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GitHub\RDAMP-Sales-Analysis\resources\"/>
    </mc:Choice>
  </mc:AlternateContent>
  <xr:revisionPtr revIDLastSave="0" documentId="13_ncr:1_{A3FB15FD-1BC7-485C-BF27-A1079250C752}" xr6:coauthVersionLast="47" xr6:coauthVersionMax="47" xr10:uidLastSave="{00000000-0000-0000-0000-000000000000}"/>
  <bookViews>
    <workbookView xWindow="-110" yWindow="-110" windowWidth="19420" windowHeight="10300" activeTab="3" xr2:uid="{7A514384-525A-4FBA-959E-88E80C56D463}"/>
  </bookViews>
  <sheets>
    <sheet name="Pivot 1" sheetId="2" r:id="rId1"/>
    <sheet name="Tasks" sheetId="3" r:id="rId2"/>
    <sheet name="Data" sheetId="1" r:id="rId3"/>
    <sheet name="Store Locations" sheetId="11" r:id="rId4"/>
  </sheets>
  <definedNames>
    <definedName name="_xlnm._FilterDatabase" localSheetId="2" hidden="1">Data!$A$1:$W$11001</definedName>
  </definedNames>
  <calcPr calcId="191028"/>
  <pivotCaches>
    <pivotCache cacheId="2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9970" i="1" l="1"/>
  <c r="Q8270" i="1"/>
  <c r="Q2235" i="1"/>
  <c r="Q6397" i="1"/>
  <c r="Q3167" i="1"/>
  <c r="Q585" i="1"/>
  <c r="Q10089" i="1"/>
  <c r="U10089" i="1" s="1"/>
  <c r="Q4194" i="1"/>
  <c r="U4194" i="1" s="1"/>
  <c r="Q7362" i="1"/>
  <c r="Q7645" i="1"/>
  <c r="Q885" i="1"/>
  <c r="Q7964" i="1"/>
  <c r="U7964" i="1" s="1"/>
  <c r="Q1883" i="1"/>
  <c r="Q5441" i="1"/>
  <c r="Q3379" i="1"/>
  <c r="U3379" i="1" s="1"/>
  <c r="Q2475" i="1"/>
  <c r="U2475" i="1" s="1"/>
  <c r="Q716" i="1"/>
  <c r="Q7796" i="1"/>
  <c r="Q2758" i="1"/>
  <c r="Q10936" i="1"/>
  <c r="Q6170" i="1"/>
  <c r="U6170" i="1" s="1"/>
  <c r="Q8855" i="1"/>
  <c r="U8855" i="1" s="1"/>
  <c r="Q8353" i="1"/>
  <c r="U8353" i="1" s="1"/>
  <c r="Q8567" i="1"/>
  <c r="U8567" i="1" s="1"/>
  <c r="Q350" i="1"/>
  <c r="U350" i="1" s="1"/>
  <c r="Q2033" i="1"/>
  <c r="Q8191" i="1"/>
  <c r="Q10021" i="1"/>
  <c r="U10021" i="1" s="1"/>
  <c r="Q10459" i="1"/>
  <c r="U10459" i="1" s="1"/>
  <c r="Q6531" i="1"/>
  <c r="U6531" i="1" s="1"/>
  <c r="Q4043" i="1"/>
  <c r="U4043" i="1" s="1"/>
  <c r="Q3088" i="1"/>
  <c r="U3088" i="1" s="1"/>
  <c r="Q4195" i="1"/>
  <c r="U4195" i="1" s="1"/>
  <c r="Q5925" i="1"/>
  <c r="Q3665" i="1"/>
  <c r="Q2759" i="1"/>
  <c r="U2759" i="1" s="1"/>
  <c r="Q10460" i="1"/>
  <c r="U10460" i="1" s="1"/>
  <c r="Q8856" i="1"/>
  <c r="U8856" i="1" s="1"/>
  <c r="Q8102" i="1"/>
  <c r="U8102" i="1" s="1"/>
  <c r="Q3168" i="1"/>
  <c r="U3168" i="1" s="1"/>
  <c r="Q3666" i="1"/>
  <c r="U3666" i="1" s="1"/>
  <c r="Q5442" i="1"/>
  <c r="Q1105" i="1"/>
  <c r="Q7430" i="1"/>
  <c r="U7430" i="1" s="1"/>
  <c r="Q2236" i="1"/>
  <c r="U2236" i="1" s="1"/>
  <c r="Q7098" i="1"/>
  <c r="U7098" i="1" s="1"/>
  <c r="Q9539" i="1"/>
  <c r="U9539" i="1" s="1"/>
  <c r="Q9391" i="1"/>
  <c r="U9391" i="1" s="1"/>
  <c r="Q8354" i="1"/>
  <c r="U8354" i="1" s="1"/>
  <c r="Q2997" i="1"/>
  <c r="Q9012" i="1"/>
  <c r="Q2165" i="1"/>
  <c r="U2165" i="1" s="1"/>
  <c r="Q5443" i="1"/>
  <c r="U5443" i="1" s="1"/>
  <c r="Q3808" i="1"/>
  <c r="U3808" i="1" s="1"/>
  <c r="Q4344" i="1"/>
  <c r="U4344" i="1" s="1"/>
  <c r="Q9324" i="1"/>
  <c r="U9324" i="1" s="1"/>
  <c r="Q5444" i="1"/>
  <c r="U5444" i="1" s="1"/>
  <c r="Q10937" i="1"/>
  <c r="Q2760" i="1"/>
  <c r="Q2681" i="1"/>
  <c r="U2681" i="1" s="1"/>
  <c r="Q4044" i="1"/>
  <c r="U4044" i="1" s="1"/>
  <c r="Q6251" i="1"/>
  <c r="U6251" i="1" s="1"/>
  <c r="Q4345" i="1"/>
  <c r="U4345" i="1" s="1"/>
  <c r="Q1248" i="1"/>
  <c r="U1248" i="1" s="1"/>
  <c r="Q1884" i="1"/>
  <c r="U1884" i="1" s="1"/>
  <c r="Q955" i="1"/>
  <c r="Q7646" i="1"/>
  <c r="Q8436" i="1"/>
  <c r="U8436" i="1" s="1"/>
  <c r="Q956" i="1"/>
  <c r="U956" i="1" s="1"/>
  <c r="Q7431" i="1"/>
  <c r="U7431" i="1" s="1"/>
  <c r="Q9540" i="1"/>
  <c r="U9540" i="1" s="1"/>
  <c r="Q3739" i="1"/>
  <c r="U3739" i="1" s="1"/>
  <c r="Q1106" i="1"/>
  <c r="U1106" i="1" s="1"/>
  <c r="Q9684" i="1"/>
  <c r="Q4346" i="1"/>
  <c r="Q3740" i="1"/>
  <c r="U3740" i="1" s="1"/>
  <c r="Q2034" i="1"/>
  <c r="U2034" i="1" s="1"/>
  <c r="Q2918" i="1"/>
  <c r="U2918" i="1" s="1"/>
  <c r="Q9876" i="1"/>
  <c r="U9876" i="1" s="1"/>
  <c r="Q7965" i="1"/>
  <c r="U7965" i="1" s="1"/>
  <c r="Q10022" i="1"/>
  <c r="U10022" i="1" s="1"/>
  <c r="Q5926" i="1"/>
  <c r="Q9877" i="1"/>
  <c r="Q5445" i="1"/>
  <c r="U5445" i="1" s="1"/>
  <c r="Q4131" i="1"/>
  <c r="U4131" i="1" s="1"/>
  <c r="Q4347" i="1"/>
  <c r="U4347" i="1" s="1"/>
  <c r="Q8715" i="1"/>
  <c r="U8715" i="1" s="1"/>
  <c r="Q8437" i="1"/>
  <c r="U8437" i="1" s="1"/>
  <c r="Q1751" i="1"/>
  <c r="U1751" i="1" s="1"/>
  <c r="Q1475" i="1"/>
  <c r="Q2919" i="1"/>
  <c r="Q3380" i="1"/>
  <c r="Q2035" i="1"/>
  <c r="U2035" i="1" s="1"/>
  <c r="Q5927" i="1"/>
  <c r="U5927" i="1" s="1"/>
  <c r="Q130" i="1"/>
  <c r="U130" i="1" s="1"/>
  <c r="Q1885" i="1"/>
  <c r="U1885" i="1" s="1"/>
  <c r="Q495" i="1"/>
  <c r="U495" i="1" s="1"/>
  <c r="Q6171" i="1"/>
  <c r="Q9467" i="1"/>
  <c r="Q7966" i="1"/>
  <c r="U7966" i="1" s="1"/>
  <c r="Q3381" i="1"/>
  <c r="U3381" i="1" s="1"/>
  <c r="Q7647" i="1"/>
  <c r="U7647" i="1" s="1"/>
  <c r="Q275" i="1"/>
  <c r="U275" i="1" s="1"/>
  <c r="Q131" i="1"/>
  <c r="U131" i="1" s="1"/>
  <c r="Q3169" i="1"/>
  <c r="U3169" i="1" s="1"/>
  <c r="Q4196" i="1"/>
  <c r="Q3591" i="1"/>
  <c r="Q7099" i="1"/>
  <c r="U7099" i="1" s="1"/>
  <c r="Q6321" i="1"/>
  <c r="U6321" i="1" s="1"/>
  <c r="Q10461" i="1"/>
  <c r="U10461" i="1" s="1"/>
  <c r="Q10938" i="1"/>
  <c r="U10938" i="1" s="1"/>
  <c r="Q6660" i="1"/>
  <c r="U6660" i="1" s="1"/>
  <c r="Q8857" i="1"/>
  <c r="U8857" i="1" s="1"/>
  <c r="Q7648" i="1"/>
  <c r="Q1249" i="1"/>
  <c r="Q199" i="1"/>
  <c r="U199" i="1" s="1"/>
  <c r="Q8858" i="1"/>
  <c r="U8858" i="1" s="1"/>
  <c r="Q7967" i="1"/>
  <c r="U7967" i="1" s="1"/>
  <c r="Q10291" i="1"/>
  <c r="U10291" i="1" s="1"/>
  <c r="Q9878" i="1"/>
  <c r="U9878" i="1" s="1"/>
  <c r="Q586" i="1"/>
  <c r="U586" i="1" s="1"/>
  <c r="Q7649" i="1"/>
  <c r="Q8438" i="1"/>
  <c r="Q5446" i="1"/>
  <c r="U5446" i="1" s="1"/>
  <c r="Q496" i="1"/>
  <c r="U496" i="1" s="1"/>
  <c r="Q2539" i="1"/>
  <c r="U2539" i="1" s="1"/>
  <c r="Q7968" i="1"/>
  <c r="U7968" i="1" s="1"/>
  <c r="Q3446" i="1"/>
  <c r="U3446" i="1" s="1"/>
  <c r="Q5447" i="1"/>
  <c r="U5447" i="1" s="1"/>
  <c r="Q3089" i="1"/>
  <c r="Q3592" i="1"/>
  <c r="Q10866" i="1"/>
  <c r="U10866" i="1" s="1"/>
  <c r="Q6532" i="1"/>
  <c r="U6532" i="1" s="1"/>
  <c r="Q886" i="1"/>
  <c r="U886" i="1" s="1"/>
  <c r="Q351" i="1"/>
  <c r="U351" i="1" s="1"/>
  <c r="Q7650" i="1"/>
  <c r="U7650" i="1" s="1"/>
  <c r="Q1107" i="1"/>
  <c r="U1107" i="1" s="1"/>
  <c r="Q6172" i="1"/>
  <c r="Q9879" i="1"/>
  <c r="Q7969" i="1"/>
  <c r="U7969" i="1" s="1"/>
  <c r="Q9541" i="1"/>
  <c r="U9541" i="1" s="1"/>
  <c r="Q3875" i="1"/>
  <c r="U3875" i="1" s="1"/>
  <c r="Q4841" i="1"/>
  <c r="U4841" i="1" s="1"/>
  <c r="Q4842" i="1"/>
  <c r="U4842" i="1" s="1"/>
  <c r="Q1677" i="1"/>
  <c r="U1677" i="1" s="1"/>
  <c r="Q4480" i="1"/>
  <c r="Q2166" i="1"/>
  <c r="Q8439" i="1"/>
  <c r="U8439" i="1" s="1"/>
  <c r="Q2167" i="1"/>
  <c r="U2167" i="1" s="1"/>
  <c r="Q3447" i="1"/>
  <c r="U3447" i="1" s="1"/>
  <c r="Q9325" i="1"/>
  <c r="U9325" i="1" s="1"/>
  <c r="Q5000" i="1"/>
  <c r="U5000" i="1" s="1"/>
  <c r="Q2609" i="1"/>
  <c r="U2609" i="1" s="1"/>
  <c r="Q3170" i="1"/>
  <c r="Q2036" i="1"/>
  <c r="Q9392" i="1"/>
  <c r="U9392" i="1" s="1"/>
  <c r="Q2540" i="1"/>
  <c r="U2540" i="1" s="1"/>
  <c r="Q8271" i="1"/>
  <c r="U8271" i="1" s="1"/>
  <c r="Q10382" i="1"/>
  <c r="U10382" i="1" s="1"/>
  <c r="Q1322" i="1"/>
  <c r="U1322" i="1" s="1"/>
  <c r="Q4045" i="1"/>
  <c r="U4045" i="1" s="1"/>
  <c r="Q717" i="1"/>
  <c r="Q1476" i="1"/>
  <c r="Q7651" i="1"/>
  <c r="U7651" i="1" s="1"/>
  <c r="Q6010" i="1"/>
  <c r="U6010" i="1" s="1"/>
  <c r="Q5001" i="1"/>
  <c r="U5001" i="1" s="1"/>
  <c r="Q8568" i="1"/>
  <c r="U8568" i="1" s="1"/>
  <c r="Q2920" i="1"/>
  <c r="U2920" i="1" s="1"/>
  <c r="Q5448" i="1"/>
  <c r="U5448" i="1" s="1"/>
  <c r="Q9013" i="1"/>
  <c r="Q7231" i="1"/>
  <c r="Q5002" i="1"/>
  <c r="U5002" i="1" s="1"/>
  <c r="Q4843" i="1"/>
  <c r="U4843" i="1" s="1"/>
  <c r="Q9468" i="1"/>
  <c r="U9468" i="1" s="1"/>
  <c r="Q1752" i="1"/>
  <c r="U1752" i="1" s="1"/>
  <c r="Q7432" i="1"/>
  <c r="U7432" i="1" s="1"/>
  <c r="Q3593" i="1"/>
  <c r="U3593" i="1" s="1"/>
  <c r="Q1605" i="1"/>
  <c r="Q9618" i="1"/>
  <c r="Q4046" i="1"/>
  <c r="U4046" i="1" s="1"/>
  <c r="Q7232" i="1"/>
  <c r="U7232" i="1" s="1"/>
  <c r="Q5003" i="1"/>
  <c r="U5003" i="1" s="1"/>
  <c r="Q2037" i="1"/>
  <c r="U2037" i="1" s="1"/>
  <c r="Q1036" i="1"/>
  <c r="U1036" i="1" s="1"/>
  <c r="Q4132" i="1"/>
  <c r="U4132" i="1" s="1"/>
  <c r="Q8103" i="1"/>
  <c r="Q2399" i="1"/>
  <c r="Q6533" i="1"/>
  <c r="U6533" i="1" s="1"/>
  <c r="Q5004" i="1"/>
  <c r="U5004" i="1" s="1"/>
  <c r="Q6661" i="1"/>
  <c r="U6661" i="1" s="1"/>
  <c r="Q9685" i="1"/>
  <c r="U9685" i="1" s="1"/>
  <c r="Q9014" i="1"/>
  <c r="U9014" i="1" s="1"/>
  <c r="Q4481" i="1"/>
  <c r="U4481" i="1" s="1"/>
  <c r="Q7797" i="1"/>
  <c r="Q1886" i="1"/>
  <c r="Q1537" i="1"/>
  <c r="U1537" i="1" s="1"/>
  <c r="Q4047" i="1"/>
  <c r="U4047" i="1" s="1"/>
  <c r="Q2476" i="1"/>
  <c r="U2476" i="1" s="1"/>
  <c r="Q3448" i="1"/>
  <c r="U3448" i="1" s="1"/>
  <c r="Q1477" i="1"/>
  <c r="U1477" i="1" s="1"/>
  <c r="Q9686" i="1"/>
  <c r="U9686" i="1" s="1"/>
  <c r="Q200" i="1"/>
  <c r="Q7652" i="1"/>
  <c r="Q7433" i="1"/>
  <c r="U7433" i="1" s="1"/>
  <c r="Q3449" i="1"/>
  <c r="U3449" i="1" s="1"/>
  <c r="Q2831" i="1"/>
  <c r="U2831" i="1" s="1"/>
  <c r="Q8355" i="1"/>
  <c r="U8355" i="1" s="1"/>
  <c r="Q7100" i="1"/>
  <c r="U7100" i="1" s="1"/>
  <c r="Q2" i="1"/>
  <c r="U2" i="1" s="1"/>
  <c r="Q8859" i="1"/>
  <c r="Q1678" i="1"/>
  <c r="Q7798" i="1"/>
  <c r="U7798" i="1" s="1"/>
  <c r="Q1478" i="1"/>
  <c r="U1478" i="1" s="1"/>
  <c r="Q3594" i="1"/>
  <c r="U3594" i="1" s="1"/>
  <c r="Q4844" i="1"/>
  <c r="U4844" i="1" s="1"/>
  <c r="Q2921" i="1"/>
  <c r="U2921" i="1" s="1"/>
  <c r="Q10462" i="1"/>
  <c r="U10462" i="1" s="1"/>
  <c r="Q9542" i="1"/>
  <c r="Q3667" i="1"/>
  <c r="Q4622" i="1"/>
  <c r="U4622" i="1" s="1"/>
  <c r="Q7233" i="1"/>
  <c r="U7233" i="1" s="1"/>
  <c r="Q9160" i="1"/>
  <c r="U9160" i="1" s="1"/>
  <c r="Q9880" i="1"/>
  <c r="U9880" i="1" s="1"/>
  <c r="Q9469" i="1"/>
  <c r="U9469" i="1" s="1"/>
  <c r="Q9881" i="1"/>
  <c r="U9881" i="1" s="1"/>
  <c r="Q9619" i="1"/>
  <c r="Q2400" i="1"/>
  <c r="Q718" i="1"/>
  <c r="U718" i="1" s="1"/>
  <c r="Q7101" i="1"/>
  <c r="U7101" i="1" s="1"/>
  <c r="Q5449" i="1"/>
  <c r="U5449" i="1" s="1"/>
  <c r="Q5450" i="1"/>
  <c r="U5450" i="1" s="1"/>
  <c r="Q1815" i="1"/>
  <c r="U1815" i="1" s="1"/>
  <c r="Q2610" i="1"/>
  <c r="U2610" i="1" s="1"/>
  <c r="Q3741" i="1"/>
  <c r="Q201" i="1"/>
  <c r="Q9882" i="1"/>
  <c r="U9882" i="1" s="1"/>
  <c r="Q8569" i="1"/>
  <c r="U8569" i="1" s="1"/>
  <c r="Q5005" i="1"/>
  <c r="U5005" i="1" s="1"/>
  <c r="Q4623" i="1"/>
  <c r="U4623" i="1" s="1"/>
  <c r="Q587" i="1"/>
  <c r="U587" i="1" s="1"/>
  <c r="Q6534" i="1"/>
  <c r="U6534" i="1" s="1"/>
  <c r="Q1479" i="1"/>
  <c r="Q6535" i="1"/>
  <c r="Q6322" i="1"/>
  <c r="U6322" i="1" s="1"/>
  <c r="Q1323" i="1"/>
  <c r="U1323" i="1" s="1"/>
  <c r="Q6173" i="1"/>
  <c r="U6173" i="1" s="1"/>
  <c r="Q957" i="1"/>
  <c r="U957" i="1" s="1"/>
  <c r="Q7234" i="1"/>
  <c r="U7234" i="1" s="1"/>
  <c r="Q1679" i="1"/>
  <c r="U1679" i="1" s="1"/>
  <c r="Q202" i="1"/>
  <c r="Q588" i="1"/>
  <c r="Q3668" i="1"/>
  <c r="U3668" i="1" s="1"/>
  <c r="Q1538" i="1"/>
  <c r="U1538" i="1" s="1"/>
  <c r="Q2168" i="1"/>
  <c r="U2168" i="1" s="1"/>
  <c r="Q2477" i="1"/>
  <c r="U2477" i="1" s="1"/>
  <c r="Q6662" i="1"/>
  <c r="U6662" i="1" s="1"/>
  <c r="Q8860" i="1"/>
  <c r="U8860" i="1" s="1"/>
  <c r="Q5451" i="1"/>
  <c r="Q1250" i="1"/>
  <c r="Q10792" i="1"/>
  <c r="U10792" i="1" s="1"/>
  <c r="Q6174" i="1"/>
  <c r="U6174" i="1" s="1"/>
  <c r="Q1887" i="1"/>
  <c r="U1887" i="1" s="1"/>
  <c r="Q719" i="1"/>
  <c r="U719" i="1" s="1"/>
  <c r="Q6448" i="1"/>
  <c r="U6448" i="1" s="1"/>
  <c r="Q4845" i="1"/>
  <c r="U4845" i="1" s="1"/>
  <c r="Q2169" i="1"/>
  <c r="Q8788" i="1"/>
  <c r="Q6536" i="1"/>
  <c r="U6536" i="1" s="1"/>
  <c r="Q132" i="1"/>
  <c r="U132" i="1" s="1"/>
  <c r="Q7653" i="1"/>
  <c r="U7653" i="1" s="1"/>
  <c r="Q276" i="1"/>
  <c r="U276" i="1" s="1"/>
  <c r="Q8356" i="1"/>
  <c r="U8356" i="1" s="1"/>
  <c r="Q10155" i="1"/>
  <c r="U10155" i="1" s="1"/>
  <c r="Q7654" i="1"/>
  <c r="Q7655" i="1"/>
  <c r="Q277" i="1"/>
  <c r="U277" i="1" s="1"/>
  <c r="Q10708" i="1"/>
  <c r="U10708" i="1" s="1"/>
  <c r="Q6449" i="1"/>
  <c r="U6449" i="1" s="1"/>
  <c r="Q2611" i="1"/>
  <c r="U2611" i="1" s="1"/>
  <c r="Q5452" i="1"/>
  <c r="U5452" i="1" s="1"/>
  <c r="Q1037" i="1"/>
  <c r="U1037" i="1" s="1"/>
  <c r="Q7582" i="1"/>
  <c r="Q10383" i="1"/>
  <c r="Q8042" i="1"/>
  <c r="U8042" i="1" s="1"/>
  <c r="Q7516" i="1"/>
  <c r="U7516" i="1" s="1"/>
  <c r="Q9015" i="1"/>
  <c r="U9015" i="1" s="1"/>
  <c r="Q6450" i="1"/>
  <c r="U6450" i="1" s="1"/>
  <c r="Q7102" i="1"/>
  <c r="U7102" i="1" s="1"/>
  <c r="Q3971" i="1"/>
  <c r="U3971" i="1" s="1"/>
  <c r="Q6863" i="1"/>
  <c r="Q2832" i="1"/>
  <c r="Q8440" i="1"/>
  <c r="U8440" i="1" s="1"/>
  <c r="Q5006" i="1"/>
  <c r="U5006" i="1" s="1"/>
  <c r="Q10090" i="1"/>
  <c r="U10090" i="1" s="1"/>
  <c r="Q1403" i="1"/>
  <c r="U1403" i="1" s="1"/>
  <c r="Q5007" i="1"/>
  <c r="U5007" i="1" s="1"/>
  <c r="Q720" i="1"/>
  <c r="U720" i="1" s="1"/>
  <c r="Q5008" i="1"/>
  <c r="Q5009" i="1"/>
  <c r="Q9249" i="1"/>
  <c r="U9249" i="1" s="1"/>
  <c r="Q1404" i="1"/>
  <c r="U1404" i="1" s="1"/>
  <c r="Q3972" i="1"/>
  <c r="U3972" i="1" s="1"/>
  <c r="Q6323" i="1"/>
  <c r="U6323" i="1" s="1"/>
  <c r="Q9543" i="1"/>
  <c r="U9543" i="1" s="1"/>
  <c r="Q7799" i="1"/>
  <c r="U7799" i="1" s="1"/>
  <c r="Q2541" i="1"/>
  <c r="Q3090" i="1"/>
  <c r="Q8192" i="1"/>
  <c r="U8192" i="1" s="1"/>
  <c r="Q958" i="1"/>
  <c r="U958" i="1" s="1"/>
  <c r="Q10023" i="1"/>
  <c r="U10023" i="1" s="1"/>
  <c r="Q1888" i="1"/>
  <c r="U1888" i="1" s="1"/>
  <c r="Q959" i="1"/>
  <c r="U959" i="1" s="1"/>
  <c r="Q133" i="1"/>
  <c r="U133" i="1" s="1"/>
  <c r="Q1889" i="1"/>
  <c r="Q4846" i="1"/>
  <c r="Q10519" i="1"/>
  <c r="U10519" i="1" s="1"/>
  <c r="Q3091" i="1"/>
  <c r="U3091" i="1" s="1"/>
  <c r="Q497" i="1"/>
  <c r="U497" i="1" s="1"/>
  <c r="Q4417" i="1"/>
  <c r="U4417" i="1" s="1"/>
  <c r="Q9544" i="1"/>
  <c r="U9544" i="1" s="1"/>
  <c r="Q6663" i="1"/>
  <c r="U6663" i="1" s="1"/>
  <c r="Q6664" i="1"/>
  <c r="Q9883" i="1"/>
  <c r="Q6665" i="1"/>
  <c r="U6665" i="1" s="1"/>
  <c r="Q8441" i="1"/>
  <c r="U8441" i="1" s="1"/>
  <c r="Q2330" i="1"/>
  <c r="U2330" i="1" s="1"/>
  <c r="Q1185" i="1"/>
  <c r="U1185" i="1" s="1"/>
  <c r="Q278" i="1"/>
  <c r="U278" i="1" s="1"/>
  <c r="Q6252" i="1"/>
  <c r="U6252" i="1" s="1"/>
  <c r="Q1890" i="1"/>
  <c r="Q9687" i="1"/>
  <c r="Q5453" i="1"/>
  <c r="U5453" i="1" s="1"/>
  <c r="Q9545" i="1"/>
  <c r="U9545" i="1" s="1"/>
  <c r="Q8861" i="1"/>
  <c r="U8861" i="1" s="1"/>
  <c r="Q9250" i="1"/>
  <c r="U9250" i="1" s="1"/>
  <c r="Q10463" i="1"/>
  <c r="U10463" i="1" s="1"/>
  <c r="Q9546" i="1"/>
  <c r="U9546" i="1" s="1"/>
  <c r="Q7800" i="1"/>
  <c r="Q5010" i="1"/>
  <c r="Q9884" i="1"/>
  <c r="U9884" i="1" s="1"/>
  <c r="Q4264" i="1"/>
  <c r="U4264" i="1" s="1"/>
  <c r="Q10024" i="1"/>
  <c r="U10024" i="1" s="1"/>
  <c r="Q203" i="1"/>
  <c r="U203" i="1" s="1"/>
  <c r="Q10292" i="1"/>
  <c r="U10292" i="1" s="1"/>
  <c r="Q3092" i="1"/>
  <c r="U3092" i="1" s="1"/>
  <c r="Q1539" i="1"/>
  <c r="Q2170" i="1"/>
  <c r="Q7801" i="1"/>
  <c r="U7801" i="1" s="1"/>
  <c r="Q721" i="1"/>
  <c r="U721" i="1" s="1"/>
  <c r="Q6537" i="1"/>
  <c r="U6537" i="1" s="1"/>
  <c r="Q5454" i="1"/>
  <c r="U5454" i="1" s="1"/>
  <c r="Q1480" i="1"/>
  <c r="U1480" i="1" s="1"/>
  <c r="Q1405" i="1"/>
  <c r="U1405" i="1" s="1"/>
  <c r="Q5455" i="1"/>
  <c r="Q9161" i="1"/>
  <c r="Q8043" i="1"/>
  <c r="U8043" i="1" s="1"/>
  <c r="Q1481" i="1"/>
  <c r="U1481" i="1" s="1"/>
  <c r="Q7656" i="1"/>
  <c r="U7656" i="1" s="1"/>
  <c r="Q5011" i="1"/>
  <c r="U5011" i="1" s="1"/>
  <c r="Q4847" i="1"/>
  <c r="U4847" i="1" s="1"/>
  <c r="Q4048" i="1"/>
  <c r="U4048" i="1" s="1"/>
  <c r="Q8193" i="1"/>
  <c r="Q3300" i="1"/>
  <c r="Q6398" i="1"/>
  <c r="U6398" i="1" s="1"/>
  <c r="Q6011" i="1"/>
  <c r="U6011" i="1" s="1"/>
  <c r="Q1606" i="1"/>
  <c r="U1606" i="1" s="1"/>
  <c r="Q10579" i="1"/>
  <c r="U10579" i="1" s="1"/>
  <c r="Q10647" i="1"/>
  <c r="U10647" i="1" s="1"/>
  <c r="Q887" i="1"/>
  <c r="U887" i="1" s="1"/>
  <c r="Q7657" i="1"/>
  <c r="Q4698" i="1"/>
  <c r="Q9162" i="1"/>
  <c r="U9162" i="1" s="1"/>
  <c r="Q7583" i="1"/>
  <c r="U7583" i="1" s="1"/>
  <c r="Q5928" i="1"/>
  <c r="U5928" i="1" s="1"/>
  <c r="Q64" i="1"/>
  <c r="U64" i="1" s="1"/>
  <c r="Q3171" i="1"/>
  <c r="U3171" i="1" s="1"/>
  <c r="Q6666" i="1"/>
  <c r="U6666" i="1" s="1"/>
  <c r="Q7434" i="1"/>
  <c r="Q6100" i="1"/>
  <c r="Q4348" i="1"/>
  <c r="U4348" i="1" s="1"/>
  <c r="Q9885" i="1"/>
  <c r="U9885" i="1" s="1"/>
  <c r="Q5456" i="1"/>
  <c r="U5456" i="1" s="1"/>
  <c r="Q7103" i="1"/>
  <c r="U7103" i="1" s="1"/>
  <c r="Q6324" i="1"/>
  <c r="U6324" i="1" s="1"/>
  <c r="Q5012" i="1"/>
  <c r="U5012" i="1" s="1"/>
  <c r="Q888" i="1"/>
  <c r="Q5013" i="1"/>
  <c r="Q589" i="1"/>
  <c r="U589" i="1" s="1"/>
  <c r="Q9547" i="1"/>
  <c r="U9547" i="1" s="1"/>
  <c r="Q10709" i="1"/>
  <c r="U10709" i="1" s="1"/>
  <c r="Q1406" i="1"/>
  <c r="U1406" i="1" s="1"/>
  <c r="Q4551" i="1"/>
  <c r="U4551" i="1" s="1"/>
  <c r="Q10939" i="1"/>
  <c r="U10939" i="1" s="1"/>
  <c r="Q3809" i="1"/>
  <c r="Q2682" i="1"/>
  <c r="Q7517" i="1"/>
  <c r="U7517" i="1" s="1"/>
  <c r="Q7518" i="1"/>
  <c r="U7518" i="1" s="1"/>
  <c r="Q10025" i="1"/>
  <c r="U10025" i="1" s="1"/>
  <c r="Q6538" i="1"/>
  <c r="U6538" i="1" s="1"/>
  <c r="Q6796" i="1"/>
  <c r="U6796" i="1" s="1"/>
  <c r="Q4133" i="1"/>
  <c r="U4133" i="1" s="1"/>
  <c r="Q6253" i="1"/>
  <c r="Q1038" i="1"/>
  <c r="Q10793" i="1"/>
  <c r="U10793" i="1" s="1"/>
  <c r="Q2998" i="1"/>
  <c r="U2998" i="1" s="1"/>
  <c r="Q5014" i="1"/>
  <c r="U5014" i="1" s="1"/>
  <c r="Q8570" i="1"/>
  <c r="U8570" i="1" s="1"/>
  <c r="Q2331" i="1"/>
  <c r="U2331" i="1" s="1"/>
  <c r="Q4049" i="1"/>
  <c r="U4049" i="1" s="1"/>
  <c r="Q7435" i="1"/>
  <c r="Q7235" i="1"/>
  <c r="Q3172" i="1"/>
  <c r="U3172" i="1" s="1"/>
  <c r="Q426" i="1"/>
  <c r="U426" i="1" s="1"/>
  <c r="Q1407" i="1"/>
  <c r="U1407" i="1" s="1"/>
  <c r="Q8571" i="1"/>
  <c r="U8571" i="1" s="1"/>
  <c r="Q498" i="1"/>
  <c r="U498" i="1" s="1"/>
  <c r="Q6254" i="1"/>
  <c r="U6254" i="1" s="1"/>
  <c r="Q2922" i="1"/>
  <c r="Q1816" i="1"/>
  <c r="Q10520" i="1"/>
  <c r="U10520" i="1" s="1"/>
  <c r="Q7658" i="1"/>
  <c r="U7658" i="1" s="1"/>
  <c r="Q9548" i="1"/>
  <c r="U9548" i="1" s="1"/>
  <c r="Q7017" i="1"/>
  <c r="U7017" i="1" s="1"/>
  <c r="Q8104" i="1"/>
  <c r="U8104" i="1" s="1"/>
  <c r="Q4552" i="1"/>
  <c r="U4552" i="1" s="1"/>
  <c r="Q6940" i="1"/>
  <c r="Q9688" i="1"/>
  <c r="Q6101" i="1"/>
  <c r="U6101" i="1" s="1"/>
  <c r="Q9886" i="1"/>
  <c r="U9886" i="1" s="1"/>
  <c r="Q3240" i="1"/>
  <c r="U3240" i="1" s="1"/>
  <c r="Q960" i="1"/>
  <c r="U960" i="1" s="1"/>
  <c r="Q10156" i="1"/>
  <c r="U10156" i="1" s="1"/>
  <c r="Q7802" i="1"/>
  <c r="U7802" i="1" s="1"/>
  <c r="Q5015" i="1"/>
  <c r="Q6012" i="1"/>
  <c r="Q352" i="1"/>
  <c r="U352" i="1" s="1"/>
  <c r="Q4624" i="1"/>
  <c r="U4624" i="1" s="1"/>
  <c r="Q6325" i="1"/>
  <c r="U6325" i="1" s="1"/>
  <c r="Q3450" i="1"/>
  <c r="U3450" i="1" s="1"/>
  <c r="Q5457" i="1"/>
  <c r="U5457" i="1" s="1"/>
  <c r="Q7659" i="1"/>
  <c r="U7659" i="1" s="1"/>
  <c r="Q5458" i="1"/>
  <c r="Q5459" i="1"/>
  <c r="Q4050" i="1"/>
  <c r="U4050" i="1" s="1"/>
  <c r="Q7236" i="1"/>
  <c r="U7236" i="1" s="1"/>
  <c r="Q8862" i="1"/>
  <c r="U8862" i="1" s="1"/>
  <c r="Q3451" i="1"/>
  <c r="U3451" i="1" s="1"/>
  <c r="Q2833" i="1"/>
  <c r="U2833" i="1" s="1"/>
  <c r="Q6797" i="1"/>
  <c r="U6797" i="1" s="1"/>
  <c r="Q7363" i="1"/>
  <c r="Q6539" i="1"/>
  <c r="Q1891" i="1"/>
  <c r="U1891" i="1" s="1"/>
  <c r="Q5460" i="1"/>
  <c r="U5460" i="1" s="1"/>
  <c r="Q7364" i="1"/>
  <c r="U7364" i="1" s="1"/>
  <c r="Q6175" i="1"/>
  <c r="U6175" i="1" s="1"/>
  <c r="Q3810" i="1"/>
  <c r="U3810" i="1" s="1"/>
  <c r="Q10293" i="1"/>
  <c r="U10293" i="1" s="1"/>
  <c r="Q9470" i="1"/>
  <c r="Q5461" i="1"/>
  <c r="Q2923" i="1"/>
  <c r="U2923" i="1" s="1"/>
  <c r="Q353" i="1"/>
  <c r="U353" i="1" s="1"/>
  <c r="Q3452" i="1"/>
  <c r="U3452" i="1" s="1"/>
  <c r="Q9689" i="1"/>
  <c r="U9689" i="1" s="1"/>
  <c r="Q499" i="1"/>
  <c r="U499" i="1" s="1"/>
  <c r="Q8789" i="1"/>
  <c r="U8789" i="1" s="1"/>
  <c r="Q1892" i="1"/>
  <c r="Q10294" i="1"/>
  <c r="Q1607" i="1"/>
  <c r="U1607" i="1" s="1"/>
  <c r="Q7803" i="1"/>
  <c r="U7803" i="1" s="1"/>
  <c r="Q1817" i="1"/>
  <c r="U1817" i="1" s="1"/>
  <c r="Q10521" i="1"/>
  <c r="U10521" i="1" s="1"/>
  <c r="Q6540" i="1"/>
  <c r="U6540" i="1" s="1"/>
  <c r="Q2237" i="1"/>
  <c r="U2237" i="1" s="1"/>
  <c r="Q8863" i="1"/>
  <c r="Q8572" i="1"/>
  <c r="Q4349" i="1"/>
  <c r="U4349" i="1" s="1"/>
  <c r="Q9549" i="1"/>
  <c r="U9549" i="1" s="1"/>
  <c r="Q8573" i="1"/>
  <c r="U8573" i="1" s="1"/>
  <c r="Q5016" i="1"/>
  <c r="U5016" i="1" s="1"/>
  <c r="Q722" i="1"/>
  <c r="U722" i="1" s="1"/>
  <c r="Q4051" i="1"/>
  <c r="U4051" i="1" s="1"/>
  <c r="Q590" i="1"/>
  <c r="Q8357" i="1"/>
  <c r="Q1186" i="1"/>
  <c r="U1186" i="1" s="1"/>
  <c r="Q10580" i="1"/>
  <c r="U10580" i="1" s="1"/>
  <c r="Q354" i="1"/>
  <c r="U354" i="1" s="1"/>
  <c r="Q3173" i="1"/>
  <c r="U3173" i="1" s="1"/>
  <c r="Q1818" i="1"/>
  <c r="U1818" i="1" s="1"/>
  <c r="Q2924" i="1"/>
  <c r="U2924" i="1" s="1"/>
  <c r="Q1108" i="1"/>
  <c r="Q4134" i="1"/>
  <c r="Q10581" i="1"/>
  <c r="U10581" i="1" s="1"/>
  <c r="Q9163" i="1"/>
  <c r="U9163" i="1" s="1"/>
  <c r="Q4848" i="1"/>
  <c r="U4848" i="1" s="1"/>
  <c r="Q2478" i="1"/>
  <c r="U2478" i="1" s="1"/>
  <c r="Q4052" i="1"/>
  <c r="U4052" i="1" s="1"/>
  <c r="Q1324" i="1"/>
  <c r="U1324" i="1" s="1"/>
  <c r="Q3093" i="1"/>
  <c r="Q10648" i="1"/>
  <c r="Q2834" i="1"/>
  <c r="U2834" i="1" s="1"/>
  <c r="Q9550" i="1"/>
  <c r="U9550" i="1" s="1"/>
  <c r="Q2999" i="1"/>
  <c r="U2999" i="1" s="1"/>
  <c r="Q5462" i="1"/>
  <c r="U5462" i="1" s="1"/>
  <c r="Q4699" i="1"/>
  <c r="U4699" i="1" s="1"/>
  <c r="Q3742" i="1"/>
  <c r="U3742" i="1" s="1"/>
  <c r="Q9016" i="1"/>
  <c r="Q9887" i="1"/>
  <c r="Q3520" i="1"/>
  <c r="U3520" i="1" s="1"/>
  <c r="Q10794" i="1"/>
  <c r="U10794" i="1" s="1"/>
  <c r="Q9017" i="1"/>
  <c r="U9017" i="1" s="1"/>
  <c r="Q1893" i="1"/>
  <c r="U1893" i="1" s="1"/>
  <c r="Q3174" i="1"/>
  <c r="U3174" i="1" s="1"/>
  <c r="Q9751" i="1"/>
  <c r="U9751" i="1" s="1"/>
  <c r="Q9164" i="1"/>
  <c r="Q2171" i="1"/>
  <c r="Q5017" i="1"/>
  <c r="U5017" i="1" s="1"/>
  <c r="Q10649" i="1"/>
  <c r="U10649" i="1" s="1"/>
  <c r="Q5463" i="1"/>
  <c r="U5463" i="1" s="1"/>
  <c r="Q3382" i="1"/>
  <c r="U3382" i="1" s="1"/>
  <c r="Q723" i="1"/>
  <c r="U723" i="1" s="1"/>
  <c r="Q2172" i="1"/>
  <c r="U2172" i="1" s="1"/>
  <c r="Q3521" i="1"/>
  <c r="Q1325" i="1"/>
  <c r="Q724" i="1"/>
  <c r="U724" i="1" s="1"/>
  <c r="Q7365" i="1"/>
  <c r="U7365" i="1" s="1"/>
  <c r="Q7660" i="1"/>
  <c r="U7660" i="1" s="1"/>
  <c r="Q5464" i="1"/>
  <c r="U5464" i="1" s="1"/>
  <c r="Q10091" i="1"/>
  <c r="U10091" i="1" s="1"/>
  <c r="Q500" i="1"/>
  <c r="U500" i="1" s="1"/>
  <c r="Q501" i="1"/>
  <c r="Q6255" i="1"/>
  <c r="Q9165" i="1"/>
  <c r="U9165" i="1" s="1"/>
  <c r="Q1109" i="1"/>
  <c r="U1109" i="1" s="1"/>
  <c r="Q3811" i="1"/>
  <c r="U3811" i="1" s="1"/>
  <c r="Q591" i="1"/>
  <c r="U591" i="1" s="1"/>
  <c r="Q5018" i="1"/>
  <c r="U5018" i="1" s="1"/>
  <c r="Q889" i="1"/>
  <c r="U889" i="1" s="1"/>
  <c r="Q725" i="1"/>
  <c r="Q961" i="1"/>
  <c r="Q8044" i="1"/>
  <c r="U8044" i="1" s="1"/>
  <c r="Q2401" i="1"/>
  <c r="U2401" i="1" s="1"/>
  <c r="Q5019" i="1"/>
  <c r="U5019" i="1" s="1"/>
  <c r="Q4553" i="1"/>
  <c r="U4553" i="1" s="1"/>
  <c r="Q1326" i="1"/>
  <c r="U1326" i="1" s="1"/>
  <c r="Q10295" i="1"/>
  <c r="U10295" i="1" s="1"/>
  <c r="Q4700" i="1"/>
  <c r="Q10296" i="1"/>
  <c r="Q2761" i="1"/>
  <c r="U2761" i="1" s="1"/>
  <c r="Q5465" i="1"/>
  <c r="U5465" i="1" s="1"/>
  <c r="Q9251" i="1"/>
  <c r="U9251" i="1" s="1"/>
  <c r="Q10092" i="1"/>
  <c r="U10092" i="1" s="1"/>
  <c r="Q9471" i="1"/>
  <c r="U9471" i="1" s="1"/>
  <c r="Q5020" i="1"/>
  <c r="U5020" i="1" s="1"/>
  <c r="Q4482" i="1"/>
  <c r="Q4701" i="1"/>
  <c r="Q1894" i="1"/>
  <c r="U1894" i="1" s="1"/>
  <c r="Q3522" i="1"/>
  <c r="U3522" i="1" s="1"/>
  <c r="Q6798" i="1"/>
  <c r="U6798" i="1" s="1"/>
  <c r="Q726" i="1"/>
  <c r="U726" i="1" s="1"/>
  <c r="Q6102" i="1"/>
  <c r="U6102" i="1" s="1"/>
  <c r="Q7104" i="1"/>
  <c r="U7104" i="1" s="1"/>
  <c r="Q7105" i="1"/>
  <c r="Q9690" i="1"/>
  <c r="Q6667" i="1"/>
  <c r="U6667" i="1" s="1"/>
  <c r="Q8864" i="1"/>
  <c r="U8864" i="1" s="1"/>
  <c r="Q10026" i="1"/>
  <c r="U10026" i="1" s="1"/>
  <c r="Q1039" i="1"/>
  <c r="U1039" i="1" s="1"/>
  <c r="Q65" i="1"/>
  <c r="U65" i="1" s="1"/>
  <c r="Q1251" i="1"/>
  <c r="U1251" i="1" s="1"/>
  <c r="Q10522" i="1"/>
  <c r="Q502" i="1"/>
  <c r="Q6668" i="1"/>
  <c r="U6668" i="1" s="1"/>
  <c r="Q6451" i="1"/>
  <c r="U6451" i="1" s="1"/>
  <c r="Q5466" i="1"/>
  <c r="U5466" i="1" s="1"/>
  <c r="Q503" i="1"/>
  <c r="U503" i="1" s="1"/>
  <c r="Q2542" i="1"/>
  <c r="U2542" i="1" s="1"/>
  <c r="Q10940" i="1"/>
  <c r="U10940" i="1" s="1"/>
  <c r="Q7436" i="1"/>
  <c r="Q8105" i="1"/>
  <c r="Q2762" i="1"/>
  <c r="U2762" i="1" s="1"/>
  <c r="Q3876" i="1"/>
  <c r="U3876" i="1" s="1"/>
  <c r="Q6013" i="1"/>
  <c r="U6013" i="1" s="1"/>
  <c r="Q7106" i="1"/>
  <c r="U7106" i="1" s="1"/>
  <c r="Q4625" i="1"/>
  <c r="U4625" i="1" s="1"/>
  <c r="Q7661" i="1"/>
  <c r="U7661" i="1" s="1"/>
  <c r="Q10795" i="1"/>
  <c r="Q8574" i="1"/>
  <c r="Q1408" i="1"/>
  <c r="U1408" i="1" s="1"/>
  <c r="Q10093" i="1"/>
  <c r="U10093" i="1" s="1"/>
  <c r="Q4265" i="1"/>
  <c r="U4265" i="1" s="1"/>
  <c r="Q10094" i="1"/>
  <c r="U10094" i="1" s="1"/>
  <c r="Q6864" i="1"/>
  <c r="U6864" i="1" s="1"/>
  <c r="Q8442" i="1"/>
  <c r="U8442" i="1" s="1"/>
  <c r="Q5467" i="1"/>
  <c r="Q8358" i="1"/>
  <c r="Q355" i="1"/>
  <c r="U355" i="1" s="1"/>
  <c r="Q7584" i="1"/>
  <c r="U7584" i="1" s="1"/>
  <c r="Q4053" i="1"/>
  <c r="U4053" i="1" s="1"/>
  <c r="Q1753" i="1"/>
  <c r="U1753" i="1" s="1"/>
  <c r="Q9620" i="1"/>
  <c r="U9620" i="1" s="1"/>
  <c r="Q279" i="1"/>
  <c r="U279" i="1" s="1"/>
  <c r="Q4849" i="1"/>
  <c r="Q2402" i="1"/>
  <c r="Q592" i="1"/>
  <c r="U592" i="1" s="1"/>
  <c r="Q2763" i="1"/>
  <c r="U2763" i="1" s="1"/>
  <c r="Q1187" i="1"/>
  <c r="U1187" i="1" s="1"/>
  <c r="Q7804" i="1"/>
  <c r="U7804" i="1" s="1"/>
  <c r="Q4418" i="1"/>
  <c r="U4418" i="1" s="1"/>
  <c r="Q8575" i="1"/>
  <c r="U8575" i="1" s="1"/>
  <c r="Q7237" i="1"/>
  <c r="Q7805" i="1"/>
  <c r="Q10650" i="1"/>
  <c r="U10650" i="1" s="1"/>
  <c r="Q2238" i="1"/>
  <c r="U2238" i="1" s="1"/>
  <c r="Q356" i="1"/>
  <c r="U356" i="1" s="1"/>
  <c r="Q10796" i="1"/>
  <c r="U10796" i="1" s="1"/>
  <c r="Q9621" i="1"/>
  <c r="U9621" i="1" s="1"/>
  <c r="Q7662" i="1"/>
  <c r="U7662" i="1" s="1"/>
  <c r="Q6941" i="1"/>
  <c r="Q3973" i="1"/>
  <c r="Q4135" i="1"/>
  <c r="U4135" i="1" s="1"/>
  <c r="Q10221" i="1"/>
  <c r="U10221" i="1" s="1"/>
  <c r="Q2764" i="1"/>
  <c r="U2764" i="1" s="1"/>
  <c r="Q10867" i="1"/>
  <c r="U10867" i="1" s="1"/>
  <c r="Q5021" i="1"/>
  <c r="U5021" i="1" s="1"/>
  <c r="Q593" i="1"/>
  <c r="U593" i="1" s="1"/>
  <c r="Q1540" i="1"/>
  <c r="Q7970" i="1"/>
  <c r="Q4626" i="1"/>
  <c r="U4626" i="1" s="1"/>
  <c r="Q2765" i="1"/>
  <c r="U2765" i="1" s="1"/>
  <c r="Q204" i="1"/>
  <c r="U204" i="1" s="1"/>
  <c r="Q7018" i="1"/>
  <c r="U7018" i="1" s="1"/>
  <c r="Q7238" i="1"/>
  <c r="U7238" i="1" s="1"/>
  <c r="Q727" i="1"/>
  <c r="U727" i="1" s="1"/>
  <c r="Q1680" i="1"/>
  <c r="Q205" i="1"/>
  <c r="Q7437" i="1"/>
  <c r="U7437" i="1" s="1"/>
  <c r="Q1754" i="1"/>
  <c r="U1754" i="1" s="1"/>
  <c r="Q8359" i="1"/>
  <c r="U8359" i="1" s="1"/>
  <c r="Q8194" i="1"/>
  <c r="U8194" i="1" s="1"/>
  <c r="Q6541" i="1"/>
  <c r="U6541" i="1" s="1"/>
  <c r="Q134" i="1"/>
  <c r="U134" i="1" s="1"/>
  <c r="Q1188" i="1"/>
  <c r="Q5468" i="1"/>
  <c r="Q3383" i="1"/>
  <c r="U3383" i="1" s="1"/>
  <c r="Q5469" i="1"/>
  <c r="U5469" i="1" s="1"/>
  <c r="Q3877" i="1"/>
  <c r="U3877" i="1" s="1"/>
  <c r="Q6542" i="1"/>
  <c r="U6542" i="1" s="1"/>
  <c r="Q7438" i="1"/>
  <c r="U7438" i="1" s="1"/>
  <c r="Q8443" i="1"/>
  <c r="U8443" i="1" s="1"/>
  <c r="Q728" i="1"/>
  <c r="Q8106" i="1"/>
  <c r="Q8716" i="1"/>
  <c r="U8716" i="1" s="1"/>
  <c r="Q962" i="1"/>
  <c r="U962" i="1" s="1"/>
  <c r="Q9166" i="1"/>
  <c r="U9166" i="1" s="1"/>
  <c r="Q6452" i="1"/>
  <c r="U6452" i="1" s="1"/>
  <c r="Q6176" i="1"/>
  <c r="U6176" i="1" s="1"/>
  <c r="Q8576" i="1"/>
  <c r="U8576" i="1" s="1"/>
  <c r="Q5022" i="1"/>
  <c r="Q7239" i="1"/>
  <c r="Q4419" i="1"/>
  <c r="U4419" i="1" s="1"/>
  <c r="Q2332" i="1"/>
  <c r="U2332" i="1" s="1"/>
  <c r="Q4850" i="1"/>
  <c r="U4850" i="1" s="1"/>
  <c r="Q6942" i="1"/>
  <c r="U6942" i="1" s="1"/>
  <c r="Q4851" i="1"/>
  <c r="U4851" i="1" s="1"/>
  <c r="Q1252" i="1"/>
  <c r="U1252" i="1" s="1"/>
  <c r="Q8444" i="1"/>
  <c r="Q2543" i="1"/>
  <c r="Q6543" i="1"/>
  <c r="U6543" i="1" s="1"/>
  <c r="Q5470" i="1"/>
  <c r="U5470" i="1" s="1"/>
  <c r="Q3974" i="1"/>
  <c r="U3974" i="1" s="1"/>
  <c r="Q6177" i="1"/>
  <c r="U6177" i="1" s="1"/>
  <c r="Q6453" i="1"/>
  <c r="U6453" i="1" s="1"/>
  <c r="Q3669" i="1"/>
  <c r="U3669" i="1" s="1"/>
  <c r="Q9252" i="1"/>
  <c r="Q4627" i="1"/>
  <c r="Q7663" i="1"/>
  <c r="U7663" i="1" s="1"/>
  <c r="Q6014" i="1"/>
  <c r="U6014" i="1" s="1"/>
  <c r="Q1327" i="1"/>
  <c r="U1327" i="1" s="1"/>
  <c r="Q3175" i="1"/>
  <c r="U3175" i="1" s="1"/>
  <c r="Q9393" i="1"/>
  <c r="U9393" i="1" s="1"/>
  <c r="Q9253" i="1"/>
  <c r="U9253" i="1" s="1"/>
  <c r="Q6256" i="1"/>
  <c r="Q7664" i="1"/>
  <c r="Q66" i="1"/>
  <c r="U66" i="1" s="1"/>
  <c r="Q6103" i="1"/>
  <c r="U6103" i="1" s="1"/>
  <c r="Q1755" i="1"/>
  <c r="U1755" i="1" s="1"/>
  <c r="Q9018" i="1"/>
  <c r="U9018" i="1" s="1"/>
  <c r="Q7585" i="1"/>
  <c r="U7585" i="1" s="1"/>
  <c r="Q6669" i="1"/>
  <c r="U6669" i="1" s="1"/>
  <c r="Q2835" i="1"/>
  <c r="Q594" i="1"/>
  <c r="Q1482" i="1"/>
  <c r="U1482" i="1" s="1"/>
  <c r="Q7519" i="1"/>
  <c r="U7519" i="1" s="1"/>
  <c r="Q2683" i="1"/>
  <c r="U2683" i="1" s="1"/>
  <c r="Q9888" i="1"/>
  <c r="U9888" i="1" s="1"/>
  <c r="Q10797" i="1"/>
  <c r="U10797" i="1" s="1"/>
  <c r="Q9394" i="1"/>
  <c r="U9394" i="1" s="1"/>
  <c r="Q6257" i="1"/>
  <c r="Q10297" i="1"/>
  <c r="Q2038" i="1"/>
  <c r="U2038" i="1" s="1"/>
  <c r="Q3384" i="1"/>
  <c r="U3384" i="1" s="1"/>
  <c r="Q8045" i="1"/>
  <c r="U8045" i="1" s="1"/>
  <c r="Q5471" i="1"/>
  <c r="U5471" i="1" s="1"/>
  <c r="Q3812" i="1"/>
  <c r="U3812" i="1" s="1"/>
  <c r="Q2173" i="1"/>
  <c r="U2173" i="1" s="1"/>
  <c r="Q5023" i="1"/>
  <c r="Q7520" i="1"/>
  <c r="Q890" i="1"/>
  <c r="U890" i="1" s="1"/>
  <c r="Q2039" i="1"/>
  <c r="U2039" i="1" s="1"/>
  <c r="Q1189" i="1"/>
  <c r="U1189" i="1" s="1"/>
  <c r="Q4702" i="1"/>
  <c r="U4702" i="1" s="1"/>
  <c r="Q4266" i="1"/>
  <c r="U4266" i="1" s="1"/>
  <c r="Q10157" i="1"/>
  <c r="U10157" i="1" s="1"/>
  <c r="Q9019" i="1"/>
  <c r="Q6178" i="1"/>
  <c r="Q4136" i="1"/>
  <c r="U4136" i="1" s="1"/>
  <c r="Q9752" i="1"/>
  <c r="U9752" i="1" s="1"/>
  <c r="Q6865" i="1"/>
  <c r="U6865" i="1" s="1"/>
  <c r="Q4852" i="1"/>
  <c r="U4852" i="1" s="1"/>
  <c r="Q6544" i="1"/>
  <c r="U6544" i="1" s="1"/>
  <c r="Q357" i="1"/>
  <c r="U357" i="1" s="1"/>
  <c r="Q3094" i="1"/>
  <c r="Q8195" i="1"/>
  <c r="Q6258" i="1"/>
  <c r="U6258" i="1" s="1"/>
  <c r="Q3878" i="1"/>
  <c r="U3878" i="1" s="1"/>
  <c r="Q4350" i="1"/>
  <c r="U4350" i="1" s="1"/>
  <c r="Q5472" i="1"/>
  <c r="U5472" i="1" s="1"/>
  <c r="Q10027" i="1"/>
  <c r="U10027" i="1" s="1"/>
  <c r="Q2612" i="1"/>
  <c r="U2612" i="1" s="1"/>
  <c r="Q2040" i="1"/>
  <c r="Q1681" i="1"/>
  <c r="Q8445" i="1"/>
  <c r="U8445" i="1" s="1"/>
  <c r="Q6943" i="1"/>
  <c r="U6943" i="1" s="1"/>
  <c r="Q8272" i="1"/>
  <c r="U8272" i="1" s="1"/>
  <c r="Q1040" i="1"/>
  <c r="U1040" i="1" s="1"/>
  <c r="Q1483" i="1"/>
  <c r="U1483" i="1" s="1"/>
  <c r="Q4483" i="1"/>
  <c r="U4483" i="1" s="1"/>
  <c r="Q1895" i="1"/>
  <c r="Q10222" i="1"/>
  <c r="Q10651" i="1"/>
  <c r="U10651" i="1" s="1"/>
  <c r="Q4628" i="1"/>
  <c r="U4628" i="1" s="1"/>
  <c r="Q8196" i="1"/>
  <c r="U8196" i="1" s="1"/>
  <c r="Q1541" i="1"/>
  <c r="U1541" i="1" s="1"/>
  <c r="Q5024" i="1"/>
  <c r="U5024" i="1" s="1"/>
  <c r="Q6545" i="1"/>
  <c r="U6545" i="1" s="1"/>
  <c r="Q135" i="1"/>
  <c r="Q6399" i="1"/>
  <c r="Q4197" i="1"/>
  <c r="U4197" i="1" s="1"/>
  <c r="Q7806" i="1"/>
  <c r="U7806" i="1" s="1"/>
  <c r="Q8273" i="1"/>
  <c r="U8273" i="1" s="1"/>
  <c r="Q9395" i="1"/>
  <c r="U9395" i="1" s="1"/>
  <c r="Q1253" i="1"/>
  <c r="U1253" i="1" s="1"/>
  <c r="Q5025" i="1"/>
  <c r="U5025" i="1" s="1"/>
  <c r="Q8577" i="1"/>
  <c r="Q3813" i="1"/>
  <c r="Q1682" i="1"/>
  <c r="U1682" i="1" s="1"/>
  <c r="Q1409" i="1"/>
  <c r="U1409" i="1" s="1"/>
  <c r="Q10158" i="1"/>
  <c r="U10158" i="1" s="1"/>
  <c r="Q8790" i="1"/>
  <c r="U8790" i="1" s="1"/>
  <c r="Q2403" i="1"/>
  <c r="U2403" i="1" s="1"/>
  <c r="Q2239" i="1"/>
  <c r="U2239" i="1" s="1"/>
  <c r="Q4054" i="1"/>
  <c r="Q4055" i="1"/>
  <c r="Q3743" i="1"/>
  <c r="U3743" i="1" s="1"/>
  <c r="Q8360" i="1"/>
  <c r="U8360" i="1" s="1"/>
  <c r="Q6546" i="1"/>
  <c r="U6546" i="1" s="1"/>
  <c r="Q1410" i="1"/>
  <c r="U1410" i="1" s="1"/>
  <c r="Q2836" i="1"/>
  <c r="U2836" i="1" s="1"/>
  <c r="Q9396" i="1"/>
  <c r="U9396" i="1" s="1"/>
  <c r="Q9167" i="1"/>
  <c r="Q7665" i="1"/>
  <c r="Q5473" i="1"/>
  <c r="U5473" i="1" s="1"/>
  <c r="Q10652" i="1"/>
  <c r="U10652" i="1" s="1"/>
  <c r="Q1190" i="1"/>
  <c r="U1190" i="1" s="1"/>
  <c r="Q8197" i="1"/>
  <c r="U8197" i="1" s="1"/>
  <c r="Q4351" i="1"/>
  <c r="U4351" i="1" s="1"/>
  <c r="Q729" i="1"/>
  <c r="U729" i="1" s="1"/>
  <c r="Q3176" i="1"/>
  <c r="Q6547" i="1"/>
  <c r="Q3000" i="1"/>
  <c r="U3000" i="1" s="1"/>
  <c r="Q1041" i="1"/>
  <c r="U1041" i="1" s="1"/>
  <c r="Q3814" i="1"/>
  <c r="U3814" i="1" s="1"/>
  <c r="Q4420" i="1"/>
  <c r="U4420" i="1" s="1"/>
  <c r="Q5474" i="1"/>
  <c r="U5474" i="1" s="1"/>
  <c r="Q9020" i="1"/>
  <c r="U9020" i="1" s="1"/>
  <c r="Q8578" i="1"/>
  <c r="Q3385" i="1"/>
  <c r="Q6866" i="1"/>
  <c r="U6866" i="1" s="1"/>
  <c r="Q8579" i="1"/>
  <c r="U8579" i="1" s="1"/>
  <c r="Q5026" i="1"/>
  <c r="U5026" i="1" s="1"/>
  <c r="Q1042" i="1"/>
  <c r="U1042" i="1" s="1"/>
  <c r="Q2333" i="1"/>
  <c r="U2333" i="1" s="1"/>
  <c r="Q7666" i="1"/>
  <c r="U7666" i="1" s="1"/>
  <c r="Q2334" i="1"/>
  <c r="Q891" i="1"/>
  <c r="Q2240" i="1"/>
  <c r="U2240" i="1" s="1"/>
  <c r="Q6548" i="1"/>
  <c r="U6548" i="1" s="1"/>
  <c r="Q5027" i="1"/>
  <c r="U5027" i="1" s="1"/>
  <c r="Q2613" i="1"/>
  <c r="U2613" i="1" s="1"/>
  <c r="Q10159" i="1"/>
  <c r="U10159" i="1" s="1"/>
  <c r="Q9397" i="1"/>
  <c r="U9397" i="1" s="1"/>
  <c r="Q4137" i="1"/>
  <c r="Q10653" i="1"/>
  <c r="Q2404" i="1"/>
  <c r="U2404" i="1" s="1"/>
  <c r="Q10464" i="1"/>
  <c r="U10464" i="1" s="1"/>
  <c r="Q6670" i="1"/>
  <c r="U6670" i="1" s="1"/>
  <c r="Q7107" i="1"/>
  <c r="U7107" i="1" s="1"/>
  <c r="Q5929" i="1"/>
  <c r="U5929" i="1" s="1"/>
  <c r="Q8580" i="1"/>
  <c r="U8580" i="1" s="1"/>
  <c r="Q3595" i="1"/>
  <c r="Q8361" i="1"/>
  <c r="Q8446" i="1"/>
  <c r="U8446" i="1" s="1"/>
  <c r="Q10384" i="1"/>
  <c r="U10384" i="1" s="1"/>
  <c r="Q3815" i="1"/>
  <c r="U3815" i="1" s="1"/>
  <c r="Q5475" i="1"/>
  <c r="U5475" i="1" s="1"/>
  <c r="Q2335" i="1"/>
  <c r="U2335" i="1" s="1"/>
  <c r="Q10465" i="1"/>
  <c r="U10465" i="1" s="1"/>
  <c r="Q2041" i="1"/>
  <c r="Q1110" i="1"/>
  <c r="Q7667" i="1"/>
  <c r="U7667" i="1" s="1"/>
  <c r="Q4703" i="1"/>
  <c r="U4703" i="1" s="1"/>
  <c r="Q1328" i="1"/>
  <c r="U1328" i="1" s="1"/>
  <c r="Q8447" i="1"/>
  <c r="U8447" i="1" s="1"/>
  <c r="Q4421" i="1"/>
  <c r="U4421" i="1" s="1"/>
  <c r="Q8717" i="1"/>
  <c r="U8717" i="1" s="1"/>
  <c r="Q9551" i="1"/>
  <c r="Q67" i="1"/>
  <c r="Q892" i="1"/>
  <c r="Q8581" i="1"/>
  <c r="U8581" i="1" s="1"/>
  <c r="Q9326" i="1"/>
  <c r="U9326" i="1" s="1"/>
  <c r="Q2479" i="1"/>
  <c r="U2479" i="1" s="1"/>
  <c r="Q3" i="1"/>
  <c r="U3" i="1" s="1"/>
  <c r="Q10385" i="1"/>
  <c r="U10385" i="1" s="1"/>
  <c r="Q504" i="1"/>
  <c r="Q505" i="1"/>
  <c r="Q7019" i="1"/>
  <c r="U7019" i="1" s="1"/>
  <c r="Q6454" i="1"/>
  <c r="U6454" i="1" s="1"/>
  <c r="Q6799" i="1"/>
  <c r="U6799" i="1" s="1"/>
  <c r="Q6549" i="1"/>
  <c r="U6549" i="1" s="1"/>
  <c r="Q4554" i="1"/>
  <c r="U4554" i="1" s="1"/>
  <c r="Q9753" i="1"/>
  <c r="U9753" i="1" s="1"/>
  <c r="Q10798" i="1"/>
  <c r="Q8865" i="1"/>
  <c r="Q10298" i="1"/>
  <c r="U10298" i="1" s="1"/>
  <c r="Q8866" i="1"/>
  <c r="U8866" i="1" s="1"/>
  <c r="Q8107" i="1"/>
  <c r="U8107" i="1" s="1"/>
  <c r="Q1896" i="1"/>
  <c r="U1896" i="1" s="1"/>
  <c r="Q5930" i="1"/>
  <c r="U5930" i="1" s="1"/>
  <c r="Q8362" i="1"/>
  <c r="U8362" i="1" s="1"/>
  <c r="Q9398" i="1"/>
  <c r="Q10582" i="1"/>
  <c r="Q8046" i="1"/>
  <c r="Q4704" i="1"/>
  <c r="U4704" i="1" s="1"/>
  <c r="Q3386" i="1"/>
  <c r="U3386" i="1" s="1"/>
  <c r="Q3241" i="1"/>
  <c r="U3241" i="1" s="1"/>
  <c r="Q5476" i="1"/>
  <c r="U5476" i="1" s="1"/>
  <c r="Q4198" i="1"/>
  <c r="U4198" i="1" s="1"/>
  <c r="Q5477" i="1"/>
  <c r="Q2174" i="1"/>
  <c r="Q3001" i="1"/>
  <c r="U3001" i="1" s="1"/>
  <c r="Q9399" i="1"/>
  <c r="U9399" i="1" s="1"/>
  <c r="Q8791" i="1"/>
  <c r="U8791" i="1" s="1"/>
  <c r="Q8363" i="1"/>
  <c r="U8363" i="1" s="1"/>
  <c r="Q4422" i="1"/>
  <c r="U4422" i="1" s="1"/>
  <c r="Q427" i="1"/>
  <c r="U427" i="1" s="1"/>
  <c r="Q2241" i="1"/>
  <c r="Q730" i="1"/>
  <c r="Q6104" i="1"/>
  <c r="U6104" i="1" s="1"/>
  <c r="Q2242" i="1"/>
  <c r="U2242" i="1" s="1"/>
  <c r="Q1329" i="1"/>
  <c r="U1329" i="1" s="1"/>
  <c r="Q4423" i="1"/>
  <c r="U4423" i="1" s="1"/>
  <c r="Q8448" i="1"/>
  <c r="U8448" i="1" s="1"/>
  <c r="Q8718" i="1"/>
  <c r="U8718" i="1" s="1"/>
  <c r="Q10710" i="1"/>
  <c r="Q1254" i="1"/>
  <c r="Q731" i="1"/>
  <c r="Q5478" i="1"/>
  <c r="U5478" i="1" s="1"/>
  <c r="Q5028" i="1"/>
  <c r="U5028" i="1" s="1"/>
  <c r="Q1255" i="1"/>
  <c r="U1255" i="1" s="1"/>
  <c r="Q1542" i="1"/>
  <c r="U1542" i="1" s="1"/>
  <c r="Q9021" i="1"/>
  <c r="U9021" i="1" s="1"/>
  <c r="Q10299" i="1"/>
  <c r="Q4853" i="1"/>
  <c r="Q5029" i="1"/>
  <c r="U5029" i="1" s="1"/>
  <c r="Q3744" i="1"/>
  <c r="U3744" i="1" s="1"/>
  <c r="Q1111" i="1"/>
  <c r="U1111" i="1" s="1"/>
  <c r="Q10028" i="1"/>
  <c r="U10028" i="1" s="1"/>
  <c r="Q6867" i="1"/>
  <c r="U6867" i="1" s="1"/>
  <c r="Q9254" i="1"/>
  <c r="Q4138" i="1"/>
  <c r="Q9400" i="1"/>
  <c r="Q1819" i="1"/>
  <c r="U1819" i="1" s="1"/>
  <c r="Q9622" i="1"/>
  <c r="U9622" i="1" s="1"/>
  <c r="Q3975" i="1"/>
  <c r="U3975" i="1" s="1"/>
  <c r="Q6944" i="1"/>
  <c r="U6944" i="1" s="1"/>
  <c r="Q9623" i="1"/>
  <c r="U9623" i="1" s="1"/>
  <c r="Q10160" i="1"/>
  <c r="U10160" i="1" s="1"/>
  <c r="Q1820" i="1"/>
  <c r="Q9022" i="1"/>
  <c r="Q6105" i="1"/>
  <c r="U6105" i="1" s="1"/>
  <c r="Q1112" i="1"/>
  <c r="U1112" i="1" s="1"/>
  <c r="Q8719" i="1"/>
  <c r="U8719" i="1" s="1"/>
  <c r="Q3002" i="1"/>
  <c r="U3002" i="1" s="1"/>
  <c r="Q2042" i="1"/>
  <c r="U2042" i="1" s="1"/>
  <c r="Q8108" i="1"/>
  <c r="U8108" i="1" s="1"/>
  <c r="Q9624" i="1"/>
  <c r="Q9255" i="1"/>
  <c r="Q8109" i="1"/>
  <c r="U8109" i="1" s="1"/>
  <c r="Q7439" i="1"/>
  <c r="U7439" i="1" s="1"/>
  <c r="Q1043" i="1"/>
  <c r="U1043" i="1" s="1"/>
  <c r="Q9691" i="1"/>
  <c r="U9691" i="1" s="1"/>
  <c r="Q10868" i="1"/>
  <c r="U10868" i="1" s="1"/>
  <c r="Q3596" i="1"/>
  <c r="U3596" i="1" s="1"/>
  <c r="Q2175" i="1"/>
  <c r="Q8720" i="1"/>
  <c r="Q2043" i="1"/>
  <c r="U2043" i="1" s="1"/>
  <c r="Q1683" i="1"/>
  <c r="U1683" i="1" s="1"/>
  <c r="Q7108" i="1"/>
  <c r="U7108" i="1" s="1"/>
  <c r="Q68" i="1"/>
  <c r="U68" i="1" s="1"/>
  <c r="Q9889" i="1"/>
  <c r="U9889" i="1" s="1"/>
  <c r="Q4484" i="1"/>
  <c r="U4484" i="1" s="1"/>
  <c r="Q5030" i="1"/>
  <c r="Q3095" i="1"/>
  <c r="Q8364" i="1"/>
  <c r="U8364" i="1" s="1"/>
  <c r="Q7240" i="1"/>
  <c r="U7240" i="1" s="1"/>
  <c r="Q4352" i="1"/>
  <c r="U4352" i="1" s="1"/>
  <c r="Q9625" i="1"/>
  <c r="U9625" i="1" s="1"/>
  <c r="Q4854" i="1"/>
  <c r="U4854" i="1" s="1"/>
  <c r="Q4" i="1"/>
  <c r="U4" i="1" s="1"/>
  <c r="Q6550" i="1"/>
  <c r="Q6455" i="1"/>
  <c r="Q2405" i="1"/>
  <c r="U2405" i="1" s="1"/>
  <c r="Q1543" i="1"/>
  <c r="U1543" i="1" s="1"/>
  <c r="Q10654" i="1"/>
  <c r="U10654" i="1" s="1"/>
  <c r="Q6179" i="1"/>
  <c r="U6179" i="1" s="1"/>
  <c r="Q8274" i="1"/>
  <c r="U8274" i="1" s="1"/>
  <c r="Q4855" i="1"/>
  <c r="U4855" i="1" s="1"/>
  <c r="Q4629" i="1"/>
  <c r="Q10466" i="1"/>
  <c r="Q4555" i="1"/>
  <c r="U4555" i="1" s="1"/>
  <c r="Q8582" i="1"/>
  <c r="U8582" i="1" s="1"/>
  <c r="Q8583" i="1"/>
  <c r="U8583" i="1" s="1"/>
  <c r="Q2837" i="1"/>
  <c r="U2837" i="1" s="1"/>
  <c r="Q732" i="1"/>
  <c r="U732" i="1" s="1"/>
  <c r="Q10029" i="1"/>
  <c r="U10029" i="1" s="1"/>
  <c r="Q4485" i="1"/>
  <c r="Q10655" i="1"/>
  <c r="Q6800" i="1"/>
  <c r="U6800" i="1" s="1"/>
  <c r="Q2544" i="1"/>
  <c r="U2544" i="1" s="1"/>
  <c r="Q5031" i="1"/>
  <c r="U5031" i="1" s="1"/>
  <c r="Q8792" i="1"/>
  <c r="U8792" i="1" s="1"/>
  <c r="Q4267" i="1"/>
  <c r="U4267" i="1" s="1"/>
  <c r="Q2243" i="1"/>
  <c r="U2243" i="1" s="1"/>
  <c r="Q8198" i="1"/>
  <c r="Q9023" i="1"/>
  <c r="Q2684" i="1"/>
  <c r="U2684" i="1" s="1"/>
  <c r="Q5032" i="1"/>
  <c r="U5032" i="1" s="1"/>
  <c r="Q6456" i="1"/>
  <c r="U6456" i="1" s="1"/>
  <c r="Q4630" i="1"/>
  <c r="U4630" i="1" s="1"/>
  <c r="Q9024" i="1"/>
  <c r="U9024" i="1" s="1"/>
  <c r="Q4705" i="1"/>
  <c r="U4705" i="1" s="1"/>
  <c r="Q3879" i="1"/>
  <c r="Q6551" i="1"/>
  <c r="Q3301" i="1"/>
  <c r="U3301" i="1" s="1"/>
  <c r="Q7807" i="1"/>
  <c r="U7807" i="1" s="1"/>
  <c r="Q1756" i="1"/>
  <c r="U1756" i="1" s="1"/>
  <c r="Q10656" i="1"/>
  <c r="U10656" i="1" s="1"/>
  <c r="Q8110" i="1"/>
  <c r="U8110" i="1" s="1"/>
  <c r="Q10467" i="1"/>
  <c r="U10467" i="1" s="1"/>
  <c r="Q1411" i="1"/>
  <c r="Q7366" i="1"/>
  <c r="Q595" i="1"/>
  <c r="Q9401" i="1"/>
  <c r="U9401" i="1" s="1"/>
  <c r="Q6671" i="1"/>
  <c r="U6671" i="1" s="1"/>
  <c r="Q8867" i="1"/>
  <c r="U8867" i="1" s="1"/>
  <c r="Q733" i="1"/>
  <c r="U733" i="1" s="1"/>
  <c r="Q10386" i="1"/>
  <c r="U10386" i="1" s="1"/>
  <c r="Q5479" i="1"/>
  <c r="Q6326" i="1"/>
  <c r="Q2044" i="1"/>
  <c r="U2044" i="1" s="1"/>
  <c r="Q9754" i="1"/>
  <c r="U9754" i="1" s="1"/>
  <c r="Q5" i="1"/>
  <c r="U5" i="1" s="1"/>
  <c r="Q9168" i="1"/>
  <c r="U9168" i="1" s="1"/>
  <c r="Q4556" i="1"/>
  <c r="U4556" i="1" s="1"/>
  <c r="Q7440" i="1"/>
  <c r="U7440" i="1" s="1"/>
  <c r="Q9025" i="1"/>
  <c r="Q5033" i="1"/>
  <c r="Q10300" i="1"/>
  <c r="U10300" i="1" s="1"/>
  <c r="Q2176" i="1"/>
  <c r="U2176" i="1" s="1"/>
  <c r="Q10030" i="1"/>
  <c r="U10030" i="1" s="1"/>
  <c r="Q7586" i="1"/>
  <c r="U7586" i="1" s="1"/>
  <c r="Q5480" i="1"/>
  <c r="U5480" i="1" s="1"/>
  <c r="Q10941" i="1"/>
  <c r="U10941" i="1" s="1"/>
  <c r="Q4139" i="1"/>
  <c r="Q9327" i="1"/>
  <c r="Q5034" i="1"/>
  <c r="U5034" i="1" s="1"/>
  <c r="Q5481" i="1"/>
  <c r="U5481" i="1" s="1"/>
  <c r="Q6259" i="1"/>
  <c r="U6259" i="1" s="1"/>
  <c r="Q9755" i="1"/>
  <c r="U9755" i="1" s="1"/>
  <c r="Q10223" i="1"/>
  <c r="U10223" i="1" s="1"/>
  <c r="Q4056" i="1"/>
  <c r="U4056" i="1" s="1"/>
  <c r="Q10301" i="1"/>
  <c r="Q6945" i="1"/>
  <c r="Q1044" i="1"/>
  <c r="U1044" i="1" s="1"/>
  <c r="Q10161" i="1"/>
  <c r="U10161" i="1" s="1"/>
  <c r="Q5482" i="1"/>
  <c r="U5482" i="1" s="1"/>
  <c r="Q9402" i="1"/>
  <c r="U9402" i="1" s="1"/>
  <c r="Q5483" i="1"/>
  <c r="U5483" i="1" s="1"/>
  <c r="Q7441" i="1"/>
  <c r="U7441" i="1" s="1"/>
  <c r="Q9890" i="1"/>
  <c r="Q5035" i="1"/>
  <c r="Q7587" i="1"/>
  <c r="U7587" i="1" s="1"/>
  <c r="Q7668" i="1"/>
  <c r="U7668" i="1" s="1"/>
  <c r="Q9891" i="1"/>
  <c r="U9891" i="1" s="1"/>
  <c r="Q5036" i="1"/>
  <c r="U5036" i="1" s="1"/>
  <c r="Q4199" i="1"/>
  <c r="U4199" i="1" s="1"/>
  <c r="Q2244" i="1"/>
  <c r="U2244" i="1" s="1"/>
  <c r="Q10302" i="1"/>
  <c r="Q8584" i="1"/>
  <c r="Q2766" i="1"/>
  <c r="U2766" i="1" s="1"/>
  <c r="Q10942" i="1"/>
  <c r="U10942" i="1" s="1"/>
  <c r="Q5484" i="1"/>
  <c r="U5484" i="1" s="1"/>
  <c r="Q7669" i="1"/>
  <c r="U7669" i="1" s="1"/>
  <c r="Q7020" i="1"/>
  <c r="U7020" i="1" s="1"/>
  <c r="Q2925" i="1"/>
  <c r="U2925" i="1" s="1"/>
  <c r="Q9552" i="1"/>
  <c r="Q2045" i="1"/>
  <c r="Q3003" i="1"/>
  <c r="U3003" i="1" s="1"/>
  <c r="Q4486" i="1"/>
  <c r="U4486" i="1" s="1"/>
  <c r="Q893" i="1"/>
  <c r="U893" i="1" s="1"/>
  <c r="Q2838" i="1"/>
  <c r="U2838" i="1" s="1"/>
  <c r="Q9626" i="1"/>
  <c r="U9626" i="1" s="1"/>
  <c r="Q10303" i="1"/>
  <c r="U10303" i="1" s="1"/>
  <c r="Q9026" i="1"/>
  <c r="Q9027" i="1"/>
  <c r="Q4557" i="1"/>
  <c r="U4557" i="1" s="1"/>
  <c r="Q8585" i="1"/>
  <c r="U8585" i="1" s="1"/>
  <c r="Q8721" i="1"/>
  <c r="U8721" i="1" s="1"/>
  <c r="Q1821" i="1"/>
  <c r="U1821" i="1" s="1"/>
  <c r="Q7442" i="1"/>
  <c r="U7442" i="1" s="1"/>
  <c r="Q9028" i="1"/>
  <c r="U9028" i="1" s="1"/>
  <c r="Q7808" i="1"/>
  <c r="Q9403" i="1"/>
  <c r="Q10304" i="1"/>
  <c r="U10304" i="1" s="1"/>
  <c r="Q2926" i="1"/>
  <c r="U2926" i="1" s="1"/>
  <c r="Q3880" i="1"/>
  <c r="U3880" i="1" s="1"/>
  <c r="Q6946" i="1"/>
  <c r="U6946" i="1" s="1"/>
  <c r="Q7241" i="1"/>
  <c r="U7241" i="1" s="1"/>
  <c r="Q7021" i="1"/>
  <c r="U7021" i="1" s="1"/>
  <c r="Q1484" i="1"/>
  <c r="Q4706" i="1"/>
  <c r="Q9756" i="1"/>
  <c r="U9756" i="1" s="1"/>
  <c r="Q9472" i="1"/>
  <c r="U9472" i="1" s="1"/>
  <c r="Q6180" i="1"/>
  <c r="U6180" i="1" s="1"/>
  <c r="Q10224" i="1"/>
  <c r="U10224" i="1" s="1"/>
  <c r="Q10869" i="1"/>
  <c r="U10869" i="1" s="1"/>
  <c r="Q4856" i="1"/>
  <c r="U4856" i="1" s="1"/>
  <c r="Q5037" i="1"/>
  <c r="Q1113" i="1"/>
  <c r="Q6260" i="1"/>
  <c r="U6260" i="1" s="1"/>
  <c r="Q8449" i="1"/>
  <c r="U8449" i="1" s="1"/>
  <c r="Q8199" i="1"/>
  <c r="U8199" i="1" s="1"/>
  <c r="Q4200" i="1"/>
  <c r="U4200" i="1" s="1"/>
  <c r="Q6672" i="1"/>
  <c r="U6672" i="1" s="1"/>
  <c r="Q7670" i="1"/>
  <c r="U7670" i="1" s="1"/>
  <c r="Q280" i="1"/>
  <c r="Q2927" i="1"/>
  <c r="Q1684" i="1"/>
  <c r="U1684" i="1" s="1"/>
  <c r="Q7971" i="1"/>
  <c r="U7971" i="1" s="1"/>
  <c r="Q6" i="1"/>
  <c r="U6" i="1" s="1"/>
  <c r="Q10031" i="1"/>
  <c r="U10031" i="1" s="1"/>
  <c r="Q8275" i="1"/>
  <c r="U8275" i="1" s="1"/>
  <c r="Q894" i="1"/>
  <c r="U894" i="1" s="1"/>
  <c r="Q10870" i="1"/>
  <c r="Q5038" i="1"/>
  <c r="Q3881" i="1"/>
  <c r="U3881" i="1" s="1"/>
  <c r="Q3816" i="1"/>
  <c r="U3816" i="1" s="1"/>
  <c r="Q10799" i="1"/>
  <c r="U10799" i="1" s="1"/>
  <c r="Q3242" i="1"/>
  <c r="U3242" i="1" s="1"/>
  <c r="Q2480" i="1"/>
  <c r="U2480" i="1" s="1"/>
  <c r="Q281" i="1"/>
  <c r="U281" i="1" s="1"/>
  <c r="Q2685" i="1"/>
  <c r="Q7809" i="1"/>
  <c r="Q7588" i="1"/>
  <c r="U7588" i="1" s="1"/>
  <c r="Q9473" i="1"/>
  <c r="U9473" i="1" s="1"/>
  <c r="Q596" i="1"/>
  <c r="U596" i="1" s="1"/>
  <c r="Q5931" i="1"/>
  <c r="U5931" i="1" s="1"/>
  <c r="Q2177" i="1"/>
  <c r="U2177" i="1" s="1"/>
  <c r="Q2046" i="1"/>
  <c r="U2046" i="1" s="1"/>
  <c r="Q282" i="1"/>
  <c r="Q7671" i="1"/>
  <c r="Q3243" i="1"/>
  <c r="U3243" i="1" s="1"/>
  <c r="Q2406" i="1"/>
  <c r="U2406" i="1" s="1"/>
  <c r="Q2767" i="1"/>
  <c r="U2767" i="1" s="1"/>
  <c r="Q1822" i="1"/>
  <c r="U1822" i="1" s="1"/>
  <c r="Q7672" i="1"/>
  <c r="U7672" i="1" s="1"/>
  <c r="Q2178" i="1"/>
  <c r="U2178" i="1" s="1"/>
  <c r="Q8722" i="1"/>
  <c r="Q5039" i="1"/>
  <c r="Q2407" i="1"/>
  <c r="U2407" i="1" s="1"/>
  <c r="Q5040" i="1"/>
  <c r="U5040" i="1" s="1"/>
  <c r="Q2245" i="1"/>
  <c r="U2245" i="1" s="1"/>
  <c r="Q10225" i="1"/>
  <c r="U10225" i="1" s="1"/>
  <c r="Q10583" i="1"/>
  <c r="U10583" i="1" s="1"/>
  <c r="Q6673" i="1"/>
  <c r="U6673" i="1" s="1"/>
  <c r="Q9029" i="1"/>
  <c r="Q3387" i="1"/>
  <c r="Q9169" i="1"/>
  <c r="U9169" i="1" s="1"/>
  <c r="Q5485" i="1"/>
  <c r="U5485" i="1" s="1"/>
  <c r="Q3670" i="1"/>
  <c r="U3670" i="1" s="1"/>
  <c r="Q7367" i="1"/>
  <c r="U7367" i="1" s="1"/>
  <c r="Q8868" i="1"/>
  <c r="U8868" i="1" s="1"/>
  <c r="Q6801" i="1"/>
  <c r="U6801" i="1" s="1"/>
  <c r="Q2047" i="1"/>
  <c r="Q4558" i="1"/>
  <c r="Q4353" i="1"/>
  <c r="U4353" i="1" s="1"/>
  <c r="Q8450" i="1"/>
  <c r="U8450" i="1" s="1"/>
  <c r="Q9553" i="1"/>
  <c r="U9553" i="1" s="1"/>
  <c r="Q3096" i="1"/>
  <c r="U3096" i="1" s="1"/>
  <c r="Q4631" i="1"/>
  <c r="U4631" i="1" s="1"/>
  <c r="Q8723" i="1"/>
  <c r="U8723" i="1" s="1"/>
  <c r="Q10468" i="1"/>
  <c r="Q597" i="1"/>
  <c r="Q3745" i="1"/>
  <c r="U3745" i="1" s="1"/>
  <c r="Q9404" i="1"/>
  <c r="U9404" i="1" s="1"/>
  <c r="Q428" i="1"/>
  <c r="U428" i="1" s="1"/>
  <c r="Q5486" i="1"/>
  <c r="U5486" i="1" s="1"/>
  <c r="Q8276" i="1"/>
  <c r="U8276" i="1" s="1"/>
  <c r="Q8586" i="1"/>
  <c r="U8586" i="1" s="1"/>
  <c r="Q7443" i="1"/>
  <c r="Q4201" i="1"/>
  <c r="Q4424" i="1"/>
  <c r="U4424" i="1" s="1"/>
  <c r="Q6015" i="1"/>
  <c r="U6015" i="1" s="1"/>
  <c r="Q9892" i="1"/>
  <c r="U9892" i="1" s="1"/>
  <c r="Q206" i="1"/>
  <c r="U206" i="1" s="1"/>
  <c r="Q6552" i="1"/>
  <c r="U6552" i="1" s="1"/>
  <c r="Q1608" i="1"/>
  <c r="U1608" i="1" s="1"/>
  <c r="Q10800" i="1"/>
  <c r="Q7" i="1"/>
  <c r="Q6674" i="1"/>
  <c r="U6674" i="1" s="1"/>
  <c r="Q6553" i="1"/>
  <c r="U6553" i="1" s="1"/>
  <c r="Q5041" i="1"/>
  <c r="U5041" i="1" s="1"/>
  <c r="Q207" i="1"/>
  <c r="U207" i="1" s="1"/>
  <c r="Q2246" i="1"/>
  <c r="U2246" i="1" s="1"/>
  <c r="Q4632" i="1"/>
  <c r="U4632" i="1" s="1"/>
  <c r="Q1544" i="1"/>
  <c r="Q8587" i="1"/>
  <c r="Q3177" i="1"/>
  <c r="U3177" i="1" s="1"/>
  <c r="Q6947" i="1"/>
  <c r="U6947" i="1" s="1"/>
  <c r="Q734" i="1"/>
  <c r="U734" i="1" s="1"/>
  <c r="Q6181" i="1"/>
  <c r="U6181" i="1" s="1"/>
  <c r="Q9893" i="1"/>
  <c r="U9893" i="1" s="1"/>
  <c r="Q5042" i="1"/>
  <c r="U5042" i="1" s="1"/>
  <c r="Q7368" i="1"/>
  <c r="Q7242" i="1"/>
  <c r="Q6182" i="1"/>
  <c r="Q5487" i="1"/>
  <c r="U5487" i="1" s="1"/>
  <c r="Q2928" i="1"/>
  <c r="U2928" i="1" s="1"/>
  <c r="Q5043" i="1"/>
  <c r="U5043" i="1" s="1"/>
  <c r="Q1412" i="1"/>
  <c r="U1412" i="1" s="1"/>
  <c r="Q3976" i="1"/>
  <c r="U3976" i="1" s="1"/>
  <c r="Q7109" i="1"/>
  <c r="Q3817" i="1"/>
  <c r="Q3388" i="1"/>
  <c r="U3388" i="1" s="1"/>
  <c r="Q7521" i="1"/>
  <c r="U7521" i="1" s="1"/>
  <c r="Q4857" i="1"/>
  <c r="U4857" i="1" s="1"/>
  <c r="Q10387" i="1"/>
  <c r="U10387" i="1" s="1"/>
  <c r="Q4633" i="1"/>
  <c r="U4633" i="1" s="1"/>
  <c r="Q5488" i="1"/>
  <c r="U5488" i="1" s="1"/>
  <c r="Q8111" i="1"/>
  <c r="Q1545" i="1"/>
  <c r="Q69" i="1"/>
  <c r="U69" i="1" s="1"/>
  <c r="Q506" i="1"/>
  <c r="U506" i="1" s="1"/>
  <c r="Q6106" i="1"/>
  <c r="U6106" i="1" s="1"/>
  <c r="Q6107" i="1"/>
  <c r="U6107" i="1" s="1"/>
  <c r="Q8" i="1"/>
  <c r="U8" i="1" s="1"/>
  <c r="Q10226" i="1"/>
  <c r="U10226" i="1" s="1"/>
  <c r="Q1897" i="1"/>
  <c r="Q598" i="1"/>
  <c r="Q7243" i="1"/>
  <c r="Q1256" i="1"/>
  <c r="U1256" i="1" s="1"/>
  <c r="Q4858" i="1"/>
  <c r="U4858" i="1" s="1"/>
  <c r="Q735" i="1"/>
  <c r="U735" i="1" s="1"/>
  <c r="Q10801" i="1"/>
  <c r="U10801" i="1" s="1"/>
  <c r="Q2336" i="1"/>
  <c r="U2336" i="1" s="1"/>
  <c r="Q9170" i="1"/>
  <c r="Q10523" i="1"/>
  <c r="Q4057" i="1"/>
  <c r="U4057" i="1" s="1"/>
  <c r="Q3818" i="1"/>
  <c r="U3818" i="1" s="1"/>
  <c r="Q5489" i="1"/>
  <c r="U5489" i="1" s="1"/>
  <c r="Q3746" i="1"/>
  <c r="U3746" i="1" s="1"/>
  <c r="Q7022" i="1"/>
  <c r="U7022" i="1" s="1"/>
  <c r="Q5490" i="1"/>
  <c r="U5490" i="1" s="1"/>
  <c r="Q1609" i="1"/>
  <c r="Q3977" i="1"/>
  <c r="Q3389" i="1"/>
  <c r="U3389" i="1" s="1"/>
  <c r="Q5491" i="1"/>
  <c r="U5491" i="1" s="1"/>
  <c r="Q4634" i="1"/>
  <c r="U4634" i="1" s="1"/>
  <c r="Q4268" i="1"/>
  <c r="U4268" i="1" s="1"/>
  <c r="Q2481" i="1"/>
  <c r="U2481" i="1" s="1"/>
  <c r="Q4707" i="1"/>
  <c r="U4707" i="1" s="1"/>
  <c r="Q3882" i="1"/>
  <c r="Q10524" i="1"/>
  <c r="Q2686" i="1"/>
  <c r="U2686" i="1" s="1"/>
  <c r="Q4425" i="1"/>
  <c r="U4425" i="1" s="1"/>
  <c r="Q7110" i="1"/>
  <c r="U7110" i="1" s="1"/>
  <c r="Q736" i="1"/>
  <c r="U736" i="1" s="1"/>
  <c r="Q895" i="1"/>
  <c r="U895" i="1" s="1"/>
  <c r="Q2614" i="1"/>
  <c r="U2614" i="1" s="1"/>
  <c r="Q4859" i="1"/>
  <c r="Q10032" i="1"/>
  <c r="Q5044" i="1"/>
  <c r="U5044" i="1" s="1"/>
  <c r="Q2615" i="1"/>
  <c r="U2615" i="1" s="1"/>
  <c r="Q5492" i="1"/>
  <c r="U5492" i="1" s="1"/>
  <c r="Q8869" i="1"/>
  <c r="U8869" i="1" s="1"/>
  <c r="Q6868" i="1"/>
  <c r="U6868" i="1" s="1"/>
  <c r="Q2768" i="1"/>
  <c r="U2768" i="1" s="1"/>
  <c r="Q7810" i="1"/>
  <c r="Q4058" i="1"/>
  <c r="Q10711" i="1"/>
  <c r="U10711" i="1" s="1"/>
  <c r="Q6327" i="1"/>
  <c r="U6327" i="1" s="1"/>
  <c r="Q4708" i="1"/>
  <c r="U4708" i="1" s="1"/>
  <c r="Q6554" i="1"/>
  <c r="U6554" i="1" s="1"/>
  <c r="Q2545" i="1"/>
  <c r="U2545" i="1" s="1"/>
  <c r="Q5493" i="1"/>
  <c r="U5493" i="1" s="1"/>
  <c r="Q136" i="1"/>
  <c r="Q9" i="1"/>
  <c r="Q8793" i="1"/>
  <c r="U8793" i="1" s="1"/>
  <c r="Q10033" i="1"/>
  <c r="U10033" i="1" s="1"/>
  <c r="Q2929" i="1"/>
  <c r="U2929" i="1" s="1"/>
  <c r="Q6948" i="1"/>
  <c r="U6948" i="1" s="1"/>
  <c r="Q4202" i="1"/>
  <c r="U4202" i="1" s="1"/>
  <c r="Q9171" i="1"/>
  <c r="U9171" i="1" s="1"/>
  <c r="Q2337" i="1"/>
  <c r="Q5045" i="1"/>
  <c r="Q9474" i="1"/>
  <c r="U9474" i="1" s="1"/>
  <c r="Q4635" i="1"/>
  <c r="U4635" i="1" s="1"/>
  <c r="Q2839" i="1"/>
  <c r="U2839" i="1" s="1"/>
  <c r="Q7369" i="1"/>
  <c r="U7369" i="1" s="1"/>
  <c r="Q1257" i="1"/>
  <c r="U1257" i="1" s="1"/>
  <c r="Q10227" i="1"/>
  <c r="U10227" i="1" s="1"/>
  <c r="Q9554" i="1"/>
  <c r="Q1898" i="1"/>
  <c r="Q2048" i="1"/>
  <c r="U2048" i="1" s="1"/>
  <c r="Q6261" i="1"/>
  <c r="U6261" i="1" s="1"/>
  <c r="Q3597" i="1"/>
  <c r="U3597" i="1" s="1"/>
  <c r="Q10943" i="1"/>
  <c r="U10943" i="1" s="1"/>
  <c r="Q7111" i="1"/>
  <c r="U7111" i="1" s="1"/>
  <c r="Q7522" i="1"/>
  <c r="U7522" i="1" s="1"/>
  <c r="Q2840" i="1"/>
  <c r="Q3004" i="1"/>
  <c r="Q5494" i="1"/>
  <c r="U5494" i="1" s="1"/>
  <c r="Q8724" i="1"/>
  <c r="U8724" i="1" s="1"/>
  <c r="Q9894" i="1"/>
  <c r="U9894" i="1" s="1"/>
  <c r="Q3005" i="1"/>
  <c r="U3005" i="1" s="1"/>
  <c r="Q4426" i="1"/>
  <c r="U4426" i="1" s="1"/>
  <c r="Q5046" i="1"/>
  <c r="U5046" i="1" s="1"/>
  <c r="Q1899" i="1"/>
  <c r="Q5495" i="1"/>
  <c r="Q7589" i="1"/>
  <c r="U7589" i="1" s="1"/>
  <c r="Q599" i="1"/>
  <c r="U599" i="1" s="1"/>
  <c r="Q5047" i="1"/>
  <c r="U5047" i="1" s="1"/>
  <c r="Q9030" i="1"/>
  <c r="U9030" i="1" s="1"/>
  <c r="Q8112" i="1"/>
  <c r="U8112" i="1" s="1"/>
  <c r="Q8870" i="1"/>
  <c r="U8870" i="1" s="1"/>
  <c r="Q1191" i="1"/>
  <c r="Q2049" i="1"/>
  <c r="Q10034" i="1"/>
  <c r="U10034" i="1" s="1"/>
  <c r="Q9172" i="1"/>
  <c r="U9172" i="1" s="1"/>
  <c r="Q600" i="1"/>
  <c r="U600" i="1" s="1"/>
  <c r="Q10802" i="1"/>
  <c r="U10802" i="1" s="1"/>
  <c r="Q4140" i="1"/>
  <c r="U4140" i="1" s="1"/>
  <c r="Q9328" i="1"/>
  <c r="U9328" i="1" s="1"/>
  <c r="Q10712" i="1"/>
  <c r="Q601" i="1"/>
  <c r="Q5932" i="1"/>
  <c r="U5932" i="1" s="1"/>
  <c r="Q2050" i="1"/>
  <c r="U2050" i="1" s="1"/>
  <c r="Q429" i="1"/>
  <c r="U429" i="1" s="1"/>
  <c r="Q7590" i="1"/>
  <c r="U7590" i="1" s="1"/>
  <c r="Q5496" i="1"/>
  <c r="U5496" i="1" s="1"/>
  <c r="Q2841" i="1"/>
  <c r="U2841" i="1" s="1"/>
  <c r="Q7244" i="1"/>
  <c r="Q7673" i="1"/>
  <c r="Q358" i="1"/>
  <c r="U358" i="1" s="1"/>
  <c r="Q9173" i="1"/>
  <c r="U9173" i="1" s="1"/>
  <c r="Q9405" i="1"/>
  <c r="U9405" i="1" s="1"/>
  <c r="Q9031" i="1"/>
  <c r="U9031" i="1" s="1"/>
  <c r="Q10228" i="1"/>
  <c r="U10228" i="1" s="1"/>
  <c r="Q5048" i="1"/>
  <c r="U5048" i="1" s="1"/>
  <c r="Q10525" i="1"/>
  <c r="Q3390" i="1"/>
  <c r="Q7245" i="1"/>
  <c r="U7245" i="1" s="1"/>
  <c r="Q4203" i="1"/>
  <c r="U4203" i="1" s="1"/>
  <c r="Q10305" i="1"/>
  <c r="U10305" i="1" s="1"/>
  <c r="Q430" i="1"/>
  <c r="U430" i="1" s="1"/>
  <c r="Q10584" i="1"/>
  <c r="U10584" i="1" s="1"/>
  <c r="Q963" i="1"/>
  <c r="U963" i="1" s="1"/>
  <c r="Q3978" i="1"/>
  <c r="Q5497" i="1"/>
  <c r="Q6675" i="1"/>
  <c r="U6675" i="1" s="1"/>
  <c r="Q9895" i="1"/>
  <c r="U9895" i="1" s="1"/>
  <c r="Q3244" i="1"/>
  <c r="U3244" i="1" s="1"/>
  <c r="Q1413" i="1"/>
  <c r="U1413" i="1" s="1"/>
  <c r="Q4269" i="1"/>
  <c r="U4269" i="1" s="1"/>
  <c r="Q7112" i="1"/>
  <c r="U7112" i="1" s="1"/>
  <c r="Q10" i="1"/>
  <c r="Q70" i="1"/>
  <c r="Q3097" i="1"/>
  <c r="U3097" i="1" s="1"/>
  <c r="Q8871" i="1"/>
  <c r="U8871" i="1" s="1"/>
  <c r="Q7246" i="1"/>
  <c r="U7246" i="1" s="1"/>
  <c r="Q7247" i="1"/>
  <c r="U7247" i="1" s="1"/>
  <c r="Q9329" i="1"/>
  <c r="U9329" i="1" s="1"/>
  <c r="Q10469" i="1"/>
  <c r="U10469" i="1" s="1"/>
  <c r="Q1900" i="1"/>
  <c r="Q3302" i="1"/>
  <c r="Q1485" i="1"/>
  <c r="U1485" i="1" s="1"/>
  <c r="Q507" i="1"/>
  <c r="U507" i="1" s="1"/>
  <c r="Q8451" i="1"/>
  <c r="U8451" i="1" s="1"/>
  <c r="Q7811" i="1"/>
  <c r="U7811" i="1" s="1"/>
  <c r="Q2616" i="1"/>
  <c r="U2616" i="1" s="1"/>
  <c r="Q8047" i="1"/>
  <c r="U8047" i="1" s="1"/>
  <c r="Q9896" i="1"/>
  <c r="Q9555" i="1"/>
  <c r="Q9757" i="1"/>
  <c r="U9757" i="1" s="1"/>
  <c r="Q9475" i="1"/>
  <c r="U9475" i="1" s="1"/>
  <c r="Q7023" i="1"/>
  <c r="U7023" i="1" s="1"/>
  <c r="Q7812" i="1"/>
  <c r="U7812" i="1" s="1"/>
  <c r="Q602" i="1"/>
  <c r="U602" i="1" s="1"/>
  <c r="Q11" i="1"/>
  <c r="U11" i="1" s="1"/>
  <c r="Q1192" i="1"/>
  <c r="Q2179" i="1"/>
  <c r="Q5049" i="1"/>
  <c r="U5049" i="1" s="1"/>
  <c r="Q1901" i="1"/>
  <c r="U1901" i="1" s="1"/>
  <c r="Q603" i="1"/>
  <c r="U603" i="1" s="1"/>
  <c r="Q8725" i="1"/>
  <c r="U8725" i="1" s="1"/>
  <c r="Q6457" i="1"/>
  <c r="U6457" i="1" s="1"/>
  <c r="Q10388" i="1"/>
  <c r="U10388" i="1" s="1"/>
  <c r="Q9330" i="1"/>
  <c r="Q2051" i="1"/>
  <c r="Q10306" i="1"/>
  <c r="U10306" i="1" s="1"/>
  <c r="Q6869" i="1"/>
  <c r="U6869" i="1" s="1"/>
  <c r="Q3523" i="1"/>
  <c r="U3523" i="1" s="1"/>
  <c r="Q6870" i="1"/>
  <c r="U6870" i="1" s="1"/>
  <c r="Q7248" i="1"/>
  <c r="U7248" i="1" s="1"/>
  <c r="Q5498" i="1"/>
  <c r="U5498" i="1" s="1"/>
  <c r="Q6400" i="1"/>
  <c r="Q9627" i="1"/>
  <c r="Q8365" i="1"/>
  <c r="U8365" i="1" s="1"/>
  <c r="Q6676" i="1"/>
  <c r="U6676" i="1" s="1"/>
  <c r="Q2482" i="1"/>
  <c r="U2482" i="1" s="1"/>
  <c r="Q4487" i="1"/>
  <c r="U4487" i="1" s="1"/>
  <c r="Q4354" i="1"/>
  <c r="U4354" i="1" s="1"/>
  <c r="Q9692" i="1"/>
  <c r="U9692" i="1" s="1"/>
  <c r="Q4860" i="1"/>
  <c r="Q10307" i="1"/>
  <c r="Q4141" i="1"/>
  <c r="U4141" i="1" s="1"/>
  <c r="Q1685" i="1"/>
  <c r="U1685" i="1" s="1"/>
  <c r="Q9174" i="1"/>
  <c r="U9174" i="1" s="1"/>
  <c r="Q4059" i="1"/>
  <c r="U4059" i="1" s="1"/>
  <c r="Q12" i="1"/>
  <c r="U12" i="1" s="1"/>
  <c r="Q5050" i="1"/>
  <c r="U5050" i="1" s="1"/>
  <c r="Q2769" i="1"/>
  <c r="Q6802" i="1"/>
  <c r="Q3524" i="1"/>
  <c r="U3524" i="1" s="1"/>
  <c r="Q4709" i="1"/>
  <c r="U4709" i="1" s="1"/>
  <c r="Q8794" i="1"/>
  <c r="U8794" i="1" s="1"/>
  <c r="Q10871" i="1"/>
  <c r="U10871" i="1" s="1"/>
  <c r="Q604" i="1"/>
  <c r="U604" i="1" s="1"/>
  <c r="Q1045" i="1"/>
  <c r="U1045" i="1" s="1"/>
  <c r="Q71" i="1"/>
  <c r="Q8452" i="1"/>
  <c r="Q6949" i="1"/>
  <c r="U6949" i="1" s="1"/>
  <c r="Q9256" i="1"/>
  <c r="U9256" i="1" s="1"/>
  <c r="Q3453" i="1"/>
  <c r="U3453" i="1" s="1"/>
  <c r="Q5499" i="1"/>
  <c r="U5499" i="1" s="1"/>
  <c r="Q2617" i="1"/>
  <c r="U2617" i="1" s="1"/>
  <c r="Q3454" i="1"/>
  <c r="U3454" i="1" s="1"/>
  <c r="Q359" i="1"/>
  <c r="Q6555" i="1"/>
  <c r="Q2546" i="1"/>
  <c r="U2546" i="1" s="1"/>
  <c r="Q605" i="1"/>
  <c r="U605" i="1" s="1"/>
  <c r="Q8453" i="1"/>
  <c r="U8453" i="1" s="1"/>
  <c r="Q4060" i="1"/>
  <c r="U4060" i="1" s="1"/>
  <c r="Q10095" i="1"/>
  <c r="U10095" i="1" s="1"/>
  <c r="Q5933" i="1"/>
  <c r="U5933" i="1" s="1"/>
  <c r="Q9331" i="1"/>
  <c r="Q10585" i="1"/>
  <c r="Q4710" i="1"/>
  <c r="U4710" i="1" s="1"/>
  <c r="Q10586" i="1"/>
  <c r="U10586" i="1" s="1"/>
  <c r="Q10803" i="1"/>
  <c r="U10803" i="1" s="1"/>
  <c r="Q10713" i="1"/>
  <c r="U10713" i="1" s="1"/>
  <c r="Q7444" i="1"/>
  <c r="U7444" i="1" s="1"/>
  <c r="Q2180" i="1"/>
  <c r="U2180" i="1" s="1"/>
  <c r="Q72" i="1"/>
  <c r="Q896" i="1"/>
  <c r="Q1823" i="1"/>
  <c r="U1823" i="1" s="1"/>
  <c r="Q7113" i="1"/>
  <c r="U7113" i="1" s="1"/>
  <c r="Q606" i="1"/>
  <c r="U606" i="1" s="1"/>
  <c r="Q5500" i="1"/>
  <c r="U5500" i="1" s="1"/>
  <c r="Q9758" i="1"/>
  <c r="U9758" i="1" s="1"/>
  <c r="Q4427" i="1"/>
  <c r="U4427" i="1" s="1"/>
  <c r="Q4142" i="1"/>
  <c r="Q5051" i="1"/>
  <c r="Q4711" i="1"/>
  <c r="U4711" i="1" s="1"/>
  <c r="Q10804" i="1"/>
  <c r="U10804" i="1" s="1"/>
  <c r="Q1902" i="1"/>
  <c r="U1902" i="1" s="1"/>
  <c r="Q7972" i="1"/>
  <c r="U7972" i="1" s="1"/>
  <c r="Q2770" i="1"/>
  <c r="U2770" i="1" s="1"/>
  <c r="Q3391" i="1"/>
  <c r="U3391" i="1" s="1"/>
  <c r="Q5501" i="1"/>
  <c r="Q6803" i="1"/>
  <c r="Q5052" i="1"/>
  <c r="U5052" i="1" s="1"/>
  <c r="Q5053" i="1"/>
  <c r="U5053" i="1" s="1"/>
  <c r="Q4355" i="1"/>
  <c r="U4355" i="1" s="1"/>
  <c r="Q7813" i="1"/>
  <c r="U7813" i="1" s="1"/>
  <c r="Q9032" i="1"/>
  <c r="U9032" i="1" s="1"/>
  <c r="Q2338" i="1"/>
  <c r="U2338" i="1" s="1"/>
  <c r="Q2339" i="1"/>
  <c r="Q7814" i="1"/>
  <c r="Q9257" i="1"/>
  <c r="U9257" i="1" s="1"/>
  <c r="Q7674" i="1"/>
  <c r="U7674" i="1" s="1"/>
  <c r="Q3392" i="1"/>
  <c r="U3392" i="1" s="1"/>
  <c r="Q10587" i="1"/>
  <c r="U10587" i="1" s="1"/>
  <c r="Q9693" i="1"/>
  <c r="U9693" i="1" s="1"/>
  <c r="Q5054" i="1"/>
  <c r="U5054" i="1" s="1"/>
  <c r="Q1114" i="1"/>
  <c r="Q5055" i="1"/>
  <c r="Q5502" i="1"/>
  <c r="U5502" i="1" s="1"/>
  <c r="Q10526" i="1"/>
  <c r="U10526" i="1" s="1"/>
  <c r="Q5056" i="1"/>
  <c r="U5056" i="1" s="1"/>
  <c r="Q7591" i="1"/>
  <c r="U7591" i="1" s="1"/>
  <c r="Q10389" i="1"/>
  <c r="U10389" i="1" s="1"/>
  <c r="Q10162" i="1"/>
  <c r="U10162" i="1" s="1"/>
  <c r="Q3393" i="1"/>
  <c r="Q8454" i="1"/>
  <c r="Q7973" i="1"/>
  <c r="U7973" i="1" s="1"/>
  <c r="Q897" i="1"/>
  <c r="U897" i="1" s="1"/>
  <c r="Q2771" i="1"/>
  <c r="U2771" i="1" s="1"/>
  <c r="Q2052" i="1"/>
  <c r="U2052" i="1" s="1"/>
  <c r="Q4559" i="1"/>
  <c r="U4559" i="1" s="1"/>
  <c r="Q4861" i="1"/>
  <c r="U4861" i="1" s="1"/>
  <c r="Q2687" i="1"/>
  <c r="Q3979" i="1"/>
  <c r="Q10714" i="1"/>
  <c r="U10714" i="1" s="1"/>
  <c r="Q1610" i="1"/>
  <c r="U1610" i="1" s="1"/>
  <c r="Q737" i="1"/>
  <c r="U737" i="1" s="1"/>
  <c r="Q2547" i="1"/>
  <c r="U2547" i="1" s="1"/>
  <c r="Q7675" i="1"/>
  <c r="U7675" i="1" s="1"/>
  <c r="Q73" i="1"/>
  <c r="U73" i="1" s="1"/>
  <c r="Q4712" i="1"/>
  <c r="Q10715" i="1"/>
  <c r="Q10527" i="1"/>
  <c r="U10527" i="1" s="1"/>
  <c r="Q8795" i="1"/>
  <c r="U8795" i="1" s="1"/>
  <c r="Q5503" i="1"/>
  <c r="U5503" i="1" s="1"/>
  <c r="Q1824" i="1"/>
  <c r="U1824" i="1" s="1"/>
  <c r="Q5057" i="1"/>
  <c r="U5057" i="1" s="1"/>
  <c r="Q7676" i="1"/>
  <c r="U7676" i="1" s="1"/>
  <c r="Q8726" i="1"/>
  <c r="Q8455" i="1"/>
  <c r="Q2930" i="1"/>
  <c r="U2930" i="1" s="1"/>
  <c r="Q5504" i="1"/>
  <c r="U5504" i="1" s="1"/>
  <c r="Q431" i="1"/>
  <c r="U431" i="1" s="1"/>
  <c r="Q3525" i="1"/>
  <c r="U3525" i="1" s="1"/>
  <c r="Q4061" i="1"/>
  <c r="U4061" i="1" s="1"/>
  <c r="Q10944" i="1"/>
  <c r="U10944" i="1" s="1"/>
  <c r="Q5505" i="1"/>
  <c r="Q964" i="1"/>
  <c r="Q8727" i="1"/>
  <c r="U8727" i="1" s="1"/>
  <c r="Q1414" i="1"/>
  <c r="U1414" i="1" s="1"/>
  <c r="Q10096" i="1"/>
  <c r="U10096" i="1" s="1"/>
  <c r="Q7677" i="1"/>
  <c r="U7677" i="1" s="1"/>
  <c r="Q8872" i="1"/>
  <c r="U8872" i="1" s="1"/>
  <c r="Q898" i="1"/>
  <c r="U898" i="1" s="1"/>
  <c r="Q8113" i="1"/>
  <c r="Q4428" i="1"/>
  <c r="Q8873" i="1"/>
  <c r="U8873" i="1" s="1"/>
  <c r="Q7024" i="1"/>
  <c r="U7024" i="1" s="1"/>
  <c r="Q7445" i="1"/>
  <c r="U7445" i="1" s="1"/>
  <c r="Q2053" i="1"/>
  <c r="U2053" i="1" s="1"/>
  <c r="Q10588" i="1"/>
  <c r="U10588" i="1" s="1"/>
  <c r="Q10589" i="1"/>
  <c r="U10589" i="1" s="1"/>
  <c r="Q4143" i="1"/>
  <c r="Q1686" i="1"/>
  <c r="Q3883" i="1"/>
  <c r="U3883" i="1" s="1"/>
  <c r="Q5506" i="1"/>
  <c r="U5506" i="1" s="1"/>
  <c r="Q8048" i="1"/>
  <c r="U8048" i="1" s="1"/>
  <c r="Q8114" i="1"/>
  <c r="U8114" i="1" s="1"/>
  <c r="Q5058" i="1"/>
  <c r="U5058" i="1" s="1"/>
  <c r="Q9332" i="1"/>
  <c r="U9332" i="1" s="1"/>
  <c r="Q4560" i="1"/>
  <c r="Q7678" i="1"/>
  <c r="Q9033" i="1"/>
  <c r="U9033" i="1" s="1"/>
  <c r="Q8874" i="1"/>
  <c r="U8874" i="1" s="1"/>
  <c r="Q10035" i="1"/>
  <c r="U10035" i="1" s="1"/>
  <c r="Q5507" i="1"/>
  <c r="U5507" i="1" s="1"/>
  <c r="Q5508" i="1"/>
  <c r="U5508" i="1" s="1"/>
  <c r="Q6556" i="1"/>
  <c r="U6556" i="1" s="1"/>
  <c r="Q5934" i="1"/>
  <c r="Q9406" i="1"/>
  <c r="Q3884" i="1"/>
  <c r="U3884" i="1" s="1"/>
  <c r="Q13" i="1"/>
  <c r="U13" i="1" s="1"/>
  <c r="Q6108" i="1"/>
  <c r="U6108" i="1" s="1"/>
  <c r="Q3671" i="1"/>
  <c r="U3671" i="1" s="1"/>
  <c r="Q283" i="1"/>
  <c r="U283" i="1" s="1"/>
  <c r="Q3819" i="1"/>
  <c r="U3819" i="1" s="1"/>
  <c r="Q7025" i="1"/>
  <c r="Q7679" i="1"/>
  <c r="Q5059" i="1"/>
  <c r="Q3820" i="1"/>
  <c r="U3820" i="1" s="1"/>
  <c r="Q2340" i="1"/>
  <c r="U2340" i="1" s="1"/>
  <c r="Q8456" i="1"/>
  <c r="U8456" i="1" s="1"/>
  <c r="Q4561" i="1"/>
  <c r="U4561" i="1" s="1"/>
  <c r="Q2483" i="1"/>
  <c r="U2483" i="1" s="1"/>
  <c r="Q8200" i="1"/>
  <c r="Q10390" i="1"/>
  <c r="Q5509" i="1"/>
  <c r="U5509" i="1" s="1"/>
  <c r="Q965" i="1"/>
  <c r="U965" i="1" s="1"/>
  <c r="Q7446" i="1"/>
  <c r="U7446" i="1" s="1"/>
  <c r="Q8457" i="1"/>
  <c r="U8457" i="1" s="1"/>
  <c r="Q137" i="1"/>
  <c r="U137" i="1" s="1"/>
  <c r="Q8049" i="1"/>
  <c r="U8049" i="1" s="1"/>
  <c r="Q2054" i="1"/>
  <c r="Q1687" i="1"/>
  <c r="Q4062" i="1"/>
  <c r="U4062" i="1" s="1"/>
  <c r="Q966" i="1"/>
  <c r="U966" i="1" s="1"/>
  <c r="Q9258" i="1"/>
  <c r="U9258" i="1" s="1"/>
  <c r="Q9759" i="1"/>
  <c r="U9759" i="1" s="1"/>
  <c r="Q4204" i="1"/>
  <c r="U4204" i="1" s="1"/>
  <c r="Q1486" i="1"/>
  <c r="U1486" i="1" s="1"/>
  <c r="Q4356" i="1"/>
  <c r="Q3885" i="1"/>
  <c r="Q8050" i="1"/>
  <c r="U8050" i="1" s="1"/>
  <c r="Q1487" i="1"/>
  <c r="U1487" i="1" s="1"/>
  <c r="Q3980" i="1"/>
  <c r="U3980" i="1" s="1"/>
  <c r="Q3303" i="1"/>
  <c r="U3303" i="1" s="1"/>
  <c r="Q8588" i="1"/>
  <c r="U8588" i="1" s="1"/>
  <c r="Q9034" i="1"/>
  <c r="U9034" i="1" s="1"/>
  <c r="Q7370" i="1"/>
  <c r="Q8728" i="1"/>
  <c r="Q607" i="1"/>
  <c r="U607" i="1" s="1"/>
  <c r="Q3886" i="1"/>
  <c r="U3886" i="1" s="1"/>
  <c r="Q7447" i="1"/>
  <c r="U7447" i="1" s="1"/>
  <c r="Q608" i="1"/>
  <c r="U608" i="1" s="1"/>
  <c r="Q2484" i="1"/>
  <c r="U2484" i="1" s="1"/>
  <c r="Q3006" i="1"/>
  <c r="U3006" i="1" s="1"/>
  <c r="Q967" i="1"/>
  <c r="Q9760" i="1"/>
  <c r="Q2247" i="1"/>
  <c r="U2247" i="1" s="1"/>
  <c r="Q8366" i="1"/>
  <c r="U8366" i="1" s="1"/>
  <c r="Q968" i="1"/>
  <c r="U968" i="1" s="1"/>
  <c r="Q9407" i="1"/>
  <c r="U9407" i="1" s="1"/>
  <c r="Q8589" i="1"/>
  <c r="U8589" i="1" s="1"/>
  <c r="Q609" i="1"/>
  <c r="U609" i="1" s="1"/>
  <c r="Q7523" i="1"/>
  <c r="Q2408" i="1"/>
  <c r="Q7680" i="1"/>
  <c r="U7680" i="1" s="1"/>
  <c r="Q8201" i="1"/>
  <c r="U8201" i="1" s="1"/>
  <c r="Q508" i="1"/>
  <c r="U508" i="1" s="1"/>
  <c r="Q8875" i="1"/>
  <c r="U8875" i="1" s="1"/>
  <c r="Q5060" i="1"/>
  <c r="U5060" i="1" s="1"/>
  <c r="Q6109" i="1"/>
  <c r="U6109" i="1" s="1"/>
  <c r="Q6262" i="1"/>
  <c r="Q6110" i="1"/>
  <c r="Q2931" i="1"/>
  <c r="U2931" i="1" s="1"/>
  <c r="Q9476" i="1"/>
  <c r="Q1330" i="1"/>
  <c r="U1330" i="1" s="1"/>
  <c r="Q4562" i="1"/>
  <c r="U4562" i="1" s="1"/>
  <c r="Q6458" i="1"/>
  <c r="U6458" i="1" s="1"/>
  <c r="Q1046" i="1"/>
  <c r="U1046" i="1" s="1"/>
  <c r="Q738" i="1"/>
  <c r="Q5061" i="1"/>
  <c r="Q10036" i="1"/>
  <c r="U10036" i="1" s="1"/>
  <c r="Q8458" i="1"/>
  <c r="U8458" i="1" s="1"/>
  <c r="Q5510" i="1"/>
  <c r="U5510" i="1" s="1"/>
  <c r="Q1688" i="1"/>
  <c r="U1688" i="1" s="1"/>
  <c r="Q8202" i="1"/>
  <c r="U8202" i="1" s="1"/>
  <c r="Q5062" i="1"/>
  <c r="U5062" i="1" s="1"/>
  <c r="Q6804" i="1"/>
  <c r="Q1546" i="1"/>
  <c r="Q3245" i="1"/>
  <c r="U3245" i="1" s="1"/>
  <c r="Q10097" i="1"/>
  <c r="U10097" i="1" s="1"/>
  <c r="Q1547" i="1"/>
  <c r="U1547" i="1" s="1"/>
  <c r="Q969" i="1"/>
  <c r="U969" i="1" s="1"/>
  <c r="Q7592" i="1"/>
  <c r="U7592" i="1" s="1"/>
  <c r="Q8729" i="1"/>
  <c r="U8729" i="1" s="1"/>
  <c r="Q8876" i="1"/>
  <c r="Q3598" i="1"/>
  <c r="Q8203" i="1"/>
  <c r="U8203" i="1" s="1"/>
  <c r="Q3887" i="1"/>
  <c r="U3887" i="1" s="1"/>
  <c r="Q10308" i="1"/>
  <c r="U10308" i="1" s="1"/>
  <c r="Q2548" i="1"/>
  <c r="U2548" i="1" s="1"/>
  <c r="Q610" i="1"/>
  <c r="U610" i="1" s="1"/>
  <c r="Q899" i="1"/>
  <c r="U899" i="1" s="1"/>
  <c r="Q5511" i="1"/>
  <c r="Q6950" i="1"/>
  <c r="Q6183" i="1"/>
  <c r="U6183" i="1" s="1"/>
  <c r="Q10716" i="1"/>
  <c r="U10716" i="1" s="1"/>
  <c r="Q4205" i="1"/>
  <c r="U4205" i="1" s="1"/>
  <c r="Q4488" i="1"/>
  <c r="U4488" i="1" s="1"/>
  <c r="Q2772" i="1"/>
  <c r="U2772" i="1" s="1"/>
  <c r="Q4862" i="1"/>
  <c r="U4862" i="1" s="1"/>
  <c r="Q6111" i="1"/>
  <c r="Q10163" i="1"/>
  <c r="Q5512" i="1"/>
  <c r="U5512" i="1" s="1"/>
  <c r="Q10391" i="1"/>
  <c r="U10391" i="1" s="1"/>
  <c r="Q739" i="1"/>
  <c r="U739" i="1" s="1"/>
  <c r="Q509" i="1"/>
  <c r="U509" i="1" s="1"/>
  <c r="Q9761" i="1"/>
  <c r="U9761" i="1" s="1"/>
  <c r="Q7249" i="1"/>
  <c r="U7249" i="1" s="1"/>
  <c r="Q3246" i="1"/>
  <c r="Q740" i="1"/>
  <c r="Q4563" i="1"/>
  <c r="U4563" i="1" s="1"/>
  <c r="Q7250" i="1"/>
  <c r="U7250" i="1" s="1"/>
  <c r="Q9259" i="1"/>
  <c r="U9259" i="1" s="1"/>
  <c r="Q4713" i="1"/>
  <c r="U4713" i="1" s="1"/>
  <c r="Q3888" i="1"/>
  <c r="U3888" i="1" s="1"/>
  <c r="Q360" i="1"/>
  <c r="U360" i="1" s="1"/>
  <c r="Q5513" i="1"/>
  <c r="Q3672" i="1"/>
  <c r="Q611" i="1"/>
  <c r="U611" i="1" s="1"/>
  <c r="Q8590" i="1"/>
  <c r="U8590" i="1" s="1"/>
  <c r="Q4564" i="1"/>
  <c r="U4564" i="1" s="1"/>
  <c r="Q3821" i="1"/>
  <c r="U3821" i="1" s="1"/>
  <c r="Q3673" i="1"/>
  <c r="U3673" i="1" s="1"/>
  <c r="Q6016" i="1"/>
  <c r="U6016" i="1" s="1"/>
  <c r="Q8730" i="1"/>
  <c r="Q3822" i="1"/>
  <c r="Q2409" i="1"/>
  <c r="U2409" i="1" s="1"/>
  <c r="Q4489" i="1"/>
  <c r="U4489" i="1" s="1"/>
  <c r="Q6184" i="1"/>
  <c r="U6184" i="1" s="1"/>
  <c r="Q2055" i="1"/>
  <c r="U2055" i="1" s="1"/>
  <c r="Q1331" i="1"/>
  <c r="U1331" i="1" s="1"/>
  <c r="Q2932" i="1"/>
  <c r="U2932" i="1" s="1"/>
  <c r="Q10098" i="1"/>
  <c r="Q10229" i="1"/>
  <c r="Q4063" i="1"/>
  <c r="U4063" i="1" s="1"/>
  <c r="Q3394" i="1"/>
  <c r="U3394" i="1" s="1"/>
  <c r="Q9556" i="1"/>
  <c r="U9556" i="1" s="1"/>
  <c r="Q208" i="1"/>
  <c r="U208" i="1" s="1"/>
  <c r="Q7026" i="1"/>
  <c r="U7026" i="1" s="1"/>
  <c r="Q7448" i="1"/>
  <c r="U7448" i="1" s="1"/>
  <c r="Q1689" i="1"/>
  <c r="Q4144" i="1"/>
  <c r="Q6185" i="1"/>
  <c r="U6185" i="1" s="1"/>
  <c r="Q5063" i="1"/>
  <c r="U5063" i="1" s="1"/>
  <c r="Q9333" i="1"/>
  <c r="U9333" i="1" s="1"/>
  <c r="Q4357" i="1"/>
  <c r="U4357" i="1" s="1"/>
  <c r="Q8277" i="1"/>
  <c r="U8277" i="1" s="1"/>
  <c r="Q8115" i="1"/>
  <c r="U8115" i="1" s="1"/>
  <c r="Q9557" i="1"/>
  <c r="Q10037" i="1"/>
  <c r="Q3455" i="1"/>
  <c r="U3455" i="1" s="1"/>
  <c r="Q3981" i="1"/>
  <c r="U3981" i="1" s="1"/>
  <c r="Q10590" i="1"/>
  <c r="U10590" i="1" s="1"/>
  <c r="Q10099" i="1"/>
  <c r="U10099" i="1" s="1"/>
  <c r="Q3674" i="1"/>
  <c r="U3674" i="1" s="1"/>
  <c r="Q6328" i="1"/>
  <c r="U6328" i="1" s="1"/>
  <c r="Q5514" i="1"/>
  <c r="Q6557" i="1"/>
  <c r="Q9897" i="1"/>
  <c r="U9897" i="1" s="1"/>
  <c r="Q3456" i="1"/>
  <c r="U3456" i="1" s="1"/>
  <c r="Q10805" i="1"/>
  <c r="U10805" i="1" s="1"/>
  <c r="Q900" i="1"/>
  <c r="U900" i="1" s="1"/>
  <c r="Q9558" i="1"/>
  <c r="U9558" i="1" s="1"/>
  <c r="Q2410" i="1"/>
  <c r="U2410" i="1" s="1"/>
  <c r="Q6558" i="1"/>
  <c r="Q7114" i="1"/>
  <c r="Q2341" i="1"/>
  <c r="U2341" i="1" s="1"/>
  <c r="Q8731" i="1"/>
  <c r="U8731" i="1" s="1"/>
  <c r="Q7027" i="1"/>
  <c r="U7027" i="1" s="1"/>
  <c r="Q7449" i="1"/>
  <c r="U7449" i="1" s="1"/>
  <c r="Q8732" i="1"/>
  <c r="U8732" i="1" s="1"/>
  <c r="Q4145" i="1"/>
  <c r="U4145" i="1" s="1"/>
  <c r="Q5064" i="1"/>
  <c r="Q4429" i="1"/>
  <c r="Q6677" i="1"/>
  <c r="U6677" i="1" s="1"/>
  <c r="Q8116" i="1"/>
  <c r="U8116" i="1" s="1"/>
  <c r="Q4714" i="1"/>
  <c r="U4714" i="1" s="1"/>
  <c r="Q10806" i="1"/>
  <c r="U10806" i="1" s="1"/>
  <c r="Q209" i="1"/>
  <c r="U209" i="1" s="1"/>
  <c r="Q10309" i="1"/>
  <c r="U10309" i="1" s="1"/>
  <c r="Q138" i="1"/>
  <c r="Q9898" i="1"/>
  <c r="Q9694" i="1"/>
  <c r="U9694" i="1" s="1"/>
  <c r="Q7371" i="1"/>
  <c r="U7371" i="1" s="1"/>
  <c r="Q10717" i="1"/>
  <c r="U10717" i="1" s="1"/>
  <c r="Q4863" i="1"/>
  <c r="U4863" i="1" s="1"/>
  <c r="Q4565" i="1"/>
  <c r="U4565" i="1" s="1"/>
  <c r="Q1115" i="1"/>
  <c r="U1115" i="1" s="1"/>
  <c r="Q5515" i="1"/>
  <c r="Q10038" i="1"/>
  <c r="Q9035" i="1"/>
  <c r="U9035" i="1" s="1"/>
  <c r="Q8877" i="1"/>
  <c r="U8877" i="1" s="1"/>
  <c r="Q1332" i="1"/>
  <c r="U1332" i="1" s="1"/>
  <c r="Q2842" i="1"/>
  <c r="U2842" i="1" s="1"/>
  <c r="Q901" i="1"/>
  <c r="U901" i="1" s="1"/>
  <c r="Q2485" i="1"/>
  <c r="U2485" i="1" s="1"/>
  <c r="Q2618" i="1"/>
  <c r="Q3823" i="1"/>
  <c r="Q9695" i="1"/>
  <c r="U9695" i="1" s="1"/>
  <c r="Q9628" i="1"/>
  <c r="U9628" i="1" s="1"/>
  <c r="Q9036" i="1"/>
  <c r="U9036" i="1" s="1"/>
  <c r="Q5065" i="1"/>
  <c r="U5065" i="1" s="1"/>
  <c r="Q7681" i="1"/>
  <c r="U7681" i="1" s="1"/>
  <c r="Q5516" i="1"/>
  <c r="U5516" i="1" s="1"/>
  <c r="Q4206" i="1"/>
  <c r="Q7974" i="1"/>
  <c r="Q8117" i="1"/>
  <c r="U8117" i="1" s="1"/>
  <c r="Q5517" i="1"/>
  <c r="U5517" i="1" s="1"/>
  <c r="Q10718" i="1"/>
  <c r="U10718" i="1" s="1"/>
  <c r="Q2181" i="1"/>
  <c r="U2181" i="1" s="1"/>
  <c r="Q2411" i="1"/>
  <c r="U2411" i="1" s="1"/>
  <c r="Q1825" i="1"/>
  <c r="U1825" i="1" s="1"/>
  <c r="Q741" i="1"/>
  <c r="Q10230" i="1"/>
  <c r="Q1193" i="1"/>
  <c r="U1193" i="1" s="1"/>
  <c r="Q4864" i="1"/>
  <c r="U4864" i="1" s="1"/>
  <c r="Q9559" i="1"/>
  <c r="U9559" i="1" s="1"/>
  <c r="Q6017" i="1"/>
  <c r="U6017" i="1" s="1"/>
  <c r="Q8459" i="1"/>
  <c r="U8459" i="1" s="1"/>
  <c r="Q3982" i="1"/>
  <c r="U3982" i="1" s="1"/>
  <c r="Q1488" i="1"/>
  <c r="Q5066" i="1"/>
  <c r="Q3983" i="1"/>
  <c r="U3983" i="1" s="1"/>
  <c r="Q6951" i="1"/>
  <c r="U6951" i="1" s="1"/>
  <c r="Q6678" i="1"/>
  <c r="U6678" i="1" s="1"/>
  <c r="Q8118" i="1"/>
  <c r="U8118" i="1" s="1"/>
  <c r="Q7372" i="1"/>
  <c r="U7372" i="1" s="1"/>
  <c r="Q4490" i="1"/>
  <c r="U4490" i="1" s="1"/>
  <c r="Q7115" i="1"/>
  <c r="Q6186" i="1"/>
  <c r="Q742" i="1"/>
  <c r="U742" i="1" s="1"/>
  <c r="Q5067" i="1"/>
  <c r="U5067" i="1" s="1"/>
  <c r="Q3007" i="1"/>
  <c r="U3007" i="1" s="1"/>
  <c r="Q6559" i="1"/>
  <c r="U6559" i="1" s="1"/>
  <c r="Q7373" i="1"/>
  <c r="U7373" i="1" s="1"/>
  <c r="Q4491" i="1"/>
  <c r="U4491" i="1" s="1"/>
  <c r="Q6018" i="1"/>
  <c r="Q2688" i="1"/>
  <c r="Q1047" i="1"/>
  <c r="U1047" i="1" s="1"/>
  <c r="Q14" i="1"/>
  <c r="U14" i="1" s="1"/>
  <c r="Q8878" i="1"/>
  <c r="U8878" i="1" s="1"/>
  <c r="Q743" i="1"/>
  <c r="U743" i="1" s="1"/>
  <c r="Q7975" i="1"/>
  <c r="U7975" i="1" s="1"/>
  <c r="Q139" i="1"/>
  <c r="U139" i="1" s="1"/>
  <c r="Q7815" i="1"/>
  <c r="Q9334" i="1"/>
  <c r="Q1415" i="1"/>
  <c r="U1415" i="1" s="1"/>
  <c r="Q902" i="1"/>
  <c r="U902" i="1" s="1"/>
  <c r="Q9762" i="1"/>
  <c r="U9762" i="1" s="1"/>
  <c r="Q210" i="1"/>
  <c r="U210" i="1" s="1"/>
  <c r="Q4865" i="1"/>
  <c r="U4865" i="1" s="1"/>
  <c r="Q1048" i="1"/>
  <c r="U1048" i="1" s="1"/>
  <c r="Q3178" i="1"/>
  <c r="Q3008" i="1"/>
  <c r="Q3098" i="1"/>
  <c r="U3098" i="1" s="1"/>
  <c r="Q1903" i="1"/>
  <c r="U1903" i="1" s="1"/>
  <c r="Q4207" i="1"/>
  <c r="U4207" i="1" s="1"/>
  <c r="Q7682" i="1"/>
  <c r="U7682" i="1" s="1"/>
  <c r="Q1194" i="1"/>
  <c r="U1194" i="1" s="1"/>
  <c r="Q2843" i="1"/>
  <c r="U2843" i="1" s="1"/>
  <c r="Q5068" i="1"/>
  <c r="Q6805" i="1"/>
  <c r="Q8460" i="1"/>
  <c r="U8460" i="1" s="1"/>
  <c r="Q4146" i="1"/>
  <c r="U4146" i="1" s="1"/>
  <c r="Q2056" i="1"/>
  <c r="U2056" i="1" s="1"/>
  <c r="Q5518" i="1"/>
  <c r="U5518" i="1" s="1"/>
  <c r="Q284" i="1"/>
  <c r="U284" i="1" s="1"/>
  <c r="Q4270" i="1"/>
  <c r="U4270" i="1" s="1"/>
  <c r="Q510" i="1"/>
  <c r="Q6871" i="1"/>
  <c r="Q6560" i="1"/>
  <c r="U6560" i="1" s="1"/>
  <c r="Q2549" i="1"/>
  <c r="U2549" i="1" s="1"/>
  <c r="Q3099" i="1"/>
  <c r="U3099" i="1" s="1"/>
  <c r="Q7116" i="1"/>
  <c r="U7116" i="1" s="1"/>
  <c r="Q8204" i="1"/>
  <c r="U8204" i="1" s="1"/>
  <c r="Q3179" i="1"/>
  <c r="U3179" i="1" s="1"/>
  <c r="Q9560" i="1"/>
  <c r="Q5069" i="1"/>
  <c r="Q5935" i="1"/>
  <c r="Q432" i="1"/>
  <c r="U432" i="1" s="1"/>
  <c r="Q3457" i="1"/>
  <c r="U3457" i="1" s="1"/>
  <c r="Q8796" i="1"/>
  <c r="U8796" i="1" s="1"/>
  <c r="Q6019" i="1"/>
  <c r="U6019" i="1" s="1"/>
  <c r="Q7976" i="1"/>
  <c r="U7976" i="1" s="1"/>
  <c r="Q2182" i="1"/>
  <c r="Q10392" i="1"/>
  <c r="Q9477" i="1"/>
  <c r="U9477" i="1" s="1"/>
  <c r="Q3009" i="1"/>
  <c r="U3009" i="1" s="1"/>
  <c r="Q4715" i="1"/>
  <c r="U4715" i="1" s="1"/>
  <c r="Q10591" i="1"/>
  <c r="U10591" i="1" s="1"/>
  <c r="Q7816" i="1"/>
  <c r="U7816" i="1" s="1"/>
  <c r="Q2689" i="1"/>
  <c r="U2689" i="1" s="1"/>
  <c r="Q10719" i="1"/>
  <c r="Q2933" i="1"/>
  <c r="Q5519" i="1"/>
  <c r="U5519" i="1" s="1"/>
  <c r="Q5070" i="1"/>
  <c r="U5070" i="1" s="1"/>
  <c r="Q361" i="1"/>
  <c r="U361" i="1" s="1"/>
  <c r="Q5071" i="1"/>
  <c r="U5071" i="1" s="1"/>
  <c r="Q8797" i="1"/>
  <c r="U8797" i="1" s="1"/>
  <c r="Q3180" i="1"/>
  <c r="U3180" i="1" s="1"/>
  <c r="Q7977" i="1"/>
  <c r="Q4636" i="1"/>
  <c r="Q8591" i="1"/>
  <c r="U8591" i="1" s="1"/>
  <c r="Q10310" i="1"/>
  <c r="U10310" i="1" s="1"/>
  <c r="Q1258" i="1"/>
  <c r="U1258" i="1" s="1"/>
  <c r="Q6187" i="1"/>
  <c r="U6187" i="1" s="1"/>
  <c r="Q8278" i="1"/>
  <c r="U8278" i="1" s="1"/>
  <c r="Q4716" i="1"/>
  <c r="U4716" i="1" s="1"/>
  <c r="Q4717" i="1"/>
  <c r="Q3458" i="1"/>
  <c r="Q7117" i="1"/>
  <c r="U7117" i="1" s="1"/>
  <c r="Q5520" i="1"/>
  <c r="U5520" i="1" s="1"/>
  <c r="Q903" i="1"/>
  <c r="U903" i="1" s="1"/>
  <c r="Q7251" i="1"/>
  <c r="U7251" i="1" s="1"/>
  <c r="Q8119" i="1"/>
  <c r="U8119" i="1" s="1"/>
  <c r="Q10945" i="1"/>
  <c r="U10945" i="1" s="1"/>
  <c r="Q10039" i="1"/>
  <c r="Q3984" i="1"/>
  <c r="Q3526" i="1"/>
  <c r="U3526" i="1" s="1"/>
  <c r="Q904" i="1"/>
  <c r="U904" i="1" s="1"/>
  <c r="Q4866" i="1"/>
  <c r="U4866" i="1" s="1"/>
  <c r="Q9037" i="1"/>
  <c r="U9037" i="1" s="1"/>
  <c r="Q8120" i="1"/>
  <c r="U8120" i="1" s="1"/>
  <c r="Q4271" i="1"/>
  <c r="U4271" i="1" s="1"/>
  <c r="Q9696" i="1"/>
  <c r="Q6112" i="1"/>
  <c r="Q511" i="1"/>
  <c r="U511" i="1" s="1"/>
  <c r="Q6872" i="1"/>
  <c r="U6872" i="1" s="1"/>
  <c r="Q2412" i="1"/>
  <c r="U2412" i="1" s="1"/>
  <c r="Q2486" i="1"/>
  <c r="U2486" i="1" s="1"/>
  <c r="Q6873" i="1"/>
  <c r="U6873" i="1" s="1"/>
  <c r="Q1259" i="1"/>
  <c r="U1259" i="1" s="1"/>
  <c r="Q6679" i="1"/>
  <c r="Q4064" i="1"/>
  <c r="Q7450" i="1"/>
  <c r="U7450" i="1" s="1"/>
  <c r="Q2690" i="1"/>
  <c r="U2690" i="1" s="1"/>
  <c r="Q4358" i="1"/>
  <c r="U4358" i="1" s="1"/>
  <c r="Q6680" i="1"/>
  <c r="U6680" i="1" s="1"/>
  <c r="Q8592" i="1"/>
  <c r="U8592" i="1" s="1"/>
  <c r="Q3889" i="1"/>
  <c r="U3889" i="1" s="1"/>
  <c r="Q10311" i="1"/>
  <c r="Q7978" i="1"/>
  <c r="Q10470" i="1"/>
  <c r="U10470" i="1" s="1"/>
  <c r="Q2619" i="1"/>
  <c r="U2619" i="1" s="1"/>
  <c r="Q10657" i="1"/>
  <c r="U10657" i="1" s="1"/>
  <c r="Q5521" i="1"/>
  <c r="U5521" i="1" s="1"/>
  <c r="Q10231" i="1"/>
  <c r="U10231" i="1" s="1"/>
  <c r="Q5072" i="1"/>
  <c r="U5072" i="1" s="1"/>
  <c r="Q1260" i="1"/>
  <c r="Q211" i="1"/>
  <c r="Q1333" i="1"/>
  <c r="U1333" i="1" s="1"/>
  <c r="Q2342" i="1"/>
  <c r="U2342" i="1" s="1"/>
  <c r="Q1416" i="1"/>
  <c r="U1416" i="1" s="1"/>
  <c r="Q4566" i="1"/>
  <c r="U4566" i="1" s="1"/>
  <c r="Q2934" i="1"/>
  <c r="U2934" i="1" s="1"/>
  <c r="Q3985" i="1"/>
  <c r="U3985" i="1" s="1"/>
  <c r="Q2248" i="1"/>
  <c r="Q970" i="1"/>
  <c r="Q4718" i="1"/>
  <c r="U4718" i="1" s="1"/>
  <c r="Q10592" i="1"/>
  <c r="U10592" i="1" s="1"/>
  <c r="Q9763" i="1"/>
  <c r="U9763" i="1" s="1"/>
  <c r="Q3527" i="1"/>
  <c r="U3527" i="1" s="1"/>
  <c r="Q3986" i="1"/>
  <c r="U3986" i="1" s="1"/>
  <c r="Q1548" i="1"/>
  <c r="U1548" i="1" s="1"/>
  <c r="Q6681" i="1"/>
  <c r="Q15" i="1"/>
  <c r="Q5073" i="1"/>
  <c r="U5073" i="1" s="1"/>
  <c r="Q2487" i="1"/>
  <c r="U2487" i="1" s="1"/>
  <c r="Q9764" i="1"/>
  <c r="U9764" i="1" s="1"/>
  <c r="Q4867" i="1"/>
  <c r="U4867" i="1" s="1"/>
  <c r="Q5522" i="1"/>
  <c r="U5522" i="1" s="1"/>
  <c r="Q7451" i="1"/>
  <c r="U7451" i="1" s="1"/>
  <c r="Q8798" i="1"/>
  <c r="Q2620" i="1"/>
  <c r="Q7028" i="1"/>
  <c r="U7028" i="1" s="1"/>
  <c r="Q8121" i="1"/>
  <c r="U8121" i="1" s="1"/>
  <c r="Q6682" i="1"/>
  <c r="U6682" i="1" s="1"/>
  <c r="Q5074" i="1"/>
  <c r="U5074" i="1" s="1"/>
  <c r="Q7817" i="1"/>
  <c r="U7817" i="1" s="1"/>
  <c r="Q8279" i="1"/>
  <c r="U8279" i="1" s="1"/>
  <c r="Q6683" i="1"/>
  <c r="Q4147" i="1"/>
  <c r="Q5523" i="1"/>
  <c r="U5523" i="1" s="1"/>
  <c r="Q3890" i="1"/>
  <c r="U3890" i="1" s="1"/>
  <c r="Q8461" i="1"/>
  <c r="U8461" i="1" s="1"/>
  <c r="Q9408" i="1"/>
  <c r="U9408" i="1" s="1"/>
  <c r="Q3987" i="1"/>
  <c r="U3987" i="1" s="1"/>
  <c r="Q1195" i="1"/>
  <c r="U1195" i="1" s="1"/>
  <c r="Q10658" i="1"/>
  <c r="Q5524" i="1"/>
  <c r="Q3395" i="1"/>
  <c r="U3395" i="1" s="1"/>
  <c r="Q6561" i="1"/>
  <c r="U6561" i="1" s="1"/>
  <c r="Q4868" i="1"/>
  <c r="U4868" i="1" s="1"/>
  <c r="Q2057" i="1"/>
  <c r="U2057" i="1" s="1"/>
  <c r="Q1826" i="1"/>
  <c r="U1826" i="1" s="1"/>
  <c r="Q8593" i="1"/>
  <c r="U8593" i="1" s="1"/>
  <c r="Q612" i="1"/>
  <c r="Q6263" i="1"/>
  <c r="Q9765" i="1"/>
  <c r="U9765" i="1" s="1"/>
  <c r="Q4492" i="1"/>
  <c r="U4492" i="1" s="1"/>
  <c r="Q3304" i="1"/>
  <c r="U3304" i="1" s="1"/>
  <c r="Q9478" i="1"/>
  <c r="U9478" i="1" s="1"/>
  <c r="Q9260" i="1"/>
  <c r="U9260" i="1" s="1"/>
  <c r="Q6264" i="1"/>
  <c r="U6264" i="1" s="1"/>
  <c r="Q4208" i="1"/>
  <c r="Q9629" i="1"/>
  <c r="Q5936" i="1"/>
  <c r="U5936" i="1" s="1"/>
  <c r="Q9561" i="1"/>
  <c r="U9561" i="1" s="1"/>
  <c r="Q5075" i="1"/>
  <c r="U5075" i="1" s="1"/>
  <c r="Q1690" i="1"/>
  <c r="U1690" i="1" s="1"/>
  <c r="Q6952" i="1"/>
  <c r="U6952" i="1" s="1"/>
  <c r="Q7524" i="1"/>
  <c r="U7524" i="1" s="1"/>
  <c r="Q1334" i="1"/>
  <c r="Q4869" i="1"/>
  <c r="Q8594" i="1"/>
  <c r="U8594" i="1" s="1"/>
  <c r="Q3459" i="1"/>
  <c r="U3459" i="1" s="1"/>
  <c r="Q9697" i="1"/>
  <c r="U9697" i="1" s="1"/>
  <c r="Q16" i="1"/>
  <c r="U16" i="1" s="1"/>
  <c r="Q7979" i="1"/>
  <c r="U7979" i="1" s="1"/>
  <c r="Q1196" i="1"/>
  <c r="U1196" i="1" s="1"/>
  <c r="Q6684" i="1"/>
  <c r="Q3010" i="1"/>
  <c r="Q8462" i="1"/>
  <c r="U8462" i="1" s="1"/>
  <c r="Q3305" i="1"/>
  <c r="U3305" i="1" s="1"/>
  <c r="Q2058" i="1"/>
  <c r="U2058" i="1" s="1"/>
  <c r="Q4870" i="1"/>
  <c r="U4870" i="1" s="1"/>
  <c r="Q5525" i="1"/>
  <c r="U5525" i="1" s="1"/>
  <c r="Q7683" i="1"/>
  <c r="U7683" i="1" s="1"/>
  <c r="Q1757" i="1"/>
  <c r="Q1335" i="1"/>
  <c r="Q2550" i="1"/>
  <c r="U2550" i="1" s="1"/>
  <c r="Q10807" i="1"/>
  <c r="U10807" i="1" s="1"/>
  <c r="Q3306" i="1"/>
  <c r="U3306" i="1" s="1"/>
  <c r="Q8122" i="1"/>
  <c r="U8122" i="1" s="1"/>
  <c r="Q285" i="1"/>
  <c r="U285" i="1" s="1"/>
  <c r="Q1261" i="1"/>
  <c r="U1261" i="1" s="1"/>
  <c r="Q8799" i="1"/>
  <c r="Q212" i="1"/>
  <c r="Q6020" i="1"/>
  <c r="Q3247" i="1"/>
  <c r="U3247" i="1" s="1"/>
  <c r="Q5076" i="1"/>
  <c r="U5076" i="1" s="1"/>
  <c r="Q8205" i="1"/>
  <c r="U8205" i="1" s="1"/>
  <c r="Q6113" i="1"/>
  <c r="U6113" i="1" s="1"/>
  <c r="Q3100" i="1"/>
  <c r="U3100" i="1" s="1"/>
  <c r="Q5937" i="1"/>
  <c r="Q5938" i="1"/>
  <c r="Q3101" i="1"/>
  <c r="U3101" i="1" s="1"/>
  <c r="Q8123" i="1"/>
  <c r="U8123" i="1" s="1"/>
  <c r="Q2844" i="1"/>
  <c r="U2844" i="1" s="1"/>
  <c r="Q6114" i="1"/>
  <c r="U6114" i="1" s="1"/>
  <c r="Q140" i="1"/>
  <c r="U140" i="1" s="1"/>
  <c r="Q9175" i="1"/>
  <c r="U9175" i="1" s="1"/>
  <c r="Q2249" i="1"/>
  <c r="Q10808" i="1"/>
  <c r="Q8367" i="1"/>
  <c r="U8367" i="1" s="1"/>
  <c r="Q7818" i="1"/>
  <c r="U7818" i="1" s="1"/>
  <c r="Q6329" i="1"/>
  <c r="U6329" i="1" s="1"/>
  <c r="Q512" i="1"/>
  <c r="U512" i="1" s="1"/>
  <c r="Q2250" i="1"/>
  <c r="U2250" i="1" s="1"/>
  <c r="Q4272" i="1"/>
  <c r="U4272" i="1" s="1"/>
  <c r="Q5939" i="1"/>
  <c r="Q2059" i="1"/>
  <c r="Q1417" i="1"/>
  <c r="U1417" i="1" s="1"/>
  <c r="Q7980" i="1"/>
  <c r="U7980" i="1" s="1"/>
  <c r="Q6562" i="1"/>
  <c r="U6562" i="1" s="1"/>
  <c r="Q6021" i="1"/>
  <c r="U6021" i="1" s="1"/>
  <c r="Q744" i="1"/>
  <c r="U744" i="1" s="1"/>
  <c r="Q10100" i="1"/>
  <c r="U10100" i="1" s="1"/>
  <c r="Q3599" i="1"/>
  <c r="Q5526" i="1"/>
  <c r="Q9698" i="1"/>
  <c r="U9698" i="1" s="1"/>
  <c r="Q4273" i="1"/>
  <c r="U4273" i="1" s="1"/>
  <c r="Q6874" i="1"/>
  <c r="U6874" i="1" s="1"/>
  <c r="Q3600" i="1"/>
  <c r="U3600" i="1" s="1"/>
  <c r="Q10659" i="1"/>
  <c r="U10659" i="1" s="1"/>
  <c r="Q6685" i="1"/>
  <c r="U6685" i="1" s="1"/>
  <c r="Q9766" i="1"/>
  <c r="Q2251" i="1"/>
  <c r="Q1489" i="1"/>
  <c r="U1489" i="1" s="1"/>
  <c r="Q5940" i="1"/>
  <c r="U5940" i="1" s="1"/>
  <c r="Q5077" i="1"/>
  <c r="U5077" i="1" s="1"/>
  <c r="Q2413" i="1"/>
  <c r="U2413" i="1" s="1"/>
  <c r="Q7819" i="1"/>
  <c r="U7819" i="1" s="1"/>
  <c r="Q1490" i="1"/>
  <c r="U1490" i="1" s="1"/>
  <c r="Q2183" i="1"/>
  <c r="Q9335" i="1"/>
  <c r="Q5527" i="1"/>
  <c r="U5527" i="1" s="1"/>
  <c r="Q286" i="1"/>
  <c r="U286" i="1" s="1"/>
  <c r="Q8051" i="1"/>
  <c r="U8051" i="1" s="1"/>
  <c r="Q2845" i="1"/>
  <c r="U2845" i="1" s="1"/>
  <c r="Q10872" i="1"/>
  <c r="U10872" i="1" s="1"/>
  <c r="Q141" i="1"/>
  <c r="U141" i="1" s="1"/>
  <c r="Q7684" i="1"/>
  <c r="Q433" i="1"/>
  <c r="Q5528" i="1"/>
  <c r="U5528" i="1" s="1"/>
  <c r="Q4209" i="1"/>
  <c r="U4209" i="1" s="1"/>
  <c r="Q3988" i="1"/>
  <c r="U3988" i="1" s="1"/>
  <c r="Q1611" i="1"/>
  <c r="U1611" i="1" s="1"/>
  <c r="Q8595" i="1"/>
  <c r="U8595" i="1" s="1"/>
  <c r="Q7118" i="1"/>
  <c r="U7118" i="1" s="1"/>
  <c r="Q10232" i="1"/>
  <c r="Q8733" i="1"/>
  <c r="Q6459" i="1"/>
  <c r="U6459" i="1" s="1"/>
  <c r="Q3989" i="1"/>
  <c r="U3989" i="1" s="1"/>
  <c r="Q6875" i="1"/>
  <c r="U6875" i="1" s="1"/>
  <c r="Q9409" i="1"/>
  <c r="U9409" i="1" s="1"/>
  <c r="Q6686" i="1"/>
  <c r="U6686" i="1" s="1"/>
  <c r="Q5078" i="1"/>
  <c r="U5078" i="1" s="1"/>
  <c r="Q1491" i="1"/>
  <c r="Q4359" i="1"/>
  <c r="Q4719" i="1"/>
  <c r="U4719" i="1" s="1"/>
  <c r="Q8879" i="1"/>
  <c r="U8879" i="1" s="1"/>
  <c r="Q8052" i="1"/>
  <c r="U8052" i="1" s="1"/>
  <c r="Q2343" i="1"/>
  <c r="U2343" i="1" s="1"/>
  <c r="Q8124" i="1"/>
  <c r="U8124" i="1" s="1"/>
  <c r="Q5079" i="1"/>
  <c r="U5079" i="1" s="1"/>
  <c r="Q905" i="1"/>
  <c r="Q4360" i="1"/>
  <c r="Q9261" i="1"/>
  <c r="U9261" i="1" s="1"/>
  <c r="Q9262" i="1"/>
  <c r="U9262" i="1" s="1"/>
  <c r="Q1612" i="1"/>
  <c r="U1612" i="1" s="1"/>
  <c r="Q6265" i="1"/>
  <c r="U6265" i="1" s="1"/>
  <c r="Q9263" i="1"/>
  <c r="U9263" i="1" s="1"/>
  <c r="Q1197" i="1"/>
  <c r="U1197" i="1" s="1"/>
  <c r="Q5941" i="1"/>
  <c r="Q6806" i="1"/>
  <c r="Q10233" i="1"/>
  <c r="Q7525" i="1"/>
  <c r="U7525" i="1" s="1"/>
  <c r="Q1904" i="1"/>
  <c r="U1904" i="1" s="1"/>
  <c r="Q10234" i="1"/>
  <c r="U10234" i="1" s="1"/>
  <c r="Q10164" i="1"/>
  <c r="U10164" i="1" s="1"/>
  <c r="Q2488" i="1"/>
  <c r="U2488" i="1" s="1"/>
  <c r="Q6022" i="1"/>
  <c r="Q745" i="1"/>
  <c r="Q10312" i="1"/>
  <c r="U10312" i="1" s="1"/>
  <c r="Q513" i="1"/>
  <c r="U513" i="1" s="1"/>
  <c r="Q2060" i="1"/>
  <c r="U2060" i="1" s="1"/>
  <c r="Q3011" i="1"/>
  <c r="U3011" i="1" s="1"/>
  <c r="Q6115" i="1"/>
  <c r="U6115" i="1" s="1"/>
  <c r="Q6807" i="1"/>
  <c r="U6807" i="1" s="1"/>
  <c r="Q3012" i="1"/>
  <c r="Q6876" i="1"/>
  <c r="Q1116" i="1"/>
  <c r="U1116" i="1" s="1"/>
  <c r="Q4148" i="1"/>
  <c r="U4148" i="1" s="1"/>
  <c r="Q2252" i="1"/>
  <c r="U2252" i="1" s="1"/>
  <c r="Q7029" i="1"/>
  <c r="U7029" i="1" s="1"/>
  <c r="Q3990" i="1"/>
  <c r="U3990" i="1" s="1"/>
  <c r="Q1613" i="1"/>
  <c r="U1613" i="1" s="1"/>
  <c r="Q5529" i="1"/>
  <c r="Q746" i="1"/>
  <c r="Q2061" i="1"/>
  <c r="U2061" i="1" s="1"/>
  <c r="Q10809" i="1"/>
  <c r="U10809" i="1" s="1"/>
  <c r="Q2253" i="1"/>
  <c r="U2253" i="1" s="1"/>
  <c r="Q2773" i="1"/>
  <c r="U2773" i="1" s="1"/>
  <c r="Q2846" i="1"/>
  <c r="U2846" i="1" s="1"/>
  <c r="Q1827" i="1"/>
  <c r="U1827" i="1" s="1"/>
  <c r="Q10040" i="1"/>
  <c r="Q2254" i="1"/>
  <c r="Q287" i="1"/>
  <c r="Q7820" i="1"/>
  <c r="U7820" i="1" s="1"/>
  <c r="Q5080" i="1"/>
  <c r="U5080" i="1" s="1"/>
  <c r="Q3675" i="1"/>
  <c r="U3675" i="1" s="1"/>
  <c r="Q2774" i="1"/>
  <c r="U2774" i="1" s="1"/>
  <c r="Q9038" i="1"/>
  <c r="U9038" i="1" s="1"/>
  <c r="Q1336" i="1"/>
  <c r="Q4065" i="1"/>
  <c r="Q3307" i="1"/>
  <c r="U3307" i="1" s="1"/>
  <c r="Q9039" i="1"/>
  <c r="U9039" i="1" s="1"/>
  <c r="Q4720" i="1"/>
  <c r="U4720" i="1" s="1"/>
  <c r="Q3013" i="1"/>
  <c r="U3013" i="1" s="1"/>
  <c r="Q9899" i="1"/>
  <c r="U9899" i="1" s="1"/>
  <c r="Q10235" i="1"/>
  <c r="U10235" i="1" s="1"/>
  <c r="Q2489" i="1"/>
  <c r="Q1117" i="1"/>
  <c r="Q9040" i="1"/>
  <c r="U9040" i="1" s="1"/>
  <c r="Q8206" i="1"/>
  <c r="U8206" i="1" s="1"/>
  <c r="Q7030" i="1"/>
  <c r="U7030" i="1" s="1"/>
  <c r="Q7452" i="1"/>
  <c r="U7452" i="1" s="1"/>
  <c r="Q2255" i="1"/>
  <c r="U2255" i="1" s="1"/>
  <c r="Q2256" i="1"/>
  <c r="U2256" i="1" s="1"/>
  <c r="Q8880" i="1"/>
  <c r="Q10873" i="1"/>
  <c r="Q5081" i="1"/>
  <c r="Q8053" i="1"/>
  <c r="U8053" i="1" s="1"/>
  <c r="Q9767" i="1"/>
  <c r="U9767" i="1" s="1"/>
  <c r="Q10165" i="1"/>
  <c r="U10165" i="1" s="1"/>
  <c r="Q10946" i="1"/>
  <c r="U10946" i="1" s="1"/>
  <c r="Q2062" i="1"/>
  <c r="U2062" i="1" s="1"/>
  <c r="Q2847" i="1"/>
  <c r="Q9176" i="1"/>
  <c r="Q362" i="1"/>
  <c r="U362" i="1" s="1"/>
  <c r="Q7031" i="1"/>
  <c r="U7031" i="1" s="1"/>
  <c r="Q10236" i="1"/>
  <c r="U10236" i="1" s="1"/>
  <c r="Q7821" i="1"/>
  <c r="U7821" i="1" s="1"/>
  <c r="Q10041" i="1"/>
  <c r="U10041" i="1" s="1"/>
  <c r="Q6877" i="1"/>
  <c r="U6877" i="1" s="1"/>
  <c r="Q7822" i="1"/>
  <c r="Q1118" i="1"/>
  <c r="Q5082" i="1"/>
  <c r="U5082" i="1" s="1"/>
  <c r="Q1337" i="1"/>
  <c r="U1337" i="1" s="1"/>
  <c r="Q3102" i="1"/>
  <c r="U3102" i="1" s="1"/>
  <c r="Q8596" i="1"/>
  <c r="U8596" i="1" s="1"/>
  <c r="Q6563" i="1"/>
  <c r="U6563" i="1" s="1"/>
  <c r="Q5083" i="1"/>
  <c r="U5083" i="1" s="1"/>
  <c r="Q5530" i="1"/>
  <c r="Q5084" i="1"/>
  <c r="Q1198" i="1"/>
  <c r="U1198" i="1" s="1"/>
  <c r="Q9768" i="1"/>
  <c r="U9768" i="1" s="1"/>
  <c r="Q6953" i="1"/>
  <c r="U6953" i="1" s="1"/>
  <c r="Q5531" i="1"/>
  <c r="U5531" i="1" s="1"/>
  <c r="Q514" i="1"/>
  <c r="U514" i="1" s="1"/>
  <c r="Q7374" i="1"/>
  <c r="U7374" i="1" s="1"/>
  <c r="Q7119" i="1"/>
  <c r="Q3181" i="1"/>
  <c r="Q4721" i="1"/>
  <c r="U4721" i="1" s="1"/>
  <c r="Q7252" i="1"/>
  <c r="U7252" i="1" s="1"/>
  <c r="Q4210" i="1"/>
  <c r="U4210" i="1" s="1"/>
  <c r="Q5532" i="1"/>
  <c r="U5532" i="1" s="1"/>
  <c r="Q10471" i="1"/>
  <c r="U10471" i="1" s="1"/>
  <c r="Q6687" i="1"/>
  <c r="U6687" i="1" s="1"/>
  <c r="Q7453" i="1"/>
  <c r="Q6023" i="1"/>
  <c r="Q9041" i="1"/>
  <c r="U9041" i="1" s="1"/>
  <c r="Q7120" i="1"/>
  <c r="U7120" i="1" s="1"/>
  <c r="Q2344" i="1"/>
  <c r="U2344" i="1" s="1"/>
  <c r="Q5533" i="1"/>
  <c r="U5533" i="1" s="1"/>
  <c r="Q434" i="1"/>
  <c r="U434" i="1" s="1"/>
  <c r="Q6024" i="1"/>
  <c r="U6024" i="1" s="1"/>
  <c r="Q8368" i="1"/>
  <c r="Q9900" i="1"/>
  <c r="Q3891" i="1"/>
  <c r="U3891" i="1" s="1"/>
  <c r="Q2490" i="1"/>
  <c r="U2490" i="1" s="1"/>
  <c r="Q10593" i="1"/>
  <c r="U10593" i="1" s="1"/>
  <c r="Q8463" i="1"/>
  <c r="U8463" i="1" s="1"/>
  <c r="Q3824" i="1"/>
  <c r="U3824" i="1" s="1"/>
  <c r="Q5085" i="1"/>
  <c r="U5085" i="1" s="1"/>
  <c r="Q6688" i="1"/>
  <c r="Q7121" i="1"/>
  <c r="Q7823" i="1"/>
  <c r="U7823" i="1" s="1"/>
  <c r="Q6025" i="1"/>
  <c r="U6025" i="1" s="1"/>
  <c r="Q8125" i="1"/>
  <c r="U8125" i="1" s="1"/>
  <c r="Q10810" i="1"/>
  <c r="U10810" i="1" s="1"/>
  <c r="Q4871" i="1"/>
  <c r="U4871" i="1" s="1"/>
  <c r="Q9769" i="1"/>
  <c r="U9769" i="1" s="1"/>
  <c r="Q1691" i="1"/>
  <c r="Q5086" i="1"/>
  <c r="Q74" i="1"/>
  <c r="U74" i="1" s="1"/>
  <c r="Q4493" i="1"/>
  <c r="U4493" i="1" s="1"/>
  <c r="Q7685" i="1"/>
  <c r="U7685" i="1" s="1"/>
  <c r="Q4274" i="1"/>
  <c r="U4274" i="1" s="1"/>
  <c r="Q3182" i="1"/>
  <c r="U3182" i="1" s="1"/>
  <c r="Q2184" i="1"/>
  <c r="U2184" i="1" s="1"/>
  <c r="Q5534" i="1"/>
  <c r="Q5535" i="1"/>
  <c r="Q2775" i="1"/>
  <c r="U2775" i="1" s="1"/>
  <c r="Q1549" i="1"/>
  <c r="U1549" i="1" s="1"/>
  <c r="Q10720" i="1"/>
  <c r="U10720" i="1" s="1"/>
  <c r="Q2063" i="1"/>
  <c r="U2063" i="1" s="1"/>
  <c r="Q3991" i="1"/>
  <c r="U3991" i="1" s="1"/>
  <c r="Q3528" i="1"/>
  <c r="U3528" i="1" s="1"/>
  <c r="Q10811" i="1"/>
  <c r="Q8369" i="1"/>
  <c r="Q2414" i="1"/>
  <c r="U2414" i="1" s="1"/>
  <c r="Q1614" i="1"/>
  <c r="U1614" i="1" s="1"/>
  <c r="Q8597" i="1"/>
  <c r="U8597" i="1" s="1"/>
  <c r="Q9264" i="1"/>
  <c r="U9264" i="1" s="1"/>
  <c r="Q8598" i="1"/>
  <c r="U8598" i="1" s="1"/>
  <c r="Q4361" i="1"/>
  <c r="U4361" i="1" s="1"/>
  <c r="Q2691" i="1"/>
  <c r="Q5536" i="1"/>
  <c r="Q2064" i="1"/>
  <c r="U2064" i="1" s="1"/>
  <c r="Q6878" i="1"/>
  <c r="U6878" i="1" s="1"/>
  <c r="Q5537" i="1"/>
  <c r="U5537" i="1" s="1"/>
  <c r="Q1615" i="1"/>
  <c r="U1615" i="1" s="1"/>
  <c r="Q6954" i="1"/>
  <c r="U6954" i="1" s="1"/>
  <c r="Q1758" i="1"/>
  <c r="U1758" i="1" s="1"/>
  <c r="Q3825" i="1"/>
  <c r="Q613" i="1"/>
  <c r="Q1616" i="1"/>
  <c r="U1616" i="1" s="1"/>
  <c r="Q4567" i="1"/>
  <c r="U4567" i="1" s="1"/>
  <c r="Q2491" i="1"/>
  <c r="U2491" i="1" s="1"/>
  <c r="Q142" i="1"/>
  <c r="U142" i="1" s="1"/>
  <c r="Q1199" i="1"/>
  <c r="U1199" i="1" s="1"/>
  <c r="Q7686" i="1"/>
  <c r="U7686" i="1" s="1"/>
  <c r="Q1492" i="1"/>
  <c r="Q1418" i="1"/>
  <c r="Q2776" i="1"/>
  <c r="U2776" i="1" s="1"/>
  <c r="Q2692" i="1"/>
  <c r="U2692" i="1" s="1"/>
  <c r="Q9901" i="1"/>
  <c r="U9901" i="1" s="1"/>
  <c r="Q3460" i="1"/>
  <c r="U3460" i="1" s="1"/>
  <c r="Q4430" i="1"/>
  <c r="U4430" i="1" s="1"/>
  <c r="Q1905" i="1"/>
  <c r="U1905" i="1" s="1"/>
  <c r="Q10472" i="1"/>
  <c r="Q9770" i="1"/>
  <c r="Q1617" i="1"/>
  <c r="U1617" i="1" s="1"/>
  <c r="Q4872" i="1"/>
  <c r="U4872" i="1" s="1"/>
  <c r="Q906" i="1"/>
  <c r="U906" i="1" s="1"/>
  <c r="Q1049" i="1"/>
  <c r="U1049" i="1" s="1"/>
  <c r="Q1618" i="1"/>
  <c r="U1618" i="1" s="1"/>
  <c r="Q1906" i="1"/>
  <c r="U1906" i="1" s="1"/>
  <c r="Q1200" i="1"/>
  <c r="Q3676" i="1"/>
  <c r="Q75" i="1"/>
  <c r="Q2415" i="1"/>
  <c r="U2415" i="1" s="1"/>
  <c r="Q1828" i="1"/>
  <c r="U1828" i="1" s="1"/>
  <c r="Q1619" i="1"/>
  <c r="U1619" i="1" s="1"/>
  <c r="Q971" i="1"/>
  <c r="U971" i="1" s="1"/>
  <c r="Q4568" i="1"/>
  <c r="U4568" i="1" s="1"/>
  <c r="Q515" i="1"/>
  <c r="Q7824" i="1"/>
  <c r="Q6689" i="1"/>
  <c r="U6689" i="1" s="1"/>
  <c r="Q7825" i="1"/>
  <c r="U7825" i="1" s="1"/>
  <c r="Q3826" i="1"/>
  <c r="U3826" i="1" s="1"/>
  <c r="Q3014" i="1"/>
  <c r="U3014" i="1" s="1"/>
  <c r="Q8207" i="1"/>
  <c r="U8207" i="1" s="1"/>
  <c r="Q8800" i="1"/>
  <c r="U8800" i="1" s="1"/>
  <c r="Q2416" i="1"/>
  <c r="Q6879" i="1"/>
  <c r="Q3183" i="1"/>
  <c r="U3183" i="1" s="1"/>
  <c r="Q5942" i="1"/>
  <c r="U5942" i="1" s="1"/>
  <c r="Q3396" i="1"/>
  <c r="U3396" i="1" s="1"/>
  <c r="Q3184" i="1"/>
  <c r="U3184" i="1" s="1"/>
  <c r="Q3103" i="1"/>
  <c r="U3103" i="1" s="1"/>
  <c r="Q9177" i="1"/>
  <c r="U9177" i="1" s="1"/>
  <c r="Q9479" i="1"/>
  <c r="Q1907" i="1"/>
  <c r="Q2848" i="1"/>
  <c r="U2848" i="1" s="1"/>
  <c r="Q10721" i="1"/>
  <c r="U10721" i="1" s="1"/>
  <c r="Q3185" i="1"/>
  <c r="U3185" i="1" s="1"/>
  <c r="Q3892" i="1"/>
  <c r="U3892" i="1" s="1"/>
  <c r="Q435" i="1"/>
  <c r="U435" i="1" s="1"/>
  <c r="Q1338" i="1"/>
  <c r="U1338" i="1" s="1"/>
  <c r="Q9771" i="1"/>
  <c r="Q6690" i="1"/>
  <c r="Q5087" i="1"/>
  <c r="U5087" i="1" s="1"/>
  <c r="Q10660" i="1"/>
  <c r="U10660" i="1" s="1"/>
  <c r="Q972" i="1"/>
  <c r="U972" i="1" s="1"/>
  <c r="Q4211" i="1"/>
  <c r="U4211" i="1" s="1"/>
  <c r="Q3827" i="1"/>
  <c r="U3827" i="1" s="1"/>
  <c r="Q7826" i="1"/>
  <c r="U7826" i="1" s="1"/>
  <c r="Q6266" i="1"/>
  <c r="Q7375" i="1"/>
  <c r="Q8054" i="1"/>
  <c r="U8054" i="1" s="1"/>
  <c r="Q2345" i="1"/>
  <c r="U2345" i="1" s="1"/>
  <c r="Q1908" i="1"/>
  <c r="U1908" i="1" s="1"/>
  <c r="Q1829" i="1"/>
  <c r="U1829" i="1" s="1"/>
  <c r="Q7376" i="1"/>
  <c r="U7376" i="1" s="1"/>
  <c r="Q1692" i="1"/>
  <c r="U1692" i="1" s="1"/>
  <c r="Q8055" i="1"/>
  <c r="Q5538" i="1"/>
  <c r="Q17" i="1"/>
  <c r="U17" i="1" s="1"/>
  <c r="Q747" i="1"/>
  <c r="U747" i="1" s="1"/>
  <c r="Q1339" i="1"/>
  <c r="U1339" i="1" s="1"/>
  <c r="Q9630" i="1"/>
  <c r="U9630" i="1" s="1"/>
  <c r="Q3601" i="1"/>
  <c r="U3601" i="1" s="1"/>
  <c r="Q2492" i="1"/>
  <c r="U2492" i="1" s="1"/>
  <c r="Q5539" i="1"/>
  <c r="Q3308" i="1"/>
  <c r="Q9042" i="1"/>
  <c r="U9042" i="1" s="1"/>
  <c r="Q2257" i="1"/>
  <c r="U2257" i="1" s="1"/>
  <c r="Q907" i="1"/>
  <c r="U907" i="1" s="1"/>
  <c r="Q973" i="1"/>
  <c r="U973" i="1" s="1"/>
  <c r="Q9902" i="1"/>
  <c r="U9902" i="1" s="1"/>
  <c r="Q3828" i="1"/>
  <c r="U3828" i="1" s="1"/>
  <c r="Q9772" i="1"/>
  <c r="Q4149" i="1"/>
  <c r="Q10722" i="1"/>
  <c r="U10722" i="1" s="1"/>
  <c r="Q143" i="1"/>
  <c r="U143" i="1" s="1"/>
  <c r="Q4722" i="1"/>
  <c r="U4722" i="1" s="1"/>
  <c r="Q3829" i="1"/>
  <c r="U3829" i="1" s="1"/>
  <c r="Q1550" i="1"/>
  <c r="U1550" i="1" s="1"/>
  <c r="Q8881" i="1"/>
  <c r="U8881" i="1" s="1"/>
  <c r="Q8599" i="1"/>
  <c r="Q10101" i="1"/>
  <c r="Q8056" i="1"/>
  <c r="U8056" i="1" s="1"/>
  <c r="Q9631" i="1"/>
  <c r="U9631" i="1" s="1"/>
  <c r="Q8126" i="1"/>
  <c r="U8126" i="1" s="1"/>
  <c r="Q9043" i="1"/>
  <c r="U9043" i="1" s="1"/>
  <c r="Q9336" i="1"/>
  <c r="U9336" i="1" s="1"/>
  <c r="Q5088" i="1"/>
  <c r="U5088" i="1" s="1"/>
  <c r="Q6401" i="1"/>
  <c r="Q3397" i="1"/>
  <c r="Q10661" i="1"/>
  <c r="U10661" i="1" s="1"/>
  <c r="Q4212" i="1"/>
  <c r="U4212" i="1" s="1"/>
  <c r="Q8882" i="1"/>
  <c r="U8882" i="1" s="1"/>
  <c r="Q1551" i="1"/>
  <c r="U1551" i="1" s="1"/>
  <c r="Q8801" i="1"/>
  <c r="U8801" i="1" s="1"/>
  <c r="Q1620" i="1"/>
  <c r="U1620" i="1" s="1"/>
  <c r="Q1693" i="1"/>
  <c r="Q4213" i="1"/>
  <c r="Q5089" i="1"/>
  <c r="U5089" i="1" s="1"/>
  <c r="Q5090" i="1"/>
  <c r="U5090" i="1" s="1"/>
  <c r="Q8370" i="1"/>
  <c r="U8370" i="1" s="1"/>
  <c r="Q4150" i="1"/>
  <c r="U4150" i="1" s="1"/>
  <c r="Q144" i="1"/>
  <c r="U144" i="1" s="1"/>
  <c r="Q9337" i="1"/>
  <c r="U9337" i="1" s="1"/>
  <c r="Q6808" i="1"/>
  <c r="Q9562" i="1"/>
  <c r="Q7526" i="1"/>
  <c r="U7526" i="1" s="1"/>
  <c r="Q9699" i="1"/>
  <c r="U9699" i="1" s="1"/>
  <c r="Q4723" i="1"/>
  <c r="U4723" i="1" s="1"/>
  <c r="Q7827" i="1"/>
  <c r="U7827" i="1" s="1"/>
  <c r="Q9410" i="1"/>
  <c r="U9410" i="1" s="1"/>
  <c r="Q363" i="1"/>
  <c r="U363" i="1" s="1"/>
  <c r="Q10473" i="1"/>
  <c r="Q6116" i="1"/>
  <c r="Q5091" i="1"/>
  <c r="U5091" i="1" s="1"/>
  <c r="Q7828" i="1"/>
  <c r="U7828" i="1" s="1"/>
  <c r="Q1419" i="1"/>
  <c r="U1419" i="1" s="1"/>
  <c r="Q6955" i="1"/>
  <c r="U6955" i="1" s="1"/>
  <c r="Q1262" i="1"/>
  <c r="U1262" i="1" s="1"/>
  <c r="Q6564" i="1"/>
  <c r="U6564" i="1" s="1"/>
  <c r="Q2065" i="1"/>
  <c r="Q5540" i="1"/>
  <c r="Q1420" i="1"/>
  <c r="U1420" i="1" s="1"/>
  <c r="Q614" i="1"/>
  <c r="U614" i="1" s="1"/>
  <c r="Q7253" i="1"/>
  <c r="U7253" i="1" s="1"/>
  <c r="Q748" i="1"/>
  <c r="U748" i="1" s="1"/>
  <c r="Q974" i="1"/>
  <c r="U974" i="1" s="1"/>
  <c r="Q4724" i="1"/>
  <c r="U4724" i="1" s="1"/>
  <c r="Q1621" i="1"/>
  <c r="Q9700" i="1"/>
  <c r="Q3529" i="1"/>
  <c r="U3529" i="1" s="1"/>
  <c r="Q1421" i="1"/>
  <c r="U1421" i="1" s="1"/>
  <c r="Q10874" i="1"/>
  <c r="U10874" i="1" s="1"/>
  <c r="Q6565" i="1"/>
  <c r="U6565" i="1" s="1"/>
  <c r="Q7829" i="1"/>
  <c r="U7829" i="1" s="1"/>
  <c r="Q6566" i="1"/>
  <c r="U6566" i="1" s="1"/>
  <c r="Q9178" i="1"/>
  <c r="Q3248" i="1"/>
  <c r="Q1909" i="1"/>
  <c r="U1909" i="1" s="1"/>
  <c r="Q7254" i="1"/>
  <c r="U7254" i="1" s="1"/>
  <c r="Q9044" i="1"/>
  <c r="U9044" i="1" s="1"/>
  <c r="Q9701" i="1"/>
  <c r="U9701" i="1" s="1"/>
  <c r="Q4275" i="1"/>
  <c r="U4275" i="1" s="1"/>
  <c r="Q2935" i="1"/>
  <c r="U2935" i="1" s="1"/>
  <c r="Q7593" i="1"/>
  <c r="Q76" i="1"/>
  <c r="Q6188" i="1"/>
  <c r="U6188" i="1" s="1"/>
  <c r="Q2936" i="1"/>
  <c r="U2936" i="1" s="1"/>
  <c r="Q3530" i="1"/>
  <c r="U3530" i="1" s="1"/>
  <c r="Q2551" i="1"/>
  <c r="U2551" i="1" s="1"/>
  <c r="Q10474" i="1"/>
  <c r="U10474" i="1" s="1"/>
  <c r="Q8371" i="1"/>
  <c r="U8371" i="1" s="1"/>
  <c r="Q1263" i="1"/>
  <c r="Q7527" i="1"/>
  <c r="Q4151" i="1"/>
  <c r="U4151" i="1" s="1"/>
  <c r="Q145" i="1"/>
  <c r="U145" i="1" s="1"/>
  <c r="Q4276" i="1"/>
  <c r="U4276" i="1" s="1"/>
  <c r="Q2066" i="1"/>
  <c r="U2066" i="1" s="1"/>
  <c r="Q10662" i="1"/>
  <c r="U10662" i="1" s="1"/>
  <c r="Q5541" i="1"/>
  <c r="U5541" i="1" s="1"/>
  <c r="Q3461" i="1"/>
  <c r="Q2417" i="1"/>
  <c r="Q2693" i="1"/>
  <c r="U2693" i="1" s="1"/>
  <c r="Q77" i="1"/>
  <c r="U77" i="1" s="1"/>
  <c r="Q5092" i="1"/>
  <c r="U5092" i="1" s="1"/>
  <c r="Q5093" i="1"/>
  <c r="U5093" i="1" s="1"/>
  <c r="Q7687" i="1"/>
  <c r="U7687" i="1" s="1"/>
  <c r="Q3747" i="1"/>
  <c r="U3747" i="1" s="1"/>
  <c r="Q4277" i="1"/>
  <c r="Q8883" i="1"/>
  <c r="Q3309" i="1"/>
  <c r="U3309" i="1" s="1"/>
  <c r="Q6567" i="1"/>
  <c r="U6567" i="1" s="1"/>
  <c r="Q1119" i="1"/>
  <c r="U1119" i="1" s="1"/>
  <c r="Q10875" i="1"/>
  <c r="U10875" i="1" s="1"/>
  <c r="Q5542" i="1"/>
  <c r="U5542" i="1" s="1"/>
  <c r="Q6402" i="1"/>
  <c r="U6402" i="1" s="1"/>
  <c r="Q1120" i="1"/>
  <c r="Q364" i="1"/>
  <c r="Q1121" i="1"/>
  <c r="U1121" i="1" s="1"/>
  <c r="Q7830" i="1"/>
  <c r="U7830" i="1" s="1"/>
  <c r="Q2418" i="1"/>
  <c r="U2418" i="1" s="1"/>
  <c r="Q5543" i="1"/>
  <c r="U5543" i="1" s="1"/>
  <c r="Q2419" i="1"/>
  <c r="U2419" i="1" s="1"/>
  <c r="Q8464" i="1"/>
  <c r="U8464" i="1" s="1"/>
  <c r="Q9903" i="1"/>
  <c r="Q8057" i="1"/>
  <c r="Q7594" i="1"/>
  <c r="U7594" i="1" s="1"/>
  <c r="Q5544" i="1"/>
  <c r="U5544" i="1" s="1"/>
  <c r="Q10812" i="1"/>
  <c r="U10812" i="1" s="1"/>
  <c r="Q78" i="1"/>
  <c r="U78" i="1" s="1"/>
  <c r="Q9904" i="1"/>
  <c r="U9904" i="1" s="1"/>
  <c r="Q10102" i="1"/>
  <c r="U10102" i="1" s="1"/>
  <c r="Q9411" i="1"/>
  <c r="Q4873" i="1"/>
  <c r="Q6117" i="1"/>
  <c r="U6117" i="1" s="1"/>
  <c r="Q9045" i="1"/>
  <c r="U9045" i="1" s="1"/>
  <c r="Q9905" i="1"/>
  <c r="U9905" i="1" s="1"/>
  <c r="Q8600" i="1"/>
  <c r="U8600" i="1" s="1"/>
  <c r="Q9338" i="1"/>
  <c r="U9338" i="1" s="1"/>
  <c r="Q213" i="1"/>
  <c r="U213" i="1" s="1"/>
  <c r="Q5094" i="1"/>
  <c r="Q9773" i="1"/>
  <c r="Q5545" i="1"/>
  <c r="U5545" i="1" s="1"/>
  <c r="Q516" i="1"/>
  <c r="U516" i="1" s="1"/>
  <c r="Q436" i="1"/>
  <c r="U436" i="1" s="1"/>
  <c r="Q8372" i="1"/>
  <c r="U8372" i="1" s="1"/>
  <c r="Q1264" i="1"/>
  <c r="U1264" i="1" s="1"/>
  <c r="Q2420" i="1"/>
  <c r="U2420" i="1" s="1"/>
  <c r="Q5095" i="1"/>
  <c r="Q6880" i="1"/>
  <c r="Q2185" i="1"/>
  <c r="U2185" i="1" s="1"/>
  <c r="Q365" i="1"/>
  <c r="U365" i="1" s="1"/>
  <c r="Q8601" i="1"/>
  <c r="U8601" i="1" s="1"/>
  <c r="Q10166" i="1"/>
  <c r="U10166" i="1" s="1"/>
  <c r="Q8127" i="1"/>
  <c r="U8127" i="1" s="1"/>
  <c r="Q8884" i="1"/>
  <c r="U8884" i="1" s="1"/>
  <c r="Q1122" i="1"/>
  <c r="Q6691" i="1"/>
  <c r="Q2849" i="1"/>
  <c r="U2849" i="1" s="1"/>
  <c r="Q1123" i="1"/>
  <c r="U1123" i="1" s="1"/>
  <c r="Q2937" i="1"/>
  <c r="U2937" i="1" s="1"/>
  <c r="Q5546" i="1"/>
  <c r="U5546" i="1" s="1"/>
  <c r="Q10393" i="1"/>
  <c r="U10393" i="1" s="1"/>
  <c r="Q749" i="1"/>
  <c r="U749" i="1" s="1"/>
  <c r="Q2694" i="1"/>
  <c r="Q10594" i="1"/>
  <c r="Q6809" i="1"/>
  <c r="U6809" i="1" s="1"/>
  <c r="Q1265" i="1"/>
  <c r="U1265" i="1" s="1"/>
  <c r="Q7122" i="1"/>
  <c r="U7122" i="1" s="1"/>
  <c r="Q6189" i="1"/>
  <c r="U6189" i="1" s="1"/>
  <c r="Q9046" i="1"/>
  <c r="U9046" i="1" s="1"/>
  <c r="Q3602" i="1"/>
  <c r="U3602" i="1" s="1"/>
  <c r="Q4494" i="1"/>
  <c r="Q4725" i="1"/>
  <c r="Q8208" i="1"/>
  <c r="U8208" i="1" s="1"/>
  <c r="Q3603" i="1"/>
  <c r="U3603" i="1" s="1"/>
  <c r="Q1266" i="1"/>
  <c r="U1266" i="1" s="1"/>
  <c r="Q9047" i="1"/>
  <c r="U9047" i="1" s="1"/>
  <c r="Q9179" i="1"/>
  <c r="U9179" i="1" s="1"/>
  <c r="Q615" i="1"/>
  <c r="U615" i="1" s="1"/>
  <c r="Q3310" i="1"/>
  <c r="Q3104" i="1"/>
  <c r="Q7255" i="1"/>
  <c r="U7255" i="1" s="1"/>
  <c r="Q288" i="1"/>
  <c r="U288" i="1" s="1"/>
  <c r="Q7454" i="1"/>
  <c r="U7454" i="1" s="1"/>
  <c r="Q10723" i="1"/>
  <c r="U10723" i="1" s="1"/>
  <c r="Q5943" i="1"/>
  <c r="U5943" i="1" s="1"/>
  <c r="Q10947" i="1"/>
  <c r="U10947" i="1" s="1"/>
  <c r="Q10313" i="1"/>
  <c r="Q9480" i="1"/>
  <c r="Q18" i="1"/>
  <c r="U18" i="1" s="1"/>
  <c r="Q10595" i="1"/>
  <c r="U10595" i="1" s="1"/>
  <c r="Q1340" i="1"/>
  <c r="U1340" i="1" s="1"/>
  <c r="Q6692" i="1"/>
  <c r="U6692" i="1" s="1"/>
  <c r="Q7981" i="1"/>
  <c r="U7981" i="1" s="1"/>
  <c r="Q6568" i="1"/>
  <c r="U6568" i="1" s="1"/>
  <c r="Q146" i="1"/>
  <c r="Q6810" i="1"/>
  <c r="Q2850" i="1"/>
  <c r="U2850" i="1" s="1"/>
  <c r="Q9481" i="1"/>
  <c r="U9481" i="1" s="1"/>
  <c r="Q10813" i="1"/>
  <c r="U10813" i="1" s="1"/>
  <c r="Q6118" i="1"/>
  <c r="U6118" i="1" s="1"/>
  <c r="Q9774" i="1"/>
  <c r="U9774" i="1" s="1"/>
  <c r="Q8802" i="1"/>
  <c r="U8802" i="1" s="1"/>
  <c r="Q5096" i="1"/>
  <c r="Q7528" i="1"/>
  <c r="Q1910" i="1"/>
  <c r="U1910" i="1" s="1"/>
  <c r="Q9906" i="1"/>
  <c r="U9906" i="1" s="1"/>
  <c r="Q9907" i="1"/>
  <c r="U9907" i="1" s="1"/>
  <c r="Q10394" i="1"/>
  <c r="U10394" i="1" s="1"/>
  <c r="Q7831" i="1"/>
  <c r="U7831" i="1" s="1"/>
  <c r="Q9265" i="1"/>
  <c r="U9265" i="1" s="1"/>
  <c r="Q1267" i="1"/>
  <c r="Q2552" i="1"/>
  <c r="Q10167" i="1"/>
  <c r="U10167" i="1" s="1"/>
  <c r="Q19" i="1"/>
  <c r="U19" i="1" s="1"/>
  <c r="Q2553" i="1"/>
  <c r="U2553" i="1" s="1"/>
  <c r="Q9180" i="1"/>
  <c r="U9180" i="1" s="1"/>
  <c r="Q1050" i="1"/>
  <c r="U1050" i="1" s="1"/>
  <c r="Q10948" i="1"/>
  <c r="U10948" i="1" s="1"/>
  <c r="Q3105" i="1"/>
  <c r="Q9048" i="1"/>
  <c r="Q1911" i="1"/>
  <c r="U1911" i="1" s="1"/>
  <c r="Q6956" i="1"/>
  <c r="U6956" i="1" s="1"/>
  <c r="Q5547" i="1"/>
  <c r="U5547" i="1" s="1"/>
  <c r="Q9632" i="1"/>
  <c r="U9632" i="1" s="1"/>
  <c r="Q4066" i="1"/>
  <c r="U4066" i="1" s="1"/>
  <c r="Q10395" i="1"/>
  <c r="U10395" i="1" s="1"/>
  <c r="Q2067" i="1"/>
  <c r="Q10528" i="1"/>
  <c r="Q5097" i="1"/>
  <c r="U5097" i="1" s="1"/>
  <c r="Q8373" i="1"/>
  <c r="U8373" i="1" s="1"/>
  <c r="Q9633" i="1"/>
  <c r="U9633" i="1" s="1"/>
  <c r="Q5548" i="1"/>
  <c r="U5548" i="1" s="1"/>
  <c r="Q4726" i="1"/>
  <c r="U4726" i="1" s="1"/>
  <c r="Q3992" i="1"/>
  <c r="U3992" i="1" s="1"/>
  <c r="Q9702" i="1"/>
  <c r="Q7123" i="1"/>
  <c r="Q7256" i="1"/>
  <c r="U7256" i="1" s="1"/>
  <c r="Q2777" i="1"/>
  <c r="U2777" i="1" s="1"/>
  <c r="Q3186" i="1"/>
  <c r="U3186" i="1" s="1"/>
  <c r="Q5098" i="1"/>
  <c r="U5098" i="1" s="1"/>
  <c r="Q5549" i="1"/>
  <c r="U5549" i="1" s="1"/>
  <c r="Q8734" i="1"/>
  <c r="U8734" i="1" s="1"/>
  <c r="Q5944" i="1"/>
  <c r="Q10314" i="1"/>
  <c r="Q517" i="1"/>
  <c r="U517" i="1" s="1"/>
  <c r="Q4067" i="1"/>
  <c r="U4067" i="1" s="1"/>
  <c r="Q4637" i="1"/>
  <c r="U4637" i="1" s="1"/>
  <c r="Q5945" i="1"/>
  <c r="U5945" i="1" s="1"/>
  <c r="Q1830" i="1"/>
  <c r="U1830" i="1" s="1"/>
  <c r="Q4874" i="1"/>
  <c r="U4874" i="1" s="1"/>
  <c r="Q9339" i="1"/>
  <c r="Q10396" i="1"/>
  <c r="Q4638" i="1"/>
  <c r="U4638" i="1" s="1"/>
  <c r="Q3187" i="1"/>
  <c r="U3187" i="1" s="1"/>
  <c r="Q7124" i="1"/>
  <c r="U7124" i="1" s="1"/>
  <c r="Q5550" i="1"/>
  <c r="U5550" i="1" s="1"/>
  <c r="Q3249" i="1"/>
  <c r="U3249" i="1" s="1"/>
  <c r="Q10814" i="1"/>
  <c r="U10814" i="1" s="1"/>
  <c r="Q1051" i="1"/>
  <c r="Q9412" i="1"/>
  <c r="Q3015" i="1"/>
  <c r="U3015" i="1" s="1"/>
  <c r="Q5551" i="1"/>
  <c r="U5551" i="1" s="1"/>
  <c r="Q3188" i="1"/>
  <c r="U3188" i="1" s="1"/>
  <c r="Q2621" i="1"/>
  <c r="U2621" i="1" s="1"/>
  <c r="Q6881" i="1"/>
  <c r="U6881" i="1" s="1"/>
  <c r="Q5552" i="1"/>
  <c r="U5552" i="1" s="1"/>
  <c r="Q3311" i="1"/>
  <c r="Q1694" i="1"/>
  <c r="Q1201" i="1"/>
  <c r="U1201" i="1" s="1"/>
  <c r="Q518" i="1"/>
  <c r="U518" i="1" s="1"/>
  <c r="Q8885" i="1"/>
  <c r="U8885" i="1" s="1"/>
  <c r="Q2778" i="1"/>
  <c r="U2778" i="1" s="1"/>
  <c r="Q9482" i="1"/>
  <c r="U9482" i="1" s="1"/>
  <c r="Q1695" i="1"/>
  <c r="U1695" i="1" s="1"/>
  <c r="Q4431" i="1"/>
  <c r="Q8803" i="1"/>
  <c r="Q1759" i="1"/>
  <c r="U1759" i="1" s="1"/>
  <c r="Q4068" i="1"/>
  <c r="U4068" i="1" s="1"/>
  <c r="Q2851" i="1"/>
  <c r="U2851" i="1" s="1"/>
  <c r="Q6460" i="1"/>
  <c r="U6460" i="1" s="1"/>
  <c r="Q9908" i="1"/>
  <c r="U9908" i="1" s="1"/>
  <c r="Q3531" i="1"/>
  <c r="Q8465" i="1"/>
  <c r="Q1493" i="1"/>
  <c r="Q10237" i="1"/>
  <c r="U10237" i="1" s="1"/>
  <c r="Q5099" i="1"/>
  <c r="U5099" i="1" s="1"/>
  <c r="Q10315" i="1"/>
  <c r="U10315" i="1" s="1"/>
  <c r="Q7125" i="1"/>
  <c r="U7125" i="1" s="1"/>
  <c r="Q6569" i="1"/>
  <c r="U6569" i="1" s="1"/>
  <c r="Q5553" i="1"/>
  <c r="U5553" i="1" s="1"/>
  <c r="Q366" i="1"/>
  <c r="Q9413" i="1"/>
  <c r="Q1341" i="1"/>
  <c r="U1341" i="1" s="1"/>
  <c r="Q1342" i="1"/>
  <c r="U1342" i="1" s="1"/>
  <c r="Q10663" i="1"/>
  <c r="U10663" i="1" s="1"/>
  <c r="Q9181" i="1"/>
  <c r="U9181" i="1" s="1"/>
  <c r="Q908" i="1"/>
  <c r="U908" i="1" s="1"/>
  <c r="Q2068" i="1"/>
  <c r="U2068" i="1" s="1"/>
  <c r="Q7126" i="1"/>
  <c r="Q8602" i="1"/>
  <c r="Q7377" i="1"/>
  <c r="U7377" i="1" s="1"/>
  <c r="Q9049" i="1"/>
  <c r="U9049" i="1" s="1"/>
  <c r="Q4727" i="1"/>
  <c r="U4727" i="1" s="1"/>
  <c r="Q1622" i="1"/>
  <c r="U1622" i="1" s="1"/>
  <c r="Q4069" i="1"/>
  <c r="U4069" i="1" s="1"/>
  <c r="Q6026" i="1"/>
  <c r="U6026" i="1" s="1"/>
  <c r="Q10815" i="1"/>
  <c r="Q4495" i="1"/>
  <c r="Q4639" i="1"/>
  <c r="U4639" i="1" s="1"/>
  <c r="Q9483" i="1"/>
  <c r="U9483" i="1" s="1"/>
  <c r="Q4728" i="1"/>
  <c r="U4728" i="1" s="1"/>
  <c r="Q750" i="1"/>
  <c r="U750" i="1" s="1"/>
  <c r="Q6461" i="1"/>
  <c r="U6461" i="1" s="1"/>
  <c r="Q6267" i="1"/>
  <c r="U6267" i="1" s="1"/>
  <c r="Q9050" i="1"/>
  <c r="Q2779" i="1"/>
  <c r="Q7127" i="1"/>
  <c r="U7127" i="1" s="1"/>
  <c r="Q4278" i="1"/>
  <c r="U4278" i="1" s="1"/>
  <c r="Q751" i="1"/>
  <c r="U751" i="1" s="1"/>
  <c r="Q2938" i="1"/>
  <c r="U2938" i="1" s="1"/>
  <c r="Q616" i="1"/>
  <c r="U616" i="1" s="1"/>
  <c r="Q2695" i="1"/>
  <c r="U2695" i="1" s="1"/>
  <c r="Q4070" i="1"/>
  <c r="Q5100" i="1"/>
  <c r="Q3250" i="1"/>
  <c r="U3250" i="1" s="1"/>
  <c r="Q5554" i="1"/>
  <c r="U5554" i="1" s="1"/>
  <c r="Q6462" i="1"/>
  <c r="U6462" i="1" s="1"/>
  <c r="Q5555" i="1"/>
  <c r="U5555" i="1" s="1"/>
  <c r="Q2780" i="1"/>
  <c r="U2780" i="1" s="1"/>
  <c r="Q4569" i="1"/>
  <c r="U4569" i="1" s="1"/>
  <c r="Q4214" i="1"/>
  <c r="Q4875" i="1"/>
  <c r="Q7128" i="1"/>
  <c r="U7128" i="1" s="1"/>
  <c r="Q6882" i="1"/>
  <c r="U6882" i="1" s="1"/>
  <c r="Q4640" i="1"/>
  <c r="U4640" i="1" s="1"/>
  <c r="Q5101" i="1"/>
  <c r="U5101" i="1" s="1"/>
  <c r="Q5556" i="1"/>
  <c r="U5556" i="1" s="1"/>
  <c r="Q9414" i="1"/>
  <c r="U9414" i="1" s="1"/>
  <c r="Q4362" i="1"/>
  <c r="Q752" i="1"/>
  <c r="Q9563" i="1"/>
  <c r="U9563" i="1" s="1"/>
  <c r="Q4363" i="1"/>
  <c r="U4363" i="1" s="1"/>
  <c r="Q4364" i="1"/>
  <c r="U4364" i="1" s="1"/>
  <c r="Q3312" i="1"/>
  <c r="U3312" i="1" s="1"/>
  <c r="Q8603" i="1"/>
  <c r="U8603" i="1" s="1"/>
  <c r="Q79" i="1"/>
  <c r="U79" i="1" s="1"/>
  <c r="Q4432" i="1"/>
  <c r="Q5557" i="1"/>
  <c r="Q1343" i="1"/>
  <c r="U1343" i="1" s="1"/>
  <c r="Q5558" i="1"/>
  <c r="U5558" i="1" s="1"/>
  <c r="Q6883" i="1"/>
  <c r="U6883" i="1" s="1"/>
  <c r="Q20" i="1"/>
  <c r="U20" i="1" s="1"/>
  <c r="Q5102" i="1"/>
  <c r="U5102" i="1" s="1"/>
  <c r="Q1831" i="1"/>
  <c r="U1831" i="1" s="1"/>
  <c r="Q10664" i="1"/>
  <c r="Q519" i="1"/>
  <c r="Q4641" i="1"/>
  <c r="U4641" i="1" s="1"/>
  <c r="Q5559" i="1"/>
  <c r="U5559" i="1" s="1"/>
  <c r="Q1124" i="1"/>
  <c r="U1124" i="1" s="1"/>
  <c r="Q1912" i="1"/>
  <c r="U1912" i="1" s="1"/>
  <c r="Q7032" i="1"/>
  <c r="U7032" i="1" s="1"/>
  <c r="Q367" i="1"/>
  <c r="U367" i="1" s="1"/>
  <c r="Q437" i="1"/>
  <c r="Q975" i="1"/>
  <c r="Q5560" i="1"/>
  <c r="U5560" i="1" s="1"/>
  <c r="Q4729" i="1"/>
  <c r="U4729" i="1" s="1"/>
  <c r="Q6570" i="1"/>
  <c r="U6570" i="1" s="1"/>
  <c r="Q3993" i="1"/>
  <c r="U3993" i="1" s="1"/>
  <c r="Q8466" i="1"/>
  <c r="U8466" i="1" s="1"/>
  <c r="Q7257" i="1"/>
  <c r="U7257" i="1" s="1"/>
  <c r="Q8604" i="1"/>
  <c r="Q6330" i="1"/>
  <c r="Q753" i="1"/>
  <c r="U753" i="1" s="1"/>
  <c r="Q3189" i="1"/>
  <c r="U3189" i="1" s="1"/>
  <c r="Q1623" i="1"/>
  <c r="U1623" i="1" s="1"/>
  <c r="Q7688" i="1"/>
  <c r="U7688" i="1" s="1"/>
  <c r="Q10529" i="1"/>
  <c r="U10529" i="1" s="1"/>
  <c r="Q8058" i="1"/>
  <c r="U8058" i="1" s="1"/>
  <c r="Q10316" i="1"/>
  <c r="Q7378" i="1"/>
  <c r="Q2696" i="1"/>
  <c r="U2696" i="1" s="1"/>
  <c r="Q6027" i="1"/>
  <c r="U6027" i="1" s="1"/>
  <c r="Q1552" i="1"/>
  <c r="U1552" i="1" s="1"/>
  <c r="Q2622" i="1"/>
  <c r="U2622" i="1" s="1"/>
  <c r="Q10816" i="1"/>
  <c r="U10816" i="1" s="1"/>
  <c r="Q5561" i="1"/>
  <c r="U5561" i="1" s="1"/>
  <c r="Q80" i="1"/>
  <c r="Q5103" i="1"/>
  <c r="Q10817" i="1"/>
  <c r="U10817" i="1" s="1"/>
  <c r="Q7033" i="1"/>
  <c r="U7033" i="1" s="1"/>
  <c r="Q6463" i="1"/>
  <c r="U6463" i="1" s="1"/>
  <c r="Q2421" i="1"/>
  <c r="U2421" i="1" s="1"/>
  <c r="Q9775" i="1"/>
  <c r="U9775" i="1" s="1"/>
  <c r="Q7034" i="1"/>
  <c r="U7034" i="1" s="1"/>
  <c r="Q10317" i="1"/>
  <c r="Q5946" i="1"/>
  <c r="Q3398" i="1"/>
  <c r="U3398" i="1" s="1"/>
  <c r="Q7832" i="1"/>
  <c r="U7832" i="1" s="1"/>
  <c r="Q2554" i="1"/>
  <c r="U2554" i="1" s="1"/>
  <c r="Q9051" i="1"/>
  <c r="U9051" i="1" s="1"/>
  <c r="Q8374" i="1"/>
  <c r="U8374" i="1" s="1"/>
  <c r="Q6028" i="1"/>
  <c r="U6028" i="1" s="1"/>
  <c r="Q3604" i="1"/>
  <c r="Q1832" i="1"/>
  <c r="Q5562" i="1"/>
  <c r="U5562" i="1" s="1"/>
  <c r="Q9415" i="1"/>
  <c r="U9415" i="1" s="1"/>
  <c r="Q909" i="1"/>
  <c r="U909" i="1" s="1"/>
  <c r="Q1760" i="1"/>
  <c r="U1760" i="1" s="1"/>
  <c r="Q6464" i="1"/>
  <c r="U6464" i="1" s="1"/>
  <c r="Q6884" i="1"/>
  <c r="U6884" i="1" s="1"/>
  <c r="Q10724" i="1"/>
  <c r="Q3462" i="1"/>
  <c r="Q7982" i="1"/>
  <c r="U7982" i="1" s="1"/>
  <c r="Q3399" i="1"/>
  <c r="U3399" i="1" s="1"/>
  <c r="Q2852" i="1"/>
  <c r="U2852" i="1" s="1"/>
  <c r="Q5563" i="1"/>
  <c r="U5563" i="1" s="1"/>
  <c r="Q4876" i="1"/>
  <c r="U4876" i="1" s="1"/>
  <c r="Q5564" i="1"/>
  <c r="U5564" i="1" s="1"/>
  <c r="Q2623" i="1"/>
  <c r="Q4279" i="1"/>
  <c r="Q10318" i="1"/>
  <c r="U10318" i="1" s="1"/>
  <c r="Q2939" i="1"/>
  <c r="U2939" i="1" s="1"/>
  <c r="Q2346" i="1"/>
  <c r="U2346" i="1" s="1"/>
  <c r="Q5565" i="1"/>
  <c r="U5565" i="1" s="1"/>
  <c r="Q4730" i="1"/>
  <c r="U4730" i="1" s="1"/>
  <c r="Q8605" i="1"/>
  <c r="U8605" i="1" s="1"/>
  <c r="Q10876" i="1"/>
  <c r="Q2258" i="1"/>
  <c r="Q9416" i="1"/>
  <c r="U9416" i="1" s="1"/>
  <c r="Q3677" i="1"/>
  <c r="U3677" i="1" s="1"/>
  <c r="Q9266" i="1"/>
  <c r="U9266" i="1" s="1"/>
  <c r="Q1913" i="1"/>
  <c r="U1913" i="1" s="1"/>
  <c r="Q10103" i="1"/>
  <c r="U10103" i="1" s="1"/>
  <c r="Q8804" i="1"/>
  <c r="U8804" i="1" s="1"/>
  <c r="Q10475" i="1"/>
  <c r="Q1268" i="1"/>
  <c r="Q3678" i="1"/>
  <c r="U3678" i="1" s="1"/>
  <c r="Q976" i="1"/>
  <c r="U976" i="1" s="1"/>
  <c r="Q7833" i="1"/>
  <c r="U7833" i="1" s="1"/>
  <c r="Q6331" i="1"/>
  <c r="U6331" i="1" s="1"/>
  <c r="Q6332" i="1"/>
  <c r="U6332" i="1" s="1"/>
  <c r="Q3463" i="1"/>
  <c r="U3463" i="1" s="1"/>
  <c r="Q7689" i="1"/>
  <c r="Q3016" i="1"/>
  <c r="Q2940" i="1"/>
  <c r="U2940" i="1" s="1"/>
  <c r="Q5104" i="1"/>
  <c r="U5104" i="1" s="1"/>
  <c r="Q4570" i="1"/>
  <c r="U4570" i="1" s="1"/>
  <c r="Q5566" i="1"/>
  <c r="U5566" i="1" s="1"/>
  <c r="Q7690" i="1"/>
  <c r="U7690" i="1" s="1"/>
  <c r="Q10596" i="1"/>
  <c r="U10596" i="1" s="1"/>
  <c r="Q10476" i="1"/>
  <c r="Q7035" i="1"/>
  <c r="Q289" i="1"/>
  <c r="U289" i="1" s="1"/>
  <c r="Q147" i="1"/>
  <c r="U147" i="1" s="1"/>
  <c r="Q2781" i="1"/>
  <c r="U2781" i="1" s="1"/>
  <c r="Q3464" i="1"/>
  <c r="U3464" i="1" s="1"/>
  <c r="Q5567" i="1"/>
  <c r="U5567" i="1" s="1"/>
  <c r="Q9340" i="1"/>
  <c r="U9340" i="1" s="1"/>
  <c r="Q6693" i="1"/>
  <c r="Q438" i="1"/>
  <c r="Q9417" i="1"/>
  <c r="U9417" i="1" s="1"/>
  <c r="Q8886" i="1"/>
  <c r="U8886" i="1" s="1"/>
  <c r="Q6885" i="1"/>
  <c r="U6885" i="1" s="1"/>
  <c r="Q2186" i="1"/>
  <c r="U2186" i="1" s="1"/>
  <c r="Q7379" i="1"/>
  <c r="U7379" i="1" s="1"/>
  <c r="Q1696" i="1"/>
  <c r="U1696" i="1" s="1"/>
  <c r="Q6465" i="1"/>
  <c r="Q5105" i="1"/>
  <c r="Q1269" i="1"/>
  <c r="U1269" i="1" s="1"/>
  <c r="Q148" i="1"/>
  <c r="U148" i="1" s="1"/>
  <c r="Q8375" i="1"/>
  <c r="U8375" i="1" s="1"/>
  <c r="Q2782" i="1"/>
  <c r="U2782" i="1" s="1"/>
  <c r="Q9484" i="1"/>
  <c r="U9484" i="1" s="1"/>
  <c r="Q10168" i="1"/>
  <c r="U10168" i="1" s="1"/>
  <c r="Q3106" i="1"/>
  <c r="Q1833" i="1"/>
  <c r="Q7595" i="1"/>
  <c r="U7595" i="1" s="1"/>
  <c r="Q1422" i="1"/>
  <c r="U1422" i="1" s="1"/>
  <c r="Q7380" i="1"/>
  <c r="U7380" i="1" s="1"/>
  <c r="Q1761" i="1"/>
  <c r="U1761" i="1" s="1"/>
  <c r="Q1125" i="1"/>
  <c r="U1125" i="1" s="1"/>
  <c r="Q5106" i="1"/>
  <c r="U5106" i="1" s="1"/>
  <c r="Q9634" i="1"/>
  <c r="Q7129" i="1"/>
  <c r="Q4731" i="1"/>
  <c r="U4731" i="1" s="1"/>
  <c r="Q3251" i="1"/>
  <c r="U3251" i="1" s="1"/>
  <c r="Q2347" i="1"/>
  <c r="U2347" i="1" s="1"/>
  <c r="Q10477" i="1"/>
  <c r="U10477" i="1" s="1"/>
  <c r="Q4215" i="1"/>
  <c r="U4215" i="1" s="1"/>
  <c r="Q7691" i="1"/>
  <c r="U7691" i="1" s="1"/>
  <c r="Q5568" i="1"/>
  <c r="Q4433" i="1"/>
  <c r="Q2422" i="1"/>
  <c r="U2422" i="1" s="1"/>
  <c r="Q439" i="1"/>
  <c r="U439" i="1" s="1"/>
  <c r="Q6333" i="1"/>
  <c r="U6333" i="1" s="1"/>
  <c r="Q7381" i="1"/>
  <c r="U7381" i="1" s="1"/>
  <c r="Q214" i="1"/>
  <c r="U214" i="1" s="1"/>
  <c r="Q7258" i="1"/>
  <c r="U7258" i="1" s="1"/>
  <c r="Q9052" i="1"/>
  <c r="Q4732" i="1"/>
  <c r="Q1344" i="1"/>
  <c r="U1344" i="1" s="1"/>
  <c r="Q6190" i="1"/>
  <c r="U6190" i="1" s="1"/>
  <c r="Q6957" i="1"/>
  <c r="U6957" i="1" s="1"/>
  <c r="Q10319" i="1"/>
  <c r="U10319" i="1" s="1"/>
  <c r="Q10104" i="1"/>
  <c r="U10104" i="1" s="1"/>
  <c r="Q4733" i="1"/>
  <c r="U4733" i="1" s="1"/>
  <c r="Q5107" i="1"/>
  <c r="Q2069" i="1"/>
  <c r="Q6571" i="1"/>
  <c r="U6571" i="1" s="1"/>
  <c r="Q1697" i="1"/>
  <c r="U1697" i="1" s="1"/>
  <c r="Q10169" i="1"/>
  <c r="U10169" i="1" s="1"/>
  <c r="Q8209" i="1"/>
  <c r="U8209" i="1" s="1"/>
  <c r="Q7259" i="1"/>
  <c r="U7259" i="1" s="1"/>
  <c r="Q6029" i="1"/>
  <c r="U6029" i="1" s="1"/>
  <c r="Q1494" i="1"/>
  <c r="Q7983" i="1"/>
  <c r="Q2070" i="1"/>
  <c r="U2070" i="1" s="1"/>
  <c r="Q2348" i="1"/>
  <c r="U2348" i="1" s="1"/>
  <c r="Q1834" i="1"/>
  <c r="U1834" i="1" s="1"/>
  <c r="Q1835" i="1"/>
  <c r="U1835" i="1" s="1"/>
  <c r="Q6886" i="1"/>
  <c r="U6886" i="1" s="1"/>
  <c r="Q3190" i="1"/>
  <c r="U3190" i="1" s="1"/>
  <c r="Q4877" i="1"/>
  <c r="Q2349" i="1"/>
  <c r="Q6694" i="1"/>
  <c r="U6694" i="1" s="1"/>
  <c r="Q7984" i="1"/>
  <c r="U7984" i="1" s="1"/>
  <c r="Q9341" i="1"/>
  <c r="U9341" i="1" s="1"/>
  <c r="Q6695" i="1"/>
  <c r="U6695" i="1" s="1"/>
  <c r="Q520" i="1"/>
  <c r="U520" i="1" s="1"/>
  <c r="Q3748" i="1"/>
  <c r="U3748" i="1" s="1"/>
  <c r="Q7382" i="1"/>
  <c r="Q3252" i="1"/>
  <c r="Q1126" i="1"/>
  <c r="U1126" i="1" s="1"/>
  <c r="Q6811" i="1"/>
  <c r="U6811" i="1" s="1"/>
  <c r="Q4071" i="1"/>
  <c r="U4071" i="1" s="1"/>
  <c r="Q9418" i="1"/>
  <c r="U9418" i="1" s="1"/>
  <c r="Q6030" i="1"/>
  <c r="U6030" i="1" s="1"/>
  <c r="Q8805" i="1"/>
  <c r="U8805" i="1" s="1"/>
  <c r="Q10597" i="1"/>
  <c r="Q1914" i="1"/>
  <c r="Q7529" i="1"/>
  <c r="U7529" i="1" s="1"/>
  <c r="Q910" i="1"/>
  <c r="U910" i="1" s="1"/>
  <c r="Q6334" i="1"/>
  <c r="U6334" i="1" s="1"/>
  <c r="Q4280" i="1"/>
  <c r="U4280" i="1" s="1"/>
  <c r="Q8376" i="1"/>
  <c r="U8376" i="1" s="1"/>
  <c r="Q3107" i="1"/>
  <c r="U3107" i="1" s="1"/>
  <c r="Q6335" i="1"/>
  <c r="Q7130" i="1"/>
  <c r="Q10818" i="1"/>
  <c r="U10818" i="1" s="1"/>
  <c r="Q977" i="1"/>
  <c r="U977" i="1" s="1"/>
  <c r="Q5947" i="1"/>
  <c r="U5947" i="1" s="1"/>
  <c r="Q7985" i="1"/>
  <c r="U7985" i="1" s="1"/>
  <c r="Q6887" i="1"/>
  <c r="U6887" i="1" s="1"/>
  <c r="Q9776" i="1"/>
  <c r="U9776" i="1" s="1"/>
  <c r="Q8280" i="1"/>
  <c r="Q10170" i="1"/>
  <c r="Q1915" i="1"/>
  <c r="U1915" i="1" s="1"/>
  <c r="Q10725" i="1"/>
  <c r="U10725" i="1" s="1"/>
  <c r="Q6696" i="1"/>
  <c r="U6696" i="1" s="1"/>
  <c r="Q1495" i="1"/>
  <c r="U1495" i="1" s="1"/>
  <c r="Q8467" i="1"/>
  <c r="U8467" i="1" s="1"/>
  <c r="Q2697" i="1"/>
  <c r="U2697" i="1" s="1"/>
  <c r="Q10320" i="1"/>
  <c r="Q7692" i="1"/>
  <c r="Q5108" i="1"/>
  <c r="U5108" i="1" s="1"/>
  <c r="Q5109" i="1"/>
  <c r="U5109" i="1" s="1"/>
  <c r="Q9564" i="1"/>
  <c r="U9564" i="1" s="1"/>
  <c r="Q1423" i="1"/>
  <c r="U1423" i="1" s="1"/>
  <c r="Q9485" i="1"/>
  <c r="U9485" i="1" s="1"/>
  <c r="Q8468" i="1"/>
  <c r="U8468" i="1" s="1"/>
  <c r="Q6403" i="1"/>
  <c r="Q1052" i="1"/>
  <c r="Q3994" i="1"/>
  <c r="U3994" i="1" s="1"/>
  <c r="Q6191" i="1"/>
  <c r="U6191" i="1" s="1"/>
  <c r="Q9635" i="1"/>
  <c r="U9635" i="1" s="1"/>
  <c r="Q1916" i="1"/>
  <c r="U1916" i="1" s="1"/>
  <c r="Q8806" i="1"/>
  <c r="U8806" i="1" s="1"/>
  <c r="Q5110" i="1"/>
  <c r="U5110" i="1" s="1"/>
  <c r="Q4734" i="1"/>
  <c r="Q3108" i="1"/>
  <c r="Q5111" i="1"/>
  <c r="U5111" i="1" s="1"/>
  <c r="Q6697" i="1"/>
  <c r="U6697" i="1" s="1"/>
  <c r="Q1917" i="1"/>
  <c r="U1917" i="1" s="1"/>
  <c r="Q5112" i="1"/>
  <c r="U5112" i="1" s="1"/>
  <c r="Q5569" i="1"/>
  <c r="U5569" i="1" s="1"/>
  <c r="Q754" i="1"/>
  <c r="U754" i="1" s="1"/>
  <c r="Q6466" i="1"/>
  <c r="Q521" i="1"/>
  <c r="Q3749" i="1"/>
  <c r="U3749" i="1" s="1"/>
  <c r="Q9703" i="1"/>
  <c r="U9703" i="1" s="1"/>
  <c r="Q9342" i="1"/>
  <c r="U9342" i="1" s="1"/>
  <c r="Q4216" i="1"/>
  <c r="U4216" i="1" s="1"/>
  <c r="Q522" i="1"/>
  <c r="U522" i="1" s="1"/>
  <c r="Q5570" i="1"/>
  <c r="U5570" i="1" s="1"/>
  <c r="Q3893" i="1"/>
  <c r="Q7455" i="1"/>
  <c r="Q6572" i="1"/>
  <c r="U6572" i="1" s="1"/>
  <c r="Q7693" i="1"/>
  <c r="U7693" i="1" s="1"/>
  <c r="Q4072" i="1"/>
  <c r="U4072" i="1" s="1"/>
  <c r="Q2071" i="1"/>
  <c r="U2071" i="1" s="1"/>
  <c r="Q21" i="1"/>
  <c r="U21" i="1" s="1"/>
  <c r="Q10042" i="1"/>
  <c r="U10042" i="1" s="1"/>
  <c r="Q3679" i="1"/>
  <c r="Q1918" i="1"/>
  <c r="Q2853" i="1"/>
  <c r="U2853" i="1" s="1"/>
  <c r="Q3109" i="1"/>
  <c r="U3109" i="1" s="1"/>
  <c r="Q9419" i="1"/>
  <c r="U9419" i="1" s="1"/>
  <c r="Q7834" i="1"/>
  <c r="U7834" i="1" s="1"/>
  <c r="Q10171" i="1"/>
  <c r="U10171" i="1" s="1"/>
  <c r="Q368" i="1"/>
  <c r="U368" i="1" s="1"/>
  <c r="Q4735" i="1"/>
  <c r="Q4434" i="1"/>
  <c r="Q7383" i="1"/>
  <c r="U7383" i="1" s="1"/>
  <c r="Q8128" i="1"/>
  <c r="U8128" i="1" s="1"/>
  <c r="Q911" i="1"/>
  <c r="U911" i="1" s="1"/>
  <c r="Q290" i="1"/>
  <c r="U290" i="1" s="1"/>
  <c r="Q7131" i="1"/>
  <c r="U7131" i="1" s="1"/>
  <c r="Q7835" i="1"/>
  <c r="U7835" i="1" s="1"/>
  <c r="Q1127" i="1"/>
  <c r="Q2072" i="1"/>
  <c r="Q1202" i="1"/>
  <c r="U1202" i="1" s="1"/>
  <c r="Q7384" i="1"/>
  <c r="U7384" i="1" s="1"/>
  <c r="Q4878" i="1"/>
  <c r="U4878" i="1" s="1"/>
  <c r="Q9486" i="1"/>
  <c r="U9486" i="1" s="1"/>
  <c r="Q7694" i="1"/>
  <c r="U7694" i="1" s="1"/>
  <c r="Q10238" i="1"/>
  <c r="U10238" i="1" s="1"/>
  <c r="Q7986" i="1"/>
  <c r="Q3313" i="1"/>
  <c r="Q8059" i="1"/>
  <c r="U8059" i="1" s="1"/>
  <c r="Q6698" i="1"/>
  <c r="U6698" i="1" s="1"/>
  <c r="Q10321" i="1"/>
  <c r="U10321" i="1" s="1"/>
  <c r="Q6888" i="1"/>
  <c r="U6888" i="1" s="1"/>
  <c r="Q4642" i="1"/>
  <c r="U4642" i="1" s="1"/>
  <c r="Q8281" i="1"/>
  <c r="U8281" i="1" s="1"/>
  <c r="Q4073" i="1"/>
  <c r="Q2698" i="1"/>
  <c r="Q1919" i="1"/>
  <c r="U1919" i="1" s="1"/>
  <c r="Q3894" i="1"/>
  <c r="U3894" i="1" s="1"/>
  <c r="Q3465" i="1"/>
  <c r="U3465" i="1" s="1"/>
  <c r="Q523" i="1"/>
  <c r="U523" i="1" s="1"/>
  <c r="Q440" i="1"/>
  <c r="U440" i="1" s="1"/>
  <c r="Q2699" i="1"/>
  <c r="U2699" i="1" s="1"/>
  <c r="Q1203" i="1"/>
  <c r="Q2073" i="1"/>
  <c r="Q8377" i="1"/>
  <c r="U8377" i="1" s="1"/>
  <c r="Q1496" i="1"/>
  <c r="U1496" i="1" s="1"/>
  <c r="Q5113" i="1"/>
  <c r="U5113" i="1" s="1"/>
  <c r="Q1920" i="1"/>
  <c r="U1920" i="1" s="1"/>
  <c r="Q81" i="1"/>
  <c r="U81" i="1" s="1"/>
  <c r="Q8210" i="1"/>
  <c r="U8210" i="1" s="1"/>
  <c r="Q6889" i="1"/>
  <c r="Q8378" i="1"/>
  <c r="Q7260" i="1"/>
  <c r="U7260" i="1" s="1"/>
  <c r="Q2074" i="1"/>
  <c r="U2074" i="1" s="1"/>
  <c r="Q3466" i="1"/>
  <c r="U3466" i="1" s="1"/>
  <c r="Q9053" i="1"/>
  <c r="U9053" i="1" s="1"/>
  <c r="Q3680" i="1"/>
  <c r="U3680" i="1" s="1"/>
  <c r="Q6467" i="1"/>
  <c r="U6467" i="1" s="1"/>
  <c r="Q3314" i="1"/>
  <c r="Q2423" i="1"/>
  <c r="Q1424" i="1"/>
  <c r="U1424" i="1" s="1"/>
  <c r="Q8887" i="1"/>
  <c r="U8887" i="1" s="1"/>
  <c r="Q1836" i="1"/>
  <c r="U1836" i="1" s="1"/>
  <c r="Q7836" i="1"/>
  <c r="U7836" i="1" s="1"/>
  <c r="Q755" i="1"/>
  <c r="U755" i="1" s="1"/>
  <c r="Q6119" i="1"/>
  <c r="U6119" i="1" s="1"/>
  <c r="Q2941" i="1"/>
  <c r="Q3750" i="1"/>
  <c r="Q3315" i="1"/>
  <c r="U3315" i="1" s="1"/>
  <c r="Q9565" i="1"/>
  <c r="U9565" i="1" s="1"/>
  <c r="Q7530" i="1"/>
  <c r="U7530" i="1" s="1"/>
  <c r="Q5571" i="1"/>
  <c r="U5571" i="1" s="1"/>
  <c r="Q8888" i="1"/>
  <c r="U8888" i="1" s="1"/>
  <c r="Q9777" i="1"/>
  <c r="U9777" i="1" s="1"/>
  <c r="Q2854" i="1"/>
  <c r="Q2075" i="1"/>
  <c r="Q5114" i="1"/>
  <c r="U5114" i="1" s="1"/>
  <c r="Q10726" i="1"/>
  <c r="U10726" i="1" s="1"/>
  <c r="Q9566" i="1"/>
  <c r="U9566" i="1" s="1"/>
  <c r="Q7837" i="1"/>
  <c r="U7837" i="1" s="1"/>
  <c r="Q10478" i="1"/>
  <c r="U10478" i="1" s="1"/>
  <c r="Q5115" i="1"/>
  <c r="U5115" i="1" s="1"/>
  <c r="Q10530" i="1"/>
  <c r="Q1345" i="1"/>
  <c r="Q8282" i="1"/>
  <c r="U8282" i="1" s="1"/>
  <c r="Q6468" i="1"/>
  <c r="U6468" i="1" s="1"/>
  <c r="Q9704" i="1"/>
  <c r="U9704" i="1" s="1"/>
  <c r="Q2259" i="1"/>
  <c r="U2259" i="1" s="1"/>
  <c r="Q756" i="1"/>
  <c r="U756" i="1" s="1"/>
  <c r="Q4643" i="1"/>
  <c r="U4643" i="1" s="1"/>
  <c r="Q757" i="1"/>
  <c r="Q3995" i="1"/>
  <c r="Q3605" i="1"/>
  <c r="U3605" i="1" s="1"/>
  <c r="Q7456" i="1"/>
  <c r="U7456" i="1" s="1"/>
  <c r="Q10479" i="1"/>
  <c r="U10479" i="1" s="1"/>
  <c r="Q4879" i="1"/>
  <c r="U4879" i="1" s="1"/>
  <c r="Q22" i="1"/>
  <c r="U22" i="1" s="1"/>
  <c r="Q1270" i="1"/>
  <c r="U1270" i="1" s="1"/>
  <c r="Q5948" i="1"/>
  <c r="Q9420" i="1"/>
  <c r="Q4736" i="1"/>
  <c r="U4736" i="1" s="1"/>
  <c r="Q441" i="1"/>
  <c r="U441" i="1" s="1"/>
  <c r="Q9487" i="1"/>
  <c r="U9487" i="1" s="1"/>
  <c r="Q7838" i="1"/>
  <c r="U7838" i="1" s="1"/>
  <c r="Q7531" i="1"/>
  <c r="U7531" i="1" s="1"/>
  <c r="Q8735" i="1"/>
  <c r="U8735" i="1" s="1"/>
  <c r="Q3110" i="1"/>
  <c r="Q3467" i="1"/>
  <c r="Q6469" i="1"/>
  <c r="U6469" i="1" s="1"/>
  <c r="Q9054" i="1"/>
  <c r="U9054" i="1" s="1"/>
  <c r="Q4737" i="1"/>
  <c r="U4737" i="1" s="1"/>
  <c r="Q7596" i="1"/>
  <c r="U7596" i="1" s="1"/>
  <c r="Q912" i="1"/>
  <c r="U912" i="1" s="1"/>
  <c r="Q3017" i="1"/>
  <c r="U3017" i="1" s="1"/>
  <c r="Q1698" i="1"/>
  <c r="Q10239" i="1"/>
  <c r="Q1553" i="1"/>
  <c r="U1553" i="1" s="1"/>
  <c r="Q4217" i="1"/>
  <c r="U4217" i="1" s="1"/>
  <c r="Q10665" i="1"/>
  <c r="U10665" i="1" s="1"/>
  <c r="Q1837" i="1"/>
  <c r="U1837" i="1" s="1"/>
  <c r="Q5572" i="1"/>
  <c r="U5572" i="1" s="1"/>
  <c r="Q1053" i="1"/>
  <c r="U1053" i="1" s="1"/>
  <c r="Q7695" i="1"/>
  <c r="Q1346" i="1"/>
  <c r="Q4496" i="1"/>
  <c r="U4496" i="1" s="1"/>
  <c r="Q10043" i="1"/>
  <c r="U10043" i="1" s="1"/>
  <c r="Q758" i="1"/>
  <c r="U758" i="1" s="1"/>
  <c r="Q5116" i="1"/>
  <c r="U5116" i="1" s="1"/>
  <c r="Q6470" i="1"/>
  <c r="U6470" i="1" s="1"/>
  <c r="Q9488" i="1"/>
  <c r="U9488" i="1" s="1"/>
  <c r="Q3895" i="1"/>
  <c r="Q2187" i="1"/>
  <c r="Q9705" i="1"/>
  <c r="U9705" i="1" s="1"/>
  <c r="Q7532" i="1"/>
  <c r="U7532" i="1" s="1"/>
  <c r="Q6336" i="1"/>
  <c r="U6336" i="1" s="1"/>
  <c r="Q5117" i="1"/>
  <c r="U5117" i="1" s="1"/>
  <c r="Q9267" i="1"/>
  <c r="U9267" i="1" s="1"/>
  <c r="Q6120" i="1"/>
  <c r="U6120" i="1" s="1"/>
  <c r="Q10531" i="1"/>
  <c r="Q215" i="1"/>
  <c r="Q3400" i="1"/>
  <c r="U3400" i="1" s="1"/>
  <c r="Q3468" i="1"/>
  <c r="U3468" i="1" s="1"/>
  <c r="Q6031" i="1"/>
  <c r="U6031" i="1" s="1"/>
  <c r="Q4365" i="1"/>
  <c r="U4365" i="1" s="1"/>
  <c r="Q10480" i="1"/>
  <c r="U10480" i="1" s="1"/>
  <c r="Q4644" i="1"/>
  <c r="U4644" i="1" s="1"/>
  <c r="Q216" i="1"/>
  <c r="Q10532" i="1"/>
  <c r="Q1921" i="1"/>
  <c r="U1921" i="1" s="1"/>
  <c r="Q6699" i="1"/>
  <c r="U6699" i="1" s="1"/>
  <c r="Q5573" i="1"/>
  <c r="U5573" i="1" s="1"/>
  <c r="Q10044" i="1"/>
  <c r="U10044" i="1" s="1"/>
  <c r="Q9055" i="1"/>
  <c r="U9055" i="1" s="1"/>
  <c r="Q10240" i="1"/>
  <c r="U10240" i="1" s="1"/>
  <c r="Q524" i="1"/>
  <c r="Q7597" i="1"/>
  <c r="Q7132" i="1"/>
  <c r="U7132" i="1" s="1"/>
  <c r="Q5574" i="1"/>
  <c r="U5574" i="1" s="1"/>
  <c r="Q10533" i="1"/>
  <c r="U10533" i="1" s="1"/>
  <c r="Q9909" i="1"/>
  <c r="U9909" i="1" s="1"/>
  <c r="Q2076" i="1"/>
  <c r="U2076" i="1" s="1"/>
  <c r="Q5118" i="1"/>
  <c r="U5118" i="1" s="1"/>
  <c r="Q6404" i="1"/>
  <c r="Q2855" i="1"/>
  <c r="Q6573" i="1"/>
  <c r="U6573" i="1" s="1"/>
  <c r="Q4571" i="1"/>
  <c r="U4571" i="1" s="1"/>
  <c r="Q4366" i="1"/>
  <c r="U4366" i="1" s="1"/>
  <c r="Q8129" i="1"/>
  <c r="U8129" i="1" s="1"/>
  <c r="Q5119" i="1"/>
  <c r="U5119" i="1" s="1"/>
  <c r="Q369" i="1"/>
  <c r="U369" i="1" s="1"/>
  <c r="Q10172" i="1"/>
  <c r="Q370" i="1"/>
  <c r="Q3111" i="1"/>
  <c r="U3111" i="1" s="1"/>
  <c r="Q2493" i="1"/>
  <c r="U2493" i="1" s="1"/>
  <c r="Q9706" i="1"/>
  <c r="U9706" i="1" s="1"/>
  <c r="Q9056" i="1"/>
  <c r="U9056" i="1" s="1"/>
  <c r="Q3253" i="1"/>
  <c r="U3253" i="1" s="1"/>
  <c r="Q7598" i="1"/>
  <c r="U7598" i="1" s="1"/>
  <c r="Q1128" i="1"/>
  <c r="Q3316" i="1"/>
  <c r="Q217" i="1"/>
  <c r="U217" i="1" s="1"/>
  <c r="Q2350" i="1"/>
  <c r="U2350" i="1" s="1"/>
  <c r="Q23" i="1"/>
  <c r="U23" i="1" s="1"/>
  <c r="Q3681" i="1"/>
  <c r="U3681" i="1" s="1"/>
  <c r="Q759" i="1"/>
  <c r="U759" i="1" s="1"/>
  <c r="Q5120" i="1"/>
  <c r="U5120" i="1" s="1"/>
  <c r="Q3682" i="1"/>
  <c r="Q10173" i="1"/>
  <c r="Q2188" i="1"/>
  <c r="U2188" i="1" s="1"/>
  <c r="Q4435" i="1"/>
  <c r="U4435" i="1" s="1"/>
  <c r="Q4645" i="1"/>
  <c r="U4645" i="1" s="1"/>
  <c r="Q7696" i="1"/>
  <c r="U7696" i="1" s="1"/>
  <c r="Q8606" i="1"/>
  <c r="U8606" i="1" s="1"/>
  <c r="Q2260" i="1"/>
  <c r="U2260" i="1" s="1"/>
  <c r="Q1554" i="1"/>
  <c r="Q2077" i="1"/>
  <c r="Q3830" i="1"/>
  <c r="U3830" i="1" s="1"/>
  <c r="Q2261" i="1"/>
  <c r="U2261" i="1" s="1"/>
  <c r="Q3317" i="1"/>
  <c r="U3317" i="1" s="1"/>
  <c r="Q9778" i="1"/>
  <c r="U9778" i="1" s="1"/>
  <c r="Q4074" i="1"/>
  <c r="U4074" i="1" s="1"/>
  <c r="Q4880" i="1"/>
  <c r="U4880" i="1" s="1"/>
  <c r="Q7839" i="1"/>
  <c r="Q3469" i="1"/>
  <c r="Q2494" i="1"/>
  <c r="U2494" i="1" s="1"/>
  <c r="Q6471" i="1"/>
  <c r="U6471" i="1" s="1"/>
  <c r="Q4738" i="1"/>
  <c r="U4738" i="1" s="1"/>
  <c r="Q6812" i="1"/>
  <c r="U6812" i="1" s="1"/>
  <c r="Q6813" i="1"/>
  <c r="U6813" i="1" s="1"/>
  <c r="Q2078" i="1"/>
  <c r="U2078" i="1" s="1"/>
  <c r="Q7840" i="1"/>
  <c r="Q9567" i="1"/>
  <c r="Q3896" i="1"/>
  <c r="U3896" i="1" s="1"/>
  <c r="Q8283" i="1"/>
  <c r="U8283" i="1" s="1"/>
  <c r="Q2079" i="1"/>
  <c r="U2079" i="1" s="1"/>
  <c r="Q218" i="1"/>
  <c r="U218" i="1" s="1"/>
  <c r="Q6700" i="1"/>
  <c r="U6700" i="1" s="1"/>
  <c r="Q1271" i="1"/>
  <c r="U1271" i="1" s="1"/>
  <c r="Q5121" i="1"/>
  <c r="Q2856" i="1"/>
  <c r="Q9489" i="1"/>
  <c r="U9489" i="1" s="1"/>
  <c r="Q291" i="1"/>
  <c r="U291" i="1" s="1"/>
  <c r="Q3897" i="1"/>
  <c r="U3897" i="1" s="1"/>
  <c r="Q219" i="1"/>
  <c r="U219" i="1" s="1"/>
  <c r="Q7697" i="1"/>
  <c r="U7697" i="1" s="1"/>
  <c r="Q10877" i="1"/>
  <c r="U10877" i="1" s="1"/>
  <c r="Q9568" i="1"/>
  <c r="Q8379" i="1"/>
  <c r="Q7841" i="1"/>
  <c r="U7841" i="1" s="1"/>
  <c r="Q5122" i="1"/>
  <c r="U5122" i="1" s="1"/>
  <c r="Q6890" i="1"/>
  <c r="U6890" i="1" s="1"/>
  <c r="Q1272" i="1"/>
  <c r="U1272" i="1" s="1"/>
  <c r="Q9569" i="1"/>
  <c r="U9569" i="1" s="1"/>
  <c r="Q8889" i="1"/>
  <c r="U8889" i="1" s="1"/>
  <c r="Q2351" i="1"/>
  <c r="Q5949" i="1"/>
  <c r="Q2783" i="1"/>
  <c r="U2783" i="1" s="1"/>
  <c r="Q6701" i="1"/>
  <c r="U6701" i="1" s="1"/>
  <c r="Q4739" i="1"/>
  <c r="U4739" i="1" s="1"/>
  <c r="Q292" i="1"/>
  <c r="U292" i="1" s="1"/>
  <c r="Q3751" i="1"/>
  <c r="U3751" i="1" s="1"/>
  <c r="Q4740" i="1"/>
  <c r="U4740" i="1" s="1"/>
  <c r="Q760" i="1"/>
  <c r="Q6192" i="1"/>
  <c r="Q5123" i="1"/>
  <c r="U5123" i="1" s="1"/>
  <c r="Q7133" i="1"/>
  <c r="U7133" i="1" s="1"/>
  <c r="Q7842" i="1"/>
  <c r="U7842" i="1" s="1"/>
  <c r="Q5950" i="1"/>
  <c r="U5950" i="1" s="1"/>
  <c r="Q9421" i="1"/>
  <c r="U9421" i="1" s="1"/>
  <c r="Q4741" i="1"/>
  <c r="Q6958" i="1"/>
  <c r="Q3318" i="1"/>
  <c r="Q7134" i="1"/>
  <c r="U7134" i="1" s="1"/>
  <c r="Q1054" i="1"/>
  <c r="U1054" i="1" s="1"/>
  <c r="Q2262" i="1"/>
  <c r="U2262" i="1" s="1"/>
  <c r="Q9422" i="1"/>
  <c r="U9422" i="1" s="1"/>
  <c r="Q7135" i="1"/>
  <c r="U7135" i="1" s="1"/>
  <c r="Q1273" i="1"/>
  <c r="U1273" i="1" s="1"/>
  <c r="Q8890" i="1"/>
  <c r="Q6193" i="1"/>
  <c r="Q7987" i="1"/>
  <c r="U7987" i="1" s="1"/>
  <c r="Q4742" i="1"/>
  <c r="U4742" i="1" s="1"/>
  <c r="Q2080" i="1"/>
  <c r="U2080" i="1" s="1"/>
  <c r="Q3996" i="1"/>
  <c r="U3996" i="1" s="1"/>
  <c r="Q1838" i="1"/>
  <c r="U1838" i="1" s="1"/>
  <c r="Q9636" i="1"/>
  <c r="U9636" i="1" s="1"/>
  <c r="Q761" i="1"/>
  <c r="Q3401" i="1"/>
  <c r="Q3997" i="1"/>
  <c r="Q6814" i="1"/>
  <c r="U6814" i="1" s="1"/>
  <c r="Q7136" i="1"/>
  <c r="U7136" i="1" s="1"/>
  <c r="Q913" i="1"/>
  <c r="U913" i="1" s="1"/>
  <c r="Q3683" i="1"/>
  <c r="U3683" i="1" s="1"/>
  <c r="Q10949" i="1"/>
  <c r="U10949" i="1" s="1"/>
  <c r="Q3470" i="1"/>
  <c r="Q9423" i="1"/>
  <c r="Q2424" i="1"/>
  <c r="U2424" i="1" s="1"/>
  <c r="Q9637" i="1"/>
  <c r="U9637" i="1" s="1"/>
  <c r="Q6574" i="1"/>
  <c r="U6574" i="1" s="1"/>
  <c r="Q525" i="1"/>
  <c r="U525" i="1" s="1"/>
  <c r="Q2700" i="1"/>
  <c r="U2700" i="1" s="1"/>
  <c r="Q9424" i="1"/>
  <c r="U9424" i="1" s="1"/>
  <c r="Q1055" i="1"/>
  <c r="Q10950" i="1"/>
  <c r="Q4436" i="1"/>
  <c r="U4436" i="1" s="1"/>
  <c r="Q2624" i="1"/>
  <c r="U2624" i="1" s="1"/>
  <c r="Q9570" i="1"/>
  <c r="U9570" i="1" s="1"/>
  <c r="Q10105" i="1"/>
  <c r="U10105" i="1" s="1"/>
  <c r="Q4218" i="1"/>
  <c r="U4218" i="1" s="1"/>
  <c r="Q1056" i="1"/>
  <c r="U1056" i="1" s="1"/>
  <c r="Q8284" i="1"/>
  <c r="Q10727" i="1"/>
  <c r="Q2081" i="1"/>
  <c r="Q5124" i="1"/>
  <c r="U5124" i="1" s="1"/>
  <c r="Q2784" i="1"/>
  <c r="U2784" i="1" s="1"/>
  <c r="Q10951" i="1"/>
  <c r="U10951" i="1" s="1"/>
  <c r="Q10106" i="1"/>
  <c r="U10106" i="1" s="1"/>
  <c r="Q2701" i="1"/>
  <c r="U2701" i="1" s="1"/>
  <c r="Q8891" i="1"/>
  <c r="Q149" i="1"/>
  <c r="Q7698" i="1"/>
  <c r="U7698" i="1" s="1"/>
  <c r="Q2785" i="1"/>
  <c r="U2785" i="1" s="1"/>
  <c r="Q2189" i="1"/>
  <c r="U2189" i="1" s="1"/>
  <c r="Q7457" i="1"/>
  <c r="U7457" i="1" s="1"/>
  <c r="Q4219" i="1"/>
  <c r="U4219" i="1" s="1"/>
  <c r="Q7261" i="1"/>
  <c r="U7261" i="1" s="1"/>
  <c r="Q10666" i="1"/>
  <c r="Q4497" i="1"/>
  <c r="Q8736" i="1"/>
  <c r="U8736" i="1" s="1"/>
  <c r="Q9910" i="1"/>
  <c r="U9910" i="1" s="1"/>
  <c r="Q2625" i="1"/>
  <c r="U2625" i="1" s="1"/>
  <c r="Q2555" i="1"/>
  <c r="U2555" i="1" s="1"/>
  <c r="Q5575" i="1"/>
  <c r="U5575" i="1" s="1"/>
  <c r="Q7137" i="1"/>
  <c r="U7137" i="1" s="1"/>
  <c r="Q2263" i="1"/>
  <c r="Q5951" i="1"/>
  <c r="Q10481" i="1"/>
  <c r="Q7533" i="1"/>
  <c r="U7533" i="1" s="1"/>
  <c r="Q9268" i="1"/>
  <c r="U9268" i="1" s="1"/>
  <c r="Q1555" i="1"/>
  <c r="U1555" i="1" s="1"/>
  <c r="Q2626" i="1"/>
  <c r="U2626" i="1" s="1"/>
  <c r="Q3831" i="1"/>
  <c r="U3831" i="1" s="1"/>
  <c r="Q3319" i="1"/>
  <c r="Q2264" i="1"/>
  <c r="Q371" i="1"/>
  <c r="U371" i="1" s="1"/>
  <c r="Q6575" i="1"/>
  <c r="U6575" i="1" s="1"/>
  <c r="Q8469" i="1"/>
  <c r="U8469" i="1" s="1"/>
  <c r="Q6815" i="1"/>
  <c r="U6815" i="1" s="1"/>
  <c r="Q10952" i="1"/>
  <c r="U10952" i="1" s="1"/>
  <c r="Q1624" i="1"/>
  <c r="U1624" i="1" s="1"/>
  <c r="Q293" i="1"/>
  <c r="Q8211" i="1"/>
  <c r="Q1497" i="1"/>
  <c r="U1497" i="1" s="1"/>
  <c r="Q3606" i="1"/>
  <c r="U3606" i="1" s="1"/>
  <c r="Q3998" i="1"/>
  <c r="U3998" i="1" s="1"/>
  <c r="Q1274" i="1"/>
  <c r="U1274" i="1" s="1"/>
  <c r="Q4075" i="1"/>
  <c r="U4075" i="1" s="1"/>
  <c r="Q8607" i="1"/>
  <c r="U8607" i="1" s="1"/>
  <c r="Q762" i="1"/>
  <c r="Q4281" i="1"/>
  <c r="Q3607" i="1"/>
  <c r="Q3018" i="1"/>
  <c r="U3018" i="1" s="1"/>
  <c r="Q4437" i="1"/>
  <c r="U4437" i="1" s="1"/>
  <c r="Q5576" i="1"/>
  <c r="U5576" i="1" s="1"/>
  <c r="Q4367" i="1"/>
  <c r="U4367" i="1" s="1"/>
  <c r="Q6472" i="1"/>
  <c r="U6472" i="1" s="1"/>
  <c r="Q10397" i="1"/>
  <c r="Q8380" i="1"/>
  <c r="Q526" i="1"/>
  <c r="U526" i="1" s="1"/>
  <c r="Q3898" i="1"/>
  <c r="U3898" i="1" s="1"/>
  <c r="Q5125" i="1"/>
  <c r="U5125" i="1" s="1"/>
  <c r="Q1699" i="1"/>
  <c r="U1699" i="1" s="1"/>
  <c r="Q763" i="1"/>
  <c r="U763" i="1" s="1"/>
  <c r="Q9490" i="1"/>
  <c r="U9490" i="1" s="1"/>
  <c r="Q7843" i="1"/>
  <c r="Q2942" i="1"/>
  <c r="Q5126" i="1"/>
  <c r="U5126" i="1" s="1"/>
  <c r="Q527" i="1"/>
  <c r="U527" i="1" s="1"/>
  <c r="Q3999" i="1"/>
  <c r="U3999" i="1" s="1"/>
  <c r="Q2943" i="1"/>
  <c r="U2943" i="1" s="1"/>
  <c r="Q2265" i="1"/>
  <c r="U2265" i="1" s="1"/>
  <c r="Q10878" i="1"/>
  <c r="U10878" i="1" s="1"/>
  <c r="Q2857" i="1"/>
  <c r="Q1700" i="1"/>
  <c r="Q4498" i="1"/>
  <c r="U4498" i="1" s="1"/>
  <c r="Q2858" i="1"/>
  <c r="U2858" i="1" s="1"/>
  <c r="Q8212" i="1"/>
  <c r="U8212" i="1" s="1"/>
  <c r="Q9571" i="1"/>
  <c r="U9571" i="1" s="1"/>
  <c r="Q5577" i="1"/>
  <c r="U5577" i="1" s="1"/>
  <c r="Q9572" i="1"/>
  <c r="U9572" i="1" s="1"/>
  <c r="Q9057" i="1"/>
  <c r="Q3752" i="1"/>
  <c r="Q82" i="1"/>
  <c r="Q10045" i="1"/>
  <c r="U10045" i="1" s="1"/>
  <c r="Q6702" i="1"/>
  <c r="U6702" i="1" s="1"/>
  <c r="Q10107" i="1"/>
  <c r="U10107" i="1" s="1"/>
  <c r="Q10241" i="1"/>
  <c r="U10241" i="1" s="1"/>
  <c r="Q2425" i="1"/>
  <c r="U2425" i="1" s="1"/>
  <c r="Q10598" i="1"/>
  <c r="Q8608" i="1"/>
  <c r="Q2426" i="1"/>
  <c r="U2426" i="1" s="1"/>
  <c r="Q3402" i="1"/>
  <c r="U3402" i="1" s="1"/>
  <c r="Q6576" i="1"/>
  <c r="U6576" i="1" s="1"/>
  <c r="Q4152" i="1"/>
  <c r="U4152" i="1" s="1"/>
  <c r="Q3684" i="1"/>
  <c r="U3684" i="1" s="1"/>
  <c r="Q10398" i="1"/>
  <c r="U10398" i="1" s="1"/>
  <c r="Q8060" i="1"/>
  <c r="Q10879" i="1"/>
  <c r="Q3191" i="1"/>
  <c r="U3191" i="1" s="1"/>
  <c r="Q8892" i="1"/>
  <c r="U8892" i="1" s="1"/>
  <c r="Q3254" i="1"/>
  <c r="U3254" i="1" s="1"/>
  <c r="Q9182" i="1"/>
  <c r="U9182" i="1" s="1"/>
  <c r="Q2427" i="1"/>
  <c r="U2427" i="1" s="1"/>
  <c r="Q3112" i="1"/>
  <c r="U3112" i="1" s="1"/>
  <c r="Q3019" i="1"/>
  <c r="Q1762" i="1"/>
  <c r="Q7988" i="1"/>
  <c r="U7988" i="1" s="1"/>
  <c r="Q8609" i="1"/>
  <c r="U8609" i="1" s="1"/>
  <c r="Q1922" i="1"/>
  <c r="U1922" i="1" s="1"/>
  <c r="Q6194" i="1"/>
  <c r="U6194" i="1" s="1"/>
  <c r="Q3753" i="1"/>
  <c r="U3753" i="1" s="1"/>
  <c r="Q3320" i="1"/>
  <c r="U3320" i="1" s="1"/>
  <c r="Q8061" i="1"/>
  <c r="Q8807" i="1"/>
  <c r="Q1129" i="1"/>
  <c r="U1129" i="1" s="1"/>
  <c r="Q6473" i="1"/>
  <c r="U6473" i="1" s="1"/>
  <c r="Q7699" i="1"/>
  <c r="U7699" i="1" s="1"/>
  <c r="Q4743" i="1"/>
  <c r="U4743" i="1" s="1"/>
  <c r="Q3113" i="1"/>
  <c r="U3113" i="1" s="1"/>
  <c r="Q6405" i="1"/>
  <c r="U6405" i="1" s="1"/>
  <c r="Q6816" i="1"/>
  <c r="Q10728" i="1"/>
  <c r="Q1204" i="1"/>
  <c r="U1204" i="1" s="1"/>
  <c r="Q2859" i="1"/>
  <c r="U2859" i="1" s="1"/>
  <c r="Q10399" i="1"/>
  <c r="U10399" i="1" s="1"/>
  <c r="Q10880" i="1"/>
  <c r="U10880" i="1" s="1"/>
  <c r="Q3532" i="1"/>
  <c r="U3532" i="1" s="1"/>
  <c r="Q1923" i="1"/>
  <c r="U1923" i="1" s="1"/>
  <c r="Q10046" i="1"/>
  <c r="Q5127" i="1"/>
  <c r="Q2556" i="1"/>
  <c r="U2556" i="1" s="1"/>
  <c r="Q9707" i="1"/>
  <c r="U9707" i="1" s="1"/>
  <c r="Q617" i="1"/>
  <c r="U617" i="1" s="1"/>
  <c r="Q6337" i="1"/>
  <c r="U6337" i="1" s="1"/>
  <c r="Q4000" i="1"/>
  <c r="U4000" i="1" s="1"/>
  <c r="Q2786" i="1"/>
  <c r="U2786" i="1" s="1"/>
  <c r="Q2428" i="1"/>
  <c r="Q4282" i="1"/>
  <c r="Q8893" i="1"/>
  <c r="Q6959" i="1"/>
  <c r="U6959" i="1" s="1"/>
  <c r="Q2190" i="1"/>
  <c r="U2190" i="1" s="1"/>
  <c r="Q8737" i="1"/>
  <c r="U8737" i="1" s="1"/>
  <c r="Q10400" i="1"/>
  <c r="U10400" i="1" s="1"/>
  <c r="Q9911" i="1"/>
  <c r="U9911" i="1" s="1"/>
  <c r="Q8894" i="1"/>
  <c r="Q6032" i="1"/>
  <c r="Q4283" i="1"/>
  <c r="U4283" i="1" s="1"/>
  <c r="Q5128" i="1"/>
  <c r="U5128" i="1" s="1"/>
  <c r="Q6703" i="1"/>
  <c r="U6703" i="1" s="1"/>
  <c r="Q3608" i="1"/>
  <c r="U3608" i="1" s="1"/>
  <c r="Q5129" i="1"/>
  <c r="U5129" i="1" s="1"/>
  <c r="Q1924" i="1"/>
  <c r="U1924" i="1" s="1"/>
  <c r="Q9058" i="1"/>
  <c r="Q5130" i="1"/>
  <c r="Q2495" i="1"/>
  <c r="U2495" i="1" s="1"/>
  <c r="Q2191" i="1"/>
  <c r="U2191" i="1" s="1"/>
  <c r="Q5131" i="1"/>
  <c r="U5131" i="1" s="1"/>
  <c r="Q9059" i="1"/>
  <c r="U9059" i="1" s="1"/>
  <c r="Q1130" i="1"/>
  <c r="U1130" i="1" s="1"/>
  <c r="Q10534" i="1"/>
  <c r="U10534" i="1" s="1"/>
  <c r="Q5578" i="1"/>
  <c r="Q2082" i="1"/>
  <c r="Q8381" i="1"/>
  <c r="U8381" i="1" s="1"/>
  <c r="Q3533" i="1"/>
  <c r="U3533" i="1" s="1"/>
  <c r="Q5579" i="1"/>
  <c r="U5579" i="1" s="1"/>
  <c r="Q4881" i="1"/>
  <c r="U4881" i="1" s="1"/>
  <c r="Q9343" i="1"/>
  <c r="U9343" i="1" s="1"/>
  <c r="Q1131" i="1"/>
  <c r="U1131" i="1" s="1"/>
  <c r="Q9912" i="1"/>
  <c r="Q1839" i="1"/>
  <c r="Q7599" i="1"/>
  <c r="U7599" i="1" s="1"/>
  <c r="Q9573" i="1"/>
  <c r="U9573" i="1" s="1"/>
  <c r="Q8062" i="1"/>
  <c r="U8062" i="1" s="1"/>
  <c r="Q24" i="1"/>
  <c r="U24" i="1" s="1"/>
  <c r="Q10881" i="1"/>
  <c r="U10881" i="1" s="1"/>
  <c r="Q10729" i="1"/>
  <c r="U10729" i="1" s="1"/>
  <c r="Q10047" i="1"/>
  <c r="Q10730" i="1"/>
  <c r="Q8738" i="1"/>
  <c r="U8738" i="1" s="1"/>
  <c r="Q9913" i="1"/>
  <c r="U9913" i="1" s="1"/>
  <c r="Q3020" i="1"/>
  <c r="U3020" i="1" s="1"/>
  <c r="Q372" i="1"/>
  <c r="U372" i="1" s="1"/>
  <c r="Q10401" i="1"/>
  <c r="U10401" i="1" s="1"/>
  <c r="Q4572" i="1"/>
  <c r="U4572" i="1" s="1"/>
  <c r="Q4646" i="1"/>
  <c r="Q4368" i="1"/>
  <c r="Q3754" i="1"/>
  <c r="U3754" i="1" s="1"/>
  <c r="Q8285" i="1"/>
  <c r="U8285" i="1" s="1"/>
  <c r="Q6338" i="1"/>
  <c r="U6338" i="1" s="1"/>
  <c r="Q3471" i="1"/>
  <c r="U3471" i="1" s="1"/>
  <c r="Q1925" i="1"/>
  <c r="U1925" i="1" s="1"/>
  <c r="Q8130" i="1"/>
  <c r="U8130" i="1" s="1"/>
  <c r="Q5580" i="1"/>
  <c r="Q3899" i="1"/>
  <c r="Q6195" i="1"/>
  <c r="U6195" i="1" s="1"/>
  <c r="Q10882" i="1"/>
  <c r="U10882" i="1" s="1"/>
  <c r="Q6406" i="1"/>
  <c r="U6406" i="1" s="1"/>
  <c r="Q442" i="1"/>
  <c r="U442" i="1" s="1"/>
  <c r="Q4882" i="1"/>
  <c r="U4882" i="1" s="1"/>
  <c r="Q2944" i="1"/>
  <c r="U2944" i="1" s="1"/>
  <c r="Q2627" i="1"/>
  <c r="Q83" i="1"/>
  <c r="Q7844" i="1"/>
  <c r="U7844" i="1" s="1"/>
  <c r="Q9914" i="1"/>
  <c r="U9914" i="1" s="1"/>
  <c r="Q10048" i="1"/>
  <c r="U10048" i="1" s="1"/>
  <c r="Q4369" i="1"/>
  <c r="U4369" i="1" s="1"/>
  <c r="Q3832" i="1"/>
  <c r="U3832" i="1" s="1"/>
  <c r="Q5581" i="1"/>
  <c r="U5581" i="1" s="1"/>
  <c r="Q5582" i="1"/>
  <c r="Q10322" i="1"/>
  <c r="Q3609" i="1"/>
  <c r="U3609" i="1" s="1"/>
  <c r="Q5583" i="1"/>
  <c r="U5583" i="1" s="1"/>
  <c r="Q6704" i="1"/>
  <c r="U6704" i="1" s="1"/>
  <c r="Q7845" i="1"/>
  <c r="U7845" i="1" s="1"/>
  <c r="Q10174" i="1"/>
  <c r="U10174" i="1" s="1"/>
  <c r="Q1275" i="1"/>
  <c r="U1275" i="1" s="1"/>
  <c r="Q3610" i="1"/>
  <c r="Q10599" i="1"/>
  <c r="Q8063" i="1"/>
  <c r="U8063" i="1" s="1"/>
  <c r="Q978" i="1"/>
  <c r="U978" i="1" s="1"/>
  <c r="Q2702" i="1"/>
  <c r="U2702" i="1" s="1"/>
  <c r="Q9915" i="1"/>
  <c r="U9915" i="1" s="1"/>
  <c r="Q9916" i="1"/>
  <c r="U9916" i="1" s="1"/>
  <c r="Q1425" i="1"/>
  <c r="U1425" i="1" s="1"/>
  <c r="Q9425" i="1"/>
  <c r="Q2557" i="1"/>
  <c r="Q8895" i="1"/>
  <c r="U8895" i="1" s="1"/>
  <c r="Q9183" i="1"/>
  <c r="U9183" i="1" s="1"/>
  <c r="Q6891" i="1"/>
  <c r="U6891" i="1" s="1"/>
  <c r="Q5584" i="1"/>
  <c r="U5584" i="1" s="1"/>
  <c r="Q9491" i="1"/>
  <c r="U9491" i="1" s="1"/>
  <c r="Q9708" i="1"/>
  <c r="U9708" i="1" s="1"/>
  <c r="Q10535" i="1"/>
  <c r="Q6817" i="1"/>
  <c r="Q4284" i="1"/>
  <c r="U4284" i="1" s="1"/>
  <c r="Q7385" i="1"/>
  <c r="U7385" i="1" s="1"/>
  <c r="Q7846" i="1"/>
  <c r="U7846" i="1" s="1"/>
  <c r="Q3900" i="1"/>
  <c r="U3900" i="1" s="1"/>
  <c r="Q294" i="1"/>
  <c r="U294" i="1" s="1"/>
  <c r="Q3255" i="1"/>
  <c r="U3255" i="1" s="1"/>
  <c r="Q2266" i="1"/>
  <c r="Q5132" i="1"/>
  <c r="Q1625" i="1"/>
  <c r="U1625" i="1" s="1"/>
  <c r="Q9709" i="1"/>
  <c r="U9709" i="1" s="1"/>
  <c r="Q6474" i="1"/>
  <c r="U6474" i="1" s="1"/>
  <c r="Q150" i="1"/>
  <c r="U150" i="1" s="1"/>
  <c r="Q10731" i="1"/>
  <c r="U10731" i="1" s="1"/>
  <c r="Q3901" i="1"/>
  <c r="U3901" i="1" s="1"/>
  <c r="Q4883" i="1"/>
  <c r="Q6407" i="1"/>
  <c r="Q9492" i="1"/>
  <c r="U9492" i="1" s="1"/>
  <c r="Q8382" i="1"/>
  <c r="U8382" i="1" s="1"/>
  <c r="Q9574" i="1"/>
  <c r="U9574" i="1" s="1"/>
  <c r="Q5585" i="1"/>
  <c r="U5585" i="1" s="1"/>
  <c r="Q295" i="1"/>
  <c r="U295" i="1" s="1"/>
  <c r="Q9779" i="1"/>
  <c r="U9779" i="1" s="1"/>
  <c r="Q4076" i="1"/>
  <c r="Q9269" i="1"/>
  <c r="Q5133" i="1"/>
  <c r="U5133" i="1" s="1"/>
  <c r="Q4220" i="1"/>
  <c r="U4220" i="1" s="1"/>
  <c r="Q2267" i="1"/>
  <c r="U2267" i="1" s="1"/>
  <c r="Q3611" i="1"/>
  <c r="U3611" i="1" s="1"/>
  <c r="Q764" i="1"/>
  <c r="U764" i="1" s="1"/>
  <c r="Q8808" i="1"/>
  <c r="U8808" i="1" s="1"/>
  <c r="Q9575" i="1"/>
  <c r="Q1840" i="1"/>
  <c r="Q1276" i="1"/>
  <c r="U1276" i="1" s="1"/>
  <c r="Q7138" i="1"/>
  <c r="U7138" i="1" s="1"/>
  <c r="Q5134" i="1"/>
  <c r="U5134" i="1" s="1"/>
  <c r="Q4499" i="1"/>
  <c r="U4499" i="1" s="1"/>
  <c r="Q2496" i="1"/>
  <c r="U2496" i="1" s="1"/>
  <c r="Q6475" i="1"/>
  <c r="U6475" i="1" s="1"/>
  <c r="Q5135" i="1"/>
  <c r="Q5586" i="1"/>
  <c r="Q5952" i="1"/>
  <c r="U5952" i="1" s="1"/>
  <c r="Q6476" i="1"/>
  <c r="U6476" i="1" s="1"/>
  <c r="Q9184" i="1"/>
  <c r="U9184" i="1" s="1"/>
  <c r="Q5953" i="1"/>
  <c r="U5953" i="1" s="1"/>
  <c r="Q2703" i="1"/>
  <c r="U2703" i="1" s="1"/>
  <c r="Q7139" i="1"/>
  <c r="U7139" i="1" s="1"/>
  <c r="Q3472" i="1"/>
  <c r="Q4500" i="1"/>
  <c r="Q1205" i="1"/>
  <c r="U1205" i="1" s="1"/>
  <c r="Q2268" i="1"/>
  <c r="U2268" i="1" s="1"/>
  <c r="Q3256" i="1"/>
  <c r="U3256" i="1" s="1"/>
  <c r="Q4744" i="1"/>
  <c r="U4744" i="1" s="1"/>
  <c r="Q1057" i="1"/>
  <c r="U1057" i="1" s="1"/>
  <c r="Q765" i="1"/>
  <c r="U765" i="1" s="1"/>
  <c r="Q10482" i="1"/>
  <c r="Q2787" i="1"/>
  <c r="Q3473" i="1"/>
  <c r="U3473" i="1" s="1"/>
  <c r="Q10108" i="1"/>
  <c r="U10108" i="1" s="1"/>
  <c r="Q3534" i="1"/>
  <c r="U3534" i="1" s="1"/>
  <c r="Q2083" i="1"/>
  <c r="U2083" i="1" s="1"/>
  <c r="Q8383" i="1"/>
  <c r="U8383" i="1" s="1"/>
  <c r="Q10953" i="1"/>
  <c r="U10953" i="1" s="1"/>
  <c r="Q10600" i="1"/>
  <c r="Q2192" i="1"/>
  <c r="Q8131" i="1"/>
  <c r="U8131" i="1" s="1"/>
  <c r="Q6577" i="1"/>
  <c r="U6577" i="1" s="1"/>
  <c r="Q1556" i="1"/>
  <c r="U1556" i="1" s="1"/>
  <c r="Q1058" i="1"/>
  <c r="U1058" i="1" s="1"/>
  <c r="Q6033" i="1"/>
  <c r="U6033" i="1" s="1"/>
  <c r="Q6477" i="1"/>
  <c r="U6477" i="1" s="1"/>
  <c r="Q9780" i="1"/>
  <c r="Q6478" i="1"/>
  <c r="Q1277" i="1"/>
  <c r="U1277" i="1" s="1"/>
  <c r="Q4438" i="1"/>
  <c r="U4438" i="1" s="1"/>
  <c r="Q2945" i="1"/>
  <c r="U2945" i="1" s="1"/>
  <c r="Q443" i="1"/>
  <c r="U443" i="1" s="1"/>
  <c r="Q1926" i="1"/>
  <c r="U1926" i="1" s="1"/>
  <c r="Q2497" i="1"/>
  <c r="U2497" i="1" s="1"/>
  <c r="Q2788" i="1"/>
  <c r="Q9710" i="1"/>
  <c r="Q8610" i="1"/>
  <c r="U8610" i="1" s="1"/>
  <c r="Q9270" i="1"/>
  <c r="U9270" i="1" s="1"/>
  <c r="Q5136" i="1"/>
  <c r="U5136" i="1" s="1"/>
  <c r="Q4647" i="1"/>
  <c r="U4647" i="1" s="1"/>
  <c r="Q10323" i="1"/>
  <c r="U10323" i="1" s="1"/>
  <c r="Q8611" i="1"/>
  <c r="U8611" i="1" s="1"/>
  <c r="Q1132" i="1"/>
  <c r="Q9493" i="1"/>
  <c r="Q766" i="1"/>
  <c r="U766" i="1" s="1"/>
  <c r="Q2704" i="1"/>
  <c r="U2704" i="1" s="1"/>
  <c r="Q8896" i="1"/>
  <c r="U8896" i="1" s="1"/>
  <c r="Q1206" i="1"/>
  <c r="U1206" i="1" s="1"/>
  <c r="Q1701" i="1"/>
  <c r="U1701" i="1" s="1"/>
  <c r="Q3114" i="1"/>
  <c r="U3114" i="1" s="1"/>
  <c r="Q7534" i="1"/>
  <c r="Q8286" i="1"/>
  <c r="Q8612" i="1"/>
  <c r="U8612" i="1" s="1"/>
  <c r="Q2789" i="1"/>
  <c r="U2789" i="1" s="1"/>
  <c r="Q8809" i="1"/>
  <c r="U8809" i="1" s="1"/>
  <c r="Q10242" i="1"/>
  <c r="U10242" i="1" s="1"/>
  <c r="Q3192" i="1"/>
  <c r="U3192" i="1" s="1"/>
  <c r="Q4884" i="1"/>
  <c r="U4884" i="1" s="1"/>
  <c r="Q1347" i="1"/>
  <c r="Q4648" i="1"/>
  <c r="Q444" i="1"/>
  <c r="U444" i="1" s="1"/>
  <c r="Q8287" i="1"/>
  <c r="U8287" i="1" s="1"/>
  <c r="Q7140" i="1"/>
  <c r="U7140" i="1" s="1"/>
  <c r="Q4285" i="1"/>
  <c r="U4285" i="1" s="1"/>
  <c r="Q9781" i="1"/>
  <c r="U9781" i="1" s="1"/>
  <c r="Q7262" i="1"/>
  <c r="U7262" i="1" s="1"/>
  <c r="Q8613" i="1"/>
  <c r="Q979" i="1"/>
  <c r="Q6705" i="1"/>
  <c r="U6705" i="1" s="1"/>
  <c r="Q10324" i="1"/>
  <c r="U10324" i="1" s="1"/>
  <c r="Q1626" i="1"/>
  <c r="U1626" i="1" s="1"/>
  <c r="Q8470" i="1"/>
  <c r="U8470" i="1" s="1"/>
  <c r="Q4501" i="1"/>
  <c r="U4501" i="1" s="1"/>
  <c r="Q8614" i="1"/>
  <c r="U8614" i="1" s="1"/>
  <c r="Q2790" i="1"/>
  <c r="Q6121" i="1"/>
  <c r="Q9060" i="1"/>
  <c r="U9060" i="1" s="1"/>
  <c r="Q7141" i="1"/>
  <c r="U7141" i="1" s="1"/>
  <c r="Q5137" i="1"/>
  <c r="U5137" i="1" s="1"/>
  <c r="Q5587" i="1"/>
  <c r="U5587" i="1" s="1"/>
  <c r="Q5588" i="1"/>
  <c r="U5588" i="1" s="1"/>
  <c r="Q7700" i="1"/>
  <c r="U7700" i="1" s="1"/>
  <c r="Q9576" i="1"/>
  <c r="Q3685" i="1"/>
  <c r="Q5589" i="1"/>
  <c r="U5589" i="1" s="1"/>
  <c r="Q3902" i="1"/>
  <c r="U3902" i="1" s="1"/>
  <c r="Q2860" i="1"/>
  <c r="U2860" i="1" s="1"/>
  <c r="Q5138" i="1"/>
  <c r="U5138" i="1" s="1"/>
  <c r="Q6706" i="1"/>
  <c r="U6706" i="1" s="1"/>
  <c r="Q7701" i="1"/>
  <c r="U7701" i="1" s="1"/>
  <c r="Q5139" i="1"/>
  <c r="Q10402" i="1"/>
  <c r="Q6339" i="1"/>
  <c r="U6339" i="1" s="1"/>
  <c r="Q9917" i="1"/>
  <c r="U9917" i="1" s="1"/>
  <c r="Q5590" i="1"/>
  <c r="U5590" i="1" s="1"/>
  <c r="Q2946" i="1"/>
  <c r="U2946" i="1" s="1"/>
  <c r="Q8897" i="1"/>
  <c r="U8897" i="1" s="1"/>
  <c r="Q3833" i="1"/>
  <c r="U3833" i="1" s="1"/>
  <c r="Q4221" i="1"/>
  <c r="Q528" i="1"/>
  <c r="Q3257" i="1"/>
  <c r="U3257" i="1" s="1"/>
  <c r="Q8064" i="1"/>
  <c r="U8064" i="1" s="1"/>
  <c r="Q1557" i="1"/>
  <c r="U1557" i="1" s="1"/>
  <c r="Q10325" i="1"/>
  <c r="U10325" i="1" s="1"/>
  <c r="Q8384" i="1"/>
  <c r="U8384" i="1" s="1"/>
  <c r="Q6578" i="1"/>
  <c r="U6578" i="1" s="1"/>
  <c r="Q3612" i="1"/>
  <c r="Q6479" i="1"/>
  <c r="Q5591" i="1"/>
  <c r="U5591" i="1" s="1"/>
  <c r="Q10883" i="1"/>
  <c r="U10883" i="1" s="1"/>
  <c r="Q4439" i="1"/>
  <c r="U4439" i="1" s="1"/>
  <c r="Q6340" i="1"/>
  <c r="U6340" i="1" s="1"/>
  <c r="Q3834" i="1"/>
  <c r="U3834" i="1" s="1"/>
  <c r="Q3115" i="1"/>
  <c r="U3115" i="1" s="1"/>
  <c r="Q6579" i="1"/>
  <c r="Q9185" i="1"/>
  <c r="Q10326" i="1"/>
  <c r="U10326" i="1" s="1"/>
  <c r="Q25" i="1"/>
  <c r="U25" i="1" s="1"/>
  <c r="Q2947" i="1"/>
  <c r="U2947" i="1" s="1"/>
  <c r="Q5140" i="1"/>
  <c r="U5140" i="1" s="1"/>
  <c r="Q7036" i="1"/>
  <c r="U7036" i="1" s="1"/>
  <c r="Q6960" i="1"/>
  <c r="U6960" i="1" s="1"/>
  <c r="Q3903" i="1"/>
  <c r="Q767" i="1"/>
  <c r="Q3193" i="1"/>
  <c r="U3193" i="1" s="1"/>
  <c r="Q10403" i="1"/>
  <c r="U10403" i="1" s="1"/>
  <c r="Q4077" i="1"/>
  <c r="U4077" i="1" s="1"/>
  <c r="Q3535" i="1"/>
  <c r="U3535" i="1" s="1"/>
  <c r="Q7142" i="1"/>
  <c r="U7142" i="1" s="1"/>
  <c r="Q7847" i="1"/>
  <c r="U7847" i="1" s="1"/>
  <c r="Q9426" i="1"/>
  <c r="Q220" i="1"/>
  <c r="Q5592" i="1"/>
  <c r="U5592" i="1" s="1"/>
  <c r="Q3686" i="1"/>
  <c r="U3686" i="1" s="1"/>
  <c r="Q10667" i="1"/>
  <c r="U10667" i="1" s="1"/>
  <c r="Q9344" i="1"/>
  <c r="U9344" i="1" s="1"/>
  <c r="Q6268" i="1"/>
  <c r="U6268" i="1" s="1"/>
  <c r="Q10327" i="1"/>
  <c r="U10327" i="1" s="1"/>
  <c r="Q4001" i="1"/>
  <c r="Q2429" i="1"/>
  <c r="Q3536" i="1"/>
  <c r="U3536" i="1" s="1"/>
  <c r="Q7848" i="1"/>
  <c r="U7848" i="1" s="1"/>
  <c r="Q8898" i="1"/>
  <c r="U8898" i="1" s="1"/>
  <c r="Q5141" i="1"/>
  <c r="U5141" i="1" s="1"/>
  <c r="Q768" i="1"/>
  <c r="U768" i="1" s="1"/>
  <c r="Q4885" i="1"/>
  <c r="U4885" i="1" s="1"/>
  <c r="Q5593" i="1"/>
  <c r="Q5142" i="1"/>
  <c r="Q3904" i="1"/>
  <c r="U3904" i="1" s="1"/>
  <c r="Q6122" i="1"/>
  <c r="U6122" i="1" s="1"/>
  <c r="Q1498" i="1"/>
  <c r="U1498" i="1" s="1"/>
  <c r="Q1059" i="1"/>
  <c r="U1059" i="1" s="1"/>
  <c r="Q3537" i="1"/>
  <c r="U3537" i="1" s="1"/>
  <c r="Q4502" i="1"/>
  <c r="U4502" i="1" s="1"/>
  <c r="Q1278" i="1"/>
  <c r="Q8288" i="1"/>
  <c r="Q151" i="1"/>
  <c r="U151" i="1" s="1"/>
  <c r="Q3538" i="1"/>
  <c r="U3538" i="1" s="1"/>
  <c r="Q618" i="1"/>
  <c r="U618" i="1" s="1"/>
  <c r="Q619" i="1"/>
  <c r="U619" i="1" s="1"/>
  <c r="Q1841" i="1"/>
  <c r="U1841" i="1" s="1"/>
  <c r="Q3905" i="1"/>
  <c r="U3905" i="1" s="1"/>
  <c r="Q4078" i="1"/>
  <c r="Q8739" i="1"/>
  <c r="Q3321" i="1"/>
  <c r="U3321" i="1" s="1"/>
  <c r="Q8899" i="1"/>
  <c r="U8899" i="1" s="1"/>
  <c r="Q9918" i="1"/>
  <c r="U9918" i="1" s="1"/>
  <c r="Q5954" i="1"/>
  <c r="U5954" i="1" s="1"/>
  <c r="Q4886" i="1"/>
  <c r="U4886" i="1" s="1"/>
  <c r="Q769" i="1"/>
  <c r="U769" i="1" s="1"/>
  <c r="Q5143" i="1"/>
  <c r="Q10243" i="1"/>
  <c r="Q7037" i="1"/>
  <c r="U7037" i="1" s="1"/>
  <c r="Q6892" i="1"/>
  <c r="U6892" i="1" s="1"/>
  <c r="Q1426" i="1"/>
  <c r="U1426" i="1" s="1"/>
  <c r="Q3906" i="1"/>
  <c r="U3906" i="1" s="1"/>
  <c r="Q4503" i="1"/>
  <c r="U4503" i="1" s="1"/>
  <c r="Q4222" i="1"/>
  <c r="U4222" i="1" s="1"/>
  <c r="Q2084" i="1"/>
  <c r="Q8065" i="1"/>
  <c r="Q6123" i="1"/>
  <c r="U6123" i="1" s="1"/>
  <c r="Q6707" i="1"/>
  <c r="U6707" i="1" s="1"/>
  <c r="Q10601" i="1"/>
  <c r="U10601" i="1" s="1"/>
  <c r="Q2430" i="1"/>
  <c r="U2430" i="1" s="1"/>
  <c r="Q5594" i="1"/>
  <c r="U5594" i="1" s="1"/>
  <c r="Q1763" i="1"/>
  <c r="U1763" i="1" s="1"/>
  <c r="Q9061" i="1"/>
  <c r="Q1279" i="1"/>
  <c r="Q980" i="1"/>
  <c r="U980" i="1" s="1"/>
  <c r="Q2705" i="1"/>
  <c r="U2705" i="1" s="1"/>
  <c r="Q4286" i="1"/>
  <c r="U4286" i="1" s="1"/>
  <c r="Q6408" i="1"/>
  <c r="U6408" i="1" s="1"/>
  <c r="Q10049" i="1"/>
  <c r="U10049" i="1" s="1"/>
  <c r="Q6196" i="1"/>
  <c r="U6196" i="1" s="1"/>
  <c r="Q7263" i="1"/>
  <c r="Q8471" i="1"/>
  <c r="Q4079" i="1"/>
  <c r="U4079" i="1" s="1"/>
  <c r="Q8132" i="1"/>
  <c r="U8132" i="1" s="1"/>
  <c r="Q5144" i="1"/>
  <c r="U5144" i="1" s="1"/>
  <c r="Q221" i="1"/>
  <c r="U221" i="1" s="1"/>
  <c r="Q8289" i="1"/>
  <c r="U8289" i="1" s="1"/>
  <c r="Q5595" i="1"/>
  <c r="U5595" i="1" s="1"/>
  <c r="Q8900" i="1"/>
  <c r="Q8385" i="1"/>
  <c r="Q3907" i="1"/>
  <c r="U3907" i="1" s="1"/>
  <c r="Q7386" i="1"/>
  <c r="U7386" i="1" s="1"/>
  <c r="Q2628" i="1"/>
  <c r="U2628" i="1" s="1"/>
  <c r="Q620" i="1"/>
  <c r="U620" i="1" s="1"/>
  <c r="Q2948" i="1"/>
  <c r="U2948" i="1" s="1"/>
  <c r="Q5596" i="1"/>
  <c r="U5596" i="1" s="1"/>
  <c r="Q5597" i="1"/>
  <c r="Q1558" i="1"/>
  <c r="Q2352" i="1"/>
  <c r="U2352" i="1" s="1"/>
  <c r="Q2629" i="1"/>
  <c r="U2629" i="1" s="1"/>
  <c r="Q9782" i="1"/>
  <c r="U9782" i="1" s="1"/>
  <c r="Q770" i="1"/>
  <c r="U770" i="1" s="1"/>
  <c r="Q1499" i="1"/>
  <c r="U1499" i="1" s="1"/>
  <c r="Q8810" i="1"/>
  <c r="U8810" i="1" s="1"/>
  <c r="Q2431" i="1"/>
  <c r="Q10244" i="1"/>
  <c r="Q8290" i="1"/>
  <c r="U8290" i="1" s="1"/>
  <c r="Q2791" i="1"/>
  <c r="U2791" i="1" s="1"/>
  <c r="Q2498" i="1"/>
  <c r="U2498" i="1" s="1"/>
  <c r="Q373" i="1"/>
  <c r="U373" i="1" s="1"/>
  <c r="Q7387" i="1"/>
  <c r="U7387" i="1" s="1"/>
  <c r="Q6034" i="1"/>
  <c r="U6034" i="1" s="1"/>
  <c r="Q445" i="1"/>
  <c r="Q9186" i="1"/>
  <c r="Q2861" i="1"/>
  <c r="U2861" i="1" s="1"/>
  <c r="Q5145" i="1"/>
  <c r="U5145" i="1" s="1"/>
  <c r="Q3539" i="1"/>
  <c r="U3539" i="1" s="1"/>
  <c r="Q3540" i="1"/>
  <c r="U3540" i="1" s="1"/>
  <c r="Q2558" i="1"/>
  <c r="U2558" i="1" s="1"/>
  <c r="Q4887" i="1"/>
  <c r="Q5146" i="1"/>
  <c r="Q10404" i="1"/>
  <c r="Q771" i="1"/>
  <c r="U771" i="1" s="1"/>
  <c r="Q9187" i="1"/>
  <c r="U9187" i="1" s="1"/>
  <c r="Q9638" i="1"/>
  <c r="U9638" i="1" s="1"/>
  <c r="Q3908" i="1"/>
  <c r="U3908" i="1" s="1"/>
  <c r="Q9919" i="1"/>
  <c r="U9919" i="1" s="1"/>
  <c r="Q5598" i="1"/>
  <c r="U5598" i="1" s="1"/>
  <c r="Q6480" i="1"/>
  <c r="Q10328" i="1"/>
  <c r="Q10483" i="1"/>
  <c r="U10483" i="1" s="1"/>
  <c r="Q3835" i="1"/>
  <c r="U3835" i="1" s="1"/>
  <c r="Q3613" i="1"/>
  <c r="U3613" i="1" s="1"/>
  <c r="Q3909" i="1"/>
  <c r="U3909" i="1" s="1"/>
  <c r="Q374" i="1"/>
  <c r="U374" i="1" s="1"/>
  <c r="Q7702" i="1"/>
  <c r="U7702" i="1" s="1"/>
  <c r="Q4002" i="1"/>
  <c r="Q152" i="1"/>
  <c r="Q7264" i="1"/>
  <c r="U7264" i="1" s="1"/>
  <c r="Q375" i="1"/>
  <c r="U375" i="1" s="1"/>
  <c r="Q1927" i="1"/>
  <c r="U1927" i="1" s="1"/>
  <c r="Q6893" i="1"/>
  <c r="U6893" i="1" s="1"/>
  <c r="Q1842" i="1"/>
  <c r="U1842" i="1" s="1"/>
  <c r="Q4223" i="1"/>
  <c r="U4223" i="1" s="1"/>
  <c r="Q9920" i="1"/>
  <c r="Q5599" i="1"/>
  <c r="Q9062" i="1"/>
  <c r="U9062" i="1" s="1"/>
  <c r="Q6708" i="1"/>
  <c r="U6708" i="1" s="1"/>
  <c r="Q10819" i="1"/>
  <c r="U10819" i="1" s="1"/>
  <c r="Q3116" i="1"/>
  <c r="U3116" i="1" s="1"/>
  <c r="Q7038" i="1"/>
  <c r="U7038" i="1" s="1"/>
  <c r="Q4440" i="1"/>
  <c r="U4440" i="1" s="1"/>
  <c r="Q5600" i="1"/>
  <c r="Q7265" i="1"/>
  <c r="Q5147" i="1"/>
  <c r="Q3755" i="1"/>
  <c r="U3755" i="1" s="1"/>
  <c r="Q6818" i="1"/>
  <c r="U6818" i="1" s="1"/>
  <c r="Q5601" i="1"/>
  <c r="U5601" i="1" s="1"/>
  <c r="Q4287" i="1"/>
  <c r="U4287" i="1" s="1"/>
  <c r="Q981" i="1"/>
  <c r="U981" i="1" s="1"/>
  <c r="Q1843" i="1"/>
  <c r="Q4888" i="1"/>
  <c r="Q772" i="1"/>
  <c r="U772" i="1" s="1"/>
  <c r="Q5148" i="1"/>
  <c r="U5148" i="1" s="1"/>
  <c r="Q1764" i="1"/>
  <c r="U1764" i="1" s="1"/>
  <c r="Q1060" i="1"/>
  <c r="U1060" i="1" s="1"/>
  <c r="Q5149" i="1"/>
  <c r="U5149" i="1" s="1"/>
  <c r="Q6035" i="1"/>
  <c r="U6035" i="1" s="1"/>
  <c r="Q5602" i="1"/>
  <c r="Q9427" i="1"/>
  <c r="Q9428" i="1"/>
  <c r="U9428" i="1" s="1"/>
  <c r="Q7143" i="1"/>
  <c r="U7143" i="1" s="1"/>
  <c r="Q10732" i="1"/>
  <c r="U10732" i="1" s="1"/>
  <c r="Q4003" i="1"/>
  <c r="U4003" i="1" s="1"/>
  <c r="Q3117" i="1"/>
  <c r="U3117" i="1" s="1"/>
  <c r="Q10733" i="1"/>
  <c r="U10733" i="1" s="1"/>
  <c r="Q7989" i="1"/>
  <c r="Q10329" i="1"/>
  <c r="Q4441" i="1"/>
  <c r="U4441" i="1" s="1"/>
  <c r="Q3194" i="1"/>
  <c r="U3194" i="1" s="1"/>
  <c r="Q10175" i="1"/>
  <c r="U10175" i="1" s="1"/>
  <c r="Q6124" i="1"/>
  <c r="U6124" i="1" s="1"/>
  <c r="Q2862" i="1"/>
  <c r="U2862" i="1" s="1"/>
  <c r="Q3614" i="1"/>
  <c r="U3614" i="1" s="1"/>
  <c r="Q3474" i="1"/>
  <c r="Q5603" i="1"/>
  <c r="Q1765" i="1"/>
  <c r="U1765" i="1" s="1"/>
  <c r="Q7266" i="1"/>
  <c r="U7266" i="1" s="1"/>
  <c r="Q2706" i="1"/>
  <c r="U2706" i="1" s="1"/>
  <c r="Q5150" i="1"/>
  <c r="U5150" i="1" s="1"/>
  <c r="Q5604" i="1"/>
  <c r="U5604" i="1" s="1"/>
  <c r="Q2353" i="1"/>
  <c r="U2353" i="1" s="1"/>
  <c r="Q982" i="1"/>
  <c r="Q2269" i="1"/>
  <c r="Q6481" i="1"/>
  <c r="U6481" i="1" s="1"/>
  <c r="Q3756" i="1"/>
  <c r="U3756" i="1" s="1"/>
  <c r="Q6482" i="1"/>
  <c r="U6482" i="1" s="1"/>
  <c r="Q8213" i="1"/>
  <c r="U8213" i="1" s="1"/>
  <c r="Q4224" i="1"/>
  <c r="U4224" i="1" s="1"/>
  <c r="Q8472" i="1"/>
  <c r="U8472" i="1" s="1"/>
  <c r="Q621" i="1"/>
  <c r="Q5151" i="1"/>
  <c r="Q9921" i="1"/>
  <c r="U9921" i="1" s="1"/>
  <c r="Q6580" i="1"/>
  <c r="U6580" i="1" s="1"/>
  <c r="Q7703" i="1"/>
  <c r="U7703" i="1" s="1"/>
  <c r="Q6961" i="1"/>
  <c r="U6961" i="1" s="1"/>
  <c r="Q10954" i="1"/>
  <c r="U10954" i="1" s="1"/>
  <c r="Q5605" i="1"/>
  <c r="U5605" i="1" s="1"/>
  <c r="Q3118" i="1"/>
  <c r="Q10330" i="1"/>
  <c r="Q2499" i="1"/>
  <c r="U2499" i="1" s="1"/>
  <c r="Q7990" i="1"/>
  <c r="U7990" i="1" s="1"/>
  <c r="Q9577" i="1"/>
  <c r="U9577" i="1" s="1"/>
  <c r="Q8615" i="1"/>
  <c r="U8615" i="1" s="1"/>
  <c r="Q26" i="1"/>
  <c r="U26" i="1" s="1"/>
  <c r="Q296" i="1"/>
  <c r="U296" i="1" s="1"/>
  <c r="Q7535" i="1"/>
  <c r="Q4649" i="1"/>
  <c r="Q8901" i="1"/>
  <c r="U8901" i="1" s="1"/>
  <c r="Q9271" i="1"/>
  <c r="U9271" i="1" s="1"/>
  <c r="Q2863" i="1"/>
  <c r="U2863" i="1" s="1"/>
  <c r="Q6819" i="1"/>
  <c r="U6819" i="1" s="1"/>
  <c r="Q2792" i="1"/>
  <c r="U2792" i="1" s="1"/>
  <c r="Q4745" i="1"/>
  <c r="U4745" i="1" s="1"/>
  <c r="Q3195" i="1"/>
  <c r="Q4288" i="1"/>
  <c r="Q222" i="1"/>
  <c r="U222" i="1" s="1"/>
  <c r="Q6894" i="1"/>
  <c r="U6894" i="1" s="1"/>
  <c r="Q6409" i="1"/>
  <c r="U6409" i="1" s="1"/>
  <c r="Q5606" i="1"/>
  <c r="U5606" i="1" s="1"/>
  <c r="Q10602" i="1"/>
  <c r="U10602" i="1" s="1"/>
  <c r="Q8066" i="1"/>
  <c r="U8066" i="1" s="1"/>
  <c r="Q7849" i="1"/>
  <c r="Q10245" i="1"/>
  <c r="Q914" i="1"/>
  <c r="U914" i="1" s="1"/>
  <c r="Q1207" i="1"/>
  <c r="U1207" i="1" s="1"/>
  <c r="Q6341" i="1"/>
  <c r="U6341" i="1" s="1"/>
  <c r="Q376" i="1"/>
  <c r="U376" i="1" s="1"/>
  <c r="Q10536" i="1"/>
  <c r="U10536" i="1" s="1"/>
  <c r="Q6895" i="1"/>
  <c r="U6895" i="1" s="1"/>
  <c r="Q3475" i="1"/>
  <c r="Q3322" i="1"/>
  <c r="Q622" i="1"/>
  <c r="U622" i="1" s="1"/>
  <c r="Q3021" i="1"/>
  <c r="U3021" i="1" s="1"/>
  <c r="Q5152" i="1"/>
  <c r="U5152" i="1" s="1"/>
  <c r="Q8214" i="1"/>
  <c r="U8214" i="1" s="1"/>
  <c r="Q2270" i="1"/>
  <c r="U2270" i="1" s="1"/>
  <c r="Q8133" i="1"/>
  <c r="U8133" i="1" s="1"/>
  <c r="Q3910" i="1"/>
  <c r="Q2271" i="1"/>
  <c r="Q4370" i="1"/>
  <c r="U4370" i="1" s="1"/>
  <c r="Q446" i="1"/>
  <c r="U446" i="1" s="1"/>
  <c r="Q3196" i="1"/>
  <c r="U3196" i="1" s="1"/>
  <c r="Q2432" i="1"/>
  <c r="U2432" i="1" s="1"/>
  <c r="Q915" i="1"/>
  <c r="U915" i="1" s="1"/>
  <c r="Q9063" i="1"/>
  <c r="U9063" i="1" s="1"/>
  <c r="Q4225" i="1"/>
  <c r="Q5607" i="1"/>
  <c r="Q7458" i="1"/>
  <c r="U7458" i="1" s="1"/>
  <c r="Q4504" i="1"/>
  <c r="U4504" i="1" s="1"/>
  <c r="Q6197" i="1"/>
  <c r="U6197" i="1" s="1"/>
  <c r="Q9639" i="1"/>
  <c r="U9639" i="1" s="1"/>
  <c r="Q7267" i="1"/>
  <c r="U7267" i="1" s="1"/>
  <c r="Q6820" i="1"/>
  <c r="U6820" i="1" s="1"/>
  <c r="Q3757" i="1"/>
  <c r="Q4226" i="1"/>
  <c r="Q9922" i="1"/>
  <c r="U9922" i="1" s="1"/>
  <c r="Q3476" i="1"/>
  <c r="U3476" i="1" s="1"/>
  <c r="Q5608" i="1"/>
  <c r="U5608" i="1" s="1"/>
  <c r="Q10050" i="1"/>
  <c r="U10050" i="1" s="1"/>
  <c r="Q8616" i="1"/>
  <c r="U8616" i="1" s="1"/>
  <c r="Q27" i="1"/>
  <c r="U27" i="1" s="1"/>
  <c r="Q7144" i="1"/>
  <c r="Q4371" i="1"/>
  <c r="Q5153" i="1"/>
  <c r="Q623" i="1"/>
  <c r="U623" i="1" s="1"/>
  <c r="Q6198" i="1"/>
  <c r="U6198" i="1" s="1"/>
  <c r="Q8134" i="1"/>
  <c r="U8134" i="1" s="1"/>
  <c r="Q9345" i="1"/>
  <c r="U9345" i="1" s="1"/>
  <c r="Q3541" i="1"/>
  <c r="U3541" i="1" s="1"/>
  <c r="Q5609" i="1"/>
  <c r="Q8473" i="1"/>
  <c r="Q8135" i="1"/>
  <c r="U8135" i="1" s="1"/>
  <c r="Q9188" i="1"/>
  <c r="U9188" i="1" s="1"/>
  <c r="Q4227" i="1"/>
  <c r="U4227" i="1" s="1"/>
  <c r="Q5610" i="1"/>
  <c r="U5610" i="1" s="1"/>
  <c r="Q4573" i="1"/>
  <c r="U4573" i="1" s="1"/>
  <c r="Q4889" i="1"/>
  <c r="U4889" i="1" s="1"/>
  <c r="Q9783" i="1"/>
  <c r="Q8902" i="1"/>
  <c r="Q7704" i="1"/>
  <c r="U7704" i="1" s="1"/>
  <c r="Q8136" i="1"/>
  <c r="U8136" i="1" s="1"/>
  <c r="Q3022" i="1"/>
  <c r="U3022" i="1" s="1"/>
  <c r="Q1133" i="1"/>
  <c r="U1133" i="1" s="1"/>
  <c r="Q9784" i="1"/>
  <c r="U9784" i="1" s="1"/>
  <c r="Q1134" i="1"/>
  <c r="U1134" i="1" s="1"/>
  <c r="Q7459" i="1"/>
  <c r="Q6581" i="1"/>
  <c r="Q1500" i="1"/>
  <c r="U1500" i="1" s="1"/>
  <c r="Q5154" i="1"/>
  <c r="U5154" i="1" s="1"/>
  <c r="Q2864" i="1"/>
  <c r="U2864" i="1" s="1"/>
  <c r="Q2949" i="1"/>
  <c r="U2949" i="1" s="1"/>
  <c r="Q1501" i="1"/>
  <c r="U1501" i="1" s="1"/>
  <c r="Q10734" i="1"/>
  <c r="U10734" i="1" s="1"/>
  <c r="Q7039" i="1"/>
  <c r="Q4505" i="1"/>
  <c r="Q7268" i="1"/>
  <c r="U7268" i="1" s="1"/>
  <c r="Q10331" i="1"/>
  <c r="U10331" i="1" s="1"/>
  <c r="Q10109" i="1"/>
  <c r="U10109" i="1" s="1"/>
  <c r="Q153" i="1"/>
  <c r="U153" i="1" s="1"/>
  <c r="Q983" i="1"/>
  <c r="U983" i="1" s="1"/>
  <c r="Q10603" i="1"/>
  <c r="U10603" i="1" s="1"/>
  <c r="Q5611" i="1"/>
  <c r="Q8474" i="1"/>
  <c r="Q4080" i="1"/>
  <c r="U4080" i="1" s="1"/>
  <c r="Q4004" i="1"/>
  <c r="U4004" i="1" s="1"/>
  <c r="Q1844" i="1"/>
  <c r="U1844" i="1" s="1"/>
  <c r="Q2193" i="1"/>
  <c r="U2193" i="1" s="1"/>
  <c r="Q773" i="1"/>
  <c r="U773" i="1" s="1"/>
  <c r="Q5155" i="1"/>
  <c r="U5155" i="1" s="1"/>
  <c r="Q3542" i="1"/>
  <c r="Q3323" i="1"/>
  <c r="Q5156" i="1"/>
  <c r="U5156" i="1" s="1"/>
  <c r="Q3543" i="1"/>
  <c r="U3543" i="1" s="1"/>
  <c r="Q6483" i="1"/>
  <c r="U6483" i="1" s="1"/>
  <c r="Q10820" i="1"/>
  <c r="U10820" i="1" s="1"/>
  <c r="Q447" i="1"/>
  <c r="U447" i="1" s="1"/>
  <c r="Q154" i="1"/>
  <c r="U154" i="1" s="1"/>
  <c r="Q10110" i="1"/>
  <c r="Q3615" i="1"/>
  <c r="Q1502" i="1"/>
  <c r="U1502" i="1" s="1"/>
  <c r="Q5157" i="1"/>
  <c r="U5157" i="1" s="1"/>
  <c r="Q5158" i="1"/>
  <c r="U5158" i="1" s="1"/>
  <c r="Q3687" i="1"/>
  <c r="U3687" i="1" s="1"/>
  <c r="Q8617" i="1"/>
  <c r="U8617" i="1" s="1"/>
  <c r="Q7850" i="1"/>
  <c r="U7850" i="1" s="1"/>
  <c r="Q916" i="1"/>
  <c r="Q7851" i="1"/>
  <c r="Q9429" i="1"/>
  <c r="U9429" i="1" s="1"/>
  <c r="Q6821" i="1"/>
  <c r="U6821" i="1" s="1"/>
  <c r="Q6896" i="1"/>
  <c r="U6896" i="1" s="1"/>
  <c r="Q10484" i="1"/>
  <c r="U10484" i="1" s="1"/>
  <c r="Q2433" i="1"/>
  <c r="U2433" i="1" s="1"/>
  <c r="Q2085" i="1"/>
  <c r="U2085" i="1" s="1"/>
  <c r="Q7460" i="1"/>
  <c r="Q774" i="1"/>
  <c r="Q624" i="1"/>
  <c r="U624" i="1" s="1"/>
  <c r="Q917" i="1"/>
  <c r="U917" i="1" s="1"/>
  <c r="Q1135" i="1"/>
  <c r="U1135" i="1" s="1"/>
  <c r="Q10485" i="1"/>
  <c r="U10485" i="1" s="1"/>
  <c r="Q4890" i="1"/>
  <c r="U4890" i="1" s="1"/>
  <c r="Q1503" i="1"/>
  <c r="U1503" i="1" s="1"/>
  <c r="Q10486" i="1"/>
  <c r="Q4506" i="1"/>
  <c r="Q6962" i="1"/>
  <c r="U6962" i="1" s="1"/>
  <c r="Q5955" i="1"/>
  <c r="U5955" i="1" s="1"/>
  <c r="Q1348" i="1"/>
  <c r="U1348" i="1" s="1"/>
  <c r="Q377" i="1"/>
  <c r="U377" i="1" s="1"/>
  <c r="Q2354" i="1"/>
  <c r="U2354" i="1" s="1"/>
  <c r="Q223" i="1"/>
  <c r="U223" i="1" s="1"/>
  <c r="Q6125" i="1"/>
  <c r="Q1928" i="1"/>
  <c r="Q5612" i="1"/>
  <c r="Q984" i="1"/>
  <c r="U984" i="1" s="1"/>
  <c r="Q4650" i="1"/>
  <c r="U4650" i="1" s="1"/>
  <c r="Q2950" i="1"/>
  <c r="U2950" i="1" s="1"/>
  <c r="Q4891" i="1"/>
  <c r="U4891" i="1" s="1"/>
  <c r="Q5956" i="1"/>
  <c r="U5956" i="1" s="1"/>
  <c r="Q9064" i="1"/>
  <c r="Q3477" i="1"/>
  <c r="Q6963" i="1"/>
  <c r="U6963" i="1" s="1"/>
  <c r="Q3544" i="1"/>
  <c r="U3544" i="1" s="1"/>
  <c r="Q8618" i="1"/>
  <c r="U8618" i="1" s="1"/>
  <c r="Q1559" i="1"/>
  <c r="U1559" i="1" s="1"/>
  <c r="Q7991" i="1"/>
  <c r="U7991" i="1" s="1"/>
  <c r="Q7705" i="1"/>
  <c r="U7705" i="1" s="1"/>
  <c r="Q1929" i="1"/>
  <c r="Q1930" i="1"/>
  <c r="Q2559" i="1"/>
  <c r="U2559" i="1" s="1"/>
  <c r="Q8619" i="1"/>
  <c r="U8619" i="1" s="1"/>
  <c r="Q2865" i="1"/>
  <c r="U2865" i="1" s="1"/>
  <c r="Q2086" i="1"/>
  <c r="U2086" i="1" s="1"/>
  <c r="Q5159" i="1"/>
  <c r="U5159" i="1" s="1"/>
  <c r="Q7852" i="1"/>
  <c r="U7852" i="1" s="1"/>
  <c r="Q775" i="1"/>
  <c r="Q2434" i="1"/>
  <c r="Q4153" i="1"/>
  <c r="U4153" i="1" s="1"/>
  <c r="Q7706" i="1"/>
  <c r="U7706" i="1" s="1"/>
  <c r="Q9578" i="1"/>
  <c r="U9578" i="1" s="1"/>
  <c r="Q1208" i="1"/>
  <c r="U1208" i="1" s="1"/>
  <c r="Q8475" i="1"/>
  <c r="U8475" i="1" s="1"/>
  <c r="Q3758" i="1"/>
  <c r="U3758" i="1" s="1"/>
  <c r="Q6036" i="1"/>
  <c r="Q9785" i="1"/>
  <c r="Q9430" i="1"/>
  <c r="U9430" i="1" s="1"/>
  <c r="Q8811" i="1"/>
  <c r="U8811" i="1" s="1"/>
  <c r="Q3324" i="1"/>
  <c r="U3324" i="1" s="1"/>
  <c r="Q529" i="1"/>
  <c r="U529" i="1" s="1"/>
  <c r="Q9786" i="1"/>
  <c r="U9786" i="1" s="1"/>
  <c r="Q5957" i="1"/>
  <c r="U5957" i="1" s="1"/>
  <c r="Q10051" i="1"/>
  <c r="Q3258" i="1"/>
  <c r="Q9065" i="1"/>
  <c r="U9065" i="1" s="1"/>
  <c r="Q3836" i="1"/>
  <c r="U3836" i="1" s="1"/>
  <c r="Q8476" i="1"/>
  <c r="U8476" i="1" s="1"/>
  <c r="Q4081" i="1"/>
  <c r="U4081" i="1" s="1"/>
  <c r="Q84" i="1"/>
  <c r="U84" i="1" s="1"/>
  <c r="Q9272" i="1"/>
  <c r="U9272" i="1" s="1"/>
  <c r="Q8067" i="1"/>
  <c r="Q7536" i="1"/>
  <c r="Q9431" i="1"/>
  <c r="U9431" i="1" s="1"/>
  <c r="Q625" i="1"/>
  <c r="U625" i="1" s="1"/>
  <c r="Q5160" i="1"/>
  <c r="U5160" i="1" s="1"/>
  <c r="Q2707" i="1"/>
  <c r="U2707" i="1" s="1"/>
  <c r="Q1136" i="1"/>
  <c r="U1136" i="1" s="1"/>
  <c r="Q6037" i="1"/>
  <c r="U6037" i="1" s="1"/>
  <c r="Q10604" i="1"/>
  <c r="Q8620" i="1"/>
  <c r="Q5613" i="1"/>
  <c r="U5613" i="1" s="1"/>
  <c r="Q8903" i="1"/>
  <c r="U8903" i="1" s="1"/>
  <c r="Q10537" i="1"/>
  <c r="U10537" i="1" s="1"/>
  <c r="Q85" i="1"/>
  <c r="U85" i="1" s="1"/>
  <c r="Q8904" i="1"/>
  <c r="U8904" i="1" s="1"/>
  <c r="Q530" i="1"/>
  <c r="U530" i="1" s="1"/>
  <c r="Q7707" i="1"/>
  <c r="Q7040" i="1"/>
  <c r="Q9923" i="1"/>
  <c r="U9923" i="1" s="1"/>
  <c r="Q6038" i="1"/>
  <c r="U6038" i="1" s="1"/>
  <c r="Q2087" i="1"/>
  <c r="U2087" i="1" s="1"/>
  <c r="Q10111" i="1"/>
  <c r="U10111" i="1" s="1"/>
  <c r="Q5614" i="1"/>
  <c r="U5614" i="1" s="1"/>
  <c r="Q2560" i="1"/>
  <c r="U2560" i="1" s="1"/>
  <c r="Q6269" i="1"/>
  <c r="Q4574" i="1"/>
  <c r="Q9579" i="1"/>
  <c r="U9579" i="1" s="1"/>
  <c r="Q6709" i="1"/>
  <c r="U6709" i="1" s="1"/>
  <c r="Q3688" i="1"/>
  <c r="U3688" i="1" s="1"/>
  <c r="Q297" i="1"/>
  <c r="U297" i="1" s="1"/>
  <c r="Q2951" i="1"/>
  <c r="U2951" i="1" s="1"/>
  <c r="Q9924" i="1"/>
  <c r="U9924" i="1" s="1"/>
  <c r="Q3616" i="1"/>
  <c r="Q7853" i="1"/>
  <c r="Q6897" i="1"/>
  <c r="U6897" i="1" s="1"/>
  <c r="Q9925" i="1"/>
  <c r="U9925" i="1" s="1"/>
  <c r="Q8291" i="1"/>
  <c r="U8291" i="1" s="1"/>
  <c r="Q5958" i="1"/>
  <c r="U5958" i="1" s="1"/>
  <c r="Q86" i="1"/>
  <c r="U86" i="1" s="1"/>
  <c r="Q5161" i="1"/>
  <c r="U5161" i="1" s="1"/>
  <c r="Q4746" i="1"/>
  <c r="Q10332" i="1"/>
  <c r="Q10052" i="1"/>
  <c r="U10052" i="1" s="1"/>
  <c r="Q2866" i="1"/>
  <c r="U2866" i="1" s="1"/>
  <c r="Q8292" i="1"/>
  <c r="U8292" i="1" s="1"/>
  <c r="Q10821" i="1"/>
  <c r="U10821" i="1" s="1"/>
  <c r="Q10884" i="1"/>
  <c r="U10884" i="1" s="1"/>
  <c r="Q8293" i="1"/>
  <c r="U8293" i="1" s="1"/>
  <c r="Q6199" i="1"/>
  <c r="Q448" i="1"/>
  <c r="Q1845" i="1"/>
  <c r="U1845" i="1" s="1"/>
  <c r="Q9346" i="1"/>
  <c r="U9346" i="1" s="1"/>
  <c r="Q1349" i="1"/>
  <c r="U1349" i="1" s="1"/>
  <c r="Q10112" i="1"/>
  <c r="U10112" i="1" s="1"/>
  <c r="Q3545" i="1"/>
  <c r="U3545" i="1" s="1"/>
  <c r="Q298" i="1"/>
  <c r="U298" i="1" s="1"/>
  <c r="Q3546" i="1"/>
  <c r="Q5162" i="1"/>
  <c r="Q6410" i="1"/>
  <c r="U6410" i="1" s="1"/>
  <c r="Q299" i="1"/>
  <c r="U299" i="1" s="1"/>
  <c r="Q4154" i="1"/>
  <c r="U4154" i="1" s="1"/>
  <c r="Q2952" i="1"/>
  <c r="U2952" i="1" s="1"/>
  <c r="Q2272" i="1"/>
  <c r="U2272" i="1" s="1"/>
  <c r="Q9066" i="1"/>
  <c r="U9066" i="1" s="1"/>
  <c r="Q3547" i="1"/>
  <c r="Q10822" i="1"/>
  <c r="Q8477" i="1"/>
  <c r="U8477" i="1" s="1"/>
  <c r="Q7854" i="1"/>
  <c r="U7854" i="1" s="1"/>
  <c r="Q4507" i="1"/>
  <c r="U4507" i="1" s="1"/>
  <c r="Q5163" i="1"/>
  <c r="U5163" i="1" s="1"/>
  <c r="Q3259" i="1"/>
  <c r="U3259" i="1" s="1"/>
  <c r="Q87" i="1"/>
  <c r="U87" i="1" s="1"/>
  <c r="Q6200" i="1"/>
  <c r="Q5959" i="1"/>
  <c r="Q8740" i="1"/>
  <c r="U8740" i="1" s="1"/>
  <c r="Q1137" i="1"/>
  <c r="U1137" i="1" s="1"/>
  <c r="Q5164" i="1"/>
  <c r="U5164" i="1" s="1"/>
  <c r="Q10246" i="1"/>
  <c r="U10246" i="1" s="1"/>
  <c r="Q6582" i="1"/>
  <c r="U6582" i="1" s="1"/>
  <c r="Q4155" i="1"/>
  <c r="U4155" i="1" s="1"/>
  <c r="Q3197" i="1"/>
  <c r="Q2273" i="1"/>
  <c r="Q5615" i="1"/>
  <c r="U5615" i="1" s="1"/>
  <c r="Q1766" i="1"/>
  <c r="U1766" i="1" s="1"/>
  <c r="Q5165" i="1"/>
  <c r="U5165" i="1" s="1"/>
  <c r="Q1209" i="1"/>
  <c r="U1209" i="1" s="1"/>
  <c r="Q10333" i="1"/>
  <c r="U10333" i="1" s="1"/>
  <c r="Q6964" i="1"/>
  <c r="U6964" i="1" s="1"/>
  <c r="Q9347" i="1"/>
  <c r="Q1702" i="1"/>
  <c r="Q6411" i="1"/>
  <c r="U6411" i="1" s="1"/>
  <c r="Q7269" i="1"/>
  <c r="U7269" i="1" s="1"/>
  <c r="Q10247" i="1"/>
  <c r="U10247" i="1" s="1"/>
  <c r="Q10405" i="1"/>
  <c r="U10405" i="1" s="1"/>
  <c r="Q7708" i="1"/>
  <c r="U7708" i="1" s="1"/>
  <c r="Q7992" i="1"/>
  <c r="U7992" i="1" s="1"/>
  <c r="Q3689" i="1"/>
  <c r="Q5616" i="1"/>
  <c r="Q2630" i="1"/>
  <c r="U2630" i="1" s="1"/>
  <c r="Q5960" i="1"/>
  <c r="U5960" i="1" s="1"/>
  <c r="Q8137" i="1"/>
  <c r="U8137" i="1" s="1"/>
  <c r="Q449" i="1"/>
  <c r="U449" i="1" s="1"/>
  <c r="Q9067" i="1"/>
  <c r="U9067" i="1" s="1"/>
  <c r="Q6710" i="1"/>
  <c r="U6710" i="1" s="1"/>
  <c r="Q5961" i="1"/>
  <c r="Q10605" i="1"/>
  <c r="Q10823" i="1"/>
  <c r="U10823" i="1" s="1"/>
  <c r="Q8478" i="1"/>
  <c r="U8478" i="1" s="1"/>
  <c r="Q4289" i="1"/>
  <c r="U4289" i="1" s="1"/>
  <c r="Q4747" i="1"/>
  <c r="U4747" i="1" s="1"/>
  <c r="Q9068" i="1"/>
  <c r="U9068" i="1" s="1"/>
  <c r="Q6898" i="1"/>
  <c r="U6898" i="1" s="1"/>
  <c r="Q7041" i="1"/>
  <c r="Q5617" i="1"/>
  <c r="Q5166" i="1"/>
  <c r="U5166" i="1" s="1"/>
  <c r="Q1560" i="1"/>
  <c r="U1560" i="1" s="1"/>
  <c r="Q5167" i="1"/>
  <c r="U5167" i="1" s="1"/>
  <c r="Q6965" i="1"/>
  <c r="U6965" i="1" s="1"/>
  <c r="Q6822" i="1"/>
  <c r="U6822" i="1" s="1"/>
  <c r="Q985" i="1"/>
  <c r="U985" i="1" s="1"/>
  <c r="Q7600" i="1"/>
  <c r="Q6823" i="1"/>
  <c r="Q10176" i="1"/>
  <c r="U10176" i="1" s="1"/>
  <c r="Q3403" i="1"/>
  <c r="U3403" i="1" s="1"/>
  <c r="Q1931" i="1"/>
  <c r="U1931" i="1" s="1"/>
  <c r="Q1138" i="1"/>
  <c r="U1138" i="1" s="1"/>
  <c r="Q5168" i="1"/>
  <c r="U5168" i="1" s="1"/>
  <c r="Q300" i="1"/>
  <c r="U300" i="1" s="1"/>
  <c r="Q626" i="1"/>
  <c r="Q5169" i="1"/>
  <c r="Q9926" i="1"/>
  <c r="U9926" i="1" s="1"/>
  <c r="Q6342" i="1"/>
  <c r="U6342" i="1" s="1"/>
  <c r="Q5170" i="1"/>
  <c r="U5170" i="1" s="1"/>
  <c r="Q9580" i="1"/>
  <c r="U9580" i="1" s="1"/>
  <c r="Q3837" i="1"/>
  <c r="U3837" i="1" s="1"/>
  <c r="Q9787" i="1"/>
  <c r="U9787" i="1" s="1"/>
  <c r="Q2708" i="1"/>
  <c r="Q10334" i="1"/>
  <c r="Q4575" i="1"/>
  <c r="U4575" i="1" s="1"/>
  <c r="Q6412" i="1"/>
  <c r="U6412" i="1" s="1"/>
  <c r="Q5618" i="1"/>
  <c r="U5618" i="1" s="1"/>
  <c r="Q1703" i="1"/>
  <c r="U1703" i="1" s="1"/>
  <c r="Q8479" i="1"/>
  <c r="U8479" i="1" s="1"/>
  <c r="Q4372" i="1"/>
  <c r="U4372" i="1" s="1"/>
  <c r="Q5619" i="1"/>
  <c r="Q4005" i="1"/>
  <c r="Q8621" i="1"/>
  <c r="U8621" i="1" s="1"/>
  <c r="Q450" i="1"/>
  <c r="U450" i="1" s="1"/>
  <c r="Q10177" i="1"/>
  <c r="U10177" i="1" s="1"/>
  <c r="Q88" i="1"/>
  <c r="U88" i="1" s="1"/>
  <c r="Q776" i="1"/>
  <c r="U776" i="1" s="1"/>
  <c r="Q4508" i="1"/>
  <c r="U4508" i="1" s="1"/>
  <c r="Q3759" i="1"/>
  <c r="Q1767" i="1"/>
  <c r="Q6711" i="1"/>
  <c r="U6711" i="1" s="1"/>
  <c r="Q451" i="1"/>
  <c r="U451" i="1" s="1"/>
  <c r="Q4006" i="1"/>
  <c r="U4006" i="1" s="1"/>
  <c r="Q7145" i="1"/>
  <c r="U7145" i="1" s="1"/>
  <c r="Q2561" i="1"/>
  <c r="U2561" i="1" s="1"/>
  <c r="Q986" i="1"/>
  <c r="U986" i="1" s="1"/>
  <c r="Q4082" i="1"/>
  <c r="Q531" i="1"/>
  <c r="Q9069" i="1"/>
  <c r="U9069" i="1" s="1"/>
  <c r="Q8812" i="1"/>
  <c r="U8812" i="1" s="1"/>
  <c r="Q10406" i="1"/>
  <c r="U10406" i="1" s="1"/>
  <c r="Q8622" i="1"/>
  <c r="U8622" i="1" s="1"/>
  <c r="Q1427" i="1"/>
  <c r="U1427" i="1" s="1"/>
  <c r="Q1846" i="1"/>
  <c r="U1846" i="1" s="1"/>
  <c r="Q5171" i="1"/>
  <c r="Q5620" i="1"/>
  <c r="Q3404" i="1"/>
  <c r="U3404" i="1" s="1"/>
  <c r="Q6966" i="1"/>
  <c r="U6966" i="1" s="1"/>
  <c r="Q8813" i="1"/>
  <c r="U8813" i="1" s="1"/>
  <c r="Q378" i="1"/>
  <c r="U378" i="1" s="1"/>
  <c r="Q7461" i="1"/>
  <c r="U7461" i="1" s="1"/>
  <c r="Q2709" i="1"/>
  <c r="U2709" i="1" s="1"/>
  <c r="Q3260" i="1"/>
  <c r="Q7855" i="1"/>
  <c r="Q3690" i="1"/>
  <c r="U3690" i="1" s="1"/>
  <c r="Q5621" i="1"/>
  <c r="U5621" i="1" s="1"/>
  <c r="Q6343" i="1"/>
  <c r="U6343" i="1" s="1"/>
  <c r="Q5622" i="1"/>
  <c r="U5622" i="1" s="1"/>
  <c r="Q8623" i="1"/>
  <c r="U8623" i="1" s="1"/>
  <c r="Q10407" i="1"/>
  <c r="U10407" i="1" s="1"/>
  <c r="Q777" i="1"/>
  <c r="Q2710" i="1"/>
  <c r="Q379" i="1"/>
  <c r="U379" i="1" s="1"/>
  <c r="Q5623" i="1"/>
  <c r="U5623" i="1" s="1"/>
  <c r="Q2953" i="1"/>
  <c r="U2953" i="1" s="1"/>
  <c r="Q4748" i="1"/>
  <c r="U4748" i="1" s="1"/>
  <c r="Q778" i="1"/>
  <c r="U778" i="1" s="1"/>
  <c r="Q4509" i="1"/>
  <c r="U4509" i="1" s="1"/>
  <c r="Q8480" i="1"/>
  <c r="Q4083" i="1"/>
  <c r="Q8741" i="1"/>
  <c r="U8741" i="1" s="1"/>
  <c r="Q9432" i="1"/>
  <c r="U9432" i="1" s="1"/>
  <c r="Q9494" i="1"/>
  <c r="U9494" i="1" s="1"/>
  <c r="Q7146" i="1"/>
  <c r="U7146" i="1" s="1"/>
  <c r="Q9711" i="1"/>
  <c r="U9711" i="1" s="1"/>
  <c r="Q5624" i="1"/>
  <c r="U5624" i="1" s="1"/>
  <c r="Q779" i="1"/>
  <c r="Q4373" i="1"/>
  <c r="Q2435" i="1"/>
  <c r="U2435" i="1" s="1"/>
  <c r="Q5625" i="1"/>
  <c r="U5625" i="1" s="1"/>
  <c r="Q7709" i="1"/>
  <c r="U7709" i="1" s="1"/>
  <c r="Q4156" i="1"/>
  <c r="U4156" i="1" s="1"/>
  <c r="Q6270" i="1"/>
  <c r="U6270" i="1" s="1"/>
  <c r="Q9070" i="1"/>
  <c r="U9070" i="1" s="1"/>
  <c r="Q9189" i="1"/>
  <c r="Q2954" i="1"/>
  <c r="Q1504" i="1"/>
  <c r="U1504" i="1" s="1"/>
  <c r="Q5962" i="1"/>
  <c r="U5962" i="1" s="1"/>
  <c r="Q10885" i="1"/>
  <c r="U10885" i="1" s="1"/>
  <c r="Q7856" i="1"/>
  <c r="U7856" i="1" s="1"/>
  <c r="Q7042" i="1"/>
  <c r="U7042" i="1" s="1"/>
  <c r="Q10487" i="1"/>
  <c r="U10487" i="1" s="1"/>
  <c r="Q5172" i="1"/>
  <c r="Q3119" i="1"/>
  <c r="Q5173" i="1"/>
  <c r="U5173" i="1" s="1"/>
  <c r="Q6126" i="1"/>
  <c r="U6126" i="1" s="1"/>
  <c r="Q9433" i="1"/>
  <c r="U9433" i="1" s="1"/>
  <c r="Q4749" i="1"/>
  <c r="U4749" i="1" s="1"/>
  <c r="Q6271" i="1"/>
  <c r="U6271" i="1" s="1"/>
  <c r="Q10606" i="1"/>
  <c r="U10606" i="1" s="1"/>
  <c r="Q9071" i="1"/>
  <c r="Q10178" i="1"/>
  <c r="Q1932" i="1"/>
  <c r="U1932" i="1" s="1"/>
  <c r="Q301" i="1"/>
  <c r="U301" i="1" s="1"/>
  <c r="Q3548" i="1"/>
  <c r="U3548" i="1" s="1"/>
  <c r="Q3261" i="1"/>
  <c r="U3261" i="1" s="1"/>
  <c r="Q3120" i="1"/>
  <c r="U3120" i="1" s="1"/>
  <c r="Q2711" i="1"/>
  <c r="U2711" i="1" s="1"/>
  <c r="Q7857" i="1"/>
  <c r="Q8742" i="1"/>
  <c r="Q8138" i="1"/>
  <c r="U8138" i="1" s="1"/>
  <c r="Q1350" i="1"/>
  <c r="U1350" i="1" s="1"/>
  <c r="Q4750" i="1"/>
  <c r="U4750" i="1" s="1"/>
  <c r="Q7270" i="1"/>
  <c r="U7270" i="1" s="1"/>
  <c r="Q7993" i="1"/>
  <c r="U7993" i="1" s="1"/>
  <c r="Q918" i="1"/>
  <c r="U918" i="1" s="1"/>
  <c r="Q2712" i="1"/>
  <c r="Q9495" i="1"/>
  <c r="Q1210" i="1"/>
  <c r="U1210" i="1" s="1"/>
  <c r="Q10248" i="1"/>
  <c r="U10248" i="1" s="1"/>
  <c r="Q5174" i="1"/>
  <c r="U5174" i="1" s="1"/>
  <c r="Q2500" i="1"/>
  <c r="U2500" i="1" s="1"/>
  <c r="Q9190" i="1"/>
  <c r="U9190" i="1" s="1"/>
  <c r="Q3325" i="1"/>
  <c r="U3325" i="1" s="1"/>
  <c r="Q7994" i="1"/>
  <c r="Q987" i="1"/>
  <c r="Q10824" i="1"/>
  <c r="U10824" i="1" s="1"/>
  <c r="Q5626" i="1"/>
  <c r="U5626" i="1" s="1"/>
  <c r="Q7271" i="1"/>
  <c r="U7271" i="1" s="1"/>
  <c r="Q4576" i="1"/>
  <c r="U4576" i="1" s="1"/>
  <c r="Q5175" i="1"/>
  <c r="U5175" i="1" s="1"/>
  <c r="Q5627" i="1"/>
  <c r="U5627" i="1" s="1"/>
  <c r="Q8481" i="1"/>
  <c r="Q9191" i="1"/>
  <c r="Q2867" i="1"/>
  <c r="U2867" i="1" s="1"/>
  <c r="Q3838" i="1"/>
  <c r="U3838" i="1" s="1"/>
  <c r="Q6824" i="1"/>
  <c r="U6824" i="1" s="1"/>
  <c r="Q10408" i="1"/>
  <c r="U10408" i="1" s="1"/>
  <c r="Q988" i="1"/>
  <c r="U988" i="1" s="1"/>
  <c r="Q2274" i="1"/>
  <c r="U2274" i="1" s="1"/>
  <c r="Q4751" i="1"/>
  <c r="Q9927" i="1"/>
  <c r="Q5176" i="1"/>
  <c r="U5176" i="1" s="1"/>
  <c r="Q1505" i="1"/>
  <c r="U1505" i="1" s="1"/>
  <c r="Q3262" i="1"/>
  <c r="U3262" i="1" s="1"/>
  <c r="Q10488" i="1"/>
  <c r="U10488" i="1" s="1"/>
  <c r="Q9788" i="1"/>
  <c r="U9788" i="1" s="1"/>
  <c r="Q5628" i="1"/>
  <c r="U5628" i="1" s="1"/>
  <c r="Q6825" i="1"/>
  <c r="Q2868" i="1"/>
  <c r="Q6413" i="1"/>
  <c r="U6413" i="1" s="1"/>
  <c r="Q10409" i="1"/>
  <c r="U10409" i="1" s="1"/>
  <c r="Q1933" i="1"/>
  <c r="U1933" i="1" s="1"/>
  <c r="Q3121" i="1"/>
  <c r="U3121" i="1" s="1"/>
  <c r="Q1428" i="1"/>
  <c r="U1428" i="1" s="1"/>
  <c r="Q3839" i="1"/>
  <c r="U3839" i="1" s="1"/>
  <c r="Q7858" i="1"/>
  <c r="Q5177" i="1"/>
  <c r="Q1627" i="1"/>
  <c r="U1627" i="1" s="1"/>
  <c r="Q7859" i="1"/>
  <c r="U7859" i="1" s="1"/>
  <c r="Q10179" i="1"/>
  <c r="U10179" i="1" s="1"/>
  <c r="Q7272" i="1"/>
  <c r="U7272" i="1" s="1"/>
  <c r="Q1628" i="1"/>
  <c r="U1628" i="1" s="1"/>
  <c r="Q8743" i="1"/>
  <c r="U8743" i="1" s="1"/>
  <c r="Q8624" i="1"/>
  <c r="Q452" i="1"/>
  <c r="Q1211" i="1"/>
  <c r="U1211" i="1" s="1"/>
  <c r="Q4752" i="1"/>
  <c r="U4752" i="1" s="1"/>
  <c r="Q3122" i="1"/>
  <c r="U3122" i="1" s="1"/>
  <c r="Q1061" i="1"/>
  <c r="U1061" i="1" s="1"/>
  <c r="Q10886" i="1"/>
  <c r="U10886" i="1" s="1"/>
  <c r="Q5629" i="1"/>
  <c r="U5629" i="1" s="1"/>
  <c r="Q3326" i="1"/>
  <c r="Q1561" i="1"/>
  <c r="Q10489" i="1"/>
  <c r="U10489" i="1" s="1"/>
  <c r="Q9581" i="1"/>
  <c r="U9581" i="1" s="1"/>
  <c r="Q3691" i="1"/>
  <c r="U3691" i="1" s="1"/>
  <c r="Q6712" i="1"/>
  <c r="U6712" i="1" s="1"/>
  <c r="Q155" i="1"/>
  <c r="U155" i="1" s="1"/>
  <c r="Q1062" i="1"/>
  <c r="U1062" i="1" s="1"/>
  <c r="Q532" i="1"/>
  <c r="Q1934" i="1"/>
  <c r="Q1704" i="1"/>
  <c r="Q9712" i="1"/>
  <c r="U9712" i="1" s="1"/>
  <c r="Q380" i="1"/>
  <c r="U380" i="1" s="1"/>
  <c r="Q3023" i="1"/>
  <c r="U3023" i="1" s="1"/>
  <c r="Q6713" i="1"/>
  <c r="U6713" i="1" s="1"/>
  <c r="Q9072" i="1"/>
  <c r="U9072" i="1" s="1"/>
  <c r="Q6127" i="1"/>
  <c r="Q1139" i="1"/>
  <c r="Q453" i="1"/>
  <c r="U453" i="1" s="1"/>
  <c r="Q627" i="1"/>
  <c r="U627" i="1" s="1"/>
  <c r="Q9348" i="1"/>
  <c r="U9348" i="1" s="1"/>
  <c r="Q4577" i="1"/>
  <c r="U4577" i="1" s="1"/>
  <c r="Q2955" i="1"/>
  <c r="U2955" i="1" s="1"/>
  <c r="Q10735" i="1"/>
  <c r="U10735" i="1" s="1"/>
  <c r="Q8625" i="1"/>
  <c r="Q2793" i="1"/>
  <c r="Q2275" i="1"/>
  <c r="U2275" i="1" s="1"/>
  <c r="Q628" i="1"/>
  <c r="U628" i="1" s="1"/>
  <c r="Q7601" i="1"/>
  <c r="U7601" i="1" s="1"/>
  <c r="Q2869" i="1"/>
  <c r="U2869" i="1" s="1"/>
  <c r="Q2562" i="1"/>
  <c r="U2562" i="1" s="1"/>
  <c r="Q8482" i="1"/>
  <c r="U8482" i="1" s="1"/>
  <c r="Q5178" i="1"/>
  <c r="Q4510" i="1"/>
  <c r="Q8905" i="1"/>
  <c r="U8905" i="1" s="1"/>
  <c r="Q6344" i="1"/>
  <c r="U6344" i="1" s="1"/>
  <c r="Q2794" i="1"/>
  <c r="U2794" i="1" s="1"/>
  <c r="Q8906" i="1"/>
  <c r="U8906" i="1" s="1"/>
  <c r="Q780" i="1"/>
  <c r="U780" i="1" s="1"/>
  <c r="Q6714" i="1"/>
  <c r="U6714" i="1" s="1"/>
  <c r="Q5630" i="1"/>
  <c r="Q7995" i="1"/>
  <c r="Q781" i="1"/>
  <c r="U781" i="1" s="1"/>
  <c r="Q10335" i="1"/>
  <c r="U10335" i="1" s="1"/>
  <c r="Q8626" i="1"/>
  <c r="U8626" i="1" s="1"/>
  <c r="Q2194" i="1"/>
  <c r="U2194" i="1" s="1"/>
  <c r="Q2501" i="1"/>
  <c r="U2501" i="1" s="1"/>
  <c r="Q1562" i="1"/>
  <c r="U1562" i="1" s="1"/>
  <c r="Q989" i="1"/>
  <c r="Q3198" i="1"/>
  <c r="Q6484" i="1"/>
  <c r="U6484" i="1" s="1"/>
  <c r="Q1212" i="1"/>
  <c r="U1212" i="1" s="1"/>
  <c r="Q533" i="1"/>
  <c r="U533" i="1" s="1"/>
  <c r="Q10607" i="1"/>
  <c r="U10607" i="1" s="1"/>
  <c r="Q4753" i="1"/>
  <c r="U4753" i="1" s="1"/>
  <c r="Q9789" i="1"/>
  <c r="U9789" i="1" s="1"/>
  <c r="Q10180" i="1"/>
  <c r="Q9713" i="1"/>
  <c r="Q8139" i="1"/>
  <c r="U8139" i="1" s="1"/>
  <c r="Q4511" i="1"/>
  <c r="U4511" i="1" s="1"/>
  <c r="Q8068" i="1"/>
  <c r="U8068" i="1" s="1"/>
  <c r="Q3263" i="1"/>
  <c r="U3263" i="1" s="1"/>
  <c r="Q7388" i="1"/>
  <c r="U7388" i="1" s="1"/>
  <c r="Q4892" i="1"/>
  <c r="U4892" i="1" s="1"/>
  <c r="Q8744" i="1"/>
  <c r="Q8907" i="1"/>
  <c r="Q4754" i="1"/>
  <c r="Q5631" i="1"/>
  <c r="U5631" i="1" s="1"/>
  <c r="Q5632" i="1"/>
  <c r="U5632" i="1" s="1"/>
  <c r="Q5633" i="1"/>
  <c r="U5633" i="1" s="1"/>
  <c r="Q3123" i="1"/>
  <c r="U3123" i="1" s="1"/>
  <c r="Q8908" i="1"/>
  <c r="U8908" i="1" s="1"/>
  <c r="Q6201" i="1"/>
  <c r="Q3124" i="1"/>
  <c r="Q6967" i="1"/>
  <c r="U6967" i="1" s="1"/>
  <c r="Q7710" i="1"/>
  <c r="U7710" i="1" s="1"/>
  <c r="Q9640" i="1"/>
  <c r="U9640" i="1" s="1"/>
  <c r="Q9192" i="1"/>
  <c r="U9192" i="1" s="1"/>
  <c r="Q8909" i="1"/>
  <c r="U8909" i="1" s="1"/>
  <c r="Q7711" i="1"/>
  <c r="U7711" i="1" s="1"/>
  <c r="Q6039" i="1"/>
  <c r="Q919" i="1"/>
  <c r="Q8910" i="1"/>
  <c r="U8910" i="1" s="1"/>
  <c r="Q5179" i="1"/>
  <c r="U5179" i="1" s="1"/>
  <c r="Q8911" i="1"/>
  <c r="U8911" i="1" s="1"/>
  <c r="Q5180" i="1"/>
  <c r="U5180" i="1" s="1"/>
  <c r="Q3617" i="1"/>
  <c r="U3617" i="1" s="1"/>
  <c r="Q5634" i="1"/>
  <c r="U5634" i="1" s="1"/>
  <c r="Q7147" i="1"/>
  <c r="Q7462" i="1"/>
  <c r="Q7273" i="1"/>
  <c r="U7273" i="1" s="1"/>
  <c r="Q5181" i="1"/>
  <c r="U5181" i="1" s="1"/>
  <c r="Q7996" i="1"/>
  <c r="U7996" i="1" s="1"/>
  <c r="Q534" i="1"/>
  <c r="U534" i="1" s="1"/>
  <c r="Q1563" i="1"/>
  <c r="U1563" i="1" s="1"/>
  <c r="Q1629" i="1"/>
  <c r="U1629" i="1" s="1"/>
  <c r="Q7389" i="1"/>
  <c r="Q10113" i="1"/>
  <c r="Q3692" i="1"/>
  <c r="U3692" i="1" s="1"/>
  <c r="Q9193" i="1"/>
  <c r="U9193" i="1" s="1"/>
  <c r="Q9582" i="1"/>
  <c r="U9582" i="1" s="1"/>
  <c r="Q7712" i="1"/>
  <c r="U7712" i="1" s="1"/>
  <c r="Q3327" i="1"/>
  <c r="U3327" i="1" s="1"/>
  <c r="Q1506" i="1"/>
  <c r="U1506" i="1" s="1"/>
  <c r="Q6583" i="1"/>
  <c r="Q3693" i="1"/>
  <c r="Q6899" i="1"/>
  <c r="U6899" i="1" s="1"/>
  <c r="Q2276" i="1"/>
  <c r="U2276" i="1" s="1"/>
  <c r="Q156" i="1"/>
  <c r="U156" i="1" s="1"/>
  <c r="Q6128" i="1"/>
  <c r="U6128" i="1" s="1"/>
  <c r="Q4755" i="1"/>
  <c r="U4755" i="1" s="1"/>
  <c r="Q5963" i="1"/>
  <c r="U5963" i="1" s="1"/>
  <c r="Q6040" i="1"/>
  <c r="Q2631" i="1"/>
  <c r="Q9583" i="1"/>
  <c r="U9583" i="1" s="1"/>
  <c r="Q3478" i="1"/>
  <c r="U3478" i="1" s="1"/>
  <c r="Q9073" i="1"/>
  <c r="U9073" i="1" s="1"/>
  <c r="Q9194" i="1"/>
  <c r="U9194" i="1" s="1"/>
  <c r="Q4290" i="1"/>
  <c r="U4290" i="1" s="1"/>
  <c r="Q3840" i="1"/>
  <c r="U3840" i="1" s="1"/>
  <c r="Q6826" i="1"/>
  <c r="Q8814" i="1"/>
  <c r="Q10490" i="1"/>
  <c r="U10490" i="1" s="1"/>
  <c r="Q3618" i="1"/>
  <c r="U3618" i="1" s="1"/>
  <c r="Q5964" i="1"/>
  <c r="U5964" i="1" s="1"/>
  <c r="Q2277" i="1"/>
  <c r="U2277" i="1" s="1"/>
  <c r="Q28" i="1"/>
  <c r="U28" i="1" s="1"/>
  <c r="Q5635" i="1"/>
  <c r="U5635" i="1" s="1"/>
  <c r="Q782" i="1"/>
  <c r="Q9928" i="1"/>
  <c r="Q2436" i="1"/>
  <c r="U2436" i="1" s="1"/>
  <c r="Q10608" i="1"/>
  <c r="U10608" i="1" s="1"/>
  <c r="Q8627" i="1"/>
  <c r="U8627" i="1" s="1"/>
  <c r="Q5636" i="1"/>
  <c r="U5636" i="1" s="1"/>
  <c r="Q7713" i="1"/>
  <c r="U7713" i="1" s="1"/>
  <c r="Q3549" i="1"/>
  <c r="U3549" i="1" s="1"/>
  <c r="Q10825" i="1"/>
  <c r="Q2278" i="1"/>
  <c r="Q7997" i="1"/>
  <c r="U7997" i="1" s="1"/>
  <c r="Q10887" i="1"/>
  <c r="U10887" i="1" s="1"/>
  <c r="Q9714" i="1"/>
  <c r="U9714" i="1" s="1"/>
  <c r="Q3911" i="1"/>
  <c r="U3911" i="1" s="1"/>
  <c r="Q3024" i="1"/>
  <c r="U3024" i="1" s="1"/>
  <c r="Q629" i="1"/>
  <c r="U629" i="1" s="1"/>
  <c r="Q9074" i="1"/>
  <c r="Q10053" i="1"/>
  <c r="Q3328" i="1"/>
  <c r="U3328" i="1" s="1"/>
  <c r="Q2956" i="1"/>
  <c r="U2956" i="1" s="1"/>
  <c r="Q8386" i="1"/>
  <c r="U8386" i="1" s="1"/>
  <c r="Q2957" i="1"/>
  <c r="U2957" i="1" s="1"/>
  <c r="Q9790" i="1"/>
  <c r="U9790" i="1" s="1"/>
  <c r="Q3405" i="1"/>
  <c r="U3405" i="1" s="1"/>
  <c r="Q3550" i="1"/>
  <c r="Q5965" i="1"/>
  <c r="Q9496" i="1"/>
  <c r="U9496" i="1" s="1"/>
  <c r="Q8215" i="1"/>
  <c r="U8215" i="1" s="1"/>
  <c r="Q9641" i="1"/>
  <c r="U9641" i="1" s="1"/>
  <c r="Q3025" i="1"/>
  <c r="U3025" i="1" s="1"/>
  <c r="Q5966" i="1"/>
  <c r="U5966" i="1" s="1"/>
  <c r="Q535" i="1"/>
  <c r="U535" i="1" s="1"/>
  <c r="Q4651" i="1"/>
  <c r="Q5637" i="1"/>
  <c r="Q9273" i="1"/>
  <c r="U9273" i="1" s="1"/>
  <c r="Q3760" i="1"/>
  <c r="U3760" i="1" s="1"/>
  <c r="Q7714" i="1"/>
  <c r="U7714" i="1" s="1"/>
  <c r="Q6485" i="1"/>
  <c r="U6485" i="1" s="1"/>
  <c r="Q9195" i="1"/>
  <c r="U9195" i="1" s="1"/>
  <c r="Q9196" i="1"/>
  <c r="U9196" i="1" s="1"/>
  <c r="Q29" i="1"/>
  <c r="Q3026" i="1"/>
  <c r="Q9929" i="1"/>
  <c r="U9929" i="1" s="1"/>
  <c r="Q1063" i="1"/>
  <c r="U1063" i="1" s="1"/>
  <c r="Q3027" i="1"/>
  <c r="U3027" i="1" s="1"/>
  <c r="Q4374" i="1"/>
  <c r="U4374" i="1" s="1"/>
  <c r="Q3329" i="1"/>
  <c r="U3329" i="1" s="1"/>
  <c r="Q3912" i="1"/>
  <c r="U3912" i="1" s="1"/>
  <c r="Q4578" i="1"/>
  <c r="Q10410" i="1"/>
  <c r="Q3841" i="1"/>
  <c r="U3841" i="1" s="1"/>
  <c r="Q5638" i="1"/>
  <c r="U5638" i="1" s="1"/>
  <c r="Q1351" i="1"/>
  <c r="U1351" i="1" s="1"/>
  <c r="Q1630" i="1"/>
  <c r="U1630" i="1" s="1"/>
  <c r="Q8387" i="1"/>
  <c r="U8387" i="1" s="1"/>
  <c r="Q10538" i="1"/>
  <c r="U10538" i="1" s="1"/>
  <c r="Q3479" i="1"/>
  <c r="Q4756" i="1"/>
  <c r="Q6715" i="1"/>
  <c r="U6715" i="1" s="1"/>
  <c r="Q224" i="1"/>
  <c r="U224" i="1" s="1"/>
  <c r="Q1631" i="1"/>
  <c r="U1631" i="1" s="1"/>
  <c r="Q9274" i="1"/>
  <c r="U9274" i="1" s="1"/>
  <c r="Q2279" i="1"/>
  <c r="U2279" i="1" s="1"/>
  <c r="Q6486" i="1"/>
  <c r="U6486" i="1" s="1"/>
  <c r="Q3406" i="1"/>
  <c r="Q9715" i="1"/>
  <c r="Q6272" i="1"/>
  <c r="U6272" i="1" s="1"/>
  <c r="Q2795" i="1"/>
  <c r="U2795" i="1" s="1"/>
  <c r="Q1768" i="1"/>
  <c r="U1768" i="1" s="1"/>
  <c r="Q3913" i="1"/>
  <c r="U3913" i="1" s="1"/>
  <c r="Q7602" i="1"/>
  <c r="U7602" i="1" s="1"/>
  <c r="Q7537" i="1"/>
  <c r="U7537" i="1" s="1"/>
  <c r="Q8294" i="1"/>
  <c r="Q5639" i="1"/>
  <c r="Q3264" i="1"/>
  <c r="U3264" i="1" s="1"/>
  <c r="Q7148" i="1"/>
  <c r="U7148" i="1" s="1"/>
  <c r="Q7538" i="1"/>
  <c r="U7538" i="1" s="1"/>
  <c r="Q1935" i="1"/>
  <c r="U1935" i="1" s="1"/>
  <c r="Q2870" i="1"/>
  <c r="U2870" i="1" s="1"/>
  <c r="Q8388" i="1"/>
  <c r="U8388" i="1" s="1"/>
  <c r="Q4442" i="1"/>
  <c r="Q3330" i="1"/>
  <c r="Q7860" i="1"/>
  <c r="U7860" i="1" s="1"/>
  <c r="Q7274" i="1"/>
  <c r="U7274" i="1" s="1"/>
  <c r="Q1280" i="1"/>
  <c r="U1280" i="1" s="1"/>
  <c r="Q3028" i="1"/>
  <c r="U3028" i="1" s="1"/>
  <c r="Q1705" i="1"/>
  <c r="U1705" i="1" s="1"/>
  <c r="Q783" i="1"/>
  <c r="U783" i="1" s="1"/>
  <c r="Q6584" i="1"/>
  <c r="Q5182" i="1"/>
  <c r="Q7715" i="1"/>
  <c r="Q5183" i="1"/>
  <c r="U5183" i="1" s="1"/>
  <c r="Q7539" i="1"/>
  <c r="U7539" i="1" s="1"/>
  <c r="Q536" i="1"/>
  <c r="U536" i="1" s="1"/>
  <c r="Q6041" i="1"/>
  <c r="U6041" i="1" s="1"/>
  <c r="Q7275" i="1"/>
  <c r="U7275" i="1" s="1"/>
  <c r="Q6487" i="1"/>
  <c r="Q1769" i="1"/>
  <c r="Q5184" i="1"/>
  <c r="U5184" i="1" s="1"/>
  <c r="Q7149" i="1"/>
  <c r="U7149" i="1" s="1"/>
  <c r="Q4007" i="1"/>
  <c r="U4007" i="1" s="1"/>
  <c r="Q225" i="1"/>
  <c r="U225" i="1" s="1"/>
  <c r="Q8745" i="1"/>
  <c r="U8745" i="1" s="1"/>
  <c r="Q2355" i="1"/>
  <c r="U2355" i="1" s="1"/>
  <c r="Q990" i="1"/>
  <c r="Q2280" i="1"/>
  <c r="Q10609" i="1"/>
  <c r="U10609" i="1" s="1"/>
  <c r="Q7861" i="1"/>
  <c r="U7861" i="1" s="1"/>
  <c r="Q2632" i="1"/>
  <c r="U2632" i="1" s="1"/>
  <c r="Q1140" i="1"/>
  <c r="U1140" i="1" s="1"/>
  <c r="Q7716" i="1"/>
  <c r="U7716" i="1" s="1"/>
  <c r="Q1507" i="1"/>
  <c r="U1507" i="1" s="1"/>
  <c r="Q1429" i="1"/>
  <c r="Q9930" i="1"/>
  <c r="Q5185" i="1"/>
  <c r="Q381" i="1"/>
  <c r="U381" i="1" s="1"/>
  <c r="Q6273" i="1"/>
  <c r="U6273" i="1" s="1"/>
  <c r="Q5186" i="1"/>
  <c r="U5186" i="1" s="1"/>
  <c r="Q7862" i="1"/>
  <c r="U7862" i="1" s="1"/>
  <c r="Q5640" i="1"/>
  <c r="U5640" i="1" s="1"/>
  <c r="Q3407" i="1"/>
  <c r="Q6202" i="1"/>
  <c r="Q7998" i="1"/>
  <c r="U7998" i="1" s="1"/>
  <c r="Q10114" i="1"/>
  <c r="U10114" i="1" s="1"/>
  <c r="Q630" i="1"/>
  <c r="U630" i="1" s="1"/>
  <c r="Q6042" i="1"/>
  <c r="U6042" i="1" s="1"/>
  <c r="Q10610" i="1"/>
  <c r="U10610" i="1" s="1"/>
  <c r="Q2281" i="1"/>
  <c r="U2281" i="1" s="1"/>
  <c r="Q1281" i="1"/>
  <c r="Q631" i="1"/>
  <c r="Q2195" i="1"/>
  <c r="U2195" i="1" s="1"/>
  <c r="Q3480" i="1"/>
  <c r="U3480" i="1" s="1"/>
  <c r="Q8140" i="1"/>
  <c r="U8140" i="1" s="1"/>
  <c r="Q5187" i="1"/>
  <c r="U5187" i="1" s="1"/>
  <c r="Q6203" i="1"/>
  <c r="U6203" i="1" s="1"/>
  <c r="Q5188" i="1"/>
  <c r="U5188" i="1" s="1"/>
  <c r="Q5189" i="1"/>
  <c r="Q4291" i="1"/>
  <c r="Q4512" i="1"/>
  <c r="U4512" i="1" s="1"/>
  <c r="Q9716" i="1"/>
  <c r="U9716" i="1" s="1"/>
  <c r="Q7717" i="1"/>
  <c r="U7717" i="1" s="1"/>
  <c r="Q9931" i="1"/>
  <c r="U9931" i="1" s="1"/>
  <c r="Q1564" i="1"/>
  <c r="U1564" i="1" s="1"/>
  <c r="Q6900" i="1"/>
  <c r="U6900" i="1" s="1"/>
  <c r="Q632" i="1"/>
  <c r="Q2437" i="1"/>
  <c r="Q6204" i="1"/>
  <c r="U6204" i="1" s="1"/>
  <c r="Q6043" i="1"/>
  <c r="U6043" i="1" s="1"/>
  <c r="Q7390" i="1"/>
  <c r="U7390" i="1" s="1"/>
  <c r="Q5641" i="1"/>
  <c r="U5641" i="1" s="1"/>
  <c r="Q1213" i="1"/>
  <c r="U1213" i="1" s="1"/>
  <c r="Q2502" i="1"/>
  <c r="U2502" i="1" s="1"/>
  <c r="Q1632" i="1"/>
  <c r="Q8483" i="1"/>
  <c r="Q7043" i="1"/>
  <c r="U7043" i="1" s="1"/>
  <c r="Q10411" i="1"/>
  <c r="U10411" i="1" s="1"/>
  <c r="Q7463" i="1"/>
  <c r="U7463" i="1" s="1"/>
  <c r="Q4008" i="1"/>
  <c r="U4008" i="1" s="1"/>
  <c r="Q3331" i="1"/>
  <c r="U3331" i="1" s="1"/>
  <c r="Q8141" i="1"/>
  <c r="U8141" i="1" s="1"/>
  <c r="Q8069" i="1"/>
  <c r="Q1430" i="1"/>
  <c r="Q3551" i="1"/>
  <c r="U3551" i="1" s="1"/>
  <c r="Q4084" i="1"/>
  <c r="U4084" i="1" s="1"/>
  <c r="Q157" i="1"/>
  <c r="U157" i="1" s="1"/>
  <c r="Q2633" i="1"/>
  <c r="U2633" i="1" s="1"/>
  <c r="Q2282" i="1"/>
  <c r="U2282" i="1" s="1"/>
  <c r="Q5190" i="1"/>
  <c r="U5190" i="1" s="1"/>
  <c r="Q920" i="1"/>
  <c r="Q9349" i="1"/>
  <c r="Q3125" i="1"/>
  <c r="U3125" i="1" s="1"/>
  <c r="Q4652" i="1"/>
  <c r="U4652" i="1" s="1"/>
  <c r="Q4893" i="1"/>
  <c r="U4893" i="1" s="1"/>
  <c r="Q2356" i="1"/>
  <c r="U2356" i="1" s="1"/>
  <c r="Q10826" i="1"/>
  <c r="U10826" i="1" s="1"/>
  <c r="Q6716" i="1"/>
  <c r="U6716" i="1" s="1"/>
  <c r="Q6717" i="1"/>
  <c r="Q1352" i="1"/>
  <c r="Q1706" i="1"/>
  <c r="U1706" i="1" s="1"/>
  <c r="Q4894" i="1"/>
  <c r="U4894" i="1" s="1"/>
  <c r="Q6044" i="1"/>
  <c r="U6044" i="1" s="1"/>
  <c r="Q784" i="1"/>
  <c r="U784" i="1" s="1"/>
  <c r="Q2503" i="1"/>
  <c r="U2503" i="1" s="1"/>
  <c r="Q6585" i="1"/>
  <c r="U6585" i="1" s="1"/>
  <c r="Q1770" i="1"/>
  <c r="Q9275" i="1"/>
  <c r="Q3029" i="1"/>
  <c r="U3029" i="1" s="1"/>
  <c r="Q7150" i="1"/>
  <c r="U7150" i="1" s="1"/>
  <c r="Q2088" i="1"/>
  <c r="U2088" i="1" s="1"/>
  <c r="Q4228" i="1"/>
  <c r="U4228" i="1" s="1"/>
  <c r="Q1771" i="1"/>
  <c r="U1771" i="1" s="1"/>
  <c r="Q5191" i="1"/>
  <c r="U5191" i="1" s="1"/>
  <c r="Q2438" i="1"/>
  <c r="Q8295" i="1"/>
  <c r="Q8484" i="1"/>
  <c r="U8484" i="1" s="1"/>
  <c r="Q10054" i="1"/>
  <c r="U10054" i="1" s="1"/>
  <c r="Q9717" i="1"/>
  <c r="U9717" i="1" s="1"/>
  <c r="Q4579" i="1"/>
  <c r="U4579" i="1" s="1"/>
  <c r="Q5642" i="1"/>
  <c r="U5642" i="1" s="1"/>
  <c r="Q9350" i="1"/>
  <c r="U9350" i="1" s="1"/>
  <c r="Q4757" i="1"/>
  <c r="Q6345" i="1"/>
  <c r="Q1565" i="1"/>
  <c r="U1565" i="1" s="1"/>
  <c r="Q5643" i="1"/>
  <c r="U5643" i="1" s="1"/>
  <c r="Q5192" i="1"/>
  <c r="U5192" i="1" s="1"/>
  <c r="Q3408" i="1"/>
  <c r="U3408" i="1" s="1"/>
  <c r="Q5644" i="1"/>
  <c r="U5644" i="1" s="1"/>
  <c r="Q785" i="1"/>
  <c r="U785" i="1" s="1"/>
  <c r="Q10181" i="1"/>
  <c r="Q10055" i="1"/>
  <c r="Q9791" i="1"/>
  <c r="Q9792" i="1"/>
  <c r="U9792" i="1" s="1"/>
  <c r="Q8628" i="1"/>
  <c r="U8628" i="1" s="1"/>
  <c r="Q10412" i="1"/>
  <c r="U10412" i="1" s="1"/>
  <c r="Q1847" i="1"/>
  <c r="U1847" i="1" s="1"/>
  <c r="Q3761" i="1"/>
  <c r="U3761" i="1" s="1"/>
  <c r="Q302" i="1"/>
  <c r="Q4580" i="1"/>
  <c r="Q3481" i="1"/>
  <c r="U3481" i="1" s="1"/>
  <c r="Q6274" i="1"/>
  <c r="U6274" i="1" s="1"/>
  <c r="Q9075" i="1"/>
  <c r="U9075" i="1" s="1"/>
  <c r="Q2958" i="1"/>
  <c r="U2958" i="1" s="1"/>
  <c r="Q5193" i="1"/>
  <c r="U5193" i="1" s="1"/>
  <c r="Q9793" i="1"/>
  <c r="U9793" i="1" s="1"/>
  <c r="Q3199" i="1"/>
  <c r="Q7999" i="1"/>
  <c r="Q10336" i="1"/>
  <c r="U10336" i="1" s="1"/>
  <c r="Q3030" i="1"/>
  <c r="U3030" i="1" s="1"/>
  <c r="Q10413" i="1"/>
  <c r="U10413" i="1" s="1"/>
  <c r="Q3482" i="1"/>
  <c r="U3482" i="1" s="1"/>
  <c r="Q3126" i="1"/>
  <c r="U3126" i="1" s="1"/>
  <c r="Q6205" i="1"/>
  <c r="U6205" i="1" s="1"/>
  <c r="Q9794" i="1"/>
  <c r="Q1141" i="1"/>
  <c r="Q1142" i="1"/>
  <c r="Q3265" i="1"/>
  <c r="U3265" i="1" s="1"/>
  <c r="Q3031" i="1"/>
  <c r="U3031" i="1" s="1"/>
  <c r="Q7863" i="1"/>
  <c r="U7863" i="1" s="1"/>
  <c r="Q10668" i="1"/>
  <c r="U10668" i="1" s="1"/>
  <c r="Q10337" i="1"/>
  <c r="Q10414" i="1"/>
  <c r="Q1431" i="1"/>
  <c r="Q158" i="1"/>
  <c r="U158" i="1" s="1"/>
  <c r="Q8746" i="1"/>
  <c r="U8746" i="1" s="1"/>
  <c r="Q5645" i="1"/>
  <c r="U5645" i="1" s="1"/>
  <c r="Q2563" i="1"/>
  <c r="U2563" i="1" s="1"/>
  <c r="Q6586" i="1"/>
  <c r="U6586" i="1" s="1"/>
  <c r="Q7718" i="1"/>
  <c r="U7718" i="1" s="1"/>
  <c r="Q7151" i="1"/>
  <c r="Q1848" i="1"/>
  <c r="Q2504" i="1"/>
  <c r="U2504" i="1" s="1"/>
  <c r="Q159" i="1"/>
  <c r="U159" i="1" s="1"/>
  <c r="Q6206" i="1"/>
  <c r="U6206" i="1" s="1"/>
  <c r="Q1936" i="1"/>
  <c r="U1936" i="1" s="1"/>
  <c r="Q10955" i="1"/>
  <c r="U10955" i="1" s="1"/>
  <c r="Q6587" i="1"/>
  <c r="U6587" i="1" s="1"/>
  <c r="Q8389" i="1"/>
  <c r="Q8747" i="1"/>
  <c r="Q10056" i="1"/>
  <c r="Q7391" i="1"/>
  <c r="U7391" i="1" s="1"/>
  <c r="Q5967" i="1"/>
  <c r="U5967" i="1" s="1"/>
  <c r="Q4895" i="1"/>
  <c r="U4895" i="1" s="1"/>
  <c r="Q5646" i="1"/>
  <c r="U5646" i="1" s="1"/>
  <c r="Q9497" i="1"/>
  <c r="U9497" i="1" s="1"/>
  <c r="Q7152" i="1"/>
  <c r="Q8216" i="1"/>
  <c r="Q7276" i="1"/>
  <c r="U7276" i="1" s="1"/>
  <c r="Q9498" i="1"/>
  <c r="U9498" i="1" s="1"/>
  <c r="Q8815" i="1"/>
  <c r="U8815" i="1" s="1"/>
  <c r="Q2871" i="1"/>
  <c r="U2871" i="1" s="1"/>
  <c r="Q8816" i="1"/>
  <c r="U8816" i="1" s="1"/>
  <c r="Q3332" i="1"/>
  <c r="U3332" i="1" s="1"/>
  <c r="Q10736" i="1"/>
  <c r="Q8485" i="1"/>
  <c r="Q9076" i="1"/>
  <c r="U9076" i="1" s="1"/>
  <c r="Q1432" i="1"/>
  <c r="U1432" i="1" s="1"/>
  <c r="Q10415" i="1"/>
  <c r="U10415" i="1" s="1"/>
  <c r="Q10956" i="1"/>
  <c r="U10956" i="1" s="1"/>
  <c r="Q633" i="1"/>
  <c r="U633" i="1" s="1"/>
  <c r="Q4229" i="1"/>
  <c r="U4229" i="1" s="1"/>
  <c r="Q10338" i="1"/>
  <c r="Q7277" i="1"/>
  <c r="Q2872" i="1"/>
  <c r="Q4443" i="1"/>
  <c r="U4443" i="1" s="1"/>
  <c r="Q4758" i="1"/>
  <c r="U4758" i="1" s="1"/>
  <c r="Q3200" i="1"/>
  <c r="U3200" i="1" s="1"/>
  <c r="Q7864" i="1"/>
  <c r="U7864" i="1" s="1"/>
  <c r="Q5647" i="1"/>
  <c r="U5647" i="1" s="1"/>
  <c r="Q2283" i="1"/>
  <c r="Q2284" i="1"/>
  <c r="Q1937" i="1"/>
  <c r="U1937" i="1" s="1"/>
  <c r="Q2089" i="1"/>
  <c r="U2089" i="1" s="1"/>
  <c r="Q9718" i="1"/>
  <c r="U9718" i="1" s="1"/>
  <c r="Q2090" i="1"/>
  <c r="U2090" i="1" s="1"/>
  <c r="Q7719" i="1"/>
  <c r="U7719" i="1" s="1"/>
  <c r="Q991" i="1"/>
  <c r="U991" i="1" s="1"/>
  <c r="Q9795" i="1"/>
  <c r="Q10957" i="1"/>
  <c r="Q6901" i="1"/>
  <c r="U6901" i="1" s="1"/>
  <c r="Q7865" i="1"/>
  <c r="U7865" i="1" s="1"/>
  <c r="Q7603" i="1"/>
  <c r="U7603" i="1" s="1"/>
  <c r="Q9796" i="1"/>
  <c r="U9796" i="1" s="1"/>
  <c r="Q9276" i="1"/>
  <c r="U9276" i="1" s="1"/>
  <c r="Q5648" i="1"/>
  <c r="U5648" i="1" s="1"/>
  <c r="Q4653" i="1"/>
  <c r="Q7720" i="1"/>
  <c r="Q2873" i="1"/>
  <c r="Q8748" i="1"/>
  <c r="U8748" i="1" s="1"/>
  <c r="Q5649" i="1"/>
  <c r="U5649" i="1" s="1"/>
  <c r="Q10827" i="1"/>
  <c r="U10827" i="1" s="1"/>
  <c r="Q7392" i="1"/>
  <c r="U7392" i="1" s="1"/>
  <c r="Q2196" i="1"/>
  <c r="U2196" i="1" s="1"/>
  <c r="Q4513" i="1"/>
  <c r="Q8486" i="1"/>
  <c r="Q1633" i="1"/>
  <c r="U1633" i="1" s="1"/>
  <c r="Q8912" i="1"/>
  <c r="U8912" i="1" s="1"/>
  <c r="Q1353" i="1"/>
  <c r="U1353" i="1" s="1"/>
  <c r="Q8000" i="1"/>
  <c r="U8000" i="1" s="1"/>
  <c r="Q7044" i="1"/>
  <c r="U7044" i="1" s="1"/>
  <c r="Q8913" i="1"/>
  <c r="U8913" i="1" s="1"/>
  <c r="Q5650" i="1"/>
  <c r="Q6414" i="1"/>
  <c r="Q8217" i="1"/>
  <c r="U8217" i="1" s="1"/>
  <c r="Q2564" i="1"/>
  <c r="U2564" i="1" s="1"/>
  <c r="Q10737" i="1"/>
  <c r="U10737" i="1" s="1"/>
  <c r="Q3483" i="1"/>
  <c r="U3483" i="1" s="1"/>
  <c r="Q4896" i="1"/>
  <c r="U4896" i="1" s="1"/>
  <c r="Q10738" i="1"/>
  <c r="U10738" i="1" s="1"/>
  <c r="Q1433" i="1"/>
  <c r="Q3914" i="1"/>
  <c r="Q9197" i="1"/>
  <c r="U9197" i="1" s="1"/>
  <c r="Q4654" i="1"/>
  <c r="U4654" i="1" s="1"/>
  <c r="Q2197" i="1"/>
  <c r="U2197" i="1" s="1"/>
  <c r="Q4655" i="1"/>
  <c r="U4655" i="1" s="1"/>
  <c r="Q5651" i="1"/>
  <c r="U5651" i="1" s="1"/>
  <c r="Q2634" i="1"/>
  <c r="U2634" i="1" s="1"/>
  <c r="Q10115" i="1"/>
  <c r="Q7464" i="1"/>
  <c r="Q9434" i="1"/>
  <c r="Q2959" i="1"/>
  <c r="U2959" i="1" s="1"/>
  <c r="Q3915" i="1"/>
  <c r="U3915" i="1" s="1"/>
  <c r="Q8487" i="1"/>
  <c r="U8487" i="1" s="1"/>
  <c r="Q9277" i="1"/>
  <c r="U9277" i="1" s="1"/>
  <c r="Q5194" i="1"/>
  <c r="U5194" i="1" s="1"/>
  <c r="Q5195" i="1"/>
  <c r="Q7721" i="1"/>
  <c r="Q3266" i="1"/>
  <c r="U3266" i="1" s="1"/>
  <c r="Q5968" i="1"/>
  <c r="U5968" i="1" s="1"/>
  <c r="Q9932" i="1"/>
  <c r="U9932" i="1" s="1"/>
  <c r="Q3267" i="1"/>
  <c r="U3267" i="1" s="1"/>
  <c r="Q7604" i="1"/>
  <c r="U7604" i="1" s="1"/>
  <c r="Q6718" i="1"/>
  <c r="U6718" i="1" s="1"/>
  <c r="Q6968" i="1"/>
  <c r="Q921" i="1"/>
  <c r="Q10116" i="1"/>
  <c r="U10116" i="1" s="1"/>
  <c r="Q992" i="1"/>
  <c r="U992" i="1" s="1"/>
  <c r="Q1282" i="1"/>
  <c r="U1282" i="1" s="1"/>
  <c r="Q1938" i="1"/>
  <c r="U1938" i="1" s="1"/>
  <c r="Q4897" i="1"/>
  <c r="U4897" i="1" s="1"/>
  <c r="Q2285" i="1"/>
  <c r="U2285" i="1" s="1"/>
  <c r="Q4898" i="1"/>
  <c r="Q10828" i="1"/>
  <c r="Q9797" i="1"/>
  <c r="Q9198" i="1"/>
  <c r="U9198" i="1" s="1"/>
  <c r="Q7722" i="1"/>
  <c r="U7722" i="1" s="1"/>
  <c r="Q1939" i="1"/>
  <c r="U1939" i="1" s="1"/>
  <c r="Q786" i="1"/>
  <c r="U786" i="1" s="1"/>
  <c r="Q10539" i="1"/>
  <c r="U10539" i="1" s="1"/>
  <c r="Q1354" i="1"/>
  <c r="Q4899" i="1"/>
  <c r="Q6415" i="1"/>
  <c r="U6415" i="1" s="1"/>
  <c r="Q8914" i="1"/>
  <c r="U8914" i="1" s="1"/>
  <c r="Q2874" i="1"/>
  <c r="U2874" i="1" s="1"/>
  <c r="Q5652" i="1"/>
  <c r="U5652" i="1" s="1"/>
  <c r="Q8749" i="1"/>
  <c r="U8749" i="1" s="1"/>
  <c r="Q2198" i="1"/>
  <c r="U2198" i="1" s="1"/>
  <c r="Q3694" i="1"/>
  <c r="Q9719" i="1"/>
  <c r="Q10958" i="1"/>
  <c r="U10958" i="1" s="1"/>
  <c r="Q5196" i="1"/>
  <c r="U5196" i="1" s="1"/>
  <c r="Q8488" i="1"/>
  <c r="U8488" i="1" s="1"/>
  <c r="Q5197" i="1"/>
  <c r="U5197" i="1" s="1"/>
  <c r="Q7278" i="1"/>
  <c r="U7278" i="1" s="1"/>
  <c r="Q7723" i="1"/>
  <c r="U7723" i="1" s="1"/>
  <c r="Q2796" i="1"/>
  <c r="Q5198" i="1"/>
  <c r="Q4759" i="1"/>
  <c r="U4759" i="1" s="1"/>
  <c r="Q8001" i="1"/>
  <c r="U8001" i="1" s="1"/>
  <c r="Q7279" i="1"/>
  <c r="U7279" i="1" s="1"/>
  <c r="Q1849" i="1"/>
  <c r="U1849" i="1" s="1"/>
  <c r="Q6902" i="1"/>
  <c r="U6902" i="1" s="1"/>
  <c r="Q9278" i="1"/>
  <c r="U9278" i="1" s="1"/>
  <c r="Q9499" i="1"/>
  <c r="Q7465" i="1"/>
  <c r="Q922" i="1"/>
  <c r="U922" i="1" s="1"/>
  <c r="Q7866" i="1"/>
  <c r="U7866" i="1" s="1"/>
  <c r="Q537" i="1"/>
  <c r="U537" i="1" s="1"/>
  <c r="Q2565" i="1"/>
  <c r="U2565" i="1" s="1"/>
  <c r="Q7724" i="1"/>
  <c r="U7724" i="1" s="1"/>
  <c r="Q7725" i="1"/>
  <c r="U7725" i="1" s="1"/>
  <c r="Q1214" i="1"/>
  <c r="Q3484" i="1"/>
  <c r="Q10182" i="1"/>
  <c r="U10182" i="1" s="1"/>
  <c r="Q5199" i="1"/>
  <c r="U5199" i="1" s="1"/>
  <c r="Q7280" i="1"/>
  <c r="U7280" i="1" s="1"/>
  <c r="Q787" i="1"/>
  <c r="U787" i="1" s="1"/>
  <c r="Q993" i="1"/>
  <c r="U993" i="1" s="1"/>
  <c r="Q10416" i="1"/>
  <c r="U10416" i="1" s="1"/>
  <c r="Q303" i="1"/>
  <c r="Q5200" i="1"/>
  <c r="Q994" i="1"/>
  <c r="U994" i="1" s="1"/>
  <c r="Q6346" i="1"/>
  <c r="U6346" i="1" s="1"/>
  <c r="Q9435" i="1"/>
  <c r="U9435" i="1" s="1"/>
  <c r="Q6045" i="1"/>
  <c r="U6045" i="1" s="1"/>
  <c r="Q8817" i="1"/>
  <c r="U8817" i="1" s="1"/>
  <c r="Q1434" i="1"/>
  <c r="U1434" i="1" s="1"/>
  <c r="Q5201" i="1"/>
  <c r="Q10339" i="1"/>
  <c r="Q6719" i="1"/>
  <c r="U6719" i="1" s="1"/>
  <c r="Q3762" i="1"/>
  <c r="U3762" i="1" s="1"/>
  <c r="Q538" i="1"/>
  <c r="U538" i="1" s="1"/>
  <c r="Q1435" i="1"/>
  <c r="U1435" i="1" s="1"/>
  <c r="Q8629" i="1"/>
  <c r="U8629" i="1" s="1"/>
  <c r="Q2875" i="1"/>
  <c r="U2875" i="1" s="1"/>
  <c r="Q6588" i="1"/>
  <c r="Q6129" i="1"/>
  <c r="Q1215" i="1"/>
  <c r="U1215" i="1" s="1"/>
  <c r="Q4656" i="1"/>
  <c r="U4656" i="1" s="1"/>
  <c r="Q3485" i="1"/>
  <c r="U3485" i="1" s="1"/>
  <c r="Q3333" i="1"/>
  <c r="U3333" i="1" s="1"/>
  <c r="Q3127" i="1"/>
  <c r="U3127" i="1" s="1"/>
  <c r="Q4900" i="1"/>
  <c r="U4900" i="1" s="1"/>
  <c r="Q4901" i="1"/>
  <c r="Q1355" i="1"/>
  <c r="Q5653" i="1"/>
  <c r="U5653" i="1" s="1"/>
  <c r="Q8142" i="1"/>
  <c r="U8142" i="1" s="1"/>
  <c r="Q5202" i="1"/>
  <c r="U5202" i="1" s="1"/>
  <c r="Q6969" i="1"/>
  <c r="U6969" i="1" s="1"/>
  <c r="Q2505" i="1"/>
  <c r="U2505" i="1" s="1"/>
  <c r="Q5654" i="1"/>
  <c r="U5654" i="1" s="1"/>
  <c r="Q4581" i="1"/>
  <c r="Q1356" i="1"/>
  <c r="Q788" i="1"/>
  <c r="U788" i="1" s="1"/>
  <c r="Q8002" i="1"/>
  <c r="U8002" i="1" s="1"/>
  <c r="Q1940" i="1"/>
  <c r="U1940" i="1" s="1"/>
  <c r="Q8218" i="1"/>
  <c r="U8218" i="1" s="1"/>
  <c r="Q8390" i="1"/>
  <c r="U8390" i="1" s="1"/>
  <c r="Q10491" i="1"/>
  <c r="U10491" i="1" s="1"/>
  <c r="Q7281" i="1"/>
  <c r="Q4085" i="1"/>
  <c r="Q5655" i="1"/>
  <c r="U5655" i="1" s="1"/>
  <c r="Q5203" i="1"/>
  <c r="U5203" i="1" s="1"/>
  <c r="Q8915" i="1"/>
  <c r="U8915" i="1" s="1"/>
  <c r="Q6046" i="1"/>
  <c r="U6046" i="1" s="1"/>
  <c r="Q6720" i="1"/>
  <c r="U6720" i="1" s="1"/>
  <c r="Q7867" i="1"/>
  <c r="U7867" i="1" s="1"/>
  <c r="Q789" i="1"/>
  <c r="Q5656" i="1"/>
  <c r="Q1850" i="1"/>
  <c r="U1850" i="1" s="1"/>
  <c r="Q5657" i="1"/>
  <c r="U5657" i="1" s="1"/>
  <c r="Q382" i="1"/>
  <c r="U382" i="1" s="1"/>
  <c r="Q7466" i="1"/>
  <c r="U7466" i="1" s="1"/>
  <c r="Q6130" i="1"/>
  <c r="U6130" i="1" s="1"/>
  <c r="Q7045" i="1"/>
  <c r="U7045" i="1" s="1"/>
  <c r="Q226" i="1"/>
  <c r="Q6488" i="1"/>
  <c r="Q8296" i="1"/>
  <c r="U8296" i="1" s="1"/>
  <c r="Q7153" i="1"/>
  <c r="U7153" i="1" s="1"/>
  <c r="Q3334" i="1"/>
  <c r="U3334" i="1" s="1"/>
  <c r="Q3335" i="1"/>
  <c r="U3335" i="1" s="1"/>
  <c r="Q4582" i="1"/>
  <c r="U4582" i="1" s="1"/>
  <c r="Q5204" i="1"/>
  <c r="U5204" i="1" s="1"/>
  <c r="Q2286" i="1"/>
  <c r="Q1941" i="1"/>
  <c r="Q10669" i="1"/>
  <c r="U10669" i="1" s="1"/>
  <c r="Q923" i="1"/>
  <c r="U923" i="1" s="1"/>
  <c r="Q6047" i="1"/>
  <c r="U6047" i="1" s="1"/>
  <c r="Q10888" i="1"/>
  <c r="U10888" i="1" s="1"/>
  <c r="Q3763" i="1"/>
  <c r="U3763" i="1" s="1"/>
  <c r="Q7868" i="1"/>
  <c r="U7868" i="1" s="1"/>
  <c r="Q924" i="1"/>
  <c r="Q3764" i="1"/>
  <c r="Q7467" i="1"/>
  <c r="U7467" i="1" s="1"/>
  <c r="Q1707" i="1"/>
  <c r="U1707" i="1" s="1"/>
  <c r="Q6347" i="1"/>
  <c r="U6347" i="1" s="1"/>
  <c r="Q1772" i="1"/>
  <c r="U1772" i="1" s="1"/>
  <c r="Q1773" i="1"/>
  <c r="U1773" i="1" s="1"/>
  <c r="Q995" i="1"/>
  <c r="U995" i="1" s="1"/>
  <c r="Q7046" i="1"/>
  <c r="Q6589" i="1"/>
  <c r="Q5205" i="1"/>
  <c r="U5205" i="1" s="1"/>
  <c r="Q6489" i="1"/>
  <c r="U6489" i="1" s="1"/>
  <c r="Q2439" i="1"/>
  <c r="U2439" i="1" s="1"/>
  <c r="Q8391" i="1"/>
  <c r="U8391" i="1" s="1"/>
  <c r="Q5206" i="1"/>
  <c r="U5206" i="1" s="1"/>
  <c r="Q3916" i="1"/>
  <c r="U3916" i="1" s="1"/>
  <c r="Q6827" i="1"/>
  <c r="Q10829" i="1"/>
  <c r="Q2635" i="1"/>
  <c r="U2635" i="1" s="1"/>
  <c r="Q8297" i="1"/>
  <c r="U8297" i="1" s="1"/>
  <c r="Q8392" i="1"/>
  <c r="U8392" i="1" s="1"/>
  <c r="Q9199" i="1"/>
  <c r="U9199" i="1" s="1"/>
  <c r="Q8298" i="1"/>
  <c r="U8298" i="1" s="1"/>
  <c r="Q5207" i="1"/>
  <c r="U5207" i="1" s="1"/>
  <c r="Q4760" i="1"/>
  <c r="Q4583" i="1"/>
  <c r="Q790" i="1"/>
  <c r="U790" i="1" s="1"/>
  <c r="Q5658" i="1"/>
  <c r="U5658" i="1" s="1"/>
  <c r="Q9500" i="1"/>
  <c r="U9500" i="1" s="1"/>
  <c r="Q8143" i="1"/>
  <c r="U8143" i="1" s="1"/>
  <c r="Q7393" i="1"/>
  <c r="U7393" i="1" s="1"/>
  <c r="Q6416" i="1"/>
  <c r="U6416" i="1" s="1"/>
  <c r="Q6828" i="1"/>
  <c r="Q8489" i="1"/>
  <c r="Q3201" i="1"/>
  <c r="U3201" i="1" s="1"/>
  <c r="Q791" i="1"/>
  <c r="U791" i="1" s="1"/>
  <c r="Q6721" i="1"/>
  <c r="U6721" i="1" s="1"/>
  <c r="Q6590" i="1"/>
  <c r="U6590" i="1" s="1"/>
  <c r="Q7869" i="1"/>
  <c r="U7869" i="1" s="1"/>
  <c r="Q227" i="1"/>
  <c r="U227" i="1" s="1"/>
  <c r="Q4761" i="1"/>
  <c r="Q7540" i="1"/>
  <c r="Q6417" i="1"/>
  <c r="U6417" i="1" s="1"/>
  <c r="Q383" i="1"/>
  <c r="U383" i="1" s="1"/>
  <c r="Q9351" i="1"/>
  <c r="U9351" i="1" s="1"/>
  <c r="Q539" i="1"/>
  <c r="U539" i="1" s="1"/>
  <c r="Q10611" i="1"/>
  <c r="U10611" i="1" s="1"/>
  <c r="Q7282" i="1"/>
  <c r="U7282" i="1" s="1"/>
  <c r="Q5659" i="1"/>
  <c r="Q2199" i="1"/>
  <c r="Q8630" i="1"/>
  <c r="U8630" i="1" s="1"/>
  <c r="Q6490" i="1"/>
  <c r="U6490" i="1" s="1"/>
  <c r="Q1436" i="1"/>
  <c r="U1436" i="1" s="1"/>
  <c r="Q996" i="1"/>
  <c r="U996" i="1" s="1"/>
  <c r="Q6829" i="1"/>
  <c r="U6829" i="1" s="1"/>
  <c r="Q2287" i="1"/>
  <c r="U2287" i="1" s="1"/>
  <c r="Q2091" i="1"/>
  <c r="Q6903" i="1"/>
  <c r="Q2713" i="1"/>
  <c r="U2713" i="1" s="1"/>
  <c r="Q6048" i="1"/>
  <c r="U6048" i="1" s="1"/>
  <c r="Q9933" i="1"/>
  <c r="U9933" i="1" s="1"/>
  <c r="Q7870" i="1"/>
  <c r="U7870" i="1" s="1"/>
  <c r="Q9077" i="1"/>
  <c r="U9077" i="1" s="1"/>
  <c r="Q2440" i="1"/>
  <c r="U2440" i="1" s="1"/>
  <c r="Q10739" i="1"/>
  <c r="Q8070" i="1"/>
  <c r="Q9352" i="1"/>
  <c r="U9352" i="1" s="1"/>
  <c r="Q10889" i="1"/>
  <c r="U10889" i="1" s="1"/>
  <c r="Q7871" i="1"/>
  <c r="U7871" i="1" s="1"/>
  <c r="Q10740" i="1"/>
  <c r="U10740" i="1" s="1"/>
  <c r="Q2960" i="1"/>
  <c r="U2960" i="1" s="1"/>
  <c r="Q10959" i="1"/>
  <c r="U10959" i="1" s="1"/>
  <c r="Q160" i="1"/>
  <c r="Q6830" i="1"/>
  <c r="Q9934" i="1"/>
  <c r="U9934" i="1" s="1"/>
  <c r="Q6591" i="1"/>
  <c r="U6591" i="1" s="1"/>
  <c r="Q8003" i="1"/>
  <c r="U8003" i="1" s="1"/>
  <c r="Q7872" i="1"/>
  <c r="U7872" i="1" s="1"/>
  <c r="Q5660" i="1"/>
  <c r="U5660" i="1" s="1"/>
  <c r="Q3409" i="1"/>
  <c r="U3409" i="1" s="1"/>
  <c r="Q5208" i="1"/>
  <c r="Q7541" i="1"/>
  <c r="Q6592" i="1"/>
  <c r="U6592" i="1" s="1"/>
  <c r="Q7154" i="1"/>
  <c r="U7154" i="1" s="1"/>
  <c r="Q3765" i="1"/>
  <c r="U3765" i="1" s="1"/>
  <c r="Q10830" i="1"/>
  <c r="U10830" i="1" s="1"/>
  <c r="Q7155" i="1"/>
  <c r="U7155" i="1" s="1"/>
  <c r="Q9078" i="1"/>
  <c r="U9078" i="1" s="1"/>
  <c r="Q2714" i="1"/>
  <c r="Q6348" i="1"/>
  <c r="Q6049" i="1"/>
  <c r="U6049" i="1" s="1"/>
  <c r="Q792" i="1"/>
  <c r="U792" i="1" s="1"/>
  <c r="Q4292" i="1"/>
  <c r="U4292" i="1" s="1"/>
  <c r="Q7726" i="1"/>
  <c r="U7726" i="1" s="1"/>
  <c r="Q9353" i="1"/>
  <c r="U9353" i="1" s="1"/>
  <c r="Q634" i="1"/>
  <c r="U634" i="1" s="1"/>
  <c r="Q5661" i="1"/>
  <c r="Q4514" i="1"/>
  <c r="Q8299" i="1"/>
  <c r="U8299" i="1" s="1"/>
  <c r="Q3032" i="1"/>
  <c r="U3032" i="1" s="1"/>
  <c r="Q3766" i="1"/>
  <c r="U3766" i="1" s="1"/>
  <c r="Q7394" i="1"/>
  <c r="U7394" i="1" s="1"/>
  <c r="Q6593" i="1"/>
  <c r="U6593" i="1" s="1"/>
  <c r="Q8750" i="1"/>
  <c r="U8750" i="1" s="1"/>
  <c r="Q2636" i="1"/>
  <c r="Q9935" i="1"/>
  <c r="Q5209" i="1"/>
  <c r="U5209" i="1" s="1"/>
  <c r="Q5210" i="1"/>
  <c r="U5210" i="1" s="1"/>
  <c r="Q3128" i="1"/>
  <c r="U3128" i="1" s="1"/>
  <c r="Q10741" i="1"/>
  <c r="U10741" i="1" s="1"/>
  <c r="Q7283" i="1"/>
  <c r="U7283" i="1" s="1"/>
  <c r="Q1064" i="1"/>
  <c r="U1064" i="1" s="1"/>
  <c r="Q1357" i="1"/>
  <c r="Q4230" i="1"/>
  <c r="Q7047" i="1"/>
  <c r="U7047" i="1" s="1"/>
  <c r="Q7542" i="1"/>
  <c r="U7542" i="1" s="1"/>
  <c r="Q4157" i="1"/>
  <c r="U4157" i="1" s="1"/>
  <c r="Q89" i="1"/>
  <c r="U89" i="1" s="1"/>
  <c r="Q635" i="1"/>
  <c r="U635" i="1" s="1"/>
  <c r="Q3129" i="1"/>
  <c r="U3129" i="1" s="1"/>
  <c r="Q3917" i="1"/>
  <c r="Q10340" i="1"/>
  <c r="Q4657" i="1"/>
  <c r="U4657" i="1" s="1"/>
  <c r="Q3695" i="1"/>
  <c r="U3695" i="1" s="1"/>
  <c r="Q3202" i="1"/>
  <c r="U3202" i="1" s="1"/>
  <c r="Q7284" i="1"/>
  <c r="U7284" i="1" s="1"/>
  <c r="Q7285" i="1"/>
  <c r="U7285" i="1" s="1"/>
  <c r="Q9200" i="1"/>
  <c r="U9200" i="1" s="1"/>
  <c r="Q1708" i="1"/>
  <c r="Q5662" i="1"/>
  <c r="Q1634" i="1"/>
  <c r="U1634" i="1" s="1"/>
  <c r="Q3203" i="1"/>
  <c r="U3203" i="1" s="1"/>
  <c r="Q10117" i="1"/>
  <c r="U10117" i="1" s="1"/>
  <c r="Q8751" i="1"/>
  <c r="U8751" i="1" s="1"/>
  <c r="Q2357" i="1"/>
  <c r="U2357" i="1" s="1"/>
  <c r="Q997" i="1"/>
  <c r="U997" i="1" s="1"/>
  <c r="Q8631" i="1"/>
  <c r="Q10831" i="1"/>
  <c r="Q228" i="1"/>
  <c r="U228" i="1" s="1"/>
  <c r="Q4762" i="1"/>
  <c r="U4762" i="1" s="1"/>
  <c r="Q10742" i="1"/>
  <c r="U10742" i="1" s="1"/>
  <c r="Q2876" i="1"/>
  <c r="U2876" i="1" s="1"/>
  <c r="Q9584" i="1"/>
  <c r="U9584" i="1" s="1"/>
  <c r="Q2288" i="1"/>
  <c r="U2288" i="1" s="1"/>
  <c r="Q3268" i="1"/>
  <c r="Q304" i="1"/>
  <c r="Q7286" i="1"/>
  <c r="U7286" i="1" s="1"/>
  <c r="Q7873" i="1"/>
  <c r="U7873" i="1" s="1"/>
  <c r="Q4584" i="1"/>
  <c r="U4584" i="1" s="1"/>
  <c r="Q4902" i="1"/>
  <c r="U4902" i="1" s="1"/>
  <c r="Q4293" i="1"/>
  <c r="U4293" i="1" s="1"/>
  <c r="Q7287" i="1"/>
  <c r="U7287" i="1" s="1"/>
  <c r="Q9936" i="1"/>
  <c r="Q6050" i="1"/>
  <c r="Q5969" i="1"/>
  <c r="U5969" i="1" s="1"/>
  <c r="Q8144" i="1"/>
  <c r="U8144" i="1" s="1"/>
  <c r="Q5211" i="1"/>
  <c r="U5211" i="1" s="1"/>
  <c r="Q9079" i="1"/>
  <c r="U9079" i="1" s="1"/>
  <c r="Q5212" i="1"/>
  <c r="U5212" i="1" s="1"/>
  <c r="Q454" i="1"/>
  <c r="U454" i="1" s="1"/>
  <c r="Q5663" i="1"/>
  <c r="Q5970" i="1"/>
  <c r="Q3842" i="1"/>
  <c r="U3842" i="1" s="1"/>
  <c r="Q9798" i="1"/>
  <c r="U9798" i="1" s="1"/>
  <c r="Q8300" i="1"/>
  <c r="U8300" i="1" s="1"/>
  <c r="Q9799" i="1"/>
  <c r="U9799" i="1" s="1"/>
  <c r="Q10890" i="1"/>
  <c r="U10890" i="1" s="1"/>
  <c r="Q5971" i="1"/>
  <c r="U5971" i="1" s="1"/>
  <c r="Q30" i="1"/>
  <c r="Q455" i="1"/>
  <c r="Q8145" i="1"/>
  <c r="U8145" i="1" s="1"/>
  <c r="Q5213" i="1"/>
  <c r="U5213" i="1" s="1"/>
  <c r="Q925" i="1"/>
  <c r="U925" i="1" s="1"/>
  <c r="Q6051" i="1"/>
  <c r="U6051" i="1" s="1"/>
  <c r="Q4231" i="1"/>
  <c r="U4231" i="1" s="1"/>
  <c r="Q161" i="1"/>
  <c r="U161" i="1" s="1"/>
  <c r="Q10118" i="1"/>
  <c r="Q2566" i="1"/>
  <c r="Q6349" i="1"/>
  <c r="U6349" i="1" s="1"/>
  <c r="Q1065" i="1"/>
  <c r="U1065" i="1" s="1"/>
  <c r="Q2289" i="1"/>
  <c r="U2289" i="1" s="1"/>
  <c r="Q636" i="1"/>
  <c r="U636" i="1" s="1"/>
  <c r="Q1437" i="1"/>
  <c r="U1437" i="1" s="1"/>
  <c r="Q5214" i="1"/>
  <c r="U5214" i="1" s="1"/>
  <c r="Q4086" i="1"/>
  <c r="Q6594" i="1"/>
  <c r="Q6275" i="1"/>
  <c r="U6275" i="1" s="1"/>
  <c r="Q3130" i="1"/>
  <c r="U3130" i="1" s="1"/>
  <c r="Q7156" i="1"/>
  <c r="U7156" i="1" s="1"/>
  <c r="Q229" i="1"/>
  <c r="U229" i="1" s="1"/>
  <c r="Q7157" i="1"/>
  <c r="U7157" i="1" s="1"/>
  <c r="Q3619" i="1"/>
  <c r="U3619" i="1" s="1"/>
  <c r="Q4515" i="1"/>
  <c r="Q5664" i="1"/>
  <c r="Q9800" i="1"/>
  <c r="U9800" i="1" s="1"/>
  <c r="Q1566" i="1"/>
  <c r="U1566" i="1" s="1"/>
  <c r="Q8393" i="1"/>
  <c r="U8393" i="1" s="1"/>
  <c r="Q10119" i="1"/>
  <c r="U10119" i="1" s="1"/>
  <c r="Q5665" i="1"/>
  <c r="U5665" i="1" s="1"/>
  <c r="Q8916" i="1"/>
  <c r="U8916" i="1" s="1"/>
  <c r="Q1143" i="1"/>
  <c r="Q10891" i="1"/>
  <c r="Q1942" i="1"/>
  <c r="U1942" i="1" s="1"/>
  <c r="Q3918" i="1"/>
  <c r="U3918" i="1" s="1"/>
  <c r="Q7727" i="1"/>
  <c r="U7727" i="1" s="1"/>
  <c r="Q4444" i="1"/>
  <c r="U4444" i="1" s="1"/>
  <c r="Q4087" i="1"/>
  <c r="U4087" i="1" s="1"/>
  <c r="Q7158" i="1"/>
  <c r="U7158" i="1" s="1"/>
  <c r="Q637" i="1"/>
  <c r="Q4763" i="1"/>
  <c r="Q8394" i="1"/>
  <c r="U8394" i="1" s="1"/>
  <c r="Q1851" i="1"/>
  <c r="U1851" i="1" s="1"/>
  <c r="Q7159" i="1"/>
  <c r="U7159" i="1" s="1"/>
  <c r="Q6350" i="1"/>
  <c r="U6350" i="1" s="1"/>
  <c r="Q31" i="1"/>
  <c r="U31" i="1" s="1"/>
  <c r="Q1709" i="1"/>
  <c r="Q2358" i="1"/>
  <c r="Q4088" i="1"/>
  <c r="Q1508" i="1"/>
  <c r="U1508" i="1" s="1"/>
  <c r="Q456" i="1"/>
  <c r="U456" i="1" s="1"/>
  <c r="Q5666" i="1"/>
  <c r="U5666" i="1" s="1"/>
  <c r="Q2359" i="1"/>
  <c r="U2359" i="1" s="1"/>
  <c r="Q6491" i="1"/>
  <c r="U6491" i="1" s="1"/>
  <c r="Q793" i="1"/>
  <c r="U793" i="1" s="1"/>
  <c r="Q2637" i="1"/>
  <c r="Q1066" i="1"/>
  <c r="Q8004" i="1"/>
  <c r="U8004" i="1" s="1"/>
  <c r="Q7874" i="1"/>
  <c r="U7874" i="1" s="1"/>
  <c r="Q638" i="1"/>
  <c r="U638" i="1" s="1"/>
  <c r="Q5215" i="1"/>
  <c r="U5215" i="1" s="1"/>
  <c r="Q8005" i="1"/>
  <c r="U8005" i="1" s="1"/>
  <c r="Q10540" i="1"/>
  <c r="Q3767" i="1"/>
  <c r="Q4903" i="1"/>
  <c r="Q2360" i="1"/>
  <c r="U2360" i="1" s="1"/>
  <c r="Q10832" i="1"/>
  <c r="U10832" i="1" s="1"/>
  <c r="Q1283" i="1"/>
  <c r="U1283" i="1" s="1"/>
  <c r="Q5216" i="1"/>
  <c r="U5216" i="1" s="1"/>
  <c r="Q10541" i="1"/>
  <c r="U10541" i="1" s="1"/>
  <c r="Q2092" i="1"/>
  <c r="U2092" i="1" s="1"/>
  <c r="Q1943" i="1"/>
  <c r="Q2715" i="1"/>
  <c r="Q2093" i="1"/>
  <c r="U2093" i="1" s="1"/>
  <c r="Q5667" i="1"/>
  <c r="U5667" i="1" s="1"/>
  <c r="Q4764" i="1"/>
  <c r="U4764" i="1" s="1"/>
  <c r="Q9279" i="1"/>
  <c r="U9279" i="1" s="1"/>
  <c r="Q639" i="1"/>
  <c r="U639" i="1" s="1"/>
  <c r="Q1216" i="1"/>
  <c r="U1216" i="1" s="1"/>
  <c r="Q10057" i="1"/>
  <c r="Q6722" i="1"/>
  <c r="Q4089" i="1"/>
  <c r="U4089" i="1" s="1"/>
  <c r="Q2567" i="1"/>
  <c r="U2567" i="1" s="1"/>
  <c r="Q1284" i="1"/>
  <c r="U1284" i="1" s="1"/>
  <c r="Q7875" i="1"/>
  <c r="U7875" i="1" s="1"/>
  <c r="Q10341" i="1"/>
  <c r="U10341" i="1" s="1"/>
  <c r="Q1710" i="1"/>
  <c r="U1710" i="1" s="1"/>
  <c r="Q4009" i="1"/>
  <c r="Q5668" i="1"/>
  <c r="Q7876" i="1"/>
  <c r="U7876" i="1" s="1"/>
  <c r="Q3410" i="1"/>
  <c r="U3410" i="1" s="1"/>
  <c r="Q10342" i="1"/>
  <c r="U10342" i="1" s="1"/>
  <c r="Q9201" i="1"/>
  <c r="U9201" i="1" s="1"/>
  <c r="Q4445" i="1"/>
  <c r="U4445" i="1" s="1"/>
  <c r="Q3919" i="1"/>
  <c r="U3919" i="1" s="1"/>
  <c r="Q2290" i="1"/>
  <c r="Q6723" i="1"/>
  <c r="Q3552" i="1"/>
  <c r="Q1144" i="1"/>
  <c r="U1144" i="1" s="1"/>
  <c r="Q5669" i="1"/>
  <c r="U5669" i="1" s="1"/>
  <c r="Q1438" i="1"/>
  <c r="U1438" i="1" s="1"/>
  <c r="Q10417" i="1"/>
  <c r="U10417" i="1" s="1"/>
  <c r="Q3204" i="1"/>
  <c r="U3204" i="1" s="1"/>
  <c r="Q10612" i="1"/>
  <c r="Q2094" i="1"/>
  <c r="Q1711" i="1"/>
  <c r="U1711" i="1" s="1"/>
  <c r="Q6724" i="1"/>
  <c r="U6724" i="1" s="1"/>
  <c r="Q5670" i="1"/>
  <c r="U5670" i="1" s="1"/>
  <c r="Q8146" i="1"/>
  <c r="U8146" i="1" s="1"/>
  <c r="Q2877" i="1"/>
  <c r="U2877" i="1" s="1"/>
  <c r="Q7288" i="1"/>
  <c r="U7288" i="1" s="1"/>
  <c r="Q2200" i="1"/>
  <c r="Q9280" i="1"/>
  <c r="Q6131" i="1"/>
  <c r="U6131" i="1" s="1"/>
  <c r="Q384" i="1"/>
  <c r="U384" i="1" s="1"/>
  <c r="Q4232" i="1"/>
  <c r="U4232" i="1" s="1"/>
  <c r="Q7605" i="1"/>
  <c r="U7605" i="1" s="1"/>
  <c r="Q6595" i="1"/>
  <c r="U6595" i="1" s="1"/>
  <c r="Q6970" i="1"/>
  <c r="U6970" i="1" s="1"/>
  <c r="Q3131" i="1"/>
  <c r="Q5217" i="1"/>
  <c r="Q9801" i="1"/>
  <c r="U9801" i="1" s="1"/>
  <c r="Q10613" i="1"/>
  <c r="U10613" i="1" s="1"/>
  <c r="Q3269" i="1"/>
  <c r="U3269" i="1" s="1"/>
  <c r="Q4294" i="1"/>
  <c r="U4294" i="1" s="1"/>
  <c r="Q8632" i="1"/>
  <c r="U8632" i="1" s="1"/>
  <c r="Q4158" i="1"/>
  <c r="U4158" i="1" s="1"/>
  <c r="Q4658" i="1"/>
  <c r="Q3553" i="1"/>
  <c r="Q9937" i="1"/>
  <c r="U9937" i="1" s="1"/>
  <c r="Q1509" i="1"/>
  <c r="U1509" i="1" s="1"/>
  <c r="Q4765" i="1"/>
  <c r="U4765" i="1" s="1"/>
  <c r="Q7289" i="1"/>
  <c r="U7289" i="1" s="1"/>
  <c r="Q2961" i="1"/>
  <c r="U2961" i="1" s="1"/>
  <c r="Q7877" i="1"/>
  <c r="U7877" i="1" s="1"/>
  <c r="Q1217" i="1"/>
  <c r="Q5218" i="1"/>
  <c r="Q926" i="1"/>
  <c r="U926" i="1" s="1"/>
  <c r="Q4233" i="1"/>
  <c r="U4233" i="1" s="1"/>
  <c r="Q10120" i="1"/>
  <c r="U10120" i="1" s="1"/>
  <c r="Q7543" i="1"/>
  <c r="U7543" i="1" s="1"/>
  <c r="Q8633" i="1"/>
  <c r="U8633" i="1" s="1"/>
  <c r="Q6904" i="1"/>
  <c r="U6904" i="1" s="1"/>
  <c r="Q3205" i="1"/>
  <c r="Q4090" i="1"/>
  <c r="Q1635" i="1"/>
  <c r="U1635" i="1" s="1"/>
  <c r="Q4091" i="1"/>
  <c r="U4091" i="1" s="1"/>
  <c r="Q4446" i="1"/>
  <c r="U4446" i="1" s="1"/>
  <c r="Q6905" i="1"/>
  <c r="U6905" i="1" s="1"/>
  <c r="Q1636" i="1"/>
  <c r="U1636" i="1" s="1"/>
  <c r="Q6276" i="1"/>
  <c r="U6276" i="1" s="1"/>
  <c r="Q1218" i="1"/>
  <c r="Q3033" i="1"/>
  <c r="Q3620" i="1"/>
  <c r="U3620" i="1" s="1"/>
  <c r="Q3336" i="1"/>
  <c r="U3336" i="1" s="1"/>
  <c r="Q3920" i="1"/>
  <c r="U3920" i="1" s="1"/>
  <c r="Q9802" i="1"/>
  <c r="U9802" i="1" s="1"/>
  <c r="Q10121" i="1"/>
  <c r="U10121" i="1" s="1"/>
  <c r="Q4375" i="1"/>
  <c r="U4375" i="1" s="1"/>
  <c r="Q8219" i="1"/>
  <c r="Q5671" i="1"/>
  <c r="Q6277" i="1"/>
  <c r="U6277" i="1" s="1"/>
  <c r="Q5672" i="1"/>
  <c r="U5672" i="1" s="1"/>
  <c r="Q7728" i="1"/>
  <c r="U7728" i="1" s="1"/>
  <c r="Q6971" i="1"/>
  <c r="U6971" i="1" s="1"/>
  <c r="Q1712" i="1"/>
  <c r="U1712" i="1" s="1"/>
  <c r="Q540" i="1"/>
  <c r="U540" i="1" s="1"/>
  <c r="Q5219" i="1"/>
  <c r="Q7395" i="1"/>
  <c r="Q3411" i="1"/>
  <c r="U3411" i="1" s="1"/>
  <c r="Q10833" i="1"/>
  <c r="U10833" i="1" s="1"/>
  <c r="Q4766" i="1"/>
  <c r="U4766" i="1" s="1"/>
  <c r="Q7468" i="1"/>
  <c r="U7468" i="1" s="1"/>
  <c r="Q7729" i="1"/>
  <c r="U7729" i="1" s="1"/>
  <c r="Q8634" i="1"/>
  <c r="U8634" i="1" s="1"/>
  <c r="Q6725" i="1"/>
  <c r="Q5673" i="1"/>
  <c r="Q457" i="1"/>
  <c r="U457" i="1" s="1"/>
  <c r="Q1944" i="1"/>
  <c r="U1944" i="1" s="1"/>
  <c r="Q5674" i="1"/>
  <c r="U5674" i="1" s="1"/>
  <c r="Q7730" i="1"/>
  <c r="U7730" i="1" s="1"/>
  <c r="Q4010" i="1"/>
  <c r="U4010" i="1" s="1"/>
  <c r="Q6492" i="1"/>
  <c r="U6492" i="1" s="1"/>
  <c r="Q5675" i="1"/>
  <c r="Q927" i="1"/>
  <c r="Q305" i="1"/>
  <c r="U305" i="1" s="1"/>
  <c r="Q8917" i="1"/>
  <c r="U8917" i="1" s="1"/>
  <c r="Q5220" i="1"/>
  <c r="U5220" i="1" s="1"/>
  <c r="Q6596" i="1"/>
  <c r="U6596" i="1" s="1"/>
  <c r="Q9938" i="1"/>
  <c r="U9938" i="1" s="1"/>
  <c r="Q1945" i="1"/>
  <c r="U1945" i="1" s="1"/>
  <c r="Q1567" i="1"/>
  <c r="Q7731" i="1"/>
  <c r="Q10960" i="1"/>
  <c r="U10960" i="1" s="1"/>
  <c r="Q6972" i="1"/>
  <c r="U6972" i="1" s="1"/>
  <c r="Q6207" i="1"/>
  <c r="U6207" i="1" s="1"/>
  <c r="Q8490" i="1"/>
  <c r="U8490" i="1" s="1"/>
  <c r="Q4516" i="1"/>
  <c r="U4516" i="1" s="1"/>
  <c r="Q9585" i="1"/>
  <c r="U9585" i="1" s="1"/>
  <c r="Q7290" i="1"/>
  <c r="Q3921" i="1"/>
  <c r="Q3621" i="1"/>
  <c r="U3621" i="1" s="1"/>
  <c r="Q6726" i="1"/>
  <c r="U6726" i="1" s="1"/>
  <c r="Q8918" i="1"/>
  <c r="U8918" i="1" s="1"/>
  <c r="Q8818" i="1"/>
  <c r="U8818" i="1" s="1"/>
  <c r="Q1067" i="1"/>
  <c r="U1067" i="1" s="1"/>
  <c r="Q8071" i="1"/>
  <c r="U8071" i="1" s="1"/>
  <c r="Q6597" i="1"/>
  <c r="Q5676" i="1"/>
  <c r="Q2797" i="1"/>
  <c r="U2797" i="1" s="1"/>
  <c r="Q8301" i="1"/>
  <c r="U8301" i="1" s="1"/>
  <c r="Q6052" i="1"/>
  <c r="U6052" i="1" s="1"/>
  <c r="Q794" i="1"/>
  <c r="U794" i="1" s="1"/>
  <c r="Q8491" i="1"/>
  <c r="U8491" i="1" s="1"/>
  <c r="Q1219" i="1"/>
  <c r="U1219" i="1" s="1"/>
  <c r="Q9354" i="1"/>
  <c r="Q5221" i="1"/>
  <c r="Q1568" i="1"/>
  <c r="Q4767" i="1"/>
  <c r="U4767" i="1" s="1"/>
  <c r="Q9080" i="1"/>
  <c r="U9080" i="1" s="1"/>
  <c r="Q8752" i="1"/>
  <c r="U8752" i="1" s="1"/>
  <c r="Q6351" i="1"/>
  <c r="U6351" i="1" s="1"/>
  <c r="Q9803" i="1"/>
  <c r="U9803" i="1" s="1"/>
  <c r="Q795" i="1"/>
  <c r="Q8395" i="1"/>
  <c r="Q2568" i="1"/>
  <c r="U2568" i="1" s="1"/>
  <c r="Q3843" i="1"/>
  <c r="U3843" i="1" s="1"/>
  <c r="Q10418" i="1"/>
  <c r="U10418" i="1" s="1"/>
  <c r="Q3922" i="1"/>
  <c r="U3922" i="1" s="1"/>
  <c r="Q4585" i="1"/>
  <c r="U4585" i="1" s="1"/>
  <c r="Q9081" i="1"/>
  <c r="U9081" i="1" s="1"/>
  <c r="Q5222" i="1"/>
  <c r="Q9281" i="1"/>
  <c r="Q6132" i="1"/>
  <c r="U6132" i="1" s="1"/>
  <c r="Q4768" i="1"/>
  <c r="U4768" i="1" s="1"/>
  <c r="Q8919" i="1"/>
  <c r="U8919" i="1" s="1"/>
  <c r="Q9082" i="1"/>
  <c r="U9082" i="1" s="1"/>
  <c r="Q2506" i="1"/>
  <c r="U2506" i="1" s="1"/>
  <c r="Q10183" i="1"/>
  <c r="U10183" i="1" s="1"/>
  <c r="Q8302" i="1"/>
  <c r="Q8492" i="1"/>
  <c r="Q9202" i="1"/>
  <c r="U9202" i="1" s="1"/>
  <c r="Q5972" i="1"/>
  <c r="U5972" i="1" s="1"/>
  <c r="Q2878" i="1"/>
  <c r="U2878" i="1" s="1"/>
  <c r="Q4586" i="1"/>
  <c r="U4586" i="1" s="1"/>
  <c r="Q8303" i="1"/>
  <c r="U8303" i="1" s="1"/>
  <c r="Q2095" i="1"/>
  <c r="U2095" i="1" s="1"/>
  <c r="Q10122" i="1"/>
  <c r="Q4159" i="1"/>
  <c r="Q385" i="1"/>
  <c r="U385" i="1" s="1"/>
  <c r="Q10419" i="1"/>
  <c r="U10419" i="1" s="1"/>
  <c r="Q7606" i="1"/>
  <c r="U7606" i="1" s="1"/>
  <c r="Q3696" i="1"/>
  <c r="U3696" i="1" s="1"/>
  <c r="Q8920" i="1"/>
  <c r="U8920" i="1" s="1"/>
  <c r="Q6208" i="1"/>
  <c r="U6208" i="1" s="1"/>
  <c r="Q4904" i="1"/>
  <c r="Q90" i="1"/>
  <c r="Q6906" i="1"/>
  <c r="U6906" i="1" s="1"/>
  <c r="Q306" i="1"/>
  <c r="U306" i="1" s="1"/>
  <c r="Q4905" i="1"/>
  <c r="U4905" i="1" s="1"/>
  <c r="Q1220" i="1"/>
  <c r="U1220" i="1" s="1"/>
  <c r="Q386" i="1"/>
  <c r="U386" i="1" s="1"/>
  <c r="Q7878" i="1"/>
  <c r="U7878" i="1" s="1"/>
  <c r="Q7048" i="1"/>
  <c r="Q7469" i="1"/>
  <c r="Q162" i="1"/>
  <c r="U162" i="1" s="1"/>
  <c r="Q8635" i="1"/>
  <c r="U8635" i="1" s="1"/>
  <c r="Q4295" i="1"/>
  <c r="U4295" i="1" s="1"/>
  <c r="Q7879" i="1"/>
  <c r="U7879" i="1" s="1"/>
  <c r="Q10343" i="1"/>
  <c r="U10343" i="1" s="1"/>
  <c r="Q4011" i="1"/>
  <c r="U4011" i="1" s="1"/>
  <c r="Q3554" i="1"/>
  <c r="Q6133" i="1"/>
  <c r="Q4376" i="1"/>
  <c r="U4376" i="1" s="1"/>
  <c r="Q4092" i="1"/>
  <c r="U4092" i="1" s="1"/>
  <c r="Q458" i="1"/>
  <c r="U458" i="1" s="1"/>
  <c r="Q32" i="1"/>
  <c r="U32" i="1" s="1"/>
  <c r="Q9939" i="1"/>
  <c r="U9939" i="1" s="1"/>
  <c r="Q4517" i="1"/>
  <c r="U4517" i="1" s="1"/>
  <c r="Q998" i="1"/>
  <c r="Q4769" i="1"/>
  <c r="Q7291" i="1"/>
  <c r="U7291" i="1" s="1"/>
  <c r="Q3768" i="1"/>
  <c r="U3768" i="1" s="1"/>
  <c r="Q7607" i="1"/>
  <c r="U7607" i="1" s="1"/>
  <c r="Q307" i="1"/>
  <c r="U307" i="1" s="1"/>
  <c r="Q6907" i="1"/>
  <c r="U6907" i="1" s="1"/>
  <c r="Q4518" i="1"/>
  <c r="Q9355" i="1"/>
  <c r="Q640" i="1"/>
  <c r="Q6053" i="1"/>
  <c r="U6053" i="1" s="1"/>
  <c r="Q6973" i="1"/>
  <c r="U6973" i="1" s="1"/>
  <c r="Q2716" i="1"/>
  <c r="U2716" i="1" s="1"/>
  <c r="Q6054" i="1"/>
  <c r="U6054" i="1" s="1"/>
  <c r="Q4906" i="1"/>
  <c r="U4906" i="1" s="1"/>
  <c r="Q8636" i="1"/>
  <c r="U8636" i="1" s="1"/>
  <c r="Q541" i="1"/>
  <c r="Q9501" i="1"/>
  <c r="Q3132" i="1"/>
  <c r="U3132" i="1" s="1"/>
  <c r="Q6974" i="1"/>
  <c r="U6974" i="1" s="1"/>
  <c r="Q5223" i="1"/>
  <c r="U5223" i="1" s="1"/>
  <c r="Q1569" i="1"/>
  <c r="U1569" i="1" s="1"/>
  <c r="Q9502" i="1"/>
  <c r="U9502" i="1" s="1"/>
  <c r="Q1637" i="1"/>
  <c r="U1637" i="1" s="1"/>
  <c r="Q7608" i="1"/>
  <c r="Q7880" i="1"/>
  <c r="Q5677" i="1"/>
  <c r="Q4907" i="1"/>
  <c r="U4907" i="1" s="1"/>
  <c r="Q8753" i="1"/>
  <c r="U8753" i="1" s="1"/>
  <c r="Q10670" i="1"/>
  <c r="U10670" i="1" s="1"/>
  <c r="Q7049" i="1"/>
  <c r="U7049" i="1" s="1"/>
  <c r="Q9282" i="1"/>
  <c r="U9282" i="1" s="1"/>
  <c r="Q3337" i="1"/>
  <c r="Q7881" i="1"/>
  <c r="Q9436" i="1"/>
  <c r="U9436" i="1" s="1"/>
  <c r="Q9083" i="1"/>
  <c r="U9083" i="1" s="1"/>
  <c r="Q3133" i="1"/>
  <c r="U3133" i="1" s="1"/>
  <c r="Q3486" i="1"/>
  <c r="U3486" i="1" s="1"/>
  <c r="Q10743" i="1"/>
  <c r="U10743" i="1" s="1"/>
  <c r="Q3270" i="1"/>
  <c r="U3270" i="1" s="1"/>
  <c r="Q5224" i="1"/>
  <c r="Q8147" i="1"/>
  <c r="Q6418" i="1"/>
  <c r="U6418" i="1" s="1"/>
  <c r="Q1439" i="1"/>
  <c r="U1439" i="1" s="1"/>
  <c r="Q6975" i="1"/>
  <c r="U6975" i="1" s="1"/>
  <c r="Q4908" i="1"/>
  <c r="U4908" i="1" s="1"/>
  <c r="Q999" i="1"/>
  <c r="U999" i="1" s="1"/>
  <c r="Q7882" i="1"/>
  <c r="U7882" i="1" s="1"/>
  <c r="Q4909" i="1"/>
  <c r="Q8921" i="1"/>
  <c r="Q7396" i="1"/>
  <c r="Q9084" i="1"/>
  <c r="U9084" i="1" s="1"/>
  <c r="Q1852" i="1"/>
  <c r="U1852" i="1" s="1"/>
  <c r="Q9804" i="1"/>
  <c r="U9804" i="1" s="1"/>
  <c r="Q3034" i="1"/>
  <c r="U3034" i="1" s="1"/>
  <c r="Q2717" i="1"/>
  <c r="U2717" i="1" s="1"/>
  <c r="Q3206" i="1"/>
  <c r="Q796" i="1"/>
  <c r="Q797" i="1"/>
  <c r="U797" i="1" s="1"/>
  <c r="Q9503" i="1"/>
  <c r="U9503" i="1" s="1"/>
  <c r="Q5225" i="1"/>
  <c r="U5225" i="1" s="1"/>
  <c r="Q4519" i="1"/>
  <c r="U4519" i="1" s="1"/>
  <c r="Q3555" i="1"/>
  <c r="U3555" i="1" s="1"/>
  <c r="Q9940" i="1"/>
  <c r="U9940" i="1" s="1"/>
  <c r="Q10492" i="1"/>
  <c r="Q7397" i="1"/>
  <c r="Q10744" i="1"/>
  <c r="U10744" i="1" s="1"/>
  <c r="Q7292" i="1"/>
  <c r="U7292" i="1" s="1"/>
  <c r="Q4234" i="1"/>
  <c r="U4234" i="1" s="1"/>
  <c r="Q230" i="1"/>
  <c r="U230" i="1" s="1"/>
  <c r="Q1000" i="1"/>
  <c r="U1000" i="1" s="1"/>
  <c r="Q5678" i="1"/>
  <c r="U5678" i="1" s="1"/>
  <c r="Q7732" i="1"/>
  <c r="Q9941" i="1"/>
  <c r="Q5679" i="1"/>
  <c r="Q4587" i="1"/>
  <c r="U4587" i="1" s="1"/>
  <c r="Q91" i="1"/>
  <c r="U91" i="1" s="1"/>
  <c r="Q33" i="1"/>
  <c r="U33" i="1" s="1"/>
  <c r="Q6908" i="1"/>
  <c r="U6908" i="1" s="1"/>
  <c r="Q798" i="1"/>
  <c r="U798" i="1" s="1"/>
  <c r="Q5226" i="1"/>
  <c r="Q10542" i="1"/>
  <c r="Q10058" i="1"/>
  <c r="U10058" i="1" s="1"/>
  <c r="Q641" i="1"/>
  <c r="U641" i="1" s="1"/>
  <c r="Q6055" i="1"/>
  <c r="U6055" i="1" s="1"/>
  <c r="Q1853" i="1"/>
  <c r="U1853" i="1" s="1"/>
  <c r="Q10249" i="1"/>
  <c r="U10249" i="1" s="1"/>
  <c r="Q5680" i="1"/>
  <c r="U5680" i="1" s="1"/>
  <c r="Q5227" i="1"/>
  <c r="Q7883" i="1"/>
  <c r="Q6976" i="1"/>
  <c r="U6976" i="1" s="1"/>
  <c r="Q642" i="1"/>
  <c r="U642" i="1" s="1"/>
  <c r="Q1713" i="1"/>
  <c r="U1713" i="1" s="1"/>
  <c r="Q7884" i="1"/>
  <c r="U7884" i="1" s="1"/>
  <c r="Q5228" i="1"/>
  <c r="U5228" i="1" s="1"/>
  <c r="Q7609" i="1"/>
  <c r="U7609" i="1" s="1"/>
  <c r="Q4093" i="1"/>
  <c r="Q6598" i="1"/>
  <c r="Q6727" i="1"/>
  <c r="Q4160" i="1"/>
  <c r="U4160" i="1" s="1"/>
  <c r="Q1946" i="1"/>
  <c r="U1946" i="1" s="1"/>
  <c r="Q643" i="1"/>
  <c r="U643" i="1" s="1"/>
  <c r="Q1774" i="1"/>
  <c r="U1774" i="1" s="1"/>
  <c r="Q2798" i="1"/>
  <c r="U2798" i="1" s="1"/>
  <c r="Q4377" i="1"/>
  <c r="Q9642" i="1"/>
  <c r="Q6209" i="1"/>
  <c r="U6209" i="1" s="1"/>
  <c r="Q10745" i="1"/>
  <c r="U10745" i="1" s="1"/>
  <c r="Q6419" i="1"/>
  <c r="U6419" i="1" s="1"/>
  <c r="Q644" i="1"/>
  <c r="U644" i="1" s="1"/>
  <c r="Q2569" i="1"/>
  <c r="U2569" i="1" s="1"/>
  <c r="Q5229" i="1"/>
  <c r="U5229" i="1" s="1"/>
  <c r="Q8072" i="1"/>
  <c r="Q1947" i="1"/>
  <c r="Q2201" i="1"/>
  <c r="U2201" i="1" s="1"/>
  <c r="Q7293" i="1"/>
  <c r="U7293" i="1" s="1"/>
  <c r="Q8493" i="1"/>
  <c r="U8493" i="1" s="1"/>
  <c r="Q10543" i="1"/>
  <c r="U10543" i="1" s="1"/>
  <c r="Q10892" i="1"/>
  <c r="U10892" i="1" s="1"/>
  <c r="Q8396" i="1"/>
  <c r="U8396" i="1" s="1"/>
  <c r="Q8220" i="1"/>
  <c r="Q9085" i="1"/>
  <c r="Q6831" i="1"/>
  <c r="U6831" i="1" s="1"/>
  <c r="Q10961" i="1"/>
  <c r="U10961" i="1" s="1"/>
  <c r="Q2962" i="1"/>
  <c r="U2962" i="1" s="1"/>
  <c r="Q1221" i="1"/>
  <c r="U1221" i="1" s="1"/>
  <c r="Q34" i="1"/>
  <c r="U34" i="1" s="1"/>
  <c r="Q8637" i="1"/>
  <c r="U8637" i="1" s="1"/>
  <c r="Q5681" i="1"/>
  <c r="Q2879" i="1"/>
  <c r="Q1440" i="1"/>
  <c r="U1440" i="1" s="1"/>
  <c r="Q7294" i="1"/>
  <c r="U7294" i="1" s="1"/>
  <c r="Q7160" i="1"/>
  <c r="U7160" i="1" s="1"/>
  <c r="Q7470" i="1"/>
  <c r="U7470" i="1" s="1"/>
  <c r="Q4094" i="1"/>
  <c r="U4094" i="1" s="1"/>
  <c r="Q1441" i="1"/>
  <c r="U1441" i="1" s="1"/>
  <c r="Q3769" i="1"/>
  <c r="Q6352" i="1"/>
  <c r="Q3923" i="1"/>
  <c r="U3923" i="1" s="1"/>
  <c r="Q6832" i="1"/>
  <c r="U6832" i="1" s="1"/>
  <c r="Q1222" i="1"/>
  <c r="U1222" i="1" s="1"/>
  <c r="Q542" i="1"/>
  <c r="U542" i="1" s="1"/>
  <c r="Q9086" i="1"/>
  <c r="U9086" i="1" s="1"/>
  <c r="Q10893" i="1"/>
  <c r="U10893" i="1" s="1"/>
  <c r="Q6210" i="1"/>
  <c r="Q2202" i="1"/>
  <c r="Q5230" i="1"/>
  <c r="U5230" i="1" s="1"/>
  <c r="Q1145" i="1"/>
  <c r="U1145" i="1" s="1"/>
  <c r="Q799" i="1"/>
  <c r="U799" i="1" s="1"/>
  <c r="Q4447" i="1"/>
  <c r="U4447" i="1" s="1"/>
  <c r="Q459" i="1"/>
  <c r="U459" i="1" s="1"/>
  <c r="Q6493" i="1"/>
  <c r="U6493" i="1" s="1"/>
  <c r="Q4235" i="1"/>
  <c r="Q4770" i="1"/>
  <c r="Q35" i="1"/>
  <c r="U35" i="1" s="1"/>
  <c r="Q6833" i="1"/>
  <c r="U6833" i="1" s="1"/>
  <c r="Q10493" i="1"/>
  <c r="U10493" i="1" s="1"/>
  <c r="Q4910" i="1"/>
  <c r="U4910" i="1" s="1"/>
  <c r="Q5231" i="1"/>
  <c r="U5231" i="1" s="1"/>
  <c r="Q3697" i="1"/>
  <c r="U3697" i="1" s="1"/>
  <c r="Q1442" i="1"/>
  <c r="Q8754" i="1"/>
  <c r="Q36" i="1"/>
  <c r="U36" i="1" s="1"/>
  <c r="Q6728" i="1"/>
  <c r="U6728" i="1" s="1"/>
  <c r="Q8006" i="1"/>
  <c r="U8006" i="1" s="1"/>
  <c r="Q387" i="1"/>
  <c r="U387" i="1" s="1"/>
  <c r="Q7733" i="1"/>
  <c r="U7733" i="1" s="1"/>
  <c r="Q3134" i="1"/>
  <c r="U3134" i="1" s="1"/>
  <c r="Q5682" i="1"/>
  <c r="Q460" i="1"/>
  <c r="Q10123" i="1"/>
  <c r="U10123" i="1" s="1"/>
  <c r="Q2718" i="1"/>
  <c r="U2718" i="1" s="1"/>
  <c r="Q4911" i="1"/>
  <c r="U4911" i="1" s="1"/>
  <c r="Q2441" i="1"/>
  <c r="U2441" i="1" s="1"/>
  <c r="Q2719" i="1"/>
  <c r="U2719" i="1" s="1"/>
  <c r="Q3770" i="1"/>
  <c r="U3770" i="1" s="1"/>
  <c r="Q4912" i="1"/>
  <c r="Q1443" i="1"/>
  <c r="Q8819" i="1"/>
  <c r="U8819" i="1" s="1"/>
  <c r="Q1146" i="1"/>
  <c r="U1146" i="1" s="1"/>
  <c r="Q8073" i="1"/>
  <c r="U8073" i="1" s="1"/>
  <c r="Q4771" i="1"/>
  <c r="U4771" i="1" s="1"/>
  <c r="Q10250" i="1"/>
  <c r="U10250" i="1" s="1"/>
  <c r="Q10746" i="1"/>
  <c r="U10746" i="1" s="1"/>
  <c r="Q5683" i="1"/>
  <c r="Q10420" i="1"/>
  <c r="Q8638" i="1"/>
  <c r="U8638" i="1" s="1"/>
  <c r="Q6420" i="1"/>
  <c r="U6420" i="1" s="1"/>
  <c r="Q3698" i="1"/>
  <c r="U3698" i="1" s="1"/>
  <c r="Q4588" i="1"/>
  <c r="U4588" i="1" s="1"/>
  <c r="Q163" i="1"/>
  <c r="U163" i="1" s="1"/>
  <c r="Q5684" i="1"/>
  <c r="U5684" i="1" s="1"/>
  <c r="Q231" i="1"/>
  <c r="Q1714" i="1"/>
  <c r="Q5232" i="1"/>
  <c r="U5232" i="1" s="1"/>
  <c r="Q2720" i="1"/>
  <c r="U2720" i="1" s="1"/>
  <c r="Q8820" i="1"/>
  <c r="U8820" i="1" s="1"/>
  <c r="Q6421" i="1"/>
  <c r="U6421" i="1" s="1"/>
  <c r="Q1948" i="1"/>
  <c r="U1948" i="1" s="1"/>
  <c r="Q7471" i="1"/>
  <c r="U7471" i="1" s="1"/>
  <c r="Q7610" i="1"/>
  <c r="Q3035" i="1"/>
  <c r="Q7398" i="1"/>
  <c r="U7398" i="1" s="1"/>
  <c r="Q6834" i="1"/>
  <c r="U6834" i="1" s="1"/>
  <c r="Q5233" i="1"/>
  <c r="U5233" i="1" s="1"/>
  <c r="Q543" i="1"/>
  <c r="U543" i="1" s="1"/>
  <c r="Q4296" i="1"/>
  <c r="U4296" i="1" s="1"/>
  <c r="Q4520" i="1"/>
  <c r="U4520" i="1" s="1"/>
  <c r="Q928" i="1"/>
  <c r="Q3924" i="1"/>
  <c r="Q1285" i="1"/>
  <c r="U1285" i="1" s="1"/>
  <c r="Q4378" i="1"/>
  <c r="U4378" i="1" s="1"/>
  <c r="Q929" i="1"/>
  <c r="U929" i="1" s="1"/>
  <c r="Q2507" i="1"/>
  <c r="U2507" i="1" s="1"/>
  <c r="Q10059" i="1"/>
  <c r="U10059" i="1" s="1"/>
  <c r="Q92" i="1"/>
  <c r="U92" i="1" s="1"/>
  <c r="Q10124" i="1"/>
  <c r="Q3036" i="1"/>
  <c r="Q9437" i="1"/>
  <c r="U9437" i="1" s="1"/>
  <c r="Q8639" i="1"/>
  <c r="U8639" i="1" s="1"/>
  <c r="Q4095" i="1"/>
  <c r="U4095" i="1" s="1"/>
  <c r="Q5234" i="1"/>
  <c r="U5234" i="1" s="1"/>
  <c r="Q1286" i="1"/>
  <c r="U1286" i="1" s="1"/>
  <c r="Q10544" i="1"/>
  <c r="U10544" i="1" s="1"/>
  <c r="Q3487" i="1"/>
  <c r="Q10421" i="1"/>
  <c r="Q2203" i="1"/>
  <c r="U2203" i="1" s="1"/>
  <c r="Q9283" i="1"/>
  <c r="U9283" i="1" s="1"/>
  <c r="Q1775" i="1"/>
  <c r="U1775" i="1" s="1"/>
  <c r="Q10962" i="1"/>
  <c r="U10962" i="1" s="1"/>
  <c r="Q3925" i="1"/>
  <c r="U3925" i="1" s="1"/>
  <c r="Q9643" i="1"/>
  <c r="Q2880" i="1"/>
  <c r="Q3771" i="1"/>
  <c r="Q1638" i="1"/>
  <c r="U1638" i="1" s="1"/>
  <c r="Q2361" i="1"/>
  <c r="U2361" i="1" s="1"/>
  <c r="Q10184" i="1"/>
  <c r="U10184" i="1" s="1"/>
  <c r="Q5235" i="1"/>
  <c r="U5235" i="1" s="1"/>
  <c r="Q5685" i="1"/>
  <c r="U5685" i="1" s="1"/>
  <c r="Q1287" i="1"/>
  <c r="U1287" i="1" s="1"/>
  <c r="Q645" i="1"/>
  <c r="Q9942" i="1"/>
  <c r="Q4772" i="1"/>
  <c r="U4772" i="1" s="1"/>
  <c r="Q1715" i="1"/>
  <c r="U1715" i="1" s="1"/>
  <c r="Q6729" i="1"/>
  <c r="U6729" i="1" s="1"/>
  <c r="Q3338" i="1"/>
  <c r="U3338" i="1" s="1"/>
  <c r="Q2096" i="1"/>
  <c r="U2096" i="1" s="1"/>
  <c r="Q5686" i="1"/>
  <c r="U5686" i="1" s="1"/>
  <c r="Q6599" i="1"/>
  <c r="Q308" i="1"/>
  <c r="Q3135" i="1"/>
  <c r="U3135" i="1" s="1"/>
  <c r="Q7611" i="1"/>
  <c r="U7611" i="1" s="1"/>
  <c r="Q10545" i="1"/>
  <c r="U10545" i="1" s="1"/>
  <c r="Q1949" i="1"/>
  <c r="U1949" i="1" s="1"/>
  <c r="Q10060" i="1"/>
  <c r="U10060" i="1" s="1"/>
  <c r="Q9943" i="1"/>
  <c r="U9943" i="1" s="1"/>
  <c r="Q7050" i="1"/>
  <c r="Q1288" i="1"/>
  <c r="Q2362" i="1"/>
  <c r="U2362" i="1" s="1"/>
  <c r="Q10494" i="1"/>
  <c r="U10494" i="1" s="1"/>
  <c r="Q5687" i="1"/>
  <c r="U5687" i="1" s="1"/>
  <c r="Q2291" i="1"/>
  <c r="U2291" i="1" s="1"/>
  <c r="Q5236" i="1"/>
  <c r="U5236" i="1" s="1"/>
  <c r="Q9203" i="1"/>
  <c r="U9203" i="1" s="1"/>
  <c r="Q4521" i="1"/>
  <c r="Q2570" i="1"/>
  <c r="Q6730" i="1"/>
  <c r="U6730" i="1" s="1"/>
  <c r="Q3622" i="1"/>
  <c r="U3622" i="1" s="1"/>
  <c r="Q2638" i="1"/>
  <c r="U2638" i="1" s="1"/>
  <c r="Q3699" i="1"/>
  <c r="U3699" i="1" s="1"/>
  <c r="Q9284" i="1"/>
  <c r="U9284" i="1" s="1"/>
  <c r="Q3772" i="1"/>
  <c r="U3772" i="1" s="1"/>
  <c r="Q4448" i="1"/>
  <c r="Q4773" i="1"/>
  <c r="Q5237" i="1"/>
  <c r="U5237" i="1" s="1"/>
  <c r="Q4161" i="1"/>
  <c r="U4161" i="1" s="1"/>
  <c r="Q9438" i="1"/>
  <c r="U9438" i="1" s="1"/>
  <c r="Q2571" i="1"/>
  <c r="U2571" i="1" s="1"/>
  <c r="Q7399" i="1"/>
  <c r="U7399" i="1" s="1"/>
  <c r="Q164" i="1"/>
  <c r="U164" i="1" s="1"/>
  <c r="Q7734" i="1"/>
  <c r="Q4379" i="1"/>
  <c r="Q8922" i="1"/>
  <c r="U8922" i="1" s="1"/>
  <c r="Q4380" i="1"/>
  <c r="U4380" i="1" s="1"/>
  <c r="Q4774" i="1"/>
  <c r="U4774" i="1" s="1"/>
  <c r="Q800" i="1"/>
  <c r="U800" i="1" s="1"/>
  <c r="Q6494" i="1"/>
  <c r="U6494" i="1" s="1"/>
  <c r="Q544" i="1"/>
  <c r="U544" i="1" s="1"/>
  <c r="Q6495" i="1"/>
  <c r="Q8494" i="1"/>
  <c r="Q309" i="1"/>
  <c r="U309" i="1" s="1"/>
  <c r="Q9439" i="1"/>
  <c r="U9439" i="1" s="1"/>
  <c r="Q646" i="1"/>
  <c r="U646" i="1" s="1"/>
  <c r="Q6422" i="1"/>
  <c r="U6422" i="1" s="1"/>
  <c r="Q9644" i="1"/>
  <c r="U9644" i="1" s="1"/>
  <c r="Q10422" i="1"/>
  <c r="U10422" i="1" s="1"/>
  <c r="Q4236" i="1"/>
  <c r="Q3700" i="1"/>
  <c r="Q388" i="1"/>
  <c r="U388" i="1" s="1"/>
  <c r="Q7885" i="1"/>
  <c r="U7885" i="1" s="1"/>
  <c r="Q7886" i="1"/>
  <c r="U7886" i="1" s="1"/>
  <c r="Q6909" i="1"/>
  <c r="U6909" i="1" s="1"/>
  <c r="Q9285" i="1"/>
  <c r="U9285" i="1" s="1"/>
  <c r="Q1570" i="1"/>
  <c r="U1570" i="1" s="1"/>
  <c r="Q647" i="1"/>
  <c r="Q5688" i="1"/>
  <c r="Q1950" i="1"/>
  <c r="Q4162" i="1"/>
  <c r="Q8495" i="1"/>
  <c r="U8495" i="1" s="1"/>
  <c r="Q3136" i="1"/>
  <c r="U3136" i="1" s="1"/>
  <c r="Q4913" i="1"/>
  <c r="U4913" i="1" s="1"/>
  <c r="Q930" i="1"/>
  <c r="U930" i="1" s="1"/>
  <c r="Q10251" i="1"/>
  <c r="Q6910" i="1"/>
  <c r="Q9440" i="1"/>
  <c r="U9440" i="1" s="1"/>
  <c r="Q801" i="1"/>
  <c r="U801" i="1" s="1"/>
  <c r="Q3926" i="1"/>
  <c r="U3926" i="1" s="1"/>
  <c r="Q5689" i="1"/>
  <c r="U5689" i="1" s="1"/>
  <c r="Q5690" i="1"/>
  <c r="U5690" i="1" s="1"/>
  <c r="Q3207" i="1"/>
  <c r="U3207" i="1" s="1"/>
  <c r="Q7051" i="1"/>
  <c r="Q6056" i="1"/>
  <c r="Q802" i="1"/>
  <c r="U802" i="1" s="1"/>
  <c r="Q7612" i="1"/>
  <c r="U7612" i="1" s="1"/>
  <c r="Q3208" i="1"/>
  <c r="U3208" i="1" s="1"/>
  <c r="Q2097" i="1"/>
  <c r="U2097" i="1" s="1"/>
  <c r="Q1951" i="1"/>
  <c r="U1951" i="1" s="1"/>
  <c r="Q1147" i="1"/>
  <c r="U1147" i="1" s="1"/>
  <c r="Q4012" i="1"/>
  <c r="Q3556" i="1"/>
  <c r="Q4522" i="1"/>
  <c r="Q6911" i="1"/>
  <c r="U6911" i="1" s="1"/>
  <c r="Q2572" i="1"/>
  <c r="U2572" i="1" s="1"/>
  <c r="Q1444" i="1"/>
  <c r="U1444" i="1" s="1"/>
  <c r="Q8397" i="1"/>
  <c r="U8397" i="1" s="1"/>
  <c r="Q6496" i="1"/>
  <c r="U6496" i="1" s="1"/>
  <c r="Q10671" i="1"/>
  <c r="Q3773" i="1"/>
  <c r="Q1223" i="1"/>
  <c r="U1223" i="1" s="1"/>
  <c r="Q9805" i="1"/>
  <c r="U9805" i="1" s="1"/>
  <c r="Q10747" i="1"/>
  <c r="U10747" i="1" s="1"/>
  <c r="Q8640" i="1"/>
  <c r="U8640" i="1" s="1"/>
  <c r="Q9204" i="1"/>
  <c r="U9204" i="1" s="1"/>
  <c r="Q10614" i="1"/>
  <c r="U10614" i="1" s="1"/>
  <c r="Q37" i="1"/>
  <c r="Q310" i="1"/>
  <c r="Q648" i="1"/>
  <c r="U648" i="1" s="1"/>
  <c r="Q6057" i="1"/>
  <c r="U6057" i="1" s="1"/>
  <c r="Q4775" i="1"/>
  <c r="U4775" i="1" s="1"/>
  <c r="Q311" i="1"/>
  <c r="U311" i="1" s="1"/>
  <c r="Q10344" i="1"/>
  <c r="U10344" i="1" s="1"/>
  <c r="Q4096" i="1"/>
  <c r="U4096" i="1" s="1"/>
  <c r="Q1510" i="1"/>
  <c r="Q5238" i="1"/>
  <c r="Q1358" i="1"/>
  <c r="U1358" i="1" s="1"/>
  <c r="Q8755" i="1"/>
  <c r="U8755" i="1" s="1"/>
  <c r="Q461" i="1"/>
  <c r="U461" i="1" s="1"/>
  <c r="Q2721" i="1"/>
  <c r="U2721" i="1" s="1"/>
  <c r="Q6211" i="1"/>
  <c r="U6211" i="1" s="1"/>
  <c r="Q1639" i="1"/>
  <c r="U1639" i="1" s="1"/>
  <c r="Q232" i="1"/>
  <c r="Q6212" i="1"/>
  <c r="Q2363" i="1"/>
  <c r="U2363" i="1" s="1"/>
  <c r="Q7735" i="1"/>
  <c r="U7735" i="1" s="1"/>
  <c r="Q1571" i="1"/>
  <c r="U1571" i="1" s="1"/>
  <c r="Q6353" i="1"/>
  <c r="U6353" i="1" s="1"/>
  <c r="Q389" i="1"/>
  <c r="U389" i="1" s="1"/>
  <c r="Q5691" i="1"/>
  <c r="U5691" i="1" s="1"/>
  <c r="Q2639" i="1"/>
  <c r="Q4381" i="1"/>
  <c r="Q7400" i="1"/>
  <c r="U7400" i="1" s="1"/>
  <c r="Q4097" i="1"/>
  <c r="U4097" i="1" s="1"/>
  <c r="Q2098" i="1"/>
  <c r="U2098" i="1" s="1"/>
  <c r="Q5692" i="1"/>
  <c r="U5692" i="1" s="1"/>
  <c r="Q6497" i="1"/>
  <c r="U6497" i="1" s="1"/>
  <c r="Q9720" i="1"/>
  <c r="U9720" i="1" s="1"/>
  <c r="Q1952" i="1"/>
  <c r="Q3339" i="1"/>
  <c r="Q2099" i="1"/>
  <c r="U2099" i="1" s="1"/>
  <c r="Q3701" i="1"/>
  <c r="U3701" i="1" s="1"/>
  <c r="Q9356" i="1"/>
  <c r="U9356" i="1" s="1"/>
  <c r="Q1511" i="1"/>
  <c r="U1511" i="1" s="1"/>
  <c r="Q9944" i="1"/>
  <c r="U9944" i="1" s="1"/>
  <c r="Q6731" i="1"/>
  <c r="U6731" i="1" s="1"/>
  <c r="Q7544" i="1"/>
  <c r="Q8148" i="1"/>
  <c r="Q10495" i="1"/>
  <c r="U10495" i="1" s="1"/>
  <c r="Q10963" i="1"/>
  <c r="U10963" i="1" s="1"/>
  <c r="Q462" i="1"/>
  <c r="U462" i="1" s="1"/>
  <c r="Q2963" i="1"/>
  <c r="U2963" i="1" s="1"/>
  <c r="Q649" i="1"/>
  <c r="U649" i="1" s="1"/>
  <c r="Q2204" i="1"/>
  <c r="U2204" i="1" s="1"/>
  <c r="Q5693" i="1"/>
  <c r="Q5694" i="1"/>
  <c r="Q3137" i="1"/>
  <c r="U3137" i="1" s="1"/>
  <c r="Q1953" i="1"/>
  <c r="U1953" i="1" s="1"/>
  <c r="Q5239" i="1"/>
  <c r="U5239" i="1" s="1"/>
  <c r="Q6835" i="1"/>
  <c r="U6835" i="1" s="1"/>
  <c r="Q312" i="1"/>
  <c r="U312" i="1" s="1"/>
  <c r="Q1224" i="1"/>
  <c r="U1224" i="1" s="1"/>
  <c r="Q4776" i="1"/>
  <c r="Q2292" i="1"/>
  <c r="Q5695" i="1"/>
  <c r="U5695" i="1" s="1"/>
  <c r="Q233" i="1"/>
  <c r="U233" i="1" s="1"/>
  <c r="Q7545" i="1"/>
  <c r="U7545" i="1" s="1"/>
  <c r="Q8221" i="1"/>
  <c r="U8221" i="1" s="1"/>
  <c r="Q6423" i="1"/>
  <c r="U6423" i="1" s="1"/>
  <c r="Q9441" i="1"/>
  <c r="U9441" i="1" s="1"/>
  <c r="Q3340" i="1"/>
  <c r="Q9721" i="1"/>
  <c r="Q6732" i="1"/>
  <c r="U6732" i="1" s="1"/>
  <c r="Q3702" i="1"/>
  <c r="U3702" i="1" s="1"/>
  <c r="Q6213" i="1"/>
  <c r="U6213" i="1" s="1"/>
  <c r="Q4449" i="1"/>
  <c r="U4449" i="1" s="1"/>
  <c r="Q5696" i="1"/>
  <c r="U5696" i="1" s="1"/>
  <c r="Q7295" i="1"/>
  <c r="U7295" i="1" s="1"/>
  <c r="Q4382" i="1"/>
  <c r="Q1289" i="1"/>
  <c r="Q2100" i="1"/>
  <c r="U2100" i="1" s="1"/>
  <c r="Q8304" i="1"/>
  <c r="U8304" i="1" s="1"/>
  <c r="Q1148" i="1"/>
  <c r="U1148" i="1" s="1"/>
  <c r="Q9286" i="1"/>
  <c r="U9286" i="1" s="1"/>
  <c r="Q2508" i="1"/>
  <c r="U2508" i="1" s="1"/>
  <c r="Q10252" i="1"/>
  <c r="U10252" i="1" s="1"/>
  <c r="Q7052" i="1"/>
  <c r="Q6912" i="1"/>
  <c r="Q1776" i="1"/>
  <c r="U1776" i="1" s="1"/>
  <c r="Q6498" i="1"/>
  <c r="U6498" i="1" s="1"/>
  <c r="Q6354" i="1"/>
  <c r="U6354" i="1" s="1"/>
  <c r="Q2509" i="1"/>
  <c r="U2509" i="1" s="1"/>
  <c r="Q10345" i="1"/>
  <c r="U10345" i="1" s="1"/>
  <c r="Q1640" i="1"/>
  <c r="U1640" i="1" s="1"/>
  <c r="Q10546" i="1"/>
  <c r="Q2573" i="1"/>
  <c r="Q2799" i="1"/>
  <c r="U2799" i="1" s="1"/>
  <c r="Q9586" i="1"/>
  <c r="U9586" i="1" s="1"/>
  <c r="Q4297" i="1"/>
  <c r="U4297" i="1" s="1"/>
  <c r="Q7401" i="1"/>
  <c r="U7401" i="1" s="1"/>
  <c r="Q803" i="1"/>
  <c r="U803" i="1" s="1"/>
  <c r="Q2101" i="1"/>
  <c r="U2101" i="1" s="1"/>
  <c r="Q1572" i="1"/>
  <c r="Q5240" i="1"/>
  <c r="Q313" i="1"/>
  <c r="U313" i="1" s="1"/>
  <c r="Q8641" i="1"/>
  <c r="U8641" i="1" s="1"/>
  <c r="Q9722" i="1"/>
  <c r="U9722" i="1" s="1"/>
  <c r="Q1445" i="1"/>
  <c r="U1445" i="1" s="1"/>
  <c r="Q93" i="1"/>
  <c r="U93" i="1" s="1"/>
  <c r="Q8642" i="1"/>
  <c r="U8642" i="1" s="1"/>
  <c r="Q2442" i="1"/>
  <c r="Q7053" i="1"/>
  <c r="Q10894" i="1"/>
  <c r="U10894" i="1" s="1"/>
  <c r="Q8398" i="1"/>
  <c r="U8398" i="1" s="1"/>
  <c r="Q5973" i="1"/>
  <c r="U5973" i="1" s="1"/>
  <c r="Q1290" i="1"/>
  <c r="U1290" i="1" s="1"/>
  <c r="Q2102" i="1"/>
  <c r="U2102" i="1" s="1"/>
  <c r="Q3927" i="1"/>
  <c r="U3927" i="1" s="1"/>
  <c r="Q3557" i="1"/>
  <c r="Q1954" i="1"/>
  <c r="Q1359" i="1"/>
  <c r="U1359" i="1" s="1"/>
  <c r="Q7402" i="1"/>
  <c r="U7402" i="1" s="1"/>
  <c r="Q5697" i="1"/>
  <c r="U5697" i="1" s="1"/>
  <c r="Q8149" i="1"/>
  <c r="U8149" i="1" s="1"/>
  <c r="Q94" i="1"/>
  <c r="U94" i="1" s="1"/>
  <c r="Q3138" i="1"/>
  <c r="U3138" i="1" s="1"/>
  <c r="Q3558" i="1"/>
  <c r="Q5698" i="1"/>
  <c r="Q5699" i="1"/>
  <c r="U5699" i="1" s="1"/>
  <c r="Q8923" i="1"/>
  <c r="U8923" i="1" s="1"/>
  <c r="Q5241" i="1"/>
  <c r="U5241" i="1" s="1"/>
  <c r="Q7161" i="1"/>
  <c r="U7161" i="1" s="1"/>
  <c r="Q10125" i="1"/>
  <c r="U10125" i="1" s="1"/>
  <c r="Q8496" i="1"/>
  <c r="U8496" i="1" s="1"/>
  <c r="Q1716" i="1"/>
  <c r="Q7162" i="1"/>
  <c r="Q5700" i="1"/>
  <c r="Q1360" i="1"/>
  <c r="U1360" i="1" s="1"/>
  <c r="Q1777" i="1"/>
  <c r="U1777" i="1" s="1"/>
  <c r="Q10061" i="1"/>
  <c r="U10061" i="1" s="1"/>
  <c r="Q3139" i="1"/>
  <c r="U3139" i="1" s="1"/>
  <c r="Q8399" i="1"/>
  <c r="U8399" i="1" s="1"/>
  <c r="Q4163" i="1"/>
  <c r="Q8497" i="1"/>
  <c r="Q4914" i="1"/>
  <c r="U4914" i="1" s="1"/>
  <c r="Q4013" i="1"/>
  <c r="U4013" i="1" s="1"/>
  <c r="Q8222" i="1"/>
  <c r="U8222" i="1" s="1"/>
  <c r="Q10547" i="1"/>
  <c r="U10547" i="1" s="1"/>
  <c r="Q6355" i="1"/>
  <c r="U6355" i="1" s="1"/>
  <c r="Q5242" i="1"/>
  <c r="U5242" i="1" s="1"/>
  <c r="Q9723" i="1"/>
  <c r="Q4915" i="1"/>
  <c r="Q7736" i="1"/>
  <c r="U7736" i="1" s="1"/>
  <c r="Q1149" i="1"/>
  <c r="U1149" i="1" s="1"/>
  <c r="Q2364" i="1"/>
  <c r="U2364" i="1" s="1"/>
  <c r="Q7296" i="1"/>
  <c r="U7296" i="1" s="1"/>
  <c r="Q165" i="1"/>
  <c r="U165" i="1" s="1"/>
  <c r="Q10964" i="1"/>
  <c r="U10964" i="1" s="1"/>
  <c r="Q650" i="1"/>
  <c r="Q2103" i="1"/>
  <c r="Q7403" i="1"/>
  <c r="U7403" i="1" s="1"/>
  <c r="Q5701" i="1"/>
  <c r="U5701" i="1" s="1"/>
  <c r="Q545" i="1"/>
  <c r="U545" i="1" s="1"/>
  <c r="Q7163" i="1"/>
  <c r="U7163" i="1" s="1"/>
  <c r="Q8498" i="1"/>
  <c r="U8498" i="1" s="1"/>
  <c r="Q38" i="1"/>
  <c r="U38" i="1" s="1"/>
  <c r="Q6356" i="1"/>
  <c r="Q8756" i="1"/>
  <c r="Q8924" i="1"/>
  <c r="U8924" i="1" s="1"/>
  <c r="Q9724" i="1"/>
  <c r="U9724" i="1" s="1"/>
  <c r="Q5243" i="1"/>
  <c r="U5243" i="1" s="1"/>
  <c r="Q3928" i="1"/>
  <c r="U3928" i="1" s="1"/>
  <c r="Q4777" i="1"/>
  <c r="U4777" i="1" s="1"/>
  <c r="Q5244" i="1"/>
  <c r="U5244" i="1" s="1"/>
  <c r="Q10253" i="1"/>
  <c r="Q8223" i="1"/>
  <c r="Q8643" i="1"/>
  <c r="U8643" i="1" s="1"/>
  <c r="Q931" i="1"/>
  <c r="U931" i="1" s="1"/>
  <c r="Q4659" i="1"/>
  <c r="U4659" i="1" s="1"/>
  <c r="Q463" i="1"/>
  <c r="U463" i="1" s="1"/>
  <c r="Q10254" i="1"/>
  <c r="U10254" i="1" s="1"/>
  <c r="Q10895" i="1"/>
  <c r="U10895" i="1" s="1"/>
  <c r="Q3774" i="1"/>
  <c r="Q932" i="1"/>
  <c r="Q9945" i="1"/>
  <c r="U9945" i="1" s="1"/>
  <c r="Q10896" i="1"/>
  <c r="U10896" i="1" s="1"/>
  <c r="Q6913" i="1"/>
  <c r="U6913" i="1" s="1"/>
  <c r="Q1225" i="1"/>
  <c r="U1225" i="1" s="1"/>
  <c r="Q10548" i="1"/>
  <c r="U10548" i="1" s="1"/>
  <c r="Q314" i="1"/>
  <c r="U314" i="1" s="1"/>
  <c r="Q3559" i="1"/>
  <c r="Q4660" i="1"/>
  <c r="Q2510" i="1"/>
  <c r="U2510" i="1" s="1"/>
  <c r="Q9806" i="1"/>
  <c r="U9806" i="1" s="1"/>
  <c r="Q8499" i="1"/>
  <c r="U8499" i="1" s="1"/>
  <c r="Q933" i="1"/>
  <c r="U933" i="1" s="1"/>
  <c r="Q166" i="1"/>
  <c r="U166" i="1" s="1"/>
  <c r="Q7546" i="1"/>
  <c r="U7546" i="1" s="1"/>
  <c r="Q651" i="1"/>
  <c r="Q2104" i="1"/>
  <c r="Q234" i="1"/>
  <c r="U234" i="1" s="1"/>
  <c r="Q10965" i="1"/>
  <c r="U10965" i="1" s="1"/>
  <c r="Q1226" i="1"/>
  <c r="U1226" i="1" s="1"/>
  <c r="Q1291" i="1"/>
  <c r="U1291" i="1" s="1"/>
  <c r="Q4778" i="1"/>
  <c r="U4778" i="1" s="1"/>
  <c r="Q8757" i="1"/>
  <c r="U8757" i="1" s="1"/>
  <c r="Q7297" i="1"/>
  <c r="Q8224" i="1"/>
  <c r="Q4589" i="1"/>
  <c r="U4589" i="1" s="1"/>
  <c r="Q5974" i="1"/>
  <c r="U5974" i="1" s="1"/>
  <c r="Q10255" i="1"/>
  <c r="U10255" i="1" s="1"/>
  <c r="Q1778" i="1"/>
  <c r="U1778" i="1" s="1"/>
  <c r="Q4916" i="1"/>
  <c r="U4916" i="1" s="1"/>
  <c r="Q4298" i="1"/>
  <c r="U4298" i="1" s="1"/>
  <c r="Q5702" i="1"/>
  <c r="Q6914" i="1"/>
  <c r="Q1779" i="1"/>
  <c r="U1779" i="1" s="1"/>
  <c r="Q3703" i="1"/>
  <c r="U3703" i="1" s="1"/>
  <c r="Q1068" i="1"/>
  <c r="U1068" i="1" s="1"/>
  <c r="Q1001" i="1"/>
  <c r="U1001" i="1" s="1"/>
  <c r="Q7298" i="1"/>
  <c r="U7298" i="1" s="1"/>
  <c r="Q5703" i="1"/>
  <c r="U5703" i="1" s="1"/>
  <c r="Q10496" i="1"/>
  <c r="Q315" i="1"/>
  <c r="Q7887" i="1"/>
  <c r="U7887" i="1" s="1"/>
  <c r="Q2800" i="1"/>
  <c r="U2800" i="1" s="1"/>
  <c r="Q6600" i="1"/>
  <c r="U6600" i="1" s="1"/>
  <c r="Q10615" i="1"/>
  <c r="U10615" i="1" s="1"/>
  <c r="Q6058" i="1"/>
  <c r="U6058" i="1" s="1"/>
  <c r="Q1227" i="1"/>
  <c r="U1227" i="1" s="1"/>
  <c r="Q1955" i="1"/>
  <c r="Q1956" i="1"/>
  <c r="Q8500" i="1"/>
  <c r="U8500" i="1" s="1"/>
  <c r="Q10966" i="1"/>
  <c r="U10966" i="1" s="1"/>
  <c r="Q5245" i="1"/>
  <c r="U5245" i="1" s="1"/>
  <c r="Q4779" i="1"/>
  <c r="U4779" i="1" s="1"/>
  <c r="Q6424" i="1"/>
  <c r="U6424" i="1" s="1"/>
  <c r="Q10185" i="1"/>
  <c r="U10185" i="1" s="1"/>
  <c r="Q6733" i="1"/>
  <c r="Q7737" i="1"/>
  <c r="Q3037" i="1"/>
  <c r="U3037" i="1" s="1"/>
  <c r="Q4661" i="1"/>
  <c r="U4661" i="1" s="1"/>
  <c r="Q9807" i="1"/>
  <c r="U9807" i="1" s="1"/>
  <c r="Q1228" i="1"/>
  <c r="U1228" i="1" s="1"/>
  <c r="Q4917" i="1"/>
  <c r="U4917" i="1" s="1"/>
  <c r="Q3929" i="1"/>
  <c r="U3929" i="1" s="1"/>
  <c r="Q4237" i="1"/>
  <c r="Q1361" i="1"/>
  <c r="Q5246" i="1"/>
  <c r="U5246" i="1" s="1"/>
  <c r="Q5704" i="1"/>
  <c r="U5704" i="1" s="1"/>
  <c r="Q7299" i="1"/>
  <c r="U7299" i="1" s="1"/>
  <c r="Q9587" i="1"/>
  <c r="U9587" i="1" s="1"/>
  <c r="Q9205" i="1"/>
  <c r="U9205" i="1" s="1"/>
  <c r="Q3623" i="1"/>
  <c r="U3623" i="1" s="1"/>
  <c r="Q1854" i="1"/>
  <c r="Q8758" i="1"/>
  <c r="Q390" i="1"/>
  <c r="U390" i="1" s="1"/>
  <c r="Q4918" i="1"/>
  <c r="U4918" i="1" s="1"/>
  <c r="Q6357" i="1"/>
  <c r="U6357" i="1" s="1"/>
  <c r="Q464" i="1"/>
  <c r="U464" i="1" s="1"/>
  <c r="Q6214" i="1"/>
  <c r="U6214" i="1" s="1"/>
  <c r="Q5705" i="1"/>
  <c r="U5705" i="1" s="1"/>
  <c r="Q7054" i="1"/>
  <c r="Q4299" i="1"/>
  <c r="Q1150" i="1"/>
  <c r="U1150" i="1" s="1"/>
  <c r="Q4450" i="1"/>
  <c r="U4450" i="1" s="1"/>
  <c r="Q2881" i="1"/>
  <c r="U2881" i="1" s="1"/>
  <c r="Q804" i="1"/>
  <c r="U804" i="1" s="1"/>
  <c r="Q7055" i="1"/>
  <c r="U7055" i="1" s="1"/>
  <c r="Q2365" i="1"/>
  <c r="U2365" i="1" s="1"/>
  <c r="Q9946" i="1"/>
  <c r="Q2882" i="1"/>
  <c r="Q5706" i="1"/>
  <c r="U5706" i="1" s="1"/>
  <c r="Q2640" i="1"/>
  <c r="U2640" i="1" s="1"/>
  <c r="Q652" i="1"/>
  <c r="U652" i="1" s="1"/>
  <c r="Q9947" i="1"/>
  <c r="U9947" i="1" s="1"/>
  <c r="Q10834" i="1"/>
  <c r="U10834" i="1" s="1"/>
  <c r="Q6734" i="1"/>
  <c r="U6734" i="1" s="1"/>
  <c r="Q10256" i="1"/>
  <c r="Q3775" i="1"/>
  <c r="Q934" i="1"/>
  <c r="U934" i="1" s="1"/>
  <c r="Q6278" i="1"/>
  <c r="U6278" i="1" s="1"/>
  <c r="Q3412" i="1"/>
  <c r="U3412" i="1" s="1"/>
  <c r="Q8821" i="1"/>
  <c r="U8821" i="1" s="1"/>
  <c r="Q7164" i="1"/>
  <c r="U7164" i="1" s="1"/>
  <c r="Q1002" i="1"/>
  <c r="U1002" i="1" s="1"/>
  <c r="Q4780" i="1"/>
  <c r="Q235" i="1"/>
  <c r="Q5707" i="1"/>
  <c r="U5707" i="1" s="1"/>
  <c r="Q2205" i="1"/>
  <c r="U2205" i="1" s="1"/>
  <c r="Q10897" i="1"/>
  <c r="U10897" i="1" s="1"/>
  <c r="Q2883" i="1"/>
  <c r="U2883" i="1" s="1"/>
  <c r="Q4781" i="1"/>
  <c r="U4781" i="1" s="1"/>
  <c r="Q5975" i="1"/>
  <c r="U5975" i="1" s="1"/>
  <c r="Q1957" i="1"/>
  <c r="Q5708" i="1"/>
  <c r="Q5709" i="1"/>
  <c r="U5709" i="1" s="1"/>
  <c r="Q4590" i="1"/>
  <c r="U4590" i="1" s="1"/>
  <c r="Q3038" i="1"/>
  <c r="U3038" i="1" s="1"/>
  <c r="Q7056" i="1"/>
  <c r="U7056" i="1" s="1"/>
  <c r="Q1717" i="1"/>
  <c r="U1717" i="1" s="1"/>
  <c r="Q5710" i="1"/>
  <c r="U5710" i="1" s="1"/>
  <c r="Q10835" i="1"/>
  <c r="Q8925" i="1"/>
  <c r="Q9357" i="1"/>
  <c r="U9357" i="1" s="1"/>
  <c r="Q4300" i="1"/>
  <c r="U4300" i="1" s="1"/>
  <c r="Q3560" i="1"/>
  <c r="U3560" i="1" s="1"/>
  <c r="Q1292" i="1"/>
  <c r="U1292" i="1" s="1"/>
  <c r="Q5976" i="1"/>
  <c r="U5976" i="1" s="1"/>
  <c r="Q391" i="1"/>
  <c r="U391" i="1" s="1"/>
  <c r="Q7547" i="1"/>
  <c r="Q4591" i="1"/>
  <c r="Q4782" i="1"/>
  <c r="U4782" i="1" s="1"/>
  <c r="Q10423" i="1"/>
  <c r="U10423" i="1" s="1"/>
  <c r="Q7738" i="1"/>
  <c r="U7738" i="1" s="1"/>
  <c r="Q7165" i="1"/>
  <c r="U7165" i="1" s="1"/>
  <c r="Q5711" i="1"/>
  <c r="U5711" i="1" s="1"/>
  <c r="Q3209" i="1"/>
  <c r="U3209" i="1" s="1"/>
  <c r="Q3704" i="1"/>
  <c r="Q1718" i="1"/>
  <c r="Q3039" i="1"/>
  <c r="U3039" i="1" s="1"/>
  <c r="Q7166" i="1"/>
  <c r="U7166" i="1" s="1"/>
  <c r="Q5247" i="1"/>
  <c r="U5247" i="1" s="1"/>
  <c r="Q10257" i="1"/>
  <c r="U10257" i="1" s="1"/>
  <c r="Q3488" i="1"/>
  <c r="U3488" i="1" s="1"/>
  <c r="Q5977" i="1"/>
  <c r="U5977" i="1" s="1"/>
  <c r="Q3705" i="1"/>
  <c r="Q10836" i="1"/>
  <c r="Q9948" i="1"/>
  <c r="U9948" i="1" s="1"/>
  <c r="Q465" i="1"/>
  <c r="U465" i="1" s="1"/>
  <c r="Q5712" i="1"/>
  <c r="U5712" i="1" s="1"/>
  <c r="Q9949" i="1"/>
  <c r="U9949" i="1" s="1"/>
  <c r="Q9588" i="1"/>
  <c r="U9588" i="1" s="1"/>
  <c r="Q7167" i="1"/>
  <c r="U7167" i="1" s="1"/>
  <c r="Q8822" i="1"/>
  <c r="Q8926" i="1"/>
  <c r="Q236" i="1"/>
  <c r="U236" i="1" s="1"/>
  <c r="Q4919" i="1"/>
  <c r="U4919" i="1" s="1"/>
  <c r="Q2366" i="1"/>
  <c r="U2366" i="1" s="1"/>
  <c r="Q653" i="1"/>
  <c r="U653" i="1" s="1"/>
  <c r="Q95" i="1"/>
  <c r="U95" i="1" s="1"/>
  <c r="Q1780" i="1"/>
  <c r="U1780" i="1" s="1"/>
  <c r="Q2574" i="1"/>
  <c r="Q2105" i="1"/>
  <c r="Q4451" i="1"/>
  <c r="U4451" i="1" s="1"/>
  <c r="Q4238" i="1"/>
  <c r="U4238" i="1" s="1"/>
  <c r="Q7168" i="1"/>
  <c r="U7168" i="1" s="1"/>
  <c r="Q654" i="1"/>
  <c r="U654" i="1" s="1"/>
  <c r="Q2964" i="1"/>
  <c r="U2964" i="1" s="1"/>
  <c r="Q9808" i="1"/>
  <c r="U9808" i="1" s="1"/>
  <c r="Q4301" i="1"/>
  <c r="Q6279" i="1"/>
  <c r="Q3844" i="1"/>
  <c r="Q4302" i="1"/>
  <c r="U4302" i="1" s="1"/>
  <c r="Q1362" i="1"/>
  <c r="U1362" i="1" s="1"/>
  <c r="Q1446" i="1"/>
  <c r="U1446" i="1" s="1"/>
  <c r="Q392" i="1"/>
  <c r="U392" i="1" s="1"/>
  <c r="Q2884" i="1"/>
  <c r="U2884" i="1" s="1"/>
  <c r="Q39" i="1"/>
  <c r="Q8150" i="1"/>
  <c r="Q237" i="1"/>
  <c r="U237" i="1" s="1"/>
  <c r="Q8927" i="1"/>
  <c r="U8927" i="1" s="1"/>
  <c r="Q546" i="1"/>
  <c r="U546" i="1" s="1"/>
  <c r="Q8644" i="1"/>
  <c r="U8644" i="1" s="1"/>
  <c r="Q10126" i="1"/>
  <c r="U10126" i="1" s="1"/>
  <c r="Q5248" i="1"/>
  <c r="U5248" i="1" s="1"/>
  <c r="Q805" i="1"/>
  <c r="Q7300" i="1"/>
  <c r="Q6836" i="1"/>
  <c r="U6836" i="1" s="1"/>
  <c r="Q5713" i="1"/>
  <c r="U5713" i="1" s="1"/>
  <c r="Q10497" i="1"/>
  <c r="U10497" i="1" s="1"/>
  <c r="Q10672" i="1"/>
  <c r="U10672" i="1" s="1"/>
  <c r="Q8759" i="1"/>
  <c r="U8759" i="1" s="1"/>
  <c r="Q10186" i="1"/>
  <c r="U10186" i="1" s="1"/>
  <c r="Q5714" i="1"/>
  <c r="Q316" i="1"/>
  <c r="Q2106" i="1"/>
  <c r="Q6215" i="1"/>
  <c r="Q8225" i="1"/>
  <c r="U8225" i="1" s="1"/>
  <c r="Q10748" i="1"/>
  <c r="U10748" i="1" s="1"/>
  <c r="Q6499" i="1"/>
  <c r="U6499" i="1" s="1"/>
  <c r="Q10967" i="1"/>
  <c r="U10967" i="1" s="1"/>
  <c r="Q4783" i="1"/>
  <c r="Q9950" i="1"/>
  <c r="Q2107" i="1"/>
  <c r="U2107" i="1" s="1"/>
  <c r="Q6280" i="1"/>
  <c r="U6280" i="1" s="1"/>
  <c r="Q10749" i="1"/>
  <c r="U10749" i="1" s="1"/>
  <c r="Q10187" i="1"/>
  <c r="U10187" i="1" s="1"/>
  <c r="Q10968" i="1"/>
  <c r="U10968" i="1" s="1"/>
  <c r="Q7169" i="1"/>
  <c r="U7169" i="1" s="1"/>
  <c r="Q3210" i="1"/>
  <c r="Q9504" i="1"/>
  <c r="Q3845" i="1"/>
  <c r="U3845" i="1" s="1"/>
  <c r="Q7739" i="1"/>
  <c r="U7739" i="1" s="1"/>
  <c r="Q5249" i="1"/>
  <c r="U5249" i="1" s="1"/>
  <c r="Q6425" i="1"/>
  <c r="U6425" i="1" s="1"/>
  <c r="Q10837" i="1"/>
  <c r="U10837" i="1" s="1"/>
  <c r="Q1719" i="1"/>
  <c r="U1719" i="1" s="1"/>
  <c r="Q2575" i="1"/>
  <c r="Q655" i="1"/>
  <c r="Q10969" i="1"/>
  <c r="U10969" i="1" s="1"/>
  <c r="Q10838" i="1"/>
  <c r="U10838" i="1" s="1"/>
  <c r="Q5250" i="1"/>
  <c r="U5250" i="1" s="1"/>
  <c r="Q8226" i="1"/>
  <c r="U8226" i="1" s="1"/>
  <c r="Q5251" i="1"/>
  <c r="U5251" i="1" s="1"/>
  <c r="Q5715" i="1"/>
  <c r="Q5252" i="1"/>
  <c r="Q5253" i="1"/>
  <c r="Q7472" i="1"/>
  <c r="U7472" i="1" s="1"/>
  <c r="Q7740" i="1"/>
  <c r="U7740" i="1" s="1"/>
  <c r="Q1069" i="1"/>
  <c r="U1069" i="1" s="1"/>
  <c r="Q6358" i="1"/>
  <c r="U6358" i="1" s="1"/>
  <c r="Q10498" i="1"/>
  <c r="U10498" i="1" s="1"/>
  <c r="Q1641" i="1"/>
  <c r="U1641" i="1" s="1"/>
  <c r="Q3341" i="1"/>
  <c r="Q5716" i="1"/>
  <c r="Q3040" i="1"/>
  <c r="U3040" i="1" s="1"/>
  <c r="Q10839" i="1"/>
  <c r="U10839" i="1" s="1"/>
  <c r="Q5978" i="1"/>
  <c r="U5978" i="1" s="1"/>
  <c r="Q4592" i="1"/>
  <c r="U4592" i="1" s="1"/>
  <c r="Q1363" i="1"/>
  <c r="U1363" i="1" s="1"/>
  <c r="Q5254" i="1"/>
  <c r="U5254" i="1" s="1"/>
  <c r="Q7170" i="1"/>
  <c r="Q3342" i="1"/>
  <c r="Q8501" i="1"/>
  <c r="U8501" i="1" s="1"/>
  <c r="Q4784" i="1"/>
  <c r="U4784" i="1" s="1"/>
  <c r="Q7404" i="1"/>
  <c r="U7404" i="1" s="1"/>
  <c r="Q1070" i="1"/>
  <c r="U1070" i="1" s="1"/>
  <c r="Q9505" i="1"/>
  <c r="U9505" i="1" s="1"/>
  <c r="Q6601" i="1"/>
  <c r="U6601" i="1" s="1"/>
  <c r="Q9087" i="1"/>
  <c r="Q3930" i="1"/>
  <c r="Q466" i="1"/>
  <c r="U466" i="1" s="1"/>
  <c r="Q238" i="1"/>
  <c r="U238" i="1" s="1"/>
  <c r="Q5255" i="1"/>
  <c r="U5255" i="1" s="1"/>
  <c r="Q4239" i="1"/>
  <c r="U4239" i="1" s="1"/>
  <c r="Q3140" i="1"/>
  <c r="U3140" i="1" s="1"/>
  <c r="Q4098" i="1"/>
  <c r="U4098" i="1" s="1"/>
  <c r="Q1447" i="1"/>
  <c r="Q6915" i="1"/>
  <c r="Q9951" i="1"/>
  <c r="U9951" i="1" s="1"/>
  <c r="Q239" i="1"/>
  <c r="U239" i="1" s="1"/>
  <c r="Q1573" i="1"/>
  <c r="U1573" i="1" s="1"/>
  <c r="Q6735" i="1"/>
  <c r="U6735" i="1" s="1"/>
  <c r="Q8227" i="1"/>
  <c r="U8227" i="1" s="1"/>
  <c r="Q6602" i="1"/>
  <c r="U6602" i="1" s="1"/>
  <c r="Q7405" i="1"/>
  <c r="Q8502" i="1"/>
  <c r="Q7473" i="1"/>
  <c r="U7473" i="1" s="1"/>
  <c r="Q3624" i="1"/>
  <c r="U3624" i="1" s="1"/>
  <c r="Q10127" i="1"/>
  <c r="U10127" i="1" s="1"/>
  <c r="Q6736" i="1"/>
  <c r="U6736" i="1" s="1"/>
  <c r="Q9952" i="1"/>
  <c r="U9952" i="1" s="1"/>
  <c r="Q2367" i="1"/>
  <c r="U2367" i="1" s="1"/>
  <c r="Q8645" i="1"/>
  <c r="Q1642" i="1"/>
  <c r="Q1003" i="1"/>
  <c r="U1003" i="1" s="1"/>
  <c r="Q2801" i="1"/>
  <c r="U2801" i="1" s="1"/>
  <c r="Q7301" i="1"/>
  <c r="U7301" i="1" s="1"/>
  <c r="Q7057" i="1"/>
  <c r="U7057" i="1" s="1"/>
  <c r="Q6603" i="1"/>
  <c r="U6603" i="1" s="1"/>
  <c r="Q1855" i="1"/>
  <c r="U1855" i="1" s="1"/>
  <c r="Q9358" i="1"/>
  <c r="Q806" i="1"/>
  <c r="Q8928" i="1"/>
  <c r="U8928" i="1" s="1"/>
  <c r="Q3271" i="1"/>
  <c r="U3271" i="1" s="1"/>
  <c r="Q8646" i="1"/>
  <c r="U8646" i="1" s="1"/>
  <c r="Q8929" i="1"/>
  <c r="U8929" i="1" s="1"/>
  <c r="Q5256" i="1"/>
  <c r="U5256" i="1" s="1"/>
  <c r="Q4785" i="1"/>
  <c r="U4785" i="1" s="1"/>
  <c r="Q3489" i="1"/>
  <c r="Q10673" i="1"/>
  <c r="Q2368" i="1"/>
  <c r="U2368" i="1" s="1"/>
  <c r="Q7302" i="1"/>
  <c r="U7302" i="1" s="1"/>
  <c r="Q2108" i="1"/>
  <c r="U2108" i="1" s="1"/>
  <c r="Q1293" i="1"/>
  <c r="U1293" i="1" s="1"/>
  <c r="Q1364" i="1"/>
  <c r="U1364" i="1" s="1"/>
  <c r="Q6604" i="1"/>
  <c r="U6604" i="1" s="1"/>
  <c r="Q1448" i="1"/>
  <c r="Q8228" i="1"/>
  <c r="Q8930" i="1"/>
  <c r="U8930" i="1" s="1"/>
  <c r="Q7474" i="1"/>
  <c r="U7474" i="1" s="1"/>
  <c r="Q8503" i="1"/>
  <c r="U8503" i="1" s="1"/>
  <c r="Q9809" i="1"/>
  <c r="U9809" i="1" s="1"/>
  <c r="Q4786" i="1"/>
  <c r="U4786" i="1" s="1"/>
  <c r="Q5257" i="1"/>
  <c r="U5257" i="1" s="1"/>
  <c r="Q1229" i="1"/>
  <c r="Q2965" i="1"/>
  <c r="Q1643" i="1"/>
  <c r="U1643" i="1" s="1"/>
  <c r="Q4787" i="1"/>
  <c r="U4787" i="1" s="1"/>
  <c r="Q3625" i="1"/>
  <c r="U3625" i="1" s="1"/>
  <c r="Q10128" i="1"/>
  <c r="U10128" i="1" s="1"/>
  <c r="Q10840" i="1"/>
  <c r="U10840" i="1" s="1"/>
  <c r="Q3272" i="1"/>
  <c r="U3272" i="1" s="1"/>
  <c r="Q8931" i="1"/>
  <c r="Q2641" i="1"/>
  <c r="Q7888" i="1"/>
  <c r="U7888" i="1" s="1"/>
  <c r="Q5717" i="1"/>
  <c r="U5717" i="1" s="1"/>
  <c r="Q1512" i="1"/>
  <c r="U1512" i="1" s="1"/>
  <c r="Q6737" i="1"/>
  <c r="U6737" i="1" s="1"/>
  <c r="Q6977" i="1"/>
  <c r="U6977" i="1" s="1"/>
  <c r="Q10898" i="1"/>
  <c r="U10898" i="1" s="1"/>
  <c r="Q8932" i="1"/>
  <c r="Q40" i="1"/>
  <c r="Q7058" i="1"/>
  <c r="U7058" i="1" s="1"/>
  <c r="Q3413" i="1"/>
  <c r="U3413" i="1" s="1"/>
  <c r="Q4920" i="1"/>
  <c r="U4920" i="1" s="1"/>
  <c r="Q3041" i="1"/>
  <c r="U3041" i="1" s="1"/>
  <c r="Q4921" i="1"/>
  <c r="U4921" i="1" s="1"/>
  <c r="Q7303" i="1"/>
  <c r="U7303" i="1" s="1"/>
  <c r="Q5258" i="1"/>
  <c r="Q9506" i="1"/>
  <c r="Q1958" i="1"/>
  <c r="U1958" i="1" s="1"/>
  <c r="Q2109" i="1"/>
  <c r="U2109" i="1" s="1"/>
  <c r="Q7171" i="1"/>
  <c r="U7171" i="1" s="1"/>
  <c r="Q8151" i="1"/>
  <c r="U8151" i="1" s="1"/>
  <c r="Q10129" i="1"/>
  <c r="U10129" i="1" s="1"/>
  <c r="Q5718" i="1"/>
  <c r="U5718" i="1" s="1"/>
  <c r="Q10841" i="1"/>
  <c r="Q8007" i="1"/>
  <c r="Q5719" i="1"/>
  <c r="U5719" i="1" s="1"/>
  <c r="Q7889" i="1"/>
  <c r="U7889" i="1" s="1"/>
  <c r="Q7741" i="1"/>
  <c r="U7741" i="1" s="1"/>
  <c r="Q3273" i="1"/>
  <c r="U3273" i="1" s="1"/>
  <c r="Q10970" i="1"/>
  <c r="U10970" i="1" s="1"/>
  <c r="Q4014" i="1"/>
  <c r="U4014" i="1" s="1"/>
  <c r="Q3626" i="1"/>
  <c r="Q7742" i="1"/>
  <c r="Q5720" i="1"/>
  <c r="U5720" i="1" s="1"/>
  <c r="Q1574" i="1"/>
  <c r="U1574" i="1" s="1"/>
  <c r="Q4922" i="1"/>
  <c r="U4922" i="1" s="1"/>
  <c r="Q6134" i="1"/>
  <c r="U6134" i="1" s="1"/>
  <c r="Q1856" i="1"/>
  <c r="U1856" i="1" s="1"/>
  <c r="Q8647" i="1"/>
  <c r="U8647" i="1" s="1"/>
  <c r="Q4662" i="1"/>
  <c r="Q3211" i="1"/>
  <c r="Q393" i="1"/>
  <c r="U393" i="1" s="1"/>
  <c r="Q4788" i="1"/>
  <c r="U4788" i="1" s="1"/>
  <c r="Q9287" i="1"/>
  <c r="U9287" i="1" s="1"/>
  <c r="Q547" i="1"/>
  <c r="U547" i="1" s="1"/>
  <c r="Q9088" i="1"/>
  <c r="U9088" i="1" s="1"/>
  <c r="Q2802" i="1"/>
  <c r="U2802" i="1" s="1"/>
  <c r="Q10971" i="1"/>
  <c r="Q6738" i="1"/>
  <c r="Q8152" i="1"/>
  <c r="U8152" i="1" s="1"/>
  <c r="Q1513" i="1"/>
  <c r="U1513" i="1" s="1"/>
  <c r="Q807" i="1"/>
  <c r="U807" i="1" s="1"/>
  <c r="Q4015" i="1"/>
  <c r="U4015" i="1" s="1"/>
  <c r="Q5721" i="1"/>
  <c r="U5721" i="1" s="1"/>
  <c r="Q1151" i="1"/>
  <c r="U1151" i="1" s="1"/>
  <c r="Q9645" i="1"/>
  <c r="Q808" i="1"/>
  <c r="Q3706" i="1"/>
  <c r="U3706" i="1" s="1"/>
  <c r="Q6426" i="1"/>
  <c r="U6426" i="1" s="1"/>
  <c r="Q809" i="1"/>
  <c r="U809" i="1" s="1"/>
  <c r="Q9725" i="1"/>
  <c r="U9725" i="1" s="1"/>
  <c r="Q5722" i="1"/>
  <c r="U5722" i="1" s="1"/>
  <c r="Q9646" i="1"/>
  <c r="U9646" i="1" s="1"/>
  <c r="Q467" i="1"/>
  <c r="Q5979" i="1"/>
  <c r="Q4303" i="1"/>
  <c r="U4303" i="1" s="1"/>
  <c r="Q8229" i="1"/>
  <c r="U8229" i="1" s="1"/>
  <c r="Q2110" i="1"/>
  <c r="U2110" i="1" s="1"/>
  <c r="Q394" i="1"/>
  <c r="U394" i="1" s="1"/>
  <c r="Q3776" i="1"/>
  <c r="U3776" i="1" s="1"/>
  <c r="Q2803" i="1"/>
  <c r="U2803" i="1" s="1"/>
  <c r="Q7172" i="1"/>
  <c r="Q1449" i="1"/>
  <c r="Q5723" i="1"/>
  <c r="U5723" i="1" s="1"/>
  <c r="Q9359" i="1"/>
  <c r="U9359" i="1" s="1"/>
  <c r="Q2369" i="1"/>
  <c r="U2369" i="1" s="1"/>
  <c r="Q7304" i="1"/>
  <c r="U7304" i="1" s="1"/>
  <c r="Q2885" i="1"/>
  <c r="U2885" i="1" s="1"/>
  <c r="Q10346" i="1"/>
  <c r="U10346" i="1" s="1"/>
  <c r="Q9953" i="1"/>
  <c r="Q5724" i="1"/>
  <c r="Q240" i="1"/>
  <c r="U240" i="1" s="1"/>
  <c r="Q9089" i="1"/>
  <c r="U9089" i="1" s="1"/>
  <c r="Q10347" i="1"/>
  <c r="U10347" i="1" s="1"/>
  <c r="Q6837" i="1"/>
  <c r="U6837" i="1" s="1"/>
  <c r="Q6059" i="1"/>
  <c r="U6059" i="1" s="1"/>
  <c r="Q1781" i="1"/>
  <c r="U1781" i="1" s="1"/>
  <c r="Q4523" i="1"/>
  <c r="Q6216" i="1"/>
  <c r="Q10130" i="1"/>
  <c r="U10130" i="1" s="1"/>
  <c r="Q9206" i="1"/>
  <c r="U9206" i="1" s="1"/>
  <c r="Q810" i="1"/>
  <c r="U810" i="1" s="1"/>
  <c r="Q5259" i="1"/>
  <c r="U5259" i="1" s="1"/>
  <c r="Q1575" i="1"/>
  <c r="U1575" i="1" s="1"/>
  <c r="Q6217" i="1"/>
  <c r="U6217" i="1" s="1"/>
  <c r="Q8074" i="1"/>
  <c r="Q9954" i="1"/>
  <c r="Q3141" i="1"/>
  <c r="U3141" i="1" s="1"/>
  <c r="Q2804" i="1"/>
  <c r="U2804" i="1" s="1"/>
  <c r="Q3414" i="1"/>
  <c r="U3414" i="1" s="1"/>
  <c r="Q811" i="1"/>
  <c r="U811" i="1" s="1"/>
  <c r="Q3931" i="1"/>
  <c r="U3931" i="1" s="1"/>
  <c r="Q7890" i="1"/>
  <c r="U7890" i="1" s="1"/>
  <c r="Q5725" i="1"/>
  <c r="Q5260" i="1"/>
  <c r="Q5726" i="1"/>
  <c r="U5726" i="1" s="1"/>
  <c r="Q2370" i="1"/>
  <c r="U2370" i="1" s="1"/>
  <c r="Q10549" i="1"/>
  <c r="U10549" i="1" s="1"/>
  <c r="Q8648" i="1"/>
  <c r="U8648" i="1" s="1"/>
  <c r="Q1782" i="1"/>
  <c r="U1782" i="1" s="1"/>
  <c r="Q8230" i="1"/>
  <c r="U8230" i="1" s="1"/>
  <c r="Q5727" i="1"/>
  <c r="Q9288" i="1"/>
  <c r="Q9955" i="1"/>
  <c r="U9955" i="1" s="1"/>
  <c r="Q812" i="1"/>
  <c r="U812" i="1" s="1"/>
  <c r="Q2293" i="1"/>
  <c r="U2293" i="1" s="1"/>
  <c r="Q6359" i="1"/>
  <c r="U6359" i="1" s="1"/>
  <c r="Q548" i="1"/>
  <c r="U548" i="1" s="1"/>
  <c r="Q2206" i="1"/>
  <c r="U2206" i="1" s="1"/>
  <c r="Q1857" i="1"/>
  <c r="Q6739" i="1"/>
  <c r="Q1644" i="1"/>
  <c r="U1644" i="1" s="1"/>
  <c r="Q10616" i="1"/>
  <c r="U10616" i="1" s="1"/>
  <c r="Q9507" i="1"/>
  <c r="U9507" i="1" s="1"/>
  <c r="Q4452" i="1"/>
  <c r="U4452" i="1" s="1"/>
  <c r="Q6427" i="1"/>
  <c r="U6427" i="1" s="1"/>
  <c r="Q9090" i="1"/>
  <c r="U9090" i="1" s="1"/>
  <c r="Q7059" i="1"/>
  <c r="Q9647" i="1"/>
  <c r="Q3846" i="1"/>
  <c r="U3846" i="1" s="1"/>
  <c r="Q6605" i="1"/>
  <c r="U6605" i="1" s="1"/>
  <c r="Q241" i="1"/>
  <c r="U241" i="1" s="1"/>
  <c r="Q2111" i="1"/>
  <c r="U2111" i="1" s="1"/>
  <c r="Q7891" i="1"/>
  <c r="U7891" i="1" s="1"/>
  <c r="Q8504" i="1"/>
  <c r="U8504" i="1" s="1"/>
  <c r="Q2112" i="1"/>
  <c r="Q6978" i="1"/>
  <c r="Q10131" i="1"/>
  <c r="U10131" i="1" s="1"/>
  <c r="Q2722" i="1"/>
  <c r="U2722" i="1" s="1"/>
  <c r="Q5728" i="1"/>
  <c r="U5728" i="1" s="1"/>
  <c r="Q813" i="1"/>
  <c r="U813" i="1" s="1"/>
  <c r="Q167" i="1"/>
  <c r="U167" i="1" s="1"/>
  <c r="Q9091" i="1"/>
  <c r="U9091" i="1" s="1"/>
  <c r="Q4923" i="1"/>
  <c r="Q3932" i="1"/>
  <c r="Q10550" i="1"/>
  <c r="U10550" i="1" s="1"/>
  <c r="Q6360" i="1"/>
  <c r="U6360" i="1" s="1"/>
  <c r="Q8933" i="1"/>
  <c r="U8933" i="1" s="1"/>
  <c r="Q4663" i="1"/>
  <c r="U4663" i="1" s="1"/>
  <c r="Q549" i="1"/>
  <c r="U549" i="1" s="1"/>
  <c r="Q317" i="1"/>
  <c r="U317" i="1" s="1"/>
  <c r="Q7892" i="1"/>
  <c r="Q2966" i="1"/>
  <c r="Q5261" i="1"/>
  <c r="U5261" i="1" s="1"/>
  <c r="Q1783" i="1"/>
  <c r="U1783" i="1" s="1"/>
  <c r="Q3142" i="1"/>
  <c r="U3142" i="1" s="1"/>
  <c r="Q814" i="1"/>
  <c r="U814" i="1" s="1"/>
  <c r="Q2113" i="1"/>
  <c r="U2113" i="1" s="1"/>
  <c r="Q10188" i="1"/>
  <c r="U10188" i="1" s="1"/>
  <c r="Q468" i="1"/>
  <c r="Q6979" i="1"/>
  <c r="Q8760" i="1"/>
  <c r="Q3777" i="1"/>
  <c r="U3777" i="1" s="1"/>
  <c r="Q9648" i="1"/>
  <c r="U9648" i="1" s="1"/>
  <c r="Q6838" i="1"/>
  <c r="U6838" i="1" s="1"/>
  <c r="Q3042" i="1"/>
  <c r="U3042" i="1" s="1"/>
  <c r="Q8305" i="1"/>
  <c r="U8305" i="1" s="1"/>
  <c r="Q10348" i="1"/>
  <c r="Q5262" i="1"/>
  <c r="Q9207" i="1"/>
  <c r="U9207" i="1" s="1"/>
  <c r="Q2371" i="1"/>
  <c r="U2371" i="1" s="1"/>
  <c r="Q4593" i="1"/>
  <c r="U4593" i="1" s="1"/>
  <c r="Q3343" i="1"/>
  <c r="U3343" i="1" s="1"/>
  <c r="Q2207" i="1"/>
  <c r="U2207" i="1" s="1"/>
  <c r="Q10132" i="1"/>
  <c r="U10132" i="1" s="1"/>
  <c r="Q9208" i="1"/>
  <c r="Q10133" i="1"/>
  <c r="Q6839" i="1"/>
  <c r="U6839" i="1" s="1"/>
  <c r="Q5729" i="1"/>
  <c r="U5729" i="1" s="1"/>
  <c r="Q8306" i="1"/>
  <c r="U8306" i="1" s="1"/>
  <c r="Q7475" i="1"/>
  <c r="U7475" i="1" s="1"/>
  <c r="Q2294" i="1"/>
  <c r="U2294" i="1" s="1"/>
  <c r="Q550" i="1"/>
  <c r="U550" i="1" s="1"/>
  <c r="Q10842" i="1"/>
  <c r="Q1152" i="1"/>
  <c r="Q5730" i="1"/>
  <c r="U5730" i="1" s="1"/>
  <c r="Q7060" i="1"/>
  <c r="U7060" i="1" s="1"/>
  <c r="Q1071" i="1"/>
  <c r="U1071" i="1" s="1"/>
  <c r="Q3344" i="1"/>
  <c r="U3344" i="1" s="1"/>
  <c r="Q7893" i="1"/>
  <c r="U7893" i="1" s="1"/>
  <c r="Q935" i="1"/>
  <c r="U935" i="1" s="1"/>
  <c r="Q10750" i="1"/>
  <c r="Q4304" i="1"/>
  <c r="Q9589" i="1"/>
  <c r="U9589" i="1" s="1"/>
  <c r="Q8400" i="1"/>
  <c r="U8400" i="1" s="1"/>
  <c r="Q5731" i="1"/>
  <c r="U5731" i="1" s="1"/>
  <c r="Q936" i="1"/>
  <c r="U936" i="1" s="1"/>
  <c r="Q9956" i="1"/>
  <c r="U9956" i="1" s="1"/>
  <c r="Q5732" i="1"/>
  <c r="U5732" i="1" s="1"/>
  <c r="Q5263" i="1"/>
  <c r="Q2208" i="1"/>
  <c r="Q6500" i="1"/>
  <c r="U6500" i="1" s="1"/>
  <c r="Q5733" i="1"/>
  <c r="U5733" i="1" s="1"/>
  <c r="Q8008" i="1"/>
  <c r="U8008" i="1" s="1"/>
  <c r="Q3274" i="1"/>
  <c r="U3274" i="1" s="1"/>
  <c r="Q10349" i="1"/>
  <c r="U10349" i="1" s="1"/>
  <c r="Q9360" i="1"/>
  <c r="U9360" i="1" s="1"/>
  <c r="Q3707" i="1"/>
  <c r="Q10617" i="1"/>
  <c r="Q5734" i="1"/>
  <c r="U5734" i="1" s="1"/>
  <c r="Q4164" i="1"/>
  <c r="U4164" i="1" s="1"/>
  <c r="Q7476" i="1"/>
  <c r="U7476" i="1" s="1"/>
  <c r="Q4305" i="1"/>
  <c r="U4305" i="1" s="1"/>
  <c r="Q2511" i="1"/>
  <c r="U2511" i="1" s="1"/>
  <c r="Q3345" i="1"/>
  <c r="U3345" i="1" s="1"/>
  <c r="Q1720" i="1"/>
  <c r="Q8649" i="1"/>
  <c r="Q2372" i="1"/>
  <c r="Q1576" i="1"/>
  <c r="U1576" i="1" s="1"/>
  <c r="Q7477" i="1"/>
  <c r="U7477" i="1" s="1"/>
  <c r="Q6361" i="1"/>
  <c r="U6361" i="1" s="1"/>
  <c r="Q4789" i="1"/>
  <c r="U4789" i="1" s="1"/>
  <c r="Q10751" i="1"/>
  <c r="U10751" i="1" s="1"/>
  <c r="Q7305" i="1"/>
  <c r="Q3043" i="1"/>
  <c r="Q7478" i="1"/>
  <c r="U7478" i="1" s="1"/>
  <c r="Q10258" i="1"/>
  <c r="U10258" i="1" s="1"/>
  <c r="Q2886" i="1"/>
  <c r="U2886" i="1" s="1"/>
  <c r="Q6916" i="1"/>
  <c r="U6916" i="1" s="1"/>
  <c r="Q6980" i="1"/>
  <c r="U6980" i="1" s="1"/>
  <c r="Q2967" i="1"/>
  <c r="U2967" i="1" s="1"/>
  <c r="Q318" i="1"/>
  <c r="Q5735" i="1"/>
  <c r="Q7406" i="1"/>
  <c r="U7406" i="1" s="1"/>
  <c r="Q6981" i="1"/>
  <c r="U6981" i="1" s="1"/>
  <c r="Q5264" i="1"/>
  <c r="U5264" i="1" s="1"/>
  <c r="Q6501" i="1"/>
  <c r="U6501" i="1" s="1"/>
  <c r="Q41" i="1"/>
  <c r="U41" i="1" s="1"/>
  <c r="Q7306" i="1"/>
  <c r="U7306" i="1" s="1"/>
  <c r="Q10551" i="1"/>
  <c r="Q4383" i="1"/>
  <c r="Q1959" i="1"/>
  <c r="U1959" i="1" s="1"/>
  <c r="Q4524" i="1"/>
  <c r="U4524" i="1" s="1"/>
  <c r="Q5265" i="1"/>
  <c r="U5265" i="1" s="1"/>
  <c r="Q10899" i="1"/>
  <c r="U10899" i="1" s="1"/>
  <c r="Q4924" i="1"/>
  <c r="U4924" i="1" s="1"/>
  <c r="Q6606" i="1"/>
  <c r="U6606" i="1" s="1"/>
  <c r="Q8401" i="1"/>
  <c r="Q2805" i="1"/>
  <c r="Q1072" i="1"/>
  <c r="U1072" i="1" s="1"/>
  <c r="Q395" i="1"/>
  <c r="U395" i="1" s="1"/>
  <c r="Q2723" i="1"/>
  <c r="U2723" i="1" s="1"/>
  <c r="Q4165" i="1"/>
  <c r="U4165" i="1" s="1"/>
  <c r="Q1960" i="1"/>
  <c r="U1960" i="1" s="1"/>
  <c r="Q1365" i="1"/>
  <c r="U1365" i="1" s="1"/>
  <c r="Q1514" i="1"/>
  <c r="Q6362" i="1"/>
  <c r="Q9289" i="1"/>
  <c r="U9289" i="1" s="1"/>
  <c r="Q1858" i="1"/>
  <c r="U1858" i="1" s="1"/>
  <c r="Q10062" i="1"/>
  <c r="U10062" i="1" s="1"/>
  <c r="Q5736" i="1"/>
  <c r="U5736" i="1" s="1"/>
  <c r="Q5737" i="1"/>
  <c r="U5737" i="1" s="1"/>
  <c r="Q7894" i="1"/>
  <c r="U7894" i="1" s="1"/>
  <c r="Q10618" i="1"/>
  <c r="Q1721" i="1"/>
  <c r="Q7895" i="1"/>
  <c r="U7895" i="1" s="1"/>
  <c r="Q6740" i="1"/>
  <c r="U6740" i="1" s="1"/>
  <c r="Q319" i="1"/>
  <c r="U319" i="1" s="1"/>
  <c r="Q168" i="1"/>
  <c r="U168" i="1" s="1"/>
  <c r="Q8934" i="1"/>
  <c r="U8934" i="1" s="1"/>
  <c r="Q5266" i="1"/>
  <c r="U5266" i="1" s="1"/>
  <c r="Q10259" i="1"/>
  <c r="Q9209" i="1"/>
  <c r="Q7548" i="1"/>
  <c r="U7548" i="1" s="1"/>
  <c r="Q10499" i="1"/>
  <c r="U10499" i="1" s="1"/>
  <c r="Q1722" i="1"/>
  <c r="U1722" i="1" s="1"/>
  <c r="Q2114" i="1"/>
  <c r="U2114" i="1" s="1"/>
  <c r="Q6741" i="1"/>
  <c r="U6741" i="1" s="1"/>
  <c r="Q2373" i="1"/>
  <c r="U2373" i="1" s="1"/>
  <c r="Q7479" i="1"/>
  <c r="Q8935" i="1"/>
  <c r="Q9957" i="1"/>
  <c r="U9957" i="1" s="1"/>
  <c r="Q1784" i="1"/>
  <c r="U1784" i="1" s="1"/>
  <c r="Q9508" i="1"/>
  <c r="U9508" i="1" s="1"/>
  <c r="Q8153" i="1"/>
  <c r="U8153" i="1" s="1"/>
  <c r="Q7061" i="1"/>
  <c r="U7061" i="1" s="1"/>
  <c r="Q2295" i="1"/>
  <c r="U2295" i="1" s="1"/>
  <c r="Q96" i="1"/>
  <c r="Q9509" i="1"/>
  <c r="Q7173" i="1"/>
  <c r="U7173" i="1" s="1"/>
  <c r="Q3561" i="1"/>
  <c r="U3561" i="1" s="1"/>
  <c r="Q815" i="1"/>
  <c r="U815" i="1" s="1"/>
  <c r="Q9958" i="1"/>
  <c r="U9958" i="1" s="1"/>
  <c r="Q7480" i="1"/>
  <c r="U7480" i="1" s="1"/>
  <c r="Q320" i="1"/>
  <c r="U320" i="1" s="1"/>
  <c r="Q9590" i="1"/>
  <c r="Q5980" i="1"/>
  <c r="Q6607" i="1"/>
  <c r="Q6742" i="1"/>
  <c r="U6742" i="1" s="1"/>
  <c r="Q10752" i="1"/>
  <c r="U10752" i="1" s="1"/>
  <c r="Q3933" i="1"/>
  <c r="U3933" i="1" s="1"/>
  <c r="Q8307" i="1"/>
  <c r="U8307" i="1" s="1"/>
  <c r="Q2968" i="1"/>
  <c r="U2968" i="1" s="1"/>
  <c r="Q9092" i="1"/>
  <c r="Q3044" i="1"/>
  <c r="Q8936" i="1"/>
  <c r="U8936" i="1" s="1"/>
  <c r="Q4166" i="1"/>
  <c r="U4166" i="1" s="1"/>
  <c r="Q10063" i="1"/>
  <c r="U10063" i="1" s="1"/>
  <c r="Q9959" i="1"/>
  <c r="U9959" i="1" s="1"/>
  <c r="Q4790" i="1"/>
  <c r="U4790" i="1" s="1"/>
  <c r="Q3346" i="1"/>
  <c r="U3346" i="1" s="1"/>
  <c r="Q10064" i="1"/>
  <c r="Q3708" i="1"/>
  <c r="Q3627" i="1"/>
  <c r="U3627" i="1" s="1"/>
  <c r="Q9442" i="1"/>
  <c r="U9442" i="1" s="1"/>
  <c r="Q6060" i="1"/>
  <c r="U6060" i="1" s="1"/>
  <c r="Q9649" i="1"/>
  <c r="U9649" i="1" s="1"/>
  <c r="Q9290" i="1"/>
  <c r="U9290" i="1" s="1"/>
  <c r="Q2374" i="1"/>
  <c r="U2374" i="1" s="1"/>
  <c r="Q10843" i="1"/>
  <c r="Q7481" i="1"/>
  <c r="Q8937" i="1"/>
  <c r="U8937" i="1" s="1"/>
  <c r="Q3847" i="1"/>
  <c r="U3847" i="1" s="1"/>
  <c r="Q7743" i="1"/>
  <c r="U7743" i="1" s="1"/>
  <c r="Q3212" i="1"/>
  <c r="U3212" i="1" s="1"/>
  <c r="Q2115" i="1"/>
  <c r="U2115" i="1" s="1"/>
  <c r="Q2443" i="1"/>
  <c r="U2443" i="1" s="1"/>
  <c r="Q8075" i="1"/>
  <c r="Q6281" i="1"/>
  <c r="Q3347" i="1"/>
  <c r="U3347" i="1" s="1"/>
  <c r="Q2116" i="1"/>
  <c r="U2116" i="1" s="1"/>
  <c r="Q3490" i="1"/>
  <c r="U3490" i="1" s="1"/>
  <c r="Q4384" i="1"/>
  <c r="U4384" i="1" s="1"/>
  <c r="Q4664" i="1"/>
  <c r="U4664" i="1" s="1"/>
  <c r="Q2887" i="1"/>
  <c r="U2887" i="1" s="1"/>
  <c r="Q816" i="1"/>
  <c r="Q396" i="1"/>
  <c r="Q10424" i="1"/>
  <c r="U10424" i="1" s="1"/>
  <c r="Q3778" i="1"/>
  <c r="U3778" i="1" s="1"/>
  <c r="Q7613" i="1"/>
  <c r="U7613" i="1" s="1"/>
  <c r="Q1450" i="1"/>
  <c r="U1450" i="1" s="1"/>
  <c r="Q9960" i="1"/>
  <c r="U9960" i="1" s="1"/>
  <c r="Q2724" i="1"/>
  <c r="U2724" i="1" s="1"/>
  <c r="Q1004" i="1"/>
  <c r="Q9093" i="1"/>
  <c r="Q397" i="1"/>
  <c r="U397" i="1" s="1"/>
  <c r="Q10552" i="1"/>
  <c r="U10552" i="1" s="1"/>
  <c r="Q3045" i="1"/>
  <c r="U3045" i="1" s="1"/>
  <c r="Q9210" i="1"/>
  <c r="U9210" i="1" s="1"/>
  <c r="Q5267" i="1"/>
  <c r="U5267" i="1" s="1"/>
  <c r="Q3562" i="1"/>
  <c r="U3562" i="1" s="1"/>
  <c r="Q2209" i="1"/>
  <c r="Q9726" i="1"/>
  <c r="Q242" i="1"/>
  <c r="U242" i="1" s="1"/>
  <c r="Q4525" i="1"/>
  <c r="U4525" i="1" s="1"/>
  <c r="Q7407" i="1"/>
  <c r="U7407" i="1" s="1"/>
  <c r="Q3348" i="1"/>
  <c r="U3348" i="1" s="1"/>
  <c r="Q10619" i="1"/>
  <c r="U10619" i="1" s="1"/>
  <c r="Q5738" i="1"/>
  <c r="U5738" i="1" s="1"/>
  <c r="Q8154" i="1"/>
  <c r="Q9094" i="1"/>
  <c r="Q10553" i="1"/>
  <c r="U10553" i="1" s="1"/>
  <c r="Q1294" i="1"/>
  <c r="U1294" i="1" s="1"/>
  <c r="Q10189" i="1"/>
  <c r="U10189" i="1" s="1"/>
  <c r="Q10753" i="1"/>
  <c r="U10753" i="1" s="1"/>
  <c r="Q7744" i="1"/>
  <c r="U7744" i="1" s="1"/>
  <c r="Q5739" i="1"/>
  <c r="U5739" i="1" s="1"/>
  <c r="Q817" i="1"/>
  <c r="Q656" i="1"/>
  <c r="Q3213" i="1"/>
  <c r="U3213" i="1" s="1"/>
  <c r="Q5740" i="1"/>
  <c r="Q937" i="1"/>
  <c r="U937" i="1" s="1"/>
  <c r="Q9650" i="1"/>
  <c r="U9650" i="1" s="1"/>
  <c r="Q7896" i="1"/>
  <c r="U7896" i="1" s="1"/>
  <c r="Q6502" i="1"/>
  <c r="U6502" i="1" s="1"/>
  <c r="Q7174" i="1"/>
  <c r="Q8308" i="1"/>
  <c r="Q9961" i="1"/>
  <c r="U9961" i="1" s="1"/>
  <c r="Q2210" i="1"/>
  <c r="U2210" i="1" s="1"/>
  <c r="Q5741" i="1"/>
  <c r="U5741" i="1" s="1"/>
  <c r="Q6363" i="1"/>
  <c r="U6363" i="1" s="1"/>
  <c r="Q2117" i="1"/>
  <c r="U2117" i="1" s="1"/>
  <c r="Q9361" i="1"/>
  <c r="U9361" i="1" s="1"/>
  <c r="Q8505" i="1"/>
  <c r="Q3709" i="1"/>
  <c r="Q5742" i="1"/>
  <c r="U5742" i="1" s="1"/>
  <c r="Q10900" i="1"/>
  <c r="U10900" i="1" s="1"/>
  <c r="Q9291" i="1"/>
  <c r="U9291" i="1" s="1"/>
  <c r="Q9727" i="1"/>
  <c r="U9727" i="1" s="1"/>
  <c r="Q5268" i="1"/>
  <c r="U5268" i="1" s="1"/>
  <c r="Q7307" i="1"/>
  <c r="U7307" i="1" s="1"/>
  <c r="Q7549" i="1"/>
  <c r="Q7482" i="1"/>
  <c r="Q7062" i="1"/>
  <c r="Q7897" i="1"/>
  <c r="U7897" i="1" s="1"/>
  <c r="Q1577" i="1"/>
  <c r="Q6503" i="1"/>
  <c r="U6503" i="1" s="1"/>
  <c r="Q5269" i="1"/>
  <c r="U5269" i="1" s="1"/>
  <c r="Q8309" i="1"/>
  <c r="U8309" i="1" s="1"/>
  <c r="Q8650" i="1"/>
  <c r="Q3046" i="1"/>
  <c r="Q6917" i="1"/>
  <c r="U6917" i="1" s="1"/>
  <c r="Q5743" i="1"/>
  <c r="U5743" i="1" s="1"/>
  <c r="Q8310" i="1"/>
  <c r="U8310" i="1" s="1"/>
  <c r="Q10754" i="1"/>
  <c r="U10754" i="1" s="1"/>
  <c r="Q8155" i="1"/>
  <c r="U8155" i="1" s="1"/>
  <c r="Q8651" i="1"/>
  <c r="U8651" i="1" s="1"/>
  <c r="Q3047" i="1"/>
  <c r="Q42" i="1"/>
  <c r="Q6061" i="1"/>
  <c r="U6061" i="1" s="1"/>
  <c r="Q243" i="1"/>
  <c r="U243" i="1" s="1"/>
  <c r="Q1785" i="1"/>
  <c r="U1785" i="1" s="1"/>
  <c r="Q9362" i="1"/>
  <c r="U9362" i="1" s="1"/>
  <c r="Q551" i="1"/>
  <c r="U551" i="1" s="1"/>
  <c r="Q657" i="1"/>
  <c r="U657" i="1" s="1"/>
  <c r="Q7308" i="1"/>
  <c r="Q6840" i="1"/>
  <c r="Q4016" i="1"/>
  <c r="U4016" i="1" s="1"/>
  <c r="Q3491" i="1"/>
  <c r="U3491" i="1" s="1"/>
  <c r="Q8311" i="1"/>
  <c r="U8311" i="1" s="1"/>
  <c r="Q5270" i="1"/>
  <c r="U5270" i="1" s="1"/>
  <c r="Q5271" i="1"/>
  <c r="U5271" i="1" s="1"/>
  <c r="Q1005" i="1"/>
  <c r="U1005" i="1" s="1"/>
  <c r="Q10260" i="1"/>
  <c r="Q3710" i="1"/>
  <c r="Q7483" i="1"/>
  <c r="U7483" i="1" s="1"/>
  <c r="Q2642" i="1"/>
  <c r="U2642" i="1" s="1"/>
  <c r="Q4925" i="1"/>
  <c r="U4925" i="1" s="1"/>
  <c r="Q3563" i="1"/>
  <c r="U3563" i="1" s="1"/>
  <c r="Q1515" i="1"/>
  <c r="U1515" i="1" s="1"/>
  <c r="Q9095" i="1"/>
  <c r="U9095" i="1" s="1"/>
  <c r="Q4791" i="1"/>
  <c r="Q5981" i="1"/>
  <c r="Q5744" i="1"/>
  <c r="U5744" i="1" s="1"/>
  <c r="Q5982" i="1"/>
  <c r="U5982" i="1" s="1"/>
  <c r="Q8506" i="1"/>
  <c r="U8506" i="1" s="1"/>
  <c r="Q9510" i="1"/>
  <c r="U9510" i="1" s="1"/>
  <c r="Q7745" i="1"/>
  <c r="U7745" i="1" s="1"/>
  <c r="Q818" i="1"/>
  <c r="U818" i="1" s="1"/>
  <c r="Q4665" i="1"/>
  <c r="Q10901" i="1"/>
  <c r="Q9651" i="1"/>
  <c r="U9651" i="1" s="1"/>
  <c r="Q2512" i="1"/>
  <c r="U2512" i="1" s="1"/>
  <c r="Q5272" i="1"/>
  <c r="U5272" i="1" s="1"/>
  <c r="Q4526" i="1"/>
  <c r="U4526" i="1" s="1"/>
  <c r="Q10065" i="1"/>
  <c r="U10065" i="1" s="1"/>
  <c r="Q4666" i="1"/>
  <c r="U4666" i="1" s="1"/>
  <c r="Q7746" i="1"/>
  <c r="Q3628" i="1"/>
  <c r="Q4017" i="1"/>
  <c r="U4017" i="1" s="1"/>
  <c r="Q8076" i="1"/>
  <c r="U8076" i="1" s="1"/>
  <c r="Q6982" i="1"/>
  <c r="U6982" i="1" s="1"/>
  <c r="Q5745" i="1"/>
  <c r="U5745" i="1" s="1"/>
  <c r="Q1786" i="1"/>
  <c r="U1786" i="1" s="1"/>
  <c r="Q5746" i="1"/>
  <c r="U5746" i="1" s="1"/>
  <c r="Q97" i="1"/>
  <c r="Q4167" i="1"/>
  <c r="Q5747" i="1"/>
  <c r="U5747" i="1" s="1"/>
  <c r="Q8938" i="1"/>
  <c r="U8938" i="1" s="1"/>
  <c r="Q8231" i="1"/>
  <c r="U8231" i="1" s="1"/>
  <c r="Q3934" i="1"/>
  <c r="U3934" i="1" s="1"/>
  <c r="Q8652" i="1"/>
  <c r="U8652" i="1" s="1"/>
  <c r="Q7898" i="1"/>
  <c r="U7898" i="1" s="1"/>
  <c r="Q10425" i="1"/>
  <c r="Q8009" i="1"/>
  <c r="Q2806" i="1"/>
  <c r="U2806" i="1" s="1"/>
  <c r="Q3349" i="1"/>
  <c r="U3349" i="1" s="1"/>
  <c r="Q8939" i="1"/>
  <c r="U8939" i="1" s="1"/>
  <c r="Q10844" i="1"/>
  <c r="U10844" i="1" s="1"/>
  <c r="Q5748" i="1"/>
  <c r="U5748" i="1" s="1"/>
  <c r="Q321" i="1"/>
  <c r="U321" i="1" s="1"/>
  <c r="Q2969" i="1"/>
  <c r="Q7550" i="1"/>
  <c r="Q244" i="1"/>
  <c r="U244" i="1" s="1"/>
  <c r="Q8312" i="1"/>
  <c r="U8312" i="1" s="1"/>
  <c r="Q8653" i="1"/>
  <c r="U8653" i="1" s="1"/>
  <c r="Q1366" i="1"/>
  <c r="U1366" i="1" s="1"/>
  <c r="Q2643" i="1"/>
  <c r="U2643" i="1" s="1"/>
  <c r="Q8761" i="1"/>
  <c r="U8761" i="1" s="1"/>
  <c r="Q8762" i="1"/>
  <c r="Q8940" i="1"/>
  <c r="Q1230" i="1"/>
  <c r="U1230" i="1" s="1"/>
  <c r="Q6282" i="1"/>
  <c r="U6282" i="1" s="1"/>
  <c r="Q4306" i="1"/>
  <c r="U4306" i="1" s="1"/>
  <c r="Q5273" i="1"/>
  <c r="U5273" i="1" s="1"/>
  <c r="Q8823" i="1"/>
  <c r="U8823" i="1" s="1"/>
  <c r="Q7899" i="1"/>
  <c r="U7899" i="1" s="1"/>
  <c r="Q1451" i="1"/>
  <c r="Q5983" i="1"/>
  <c r="Q10902" i="1"/>
  <c r="U10902" i="1" s="1"/>
  <c r="Q9363" i="1"/>
  <c r="U9363" i="1" s="1"/>
  <c r="Q1153" i="1"/>
  <c r="U1153" i="1" s="1"/>
  <c r="Q8507" i="1"/>
  <c r="U8507" i="1" s="1"/>
  <c r="Q5749" i="1"/>
  <c r="U5749" i="1" s="1"/>
  <c r="Q4453" i="1"/>
  <c r="U4453" i="1" s="1"/>
  <c r="Q10500" i="1"/>
  <c r="Q4792" i="1"/>
  <c r="Q6918" i="1"/>
  <c r="U6918" i="1" s="1"/>
  <c r="Q7309" i="1"/>
  <c r="U7309" i="1" s="1"/>
  <c r="Q4527" i="1"/>
  <c r="U4527" i="1" s="1"/>
  <c r="Q4307" i="1"/>
  <c r="U4307" i="1" s="1"/>
  <c r="Q3048" i="1"/>
  <c r="U3048" i="1" s="1"/>
  <c r="Q8077" i="1"/>
  <c r="U8077" i="1" s="1"/>
  <c r="Q1787" i="1"/>
  <c r="Q2375" i="1"/>
  <c r="Q8654" i="1"/>
  <c r="U8654" i="1" s="1"/>
  <c r="Q1367" i="1"/>
  <c r="U1367" i="1" s="1"/>
  <c r="Q1723" i="1"/>
  <c r="U1723" i="1" s="1"/>
  <c r="Q1073" i="1"/>
  <c r="U1073" i="1" s="1"/>
  <c r="Q1074" i="1"/>
  <c r="U1074" i="1" s="1"/>
  <c r="Q1295" i="1"/>
  <c r="U1295" i="1" s="1"/>
  <c r="Q9096" i="1"/>
  <c r="Q9962" i="1"/>
  <c r="Q10501" i="1"/>
  <c r="U10501" i="1" s="1"/>
  <c r="Q2644" i="1"/>
  <c r="U2644" i="1" s="1"/>
  <c r="Q7408" i="1"/>
  <c r="U7408" i="1" s="1"/>
  <c r="Q1368" i="1"/>
  <c r="U1368" i="1" s="1"/>
  <c r="Q819" i="1"/>
  <c r="U819" i="1" s="1"/>
  <c r="Q3935" i="1"/>
  <c r="U3935" i="1" s="1"/>
  <c r="Q7310" i="1"/>
  <c r="Q6283" i="1"/>
  <c r="Q1724" i="1"/>
  <c r="U1724" i="1" s="1"/>
  <c r="Q8156" i="1"/>
  <c r="U8156" i="1" s="1"/>
  <c r="Q1961" i="1"/>
  <c r="U1961" i="1" s="1"/>
  <c r="Q3564" i="1"/>
  <c r="U3564" i="1" s="1"/>
  <c r="Q8824" i="1"/>
  <c r="U8824" i="1" s="1"/>
  <c r="Q2970" i="1"/>
  <c r="U2970" i="1" s="1"/>
  <c r="Q1006" i="1"/>
  <c r="Q10350" i="1"/>
  <c r="Q1578" i="1"/>
  <c r="U1578" i="1" s="1"/>
  <c r="Q5274" i="1"/>
  <c r="U5274" i="1" s="1"/>
  <c r="Q3629" i="1"/>
  <c r="U3629" i="1" s="1"/>
  <c r="Q6608" i="1"/>
  <c r="U6608" i="1" s="1"/>
  <c r="Q5275" i="1"/>
  <c r="U5275" i="1" s="1"/>
  <c r="Q3936" i="1"/>
  <c r="U3936" i="1" s="1"/>
  <c r="Q6218" i="1"/>
  <c r="Q3711" i="1"/>
  <c r="Q2118" i="1"/>
  <c r="U2118" i="1" s="1"/>
  <c r="Q3143" i="1"/>
  <c r="U3143" i="1" s="1"/>
  <c r="Q5750" i="1"/>
  <c r="U5750" i="1" s="1"/>
  <c r="Q8010" i="1"/>
  <c r="U8010" i="1" s="1"/>
  <c r="Q5984" i="1"/>
  <c r="U5984" i="1" s="1"/>
  <c r="Q658" i="1"/>
  <c r="U658" i="1" s="1"/>
  <c r="Q8011" i="1"/>
  <c r="Q4099" i="1"/>
  <c r="Q7175" i="1"/>
  <c r="U7175" i="1" s="1"/>
  <c r="Q5276" i="1"/>
  <c r="U5276" i="1" s="1"/>
  <c r="Q5277" i="1"/>
  <c r="U5277" i="1" s="1"/>
  <c r="Q1788" i="1"/>
  <c r="U1788" i="1" s="1"/>
  <c r="Q10845" i="1"/>
  <c r="U10845" i="1" s="1"/>
  <c r="Q5278" i="1"/>
  <c r="U5278" i="1" s="1"/>
  <c r="Q4793" i="1"/>
  <c r="Q10972" i="1"/>
  <c r="Q8402" i="1"/>
  <c r="U8402" i="1" s="1"/>
  <c r="Q7747" i="1"/>
  <c r="U7747" i="1" s="1"/>
  <c r="Q10261" i="1"/>
  <c r="U10261" i="1" s="1"/>
  <c r="Q2119" i="1"/>
  <c r="U2119" i="1" s="1"/>
  <c r="Q7748" i="1"/>
  <c r="U7748" i="1" s="1"/>
  <c r="Q2120" i="1"/>
  <c r="U2120" i="1" s="1"/>
  <c r="Q3492" i="1"/>
  <c r="Q7900" i="1"/>
  <c r="Q6609" i="1"/>
  <c r="U6609" i="1" s="1"/>
  <c r="Q10134" i="1"/>
  <c r="U10134" i="1" s="1"/>
  <c r="Q4528" i="1"/>
  <c r="U4528" i="1" s="1"/>
  <c r="Q6610" i="1"/>
  <c r="U6610" i="1" s="1"/>
  <c r="Q4667" i="1"/>
  <c r="U4667" i="1" s="1"/>
  <c r="Q5279" i="1"/>
  <c r="U5279" i="1" s="1"/>
  <c r="Q6062" i="1"/>
  <c r="Q7901" i="1"/>
  <c r="Q7311" i="1"/>
  <c r="U7311" i="1" s="1"/>
  <c r="Q6919" i="1"/>
  <c r="U6919" i="1" s="1"/>
  <c r="Q7409" i="1"/>
  <c r="U7409" i="1" s="1"/>
  <c r="Q3275" i="1"/>
  <c r="U3275" i="1" s="1"/>
  <c r="Q9097" i="1"/>
  <c r="U9097" i="1" s="1"/>
  <c r="Q9511" i="1"/>
  <c r="U9511" i="1" s="1"/>
  <c r="Q10554" i="1"/>
  <c r="Q3276" i="1"/>
  <c r="Q6219" i="1"/>
  <c r="U6219" i="1" s="1"/>
  <c r="Q43" i="1"/>
  <c r="U43" i="1" s="1"/>
  <c r="Q9810" i="1"/>
  <c r="U9810" i="1" s="1"/>
  <c r="Q10674" i="1"/>
  <c r="U10674" i="1" s="1"/>
  <c r="Q2444" i="1"/>
  <c r="U2444" i="1" s="1"/>
  <c r="Q6743" i="1"/>
  <c r="U6743" i="1" s="1"/>
  <c r="Q8403" i="1"/>
  <c r="Q8763" i="1"/>
  <c r="Q10262" i="1"/>
  <c r="U10262" i="1" s="1"/>
  <c r="Q3848" i="1"/>
  <c r="U3848" i="1" s="1"/>
  <c r="Q3937" i="1"/>
  <c r="U3937" i="1" s="1"/>
  <c r="Q4454" i="1"/>
  <c r="U4454" i="1" s="1"/>
  <c r="Q3779" i="1"/>
  <c r="U3779" i="1" s="1"/>
  <c r="Q2888" i="1"/>
  <c r="U2888" i="1" s="1"/>
  <c r="Q10066" i="1"/>
  <c r="Q245" i="1"/>
  <c r="Q9512" i="1"/>
  <c r="U9512" i="1" s="1"/>
  <c r="Q4594" i="1"/>
  <c r="U4594" i="1" s="1"/>
  <c r="Q9652" i="1"/>
  <c r="U9652" i="1" s="1"/>
  <c r="Q3415" i="1"/>
  <c r="U3415" i="1" s="1"/>
  <c r="Q246" i="1"/>
  <c r="U246" i="1" s="1"/>
  <c r="Q3630" i="1"/>
  <c r="U3630" i="1" s="1"/>
  <c r="Q1296" i="1"/>
  <c r="Q4794" i="1"/>
  <c r="Q9811" i="1"/>
  <c r="U9811" i="1" s="1"/>
  <c r="Q2211" i="1"/>
  <c r="U2211" i="1" s="1"/>
  <c r="Q2121" i="1"/>
  <c r="U2121" i="1" s="1"/>
  <c r="Q10426" i="1"/>
  <c r="U10426" i="1" s="1"/>
  <c r="Q1369" i="1"/>
  <c r="U1369" i="1" s="1"/>
  <c r="Q8012" i="1"/>
  <c r="U8012" i="1" s="1"/>
  <c r="Q6063" i="1"/>
  <c r="Q1962" i="1"/>
  <c r="Q2889" i="1"/>
  <c r="U2889" i="1" s="1"/>
  <c r="Q169" i="1"/>
  <c r="U169" i="1" s="1"/>
  <c r="Q5985" i="1"/>
  <c r="U5985" i="1" s="1"/>
  <c r="Q10263" i="1"/>
  <c r="U10263" i="1" s="1"/>
  <c r="Q820" i="1"/>
  <c r="U820" i="1" s="1"/>
  <c r="Q6744" i="1"/>
  <c r="U6744" i="1" s="1"/>
  <c r="Q3938" i="1"/>
  <c r="Q2296" i="1"/>
  <c r="Q3849" i="1"/>
  <c r="U3849" i="1" s="1"/>
  <c r="Q8825" i="1"/>
  <c r="U8825" i="1" s="1"/>
  <c r="Q8941" i="1"/>
  <c r="U8941" i="1" s="1"/>
  <c r="Q44" i="1"/>
  <c r="U44" i="1" s="1"/>
  <c r="Q2297" i="1"/>
  <c r="U2297" i="1" s="1"/>
  <c r="Q9963" i="1"/>
  <c r="U9963" i="1" s="1"/>
  <c r="Q659" i="1"/>
  <c r="Q45" i="1"/>
  <c r="Q9964" i="1"/>
  <c r="U9964" i="1" s="1"/>
  <c r="Q3144" i="1"/>
  <c r="U3144" i="1" s="1"/>
  <c r="Q247" i="1"/>
  <c r="U247" i="1" s="1"/>
  <c r="Q3277" i="1"/>
  <c r="U3277" i="1" s="1"/>
  <c r="Q9591" i="1"/>
  <c r="U9591" i="1" s="1"/>
  <c r="Q10903" i="1"/>
  <c r="U10903" i="1" s="1"/>
  <c r="Q10555" i="1"/>
  <c r="Q8826" i="1"/>
  <c r="Q1154" i="1"/>
  <c r="U1154" i="1" s="1"/>
  <c r="Q6611" i="1"/>
  <c r="U6611" i="1" s="1"/>
  <c r="Q5280" i="1"/>
  <c r="U5280" i="1" s="1"/>
  <c r="Q5281" i="1"/>
  <c r="U5281" i="1" s="1"/>
  <c r="Q7749" i="1"/>
  <c r="U7749" i="1" s="1"/>
  <c r="Q3350" i="1"/>
  <c r="U3350" i="1" s="1"/>
  <c r="Q2445" i="1"/>
  <c r="Q8764" i="1"/>
  <c r="Q6135" i="1"/>
  <c r="U6135" i="1" s="1"/>
  <c r="Q8157" i="1"/>
  <c r="U8157" i="1" s="1"/>
  <c r="Q7902" i="1"/>
  <c r="U7902" i="1" s="1"/>
  <c r="Q6504" i="1"/>
  <c r="U6504" i="1" s="1"/>
  <c r="Q10675" i="1"/>
  <c r="U10675" i="1" s="1"/>
  <c r="Q7176" i="1"/>
  <c r="U7176" i="1" s="1"/>
  <c r="Q1789" i="1"/>
  <c r="Q6505" i="1"/>
  <c r="Q1231" i="1"/>
  <c r="U1231" i="1" s="1"/>
  <c r="Q1155" i="1"/>
  <c r="U1155" i="1" s="1"/>
  <c r="Q6920" i="1"/>
  <c r="U6920" i="1" s="1"/>
  <c r="Q2807" i="1"/>
  <c r="U2807" i="1" s="1"/>
  <c r="Q10676" i="1"/>
  <c r="U10676" i="1" s="1"/>
  <c r="Q6921" i="1"/>
  <c r="U6921" i="1" s="1"/>
  <c r="Q8655" i="1"/>
  <c r="Q1075" i="1"/>
  <c r="Q2122" i="1"/>
  <c r="U2122" i="1" s="1"/>
  <c r="Q7614" i="1"/>
  <c r="U7614" i="1" s="1"/>
  <c r="Q4168" i="1"/>
  <c r="U4168" i="1" s="1"/>
  <c r="Q552" i="1"/>
  <c r="U552" i="1" s="1"/>
  <c r="Q7551" i="1"/>
  <c r="U7551" i="1" s="1"/>
  <c r="Q821" i="1"/>
  <c r="U821" i="1" s="1"/>
  <c r="Q10067" i="1"/>
  <c r="Q4385" i="1"/>
  <c r="Q2446" i="1"/>
  <c r="U2446" i="1" s="1"/>
  <c r="Q6745" i="1"/>
  <c r="U6745" i="1" s="1"/>
  <c r="Q2645" i="1"/>
  <c r="U2645" i="1" s="1"/>
  <c r="Q9443" i="1"/>
  <c r="U9443" i="1" s="1"/>
  <c r="Q4795" i="1"/>
  <c r="U4795" i="1" s="1"/>
  <c r="Q1790" i="1"/>
  <c r="U1790" i="1" s="1"/>
  <c r="Q7177" i="1"/>
  <c r="Q6064" i="1"/>
  <c r="Q5751" i="1"/>
  <c r="U5751" i="1" s="1"/>
  <c r="Q3351" i="1"/>
  <c r="U3351" i="1" s="1"/>
  <c r="Q1076" i="1"/>
  <c r="U1076" i="1" s="1"/>
  <c r="Q9812" i="1"/>
  <c r="U9812" i="1" s="1"/>
  <c r="Q8404" i="1"/>
  <c r="U8404" i="1" s="1"/>
  <c r="Q1156" i="1"/>
  <c r="U1156" i="1" s="1"/>
  <c r="Q8013" i="1"/>
  <c r="Q9444" i="1"/>
  <c r="Q3278" i="1"/>
  <c r="U3278" i="1" s="1"/>
  <c r="Q7312" i="1"/>
  <c r="U7312" i="1" s="1"/>
  <c r="Q9813" i="1"/>
  <c r="U9813" i="1" s="1"/>
  <c r="Q2646" i="1"/>
  <c r="U2646" i="1" s="1"/>
  <c r="Q7903" i="1"/>
  <c r="U7903" i="1" s="1"/>
  <c r="Q469" i="1"/>
  <c r="U469" i="1" s="1"/>
  <c r="Q1297" i="1"/>
  <c r="Q9814" i="1"/>
  <c r="Q8405" i="1"/>
  <c r="U8405" i="1" s="1"/>
  <c r="Q6065" i="1"/>
  <c r="U6065" i="1" s="1"/>
  <c r="Q2298" i="1"/>
  <c r="U2298" i="1" s="1"/>
  <c r="Q6612" i="1"/>
  <c r="U6612" i="1" s="1"/>
  <c r="Q4455" i="1"/>
  <c r="U4455" i="1" s="1"/>
  <c r="Q660" i="1"/>
  <c r="U660" i="1" s="1"/>
  <c r="Q1963" i="1"/>
  <c r="Q5986" i="1"/>
  <c r="Q9653" i="1"/>
  <c r="U9653" i="1" s="1"/>
  <c r="Q10755" i="1"/>
  <c r="U10755" i="1" s="1"/>
  <c r="Q4308" i="1"/>
  <c r="U4308" i="1" s="1"/>
  <c r="Q10904" i="1"/>
  <c r="U10904" i="1" s="1"/>
  <c r="Q3631" i="1"/>
  <c r="U3631" i="1" s="1"/>
  <c r="Q8656" i="1"/>
  <c r="U8656" i="1" s="1"/>
  <c r="Q7904" i="1"/>
  <c r="Q661" i="1"/>
  <c r="Q9211" i="1"/>
  <c r="U9211" i="1" s="1"/>
  <c r="Q3850" i="1"/>
  <c r="U3850" i="1" s="1"/>
  <c r="Q9592" i="1"/>
  <c r="U9592" i="1" s="1"/>
  <c r="Q5282" i="1"/>
  <c r="U5282" i="1" s="1"/>
  <c r="Q2123" i="1"/>
  <c r="U2123" i="1" s="1"/>
  <c r="Q1964" i="1"/>
  <c r="U1964" i="1" s="1"/>
  <c r="Q5283" i="1"/>
  <c r="Q248" i="1"/>
  <c r="Q5284" i="1"/>
  <c r="U5284" i="1" s="1"/>
  <c r="Q1370" i="1"/>
  <c r="U1370" i="1" s="1"/>
  <c r="Q10973" i="1"/>
  <c r="U10973" i="1" s="1"/>
  <c r="Q10677" i="1"/>
  <c r="U10677" i="1" s="1"/>
  <c r="Q6428" i="1"/>
  <c r="U6428" i="1" s="1"/>
  <c r="Q1965" i="1"/>
  <c r="U1965" i="1" s="1"/>
  <c r="Q2647" i="1"/>
  <c r="Q8827" i="1"/>
  <c r="Q2971" i="1"/>
  <c r="U2971" i="1" s="1"/>
  <c r="Q3416" i="1"/>
  <c r="U3416" i="1" s="1"/>
  <c r="Q8406" i="1"/>
  <c r="U8406" i="1" s="1"/>
  <c r="Q6746" i="1"/>
  <c r="U6746" i="1" s="1"/>
  <c r="Q1645" i="1"/>
  <c r="U1645" i="1" s="1"/>
  <c r="Q1157" i="1"/>
  <c r="U1157" i="1" s="1"/>
  <c r="Q5752" i="1"/>
  <c r="Q398" i="1"/>
  <c r="Q6613" i="1"/>
  <c r="U6613" i="1" s="1"/>
  <c r="Q4240" i="1"/>
  <c r="U4240" i="1" s="1"/>
  <c r="Q2376" i="1"/>
  <c r="U2376" i="1" s="1"/>
  <c r="Q9965" i="1"/>
  <c r="U9965" i="1" s="1"/>
  <c r="Q2648" i="1"/>
  <c r="U2648" i="1" s="1"/>
  <c r="Q4169" i="1"/>
  <c r="U4169" i="1" s="1"/>
  <c r="Q8313" i="1"/>
  <c r="Q2649" i="1"/>
  <c r="Q9728" i="1"/>
  <c r="U9728" i="1" s="1"/>
  <c r="Q10502" i="1"/>
  <c r="U10502" i="1" s="1"/>
  <c r="Q10556" i="1"/>
  <c r="U10556" i="1" s="1"/>
  <c r="Q8014" i="1"/>
  <c r="U8014" i="1" s="1"/>
  <c r="Q8232" i="1"/>
  <c r="U8232" i="1" s="1"/>
  <c r="Q9292" i="1"/>
  <c r="U9292" i="1" s="1"/>
  <c r="Q10756" i="1"/>
  <c r="Q7905" i="1"/>
  <c r="Q3565" i="1"/>
  <c r="U3565" i="1" s="1"/>
  <c r="Q7750" i="1"/>
  <c r="U7750" i="1" s="1"/>
  <c r="Q10351" i="1"/>
  <c r="U10351" i="1" s="1"/>
  <c r="Q6841" i="1"/>
  <c r="U6841" i="1" s="1"/>
  <c r="Q10905" i="1"/>
  <c r="U10905" i="1" s="1"/>
  <c r="Q9966" i="1"/>
  <c r="U9966" i="1" s="1"/>
  <c r="Q10427" i="1"/>
  <c r="Q2890" i="1"/>
  <c r="Q6066" i="1"/>
  <c r="U6066" i="1" s="1"/>
  <c r="Q1791" i="1"/>
  <c r="U1791" i="1" s="1"/>
  <c r="Q4309" i="1"/>
  <c r="U4309" i="1" s="1"/>
  <c r="Q5285" i="1"/>
  <c r="U5285" i="1" s="1"/>
  <c r="Q9967" i="1"/>
  <c r="U9967" i="1" s="1"/>
  <c r="Q4796" i="1"/>
  <c r="U4796" i="1" s="1"/>
  <c r="Q5753" i="1"/>
  <c r="Q4100" i="1"/>
  <c r="Q9815" i="1"/>
  <c r="Q2972" i="1"/>
  <c r="U2972" i="1" s="1"/>
  <c r="Q6506" i="1"/>
  <c r="U6506" i="1" s="1"/>
  <c r="Q7313" i="1"/>
  <c r="U7313" i="1" s="1"/>
  <c r="Q4529" i="1"/>
  <c r="U4529" i="1" s="1"/>
  <c r="Q5754" i="1"/>
  <c r="U5754" i="1" s="1"/>
  <c r="Q3780" i="1"/>
  <c r="Q6922" i="1"/>
  <c r="Q2299" i="1"/>
  <c r="U2299" i="1" s="1"/>
  <c r="Q7178" i="1"/>
  <c r="U7178" i="1" s="1"/>
  <c r="Q9968" i="1"/>
  <c r="U9968" i="1" s="1"/>
  <c r="Q7906" i="1"/>
  <c r="U7906" i="1" s="1"/>
  <c r="Q9098" i="1"/>
  <c r="U9098" i="1" s="1"/>
  <c r="Q5755" i="1"/>
  <c r="U5755" i="1" s="1"/>
  <c r="Q3712" i="1"/>
  <c r="Q170" i="1"/>
  <c r="Q10135" i="1"/>
  <c r="U10135" i="1" s="1"/>
  <c r="Q1077" i="1"/>
  <c r="U1077" i="1" s="1"/>
  <c r="Q6284" i="1"/>
  <c r="U6284" i="1" s="1"/>
  <c r="Q2725" i="1"/>
  <c r="U2725" i="1" s="1"/>
  <c r="Q2576" i="1"/>
  <c r="U2576" i="1" s="1"/>
  <c r="Q8765" i="1"/>
  <c r="U8765" i="1" s="1"/>
  <c r="Q1232" i="1"/>
  <c r="Q3939" i="1"/>
  <c r="Q10974" i="1"/>
  <c r="U10974" i="1" s="1"/>
  <c r="Q8942" i="1"/>
  <c r="U8942" i="1" s="1"/>
  <c r="Q5286" i="1"/>
  <c r="U5286" i="1" s="1"/>
  <c r="Q3145" i="1"/>
  <c r="U3145" i="1" s="1"/>
  <c r="Q8657" i="1"/>
  <c r="U8657" i="1" s="1"/>
  <c r="Q4797" i="1"/>
  <c r="U4797" i="1" s="1"/>
  <c r="Q8078" i="1"/>
  <c r="Q3214" i="1"/>
  <c r="Q662" i="1"/>
  <c r="U662" i="1" s="1"/>
  <c r="Q7063" i="1"/>
  <c r="U7063" i="1" s="1"/>
  <c r="Q1298" i="1"/>
  <c r="U1298" i="1" s="1"/>
  <c r="Q2513" i="1"/>
  <c r="U2513" i="1" s="1"/>
  <c r="Q1158" i="1"/>
  <c r="U1158" i="1" s="1"/>
  <c r="Q3566" i="1"/>
  <c r="U3566" i="1" s="1"/>
  <c r="Q9593" i="1"/>
  <c r="Q10557" i="1"/>
  <c r="Q9212" i="1"/>
  <c r="U9212" i="1" s="1"/>
  <c r="Q5756" i="1"/>
  <c r="U5756" i="1" s="1"/>
  <c r="Q663" i="1"/>
  <c r="U663" i="1" s="1"/>
  <c r="Q8766" i="1"/>
  <c r="U8766" i="1" s="1"/>
  <c r="Q3279" i="1"/>
  <c r="U3279" i="1" s="1"/>
  <c r="Q9364" i="1"/>
  <c r="U9364" i="1" s="1"/>
  <c r="Q5987" i="1"/>
  <c r="Q5287" i="1"/>
  <c r="Q10264" i="1"/>
  <c r="U10264" i="1" s="1"/>
  <c r="Q6842" i="1"/>
  <c r="U6842" i="1" s="1"/>
  <c r="Q5757" i="1"/>
  <c r="U5757" i="1" s="1"/>
  <c r="Q8314" i="1"/>
  <c r="U8314" i="1" s="1"/>
  <c r="Q6285" i="1"/>
  <c r="U6285" i="1" s="1"/>
  <c r="Q2212" i="1"/>
  <c r="U2212" i="1" s="1"/>
  <c r="Q10975" i="1"/>
  <c r="Q4926" i="1"/>
  <c r="Q4927" i="1"/>
  <c r="U4927" i="1" s="1"/>
  <c r="Q10136" i="1"/>
  <c r="U10136" i="1" s="1"/>
  <c r="Q9293" i="1"/>
  <c r="U9293" i="1" s="1"/>
  <c r="Q98" i="1"/>
  <c r="U98" i="1" s="1"/>
  <c r="Q99" i="1"/>
  <c r="U99" i="1" s="1"/>
  <c r="Q9294" i="1"/>
  <c r="U9294" i="1" s="1"/>
  <c r="Q8158" i="1"/>
  <c r="Q10190" i="1"/>
  <c r="Q7179" i="1"/>
  <c r="U7179" i="1" s="1"/>
  <c r="Q7751" i="1"/>
  <c r="U7751" i="1" s="1"/>
  <c r="Q6364" i="1"/>
  <c r="U6364" i="1" s="1"/>
  <c r="Q1792" i="1"/>
  <c r="U1792" i="1" s="1"/>
  <c r="Q10558" i="1"/>
  <c r="U10558" i="1" s="1"/>
  <c r="Q6365" i="1"/>
  <c r="U6365" i="1" s="1"/>
  <c r="Q8159" i="1"/>
  <c r="Q6220" i="1"/>
  <c r="Q5758" i="1"/>
  <c r="U5758" i="1" s="1"/>
  <c r="Q5288" i="1"/>
  <c r="U5288" i="1" s="1"/>
  <c r="Q1966" i="1"/>
  <c r="U1966" i="1" s="1"/>
  <c r="Q7064" i="1"/>
  <c r="U7064" i="1" s="1"/>
  <c r="Q7180" i="1"/>
  <c r="U7180" i="1" s="1"/>
  <c r="Q6747" i="1"/>
  <c r="U6747" i="1" s="1"/>
  <c r="Q9654" i="1"/>
  <c r="Q9365" i="1"/>
  <c r="Q8233" i="1"/>
  <c r="U8233" i="1" s="1"/>
  <c r="Q3567" i="1"/>
  <c r="U3567" i="1" s="1"/>
  <c r="Q5289" i="1"/>
  <c r="U5289" i="1" s="1"/>
  <c r="Q1371" i="1"/>
  <c r="U1371" i="1" s="1"/>
  <c r="Q5988" i="1"/>
  <c r="U5988" i="1" s="1"/>
  <c r="Q7752" i="1"/>
  <c r="U7752" i="1" s="1"/>
  <c r="Q2447" i="1"/>
  <c r="Q822" i="1"/>
  <c r="Q9969" i="1"/>
  <c r="U9969" i="1" s="1"/>
  <c r="Q6614" i="1"/>
  <c r="U6614" i="1" s="1"/>
  <c r="Q4310" i="1"/>
  <c r="U4310" i="1" s="1"/>
  <c r="Q4018" i="1"/>
  <c r="U4018" i="1" s="1"/>
  <c r="Q5759" i="1"/>
  <c r="U5759" i="1" s="1"/>
  <c r="Q2213" i="1"/>
  <c r="U2213" i="1" s="1"/>
  <c r="Q9971" i="1"/>
  <c r="Q1859" i="1"/>
  <c r="Q249" i="1"/>
  <c r="U249" i="1" s="1"/>
  <c r="Q1078" i="1"/>
  <c r="U1078" i="1" s="1"/>
  <c r="Q6843" i="1"/>
  <c r="U6843" i="1" s="1"/>
  <c r="Q3215" i="1"/>
  <c r="U3215" i="1" s="1"/>
  <c r="Q9816" i="1"/>
  <c r="U9816" i="1" s="1"/>
  <c r="Q1452" i="1"/>
  <c r="U1452" i="1" s="1"/>
  <c r="Q823" i="1"/>
  <c r="Q4311" i="1"/>
  <c r="Q470" i="1"/>
  <c r="U470" i="1" s="1"/>
  <c r="Q5290" i="1"/>
  <c r="U5290" i="1" s="1"/>
  <c r="Q10352" i="1"/>
  <c r="U10352" i="1" s="1"/>
  <c r="Q7065" i="1"/>
  <c r="U7065" i="1" s="1"/>
  <c r="Q2891" i="1"/>
  <c r="U2891" i="1" s="1"/>
  <c r="Q1579" i="1"/>
  <c r="U1579" i="1" s="1"/>
  <c r="Q3352" i="1"/>
  <c r="Q824" i="1"/>
  <c r="Q1967" i="1"/>
  <c r="U1967" i="1" s="1"/>
  <c r="Q10428" i="1"/>
  <c r="U10428" i="1" s="1"/>
  <c r="Q10620" i="1"/>
  <c r="U10620" i="1" s="1"/>
  <c r="Q4101" i="1"/>
  <c r="U4101" i="1" s="1"/>
  <c r="Q4241" i="1"/>
  <c r="U4241" i="1" s="1"/>
  <c r="Q9445" i="1"/>
  <c r="Q7907" i="1"/>
  <c r="Q1793" i="1"/>
  <c r="Q5291" i="1"/>
  <c r="U5291" i="1" s="1"/>
  <c r="Q6844" i="1"/>
  <c r="U6844" i="1" s="1"/>
  <c r="Q7484" i="1"/>
  <c r="U7484" i="1" s="1"/>
  <c r="Q8658" i="1"/>
  <c r="U8658" i="1" s="1"/>
  <c r="Q3049" i="1"/>
  <c r="U3049" i="1" s="1"/>
  <c r="Q2808" i="1"/>
  <c r="U2808" i="1" s="1"/>
  <c r="Q9099" i="1"/>
  <c r="Q825" i="1"/>
  <c r="Q10976" i="1"/>
  <c r="U10976" i="1" s="1"/>
  <c r="Q2650" i="1"/>
  <c r="U2650" i="1" s="1"/>
  <c r="Q100" i="1"/>
  <c r="U100" i="1" s="1"/>
  <c r="Q5292" i="1"/>
  <c r="U5292" i="1" s="1"/>
  <c r="Q4456" i="1"/>
  <c r="U4456" i="1" s="1"/>
  <c r="Q2892" i="1"/>
  <c r="U2892" i="1" s="1"/>
  <c r="Q6136" i="1"/>
  <c r="Q4170" i="1"/>
  <c r="Q1725" i="1"/>
  <c r="U1725" i="1" s="1"/>
  <c r="Q9729" i="1"/>
  <c r="U9729" i="1" s="1"/>
  <c r="Q6221" i="1"/>
  <c r="U6221" i="1" s="1"/>
  <c r="Q9213" i="1"/>
  <c r="U9213" i="1" s="1"/>
  <c r="Q1372" i="1"/>
  <c r="U1372" i="1" s="1"/>
  <c r="Q9817" i="1"/>
  <c r="U9817" i="1" s="1"/>
  <c r="Q4928" i="1"/>
  <c r="Q1007" i="1"/>
  <c r="Q3781" i="1"/>
  <c r="U3781" i="1" s="1"/>
  <c r="Q8234" i="1"/>
  <c r="U8234" i="1" s="1"/>
  <c r="Q826" i="1"/>
  <c r="U826" i="1" s="1"/>
  <c r="Q5293" i="1"/>
  <c r="U5293" i="1" s="1"/>
  <c r="Q8508" i="1"/>
  <c r="U8508" i="1" s="1"/>
  <c r="Q2809" i="1"/>
  <c r="U2809" i="1" s="1"/>
  <c r="Q3851" i="1"/>
  <c r="Q4457" i="1"/>
  <c r="Q4102" i="1"/>
  <c r="U4102" i="1" s="1"/>
  <c r="Q2651" i="1"/>
  <c r="U2651" i="1" s="1"/>
  <c r="Q8407" i="1"/>
  <c r="U8407" i="1" s="1"/>
  <c r="Q10429" i="1"/>
  <c r="U10429" i="1" s="1"/>
  <c r="Q8235" i="1"/>
  <c r="U8235" i="1" s="1"/>
  <c r="Q5760" i="1"/>
  <c r="U5760" i="1" s="1"/>
  <c r="Q4668" i="1"/>
  <c r="Q6429" i="1"/>
  <c r="Q3050" i="1"/>
  <c r="U3050" i="1" s="1"/>
  <c r="Q5294" i="1"/>
  <c r="U5294" i="1" s="1"/>
  <c r="Q10757" i="1"/>
  <c r="U10757" i="1" s="1"/>
  <c r="Q3852" i="1"/>
  <c r="U3852" i="1" s="1"/>
  <c r="Q4929" i="1"/>
  <c r="U4929" i="1" s="1"/>
  <c r="Q2514" i="1"/>
  <c r="U2514" i="1" s="1"/>
  <c r="Q8767" i="1"/>
  <c r="Q9214" i="1"/>
  <c r="Q3940" i="1"/>
  <c r="U3940" i="1" s="1"/>
  <c r="Q2214" i="1"/>
  <c r="U2214" i="1" s="1"/>
  <c r="Q10068" i="1"/>
  <c r="U10068" i="1" s="1"/>
  <c r="Q1453" i="1"/>
  <c r="U1453" i="1" s="1"/>
  <c r="Q5761" i="1"/>
  <c r="U5761" i="1" s="1"/>
  <c r="Q7181" i="1"/>
  <c r="U7181" i="1" s="1"/>
  <c r="Q553" i="1"/>
  <c r="Q1726" i="1"/>
  <c r="Q6845" i="1"/>
  <c r="U6845" i="1" s="1"/>
  <c r="Q827" i="1"/>
  <c r="U827" i="1" s="1"/>
  <c r="Q664" i="1"/>
  <c r="U664" i="1" s="1"/>
  <c r="Q5295" i="1"/>
  <c r="U5295" i="1" s="1"/>
  <c r="Q7908" i="1"/>
  <c r="U7908" i="1" s="1"/>
  <c r="Q2300" i="1"/>
  <c r="U2300" i="1" s="1"/>
  <c r="Q10353" i="1"/>
  <c r="Q3568" i="1"/>
  <c r="Q6067" i="1"/>
  <c r="U6067" i="1" s="1"/>
  <c r="Q665" i="1"/>
  <c r="U665" i="1" s="1"/>
  <c r="Q171" i="1"/>
  <c r="U171" i="1" s="1"/>
  <c r="Q8015" i="1"/>
  <c r="U8015" i="1" s="1"/>
  <c r="Q4798" i="1"/>
  <c r="U4798" i="1" s="1"/>
  <c r="Q5296" i="1"/>
  <c r="U5296" i="1" s="1"/>
  <c r="Q9295" i="1"/>
  <c r="Q7753" i="1"/>
  <c r="Q6286" i="1"/>
  <c r="U6286" i="1" s="1"/>
  <c r="Q6137" i="1"/>
  <c r="U6137" i="1" s="1"/>
  <c r="Q10621" i="1"/>
  <c r="U10621" i="1" s="1"/>
  <c r="Q1580" i="1"/>
  <c r="U1580" i="1" s="1"/>
  <c r="Q6846" i="1"/>
  <c r="U6846" i="1" s="1"/>
  <c r="Q8509" i="1"/>
  <c r="U8509" i="1" s="1"/>
  <c r="Q6847" i="1"/>
  <c r="Q4312" i="1"/>
  <c r="Q322" i="1"/>
  <c r="U322" i="1" s="1"/>
  <c r="Q3216" i="1"/>
  <c r="U3216" i="1" s="1"/>
  <c r="Q5297" i="1"/>
  <c r="U5297" i="1" s="1"/>
  <c r="Q6748" i="1"/>
  <c r="U6748" i="1" s="1"/>
  <c r="Q1646" i="1"/>
  <c r="U1646" i="1" s="1"/>
  <c r="Q7485" i="1"/>
  <c r="U7485" i="1" s="1"/>
  <c r="Q1968" i="1"/>
  <c r="Q3569" i="1"/>
  <c r="Q1516" i="1"/>
  <c r="U1516" i="1" s="1"/>
  <c r="Q10678" i="1"/>
  <c r="U10678" i="1" s="1"/>
  <c r="Q10354" i="1"/>
  <c r="U10354" i="1" s="1"/>
  <c r="Q7754" i="1"/>
  <c r="U7754" i="1" s="1"/>
  <c r="Q4595" i="1"/>
  <c r="U4595" i="1" s="1"/>
  <c r="Q399" i="1"/>
  <c r="U399" i="1" s="1"/>
  <c r="Q10069" i="1"/>
  <c r="Q2893" i="1"/>
  <c r="Q7486" i="1"/>
  <c r="U7486" i="1" s="1"/>
  <c r="Q9215" i="1"/>
  <c r="U9215" i="1" s="1"/>
  <c r="Q6068" i="1"/>
  <c r="U6068" i="1" s="1"/>
  <c r="Q8659" i="1"/>
  <c r="U8659" i="1" s="1"/>
  <c r="Q8510" i="1"/>
  <c r="U8510" i="1" s="1"/>
  <c r="Q7615" i="1"/>
  <c r="U7615" i="1" s="1"/>
  <c r="Q9366" i="1"/>
  <c r="Q9446" i="1"/>
  <c r="Q7755" i="1"/>
  <c r="U7755" i="1" s="1"/>
  <c r="Q2726" i="1"/>
  <c r="U2726" i="1" s="1"/>
  <c r="Q5989" i="1"/>
  <c r="U5989" i="1" s="1"/>
  <c r="Q6366" i="1"/>
  <c r="U6366" i="1" s="1"/>
  <c r="Q10679" i="1"/>
  <c r="U10679" i="1" s="1"/>
  <c r="Q10906" i="1"/>
  <c r="U10906" i="1" s="1"/>
  <c r="Q7909" i="1"/>
  <c r="Q2894" i="1"/>
  <c r="Q7756" i="1"/>
  <c r="U7756" i="1" s="1"/>
  <c r="Q7487" i="1"/>
  <c r="U7487" i="1" s="1"/>
  <c r="Q6507" i="1"/>
  <c r="U6507" i="1" s="1"/>
  <c r="Q1860" i="1"/>
  <c r="U1860" i="1" s="1"/>
  <c r="Q7910" i="1"/>
  <c r="U7910" i="1" s="1"/>
  <c r="Q3353" i="1"/>
  <c r="U3353" i="1" s="1"/>
  <c r="Q5298" i="1"/>
  <c r="Q8408" i="1"/>
  <c r="Q7911" i="1"/>
  <c r="U7911" i="1" s="1"/>
  <c r="Q10680" i="1"/>
  <c r="U10680" i="1" s="1"/>
  <c r="Q8315" i="1"/>
  <c r="U8315" i="1" s="1"/>
  <c r="Q5299" i="1"/>
  <c r="U5299" i="1" s="1"/>
  <c r="Q6983" i="1"/>
  <c r="U6983" i="1" s="1"/>
  <c r="Q4458" i="1"/>
  <c r="U4458" i="1" s="1"/>
  <c r="Q2727" i="1"/>
  <c r="Q8828" i="1"/>
  <c r="Q5762" i="1"/>
  <c r="U5762" i="1" s="1"/>
  <c r="Q6923" i="1"/>
  <c r="U6923" i="1" s="1"/>
  <c r="Q250" i="1"/>
  <c r="U250" i="1" s="1"/>
  <c r="Q5300" i="1"/>
  <c r="U5300" i="1" s="1"/>
  <c r="Q6508" i="1"/>
  <c r="U6508" i="1" s="1"/>
  <c r="Q9513" i="1"/>
  <c r="U9513" i="1" s="1"/>
  <c r="Q6069" i="1"/>
  <c r="Q10265" i="1"/>
  <c r="Q8943" i="1"/>
  <c r="U8943" i="1" s="1"/>
  <c r="Q6615" i="1"/>
  <c r="U6615" i="1" s="1"/>
  <c r="Q6070" i="1"/>
  <c r="U6070" i="1" s="1"/>
  <c r="Q2301" i="1"/>
  <c r="U2301" i="1" s="1"/>
  <c r="Q4103" i="1"/>
  <c r="U4103" i="1" s="1"/>
  <c r="Q6984" i="1"/>
  <c r="U6984" i="1" s="1"/>
  <c r="Q8079" i="1"/>
  <c r="Q5763" i="1"/>
  <c r="Q2448" i="1"/>
  <c r="U2448" i="1" s="1"/>
  <c r="Q9818" i="1"/>
  <c r="U9818" i="1" s="1"/>
  <c r="Q3354" i="1"/>
  <c r="U3354" i="1" s="1"/>
  <c r="Q6749" i="1"/>
  <c r="U6749" i="1" s="1"/>
  <c r="Q7182" i="1"/>
  <c r="U7182" i="1" s="1"/>
  <c r="Q5301" i="1"/>
  <c r="Q10137" i="1"/>
  <c r="Q10681" i="1"/>
  <c r="Q3632" i="1"/>
  <c r="U3632" i="1" s="1"/>
  <c r="Q4386" i="1"/>
  <c r="U4386" i="1" s="1"/>
  <c r="Q9100" i="1"/>
  <c r="U9100" i="1" s="1"/>
  <c r="Q6924" i="1"/>
  <c r="U6924" i="1" s="1"/>
  <c r="Q9296" i="1"/>
  <c r="U9296" i="1" s="1"/>
  <c r="Q7616" i="1"/>
  <c r="U7616" i="1" s="1"/>
  <c r="Q1008" i="1"/>
  <c r="Q4596" i="1"/>
  <c r="Q2515" i="1"/>
  <c r="U2515" i="1" s="1"/>
  <c r="Q7066" i="1"/>
  <c r="U7066" i="1" s="1"/>
  <c r="Q6616" i="1"/>
  <c r="U6616" i="1" s="1"/>
  <c r="Q6222" i="1"/>
  <c r="U6222" i="1" s="1"/>
  <c r="Q5302" i="1"/>
  <c r="U5302" i="1" s="1"/>
  <c r="Q10266" i="1"/>
  <c r="Q2302" i="1"/>
  <c r="Q5764" i="1"/>
  <c r="Q1727" i="1"/>
  <c r="U1727" i="1" s="1"/>
  <c r="Q3051" i="1"/>
  <c r="U3051" i="1" s="1"/>
  <c r="Q7314" i="1"/>
  <c r="U7314" i="1" s="1"/>
  <c r="Q8660" i="1"/>
  <c r="U8660" i="1" s="1"/>
  <c r="Q6617" i="1"/>
  <c r="U6617" i="1" s="1"/>
  <c r="Q1454" i="1"/>
  <c r="U1454" i="1" s="1"/>
  <c r="Q7617" i="1"/>
  <c r="Q4104" i="1"/>
  <c r="Q3052" i="1"/>
  <c r="U3052" i="1" s="1"/>
  <c r="Q3633" i="1"/>
  <c r="U3633" i="1" s="1"/>
  <c r="Q7315" i="1"/>
  <c r="U7315" i="1" s="1"/>
  <c r="Q4105" i="1"/>
  <c r="U4105" i="1" s="1"/>
  <c r="Q8160" i="1"/>
  <c r="U8160" i="1" s="1"/>
  <c r="Q9972" i="1"/>
  <c r="U9972" i="1" s="1"/>
  <c r="Q6367" i="1"/>
  <c r="Q10355" i="1"/>
  <c r="Q6618" i="1"/>
  <c r="U6618" i="1" s="1"/>
  <c r="Q7618" i="1"/>
  <c r="U7618" i="1" s="1"/>
  <c r="Q4669" i="1"/>
  <c r="U4669" i="1" s="1"/>
  <c r="Q828" i="1"/>
  <c r="U828" i="1" s="1"/>
  <c r="Q10138" i="1"/>
  <c r="U10138" i="1" s="1"/>
  <c r="Q666" i="1"/>
  <c r="U666" i="1" s="1"/>
  <c r="Q554" i="1"/>
  <c r="Q5765" i="1"/>
  <c r="Q5766" i="1"/>
  <c r="U5766" i="1" s="1"/>
  <c r="Q6619" i="1"/>
  <c r="U6619" i="1" s="1"/>
  <c r="Q2516" i="1"/>
  <c r="U2516" i="1" s="1"/>
  <c r="Q4387" i="1"/>
  <c r="U4387" i="1" s="1"/>
  <c r="Q8161" i="1"/>
  <c r="U8161" i="1" s="1"/>
  <c r="Q10977" i="1"/>
  <c r="U10977" i="1" s="1"/>
  <c r="Q7316" i="1"/>
  <c r="Q6071" i="1"/>
  <c r="Q1647" i="1"/>
  <c r="U1647" i="1" s="1"/>
  <c r="Q5767" i="1"/>
  <c r="U5767" i="1" s="1"/>
  <c r="Q8409" i="1"/>
  <c r="U8409" i="1" s="1"/>
  <c r="Q1517" i="1"/>
  <c r="U1517" i="1" s="1"/>
  <c r="Q3941" i="1"/>
  <c r="U3941" i="1" s="1"/>
  <c r="Q2215" i="1"/>
  <c r="U2215" i="1" s="1"/>
  <c r="Q829" i="1"/>
  <c r="Q1518" i="1"/>
  <c r="Q3713" i="1"/>
  <c r="U3713" i="1" s="1"/>
  <c r="Q8511" i="1"/>
  <c r="U8511" i="1" s="1"/>
  <c r="Q3714" i="1"/>
  <c r="U3714" i="1" s="1"/>
  <c r="Q8236" i="1"/>
  <c r="U8236" i="1" s="1"/>
  <c r="Q9973" i="1"/>
  <c r="U9973" i="1" s="1"/>
  <c r="Q4106" i="1"/>
  <c r="U4106" i="1" s="1"/>
  <c r="Q9514" i="1"/>
  <c r="Q2124" i="1"/>
  <c r="Q101" i="1"/>
  <c r="U101" i="1" s="1"/>
  <c r="Q7183" i="1"/>
  <c r="U7183" i="1" s="1"/>
  <c r="Q8237" i="1"/>
  <c r="U8237" i="1" s="1"/>
  <c r="Q5990" i="1"/>
  <c r="U5990" i="1" s="1"/>
  <c r="Q4597" i="1"/>
  <c r="U4597" i="1" s="1"/>
  <c r="Q7067" i="1"/>
  <c r="U7067" i="1" s="1"/>
  <c r="Q4530" i="1"/>
  <c r="Q830" i="1"/>
  <c r="Q2449" i="1"/>
  <c r="U2449" i="1" s="1"/>
  <c r="Q8768" i="1"/>
  <c r="U8768" i="1" s="1"/>
  <c r="Q2125" i="1"/>
  <c r="U2125" i="1" s="1"/>
  <c r="Q2810" i="1"/>
  <c r="U2810" i="1" s="1"/>
  <c r="Q4799" i="1"/>
  <c r="U4799" i="1" s="1"/>
  <c r="Q5303" i="1"/>
  <c r="U5303" i="1" s="1"/>
  <c r="Q5304" i="1"/>
  <c r="Q3417" i="1"/>
  <c r="Q10139" i="1"/>
  <c r="U10139" i="1" s="1"/>
  <c r="Q2517" i="1"/>
  <c r="U2517" i="1" s="1"/>
  <c r="Q9216" i="1"/>
  <c r="U9216" i="1" s="1"/>
  <c r="Q3570" i="1"/>
  <c r="U3570" i="1" s="1"/>
  <c r="Q4171" i="1"/>
  <c r="U4171" i="1" s="1"/>
  <c r="Q9367" i="1"/>
  <c r="Q1861" i="1"/>
  <c r="Q2973" i="1"/>
  <c r="Q2895" i="1"/>
  <c r="U2895" i="1" s="1"/>
  <c r="Q9101" i="1"/>
  <c r="U9101" i="1" s="1"/>
  <c r="Q7619" i="1"/>
  <c r="U7619" i="1" s="1"/>
  <c r="Q102" i="1"/>
  <c r="U102" i="1" s="1"/>
  <c r="Q4107" i="1"/>
  <c r="U4107" i="1" s="1"/>
  <c r="Q5768" i="1"/>
  <c r="U5768" i="1" s="1"/>
  <c r="Q7184" i="1"/>
  <c r="Q1581" i="1"/>
  <c r="Q8944" i="1"/>
  <c r="U8944" i="1" s="1"/>
  <c r="Q10267" i="1"/>
  <c r="U10267" i="1" s="1"/>
  <c r="Q9102" i="1"/>
  <c r="U9102" i="1" s="1"/>
  <c r="Q4930" i="1"/>
  <c r="U4930" i="1" s="1"/>
  <c r="Q2728" i="1"/>
  <c r="U2728" i="1" s="1"/>
  <c r="Q831" i="1"/>
  <c r="U831" i="1" s="1"/>
  <c r="Q667" i="1"/>
  <c r="Q7185" i="1"/>
  <c r="Q10907" i="1"/>
  <c r="U10907" i="1" s="1"/>
  <c r="Q1862" i="1"/>
  <c r="U1862" i="1" s="1"/>
  <c r="Q10268" i="1"/>
  <c r="U10268" i="1" s="1"/>
  <c r="Q5991" i="1"/>
  <c r="U5991" i="1" s="1"/>
  <c r="Q8238" i="1"/>
  <c r="U8238" i="1" s="1"/>
  <c r="Q10682" i="1"/>
  <c r="Q5769" i="1"/>
  <c r="Q7912" i="1"/>
  <c r="Q8512" i="1"/>
  <c r="U8512" i="1" s="1"/>
  <c r="Q4313" i="1"/>
  <c r="U4313" i="1" s="1"/>
  <c r="Q8513" i="1"/>
  <c r="U8513" i="1" s="1"/>
  <c r="Q7317" i="1"/>
  <c r="U7317" i="1" s="1"/>
  <c r="Q6620" i="1"/>
  <c r="U6620" i="1" s="1"/>
  <c r="Q1582" i="1"/>
  <c r="U1582" i="1" s="1"/>
  <c r="Q10191" i="1"/>
  <c r="Q7913" i="1"/>
  <c r="Q10683" i="1"/>
  <c r="U10683" i="1" s="1"/>
  <c r="Q7620" i="1"/>
  <c r="U7620" i="1" s="1"/>
  <c r="Q5770" i="1"/>
  <c r="U5770" i="1" s="1"/>
  <c r="Q4800" i="1"/>
  <c r="U4800" i="1" s="1"/>
  <c r="Q1159" i="1"/>
  <c r="U1159" i="1" s="1"/>
  <c r="Q10758" i="1"/>
  <c r="U10758" i="1" s="1"/>
  <c r="Q9217" i="1"/>
  <c r="Q471" i="1"/>
  <c r="Q3715" i="1"/>
  <c r="Q6848" i="1"/>
  <c r="U6848" i="1" s="1"/>
  <c r="Q7068" i="1"/>
  <c r="U7068" i="1" s="1"/>
  <c r="Q3782" i="1"/>
  <c r="U3782" i="1" s="1"/>
  <c r="Q5771" i="1"/>
  <c r="U5771" i="1" s="1"/>
  <c r="Q10622" i="1"/>
  <c r="Q668" i="1"/>
  <c r="Q1009" i="1"/>
  <c r="Q3418" i="1"/>
  <c r="U3418" i="1" s="1"/>
  <c r="Q7757" i="1"/>
  <c r="U7757" i="1" s="1"/>
  <c r="Q9103" i="1"/>
  <c r="U9103" i="1" s="1"/>
  <c r="Q1299" i="1"/>
  <c r="U1299" i="1" s="1"/>
  <c r="Q46" i="1"/>
  <c r="U46" i="1" s="1"/>
  <c r="Q8410" i="1"/>
  <c r="U8410" i="1" s="1"/>
  <c r="Q832" i="1"/>
  <c r="Q8016" i="1"/>
  <c r="Q251" i="1"/>
  <c r="U251" i="1" s="1"/>
  <c r="Q3053" i="1"/>
  <c r="U3053" i="1" s="1"/>
  <c r="Q7488" i="1"/>
  <c r="U7488" i="1" s="1"/>
  <c r="Q669" i="1"/>
  <c r="U669" i="1" s="1"/>
  <c r="Q4598" i="1"/>
  <c r="U4598" i="1" s="1"/>
  <c r="Q4388" i="1"/>
  <c r="U4388" i="1" s="1"/>
  <c r="Q6509" i="1"/>
  <c r="Q1728" i="1"/>
  <c r="Q4389" i="1"/>
  <c r="U4389" i="1" s="1"/>
  <c r="Q1373" i="1"/>
  <c r="U1373" i="1" s="1"/>
  <c r="Q323" i="1"/>
  <c r="U323" i="1" s="1"/>
  <c r="Q8080" i="1"/>
  <c r="U8080" i="1" s="1"/>
  <c r="Q5772" i="1"/>
  <c r="U5772" i="1" s="1"/>
  <c r="Q9974" i="1"/>
  <c r="Q5305" i="1"/>
  <c r="Q4931" i="1"/>
  <c r="Q10192" i="1"/>
  <c r="U10192" i="1" s="1"/>
  <c r="Q1648" i="1"/>
  <c r="U1648" i="1" s="1"/>
  <c r="Q7552" i="1"/>
  <c r="U7552" i="1" s="1"/>
  <c r="Q8316" i="1"/>
  <c r="U8316" i="1" s="1"/>
  <c r="Q10759" i="1"/>
  <c r="U10759" i="1" s="1"/>
  <c r="Q7914" i="1"/>
  <c r="U7914" i="1" s="1"/>
  <c r="Q7318" i="1"/>
  <c r="Q4599" i="1"/>
  <c r="Q400" i="1"/>
  <c r="U400" i="1" s="1"/>
  <c r="Q252" i="1"/>
  <c r="U252" i="1" s="1"/>
  <c r="Q2518" i="1"/>
  <c r="U2518" i="1" s="1"/>
  <c r="Q7410" i="1"/>
  <c r="U7410" i="1" s="1"/>
  <c r="Q7553" i="1"/>
  <c r="U7553" i="1" s="1"/>
  <c r="Q4019" i="1"/>
  <c r="U4019" i="1" s="1"/>
  <c r="Q472" i="1"/>
  <c r="Q8514" i="1"/>
  <c r="Q2216" i="1"/>
  <c r="U2216" i="1" s="1"/>
  <c r="Q6138" i="1"/>
  <c r="U6138" i="1" s="1"/>
  <c r="Q3054" i="1"/>
  <c r="U3054" i="1" s="1"/>
  <c r="Q5306" i="1"/>
  <c r="U5306" i="1" s="1"/>
  <c r="Q2450" i="1"/>
  <c r="U2450" i="1" s="1"/>
  <c r="Q3146" i="1"/>
  <c r="U3146" i="1" s="1"/>
  <c r="Q4242" i="1"/>
  <c r="Q1079" i="1"/>
  <c r="Q10760" i="1"/>
  <c r="U10760" i="1" s="1"/>
  <c r="Q9819" i="1"/>
  <c r="U9819" i="1" s="1"/>
  <c r="Q7069" i="1"/>
  <c r="U7069" i="1" s="1"/>
  <c r="Q7411" i="1"/>
  <c r="U7411" i="1" s="1"/>
  <c r="Q4020" i="1"/>
  <c r="U4020" i="1" s="1"/>
  <c r="Q2126" i="1"/>
  <c r="Q4314" i="1"/>
  <c r="Q6985" i="1"/>
  <c r="Q3280" i="1"/>
  <c r="U3280" i="1" s="1"/>
  <c r="Q6621" i="1"/>
  <c r="U6621" i="1" s="1"/>
  <c r="Q6849" i="1"/>
  <c r="U6849" i="1" s="1"/>
  <c r="Q833" i="1"/>
  <c r="U833" i="1" s="1"/>
  <c r="Q6430" i="1"/>
  <c r="U6430" i="1" s="1"/>
  <c r="Q10761" i="1"/>
  <c r="U10761" i="1" s="1"/>
  <c r="Q10356" i="1"/>
  <c r="Q10559" i="1"/>
  <c r="Q8239" i="1"/>
  <c r="U8239" i="1" s="1"/>
  <c r="Q1729" i="1"/>
  <c r="U1729" i="1" s="1"/>
  <c r="Q10684" i="1"/>
  <c r="U10684" i="1" s="1"/>
  <c r="Q5773" i="1"/>
  <c r="U5773" i="1" s="1"/>
  <c r="Q7621" i="1"/>
  <c r="U7621" i="1" s="1"/>
  <c r="Q4243" i="1"/>
  <c r="Q7915" i="1"/>
  <c r="Q8081" i="1"/>
  <c r="Q4244" i="1"/>
  <c r="U4244" i="1" s="1"/>
  <c r="Q2811" i="1"/>
  <c r="U2811" i="1" s="1"/>
  <c r="Q834" i="1"/>
  <c r="U834" i="1" s="1"/>
  <c r="Q7070" i="1"/>
  <c r="U7070" i="1" s="1"/>
  <c r="Q8661" i="1"/>
  <c r="U8661" i="1" s="1"/>
  <c r="Q2652" i="1"/>
  <c r="U2652" i="1" s="1"/>
  <c r="Q7554" i="1"/>
  <c r="Q7319" i="1"/>
  <c r="Q1649" i="1"/>
  <c r="U1649" i="1" s="1"/>
  <c r="Q5774" i="1"/>
  <c r="U5774" i="1" s="1"/>
  <c r="Q8411" i="1"/>
  <c r="U8411" i="1" s="1"/>
  <c r="Q4801" i="1"/>
  <c r="U4801" i="1" s="1"/>
  <c r="Q2451" i="1"/>
  <c r="U2451" i="1" s="1"/>
  <c r="Q6139" i="1"/>
  <c r="U6139" i="1" s="1"/>
  <c r="Q1969" i="1"/>
  <c r="Q2653" i="1"/>
  <c r="Q7186" i="1"/>
  <c r="U7186" i="1" s="1"/>
  <c r="Q6510" i="1"/>
  <c r="U6510" i="1" s="1"/>
  <c r="Q5307" i="1"/>
  <c r="U5307" i="1" s="1"/>
  <c r="Q8082" i="1"/>
  <c r="U8082" i="1" s="1"/>
  <c r="Q4802" i="1"/>
  <c r="U4802" i="1" s="1"/>
  <c r="Q6986" i="1"/>
  <c r="U6986" i="1" s="1"/>
  <c r="Q555" i="1"/>
  <c r="Q6368" i="1"/>
  <c r="Q1970" i="1"/>
  <c r="U1970" i="1" s="1"/>
  <c r="Q7320" i="1"/>
  <c r="U7320" i="1" s="1"/>
  <c r="Q5308" i="1"/>
  <c r="U5308" i="1" s="1"/>
  <c r="Q172" i="1"/>
  <c r="U172" i="1" s="1"/>
  <c r="Q8662" i="1"/>
  <c r="U8662" i="1" s="1"/>
  <c r="Q6987" i="1"/>
  <c r="Q10908" i="1"/>
  <c r="Q7758" i="1"/>
  <c r="Q8663" i="1"/>
  <c r="U8663" i="1" s="1"/>
  <c r="Q2377" i="1"/>
  <c r="U2377" i="1" s="1"/>
  <c r="Q1010" i="1"/>
  <c r="U1010" i="1" s="1"/>
  <c r="Q10560" i="1"/>
  <c r="U10560" i="1" s="1"/>
  <c r="Q7916" i="1"/>
  <c r="U7916" i="1" s="1"/>
  <c r="Q6622" i="1"/>
  <c r="U6622" i="1" s="1"/>
  <c r="Q10070" i="1"/>
  <c r="Q556" i="1"/>
  <c r="Q1730" i="1"/>
  <c r="U1730" i="1" s="1"/>
  <c r="Q8515" i="1"/>
  <c r="U8515" i="1" s="1"/>
  <c r="Q253" i="1"/>
  <c r="U253" i="1" s="1"/>
  <c r="Q9104" i="1"/>
  <c r="U9104" i="1" s="1"/>
  <c r="Q4021" i="1"/>
  <c r="U4021" i="1" s="1"/>
  <c r="Q9820" i="1"/>
  <c r="U9820" i="1" s="1"/>
  <c r="Q10071" i="1"/>
  <c r="Q8412" i="1"/>
  <c r="Q6511" i="1"/>
  <c r="U6511" i="1" s="1"/>
  <c r="Q7187" i="1"/>
  <c r="U7187" i="1" s="1"/>
  <c r="Q7759" i="1"/>
  <c r="U7759" i="1" s="1"/>
  <c r="Q473" i="1"/>
  <c r="U473" i="1" s="1"/>
  <c r="Q5775" i="1"/>
  <c r="U5775" i="1" s="1"/>
  <c r="Q7917" i="1"/>
  <c r="U7917" i="1" s="1"/>
  <c r="Q5776" i="1"/>
  <c r="Q10072" i="1"/>
  <c r="Q10909" i="1"/>
  <c r="U10909" i="1" s="1"/>
  <c r="Q3355" i="1"/>
  <c r="U3355" i="1" s="1"/>
  <c r="Q254" i="1"/>
  <c r="U254" i="1" s="1"/>
  <c r="Q255" i="1"/>
  <c r="U255" i="1" s="1"/>
  <c r="Q5309" i="1"/>
  <c r="U5309" i="1" s="1"/>
  <c r="Q9975" i="1"/>
  <c r="U9975" i="1" s="1"/>
  <c r="Q401" i="1"/>
  <c r="Q6223" i="1"/>
  <c r="Q4172" i="1"/>
  <c r="U4172" i="1" s="1"/>
  <c r="Q10978" i="1"/>
  <c r="U10978" i="1" s="1"/>
  <c r="Q9368" i="1"/>
  <c r="U9368" i="1" s="1"/>
  <c r="Q6512" i="1"/>
  <c r="U6512" i="1" s="1"/>
  <c r="Q6750" i="1"/>
  <c r="U6750" i="1" s="1"/>
  <c r="Q6140" i="1"/>
  <c r="U6140" i="1" s="1"/>
  <c r="Q5777" i="1"/>
  <c r="Q1160" i="1"/>
  <c r="Q10503" i="1"/>
  <c r="U10503" i="1" s="1"/>
  <c r="Q8945" i="1"/>
  <c r="U8945" i="1" s="1"/>
  <c r="Q10623" i="1"/>
  <c r="U10623" i="1" s="1"/>
  <c r="Q474" i="1"/>
  <c r="U474" i="1" s="1"/>
  <c r="Q3055" i="1"/>
  <c r="U3055" i="1" s="1"/>
  <c r="Q9976" i="1"/>
  <c r="U9976" i="1" s="1"/>
  <c r="Q47" i="1"/>
  <c r="Q475" i="1"/>
  <c r="Q7188" i="1"/>
  <c r="U7188" i="1" s="1"/>
  <c r="Q2452" i="1"/>
  <c r="U2452" i="1" s="1"/>
  <c r="Q5778" i="1"/>
  <c r="U5778" i="1" s="1"/>
  <c r="Q10193" i="1"/>
  <c r="U10193" i="1" s="1"/>
  <c r="Q9297" i="1"/>
  <c r="U9297" i="1" s="1"/>
  <c r="Q5310" i="1"/>
  <c r="U5310" i="1" s="1"/>
  <c r="Q5311" i="1"/>
  <c r="Q6072" i="1"/>
  <c r="Q5312" i="1"/>
  <c r="U5312" i="1" s="1"/>
  <c r="Q7321" i="1"/>
  <c r="U7321" i="1" s="1"/>
  <c r="Q1971" i="1"/>
  <c r="U1971" i="1" s="1"/>
  <c r="Q3716" i="1"/>
  <c r="U3716" i="1" s="1"/>
  <c r="Q4531" i="1"/>
  <c r="U4531" i="1" s="1"/>
  <c r="Q1161" i="1"/>
  <c r="U1161" i="1" s="1"/>
  <c r="Q2127" i="1"/>
  <c r="Q6925" i="1"/>
  <c r="Q2729" i="1"/>
  <c r="U2729" i="1" s="1"/>
  <c r="Q8946" i="1"/>
  <c r="U8946" i="1" s="1"/>
  <c r="Q9594" i="1"/>
  <c r="U9594" i="1" s="1"/>
  <c r="Q1519" i="1"/>
  <c r="U1519" i="1" s="1"/>
  <c r="Q10430" i="1"/>
  <c r="U10430" i="1" s="1"/>
  <c r="Q8083" i="1"/>
  <c r="U8083" i="1" s="1"/>
  <c r="Q2896" i="1"/>
  <c r="Q5313" i="1"/>
  <c r="Q1794" i="1"/>
  <c r="U1794" i="1" s="1"/>
  <c r="Q256" i="1"/>
  <c r="U256" i="1" s="1"/>
  <c r="Q4932" i="1"/>
  <c r="U4932" i="1" s="1"/>
  <c r="Q3783" i="1"/>
  <c r="U3783" i="1" s="1"/>
  <c r="Q10910" i="1"/>
  <c r="U10910" i="1" s="1"/>
  <c r="Q8317" i="1"/>
  <c r="Q4670" i="1"/>
  <c r="Q4022" i="1"/>
  <c r="Q6513" i="1"/>
  <c r="U6513" i="1" s="1"/>
  <c r="Q1972" i="1"/>
  <c r="U1972" i="1" s="1"/>
  <c r="Q257" i="1"/>
  <c r="U257" i="1" s="1"/>
  <c r="Q6926" i="1"/>
  <c r="U6926" i="1" s="1"/>
  <c r="Q4933" i="1"/>
  <c r="U4933" i="1" s="1"/>
  <c r="Q7489" i="1"/>
  <c r="U7489" i="1" s="1"/>
  <c r="Q48" i="1"/>
  <c r="Q4390" i="1"/>
  <c r="Q4023" i="1"/>
  <c r="U4023" i="1" s="1"/>
  <c r="Q6431" i="1"/>
  <c r="U6431" i="1" s="1"/>
  <c r="Q5314" i="1"/>
  <c r="U5314" i="1" s="1"/>
  <c r="Q9655" i="1"/>
  <c r="U9655" i="1" s="1"/>
  <c r="Q9105" i="1"/>
  <c r="U9105" i="1" s="1"/>
  <c r="Q9106" i="1"/>
  <c r="U9106" i="1" s="1"/>
  <c r="Q6287" i="1"/>
  <c r="Q10685" i="1"/>
  <c r="Q5779" i="1"/>
  <c r="U5779" i="1" s="1"/>
  <c r="Q2577" i="1"/>
  <c r="U2577" i="1" s="1"/>
  <c r="Q402" i="1"/>
  <c r="U402" i="1" s="1"/>
  <c r="Q4024" i="1"/>
  <c r="U4024" i="1" s="1"/>
  <c r="Q9447" i="1"/>
  <c r="U9447" i="1" s="1"/>
  <c r="Q3853" i="1"/>
  <c r="U3853" i="1" s="1"/>
  <c r="Q2378" i="1"/>
  <c r="Q4934" i="1"/>
  <c r="Q2519" i="1"/>
  <c r="U2519" i="1" s="1"/>
  <c r="Q6751" i="1"/>
  <c r="U6751" i="1" s="1"/>
  <c r="Q3147" i="1"/>
  <c r="U3147" i="1" s="1"/>
  <c r="Q7555" i="1"/>
  <c r="U7555" i="1" s="1"/>
  <c r="Q10357" i="1"/>
  <c r="U10357" i="1" s="1"/>
  <c r="Q6752" i="1"/>
  <c r="U6752" i="1" s="1"/>
  <c r="Q3854" i="1"/>
  <c r="Q10358" i="1"/>
  <c r="Q6927" i="1"/>
  <c r="U6927" i="1" s="1"/>
  <c r="Q10269" i="1"/>
  <c r="U10269" i="1" s="1"/>
  <c r="Q5315" i="1"/>
  <c r="U5315" i="1" s="1"/>
  <c r="Q3634" i="1"/>
  <c r="U3634" i="1" s="1"/>
  <c r="Q2453" i="1"/>
  <c r="U2453" i="1" s="1"/>
  <c r="Q6288" i="1"/>
  <c r="Q557" i="1"/>
  <c r="Q9656" i="1"/>
  <c r="Q4935" i="1"/>
  <c r="U4935" i="1" s="1"/>
  <c r="Q9821" i="1"/>
  <c r="U9821" i="1" s="1"/>
  <c r="Q103" i="1"/>
  <c r="U103" i="1" s="1"/>
  <c r="Q3717" i="1"/>
  <c r="U3717" i="1" s="1"/>
  <c r="Q8947" i="1"/>
  <c r="U8947" i="1" s="1"/>
  <c r="Q835" i="1"/>
  <c r="U835" i="1" s="1"/>
  <c r="Q1374" i="1"/>
  <c r="Q836" i="1"/>
  <c r="Q3148" i="1"/>
  <c r="U3148" i="1" s="1"/>
  <c r="Q9369" i="1"/>
  <c r="U9369" i="1" s="1"/>
  <c r="Q670" i="1"/>
  <c r="U670" i="1" s="1"/>
  <c r="Q2897" i="1"/>
  <c r="U2897" i="1" s="1"/>
  <c r="Q6850" i="1"/>
  <c r="U6850" i="1" s="1"/>
  <c r="Q6753" i="1"/>
  <c r="Q10762" i="1"/>
  <c r="Q9218" i="1"/>
  <c r="Q3942" i="1"/>
  <c r="U3942" i="1" s="1"/>
  <c r="Q8017" i="1"/>
  <c r="U8017" i="1" s="1"/>
  <c r="Q10846" i="1"/>
  <c r="U10846" i="1" s="1"/>
  <c r="Q1233" i="1"/>
  <c r="U1233" i="1" s="1"/>
  <c r="Q10073" i="1"/>
  <c r="U10073" i="1" s="1"/>
  <c r="Q6988" i="1"/>
  <c r="U6988" i="1" s="1"/>
  <c r="Q5316" i="1"/>
  <c r="Q2578" i="1"/>
  <c r="Q4936" i="1"/>
  <c r="U4936" i="1" s="1"/>
  <c r="Q10763" i="1"/>
  <c r="U10763" i="1" s="1"/>
  <c r="Q837" i="1"/>
  <c r="U837" i="1" s="1"/>
  <c r="Q9448" i="1"/>
  <c r="U9448" i="1" s="1"/>
  <c r="Q8948" i="1"/>
  <c r="U8948" i="1" s="1"/>
  <c r="Q9107" i="1"/>
  <c r="U9107" i="1" s="1"/>
  <c r="Q9977" i="1"/>
  <c r="Q6623" i="1"/>
  <c r="Q7412" i="1"/>
  <c r="U7412" i="1" s="1"/>
  <c r="Q3356" i="1"/>
  <c r="U3356" i="1" s="1"/>
  <c r="Q1650" i="1"/>
  <c r="U1650" i="1" s="1"/>
  <c r="Q7760" i="1"/>
  <c r="U7760" i="1" s="1"/>
  <c r="Q3635" i="1"/>
  <c r="U3635" i="1" s="1"/>
  <c r="Q7189" i="1"/>
  <c r="U7189" i="1" s="1"/>
  <c r="Q9219" i="1"/>
  <c r="Q1651" i="1"/>
  <c r="Q3784" i="1"/>
  <c r="U3784" i="1" s="1"/>
  <c r="Q9298" i="1"/>
  <c r="U9298" i="1" s="1"/>
  <c r="Q1300" i="1"/>
  <c r="U1300" i="1" s="1"/>
  <c r="Q324" i="1"/>
  <c r="U324" i="1" s="1"/>
  <c r="Q7918" i="1"/>
  <c r="U7918" i="1" s="1"/>
  <c r="Q1731" i="1"/>
  <c r="U1731" i="1" s="1"/>
  <c r="Q1011" i="1"/>
  <c r="Q6141" i="1"/>
  <c r="Q9108" i="1"/>
  <c r="U9108" i="1" s="1"/>
  <c r="Q1520" i="1"/>
  <c r="U1520" i="1" s="1"/>
  <c r="Q3056" i="1"/>
  <c r="U3056" i="1" s="1"/>
  <c r="Q2454" i="1"/>
  <c r="U2454" i="1" s="1"/>
  <c r="Q3636" i="1"/>
  <c r="U3636" i="1" s="1"/>
  <c r="Q3943" i="1"/>
  <c r="U3943" i="1" s="1"/>
  <c r="Q1652" i="1"/>
  <c r="Q1375" i="1"/>
  <c r="Q6514" i="1"/>
  <c r="U6514" i="1" s="1"/>
  <c r="Q258" i="1"/>
  <c r="U258" i="1" s="1"/>
  <c r="Q9109" i="1"/>
  <c r="U9109" i="1" s="1"/>
  <c r="Q10686" i="1"/>
  <c r="U10686" i="1" s="1"/>
  <c r="Q1973" i="1"/>
  <c r="U1973" i="1" s="1"/>
  <c r="Q9822" i="1"/>
  <c r="U9822" i="1" s="1"/>
  <c r="Q3357" i="1"/>
  <c r="Q8664" i="1"/>
  <c r="Q6851" i="1"/>
  <c r="U6851" i="1" s="1"/>
  <c r="Q5317" i="1"/>
  <c r="U5317" i="1" s="1"/>
  <c r="Q1234" i="1"/>
  <c r="U1234" i="1" s="1"/>
  <c r="Q9823" i="1"/>
  <c r="U9823" i="1" s="1"/>
  <c r="Q9370" i="1"/>
  <c r="U9370" i="1" s="1"/>
  <c r="Q8084" i="1"/>
  <c r="U8084" i="1" s="1"/>
  <c r="Q6624" i="1"/>
  <c r="Q4108" i="1"/>
  <c r="Q4937" i="1"/>
  <c r="U4937" i="1" s="1"/>
  <c r="Q1012" i="1"/>
  <c r="U1012" i="1" s="1"/>
  <c r="Q6989" i="1"/>
  <c r="U6989" i="1" s="1"/>
  <c r="Q7322" i="1"/>
  <c r="U7322" i="1" s="1"/>
  <c r="Q10624" i="1"/>
  <c r="U10624" i="1" s="1"/>
  <c r="Q3057" i="1"/>
  <c r="U3057" i="1" s="1"/>
  <c r="Q838" i="1"/>
  <c r="Q2128" i="1"/>
  <c r="Q839" i="1"/>
  <c r="U839" i="1" s="1"/>
  <c r="Q10625" i="1"/>
  <c r="U10625" i="1" s="1"/>
  <c r="Q7413" i="1"/>
  <c r="U7413" i="1" s="1"/>
  <c r="Q9824" i="1"/>
  <c r="U9824" i="1" s="1"/>
  <c r="Q9595" i="1"/>
  <c r="U9595" i="1" s="1"/>
  <c r="Q325" i="1"/>
  <c r="U325" i="1" s="1"/>
  <c r="Q9515" i="1"/>
  <c r="Q6142" i="1"/>
  <c r="Q8413" i="1"/>
  <c r="U8413" i="1" s="1"/>
  <c r="Q6224" i="1"/>
  <c r="U6224" i="1" s="1"/>
  <c r="Q10847" i="1"/>
  <c r="U10847" i="1" s="1"/>
  <c r="Q7414" i="1"/>
  <c r="U7414" i="1" s="1"/>
  <c r="Q8240" i="1"/>
  <c r="U8240" i="1" s="1"/>
  <c r="Q8516" i="1"/>
  <c r="U8516" i="1" s="1"/>
  <c r="Q558" i="1"/>
  <c r="Q3637" i="1"/>
  <c r="Q173" i="1"/>
  <c r="U173" i="1" s="1"/>
  <c r="Q1583" i="1"/>
  <c r="U1583" i="1" s="1"/>
  <c r="Q2812" i="1"/>
  <c r="U2812" i="1" s="1"/>
  <c r="Q1455" i="1"/>
  <c r="U1455" i="1" s="1"/>
  <c r="Q4803" i="1"/>
  <c r="U4803" i="1" s="1"/>
  <c r="Q7490" i="1"/>
  <c r="Q6289" i="1"/>
  <c r="Q7491" i="1"/>
  <c r="Q6143" i="1"/>
  <c r="U6143" i="1" s="1"/>
  <c r="Q671" i="1"/>
  <c r="U671" i="1" s="1"/>
  <c r="Q4391" i="1"/>
  <c r="U4391" i="1" s="1"/>
  <c r="Q10979" i="1"/>
  <c r="U10979" i="1" s="1"/>
  <c r="Q6928" i="1"/>
  <c r="U6928" i="1" s="1"/>
  <c r="Q8517" i="1"/>
  <c r="U8517" i="1" s="1"/>
  <c r="Q4671" i="1"/>
  <c r="Q9299" i="1"/>
  <c r="Q6369" i="1"/>
  <c r="U6369" i="1" s="1"/>
  <c r="Q2579" i="1"/>
  <c r="U2579" i="1" s="1"/>
  <c r="Q4804" i="1"/>
  <c r="U4804" i="1" s="1"/>
  <c r="Q3638" i="1"/>
  <c r="U3638" i="1" s="1"/>
  <c r="Q8829" i="1"/>
  <c r="U8829" i="1" s="1"/>
  <c r="Q4109" i="1"/>
  <c r="U4109" i="1" s="1"/>
  <c r="Q4110" i="1"/>
  <c r="Q1376" i="1"/>
  <c r="Q4532" i="1"/>
  <c r="U4532" i="1" s="1"/>
  <c r="Q9449" i="1"/>
  <c r="U9449" i="1" s="1"/>
  <c r="Q2303" i="1"/>
  <c r="U2303" i="1" s="1"/>
  <c r="Q559" i="1"/>
  <c r="U559" i="1" s="1"/>
  <c r="Q7492" i="1"/>
  <c r="U7492" i="1" s="1"/>
  <c r="Q2974" i="1"/>
  <c r="U2974" i="1" s="1"/>
  <c r="Q1013" i="1"/>
  <c r="Q8318" i="1"/>
  <c r="Q10764" i="1"/>
  <c r="U10764" i="1" s="1"/>
  <c r="Q4805" i="1"/>
  <c r="U4805" i="1" s="1"/>
  <c r="Q1974" i="1"/>
  <c r="U1974" i="1" s="1"/>
  <c r="Q9596" i="1"/>
  <c r="U9596" i="1" s="1"/>
  <c r="Q8241" i="1"/>
  <c r="U8241" i="1" s="1"/>
  <c r="Q2898" i="1"/>
  <c r="U2898" i="1" s="1"/>
  <c r="Q8162" i="1"/>
  <c r="Q2379" i="1"/>
  <c r="Q5780" i="1"/>
  <c r="U5780" i="1" s="1"/>
  <c r="Q1584" i="1"/>
  <c r="U1584" i="1" s="1"/>
  <c r="Q8665" i="1"/>
  <c r="U8665" i="1" s="1"/>
  <c r="Q9300" i="1"/>
  <c r="U9300" i="1" s="1"/>
  <c r="Q1521" i="1"/>
  <c r="U1521" i="1" s="1"/>
  <c r="Q10626" i="1"/>
  <c r="Q6625" i="1"/>
  <c r="Q2654" i="1"/>
  <c r="Q4392" i="1"/>
  <c r="U4392" i="1" s="1"/>
  <c r="Q8018" i="1"/>
  <c r="U8018" i="1" s="1"/>
  <c r="Q4459" i="1"/>
  <c r="U4459" i="1" s="1"/>
  <c r="Q6073" i="1"/>
  <c r="U6073" i="1" s="1"/>
  <c r="Q104" i="1"/>
  <c r="U104" i="1" s="1"/>
  <c r="Q3419" i="1"/>
  <c r="U3419" i="1" s="1"/>
  <c r="Q7071" i="1"/>
  <c r="Q840" i="1"/>
  <c r="Q8769" i="1"/>
  <c r="U8769" i="1" s="1"/>
  <c r="Q5781" i="1"/>
  <c r="U5781" i="1" s="1"/>
  <c r="Q7493" i="1"/>
  <c r="U7493" i="1" s="1"/>
  <c r="Q8949" i="1"/>
  <c r="U8949" i="1" s="1"/>
  <c r="Q5318" i="1"/>
  <c r="U5318" i="1" s="1"/>
  <c r="Q8242" i="1"/>
  <c r="U8242" i="1" s="1"/>
  <c r="Q6754" i="1"/>
  <c r="Q7323" i="1"/>
  <c r="Q9730" i="1"/>
  <c r="U9730" i="1" s="1"/>
  <c r="Q6626" i="1"/>
  <c r="U6626" i="1" s="1"/>
  <c r="Q2655" i="1"/>
  <c r="U2655" i="1" s="1"/>
  <c r="Q8518" i="1"/>
  <c r="U8518" i="1" s="1"/>
  <c r="Q9825" i="1"/>
  <c r="U9825" i="1" s="1"/>
  <c r="Q1975" i="1"/>
  <c r="U1975" i="1" s="1"/>
  <c r="Q672" i="1"/>
  <c r="Q10194" i="1"/>
  <c r="Q5319" i="1"/>
  <c r="U5319" i="1" s="1"/>
  <c r="Q7556" i="1"/>
  <c r="U7556" i="1" s="1"/>
  <c r="Q49" i="1"/>
  <c r="U49" i="1" s="1"/>
  <c r="Q2129" i="1"/>
  <c r="U2129" i="1" s="1"/>
  <c r="Q2580" i="1"/>
  <c r="U2580" i="1" s="1"/>
  <c r="Q7557" i="1"/>
  <c r="U7557" i="1" s="1"/>
  <c r="Q5320" i="1"/>
  <c r="Q2217" i="1"/>
  <c r="Q5782" i="1"/>
  <c r="U5782" i="1" s="1"/>
  <c r="Q1585" i="1"/>
  <c r="U1585" i="1" s="1"/>
  <c r="Q9597" i="1"/>
  <c r="U9597" i="1" s="1"/>
  <c r="Q8243" i="1"/>
  <c r="U8243" i="1" s="1"/>
  <c r="Q3420" i="1"/>
  <c r="U3420" i="1" s="1"/>
  <c r="Q560" i="1"/>
  <c r="U560" i="1" s="1"/>
  <c r="Q3718" i="1"/>
  <c r="Q8019" i="1"/>
  <c r="Q326" i="1"/>
  <c r="U326" i="1" s="1"/>
  <c r="Q9516" i="1"/>
  <c r="U9516" i="1" s="1"/>
  <c r="Q6852" i="1"/>
  <c r="U6852" i="1" s="1"/>
  <c r="Q476" i="1"/>
  <c r="U476" i="1" s="1"/>
  <c r="Q9978" i="1"/>
  <c r="U9978" i="1" s="1"/>
  <c r="Q9657" i="1"/>
  <c r="Q8666" i="1"/>
  <c r="Q561" i="1"/>
  <c r="Q8830" i="1"/>
  <c r="U8830" i="1" s="1"/>
  <c r="Q9110" i="1"/>
  <c r="U9110" i="1" s="1"/>
  <c r="Q7415" i="1"/>
  <c r="U7415" i="1" s="1"/>
  <c r="Q4600" i="1"/>
  <c r="U4600" i="1" s="1"/>
  <c r="Q3058" i="1"/>
  <c r="U3058" i="1" s="1"/>
  <c r="Q1235" i="1"/>
  <c r="U1235" i="1" s="1"/>
  <c r="Q7324" i="1"/>
  <c r="Q7761" i="1"/>
  <c r="Q8085" i="1"/>
  <c r="U8085" i="1" s="1"/>
  <c r="Q10359" i="1"/>
  <c r="U10359" i="1" s="1"/>
  <c r="Q5321" i="1"/>
  <c r="U5321" i="1" s="1"/>
  <c r="Q4601" i="1"/>
  <c r="U4601" i="1" s="1"/>
  <c r="Q3217" i="1"/>
  <c r="U3217" i="1" s="1"/>
  <c r="Q10504" i="1"/>
  <c r="U10504" i="1" s="1"/>
  <c r="Q4460" i="1"/>
  <c r="Q6990" i="1"/>
  <c r="Q10848" i="1"/>
  <c r="U10848" i="1" s="1"/>
  <c r="Q4938" i="1"/>
  <c r="U4938" i="1" s="1"/>
  <c r="Q5783" i="1"/>
  <c r="U5783" i="1" s="1"/>
  <c r="Q3218" i="1"/>
  <c r="U3218" i="1" s="1"/>
  <c r="Q938" i="1"/>
  <c r="U938" i="1" s="1"/>
  <c r="Q10980" i="1"/>
  <c r="U10980" i="1" s="1"/>
  <c r="Q8667" i="1"/>
  <c r="Q3358" i="1"/>
  <c r="Q7919" i="1"/>
  <c r="U7919" i="1" s="1"/>
  <c r="Q6991" i="1"/>
  <c r="U6991" i="1" s="1"/>
  <c r="Q10431" i="1"/>
  <c r="U10431" i="1" s="1"/>
  <c r="Q6290" i="1"/>
  <c r="U6290" i="1" s="1"/>
  <c r="Q2130" i="1"/>
  <c r="U2130" i="1" s="1"/>
  <c r="Q2218" i="1"/>
  <c r="U2218" i="1" s="1"/>
  <c r="Q8414" i="1"/>
  <c r="Q9826" i="1"/>
  <c r="Q5322" i="1"/>
  <c r="U5322" i="1" s="1"/>
  <c r="Q6929" i="1"/>
  <c r="U6929" i="1" s="1"/>
  <c r="Q4939" i="1"/>
  <c r="U4939" i="1" s="1"/>
  <c r="Q2380" i="1"/>
  <c r="U2380" i="1" s="1"/>
  <c r="Q5784" i="1"/>
  <c r="U5784" i="1" s="1"/>
  <c r="Q2304" i="1"/>
  <c r="U2304" i="1" s="1"/>
  <c r="Q6291" i="1"/>
  <c r="Q7072" i="1"/>
  <c r="Q1080" i="1"/>
  <c r="U1080" i="1" s="1"/>
  <c r="Q2131" i="1"/>
  <c r="U2131" i="1" s="1"/>
  <c r="Q8415" i="1"/>
  <c r="U8415" i="1" s="1"/>
  <c r="Q9517" i="1"/>
  <c r="U9517" i="1" s="1"/>
  <c r="Q8950" i="1"/>
  <c r="U8950" i="1" s="1"/>
  <c r="Q2581" i="1"/>
  <c r="U2581" i="1" s="1"/>
  <c r="Q7416" i="1"/>
  <c r="Q6853" i="1"/>
  <c r="Q4393" i="1"/>
  <c r="Q3571" i="1"/>
  <c r="U3571" i="1" s="1"/>
  <c r="Q9450" i="1"/>
  <c r="U9450" i="1" s="1"/>
  <c r="Q6144" i="1"/>
  <c r="U6144" i="1" s="1"/>
  <c r="Q2132" i="1"/>
  <c r="U2132" i="1" s="1"/>
  <c r="Q5785" i="1"/>
  <c r="U5785" i="1" s="1"/>
  <c r="Q2730" i="1"/>
  <c r="Q327" i="1"/>
  <c r="Q6292" i="1"/>
  <c r="U6292" i="1" s="1"/>
  <c r="Q2133" i="1"/>
  <c r="U2133" i="1" s="1"/>
  <c r="Q7494" i="1"/>
  <c r="U7494" i="1" s="1"/>
  <c r="Q10911" i="1"/>
  <c r="U10911" i="1" s="1"/>
  <c r="Q10981" i="1"/>
  <c r="U10981" i="1" s="1"/>
  <c r="Q5323" i="1"/>
  <c r="U5323" i="1" s="1"/>
  <c r="Q3149" i="1"/>
  <c r="Q8519" i="1"/>
  <c r="Q3572" i="1"/>
  <c r="U3572" i="1" s="1"/>
  <c r="Q1301" i="1"/>
  <c r="U1301" i="1" s="1"/>
  <c r="Q4806" i="1"/>
  <c r="U4806" i="1" s="1"/>
  <c r="Q477" i="1"/>
  <c r="U477" i="1" s="1"/>
  <c r="Q8416" i="1"/>
  <c r="U8416" i="1" s="1"/>
  <c r="Q4173" i="1"/>
  <c r="Q403" i="1"/>
  <c r="Q9979" i="1"/>
  <c r="Q478" i="1"/>
  <c r="U478" i="1" s="1"/>
  <c r="Q4174" i="1"/>
  <c r="U4174" i="1" s="1"/>
  <c r="Q8163" i="1"/>
  <c r="U8163" i="1" s="1"/>
  <c r="Q8319" i="1"/>
  <c r="U8319" i="1" s="1"/>
  <c r="Q10360" i="1"/>
  <c r="U10360" i="1" s="1"/>
  <c r="Q4940" i="1"/>
  <c r="U4940" i="1" s="1"/>
  <c r="Q10195" i="1"/>
  <c r="Q7920" i="1"/>
  <c r="Q1795" i="1"/>
  <c r="U1795" i="1" s="1"/>
  <c r="Q7325" i="1"/>
  <c r="U7325" i="1" s="1"/>
  <c r="Q1976" i="1"/>
  <c r="U1976" i="1" s="1"/>
  <c r="Q4672" i="1"/>
  <c r="U4672" i="1" s="1"/>
  <c r="Q4245" i="1"/>
  <c r="U4245" i="1" s="1"/>
  <c r="Q105" i="1"/>
  <c r="U105" i="1" s="1"/>
  <c r="Q3944" i="1"/>
  <c r="Q5324" i="1"/>
  <c r="Q6225" i="1"/>
  <c r="U6225" i="1" s="1"/>
  <c r="Q174" i="1"/>
  <c r="U174" i="1" s="1"/>
  <c r="Q9518" i="1"/>
  <c r="U9518" i="1" s="1"/>
  <c r="Q4533" i="1"/>
  <c r="U4533" i="1" s="1"/>
  <c r="Q3059" i="1"/>
  <c r="U3059" i="1" s="1"/>
  <c r="Q8320" i="1"/>
  <c r="U8320" i="1" s="1"/>
  <c r="Q8020" i="1"/>
  <c r="Q10561" i="1"/>
  <c r="Q5786" i="1"/>
  <c r="U5786" i="1" s="1"/>
  <c r="Q7326" i="1"/>
  <c r="U7326" i="1" s="1"/>
  <c r="Q3573" i="1"/>
  <c r="U3573" i="1" s="1"/>
  <c r="Q2731" i="1"/>
  <c r="U2731" i="1" s="1"/>
  <c r="Q1977" i="1"/>
  <c r="U1977" i="1" s="1"/>
  <c r="Q8520" i="1"/>
  <c r="U8520" i="1" s="1"/>
  <c r="Q10562" i="1"/>
  <c r="Q10432" i="1"/>
  <c r="Q10627" i="1"/>
  <c r="U10627" i="1" s="1"/>
  <c r="Q328" i="1"/>
  <c r="U328" i="1" s="1"/>
  <c r="Q9980" i="1"/>
  <c r="U9980" i="1" s="1"/>
  <c r="Q562" i="1"/>
  <c r="U562" i="1" s="1"/>
  <c r="Q841" i="1"/>
  <c r="U841" i="1" s="1"/>
  <c r="Q8021" i="1"/>
  <c r="Q9301" i="1"/>
  <c r="Q1863" i="1"/>
  <c r="Q9658" i="1"/>
  <c r="U9658" i="1" s="1"/>
  <c r="Q8951" i="1"/>
  <c r="U8951" i="1" s="1"/>
  <c r="Q3493" i="1"/>
  <c r="U3493" i="1" s="1"/>
  <c r="Q10628" i="1"/>
  <c r="U10628" i="1" s="1"/>
  <c r="Q2656" i="1"/>
  <c r="U2656" i="1" s="1"/>
  <c r="Q2732" i="1"/>
  <c r="U2732" i="1" s="1"/>
  <c r="Q10765" i="1"/>
  <c r="Q1081" i="1"/>
  <c r="Q479" i="1"/>
  <c r="U479" i="1" s="1"/>
  <c r="Q259" i="1"/>
  <c r="U259" i="1" s="1"/>
  <c r="Q4315" i="1"/>
  <c r="U4315" i="1" s="1"/>
  <c r="Q563" i="1"/>
  <c r="U563" i="1" s="1"/>
  <c r="Q3719" i="1"/>
  <c r="U3719" i="1" s="1"/>
  <c r="Q673" i="1"/>
  <c r="U673" i="1" s="1"/>
  <c r="Q260" i="1"/>
  <c r="Q1377" i="1"/>
  <c r="Q4111" i="1"/>
  <c r="U4111" i="1" s="1"/>
  <c r="Q9519" i="1"/>
  <c r="U9519" i="1" s="1"/>
  <c r="Q1978" i="1"/>
  <c r="U1978" i="1" s="1"/>
  <c r="Q564" i="1"/>
  <c r="U564" i="1" s="1"/>
  <c r="Q5787" i="1"/>
  <c r="U5787" i="1" s="1"/>
  <c r="Q6755" i="1"/>
  <c r="U6755" i="1" s="1"/>
  <c r="Q7762" i="1"/>
  <c r="Q674" i="1"/>
  <c r="Q6226" i="1"/>
  <c r="U6226" i="1" s="1"/>
  <c r="Q8952" i="1"/>
  <c r="U8952" i="1" s="1"/>
  <c r="Q3494" i="1"/>
  <c r="U3494" i="1" s="1"/>
  <c r="Q7327" i="1"/>
  <c r="U7327" i="1" s="1"/>
  <c r="Q1979" i="1"/>
  <c r="U1979" i="1" s="1"/>
  <c r="Q8953" i="1"/>
  <c r="U8953" i="1" s="1"/>
  <c r="Q10766" i="1"/>
  <c r="Q2520" i="1"/>
  <c r="Q7328" i="1"/>
  <c r="U7328" i="1" s="1"/>
  <c r="Q8022" i="1"/>
  <c r="U8022" i="1" s="1"/>
  <c r="Q4461" i="1"/>
  <c r="U4461" i="1" s="1"/>
  <c r="Q2521" i="1"/>
  <c r="U2521" i="1" s="1"/>
  <c r="Q6627" i="1"/>
  <c r="U6627" i="1" s="1"/>
  <c r="Q3421" i="1"/>
  <c r="U3421" i="1" s="1"/>
  <c r="Q2657" i="1"/>
  <c r="Q6074" i="1"/>
  <c r="Q1796" i="1"/>
  <c r="U1796" i="1" s="1"/>
  <c r="Q4602" i="1"/>
  <c r="U4602" i="1" s="1"/>
  <c r="Q480" i="1"/>
  <c r="U480" i="1" s="1"/>
  <c r="Q4673" i="1"/>
  <c r="U4673" i="1" s="1"/>
  <c r="Q3855" i="1"/>
  <c r="U3855" i="1" s="1"/>
  <c r="Q10912" i="1"/>
  <c r="U10912" i="1" s="1"/>
  <c r="Q5788" i="1"/>
  <c r="Q3720" i="1"/>
  <c r="Q4462" i="1"/>
  <c r="U4462" i="1" s="1"/>
  <c r="Q1302" i="1"/>
  <c r="U1302" i="1" s="1"/>
  <c r="Q8954" i="1"/>
  <c r="U8954" i="1" s="1"/>
  <c r="Q2582" i="1"/>
  <c r="U2582" i="1" s="1"/>
  <c r="Q3945" i="1"/>
  <c r="U3945" i="1" s="1"/>
  <c r="Q9220" i="1"/>
  <c r="U9220" i="1" s="1"/>
  <c r="Q4394" i="1"/>
  <c r="Q6075" i="1"/>
  <c r="Q10270" i="1"/>
  <c r="U10270" i="1" s="1"/>
  <c r="Q1162" i="1"/>
  <c r="U1162" i="1" s="1"/>
  <c r="Q3946" i="1"/>
  <c r="U3946" i="1" s="1"/>
  <c r="Q7190" i="1"/>
  <c r="U7190" i="1" s="1"/>
  <c r="Q6370" i="1"/>
  <c r="U6370" i="1" s="1"/>
  <c r="Q175" i="1"/>
  <c r="U175" i="1" s="1"/>
  <c r="Q10913" i="1"/>
  <c r="Q8321" i="1"/>
  <c r="Q7622" i="1"/>
  <c r="U7622" i="1" s="1"/>
  <c r="Q1378" i="1"/>
  <c r="U1378" i="1" s="1"/>
  <c r="Q6227" i="1"/>
  <c r="U6227" i="1" s="1"/>
  <c r="Q5789" i="1"/>
  <c r="U5789" i="1" s="1"/>
  <c r="Q2134" i="1"/>
  <c r="U2134" i="1" s="1"/>
  <c r="Q7191" i="1"/>
  <c r="U7191" i="1" s="1"/>
  <c r="Q5325" i="1"/>
  <c r="Q1980" i="1"/>
  <c r="Q8955" i="1"/>
  <c r="U8955" i="1" s="1"/>
  <c r="Q6145" i="1"/>
  <c r="U6145" i="1" s="1"/>
  <c r="Q106" i="1"/>
  <c r="U106" i="1" s="1"/>
  <c r="Q10563" i="1"/>
  <c r="U10563" i="1" s="1"/>
  <c r="Q2733" i="1"/>
  <c r="U2733" i="1" s="1"/>
  <c r="Q675" i="1"/>
  <c r="U675" i="1" s="1"/>
  <c r="Q176" i="1"/>
  <c r="Q7921" i="1"/>
  <c r="Q4807" i="1"/>
  <c r="U4807" i="1" s="1"/>
  <c r="Q3495" i="1"/>
  <c r="U3495" i="1" s="1"/>
  <c r="Q6293" i="1"/>
  <c r="U6293" i="1" s="1"/>
  <c r="Q1586" i="1"/>
  <c r="U1586" i="1" s="1"/>
  <c r="Q7763" i="1"/>
  <c r="U7763" i="1" s="1"/>
  <c r="Q2734" i="1"/>
  <c r="U2734" i="1" s="1"/>
  <c r="Q2522" i="1"/>
  <c r="Q8023" i="1"/>
  <c r="Q2899" i="1"/>
  <c r="U2899" i="1" s="1"/>
  <c r="Q8770" i="1"/>
  <c r="U8770" i="1" s="1"/>
  <c r="Q7495" i="1"/>
  <c r="U7495" i="1" s="1"/>
  <c r="Q1522" i="1"/>
  <c r="U1522" i="1" s="1"/>
  <c r="Q5326" i="1"/>
  <c r="U5326" i="1" s="1"/>
  <c r="Q1864" i="1"/>
  <c r="U1864" i="1" s="1"/>
  <c r="Q6228" i="1"/>
  <c r="Q1653" i="1"/>
  <c r="Q7073" i="1"/>
  <c r="U7073" i="1" s="1"/>
  <c r="Q4603" i="1"/>
  <c r="U4603" i="1" s="1"/>
  <c r="Q2381" i="1"/>
  <c r="U2381" i="1" s="1"/>
  <c r="Q2658" i="1"/>
  <c r="U2658" i="1" s="1"/>
  <c r="Q6515" i="1"/>
  <c r="U6515" i="1" s="1"/>
  <c r="Q177" i="1"/>
  <c r="U177" i="1" s="1"/>
  <c r="Q3721" i="1"/>
  <c r="Q7922" i="1"/>
  <c r="Q5790" i="1"/>
  <c r="U5790" i="1" s="1"/>
  <c r="Q8024" i="1"/>
  <c r="U8024" i="1" s="1"/>
  <c r="Q2382" i="1"/>
  <c r="U2382" i="1" s="1"/>
  <c r="Q9827" i="1"/>
  <c r="U9827" i="1" s="1"/>
  <c r="Q1303" i="1"/>
  <c r="U1303" i="1" s="1"/>
  <c r="Q8831" i="1"/>
  <c r="U8831" i="1" s="1"/>
  <c r="Q1163" i="1"/>
  <c r="Q178" i="1"/>
  <c r="Q3219" i="1"/>
  <c r="U3219" i="1" s="1"/>
  <c r="Q842" i="1"/>
  <c r="U842" i="1" s="1"/>
  <c r="Q4534" i="1"/>
  <c r="U4534" i="1" s="1"/>
  <c r="Q9520" i="1"/>
  <c r="U9520" i="1" s="1"/>
  <c r="Q179" i="1"/>
  <c r="U179" i="1" s="1"/>
  <c r="Q6628" i="1"/>
  <c r="U6628" i="1" s="1"/>
  <c r="Q5791" i="1"/>
  <c r="Q676" i="1"/>
  <c r="Q8164" i="1"/>
  <c r="U8164" i="1" s="1"/>
  <c r="Q7764" i="1"/>
  <c r="U7764" i="1" s="1"/>
  <c r="Q7623" i="1"/>
  <c r="U7623" i="1" s="1"/>
  <c r="Q10629" i="1"/>
  <c r="U10629" i="1" s="1"/>
  <c r="Q677" i="1"/>
  <c r="U677" i="1" s="1"/>
  <c r="Q2135" i="1"/>
  <c r="U2135" i="1" s="1"/>
  <c r="Q4025" i="1"/>
  <c r="Q2975" i="1"/>
  <c r="Q3060" i="1"/>
  <c r="U3060" i="1" s="1"/>
  <c r="Q5992" i="1"/>
  <c r="U5992" i="1" s="1"/>
  <c r="Q6992" i="1"/>
  <c r="U6992" i="1" s="1"/>
  <c r="Q3856" i="1"/>
  <c r="U3856" i="1" s="1"/>
  <c r="Q6229" i="1"/>
  <c r="U6229" i="1" s="1"/>
  <c r="Q8521" i="1"/>
  <c r="U8521" i="1" s="1"/>
  <c r="Q481" i="1"/>
  <c r="Q3422" i="1"/>
  <c r="Q7923" i="1"/>
  <c r="U7923" i="1" s="1"/>
  <c r="Q8668" i="1"/>
  <c r="U8668" i="1" s="1"/>
  <c r="Q2976" i="1"/>
  <c r="U2976" i="1" s="1"/>
  <c r="Q2136" i="1"/>
  <c r="U2136" i="1" s="1"/>
  <c r="Q5792" i="1"/>
  <c r="U5792" i="1" s="1"/>
  <c r="Q6756" i="1"/>
  <c r="U6756" i="1" s="1"/>
  <c r="Q9731" i="1"/>
  <c r="Q8417" i="1"/>
  <c r="Q2659" i="1"/>
  <c r="U2659" i="1" s="1"/>
  <c r="Q9598" i="1"/>
  <c r="U9598" i="1" s="1"/>
  <c r="Q1587" i="1"/>
  <c r="U1587" i="1" s="1"/>
  <c r="Q9981" i="1"/>
  <c r="U9981" i="1" s="1"/>
  <c r="Q3423" i="1"/>
  <c r="U3423" i="1" s="1"/>
  <c r="Q4941" i="1"/>
  <c r="Q6993" i="1"/>
  <c r="Q7192" i="1"/>
  <c r="Q9221" i="1"/>
  <c r="U9221" i="1" s="1"/>
  <c r="Q10767" i="1"/>
  <c r="U10767" i="1" s="1"/>
  <c r="Q10687" i="1"/>
  <c r="U10687" i="1" s="1"/>
  <c r="Q7417" i="1"/>
  <c r="U7417" i="1" s="1"/>
  <c r="Q10140" i="1"/>
  <c r="U10140" i="1" s="1"/>
  <c r="Q4604" i="1"/>
  <c r="U4604" i="1" s="1"/>
  <c r="Q8956" i="1"/>
  <c r="Q4942" i="1"/>
  <c r="Q9659" i="1"/>
  <c r="U9659" i="1" s="1"/>
  <c r="Q6516" i="1"/>
  <c r="U6516" i="1" s="1"/>
  <c r="Q7624" i="1"/>
  <c r="U7624" i="1" s="1"/>
  <c r="Q3947" i="1"/>
  <c r="U3947" i="1" s="1"/>
  <c r="Q843" i="1"/>
  <c r="U843" i="1" s="1"/>
  <c r="Q2455" i="1"/>
  <c r="U2455" i="1" s="1"/>
  <c r="Q2456" i="1"/>
  <c r="Q2523" i="1"/>
  <c r="Q10074" i="1"/>
  <c r="U10074" i="1" s="1"/>
  <c r="Q4943" i="1"/>
  <c r="U4943" i="1" s="1"/>
  <c r="Q6294" i="1"/>
  <c r="U6294" i="1" s="1"/>
  <c r="Q9222" i="1"/>
  <c r="U9222" i="1" s="1"/>
  <c r="Q10271" i="1"/>
  <c r="U10271" i="1" s="1"/>
  <c r="Q5993" i="1"/>
  <c r="U5993" i="1" s="1"/>
  <c r="Q3722" i="1"/>
  <c r="Q8669" i="1"/>
  <c r="Q3574" i="1"/>
  <c r="U3574" i="1" s="1"/>
  <c r="Q5327" i="1"/>
  <c r="U5327" i="1" s="1"/>
  <c r="Q7329" i="1"/>
  <c r="U7329" i="1" s="1"/>
  <c r="Q3948" i="1"/>
  <c r="U3948" i="1" s="1"/>
  <c r="Q10564" i="1"/>
  <c r="U10564" i="1" s="1"/>
  <c r="Q7330" i="1"/>
  <c r="U7330" i="1" s="1"/>
  <c r="Q10768" i="1"/>
  <c r="Q9111" i="1"/>
  <c r="Q2524" i="1"/>
  <c r="U2524" i="1" s="1"/>
  <c r="Q10914" i="1"/>
  <c r="U10914" i="1" s="1"/>
  <c r="Q5793" i="1"/>
  <c r="U5793" i="1" s="1"/>
  <c r="Q10433" i="1"/>
  <c r="U10433" i="1" s="1"/>
  <c r="Q1379" i="1"/>
  <c r="U1379" i="1" s="1"/>
  <c r="Q1456" i="1"/>
  <c r="U1456" i="1" s="1"/>
  <c r="Q6230" i="1"/>
  <c r="Q5794" i="1"/>
  <c r="Q8670" i="1"/>
  <c r="U8670" i="1" s="1"/>
  <c r="Q939" i="1"/>
  <c r="U939" i="1" s="1"/>
  <c r="Q3639" i="1"/>
  <c r="U3639" i="1" s="1"/>
  <c r="Q4808" i="1"/>
  <c r="U4808" i="1" s="1"/>
  <c r="Q7074" i="1"/>
  <c r="U7074" i="1" s="1"/>
  <c r="Q8957" i="1"/>
  <c r="U8957" i="1" s="1"/>
  <c r="Q404" i="1"/>
  <c r="Q844" i="1"/>
  <c r="Q10915" i="1"/>
  <c r="U10915" i="1" s="1"/>
  <c r="Q1164" i="1"/>
  <c r="U1164" i="1" s="1"/>
  <c r="Q6757" i="1"/>
  <c r="U6757" i="1" s="1"/>
  <c r="Q1981" i="1"/>
  <c r="U1981" i="1" s="1"/>
  <c r="Q1165" i="1"/>
  <c r="U1165" i="1" s="1"/>
  <c r="Q10769" i="1"/>
  <c r="U10769" i="1" s="1"/>
  <c r="Q9828" i="1"/>
  <c r="Q3220" i="1"/>
  <c r="Q2583" i="1"/>
  <c r="U2583" i="1" s="1"/>
  <c r="Q3424" i="1"/>
  <c r="U3424" i="1" s="1"/>
  <c r="Q9829" i="1"/>
  <c r="U9829" i="1" s="1"/>
  <c r="Q3150" i="1"/>
  <c r="U3150" i="1" s="1"/>
  <c r="Q7558" i="1"/>
  <c r="U7558" i="1" s="1"/>
  <c r="Q3575" i="1"/>
  <c r="U3575" i="1" s="1"/>
  <c r="Q5328" i="1"/>
  <c r="Q2137" i="1"/>
  <c r="Q5795" i="1"/>
  <c r="U5795" i="1" s="1"/>
  <c r="Q5994" i="1"/>
  <c r="U5994" i="1" s="1"/>
  <c r="Q10196" i="1"/>
  <c r="U10196" i="1" s="1"/>
  <c r="Q7924" i="1"/>
  <c r="U7924" i="1" s="1"/>
  <c r="Q6231" i="1"/>
  <c r="U6231" i="1" s="1"/>
  <c r="Q3496" i="1"/>
  <c r="U3496" i="1" s="1"/>
  <c r="Q6146" i="1"/>
  <c r="Q5329" i="1"/>
  <c r="Q10982" i="1"/>
  <c r="U10982" i="1" s="1"/>
  <c r="Q180" i="1"/>
  <c r="U180" i="1" s="1"/>
  <c r="Q8832" i="1"/>
  <c r="U8832" i="1" s="1"/>
  <c r="Q7559" i="1"/>
  <c r="U7559" i="1" s="1"/>
  <c r="Q6930" i="1"/>
  <c r="U6930" i="1" s="1"/>
  <c r="Q1797" i="1"/>
  <c r="U1797" i="1" s="1"/>
  <c r="Q7496" i="1"/>
  <c r="Q4463" i="1"/>
  <c r="Q4026" i="1"/>
  <c r="U4026" i="1" s="1"/>
  <c r="Q6295" i="1"/>
  <c r="U6295" i="1" s="1"/>
  <c r="Q3425" i="1"/>
  <c r="U3425" i="1" s="1"/>
  <c r="Q10141" i="1"/>
  <c r="U10141" i="1" s="1"/>
  <c r="Q10770" i="1"/>
  <c r="U10770" i="1" s="1"/>
  <c r="Q7925" i="1"/>
  <c r="U7925" i="1" s="1"/>
  <c r="Q3576" i="1"/>
  <c r="Q6994" i="1"/>
  <c r="Q845" i="1"/>
  <c r="U845" i="1" s="1"/>
  <c r="Q6076" i="1"/>
  <c r="U6076" i="1" s="1"/>
  <c r="Q10630" i="1"/>
  <c r="U10630" i="1" s="1"/>
  <c r="Q846" i="1"/>
  <c r="U846" i="1" s="1"/>
  <c r="Q9660" i="1"/>
  <c r="U9660" i="1" s="1"/>
  <c r="Q5796" i="1"/>
  <c r="U5796" i="1" s="1"/>
  <c r="Q1982" i="1"/>
  <c r="Q1236" i="1"/>
  <c r="Q8771" i="1"/>
  <c r="U8771" i="1" s="1"/>
  <c r="Q10075" i="1"/>
  <c r="U10075" i="1" s="1"/>
  <c r="Q5797" i="1"/>
  <c r="U5797" i="1" s="1"/>
  <c r="Q8671" i="1"/>
  <c r="U8671" i="1" s="1"/>
  <c r="Q107" i="1"/>
  <c r="U107" i="1" s="1"/>
  <c r="Q6758" i="1"/>
  <c r="U6758" i="1" s="1"/>
  <c r="Q10361" i="1"/>
  <c r="Q1983" i="1"/>
  <c r="Q2660" i="1"/>
  <c r="U2660" i="1" s="1"/>
  <c r="Q6371" i="1"/>
  <c r="U6371" i="1" s="1"/>
  <c r="Q3640" i="1"/>
  <c r="U3640" i="1" s="1"/>
  <c r="Q1166" i="1"/>
  <c r="U1166" i="1" s="1"/>
  <c r="Q9223" i="1"/>
  <c r="U9223" i="1" s="1"/>
  <c r="Q678" i="1"/>
  <c r="U678" i="1" s="1"/>
  <c r="Q1014" i="1"/>
  <c r="Q4316" i="1"/>
  <c r="Q3785" i="1"/>
  <c r="U3785" i="1" s="1"/>
  <c r="Q9451" i="1"/>
  <c r="U9451" i="1" s="1"/>
  <c r="Q7926" i="1"/>
  <c r="U7926" i="1" s="1"/>
  <c r="Q181" i="1"/>
  <c r="U181" i="1" s="1"/>
  <c r="Q1588" i="1"/>
  <c r="U1588" i="1" s="1"/>
  <c r="Q1523" i="1"/>
  <c r="U1523" i="1" s="1"/>
  <c r="Q2457" i="1"/>
  <c r="Q8772" i="1"/>
  <c r="Q8322" i="1"/>
  <c r="U8322" i="1" s="1"/>
  <c r="Q5330" i="1"/>
  <c r="U5330" i="1" s="1"/>
  <c r="Q8522" i="1"/>
  <c r="U8522" i="1" s="1"/>
  <c r="Q8165" i="1"/>
  <c r="U8165" i="1" s="1"/>
  <c r="Q10434" i="1"/>
  <c r="U10434" i="1" s="1"/>
  <c r="Q8523" i="1"/>
  <c r="U8523" i="1" s="1"/>
  <c r="Q6147" i="1"/>
  <c r="Q3949" i="1"/>
  <c r="Q2383" i="1"/>
  <c r="U2383" i="1" s="1"/>
  <c r="Q8524" i="1"/>
  <c r="U8524" i="1" s="1"/>
  <c r="Q847" i="1"/>
  <c r="U847" i="1" s="1"/>
  <c r="Q10076" i="1"/>
  <c r="U10076" i="1" s="1"/>
  <c r="Q4027" i="1"/>
  <c r="U4027" i="1" s="1"/>
  <c r="Q3786" i="1"/>
  <c r="U3786" i="1" s="1"/>
  <c r="Q4317" i="1"/>
  <c r="Q1984" i="1"/>
  <c r="Q9661" i="1"/>
  <c r="U9661" i="1" s="1"/>
  <c r="Q2735" i="1"/>
  <c r="U2735" i="1" s="1"/>
  <c r="Q9662" i="1"/>
  <c r="U9662" i="1" s="1"/>
  <c r="Q848" i="1"/>
  <c r="U848" i="1" s="1"/>
  <c r="Q9521" i="1"/>
  <c r="U9521" i="1" s="1"/>
  <c r="Q4318" i="1"/>
  <c r="U4318" i="1" s="1"/>
  <c r="Q4112" i="1"/>
  <c r="Q5331" i="1"/>
  <c r="Q10197" i="1"/>
  <c r="U10197" i="1" s="1"/>
  <c r="Q1985" i="1"/>
  <c r="U1985" i="1" s="1"/>
  <c r="Q7625" i="1"/>
  <c r="U7625" i="1" s="1"/>
  <c r="Q8958" i="1"/>
  <c r="U8958" i="1" s="1"/>
  <c r="Q8672" i="1"/>
  <c r="U8672" i="1" s="1"/>
  <c r="Q9982" i="1"/>
  <c r="U9982" i="1" s="1"/>
  <c r="Q2584" i="1"/>
  <c r="Q9830" i="1"/>
  <c r="Q565" i="1"/>
  <c r="U565" i="1" s="1"/>
  <c r="Q8833" i="1"/>
  <c r="U8833" i="1" s="1"/>
  <c r="Q1654" i="1"/>
  <c r="U1654" i="1" s="1"/>
  <c r="Q849" i="1"/>
  <c r="U849" i="1" s="1"/>
  <c r="Q6077" i="1"/>
  <c r="U6077" i="1" s="1"/>
  <c r="Q10198" i="1"/>
  <c r="U10198" i="1" s="1"/>
  <c r="Q2736" i="1"/>
  <c r="Q6078" i="1"/>
  <c r="Q3787" i="1"/>
  <c r="U3787" i="1" s="1"/>
  <c r="Q7075" i="1"/>
  <c r="U7075" i="1" s="1"/>
  <c r="Q108" i="1"/>
  <c r="U108" i="1" s="1"/>
  <c r="Q482" i="1"/>
  <c r="U482" i="1" s="1"/>
  <c r="Q2305" i="1"/>
  <c r="U2305" i="1" s="1"/>
  <c r="Q5798" i="1"/>
  <c r="U5798" i="1" s="1"/>
  <c r="Q9371" i="1"/>
  <c r="Q1986" i="1"/>
  <c r="Q2384" i="1"/>
  <c r="U2384" i="1" s="1"/>
  <c r="Q9372" i="1"/>
  <c r="U9372" i="1" s="1"/>
  <c r="Q6995" i="1"/>
  <c r="U6995" i="1" s="1"/>
  <c r="Q4246" i="1"/>
  <c r="U4246" i="1" s="1"/>
  <c r="Q9302" i="1"/>
  <c r="U9302" i="1" s="1"/>
  <c r="Q5995" i="1"/>
  <c r="U5995" i="1" s="1"/>
  <c r="Q850" i="1"/>
  <c r="Q2525" i="1"/>
  <c r="Q9831" i="1"/>
  <c r="U9831" i="1" s="1"/>
  <c r="Q10916" i="1"/>
  <c r="U10916" i="1" s="1"/>
  <c r="Q9112" i="1"/>
  <c r="U9112" i="1" s="1"/>
  <c r="Q9373" i="1"/>
  <c r="U9373" i="1" s="1"/>
  <c r="Q9663" i="1"/>
  <c r="U9663" i="1" s="1"/>
  <c r="Q4464" i="1"/>
  <c r="U4464" i="1" s="1"/>
  <c r="Q5799" i="1"/>
  <c r="Q5800" i="1"/>
  <c r="Q2306" i="1"/>
  <c r="U2306" i="1" s="1"/>
  <c r="Q8025" i="1"/>
  <c r="U8025" i="1" s="1"/>
  <c r="Q50" i="1"/>
  <c r="U50" i="1" s="1"/>
  <c r="Q8673" i="1"/>
  <c r="U8673" i="1" s="1"/>
  <c r="Q109" i="1"/>
  <c r="U109" i="1" s="1"/>
  <c r="Q9832" i="1"/>
  <c r="U9832" i="1" s="1"/>
  <c r="Q5801" i="1"/>
  <c r="Q1082" i="1"/>
  <c r="Q2138" i="1"/>
  <c r="U2138" i="1" s="1"/>
  <c r="Q1798" i="1"/>
  <c r="U1798" i="1" s="1"/>
  <c r="Q10771" i="1"/>
  <c r="U10771" i="1" s="1"/>
  <c r="Q940" i="1"/>
  <c r="U940" i="1" s="1"/>
  <c r="Q4395" i="1"/>
  <c r="U4395" i="1" s="1"/>
  <c r="Q2139" i="1"/>
  <c r="U2139" i="1" s="1"/>
  <c r="Q9113" i="1"/>
  <c r="Q5996" i="1"/>
  <c r="Q5802" i="1"/>
  <c r="U5802" i="1" s="1"/>
  <c r="Q9983" i="1"/>
  <c r="U9983" i="1" s="1"/>
  <c r="Q1987" i="1"/>
  <c r="U1987" i="1" s="1"/>
  <c r="Q6517" i="1"/>
  <c r="U6517" i="1" s="1"/>
  <c r="Q3497" i="1"/>
  <c r="U3497" i="1" s="1"/>
  <c r="Q3359" i="1"/>
  <c r="U3359" i="1" s="1"/>
  <c r="Q1988" i="1"/>
  <c r="Q8086" i="1"/>
  <c r="Q5332" i="1"/>
  <c r="U5332" i="1" s="1"/>
  <c r="Q10688" i="1"/>
  <c r="U10688" i="1" s="1"/>
  <c r="Q10077" i="1"/>
  <c r="U10077" i="1" s="1"/>
  <c r="Q3281" i="1"/>
  <c r="U3281" i="1" s="1"/>
  <c r="Q8323" i="1"/>
  <c r="U8323" i="1" s="1"/>
  <c r="Q8959" i="1"/>
  <c r="U8959" i="1" s="1"/>
  <c r="Q6148" i="1"/>
  <c r="Q7927" i="1"/>
  <c r="Q4113" i="1"/>
  <c r="U4113" i="1" s="1"/>
  <c r="Q2900" i="1"/>
  <c r="U2900" i="1" s="1"/>
  <c r="Q10983" i="1"/>
  <c r="U10983" i="1" s="1"/>
  <c r="Q8525" i="1"/>
  <c r="U8525" i="1" s="1"/>
  <c r="Q3641" i="1"/>
  <c r="U3641" i="1" s="1"/>
  <c r="Q9452" i="1"/>
  <c r="U9452" i="1" s="1"/>
  <c r="Q10849" i="1"/>
  <c r="Q7497" i="1"/>
  <c r="Q1083" i="1"/>
  <c r="U1083" i="1" s="1"/>
  <c r="Q4175" i="1"/>
  <c r="U4175" i="1" s="1"/>
  <c r="Q10772" i="1"/>
  <c r="U10772" i="1" s="1"/>
  <c r="Q182" i="1"/>
  <c r="U182" i="1" s="1"/>
  <c r="Q5803" i="1"/>
  <c r="U5803" i="1" s="1"/>
  <c r="Q6629" i="1"/>
  <c r="U6629" i="1" s="1"/>
  <c r="Q9114" i="1"/>
  <c r="Q6372" i="1"/>
  <c r="Q10142" i="1"/>
  <c r="U10142" i="1" s="1"/>
  <c r="Q6149" i="1"/>
  <c r="U6149" i="1" s="1"/>
  <c r="Q8166" i="1"/>
  <c r="U8166" i="1" s="1"/>
  <c r="Q851" i="1"/>
  <c r="U851" i="1" s="1"/>
  <c r="Q10435" i="1"/>
  <c r="U10435" i="1" s="1"/>
  <c r="Q1989" i="1"/>
  <c r="U1989" i="1" s="1"/>
  <c r="Q10984" i="1"/>
  <c r="Q10436" i="1"/>
  <c r="Q8960" i="1"/>
  <c r="U8960" i="1" s="1"/>
  <c r="Q4809" i="1"/>
  <c r="U4809" i="1" s="1"/>
  <c r="Q4674" i="1"/>
  <c r="U4674" i="1" s="1"/>
  <c r="Q7928" i="1"/>
  <c r="U7928" i="1" s="1"/>
  <c r="Q10437" i="1"/>
  <c r="U10437" i="1" s="1"/>
  <c r="Q4810" i="1"/>
  <c r="Q6759" i="1"/>
  <c r="Q10505" i="1"/>
  <c r="Q8167" i="1"/>
  <c r="U8167" i="1" s="1"/>
  <c r="Q1589" i="1"/>
  <c r="U1589" i="1" s="1"/>
  <c r="Q1237" i="1"/>
  <c r="U1237" i="1" s="1"/>
  <c r="Q1084" i="1"/>
  <c r="U1084" i="1" s="1"/>
  <c r="Q6630" i="1"/>
  <c r="U6630" i="1" s="1"/>
  <c r="Q7929" i="1"/>
  <c r="U7929" i="1" s="1"/>
  <c r="Q1085" i="1"/>
  <c r="Q2813" i="1"/>
  <c r="Q679" i="1"/>
  <c r="U679" i="1" s="1"/>
  <c r="Q8244" i="1"/>
  <c r="U8244" i="1" s="1"/>
  <c r="Q8674" i="1"/>
  <c r="U8674" i="1" s="1"/>
  <c r="Q7418" i="1"/>
  <c r="U7418" i="1" s="1"/>
  <c r="Q10631" i="1"/>
  <c r="U10631" i="1" s="1"/>
  <c r="Q3723" i="1"/>
  <c r="U3723" i="1" s="1"/>
  <c r="Q4944" i="1"/>
  <c r="Q7076" i="1"/>
  <c r="Q1457" i="1"/>
  <c r="U1457" i="1" s="1"/>
  <c r="Q852" i="1"/>
  <c r="U852" i="1" s="1"/>
  <c r="Q3788" i="1"/>
  <c r="U3788" i="1" s="1"/>
  <c r="Q5804" i="1"/>
  <c r="U5804" i="1" s="1"/>
  <c r="Q1990" i="1"/>
  <c r="U1990" i="1" s="1"/>
  <c r="Q3724" i="1"/>
  <c r="U3724" i="1" s="1"/>
  <c r="Q9115" i="1"/>
  <c r="Q1991" i="1"/>
  <c r="Q7765" i="1"/>
  <c r="U7765" i="1" s="1"/>
  <c r="Q8675" i="1"/>
  <c r="U8675" i="1" s="1"/>
  <c r="Q8961" i="1"/>
  <c r="U8961" i="1" s="1"/>
  <c r="Q6931" i="1"/>
  <c r="U6931" i="1" s="1"/>
  <c r="Q9453" i="1"/>
  <c r="U9453" i="1" s="1"/>
  <c r="Q3950" i="1"/>
  <c r="U3950" i="1" s="1"/>
  <c r="Q5333" i="1"/>
  <c r="Q10917" i="1"/>
  <c r="Q51" i="1"/>
  <c r="U51" i="1" s="1"/>
  <c r="Q2307" i="1"/>
  <c r="U2307" i="1" s="1"/>
  <c r="Q4465" i="1"/>
  <c r="U4465" i="1" s="1"/>
  <c r="Q8526" i="1"/>
  <c r="U8526" i="1" s="1"/>
  <c r="Q1992" i="1"/>
  <c r="U1992" i="1" s="1"/>
  <c r="Q2526" i="1"/>
  <c r="U2526" i="1" s="1"/>
  <c r="Q1086" i="1"/>
  <c r="Q10506" i="1"/>
  <c r="Q8834" i="1"/>
  <c r="U8834" i="1" s="1"/>
  <c r="Q183" i="1"/>
  <c r="U183" i="1" s="1"/>
  <c r="Q10850" i="1"/>
  <c r="U10850" i="1" s="1"/>
  <c r="Q10272" i="1"/>
  <c r="U10272" i="1" s="1"/>
  <c r="Q6079" i="1"/>
  <c r="U6079" i="1" s="1"/>
  <c r="Q10199" i="1"/>
  <c r="U10199" i="1" s="1"/>
  <c r="Q4945" i="1"/>
  <c r="Q680" i="1"/>
  <c r="Q6150" i="1"/>
  <c r="U6150" i="1" s="1"/>
  <c r="Q8168" i="1"/>
  <c r="U8168" i="1" s="1"/>
  <c r="Q9732" i="1"/>
  <c r="U9732" i="1" s="1"/>
  <c r="Q329" i="1"/>
  <c r="U329" i="1" s="1"/>
  <c r="Q7930" i="1"/>
  <c r="U7930" i="1" s="1"/>
  <c r="Q9664" i="1"/>
  <c r="U9664" i="1" s="1"/>
  <c r="Q7766" i="1"/>
  <c r="Q2977" i="1"/>
  <c r="Q9224" i="1"/>
  <c r="Q2901" i="1"/>
  <c r="U2901" i="1" s="1"/>
  <c r="Q8418" i="1"/>
  <c r="U8418" i="1" s="1"/>
  <c r="Q2140" i="1"/>
  <c r="U2140" i="1" s="1"/>
  <c r="Q2902" i="1"/>
  <c r="U2902" i="1" s="1"/>
  <c r="Q4605" i="1"/>
  <c r="U4605" i="1" s="1"/>
  <c r="Q9984" i="1"/>
  <c r="Q2219" i="1"/>
  <c r="Q9454" i="1"/>
  <c r="U9454" i="1" s="1"/>
  <c r="Q3725" i="1"/>
  <c r="U3725" i="1" s="1"/>
  <c r="Q6151" i="1"/>
  <c r="U6151" i="1" s="1"/>
  <c r="Q8962" i="1"/>
  <c r="U8962" i="1" s="1"/>
  <c r="Q4396" i="1"/>
  <c r="U4396" i="1" s="1"/>
  <c r="Q4946" i="1"/>
  <c r="U4946" i="1" s="1"/>
  <c r="Q3282" i="1"/>
  <c r="Q3221" i="1"/>
  <c r="Q10200" i="1"/>
  <c r="U10200" i="1" s="1"/>
  <c r="Q7193" i="1"/>
  <c r="U7193" i="1" s="1"/>
  <c r="Q3222" i="1"/>
  <c r="U3222" i="1" s="1"/>
  <c r="Q6760" i="1"/>
  <c r="U6760" i="1" s="1"/>
  <c r="Q10565" i="1"/>
  <c r="U10565" i="1" s="1"/>
  <c r="Q7767" i="1"/>
  <c r="U7767" i="1" s="1"/>
  <c r="Q3223" i="1"/>
  <c r="Q1993" i="1"/>
  <c r="Q9985" i="1"/>
  <c r="U9985" i="1" s="1"/>
  <c r="Q6373" i="1"/>
  <c r="U6373" i="1" s="1"/>
  <c r="Q7498" i="1"/>
  <c r="U7498" i="1" s="1"/>
  <c r="Q6761" i="1"/>
  <c r="U6761" i="1" s="1"/>
  <c r="Q7626" i="1"/>
  <c r="U7626" i="1" s="1"/>
  <c r="Q483" i="1"/>
  <c r="U483" i="1" s="1"/>
  <c r="Q8087" i="1"/>
  <c r="Q10143" i="1"/>
  <c r="Q9116" i="1"/>
  <c r="U9116" i="1" s="1"/>
  <c r="Q2585" i="1"/>
  <c r="U2585" i="1" s="1"/>
  <c r="Q5805" i="1"/>
  <c r="U5805" i="1" s="1"/>
  <c r="Q7331" i="1"/>
  <c r="U7331" i="1" s="1"/>
  <c r="Q10273" i="1"/>
  <c r="U10273" i="1" s="1"/>
  <c r="Q4319" i="1"/>
  <c r="U4319" i="1" s="1"/>
  <c r="Q7194" i="1"/>
  <c r="Q7931" i="1"/>
  <c r="Q7195" i="1"/>
  <c r="U7195" i="1" s="1"/>
  <c r="Q1087" i="1"/>
  <c r="U1087" i="1" s="1"/>
  <c r="Q10632" i="1"/>
  <c r="U10632" i="1" s="1"/>
  <c r="Q3951" i="1"/>
  <c r="U3951" i="1" s="1"/>
  <c r="Q9986" i="1"/>
  <c r="U9986" i="1" s="1"/>
  <c r="Q7768" i="1"/>
  <c r="U7768" i="1" s="1"/>
  <c r="Q9303" i="1"/>
  <c r="Q5806" i="1"/>
  <c r="Q4028" i="1"/>
  <c r="U4028" i="1" s="1"/>
  <c r="Q5334" i="1"/>
  <c r="U5334" i="1" s="1"/>
  <c r="Q7332" i="1"/>
  <c r="U7332" i="1" s="1"/>
  <c r="Q10362" i="1"/>
  <c r="U10362" i="1" s="1"/>
  <c r="Q8676" i="1"/>
  <c r="U8676" i="1" s="1"/>
  <c r="Q7769" i="1"/>
  <c r="U7769" i="1" s="1"/>
  <c r="Q3224" i="1"/>
  <c r="Q9833" i="1"/>
  <c r="Q1088" i="1"/>
  <c r="U1088" i="1" s="1"/>
  <c r="Q8245" i="1"/>
  <c r="U8245" i="1" s="1"/>
  <c r="Q8246" i="1"/>
  <c r="U8246" i="1" s="1"/>
  <c r="Q10274" i="1"/>
  <c r="U10274" i="1" s="1"/>
  <c r="Q9599" i="1"/>
  <c r="U9599" i="1" s="1"/>
  <c r="Q6080" i="1"/>
  <c r="Q6631" i="1"/>
  <c r="Q3061" i="1"/>
  <c r="Q5807" i="1"/>
  <c r="U5807" i="1" s="1"/>
  <c r="Q9304" i="1"/>
  <c r="U9304" i="1" s="1"/>
  <c r="Q5808" i="1"/>
  <c r="U5808" i="1" s="1"/>
  <c r="Q7077" i="1"/>
  <c r="U7077" i="1" s="1"/>
  <c r="Q9834" i="1"/>
  <c r="U9834" i="1" s="1"/>
  <c r="Q10689" i="1"/>
  <c r="U10689" i="1" s="1"/>
  <c r="Q1524" i="1"/>
  <c r="Q9522" i="1"/>
  <c r="Q2141" i="1"/>
  <c r="U2141" i="1" s="1"/>
  <c r="Q5335" i="1"/>
  <c r="U5335" i="1" s="1"/>
  <c r="Q4114" i="1"/>
  <c r="U4114" i="1" s="1"/>
  <c r="Q1590" i="1"/>
  <c r="U1590" i="1" s="1"/>
  <c r="Q8419" i="1"/>
  <c r="U8419" i="1" s="1"/>
  <c r="Q8963" i="1"/>
  <c r="U8963" i="1" s="1"/>
  <c r="Q1994" i="1"/>
  <c r="Q1167" i="1"/>
  <c r="Q1995" i="1"/>
  <c r="U1995" i="1" s="1"/>
  <c r="Q484" i="1"/>
  <c r="U484" i="1" s="1"/>
  <c r="Q566" i="1"/>
  <c r="U566" i="1" s="1"/>
  <c r="Q9225" i="1"/>
  <c r="U9225" i="1" s="1"/>
  <c r="Q5336" i="1"/>
  <c r="U5336" i="1" s="1"/>
  <c r="Q9305" i="1"/>
  <c r="U9305" i="1" s="1"/>
  <c r="Q8247" i="1"/>
  <c r="Q8677" i="1"/>
  <c r="Q5809" i="1"/>
  <c r="U5809" i="1" s="1"/>
  <c r="Q4176" i="1"/>
  <c r="U4176" i="1" s="1"/>
  <c r="Q5337" i="1"/>
  <c r="U5337" i="1" s="1"/>
  <c r="Q941" i="1"/>
  <c r="U941" i="1" s="1"/>
  <c r="Q4947" i="1"/>
  <c r="U4947" i="1" s="1"/>
  <c r="Q2661" i="1"/>
  <c r="U2661" i="1" s="1"/>
  <c r="Q2142" i="1"/>
  <c r="Q4948" i="1"/>
  <c r="Q1089" i="1"/>
  <c r="U1089" i="1" s="1"/>
  <c r="Q5810" i="1"/>
  <c r="U5810" i="1" s="1"/>
  <c r="Q7333" i="1"/>
  <c r="U7333" i="1" s="1"/>
  <c r="Q6762" i="1"/>
  <c r="U6762" i="1" s="1"/>
  <c r="Q1304" i="1"/>
  <c r="U1304" i="1" s="1"/>
  <c r="Q2458" i="1"/>
  <c r="U2458" i="1" s="1"/>
  <c r="Q2308" i="1"/>
  <c r="Q405" i="1"/>
  <c r="Q8964" i="1"/>
  <c r="U8964" i="1" s="1"/>
  <c r="Q7932" i="1"/>
  <c r="U7932" i="1" s="1"/>
  <c r="Q10144" i="1"/>
  <c r="U10144" i="1" s="1"/>
  <c r="Q6374" i="1"/>
  <c r="U6374" i="1" s="1"/>
  <c r="Q6432" i="1"/>
  <c r="U6432" i="1" s="1"/>
  <c r="Q8527" i="1"/>
  <c r="U8527" i="1" s="1"/>
  <c r="Q1655" i="1"/>
  <c r="Q1656" i="1"/>
  <c r="Q8088" i="1"/>
  <c r="U8088" i="1" s="1"/>
  <c r="Q6152" i="1"/>
  <c r="U6152" i="1" s="1"/>
  <c r="Q7627" i="1"/>
  <c r="U7627" i="1" s="1"/>
  <c r="Q7933" i="1"/>
  <c r="U7933" i="1" s="1"/>
  <c r="Q9117" i="1"/>
  <c r="U9117" i="1" s="1"/>
  <c r="Q6433" i="1"/>
  <c r="U6433" i="1" s="1"/>
  <c r="Q8248" i="1"/>
  <c r="Q110" i="1"/>
  <c r="Q10507" i="1"/>
  <c r="U10507" i="1" s="1"/>
  <c r="Q3225" i="1"/>
  <c r="U3225" i="1" s="1"/>
  <c r="Q7499" i="1"/>
  <c r="U7499" i="1" s="1"/>
  <c r="Q184" i="1"/>
  <c r="U184" i="1" s="1"/>
  <c r="Q111" i="1"/>
  <c r="U111" i="1" s="1"/>
  <c r="Q9987" i="1"/>
  <c r="U9987" i="1" s="1"/>
  <c r="Q9835" i="1"/>
  <c r="Q9836" i="1"/>
  <c r="Q9733" i="1"/>
  <c r="U9733" i="1" s="1"/>
  <c r="Q2309" i="1"/>
  <c r="U2309" i="1" s="1"/>
  <c r="Q6081" i="1"/>
  <c r="U6081" i="1" s="1"/>
  <c r="Q3577" i="1"/>
  <c r="U3577" i="1" s="1"/>
  <c r="Q7078" i="1"/>
  <c r="U7078" i="1" s="1"/>
  <c r="Q2527" i="1"/>
  <c r="U2527" i="1" s="1"/>
  <c r="Q2528" i="1"/>
  <c r="Q8678" i="1"/>
  <c r="Q10690" i="1"/>
  <c r="U10690" i="1" s="1"/>
  <c r="Q6153" i="1"/>
  <c r="U6153" i="1" s="1"/>
  <c r="Q10201" i="1"/>
  <c r="U10201" i="1" s="1"/>
  <c r="Q8965" i="1"/>
  <c r="U8965" i="1" s="1"/>
  <c r="Q4320" i="1"/>
  <c r="U4320" i="1" s="1"/>
  <c r="Q9988" i="1"/>
  <c r="U9988" i="1" s="1"/>
  <c r="Q1799" i="1"/>
  <c r="Q10691" i="1"/>
  <c r="Q3952" i="1"/>
  <c r="U3952" i="1" s="1"/>
  <c r="Q2814" i="1"/>
  <c r="U2814" i="1" s="1"/>
  <c r="Q853" i="1"/>
  <c r="U853" i="1" s="1"/>
  <c r="Q485" i="1"/>
  <c r="U485" i="1" s="1"/>
  <c r="Q8324" i="1"/>
  <c r="U8324" i="1" s="1"/>
  <c r="Q681" i="1"/>
  <c r="U681" i="1" s="1"/>
  <c r="Q3498" i="1"/>
  <c r="Q4675" i="1"/>
  <c r="Q3642" i="1"/>
  <c r="U3642" i="1" s="1"/>
  <c r="Q10275" i="1"/>
  <c r="U10275" i="1" s="1"/>
  <c r="Q10438" i="1"/>
  <c r="U10438" i="1" s="1"/>
  <c r="Q185" i="1"/>
  <c r="U185" i="1" s="1"/>
  <c r="Q3953" i="1"/>
  <c r="U3953" i="1" s="1"/>
  <c r="Q1865" i="1"/>
  <c r="U1865" i="1" s="1"/>
  <c r="Q6518" i="1"/>
  <c r="Q4676" i="1"/>
  <c r="Q6296" i="1"/>
  <c r="U6296" i="1" s="1"/>
  <c r="Q8679" i="1"/>
  <c r="U8679" i="1" s="1"/>
  <c r="Q6632" i="1"/>
  <c r="U6632" i="1" s="1"/>
  <c r="Q8528" i="1"/>
  <c r="U8528" i="1" s="1"/>
  <c r="Q10692" i="1"/>
  <c r="U10692" i="1" s="1"/>
  <c r="Q9989" i="1"/>
  <c r="U9989" i="1" s="1"/>
  <c r="Q9523" i="1"/>
  <c r="Q10202" i="1"/>
  <c r="Q8966" i="1"/>
  <c r="U8966" i="1" s="1"/>
  <c r="Q3151" i="1"/>
  <c r="U3151" i="1" s="1"/>
  <c r="Q1090" i="1"/>
  <c r="U1090" i="1" s="1"/>
  <c r="Q1091" i="1"/>
  <c r="U1091" i="1" s="1"/>
  <c r="Q1800" i="1"/>
  <c r="U1800" i="1" s="1"/>
  <c r="Q8026" i="1"/>
  <c r="U8026" i="1" s="1"/>
  <c r="Q8680" i="1"/>
  <c r="Q3499" i="1"/>
  <c r="Q9734" i="1"/>
  <c r="U9734" i="1" s="1"/>
  <c r="Q10078" i="1"/>
  <c r="U10078" i="1" s="1"/>
  <c r="Q52" i="1"/>
  <c r="U52" i="1" s="1"/>
  <c r="Q10363" i="1"/>
  <c r="U10363" i="1" s="1"/>
  <c r="Q4321" i="1"/>
  <c r="U4321" i="1" s="1"/>
  <c r="Q6434" i="1"/>
  <c r="U6434" i="1" s="1"/>
  <c r="Q5811" i="1"/>
  <c r="Q8169" i="1"/>
  <c r="Q4466" i="1"/>
  <c r="U4466" i="1" s="1"/>
  <c r="Q8681" i="1"/>
  <c r="U8681" i="1" s="1"/>
  <c r="Q8249" i="1"/>
  <c r="U8249" i="1" s="1"/>
  <c r="Q1866" i="1"/>
  <c r="U1866" i="1" s="1"/>
  <c r="Q1458" i="1"/>
  <c r="U1458" i="1" s="1"/>
  <c r="Q4322" i="1"/>
  <c r="U4322" i="1" s="1"/>
  <c r="Q5338" i="1"/>
  <c r="Q9226" i="1"/>
  <c r="Q4811" i="1"/>
  <c r="U4811" i="1" s="1"/>
  <c r="Q682" i="1"/>
  <c r="U682" i="1" s="1"/>
  <c r="Q4029" i="1"/>
  <c r="U4029" i="1" s="1"/>
  <c r="Q4949" i="1"/>
  <c r="U4949" i="1" s="1"/>
  <c r="Q1525" i="1"/>
  <c r="U1525" i="1" s="1"/>
  <c r="Q3426" i="1"/>
  <c r="U3426" i="1" s="1"/>
  <c r="Q261" i="1"/>
  <c r="Q1092" i="1"/>
  <c r="Q8773" i="1"/>
  <c r="U8773" i="1" s="1"/>
  <c r="Q2459" i="1"/>
  <c r="U2459" i="1" s="1"/>
  <c r="Q5812" i="1"/>
  <c r="U5812" i="1" s="1"/>
  <c r="Q3954" i="1"/>
  <c r="U3954" i="1" s="1"/>
  <c r="Q53" i="1"/>
  <c r="U53" i="1" s="1"/>
  <c r="Q1732" i="1"/>
  <c r="U1732" i="1" s="1"/>
  <c r="Q3500" i="1"/>
  <c r="Q854" i="1"/>
  <c r="Q5339" i="1"/>
  <c r="U5339" i="1" s="1"/>
  <c r="Q9455" i="1"/>
  <c r="U9455" i="1" s="1"/>
  <c r="Q10439" i="1"/>
  <c r="U10439" i="1" s="1"/>
  <c r="Q6763" i="1"/>
  <c r="U6763" i="1" s="1"/>
  <c r="Q2143" i="1"/>
  <c r="U2143" i="1" s="1"/>
  <c r="Q9118" i="1"/>
  <c r="U9118" i="1" s="1"/>
  <c r="Q1657" i="1"/>
  <c r="Q2903" i="1"/>
  <c r="Q6232" i="1"/>
  <c r="U6232" i="1" s="1"/>
  <c r="Q112" i="1"/>
  <c r="U112" i="1" s="1"/>
  <c r="Q186" i="1"/>
  <c r="U186" i="1" s="1"/>
  <c r="Q4177" i="1"/>
  <c r="U4177" i="1" s="1"/>
  <c r="Q4178" i="1"/>
  <c r="U4178" i="1" s="1"/>
  <c r="Q5340" i="1"/>
  <c r="U5340" i="1" s="1"/>
  <c r="Q3360" i="1"/>
  <c r="Q6519" i="1"/>
  <c r="Q10566" i="1"/>
  <c r="U10566" i="1" s="1"/>
  <c r="Q1305" i="1"/>
  <c r="U1305" i="1" s="1"/>
  <c r="Q4030" i="1"/>
  <c r="U4030" i="1" s="1"/>
  <c r="Q6375" i="1"/>
  <c r="U6375" i="1" s="1"/>
  <c r="Q10918" i="1"/>
  <c r="U10918" i="1" s="1"/>
  <c r="Q4950" i="1"/>
  <c r="U4950" i="1" s="1"/>
  <c r="Q113" i="1"/>
  <c r="Q6082" i="1"/>
  <c r="Q5813" i="1"/>
  <c r="U5813" i="1" s="1"/>
  <c r="Q6996" i="1"/>
  <c r="U6996" i="1" s="1"/>
  <c r="Q6376" i="1"/>
  <c r="U6376" i="1" s="1"/>
  <c r="Q4535" i="1"/>
  <c r="U4535" i="1" s="1"/>
  <c r="Q6633" i="1"/>
  <c r="U6633" i="1" s="1"/>
  <c r="Q330" i="1"/>
  <c r="U330" i="1" s="1"/>
  <c r="Q10364" i="1"/>
  <c r="Q5341" i="1"/>
  <c r="Q6083" i="1"/>
  <c r="U6083" i="1" s="1"/>
  <c r="Q7334" i="1"/>
  <c r="U7334" i="1" s="1"/>
  <c r="Q8835" i="1"/>
  <c r="U8835" i="1" s="1"/>
  <c r="Q9600" i="1"/>
  <c r="U9600" i="1" s="1"/>
  <c r="Q9227" i="1"/>
  <c r="U9227" i="1" s="1"/>
  <c r="Q114" i="1"/>
  <c r="U114" i="1" s="1"/>
  <c r="Q7335" i="1"/>
  <c r="Q4247" i="1"/>
  <c r="Q9665" i="1"/>
  <c r="U9665" i="1" s="1"/>
  <c r="Q6084" i="1"/>
  <c r="U6084" i="1" s="1"/>
  <c r="Q10276" i="1"/>
  <c r="U10276" i="1" s="1"/>
  <c r="Q3955" i="1"/>
  <c r="U3955" i="1" s="1"/>
  <c r="Q1867" i="1"/>
  <c r="U1867" i="1" s="1"/>
  <c r="Q7560" i="1"/>
  <c r="U7560" i="1" s="1"/>
  <c r="Q8250" i="1"/>
  <c r="Q3578" i="1"/>
  <c r="Q1591" i="1"/>
  <c r="U1591" i="1" s="1"/>
  <c r="Q4951" i="1"/>
  <c r="U4951" i="1" s="1"/>
  <c r="Q1238" i="1"/>
  <c r="U1238" i="1" s="1"/>
  <c r="Q7770" i="1"/>
  <c r="U7770" i="1" s="1"/>
  <c r="Q6154" i="1"/>
  <c r="U6154" i="1" s="1"/>
  <c r="Q6233" i="1"/>
  <c r="U6233" i="1" s="1"/>
  <c r="Q6764" i="1"/>
  <c r="Q54" i="1"/>
  <c r="Q3283" i="1"/>
  <c r="U3283" i="1" s="1"/>
  <c r="Q4467" i="1"/>
  <c r="U4467" i="1" s="1"/>
  <c r="Q6297" i="1"/>
  <c r="U6297" i="1" s="1"/>
  <c r="Q9306" i="1"/>
  <c r="U9306" i="1" s="1"/>
  <c r="Q5342" i="1"/>
  <c r="U5342" i="1" s="1"/>
  <c r="Q10365" i="1"/>
  <c r="U10365" i="1" s="1"/>
  <c r="Q1015" i="1"/>
  <c r="Q9374" i="1"/>
  <c r="Q2310" i="1"/>
  <c r="U2310" i="1" s="1"/>
  <c r="Q8325" i="1"/>
  <c r="U8325" i="1" s="1"/>
  <c r="Q1380" i="1"/>
  <c r="U1380" i="1" s="1"/>
  <c r="Q9524" i="1"/>
  <c r="U9524" i="1" s="1"/>
  <c r="Q3501" i="1"/>
  <c r="U3501" i="1" s="1"/>
  <c r="Q6298" i="1"/>
  <c r="U6298" i="1" s="1"/>
  <c r="Q9735" i="1"/>
  <c r="Q5814" i="1"/>
  <c r="Q5343" i="1"/>
  <c r="U5343" i="1" s="1"/>
  <c r="Q2460" i="1"/>
  <c r="U2460" i="1" s="1"/>
  <c r="Q7196" i="1"/>
  <c r="U7196" i="1" s="1"/>
  <c r="Q2815" i="1"/>
  <c r="U2815" i="1" s="1"/>
  <c r="Q115" i="1"/>
  <c r="U115" i="1" s="1"/>
  <c r="Q8682" i="1"/>
  <c r="U8682" i="1" s="1"/>
  <c r="Q2586" i="1"/>
  <c r="Q7628" i="1"/>
  <c r="Q262" i="1"/>
  <c r="U262" i="1" s="1"/>
  <c r="Q4115" i="1"/>
  <c r="U4115" i="1" s="1"/>
  <c r="Q1168" i="1"/>
  <c r="U1168" i="1" s="1"/>
  <c r="Q8529" i="1"/>
  <c r="U8529" i="1" s="1"/>
  <c r="Q10985" i="1"/>
  <c r="U10985" i="1" s="1"/>
  <c r="Q6997" i="1"/>
  <c r="U6997" i="1" s="1"/>
  <c r="Q8326" i="1"/>
  <c r="Q8836" i="1"/>
  <c r="Q1016" i="1"/>
  <c r="U1016" i="1" s="1"/>
  <c r="Q6998" i="1"/>
  <c r="U6998" i="1" s="1"/>
  <c r="Q3502" i="1"/>
  <c r="U3502" i="1" s="1"/>
  <c r="Q7629" i="1"/>
  <c r="U7629" i="1" s="1"/>
  <c r="Q8967" i="1"/>
  <c r="U8967" i="1" s="1"/>
  <c r="Q10508" i="1"/>
  <c r="U10508" i="1" s="1"/>
  <c r="Q1996" i="1"/>
  <c r="Q942" i="1"/>
  <c r="Q6765" i="1"/>
  <c r="U6765" i="1" s="1"/>
  <c r="Q3857" i="1"/>
  <c r="U3857" i="1" s="1"/>
  <c r="Q5815" i="1"/>
  <c r="U5815" i="1" s="1"/>
  <c r="Q5344" i="1"/>
  <c r="U5344" i="1" s="1"/>
  <c r="Q8027" i="1"/>
  <c r="U8027" i="1" s="1"/>
  <c r="Q5345" i="1"/>
  <c r="U5345" i="1" s="1"/>
  <c r="Q3284" i="1"/>
  <c r="Q2461" i="1"/>
  <c r="Q4952" i="1"/>
  <c r="U4952" i="1" s="1"/>
  <c r="Q8683" i="1"/>
  <c r="U8683" i="1" s="1"/>
  <c r="Q7336" i="1"/>
  <c r="U7336" i="1" s="1"/>
  <c r="Q7500" i="1"/>
  <c r="U7500" i="1" s="1"/>
  <c r="Q7501" i="1"/>
  <c r="U7501" i="1" s="1"/>
  <c r="Q5346" i="1"/>
  <c r="U5346" i="1" s="1"/>
  <c r="Q6766" i="1"/>
  <c r="Q8327" i="1"/>
  <c r="Q9525" i="1"/>
  <c r="U9525" i="1" s="1"/>
  <c r="Q8089" i="1"/>
  <c r="U8089" i="1" s="1"/>
  <c r="Q2662" i="1"/>
  <c r="U2662" i="1" s="1"/>
  <c r="Q1459" i="1"/>
  <c r="U1459" i="1" s="1"/>
  <c r="Q4031" i="1"/>
  <c r="U4031" i="1" s="1"/>
  <c r="Q1017" i="1"/>
  <c r="U1017" i="1" s="1"/>
  <c r="Q5816" i="1"/>
  <c r="Q7079" i="1"/>
  <c r="Q9375" i="1"/>
  <c r="U9375" i="1" s="1"/>
  <c r="Q10509" i="1"/>
  <c r="U10509" i="1" s="1"/>
  <c r="Q8530" i="1"/>
  <c r="U8530" i="1" s="1"/>
  <c r="Q5347" i="1"/>
  <c r="U5347" i="1" s="1"/>
  <c r="Q1733" i="1"/>
  <c r="U1733" i="1" s="1"/>
  <c r="Q9601" i="1"/>
  <c r="U9601" i="1" s="1"/>
  <c r="Q1734" i="1"/>
  <c r="Q6299" i="1"/>
  <c r="Q9228" i="1"/>
  <c r="U9228" i="1" s="1"/>
  <c r="Q2587" i="1"/>
  <c r="U2587" i="1" s="1"/>
  <c r="Q8531" i="1"/>
  <c r="U8531" i="1" s="1"/>
  <c r="Q5817" i="1"/>
  <c r="U5817" i="1" s="1"/>
  <c r="Q3956" i="1"/>
  <c r="U3956" i="1" s="1"/>
  <c r="Q10510" i="1"/>
  <c r="U10510" i="1" s="1"/>
  <c r="Q4468" i="1"/>
  <c r="Q1658" i="1"/>
  <c r="Q3957" i="1"/>
  <c r="U3957" i="1" s="1"/>
  <c r="Q5997" i="1"/>
  <c r="U5997" i="1" s="1"/>
  <c r="Q5348" i="1"/>
  <c r="U5348" i="1" s="1"/>
  <c r="Q6300" i="1"/>
  <c r="U6300" i="1" s="1"/>
  <c r="Q5998" i="1"/>
  <c r="U5998" i="1" s="1"/>
  <c r="Q855" i="1"/>
  <c r="U855" i="1" s="1"/>
  <c r="Q8968" i="1"/>
  <c r="Q6301" i="1"/>
  <c r="Q7771" i="1"/>
  <c r="U7771" i="1" s="1"/>
  <c r="Q856" i="1"/>
  <c r="U856" i="1" s="1"/>
  <c r="Q1169" i="1"/>
  <c r="U1169" i="1" s="1"/>
  <c r="Q1460" i="1"/>
  <c r="U1460" i="1" s="1"/>
  <c r="Q3643" i="1"/>
  <c r="U3643" i="1" s="1"/>
  <c r="Q2588" i="1"/>
  <c r="U2588" i="1" s="1"/>
  <c r="Q7080" i="1"/>
  <c r="Q10440" i="1"/>
  <c r="Q9837" i="1"/>
  <c r="U9837" i="1" s="1"/>
  <c r="Q10986" i="1"/>
  <c r="U10986" i="1" s="1"/>
  <c r="Q4953" i="1"/>
  <c r="U4953" i="1" s="1"/>
  <c r="Q10987" i="1"/>
  <c r="U10987" i="1" s="1"/>
  <c r="Q1239" i="1"/>
  <c r="U1239" i="1" s="1"/>
  <c r="Q6932" i="1"/>
  <c r="U6932" i="1" s="1"/>
  <c r="Q7337" i="1"/>
  <c r="Q1381" i="1"/>
  <c r="Q8969" i="1"/>
  <c r="U8969" i="1" s="1"/>
  <c r="Q4954" i="1"/>
  <c r="U4954" i="1" s="1"/>
  <c r="Q5349" i="1"/>
  <c r="U5349" i="1" s="1"/>
  <c r="Q10441" i="1"/>
  <c r="U10441" i="1" s="1"/>
  <c r="Q10851" i="1"/>
  <c r="U10851" i="1" s="1"/>
  <c r="Q7934" i="1"/>
  <c r="U7934" i="1" s="1"/>
  <c r="Q10277" i="1"/>
  <c r="Q2816" i="1"/>
  <c r="Q9119" i="1"/>
  <c r="U9119" i="1" s="1"/>
  <c r="Q6854" i="1"/>
  <c r="U6854" i="1" s="1"/>
  <c r="Q4955" i="1"/>
  <c r="U4955" i="1" s="1"/>
  <c r="Q2144" i="1"/>
  <c r="U2144" i="1" s="1"/>
  <c r="Q9990" i="1"/>
  <c r="U9990" i="1" s="1"/>
  <c r="Q4812" i="1"/>
  <c r="U4812" i="1" s="1"/>
  <c r="Q7772" i="1"/>
  <c r="Q3858" i="1"/>
  <c r="Q10773" i="1"/>
  <c r="U10773" i="1" s="1"/>
  <c r="Q9838" i="1"/>
  <c r="U9838" i="1" s="1"/>
  <c r="Q8420" i="1"/>
  <c r="U8420" i="1" s="1"/>
  <c r="Q4813" i="1"/>
  <c r="U4813" i="1" s="1"/>
  <c r="Q7197" i="1"/>
  <c r="U7197" i="1" s="1"/>
  <c r="Q9526" i="1"/>
  <c r="U9526" i="1" s="1"/>
  <c r="Q6435" i="1"/>
  <c r="Q857" i="1"/>
  <c r="Q8532" i="1"/>
  <c r="U8532" i="1" s="1"/>
  <c r="Q5350" i="1"/>
  <c r="U5350" i="1" s="1"/>
  <c r="Q6436" i="1"/>
  <c r="U6436" i="1" s="1"/>
  <c r="Q1382" i="1"/>
  <c r="U1382" i="1" s="1"/>
  <c r="Q1170" i="1"/>
  <c r="U1170" i="1" s="1"/>
  <c r="Q1735" i="1"/>
  <c r="U1735" i="1" s="1"/>
  <c r="Q4397" i="1"/>
  <c r="Q1018" i="1"/>
  <c r="Q3726" i="1"/>
  <c r="U3726" i="1" s="1"/>
  <c r="Q2462" i="1"/>
  <c r="U2462" i="1" s="1"/>
  <c r="Q683" i="1"/>
  <c r="U683" i="1" s="1"/>
  <c r="Q1659" i="1"/>
  <c r="U1659" i="1" s="1"/>
  <c r="Q8774" i="1"/>
  <c r="U8774" i="1" s="1"/>
  <c r="Q6377" i="1"/>
  <c r="U6377" i="1" s="1"/>
  <c r="Q2589" i="1"/>
  <c r="Q8421" i="1"/>
  <c r="Q5818" i="1"/>
  <c r="U5818" i="1" s="1"/>
  <c r="Q6155" i="1"/>
  <c r="U6155" i="1" s="1"/>
  <c r="Q4814" i="1"/>
  <c r="U4814" i="1" s="1"/>
  <c r="Q9666" i="1"/>
  <c r="U9666" i="1" s="1"/>
  <c r="Q6234" i="1"/>
  <c r="U6234" i="1" s="1"/>
  <c r="Q5351" i="1"/>
  <c r="U5351" i="1" s="1"/>
  <c r="Q1997" i="1"/>
  <c r="Q10079" i="1"/>
  <c r="Q684" i="1"/>
  <c r="U684" i="1" s="1"/>
  <c r="Q5352" i="1"/>
  <c r="U5352" i="1" s="1"/>
  <c r="Q1736" i="1"/>
  <c r="U1736" i="1" s="1"/>
  <c r="Q3361" i="1"/>
  <c r="U3361" i="1" s="1"/>
  <c r="Q10919" i="1"/>
  <c r="U10919" i="1" s="1"/>
  <c r="Q9120" i="1"/>
  <c r="U9120" i="1" s="1"/>
  <c r="Q6302" i="1"/>
  <c r="Q7630" i="1"/>
  <c r="Q7773" i="1"/>
  <c r="U7773" i="1" s="1"/>
  <c r="Q1383" i="1"/>
  <c r="U1383" i="1" s="1"/>
  <c r="Q9991" i="1"/>
  <c r="U9991" i="1" s="1"/>
  <c r="Q7198" i="1"/>
  <c r="U7198" i="1" s="1"/>
  <c r="Q1737" i="1"/>
  <c r="U1737" i="1" s="1"/>
  <c r="Q1868" i="1"/>
  <c r="U1868" i="1" s="1"/>
  <c r="Q8775" i="1"/>
  <c r="Q3362" i="1"/>
  <c r="Q6999" i="1"/>
  <c r="U6999" i="1" s="1"/>
  <c r="Q6634" i="1"/>
  <c r="U6634" i="1" s="1"/>
  <c r="Q1384" i="1"/>
  <c r="U1384" i="1" s="1"/>
  <c r="Q2978" i="1"/>
  <c r="U2978" i="1" s="1"/>
  <c r="Q858" i="1"/>
  <c r="U858" i="1" s="1"/>
  <c r="Q2145" i="1"/>
  <c r="U2145" i="1" s="1"/>
  <c r="Q3579" i="1"/>
  <c r="Q8837" i="1"/>
  <c r="Q1592" i="1"/>
  <c r="U1592" i="1" s="1"/>
  <c r="Q9527" i="1"/>
  <c r="U9527" i="1" s="1"/>
  <c r="Q9602" i="1"/>
  <c r="U9602" i="1" s="1"/>
  <c r="Q1385" i="1"/>
  <c r="U1385" i="1" s="1"/>
  <c r="Q3285" i="1"/>
  <c r="U3285" i="1" s="1"/>
  <c r="Q406" i="1"/>
  <c r="U406" i="1" s="1"/>
  <c r="Q4323" i="1"/>
  <c r="Q859" i="1"/>
  <c r="Q8684" i="1"/>
  <c r="U8684" i="1" s="1"/>
  <c r="Q9992" i="1"/>
  <c r="U9992" i="1" s="1"/>
  <c r="Q9307" i="1"/>
  <c r="U9307" i="1" s="1"/>
  <c r="Q8170" i="1"/>
  <c r="U8170" i="1" s="1"/>
  <c r="Q10852" i="1"/>
  <c r="U10852" i="1" s="1"/>
  <c r="Q5819" i="1"/>
  <c r="U5819" i="1" s="1"/>
  <c r="Q7199" i="1"/>
  <c r="Q9993" i="1"/>
  <c r="Q8251" i="1"/>
  <c r="U8251" i="1" s="1"/>
  <c r="Q8090" i="1"/>
  <c r="U8090" i="1" s="1"/>
  <c r="Q9736" i="1"/>
  <c r="U9736" i="1" s="1"/>
  <c r="Q10442" i="1"/>
  <c r="U10442" i="1" s="1"/>
  <c r="Q187" i="1"/>
  <c r="U187" i="1" s="1"/>
  <c r="Q4179" i="1"/>
  <c r="U4179" i="1" s="1"/>
  <c r="Q1660" i="1"/>
  <c r="Q1019" i="1"/>
  <c r="Q2220" i="1"/>
  <c r="U2220" i="1" s="1"/>
  <c r="Q1526" i="1"/>
  <c r="U1526" i="1" s="1"/>
  <c r="Q6635" i="1"/>
  <c r="U6635" i="1" s="1"/>
  <c r="Q5353" i="1"/>
  <c r="U5353" i="1" s="1"/>
  <c r="Q3152" i="1"/>
  <c r="U3152" i="1" s="1"/>
  <c r="Q1998" i="1"/>
  <c r="Q8970" i="1"/>
  <c r="Q7631" i="1"/>
  <c r="Q5820" i="1"/>
  <c r="U5820" i="1" s="1"/>
  <c r="Q2817" i="1"/>
  <c r="Q8252" i="1"/>
  <c r="U8252" i="1" s="1"/>
  <c r="Q4677" i="1"/>
  <c r="U4677" i="1" s="1"/>
  <c r="Q10633" i="1"/>
  <c r="U10633" i="1" s="1"/>
  <c r="Q5821" i="1"/>
  <c r="U5821" i="1" s="1"/>
  <c r="Q10443" i="1"/>
  <c r="Q4180" i="1"/>
  <c r="Q7774" i="1"/>
  <c r="U7774" i="1" s="1"/>
  <c r="Q9229" i="1"/>
  <c r="U9229" i="1" s="1"/>
  <c r="Q5822" i="1"/>
  <c r="U5822" i="1" s="1"/>
  <c r="Q4469" i="1"/>
  <c r="U4469" i="1" s="1"/>
  <c r="Q2979" i="1"/>
  <c r="U2979" i="1" s="1"/>
  <c r="Q7000" i="1"/>
  <c r="U7000" i="1" s="1"/>
  <c r="Q5354" i="1"/>
  <c r="Q5355" i="1"/>
  <c r="Q9230" i="1"/>
  <c r="U9230" i="1" s="1"/>
  <c r="Q1661" i="1"/>
  <c r="U1661" i="1" s="1"/>
  <c r="Q6855" i="1"/>
  <c r="U6855" i="1" s="1"/>
  <c r="Q1999" i="1"/>
  <c r="U1999" i="1" s="1"/>
  <c r="Q4956" i="1"/>
  <c r="U4956" i="1" s="1"/>
  <c r="Q3503" i="1"/>
  <c r="U3503" i="1" s="1"/>
  <c r="Q331" i="1"/>
  <c r="Q4678" i="1"/>
  <c r="Q2000" i="1"/>
  <c r="U2000" i="1" s="1"/>
  <c r="Q5356" i="1"/>
  <c r="U5356" i="1" s="1"/>
  <c r="Q8533" i="1"/>
  <c r="U8533" i="1" s="1"/>
  <c r="Q2663" i="1"/>
  <c r="U2663" i="1" s="1"/>
  <c r="Q9376" i="1"/>
  <c r="U9376" i="1" s="1"/>
  <c r="Q5823" i="1"/>
  <c r="U5823" i="1" s="1"/>
  <c r="Q8685" i="1"/>
  <c r="Q5357" i="1"/>
  <c r="Q7502" i="1"/>
  <c r="U7502" i="1" s="1"/>
  <c r="Q3427" i="1"/>
  <c r="U3427" i="1" s="1"/>
  <c r="Q2463" i="1"/>
  <c r="U2463" i="1" s="1"/>
  <c r="Q9994" i="1"/>
  <c r="U9994" i="1" s="1"/>
  <c r="Q2590" i="1"/>
  <c r="U2590" i="1" s="1"/>
  <c r="Q3504" i="1"/>
  <c r="U3504" i="1" s="1"/>
  <c r="Q2311" i="1"/>
  <c r="Q10920" i="1"/>
  <c r="Q9231" i="1"/>
  <c r="U9231" i="1" s="1"/>
  <c r="Q5824" i="1"/>
  <c r="U5824" i="1" s="1"/>
  <c r="Q8776" i="1"/>
  <c r="U8776" i="1" s="1"/>
  <c r="Q407" i="1"/>
  <c r="U407" i="1" s="1"/>
  <c r="Q7419" i="1"/>
  <c r="U7419" i="1" s="1"/>
  <c r="Q7632" i="1"/>
  <c r="U7632" i="1" s="1"/>
  <c r="Q9737" i="1"/>
  <c r="Q3644" i="1"/>
  <c r="Q685" i="1"/>
  <c r="U685" i="1" s="1"/>
  <c r="Q6767" i="1"/>
  <c r="U6767" i="1" s="1"/>
  <c r="Q1738" i="1"/>
  <c r="U1738" i="1" s="1"/>
  <c r="Q2001" i="1"/>
  <c r="U2001" i="1" s="1"/>
  <c r="Q5358" i="1"/>
  <c r="U5358" i="1" s="1"/>
  <c r="Q10567" i="1"/>
  <c r="U10567" i="1" s="1"/>
  <c r="Q6085" i="1"/>
  <c r="Q6437" i="1"/>
  <c r="Q860" i="1"/>
  <c r="U860" i="1" s="1"/>
  <c r="Q1093" i="1"/>
  <c r="U1093" i="1" s="1"/>
  <c r="Q4536" i="1"/>
  <c r="U4536" i="1" s="1"/>
  <c r="Q1306" i="1"/>
  <c r="U1306" i="1" s="1"/>
  <c r="Q861" i="1"/>
  <c r="U861" i="1" s="1"/>
  <c r="Q8253" i="1"/>
  <c r="U8253" i="1" s="1"/>
  <c r="Q7338" i="1"/>
  <c r="Q8777" i="1"/>
  <c r="Q1307" i="1"/>
  <c r="U1307" i="1" s="1"/>
  <c r="Q9603" i="1"/>
  <c r="U9603" i="1" s="1"/>
  <c r="Q10634" i="1"/>
  <c r="U10634" i="1" s="1"/>
  <c r="Q4957" i="1"/>
  <c r="U4957" i="1" s="1"/>
  <c r="Q5825" i="1"/>
  <c r="U5825" i="1" s="1"/>
  <c r="Q4958" i="1"/>
  <c r="U4958" i="1" s="1"/>
  <c r="Q9995" i="1"/>
  <c r="Q5826" i="1"/>
  <c r="Q3363" i="1"/>
  <c r="U3363" i="1" s="1"/>
  <c r="Q10988" i="1"/>
  <c r="U10988" i="1" s="1"/>
  <c r="Q4959" i="1"/>
  <c r="U4959" i="1" s="1"/>
  <c r="Q1386" i="1"/>
  <c r="U1386" i="1" s="1"/>
  <c r="Q9996" i="1"/>
  <c r="U9996" i="1" s="1"/>
  <c r="Q8534" i="1"/>
  <c r="U8534" i="1" s="1"/>
  <c r="Q3859" i="1"/>
  <c r="Q4181" i="1"/>
  <c r="Q3505" i="1"/>
  <c r="U3505" i="1" s="1"/>
  <c r="Q5359" i="1"/>
  <c r="U5359" i="1" s="1"/>
  <c r="Q1739" i="1"/>
  <c r="U1739" i="1" s="1"/>
  <c r="Q1869" i="1"/>
  <c r="U1869" i="1" s="1"/>
  <c r="Q9121" i="1"/>
  <c r="U9121" i="1" s="1"/>
  <c r="Q1461" i="1"/>
  <c r="U1461" i="1" s="1"/>
  <c r="Q408" i="1"/>
  <c r="Q862" i="1"/>
  <c r="Q3153" i="1"/>
  <c r="U3153" i="1" s="1"/>
  <c r="Q5360" i="1"/>
  <c r="U5360" i="1" s="1"/>
  <c r="Q7200" i="1"/>
  <c r="U7200" i="1" s="1"/>
  <c r="Q1801" i="1"/>
  <c r="U1801" i="1" s="1"/>
  <c r="Q7775" i="1"/>
  <c r="U7775" i="1" s="1"/>
  <c r="Q10366" i="1"/>
  <c r="U10366" i="1" s="1"/>
  <c r="Q4537" i="1"/>
  <c r="Q2737" i="1"/>
  <c r="Q7339" i="1"/>
  <c r="U7339" i="1" s="1"/>
  <c r="Q3226" i="1"/>
  <c r="U3226" i="1" s="1"/>
  <c r="Q2818" i="1"/>
  <c r="U2818" i="1" s="1"/>
  <c r="Q409" i="1"/>
  <c r="U409" i="1" s="1"/>
  <c r="Q3364" i="1"/>
  <c r="U3364" i="1" s="1"/>
  <c r="Q1020" i="1"/>
  <c r="U1020" i="1" s="1"/>
  <c r="Q5361" i="1"/>
  <c r="Q10511" i="1"/>
  <c r="Q6856" i="1"/>
  <c r="U6856" i="1" s="1"/>
  <c r="Q9738" i="1"/>
  <c r="U9738" i="1" s="1"/>
  <c r="Q9739" i="1"/>
  <c r="U9739" i="1" s="1"/>
  <c r="Q2738" i="1"/>
  <c r="U2738" i="1" s="1"/>
  <c r="Q55" i="1"/>
  <c r="U55" i="1" s="1"/>
  <c r="Q9997" i="1"/>
  <c r="U9997" i="1" s="1"/>
  <c r="Q4815" i="1"/>
  <c r="Q2904" i="1"/>
  <c r="Q9122" i="1"/>
  <c r="U9122" i="1" s="1"/>
  <c r="Q2739" i="1"/>
  <c r="U2739" i="1" s="1"/>
  <c r="Q943" i="1"/>
  <c r="U943" i="1" s="1"/>
  <c r="Q10512" i="1"/>
  <c r="U10512" i="1" s="1"/>
  <c r="Q10568" i="1"/>
  <c r="U10568" i="1" s="1"/>
  <c r="Q7201" i="1"/>
  <c r="U7201" i="1" s="1"/>
  <c r="Q4960" i="1"/>
  <c r="Q10693" i="1"/>
  <c r="Q686" i="1"/>
  <c r="U686" i="1" s="1"/>
  <c r="Q5827" i="1"/>
  <c r="U5827" i="1" s="1"/>
  <c r="Q2905" i="1"/>
  <c r="U2905" i="1" s="1"/>
  <c r="Q9123" i="1"/>
  <c r="U9123" i="1" s="1"/>
  <c r="Q5828" i="1"/>
  <c r="U5828" i="1" s="1"/>
  <c r="Q9604" i="1"/>
  <c r="U9604" i="1" s="1"/>
  <c r="Q2221" i="1"/>
  <c r="Q2819" i="1"/>
  <c r="Q2385" i="1"/>
  <c r="U2385" i="1" s="1"/>
  <c r="Q9308" i="1"/>
  <c r="U9308" i="1" s="1"/>
  <c r="Q863" i="1"/>
  <c r="U863" i="1" s="1"/>
  <c r="Q10694" i="1"/>
  <c r="U10694" i="1" s="1"/>
  <c r="Q4816" i="1"/>
  <c r="U4816" i="1" s="1"/>
  <c r="Q9232" i="1"/>
  <c r="U9232" i="1" s="1"/>
  <c r="Q10367" i="1"/>
  <c r="Q4324" i="1"/>
  <c r="Q6636" i="1"/>
  <c r="U6636" i="1" s="1"/>
  <c r="Q5829" i="1"/>
  <c r="U5829" i="1" s="1"/>
  <c r="Q9456" i="1"/>
  <c r="U9456" i="1" s="1"/>
  <c r="Q7001" i="1"/>
  <c r="U7001" i="1" s="1"/>
  <c r="Q2529" i="1"/>
  <c r="U2529" i="1" s="1"/>
  <c r="Q5830" i="1"/>
  <c r="U5830" i="1" s="1"/>
  <c r="Q687" i="1"/>
  <c r="Q6768" i="1"/>
  <c r="Q7935" i="1"/>
  <c r="U7935" i="1" s="1"/>
  <c r="Q10278" i="1"/>
  <c r="U10278" i="1" s="1"/>
  <c r="Q5362" i="1"/>
  <c r="U5362" i="1" s="1"/>
  <c r="Q4961" i="1"/>
  <c r="U4961" i="1" s="1"/>
  <c r="Q9667" i="1"/>
  <c r="U9667" i="1" s="1"/>
  <c r="Q6378" i="1"/>
  <c r="U6378" i="1" s="1"/>
  <c r="Q8422" i="1"/>
  <c r="Q8328" i="1"/>
  <c r="Q9124" i="1"/>
  <c r="U9124" i="1" s="1"/>
  <c r="Q1870" i="1"/>
  <c r="U1870" i="1" s="1"/>
  <c r="Q4962" i="1"/>
  <c r="U4962" i="1" s="1"/>
  <c r="Q8778" i="1"/>
  <c r="U8778" i="1" s="1"/>
  <c r="Q3789" i="1"/>
  <c r="U3789" i="1" s="1"/>
  <c r="Q9839" i="1"/>
  <c r="U9839" i="1" s="1"/>
  <c r="Q5363" i="1"/>
  <c r="Q8686" i="1"/>
  <c r="Q9840" i="1"/>
  <c r="U9840" i="1" s="1"/>
  <c r="Q2591" i="1"/>
  <c r="U2591" i="1" s="1"/>
  <c r="Q10921" i="1"/>
  <c r="U10921" i="1" s="1"/>
  <c r="Q9998" i="1"/>
  <c r="U9998" i="1" s="1"/>
  <c r="Q9740" i="1"/>
  <c r="U9740" i="1" s="1"/>
  <c r="Q10203" i="1"/>
  <c r="U10203" i="1" s="1"/>
  <c r="Q9457" i="1"/>
  <c r="Q6303" i="1"/>
  <c r="Q10204" i="1"/>
  <c r="U10204" i="1" s="1"/>
  <c r="Q3365" i="1"/>
  <c r="U3365" i="1" s="1"/>
  <c r="Q9668" i="1"/>
  <c r="U9668" i="1" s="1"/>
  <c r="Q4248" i="1"/>
  <c r="U4248" i="1" s="1"/>
  <c r="Q8838" i="1"/>
  <c r="U8838" i="1" s="1"/>
  <c r="Q7202" i="1"/>
  <c r="U7202" i="1" s="1"/>
  <c r="Q3645" i="1"/>
  <c r="Q5831" i="1"/>
  <c r="Q9741" i="1"/>
  <c r="U9741" i="1" s="1"/>
  <c r="Q3227" i="1"/>
  <c r="U3227" i="1" s="1"/>
  <c r="Q1802" i="1"/>
  <c r="U1802" i="1" s="1"/>
  <c r="Q1094" i="1"/>
  <c r="U1094" i="1" s="1"/>
  <c r="Q486" i="1"/>
  <c r="U486" i="1" s="1"/>
  <c r="Q5364" i="1"/>
  <c r="Q1021" i="1"/>
  <c r="Q2980" i="1"/>
  <c r="Q2146" i="1"/>
  <c r="U2146" i="1" s="1"/>
  <c r="Q7561" i="1"/>
  <c r="U7561" i="1" s="1"/>
  <c r="Q8535" i="1"/>
  <c r="U8535" i="1" s="1"/>
  <c r="Q3727" i="1"/>
  <c r="U3727" i="1" s="1"/>
  <c r="Q4325" i="1"/>
  <c r="U4325" i="1" s="1"/>
  <c r="Q8329" i="1"/>
  <c r="U8329" i="1" s="1"/>
  <c r="Q4679" i="1"/>
  <c r="Q6086" i="1"/>
  <c r="Q4182" i="1"/>
  <c r="U4182" i="1" s="1"/>
  <c r="Q3428" i="1"/>
  <c r="U3428" i="1" s="1"/>
  <c r="Q8330" i="1"/>
  <c r="U8330" i="1" s="1"/>
  <c r="Q116" i="1"/>
  <c r="U116" i="1" s="1"/>
  <c r="Q5832" i="1"/>
  <c r="U5832" i="1" s="1"/>
  <c r="Q9377" i="1"/>
  <c r="U9377" i="1" s="1"/>
  <c r="Q7081" i="1"/>
  <c r="Q1308" i="1"/>
  <c r="Q8971" i="1"/>
  <c r="U8971" i="1" s="1"/>
  <c r="Q8536" i="1"/>
  <c r="Q3062" i="1"/>
  <c r="U3062" i="1" s="1"/>
  <c r="Q4116" i="1"/>
  <c r="U4116" i="1" s="1"/>
  <c r="Q2002" i="1"/>
  <c r="U2002" i="1" s="1"/>
  <c r="Q1803" i="1"/>
  <c r="Q2740" i="1"/>
  <c r="Q6304" i="1"/>
  <c r="Q5365" i="1"/>
  <c r="U5365" i="1" s="1"/>
  <c r="Q2386" i="1"/>
  <c r="U2386" i="1" s="1"/>
  <c r="Q7203" i="1"/>
  <c r="U7203" i="1" s="1"/>
  <c r="Q2222" i="1"/>
  <c r="U2222" i="1" s="1"/>
  <c r="Q5366" i="1"/>
  <c r="U5366" i="1" s="1"/>
  <c r="Q1387" i="1"/>
  <c r="U1387" i="1" s="1"/>
  <c r="Q9841" i="1"/>
  <c r="Q944" i="1"/>
  <c r="Q4963" i="1"/>
  <c r="U4963" i="1" s="1"/>
  <c r="Q8028" i="1"/>
  <c r="U8028" i="1" s="1"/>
  <c r="Q3728" i="1"/>
  <c r="U3728" i="1" s="1"/>
  <c r="Q6769" i="1"/>
  <c r="U6769" i="1" s="1"/>
  <c r="Q8171" i="1"/>
  <c r="U8171" i="1" s="1"/>
  <c r="Q7936" i="1"/>
  <c r="U7936" i="1" s="1"/>
  <c r="Q7204" i="1"/>
  <c r="Q7776" i="1"/>
  <c r="Q945" i="1"/>
  <c r="U945" i="1" s="1"/>
  <c r="Q7205" i="1"/>
  <c r="U7205" i="1" s="1"/>
  <c r="Q2981" i="1"/>
  <c r="U2981" i="1" s="1"/>
  <c r="Q6379" i="1"/>
  <c r="U6379" i="1" s="1"/>
  <c r="Q3580" i="1"/>
  <c r="U3580" i="1" s="1"/>
  <c r="Q10444" i="1"/>
  <c r="U10444" i="1" s="1"/>
  <c r="Q10853" i="1"/>
  <c r="Q9605" i="1"/>
  <c r="Q10445" i="1"/>
  <c r="U10445" i="1" s="1"/>
  <c r="Q9125" i="1"/>
  <c r="U9125" i="1" s="1"/>
  <c r="Q8091" i="1"/>
  <c r="U8091" i="1" s="1"/>
  <c r="Q8172" i="1"/>
  <c r="U8172" i="1" s="1"/>
  <c r="Q188" i="1"/>
  <c r="U188" i="1" s="1"/>
  <c r="Q6857" i="1"/>
  <c r="U6857" i="1" s="1"/>
  <c r="Q3729" i="1"/>
  <c r="Q410" i="1"/>
  <c r="Q8331" i="1"/>
  <c r="U8331" i="1" s="1"/>
  <c r="Q2003" i="1"/>
  <c r="U2003" i="1" s="1"/>
  <c r="Q1171" i="1"/>
  <c r="U1171" i="1" s="1"/>
  <c r="Q4606" i="1"/>
  <c r="U4606" i="1" s="1"/>
  <c r="Q6438" i="1"/>
  <c r="U6438" i="1" s="1"/>
  <c r="Q567" i="1"/>
  <c r="U567" i="1" s="1"/>
  <c r="Q3860" i="1"/>
  <c r="Q9528" i="1"/>
  <c r="Q2223" i="1"/>
  <c r="U2223" i="1" s="1"/>
  <c r="Q4032" i="1"/>
  <c r="U4032" i="1" s="1"/>
  <c r="Q6520" i="1"/>
  <c r="U6520" i="1" s="1"/>
  <c r="Q9669" i="1"/>
  <c r="U9669" i="1" s="1"/>
  <c r="Q7002" i="1"/>
  <c r="U7002" i="1" s="1"/>
  <c r="Q2224" i="1"/>
  <c r="U2224" i="1" s="1"/>
  <c r="Q2464" i="1"/>
  <c r="Q10922" i="1"/>
  <c r="Q1095" i="1"/>
  <c r="U1095" i="1" s="1"/>
  <c r="Q10145" i="1"/>
  <c r="U10145" i="1" s="1"/>
  <c r="Q2004" i="1"/>
  <c r="U2004" i="1" s="1"/>
  <c r="Q4249" i="1"/>
  <c r="U4249" i="1" s="1"/>
  <c r="Q4607" i="1"/>
  <c r="U4607" i="1" s="1"/>
  <c r="Q4470" i="1"/>
  <c r="U4470" i="1" s="1"/>
  <c r="Q3790" i="1"/>
  <c r="Q864" i="1"/>
  <c r="Q4964" i="1"/>
  <c r="U4964" i="1" s="1"/>
  <c r="Q10279" i="1"/>
  <c r="U10279" i="1" s="1"/>
  <c r="Q4608" i="1"/>
  <c r="U4608" i="1" s="1"/>
  <c r="Q7937" i="1"/>
  <c r="U7937" i="1" s="1"/>
  <c r="Q5833" i="1"/>
  <c r="U5833" i="1" s="1"/>
  <c r="Q865" i="1"/>
  <c r="U865" i="1" s="1"/>
  <c r="Q189" i="1"/>
  <c r="Q2664" i="1"/>
  <c r="Q2665" i="1"/>
  <c r="U2665" i="1" s="1"/>
  <c r="Q8687" i="1"/>
  <c r="U8687" i="1" s="1"/>
  <c r="Q7206" i="1"/>
  <c r="U7206" i="1" s="1"/>
  <c r="Q10635" i="1"/>
  <c r="U10635" i="1" s="1"/>
  <c r="Q7777" i="1"/>
  <c r="U7777" i="1" s="1"/>
  <c r="Q9742" i="1"/>
  <c r="U9742" i="1" s="1"/>
  <c r="Q7420" i="1"/>
  <c r="Q4250" i="1"/>
  <c r="Q6380" i="1"/>
  <c r="U6380" i="1" s="1"/>
  <c r="Q2666" i="1"/>
  <c r="U2666" i="1" s="1"/>
  <c r="Q8972" i="1"/>
  <c r="U8972" i="1" s="1"/>
  <c r="Q9842" i="1"/>
  <c r="U9842" i="1" s="1"/>
  <c r="Q2592" i="1"/>
  <c r="U2592" i="1" s="1"/>
  <c r="Q9126" i="1"/>
  <c r="Q10446" i="1"/>
  <c r="Q9843" i="1"/>
  <c r="Q6381" i="1"/>
  <c r="U6381" i="1" s="1"/>
  <c r="Q9999" i="1"/>
  <c r="U9999" i="1" s="1"/>
  <c r="Q8839" i="1"/>
  <c r="U8839" i="1" s="1"/>
  <c r="Q6439" i="1"/>
  <c r="U6439" i="1" s="1"/>
  <c r="Q6382" i="1"/>
  <c r="U6382" i="1" s="1"/>
  <c r="Q866" i="1"/>
  <c r="U866" i="1" s="1"/>
  <c r="Q3958" i="1"/>
  <c r="Q3286" i="1"/>
  <c r="Q4183" i="1"/>
  <c r="U4183" i="1" s="1"/>
  <c r="Q4326" i="1"/>
  <c r="U4326" i="1" s="1"/>
  <c r="Q8688" i="1"/>
  <c r="U8688" i="1" s="1"/>
  <c r="Q6637" i="1"/>
  <c r="U6637" i="1" s="1"/>
  <c r="Q6383" i="1"/>
  <c r="U6383" i="1" s="1"/>
  <c r="Q1022" i="1"/>
  <c r="U1022" i="1" s="1"/>
  <c r="Q4117" i="1"/>
  <c r="Q3506" i="1"/>
  <c r="Q568" i="1"/>
  <c r="U568" i="1" s="1"/>
  <c r="Q7938" i="1"/>
  <c r="U7938" i="1" s="1"/>
  <c r="Q569" i="1"/>
  <c r="U569" i="1" s="1"/>
  <c r="Q117" i="1"/>
  <c r="U117" i="1" s="1"/>
  <c r="Q7939" i="1"/>
  <c r="U7939" i="1" s="1"/>
  <c r="Q9670" i="1"/>
  <c r="U9670" i="1" s="1"/>
  <c r="Q9233" i="1"/>
  <c r="Q4033" i="1"/>
  <c r="Q332" i="1"/>
  <c r="U332" i="1" s="1"/>
  <c r="Q10569" i="1"/>
  <c r="U10569" i="1" s="1"/>
  <c r="Q9844" i="1"/>
  <c r="U9844" i="1" s="1"/>
  <c r="Q7421" i="1"/>
  <c r="U7421" i="1" s="1"/>
  <c r="Q2312" i="1"/>
  <c r="U2312" i="1" s="1"/>
  <c r="Q8537" i="1"/>
  <c r="U8537" i="1" s="1"/>
  <c r="Q10854" i="1"/>
  <c r="Q3646" i="1"/>
  <c r="Q7340" i="1"/>
  <c r="U7340" i="1" s="1"/>
  <c r="Q10855" i="1"/>
  <c r="U10855" i="1" s="1"/>
  <c r="Q4034" i="1"/>
  <c r="U4034" i="1" s="1"/>
  <c r="Q3287" i="1"/>
  <c r="U3287" i="1" s="1"/>
  <c r="Q2225" i="1"/>
  <c r="U2225" i="1" s="1"/>
  <c r="Q4680" i="1"/>
  <c r="U4680" i="1" s="1"/>
  <c r="Q5834" i="1"/>
  <c r="Q10774" i="1"/>
  <c r="Q688" i="1"/>
  <c r="U688" i="1" s="1"/>
  <c r="Q5835" i="1"/>
  <c r="U5835" i="1" s="1"/>
  <c r="Q6087" i="1"/>
  <c r="U6087" i="1" s="1"/>
  <c r="Q5367" i="1"/>
  <c r="U5367" i="1" s="1"/>
  <c r="Q1388" i="1"/>
  <c r="U1388" i="1" s="1"/>
  <c r="Q5836" i="1"/>
  <c r="U5836" i="1" s="1"/>
  <c r="Q10695" i="1"/>
  <c r="Q8423" i="1"/>
  <c r="Q6638" i="1"/>
  <c r="U6638" i="1" s="1"/>
  <c r="Q8029" i="1"/>
  <c r="U8029" i="1" s="1"/>
  <c r="Q6088" i="1"/>
  <c r="U6088" i="1" s="1"/>
  <c r="Q2741" i="1"/>
  <c r="U2741" i="1" s="1"/>
  <c r="Q3063" i="1"/>
  <c r="U3063" i="1" s="1"/>
  <c r="Q2742" i="1"/>
  <c r="U2742" i="1" s="1"/>
  <c r="Q411" i="1"/>
  <c r="Q6521" i="1"/>
  <c r="Q5837" i="1"/>
  <c r="U5837" i="1" s="1"/>
  <c r="Q7082" i="1"/>
  <c r="U7082" i="1" s="1"/>
  <c r="Q9127" i="1"/>
  <c r="U9127" i="1" s="1"/>
  <c r="Q118" i="1"/>
  <c r="U118" i="1" s="1"/>
  <c r="Q10447" i="1"/>
  <c r="U10447" i="1" s="1"/>
  <c r="Q5838" i="1"/>
  <c r="U5838" i="1" s="1"/>
  <c r="Q2313" i="1"/>
  <c r="Q10448" i="1"/>
  <c r="Q9845" i="1"/>
  <c r="U9845" i="1" s="1"/>
  <c r="Q10146" i="1"/>
  <c r="U10146" i="1" s="1"/>
  <c r="Q9128" i="1"/>
  <c r="U9128" i="1" s="1"/>
  <c r="Q10513" i="1"/>
  <c r="U10513" i="1" s="1"/>
  <c r="Q7207" i="1"/>
  <c r="U7207" i="1" s="1"/>
  <c r="Q10923" i="1"/>
  <c r="U10923" i="1" s="1"/>
  <c r="Q8538" i="1"/>
  <c r="Q3366" i="1"/>
  <c r="Q5368" i="1"/>
  <c r="U5368" i="1" s="1"/>
  <c r="Q10696" i="1"/>
  <c r="U10696" i="1" s="1"/>
  <c r="Q1309" i="1"/>
  <c r="U1309" i="1" s="1"/>
  <c r="Q7083" i="1"/>
  <c r="U7083" i="1" s="1"/>
  <c r="Q6235" i="1"/>
  <c r="U6235" i="1" s="1"/>
  <c r="Q1310" i="1"/>
  <c r="U1310" i="1" s="1"/>
  <c r="Q333" i="1"/>
  <c r="Q6236" i="1"/>
  <c r="Q8973" i="1"/>
  <c r="U8973" i="1" s="1"/>
  <c r="Q8974" i="1"/>
  <c r="U8974" i="1" s="1"/>
  <c r="Q2147" i="1"/>
  <c r="U2147" i="1" s="1"/>
  <c r="Q7562" i="1"/>
  <c r="U7562" i="1" s="1"/>
  <c r="Q2148" i="1"/>
  <c r="U2148" i="1" s="1"/>
  <c r="Q8030" i="1"/>
  <c r="U8030" i="1" s="1"/>
  <c r="Q3288" i="1"/>
  <c r="Q7084" i="1"/>
  <c r="Q8975" i="1"/>
  <c r="U8975" i="1" s="1"/>
  <c r="Q2005" i="1"/>
  <c r="U2005" i="1" s="1"/>
  <c r="Q5369" i="1"/>
  <c r="U5369" i="1" s="1"/>
  <c r="Q1593" i="1"/>
  <c r="U1593" i="1" s="1"/>
  <c r="Q8254" i="1"/>
  <c r="U8254" i="1" s="1"/>
  <c r="Q1023" i="1"/>
  <c r="U1023" i="1" s="1"/>
  <c r="Q7208" i="1"/>
  <c r="Q6384" i="1"/>
  <c r="Q2820" i="1"/>
  <c r="U2820" i="1" s="1"/>
  <c r="Q3289" i="1"/>
  <c r="U3289" i="1" s="1"/>
  <c r="Q2667" i="1"/>
  <c r="U2667" i="1" s="1"/>
  <c r="Q8539" i="1"/>
  <c r="U8539" i="1" s="1"/>
  <c r="Q6237" i="1"/>
  <c r="U6237" i="1" s="1"/>
  <c r="Q5839" i="1"/>
  <c r="U5839" i="1" s="1"/>
  <c r="Q4184" i="1"/>
  <c r="Q7341" i="1"/>
  <c r="Q9529" i="1"/>
  <c r="U9529" i="1" s="1"/>
  <c r="Q6933" i="1"/>
  <c r="U6933" i="1" s="1"/>
  <c r="Q570" i="1"/>
  <c r="U570" i="1" s="1"/>
  <c r="Q5840" i="1"/>
  <c r="U5840" i="1" s="1"/>
  <c r="Q9846" i="1"/>
  <c r="U9846" i="1" s="1"/>
  <c r="Q571" i="1"/>
  <c r="U571" i="1" s="1"/>
  <c r="Q1740" i="1"/>
  <c r="Q6089" i="1"/>
  <c r="Q10205" i="1"/>
  <c r="U10205" i="1" s="1"/>
  <c r="Q10000" i="1"/>
  <c r="U10000" i="1" s="1"/>
  <c r="Q7778" i="1"/>
  <c r="U7778" i="1" s="1"/>
  <c r="Q7503" i="1"/>
  <c r="U7503" i="1" s="1"/>
  <c r="Q1311" i="1"/>
  <c r="U1311" i="1" s="1"/>
  <c r="Q8976" i="1"/>
  <c r="U8976" i="1" s="1"/>
  <c r="Q9129" i="1"/>
  <c r="Q4965" i="1"/>
  <c r="Q867" i="1"/>
  <c r="U867" i="1" s="1"/>
  <c r="Q9309" i="1"/>
  <c r="U9309" i="1" s="1"/>
  <c r="Q5841" i="1"/>
  <c r="U5841" i="1" s="1"/>
  <c r="Q8092" i="1"/>
  <c r="U8092" i="1" s="1"/>
  <c r="Q3154" i="1"/>
  <c r="U3154" i="1" s="1"/>
  <c r="Q2593" i="1"/>
  <c r="U2593" i="1" s="1"/>
  <c r="Q3861" i="1"/>
  <c r="Q5842" i="1"/>
  <c r="Q10206" i="1"/>
  <c r="U10206" i="1" s="1"/>
  <c r="Q9847" i="1"/>
  <c r="U9847" i="1" s="1"/>
  <c r="Q8173" i="1"/>
  <c r="U8173" i="1" s="1"/>
  <c r="Q1024" i="1"/>
  <c r="U1024" i="1" s="1"/>
  <c r="Q8332" i="1"/>
  <c r="U8332" i="1" s="1"/>
  <c r="Q334" i="1"/>
  <c r="U334" i="1" s="1"/>
  <c r="Q9848" i="1"/>
  <c r="Q3228" i="1"/>
  <c r="Q10570" i="1"/>
  <c r="U10570" i="1" s="1"/>
  <c r="Q6238" i="1"/>
  <c r="U6238" i="1" s="1"/>
  <c r="Q335" i="1"/>
  <c r="U335" i="1" s="1"/>
  <c r="Q9130" i="1"/>
  <c r="U9130" i="1" s="1"/>
  <c r="Q190" i="1"/>
  <c r="U190" i="1" s="1"/>
  <c r="Q4681" i="1"/>
  <c r="U4681" i="1" s="1"/>
  <c r="Q8540" i="1"/>
  <c r="Q10775" i="1"/>
  <c r="Q412" i="1"/>
  <c r="U412" i="1" s="1"/>
  <c r="Q8255" i="1"/>
  <c r="U8255" i="1" s="1"/>
  <c r="Q5843" i="1"/>
  <c r="U5843" i="1" s="1"/>
  <c r="Q572" i="1"/>
  <c r="U572" i="1" s="1"/>
  <c r="Q8333" i="1"/>
  <c r="U8333" i="1" s="1"/>
  <c r="Q689" i="1"/>
  <c r="Q5999" i="1"/>
  <c r="Q2821" i="1"/>
  <c r="Q10571" i="1"/>
  <c r="U10571" i="1" s="1"/>
  <c r="Q7940" i="1"/>
  <c r="U7940" i="1" s="1"/>
  <c r="Q3647" i="1"/>
  <c r="U3647" i="1" s="1"/>
  <c r="Q336" i="1"/>
  <c r="U336" i="1" s="1"/>
  <c r="Q4966" i="1"/>
  <c r="U4966" i="1" s="1"/>
  <c r="Q4967" i="1"/>
  <c r="U4967" i="1" s="1"/>
  <c r="Q3229" i="1"/>
  <c r="Q3429" i="1"/>
  <c r="Q2668" i="1"/>
  <c r="Q5844" i="1"/>
  <c r="U5844" i="1" s="1"/>
  <c r="Q8256" i="1"/>
  <c r="U8256" i="1" s="1"/>
  <c r="Q3507" i="1"/>
  <c r="U3507" i="1" s="1"/>
  <c r="Q8689" i="1"/>
  <c r="U8689" i="1" s="1"/>
  <c r="Q2149" i="1"/>
  <c r="U2149" i="1" s="1"/>
  <c r="Q1741" i="1"/>
  <c r="Q7563" i="1"/>
  <c r="Q8840" i="1"/>
  <c r="U8840" i="1" s="1"/>
  <c r="Q8424" i="1"/>
  <c r="U8424" i="1" s="1"/>
  <c r="Q690" i="1"/>
  <c r="U690" i="1" s="1"/>
  <c r="Q5370" i="1"/>
  <c r="U5370" i="1" s="1"/>
  <c r="Q8257" i="1"/>
  <c r="U8257" i="1" s="1"/>
  <c r="Q2906" i="1"/>
  <c r="Q7779" i="1"/>
  <c r="Q2743" i="1"/>
  <c r="Q4118" i="1"/>
  <c r="U4118" i="1" s="1"/>
  <c r="Q8977" i="1"/>
  <c r="U8977" i="1" s="1"/>
  <c r="Q2822" i="1"/>
  <c r="U2822" i="1" s="1"/>
  <c r="Q3791" i="1"/>
  <c r="U3791" i="1" s="1"/>
  <c r="Q5845" i="1"/>
  <c r="U5845" i="1" s="1"/>
  <c r="Q10989" i="1"/>
  <c r="U10989" i="1" s="1"/>
  <c r="Q8779" i="1"/>
  <c r="Q8174" i="1"/>
  <c r="Q4968" i="1"/>
  <c r="U4968" i="1" s="1"/>
  <c r="Q5846" i="1"/>
  <c r="U5846" i="1" s="1"/>
  <c r="Q1312" i="1"/>
  <c r="U1312" i="1" s="1"/>
  <c r="Q10924" i="1"/>
  <c r="U10924" i="1" s="1"/>
  <c r="Q7780" i="1"/>
  <c r="U7780" i="1" s="1"/>
  <c r="Q191" i="1"/>
  <c r="U191" i="1" s="1"/>
  <c r="Q8978" i="1"/>
  <c r="Q6934" i="1"/>
  <c r="Q7342" i="1"/>
  <c r="U7342" i="1" s="1"/>
  <c r="Q5371" i="1"/>
  <c r="U5371" i="1" s="1"/>
  <c r="Q3792" i="1"/>
  <c r="U3792" i="1" s="1"/>
  <c r="Q8979" i="1"/>
  <c r="U8979" i="1" s="1"/>
  <c r="Q413" i="1"/>
  <c r="U413" i="1" s="1"/>
  <c r="Q10925" i="1"/>
  <c r="U10925" i="1" s="1"/>
  <c r="Q573" i="1"/>
  <c r="Q4251" i="1"/>
  <c r="Q7504" i="1"/>
  <c r="U7504" i="1" s="1"/>
  <c r="Q4969" i="1"/>
  <c r="U4969" i="1" s="1"/>
  <c r="Q4398" i="1"/>
  <c r="U4398" i="1" s="1"/>
  <c r="Q8425" i="1"/>
  <c r="U8425" i="1" s="1"/>
  <c r="Q3793" i="1"/>
  <c r="U3793" i="1" s="1"/>
  <c r="Q10080" i="1"/>
  <c r="U10080" i="1" s="1"/>
  <c r="Q9606" i="1"/>
  <c r="Q10368" i="1"/>
  <c r="Q10572" i="1"/>
  <c r="U10572" i="1" s="1"/>
  <c r="Q1594" i="1"/>
  <c r="U1594" i="1" s="1"/>
  <c r="Q8334" i="1"/>
  <c r="U8334" i="1" s="1"/>
  <c r="Q4609" i="1"/>
  <c r="U4609" i="1" s="1"/>
  <c r="Q4399" i="1"/>
  <c r="U4399" i="1" s="1"/>
  <c r="Q3730" i="1"/>
  <c r="U3730" i="1" s="1"/>
  <c r="Q9849" i="1"/>
  <c r="Q10856" i="1"/>
  <c r="Q7085" i="1"/>
  <c r="U7085" i="1" s="1"/>
  <c r="Q1172" i="1"/>
  <c r="U1172" i="1" s="1"/>
  <c r="Q3230" i="1"/>
  <c r="U3230" i="1" s="1"/>
  <c r="Q1173" i="1"/>
  <c r="U1173" i="1" s="1"/>
  <c r="Q1595" i="1"/>
  <c r="U1595" i="1" s="1"/>
  <c r="Q2387" i="1"/>
  <c r="U2387" i="1" s="1"/>
  <c r="Q6156" i="1"/>
  <c r="Q1662" i="1"/>
  <c r="Q9131" i="1"/>
  <c r="U9131" i="1" s="1"/>
  <c r="Q5847" i="1"/>
  <c r="U5847" i="1" s="1"/>
  <c r="Q1871" i="1"/>
  <c r="U1871" i="1" s="1"/>
  <c r="Q5372" i="1"/>
  <c r="U5372" i="1" s="1"/>
  <c r="Q10697" i="1"/>
  <c r="U10697" i="1" s="1"/>
  <c r="Q4252" i="1"/>
  <c r="U4252" i="1" s="1"/>
  <c r="Q7781" i="1"/>
  <c r="Q7003" i="1"/>
  <c r="Q5373" i="1"/>
  <c r="U5373" i="1" s="1"/>
  <c r="Q5374" i="1"/>
  <c r="U5374" i="1" s="1"/>
  <c r="Q5375" i="1"/>
  <c r="U5375" i="1" s="1"/>
  <c r="Q10369" i="1"/>
  <c r="U10369" i="1" s="1"/>
  <c r="Q868" i="1"/>
  <c r="U868" i="1" s="1"/>
  <c r="Q946" i="1"/>
  <c r="U946" i="1" s="1"/>
  <c r="Q6305" i="1"/>
  <c r="Q5848" i="1"/>
  <c r="Q10207" i="1"/>
  <c r="U10207" i="1" s="1"/>
  <c r="Q2150" i="1"/>
  <c r="U2150" i="1" s="1"/>
  <c r="Q1462" i="1"/>
  <c r="U1462" i="1" s="1"/>
  <c r="Q5849" i="1"/>
  <c r="U5849" i="1" s="1"/>
  <c r="Q3794" i="1"/>
  <c r="U3794" i="1" s="1"/>
  <c r="Q2907" i="1"/>
  <c r="U2907" i="1" s="1"/>
  <c r="Q10280" i="1"/>
  <c r="Q9743" i="1"/>
  <c r="Q4253" i="1"/>
  <c r="U4253" i="1" s="1"/>
  <c r="Q4327" i="1"/>
  <c r="U4327" i="1" s="1"/>
  <c r="Q9378" i="1"/>
  <c r="U9378" i="1" s="1"/>
  <c r="Q4817" i="1"/>
  <c r="U4817" i="1" s="1"/>
  <c r="Q5376" i="1"/>
  <c r="U5376" i="1" s="1"/>
  <c r="Q10001" i="1"/>
  <c r="U10001" i="1" s="1"/>
  <c r="Q6639" i="1"/>
  <c r="Q7086" i="1"/>
  <c r="Q1096" i="1"/>
  <c r="U1096" i="1" s="1"/>
  <c r="Q9132" i="1"/>
  <c r="U9132" i="1" s="1"/>
  <c r="Q8980" i="1"/>
  <c r="U8980" i="1" s="1"/>
  <c r="Q2594" i="1"/>
  <c r="U2594" i="1" s="1"/>
  <c r="Q2823" i="1"/>
  <c r="U2823" i="1" s="1"/>
  <c r="Q1174" i="1"/>
  <c r="U1174" i="1" s="1"/>
  <c r="Q7343" i="1"/>
  <c r="Q56" i="1"/>
  <c r="Q3959" i="1"/>
  <c r="U3959" i="1" s="1"/>
  <c r="Q4610" i="1"/>
  <c r="U4610" i="1" s="1"/>
  <c r="Q4538" i="1"/>
  <c r="U4538" i="1" s="1"/>
  <c r="Q7505" i="1"/>
  <c r="U7505" i="1" s="1"/>
  <c r="Q7087" i="1"/>
  <c r="U7087" i="1" s="1"/>
  <c r="Q7209" i="1"/>
  <c r="U7209" i="1" s="1"/>
  <c r="Q5850" i="1"/>
  <c r="Q8031" i="1"/>
  <c r="Q4400" i="1"/>
  <c r="U4400" i="1" s="1"/>
  <c r="Q7344" i="1"/>
  <c r="U7344" i="1" s="1"/>
  <c r="Q3581" i="1"/>
  <c r="U3581" i="1" s="1"/>
  <c r="Q2314" i="1"/>
  <c r="U2314" i="1" s="1"/>
  <c r="Q7782" i="1"/>
  <c r="U7782" i="1" s="1"/>
  <c r="Q4119" i="1"/>
  <c r="U4119" i="1" s="1"/>
  <c r="Q8335" i="1"/>
  <c r="Q9607" i="1"/>
  <c r="Q10002" i="1"/>
  <c r="U10002" i="1" s="1"/>
  <c r="Q10281" i="1"/>
  <c r="U10281" i="1" s="1"/>
  <c r="Q1240" i="1"/>
  <c r="U1240" i="1" s="1"/>
  <c r="Q5851" i="1"/>
  <c r="U5851" i="1" s="1"/>
  <c r="Q8258" i="1"/>
  <c r="U8258" i="1" s="1"/>
  <c r="Q7088" i="1"/>
  <c r="U7088" i="1" s="1"/>
  <c r="Q10926" i="1"/>
  <c r="Q5377" i="1"/>
  <c r="Q3155" i="1"/>
  <c r="U3155" i="1" s="1"/>
  <c r="Q337" i="1"/>
  <c r="U337" i="1" s="1"/>
  <c r="Q2530" i="1"/>
  <c r="U2530" i="1" s="1"/>
  <c r="Q4611" i="1"/>
  <c r="U4611" i="1" s="1"/>
  <c r="Q7941" i="1"/>
  <c r="U7941" i="1" s="1"/>
  <c r="Q9133" i="1"/>
  <c r="U9133" i="1" s="1"/>
  <c r="Q10003" i="1"/>
  <c r="Q9234" i="1"/>
  <c r="Q1389" i="1"/>
  <c r="U1389" i="1" s="1"/>
  <c r="Q1241" i="1"/>
  <c r="U1241" i="1" s="1"/>
  <c r="Q9671" i="1"/>
  <c r="U9671" i="1" s="1"/>
  <c r="Q4970" i="1"/>
  <c r="U4970" i="1" s="1"/>
  <c r="Q3430" i="1"/>
  <c r="U3430" i="1" s="1"/>
  <c r="Q3960" i="1"/>
  <c r="U3960" i="1" s="1"/>
  <c r="Q2006" i="1"/>
  <c r="Q4185" i="1"/>
  <c r="Q3582" i="1"/>
  <c r="U3582" i="1" s="1"/>
  <c r="Q574" i="1"/>
  <c r="U574" i="1" s="1"/>
  <c r="Q10573" i="1"/>
  <c r="U10573" i="1" s="1"/>
  <c r="Q7210" i="1"/>
  <c r="U7210" i="1" s="1"/>
  <c r="Q3648" i="1"/>
  <c r="U3648" i="1" s="1"/>
  <c r="Q1242" i="1"/>
  <c r="U1242" i="1" s="1"/>
  <c r="Q4035" i="1"/>
  <c r="Q947" i="1"/>
  <c r="Q8981" i="1"/>
  <c r="U8981" i="1" s="1"/>
  <c r="Q8541" i="1"/>
  <c r="U8541" i="1" s="1"/>
  <c r="Q4612" i="1"/>
  <c r="U4612" i="1" s="1"/>
  <c r="Q10990" i="1"/>
  <c r="U10990" i="1" s="1"/>
  <c r="Q5378" i="1"/>
  <c r="U5378" i="1" s="1"/>
  <c r="Q263" i="1"/>
  <c r="U263" i="1" s="1"/>
  <c r="Q1243" i="1"/>
  <c r="Q8259" i="1"/>
  <c r="Q3290" i="1"/>
  <c r="U3290" i="1" s="1"/>
  <c r="Q3508" i="1"/>
  <c r="U3508" i="1" s="1"/>
  <c r="Q7783" i="1"/>
  <c r="U7783" i="1" s="1"/>
  <c r="Q7564" i="1"/>
  <c r="U7564" i="1" s="1"/>
  <c r="Q10208" i="1"/>
  <c r="U10208" i="1" s="1"/>
  <c r="Q7565" i="1"/>
  <c r="U7565" i="1" s="1"/>
  <c r="Q10991" i="1"/>
  <c r="Q8542" i="1"/>
  <c r="Q7211" i="1"/>
  <c r="U7211" i="1" s="1"/>
  <c r="Q2007" i="1"/>
  <c r="U2007" i="1" s="1"/>
  <c r="Q691" i="1"/>
  <c r="U691" i="1" s="1"/>
  <c r="Q4682" i="1"/>
  <c r="U4682" i="1" s="1"/>
  <c r="Q10370" i="1"/>
  <c r="U10370" i="1" s="1"/>
  <c r="Q7942" i="1"/>
  <c r="U7942" i="1" s="1"/>
  <c r="Q6522" i="1"/>
  <c r="Q7089" i="1"/>
  <c r="Q5379" i="1"/>
  <c r="U5379" i="1" s="1"/>
  <c r="Q3064" i="1"/>
  <c r="U3064" i="1" s="1"/>
  <c r="Q2315" i="1"/>
  <c r="U2315" i="1" s="1"/>
  <c r="Q8336" i="1"/>
  <c r="U8336" i="1" s="1"/>
  <c r="Q5380" i="1"/>
  <c r="U5380" i="1" s="1"/>
  <c r="Q7212" i="1"/>
  <c r="U7212" i="1" s="1"/>
  <c r="Q4471" i="1"/>
  <c r="Q1025" i="1"/>
  <c r="Q10147" i="1"/>
  <c r="U10147" i="1" s="1"/>
  <c r="Q2908" i="1"/>
  <c r="U2908" i="1" s="1"/>
  <c r="Q3065" i="1"/>
  <c r="U3065" i="1" s="1"/>
  <c r="Q5852" i="1"/>
  <c r="U5852" i="1" s="1"/>
  <c r="Q264" i="1"/>
  <c r="U264" i="1" s="1"/>
  <c r="Q6239" i="1"/>
  <c r="U6239" i="1" s="1"/>
  <c r="Q4539" i="1"/>
  <c r="Q948" i="1"/>
  <c r="Q2008" i="1"/>
  <c r="U2008" i="1" s="1"/>
  <c r="Q2595" i="1"/>
  <c r="U2595" i="1" s="1"/>
  <c r="Q7784" i="1"/>
  <c r="U7784" i="1" s="1"/>
  <c r="Q2009" i="1"/>
  <c r="U2009" i="1" s="1"/>
  <c r="Q3431" i="1"/>
  <c r="U3431" i="1" s="1"/>
  <c r="Q7345" i="1"/>
  <c r="U7345" i="1" s="1"/>
  <c r="Q9458" i="1"/>
  <c r="Q7506" i="1"/>
  <c r="Q1742" i="1"/>
  <c r="U1742" i="1" s="1"/>
  <c r="Q8337" i="1"/>
  <c r="U8337" i="1" s="1"/>
  <c r="Q9459" i="1"/>
  <c r="U9459" i="1" s="1"/>
  <c r="Q6770" i="1"/>
  <c r="U6770" i="1" s="1"/>
  <c r="Q119" i="1"/>
  <c r="U119" i="1" s="1"/>
  <c r="Q6306" i="1"/>
  <c r="U6306" i="1" s="1"/>
  <c r="Q4818" i="1"/>
  <c r="Q9134" i="1"/>
  <c r="Q8093" i="1"/>
  <c r="U8093" i="1" s="1"/>
  <c r="Q9608" i="1"/>
  <c r="U9608" i="1" s="1"/>
  <c r="Q8543" i="1"/>
  <c r="U8543" i="1" s="1"/>
  <c r="Q8094" i="1"/>
  <c r="U8094" i="1" s="1"/>
  <c r="Q8095" i="1"/>
  <c r="U8095" i="1" s="1"/>
  <c r="Q8338" i="1"/>
  <c r="U8338" i="1" s="1"/>
  <c r="Q8339" i="1"/>
  <c r="Q7004" i="1"/>
  <c r="Q3367" i="1"/>
  <c r="U3367" i="1" s="1"/>
  <c r="Q3649" i="1"/>
  <c r="U3649" i="1" s="1"/>
  <c r="Q2010" i="1"/>
  <c r="U2010" i="1" s="1"/>
  <c r="Q5381" i="1"/>
  <c r="U5381" i="1" s="1"/>
  <c r="Q7090" i="1"/>
  <c r="U7090" i="1" s="1"/>
  <c r="Q5853" i="1"/>
  <c r="U5853" i="1" s="1"/>
  <c r="Q3795" i="1"/>
  <c r="Q10927" i="1"/>
  <c r="Q1743" i="1"/>
  <c r="U1743" i="1" s="1"/>
  <c r="Q4328" i="1"/>
  <c r="U4328" i="1" s="1"/>
  <c r="Q2531" i="1"/>
  <c r="U2531" i="1" s="1"/>
  <c r="Q1390" i="1"/>
  <c r="U1390" i="1" s="1"/>
  <c r="Q5854" i="1"/>
  <c r="U5854" i="1" s="1"/>
  <c r="Q6858" i="1"/>
  <c r="U6858" i="1" s="1"/>
  <c r="Q10282" i="1"/>
  <c r="Q3862" i="1"/>
  <c r="Q1804" i="1"/>
  <c r="U1804" i="1" s="1"/>
  <c r="Q5855" i="1"/>
  <c r="U5855" i="1" s="1"/>
  <c r="Q9379" i="1"/>
  <c r="U9379" i="1" s="1"/>
  <c r="Q692" i="1"/>
  <c r="U692" i="1" s="1"/>
  <c r="Q8841" i="1"/>
  <c r="U8841" i="1" s="1"/>
  <c r="Q4683" i="1"/>
  <c r="U4683" i="1" s="1"/>
  <c r="Q2011" i="1"/>
  <c r="Q5856" i="1"/>
  <c r="Q575" i="1"/>
  <c r="U575" i="1" s="1"/>
  <c r="Q8780" i="1"/>
  <c r="U8780" i="1" s="1"/>
  <c r="Q2151" i="1"/>
  <c r="U2151" i="1" s="1"/>
  <c r="Q4401" i="1"/>
  <c r="U4401" i="1" s="1"/>
  <c r="Q3863" i="1"/>
  <c r="U3863" i="1" s="1"/>
  <c r="Q1097" i="1"/>
  <c r="U1097" i="1" s="1"/>
  <c r="Q8982" i="1"/>
  <c r="Q3864" i="1"/>
  <c r="Q338" i="1"/>
  <c r="U338" i="1" s="1"/>
  <c r="Q2388" i="1"/>
  <c r="U2388" i="1" s="1"/>
  <c r="Q3156" i="1"/>
  <c r="U3156" i="1" s="1"/>
  <c r="Q6523" i="1"/>
  <c r="U6523" i="1" s="1"/>
  <c r="Q5857" i="1"/>
  <c r="U5857" i="1" s="1"/>
  <c r="Q1872" i="1"/>
  <c r="U1872" i="1" s="1"/>
  <c r="Q2744" i="1"/>
  <c r="Q487" i="1"/>
  <c r="Q4684" i="1"/>
  <c r="U4684" i="1" s="1"/>
  <c r="Q5858" i="1"/>
  <c r="U5858" i="1" s="1"/>
  <c r="Q576" i="1"/>
  <c r="U576" i="1" s="1"/>
  <c r="Q7005" i="1"/>
  <c r="U7005" i="1" s="1"/>
  <c r="Q2316" i="1"/>
  <c r="U2316" i="1" s="1"/>
  <c r="Q10776" i="1"/>
  <c r="U10776" i="1" s="1"/>
  <c r="Q10209" i="1"/>
  <c r="Q3731" i="1"/>
  <c r="Q4540" i="1"/>
  <c r="U4540" i="1" s="1"/>
  <c r="Q4120" i="1"/>
  <c r="U4120" i="1" s="1"/>
  <c r="Q8096" i="1"/>
  <c r="U8096" i="1" s="1"/>
  <c r="Q6157" i="1"/>
  <c r="U6157" i="1" s="1"/>
  <c r="Q10698" i="1"/>
  <c r="U10698" i="1" s="1"/>
  <c r="Q7346" i="1"/>
  <c r="U7346" i="1" s="1"/>
  <c r="Q3732" i="1"/>
  <c r="Q10371" i="1"/>
  <c r="Q4971" i="1"/>
  <c r="U4971" i="1" s="1"/>
  <c r="Q5859" i="1"/>
  <c r="U5859" i="1" s="1"/>
  <c r="Q6385" i="1"/>
  <c r="U6385" i="1" s="1"/>
  <c r="Q10574" i="1"/>
  <c r="U10574" i="1" s="1"/>
  <c r="Q4972" i="1"/>
  <c r="U4972" i="1" s="1"/>
  <c r="Q5382" i="1"/>
  <c r="U5382" i="1" s="1"/>
  <c r="Q4541" i="1"/>
  <c r="Q1805" i="1"/>
  <c r="Q4685" i="1"/>
  <c r="U4685" i="1" s="1"/>
  <c r="Q4329" i="1"/>
  <c r="U4329" i="1" s="1"/>
  <c r="Q10004" i="1"/>
  <c r="U10004" i="1" s="1"/>
  <c r="Q10210" i="1"/>
  <c r="U10210" i="1" s="1"/>
  <c r="Q10005" i="1"/>
  <c r="U10005" i="1" s="1"/>
  <c r="Q7785" i="1"/>
  <c r="U7785" i="1" s="1"/>
  <c r="Q9310" i="1"/>
  <c r="Q339" i="1"/>
  <c r="Q8842" i="1"/>
  <c r="U8842" i="1" s="1"/>
  <c r="Q9850" i="1"/>
  <c r="U9850" i="1" s="1"/>
  <c r="Q6640" i="1"/>
  <c r="U6640" i="1" s="1"/>
  <c r="Q7213" i="1"/>
  <c r="U7213" i="1" s="1"/>
  <c r="Q8843" i="1"/>
  <c r="U8843" i="1" s="1"/>
  <c r="Q120" i="1"/>
  <c r="U120" i="1" s="1"/>
  <c r="Q10148" i="1"/>
  <c r="Q265" i="1"/>
  <c r="Q7786" i="1"/>
  <c r="U7786" i="1" s="1"/>
  <c r="Q10449" i="1"/>
  <c r="U10449" i="1" s="1"/>
  <c r="Q266" i="1"/>
  <c r="U266" i="1" s="1"/>
  <c r="Q9530" i="1"/>
  <c r="U9530" i="1" s="1"/>
  <c r="Q4472" i="1"/>
  <c r="U4472" i="1" s="1"/>
  <c r="Q1098" i="1"/>
  <c r="U1098" i="1" s="1"/>
  <c r="Q2824" i="1"/>
  <c r="Q1026" i="1"/>
  <c r="Q9609" i="1"/>
  <c r="U9609" i="1" s="1"/>
  <c r="Q7507" i="1"/>
  <c r="U7507" i="1" s="1"/>
  <c r="Q869" i="1"/>
  <c r="U869" i="1" s="1"/>
  <c r="Q5383" i="1"/>
  <c r="U5383" i="1" s="1"/>
  <c r="Q7943" i="1"/>
  <c r="U7943" i="1" s="1"/>
  <c r="Q2669" i="1"/>
  <c r="U2669" i="1" s="1"/>
  <c r="Q3961" i="1"/>
  <c r="Q8097" i="1"/>
  <c r="Q10514" i="1"/>
  <c r="U10514" i="1" s="1"/>
  <c r="Q192" i="1"/>
  <c r="U192" i="1" s="1"/>
  <c r="Q8844" i="1"/>
  <c r="U8844" i="1" s="1"/>
  <c r="Q5384" i="1"/>
  <c r="U5384" i="1" s="1"/>
  <c r="Q1596" i="1"/>
  <c r="U1596" i="1" s="1"/>
  <c r="Q4686" i="1"/>
  <c r="U4686" i="1" s="1"/>
  <c r="Q693" i="1"/>
  <c r="Q6771" i="1"/>
  <c r="Q5860" i="1"/>
  <c r="U5860" i="1" s="1"/>
  <c r="Q5385" i="1"/>
  <c r="U5385" i="1" s="1"/>
  <c r="Q4687" i="1"/>
  <c r="U4687" i="1" s="1"/>
  <c r="Q2982" i="1"/>
  <c r="U2982" i="1" s="1"/>
  <c r="Q1527" i="1"/>
  <c r="U1527" i="1" s="1"/>
  <c r="Q10515" i="1"/>
  <c r="Q3865" i="1"/>
  <c r="Q7347" i="1"/>
  <c r="Q6440" i="1"/>
  <c r="U6440" i="1" s="1"/>
  <c r="Q2825" i="1"/>
  <c r="U2825" i="1" s="1"/>
  <c r="Q10575" i="1"/>
  <c r="U10575" i="1" s="1"/>
  <c r="Q10211" i="1"/>
  <c r="U10211" i="1" s="1"/>
  <c r="Q5861" i="1"/>
  <c r="U5861" i="1" s="1"/>
  <c r="Q1463" i="1"/>
  <c r="U1463" i="1" s="1"/>
  <c r="Q3368" i="1"/>
  <c r="Q9610" i="1"/>
  <c r="Q1175" i="1"/>
  <c r="U1175" i="1" s="1"/>
  <c r="Q3733" i="1"/>
  <c r="U3733" i="1" s="1"/>
  <c r="Q2670" i="1"/>
  <c r="U2670" i="1" s="1"/>
  <c r="Q1313" i="1"/>
  <c r="U1313" i="1" s="1"/>
  <c r="Q4613" i="1"/>
  <c r="U4613" i="1" s="1"/>
  <c r="Q10777" i="1"/>
  <c r="U10777" i="1" s="1"/>
  <c r="Q2465" i="1"/>
  <c r="Q5386" i="1"/>
  <c r="Q5387" i="1"/>
  <c r="U5387" i="1" s="1"/>
  <c r="Q8340" i="1"/>
  <c r="U8340" i="1" s="1"/>
  <c r="Q5862" i="1"/>
  <c r="U5862" i="1" s="1"/>
  <c r="Q4542" i="1"/>
  <c r="U4542" i="1" s="1"/>
  <c r="Q6772" i="1"/>
  <c r="U6772" i="1" s="1"/>
  <c r="Q2317" i="1"/>
  <c r="U2317" i="1" s="1"/>
  <c r="Q1873" i="1"/>
  <c r="Q6441" i="1"/>
  <c r="Q1099" i="1"/>
  <c r="U1099" i="1" s="1"/>
  <c r="Q2532" i="1"/>
  <c r="U2532" i="1" s="1"/>
  <c r="Q2671" i="1"/>
  <c r="U2671" i="1" s="1"/>
  <c r="Q5863" i="1"/>
  <c r="U5863" i="1" s="1"/>
  <c r="Q8544" i="1"/>
  <c r="U8544" i="1" s="1"/>
  <c r="Q6773" i="1"/>
  <c r="U6773" i="1" s="1"/>
  <c r="Q2389" i="1"/>
  <c r="Q9672" i="1"/>
  <c r="Q7348" i="1"/>
  <c r="Q8845" i="1"/>
  <c r="Q5388" i="1"/>
  <c r="U5388" i="1" s="1"/>
  <c r="Q9135" i="1"/>
  <c r="U9135" i="1" s="1"/>
  <c r="Q193" i="1"/>
  <c r="U193" i="1" s="1"/>
  <c r="Q6524" i="1"/>
  <c r="U6524" i="1" s="1"/>
  <c r="Q8781" i="1"/>
  <c r="Q6525" i="1"/>
  <c r="Q6641" i="1"/>
  <c r="U6641" i="1" s="1"/>
  <c r="Q2983" i="1"/>
  <c r="U2983" i="1" s="1"/>
  <c r="Q5864" i="1"/>
  <c r="U5864" i="1" s="1"/>
  <c r="Q10928" i="1"/>
  <c r="U10928" i="1" s="1"/>
  <c r="Q488" i="1"/>
  <c r="U488" i="1" s="1"/>
  <c r="Q5389" i="1"/>
  <c r="U5389" i="1" s="1"/>
  <c r="Q7349" i="1"/>
  <c r="Q10006" i="1"/>
  <c r="Q9136" i="1"/>
  <c r="U9136" i="1" s="1"/>
  <c r="Q340" i="1"/>
  <c r="U340" i="1" s="1"/>
  <c r="Q4819" i="1"/>
  <c r="U4819" i="1" s="1"/>
  <c r="Q9460" i="1"/>
  <c r="U9460" i="1" s="1"/>
  <c r="Q4543" i="1"/>
  <c r="U4543" i="1" s="1"/>
  <c r="Q9311" i="1"/>
  <c r="U9311" i="1" s="1"/>
  <c r="Q2390" i="1"/>
  <c r="Q6774" i="1"/>
  <c r="Q2984" i="1"/>
  <c r="U2984" i="1" s="1"/>
  <c r="Q2745" i="1"/>
  <c r="U2745" i="1" s="1"/>
  <c r="Q7006" i="1"/>
  <c r="U7006" i="1" s="1"/>
  <c r="Q3432" i="1"/>
  <c r="U3432" i="1" s="1"/>
  <c r="Q10149" i="1"/>
  <c r="U10149" i="1" s="1"/>
  <c r="Q2152" i="1"/>
  <c r="U2152" i="1" s="1"/>
  <c r="Q4820" i="1"/>
  <c r="Q9137" i="1"/>
  <c r="Q6775" i="1"/>
  <c r="U6775" i="1" s="1"/>
  <c r="Q8545" i="1"/>
  <c r="U8545" i="1" s="1"/>
  <c r="Q9673" i="1"/>
  <c r="U9673" i="1" s="1"/>
  <c r="Q10372" i="1"/>
  <c r="U10372" i="1" s="1"/>
  <c r="Q8175" i="1"/>
  <c r="U8175" i="1" s="1"/>
  <c r="Q5865" i="1"/>
  <c r="U5865" i="1" s="1"/>
  <c r="Q4330" i="1"/>
  <c r="Q9235" i="1"/>
  <c r="Q7787" i="1"/>
  <c r="U7787" i="1" s="1"/>
  <c r="Q3650" i="1"/>
  <c r="U3650" i="1" s="1"/>
  <c r="Q3291" i="1"/>
  <c r="U3291" i="1" s="1"/>
  <c r="Q6307" i="1"/>
  <c r="U6307" i="1" s="1"/>
  <c r="Q6776" i="1"/>
  <c r="U6776" i="1" s="1"/>
  <c r="Q7788" i="1"/>
  <c r="U7788" i="1" s="1"/>
  <c r="Q9674" i="1"/>
  <c r="Q3231" i="1"/>
  <c r="Q1528" i="1"/>
  <c r="U1528" i="1" s="1"/>
  <c r="Q2746" i="1"/>
  <c r="U2746" i="1" s="1"/>
  <c r="Q6526" i="1"/>
  <c r="U6526" i="1" s="1"/>
  <c r="Q7214" i="1"/>
  <c r="U7214" i="1" s="1"/>
  <c r="Q3651" i="1"/>
  <c r="U3651" i="1" s="1"/>
  <c r="Q870" i="1"/>
  <c r="U870" i="1" s="1"/>
  <c r="Q7944" i="1"/>
  <c r="Q1391" i="1"/>
  <c r="Q1744" i="1"/>
  <c r="U1744" i="1" s="1"/>
  <c r="Q5866" i="1"/>
  <c r="U5866" i="1" s="1"/>
  <c r="Q1663" i="1"/>
  <c r="U1663" i="1" s="1"/>
  <c r="Q8260" i="1"/>
  <c r="U8260" i="1" s="1"/>
  <c r="Q3962" i="1"/>
  <c r="U3962" i="1" s="1"/>
  <c r="Q9675" i="1"/>
  <c r="U9675" i="1" s="1"/>
  <c r="Q9312" i="1"/>
  <c r="Q3509" i="1"/>
  <c r="Q1392" i="1"/>
  <c r="U1392" i="1" s="1"/>
  <c r="Q8546" i="1"/>
  <c r="U8546" i="1" s="1"/>
  <c r="Q3369" i="1"/>
  <c r="U3369" i="1" s="1"/>
  <c r="Q9676" i="1"/>
  <c r="U9676" i="1" s="1"/>
  <c r="Q7945" i="1"/>
  <c r="U7945" i="1" s="1"/>
  <c r="Q7946" i="1"/>
  <c r="Q8341" i="1"/>
  <c r="Q4331" i="1"/>
  <c r="Q8342" i="1"/>
  <c r="U8342" i="1" s="1"/>
  <c r="Q7566" i="1"/>
  <c r="U7566" i="1" s="1"/>
  <c r="Q1314" i="1"/>
  <c r="U1314" i="1" s="1"/>
  <c r="Q8782" i="1"/>
  <c r="U8782" i="1" s="1"/>
  <c r="Q414" i="1"/>
  <c r="U414" i="1" s="1"/>
  <c r="Q7633" i="1"/>
  <c r="U7633" i="1" s="1"/>
  <c r="Q7350" i="1"/>
  <c r="Q9851" i="1"/>
  <c r="Q1315" i="1"/>
  <c r="U1315" i="1" s="1"/>
  <c r="Q2012" i="1"/>
  <c r="U2012" i="1" s="1"/>
  <c r="Q1874" i="1"/>
  <c r="U1874" i="1" s="1"/>
  <c r="Q2466" i="1"/>
  <c r="U2466" i="1" s="1"/>
  <c r="Q3963" i="1"/>
  <c r="U3963" i="1" s="1"/>
  <c r="Q1316" i="1"/>
  <c r="U1316" i="1" s="1"/>
  <c r="Q5867" i="1"/>
  <c r="Q4332" i="1"/>
  <c r="Q7215" i="1"/>
  <c r="U7215" i="1" s="1"/>
  <c r="Q121" i="1"/>
  <c r="U121" i="1" s="1"/>
  <c r="Q4821" i="1"/>
  <c r="U4821" i="1" s="1"/>
  <c r="Q9531" i="1"/>
  <c r="U9531" i="1" s="1"/>
  <c r="Q8690" i="1"/>
  <c r="U8690" i="1" s="1"/>
  <c r="Q3652" i="1"/>
  <c r="U3652" i="1" s="1"/>
  <c r="Q9852" i="1"/>
  <c r="Q6090" i="1"/>
  <c r="Q694" i="1"/>
  <c r="U694" i="1" s="1"/>
  <c r="Q4254" i="1"/>
  <c r="U4254" i="1" s="1"/>
  <c r="Q10212" i="1"/>
  <c r="U10212" i="1" s="1"/>
  <c r="Q7351" i="1"/>
  <c r="U7351" i="1" s="1"/>
  <c r="Q10699" i="1"/>
  <c r="U10699" i="1" s="1"/>
  <c r="Q10992" i="1"/>
  <c r="U10992" i="1" s="1"/>
  <c r="Q4973" i="1"/>
  <c r="Q2909" i="1"/>
  <c r="Q4036" i="1"/>
  <c r="U4036" i="1" s="1"/>
  <c r="Q7567" i="1"/>
  <c r="U7567" i="1" s="1"/>
  <c r="Q7568" i="1"/>
  <c r="U7568" i="1" s="1"/>
  <c r="Q3510" i="1"/>
  <c r="U3510" i="1" s="1"/>
  <c r="Q2153" i="1"/>
  <c r="U2153" i="1" s="1"/>
  <c r="Q4822" i="1"/>
  <c r="U4822" i="1" s="1"/>
  <c r="Q6000" i="1"/>
  <c r="Q695" i="1"/>
  <c r="Q10700" i="1"/>
  <c r="U10700" i="1" s="1"/>
  <c r="Q5390" i="1"/>
  <c r="U5390" i="1" s="1"/>
  <c r="Q10283" i="1"/>
  <c r="U10283" i="1" s="1"/>
  <c r="Q7634" i="1"/>
  <c r="U7634" i="1" s="1"/>
  <c r="Q1875" i="1"/>
  <c r="U1875" i="1" s="1"/>
  <c r="Q1529" i="1"/>
  <c r="U1529" i="1" s="1"/>
  <c r="Q1530" i="1"/>
  <c r="Q1806" i="1"/>
  <c r="Q6777" i="1"/>
  <c r="U6777" i="1" s="1"/>
  <c r="Q3511" i="1"/>
  <c r="U3511" i="1" s="1"/>
  <c r="Q2318" i="1"/>
  <c r="U2318" i="1" s="1"/>
  <c r="Q8983" i="1"/>
  <c r="U8983" i="1" s="1"/>
  <c r="Q9853" i="1"/>
  <c r="U9853" i="1" s="1"/>
  <c r="Q6091" i="1"/>
  <c r="U6091" i="1" s="1"/>
  <c r="Q4974" i="1"/>
  <c r="Q8176" i="1"/>
  <c r="Q1176" i="1"/>
  <c r="U1176" i="1" s="1"/>
  <c r="Q8547" i="1"/>
  <c r="U8547" i="1" s="1"/>
  <c r="Q5868" i="1"/>
  <c r="U5868" i="1" s="1"/>
  <c r="Q10213" i="1"/>
  <c r="U10213" i="1" s="1"/>
  <c r="Q3653" i="1"/>
  <c r="U3653" i="1" s="1"/>
  <c r="Q10778" i="1"/>
  <c r="U10778" i="1" s="1"/>
  <c r="Q2826" i="1"/>
  <c r="Q10576" i="1"/>
  <c r="Q489" i="1"/>
  <c r="U489" i="1" s="1"/>
  <c r="Q3654" i="1"/>
  <c r="U3654" i="1" s="1"/>
  <c r="Q2533" i="1"/>
  <c r="U2533" i="1" s="1"/>
  <c r="Q1464" i="1"/>
  <c r="U1464" i="1" s="1"/>
  <c r="Q8691" i="1"/>
  <c r="U8691" i="1" s="1"/>
  <c r="Q10373" i="1"/>
  <c r="U10373" i="1" s="1"/>
  <c r="Q8032" i="1"/>
  <c r="Q9236" i="1"/>
  <c r="Q10007" i="1"/>
  <c r="U10007" i="1" s="1"/>
  <c r="Q7635" i="1"/>
  <c r="U7635" i="1" s="1"/>
  <c r="Q9380" i="1"/>
  <c r="U9380" i="1" s="1"/>
  <c r="Q8548" i="1"/>
  <c r="U8548" i="1" s="1"/>
  <c r="Q9138" i="1"/>
  <c r="U9138" i="1" s="1"/>
  <c r="Q5391" i="1"/>
  <c r="Q949" i="1"/>
  <c r="Q950" i="1"/>
  <c r="Q2467" i="1"/>
  <c r="U2467" i="1" s="1"/>
  <c r="Q9854" i="1"/>
  <c r="U9854" i="1" s="1"/>
  <c r="Q10779" i="1"/>
  <c r="U10779" i="1" s="1"/>
  <c r="Q1317" i="1"/>
  <c r="U1317" i="1" s="1"/>
  <c r="Q7636" i="1"/>
  <c r="U7636" i="1" s="1"/>
  <c r="Q4402" i="1"/>
  <c r="U4402" i="1" s="1"/>
  <c r="Q3655" i="1"/>
  <c r="Q10577" i="1"/>
  <c r="Q9855" i="1"/>
  <c r="U9855" i="1" s="1"/>
  <c r="Q10636" i="1"/>
  <c r="U10636" i="1" s="1"/>
  <c r="Q7091" i="1"/>
  <c r="U7091" i="1" s="1"/>
  <c r="Q6001" i="1"/>
  <c r="U6001" i="1" s="1"/>
  <c r="Q2534" i="1"/>
  <c r="U2534" i="1" s="1"/>
  <c r="Q5869" i="1"/>
  <c r="U5869" i="1" s="1"/>
  <c r="Q5392" i="1"/>
  <c r="Q2985" i="1"/>
  <c r="Q8783" i="1"/>
  <c r="U8783" i="1" s="1"/>
  <c r="Q7947" i="1"/>
  <c r="U7947" i="1" s="1"/>
  <c r="Q9744" i="1"/>
  <c r="U9744" i="1" s="1"/>
  <c r="Q4544" i="1"/>
  <c r="U4544" i="1" s="1"/>
  <c r="Q6386" i="1"/>
  <c r="U6386" i="1" s="1"/>
  <c r="Q10516" i="1"/>
  <c r="U10516" i="1" s="1"/>
  <c r="Q2154" i="1"/>
  <c r="Q10517" i="1"/>
  <c r="Q10150" i="1"/>
  <c r="U10150" i="1" s="1"/>
  <c r="Q4823" i="1"/>
  <c r="Q1393" i="1"/>
  <c r="U1393" i="1" s="1"/>
  <c r="Q7216" i="1"/>
  <c r="U7216" i="1" s="1"/>
  <c r="Q1465" i="1"/>
  <c r="U1465" i="1" s="1"/>
  <c r="Q7789" i="1"/>
  <c r="Q9139" i="1"/>
  <c r="Q6642" i="1"/>
  <c r="Q6643" i="1"/>
  <c r="U6643" i="1" s="1"/>
  <c r="Q10929" i="1"/>
  <c r="U10929" i="1" s="1"/>
  <c r="Q5393" i="1"/>
  <c r="U5393" i="1" s="1"/>
  <c r="Q6092" i="1"/>
  <c r="U6092" i="1" s="1"/>
  <c r="Q2226" i="1"/>
  <c r="U2226" i="1" s="1"/>
  <c r="Q8692" i="1"/>
  <c r="U8692" i="1" s="1"/>
  <c r="Q2672" i="1"/>
  <c r="Q2827" i="1"/>
  <c r="Q8984" i="1"/>
  <c r="U8984" i="1" s="1"/>
  <c r="Q10701" i="1"/>
  <c r="U10701" i="1" s="1"/>
  <c r="Q7569" i="1"/>
  <c r="U7569" i="1" s="1"/>
  <c r="Q267" i="1"/>
  <c r="U267" i="1" s="1"/>
  <c r="Q9381" i="1"/>
  <c r="U9381" i="1" s="1"/>
  <c r="Q5394" i="1"/>
  <c r="U5394" i="1" s="1"/>
  <c r="Q5870" i="1"/>
  <c r="Q9856" i="1"/>
  <c r="Q10637" i="1"/>
  <c r="U10637" i="1" s="1"/>
  <c r="Q6859" i="1"/>
  <c r="U6859" i="1" s="1"/>
  <c r="Q8426" i="1"/>
  <c r="U8426" i="1" s="1"/>
  <c r="Q3433" i="1"/>
  <c r="U3433" i="1" s="1"/>
  <c r="Q5395" i="1"/>
  <c r="U5395" i="1" s="1"/>
  <c r="Q7570" i="1"/>
  <c r="Q1100" i="1"/>
  <c r="Q57" i="1"/>
  <c r="Q415" i="1"/>
  <c r="U415" i="1" s="1"/>
  <c r="Q10374" i="1"/>
  <c r="U10374" i="1" s="1"/>
  <c r="Q7217" i="1"/>
  <c r="U7217" i="1" s="1"/>
  <c r="Q6387" i="1"/>
  <c r="U6387" i="1" s="1"/>
  <c r="Q1027" i="1"/>
  <c r="U1027" i="1" s="1"/>
  <c r="Q1394" i="1"/>
  <c r="U1394" i="1" s="1"/>
  <c r="Q3796" i="1"/>
  <c r="Q5396" i="1"/>
  <c r="Q1807" i="1"/>
  <c r="U1807" i="1" s="1"/>
  <c r="Q4688" i="1"/>
  <c r="U4688" i="1" s="1"/>
  <c r="Q8549" i="1"/>
  <c r="U8549" i="1" s="1"/>
  <c r="Q341" i="1"/>
  <c r="U341" i="1" s="1"/>
  <c r="Q8985" i="1"/>
  <c r="U8985" i="1" s="1"/>
  <c r="Q6527" i="1"/>
  <c r="U6527" i="1" s="1"/>
  <c r="Q6388" i="1"/>
  <c r="Q6002" i="1"/>
  <c r="Q122" i="1"/>
  <c r="U122" i="1" s="1"/>
  <c r="Q8098" i="1"/>
  <c r="U8098" i="1" s="1"/>
  <c r="Q3157" i="1"/>
  <c r="U3157" i="1" s="1"/>
  <c r="Q5871" i="1"/>
  <c r="U5871" i="1" s="1"/>
  <c r="Q5397" i="1"/>
  <c r="U5397" i="1" s="1"/>
  <c r="Q4975" i="1"/>
  <c r="U4975" i="1" s="1"/>
  <c r="Q5872" i="1"/>
  <c r="Q871" i="1"/>
  <c r="Q4689" i="1"/>
  <c r="U4689" i="1" s="1"/>
  <c r="Q7218" i="1"/>
  <c r="U7218" i="1" s="1"/>
  <c r="Q7637" i="1"/>
  <c r="U7637" i="1" s="1"/>
  <c r="Q2319" i="1"/>
  <c r="U2319" i="1" s="1"/>
  <c r="Q4403" i="1"/>
  <c r="U4403" i="1" s="1"/>
  <c r="Q6644" i="1"/>
  <c r="U6644" i="1" s="1"/>
  <c r="Q2535" i="1"/>
  <c r="Q3512" i="1"/>
  <c r="Q5873" i="1"/>
  <c r="U5873" i="1" s="1"/>
  <c r="Q3158" i="1"/>
  <c r="U3158" i="1" s="1"/>
  <c r="Q1808" i="1"/>
  <c r="U1808" i="1" s="1"/>
  <c r="Q4976" i="1"/>
  <c r="U4976" i="1" s="1"/>
  <c r="Q4545" i="1"/>
  <c r="U4545" i="1" s="1"/>
  <c r="Q10780" i="1"/>
  <c r="U10780" i="1" s="1"/>
  <c r="Q2596" i="1"/>
  <c r="Q7092" i="1"/>
  <c r="Q5874" i="1"/>
  <c r="U5874" i="1" s="1"/>
  <c r="Q10284" i="1"/>
  <c r="U10284" i="1" s="1"/>
  <c r="Q6778" i="1"/>
  <c r="U6778" i="1" s="1"/>
  <c r="Q3066" i="1"/>
  <c r="U3066" i="1" s="1"/>
  <c r="Q3067" i="1"/>
  <c r="U3067" i="1" s="1"/>
  <c r="Q4255" i="1"/>
  <c r="U4255" i="1" s="1"/>
  <c r="Q4546" i="1"/>
  <c r="Q10930" i="1"/>
  <c r="Q268" i="1"/>
  <c r="U268" i="1" s="1"/>
  <c r="Q2536" i="1"/>
  <c r="U2536" i="1" s="1"/>
  <c r="Q7948" i="1"/>
  <c r="U7948" i="1" s="1"/>
  <c r="Q5398" i="1"/>
  <c r="U5398" i="1" s="1"/>
  <c r="Q872" i="1"/>
  <c r="U872" i="1" s="1"/>
  <c r="Q269" i="1"/>
  <c r="U269" i="1" s="1"/>
  <c r="Q10931" i="1"/>
  <c r="Q9382" i="1"/>
  <c r="Q8177" i="1"/>
  <c r="U8177" i="1" s="1"/>
  <c r="Q10214" i="1"/>
  <c r="U10214" i="1" s="1"/>
  <c r="Q2320" i="1"/>
  <c r="U2320" i="1" s="1"/>
  <c r="Q8986" i="1"/>
  <c r="U8986" i="1" s="1"/>
  <c r="Q10781" i="1"/>
  <c r="U10781" i="1" s="1"/>
  <c r="Q6779" i="1"/>
  <c r="U6779" i="1" s="1"/>
  <c r="Q1466" i="1"/>
  <c r="Q4690" i="1"/>
  <c r="Q2468" i="1"/>
  <c r="U2468" i="1" s="1"/>
  <c r="Q9857" i="1"/>
  <c r="U9857" i="1" s="1"/>
  <c r="Q9140" i="1"/>
  <c r="U9140" i="1" s="1"/>
  <c r="Q5875" i="1"/>
  <c r="U5875" i="1" s="1"/>
  <c r="Q6645" i="1"/>
  <c r="U6645" i="1" s="1"/>
  <c r="Q5399" i="1"/>
  <c r="U5399" i="1" s="1"/>
  <c r="Q6003" i="1"/>
  <c r="Q2013" i="1"/>
  <c r="Q6240" i="1"/>
  <c r="U6240" i="1" s="1"/>
  <c r="Q2747" i="1"/>
  <c r="U2747" i="1" s="1"/>
  <c r="Q4186" i="1"/>
  <c r="U4186" i="1" s="1"/>
  <c r="Q2673" i="1"/>
  <c r="U2673" i="1" s="1"/>
  <c r="Q4614" i="1"/>
  <c r="U4614" i="1" s="1"/>
  <c r="Q873" i="1"/>
  <c r="U873" i="1" s="1"/>
  <c r="Q6308" i="1"/>
  <c r="Q10215" i="1"/>
  <c r="Q6389" i="1"/>
  <c r="U6389" i="1" s="1"/>
  <c r="Q9461" i="1"/>
  <c r="U9461" i="1" s="1"/>
  <c r="Q270" i="1"/>
  <c r="U270" i="1" s="1"/>
  <c r="Q3370" i="1"/>
  <c r="U3370" i="1" s="1"/>
  <c r="Q2469" i="1"/>
  <c r="U2469" i="1" s="1"/>
  <c r="Q4256" i="1"/>
  <c r="U4256" i="1" s="1"/>
  <c r="Q1745" i="1"/>
  <c r="Q3513" i="1"/>
  <c r="Q1395" i="1"/>
  <c r="U1395" i="1" s="1"/>
  <c r="Q3068" i="1"/>
  <c r="U3068" i="1" s="1"/>
  <c r="Q5876" i="1"/>
  <c r="U5876" i="1" s="1"/>
  <c r="Q6158" i="1"/>
  <c r="U6158" i="1" s="1"/>
  <c r="Q3656" i="1"/>
  <c r="U3656" i="1" s="1"/>
  <c r="Q9611" i="1"/>
  <c r="U9611" i="1" s="1"/>
  <c r="Q5877" i="1"/>
  <c r="Q10932" i="1"/>
  <c r="Q10081" i="1"/>
  <c r="U10081" i="1" s="1"/>
  <c r="Q1597" i="1"/>
  <c r="U1597" i="1" s="1"/>
  <c r="Q10216" i="1"/>
  <c r="U10216" i="1" s="1"/>
  <c r="Q9745" i="1"/>
  <c r="U9745" i="1" s="1"/>
  <c r="Q874" i="1"/>
  <c r="U874" i="1" s="1"/>
  <c r="Q10933" i="1"/>
  <c r="U10933" i="1" s="1"/>
  <c r="Q123" i="1"/>
  <c r="Q7949" i="1"/>
  <c r="Q3159" i="1"/>
  <c r="U3159" i="1" s="1"/>
  <c r="Q8343" i="1"/>
  <c r="U8343" i="1" s="1"/>
  <c r="Q8846" i="1"/>
  <c r="U8846" i="1" s="1"/>
  <c r="Q696" i="1"/>
  <c r="U696" i="1" s="1"/>
  <c r="Q2227" i="1"/>
  <c r="U2227" i="1" s="1"/>
  <c r="Q6159" i="1"/>
  <c r="U6159" i="1" s="1"/>
  <c r="Q2986" i="1"/>
  <c r="Q10702" i="1"/>
  <c r="Q951" i="1"/>
  <c r="U951" i="1" s="1"/>
  <c r="Q8847" i="1"/>
  <c r="U8847" i="1" s="1"/>
  <c r="Q3583" i="1"/>
  <c r="U3583" i="1" s="1"/>
  <c r="Q5400" i="1"/>
  <c r="U5400" i="1" s="1"/>
  <c r="Q8987" i="1"/>
  <c r="U8987" i="1" s="1"/>
  <c r="Q1598" i="1"/>
  <c r="U1598" i="1" s="1"/>
  <c r="Q4691" i="1"/>
  <c r="Q8178" i="1"/>
  <c r="Q3797" i="1"/>
  <c r="U3797" i="1" s="1"/>
  <c r="Q7219" i="1"/>
  <c r="U7219" i="1" s="1"/>
  <c r="Q10285" i="1"/>
  <c r="U10285" i="1" s="1"/>
  <c r="Q1599" i="1"/>
  <c r="U1599" i="1" s="1"/>
  <c r="Q8179" i="1"/>
  <c r="U8179" i="1" s="1"/>
  <c r="Q9383" i="1"/>
  <c r="U9383" i="1" s="1"/>
  <c r="Q3866" i="1"/>
  <c r="Q3657" i="1"/>
  <c r="Q2910" i="1"/>
  <c r="U2910" i="1" s="1"/>
  <c r="Q1177" i="1"/>
  <c r="U1177" i="1" s="1"/>
  <c r="Q5878" i="1"/>
  <c r="U5878" i="1" s="1"/>
  <c r="Q8550" i="1"/>
  <c r="U8550" i="1" s="1"/>
  <c r="Q9532" i="1"/>
  <c r="U9532" i="1" s="1"/>
  <c r="Q8551" i="1"/>
  <c r="U8551" i="1" s="1"/>
  <c r="Q8261" i="1"/>
  <c r="Q577" i="1"/>
  <c r="Q10857" i="1"/>
  <c r="U10857" i="1" s="1"/>
  <c r="Q6442" i="1"/>
  <c r="U6442" i="1" s="1"/>
  <c r="Q4692" i="1"/>
  <c r="U4692" i="1" s="1"/>
  <c r="Q5879" i="1"/>
  <c r="U5879" i="1" s="1"/>
  <c r="Q4121" i="1"/>
  <c r="U4121" i="1" s="1"/>
  <c r="Q697" i="1"/>
  <c r="U697" i="1" s="1"/>
  <c r="Q10638" i="1"/>
  <c r="Q1876" i="1"/>
  <c r="Q6160" i="1"/>
  <c r="U6160" i="1" s="1"/>
  <c r="Q2014" i="1"/>
  <c r="U2014" i="1" s="1"/>
  <c r="Q2674" i="1"/>
  <c r="U2674" i="1" s="1"/>
  <c r="Q6646" i="1"/>
  <c r="U6646" i="1" s="1"/>
  <c r="Q698" i="1"/>
  <c r="U698" i="1" s="1"/>
  <c r="Q3160" i="1"/>
  <c r="U3160" i="1" s="1"/>
  <c r="Q7422" i="1"/>
  <c r="Q10703" i="1"/>
  <c r="Q8552" i="1"/>
  <c r="U8552" i="1" s="1"/>
  <c r="Q1877" i="1"/>
  <c r="U1877" i="1" s="1"/>
  <c r="Q2470" i="1"/>
  <c r="U2470" i="1" s="1"/>
  <c r="Q1664" i="1"/>
  <c r="U1664" i="1" s="1"/>
  <c r="Q3434" i="1"/>
  <c r="U3434" i="1" s="1"/>
  <c r="Q3069" i="1"/>
  <c r="U3069" i="1" s="1"/>
  <c r="Q2597" i="1"/>
  <c r="Q1101" i="1"/>
  <c r="Q5401" i="1"/>
  <c r="U5401" i="1" s="1"/>
  <c r="Q4615" i="1"/>
  <c r="U4615" i="1" s="1"/>
  <c r="Q7571" i="1"/>
  <c r="U7571" i="1" s="1"/>
  <c r="Q7093" i="1"/>
  <c r="U7093" i="1" s="1"/>
  <c r="Q6780" i="1"/>
  <c r="U6780" i="1" s="1"/>
  <c r="Q2015" i="1"/>
  <c r="U2015" i="1" s="1"/>
  <c r="Q5402" i="1"/>
  <c r="Q2748" i="1"/>
  <c r="Q2391" i="1"/>
  <c r="U2391" i="1" s="1"/>
  <c r="Q9141" i="1"/>
  <c r="U9141" i="1" s="1"/>
  <c r="Q8099" i="1"/>
  <c r="U8099" i="1" s="1"/>
  <c r="Q2321" i="1"/>
  <c r="U2321" i="1" s="1"/>
  <c r="Q4257" i="1"/>
  <c r="U4257" i="1" s="1"/>
  <c r="Q5880" i="1"/>
  <c r="U5880" i="1" s="1"/>
  <c r="Q6647" i="1"/>
  <c r="Q3371" i="1"/>
  <c r="Q7638" i="1"/>
  <c r="U7638" i="1" s="1"/>
  <c r="Q10639" i="1"/>
  <c r="U10639" i="1" s="1"/>
  <c r="Q1467" i="1"/>
  <c r="U1467" i="1" s="1"/>
  <c r="Q10993" i="1"/>
  <c r="U10993" i="1" s="1"/>
  <c r="Q7220" i="1"/>
  <c r="U7220" i="1" s="1"/>
  <c r="Q8553" i="1"/>
  <c r="U8553" i="1" s="1"/>
  <c r="Q6161" i="1"/>
  <c r="Q6935" i="1"/>
  <c r="Q8693" i="1"/>
  <c r="U8693" i="1" s="1"/>
  <c r="Q7639" i="1"/>
  <c r="U7639" i="1" s="1"/>
  <c r="Q699" i="1"/>
  <c r="U699" i="1" s="1"/>
  <c r="Q10375" i="1"/>
  <c r="U10375" i="1" s="1"/>
  <c r="Q4977" i="1"/>
  <c r="U4977" i="1" s="1"/>
  <c r="Q4404" i="1"/>
  <c r="U4404" i="1" s="1"/>
  <c r="Q3070" i="1"/>
  <c r="Q10640" i="1"/>
  <c r="Q4547" i="1"/>
  <c r="Q10450" i="1"/>
  <c r="U10450" i="1" s="1"/>
  <c r="Q10082" i="1"/>
  <c r="U10082" i="1" s="1"/>
  <c r="Q2228" i="1"/>
  <c r="U2228" i="1" s="1"/>
  <c r="Q952" i="1"/>
  <c r="U952" i="1" s="1"/>
  <c r="Q7950" i="1"/>
  <c r="U7950" i="1" s="1"/>
  <c r="Q1028" i="1"/>
  <c r="Q2471" i="1"/>
  <c r="Q700" i="1"/>
  <c r="U700" i="1" s="1"/>
  <c r="Q7790" i="1"/>
  <c r="U7790" i="1" s="1"/>
  <c r="Q1665" i="1"/>
  <c r="U1665" i="1" s="1"/>
  <c r="Q3435" i="1"/>
  <c r="U3435" i="1" s="1"/>
  <c r="Q4978" i="1"/>
  <c r="U4978" i="1" s="1"/>
  <c r="Q3964" i="1"/>
  <c r="U3964" i="1" s="1"/>
  <c r="Q5881" i="1"/>
  <c r="Q9142" i="1"/>
  <c r="Q8988" i="1"/>
  <c r="U8988" i="1" s="1"/>
  <c r="Q8554" i="1"/>
  <c r="U8554" i="1" s="1"/>
  <c r="Q9858" i="1"/>
  <c r="U9858" i="1" s="1"/>
  <c r="Q6004" i="1"/>
  <c r="U6004" i="1" s="1"/>
  <c r="Q4616" i="1"/>
  <c r="U4616" i="1" s="1"/>
  <c r="Q5882" i="1"/>
  <c r="U5882" i="1" s="1"/>
  <c r="Q5883" i="1"/>
  <c r="Q1809" i="1"/>
  <c r="Q8262" i="1"/>
  <c r="U8262" i="1" s="1"/>
  <c r="Q1178" i="1"/>
  <c r="U1178" i="1" s="1"/>
  <c r="Q10641" i="1"/>
  <c r="U10641" i="1" s="1"/>
  <c r="Q9313" i="1"/>
  <c r="U9313" i="1" s="1"/>
  <c r="Q10858" i="1"/>
  <c r="U10858" i="1" s="1"/>
  <c r="Q8344" i="1"/>
  <c r="U8344" i="1" s="1"/>
  <c r="Q10782" i="1"/>
  <c r="Q5884" i="1"/>
  <c r="Q4617" i="1"/>
  <c r="U4617" i="1" s="1"/>
  <c r="Q9384" i="1"/>
  <c r="U9384" i="1" s="1"/>
  <c r="Q1810" i="1"/>
  <c r="U1810" i="1" s="1"/>
  <c r="Q6390" i="1"/>
  <c r="U6390" i="1" s="1"/>
  <c r="Q3867" i="1"/>
  <c r="U3867" i="1" s="1"/>
  <c r="Q10217" i="1"/>
  <c r="U10217" i="1" s="1"/>
  <c r="Q1179" i="1"/>
  <c r="Q9462" i="1"/>
  <c r="Q2392" i="1"/>
  <c r="U2392" i="1" s="1"/>
  <c r="Q2229" i="1"/>
  <c r="U2229" i="1" s="1"/>
  <c r="Q2911" i="1"/>
  <c r="U2911" i="1" s="1"/>
  <c r="Q4258" i="1"/>
  <c r="U4258" i="1" s="1"/>
  <c r="Q4979" i="1"/>
  <c r="U4979" i="1" s="1"/>
  <c r="Q6162" i="1"/>
  <c r="U6162" i="1" s="1"/>
  <c r="Q10451" i="1"/>
  <c r="Q9385" i="1"/>
  <c r="Q10008" i="1"/>
  <c r="U10008" i="1" s="1"/>
  <c r="Q3161" i="1"/>
  <c r="U3161" i="1" s="1"/>
  <c r="Q8180" i="1"/>
  <c r="U8180" i="1" s="1"/>
  <c r="Q3734" i="1"/>
  <c r="U3734" i="1" s="1"/>
  <c r="Q10452" i="1"/>
  <c r="U10452" i="1" s="1"/>
  <c r="Q1666" i="1"/>
  <c r="U1666" i="1" s="1"/>
  <c r="Q5403" i="1"/>
  <c r="Q4187" i="1"/>
  <c r="Q3372" i="1"/>
  <c r="U3372" i="1" s="1"/>
  <c r="Q3071" i="1"/>
  <c r="U3071" i="1" s="1"/>
  <c r="Q9237" i="1"/>
  <c r="U9237" i="1" s="1"/>
  <c r="Q8033" i="1"/>
  <c r="U8033" i="1" s="1"/>
  <c r="Q1396" i="1"/>
  <c r="U1396" i="1" s="1"/>
  <c r="Q4405" i="1"/>
  <c r="U4405" i="1" s="1"/>
  <c r="Q8989" i="1"/>
  <c r="Q6309" i="1"/>
  <c r="Q6391" i="1"/>
  <c r="U6391" i="1" s="1"/>
  <c r="Q3373" i="1"/>
  <c r="Q9463" i="1"/>
  <c r="U9463" i="1" s="1"/>
  <c r="Q6528" i="1"/>
  <c r="U6528" i="1" s="1"/>
  <c r="Q3514" i="1"/>
  <c r="U3514" i="1" s="1"/>
  <c r="Q5404" i="1"/>
  <c r="U5404" i="1" s="1"/>
  <c r="Q3735" i="1"/>
  <c r="Q4824" i="1"/>
  <c r="Q8034" i="1"/>
  <c r="U8034" i="1" s="1"/>
  <c r="Q4980" i="1"/>
  <c r="U4980" i="1" s="1"/>
  <c r="Q10009" i="1"/>
  <c r="U10009" i="1" s="1"/>
  <c r="Q3868" i="1"/>
  <c r="U3868" i="1" s="1"/>
  <c r="Q8848" i="1"/>
  <c r="U8848" i="1" s="1"/>
  <c r="Q2016" i="1"/>
  <c r="U2016" i="1" s="1"/>
  <c r="Q10453" i="1"/>
  <c r="Q8035" i="1"/>
  <c r="Q8036" i="1"/>
  <c r="U8036" i="1" s="1"/>
  <c r="Q3869" i="1"/>
  <c r="U3869" i="1" s="1"/>
  <c r="Q2987" i="1"/>
  <c r="U2987" i="1" s="1"/>
  <c r="Q10083" i="1"/>
  <c r="U10083" i="1" s="1"/>
  <c r="Q2393" i="1"/>
  <c r="U2393" i="1" s="1"/>
  <c r="Q2912" i="1"/>
  <c r="U2912" i="1" s="1"/>
  <c r="Q4122" i="1"/>
  <c r="Q5405" i="1"/>
  <c r="Q2598" i="1"/>
  <c r="U2598" i="1" s="1"/>
  <c r="Q10010" i="1"/>
  <c r="U10010" i="1" s="1"/>
  <c r="Q9859" i="1"/>
  <c r="U9859" i="1" s="1"/>
  <c r="Q1468" i="1"/>
  <c r="U1468" i="1" s="1"/>
  <c r="Q8694" i="1"/>
  <c r="U8694" i="1" s="1"/>
  <c r="Q8849" i="1"/>
  <c r="U8849" i="1" s="1"/>
  <c r="Q8555" i="1"/>
  <c r="Q9238" i="1"/>
  <c r="Q2988" i="1"/>
  <c r="U2988" i="1" s="1"/>
  <c r="Q5406" i="1"/>
  <c r="U5406" i="1" s="1"/>
  <c r="Q10994" i="1"/>
  <c r="U10994" i="1" s="1"/>
  <c r="Q4123" i="1"/>
  <c r="U4123" i="1" s="1"/>
  <c r="Q3072" i="1"/>
  <c r="U3072" i="1" s="1"/>
  <c r="Q5885" i="1"/>
  <c r="U5885" i="1" s="1"/>
  <c r="Q6310" i="1"/>
  <c r="Q4981" i="1"/>
  <c r="Q3965" i="1"/>
  <c r="U3965" i="1" s="1"/>
  <c r="Q3073" i="1"/>
  <c r="U3073" i="1" s="1"/>
  <c r="Q8037" i="1"/>
  <c r="U8037" i="1" s="1"/>
  <c r="Q6392" i="1"/>
  <c r="U6392" i="1" s="1"/>
  <c r="Q3736" i="1"/>
  <c r="U3736" i="1" s="1"/>
  <c r="Q6781" i="1"/>
  <c r="U6781" i="1" s="1"/>
  <c r="Q4982" i="1"/>
  <c r="Q9314" i="1"/>
  <c r="Q6311" i="1"/>
  <c r="U6311" i="1" s="1"/>
  <c r="Q5886" i="1"/>
  <c r="U5886" i="1" s="1"/>
  <c r="Q10151" i="1"/>
  <c r="U10151" i="1" s="1"/>
  <c r="Q10011" i="1"/>
  <c r="U10011" i="1" s="1"/>
  <c r="Q1667" i="1"/>
  <c r="U1667" i="1" s="1"/>
  <c r="Q2989" i="1"/>
  <c r="U2989" i="1" s="1"/>
  <c r="Q3374" i="1"/>
  <c r="Q7352" i="1"/>
  <c r="Q4825" i="1"/>
  <c r="U4825" i="1" s="1"/>
  <c r="Q1878" i="1"/>
  <c r="U1878" i="1" s="1"/>
  <c r="Q7791" i="1"/>
  <c r="U7791" i="1" s="1"/>
  <c r="Q5887" i="1"/>
  <c r="U5887" i="1" s="1"/>
  <c r="Q1180" i="1"/>
  <c r="U1180" i="1" s="1"/>
  <c r="Q2230" i="1"/>
  <c r="U2230" i="1" s="1"/>
  <c r="Q3798" i="1"/>
  <c r="Q9143" i="1"/>
  <c r="Q8038" i="1"/>
  <c r="U8038" i="1" s="1"/>
  <c r="Q3515" i="1"/>
  <c r="U3515" i="1" s="1"/>
  <c r="Q2828" i="1"/>
  <c r="U2828" i="1" s="1"/>
  <c r="Q3375" i="1"/>
  <c r="U3375" i="1" s="1"/>
  <c r="Q342" i="1"/>
  <c r="U342" i="1" s="1"/>
  <c r="Q875" i="1"/>
  <c r="U875" i="1" s="1"/>
  <c r="Q3584" i="1"/>
  <c r="Q701" i="1"/>
  <c r="Q6312" i="1"/>
  <c r="U6312" i="1" s="1"/>
  <c r="Q6648" i="1"/>
  <c r="U6648" i="1" s="1"/>
  <c r="Q4983" i="1"/>
  <c r="U4983" i="1" s="1"/>
  <c r="Q124" i="1"/>
  <c r="U124" i="1" s="1"/>
  <c r="Q5888" i="1"/>
  <c r="U5888" i="1" s="1"/>
  <c r="Q6649" i="1"/>
  <c r="U6649" i="1" s="1"/>
  <c r="Q343" i="1"/>
  <c r="Q10218" i="1"/>
  <c r="Q3658" i="1"/>
  <c r="U3658" i="1" s="1"/>
  <c r="Q8990" i="1"/>
  <c r="U8990" i="1" s="1"/>
  <c r="Q578" i="1"/>
  <c r="U578" i="1" s="1"/>
  <c r="Q4406" i="1"/>
  <c r="U4406" i="1" s="1"/>
  <c r="Q344" i="1"/>
  <c r="U344" i="1" s="1"/>
  <c r="Q7572" i="1"/>
  <c r="U7572" i="1" s="1"/>
  <c r="Q9315" i="1"/>
  <c r="Q7951" i="1"/>
  <c r="Q9746" i="1"/>
  <c r="U9746" i="1" s="1"/>
  <c r="Q1181" i="1"/>
  <c r="U1181" i="1" s="1"/>
  <c r="Q5889" i="1"/>
  <c r="U5889" i="1" s="1"/>
  <c r="Q9860" i="1"/>
  <c r="U9860" i="1" s="1"/>
  <c r="Q6782" i="1"/>
  <c r="U6782" i="1" s="1"/>
  <c r="Q10376" i="1"/>
  <c r="U10376" i="1" s="1"/>
  <c r="Q2017" i="1"/>
  <c r="Q6650" i="1"/>
  <c r="Q3074" i="1"/>
  <c r="U3074" i="1" s="1"/>
  <c r="Q2155" i="1"/>
  <c r="U2155" i="1" s="1"/>
  <c r="Q10859" i="1"/>
  <c r="U10859" i="1" s="1"/>
  <c r="Q1746" i="1"/>
  <c r="U1746" i="1" s="1"/>
  <c r="Q416" i="1"/>
  <c r="U416" i="1" s="1"/>
  <c r="Q6783" i="1"/>
  <c r="Q3376" i="1"/>
  <c r="Q4984" i="1"/>
  <c r="Q4407" i="1"/>
  <c r="U4407" i="1" s="1"/>
  <c r="Q4188" i="1"/>
  <c r="U4188" i="1" s="1"/>
  <c r="Q10286" i="1"/>
  <c r="U10286" i="1" s="1"/>
  <c r="Q10012" i="1"/>
  <c r="U10012" i="1" s="1"/>
  <c r="Q7007" i="1"/>
  <c r="U7007" i="1" s="1"/>
  <c r="Q3075" i="1"/>
  <c r="U3075" i="1" s="1"/>
  <c r="Q4693" i="1"/>
  <c r="Q1318" i="1"/>
  <c r="Q10152" i="1"/>
  <c r="U10152" i="1" s="1"/>
  <c r="Q8991" i="1"/>
  <c r="U8991" i="1" s="1"/>
  <c r="Q1811" i="1"/>
  <c r="U1811" i="1" s="1"/>
  <c r="Q702" i="1"/>
  <c r="U702" i="1" s="1"/>
  <c r="Q876" i="1"/>
  <c r="U876" i="1" s="1"/>
  <c r="Q3162" i="1"/>
  <c r="U3162" i="1" s="1"/>
  <c r="Q3870" i="1"/>
  <c r="Q4408" i="1"/>
  <c r="Q4259" i="1"/>
  <c r="U4259" i="1" s="1"/>
  <c r="Q2156" i="1"/>
  <c r="U2156" i="1" s="1"/>
  <c r="Q8850" i="1"/>
  <c r="U8850" i="1" s="1"/>
  <c r="Q6651" i="1"/>
  <c r="U6651" i="1" s="1"/>
  <c r="Q1668" i="1"/>
  <c r="U1668" i="1" s="1"/>
  <c r="Q9316" i="1"/>
  <c r="U9316" i="1" s="1"/>
  <c r="Q5407" i="1"/>
  <c r="Q9144" i="1"/>
  <c r="Q4985" i="1"/>
  <c r="U4985" i="1" s="1"/>
  <c r="Q1397" i="1"/>
  <c r="U1397" i="1" s="1"/>
  <c r="Q10013" i="1"/>
  <c r="U10013" i="1" s="1"/>
  <c r="Q9386" i="1"/>
  <c r="U9386" i="1" s="1"/>
  <c r="Q9317" i="1"/>
  <c r="U9317" i="1" s="1"/>
  <c r="Q10860" i="1"/>
  <c r="U10860" i="1" s="1"/>
  <c r="Q6093" i="1"/>
  <c r="Q5890" i="1"/>
  <c r="Q6784" i="1"/>
  <c r="U6784" i="1" s="1"/>
  <c r="Q5891" i="1"/>
  <c r="U5891" i="1" s="1"/>
  <c r="Q5892" i="1"/>
  <c r="U5892" i="1" s="1"/>
  <c r="Q6313" i="1"/>
  <c r="U6313" i="1" s="1"/>
  <c r="Q7952" i="1"/>
  <c r="U7952" i="1" s="1"/>
  <c r="Q3799" i="1"/>
  <c r="U3799" i="1" s="1"/>
  <c r="Q10642" i="1"/>
  <c r="Q6163" i="1"/>
  <c r="Q7573" i="1"/>
  <c r="U7573" i="1" s="1"/>
  <c r="Q10783" i="1"/>
  <c r="U10783" i="1" s="1"/>
  <c r="Q2322" i="1"/>
  <c r="U2322" i="1" s="1"/>
  <c r="Q8695" i="1"/>
  <c r="U8695" i="1" s="1"/>
  <c r="Q9861" i="1"/>
  <c r="U9861" i="1" s="1"/>
  <c r="Q6005" i="1"/>
  <c r="Q7508" i="1"/>
  <c r="Q9464" i="1"/>
  <c r="Q194" i="1"/>
  <c r="U194" i="1" s="1"/>
  <c r="Q2157" i="1"/>
  <c r="U2157" i="1" s="1"/>
  <c r="Q7094" i="1"/>
  <c r="U7094" i="1" s="1"/>
  <c r="Q2018" i="1"/>
  <c r="U2018" i="1" s="1"/>
  <c r="Q8851" i="1"/>
  <c r="U8851" i="1" s="1"/>
  <c r="Q271" i="1"/>
  <c r="U271" i="1" s="1"/>
  <c r="Q9318" i="1"/>
  <c r="Q6314" i="1"/>
  <c r="Q2675" i="1"/>
  <c r="U2675" i="1" s="1"/>
  <c r="Q4124" i="1"/>
  <c r="U4124" i="1" s="1"/>
  <c r="Q7008" i="1"/>
  <c r="U7008" i="1" s="1"/>
  <c r="Q7953" i="1"/>
  <c r="U7953" i="1" s="1"/>
  <c r="Q579" i="1"/>
  <c r="U579" i="1" s="1"/>
  <c r="Q6241" i="1"/>
  <c r="U6241" i="1" s="1"/>
  <c r="Q5893" i="1"/>
  <c r="Q1531" i="1"/>
  <c r="Q6393" i="1"/>
  <c r="U6393" i="1" s="1"/>
  <c r="Q7009" i="1"/>
  <c r="U7009" i="1" s="1"/>
  <c r="Q2472" i="1"/>
  <c r="U2472" i="1" s="1"/>
  <c r="Q9239" i="1"/>
  <c r="U9239" i="1" s="1"/>
  <c r="Q8263" i="1"/>
  <c r="U8263" i="1" s="1"/>
  <c r="Q7221" i="1"/>
  <c r="U7221" i="1" s="1"/>
  <c r="Q7640" i="1"/>
  <c r="Q2158" i="1"/>
  <c r="Q877" i="1"/>
  <c r="Q4986" i="1"/>
  <c r="U4986" i="1" s="1"/>
  <c r="Q125" i="1"/>
  <c r="U125" i="1" s="1"/>
  <c r="Q4618" i="1"/>
  <c r="U4618" i="1" s="1"/>
  <c r="Q4189" i="1"/>
  <c r="U4189" i="1" s="1"/>
  <c r="Q2019" i="1"/>
  <c r="U2019" i="1" s="1"/>
  <c r="Q6094" i="1"/>
  <c r="Q5894" i="1"/>
  <c r="Q3076" i="1"/>
  <c r="U3076" i="1" s="1"/>
  <c r="Q10995" i="1"/>
  <c r="U10995" i="1" s="1"/>
  <c r="Q3659" i="1"/>
  <c r="U3659" i="1" s="1"/>
  <c r="Q5895" i="1"/>
  <c r="U5895" i="1" s="1"/>
  <c r="Q9387" i="1"/>
  <c r="U9387" i="1" s="1"/>
  <c r="Q490" i="1"/>
  <c r="U490" i="1" s="1"/>
  <c r="Q10377" i="1"/>
  <c r="Q6315" i="1"/>
  <c r="Q3660" i="1"/>
  <c r="U3660" i="1" s="1"/>
  <c r="Q345" i="1"/>
  <c r="U345" i="1" s="1"/>
  <c r="Q4037" i="1"/>
  <c r="U4037" i="1" s="1"/>
  <c r="Q10014" i="1"/>
  <c r="U10014" i="1" s="1"/>
  <c r="Q10518" i="1"/>
  <c r="U10518" i="1" s="1"/>
  <c r="Q9319" i="1"/>
  <c r="U9319" i="1" s="1"/>
  <c r="Q6164" i="1"/>
  <c r="Q3800" i="1"/>
  <c r="Q2749" i="1"/>
  <c r="U2749" i="1" s="1"/>
  <c r="Q1669" i="1"/>
  <c r="U1669" i="1" s="1"/>
  <c r="Q2990" i="1"/>
  <c r="U2990" i="1" s="1"/>
  <c r="Q8100" i="1"/>
  <c r="U8100" i="1" s="1"/>
  <c r="Q8427" i="1"/>
  <c r="U8427" i="1" s="1"/>
  <c r="Q4826" i="1"/>
  <c r="Q5408" i="1"/>
  <c r="Q10784" i="1"/>
  <c r="Q5896" i="1"/>
  <c r="U5896" i="1" s="1"/>
  <c r="Q4827" i="1"/>
  <c r="U4827" i="1" s="1"/>
  <c r="Q3163" i="1"/>
  <c r="U3163" i="1" s="1"/>
  <c r="Q7095" i="1"/>
  <c r="U7095" i="1" s="1"/>
  <c r="Q7423" i="1"/>
  <c r="U7423" i="1" s="1"/>
  <c r="Q8345" i="1"/>
  <c r="U8345" i="1" s="1"/>
  <c r="Q8696" i="1"/>
  <c r="Q2991" i="1"/>
  <c r="Q6785" i="1"/>
  <c r="U6785" i="1" s="1"/>
  <c r="Q2992" i="1"/>
  <c r="U2992" i="1" s="1"/>
  <c r="Q3585" i="1"/>
  <c r="U3585" i="1" s="1"/>
  <c r="Q7222" i="1"/>
  <c r="U7222" i="1" s="1"/>
  <c r="Q7509" i="1"/>
  <c r="U7509" i="1" s="1"/>
  <c r="Q703" i="1"/>
  <c r="U703" i="1" s="1"/>
  <c r="Q7574" i="1"/>
  <c r="Q346" i="1"/>
  <c r="Q4828" i="1"/>
  <c r="U4828" i="1" s="1"/>
  <c r="Q5897" i="1"/>
  <c r="U5897" i="1" s="1"/>
  <c r="Q2159" i="1"/>
  <c r="U2159" i="1" s="1"/>
  <c r="Q10934" i="1"/>
  <c r="U10934" i="1" s="1"/>
  <c r="Q1182" i="1"/>
  <c r="U1182" i="1" s="1"/>
  <c r="Q9145" i="1"/>
  <c r="U9145" i="1" s="1"/>
  <c r="Q272" i="1"/>
  <c r="Q2020" i="1"/>
  <c r="Q1319" i="1"/>
  <c r="U1319" i="1" s="1"/>
  <c r="Q126" i="1"/>
  <c r="U126" i="1" s="1"/>
  <c r="Q3586" i="1"/>
  <c r="U3586" i="1" s="1"/>
  <c r="Q4125" i="1"/>
  <c r="U4125" i="1" s="1"/>
  <c r="Q2599" i="1"/>
  <c r="U2599" i="1" s="1"/>
  <c r="Q9240" i="1"/>
  <c r="U9240" i="1" s="1"/>
  <c r="Q2394" i="1"/>
  <c r="Q7954" i="1"/>
  <c r="Q8697" i="1"/>
  <c r="U8697" i="1" s="1"/>
  <c r="Q8039" i="1"/>
  <c r="U8039" i="1" s="1"/>
  <c r="Q4473" i="1"/>
  <c r="U4473" i="1" s="1"/>
  <c r="Q8428" i="1"/>
  <c r="U8428" i="1" s="1"/>
  <c r="Q2676" i="1"/>
  <c r="U2676" i="1" s="1"/>
  <c r="Q7353" i="1"/>
  <c r="U7353" i="1" s="1"/>
  <c r="Q1532" i="1"/>
  <c r="Q3801" i="1"/>
  <c r="Q6443" i="1"/>
  <c r="U6443" i="1" s="1"/>
  <c r="Q3377" i="1"/>
  <c r="U3377" i="1" s="1"/>
  <c r="Q2677" i="1"/>
  <c r="U2677" i="1" s="1"/>
  <c r="Q5409" i="1"/>
  <c r="U5409" i="1" s="1"/>
  <c r="Q4987" i="1"/>
  <c r="U4987" i="1" s="1"/>
  <c r="Q6095" i="1"/>
  <c r="U6095" i="1" s="1"/>
  <c r="Q4548" i="1"/>
  <c r="Q10454" i="1"/>
  <c r="Q3516" i="1"/>
  <c r="U3516" i="1" s="1"/>
  <c r="Q1533" i="1"/>
  <c r="U1533" i="1" s="1"/>
  <c r="Q2231" i="1"/>
  <c r="U2231" i="1" s="1"/>
  <c r="Q8992" i="1"/>
  <c r="U8992" i="1" s="1"/>
  <c r="Q5898" i="1"/>
  <c r="U5898" i="1" s="1"/>
  <c r="Q2913" i="1"/>
  <c r="Q2021" i="1"/>
  <c r="Q10704" i="1"/>
  <c r="Q5899" i="1"/>
  <c r="U5899" i="1" s="1"/>
  <c r="Q3966" i="1"/>
  <c r="U3966" i="1" s="1"/>
  <c r="Q9465" i="1"/>
  <c r="U9465" i="1" s="1"/>
  <c r="Q6786" i="1"/>
  <c r="U6786" i="1" s="1"/>
  <c r="Q580" i="1"/>
  <c r="U580" i="1" s="1"/>
  <c r="Q7641" i="1"/>
  <c r="U7641" i="1" s="1"/>
  <c r="Q6316" i="1"/>
  <c r="Q5900" i="1"/>
  <c r="Q8698" i="1"/>
  <c r="U8698" i="1" s="1"/>
  <c r="Q10935" i="1"/>
  <c r="U10935" i="1" s="1"/>
  <c r="Q1102" i="1"/>
  <c r="U1102" i="1" s="1"/>
  <c r="Q1398" i="1"/>
  <c r="U1398" i="1" s="1"/>
  <c r="Q10861" i="1"/>
  <c r="U10861" i="1" s="1"/>
  <c r="Q195" i="1"/>
  <c r="U195" i="1" s="1"/>
  <c r="Q3077" i="1"/>
  <c r="Q2160" i="1"/>
  <c r="Q3232" i="1"/>
  <c r="U3232" i="1" s="1"/>
  <c r="Q10455" i="1"/>
  <c r="U10455" i="1" s="1"/>
  <c r="Q6242" i="1"/>
  <c r="U6242" i="1" s="1"/>
  <c r="Q4474" i="1"/>
  <c r="U4474" i="1" s="1"/>
  <c r="Q4038" i="1"/>
  <c r="U4038" i="1" s="1"/>
  <c r="Q10996" i="1"/>
  <c r="U10996" i="1" s="1"/>
  <c r="Q2323" i="1"/>
  <c r="Q1469" i="1"/>
  <c r="Q9862" i="1"/>
  <c r="U9862" i="1" s="1"/>
  <c r="Q4988" i="1"/>
  <c r="U4988" i="1" s="1"/>
  <c r="Q3436" i="1"/>
  <c r="U3436" i="1" s="1"/>
  <c r="Q1670" i="1"/>
  <c r="U1670" i="1" s="1"/>
  <c r="Q417" i="1"/>
  <c r="U417" i="1" s="1"/>
  <c r="Q4694" i="1"/>
  <c r="U4694" i="1" s="1"/>
  <c r="Q6317" i="1"/>
  <c r="Q5901" i="1"/>
  <c r="Q10287" i="1"/>
  <c r="U10287" i="1" s="1"/>
  <c r="Q2600" i="1"/>
  <c r="U2600" i="1" s="1"/>
  <c r="Q10997" i="1"/>
  <c r="U10997" i="1" s="1"/>
  <c r="Q3967" i="1"/>
  <c r="U3967" i="1" s="1"/>
  <c r="Q5902" i="1"/>
  <c r="U5902" i="1" s="1"/>
  <c r="Q4333" i="1"/>
  <c r="U4333" i="1" s="1"/>
  <c r="Q5410" i="1"/>
  <c r="Q8699" i="1"/>
  <c r="Q8556" i="1"/>
  <c r="U8556" i="1" s="1"/>
  <c r="Q4829" i="1"/>
  <c r="U4829" i="1" s="1"/>
  <c r="Q2473" i="1"/>
  <c r="U2473" i="1" s="1"/>
  <c r="Q418" i="1"/>
  <c r="U418" i="1" s="1"/>
  <c r="Q9863" i="1"/>
  <c r="U9863" i="1" s="1"/>
  <c r="Q8429" i="1"/>
  <c r="U8429" i="1" s="1"/>
  <c r="Q878" i="1"/>
  <c r="Q8557" i="1"/>
  <c r="Q9864" i="1"/>
  <c r="U9864" i="1" s="1"/>
  <c r="Q4039" i="1"/>
  <c r="U4039" i="1" s="1"/>
  <c r="Q4830" i="1"/>
  <c r="U4830" i="1" s="1"/>
  <c r="Q1029" i="1"/>
  <c r="U1029" i="1" s="1"/>
  <c r="Q8264" i="1"/>
  <c r="U8264" i="1" s="1"/>
  <c r="Q7642" i="1"/>
  <c r="Q10705" i="1"/>
  <c r="Q6652" i="1"/>
  <c r="Q9388" i="1"/>
  <c r="U9388" i="1" s="1"/>
  <c r="Q3802" i="1"/>
  <c r="U3802" i="1" s="1"/>
  <c r="Q5903" i="1"/>
  <c r="U5903" i="1" s="1"/>
  <c r="Q6787" i="1"/>
  <c r="U6787" i="1" s="1"/>
  <c r="Q8181" i="1"/>
  <c r="U8181" i="1" s="1"/>
  <c r="Q1244" i="1"/>
  <c r="U1244" i="1" s="1"/>
  <c r="Q7096" i="1"/>
  <c r="Q273" i="1"/>
  <c r="Q2601" i="1"/>
  <c r="U2601" i="1" s="1"/>
  <c r="Q8346" i="1"/>
  <c r="U8346" i="1" s="1"/>
  <c r="Q3233" i="1"/>
  <c r="U3233" i="1" s="1"/>
  <c r="Q5904" i="1"/>
  <c r="U5904" i="1" s="1"/>
  <c r="Q6394" i="1"/>
  <c r="U6394" i="1" s="1"/>
  <c r="Q2324" i="1"/>
  <c r="U2324" i="1" s="1"/>
  <c r="Q8558" i="1"/>
  <c r="Q6653" i="1"/>
  <c r="Q4831" i="1"/>
  <c r="U4831" i="1" s="1"/>
  <c r="Q3437" i="1"/>
  <c r="U3437" i="1" s="1"/>
  <c r="Q10084" i="1"/>
  <c r="U10084" i="1" s="1"/>
  <c r="Q8182" i="1"/>
  <c r="U8182" i="1" s="1"/>
  <c r="Q4989" i="1"/>
  <c r="U4989" i="1" s="1"/>
  <c r="Q10219" i="1"/>
  <c r="Q4619" i="1"/>
  <c r="Q10015" i="1"/>
  <c r="Q8700" i="1"/>
  <c r="U8700" i="1" s="1"/>
  <c r="Q6860" i="1"/>
  <c r="U6860" i="1" s="1"/>
  <c r="Q1470" i="1"/>
  <c r="U1470" i="1" s="1"/>
  <c r="Q5411" i="1"/>
  <c r="U5411" i="1" s="1"/>
  <c r="Q6654" i="1"/>
  <c r="U6654" i="1" s="1"/>
  <c r="Q6243" i="1"/>
  <c r="U6243" i="1" s="1"/>
  <c r="Q7955" i="1"/>
  <c r="Q10456" i="1"/>
  <c r="Q8430" i="1"/>
  <c r="U8430" i="1" s="1"/>
  <c r="Q4549" i="1"/>
  <c r="U4549" i="1" s="1"/>
  <c r="Q3871" i="1"/>
  <c r="U3871" i="1" s="1"/>
  <c r="Q704" i="1"/>
  <c r="U704" i="1" s="1"/>
  <c r="Q2993" i="1"/>
  <c r="U2993" i="1" s="1"/>
  <c r="Q3517" i="1"/>
  <c r="U3517" i="1" s="1"/>
  <c r="Q5412" i="1"/>
  <c r="Q7510" i="1"/>
  <c r="Q3292" i="1"/>
  <c r="U3292" i="1" s="1"/>
  <c r="Q2395" i="1"/>
  <c r="U2395" i="1" s="1"/>
  <c r="Q4990" i="1"/>
  <c r="U4990" i="1" s="1"/>
  <c r="Q4409" i="1"/>
  <c r="U4409" i="1" s="1"/>
  <c r="Q6861" i="1"/>
  <c r="U6861" i="1" s="1"/>
  <c r="Q491" i="1"/>
  <c r="U491" i="1" s="1"/>
  <c r="Q7354" i="1"/>
  <c r="Q8431" i="1"/>
  <c r="Q1600" i="1"/>
  <c r="U1600" i="1" s="1"/>
  <c r="Q9146" i="1"/>
  <c r="U9146" i="1" s="1"/>
  <c r="Q8432" i="1"/>
  <c r="U8432" i="1" s="1"/>
  <c r="Q6395" i="1"/>
  <c r="U6395" i="1" s="1"/>
  <c r="Q1030" i="1"/>
  <c r="U1030" i="1" s="1"/>
  <c r="Q705" i="1"/>
  <c r="Q1031" i="1"/>
  <c r="Q5905" i="1"/>
  <c r="Q6318" i="1"/>
  <c r="U6318" i="1" s="1"/>
  <c r="Q2161" i="1"/>
  <c r="U2161" i="1" s="1"/>
  <c r="Q3661" i="1"/>
  <c r="U3661" i="1" s="1"/>
  <c r="Q10643" i="1"/>
  <c r="U10643" i="1" s="1"/>
  <c r="Q7355" i="1"/>
  <c r="U7355" i="1" s="1"/>
  <c r="Q7956" i="1"/>
  <c r="U7956" i="1" s="1"/>
  <c r="Q5906" i="1"/>
  <c r="Q6529" i="1"/>
  <c r="Q6006" i="1"/>
  <c r="U6006" i="1" s="1"/>
  <c r="Q9865" i="1"/>
  <c r="U9865" i="1" s="1"/>
  <c r="Q419" i="1"/>
  <c r="U419" i="1" s="1"/>
  <c r="Q9612" i="1"/>
  <c r="U9612" i="1" s="1"/>
  <c r="Q8347" i="1"/>
  <c r="U8347" i="1" s="1"/>
  <c r="Q8559" i="1"/>
  <c r="U8559" i="1" s="1"/>
  <c r="Q3872" i="1"/>
  <c r="Q3078" i="1"/>
  <c r="Q7511" i="1"/>
  <c r="U7511" i="1" s="1"/>
  <c r="Q10785" i="1"/>
  <c r="U10785" i="1" s="1"/>
  <c r="Q4991" i="1"/>
  <c r="U4991" i="1" s="1"/>
  <c r="Q2474" i="1"/>
  <c r="U2474" i="1" s="1"/>
  <c r="Q8993" i="1"/>
  <c r="U8993" i="1" s="1"/>
  <c r="Q2325" i="1"/>
  <c r="U2325" i="1" s="1"/>
  <c r="Q2022" i="1"/>
  <c r="Q2750" i="1"/>
  <c r="Q6096" i="1"/>
  <c r="U6096" i="1" s="1"/>
  <c r="Q879" i="1"/>
  <c r="U879" i="1" s="1"/>
  <c r="Q4695" i="1"/>
  <c r="U4695" i="1" s="1"/>
  <c r="Q8701" i="1"/>
  <c r="U8701" i="1" s="1"/>
  <c r="Q6165" i="1"/>
  <c r="U6165" i="1" s="1"/>
  <c r="Q2602" i="1"/>
  <c r="U2602" i="1" s="1"/>
  <c r="Q8560" i="1"/>
  <c r="Q8183" i="1"/>
  <c r="Q9147" i="1"/>
  <c r="U9147" i="1" s="1"/>
  <c r="Q7010" i="1"/>
  <c r="U7010" i="1" s="1"/>
  <c r="Q4475" i="1"/>
  <c r="U4475" i="1" s="1"/>
  <c r="Q4832" i="1"/>
  <c r="U4832" i="1" s="1"/>
  <c r="Q8265" i="1"/>
  <c r="U8265" i="1" s="1"/>
  <c r="Q9241" i="1"/>
  <c r="U9241" i="1" s="1"/>
  <c r="Q6936" i="1"/>
  <c r="Q880" i="1"/>
  <c r="Q3234" i="1"/>
  <c r="U3234" i="1" s="1"/>
  <c r="Q2751" i="1"/>
  <c r="U2751" i="1" s="1"/>
  <c r="Q1320" i="1"/>
  <c r="U1320" i="1" s="1"/>
  <c r="Q1747" i="1"/>
  <c r="U1747" i="1" s="1"/>
  <c r="Q7424" i="1"/>
  <c r="U7424" i="1" s="1"/>
  <c r="Q9677" i="1"/>
  <c r="U9677" i="1" s="1"/>
  <c r="Q3235" i="1"/>
  <c r="Q3164" i="1"/>
  <c r="Q2023" i="1"/>
  <c r="U2023" i="1" s="1"/>
  <c r="Q347" i="1"/>
  <c r="U347" i="1" s="1"/>
  <c r="Q6788" i="1"/>
  <c r="U6788" i="1" s="1"/>
  <c r="Q4334" i="1"/>
  <c r="U4334" i="1" s="1"/>
  <c r="Q2232" i="1"/>
  <c r="U2232" i="1" s="1"/>
  <c r="Q8702" i="1"/>
  <c r="U8702" i="1" s="1"/>
  <c r="Q2537" i="1"/>
  <c r="Q2396" i="1"/>
  <c r="Q1601" i="1"/>
  <c r="U1601" i="1" s="1"/>
  <c r="Q420" i="1"/>
  <c r="U420" i="1" s="1"/>
  <c r="Q8994" i="1"/>
  <c r="U8994" i="1" s="1"/>
  <c r="Q5907" i="1"/>
  <c r="U5907" i="1" s="1"/>
  <c r="Q1032" i="1"/>
  <c r="U1032" i="1" s="1"/>
  <c r="Q1879" i="1"/>
  <c r="U1879" i="1" s="1"/>
  <c r="Q706" i="1"/>
  <c r="Q953" i="1"/>
  <c r="Q5413" i="1"/>
  <c r="U5413" i="1" s="1"/>
  <c r="Q1321" i="1"/>
  <c r="U1321" i="1" s="1"/>
  <c r="Q10016" i="1"/>
  <c r="U10016" i="1" s="1"/>
  <c r="Q8784" i="1"/>
  <c r="U8784" i="1" s="1"/>
  <c r="Q9613" i="1"/>
  <c r="U9613" i="1" s="1"/>
  <c r="Q1183" i="1"/>
  <c r="U1183" i="1" s="1"/>
  <c r="Q8184" i="1"/>
  <c r="Q492" i="1"/>
  <c r="Q1471" i="1"/>
  <c r="U1471" i="1" s="1"/>
  <c r="Q4190" i="1"/>
  <c r="U4190" i="1" s="1"/>
  <c r="Q9148" i="1"/>
  <c r="U9148" i="1" s="1"/>
  <c r="Q9242" i="1"/>
  <c r="U9242" i="1" s="1"/>
  <c r="Q2024" i="1"/>
  <c r="U2024" i="1" s="1"/>
  <c r="Q8185" i="1"/>
  <c r="U8185" i="1" s="1"/>
  <c r="Q7957" i="1"/>
  <c r="Q5414" i="1"/>
  <c r="Q1534" i="1"/>
  <c r="U1534" i="1" s="1"/>
  <c r="Q5908" i="1"/>
  <c r="U5908" i="1" s="1"/>
  <c r="Q1245" i="1"/>
  <c r="U1245" i="1" s="1"/>
  <c r="Q8266" i="1"/>
  <c r="U8266" i="1" s="1"/>
  <c r="Q4833" i="1"/>
  <c r="U4833" i="1" s="1"/>
  <c r="Q6007" i="1"/>
  <c r="U6007" i="1" s="1"/>
  <c r="Q3438" i="1"/>
  <c r="Q8267" i="1"/>
  <c r="Q3165" i="1"/>
  <c r="U3165" i="1" s="1"/>
  <c r="Q1399" i="1"/>
  <c r="U1399" i="1" s="1"/>
  <c r="Q1812" i="1"/>
  <c r="U1812" i="1" s="1"/>
  <c r="Q6444" i="1"/>
  <c r="U6444" i="1" s="1"/>
  <c r="Q881" i="1"/>
  <c r="U881" i="1" s="1"/>
  <c r="Q9243" i="1"/>
  <c r="U9243" i="1" s="1"/>
  <c r="Q2914" i="1"/>
  <c r="Q707" i="1"/>
  <c r="Q5415" i="1"/>
  <c r="U5415" i="1" s="1"/>
  <c r="Q7792" i="1"/>
  <c r="U7792" i="1" s="1"/>
  <c r="Q6166" i="1"/>
  <c r="U6166" i="1" s="1"/>
  <c r="Q3236" i="1"/>
  <c r="U3236" i="1" s="1"/>
  <c r="Q1602" i="1"/>
  <c r="U1602" i="1" s="1"/>
  <c r="Q6789" i="1"/>
  <c r="U6789" i="1" s="1"/>
  <c r="Q6445" i="1"/>
  <c r="Q8703" i="1"/>
  <c r="Q7512" i="1"/>
  <c r="U7512" i="1" s="1"/>
  <c r="Q10017" i="1"/>
  <c r="U10017" i="1" s="1"/>
  <c r="Q6244" i="1"/>
  <c r="U6244" i="1" s="1"/>
  <c r="Q10378" i="1"/>
  <c r="U10378" i="1" s="1"/>
  <c r="Q58" i="1"/>
  <c r="U58" i="1" s="1"/>
  <c r="Q4335" i="1"/>
  <c r="U4335" i="1" s="1"/>
  <c r="Q3439" i="1"/>
  <c r="Q8561" i="1"/>
  <c r="Q2994" i="1"/>
  <c r="U2994" i="1" s="1"/>
  <c r="Q9678" i="1"/>
  <c r="U9678" i="1" s="1"/>
  <c r="Q10085" i="1"/>
  <c r="U10085" i="1" s="1"/>
  <c r="Q3440" i="1"/>
  <c r="U3440" i="1" s="1"/>
  <c r="Q10153" i="1"/>
  <c r="U10153" i="1" s="1"/>
  <c r="Q10644" i="1"/>
  <c r="U10644" i="1" s="1"/>
  <c r="Q7958" i="1"/>
  <c r="Q3293" i="1"/>
  <c r="Q5416" i="1"/>
  <c r="U5416" i="1" s="1"/>
  <c r="Q7011" i="1"/>
  <c r="U7011" i="1" s="1"/>
  <c r="Q8852" i="1"/>
  <c r="U8852" i="1" s="1"/>
  <c r="Q5417" i="1"/>
  <c r="U5417" i="1" s="1"/>
  <c r="Q6245" i="1"/>
  <c r="U6245" i="1" s="1"/>
  <c r="Q2326" i="1"/>
  <c r="U2326" i="1" s="1"/>
  <c r="Q2233" i="1"/>
  <c r="Q127" i="1"/>
  <c r="Q4834" i="1"/>
  <c r="U4834" i="1" s="1"/>
  <c r="Q8995" i="1"/>
  <c r="U8995" i="1" s="1"/>
  <c r="Q9679" i="1"/>
  <c r="U9679" i="1" s="1"/>
  <c r="Q1472" i="1"/>
  <c r="U1472" i="1" s="1"/>
  <c r="Q7959" i="1"/>
  <c r="U7959" i="1" s="1"/>
  <c r="Q8704" i="1"/>
  <c r="U8704" i="1" s="1"/>
  <c r="Q8562" i="1"/>
  <c r="Q6790" i="1"/>
  <c r="Q4336" i="1"/>
  <c r="U4336" i="1" s="1"/>
  <c r="Q1603" i="1"/>
  <c r="U1603" i="1" s="1"/>
  <c r="Q3166" i="1"/>
  <c r="U3166" i="1" s="1"/>
  <c r="Q3803" i="1"/>
  <c r="U3803" i="1" s="1"/>
  <c r="Q421" i="1"/>
  <c r="U421" i="1" s="1"/>
  <c r="Q6008" i="1"/>
  <c r="U6008" i="1" s="1"/>
  <c r="Q3804" i="1"/>
  <c r="Q2025" i="1"/>
  <c r="Q8186" i="1"/>
  <c r="U8186" i="1" s="1"/>
  <c r="Q10288" i="1"/>
  <c r="U10288" i="1" s="1"/>
  <c r="Q1103" i="1"/>
  <c r="U1103" i="1" s="1"/>
  <c r="Q9149" i="1"/>
  <c r="U9149" i="1" s="1"/>
  <c r="Q6791" i="1"/>
  <c r="U6791" i="1" s="1"/>
  <c r="Q7097" i="1"/>
  <c r="U7097" i="1" s="1"/>
  <c r="Q196" i="1"/>
  <c r="Q1033" i="1"/>
  <c r="Q7960" i="1"/>
  <c r="U7960" i="1" s="1"/>
  <c r="Q3294" i="1"/>
  <c r="U3294" i="1" s="1"/>
  <c r="Q493" i="1"/>
  <c r="U493" i="1" s="1"/>
  <c r="Q4126" i="1"/>
  <c r="U4126" i="1" s="1"/>
  <c r="Q8040" i="1"/>
  <c r="U8040" i="1" s="1"/>
  <c r="Q4835" i="1"/>
  <c r="U4835" i="1" s="1"/>
  <c r="Q2752" i="1"/>
  <c r="Q8996" i="1"/>
  <c r="Q3587" i="1"/>
  <c r="U3587" i="1" s="1"/>
  <c r="Q6655" i="1"/>
  <c r="U6655" i="1" s="1"/>
  <c r="Q8997" i="1"/>
  <c r="U8997" i="1" s="1"/>
  <c r="Q8563" i="1"/>
  <c r="U8563" i="1" s="1"/>
  <c r="Q5418" i="1"/>
  <c r="U5418" i="1" s="1"/>
  <c r="Q5419" i="1"/>
  <c r="U5419" i="1" s="1"/>
  <c r="Q9614" i="1"/>
  <c r="Q2026" i="1"/>
  <c r="Q3378" i="1"/>
  <c r="U3378" i="1" s="1"/>
  <c r="Q6246" i="1"/>
  <c r="U6246" i="1" s="1"/>
  <c r="Q8998" i="1"/>
  <c r="U8998" i="1" s="1"/>
  <c r="Q7575" i="1"/>
  <c r="U7575" i="1" s="1"/>
  <c r="Q1473" i="1"/>
  <c r="U1473" i="1" s="1"/>
  <c r="Q3588" i="1"/>
  <c r="U3588" i="1" s="1"/>
  <c r="Q4337" i="1"/>
  <c r="Q1246" i="1"/>
  <c r="Q6396" i="1"/>
  <c r="U6396" i="1" s="1"/>
  <c r="Q348" i="1"/>
  <c r="U348" i="1" s="1"/>
  <c r="Q6530" i="1"/>
  <c r="U6530" i="1" s="1"/>
  <c r="Q8705" i="1"/>
  <c r="U8705" i="1" s="1"/>
  <c r="Q8706" i="1"/>
  <c r="U8706" i="1" s="1"/>
  <c r="Q5909" i="1"/>
  <c r="U5909" i="1" s="1"/>
  <c r="Q9150" i="1"/>
  <c r="Q2753" i="1"/>
  <c r="Q10018" i="1"/>
  <c r="U10018" i="1" s="1"/>
  <c r="Q10289" i="1"/>
  <c r="U10289" i="1" s="1"/>
  <c r="Q8707" i="1"/>
  <c r="U8707" i="1" s="1"/>
  <c r="Q8999" i="1"/>
  <c r="U8999" i="1" s="1"/>
  <c r="Q2603" i="1"/>
  <c r="U2603" i="1" s="1"/>
  <c r="Q9615" i="1"/>
  <c r="U9615" i="1" s="1"/>
  <c r="Q4040" i="1"/>
  <c r="Q6792" i="1"/>
  <c r="Q4410" i="1"/>
  <c r="U4410" i="1" s="1"/>
  <c r="Q494" i="1"/>
  <c r="U494" i="1" s="1"/>
  <c r="Q8708" i="1"/>
  <c r="U8708" i="1" s="1"/>
  <c r="Q9389" i="1"/>
  <c r="U9389" i="1" s="1"/>
  <c r="Q9866" i="1"/>
  <c r="U9866" i="1" s="1"/>
  <c r="Q10220" i="1"/>
  <c r="U10220" i="1" s="1"/>
  <c r="Q9151" i="1"/>
  <c r="Q2027" i="1"/>
  <c r="Q10154" i="1"/>
  <c r="U10154" i="1" s="1"/>
  <c r="Q4620" i="1"/>
  <c r="Q1184" i="1"/>
  <c r="U1184" i="1" s="1"/>
  <c r="Q7793" i="1"/>
  <c r="U7793" i="1" s="1"/>
  <c r="Q7513" i="1"/>
  <c r="U7513" i="1" s="1"/>
  <c r="Q6009" i="1"/>
  <c r="U6009" i="1" s="1"/>
  <c r="Q4836" i="1"/>
  <c r="Q3079" i="1"/>
  <c r="Q1671" i="1"/>
  <c r="U1671" i="1" s="1"/>
  <c r="Q9000" i="1"/>
  <c r="U9000" i="1" s="1"/>
  <c r="Q5420" i="1"/>
  <c r="U5420" i="1" s="1"/>
  <c r="Q5910" i="1"/>
  <c r="U5910" i="1" s="1"/>
  <c r="Q8709" i="1"/>
  <c r="U8709" i="1" s="1"/>
  <c r="Q3589" i="1"/>
  <c r="U3589" i="1" s="1"/>
  <c r="Q8785" i="1"/>
  <c r="Q10086" i="1"/>
  <c r="Q6937" i="1"/>
  <c r="U6937" i="1" s="1"/>
  <c r="Q5911" i="1"/>
  <c r="U5911" i="1" s="1"/>
  <c r="Q6247" i="1"/>
  <c r="U6247" i="1" s="1"/>
  <c r="Q4837" i="1"/>
  <c r="U4837" i="1" s="1"/>
  <c r="Q9867" i="1"/>
  <c r="U9867" i="1" s="1"/>
  <c r="Q9001" i="1"/>
  <c r="U9001" i="1" s="1"/>
  <c r="Q5421" i="1"/>
  <c r="Q9002" i="1"/>
  <c r="Q2028" i="1"/>
  <c r="U2028" i="1" s="1"/>
  <c r="Q5422" i="1"/>
  <c r="U5422" i="1" s="1"/>
  <c r="Q9868" i="1"/>
  <c r="U9868" i="1" s="1"/>
  <c r="Q4338" i="1"/>
  <c r="U4338" i="1" s="1"/>
  <c r="Q3080" i="1"/>
  <c r="U3080" i="1" s="1"/>
  <c r="Q9152" i="1"/>
  <c r="U9152" i="1" s="1"/>
  <c r="Q9244" i="1"/>
  <c r="Q2995" i="1"/>
  <c r="Q4041" i="1"/>
  <c r="U4041" i="1" s="1"/>
  <c r="Q10457" i="1"/>
  <c r="U10457" i="1" s="1"/>
  <c r="Q9533" i="1"/>
  <c r="U9533" i="1" s="1"/>
  <c r="Q7794" i="1"/>
  <c r="U7794" i="1" s="1"/>
  <c r="Q3081" i="1"/>
  <c r="U3081" i="1" s="1"/>
  <c r="Q10998" i="1"/>
  <c r="Q3295" i="1"/>
  <c r="Q4476" i="1"/>
  <c r="Q4191" i="1"/>
  <c r="U4191" i="1" s="1"/>
  <c r="Q10862" i="1"/>
  <c r="U10862" i="1" s="1"/>
  <c r="Q5423" i="1"/>
  <c r="U5423" i="1" s="1"/>
  <c r="Q2829" i="1"/>
  <c r="U2829" i="1" s="1"/>
  <c r="Q4042" i="1"/>
  <c r="U4042" i="1" s="1"/>
  <c r="Q3873" i="1"/>
  <c r="U3873" i="1" s="1"/>
  <c r="Q59" i="1"/>
  <c r="Q8348" i="1"/>
  <c r="Q954" i="1"/>
  <c r="U954" i="1" s="1"/>
  <c r="Q4339" i="1"/>
  <c r="U4339" i="1" s="1"/>
  <c r="Q9869" i="1"/>
  <c r="U9869" i="1" s="1"/>
  <c r="Q3968" i="1"/>
  <c r="U3968" i="1" s="1"/>
  <c r="Q9747" i="1"/>
  <c r="U9747" i="1" s="1"/>
  <c r="Q422" i="1"/>
  <c r="U422" i="1" s="1"/>
  <c r="Q1880" i="1"/>
  <c r="Q10999" i="1"/>
  <c r="Q5424" i="1"/>
  <c r="U5424" i="1" s="1"/>
  <c r="Q4477" i="1"/>
  <c r="U4477" i="1" s="1"/>
  <c r="Q1535" i="1"/>
  <c r="U1535" i="1" s="1"/>
  <c r="Q9534" i="1"/>
  <c r="U9534" i="1" s="1"/>
  <c r="Q60" i="1"/>
  <c r="U60" i="1" s="1"/>
  <c r="Q3237" i="1"/>
  <c r="U3237" i="1" s="1"/>
  <c r="Q10786" i="1"/>
  <c r="Q10458" i="1"/>
  <c r="Q9535" i="1"/>
  <c r="U9535" i="1" s="1"/>
  <c r="Q6167" i="1"/>
  <c r="U6167" i="1" s="1"/>
  <c r="Q349" i="1"/>
  <c r="U349" i="1" s="1"/>
  <c r="Q7425" i="1"/>
  <c r="U7425" i="1" s="1"/>
  <c r="Q5425" i="1"/>
  <c r="U5425" i="1" s="1"/>
  <c r="Q2754" i="1"/>
  <c r="U2754" i="1" s="1"/>
  <c r="Q9153" i="1"/>
  <c r="Q10290" i="1"/>
  <c r="Q3441" i="1"/>
  <c r="U3441" i="1" s="1"/>
  <c r="Q1247" i="1"/>
  <c r="U1247" i="1" s="1"/>
  <c r="Q3805" i="1"/>
  <c r="U3805" i="1" s="1"/>
  <c r="Q7643" i="1"/>
  <c r="U7643" i="1" s="1"/>
  <c r="Q708" i="1"/>
  <c r="U708" i="1" s="1"/>
  <c r="Q8564" i="1"/>
  <c r="U8564" i="1" s="1"/>
  <c r="Q1034" i="1"/>
  <c r="Q6656" i="1"/>
  <c r="Q3806" i="1"/>
  <c r="U3806" i="1" s="1"/>
  <c r="Q423" i="1"/>
  <c r="U423" i="1" s="1"/>
  <c r="Q274" i="1"/>
  <c r="U274" i="1" s="1"/>
  <c r="Q2996" i="1"/>
  <c r="U2996" i="1" s="1"/>
  <c r="Q5426" i="1"/>
  <c r="U5426" i="1" s="1"/>
  <c r="Q9245" i="1"/>
  <c r="U9245" i="1" s="1"/>
  <c r="Q6097" i="1"/>
  <c r="Q4260" i="1"/>
  <c r="Q61" i="1"/>
  <c r="U61" i="1" s="1"/>
  <c r="Q709" i="1"/>
  <c r="U709" i="1" s="1"/>
  <c r="Q4411" i="1"/>
  <c r="U4411" i="1" s="1"/>
  <c r="Q2915" i="1"/>
  <c r="U2915" i="1" s="1"/>
  <c r="Q8349" i="1"/>
  <c r="U8349" i="1" s="1"/>
  <c r="Q9680" i="1"/>
  <c r="U9680" i="1" s="1"/>
  <c r="Q5427" i="1"/>
  <c r="Q8187" i="1"/>
  <c r="Q5912" i="1"/>
  <c r="U5912" i="1" s="1"/>
  <c r="Q10578" i="1"/>
  <c r="U10578" i="1" s="1"/>
  <c r="Q6098" i="1"/>
  <c r="U6098" i="1" s="1"/>
  <c r="Q3442" i="1"/>
  <c r="U3442" i="1" s="1"/>
  <c r="Q7576" i="1"/>
  <c r="U7576" i="1" s="1"/>
  <c r="Q10087" i="1"/>
  <c r="U10087" i="1" s="1"/>
  <c r="Q1400" i="1"/>
  <c r="Q8350" i="1"/>
  <c r="Q7426" i="1"/>
  <c r="U7426" i="1" s="1"/>
  <c r="Q5428" i="1"/>
  <c r="U5428" i="1" s="1"/>
  <c r="Q9536" i="1"/>
  <c r="U9536" i="1" s="1"/>
  <c r="Q4192" i="1"/>
  <c r="U4192" i="1" s="1"/>
  <c r="Q1813" i="1"/>
  <c r="U1813" i="1" s="1"/>
  <c r="Q9154" i="1"/>
  <c r="U9154" i="1" s="1"/>
  <c r="Q7223" i="1"/>
  <c r="Q7514" i="1"/>
  <c r="Q7427" i="1"/>
  <c r="Q3082" i="1"/>
  <c r="U3082" i="1" s="1"/>
  <c r="Q5429" i="1"/>
  <c r="U5429" i="1" s="1"/>
  <c r="Q9155" i="1"/>
  <c r="U9155" i="1" s="1"/>
  <c r="Q10787" i="1"/>
  <c r="U10787" i="1" s="1"/>
  <c r="Q5430" i="1"/>
  <c r="U5430" i="1" s="1"/>
  <c r="Q4550" i="1"/>
  <c r="Q3662" i="1"/>
  <c r="Q4261" i="1"/>
  <c r="U4261" i="1" s="1"/>
  <c r="Q6793" i="1"/>
  <c r="U6793" i="1" s="1"/>
  <c r="Q9003" i="1"/>
  <c r="U9003" i="1" s="1"/>
  <c r="Q3296" i="1"/>
  <c r="U3296" i="1" s="1"/>
  <c r="Q9246" i="1"/>
  <c r="U9246" i="1" s="1"/>
  <c r="Q197" i="1"/>
  <c r="U197" i="1" s="1"/>
  <c r="Q7224" i="1"/>
  <c r="Q6248" i="1"/>
  <c r="Q3663" i="1"/>
  <c r="U3663" i="1" s="1"/>
  <c r="Q8268" i="1"/>
  <c r="U8268" i="1" s="1"/>
  <c r="Q10379" i="1"/>
  <c r="U10379" i="1" s="1"/>
  <c r="Q9681" i="1"/>
  <c r="U9681" i="1" s="1"/>
  <c r="Q1604" i="1"/>
  <c r="U1604" i="1" s="1"/>
  <c r="Q2029" i="1"/>
  <c r="U2029" i="1" s="1"/>
  <c r="Q8101" i="1"/>
  <c r="Q8351" i="1"/>
  <c r="Q5431" i="1"/>
  <c r="U5431" i="1" s="1"/>
  <c r="Q10088" i="1"/>
  <c r="U10088" i="1" s="1"/>
  <c r="Q4621" i="1"/>
  <c r="U4621" i="1" s="1"/>
  <c r="Q7577" i="1"/>
  <c r="U7577" i="1" s="1"/>
  <c r="Q7225" i="1"/>
  <c r="U7225" i="1" s="1"/>
  <c r="Q10788" i="1"/>
  <c r="U10788" i="1" s="1"/>
  <c r="Q4340" i="1"/>
  <c r="Q4992" i="1"/>
  <c r="Q6168" i="1"/>
  <c r="U6168" i="1" s="1"/>
  <c r="Q7428" i="1"/>
  <c r="U7428" i="1" s="1"/>
  <c r="Q8710" i="1"/>
  <c r="U8710" i="1" s="1"/>
  <c r="Q198" i="1"/>
  <c r="U198" i="1" s="1"/>
  <c r="Q8433" i="1"/>
  <c r="U8433" i="1" s="1"/>
  <c r="Q2162" i="1"/>
  <c r="U2162" i="1" s="1"/>
  <c r="Q3443" i="1"/>
  <c r="Q710" i="1"/>
  <c r="Q6657" i="1"/>
  <c r="U6657" i="1" s="1"/>
  <c r="Q2604" i="1"/>
  <c r="U2604" i="1" s="1"/>
  <c r="Q9616" i="1"/>
  <c r="U9616" i="1" s="1"/>
  <c r="Q7515" i="1"/>
  <c r="U7515" i="1" s="1"/>
  <c r="Q2678" i="1"/>
  <c r="U2678" i="1" s="1"/>
  <c r="Q5913" i="1"/>
  <c r="U5913" i="1" s="1"/>
  <c r="Q7226" i="1"/>
  <c r="Q8711" i="1"/>
  <c r="Q5432" i="1"/>
  <c r="U5432" i="1" s="1"/>
  <c r="Q10863" i="1"/>
  <c r="U10863" i="1" s="1"/>
  <c r="Q711" i="1"/>
  <c r="U711" i="1" s="1"/>
  <c r="Q4412" i="1"/>
  <c r="U4412" i="1" s="1"/>
  <c r="Q8565" i="1"/>
  <c r="U8565" i="1" s="1"/>
  <c r="Q7012" i="1"/>
  <c r="U7012" i="1" s="1"/>
  <c r="Q3518" i="1"/>
  <c r="Q8434" i="1"/>
  <c r="Q4127" i="1"/>
  <c r="U4127" i="1" s="1"/>
  <c r="Q5914" i="1"/>
  <c r="U5914" i="1" s="1"/>
  <c r="Q5433" i="1"/>
  <c r="U5433" i="1" s="1"/>
  <c r="Q4478" i="1"/>
  <c r="U4478" i="1" s="1"/>
  <c r="Q8712" i="1"/>
  <c r="U8712" i="1" s="1"/>
  <c r="Q10706" i="1"/>
  <c r="Q4413" i="1"/>
  <c r="Q6249" i="1"/>
  <c r="Q4128" i="1"/>
  <c r="U4128" i="1" s="1"/>
  <c r="Q9748" i="1"/>
  <c r="U9748" i="1" s="1"/>
  <c r="Q4129" i="1"/>
  <c r="U4129" i="1" s="1"/>
  <c r="Q9320" i="1"/>
  <c r="U9320" i="1" s="1"/>
  <c r="Q6794" i="1"/>
  <c r="U6794" i="1" s="1"/>
  <c r="Q7227" i="1"/>
  <c r="U7227" i="1" s="1"/>
  <c r="Q4414" i="1"/>
  <c r="Q10789" i="1"/>
  <c r="Q10645" i="1"/>
  <c r="U10645" i="1" s="1"/>
  <c r="Q4341" i="1"/>
  <c r="U4341" i="1" s="1"/>
  <c r="Q5434" i="1"/>
  <c r="U5434" i="1" s="1"/>
  <c r="Q9682" i="1"/>
  <c r="U9682" i="1" s="1"/>
  <c r="Q1401" i="1"/>
  <c r="U1401" i="1" s="1"/>
  <c r="Q2163" i="1"/>
  <c r="U2163" i="1" s="1"/>
  <c r="Q6862" i="1"/>
  <c r="Q712" i="1"/>
  <c r="Q5435" i="1"/>
  <c r="U5435" i="1" s="1"/>
  <c r="Q7356" i="1"/>
  <c r="U7356" i="1" s="1"/>
  <c r="Q6446" i="1"/>
  <c r="U6446" i="1" s="1"/>
  <c r="Q9247" i="1"/>
  <c r="U9247" i="1" s="1"/>
  <c r="Q6658" i="1"/>
  <c r="U6658" i="1" s="1"/>
  <c r="Q3083" i="1"/>
  <c r="U3083" i="1" s="1"/>
  <c r="Q5436" i="1"/>
  <c r="Q2605" i="1"/>
  <c r="Q7357" i="1"/>
  <c r="U7357" i="1" s="1"/>
  <c r="Q6795" i="1"/>
  <c r="U6795" i="1" s="1"/>
  <c r="Q6250" i="1"/>
  <c r="U6250" i="1" s="1"/>
  <c r="Q11000" i="1"/>
  <c r="U11000" i="1" s="1"/>
  <c r="Q10864" i="1"/>
  <c r="U10864" i="1" s="1"/>
  <c r="Q5437" i="1"/>
  <c r="Q6447" i="1"/>
  <c r="Q5915" i="1"/>
  <c r="Q8853" i="1"/>
  <c r="U8853" i="1" s="1"/>
  <c r="Q4193" i="1"/>
  <c r="U4193" i="1" s="1"/>
  <c r="Q9870" i="1"/>
  <c r="U9870" i="1" s="1"/>
  <c r="Q1474" i="1"/>
  <c r="U1474" i="1" s="1"/>
  <c r="Q9871" i="1"/>
  <c r="U9871" i="1" s="1"/>
  <c r="Q3238" i="1"/>
  <c r="U3238" i="1" s="1"/>
  <c r="Q9156" i="1"/>
  <c r="Q9872" i="1"/>
  <c r="Q3297" i="1"/>
  <c r="U3297" i="1" s="1"/>
  <c r="Q882" i="1"/>
  <c r="U882" i="1" s="1"/>
  <c r="Q8435" i="1"/>
  <c r="U8435" i="1" s="1"/>
  <c r="Q62" i="1"/>
  <c r="U62" i="1" s="1"/>
  <c r="Q2327" i="1"/>
  <c r="U2327" i="1" s="1"/>
  <c r="Q7795" i="1"/>
  <c r="U7795" i="1" s="1"/>
  <c r="Q8269" i="1"/>
  <c r="Q2830" i="1"/>
  <c r="Q2606" i="1"/>
  <c r="U2606" i="1" s="1"/>
  <c r="Q4993" i="1"/>
  <c r="U4993" i="1" s="1"/>
  <c r="Q6938" i="1"/>
  <c r="U6938" i="1" s="1"/>
  <c r="Q2234" i="1"/>
  <c r="U2234" i="1" s="1"/>
  <c r="Q8854" i="1"/>
  <c r="U8854" i="1" s="1"/>
  <c r="Q1104" i="1"/>
  <c r="U1104" i="1" s="1"/>
  <c r="Q9004" i="1"/>
  <c r="Q8566" i="1"/>
  <c r="Q424" i="1"/>
  <c r="U424" i="1" s="1"/>
  <c r="Q3444" i="1"/>
  <c r="U3444" i="1" s="1"/>
  <c r="Q10019" i="1"/>
  <c r="U10019" i="1" s="1"/>
  <c r="Q9390" i="1"/>
  <c r="U9390" i="1" s="1"/>
  <c r="Q6319" i="1"/>
  <c r="U6319" i="1" s="1"/>
  <c r="Q5438" i="1"/>
  <c r="U5438" i="1" s="1"/>
  <c r="Q9683" i="1"/>
  <c r="Q128" i="1"/>
  <c r="Q8188" i="1"/>
  <c r="U8188" i="1" s="1"/>
  <c r="Q4838" i="1"/>
  <c r="U4838" i="1" s="1"/>
  <c r="Q2679" i="1"/>
  <c r="U2679" i="1" s="1"/>
  <c r="Q9157" i="1"/>
  <c r="U9157" i="1" s="1"/>
  <c r="Q5916" i="1"/>
  <c r="U5916" i="1" s="1"/>
  <c r="Q9749" i="1"/>
  <c r="U9749" i="1" s="1"/>
  <c r="Q7228" i="1"/>
  <c r="Q2607" i="1"/>
  <c r="Q1748" i="1"/>
  <c r="U1748" i="1" s="1"/>
  <c r="Q9873" i="1"/>
  <c r="U9873" i="1" s="1"/>
  <c r="Q4994" i="1"/>
  <c r="U4994" i="1" s="1"/>
  <c r="Q4342" i="1"/>
  <c r="U4342" i="1" s="1"/>
  <c r="Q1672" i="1"/>
  <c r="U1672" i="1" s="1"/>
  <c r="Q581" i="1"/>
  <c r="U581" i="1" s="1"/>
  <c r="Q3084" i="1"/>
  <c r="Q4995" i="1"/>
  <c r="Q10380" i="1"/>
  <c r="U10380" i="1" s="1"/>
  <c r="Q10020" i="1"/>
  <c r="U10020" i="1" s="1"/>
  <c r="Q7578" i="1"/>
  <c r="U7578" i="1" s="1"/>
  <c r="Q6099" i="1"/>
  <c r="U6099" i="1" s="1"/>
  <c r="Q2755" i="1"/>
  <c r="U2755" i="1" s="1"/>
  <c r="Q4696" i="1"/>
  <c r="Q10646" i="1"/>
  <c r="Q1673" i="1"/>
  <c r="Q2328" i="1"/>
  <c r="U2328" i="1" s="1"/>
  <c r="Q425" i="1"/>
  <c r="U425" i="1" s="1"/>
  <c r="Q2680" i="1"/>
  <c r="U2680" i="1" s="1"/>
  <c r="Q1814" i="1"/>
  <c r="U1814" i="1" s="1"/>
  <c r="Q3807" i="1"/>
  <c r="U3807" i="1" s="1"/>
  <c r="Q582" i="1"/>
  <c r="U582" i="1" s="1"/>
  <c r="Q10790" i="1"/>
  <c r="Q583" i="1"/>
  <c r="Q2538" i="1"/>
  <c r="U2538" i="1" s="1"/>
  <c r="Q5917" i="1"/>
  <c r="U5917" i="1" s="1"/>
  <c r="Q7013" i="1"/>
  <c r="U7013" i="1" s="1"/>
  <c r="Q1749" i="1"/>
  <c r="U1749" i="1" s="1"/>
  <c r="Q9005" i="1"/>
  <c r="U9005" i="1" s="1"/>
  <c r="Q9006" i="1"/>
  <c r="U9006" i="1" s="1"/>
  <c r="Q3445" i="1"/>
  <c r="Q8786" i="1"/>
  <c r="Q9248" i="1"/>
  <c r="U9248" i="1" s="1"/>
  <c r="Q11001" i="1"/>
  <c r="Q713" i="1"/>
  <c r="U713" i="1" s="1"/>
  <c r="Q883" i="1"/>
  <c r="U883" i="1" s="1"/>
  <c r="Q4839" i="1"/>
  <c r="U4839" i="1" s="1"/>
  <c r="Q2756" i="1"/>
  <c r="Q2757" i="1"/>
  <c r="Q3239" i="1"/>
  <c r="Q3085" i="1"/>
  <c r="U3085" i="1" s="1"/>
  <c r="Q10865" i="1"/>
  <c r="U10865" i="1" s="1"/>
  <c r="Q3874" i="1"/>
  <c r="U3874" i="1" s="1"/>
  <c r="Q5918" i="1"/>
  <c r="U5918" i="1" s="1"/>
  <c r="Q2916" i="1"/>
  <c r="U2916" i="1" s="1"/>
  <c r="Q5919" i="1"/>
  <c r="U5919" i="1" s="1"/>
  <c r="Q5439" i="1"/>
  <c r="Q5920" i="1"/>
  <c r="Q8787" i="1"/>
  <c r="U8787" i="1" s="1"/>
  <c r="Q4697" i="1"/>
  <c r="U4697" i="1" s="1"/>
  <c r="Q1750" i="1"/>
  <c r="U1750" i="1" s="1"/>
  <c r="Q4479" i="1"/>
  <c r="U4479" i="1" s="1"/>
  <c r="Q2329" i="1"/>
  <c r="U2329" i="1" s="1"/>
  <c r="Q7014" i="1"/>
  <c r="U7014" i="1" s="1"/>
  <c r="Q884" i="1"/>
  <c r="Q7961" i="1"/>
  <c r="Q9750" i="1"/>
  <c r="U9750" i="1" s="1"/>
  <c r="Q9874" i="1"/>
  <c r="Q9007" i="1"/>
  <c r="U9007" i="1" s="1"/>
  <c r="Q1881" i="1"/>
  <c r="U1881" i="1" s="1"/>
  <c r="Q4996" i="1"/>
  <c r="U4996" i="1" s="1"/>
  <c r="Q1882" i="1"/>
  <c r="Q5921" i="1"/>
  <c r="Q1035" i="1"/>
  <c r="Q7579" i="1"/>
  <c r="U7579" i="1" s="1"/>
  <c r="Q7229" i="1"/>
  <c r="U7229" i="1" s="1"/>
  <c r="Q3298" i="1"/>
  <c r="U3298" i="1" s="1"/>
  <c r="Q7230" i="1"/>
  <c r="U7230" i="1" s="1"/>
  <c r="Q5922" i="1"/>
  <c r="U5922" i="1" s="1"/>
  <c r="Q714" i="1"/>
  <c r="U714" i="1" s="1"/>
  <c r="Q5923" i="1"/>
  <c r="Q9008" i="1"/>
  <c r="Q3299" i="1"/>
  <c r="U3299" i="1" s="1"/>
  <c r="Q6320" i="1"/>
  <c r="Q3737" i="1"/>
  <c r="U3737" i="1" s="1"/>
  <c r="Q7644" i="1"/>
  <c r="U7644" i="1" s="1"/>
  <c r="Q4840" i="1"/>
  <c r="U4840" i="1" s="1"/>
  <c r="Q4997" i="1"/>
  <c r="U4997" i="1" s="1"/>
  <c r="Q9158" i="1"/>
  <c r="Q2608" i="1"/>
  <c r="Q2917" i="1"/>
  <c r="U2917" i="1" s="1"/>
  <c r="Q3969" i="1"/>
  <c r="U3969" i="1" s="1"/>
  <c r="Q7358" i="1"/>
  <c r="U7358" i="1" s="1"/>
  <c r="Q1674" i="1"/>
  <c r="U1674" i="1" s="1"/>
  <c r="Q9009" i="1"/>
  <c r="U9009" i="1" s="1"/>
  <c r="Q129" i="1"/>
  <c r="U129" i="1" s="1"/>
  <c r="Q2030" i="1"/>
  <c r="Q3664" i="1"/>
  <c r="Q1675" i="1"/>
  <c r="U1675" i="1" s="1"/>
  <c r="Q9466" i="1"/>
  <c r="U9466" i="1" s="1"/>
  <c r="Q7962" i="1"/>
  <c r="U7962" i="1" s="1"/>
  <c r="Q2031" i="1"/>
  <c r="U2031" i="1" s="1"/>
  <c r="Q6659" i="1"/>
  <c r="U6659" i="1" s="1"/>
  <c r="Q9537" i="1"/>
  <c r="U9537" i="1" s="1"/>
  <c r="Q2032" i="1"/>
  <c r="Q9321" i="1"/>
  <c r="Q4998" i="1"/>
  <c r="U4998" i="1" s="1"/>
  <c r="Q3086" i="1"/>
  <c r="U3086" i="1" s="1"/>
  <c r="Q9322" i="1"/>
  <c r="U9322" i="1" s="1"/>
  <c r="Q5440" i="1"/>
  <c r="U5440" i="1" s="1"/>
  <c r="Q3590" i="1"/>
  <c r="U3590" i="1" s="1"/>
  <c r="Q4262" i="1"/>
  <c r="U4262" i="1" s="1"/>
  <c r="Q7015" i="1"/>
  <c r="Q7963" i="1"/>
  <c r="Q63" i="1"/>
  <c r="U63" i="1" s="1"/>
  <c r="Q7429" i="1"/>
  <c r="U7429" i="1" s="1"/>
  <c r="Q2397" i="1"/>
  <c r="U2397" i="1" s="1"/>
  <c r="Q7016" i="1"/>
  <c r="U7016" i="1" s="1"/>
  <c r="Q10381" i="1"/>
  <c r="U10381" i="1" s="1"/>
  <c r="Q8041" i="1"/>
  <c r="Q2398" i="1"/>
  <c r="Q8189" i="1"/>
  <c r="Q1676" i="1"/>
  <c r="U1676" i="1" s="1"/>
  <c r="Q6939" i="1"/>
  <c r="U6939" i="1" s="1"/>
  <c r="Q4999" i="1"/>
  <c r="U4999" i="1" s="1"/>
  <c r="Q715" i="1"/>
  <c r="U715" i="1" s="1"/>
  <c r="Q584" i="1"/>
  <c r="U584" i="1" s="1"/>
  <c r="Q4415" i="1"/>
  <c r="U4415" i="1" s="1"/>
  <c r="Q3970" i="1"/>
  <c r="Q9323" i="1"/>
  <c r="Q5924" i="1"/>
  <c r="U5924" i="1" s="1"/>
  <c r="Q3519" i="1"/>
  <c r="U3519" i="1" s="1"/>
  <c r="Q9010" i="1"/>
  <c r="U9010" i="1" s="1"/>
  <c r="Q8190" i="1"/>
  <c r="U8190" i="1" s="1"/>
  <c r="Q9617" i="1"/>
  <c r="U9617" i="1" s="1"/>
  <c r="Q8713" i="1"/>
  <c r="U8713" i="1" s="1"/>
  <c r="Q7359" i="1"/>
  <c r="Q3738" i="1"/>
  <c r="Q6169" i="1"/>
  <c r="U6169" i="1" s="1"/>
  <c r="Q7580" i="1"/>
  <c r="U7580" i="1" s="1"/>
  <c r="Q8714" i="1"/>
  <c r="U8714" i="1" s="1"/>
  <c r="Q7360" i="1"/>
  <c r="U7360" i="1" s="1"/>
  <c r="Q9011" i="1"/>
  <c r="U9011" i="1" s="1"/>
  <c r="Q7581" i="1"/>
  <c r="U7581" i="1" s="1"/>
  <c r="Q4343" i="1"/>
  <c r="Q9875" i="1"/>
  <c r="Q4416" i="1"/>
  <c r="U4416" i="1" s="1"/>
  <c r="Q8352" i="1"/>
  <c r="U8352" i="1" s="1"/>
  <c r="Q4263" i="1"/>
  <c r="U4263" i="1" s="1"/>
  <c r="Q9159" i="1"/>
  <c r="U9159" i="1" s="1"/>
  <c r="Q7361" i="1"/>
  <c r="U7361" i="1" s="1"/>
  <c r="Q3087" i="1"/>
  <c r="U3087" i="1" s="1"/>
  <c r="Q1536" i="1"/>
  <c r="Q10707" i="1"/>
  <c r="Q4130" i="1"/>
  <c r="U4130" i="1" s="1"/>
  <c r="Q1402" i="1"/>
  <c r="U1402" i="1" s="1"/>
  <c r="Q2164" i="1"/>
  <c r="U2164" i="1" s="1"/>
  <c r="Q10791" i="1"/>
  <c r="U10791" i="1" s="1"/>
  <c r="Q9538" i="1"/>
  <c r="U9538" i="1" s="1"/>
  <c r="U3167" i="1"/>
  <c r="U585" i="1"/>
  <c r="U7362" i="1"/>
  <c r="U10936" i="1"/>
  <c r="U6397" i="1"/>
  <c r="U885" i="1"/>
  <c r="U1883" i="1"/>
  <c r="U2758" i="1"/>
  <c r="U8191" i="1"/>
  <c r="U3665" i="1"/>
  <c r="U1105" i="1"/>
  <c r="U9012" i="1"/>
  <c r="U2760" i="1"/>
  <c r="U7646" i="1"/>
  <c r="U4346" i="1"/>
  <c r="U9877" i="1"/>
  <c r="U2919" i="1"/>
  <c r="U3380" i="1"/>
  <c r="U9467" i="1"/>
  <c r="U3591" i="1"/>
  <c r="U1249" i="1"/>
  <c r="U8438" i="1"/>
  <c r="U3592" i="1"/>
  <c r="U9879" i="1"/>
  <c r="U2166" i="1"/>
  <c r="U2036" i="1"/>
  <c r="U1476" i="1"/>
  <c r="U7231" i="1"/>
  <c r="U9618" i="1"/>
  <c r="U2399" i="1"/>
  <c r="U1886" i="1"/>
  <c r="U7652" i="1"/>
  <c r="U1678" i="1"/>
  <c r="U3667" i="1"/>
  <c r="U2400" i="1"/>
  <c r="U201" i="1"/>
  <c r="U6535" i="1"/>
  <c r="U588" i="1"/>
  <c r="U1250" i="1"/>
  <c r="U8788" i="1"/>
  <c r="U7655" i="1"/>
  <c r="U10383" i="1"/>
  <c r="U2832" i="1"/>
  <c r="U5009" i="1"/>
  <c r="U3090" i="1"/>
  <c r="U4846" i="1"/>
  <c r="U9883" i="1"/>
  <c r="U9687" i="1"/>
  <c r="U5010" i="1"/>
  <c r="U2170" i="1"/>
  <c r="U9161" i="1"/>
  <c r="U3300" i="1"/>
  <c r="U4698" i="1"/>
  <c r="U6100" i="1"/>
  <c r="U5013" i="1"/>
  <c r="U2682" i="1"/>
  <c r="U1038" i="1"/>
  <c r="U7235" i="1"/>
  <c r="U1816" i="1"/>
  <c r="U9688" i="1"/>
  <c r="U6012" i="1"/>
  <c r="U5459" i="1"/>
  <c r="U6539" i="1"/>
  <c r="U2235" i="1"/>
  <c r="U8270" i="1"/>
  <c r="U7645" i="1"/>
  <c r="U5441" i="1"/>
  <c r="U716" i="1"/>
  <c r="U7796" i="1"/>
  <c r="U2033" i="1"/>
  <c r="U5925" i="1"/>
  <c r="U5442" i="1"/>
  <c r="U2997" i="1"/>
  <c r="U10937" i="1"/>
  <c r="U955" i="1"/>
  <c r="U9684" i="1"/>
  <c r="U5926" i="1"/>
  <c r="U1475" i="1"/>
  <c r="U6171" i="1"/>
  <c r="U4196" i="1"/>
  <c r="U7648" i="1"/>
  <c r="U7649" i="1"/>
  <c r="U3089" i="1"/>
  <c r="U6172" i="1"/>
  <c r="U4480" i="1"/>
  <c r="U3170" i="1"/>
  <c r="U717" i="1"/>
  <c r="U9013" i="1"/>
  <c r="U1605" i="1"/>
  <c r="U8103" i="1"/>
  <c r="U7797" i="1"/>
  <c r="U200" i="1"/>
  <c r="U8859" i="1"/>
  <c r="U9542" i="1"/>
  <c r="U9619" i="1"/>
  <c r="U3741" i="1"/>
  <c r="U1479" i="1"/>
  <c r="U202" i="1"/>
  <c r="U5451" i="1"/>
  <c r="U2169" i="1"/>
  <c r="U7654" i="1"/>
  <c r="U7582" i="1"/>
  <c r="U6863" i="1"/>
  <c r="U5008" i="1"/>
  <c r="U2541" i="1"/>
  <c r="U1889" i="1"/>
  <c r="U6664" i="1"/>
  <c r="U1890" i="1"/>
  <c r="U7800" i="1"/>
  <c r="U1539" i="1"/>
  <c r="U5455" i="1"/>
  <c r="U8193" i="1"/>
  <c r="U7657" i="1"/>
  <c r="U7434" i="1"/>
  <c r="U888" i="1"/>
  <c r="U3809" i="1"/>
  <c r="U6253" i="1"/>
  <c r="U7435" i="1"/>
  <c r="U2922" i="1"/>
  <c r="U6940" i="1"/>
  <c r="U5015" i="1"/>
  <c r="U5458" i="1"/>
  <c r="U7363" i="1"/>
  <c r="U9470" i="1"/>
  <c r="U5461" i="1"/>
  <c r="U1892" i="1"/>
  <c r="U10294" i="1"/>
  <c r="U8863" i="1"/>
  <c r="U8572" i="1"/>
  <c r="U590" i="1"/>
  <c r="U8357" i="1"/>
  <c r="U1108" i="1"/>
  <c r="U4134" i="1"/>
  <c r="U3093" i="1"/>
  <c r="U10648" i="1"/>
  <c r="U9016" i="1"/>
  <c r="U9887" i="1"/>
  <c r="U9164" i="1"/>
  <c r="U2171" i="1"/>
  <c r="U3521" i="1"/>
  <c r="U1325" i="1"/>
  <c r="U501" i="1"/>
  <c r="U6255" i="1"/>
  <c r="U725" i="1"/>
  <c r="U961" i="1"/>
  <c r="U4700" i="1"/>
  <c r="U10296" i="1"/>
  <c r="U4482" i="1"/>
  <c r="U4701" i="1"/>
  <c r="U7105" i="1"/>
  <c r="U9690" i="1"/>
  <c r="U10522" i="1"/>
  <c r="U502" i="1"/>
  <c r="U7436" i="1"/>
  <c r="U8105" i="1"/>
  <c r="U10795" i="1"/>
  <c r="U8574" i="1"/>
  <c r="U5467" i="1"/>
  <c r="U8358" i="1"/>
  <c r="U4849" i="1"/>
  <c r="U2402" i="1"/>
  <c r="U7237" i="1"/>
  <c r="U7805" i="1"/>
  <c r="U6941" i="1"/>
  <c r="U3973" i="1"/>
  <c r="U1540" i="1"/>
  <c r="U7970" i="1"/>
  <c r="U1680" i="1"/>
  <c r="U205" i="1"/>
  <c r="U1188" i="1"/>
  <c r="U5468" i="1"/>
  <c r="U728" i="1"/>
  <c r="U8106" i="1"/>
  <c r="U5022" i="1"/>
  <c r="U7239" i="1"/>
  <c r="U8444" i="1"/>
  <c r="U2543" i="1"/>
  <c r="U9252" i="1"/>
  <c r="U4627" i="1"/>
  <c r="U6256" i="1"/>
  <c r="U7664" i="1"/>
  <c r="U2835" i="1"/>
  <c r="U594" i="1"/>
  <c r="U6257" i="1"/>
  <c r="U10297" i="1"/>
  <c r="U5023" i="1"/>
  <c r="U7520" i="1"/>
  <c r="U9019" i="1"/>
  <c r="U6178" i="1"/>
  <c r="U3094" i="1"/>
  <c r="U8195" i="1"/>
  <c r="U2040" i="1"/>
  <c r="U1681" i="1"/>
  <c r="U1895" i="1"/>
  <c r="U10222" i="1"/>
  <c r="U135" i="1"/>
  <c r="U6399" i="1"/>
  <c r="U8577" i="1"/>
  <c r="U3813" i="1"/>
  <c r="U4054" i="1"/>
  <c r="U4055" i="1"/>
  <c r="U9167" i="1"/>
  <c r="U7665" i="1"/>
  <c r="U3176" i="1"/>
  <c r="U6547" i="1"/>
  <c r="U8578" i="1"/>
  <c r="U3385" i="1"/>
  <c r="U2334" i="1"/>
  <c r="U891" i="1"/>
  <c r="U4137" i="1"/>
  <c r="U10653" i="1"/>
  <c r="U3595" i="1"/>
  <c r="U8361" i="1"/>
  <c r="U2041" i="1"/>
  <c r="U1110" i="1"/>
  <c r="U9551" i="1"/>
  <c r="U67" i="1"/>
  <c r="U892" i="1"/>
  <c r="U504" i="1"/>
  <c r="U505" i="1"/>
  <c r="U10798" i="1"/>
  <c r="U8865" i="1"/>
  <c r="U9398" i="1"/>
  <c r="U10582" i="1"/>
  <c r="U8046" i="1"/>
  <c r="U5477" i="1"/>
  <c r="U2174" i="1"/>
  <c r="U2241" i="1"/>
  <c r="U730" i="1"/>
  <c r="U10710" i="1"/>
  <c r="U1254" i="1"/>
  <c r="U731" i="1"/>
  <c r="U10299" i="1"/>
  <c r="U4853" i="1"/>
  <c r="U9254" i="1"/>
  <c r="U4138" i="1"/>
  <c r="U9400" i="1"/>
  <c r="U1820" i="1"/>
  <c r="U9022" i="1"/>
  <c r="U9624" i="1"/>
  <c r="U9255" i="1"/>
  <c r="U2175" i="1"/>
  <c r="U8720" i="1"/>
  <c r="U5030" i="1"/>
  <c r="U3095" i="1"/>
  <c r="U6550" i="1"/>
  <c r="U6455" i="1"/>
  <c r="U4629" i="1"/>
  <c r="U10466" i="1"/>
  <c r="U4485" i="1"/>
  <c r="U10655" i="1"/>
  <c r="U8198" i="1"/>
  <c r="U9023" i="1"/>
  <c r="U3879" i="1"/>
  <c r="U6551" i="1"/>
  <c r="U1411" i="1"/>
  <c r="U7366" i="1"/>
  <c r="U595" i="1"/>
  <c r="U5479" i="1"/>
  <c r="U6326" i="1"/>
  <c r="U9025" i="1"/>
  <c r="U5033" i="1"/>
  <c r="U4139" i="1"/>
  <c r="U9327" i="1"/>
  <c r="U10301" i="1"/>
  <c r="U6945" i="1"/>
  <c r="U9890" i="1"/>
  <c r="U5035" i="1"/>
  <c r="U10302" i="1"/>
  <c r="U8584" i="1"/>
  <c r="U9552" i="1"/>
  <c r="U2045" i="1"/>
  <c r="U9026" i="1"/>
  <c r="U9027" i="1"/>
  <c r="U7808" i="1"/>
  <c r="U9403" i="1"/>
  <c r="U1484" i="1"/>
  <c r="U4706" i="1"/>
  <c r="U5037" i="1"/>
  <c r="U1113" i="1"/>
  <c r="U280" i="1"/>
  <c r="U2927" i="1"/>
  <c r="U10870" i="1"/>
  <c r="U5038" i="1"/>
  <c r="U2685" i="1"/>
  <c r="U7809" i="1"/>
  <c r="U282" i="1"/>
  <c r="U7671" i="1"/>
  <c r="U8722" i="1"/>
  <c r="U5039" i="1"/>
  <c r="U9029" i="1"/>
  <c r="U3387" i="1"/>
  <c r="U2047" i="1"/>
  <c r="U4558" i="1"/>
  <c r="U10468" i="1"/>
  <c r="U597" i="1"/>
  <c r="U7443" i="1"/>
  <c r="U4201" i="1"/>
  <c r="U10800" i="1"/>
  <c r="U7" i="1"/>
  <c r="U1544" i="1"/>
  <c r="U8587" i="1"/>
  <c r="U7368" i="1"/>
  <c r="U7242" i="1"/>
  <c r="U6182" i="1"/>
  <c r="U7109" i="1"/>
  <c r="U3817" i="1"/>
  <c r="U8111" i="1"/>
  <c r="U1545" i="1"/>
  <c r="U1897" i="1"/>
  <c r="U598" i="1"/>
  <c r="U7243" i="1"/>
  <c r="U9170" i="1"/>
  <c r="U10523" i="1"/>
  <c r="U1609" i="1"/>
  <c r="U3977" i="1"/>
  <c r="U3882" i="1"/>
  <c r="U10524" i="1"/>
  <c r="U4859" i="1"/>
  <c r="U10032" i="1"/>
  <c r="U7810" i="1"/>
  <c r="U4058" i="1"/>
  <c r="U136" i="1"/>
  <c r="U9" i="1"/>
  <c r="U2337" i="1"/>
  <c r="U5045" i="1"/>
  <c r="U9554" i="1"/>
  <c r="U1898" i="1"/>
  <c r="U2840" i="1"/>
  <c r="U3004" i="1"/>
  <c r="U1899" i="1"/>
  <c r="U5495" i="1"/>
  <c r="U1191" i="1"/>
  <c r="U2049" i="1"/>
  <c r="U10712" i="1"/>
  <c r="U601" i="1"/>
  <c r="U7244" i="1"/>
  <c r="U7673" i="1"/>
  <c r="U10525" i="1"/>
  <c r="U3390" i="1"/>
  <c r="U3978" i="1"/>
  <c r="U5497" i="1"/>
  <c r="U10" i="1"/>
  <c r="U70" i="1"/>
  <c r="U1900" i="1"/>
  <c r="U3302" i="1"/>
  <c r="U9896" i="1"/>
  <c r="U9555" i="1"/>
  <c r="U1192" i="1"/>
  <c r="U2179" i="1"/>
  <c r="U9330" i="1"/>
  <c r="U2051" i="1"/>
  <c r="U6400" i="1"/>
  <c r="U9627" i="1"/>
  <c r="U4860" i="1"/>
  <c r="U10307" i="1"/>
  <c r="U2769" i="1"/>
  <c r="U6802" i="1"/>
  <c r="U71" i="1"/>
  <c r="U8452" i="1"/>
  <c r="U359" i="1"/>
  <c r="U6555" i="1"/>
  <c r="U9331" i="1"/>
  <c r="U10585" i="1"/>
  <c r="U72" i="1"/>
  <c r="U896" i="1"/>
  <c r="U4142" i="1"/>
  <c r="U5051" i="1"/>
  <c r="U5501" i="1"/>
  <c r="U6803" i="1"/>
  <c r="U2339" i="1"/>
  <c r="U7814" i="1"/>
  <c r="U1114" i="1"/>
  <c r="U5055" i="1"/>
  <c r="U3393" i="1"/>
  <c r="U8454" i="1"/>
  <c r="U2687" i="1"/>
  <c r="U3979" i="1"/>
  <c r="U4712" i="1"/>
  <c r="U10715" i="1"/>
  <c r="U8726" i="1"/>
  <c r="U8455" i="1"/>
  <c r="U5505" i="1"/>
  <c r="U964" i="1"/>
  <c r="U8113" i="1"/>
  <c r="U4428" i="1"/>
  <c r="U4143" i="1"/>
  <c r="U1686" i="1"/>
  <c r="U4560" i="1"/>
  <c r="U7678" i="1"/>
  <c r="U5934" i="1"/>
  <c r="U9406" i="1"/>
  <c r="U7025" i="1"/>
  <c r="U7679" i="1"/>
  <c r="U5059" i="1"/>
  <c r="U8200" i="1"/>
  <c r="U10390" i="1"/>
  <c r="U2054" i="1"/>
  <c r="U1687" i="1"/>
  <c r="U4356" i="1"/>
  <c r="U3885" i="1"/>
  <c r="U7370" i="1"/>
  <c r="U8728" i="1"/>
  <c r="U967" i="1"/>
  <c r="U9760" i="1"/>
  <c r="U7523" i="1"/>
  <c r="U2408" i="1"/>
  <c r="U6262" i="1"/>
  <c r="U6110" i="1"/>
  <c r="U9476" i="1"/>
  <c r="U738" i="1"/>
  <c r="U5061" i="1"/>
  <c r="U6804" i="1"/>
  <c r="U1546" i="1"/>
  <c r="U8876" i="1"/>
  <c r="U3598" i="1"/>
  <c r="U5511" i="1"/>
  <c r="U6950" i="1"/>
  <c r="U6111" i="1"/>
  <c r="U10163" i="1"/>
  <c r="U3246" i="1"/>
  <c r="U740" i="1"/>
  <c r="U5513" i="1"/>
  <c r="U3672" i="1"/>
  <c r="U8730" i="1"/>
  <c r="U3822" i="1"/>
  <c r="U10098" i="1"/>
  <c r="U10229" i="1"/>
  <c r="U1689" i="1"/>
  <c r="U4144" i="1"/>
  <c r="U9557" i="1"/>
  <c r="U10037" i="1"/>
  <c r="U5514" i="1"/>
  <c r="U6557" i="1"/>
  <c r="U6558" i="1"/>
  <c r="U7114" i="1"/>
  <c r="U5064" i="1"/>
  <c r="U4429" i="1"/>
  <c r="U138" i="1"/>
  <c r="U9898" i="1"/>
  <c r="U5515" i="1"/>
  <c r="U10038" i="1"/>
  <c r="U2618" i="1"/>
  <c r="U3823" i="1"/>
  <c r="U4206" i="1"/>
  <c r="U7974" i="1"/>
  <c r="U741" i="1"/>
  <c r="U10230" i="1"/>
  <c r="U1488" i="1"/>
  <c r="U5066" i="1"/>
  <c r="U7115" i="1"/>
  <c r="U6186" i="1"/>
  <c r="U6018" i="1"/>
  <c r="U2688" i="1"/>
  <c r="U7815" i="1"/>
  <c r="U9334" i="1"/>
  <c r="U3178" i="1"/>
  <c r="U3008" i="1"/>
  <c r="U5068" i="1"/>
  <c r="U6805" i="1"/>
  <c r="U510" i="1"/>
  <c r="U6871" i="1"/>
  <c r="U9560" i="1"/>
  <c r="U5069" i="1"/>
  <c r="U5935" i="1"/>
  <c r="U2182" i="1"/>
  <c r="U10392" i="1"/>
  <c r="U10719" i="1"/>
  <c r="U2933" i="1"/>
  <c r="U7977" i="1"/>
  <c r="U4636" i="1"/>
  <c r="U4717" i="1"/>
  <c r="U3458" i="1"/>
  <c r="U10039" i="1"/>
  <c r="U3984" i="1"/>
  <c r="U9696" i="1"/>
  <c r="U6112" i="1"/>
  <c r="U6679" i="1"/>
  <c r="U4064" i="1"/>
  <c r="U10311" i="1"/>
  <c r="U7978" i="1"/>
  <c r="U1260" i="1"/>
  <c r="U211" i="1"/>
  <c r="U2248" i="1"/>
  <c r="U970" i="1"/>
  <c r="U6681" i="1"/>
  <c r="U15" i="1"/>
  <c r="U8798" i="1"/>
  <c r="U2620" i="1"/>
  <c r="U6683" i="1"/>
  <c r="U4147" i="1"/>
  <c r="U10658" i="1"/>
  <c r="U5524" i="1"/>
  <c r="U612" i="1"/>
  <c r="U6263" i="1"/>
  <c r="U4208" i="1"/>
  <c r="U9629" i="1"/>
  <c r="U1334" i="1"/>
  <c r="U4869" i="1"/>
  <c r="U6684" i="1"/>
  <c r="U3010" i="1"/>
  <c r="U1757" i="1"/>
  <c r="U1335" i="1"/>
  <c r="U8799" i="1"/>
  <c r="U212" i="1"/>
  <c r="U6020" i="1"/>
  <c r="U5937" i="1"/>
  <c r="U5938" i="1"/>
  <c r="U2249" i="1"/>
  <c r="U10808" i="1"/>
  <c r="U5939" i="1"/>
  <c r="U2059" i="1"/>
  <c r="U3599" i="1"/>
  <c r="U5526" i="1"/>
  <c r="U9766" i="1"/>
  <c r="U2251" i="1"/>
  <c r="U2183" i="1"/>
  <c r="U9335" i="1"/>
  <c r="U7684" i="1"/>
  <c r="U433" i="1"/>
  <c r="U10232" i="1"/>
  <c r="U8733" i="1"/>
  <c r="U1491" i="1"/>
  <c r="U4359" i="1"/>
  <c r="U905" i="1"/>
  <c r="U4360" i="1"/>
  <c r="U5941" i="1"/>
  <c r="U6806" i="1"/>
  <c r="U10233" i="1"/>
  <c r="U6022" i="1"/>
  <c r="U745" i="1"/>
  <c r="U3012" i="1"/>
  <c r="U6876" i="1"/>
  <c r="U5529" i="1"/>
  <c r="U746" i="1"/>
  <c r="U10040" i="1"/>
  <c r="U2254" i="1"/>
  <c r="U287" i="1"/>
  <c r="U1336" i="1"/>
  <c r="U4065" i="1"/>
  <c r="U2489" i="1"/>
  <c r="U1117" i="1"/>
  <c r="U8880" i="1"/>
  <c r="U10873" i="1"/>
  <c r="U5081" i="1"/>
  <c r="U2847" i="1"/>
  <c r="U9176" i="1"/>
  <c r="U7822" i="1"/>
  <c r="U1118" i="1"/>
  <c r="U5530" i="1"/>
  <c r="U5084" i="1"/>
  <c r="U7119" i="1"/>
  <c r="U3181" i="1"/>
  <c r="U7453" i="1"/>
  <c r="U6023" i="1"/>
  <c r="U8368" i="1"/>
  <c r="U9900" i="1"/>
  <c r="U6688" i="1"/>
  <c r="U7121" i="1"/>
  <c r="U1691" i="1"/>
  <c r="U5086" i="1"/>
  <c r="U5534" i="1"/>
  <c r="U5535" i="1"/>
  <c r="U10811" i="1"/>
  <c r="U8369" i="1"/>
  <c r="U2691" i="1"/>
  <c r="U5536" i="1"/>
  <c r="U3825" i="1"/>
  <c r="U613" i="1"/>
  <c r="U1492" i="1"/>
  <c r="U1418" i="1"/>
  <c r="U10472" i="1"/>
  <c r="U9770" i="1"/>
  <c r="U1200" i="1"/>
  <c r="U3676" i="1"/>
  <c r="U75" i="1"/>
  <c r="U515" i="1"/>
  <c r="U7824" i="1"/>
  <c r="U2416" i="1"/>
  <c r="U6879" i="1"/>
  <c r="U9479" i="1"/>
  <c r="U1907" i="1"/>
  <c r="U9771" i="1"/>
  <c r="U6690" i="1"/>
  <c r="U6266" i="1"/>
  <c r="U7375" i="1"/>
  <c r="U8055" i="1"/>
  <c r="U5538" i="1"/>
  <c r="U5539" i="1"/>
  <c r="U3308" i="1"/>
  <c r="U9772" i="1"/>
  <c r="U4149" i="1"/>
  <c r="U8599" i="1"/>
  <c r="U10101" i="1"/>
  <c r="U6401" i="1"/>
  <c r="U3397" i="1"/>
  <c r="U1693" i="1"/>
  <c r="U4213" i="1"/>
  <c r="U6808" i="1"/>
  <c r="U9562" i="1"/>
  <c r="U10473" i="1"/>
  <c r="U6116" i="1"/>
  <c r="U2065" i="1"/>
  <c r="U5540" i="1"/>
  <c r="U1621" i="1"/>
  <c r="U9700" i="1"/>
  <c r="U9178" i="1"/>
  <c r="U3248" i="1"/>
  <c r="U7593" i="1"/>
  <c r="U76" i="1"/>
  <c r="U1263" i="1"/>
  <c r="U7527" i="1"/>
  <c r="U3461" i="1"/>
  <c r="U2417" i="1"/>
  <c r="U4277" i="1"/>
  <c r="U8883" i="1"/>
  <c r="U1120" i="1"/>
  <c r="U364" i="1"/>
  <c r="U9903" i="1"/>
  <c r="U8057" i="1"/>
  <c r="U9411" i="1"/>
  <c r="U4873" i="1"/>
  <c r="U5094" i="1"/>
  <c r="U9773" i="1"/>
  <c r="U5095" i="1"/>
  <c r="U6880" i="1"/>
  <c r="U1122" i="1"/>
  <c r="U6691" i="1"/>
  <c r="U2694" i="1"/>
  <c r="U10594" i="1"/>
  <c r="U4494" i="1"/>
  <c r="U4725" i="1"/>
  <c r="U3310" i="1"/>
  <c r="U3104" i="1"/>
  <c r="U10313" i="1"/>
  <c r="U9480" i="1"/>
  <c r="U146" i="1"/>
  <c r="U6810" i="1"/>
  <c r="U5096" i="1"/>
  <c r="U7528" i="1"/>
  <c r="U1267" i="1"/>
  <c r="U2552" i="1"/>
  <c r="U3105" i="1"/>
  <c r="U9048" i="1"/>
  <c r="U2067" i="1"/>
  <c r="U10528" i="1"/>
  <c r="U9702" i="1"/>
  <c r="U7123" i="1"/>
  <c r="U5944" i="1"/>
  <c r="U10314" i="1"/>
  <c r="U9339" i="1"/>
  <c r="U10396" i="1"/>
  <c r="U1051" i="1"/>
  <c r="U9412" i="1"/>
  <c r="U3311" i="1"/>
  <c r="U1694" i="1"/>
  <c r="U4431" i="1"/>
  <c r="U8803" i="1"/>
  <c r="U3531" i="1"/>
  <c r="U8465" i="1"/>
  <c r="U1493" i="1"/>
  <c r="U366" i="1"/>
  <c r="U9413" i="1"/>
  <c r="U7126" i="1"/>
  <c r="U8602" i="1"/>
  <c r="U10815" i="1"/>
  <c r="U4495" i="1"/>
  <c r="U9050" i="1"/>
  <c r="U2779" i="1"/>
  <c r="U4070" i="1"/>
  <c r="U5100" i="1"/>
  <c r="U4214" i="1"/>
  <c r="U4875" i="1"/>
  <c r="U4362" i="1"/>
  <c r="U752" i="1"/>
  <c r="U4432" i="1"/>
  <c r="U5557" i="1"/>
  <c r="U10664" i="1"/>
  <c r="U519" i="1"/>
  <c r="U437" i="1"/>
  <c r="U975" i="1"/>
  <c r="U8604" i="1"/>
  <c r="U6330" i="1"/>
  <c r="U10316" i="1"/>
  <c r="U7378" i="1"/>
  <c r="U80" i="1"/>
  <c r="U5103" i="1"/>
  <c r="U10317" i="1"/>
  <c r="U5946" i="1"/>
  <c r="U3604" i="1"/>
  <c r="U1832" i="1"/>
  <c r="U10724" i="1"/>
  <c r="U3462" i="1"/>
  <c r="U2623" i="1"/>
  <c r="U4279" i="1"/>
  <c r="U10876" i="1"/>
  <c r="U2258" i="1"/>
  <c r="U10475" i="1"/>
  <c r="U1268" i="1"/>
  <c r="U7689" i="1"/>
  <c r="U3016" i="1"/>
  <c r="U10476" i="1"/>
  <c r="U7035" i="1"/>
  <c r="U6693" i="1"/>
  <c r="U438" i="1"/>
  <c r="U6465" i="1"/>
  <c r="U5105" i="1"/>
  <c r="U3106" i="1"/>
  <c r="U1833" i="1"/>
  <c r="U9634" i="1"/>
  <c r="U7129" i="1"/>
  <c r="U5568" i="1"/>
  <c r="U4433" i="1"/>
  <c r="U9052" i="1"/>
  <c r="U4732" i="1"/>
  <c r="U5107" i="1"/>
  <c r="U2069" i="1"/>
  <c r="U1494" i="1"/>
  <c r="U7983" i="1"/>
  <c r="U4877" i="1"/>
  <c r="U2349" i="1"/>
  <c r="U7382" i="1"/>
  <c r="U3252" i="1"/>
  <c r="U10597" i="1"/>
  <c r="U1914" i="1"/>
  <c r="U6335" i="1"/>
  <c r="U7130" i="1"/>
  <c r="U8280" i="1"/>
  <c r="U10170" i="1"/>
  <c r="U10320" i="1"/>
  <c r="U7692" i="1"/>
  <c r="U6403" i="1"/>
  <c r="U1052" i="1"/>
  <c r="U4734" i="1"/>
  <c r="U3108" i="1"/>
  <c r="U6466" i="1"/>
  <c r="U521" i="1"/>
  <c r="U3893" i="1"/>
  <c r="U7455" i="1"/>
  <c r="U3679" i="1"/>
  <c r="U1918" i="1"/>
  <c r="U4735" i="1"/>
  <c r="U4434" i="1"/>
  <c r="U1127" i="1"/>
  <c r="U2072" i="1"/>
  <c r="U7986" i="1"/>
  <c r="U3313" i="1"/>
  <c r="U4073" i="1"/>
  <c r="U2698" i="1"/>
  <c r="U1203" i="1"/>
  <c r="U2073" i="1"/>
  <c r="U6889" i="1"/>
  <c r="U8378" i="1"/>
  <c r="U3314" i="1"/>
  <c r="U2423" i="1"/>
  <c r="U2941" i="1"/>
  <c r="U3750" i="1"/>
  <c r="U2854" i="1"/>
  <c r="U2075" i="1"/>
  <c r="U10530" i="1"/>
  <c r="U1345" i="1"/>
  <c r="U757" i="1"/>
  <c r="U3995" i="1"/>
  <c r="U5948" i="1"/>
  <c r="U9420" i="1"/>
  <c r="U3110" i="1"/>
  <c r="U3467" i="1"/>
  <c r="U1698" i="1"/>
  <c r="U10239" i="1"/>
  <c r="U7695" i="1"/>
  <c r="U1346" i="1"/>
  <c r="U3895" i="1"/>
  <c r="U2187" i="1"/>
  <c r="U10531" i="1"/>
  <c r="U215" i="1"/>
  <c r="U216" i="1"/>
  <c r="U10532" i="1"/>
  <c r="U524" i="1"/>
  <c r="U7597" i="1"/>
  <c r="U6404" i="1"/>
  <c r="U2855" i="1"/>
  <c r="U10172" i="1"/>
  <c r="U370" i="1"/>
  <c r="U1128" i="1"/>
  <c r="U3316" i="1"/>
  <c r="U3682" i="1"/>
  <c r="U10173" i="1"/>
  <c r="U1554" i="1"/>
  <c r="U2077" i="1"/>
  <c r="U7839" i="1"/>
  <c r="U3469" i="1"/>
  <c r="U7840" i="1"/>
  <c r="U9567" i="1"/>
  <c r="U5121" i="1"/>
  <c r="U2856" i="1"/>
  <c r="U9568" i="1"/>
  <c r="U8379" i="1"/>
  <c r="U2351" i="1"/>
  <c r="U5949" i="1"/>
  <c r="U760" i="1"/>
  <c r="U6192" i="1"/>
  <c r="U4741" i="1"/>
  <c r="U6958" i="1"/>
  <c r="U3318" i="1"/>
  <c r="U8890" i="1"/>
  <c r="U6193" i="1"/>
  <c r="U761" i="1"/>
  <c r="U3401" i="1"/>
  <c r="U3997" i="1"/>
  <c r="U3470" i="1"/>
  <c r="U9423" i="1"/>
  <c r="U1055" i="1"/>
  <c r="U10950" i="1"/>
  <c r="U8284" i="1"/>
  <c r="U10727" i="1"/>
  <c r="U2081" i="1"/>
  <c r="U8891" i="1"/>
  <c r="U149" i="1"/>
  <c r="U10666" i="1"/>
  <c r="U4497" i="1"/>
  <c r="U2263" i="1"/>
  <c r="U5951" i="1"/>
  <c r="U10481" i="1"/>
  <c r="U3319" i="1"/>
  <c r="U2264" i="1"/>
  <c r="U293" i="1"/>
  <c r="U8211" i="1"/>
  <c r="U762" i="1"/>
  <c r="U4281" i="1"/>
  <c r="U3607" i="1"/>
  <c r="U10397" i="1"/>
  <c r="U8380" i="1"/>
  <c r="U7843" i="1"/>
  <c r="U2942" i="1"/>
  <c r="U2857" i="1"/>
  <c r="U1700" i="1"/>
  <c r="U9057" i="1"/>
  <c r="U3752" i="1"/>
  <c r="U82" i="1"/>
  <c r="U10598" i="1"/>
  <c r="U8608" i="1"/>
  <c r="U8060" i="1"/>
  <c r="U10879" i="1"/>
  <c r="U3019" i="1"/>
  <c r="U1762" i="1"/>
  <c r="U8061" i="1"/>
  <c r="U8807" i="1"/>
  <c r="U6816" i="1"/>
  <c r="U10728" i="1"/>
  <c r="U10046" i="1"/>
  <c r="U5127" i="1"/>
  <c r="U2428" i="1"/>
  <c r="U4282" i="1"/>
  <c r="U8893" i="1"/>
  <c r="U8894" i="1"/>
  <c r="U6032" i="1"/>
  <c r="U9058" i="1"/>
  <c r="U5130" i="1"/>
  <c r="U5578" i="1"/>
  <c r="U2082" i="1"/>
  <c r="U9912" i="1"/>
  <c r="U1839" i="1"/>
  <c r="U10047" i="1"/>
  <c r="U10730" i="1"/>
  <c r="U4646" i="1"/>
  <c r="U4368" i="1"/>
  <c r="U5580" i="1"/>
  <c r="U3899" i="1"/>
  <c r="U2627" i="1"/>
  <c r="U83" i="1"/>
  <c r="U5582" i="1"/>
  <c r="U10322" i="1"/>
  <c r="U3610" i="1"/>
  <c r="U10599" i="1"/>
  <c r="U9425" i="1"/>
  <c r="U2557" i="1"/>
  <c r="U10535" i="1"/>
  <c r="U6817" i="1"/>
  <c r="U2266" i="1"/>
  <c r="U5132" i="1"/>
  <c r="U4883" i="1"/>
  <c r="U6407" i="1"/>
  <c r="U4076" i="1"/>
  <c r="U9269" i="1"/>
  <c r="U9575" i="1"/>
  <c r="U1840" i="1"/>
  <c r="U5135" i="1"/>
  <c r="U5586" i="1"/>
  <c r="U3472" i="1"/>
  <c r="U4500" i="1"/>
  <c r="U10482" i="1"/>
  <c r="U2787" i="1"/>
  <c r="U10600" i="1"/>
  <c r="U2192" i="1"/>
  <c r="U9780" i="1"/>
  <c r="U6478" i="1"/>
  <c r="U2788" i="1"/>
  <c r="U9710" i="1"/>
  <c r="U1132" i="1"/>
  <c r="U9493" i="1"/>
  <c r="U7534" i="1"/>
  <c r="U8286" i="1"/>
  <c r="U1347" i="1"/>
  <c r="U4648" i="1"/>
  <c r="U8613" i="1"/>
  <c r="U979" i="1"/>
  <c r="U2790" i="1"/>
  <c r="U6121" i="1"/>
  <c r="U9576" i="1"/>
  <c r="U3685" i="1"/>
  <c r="U5139" i="1"/>
  <c r="U10402" i="1"/>
  <c r="U4221" i="1"/>
  <c r="U528" i="1"/>
  <c r="U3612" i="1"/>
  <c r="U6479" i="1"/>
  <c r="U6579" i="1"/>
  <c r="U9185" i="1"/>
  <c r="U3903" i="1"/>
  <c r="U767" i="1"/>
  <c r="U9426" i="1"/>
  <c r="U220" i="1"/>
  <c r="U4001" i="1"/>
  <c r="U2429" i="1"/>
  <c r="U5593" i="1"/>
  <c r="U5142" i="1"/>
  <c r="U1278" i="1"/>
  <c r="U8288" i="1"/>
  <c r="U4078" i="1"/>
  <c r="U8739" i="1"/>
  <c r="U5143" i="1"/>
  <c r="U10243" i="1"/>
  <c r="U2084" i="1"/>
  <c r="U8065" i="1"/>
  <c r="U9061" i="1"/>
  <c r="U1279" i="1"/>
  <c r="U7263" i="1"/>
  <c r="U8471" i="1"/>
  <c r="U8900" i="1"/>
  <c r="U8385" i="1"/>
  <c r="U5597" i="1"/>
  <c r="U1558" i="1"/>
  <c r="U2431" i="1"/>
  <c r="U10244" i="1"/>
  <c r="U445" i="1"/>
  <c r="U9186" i="1"/>
  <c r="U4887" i="1"/>
  <c r="U5146" i="1"/>
  <c r="U10404" i="1"/>
  <c r="U6480" i="1"/>
  <c r="U10328" i="1"/>
  <c r="U4002" i="1"/>
  <c r="U152" i="1"/>
  <c r="U9920" i="1"/>
  <c r="U5599" i="1"/>
  <c r="U5600" i="1"/>
  <c r="U7265" i="1"/>
  <c r="U5147" i="1"/>
  <c r="U1843" i="1"/>
  <c r="U4888" i="1"/>
  <c r="U5602" i="1"/>
  <c r="U9427" i="1"/>
  <c r="U7989" i="1"/>
  <c r="U10329" i="1"/>
  <c r="U3474" i="1"/>
  <c r="U5603" i="1"/>
  <c r="U982" i="1"/>
  <c r="U2269" i="1"/>
  <c r="U621" i="1"/>
  <c r="U5151" i="1"/>
  <c r="U3118" i="1"/>
  <c r="U10330" i="1"/>
  <c r="U7535" i="1"/>
  <c r="U4649" i="1"/>
  <c r="U3195" i="1"/>
  <c r="U4288" i="1"/>
  <c r="U7849" i="1"/>
  <c r="U10245" i="1"/>
  <c r="U3475" i="1"/>
  <c r="U3322" i="1"/>
  <c r="U3910" i="1"/>
  <c r="U2271" i="1"/>
  <c r="U4225" i="1"/>
  <c r="U5607" i="1"/>
  <c r="U3757" i="1"/>
  <c r="U4226" i="1"/>
  <c r="U7144" i="1"/>
  <c r="U4371" i="1"/>
  <c r="U5153" i="1"/>
  <c r="U5609" i="1"/>
  <c r="U8473" i="1"/>
  <c r="U9783" i="1"/>
  <c r="U8902" i="1"/>
  <c r="U7459" i="1"/>
  <c r="U6581" i="1"/>
  <c r="U7039" i="1"/>
  <c r="U4505" i="1"/>
  <c r="U5611" i="1"/>
  <c r="U8474" i="1"/>
  <c r="U3542" i="1"/>
  <c r="U3323" i="1"/>
  <c r="U10110" i="1"/>
  <c r="U3615" i="1"/>
  <c r="U916" i="1"/>
  <c r="U7851" i="1"/>
  <c r="U7460" i="1"/>
  <c r="U774" i="1"/>
  <c r="U10486" i="1"/>
  <c r="U4506" i="1"/>
  <c r="U6125" i="1"/>
  <c r="U1928" i="1"/>
  <c r="U5612" i="1"/>
  <c r="U9064" i="1"/>
  <c r="U3477" i="1"/>
  <c r="U1929" i="1"/>
  <c r="U1930" i="1"/>
  <c r="U775" i="1"/>
  <c r="U2434" i="1"/>
  <c r="U6036" i="1"/>
  <c r="U9785" i="1"/>
  <c r="U10051" i="1"/>
  <c r="U3258" i="1"/>
  <c r="U8067" i="1"/>
  <c r="U7536" i="1"/>
  <c r="U10604" i="1"/>
  <c r="U8620" i="1"/>
  <c r="U7707" i="1"/>
  <c r="U7040" i="1"/>
  <c r="U6269" i="1"/>
  <c r="U4574" i="1"/>
  <c r="U3616" i="1"/>
  <c r="U7853" i="1"/>
  <c r="U4746" i="1"/>
  <c r="U10332" i="1"/>
  <c r="U6199" i="1"/>
  <c r="U448" i="1"/>
  <c r="U3546" i="1"/>
  <c r="U5162" i="1"/>
  <c r="U3547" i="1"/>
  <c r="U10822" i="1"/>
  <c r="U6200" i="1"/>
  <c r="U5959" i="1"/>
  <c r="U3197" i="1"/>
  <c r="U2273" i="1"/>
  <c r="U9347" i="1"/>
  <c r="U1702" i="1"/>
  <c r="U3689" i="1"/>
  <c r="U5616" i="1"/>
  <c r="U5961" i="1"/>
  <c r="U10605" i="1"/>
  <c r="U7041" i="1"/>
  <c r="U5617" i="1"/>
  <c r="U7600" i="1"/>
  <c r="U6823" i="1"/>
  <c r="U626" i="1"/>
  <c r="U5169" i="1"/>
  <c r="U2708" i="1"/>
  <c r="U10334" i="1"/>
  <c r="U5619" i="1"/>
  <c r="U4005" i="1"/>
  <c r="U3759" i="1"/>
  <c r="U1767" i="1"/>
  <c r="U4082" i="1"/>
  <c r="U531" i="1"/>
  <c r="U5171" i="1"/>
  <c r="U5620" i="1"/>
  <c r="U3260" i="1"/>
  <c r="U7855" i="1"/>
  <c r="U777" i="1"/>
  <c r="U2710" i="1"/>
  <c r="U8480" i="1"/>
  <c r="U4083" i="1"/>
  <c r="U779" i="1"/>
  <c r="U4373" i="1"/>
  <c r="U9189" i="1"/>
  <c r="U2954" i="1"/>
  <c r="U5172" i="1"/>
  <c r="U3119" i="1"/>
  <c r="U9071" i="1"/>
  <c r="U10178" i="1"/>
  <c r="U7857" i="1"/>
  <c r="U8742" i="1"/>
  <c r="U2712" i="1"/>
  <c r="U9495" i="1"/>
  <c r="U7994" i="1"/>
  <c r="U987" i="1"/>
  <c r="U8481" i="1"/>
  <c r="U9191" i="1"/>
  <c r="U4751" i="1"/>
  <c r="U9927" i="1"/>
  <c r="U6825" i="1"/>
  <c r="U2868" i="1"/>
  <c r="U7858" i="1"/>
  <c r="U5177" i="1"/>
  <c r="U8624" i="1"/>
  <c r="U452" i="1"/>
  <c r="U3326" i="1"/>
  <c r="U1561" i="1"/>
  <c r="U532" i="1"/>
  <c r="U1934" i="1"/>
  <c r="U1704" i="1"/>
  <c r="U6127" i="1"/>
  <c r="U1139" i="1"/>
  <c r="U8625" i="1"/>
  <c r="U2793" i="1"/>
  <c r="U5178" i="1"/>
  <c r="U4510" i="1"/>
  <c r="U5630" i="1"/>
  <c r="U7995" i="1"/>
  <c r="U989" i="1"/>
  <c r="U3198" i="1"/>
  <c r="U10180" i="1"/>
  <c r="U9713" i="1"/>
  <c r="U8744" i="1"/>
  <c r="U8907" i="1"/>
  <c r="U4754" i="1"/>
  <c r="U6201" i="1"/>
  <c r="U3124" i="1"/>
  <c r="U6039" i="1"/>
  <c r="U919" i="1"/>
  <c r="U7147" i="1"/>
  <c r="U7462" i="1"/>
  <c r="U7389" i="1"/>
  <c r="U10113" i="1"/>
  <c r="U6583" i="1"/>
  <c r="U3693" i="1"/>
  <c r="U6040" i="1"/>
  <c r="U2631" i="1"/>
  <c r="U6826" i="1"/>
  <c r="U8814" i="1"/>
  <c r="U782" i="1"/>
  <c r="U9928" i="1"/>
  <c r="U10825" i="1"/>
  <c r="U2278" i="1"/>
  <c r="U9074" i="1"/>
  <c r="U10053" i="1"/>
  <c r="U3550" i="1"/>
  <c r="U5965" i="1"/>
  <c r="U4651" i="1"/>
  <c r="U5637" i="1"/>
  <c r="U29" i="1"/>
  <c r="U3026" i="1"/>
  <c r="U4578" i="1"/>
  <c r="U10410" i="1"/>
  <c r="U3479" i="1"/>
  <c r="U4756" i="1"/>
  <c r="U3406" i="1"/>
  <c r="U9715" i="1"/>
  <c r="U8294" i="1"/>
  <c r="U5639" i="1"/>
  <c r="U4442" i="1"/>
  <c r="U3330" i="1"/>
  <c r="U6584" i="1"/>
  <c r="U5182" i="1"/>
  <c r="U7715" i="1"/>
  <c r="U6487" i="1"/>
  <c r="U1769" i="1"/>
  <c r="U990" i="1"/>
  <c r="U2280" i="1"/>
  <c r="U1429" i="1"/>
  <c r="U9930" i="1"/>
  <c r="U5185" i="1"/>
  <c r="U3407" i="1"/>
  <c r="U6202" i="1"/>
  <c r="U1281" i="1"/>
  <c r="U631" i="1"/>
  <c r="U5189" i="1"/>
  <c r="U4291" i="1"/>
  <c r="U632" i="1"/>
  <c r="U2437" i="1"/>
  <c r="U1632" i="1"/>
  <c r="U8483" i="1"/>
  <c r="U8069" i="1"/>
  <c r="U1430" i="1"/>
  <c r="U920" i="1"/>
  <c r="U9349" i="1"/>
  <c r="U6717" i="1"/>
  <c r="U1352" i="1"/>
  <c r="U1770" i="1"/>
  <c r="U9275" i="1"/>
  <c r="U2438" i="1"/>
  <c r="U8295" i="1"/>
  <c r="U4757" i="1"/>
  <c r="U6345" i="1"/>
  <c r="U10181" i="1"/>
  <c r="U10055" i="1"/>
  <c r="U9791" i="1"/>
  <c r="U302" i="1"/>
  <c r="U4580" i="1"/>
  <c r="U3199" i="1"/>
  <c r="U7999" i="1"/>
  <c r="U9794" i="1"/>
  <c r="U1141" i="1"/>
  <c r="U1142" i="1"/>
  <c r="U10337" i="1"/>
  <c r="U10414" i="1"/>
  <c r="U1431" i="1"/>
  <c r="U7151" i="1"/>
  <c r="U1848" i="1"/>
  <c r="U8389" i="1"/>
  <c r="U8747" i="1"/>
  <c r="U10056" i="1"/>
  <c r="U7152" i="1"/>
  <c r="U8216" i="1"/>
  <c r="U10736" i="1"/>
  <c r="U8485" i="1"/>
  <c r="U10338" i="1"/>
  <c r="U7277" i="1"/>
  <c r="U2872" i="1"/>
  <c r="U2283" i="1"/>
  <c r="U2284" i="1"/>
  <c r="U9795" i="1"/>
  <c r="U10957" i="1"/>
  <c r="U4653" i="1"/>
  <c r="U7720" i="1"/>
  <c r="U2873" i="1"/>
  <c r="U4513" i="1"/>
  <c r="U8486" i="1"/>
  <c r="U5650" i="1"/>
  <c r="U6414" i="1"/>
  <c r="U1433" i="1"/>
  <c r="U3914" i="1"/>
  <c r="U10115" i="1"/>
  <c r="U7464" i="1"/>
  <c r="U9434" i="1"/>
  <c r="U5195" i="1"/>
  <c r="U7721" i="1"/>
  <c r="U6968" i="1"/>
  <c r="U921" i="1"/>
  <c r="U4898" i="1"/>
  <c r="U10828" i="1"/>
  <c r="U9797" i="1"/>
  <c r="U1354" i="1"/>
  <c r="U4899" i="1"/>
  <c r="U3694" i="1"/>
  <c r="U9719" i="1"/>
  <c r="U2796" i="1"/>
  <c r="U5198" i="1"/>
  <c r="U9499" i="1"/>
  <c r="U7465" i="1"/>
  <c r="U1214" i="1"/>
  <c r="U3484" i="1"/>
  <c r="U303" i="1"/>
  <c r="U5200" i="1"/>
  <c r="U5201" i="1"/>
  <c r="U10339" i="1"/>
  <c r="U6588" i="1"/>
  <c r="U6129" i="1"/>
  <c r="U4901" i="1"/>
  <c r="U1355" i="1"/>
  <c r="U4581" i="1"/>
  <c r="U1356" i="1"/>
  <c r="U7281" i="1"/>
  <c r="U4085" i="1"/>
  <c r="U789" i="1"/>
  <c r="U5656" i="1"/>
  <c r="U226" i="1"/>
  <c r="U6488" i="1"/>
  <c r="U2286" i="1"/>
  <c r="U1941" i="1"/>
  <c r="U924" i="1"/>
  <c r="U3764" i="1"/>
  <c r="U7046" i="1"/>
  <c r="U6589" i="1"/>
  <c r="U6827" i="1"/>
  <c r="U10829" i="1"/>
  <c r="U4760" i="1"/>
  <c r="U4583" i="1"/>
  <c r="U6828" i="1"/>
  <c r="U8489" i="1"/>
  <c r="U4761" i="1"/>
  <c r="U7540" i="1"/>
  <c r="U5659" i="1"/>
  <c r="U2199" i="1"/>
  <c r="U2091" i="1"/>
  <c r="U6903" i="1"/>
  <c r="U10739" i="1"/>
  <c r="U8070" i="1"/>
  <c r="U160" i="1"/>
  <c r="U6830" i="1"/>
  <c r="U5208" i="1"/>
  <c r="U7541" i="1"/>
  <c r="U2714" i="1"/>
  <c r="U6348" i="1"/>
  <c r="U5661" i="1"/>
  <c r="U4514" i="1"/>
  <c r="U2636" i="1"/>
  <c r="U9935" i="1"/>
  <c r="U1357" i="1"/>
  <c r="U4230" i="1"/>
  <c r="U3917" i="1"/>
  <c r="U10340" i="1"/>
  <c r="U1708" i="1"/>
  <c r="U5662" i="1"/>
  <c r="U8631" i="1"/>
  <c r="U10831" i="1"/>
  <c r="U3268" i="1"/>
  <c r="U304" i="1"/>
  <c r="U9936" i="1"/>
  <c r="U6050" i="1"/>
  <c r="U5663" i="1"/>
  <c r="U5970" i="1"/>
  <c r="U30" i="1"/>
  <c r="U455" i="1"/>
  <c r="U10118" i="1"/>
  <c r="U2566" i="1"/>
  <c r="U4086" i="1"/>
  <c r="U6594" i="1"/>
  <c r="U4515" i="1"/>
  <c r="U5664" i="1"/>
  <c r="U1143" i="1"/>
  <c r="U10891" i="1"/>
  <c r="U637" i="1"/>
  <c r="U4763" i="1"/>
  <c r="U1709" i="1"/>
  <c r="U2358" i="1"/>
  <c r="U4088" i="1"/>
  <c r="U2637" i="1"/>
  <c r="U1066" i="1"/>
  <c r="U10540" i="1"/>
  <c r="U3767" i="1"/>
  <c r="U4903" i="1"/>
  <c r="U1943" i="1"/>
  <c r="U2715" i="1"/>
  <c r="U10057" i="1"/>
  <c r="U6722" i="1"/>
  <c r="U4009" i="1"/>
  <c r="U5668" i="1"/>
  <c r="U2290" i="1"/>
  <c r="U6723" i="1"/>
  <c r="U3552" i="1"/>
  <c r="U10612" i="1"/>
  <c r="U2094" i="1"/>
  <c r="U2200" i="1"/>
  <c r="U9280" i="1"/>
  <c r="U3131" i="1"/>
  <c r="U5217" i="1"/>
  <c r="U4658" i="1"/>
  <c r="U3553" i="1"/>
  <c r="U1217" i="1"/>
  <c r="U5218" i="1"/>
  <c r="U3205" i="1"/>
  <c r="U4090" i="1"/>
  <c r="U1218" i="1"/>
  <c r="U3033" i="1"/>
  <c r="U8219" i="1"/>
  <c r="U5671" i="1"/>
  <c r="U5219" i="1"/>
  <c r="U7395" i="1"/>
  <c r="U6725" i="1"/>
  <c r="U5673" i="1"/>
  <c r="U5675" i="1"/>
  <c r="U927" i="1"/>
  <c r="U1567" i="1"/>
  <c r="U7731" i="1"/>
  <c r="U7290" i="1"/>
  <c r="U3921" i="1"/>
  <c r="U6597" i="1"/>
  <c r="U5676" i="1"/>
  <c r="U9354" i="1"/>
  <c r="U5221" i="1"/>
  <c r="U1568" i="1"/>
  <c r="U795" i="1"/>
  <c r="U8395" i="1"/>
  <c r="U5222" i="1"/>
  <c r="U9281" i="1"/>
  <c r="U8302" i="1"/>
  <c r="U8492" i="1"/>
  <c r="U10122" i="1"/>
  <c r="U4159" i="1"/>
  <c r="U4904" i="1"/>
  <c r="U90" i="1"/>
  <c r="U7048" i="1"/>
  <c r="U7469" i="1"/>
  <c r="U3554" i="1"/>
  <c r="U6133" i="1"/>
  <c r="U998" i="1"/>
  <c r="U4769" i="1"/>
  <c r="U4518" i="1"/>
  <c r="U9355" i="1"/>
  <c r="U640" i="1"/>
  <c r="U541" i="1"/>
  <c r="U9501" i="1"/>
  <c r="U7608" i="1"/>
  <c r="U7880" i="1"/>
  <c r="U5677" i="1"/>
  <c r="U3337" i="1"/>
  <c r="U7881" i="1"/>
  <c r="U5224" i="1"/>
  <c r="U8147" i="1"/>
  <c r="U4909" i="1"/>
  <c r="U8921" i="1"/>
  <c r="U7396" i="1"/>
  <c r="U3206" i="1"/>
  <c r="U796" i="1"/>
  <c r="U10492" i="1"/>
  <c r="U7397" i="1"/>
  <c r="U7732" i="1"/>
  <c r="U9941" i="1"/>
  <c r="U5679" i="1"/>
  <c r="U5226" i="1"/>
  <c r="U10542" i="1"/>
  <c r="U5227" i="1"/>
  <c r="U7883" i="1"/>
  <c r="U4093" i="1"/>
  <c r="U6598" i="1"/>
  <c r="U6727" i="1"/>
  <c r="U4377" i="1"/>
  <c r="U9642" i="1"/>
  <c r="U8072" i="1"/>
  <c r="U1947" i="1"/>
  <c r="U8220" i="1"/>
  <c r="U9085" i="1"/>
  <c r="U5681" i="1"/>
  <c r="U2879" i="1"/>
  <c r="U3769" i="1"/>
  <c r="U6352" i="1"/>
  <c r="U6210" i="1"/>
  <c r="U2202" i="1"/>
  <c r="U4235" i="1"/>
  <c r="U4770" i="1"/>
  <c r="U1442" i="1"/>
  <c r="U8754" i="1"/>
  <c r="U5682" i="1"/>
  <c r="U460" i="1"/>
  <c r="U4912" i="1"/>
  <c r="U1443" i="1"/>
  <c r="U5683" i="1"/>
  <c r="U10420" i="1"/>
  <c r="U231" i="1"/>
  <c r="U1714" i="1"/>
  <c r="U7610" i="1"/>
  <c r="U3035" i="1"/>
  <c r="U928" i="1"/>
  <c r="U3924" i="1"/>
  <c r="U10124" i="1"/>
  <c r="U3036" i="1"/>
  <c r="U3487" i="1"/>
  <c r="U10421" i="1"/>
  <c r="U9643" i="1"/>
  <c r="U2880" i="1"/>
  <c r="U3771" i="1"/>
  <c r="U645" i="1"/>
  <c r="U9942" i="1"/>
  <c r="U6599" i="1"/>
  <c r="U308" i="1"/>
  <c r="U7050" i="1"/>
  <c r="U1288" i="1"/>
  <c r="U4521" i="1"/>
  <c r="U2570" i="1"/>
  <c r="U4448" i="1"/>
  <c r="U4773" i="1"/>
  <c r="U7734" i="1"/>
  <c r="U4379" i="1"/>
  <c r="U6495" i="1"/>
  <c r="U8494" i="1"/>
  <c r="U4236" i="1"/>
  <c r="U3700" i="1"/>
  <c r="U647" i="1"/>
  <c r="U5688" i="1"/>
  <c r="U1950" i="1"/>
  <c r="U4162" i="1"/>
  <c r="U10251" i="1"/>
  <c r="U6910" i="1"/>
  <c r="U7051" i="1"/>
  <c r="U6056" i="1"/>
  <c r="U4012" i="1"/>
  <c r="U3556" i="1"/>
  <c r="U4522" i="1"/>
  <c r="U10671" i="1"/>
  <c r="U3773" i="1"/>
  <c r="U37" i="1"/>
  <c r="U310" i="1"/>
  <c r="U1510" i="1"/>
  <c r="U5238" i="1"/>
  <c r="U232" i="1"/>
  <c r="U6212" i="1"/>
  <c r="U2639" i="1"/>
  <c r="U4381" i="1"/>
  <c r="U1952" i="1"/>
  <c r="U3339" i="1"/>
  <c r="U7544" i="1"/>
  <c r="U8148" i="1"/>
  <c r="U5693" i="1"/>
  <c r="U5694" i="1"/>
  <c r="U4776" i="1"/>
  <c r="U2292" i="1"/>
  <c r="U3340" i="1"/>
  <c r="U9721" i="1"/>
  <c r="U4382" i="1"/>
  <c r="U1289" i="1"/>
  <c r="U7052" i="1"/>
  <c r="U6912" i="1"/>
  <c r="U10546" i="1"/>
  <c r="U2573" i="1"/>
  <c r="U1572" i="1"/>
  <c r="U5240" i="1"/>
  <c r="U2442" i="1"/>
  <c r="U7053" i="1"/>
  <c r="U3557" i="1"/>
  <c r="U1954" i="1"/>
  <c r="U3558" i="1"/>
  <c r="U5698" i="1"/>
  <c r="U1716" i="1"/>
  <c r="U7162" i="1"/>
  <c r="U5700" i="1"/>
  <c r="U4163" i="1"/>
  <c r="U8497" i="1"/>
  <c r="U9723" i="1"/>
  <c r="U4915" i="1"/>
  <c r="U650" i="1"/>
  <c r="U2103" i="1"/>
  <c r="U6356" i="1"/>
  <c r="U8756" i="1"/>
  <c r="U10253" i="1"/>
  <c r="U8223" i="1"/>
  <c r="U3774" i="1"/>
  <c r="U932" i="1"/>
  <c r="U3559" i="1"/>
  <c r="U4660" i="1"/>
  <c r="U651" i="1"/>
  <c r="U2104" i="1"/>
  <c r="U7297" i="1"/>
  <c r="U8224" i="1"/>
  <c r="U5702" i="1"/>
  <c r="U6914" i="1"/>
  <c r="U10496" i="1"/>
  <c r="U315" i="1"/>
  <c r="U1955" i="1"/>
  <c r="U1956" i="1"/>
  <c r="U6733" i="1"/>
  <c r="U7737" i="1"/>
  <c r="U4237" i="1"/>
  <c r="U1361" i="1"/>
  <c r="U1854" i="1"/>
  <c r="U8758" i="1"/>
  <c r="U7054" i="1"/>
  <c r="U4299" i="1"/>
  <c r="U9946" i="1"/>
  <c r="U2882" i="1"/>
  <c r="U10256" i="1"/>
  <c r="U3775" i="1"/>
  <c r="U4780" i="1"/>
  <c r="U235" i="1"/>
  <c r="U1957" i="1"/>
  <c r="U5708" i="1"/>
  <c r="U10835" i="1"/>
  <c r="U8925" i="1"/>
  <c r="U7547" i="1"/>
  <c r="U4591" i="1"/>
  <c r="U3704" i="1"/>
  <c r="U1718" i="1"/>
  <c r="U3705" i="1"/>
  <c r="U10836" i="1"/>
  <c r="U8822" i="1"/>
  <c r="U8926" i="1"/>
  <c r="U2574" i="1"/>
  <c r="U2105" i="1"/>
  <c r="U4301" i="1"/>
  <c r="U6279" i="1"/>
  <c r="U3844" i="1"/>
  <c r="U39" i="1"/>
  <c r="U8150" i="1"/>
  <c r="U805" i="1"/>
  <c r="U7300" i="1"/>
  <c r="U5714" i="1"/>
  <c r="U316" i="1"/>
  <c r="U2106" i="1"/>
  <c r="U6215" i="1"/>
  <c r="U4783" i="1"/>
  <c r="U9950" i="1"/>
  <c r="U3210" i="1"/>
  <c r="U9504" i="1"/>
  <c r="U2575" i="1"/>
  <c r="U655" i="1"/>
  <c r="U5715" i="1"/>
  <c r="U5252" i="1"/>
  <c r="U5253" i="1"/>
  <c r="U3341" i="1"/>
  <c r="U5716" i="1"/>
  <c r="U7170" i="1"/>
  <c r="U3342" i="1"/>
  <c r="U9087" i="1"/>
  <c r="U3930" i="1"/>
  <c r="U1447" i="1"/>
  <c r="U6915" i="1"/>
  <c r="U7405" i="1"/>
  <c r="U8502" i="1"/>
  <c r="U8645" i="1"/>
  <c r="U1642" i="1"/>
  <c r="U9358" i="1"/>
  <c r="U806" i="1"/>
  <c r="U3489" i="1"/>
  <c r="U10673" i="1"/>
  <c r="U1448" i="1"/>
  <c r="U8228" i="1"/>
  <c r="U1229" i="1"/>
  <c r="U2965" i="1"/>
  <c r="U8931" i="1"/>
  <c r="U2641" i="1"/>
  <c r="U8932" i="1"/>
  <c r="U40" i="1"/>
  <c r="U5258" i="1"/>
  <c r="U9506" i="1"/>
  <c r="U10841" i="1"/>
  <c r="U8007" i="1"/>
  <c r="U3626" i="1"/>
  <c r="U7742" i="1"/>
  <c r="U4662" i="1"/>
  <c r="U3211" i="1"/>
  <c r="U10971" i="1"/>
  <c r="U6738" i="1"/>
  <c r="U9645" i="1"/>
  <c r="U808" i="1"/>
  <c r="U467" i="1"/>
  <c r="U5979" i="1"/>
  <c r="U7172" i="1"/>
  <c r="U1449" i="1"/>
  <c r="U9953" i="1"/>
  <c r="U5724" i="1"/>
  <c r="U4523" i="1"/>
  <c r="U6216" i="1"/>
  <c r="U8074" i="1"/>
  <c r="U9954" i="1"/>
  <c r="U5725" i="1"/>
  <c r="U5260" i="1"/>
  <c r="U5727" i="1"/>
  <c r="U9288" i="1"/>
  <c r="U1857" i="1"/>
  <c r="U6739" i="1"/>
  <c r="U7059" i="1"/>
  <c r="U9647" i="1"/>
  <c r="U2112" i="1"/>
  <c r="U6978" i="1"/>
  <c r="U4923" i="1"/>
  <c r="U3932" i="1"/>
  <c r="U7892" i="1"/>
  <c r="U2966" i="1"/>
  <c r="U468" i="1"/>
  <c r="U6979" i="1"/>
  <c r="U8760" i="1"/>
  <c r="U10348" i="1"/>
  <c r="U5262" i="1"/>
  <c r="U9208" i="1"/>
  <c r="U10133" i="1"/>
  <c r="U10842" i="1"/>
  <c r="U1152" i="1"/>
  <c r="U10750" i="1"/>
  <c r="U4304" i="1"/>
  <c r="U5263" i="1"/>
  <c r="U2208" i="1"/>
  <c r="U3707" i="1"/>
  <c r="U10617" i="1"/>
  <c r="U1720" i="1"/>
  <c r="U8649" i="1"/>
  <c r="U2372" i="1"/>
  <c r="U7305" i="1"/>
  <c r="U3043" i="1"/>
  <c r="U318" i="1"/>
  <c r="U5735" i="1"/>
  <c r="U10551" i="1"/>
  <c r="U4383" i="1"/>
  <c r="U8401" i="1"/>
  <c r="U2805" i="1"/>
  <c r="U1514" i="1"/>
  <c r="U6362" i="1"/>
  <c r="U10618" i="1"/>
  <c r="U1721" i="1"/>
  <c r="U10259" i="1"/>
  <c r="U9209" i="1"/>
  <c r="U7479" i="1"/>
  <c r="U8935" i="1"/>
  <c r="U96" i="1"/>
  <c r="U9509" i="1"/>
  <c r="U9590" i="1"/>
  <c r="U5980" i="1"/>
  <c r="U6607" i="1"/>
  <c r="U9092" i="1"/>
  <c r="U3044" i="1"/>
  <c r="U10064" i="1"/>
  <c r="U3708" i="1"/>
  <c r="U10843" i="1"/>
  <c r="U7481" i="1"/>
  <c r="U8075" i="1"/>
  <c r="U6281" i="1"/>
  <c r="U816" i="1"/>
  <c r="U396" i="1"/>
  <c r="U1004" i="1"/>
  <c r="U9093" i="1"/>
  <c r="U2209" i="1"/>
  <c r="U9726" i="1"/>
  <c r="U8154" i="1"/>
  <c r="U9094" i="1"/>
  <c r="U817" i="1"/>
  <c r="U656" i="1"/>
  <c r="U5740" i="1"/>
  <c r="U7174" i="1"/>
  <c r="U8308" i="1"/>
  <c r="U8505" i="1"/>
  <c r="U3709" i="1"/>
  <c r="U7549" i="1"/>
  <c r="U7482" i="1"/>
  <c r="U7062" i="1"/>
  <c r="U1577" i="1"/>
  <c r="U8650" i="1"/>
  <c r="U3046" i="1"/>
  <c r="U3047" i="1"/>
  <c r="U42" i="1"/>
  <c r="U7308" i="1"/>
  <c r="U6840" i="1"/>
  <c r="U10260" i="1"/>
  <c r="U3710" i="1"/>
  <c r="U4791" i="1"/>
  <c r="U5981" i="1"/>
  <c r="U4665" i="1"/>
  <c r="U10901" i="1"/>
  <c r="U7746" i="1"/>
  <c r="U3628" i="1"/>
  <c r="U97" i="1"/>
  <c r="U4167" i="1"/>
  <c r="U10425" i="1"/>
  <c r="U8009" i="1"/>
  <c r="U2969" i="1"/>
  <c r="U7550" i="1"/>
  <c r="U8762" i="1"/>
  <c r="U8940" i="1"/>
  <c r="U1451" i="1"/>
  <c r="U5983" i="1"/>
  <c r="U10500" i="1"/>
  <c r="U4792" i="1"/>
  <c r="U1787" i="1"/>
  <c r="U2375" i="1"/>
  <c r="U9096" i="1"/>
  <c r="U9962" i="1"/>
  <c r="U7310" i="1"/>
  <c r="U6283" i="1"/>
  <c r="U1006" i="1"/>
  <c r="U10350" i="1"/>
  <c r="U6218" i="1"/>
  <c r="U3711" i="1"/>
  <c r="U8011" i="1"/>
  <c r="U4099" i="1"/>
  <c r="U4793" i="1"/>
  <c r="U10972" i="1"/>
  <c r="U3492" i="1"/>
  <c r="U7900" i="1"/>
  <c r="U6062" i="1"/>
  <c r="U7901" i="1"/>
  <c r="U10554" i="1"/>
  <c r="U3276" i="1"/>
  <c r="U8403" i="1"/>
  <c r="U8763" i="1"/>
  <c r="U10066" i="1"/>
  <c r="U245" i="1"/>
  <c r="U1296" i="1"/>
  <c r="U4794" i="1"/>
  <c r="U6063" i="1"/>
  <c r="U1962" i="1"/>
  <c r="U3938" i="1"/>
  <c r="U2296" i="1"/>
  <c r="U659" i="1"/>
  <c r="U45" i="1"/>
  <c r="U10555" i="1"/>
  <c r="U8826" i="1"/>
  <c r="U2445" i="1"/>
  <c r="U8764" i="1"/>
  <c r="U1789" i="1"/>
  <c r="U6505" i="1"/>
  <c r="U8655" i="1"/>
  <c r="U1075" i="1"/>
  <c r="U10067" i="1"/>
  <c r="U4385" i="1"/>
  <c r="U7177" i="1"/>
  <c r="U6064" i="1"/>
  <c r="U8013" i="1"/>
  <c r="U9444" i="1"/>
  <c r="U1297" i="1"/>
  <c r="U9814" i="1"/>
  <c r="U1963" i="1"/>
  <c r="U5986" i="1"/>
  <c r="U7904" i="1"/>
  <c r="U661" i="1"/>
  <c r="U5283" i="1"/>
  <c r="U248" i="1"/>
  <c r="U2647" i="1"/>
  <c r="U8827" i="1"/>
  <c r="U5752" i="1"/>
  <c r="U398" i="1"/>
  <c r="U8313" i="1"/>
  <c r="U2649" i="1"/>
  <c r="U10756" i="1"/>
  <c r="U7905" i="1"/>
  <c r="U10427" i="1"/>
  <c r="U2890" i="1"/>
  <c r="U5753" i="1"/>
  <c r="U4100" i="1"/>
  <c r="U9815" i="1"/>
  <c r="U3780" i="1"/>
  <c r="U6922" i="1"/>
  <c r="U3712" i="1"/>
  <c r="U170" i="1"/>
  <c r="U1232" i="1"/>
  <c r="U3939" i="1"/>
  <c r="U8078" i="1"/>
  <c r="U3214" i="1"/>
  <c r="U9593" i="1"/>
  <c r="U10557" i="1"/>
  <c r="U5987" i="1"/>
  <c r="U5287" i="1"/>
  <c r="U10975" i="1"/>
  <c r="U4926" i="1"/>
  <c r="U8158" i="1"/>
  <c r="U10190" i="1"/>
  <c r="U8159" i="1"/>
  <c r="U6220" i="1"/>
  <c r="U9654" i="1"/>
  <c r="U9365" i="1"/>
  <c r="U2447" i="1"/>
  <c r="U822" i="1"/>
  <c r="U9970" i="1"/>
  <c r="U9971" i="1"/>
  <c r="U1859" i="1"/>
  <c r="U823" i="1"/>
  <c r="U4311" i="1"/>
  <c r="U3352" i="1"/>
  <c r="U824" i="1"/>
  <c r="U9445" i="1"/>
  <c r="U7907" i="1"/>
  <c r="U1793" i="1"/>
  <c r="U9099" i="1"/>
  <c r="U825" i="1"/>
  <c r="U6136" i="1"/>
  <c r="U4170" i="1"/>
  <c r="U4928" i="1"/>
  <c r="U1007" i="1"/>
  <c r="U3851" i="1"/>
  <c r="U4457" i="1"/>
  <c r="U4668" i="1"/>
  <c r="U6429" i="1"/>
  <c r="U8767" i="1"/>
  <c r="U9214" i="1"/>
  <c r="U553" i="1"/>
  <c r="U1726" i="1"/>
  <c r="U10353" i="1"/>
  <c r="U3568" i="1"/>
  <c r="U9295" i="1"/>
  <c r="U7753" i="1"/>
  <c r="U6847" i="1"/>
  <c r="U4312" i="1"/>
  <c r="U1968" i="1"/>
  <c r="U3569" i="1"/>
  <c r="U10069" i="1"/>
  <c r="U2893" i="1"/>
  <c r="U9366" i="1"/>
  <c r="U9446" i="1"/>
  <c r="U7909" i="1"/>
  <c r="U2894" i="1"/>
  <c r="U5298" i="1"/>
  <c r="U8408" i="1"/>
  <c r="U2727" i="1"/>
  <c r="U8828" i="1"/>
  <c r="U6069" i="1"/>
  <c r="U10265" i="1"/>
  <c r="U8079" i="1"/>
  <c r="U5763" i="1"/>
  <c r="U5301" i="1"/>
  <c r="U10137" i="1"/>
  <c r="U10681" i="1"/>
  <c r="U1008" i="1"/>
  <c r="U4596" i="1"/>
  <c r="U10266" i="1"/>
  <c r="U2302" i="1"/>
  <c r="U5764" i="1"/>
  <c r="U7617" i="1"/>
  <c r="U4104" i="1"/>
  <c r="U6367" i="1"/>
  <c r="U10355" i="1"/>
  <c r="U554" i="1"/>
  <c r="U5765" i="1"/>
  <c r="U7316" i="1"/>
  <c r="U6071" i="1"/>
  <c r="U829" i="1"/>
  <c r="U1518" i="1"/>
  <c r="U9514" i="1"/>
  <c r="U2124" i="1"/>
  <c r="U4530" i="1"/>
  <c r="U830" i="1"/>
  <c r="U5304" i="1"/>
  <c r="U3417" i="1"/>
  <c r="U9367" i="1"/>
  <c r="U1861" i="1"/>
  <c r="U2973" i="1"/>
  <c r="U7184" i="1"/>
  <c r="U1581" i="1"/>
  <c r="U667" i="1"/>
  <c r="U7185" i="1"/>
  <c r="U10682" i="1"/>
  <c r="U5769" i="1"/>
  <c r="U7912" i="1"/>
  <c r="U10191" i="1"/>
  <c r="U7913" i="1"/>
  <c r="U9217" i="1"/>
  <c r="U471" i="1"/>
  <c r="U3715" i="1"/>
  <c r="U10622" i="1"/>
  <c r="U668" i="1"/>
  <c r="U1009" i="1"/>
  <c r="U832" i="1"/>
  <c r="U8016" i="1"/>
  <c r="U6509" i="1"/>
  <c r="U1728" i="1"/>
  <c r="U9974" i="1"/>
  <c r="U5305" i="1"/>
  <c r="U4931" i="1"/>
  <c r="U7318" i="1"/>
  <c r="U4599" i="1"/>
  <c r="U472" i="1"/>
  <c r="U8514" i="1"/>
  <c r="U4242" i="1"/>
  <c r="U1079" i="1"/>
  <c r="U2126" i="1"/>
  <c r="U4314" i="1"/>
  <c r="U6985" i="1"/>
  <c r="U10356" i="1"/>
  <c r="U10559" i="1"/>
  <c r="U4243" i="1"/>
  <c r="U7915" i="1"/>
  <c r="U8081" i="1"/>
  <c r="U7554" i="1"/>
  <c r="U7319" i="1"/>
  <c r="U1969" i="1"/>
  <c r="U2653" i="1"/>
  <c r="U555" i="1"/>
  <c r="U6368" i="1"/>
  <c r="U6987" i="1"/>
  <c r="U10908" i="1"/>
  <c r="U7758" i="1"/>
  <c r="U10070" i="1"/>
  <c r="U556" i="1"/>
  <c r="U10071" i="1"/>
  <c r="U8412" i="1"/>
  <c r="U5776" i="1"/>
  <c r="U10072" i="1"/>
  <c r="U401" i="1"/>
  <c r="U6223" i="1"/>
  <c r="U5777" i="1"/>
  <c r="U1160" i="1"/>
  <c r="U47" i="1"/>
  <c r="U475" i="1"/>
  <c r="U5311" i="1"/>
  <c r="U6072" i="1"/>
  <c r="U2127" i="1"/>
  <c r="U6925" i="1"/>
  <c r="U2896" i="1"/>
  <c r="U5313" i="1"/>
  <c r="U8317" i="1"/>
  <c r="U4670" i="1"/>
  <c r="U4022" i="1"/>
  <c r="U48" i="1"/>
  <c r="U4390" i="1"/>
  <c r="U6287" i="1"/>
  <c r="U10685" i="1"/>
  <c r="U2378" i="1"/>
  <c r="U4934" i="1"/>
  <c r="U3854" i="1"/>
  <c r="U10358" i="1"/>
  <c r="U6288" i="1"/>
  <c r="U557" i="1"/>
  <c r="U9656" i="1"/>
  <c r="U1374" i="1"/>
  <c r="U836" i="1"/>
  <c r="U6753" i="1"/>
  <c r="U10762" i="1"/>
  <c r="U9218" i="1"/>
  <c r="U5316" i="1"/>
  <c r="U2578" i="1"/>
  <c r="U9977" i="1"/>
  <c r="U6623" i="1"/>
  <c r="U9219" i="1"/>
  <c r="U1651" i="1"/>
  <c r="U1011" i="1"/>
  <c r="U6141" i="1"/>
  <c r="U1652" i="1"/>
  <c r="U1375" i="1"/>
  <c r="U3357" i="1"/>
  <c r="U8664" i="1"/>
  <c r="U6624" i="1"/>
  <c r="U4108" i="1"/>
  <c r="U838" i="1"/>
  <c r="U2128" i="1"/>
  <c r="U9515" i="1"/>
  <c r="U6142" i="1"/>
  <c r="U558" i="1"/>
  <c r="U3637" i="1"/>
  <c r="U7490" i="1"/>
  <c r="U6289" i="1"/>
  <c r="U7491" i="1"/>
  <c r="U4671" i="1"/>
  <c r="U9299" i="1"/>
  <c r="U4110" i="1"/>
  <c r="U1376" i="1"/>
  <c r="U1013" i="1"/>
  <c r="U8318" i="1"/>
  <c r="U8162" i="1"/>
  <c r="U2379" i="1"/>
  <c r="U10626" i="1"/>
  <c r="U6625" i="1"/>
  <c r="U2654" i="1"/>
  <c r="U7071" i="1"/>
  <c r="U840" i="1"/>
  <c r="U6754" i="1"/>
  <c r="U7323" i="1"/>
  <c r="U672" i="1"/>
  <c r="U10194" i="1"/>
  <c r="U5320" i="1"/>
  <c r="U2217" i="1"/>
  <c r="U3718" i="1"/>
  <c r="U8019" i="1"/>
  <c r="U9657" i="1"/>
  <c r="U8666" i="1"/>
  <c r="U561" i="1"/>
  <c r="U7324" i="1"/>
  <c r="U7761" i="1"/>
  <c r="U4460" i="1"/>
  <c r="U6990" i="1"/>
  <c r="U8667" i="1"/>
  <c r="U3358" i="1"/>
  <c r="U8414" i="1"/>
  <c r="U9826" i="1"/>
  <c r="U6291" i="1"/>
  <c r="U7072" i="1"/>
  <c r="U7416" i="1"/>
  <c r="U6853" i="1"/>
  <c r="U4393" i="1"/>
  <c r="U2730" i="1"/>
  <c r="U327" i="1"/>
  <c r="U3149" i="1"/>
  <c r="U8519" i="1"/>
  <c r="U4173" i="1"/>
  <c r="U403" i="1"/>
  <c r="U9979" i="1"/>
  <c r="U10195" i="1"/>
  <c r="U7920" i="1"/>
  <c r="U3944" i="1"/>
  <c r="U5324" i="1"/>
  <c r="U8020" i="1"/>
  <c r="U10561" i="1"/>
  <c r="U10562" i="1"/>
  <c r="U10432" i="1"/>
  <c r="U8021" i="1"/>
  <c r="U9301" i="1"/>
  <c r="U1863" i="1"/>
  <c r="U10765" i="1"/>
  <c r="U1081" i="1"/>
  <c r="U260" i="1"/>
  <c r="U1377" i="1"/>
  <c r="U7762" i="1"/>
  <c r="U674" i="1"/>
  <c r="U10766" i="1"/>
  <c r="U2520" i="1"/>
  <c r="U2657" i="1"/>
  <c r="U6074" i="1"/>
  <c r="U5788" i="1"/>
  <c r="U3720" i="1"/>
  <c r="U4394" i="1"/>
  <c r="U6075" i="1"/>
  <c r="U10913" i="1"/>
  <c r="U8321" i="1"/>
  <c r="U5325" i="1"/>
  <c r="U1980" i="1"/>
  <c r="U176" i="1"/>
  <c r="U7921" i="1"/>
  <c r="U2522" i="1"/>
  <c r="U8023" i="1"/>
  <c r="U6228" i="1"/>
  <c r="U1653" i="1"/>
  <c r="U3721" i="1"/>
  <c r="U7922" i="1"/>
  <c r="U1163" i="1"/>
  <c r="U178" i="1"/>
  <c r="U5791" i="1"/>
  <c r="U676" i="1"/>
  <c r="U4025" i="1"/>
  <c r="U2975" i="1"/>
  <c r="U481" i="1"/>
  <c r="U3422" i="1"/>
  <c r="U9731" i="1"/>
  <c r="U8417" i="1"/>
  <c r="U4941" i="1"/>
  <c r="U6993" i="1"/>
  <c r="U7192" i="1"/>
  <c r="U8956" i="1"/>
  <c r="U4942" i="1"/>
  <c r="U2456" i="1"/>
  <c r="U2523" i="1"/>
  <c r="U3722" i="1"/>
  <c r="U8669" i="1"/>
  <c r="U10768" i="1"/>
  <c r="U9111" i="1"/>
  <c r="U6230" i="1"/>
  <c r="U5794" i="1"/>
  <c r="U404" i="1"/>
  <c r="U844" i="1"/>
  <c r="U9828" i="1"/>
  <c r="U3220" i="1"/>
  <c r="U5328" i="1"/>
  <c r="U2137" i="1"/>
  <c r="U6146" i="1"/>
  <c r="U5329" i="1"/>
  <c r="U7496" i="1"/>
  <c r="U4463" i="1"/>
  <c r="U3576" i="1"/>
  <c r="U6994" i="1"/>
  <c r="U1982" i="1"/>
  <c r="U1236" i="1"/>
  <c r="U10361" i="1"/>
  <c r="U1983" i="1"/>
  <c r="U1014" i="1"/>
  <c r="U4316" i="1"/>
  <c r="U2457" i="1"/>
  <c r="U8772" i="1"/>
  <c r="U6147" i="1"/>
  <c r="U3949" i="1"/>
  <c r="U4317" i="1"/>
  <c r="U1984" i="1"/>
  <c r="U4112" i="1"/>
  <c r="U5331" i="1"/>
  <c r="U2584" i="1"/>
  <c r="U9830" i="1"/>
  <c r="U2736" i="1"/>
  <c r="U6078" i="1"/>
  <c r="U9371" i="1"/>
  <c r="U1986" i="1"/>
  <c r="U850" i="1"/>
  <c r="U2525" i="1"/>
  <c r="U5799" i="1"/>
  <c r="U5800" i="1"/>
  <c r="U5801" i="1"/>
  <c r="U1082" i="1"/>
  <c r="U9113" i="1"/>
  <c r="U5996" i="1"/>
  <c r="U1988" i="1"/>
  <c r="U8086" i="1"/>
  <c r="U6148" i="1"/>
  <c r="U7927" i="1"/>
  <c r="U10849" i="1"/>
  <c r="U7497" i="1"/>
  <c r="U9114" i="1"/>
  <c r="U6372" i="1"/>
  <c r="U10984" i="1"/>
  <c r="U10436" i="1"/>
  <c r="U4810" i="1"/>
  <c r="U6759" i="1"/>
  <c r="U10505" i="1"/>
  <c r="U1085" i="1"/>
  <c r="U2813" i="1"/>
  <c r="U4944" i="1"/>
  <c r="U7076" i="1"/>
  <c r="U9115" i="1"/>
  <c r="U1991" i="1"/>
  <c r="U5333" i="1"/>
  <c r="U10917" i="1"/>
  <c r="U1086" i="1"/>
  <c r="U10506" i="1"/>
  <c r="U4945" i="1"/>
  <c r="U680" i="1"/>
  <c r="U7766" i="1"/>
  <c r="U2977" i="1"/>
  <c r="U9224" i="1"/>
  <c r="U9984" i="1"/>
  <c r="U2219" i="1"/>
  <c r="U3282" i="1"/>
  <c r="U3221" i="1"/>
  <c r="U3223" i="1"/>
  <c r="U1993" i="1"/>
  <c r="U8087" i="1"/>
  <c r="U10143" i="1"/>
  <c r="U7194" i="1"/>
  <c r="U7931" i="1"/>
  <c r="U9303" i="1"/>
  <c r="U5806" i="1"/>
  <c r="U3224" i="1"/>
  <c r="U9833" i="1"/>
  <c r="U6080" i="1"/>
  <c r="U6631" i="1"/>
  <c r="U3061" i="1"/>
  <c r="U1524" i="1"/>
  <c r="U9522" i="1"/>
  <c r="U1994" i="1"/>
  <c r="U1167" i="1"/>
  <c r="U8247" i="1"/>
  <c r="U8677" i="1"/>
  <c r="U2142" i="1"/>
  <c r="U4948" i="1"/>
  <c r="U2308" i="1"/>
  <c r="U405" i="1"/>
  <c r="U1655" i="1"/>
  <c r="U1656" i="1"/>
  <c r="U8248" i="1"/>
  <c r="U110" i="1"/>
  <c r="U9835" i="1"/>
  <c r="U9836" i="1"/>
  <c r="U2528" i="1"/>
  <c r="U8678" i="1"/>
  <c r="U1799" i="1"/>
  <c r="U10691" i="1"/>
  <c r="U3498" i="1"/>
  <c r="U4675" i="1"/>
  <c r="U6518" i="1"/>
  <c r="U4676" i="1"/>
  <c r="U9523" i="1"/>
  <c r="U10202" i="1"/>
  <c r="U8680" i="1"/>
  <c r="U3499" i="1"/>
  <c r="U5811" i="1"/>
  <c r="U8169" i="1"/>
  <c r="U5338" i="1"/>
  <c r="U9226" i="1"/>
  <c r="U261" i="1"/>
  <c r="U1092" i="1"/>
  <c r="U3500" i="1"/>
  <c r="U854" i="1"/>
  <c r="U1657" i="1"/>
  <c r="U2903" i="1"/>
  <c r="U3360" i="1"/>
  <c r="U6519" i="1"/>
  <c r="U113" i="1"/>
  <c r="U6082" i="1"/>
  <c r="U10364" i="1"/>
  <c r="U5341" i="1"/>
  <c r="U7335" i="1"/>
  <c r="U4247" i="1"/>
  <c r="U8250" i="1"/>
  <c r="U3578" i="1"/>
  <c r="U6764" i="1"/>
  <c r="U54" i="1"/>
  <c r="U1015" i="1"/>
  <c r="U9374" i="1"/>
  <c r="U9735" i="1"/>
  <c r="U5814" i="1"/>
  <c r="U2586" i="1"/>
  <c r="U7628" i="1"/>
  <c r="U8326" i="1"/>
  <c r="U8836" i="1"/>
  <c r="U1996" i="1"/>
  <c r="U942" i="1"/>
  <c r="U3284" i="1"/>
  <c r="U2461" i="1"/>
  <c r="U6766" i="1"/>
  <c r="U8327" i="1"/>
  <c r="U5816" i="1"/>
  <c r="U7079" i="1"/>
  <c r="U1734" i="1"/>
  <c r="U6299" i="1"/>
  <c r="U4468" i="1"/>
  <c r="U1658" i="1"/>
  <c r="U8968" i="1"/>
  <c r="U6301" i="1"/>
  <c r="U7080" i="1"/>
  <c r="U10440" i="1"/>
  <c r="U7337" i="1"/>
  <c r="U1381" i="1"/>
  <c r="U10277" i="1"/>
  <c r="U2816" i="1"/>
  <c r="U7772" i="1"/>
  <c r="U3858" i="1"/>
  <c r="U6435" i="1"/>
  <c r="U857" i="1"/>
  <c r="U4397" i="1"/>
  <c r="U1018" i="1"/>
  <c r="U2589" i="1"/>
  <c r="U8421" i="1"/>
  <c r="U1997" i="1"/>
  <c r="U10079" i="1"/>
  <c r="U6302" i="1"/>
  <c r="U7630" i="1"/>
  <c r="U8775" i="1"/>
  <c r="U3362" i="1"/>
  <c r="U3579" i="1"/>
  <c r="U8837" i="1"/>
  <c r="U4323" i="1"/>
  <c r="U859" i="1"/>
  <c r="U7199" i="1"/>
  <c r="U9993" i="1"/>
  <c r="U1660" i="1"/>
  <c r="U1019" i="1"/>
  <c r="U1998" i="1"/>
  <c r="U8970" i="1"/>
  <c r="U7631" i="1"/>
  <c r="U2817" i="1"/>
  <c r="U10443" i="1"/>
  <c r="U4180" i="1"/>
  <c r="U5354" i="1"/>
  <c r="U5355" i="1"/>
  <c r="U331" i="1"/>
  <c r="U4678" i="1"/>
  <c r="U8685" i="1"/>
  <c r="U5357" i="1"/>
  <c r="U2311" i="1"/>
  <c r="U10920" i="1"/>
  <c r="U9737" i="1"/>
  <c r="U3644" i="1"/>
  <c r="U6085" i="1"/>
  <c r="U6437" i="1"/>
  <c r="U7338" i="1"/>
  <c r="U8777" i="1"/>
  <c r="U9995" i="1"/>
  <c r="U5826" i="1"/>
  <c r="U3859" i="1"/>
  <c r="U4181" i="1"/>
  <c r="U408" i="1"/>
  <c r="U862" i="1"/>
  <c r="U4537" i="1"/>
  <c r="U2737" i="1"/>
  <c r="U5361" i="1"/>
  <c r="U10511" i="1"/>
  <c r="U4815" i="1"/>
  <c r="U2904" i="1"/>
  <c r="U4960" i="1"/>
  <c r="U10693" i="1"/>
  <c r="U2221" i="1"/>
  <c r="U2819" i="1"/>
  <c r="U10367" i="1"/>
  <c r="U4324" i="1"/>
  <c r="U687" i="1"/>
  <c r="U6768" i="1"/>
  <c r="U8422" i="1"/>
  <c r="U8328" i="1"/>
  <c r="U5363" i="1"/>
  <c r="U8686" i="1"/>
  <c r="U9457" i="1"/>
  <c r="U6303" i="1"/>
  <c r="U3645" i="1"/>
  <c r="U5831" i="1"/>
  <c r="U5364" i="1"/>
  <c r="U1021" i="1"/>
  <c r="U2980" i="1"/>
  <c r="U4679" i="1"/>
  <c r="U6086" i="1"/>
  <c r="U7081" i="1"/>
  <c r="U1308" i="1"/>
  <c r="U8536" i="1"/>
  <c r="U1803" i="1"/>
  <c r="U2740" i="1"/>
  <c r="U6304" i="1"/>
  <c r="U9841" i="1"/>
  <c r="U944" i="1"/>
  <c r="U7204" i="1"/>
  <c r="U7776" i="1"/>
  <c r="U10853" i="1"/>
  <c r="U9605" i="1"/>
  <c r="U3729" i="1"/>
  <c r="U410" i="1"/>
  <c r="U3860" i="1"/>
  <c r="U9528" i="1"/>
  <c r="U2464" i="1"/>
  <c r="U10922" i="1"/>
  <c r="U3790" i="1"/>
  <c r="U864" i="1"/>
  <c r="U189" i="1"/>
  <c r="U2664" i="1"/>
  <c r="U7420" i="1"/>
  <c r="U4250" i="1"/>
  <c r="U9126" i="1"/>
  <c r="U10446" i="1"/>
  <c r="U9843" i="1"/>
  <c r="U3958" i="1"/>
  <c r="U3286" i="1"/>
  <c r="U4117" i="1"/>
  <c r="U3506" i="1"/>
  <c r="U9233" i="1"/>
  <c r="U4033" i="1"/>
  <c r="U10854" i="1"/>
  <c r="U3646" i="1"/>
  <c r="U5834" i="1"/>
  <c r="U10774" i="1"/>
  <c r="U10695" i="1"/>
  <c r="U8423" i="1"/>
  <c r="U411" i="1"/>
  <c r="U6521" i="1"/>
  <c r="U2313" i="1"/>
  <c r="U10448" i="1"/>
  <c r="U8538" i="1"/>
  <c r="U3366" i="1"/>
  <c r="U333" i="1"/>
  <c r="U6236" i="1"/>
  <c r="U3288" i="1"/>
  <c r="U7084" i="1"/>
  <c r="U7208" i="1"/>
  <c r="U6384" i="1"/>
  <c r="U4184" i="1"/>
  <c r="U7341" i="1"/>
  <c r="U1740" i="1"/>
  <c r="U6089" i="1"/>
  <c r="U9129" i="1"/>
  <c r="U4965" i="1"/>
  <c r="U3861" i="1"/>
  <c r="U5842" i="1"/>
  <c r="U9848" i="1"/>
  <c r="U3228" i="1"/>
  <c r="U8540" i="1"/>
  <c r="U10775" i="1"/>
  <c r="U689" i="1"/>
  <c r="U5999" i="1"/>
  <c r="U2821" i="1"/>
  <c r="U3229" i="1"/>
  <c r="U3429" i="1"/>
  <c r="U2668" i="1"/>
  <c r="U1741" i="1"/>
  <c r="U7563" i="1"/>
  <c r="U2906" i="1"/>
  <c r="U7779" i="1"/>
  <c r="U2743" i="1"/>
  <c r="U8779" i="1"/>
  <c r="U8174" i="1"/>
  <c r="U8978" i="1"/>
  <c r="U6934" i="1"/>
  <c r="U573" i="1"/>
  <c r="U4251" i="1"/>
  <c r="U9606" i="1"/>
  <c r="U10368" i="1"/>
  <c r="U9849" i="1"/>
  <c r="U10856" i="1"/>
  <c r="U6156" i="1"/>
  <c r="U1662" i="1"/>
  <c r="U7781" i="1"/>
  <c r="U7003" i="1"/>
  <c r="U6305" i="1"/>
  <c r="U5848" i="1"/>
  <c r="U10280" i="1"/>
  <c r="U9743" i="1"/>
  <c r="U6639" i="1"/>
  <c r="U7086" i="1"/>
  <c r="U7343" i="1"/>
  <c r="U56" i="1"/>
  <c r="U5850" i="1"/>
  <c r="U8031" i="1"/>
  <c r="U8335" i="1"/>
  <c r="U9607" i="1"/>
  <c r="U10926" i="1"/>
  <c r="U5377" i="1"/>
  <c r="U10003" i="1"/>
  <c r="U9234" i="1"/>
  <c r="U2006" i="1"/>
  <c r="U4185" i="1"/>
  <c r="U4035" i="1"/>
  <c r="U947" i="1"/>
  <c r="U1243" i="1"/>
  <c r="U8259" i="1"/>
  <c r="U10991" i="1"/>
  <c r="U8542" i="1"/>
  <c r="U6522" i="1"/>
  <c r="U7089" i="1"/>
  <c r="U4471" i="1"/>
  <c r="U1025" i="1"/>
  <c r="U4539" i="1"/>
  <c r="U948" i="1"/>
  <c r="U9458" i="1"/>
  <c r="U7506" i="1"/>
  <c r="U4818" i="1"/>
  <c r="U9134" i="1"/>
  <c r="U8339" i="1"/>
  <c r="U7004" i="1"/>
  <c r="U3795" i="1"/>
  <c r="U10927" i="1"/>
  <c r="U10282" i="1"/>
  <c r="U3862" i="1"/>
  <c r="U2011" i="1"/>
  <c r="U5856" i="1"/>
  <c r="U8982" i="1"/>
  <c r="U3864" i="1"/>
  <c r="U2744" i="1"/>
  <c r="U487" i="1"/>
  <c r="U10209" i="1"/>
  <c r="U3731" i="1"/>
  <c r="U3732" i="1"/>
  <c r="U10371" i="1"/>
  <c r="U4541" i="1"/>
  <c r="U1805" i="1"/>
  <c r="U9310" i="1"/>
  <c r="U339" i="1"/>
  <c r="U10148" i="1"/>
  <c r="U265" i="1"/>
  <c r="U2824" i="1"/>
  <c r="U1026" i="1"/>
  <c r="U3961" i="1"/>
  <c r="U8097" i="1"/>
  <c r="U693" i="1"/>
  <c r="U6771" i="1"/>
  <c r="U10515" i="1"/>
  <c r="U3865" i="1"/>
  <c r="U7347" i="1"/>
  <c r="U3368" i="1"/>
  <c r="U9610" i="1"/>
  <c r="U2465" i="1"/>
  <c r="U5386" i="1"/>
  <c r="U1873" i="1"/>
  <c r="U6441" i="1"/>
  <c r="U2389" i="1"/>
  <c r="U9672" i="1"/>
  <c r="U7348" i="1"/>
  <c r="U8845" i="1"/>
  <c r="U8781" i="1"/>
  <c r="U6525" i="1"/>
  <c r="U7349" i="1"/>
  <c r="U10006" i="1"/>
  <c r="U2390" i="1"/>
  <c r="U6774" i="1"/>
  <c r="U4820" i="1"/>
  <c r="U9137" i="1"/>
  <c r="U4330" i="1"/>
  <c r="U9235" i="1"/>
  <c r="U9674" i="1"/>
  <c r="U3231" i="1"/>
  <c r="U7944" i="1"/>
  <c r="U1391" i="1"/>
  <c r="U9312" i="1"/>
  <c r="U3509" i="1"/>
  <c r="U7946" i="1"/>
  <c r="U8341" i="1"/>
  <c r="U4331" i="1"/>
  <c r="U7350" i="1"/>
  <c r="U9851" i="1"/>
  <c r="U5867" i="1"/>
  <c r="U4332" i="1"/>
  <c r="U9852" i="1"/>
  <c r="U6090" i="1"/>
  <c r="U4973" i="1"/>
  <c r="U2909" i="1"/>
  <c r="U6000" i="1"/>
  <c r="U695" i="1"/>
  <c r="U1530" i="1"/>
  <c r="U1806" i="1"/>
  <c r="U4974" i="1"/>
  <c r="U8176" i="1"/>
  <c r="U2826" i="1"/>
  <c r="U10576" i="1"/>
  <c r="U8032" i="1"/>
  <c r="U9236" i="1"/>
  <c r="U5391" i="1"/>
  <c r="U949" i="1"/>
  <c r="U950" i="1"/>
  <c r="U3655" i="1"/>
  <c r="U10577" i="1"/>
  <c r="U5392" i="1"/>
  <c r="U2985" i="1"/>
  <c r="U2154" i="1"/>
  <c r="U10517" i="1"/>
  <c r="U4823" i="1"/>
  <c r="U7789" i="1"/>
  <c r="U9139" i="1"/>
  <c r="U6642" i="1"/>
  <c r="U2672" i="1"/>
  <c r="U2827" i="1"/>
  <c r="U5870" i="1"/>
  <c r="U9856" i="1"/>
  <c r="U7570" i="1"/>
  <c r="U1100" i="1"/>
  <c r="U57" i="1"/>
  <c r="U3796" i="1"/>
  <c r="U5396" i="1"/>
  <c r="U6388" i="1"/>
  <c r="U6002" i="1"/>
  <c r="U5872" i="1"/>
  <c r="U871" i="1"/>
  <c r="U2535" i="1"/>
  <c r="U3512" i="1"/>
  <c r="U2596" i="1"/>
  <c r="U7092" i="1"/>
  <c r="U4546" i="1"/>
  <c r="U10930" i="1"/>
  <c r="U10931" i="1"/>
  <c r="U9382" i="1"/>
  <c r="U1466" i="1"/>
  <c r="U4690" i="1"/>
  <c r="U6003" i="1"/>
  <c r="U2013" i="1"/>
  <c r="U6308" i="1"/>
  <c r="U10215" i="1"/>
  <c r="U1745" i="1"/>
  <c r="U3513" i="1"/>
  <c r="U5877" i="1"/>
  <c r="U10932" i="1"/>
  <c r="U123" i="1"/>
  <c r="U7949" i="1"/>
  <c r="U2986" i="1"/>
  <c r="U10702" i="1"/>
  <c r="U4691" i="1"/>
  <c r="U8178" i="1"/>
  <c r="U3866" i="1"/>
  <c r="U3657" i="1"/>
  <c r="U8261" i="1"/>
  <c r="U577" i="1"/>
  <c r="U10638" i="1"/>
  <c r="U1876" i="1"/>
  <c r="U7422" i="1"/>
  <c r="U10703" i="1"/>
  <c r="U2597" i="1"/>
  <c r="U1101" i="1"/>
  <c r="U5402" i="1"/>
  <c r="U2748" i="1"/>
  <c r="U6647" i="1"/>
  <c r="U3371" i="1"/>
  <c r="U6161" i="1"/>
  <c r="U6935" i="1"/>
  <c r="U3070" i="1"/>
  <c r="U10640" i="1"/>
  <c r="U4547" i="1"/>
  <c r="U1028" i="1"/>
  <c r="U2471" i="1"/>
  <c r="U5881" i="1"/>
  <c r="U9142" i="1"/>
  <c r="U5883" i="1"/>
  <c r="U1809" i="1"/>
  <c r="U10782" i="1"/>
  <c r="U5884" i="1"/>
  <c r="U1179" i="1"/>
  <c r="U9462" i="1"/>
  <c r="U10451" i="1"/>
  <c r="U9385" i="1"/>
  <c r="U5403" i="1"/>
  <c r="U4187" i="1"/>
  <c r="U8989" i="1"/>
  <c r="U6309" i="1"/>
  <c r="U3373" i="1"/>
  <c r="U3735" i="1"/>
  <c r="U4824" i="1"/>
  <c r="U10453" i="1"/>
  <c r="U8035" i="1"/>
  <c r="U4122" i="1"/>
  <c r="U5405" i="1"/>
  <c r="U8555" i="1"/>
  <c r="U9238" i="1"/>
  <c r="U6310" i="1"/>
  <c r="U4981" i="1"/>
  <c r="U4982" i="1"/>
  <c r="U9314" i="1"/>
  <c r="U3374" i="1"/>
  <c r="U7352" i="1"/>
  <c r="U3798" i="1"/>
  <c r="U9143" i="1"/>
  <c r="U3584" i="1"/>
  <c r="U701" i="1"/>
  <c r="U343" i="1"/>
  <c r="U10218" i="1"/>
  <c r="U9315" i="1"/>
  <c r="U7951" i="1"/>
  <c r="U2017" i="1"/>
  <c r="U6650" i="1"/>
  <c r="U6783" i="1"/>
  <c r="U3376" i="1"/>
  <c r="U4984" i="1"/>
  <c r="U4693" i="1"/>
  <c r="U1318" i="1"/>
  <c r="U3870" i="1"/>
  <c r="U4408" i="1"/>
  <c r="U5407" i="1"/>
  <c r="U9144" i="1"/>
  <c r="U6093" i="1"/>
  <c r="U5890" i="1"/>
  <c r="U10642" i="1"/>
  <c r="U6163" i="1"/>
  <c r="U6005" i="1"/>
  <c r="U7508" i="1"/>
  <c r="U9464" i="1"/>
  <c r="U9318" i="1"/>
  <c r="U6314" i="1"/>
  <c r="U5893" i="1"/>
  <c r="U1531" i="1"/>
  <c r="U7640" i="1"/>
  <c r="U2158" i="1"/>
  <c r="U877" i="1"/>
  <c r="U6094" i="1"/>
  <c r="U5894" i="1"/>
  <c r="U10377" i="1"/>
  <c r="U6315" i="1"/>
  <c r="U6164" i="1"/>
  <c r="U3800" i="1"/>
  <c r="U4826" i="1"/>
  <c r="U5408" i="1"/>
  <c r="U10784" i="1"/>
  <c r="U8696" i="1"/>
  <c r="U2991" i="1"/>
  <c r="U7574" i="1"/>
  <c r="U346" i="1"/>
  <c r="U272" i="1"/>
  <c r="U2020" i="1"/>
  <c r="U2394" i="1"/>
  <c r="U7954" i="1"/>
  <c r="U1532" i="1"/>
  <c r="U3801" i="1"/>
  <c r="U4548" i="1"/>
  <c r="U10454" i="1"/>
  <c r="U2913" i="1"/>
  <c r="U2021" i="1"/>
  <c r="U10704" i="1"/>
  <c r="U6316" i="1"/>
  <c r="U5900" i="1"/>
  <c r="U3077" i="1"/>
  <c r="U2160" i="1"/>
  <c r="U2323" i="1"/>
  <c r="U1469" i="1"/>
  <c r="U6317" i="1"/>
  <c r="U5901" i="1"/>
  <c r="U5410" i="1"/>
  <c r="U8699" i="1"/>
  <c r="U878" i="1"/>
  <c r="U8557" i="1"/>
  <c r="U7642" i="1"/>
  <c r="U10705" i="1"/>
  <c r="U6652" i="1"/>
  <c r="U7096" i="1"/>
  <c r="U273" i="1"/>
  <c r="U8558" i="1"/>
  <c r="U6653" i="1"/>
  <c r="U10219" i="1"/>
  <c r="U4619" i="1"/>
  <c r="U10015" i="1"/>
  <c r="U7955" i="1"/>
  <c r="U10456" i="1"/>
  <c r="U5412" i="1"/>
  <c r="U7510" i="1"/>
  <c r="U7354" i="1"/>
  <c r="U8431" i="1"/>
  <c r="U705" i="1"/>
  <c r="U1031" i="1"/>
  <c r="U5905" i="1"/>
  <c r="U5906" i="1"/>
  <c r="U6529" i="1"/>
  <c r="U3872" i="1"/>
  <c r="U3078" i="1"/>
  <c r="U2022" i="1"/>
  <c r="U2750" i="1"/>
  <c r="U8560" i="1"/>
  <c r="U8183" i="1"/>
  <c r="U6936" i="1"/>
  <c r="U880" i="1"/>
  <c r="U3235" i="1"/>
  <c r="U3164" i="1"/>
  <c r="U2537" i="1"/>
  <c r="U2396" i="1"/>
  <c r="U706" i="1"/>
  <c r="U953" i="1"/>
  <c r="U8184" i="1"/>
  <c r="U492" i="1"/>
  <c r="U7957" i="1"/>
  <c r="U5414" i="1"/>
  <c r="U3438" i="1"/>
  <c r="U8267" i="1"/>
  <c r="U2914" i="1"/>
  <c r="U707" i="1"/>
  <c r="U6445" i="1"/>
  <c r="U8703" i="1"/>
  <c r="U3439" i="1"/>
  <c r="U8561" i="1"/>
  <c r="U7958" i="1"/>
  <c r="U3293" i="1"/>
  <c r="U2233" i="1"/>
  <c r="U127" i="1"/>
  <c r="U8562" i="1"/>
  <c r="U6790" i="1"/>
  <c r="U3804" i="1"/>
  <c r="U2025" i="1"/>
  <c r="U196" i="1"/>
  <c r="U1033" i="1"/>
  <c r="U2752" i="1"/>
  <c r="U8996" i="1"/>
  <c r="U9614" i="1"/>
  <c r="U2026" i="1"/>
  <c r="U4337" i="1"/>
  <c r="U1246" i="1"/>
  <c r="U9150" i="1"/>
  <c r="U2753" i="1"/>
  <c r="U4040" i="1"/>
  <c r="U6792" i="1"/>
  <c r="U9151" i="1"/>
  <c r="U2027" i="1"/>
  <c r="U4620" i="1"/>
  <c r="U4836" i="1"/>
  <c r="U3079" i="1"/>
  <c r="U8785" i="1"/>
  <c r="U10086" i="1"/>
  <c r="U5421" i="1"/>
  <c r="U9002" i="1"/>
  <c r="U9244" i="1"/>
  <c r="U2995" i="1"/>
  <c r="U10998" i="1"/>
  <c r="U3295" i="1"/>
  <c r="U4476" i="1"/>
  <c r="U59" i="1"/>
  <c r="U8348" i="1"/>
  <c r="U1880" i="1"/>
  <c r="U10999" i="1"/>
  <c r="U10786" i="1"/>
  <c r="U10458" i="1"/>
  <c r="U9153" i="1"/>
  <c r="U10290" i="1"/>
  <c r="U1034" i="1"/>
  <c r="U6656" i="1"/>
  <c r="U6097" i="1"/>
  <c r="U4260" i="1"/>
  <c r="U5427" i="1"/>
  <c r="U8187" i="1"/>
  <c r="U1400" i="1"/>
  <c r="U8350" i="1"/>
  <c r="U7223" i="1"/>
  <c r="U7514" i="1"/>
  <c r="U7427" i="1"/>
  <c r="U4550" i="1"/>
  <c r="U3662" i="1"/>
  <c r="U7224" i="1"/>
  <c r="U6248" i="1"/>
  <c r="U8101" i="1"/>
  <c r="U8351" i="1"/>
  <c r="U4340" i="1"/>
  <c r="U4992" i="1"/>
  <c r="U3443" i="1"/>
  <c r="U710" i="1"/>
  <c r="U7226" i="1"/>
  <c r="U8711" i="1"/>
  <c r="U3518" i="1"/>
  <c r="U8434" i="1"/>
  <c r="U10706" i="1"/>
  <c r="U4413" i="1"/>
  <c r="U6249" i="1"/>
  <c r="U4414" i="1"/>
  <c r="U10789" i="1"/>
  <c r="U6862" i="1"/>
  <c r="U712" i="1"/>
  <c r="U5436" i="1"/>
  <c r="U2605" i="1"/>
  <c r="U5437" i="1"/>
  <c r="U6447" i="1"/>
  <c r="U5915" i="1"/>
  <c r="U9156" i="1"/>
  <c r="U9872" i="1"/>
  <c r="U8269" i="1"/>
  <c r="U2830" i="1"/>
  <c r="U9004" i="1"/>
  <c r="U8566" i="1"/>
  <c r="U9683" i="1"/>
  <c r="U128" i="1"/>
  <c r="U7228" i="1"/>
  <c r="U2607" i="1"/>
  <c r="U3084" i="1"/>
  <c r="U4995" i="1"/>
  <c r="U4696" i="1"/>
  <c r="U10646" i="1"/>
  <c r="U1673" i="1"/>
  <c r="U10790" i="1"/>
  <c r="U583" i="1"/>
  <c r="U3445" i="1"/>
  <c r="U8786" i="1"/>
  <c r="U11001" i="1"/>
  <c r="U2756" i="1"/>
  <c r="U2757" i="1"/>
  <c r="U3239" i="1"/>
  <c r="U5439" i="1"/>
  <c r="U5920" i="1"/>
  <c r="U884" i="1"/>
  <c r="U7961" i="1"/>
  <c r="U9874" i="1"/>
  <c r="U1882" i="1"/>
  <c r="U5921" i="1"/>
  <c r="U1035" i="1"/>
  <c r="U5923" i="1"/>
  <c r="U9008" i="1"/>
  <c r="U6320" i="1"/>
  <c r="U9158" i="1"/>
  <c r="U2608" i="1"/>
  <c r="U2030" i="1"/>
  <c r="U3664" i="1"/>
  <c r="U2032" i="1"/>
  <c r="U9321" i="1"/>
  <c r="U7015" i="1"/>
  <c r="U7963" i="1"/>
  <c r="U8041" i="1"/>
  <c r="U2398" i="1"/>
  <c r="U8189" i="1"/>
  <c r="U3970" i="1"/>
  <c r="U9323" i="1"/>
  <c r="U7359" i="1"/>
  <c r="U3738" i="1"/>
  <c r="U4343" i="1"/>
  <c r="U9875" i="1"/>
  <c r="U1536" i="1"/>
  <c r="U10707" i="1"/>
  <c r="T2235" i="1"/>
  <c r="T6397" i="1"/>
  <c r="T3167" i="1"/>
  <c r="T585" i="1"/>
  <c r="T10089" i="1"/>
  <c r="T4194" i="1"/>
  <c r="T7362" i="1"/>
  <c r="T8270" i="1"/>
  <c r="T7645" i="1"/>
  <c r="T885" i="1"/>
  <c r="T7964" i="1"/>
  <c r="T1883" i="1"/>
  <c r="T5441" i="1"/>
  <c r="T3379" i="1"/>
  <c r="T2475" i="1"/>
  <c r="T716" i="1"/>
  <c r="T7796" i="1"/>
  <c r="T2758" i="1"/>
  <c r="T10936" i="1"/>
  <c r="T6170" i="1"/>
  <c r="T8855" i="1"/>
  <c r="T8353" i="1"/>
  <c r="T8567" i="1"/>
  <c r="T350" i="1"/>
  <c r="T2033" i="1"/>
  <c r="T8191" i="1"/>
  <c r="T10021" i="1"/>
  <c r="T10459" i="1"/>
  <c r="T6531" i="1"/>
  <c r="T4043" i="1"/>
  <c r="T3088" i="1"/>
  <c r="T4195" i="1"/>
  <c r="T5925" i="1"/>
  <c r="T3665" i="1"/>
  <c r="T2759" i="1"/>
  <c r="T10460" i="1"/>
  <c r="T8856" i="1"/>
  <c r="T8102" i="1"/>
  <c r="T3168" i="1"/>
  <c r="T3666" i="1"/>
  <c r="T5442" i="1"/>
  <c r="T1105" i="1"/>
  <c r="T7430" i="1"/>
  <c r="T2236" i="1"/>
  <c r="T7098" i="1"/>
  <c r="T9539" i="1"/>
  <c r="T9391" i="1"/>
  <c r="T8354" i="1"/>
  <c r="T2997" i="1"/>
  <c r="T9012" i="1"/>
  <c r="T2165" i="1"/>
  <c r="T5443" i="1"/>
  <c r="T3808" i="1"/>
  <c r="T4344" i="1"/>
  <c r="T9324" i="1"/>
  <c r="T5444" i="1"/>
  <c r="T10937" i="1"/>
  <c r="T2760" i="1"/>
  <c r="T2681" i="1"/>
  <c r="T4044" i="1"/>
  <c r="T6251" i="1"/>
  <c r="T4345" i="1"/>
  <c r="T1248" i="1"/>
  <c r="T1884" i="1"/>
  <c r="T955" i="1"/>
  <c r="T7646" i="1"/>
  <c r="T8436" i="1"/>
  <c r="T956" i="1"/>
  <c r="T7431" i="1"/>
  <c r="T9540" i="1"/>
  <c r="T3739" i="1"/>
  <c r="T1106" i="1"/>
  <c r="T9684" i="1"/>
  <c r="T4346" i="1"/>
  <c r="T3740" i="1"/>
  <c r="T2034" i="1"/>
  <c r="T2918" i="1"/>
  <c r="T9876" i="1"/>
  <c r="T7965" i="1"/>
  <c r="T10022" i="1"/>
  <c r="T5926" i="1"/>
  <c r="T9877" i="1"/>
  <c r="T5445" i="1"/>
  <c r="T4131" i="1"/>
  <c r="T4347" i="1"/>
  <c r="T8715" i="1"/>
  <c r="T8437" i="1"/>
  <c r="T1751" i="1"/>
  <c r="T1475" i="1"/>
  <c r="T2919" i="1"/>
  <c r="T3380" i="1"/>
  <c r="T2035" i="1"/>
  <c r="T5927" i="1"/>
  <c r="T130" i="1"/>
  <c r="T1885" i="1"/>
  <c r="T495" i="1"/>
  <c r="T6171" i="1"/>
  <c r="T9467" i="1"/>
  <c r="T7966" i="1"/>
  <c r="T3381" i="1"/>
  <c r="T7647" i="1"/>
  <c r="T275" i="1"/>
  <c r="T131" i="1"/>
  <c r="T3169" i="1"/>
  <c r="T4196" i="1"/>
  <c r="T3591" i="1"/>
  <c r="T7099" i="1"/>
  <c r="T6321" i="1"/>
  <c r="T10461" i="1"/>
  <c r="T10938" i="1"/>
  <c r="T6660" i="1"/>
  <c r="T8857" i="1"/>
  <c r="T7648" i="1"/>
  <c r="T1249" i="1"/>
  <c r="T199" i="1"/>
  <c r="T8858" i="1"/>
  <c r="T7967" i="1"/>
  <c r="T10291" i="1"/>
  <c r="T9878" i="1"/>
  <c r="T586" i="1"/>
  <c r="T7649" i="1"/>
  <c r="T8438" i="1"/>
  <c r="T5446" i="1"/>
  <c r="T496" i="1"/>
  <c r="T2539" i="1"/>
  <c r="T7968" i="1"/>
  <c r="T3446" i="1"/>
  <c r="T5447" i="1"/>
  <c r="T3089" i="1"/>
  <c r="T3592" i="1"/>
  <c r="T10866" i="1"/>
  <c r="T6532" i="1"/>
  <c r="T886" i="1"/>
  <c r="T351" i="1"/>
  <c r="T7650" i="1"/>
  <c r="T1107" i="1"/>
  <c r="T6172" i="1"/>
  <c r="T9879" i="1"/>
  <c r="T7969" i="1"/>
  <c r="T9541" i="1"/>
  <c r="T3875" i="1"/>
  <c r="T4841" i="1"/>
  <c r="T4842" i="1"/>
  <c r="T1677" i="1"/>
  <c r="T4480" i="1"/>
  <c r="T2166" i="1"/>
  <c r="T8439" i="1"/>
  <c r="T2167" i="1"/>
  <c r="T3447" i="1"/>
  <c r="T9325" i="1"/>
  <c r="T5000" i="1"/>
  <c r="T2609" i="1"/>
  <c r="T3170" i="1"/>
  <c r="T2036" i="1"/>
  <c r="T9392" i="1"/>
  <c r="T2540" i="1"/>
  <c r="T8271" i="1"/>
  <c r="T10382" i="1"/>
  <c r="T1322" i="1"/>
  <c r="T4045" i="1"/>
  <c r="T717" i="1"/>
  <c r="T1476" i="1"/>
  <c r="T7651" i="1"/>
  <c r="T6010" i="1"/>
  <c r="T5001" i="1"/>
  <c r="T8568" i="1"/>
  <c r="T2920" i="1"/>
  <c r="T5448" i="1"/>
  <c r="T9013" i="1"/>
  <c r="T7231" i="1"/>
  <c r="T5002" i="1"/>
  <c r="T4843" i="1"/>
  <c r="T9468" i="1"/>
  <c r="T1752" i="1"/>
  <c r="T7432" i="1"/>
  <c r="T3593" i="1"/>
  <c r="T1605" i="1"/>
  <c r="T9618" i="1"/>
  <c r="T4046" i="1"/>
  <c r="T7232" i="1"/>
  <c r="T5003" i="1"/>
  <c r="T2037" i="1"/>
  <c r="T1036" i="1"/>
  <c r="T4132" i="1"/>
  <c r="T8103" i="1"/>
  <c r="T2399" i="1"/>
  <c r="T6533" i="1"/>
  <c r="T5004" i="1"/>
  <c r="T6661" i="1"/>
  <c r="T9685" i="1"/>
  <c r="T9014" i="1"/>
  <c r="T4481" i="1"/>
  <c r="T7797" i="1"/>
  <c r="T1886" i="1"/>
  <c r="T1537" i="1"/>
  <c r="T4047" i="1"/>
  <c r="T2476" i="1"/>
  <c r="T3448" i="1"/>
  <c r="T1477" i="1"/>
  <c r="T9686" i="1"/>
  <c r="T200" i="1"/>
  <c r="T7652" i="1"/>
  <c r="T7433" i="1"/>
  <c r="T3449" i="1"/>
  <c r="T2831" i="1"/>
  <c r="T8355" i="1"/>
  <c r="T7100" i="1"/>
  <c r="T2" i="1"/>
  <c r="T8859" i="1"/>
  <c r="T1678" i="1"/>
  <c r="T7798" i="1"/>
  <c r="T1478" i="1"/>
  <c r="T3594" i="1"/>
  <c r="T4844" i="1"/>
  <c r="T2921" i="1"/>
  <c r="T10462" i="1"/>
  <c r="T9542" i="1"/>
  <c r="T3667" i="1"/>
  <c r="T4622" i="1"/>
  <c r="T7233" i="1"/>
  <c r="T9160" i="1"/>
  <c r="T9880" i="1"/>
  <c r="T9469" i="1"/>
  <c r="T9881" i="1"/>
  <c r="T9619" i="1"/>
  <c r="T2400" i="1"/>
  <c r="T718" i="1"/>
  <c r="T7101" i="1"/>
  <c r="T5449" i="1"/>
  <c r="T5450" i="1"/>
  <c r="T1815" i="1"/>
  <c r="T2610" i="1"/>
  <c r="T3741" i="1"/>
  <c r="T201" i="1"/>
  <c r="T9882" i="1"/>
  <c r="T8569" i="1"/>
  <c r="T5005" i="1"/>
  <c r="T4623" i="1"/>
  <c r="T587" i="1"/>
  <c r="T6534" i="1"/>
  <c r="T1479" i="1"/>
  <c r="T6535" i="1"/>
  <c r="T6322" i="1"/>
  <c r="T1323" i="1"/>
  <c r="T6173" i="1"/>
  <c r="T957" i="1"/>
  <c r="T7234" i="1"/>
  <c r="T1679" i="1"/>
  <c r="T202" i="1"/>
  <c r="T588" i="1"/>
  <c r="T3668" i="1"/>
  <c r="T1538" i="1"/>
  <c r="T2168" i="1"/>
  <c r="T2477" i="1"/>
  <c r="T6662" i="1"/>
  <c r="T8860" i="1"/>
  <c r="T5451" i="1"/>
  <c r="T1250" i="1"/>
  <c r="T10792" i="1"/>
  <c r="T6174" i="1"/>
  <c r="T1887" i="1"/>
  <c r="T719" i="1"/>
  <c r="T6448" i="1"/>
  <c r="T4845" i="1"/>
  <c r="T2169" i="1"/>
  <c r="T8788" i="1"/>
  <c r="T6536" i="1"/>
  <c r="T132" i="1"/>
  <c r="T7653" i="1"/>
  <c r="T276" i="1"/>
  <c r="T8356" i="1"/>
  <c r="T10155" i="1"/>
  <c r="T7654" i="1"/>
  <c r="T7655" i="1"/>
  <c r="T277" i="1"/>
  <c r="T10708" i="1"/>
  <c r="T6449" i="1"/>
  <c r="T2611" i="1"/>
  <c r="T5452" i="1"/>
  <c r="T1037" i="1"/>
  <c r="T7582" i="1"/>
  <c r="T10383" i="1"/>
  <c r="T8042" i="1"/>
  <c r="T7516" i="1"/>
  <c r="T9015" i="1"/>
  <c r="T6450" i="1"/>
  <c r="T7102" i="1"/>
  <c r="T3971" i="1"/>
  <c r="T6863" i="1"/>
  <c r="T2832" i="1"/>
  <c r="T8440" i="1"/>
  <c r="T5006" i="1"/>
  <c r="T10090" i="1"/>
  <c r="T1403" i="1"/>
  <c r="T5007" i="1"/>
  <c r="T720" i="1"/>
  <c r="T5008" i="1"/>
  <c r="T5009" i="1"/>
  <c r="T9249" i="1"/>
  <c r="T1404" i="1"/>
  <c r="T3972" i="1"/>
  <c r="T6323" i="1"/>
  <c r="T9543" i="1"/>
  <c r="T7799" i="1"/>
  <c r="T2541" i="1"/>
  <c r="T3090" i="1"/>
  <c r="T8192" i="1"/>
  <c r="T958" i="1"/>
  <c r="T10023" i="1"/>
  <c r="T1888" i="1"/>
  <c r="T959" i="1"/>
  <c r="T133" i="1"/>
  <c r="T1889" i="1"/>
  <c r="T4846" i="1"/>
  <c r="T10519" i="1"/>
  <c r="T3091" i="1"/>
  <c r="T497" i="1"/>
  <c r="T4417" i="1"/>
  <c r="T9544" i="1"/>
  <c r="T6663" i="1"/>
  <c r="T6664" i="1"/>
  <c r="T9883" i="1"/>
  <c r="T6665" i="1"/>
  <c r="T8441" i="1"/>
  <c r="T2330" i="1"/>
  <c r="T1185" i="1"/>
  <c r="T278" i="1"/>
  <c r="T6252" i="1"/>
  <c r="T1890" i="1"/>
  <c r="T9687" i="1"/>
  <c r="T5453" i="1"/>
  <c r="T9545" i="1"/>
  <c r="T8861" i="1"/>
  <c r="T9250" i="1"/>
  <c r="T10463" i="1"/>
  <c r="T9546" i="1"/>
  <c r="T7800" i="1"/>
  <c r="T5010" i="1"/>
  <c r="T9884" i="1"/>
  <c r="T4264" i="1"/>
  <c r="T10024" i="1"/>
  <c r="T203" i="1"/>
  <c r="T10292" i="1"/>
  <c r="T3092" i="1"/>
  <c r="T1539" i="1"/>
  <c r="T2170" i="1"/>
  <c r="T7801" i="1"/>
  <c r="T721" i="1"/>
  <c r="T6537" i="1"/>
  <c r="T5454" i="1"/>
  <c r="T1480" i="1"/>
  <c r="T1405" i="1"/>
  <c r="T5455" i="1"/>
  <c r="T9161" i="1"/>
  <c r="T8043" i="1"/>
  <c r="T1481" i="1"/>
  <c r="T7656" i="1"/>
  <c r="T5011" i="1"/>
  <c r="T4847" i="1"/>
  <c r="T4048" i="1"/>
  <c r="T8193" i="1"/>
  <c r="T3300" i="1"/>
  <c r="T6398" i="1"/>
  <c r="T6011" i="1"/>
  <c r="T1606" i="1"/>
  <c r="T10579" i="1"/>
  <c r="T10647" i="1"/>
  <c r="T887" i="1"/>
  <c r="T7657" i="1"/>
  <c r="T4698" i="1"/>
  <c r="T9162" i="1"/>
  <c r="T7583" i="1"/>
  <c r="T5928" i="1"/>
  <c r="T64" i="1"/>
  <c r="T3171" i="1"/>
  <c r="T6666" i="1"/>
  <c r="T7434" i="1"/>
  <c r="T6100" i="1"/>
  <c r="T4348" i="1"/>
  <c r="T9885" i="1"/>
  <c r="T5456" i="1"/>
  <c r="T7103" i="1"/>
  <c r="T6324" i="1"/>
  <c r="T5012" i="1"/>
  <c r="T888" i="1"/>
  <c r="T5013" i="1"/>
  <c r="T589" i="1"/>
  <c r="T9547" i="1"/>
  <c r="T10709" i="1"/>
  <c r="T1406" i="1"/>
  <c r="T4551" i="1"/>
  <c r="T10939" i="1"/>
  <c r="T3809" i="1"/>
  <c r="T2682" i="1"/>
  <c r="T7517" i="1"/>
  <c r="T7518" i="1"/>
  <c r="T10025" i="1"/>
  <c r="T6538" i="1"/>
  <c r="T6796" i="1"/>
  <c r="T4133" i="1"/>
  <c r="T6253" i="1"/>
  <c r="T1038" i="1"/>
  <c r="T10793" i="1"/>
  <c r="T2998" i="1"/>
  <c r="T5014" i="1"/>
  <c r="T8570" i="1"/>
  <c r="T2331" i="1"/>
  <c r="T4049" i="1"/>
  <c r="T7435" i="1"/>
  <c r="T7235" i="1"/>
  <c r="T3172" i="1"/>
  <c r="T426" i="1"/>
  <c r="T1407" i="1"/>
  <c r="T8571" i="1"/>
  <c r="T498" i="1"/>
  <c r="T6254" i="1"/>
  <c r="T2922" i="1"/>
  <c r="T1816" i="1"/>
  <c r="T10520" i="1"/>
  <c r="T7658" i="1"/>
  <c r="T9548" i="1"/>
  <c r="T7017" i="1"/>
  <c r="T8104" i="1"/>
  <c r="T4552" i="1"/>
  <c r="T6940" i="1"/>
  <c r="T9688" i="1"/>
  <c r="T6101" i="1"/>
  <c r="T9886" i="1"/>
  <c r="T3240" i="1"/>
  <c r="T960" i="1"/>
  <c r="T10156" i="1"/>
  <c r="T7802" i="1"/>
  <c r="T5015" i="1"/>
  <c r="T6012" i="1"/>
  <c r="T352" i="1"/>
  <c r="T4624" i="1"/>
  <c r="T6325" i="1"/>
  <c r="T3450" i="1"/>
  <c r="T5457" i="1"/>
  <c r="T7659" i="1"/>
  <c r="T5458" i="1"/>
  <c r="T5459" i="1"/>
  <c r="T4050" i="1"/>
  <c r="T7236" i="1"/>
  <c r="T8862" i="1"/>
  <c r="T3451" i="1"/>
  <c r="T2833" i="1"/>
  <c r="T6797" i="1"/>
  <c r="T7363" i="1"/>
  <c r="T6539" i="1"/>
  <c r="T1891" i="1"/>
  <c r="T5460" i="1"/>
  <c r="T7364" i="1"/>
  <c r="T6175" i="1"/>
  <c r="T3810" i="1"/>
  <c r="T10293" i="1"/>
  <c r="T9470" i="1"/>
  <c r="T5461" i="1"/>
  <c r="T2923" i="1"/>
  <c r="T353" i="1"/>
  <c r="T3452" i="1"/>
  <c r="T9689" i="1"/>
  <c r="T499" i="1"/>
  <c r="T8789" i="1"/>
  <c r="T1892" i="1"/>
  <c r="T10294" i="1"/>
  <c r="T1607" i="1"/>
  <c r="T7803" i="1"/>
  <c r="T1817" i="1"/>
  <c r="T10521" i="1"/>
  <c r="T6540" i="1"/>
  <c r="T2237" i="1"/>
  <c r="T8863" i="1"/>
  <c r="T8572" i="1"/>
  <c r="T4349" i="1"/>
  <c r="T9549" i="1"/>
  <c r="T8573" i="1"/>
  <c r="T5016" i="1"/>
  <c r="T722" i="1"/>
  <c r="T4051" i="1"/>
  <c r="T590" i="1"/>
  <c r="T8357" i="1"/>
  <c r="T1186" i="1"/>
  <c r="T10580" i="1"/>
  <c r="T354" i="1"/>
  <c r="T3173" i="1"/>
  <c r="T1818" i="1"/>
  <c r="T2924" i="1"/>
  <c r="T1108" i="1"/>
  <c r="T4134" i="1"/>
  <c r="T10581" i="1"/>
  <c r="T9163" i="1"/>
  <c r="T4848" i="1"/>
  <c r="T2478" i="1"/>
  <c r="T4052" i="1"/>
  <c r="T1324" i="1"/>
  <c r="T3093" i="1"/>
  <c r="T10648" i="1"/>
  <c r="T2834" i="1"/>
  <c r="T9550" i="1"/>
  <c r="T2999" i="1"/>
  <c r="T5462" i="1"/>
  <c r="T4699" i="1"/>
  <c r="T3742" i="1"/>
  <c r="T9016" i="1"/>
  <c r="T9887" i="1"/>
  <c r="T3520" i="1"/>
  <c r="T10794" i="1"/>
  <c r="T9017" i="1"/>
  <c r="T1893" i="1"/>
  <c r="T3174" i="1"/>
  <c r="T9751" i="1"/>
  <c r="T9164" i="1"/>
  <c r="T2171" i="1"/>
  <c r="T5017" i="1"/>
  <c r="T10649" i="1"/>
  <c r="T5463" i="1"/>
  <c r="T3382" i="1"/>
  <c r="T723" i="1"/>
  <c r="T2172" i="1"/>
  <c r="T3521" i="1"/>
  <c r="T1325" i="1"/>
  <c r="T724" i="1"/>
  <c r="T7365" i="1"/>
  <c r="T7660" i="1"/>
  <c r="T5464" i="1"/>
  <c r="T10091" i="1"/>
  <c r="T500" i="1"/>
  <c r="T501" i="1"/>
  <c r="T6255" i="1"/>
  <c r="T9165" i="1"/>
  <c r="T1109" i="1"/>
  <c r="T3811" i="1"/>
  <c r="T591" i="1"/>
  <c r="T5018" i="1"/>
  <c r="T889" i="1"/>
  <c r="T725" i="1"/>
  <c r="T961" i="1"/>
  <c r="T8044" i="1"/>
  <c r="T2401" i="1"/>
  <c r="T5019" i="1"/>
  <c r="T4553" i="1"/>
  <c r="T1326" i="1"/>
  <c r="T10295" i="1"/>
  <c r="T4700" i="1"/>
  <c r="T10296" i="1"/>
  <c r="T2761" i="1"/>
  <c r="T5465" i="1"/>
  <c r="T9251" i="1"/>
  <c r="T10092" i="1"/>
  <c r="T9471" i="1"/>
  <c r="T5020" i="1"/>
  <c r="T4482" i="1"/>
  <c r="T4701" i="1"/>
  <c r="T1894" i="1"/>
  <c r="T3522" i="1"/>
  <c r="T6798" i="1"/>
  <c r="T726" i="1"/>
  <c r="T6102" i="1"/>
  <c r="T7104" i="1"/>
  <c r="T7105" i="1"/>
  <c r="T9690" i="1"/>
  <c r="T6667" i="1"/>
  <c r="T8864" i="1"/>
  <c r="T10026" i="1"/>
  <c r="T1039" i="1"/>
  <c r="T65" i="1"/>
  <c r="T1251" i="1"/>
  <c r="T10522" i="1"/>
  <c r="T502" i="1"/>
  <c r="T6668" i="1"/>
  <c r="T6451" i="1"/>
  <c r="T5466" i="1"/>
  <c r="T503" i="1"/>
  <c r="T2542" i="1"/>
  <c r="T10940" i="1"/>
  <c r="T7436" i="1"/>
  <c r="T8105" i="1"/>
  <c r="T2762" i="1"/>
  <c r="T3876" i="1"/>
  <c r="T6013" i="1"/>
  <c r="T7106" i="1"/>
  <c r="T4625" i="1"/>
  <c r="T7661" i="1"/>
  <c r="T10795" i="1"/>
  <c r="T8574" i="1"/>
  <c r="T1408" i="1"/>
  <c r="T10093" i="1"/>
  <c r="T4265" i="1"/>
  <c r="T10094" i="1"/>
  <c r="T6864" i="1"/>
  <c r="T8442" i="1"/>
  <c r="T5467" i="1"/>
  <c r="T8358" i="1"/>
  <c r="T355" i="1"/>
  <c r="T7584" i="1"/>
  <c r="T4053" i="1"/>
  <c r="T1753" i="1"/>
  <c r="T9620" i="1"/>
  <c r="T279" i="1"/>
  <c r="T4849" i="1"/>
  <c r="T2402" i="1"/>
  <c r="T592" i="1"/>
  <c r="T2763" i="1"/>
  <c r="T1187" i="1"/>
  <c r="T7804" i="1"/>
  <c r="T4418" i="1"/>
  <c r="T8575" i="1"/>
  <c r="T7237" i="1"/>
  <c r="T7805" i="1"/>
  <c r="T10650" i="1"/>
  <c r="T2238" i="1"/>
  <c r="T356" i="1"/>
  <c r="T10796" i="1"/>
  <c r="T9621" i="1"/>
  <c r="T7662" i="1"/>
  <c r="T6941" i="1"/>
  <c r="T3973" i="1"/>
  <c r="T4135" i="1"/>
  <c r="T10221" i="1"/>
  <c r="T2764" i="1"/>
  <c r="T10867" i="1"/>
  <c r="T5021" i="1"/>
  <c r="T593" i="1"/>
  <c r="T1540" i="1"/>
  <c r="T7970" i="1"/>
  <c r="T4626" i="1"/>
  <c r="T2765" i="1"/>
  <c r="T204" i="1"/>
  <c r="T7018" i="1"/>
  <c r="T7238" i="1"/>
  <c r="T727" i="1"/>
  <c r="T1680" i="1"/>
  <c r="T205" i="1"/>
  <c r="T7437" i="1"/>
  <c r="T1754" i="1"/>
  <c r="T8359" i="1"/>
  <c r="T8194" i="1"/>
  <c r="T6541" i="1"/>
  <c r="T134" i="1"/>
  <c r="T1188" i="1"/>
  <c r="T5468" i="1"/>
  <c r="T3383" i="1"/>
  <c r="T5469" i="1"/>
  <c r="T3877" i="1"/>
  <c r="T6542" i="1"/>
  <c r="T7438" i="1"/>
  <c r="T8443" i="1"/>
  <c r="T728" i="1"/>
  <c r="T8106" i="1"/>
  <c r="T8716" i="1"/>
  <c r="T962" i="1"/>
  <c r="T9166" i="1"/>
  <c r="T6452" i="1"/>
  <c r="T6176" i="1"/>
  <c r="T8576" i="1"/>
  <c r="T5022" i="1"/>
  <c r="T7239" i="1"/>
  <c r="T4419" i="1"/>
  <c r="T2332" i="1"/>
  <c r="T4850" i="1"/>
  <c r="T6942" i="1"/>
  <c r="T4851" i="1"/>
  <c r="T1252" i="1"/>
  <c r="T8444" i="1"/>
  <c r="T2543" i="1"/>
  <c r="T6543" i="1"/>
  <c r="T5470" i="1"/>
  <c r="T3974" i="1"/>
  <c r="T6177" i="1"/>
  <c r="T6453" i="1"/>
  <c r="T3669" i="1"/>
  <c r="T9252" i="1"/>
  <c r="T4627" i="1"/>
  <c r="T7663" i="1"/>
  <c r="T6014" i="1"/>
  <c r="T1327" i="1"/>
  <c r="T3175" i="1"/>
  <c r="T9393" i="1"/>
  <c r="T9253" i="1"/>
  <c r="T6256" i="1"/>
  <c r="T7664" i="1"/>
  <c r="T66" i="1"/>
  <c r="T6103" i="1"/>
  <c r="T1755" i="1"/>
  <c r="T9018" i="1"/>
  <c r="T7585" i="1"/>
  <c r="T6669" i="1"/>
  <c r="T2835" i="1"/>
  <c r="T594" i="1"/>
  <c r="T1482" i="1"/>
  <c r="T7519" i="1"/>
  <c r="T2683" i="1"/>
  <c r="T9888" i="1"/>
  <c r="T10797" i="1"/>
  <c r="T9394" i="1"/>
  <c r="T6257" i="1"/>
  <c r="T10297" i="1"/>
  <c r="T2038" i="1"/>
  <c r="T3384" i="1"/>
  <c r="T8045" i="1"/>
  <c r="T5471" i="1"/>
  <c r="T3812" i="1"/>
  <c r="T2173" i="1"/>
  <c r="T5023" i="1"/>
  <c r="T7520" i="1"/>
  <c r="T890" i="1"/>
  <c r="T2039" i="1"/>
  <c r="T1189" i="1"/>
  <c r="T4702" i="1"/>
  <c r="T4266" i="1"/>
  <c r="T10157" i="1"/>
  <c r="T9019" i="1"/>
  <c r="T6178" i="1"/>
  <c r="T4136" i="1"/>
  <c r="T9752" i="1"/>
  <c r="T6865" i="1"/>
  <c r="T4852" i="1"/>
  <c r="T6544" i="1"/>
  <c r="T357" i="1"/>
  <c r="T3094" i="1"/>
  <c r="T8195" i="1"/>
  <c r="T6258" i="1"/>
  <c r="T3878" i="1"/>
  <c r="T4350" i="1"/>
  <c r="T5472" i="1"/>
  <c r="T10027" i="1"/>
  <c r="T2612" i="1"/>
  <c r="T2040" i="1"/>
  <c r="T1681" i="1"/>
  <c r="T8445" i="1"/>
  <c r="T6943" i="1"/>
  <c r="T8272" i="1"/>
  <c r="T1040" i="1"/>
  <c r="T1483" i="1"/>
  <c r="T4483" i="1"/>
  <c r="T1895" i="1"/>
  <c r="T10222" i="1"/>
  <c r="T10651" i="1"/>
  <c r="T4628" i="1"/>
  <c r="T8196" i="1"/>
  <c r="T1541" i="1"/>
  <c r="T5024" i="1"/>
  <c r="T6545" i="1"/>
  <c r="T135" i="1"/>
  <c r="T6399" i="1"/>
  <c r="T4197" i="1"/>
  <c r="T7806" i="1"/>
  <c r="T8273" i="1"/>
  <c r="T9395" i="1"/>
  <c r="T1253" i="1"/>
  <c r="T5025" i="1"/>
  <c r="T8577" i="1"/>
  <c r="T3813" i="1"/>
  <c r="T1682" i="1"/>
  <c r="T1409" i="1"/>
  <c r="T10158" i="1"/>
  <c r="T8790" i="1"/>
  <c r="T2403" i="1"/>
  <c r="T2239" i="1"/>
  <c r="T4054" i="1"/>
  <c r="T4055" i="1"/>
  <c r="T3743" i="1"/>
  <c r="T8360" i="1"/>
  <c r="T6546" i="1"/>
  <c r="T1410" i="1"/>
  <c r="T2836" i="1"/>
  <c r="T9396" i="1"/>
  <c r="T9167" i="1"/>
  <c r="T7665" i="1"/>
  <c r="T5473" i="1"/>
  <c r="T10652" i="1"/>
  <c r="T1190" i="1"/>
  <c r="T8197" i="1"/>
  <c r="T4351" i="1"/>
  <c r="T729" i="1"/>
  <c r="T3176" i="1"/>
  <c r="T6547" i="1"/>
  <c r="T3000" i="1"/>
  <c r="T1041" i="1"/>
  <c r="T3814" i="1"/>
  <c r="T4420" i="1"/>
  <c r="T5474" i="1"/>
  <c r="T9020" i="1"/>
  <c r="T8578" i="1"/>
  <c r="T3385" i="1"/>
  <c r="T6866" i="1"/>
  <c r="T8579" i="1"/>
  <c r="T5026" i="1"/>
  <c r="T1042" i="1"/>
  <c r="T2333" i="1"/>
  <c r="T7666" i="1"/>
  <c r="T2334" i="1"/>
  <c r="T891" i="1"/>
  <c r="T2240" i="1"/>
  <c r="T6548" i="1"/>
  <c r="T5027" i="1"/>
  <c r="T2613" i="1"/>
  <c r="T10159" i="1"/>
  <c r="T9397" i="1"/>
  <c r="T4137" i="1"/>
  <c r="T10653" i="1"/>
  <c r="T2404" i="1"/>
  <c r="T10464" i="1"/>
  <c r="T6670" i="1"/>
  <c r="T7107" i="1"/>
  <c r="T5929" i="1"/>
  <c r="T8580" i="1"/>
  <c r="T3595" i="1"/>
  <c r="T8361" i="1"/>
  <c r="T8446" i="1"/>
  <c r="T10384" i="1"/>
  <c r="T3815" i="1"/>
  <c r="T5475" i="1"/>
  <c r="T2335" i="1"/>
  <c r="T10465" i="1"/>
  <c r="T2041" i="1"/>
  <c r="T1110" i="1"/>
  <c r="T7667" i="1"/>
  <c r="T4703" i="1"/>
  <c r="T1328" i="1"/>
  <c r="T8447" i="1"/>
  <c r="T4421" i="1"/>
  <c r="T8717" i="1"/>
  <c r="T9551" i="1"/>
  <c r="T67" i="1"/>
  <c r="T892" i="1"/>
  <c r="T8581" i="1"/>
  <c r="T9326" i="1"/>
  <c r="T2479" i="1"/>
  <c r="T3" i="1"/>
  <c r="T10385" i="1"/>
  <c r="T504" i="1"/>
  <c r="T505" i="1"/>
  <c r="T7019" i="1"/>
  <c r="T6454" i="1"/>
  <c r="T6799" i="1"/>
  <c r="T6549" i="1"/>
  <c r="T4554" i="1"/>
  <c r="T9753" i="1"/>
  <c r="T10798" i="1"/>
  <c r="T8865" i="1"/>
  <c r="T10298" i="1"/>
  <c r="T8866" i="1"/>
  <c r="T8107" i="1"/>
  <c r="T1896" i="1"/>
  <c r="T5930" i="1"/>
  <c r="T8362" i="1"/>
  <c r="T9398" i="1"/>
  <c r="T10582" i="1"/>
  <c r="T8046" i="1"/>
  <c r="T4704" i="1"/>
  <c r="T3386" i="1"/>
  <c r="T3241" i="1"/>
  <c r="T5476" i="1"/>
  <c r="T4198" i="1"/>
  <c r="T5477" i="1"/>
  <c r="T2174" i="1"/>
  <c r="T3001" i="1"/>
  <c r="T9399" i="1"/>
  <c r="T8791" i="1"/>
  <c r="T8363" i="1"/>
  <c r="T4422" i="1"/>
  <c r="T427" i="1"/>
  <c r="T2241" i="1"/>
  <c r="T730" i="1"/>
  <c r="T6104" i="1"/>
  <c r="T2242" i="1"/>
  <c r="T1329" i="1"/>
  <c r="T4423" i="1"/>
  <c r="T8448" i="1"/>
  <c r="T8718" i="1"/>
  <c r="T10710" i="1"/>
  <c r="T1254" i="1"/>
  <c r="T731" i="1"/>
  <c r="T5478" i="1"/>
  <c r="T5028" i="1"/>
  <c r="T1255" i="1"/>
  <c r="T1542" i="1"/>
  <c r="T9021" i="1"/>
  <c r="T10299" i="1"/>
  <c r="T4853" i="1"/>
  <c r="T5029" i="1"/>
  <c r="T3744" i="1"/>
  <c r="T1111" i="1"/>
  <c r="T10028" i="1"/>
  <c r="T6867" i="1"/>
  <c r="T9254" i="1"/>
  <c r="T4138" i="1"/>
  <c r="T9400" i="1"/>
  <c r="T1819" i="1"/>
  <c r="T9622" i="1"/>
  <c r="T3975" i="1"/>
  <c r="T6944" i="1"/>
  <c r="T9623" i="1"/>
  <c r="T10160" i="1"/>
  <c r="T1820" i="1"/>
  <c r="T9022" i="1"/>
  <c r="T6105" i="1"/>
  <c r="T1112" i="1"/>
  <c r="T8719" i="1"/>
  <c r="T3002" i="1"/>
  <c r="T2042" i="1"/>
  <c r="T8108" i="1"/>
  <c r="T9624" i="1"/>
  <c r="T9255" i="1"/>
  <c r="T8109" i="1"/>
  <c r="T7439" i="1"/>
  <c r="T1043" i="1"/>
  <c r="T9691" i="1"/>
  <c r="T10868" i="1"/>
  <c r="T3596" i="1"/>
  <c r="T2175" i="1"/>
  <c r="T8720" i="1"/>
  <c r="T2043" i="1"/>
  <c r="T1683" i="1"/>
  <c r="T7108" i="1"/>
  <c r="T68" i="1"/>
  <c r="T9889" i="1"/>
  <c r="T4484" i="1"/>
  <c r="T5030" i="1"/>
  <c r="T3095" i="1"/>
  <c r="T8364" i="1"/>
  <c r="T7240" i="1"/>
  <c r="T4352" i="1"/>
  <c r="T9625" i="1"/>
  <c r="T4854" i="1"/>
  <c r="T4" i="1"/>
  <c r="T6550" i="1"/>
  <c r="T6455" i="1"/>
  <c r="T2405" i="1"/>
  <c r="T1543" i="1"/>
  <c r="T10654" i="1"/>
  <c r="T6179" i="1"/>
  <c r="T8274" i="1"/>
  <c r="T4855" i="1"/>
  <c r="T4629" i="1"/>
  <c r="T10466" i="1"/>
  <c r="T4555" i="1"/>
  <c r="T8582" i="1"/>
  <c r="T8583" i="1"/>
  <c r="T2837" i="1"/>
  <c r="T732" i="1"/>
  <c r="T10029" i="1"/>
  <c r="T4485" i="1"/>
  <c r="T10655" i="1"/>
  <c r="T6800" i="1"/>
  <c r="T2544" i="1"/>
  <c r="T5031" i="1"/>
  <c r="T8792" i="1"/>
  <c r="T4267" i="1"/>
  <c r="T2243" i="1"/>
  <c r="T8198" i="1"/>
  <c r="T9023" i="1"/>
  <c r="T2684" i="1"/>
  <c r="T5032" i="1"/>
  <c r="T6456" i="1"/>
  <c r="T4630" i="1"/>
  <c r="T9024" i="1"/>
  <c r="T4705" i="1"/>
  <c r="T3879" i="1"/>
  <c r="T6551" i="1"/>
  <c r="T3301" i="1"/>
  <c r="T7807" i="1"/>
  <c r="T1756" i="1"/>
  <c r="T10656" i="1"/>
  <c r="T8110" i="1"/>
  <c r="T10467" i="1"/>
  <c r="T1411" i="1"/>
  <c r="T7366" i="1"/>
  <c r="T595" i="1"/>
  <c r="T9401" i="1"/>
  <c r="T6671" i="1"/>
  <c r="T8867" i="1"/>
  <c r="T733" i="1"/>
  <c r="T10386" i="1"/>
  <c r="T5479" i="1"/>
  <c r="T6326" i="1"/>
  <c r="T2044" i="1"/>
  <c r="T9754" i="1"/>
  <c r="T5" i="1"/>
  <c r="T9168" i="1"/>
  <c r="T4556" i="1"/>
  <c r="T7440" i="1"/>
  <c r="T9025" i="1"/>
  <c r="T5033" i="1"/>
  <c r="T10300" i="1"/>
  <c r="T2176" i="1"/>
  <c r="T10030" i="1"/>
  <c r="T7586" i="1"/>
  <c r="T5480" i="1"/>
  <c r="T10941" i="1"/>
  <c r="T4139" i="1"/>
  <c r="T9327" i="1"/>
  <c r="T5034" i="1"/>
  <c r="T5481" i="1"/>
  <c r="T6259" i="1"/>
  <c r="T9755" i="1"/>
  <c r="T10223" i="1"/>
  <c r="T4056" i="1"/>
  <c r="T10301" i="1"/>
  <c r="T6945" i="1"/>
  <c r="T1044" i="1"/>
  <c r="T10161" i="1"/>
  <c r="T5482" i="1"/>
  <c r="T9402" i="1"/>
  <c r="T5483" i="1"/>
  <c r="T7441" i="1"/>
  <c r="T9890" i="1"/>
  <c r="T5035" i="1"/>
  <c r="T7587" i="1"/>
  <c r="T7668" i="1"/>
  <c r="T9891" i="1"/>
  <c r="T5036" i="1"/>
  <c r="T4199" i="1"/>
  <c r="T2244" i="1"/>
  <c r="T10302" i="1"/>
  <c r="T8584" i="1"/>
  <c r="T2766" i="1"/>
  <c r="T10942" i="1"/>
  <c r="T5484" i="1"/>
  <c r="T7669" i="1"/>
  <c r="T7020" i="1"/>
  <c r="T2925" i="1"/>
  <c r="T9552" i="1"/>
  <c r="T2045" i="1"/>
  <c r="T3003" i="1"/>
  <c r="T4486" i="1"/>
  <c r="T893" i="1"/>
  <c r="T2838" i="1"/>
  <c r="T9626" i="1"/>
  <c r="T10303" i="1"/>
  <c r="T9026" i="1"/>
  <c r="T9027" i="1"/>
  <c r="T4557" i="1"/>
  <c r="T8585" i="1"/>
  <c r="T8721" i="1"/>
  <c r="T1821" i="1"/>
  <c r="T7442" i="1"/>
  <c r="T9028" i="1"/>
  <c r="T7808" i="1"/>
  <c r="T9403" i="1"/>
  <c r="T10304" i="1"/>
  <c r="T2926" i="1"/>
  <c r="T3880" i="1"/>
  <c r="T6946" i="1"/>
  <c r="T7241" i="1"/>
  <c r="T7021" i="1"/>
  <c r="T1484" i="1"/>
  <c r="T4706" i="1"/>
  <c r="T9756" i="1"/>
  <c r="T9472" i="1"/>
  <c r="T6180" i="1"/>
  <c r="T10224" i="1"/>
  <c r="T10869" i="1"/>
  <c r="T4856" i="1"/>
  <c r="T5037" i="1"/>
  <c r="T1113" i="1"/>
  <c r="T6260" i="1"/>
  <c r="T8449" i="1"/>
  <c r="T8199" i="1"/>
  <c r="T4200" i="1"/>
  <c r="T6672" i="1"/>
  <c r="T7670" i="1"/>
  <c r="T280" i="1"/>
  <c r="T2927" i="1"/>
  <c r="T1684" i="1"/>
  <c r="T7971" i="1"/>
  <c r="T6" i="1"/>
  <c r="T10031" i="1"/>
  <c r="T8275" i="1"/>
  <c r="T894" i="1"/>
  <c r="T10870" i="1"/>
  <c r="T5038" i="1"/>
  <c r="T3881" i="1"/>
  <c r="T3816" i="1"/>
  <c r="T10799" i="1"/>
  <c r="T3242" i="1"/>
  <c r="T2480" i="1"/>
  <c r="T281" i="1"/>
  <c r="T2685" i="1"/>
  <c r="T7809" i="1"/>
  <c r="T7588" i="1"/>
  <c r="T9473" i="1"/>
  <c r="T596" i="1"/>
  <c r="T5931" i="1"/>
  <c r="T2177" i="1"/>
  <c r="T2046" i="1"/>
  <c r="T282" i="1"/>
  <c r="T7671" i="1"/>
  <c r="T3243" i="1"/>
  <c r="T2406" i="1"/>
  <c r="T2767" i="1"/>
  <c r="T1822" i="1"/>
  <c r="T7672" i="1"/>
  <c r="T2178" i="1"/>
  <c r="T8722" i="1"/>
  <c r="T5039" i="1"/>
  <c r="T2407" i="1"/>
  <c r="T5040" i="1"/>
  <c r="T2245" i="1"/>
  <c r="T10225" i="1"/>
  <c r="T10583" i="1"/>
  <c r="T6673" i="1"/>
  <c r="T9029" i="1"/>
  <c r="T3387" i="1"/>
  <c r="T9169" i="1"/>
  <c r="T5485" i="1"/>
  <c r="T3670" i="1"/>
  <c r="T7367" i="1"/>
  <c r="T8868" i="1"/>
  <c r="T6801" i="1"/>
  <c r="T2047" i="1"/>
  <c r="T4558" i="1"/>
  <c r="T4353" i="1"/>
  <c r="T8450" i="1"/>
  <c r="T9553" i="1"/>
  <c r="T3096" i="1"/>
  <c r="T4631" i="1"/>
  <c r="T8723" i="1"/>
  <c r="T10468" i="1"/>
  <c r="T597" i="1"/>
  <c r="T3745" i="1"/>
  <c r="T9404" i="1"/>
  <c r="T428" i="1"/>
  <c r="T5486" i="1"/>
  <c r="T8276" i="1"/>
  <c r="T8586" i="1"/>
  <c r="T7443" i="1"/>
  <c r="T4201" i="1"/>
  <c r="T4424" i="1"/>
  <c r="T6015" i="1"/>
  <c r="T9892" i="1"/>
  <c r="T206" i="1"/>
  <c r="T6552" i="1"/>
  <c r="T1608" i="1"/>
  <c r="T10800" i="1"/>
  <c r="T7" i="1"/>
  <c r="T6674" i="1"/>
  <c r="T6553" i="1"/>
  <c r="T5041" i="1"/>
  <c r="T207" i="1"/>
  <c r="T2246" i="1"/>
  <c r="T4632" i="1"/>
  <c r="T1544" i="1"/>
  <c r="T8587" i="1"/>
  <c r="T3177" i="1"/>
  <c r="T6947" i="1"/>
  <c r="T734" i="1"/>
  <c r="T6181" i="1"/>
  <c r="T9893" i="1"/>
  <c r="T5042" i="1"/>
  <c r="T7368" i="1"/>
  <c r="T7242" i="1"/>
  <c r="T6182" i="1"/>
  <c r="T5487" i="1"/>
  <c r="T2928" i="1"/>
  <c r="T5043" i="1"/>
  <c r="T1412" i="1"/>
  <c r="T3976" i="1"/>
  <c r="T7109" i="1"/>
  <c r="T3817" i="1"/>
  <c r="T3388" i="1"/>
  <c r="T7521" i="1"/>
  <c r="T4857" i="1"/>
  <c r="T10387" i="1"/>
  <c r="T4633" i="1"/>
  <c r="T5488" i="1"/>
  <c r="T8111" i="1"/>
  <c r="T1545" i="1"/>
  <c r="T69" i="1"/>
  <c r="T506" i="1"/>
  <c r="T6106" i="1"/>
  <c r="T6107" i="1"/>
  <c r="T8" i="1"/>
  <c r="T10226" i="1"/>
  <c r="T1897" i="1"/>
  <c r="T598" i="1"/>
  <c r="T7243" i="1"/>
  <c r="T1256" i="1"/>
  <c r="T4858" i="1"/>
  <c r="T735" i="1"/>
  <c r="T10801" i="1"/>
  <c r="T2336" i="1"/>
  <c r="T9170" i="1"/>
  <c r="T10523" i="1"/>
  <c r="T4057" i="1"/>
  <c r="T3818" i="1"/>
  <c r="T5489" i="1"/>
  <c r="T3746" i="1"/>
  <c r="T7022" i="1"/>
  <c r="T5490" i="1"/>
  <c r="T1609" i="1"/>
  <c r="T3977" i="1"/>
  <c r="T3389" i="1"/>
  <c r="T5491" i="1"/>
  <c r="T4634" i="1"/>
  <c r="T4268" i="1"/>
  <c r="T2481" i="1"/>
  <c r="T4707" i="1"/>
  <c r="T3882" i="1"/>
  <c r="T10524" i="1"/>
  <c r="T2686" i="1"/>
  <c r="T4425" i="1"/>
  <c r="T7110" i="1"/>
  <c r="T736" i="1"/>
  <c r="T895" i="1"/>
  <c r="T2614" i="1"/>
  <c r="T4859" i="1"/>
  <c r="T10032" i="1"/>
  <c r="T5044" i="1"/>
  <c r="T2615" i="1"/>
  <c r="T5492" i="1"/>
  <c r="T8869" i="1"/>
  <c r="T6868" i="1"/>
  <c r="T2768" i="1"/>
  <c r="T7810" i="1"/>
  <c r="T4058" i="1"/>
  <c r="T10711" i="1"/>
  <c r="T6327" i="1"/>
  <c r="T4708" i="1"/>
  <c r="T6554" i="1"/>
  <c r="T2545" i="1"/>
  <c r="T5493" i="1"/>
  <c r="T136" i="1"/>
  <c r="T9" i="1"/>
  <c r="T8793" i="1"/>
  <c r="T10033" i="1"/>
  <c r="T2929" i="1"/>
  <c r="T6948" i="1"/>
  <c r="T4202" i="1"/>
  <c r="T9171" i="1"/>
  <c r="T2337" i="1"/>
  <c r="T5045" i="1"/>
  <c r="T9474" i="1"/>
  <c r="T4635" i="1"/>
  <c r="T2839" i="1"/>
  <c r="T7369" i="1"/>
  <c r="T1257" i="1"/>
  <c r="T10227" i="1"/>
  <c r="T9554" i="1"/>
  <c r="T1898" i="1"/>
  <c r="T2048" i="1"/>
  <c r="T6261" i="1"/>
  <c r="T3597" i="1"/>
  <c r="T10943" i="1"/>
  <c r="T7111" i="1"/>
  <c r="T7522" i="1"/>
  <c r="T2840" i="1"/>
  <c r="T3004" i="1"/>
  <c r="T5494" i="1"/>
  <c r="T8724" i="1"/>
  <c r="T9894" i="1"/>
  <c r="T3005" i="1"/>
  <c r="T4426" i="1"/>
  <c r="T5046" i="1"/>
  <c r="T1899" i="1"/>
  <c r="T5495" i="1"/>
  <c r="T7589" i="1"/>
  <c r="T599" i="1"/>
  <c r="T5047" i="1"/>
  <c r="T9030" i="1"/>
  <c r="T8112" i="1"/>
  <c r="T8870" i="1"/>
  <c r="T1191" i="1"/>
  <c r="T2049" i="1"/>
  <c r="T10034" i="1"/>
  <c r="T9172" i="1"/>
  <c r="T600" i="1"/>
  <c r="T10802" i="1"/>
  <c r="T4140" i="1"/>
  <c r="T9328" i="1"/>
  <c r="T10712" i="1"/>
  <c r="T601" i="1"/>
  <c r="T5932" i="1"/>
  <c r="T2050" i="1"/>
  <c r="T429" i="1"/>
  <c r="T7590" i="1"/>
  <c r="T5496" i="1"/>
  <c r="T2841" i="1"/>
  <c r="T7244" i="1"/>
  <c r="T7673" i="1"/>
  <c r="T358" i="1"/>
  <c r="T9173" i="1"/>
  <c r="T9405" i="1"/>
  <c r="T9031" i="1"/>
  <c r="T10228" i="1"/>
  <c r="T5048" i="1"/>
  <c r="T10525" i="1"/>
  <c r="T3390" i="1"/>
  <c r="T7245" i="1"/>
  <c r="T4203" i="1"/>
  <c r="T10305" i="1"/>
  <c r="T430" i="1"/>
  <c r="T10584" i="1"/>
  <c r="T963" i="1"/>
  <c r="T3978" i="1"/>
  <c r="T5497" i="1"/>
  <c r="T6675" i="1"/>
  <c r="T9895" i="1"/>
  <c r="T3244" i="1"/>
  <c r="T1413" i="1"/>
  <c r="T4269" i="1"/>
  <c r="T7112" i="1"/>
  <c r="T10" i="1"/>
  <c r="T70" i="1"/>
  <c r="T3097" i="1"/>
  <c r="T8871" i="1"/>
  <c r="T7246" i="1"/>
  <c r="T7247" i="1"/>
  <c r="T9329" i="1"/>
  <c r="T10469" i="1"/>
  <c r="T1900" i="1"/>
  <c r="T3302" i="1"/>
  <c r="T1485" i="1"/>
  <c r="T507" i="1"/>
  <c r="T8451" i="1"/>
  <c r="T7811" i="1"/>
  <c r="T2616" i="1"/>
  <c r="T8047" i="1"/>
  <c r="T9896" i="1"/>
  <c r="T9555" i="1"/>
  <c r="T9757" i="1"/>
  <c r="T9475" i="1"/>
  <c r="T7023" i="1"/>
  <c r="T7812" i="1"/>
  <c r="T602" i="1"/>
  <c r="T11" i="1"/>
  <c r="T1192" i="1"/>
  <c r="T2179" i="1"/>
  <c r="T5049" i="1"/>
  <c r="T1901" i="1"/>
  <c r="T603" i="1"/>
  <c r="T8725" i="1"/>
  <c r="T6457" i="1"/>
  <c r="T10388" i="1"/>
  <c r="T9330" i="1"/>
  <c r="T2051" i="1"/>
  <c r="T10306" i="1"/>
  <c r="T6869" i="1"/>
  <c r="T3523" i="1"/>
  <c r="T6870" i="1"/>
  <c r="T7248" i="1"/>
  <c r="T5498" i="1"/>
  <c r="T6400" i="1"/>
  <c r="T9627" i="1"/>
  <c r="T8365" i="1"/>
  <c r="T6676" i="1"/>
  <c r="T2482" i="1"/>
  <c r="T4487" i="1"/>
  <c r="T4354" i="1"/>
  <c r="T9692" i="1"/>
  <c r="T4860" i="1"/>
  <c r="T10307" i="1"/>
  <c r="T4141" i="1"/>
  <c r="T1685" i="1"/>
  <c r="T9174" i="1"/>
  <c r="T4059" i="1"/>
  <c r="T12" i="1"/>
  <c r="T5050" i="1"/>
  <c r="T2769" i="1"/>
  <c r="T6802" i="1"/>
  <c r="T3524" i="1"/>
  <c r="T4709" i="1"/>
  <c r="T8794" i="1"/>
  <c r="T10871" i="1"/>
  <c r="T604" i="1"/>
  <c r="T1045" i="1"/>
  <c r="T71" i="1"/>
  <c r="T8452" i="1"/>
  <c r="T6949" i="1"/>
  <c r="T9256" i="1"/>
  <c r="T3453" i="1"/>
  <c r="T5499" i="1"/>
  <c r="T2617" i="1"/>
  <c r="T3454" i="1"/>
  <c r="T359" i="1"/>
  <c r="T6555" i="1"/>
  <c r="T2546" i="1"/>
  <c r="T605" i="1"/>
  <c r="T8453" i="1"/>
  <c r="T4060" i="1"/>
  <c r="T10095" i="1"/>
  <c r="T5933" i="1"/>
  <c r="T9331" i="1"/>
  <c r="T10585" i="1"/>
  <c r="T4710" i="1"/>
  <c r="T10586" i="1"/>
  <c r="T10803" i="1"/>
  <c r="T10713" i="1"/>
  <c r="T7444" i="1"/>
  <c r="T2180" i="1"/>
  <c r="T72" i="1"/>
  <c r="T896" i="1"/>
  <c r="T1823" i="1"/>
  <c r="T7113" i="1"/>
  <c r="T606" i="1"/>
  <c r="T5500" i="1"/>
  <c r="T9758" i="1"/>
  <c r="T4427" i="1"/>
  <c r="T4142" i="1"/>
  <c r="T5051" i="1"/>
  <c r="T4711" i="1"/>
  <c r="T10804" i="1"/>
  <c r="T1902" i="1"/>
  <c r="T7972" i="1"/>
  <c r="T2770" i="1"/>
  <c r="T3391" i="1"/>
  <c r="T5501" i="1"/>
  <c r="T6803" i="1"/>
  <c r="T5052" i="1"/>
  <c r="T5053" i="1"/>
  <c r="T4355" i="1"/>
  <c r="T7813" i="1"/>
  <c r="T9032" i="1"/>
  <c r="T2338" i="1"/>
  <c r="T2339" i="1"/>
  <c r="T7814" i="1"/>
  <c r="T9257" i="1"/>
  <c r="T7674" i="1"/>
  <c r="T3392" i="1"/>
  <c r="T10587" i="1"/>
  <c r="T9693" i="1"/>
  <c r="T5054" i="1"/>
  <c r="T1114" i="1"/>
  <c r="T5055" i="1"/>
  <c r="T5502" i="1"/>
  <c r="T10526" i="1"/>
  <c r="T5056" i="1"/>
  <c r="T7591" i="1"/>
  <c r="T10389" i="1"/>
  <c r="T10162" i="1"/>
  <c r="T3393" i="1"/>
  <c r="T8454" i="1"/>
  <c r="T7973" i="1"/>
  <c r="T897" i="1"/>
  <c r="T2771" i="1"/>
  <c r="T2052" i="1"/>
  <c r="T4559" i="1"/>
  <c r="T4861" i="1"/>
  <c r="T2687" i="1"/>
  <c r="T3979" i="1"/>
  <c r="T10714" i="1"/>
  <c r="T1610" i="1"/>
  <c r="T737" i="1"/>
  <c r="T2547" i="1"/>
  <c r="T7675" i="1"/>
  <c r="T73" i="1"/>
  <c r="T4712" i="1"/>
  <c r="T10715" i="1"/>
  <c r="T10527" i="1"/>
  <c r="T8795" i="1"/>
  <c r="T5503" i="1"/>
  <c r="T1824" i="1"/>
  <c r="T5057" i="1"/>
  <c r="T7676" i="1"/>
  <c r="T8726" i="1"/>
  <c r="T8455" i="1"/>
  <c r="T2930" i="1"/>
  <c r="T5504" i="1"/>
  <c r="T431" i="1"/>
  <c r="T3525" i="1"/>
  <c r="T4061" i="1"/>
  <c r="T10944" i="1"/>
  <c r="T5505" i="1"/>
  <c r="T964" i="1"/>
  <c r="T8727" i="1"/>
  <c r="T1414" i="1"/>
  <c r="T10096" i="1"/>
  <c r="T7677" i="1"/>
  <c r="T8872" i="1"/>
  <c r="T898" i="1"/>
  <c r="T8113" i="1"/>
  <c r="T4428" i="1"/>
  <c r="T8873" i="1"/>
  <c r="T7024" i="1"/>
  <c r="T7445" i="1"/>
  <c r="T2053" i="1"/>
  <c r="T10588" i="1"/>
  <c r="T10589" i="1"/>
  <c r="T4143" i="1"/>
  <c r="T1686" i="1"/>
  <c r="T3883" i="1"/>
  <c r="T5506" i="1"/>
  <c r="T8048" i="1"/>
  <c r="T8114" i="1"/>
  <c r="T5058" i="1"/>
  <c r="T9332" i="1"/>
  <c r="T4560" i="1"/>
  <c r="T7678" i="1"/>
  <c r="T9033" i="1"/>
  <c r="T8874" i="1"/>
  <c r="T10035" i="1"/>
  <c r="T5507" i="1"/>
  <c r="T5508" i="1"/>
  <c r="T6556" i="1"/>
  <c r="T5934" i="1"/>
  <c r="T9406" i="1"/>
  <c r="T3884" i="1"/>
  <c r="T13" i="1"/>
  <c r="T6108" i="1"/>
  <c r="T3671" i="1"/>
  <c r="T283" i="1"/>
  <c r="T3819" i="1"/>
  <c r="T7025" i="1"/>
  <c r="T7679" i="1"/>
  <c r="T5059" i="1"/>
  <c r="T3820" i="1"/>
  <c r="T2340" i="1"/>
  <c r="T8456" i="1"/>
  <c r="T4561" i="1"/>
  <c r="T2483" i="1"/>
  <c r="T8200" i="1"/>
  <c r="T10390" i="1"/>
  <c r="T5509" i="1"/>
  <c r="T965" i="1"/>
  <c r="T7446" i="1"/>
  <c r="T8457" i="1"/>
  <c r="T137" i="1"/>
  <c r="T8049" i="1"/>
  <c r="T2054" i="1"/>
  <c r="T1687" i="1"/>
  <c r="T4062" i="1"/>
  <c r="T966" i="1"/>
  <c r="T9258" i="1"/>
  <c r="T9759" i="1"/>
  <c r="T4204" i="1"/>
  <c r="T1486" i="1"/>
  <c r="T4356" i="1"/>
  <c r="T3885" i="1"/>
  <c r="T8050" i="1"/>
  <c r="T1487" i="1"/>
  <c r="T3980" i="1"/>
  <c r="T3303" i="1"/>
  <c r="T8588" i="1"/>
  <c r="T9034" i="1"/>
  <c r="T7370" i="1"/>
  <c r="T8728" i="1"/>
  <c r="T607" i="1"/>
  <c r="T3886" i="1"/>
  <c r="T7447" i="1"/>
  <c r="T608" i="1"/>
  <c r="T2484" i="1"/>
  <c r="T3006" i="1"/>
  <c r="T967" i="1"/>
  <c r="T9760" i="1"/>
  <c r="T2247" i="1"/>
  <c r="T8366" i="1"/>
  <c r="T968" i="1"/>
  <c r="T9407" i="1"/>
  <c r="T8589" i="1"/>
  <c r="T609" i="1"/>
  <c r="T7523" i="1"/>
  <c r="T2408" i="1"/>
  <c r="T7680" i="1"/>
  <c r="T8201" i="1"/>
  <c r="T508" i="1"/>
  <c r="T8875" i="1"/>
  <c r="T5060" i="1"/>
  <c r="T6109" i="1"/>
  <c r="T6262" i="1"/>
  <c r="T6110" i="1"/>
  <c r="T2931" i="1"/>
  <c r="T9476" i="1"/>
  <c r="T1330" i="1"/>
  <c r="T4562" i="1"/>
  <c r="T6458" i="1"/>
  <c r="T1046" i="1"/>
  <c r="T738" i="1"/>
  <c r="T5061" i="1"/>
  <c r="T10036" i="1"/>
  <c r="T8458" i="1"/>
  <c r="T5510" i="1"/>
  <c r="T1688" i="1"/>
  <c r="T8202" i="1"/>
  <c r="T5062" i="1"/>
  <c r="T6804" i="1"/>
  <c r="T1546" i="1"/>
  <c r="T3245" i="1"/>
  <c r="T10097" i="1"/>
  <c r="T1547" i="1"/>
  <c r="T969" i="1"/>
  <c r="T7592" i="1"/>
  <c r="T8729" i="1"/>
  <c r="T8876" i="1"/>
  <c r="T3598" i="1"/>
  <c r="T8203" i="1"/>
  <c r="T3887" i="1"/>
  <c r="T10308" i="1"/>
  <c r="T2548" i="1"/>
  <c r="T610" i="1"/>
  <c r="T899" i="1"/>
  <c r="T5511" i="1"/>
  <c r="T6950" i="1"/>
  <c r="T6183" i="1"/>
  <c r="T10716" i="1"/>
  <c r="T4205" i="1"/>
  <c r="T4488" i="1"/>
  <c r="T2772" i="1"/>
  <c r="T4862" i="1"/>
  <c r="T6111" i="1"/>
  <c r="T10163" i="1"/>
  <c r="T5512" i="1"/>
  <c r="T10391" i="1"/>
  <c r="T739" i="1"/>
  <c r="T509" i="1"/>
  <c r="T9761" i="1"/>
  <c r="T7249" i="1"/>
  <c r="T3246" i="1"/>
  <c r="T740" i="1"/>
  <c r="T4563" i="1"/>
  <c r="T7250" i="1"/>
  <c r="T9259" i="1"/>
  <c r="T4713" i="1"/>
  <c r="T3888" i="1"/>
  <c r="T360" i="1"/>
  <c r="T5513" i="1"/>
  <c r="T3672" i="1"/>
  <c r="T611" i="1"/>
  <c r="T8590" i="1"/>
  <c r="T4564" i="1"/>
  <c r="T3821" i="1"/>
  <c r="T3673" i="1"/>
  <c r="T6016" i="1"/>
  <c r="T8730" i="1"/>
  <c r="T3822" i="1"/>
  <c r="T2409" i="1"/>
  <c r="T4489" i="1"/>
  <c r="T6184" i="1"/>
  <c r="T2055" i="1"/>
  <c r="T1331" i="1"/>
  <c r="T2932" i="1"/>
  <c r="T10098" i="1"/>
  <c r="T10229" i="1"/>
  <c r="T4063" i="1"/>
  <c r="T3394" i="1"/>
  <c r="T9556" i="1"/>
  <c r="T208" i="1"/>
  <c r="T7026" i="1"/>
  <c r="T7448" i="1"/>
  <c r="T1689" i="1"/>
  <c r="T4144" i="1"/>
  <c r="T6185" i="1"/>
  <c r="T5063" i="1"/>
  <c r="T9333" i="1"/>
  <c r="T4357" i="1"/>
  <c r="T8277" i="1"/>
  <c r="T8115" i="1"/>
  <c r="T9557" i="1"/>
  <c r="T10037" i="1"/>
  <c r="T3455" i="1"/>
  <c r="T3981" i="1"/>
  <c r="T10590" i="1"/>
  <c r="T10099" i="1"/>
  <c r="T3674" i="1"/>
  <c r="T6328" i="1"/>
  <c r="T5514" i="1"/>
  <c r="T6557" i="1"/>
  <c r="T9897" i="1"/>
  <c r="T3456" i="1"/>
  <c r="T10805" i="1"/>
  <c r="T900" i="1"/>
  <c r="T9558" i="1"/>
  <c r="T2410" i="1"/>
  <c r="T6558" i="1"/>
  <c r="T7114" i="1"/>
  <c r="T2341" i="1"/>
  <c r="T8731" i="1"/>
  <c r="T7027" i="1"/>
  <c r="T7449" i="1"/>
  <c r="T8732" i="1"/>
  <c r="T4145" i="1"/>
  <c r="T5064" i="1"/>
  <c r="T4429" i="1"/>
  <c r="T6677" i="1"/>
  <c r="T8116" i="1"/>
  <c r="T4714" i="1"/>
  <c r="T10806" i="1"/>
  <c r="T209" i="1"/>
  <c r="T10309" i="1"/>
  <c r="T138" i="1"/>
  <c r="T9898" i="1"/>
  <c r="T9694" i="1"/>
  <c r="T7371" i="1"/>
  <c r="T10717" i="1"/>
  <c r="T4863" i="1"/>
  <c r="T4565" i="1"/>
  <c r="T1115" i="1"/>
  <c r="T5515" i="1"/>
  <c r="T10038" i="1"/>
  <c r="T9035" i="1"/>
  <c r="T8877" i="1"/>
  <c r="T1332" i="1"/>
  <c r="T2842" i="1"/>
  <c r="T901" i="1"/>
  <c r="T2485" i="1"/>
  <c r="T2618" i="1"/>
  <c r="T3823" i="1"/>
  <c r="T9695" i="1"/>
  <c r="T9628" i="1"/>
  <c r="T9036" i="1"/>
  <c r="T5065" i="1"/>
  <c r="T7681" i="1"/>
  <c r="T5516" i="1"/>
  <c r="T4206" i="1"/>
  <c r="T7974" i="1"/>
  <c r="T8117" i="1"/>
  <c r="T5517" i="1"/>
  <c r="T10718" i="1"/>
  <c r="T2181" i="1"/>
  <c r="T2411" i="1"/>
  <c r="T1825" i="1"/>
  <c r="T741" i="1"/>
  <c r="T10230" i="1"/>
  <c r="T1193" i="1"/>
  <c r="T4864" i="1"/>
  <c r="T9559" i="1"/>
  <c r="T6017" i="1"/>
  <c r="T8459" i="1"/>
  <c r="T3982" i="1"/>
  <c r="T1488" i="1"/>
  <c r="T5066" i="1"/>
  <c r="T3983" i="1"/>
  <c r="T6951" i="1"/>
  <c r="T6678" i="1"/>
  <c r="T8118" i="1"/>
  <c r="T7372" i="1"/>
  <c r="T4490" i="1"/>
  <c r="T7115" i="1"/>
  <c r="T6186" i="1"/>
  <c r="T742" i="1"/>
  <c r="T5067" i="1"/>
  <c r="T3007" i="1"/>
  <c r="T6559" i="1"/>
  <c r="T7373" i="1"/>
  <c r="T4491" i="1"/>
  <c r="T6018" i="1"/>
  <c r="T2688" i="1"/>
  <c r="T1047" i="1"/>
  <c r="T14" i="1"/>
  <c r="T8878" i="1"/>
  <c r="T743" i="1"/>
  <c r="T7975" i="1"/>
  <c r="T139" i="1"/>
  <c r="T7815" i="1"/>
  <c r="T9334" i="1"/>
  <c r="T1415" i="1"/>
  <c r="T902" i="1"/>
  <c r="T9762" i="1"/>
  <c r="T210" i="1"/>
  <c r="T4865" i="1"/>
  <c r="T1048" i="1"/>
  <c r="T3178" i="1"/>
  <c r="T3008" i="1"/>
  <c r="T3098" i="1"/>
  <c r="T1903" i="1"/>
  <c r="T4207" i="1"/>
  <c r="T7682" i="1"/>
  <c r="T1194" i="1"/>
  <c r="T2843" i="1"/>
  <c r="T5068" i="1"/>
  <c r="T6805" i="1"/>
  <c r="T8460" i="1"/>
  <c r="T4146" i="1"/>
  <c r="T2056" i="1"/>
  <c r="T5518" i="1"/>
  <c r="T284" i="1"/>
  <c r="T4270" i="1"/>
  <c r="T510" i="1"/>
  <c r="T6871" i="1"/>
  <c r="T6560" i="1"/>
  <c r="T2549" i="1"/>
  <c r="T3099" i="1"/>
  <c r="T7116" i="1"/>
  <c r="T8204" i="1"/>
  <c r="T3179" i="1"/>
  <c r="T9560" i="1"/>
  <c r="T5069" i="1"/>
  <c r="T5935" i="1"/>
  <c r="T432" i="1"/>
  <c r="T3457" i="1"/>
  <c r="T8796" i="1"/>
  <c r="T6019" i="1"/>
  <c r="T7976" i="1"/>
  <c r="T2182" i="1"/>
  <c r="T10392" i="1"/>
  <c r="T9477" i="1"/>
  <c r="T3009" i="1"/>
  <c r="T4715" i="1"/>
  <c r="T10591" i="1"/>
  <c r="T7816" i="1"/>
  <c r="T2689" i="1"/>
  <c r="T10719" i="1"/>
  <c r="T2933" i="1"/>
  <c r="T5519" i="1"/>
  <c r="T5070" i="1"/>
  <c r="T361" i="1"/>
  <c r="T5071" i="1"/>
  <c r="T8797" i="1"/>
  <c r="T3180" i="1"/>
  <c r="T7977" i="1"/>
  <c r="T4636" i="1"/>
  <c r="T8591" i="1"/>
  <c r="T10310" i="1"/>
  <c r="T1258" i="1"/>
  <c r="T6187" i="1"/>
  <c r="T8278" i="1"/>
  <c r="T4716" i="1"/>
  <c r="T4717" i="1"/>
  <c r="T3458" i="1"/>
  <c r="T7117" i="1"/>
  <c r="T5520" i="1"/>
  <c r="T903" i="1"/>
  <c r="T7251" i="1"/>
  <c r="T8119" i="1"/>
  <c r="T10945" i="1"/>
  <c r="T10039" i="1"/>
  <c r="T3984" i="1"/>
  <c r="T3526" i="1"/>
  <c r="T904" i="1"/>
  <c r="T4866" i="1"/>
  <c r="T9037" i="1"/>
  <c r="T8120" i="1"/>
  <c r="T4271" i="1"/>
  <c r="T9696" i="1"/>
  <c r="T6112" i="1"/>
  <c r="T511" i="1"/>
  <c r="T6872" i="1"/>
  <c r="T2412" i="1"/>
  <c r="T2486" i="1"/>
  <c r="T6873" i="1"/>
  <c r="T1259" i="1"/>
  <c r="T6679" i="1"/>
  <c r="T4064" i="1"/>
  <c r="T7450" i="1"/>
  <c r="T2690" i="1"/>
  <c r="T4358" i="1"/>
  <c r="T6680" i="1"/>
  <c r="T8592" i="1"/>
  <c r="T3889" i="1"/>
  <c r="T10311" i="1"/>
  <c r="T7978" i="1"/>
  <c r="T10470" i="1"/>
  <c r="T2619" i="1"/>
  <c r="T10657" i="1"/>
  <c r="T5521" i="1"/>
  <c r="T10231" i="1"/>
  <c r="T5072" i="1"/>
  <c r="T1260" i="1"/>
  <c r="T211" i="1"/>
  <c r="T1333" i="1"/>
  <c r="T2342" i="1"/>
  <c r="T1416" i="1"/>
  <c r="T4566" i="1"/>
  <c r="T2934" i="1"/>
  <c r="T3985" i="1"/>
  <c r="T2248" i="1"/>
  <c r="T970" i="1"/>
  <c r="T4718" i="1"/>
  <c r="T10592" i="1"/>
  <c r="T9763" i="1"/>
  <c r="T3527" i="1"/>
  <c r="T3986" i="1"/>
  <c r="T1548" i="1"/>
  <c r="T6681" i="1"/>
  <c r="T15" i="1"/>
  <c r="T5073" i="1"/>
  <c r="T2487" i="1"/>
  <c r="T9764" i="1"/>
  <c r="T4867" i="1"/>
  <c r="T5522" i="1"/>
  <c r="T7451" i="1"/>
  <c r="T8798" i="1"/>
  <c r="T2620" i="1"/>
  <c r="T7028" i="1"/>
  <c r="T8121" i="1"/>
  <c r="T6682" i="1"/>
  <c r="T5074" i="1"/>
  <c r="T7817" i="1"/>
  <c r="T8279" i="1"/>
  <c r="T6683" i="1"/>
  <c r="T4147" i="1"/>
  <c r="T5523" i="1"/>
  <c r="T3890" i="1"/>
  <c r="T8461" i="1"/>
  <c r="T9408" i="1"/>
  <c r="T3987" i="1"/>
  <c r="T1195" i="1"/>
  <c r="T10658" i="1"/>
  <c r="T5524" i="1"/>
  <c r="T3395" i="1"/>
  <c r="T6561" i="1"/>
  <c r="T4868" i="1"/>
  <c r="T2057" i="1"/>
  <c r="T1826" i="1"/>
  <c r="T8593" i="1"/>
  <c r="T612" i="1"/>
  <c r="T6263" i="1"/>
  <c r="T9765" i="1"/>
  <c r="T4492" i="1"/>
  <c r="T3304" i="1"/>
  <c r="T9478" i="1"/>
  <c r="T9260" i="1"/>
  <c r="T6264" i="1"/>
  <c r="T4208" i="1"/>
  <c r="T9629" i="1"/>
  <c r="T5936" i="1"/>
  <c r="T9561" i="1"/>
  <c r="T5075" i="1"/>
  <c r="T1690" i="1"/>
  <c r="T6952" i="1"/>
  <c r="T7524" i="1"/>
  <c r="T1334" i="1"/>
  <c r="T4869" i="1"/>
  <c r="T8594" i="1"/>
  <c r="T3459" i="1"/>
  <c r="T9697" i="1"/>
  <c r="T16" i="1"/>
  <c r="T7979" i="1"/>
  <c r="T1196" i="1"/>
  <c r="T6684" i="1"/>
  <c r="T3010" i="1"/>
  <c r="T8462" i="1"/>
  <c r="T3305" i="1"/>
  <c r="T2058" i="1"/>
  <c r="T4870" i="1"/>
  <c r="T5525" i="1"/>
  <c r="T7683" i="1"/>
  <c r="T1757" i="1"/>
  <c r="T1335" i="1"/>
  <c r="T2550" i="1"/>
  <c r="T10807" i="1"/>
  <c r="T3306" i="1"/>
  <c r="T8122" i="1"/>
  <c r="T285" i="1"/>
  <c r="T1261" i="1"/>
  <c r="T8799" i="1"/>
  <c r="T212" i="1"/>
  <c r="T6020" i="1"/>
  <c r="T3247" i="1"/>
  <c r="T5076" i="1"/>
  <c r="T8205" i="1"/>
  <c r="T6113" i="1"/>
  <c r="T3100" i="1"/>
  <c r="T5937" i="1"/>
  <c r="T5938" i="1"/>
  <c r="T3101" i="1"/>
  <c r="T8123" i="1"/>
  <c r="T2844" i="1"/>
  <c r="T6114" i="1"/>
  <c r="T140" i="1"/>
  <c r="T9175" i="1"/>
  <c r="T2249" i="1"/>
  <c r="T10808" i="1"/>
  <c r="T8367" i="1"/>
  <c r="T7818" i="1"/>
  <c r="T6329" i="1"/>
  <c r="T512" i="1"/>
  <c r="T2250" i="1"/>
  <c r="T4272" i="1"/>
  <c r="T5939" i="1"/>
  <c r="T2059" i="1"/>
  <c r="T1417" i="1"/>
  <c r="T7980" i="1"/>
  <c r="T6562" i="1"/>
  <c r="T6021" i="1"/>
  <c r="T744" i="1"/>
  <c r="T10100" i="1"/>
  <c r="T3599" i="1"/>
  <c r="T5526" i="1"/>
  <c r="T9698" i="1"/>
  <c r="T4273" i="1"/>
  <c r="T6874" i="1"/>
  <c r="T3600" i="1"/>
  <c r="T10659" i="1"/>
  <c r="T6685" i="1"/>
  <c r="T9766" i="1"/>
  <c r="T2251" i="1"/>
  <c r="T1489" i="1"/>
  <c r="T5940" i="1"/>
  <c r="T5077" i="1"/>
  <c r="T2413" i="1"/>
  <c r="T7819" i="1"/>
  <c r="T1490" i="1"/>
  <c r="T2183" i="1"/>
  <c r="T9335" i="1"/>
  <c r="T5527" i="1"/>
  <c r="T286" i="1"/>
  <c r="T8051" i="1"/>
  <c r="T2845" i="1"/>
  <c r="T10872" i="1"/>
  <c r="T141" i="1"/>
  <c r="T7684" i="1"/>
  <c r="T433" i="1"/>
  <c r="T5528" i="1"/>
  <c r="T4209" i="1"/>
  <c r="T3988" i="1"/>
  <c r="T1611" i="1"/>
  <c r="T8595" i="1"/>
  <c r="T7118" i="1"/>
  <c r="T10232" i="1"/>
  <c r="T8733" i="1"/>
  <c r="T6459" i="1"/>
  <c r="T3989" i="1"/>
  <c r="T6875" i="1"/>
  <c r="T9409" i="1"/>
  <c r="T6686" i="1"/>
  <c r="T5078" i="1"/>
  <c r="T1491" i="1"/>
  <c r="T4359" i="1"/>
  <c r="T4719" i="1"/>
  <c r="T8879" i="1"/>
  <c r="T8052" i="1"/>
  <c r="T2343" i="1"/>
  <c r="T8124" i="1"/>
  <c r="T5079" i="1"/>
  <c r="T905" i="1"/>
  <c r="T4360" i="1"/>
  <c r="T9261" i="1"/>
  <c r="T9262" i="1"/>
  <c r="T1612" i="1"/>
  <c r="T6265" i="1"/>
  <c r="T9263" i="1"/>
  <c r="T1197" i="1"/>
  <c r="T5941" i="1"/>
  <c r="T6806" i="1"/>
  <c r="T10233" i="1"/>
  <c r="T7525" i="1"/>
  <c r="T1904" i="1"/>
  <c r="T10234" i="1"/>
  <c r="T10164" i="1"/>
  <c r="T2488" i="1"/>
  <c r="T6022" i="1"/>
  <c r="T745" i="1"/>
  <c r="T10312" i="1"/>
  <c r="T513" i="1"/>
  <c r="T2060" i="1"/>
  <c r="T3011" i="1"/>
  <c r="T6115" i="1"/>
  <c r="T6807" i="1"/>
  <c r="T3012" i="1"/>
  <c r="T6876" i="1"/>
  <c r="T1116" i="1"/>
  <c r="T4148" i="1"/>
  <c r="T2252" i="1"/>
  <c r="T7029" i="1"/>
  <c r="T3990" i="1"/>
  <c r="T1613" i="1"/>
  <c r="T5529" i="1"/>
  <c r="T746" i="1"/>
  <c r="T2061" i="1"/>
  <c r="T10809" i="1"/>
  <c r="T2253" i="1"/>
  <c r="T2773" i="1"/>
  <c r="T2846" i="1"/>
  <c r="T1827" i="1"/>
  <c r="T10040" i="1"/>
  <c r="T2254" i="1"/>
  <c r="T287" i="1"/>
  <c r="T7820" i="1"/>
  <c r="T5080" i="1"/>
  <c r="T3675" i="1"/>
  <c r="T2774" i="1"/>
  <c r="T9038" i="1"/>
  <c r="T1336" i="1"/>
  <c r="T4065" i="1"/>
  <c r="T3307" i="1"/>
  <c r="T9039" i="1"/>
  <c r="T4720" i="1"/>
  <c r="T3013" i="1"/>
  <c r="T9899" i="1"/>
  <c r="T10235" i="1"/>
  <c r="T2489" i="1"/>
  <c r="T1117" i="1"/>
  <c r="T9040" i="1"/>
  <c r="T8206" i="1"/>
  <c r="T7030" i="1"/>
  <c r="T7452" i="1"/>
  <c r="T2255" i="1"/>
  <c r="T2256" i="1"/>
  <c r="T8880" i="1"/>
  <c r="T10873" i="1"/>
  <c r="T5081" i="1"/>
  <c r="T8053" i="1"/>
  <c r="T9767" i="1"/>
  <c r="T10165" i="1"/>
  <c r="T10946" i="1"/>
  <c r="T2062" i="1"/>
  <c r="T2847" i="1"/>
  <c r="T9176" i="1"/>
  <c r="T362" i="1"/>
  <c r="T7031" i="1"/>
  <c r="T10236" i="1"/>
  <c r="T7821" i="1"/>
  <c r="T10041" i="1"/>
  <c r="T6877" i="1"/>
  <c r="T7822" i="1"/>
  <c r="T1118" i="1"/>
  <c r="T5082" i="1"/>
  <c r="T1337" i="1"/>
  <c r="T3102" i="1"/>
  <c r="T8596" i="1"/>
  <c r="T6563" i="1"/>
  <c r="T5083" i="1"/>
  <c r="T5530" i="1"/>
  <c r="T5084" i="1"/>
  <c r="T1198" i="1"/>
  <c r="T9768" i="1"/>
  <c r="T6953" i="1"/>
  <c r="T5531" i="1"/>
  <c r="T514" i="1"/>
  <c r="T7374" i="1"/>
  <c r="T7119" i="1"/>
  <c r="T3181" i="1"/>
  <c r="T4721" i="1"/>
  <c r="T7252" i="1"/>
  <c r="T4210" i="1"/>
  <c r="T5532" i="1"/>
  <c r="T10471" i="1"/>
  <c r="T6687" i="1"/>
  <c r="T7453" i="1"/>
  <c r="T6023" i="1"/>
  <c r="T9041" i="1"/>
  <c r="T7120" i="1"/>
  <c r="T2344" i="1"/>
  <c r="T5533" i="1"/>
  <c r="T434" i="1"/>
  <c r="T6024" i="1"/>
  <c r="T8368" i="1"/>
  <c r="T9900" i="1"/>
  <c r="T3891" i="1"/>
  <c r="T2490" i="1"/>
  <c r="T10593" i="1"/>
  <c r="T8463" i="1"/>
  <c r="T3824" i="1"/>
  <c r="T5085" i="1"/>
  <c r="T6688" i="1"/>
  <c r="T7121" i="1"/>
  <c r="T7823" i="1"/>
  <c r="T6025" i="1"/>
  <c r="T8125" i="1"/>
  <c r="T10810" i="1"/>
  <c r="T4871" i="1"/>
  <c r="T9769" i="1"/>
  <c r="T1691" i="1"/>
  <c r="T5086" i="1"/>
  <c r="T74" i="1"/>
  <c r="T4493" i="1"/>
  <c r="T7685" i="1"/>
  <c r="T4274" i="1"/>
  <c r="T3182" i="1"/>
  <c r="T2184" i="1"/>
  <c r="T5534" i="1"/>
  <c r="T5535" i="1"/>
  <c r="T2775" i="1"/>
  <c r="T1549" i="1"/>
  <c r="T10720" i="1"/>
  <c r="T2063" i="1"/>
  <c r="T3991" i="1"/>
  <c r="T3528" i="1"/>
  <c r="T10811" i="1"/>
  <c r="T8369" i="1"/>
  <c r="T2414" i="1"/>
  <c r="T1614" i="1"/>
  <c r="T8597" i="1"/>
  <c r="T9264" i="1"/>
  <c r="T8598" i="1"/>
  <c r="T4361" i="1"/>
  <c r="T2691" i="1"/>
  <c r="T5536" i="1"/>
  <c r="T2064" i="1"/>
  <c r="T6878" i="1"/>
  <c r="T5537" i="1"/>
  <c r="T1615" i="1"/>
  <c r="T6954" i="1"/>
  <c r="T1758" i="1"/>
  <c r="T3825" i="1"/>
  <c r="T613" i="1"/>
  <c r="T1616" i="1"/>
  <c r="T4567" i="1"/>
  <c r="T2491" i="1"/>
  <c r="T142" i="1"/>
  <c r="T1199" i="1"/>
  <c r="T7686" i="1"/>
  <c r="T1492" i="1"/>
  <c r="T1418" i="1"/>
  <c r="T2776" i="1"/>
  <c r="T2692" i="1"/>
  <c r="T9901" i="1"/>
  <c r="T3460" i="1"/>
  <c r="T4430" i="1"/>
  <c r="T1905" i="1"/>
  <c r="T10472" i="1"/>
  <c r="T9770" i="1"/>
  <c r="T1617" i="1"/>
  <c r="T4872" i="1"/>
  <c r="T906" i="1"/>
  <c r="T1049" i="1"/>
  <c r="T1618" i="1"/>
  <c r="T1906" i="1"/>
  <c r="T1200" i="1"/>
  <c r="T3676" i="1"/>
  <c r="T75" i="1"/>
  <c r="T2415" i="1"/>
  <c r="T1828" i="1"/>
  <c r="T1619" i="1"/>
  <c r="T971" i="1"/>
  <c r="T4568" i="1"/>
  <c r="T515" i="1"/>
  <c r="T7824" i="1"/>
  <c r="T6689" i="1"/>
  <c r="T7825" i="1"/>
  <c r="T3826" i="1"/>
  <c r="T3014" i="1"/>
  <c r="T8207" i="1"/>
  <c r="T8800" i="1"/>
  <c r="T2416" i="1"/>
  <c r="T6879" i="1"/>
  <c r="T3183" i="1"/>
  <c r="T5942" i="1"/>
  <c r="T3396" i="1"/>
  <c r="T3184" i="1"/>
  <c r="T3103" i="1"/>
  <c r="T9177" i="1"/>
  <c r="T9479" i="1"/>
  <c r="T1907" i="1"/>
  <c r="T2848" i="1"/>
  <c r="T10721" i="1"/>
  <c r="T3185" i="1"/>
  <c r="T3892" i="1"/>
  <c r="T435" i="1"/>
  <c r="T1338" i="1"/>
  <c r="T9771" i="1"/>
  <c r="T6690" i="1"/>
  <c r="T5087" i="1"/>
  <c r="T10660" i="1"/>
  <c r="T972" i="1"/>
  <c r="T4211" i="1"/>
  <c r="T3827" i="1"/>
  <c r="T7826" i="1"/>
  <c r="T6266" i="1"/>
  <c r="T7375" i="1"/>
  <c r="T8054" i="1"/>
  <c r="T2345" i="1"/>
  <c r="T1908" i="1"/>
  <c r="T1829" i="1"/>
  <c r="T7376" i="1"/>
  <c r="T1692" i="1"/>
  <c r="T8055" i="1"/>
  <c r="T5538" i="1"/>
  <c r="T17" i="1"/>
  <c r="T747" i="1"/>
  <c r="T1339" i="1"/>
  <c r="T9630" i="1"/>
  <c r="T3601" i="1"/>
  <c r="T2492" i="1"/>
  <c r="T5539" i="1"/>
  <c r="T3308" i="1"/>
  <c r="T9042" i="1"/>
  <c r="T2257" i="1"/>
  <c r="T907" i="1"/>
  <c r="T973" i="1"/>
  <c r="T9902" i="1"/>
  <c r="T3828" i="1"/>
  <c r="T9772" i="1"/>
  <c r="T4149" i="1"/>
  <c r="T10722" i="1"/>
  <c r="T143" i="1"/>
  <c r="T4722" i="1"/>
  <c r="T3829" i="1"/>
  <c r="T1550" i="1"/>
  <c r="T8881" i="1"/>
  <c r="T8599" i="1"/>
  <c r="T10101" i="1"/>
  <c r="T8056" i="1"/>
  <c r="T9631" i="1"/>
  <c r="T8126" i="1"/>
  <c r="T9043" i="1"/>
  <c r="T9336" i="1"/>
  <c r="T5088" i="1"/>
  <c r="T6401" i="1"/>
  <c r="T3397" i="1"/>
  <c r="T10661" i="1"/>
  <c r="T4212" i="1"/>
  <c r="T8882" i="1"/>
  <c r="T1551" i="1"/>
  <c r="T8801" i="1"/>
  <c r="T1620" i="1"/>
  <c r="T1693" i="1"/>
  <c r="T4213" i="1"/>
  <c r="T5089" i="1"/>
  <c r="T5090" i="1"/>
  <c r="T8370" i="1"/>
  <c r="T4150" i="1"/>
  <c r="T144" i="1"/>
  <c r="T9337" i="1"/>
  <c r="T6808" i="1"/>
  <c r="T9562" i="1"/>
  <c r="T7526" i="1"/>
  <c r="T9699" i="1"/>
  <c r="T4723" i="1"/>
  <c r="T7827" i="1"/>
  <c r="T9410" i="1"/>
  <c r="T363" i="1"/>
  <c r="T10473" i="1"/>
  <c r="T6116" i="1"/>
  <c r="T5091" i="1"/>
  <c r="T7828" i="1"/>
  <c r="T1419" i="1"/>
  <c r="T6955" i="1"/>
  <c r="T1262" i="1"/>
  <c r="T6564" i="1"/>
  <c r="T2065" i="1"/>
  <c r="T5540" i="1"/>
  <c r="T1420" i="1"/>
  <c r="T614" i="1"/>
  <c r="T7253" i="1"/>
  <c r="T748" i="1"/>
  <c r="T974" i="1"/>
  <c r="T4724" i="1"/>
  <c r="T1621" i="1"/>
  <c r="T9700" i="1"/>
  <c r="T3529" i="1"/>
  <c r="T1421" i="1"/>
  <c r="T10874" i="1"/>
  <c r="T6565" i="1"/>
  <c r="T7829" i="1"/>
  <c r="T6566" i="1"/>
  <c r="T9178" i="1"/>
  <c r="T3248" i="1"/>
  <c r="T1909" i="1"/>
  <c r="T7254" i="1"/>
  <c r="T9044" i="1"/>
  <c r="T9701" i="1"/>
  <c r="T4275" i="1"/>
  <c r="T2935" i="1"/>
  <c r="T7593" i="1"/>
  <c r="T76" i="1"/>
  <c r="T6188" i="1"/>
  <c r="T2936" i="1"/>
  <c r="T3530" i="1"/>
  <c r="T2551" i="1"/>
  <c r="T10474" i="1"/>
  <c r="T8371" i="1"/>
  <c r="T1263" i="1"/>
  <c r="T7527" i="1"/>
  <c r="T4151" i="1"/>
  <c r="T145" i="1"/>
  <c r="T4276" i="1"/>
  <c r="T2066" i="1"/>
  <c r="T10662" i="1"/>
  <c r="T5541" i="1"/>
  <c r="T3461" i="1"/>
  <c r="T2417" i="1"/>
  <c r="T2693" i="1"/>
  <c r="T77" i="1"/>
  <c r="T5092" i="1"/>
  <c r="T5093" i="1"/>
  <c r="T7687" i="1"/>
  <c r="T3747" i="1"/>
  <c r="T4277" i="1"/>
  <c r="T8883" i="1"/>
  <c r="T3309" i="1"/>
  <c r="T6567" i="1"/>
  <c r="T1119" i="1"/>
  <c r="T10875" i="1"/>
  <c r="T5542" i="1"/>
  <c r="T6402" i="1"/>
  <c r="T1120" i="1"/>
  <c r="T364" i="1"/>
  <c r="T1121" i="1"/>
  <c r="T7830" i="1"/>
  <c r="T2418" i="1"/>
  <c r="T5543" i="1"/>
  <c r="T2419" i="1"/>
  <c r="T8464" i="1"/>
  <c r="T9903" i="1"/>
  <c r="T8057" i="1"/>
  <c r="T7594" i="1"/>
  <c r="T5544" i="1"/>
  <c r="T10812" i="1"/>
  <c r="T78" i="1"/>
  <c r="T9904" i="1"/>
  <c r="T10102" i="1"/>
  <c r="T9411" i="1"/>
  <c r="T4873" i="1"/>
  <c r="T6117" i="1"/>
  <c r="T9045" i="1"/>
  <c r="T9905" i="1"/>
  <c r="T8600" i="1"/>
  <c r="T9338" i="1"/>
  <c r="T213" i="1"/>
  <c r="T5094" i="1"/>
  <c r="T9773" i="1"/>
  <c r="T5545" i="1"/>
  <c r="T516" i="1"/>
  <c r="T436" i="1"/>
  <c r="T8372" i="1"/>
  <c r="T1264" i="1"/>
  <c r="T2420" i="1"/>
  <c r="T5095" i="1"/>
  <c r="T6880" i="1"/>
  <c r="T2185" i="1"/>
  <c r="T365" i="1"/>
  <c r="T8601" i="1"/>
  <c r="T10166" i="1"/>
  <c r="T8127" i="1"/>
  <c r="T8884" i="1"/>
  <c r="T1122" i="1"/>
  <c r="T6691" i="1"/>
  <c r="T2849" i="1"/>
  <c r="T1123" i="1"/>
  <c r="T2937" i="1"/>
  <c r="T5546" i="1"/>
  <c r="T10393" i="1"/>
  <c r="T749" i="1"/>
  <c r="T2694" i="1"/>
  <c r="T10594" i="1"/>
  <c r="T6809" i="1"/>
  <c r="T1265" i="1"/>
  <c r="T7122" i="1"/>
  <c r="T6189" i="1"/>
  <c r="T9046" i="1"/>
  <c r="T3602" i="1"/>
  <c r="T4494" i="1"/>
  <c r="T4725" i="1"/>
  <c r="T8208" i="1"/>
  <c r="T3603" i="1"/>
  <c r="T1266" i="1"/>
  <c r="T9047" i="1"/>
  <c r="T9179" i="1"/>
  <c r="T615" i="1"/>
  <c r="T3310" i="1"/>
  <c r="T3104" i="1"/>
  <c r="T7255" i="1"/>
  <c r="T288" i="1"/>
  <c r="T7454" i="1"/>
  <c r="T10723" i="1"/>
  <c r="T5943" i="1"/>
  <c r="T10947" i="1"/>
  <c r="T10313" i="1"/>
  <c r="T9480" i="1"/>
  <c r="T18" i="1"/>
  <c r="T10595" i="1"/>
  <c r="T1340" i="1"/>
  <c r="T6692" i="1"/>
  <c r="T7981" i="1"/>
  <c r="T6568" i="1"/>
  <c r="T146" i="1"/>
  <c r="T6810" i="1"/>
  <c r="T2850" i="1"/>
  <c r="T9481" i="1"/>
  <c r="T10813" i="1"/>
  <c r="T6118" i="1"/>
  <c r="T9774" i="1"/>
  <c r="T8802" i="1"/>
  <c r="T5096" i="1"/>
  <c r="T7528" i="1"/>
  <c r="T1910" i="1"/>
  <c r="T9906" i="1"/>
  <c r="T9907" i="1"/>
  <c r="T10394" i="1"/>
  <c r="T7831" i="1"/>
  <c r="T9265" i="1"/>
  <c r="T1267" i="1"/>
  <c r="T2552" i="1"/>
  <c r="T10167" i="1"/>
  <c r="T19" i="1"/>
  <c r="T2553" i="1"/>
  <c r="T9180" i="1"/>
  <c r="T1050" i="1"/>
  <c r="T10948" i="1"/>
  <c r="T3105" i="1"/>
  <c r="T9048" i="1"/>
  <c r="T1911" i="1"/>
  <c r="T6956" i="1"/>
  <c r="T5547" i="1"/>
  <c r="T9632" i="1"/>
  <c r="T4066" i="1"/>
  <c r="T10395" i="1"/>
  <c r="T2067" i="1"/>
  <c r="T10528" i="1"/>
  <c r="T5097" i="1"/>
  <c r="T8373" i="1"/>
  <c r="T9633" i="1"/>
  <c r="T5548" i="1"/>
  <c r="T4726" i="1"/>
  <c r="T3992" i="1"/>
  <c r="T9702" i="1"/>
  <c r="T7123" i="1"/>
  <c r="T7256" i="1"/>
  <c r="T2777" i="1"/>
  <c r="T3186" i="1"/>
  <c r="T5098" i="1"/>
  <c r="T5549" i="1"/>
  <c r="T8734" i="1"/>
  <c r="T5944" i="1"/>
  <c r="T10314" i="1"/>
  <c r="T517" i="1"/>
  <c r="T4067" i="1"/>
  <c r="T4637" i="1"/>
  <c r="T5945" i="1"/>
  <c r="T1830" i="1"/>
  <c r="T4874" i="1"/>
  <c r="T9339" i="1"/>
  <c r="T10396" i="1"/>
  <c r="T4638" i="1"/>
  <c r="T3187" i="1"/>
  <c r="T7124" i="1"/>
  <c r="T5550" i="1"/>
  <c r="T3249" i="1"/>
  <c r="T10814" i="1"/>
  <c r="T1051" i="1"/>
  <c r="T9412" i="1"/>
  <c r="T3015" i="1"/>
  <c r="T5551" i="1"/>
  <c r="T3188" i="1"/>
  <c r="T2621" i="1"/>
  <c r="T6881" i="1"/>
  <c r="T5552" i="1"/>
  <c r="T3311" i="1"/>
  <c r="T1694" i="1"/>
  <c r="T1201" i="1"/>
  <c r="T518" i="1"/>
  <c r="T8885" i="1"/>
  <c r="T2778" i="1"/>
  <c r="T9482" i="1"/>
  <c r="T1695" i="1"/>
  <c r="T4431" i="1"/>
  <c r="T8803" i="1"/>
  <c r="T1759" i="1"/>
  <c r="T4068" i="1"/>
  <c r="T2851" i="1"/>
  <c r="T6460" i="1"/>
  <c r="T9908" i="1"/>
  <c r="T3531" i="1"/>
  <c r="T8465" i="1"/>
  <c r="T1493" i="1"/>
  <c r="T10237" i="1"/>
  <c r="T5099" i="1"/>
  <c r="T10315" i="1"/>
  <c r="T7125" i="1"/>
  <c r="T6569" i="1"/>
  <c r="T5553" i="1"/>
  <c r="T366" i="1"/>
  <c r="T9413" i="1"/>
  <c r="T1341" i="1"/>
  <c r="T1342" i="1"/>
  <c r="T10663" i="1"/>
  <c r="T9181" i="1"/>
  <c r="T908" i="1"/>
  <c r="T2068" i="1"/>
  <c r="T7126" i="1"/>
  <c r="T8602" i="1"/>
  <c r="T7377" i="1"/>
  <c r="T9049" i="1"/>
  <c r="T4727" i="1"/>
  <c r="T1622" i="1"/>
  <c r="T4069" i="1"/>
  <c r="T6026" i="1"/>
  <c r="T10815" i="1"/>
  <c r="T4495" i="1"/>
  <c r="T4639" i="1"/>
  <c r="T9483" i="1"/>
  <c r="T4728" i="1"/>
  <c r="T750" i="1"/>
  <c r="T6461" i="1"/>
  <c r="T6267" i="1"/>
  <c r="T9050" i="1"/>
  <c r="T2779" i="1"/>
  <c r="T7127" i="1"/>
  <c r="T4278" i="1"/>
  <c r="T751" i="1"/>
  <c r="T2938" i="1"/>
  <c r="T616" i="1"/>
  <c r="T2695" i="1"/>
  <c r="T4070" i="1"/>
  <c r="T5100" i="1"/>
  <c r="T3250" i="1"/>
  <c r="T5554" i="1"/>
  <c r="T6462" i="1"/>
  <c r="T5555" i="1"/>
  <c r="T2780" i="1"/>
  <c r="T4569" i="1"/>
  <c r="T4214" i="1"/>
  <c r="T4875" i="1"/>
  <c r="T7128" i="1"/>
  <c r="T6882" i="1"/>
  <c r="T4640" i="1"/>
  <c r="T5101" i="1"/>
  <c r="T5556" i="1"/>
  <c r="T9414" i="1"/>
  <c r="T4362" i="1"/>
  <c r="T752" i="1"/>
  <c r="T9563" i="1"/>
  <c r="T4363" i="1"/>
  <c r="T4364" i="1"/>
  <c r="T3312" i="1"/>
  <c r="T8603" i="1"/>
  <c r="T79" i="1"/>
  <c r="T4432" i="1"/>
  <c r="T5557" i="1"/>
  <c r="T1343" i="1"/>
  <c r="T5558" i="1"/>
  <c r="T6883" i="1"/>
  <c r="T20" i="1"/>
  <c r="T5102" i="1"/>
  <c r="T1831" i="1"/>
  <c r="T10664" i="1"/>
  <c r="T519" i="1"/>
  <c r="T4641" i="1"/>
  <c r="T5559" i="1"/>
  <c r="T1124" i="1"/>
  <c r="T1912" i="1"/>
  <c r="T7032" i="1"/>
  <c r="T367" i="1"/>
  <c r="T437" i="1"/>
  <c r="T975" i="1"/>
  <c r="T5560" i="1"/>
  <c r="T4729" i="1"/>
  <c r="T6570" i="1"/>
  <c r="T3993" i="1"/>
  <c r="T8466" i="1"/>
  <c r="T7257" i="1"/>
  <c r="T8604" i="1"/>
  <c r="T6330" i="1"/>
  <c r="T753" i="1"/>
  <c r="T3189" i="1"/>
  <c r="T1623" i="1"/>
  <c r="T7688" i="1"/>
  <c r="T10529" i="1"/>
  <c r="T8058" i="1"/>
  <c r="T10316" i="1"/>
  <c r="T7378" i="1"/>
  <c r="T2696" i="1"/>
  <c r="T6027" i="1"/>
  <c r="T1552" i="1"/>
  <c r="T2622" i="1"/>
  <c r="T10816" i="1"/>
  <c r="T5561" i="1"/>
  <c r="T80" i="1"/>
  <c r="T5103" i="1"/>
  <c r="T10817" i="1"/>
  <c r="T7033" i="1"/>
  <c r="T6463" i="1"/>
  <c r="T2421" i="1"/>
  <c r="T9775" i="1"/>
  <c r="T7034" i="1"/>
  <c r="T10317" i="1"/>
  <c r="T5946" i="1"/>
  <c r="T3398" i="1"/>
  <c r="T7832" i="1"/>
  <c r="T2554" i="1"/>
  <c r="T9051" i="1"/>
  <c r="T8374" i="1"/>
  <c r="T6028" i="1"/>
  <c r="T3604" i="1"/>
  <c r="T1832" i="1"/>
  <c r="T5562" i="1"/>
  <c r="T9415" i="1"/>
  <c r="T909" i="1"/>
  <c r="T1760" i="1"/>
  <c r="T6464" i="1"/>
  <c r="T6884" i="1"/>
  <c r="T10724" i="1"/>
  <c r="T3462" i="1"/>
  <c r="T7982" i="1"/>
  <c r="T3399" i="1"/>
  <c r="T2852" i="1"/>
  <c r="T5563" i="1"/>
  <c r="T4876" i="1"/>
  <c r="T5564" i="1"/>
  <c r="T2623" i="1"/>
  <c r="T4279" i="1"/>
  <c r="T10318" i="1"/>
  <c r="T2939" i="1"/>
  <c r="T2346" i="1"/>
  <c r="T5565" i="1"/>
  <c r="T4730" i="1"/>
  <c r="T8605" i="1"/>
  <c r="T10876" i="1"/>
  <c r="T2258" i="1"/>
  <c r="T9416" i="1"/>
  <c r="T3677" i="1"/>
  <c r="T9266" i="1"/>
  <c r="T1913" i="1"/>
  <c r="T10103" i="1"/>
  <c r="T8804" i="1"/>
  <c r="T10475" i="1"/>
  <c r="T1268" i="1"/>
  <c r="T3678" i="1"/>
  <c r="T976" i="1"/>
  <c r="T7833" i="1"/>
  <c r="T6331" i="1"/>
  <c r="T6332" i="1"/>
  <c r="T3463" i="1"/>
  <c r="T7689" i="1"/>
  <c r="T3016" i="1"/>
  <c r="T2940" i="1"/>
  <c r="T5104" i="1"/>
  <c r="T4570" i="1"/>
  <c r="T5566" i="1"/>
  <c r="T7690" i="1"/>
  <c r="T10596" i="1"/>
  <c r="T10476" i="1"/>
  <c r="T7035" i="1"/>
  <c r="T289" i="1"/>
  <c r="T147" i="1"/>
  <c r="T2781" i="1"/>
  <c r="T3464" i="1"/>
  <c r="T5567" i="1"/>
  <c r="T9340" i="1"/>
  <c r="T6693" i="1"/>
  <c r="T438" i="1"/>
  <c r="T9417" i="1"/>
  <c r="T8886" i="1"/>
  <c r="T6885" i="1"/>
  <c r="T2186" i="1"/>
  <c r="T7379" i="1"/>
  <c r="T1696" i="1"/>
  <c r="T6465" i="1"/>
  <c r="T5105" i="1"/>
  <c r="T1269" i="1"/>
  <c r="T148" i="1"/>
  <c r="T8375" i="1"/>
  <c r="T2782" i="1"/>
  <c r="T9484" i="1"/>
  <c r="T10168" i="1"/>
  <c r="T3106" i="1"/>
  <c r="T1833" i="1"/>
  <c r="T7595" i="1"/>
  <c r="T1422" i="1"/>
  <c r="T7380" i="1"/>
  <c r="T1761" i="1"/>
  <c r="T1125" i="1"/>
  <c r="T5106" i="1"/>
  <c r="T9634" i="1"/>
  <c r="T7129" i="1"/>
  <c r="T4731" i="1"/>
  <c r="T3251" i="1"/>
  <c r="T2347" i="1"/>
  <c r="T10477" i="1"/>
  <c r="T4215" i="1"/>
  <c r="T7691" i="1"/>
  <c r="T5568" i="1"/>
  <c r="T4433" i="1"/>
  <c r="T2422" i="1"/>
  <c r="T439" i="1"/>
  <c r="T6333" i="1"/>
  <c r="T7381" i="1"/>
  <c r="T214" i="1"/>
  <c r="T7258" i="1"/>
  <c r="T9052" i="1"/>
  <c r="T4732" i="1"/>
  <c r="T1344" i="1"/>
  <c r="T6190" i="1"/>
  <c r="T6957" i="1"/>
  <c r="T10319" i="1"/>
  <c r="T10104" i="1"/>
  <c r="T4733" i="1"/>
  <c r="T5107" i="1"/>
  <c r="T2069" i="1"/>
  <c r="T6571" i="1"/>
  <c r="T1697" i="1"/>
  <c r="T10169" i="1"/>
  <c r="T8209" i="1"/>
  <c r="T7259" i="1"/>
  <c r="T6029" i="1"/>
  <c r="T1494" i="1"/>
  <c r="T7983" i="1"/>
  <c r="T2070" i="1"/>
  <c r="T2348" i="1"/>
  <c r="T1834" i="1"/>
  <c r="T1835" i="1"/>
  <c r="T6886" i="1"/>
  <c r="T3190" i="1"/>
  <c r="T4877" i="1"/>
  <c r="T2349" i="1"/>
  <c r="T6694" i="1"/>
  <c r="T7984" i="1"/>
  <c r="T9341" i="1"/>
  <c r="T6695" i="1"/>
  <c r="T520" i="1"/>
  <c r="T3748" i="1"/>
  <c r="T7382" i="1"/>
  <c r="T3252" i="1"/>
  <c r="T1126" i="1"/>
  <c r="T6811" i="1"/>
  <c r="T4071" i="1"/>
  <c r="T9418" i="1"/>
  <c r="T6030" i="1"/>
  <c r="T8805" i="1"/>
  <c r="T10597" i="1"/>
  <c r="T1914" i="1"/>
  <c r="T7529" i="1"/>
  <c r="T910" i="1"/>
  <c r="T6334" i="1"/>
  <c r="T4280" i="1"/>
  <c r="T8376" i="1"/>
  <c r="T3107" i="1"/>
  <c r="T6335" i="1"/>
  <c r="T7130" i="1"/>
  <c r="T10818" i="1"/>
  <c r="T977" i="1"/>
  <c r="T5947" i="1"/>
  <c r="T7985" i="1"/>
  <c r="T6887" i="1"/>
  <c r="T9776" i="1"/>
  <c r="T8280" i="1"/>
  <c r="T10170" i="1"/>
  <c r="T1915" i="1"/>
  <c r="T10725" i="1"/>
  <c r="T6696" i="1"/>
  <c r="T1495" i="1"/>
  <c r="T8467" i="1"/>
  <c r="T2697" i="1"/>
  <c r="T10320" i="1"/>
  <c r="T7692" i="1"/>
  <c r="T5108" i="1"/>
  <c r="T5109" i="1"/>
  <c r="T9564" i="1"/>
  <c r="T1423" i="1"/>
  <c r="T9485" i="1"/>
  <c r="T8468" i="1"/>
  <c r="T6403" i="1"/>
  <c r="T1052" i="1"/>
  <c r="T3994" i="1"/>
  <c r="T6191" i="1"/>
  <c r="T9635" i="1"/>
  <c r="T1916" i="1"/>
  <c r="T8806" i="1"/>
  <c r="T5110" i="1"/>
  <c r="T4734" i="1"/>
  <c r="T3108" i="1"/>
  <c r="T5111" i="1"/>
  <c r="T6697" i="1"/>
  <c r="T1917" i="1"/>
  <c r="T5112" i="1"/>
  <c r="T5569" i="1"/>
  <c r="T754" i="1"/>
  <c r="T6466" i="1"/>
  <c r="T521" i="1"/>
  <c r="T3749" i="1"/>
  <c r="T9703" i="1"/>
  <c r="T9342" i="1"/>
  <c r="T4216" i="1"/>
  <c r="T522" i="1"/>
  <c r="T5570" i="1"/>
  <c r="T3893" i="1"/>
  <c r="T7455" i="1"/>
  <c r="T6572" i="1"/>
  <c r="T7693" i="1"/>
  <c r="T4072" i="1"/>
  <c r="T2071" i="1"/>
  <c r="T21" i="1"/>
  <c r="T10042" i="1"/>
  <c r="T3679" i="1"/>
  <c r="T1918" i="1"/>
  <c r="T2853" i="1"/>
  <c r="T3109" i="1"/>
  <c r="T9419" i="1"/>
  <c r="T7834" i="1"/>
  <c r="T10171" i="1"/>
  <c r="T368" i="1"/>
  <c r="T4735" i="1"/>
  <c r="T4434" i="1"/>
  <c r="T7383" i="1"/>
  <c r="T8128" i="1"/>
  <c r="T911" i="1"/>
  <c r="T290" i="1"/>
  <c r="T7131" i="1"/>
  <c r="T7835" i="1"/>
  <c r="T1127" i="1"/>
  <c r="T2072" i="1"/>
  <c r="T1202" i="1"/>
  <c r="T7384" i="1"/>
  <c r="T4878" i="1"/>
  <c r="T9486" i="1"/>
  <c r="T7694" i="1"/>
  <c r="T10238" i="1"/>
  <c r="T7986" i="1"/>
  <c r="T3313" i="1"/>
  <c r="T8059" i="1"/>
  <c r="T6698" i="1"/>
  <c r="T10321" i="1"/>
  <c r="T6888" i="1"/>
  <c r="T4642" i="1"/>
  <c r="T8281" i="1"/>
  <c r="T4073" i="1"/>
  <c r="T2698" i="1"/>
  <c r="T1919" i="1"/>
  <c r="T3894" i="1"/>
  <c r="T3465" i="1"/>
  <c r="T523" i="1"/>
  <c r="T440" i="1"/>
  <c r="T2699" i="1"/>
  <c r="T1203" i="1"/>
  <c r="T2073" i="1"/>
  <c r="T8377" i="1"/>
  <c r="T1496" i="1"/>
  <c r="T5113" i="1"/>
  <c r="T1920" i="1"/>
  <c r="T81" i="1"/>
  <c r="T8210" i="1"/>
  <c r="T6889" i="1"/>
  <c r="T8378" i="1"/>
  <c r="T7260" i="1"/>
  <c r="T2074" i="1"/>
  <c r="T3466" i="1"/>
  <c r="T9053" i="1"/>
  <c r="T3680" i="1"/>
  <c r="T6467" i="1"/>
  <c r="T3314" i="1"/>
  <c r="T2423" i="1"/>
  <c r="T1424" i="1"/>
  <c r="T8887" i="1"/>
  <c r="T1836" i="1"/>
  <c r="T7836" i="1"/>
  <c r="T755" i="1"/>
  <c r="T6119" i="1"/>
  <c r="T2941" i="1"/>
  <c r="T3750" i="1"/>
  <c r="T3315" i="1"/>
  <c r="T9565" i="1"/>
  <c r="T7530" i="1"/>
  <c r="T5571" i="1"/>
  <c r="T8888" i="1"/>
  <c r="T9777" i="1"/>
  <c r="T2854" i="1"/>
  <c r="T2075" i="1"/>
  <c r="T5114" i="1"/>
  <c r="T10726" i="1"/>
  <c r="T9566" i="1"/>
  <c r="T7837" i="1"/>
  <c r="T10478" i="1"/>
  <c r="T5115" i="1"/>
  <c r="T10530" i="1"/>
  <c r="T1345" i="1"/>
  <c r="T8282" i="1"/>
  <c r="T6468" i="1"/>
  <c r="T9704" i="1"/>
  <c r="T2259" i="1"/>
  <c r="T756" i="1"/>
  <c r="T4643" i="1"/>
  <c r="T757" i="1"/>
  <c r="T3995" i="1"/>
  <c r="T3605" i="1"/>
  <c r="T7456" i="1"/>
  <c r="T10479" i="1"/>
  <c r="T4879" i="1"/>
  <c r="T22" i="1"/>
  <c r="T1270" i="1"/>
  <c r="T5948" i="1"/>
  <c r="T9420" i="1"/>
  <c r="T4736" i="1"/>
  <c r="T441" i="1"/>
  <c r="T9487" i="1"/>
  <c r="T7838" i="1"/>
  <c r="T7531" i="1"/>
  <c r="T8735" i="1"/>
  <c r="T3110" i="1"/>
  <c r="T3467" i="1"/>
  <c r="T6469" i="1"/>
  <c r="T9054" i="1"/>
  <c r="T4737" i="1"/>
  <c r="T7596" i="1"/>
  <c r="T912" i="1"/>
  <c r="T3017" i="1"/>
  <c r="T1698" i="1"/>
  <c r="T10239" i="1"/>
  <c r="T1553" i="1"/>
  <c r="T4217" i="1"/>
  <c r="T10665" i="1"/>
  <c r="T1837" i="1"/>
  <c r="T5572" i="1"/>
  <c r="T1053" i="1"/>
  <c r="T7695" i="1"/>
  <c r="T1346" i="1"/>
  <c r="T4496" i="1"/>
  <c r="T10043" i="1"/>
  <c r="T758" i="1"/>
  <c r="T5116" i="1"/>
  <c r="T6470" i="1"/>
  <c r="T9488" i="1"/>
  <c r="T3895" i="1"/>
  <c r="T2187" i="1"/>
  <c r="T9705" i="1"/>
  <c r="T7532" i="1"/>
  <c r="T6336" i="1"/>
  <c r="T5117" i="1"/>
  <c r="T9267" i="1"/>
  <c r="T6120" i="1"/>
  <c r="T10531" i="1"/>
  <c r="T215" i="1"/>
  <c r="T3400" i="1"/>
  <c r="T3468" i="1"/>
  <c r="T6031" i="1"/>
  <c r="T4365" i="1"/>
  <c r="T10480" i="1"/>
  <c r="T4644" i="1"/>
  <c r="T216" i="1"/>
  <c r="T10532" i="1"/>
  <c r="T1921" i="1"/>
  <c r="T6699" i="1"/>
  <c r="T5573" i="1"/>
  <c r="T10044" i="1"/>
  <c r="T9055" i="1"/>
  <c r="T10240" i="1"/>
  <c r="T524" i="1"/>
  <c r="T7597" i="1"/>
  <c r="T7132" i="1"/>
  <c r="T5574" i="1"/>
  <c r="T10533" i="1"/>
  <c r="T9909" i="1"/>
  <c r="T2076" i="1"/>
  <c r="T5118" i="1"/>
  <c r="T6404" i="1"/>
  <c r="T2855" i="1"/>
  <c r="T6573" i="1"/>
  <c r="T4571" i="1"/>
  <c r="T4366" i="1"/>
  <c r="T8129" i="1"/>
  <c r="T5119" i="1"/>
  <c r="T369" i="1"/>
  <c r="T10172" i="1"/>
  <c r="T370" i="1"/>
  <c r="T3111" i="1"/>
  <c r="T2493" i="1"/>
  <c r="T9706" i="1"/>
  <c r="T9056" i="1"/>
  <c r="T3253" i="1"/>
  <c r="T7598" i="1"/>
  <c r="T1128" i="1"/>
  <c r="T3316" i="1"/>
  <c r="T217" i="1"/>
  <c r="T2350" i="1"/>
  <c r="T23" i="1"/>
  <c r="T3681" i="1"/>
  <c r="T759" i="1"/>
  <c r="T5120" i="1"/>
  <c r="T3682" i="1"/>
  <c r="T10173" i="1"/>
  <c r="T2188" i="1"/>
  <c r="T4435" i="1"/>
  <c r="T4645" i="1"/>
  <c r="T7696" i="1"/>
  <c r="T8606" i="1"/>
  <c r="T2260" i="1"/>
  <c r="T1554" i="1"/>
  <c r="T2077" i="1"/>
  <c r="T3830" i="1"/>
  <c r="T2261" i="1"/>
  <c r="T3317" i="1"/>
  <c r="T9778" i="1"/>
  <c r="T4074" i="1"/>
  <c r="T4880" i="1"/>
  <c r="T7839" i="1"/>
  <c r="T3469" i="1"/>
  <c r="T2494" i="1"/>
  <c r="T6471" i="1"/>
  <c r="T4738" i="1"/>
  <c r="T6812" i="1"/>
  <c r="T6813" i="1"/>
  <c r="T2078" i="1"/>
  <c r="T7840" i="1"/>
  <c r="T9567" i="1"/>
  <c r="T3896" i="1"/>
  <c r="T8283" i="1"/>
  <c r="T2079" i="1"/>
  <c r="T218" i="1"/>
  <c r="T6700" i="1"/>
  <c r="T1271" i="1"/>
  <c r="T5121" i="1"/>
  <c r="T2856" i="1"/>
  <c r="T9489" i="1"/>
  <c r="T291" i="1"/>
  <c r="T3897" i="1"/>
  <c r="T219" i="1"/>
  <c r="T7697" i="1"/>
  <c r="T10877" i="1"/>
  <c r="T9568" i="1"/>
  <c r="T8379" i="1"/>
  <c r="T7841" i="1"/>
  <c r="T5122" i="1"/>
  <c r="T6890" i="1"/>
  <c r="T1272" i="1"/>
  <c r="T9569" i="1"/>
  <c r="T8889" i="1"/>
  <c r="T2351" i="1"/>
  <c r="T5949" i="1"/>
  <c r="T2783" i="1"/>
  <c r="T6701" i="1"/>
  <c r="T4739" i="1"/>
  <c r="T292" i="1"/>
  <c r="T3751" i="1"/>
  <c r="T4740" i="1"/>
  <c r="T760" i="1"/>
  <c r="T6192" i="1"/>
  <c r="T5123" i="1"/>
  <c r="T7133" i="1"/>
  <c r="T7842" i="1"/>
  <c r="T5950" i="1"/>
  <c r="T9421" i="1"/>
  <c r="T4741" i="1"/>
  <c r="T6958" i="1"/>
  <c r="T3318" i="1"/>
  <c r="T7134" i="1"/>
  <c r="T1054" i="1"/>
  <c r="T2262" i="1"/>
  <c r="T9422" i="1"/>
  <c r="T7135" i="1"/>
  <c r="T1273" i="1"/>
  <c r="T8890" i="1"/>
  <c r="T6193" i="1"/>
  <c r="T7987" i="1"/>
  <c r="T4742" i="1"/>
  <c r="T2080" i="1"/>
  <c r="T3996" i="1"/>
  <c r="T1838" i="1"/>
  <c r="T9636" i="1"/>
  <c r="T761" i="1"/>
  <c r="T3401" i="1"/>
  <c r="T3997" i="1"/>
  <c r="T6814" i="1"/>
  <c r="T7136" i="1"/>
  <c r="T913" i="1"/>
  <c r="T3683" i="1"/>
  <c r="T10949" i="1"/>
  <c r="T3470" i="1"/>
  <c r="T9423" i="1"/>
  <c r="T2424" i="1"/>
  <c r="T9637" i="1"/>
  <c r="T6574" i="1"/>
  <c r="T525" i="1"/>
  <c r="T2700" i="1"/>
  <c r="T9424" i="1"/>
  <c r="T1055" i="1"/>
  <c r="T10950" i="1"/>
  <c r="T4436" i="1"/>
  <c r="T2624" i="1"/>
  <c r="T9570" i="1"/>
  <c r="T10105" i="1"/>
  <c r="T4218" i="1"/>
  <c r="T1056" i="1"/>
  <c r="T8284" i="1"/>
  <c r="T10727" i="1"/>
  <c r="T2081" i="1"/>
  <c r="T5124" i="1"/>
  <c r="T2784" i="1"/>
  <c r="T10951" i="1"/>
  <c r="T10106" i="1"/>
  <c r="T2701" i="1"/>
  <c r="T8891" i="1"/>
  <c r="T149" i="1"/>
  <c r="T7698" i="1"/>
  <c r="T2785" i="1"/>
  <c r="T2189" i="1"/>
  <c r="T7457" i="1"/>
  <c r="T4219" i="1"/>
  <c r="T7261" i="1"/>
  <c r="T10666" i="1"/>
  <c r="T4497" i="1"/>
  <c r="T8736" i="1"/>
  <c r="T9910" i="1"/>
  <c r="T2625" i="1"/>
  <c r="T2555" i="1"/>
  <c r="T5575" i="1"/>
  <c r="T7137" i="1"/>
  <c r="T2263" i="1"/>
  <c r="T5951" i="1"/>
  <c r="T10481" i="1"/>
  <c r="T7533" i="1"/>
  <c r="T9268" i="1"/>
  <c r="T1555" i="1"/>
  <c r="T2626" i="1"/>
  <c r="T3831" i="1"/>
  <c r="T3319" i="1"/>
  <c r="T2264" i="1"/>
  <c r="T371" i="1"/>
  <c r="T6575" i="1"/>
  <c r="T8469" i="1"/>
  <c r="T6815" i="1"/>
  <c r="T10952" i="1"/>
  <c r="T1624" i="1"/>
  <c r="T293" i="1"/>
  <c r="T8211" i="1"/>
  <c r="T1497" i="1"/>
  <c r="T3606" i="1"/>
  <c r="T3998" i="1"/>
  <c r="T1274" i="1"/>
  <c r="T4075" i="1"/>
  <c r="T8607" i="1"/>
  <c r="T762" i="1"/>
  <c r="T4281" i="1"/>
  <c r="T3607" i="1"/>
  <c r="T3018" i="1"/>
  <c r="T4437" i="1"/>
  <c r="T5576" i="1"/>
  <c r="T4367" i="1"/>
  <c r="T6472" i="1"/>
  <c r="T10397" i="1"/>
  <c r="T8380" i="1"/>
  <c r="T526" i="1"/>
  <c r="T3898" i="1"/>
  <c r="T5125" i="1"/>
  <c r="T1699" i="1"/>
  <c r="T763" i="1"/>
  <c r="T9490" i="1"/>
  <c r="T7843" i="1"/>
  <c r="T2942" i="1"/>
  <c r="T5126" i="1"/>
  <c r="T527" i="1"/>
  <c r="T3999" i="1"/>
  <c r="T2943" i="1"/>
  <c r="T2265" i="1"/>
  <c r="T10878" i="1"/>
  <c r="T2857" i="1"/>
  <c r="T1700" i="1"/>
  <c r="T4498" i="1"/>
  <c r="T2858" i="1"/>
  <c r="T8212" i="1"/>
  <c r="T9571" i="1"/>
  <c r="T5577" i="1"/>
  <c r="T9572" i="1"/>
  <c r="T9057" i="1"/>
  <c r="T3752" i="1"/>
  <c r="T82" i="1"/>
  <c r="T10045" i="1"/>
  <c r="T6702" i="1"/>
  <c r="T10107" i="1"/>
  <c r="T10241" i="1"/>
  <c r="T2425" i="1"/>
  <c r="T10598" i="1"/>
  <c r="T8608" i="1"/>
  <c r="T2426" i="1"/>
  <c r="T3402" i="1"/>
  <c r="T6576" i="1"/>
  <c r="T4152" i="1"/>
  <c r="T3684" i="1"/>
  <c r="T10398" i="1"/>
  <c r="T8060" i="1"/>
  <c r="T10879" i="1"/>
  <c r="T3191" i="1"/>
  <c r="T8892" i="1"/>
  <c r="T3254" i="1"/>
  <c r="T9182" i="1"/>
  <c r="T2427" i="1"/>
  <c r="T3112" i="1"/>
  <c r="T3019" i="1"/>
  <c r="T1762" i="1"/>
  <c r="T7988" i="1"/>
  <c r="T8609" i="1"/>
  <c r="T1922" i="1"/>
  <c r="T6194" i="1"/>
  <c r="T3753" i="1"/>
  <c r="T3320" i="1"/>
  <c r="T8061" i="1"/>
  <c r="T8807" i="1"/>
  <c r="T1129" i="1"/>
  <c r="T6473" i="1"/>
  <c r="T7699" i="1"/>
  <c r="T4743" i="1"/>
  <c r="T3113" i="1"/>
  <c r="T6405" i="1"/>
  <c r="T6816" i="1"/>
  <c r="T10728" i="1"/>
  <c r="T1204" i="1"/>
  <c r="T2859" i="1"/>
  <c r="T10399" i="1"/>
  <c r="T10880" i="1"/>
  <c r="T3532" i="1"/>
  <c r="T1923" i="1"/>
  <c r="T10046" i="1"/>
  <c r="T5127" i="1"/>
  <c r="T2556" i="1"/>
  <c r="T9707" i="1"/>
  <c r="T617" i="1"/>
  <c r="T6337" i="1"/>
  <c r="T4000" i="1"/>
  <c r="T2786" i="1"/>
  <c r="T2428" i="1"/>
  <c r="T4282" i="1"/>
  <c r="T8893" i="1"/>
  <c r="T6959" i="1"/>
  <c r="T2190" i="1"/>
  <c r="T8737" i="1"/>
  <c r="T10400" i="1"/>
  <c r="T9911" i="1"/>
  <c r="T8894" i="1"/>
  <c r="T6032" i="1"/>
  <c r="T4283" i="1"/>
  <c r="T5128" i="1"/>
  <c r="T6703" i="1"/>
  <c r="T3608" i="1"/>
  <c r="T5129" i="1"/>
  <c r="T1924" i="1"/>
  <c r="T9058" i="1"/>
  <c r="T5130" i="1"/>
  <c r="T2495" i="1"/>
  <c r="T2191" i="1"/>
  <c r="T5131" i="1"/>
  <c r="T9059" i="1"/>
  <c r="T1130" i="1"/>
  <c r="T10534" i="1"/>
  <c r="T5578" i="1"/>
  <c r="T2082" i="1"/>
  <c r="T8381" i="1"/>
  <c r="T3533" i="1"/>
  <c r="T5579" i="1"/>
  <c r="T4881" i="1"/>
  <c r="T9343" i="1"/>
  <c r="T1131" i="1"/>
  <c r="T9912" i="1"/>
  <c r="T1839" i="1"/>
  <c r="T7599" i="1"/>
  <c r="T9573" i="1"/>
  <c r="T8062" i="1"/>
  <c r="T24" i="1"/>
  <c r="T10881" i="1"/>
  <c r="T10729" i="1"/>
  <c r="T10047" i="1"/>
  <c r="T10730" i="1"/>
  <c r="T8738" i="1"/>
  <c r="T9913" i="1"/>
  <c r="T3020" i="1"/>
  <c r="T372" i="1"/>
  <c r="T10401" i="1"/>
  <c r="T4572" i="1"/>
  <c r="T4646" i="1"/>
  <c r="T4368" i="1"/>
  <c r="T3754" i="1"/>
  <c r="T8285" i="1"/>
  <c r="T6338" i="1"/>
  <c r="T3471" i="1"/>
  <c r="T1925" i="1"/>
  <c r="T8130" i="1"/>
  <c r="T5580" i="1"/>
  <c r="T3899" i="1"/>
  <c r="T6195" i="1"/>
  <c r="T10882" i="1"/>
  <c r="T6406" i="1"/>
  <c r="T442" i="1"/>
  <c r="T4882" i="1"/>
  <c r="T2944" i="1"/>
  <c r="T2627" i="1"/>
  <c r="T83" i="1"/>
  <c r="T7844" i="1"/>
  <c r="T9914" i="1"/>
  <c r="T10048" i="1"/>
  <c r="T4369" i="1"/>
  <c r="T3832" i="1"/>
  <c r="T5581" i="1"/>
  <c r="T5582" i="1"/>
  <c r="T10322" i="1"/>
  <c r="T3609" i="1"/>
  <c r="T5583" i="1"/>
  <c r="T6704" i="1"/>
  <c r="T7845" i="1"/>
  <c r="T10174" i="1"/>
  <c r="T1275" i="1"/>
  <c r="T3610" i="1"/>
  <c r="T10599" i="1"/>
  <c r="T8063" i="1"/>
  <c r="T978" i="1"/>
  <c r="T2702" i="1"/>
  <c r="T9915" i="1"/>
  <c r="T9916" i="1"/>
  <c r="T1425" i="1"/>
  <c r="T9425" i="1"/>
  <c r="T2557" i="1"/>
  <c r="T8895" i="1"/>
  <c r="T9183" i="1"/>
  <c r="T6891" i="1"/>
  <c r="T5584" i="1"/>
  <c r="T9491" i="1"/>
  <c r="T9708" i="1"/>
  <c r="T10535" i="1"/>
  <c r="T6817" i="1"/>
  <c r="T4284" i="1"/>
  <c r="T7385" i="1"/>
  <c r="T7846" i="1"/>
  <c r="T3900" i="1"/>
  <c r="T294" i="1"/>
  <c r="T3255" i="1"/>
  <c r="T2266" i="1"/>
  <c r="T5132" i="1"/>
  <c r="T1625" i="1"/>
  <c r="T9709" i="1"/>
  <c r="T6474" i="1"/>
  <c r="T150" i="1"/>
  <c r="T10731" i="1"/>
  <c r="T3901" i="1"/>
  <c r="T4883" i="1"/>
  <c r="T6407" i="1"/>
  <c r="T9492" i="1"/>
  <c r="T8382" i="1"/>
  <c r="T9574" i="1"/>
  <c r="T5585" i="1"/>
  <c r="T295" i="1"/>
  <c r="T9779" i="1"/>
  <c r="T4076" i="1"/>
  <c r="T9269" i="1"/>
  <c r="T5133" i="1"/>
  <c r="T4220" i="1"/>
  <c r="T2267" i="1"/>
  <c r="T3611" i="1"/>
  <c r="T764" i="1"/>
  <c r="T8808" i="1"/>
  <c r="T9575" i="1"/>
  <c r="T1840" i="1"/>
  <c r="T1276" i="1"/>
  <c r="T7138" i="1"/>
  <c r="T5134" i="1"/>
  <c r="T4499" i="1"/>
  <c r="T2496" i="1"/>
  <c r="T6475" i="1"/>
  <c r="T5135" i="1"/>
  <c r="T5586" i="1"/>
  <c r="T5952" i="1"/>
  <c r="T6476" i="1"/>
  <c r="T9184" i="1"/>
  <c r="T5953" i="1"/>
  <c r="T2703" i="1"/>
  <c r="T7139" i="1"/>
  <c r="T3472" i="1"/>
  <c r="T4500" i="1"/>
  <c r="T1205" i="1"/>
  <c r="T2268" i="1"/>
  <c r="T3256" i="1"/>
  <c r="T4744" i="1"/>
  <c r="T1057" i="1"/>
  <c r="T765" i="1"/>
  <c r="T10482" i="1"/>
  <c r="T2787" i="1"/>
  <c r="T3473" i="1"/>
  <c r="T10108" i="1"/>
  <c r="T3534" i="1"/>
  <c r="T2083" i="1"/>
  <c r="T8383" i="1"/>
  <c r="T10953" i="1"/>
  <c r="T10600" i="1"/>
  <c r="T2192" i="1"/>
  <c r="T8131" i="1"/>
  <c r="T6577" i="1"/>
  <c r="T1556" i="1"/>
  <c r="T1058" i="1"/>
  <c r="T6033" i="1"/>
  <c r="T6477" i="1"/>
  <c r="T9780" i="1"/>
  <c r="T6478" i="1"/>
  <c r="T1277" i="1"/>
  <c r="T4438" i="1"/>
  <c r="T2945" i="1"/>
  <c r="T443" i="1"/>
  <c r="T1926" i="1"/>
  <c r="T2497" i="1"/>
  <c r="T2788" i="1"/>
  <c r="T9710" i="1"/>
  <c r="T8610" i="1"/>
  <c r="T9270" i="1"/>
  <c r="T5136" i="1"/>
  <c r="T4647" i="1"/>
  <c r="T10323" i="1"/>
  <c r="T8611" i="1"/>
  <c r="T1132" i="1"/>
  <c r="T9493" i="1"/>
  <c r="T766" i="1"/>
  <c r="T2704" i="1"/>
  <c r="T8896" i="1"/>
  <c r="T1206" i="1"/>
  <c r="T1701" i="1"/>
  <c r="T3114" i="1"/>
  <c r="T7534" i="1"/>
  <c r="T8286" i="1"/>
  <c r="T8612" i="1"/>
  <c r="T2789" i="1"/>
  <c r="T8809" i="1"/>
  <c r="T10242" i="1"/>
  <c r="T3192" i="1"/>
  <c r="T4884" i="1"/>
  <c r="T1347" i="1"/>
  <c r="T4648" i="1"/>
  <c r="T444" i="1"/>
  <c r="T8287" i="1"/>
  <c r="T7140" i="1"/>
  <c r="T4285" i="1"/>
  <c r="T9781" i="1"/>
  <c r="T7262" i="1"/>
  <c r="T8613" i="1"/>
  <c r="T979" i="1"/>
  <c r="T6705" i="1"/>
  <c r="T10324" i="1"/>
  <c r="T1626" i="1"/>
  <c r="T8470" i="1"/>
  <c r="T4501" i="1"/>
  <c r="T8614" i="1"/>
  <c r="T2790" i="1"/>
  <c r="T6121" i="1"/>
  <c r="T9060" i="1"/>
  <c r="T7141" i="1"/>
  <c r="T5137" i="1"/>
  <c r="T5587" i="1"/>
  <c r="T5588" i="1"/>
  <c r="T7700" i="1"/>
  <c r="T9576" i="1"/>
  <c r="T3685" i="1"/>
  <c r="T5589" i="1"/>
  <c r="T3902" i="1"/>
  <c r="T2860" i="1"/>
  <c r="T5138" i="1"/>
  <c r="T6706" i="1"/>
  <c r="T7701" i="1"/>
  <c r="T5139" i="1"/>
  <c r="T10402" i="1"/>
  <c r="T6339" i="1"/>
  <c r="T9917" i="1"/>
  <c r="T5590" i="1"/>
  <c r="T2946" i="1"/>
  <c r="T8897" i="1"/>
  <c r="T3833" i="1"/>
  <c r="T4221" i="1"/>
  <c r="T528" i="1"/>
  <c r="T3257" i="1"/>
  <c r="T8064" i="1"/>
  <c r="T1557" i="1"/>
  <c r="T10325" i="1"/>
  <c r="T8384" i="1"/>
  <c r="T6578" i="1"/>
  <c r="T3612" i="1"/>
  <c r="T6479" i="1"/>
  <c r="T5591" i="1"/>
  <c r="T10883" i="1"/>
  <c r="T4439" i="1"/>
  <c r="T6340" i="1"/>
  <c r="T3834" i="1"/>
  <c r="T3115" i="1"/>
  <c r="T6579" i="1"/>
  <c r="T9185" i="1"/>
  <c r="T10326" i="1"/>
  <c r="T25" i="1"/>
  <c r="T2947" i="1"/>
  <c r="T5140" i="1"/>
  <c r="T7036" i="1"/>
  <c r="T6960" i="1"/>
  <c r="T3903" i="1"/>
  <c r="T767" i="1"/>
  <c r="T3193" i="1"/>
  <c r="T10403" i="1"/>
  <c r="T4077" i="1"/>
  <c r="T3535" i="1"/>
  <c r="T7142" i="1"/>
  <c r="T7847" i="1"/>
  <c r="T9426" i="1"/>
  <c r="T220" i="1"/>
  <c r="T5592" i="1"/>
  <c r="T3686" i="1"/>
  <c r="T10667" i="1"/>
  <c r="T9344" i="1"/>
  <c r="T6268" i="1"/>
  <c r="T10327" i="1"/>
  <c r="T4001" i="1"/>
  <c r="T2429" i="1"/>
  <c r="T3536" i="1"/>
  <c r="T7848" i="1"/>
  <c r="T8898" i="1"/>
  <c r="T5141" i="1"/>
  <c r="T768" i="1"/>
  <c r="T4885" i="1"/>
  <c r="T5593" i="1"/>
  <c r="T5142" i="1"/>
  <c r="T3904" i="1"/>
  <c r="T6122" i="1"/>
  <c r="T1498" i="1"/>
  <c r="T1059" i="1"/>
  <c r="T3537" i="1"/>
  <c r="T4502" i="1"/>
  <c r="T1278" i="1"/>
  <c r="T8288" i="1"/>
  <c r="T151" i="1"/>
  <c r="T3538" i="1"/>
  <c r="T618" i="1"/>
  <c r="T619" i="1"/>
  <c r="T1841" i="1"/>
  <c r="T3905" i="1"/>
  <c r="T4078" i="1"/>
  <c r="T8739" i="1"/>
  <c r="T3321" i="1"/>
  <c r="T8899" i="1"/>
  <c r="T9918" i="1"/>
  <c r="T5954" i="1"/>
  <c r="T4886" i="1"/>
  <c r="T769" i="1"/>
  <c r="T5143" i="1"/>
  <c r="T10243" i="1"/>
  <c r="T7037" i="1"/>
  <c r="T6892" i="1"/>
  <c r="T1426" i="1"/>
  <c r="T3906" i="1"/>
  <c r="T4503" i="1"/>
  <c r="T4222" i="1"/>
  <c r="T2084" i="1"/>
  <c r="T8065" i="1"/>
  <c r="T6123" i="1"/>
  <c r="T6707" i="1"/>
  <c r="T10601" i="1"/>
  <c r="T2430" i="1"/>
  <c r="T5594" i="1"/>
  <c r="T1763" i="1"/>
  <c r="T9061" i="1"/>
  <c r="T1279" i="1"/>
  <c r="T980" i="1"/>
  <c r="T2705" i="1"/>
  <c r="T4286" i="1"/>
  <c r="T6408" i="1"/>
  <c r="T10049" i="1"/>
  <c r="T6196" i="1"/>
  <c r="T7263" i="1"/>
  <c r="T8471" i="1"/>
  <c r="T4079" i="1"/>
  <c r="T8132" i="1"/>
  <c r="T5144" i="1"/>
  <c r="T221" i="1"/>
  <c r="T8289" i="1"/>
  <c r="T5595" i="1"/>
  <c r="T8900" i="1"/>
  <c r="T8385" i="1"/>
  <c r="T3907" i="1"/>
  <c r="T7386" i="1"/>
  <c r="T2628" i="1"/>
  <c r="T620" i="1"/>
  <c r="T2948" i="1"/>
  <c r="T5596" i="1"/>
  <c r="T5597" i="1"/>
  <c r="T1558" i="1"/>
  <c r="T2352" i="1"/>
  <c r="T2629" i="1"/>
  <c r="T9782" i="1"/>
  <c r="T770" i="1"/>
  <c r="T1499" i="1"/>
  <c r="T8810" i="1"/>
  <c r="T2431" i="1"/>
  <c r="T10244" i="1"/>
  <c r="T8290" i="1"/>
  <c r="T2791" i="1"/>
  <c r="T2498" i="1"/>
  <c r="T373" i="1"/>
  <c r="T7387" i="1"/>
  <c r="T6034" i="1"/>
  <c r="T445" i="1"/>
  <c r="T9186" i="1"/>
  <c r="T2861" i="1"/>
  <c r="T5145" i="1"/>
  <c r="T3539" i="1"/>
  <c r="T3540" i="1"/>
  <c r="T2558" i="1"/>
  <c r="T4887" i="1"/>
  <c r="T5146" i="1"/>
  <c r="T10404" i="1"/>
  <c r="T771" i="1"/>
  <c r="T9187" i="1"/>
  <c r="T9638" i="1"/>
  <c r="T3908" i="1"/>
  <c r="T9919" i="1"/>
  <c r="T5598" i="1"/>
  <c r="T6480" i="1"/>
  <c r="T10328" i="1"/>
  <c r="T10483" i="1"/>
  <c r="T3835" i="1"/>
  <c r="T3613" i="1"/>
  <c r="T3909" i="1"/>
  <c r="T374" i="1"/>
  <c r="T7702" i="1"/>
  <c r="T4002" i="1"/>
  <c r="T152" i="1"/>
  <c r="T7264" i="1"/>
  <c r="T375" i="1"/>
  <c r="T1927" i="1"/>
  <c r="T6893" i="1"/>
  <c r="T1842" i="1"/>
  <c r="T4223" i="1"/>
  <c r="T9920" i="1"/>
  <c r="T5599" i="1"/>
  <c r="T9062" i="1"/>
  <c r="T6708" i="1"/>
  <c r="T10819" i="1"/>
  <c r="T3116" i="1"/>
  <c r="T7038" i="1"/>
  <c r="T4440" i="1"/>
  <c r="T5600" i="1"/>
  <c r="T7265" i="1"/>
  <c r="T5147" i="1"/>
  <c r="T3755" i="1"/>
  <c r="T6818" i="1"/>
  <c r="T5601" i="1"/>
  <c r="T4287" i="1"/>
  <c r="T981" i="1"/>
  <c r="T1843" i="1"/>
  <c r="T4888" i="1"/>
  <c r="T772" i="1"/>
  <c r="T5148" i="1"/>
  <c r="T1764" i="1"/>
  <c r="T1060" i="1"/>
  <c r="T5149" i="1"/>
  <c r="T6035" i="1"/>
  <c r="T5602" i="1"/>
  <c r="T9427" i="1"/>
  <c r="T9428" i="1"/>
  <c r="T7143" i="1"/>
  <c r="T10732" i="1"/>
  <c r="T4003" i="1"/>
  <c r="T3117" i="1"/>
  <c r="T10733" i="1"/>
  <c r="T7989" i="1"/>
  <c r="T10329" i="1"/>
  <c r="T4441" i="1"/>
  <c r="T3194" i="1"/>
  <c r="T10175" i="1"/>
  <c r="T6124" i="1"/>
  <c r="T2862" i="1"/>
  <c r="T3614" i="1"/>
  <c r="T3474" i="1"/>
  <c r="T5603" i="1"/>
  <c r="T1765" i="1"/>
  <c r="T7266" i="1"/>
  <c r="T2706" i="1"/>
  <c r="T5150" i="1"/>
  <c r="T5604" i="1"/>
  <c r="T2353" i="1"/>
  <c r="T982" i="1"/>
  <c r="T2269" i="1"/>
  <c r="T6481" i="1"/>
  <c r="T3756" i="1"/>
  <c r="T6482" i="1"/>
  <c r="T8213" i="1"/>
  <c r="T4224" i="1"/>
  <c r="T8472" i="1"/>
  <c r="T621" i="1"/>
  <c r="T5151" i="1"/>
  <c r="T9921" i="1"/>
  <c r="T6580" i="1"/>
  <c r="T7703" i="1"/>
  <c r="T6961" i="1"/>
  <c r="T10954" i="1"/>
  <c r="T5605" i="1"/>
  <c r="T3118" i="1"/>
  <c r="T10330" i="1"/>
  <c r="T2499" i="1"/>
  <c r="T7990" i="1"/>
  <c r="T9577" i="1"/>
  <c r="T8615" i="1"/>
  <c r="T26" i="1"/>
  <c r="T296" i="1"/>
  <c r="T7535" i="1"/>
  <c r="T4649" i="1"/>
  <c r="T8901" i="1"/>
  <c r="T9271" i="1"/>
  <c r="T2863" i="1"/>
  <c r="T6819" i="1"/>
  <c r="T2792" i="1"/>
  <c r="T4745" i="1"/>
  <c r="T3195" i="1"/>
  <c r="T4288" i="1"/>
  <c r="T222" i="1"/>
  <c r="T6894" i="1"/>
  <c r="T6409" i="1"/>
  <c r="T5606" i="1"/>
  <c r="T10602" i="1"/>
  <c r="T8066" i="1"/>
  <c r="T7849" i="1"/>
  <c r="T10245" i="1"/>
  <c r="T914" i="1"/>
  <c r="T1207" i="1"/>
  <c r="T6341" i="1"/>
  <c r="T376" i="1"/>
  <c r="T10536" i="1"/>
  <c r="T6895" i="1"/>
  <c r="T3475" i="1"/>
  <c r="T3322" i="1"/>
  <c r="T622" i="1"/>
  <c r="T3021" i="1"/>
  <c r="T5152" i="1"/>
  <c r="T8214" i="1"/>
  <c r="T2270" i="1"/>
  <c r="T8133" i="1"/>
  <c r="T3910" i="1"/>
  <c r="T2271" i="1"/>
  <c r="T4370" i="1"/>
  <c r="T446" i="1"/>
  <c r="T3196" i="1"/>
  <c r="T2432" i="1"/>
  <c r="T915" i="1"/>
  <c r="T9063" i="1"/>
  <c r="T4225" i="1"/>
  <c r="T5607" i="1"/>
  <c r="T7458" i="1"/>
  <c r="T4504" i="1"/>
  <c r="T6197" i="1"/>
  <c r="T9639" i="1"/>
  <c r="T7267" i="1"/>
  <c r="T6820" i="1"/>
  <c r="T3757" i="1"/>
  <c r="T4226" i="1"/>
  <c r="T9922" i="1"/>
  <c r="T3476" i="1"/>
  <c r="T5608" i="1"/>
  <c r="T10050" i="1"/>
  <c r="T8616" i="1"/>
  <c r="T27" i="1"/>
  <c r="T7144" i="1"/>
  <c r="T4371" i="1"/>
  <c r="T5153" i="1"/>
  <c r="T623" i="1"/>
  <c r="T6198" i="1"/>
  <c r="T8134" i="1"/>
  <c r="T9345" i="1"/>
  <c r="T3541" i="1"/>
  <c r="T5609" i="1"/>
  <c r="T8473" i="1"/>
  <c r="T8135" i="1"/>
  <c r="T9188" i="1"/>
  <c r="T4227" i="1"/>
  <c r="T5610" i="1"/>
  <c r="T4573" i="1"/>
  <c r="T4889" i="1"/>
  <c r="T9783" i="1"/>
  <c r="T8902" i="1"/>
  <c r="T7704" i="1"/>
  <c r="T8136" i="1"/>
  <c r="T3022" i="1"/>
  <c r="T1133" i="1"/>
  <c r="T9784" i="1"/>
  <c r="T1134" i="1"/>
  <c r="T7459" i="1"/>
  <c r="T6581" i="1"/>
  <c r="T1500" i="1"/>
  <c r="T5154" i="1"/>
  <c r="T2864" i="1"/>
  <c r="T2949" i="1"/>
  <c r="T1501" i="1"/>
  <c r="T10734" i="1"/>
  <c r="T7039" i="1"/>
  <c r="T4505" i="1"/>
  <c r="T7268" i="1"/>
  <c r="T10331" i="1"/>
  <c r="T10109" i="1"/>
  <c r="T153" i="1"/>
  <c r="T983" i="1"/>
  <c r="T10603" i="1"/>
  <c r="T5611" i="1"/>
  <c r="T8474" i="1"/>
  <c r="T4080" i="1"/>
  <c r="T4004" i="1"/>
  <c r="T1844" i="1"/>
  <c r="T2193" i="1"/>
  <c r="T773" i="1"/>
  <c r="T5155" i="1"/>
  <c r="T3542" i="1"/>
  <c r="T3323" i="1"/>
  <c r="T5156" i="1"/>
  <c r="T3543" i="1"/>
  <c r="T6483" i="1"/>
  <c r="T10820" i="1"/>
  <c r="T447" i="1"/>
  <c r="T154" i="1"/>
  <c r="T10110" i="1"/>
  <c r="T3615" i="1"/>
  <c r="T1502" i="1"/>
  <c r="T5157" i="1"/>
  <c r="T5158" i="1"/>
  <c r="T3687" i="1"/>
  <c r="T8617" i="1"/>
  <c r="T7850" i="1"/>
  <c r="T916" i="1"/>
  <c r="T7851" i="1"/>
  <c r="T9429" i="1"/>
  <c r="T6821" i="1"/>
  <c r="T6896" i="1"/>
  <c r="T10484" i="1"/>
  <c r="T2433" i="1"/>
  <c r="T2085" i="1"/>
  <c r="T7460" i="1"/>
  <c r="T774" i="1"/>
  <c r="T624" i="1"/>
  <c r="T917" i="1"/>
  <c r="T1135" i="1"/>
  <c r="T10485" i="1"/>
  <c r="T4890" i="1"/>
  <c r="T1503" i="1"/>
  <c r="T10486" i="1"/>
  <c r="T4506" i="1"/>
  <c r="T6962" i="1"/>
  <c r="T5955" i="1"/>
  <c r="T1348" i="1"/>
  <c r="T377" i="1"/>
  <c r="T2354" i="1"/>
  <c r="T223" i="1"/>
  <c r="T6125" i="1"/>
  <c r="T1928" i="1"/>
  <c r="T5612" i="1"/>
  <c r="T984" i="1"/>
  <c r="T4650" i="1"/>
  <c r="T2950" i="1"/>
  <c r="T4891" i="1"/>
  <c r="T5956" i="1"/>
  <c r="T9064" i="1"/>
  <c r="T3477" i="1"/>
  <c r="T6963" i="1"/>
  <c r="T3544" i="1"/>
  <c r="T8618" i="1"/>
  <c r="T1559" i="1"/>
  <c r="T7991" i="1"/>
  <c r="T7705" i="1"/>
  <c r="T1929" i="1"/>
  <c r="T1930" i="1"/>
  <c r="T2559" i="1"/>
  <c r="T8619" i="1"/>
  <c r="T2865" i="1"/>
  <c r="T2086" i="1"/>
  <c r="T5159" i="1"/>
  <c r="T7852" i="1"/>
  <c r="T775" i="1"/>
  <c r="T2434" i="1"/>
  <c r="T4153" i="1"/>
  <c r="T7706" i="1"/>
  <c r="T9578" i="1"/>
  <c r="T1208" i="1"/>
  <c r="T8475" i="1"/>
  <c r="T3758" i="1"/>
  <c r="T6036" i="1"/>
  <c r="T9785" i="1"/>
  <c r="T9430" i="1"/>
  <c r="T8811" i="1"/>
  <c r="T3324" i="1"/>
  <c r="T529" i="1"/>
  <c r="T9786" i="1"/>
  <c r="T5957" i="1"/>
  <c r="T10051" i="1"/>
  <c r="T3258" i="1"/>
  <c r="T9065" i="1"/>
  <c r="T3836" i="1"/>
  <c r="T8476" i="1"/>
  <c r="T4081" i="1"/>
  <c r="T84" i="1"/>
  <c r="T9272" i="1"/>
  <c r="T8067" i="1"/>
  <c r="T7536" i="1"/>
  <c r="T9431" i="1"/>
  <c r="T625" i="1"/>
  <c r="T5160" i="1"/>
  <c r="T2707" i="1"/>
  <c r="T1136" i="1"/>
  <c r="T6037" i="1"/>
  <c r="T10604" i="1"/>
  <c r="T8620" i="1"/>
  <c r="T5613" i="1"/>
  <c r="T8903" i="1"/>
  <c r="T10537" i="1"/>
  <c r="T85" i="1"/>
  <c r="T8904" i="1"/>
  <c r="T530" i="1"/>
  <c r="T7707" i="1"/>
  <c r="T7040" i="1"/>
  <c r="T9923" i="1"/>
  <c r="T6038" i="1"/>
  <c r="T2087" i="1"/>
  <c r="T10111" i="1"/>
  <c r="T5614" i="1"/>
  <c r="T2560" i="1"/>
  <c r="T6269" i="1"/>
  <c r="T4574" i="1"/>
  <c r="T9579" i="1"/>
  <c r="T6709" i="1"/>
  <c r="T3688" i="1"/>
  <c r="T297" i="1"/>
  <c r="T2951" i="1"/>
  <c r="T9924" i="1"/>
  <c r="T3616" i="1"/>
  <c r="T7853" i="1"/>
  <c r="T6897" i="1"/>
  <c r="T9925" i="1"/>
  <c r="T8291" i="1"/>
  <c r="T5958" i="1"/>
  <c r="T86" i="1"/>
  <c r="T5161" i="1"/>
  <c r="T4746" i="1"/>
  <c r="T10332" i="1"/>
  <c r="T10052" i="1"/>
  <c r="T2866" i="1"/>
  <c r="T8292" i="1"/>
  <c r="T10821" i="1"/>
  <c r="T10884" i="1"/>
  <c r="T8293" i="1"/>
  <c r="T6199" i="1"/>
  <c r="T448" i="1"/>
  <c r="T1845" i="1"/>
  <c r="T9346" i="1"/>
  <c r="T1349" i="1"/>
  <c r="T10112" i="1"/>
  <c r="T3545" i="1"/>
  <c r="T298" i="1"/>
  <c r="T3546" i="1"/>
  <c r="T5162" i="1"/>
  <c r="T6410" i="1"/>
  <c r="T299" i="1"/>
  <c r="T4154" i="1"/>
  <c r="T2952" i="1"/>
  <c r="T2272" i="1"/>
  <c r="T9066" i="1"/>
  <c r="T3547" i="1"/>
  <c r="T10822" i="1"/>
  <c r="T8477" i="1"/>
  <c r="T7854" i="1"/>
  <c r="T4507" i="1"/>
  <c r="T5163" i="1"/>
  <c r="T3259" i="1"/>
  <c r="T87" i="1"/>
  <c r="T6200" i="1"/>
  <c r="T5959" i="1"/>
  <c r="T8740" i="1"/>
  <c r="T1137" i="1"/>
  <c r="T5164" i="1"/>
  <c r="T10246" i="1"/>
  <c r="T6582" i="1"/>
  <c r="T4155" i="1"/>
  <c r="T3197" i="1"/>
  <c r="T2273" i="1"/>
  <c r="T5615" i="1"/>
  <c r="T1766" i="1"/>
  <c r="T5165" i="1"/>
  <c r="T1209" i="1"/>
  <c r="T10333" i="1"/>
  <c r="T6964" i="1"/>
  <c r="T9347" i="1"/>
  <c r="T1702" i="1"/>
  <c r="T6411" i="1"/>
  <c r="T7269" i="1"/>
  <c r="T10247" i="1"/>
  <c r="T10405" i="1"/>
  <c r="T7708" i="1"/>
  <c r="T7992" i="1"/>
  <c r="T3689" i="1"/>
  <c r="T5616" i="1"/>
  <c r="T2630" i="1"/>
  <c r="T5960" i="1"/>
  <c r="T8137" i="1"/>
  <c r="T449" i="1"/>
  <c r="T9067" i="1"/>
  <c r="T6710" i="1"/>
  <c r="T5961" i="1"/>
  <c r="T10605" i="1"/>
  <c r="T10823" i="1"/>
  <c r="T8478" i="1"/>
  <c r="T4289" i="1"/>
  <c r="T4747" i="1"/>
  <c r="T9068" i="1"/>
  <c r="T6898" i="1"/>
  <c r="T7041" i="1"/>
  <c r="T5617" i="1"/>
  <c r="T5166" i="1"/>
  <c r="T1560" i="1"/>
  <c r="T5167" i="1"/>
  <c r="T6965" i="1"/>
  <c r="T6822" i="1"/>
  <c r="T985" i="1"/>
  <c r="T7600" i="1"/>
  <c r="T6823" i="1"/>
  <c r="T10176" i="1"/>
  <c r="T3403" i="1"/>
  <c r="T1931" i="1"/>
  <c r="T1138" i="1"/>
  <c r="T5168" i="1"/>
  <c r="T300" i="1"/>
  <c r="T626" i="1"/>
  <c r="T5169" i="1"/>
  <c r="T9926" i="1"/>
  <c r="T6342" i="1"/>
  <c r="T5170" i="1"/>
  <c r="T9580" i="1"/>
  <c r="T3837" i="1"/>
  <c r="T9787" i="1"/>
  <c r="T2708" i="1"/>
  <c r="T10334" i="1"/>
  <c r="T4575" i="1"/>
  <c r="T6412" i="1"/>
  <c r="T5618" i="1"/>
  <c r="T1703" i="1"/>
  <c r="T8479" i="1"/>
  <c r="T4372" i="1"/>
  <c r="T5619" i="1"/>
  <c r="T4005" i="1"/>
  <c r="T8621" i="1"/>
  <c r="T450" i="1"/>
  <c r="T10177" i="1"/>
  <c r="T88" i="1"/>
  <c r="T776" i="1"/>
  <c r="T4508" i="1"/>
  <c r="T3759" i="1"/>
  <c r="T1767" i="1"/>
  <c r="T6711" i="1"/>
  <c r="T451" i="1"/>
  <c r="T4006" i="1"/>
  <c r="T7145" i="1"/>
  <c r="T2561" i="1"/>
  <c r="T986" i="1"/>
  <c r="T4082" i="1"/>
  <c r="T531" i="1"/>
  <c r="T9069" i="1"/>
  <c r="T8812" i="1"/>
  <c r="T10406" i="1"/>
  <c r="T8622" i="1"/>
  <c r="T1427" i="1"/>
  <c r="T1846" i="1"/>
  <c r="T5171" i="1"/>
  <c r="T5620" i="1"/>
  <c r="T3404" i="1"/>
  <c r="T6966" i="1"/>
  <c r="T8813" i="1"/>
  <c r="T378" i="1"/>
  <c r="T7461" i="1"/>
  <c r="T2709" i="1"/>
  <c r="T3260" i="1"/>
  <c r="T7855" i="1"/>
  <c r="T3690" i="1"/>
  <c r="T5621" i="1"/>
  <c r="T6343" i="1"/>
  <c r="T5622" i="1"/>
  <c r="T8623" i="1"/>
  <c r="T10407" i="1"/>
  <c r="T777" i="1"/>
  <c r="T2710" i="1"/>
  <c r="T379" i="1"/>
  <c r="T5623" i="1"/>
  <c r="T2953" i="1"/>
  <c r="T4748" i="1"/>
  <c r="T778" i="1"/>
  <c r="T4509" i="1"/>
  <c r="T8480" i="1"/>
  <c r="T4083" i="1"/>
  <c r="T8741" i="1"/>
  <c r="T9432" i="1"/>
  <c r="T9494" i="1"/>
  <c r="T7146" i="1"/>
  <c r="T9711" i="1"/>
  <c r="T5624" i="1"/>
  <c r="T779" i="1"/>
  <c r="T4373" i="1"/>
  <c r="T2435" i="1"/>
  <c r="T5625" i="1"/>
  <c r="T7709" i="1"/>
  <c r="T4156" i="1"/>
  <c r="T6270" i="1"/>
  <c r="T9070" i="1"/>
  <c r="T9189" i="1"/>
  <c r="T2954" i="1"/>
  <c r="T1504" i="1"/>
  <c r="T5962" i="1"/>
  <c r="T10885" i="1"/>
  <c r="T7856" i="1"/>
  <c r="T7042" i="1"/>
  <c r="T10487" i="1"/>
  <c r="T5172" i="1"/>
  <c r="T3119" i="1"/>
  <c r="T5173" i="1"/>
  <c r="T6126" i="1"/>
  <c r="T9433" i="1"/>
  <c r="T4749" i="1"/>
  <c r="T6271" i="1"/>
  <c r="T10606" i="1"/>
  <c r="T9071" i="1"/>
  <c r="T10178" i="1"/>
  <c r="T1932" i="1"/>
  <c r="T301" i="1"/>
  <c r="T3548" i="1"/>
  <c r="T3261" i="1"/>
  <c r="T3120" i="1"/>
  <c r="T2711" i="1"/>
  <c r="T7857" i="1"/>
  <c r="T8742" i="1"/>
  <c r="T8138" i="1"/>
  <c r="T1350" i="1"/>
  <c r="T4750" i="1"/>
  <c r="T7270" i="1"/>
  <c r="T7993" i="1"/>
  <c r="T918" i="1"/>
  <c r="T2712" i="1"/>
  <c r="T9495" i="1"/>
  <c r="T1210" i="1"/>
  <c r="T10248" i="1"/>
  <c r="T5174" i="1"/>
  <c r="T2500" i="1"/>
  <c r="T9190" i="1"/>
  <c r="T3325" i="1"/>
  <c r="T7994" i="1"/>
  <c r="T987" i="1"/>
  <c r="T10824" i="1"/>
  <c r="T5626" i="1"/>
  <c r="T7271" i="1"/>
  <c r="T4576" i="1"/>
  <c r="T5175" i="1"/>
  <c r="T5627" i="1"/>
  <c r="T8481" i="1"/>
  <c r="T9191" i="1"/>
  <c r="T2867" i="1"/>
  <c r="T3838" i="1"/>
  <c r="T6824" i="1"/>
  <c r="T10408" i="1"/>
  <c r="T988" i="1"/>
  <c r="T2274" i="1"/>
  <c r="T4751" i="1"/>
  <c r="T9927" i="1"/>
  <c r="T5176" i="1"/>
  <c r="T1505" i="1"/>
  <c r="T3262" i="1"/>
  <c r="T10488" i="1"/>
  <c r="T9788" i="1"/>
  <c r="T5628" i="1"/>
  <c r="T6825" i="1"/>
  <c r="T2868" i="1"/>
  <c r="T6413" i="1"/>
  <c r="T10409" i="1"/>
  <c r="T1933" i="1"/>
  <c r="T3121" i="1"/>
  <c r="T1428" i="1"/>
  <c r="T3839" i="1"/>
  <c r="T7858" i="1"/>
  <c r="T5177" i="1"/>
  <c r="T1627" i="1"/>
  <c r="T7859" i="1"/>
  <c r="T10179" i="1"/>
  <c r="T7272" i="1"/>
  <c r="T1628" i="1"/>
  <c r="T8743" i="1"/>
  <c r="T8624" i="1"/>
  <c r="T452" i="1"/>
  <c r="T1211" i="1"/>
  <c r="T4752" i="1"/>
  <c r="T3122" i="1"/>
  <c r="T1061" i="1"/>
  <c r="T10886" i="1"/>
  <c r="T5629" i="1"/>
  <c r="T3326" i="1"/>
  <c r="T1561" i="1"/>
  <c r="T10489" i="1"/>
  <c r="T9581" i="1"/>
  <c r="T3691" i="1"/>
  <c r="T6712" i="1"/>
  <c r="T155" i="1"/>
  <c r="T1062" i="1"/>
  <c r="T532" i="1"/>
  <c r="T1934" i="1"/>
  <c r="T1704" i="1"/>
  <c r="T9712" i="1"/>
  <c r="T380" i="1"/>
  <c r="T3023" i="1"/>
  <c r="T6713" i="1"/>
  <c r="T9072" i="1"/>
  <c r="T6127" i="1"/>
  <c r="T1139" i="1"/>
  <c r="T453" i="1"/>
  <c r="T627" i="1"/>
  <c r="T9348" i="1"/>
  <c r="T4577" i="1"/>
  <c r="T2955" i="1"/>
  <c r="T10735" i="1"/>
  <c r="T8625" i="1"/>
  <c r="T2793" i="1"/>
  <c r="T2275" i="1"/>
  <c r="T628" i="1"/>
  <c r="T7601" i="1"/>
  <c r="T2869" i="1"/>
  <c r="T2562" i="1"/>
  <c r="T8482" i="1"/>
  <c r="T5178" i="1"/>
  <c r="T4510" i="1"/>
  <c r="T8905" i="1"/>
  <c r="T6344" i="1"/>
  <c r="T2794" i="1"/>
  <c r="T8906" i="1"/>
  <c r="T780" i="1"/>
  <c r="T6714" i="1"/>
  <c r="T5630" i="1"/>
  <c r="T7995" i="1"/>
  <c r="T781" i="1"/>
  <c r="T10335" i="1"/>
  <c r="T8626" i="1"/>
  <c r="T2194" i="1"/>
  <c r="T2501" i="1"/>
  <c r="T1562" i="1"/>
  <c r="T989" i="1"/>
  <c r="T3198" i="1"/>
  <c r="T6484" i="1"/>
  <c r="T1212" i="1"/>
  <c r="T533" i="1"/>
  <c r="T10607" i="1"/>
  <c r="T4753" i="1"/>
  <c r="T9789" i="1"/>
  <c r="T10180" i="1"/>
  <c r="T9713" i="1"/>
  <c r="T8139" i="1"/>
  <c r="T4511" i="1"/>
  <c r="T8068" i="1"/>
  <c r="T3263" i="1"/>
  <c r="T7388" i="1"/>
  <c r="T4892" i="1"/>
  <c r="T8744" i="1"/>
  <c r="T8907" i="1"/>
  <c r="T4754" i="1"/>
  <c r="T5631" i="1"/>
  <c r="T5632" i="1"/>
  <c r="T5633" i="1"/>
  <c r="T3123" i="1"/>
  <c r="T8908" i="1"/>
  <c r="T6201" i="1"/>
  <c r="T3124" i="1"/>
  <c r="T6967" i="1"/>
  <c r="T7710" i="1"/>
  <c r="T9640" i="1"/>
  <c r="T9192" i="1"/>
  <c r="T8909" i="1"/>
  <c r="T7711" i="1"/>
  <c r="T6039" i="1"/>
  <c r="T919" i="1"/>
  <c r="T8910" i="1"/>
  <c r="T5179" i="1"/>
  <c r="T8911" i="1"/>
  <c r="T5180" i="1"/>
  <c r="T3617" i="1"/>
  <c r="T5634" i="1"/>
  <c r="T7147" i="1"/>
  <c r="T7462" i="1"/>
  <c r="T7273" i="1"/>
  <c r="T5181" i="1"/>
  <c r="T7996" i="1"/>
  <c r="T534" i="1"/>
  <c r="T1563" i="1"/>
  <c r="T1629" i="1"/>
  <c r="T7389" i="1"/>
  <c r="T10113" i="1"/>
  <c r="T3692" i="1"/>
  <c r="T9193" i="1"/>
  <c r="T9582" i="1"/>
  <c r="T7712" i="1"/>
  <c r="T3327" i="1"/>
  <c r="T1506" i="1"/>
  <c r="T6583" i="1"/>
  <c r="T3693" i="1"/>
  <c r="T6899" i="1"/>
  <c r="T2276" i="1"/>
  <c r="T156" i="1"/>
  <c r="T6128" i="1"/>
  <c r="T4755" i="1"/>
  <c r="T5963" i="1"/>
  <c r="T6040" i="1"/>
  <c r="T2631" i="1"/>
  <c r="T9583" i="1"/>
  <c r="T3478" i="1"/>
  <c r="T9073" i="1"/>
  <c r="T9194" i="1"/>
  <c r="T4290" i="1"/>
  <c r="T3840" i="1"/>
  <c r="T6826" i="1"/>
  <c r="T8814" i="1"/>
  <c r="T10490" i="1"/>
  <c r="T3618" i="1"/>
  <c r="T5964" i="1"/>
  <c r="T2277" i="1"/>
  <c r="T28" i="1"/>
  <c r="T5635" i="1"/>
  <c r="T782" i="1"/>
  <c r="T9928" i="1"/>
  <c r="T2436" i="1"/>
  <c r="T10608" i="1"/>
  <c r="T8627" i="1"/>
  <c r="T5636" i="1"/>
  <c r="T7713" i="1"/>
  <c r="T3549" i="1"/>
  <c r="T10825" i="1"/>
  <c r="T2278" i="1"/>
  <c r="T7997" i="1"/>
  <c r="T10887" i="1"/>
  <c r="T9714" i="1"/>
  <c r="T3911" i="1"/>
  <c r="T3024" i="1"/>
  <c r="T629" i="1"/>
  <c r="T9074" i="1"/>
  <c r="T10053" i="1"/>
  <c r="T3328" i="1"/>
  <c r="T2956" i="1"/>
  <c r="T8386" i="1"/>
  <c r="T2957" i="1"/>
  <c r="T9790" i="1"/>
  <c r="T3405" i="1"/>
  <c r="T3550" i="1"/>
  <c r="T5965" i="1"/>
  <c r="T9496" i="1"/>
  <c r="T8215" i="1"/>
  <c r="T9641" i="1"/>
  <c r="T3025" i="1"/>
  <c r="T5966" i="1"/>
  <c r="T535" i="1"/>
  <c r="T4651" i="1"/>
  <c r="T5637" i="1"/>
  <c r="T9273" i="1"/>
  <c r="T3760" i="1"/>
  <c r="T7714" i="1"/>
  <c r="T6485" i="1"/>
  <c r="T9195" i="1"/>
  <c r="T9196" i="1"/>
  <c r="T29" i="1"/>
  <c r="T3026" i="1"/>
  <c r="T9929" i="1"/>
  <c r="T1063" i="1"/>
  <c r="T3027" i="1"/>
  <c r="T4374" i="1"/>
  <c r="T3329" i="1"/>
  <c r="T3912" i="1"/>
  <c r="T4578" i="1"/>
  <c r="T10410" i="1"/>
  <c r="T3841" i="1"/>
  <c r="T5638" i="1"/>
  <c r="T1351" i="1"/>
  <c r="T1630" i="1"/>
  <c r="T8387" i="1"/>
  <c r="T10538" i="1"/>
  <c r="T3479" i="1"/>
  <c r="T4756" i="1"/>
  <c r="T6715" i="1"/>
  <c r="T224" i="1"/>
  <c r="T1631" i="1"/>
  <c r="T9274" i="1"/>
  <c r="T2279" i="1"/>
  <c r="T6486" i="1"/>
  <c r="T3406" i="1"/>
  <c r="T9715" i="1"/>
  <c r="T6272" i="1"/>
  <c r="T2795" i="1"/>
  <c r="T1768" i="1"/>
  <c r="T3913" i="1"/>
  <c r="T7602" i="1"/>
  <c r="T7537" i="1"/>
  <c r="T8294" i="1"/>
  <c r="T5639" i="1"/>
  <c r="T3264" i="1"/>
  <c r="T7148" i="1"/>
  <c r="T7538" i="1"/>
  <c r="T1935" i="1"/>
  <c r="T2870" i="1"/>
  <c r="T8388" i="1"/>
  <c r="T4442" i="1"/>
  <c r="T3330" i="1"/>
  <c r="T7860" i="1"/>
  <c r="T7274" i="1"/>
  <c r="T1280" i="1"/>
  <c r="T3028" i="1"/>
  <c r="T1705" i="1"/>
  <c r="T783" i="1"/>
  <c r="T6584" i="1"/>
  <c r="T5182" i="1"/>
  <c r="T7715" i="1"/>
  <c r="T5183" i="1"/>
  <c r="T7539" i="1"/>
  <c r="T536" i="1"/>
  <c r="T6041" i="1"/>
  <c r="T7275" i="1"/>
  <c r="T6487" i="1"/>
  <c r="T1769" i="1"/>
  <c r="T5184" i="1"/>
  <c r="T7149" i="1"/>
  <c r="T4007" i="1"/>
  <c r="T225" i="1"/>
  <c r="T8745" i="1"/>
  <c r="T2355" i="1"/>
  <c r="T990" i="1"/>
  <c r="T2280" i="1"/>
  <c r="T10609" i="1"/>
  <c r="T7861" i="1"/>
  <c r="T2632" i="1"/>
  <c r="T1140" i="1"/>
  <c r="T7716" i="1"/>
  <c r="T1507" i="1"/>
  <c r="T1429" i="1"/>
  <c r="T9930" i="1"/>
  <c r="T5185" i="1"/>
  <c r="T381" i="1"/>
  <c r="T6273" i="1"/>
  <c r="T5186" i="1"/>
  <c r="T7862" i="1"/>
  <c r="T5640" i="1"/>
  <c r="T3407" i="1"/>
  <c r="T6202" i="1"/>
  <c r="T7998" i="1"/>
  <c r="T10114" i="1"/>
  <c r="T630" i="1"/>
  <c r="T6042" i="1"/>
  <c r="T10610" i="1"/>
  <c r="T2281" i="1"/>
  <c r="T1281" i="1"/>
  <c r="T631" i="1"/>
  <c r="T2195" i="1"/>
  <c r="T3480" i="1"/>
  <c r="T8140" i="1"/>
  <c r="T5187" i="1"/>
  <c r="T6203" i="1"/>
  <c r="T5188" i="1"/>
  <c r="T5189" i="1"/>
  <c r="T4291" i="1"/>
  <c r="T4512" i="1"/>
  <c r="T9716" i="1"/>
  <c r="T7717" i="1"/>
  <c r="T9931" i="1"/>
  <c r="T1564" i="1"/>
  <c r="T6900" i="1"/>
  <c r="T632" i="1"/>
  <c r="T2437" i="1"/>
  <c r="T6204" i="1"/>
  <c r="T6043" i="1"/>
  <c r="T7390" i="1"/>
  <c r="T5641" i="1"/>
  <c r="T1213" i="1"/>
  <c r="T2502" i="1"/>
  <c r="T1632" i="1"/>
  <c r="T8483" i="1"/>
  <c r="T7043" i="1"/>
  <c r="T10411" i="1"/>
  <c r="T7463" i="1"/>
  <c r="T4008" i="1"/>
  <c r="T3331" i="1"/>
  <c r="T8141" i="1"/>
  <c r="T8069" i="1"/>
  <c r="T1430" i="1"/>
  <c r="T3551" i="1"/>
  <c r="T4084" i="1"/>
  <c r="T157" i="1"/>
  <c r="T2633" i="1"/>
  <c r="T2282" i="1"/>
  <c r="T5190" i="1"/>
  <c r="T920" i="1"/>
  <c r="T9349" i="1"/>
  <c r="T3125" i="1"/>
  <c r="T4652" i="1"/>
  <c r="T4893" i="1"/>
  <c r="T2356" i="1"/>
  <c r="T10826" i="1"/>
  <c r="T6716" i="1"/>
  <c r="T6717" i="1"/>
  <c r="T1352" i="1"/>
  <c r="T1706" i="1"/>
  <c r="T4894" i="1"/>
  <c r="T6044" i="1"/>
  <c r="T784" i="1"/>
  <c r="T2503" i="1"/>
  <c r="T6585" i="1"/>
  <c r="T1770" i="1"/>
  <c r="T9275" i="1"/>
  <c r="T3029" i="1"/>
  <c r="T7150" i="1"/>
  <c r="T2088" i="1"/>
  <c r="T4228" i="1"/>
  <c r="T1771" i="1"/>
  <c r="T5191" i="1"/>
  <c r="T2438" i="1"/>
  <c r="T8295" i="1"/>
  <c r="T8484" i="1"/>
  <c r="T10054" i="1"/>
  <c r="T9717" i="1"/>
  <c r="T4579" i="1"/>
  <c r="T5642" i="1"/>
  <c r="T9350" i="1"/>
  <c r="T4757" i="1"/>
  <c r="T6345" i="1"/>
  <c r="T1565" i="1"/>
  <c r="T5643" i="1"/>
  <c r="T5192" i="1"/>
  <c r="T3408" i="1"/>
  <c r="T5644" i="1"/>
  <c r="T785" i="1"/>
  <c r="T10181" i="1"/>
  <c r="T10055" i="1"/>
  <c r="T9791" i="1"/>
  <c r="T9792" i="1"/>
  <c r="T8628" i="1"/>
  <c r="T10412" i="1"/>
  <c r="T1847" i="1"/>
  <c r="T3761" i="1"/>
  <c r="T302" i="1"/>
  <c r="T4580" i="1"/>
  <c r="T3481" i="1"/>
  <c r="T6274" i="1"/>
  <c r="T9075" i="1"/>
  <c r="T2958" i="1"/>
  <c r="T5193" i="1"/>
  <c r="T9793" i="1"/>
  <c r="T3199" i="1"/>
  <c r="T7999" i="1"/>
  <c r="T10336" i="1"/>
  <c r="T3030" i="1"/>
  <c r="T10413" i="1"/>
  <c r="T3482" i="1"/>
  <c r="T3126" i="1"/>
  <c r="T6205" i="1"/>
  <c r="T9794" i="1"/>
  <c r="T1141" i="1"/>
  <c r="T1142" i="1"/>
  <c r="T3265" i="1"/>
  <c r="T3031" i="1"/>
  <c r="T7863" i="1"/>
  <c r="T10668" i="1"/>
  <c r="T10337" i="1"/>
  <c r="T10414" i="1"/>
  <c r="T1431" i="1"/>
  <c r="T158" i="1"/>
  <c r="T8746" i="1"/>
  <c r="T5645" i="1"/>
  <c r="T2563" i="1"/>
  <c r="T6586" i="1"/>
  <c r="T7718" i="1"/>
  <c r="T7151" i="1"/>
  <c r="T1848" i="1"/>
  <c r="T2504" i="1"/>
  <c r="T159" i="1"/>
  <c r="T6206" i="1"/>
  <c r="T1936" i="1"/>
  <c r="T10955" i="1"/>
  <c r="T6587" i="1"/>
  <c r="T8389" i="1"/>
  <c r="T8747" i="1"/>
  <c r="T10056" i="1"/>
  <c r="T7391" i="1"/>
  <c r="T5967" i="1"/>
  <c r="T4895" i="1"/>
  <c r="T5646" i="1"/>
  <c r="T9497" i="1"/>
  <c r="T7152" i="1"/>
  <c r="T8216" i="1"/>
  <c r="T7276" i="1"/>
  <c r="T9498" i="1"/>
  <c r="T8815" i="1"/>
  <c r="T2871" i="1"/>
  <c r="T8816" i="1"/>
  <c r="T3332" i="1"/>
  <c r="T10736" i="1"/>
  <c r="T8485" i="1"/>
  <c r="T9076" i="1"/>
  <c r="T1432" i="1"/>
  <c r="T10415" i="1"/>
  <c r="T10956" i="1"/>
  <c r="T633" i="1"/>
  <c r="T4229" i="1"/>
  <c r="T10338" i="1"/>
  <c r="T7277" i="1"/>
  <c r="T2872" i="1"/>
  <c r="T4443" i="1"/>
  <c r="T4758" i="1"/>
  <c r="T3200" i="1"/>
  <c r="T7864" i="1"/>
  <c r="T5647" i="1"/>
  <c r="T2283" i="1"/>
  <c r="T2284" i="1"/>
  <c r="T1937" i="1"/>
  <c r="T2089" i="1"/>
  <c r="T9718" i="1"/>
  <c r="T2090" i="1"/>
  <c r="T7719" i="1"/>
  <c r="T991" i="1"/>
  <c r="T9795" i="1"/>
  <c r="T10957" i="1"/>
  <c r="T6901" i="1"/>
  <c r="T7865" i="1"/>
  <c r="T7603" i="1"/>
  <c r="T9796" i="1"/>
  <c r="T9276" i="1"/>
  <c r="T5648" i="1"/>
  <c r="T4653" i="1"/>
  <c r="T7720" i="1"/>
  <c r="T2873" i="1"/>
  <c r="T8748" i="1"/>
  <c r="T5649" i="1"/>
  <c r="T10827" i="1"/>
  <c r="T7392" i="1"/>
  <c r="T2196" i="1"/>
  <c r="T4513" i="1"/>
  <c r="T8486" i="1"/>
  <c r="T1633" i="1"/>
  <c r="T8912" i="1"/>
  <c r="T1353" i="1"/>
  <c r="T8000" i="1"/>
  <c r="T7044" i="1"/>
  <c r="T8913" i="1"/>
  <c r="T5650" i="1"/>
  <c r="T6414" i="1"/>
  <c r="T8217" i="1"/>
  <c r="T2564" i="1"/>
  <c r="T10737" i="1"/>
  <c r="T3483" i="1"/>
  <c r="T4896" i="1"/>
  <c r="T10738" i="1"/>
  <c r="T1433" i="1"/>
  <c r="T3914" i="1"/>
  <c r="T9197" i="1"/>
  <c r="T4654" i="1"/>
  <c r="T2197" i="1"/>
  <c r="T4655" i="1"/>
  <c r="T5651" i="1"/>
  <c r="T2634" i="1"/>
  <c r="T10115" i="1"/>
  <c r="T7464" i="1"/>
  <c r="T9434" i="1"/>
  <c r="T2959" i="1"/>
  <c r="T3915" i="1"/>
  <c r="T8487" i="1"/>
  <c r="T9277" i="1"/>
  <c r="T5194" i="1"/>
  <c r="T5195" i="1"/>
  <c r="T7721" i="1"/>
  <c r="T3266" i="1"/>
  <c r="T5968" i="1"/>
  <c r="T9932" i="1"/>
  <c r="T3267" i="1"/>
  <c r="T7604" i="1"/>
  <c r="T6718" i="1"/>
  <c r="T6968" i="1"/>
  <c r="T921" i="1"/>
  <c r="T10116" i="1"/>
  <c r="T992" i="1"/>
  <c r="T1282" i="1"/>
  <c r="T1938" i="1"/>
  <c r="T4897" i="1"/>
  <c r="T2285" i="1"/>
  <c r="T4898" i="1"/>
  <c r="T10828" i="1"/>
  <c r="T9797" i="1"/>
  <c r="T9198" i="1"/>
  <c r="T7722" i="1"/>
  <c r="T1939" i="1"/>
  <c r="T786" i="1"/>
  <c r="T10539" i="1"/>
  <c r="T1354" i="1"/>
  <c r="T4899" i="1"/>
  <c r="T6415" i="1"/>
  <c r="T8914" i="1"/>
  <c r="T2874" i="1"/>
  <c r="T5652" i="1"/>
  <c r="T8749" i="1"/>
  <c r="T2198" i="1"/>
  <c r="T3694" i="1"/>
  <c r="T9719" i="1"/>
  <c r="T10958" i="1"/>
  <c r="T5196" i="1"/>
  <c r="T8488" i="1"/>
  <c r="T5197" i="1"/>
  <c r="T7278" i="1"/>
  <c r="T7723" i="1"/>
  <c r="T2796" i="1"/>
  <c r="T5198" i="1"/>
  <c r="T4759" i="1"/>
  <c r="T8001" i="1"/>
  <c r="T7279" i="1"/>
  <c r="T1849" i="1"/>
  <c r="T6902" i="1"/>
  <c r="T9278" i="1"/>
  <c r="T9499" i="1"/>
  <c r="T7465" i="1"/>
  <c r="T922" i="1"/>
  <c r="T7866" i="1"/>
  <c r="T537" i="1"/>
  <c r="T2565" i="1"/>
  <c r="T7724" i="1"/>
  <c r="T7725" i="1"/>
  <c r="T1214" i="1"/>
  <c r="T3484" i="1"/>
  <c r="T10182" i="1"/>
  <c r="T5199" i="1"/>
  <c r="T7280" i="1"/>
  <c r="T787" i="1"/>
  <c r="T993" i="1"/>
  <c r="T10416" i="1"/>
  <c r="T303" i="1"/>
  <c r="T5200" i="1"/>
  <c r="T994" i="1"/>
  <c r="T6346" i="1"/>
  <c r="T9435" i="1"/>
  <c r="T6045" i="1"/>
  <c r="T8817" i="1"/>
  <c r="T1434" i="1"/>
  <c r="T5201" i="1"/>
  <c r="T10339" i="1"/>
  <c r="T6719" i="1"/>
  <c r="T3762" i="1"/>
  <c r="T538" i="1"/>
  <c r="T1435" i="1"/>
  <c r="T8629" i="1"/>
  <c r="T2875" i="1"/>
  <c r="T6588" i="1"/>
  <c r="T6129" i="1"/>
  <c r="T1215" i="1"/>
  <c r="T4656" i="1"/>
  <c r="T3485" i="1"/>
  <c r="T3333" i="1"/>
  <c r="T3127" i="1"/>
  <c r="T4900" i="1"/>
  <c r="T4901" i="1"/>
  <c r="T1355" i="1"/>
  <c r="T5653" i="1"/>
  <c r="T8142" i="1"/>
  <c r="T5202" i="1"/>
  <c r="T6969" i="1"/>
  <c r="T2505" i="1"/>
  <c r="T5654" i="1"/>
  <c r="T4581" i="1"/>
  <c r="T1356" i="1"/>
  <c r="T788" i="1"/>
  <c r="T8002" i="1"/>
  <c r="T1940" i="1"/>
  <c r="T8218" i="1"/>
  <c r="T8390" i="1"/>
  <c r="T10491" i="1"/>
  <c r="T7281" i="1"/>
  <c r="T4085" i="1"/>
  <c r="T5655" i="1"/>
  <c r="T5203" i="1"/>
  <c r="T8915" i="1"/>
  <c r="T6046" i="1"/>
  <c r="T6720" i="1"/>
  <c r="T7867" i="1"/>
  <c r="T789" i="1"/>
  <c r="T5656" i="1"/>
  <c r="T1850" i="1"/>
  <c r="T5657" i="1"/>
  <c r="T382" i="1"/>
  <c r="T7466" i="1"/>
  <c r="T6130" i="1"/>
  <c r="T7045" i="1"/>
  <c r="T226" i="1"/>
  <c r="T6488" i="1"/>
  <c r="T8296" i="1"/>
  <c r="T7153" i="1"/>
  <c r="T3334" i="1"/>
  <c r="T3335" i="1"/>
  <c r="T4582" i="1"/>
  <c r="T5204" i="1"/>
  <c r="T2286" i="1"/>
  <c r="T1941" i="1"/>
  <c r="T10669" i="1"/>
  <c r="T923" i="1"/>
  <c r="T6047" i="1"/>
  <c r="T10888" i="1"/>
  <c r="T3763" i="1"/>
  <c r="T7868" i="1"/>
  <c r="T924" i="1"/>
  <c r="T3764" i="1"/>
  <c r="T7467" i="1"/>
  <c r="T1707" i="1"/>
  <c r="T6347" i="1"/>
  <c r="T1772" i="1"/>
  <c r="T1773" i="1"/>
  <c r="T995" i="1"/>
  <c r="T7046" i="1"/>
  <c r="T6589" i="1"/>
  <c r="T5205" i="1"/>
  <c r="T6489" i="1"/>
  <c r="T2439" i="1"/>
  <c r="T8391" i="1"/>
  <c r="T5206" i="1"/>
  <c r="T3916" i="1"/>
  <c r="T6827" i="1"/>
  <c r="T10829" i="1"/>
  <c r="T2635" i="1"/>
  <c r="T8297" i="1"/>
  <c r="T8392" i="1"/>
  <c r="T9199" i="1"/>
  <c r="T8298" i="1"/>
  <c r="T5207" i="1"/>
  <c r="T4760" i="1"/>
  <c r="T4583" i="1"/>
  <c r="T790" i="1"/>
  <c r="T5658" i="1"/>
  <c r="T9500" i="1"/>
  <c r="T8143" i="1"/>
  <c r="T7393" i="1"/>
  <c r="T6416" i="1"/>
  <c r="T6828" i="1"/>
  <c r="T8489" i="1"/>
  <c r="T3201" i="1"/>
  <c r="T791" i="1"/>
  <c r="T6721" i="1"/>
  <c r="T6590" i="1"/>
  <c r="T7869" i="1"/>
  <c r="T227" i="1"/>
  <c r="T4761" i="1"/>
  <c r="T7540" i="1"/>
  <c r="T6417" i="1"/>
  <c r="T383" i="1"/>
  <c r="T9351" i="1"/>
  <c r="T539" i="1"/>
  <c r="T10611" i="1"/>
  <c r="T7282" i="1"/>
  <c r="T5659" i="1"/>
  <c r="T2199" i="1"/>
  <c r="T8630" i="1"/>
  <c r="T6490" i="1"/>
  <c r="T1436" i="1"/>
  <c r="T996" i="1"/>
  <c r="T6829" i="1"/>
  <c r="T2287" i="1"/>
  <c r="T2091" i="1"/>
  <c r="T6903" i="1"/>
  <c r="T2713" i="1"/>
  <c r="T6048" i="1"/>
  <c r="T9933" i="1"/>
  <c r="T7870" i="1"/>
  <c r="T9077" i="1"/>
  <c r="T2440" i="1"/>
  <c r="T10739" i="1"/>
  <c r="T8070" i="1"/>
  <c r="T9352" i="1"/>
  <c r="T10889" i="1"/>
  <c r="T7871" i="1"/>
  <c r="T10740" i="1"/>
  <c r="T2960" i="1"/>
  <c r="T10959" i="1"/>
  <c r="T160" i="1"/>
  <c r="T6830" i="1"/>
  <c r="T9934" i="1"/>
  <c r="T6591" i="1"/>
  <c r="T8003" i="1"/>
  <c r="T7872" i="1"/>
  <c r="T5660" i="1"/>
  <c r="T3409" i="1"/>
  <c r="T5208" i="1"/>
  <c r="T7541" i="1"/>
  <c r="T6592" i="1"/>
  <c r="T7154" i="1"/>
  <c r="T3765" i="1"/>
  <c r="T10830" i="1"/>
  <c r="T7155" i="1"/>
  <c r="T9078" i="1"/>
  <c r="T2714" i="1"/>
  <c r="T6348" i="1"/>
  <c r="T6049" i="1"/>
  <c r="T792" i="1"/>
  <c r="T4292" i="1"/>
  <c r="T7726" i="1"/>
  <c r="T9353" i="1"/>
  <c r="T634" i="1"/>
  <c r="T5661" i="1"/>
  <c r="T4514" i="1"/>
  <c r="T8299" i="1"/>
  <c r="T3032" i="1"/>
  <c r="T3766" i="1"/>
  <c r="T7394" i="1"/>
  <c r="T6593" i="1"/>
  <c r="T8750" i="1"/>
  <c r="T2636" i="1"/>
  <c r="T9935" i="1"/>
  <c r="T5209" i="1"/>
  <c r="T5210" i="1"/>
  <c r="T3128" i="1"/>
  <c r="T10741" i="1"/>
  <c r="T7283" i="1"/>
  <c r="T1064" i="1"/>
  <c r="T1357" i="1"/>
  <c r="T4230" i="1"/>
  <c r="T7047" i="1"/>
  <c r="T7542" i="1"/>
  <c r="T4157" i="1"/>
  <c r="T89" i="1"/>
  <c r="T635" i="1"/>
  <c r="T3129" i="1"/>
  <c r="T3917" i="1"/>
  <c r="T10340" i="1"/>
  <c r="T4657" i="1"/>
  <c r="T3695" i="1"/>
  <c r="T3202" i="1"/>
  <c r="T7284" i="1"/>
  <c r="T7285" i="1"/>
  <c r="T9200" i="1"/>
  <c r="T1708" i="1"/>
  <c r="T5662" i="1"/>
  <c r="T1634" i="1"/>
  <c r="T3203" i="1"/>
  <c r="T10117" i="1"/>
  <c r="T8751" i="1"/>
  <c r="T2357" i="1"/>
  <c r="T997" i="1"/>
  <c r="T8631" i="1"/>
  <c r="T10831" i="1"/>
  <c r="T228" i="1"/>
  <c r="T4762" i="1"/>
  <c r="T10742" i="1"/>
  <c r="T2876" i="1"/>
  <c r="T9584" i="1"/>
  <c r="T2288" i="1"/>
  <c r="T3268" i="1"/>
  <c r="T304" i="1"/>
  <c r="T7286" i="1"/>
  <c r="T7873" i="1"/>
  <c r="T4584" i="1"/>
  <c r="T4902" i="1"/>
  <c r="T4293" i="1"/>
  <c r="T7287" i="1"/>
  <c r="T9936" i="1"/>
  <c r="T6050" i="1"/>
  <c r="T5969" i="1"/>
  <c r="T8144" i="1"/>
  <c r="T5211" i="1"/>
  <c r="T9079" i="1"/>
  <c r="T5212" i="1"/>
  <c r="T454" i="1"/>
  <c r="T5663" i="1"/>
  <c r="T5970" i="1"/>
  <c r="T3842" i="1"/>
  <c r="T9798" i="1"/>
  <c r="T8300" i="1"/>
  <c r="T9799" i="1"/>
  <c r="T10890" i="1"/>
  <c r="T5971" i="1"/>
  <c r="T30" i="1"/>
  <c r="T455" i="1"/>
  <c r="T8145" i="1"/>
  <c r="T5213" i="1"/>
  <c r="T925" i="1"/>
  <c r="T6051" i="1"/>
  <c r="T4231" i="1"/>
  <c r="T161" i="1"/>
  <c r="T10118" i="1"/>
  <c r="T2566" i="1"/>
  <c r="T6349" i="1"/>
  <c r="T1065" i="1"/>
  <c r="T2289" i="1"/>
  <c r="T636" i="1"/>
  <c r="T1437" i="1"/>
  <c r="T5214" i="1"/>
  <c r="T4086" i="1"/>
  <c r="T6594" i="1"/>
  <c r="T6275" i="1"/>
  <c r="T3130" i="1"/>
  <c r="T7156" i="1"/>
  <c r="T229" i="1"/>
  <c r="T7157" i="1"/>
  <c r="T3619" i="1"/>
  <c r="T4515" i="1"/>
  <c r="T5664" i="1"/>
  <c r="T9800" i="1"/>
  <c r="T1566" i="1"/>
  <c r="T8393" i="1"/>
  <c r="T10119" i="1"/>
  <c r="T5665" i="1"/>
  <c r="T8916" i="1"/>
  <c r="T1143" i="1"/>
  <c r="T10891" i="1"/>
  <c r="T1942" i="1"/>
  <c r="T3918" i="1"/>
  <c r="T7727" i="1"/>
  <c r="T4444" i="1"/>
  <c r="T4087" i="1"/>
  <c r="T7158" i="1"/>
  <c r="T637" i="1"/>
  <c r="T4763" i="1"/>
  <c r="T8394" i="1"/>
  <c r="T1851" i="1"/>
  <c r="T7159" i="1"/>
  <c r="T6350" i="1"/>
  <c r="T31" i="1"/>
  <c r="T1709" i="1"/>
  <c r="T2358" i="1"/>
  <c r="T4088" i="1"/>
  <c r="T1508" i="1"/>
  <c r="T456" i="1"/>
  <c r="T5666" i="1"/>
  <c r="T2359" i="1"/>
  <c r="T6491" i="1"/>
  <c r="T793" i="1"/>
  <c r="T2637" i="1"/>
  <c r="T1066" i="1"/>
  <c r="T8004" i="1"/>
  <c r="T7874" i="1"/>
  <c r="T638" i="1"/>
  <c r="T5215" i="1"/>
  <c r="T8005" i="1"/>
  <c r="T10540" i="1"/>
  <c r="T3767" i="1"/>
  <c r="T4903" i="1"/>
  <c r="T2360" i="1"/>
  <c r="T10832" i="1"/>
  <c r="T1283" i="1"/>
  <c r="T5216" i="1"/>
  <c r="T10541" i="1"/>
  <c r="T2092" i="1"/>
  <c r="T1943" i="1"/>
  <c r="T2715" i="1"/>
  <c r="T2093" i="1"/>
  <c r="T5667" i="1"/>
  <c r="T4764" i="1"/>
  <c r="T9279" i="1"/>
  <c r="T639" i="1"/>
  <c r="T1216" i="1"/>
  <c r="T10057" i="1"/>
  <c r="T6722" i="1"/>
  <c r="T4089" i="1"/>
  <c r="T2567" i="1"/>
  <c r="T1284" i="1"/>
  <c r="T7875" i="1"/>
  <c r="T10341" i="1"/>
  <c r="T1710" i="1"/>
  <c r="T4009" i="1"/>
  <c r="T5668" i="1"/>
  <c r="T7876" i="1"/>
  <c r="T3410" i="1"/>
  <c r="T10342" i="1"/>
  <c r="T9201" i="1"/>
  <c r="T4445" i="1"/>
  <c r="T3919" i="1"/>
  <c r="T2290" i="1"/>
  <c r="T6723" i="1"/>
  <c r="T3552" i="1"/>
  <c r="T1144" i="1"/>
  <c r="T5669" i="1"/>
  <c r="T1438" i="1"/>
  <c r="T10417" i="1"/>
  <c r="T3204" i="1"/>
  <c r="T10612" i="1"/>
  <c r="T2094" i="1"/>
  <c r="T1711" i="1"/>
  <c r="T6724" i="1"/>
  <c r="T5670" i="1"/>
  <c r="T8146" i="1"/>
  <c r="T2877" i="1"/>
  <c r="T7288" i="1"/>
  <c r="T2200" i="1"/>
  <c r="T9280" i="1"/>
  <c r="T6131" i="1"/>
  <c r="T384" i="1"/>
  <c r="T4232" i="1"/>
  <c r="T7605" i="1"/>
  <c r="T6595" i="1"/>
  <c r="T6970" i="1"/>
  <c r="T3131" i="1"/>
  <c r="T5217" i="1"/>
  <c r="T9801" i="1"/>
  <c r="T10613" i="1"/>
  <c r="T3269" i="1"/>
  <c r="T4294" i="1"/>
  <c r="T8632" i="1"/>
  <c r="T4158" i="1"/>
  <c r="T4658" i="1"/>
  <c r="T3553" i="1"/>
  <c r="T9937" i="1"/>
  <c r="T1509" i="1"/>
  <c r="T4765" i="1"/>
  <c r="T7289" i="1"/>
  <c r="T2961" i="1"/>
  <c r="T7877" i="1"/>
  <c r="T1217" i="1"/>
  <c r="T5218" i="1"/>
  <c r="T926" i="1"/>
  <c r="T4233" i="1"/>
  <c r="T10120" i="1"/>
  <c r="T7543" i="1"/>
  <c r="T8633" i="1"/>
  <c r="T6904" i="1"/>
  <c r="T3205" i="1"/>
  <c r="T4090" i="1"/>
  <c r="T1635" i="1"/>
  <c r="T4091" i="1"/>
  <c r="T4446" i="1"/>
  <c r="T6905" i="1"/>
  <c r="T1636" i="1"/>
  <c r="T6276" i="1"/>
  <c r="T1218" i="1"/>
  <c r="T3033" i="1"/>
  <c r="T3620" i="1"/>
  <c r="T3336" i="1"/>
  <c r="T3920" i="1"/>
  <c r="T9802" i="1"/>
  <c r="T10121" i="1"/>
  <c r="T4375" i="1"/>
  <c r="T8219" i="1"/>
  <c r="T5671" i="1"/>
  <c r="T6277" i="1"/>
  <c r="T5672" i="1"/>
  <c r="T7728" i="1"/>
  <c r="T6971" i="1"/>
  <c r="T1712" i="1"/>
  <c r="T540" i="1"/>
  <c r="T5219" i="1"/>
  <c r="T7395" i="1"/>
  <c r="T3411" i="1"/>
  <c r="T10833" i="1"/>
  <c r="T4766" i="1"/>
  <c r="T7468" i="1"/>
  <c r="T7729" i="1"/>
  <c r="T8634" i="1"/>
  <c r="T6725" i="1"/>
  <c r="T5673" i="1"/>
  <c r="T457" i="1"/>
  <c r="T1944" i="1"/>
  <c r="T5674" i="1"/>
  <c r="T7730" i="1"/>
  <c r="T4010" i="1"/>
  <c r="T6492" i="1"/>
  <c r="T5675" i="1"/>
  <c r="T927" i="1"/>
  <c r="T305" i="1"/>
  <c r="T8917" i="1"/>
  <c r="T5220" i="1"/>
  <c r="T6596" i="1"/>
  <c r="T9938" i="1"/>
  <c r="T1945" i="1"/>
  <c r="T1567" i="1"/>
  <c r="T7731" i="1"/>
  <c r="T10960" i="1"/>
  <c r="T6972" i="1"/>
  <c r="T6207" i="1"/>
  <c r="T8490" i="1"/>
  <c r="T4516" i="1"/>
  <c r="T9585" i="1"/>
  <c r="T7290" i="1"/>
  <c r="T3921" i="1"/>
  <c r="T3621" i="1"/>
  <c r="T6726" i="1"/>
  <c r="T8918" i="1"/>
  <c r="T8818" i="1"/>
  <c r="T1067" i="1"/>
  <c r="T8071" i="1"/>
  <c r="T6597" i="1"/>
  <c r="T5676" i="1"/>
  <c r="T2797" i="1"/>
  <c r="T8301" i="1"/>
  <c r="T6052" i="1"/>
  <c r="T794" i="1"/>
  <c r="T8491" i="1"/>
  <c r="T1219" i="1"/>
  <c r="T9354" i="1"/>
  <c r="T5221" i="1"/>
  <c r="T1568" i="1"/>
  <c r="T4767" i="1"/>
  <c r="T9080" i="1"/>
  <c r="T8752" i="1"/>
  <c r="T6351" i="1"/>
  <c r="T9803" i="1"/>
  <c r="T795" i="1"/>
  <c r="T8395" i="1"/>
  <c r="T2568" i="1"/>
  <c r="T3843" i="1"/>
  <c r="T10418" i="1"/>
  <c r="T3922" i="1"/>
  <c r="T4585" i="1"/>
  <c r="T9081" i="1"/>
  <c r="T5222" i="1"/>
  <c r="T9281" i="1"/>
  <c r="T6132" i="1"/>
  <c r="T4768" i="1"/>
  <c r="T8919" i="1"/>
  <c r="T9082" i="1"/>
  <c r="T2506" i="1"/>
  <c r="T10183" i="1"/>
  <c r="T8302" i="1"/>
  <c r="T8492" i="1"/>
  <c r="T9202" i="1"/>
  <c r="T5972" i="1"/>
  <c r="T2878" i="1"/>
  <c r="T4586" i="1"/>
  <c r="T8303" i="1"/>
  <c r="T2095" i="1"/>
  <c r="T10122" i="1"/>
  <c r="T4159" i="1"/>
  <c r="T385" i="1"/>
  <c r="T10419" i="1"/>
  <c r="T7606" i="1"/>
  <c r="T3696" i="1"/>
  <c r="T8920" i="1"/>
  <c r="T6208" i="1"/>
  <c r="T4904" i="1"/>
  <c r="T90" i="1"/>
  <c r="T6906" i="1"/>
  <c r="T306" i="1"/>
  <c r="T4905" i="1"/>
  <c r="T1220" i="1"/>
  <c r="T386" i="1"/>
  <c r="T7878" i="1"/>
  <c r="T7048" i="1"/>
  <c r="T7469" i="1"/>
  <c r="T162" i="1"/>
  <c r="T8635" i="1"/>
  <c r="T4295" i="1"/>
  <c r="T7879" i="1"/>
  <c r="T10343" i="1"/>
  <c r="T4011" i="1"/>
  <c r="T3554" i="1"/>
  <c r="T6133" i="1"/>
  <c r="T4376" i="1"/>
  <c r="T4092" i="1"/>
  <c r="T458" i="1"/>
  <c r="T32" i="1"/>
  <c r="T9939" i="1"/>
  <c r="T4517" i="1"/>
  <c r="T998" i="1"/>
  <c r="T4769" i="1"/>
  <c r="T7291" i="1"/>
  <c r="T3768" i="1"/>
  <c r="T7607" i="1"/>
  <c r="T307" i="1"/>
  <c r="T6907" i="1"/>
  <c r="T4518" i="1"/>
  <c r="T9355" i="1"/>
  <c r="T640" i="1"/>
  <c r="T6053" i="1"/>
  <c r="T6973" i="1"/>
  <c r="T2716" i="1"/>
  <c r="T6054" i="1"/>
  <c r="T4906" i="1"/>
  <c r="T8636" i="1"/>
  <c r="T541" i="1"/>
  <c r="T9501" i="1"/>
  <c r="T3132" i="1"/>
  <c r="T6974" i="1"/>
  <c r="T5223" i="1"/>
  <c r="T1569" i="1"/>
  <c r="T9502" i="1"/>
  <c r="T1637" i="1"/>
  <c r="T7608" i="1"/>
  <c r="T7880" i="1"/>
  <c r="T5677" i="1"/>
  <c r="T4907" i="1"/>
  <c r="T8753" i="1"/>
  <c r="T10670" i="1"/>
  <c r="T7049" i="1"/>
  <c r="T9282" i="1"/>
  <c r="T3337" i="1"/>
  <c r="T7881" i="1"/>
  <c r="T9436" i="1"/>
  <c r="T9083" i="1"/>
  <c r="T3133" i="1"/>
  <c r="T3486" i="1"/>
  <c r="T10743" i="1"/>
  <c r="T3270" i="1"/>
  <c r="T5224" i="1"/>
  <c r="T8147" i="1"/>
  <c r="T6418" i="1"/>
  <c r="T1439" i="1"/>
  <c r="T6975" i="1"/>
  <c r="T4908" i="1"/>
  <c r="T999" i="1"/>
  <c r="T7882" i="1"/>
  <c r="T4909" i="1"/>
  <c r="T8921" i="1"/>
  <c r="T7396" i="1"/>
  <c r="T9084" i="1"/>
  <c r="T1852" i="1"/>
  <c r="T9804" i="1"/>
  <c r="T3034" i="1"/>
  <c r="T2717" i="1"/>
  <c r="T3206" i="1"/>
  <c r="T796" i="1"/>
  <c r="T797" i="1"/>
  <c r="T9503" i="1"/>
  <c r="T5225" i="1"/>
  <c r="T4519" i="1"/>
  <c r="T3555" i="1"/>
  <c r="T9940" i="1"/>
  <c r="T10492" i="1"/>
  <c r="T7397" i="1"/>
  <c r="T10744" i="1"/>
  <c r="T7292" i="1"/>
  <c r="T4234" i="1"/>
  <c r="T230" i="1"/>
  <c r="T1000" i="1"/>
  <c r="T5678" i="1"/>
  <c r="T7732" i="1"/>
  <c r="T9941" i="1"/>
  <c r="T5679" i="1"/>
  <c r="T4587" i="1"/>
  <c r="T91" i="1"/>
  <c r="T33" i="1"/>
  <c r="T6908" i="1"/>
  <c r="T798" i="1"/>
  <c r="T5226" i="1"/>
  <c r="T10542" i="1"/>
  <c r="T10058" i="1"/>
  <c r="T641" i="1"/>
  <c r="T6055" i="1"/>
  <c r="T1853" i="1"/>
  <c r="T10249" i="1"/>
  <c r="T5680" i="1"/>
  <c r="T5227" i="1"/>
  <c r="T7883" i="1"/>
  <c r="T6976" i="1"/>
  <c r="T642" i="1"/>
  <c r="T1713" i="1"/>
  <c r="T7884" i="1"/>
  <c r="T5228" i="1"/>
  <c r="T7609" i="1"/>
  <c r="T4093" i="1"/>
  <c r="T6598" i="1"/>
  <c r="T6727" i="1"/>
  <c r="T4160" i="1"/>
  <c r="T1946" i="1"/>
  <c r="T643" i="1"/>
  <c r="T1774" i="1"/>
  <c r="T2798" i="1"/>
  <c r="T4377" i="1"/>
  <c r="T9642" i="1"/>
  <c r="T6209" i="1"/>
  <c r="T10745" i="1"/>
  <c r="T6419" i="1"/>
  <c r="T644" i="1"/>
  <c r="T2569" i="1"/>
  <c r="T5229" i="1"/>
  <c r="T8072" i="1"/>
  <c r="T1947" i="1"/>
  <c r="T2201" i="1"/>
  <c r="T7293" i="1"/>
  <c r="T8493" i="1"/>
  <c r="T10543" i="1"/>
  <c r="T10892" i="1"/>
  <c r="T8396" i="1"/>
  <c r="T8220" i="1"/>
  <c r="T9085" i="1"/>
  <c r="T6831" i="1"/>
  <c r="T10961" i="1"/>
  <c r="T2962" i="1"/>
  <c r="T1221" i="1"/>
  <c r="T34" i="1"/>
  <c r="T8637" i="1"/>
  <c r="T5681" i="1"/>
  <c r="T2879" i="1"/>
  <c r="T1440" i="1"/>
  <c r="T7294" i="1"/>
  <c r="T7160" i="1"/>
  <c r="T7470" i="1"/>
  <c r="T4094" i="1"/>
  <c r="T1441" i="1"/>
  <c r="T3769" i="1"/>
  <c r="T6352" i="1"/>
  <c r="T3923" i="1"/>
  <c r="T6832" i="1"/>
  <c r="T1222" i="1"/>
  <c r="T542" i="1"/>
  <c r="T9086" i="1"/>
  <c r="T10893" i="1"/>
  <c r="T6210" i="1"/>
  <c r="T2202" i="1"/>
  <c r="T5230" i="1"/>
  <c r="T1145" i="1"/>
  <c r="T799" i="1"/>
  <c r="T4447" i="1"/>
  <c r="T459" i="1"/>
  <c r="T6493" i="1"/>
  <c r="T4235" i="1"/>
  <c r="T4770" i="1"/>
  <c r="T35" i="1"/>
  <c r="T6833" i="1"/>
  <c r="T10493" i="1"/>
  <c r="T4910" i="1"/>
  <c r="T5231" i="1"/>
  <c r="T3697" i="1"/>
  <c r="T1442" i="1"/>
  <c r="T8754" i="1"/>
  <c r="T36" i="1"/>
  <c r="T6728" i="1"/>
  <c r="T8006" i="1"/>
  <c r="T387" i="1"/>
  <c r="T7733" i="1"/>
  <c r="T3134" i="1"/>
  <c r="T5682" i="1"/>
  <c r="T460" i="1"/>
  <c r="T10123" i="1"/>
  <c r="T2718" i="1"/>
  <c r="T4911" i="1"/>
  <c r="T2441" i="1"/>
  <c r="T2719" i="1"/>
  <c r="T3770" i="1"/>
  <c r="T4912" i="1"/>
  <c r="T1443" i="1"/>
  <c r="T8819" i="1"/>
  <c r="T1146" i="1"/>
  <c r="T8073" i="1"/>
  <c r="T4771" i="1"/>
  <c r="T10250" i="1"/>
  <c r="T10746" i="1"/>
  <c r="T5683" i="1"/>
  <c r="T10420" i="1"/>
  <c r="T8638" i="1"/>
  <c r="T6420" i="1"/>
  <c r="T3698" i="1"/>
  <c r="T4588" i="1"/>
  <c r="T163" i="1"/>
  <c r="T5684" i="1"/>
  <c r="T231" i="1"/>
  <c r="T1714" i="1"/>
  <c r="T5232" i="1"/>
  <c r="T2720" i="1"/>
  <c r="T8820" i="1"/>
  <c r="T6421" i="1"/>
  <c r="T1948" i="1"/>
  <c r="T7471" i="1"/>
  <c r="T7610" i="1"/>
  <c r="T3035" i="1"/>
  <c r="T7398" i="1"/>
  <c r="T6834" i="1"/>
  <c r="T5233" i="1"/>
  <c r="T543" i="1"/>
  <c r="T4296" i="1"/>
  <c r="T4520" i="1"/>
  <c r="T928" i="1"/>
  <c r="T3924" i="1"/>
  <c r="T1285" i="1"/>
  <c r="T4378" i="1"/>
  <c r="T929" i="1"/>
  <c r="T2507" i="1"/>
  <c r="T10059" i="1"/>
  <c r="T92" i="1"/>
  <c r="T10124" i="1"/>
  <c r="T3036" i="1"/>
  <c r="T9437" i="1"/>
  <c r="T8639" i="1"/>
  <c r="T4095" i="1"/>
  <c r="T5234" i="1"/>
  <c r="T1286" i="1"/>
  <c r="T10544" i="1"/>
  <c r="T3487" i="1"/>
  <c r="T10421" i="1"/>
  <c r="T2203" i="1"/>
  <c r="T9283" i="1"/>
  <c r="T1775" i="1"/>
  <c r="T10962" i="1"/>
  <c r="T3925" i="1"/>
  <c r="T9643" i="1"/>
  <c r="T2880" i="1"/>
  <c r="T3771" i="1"/>
  <c r="T1638" i="1"/>
  <c r="T2361" i="1"/>
  <c r="T10184" i="1"/>
  <c r="T5235" i="1"/>
  <c r="T5685" i="1"/>
  <c r="T1287" i="1"/>
  <c r="T645" i="1"/>
  <c r="T9942" i="1"/>
  <c r="T4772" i="1"/>
  <c r="T1715" i="1"/>
  <c r="T6729" i="1"/>
  <c r="T3338" i="1"/>
  <c r="T2096" i="1"/>
  <c r="T5686" i="1"/>
  <c r="T6599" i="1"/>
  <c r="T308" i="1"/>
  <c r="T3135" i="1"/>
  <c r="T7611" i="1"/>
  <c r="T10545" i="1"/>
  <c r="T1949" i="1"/>
  <c r="T10060" i="1"/>
  <c r="T9943" i="1"/>
  <c r="T7050" i="1"/>
  <c r="T1288" i="1"/>
  <c r="T2362" i="1"/>
  <c r="T10494" i="1"/>
  <c r="T5687" i="1"/>
  <c r="T2291" i="1"/>
  <c r="T5236" i="1"/>
  <c r="T9203" i="1"/>
  <c r="T4521" i="1"/>
  <c r="T2570" i="1"/>
  <c r="T6730" i="1"/>
  <c r="T3622" i="1"/>
  <c r="T2638" i="1"/>
  <c r="T3699" i="1"/>
  <c r="T9284" i="1"/>
  <c r="T3772" i="1"/>
  <c r="T4448" i="1"/>
  <c r="T4773" i="1"/>
  <c r="T5237" i="1"/>
  <c r="T4161" i="1"/>
  <c r="T9438" i="1"/>
  <c r="T2571" i="1"/>
  <c r="T7399" i="1"/>
  <c r="T164" i="1"/>
  <c r="T7734" i="1"/>
  <c r="T4379" i="1"/>
  <c r="T8922" i="1"/>
  <c r="T4380" i="1"/>
  <c r="T4774" i="1"/>
  <c r="T800" i="1"/>
  <c r="T6494" i="1"/>
  <c r="T544" i="1"/>
  <c r="T6495" i="1"/>
  <c r="T8494" i="1"/>
  <c r="T309" i="1"/>
  <c r="T9439" i="1"/>
  <c r="T646" i="1"/>
  <c r="T6422" i="1"/>
  <c r="T9644" i="1"/>
  <c r="T10422" i="1"/>
  <c r="T4236" i="1"/>
  <c r="T3700" i="1"/>
  <c r="T388" i="1"/>
  <c r="T7885" i="1"/>
  <c r="T7886" i="1"/>
  <c r="T6909" i="1"/>
  <c r="T9285" i="1"/>
  <c r="T1570" i="1"/>
  <c r="T647" i="1"/>
  <c r="T5688" i="1"/>
  <c r="T1950" i="1"/>
  <c r="T4162" i="1"/>
  <c r="T8495" i="1"/>
  <c r="T3136" i="1"/>
  <c r="T4913" i="1"/>
  <c r="T930" i="1"/>
  <c r="T10251" i="1"/>
  <c r="T6910" i="1"/>
  <c r="T9440" i="1"/>
  <c r="T801" i="1"/>
  <c r="T3926" i="1"/>
  <c r="T5689" i="1"/>
  <c r="T5690" i="1"/>
  <c r="T3207" i="1"/>
  <c r="T7051" i="1"/>
  <c r="T6056" i="1"/>
  <c r="T802" i="1"/>
  <c r="T7612" i="1"/>
  <c r="T3208" i="1"/>
  <c r="T2097" i="1"/>
  <c r="T1951" i="1"/>
  <c r="T1147" i="1"/>
  <c r="T4012" i="1"/>
  <c r="T3556" i="1"/>
  <c r="T4522" i="1"/>
  <c r="T6911" i="1"/>
  <c r="T2572" i="1"/>
  <c r="T1444" i="1"/>
  <c r="T8397" i="1"/>
  <c r="T6496" i="1"/>
  <c r="T10671" i="1"/>
  <c r="T3773" i="1"/>
  <c r="T1223" i="1"/>
  <c r="T9805" i="1"/>
  <c r="T10747" i="1"/>
  <c r="T8640" i="1"/>
  <c r="T9204" i="1"/>
  <c r="T10614" i="1"/>
  <c r="T37" i="1"/>
  <c r="T310" i="1"/>
  <c r="T648" i="1"/>
  <c r="T6057" i="1"/>
  <c r="T4775" i="1"/>
  <c r="T311" i="1"/>
  <c r="T10344" i="1"/>
  <c r="T4096" i="1"/>
  <c r="T1510" i="1"/>
  <c r="T5238" i="1"/>
  <c r="T1358" i="1"/>
  <c r="T8755" i="1"/>
  <c r="T461" i="1"/>
  <c r="T2721" i="1"/>
  <c r="T6211" i="1"/>
  <c r="T1639" i="1"/>
  <c r="T232" i="1"/>
  <c r="T6212" i="1"/>
  <c r="T2363" i="1"/>
  <c r="T7735" i="1"/>
  <c r="T1571" i="1"/>
  <c r="T6353" i="1"/>
  <c r="T389" i="1"/>
  <c r="T5691" i="1"/>
  <c r="T2639" i="1"/>
  <c r="T4381" i="1"/>
  <c r="T7400" i="1"/>
  <c r="T4097" i="1"/>
  <c r="T2098" i="1"/>
  <c r="T5692" i="1"/>
  <c r="T6497" i="1"/>
  <c r="T9720" i="1"/>
  <c r="T1952" i="1"/>
  <c r="T3339" i="1"/>
  <c r="T2099" i="1"/>
  <c r="T3701" i="1"/>
  <c r="T9356" i="1"/>
  <c r="T1511" i="1"/>
  <c r="T9944" i="1"/>
  <c r="T6731" i="1"/>
  <c r="T7544" i="1"/>
  <c r="T8148" i="1"/>
  <c r="T10495" i="1"/>
  <c r="T10963" i="1"/>
  <c r="T462" i="1"/>
  <c r="T2963" i="1"/>
  <c r="T649" i="1"/>
  <c r="T2204" i="1"/>
  <c r="T5693" i="1"/>
  <c r="T5694" i="1"/>
  <c r="T3137" i="1"/>
  <c r="T1953" i="1"/>
  <c r="T5239" i="1"/>
  <c r="T6835" i="1"/>
  <c r="T312" i="1"/>
  <c r="T1224" i="1"/>
  <c r="T4776" i="1"/>
  <c r="T2292" i="1"/>
  <c r="T5695" i="1"/>
  <c r="T233" i="1"/>
  <c r="T7545" i="1"/>
  <c r="T8221" i="1"/>
  <c r="T6423" i="1"/>
  <c r="T9441" i="1"/>
  <c r="T3340" i="1"/>
  <c r="T9721" i="1"/>
  <c r="T6732" i="1"/>
  <c r="T3702" i="1"/>
  <c r="T6213" i="1"/>
  <c r="T4449" i="1"/>
  <c r="T5696" i="1"/>
  <c r="T7295" i="1"/>
  <c r="T4382" i="1"/>
  <c r="T1289" i="1"/>
  <c r="T2100" i="1"/>
  <c r="T8304" i="1"/>
  <c r="T1148" i="1"/>
  <c r="T9286" i="1"/>
  <c r="T2508" i="1"/>
  <c r="T10252" i="1"/>
  <c r="T7052" i="1"/>
  <c r="T6912" i="1"/>
  <c r="T1776" i="1"/>
  <c r="T6498" i="1"/>
  <c r="T6354" i="1"/>
  <c r="T2509" i="1"/>
  <c r="T10345" i="1"/>
  <c r="T1640" i="1"/>
  <c r="T10546" i="1"/>
  <c r="T2573" i="1"/>
  <c r="T2799" i="1"/>
  <c r="T9586" i="1"/>
  <c r="T4297" i="1"/>
  <c r="T7401" i="1"/>
  <c r="T803" i="1"/>
  <c r="T2101" i="1"/>
  <c r="T1572" i="1"/>
  <c r="T5240" i="1"/>
  <c r="T313" i="1"/>
  <c r="T8641" i="1"/>
  <c r="T9722" i="1"/>
  <c r="T1445" i="1"/>
  <c r="T93" i="1"/>
  <c r="T8642" i="1"/>
  <c r="T2442" i="1"/>
  <c r="T7053" i="1"/>
  <c r="T10894" i="1"/>
  <c r="T8398" i="1"/>
  <c r="T5973" i="1"/>
  <c r="T1290" i="1"/>
  <c r="T2102" i="1"/>
  <c r="T3927" i="1"/>
  <c r="T3557" i="1"/>
  <c r="T1954" i="1"/>
  <c r="T1359" i="1"/>
  <c r="T7402" i="1"/>
  <c r="T5697" i="1"/>
  <c r="T8149" i="1"/>
  <c r="T94" i="1"/>
  <c r="T3138" i="1"/>
  <c r="T3558" i="1"/>
  <c r="T5698" i="1"/>
  <c r="T5699" i="1"/>
  <c r="T8923" i="1"/>
  <c r="T5241" i="1"/>
  <c r="T7161" i="1"/>
  <c r="T10125" i="1"/>
  <c r="T8496" i="1"/>
  <c r="T1716" i="1"/>
  <c r="T7162" i="1"/>
  <c r="T5700" i="1"/>
  <c r="T1360" i="1"/>
  <c r="T1777" i="1"/>
  <c r="T10061" i="1"/>
  <c r="T3139" i="1"/>
  <c r="T8399" i="1"/>
  <c r="T4163" i="1"/>
  <c r="T8497" i="1"/>
  <c r="T4914" i="1"/>
  <c r="T4013" i="1"/>
  <c r="T8222" i="1"/>
  <c r="T10547" i="1"/>
  <c r="T6355" i="1"/>
  <c r="T5242" i="1"/>
  <c r="T9723" i="1"/>
  <c r="T4915" i="1"/>
  <c r="T7736" i="1"/>
  <c r="T1149" i="1"/>
  <c r="T2364" i="1"/>
  <c r="T7296" i="1"/>
  <c r="T165" i="1"/>
  <c r="T10964" i="1"/>
  <c r="T650" i="1"/>
  <c r="T2103" i="1"/>
  <c r="T7403" i="1"/>
  <c r="T5701" i="1"/>
  <c r="T545" i="1"/>
  <c r="T7163" i="1"/>
  <c r="T8498" i="1"/>
  <c r="T38" i="1"/>
  <c r="T6356" i="1"/>
  <c r="T8756" i="1"/>
  <c r="T8924" i="1"/>
  <c r="T9724" i="1"/>
  <c r="T5243" i="1"/>
  <c r="T3928" i="1"/>
  <c r="T4777" i="1"/>
  <c r="T5244" i="1"/>
  <c r="T10253" i="1"/>
  <c r="T8223" i="1"/>
  <c r="T8643" i="1"/>
  <c r="T931" i="1"/>
  <c r="T4659" i="1"/>
  <c r="T463" i="1"/>
  <c r="T10254" i="1"/>
  <c r="T10895" i="1"/>
  <c r="T3774" i="1"/>
  <c r="T932" i="1"/>
  <c r="T9945" i="1"/>
  <c r="T10896" i="1"/>
  <c r="T6913" i="1"/>
  <c r="T1225" i="1"/>
  <c r="T10548" i="1"/>
  <c r="T314" i="1"/>
  <c r="T3559" i="1"/>
  <c r="T4660" i="1"/>
  <c r="T2510" i="1"/>
  <c r="T9806" i="1"/>
  <c r="T8499" i="1"/>
  <c r="T933" i="1"/>
  <c r="T166" i="1"/>
  <c r="T7546" i="1"/>
  <c r="T651" i="1"/>
  <c r="T2104" i="1"/>
  <c r="T234" i="1"/>
  <c r="T10965" i="1"/>
  <c r="T1226" i="1"/>
  <c r="T1291" i="1"/>
  <c r="T4778" i="1"/>
  <c r="T8757" i="1"/>
  <c r="T7297" i="1"/>
  <c r="T8224" i="1"/>
  <c r="T4589" i="1"/>
  <c r="T5974" i="1"/>
  <c r="T10255" i="1"/>
  <c r="T1778" i="1"/>
  <c r="T4916" i="1"/>
  <c r="T4298" i="1"/>
  <c r="T5702" i="1"/>
  <c r="T6914" i="1"/>
  <c r="T1779" i="1"/>
  <c r="T3703" i="1"/>
  <c r="T1068" i="1"/>
  <c r="T1001" i="1"/>
  <c r="T7298" i="1"/>
  <c r="T5703" i="1"/>
  <c r="T10496" i="1"/>
  <c r="T315" i="1"/>
  <c r="T7887" i="1"/>
  <c r="T2800" i="1"/>
  <c r="T6600" i="1"/>
  <c r="T10615" i="1"/>
  <c r="T6058" i="1"/>
  <c r="T1227" i="1"/>
  <c r="T1955" i="1"/>
  <c r="T1956" i="1"/>
  <c r="T8500" i="1"/>
  <c r="T10966" i="1"/>
  <c r="T5245" i="1"/>
  <c r="T4779" i="1"/>
  <c r="T6424" i="1"/>
  <c r="T10185" i="1"/>
  <c r="T6733" i="1"/>
  <c r="T7737" i="1"/>
  <c r="T3037" i="1"/>
  <c r="T4661" i="1"/>
  <c r="T9807" i="1"/>
  <c r="T1228" i="1"/>
  <c r="T4917" i="1"/>
  <c r="T3929" i="1"/>
  <c r="T4237" i="1"/>
  <c r="T1361" i="1"/>
  <c r="T5246" i="1"/>
  <c r="T5704" i="1"/>
  <c r="T7299" i="1"/>
  <c r="T9587" i="1"/>
  <c r="T9205" i="1"/>
  <c r="T3623" i="1"/>
  <c r="T1854" i="1"/>
  <c r="T8758" i="1"/>
  <c r="T390" i="1"/>
  <c r="T4918" i="1"/>
  <c r="T6357" i="1"/>
  <c r="T464" i="1"/>
  <c r="T6214" i="1"/>
  <c r="T5705" i="1"/>
  <c r="T7054" i="1"/>
  <c r="T4299" i="1"/>
  <c r="T1150" i="1"/>
  <c r="T4450" i="1"/>
  <c r="T2881" i="1"/>
  <c r="T804" i="1"/>
  <c r="T7055" i="1"/>
  <c r="T2365" i="1"/>
  <c r="T9946" i="1"/>
  <c r="T2882" i="1"/>
  <c r="T5706" i="1"/>
  <c r="T2640" i="1"/>
  <c r="T652" i="1"/>
  <c r="T9947" i="1"/>
  <c r="T10834" i="1"/>
  <c r="T6734" i="1"/>
  <c r="T10256" i="1"/>
  <c r="T3775" i="1"/>
  <c r="T934" i="1"/>
  <c r="T6278" i="1"/>
  <c r="T3412" i="1"/>
  <c r="T8821" i="1"/>
  <c r="T7164" i="1"/>
  <c r="T1002" i="1"/>
  <c r="T4780" i="1"/>
  <c r="T235" i="1"/>
  <c r="T5707" i="1"/>
  <c r="T2205" i="1"/>
  <c r="T10897" i="1"/>
  <c r="T2883" i="1"/>
  <c r="T4781" i="1"/>
  <c r="T5975" i="1"/>
  <c r="T1957" i="1"/>
  <c r="T5708" i="1"/>
  <c r="T5709" i="1"/>
  <c r="T4590" i="1"/>
  <c r="T3038" i="1"/>
  <c r="T7056" i="1"/>
  <c r="T1717" i="1"/>
  <c r="T5710" i="1"/>
  <c r="T10835" i="1"/>
  <c r="T8925" i="1"/>
  <c r="T9357" i="1"/>
  <c r="T4300" i="1"/>
  <c r="T3560" i="1"/>
  <c r="T1292" i="1"/>
  <c r="T5976" i="1"/>
  <c r="T391" i="1"/>
  <c r="T7547" i="1"/>
  <c r="T4591" i="1"/>
  <c r="T4782" i="1"/>
  <c r="T10423" i="1"/>
  <c r="T7738" i="1"/>
  <c r="T7165" i="1"/>
  <c r="T5711" i="1"/>
  <c r="T3209" i="1"/>
  <c r="T3704" i="1"/>
  <c r="T1718" i="1"/>
  <c r="T3039" i="1"/>
  <c r="T7166" i="1"/>
  <c r="T5247" i="1"/>
  <c r="T10257" i="1"/>
  <c r="T3488" i="1"/>
  <c r="T5977" i="1"/>
  <c r="T3705" i="1"/>
  <c r="T10836" i="1"/>
  <c r="T9948" i="1"/>
  <c r="T465" i="1"/>
  <c r="T5712" i="1"/>
  <c r="T9949" i="1"/>
  <c r="T9588" i="1"/>
  <c r="T7167" i="1"/>
  <c r="T8822" i="1"/>
  <c r="T8926" i="1"/>
  <c r="T236" i="1"/>
  <c r="T4919" i="1"/>
  <c r="T2366" i="1"/>
  <c r="T653" i="1"/>
  <c r="T95" i="1"/>
  <c r="T1780" i="1"/>
  <c r="T2574" i="1"/>
  <c r="T2105" i="1"/>
  <c r="T4451" i="1"/>
  <c r="T4238" i="1"/>
  <c r="T7168" i="1"/>
  <c r="T654" i="1"/>
  <c r="T2964" i="1"/>
  <c r="T9808" i="1"/>
  <c r="T4301" i="1"/>
  <c r="T6279" i="1"/>
  <c r="T3844" i="1"/>
  <c r="T4302" i="1"/>
  <c r="T1362" i="1"/>
  <c r="T1446" i="1"/>
  <c r="T392" i="1"/>
  <c r="T2884" i="1"/>
  <c r="T39" i="1"/>
  <c r="T8150" i="1"/>
  <c r="T237" i="1"/>
  <c r="T8927" i="1"/>
  <c r="T546" i="1"/>
  <c r="T8644" i="1"/>
  <c r="T10126" i="1"/>
  <c r="T5248" i="1"/>
  <c r="T805" i="1"/>
  <c r="T7300" i="1"/>
  <c r="T6836" i="1"/>
  <c r="T5713" i="1"/>
  <c r="T10497" i="1"/>
  <c r="T10672" i="1"/>
  <c r="T8759" i="1"/>
  <c r="T10186" i="1"/>
  <c r="T5714" i="1"/>
  <c r="T316" i="1"/>
  <c r="T2106" i="1"/>
  <c r="T6215" i="1"/>
  <c r="T8225" i="1"/>
  <c r="T10748" i="1"/>
  <c r="T6499" i="1"/>
  <c r="T10967" i="1"/>
  <c r="T4783" i="1"/>
  <c r="T9950" i="1"/>
  <c r="T2107" i="1"/>
  <c r="T6280" i="1"/>
  <c r="T10749" i="1"/>
  <c r="T10187" i="1"/>
  <c r="T10968" i="1"/>
  <c r="T7169" i="1"/>
  <c r="T3210" i="1"/>
  <c r="T9504" i="1"/>
  <c r="T3845" i="1"/>
  <c r="T7739" i="1"/>
  <c r="T5249" i="1"/>
  <c r="T6425" i="1"/>
  <c r="T10837" i="1"/>
  <c r="T1719" i="1"/>
  <c r="T2575" i="1"/>
  <c r="T655" i="1"/>
  <c r="T10969" i="1"/>
  <c r="T10838" i="1"/>
  <c r="T5250" i="1"/>
  <c r="T8226" i="1"/>
  <c r="T5251" i="1"/>
  <c r="T5715" i="1"/>
  <c r="T5252" i="1"/>
  <c r="T5253" i="1"/>
  <c r="T7472" i="1"/>
  <c r="T7740" i="1"/>
  <c r="T1069" i="1"/>
  <c r="T6358" i="1"/>
  <c r="T10498" i="1"/>
  <c r="T1641" i="1"/>
  <c r="T3341" i="1"/>
  <c r="T5716" i="1"/>
  <c r="T3040" i="1"/>
  <c r="T10839" i="1"/>
  <c r="T5978" i="1"/>
  <c r="T4592" i="1"/>
  <c r="T1363" i="1"/>
  <c r="T5254" i="1"/>
  <c r="T7170" i="1"/>
  <c r="T3342" i="1"/>
  <c r="T8501" i="1"/>
  <c r="T4784" i="1"/>
  <c r="T7404" i="1"/>
  <c r="T1070" i="1"/>
  <c r="T9505" i="1"/>
  <c r="T6601" i="1"/>
  <c r="T9087" i="1"/>
  <c r="T3930" i="1"/>
  <c r="T466" i="1"/>
  <c r="T238" i="1"/>
  <c r="T5255" i="1"/>
  <c r="T4239" i="1"/>
  <c r="T3140" i="1"/>
  <c r="T4098" i="1"/>
  <c r="T1447" i="1"/>
  <c r="T6915" i="1"/>
  <c r="T9951" i="1"/>
  <c r="T239" i="1"/>
  <c r="T1573" i="1"/>
  <c r="T6735" i="1"/>
  <c r="T8227" i="1"/>
  <c r="T6602" i="1"/>
  <c r="T7405" i="1"/>
  <c r="T8502" i="1"/>
  <c r="T7473" i="1"/>
  <c r="T3624" i="1"/>
  <c r="T10127" i="1"/>
  <c r="T6736" i="1"/>
  <c r="T9952" i="1"/>
  <c r="T2367" i="1"/>
  <c r="T8645" i="1"/>
  <c r="T1642" i="1"/>
  <c r="T1003" i="1"/>
  <c r="T2801" i="1"/>
  <c r="T7301" i="1"/>
  <c r="T7057" i="1"/>
  <c r="T6603" i="1"/>
  <c r="T1855" i="1"/>
  <c r="T9358" i="1"/>
  <c r="T806" i="1"/>
  <c r="T8928" i="1"/>
  <c r="T3271" i="1"/>
  <c r="T8646" i="1"/>
  <c r="T8929" i="1"/>
  <c r="T5256" i="1"/>
  <c r="T4785" i="1"/>
  <c r="T3489" i="1"/>
  <c r="T10673" i="1"/>
  <c r="T2368" i="1"/>
  <c r="T7302" i="1"/>
  <c r="T2108" i="1"/>
  <c r="T1293" i="1"/>
  <c r="T1364" i="1"/>
  <c r="T6604" i="1"/>
  <c r="T1448" i="1"/>
  <c r="T8228" i="1"/>
  <c r="T8930" i="1"/>
  <c r="T7474" i="1"/>
  <c r="T8503" i="1"/>
  <c r="T9809" i="1"/>
  <c r="T4786" i="1"/>
  <c r="T5257" i="1"/>
  <c r="T1229" i="1"/>
  <c r="T2965" i="1"/>
  <c r="T1643" i="1"/>
  <c r="T4787" i="1"/>
  <c r="T3625" i="1"/>
  <c r="T10128" i="1"/>
  <c r="T10840" i="1"/>
  <c r="T3272" i="1"/>
  <c r="T8931" i="1"/>
  <c r="T2641" i="1"/>
  <c r="T7888" i="1"/>
  <c r="T5717" i="1"/>
  <c r="T1512" i="1"/>
  <c r="T6737" i="1"/>
  <c r="T6977" i="1"/>
  <c r="T10898" i="1"/>
  <c r="T8932" i="1"/>
  <c r="T40" i="1"/>
  <c r="T7058" i="1"/>
  <c r="T3413" i="1"/>
  <c r="T4920" i="1"/>
  <c r="T3041" i="1"/>
  <c r="T4921" i="1"/>
  <c r="T7303" i="1"/>
  <c r="T5258" i="1"/>
  <c r="T9506" i="1"/>
  <c r="T1958" i="1"/>
  <c r="T2109" i="1"/>
  <c r="T7171" i="1"/>
  <c r="T8151" i="1"/>
  <c r="T10129" i="1"/>
  <c r="T5718" i="1"/>
  <c r="T10841" i="1"/>
  <c r="T8007" i="1"/>
  <c r="T5719" i="1"/>
  <c r="T7889" i="1"/>
  <c r="T7741" i="1"/>
  <c r="T3273" i="1"/>
  <c r="T10970" i="1"/>
  <c r="T4014" i="1"/>
  <c r="T3626" i="1"/>
  <c r="T7742" i="1"/>
  <c r="T5720" i="1"/>
  <c r="T1574" i="1"/>
  <c r="T4922" i="1"/>
  <c r="T6134" i="1"/>
  <c r="T1856" i="1"/>
  <c r="T8647" i="1"/>
  <c r="T4662" i="1"/>
  <c r="T3211" i="1"/>
  <c r="T393" i="1"/>
  <c r="T4788" i="1"/>
  <c r="T9287" i="1"/>
  <c r="T547" i="1"/>
  <c r="T9088" i="1"/>
  <c r="T2802" i="1"/>
  <c r="T10971" i="1"/>
  <c r="T6738" i="1"/>
  <c r="T8152" i="1"/>
  <c r="T1513" i="1"/>
  <c r="T807" i="1"/>
  <c r="T4015" i="1"/>
  <c r="T5721" i="1"/>
  <c r="T1151" i="1"/>
  <c r="T9645" i="1"/>
  <c r="T808" i="1"/>
  <c r="T3706" i="1"/>
  <c r="T6426" i="1"/>
  <c r="T809" i="1"/>
  <c r="T9725" i="1"/>
  <c r="T5722" i="1"/>
  <c r="T9646" i="1"/>
  <c r="T467" i="1"/>
  <c r="T5979" i="1"/>
  <c r="T4303" i="1"/>
  <c r="T8229" i="1"/>
  <c r="T2110" i="1"/>
  <c r="T394" i="1"/>
  <c r="T3776" i="1"/>
  <c r="T2803" i="1"/>
  <c r="T7172" i="1"/>
  <c r="T1449" i="1"/>
  <c r="T5723" i="1"/>
  <c r="T9359" i="1"/>
  <c r="T2369" i="1"/>
  <c r="T7304" i="1"/>
  <c r="T2885" i="1"/>
  <c r="T10346" i="1"/>
  <c r="T9953" i="1"/>
  <c r="T5724" i="1"/>
  <c r="T240" i="1"/>
  <c r="T9089" i="1"/>
  <c r="T10347" i="1"/>
  <c r="T6837" i="1"/>
  <c r="T6059" i="1"/>
  <c r="T1781" i="1"/>
  <c r="T4523" i="1"/>
  <c r="T6216" i="1"/>
  <c r="T10130" i="1"/>
  <c r="T9206" i="1"/>
  <c r="T810" i="1"/>
  <c r="T5259" i="1"/>
  <c r="T1575" i="1"/>
  <c r="T6217" i="1"/>
  <c r="T8074" i="1"/>
  <c r="T9954" i="1"/>
  <c r="T3141" i="1"/>
  <c r="T2804" i="1"/>
  <c r="T3414" i="1"/>
  <c r="T811" i="1"/>
  <c r="T3931" i="1"/>
  <c r="T7890" i="1"/>
  <c r="T5725" i="1"/>
  <c r="T5260" i="1"/>
  <c r="T5726" i="1"/>
  <c r="T2370" i="1"/>
  <c r="T10549" i="1"/>
  <c r="T8648" i="1"/>
  <c r="T1782" i="1"/>
  <c r="T8230" i="1"/>
  <c r="T5727" i="1"/>
  <c r="T9288" i="1"/>
  <c r="T9955" i="1"/>
  <c r="T812" i="1"/>
  <c r="T2293" i="1"/>
  <c r="T6359" i="1"/>
  <c r="T548" i="1"/>
  <c r="T2206" i="1"/>
  <c r="T1857" i="1"/>
  <c r="T6739" i="1"/>
  <c r="T1644" i="1"/>
  <c r="T10616" i="1"/>
  <c r="T9507" i="1"/>
  <c r="T4452" i="1"/>
  <c r="T6427" i="1"/>
  <c r="T9090" i="1"/>
  <c r="T7059" i="1"/>
  <c r="T9647" i="1"/>
  <c r="T3846" i="1"/>
  <c r="T6605" i="1"/>
  <c r="T241" i="1"/>
  <c r="T2111" i="1"/>
  <c r="T7891" i="1"/>
  <c r="T8504" i="1"/>
  <c r="T2112" i="1"/>
  <c r="T6978" i="1"/>
  <c r="T10131" i="1"/>
  <c r="T2722" i="1"/>
  <c r="T5728" i="1"/>
  <c r="T813" i="1"/>
  <c r="T167" i="1"/>
  <c r="T9091" i="1"/>
  <c r="T4923" i="1"/>
  <c r="T3932" i="1"/>
  <c r="T10550" i="1"/>
  <c r="T6360" i="1"/>
  <c r="T8933" i="1"/>
  <c r="T4663" i="1"/>
  <c r="T549" i="1"/>
  <c r="T317" i="1"/>
  <c r="T7892" i="1"/>
  <c r="T2966" i="1"/>
  <c r="T5261" i="1"/>
  <c r="T1783" i="1"/>
  <c r="T3142" i="1"/>
  <c r="T814" i="1"/>
  <c r="T2113" i="1"/>
  <c r="T10188" i="1"/>
  <c r="T468" i="1"/>
  <c r="T6979" i="1"/>
  <c r="T8760" i="1"/>
  <c r="T3777" i="1"/>
  <c r="T9648" i="1"/>
  <c r="T6838" i="1"/>
  <c r="T3042" i="1"/>
  <c r="T8305" i="1"/>
  <c r="T10348" i="1"/>
  <c r="T5262" i="1"/>
  <c r="T9207" i="1"/>
  <c r="T2371" i="1"/>
  <c r="T4593" i="1"/>
  <c r="T3343" i="1"/>
  <c r="T2207" i="1"/>
  <c r="T10132" i="1"/>
  <c r="T9208" i="1"/>
  <c r="T10133" i="1"/>
  <c r="T6839" i="1"/>
  <c r="T5729" i="1"/>
  <c r="T8306" i="1"/>
  <c r="T7475" i="1"/>
  <c r="T2294" i="1"/>
  <c r="T550" i="1"/>
  <c r="T10842" i="1"/>
  <c r="T1152" i="1"/>
  <c r="T5730" i="1"/>
  <c r="T7060" i="1"/>
  <c r="T1071" i="1"/>
  <c r="T3344" i="1"/>
  <c r="T7893" i="1"/>
  <c r="T935" i="1"/>
  <c r="T10750" i="1"/>
  <c r="T4304" i="1"/>
  <c r="T9589" i="1"/>
  <c r="T8400" i="1"/>
  <c r="T5731" i="1"/>
  <c r="T936" i="1"/>
  <c r="T9956" i="1"/>
  <c r="T5732" i="1"/>
  <c r="T5263" i="1"/>
  <c r="T2208" i="1"/>
  <c r="T6500" i="1"/>
  <c r="T5733" i="1"/>
  <c r="T8008" i="1"/>
  <c r="T3274" i="1"/>
  <c r="T10349" i="1"/>
  <c r="T9360" i="1"/>
  <c r="T3707" i="1"/>
  <c r="T10617" i="1"/>
  <c r="T5734" i="1"/>
  <c r="T4164" i="1"/>
  <c r="T7476" i="1"/>
  <c r="T4305" i="1"/>
  <c r="T2511" i="1"/>
  <c r="T3345" i="1"/>
  <c r="T1720" i="1"/>
  <c r="T8649" i="1"/>
  <c r="T2372" i="1"/>
  <c r="T1576" i="1"/>
  <c r="T7477" i="1"/>
  <c r="T6361" i="1"/>
  <c r="T4789" i="1"/>
  <c r="T10751" i="1"/>
  <c r="T7305" i="1"/>
  <c r="T3043" i="1"/>
  <c r="T7478" i="1"/>
  <c r="T10258" i="1"/>
  <c r="T2886" i="1"/>
  <c r="T6916" i="1"/>
  <c r="T6980" i="1"/>
  <c r="T2967" i="1"/>
  <c r="T318" i="1"/>
  <c r="T5735" i="1"/>
  <c r="T7406" i="1"/>
  <c r="T6981" i="1"/>
  <c r="T5264" i="1"/>
  <c r="T6501" i="1"/>
  <c r="T41" i="1"/>
  <c r="T7306" i="1"/>
  <c r="T10551" i="1"/>
  <c r="T4383" i="1"/>
  <c r="T1959" i="1"/>
  <c r="T4524" i="1"/>
  <c r="T5265" i="1"/>
  <c r="T10899" i="1"/>
  <c r="T4924" i="1"/>
  <c r="T6606" i="1"/>
  <c r="T8401" i="1"/>
  <c r="T2805" i="1"/>
  <c r="T1072" i="1"/>
  <c r="T395" i="1"/>
  <c r="T2723" i="1"/>
  <c r="T4165" i="1"/>
  <c r="T1960" i="1"/>
  <c r="T1365" i="1"/>
  <c r="T1514" i="1"/>
  <c r="T6362" i="1"/>
  <c r="T9289" i="1"/>
  <c r="T1858" i="1"/>
  <c r="T10062" i="1"/>
  <c r="T5736" i="1"/>
  <c r="T5737" i="1"/>
  <c r="T7894" i="1"/>
  <c r="T10618" i="1"/>
  <c r="T1721" i="1"/>
  <c r="T7895" i="1"/>
  <c r="T6740" i="1"/>
  <c r="T319" i="1"/>
  <c r="T168" i="1"/>
  <c r="T8934" i="1"/>
  <c r="T5266" i="1"/>
  <c r="T10259" i="1"/>
  <c r="T9209" i="1"/>
  <c r="T7548" i="1"/>
  <c r="T10499" i="1"/>
  <c r="T1722" i="1"/>
  <c r="T2114" i="1"/>
  <c r="T6741" i="1"/>
  <c r="T2373" i="1"/>
  <c r="T7479" i="1"/>
  <c r="T8935" i="1"/>
  <c r="T9957" i="1"/>
  <c r="T1784" i="1"/>
  <c r="T9508" i="1"/>
  <c r="T8153" i="1"/>
  <c r="T7061" i="1"/>
  <c r="T2295" i="1"/>
  <c r="T96" i="1"/>
  <c r="T9509" i="1"/>
  <c r="T7173" i="1"/>
  <c r="T3561" i="1"/>
  <c r="T815" i="1"/>
  <c r="T9958" i="1"/>
  <c r="T7480" i="1"/>
  <c r="T320" i="1"/>
  <c r="T9590" i="1"/>
  <c r="T5980" i="1"/>
  <c r="T6607" i="1"/>
  <c r="T6742" i="1"/>
  <c r="T10752" i="1"/>
  <c r="T3933" i="1"/>
  <c r="T8307" i="1"/>
  <c r="T2968" i="1"/>
  <c r="T9092" i="1"/>
  <c r="T3044" i="1"/>
  <c r="T8936" i="1"/>
  <c r="T4166" i="1"/>
  <c r="T10063" i="1"/>
  <c r="T9959" i="1"/>
  <c r="T4790" i="1"/>
  <c r="T3346" i="1"/>
  <c r="T10064" i="1"/>
  <c r="T3708" i="1"/>
  <c r="T3627" i="1"/>
  <c r="T9442" i="1"/>
  <c r="T6060" i="1"/>
  <c r="T9649" i="1"/>
  <c r="T9290" i="1"/>
  <c r="T2374" i="1"/>
  <c r="T10843" i="1"/>
  <c r="T7481" i="1"/>
  <c r="T8937" i="1"/>
  <c r="T3847" i="1"/>
  <c r="T7743" i="1"/>
  <c r="T3212" i="1"/>
  <c r="T2115" i="1"/>
  <c r="T2443" i="1"/>
  <c r="T8075" i="1"/>
  <c r="T6281" i="1"/>
  <c r="T3347" i="1"/>
  <c r="T2116" i="1"/>
  <c r="T3490" i="1"/>
  <c r="T4384" i="1"/>
  <c r="T4664" i="1"/>
  <c r="T2887" i="1"/>
  <c r="T816" i="1"/>
  <c r="T396" i="1"/>
  <c r="T10424" i="1"/>
  <c r="T3778" i="1"/>
  <c r="T7613" i="1"/>
  <c r="T1450" i="1"/>
  <c r="T9960" i="1"/>
  <c r="T2724" i="1"/>
  <c r="T1004" i="1"/>
  <c r="T9093" i="1"/>
  <c r="T397" i="1"/>
  <c r="T10552" i="1"/>
  <c r="T3045" i="1"/>
  <c r="T9210" i="1"/>
  <c r="T5267" i="1"/>
  <c r="T3562" i="1"/>
  <c r="T2209" i="1"/>
  <c r="T9726" i="1"/>
  <c r="T242" i="1"/>
  <c r="T4525" i="1"/>
  <c r="T7407" i="1"/>
  <c r="T3348" i="1"/>
  <c r="T10619" i="1"/>
  <c r="T5738" i="1"/>
  <c r="T8154" i="1"/>
  <c r="T9094" i="1"/>
  <c r="T10553" i="1"/>
  <c r="T1294" i="1"/>
  <c r="T10189" i="1"/>
  <c r="T10753" i="1"/>
  <c r="T7744" i="1"/>
  <c r="T5739" i="1"/>
  <c r="T817" i="1"/>
  <c r="T656" i="1"/>
  <c r="T3213" i="1"/>
  <c r="T5740" i="1"/>
  <c r="T937" i="1"/>
  <c r="T9650" i="1"/>
  <c r="T7896" i="1"/>
  <c r="T6502" i="1"/>
  <c r="T7174" i="1"/>
  <c r="T8308" i="1"/>
  <c r="T9961" i="1"/>
  <c r="T2210" i="1"/>
  <c r="T5741" i="1"/>
  <c r="T6363" i="1"/>
  <c r="T2117" i="1"/>
  <c r="T9361" i="1"/>
  <c r="T8505" i="1"/>
  <c r="T3709" i="1"/>
  <c r="T5742" i="1"/>
  <c r="T10900" i="1"/>
  <c r="T9291" i="1"/>
  <c r="T9727" i="1"/>
  <c r="T5268" i="1"/>
  <c r="T7307" i="1"/>
  <c r="T7549" i="1"/>
  <c r="T7482" i="1"/>
  <c r="T7062" i="1"/>
  <c r="T7897" i="1"/>
  <c r="T1577" i="1"/>
  <c r="T6503" i="1"/>
  <c r="T5269" i="1"/>
  <c r="T8309" i="1"/>
  <c r="T8650" i="1"/>
  <c r="T3046" i="1"/>
  <c r="T6917" i="1"/>
  <c r="T5743" i="1"/>
  <c r="T8310" i="1"/>
  <c r="T10754" i="1"/>
  <c r="T8155" i="1"/>
  <c r="T8651" i="1"/>
  <c r="T3047" i="1"/>
  <c r="T42" i="1"/>
  <c r="T6061" i="1"/>
  <c r="T243" i="1"/>
  <c r="T1785" i="1"/>
  <c r="T9362" i="1"/>
  <c r="T551" i="1"/>
  <c r="T657" i="1"/>
  <c r="T7308" i="1"/>
  <c r="T6840" i="1"/>
  <c r="T4016" i="1"/>
  <c r="T3491" i="1"/>
  <c r="T8311" i="1"/>
  <c r="T5270" i="1"/>
  <c r="T5271" i="1"/>
  <c r="T1005" i="1"/>
  <c r="T10260" i="1"/>
  <c r="T3710" i="1"/>
  <c r="T7483" i="1"/>
  <c r="T2642" i="1"/>
  <c r="T4925" i="1"/>
  <c r="T3563" i="1"/>
  <c r="T1515" i="1"/>
  <c r="T9095" i="1"/>
  <c r="T4791" i="1"/>
  <c r="T5981" i="1"/>
  <c r="T5744" i="1"/>
  <c r="T5982" i="1"/>
  <c r="T8506" i="1"/>
  <c r="T9510" i="1"/>
  <c r="T7745" i="1"/>
  <c r="T818" i="1"/>
  <c r="T4665" i="1"/>
  <c r="T10901" i="1"/>
  <c r="T9651" i="1"/>
  <c r="T2512" i="1"/>
  <c r="T5272" i="1"/>
  <c r="T4526" i="1"/>
  <c r="T10065" i="1"/>
  <c r="T4666" i="1"/>
  <c r="T7746" i="1"/>
  <c r="T3628" i="1"/>
  <c r="T4017" i="1"/>
  <c r="T8076" i="1"/>
  <c r="T6982" i="1"/>
  <c r="T5745" i="1"/>
  <c r="T1786" i="1"/>
  <c r="T5746" i="1"/>
  <c r="T97" i="1"/>
  <c r="T4167" i="1"/>
  <c r="T5747" i="1"/>
  <c r="T8938" i="1"/>
  <c r="T8231" i="1"/>
  <c r="T3934" i="1"/>
  <c r="T8652" i="1"/>
  <c r="T7898" i="1"/>
  <c r="T10425" i="1"/>
  <c r="T8009" i="1"/>
  <c r="T2806" i="1"/>
  <c r="T3349" i="1"/>
  <c r="T8939" i="1"/>
  <c r="T10844" i="1"/>
  <c r="T5748" i="1"/>
  <c r="T321" i="1"/>
  <c r="T2969" i="1"/>
  <c r="T7550" i="1"/>
  <c r="T244" i="1"/>
  <c r="T8312" i="1"/>
  <c r="T8653" i="1"/>
  <c r="T1366" i="1"/>
  <c r="T2643" i="1"/>
  <c r="T8761" i="1"/>
  <c r="T8762" i="1"/>
  <c r="T8940" i="1"/>
  <c r="T1230" i="1"/>
  <c r="T6282" i="1"/>
  <c r="T4306" i="1"/>
  <c r="T5273" i="1"/>
  <c r="T8823" i="1"/>
  <c r="T7899" i="1"/>
  <c r="T1451" i="1"/>
  <c r="T5983" i="1"/>
  <c r="T10902" i="1"/>
  <c r="T9363" i="1"/>
  <c r="T1153" i="1"/>
  <c r="T8507" i="1"/>
  <c r="T5749" i="1"/>
  <c r="T4453" i="1"/>
  <c r="T10500" i="1"/>
  <c r="T4792" i="1"/>
  <c r="T6918" i="1"/>
  <c r="T7309" i="1"/>
  <c r="T4527" i="1"/>
  <c r="T4307" i="1"/>
  <c r="T3048" i="1"/>
  <c r="T8077" i="1"/>
  <c r="T1787" i="1"/>
  <c r="T2375" i="1"/>
  <c r="T8654" i="1"/>
  <c r="T1367" i="1"/>
  <c r="T1723" i="1"/>
  <c r="T1073" i="1"/>
  <c r="T1074" i="1"/>
  <c r="T1295" i="1"/>
  <c r="T9096" i="1"/>
  <c r="T9962" i="1"/>
  <c r="T10501" i="1"/>
  <c r="T2644" i="1"/>
  <c r="T7408" i="1"/>
  <c r="T1368" i="1"/>
  <c r="T819" i="1"/>
  <c r="T3935" i="1"/>
  <c r="T7310" i="1"/>
  <c r="T6283" i="1"/>
  <c r="T1724" i="1"/>
  <c r="T8156" i="1"/>
  <c r="T1961" i="1"/>
  <c r="T3564" i="1"/>
  <c r="T8824" i="1"/>
  <c r="T2970" i="1"/>
  <c r="T1006" i="1"/>
  <c r="T10350" i="1"/>
  <c r="T1578" i="1"/>
  <c r="T5274" i="1"/>
  <c r="T3629" i="1"/>
  <c r="T6608" i="1"/>
  <c r="T5275" i="1"/>
  <c r="T3936" i="1"/>
  <c r="T6218" i="1"/>
  <c r="T3711" i="1"/>
  <c r="T2118" i="1"/>
  <c r="T3143" i="1"/>
  <c r="T5750" i="1"/>
  <c r="T8010" i="1"/>
  <c r="T5984" i="1"/>
  <c r="T658" i="1"/>
  <c r="T8011" i="1"/>
  <c r="T4099" i="1"/>
  <c r="T7175" i="1"/>
  <c r="T5276" i="1"/>
  <c r="T5277" i="1"/>
  <c r="T1788" i="1"/>
  <c r="T10845" i="1"/>
  <c r="T5278" i="1"/>
  <c r="T4793" i="1"/>
  <c r="T10972" i="1"/>
  <c r="T8402" i="1"/>
  <c r="T7747" i="1"/>
  <c r="T10261" i="1"/>
  <c r="T2119" i="1"/>
  <c r="T7748" i="1"/>
  <c r="T2120" i="1"/>
  <c r="T3492" i="1"/>
  <c r="T7900" i="1"/>
  <c r="T6609" i="1"/>
  <c r="T10134" i="1"/>
  <c r="T4528" i="1"/>
  <c r="T6610" i="1"/>
  <c r="T4667" i="1"/>
  <c r="T5279" i="1"/>
  <c r="T6062" i="1"/>
  <c r="T7901" i="1"/>
  <c r="T7311" i="1"/>
  <c r="T6919" i="1"/>
  <c r="T7409" i="1"/>
  <c r="T3275" i="1"/>
  <c r="T9097" i="1"/>
  <c r="T9511" i="1"/>
  <c r="T10554" i="1"/>
  <c r="T3276" i="1"/>
  <c r="T6219" i="1"/>
  <c r="T43" i="1"/>
  <c r="T9810" i="1"/>
  <c r="T10674" i="1"/>
  <c r="T2444" i="1"/>
  <c r="T6743" i="1"/>
  <c r="T8403" i="1"/>
  <c r="T8763" i="1"/>
  <c r="T10262" i="1"/>
  <c r="T3848" i="1"/>
  <c r="T3937" i="1"/>
  <c r="T4454" i="1"/>
  <c r="T3779" i="1"/>
  <c r="T2888" i="1"/>
  <c r="T10066" i="1"/>
  <c r="T245" i="1"/>
  <c r="T9512" i="1"/>
  <c r="T4594" i="1"/>
  <c r="T9652" i="1"/>
  <c r="T3415" i="1"/>
  <c r="T246" i="1"/>
  <c r="T3630" i="1"/>
  <c r="T1296" i="1"/>
  <c r="T4794" i="1"/>
  <c r="T9811" i="1"/>
  <c r="T2211" i="1"/>
  <c r="T2121" i="1"/>
  <c r="T10426" i="1"/>
  <c r="T1369" i="1"/>
  <c r="T8012" i="1"/>
  <c r="T6063" i="1"/>
  <c r="T1962" i="1"/>
  <c r="T2889" i="1"/>
  <c r="T169" i="1"/>
  <c r="T5985" i="1"/>
  <c r="T10263" i="1"/>
  <c r="T820" i="1"/>
  <c r="T6744" i="1"/>
  <c r="T3938" i="1"/>
  <c r="T2296" i="1"/>
  <c r="T3849" i="1"/>
  <c r="T8825" i="1"/>
  <c r="T8941" i="1"/>
  <c r="T44" i="1"/>
  <c r="T2297" i="1"/>
  <c r="T9963" i="1"/>
  <c r="T659" i="1"/>
  <c r="T45" i="1"/>
  <c r="T9964" i="1"/>
  <c r="T3144" i="1"/>
  <c r="T247" i="1"/>
  <c r="T3277" i="1"/>
  <c r="T9591" i="1"/>
  <c r="T10903" i="1"/>
  <c r="T10555" i="1"/>
  <c r="T8826" i="1"/>
  <c r="T1154" i="1"/>
  <c r="T6611" i="1"/>
  <c r="T5280" i="1"/>
  <c r="T5281" i="1"/>
  <c r="T7749" i="1"/>
  <c r="T3350" i="1"/>
  <c r="T2445" i="1"/>
  <c r="T8764" i="1"/>
  <c r="T6135" i="1"/>
  <c r="T8157" i="1"/>
  <c r="T7902" i="1"/>
  <c r="T6504" i="1"/>
  <c r="T10675" i="1"/>
  <c r="T7176" i="1"/>
  <c r="T1789" i="1"/>
  <c r="T6505" i="1"/>
  <c r="T1231" i="1"/>
  <c r="T1155" i="1"/>
  <c r="T6920" i="1"/>
  <c r="T2807" i="1"/>
  <c r="T10676" i="1"/>
  <c r="T6921" i="1"/>
  <c r="T8655" i="1"/>
  <c r="T1075" i="1"/>
  <c r="T2122" i="1"/>
  <c r="T7614" i="1"/>
  <c r="T4168" i="1"/>
  <c r="T552" i="1"/>
  <c r="T7551" i="1"/>
  <c r="T821" i="1"/>
  <c r="T10067" i="1"/>
  <c r="T4385" i="1"/>
  <c r="T2446" i="1"/>
  <c r="T6745" i="1"/>
  <c r="T2645" i="1"/>
  <c r="T9443" i="1"/>
  <c r="T4795" i="1"/>
  <c r="T1790" i="1"/>
  <c r="T7177" i="1"/>
  <c r="T6064" i="1"/>
  <c r="T5751" i="1"/>
  <c r="T3351" i="1"/>
  <c r="T1076" i="1"/>
  <c r="T9812" i="1"/>
  <c r="T8404" i="1"/>
  <c r="T1156" i="1"/>
  <c r="T8013" i="1"/>
  <c r="T9444" i="1"/>
  <c r="T3278" i="1"/>
  <c r="T7312" i="1"/>
  <c r="T9813" i="1"/>
  <c r="T2646" i="1"/>
  <c r="T7903" i="1"/>
  <c r="T469" i="1"/>
  <c r="T1297" i="1"/>
  <c r="T9814" i="1"/>
  <c r="T8405" i="1"/>
  <c r="T6065" i="1"/>
  <c r="T2298" i="1"/>
  <c r="T6612" i="1"/>
  <c r="T4455" i="1"/>
  <c r="T660" i="1"/>
  <c r="T1963" i="1"/>
  <c r="T5986" i="1"/>
  <c r="T9653" i="1"/>
  <c r="T10755" i="1"/>
  <c r="T4308" i="1"/>
  <c r="T10904" i="1"/>
  <c r="T3631" i="1"/>
  <c r="T8656" i="1"/>
  <c r="T7904" i="1"/>
  <c r="T661" i="1"/>
  <c r="T9211" i="1"/>
  <c r="T3850" i="1"/>
  <c r="T9592" i="1"/>
  <c r="T5282" i="1"/>
  <c r="T2123" i="1"/>
  <c r="T1964" i="1"/>
  <c r="T5283" i="1"/>
  <c r="T248" i="1"/>
  <c r="T5284" i="1"/>
  <c r="T1370" i="1"/>
  <c r="T10973" i="1"/>
  <c r="T10677" i="1"/>
  <c r="T6428" i="1"/>
  <c r="T1965" i="1"/>
  <c r="T2647" i="1"/>
  <c r="T8827" i="1"/>
  <c r="T2971" i="1"/>
  <c r="T3416" i="1"/>
  <c r="T8406" i="1"/>
  <c r="T6746" i="1"/>
  <c r="T1645" i="1"/>
  <c r="T1157" i="1"/>
  <c r="T5752" i="1"/>
  <c r="T398" i="1"/>
  <c r="T6613" i="1"/>
  <c r="T4240" i="1"/>
  <c r="T2376" i="1"/>
  <c r="T9965" i="1"/>
  <c r="T2648" i="1"/>
  <c r="T4169" i="1"/>
  <c r="T8313" i="1"/>
  <c r="T2649" i="1"/>
  <c r="T9728" i="1"/>
  <c r="T10502" i="1"/>
  <c r="T10556" i="1"/>
  <c r="T8014" i="1"/>
  <c r="T8232" i="1"/>
  <c r="T9292" i="1"/>
  <c r="T10756" i="1"/>
  <c r="T7905" i="1"/>
  <c r="T3565" i="1"/>
  <c r="T7750" i="1"/>
  <c r="T10351" i="1"/>
  <c r="T6841" i="1"/>
  <c r="T10905" i="1"/>
  <c r="T9966" i="1"/>
  <c r="T10427" i="1"/>
  <c r="T2890" i="1"/>
  <c r="T6066" i="1"/>
  <c r="T1791" i="1"/>
  <c r="T4309" i="1"/>
  <c r="T5285" i="1"/>
  <c r="T9967" i="1"/>
  <c r="T4796" i="1"/>
  <c r="T5753" i="1"/>
  <c r="T4100" i="1"/>
  <c r="T9815" i="1"/>
  <c r="T2972" i="1"/>
  <c r="T6506" i="1"/>
  <c r="T7313" i="1"/>
  <c r="T4529" i="1"/>
  <c r="T5754" i="1"/>
  <c r="T3780" i="1"/>
  <c r="T6922" i="1"/>
  <c r="T2299" i="1"/>
  <c r="T7178" i="1"/>
  <c r="T9968" i="1"/>
  <c r="T7906" i="1"/>
  <c r="T9098" i="1"/>
  <c r="T5755" i="1"/>
  <c r="T3712" i="1"/>
  <c r="T170" i="1"/>
  <c r="T10135" i="1"/>
  <c r="T1077" i="1"/>
  <c r="T6284" i="1"/>
  <c r="T2725" i="1"/>
  <c r="T2576" i="1"/>
  <c r="T8765" i="1"/>
  <c r="T1232" i="1"/>
  <c r="T3939" i="1"/>
  <c r="T10974" i="1"/>
  <c r="T8942" i="1"/>
  <c r="T5286" i="1"/>
  <c r="T3145" i="1"/>
  <c r="T8657" i="1"/>
  <c r="T4797" i="1"/>
  <c r="T8078" i="1"/>
  <c r="T3214" i="1"/>
  <c r="T662" i="1"/>
  <c r="T7063" i="1"/>
  <c r="T1298" i="1"/>
  <c r="T2513" i="1"/>
  <c r="T1158" i="1"/>
  <c r="T3566" i="1"/>
  <c r="T9593" i="1"/>
  <c r="T10557" i="1"/>
  <c r="T9212" i="1"/>
  <c r="T5756" i="1"/>
  <c r="T663" i="1"/>
  <c r="T8766" i="1"/>
  <c r="T3279" i="1"/>
  <c r="T9364" i="1"/>
  <c r="T5987" i="1"/>
  <c r="T5287" i="1"/>
  <c r="T10264" i="1"/>
  <c r="T6842" i="1"/>
  <c r="T5757" i="1"/>
  <c r="T8314" i="1"/>
  <c r="T6285" i="1"/>
  <c r="T2212" i="1"/>
  <c r="T10975" i="1"/>
  <c r="T4926" i="1"/>
  <c r="T4927" i="1"/>
  <c r="T10136" i="1"/>
  <c r="T9293" i="1"/>
  <c r="T98" i="1"/>
  <c r="T99" i="1"/>
  <c r="T9294" i="1"/>
  <c r="T8158" i="1"/>
  <c r="T10190" i="1"/>
  <c r="T7179" i="1"/>
  <c r="T7751" i="1"/>
  <c r="T6364" i="1"/>
  <c r="T1792" i="1"/>
  <c r="T10558" i="1"/>
  <c r="T6365" i="1"/>
  <c r="T8159" i="1"/>
  <c r="T6220" i="1"/>
  <c r="T5758" i="1"/>
  <c r="T5288" i="1"/>
  <c r="T1966" i="1"/>
  <c r="T7064" i="1"/>
  <c r="T7180" i="1"/>
  <c r="T6747" i="1"/>
  <c r="T9654" i="1"/>
  <c r="T9365" i="1"/>
  <c r="T8233" i="1"/>
  <c r="T3567" i="1"/>
  <c r="T5289" i="1"/>
  <c r="T1371" i="1"/>
  <c r="T5988" i="1"/>
  <c r="T7752" i="1"/>
  <c r="T2447" i="1"/>
  <c r="T822" i="1"/>
  <c r="T9969" i="1"/>
  <c r="T6614" i="1"/>
  <c r="T4310" i="1"/>
  <c r="T4018" i="1"/>
  <c r="T5759" i="1"/>
  <c r="T2213" i="1"/>
  <c r="T9970" i="1"/>
  <c r="T9971" i="1"/>
  <c r="T1859" i="1"/>
  <c r="T249" i="1"/>
  <c r="T1078" i="1"/>
  <c r="T6843" i="1"/>
  <c r="T3215" i="1"/>
  <c r="T9816" i="1"/>
  <c r="T1452" i="1"/>
  <c r="T823" i="1"/>
  <c r="T4311" i="1"/>
  <c r="T470" i="1"/>
  <c r="T5290" i="1"/>
  <c r="T10352" i="1"/>
  <c r="T7065" i="1"/>
  <c r="T2891" i="1"/>
  <c r="T1579" i="1"/>
  <c r="T3352" i="1"/>
  <c r="T824" i="1"/>
  <c r="T1967" i="1"/>
  <c r="T10428" i="1"/>
  <c r="T10620" i="1"/>
  <c r="T4101" i="1"/>
  <c r="T4241" i="1"/>
  <c r="T9445" i="1"/>
  <c r="T7907" i="1"/>
  <c r="T1793" i="1"/>
  <c r="T5291" i="1"/>
  <c r="T6844" i="1"/>
  <c r="T7484" i="1"/>
  <c r="T8658" i="1"/>
  <c r="T3049" i="1"/>
  <c r="T2808" i="1"/>
  <c r="T9099" i="1"/>
  <c r="T825" i="1"/>
  <c r="T10976" i="1"/>
  <c r="T2650" i="1"/>
  <c r="T100" i="1"/>
  <c r="T5292" i="1"/>
  <c r="T4456" i="1"/>
  <c r="T2892" i="1"/>
  <c r="T6136" i="1"/>
  <c r="T4170" i="1"/>
  <c r="T1725" i="1"/>
  <c r="T9729" i="1"/>
  <c r="T6221" i="1"/>
  <c r="T9213" i="1"/>
  <c r="T1372" i="1"/>
  <c r="T9817" i="1"/>
  <c r="T4928" i="1"/>
  <c r="T1007" i="1"/>
  <c r="T3781" i="1"/>
  <c r="T8234" i="1"/>
  <c r="T826" i="1"/>
  <c r="T5293" i="1"/>
  <c r="T8508" i="1"/>
  <c r="T2809" i="1"/>
  <c r="T3851" i="1"/>
  <c r="T4457" i="1"/>
  <c r="T4102" i="1"/>
  <c r="T2651" i="1"/>
  <c r="T8407" i="1"/>
  <c r="T10429" i="1"/>
  <c r="T8235" i="1"/>
  <c r="T5760" i="1"/>
  <c r="T4668" i="1"/>
  <c r="T6429" i="1"/>
  <c r="T3050" i="1"/>
  <c r="T5294" i="1"/>
  <c r="T10757" i="1"/>
  <c r="T3852" i="1"/>
  <c r="T4929" i="1"/>
  <c r="T2514" i="1"/>
  <c r="T8767" i="1"/>
  <c r="T9214" i="1"/>
  <c r="T3940" i="1"/>
  <c r="T2214" i="1"/>
  <c r="T10068" i="1"/>
  <c r="T1453" i="1"/>
  <c r="T5761" i="1"/>
  <c r="T7181" i="1"/>
  <c r="T553" i="1"/>
  <c r="T1726" i="1"/>
  <c r="T6845" i="1"/>
  <c r="T827" i="1"/>
  <c r="T664" i="1"/>
  <c r="T5295" i="1"/>
  <c r="T7908" i="1"/>
  <c r="T2300" i="1"/>
  <c r="T10353" i="1"/>
  <c r="T3568" i="1"/>
  <c r="T6067" i="1"/>
  <c r="T665" i="1"/>
  <c r="T171" i="1"/>
  <c r="T8015" i="1"/>
  <c r="T4798" i="1"/>
  <c r="T5296" i="1"/>
  <c r="T9295" i="1"/>
  <c r="T7753" i="1"/>
  <c r="T6286" i="1"/>
  <c r="T6137" i="1"/>
  <c r="T10621" i="1"/>
  <c r="T1580" i="1"/>
  <c r="T6846" i="1"/>
  <c r="T8509" i="1"/>
  <c r="T6847" i="1"/>
  <c r="T4312" i="1"/>
  <c r="T322" i="1"/>
  <c r="T3216" i="1"/>
  <c r="T5297" i="1"/>
  <c r="T6748" i="1"/>
  <c r="T1646" i="1"/>
  <c r="T7485" i="1"/>
  <c r="T1968" i="1"/>
  <c r="T3569" i="1"/>
  <c r="T1516" i="1"/>
  <c r="T10678" i="1"/>
  <c r="T10354" i="1"/>
  <c r="T7754" i="1"/>
  <c r="T4595" i="1"/>
  <c r="T399" i="1"/>
  <c r="T10069" i="1"/>
  <c r="T2893" i="1"/>
  <c r="T7486" i="1"/>
  <c r="T9215" i="1"/>
  <c r="T6068" i="1"/>
  <c r="T8659" i="1"/>
  <c r="T8510" i="1"/>
  <c r="T7615" i="1"/>
  <c r="T9366" i="1"/>
  <c r="T9446" i="1"/>
  <c r="T7755" i="1"/>
  <c r="T2726" i="1"/>
  <c r="T5989" i="1"/>
  <c r="T6366" i="1"/>
  <c r="T10679" i="1"/>
  <c r="T10906" i="1"/>
  <c r="T7909" i="1"/>
  <c r="T2894" i="1"/>
  <c r="T7756" i="1"/>
  <c r="T7487" i="1"/>
  <c r="T6507" i="1"/>
  <c r="T1860" i="1"/>
  <c r="T7910" i="1"/>
  <c r="T3353" i="1"/>
  <c r="T5298" i="1"/>
  <c r="T8408" i="1"/>
  <c r="T7911" i="1"/>
  <c r="T10680" i="1"/>
  <c r="T8315" i="1"/>
  <c r="T5299" i="1"/>
  <c r="T6983" i="1"/>
  <c r="T4458" i="1"/>
  <c r="T2727" i="1"/>
  <c r="T8828" i="1"/>
  <c r="T5762" i="1"/>
  <c r="T6923" i="1"/>
  <c r="T250" i="1"/>
  <c r="T5300" i="1"/>
  <c r="T6508" i="1"/>
  <c r="T9513" i="1"/>
  <c r="T6069" i="1"/>
  <c r="T10265" i="1"/>
  <c r="T8943" i="1"/>
  <c r="T6615" i="1"/>
  <c r="T6070" i="1"/>
  <c r="T2301" i="1"/>
  <c r="T4103" i="1"/>
  <c r="T6984" i="1"/>
  <c r="T8079" i="1"/>
  <c r="T5763" i="1"/>
  <c r="T2448" i="1"/>
  <c r="T9818" i="1"/>
  <c r="T3354" i="1"/>
  <c r="T6749" i="1"/>
  <c r="T7182" i="1"/>
  <c r="T5301" i="1"/>
  <c r="T10137" i="1"/>
  <c r="T10681" i="1"/>
  <c r="T3632" i="1"/>
  <c r="T4386" i="1"/>
  <c r="T9100" i="1"/>
  <c r="T6924" i="1"/>
  <c r="T9296" i="1"/>
  <c r="T7616" i="1"/>
  <c r="T1008" i="1"/>
  <c r="T4596" i="1"/>
  <c r="T2515" i="1"/>
  <c r="T7066" i="1"/>
  <c r="T6616" i="1"/>
  <c r="T6222" i="1"/>
  <c r="T5302" i="1"/>
  <c r="T10266" i="1"/>
  <c r="T2302" i="1"/>
  <c r="T5764" i="1"/>
  <c r="T1727" i="1"/>
  <c r="T3051" i="1"/>
  <c r="T7314" i="1"/>
  <c r="T8660" i="1"/>
  <c r="T6617" i="1"/>
  <c r="T1454" i="1"/>
  <c r="T7617" i="1"/>
  <c r="T4104" i="1"/>
  <c r="T3052" i="1"/>
  <c r="T3633" i="1"/>
  <c r="T7315" i="1"/>
  <c r="T4105" i="1"/>
  <c r="T8160" i="1"/>
  <c r="T9972" i="1"/>
  <c r="T6367" i="1"/>
  <c r="T10355" i="1"/>
  <c r="T6618" i="1"/>
  <c r="T7618" i="1"/>
  <c r="T4669" i="1"/>
  <c r="T828" i="1"/>
  <c r="T10138" i="1"/>
  <c r="T666" i="1"/>
  <c r="T554" i="1"/>
  <c r="T5765" i="1"/>
  <c r="T5766" i="1"/>
  <c r="T6619" i="1"/>
  <c r="T2516" i="1"/>
  <c r="T4387" i="1"/>
  <c r="T8161" i="1"/>
  <c r="T10977" i="1"/>
  <c r="T7316" i="1"/>
  <c r="T6071" i="1"/>
  <c r="T1647" i="1"/>
  <c r="T5767" i="1"/>
  <c r="T8409" i="1"/>
  <c r="T1517" i="1"/>
  <c r="T3941" i="1"/>
  <c r="T2215" i="1"/>
  <c r="T829" i="1"/>
  <c r="T1518" i="1"/>
  <c r="T3713" i="1"/>
  <c r="T8511" i="1"/>
  <c r="T3714" i="1"/>
  <c r="T8236" i="1"/>
  <c r="T9973" i="1"/>
  <c r="T4106" i="1"/>
  <c r="T9514" i="1"/>
  <c r="T2124" i="1"/>
  <c r="T101" i="1"/>
  <c r="T7183" i="1"/>
  <c r="T8237" i="1"/>
  <c r="T5990" i="1"/>
  <c r="T4597" i="1"/>
  <c r="T7067" i="1"/>
  <c r="T4530" i="1"/>
  <c r="T830" i="1"/>
  <c r="T2449" i="1"/>
  <c r="T8768" i="1"/>
  <c r="T2125" i="1"/>
  <c r="T2810" i="1"/>
  <c r="T4799" i="1"/>
  <c r="T5303" i="1"/>
  <c r="T5304" i="1"/>
  <c r="T3417" i="1"/>
  <c r="T10139" i="1"/>
  <c r="T2517" i="1"/>
  <c r="T9216" i="1"/>
  <c r="T3570" i="1"/>
  <c r="T4171" i="1"/>
  <c r="T9367" i="1"/>
  <c r="T1861" i="1"/>
  <c r="T2973" i="1"/>
  <c r="T2895" i="1"/>
  <c r="T9101" i="1"/>
  <c r="T7619" i="1"/>
  <c r="T102" i="1"/>
  <c r="T4107" i="1"/>
  <c r="T5768" i="1"/>
  <c r="T7184" i="1"/>
  <c r="T1581" i="1"/>
  <c r="T8944" i="1"/>
  <c r="T10267" i="1"/>
  <c r="T9102" i="1"/>
  <c r="T4930" i="1"/>
  <c r="T2728" i="1"/>
  <c r="T831" i="1"/>
  <c r="T667" i="1"/>
  <c r="T7185" i="1"/>
  <c r="T10907" i="1"/>
  <c r="T1862" i="1"/>
  <c r="T10268" i="1"/>
  <c r="T5991" i="1"/>
  <c r="T8238" i="1"/>
  <c r="T10682" i="1"/>
  <c r="T5769" i="1"/>
  <c r="T7912" i="1"/>
  <c r="T8512" i="1"/>
  <c r="T4313" i="1"/>
  <c r="T8513" i="1"/>
  <c r="T7317" i="1"/>
  <c r="T6620" i="1"/>
  <c r="T1582" i="1"/>
  <c r="T10191" i="1"/>
  <c r="T7913" i="1"/>
  <c r="T10683" i="1"/>
  <c r="T7620" i="1"/>
  <c r="T5770" i="1"/>
  <c r="T4800" i="1"/>
  <c r="T1159" i="1"/>
  <c r="T10758" i="1"/>
  <c r="T9217" i="1"/>
  <c r="T471" i="1"/>
  <c r="T3715" i="1"/>
  <c r="T6848" i="1"/>
  <c r="T7068" i="1"/>
  <c r="T3782" i="1"/>
  <c r="T5771" i="1"/>
  <c r="T10622" i="1"/>
  <c r="T668" i="1"/>
  <c r="T1009" i="1"/>
  <c r="T3418" i="1"/>
  <c r="T7757" i="1"/>
  <c r="T9103" i="1"/>
  <c r="T1299" i="1"/>
  <c r="T46" i="1"/>
  <c r="T8410" i="1"/>
  <c r="T832" i="1"/>
  <c r="T8016" i="1"/>
  <c r="T251" i="1"/>
  <c r="T3053" i="1"/>
  <c r="T7488" i="1"/>
  <c r="T669" i="1"/>
  <c r="T4598" i="1"/>
  <c r="T4388" i="1"/>
  <c r="T6509" i="1"/>
  <c r="T1728" i="1"/>
  <c r="T4389" i="1"/>
  <c r="T1373" i="1"/>
  <c r="T323" i="1"/>
  <c r="T8080" i="1"/>
  <c r="T5772" i="1"/>
  <c r="T9974" i="1"/>
  <c r="T5305" i="1"/>
  <c r="T4931" i="1"/>
  <c r="T10192" i="1"/>
  <c r="T1648" i="1"/>
  <c r="T7552" i="1"/>
  <c r="T8316" i="1"/>
  <c r="T10759" i="1"/>
  <c r="T7914" i="1"/>
  <c r="T7318" i="1"/>
  <c r="T4599" i="1"/>
  <c r="T400" i="1"/>
  <c r="T252" i="1"/>
  <c r="T2518" i="1"/>
  <c r="T7410" i="1"/>
  <c r="T7553" i="1"/>
  <c r="T4019" i="1"/>
  <c r="T472" i="1"/>
  <c r="T8514" i="1"/>
  <c r="T2216" i="1"/>
  <c r="T6138" i="1"/>
  <c r="T3054" i="1"/>
  <c r="T5306" i="1"/>
  <c r="T2450" i="1"/>
  <c r="T3146" i="1"/>
  <c r="T4242" i="1"/>
  <c r="T1079" i="1"/>
  <c r="T10760" i="1"/>
  <c r="T9819" i="1"/>
  <c r="T7069" i="1"/>
  <c r="T7411" i="1"/>
  <c r="T4020" i="1"/>
  <c r="T2126" i="1"/>
  <c r="T4314" i="1"/>
  <c r="T6985" i="1"/>
  <c r="T3280" i="1"/>
  <c r="T6621" i="1"/>
  <c r="T6849" i="1"/>
  <c r="T833" i="1"/>
  <c r="T6430" i="1"/>
  <c r="T10761" i="1"/>
  <c r="T10356" i="1"/>
  <c r="T10559" i="1"/>
  <c r="T8239" i="1"/>
  <c r="T1729" i="1"/>
  <c r="T10684" i="1"/>
  <c r="T5773" i="1"/>
  <c r="T7621" i="1"/>
  <c r="T4243" i="1"/>
  <c r="T7915" i="1"/>
  <c r="T8081" i="1"/>
  <c r="T4244" i="1"/>
  <c r="T2811" i="1"/>
  <c r="T834" i="1"/>
  <c r="T7070" i="1"/>
  <c r="T8661" i="1"/>
  <c r="T2652" i="1"/>
  <c r="T7554" i="1"/>
  <c r="T7319" i="1"/>
  <c r="T1649" i="1"/>
  <c r="T5774" i="1"/>
  <c r="T8411" i="1"/>
  <c r="T4801" i="1"/>
  <c r="T2451" i="1"/>
  <c r="T6139" i="1"/>
  <c r="T1969" i="1"/>
  <c r="T2653" i="1"/>
  <c r="T7186" i="1"/>
  <c r="T6510" i="1"/>
  <c r="T5307" i="1"/>
  <c r="T8082" i="1"/>
  <c r="T4802" i="1"/>
  <c r="T6986" i="1"/>
  <c r="T555" i="1"/>
  <c r="T6368" i="1"/>
  <c r="T1970" i="1"/>
  <c r="T7320" i="1"/>
  <c r="T5308" i="1"/>
  <c r="T172" i="1"/>
  <c r="T8662" i="1"/>
  <c r="T6987" i="1"/>
  <c r="T10908" i="1"/>
  <c r="T7758" i="1"/>
  <c r="T8663" i="1"/>
  <c r="T2377" i="1"/>
  <c r="T1010" i="1"/>
  <c r="T10560" i="1"/>
  <c r="T7916" i="1"/>
  <c r="T6622" i="1"/>
  <c r="T10070" i="1"/>
  <c r="T556" i="1"/>
  <c r="T1730" i="1"/>
  <c r="T8515" i="1"/>
  <c r="T253" i="1"/>
  <c r="T9104" i="1"/>
  <c r="T4021" i="1"/>
  <c r="T9820" i="1"/>
  <c r="T10071" i="1"/>
  <c r="T8412" i="1"/>
  <c r="T6511" i="1"/>
  <c r="T7187" i="1"/>
  <c r="T7759" i="1"/>
  <c r="T473" i="1"/>
  <c r="T5775" i="1"/>
  <c r="T7917" i="1"/>
  <c r="T5776" i="1"/>
  <c r="T10072" i="1"/>
  <c r="T10909" i="1"/>
  <c r="T3355" i="1"/>
  <c r="T254" i="1"/>
  <c r="T255" i="1"/>
  <c r="T5309" i="1"/>
  <c r="T9975" i="1"/>
  <c r="T401" i="1"/>
  <c r="T6223" i="1"/>
  <c r="T4172" i="1"/>
  <c r="T10978" i="1"/>
  <c r="T9368" i="1"/>
  <c r="T6512" i="1"/>
  <c r="T6750" i="1"/>
  <c r="T6140" i="1"/>
  <c r="T5777" i="1"/>
  <c r="T1160" i="1"/>
  <c r="T10503" i="1"/>
  <c r="T8945" i="1"/>
  <c r="T10623" i="1"/>
  <c r="T474" i="1"/>
  <c r="T3055" i="1"/>
  <c r="T9976" i="1"/>
  <c r="T47" i="1"/>
  <c r="T475" i="1"/>
  <c r="T7188" i="1"/>
  <c r="T2452" i="1"/>
  <c r="T5778" i="1"/>
  <c r="T10193" i="1"/>
  <c r="T9297" i="1"/>
  <c r="T5310" i="1"/>
  <c r="T5311" i="1"/>
  <c r="T6072" i="1"/>
  <c r="T5312" i="1"/>
  <c r="T7321" i="1"/>
  <c r="T1971" i="1"/>
  <c r="T3716" i="1"/>
  <c r="T4531" i="1"/>
  <c r="T1161" i="1"/>
  <c r="T2127" i="1"/>
  <c r="T6925" i="1"/>
  <c r="T2729" i="1"/>
  <c r="T8946" i="1"/>
  <c r="T9594" i="1"/>
  <c r="T1519" i="1"/>
  <c r="T10430" i="1"/>
  <c r="T8083" i="1"/>
  <c r="T2896" i="1"/>
  <c r="T5313" i="1"/>
  <c r="T1794" i="1"/>
  <c r="T256" i="1"/>
  <c r="T4932" i="1"/>
  <c r="T3783" i="1"/>
  <c r="T10910" i="1"/>
  <c r="T8317" i="1"/>
  <c r="T4670" i="1"/>
  <c r="T4022" i="1"/>
  <c r="T6513" i="1"/>
  <c r="T1972" i="1"/>
  <c r="T257" i="1"/>
  <c r="T6926" i="1"/>
  <c r="T4933" i="1"/>
  <c r="T7489" i="1"/>
  <c r="T48" i="1"/>
  <c r="T4390" i="1"/>
  <c r="T4023" i="1"/>
  <c r="T6431" i="1"/>
  <c r="T5314" i="1"/>
  <c r="T9655" i="1"/>
  <c r="T9105" i="1"/>
  <c r="T9106" i="1"/>
  <c r="T6287" i="1"/>
  <c r="T10685" i="1"/>
  <c r="T5779" i="1"/>
  <c r="T2577" i="1"/>
  <c r="T402" i="1"/>
  <c r="T4024" i="1"/>
  <c r="T9447" i="1"/>
  <c r="T3853" i="1"/>
  <c r="T2378" i="1"/>
  <c r="T4934" i="1"/>
  <c r="T2519" i="1"/>
  <c r="T6751" i="1"/>
  <c r="T3147" i="1"/>
  <c r="T7555" i="1"/>
  <c r="T10357" i="1"/>
  <c r="T6752" i="1"/>
  <c r="T3854" i="1"/>
  <c r="T10358" i="1"/>
  <c r="T6927" i="1"/>
  <c r="T10269" i="1"/>
  <c r="T5315" i="1"/>
  <c r="T3634" i="1"/>
  <c r="T2453" i="1"/>
  <c r="T6288" i="1"/>
  <c r="T557" i="1"/>
  <c r="T9656" i="1"/>
  <c r="T4935" i="1"/>
  <c r="T9821" i="1"/>
  <c r="T103" i="1"/>
  <c r="T3717" i="1"/>
  <c r="T8947" i="1"/>
  <c r="T835" i="1"/>
  <c r="T1374" i="1"/>
  <c r="T836" i="1"/>
  <c r="T3148" i="1"/>
  <c r="T9369" i="1"/>
  <c r="T670" i="1"/>
  <c r="T2897" i="1"/>
  <c r="T6850" i="1"/>
  <c r="T6753" i="1"/>
  <c r="T10762" i="1"/>
  <c r="T9218" i="1"/>
  <c r="T3942" i="1"/>
  <c r="T8017" i="1"/>
  <c r="T10846" i="1"/>
  <c r="T1233" i="1"/>
  <c r="T10073" i="1"/>
  <c r="T6988" i="1"/>
  <c r="T5316" i="1"/>
  <c r="T2578" i="1"/>
  <c r="T4936" i="1"/>
  <c r="T10763" i="1"/>
  <c r="T837" i="1"/>
  <c r="T9448" i="1"/>
  <c r="T8948" i="1"/>
  <c r="T9107" i="1"/>
  <c r="T9977" i="1"/>
  <c r="T6623" i="1"/>
  <c r="T7412" i="1"/>
  <c r="T3356" i="1"/>
  <c r="T1650" i="1"/>
  <c r="T7760" i="1"/>
  <c r="T3635" i="1"/>
  <c r="T7189" i="1"/>
  <c r="T9219" i="1"/>
  <c r="T1651" i="1"/>
  <c r="T3784" i="1"/>
  <c r="T9298" i="1"/>
  <c r="T1300" i="1"/>
  <c r="T324" i="1"/>
  <c r="T7918" i="1"/>
  <c r="T1731" i="1"/>
  <c r="T1011" i="1"/>
  <c r="T6141" i="1"/>
  <c r="T9108" i="1"/>
  <c r="T1520" i="1"/>
  <c r="T3056" i="1"/>
  <c r="T2454" i="1"/>
  <c r="T3636" i="1"/>
  <c r="T3943" i="1"/>
  <c r="T1652" i="1"/>
  <c r="T1375" i="1"/>
  <c r="T6514" i="1"/>
  <c r="T258" i="1"/>
  <c r="T9109" i="1"/>
  <c r="T10686" i="1"/>
  <c r="T1973" i="1"/>
  <c r="T9822" i="1"/>
  <c r="T3357" i="1"/>
  <c r="T8664" i="1"/>
  <c r="T6851" i="1"/>
  <c r="T5317" i="1"/>
  <c r="T1234" i="1"/>
  <c r="T9823" i="1"/>
  <c r="T9370" i="1"/>
  <c r="T8084" i="1"/>
  <c r="T6624" i="1"/>
  <c r="T4108" i="1"/>
  <c r="T4937" i="1"/>
  <c r="T1012" i="1"/>
  <c r="T6989" i="1"/>
  <c r="T7322" i="1"/>
  <c r="T10624" i="1"/>
  <c r="T3057" i="1"/>
  <c r="T838" i="1"/>
  <c r="T2128" i="1"/>
  <c r="T839" i="1"/>
  <c r="T10625" i="1"/>
  <c r="T7413" i="1"/>
  <c r="T9824" i="1"/>
  <c r="T9595" i="1"/>
  <c r="T325" i="1"/>
  <c r="T9515" i="1"/>
  <c r="T6142" i="1"/>
  <c r="T8413" i="1"/>
  <c r="T6224" i="1"/>
  <c r="T10847" i="1"/>
  <c r="T7414" i="1"/>
  <c r="T8240" i="1"/>
  <c r="T8516" i="1"/>
  <c r="T558" i="1"/>
  <c r="T3637" i="1"/>
  <c r="T173" i="1"/>
  <c r="T1583" i="1"/>
  <c r="T2812" i="1"/>
  <c r="T1455" i="1"/>
  <c r="T4803" i="1"/>
  <c r="T7490" i="1"/>
  <c r="T6289" i="1"/>
  <c r="T7491" i="1"/>
  <c r="T6143" i="1"/>
  <c r="T671" i="1"/>
  <c r="T4391" i="1"/>
  <c r="T10979" i="1"/>
  <c r="T6928" i="1"/>
  <c r="T8517" i="1"/>
  <c r="T4671" i="1"/>
  <c r="T9299" i="1"/>
  <c r="T6369" i="1"/>
  <c r="T2579" i="1"/>
  <c r="T4804" i="1"/>
  <c r="T3638" i="1"/>
  <c r="T8829" i="1"/>
  <c r="T4109" i="1"/>
  <c r="T4110" i="1"/>
  <c r="T1376" i="1"/>
  <c r="T4532" i="1"/>
  <c r="T9449" i="1"/>
  <c r="T2303" i="1"/>
  <c r="T559" i="1"/>
  <c r="T7492" i="1"/>
  <c r="T2974" i="1"/>
  <c r="T1013" i="1"/>
  <c r="T8318" i="1"/>
  <c r="T10764" i="1"/>
  <c r="T4805" i="1"/>
  <c r="T1974" i="1"/>
  <c r="T9596" i="1"/>
  <c r="T8241" i="1"/>
  <c r="T2898" i="1"/>
  <c r="T8162" i="1"/>
  <c r="T2379" i="1"/>
  <c r="T5780" i="1"/>
  <c r="T1584" i="1"/>
  <c r="T8665" i="1"/>
  <c r="T9300" i="1"/>
  <c r="T1521" i="1"/>
  <c r="T10626" i="1"/>
  <c r="T6625" i="1"/>
  <c r="T2654" i="1"/>
  <c r="T4392" i="1"/>
  <c r="T8018" i="1"/>
  <c r="T4459" i="1"/>
  <c r="T6073" i="1"/>
  <c r="T104" i="1"/>
  <c r="T3419" i="1"/>
  <c r="T7071" i="1"/>
  <c r="T840" i="1"/>
  <c r="T8769" i="1"/>
  <c r="T5781" i="1"/>
  <c r="T7493" i="1"/>
  <c r="T8949" i="1"/>
  <c r="T5318" i="1"/>
  <c r="T8242" i="1"/>
  <c r="T6754" i="1"/>
  <c r="T7323" i="1"/>
  <c r="T9730" i="1"/>
  <c r="T6626" i="1"/>
  <c r="T2655" i="1"/>
  <c r="T8518" i="1"/>
  <c r="T9825" i="1"/>
  <c r="T1975" i="1"/>
  <c r="T672" i="1"/>
  <c r="T10194" i="1"/>
  <c r="T5319" i="1"/>
  <c r="T7556" i="1"/>
  <c r="T49" i="1"/>
  <c r="T2129" i="1"/>
  <c r="T2580" i="1"/>
  <c r="T7557" i="1"/>
  <c r="T5320" i="1"/>
  <c r="T2217" i="1"/>
  <c r="T5782" i="1"/>
  <c r="T1585" i="1"/>
  <c r="T9597" i="1"/>
  <c r="T8243" i="1"/>
  <c r="T3420" i="1"/>
  <c r="T560" i="1"/>
  <c r="T3718" i="1"/>
  <c r="T8019" i="1"/>
  <c r="T326" i="1"/>
  <c r="T9516" i="1"/>
  <c r="T6852" i="1"/>
  <c r="T476" i="1"/>
  <c r="T9978" i="1"/>
  <c r="T9657" i="1"/>
  <c r="T8666" i="1"/>
  <c r="T561" i="1"/>
  <c r="T8830" i="1"/>
  <c r="T9110" i="1"/>
  <c r="T7415" i="1"/>
  <c r="T4600" i="1"/>
  <c r="T3058" i="1"/>
  <c r="T1235" i="1"/>
  <c r="T7324" i="1"/>
  <c r="T7761" i="1"/>
  <c r="T8085" i="1"/>
  <c r="T10359" i="1"/>
  <c r="T5321" i="1"/>
  <c r="T4601" i="1"/>
  <c r="T3217" i="1"/>
  <c r="T10504" i="1"/>
  <c r="T4460" i="1"/>
  <c r="T6990" i="1"/>
  <c r="T10848" i="1"/>
  <c r="T4938" i="1"/>
  <c r="T5783" i="1"/>
  <c r="T3218" i="1"/>
  <c r="T938" i="1"/>
  <c r="T10980" i="1"/>
  <c r="T8667" i="1"/>
  <c r="T3358" i="1"/>
  <c r="T7919" i="1"/>
  <c r="T6991" i="1"/>
  <c r="T10431" i="1"/>
  <c r="T6290" i="1"/>
  <c r="T2130" i="1"/>
  <c r="T2218" i="1"/>
  <c r="T8414" i="1"/>
  <c r="T9826" i="1"/>
  <c r="T5322" i="1"/>
  <c r="T6929" i="1"/>
  <c r="T4939" i="1"/>
  <c r="T2380" i="1"/>
  <c r="T5784" i="1"/>
  <c r="T2304" i="1"/>
  <c r="T6291" i="1"/>
  <c r="T7072" i="1"/>
  <c r="T1080" i="1"/>
  <c r="T2131" i="1"/>
  <c r="T8415" i="1"/>
  <c r="T9517" i="1"/>
  <c r="T8950" i="1"/>
  <c r="T2581" i="1"/>
  <c r="T7416" i="1"/>
  <c r="T6853" i="1"/>
  <c r="T4393" i="1"/>
  <c r="T3571" i="1"/>
  <c r="T9450" i="1"/>
  <c r="T6144" i="1"/>
  <c r="T2132" i="1"/>
  <c r="T5785" i="1"/>
  <c r="T2730" i="1"/>
  <c r="T327" i="1"/>
  <c r="T6292" i="1"/>
  <c r="T2133" i="1"/>
  <c r="T7494" i="1"/>
  <c r="T10911" i="1"/>
  <c r="T10981" i="1"/>
  <c r="T5323" i="1"/>
  <c r="T3149" i="1"/>
  <c r="T8519" i="1"/>
  <c r="T3572" i="1"/>
  <c r="T1301" i="1"/>
  <c r="T4806" i="1"/>
  <c r="T477" i="1"/>
  <c r="T8416" i="1"/>
  <c r="T4173" i="1"/>
  <c r="T403" i="1"/>
  <c r="T9979" i="1"/>
  <c r="T478" i="1"/>
  <c r="T4174" i="1"/>
  <c r="T8163" i="1"/>
  <c r="T8319" i="1"/>
  <c r="T10360" i="1"/>
  <c r="T4940" i="1"/>
  <c r="T10195" i="1"/>
  <c r="T7920" i="1"/>
  <c r="T1795" i="1"/>
  <c r="T7325" i="1"/>
  <c r="T1976" i="1"/>
  <c r="T4672" i="1"/>
  <c r="T4245" i="1"/>
  <c r="T105" i="1"/>
  <c r="T3944" i="1"/>
  <c r="T5324" i="1"/>
  <c r="T6225" i="1"/>
  <c r="T174" i="1"/>
  <c r="T9518" i="1"/>
  <c r="T4533" i="1"/>
  <c r="T3059" i="1"/>
  <c r="T8320" i="1"/>
  <c r="T8020" i="1"/>
  <c r="T10561" i="1"/>
  <c r="T5786" i="1"/>
  <c r="T7326" i="1"/>
  <c r="T3573" i="1"/>
  <c r="T2731" i="1"/>
  <c r="T1977" i="1"/>
  <c r="T8520" i="1"/>
  <c r="T10562" i="1"/>
  <c r="T10432" i="1"/>
  <c r="T10627" i="1"/>
  <c r="T328" i="1"/>
  <c r="T9980" i="1"/>
  <c r="T562" i="1"/>
  <c r="T841" i="1"/>
  <c r="T8021" i="1"/>
  <c r="T9301" i="1"/>
  <c r="T1863" i="1"/>
  <c r="T9658" i="1"/>
  <c r="T8951" i="1"/>
  <c r="T3493" i="1"/>
  <c r="T10628" i="1"/>
  <c r="T2656" i="1"/>
  <c r="T2732" i="1"/>
  <c r="T10765" i="1"/>
  <c r="T1081" i="1"/>
  <c r="T479" i="1"/>
  <c r="T259" i="1"/>
  <c r="T4315" i="1"/>
  <c r="T563" i="1"/>
  <c r="T3719" i="1"/>
  <c r="T673" i="1"/>
  <c r="T260" i="1"/>
  <c r="T1377" i="1"/>
  <c r="T4111" i="1"/>
  <c r="T9519" i="1"/>
  <c r="T1978" i="1"/>
  <c r="T564" i="1"/>
  <c r="T5787" i="1"/>
  <c r="T6755" i="1"/>
  <c r="T7762" i="1"/>
  <c r="T674" i="1"/>
  <c r="T6226" i="1"/>
  <c r="T8952" i="1"/>
  <c r="T3494" i="1"/>
  <c r="T7327" i="1"/>
  <c r="T1979" i="1"/>
  <c r="T8953" i="1"/>
  <c r="T10766" i="1"/>
  <c r="T2520" i="1"/>
  <c r="T7328" i="1"/>
  <c r="T8022" i="1"/>
  <c r="T4461" i="1"/>
  <c r="T2521" i="1"/>
  <c r="T6627" i="1"/>
  <c r="T3421" i="1"/>
  <c r="T2657" i="1"/>
  <c r="T6074" i="1"/>
  <c r="T1796" i="1"/>
  <c r="T4602" i="1"/>
  <c r="T480" i="1"/>
  <c r="T4673" i="1"/>
  <c r="T3855" i="1"/>
  <c r="T10912" i="1"/>
  <c r="T5788" i="1"/>
  <c r="T3720" i="1"/>
  <c r="T4462" i="1"/>
  <c r="T1302" i="1"/>
  <c r="T8954" i="1"/>
  <c r="T2582" i="1"/>
  <c r="T3945" i="1"/>
  <c r="T9220" i="1"/>
  <c r="T4394" i="1"/>
  <c r="T6075" i="1"/>
  <c r="T10270" i="1"/>
  <c r="T1162" i="1"/>
  <c r="T3946" i="1"/>
  <c r="T7190" i="1"/>
  <c r="T6370" i="1"/>
  <c r="T175" i="1"/>
  <c r="T10913" i="1"/>
  <c r="T8321" i="1"/>
  <c r="T7622" i="1"/>
  <c r="T1378" i="1"/>
  <c r="T6227" i="1"/>
  <c r="T5789" i="1"/>
  <c r="T2134" i="1"/>
  <c r="T7191" i="1"/>
  <c r="T5325" i="1"/>
  <c r="T1980" i="1"/>
  <c r="T8955" i="1"/>
  <c r="T6145" i="1"/>
  <c r="T106" i="1"/>
  <c r="T10563" i="1"/>
  <c r="T2733" i="1"/>
  <c r="T675" i="1"/>
  <c r="T176" i="1"/>
  <c r="T7921" i="1"/>
  <c r="T4807" i="1"/>
  <c r="T3495" i="1"/>
  <c r="T6293" i="1"/>
  <c r="T1586" i="1"/>
  <c r="T7763" i="1"/>
  <c r="T2734" i="1"/>
  <c r="T2522" i="1"/>
  <c r="T8023" i="1"/>
  <c r="T2899" i="1"/>
  <c r="T8770" i="1"/>
  <c r="T7495" i="1"/>
  <c r="T1522" i="1"/>
  <c r="T5326" i="1"/>
  <c r="T1864" i="1"/>
  <c r="T6228" i="1"/>
  <c r="T1653" i="1"/>
  <c r="T7073" i="1"/>
  <c r="T4603" i="1"/>
  <c r="T2381" i="1"/>
  <c r="T2658" i="1"/>
  <c r="T6515" i="1"/>
  <c r="T177" i="1"/>
  <c r="T3721" i="1"/>
  <c r="T7922" i="1"/>
  <c r="T5790" i="1"/>
  <c r="T8024" i="1"/>
  <c r="T2382" i="1"/>
  <c r="T9827" i="1"/>
  <c r="T1303" i="1"/>
  <c r="T8831" i="1"/>
  <c r="T1163" i="1"/>
  <c r="T178" i="1"/>
  <c r="T3219" i="1"/>
  <c r="T842" i="1"/>
  <c r="T4534" i="1"/>
  <c r="T9520" i="1"/>
  <c r="T179" i="1"/>
  <c r="T6628" i="1"/>
  <c r="T5791" i="1"/>
  <c r="T676" i="1"/>
  <c r="T8164" i="1"/>
  <c r="T7764" i="1"/>
  <c r="T7623" i="1"/>
  <c r="T10629" i="1"/>
  <c r="T677" i="1"/>
  <c r="T2135" i="1"/>
  <c r="T4025" i="1"/>
  <c r="T2975" i="1"/>
  <c r="T3060" i="1"/>
  <c r="T5992" i="1"/>
  <c r="T6992" i="1"/>
  <c r="T3856" i="1"/>
  <c r="T6229" i="1"/>
  <c r="T8521" i="1"/>
  <c r="T481" i="1"/>
  <c r="T3422" i="1"/>
  <c r="T7923" i="1"/>
  <c r="T8668" i="1"/>
  <c r="T2976" i="1"/>
  <c r="T2136" i="1"/>
  <c r="T5792" i="1"/>
  <c r="T6756" i="1"/>
  <c r="T9731" i="1"/>
  <c r="T8417" i="1"/>
  <c r="T2659" i="1"/>
  <c r="T9598" i="1"/>
  <c r="T1587" i="1"/>
  <c r="T9981" i="1"/>
  <c r="T3423" i="1"/>
  <c r="T4941" i="1"/>
  <c r="T6993" i="1"/>
  <c r="T7192" i="1"/>
  <c r="T9221" i="1"/>
  <c r="T10767" i="1"/>
  <c r="T10687" i="1"/>
  <c r="T7417" i="1"/>
  <c r="T10140" i="1"/>
  <c r="T4604" i="1"/>
  <c r="T8956" i="1"/>
  <c r="T4942" i="1"/>
  <c r="T9659" i="1"/>
  <c r="T6516" i="1"/>
  <c r="T7624" i="1"/>
  <c r="T3947" i="1"/>
  <c r="T843" i="1"/>
  <c r="T2455" i="1"/>
  <c r="T2456" i="1"/>
  <c r="T2523" i="1"/>
  <c r="T10074" i="1"/>
  <c r="T4943" i="1"/>
  <c r="T6294" i="1"/>
  <c r="T9222" i="1"/>
  <c r="T10271" i="1"/>
  <c r="T5993" i="1"/>
  <c r="T3722" i="1"/>
  <c r="T8669" i="1"/>
  <c r="T3574" i="1"/>
  <c r="T5327" i="1"/>
  <c r="T7329" i="1"/>
  <c r="T3948" i="1"/>
  <c r="T10564" i="1"/>
  <c r="T7330" i="1"/>
  <c r="T10768" i="1"/>
  <c r="T9111" i="1"/>
  <c r="T2524" i="1"/>
  <c r="T10914" i="1"/>
  <c r="T5793" i="1"/>
  <c r="T10433" i="1"/>
  <c r="T1379" i="1"/>
  <c r="T1456" i="1"/>
  <c r="T6230" i="1"/>
  <c r="T5794" i="1"/>
  <c r="T8670" i="1"/>
  <c r="T939" i="1"/>
  <c r="T3639" i="1"/>
  <c r="T4808" i="1"/>
  <c r="T7074" i="1"/>
  <c r="T8957" i="1"/>
  <c r="T404" i="1"/>
  <c r="T844" i="1"/>
  <c r="T10915" i="1"/>
  <c r="T1164" i="1"/>
  <c r="T6757" i="1"/>
  <c r="T1981" i="1"/>
  <c r="T1165" i="1"/>
  <c r="T10769" i="1"/>
  <c r="T9828" i="1"/>
  <c r="T3220" i="1"/>
  <c r="T2583" i="1"/>
  <c r="T3424" i="1"/>
  <c r="T9829" i="1"/>
  <c r="T3150" i="1"/>
  <c r="T7558" i="1"/>
  <c r="T3575" i="1"/>
  <c r="T5328" i="1"/>
  <c r="T2137" i="1"/>
  <c r="T5795" i="1"/>
  <c r="T5994" i="1"/>
  <c r="T10196" i="1"/>
  <c r="T7924" i="1"/>
  <c r="T6231" i="1"/>
  <c r="T3496" i="1"/>
  <c r="T6146" i="1"/>
  <c r="T5329" i="1"/>
  <c r="T10982" i="1"/>
  <c r="T180" i="1"/>
  <c r="T8832" i="1"/>
  <c r="T7559" i="1"/>
  <c r="T6930" i="1"/>
  <c r="T1797" i="1"/>
  <c r="T7496" i="1"/>
  <c r="T4463" i="1"/>
  <c r="T4026" i="1"/>
  <c r="T6295" i="1"/>
  <c r="T3425" i="1"/>
  <c r="T10141" i="1"/>
  <c r="T10770" i="1"/>
  <c r="T7925" i="1"/>
  <c r="T3576" i="1"/>
  <c r="T6994" i="1"/>
  <c r="T845" i="1"/>
  <c r="T6076" i="1"/>
  <c r="T10630" i="1"/>
  <c r="T846" i="1"/>
  <c r="T9660" i="1"/>
  <c r="T5796" i="1"/>
  <c r="T1982" i="1"/>
  <c r="T1236" i="1"/>
  <c r="T8771" i="1"/>
  <c r="T10075" i="1"/>
  <c r="T5797" i="1"/>
  <c r="T8671" i="1"/>
  <c r="T107" i="1"/>
  <c r="T6758" i="1"/>
  <c r="T10361" i="1"/>
  <c r="T1983" i="1"/>
  <c r="T2660" i="1"/>
  <c r="T6371" i="1"/>
  <c r="T3640" i="1"/>
  <c r="T1166" i="1"/>
  <c r="T9223" i="1"/>
  <c r="T678" i="1"/>
  <c r="T1014" i="1"/>
  <c r="T4316" i="1"/>
  <c r="T3785" i="1"/>
  <c r="T9451" i="1"/>
  <c r="T7926" i="1"/>
  <c r="T181" i="1"/>
  <c r="T1588" i="1"/>
  <c r="T1523" i="1"/>
  <c r="T2457" i="1"/>
  <c r="T8772" i="1"/>
  <c r="T8322" i="1"/>
  <c r="T5330" i="1"/>
  <c r="T8522" i="1"/>
  <c r="T8165" i="1"/>
  <c r="T10434" i="1"/>
  <c r="T8523" i="1"/>
  <c r="T6147" i="1"/>
  <c r="T3949" i="1"/>
  <c r="T2383" i="1"/>
  <c r="T8524" i="1"/>
  <c r="T847" i="1"/>
  <c r="T10076" i="1"/>
  <c r="T4027" i="1"/>
  <c r="T3786" i="1"/>
  <c r="T4317" i="1"/>
  <c r="T1984" i="1"/>
  <c r="T9661" i="1"/>
  <c r="T2735" i="1"/>
  <c r="T9662" i="1"/>
  <c r="T848" i="1"/>
  <c r="T9521" i="1"/>
  <c r="T4318" i="1"/>
  <c r="T4112" i="1"/>
  <c r="T5331" i="1"/>
  <c r="T10197" i="1"/>
  <c r="T1985" i="1"/>
  <c r="T7625" i="1"/>
  <c r="T8958" i="1"/>
  <c r="T8672" i="1"/>
  <c r="T9982" i="1"/>
  <c r="T2584" i="1"/>
  <c r="T9830" i="1"/>
  <c r="T565" i="1"/>
  <c r="T8833" i="1"/>
  <c r="T1654" i="1"/>
  <c r="T849" i="1"/>
  <c r="T6077" i="1"/>
  <c r="T10198" i="1"/>
  <c r="T2736" i="1"/>
  <c r="T6078" i="1"/>
  <c r="T3787" i="1"/>
  <c r="T7075" i="1"/>
  <c r="T108" i="1"/>
  <c r="T482" i="1"/>
  <c r="T2305" i="1"/>
  <c r="T5798" i="1"/>
  <c r="T9371" i="1"/>
  <c r="T1986" i="1"/>
  <c r="T2384" i="1"/>
  <c r="T9372" i="1"/>
  <c r="T6995" i="1"/>
  <c r="T4246" i="1"/>
  <c r="T9302" i="1"/>
  <c r="T5995" i="1"/>
  <c r="T850" i="1"/>
  <c r="T2525" i="1"/>
  <c r="T9831" i="1"/>
  <c r="T10916" i="1"/>
  <c r="T9112" i="1"/>
  <c r="T9373" i="1"/>
  <c r="T9663" i="1"/>
  <c r="T4464" i="1"/>
  <c r="T5799" i="1"/>
  <c r="T5800" i="1"/>
  <c r="T2306" i="1"/>
  <c r="T8025" i="1"/>
  <c r="T50" i="1"/>
  <c r="T8673" i="1"/>
  <c r="T109" i="1"/>
  <c r="T9832" i="1"/>
  <c r="T5801" i="1"/>
  <c r="T1082" i="1"/>
  <c r="T2138" i="1"/>
  <c r="T1798" i="1"/>
  <c r="T10771" i="1"/>
  <c r="T940" i="1"/>
  <c r="T4395" i="1"/>
  <c r="T2139" i="1"/>
  <c r="T9113" i="1"/>
  <c r="T5996" i="1"/>
  <c r="T5802" i="1"/>
  <c r="T9983" i="1"/>
  <c r="T1987" i="1"/>
  <c r="T6517" i="1"/>
  <c r="T3497" i="1"/>
  <c r="T3359" i="1"/>
  <c r="T1988" i="1"/>
  <c r="T8086" i="1"/>
  <c r="T5332" i="1"/>
  <c r="T10688" i="1"/>
  <c r="T10077" i="1"/>
  <c r="T3281" i="1"/>
  <c r="T8323" i="1"/>
  <c r="T8959" i="1"/>
  <c r="T6148" i="1"/>
  <c r="T7927" i="1"/>
  <c r="T4113" i="1"/>
  <c r="T2900" i="1"/>
  <c r="T10983" i="1"/>
  <c r="T8525" i="1"/>
  <c r="T3641" i="1"/>
  <c r="T9452" i="1"/>
  <c r="T10849" i="1"/>
  <c r="T7497" i="1"/>
  <c r="T1083" i="1"/>
  <c r="T4175" i="1"/>
  <c r="T10772" i="1"/>
  <c r="T182" i="1"/>
  <c r="T5803" i="1"/>
  <c r="T6629" i="1"/>
  <c r="T9114" i="1"/>
  <c r="T6372" i="1"/>
  <c r="T10142" i="1"/>
  <c r="T6149" i="1"/>
  <c r="T8166" i="1"/>
  <c r="T851" i="1"/>
  <c r="T10435" i="1"/>
  <c r="T1989" i="1"/>
  <c r="T10984" i="1"/>
  <c r="T10436" i="1"/>
  <c r="T8960" i="1"/>
  <c r="T4809" i="1"/>
  <c r="T4674" i="1"/>
  <c r="T7928" i="1"/>
  <c r="T10437" i="1"/>
  <c r="T4810" i="1"/>
  <c r="T6759" i="1"/>
  <c r="T10505" i="1"/>
  <c r="T8167" i="1"/>
  <c r="T1589" i="1"/>
  <c r="T1237" i="1"/>
  <c r="T1084" i="1"/>
  <c r="T6630" i="1"/>
  <c r="T7929" i="1"/>
  <c r="T1085" i="1"/>
  <c r="T2813" i="1"/>
  <c r="T679" i="1"/>
  <c r="T8244" i="1"/>
  <c r="T8674" i="1"/>
  <c r="T7418" i="1"/>
  <c r="T10631" i="1"/>
  <c r="T3723" i="1"/>
  <c r="T4944" i="1"/>
  <c r="T7076" i="1"/>
  <c r="T1457" i="1"/>
  <c r="T852" i="1"/>
  <c r="T3788" i="1"/>
  <c r="T5804" i="1"/>
  <c r="T1990" i="1"/>
  <c r="T3724" i="1"/>
  <c r="T9115" i="1"/>
  <c r="T1991" i="1"/>
  <c r="T7765" i="1"/>
  <c r="T8675" i="1"/>
  <c r="T8961" i="1"/>
  <c r="T6931" i="1"/>
  <c r="T9453" i="1"/>
  <c r="T3950" i="1"/>
  <c r="T5333" i="1"/>
  <c r="T10917" i="1"/>
  <c r="T51" i="1"/>
  <c r="T2307" i="1"/>
  <c r="T4465" i="1"/>
  <c r="T8526" i="1"/>
  <c r="T1992" i="1"/>
  <c r="T2526" i="1"/>
  <c r="T1086" i="1"/>
  <c r="T10506" i="1"/>
  <c r="T8834" i="1"/>
  <c r="T183" i="1"/>
  <c r="T10850" i="1"/>
  <c r="T10272" i="1"/>
  <c r="T6079" i="1"/>
  <c r="T10199" i="1"/>
  <c r="T4945" i="1"/>
  <c r="T680" i="1"/>
  <c r="T6150" i="1"/>
  <c r="T8168" i="1"/>
  <c r="T9732" i="1"/>
  <c r="T329" i="1"/>
  <c r="T7930" i="1"/>
  <c r="T9664" i="1"/>
  <c r="T7766" i="1"/>
  <c r="T2977" i="1"/>
  <c r="T9224" i="1"/>
  <c r="T2901" i="1"/>
  <c r="T8418" i="1"/>
  <c r="T2140" i="1"/>
  <c r="T2902" i="1"/>
  <c r="T4605" i="1"/>
  <c r="T9984" i="1"/>
  <c r="T2219" i="1"/>
  <c r="T9454" i="1"/>
  <c r="T3725" i="1"/>
  <c r="T6151" i="1"/>
  <c r="T8962" i="1"/>
  <c r="T4396" i="1"/>
  <c r="T4946" i="1"/>
  <c r="T3282" i="1"/>
  <c r="T3221" i="1"/>
  <c r="T10200" i="1"/>
  <c r="T7193" i="1"/>
  <c r="T3222" i="1"/>
  <c r="T6760" i="1"/>
  <c r="T10565" i="1"/>
  <c r="T7767" i="1"/>
  <c r="T3223" i="1"/>
  <c r="T1993" i="1"/>
  <c r="T9985" i="1"/>
  <c r="T6373" i="1"/>
  <c r="T7498" i="1"/>
  <c r="T6761" i="1"/>
  <c r="T7626" i="1"/>
  <c r="T483" i="1"/>
  <c r="T8087" i="1"/>
  <c r="T10143" i="1"/>
  <c r="T9116" i="1"/>
  <c r="T2585" i="1"/>
  <c r="T5805" i="1"/>
  <c r="T7331" i="1"/>
  <c r="T10273" i="1"/>
  <c r="T4319" i="1"/>
  <c r="T7194" i="1"/>
  <c r="T7931" i="1"/>
  <c r="T7195" i="1"/>
  <c r="T1087" i="1"/>
  <c r="T10632" i="1"/>
  <c r="T3951" i="1"/>
  <c r="T9986" i="1"/>
  <c r="T7768" i="1"/>
  <c r="T9303" i="1"/>
  <c r="T5806" i="1"/>
  <c r="T4028" i="1"/>
  <c r="T5334" i="1"/>
  <c r="T7332" i="1"/>
  <c r="T10362" i="1"/>
  <c r="T8676" i="1"/>
  <c r="T7769" i="1"/>
  <c r="T3224" i="1"/>
  <c r="T9833" i="1"/>
  <c r="T1088" i="1"/>
  <c r="T8245" i="1"/>
  <c r="T8246" i="1"/>
  <c r="T10274" i="1"/>
  <c r="T9599" i="1"/>
  <c r="T6080" i="1"/>
  <c r="T6631" i="1"/>
  <c r="T3061" i="1"/>
  <c r="T5807" i="1"/>
  <c r="T9304" i="1"/>
  <c r="T5808" i="1"/>
  <c r="T7077" i="1"/>
  <c r="T9834" i="1"/>
  <c r="T10689" i="1"/>
  <c r="T1524" i="1"/>
  <c r="T9522" i="1"/>
  <c r="T2141" i="1"/>
  <c r="T5335" i="1"/>
  <c r="T4114" i="1"/>
  <c r="T1590" i="1"/>
  <c r="T8419" i="1"/>
  <c r="T8963" i="1"/>
  <c r="T1994" i="1"/>
  <c r="T1167" i="1"/>
  <c r="T1995" i="1"/>
  <c r="T484" i="1"/>
  <c r="T566" i="1"/>
  <c r="T9225" i="1"/>
  <c r="T5336" i="1"/>
  <c r="T9305" i="1"/>
  <c r="T8247" i="1"/>
  <c r="T8677" i="1"/>
  <c r="T5809" i="1"/>
  <c r="T4176" i="1"/>
  <c r="T5337" i="1"/>
  <c r="T941" i="1"/>
  <c r="T4947" i="1"/>
  <c r="T2661" i="1"/>
  <c r="T2142" i="1"/>
  <c r="T4948" i="1"/>
  <c r="T1089" i="1"/>
  <c r="T5810" i="1"/>
  <c r="T7333" i="1"/>
  <c r="T6762" i="1"/>
  <c r="T1304" i="1"/>
  <c r="T2458" i="1"/>
  <c r="T2308" i="1"/>
  <c r="T405" i="1"/>
  <c r="T8964" i="1"/>
  <c r="T7932" i="1"/>
  <c r="T10144" i="1"/>
  <c r="T6374" i="1"/>
  <c r="T6432" i="1"/>
  <c r="T8527" i="1"/>
  <c r="T1655" i="1"/>
  <c r="T1656" i="1"/>
  <c r="T8088" i="1"/>
  <c r="T6152" i="1"/>
  <c r="T7627" i="1"/>
  <c r="T7933" i="1"/>
  <c r="T9117" i="1"/>
  <c r="T6433" i="1"/>
  <c r="T8248" i="1"/>
  <c r="T110" i="1"/>
  <c r="T10507" i="1"/>
  <c r="T3225" i="1"/>
  <c r="T7499" i="1"/>
  <c r="T184" i="1"/>
  <c r="T111" i="1"/>
  <c r="T9987" i="1"/>
  <c r="T9835" i="1"/>
  <c r="T9836" i="1"/>
  <c r="T9733" i="1"/>
  <c r="T2309" i="1"/>
  <c r="T6081" i="1"/>
  <c r="T3577" i="1"/>
  <c r="T7078" i="1"/>
  <c r="T2527" i="1"/>
  <c r="T2528" i="1"/>
  <c r="T8678" i="1"/>
  <c r="T10690" i="1"/>
  <c r="T6153" i="1"/>
  <c r="T10201" i="1"/>
  <c r="T8965" i="1"/>
  <c r="T4320" i="1"/>
  <c r="T9988" i="1"/>
  <c r="T1799" i="1"/>
  <c r="T10691" i="1"/>
  <c r="T3952" i="1"/>
  <c r="T2814" i="1"/>
  <c r="T853" i="1"/>
  <c r="T485" i="1"/>
  <c r="T8324" i="1"/>
  <c r="T681" i="1"/>
  <c r="T3498" i="1"/>
  <c r="T4675" i="1"/>
  <c r="T3642" i="1"/>
  <c r="T10275" i="1"/>
  <c r="T10438" i="1"/>
  <c r="T185" i="1"/>
  <c r="T3953" i="1"/>
  <c r="T1865" i="1"/>
  <c r="T6518" i="1"/>
  <c r="T4676" i="1"/>
  <c r="T6296" i="1"/>
  <c r="T8679" i="1"/>
  <c r="T6632" i="1"/>
  <c r="T8528" i="1"/>
  <c r="T10692" i="1"/>
  <c r="T9989" i="1"/>
  <c r="T9523" i="1"/>
  <c r="T10202" i="1"/>
  <c r="T8966" i="1"/>
  <c r="T3151" i="1"/>
  <c r="T1090" i="1"/>
  <c r="T1091" i="1"/>
  <c r="T1800" i="1"/>
  <c r="T8026" i="1"/>
  <c r="T8680" i="1"/>
  <c r="T3499" i="1"/>
  <c r="T9734" i="1"/>
  <c r="T10078" i="1"/>
  <c r="T52" i="1"/>
  <c r="T10363" i="1"/>
  <c r="T4321" i="1"/>
  <c r="T6434" i="1"/>
  <c r="T5811" i="1"/>
  <c r="T8169" i="1"/>
  <c r="T4466" i="1"/>
  <c r="T8681" i="1"/>
  <c r="T8249" i="1"/>
  <c r="T1866" i="1"/>
  <c r="T1458" i="1"/>
  <c r="T4322" i="1"/>
  <c r="T5338" i="1"/>
  <c r="T9226" i="1"/>
  <c r="T4811" i="1"/>
  <c r="T682" i="1"/>
  <c r="T4029" i="1"/>
  <c r="T4949" i="1"/>
  <c r="T1525" i="1"/>
  <c r="T3426" i="1"/>
  <c r="T261" i="1"/>
  <c r="T1092" i="1"/>
  <c r="T8773" i="1"/>
  <c r="T2459" i="1"/>
  <c r="T5812" i="1"/>
  <c r="T3954" i="1"/>
  <c r="T53" i="1"/>
  <c r="T1732" i="1"/>
  <c r="T3500" i="1"/>
  <c r="T854" i="1"/>
  <c r="T5339" i="1"/>
  <c r="T9455" i="1"/>
  <c r="T10439" i="1"/>
  <c r="T6763" i="1"/>
  <c r="T2143" i="1"/>
  <c r="T9118" i="1"/>
  <c r="T1657" i="1"/>
  <c r="T2903" i="1"/>
  <c r="T6232" i="1"/>
  <c r="T112" i="1"/>
  <c r="T186" i="1"/>
  <c r="T4177" i="1"/>
  <c r="T4178" i="1"/>
  <c r="T5340" i="1"/>
  <c r="T3360" i="1"/>
  <c r="T6519" i="1"/>
  <c r="T10566" i="1"/>
  <c r="T1305" i="1"/>
  <c r="T4030" i="1"/>
  <c r="T6375" i="1"/>
  <c r="T10918" i="1"/>
  <c r="T4950" i="1"/>
  <c r="T113" i="1"/>
  <c r="T6082" i="1"/>
  <c r="T5813" i="1"/>
  <c r="T6996" i="1"/>
  <c r="T6376" i="1"/>
  <c r="T4535" i="1"/>
  <c r="T6633" i="1"/>
  <c r="T330" i="1"/>
  <c r="T10364" i="1"/>
  <c r="T5341" i="1"/>
  <c r="T6083" i="1"/>
  <c r="T7334" i="1"/>
  <c r="T8835" i="1"/>
  <c r="T9600" i="1"/>
  <c r="T9227" i="1"/>
  <c r="T114" i="1"/>
  <c r="T7335" i="1"/>
  <c r="T4247" i="1"/>
  <c r="T9665" i="1"/>
  <c r="T6084" i="1"/>
  <c r="T10276" i="1"/>
  <c r="T3955" i="1"/>
  <c r="T1867" i="1"/>
  <c r="T7560" i="1"/>
  <c r="T8250" i="1"/>
  <c r="T3578" i="1"/>
  <c r="T1591" i="1"/>
  <c r="T4951" i="1"/>
  <c r="T1238" i="1"/>
  <c r="T7770" i="1"/>
  <c r="T6154" i="1"/>
  <c r="T6233" i="1"/>
  <c r="T6764" i="1"/>
  <c r="T54" i="1"/>
  <c r="T3283" i="1"/>
  <c r="T4467" i="1"/>
  <c r="T6297" i="1"/>
  <c r="T9306" i="1"/>
  <c r="T5342" i="1"/>
  <c r="T10365" i="1"/>
  <c r="T1015" i="1"/>
  <c r="T9374" i="1"/>
  <c r="T2310" i="1"/>
  <c r="T8325" i="1"/>
  <c r="T1380" i="1"/>
  <c r="T9524" i="1"/>
  <c r="T3501" i="1"/>
  <c r="T6298" i="1"/>
  <c r="T9735" i="1"/>
  <c r="T5814" i="1"/>
  <c r="T5343" i="1"/>
  <c r="T2460" i="1"/>
  <c r="T7196" i="1"/>
  <c r="T2815" i="1"/>
  <c r="T115" i="1"/>
  <c r="T8682" i="1"/>
  <c r="T2586" i="1"/>
  <c r="T7628" i="1"/>
  <c r="T262" i="1"/>
  <c r="T4115" i="1"/>
  <c r="T1168" i="1"/>
  <c r="T8529" i="1"/>
  <c r="T10985" i="1"/>
  <c r="T6997" i="1"/>
  <c r="T8326" i="1"/>
  <c r="T8836" i="1"/>
  <c r="T1016" i="1"/>
  <c r="T6998" i="1"/>
  <c r="T3502" i="1"/>
  <c r="T7629" i="1"/>
  <c r="T8967" i="1"/>
  <c r="T10508" i="1"/>
  <c r="T1996" i="1"/>
  <c r="T942" i="1"/>
  <c r="T6765" i="1"/>
  <c r="T3857" i="1"/>
  <c r="T5815" i="1"/>
  <c r="T5344" i="1"/>
  <c r="T8027" i="1"/>
  <c r="T5345" i="1"/>
  <c r="T3284" i="1"/>
  <c r="T2461" i="1"/>
  <c r="T4952" i="1"/>
  <c r="T8683" i="1"/>
  <c r="T7336" i="1"/>
  <c r="T7500" i="1"/>
  <c r="T7501" i="1"/>
  <c r="T5346" i="1"/>
  <c r="T6766" i="1"/>
  <c r="T8327" i="1"/>
  <c r="T9525" i="1"/>
  <c r="T8089" i="1"/>
  <c r="T2662" i="1"/>
  <c r="T1459" i="1"/>
  <c r="T4031" i="1"/>
  <c r="T1017" i="1"/>
  <c r="T5816" i="1"/>
  <c r="T7079" i="1"/>
  <c r="T9375" i="1"/>
  <c r="T10509" i="1"/>
  <c r="T8530" i="1"/>
  <c r="T5347" i="1"/>
  <c r="T1733" i="1"/>
  <c r="T9601" i="1"/>
  <c r="T1734" i="1"/>
  <c r="T6299" i="1"/>
  <c r="T9228" i="1"/>
  <c r="T2587" i="1"/>
  <c r="T8531" i="1"/>
  <c r="T5817" i="1"/>
  <c r="T3956" i="1"/>
  <c r="T10510" i="1"/>
  <c r="T4468" i="1"/>
  <c r="T1658" i="1"/>
  <c r="T3957" i="1"/>
  <c r="T5997" i="1"/>
  <c r="T5348" i="1"/>
  <c r="T6300" i="1"/>
  <c r="T5998" i="1"/>
  <c r="T855" i="1"/>
  <c r="T8968" i="1"/>
  <c r="T6301" i="1"/>
  <c r="T7771" i="1"/>
  <c r="T856" i="1"/>
  <c r="T1169" i="1"/>
  <c r="T1460" i="1"/>
  <c r="T3643" i="1"/>
  <c r="T2588" i="1"/>
  <c r="T7080" i="1"/>
  <c r="T10440" i="1"/>
  <c r="T9837" i="1"/>
  <c r="T10986" i="1"/>
  <c r="T4953" i="1"/>
  <c r="T10987" i="1"/>
  <c r="T1239" i="1"/>
  <c r="T6932" i="1"/>
  <c r="T7337" i="1"/>
  <c r="T1381" i="1"/>
  <c r="T8969" i="1"/>
  <c r="T4954" i="1"/>
  <c r="T5349" i="1"/>
  <c r="T10441" i="1"/>
  <c r="T10851" i="1"/>
  <c r="T7934" i="1"/>
  <c r="T10277" i="1"/>
  <c r="T2816" i="1"/>
  <c r="T9119" i="1"/>
  <c r="T6854" i="1"/>
  <c r="T4955" i="1"/>
  <c r="T2144" i="1"/>
  <c r="T9990" i="1"/>
  <c r="T4812" i="1"/>
  <c r="T7772" i="1"/>
  <c r="T3858" i="1"/>
  <c r="T10773" i="1"/>
  <c r="T9838" i="1"/>
  <c r="T8420" i="1"/>
  <c r="T4813" i="1"/>
  <c r="T7197" i="1"/>
  <c r="T9526" i="1"/>
  <c r="T6435" i="1"/>
  <c r="T857" i="1"/>
  <c r="T8532" i="1"/>
  <c r="T5350" i="1"/>
  <c r="T6436" i="1"/>
  <c r="T1382" i="1"/>
  <c r="T1170" i="1"/>
  <c r="T1735" i="1"/>
  <c r="T4397" i="1"/>
  <c r="T1018" i="1"/>
  <c r="T3726" i="1"/>
  <c r="T2462" i="1"/>
  <c r="T683" i="1"/>
  <c r="T1659" i="1"/>
  <c r="T8774" i="1"/>
  <c r="T6377" i="1"/>
  <c r="T2589" i="1"/>
  <c r="T8421" i="1"/>
  <c r="T5818" i="1"/>
  <c r="T6155" i="1"/>
  <c r="T4814" i="1"/>
  <c r="T9666" i="1"/>
  <c r="T6234" i="1"/>
  <c r="T5351" i="1"/>
  <c r="T1997" i="1"/>
  <c r="T10079" i="1"/>
  <c r="T684" i="1"/>
  <c r="T5352" i="1"/>
  <c r="T1736" i="1"/>
  <c r="T3361" i="1"/>
  <c r="T10919" i="1"/>
  <c r="T9120" i="1"/>
  <c r="T6302" i="1"/>
  <c r="T7630" i="1"/>
  <c r="T7773" i="1"/>
  <c r="T1383" i="1"/>
  <c r="T9991" i="1"/>
  <c r="T7198" i="1"/>
  <c r="T1737" i="1"/>
  <c r="T1868" i="1"/>
  <c r="T8775" i="1"/>
  <c r="T3362" i="1"/>
  <c r="T6999" i="1"/>
  <c r="T6634" i="1"/>
  <c r="T1384" i="1"/>
  <c r="T2978" i="1"/>
  <c r="T858" i="1"/>
  <c r="T2145" i="1"/>
  <c r="T3579" i="1"/>
  <c r="T8837" i="1"/>
  <c r="T1592" i="1"/>
  <c r="T9527" i="1"/>
  <c r="T9602" i="1"/>
  <c r="T1385" i="1"/>
  <c r="T3285" i="1"/>
  <c r="T406" i="1"/>
  <c r="T4323" i="1"/>
  <c r="T859" i="1"/>
  <c r="T8684" i="1"/>
  <c r="T9992" i="1"/>
  <c r="T9307" i="1"/>
  <c r="T8170" i="1"/>
  <c r="T10852" i="1"/>
  <c r="T5819" i="1"/>
  <c r="T7199" i="1"/>
  <c r="T9993" i="1"/>
  <c r="T8251" i="1"/>
  <c r="T8090" i="1"/>
  <c r="T9736" i="1"/>
  <c r="T10442" i="1"/>
  <c r="T187" i="1"/>
  <c r="T4179" i="1"/>
  <c r="T1660" i="1"/>
  <c r="T1019" i="1"/>
  <c r="T2220" i="1"/>
  <c r="T1526" i="1"/>
  <c r="T6635" i="1"/>
  <c r="T5353" i="1"/>
  <c r="T3152" i="1"/>
  <c r="T1998" i="1"/>
  <c r="T8970" i="1"/>
  <c r="T7631" i="1"/>
  <c r="T5820" i="1"/>
  <c r="T2817" i="1"/>
  <c r="T8252" i="1"/>
  <c r="T4677" i="1"/>
  <c r="T10633" i="1"/>
  <c r="T5821" i="1"/>
  <c r="T10443" i="1"/>
  <c r="T4180" i="1"/>
  <c r="T7774" i="1"/>
  <c r="T9229" i="1"/>
  <c r="T5822" i="1"/>
  <c r="T4469" i="1"/>
  <c r="T2979" i="1"/>
  <c r="T7000" i="1"/>
  <c r="T5354" i="1"/>
  <c r="T5355" i="1"/>
  <c r="T9230" i="1"/>
  <c r="T1661" i="1"/>
  <c r="T6855" i="1"/>
  <c r="T1999" i="1"/>
  <c r="T4956" i="1"/>
  <c r="T3503" i="1"/>
  <c r="T331" i="1"/>
  <c r="T4678" i="1"/>
  <c r="T2000" i="1"/>
  <c r="T5356" i="1"/>
  <c r="T8533" i="1"/>
  <c r="T2663" i="1"/>
  <c r="T9376" i="1"/>
  <c r="T5823" i="1"/>
  <c r="T8685" i="1"/>
  <c r="T5357" i="1"/>
  <c r="T7502" i="1"/>
  <c r="T3427" i="1"/>
  <c r="T2463" i="1"/>
  <c r="T9994" i="1"/>
  <c r="T2590" i="1"/>
  <c r="T3504" i="1"/>
  <c r="T2311" i="1"/>
  <c r="T10920" i="1"/>
  <c r="T9231" i="1"/>
  <c r="T5824" i="1"/>
  <c r="T8776" i="1"/>
  <c r="T407" i="1"/>
  <c r="T7419" i="1"/>
  <c r="T7632" i="1"/>
  <c r="T9737" i="1"/>
  <c r="T3644" i="1"/>
  <c r="T685" i="1"/>
  <c r="T6767" i="1"/>
  <c r="T1738" i="1"/>
  <c r="T2001" i="1"/>
  <c r="T5358" i="1"/>
  <c r="T10567" i="1"/>
  <c r="T6085" i="1"/>
  <c r="T6437" i="1"/>
  <c r="T860" i="1"/>
  <c r="T1093" i="1"/>
  <c r="T4536" i="1"/>
  <c r="T1306" i="1"/>
  <c r="T861" i="1"/>
  <c r="T8253" i="1"/>
  <c r="T7338" i="1"/>
  <c r="T8777" i="1"/>
  <c r="T1307" i="1"/>
  <c r="T9603" i="1"/>
  <c r="T10634" i="1"/>
  <c r="T4957" i="1"/>
  <c r="T5825" i="1"/>
  <c r="T4958" i="1"/>
  <c r="T9995" i="1"/>
  <c r="T5826" i="1"/>
  <c r="T3363" i="1"/>
  <c r="T10988" i="1"/>
  <c r="T4959" i="1"/>
  <c r="T1386" i="1"/>
  <c r="T9996" i="1"/>
  <c r="T8534" i="1"/>
  <c r="T3859" i="1"/>
  <c r="T4181" i="1"/>
  <c r="T3505" i="1"/>
  <c r="T5359" i="1"/>
  <c r="T1739" i="1"/>
  <c r="T1869" i="1"/>
  <c r="T9121" i="1"/>
  <c r="T1461" i="1"/>
  <c r="T408" i="1"/>
  <c r="T862" i="1"/>
  <c r="T3153" i="1"/>
  <c r="T5360" i="1"/>
  <c r="T7200" i="1"/>
  <c r="T1801" i="1"/>
  <c r="T7775" i="1"/>
  <c r="T10366" i="1"/>
  <c r="T4537" i="1"/>
  <c r="T2737" i="1"/>
  <c r="T7339" i="1"/>
  <c r="T3226" i="1"/>
  <c r="T2818" i="1"/>
  <c r="T409" i="1"/>
  <c r="T3364" i="1"/>
  <c r="T1020" i="1"/>
  <c r="T5361" i="1"/>
  <c r="T10511" i="1"/>
  <c r="T6856" i="1"/>
  <c r="T9738" i="1"/>
  <c r="T9739" i="1"/>
  <c r="T2738" i="1"/>
  <c r="T55" i="1"/>
  <c r="T9997" i="1"/>
  <c r="T4815" i="1"/>
  <c r="T2904" i="1"/>
  <c r="T9122" i="1"/>
  <c r="T2739" i="1"/>
  <c r="T943" i="1"/>
  <c r="T10512" i="1"/>
  <c r="T10568" i="1"/>
  <c r="T7201" i="1"/>
  <c r="T4960" i="1"/>
  <c r="T10693" i="1"/>
  <c r="T686" i="1"/>
  <c r="T5827" i="1"/>
  <c r="T2905" i="1"/>
  <c r="T9123" i="1"/>
  <c r="T5828" i="1"/>
  <c r="T9604" i="1"/>
  <c r="T2221" i="1"/>
  <c r="T2819" i="1"/>
  <c r="T2385" i="1"/>
  <c r="T9308" i="1"/>
  <c r="T863" i="1"/>
  <c r="T10694" i="1"/>
  <c r="T4816" i="1"/>
  <c r="T9232" i="1"/>
  <c r="T10367" i="1"/>
  <c r="T4324" i="1"/>
  <c r="T6636" i="1"/>
  <c r="T5829" i="1"/>
  <c r="T9456" i="1"/>
  <c r="T7001" i="1"/>
  <c r="T2529" i="1"/>
  <c r="T5830" i="1"/>
  <c r="T687" i="1"/>
  <c r="T6768" i="1"/>
  <c r="T7935" i="1"/>
  <c r="T10278" i="1"/>
  <c r="T5362" i="1"/>
  <c r="T4961" i="1"/>
  <c r="T9667" i="1"/>
  <c r="T6378" i="1"/>
  <c r="T8422" i="1"/>
  <c r="T8328" i="1"/>
  <c r="T9124" i="1"/>
  <c r="T1870" i="1"/>
  <c r="T4962" i="1"/>
  <c r="T8778" i="1"/>
  <c r="T3789" i="1"/>
  <c r="T9839" i="1"/>
  <c r="T5363" i="1"/>
  <c r="T8686" i="1"/>
  <c r="T9840" i="1"/>
  <c r="T2591" i="1"/>
  <c r="T10921" i="1"/>
  <c r="T9998" i="1"/>
  <c r="T9740" i="1"/>
  <c r="T10203" i="1"/>
  <c r="T9457" i="1"/>
  <c r="T6303" i="1"/>
  <c r="T10204" i="1"/>
  <c r="T3365" i="1"/>
  <c r="T9668" i="1"/>
  <c r="T4248" i="1"/>
  <c r="T8838" i="1"/>
  <c r="T7202" i="1"/>
  <c r="T3645" i="1"/>
  <c r="T5831" i="1"/>
  <c r="T9741" i="1"/>
  <c r="T3227" i="1"/>
  <c r="T1802" i="1"/>
  <c r="T1094" i="1"/>
  <c r="T486" i="1"/>
  <c r="T5364" i="1"/>
  <c r="T1021" i="1"/>
  <c r="T2980" i="1"/>
  <c r="T2146" i="1"/>
  <c r="T7561" i="1"/>
  <c r="T8535" i="1"/>
  <c r="T3727" i="1"/>
  <c r="T4325" i="1"/>
  <c r="T8329" i="1"/>
  <c r="T4679" i="1"/>
  <c r="T6086" i="1"/>
  <c r="T4182" i="1"/>
  <c r="T3428" i="1"/>
  <c r="T8330" i="1"/>
  <c r="T116" i="1"/>
  <c r="T5832" i="1"/>
  <c r="T9377" i="1"/>
  <c r="T7081" i="1"/>
  <c r="T1308" i="1"/>
  <c r="T8971" i="1"/>
  <c r="T8536" i="1"/>
  <c r="T3062" i="1"/>
  <c r="T4116" i="1"/>
  <c r="T2002" i="1"/>
  <c r="T1803" i="1"/>
  <c r="T2740" i="1"/>
  <c r="T6304" i="1"/>
  <c r="T5365" i="1"/>
  <c r="T2386" i="1"/>
  <c r="T7203" i="1"/>
  <c r="T2222" i="1"/>
  <c r="T5366" i="1"/>
  <c r="T1387" i="1"/>
  <c r="T9841" i="1"/>
  <c r="T944" i="1"/>
  <c r="T4963" i="1"/>
  <c r="T8028" i="1"/>
  <c r="T3728" i="1"/>
  <c r="T6769" i="1"/>
  <c r="T8171" i="1"/>
  <c r="T7936" i="1"/>
  <c r="T7204" i="1"/>
  <c r="T7776" i="1"/>
  <c r="T945" i="1"/>
  <c r="T7205" i="1"/>
  <c r="T2981" i="1"/>
  <c r="T6379" i="1"/>
  <c r="T3580" i="1"/>
  <c r="T10444" i="1"/>
  <c r="T10853" i="1"/>
  <c r="T9605" i="1"/>
  <c r="T10445" i="1"/>
  <c r="T9125" i="1"/>
  <c r="T8091" i="1"/>
  <c r="T8172" i="1"/>
  <c r="T188" i="1"/>
  <c r="T6857" i="1"/>
  <c r="T3729" i="1"/>
  <c r="T410" i="1"/>
  <c r="T8331" i="1"/>
  <c r="T2003" i="1"/>
  <c r="T1171" i="1"/>
  <c r="T4606" i="1"/>
  <c r="T6438" i="1"/>
  <c r="T567" i="1"/>
  <c r="T3860" i="1"/>
  <c r="T9528" i="1"/>
  <c r="T2223" i="1"/>
  <c r="T4032" i="1"/>
  <c r="T6520" i="1"/>
  <c r="T9669" i="1"/>
  <c r="T7002" i="1"/>
  <c r="T2224" i="1"/>
  <c r="T2464" i="1"/>
  <c r="T10922" i="1"/>
  <c r="T1095" i="1"/>
  <c r="T10145" i="1"/>
  <c r="T2004" i="1"/>
  <c r="T4249" i="1"/>
  <c r="T4607" i="1"/>
  <c r="T4470" i="1"/>
  <c r="T3790" i="1"/>
  <c r="T864" i="1"/>
  <c r="T4964" i="1"/>
  <c r="T10279" i="1"/>
  <c r="T4608" i="1"/>
  <c r="T7937" i="1"/>
  <c r="T5833" i="1"/>
  <c r="T865" i="1"/>
  <c r="T189" i="1"/>
  <c r="T2664" i="1"/>
  <c r="T2665" i="1"/>
  <c r="T8687" i="1"/>
  <c r="T7206" i="1"/>
  <c r="T10635" i="1"/>
  <c r="T7777" i="1"/>
  <c r="T9742" i="1"/>
  <c r="T7420" i="1"/>
  <c r="T4250" i="1"/>
  <c r="T6380" i="1"/>
  <c r="T2666" i="1"/>
  <c r="T8972" i="1"/>
  <c r="T9842" i="1"/>
  <c r="T2592" i="1"/>
  <c r="T9126" i="1"/>
  <c r="T10446" i="1"/>
  <c r="T9843" i="1"/>
  <c r="T6381" i="1"/>
  <c r="T9999" i="1"/>
  <c r="T8839" i="1"/>
  <c r="T6439" i="1"/>
  <c r="T6382" i="1"/>
  <c r="T866" i="1"/>
  <c r="T3958" i="1"/>
  <c r="T3286" i="1"/>
  <c r="T4183" i="1"/>
  <c r="T4326" i="1"/>
  <c r="T8688" i="1"/>
  <c r="T6637" i="1"/>
  <c r="T6383" i="1"/>
  <c r="T1022" i="1"/>
  <c r="T4117" i="1"/>
  <c r="T3506" i="1"/>
  <c r="T568" i="1"/>
  <c r="T7938" i="1"/>
  <c r="T569" i="1"/>
  <c r="T117" i="1"/>
  <c r="T7939" i="1"/>
  <c r="T9670" i="1"/>
  <c r="T9233" i="1"/>
  <c r="T4033" i="1"/>
  <c r="T332" i="1"/>
  <c r="T10569" i="1"/>
  <c r="T9844" i="1"/>
  <c r="T7421" i="1"/>
  <c r="T2312" i="1"/>
  <c r="T8537" i="1"/>
  <c r="T10854" i="1"/>
  <c r="T3646" i="1"/>
  <c r="T7340" i="1"/>
  <c r="T10855" i="1"/>
  <c r="T4034" i="1"/>
  <c r="T3287" i="1"/>
  <c r="T2225" i="1"/>
  <c r="T4680" i="1"/>
  <c r="T5834" i="1"/>
  <c r="T10774" i="1"/>
  <c r="T688" i="1"/>
  <c r="T5835" i="1"/>
  <c r="T6087" i="1"/>
  <c r="T5367" i="1"/>
  <c r="T1388" i="1"/>
  <c r="T5836" i="1"/>
  <c r="T10695" i="1"/>
  <c r="T8423" i="1"/>
  <c r="T6638" i="1"/>
  <c r="T8029" i="1"/>
  <c r="T6088" i="1"/>
  <c r="T2741" i="1"/>
  <c r="T3063" i="1"/>
  <c r="T2742" i="1"/>
  <c r="T411" i="1"/>
  <c r="T6521" i="1"/>
  <c r="T5837" i="1"/>
  <c r="T7082" i="1"/>
  <c r="T9127" i="1"/>
  <c r="T118" i="1"/>
  <c r="T10447" i="1"/>
  <c r="T5838" i="1"/>
  <c r="T2313" i="1"/>
  <c r="T10448" i="1"/>
  <c r="T9845" i="1"/>
  <c r="T10146" i="1"/>
  <c r="T9128" i="1"/>
  <c r="T10513" i="1"/>
  <c r="T7207" i="1"/>
  <c r="T10923" i="1"/>
  <c r="T8538" i="1"/>
  <c r="T3366" i="1"/>
  <c r="T5368" i="1"/>
  <c r="T10696" i="1"/>
  <c r="T1309" i="1"/>
  <c r="T7083" i="1"/>
  <c r="T6235" i="1"/>
  <c r="T1310" i="1"/>
  <c r="T333" i="1"/>
  <c r="T6236" i="1"/>
  <c r="T8973" i="1"/>
  <c r="T8974" i="1"/>
  <c r="T2147" i="1"/>
  <c r="T7562" i="1"/>
  <c r="T2148" i="1"/>
  <c r="T8030" i="1"/>
  <c r="T3288" i="1"/>
  <c r="T7084" i="1"/>
  <c r="T8975" i="1"/>
  <c r="T2005" i="1"/>
  <c r="T5369" i="1"/>
  <c r="T1593" i="1"/>
  <c r="T8254" i="1"/>
  <c r="T1023" i="1"/>
  <c r="T7208" i="1"/>
  <c r="T6384" i="1"/>
  <c r="T2820" i="1"/>
  <c r="T3289" i="1"/>
  <c r="T2667" i="1"/>
  <c r="T8539" i="1"/>
  <c r="T6237" i="1"/>
  <c r="T5839" i="1"/>
  <c r="T4184" i="1"/>
  <c r="T7341" i="1"/>
  <c r="T9529" i="1"/>
  <c r="T6933" i="1"/>
  <c r="T570" i="1"/>
  <c r="T5840" i="1"/>
  <c r="T9846" i="1"/>
  <c r="T571" i="1"/>
  <c r="T1740" i="1"/>
  <c r="T6089" i="1"/>
  <c r="T10205" i="1"/>
  <c r="T10000" i="1"/>
  <c r="T7778" i="1"/>
  <c r="T7503" i="1"/>
  <c r="T1311" i="1"/>
  <c r="T8976" i="1"/>
  <c r="T9129" i="1"/>
  <c r="T4965" i="1"/>
  <c r="T867" i="1"/>
  <c r="T9309" i="1"/>
  <c r="T5841" i="1"/>
  <c r="T8092" i="1"/>
  <c r="T3154" i="1"/>
  <c r="T2593" i="1"/>
  <c r="T3861" i="1"/>
  <c r="T5842" i="1"/>
  <c r="T10206" i="1"/>
  <c r="T9847" i="1"/>
  <c r="T8173" i="1"/>
  <c r="T1024" i="1"/>
  <c r="T8332" i="1"/>
  <c r="T334" i="1"/>
  <c r="T9848" i="1"/>
  <c r="T3228" i="1"/>
  <c r="T10570" i="1"/>
  <c r="T6238" i="1"/>
  <c r="T335" i="1"/>
  <c r="T9130" i="1"/>
  <c r="T190" i="1"/>
  <c r="T4681" i="1"/>
  <c r="T8540" i="1"/>
  <c r="T10775" i="1"/>
  <c r="T412" i="1"/>
  <c r="T8255" i="1"/>
  <c r="T5843" i="1"/>
  <c r="T572" i="1"/>
  <c r="T8333" i="1"/>
  <c r="T689" i="1"/>
  <c r="T5999" i="1"/>
  <c r="T2821" i="1"/>
  <c r="T10571" i="1"/>
  <c r="T7940" i="1"/>
  <c r="T3647" i="1"/>
  <c r="T336" i="1"/>
  <c r="T4966" i="1"/>
  <c r="T4967" i="1"/>
  <c r="T3229" i="1"/>
  <c r="T3429" i="1"/>
  <c r="T2668" i="1"/>
  <c r="T5844" i="1"/>
  <c r="T8256" i="1"/>
  <c r="T3507" i="1"/>
  <c r="T8689" i="1"/>
  <c r="T2149" i="1"/>
  <c r="T1741" i="1"/>
  <c r="T7563" i="1"/>
  <c r="T8840" i="1"/>
  <c r="T8424" i="1"/>
  <c r="T690" i="1"/>
  <c r="T5370" i="1"/>
  <c r="T8257" i="1"/>
  <c r="T2906" i="1"/>
  <c r="T7779" i="1"/>
  <c r="T2743" i="1"/>
  <c r="T4118" i="1"/>
  <c r="T8977" i="1"/>
  <c r="T2822" i="1"/>
  <c r="T3791" i="1"/>
  <c r="T5845" i="1"/>
  <c r="T10989" i="1"/>
  <c r="T8779" i="1"/>
  <c r="T8174" i="1"/>
  <c r="T4968" i="1"/>
  <c r="T5846" i="1"/>
  <c r="T1312" i="1"/>
  <c r="T10924" i="1"/>
  <c r="T7780" i="1"/>
  <c r="T191" i="1"/>
  <c r="T8978" i="1"/>
  <c r="T6934" i="1"/>
  <c r="T7342" i="1"/>
  <c r="T5371" i="1"/>
  <c r="T3792" i="1"/>
  <c r="T8979" i="1"/>
  <c r="T413" i="1"/>
  <c r="T10925" i="1"/>
  <c r="T573" i="1"/>
  <c r="T4251" i="1"/>
  <c r="T7504" i="1"/>
  <c r="T4969" i="1"/>
  <c r="T4398" i="1"/>
  <c r="T8425" i="1"/>
  <c r="T3793" i="1"/>
  <c r="T10080" i="1"/>
  <c r="T9606" i="1"/>
  <c r="T10368" i="1"/>
  <c r="T10572" i="1"/>
  <c r="T1594" i="1"/>
  <c r="T8334" i="1"/>
  <c r="T4609" i="1"/>
  <c r="T4399" i="1"/>
  <c r="T3730" i="1"/>
  <c r="T9849" i="1"/>
  <c r="T10856" i="1"/>
  <c r="T7085" i="1"/>
  <c r="T1172" i="1"/>
  <c r="T3230" i="1"/>
  <c r="T1173" i="1"/>
  <c r="T1595" i="1"/>
  <c r="T2387" i="1"/>
  <c r="T6156" i="1"/>
  <c r="T1662" i="1"/>
  <c r="T9131" i="1"/>
  <c r="T5847" i="1"/>
  <c r="T1871" i="1"/>
  <c r="T5372" i="1"/>
  <c r="T10697" i="1"/>
  <c r="T4252" i="1"/>
  <c r="T7781" i="1"/>
  <c r="T7003" i="1"/>
  <c r="T5373" i="1"/>
  <c r="T5374" i="1"/>
  <c r="T5375" i="1"/>
  <c r="T10369" i="1"/>
  <c r="T868" i="1"/>
  <c r="T946" i="1"/>
  <c r="T6305" i="1"/>
  <c r="T5848" i="1"/>
  <c r="T10207" i="1"/>
  <c r="T2150" i="1"/>
  <c r="T1462" i="1"/>
  <c r="T5849" i="1"/>
  <c r="T3794" i="1"/>
  <c r="T2907" i="1"/>
  <c r="T10280" i="1"/>
  <c r="T9743" i="1"/>
  <c r="T4253" i="1"/>
  <c r="T4327" i="1"/>
  <c r="T9378" i="1"/>
  <c r="T4817" i="1"/>
  <c r="T5376" i="1"/>
  <c r="T10001" i="1"/>
  <c r="T6639" i="1"/>
  <c r="T7086" i="1"/>
  <c r="T1096" i="1"/>
  <c r="T9132" i="1"/>
  <c r="T8980" i="1"/>
  <c r="T2594" i="1"/>
  <c r="T2823" i="1"/>
  <c r="T1174" i="1"/>
  <c r="T7343" i="1"/>
  <c r="T56" i="1"/>
  <c r="T3959" i="1"/>
  <c r="T4610" i="1"/>
  <c r="T4538" i="1"/>
  <c r="T7505" i="1"/>
  <c r="T7087" i="1"/>
  <c r="T7209" i="1"/>
  <c r="T5850" i="1"/>
  <c r="T8031" i="1"/>
  <c r="T4400" i="1"/>
  <c r="T7344" i="1"/>
  <c r="T3581" i="1"/>
  <c r="T2314" i="1"/>
  <c r="T7782" i="1"/>
  <c r="T4119" i="1"/>
  <c r="T8335" i="1"/>
  <c r="T9607" i="1"/>
  <c r="T10002" i="1"/>
  <c r="T10281" i="1"/>
  <c r="T1240" i="1"/>
  <c r="T5851" i="1"/>
  <c r="T8258" i="1"/>
  <c r="T7088" i="1"/>
  <c r="T10926" i="1"/>
  <c r="T5377" i="1"/>
  <c r="T3155" i="1"/>
  <c r="T337" i="1"/>
  <c r="T2530" i="1"/>
  <c r="T4611" i="1"/>
  <c r="T7941" i="1"/>
  <c r="T9133" i="1"/>
  <c r="T10003" i="1"/>
  <c r="T9234" i="1"/>
  <c r="T1389" i="1"/>
  <c r="T1241" i="1"/>
  <c r="T9671" i="1"/>
  <c r="T4970" i="1"/>
  <c r="T3430" i="1"/>
  <c r="T3960" i="1"/>
  <c r="T2006" i="1"/>
  <c r="T4185" i="1"/>
  <c r="T3582" i="1"/>
  <c r="T574" i="1"/>
  <c r="T10573" i="1"/>
  <c r="T7210" i="1"/>
  <c r="T3648" i="1"/>
  <c r="T1242" i="1"/>
  <c r="T4035" i="1"/>
  <c r="T947" i="1"/>
  <c r="T8981" i="1"/>
  <c r="T8541" i="1"/>
  <c r="T4612" i="1"/>
  <c r="T10990" i="1"/>
  <c r="T5378" i="1"/>
  <c r="T263" i="1"/>
  <c r="T1243" i="1"/>
  <c r="T8259" i="1"/>
  <c r="T3290" i="1"/>
  <c r="T3508" i="1"/>
  <c r="T7783" i="1"/>
  <c r="T7564" i="1"/>
  <c r="T10208" i="1"/>
  <c r="T7565" i="1"/>
  <c r="T10991" i="1"/>
  <c r="T8542" i="1"/>
  <c r="T7211" i="1"/>
  <c r="T2007" i="1"/>
  <c r="T691" i="1"/>
  <c r="T4682" i="1"/>
  <c r="T10370" i="1"/>
  <c r="T7942" i="1"/>
  <c r="T6522" i="1"/>
  <c r="T7089" i="1"/>
  <c r="T5379" i="1"/>
  <c r="T3064" i="1"/>
  <c r="T2315" i="1"/>
  <c r="T8336" i="1"/>
  <c r="T5380" i="1"/>
  <c r="T7212" i="1"/>
  <c r="T4471" i="1"/>
  <c r="T1025" i="1"/>
  <c r="T10147" i="1"/>
  <c r="T2908" i="1"/>
  <c r="T3065" i="1"/>
  <c r="T5852" i="1"/>
  <c r="T264" i="1"/>
  <c r="T6239" i="1"/>
  <c r="T4539" i="1"/>
  <c r="T948" i="1"/>
  <c r="T2008" i="1"/>
  <c r="T2595" i="1"/>
  <c r="T7784" i="1"/>
  <c r="T2009" i="1"/>
  <c r="T3431" i="1"/>
  <c r="T7345" i="1"/>
  <c r="T9458" i="1"/>
  <c r="T7506" i="1"/>
  <c r="T1742" i="1"/>
  <c r="T8337" i="1"/>
  <c r="T9459" i="1"/>
  <c r="T6770" i="1"/>
  <c r="T119" i="1"/>
  <c r="T6306" i="1"/>
  <c r="T4818" i="1"/>
  <c r="T9134" i="1"/>
  <c r="T8093" i="1"/>
  <c r="T9608" i="1"/>
  <c r="T8543" i="1"/>
  <c r="T8094" i="1"/>
  <c r="T8095" i="1"/>
  <c r="T8338" i="1"/>
  <c r="T8339" i="1"/>
  <c r="T7004" i="1"/>
  <c r="T3367" i="1"/>
  <c r="T3649" i="1"/>
  <c r="T2010" i="1"/>
  <c r="T5381" i="1"/>
  <c r="T7090" i="1"/>
  <c r="T5853" i="1"/>
  <c r="T3795" i="1"/>
  <c r="T10927" i="1"/>
  <c r="T1743" i="1"/>
  <c r="T4328" i="1"/>
  <c r="T2531" i="1"/>
  <c r="T1390" i="1"/>
  <c r="T5854" i="1"/>
  <c r="T6858" i="1"/>
  <c r="T10282" i="1"/>
  <c r="T3862" i="1"/>
  <c r="T1804" i="1"/>
  <c r="T5855" i="1"/>
  <c r="T9379" i="1"/>
  <c r="T692" i="1"/>
  <c r="T8841" i="1"/>
  <c r="T4683" i="1"/>
  <c r="T2011" i="1"/>
  <c r="T5856" i="1"/>
  <c r="T575" i="1"/>
  <c r="T8780" i="1"/>
  <c r="T2151" i="1"/>
  <c r="T4401" i="1"/>
  <c r="T3863" i="1"/>
  <c r="T1097" i="1"/>
  <c r="T8982" i="1"/>
  <c r="T3864" i="1"/>
  <c r="T338" i="1"/>
  <c r="T2388" i="1"/>
  <c r="T3156" i="1"/>
  <c r="T6523" i="1"/>
  <c r="T5857" i="1"/>
  <c r="T1872" i="1"/>
  <c r="T2744" i="1"/>
  <c r="T487" i="1"/>
  <c r="T4684" i="1"/>
  <c r="T5858" i="1"/>
  <c r="T576" i="1"/>
  <c r="T7005" i="1"/>
  <c r="T2316" i="1"/>
  <c r="T10776" i="1"/>
  <c r="T10209" i="1"/>
  <c r="T3731" i="1"/>
  <c r="T4540" i="1"/>
  <c r="T4120" i="1"/>
  <c r="T8096" i="1"/>
  <c r="T6157" i="1"/>
  <c r="T10698" i="1"/>
  <c r="T7346" i="1"/>
  <c r="T3732" i="1"/>
  <c r="T10371" i="1"/>
  <c r="T4971" i="1"/>
  <c r="T5859" i="1"/>
  <c r="T6385" i="1"/>
  <c r="T10574" i="1"/>
  <c r="T4972" i="1"/>
  <c r="T5382" i="1"/>
  <c r="T4541" i="1"/>
  <c r="T1805" i="1"/>
  <c r="T4685" i="1"/>
  <c r="T4329" i="1"/>
  <c r="T10004" i="1"/>
  <c r="T10210" i="1"/>
  <c r="T10005" i="1"/>
  <c r="T7785" i="1"/>
  <c r="T9310" i="1"/>
  <c r="T339" i="1"/>
  <c r="T8842" i="1"/>
  <c r="T9850" i="1"/>
  <c r="T6640" i="1"/>
  <c r="T7213" i="1"/>
  <c r="T8843" i="1"/>
  <c r="T120" i="1"/>
  <c r="T10148" i="1"/>
  <c r="T265" i="1"/>
  <c r="T7786" i="1"/>
  <c r="T10449" i="1"/>
  <c r="T266" i="1"/>
  <c r="T9530" i="1"/>
  <c r="T4472" i="1"/>
  <c r="T1098" i="1"/>
  <c r="T2824" i="1"/>
  <c r="T1026" i="1"/>
  <c r="T9609" i="1"/>
  <c r="T7507" i="1"/>
  <c r="T869" i="1"/>
  <c r="T5383" i="1"/>
  <c r="T7943" i="1"/>
  <c r="T2669" i="1"/>
  <c r="T3961" i="1"/>
  <c r="T8097" i="1"/>
  <c r="T10514" i="1"/>
  <c r="T192" i="1"/>
  <c r="T8844" i="1"/>
  <c r="T5384" i="1"/>
  <c r="T1596" i="1"/>
  <c r="T4686" i="1"/>
  <c r="T693" i="1"/>
  <c r="T6771" i="1"/>
  <c r="T5860" i="1"/>
  <c r="T5385" i="1"/>
  <c r="T4687" i="1"/>
  <c r="T2982" i="1"/>
  <c r="T1527" i="1"/>
  <c r="T10515" i="1"/>
  <c r="T3865" i="1"/>
  <c r="T7347" i="1"/>
  <c r="T6440" i="1"/>
  <c r="T2825" i="1"/>
  <c r="T10575" i="1"/>
  <c r="T10211" i="1"/>
  <c r="T5861" i="1"/>
  <c r="T1463" i="1"/>
  <c r="T3368" i="1"/>
  <c r="T9610" i="1"/>
  <c r="T1175" i="1"/>
  <c r="T3733" i="1"/>
  <c r="T2670" i="1"/>
  <c r="T1313" i="1"/>
  <c r="T4613" i="1"/>
  <c r="T10777" i="1"/>
  <c r="T2465" i="1"/>
  <c r="T5386" i="1"/>
  <c r="T5387" i="1"/>
  <c r="T8340" i="1"/>
  <c r="T5862" i="1"/>
  <c r="T4542" i="1"/>
  <c r="T6772" i="1"/>
  <c r="T2317" i="1"/>
  <c r="T1873" i="1"/>
  <c r="T6441" i="1"/>
  <c r="T1099" i="1"/>
  <c r="T2532" i="1"/>
  <c r="T2671" i="1"/>
  <c r="T5863" i="1"/>
  <c r="T8544" i="1"/>
  <c r="T6773" i="1"/>
  <c r="T2389" i="1"/>
  <c r="T9672" i="1"/>
  <c r="T7348" i="1"/>
  <c r="T8845" i="1"/>
  <c r="T5388" i="1"/>
  <c r="T9135" i="1"/>
  <c r="T193" i="1"/>
  <c r="T6524" i="1"/>
  <c r="T8781" i="1"/>
  <c r="T6525" i="1"/>
  <c r="T6641" i="1"/>
  <c r="T2983" i="1"/>
  <c r="T5864" i="1"/>
  <c r="T10928" i="1"/>
  <c r="T488" i="1"/>
  <c r="T5389" i="1"/>
  <c r="T7349" i="1"/>
  <c r="T10006" i="1"/>
  <c r="T9136" i="1"/>
  <c r="T340" i="1"/>
  <c r="T4819" i="1"/>
  <c r="T9460" i="1"/>
  <c r="T4543" i="1"/>
  <c r="T9311" i="1"/>
  <c r="T2390" i="1"/>
  <c r="T6774" i="1"/>
  <c r="T2984" i="1"/>
  <c r="T2745" i="1"/>
  <c r="T7006" i="1"/>
  <c r="T3432" i="1"/>
  <c r="T10149" i="1"/>
  <c r="T2152" i="1"/>
  <c r="T4820" i="1"/>
  <c r="T9137" i="1"/>
  <c r="T6775" i="1"/>
  <c r="T8545" i="1"/>
  <c r="T9673" i="1"/>
  <c r="T10372" i="1"/>
  <c r="T8175" i="1"/>
  <c r="T5865" i="1"/>
  <c r="T4330" i="1"/>
  <c r="T9235" i="1"/>
  <c r="T7787" i="1"/>
  <c r="T3650" i="1"/>
  <c r="T3291" i="1"/>
  <c r="T6307" i="1"/>
  <c r="T6776" i="1"/>
  <c r="T7788" i="1"/>
  <c r="T9674" i="1"/>
  <c r="T3231" i="1"/>
  <c r="T1528" i="1"/>
  <c r="T2746" i="1"/>
  <c r="T6526" i="1"/>
  <c r="T7214" i="1"/>
  <c r="T3651" i="1"/>
  <c r="T870" i="1"/>
  <c r="T7944" i="1"/>
  <c r="T1391" i="1"/>
  <c r="T1744" i="1"/>
  <c r="T5866" i="1"/>
  <c r="T1663" i="1"/>
  <c r="T8260" i="1"/>
  <c r="T3962" i="1"/>
  <c r="T9675" i="1"/>
  <c r="T9312" i="1"/>
  <c r="T3509" i="1"/>
  <c r="T1392" i="1"/>
  <c r="T8546" i="1"/>
  <c r="T3369" i="1"/>
  <c r="T9676" i="1"/>
  <c r="T7945" i="1"/>
  <c r="T7946" i="1"/>
  <c r="T8341" i="1"/>
  <c r="T4331" i="1"/>
  <c r="T8342" i="1"/>
  <c r="T7566" i="1"/>
  <c r="T1314" i="1"/>
  <c r="T8782" i="1"/>
  <c r="T414" i="1"/>
  <c r="T7633" i="1"/>
  <c r="T7350" i="1"/>
  <c r="T9851" i="1"/>
  <c r="T1315" i="1"/>
  <c r="T2012" i="1"/>
  <c r="T1874" i="1"/>
  <c r="T2466" i="1"/>
  <c r="T3963" i="1"/>
  <c r="T1316" i="1"/>
  <c r="T5867" i="1"/>
  <c r="T4332" i="1"/>
  <c r="T7215" i="1"/>
  <c r="T121" i="1"/>
  <c r="T4821" i="1"/>
  <c r="T9531" i="1"/>
  <c r="T8690" i="1"/>
  <c r="T3652" i="1"/>
  <c r="T9852" i="1"/>
  <c r="T6090" i="1"/>
  <c r="T694" i="1"/>
  <c r="T4254" i="1"/>
  <c r="T10212" i="1"/>
  <c r="T7351" i="1"/>
  <c r="T10699" i="1"/>
  <c r="T10992" i="1"/>
  <c r="T4973" i="1"/>
  <c r="T2909" i="1"/>
  <c r="T4036" i="1"/>
  <c r="T7567" i="1"/>
  <c r="T7568" i="1"/>
  <c r="T3510" i="1"/>
  <c r="T2153" i="1"/>
  <c r="T4822" i="1"/>
  <c r="T6000" i="1"/>
  <c r="T695" i="1"/>
  <c r="T10700" i="1"/>
  <c r="T5390" i="1"/>
  <c r="T10283" i="1"/>
  <c r="T7634" i="1"/>
  <c r="T1875" i="1"/>
  <c r="T1529" i="1"/>
  <c r="T1530" i="1"/>
  <c r="T1806" i="1"/>
  <c r="T6777" i="1"/>
  <c r="T3511" i="1"/>
  <c r="T2318" i="1"/>
  <c r="T8983" i="1"/>
  <c r="T9853" i="1"/>
  <c r="T6091" i="1"/>
  <c r="T4974" i="1"/>
  <c r="T8176" i="1"/>
  <c r="T1176" i="1"/>
  <c r="T8547" i="1"/>
  <c r="T5868" i="1"/>
  <c r="T10213" i="1"/>
  <c r="T3653" i="1"/>
  <c r="T10778" i="1"/>
  <c r="T2826" i="1"/>
  <c r="T10576" i="1"/>
  <c r="T489" i="1"/>
  <c r="T3654" i="1"/>
  <c r="T2533" i="1"/>
  <c r="T1464" i="1"/>
  <c r="T8691" i="1"/>
  <c r="T10373" i="1"/>
  <c r="T8032" i="1"/>
  <c r="T9236" i="1"/>
  <c r="T10007" i="1"/>
  <c r="T7635" i="1"/>
  <c r="T9380" i="1"/>
  <c r="T8548" i="1"/>
  <c r="T9138" i="1"/>
  <c r="T5391" i="1"/>
  <c r="T949" i="1"/>
  <c r="T950" i="1"/>
  <c r="T2467" i="1"/>
  <c r="T9854" i="1"/>
  <c r="T10779" i="1"/>
  <c r="T1317" i="1"/>
  <c r="T7636" i="1"/>
  <c r="T4402" i="1"/>
  <c r="T3655" i="1"/>
  <c r="T10577" i="1"/>
  <c r="T9855" i="1"/>
  <c r="T10636" i="1"/>
  <c r="T7091" i="1"/>
  <c r="T6001" i="1"/>
  <c r="T2534" i="1"/>
  <c r="T5869" i="1"/>
  <c r="T5392" i="1"/>
  <c r="T2985" i="1"/>
  <c r="T8783" i="1"/>
  <c r="T7947" i="1"/>
  <c r="T9744" i="1"/>
  <c r="T4544" i="1"/>
  <c r="T6386" i="1"/>
  <c r="T10516" i="1"/>
  <c r="T2154" i="1"/>
  <c r="T10517" i="1"/>
  <c r="T10150" i="1"/>
  <c r="T4823" i="1"/>
  <c r="T1393" i="1"/>
  <c r="T7216" i="1"/>
  <c r="T1465" i="1"/>
  <c r="T7789" i="1"/>
  <c r="T9139" i="1"/>
  <c r="T6642" i="1"/>
  <c r="T6643" i="1"/>
  <c r="T10929" i="1"/>
  <c r="T5393" i="1"/>
  <c r="T6092" i="1"/>
  <c r="T2226" i="1"/>
  <c r="T8692" i="1"/>
  <c r="T2672" i="1"/>
  <c r="T2827" i="1"/>
  <c r="T8984" i="1"/>
  <c r="T10701" i="1"/>
  <c r="T7569" i="1"/>
  <c r="T267" i="1"/>
  <c r="T9381" i="1"/>
  <c r="T5394" i="1"/>
  <c r="T5870" i="1"/>
  <c r="T9856" i="1"/>
  <c r="T10637" i="1"/>
  <c r="T6859" i="1"/>
  <c r="T8426" i="1"/>
  <c r="T3433" i="1"/>
  <c r="T5395" i="1"/>
  <c r="T7570" i="1"/>
  <c r="T1100" i="1"/>
  <c r="T57" i="1"/>
  <c r="T415" i="1"/>
  <c r="T10374" i="1"/>
  <c r="T7217" i="1"/>
  <c r="T6387" i="1"/>
  <c r="T1027" i="1"/>
  <c r="T1394" i="1"/>
  <c r="T3796" i="1"/>
  <c r="T5396" i="1"/>
  <c r="T1807" i="1"/>
  <c r="T4688" i="1"/>
  <c r="T8549" i="1"/>
  <c r="T341" i="1"/>
  <c r="T8985" i="1"/>
  <c r="T6527" i="1"/>
  <c r="T6388" i="1"/>
  <c r="T6002" i="1"/>
  <c r="T122" i="1"/>
  <c r="T8098" i="1"/>
  <c r="T3157" i="1"/>
  <c r="T5871" i="1"/>
  <c r="T5397" i="1"/>
  <c r="T4975" i="1"/>
  <c r="T5872" i="1"/>
  <c r="T871" i="1"/>
  <c r="T4689" i="1"/>
  <c r="T7218" i="1"/>
  <c r="T7637" i="1"/>
  <c r="T2319" i="1"/>
  <c r="T4403" i="1"/>
  <c r="T6644" i="1"/>
  <c r="T2535" i="1"/>
  <c r="T3512" i="1"/>
  <c r="T5873" i="1"/>
  <c r="T3158" i="1"/>
  <c r="T1808" i="1"/>
  <c r="T4976" i="1"/>
  <c r="T4545" i="1"/>
  <c r="T10780" i="1"/>
  <c r="T2596" i="1"/>
  <c r="T7092" i="1"/>
  <c r="T5874" i="1"/>
  <c r="T10284" i="1"/>
  <c r="T6778" i="1"/>
  <c r="T3066" i="1"/>
  <c r="T3067" i="1"/>
  <c r="T4255" i="1"/>
  <c r="T4546" i="1"/>
  <c r="T10930" i="1"/>
  <c r="T268" i="1"/>
  <c r="T2536" i="1"/>
  <c r="T7948" i="1"/>
  <c r="T5398" i="1"/>
  <c r="T872" i="1"/>
  <c r="T269" i="1"/>
  <c r="T10931" i="1"/>
  <c r="T9382" i="1"/>
  <c r="T8177" i="1"/>
  <c r="T10214" i="1"/>
  <c r="T2320" i="1"/>
  <c r="T8986" i="1"/>
  <c r="T10781" i="1"/>
  <c r="T6779" i="1"/>
  <c r="T1466" i="1"/>
  <c r="T4690" i="1"/>
  <c r="T2468" i="1"/>
  <c r="T9857" i="1"/>
  <c r="T9140" i="1"/>
  <c r="T5875" i="1"/>
  <c r="T6645" i="1"/>
  <c r="T5399" i="1"/>
  <c r="T6003" i="1"/>
  <c r="T2013" i="1"/>
  <c r="T6240" i="1"/>
  <c r="T2747" i="1"/>
  <c r="T4186" i="1"/>
  <c r="T2673" i="1"/>
  <c r="T4614" i="1"/>
  <c r="T873" i="1"/>
  <c r="T6308" i="1"/>
  <c r="T10215" i="1"/>
  <c r="T6389" i="1"/>
  <c r="T9461" i="1"/>
  <c r="T270" i="1"/>
  <c r="T3370" i="1"/>
  <c r="T2469" i="1"/>
  <c r="T4256" i="1"/>
  <c r="T1745" i="1"/>
  <c r="T3513" i="1"/>
  <c r="T1395" i="1"/>
  <c r="T3068" i="1"/>
  <c r="T5876" i="1"/>
  <c r="T6158" i="1"/>
  <c r="T3656" i="1"/>
  <c r="T9611" i="1"/>
  <c r="T5877" i="1"/>
  <c r="T10932" i="1"/>
  <c r="T10081" i="1"/>
  <c r="T1597" i="1"/>
  <c r="T10216" i="1"/>
  <c r="T9745" i="1"/>
  <c r="T874" i="1"/>
  <c r="T10933" i="1"/>
  <c r="T123" i="1"/>
  <c r="T7949" i="1"/>
  <c r="T3159" i="1"/>
  <c r="T8343" i="1"/>
  <c r="T8846" i="1"/>
  <c r="T696" i="1"/>
  <c r="T2227" i="1"/>
  <c r="T6159" i="1"/>
  <c r="T2986" i="1"/>
  <c r="T10702" i="1"/>
  <c r="T951" i="1"/>
  <c r="T8847" i="1"/>
  <c r="T3583" i="1"/>
  <c r="T5400" i="1"/>
  <c r="T8987" i="1"/>
  <c r="T1598" i="1"/>
  <c r="T4691" i="1"/>
  <c r="T8178" i="1"/>
  <c r="T3797" i="1"/>
  <c r="T7219" i="1"/>
  <c r="T10285" i="1"/>
  <c r="T1599" i="1"/>
  <c r="T8179" i="1"/>
  <c r="T9383" i="1"/>
  <c r="T3866" i="1"/>
  <c r="T3657" i="1"/>
  <c r="T2910" i="1"/>
  <c r="T1177" i="1"/>
  <c r="T5878" i="1"/>
  <c r="T8550" i="1"/>
  <c r="T9532" i="1"/>
  <c r="T8551" i="1"/>
  <c r="T8261" i="1"/>
  <c r="T577" i="1"/>
  <c r="T10857" i="1"/>
  <c r="T6442" i="1"/>
  <c r="T4692" i="1"/>
  <c r="T5879" i="1"/>
  <c r="T4121" i="1"/>
  <c r="T697" i="1"/>
  <c r="T10638" i="1"/>
  <c r="T1876" i="1"/>
  <c r="T6160" i="1"/>
  <c r="T2014" i="1"/>
  <c r="T2674" i="1"/>
  <c r="T6646" i="1"/>
  <c r="T698" i="1"/>
  <c r="T3160" i="1"/>
  <c r="T7422" i="1"/>
  <c r="T10703" i="1"/>
  <c r="T8552" i="1"/>
  <c r="T1877" i="1"/>
  <c r="T2470" i="1"/>
  <c r="T1664" i="1"/>
  <c r="T3434" i="1"/>
  <c r="T3069" i="1"/>
  <c r="T2597" i="1"/>
  <c r="T1101" i="1"/>
  <c r="T5401" i="1"/>
  <c r="T4615" i="1"/>
  <c r="T7571" i="1"/>
  <c r="T7093" i="1"/>
  <c r="T6780" i="1"/>
  <c r="T2015" i="1"/>
  <c r="T5402" i="1"/>
  <c r="T2748" i="1"/>
  <c r="T2391" i="1"/>
  <c r="T9141" i="1"/>
  <c r="T8099" i="1"/>
  <c r="T2321" i="1"/>
  <c r="T4257" i="1"/>
  <c r="T5880" i="1"/>
  <c r="T6647" i="1"/>
  <c r="T3371" i="1"/>
  <c r="T7638" i="1"/>
  <c r="T10639" i="1"/>
  <c r="T1467" i="1"/>
  <c r="T10993" i="1"/>
  <c r="T7220" i="1"/>
  <c r="T8553" i="1"/>
  <c r="T6161" i="1"/>
  <c r="T6935" i="1"/>
  <c r="T8693" i="1"/>
  <c r="T7639" i="1"/>
  <c r="T699" i="1"/>
  <c r="T10375" i="1"/>
  <c r="T4977" i="1"/>
  <c r="T4404" i="1"/>
  <c r="T3070" i="1"/>
  <c r="T10640" i="1"/>
  <c r="T4547" i="1"/>
  <c r="T10450" i="1"/>
  <c r="T10082" i="1"/>
  <c r="T2228" i="1"/>
  <c r="T952" i="1"/>
  <c r="T7950" i="1"/>
  <c r="T1028" i="1"/>
  <c r="T2471" i="1"/>
  <c r="T700" i="1"/>
  <c r="T7790" i="1"/>
  <c r="T1665" i="1"/>
  <c r="T3435" i="1"/>
  <c r="T4978" i="1"/>
  <c r="T3964" i="1"/>
  <c r="T5881" i="1"/>
  <c r="T9142" i="1"/>
  <c r="T8988" i="1"/>
  <c r="T8554" i="1"/>
  <c r="T9858" i="1"/>
  <c r="T6004" i="1"/>
  <c r="T4616" i="1"/>
  <c r="T5882" i="1"/>
  <c r="T5883" i="1"/>
  <c r="T1809" i="1"/>
  <c r="T8262" i="1"/>
  <c r="T1178" i="1"/>
  <c r="T10641" i="1"/>
  <c r="T9313" i="1"/>
  <c r="T10858" i="1"/>
  <c r="T8344" i="1"/>
  <c r="T10782" i="1"/>
  <c r="T5884" i="1"/>
  <c r="T4617" i="1"/>
  <c r="T9384" i="1"/>
  <c r="T1810" i="1"/>
  <c r="T6390" i="1"/>
  <c r="T3867" i="1"/>
  <c r="T10217" i="1"/>
  <c r="T1179" i="1"/>
  <c r="T9462" i="1"/>
  <c r="T2392" i="1"/>
  <c r="T2229" i="1"/>
  <c r="T2911" i="1"/>
  <c r="T4258" i="1"/>
  <c r="T4979" i="1"/>
  <c r="T6162" i="1"/>
  <c r="T10451" i="1"/>
  <c r="T9385" i="1"/>
  <c r="T10008" i="1"/>
  <c r="T3161" i="1"/>
  <c r="T8180" i="1"/>
  <c r="T3734" i="1"/>
  <c r="T10452" i="1"/>
  <c r="T1666" i="1"/>
  <c r="T5403" i="1"/>
  <c r="T4187" i="1"/>
  <c r="T3372" i="1"/>
  <c r="T3071" i="1"/>
  <c r="T9237" i="1"/>
  <c r="T8033" i="1"/>
  <c r="T1396" i="1"/>
  <c r="T4405" i="1"/>
  <c r="T8989" i="1"/>
  <c r="T6309" i="1"/>
  <c r="T6391" i="1"/>
  <c r="T3373" i="1"/>
  <c r="T9463" i="1"/>
  <c r="T6528" i="1"/>
  <c r="T3514" i="1"/>
  <c r="T5404" i="1"/>
  <c r="T3735" i="1"/>
  <c r="T4824" i="1"/>
  <c r="T8034" i="1"/>
  <c r="T4980" i="1"/>
  <c r="T10009" i="1"/>
  <c r="T3868" i="1"/>
  <c r="T8848" i="1"/>
  <c r="T2016" i="1"/>
  <c r="T10453" i="1"/>
  <c r="T8035" i="1"/>
  <c r="T8036" i="1"/>
  <c r="T3869" i="1"/>
  <c r="T2987" i="1"/>
  <c r="T10083" i="1"/>
  <c r="T2393" i="1"/>
  <c r="T2912" i="1"/>
  <c r="T4122" i="1"/>
  <c r="T5405" i="1"/>
  <c r="T2598" i="1"/>
  <c r="T10010" i="1"/>
  <c r="T9859" i="1"/>
  <c r="T1468" i="1"/>
  <c r="T8694" i="1"/>
  <c r="T8849" i="1"/>
  <c r="T8555" i="1"/>
  <c r="T9238" i="1"/>
  <c r="T2988" i="1"/>
  <c r="T5406" i="1"/>
  <c r="T10994" i="1"/>
  <c r="T4123" i="1"/>
  <c r="T3072" i="1"/>
  <c r="T5885" i="1"/>
  <c r="T6310" i="1"/>
  <c r="T4981" i="1"/>
  <c r="T3965" i="1"/>
  <c r="T3073" i="1"/>
  <c r="T8037" i="1"/>
  <c r="T6392" i="1"/>
  <c r="T3736" i="1"/>
  <c r="T6781" i="1"/>
  <c r="T4982" i="1"/>
  <c r="T9314" i="1"/>
  <c r="T6311" i="1"/>
  <c r="T5886" i="1"/>
  <c r="T10151" i="1"/>
  <c r="T10011" i="1"/>
  <c r="T1667" i="1"/>
  <c r="T2989" i="1"/>
  <c r="T3374" i="1"/>
  <c r="T7352" i="1"/>
  <c r="T4825" i="1"/>
  <c r="T1878" i="1"/>
  <c r="T7791" i="1"/>
  <c r="T5887" i="1"/>
  <c r="T1180" i="1"/>
  <c r="T2230" i="1"/>
  <c r="T3798" i="1"/>
  <c r="T9143" i="1"/>
  <c r="T8038" i="1"/>
  <c r="T3515" i="1"/>
  <c r="T2828" i="1"/>
  <c r="T3375" i="1"/>
  <c r="T342" i="1"/>
  <c r="T875" i="1"/>
  <c r="T3584" i="1"/>
  <c r="T701" i="1"/>
  <c r="T6312" i="1"/>
  <c r="T6648" i="1"/>
  <c r="T4983" i="1"/>
  <c r="T124" i="1"/>
  <c r="T5888" i="1"/>
  <c r="T6649" i="1"/>
  <c r="T343" i="1"/>
  <c r="T10218" i="1"/>
  <c r="T3658" i="1"/>
  <c r="T8990" i="1"/>
  <c r="T578" i="1"/>
  <c r="T4406" i="1"/>
  <c r="T344" i="1"/>
  <c r="T7572" i="1"/>
  <c r="T9315" i="1"/>
  <c r="T7951" i="1"/>
  <c r="T9746" i="1"/>
  <c r="T1181" i="1"/>
  <c r="T5889" i="1"/>
  <c r="T9860" i="1"/>
  <c r="T6782" i="1"/>
  <c r="T10376" i="1"/>
  <c r="T2017" i="1"/>
  <c r="T6650" i="1"/>
  <c r="T3074" i="1"/>
  <c r="T2155" i="1"/>
  <c r="T10859" i="1"/>
  <c r="T1746" i="1"/>
  <c r="T416" i="1"/>
  <c r="T6783" i="1"/>
  <c r="T3376" i="1"/>
  <c r="T4984" i="1"/>
  <c r="T4407" i="1"/>
  <c r="T4188" i="1"/>
  <c r="T10286" i="1"/>
  <c r="T10012" i="1"/>
  <c r="T7007" i="1"/>
  <c r="T3075" i="1"/>
  <c r="T4693" i="1"/>
  <c r="T1318" i="1"/>
  <c r="T10152" i="1"/>
  <c r="T8991" i="1"/>
  <c r="T1811" i="1"/>
  <c r="T702" i="1"/>
  <c r="T876" i="1"/>
  <c r="T3162" i="1"/>
  <c r="T3870" i="1"/>
  <c r="T4408" i="1"/>
  <c r="T4259" i="1"/>
  <c r="T2156" i="1"/>
  <c r="T8850" i="1"/>
  <c r="T6651" i="1"/>
  <c r="T1668" i="1"/>
  <c r="T9316" i="1"/>
  <c r="T5407" i="1"/>
  <c r="T9144" i="1"/>
  <c r="T4985" i="1"/>
  <c r="T1397" i="1"/>
  <c r="T10013" i="1"/>
  <c r="T9386" i="1"/>
  <c r="T9317" i="1"/>
  <c r="T10860" i="1"/>
  <c r="T6093" i="1"/>
  <c r="T5890" i="1"/>
  <c r="T6784" i="1"/>
  <c r="T5891" i="1"/>
  <c r="T5892" i="1"/>
  <c r="T6313" i="1"/>
  <c r="T7952" i="1"/>
  <c r="T3799" i="1"/>
  <c r="T10642" i="1"/>
  <c r="T6163" i="1"/>
  <c r="T7573" i="1"/>
  <c r="T10783" i="1"/>
  <c r="T2322" i="1"/>
  <c r="T8695" i="1"/>
  <c r="T9861" i="1"/>
  <c r="T6005" i="1"/>
  <c r="T7508" i="1"/>
  <c r="T9464" i="1"/>
  <c r="T194" i="1"/>
  <c r="T2157" i="1"/>
  <c r="T7094" i="1"/>
  <c r="T2018" i="1"/>
  <c r="T8851" i="1"/>
  <c r="T271" i="1"/>
  <c r="T9318" i="1"/>
  <c r="T6314" i="1"/>
  <c r="T2675" i="1"/>
  <c r="T4124" i="1"/>
  <c r="T7008" i="1"/>
  <c r="T7953" i="1"/>
  <c r="T579" i="1"/>
  <c r="T6241" i="1"/>
  <c r="T5893" i="1"/>
  <c r="T1531" i="1"/>
  <c r="T6393" i="1"/>
  <c r="T7009" i="1"/>
  <c r="T2472" i="1"/>
  <c r="T9239" i="1"/>
  <c r="T8263" i="1"/>
  <c r="T7221" i="1"/>
  <c r="T7640" i="1"/>
  <c r="T2158" i="1"/>
  <c r="T877" i="1"/>
  <c r="T4986" i="1"/>
  <c r="T125" i="1"/>
  <c r="T4618" i="1"/>
  <c r="T4189" i="1"/>
  <c r="T2019" i="1"/>
  <c r="T6094" i="1"/>
  <c r="T5894" i="1"/>
  <c r="T3076" i="1"/>
  <c r="T10995" i="1"/>
  <c r="T3659" i="1"/>
  <c r="T5895" i="1"/>
  <c r="T9387" i="1"/>
  <c r="T490" i="1"/>
  <c r="T10377" i="1"/>
  <c r="T6315" i="1"/>
  <c r="T3660" i="1"/>
  <c r="T345" i="1"/>
  <c r="T4037" i="1"/>
  <c r="T10014" i="1"/>
  <c r="T10518" i="1"/>
  <c r="T9319" i="1"/>
  <c r="T6164" i="1"/>
  <c r="T3800" i="1"/>
  <c r="T2749" i="1"/>
  <c r="T1669" i="1"/>
  <c r="T2990" i="1"/>
  <c r="T8100" i="1"/>
  <c r="T8427" i="1"/>
  <c r="T4826" i="1"/>
  <c r="T5408" i="1"/>
  <c r="T10784" i="1"/>
  <c r="T5896" i="1"/>
  <c r="T4827" i="1"/>
  <c r="T3163" i="1"/>
  <c r="T7095" i="1"/>
  <c r="T7423" i="1"/>
  <c r="T8345" i="1"/>
  <c r="T8696" i="1"/>
  <c r="T2991" i="1"/>
  <c r="T6785" i="1"/>
  <c r="T2992" i="1"/>
  <c r="T3585" i="1"/>
  <c r="T7222" i="1"/>
  <c r="T7509" i="1"/>
  <c r="T703" i="1"/>
  <c r="T7574" i="1"/>
  <c r="T346" i="1"/>
  <c r="T4828" i="1"/>
  <c r="T5897" i="1"/>
  <c r="T2159" i="1"/>
  <c r="T10934" i="1"/>
  <c r="T1182" i="1"/>
  <c r="T9145" i="1"/>
  <c r="T272" i="1"/>
  <c r="T2020" i="1"/>
  <c r="T1319" i="1"/>
  <c r="T126" i="1"/>
  <c r="T3586" i="1"/>
  <c r="T4125" i="1"/>
  <c r="T2599" i="1"/>
  <c r="T9240" i="1"/>
  <c r="T2394" i="1"/>
  <c r="T7954" i="1"/>
  <c r="T8697" i="1"/>
  <c r="T8039" i="1"/>
  <c r="T4473" i="1"/>
  <c r="T8428" i="1"/>
  <c r="T2676" i="1"/>
  <c r="T7353" i="1"/>
  <c r="T1532" i="1"/>
  <c r="T3801" i="1"/>
  <c r="T6443" i="1"/>
  <c r="T3377" i="1"/>
  <c r="T2677" i="1"/>
  <c r="T5409" i="1"/>
  <c r="T4987" i="1"/>
  <c r="T6095" i="1"/>
  <c r="T4548" i="1"/>
  <c r="T10454" i="1"/>
  <c r="T3516" i="1"/>
  <c r="T1533" i="1"/>
  <c r="T2231" i="1"/>
  <c r="T8992" i="1"/>
  <c r="T5898" i="1"/>
  <c r="T2913" i="1"/>
  <c r="T2021" i="1"/>
  <c r="T10704" i="1"/>
  <c r="T5899" i="1"/>
  <c r="T3966" i="1"/>
  <c r="T9465" i="1"/>
  <c r="T6786" i="1"/>
  <c r="T580" i="1"/>
  <c r="T7641" i="1"/>
  <c r="T6316" i="1"/>
  <c r="T5900" i="1"/>
  <c r="T8698" i="1"/>
  <c r="T10935" i="1"/>
  <c r="T1102" i="1"/>
  <c r="T1398" i="1"/>
  <c r="T10861" i="1"/>
  <c r="T195" i="1"/>
  <c r="T3077" i="1"/>
  <c r="T2160" i="1"/>
  <c r="T3232" i="1"/>
  <c r="T10455" i="1"/>
  <c r="T6242" i="1"/>
  <c r="T4474" i="1"/>
  <c r="T4038" i="1"/>
  <c r="T10996" i="1"/>
  <c r="T2323" i="1"/>
  <c r="T1469" i="1"/>
  <c r="T9862" i="1"/>
  <c r="T4988" i="1"/>
  <c r="T3436" i="1"/>
  <c r="T1670" i="1"/>
  <c r="T417" i="1"/>
  <c r="T4694" i="1"/>
  <c r="T6317" i="1"/>
  <c r="T5901" i="1"/>
  <c r="T10287" i="1"/>
  <c r="T2600" i="1"/>
  <c r="T10997" i="1"/>
  <c r="T3967" i="1"/>
  <c r="T5902" i="1"/>
  <c r="T4333" i="1"/>
  <c r="T5410" i="1"/>
  <c r="T8699" i="1"/>
  <c r="T8556" i="1"/>
  <c r="T4829" i="1"/>
  <c r="T2473" i="1"/>
  <c r="T418" i="1"/>
  <c r="T9863" i="1"/>
  <c r="T8429" i="1"/>
  <c r="T878" i="1"/>
  <c r="T8557" i="1"/>
  <c r="T9864" i="1"/>
  <c r="T4039" i="1"/>
  <c r="T4830" i="1"/>
  <c r="T1029" i="1"/>
  <c r="T8264" i="1"/>
  <c r="T7642" i="1"/>
  <c r="T10705" i="1"/>
  <c r="T6652" i="1"/>
  <c r="T9388" i="1"/>
  <c r="T3802" i="1"/>
  <c r="T5903" i="1"/>
  <c r="T6787" i="1"/>
  <c r="T8181" i="1"/>
  <c r="T1244" i="1"/>
  <c r="T7096" i="1"/>
  <c r="T273" i="1"/>
  <c r="T2601" i="1"/>
  <c r="T8346" i="1"/>
  <c r="T3233" i="1"/>
  <c r="T5904" i="1"/>
  <c r="T6394" i="1"/>
  <c r="T2324" i="1"/>
  <c r="T8558" i="1"/>
  <c r="T6653" i="1"/>
  <c r="T4831" i="1"/>
  <c r="T3437" i="1"/>
  <c r="T10084" i="1"/>
  <c r="T8182" i="1"/>
  <c r="T4989" i="1"/>
  <c r="T10219" i="1"/>
  <c r="T4619" i="1"/>
  <c r="T10015" i="1"/>
  <c r="T8700" i="1"/>
  <c r="T6860" i="1"/>
  <c r="T1470" i="1"/>
  <c r="T5411" i="1"/>
  <c r="T6654" i="1"/>
  <c r="T6243" i="1"/>
  <c r="T7955" i="1"/>
  <c r="T10456" i="1"/>
  <c r="T8430" i="1"/>
  <c r="T4549" i="1"/>
  <c r="T3871" i="1"/>
  <c r="T704" i="1"/>
  <c r="T2993" i="1"/>
  <c r="T3517" i="1"/>
  <c r="T5412" i="1"/>
  <c r="T7510" i="1"/>
  <c r="T3292" i="1"/>
  <c r="T2395" i="1"/>
  <c r="T4990" i="1"/>
  <c r="T4409" i="1"/>
  <c r="T6861" i="1"/>
  <c r="T491" i="1"/>
  <c r="T7354" i="1"/>
  <c r="T8431" i="1"/>
  <c r="T1600" i="1"/>
  <c r="T9146" i="1"/>
  <c r="T8432" i="1"/>
  <c r="T6395" i="1"/>
  <c r="T1030" i="1"/>
  <c r="T705" i="1"/>
  <c r="T1031" i="1"/>
  <c r="T5905" i="1"/>
  <c r="T6318" i="1"/>
  <c r="T2161" i="1"/>
  <c r="T3661" i="1"/>
  <c r="T10643" i="1"/>
  <c r="T7355" i="1"/>
  <c r="T7956" i="1"/>
  <c r="T5906" i="1"/>
  <c r="T6529" i="1"/>
  <c r="T6006" i="1"/>
  <c r="T9865" i="1"/>
  <c r="T419" i="1"/>
  <c r="T9612" i="1"/>
  <c r="T8347" i="1"/>
  <c r="T8559" i="1"/>
  <c r="T3872" i="1"/>
  <c r="T3078" i="1"/>
  <c r="T7511" i="1"/>
  <c r="T10785" i="1"/>
  <c r="T4991" i="1"/>
  <c r="T2474" i="1"/>
  <c r="T8993" i="1"/>
  <c r="T2325" i="1"/>
  <c r="T2022" i="1"/>
  <c r="T2750" i="1"/>
  <c r="T6096" i="1"/>
  <c r="T879" i="1"/>
  <c r="T4695" i="1"/>
  <c r="T8701" i="1"/>
  <c r="T6165" i="1"/>
  <c r="T2602" i="1"/>
  <c r="T8560" i="1"/>
  <c r="T8183" i="1"/>
  <c r="T9147" i="1"/>
  <c r="T7010" i="1"/>
  <c r="T4475" i="1"/>
  <c r="T4832" i="1"/>
  <c r="T8265" i="1"/>
  <c r="T9241" i="1"/>
  <c r="T6936" i="1"/>
  <c r="T880" i="1"/>
  <c r="T3234" i="1"/>
  <c r="T2751" i="1"/>
  <c r="T1320" i="1"/>
  <c r="T1747" i="1"/>
  <c r="T7424" i="1"/>
  <c r="T9677" i="1"/>
  <c r="T3235" i="1"/>
  <c r="T3164" i="1"/>
  <c r="T2023" i="1"/>
  <c r="T347" i="1"/>
  <c r="T6788" i="1"/>
  <c r="T4334" i="1"/>
  <c r="T2232" i="1"/>
  <c r="T8702" i="1"/>
  <c r="T2537" i="1"/>
  <c r="T2396" i="1"/>
  <c r="T1601" i="1"/>
  <c r="T420" i="1"/>
  <c r="T8994" i="1"/>
  <c r="T5907" i="1"/>
  <c r="T1032" i="1"/>
  <c r="T1879" i="1"/>
  <c r="T706" i="1"/>
  <c r="T953" i="1"/>
  <c r="T5413" i="1"/>
  <c r="T1321" i="1"/>
  <c r="T10016" i="1"/>
  <c r="T8784" i="1"/>
  <c r="T9613" i="1"/>
  <c r="T1183" i="1"/>
  <c r="T8184" i="1"/>
  <c r="T492" i="1"/>
  <c r="T1471" i="1"/>
  <c r="T4190" i="1"/>
  <c r="T9148" i="1"/>
  <c r="T9242" i="1"/>
  <c r="T2024" i="1"/>
  <c r="T8185" i="1"/>
  <c r="T7957" i="1"/>
  <c r="T5414" i="1"/>
  <c r="T1534" i="1"/>
  <c r="T5908" i="1"/>
  <c r="T1245" i="1"/>
  <c r="T8266" i="1"/>
  <c r="T4833" i="1"/>
  <c r="T6007" i="1"/>
  <c r="T3438" i="1"/>
  <c r="T8267" i="1"/>
  <c r="T3165" i="1"/>
  <c r="T1399" i="1"/>
  <c r="T1812" i="1"/>
  <c r="T6444" i="1"/>
  <c r="T881" i="1"/>
  <c r="T9243" i="1"/>
  <c r="T2914" i="1"/>
  <c r="T707" i="1"/>
  <c r="T5415" i="1"/>
  <c r="T7792" i="1"/>
  <c r="T6166" i="1"/>
  <c r="T3236" i="1"/>
  <c r="T1602" i="1"/>
  <c r="T6789" i="1"/>
  <c r="T6445" i="1"/>
  <c r="T8703" i="1"/>
  <c r="T7512" i="1"/>
  <c r="T10017" i="1"/>
  <c r="T6244" i="1"/>
  <c r="T10378" i="1"/>
  <c r="T58" i="1"/>
  <c r="T4335" i="1"/>
  <c r="T3439" i="1"/>
  <c r="T8561" i="1"/>
  <c r="T2994" i="1"/>
  <c r="T9678" i="1"/>
  <c r="T10085" i="1"/>
  <c r="T3440" i="1"/>
  <c r="T10153" i="1"/>
  <c r="T10644" i="1"/>
  <c r="T7958" i="1"/>
  <c r="T3293" i="1"/>
  <c r="T5416" i="1"/>
  <c r="T7011" i="1"/>
  <c r="T8852" i="1"/>
  <c r="T5417" i="1"/>
  <c r="T6245" i="1"/>
  <c r="T2326" i="1"/>
  <c r="T2233" i="1"/>
  <c r="T127" i="1"/>
  <c r="T4834" i="1"/>
  <c r="T8995" i="1"/>
  <c r="T9679" i="1"/>
  <c r="T1472" i="1"/>
  <c r="T7959" i="1"/>
  <c r="T8704" i="1"/>
  <c r="T8562" i="1"/>
  <c r="T6790" i="1"/>
  <c r="T4336" i="1"/>
  <c r="T1603" i="1"/>
  <c r="T3166" i="1"/>
  <c r="T3803" i="1"/>
  <c r="T421" i="1"/>
  <c r="T6008" i="1"/>
  <c r="T3804" i="1"/>
  <c r="T2025" i="1"/>
  <c r="T8186" i="1"/>
  <c r="T10288" i="1"/>
  <c r="T1103" i="1"/>
  <c r="T9149" i="1"/>
  <c r="T6791" i="1"/>
  <c r="T7097" i="1"/>
  <c r="T196" i="1"/>
  <c r="T1033" i="1"/>
  <c r="T7960" i="1"/>
  <c r="T3294" i="1"/>
  <c r="T493" i="1"/>
  <c r="T4126" i="1"/>
  <c r="T8040" i="1"/>
  <c r="T4835" i="1"/>
  <c r="T2752" i="1"/>
  <c r="T8996" i="1"/>
  <c r="T3587" i="1"/>
  <c r="T6655" i="1"/>
  <c r="T8997" i="1"/>
  <c r="T8563" i="1"/>
  <c r="T5418" i="1"/>
  <c r="T5419" i="1"/>
  <c r="T9614" i="1"/>
  <c r="T2026" i="1"/>
  <c r="T3378" i="1"/>
  <c r="T6246" i="1"/>
  <c r="T8998" i="1"/>
  <c r="T7575" i="1"/>
  <c r="T1473" i="1"/>
  <c r="T3588" i="1"/>
  <c r="T4337" i="1"/>
  <c r="T1246" i="1"/>
  <c r="T6396" i="1"/>
  <c r="T348" i="1"/>
  <c r="T6530" i="1"/>
  <c r="T8705" i="1"/>
  <c r="T8706" i="1"/>
  <c r="T5909" i="1"/>
  <c r="T9150" i="1"/>
  <c r="T2753" i="1"/>
  <c r="T10018" i="1"/>
  <c r="T10289" i="1"/>
  <c r="T8707" i="1"/>
  <c r="T8999" i="1"/>
  <c r="T2603" i="1"/>
  <c r="T9615" i="1"/>
  <c r="T4040" i="1"/>
  <c r="T6792" i="1"/>
  <c r="T4410" i="1"/>
  <c r="T494" i="1"/>
  <c r="T8708" i="1"/>
  <c r="T9389" i="1"/>
  <c r="T9866" i="1"/>
  <c r="T10220" i="1"/>
  <c r="T9151" i="1"/>
  <c r="T2027" i="1"/>
  <c r="T10154" i="1"/>
  <c r="T4620" i="1"/>
  <c r="T1184" i="1"/>
  <c r="T7793" i="1"/>
  <c r="T7513" i="1"/>
  <c r="T6009" i="1"/>
  <c r="T4836" i="1"/>
  <c r="T3079" i="1"/>
  <c r="T1671" i="1"/>
  <c r="T9000" i="1"/>
  <c r="T5420" i="1"/>
  <c r="T5910" i="1"/>
  <c r="T8709" i="1"/>
  <c r="T3589" i="1"/>
  <c r="T8785" i="1"/>
  <c r="T10086" i="1"/>
  <c r="T6937" i="1"/>
  <c r="T5911" i="1"/>
  <c r="T6247" i="1"/>
  <c r="T4837" i="1"/>
  <c r="T9867" i="1"/>
  <c r="T9001" i="1"/>
  <c r="T5421" i="1"/>
  <c r="T9002" i="1"/>
  <c r="T2028" i="1"/>
  <c r="T5422" i="1"/>
  <c r="T9868" i="1"/>
  <c r="T4338" i="1"/>
  <c r="T3080" i="1"/>
  <c r="T9152" i="1"/>
  <c r="T9244" i="1"/>
  <c r="T2995" i="1"/>
  <c r="T4041" i="1"/>
  <c r="T10457" i="1"/>
  <c r="T9533" i="1"/>
  <c r="T7794" i="1"/>
  <c r="T3081" i="1"/>
  <c r="T10998" i="1"/>
  <c r="T3295" i="1"/>
  <c r="T4476" i="1"/>
  <c r="T4191" i="1"/>
  <c r="T10862" i="1"/>
  <c r="T5423" i="1"/>
  <c r="T2829" i="1"/>
  <c r="T4042" i="1"/>
  <c r="T3873" i="1"/>
  <c r="T59" i="1"/>
  <c r="T8348" i="1"/>
  <c r="T954" i="1"/>
  <c r="T4339" i="1"/>
  <c r="T9869" i="1"/>
  <c r="T3968" i="1"/>
  <c r="T9747" i="1"/>
  <c r="T422" i="1"/>
  <c r="T1880" i="1"/>
  <c r="T10999" i="1"/>
  <c r="T5424" i="1"/>
  <c r="T4477" i="1"/>
  <c r="T1535" i="1"/>
  <c r="T9534" i="1"/>
  <c r="T60" i="1"/>
  <c r="T3237" i="1"/>
  <c r="T10786" i="1"/>
  <c r="T10458" i="1"/>
  <c r="T9535" i="1"/>
  <c r="T6167" i="1"/>
  <c r="T349" i="1"/>
  <c r="T7425" i="1"/>
  <c r="T5425" i="1"/>
  <c r="T2754" i="1"/>
  <c r="T9153" i="1"/>
  <c r="T10290" i="1"/>
  <c r="T3441" i="1"/>
  <c r="T1247" i="1"/>
  <c r="T3805" i="1"/>
  <c r="T7643" i="1"/>
  <c r="T708" i="1"/>
  <c r="T8564" i="1"/>
  <c r="T1034" i="1"/>
  <c r="T6656" i="1"/>
  <c r="T3806" i="1"/>
  <c r="T423" i="1"/>
  <c r="T274" i="1"/>
  <c r="T2996" i="1"/>
  <c r="T5426" i="1"/>
  <c r="T9245" i="1"/>
  <c r="T6097" i="1"/>
  <c r="T4260" i="1"/>
  <c r="T61" i="1"/>
  <c r="T709" i="1"/>
  <c r="T4411" i="1"/>
  <c r="T2915" i="1"/>
  <c r="T8349" i="1"/>
  <c r="T9680" i="1"/>
  <c r="T5427" i="1"/>
  <c r="T8187" i="1"/>
  <c r="T5912" i="1"/>
  <c r="T10578" i="1"/>
  <c r="T6098" i="1"/>
  <c r="T3442" i="1"/>
  <c r="T7576" i="1"/>
  <c r="T10087" i="1"/>
  <c r="T1400" i="1"/>
  <c r="T8350" i="1"/>
  <c r="T7426" i="1"/>
  <c r="T5428" i="1"/>
  <c r="T9536" i="1"/>
  <c r="T4192" i="1"/>
  <c r="T1813" i="1"/>
  <c r="T9154" i="1"/>
  <c r="T7223" i="1"/>
  <c r="T7514" i="1"/>
  <c r="T7427" i="1"/>
  <c r="T3082" i="1"/>
  <c r="T5429" i="1"/>
  <c r="T9155" i="1"/>
  <c r="T10787" i="1"/>
  <c r="T5430" i="1"/>
  <c r="T4550" i="1"/>
  <c r="T3662" i="1"/>
  <c r="T4261" i="1"/>
  <c r="T6793" i="1"/>
  <c r="T9003" i="1"/>
  <c r="T3296" i="1"/>
  <c r="T9246" i="1"/>
  <c r="T197" i="1"/>
  <c r="T7224" i="1"/>
  <c r="T6248" i="1"/>
  <c r="T3663" i="1"/>
  <c r="T8268" i="1"/>
  <c r="T10379" i="1"/>
  <c r="T9681" i="1"/>
  <c r="T1604" i="1"/>
  <c r="T2029" i="1"/>
  <c r="T8101" i="1"/>
  <c r="T8351" i="1"/>
  <c r="T5431" i="1"/>
  <c r="T10088" i="1"/>
  <c r="T4621" i="1"/>
  <c r="T7577" i="1"/>
  <c r="T7225" i="1"/>
  <c r="T10788" i="1"/>
  <c r="T4340" i="1"/>
  <c r="T4992" i="1"/>
  <c r="T6168" i="1"/>
  <c r="T7428" i="1"/>
  <c r="T8710" i="1"/>
  <c r="T198" i="1"/>
  <c r="T8433" i="1"/>
  <c r="T2162" i="1"/>
  <c r="T3443" i="1"/>
  <c r="T710" i="1"/>
  <c r="T6657" i="1"/>
  <c r="T2604" i="1"/>
  <c r="T9616" i="1"/>
  <c r="T7515" i="1"/>
  <c r="T2678" i="1"/>
  <c r="T5913" i="1"/>
  <c r="T7226" i="1"/>
  <c r="T8711" i="1"/>
  <c r="T5432" i="1"/>
  <c r="T10863" i="1"/>
  <c r="T711" i="1"/>
  <c r="T4412" i="1"/>
  <c r="T8565" i="1"/>
  <c r="T7012" i="1"/>
  <c r="T3518" i="1"/>
  <c r="T8434" i="1"/>
  <c r="T4127" i="1"/>
  <c r="T5914" i="1"/>
  <c r="T5433" i="1"/>
  <c r="T4478" i="1"/>
  <c r="T8712" i="1"/>
  <c r="T10706" i="1"/>
  <c r="T4413" i="1"/>
  <c r="T6249" i="1"/>
  <c r="T4128" i="1"/>
  <c r="T9748" i="1"/>
  <c r="T4129" i="1"/>
  <c r="T9320" i="1"/>
  <c r="T6794" i="1"/>
  <c r="T7227" i="1"/>
  <c r="T4414" i="1"/>
  <c r="T10789" i="1"/>
  <c r="T10645" i="1"/>
  <c r="T4341" i="1"/>
  <c r="T5434" i="1"/>
  <c r="T9682" i="1"/>
  <c r="T1401" i="1"/>
  <c r="T2163" i="1"/>
  <c r="T6862" i="1"/>
  <c r="T712" i="1"/>
  <c r="T5435" i="1"/>
  <c r="T7356" i="1"/>
  <c r="T6446" i="1"/>
  <c r="T9247" i="1"/>
  <c r="T6658" i="1"/>
  <c r="T3083" i="1"/>
  <c r="T5436" i="1"/>
  <c r="T2605" i="1"/>
  <c r="T7357" i="1"/>
  <c r="T6795" i="1"/>
  <c r="T6250" i="1"/>
  <c r="T11000" i="1"/>
  <c r="T10864" i="1"/>
  <c r="T5437" i="1"/>
  <c r="T6447" i="1"/>
  <c r="T5915" i="1"/>
  <c r="T8853" i="1"/>
  <c r="T4193" i="1"/>
  <c r="T9870" i="1"/>
  <c r="T1474" i="1"/>
  <c r="T9871" i="1"/>
  <c r="T3238" i="1"/>
  <c r="T9156" i="1"/>
  <c r="T9872" i="1"/>
  <c r="T3297" i="1"/>
  <c r="T882" i="1"/>
  <c r="T8435" i="1"/>
  <c r="T62" i="1"/>
  <c r="T2327" i="1"/>
  <c r="T7795" i="1"/>
  <c r="T8269" i="1"/>
  <c r="T2830" i="1"/>
  <c r="T2606" i="1"/>
  <c r="T4993" i="1"/>
  <c r="T6938" i="1"/>
  <c r="T2234" i="1"/>
  <c r="T8854" i="1"/>
  <c r="T1104" i="1"/>
  <c r="T9004" i="1"/>
  <c r="T8566" i="1"/>
  <c r="T424" i="1"/>
  <c r="T3444" i="1"/>
  <c r="T10019" i="1"/>
  <c r="T9390" i="1"/>
  <c r="T6319" i="1"/>
  <c r="T5438" i="1"/>
  <c r="T9683" i="1"/>
  <c r="T128" i="1"/>
  <c r="T8188" i="1"/>
  <c r="T4838" i="1"/>
  <c r="T2679" i="1"/>
  <c r="T9157" i="1"/>
  <c r="T5916" i="1"/>
  <c r="T9749" i="1"/>
  <c r="T7228" i="1"/>
  <c r="T2607" i="1"/>
  <c r="T1748" i="1"/>
  <c r="T9873" i="1"/>
  <c r="T4994" i="1"/>
  <c r="T4342" i="1"/>
  <c r="T1672" i="1"/>
  <c r="T581" i="1"/>
  <c r="T3084" i="1"/>
  <c r="T4995" i="1"/>
  <c r="T10380" i="1"/>
  <c r="T10020" i="1"/>
  <c r="T7578" i="1"/>
  <c r="T6099" i="1"/>
  <c r="T2755" i="1"/>
  <c r="T4696" i="1"/>
  <c r="T10646" i="1"/>
  <c r="T1673" i="1"/>
  <c r="T2328" i="1"/>
  <c r="T425" i="1"/>
  <c r="T2680" i="1"/>
  <c r="T1814" i="1"/>
  <c r="T3807" i="1"/>
  <c r="T582" i="1"/>
  <c r="T10790" i="1"/>
  <c r="T583" i="1"/>
  <c r="T2538" i="1"/>
  <c r="T5917" i="1"/>
  <c r="T7013" i="1"/>
  <c r="T1749" i="1"/>
  <c r="T9005" i="1"/>
  <c r="T9006" i="1"/>
  <c r="T3445" i="1"/>
  <c r="T8786" i="1"/>
  <c r="T9248" i="1"/>
  <c r="T11001" i="1"/>
  <c r="T713" i="1"/>
  <c r="T883" i="1"/>
  <c r="T4839" i="1"/>
  <c r="T2756" i="1"/>
  <c r="T2757" i="1"/>
  <c r="T3239" i="1"/>
  <c r="T3085" i="1"/>
  <c r="T10865" i="1"/>
  <c r="T3874" i="1"/>
  <c r="T5918" i="1"/>
  <c r="T2916" i="1"/>
  <c r="T5919" i="1"/>
  <c r="T5439" i="1"/>
  <c r="T5920" i="1"/>
  <c r="T8787" i="1"/>
  <c r="T4697" i="1"/>
  <c r="T1750" i="1"/>
  <c r="T4479" i="1"/>
  <c r="T2329" i="1"/>
  <c r="T7014" i="1"/>
  <c r="T884" i="1"/>
  <c r="T7961" i="1"/>
  <c r="T9750" i="1"/>
  <c r="T9874" i="1"/>
  <c r="T9007" i="1"/>
  <c r="T1881" i="1"/>
  <c r="T4996" i="1"/>
  <c r="T1882" i="1"/>
  <c r="T5921" i="1"/>
  <c r="T1035" i="1"/>
  <c r="T7579" i="1"/>
  <c r="T7229" i="1"/>
  <c r="T3298" i="1"/>
  <c r="T7230" i="1"/>
  <c r="T5922" i="1"/>
  <c r="T714" i="1"/>
  <c r="T5923" i="1"/>
  <c r="T9008" i="1"/>
  <c r="T3299" i="1"/>
  <c r="T6320" i="1"/>
  <c r="T3737" i="1"/>
  <c r="T7644" i="1"/>
  <c r="T4840" i="1"/>
  <c r="T4997" i="1"/>
  <c r="T9158" i="1"/>
  <c r="T2608" i="1"/>
  <c r="T2917" i="1"/>
  <c r="T3969" i="1"/>
  <c r="T7358" i="1"/>
  <c r="T1674" i="1"/>
  <c r="T9009" i="1"/>
  <c r="T129" i="1"/>
  <c r="T2030" i="1"/>
  <c r="T3664" i="1"/>
  <c r="T1675" i="1"/>
  <c r="T9466" i="1"/>
  <c r="T7962" i="1"/>
  <c r="T2031" i="1"/>
  <c r="T6659" i="1"/>
  <c r="T9537" i="1"/>
  <c r="T2032" i="1"/>
  <c r="T9321" i="1"/>
  <c r="T4998" i="1"/>
  <c r="T3086" i="1"/>
  <c r="T9322" i="1"/>
  <c r="T5440" i="1"/>
  <c r="T3590" i="1"/>
  <c r="T4262" i="1"/>
  <c r="T7015" i="1"/>
  <c r="T7963" i="1"/>
  <c r="T63" i="1"/>
  <c r="T7429" i="1"/>
  <c r="T2397" i="1"/>
  <c r="T7016" i="1"/>
  <c r="T10381" i="1"/>
  <c r="T8041" i="1"/>
  <c r="T2398" i="1"/>
  <c r="T8189" i="1"/>
  <c r="T1676" i="1"/>
  <c r="T6939" i="1"/>
  <c r="T4999" i="1"/>
  <c r="T715" i="1"/>
  <c r="T584" i="1"/>
  <c r="T4415" i="1"/>
  <c r="T3970" i="1"/>
  <c r="T9323" i="1"/>
  <c r="T5924" i="1"/>
  <c r="T3519" i="1"/>
  <c r="T9010" i="1"/>
  <c r="T8190" i="1"/>
  <c r="T9617" i="1"/>
  <c r="T8713" i="1"/>
  <c r="T7359" i="1"/>
  <c r="T3738" i="1"/>
  <c r="T6169" i="1"/>
  <c r="T7580" i="1"/>
  <c r="T8714" i="1"/>
  <c r="T7360" i="1"/>
  <c r="T9011" i="1"/>
  <c r="T7581" i="1"/>
  <c r="T4343" i="1"/>
  <c r="T9875" i="1"/>
  <c r="T4416" i="1"/>
  <c r="T8352" i="1"/>
  <c r="T4263" i="1"/>
  <c r="T9159" i="1"/>
  <c r="T7361" i="1"/>
  <c r="T3087" i="1"/>
  <c r="T1536" i="1"/>
  <c r="T10707" i="1"/>
  <c r="T4130" i="1"/>
  <c r="T1402" i="1"/>
  <c r="T2164" i="1"/>
  <c r="T10791" i="1"/>
  <c r="T9538" i="1"/>
  <c r="S8270" i="1"/>
  <c r="S7645" i="1"/>
  <c r="S885" i="1"/>
  <c r="S7964" i="1"/>
  <c r="S1883" i="1"/>
  <c r="S5441" i="1"/>
  <c r="S3379" i="1"/>
  <c r="S2475" i="1"/>
  <c r="S716" i="1"/>
  <c r="S7796" i="1"/>
  <c r="S2758" i="1"/>
  <c r="S10936" i="1"/>
  <c r="S6170" i="1"/>
  <c r="S8855" i="1"/>
  <c r="S8353" i="1"/>
  <c r="S8567" i="1"/>
  <c r="S350" i="1"/>
  <c r="S2033" i="1"/>
  <c r="S8191" i="1"/>
  <c r="S10021" i="1"/>
  <c r="S10459" i="1"/>
  <c r="S6531" i="1"/>
  <c r="S4043" i="1"/>
  <c r="S3088" i="1"/>
  <c r="S4195" i="1"/>
  <c r="S5925" i="1"/>
  <c r="S3665" i="1"/>
  <c r="S2759" i="1"/>
  <c r="S10460" i="1"/>
  <c r="S8856" i="1"/>
  <c r="S8102" i="1"/>
  <c r="S3168" i="1"/>
  <c r="S3666" i="1"/>
  <c r="S5442" i="1"/>
  <c r="S1105" i="1"/>
  <c r="S7430" i="1"/>
  <c r="S2236" i="1"/>
  <c r="S7098" i="1"/>
  <c r="S9539" i="1"/>
  <c r="S9391" i="1"/>
  <c r="S8354" i="1"/>
  <c r="S2997" i="1"/>
  <c r="S9012" i="1"/>
  <c r="S2165" i="1"/>
  <c r="S5443" i="1"/>
  <c r="S3808" i="1"/>
  <c r="S4344" i="1"/>
  <c r="S9324" i="1"/>
  <c r="S5444" i="1"/>
  <c r="S10937" i="1"/>
  <c r="S2760" i="1"/>
  <c r="S2681" i="1"/>
  <c r="S4044" i="1"/>
  <c r="S6251" i="1"/>
  <c r="S4345" i="1"/>
  <c r="S1248" i="1"/>
  <c r="S1884" i="1"/>
  <c r="S955" i="1"/>
  <c r="S7646" i="1"/>
  <c r="S8436" i="1"/>
  <c r="S956" i="1"/>
  <c r="S7431" i="1"/>
  <c r="S9540" i="1"/>
  <c r="S3739" i="1"/>
  <c r="S1106" i="1"/>
  <c r="S9684" i="1"/>
  <c r="S4346" i="1"/>
  <c r="S3740" i="1"/>
  <c r="S2034" i="1"/>
  <c r="S2918" i="1"/>
  <c r="S9876" i="1"/>
  <c r="S7965" i="1"/>
  <c r="S10022" i="1"/>
  <c r="S5926" i="1"/>
  <c r="S9877" i="1"/>
  <c r="S5445" i="1"/>
  <c r="S4131" i="1"/>
  <c r="S4347" i="1"/>
  <c r="S8715" i="1"/>
  <c r="S8437" i="1"/>
  <c r="S1751" i="1"/>
  <c r="S1475" i="1"/>
  <c r="S2919" i="1"/>
  <c r="S3380" i="1"/>
  <c r="S2035" i="1"/>
  <c r="S5927" i="1"/>
  <c r="S130" i="1"/>
  <c r="S1885" i="1"/>
  <c r="S495" i="1"/>
  <c r="S6171" i="1"/>
  <c r="S9467" i="1"/>
  <c r="S7966" i="1"/>
  <c r="S3381" i="1"/>
  <c r="S7647" i="1"/>
  <c r="S275" i="1"/>
  <c r="S131" i="1"/>
  <c r="S3169" i="1"/>
  <c r="S4196" i="1"/>
  <c r="S3591" i="1"/>
  <c r="S7099" i="1"/>
  <c r="S6321" i="1"/>
  <c r="S10461" i="1"/>
  <c r="S10938" i="1"/>
  <c r="S6660" i="1"/>
  <c r="S8857" i="1"/>
  <c r="S7648" i="1"/>
  <c r="S1249" i="1"/>
  <c r="S199" i="1"/>
  <c r="S8858" i="1"/>
  <c r="S7967" i="1"/>
  <c r="S10291" i="1"/>
  <c r="S9878" i="1"/>
  <c r="S586" i="1"/>
  <c r="S7649" i="1"/>
  <c r="S8438" i="1"/>
  <c r="S5446" i="1"/>
  <c r="S496" i="1"/>
  <c r="S2539" i="1"/>
  <c r="S7968" i="1"/>
  <c r="S3446" i="1"/>
  <c r="S5447" i="1"/>
  <c r="S3089" i="1"/>
  <c r="S3592" i="1"/>
  <c r="S10866" i="1"/>
  <c r="S6532" i="1"/>
  <c r="S886" i="1"/>
  <c r="S351" i="1"/>
  <c r="S7650" i="1"/>
  <c r="S1107" i="1"/>
  <c r="S6172" i="1"/>
  <c r="S9879" i="1"/>
  <c r="S7969" i="1"/>
  <c r="S9541" i="1"/>
  <c r="S3875" i="1"/>
  <c r="S4841" i="1"/>
  <c r="S4842" i="1"/>
  <c r="S1677" i="1"/>
  <c r="S4480" i="1"/>
  <c r="S2166" i="1"/>
  <c r="S8439" i="1"/>
  <c r="S2167" i="1"/>
  <c r="S3447" i="1"/>
  <c r="S9325" i="1"/>
  <c r="S5000" i="1"/>
  <c r="S2609" i="1"/>
  <c r="S3170" i="1"/>
  <c r="S2036" i="1"/>
  <c r="S9392" i="1"/>
  <c r="S2540" i="1"/>
  <c r="S8271" i="1"/>
  <c r="S10382" i="1"/>
  <c r="S1322" i="1"/>
  <c r="S4045" i="1"/>
  <c r="S717" i="1"/>
  <c r="S1476" i="1"/>
  <c r="S7651" i="1"/>
  <c r="S6010" i="1"/>
  <c r="S5001" i="1"/>
  <c r="S8568" i="1"/>
  <c r="S2920" i="1"/>
  <c r="S5448" i="1"/>
  <c r="S9013" i="1"/>
  <c r="S7231" i="1"/>
  <c r="S5002" i="1"/>
  <c r="S4843" i="1"/>
  <c r="S9468" i="1"/>
  <c r="S1752" i="1"/>
  <c r="S7432" i="1"/>
  <c r="S3593" i="1"/>
  <c r="S1605" i="1"/>
  <c r="S9618" i="1"/>
  <c r="S4046" i="1"/>
  <c r="S7232" i="1"/>
  <c r="S5003" i="1"/>
  <c r="S2037" i="1"/>
  <c r="S1036" i="1"/>
  <c r="S4132" i="1"/>
  <c r="S8103" i="1"/>
  <c r="S2399" i="1"/>
  <c r="S6533" i="1"/>
  <c r="S5004" i="1"/>
  <c r="S6661" i="1"/>
  <c r="S9685" i="1"/>
  <c r="S9014" i="1"/>
  <c r="S4481" i="1"/>
  <c r="S7797" i="1"/>
  <c r="S1886" i="1"/>
  <c r="S1537" i="1"/>
  <c r="S4047" i="1"/>
  <c r="S2476" i="1"/>
  <c r="S3448" i="1"/>
  <c r="S1477" i="1"/>
  <c r="S9686" i="1"/>
  <c r="S200" i="1"/>
  <c r="S7652" i="1"/>
  <c r="S7433" i="1"/>
  <c r="S3449" i="1"/>
  <c r="S2831" i="1"/>
  <c r="S8355" i="1"/>
  <c r="S7100" i="1"/>
  <c r="S2" i="1"/>
  <c r="S8859" i="1"/>
  <c r="S1678" i="1"/>
  <c r="S7798" i="1"/>
  <c r="S1478" i="1"/>
  <c r="S3594" i="1"/>
  <c r="S4844" i="1"/>
  <c r="S2921" i="1"/>
  <c r="S10462" i="1"/>
  <c r="S9542" i="1"/>
  <c r="S3667" i="1"/>
  <c r="S4622" i="1"/>
  <c r="S7233" i="1"/>
  <c r="S9160" i="1"/>
  <c r="S9880" i="1"/>
  <c r="S9469" i="1"/>
  <c r="S9881" i="1"/>
  <c r="S9619" i="1"/>
  <c r="S2400" i="1"/>
  <c r="S718" i="1"/>
  <c r="S7101" i="1"/>
  <c r="S5449" i="1"/>
  <c r="S5450" i="1"/>
  <c r="S1815" i="1"/>
  <c r="S2610" i="1"/>
  <c r="S3741" i="1"/>
  <c r="S201" i="1"/>
  <c r="S9882" i="1"/>
  <c r="S8569" i="1"/>
  <c r="S5005" i="1"/>
  <c r="S4623" i="1"/>
  <c r="S587" i="1"/>
  <c r="S6534" i="1"/>
  <c r="S1479" i="1"/>
  <c r="S6535" i="1"/>
  <c r="S6322" i="1"/>
  <c r="S1323" i="1"/>
  <c r="S6173" i="1"/>
  <c r="S957" i="1"/>
  <c r="S7234" i="1"/>
  <c r="S1679" i="1"/>
  <c r="S202" i="1"/>
  <c r="S588" i="1"/>
  <c r="S3668" i="1"/>
  <c r="S1538" i="1"/>
  <c r="S2168" i="1"/>
  <c r="S2477" i="1"/>
  <c r="S6662" i="1"/>
  <c r="S8860" i="1"/>
  <c r="S5451" i="1"/>
  <c r="S1250" i="1"/>
  <c r="S10792" i="1"/>
  <c r="S6174" i="1"/>
  <c r="S1887" i="1"/>
  <c r="S719" i="1"/>
  <c r="S6448" i="1"/>
  <c r="S4845" i="1"/>
  <c r="S2169" i="1"/>
  <c r="S8788" i="1"/>
  <c r="S6536" i="1"/>
  <c r="S132" i="1"/>
  <c r="S7653" i="1"/>
  <c r="S276" i="1"/>
  <c r="S8356" i="1"/>
  <c r="S10155" i="1"/>
  <c r="S7654" i="1"/>
  <c r="S7655" i="1"/>
  <c r="S277" i="1"/>
  <c r="S10708" i="1"/>
  <c r="S6449" i="1"/>
  <c r="S2611" i="1"/>
  <c r="S5452" i="1"/>
  <c r="S1037" i="1"/>
  <c r="S7582" i="1"/>
  <c r="S10383" i="1"/>
  <c r="S8042" i="1"/>
  <c r="S7516" i="1"/>
  <c r="S9015" i="1"/>
  <c r="S6450" i="1"/>
  <c r="S7102" i="1"/>
  <c r="S3971" i="1"/>
  <c r="S6863" i="1"/>
  <c r="S2832" i="1"/>
  <c r="S8440" i="1"/>
  <c r="S5006" i="1"/>
  <c r="S10090" i="1"/>
  <c r="S1403" i="1"/>
  <c r="S5007" i="1"/>
  <c r="S720" i="1"/>
  <c r="S5008" i="1"/>
  <c r="S5009" i="1"/>
  <c r="S9249" i="1"/>
  <c r="S1404" i="1"/>
  <c r="S3972" i="1"/>
  <c r="S6323" i="1"/>
  <c r="S9543" i="1"/>
  <c r="S7799" i="1"/>
  <c r="S2541" i="1"/>
  <c r="S3090" i="1"/>
  <c r="S8192" i="1"/>
  <c r="S958" i="1"/>
  <c r="S10023" i="1"/>
  <c r="S1888" i="1"/>
  <c r="S959" i="1"/>
  <c r="S133" i="1"/>
  <c r="S1889" i="1"/>
  <c r="S4846" i="1"/>
  <c r="S10519" i="1"/>
  <c r="S3091" i="1"/>
  <c r="S497" i="1"/>
  <c r="S4417" i="1"/>
  <c r="S9544" i="1"/>
  <c r="S6663" i="1"/>
  <c r="S6664" i="1"/>
  <c r="S9883" i="1"/>
  <c r="S6665" i="1"/>
  <c r="S8441" i="1"/>
  <c r="S2330" i="1"/>
  <c r="S1185" i="1"/>
  <c r="S278" i="1"/>
  <c r="S6252" i="1"/>
  <c r="S1890" i="1"/>
  <c r="S9687" i="1"/>
  <c r="S5453" i="1"/>
  <c r="S9545" i="1"/>
  <c r="S8861" i="1"/>
  <c r="S9250" i="1"/>
  <c r="S10463" i="1"/>
  <c r="S9546" i="1"/>
  <c r="S7800" i="1"/>
  <c r="S5010" i="1"/>
  <c r="S9884" i="1"/>
  <c r="S4264" i="1"/>
  <c r="S10024" i="1"/>
  <c r="S203" i="1"/>
  <c r="S10292" i="1"/>
  <c r="S3092" i="1"/>
  <c r="S1539" i="1"/>
  <c r="S2170" i="1"/>
  <c r="S7801" i="1"/>
  <c r="S721" i="1"/>
  <c r="S6537" i="1"/>
  <c r="S5454" i="1"/>
  <c r="S1480" i="1"/>
  <c r="S1405" i="1"/>
  <c r="S5455" i="1"/>
  <c r="S9161" i="1"/>
  <c r="S8043" i="1"/>
  <c r="S1481" i="1"/>
  <c r="S7656" i="1"/>
  <c r="S5011" i="1"/>
  <c r="S4847" i="1"/>
  <c r="S4048" i="1"/>
  <c r="S8193" i="1"/>
  <c r="S3300" i="1"/>
  <c r="S6398" i="1"/>
  <c r="S6011" i="1"/>
  <c r="S1606" i="1"/>
  <c r="S10579" i="1"/>
  <c r="S10647" i="1"/>
  <c r="S887" i="1"/>
  <c r="S7657" i="1"/>
  <c r="S4698" i="1"/>
  <c r="S9162" i="1"/>
  <c r="S7583" i="1"/>
  <c r="S5928" i="1"/>
  <c r="S64" i="1"/>
  <c r="S3171" i="1"/>
  <c r="S6666" i="1"/>
  <c r="S7434" i="1"/>
  <c r="S6100" i="1"/>
  <c r="S4348" i="1"/>
  <c r="S9885" i="1"/>
  <c r="S5456" i="1"/>
  <c r="S7103" i="1"/>
  <c r="S6324" i="1"/>
  <c r="S5012" i="1"/>
  <c r="S888" i="1"/>
  <c r="S5013" i="1"/>
  <c r="S589" i="1"/>
  <c r="S9547" i="1"/>
  <c r="S10709" i="1"/>
  <c r="S1406" i="1"/>
  <c r="S4551" i="1"/>
  <c r="S10939" i="1"/>
  <c r="S3809" i="1"/>
  <c r="S2682" i="1"/>
  <c r="S7517" i="1"/>
  <c r="S7518" i="1"/>
  <c r="S10025" i="1"/>
  <c r="S6538" i="1"/>
  <c r="S6796" i="1"/>
  <c r="S4133" i="1"/>
  <c r="S6253" i="1"/>
  <c r="S1038" i="1"/>
  <c r="S10793" i="1"/>
  <c r="S2998" i="1"/>
  <c r="S5014" i="1"/>
  <c r="S8570" i="1"/>
  <c r="S2331" i="1"/>
  <c r="S4049" i="1"/>
  <c r="S7435" i="1"/>
  <c r="S7235" i="1"/>
  <c r="S3172" i="1"/>
  <c r="S426" i="1"/>
  <c r="S1407" i="1"/>
  <c r="S8571" i="1"/>
  <c r="S498" i="1"/>
  <c r="S6254" i="1"/>
  <c r="S2922" i="1"/>
  <c r="S1816" i="1"/>
  <c r="S10520" i="1"/>
  <c r="S7658" i="1"/>
  <c r="S9548" i="1"/>
  <c r="S7017" i="1"/>
  <c r="S8104" i="1"/>
  <c r="S4552" i="1"/>
  <c r="S6940" i="1"/>
  <c r="S9688" i="1"/>
  <c r="S6101" i="1"/>
  <c r="S9886" i="1"/>
  <c r="S3240" i="1"/>
  <c r="S960" i="1"/>
  <c r="S10156" i="1"/>
  <c r="S7802" i="1"/>
  <c r="S5015" i="1"/>
  <c r="S6012" i="1"/>
  <c r="S352" i="1"/>
  <c r="S4624" i="1"/>
  <c r="S6325" i="1"/>
  <c r="S3450" i="1"/>
  <c r="S5457" i="1"/>
  <c r="S7659" i="1"/>
  <c r="S5458" i="1"/>
  <c r="S5459" i="1"/>
  <c r="S4050" i="1"/>
  <c r="S7236" i="1"/>
  <c r="S8862" i="1"/>
  <c r="S3451" i="1"/>
  <c r="S2833" i="1"/>
  <c r="S6797" i="1"/>
  <c r="S7363" i="1"/>
  <c r="S6539" i="1"/>
  <c r="S1891" i="1"/>
  <c r="S5460" i="1"/>
  <c r="S7364" i="1"/>
  <c r="S6175" i="1"/>
  <c r="S3810" i="1"/>
  <c r="S10293" i="1"/>
  <c r="S9470" i="1"/>
  <c r="S5461" i="1"/>
  <c r="S2923" i="1"/>
  <c r="S353" i="1"/>
  <c r="S3452" i="1"/>
  <c r="S9689" i="1"/>
  <c r="S499" i="1"/>
  <c r="S8789" i="1"/>
  <c r="S1892" i="1"/>
  <c r="S10294" i="1"/>
  <c r="S1607" i="1"/>
  <c r="S7803" i="1"/>
  <c r="S1817" i="1"/>
  <c r="S10521" i="1"/>
  <c r="S6540" i="1"/>
  <c r="S2237" i="1"/>
  <c r="S8863" i="1"/>
  <c r="S8572" i="1"/>
  <c r="S4349" i="1"/>
  <c r="S9549" i="1"/>
  <c r="S8573" i="1"/>
  <c r="S5016" i="1"/>
  <c r="S722" i="1"/>
  <c r="S4051" i="1"/>
  <c r="S590" i="1"/>
  <c r="S8357" i="1"/>
  <c r="S1186" i="1"/>
  <c r="S10580" i="1"/>
  <c r="S354" i="1"/>
  <c r="S3173" i="1"/>
  <c r="S1818" i="1"/>
  <c r="S2924" i="1"/>
  <c r="S1108" i="1"/>
  <c r="S4134" i="1"/>
  <c r="S10581" i="1"/>
  <c r="S9163" i="1"/>
  <c r="S4848" i="1"/>
  <c r="S2478" i="1"/>
  <c r="S4052" i="1"/>
  <c r="S1324" i="1"/>
  <c r="S3093" i="1"/>
  <c r="S10648" i="1"/>
  <c r="S2834" i="1"/>
  <c r="S9550" i="1"/>
  <c r="S2999" i="1"/>
  <c r="S5462" i="1"/>
  <c r="S4699" i="1"/>
  <c r="S3742" i="1"/>
  <c r="S9016" i="1"/>
  <c r="S9887" i="1"/>
  <c r="S3520" i="1"/>
  <c r="S10794" i="1"/>
  <c r="S9017" i="1"/>
  <c r="S1893" i="1"/>
  <c r="S3174" i="1"/>
  <c r="S9751" i="1"/>
  <c r="S9164" i="1"/>
  <c r="S2171" i="1"/>
  <c r="S5017" i="1"/>
  <c r="S10649" i="1"/>
  <c r="S5463" i="1"/>
  <c r="S3382" i="1"/>
  <c r="S723" i="1"/>
  <c r="S2172" i="1"/>
  <c r="S3521" i="1"/>
  <c r="S1325" i="1"/>
  <c r="S724" i="1"/>
  <c r="S7365" i="1"/>
  <c r="S7660" i="1"/>
  <c r="S5464" i="1"/>
  <c r="S10091" i="1"/>
  <c r="S500" i="1"/>
  <c r="S501" i="1"/>
  <c r="S6255" i="1"/>
  <c r="S9165" i="1"/>
  <c r="S1109" i="1"/>
  <c r="S3811" i="1"/>
  <c r="S591" i="1"/>
  <c r="S5018" i="1"/>
  <c r="S889" i="1"/>
  <c r="S725" i="1"/>
  <c r="S961" i="1"/>
  <c r="S8044" i="1"/>
  <c r="S2401" i="1"/>
  <c r="S5019" i="1"/>
  <c r="S4553" i="1"/>
  <c r="S1326" i="1"/>
  <c r="S10295" i="1"/>
  <c r="S4700" i="1"/>
  <c r="S10296" i="1"/>
  <c r="S2761" i="1"/>
  <c r="S5465" i="1"/>
  <c r="S9251" i="1"/>
  <c r="S10092" i="1"/>
  <c r="S9471" i="1"/>
  <c r="S5020" i="1"/>
  <c r="S4482" i="1"/>
  <c r="S4701" i="1"/>
  <c r="S1894" i="1"/>
  <c r="S3522" i="1"/>
  <c r="S6798" i="1"/>
  <c r="S726" i="1"/>
  <c r="S6102" i="1"/>
  <c r="S7104" i="1"/>
  <c r="S7105" i="1"/>
  <c r="S9690" i="1"/>
  <c r="S6667" i="1"/>
  <c r="S8864" i="1"/>
  <c r="S10026" i="1"/>
  <c r="S1039" i="1"/>
  <c r="S65" i="1"/>
  <c r="S1251" i="1"/>
  <c r="S10522" i="1"/>
  <c r="S502" i="1"/>
  <c r="S6668" i="1"/>
  <c r="S6451" i="1"/>
  <c r="S5466" i="1"/>
  <c r="S503" i="1"/>
  <c r="S2542" i="1"/>
  <c r="S10940" i="1"/>
  <c r="S7436" i="1"/>
  <c r="S8105" i="1"/>
  <c r="S2762" i="1"/>
  <c r="S3876" i="1"/>
  <c r="S6013" i="1"/>
  <c r="S7106" i="1"/>
  <c r="S4625" i="1"/>
  <c r="S7661" i="1"/>
  <c r="S10795" i="1"/>
  <c r="S8574" i="1"/>
  <c r="S1408" i="1"/>
  <c r="S10093" i="1"/>
  <c r="S4265" i="1"/>
  <c r="S10094" i="1"/>
  <c r="S6864" i="1"/>
  <c r="S8442" i="1"/>
  <c r="S5467" i="1"/>
  <c r="S8358" i="1"/>
  <c r="S355" i="1"/>
  <c r="S7584" i="1"/>
  <c r="S4053" i="1"/>
  <c r="S1753" i="1"/>
  <c r="S9620" i="1"/>
  <c r="S279" i="1"/>
  <c r="S4849" i="1"/>
  <c r="S2402" i="1"/>
  <c r="S592" i="1"/>
  <c r="S2763" i="1"/>
  <c r="S1187" i="1"/>
  <c r="S7804" i="1"/>
  <c r="S4418" i="1"/>
  <c r="S8575" i="1"/>
  <c r="S7237" i="1"/>
  <c r="S7805" i="1"/>
  <c r="S10650" i="1"/>
  <c r="S2238" i="1"/>
  <c r="S356" i="1"/>
  <c r="S10796" i="1"/>
  <c r="S9621" i="1"/>
  <c r="S7662" i="1"/>
  <c r="S6941" i="1"/>
  <c r="S3973" i="1"/>
  <c r="S4135" i="1"/>
  <c r="S10221" i="1"/>
  <c r="S2764" i="1"/>
  <c r="S10867" i="1"/>
  <c r="S5021" i="1"/>
  <c r="S593" i="1"/>
  <c r="S1540" i="1"/>
  <c r="S7970" i="1"/>
  <c r="S4626" i="1"/>
  <c r="S2765" i="1"/>
  <c r="S204" i="1"/>
  <c r="S7018" i="1"/>
  <c r="S7238" i="1"/>
  <c r="S727" i="1"/>
  <c r="S1680" i="1"/>
  <c r="S205" i="1"/>
  <c r="S7437" i="1"/>
  <c r="S1754" i="1"/>
  <c r="S8359" i="1"/>
  <c r="S8194" i="1"/>
  <c r="S6541" i="1"/>
  <c r="S134" i="1"/>
  <c r="S1188" i="1"/>
  <c r="S5468" i="1"/>
  <c r="S3383" i="1"/>
  <c r="S5469" i="1"/>
  <c r="S3877" i="1"/>
  <c r="S6542" i="1"/>
  <c r="S7438" i="1"/>
  <c r="S8443" i="1"/>
  <c r="S728" i="1"/>
  <c r="S8106" i="1"/>
  <c r="S8716" i="1"/>
  <c r="S962" i="1"/>
  <c r="S9166" i="1"/>
  <c r="S6452" i="1"/>
  <c r="S6176" i="1"/>
  <c r="S8576" i="1"/>
  <c r="S5022" i="1"/>
  <c r="S7239" i="1"/>
  <c r="S4419" i="1"/>
  <c r="S2332" i="1"/>
  <c r="S4850" i="1"/>
  <c r="S6942" i="1"/>
  <c r="S4851" i="1"/>
  <c r="S1252" i="1"/>
  <c r="S8444" i="1"/>
  <c r="S2543" i="1"/>
  <c r="S6543" i="1"/>
  <c r="S5470" i="1"/>
  <c r="S3974" i="1"/>
  <c r="S6177" i="1"/>
  <c r="S6453" i="1"/>
  <c r="S3669" i="1"/>
  <c r="S9252" i="1"/>
  <c r="S4627" i="1"/>
  <c r="S7663" i="1"/>
  <c r="S6014" i="1"/>
  <c r="S1327" i="1"/>
  <c r="S3175" i="1"/>
  <c r="S9393" i="1"/>
  <c r="S9253" i="1"/>
  <c r="S6256" i="1"/>
  <c r="S7664" i="1"/>
  <c r="S66" i="1"/>
  <c r="S6103" i="1"/>
  <c r="S1755" i="1"/>
  <c r="S9018" i="1"/>
  <c r="S7585" i="1"/>
  <c r="S6669" i="1"/>
  <c r="S2835" i="1"/>
  <c r="S594" i="1"/>
  <c r="S1482" i="1"/>
  <c r="S7519" i="1"/>
  <c r="S2683" i="1"/>
  <c r="S9888" i="1"/>
  <c r="S10797" i="1"/>
  <c r="S9394" i="1"/>
  <c r="S6257" i="1"/>
  <c r="S10297" i="1"/>
  <c r="S2038" i="1"/>
  <c r="S3384" i="1"/>
  <c r="S8045" i="1"/>
  <c r="S5471" i="1"/>
  <c r="S3812" i="1"/>
  <c r="S2173" i="1"/>
  <c r="S5023" i="1"/>
  <c r="S7520" i="1"/>
  <c r="S890" i="1"/>
  <c r="S2039" i="1"/>
  <c r="S1189" i="1"/>
  <c r="S4702" i="1"/>
  <c r="S4266" i="1"/>
  <c r="S10157" i="1"/>
  <c r="S9019" i="1"/>
  <c r="S6178" i="1"/>
  <c r="S4136" i="1"/>
  <c r="S9752" i="1"/>
  <c r="S6865" i="1"/>
  <c r="S4852" i="1"/>
  <c r="S6544" i="1"/>
  <c r="S357" i="1"/>
  <c r="S3094" i="1"/>
  <c r="S8195" i="1"/>
  <c r="S6258" i="1"/>
  <c r="S3878" i="1"/>
  <c r="S4350" i="1"/>
  <c r="S5472" i="1"/>
  <c r="S10027" i="1"/>
  <c r="S2612" i="1"/>
  <c r="S2040" i="1"/>
  <c r="S1681" i="1"/>
  <c r="S8445" i="1"/>
  <c r="S6943" i="1"/>
  <c r="S8272" i="1"/>
  <c r="S1040" i="1"/>
  <c r="S1483" i="1"/>
  <c r="S4483" i="1"/>
  <c r="S1895" i="1"/>
  <c r="S10222" i="1"/>
  <c r="S10651" i="1"/>
  <c r="S4628" i="1"/>
  <c r="S8196" i="1"/>
  <c r="S1541" i="1"/>
  <c r="S5024" i="1"/>
  <c r="S6545" i="1"/>
  <c r="S135" i="1"/>
  <c r="S6399" i="1"/>
  <c r="S4197" i="1"/>
  <c r="S7806" i="1"/>
  <c r="S8273" i="1"/>
  <c r="S9395" i="1"/>
  <c r="S1253" i="1"/>
  <c r="S5025" i="1"/>
  <c r="S8577" i="1"/>
  <c r="S3813" i="1"/>
  <c r="S1682" i="1"/>
  <c r="S1409" i="1"/>
  <c r="S10158" i="1"/>
  <c r="S8790" i="1"/>
  <c r="S2403" i="1"/>
  <c r="S2239" i="1"/>
  <c r="S4054" i="1"/>
  <c r="S4055" i="1"/>
  <c r="S3743" i="1"/>
  <c r="S8360" i="1"/>
  <c r="S6546" i="1"/>
  <c r="S1410" i="1"/>
  <c r="S2836" i="1"/>
  <c r="S9396" i="1"/>
  <c r="S9167" i="1"/>
  <c r="S7665" i="1"/>
  <c r="S5473" i="1"/>
  <c r="S10652" i="1"/>
  <c r="S1190" i="1"/>
  <c r="S8197" i="1"/>
  <c r="S4351" i="1"/>
  <c r="S729" i="1"/>
  <c r="S3176" i="1"/>
  <c r="S6547" i="1"/>
  <c r="S3000" i="1"/>
  <c r="S1041" i="1"/>
  <c r="S3814" i="1"/>
  <c r="S4420" i="1"/>
  <c r="S5474" i="1"/>
  <c r="S9020" i="1"/>
  <c r="S8578" i="1"/>
  <c r="S3385" i="1"/>
  <c r="S6866" i="1"/>
  <c r="S8579" i="1"/>
  <c r="S5026" i="1"/>
  <c r="S1042" i="1"/>
  <c r="S2333" i="1"/>
  <c r="S7666" i="1"/>
  <c r="S2334" i="1"/>
  <c r="S891" i="1"/>
  <c r="S2240" i="1"/>
  <c r="S6548" i="1"/>
  <c r="S5027" i="1"/>
  <c r="S2613" i="1"/>
  <c r="S10159" i="1"/>
  <c r="S9397" i="1"/>
  <c r="S4137" i="1"/>
  <c r="S10653" i="1"/>
  <c r="S2404" i="1"/>
  <c r="S10464" i="1"/>
  <c r="S6670" i="1"/>
  <c r="S7107" i="1"/>
  <c r="S5929" i="1"/>
  <c r="S8580" i="1"/>
  <c r="S3595" i="1"/>
  <c r="S8361" i="1"/>
  <c r="S8446" i="1"/>
  <c r="S10384" i="1"/>
  <c r="S3815" i="1"/>
  <c r="S5475" i="1"/>
  <c r="S2335" i="1"/>
  <c r="S10465" i="1"/>
  <c r="S2041" i="1"/>
  <c r="S1110" i="1"/>
  <c r="S7667" i="1"/>
  <c r="S4703" i="1"/>
  <c r="S1328" i="1"/>
  <c r="S8447" i="1"/>
  <c r="S4421" i="1"/>
  <c r="S8717" i="1"/>
  <c r="S9551" i="1"/>
  <c r="S67" i="1"/>
  <c r="S892" i="1"/>
  <c r="S8581" i="1"/>
  <c r="S9326" i="1"/>
  <c r="S2479" i="1"/>
  <c r="S3" i="1"/>
  <c r="S10385" i="1"/>
  <c r="S504" i="1"/>
  <c r="S505" i="1"/>
  <c r="S7019" i="1"/>
  <c r="S6454" i="1"/>
  <c r="S6799" i="1"/>
  <c r="S6549" i="1"/>
  <c r="S4554" i="1"/>
  <c r="S9753" i="1"/>
  <c r="S10798" i="1"/>
  <c r="S8865" i="1"/>
  <c r="S10298" i="1"/>
  <c r="S8866" i="1"/>
  <c r="S8107" i="1"/>
  <c r="S1896" i="1"/>
  <c r="S5930" i="1"/>
  <c r="S8362" i="1"/>
  <c r="S9398" i="1"/>
  <c r="S10582" i="1"/>
  <c r="S8046" i="1"/>
  <c r="S4704" i="1"/>
  <c r="S3386" i="1"/>
  <c r="S3241" i="1"/>
  <c r="S5476" i="1"/>
  <c r="S4198" i="1"/>
  <c r="S5477" i="1"/>
  <c r="S2174" i="1"/>
  <c r="S3001" i="1"/>
  <c r="S9399" i="1"/>
  <c r="S8791" i="1"/>
  <c r="S8363" i="1"/>
  <c r="S4422" i="1"/>
  <c r="S427" i="1"/>
  <c r="S2241" i="1"/>
  <c r="S730" i="1"/>
  <c r="S6104" i="1"/>
  <c r="S2242" i="1"/>
  <c r="S1329" i="1"/>
  <c r="S4423" i="1"/>
  <c r="S8448" i="1"/>
  <c r="S8718" i="1"/>
  <c r="S10710" i="1"/>
  <c r="S1254" i="1"/>
  <c r="S731" i="1"/>
  <c r="S5478" i="1"/>
  <c r="S5028" i="1"/>
  <c r="S1255" i="1"/>
  <c r="S1542" i="1"/>
  <c r="S9021" i="1"/>
  <c r="S10299" i="1"/>
  <c r="S4853" i="1"/>
  <c r="S5029" i="1"/>
  <c r="S3744" i="1"/>
  <c r="S1111" i="1"/>
  <c r="S10028" i="1"/>
  <c r="S6867" i="1"/>
  <c r="S9254" i="1"/>
  <c r="S4138" i="1"/>
  <c r="S9400" i="1"/>
  <c r="S1819" i="1"/>
  <c r="S9622" i="1"/>
  <c r="S3975" i="1"/>
  <c r="S6944" i="1"/>
  <c r="S9623" i="1"/>
  <c r="S10160" i="1"/>
  <c r="S1820" i="1"/>
  <c r="S9022" i="1"/>
  <c r="S6105" i="1"/>
  <c r="S1112" i="1"/>
  <c r="S8719" i="1"/>
  <c r="S3002" i="1"/>
  <c r="S2042" i="1"/>
  <c r="S8108" i="1"/>
  <c r="S9624" i="1"/>
  <c r="S9255" i="1"/>
  <c r="S8109" i="1"/>
  <c r="S7439" i="1"/>
  <c r="S1043" i="1"/>
  <c r="S9691" i="1"/>
  <c r="S10868" i="1"/>
  <c r="S3596" i="1"/>
  <c r="S2175" i="1"/>
  <c r="S8720" i="1"/>
  <c r="S2043" i="1"/>
  <c r="S1683" i="1"/>
  <c r="S7108" i="1"/>
  <c r="S68" i="1"/>
  <c r="S9889" i="1"/>
  <c r="S4484" i="1"/>
  <c r="S5030" i="1"/>
  <c r="S3095" i="1"/>
  <c r="S8364" i="1"/>
  <c r="S7240" i="1"/>
  <c r="S4352" i="1"/>
  <c r="S9625" i="1"/>
  <c r="S4854" i="1"/>
  <c r="S4" i="1"/>
  <c r="S6550" i="1"/>
  <c r="S6455" i="1"/>
  <c r="S2405" i="1"/>
  <c r="S1543" i="1"/>
  <c r="S10654" i="1"/>
  <c r="S6179" i="1"/>
  <c r="S8274" i="1"/>
  <c r="S4855" i="1"/>
  <c r="S4629" i="1"/>
  <c r="S10466" i="1"/>
  <c r="S4555" i="1"/>
  <c r="S8582" i="1"/>
  <c r="S8583" i="1"/>
  <c r="S2837" i="1"/>
  <c r="S732" i="1"/>
  <c r="S10029" i="1"/>
  <c r="S4485" i="1"/>
  <c r="S10655" i="1"/>
  <c r="S6800" i="1"/>
  <c r="S2544" i="1"/>
  <c r="S5031" i="1"/>
  <c r="S8792" i="1"/>
  <c r="S4267" i="1"/>
  <c r="S2243" i="1"/>
  <c r="S8198" i="1"/>
  <c r="S9023" i="1"/>
  <c r="S2684" i="1"/>
  <c r="S5032" i="1"/>
  <c r="S6456" i="1"/>
  <c r="S4630" i="1"/>
  <c r="S9024" i="1"/>
  <c r="S4705" i="1"/>
  <c r="S3879" i="1"/>
  <c r="S6551" i="1"/>
  <c r="S3301" i="1"/>
  <c r="S7807" i="1"/>
  <c r="S1756" i="1"/>
  <c r="S10656" i="1"/>
  <c r="S8110" i="1"/>
  <c r="S10467" i="1"/>
  <c r="S1411" i="1"/>
  <c r="S7366" i="1"/>
  <c r="S595" i="1"/>
  <c r="S9401" i="1"/>
  <c r="S6671" i="1"/>
  <c r="S8867" i="1"/>
  <c r="S733" i="1"/>
  <c r="S10386" i="1"/>
  <c r="S5479" i="1"/>
  <c r="S6326" i="1"/>
  <c r="S2044" i="1"/>
  <c r="S9754" i="1"/>
  <c r="S5" i="1"/>
  <c r="S9168" i="1"/>
  <c r="S4556" i="1"/>
  <c r="S7440" i="1"/>
  <c r="S9025" i="1"/>
  <c r="S5033" i="1"/>
  <c r="S10300" i="1"/>
  <c r="S2176" i="1"/>
  <c r="S10030" i="1"/>
  <c r="S7586" i="1"/>
  <c r="S5480" i="1"/>
  <c r="S10941" i="1"/>
  <c r="S4139" i="1"/>
  <c r="S9327" i="1"/>
  <c r="S5034" i="1"/>
  <c r="S5481" i="1"/>
  <c r="S6259" i="1"/>
  <c r="S9755" i="1"/>
  <c r="S10223" i="1"/>
  <c r="S4056" i="1"/>
  <c r="S10301" i="1"/>
  <c r="S6945" i="1"/>
  <c r="S1044" i="1"/>
  <c r="S10161" i="1"/>
  <c r="S5482" i="1"/>
  <c r="S9402" i="1"/>
  <c r="S5483" i="1"/>
  <c r="S7441" i="1"/>
  <c r="S9890" i="1"/>
  <c r="S5035" i="1"/>
  <c r="S7587" i="1"/>
  <c r="S7668" i="1"/>
  <c r="S9891" i="1"/>
  <c r="S5036" i="1"/>
  <c r="S4199" i="1"/>
  <c r="S2244" i="1"/>
  <c r="S10302" i="1"/>
  <c r="S8584" i="1"/>
  <c r="S2766" i="1"/>
  <c r="S10942" i="1"/>
  <c r="S5484" i="1"/>
  <c r="S7669" i="1"/>
  <c r="S7020" i="1"/>
  <c r="S2925" i="1"/>
  <c r="S9552" i="1"/>
  <c r="S2045" i="1"/>
  <c r="S3003" i="1"/>
  <c r="S4486" i="1"/>
  <c r="S893" i="1"/>
  <c r="S2838" i="1"/>
  <c r="S9626" i="1"/>
  <c r="S10303" i="1"/>
  <c r="S9026" i="1"/>
  <c r="S9027" i="1"/>
  <c r="S4557" i="1"/>
  <c r="S8585" i="1"/>
  <c r="S8721" i="1"/>
  <c r="S1821" i="1"/>
  <c r="S7442" i="1"/>
  <c r="S9028" i="1"/>
  <c r="S7808" i="1"/>
  <c r="S9403" i="1"/>
  <c r="S10304" i="1"/>
  <c r="S2926" i="1"/>
  <c r="S3880" i="1"/>
  <c r="S6946" i="1"/>
  <c r="S7241" i="1"/>
  <c r="S7021" i="1"/>
  <c r="S1484" i="1"/>
  <c r="S4706" i="1"/>
  <c r="S9756" i="1"/>
  <c r="S9472" i="1"/>
  <c r="S6180" i="1"/>
  <c r="S10224" i="1"/>
  <c r="S10869" i="1"/>
  <c r="S4856" i="1"/>
  <c r="S5037" i="1"/>
  <c r="S1113" i="1"/>
  <c r="S6260" i="1"/>
  <c r="S8449" i="1"/>
  <c r="S8199" i="1"/>
  <c r="S4200" i="1"/>
  <c r="S6672" i="1"/>
  <c r="S7670" i="1"/>
  <c r="S280" i="1"/>
  <c r="S2927" i="1"/>
  <c r="S1684" i="1"/>
  <c r="S7971" i="1"/>
  <c r="S6" i="1"/>
  <c r="S10031" i="1"/>
  <c r="S8275" i="1"/>
  <c r="S894" i="1"/>
  <c r="S10870" i="1"/>
  <c r="S5038" i="1"/>
  <c r="S3881" i="1"/>
  <c r="S3816" i="1"/>
  <c r="S10799" i="1"/>
  <c r="S3242" i="1"/>
  <c r="S2480" i="1"/>
  <c r="S281" i="1"/>
  <c r="S2685" i="1"/>
  <c r="S7809" i="1"/>
  <c r="S7588" i="1"/>
  <c r="S9473" i="1"/>
  <c r="S596" i="1"/>
  <c r="S5931" i="1"/>
  <c r="S2177" i="1"/>
  <c r="S2046" i="1"/>
  <c r="S282" i="1"/>
  <c r="S7671" i="1"/>
  <c r="S3243" i="1"/>
  <c r="S2406" i="1"/>
  <c r="S2767" i="1"/>
  <c r="S1822" i="1"/>
  <c r="S7672" i="1"/>
  <c r="S2178" i="1"/>
  <c r="S8722" i="1"/>
  <c r="S5039" i="1"/>
  <c r="S2407" i="1"/>
  <c r="S5040" i="1"/>
  <c r="S2245" i="1"/>
  <c r="S10225" i="1"/>
  <c r="S10583" i="1"/>
  <c r="S6673" i="1"/>
  <c r="S9029" i="1"/>
  <c r="S3387" i="1"/>
  <c r="S9169" i="1"/>
  <c r="S5485" i="1"/>
  <c r="S3670" i="1"/>
  <c r="S7367" i="1"/>
  <c r="S8868" i="1"/>
  <c r="S6801" i="1"/>
  <c r="S2047" i="1"/>
  <c r="S4558" i="1"/>
  <c r="S4353" i="1"/>
  <c r="S8450" i="1"/>
  <c r="S9553" i="1"/>
  <c r="S3096" i="1"/>
  <c r="S4631" i="1"/>
  <c r="S8723" i="1"/>
  <c r="S10468" i="1"/>
  <c r="S597" i="1"/>
  <c r="S3745" i="1"/>
  <c r="S9404" i="1"/>
  <c r="S428" i="1"/>
  <c r="S5486" i="1"/>
  <c r="S8276" i="1"/>
  <c r="S8586" i="1"/>
  <c r="S7443" i="1"/>
  <c r="S4201" i="1"/>
  <c r="S4424" i="1"/>
  <c r="S6015" i="1"/>
  <c r="S9892" i="1"/>
  <c r="S206" i="1"/>
  <c r="S6552" i="1"/>
  <c r="S1608" i="1"/>
  <c r="S10800" i="1"/>
  <c r="S7" i="1"/>
  <c r="S6674" i="1"/>
  <c r="S6553" i="1"/>
  <c r="S5041" i="1"/>
  <c r="S207" i="1"/>
  <c r="S2246" i="1"/>
  <c r="S4632" i="1"/>
  <c r="S1544" i="1"/>
  <c r="S8587" i="1"/>
  <c r="S3177" i="1"/>
  <c r="S6947" i="1"/>
  <c r="S734" i="1"/>
  <c r="S6181" i="1"/>
  <c r="S9893" i="1"/>
  <c r="S5042" i="1"/>
  <c r="S7368" i="1"/>
  <c r="S7242" i="1"/>
  <c r="S6182" i="1"/>
  <c r="S5487" i="1"/>
  <c r="S2928" i="1"/>
  <c r="S5043" i="1"/>
  <c r="S1412" i="1"/>
  <c r="S3976" i="1"/>
  <c r="S7109" i="1"/>
  <c r="S3817" i="1"/>
  <c r="S3388" i="1"/>
  <c r="S7521" i="1"/>
  <c r="S4857" i="1"/>
  <c r="S10387" i="1"/>
  <c r="S4633" i="1"/>
  <c r="S5488" i="1"/>
  <c r="S8111" i="1"/>
  <c r="S1545" i="1"/>
  <c r="S69" i="1"/>
  <c r="S506" i="1"/>
  <c r="S6106" i="1"/>
  <c r="S6107" i="1"/>
  <c r="S8" i="1"/>
  <c r="S10226" i="1"/>
  <c r="S1897" i="1"/>
  <c r="S598" i="1"/>
  <c r="S7243" i="1"/>
  <c r="S1256" i="1"/>
  <c r="S4858" i="1"/>
  <c r="S735" i="1"/>
  <c r="S10801" i="1"/>
  <c r="S2336" i="1"/>
  <c r="S9170" i="1"/>
  <c r="S10523" i="1"/>
  <c r="S4057" i="1"/>
  <c r="S3818" i="1"/>
  <c r="S5489" i="1"/>
  <c r="S3746" i="1"/>
  <c r="S7022" i="1"/>
  <c r="S5490" i="1"/>
  <c r="S1609" i="1"/>
  <c r="S3977" i="1"/>
  <c r="S3389" i="1"/>
  <c r="S5491" i="1"/>
  <c r="S4634" i="1"/>
  <c r="S4268" i="1"/>
  <c r="S2481" i="1"/>
  <c r="S4707" i="1"/>
  <c r="S3882" i="1"/>
  <c r="S10524" i="1"/>
  <c r="S2686" i="1"/>
  <c r="S4425" i="1"/>
  <c r="S7110" i="1"/>
  <c r="S736" i="1"/>
  <c r="S895" i="1"/>
  <c r="S2614" i="1"/>
  <c r="S4859" i="1"/>
  <c r="S10032" i="1"/>
  <c r="S5044" i="1"/>
  <c r="S2615" i="1"/>
  <c r="S5492" i="1"/>
  <c r="S8869" i="1"/>
  <c r="S6868" i="1"/>
  <c r="S2768" i="1"/>
  <c r="S7810" i="1"/>
  <c r="S4058" i="1"/>
  <c r="S10711" i="1"/>
  <c r="S6327" i="1"/>
  <c r="S4708" i="1"/>
  <c r="S6554" i="1"/>
  <c r="S2545" i="1"/>
  <c r="S5493" i="1"/>
  <c r="S136" i="1"/>
  <c r="S9" i="1"/>
  <c r="S8793" i="1"/>
  <c r="S10033" i="1"/>
  <c r="S2929" i="1"/>
  <c r="S6948" i="1"/>
  <c r="S4202" i="1"/>
  <c r="S9171" i="1"/>
  <c r="S2337" i="1"/>
  <c r="S5045" i="1"/>
  <c r="S9474" i="1"/>
  <c r="S4635" i="1"/>
  <c r="S2839" i="1"/>
  <c r="S7369" i="1"/>
  <c r="S1257" i="1"/>
  <c r="S10227" i="1"/>
  <c r="S9554" i="1"/>
  <c r="S1898" i="1"/>
  <c r="S2048" i="1"/>
  <c r="S6261" i="1"/>
  <c r="S3597" i="1"/>
  <c r="S10943" i="1"/>
  <c r="S7111" i="1"/>
  <c r="S7522" i="1"/>
  <c r="S2840" i="1"/>
  <c r="S3004" i="1"/>
  <c r="S5494" i="1"/>
  <c r="S8724" i="1"/>
  <c r="S9894" i="1"/>
  <c r="S3005" i="1"/>
  <c r="S4426" i="1"/>
  <c r="S5046" i="1"/>
  <c r="S1899" i="1"/>
  <c r="S5495" i="1"/>
  <c r="S7589" i="1"/>
  <c r="S599" i="1"/>
  <c r="S5047" i="1"/>
  <c r="S9030" i="1"/>
  <c r="S8112" i="1"/>
  <c r="S8870" i="1"/>
  <c r="S1191" i="1"/>
  <c r="S2049" i="1"/>
  <c r="S10034" i="1"/>
  <c r="S9172" i="1"/>
  <c r="S600" i="1"/>
  <c r="S10802" i="1"/>
  <c r="S4140" i="1"/>
  <c r="S9328" i="1"/>
  <c r="S10712" i="1"/>
  <c r="S601" i="1"/>
  <c r="S5932" i="1"/>
  <c r="S2050" i="1"/>
  <c r="S429" i="1"/>
  <c r="S7590" i="1"/>
  <c r="S5496" i="1"/>
  <c r="S2841" i="1"/>
  <c r="S7244" i="1"/>
  <c r="S7673" i="1"/>
  <c r="S358" i="1"/>
  <c r="S9173" i="1"/>
  <c r="S9405" i="1"/>
  <c r="S9031" i="1"/>
  <c r="S10228" i="1"/>
  <c r="S5048" i="1"/>
  <c r="S10525" i="1"/>
  <c r="S3390" i="1"/>
  <c r="S7245" i="1"/>
  <c r="S4203" i="1"/>
  <c r="S10305" i="1"/>
  <c r="S430" i="1"/>
  <c r="S10584" i="1"/>
  <c r="S963" i="1"/>
  <c r="S3978" i="1"/>
  <c r="S5497" i="1"/>
  <c r="S6675" i="1"/>
  <c r="S9895" i="1"/>
  <c r="S3244" i="1"/>
  <c r="S1413" i="1"/>
  <c r="S4269" i="1"/>
  <c r="S7112" i="1"/>
  <c r="S10" i="1"/>
  <c r="S70" i="1"/>
  <c r="S3097" i="1"/>
  <c r="S8871" i="1"/>
  <c r="S7246" i="1"/>
  <c r="S7247" i="1"/>
  <c r="S9329" i="1"/>
  <c r="S10469" i="1"/>
  <c r="S1900" i="1"/>
  <c r="S3302" i="1"/>
  <c r="S1485" i="1"/>
  <c r="S507" i="1"/>
  <c r="S8451" i="1"/>
  <c r="S7811" i="1"/>
  <c r="S2616" i="1"/>
  <c r="S8047" i="1"/>
  <c r="S9896" i="1"/>
  <c r="S9555" i="1"/>
  <c r="S9757" i="1"/>
  <c r="S9475" i="1"/>
  <c r="S7023" i="1"/>
  <c r="S7812" i="1"/>
  <c r="S602" i="1"/>
  <c r="S11" i="1"/>
  <c r="S1192" i="1"/>
  <c r="S2179" i="1"/>
  <c r="S5049" i="1"/>
  <c r="S1901" i="1"/>
  <c r="S603" i="1"/>
  <c r="S8725" i="1"/>
  <c r="S6457" i="1"/>
  <c r="S10388" i="1"/>
  <c r="S9330" i="1"/>
  <c r="S2051" i="1"/>
  <c r="S10306" i="1"/>
  <c r="S6869" i="1"/>
  <c r="S3523" i="1"/>
  <c r="S6870" i="1"/>
  <c r="S7248" i="1"/>
  <c r="S5498" i="1"/>
  <c r="S6400" i="1"/>
  <c r="S9627" i="1"/>
  <c r="S8365" i="1"/>
  <c r="S6676" i="1"/>
  <c r="S2482" i="1"/>
  <c r="S4487" i="1"/>
  <c r="S4354" i="1"/>
  <c r="S9692" i="1"/>
  <c r="S4860" i="1"/>
  <c r="S10307" i="1"/>
  <c r="S4141" i="1"/>
  <c r="S1685" i="1"/>
  <c r="S9174" i="1"/>
  <c r="S4059" i="1"/>
  <c r="S12" i="1"/>
  <c r="S5050" i="1"/>
  <c r="S2769" i="1"/>
  <c r="S6802" i="1"/>
  <c r="S3524" i="1"/>
  <c r="S4709" i="1"/>
  <c r="S8794" i="1"/>
  <c r="S10871" i="1"/>
  <c r="S604" i="1"/>
  <c r="S1045" i="1"/>
  <c r="S71" i="1"/>
  <c r="S8452" i="1"/>
  <c r="S6949" i="1"/>
  <c r="S9256" i="1"/>
  <c r="S3453" i="1"/>
  <c r="S5499" i="1"/>
  <c r="S2617" i="1"/>
  <c r="S3454" i="1"/>
  <c r="S359" i="1"/>
  <c r="S6555" i="1"/>
  <c r="S2546" i="1"/>
  <c r="S605" i="1"/>
  <c r="S8453" i="1"/>
  <c r="S4060" i="1"/>
  <c r="S10095" i="1"/>
  <c r="S5933" i="1"/>
  <c r="S9331" i="1"/>
  <c r="S10585" i="1"/>
  <c r="S4710" i="1"/>
  <c r="S10586" i="1"/>
  <c r="S10803" i="1"/>
  <c r="S10713" i="1"/>
  <c r="S7444" i="1"/>
  <c r="S2180" i="1"/>
  <c r="S72" i="1"/>
  <c r="S896" i="1"/>
  <c r="S1823" i="1"/>
  <c r="S7113" i="1"/>
  <c r="S606" i="1"/>
  <c r="S5500" i="1"/>
  <c r="S9758" i="1"/>
  <c r="S4427" i="1"/>
  <c r="S4142" i="1"/>
  <c r="S5051" i="1"/>
  <c r="S4711" i="1"/>
  <c r="S10804" i="1"/>
  <c r="S1902" i="1"/>
  <c r="S7972" i="1"/>
  <c r="S2770" i="1"/>
  <c r="S3391" i="1"/>
  <c r="S5501" i="1"/>
  <c r="S6803" i="1"/>
  <c r="S5052" i="1"/>
  <c r="S5053" i="1"/>
  <c r="S4355" i="1"/>
  <c r="S7813" i="1"/>
  <c r="S9032" i="1"/>
  <c r="S2338" i="1"/>
  <c r="S2339" i="1"/>
  <c r="S7814" i="1"/>
  <c r="S9257" i="1"/>
  <c r="S7674" i="1"/>
  <c r="S3392" i="1"/>
  <c r="S10587" i="1"/>
  <c r="S9693" i="1"/>
  <c r="S5054" i="1"/>
  <c r="S1114" i="1"/>
  <c r="S5055" i="1"/>
  <c r="S5502" i="1"/>
  <c r="S10526" i="1"/>
  <c r="S5056" i="1"/>
  <c r="S7591" i="1"/>
  <c r="S10389" i="1"/>
  <c r="S10162" i="1"/>
  <c r="S3393" i="1"/>
  <c r="S8454" i="1"/>
  <c r="S7973" i="1"/>
  <c r="S897" i="1"/>
  <c r="S2771" i="1"/>
  <c r="S2052" i="1"/>
  <c r="S4559" i="1"/>
  <c r="S4861" i="1"/>
  <c r="S2687" i="1"/>
  <c r="S3979" i="1"/>
  <c r="S10714" i="1"/>
  <c r="S1610" i="1"/>
  <c r="S737" i="1"/>
  <c r="S2547" i="1"/>
  <c r="S7675" i="1"/>
  <c r="S73" i="1"/>
  <c r="S4712" i="1"/>
  <c r="S10715" i="1"/>
  <c r="S10527" i="1"/>
  <c r="S8795" i="1"/>
  <c r="S5503" i="1"/>
  <c r="S1824" i="1"/>
  <c r="S5057" i="1"/>
  <c r="S7676" i="1"/>
  <c r="S8726" i="1"/>
  <c r="S8455" i="1"/>
  <c r="S2930" i="1"/>
  <c r="S5504" i="1"/>
  <c r="S431" i="1"/>
  <c r="S3525" i="1"/>
  <c r="S4061" i="1"/>
  <c r="S10944" i="1"/>
  <c r="S5505" i="1"/>
  <c r="S964" i="1"/>
  <c r="S8727" i="1"/>
  <c r="S1414" i="1"/>
  <c r="S10096" i="1"/>
  <c r="S7677" i="1"/>
  <c r="S8872" i="1"/>
  <c r="S898" i="1"/>
  <c r="S8113" i="1"/>
  <c r="S4428" i="1"/>
  <c r="S8873" i="1"/>
  <c r="S7024" i="1"/>
  <c r="S7445" i="1"/>
  <c r="S2053" i="1"/>
  <c r="S10588" i="1"/>
  <c r="S10589" i="1"/>
  <c r="S4143" i="1"/>
  <c r="S1686" i="1"/>
  <c r="S3883" i="1"/>
  <c r="S5506" i="1"/>
  <c r="S8048" i="1"/>
  <c r="S8114" i="1"/>
  <c r="S5058" i="1"/>
  <c r="S9332" i="1"/>
  <c r="S4560" i="1"/>
  <c r="S7678" i="1"/>
  <c r="S9033" i="1"/>
  <c r="S8874" i="1"/>
  <c r="S10035" i="1"/>
  <c r="S5507" i="1"/>
  <c r="S5508" i="1"/>
  <c r="S6556" i="1"/>
  <c r="S5934" i="1"/>
  <c r="S9406" i="1"/>
  <c r="S3884" i="1"/>
  <c r="S13" i="1"/>
  <c r="S6108" i="1"/>
  <c r="S3671" i="1"/>
  <c r="S283" i="1"/>
  <c r="S3819" i="1"/>
  <c r="S7025" i="1"/>
  <c r="S7679" i="1"/>
  <c r="S5059" i="1"/>
  <c r="S3820" i="1"/>
  <c r="S2340" i="1"/>
  <c r="S8456" i="1"/>
  <c r="S4561" i="1"/>
  <c r="S2483" i="1"/>
  <c r="S8200" i="1"/>
  <c r="S10390" i="1"/>
  <c r="S5509" i="1"/>
  <c r="S965" i="1"/>
  <c r="S7446" i="1"/>
  <c r="S8457" i="1"/>
  <c r="S137" i="1"/>
  <c r="S8049" i="1"/>
  <c r="S2054" i="1"/>
  <c r="S1687" i="1"/>
  <c r="S4062" i="1"/>
  <c r="S966" i="1"/>
  <c r="S9258" i="1"/>
  <c r="S9759" i="1"/>
  <c r="S4204" i="1"/>
  <c r="S1486" i="1"/>
  <c r="S4356" i="1"/>
  <c r="S3885" i="1"/>
  <c r="S8050" i="1"/>
  <c r="S1487" i="1"/>
  <c r="S3980" i="1"/>
  <c r="S3303" i="1"/>
  <c r="S8588" i="1"/>
  <c r="S9034" i="1"/>
  <c r="S7370" i="1"/>
  <c r="S8728" i="1"/>
  <c r="S607" i="1"/>
  <c r="S3886" i="1"/>
  <c r="S7447" i="1"/>
  <c r="S608" i="1"/>
  <c r="S2484" i="1"/>
  <c r="S3006" i="1"/>
  <c r="S967" i="1"/>
  <c r="S9760" i="1"/>
  <c r="S2247" i="1"/>
  <c r="S8366" i="1"/>
  <c r="S968" i="1"/>
  <c r="S9407" i="1"/>
  <c r="S8589" i="1"/>
  <c r="S609" i="1"/>
  <c r="S7523" i="1"/>
  <c r="S2408" i="1"/>
  <c r="S7680" i="1"/>
  <c r="S8201" i="1"/>
  <c r="S508" i="1"/>
  <c r="S8875" i="1"/>
  <c r="S5060" i="1"/>
  <c r="S6109" i="1"/>
  <c r="S6262" i="1"/>
  <c r="S6110" i="1"/>
  <c r="S2931" i="1"/>
  <c r="S9476" i="1"/>
  <c r="S1330" i="1"/>
  <c r="S4562" i="1"/>
  <c r="S6458" i="1"/>
  <c r="S1046" i="1"/>
  <c r="S738" i="1"/>
  <c r="S5061" i="1"/>
  <c r="S10036" i="1"/>
  <c r="S8458" i="1"/>
  <c r="S5510" i="1"/>
  <c r="S1688" i="1"/>
  <c r="S8202" i="1"/>
  <c r="S5062" i="1"/>
  <c r="S6804" i="1"/>
  <c r="S1546" i="1"/>
  <c r="S3245" i="1"/>
  <c r="S10097" i="1"/>
  <c r="S1547" i="1"/>
  <c r="S969" i="1"/>
  <c r="S7592" i="1"/>
  <c r="S8729" i="1"/>
  <c r="S8876" i="1"/>
  <c r="S3598" i="1"/>
  <c r="S8203" i="1"/>
  <c r="S3887" i="1"/>
  <c r="S10308" i="1"/>
  <c r="S2548" i="1"/>
  <c r="S610" i="1"/>
  <c r="S899" i="1"/>
  <c r="S5511" i="1"/>
  <c r="S6950" i="1"/>
  <c r="S6183" i="1"/>
  <c r="S10716" i="1"/>
  <c r="S4205" i="1"/>
  <c r="S4488" i="1"/>
  <c r="S2772" i="1"/>
  <c r="S4862" i="1"/>
  <c r="S6111" i="1"/>
  <c r="S10163" i="1"/>
  <c r="S5512" i="1"/>
  <c r="S10391" i="1"/>
  <c r="S739" i="1"/>
  <c r="S509" i="1"/>
  <c r="S9761" i="1"/>
  <c r="S7249" i="1"/>
  <c r="S3246" i="1"/>
  <c r="S740" i="1"/>
  <c r="S4563" i="1"/>
  <c r="S7250" i="1"/>
  <c r="S9259" i="1"/>
  <c r="S4713" i="1"/>
  <c r="S3888" i="1"/>
  <c r="S360" i="1"/>
  <c r="S5513" i="1"/>
  <c r="S3672" i="1"/>
  <c r="S611" i="1"/>
  <c r="S8590" i="1"/>
  <c r="S4564" i="1"/>
  <c r="S3821" i="1"/>
  <c r="S3673" i="1"/>
  <c r="S6016" i="1"/>
  <c r="S8730" i="1"/>
  <c r="S3822" i="1"/>
  <c r="S2409" i="1"/>
  <c r="S4489" i="1"/>
  <c r="S6184" i="1"/>
  <c r="S2055" i="1"/>
  <c r="S1331" i="1"/>
  <c r="S2932" i="1"/>
  <c r="S10098" i="1"/>
  <c r="S10229" i="1"/>
  <c r="S4063" i="1"/>
  <c r="S3394" i="1"/>
  <c r="S9556" i="1"/>
  <c r="S208" i="1"/>
  <c r="S7026" i="1"/>
  <c r="S7448" i="1"/>
  <c r="S1689" i="1"/>
  <c r="S4144" i="1"/>
  <c r="S6185" i="1"/>
  <c r="S5063" i="1"/>
  <c r="S9333" i="1"/>
  <c r="S4357" i="1"/>
  <c r="S8277" i="1"/>
  <c r="S8115" i="1"/>
  <c r="S9557" i="1"/>
  <c r="S10037" i="1"/>
  <c r="S3455" i="1"/>
  <c r="S3981" i="1"/>
  <c r="S10590" i="1"/>
  <c r="S10099" i="1"/>
  <c r="S3674" i="1"/>
  <c r="S6328" i="1"/>
  <c r="S5514" i="1"/>
  <c r="S6557" i="1"/>
  <c r="S9897" i="1"/>
  <c r="S3456" i="1"/>
  <c r="S10805" i="1"/>
  <c r="S900" i="1"/>
  <c r="S9558" i="1"/>
  <c r="S2410" i="1"/>
  <c r="S6558" i="1"/>
  <c r="S7114" i="1"/>
  <c r="S2341" i="1"/>
  <c r="S8731" i="1"/>
  <c r="S7027" i="1"/>
  <c r="S7449" i="1"/>
  <c r="S8732" i="1"/>
  <c r="S4145" i="1"/>
  <c r="S5064" i="1"/>
  <c r="S4429" i="1"/>
  <c r="S6677" i="1"/>
  <c r="S8116" i="1"/>
  <c r="S4714" i="1"/>
  <c r="S10806" i="1"/>
  <c r="S209" i="1"/>
  <c r="S10309" i="1"/>
  <c r="S138" i="1"/>
  <c r="S9898" i="1"/>
  <c r="S9694" i="1"/>
  <c r="S7371" i="1"/>
  <c r="S10717" i="1"/>
  <c r="S4863" i="1"/>
  <c r="S4565" i="1"/>
  <c r="S1115" i="1"/>
  <c r="S5515" i="1"/>
  <c r="S10038" i="1"/>
  <c r="S9035" i="1"/>
  <c r="S8877" i="1"/>
  <c r="S1332" i="1"/>
  <c r="S2842" i="1"/>
  <c r="S901" i="1"/>
  <c r="S2485" i="1"/>
  <c r="S2618" i="1"/>
  <c r="S3823" i="1"/>
  <c r="S9695" i="1"/>
  <c r="S9628" i="1"/>
  <c r="S9036" i="1"/>
  <c r="S5065" i="1"/>
  <c r="S7681" i="1"/>
  <c r="S5516" i="1"/>
  <c r="S4206" i="1"/>
  <c r="S7974" i="1"/>
  <c r="S8117" i="1"/>
  <c r="S5517" i="1"/>
  <c r="S10718" i="1"/>
  <c r="S2181" i="1"/>
  <c r="S2411" i="1"/>
  <c r="S1825" i="1"/>
  <c r="S741" i="1"/>
  <c r="S10230" i="1"/>
  <c r="S1193" i="1"/>
  <c r="S4864" i="1"/>
  <c r="S9559" i="1"/>
  <c r="S6017" i="1"/>
  <c r="S8459" i="1"/>
  <c r="S3982" i="1"/>
  <c r="S1488" i="1"/>
  <c r="S5066" i="1"/>
  <c r="S3983" i="1"/>
  <c r="S6951" i="1"/>
  <c r="S6678" i="1"/>
  <c r="S8118" i="1"/>
  <c r="S7372" i="1"/>
  <c r="S4490" i="1"/>
  <c r="S7115" i="1"/>
  <c r="S6186" i="1"/>
  <c r="S742" i="1"/>
  <c r="S5067" i="1"/>
  <c r="S3007" i="1"/>
  <c r="S6559" i="1"/>
  <c r="S7373" i="1"/>
  <c r="S4491" i="1"/>
  <c r="S6018" i="1"/>
  <c r="S2688" i="1"/>
  <c r="S1047" i="1"/>
  <c r="S14" i="1"/>
  <c r="S8878" i="1"/>
  <c r="S743" i="1"/>
  <c r="S7975" i="1"/>
  <c r="S139" i="1"/>
  <c r="S7815" i="1"/>
  <c r="S9334" i="1"/>
  <c r="S1415" i="1"/>
  <c r="S902" i="1"/>
  <c r="S9762" i="1"/>
  <c r="S210" i="1"/>
  <c r="S4865" i="1"/>
  <c r="S1048" i="1"/>
  <c r="S3178" i="1"/>
  <c r="S3008" i="1"/>
  <c r="S3098" i="1"/>
  <c r="S1903" i="1"/>
  <c r="S4207" i="1"/>
  <c r="S7682" i="1"/>
  <c r="S1194" i="1"/>
  <c r="S2843" i="1"/>
  <c r="S5068" i="1"/>
  <c r="S6805" i="1"/>
  <c r="S8460" i="1"/>
  <c r="S4146" i="1"/>
  <c r="S2056" i="1"/>
  <c r="S5518" i="1"/>
  <c r="S284" i="1"/>
  <c r="S4270" i="1"/>
  <c r="S510" i="1"/>
  <c r="S6871" i="1"/>
  <c r="S6560" i="1"/>
  <c r="S2549" i="1"/>
  <c r="S3099" i="1"/>
  <c r="S7116" i="1"/>
  <c r="S8204" i="1"/>
  <c r="S3179" i="1"/>
  <c r="S9560" i="1"/>
  <c r="S5069" i="1"/>
  <c r="S5935" i="1"/>
  <c r="S432" i="1"/>
  <c r="S3457" i="1"/>
  <c r="S8796" i="1"/>
  <c r="S6019" i="1"/>
  <c r="S7976" i="1"/>
  <c r="S2182" i="1"/>
  <c r="S10392" i="1"/>
  <c r="S9477" i="1"/>
  <c r="S3009" i="1"/>
  <c r="S4715" i="1"/>
  <c r="S10591" i="1"/>
  <c r="S7816" i="1"/>
  <c r="S2689" i="1"/>
  <c r="S10719" i="1"/>
  <c r="S2933" i="1"/>
  <c r="S5519" i="1"/>
  <c r="S5070" i="1"/>
  <c r="S361" i="1"/>
  <c r="S5071" i="1"/>
  <c r="S8797" i="1"/>
  <c r="S3180" i="1"/>
  <c r="S7977" i="1"/>
  <c r="S4636" i="1"/>
  <c r="S8591" i="1"/>
  <c r="S10310" i="1"/>
  <c r="S1258" i="1"/>
  <c r="S6187" i="1"/>
  <c r="S8278" i="1"/>
  <c r="S4716" i="1"/>
  <c r="S4717" i="1"/>
  <c r="S3458" i="1"/>
  <c r="S7117" i="1"/>
  <c r="S5520" i="1"/>
  <c r="S903" i="1"/>
  <c r="S7251" i="1"/>
  <c r="S8119" i="1"/>
  <c r="S10945" i="1"/>
  <c r="S10039" i="1"/>
  <c r="S3984" i="1"/>
  <c r="S3526" i="1"/>
  <c r="S904" i="1"/>
  <c r="S4866" i="1"/>
  <c r="S9037" i="1"/>
  <c r="S8120" i="1"/>
  <c r="S4271" i="1"/>
  <c r="S9696" i="1"/>
  <c r="S6112" i="1"/>
  <c r="S511" i="1"/>
  <c r="S6872" i="1"/>
  <c r="S2412" i="1"/>
  <c r="S2486" i="1"/>
  <c r="S6873" i="1"/>
  <c r="S1259" i="1"/>
  <c r="S6679" i="1"/>
  <c r="S4064" i="1"/>
  <c r="S7450" i="1"/>
  <c r="S2690" i="1"/>
  <c r="S4358" i="1"/>
  <c r="S6680" i="1"/>
  <c r="S8592" i="1"/>
  <c r="S3889" i="1"/>
  <c r="S10311" i="1"/>
  <c r="S7978" i="1"/>
  <c r="S10470" i="1"/>
  <c r="S2619" i="1"/>
  <c r="S10657" i="1"/>
  <c r="S5521" i="1"/>
  <c r="S10231" i="1"/>
  <c r="S5072" i="1"/>
  <c r="S1260" i="1"/>
  <c r="S211" i="1"/>
  <c r="S1333" i="1"/>
  <c r="S2342" i="1"/>
  <c r="S1416" i="1"/>
  <c r="S4566" i="1"/>
  <c r="S2934" i="1"/>
  <c r="S3985" i="1"/>
  <c r="S2248" i="1"/>
  <c r="S970" i="1"/>
  <c r="S4718" i="1"/>
  <c r="S10592" i="1"/>
  <c r="S9763" i="1"/>
  <c r="S3527" i="1"/>
  <c r="S3986" i="1"/>
  <c r="S1548" i="1"/>
  <c r="S6681" i="1"/>
  <c r="S15" i="1"/>
  <c r="S5073" i="1"/>
  <c r="S2487" i="1"/>
  <c r="S9764" i="1"/>
  <c r="S4867" i="1"/>
  <c r="S5522" i="1"/>
  <c r="S7451" i="1"/>
  <c r="S8798" i="1"/>
  <c r="S2620" i="1"/>
  <c r="S7028" i="1"/>
  <c r="S8121" i="1"/>
  <c r="S6682" i="1"/>
  <c r="S5074" i="1"/>
  <c r="S7817" i="1"/>
  <c r="S8279" i="1"/>
  <c r="S6683" i="1"/>
  <c r="S4147" i="1"/>
  <c r="S5523" i="1"/>
  <c r="S3890" i="1"/>
  <c r="S8461" i="1"/>
  <c r="S9408" i="1"/>
  <c r="S3987" i="1"/>
  <c r="S1195" i="1"/>
  <c r="S10658" i="1"/>
  <c r="S5524" i="1"/>
  <c r="S3395" i="1"/>
  <c r="S6561" i="1"/>
  <c r="S4868" i="1"/>
  <c r="S2057" i="1"/>
  <c r="S1826" i="1"/>
  <c r="S8593" i="1"/>
  <c r="S612" i="1"/>
  <c r="S6263" i="1"/>
  <c r="S9765" i="1"/>
  <c r="S4492" i="1"/>
  <c r="S3304" i="1"/>
  <c r="S9478" i="1"/>
  <c r="S9260" i="1"/>
  <c r="S6264" i="1"/>
  <c r="S4208" i="1"/>
  <c r="S9629" i="1"/>
  <c r="S5936" i="1"/>
  <c r="S9561" i="1"/>
  <c r="S5075" i="1"/>
  <c r="S1690" i="1"/>
  <c r="S6952" i="1"/>
  <c r="S7524" i="1"/>
  <c r="S1334" i="1"/>
  <c r="S4869" i="1"/>
  <c r="S8594" i="1"/>
  <c r="S3459" i="1"/>
  <c r="S9697" i="1"/>
  <c r="S16" i="1"/>
  <c r="S7979" i="1"/>
  <c r="S1196" i="1"/>
  <c r="S6684" i="1"/>
  <c r="S3010" i="1"/>
  <c r="S8462" i="1"/>
  <c r="S3305" i="1"/>
  <c r="S2058" i="1"/>
  <c r="S4870" i="1"/>
  <c r="S5525" i="1"/>
  <c r="S7683" i="1"/>
  <c r="S1757" i="1"/>
  <c r="S1335" i="1"/>
  <c r="S2550" i="1"/>
  <c r="S10807" i="1"/>
  <c r="S3306" i="1"/>
  <c r="S8122" i="1"/>
  <c r="S285" i="1"/>
  <c r="S1261" i="1"/>
  <c r="S8799" i="1"/>
  <c r="S212" i="1"/>
  <c r="S6020" i="1"/>
  <c r="S3247" i="1"/>
  <c r="S5076" i="1"/>
  <c r="S8205" i="1"/>
  <c r="S6113" i="1"/>
  <c r="S3100" i="1"/>
  <c r="S5937" i="1"/>
  <c r="S5938" i="1"/>
  <c r="S3101" i="1"/>
  <c r="S8123" i="1"/>
  <c r="S2844" i="1"/>
  <c r="S6114" i="1"/>
  <c r="S140" i="1"/>
  <c r="S9175" i="1"/>
  <c r="S2249" i="1"/>
  <c r="S10808" i="1"/>
  <c r="S8367" i="1"/>
  <c r="S7818" i="1"/>
  <c r="S6329" i="1"/>
  <c r="S512" i="1"/>
  <c r="S2250" i="1"/>
  <c r="S4272" i="1"/>
  <c r="S5939" i="1"/>
  <c r="S2059" i="1"/>
  <c r="S1417" i="1"/>
  <c r="S7980" i="1"/>
  <c r="S6562" i="1"/>
  <c r="S6021" i="1"/>
  <c r="S744" i="1"/>
  <c r="S10100" i="1"/>
  <c r="S3599" i="1"/>
  <c r="S5526" i="1"/>
  <c r="S9698" i="1"/>
  <c r="S4273" i="1"/>
  <c r="S6874" i="1"/>
  <c r="S3600" i="1"/>
  <c r="S10659" i="1"/>
  <c r="S6685" i="1"/>
  <c r="S9766" i="1"/>
  <c r="S2251" i="1"/>
  <c r="S1489" i="1"/>
  <c r="S5940" i="1"/>
  <c r="S5077" i="1"/>
  <c r="S2413" i="1"/>
  <c r="S7819" i="1"/>
  <c r="S1490" i="1"/>
  <c r="S2183" i="1"/>
  <c r="S9335" i="1"/>
  <c r="S5527" i="1"/>
  <c r="S286" i="1"/>
  <c r="S8051" i="1"/>
  <c r="S2845" i="1"/>
  <c r="S10872" i="1"/>
  <c r="S141" i="1"/>
  <c r="S7684" i="1"/>
  <c r="S433" i="1"/>
  <c r="S5528" i="1"/>
  <c r="S4209" i="1"/>
  <c r="S3988" i="1"/>
  <c r="S1611" i="1"/>
  <c r="S8595" i="1"/>
  <c r="S7118" i="1"/>
  <c r="S10232" i="1"/>
  <c r="S8733" i="1"/>
  <c r="S6459" i="1"/>
  <c r="S3989" i="1"/>
  <c r="S6875" i="1"/>
  <c r="S9409" i="1"/>
  <c r="S6686" i="1"/>
  <c r="S5078" i="1"/>
  <c r="S1491" i="1"/>
  <c r="S4359" i="1"/>
  <c r="S4719" i="1"/>
  <c r="S8879" i="1"/>
  <c r="S8052" i="1"/>
  <c r="S2343" i="1"/>
  <c r="S8124" i="1"/>
  <c r="S5079" i="1"/>
  <c r="S905" i="1"/>
  <c r="S4360" i="1"/>
  <c r="S9261" i="1"/>
  <c r="S9262" i="1"/>
  <c r="S1612" i="1"/>
  <c r="S6265" i="1"/>
  <c r="S9263" i="1"/>
  <c r="S1197" i="1"/>
  <c r="S5941" i="1"/>
  <c r="S6806" i="1"/>
  <c r="S10233" i="1"/>
  <c r="S7525" i="1"/>
  <c r="S1904" i="1"/>
  <c r="S10234" i="1"/>
  <c r="S10164" i="1"/>
  <c r="S2488" i="1"/>
  <c r="S6022" i="1"/>
  <c r="S745" i="1"/>
  <c r="S10312" i="1"/>
  <c r="S513" i="1"/>
  <c r="S2060" i="1"/>
  <c r="S3011" i="1"/>
  <c r="S6115" i="1"/>
  <c r="S6807" i="1"/>
  <c r="S3012" i="1"/>
  <c r="S6876" i="1"/>
  <c r="S1116" i="1"/>
  <c r="S4148" i="1"/>
  <c r="S2252" i="1"/>
  <c r="S7029" i="1"/>
  <c r="S3990" i="1"/>
  <c r="S1613" i="1"/>
  <c r="S5529" i="1"/>
  <c r="S746" i="1"/>
  <c r="S2061" i="1"/>
  <c r="S10809" i="1"/>
  <c r="S2253" i="1"/>
  <c r="S2773" i="1"/>
  <c r="S2846" i="1"/>
  <c r="S1827" i="1"/>
  <c r="S10040" i="1"/>
  <c r="S2254" i="1"/>
  <c r="S287" i="1"/>
  <c r="S7820" i="1"/>
  <c r="S5080" i="1"/>
  <c r="S3675" i="1"/>
  <c r="S2774" i="1"/>
  <c r="S9038" i="1"/>
  <c r="S1336" i="1"/>
  <c r="S4065" i="1"/>
  <c r="S3307" i="1"/>
  <c r="S9039" i="1"/>
  <c r="S4720" i="1"/>
  <c r="S3013" i="1"/>
  <c r="S9899" i="1"/>
  <c r="S10235" i="1"/>
  <c r="S2489" i="1"/>
  <c r="S1117" i="1"/>
  <c r="S9040" i="1"/>
  <c r="S8206" i="1"/>
  <c r="S7030" i="1"/>
  <c r="S7452" i="1"/>
  <c r="S2255" i="1"/>
  <c r="S2256" i="1"/>
  <c r="S8880" i="1"/>
  <c r="S10873" i="1"/>
  <c r="S5081" i="1"/>
  <c r="S8053" i="1"/>
  <c r="S9767" i="1"/>
  <c r="S10165" i="1"/>
  <c r="S10946" i="1"/>
  <c r="S2062" i="1"/>
  <c r="S2847" i="1"/>
  <c r="S9176" i="1"/>
  <c r="S362" i="1"/>
  <c r="S7031" i="1"/>
  <c r="S10236" i="1"/>
  <c r="S7821" i="1"/>
  <c r="S10041" i="1"/>
  <c r="S6877" i="1"/>
  <c r="S7822" i="1"/>
  <c r="S1118" i="1"/>
  <c r="S5082" i="1"/>
  <c r="S1337" i="1"/>
  <c r="S3102" i="1"/>
  <c r="S8596" i="1"/>
  <c r="S6563" i="1"/>
  <c r="S5083" i="1"/>
  <c r="S5530" i="1"/>
  <c r="S5084" i="1"/>
  <c r="S1198" i="1"/>
  <c r="S9768" i="1"/>
  <c r="S6953" i="1"/>
  <c r="S5531" i="1"/>
  <c r="S514" i="1"/>
  <c r="S7374" i="1"/>
  <c r="S7119" i="1"/>
  <c r="S3181" i="1"/>
  <c r="S4721" i="1"/>
  <c r="S7252" i="1"/>
  <c r="S4210" i="1"/>
  <c r="S5532" i="1"/>
  <c r="S10471" i="1"/>
  <c r="S6687" i="1"/>
  <c r="S7453" i="1"/>
  <c r="S6023" i="1"/>
  <c r="S9041" i="1"/>
  <c r="S7120" i="1"/>
  <c r="S2344" i="1"/>
  <c r="S5533" i="1"/>
  <c r="S434" i="1"/>
  <c r="S6024" i="1"/>
  <c r="S8368" i="1"/>
  <c r="S9900" i="1"/>
  <c r="S3891" i="1"/>
  <c r="S2490" i="1"/>
  <c r="S10593" i="1"/>
  <c r="S8463" i="1"/>
  <c r="S3824" i="1"/>
  <c r="S5085" i="1"/>
  <c r="S6688" i="1"/>
  <c r="S7121" i="1"/>
  <c r="S7823" i="1"/>
  <c r="S6025" i="1"/>
  <c r="S8125" i="1"/>
  <c r="S10810" i="1"/>
  <c r="S4871" i="1"/>
  <c r="S9769" i="1"/>
  <c r="S1691" i="1"/>
  <c r="S5086" i="1"/>
  <c r="S74" i="1"/>
  <c r="S4493" i="1"/>
  <c r="S7685" i="1"/>
  <c r="S4274" i="1"/>
  <c r="S3182" i="1"/>
  <c r="S2184" i="1"/>
  <c r="S5534" i="1"/>
  <c r="S5535" i="1"/>
  <c r="S2775" i="1"/>
  <c r="S1549" i="1"/>
  <c r="S10720" i="1"/>
  <c r="S2063" i="1"/>
  <c r="S3991" i="1"/>
  <c r="S3528" i="1"/>
  <c r="S10811" i="1"/>
  <c r="S8369" i="1"/>
  <c r="S2414" i="1"/>
  <c r="S1614" i="1"/>
  <c r="S8597" i="1"/>
  <c r="S9264" i="1"/>
  <c r="S8598" i="1"/>
  <c r="S4361" i="1"/>
  <c r="S2691" i="1"/>
  <c r="S5536" i="1"/>
  <c r="S2064" i="1"/>
  <c r="S6878" i="1"/>
  <c r="S5537" i="1"/>
  <c r="S1615" i="1"/>
  <c r="S6954" i="1"/>
  <c r="S1758" i="1"/>
  <c r="S3825" i="1"/>
  <c r="S613" i="1"/>
  <c r="S1616" i="1"/>
  <c r="S4567" i="1"/>
  <c r="S2491" i="1"/>
  <c r="S142" i="1"/>
  <c r="S1199" i="1"/>
  <c r="S7686" i="1"/>
  <c r="S1492" i="1"/>
  <c r="S1418" i="1"/>
  <c r="S2776" i="1"/>
  <c r="S2692" i="1"/>
  <c r="S9901" i="1"/>
  <c r="S3460" i="1"/>
  <c r="S4430" i="1"/>
  <c r="S1905" i="1"/>
  <c r="S10472" i="1"/>
  <c r="S9770" i="1"/>
  <c r="S1617" i="1"/>
  <c r="S4872" i="1"/>
  <c r="S906" i="1"/>
  <c r="S1049" i="1"/>
  <c r="S1618" i="1"/>
  <c r="S1906" i="1"/>
  <c r="S1200" i="1"/>
  <c r="S3676" i="1"/>
  <c r="S75" i="1"/>
  <c r="S2415" i="1"/>
  <c r="S1828" i="1"/>
  <c r="S1619" i="1"/>
  <c r="S971" i="1"/>
  <c r="S4568" i="1"/>
  <c r="S515" i="1"/>
  <c r="S7824" i="1"/>
  <c r="S6689" i="1"/>
  <c r="S7825" i="1"/>
  <c r="S3826" i="1"/>
  <c r="S3014" i="1"/>
  <c r="S8207" i="1"/>
  <c r="S8800" i="1"/>
  <c r="S2416" i="1"/>
  <c r="S6879" i="1"/>
  <c r="S3183" i="1"/>
  <c r="S5942" i="1"/>
  <c r="S3396" i="1"/>
  <c r="S3184" i="1"/>
  <c r="S3103" i="1"/>
  <c r="S9177" i="1"/>
  <c r="S9479" i="1"/>
  <c r="S1907" i="1"/>
  <c r="S2848" i="1"/>
  <c r="S10721" i="1"/>
  <c r="S3185" i="1"/>
  <c r="S3892" i="1"/>
  <c r="S435" i="1"/>
  <c r="S1338" i="1"/>
  <c r="S9771" i="1"/>
  <c r="S6690" i="1"/>
  <c r="S5087" i="1"/>
  <c r="S10660" i="1"/>
  <c r="S972" i="1"/>
  <c r="S4211" i="1"/>
  <c r="S3827" i="1"/>
  <c r="S7826" i="1"/>
  <c r="S6266" i="1"/>
  <c r="S7375" i="1"/>
  <c r="S8054" i="1"/>
  <c r="S2345" i="1"/>
  <c r="S1908" i="1"/>
  <c r="S1829" i="1"/>
  <c r="S7376" i="1"/>
  <c r="S1692" i="1"/>
  <c r="S8055" i="1"/>
  <c r="S5538" i="1"/>
  <c r="S17" i="1"/>
  <c r="S747" i="1"/>
  <c r="S1339" i="1"/>
  <c r="S9630" i="1"/>
  <c r="S3601" i="1"/>
  <c r="S2492" i="1"/>
  <c r="S5539" i="1"/>
  <c r="S3308" i="1"/>
  <c r="S9042" i="1"/>
  <c r="S2257" i="1"/>
  <c r="S907" i="1"/>
  <c r="S973" i="1"/>
  <c r="S9902" i="1"/>
  <c r="S3828" i="1"/>
  <c r="S9772" i="1"/>
  <c r="S4149" i="1"/>
  <c r="S10722" i="1"/>
  <c r="S143" i="1"/>
  <c r="S4722" i="1"/>
  <c r="S3829" i="1"/>
  <c r="S1550" i="1"/>
  <c r="S8881" i="1"/>
  <c r="S8599" i="1"/>
  <c r="S10101" i="1"/>
  <c r="S8056" i="1"/>
  <c r="S9631" i="1"/>
  <c r="S8126" i="1"/>
  <c r="S9043" i="1"/>
  <c r="S9336" i="1"/>
  <c r="S5088" i="1"/>
  <c r="S6401" i="1"/>
  <c r="S3397" i="1"/>
  <c r="S10661" i="1"/>
  <c r="S4212" i="1"/>
  <c r="S8882" i="1"/>
  <c r="S1551" i="1"/>
  <c r="S8801" i="1"/>
  <c r="S1620" i="1"/>
  <c r="S1693" i="1"/>
  <c r="S4213" i="1"/>
  <c r="S5089" i="1"/>
  <c r="S5090" i="1"/>
  <c r="S8370" i="1"/>
  <c r="S4150" i="1"/>
  <c r="S144" i="1"/>
  <c r="S9337" i="1"/>
  <c r="S6808" i="1"/>
  <c r="S9562" i="1"/>
  <c r="S7526" i="1"/>
  <c r="S9699" i="1"/>
  <c r="S4723" i="1"/>
  <c r="S7827" i="1"/>
  <c r="S9410" i="1"/>
  <c r="S363" i="1"/>
  <c r="S10473" i="1"/>
  <c r="S6116" i="1"/>
  <c r="S5091" i="1"/>
  <c r="S7828" i="1"/>
  <c r="S1419" i="1"/>
  <c r="S6955" i="1"/>
  <c r="S1262" i="1"/>
  <c r="S6564" i="1"/>
  <c r="S2065" i="1"/>
  <c r="S5540" i="1"/>
  <c r="S1420" i="1"/>
  <c r="S614" i="1"/>
  <c r="S7253" i="1"/>
  <c r="S748" i="1"/>
  <c r="S974" i="1"/>
  <c r="S4724" i="1"/>
  <c r="S1621" i="1"/>
  <c r="S9700" i="1"/>
  <c r="S3529" i="1"/>
  <c r="S1421" i="1"/>
  <c r="S10874" i="1"/>
  <c r="S6565" i="1"/>
  <c r="S7829" i="1"/>
  <c r="S6566" i="1"/>
  <c r="S9178" i="1"/>
  <c r="S3248" i="1"/>
  <c r="S1909" i="1"/>
  <c r="S7254" i="1"/>
  <c r="S9044" i="1"/>
  <c r="S9701" i="1"/>
  <c r="S4275" i="1"/>
  <c r="S2935" i="1"/>
  <c r="S7593" i="1"/>
  <c r="S76" i="1"/>
  <c r="S6188" i="1"/>
  <c r="S2936" i="1"/>
  <c r="S3530" i="1"/>
  <c r="S2551" i="1"/>
  <c r="S10474" i="1"/>
  <c r="S8371" i="1"/>
  <c r="S1263" i="1"/>
  <c r="S7527" i="1"/>
  <c r="S4151" i="1"/>
  <c r="S145" i="1"/>
  <c r="S4276" i="1"/>
  <c r="S2066" i="1"/>
  <c r="S10662" i="1"/>
  <c r="S5541" i="1"/>
  <c r="S3461" i="1"/>
  <c r="S2417" i="1"/>
  <c r="S2693" i="1"/>
  <c r="S77" i="1"/>
  <c r="S5092" i="1"/>
  <c r="S5093" i="1"/>
  <c r="S7687" i="1"/>
  <c r="S3747" i="1"/>
  <c r="S4277" i="1"/>
  <c r="S8883" i="1"/>
  <c r="S3309" i="1"/>
  <c r="S6567" i="1"/>
  <c r="S1119" i="1"/>
  <c r="S10875" i="1"/>
  <c r="S5542" i="1"/>
  <c r="S6402" i="1"/>
  <c r="S1120" i="1"/>
  <c r="S364" i="1"/>
  <c r="S1121" i="1"/>
  <c r="S7830" i="1"/>
  <c r="S2418" i="1"/>
  <c r="S5543" i="1"/>
  <c r="S2419" i="1"/>
  <c r="S8464" i="1"/>
  <c r="S9903" i="1"/>
  <c r="S8057" i="1"/>
  <c r="S7594" i="1"/>
  <c r="S5544" i="1"/>
  <c r="S10812" i="1"/>
  <c r="S78" i="1"/>
  <c r="S9904" i="1"/>
  <c r="S10102" i="1"/>
  <c r="S9411" i="1"/>
  <c r="S4873" i="1"/>
  <c r="S6117" i="1"/>
  <c r="S9045" i="1"/>
  <c r="S9905" i="1"/>
  <c r="S8600" i="1"/>
  <c r="S9338" i="1"/>
  <c r="S213" i="1"/>
  <c r="S5094" i="1"/>
  <c r="S9773" i="1"/>
  <c r="S5545" i="1"/>
  <c r="S516" i="1"/>
  <c r="S436" i="1"/>
  <c r="S8372" i="1"/>
  <c r="S1264" i="1"/>
  <c r="S2420" i="1"/>
  <c r="S5095" i="1"/>
  <c r="S6880" i="1"/>
  <c r="S2185" i="1"/>
  <c r="S365" i="1"/>
  <c r="S8601" i="1"/>
  <c r="S10166" i="1"/>
  <c r="S8127" i="1"/>
  <c r="S8884" i="1"/>
  <c r="S1122" i="1"/>
  <c r="S6691" i="1"/>
  <c r="S2849" i="1"/>
  <c r="S1123" i="1"/>
  <c r="S2937" i="1"/>
  <c r="S5546" i="1"/>
  <c r="S10393" i="1"/>
  <c r="S749" i="1"/>
  <c r="S2694" i="1"/>
  <c r="S10594" i="1"/>
  <c r="S6809" i="1"/>
  <c r="S1265" i="1"/>
  <c r="S7122" i="1"/>
  <c r="S6189" i="1"/>
  <c r="S9046" i="1"/>
  <c r="S3602" i="1"/>
  <c r="S4494" i="1"/>
  <c r="S4725" i="1"/>
  <c r="S8208" i="1"/>
  <c r="S3603" i="1"/>
  <c r="S1266" i="1"/>
  <c r="S9047" i="1"/>
  <c r="S9179" i="1"/>
  <c r="S615" i="1"/>
  <c r="S3310" i="1"/>
  <c r="S3104" i="1"/>
  <c r="S7255" i="1"/>
  <c r="S288" i="1"/>
  <c r="S7454" i="1"/>
  <c r="S10723" i="1"/>
  <c r="S5943" i="1"/>
  <c r="S10947" i="1"/>
  <c r="S10313" i="1"/>
  <c r="S9480" i="1"/>
  <c r="S18" i="1"/>
  <c r="S10595" i="1"/>
  <c r="S1340" i="1"/>
  <c r="S6692" i="1"/>
  <c r="S7981" i="1"/>
  <c r="S6568" i="1"/>
  <c r="S146" i="1"/>
  <c r="S6810" i="1"/>
  <c r="S2850" i="1"/>
  <c r="S9481" i="1"/>
  <c r="S10813" i="1"/>
  <c r="S6118" i="1"/>
  <c r="S9774" i="1"/>
  <c r="S8802" i="1"/>
  <c r="S5096" i="1"/>
  <c r="S7528" i="1"/>
  <c r="S1910" i="1"/>
  <c r="S9906" i="1"/>
  <c r="S9907" i="1"/>
  <c r="S10394" i="1"/>
  <c r="S7831" i="1"/>
  <c r="S9265" i="1"/>
  <c r="S1267" i="1"/>
  <c r="S2552" i="1"/>
  <c r="S10167" i="1"/>
  <c r="S19" i="1"/>
  <c r="S2553" i="1"/>
  <c r="S9180" i="1"/>
  <c r="S1050" i="1"/>
  <c r="S10948" i="1"/>
  <c r="S3105" i="1"/>
  <c r="S9048" i="1"/>
  <c r="S1911" i="1"/>
  <c r="S6956" i="1"/>
  <c r="S5547" i="1"/>
  <c r="S9632" i="1"/>
  <c r="S4066" i="1"/>
  <c r="S10395" i="1"/>
  <c r="S2067" i="1"/>
  <c r="S10528" i="1"/>
  <c r="S5097" i="1"/>
  <c r="S8373" i="1"/>
  <c r="S9633" i="1"/>
  <c r="S5548" i="1"/>
  <c r="S4726" i="1"/>
  <c r="S3992" i="1"/>
  <c r="S9702" i="1"/>
  <c r="S7123" i="1"/>
  <c r="S7256" i="1"/>
  <c r="S2777" i="1"/>
  <c r="S3186" i="1"/>
  <c r="S5098" i="1"/>
  <c r="S5549" i="1"/>
  <c r="S8734" i="1"/>
  <c r="S5944" i="1"/>
  <c r="S10314" i="1"/>
  <c r="S517" i="1"/>
  <c r="S4067" i="1"/>
  <c r="S4637" i="1"/>
  <c r="S5945" i="1"/>
  <c r="S1830" i="1"/>
  <c r="S4874" i="1"/>
  <c r="S9339" i="1"/>
  <c r="S10396" i="1"/>
  <c r="S4638" i="1"/>
  <c r="S3187" i="1"/>
  <c r="S7124" i="1"/>
  <c r="S5550" i="1"/>
  <c r="S3249" i="1"/>
  <c r="S10814" i="1"/>
  <c r="S1051" i="1"/>
  <c r="S9412" i="1"/>
  <c r="S3015" i="1"/>
  <c r="S5551" i="1"/>
  <c r="S3188" i="1"/>
  <c r="S2621" i="1"/>
  <c r="S6881" i="1"/>
  <c r="S5552" i="1"/>
  <c r="S3311" i="1"/>
  <c r="S1694" i="1"/>
  <c r="S1201" i="1"/>
  <c r="S518" i="1"/>
  <c r="S8885" i="1"/>
  <c r="S2778" i="1"/>
  <c r="S9482" i="1"/>
  <c r="S1695" i="1"/>
  <c r="S4431" i="1"/>
  <c r="S8803" i="1"/>
  <c r="S1759" i="1"/>
  <c r="S4068" i="1"/>
  <c r="S2851" i="1"/>
  <c r="S6460" i="1"/>
  <c r="S9908" i="1"/>
  <c r="S3531" i="1"/>
  <c r="S8465" i="1"/>
  <c r="S1493" i="1"/>
  <c r="S10237" i="1"/>
  <c r="S5099" i="1"/>
  <c r="S10315" i="1"/>
  <c r="S7125" i="1"/>
  <c r="S6569" i="1"/>
  <c r="S5553" i="1"/>
  <c r="S366" i="1"/>
  <c r="S9413" i="1"/>
  <c r="S1341" i="1"/>
  <c r="S1342" i="1"/>
  <c r="S10663" i="1"/>
  <c r="S9181" i="1"/>
  <c r="S908" i="1"/>
  <c r="S2068" i="1"/>
  <c r="S7126" i="1"/>
  <c r="S8602" i="1"/>
  <c r="S7377" i="1"/>
  <c r="S9049" i="1"/>
  <c r="S4727" i="1"/>
  <c r="S1622" i="1"/>
  <c r="S4069" i="1"/>
  <c r="S6026" i="1"/>
  <c r="S10815" i="1"/>
  <c r="S4495" i="1"/>
  <c r="S4639" i="1"/>
  <c r="S9483" i="1"/>
  <c r="S4728" i="1"/>
  <c r="S750" i="1"/>
  <c r="S6461" i="1"/>
  <c r="S6267" i="1"/>
  <c r="S9050" i="1"/>
  <c r="S2779" i="1"/>
  <c r="S7127" i="1"/>
  <c r="S4278" i="1"/>
  <c r="S751" i="1"/>
  <c r="S2938" i="1"/>
  <c r="S616" i="1"/>
  <c r="S2695" i="1"/>
  <c r="S4070" i="1"/>
  <c r="S5100" i="1"/>
  <c r="S3250" i="1"/>
  <c r="S5554" i="1"/>
  <c r="S6462" i="1"/>
  <c r="S5555" i="1"/>
  <c r="S2780" i="1"/>
  <c r="S4569" i="1"/>
  <c r="S4214" i="1"/>
  <c r="S4875" i="1"/>
  <c r="S7128" i="1"/>
  <c r="S6882" i="1"/>
  <c r="S4640" i="1"/>
  <c r="S5101" i="1"/>
  <c r="S5556" i="1"/>
  <c r="S9414" i="1"/>
  <c r="S4362" i="1"/>
  <c r="S752" i="1"/>
  <c r="S9563" i="1"/>
  <c r="S4363" i="1"/>
  <c r="S4364" i="1"/>
  <c r="S3312" i="1"/>
  <c r="S8603" i="1"/>
  <c r="S79" i="1"/>
  <c r="S4432" i="1"/>
  <c r="S5557" i="1"/>
  <c r="S1343" i="1"/>
  <c r="S5558" i="1"/>
  <c r="S6883" i="1"/>
  <c r="S20" i="1"/>
  <c r="S5102" i="1"/>
  <c r="S1831" i="1"/>
  <c r="S10664" i="1"/>
  <c r="S519" i="1"/>
  <c r="S4641" i="1"/>
  <c r="S5559" i="1"/>
  <c r="S1124" i="1"/>
  <c r="S1912" i="1"/>
  <c r="S7032" i="1"/>
  <c r="S367" i="1"/>
  <c r="S437" i="1"/>
  <c r="S975" i="1"/>
  <c r="S5560" i="1"/>
  <c r="S4729" i="1"/>
  <c r="S6570" i="1"/>
  <c r="S3993" i="1"/>
  <c r="S8466" i="1"/>
  <c r="S7257" i="1"/>
  <c r="S8604" i="1"/>
  <c r="S6330" i="1"/>
  <c r="S753" i="1"/>
  <c r="S3189" i="1"/>
  <c r="S1623" i="1"/>
  <c r="S7688" i="1"/>
  <c r="S10529" i="1"/>
  <c r="S8058" i="1"/>
  <c r="S10316" i="1"/>
  <c r="S7378" i="1"/>
  <c r="S2696" i="1"/>
  <c r="S6027" i="1"/>
  <c r="S1552" i="1"/>
  <c r="S2622" i="1"/>
  <c r="S10816" i="1"/>
  <c r="S5561" i="1"/>
  <c r="S80" i="1"/>
  <c r="S5103" i="1"/>
  <c r="S10817" i="1"/>
  <c r="S7033" i="1"/>
  <c r="S6463" i="1"/>
  <c r="S2421" i="1"/>
  <c r="S9775" i="1"/>
  <c r="S7034" i="1"/>
  <c r="S10317" i="1"/>
  <c r="S5946" i="1"/>
  <c r="S3398" i="1"/>
  <c r="S7832" i="1"/>
  <c r="S2554" i="1"/>
  <c r="S9051" i="1"/>
  <c r="S8374" i="1"/>
  <c r="S6028" i="1"/>
  <c r="S3604" i="1"/>
  <c r="S1832" i="1"/>
  <c r="S5562" i="1"/>
  <c r="S9415" i="1"/>
  <c r="S909" i="1"/>
  <c r="S1760" i="1"/>
  <c r="S6464" i="1"/>
  <c r="S6884" i="1"/>
  <c r="S10724" i="1"/>
  <c r="S3462" i="1"/>
  <c r="S7982" i="1"/>
  <c r="S3399" i="1"/>
  <c r="S2852" i="1"/>
  <c r="S5563" i="1"/>
  <c r="S4876" i="1"/>
  <c r="S5564" i="1"/>
  <c r="S2623" i="1"/>
  <c r="S4279" i="1"/>
  <c r="S10318" i="1"/>
  <c r="S2939" i="1"/>
  <c r="S2346" i="1"/>
  <c r="S5565" i="1"/>
  <c r="S4730" i="1"/>
  <c r="S8605" i="1"/>
  <c r="S10876" i="1"/>
  <c r="S2258" i="1"/>
  <c r="S9416" i="1"/>
  <c r="S3677" i="1"/>
  <c r="S9266" i="1"/>
  <c r="S1913" i="1"/>
  <c r="S10103" i="1"/>
  <c r="S8804" i="1"/>
  <c r="S10475" i="1"/>
  <c r="S1268" i="1"/>
  <c r="S3678" i="1"/>
  <c r="S976" i="1"/>
  <c r="S7833" i="1"/>
  <c r="S6331" i="1"/>
  <c r="S6332" i="1"/>
  <c r="S3463" i="1"/>
  <c r="S7689" i="1"/>
  <c r="S3016" i="1"/>
  <c r="S2940" i="1"/>
  <c r="S5104" i="1"/>
  <c r="S4570" i="1"/>
  <c r="S5566" i="1"/>
  <c r="S7690" i="1"/>
  <c r="S10596" i="1"/>
  <c r="S10476" i="1"/>
  <c r="S7035" i="1"/>
  <c r="S289" i="1"/>
  <c r="S147" i="1"/>
  <c r="S2781" i="1"/>
  <c r="S3464" i="1"/>
  <c r="S5567" i="1"/>
  <c r="S9340" i="1"/>
  <c r="S6693" i="1"/>
  <c r="S438" i="1"/>
  <c r="S9417" i="1"/>
  <c r="S8886" i="1"/>
  <c r="S6885" i="1"/>
  <c r="S2186" i="1"/>
  <c r="S7379" i="1"/>
  <c r="S1696" i="1"/>
  <c r="S6465" i="1"/>
  <c r="S5105" i="1"/>
  <c r="S1269" i="1"/>
  <c r="S148" i="1"/>
  <c r="S8375" i="1"/>
  <c r="S2782" i="1"/>
  <c r="S9484" i="1"/>
  <c r="S10168" i="1"/>
  <c r="S3106" i="1"/>
  <c r="S1833" i="1"/>
  <c r="S7595" i="1"/>
  <c r="S1422" i="1"/>
  <c r="S7380" i="1"/>
  <c r="S1761" i="1"/>
  <c r="S1125" i="1"/>
  <c r="S5106" i="1"/>
  <c r="S9634" i="1"/>
  <c r="S7129" i="1"/>
  <c r="S4731" i="1"/>
  <c r="S3251" i="1"/>
  <c r="S2347" i="1"/>
  <c r="S10477" i="1"/>
  <c r="S4215" i="1"/>
  <c r="S7691" i="1"/>
  <c r="S5568" i="1"/>
  <c r="S4433" i="1"/>
  <c r="S2422" i="1"/>
  <c r="S439" i="1"/>
  <c r="S6333" i="1"/>
  <c r="S7381" i="1"/>
  <c r="S214" i="1"/>
  <c r="S7258" i="1"/>
  <c r="S9052" i="1"/>
  <c r="S4732" i="1"/>
  <c r="S1344" i="1"/>
  <c r="S6190" i="1"/>
  <c r="S6957" i="1"/>
  <c r="S10319" i="1"/>
  <c r="S10104" i="1"/>
  <c r="S4733" i="1"/>
  <c r="S5107" i="1"/>
  <c r="S2069" i="1"/>
  <c r="S6571" i="1"/>
  <c r="S1697" i="1"/>
  <c r="S10169" i="1"/>
  <c r="S8209" i="1"/>
  <c r="S7259" i="1"/>
  <c r="S6029" i="1"/>
  <c r="S1494" i="1"/>
  <c r="S7983" i="1"/>
  <c r="S2070" i="1"/>
  <c r="S2348" i="1"/>
  <c r="S1834" i="1"/>
  <c r="S1835" i="1"/>
  <c r="S6886" i="1"/>
  <c r="S3190" i="1"/>
  <c r="S4877" i="1"/>
  <c r="S2349" i="1"/>
  <c r="S6694" i="1"/>
  <c r="S7984" i="1"/>
  <c r="S9341" i="1"/>
  <c r="S6695" i="1"/>
  <c r="S520" i="1"/>
  <c r="S3748" i="1"/>
  <c r="S7382" i="1"/>
  <c r="S3252" i="1"/>
  <c r="S1126" i="1"/>
  <c r="S6811" i="1"/>
  <c r="S4071" i="1"/>
  <c r="S9418" i="1"/>
  <c r="S6030" i="1"/>
  <c r="S8805" i="1"/>
  <c r="S10597" i="1"/>
  <c r="S1914" i="1"/>
  <c r="S7529" i="1"/>
  <c r="S910" i="1"/>
  <c r="S6334" i="1"/>
  <c r="S4280" i="1"/>
  <c r="S8376" i="1"/>
  <c r="S3107" i="1"/>
  <c r="S6335" i="1"/>
  <c r="S7130" i="1"/>
  <c r="S10818" i="1"/>
  <c r="S977" i="1"/>
  <c r="S5947" i="1"/>
  <c r="S7985" i="1"/>
  <c r="S6887" i="1"/>
  <c r="S9776" i="1"/>
  <c r="S8280" i="1"/>
  <c r="S10170" i="1"/>
  <c r="S1915" i="1"/>
  <c r="S10725" i="1"/>
  <c r="S6696" i="1"/>
  <c r="S1495" i="1"/>
  <c r="S8467" i="1"/>
  <c r="S2697" i="1"/>
  <c r="S10320" i="1"/>
  <c r="S7692" i="1"/>
  <c r="S5108" i="1"/>
  <c r="S5109" i="1"/>
  <c r="S9564" i="1"/>
  <c r="S1423" i="1"/>
  <c r="S9485" i="1"/>
  <c r="S8468" i="1"/>
  <c r="S6403" i="1"/>
  <c r="S1052" i="1"/>
  <c r="S3994" i="1"/>
  <c r="S6191" i="1"/>
  <c r="S9635" i="1"/>
  <c r="S1916" i="1"/>
  <c r="S8806" i="1"/>
  <c r="S5110" i="1"/>
  <c r="S4734" i="1"/>
  <c r="S3108" i="1"/>
  <c r="S5111" i="1"/>
  <c r="S6697" i="1"/>
  <c r="S1917" i="1"/>
  <c r="S5112" i="1"/>
  <c r="S5569" i="1"/>
  <c r="S754" i="1"/>
  <c r="S6466" i="1"/>
  <c r="S521" i="1"/>
  <c r="S3749" i="1"/>
  <c r="S9703" i="1"/>
  <c r="S9342" i="1"/>
  <c r="S4216" i="1"/>
  <c r="S522" i="1"/>
  <c r="S5570" i="1"/>
  <c r="S3893" i="1"/>
  <c r="S7455" i="1"/>
  <c r="S6572" i="1"/>
  <c r="S7693" i="1"/>
  <c r="S4072" i="1"/>
  <c r="S2071" i="1"/>
  <c r="S21" i="1"/>
  <c r="S10042" i="1"/>
  <c r="S3679" i="1"/>
  <c r="S1918" i="1"/>
  <c r="S2853" i="1"/>
  <c r="S3109" i="1"/>
  <c r="S9419" i="1"/>
  <c r="S7834" i="1"/>
  <c r="S10171" i="1"/>
  <c r="S368" i="1"/>
  <c r="S4735" i="1"/>
  <c r="S4434" i="1"/>
  <c r="S7383" i="1"/>
  <c r="S8128" i="1"/>
  <c r="S911" i="1"/>
  <c r="S290" i="1"/>
  <c r="S7131" i="1"/>
  <c r="S7835" i="1"/>
  <c r="S1127" i="1"/>
  <c r="S2072" i="1"/>
  <c r="S1202" i="1"/>
  <c r="S7384" i="1"/>
  <c r="S4878" i="1"/>
  <c r="S9486" i="1"/>
  <c r="S7694" i="1"/>
  <c r="S10238" i="1"/>
  <c r="S7986" i="1"/>
  <c r="S3313" i="1"/>
  <c r="S8059" i="1"/>
  <c r="S6698" i="1"/>
  <c r="S10321" i="1"/>
  <c r="S6888" i="1"/>
  <c r="S4642" i="1"/>
  <c r="S8281" i="1"/>
  <c r="S4073" i="1"/>
  <c r="S2698" i="1"/>
  <c r="S1919" i="1"/>
  <c r="S3894" i="1"/>
  <c r="S3465" i="1"/>
  <c r="S523" i="1"/>
  <c r="S440" i="1"/>
  <c r="S2699" i="1"/>
  <c r="S1203" i="1"/>
  <c r="S2073" i="1"/>
  <c r="S8377" i="1"/>
  <c r="S1496" i="1"/>
  <c r="S5113" i="1"/>
  <c r="S1920" i="1"/>
  <c r="S81" i="1"/>
  <c r="S8210" i="1"/>
  <c r="S6889" i="1"/>
  <c r="S8378" i="1"/>
  <c r="S7260" i="1"/>
  <c r="S2074" i="1"/>
  <c r="S3466" i="1"/>
  <c r="S9053" i="1"/>
  <c r="S3680" i="1"/>
  <c r="S6467" i="1"/>
  <c r="S3314" i="1"/>
  <c r="S2423" i="1"/>
  <c r="S1424" i="1"/>
  <c r="S8887" i="1"/>
  <c r="S1836" i="1"/>
  <c r="S7836" i="1"/>
  <c r="S755" i="1"/>
  <c r="S6119" i="1"/>
  <c r="S2941" i="1"/>
  <c r="S3750" i="1"/>
  <c r="S3315" i="1"/>
  <c r="S9565" i="1"/>
  <c r="S7530" i="1"/>
  <c r="S5571" i="1"/>
  <c r="S8888" i="1"/>
  <c r="S9777" i="1"/>
  <c r="S2854" i="1"/>
  <c r="S2075" i="1"/>
  <c r="S5114" i="1"/>
  <c r="S10726" i="1"/>
  <c r="S9566" i="1"/>
  <c r="S7837" i="1"/>
  <c r="S10478" i="1"/>
  <c r="S5115" i="1"/>
  <c r="S10530" i="1"/>
  <c r="S1345" i="1"/>
  <c r="S8282" i="1"/>
  <c r="S6468" i="1"/>
  <c r="S9704" i="1"/>
  <c r="S2259" i="1"/>
  <c r="S756" i="1"/>
  <c r="S4643" i="1"/>
  <c r="S757" i="1"/>
  <c r="S3995" i="1"/>
  <c r="S3605" i="1"/>
  <c r="S7456" i="1"/>
  <c r="S10479" i="1"/>
  <c r="S4879" i="1"/>
  <c r="S22" i="1"/>
  <c r="S1270" i="1"/>
  <c r="S5948" i="1"/>
  <c r="S9420" i="1"/>
  <c r="S4736" i="1"/>
  <c r="S441" i="1"/>
  <c r="S9487" i="1"/>
  <c r="S7838" i="1"/>
  <c r="S7531" i="1"/>
  <c r="S8735" i="1"/>
  <c r="S3110" i="1"/>
  <c r="S3467" i="1"/>
  <c r="S6469" i="1"/>
  <c r="S9054" i="1"/>
  <c r="S4737" i="1"/>
  <c r="S7596" i="1"/>
  <c r="S912" i="1"/>
  <c r="S3017" i="1"/>
  <c r="S1698" i="1"/>
  <c r="S10239" i="1"/>
  <c r="S1553" i="1"/>
  <c r="S4217" i="1"/>
  <c r="S10665" i="1"/>
  <c r="S1837" i="1"/>
  <c r="S5572" i="1"/>
  <c r="S1053" i="1"/>
  <c r="S7695" i="1"/>
  <c r="S1346" i="1"/>
  <c r="S4496" i="1"/>
  <c r="S10043" i="1"/>
  <c r="S758" i="1"/>
  <c r="S5116" i="1"/>
  <c r="S6470" i="1"/>
  <c r="S9488" i="1"/>
  <c r="S3895" i="1"/>
  <c r="S2187" i="1"/>
  <c r="S9705" i="1"/>
  <c r="S7532" i="1"/>
  <c r="S6336" i="1"/>
  <c r="S5117" i="1"/>
  <c r="S9267" i="1"/>
  <c r="S6120" i="1"/>
  <c r="S10531" i="1"/>
  <c r="S215" i="1"/>
  <c r="S3400" i="1"/>
  <c r="S3468" i="1"/>
  <c r="S6031" i="1"/>
  <c r="S4365" i="1"/>
  <c r="S10480" i="1"/>
  <c r="S4644" i="1"/>
  <c r="S216" i="1"/>
  <c r="S10532" i="1"/>
  <c r="S1921" i="1"/>
  <c r="S6699" i="1"/>
  <c r="S5573" i="1"/>
  <c r="S10044" i="1"/>
  <c r="S9055" i="1"/>
  <c r="S10240" i="1"/>
  <c r="S524" i="1"/>
  <c r="S7597" i="1"/>
  <c r="S7132" i="1"/>
  <c r="S5574" i="1"/>
  <c r="S10533" i="1"/>
  <c r="S9909" i="1"/>
  <c r="S2076" i="1"/>
  <c r="S5118" i="1"/>
  <c r="S6404" i="1"/>
  <c r="S2855" i="1"/>
  <c r="S6573" i="1"/>
  <c r="S4571" i="1"/>
  <c r="S4366" i="1"/>
  <c r="S8129" i="1"/>
  <c r="S5119" i="1"/>
  <c r="S369" i="1"/>
  <c r="S10172" i="1"/>
  <c r="S370" i="1"/>
  <c r="S3111" i="1"/>
  <c r="S2493" i="1"/>
  <c r="S9706" i="1"/>
  <c r="S9056" i="1"/>
  <c r="S3253" i="1"/>
  <c r="S7598" i="1"/>
  <c r="S1128" i="1"/>
  <c r="S3316" i="1"/>
  <c r="S217" i="1"/>
  <c r="S2350" i="1"/>
  <c r="S23" i="1"/>
  <c r="S3681" i="1"/>
  <c r="S759" i="1"/>
  <c r="S5120" i="1"/>
  <c r="S3682" i="1"/>
  <c r="S10173" i="1"/>
  <c r="S2188" i="1"/>
  <c r="S4435" i="1"/>
  <c r="S4645" i="1"/>
  <c r="S7696" i="1"/>
  <c r="S8606" i="1"/>
  <c r="S2260" i="1"/>
  <c r="S1554" i="1"/>
  <c r="S2077" i="1"/>
  <c r="S3830" i="1"/>
  <c r="S2261" i="1"/>
  <c r="S3317" i="1"/>
  <c r="S9778" i="1"/>
  <c r="S4074" i="1"/>
  <c r="S4880" i="1"/>
  <c r="S7839" i="1"/>
  <c r="S3469" i="1"/>
  <c r="S2494" i="1"/>
  <c r="S6471" i="1"/>
  <c r="S4738" i="1"/>
  <c r="S6812" i="1"/>
  <c r="S6813" i="1"/>
  <c r="S2078" i="1"/>
  <c r="S7840" i="1"/>
  <c r="S9567" i="1"/>
  <c r="S3896" i="1"/>
  <c r="S8283" i="1"/>
  <c r="S2079" i="1"/>
  <c r="S218" i="1"/>
  <c r="S6700" i="1"/>
  <c r="S1271" i="1"/>
  <c r="S5121" i="1"/>
  <c r="S2856" i="1"/>
  <c r="S9489" i="1"/>
  <c r="S291" i="1"/>
  <c r="S3897" i="1"/>
  <c r="S219" i="1"/>
  <c r="S7697" i="1"/>
  <c r="S10877" i="1"/>
  <c r="S9568" i="1"/>
  <c r="S8379" i="1"/>
  <c r="S7841" i="1"/>
  <c r="S5122" i="1"/>
  <c r="S6890" i="1"/>
  <c r="S1272" i="1"/>
  <c r="S9569" i="1"/>
  <c r="S8889" i="1"/>
  <c r="S2351" i="1"/>
  <c r="S5949" i="1"/>
  <c r="S2783" i="1"/>
  <c r="S6701" i="1"/>
  <c r="S4739" i="1"/>
  <c r="S292" i="1"/>
  <c r="S3751" i="1"/>
  <c r="S4740" i="1"/>
  <c r="S760" i="1"/>
  <c r="S6192" i="1"/>
  <c r="S5123" i="1"/>
  <c r="S7133" i="1"/>
  <c r="S7842" i="1"/>
  <c r="S5950" i="1"/>
  <c r="S9421" i="1"/>
  <c r="S4741" i="1"/>
  <c r="S6958" i="1"/>
  <c r="S3318" i="1"/>
  <c r="S7134" i="1"/>
  <c r="S1054" i="1"/>
  <c r="S2262" i="1"/>
  <c r="S9422" i="1"/>
  <c r="S7135" i="1"/>
  <c r="S1273" i="1"/>
  <c r="S8890" i="1"/>
  <c r="S6193" i="1"/>
  <c r="S7987" i="1"/>
  <c r="S4742" i="1"/>
  <c r="S2080" i="1"/>
  <c r="S3996" i="1"/>
  <c r="S1838" i="1"/>
  <c r="S9636" i="1"/>
  <c r="S761" i="1"/>
  <c r="S3401" i="1"/>
  <c r="S3997" i="1"/>
  <c r="S6814" i="1"/>
  <c r="S7136" i="1"/>
  <c r="S913" i="1"/>
  <c r="S3683" i="1"/>
  <c r="S10949" i="1"/>
  <c r="S3470" i="1"/>
  <c r="S9423" i="1"/>
  <c r="S2424" i="1"/>
  <c r="S9637" i="1"/>
  <c r="S6574" i="1"/>
  <c r="S525" i="1"/>
  <c r="S2700" i="1"/>
  <c r="S9424" i="1"/>
  <c r="S1055" i="1"/>
  <c r="S10950" i="1"/>
  <c r="S4436" i="1"/>
  <c r="S2624" i="1"/>
  <c r="S9570" i="1"/>
  <c r="S10105" i="1"/>
  <c r="S4218" i="1"/>
  <c r="S1056" i="1"/>
  <c r="S8284" i="1"/>
  <c r="S10727" i="1"/>
  <c r="S2081" i="1"/>
  <c r="S5124" i="1"/>
  <c r="S2784" i="1"/>
  <c r="S10951" i="1"/>
  <c r="S10106" i="1"/>
  <c r="S2701" i="1"/>
  <c r="S8891" i="1"/>
  <c r="S149" i="1"/>
  <c r="S7698" i="1"/>
  <c r="S2785" i="1"/>
  <c r="S2189" i="1"/>
  <c r="S7457" i="1"/>
  <c r="S4219" i="1"/>
  <c r="S7261" i="1"/>
  <c r="S10666" i="1"/>
  <c r="S4497" i="1"/>
  <c r="S8736" i="1"/>
  <c r="S9910" i="1"/>
  <c r="S2625" i="1"/>
  <c r="S2555" i="1"/>
  <c r="S5575" i="1"/>
  <c r="S7137" i="1"/>
  <c r="S2263" i="1"/>
  <c r="S5951" i="1"/>
  <c r="S10481" i="1"/>
  <c r="S7533" i="1"/>
  <c r="S9268" i="1"/>
  <c r="S1555" i="1"/>
  <c r="S2626" i="1"/>
  <c r="S3831" i="1"/>
  <c r="S3319" i="1"/>
  <c r="S2264" i="1"/>
  <c r="S371" i="1"/>
  <c r="S6575" i="1"/>
  <c r="S8469" i="1"/>
  <c r="S6815" i="1"/>
  <c r="S10952" i="1"/>
  <c r="S1624" i="1"/>
  <c r="S293" i="1"/>
  <c r="S8211" i="1"/>
  <c r="S1497" i="1"/>
  <c r="S3606" i="1"/>
  <c r="S3998" i="1"/>
  <c r="S1274" i="1"/>
  <c r="S4075" i="1"/>
  <c r="S8607" i="1"/>
  <c r="S762" i="1"/>
  <c r="S4281" i="1"/>
  <c r="S3607" i="1"/>
  <c r="S3018" i="1"/>
  <c r="S4437" i="1"/>
  <c r="S5576" i="1"/>
  <c r="S4367" i="1"/>
  <c r="S6472" i="1"/>
  <c r="S10397" i="1"/>
  <c r="S8380" i="1"/>
  <c r="S526" i="1"/>
  <c r="S3898" i="1"/>
  <c r="S5125" i="1"/>
  <c r="S1699" i="1"/>
  <c r="S763" i="1"/>
  <c r="S9490" i="1"/>
  <c r="S7843" i="1"/>
  <c r="S2942" i="1"/>
  <c r="S5126" i="1"/>
  <c r="S527" i="1"/>
  <c r="S3999" i="1"/>
  <c r="S2943" i="1"/>
  <c r="S2265" i="1"/>
  <c r="S10878" i="1"/>
  <c r="S2857" i="1"/>
  <c r="S1700" i="1"/>
  <c r="S4498" i="1"/>
  <c r="S2858" i="1"/>
  <c r="S8212" i="1"/>
  <c r="S9571" i="1"/>
  <c r="S5577" i="1"/>
  <c r="S9572" i="1"/>
  <c r="S9057" i="1"/>
  <c r="S3752" i="1"/>
  <c r="S82" i="1"/>
  <c r="S10045" i="1"/>
  <c r="S6702" i="1"/>
  <c r="S10107" i="1"/>
  <c r="S10241" i="1"/>
  <c r="S2425" i="1"/>
  <c r="S10598" i="1"/>
  <c r="S8608" i="1"/>
  <c r="S2426" i="1"/>
  <c r="S3402" i="1"/>
  <c r="S6576" i="1"/>
  <c r="S4152" i="1"/>
  <c r="S3684" i="1"/>
  <c r="S10398" i="1"/>
  <c r="S8060" i="1"/>
  <c r="S10879" i="1"/>
  <c r="S3191" i="1"/>
  <c r="S8892" i="1"/>
  <c r="S3254" i="1"/>
  <c r="S9182" i="1"/>
  <c r="S2427" i="1"/>
  <c r="S3112" i="1"/>
  <c r="S3019" i="1"/>
  <c r="S1762" i="1"/>
  <c r="S7988" i="1"/>
  <c r="S8609" i="1"/>
  <c r="S1922" i="1"/>
  <c r="S6194" i="1"/>
  <c r="S3753" i="1"/>
  <c r="S3320" i="1"/>
  <c r="S8061" i="1"/>
  <c r="S8807" i="1"/>
  <c r="S1129" i="1"/>
  <c r="S6473" i="1"/>
  <c r="S7699" i="1"/>
  <c r="S4743" i="1"/>
  <c r="S3113" i="1"/>
  <c r="S6405" i="1"/>
  <c r="S6816" i="1"/>
  <c r="S10728" i="1"/>
  <c r="S1204" i="1"/>
  <c r="S2859" i="1"/>
  <c r="S10399" i="1"/>
  <c r="S10880" i="1"/>
  <c r="S3532" i="1"/>
  <c r="S1923" i="1"/>
  <c r="S10046" i="1"/>
  <c r="S5127" i="1"/>
  <c r="S2556" i="1"/>
  <c r="S9707" i="1"/>
  <c r="S617" i="1"/>
  <c r="S6337" i="1"/>
  <c r="S4000" i="1"/>
  <c r="S2786" i="1"/>
  <c r="S2428" i="1"/>
  <c r="S4282" i="1"/>
  <c r="S8893" i="1"/>
  <c r="S6959" i="1"/>
  <c r="S2190" i="1"/>
  <c r="S8737" i="1"/>
  <c r="S10400" i="1"/>
  <c r="S9911" i="1"/>
  <c r="S8894" i="1"/>
  <c r="S6032" i="1"/>
  <c r="S4283" i="1"/>
  <c r="S5128" i="1"/>
  <c r="S6703" i="1"/>
  <c r="S3608" i="1"/>
  <c r="S5129" i="1"/>
  <c r="S1924" i="1"/>
  <c r="S9058" i="1"/>
  <c r="S5130" i="1"/>
  <c r="S2495" i="1"/>
  <c r="S2191" i="1"/>
  <c r="S5131" i="1"/>
  <c r="S9059" i="1"/>
  <c r="S1130" i="1"/>
  <c r="S10534" i="1"/>
  <c r="S5578" i="1"/>
  <c r="S2082" i="1"/>
  <c r="S8381" i="1"/>
  <c r="S3533" i="1"/>
  <c r="S5579" i="1"/>
  <c r="S4881" i="1"/>
  <c r="S9343" i="1"/>
  <c r="S1131" i="1"/>
  <c r="S9912" i="1"/>
  <c r="S1839" i="1"/>
  <c r="S7599" i="1"/>
  <c r="S9573" i="1"/>
  <c r="S8062" i="1"/>
  <c r="S24" i="1"/>
  <c r="S10881" i="1"/>
  <c r="S10729" i="1"/>
  <c r="S10047" i="1"/>
  <c r="S10730" i="1"/>
  <c r="S8738" i="1"/>
  <c r="S9913" i="1"/>
  <c r="S3020" i="1"/>
  <c r="S372" i="1"/>
  <c r="S10401" i="1"/>
  <c r="S4572" i="1"/>
  <c r="S4646" i="1"/>
  <c r="S4368" i="1"/>
  <c r="S3754" i="1"/>
  <c r="S8285" i="1"/>
  <c r="S6338" i="1"/>
  <c r="S3471" i="1"/>
  <c r="S1925" i="1"/>
  <c r="S8130" i="1"/>
  <c r="S5580" i="1"/>
  <c r="S3899" i="1"/>
  <c r="S6195" i="1"/>
  <c r="S10882" i="1"/>
  <c r="S6406" i="1"/>
  <c r="S442" i="1"/>
  <c r="S4882" i="1"/>
  <c r="S2944" i="1"/>
  <c r="S2627" i="1"/>
  <c r="S83" i="1"/>
  <c r="S7844" i="1"/>
  <c r="S9914" i="1"/>
  <c r="S10048" i="1"/>
  <c r="S4369" i="1"/>
  <c r="S3832" i="1"/>
  <c r="S5581" i="1"/>
  <c r="S5582" i="1"/>
  <c r="S10322" i="1"/>
  <c r="S3609" i="1"/>
  <c r="S5583" i="1"/>
  <c r="S6704" i="1"/>
  <c r="S7845" i="1"/>
  <c r="S10174" i="1"/>
  <c r="S1275" i="1"/>
  <c r="S3610" i="1"/>
  <c r="S10599" i="1"/>
  <c r="S8063" i="1"/>
  <c r="S978" i="1"/>
  <c r="S2702" i="1"/>
  <c r="S9915" i="1"/>
  <c r="S9916" i="1"/>
  <c r="S1425" i="1"/>
  <c r="S9425" i="1"/>
  <c r="S2557" i="1"/>
  <c r="S8895" i="1"/>
  <c r="S9183" i="1"/>
  <c r="S6891" i="1"/>
  <c r="S5584" i="1"/>
  <c r="S9491" i="1"/>
  <c r="S9708" i="1"/>
  <c r="S10535" i="1"/>
  <c r="S6817" i="1"/>
  <c r="S4284" i="1"/>
  <c r="S7385" i="1"/>
  <c r="S7846" i="1"/>
  <c r="S3900" i="1"/>
  <c r="S294" i="1"/>
  <c r="S3255" i="1"/>
  <c r="S2266" i="1"/>
  <c r="S5132" i="1"/>
  <c r="S1625" i="1"/>
  <c r="S9709" i="1"/>
  <c r="S6474" i="1"/>
  <c r="S150" i="1"/>
  <c r="S10731" i="1"/>
  <c r="S3901" i="1"/>
  <c r="S4883" i="1"/>
  <c r="S6407" i="1"/>
  <c r="S9492" i="1"/>
  <c r="S8382" i="1"/>
  <c r="S9574" i="1"/>
  <c r="S5585" i="1"/>
  <c r="S295" i="1"/>
  <c r="S9779" i="1"/>
  <c r="S4076" i="1"/>
  <c r="S9269" i="1"/>
  <c r="S5133" i="1"/>
  <c r="S4220" i="1"/>
  <c r="S2267" i="1"/>
  <c r="S3611" i="1"/>
  <c r="S764" i="1"/>
  <c r="S8808" i="1"/>
  <c r="S9575" i="1"/>
  <c r="S1840" i="1"/>
  <c r="S1276" i="1"/>
  <c r="S7138" i="1"/>
  <c r="S5134" i="1"/>
  <c r="S4499" i="1"/>
  <c r="S2496" i="1"/>
  <c r="S6475" i="1"/>
  <c r="S5135" i="1"/>
  <c r="S5586" i="1"/>
  <c r="S5952" i="1"/>
  <c r="S6476" i="1"/>
  <c r="S9184" i="1"/>
  <c r="S5953" i="1"/>
  <c r="S2703" i="1"/>
  <c r="S7139" i="1"/>
  <c r="S3472" i="1"/>
  <c r="S4500" i="1"/>
  <c r="S1205" i="1"/>
  <c r="S2268" i="1"/>
  <c r="S3256" i="1"/>
  <c r="S4744" i="1"/>
  <c r="S1057" i="1"/>
  <c r="S765" i="1"/>
  <c r="S10482" i="1"/>
  <c r="S2787" i="1"/>
  <c r="S3473" i="1"/>
  <c r="S10108" i="1"/>
  <c r="S3534" i="1"/>
  <c r="S2083" i="1"/>
  <c r="S8383" i="1"/>
  <c r="S10953" i="1"/>
  <c r="S10600" i="1"/>
  <c r="S2192" i="1"/>
  <c r="S8131" i="1"/>
  <c r="S6577" i="1"/>
  <c r="S1556" i="1"/>
  <c r="S1058" i="1"/>
  <c r="S6033" i="1"/>
  <c r="S6477" i="1"/>
  <c r="S9780" i="1"/>
  <c r="S6478" i="1"/>
  <c r="S1277" i="1"/>
  <c r="S4438" i="1"/>
  <c r="S2945" i="1"/>
  <c r="S443" i="1"/>
  <c r="S1926" i="1"/>
  <c r="S2497" i="1"/>
  <c r="S2788" i="1"/>
  <c r="S9710" i="1"/>
  <c r="S8610" i="1"/>
  <c r="S9270" i="1"/>
  <c r="S5136" i="1"/>
  <c r="S4647" i="1"/>
  <c r="S10323" i="1"/>
  <c r="S8611" i="1"/>
  <c r="S1132" i="1"/>
  <c r="S9493" i="1"/>
  <c r="S766" i="1"/>
  <c r="S2704" i="1"/>
  <c r="S8896" i="1"/>
  <c r="S1206" i="1"/>
  <c r="S1701" i="1"/>
  <c r="S3114" i="1"/>
  <c r="S7534" i="1"/>
  <c r="S8286" i="1"/>
  <c r="S8612" i="1"/>
  <c r="S2789" i="1"/>
  <c r="S8809" i="1"/>
  <c r="S10242" i="1"/>
  <c r="S3192" i="1"/>
  <c r="S4884" i="1"/>
  <c r="S1347" i="1"/>
  <c r="S4648" i="1"/>
  <c r="S444" i="1"/>
  <c r="S8287" i="1"/>
  <c r="S7140" i="1"/>
  <c r="S4285" i="1"/>
  <c r="S9781" i="1"/>
  <c r="S7262" i="1"/>
  <c r="S8613" i="1"/>
  <c r="S979" i="1"/>
  <c r="S6705" i="1"/>
  <c r="S10324" i="1"/>
  <c r="S1626" i="1"/>
  <c r="S8470" i="1"/>
  <c r="S4501" i="1"/>
  <c r="S8614" i="1"/>
  <c r="S2790" i="1"/>
  <c r="S6121" i="1"/>
  <c r="S9060" i="1"/>
  <c r="S7141" i="1"/>
  <c r="S5137" i="1"/>
  <c r="S5587" i="1"/>
  <c r="S5588" i="1"/>
  <c r="S7700" i="1"/>
  <c r="S9576" i="1"/>
  <c r="S3685" i="1"/>
  <c r="S5589" i="1"/>
  <c r="S3902" i="1"/>
  <c r="S2860" i="1"/>
  <c r="S5138" i="1"/>
  <c r="S6706" i="1"/>
  <c r="S7701" i="1"/>
  <c r="S5139" i="1"/>
  <c r="S10402" i="1"/>
  <c r="S6339" i="1"/>
  <c r="S9917" i="1"/>
  <c r="S5590" i="1"/>
  <c r="S2946" i="1"/>
  <c r="S8897" i="1"/>
  <c r="S3833" i="1"/>
  <c r="S4221" i="1"/>
  <c r="S528" i="1"/>
  <c r="S3257" i="1"/>
  <c r="S8064" i="1"/>
  <c r="S1557" i="1"/>
  <c r="S10325" i="1"/>
  <c r="S8384" i="1"/>
  <c r="S6578" i="1"/>
  <c r="S3612" i="1"/>
  <c r="S6479" i="1"/>
  <c r="S5591" i="1"/>
  <c r="S10883" i="1"/>
  <c r="S4439" i="1"/>
  <c r="S6340" i="1"/>
  <c r="S3834" i="1"/>
  <c r="S3115" i="1"/>
  <c r="S6579" i="1"/>
  <c r="S9185" i="1"/>
  <c r="S10326" i="1"/>
  <c r="S25" i="1"/>
  <c r="S2947" i="1"/>
  <c r="S5140" i="1"/>
  <c r="S7036" i="1"/>
  <c r="S6960" i="1"/>
  <c r="S3903" i="1"/>
  <c r="S767" i="1"/>
  <c r="S3193" i="1"/>
  <c r="S10403" i="1"/>
  <c r="S4077" i="1"/>
  <c r="S3535" i="1"/>
  <c r="S7142" i="1"/>
  <c r="S7847" i="1"/>
  <c r="S9426" i="1"/>
  <c r="S220" i="1"/>
  <c r="S5592" i="1"/>
  <c r="S3686" i="1"/>
  <c r="S10667" i="1"/>
  <c r="S9344" i="1"/>
  <c r="S6268" i="1"/>
  <c r="S10327" i="1"/>
  <c r="S4001" i="1"/>
  <c r="S2429" i="1"/>
  <c r="S3536" i="1"/>
  <c r="S7848" i="1"/>
  <c r="S8898" i="1"/>
  <c r="S5141" i="1"/>
  <c r="S768" i="1"/>
  <c r="S4885" i="1"/>
  <c r="S5593" i="1"/>
  <c r="S5142" i="1"/>
  <c r="S3904" i="1"/>
  <c r="S6122" i="1"/>
  <c r="S1498" i="1"/>
  <c r="S1059" i="1"/>
  <c r="S3537" i="1"/>
  <c r="S4502" i="1"/>
  <c r="S1278" i="1"/>
  <c r="S8288" i="1"/>
  <c r="S151" i="1"/>
  <c r="S3538" i="1"/>
  <c r="S618" i="1"/>
  <c r="S619" i="1"/>
  <c r="S1841" i="1"/>
  <c r="S3905" i="1"/>
  <c r="S4078" i="1"/>
  <c r="S8739" i="1"/>
  <c r="S3321" i="1"/>
  <c r="S8899" i="1"/>
  <c r="S9918" i="1"/>
  <c r="S5954" i="1"/>
  <c r="S4886" i="1"/>
  <c r="S769" i="1"/>
  <c r="S5143" i="1"/>
  <c r="S10243" i="1"/>
  <c r="S7037" i="1"/>
  <c r="S6892" i="1"/>
  <c r="S1426" i="1"/>
  <c r="S3906" i="1"/>
  <c r="S4503" i="1"/>
  <c r="S4222" i="1"/>
  <c r="S2084" i="1"/>
  <c r="S8065" i="1"/>
  <c r="S6123" i="1"/>
  <c r="S6707" i="1"/>
  <c r="S10601" i="1"/>
  <c r="S2430" i="1"/>
  <c r="S5594" i="1"/>
  <c r="S1763" i="1"/>
  <c r="S9061" i="1"/>
  <c r="S1279" i="1"/>
  <c r="S980" i="1"/>
  <c r="S2705" i="1"/>
  <c r="S4286" i="1"/>
  <c r="S6408" i="1"/>
  <c r="S10049" i="1"/>
  <c r="S6196" i="1"/>
  <c r="S7263" i="1"/>
  <c r="S8471" i="1"/>
  <c r="S4079" i="1"/>
  <c r="S8132" i="1"/>
  <c r="S5144" i="1"/>
  <c r="S221" i="1"/>
  <c r="S8289" i="1"/>
  <c r="S5595" i="1"/>
  <c r="S8900" i="1"/>
  <c r="S8385" i="1"/>
  <c r="S3907" i="1"/>
  <c r="S7386" i="1"/>
  <c r="S2628" i="1"/>
  <c r="S620" i="1"/>
  <c r="S2948" i="1"/>
  <c r="S5596" i="1"/>
  <c r="S5597" i="1"/>
  <c r="S1558" i="1"/>
  <c r="S2352" i="1"/>
  <c r="S2629" i="1"/>
  <c r="S9782" i="1"/>
  <c r="S770" i="1"/>
  <c r="S1499" i="1"/>
  <c r="S8810" i="1"/>
  <c r="S2431" i="1"/>
  <c r="S10244" i="1"/>
  <c r="S8290" i="1"/>
  <c r="S2791" i="1"/>
  <c r="S2498" i="1"/>
  <c r="S373" i="1"/>
  <c r="S7387" i="1"/>
  <c r="S6034" i="1"/>
  <c r="S445" i="1"/>
  <c r="S9186" i="1"/>
  <c r="S2861" i="1"/>
  <c r="S5145" i="1"/>
  <c r="S3539" i="1"/>
  <c r="S3540" i="1"/>
  <c r="S2558" i="1"/>
  <c r="S4887" i="1"/>
  <c r="S5146" i="1"/>
  <c r="S10404" i="1"/>
  <c r="S771" i="1"/>
  <c r="S9187" i="1"/>
  <c r="S9638" i="1"/>
  <c r="S3908" i="1"/>
  <c r="S9919" i="1"/>
  <c r="S5598" i="1"/>
  <c r="S6480" i="1"/>
  <c r="S10328" i="1"/>
  <c r="S10483" i="1"/>
  <c r="S3835" i="1"/>
  <c r="S3613" i="1"/>
  <c r="S3909" i="1"/>
  <c r="S374" i="1"/>
  <c r="S7702" i="1"/>
  <c r="S4002" i="1"/>
  <c r="S152" i="1"/>
  <c r="S7264" i="1"/>
  <c r="S375" i="1"/>
  <c r="S1927" i="1"/>
  <c r="S6893" i="1"/>
  <c r="S1842" i="1"/>
  <c r="S4223" i="1"/>
  <c r="S9920" i="1"/>
  <c r="S5599" i="1"/>
  <c r="S9062" i="1"/>
  <c r="S6708" i="1"/>
  <c r="S10819" i="1"/>
  <c r="S3116" i="1"/>
  <c r="S7038" i="1"/>
  <c r="S4440" i="1"/>
  <c r="S5600" i="1"/>
  <c r="S7265" i="1"/>
  <c r="S5147" i="1"/>
  <c r="S3755" i="1"/>
  <c r="S6818" i="1"/>
  <c r="S5601" i="1"/>
  <c r="S4287" i="1"/>
  <c r="S981" i="1"/>
  <c r="S1843" i="1"/>
  <c r="S4888" i="1"/>
  <c r="S772" i="1"/>
  <c r="S5148" i="1"/>
  <c r="S1764" i="1"/>
  <c r="S1060" i="1"/>
  <c r="S5149" i="1"/>
  <c r="S6035" i="1"/>
  <c r="S5602" i="1"/>
  <c r="S9427" i="1"/>
  <c r="S9428" i="1"/>
  <c r="S7143" i="1"/>
  <c r="S10732" i="1"/>
  <c r="S4003" i="1"/>
  <c r="S3117" i="1"/>
  <c r="S10733" i="1"/>
  <c r="S7989" i="1"/>
  <c r="S10329" i="1"/>
  <c r="S4441" i="1"/>
  <c r="S3194" i="1"/>
  <c r="S10175" i="1"/>
  <c r="S6124" i="1"/>
  <c r="S2862" i="1"/>
  <c r="S3614" i="1"/>
  <c r="S3474" i="1"/>
  <c r="S5603" i="1"/>
  <c r="S1765" i="1"/>
  <c r="S7266" i="1"/>
  <c r="S2706" i="1"/>
  <c r="S5150" i="1"/>
  <c r="S5604" i="1"/>
  <c r="S2353" i="1"/>
  <c r="S982" i="1"/>
  <c r="S2269" i="1"/>
  <c r="S6481" i="1"/>
  <c r="S3756" i="1"/>
  <c r="S6482" i="1"/>
  <c r="S8213" i="1"/>
  <c r="S4224" i="1"/>
  <c r="S8472" i="1"/>
  <c r="S621" i="1"/>
  <c r="S5151" i="1"/>
  <c r="S9921" i="1"/>
  <c r="S6580" i="1"/>
  <c r="S7703" i="1"/>
  <c r="S6961" i="1"/>
  <c r="S10954" i="1"/>
  <c r="S5605" i="1"/>
  <c r="S3118" i="1"/>
  <c r="S10330" i="1"/>
  <c r="S2499" i="1"/>
  <c r="S7990" i="1"/>
  <c r="S9577" i="1"/>
  <c r="S8615" i="1"/>
  <c r="S26" i="1"/>
  <c r="S296" i="1"/>
  <c r="S7535" i="1"/>
  <c r="S4649" i="1"/>
  <c r="S8901" i="1"/>
  <c r="S9271" i="1"/>
  <c r="S2863" i="1"/>
  <c r="S6819" i="1"/>
  <c r="S2792" i="1"/>
  <c r="S4745" i="1"/>
  <c r="S3195" i="1"/>
  <c r="S4288" i="1"/>
  <c r="S222" i="1"/>
  <c r="S6894" i="1"/>
  <c r="S6409" i="1"/>
  <c r="S5606" i="1"/>
  <c r="S10602" i="1"/>
  <c r="S8066" i="1"/>
  <c r="S7849" i="1"/>
  <c r="S10245" i="1"/>
  <c r="S914" i="1"/>
  <c r="S1207" i="1"/>
  <c r="S6341" i="1"/>
  <c r="S376" i="1"/>
  <c r="S10536" i="1"/>
  <c r="S6895" i="1"/>
  <c r="S3475" i="1"/>
  <c r="S3322" i="1"/>
  <c r="S622" i="1"/>
  <c r="S3021" i="1"/>
  <c r="S5152" i="1"/>
  <c r="S8214" i="1"/>
  <c r="S2270" i="1"/>
  <c r="S8133" i="1"/>
  <c r="S3910" i="1"/>
  <c r="S2271" i="1"/>
  <c r="S4370" i="1"/>
  <c r="S446" i="1"/>
  <c r="S3196" i="1"/>
  <c r="S2432" i="1"/>
  <c r="S915" i="1"/>
  <c r="S9063" i="1"/>
  <c r="S4225" i="1"/>
  <c r="S5607" i="1"/>
  <c r="S7458" i="1"/>
  <c r="S4504" i="1"/>
  <c r="S6197" i="1"/>
  <c r="S9639" i="1"/>
  <c r="S7267" i="1"/>
  <c r="S6820" i="1"/>
  <c r="S3757" i="1"/>
  <c r="S4226" i="1"/>
  <c r="S9922" i="1"/>
  <c r="S3476" i="1"/>
  <c r="S5608" i="1"/>
  <c r="S10050" i="1"/>
  <c r="S8616" i="1"/>
  <c r="S27" i="1"/>
  <c r="S7144" i="1"/>
  <c r="S4371" i="1"/>
  <c r="S5153" i="1"/>
  <c r="S623" i="1"/>
  <c r="S6198" i="1"/>
  <c r="S8134" i="1"/>
  <c r="S9345" i="1"/>
  <c r="S3541" i="1"/>
  <c r="S5609" i="1"/>
  <c r="S8473" i="1"/>
  <c r="S8135" i="1"/>
  <c r="S9188" i="1"/>
  <c r="S4227" i="1"/>
  <c r="S5610" i="1"/>
  <c r="S4573" i="1"/>
  <c r="S4889" i="1"/>
  <c r="S9783" i="1"/>
  <c r="S8902" i="1"/>
  <c r="S7704" i="1"/>
  <c r="S8136" i="1"/>
  <c r="S3022" i="1"/>
  <c r="S1133" i="1"/>
  <c r="S9784" i="1"/>
  <c r="S1134" i="1"/>
  <c r="S7459" i="1"/>
  <c r="S6581" i="1"/>
  <c r="S1500" i="1"/>
  <c r="S5154" i="1"/>
  <c r="S2864" i="1"/>
  <c r="S2949" i="1"/>
  <c r="S1501" i="1"/>
  <c r="S10734" i="1"/>
  <c r="S7039" i="1"/>
  <c r="S4505" i="1"/>
  <c r="S7268" i="1"/>
  <c r="S10331" i="1"/>
  <c r="S10109" i="1"/>
  <c r="S153" i="1"/>
  <c r="S983" i="1"/>
  <c r="S10603" i="1"/>
  <c r="S5611" i="1"/>
  <c r="S8474" i="1"/>
  <c r="S4080" i="1"/>
  <c r="S4004" i="1"/>
  <c r="S1844" i="1"/>
  <c r="S2193" i="1"/>
  <c r="S773" i="1"/>
  <c r="S5155" i="1"/>
  <c r="S3542" i="1"/>
  <c r="S3323" i="1"/>
  <c r="S5156" i="1"/>
  <c r="S3543" i="1"/>
  <c r="S6483" i="1"/>
  <c r="S10820" i="1"/>
  <c r="S447" i="1"/>
  <c r="S154" i="1"/>
  <c r="S10110" i="1"/>
  <c r="S3615" i="1"/>
  <c r="S1502" i="1"/>
  <c r="S5157" i="1"/>
  <c r="S5158" i="1"/>
  <c r="S3687" i="1"/>
  <c r="S8617" i="1"/>
  <c r="S7850" i="1"/>
  <c r="S916" i="1"/>
  <c r="S7851" i="1"/>
  <c r="S9429" i="1"/>
  <c r="S6821" i="1"/>
  <c r="S6896" i="1"/>
  <c r="S10484" i="1"/>
  <c r="S2433" i="1"/>
  <c r="S2085" i="1"/>
  <c r="S7460" i="1"/>
  <c r="S774" i="1"/>
  <c r="S624" i="1"/>
  <c r="S917" i="1"/>
  <c r="S1135" i="1"/>
  <c r="S10485" i="1"/>
  <c r="S4890" i="1"/>
  <c r="S1503" i="1"/>
  <c r="S10486" i="1"/>
  <c r="S4506" i="1"/>
  <c r="S6962" i="1"/>
  <c r="S5955" i="1"/>
  <c r="S1348" i="1"/>
  <c r="S377" i="1"/>
  <c r="S2354" i="1"/>
  <c r="S223" i="1"/>
  <c r="S6125" i="1"/>
  <c r="S1928" i="1"/>
  <c r="S5612" i="1"/>
  <c r="S984" i="1"/>
  <c r="S4650" i="1"/>
  <c r="S2950" i="1"/>
  <c r="S4891" i="1"/>
  <c r="S5956" i="1"/>
  <c r="S9064" i="1"/>
  <c r="S3477" i="1"/>
  <c r="S6963" i="1"/>
  <c r="S3544" i="1"/>
  <c r="S8618" i="1"/>
  <c r="S1559" i="1"/>
  <c r="S7991" i="1"/>
  <c r="S7705" i="1"/>
  <c r="S1929" i="1"/>
  <c r="S1930" i="1"/>
  <c r="S2559" i="1"/>
  <c r="S8619" i="1"/>
  <c r="S2865" i="1"/>
  <c r="S2086" i="1"/>
  <c r="S5159" i="1"/>
  <c r="S7852" i="1"/>
  <c r="S775" i="1"/>
  <c r="S2434" i="1"/>
  <c r="S4153" i="1"/>
  <c r="S7706" i="1"/>
  <c r="S9578" i="1"/>
  <c r="S1208" i="1"/>
  <c r="S8475" i="1"/>
  <c r="S3758" i="1"/>
  <c r="S6036" i="1"/>
  <c r="S9785" i="1"/>
  <c r="S9430" i="1"/>
  <c r="S8811" i="1"/>
  <c r="S3324" i="1"/>
  <c r="S529" i="1"/>
  <c r="S9786" i="1"/>
  <c r="S5957" i="1"/>
  <c r="S10051" i="1"/>
  <c r="S3258" i="1"/>
  <c r="S9065" i="1"/>
  <c r="S3836" i="1"/>
  <c r="S8476" i="1"/>
  <c r="S4081" i="1"/>
  <c r="S84" i="1"/>
  <c r="S9272" i="1"/>
  <c r="S8067" i="1"/>
  <c r="S7536" i="1"/>
  <c r="S9431" i="1"/>
  <c r="S625" i="1"/>
  <c r="S5160" i="1"/>
  <c r="S2707" i="1"/>
  <c r="S1136" i="1"/>
  <c r="S6037" i="1"/>
  <c r="S10604" i="1"/>
  <c r="S8620" i="1"/>
  <c r="S5613" i="1"/>
  <c r="S8903" i="1"/>
  <c r="S10537" i="1"/>
  <c r="S85" i="1"/>
  <c r="S8904" i="1"/>
  <c r="S530" i="1"/>
  <c r="S7707" i="1"/>
  <c r="S7040" i="1"/>
  <c r="S9923" i="1"/>
  <c r="S6038" i="1"/>
  <c r="S2087" i="1"/>
  <c r="S10111" i="1"/>
  <c r="S5614" i="1"/>
  <c r="S2560" i="1"/>
  <c r="S6269" i="1"/>
  <c r="S4574" i="1"/>
  <c r="S9579" i="1"/>
  <c r="S6709" i="1"/>
  <c r="S3688" i="1"/>
  <c r="S297" i="1"/>
  <c r="S2951" i="1"/>
  <c r="S9924" i="1"/>
  <c r="S3616" i="1"/>
  <c r="S7853" i="1"/>
  <c r="S6897" i="1"/>
  <c r="S9925" i="1"/>
  <c r="S8291" i="1"/>
  <c r="S5958" i="1"/>
  <c r="S86" i="1"/>
  <c r="S5161" i="1"/>
  <c r="S4746" i="1"/>
  <c r="S10332" i="1"/>
  <c r="S10052" i="1"/>
  <c r="S2866" i="1"/>
  <c r="S8292" i="1"/>
  <c r="S10821" i="1"/>
  <c r="S10884" i="1"/>
  <c r="S8293" i="1"/>
  <c r="S6199" i="1"/>
  <c r="S448" i="1"/>
  <c r="S1845" i="1"/>
  <c r="S9346" i="1"/>
  <c r="S1349" i="1"/>
  <c r="S10112" i="1"/>
  <c r="S3545" i="1"/>
  <c r="S298" i="1"/>
  <c r="S3546" i="1"/>
  <c r="S5162" i="1"/>
  <c r="S6410" i="1"/>
  <c r="S299" i="1"/>
  <c r="S4154" i="1"/>
  <c r="S2952" i="1"/>
  <c r="S2272" i="1"/>
  <c r="S9066" i="1"/>
  <c r="S3547" i="1"/>
  <c r="S10822" i="1"/>
  <c r="S8477" i="1"/>
  <c r="S7854" i="1"/>
  <c r="S4507" i="1"/>
  <c r="S5163" i="1"/>
  <c r="S3259" i="1"/>
  <c r="S87" i="1"/>
  <c r="S6200" i="1"/>
  <c r="S5959" i="1"/>
  <c r="S8740" i="1"/>
  <c r="S1137" i="1"/>
  <c r="S5164" i="1"/>
  <c r="S10246" i="1"/>
  <c r="S6582" i="1"/>
  <c r="S4155" i="1"/>
  <c r="S3197" i="1"/>
  <c r="S2273" i="1"/>
  <c r="S5615" i="1"/>
  <c r="S1766" i="1"/>
  <c r="S5165" i="1"/>
  <c r="S1209" i="1"/>
  <c r="S10333" i="1"/>
  <c r="S6964" i="1"/>
  <c r="S9347" i="1"/>
  <c r="S1702" i="1"/>
  <c r="S6411" i="1"/>
  <c r="S7269" i="1"/>
  <c r="S10247" i="1"/>
  <c r="S10405" i="1"/>
  <c r="S7708" i="1"/>
  <c r="S7992" i="1"/>
  <c r="S3689" i="1"/>
  <c r="S5616" i="1"/>
  <c r="S2630" i="1"/>
  <c r="S5960" i="1"/>
  <c r="S8137" i="1"/>
  <c r="S449" i="1"/>
  <c r="S9067" i="1"/>
  <c r="S6710" i="1"/>
  <c r="S5961" i="1"/>
  <c r="S10605" i="1"/>
  <c r="S10823" i="1"/>
  <c r="S8478" i="1"/>
  <c r="S4289" i="1"/>
  <c r="S4747" i="1"/>
  <c r="S9068" i="1"/>
  <c r="S6898" i="1"/>
  <c r="S7041" i="1"/>
  <c r="S5617" i="1"/>
  <c r="S5166" i="1"/>
  <c r="S1560" i="1"/>
  <c r="S5167" i="1"/>
  <c r="S6965" i="1"/>
  <c r="S6822" i="1"/>
  <c r="S985" i="1"/>
  <c r="S7600" i="1"/>
  <c r="S6823" i="1"/>
  <c r="S10176" i="1"/>
  <c r="S3403" i="1"/>
  <c r="S1931" i="1"/>
  <c r="S1138" i="1"/>
  <c r="S5168" i="1"/>
  <c r="S300" i="1"/>
  <c r="S626" i="1"/>
  <c r="S5169" i="1"/>
  <c r="S9926" i="1"/>
  <c r="S6342" i="1"/>
  <c r="S5170" i="1"/>
  <c r="S9580" i="1"/>
  <c r="S3837" i="1"/>
  <c r="S9787" i="1"/>
  <c r="S2708" i="1"/>
  <c r="S10334" i="1"/>
  <c r="S4575" i="1"/>
  <c r="S6412" i="1"/>
  <c r="S5618" i="1"/>
  <c r="S1703" i="1"/>
  <c r="S8479" i="1"/>
  <c r="S4372" i="1"/>
  <c r="S5619" i="1"/>
  <c r="S4005" i="1"/>
  <c r="S8621" i="1"/>
  <c r="S450" i="1"/>
  <c r="S10177" i="1"/>
  <c r="S88" i="1"/>
  <c r="S776" i="1"/>
  <c r="S4508" i="1"/>
  <c r="S3759" i="1"/>
  <c r="S1767" i="1"/>
  <c r="S6711" i="1"/>
  <c r="S451" i="1"/>
  <c r="S4006" i="1"/>
  <c r="S7145" i="1"/>
  <c r="S2561" i="1"/>
  <c r="S986" i="1"/>
  <c r="S4082" i="1"/>
  <c r="S531" i="1"/>
  <c r="S9069" i="1"/>
  <c r="S8812" i="1"/>
  <c r="S10406" i="1"/>
  <c r="S8622" i="1"/>
  <c r="S1427" i="1"/>
  <c r="S1846" i="1"/>
  <c r="S5171" i="1"/>
  <c r="S5620" i="1"/>
  <c r="S3404" i="1"/>
  <c r="S6966" i="1"/>
  <c r="S8813" i="1"/>
  <c r="S378" i="1"/>
  <c r="S7461" i="1"/>
  <c r="S2709" i="1"/>
  <c r="S3260" i="1"/>
  <c r="S7855" i="1"/>
  <c r="S3690" i="1"/>
  <c r="S5621" i="1"/>
  <c r="S6343" i="1"/>
  <c r="S5622" i="1"/>
  <c r="S8623" i="1"/>
  <c r="S10407" i="1"/>
  <c r="S777" i="1"/>
  <c r="S2710" i="1"/>
  <c r="S379" i="1"/>
  <c r="S5623" i="1"/>
  <c r="S2953" i="1"/>
  <c r="S4748" i="1"/>
  <c r="S778" i="1"/>
  <c r="S4509" i="1"/>
  <c r="S8480" i="1"/>
  <c r="S4083" i="1"/>
  <c r="S8741" i="1"/>
  <c r="S9432" i="1"/>
  <c r="S9494" i="1"/>
  <c r="S7146" i="1"/>
  <c r="S9711" i="1"/>
  <c r="S5624" i="1"/>
  <c r="S779" i="1"/>
  <c r="S4373" i="1"/>
  <c r="S2435" i="1"/>
  <c r="S5625" i="1"/>
  <c r="S7709" i="1"/>
  <c r="S4156" i="1"/>
  <c r="S6270" i="1"/>
  <c r="S9070" i="1"/>
  <c r="S9189" i="1"/>
  <c r="S2954" i="1"/>
  <c r="S1504" i="1"/>
  <c r="S5962" i="1"/>
  <c r="S10885" i="1"/>
  <c r="S7856" i="1"/>
  <c r="S7042" i="1"/>
  <c r="S10487" i="1"/>
  <c r="S5172" i="1"/>
  <c r="S3119" i="1"/>
  <c r="S5173" i="1"/>
  <c r="S6126" i="1"/>
  <c r="S9433" i="1"/>
  <c r="S4749" i="1"/>
  <c r="S6271" i="1"/>
  <c r="S10606" i="1"/>
  <c r="S9071" i="1"/>
  <c r="S10178" i="1"/>
  <c r="S1932" i="1"/>
  <c r="S301" i="1"/>
  <c r="S3548" i="1"/>
  <c r="S3261" i="1"/>
  <c r="S3120" i="1"/>
  <c r="S2711" i="1"/>
  <c r="S7857" i="1"/>
  <c r="S8742" i="1"/>
  <c r="S8138" i="1"/>
  <c r="S1350" i="1"/>
  <c r="S4750" i="1"/>
  <c r="S7270" i="1"/>
  <c r="S7993" i="1"/>
  <c r="S918" i="1"/>
  <c r="S2712" i="1"/>
  <c r="S9495" i="1"/>
  <c r="S1210" i="1"/>
  <c r="S10248" i="1"/>
  <c r="S5174" i="1"/>
  <c r="S2500" i="1"/>
  <c r="S9190" i="1"/>
  <c r="S3325" i="1"/>
  <c r="S7994" i="1"/>
  <c r="S987" i="1"/>
  <c r="S10824" i="1"/>
  <c r="S5626" i="1"/>
  <c r="S7271" i="1"/>
  <c r="S4576" i="1"/>
  <c r="S5175" i="1"/>
  <c r="S5627" i="1"/>
  <c r="S8481" i="1"/>
  <c r="S9191" i="1"/>
  <c r="S2867" i="1"/>
  <c r="S3838" i="1"/>
  <c r="S6824" i="1"/>
  <c r="S10408" i="1"/>
  <c r="S988" i="1"/>
  <c r="S2274" i="1"/>
  <c r="S4751" i="1"/>
  <c r="S9927" i="1"/>
  <c r="S5176" i="1"/>
  <c r="S1505" i="1"/>
  <c r="S3262" i="1"/>
  <c r="S10488" i="1"/>
  <c r="S9788" i="1"/>
  <c r="S5628" i="1"/>
  <c r="S6825" i="1"/>
  <c r="S2868" i="1"/>
  <c r="S6413" i="1"/>
  <c r="S10409" i="1"/>
  <c r="S1933" i="1"/>
  <c r="S3121" i="1"/>
  <c r="S1428" i="1"/>
  <c r="S3839" i="1"/>
  <c r="S7858" i="1"/>
  <c r="S5177" i="1"/>
  <c r="S1627" i="1"/>
  <c r="S7859" i="1"/>
  <c r="S10179" i="1"/>
  <c r="S7272" i="1"/>
  <c r="S1628" i="1"/>
  <c r="S8743" i="1"/>
  <c r="S8624" i="1"/>
  <c r="S452" i="1"/>
  <c r="S1211" i="1"/>
  <c r="S4752" i="1"/>
  <c r="S3122" i="1"/>
  <c r="S1061" i="1"/>
  <c r="S10886" i="1"/>
  <c r="S5629" i="1"/>
  <c r="S3326" i="1"/>
  <c r="S1561" i="1"/>
  <c r="S10489" i="1"/>
  <c r="S9581" i="1"/>
  <c r="S3691" i="1"/>
  <c r="S6712" i="1"/>
  <c r="S155" i="1"/>
  <c r="S1062" i="1"/>
  <c r="S532" i="1"/>
  <c r="S1934" i="1"/>
  <c r="S1704" i="1"/>
  <c r="S9712" i="1"/>
  <c r="S380" i="1"/>
  <c r="S3023" i="1"/>
  <c r="S6713" i="1"/>
  <c r="S9072" i="1"/>
  <c r="S6127" i="1"/>
  <c r="S1139" i="1"/>
  <c r="S453" i="1"/>
  <c r="S627" i="1"/>
  <c r="S9348" i="1"/>
  <c r="S4577" i="1"/>
  <c r="S2955" i="1"/>
  <c r="S10735" i="1"/>
  <c r="S8625" i="1"/>
  <c r="S2793" i="1"/>
  <c r="S2275" i="1"/>
  <c r="S628" i="1"/>
  <c r="S7601" i="1"/>
  <c r="S2869" i="1"/>
  <c r="S2562" i="1"/>
  <c r="S8482" i="1"/>
  <c r="S5178" i="1"/>
  <c r="S4510" i="1"/>
  <c r="S8905" i="1"/>
  <c r="S6344" i="1"/>
  <c r="S2794" i="1"/>
  <c r="S8906" i="1"/>
  <c r="S780" i="1"/>
  <c r="S6714" i="1"/>
  <c r="S5630" i="1"/>
  <c r="S7995" i="1"/>
  <c r="S781" i="1"/>
  <c r="S10335" i="1"/>
  <c r="S8626" i="1"/>
  <c r="S2194" i="1"/>
  <c r="S2501" i="1"/>
  <c r="S1562" i="1"/>
  <c r="S989" i="1"/>
  <c r="S3198" i="1"/>
  <c r="S6484" i="1"/>
  <c r="S1212" i="1"/>
  <c r="S533" i="1"/>
  <c r="S10607" i="1"/>
  <c r="S4753" i="1"/>
  <c r="S9789" i="1"/>
  <c r="S10180" i="1"/>
  <c r="S9713" i="1"/>
  <c r="S8139" i="1"/>
  <c r="S4511" i="1"/>
  <c r="S8068" i="1"/>
  <c r="S3263" i="1"/>
  <c r="S7388" i="1"/>
  <c r="S4892" i="1"/>
  <c r="S8744" i="1"/>
  <c r="S8907" i="1"/>
  <c r="S4754" i="1"/>
  <c r="S5631" i="1"/>
  <c r="S5632" i="1"/>
  <c r="S5633" i="1"/>
  <c r="S3123" i="1"/>
  <c r="S8908" i="1"/>
  <c r="S6201" i="1"/>
  <c r="S3124" i="1"/>
  <c r="S6967" i="1"/>
  <c r="S7710" i="1"/>
  <c r="S9640" i="1"/>
  <c r="S9192" i="1"/>
  <c r="S8909" i="1"/>
  <c r="S7711" i="1"/>
  <c r="S6039" i="1"/>
  <c r="S919" i="1"/>
  <c r="S8910" i="1"/>
  <c r="S5179" i="1"/>
  <c r="S8911" i="1"/>
  <c r="S5180" i="1"/>
  <c r="S3617" i="1"/>
  <c r="S5634" i="1"/>
  <c r="S7147" i="1"/>
  <c r="S7462" i="1"/>
  <c r="S7273" i="1"/>
  <c r="S5181" i="1"/>
  <c r="S7996" i="1"/>
  <c r="S534" i="1"/>
  <c r="S1563" i="1"/>
  <c r="S1629" i="1"/>
  <c r="S7389" i="1"/>
  <c r="S10113" i="1"/>
  <c r="S3692" i="1"/>
  <c r="S9193" i="1"/>
  <c r="S9582" i="1"/>
  <c r="S7712" i="1"/>
  <c r="S3327" i="1"/>
  <c r="S1506" i="1"/>
  <c r="S6583" i="1"/>
  <c r="S3693" i="1"/>
  <c r="S6899" i="1"/>
  <c r="S2276" i="1"/>
  <c r="S156" i="1"/>
  <c r="S6128" i="1"/>
  <c r="S4755" i="1"/>
  <c r="S5963" i="1"/>
  <c r="S6040" i="1"/>
  <c r="S2631" i="1"/>
  <c r="S9583" i="1"/>
  <c r="S3478" i="1"/>
  <c r="S9073" i="1"/>
  <c r="S9194" i="1"/>
  <c r="S4290" i="1"/>
  <c r="S3840" i="1"/>
  <c r="S6826" i="1"/>
  <c r="S8814" i="1"/>
  <c r="S10490" i="1"/>
  <c r="S3618" i="1"/>
  <c r="S5964" i="1"/>
  <c r="S2277" i="1"/>
  <c r="S28" i="1"/>
  <c r="S5635" i="1"/>
  <c r="S782" i="1"/>
  <c r="S9928" i="1"/>
  <c r="S2436" i="1"/>
  <c r="S10608" i="1"/>
  <c r="S8627" i="1"/>
  <c r="S5636" i="1"/>
  <c r="S7713" i="1"/>
  <c r="S3549" i="1"/>
  <c r="S10825" i="1"/>
  <c r="S2278" i="1"/>
  <c r="S7997" i="1"/>
  <c r="S10887" i="1"/>
  <c r="S9714" i="1"/>
  <c r="S3911" i="1"/>
  <c r="S3024" i="1"/>
  <c r="S629" i="1"/>
  <c r="S9074" i="1"/>
  <c r="S10053" i="1"/>
  <c r="S3328" i="1"/>
  <c r="S2956" i="1"/>
  <c r="S8386" i="1"/>
  <c r="S2957" i="1"/>
  <c r="S9790" i="1"/>
  <c r="S3405" i="1"/>
  <c r="S3550" i="1"/>
  <c r="S5965" i="1"/>
  <c r="S9496" i="1"/>
  <c r="S8215" i="1"/>
  <c r="S9641" i="1"/>
  <c r="S3025" i="1"/>
  <c r="S5966" i="1"/>
  <c r="S535" i="1"/>
  <c r="S4651" i="1"/>
  <c r="S5637" i="1"/>
  <c r="S9273" i="1"/>
  <c r="S3760" i="1"/>
  <c r="S7714" i="1"/>
  <c r="S6485" i="1"/>
  <c r="S9195" i="1"/>
  <c r="S9196" i="1"/>
  <c r="S29" i="1"/>
  <c r="S3026" i="1"/>
  <c r="S9929" i="1"/>
  <c r="S1063" i="1"/>
  <c r="S3027" i="1"/>
  <c r="S4374" i="1"/>
  <c r="S3329" i="1"/>
  <c r="S3912" i="1"/>
  <c r="S4578" i="1"/>
  <c r="S10410" i="1"/>
  <c r="S3841" i="1"/>
  <c r="S5638" i="1"/>
  <c r="S1351" i="1"/>
  <c r="S1630" i="1"/>
  <c r="S8387" i="1"/>
  <c r="S10538" i="1"/>
  <c r="S3479" i="1"/>
  <c r="S4756" i="1"/>
  <c r="S6715" i="1"/>
  <c r="S224" i="1"/>
  <c r="S1631" i="1"/>
  <c r="S9274" i="1"/>
  <c r="S2279" i="1"/>
  <c r="S6486" i="1"/>
  <c r="S3406" i="1"/>
  <c r="S9715" i="1"/>
  <c r="S6272" i="1"/>
  <c r="S2795" i="1"/>
  <c r="S1768" i="1"/>
  <c r="S3913" i="1"/>
  <c r="S7602" i="1"/>
  <c r="S7537" i="1"/>
  <c r="S8294" i="1"/>
  <c r="S5639" i="1"/>
  <c r="S3264" i="1"/>
  <c r="S7148" i="1"/>
  <c r="S7538" i="1"/>
  <c r="S1935" i="1"/>
  <c r="S2870" i="1"/>
  <c r="S8388" i="1"/>
  <c r="S4442" i="1"/>
  <c r="S3330" i="1"/>
  <c r="S7860" i="1"/>
  <c r="S7274" i="1"/>
  <c r="S1280" i="1"/>
  <c r="S3028" i="1"/>
  <c r="S1705" i="1"/>
  <c r="S783" i="1"/>
  <c r="S6584" i="1"/>
  <c r="S5182" i="1"/>
  <c r="S7715" i="1"/>
  <c r="S5183" i="1"/>
  <c r="S7539" i="1"/>
  <c r="S536" i="1"/>
  <c r="S6041" i="1"/>
  <c r="S7275" i="1"/>
  <c r="S6487" i="1"/>
  <c r="S1769" i="1"/>
  <c r="S5184" i="1"/>
  <c r="S7149" i="1"/>
  <c r="S4007" i="1"/>
  <c r="S225" i="1"/>
  <c r="S8745" i="1"/>
  <c r="S2355" i="1"/>
  <c r="S990" i="1"/>
  <c r="S2280" i="1"/>
  <c r="S10609" i="1"/>
  <c r="S7861" i="1"/>
  <c r="S2632" i="1"/>
  <c r="S1140" i="1"/>
  <c r="S7716" i="1"/>
  <c r="S1507" i="1"/>
  <c r="S1429" i="1"/>
  <c r="S9930" i="1"/>
  <c r="S5185" i="1"/>
  <c r="S381" i="1"/>
  <c r="S6273" i="1"/>
  <c r="S5186" i="1"/>
  <c r="S7862" i="1"/>
  <c r="S5640" i="1"/>
  <c r="S3407" i="1"/>
  <c r="S6202" i="1"/>
  <c r="S7998" i="1"/>
  <c r="S10114" i="1"/>
  <c r="S630" i="1"/>
  <c r="S6042" i="1"/>
  <c r="S10610" i="1"/>
  <c r="S2281" i="1"/>
  <c r="S1281" i="1"/>
  <c r="S631" i="1"/>
  <c r="S2195" i="1"/>
  <c r="S3480" i="1"/>
  <c r="S8140" i="1"/>
  <c r="S5187" i="1"/>
  <c r="S6203" i="1"/>
  <c r="S5188" i="1"/>
  <c r="S5189" i="1"/>
  <c r="S4291" i="1"/>
  <c r="S4512" i="1"/>
  <c r="S9716" i="1"/>
  <c r="S7717" i="1"/>
  <c r="S9931" i="1"/>
  <c r="S1564" i="1"/>
  <c r="S6900" i="1"/>
  <c r="S632" i="1"/>
  <c r="S2437" i="1"/>
  <c r="S6204" i="1"/>
  <c r="S6043" i="1"/>
  <c r="S7390" i="1"/>
  <c r="S5641" i="1"/>
  <c r="S1213" i="1"/>
  <c r="S2502" i="1"/>
  <c r="S1632" i="1"/>
  <c r="S8483" i="1"/>
  <c r="S7043" i="1"/>
  <c r="S10411" i="1"/>
  <c r="S7463" i="1"/>
  <c r="S4008" i="1"/>
  <c r="S3331" i="1"/>
  <c r="S8141" i="1"/>
  <c r="S8069" i="1"/>
  <c r="S1430" i="1"/>
  <c r="S3551" i="1"/>
  <c r="S4084" i="1"/>
  <c r="S157" i="1"/>
  <c r="S2633" i="1"/>
  <c r="S2282" i="1"/>
  <c r="S5190" i="1"/>
  <c r="S920" i="1"/>
  <c r="S9349" i="1"/>
  <c r="S3125" i="1"/>
  <c r="S4652" i="1"/>
  <c r="S4893" i="1"/>
  <c r="S2356" i="1"/>
  <c r="S10826" i="1"/>
  <c r="S6716" i="1"/>
  <c r="S6717" i="1"/>
  <c r="S1352" i="1"/>
  <c r="S1706" i="1"/>
  <c r="S4894" i="1"/>
  <c r="S6044" i="1"/>
  <c r="S784" i="1"/>
  <c r="S2503" i="1"/>
  <c r="S6585" i="1"/>
  <c r="S1770" i="1"/>
  <c r="S9275" i="1"/>
  <c r="S3029" i="1"/>
  <c r="S7150" i="1"/>
  <c r="S2088" i="1"/>
  <c r="S4228" i="1"/>
  <c r="S1771" i="1"/>
  <c r="S5191" i="1"/>
  <c r="S2438" i="1"/>
  <c r="S8295" i="1"/>
  <c r="S8484" i="1"/>
  <c r="S10054" i="1"/>
  <c r="S9717" i="1"/>
  <c r="S4579" i="1"/>
  <c r="S5642" i="1"/>
  <c r="S9350" i="1"/>
  <c r="S4757" i="1"/>
  <c r="S6345" i="1"/>
  <c r="S1565" i="1"/>
  <c r="S5643" i="1"/>
  <c r="S5192" i="1"/>
  <c r="S3408" i="1"/>
  <c r="S5644" i="1"/>
  <c r="S785" i="1"/>
  <c r="S10181" i="1"/>
  <c r="S10055" i="1"/>
  <c r="S9791" i="1"/>
  <c r="S9792" i="1"/>
  <c r="S8628" i="1"/>
  <c r="S10412" i="1"/>
  <c r="S1847" i="1"/>
  <c r="S3761" i="1"/>
  <c r="S302" i="1"/>
  <c r="S4580" i="1"/>
  <c r="S3481" i="1"/>
  <c r="S6274" i="1"/>
  <c r="S9075" i="1"/>
  <c r="S2958" i="1"/>
  <c r="S5193" i="1"/>
  <c r="S9793" i="1"/>
  <c r="S3199" i="1"/>
  <c r="S7999" i="1"/>
  <c r="S10336" i="1"/>
  <c r="S3030" i="1"/>
  <c r="S10413" i="1"/>
  <c r="S3482" i="1"/>
  <c r="S3126" i="1"/>
  <c r="S6205" i="1"/>
  <c r="S9794" i="1"/>
  <c r="S1141" i="1"/>
  <c r="S1142" i="1"/>
  <c r="S3265" i="1"/>
  <c r="S3031" i="1"/>
  <c r="S7863" i="1"/>
  <c r="S10668" i="1"/>
  <c r="S10337" i="1"/>
  <c r="S10414" i="1"/>
  <c r="S1431" i="1"/>
  <c r="S158" i="1"/>
  <c r="S8746" i="1"/>
  <c r="S5645" i="1"/>
  <c r="S2563" i="1"/>
  <c r="S6586" i="1"/>
  <c r="S7718" i="1"/>
  <c r="S7151" i="1"/>
  <c r="S1848" i="1"/>
  <c r="S2504" i="1"/>
  <c r="S159" i="1"/>
  <c r="S6206" i="1"/>
  <c r="S1936" i="1"/>
  <c r="S10955" i="1"/>
  <c r="S6587" i="1"/>
  <c r="S8389" i="1"/>
  <c r="S8747" i="1"/>
  <c r="S10056" i="1"/>
  <c r="S7391" i="1"/>
  <c r="S5967" i="1"/>
  <c r="S4895" i="1"/>
  <c r="S5646" i="1"/>
  <c r="S9497" i="1"/>
  <c r="S7152" i="1"/>
  <c r="S8216" i="1"/>
  <c r="S7276" i="1"/>
  <c r="S9498" i="1"/>
  <c r="S8815" i="1"/>
  <c r="S2871" i="1"/>
  <c r="S8816" i="1"/>
  <c r="S3332" i="1"/>
  <c r="S10736" i="1"/>
  <c r="S8485" i="1"/>
  <c r="S9076" i="1"/>
  <c r="S1432" i="1"/>
  <c r="S10415" i="1"/>
  <c r="S10956" i="1"/>
  <c r="S633" i="1"/>
  <c r="S4229" i="1"/>
  <c r="S10338" i="1"/>
  <c r="S7277" i="1"/>
  <c r="S2872" i="1"/>
  <c r="S4443" i="1"/>
  <c r="S4758" i="1"/>
  <c r="S3200" i="1"/>
  <c r="S7864" i="1"/>
  <c r="S5647" i="1"/>
  <c r="S2283" i="1"/>
  <c r="S2284" i="1"/>
  <c r="S1937" i="1"/>
  <c r="S2089" i="1"/>
  <c r="S9718" i="1"/>
  <c r="S2090" i="1"/>
  <c r="S7719" i="1"/>
  <c r="S991" i="1"/>
  <c r="S9795" i="1"/>
  <c r="S10957" i="1"/>
  <c r="S6901" i="1"/>
  <c r="S7865" i="1"/>
  <c r="S7603" i="1"/>
  <c r="S9796" i="1"/>
  <c r="S9276" i="1"/>
  <c r="S5648" i="1"/>
  <c r="S4653" i="1"/>
  <c r="S7720" i="1"/>
  <c r="S2873" i="1"/>
  <c r="S8748" i="1"/>
  <c r="S5649" i="1"/>
  <c r="S10827" i="1"/>
  <c r="S7392" i="1"/>
  <c r="S2196" i="1"/>
  <c r="S4513" i="1"/>
  <c r="S8486" i="1"/>
  <c r="S1633" i="1"/>
  <c r="S8912" i="1"/>
  <c r="S1353" i="1"/>
  <c r="S8000" i="1"/>
  <c r="S7044" i="1"/>
  <c r="S8913" i="1"/>
  <c r="S5650" i="1"/>
  <c r="S6414" i="1"/>
  <c r="S8217" i="1"/>
  <c r="S2564" i="1"/>
  <c r="S10737" i="1"/>
  <c r="S3483" i="1"/>
  <c r="S4896" i="1"/>
  <c r="S10738" i="1"/>
  <c r="S1433" i="1"/>
  <c r="S3914" i="1"/>
  <c r="S9197" i="1"/>
  <c r="S4654" i="1"/>
  <c r="S2197" i="1"/>
  <c r="S4655" i="1"/>
  <c r="S5651" i="1"/>
  <c r="S2634" i="1"/>
  <c r="S10115" i="1"/>
  <c r="S7464" i="1"/>
  <c r="S9434" i="1"/>
  <c r="S2959" i="1"/>
  <c r="S3915" i="1"/>
  <c r="S8487" i="1"/>
  <c r="S9277" i="1"/>
  <c r="S5194" i="1"/>
  <c r="S5195" i="1"/>
  <c r="S7721" i="1"/>
  <c r="S3266" i="1"/>
  <c r="S5968" i="1"/>
  <c r="S9932" i="1"/>
  <c r="S3267" i="1"/>
  <c r="S7604" i="1"/>
  <c r="S6718" i="1"/>
  <c r="S6968" i="1"/>
  <c r="S921" i="1"/>
  <c r="S10116" i="1"/>
  <c r="S992" i="1"/>
  <c r="S1282" i="1"/>
  <c r="S1938" i="1"/>
  <c r="S4897" i="1"/>
  <c r="S2285" i="1"/>
  <c r="S4898" i="1"/>
  <c r="S10828" i="1"/>
  <c r="S9797" i="1"/>
  <c r="S9198" i="1"/>
  <c r="S7722" i="1"/>
  <c r="S1939" i="1"/>
  <c r="S786" i="1"/>
  <c r="S10539" i="1"/>
  <c r="S1354" i="1"/>
  <c r="S4899" i="1"/>
  <c r="S6415" i="1"/>
  <c r="S8914" i="1"/>
  <c r="S2874" i="1"/>
  <c r="S5652" i="1"/>
  <c r="S8749" i="1"/>
  <c r="S2198" i="1"/>
  <c r="S3694" i="1"/>
  <c r="S9719" i="1"/>
  <c r="S10958" i="1"/>
  <c r="S5196" i="1"/>
  <c r="S8488" i="1"/>
  <c r="S5197" i="1"/>
  <c r="S7278" i="1"/>
  <c r="S7723" i="1"/>
  <c r="S2796" i="1"/>
  <c r="S5198" i="1"/>
  <c r="S4759" i="1"/>
  <c r="S8001" i="1"/>
  <c r="S7279" i="1"/>
  <c r="S1849" i="1"/>
  <c r="S6902" i="1"/>
  <c r="S9278" i="1"/>
  <c r="S9499" i="1"/>
  <c r="S7465" i="1"/>
  <c r="S922" i="1"/>
  <c r="S7866" i="1"/>
  <c r="S537" i="1"/>
  <c r="S2565" i="1"/>
  <c r="S7724" i="1"/>
  <c r="S7725" i="1"/>
  <c r="S1214" i="1"/>
  <c r="S3484" i="1"/>
  <c r="S10182" i="1"/>
  <c r="S5199" i="1"/>
  <c r="S7280" i="1"/>
  <c r="S787" i="1"/>
  <c r="S993" i="1"/>
  <c r="S10416" i="1"/>
  <c r="S303" i="1"/>
  <c r="S5200" i="1"/>
  <c r="S994" i="1"/>
  <c r="S6346" i="1"/>
  <c r="S9435" i="1"/>
  <c r="S6045" i="1"/>
  <c r="S8817" i="1"/>
  <c r="S1434" i="1"/>
  <c r="S5201" i="1"/>
  <c r="S10339" i="1"/>
  <c r="S6719" i="1"/>
  <c r="S3762" i="1"/>
  <c r="S538" i="1"/>
  <c r="S1435" i="1"/>
  <c r="S8629" i="1"/>
  <c r="S2875" i="1"/>
  <c r="S6588" i="1"/>
  <c r="S6129" i="1"/>
  <c r="S1215" i="1"/>
  <c r="S4656" i="1"/>
  <c r="S3485" i="1"/>
  <c r="S3333" i="1"/>
  <c r="S3127" i="1"/>
  <c r="S4900" i="1"/>
  <c r="S4901" i="1"/>
  <c r="S1355" i="1"/>
  <c r="S5653" i="1"/>
  <c r="S8142" i="1"/>
  <c r="S5202" i="1"/>
  <c r="S6969" i="1"/>
  <c r="S2505" i="1"/>
  <c r="S5654" i="1"/>
  <c r="S4581" i="1"/>
  <c r="S1356" i="1"/>
  <c r="S788" i="1"/>
  <c r="S8002" i="1"/>
  <c r="S1940" i="1"/>
  <c r="S8218" i="1"/>
  <c r="S8390" i="1"/>
  <c r="S10491" i="1"/>
  <c r="S7281" i="1"/>
  <c r="S4085" i="1"/>
  <c r="S5655" i="1"/>
  <c r="S5203" i="1"/>
  <c r="S8915" i="1"/>
  <c r="S6046" i="1"/>
  <c r="S6720" i="1"/>
  <c r="S7867" i="1"/>
  <c r="S789" i="1"/>
  <c r="S5656" i="1"/>
  <c r="S1850" i="1"/>
  <c r="S5657" i="1"/>
  <c r="S382" i="1"/>
  <c r="S7466" i="1"/>
  <c r="S6130" i="1"/>
  <c r="S7045" i="1"/>
  <c r="S226" i="1"/>
  <c r="S6488" i="1"/>
  <c r="S8296" i="1"/>
  <c r="S7153" i="1"/>
  <c r="S3334" i="1"/>
  <c r="S3335" i="1"/>
  <c r="S4582" i="1"/>
  <c r="S5204" i="1"/>
  <c r="S2286" i="1"/>
  <c r="S1941" i="1"/>
  <c r="S10669" i="1"/>
  <c r="S923" i="1"/>
  <c r="S6047" i="1"/>
  <c r="S10888" i="1"/>
  <c r="S3763" i="1"/>
  <c r="S7868" i="1"/>
  <c r="S924" i="1"/>
  <c r="S3764" i="1"/>
  <c r="S7467" i="1"/>
  <c r="S1707" i="1"/>
  <c r="S6347" i="1"/>
  <c r="S1772" i="1"/>
  <c r="S1773" i="1"/>
  <c r="S995" i="1"/>
  <c r="S7046" i="1"/>
  <c r="S6589" i="1"/>
  <c r="S5205" i="1"/>
  <c r="S6489" i="1"/>
  <c r="S2439" i="1"/>
  <c r="S8391" i="1"/>
  <c r="S5206" i="1"/>
  <c r="S3916" i="1"/>
  <c r="S6827" i="1"/>
  <c r="S10829" i="1"/>
  <c r="S2635" i="1"/>
  <c r="S8297" i="1"/>
  <c r="S8392" i="1"/>
  <c r="S9199" i="1"/>
  <c r="S8298" i="1"/>
  <c r="S5207" i="1"/>
  <c r="S4760" i="1"/>
  <c r="S4583" i="1"/>
  <c r="S790" i="1"/>
  <c r="S5658" i="1"/>
  <c r="S9500" i="1"/>
  <c r="S8143" i="1"/>
  <c r="S7393" i="1"/>
  <c r="S6416" i="1"/>
  <c r="S6828" i="1"/>
  <c r="S8489" i="1"/>
  <c r="S3201" i="1"/>
  <c r="S791" i="1"/>
  <c r="S6721" i="1"/>
  <c r="S6590" i="1"/>
  <c r="S7869" i="1"/>
  <c r="S227" i="1"/>
  <c r="S4761" i="1"/>
  <c r="S7540" i="1"/>
  <c r="S6417" i="1"/>
  <c r="S383" i="1"/>
  <c r="S9351" i="1"/>
  <c r="S539" i="1"/>
  <c r="S10611" i="1"/>
  <c r="S7282" i="1"/>
  <c r="S5659" i="1"/>
  <c r="S2199" i="1"/>
  <c r="S8630" i="1"/>
  <c r="S6490" i="1"/>
  <c r="S1436" i="1"/>
  <c r="S996" i="1"/>
  <c r="S6829" i="1"/>
  <c r="S2287" i="1"/>
  <c r="S2091" i="1"/>
  <c r="S6903" i="1"/>
  <c r="S2713" i="1"/>
  <c r="S6048" i="1"/>
  <c r="S9933" i="1"/>
  <c r="S7870" i="1"/>
  <c r="S9077" i="1"/>
  <c r="S2440" i="1"/>
  <c r="S10739" i="1"/>
  <c r="S8070" i="1"/>
  <c r="S9352" i="1"/>
  <c r="S10889" i="1"/>
  <c r="S7871" i="1"/>
  <c r="S10740" i="1"/>
  <c r="S2960" i="1"/>
  <c r="S10959" i="1"/>
  <c r="S160" i="1"/>
  <c r="S6830" i="1"/>
  <c r="S9934" i="1"/>
  <c r="S6591" i="1"/>
  <c r="S8003" i="1"/>
  <c r="S7872" i="1"/>
  <c r="S5660" i="1"/>
  <c r="S3409" i="1"/>
  <c r="S5208" i="1"/>
  <c r="S7541" i="1"/>
  <c r="S6592" i="1"/>
  <c r="S7154" i="1"/>
  <c r="S3765" i="1"/>
  <c r="S10830" i="1"/>
  <c r="S7155" i="1"/>
  <c r="S9078" i="1"/>
  <c r="S2714" i="1"/>
  <c r="S6348" i="1"/>
  <c r="S6049" i="1"/>
  <c r="S792" i="1"/>
  <c r="S4292" i="1"/>
  <c r="S7726" i="1"/>
  <c r="S9353" i="1"/>
  <c r="S634" i="1"/>
  <c r="S5661" i="1"/>
  <c r="S4514" i="1"/>
  <c r="S8299" i="1"/>
  <c r="S3032" i="1"/>
  <c r="S3766" i="1"/>
  <c r="S7394" i="1"/>
  <c r="S6593" i="1"/>
  <c r="S8750" i="1"/>
  <c r="S2636" i="1"/>
  <c r="S9935" i="1"/>
  <c r="S5209" i="1"/>
  <c r="S5210" i="1"/>
  <c r="S3128" i="1"/>
  <c r="S10741" i="1"/>
  <c r="S7283" i="1"/>
  <c r="S1064" i="1"/>
  <c r="S1357" i="1"/>
  <c r="S4230" i="1"/>
  <c r="S7047" i="1"/>
  <c r="S7542" i="1"/>
  <c r="S4157" i="1"/>
  <c r="S89" i="1"/>
  <c r="S635" i="1"/>
  <c r="S3129" i="1"/>
  <c r="S3917" i="1"/>
  <c r="S10340" i="1"/>
  <c r="S4657" i="1"/>
  <c r="S3695" i="1"/>
  <c r="S3202" i="1"/>
  <c r="S7284" i="1"/>
  <c r="S7285" i="1"/>
  <c r="S9200" i="1"/>
  <c r="S1708" i="1"/>
  <c r="S5662" i="1"/>
  <c r="S1634" i="1"/>
  <c r="S3203" i="1"/>
  <c r="S10117" i="1"/>
  <c r="S8751" i="1"/>
  <c r="S2357" i="1"/>
  <c r="S997" i="1"/>
  <c r="S8631" i="1"/>
  <c r="S10831" i="1"/>
  <c r="S228" i="1"/>
  <c r="S4762" i="1"/>
  <c r="S10742" i="1"/>
  <c r="S2876" i="1"/>
  <c r="S9584" i="1"/>
  <c r="S2288" i="1"/>
  <c r="S3268" i="1"/>
  <c r="S304" i="1"/>
  <c r="S7286" i="1"/>
  <c r="S7873" i="1"/>
  <c r="S4584" i="1"/>
  <c r="S4902" i="1"/>
  <c r="S4293" i="1"/>
  <c r="S7287" i="1"/>
  <c r="S9936" i="1"/>
  <c r="S6050" i="1"/>
  <c r="S5969" i="1"/>
  <c r="S8144" i="1"/>
  <c r="S5211" i="1"/>
  <c r="S9079" i="1"/>
  <c r="S5212" i="1"/>
  <c r="S454" i="1"/>
  <c r="S5663" i="1"/>
  <c r="S5970" i="1"/>
  <c r="S3842" i="1"/>
  <c r="S9798" i="1"/>
  <c r="S8300" i="1"/>
  <c r="S9799" i="1"/>
  <c r="S10890" i="1"/>
  <c r="S5971" i="1"/>
  <c r="S30" i="1"/>
  <c r="S455" i="1"/>
  <c r="S8145" i="1"/>
  <c r="S5213" i="1"/>
  <c r="S925" i="1"/>
  <c r="S6051" i="1"/>
  <c r="S4231" i="1"/>
  <c r="S161" i="1"/>
  <c r="S10118" i="1"/>
  <c r="S2566" i="1"/>
  <c r="S6349" i="1"/>
  <c r="S1065" i="1"/>
  <c r="S2289" i="1"/>
  <c r="S636" i="1"/>
  <c r="S1437" i="1"/>
  <c r="S5214" i="1"/>
  <c r="S4086" i="1"/>
  <c r="S6594" i="1"/>
  <c r="S6275" i="1"/>
  <c r="S3130" i="1"/>
  <c r="S7156" i="1"/>
  <c r="S229" i="1"/>
  <c r="S7157" i="1"/>
  <c r="S3619" i="1"/>
  <c r="S4515" i="1"/>
  <c r="S5664" i="1"/>
  <c r="S9800" i="1"/>
  <c r="S1566" i="1"/>
  <c r="S8393" i="1"/>
  <c r="S10119" i="1"/>
  <c r="S5665" i="1"/>
  <c r="S8916" i="1"/>
  <c r="S1143" i="1"/>
  <c r="S10891" i="1"/>
  <c r="S1942" i="1"/>
  <c r="S3918" i="1"/>
  <c r="S7727" i="1"/>
  <c r="S4444" i="1"/>
  <c r="S4087" i="1"/>
  <c r="S7158" i="1"/>
  <c r="S637" i="1"/>
  <c r="S4763" i="1"/>
  <c r="S8394" i="1"/>
  <c r="S1851" i="1"/>
  <c r="S7159" i="1"/>
  <c r="S6350" i="1"/>
  <c r="S31" i="1"/>
  <c r="S1709" i="1"/>
  <c r="S2358" i="1"/>
  <c r="S4088" i="1"/>
  <c r="S1508" i="1"/>
  <c r="S456" i="1"/>
  <c r="S5666" i="1"/>
  <c r="S2359" i="1"/>
  <c r="S6491" i="1"/>
  <c r="S793" i="1"/>
  <c r="S2637" i="1"/>
  <c r="S1066" i="1"/>
  <c r="S8004" i="1"/>
  <c r="S7874" i="1"/>
  <c r="S638" i="1"/>
  <c r="S5215" i="1"/>
  <c r="S8005" i="1"/>
  <c r="S10540" i="1"/>
  <c r="S3767" i="1"/>
  <c r="S4903" i="1"/>
  <c r="S2360" i="1"/>
  <c r="S10832" i="1"/>
  <c r="S1283" i="1"/>
  <c r="S5216" i="1"/>
  <c r="S10541" i="1"/>
  <c r="S2092" i="1"/>
  <c r="S1943" i="1"/>
  <c r="S2715" i="1"/>
  <c r="S2093" i="1"/>
  <c r="S5667" i="1"/>
  <c r="S4764" i="1"/>
  <c r="S9279" i="1"/>
  <c r="S639" i="1"/>
  <c r="S1216" i="1"/>
  <c r="S10057" i="1"/>
  <c r="S6722" i="1"/>
  <c r="S4089" i="1"/>
  <c r="S2567" i="1"/>
  <c r="S1284" i="1"/>
  <c r="S7875" i="1"/>
  <c r="S10341" i="1"/>
  <c r="S1710" i="1"/>
  <c r="S4009" i="1"/>
  <c r="S5668" i="1"/>
  <c r="S7876" i="1"/>
  <c r="S3410" i="1"/>
  <c r="S10342" i="1"/>
  <c r="S9201" i="1"/>
  <c r="S4445" i="1"/>
  <c r="S3919" i="1"/>
  <c r="S2290" i="1"/>
  <c r="S6723" i="1"/>
  <c r="S3552" i="1"/>
  <c r="S1144" i="1"/>
  <c r="S5669" i="1"/>
  <c r="S1438" i="1"/>
  <c r="S10417" i="1"/>
  <c r="S3204" i="1"/>
  <c r="S10612" i="1"/>
  <c r="S2094" i="1"/>
  <c r="S1711" i="1"/>
  <c r="S6724" i="1"/>
  <c r="S5670" i="1"/>
  <c r="S8146" i="1"/>
  <c r="S2877" i="1"/>
  <c r="S7288" i="1"/>
  <c r="S2200" i="1"/>
  <c r="S9280" i="1"/>
  <c r="S6131" i="1"/>
  <c r="S384" i="1"/>
  <c r="S4232" i="1"/>
  <c r="S7605" i="1"/>
  <c r="S6595" i="1"/>
  <c r="S6970" i="1"/>
  <c r="S3131" i="1"/>
  <c r="S5217" i="1"/>
  <c r="S9801" i="1"/>
  <c r="S10613" i="1"/>
  <c r="S3269" i="1"/>
  <c r="S4294" i="1"/>
  <c r="S8632" i="1"/>
  <c r="S4158" i="1"/>
  <c r="S4658" i="1"/>
  <c r="S3553" i="1"/>
  <c r="S9937" i="1"/>
  <c r="S1509" i="1"/>
  <c r="S4765" i="1"/>
  <c r="S7289" i="1"/>
  <c r="S2961" i="1"/>
  <c r="S7877" i="1"/>
  <c r="S1217" i="1"/>
  <c r="S5218" i="1"/>
  <c r="S926" i="1"/>
  <c r="S4233" i="1"/>
  <c r="S10120" i="1"/>
  <c r="S7543" i="1"/>
  <c r="S8633" i="1"/>
  <c r="S6904" i="1"/>
  <c r="S3205" i="1"/>
  <c r="S4090" i="1"/>
  <c r="S1635" i="1"/>
  <c r="S4091" i="1"/>
  <c r="S4446" i="1"/>
  <c r="S6905" i="1"/>
  <c r="S1636" i="1"/>
  <c r="S6276" i="1"/>
  <c r="S1218" i="1"/>
  <c r="S3033" i="1"/>
  <c r="S3620" i="1"/>
  <c r="S3336" i="1"/>
  <c r="S3920" i="1"/>
  <c r="S9802" i="1"/>
  <c r="S10121" i="1"/>
  <c r="S4375" i="1"/>
  <c r="S8219" i="1"/>
  <c r="S5671" i="1"/>
  <c r="S6277" i="1"/>
  <c r="S5672" i="1"/>
  <c r="S7728" i="1"/>
  <c r="S6971" i="1"/>
  <c r="S1712" i="1"/>
  <c r="S540" i="1"/>
  <c r="S5219" i="1"/>
  <c r="S7395" i="1"/>
  <c r="S3411" i="1"/>
  <c r="S10833" i="1"/>
  <c r="S4766" i="1"/>
  <c r="S7468" i="1"/>
  <c r="S7729" i="1"/>
  <c r="S8634" i="1"/>
  <c r="S6725" i="1"/>
  <c r="S5673" i="1"/>
  <c r="S457" i="1"/>
  <c r="S1944" i="1"/>
  <c r="S5674" i="1"/>
  <c r="S7730" i="1"/>
  <c r="S4010" i="1"/>
  <c r="S6492" i="1"/>
  <c r="S5675" i="1"/>
  <c r="S927" i="1"/>
  <c r="S305" i="1"/>
  <c r="S8917" i="1"/>
  <c r="S5220" i="1"/>
  <c r="S6596" i="1"/>
  <c r="S9938" i="1"/>
  <c r="S1945" i="1"/>
  <c r="S1567" i="1"/>
  <c r="S7731" i="1"/>
  <c r="S10960" i="1"/>
  <c r="S6972" i="1"/>
  <c r="S6207" i="1"/>
  <c r="S8490" i="1"/>
  <c r="S4516" i="1"/>
  <c r="S9585" i="1"/>
  <c r="S7290" i="1"/>
  <c r="S3921" i="1"/>
  <c r="S3621" i="1"/>
  <c r="S6726" i="1"/>
  <c r="S8918" i="1"/>
  <c r="S8818" i="1"/>
  <c r="S1067" i="1"/>
  <c r="S8071" i="1"/>
  <c r="S6597" i="1"/>
  <c r="S5676" i="1"/>
  <c r="S2797" i="1"/>
  <c r="S8301" i="1"/>
  <c r="S6052" i="1"/>
  <c r="S794" i="1"/>
  <c r="S8491" i="1"/>
  <c r="S1219" i="1"/>
  <c r="S9354" i="1"/>
  <c r="S5221" i="1"/>
  <c r="S1568" i="1"/>
  <c r="S4767" i="1"/>
  <c r="S9080" i="1"/>
  <c r="S8752" i="1"/>
  <c r="S6351" i="1"/>
  <c r="S9803" i="1"/>
  <c r="S795" i="1"/>
  <c r="S8395" i="1"/>
  <c r="S2568" i="1"/>
  <c r="S3843" i="1"/>
  <c r="S10418" i="1"/>
  <c r="S3922" i="1"/>
  <c r="S4585" i="1"/>
  <c r="S9081" i="1"/>
  <c r="S5222" i="1"/>
  <c r="S9281" i="1"/>
  <c r="S6132" i="1"/>
  <c r="S4768" i="1"/>
  <c r="S8919" i="1"/>
  <c r="S9082" i="1"/>
  <c r="S2506" i="1"/>
  <c r="S10183" i="1"/>
  <c r="S8302" i="1"/>
  <c r="S8492" i="1"/>
  <c r="S9202" i="1"/>
  <c r="S5972" i="1"/>
  <c r="S2878" i="1"/>
  <c r="S4586" i="1"/>
  <c r="S8303" i="1"/>
  <c r="S2095" i="1"/>
  <c r="S10122" i="1"/>
  <c r="S4159" i="1"/>
  <c r="S385" i="1"/>
  <c r="S10419" i="1"/>
  <c r="S7606" i="1"/>
  <c r="S3696" i="1"/>
  <c r="S8920" i="1"/>
  <c r="S6208" i="1"/>
  <c r="S4904" i="1"/>
  <c r="S90" i="1"/>
  <c r="S6906" i="1"/>
  <c r="S306" i="1"/>
  <c r="S4905" i="1"/>
  <c r="S1220" i="1"/>
  <c r="S386" i="1"/>
  <c r="S7878" i="1"/>
  <c r="S7048" i="1"/>
  <c r="S7469" i="1"/>
  <c r="S162" i="1"/>
  <c r="S8635" i="1"/>
  <c r="S4295" i="1"/>
  <c r="S7879" i="1"/>
  <c r="S10343" i="1"/>
  <c r="S4011" i="1"/>
  <c r="S3554" i="1"/>
  <c r="S6133" i="1"/>
  <c r="S4376" i="1"/>
  <c r="S4092" i="1"/>
  <c r="S458" i="1"/>
  <c r="S32" i="1"/>
  <c r="S9939" i="1"/>
  <c r="S4517" i="1"/>
  <c r="S998" i="1"/>
  <c r="S4769" i="1"/>
  <c r="S7291" i="1"/>
  <c r="S3768" i="1"/>
  <c r="S7607" i="1"/>
  <c r="S307" i="1"/>
  <c r="S6907" i="1"/>
  <c r="S4518" i="1"/>
  <c r="S9355" i="1"/>
  <c r="S640" i="1"/>
  <c r="S6053" i="1"/>
  <c r="S6973" i="1"/>
  <c r="S2716" i="1"/>
  <c r="S6054" i="1"/>
  <c r="S4906" i="1"/>
  <c r="S8636" i="1"/>
  <c r="S541" i="1"/>
  <c r="S9501" i="1"/>
  <c r="S3132" i="1"/>
  <c r="S6974" i="1"/>
  <c r="S5223" i="1"/>
  <c r="S1569" i="1"/>
  <c r="S9502" i="1"/>
  <c r="S1637" i="1"/>
  <c r="S7608" i="1"/>
  <c r="S7880" i="1"/>
  <c r="S5677" i="1"/>
  <c r="S4907" i="1"/>
  <c r="S8753" i="1"/>
  <c r="S10670" i="1"/>
  <c r="S7049" i="1"/>
  <c r="S9282" i="1"/>
  <c r="S3337" i="1"/>
  <c r="S7881" i="1"/>
  <c r="S9436" i="1"/>
  <c r="S9083" i="1"/>
  <c r="S3133" i="1"/>
  <c r="S3486" i="1"/>
  <c r="S10743" i="1"/>
  <c r="S3270" i="1"/>
  <c r="S5224" i="1"/>
  <c r="S8147" i="1"/>
  <c r="S6418" i="1"/>
  <c r="S1439" i="1"/>
  <c r="S6975" i="1"/>
  <c r="S4908" i="1"/>
  <c r="S999" i="1"/>
  <c r="S7882" i="1"/>
  <c r="S4909" i="1"/>
  <c r="S8921" i="1"/>
  <c r="S7396" i="1"/>
  <c r="S9084" i="1"/>
  <c r="S1852" i="1"/>
  <c r="S9804" i="1"/>
  <c r="S3034" i="1"/>
  <c r="S2717" i="1"/>
  <c r="S3206" i="1"/>
  <c r="S796" i="1"/>
  <c r="S797" i="1"/>
  <c r="S9503" i="1"/>
  <c r="S5225" i="1"/>
  <c r="S4519" i="1"/>
  <c r="S3555" i="1"/>
  <c r="S9940" i="1"/>
  <c r="S10492" i="1"/>
  <c r="S7397" i="1"/>
  <c r="S10744" i="1"/>
  <c r="S7292" i="1"/>
  <c r="S4234" i="1"/>
  <c r="S230" i="1"/>
  <c r="S1000" i="1"/>
  <c r="S5678" i="1"/>
  <c r="S7732" i="1"/>
  <c r="S9941" i="1"/>
  <c r="S5679" i="1"/>
  <c r="S4587" i="1"/>
  <c r="S91" i="1"/>
  <c r="S33" i="1"/>
  <c r="S6908" i="1"/>
  <c r="S798" i="1"/>
  <c r="S5226" i="1"/>
  <c r="S10542" i="1"/>
  <c r="S10058" i="1"/>
  <c r="S641" i="1"/>
  <c r="S6055" i="1"/>
  <c r="S1853" i="1"/>
  <c r="S10249" i="1"/>
  <c r="S5680" i="1"/>
  <c r="S5227" i="1"/>
  <c r="S7883" i="1"/>
  <c r="S6976" i="1"/>
  <c r="S642" i="1"/>
  <c r="S1713" i="1"/>
  <c r="S7884" i="1"/>
  <c r="S5228" i="1"/>
  <c r="S7609" i="1"/>
  <c r="S4093" i="1"/>
  <c r="S6598" i="1"/>
  <c r="S6727" i="1"/>
  <c r="S4160" i="1"/>
  <c r="S1946" i="1"/>
  <c r="S643" i="1"/>
  <c r="S1774" i="1"/>
  <c r="S2798" i="1"/>
  <c r="S4377" i="1"/>
  <c r="S9642" i="1"/>
  <c r="S6209" i="1"/>
  <c r="S10745" i="1"/>
  <c r="S6419" i="1"/>
  <c r="S644" i="1"/>
  <c r="S2569" i="1"/>
  <c r="S5229" i="1"/>
  <c r="S8072" i="1"/>
  <c r="S1947" i="1"/>
  <c r="S2201" i="1"/>
  <c r="S7293" i="1"/>
  <c r="S8493" i="1"/>
  <c r="S10543" i="1"/>
  <c r="S10892" i="1"/>
  <c r="S8396" i="1"/>
  <c r="S8220" i="1"/>
  <c r="S9085" i="1"/>
  <c r="S6831" i="1"/>
  <c r="S10961" i="1"/>
  <c r="S2962" i="1"/>
  <c r="S1221" i="1"/>
  <c r="S34" i="1"/>
  <c r="S8637" i="1"/>
  <c r="S5681" i="1"/>
  <c r="S2879" i="1"/>
  <c r="S1440" i="1"/>
  <c r="S7294" i="1"/>
  <c r="S7160" i="1"/>
  <c r="S7470" i="1"/>
  <c r="S4094" i="1"/>
  <c r="S1441" i="1"/>
  <c r="S3769" i="1"/>
  <c r="S6352" i="1"/>
  <c r="S3923" i="1"/>
  <c r="S6832" i="1"/>
  <c r="S1222" i="1"/>
  <c r="S542" i="1"/>
  <c r="S9086" i="1"/>
  <c r="S10893" i="1"/>
  <c r="S6210" i="1"/>
  <c r="S2202" i="1"/>
  <c r="S5230" i="1"/>
  <c r="S1145" i="1"/>
  <c r="S799" i="1"/>
  <c r="S4447" i="1"/>
  <c r="S459" i="1"/>
  <c r="S6493" i="1"/>
  <c r="S4235" i="1"/>
  <c r="S4770" i="1"/>
  <c r="S35" i="1"/>
  <c r="S6833" i="1"/>
  <c r="S10493" i="1"/>
  <c r="S4910" i="1"/>
  <c r="S5231" i="1"/>
  <c r="S3697" i="1"/>
  <c r="S1442" i="1"/>
  <c r="S8754" i="1"/>
  <c r="S36" i="1"/>
  <c r="S6728" i="1"/>
  <c r="S8006" i="1"/>
  <c r="S387" i="1"/>
  <c r="S7733" i="1"/>
  <c r="S3134" i="1"/>
  <c r="S5682" i="1"/>
  <c r="S460" i="1"/>
  <c r="S10123" i="1"/>
  <c r="S2718" i="1"/>
  <c r="S4911" i="1"/>
  <c r="S2441" i="1"/>
  <c r="S2719" i="1"/>
  <c r="S3770" i="1"/>
  <c r="S4912" i="1"/>
  <c r="S1443" i="1"/>
  <c r="S8819" i="1"/>
  <c r="S1146" i="1"/>
  <c r="S8073" i="1"/>
  <c r="S4771" i="1"/>
  <c r="S10250" i="1"/>
  <c r="S10746" i="1"/>
  <c r="S5683" i="1"/>
  <c r="S10420" i="1"/>
  <c r="S8638" i="1"/>
  <c r="S6420" i="1"/>
  <c r="S3698" i="1"/>
  <c r="S4588" i="1"/>
  <c r="S163" i="1"/>
  <c r="S5684" i="1"/>
  <c r="S231" i="1"/>
  <c r="S1714" i="1"/>
  <c r="S5232" i="1"/>
  <c r="S2720" i="1"/>
  <c r="S8820" i="1"/>
  <c r="S6421" i="1"/>
  <c r="S1948" i="1"/>
  <c r="S7471" i="1"/>
  <c r="S7610" i="1"/>
  <c r="S3035" i="1"/>
  <c r="S7398" i="1"/>
  <c r="S6834" i="1"/>
  <c r="S5233" i="1"/>
  <c r="S543" i="1"/>
  <c r="S4296" i="1"/>
  <c r="S4520" i="1"/>
  <c r="S928" i="1"/>
  <c r="S3924" i="1"/>
  <c r="S1285" i="1"/>
  <c r="S4378" i="1"/>
  <c r="S929" i="1"/>
  <c r="S2507" i="1"/>
  <c r="S10059" i="1"/>
  <c r="S92" i="1"/>
  <c r="S10124" i="1"/>
  <c r="S3036" i="1"/>
  <c r="S9437" i="1"/>
  <c r="S8639" i="1"/>
  <c r="S4095" i="1"/>
  <c r="S5234" i="1"/>
  <c r="S1286" i="1"/>
  <c r="S10544" i="1"/>
  <c r="S3487" i="1"/>
  <c r="S10421" i="1"/>
  <c r="S2203" i="1"/>
  <c r="S9283" i="1"/>
  <c r="S1775" i="1"/>
  <c r="S10962" i="1"/>
  <c r="S3925" i="1"/>
  <c r="S9643" i="1"/>
  <c r="S2880" i="1"/>
  <c r="S3771" i="1"/>
  <c r="S1638" i="1"/>
  <c r="S2361" i="1"/>
  <c r="S10184" i="1"/>
  <c r="S5235" i="1"/>
  <c r="S5685" i="1"/>
  <c r="S1287" i="1"/>
  <c r="S645" i="1"/>
  <c r="S9942" i="1"/>
  <c r="S4772" i="1"/>
  <c r="S1715" i="1"/>
  <c r="S6729" i="1"/>
  <c r="S3338" i="1"/>
  <c r="S2096" i="1"/>
  <c r="S5686" i="1"/>
  <c r="S6599" i="1"/>
  <c r="S308" i="1"/>
  <c r="S3135" i="1"/>
  <c r="S7611" i="1"/>
  <c r="S10545" i="1"/>
  <c r="S1949" i="1"/>
  <c r="S10060" i="1"/>
  <c r="S9943" i="1"/>
  <c r="S7050" i="1"/>
  <c r="S1288" i="1"/>
  <c r="S2362" i="1"/>
  <c r="S10494" i="1"/>
  <c r="S5687" i="1"/>
  <c r="S2291" i="1"/>
  <c r="S5236" i="1"/>
  <c r="S9203" i="1"/>
  <c r="S4521" i="1"/>
  <c r="S2570" i="1"/>
  <c r="S6730" i="1"/>
  <c r="S3622" i="1"/>
  <c r="S2638" i="1"/>
  <c r="S3699" i="1"/>
  <c r="S9284" i="1"/>
  <c r="S3772" i="1"/>
  <c r="S4448" i="1"/>
  <c r="S4773" i="1"/>
  <c r="S5237" i="1"/>
  <c r="S4161" i="1"/>
  <c r="S9438" i="1"/>
  <c r="S2571" i="1"/>
  <c r="S7399" i="1"/>
  <c r="S164" i="1"/>
  <c r="S7734" i="1"/>
  <c r="S4379" i="1"/>
  <c r="S8922" i="1"/>
  <c r="S4380" i="1"/>
  <c r="S4774" i="1"/>
  <c r="S800" i="1"/>
  <c r="S6494" i="1"/>
  <c r="S544" i="1"/>
  <c r="S6495" i="1"/>
  <c r="S8494" i="1"/>
  <c r="S309" i="1"/>
  <c r="S9439" i="1"/>
  <c r="S646" i="1"/>
  <c r="S6422" i="1"/>
  <c r="S9644" i="1"/>
  <c r="S10422" i="1"/>
  <c r="S4236" i="1"/>
  <c r="S3700" i="1"/>
  <c r="S388" i="1"/>
  <c r="S7885" i="1"/>
  <c r="S7886" i="1"/>
  <c r="S6909" i="1"/>
  <c r="S9285" i="1"/>
  <c r="S1570" i="1"/>
  <c r="S647" i="1"/>
  <c r="S5688" i="1"/>
  <c r="S1950" i="1"/>
  <c r="S4162" i="1"/>
  <c r="S8495" i="1"/>
  <c r="S3136" i="1"/>
  <c r="S4913" i="1"/>
  <c r="S930" i="1"/>
  <c r="S10251" i="1"/>
  <c r="S6910" i="1"/>
  <c r="S9440" i="1"/>
  <c r="S801" i="1"/>
  <c r="S3926" i="1"/>
  <c r="S5689" i="1"/>
  <c r="S5690" i="1"/>
  <c r="S3207" i="1"/>
  <c r="S7051" i="1"/>
  <c r="S6056" i="1"/>
  <c r="S802" i="1"/>
  <c r="S7612" i="1"/>
  <c r="S3208" i="1"/>
  <c r="S2097" i="1"/>
  <c r="S1951" i="1"/>
  <c r="S1147" i="1"/>
  <c r="S4012" i="1"/>
  <c r="S3556" i="1"/>
  <c r="S4522" i="1"/>
  <c r="S6911" i="1"/>
  <c r="S2572" i="1"/>
  <c r="S1444" i="1"/>
  <c r="S8397" i="1"/>
  <c r="S6496" i="1"/>
  <c r="S10671" i="1"/>
  <c r="S3773" i="1"/>
  <c r="S1223" i="1"/>
  <c r="S9805" i="1"/>
  <c r="S10747" i="1"/>
  <c r="S8640" i="1"/>
  <c r="S9204" i="1"/>
  <c r="S10614" i="1"/>
  <c r="S37" i="1"/>
  <c r="S310" i="1"/>
  <c r="S648" i="1"/>
  <c r="S6057" i="1"/>
  <c r="S4775" i="1"/>
  <c r="S311" i="1"/>
  <c r="S10344" i="1"/>
  <c r="S4096" i="1"/>
  <c r="S1510" i="1"/>
  <c r="S5238" i="1"/>
  <c r="S1358" i="1"/>
  <c r="S8755" i="1"/>
  <c r="S461" i="1"/>
  <c r="S2721" i="1"/>
  <c r="S6211" i="1"/>
  <c r="S1639" i="1"/>
  <c r="S232" i="1"/>
  <c r="S6212" i="1"/>
  <c r="S2363" i="1"/>
  <c r="S7735" i="1"/>
  <c r="S1571" i="1"/>
  <c r="S6353" i="1"/>
  <c r="S389" i="1"/>
  <c r="S5691" i="1"/>
  <c r="S2639" i="1"/>
  <c r="S4381" i="1"/>
  <c r="S7400" i="1"/>
  <c r="S4097" i="1"/>
  <c r="S2098" i="1"/>
  <c r="S5692" i="1"/>
  <c r="S6497" i="1"/>
  <c r="S9720" i="1"/>
  <c r="S1952" i="1"/>
  <c r="S3339" i="1"/>
  <c r="S2099" i="1"/>
  <c r="S3701" i="1"/>
  <c r="S9356" i="1"/>
  <c r="S1511" i="1"/>
  <c r="S9944" i="1"/>
  <c r="S6731" i="1"/>
  <c r="S7544" i="1"/>
  <c r="S8148" i="1"/>
  <c r="S10495" i="1"/>
  <c r="S10963" i="1"/>
  <c r="S462" i="1"/>
  <c r="S2963" i="1"/>
  <c r="S649" i="1"/>
  <c r="S2204" i="1"/>
  <c r="S5693" i="1"/>
  <c r="S5694" i="1"/>
  <c r="S3137" i="1"/>
  <c r="S1953" i="1"/>
  <c r="S5239" i="1"/>
  <c r="S6835" i="1"/>
  <c r="S312" i="1"/>
  <c r="S1224" i="1"/>
  <c r="S4776" i="1"/>
  <c r="S2292" i="1"/>
  <c r="S5695" i="1"/>
  <c r="S233" i="1"/>
  <c r="S7545" i="1"/>
  <c r="S8221" i="1"/>
  <c r="S6423" i="1"/>
  <c r="S9441" i="1"/>
  <c r="S3340" i="1"/>
  <c r="S9721" i="1"/>
  <c r="S6732" i="1"/>
  <c r="S3702" i="1"/>
  <c r="S6213" i="1"/>
  <c r="S4449" i="1"/>
  <c r="S5696" i="1"/>
  <c r="S7295" i="1"/>
  <c r="S4382" i="1"/>
  <c r="S1289" i="1"/>
  <c r="S2100" i="1"/>
  <c r="S8304" i="1"/>
  <c r="S1148" i="1"/>
  <c r="S9286" i="1"/>
  <c r="S2508" i="1"/>
  <c r="S10252" i="1"/>
  <c r="S7052" i="1"/>
  <c r="S6912" i="1"/>
  <c r="S1776" i="1"/>
  <c r="S6498" i="1"/>
  <c r="S6354" i="1"/>
  <c r="S2509" i="1"/>
  <c r="S10345" i="1"/>
  <c r="S1640" i="1"/>
  <c r="S10546" i="1"/>
  <c r="S2573" i="1"/>
  <c r="S2799" i="1"/>
  <c r="S9586" i="1"/>
  <c r="S4297" i="1"/>
  <c r="S7401" i="1"/>
  <c r="S803" i="1"/>
  <c r="S2101" i="1"/>
  <c r="S1572" i="1"/>
  <c r="S5240" i="1"/>
  <c r="S313" i="1"/>
  <c r="S8641" i="1"/>
  <c r="S9722" i="1"/>
  <c r="S1445" i="1"/>
  <c r="S93" i="1"/>
  <c r="S8642" i="1"/>
  <c r="S2442" i="1"/>
  <c r="S7053" i="1"/>
  <c r="S10894" i="1"/>
  <c r="S8398" i="1"/>
  <c r="S5973" i="1"/>
  <c r="S1290" i="1"/>
  <c r="S2102" i="1"/>
  <c r="S3927" i="1"/>
  <c r="S3557" i="1"/>
  <c r="S1954" i="1"/>
  <c r="S1359" i="1"/>
  <c r="S7402" i="1"/>
  <c r="S5697" i="1"/>
  <c r="S8149" i="1"/>
  <c r="S94" i="1"/>
  <c r="S3138" i="1"/>
  <c r="S3558" i="1"/>
  <c r="S5698" i="1"/>
  <c r="S5699" i="1"/>
  <c r="S8923" i="1"/>
  <c r="S5241" i="1"/>
  <c r="S7161" i="1"/>
  <c r="S10125" i="1"/>
  <c r="S8496" i="1"/>
  <c r="S1716" i="1"/>
  <c r="S7162" i="1"/>
  <c r="S5700" i="1"/>
  <c r="S1360" i="1"/>
  <c r="S1777" i="1"/>
  <c r="S10061" i="1"/>
  <c r="S3139" i="1"/>
  <c r="S8399" i="1"/>
  <c r="S4163" i="1"/>
  <c r="S8497" i="1"/>
  <c r="S4914" i="1"/>
  <c r="S4013" i="1"/>
  <c r="S8222" i="1"/>
  <c r="S10547" i="1"/>
  <c r="S6355" i="1"/>
  <c r="S5242" i="1"/>
  <c r="S9723" i="1"/>
  <c r="S4915" i="1"/>
  <c r="S7736" i="1"/>
  <c r="S1149" i="1"/>
  <c r="S2364" i="1"/>
  <c r="S7296" i="1"/>
  <c r="S165" i="1"/>
  <c r="S10964" i="1"/>
  <c r="S650" i="1"/>
  <c r="S2103" i="1"/>
  <c r="S7403" i="1"/>
  <c r="S5701" i="1"/>
  <c r="S545" i="1"/>
  <c r="S7163" i="1"/>
  <c r="S8498" i="1"/>
  <c r="S38" i="1"/>
  <c r="S6356" i="1"/>
  <c r="S8756" i="1"/>
  <c r="S8924" i="1"/>
  <c r="S9724" i="1"/>
  <c r="S5243" i="1"/>
  <c r="S3928" i="1"/>
  <c r="S4777" i="1"/>
  <c r="S5244" i="1"/>
  <c r="S10253" i="1"/>
  <c r="S8223" i="1"/>
  <c r="S8643" i="1"/>
  <c r="S931" i="1"/>
  <c r="S4659" i="1"/>
  <c r="S463" i="1"/>
  <c r="S10254" i="1"/>
  <c r="S10895" i="1"/>
  <c r="S3774" i="1"/>
  <c r="S932" i="1"/>
  <c r="S9945" i="1"/>
  <c r="S10896" i="1"/>
  <c r="S6913" i="1"/>
  <c r="S1225" i="1"/>
  <c r="S10548" i="1"/>
  <c r="S314" i="1"/>
  <c r="S3559" i="1"/>
  <c r="S4660" i="1"/>
  <c r="S2510" i="1"/>
  <c r="S9806" i="1"/>
  <c r="S8499" i="1"/>
  <c r="S933" i="1"/>
  <c r="S166" i="1"/>
  <c r="S7546" i="1"/>
  <c r="S651" i="1"/>
  <c r="S2104" i="1"/>
  <c r="S234" i="1"/>
  <c r="S10965" i="1"/>
  <c r="S1226" i="1"/>
  <c r="S1291" i="1"/>
  <c r="S4778" i="1"/>
  <c r="S8757" i="1"/>
  <c r="S7297" i="1"/>
  <c r="S8224" i="1"/>
  <c r="S4589" i="1"/>
  <c r="S5974" i="1"/>
  <c r="S10255" i="1"/>
  <c r="S1778" i="1"/>
  <c r="S4916" i="1"/>
  <c r="S4298" i="1"/>
  <c r="S5702" i="1"/>
  <c r="S6914" i="1"/>
  <c r="S1779" i="1"/>
  <c r="S3703" i="1"/>
  <c r="S1068" i="1"/>
  <c r="S1001" i="1"/>
  <c r="S7298" i="1"/>
  <c r="S5703" i="1"/>
  <c r="S10496" i="1"/>
  <c r="S315" i="1"/>
  <c r="S7887" i="1"/>
  <c r="S2800" i="1"/>
  <c r="S6600" i="1"/>
  <c r="S10615" i="1"/>
  <c r="S6058" i="1"/>
  <c r="S1227" i="1"/>
  <c r="S1955" i="1"/>
  <c r="S1956" i="1"/>
  <c r="S8500" i="1"/>
  <c r="S10966" i="1"/>
  <c r="S5245" i="1"/>
  <c r="S4779" i="1"/>
  <c r="S6424" i="1"/>
  <c r="S10185" i="1"/>
  <c r="S6733" i="1"/>
  <c r="S7737" i="1"/>
  <c r="S3037" i="1"/>
  <c r="S4661" i="1"/>
  <c r="S9807" i="1"/>
  <c r="S1228" i="1"/>
  <c r="S4917" i="1"/>
  <c r="S3929" i="1"/>
  <c r="S4237" i="1"/>
  <c r="S1361" i="1"/>
  <c r="S5246" i="1"/>
  <c r="S5704" i="1"/>
  <c r="S7299" i="1"/>
  <c r="S9587" i="1"/>
  <c r="S9205" i="1"/>
  <c r="S3623" i="1"/>
  <c r="S1854" i="1"/>
  <c r="S8758" i="1"/>
  <c r="S390" i="1"/>
  <c r="S4918" i="1"/>
  <c r="S6357" i="1"/>
  <c r="S464" i="1"/>
  <c r="S6214" i="1"/>
  <c r="S5705" i="1"/>
  <c r="S7054" i="1"/>
  <c r="S4299" i="1"/>
  <c r="S1150" i="1"/>
  <c r="S4450" i="1"/>
  <c r="S2881" i="1"/>
  <c r="S804" i="1"/>
  <c r="S7055" i="1"/>
  <c r="S2365" i="1"/>
  <c r="S9946" i="1"/>
  <c r="S2882" i="1"/>
  <c r="S5706" i="1"/>
  <c r="S2640" i="1"/>
  <c r="S652" i="1"/>
  <c r="S9947" i="1"/>
  <c r="S10834" i="1"/>
  <c r="S6734" i="1"/>
  <c r="S10256" i="1"/>
  <c r="S3775" i="1"/>
  <c r="S934" i="1"/>
  <c r="S6278" i="1"/>
  <c r="S3412" i="1"/>
  <c r="S8821" i="1"/>
  <c r="S7164" i="1"/>
  <c r="S1002" i="1"/>
  <c r="S4780" i="1"/>
  <c r="S235" i="1"/>
  <c r="S5707" i="1"/>
  <c r="S2205" i="1"/>
  <c r="S10897" i="1"/>
  <c r="S2883" i="1"/>
  <c r="S4781" i="1"/>
  <c r="S5975" i="1"/>
  <c r="S1957" i="1"/>
  <c r="S5708" i="1"/>
  <c r="S5709" i="1"/>
  <c r="S4590" i="1"/>
  <c r="S3038" i="1"/>
  <c r="S7056" i="1"/>
  <c r="S1717" i="1"/>
  <c r="S5710" i="1"/>
  <c r="S10835" i="1"/>
  <c r="S8925" i="1"/>
  <c r="S9357" i="1"/>
  <c r="S4300" i="1"/>
  <c r="S3560" i="1"/>
  <c r="S1292" i="1"/>
  <c r="S5976" i="1"/>
  <c r="S391" i="1"/>
  <c r="S7547" i="1"/>
  <c r="S4591" i="1"/>
  <c r="S4782" i="1"/>
  <c r="S10423" i="1"/>
  <c r="S7738" i="1"/>
  <c r="S7165" i="1"/>
  <c r="S5711" i="1"/>
  <c r="S3209" i="1"/>
  <c r="S3704" i="1"/>
  <c r="S1718" i="1"/>
  <c r="S3039" i="1"/>
  <c r="S7166" i="1"/>
  <c r="S5247" i="1"/>
  <c r="S10257" i="1"/>
  <c r="S3488" i="1"/>
  <c r="S5977" i="1"/>
  <c r="S3705" i="1"/>
  <c r="S10836" i="1"/>
  <c r="S9948" i="1"/>
  <c r="S465" i="1"/>
  <c r="S5712" i="1"/>
  <c r="S9949" i="1"/>
  <c r="S9588" i="1"/>
  <c r="S7167" i="1"/>
  <c r="S8822" i="1"/>
  <c r="S8926" i="1"/>
  <c r="S236" i="1"/>
  <c r="S4919" i="1"/>
  <c r="S2366" i="1"/>
  <c r="S653" i="1"/>
  <c r="S95" i="1"/>
  <c r="S1780" i="1"/>
  <c r="S2574" i="1"/>
  <c r="S2105" i="1"/>
  <c r="S4451" i="1"/>
  <c r="S4238" i="1"/>
  <c r="S7168" i="1"/>
  <c r="S654" i="1"/>
  <c r="S2964" i="1"/>
  <c r="S9808" i="1"/>
  <c r="S4301" i="1"/>
  <c r="S6279" i="1"/>
  <c r="S3844" i="1"/>
  <c r="S4302" i="1"/>
  <c r="S1362" i="1"/>
  <c r="S1446" i="1"/>
  <c r="S392" i="1"/>
  <c r="S2884" i="1"/>
  <c r="S39" i="1"/>
  <c r="S8150" i="1"/>
  <c r="S237" i="1"/>
  <c r="S8927" i="1"/>
  <c r="S546" i="1"/>
  <c r="S8644" i="1"/>
  <c r="S10126" i="1"/>
  <c r="S5248" i="1"/>
  <c r="S805" i="1"/>
  <c r="S7300" i="1"/>
  <c r="S6836" i="1"/>
  <c r="S5713" i="1"/>
  <c r="S10497" i="1"/>
  <c r="S10672" i="1"/>
  <c r="S8759" i="1"/>
  <c r="S10186" i="1"/>
  <c r="S5714" i="1"/>
  <c r="S316" i="1"/>
  <c r="S2106" i="1"/>
  <c r="S6215" i="1"/>
  <c r="S8225" i="1"/>
  <c r="S10748" i="1"/>
  <c r="S6499" i="1"/>
  <c r="S10967" i="1"/>
  <c r="S4783" i="1"/>
  <c r="S9950" i="1"/>
  <c r="S2107" i="1"/>
  <c r="S6280" i="1"/>
  <c r="S10749" i="1"/>
  <c r="S10187" i="1"/>
  <c r="S10968" i="1"/>
  <c r="S7169" i="1"/>
  <c r="S3210" i="1"/>
  <c r="S9504" i="1"/>
  <c r="S3845" i="1"/>
  <c r="S7739" i="1"/>
  <c r="S5249" i="1"/>
  <c r="S6425" i="1"/>
  <c r="S10837" i="1"/>
  <c r="S1719" i="1"/>
  <c r="S2575" i="1"/>
  <c r="S655" i="1"/>
  <c r="S10969" i="1"/>
  <c r="S10838" i="1"/>
  <c r="S5250" i="1"/>
  <c r="S8226" i="1"/>
  <c r="S5251" i="1"/>
  <c r="S5715" i="1"/>
  <c r="S5252" i="1"/>
  <c r="S5253" i="1"/>
  <c r="S7472" i="1"/>
  <c r="S7740" i="1"/>
  <c r="S1069" i="1"/>
  <c r="S6358" i="1"/>
  <c r="S10498" i="1"/>
  <c r="S1641" i="1"/>
  <c r="S3341" i="1"/>
  <c r="S5716" i="1"/>
  <c r="S3040" i="1"/>
  <c r="S10839" i="1"/>
  <c r="S5978" i="1"/>
  <c r="S4592" i="1"/>
  <c r="S1363" i="1"/>
  <c r="S5254" i="1"/>
  <c r="S7170" i="1"/>
  <c r="S3342" i="1"/>
  <c r="S8501" i="1"/>
  <c r="S4784" i="1"/>
  <c r="S7404" i="1"/>
  <c r="S1070" i="1"/>
  <c r="S9505" i="1"/>
  <c r="S6601" i="1"/>
  <c r="S9087" i="1"/>
  <c r="S3930" i="1"/>
  <c r="S466" i="1"/>
  <c r="S238" i="1"/>
  <c r="S5255" i="1"/>
  <c r="S4239" i="1"/>
  <c r="S3140" i="1"/>
  <c r="S4098" i="1"/>
  <c r="S1447" i="1"/>
  <c r="S6915" i="1"/>
  <c r="S9951" i="1"/>
  <c r="S239" i="1"/>
  <c r="S1573" i="1"/>
  <c r="S6735" i="1"/>
  <c r="S8227" i="1"/>
  <c r="S6602" i="1"/>
  <c r="S7405" i="1"/>
  <c r="S8502" i="1"/>
  <c r="S7473" i="1"/>
  <c r="S3624" i="1"/>
  <c r="S10127" i="1"/>
  <c r="S6736" i="1"/>
  <c r="S9952" i="1"/>
  <c r="S2367" i="1"/>
  <c r="S8645" i="1"/>
  <c r="S1642" i="1"/>
  <c r="S1003" i="1"/>
  <c r="S2801" i="1"/>
  <c r="S7301" i="1"/>
  <c r="S7057" i="1"/>
  <c r="S6603" i="1"/>
  <c r="S1855" i="1"/>
  <c r="S9358" i="1"/>
  <c r="S806" i="1"/>
  <c r="S8928" i="1"/>
  <c r="S3271" i="1"/>
  <c r="S8646" i="1"/>
  <c r="S8929" i="1"/>
  <c r="S5256" i="1"/>
  <c r="S4785" i="1"/>
  <c r="S3489" i="1"/>
  <c r="S10673" i="1"/>
  <c r="S2368" i="1"/>
  <c r="S7302" i="1"/>
  <c r="S2108" i="1"/>
  <c r="S1293" i="1"/>
  <c r="S1364" i="1"/>
  <c r="S6604" i="1"/>
  <c r="S1448" i="1"/>
  <c r="S8228" i="1"/>
  <c r="S8930" i="1"/>
  <c r="S7474" i="1"/>
  <c r="S8503" i="1"/>
  <c r="S9809" i="1"/>
  <c r="S4786" i="1"/>
  <c r="S5257" i="1"/>
  <c r="S1229" i="1"/>
  <c r="S2965" i="1"/>
  <c r="S1643" i="1"/>
  <c r="S4787" i="1"/>
  <c r="S3625" i="1"/>
  <c r="S10128" i="1"/>
  <c r="S10840" i="1"/>
  <c r="S3272" i="1"/>
  <c r="S8931" i="1"/>
  <c r="S2641" i="1"/>
  <c r="S7888" i="1"/>
  <c r="S5717" i="1"/>
  <c r="S1512" i="1"/>
  <c r="S6737" i="1"/>
  <c r="S6977" i="1"/>
  <c r="S10898" i="1"/>
  <c r="S8932" i="1"/>
  <c r="S40" i="1"/>
  <c r="S7058" i="1"/>
  <c r="S3413" i="1"/>
  <c r="S4920" i="1"/>
  <c r="S3041" i="1"/>
  <c r="S4921" i="1"/>
  <c r="S7303" i="1"/>
  <c r="S5258" i="1"/>
  <c r="S9506" i="1"/>
  <c r="S1958" i="1"/>
  <c r="S2109" i="1"/>
  <c r="S7171" i="1"/>
  <c r="S8151" i="1"/>
  <c r="S10129" i="1"/>
  <c r="S5718" i="1"/>
  <c r="S10841" i="1"/>
  <c r="S8007" i="1"/>
  <c r="S5719" i="1"/>
  <c r="S7889" i="1"/>
  <c r="S7741" i="1"/>
  <c r="S3273" i="1"/>
  <c r="S10970" i="1"/>
  <c r="S4014" i="1"/>
  <c r="S3626" i="1"/>
  <c r="S7742" i="1"/>
  <c r="S5720" i="1"/>
  <c r="S1574" i="1"/>
  <c r="S4922" i="1"/>
  <c r="S6134" i="1"/>
  <c r="S1856" i="1"/>
  <c r="S8647" i="1"/>
  <c r="S4662" i="1"/>
  <c r="S3211" i="1"/>
  <c r="S393" i="1"/>
  <c r="S4788" i="1"/>
  <c r="S9287" i="1"/>
  <c r="S547" i="1"/>
  <c r="S9088" i="1"/>
  <c r="S2802" i="1"/>
  <c r="S10971" i="1"/>
  <c r="S6738" i="1"/>
  <c r="S8152" i="1"/>
  <c r="S1513" i="1"/>
  <c r="S807" i="1"/>
  <c r="S4015" i="1"/>
  <c r="S5721" i="1"/>
  <c r="S1151" i="1"/>
  <c r="S9645" i="1"/>
  <c r="S808" i="1"/>
  <c r="S3706" i="1"/>
  <c r="S6426" i="1"/>
  <c r="S809" i="1"/>
  <c r="S9725" i="1"/>
  <c r="S5722" i="1"/>
  <c r="S9646" i="1"/>
  <c r="S467" i="1"/>
  <c r="S5979" i="1"/>
  <c r="S4303" i="1"/>
  <c r="S8229" i="1"/>
  <c r="S2110" i="1"/>
  <c r="S394" i="1"/>
  <c r="S3776" i="1"/>
  <c r="S2803" i="1"/>
  <c r="S7172" i="1"/>
  <c r="S1449" i="1"/>
  <c r="S5723" i="1"/>
  <c r="S9359" i="1"/>
  <c r="S2369" i="1"/>
  <c r="S7304" i="1"/>
  <c r="S2885" i="1"/>
  <c r="S10346" i="1"/>
  <c r="S9953" i="1"/>
  <c r="S5724" i="1"/>
  <c r="S240" i="1"/>
  <c r="S9089" i="1"/>
  <c r="S10347" i="1"/>
  <c r="S6837" i="1"/>
  <c r="S6059" i="1"/>
  <c r="S1781" i="1"/>
  <c r="S4523" i="1"/>
  <c r="S6216" i="1"/>
  <c r="S10130" i="1"/>
  <c r="S9206" i="1"/>
  <c r="S810" i="1"/>
  <c r="S5259" i="1"/>
  <c r="S1575" i="1"/>
  <c r="S6217" i="1"/>
  <c r="S8074" i="1"/>
  <c r="S9954" i="1"/>
  <c r="S3141" i="1"/>
  <c r="S2804" i="1"/>
  <c r="S3414" i="1"/>
  <c r="S811" i="1"/>
  <c r="S3931" i="1"/>
  <c r="S7890" i="1"/>
  <c r="S5725" i="1"/>
  <c r="S5260" i="1"/>
  <c r="S5726" i="1"/>
  <c r="S2370" i="1"/>
  <c r="S10549" i="1"/>
  <c r="S8648" i="1"/>
  <c r="S1782" i="1"/>
  <c r="S8230" i="1"/>
  <c r="S5727" i="1"/>
  <c r="S9288" i="1"/>
  <c r="S9955" i="1"/>
  <c r="S812" i="1"/>
  <c r="S2293" i="1"/>
  <c r="S6359" i="1"/>
  <c r="S548" i="1"/>
  <c r="S2206" i="1"/>
  <c r="S1857" i="1"/>
  <c r="S6739" i="1"/>
  <c r="S1644" i="1"/>
  <c r="S10616" i="1"/>
  <c r="S9507" i="1"/>
  <c r="S4452" i="1"/>
  <c r="S6427" i="1"/>
  <c r="S9090" i="1"/>
  <c r="S7059" i="1"/>
  <c r="S9647" i="1"/>
  <c r="S3846" i="1"/>
  <c r="S6605" i="1"/>
  <c r="S241" i="1"/>
  <c r="S2111" i="1"/>
  <c r="S7891" i="1"/>
  <c r="S8504" i="1"/>
  <c r="S2112" i="1"/>
  <c r="S6978" i="1"/>
  <c r="S10131" i="1"/>
  <c r="S2722" i="1"/>
  <c r="S5728" i="1"/>
  <c r="S813" i="1"/>
  <c r="S167" i="1"/>
  <c r="S9091" i="1"/>
  <c r="S4923" i="1"/>
  <c r="S3932" i="1"/>
  <c r="S10550" i="1"/>
  <c r="S6360" i="1"/>
  <c r="S8933" i="1"/>
  <c r="S4663" i="1"/>
  <c r="S549" i="1"/>
  <c r="S317" i="1"/>
  <c r="S7892" i="1"/>
  <c r="S2966" i="1"/>
  <c r="S5261" i="1"/>
  <c r="S1783" i="1"/>
  <c r="S3142" i="1"/>
  <c r="S814" i="1"/>
  <c r="S2113" i="1"/>
  <c r="S10188" i="1"/>
  <c r="S468" i="1"/>
  <c r="S6979" i="1"/>
  <c r="S8760" i="1"/>
  <c r="S3777" i="1"/>
  <c r="S9648" i="1"/>
  <c r="S6838" i="1"/>
  <c r="S3042" i="1"/>
  <c r="S8305" i="1"/>
  <c r="S10348" i="1"/>
  <c r="S5262" i="1"/>
  <c r="S9207" i="1"/>
  <c r="S2371" i="1"/>
  <c r="S4593" i="1"/>
  <c r="S3343" i="1"/>
  <c r="S2207" i="1"/>
  <c r="S10132" i="1"/>
  <c r="S9208" i="1"/>
  <c r="S10133" i="1"/>
  <c r="S6839" i="1"/>
  <c r="S5729" i="1"/>
  <c r="S8306" i="1"/>
  <c r="S7475" i="1"/>
  <c r="S2294" i="1"/>
  <c r="S550" i="1"/>
  <c r="S10842" i="1"/>
  <c r="S1152" i="1"/>
  <c r="S5730" i="1"/>
  <c r="S7060" i="1"/>
  <c r="S1071" i="1"/>
  <c r="S3344" i="1"/>
  <c r="S7893" i="1"/>
  <c r="S935" i="1"/>
  <c r="S10750" i="1"/>
  <c r="S4304" i="1"/>
  <c r="S9589" i="1"/>
  <c r="S8400" i="1"/>
  <c r="S5731" i="1"/>
  <c r="S936" i="1"/>
  <c r="S9956" i="1"/>
  <c r="S5732" i="1"/>
  <c r="S5263" i="1"/>
  <c r="S2208" i="1"/>
  <c r="S6500" i="1"/>
  <c r="S5733" i="1"/>
  <c r="S8008" i="1"/>
  <c r="S3274" i="1"/>
  <c r="S10349" i="1"/>
  <c r="S9360" i="1"/>
  <c r="S3707" i="1"/>
  <c r="S10617" i="1"/>
  <c r="S5734" i="1"/>
  <c r="S4164" i="1"/>
  <c r="S7476" i="1"/>
  <c r="S4305" i="1"/>
  <c r="S2511" i="1"/>
  <c r="S3345" i="1"/>
  <c r="S1720" i="1"/>
  <c r="S8649" i="1"/>
  <c r="S2372" i="1"/>
  <c r="S1576" i="1"/>
  <c r="S7477" i="1"/>
  <c r="S6361" i="1"/>
  <c r="S4789" i="1"/>
  <c r="S10751" i="1"/>
  <c r="S7305" i="1"/>
  <c r="S3043" i="1"/>
  <c r="S7478" i="1"/>
  <c r="S10258" i="1"/>
  <c r="S2886" i="1"/>
  <c r="S6916" i="1"/>
  <c r="S6980" i="1"/>
  <c r="S2967" i="1"/>
  <c r="S318" i="1"/>
  <c r="S5735" i="1"/>
  <c r="S7406" i="1"/>
  <c r="S6981" i="1"/>
  <c r="S5264" i="1"/>
  <c r="S6501" i="1"/>
  <c r="S41" i="1"/>
  <c r="S7306" i="1"/>
  <c r="S10551" i="1"/>
  <c r="S4383" i="1"/>
  <c r="S1959" i="1"/>
  <c r="S4524" i="1"/>
  <c r="S5265" i="1"/>
  <c r="S10899" i="1"/>
  <c r="S4924" i="1"/>
  <c r="S6606" i="1"/>
  <c r="S8401" i="1"/>
  <c r="S2805" i="1"/>
  <c r="S1072" i="1"/>
  <c r="S395" i="1"/>
  <c r="S2723" i="1"/>
  <c r="S4165" i="1"/>
  <c r="S1960" i="1"/>
  <c r="S1365" i="1"/>
  <c r="S1514" i="1"/>
  <c r="S6362" i="1"/>
  <c r="S9289" i="1"/>
  <c r="S1858" i="1"/>
  <c r="S10062" i="1"/>
  <c r="S5736" i="1"/>
  <c r="S5737" i="1"/>
  <c r="S7894" i="1"/>
  <c r="S10618" i="1"/>
  <c r="S1721" i="1"/>
  <c r="S7895" i="1"/>
  <c r="S6740" i="1"/>
  <c r="S319" i="1"/>
  <c r="S168" i="1"/>
  <c r="S8934" i="1"/>
  <c r="S5266" i="1"/>
  <c r="S10259" i="1"/>
  <c r="S9209" i="1"/>
  <c r="S7548" i="1"/>
  <c r="S10499" i="1"/>
  <c r="S1722" i="1"/>
  <c r="S2114" i="1"/>
  <c r="S6741" i="1"/>
  <c r="S2373" i="1"/>
  <c r="S7479" i="1"/>
  <c r="S8935" i="1"/>
  <c r="S9957" i="1"/>
  <c r="S1784" i="1"/>
  <c r="S9508" i="1"/>
  <c r="S8153" i="1"/>
  <c r="S7061" i="1"/>
  <c r="S2295" i="1"/>
  <c r="S96" i="1"/>
  <c r="S9509" i="1"/>
  <c r="S7173" i="1"/>
  <c r="S3561" i="1"/>
  <c r="S815" i="1"/>
  <c r="S9958" i="1"/>
  <c r="S7480" i="1"/>
  <c r="S320" i="1"/>
  <c r="S9590" i="1"/>
  <c r="S5980" i="1"/>
  <c r="S6607" i="1"/>
  <c r="S6742" i="1"/>
  <c r="S10752" i="1"/>
  <c r="S3933" i="1"/>
  <c r="S8307" i="1"/>
  <c r="S2968" i="1"/>
  <c r="S9092" i="1"/>
  <c r="S3044" i="1"/>
  <c r="S8936" i="1"/>
  <c r="S4166" i="1"/>
  <c r="S10063" i="1"/>
  <c r="S9959" i="1"/>
  <c r="S4790" i="1"/>
  <c r="S3346" i="1"/>
  <c r="S10064" i="1"/>
  <c r="S3708" i="1"/>
  <c r="S3627" i="1"/>
  <c r="S9442" i="1"/>
  <c r="S6060" i="1"/>
  <c r="S9649" i="1"/>
  <c r="S9290" i="1"/>
  <c r="S2374" i="1"/>
  <c r="S10843" i="1"/>
  <c r="S7481" i="1"/>
  <c r="S8937" i="1"/>
  <c r="S3847" i="1"/>
  <c r="S7743" i="1"/>
  <c r="S3212" i="1"/>
  <c r="S2115" i="1"/>
  <c r="S2443" i="1"/>
  <c r="S8075" i="1"/>
  <c r="S6281" i="1"/>
  <c r="S3347" i="1"/>
  <c r="S2116" i="1"/>
  <c r="S3490" i="1"/>
  <c r="S4384" i="1"/>
  <c r="S4664" i="1"/>
  <c r="S2887" i="1"/>
  <c r="S816" i="1"/>
  <c r="S396" i="1"/>
  <c r="S10424" i="1"/>
  <c r="S3778" i="1"/>
  <c r="S7613" i="1"/>
  <c r="S1450" i="1"/>
  <c r="S9960" i="1"/>
  <c r="S2724" i="1"/>
  <c r="S1004" i="1"/>
  <c r="S9093" i="1"/>
  <c r="S397" i="1"/>
  <c r="S10552" i="1"/>
  <c r="S3045" i="1"/>
  <c r="S9210" i="1"/>
  <c r="S5267" i="1"/>
  <c r="S3562" i="1"/>
  <c r="S2209" i="1"/>
  <c r="S9726" i="1"/>
  <c r="S242" i="1"/>
  <c r="S4525" i="1"/>
  <c r="S7407" i="1"/>
  <c r="S3348" i="1"/>
  <c r="S10619" i="1"/>
  <c r="S5738" i="1"/>
  <c r="S8154" i="1"/>
  <c r="S9094" i="1"/>
  <c r="S10553" i="1"/>
  <c r="S1294" i="1"/>
  <c r="S10189" i="1"/>
  <c r="S10753" i="1"/>
  <c r="S7744" i="1"/>
  <c r="S5739" i="1"/>
  <c r="S817" i="1"/>
  <c r="S656" i="1"/>
  <c r="S3213" i="1"/>
  <c r="S5740" i="1"/>
  <c r="S937" i="1"/>
  <c r="S9650" i="1"/>
  <c r="S7896" i="1"/>
  <c r="S6502" i="1"/>
  <c r="S7174" i="1"/>
  <c r="S8308" i="1"/>
  <c r="S9961" i="1"/>
  <c r="S2210" i="1"/>
  <c r="S5741" i="1"/>
  <c r="S6363" i="1"/>
  <c r="S2117" i="1"/>
  <c r="S9361" i="1"/>
  <c r="S8505" i="1"/>
  <c r="S3709" i="1"/>
  <c r="S5742" i="1"/>
  <c r="S10900" i="1"/>
  <c r="S9291" i="1"/>
  <c r="S9727" i="1"/>
  <c r="S5268" i="1"/>
  <c r="S7307" i="1"/>
  <c r="S7549" i="1"/>
  <c r="S7482" i="1"/>
  <c r="S7062" i="1"/>
  <c r="S7897" i="1"/>
  <c r="S1577" i="1"/>
  <c r="S6503" i="1"/>
  <c r="S5269" i="1"/>
  <c r="S8309" i="1"/>
  <c r="S8650" i="1"/>
  <c r="S3046" i="1"/>
  <c r="S6917" i="1"/>
  <c r="S5743" i="1"/>
  <c r="S8310" i="1"/>
  <c r="S10754" i="1"/>
  <c r="S8155" i="1"/>
  <c r="S8651" i="1"/>
  <c r="S3047" i="1"/>
  <c r="S42" i="1"/>
  <c r="S6061" i="1"/>
  <c r="S243" i="1"/>
  <c r="S1785" i="1"/>
  <c r="S9362" i="1"/>
  <c r="S551" i="1"/>
  <c r="S657" i="1"/>
  <c r="S7308" i="1"/>
  <c r="S6840" i="1"/>
  <c r="S4016" i="1"/>
  <c r="S3491" i="1"/>
  <c r="S8311" i="1"/>
  <c r="S5270" i="1"/>
  <c r="S5271" i="1"/>
  <c r="S1005" i="1"/>
  <c r="S10260" i="1"/>
  <c r="S3710" i="1"/>
  <c r="S7483" i="1"/>
  <c r="S2642" i="1"/>
  <c r="S4925" i="1"/>
  <c r="S3563" i="1"/>
  <c r="S1515" i="1"/>
  <c r="S9095" i="1"/>
  <c r="S4791" i="1"/>
  <c r="S5981" i="1"/>
  <c r="S5744" i="1"/>
  <c r="S5982" i="1"/>
  <c r="S8506" i="1"/>
  <c r="S9510" i="1"/>
  <c r="S7745" i="1"/>
  <c r="S818" i="1"/>
  <c r="S4665" i="1"/>
  <c r="S10901" i="1"/>
  <c r="S9651" i="1"/>
  <c r="S2512" i="1"/>
  <c r="S5272" i="1"/>
  <c r="S4526" i="1"/>
  <c r="S10065" i="1"/>
  <c r="S4666" i="1"/>
  <c r="S7746" i="1"/>
  <c r="S3628" i="1"/>
  <c r="S4017" i="1"/>
  <c r="S8076" i="1"/>
  <c r="S6982" i="1"/>
  <c r="S5745" i="1"/>
  <c r="S1786" i="1"/>
  <c r="S5746" i="1"/>
  <c r="S97" i="1"/>
  <c r="S4167" i="1"/>
  <c r="S5747" i="1"/>
  <c r="S8938" i="1"/>
  <c r="S8231" i="1"/>
  <c r="S3934" i="1"/>
  <c r="S8652" i="1"/>
  <c r="S7898" i="1"/>
  <c r="S10425" i="1"/>
  <c r="S8009" i="1"/>
  <c r="S2806" i="1"/>
  <c r="S3349" i="1"/>
  <c r="S8939" i="1"/>
  <c r="S10844" i="1"/>
  <c r="S5748" i="1"/>
  <c r="S321" i="1"/>
  <c r="S2969" i="1"/>
  <c r="S7550" i="1"/>
  <c r="S244" i="1"/>
  <c r="S8312" i="1"/>
  <c r="S8653" i="1"/>
  <c r="S1366" i="1"/>
  <c r="S2643" i="1"/>
  <c r="S8761" i="1"/>
  <c r="S8762" i="1"/>
  <c r="S8940" i="1"/>
  <c r="S1230" i="1"/>
  <c r="S6282" i="1"/>
  <c r="S4306" i="1"/>
  <c r="S5273" i="1"/>
  <c r="S8823" i="1"/>
  <c r="S7899" i="1"/>
  <c r="S1451" i="1"/>
  <c r="S5983" i="1"/>
  <c r="S10902" i="1"/>
  <c r="S9363" i="1"/>
  <c r="S1153" i="1"/>
  <c r="S8507" i="1"/>
  <c r="S5749" i="1"/>
  <c r="S4453" i="1"/>
  <c r="S10500" i="1"/>
  <c r="S4792" i="1"/>
  <c r="S6918" i="1"/>
  <c r="S7309" i="1"/>
  <c r="S4527" i="1"/>
  <c r="S4307" i="1"/>
  <c r="S3048" i="1"/>
  <c r="S8077" i="1"/>
  <c r="S1787" i="1"/>
  <c r="S2375" i="1"/>
  <c r="S8654" i="1"/>
  <c r="S1367" i="1"/>
  <c r="S1723" i="1"/>
  <c r="S1073" i="1"/>
  <c r="S1074" i="1"/>
  <c r="S1295" i="1"/>
  <c r="S9096" i="1"/>
  <c r="S9962" i="1"/>
  <c r="S10501" i="1"/>
  <c r="S2644" i="1"/>
  <c r="S7408" i="1"/>
  <c r="S1368" i="1"/>
  <c r="S819" i="1"/>
  <c r="S3935" i="1"/>
  <c r="S7310" i="1"/>
  <c r="S6283" i="1"/>
  <c r="S1724" i="1"/>
  <c r="S8156" i="1"/>
  <c r="S1961" i="1"/>
  <c r="S3564" i="1"/>
  <c r="S8824" i="1"/>
  <c r="S2970" i="1"/>
  <c r="S1006" i="1"/>
  <c r="S10350" i="1"/>
  <c r="S1578" i="1"/>
  <c r="S5274" i="1"/>
  <c r="S3629" i="1"/>
  <c r="S6608" i="1"/>
  <c r="S5275" i="1"/>
  <c r="S3936" i="1"/>
  <c r="S6218" i="1"/>
  <c r="S3711" i="1"/>
  <c r="S2118" i="1"/>
  <c r="S3143" i="1"/>
  <c r="S5750" i="1"/>
  <c r="S8010" i="1"/>
  <c r="S5984" i="1"/>
  <c r="S658" i="1"/>
  <c r="S8011" i="1"/>
  <c r="S4099" i="1"/>
  <c r="S7175" i="1"/>
  <c r="S5276" i="1"/>
  <c r="S5277" i="1"/>
  <c r="S1788" i="1"/>
  <c r="S10845" i="1"/>
  <c r="S5278" i="1"/>
  <c r="S4793" i="1"/>
  <c r="S10972" i="1"/>
  <c r="S8402" i="1"/>
  <c r="S7747" i="1"/>
  <c r="S10261" i="1"/>
  <c r="S2119" i="1"/>
  <c r="S7748" i="1"/>
  <c r="S2120" i="1"/>
  <c r="S3492" i="1"/>
  <c r="S7900" i="1"/>
  <c r="S6609" i="1"/>
  <c r="S10134" i="1"/>
  <c r="S4528" i="1"/>
  <c r="S6610" i="1"/>
  <c r="S4667" i="1"/>
  <c r="S5279" i="1"/>
  <c r="S6062" i="1"/>
  <c r="S7901" i="1"/>
  <c r="S7311" i="1"/>
  <c r="S6919" i="1"/>
  <c r="S7409" i="1"/>
  <c r="S3275" i="1"/>
  <c r="S9097" i="1"/>
  <c r="S9511" i="1"/>
  <c r="S10554" i="1"/>
  <c r="S3276" i="1"/>
  <c r="S6219" i="1"/>
  <c r="S43" i="1"/>
  <c r="S9810" i="1"/>
  <c r="S10674" i="1"/>
  <c r="S2444" i="1"/>
  <c r="S6743" i="1"/>
  <c r="S8403" i="1"/>
  <c r="S8763" i="1"/>
  <c r="S10262" i="1"/>
  <c r="S3848" i="1"/>
  <c r="S3937" i="1"/>
  <c r="S4454" i="1"/>
  <c r="S3779" i="1"/>
  <c r="S2888" i="1"/>
  <c r="S10066" i="1"/>
  <c r="S245" i="1"/>
  <c r="S9512" i="1"/>
  <c r="S4594" i="1"/>
  <c r="S9652" i="1"/>
  <c r="S3415" i="1"/>
  <c r="S246" i="1"/>
  <c r="S3630" i="1"/>
  <c r="S1296" i="1"/>
  <c r="S4794" i="1"/>
  <c r="S9811" i="1"/>
  <c r="S2211" i="1"/>
  <c r="S2121" i="1"/>
  <c r="S10426" i="1"/>
  <c r="S1369" i="1"/>
  <c r="S8012" i="1"/>
  <c r="S6063" i="1"/>
  <c r="S1962" i="1"/>
  <c r="S2889" i="1"/>
  <c r="S169" i="1"/>
  <c r="S5985" i="1"/>
  <c r="S10263" i="1"/>
  <c r="S820" i="1"/>
  <c r="S6744" i="1"/>
  <c r="S3938" i="1"/>
  <c r="S2296" i="1"/>
  <c r="S3849" i="1"/>
  <c r="S8825" i="1"/>
  <c r="S8941" i="1"/>
  <c r="S44" i="1"/>
  <c r="S2297" i="1"/>
  <c r="S9963" i="1"/>
  <c r="S659" i="1"/>
  <c r="S45" i="1"/>
  <c r="S9964" i="1"/>
  <c r="S3144" i="1"/>
  <c r="S247" i="1"/>
  <c r="S3277" i="1"/>
  <c r="S9591" i="1"/>
  <c r="S10903" i="1"/>
  <c r="S10555" i="1"/>
  <c r="S8826" i="1"/>
  <c r="S1154" i="1"/>
  <c r="S6611" i="1"/>
  <c r="S5280" i="1"/>
  <c r="S5281" i="1"/>
  <c r="S7749" i="1"/>
  <c r="S3350" i="1"/>
  <c r="S2445" i="1"/>
  <c r="S8764" i="1"/>
  <c r="S6135" i="1"/>
  <c r="S8157" i="1"/>
  <c r="S7902" i="1"/>
  <c r="S6504" i="1"/>
  <c r="S10675" i="1"/>
  <c r="S7176" i="1"/>
  <c r="S1789" i="1"/>
  <c r="S6505" i="1"/>
  <c r="S1231" i="1"/>
  <c r="S1155" i="1"/>
  <c r="S6920" i="1"/>
  <c r="S2807" i="1"/>
  <c r="S10676" i="1"/>
  <c r="S6921" i="1"/>
  <c r="S8655" i="1"/>
  <c r="S1075" i="1"/>
  <c r="S2122" i="1"/>
  <c r="S7614" i="1"/>
  <c r="S4168" i="1"/>
  <c r="S552" i="1"/>
  <c r="S7551" i="1"/>
  <c r="S821" i="1"/>
  <c r="S10067" i="1"/>
  <c r="S4385" i="1"/>
  <c r="S2446" i="1"/>
  <c r="S6745" i="1"/>
  <c r="S2645" i="1"/>
  <c r="S9443" i="1"/>
  <c r="S4795" i="1"/>
  <c r="S1790" i="1"/>
  <c r="S7177" i="1"/>
  <c r="S6064" i="1"/>
  <c r="S5751" i="1"/>
  <c r="S3351" i="1"/>
  <c r="S1076" i="1"/>
  <c r="S9812" i="1"/>
  <c r="S8404" i="1"/>
  <c r="S1156" i="1"/>
  <c r="S8013" i="1"/>
  <c r="S9444" i="1"/>
  <c r="S3278" i="1"/>
  <c r="S7312" i="1"/>
  <c r="S9813" i="1"/>
  <c r="S2646" i="1"/>
  <c r="S7903" i="1"/>
  <c r="S469" i="1"/>
  <c r="S1297" i="1"/>
  <c r="S9814" i="1"/>
  <c r="S8405" i="1"/>
  <c r="S6065" i="1"/>
  <c r="S2298" i="1"/>
  <c r="S6612" i="1"/>
  <c r="S4455" i="1"/>
  <c r="S660" i="1"/>
  <c r="S1963" i="1"/>
  <c r="S5986" i="1"/>
  <c r="S9653" i="1"/>
  <c r="S10755" i="1"/>
  <c r="S4308" i="1"/>
  <c r="S10904" i="1"/>
  <c r="S3631" i="1"/>
  <c r="S8656" i="1"/>
  <c r="S7904" i="1"/>
  <c r="S661" i="1"/>
  <c r="S9211" i="1"/>
  <c r="S3850" i="1"/>
  <c r="S9592" i="1"/>
  <c r="S5282" i="1"/>
  <c r="S2123" i="1"/>
  <c r="S1964" i="1"/>
  <c r="S5283" i="1"/>
  <c r="S248" i="1"/>
  <c r="S5284" i="1"/>
  <c r="S1370" i="1"/>
  <c r="S10973" i="1"/>
  <c r="S10677" i="1"/>
  <c r="S6428" i="1"/>
  <c r="S1965" i="1"/>
  <c r="S2647" i="1"/>
  <c r="S8827" i="1"/>
  <c r="S2971" i="1"/>
  <c r="S3416" i="1"/>
  <c r="S8406" i="1"/>
  <c r="S6746" i="1"/>
  <c r="S1645" i="1"/>
  <c r="S1157" i="1"/>
  <c r="S5752" i="1"/>
  <c r="S398" i="1"/>
  <c r="S6613" i="1"/>
  <c r="S4240" i="1"/>
  <c r="S2376" i="1"/>
  <c r="S9965" i="1"/>
  <c r="S2648" i="1"/>
  <c r="S4169" i="1"/>
  <c r="S8313" i="1"/>
  <c r="S2649" i="1"/>
  <c r="S9728" i="1"/>
  <c r="S10502" i="1"/>
  <c r="S10556" i="1"/>
  <c r="S8014" i="1"/>
  <c r="S8232" i="1"/>
  <c r="S9292" i="1"/>
  <c r="S10756" i="1"/>
  <c r="S7905" i="1"/>
  <c r="S3565" i="1"/>
  <c r="S7750" i="1"/>
  <c r="S10351" i="1"/>
  <c r="S6841" i="1"/>
  <c r="S10905" i="1"/>
  <c r="S9966" i="1"/>
  <c r="S10427" i="1"/>
  <c r="S2890" i="1"/>
  <c r="S6066" i="1"/>
  <c r="S1791" i="1"/>
  <c r="S4309" i="1"/>
  <c r="S5285" i="1"/>
  <c r="S9967" i="1"/>
  <c r="S4796" i="1"/>
  <c r="S5753" i="1"/>
  <c r="S4100" i="1"/>
  <c r="S9815" i="1"/>
  <c r="S2972" i="1"/>
  <c r="S6506" i="1"/>
  <c r="S7313" i="1"/>
  <c r="S4529" i="1"/>
  <c r="S5754" i="1"/>
  <c r="S3780" i="1"/>
  <c r="S6922" i="1"/>
  <c r="S2299" i="1"/>
  <c r="S7178" i="1"/>
  <c r="S9968" i="1"/>
  <c r="S7906" i="1"/>
  <c r="S9098" i="1"/>
  <c r="S5755" i="1"/>
  <c r="S3712" i="1"/>
  <c r="S170" i="1"/>
  <c r="S10135" i="1"/>
  <c r="S1077" i="1"/>
  <c r="S6284" i="1"/>
  <c r="S2725" i="1"/>
  <c r="S2576" i="1"/>
  <c r="S8765" i="1"/>
  <c r="S1232" i="1"/>
  <c r="S3939" i="1"/>
  <c r="S10974" i="1"/>
  <c r="S8942" i="1"/>
  <c r="S5286" i="1"/>
  <c r="S3145" i="1"/>
  <c r="S8657" i="1"/>
  <c r="S4797" i="1"/>
  <c r="S8078" i="1"/>
  <c r="S3214" i="1"/>
  <c r="S662" i="1"/>
  <c r="S7063" i="1"/>
  <c r="S1298" i="1"/>
  <c r="S2513" i="1"/>
  <c r="S1158" i="1"/>
  <c r="S3566" i="1"/>
  <c r="S9593" i="1"/>
  <c r="S10557" i="1"/>
  <c r="S9212" i="1"/>
  <c r="S5756" i="1"/>
  <c r="S663" i="1"/>
  <c r="S8766" i="1"/>
  <c r="S3279" i="1"/>
  <c r="S9364" i="1"/>
  <c r="S5987" i="1"/>
  <c r="S5287" i="1"/>
  <c r="S10264" i="1"/>
  <c r="S6842" i="1"/>
  <c r="S5757" i="1"/>
  <c r="S8314" i="1"/>
  <c r="S6285" i="1"/>
  <c r="S2212" i="1"/>
  <c r="S10975" i="1"/>
  <c r="S4926" i="1"/>
  <c r="S4927" i="1"/>
  <c r="S10136" i="1"/>
  <c r="S9293" i="1"/>
  <c r="S98" i="1"/>
  <c r="S99" i="1"/>
  <c r="S9294" i="1"/>
  <c r="S8158" i="1"/>
  <c r="S10190" i="1"/>
  <c r="S7179" i="1"/>
  <c r="S7751" i="1"/>
  <c r="S6364" i="1"/>
  <c r="S1792" i="1"/>
  <c r="S10558" i="1"/>
  <c r="S6365" i="1"/>
  <c r="S8159" i="1"/>
  <c r="S6220" i="1"/>
  <c r="S5758" i="1"/>
  <c r="S5288" i="1"/>
  <c r="S1966" i="1"/>
  <c r="S7064" i="1"/>
  <c r="S7180" i="1"/>
  <c r="S6747" i="1"/>
  <c r="S9654" i="1"/>
  <c r="S9365" i="1"/>
  <c r="S8233" i="1"/>
  <c r="S3567" i="1"/>
  <c r="S5289" i="1"/>
  <c r="S1371" i="1"/>
  <c r="S5988" i="1"/>
  <c r="S7752" i="1"/>
  <c r="S2447" i="1"/>
  <c r="S822" i="1"/>
  <c r="S9969" i="1"/>
  <c r="S6614" i="1"/>
  <c r="S4310" i="1"/>
  <c r="S4018" i="1"/>
  <c r="S5759" i="1"/>
  <c r="S2213" i="1"/>
  <c r="S9970" i="1"/>
  <c r="S9971" i="1"/>
  <c r="S1859" i="1"/>
  <c r="S249" i="1"/>
  <c r="S1078" i="1"/>
  <c r="S6843" i="1"/>
  <c r="S3215" i="1"/>
  <c r="S9816" i="1"/>
  <c r="S1452" i="1"/>
  <c r="S823" i="1"/>
  <c r="S4311" i="1"/>
  <c r="S470" i="1"/>
  <c r="S5290" i="1"/>
  <c r="S10352" i="1"/>
  <c r="S7065" i="1"/>
  <c r="S2891" i="1"/>
  <c r="S1579" i="1"/>
  <c r="S3352" i="1"/>
  <c r="S824" i="1"/>
  <c r="S1967" i="1"/>
  <c r="S10428" i="1"/>
  <c r="S10620" i="1"/>
  <c r="S4101" i="1"/>
  <c r="S4241" i="1"/>
  <c r="S9445" i="1"/>
  <c r="S7907" i="1"/>
  <c r="S1793" i="1"/>
  <c r="S5291" i="1"/>
  <c r="S6844" i="1"/>
  <c r="S7484" i="1"/>
  <c r="S8658" i="1"/>
  <c r="S3049" i="1"/>
  <c r="S2808" i="1"/>
  <c r="S9099" i="1"/>
  <c r="S825" i="1"/>
  <c r="S10976" i="1"/>
  <c r="S2650" i="1"/>
  <c r="S100" i="1"/>
  <c r="S5292" i="1"/>
  <c r="S4456" i="1"/>
  <c r="S2892" i="1"/>
  <c r="S6136" i="1"/>
  <c r="S4170" i="1"/>
  <c r="S1725" i="1"/>
  <c r="S9729" i="1"/>
  <c r="S6221" i="1"/>
  <c r="S9213" i="1"/>
  <c r="S1372" i="1"/>
  <c r="S9817" i="1"/>
  <c r="S4928" i="1"/>
  <c r="S1007" i="1"/>
  <c r="S3781" i="1"/>
  <c r="S8234" i="1"/>
  <c r="S826" i="1"/>
  <c r="S5293" i="1"/>
  <c r="S8508" i="1"/>
  <c r="S2809" i="1"/>
  <c r="S3851" i="1"/>
  <c r="S4457" i="1"/>
  <c r="S4102" i="1"/>
  <c r="S2651" i="1"/>
  <c r="S8407" i="1"/>
  <c r="S10429" i="1"/>
  <c r="S8235" i="1"/>
  <c r="S5760" i="1"/>
  <c r="S4668" i="1"/>
  <c r="S6429" i="1"/>
  <c r="S3050" i="1"/>
  <c r="S5294" i="1"/>
  <c r="S10757" i="1"/>
  <c r="S3852" i="1"/>
  <c r="S4929" i="1"/>
  <c r="S2514" i="1"/>
  <c r="S8767" i="1"/>
  <c r="S9214" i="1"/>
  <c r="S3940" i="1"/>
  <c r="S2214" i="1"/>
  <c r="S10068" i="1"/>
  <c r="S1453" i="1"/>
  <c r="S5761" i="1"/>
  <c r="S7181" i="1"/>
  <c r="S553" i="1"/>
  <c r="S1726" i="1"/>
  <c r="S6845" i="1"/>
  <c r="S827" i="1"/>
  <c r="S664" i="1"/>
  <c r="S5295" i="1"/>
  <c r="S7908" i="1"/>
  <c r="S2300" i="1"/>
  <c r="S10353" i="1"/>
  <c r="S3568" i="1"/>
  <c r="S6067" i="1"/>
  <c r="S665" i="1"/>
  <c r="S171" i="1"/>
  <c r="S8015" i="1"/>
  <c r="S4798" i="1"/>
  <c r="S5296" i="1"/>
  <c r="S9295" i="1"/>
  <c r="S7753" i="1"/>
  <c r="S6286" i="1"/>
  <c r="S6137" i="1"/>
  <c r="S10621" i="1"/>
  <c r="S1580" i="1"/>
  <c r="S6846" i="1"/>
  <c r="S8509" i="1"/>
  <c r="S6847" i="1"/>
  <c r="S4312" i="1"/>
  <c r="S322" i="1"/>
  <c r="S3216" i="1"/>
  <c r="S5297" i="1"/>
  <c r="S6748" i="1"/>
  <c r="S1646" i="1"/>
  <c r="S7485" i="1"/>
  <c r="S1968" i="1"/>
  <c r="S3569" i="1"/>
  <c r="S1516" i="1"/>
  <c r="S10678" i="1"/>
  <c r="S10354" i="1"/>
  <c r="S7754" i="1"/>
  <c r="S4595" i="1"/>
  <c r="S399" i="1"/>
  <c r="S10069" i="1"/>
  <c r="S2893" i="1"/>
  <c r="S7486" i="1"/>
  <c r="S9215" i="1"/>
  <c r="S6068" i="1"/>
  <c r="S8659" i="1"/>
  <c r="S8510" i="1"/>
  <c r="S7615" i="1"/>
  <c r="S9366" i="1"/>
  <c r="S9446" i="1"/>
  <c r="S7755" i="1"/>
  <c r="S2726" i="1"/>
  <c r="S5989" i="1"/>
  <c r="S6366" i="1"/>
  <c r="S10679" i="1"/>
  <c r="S10906" i="1"/>
  <c r="S7909" i="1"/>
  <c r="S2894" i="1"/>
  <c r="S7756" i="1"/>
  <c r="S7487" i="1"/>
  <c r="S6507" i="1"/>
  <c r="S1860" i="1"/>
  <c r="S7910" i="1"/>
  <c r="S3353" i="1"/>
  <c r="S5298" i="1"/>
  <c r="S8408" i="1"/>
  <c r="S7911" i="1"/>
  <c r="S10680" i="1"/>
  <c r="S8315" i="1"/>
  <c r="S5299" i="1"/>
  <c r="S6983" i="1"/>
  <c r="S4458" i="1"/>
  <c r="S2727" i="1"/>
  <c r="S8828" i="1"/>
  <c r="S5762" i="1"/>
  <c r="S6923" i="1"/>
  <c r="S250" i="1"/>
  <c r="S5300" i="1"/>
  <c r="S6508" i="1"/>
  <c r="S9513" i="1"/>
  <c r="S6069" i="1"/>
  <c r="S10265" i="1"/>
  <c r="S8943" i="1"/>
  <c r="S6615" i="1"/>
  <c r="S6070" i="1"/>
  <c r="S2301" i="1"/>
  <c r="S4103" i="1"/>
  <c r="S6984" i="1"/>
  <c r="S8079" i="1"/>
  <c r="S5763" i="1"/>
  <c r="S2448" i="1"/>
  <c r="S9818" i="1"/>
  <c r="S3354" i="1"/>
  <c r="S6749" i="1"/>
  <c r="S7182" i="1"/>
  <c r="S5301" i="1"/>
  <c r="S10137" i="1"/>
  <c r="S10681" i="1"/>
  <c r="S3632" i="1"/>
  <c r="S4386" i="1"/>
  <c r="S9100" i="1"/>
  <c r="S6924" i="1"/>
  <c r="S9296" i="1"/>
  <c r="S7616" i="1"/>
  <c r="S1008" i="1"/>
  <c r="S4596" i="1"/>
  <c r="S2515" i="1"/>
  <c r="S7066" i="1"/>
  <c r="S6616" i="1"/>
  <c r="S6222" i="1"/>
  <c r="S5302" i="1"/>
  <c r="S10266" i="1"/>
  <c r="S2302" i="1"/>
  <c r="S5764" i="1"/>
  <c r="S1727" i="1"/>
  <c r="S3051" i="1"/>
  <c r="S7314" i="1"/>
  <c r="S8660" i="1"/>
  <c r="S6617" i="1"/>
  <c r="S1454" i="1"/>
  <c r="S7617" i="1"/>
  <c r="S4104" i="1"/>
  <c r="S3052" i="1"/>
  <c r="S3633" i="1"/>
  <c r="S7315" i="1"/>
  <c r="S4105" i="1"/>
  <c r="S8160" i="1"/>
  <c r="S9972" i="1"/>
  <c r="S6367" i="1"/>
  <c r="S10355" i="1"/>
  <c r="S6618" i="1"/>
  <c r="S7618" i="1"/>
  <c r="S4669" i="1"/>
  <c r="S828" i="1"/>
  <c r="S10138" i="1"/>
  <c r="S666" i="1"/>
  <c r="S554" i="1"/>
  <c r="S5765" i="1"/>
  <c r="S5766" i="1"/>
  <c r="S6619" i="1"/>
  <c r="S2516" i="1"/>
  <c r="S4387" i="1"/>
  <c r="S8161" i="1"/>
  <c r="S10977" i="1"/>
  <c r="S7316" i="1"/>
  <c r="S6071" i="1"/>
  <c r="S1647" i="1"/>
  <c r="S5767" i="1"/>
  <c r="S8409" i="1"/>
  <c r="S1517" i="1"/>
  <c r="S3941" i="1"/>
  <c r="S2215" i="1"/>
  <c r="S829" i="1"/>
  <c r="S1518" i="1"/>
  <c r="S3713" i="1"/>
  <c r="S8511" i="1"/>
  <c r="S3714" i="1"/>
  <c r="S8236" i="1"/>
  <c r="S9973" i="1"/>
  <c r="S4106" i="1"/>
  <c r="S9514" i="1"/>
  <c r="S2124" i="1"/>
  <c r="S101" i="1"/>
  <c r="S7183" i="1"/>
  <c r="S8237" i="1"/>
  <c r="S5990" i="1"/>
  <c r="S4597" i="1"/>
  <c r="S7067" i="1"/>
  <c r="S4530" i="1"/>
  <c r="S830" i="1"/>
  <c r="S2449" i="1"/>
  <c r="S8768" i="1"/>
  <c r="S2125" i="1"/>
  <c r="S2810" i="1"/>
  <c r="S4799" i="1"/>
  <c r="S5303" i="1"/>
  <c r="S5304" i="1"/>
  <c r="S3417" i="1"/>
  <c r="S10139" i="1"/>
  <c r="S2517" i="1"/>
  <c r="S9216" i="1"/>
  <c r="S3570" i="1"/>
  <c r="S4171" i="1"/>
  <c r="S9367" i="1"/>
  <c r="S1861" i="1"/>
  <c r="S2973" i="1"/>
  <c r="S2895" i="1"/>
  <c r="S9101" i="1"/>
  <c r="S7619" i="1"/>
  <c r="S102" i="1"/>
  <c r="S4107" i="1"/>
  <c r="S5768" i="1"/>
  <c r="S7184" i="1"/>
  <c r="S1581" i="1"/>
  <c r="S8944" i="1"/>
  <c r="S10267" i="1"/>
  <c r="S9102" i="1"/>
  <c r="S4930" i="1"/>
  <c r="S2728" i="1"/>
  <c r="S831" i="1"/>
  <c r="S667" i="1"/>
  <c r="S7185" i="1"/>
  <c r="S10907" i="1"/>
  <c r="S1862" i="1"/>
  <c r="S10268" i="1"/>
  <c r="S5991" i="1"/>
  <c r="S8238" i="1"/>
  <c r="S10682" i="1"/>
  <c r="S5769" i="1"/>
  <c r="S7912" i="1"/>
  <c r="S8512" i="1"/>
  <c r="S4313" i="1"/>
  <c r="S8513" i="1"/>
  <c r="S7317" i="1"/>
  <c r="S6620" i="1"/>
  <c r="S1582" i="1"/>
  <c r="S10191" i="1"/>
  <c r="S7913" i="1"/>
  <c r="S10683" i="1"/>
  <c r="S7620" i="1"/>
  <c r="S5770" i="1"/>
  <c r="S4800" i="1"/>
  <c r="S1159" i="1"/>
  <c r="S10758" i="1"/>
  <c r="S9217" i="1"/>
  <c r="S471" i="1"/>
  <c r="S3715" i="1"/>
  <c r="S6848" i="1"/>
  <c r="S7068" i="1"/>
  <c r="S3782" i="1"/>
  <c r="S5771" i="1"/>
  <c r="S10622" i="1"/>
  <c r="S668" i="1"/>
  <c r="S1009" i="1"/>
  <c r="S3418" i="1"/>
  <c r="S7757" i="1"/>
  <c r="S9103" i="1"/>
  <c r="S1299" i="1"/>
  <c r="S46" i="1"/>
  <c r="S8410" i="1"/>
  <c r="S832" i="1"/>
  <c r="S8016" i="1"/>
  <c r="S251" i="1"/>
  <c r="S3053" i="1"/>
  <c r="S7488" i="1"/>
  <c r="S669" i="1"/>
  <c r="S4598" i="1"/>
  <c r="S4388" i="1"/>
  <c r="S6509" i="1"/>
  <c r="S1728" i="1"/>
  <c r="S4389" i="1"/>
  <c r="S1373" i="1"/>
  <c r="S323" i="1"/>
  <c r="S8080" i="1"/>
  <c r="S5772" i="1"/>
  <c r="S9974" i="1"/>
  <c r="S5305" i="1"/>
  <c r="S4931" i="1"/>
  <c r="S10192" i="1"/>
  <c r="S1648" i="1"/>
  <c r="S7552" i="1"/>
  <c r="S8316" i="1"/>
  <c r="S10759" i="1"/>
  <c r="S7914" i="1"/>
  <c r="S7318" i="1"/>
  <c r="S4599" i="1"/>
  <c r="S400" i="1"/>
  <c r="S252" i="1"/>
  <c r="S2518" i="1"/>
  <c r="S7410" i="1"/>
  <c r="S7553" i="1"/>
  <c r="S4019" i="1"/>
  <c r="S472" i="1"/>
  <c r="S8514" i="1"/>
  <c r="S2216" i="1"/>
  <c r="S6138" i="1"/>
  <c r="S3054" i="1"/>
  <c r="S5306" i="1"/>
  <c r="S2450" i="1"/>
  <c r="S3146" i="1"/>
  <c r="S4242" i="1"/>
  <c r="S1079" i="1"/>
  <c r="S10760" i="1"/>
  <c r="S9819" i="1"/>
  <c r="S7069" i="1"/>
  <c r="S7411" i="1"/>
  <c r="S4020" i="1"/>
  <c r="S2126" i="1"/>
  <c r="S4314" i="1"/>
  <c r="S6985" i="1"/>
  <c r="S3280" i="1"/>
  <c r="S6621" i="1"/>
  <c r="S6849" i="1"/>
  <c r="S833" i="1"/>
  <c r="S6430" i="1"/>
  <c r="S10761" i="1"/>
  <c r="S10356" i="1"/>
  <c r="S10559" i="1"/>
  <c r="S8239" i="1"/>
  <c r="S1729" i="1"/>
  <c r="S10684" i="1"/>
  <c r="S5773" i="1"/>
  <c r="S7621" i="1"/>
  <c r="S4243" i="1"/>
  <c r="S7915" i="1"/>
  <c r="S8081" i="1"/>
  <c r="S4244" i="1"/>
  <c r="S2811" i="1"/>
  <c r="S834" i="1"/>
  <c r="S7070" i="1"/>
  <c r="S8661" i="1"/>
  <c r="S2652" i="1"/>
  <c r="S7554" i="1"/>
  <c r="S7319" i="1"/>
  <c r="S1649" i="1"/>
  <c r="S5774" i="1"/>
  <c r="S8411" i="1"/>
  <c r="S4801" i="1"/>
  <c r="S2451" i="1"/>
  <c r="S6139" i="1"/>
  <c r="S1969" i="1"/>
  <c r="S2653" i="1"/>
  <c r="S7186" i="1"/>
  <c r="S6510" i="1"/>
  <c r="S5307" i="1"/>
  <c r="S8082" i="1"/>
  <c r="S4802" i="1"/>
  <c r="S6986" i="1"/>
  <c r="S555" i="1"/>
  <c r="S6368" i="1"/>
  <c r="S1970" i="1"/>
  <c r="S7320" i="1"/>
  <c r="S5308" i="1"/>
  <c r="S172" i="1"/>
  <c r="S8662" i="1"/>
  <c r="S6987" i="1"/>
  <c r="S10908" i="1"/>
  <c r="S7758" i="1"/>
  <c r="S8663" i="1"/>
  <c r="S2377" i="1"/>
  <c r="S1010" i="1"/>
  <c r="S10560" i="1"/>
  <c r="S7916" i="1"/>
  <c r="S6622" i="1"/>
  <c r="S10070" i="1"/>
  <c r="S556" i="1"/>
  <c r="S1730" i="1"/>
  <c r="S8515" i="1"/>
  <c r="S253" i="1"/>
  <c r="S9104" i="1"/>
  <c r="S4021" i="1"/>
  <c r="S9820" i="1"/>
  <c r="S10071" i="1"/>
  <c r="S8412" i="1"/>
  <c r="S6511" i="1"/>
  <c r="S7187" i="1"/>
  <c r="S7759" i="1"/>
  <c r="S473" i="1"/>
  <c r="S5775" i="1"/>
  <c r="S7917" i="1"/>
  <c r="S5776" i="1"/>
  <c r="S10072" i="1"/>
  <c r="S10909" i="1"/>
  <c r="S3355" i="1"/>
  <c r="S254" i="1"/>
  <c r="S255" i="1"/>
  <c r="S5309" i="1"/>
  <c r="S9975" i="1"/>
  <c r="S401" i="1"/>
  <c r="S6223" i="1"/>
  <c r="S4172" i="1"/>
  <c r="S10978" i="1"/>
  <c r="S9368" i="1"/>
  <c r="S6512" i="1"/>
  <c r="S6750" i="1"/>
  <c r="S6140" i="1"/>
  <c r="S5777" i="1"/>
  <c r="S1160" i="1"/>
  <c r="S10503" i="1"/>
  <c r="S8945" i="1"/>
  <c r="S10623" i="1"/>
  <c r="S474" i="1"/>
  <c r="S3055" i="1"/>
  <c r="S9976" i="1"/>
  <c r="S47" i="1"/>
  <c r="S475" i="1"/>
  <c r="S7188" i="1"/>
  <c r="S2452" i="1"/>
  <c r="S5778" i="1"/>
  <c r="S10193" i="1"/>
  <c r="S9297" i="1"/>
  <c r="S5310" i="1"/>
  <c r="S5311" i="1"/>
  <c r="S6072" i="1"/>
  <c r="S5312" i="1"/>
  <c r="S7321" i="1"/>
  <c r="S1971" i="1"/>
  <c r="S3716" i="1"/>
  <c r="S4531" i="1"/>
  <c r="S1161" i="1"/>
  <c r="S2127" i="1"/>
  <c r="S6925" i="1"/>
  <c r="S2729" i="1"/>
  <c r="S8946" i="1"/>
  <c r="S9594" i="1"/>
  <c r="S1519" i="1"/>
  <c r="S10430" i="1"/>
  <c r="S8083" i="1"/>
  <c r="S2896" i="1"/>
  <c r="S5313" i="1"/>
  <c r="S1794" i="1"/>
  <c r="S256" i="1"/>
  <c r="S4932" i="1"/>
  <c r="S3783" i="1"/>
  <c r="S10910" i="1"/>
  <c r="S8317" i="1"/>
  <c r="S4670" i="1"/>
  <c r="S4022" i="1"/>
  <c r="S6513" i="1"/>
  <c r="S1972" i="1"/>
  <c r="S257" i="1"/>
  <c r="S6926" i="1"/>
  <c r="S4933" i="1"/>
  <c r="S7489" i="1"/>
  <c r="S48" i="1"/>
  <c r="S4390" i="1"/>
  <c r="S4023" i="1"/>
  <c r="S6431" i="1"/>
  <c r="S5314" i="1"/>
  <c r="S9655" i="1"/>
  <c r="S9105" i="1"/>
  <c r="S9106" i="1"/>
  <c r="S6287" i="1"/>
  <c r="S10685" i="1"/>
  <c r="S5779" i="1"/>
  <c r="S2577" i="1"/>
  <c r="S402" i="1"/>
  <c r="S4024" i="1"/>
  <c r="S9447" i="1"/>
  <c r="S3853" i="1"/>
  <c r="S2378" i="1"/>
  <c r="S4934" i="1"/>
  <c r="S2519" i="1"/>
  <c r="S6751" i="1"/>
  <c r="S3147" i="1"/>
  <c r="S7555" i="1"/>
  <c r="S10357" i="1"/>
  <c r="S6752" i="1"/>
  <c r="S3854" i="1"/>
  <c r="S10358" i="1"/>
  <c r="S6927" i="1"/>
  <c r="S10269" i="1"/>
  <c r="S5315" i="1"/>
  <c r="S3634" i="1"/>
  <c r="S2453" i="1"/>
  <c r="S6288" i="1"/>
  <c r="S557" i="1"/>
  <c r="S9656" i="1"/>
  <c r="S4935" i="1"/>
  <c r="S9821" i="1"/>
  <c r="S103" i="1"/>
  <c r="S3717" i="1"/>
  <c r="S8947" i="1"/>
  <c r="S835" i="1"/>
  <c r="S1374" i="1"/>
  <c r="S836" i="1"/>
  <c r="S3148" i="1"/>
  <c r="S9369" i="1"/>
  <c r="S670" i="1"/>
  <c r="S2897" i="1"/>
  <c r="S6850" i="1"/>
  <c r="S6753" i="1"/>
  <c r="S10762" i="1"/>
  <c r="S9218" i="1"/>
  <c r="S3942" i="1"/>
  <c r="S8017" i="1"/>
  <c r="S10846" i="1"/>
  <c r="S1233" i="1"/>
  <c r="S10073" i="1"/>
  <c r="S6988" i="1"/>
  <c r="S5316" i="1"/>
  <c r="S2578" i="1"/>
  <c r="S4936" i="1"/>
  <c r="S10763" i="1"/>
  <c r="S837" i="1"/>
  <c r="S9448" i="1"/>
  <c r="S8948" i="1"/>
  <c r="S9107" i="1"/>
  <c r="S9977" i="1"/>
  <c r="S6623" i="1"/>
  <c r="S7412" i="1"/>
  <c r="S3356" i="1"/>
  <c r="S1650" i="1"/>
  <c r="S7760" i="1"/>
  <c r="S3635" i="1"/>
  <c r="S7189" i="1"/>
  <c r="S9219" i="1"/>
  <c r="S1651" i="1"/>
  <c r="S3784" i="1"/>
  <c r="S9298" i="1"/>
  <c r="S1300" i="1"/>
  <c r="S324" i="1"/>
  <c r="S7918" i="1"/>
  <c r="S1731" i="1"/>
  <c r="S1011" i="1"/>
  <c r="S6141" i="1"/>
  <c r="S9108" i="1"/>
  <c r="S1520" i="1"/>
  <c r="S3056" i="1"/>
  <c r="S2454" i="1"/>
  <c r="S3636" i="1"/>
  <c r="S3943" i="1"/>
  <c r="S1652" i="1"/>
  <c r="S1375" i="1"/>
  <c r="S6514" i="1"/>
  <c r="S258" i="1"/>
  <c r="S9109" i="1"/>
  <c r="S10686" i="1"/>
  <c r="S1973" i="1"/>
  <c r="S9822" i="1"/>
  <c r="S3357" i="1"/>
  <c r="S8664" i="1"/>
  <c r="S6851" i="1"/>
  <c r="S5317" i="1"/>
  <c r="S1234" i="1"/>
  <c r="S9823" i="1"/>
  <c r="S9370" i="1"/>
  <c r="S8084" i="1"/>
  <c r="S6624" i="1"/>
  <c r="S4108" i="1"/>
  <c r="S4937" i="1"/>
  <c r="S1012" i="1"/>
  <c r="S6989" i="1"/>
  <c r="S7322" i="1"/>
  <c r="S10624" i="1"/>
  <c r="S3057" i="1"/>
  <c r="S838" i="1"/>
  <c r="S2128" i="1"/>
  <c r="S839" i="1"/>
  <c r="S10625" i="1"/>
  <c r="S7413" i="1"/>
  <c r="S9824" i="1"/>
  <c r="S9595" i="1"/>
  <c r="S325" i="1"/>
  <c r="S9515" i="1"/>
  <c r="S6142" i="1"/>
  <c r="S8413" i="1"/>
  <c r="S6224" i="1"/>
  <c r="S10847" i="1"/>
  <c r="S7414" i="1"/>
  <c r="S8240" i="1"/>
  <c r="S8516" i="1"/>
  <c r="S558" i="1"/>
  <c r="S3637" i="1"/>
  <c r="S173" i="1"/>
  <c r="S1583" i="1"/>
  <c r="S2812" i="1"/>
  <c r="S1455" i="1"/>
  <c r="S4803" i="1"/>
  <c r="S7490" i="1"/>
  <c r="S6289" i="1"/>
  <c r="S7491" i="1"/>
  <c r="S6143" i="1"/>
  <c r="S671" i="1"/>
  <c r="S4391" i="1"/>
  <c r="S10979" i="1"/>
  <c r="S6928" i="1"/>
  <c r="S8517" i="1"/>
  <c r="S4671" i="1"/>
  <c r="S9299" i="1"/>
  <c r="S6369" i="1"/>
  <c r="S2579" i="1"/>
  <c r="S4804" i="1"/>
  <c r="S3638" i="1"/>
  <c r="S8829" i="1"/>
  <c r="S4109" i="1"/>
  <c r="S4110" i="1"/>
  <c r="S1376" i="1"/>
  <c r="S4532" i="1"/>
  <c r="S9449" i="1"/>
  <c r="S2303" i="1"/>
  <c r="S559" i="1"/>
  <c r="S7492" i="1"/>
  <c r="S2974" i="1"/>
  <c r="S1013" i="1"/>
  <c r="S8318" i="1"/>
  <c r="S10764" i="1"/>
  <c r="S4805" i="1"/>
  <c r="S1974" i="1"/>
  <c r="S9596" i="1"/>
  <c r="S8241" i="1"/>
  <c r="S2898" i="1"/>
  <c r="S8162" i="1"/>
  <c r="S2379" i="1"/>
  <c r="S5780" i="1"/>
  <c r="S1584" i="1"/>
  <c r="S8665" i="1"/>
  <c r="S9300" i="1"/>
  <c r="S1521" i="1"/>
  <c r="S10626" i="1"/>
  <c r="S6625" i="1"/>
  <c r="S2654" i="1"/>
  <c r="S4392" i="1"/>
  <c r="S8018" i="1"/>
  <c r="S4459" i="1"/>
  <c r="S6073" i="1"/>
  <c r="S104" i="1"/>
  <c r="S3419" i="1"/>
  <c r="S7071" i="1"/>
  <c r="S840" i="1"/>
  <c r="S8769" i="1"/>
  <c r="S5781" i="1"/>
  <c r="S7493" i="1"/>
  <c r="S8949" i="1"/>
  <c r="S5318" i="1"/>
  <c r="S8242" i="1"/>
  <c r="S6754" i="1"/>
  <c r="S7323" i="1"/>
  <c r="S9730" i="1"/>
  <c r="S6626" i="1"/>
  <c r="S2655" i="1"/>
  <c r="S8518" i="1"/>
  <c r="S9825" i="1"/>
  <c r="S1975" i="1"/>
  <c r="S672" i="1"/>
  <c r="S10194" i="1"/>
  <c r="S5319" i="1"/>
  <c r="S7556" i="1"/>
  <c r="S49" i="1"/>
  <c r="S2129" i="1"/>
  <c r="S2580" i="1"/>
  <c r="S7557" i="1"/>
  <c r="S5320" i="1"/>
  <c r="S2217" i="1"/>
  <c r="S5782" i="1"/>
  <c r="S1585" i="1"/>
  <c r="S9597" i="1"/>
  <c r="S8243" i="1"/>
  <c r="S3420" i="1"/>
  <c r="S560" i="1"/>
  <c r="S3718" i="1"/>
  <c r="S8019" i="1"/>
  <c r="S326" i="1"/>
  <c r="S9516" i="1"/>
  <c r="S6852" i="1"/>
  <c r="S476" i="1"/>
  <c r="S9978" i="1"/>
  <c r="S9657" i="1"/>
  <c r="S8666" i="1"/>
  <c r="S561" i="1"/>
  <c r="S8830" i="1"/>
  <c r="S9110" i="1"/>
  <c r="S7415" i="1"/>
  <c r="S4600" i="1"/>
  <c r="S3058" i="1"/>
  <c r="S1235" i="1"/>
  <c r="S7324" i="1"/>
  <c r="S7761" i="1"/>
  <c r="S8085" i="1"/>
  <c r="S10359" i="1"/>
  <c r="S5321" i="1"/>
  <c r="S4601" i="1"/>
  <c r="S3217" i="1"/>
  <c r="S10504" i="1"/>
  <c r="S4460" i="1"/>
  <c r="S6990" i="1"/>
  <c r="S10848" i="1"/>
  <c r="S4938" i="1"/>
  <c r="S5783" i="1"/>
  <c r="S3218" i="1"/>
  <c r="S938" i="1"/>
  <c r="S10980" i="1"/>
  <c r="S8667" i="1"/>
  <c r="S3358" i="1"/>
  <c r="S7919" i="1"/>
  <c r="S6991" i="1"/>
  <c r="S10431" i="1"/>
  <c r="S6290" i="1"/>
  <c r="S2130" i="1"/>
  <c r="S2218" i="1"/>
  <c r="S8414" i="1"/>
  <c r="S9826" i="1"/>
  <c r="S5322" i="1"/>
  <c r="S6929" i="1"/>
  <c r="S4939" i="1"/>
  <c r="S2380" i="1"/>
  <c r="S5784" i="1"/>
  <c r="S2304" i="1"/>
  <c r="S6291" i="1"/>
  <c r="S7072" i="1"/>
  <c r="S1080" i="1"/>
  <c r="S2131" i="1"/>
  <c r="S8415" i="1"/>
  <c r="S9517" i="1"/>
  <c r="S8950" i="1"/>
  <c r="S2581" i="1"/>
  <c r="S7416" i="1"/>
  <c r="S6853" i="1"/>
  <c r="S4393" i="1"/>
  <c r="S3571" i="1"/>
  <c r="S9450" i="1"/>
  <c r="S6144" i="1"/>
  <c r="S2132" i="1"/>
  <c r="S5785" i="1"/>
  <c r="S2730" i="1"/>
  <c r="S327" i="1"/>
  <c r="S6292" i="1"/>
  <c r="S2133" i="1"/>
  <c r="S7494" i="1"/>
  <c r="S10911" i="1"/>
  <c r="S10981" i="1"/>
  <c r="S5323" i="1"/>
  <c r="S3149" i="1"/>
  <c r="S8519" i="1"/>
  <c r="S3572" i="1"/>
  <c r="S1301" i="1"/>
  <c r="S4806" i="1"/>
  <c r="S477" i="1"/>
  <c r="S8416" i="1"/>
  <c r="S4173" i="1"/>
  <c r="S403" i="1"/>
  <c r="S9979" i="1"/>
  <c r="S478" i="1"/>
  <c r="S4174" i="1"/>
  <c r="S8163" i="1"/>
  <c r="S8319" i="1"/>
  <c r="S10360" i="1"/>
  <c r="S4940" i="1"/>
  <c r="S10195" i="1"/>
  <c r="S7920" i="1"/>
  <c r="S1795" i="1"/>
  <c r="S7325" i="1"/>
  <c r="S1976" i="1"/>
  <c r="S4672" i="1"/>
  <c r="S4245" i="1"/>
  <c r="S105" i="1"/>
  <c r="S3944" i="1"/>
  <c r="S5324" i="1"/>
  <c r="S6225" i="1"/>
  <c r="S174" i="1"/>
  <c r="S9518" i="1"/>
  <c r="S4533" i="1"/>
  <c r="S3059" i="1"/>
  <c r="S8320" i="1"/>
  <c r="S8020" i="1"/>
  <c r="S10561" i="1"/>
  <c r="S5786" i="1"/>
  <c r="S7326" i="1"/>
  <c r="S3573" i="1"/>
  <c r="S2731" i="1"/>
  <c r="S1977" i="1"/>
  <c r="S8520" i="1"/>
  <c r="S10562" i="1"/>
  <c r="S10432" i="1"/>
  <c r="S10627" i="1"/>
  <c r="S328" i="1"/>
  <c r="S9980" i="1"/>
  <c r="S562" i="1"/>
  <c r="S841" i="1"/>
  <c r="S8021" i="1"/>
  <c r="S9301" i="1"/>
  <c r="S1863" i="1"/>
  <c r="S9658" i="1"/>
  <c r="S8951" i="1"/>
  <c r="S3493" i="1"/>
  <c r="S10628" i="1"/>
  <c r="S2656" i="1"/>
  <c r="S2732" i="1"/>
  <c r="S10765" i="1"/>
  <c r="S1081" i="1"/>
  <c r="S479" i="1"/>
  <c r="S259" i="1"/>
  <c r="S4315" i="1"/>
  <c r="S563" i="1"/>
  <c r="S3719" i="1"/>
  <c r="S673" i="1"/>
  <c r="S260" i="1"/>
  <c r="S1377" i="1"/>
  <c r="S4111" i="1"/>
  <c r="S9519" i="1"/>
  <c r="S1978" i="1"/>
  <c r="S564" i="1"/>
  <c r="S5787" i="1"/>
  <c r="S6755" i="1"/>
  <c r="S7762" i="1"/>
  <c r="S674" i="1"/>
  <c r="S6226" i="1"/>
  <c r="S8952" i="1"/>
  <c r="S3494" i="1"/>
  <c r="S7327" i="1"/>
  <c r="S1979" i="1"/>
  <c r="S8953" i="1"/>
  <c r="S10766" i="1"/>
  <c r="S2520" i="1"/>
  <c r="S7328" i="1"/>
  <c r="S8022" i="1"/>
  <c r="S4461" i="1"/>
  <c r="S2521" i="1"/>
  <c r="S6627" i="1"/>
  <c r="S3421" i="1"/>
  <c r="S2657" i="1"/>
  <c r="S6074" i="1"/>
  <c r="S1796" i="1"/>
  <c r="S4602" i="1"/>
  <c r="S480" i="1"/>
  <c r="S4673" i="1"/>
  <c r="S3855" i="1"/>
  <c r="S10912" i="1"/>
  <c r="S5788" i="1"/>
  <c r="S3720" i="1"/>
  <c r="S4462" i="1"/>
  <c r="S1302" i="1"/>
  <c r="S8954" i="1"/>
  <c r="S2582" i="1"/>
  <c r="S3945" i="1"/>
  <c r="S9220" i="1"/>
  <c r="S4394" i="1"/>
  <c r="S6075" i="1"/>
  <c r="S10270" i="1"/>
  <c r="S1162" i="1"/>
  <c r="S3946" i="1"/>
  <c r="S7190" i="1"/>
  <c r="S6370" i="1"/>
  <c r="S175" i="1"/>
  <c r="S10913" i="1"/>
  <c r="S8321" i="1"/>
  <c r="S7622" i="1"/>
  <c r="S1378" i="1"/>
  <c r="S6227" i="1"/>
  <c r="S5789" i="1"/>
  <c r="S2134" i="1"/>
  <c r="S7191" i="1"/>
  <c r="S5325" i="1"/>
  <c r="S1980" i="1"/>
  <c r="S8955" i="1"/>
  <c r="S6145" i="1"/>
  <c r="S106" i="1"/>
  <c r="S10563" i="1"/>
  <c r="S2733" i="1"/>
  <c r="S675" i="1"/>
  <c r="S176" i="1"/>
  <c r="S7921" i="1"/>
  <c r="S4807" i="1"/>
  <c r="S3495" i="1"/>
  <c r="S6293" i="1"/>
  <c r="S1586" i="1"/>
  <c r="S7763" i="1"/>
  <c r="S2734" i="1"/>
  <c r="S2522" i="1"/>
  <c r="S8023" i="1"/>
  <c r="S2899" i="1"/>
  <c r="S8770" i="1"/>
  <c r="S7495" i="1"/>
  <c r="S1522" i="1"/>
  <c r="S5326" i="1"/>
  <c r="S1864" i="1"/>
  <c r="S6228" i="1"/>
  <c r="S1653" i="1"/>
  <c r="S7073" i="1"/>
  <c r="S4603" i="1"/>
  <c r="S2381" i="1"/>
  <c r="S2658" i="1"/>
  <c r="S6515" i="1"/>
  <c r="S177" i="1"/>
  <c r="S3721" i="1"/>
  <c r="S7922" i="1"/>
  <c r="S5790" i="1"/>
  <c r="S8024" i="1"/>
  <c r="S2382" i="1"/>
  <c r="S9827" i="1"/>
  <c r="S1303" i="1"/>
  <c r="S8831" i="1"/>
  <c r="S1163" i="1"/>
  <c r="S178" i="1"/>
  <c r="S3219" i="1"/>
  <c r="S842" i="1"/>
  <c r="S4534" i="1"/>
  <c r="S9520" i="1"/>
  <c r="S179" i="1"/>
  <c r="S6628" i="1"/>
  <c r="S5791" i="1"/>
  <c r="S676" i="1"/>
  <c r="S8164" i="1"/>
  <c r="S7764" i="1"/>
  <c r="S7623" i="1"/>
  <c r="S10629" i="1"/>
  <c r="S677" i="1"/>
  <c r="S2135" i="1"/>
  <c r="S4025" i="1"/>
  <c r="S2975" i="1"/>
  <c r="S3060" i="1"/>
  <c r="S5992" i="1"/>
  <c r="S6992" i="1"/>
  <c r="S3856" i="1"/>
  <c r="S6229" i="1"/>
  <c r="S8521" i="1"/>
  <c r="S481" i="1"/>
  <c r="S3422" i="1"/>
  <c r="S7923" i="1"/>
  <c r="S8668" i="1"/>
  <c r="S2976" i="1"/>
  <c r="S2136" i="1"/>
  <c r="S5792" i="1"/>
  <c r="S6756" i="1"/>
  <c r="S9731" i="1"/>
  <c r="S8417" i="1"/>
  <c r="S2659" i="1"/>
  <c r="S9598" i="1"/>
  <c r="S1587" i="1"/>
  <c r="S9981" i="1"/>
  <c r="S3423" i="1"/>
  <c r="S4941" i="1"/>
  <c r="S6993" i="1"/>
  <c r="S7192" i="1"/>
  <c r="S9221" i="1"/>
  <c r="S10767" i="1"/>
  <c r="S10687" i="1"/>
  <c r="S7417" i="1"/>
  <c r="S10140" i="1"/>
  <c r="S4604" i="1"/>
  <c r="S8956" i="1"/>
  <c r="S4942" i="1"/>
  <c r="S9659" i="1"/>
  <c r="S6516" i="1"/>
  <c r="S7624" i="1"/>
  <c r="S3947" i="1"/>
  <c r="S843" i="1"/>
  <c r="S2455" i="1"/>
  <c r="S2456" i="1"/>
  <c r="S2523" i="1"/>
  <c r="S10074" i="1"/>
  <c r="S4943" i="1"/>
  <c r="S6294" i="1"/>
  <c r="S9222" i="1"/>
  <c r="S10271" i="1"/>
  <c r="S5993" i="1"/>
  <c r="S3722" i="1"/>
  <c r="S8669" i="1"/>
  <c r="S3574" i="1"/>
  <c r="S5327" i="1"/>
  <c r="S7329" i="1"/>
  <c r="S3948" i="1"/>
  <c r="S10564" i="1"/>
  <c r="S7330" i="1"/>
  <c r="S10768" i="1"/>
  <c r="S9111" i="1"/>
  <c r="S2524" i="1"/>
  <c r="S10914" i="1"/>
  <c r="S5793" i="1"/>
  <c r="S10433" i="1"/>
  <c r="S1379" i="1"/>
  <c r="S1456" i="1"/>
  <c r="S6230" i="1"/>
  <c r="S5794" i="1"/>
  <c r="S8670" i="1"/>
  <c r="S939" i="1"/>
  <c r="S3639" i="1"/>
  <c r="S4808" i="1"/>
  <c r="S7074" i="1"/>
  <c r="S8957" i="1"/>
  <c r="S404" i="1"/>
  <c r="S844" i="1"/>
  <c r="S10915" i="1"/>
  <c r="S1164" i="1"/>
  <c r="S6757" i="1"/>
  <c r="S1981" i="1"/>
  <c r="S1165" i="1"/>
  <c r="S10769" i="1"/>
  <c r="S9828" i="1"/>
  <c r="S3220" i="1"/>
  <c r="S2583" i="1"/>
  <c r="S3424" i="1"/>
  <c r="S9829" i="1"/>
  <c r="S3150" i="1"/>
  <c r="S7558" i="1"/>
  <c r="S3575" i="1"/>
  <c r="S5328" i="1"/>
  <c r="S2137" i="1"/>
  <c r="S5795" i="1"/>
  <c r="S5994" i="1"/>
  <c r="S10196" i="1"/>
  <c r="S7924" i="1"/>
  <c r="S6231" i="1"/>
  <c r="S3496" i="1"/>
  <c r="S6146" i="1"/>
  <c r="S5329" i="1"/>
  <c r="S10982" i="1"/>
  <c r="S180" i="1"/>
  <c r="S8832" i="1"/>
  <c r="S7559" i="1"/>
  <c r="S6930" i="1"/>
  <c r="S1797" i="1"/>
  <c r="S7496" i="1"/>
  <c r="S4463" i="1"/>
  <c r="S4026" i="1"/>
  <c r="S6295" i="1"/>
  <c r="S3425" i="1"/>
  <c r="S10141" i="1"/>
  <c r="S10770" i="1"/>
  <c r="S7925" i="1"/>
  <c r="S3576" i="1"/>
  <c r="S6994" i="1"/>
  <c r="S845" i="1"/>
  <c r="S6076" i="1"/>
  <c r="S10630" i="1"/>
  <c r="S846" i="1"/>
  <c r="S9660" i="1"/>
  <c r="S5796" i="1"/>
  <c r="S1982" i="1"/>
  <c r="S1236" i="1"/>
  <c r="S8771" i="1"/>
  <c r="S10075" i="1"/>
  <c r="S5797" i="1"/>
  <c r="S8671" i="1"/>
  <c r="S107" i="1"/>
  <c r="S6758" i="1"/>
  <c r="S10361" i="1"/>
  <c r="S1983" i="1"/>
  <c r="S2660" i="1"/>
  <c r="S6371" i="1"/>
  <c r="S3640" i="1"/>
  <c r="S1166" i="1"/>
  <c r="S9223" i="1"/>
  <c r="S678" i="1"/>
  <c r="S1014" i="1"/>
  <c r="S4316" i="1"/>
  <c r="S3785" i="1"/>
  <c r="S9451" i="1"/>
  <c r="S7926" i="1"/>
  <c r="S181" i="1"/>
  <c r="S1588" i="1"/>
  <c r="S1523" i="1"/>
  <c r="S2457" i="1"/>
  <c r="S8772" i="1"/>
  <c r="S8322" i="1"/>
  <c r="S5330" i="1"/>
  <c r="S8522" i="1"/>
  <c r="S8165" i="1"/>
  <c r="S10434" i="1"/>
  <c r="S8523" i="1"/>
  <c r="S6147" i="1"/>
  <c r="S3949" i="1"/>
  <c r="S2383" i="1"/>
  <c r="S8524" i="1"/>
  <c r="S847" i="1"/>
  <c r="S10076" i="1"/>
  <c r="S4027" i="1"/>
  <c r="S3786" i="1"/>
  <c r="S4317" i="1"/>
  <c r="S1984" i="1"/>
  <c r="S9661" i="1"/>
  <c r="S2735" i="1"/>
  <c r="S9662" i="1"/>
  <c r="S848" i="1"/>
  <c r="S9521" i="1"/>
  <c r="S4318" i="1"/>
  <c r="S4112" i="1"/>
  <c r="S5331" i="1"/>
  <c r="S10197" i="1"/>
  <c r="S1985" i="1"/>
  <c r="S7625" i="1"/>
  <c r="S8958" i="1"/>
  <c r="S8672" i="1"/>
  <c r="S9982" i="1"/>
  <c r="S2584" i="1"/>
  <c r="S9830" i="1"/>
  <c r="S565" i="1"/>
  <c r="S8833" i="1"/>
  <c r="S1654" i="1"/>
  <c r="S849" i="1"/>
  <c r="S6077" i="1"/>
  <c r="S10198" i="1"/>
  <c r="S2736" i="1"/>
  <c r="S6078" i="1"/>
  <c r="S3787" i="1"/>
  <c r="S7075" i="1"/>
  <c r="S108" i="1"/>
  <c r="S482" i="1"/>
  <c r="S2305" i="1"/>
  <c r="S5798" i="1"/>
  <c r="S9371" i="1"/>
  <c r="S1986" i="1"/>
  <c r="S2384" i="1"/>
  <c r="S9372" i="1"/>
  <c r="S6995" i="1"/>
  <c r="S4246" i="1"/>
  <c r="S9302" i="1"/>
  <c r="S5995" i="1"/>
  <c r="S850" i="1"/>
  <c r="S2525" i="1"/>
  <c r="S9831" i="1"/>
  <c r="S10916" i="1"/>
  <c r="S9112" i="1"/>
  <c r="S9373" i="1"/>
  <c r="S9663" i="1"/>
  <c r="S4464" i="1"/>
  <c r="S5799" i="1"/>
  <c r="S5800" i="1"/>
  <c r="S2306" i="1"/>
  <c r="S8025" i="1"/>
  <c r="S50" i="1"/>
  <c r="S8673" i="1"/>
  <c r="S109" i="1"/>
  <c r="S9832" i="1"/>
  <c r="S5801" i="1"/>
  <c r="S1082" i="1"/>
  <c r="S2138" i="1"/>
  <c r="S1798" i="1"/>
  <c r="S10771" i="1"/>
  <c r="S940" i="1"/>
  <c r="S4395" i="1"/>
  <c r="S2139" i="1"/>
  <c r="S9113" i="1"/>
  <c r="S5996" i="1"/>
  <c r="S5802" i="1"/>
  <c r="S9983" i="1"/>
  <c r="S1987" i="1"/>
  <c r="S6517" i="1"/>
  <c r="S3497" i="1"/>
  <c r="S3359" i="1"/>
  <c r="S1988" i="1"/>
  <c r="S8086" i="1"/>
  <c r="S5332" i="1"/>
  <c r="S10688" i="1"/>
  <c r="S10077" i="1"/>
  <c r="S3281" i="1"/>
  <c r="S8323" i="1"/>
  <c r="S8959" i="1"/>
  <c r="S6148" i="1"/>
  <c r="S7927" i="1"/>
  <c r="S4113" i="1"/>
  <c r="S2900" i="1"/>
  <c r="S10983" i="1"/>
  <c r="S8525" i="1"/>
  <c r="S3641" i="1"/>
  <c r="S9452" i="1"/>
  <c r="S10849" i="1"/>
  <c r="S7497" i="1"/>
  <c r="S1083" i="1"/>
  <c r="S4175" i="1"/>
  <c r="S10772" i="1"/>
  <c r="S182" i="1"/>
  <c r="S5803" i="1"/>
  <c r="S6629" i="1"/>
  <c r="S9114" i="1"/>
  <c r="S6372" i="1"/>
  <c r="S10142" i="1"/>
  <c r="S6149" i="1"/>
  <c r="S8166" i="1"/>
  <c r="S851" i="1"/>
  <c r="S10435" i="1"/>
  <c r="S1989" i="1"/>
  <c r="S10984" i="1"/>
  <c r="S10436" i="1"/>
  <c r="S8960" i="1"/>
  <c r="S4809" i="1"/>
  <c r="S4674" i="1"/>
  <c r="S7928" i="1"/>
  <c r="S10437" i="1"/>
  <c r="S4810" i="1"/>
  <c r="S6759" i="1"/>
  <c r="S10505" i="1"/>
  <c r="S8167" i="1"/>
  <c r="S1589" i="1"/>
  <c r="S1237" i="1"/>
  <c r="S1084" i="1"/>
  <c r="S6630" i="1"/>
  <c r="S7929" i="1"/>
  <c r="S1085" i="1"/>
  <c r="S2813" i="1"/>
  <c r="S679" i="1"/>
  <c r="S8244" i="1"/>
  <c r="S8674" i="1"/>
  <c r="S7418" i="1"/>
  <c r="S10631" i="1"/>
  <c r="S3723" i="1"/>
  <c r="S4944" i="1"/>
  <c r="S7076" i="1"/>
  <c r="S1457" i="1"/>
  <c r="S852" i="1"/>
  <c r="S3788" i="1"/>
  <c r="S5804" i="1"/>
  <c r="S1990" i="1"/>
  <c r="S3724" i="1"/>
  <c r="S9115" i="1"/>
  <c r="S1991" i="1"/>
  <c r="S7765" i="1"/>
  <c r="S8675" i="1"/>
  <c r="S8961" i="1"/>
  <c r="S6931" i="1"/>
  <c r="S9453" i="1"/>
  <c r="S3950" i="1"/>
  <c r="S5333" i="1"/>
  <c r="S10917" i="1"/>
  <c r="S51" i="1"/>
  <c r="S2307" i="1"/>
  <c r="S4465" i="1"/>
  <c r="S8526" i="1"/>
  <c r="S1992" i="1"/>
  <c r="S2526" i="1"/>
  <c r="S1086" i="1"/>
  <c r="S10506" i="1"/>
  <c r="S8834" i="1"/>
  <c r="S183" i="1"/>
  <c r="S10850" i="1"/>
  <c r="S10272" i="1"/>
  <c r="S6079" i="1"/>
  <c r="S10199" i="1"/>
  <c r="S4945" i="1"/>
  <c r="S680" i="1"/>
  <c r="S6150" i="1"/>
  <c r="S8168" i="1"/>
  <c r="S9732" i="1"/>
  <c r="S329" i="1"/>
  <c r="S7930" i="1"/>
  <c r="S9664" i="1"/>
  <c r="S7766" i="1"/>
  <c r="S2977" i="1"/>
  <c r="S9224" i="1"/>
  <c r="S2901" i="1"/>
  <c r="S8418" i="1"/>
  <c r="S2140" i="1"/>
  <c r="S2902" i="1"/>
  <c r="S4605" i="1"/>
  <c r="S9984" i="1"/>
  <c r="S2219" i="1"/>
  <c r="S9454" i="1"/>
  <c r="S3725" i="1"/>
  <c r="S6151" i="1"/>
  <c r="S8962" i="1"/>
  <c r="S4396" i="1"/>
  <c r="S4946" i="1"/>
  <c r="S3282" i="1"/>
  <c r="S3221" i="1"/>
  <c r="S10200" i="1"/>
  <c r="S7193" i="1"/>
  <c r="S3222" i="1"/>
  <c r="S6760" i="1"/>
  <c r="S10565" i="1"/>
  <c r="S7767" i="1"/>
  <c r="S3223" i="1"/>
  <c r="S1993" i="1"/>
  <c r="S9985" i="1"/>
  <c r="S6373" i="1"/>
  <c r="S7498" i="1"/>
  <c r="S6761" i="1"/>
  <c r="S7626" i="1"/>
  <c r="S483" i="1"/>
  <c r="S8087" i="1"/>
  <c r="S10143" i="1"/>
  <c r="S9116" i="1"/>
  <c r="S2585" i="1"/>
  <c r="S5805" i="1"/>
  <c r="S7331" i="1"/>
  <c r="S10273" i="1"/>
  <c r="S4319" i="1"/>
  <c r="S7194" i="1"/>
  <c r="S7931" i="1"/>
  <c r="S7195" i="1"/>
  <c r="S1087" i="1"/>
  <c r="S10632" i="1"/>
  <c r="S3951" i="1"/>
  <c r="S9986" i="1"/>
  <c r="S7768" i="1"/>
  <c r="S9303" i="1"/>
  <c r="S5806" i="1"/>
  <c r="S4028" i="1"/>
  <c r="S5334" i="1"/>
  <c r="S7332" i="1"/>
  <c r="S10362" i="1"/>
  <c r="S8676" i="1"/>
  <c r="S7769" i="1"/>
  <c r="S3224" i="1"/>
  <c r="S9833" i="1"/>
  <c r="S1088" i="1"/>
  <c r="S8245" i="1"/>
  <c r="S8246" i="1"/>
  <c r="S10274" i="1"/>
  <c r="S9599" i="1"/>
  <c r="S6080" i="1"/>
  <c r="S6631" i="1"/>
  <c r="S3061" i="1"/>
  <c r="S5807" i="1"/>
  <c r="S9304" i="1"/>
  <c r="S5808" i="1"/>
  <c r="S7077" i="1"/>
  <c r="S9834" i="1"/>
  <c r="S10689" i="1"/>
  <c r="S1524" i="1"/>
  <c r="S9522" i="1"/>
  <c r="S2141" i="1"/>
  <c r="S5335" i="1"/>
  <c r="S4114" i="1"/>
  <c r="S1590" i="1"/>
  <c r="S8419" i="1"/>
  <c r="S8963" i="1"/>
  <c r="S1994" i="1"/>
  <c r="S1167" i="1"/>
  <c r="S1995" i="1"/>
  <c r="S484" i="1"/>
  <c r="S566" i="1"/>
  <c r="S9225" i="1"/>
  <c r="S5336" i="1"/>
  <c r="S9305" i="1"/>
  <c r="S8247" i="1"/>
  <c r="S8677" i="1"/>
  <c r="S5809" i="1"/>
  <c r="S4176" i="1"/>
  <c r="S5337" i="1"/>
  <c r="S941" i="1"/>
  <c r="S4947" i="1"/>
  <c r="S2661" i="1"/>
  <c r="S2142" i="1"/>
  <c r="S4948" i="1"/>
  <c r="S1089" i="1"/>
  <c r="S5810" i="1"/>
  <c r="S7333" i="1"/>
  <c r="S6762" i="1"/>
  <c r="S1304" i="1"/>
  <c r="S2458" i="1"/>
  <c r="S2308" i="1"/>
  <c r="S405" i="1"/>
  <c r="S8964" i="1"/>
  <c r="S7932" i="1"/>
  <c r="S10144" i="1"/>
  <c r="S6374" i="1"/>
  <c r="S6432" i="1"/>
  <c r="S8527" i="1"/>
  <c r="S1655" i="1"/>
  <c r="S1656" i="1"/>
  <c r="S8088" i="1"/>
  <c r="S6152" i="1"/>
  <c r="S7627" i="1"/>
  <c r="S7933" i="1"/>
  <c r="S9117" i="1"/>
  <c r="S6433" i="1"/>
  <c r="S8248" i="1"/>
  <c r="S110" i="1"/>
  <c r="S10507" i="1"/>
  <c r="S3225" i="1"/>
  <c r="S7499" i="1"/>
  <c r="S184" i="1"/>
  <c r="S111" i="1"/>
  <c r="S9987" i="1"/>
  <c r="S9835" i="1"/>
  <c r="S9836" i="1"/>
  <c r="S9733" i="1"/>
  <c r="S2309" i="1"/>
  <c r="S6081" i="1"/>
  <c r="S3577" i="1"/>
  <c r="S7078" i="1"/>
  <c r="S2527" i="1"/>
  <c r="S2528" i="1"/>
  <c r="S8678" i="1"/>
  <c r="S10690" i="1"/>
  <c r="S6153" i="1"/>
  <c r="S10201" i="1"/>
  <c r="S8965" i="1"/>
  <c r="S4320" i="1"/>
  <c r="S9988" i="1"/>
  <c r="S1799" i="1"/>
  <c r="S10691" i="1"/>
  <c r="S3952" i="1"/>
  <c r="S2814" i="1"/>
  <c r="S853" i="1"/>
  <c r="S485" i="1"/>
  <c r="S8324" i="1"/>
  <c r="S681" i="1"/>
  <c r="S3498" i="1"/>
  <c r="S4675" i="1"/>
  <c r="S3642" i="1"/>
  <c r="S10275" i="1"/>
  <c r="S10438" i="1"/>
  <c r="S185" i="1"/>
  <c r="S3953" i="1"/>
  <c r="S1865" i="1"/>
  <c r="S6518" i="1"/>
  <c r="S4676" i="1"/>
  <c r="S6296" i="1"/>
  <c r="S8679" i="1"/>
  <c r="S6632" i="1"/>
  <c r="S8528" i="1"/>
  <c r="S10692" i="1"/>
  <c r="S9989" i="1"/>
  <c r="S9523" i="1"/>
  <c r="S10202" i="1"/>
  <c r="S8966" i="1"/>
  <c r="S3151" i="1"/>
  <c r="S1090" i="1"/>
  <c r="S1091" i="1"/>
  <c r="S1800" i="1"/>
  <c r="S8026" i="1"/>
  <c r="S8680" i="1"/>
  <c r="S3499" i="1"/>
  <c r="S9734" i="1"/>
  <c r="S10078" i="1"/>
  <c r="S52" i="1"/>
  <c r="S10363" i="1"/>
  <c r="S4321" i="1"/>
  <c r="S6434" i="1"/>
  <c r="S5811" i="1"/>
  <c r="S8169" i="1"/>
  <c r="S4466" i="1"/>
  <c r="S8681" i="1"/>
  <c r="S8249" i="1"/>
  <c r="S1866" i="1"/>
  <c r="S1458" i="1"/>
  <c r="S4322" i="1"/>
  <c r="S5338" i="1"/>
  <c r="S9226" i="1"/>
  <c r="S4811" i="1"/>
  <c r="S682" i="1"/>
  <c r="S4029" i="1"/>
  <c r="S4949" i="1"/>
  <c r="S1525" i="1"/>
  <c r="S3426" i="1"/>
  <c r="S261" i="1"/>
  <c r="S1092" i="1"/>
  <c r="S8773" i="1"/>
  <c r="S2459" i="1"/>
  <c r="S5812" i="1"/>
  <c r="S3954" i="1"/>
  <c r="S53" i="1"/>
  <c r="S1732" i="1"/>
  <c r="S3500" i="1"/>
  <c r="S854" i="1"/>
  <c r="S5339" i="1"/>
  <c r="S9455" i="1"/>
  <c r="S10439" i="1"/>
  <c r="S6763" i="1"/>
  <c r="S2143" i="1"/>
  <c r="S9118" i="1"/>
  <c r="S1657" i="1"/>
  <c r="S2903" i="1"/>
  <c r="S6232" i="1"/>
  <c r="S112" i="1"/>
  <c r="S186" i="1"/>
  <c r="S4177" i="1"/>
  <c r="S4178" i="1"/>
  <c r="S5340" i="1"/>
  <c r="S3360" i="1"/>
  <c r="S6519" i="1"/>
  <c r="S10566" i="1"/>
  <c r="S1305" i="1"/>
  <c r="S4030" i="1"/>
  <c r="S6375" i="1"/>
  <c r="S10918" i="1"/>
  <c r="S4950" i="1"/>
  <c r="S113" i="1"/>
  <c r="S6082" i="1"/>
  <c r="S5813" i="1"/>
  <c r="S6996" i="1"/>
  <c r="S6376" i="1"/>
  <c r="S4535" i="1"/>
  <c r="S6633" i="1"/>
  <c r="S330" i="1"/>
  <c r="S10364" i="1"/>
  <c r="S5341" i="1"/>
  <c r="S6083" i="1"/>
  <c r="S7334" i="1"/>
  <c r="S8835" i="1"/>
  <c r="S9600" i="1"/>
  <c r="S9227" i="1"/>
  <c r="S114" i="1"/>
  <c r="S7335" i="1"/>
  <c r="S4247" i="1"/>
  <c r="S9665" i="1"/>
  <c r="S6084" i="1"/>
  <c r="S10276" i="1"/>
  <c r="S3955" i="1"/>
  <c r="S1867" i="1"/>
  <c r="S7560" i="1"/>
  <c r="S8250" i="1"/>
  <c r="S3578" i="1"/>
  <c r="S1591" i="1"/>
  <c r="S4951" i="1"/>
  <c r="S1238" i="1"/>
  <c r="S7770" i="1"/>
  <c r="S6154" i="1"/>
  <c r="S6233" i="1"/>
  <c r="S6764" i="1"/>
  <c r="S54" i="1"/>
  <c r="S3283" i="1"/>
  <c r="S4467" i="1"/>
  <c r="S6297" i="1"/>
  <c r="S9306" i="1"/>
  <c r="S5342" i="1"/>
  <c r="S10365" i="1"/>
  <c r="S1015" i="1"/>
  <c r="S9374" i="1"/>
  <c r="S2310" i="1"/>
  <c r="S8325" i="1"/>
  <c r="S1380" i="1"/>
  <c r="S9524" i="1"/>
  <c r="S3501" i="1"/>
  <c r="S6298" i="1"/>
  <c r="S9735" i="1"/>
  <c r="S5814" i="1"/>
  <c r="S5343" i="1"/>
  <c r="S2460" i="1"/>
  <c r="S7196" i="1"/>
  <c r="S2815" i="1"/>
  <c r="S115" i="1"/>
  <c r="S8682" i="1"/>
  <c r="S2586" i="1"/>
  <c r="S7628" i="1"/>
  <c r="S262" i="1"/>
  <c r="S4115" i="1"/>
  <c r="S1168" i="1"/>
  <c r="S8529" i="1"/>
  <c r="S10985" i="1"/>
  <c r="S6997" i="1"/>
  <c r="S8326" i="1"/>
  <c r="S8836" i="1"/>
  <c r="S1016" i="1"/>
  <c r="S6998" i="1"/>
  <c r="S3502" i="1"/>
  <c r="S7629" i="1"/>
  <c r="S8967" i="1"/>
  <c r="S10508" i="1"/>
  <c r="S1996" i="1"/>
  <c r="S942" i="1"/>
  <c r="S6765" i="1"/>
  <c r="S3857" i="1"/>
  <c r="S5815" i="1"/>
  <c r="S5344" i="1"/>
  <c r="S8027" i="1"/>
  <c r="S5345" i="1"/>
  <c r="S3284" i="1"/>
  <c r="S2461" i="1"/>
  <c r="S4952" i="1"/>
  <c r="S8683" i="1"/>
  <c r="S7336" i="1"/>
  <c r="S7500" i="1"/>
  <c r="S7501" i="1"/>
  <c r="S5346" i="1"/>
  <c r="S6766" i="1"/>
  <c r="S8327" i="1"/>
  <c r="S9525" i="1"/>
  <c r="S8089" i="1"/>
  <c r="S2662" i="1"/>
  <c r="S1459" i="1"/>
  <c r="S4031" i="1"/>
  <c r="S1017" i="1"/>
  <c r="S5816" i="1"/>
  <c r="S7079" i="1"/>
  <c r="S9375" i="1"/>
  <c r="S10509" i="1"/>
  <c r="S8530" i="1"/>
  <c r="S5347" i="1"/>
  <c r="S1733" i="1"/>
  <c r="S9601" i="1"/>
  <c r="S1734" i="1"/>
  <c r="S6299" i="1"/>
  <c r="S9228" i="1"/>
  <c r="S2587" i="1"/>
  <c r="S8531" i="1"/>
  <c r="S5817" i="1"/>
  <c r="S3956" i="1"/>
  <c r="S10510" i="1"/>
  <c r="S4468" i="1"/>
  <c r="S1658" i="1"/>
  <c r="S3957" i="1"/>
  <c r="S5997" i="1"/>
  <c r="S5348" i="1"/>
  <c r="S6300" i="1"/>
  <c r="S5998" i="1"/>
  <c r="S855" i="1"/>
  <c r="S8968" i="1"/>
  <c r="S6301" i="1"/>
  <c r="S7771" i="1"/>
  <c r="S856" i="1"/>
  <c r="S1169" i="1"/>
  <c r="S1460" i="1"/>
  <c r="S3643" i="1"/>
  <c r="S2588" i="1"/>
  <c r="S7080" i="1"/>
  <c r="S10440" i="1"/>
  <c r="S9837" i="1"/>
  <c r="S10986" i="1"/>
  <c r="S4953" i="1"/>
  <c r="S10987" i="1"/>
  <c r="S1239" i="1"/>
  <c r="S6932" i="1"/>
  <c r="S7337" i="1"/>
  <c r="S1381" i="1"/>
  <c r="S8969" i="1"/>
  <c r="S4954" i="1"/>
  <c r="S5349" i="1"/>
  <c r="S10441" i="1"/>
  <c r="S10851" i="1"/>
  <c r="S7934" i="1"/>
  <c r="S10277" i="1"/>
  <c r="S2816" i="1"/>
  <c r="S9119" i="1"/>
  <c r="S6854" i="1"/>
  <c r="S4955" i="1"/>
  <c r="S2144" i="1"/>
  <c r="S9990" i="1"/>
  <c r="S4812" i="1"/>
  <c r="S7772" i="1"/>
  <c r="S3858" i="1"/>
  <c r="S10773" i="1"/>
  <c r="S9838" i="1"/>
  <c r="S8420" i="1"/>
  <c r="S4813" i="1"/>
  <c r="S7197" i="1"/>
  <c r="S9526" i="1"/>
  <c r="S6435" i="1"/>
  <c r="S857" i="1"/>
  <c r="S8532" i="1"/>
  <c r="S5350" i="1"/>
  <c r="S6436" i="1"/>
  <c r="S1382" i="1"/>
  <c r="S1170" i="1"/>
  <c r="S1735" i="1"/>
  <c r="S4397" i="1"/>
  <c r="S1018" i="1"/>
  <c r="S3726" i="1"/>
  <c r="S2462" i="1"/>
  <c r="S683" i="1"/>
  <c r="S1659" i="1"/>
  <c r="S8774" i="1"/>
  <c r="S6377" i="1"/>
  <c r="S2589" i="1"/>
  <c r="S8421" i="1"/>
  <c r="S5818" i="1"/>
  <c r="S6155" i="1"/>
  <c r="S4814" i="1"/>
  <c r="S9666" i="1"/>
  <c r="S6234" i="1"/>
  <c r="S5351" i="1"/>
  <c r="S1997" i="1"/>
  <c r="S10079" i="1"/>
  <c r="S684" i="1"/>
  <c r="S5352" i="1"/>
  <c r="S1736" i="1"/>
  <c r="S3361" i="1"/>
  <c r="S10919" i="1"/>
  <c r="S9120" i="1"/>
  <c r="S6302" i="1"/>
  <c r="S7630" i="1"/>
  <c r="S7773" i="1"/>
  <c r="S1383" i="1"/>
  <c r="S9991" i="1"/>
  <c r="S7198" i="1"/>
  <c r="S1737" i="1"/>
  <c r="S1868" i="1"/>
  <c r="S8775" i="1"/>
  <c r="S3362" i="1"/>
  <c r="S6999" i="1"/>
  <c r="S6634" i="1"/>
  <c r="S1384" i="1"/>
  <c r="S2978" i="1"/>
  <c r="S858" i="1"/>
  <c r="S2145" i="1"/>
  <c r="S3579" i="1"/>
  <c r="S8837" i="1"/>
  <c r="S1592" i="1"/>
  <c r="S9527" i="1"/>
  <c r="S9602" i="1"/>
  <c r="S1385" i="1"/>
  <c r="S3285" i="1"/>
  <c r="S406" i="1"/>
  <c r="S4323" i="1"/>
  <c r="S859" i="1"/>
  <c r="S8684" i="1"/>
  <c r="S9992" i="1"/>
  <c r="S9307" i="1"/>
  <c r="S8170" i="1"/>
  <c r="S10852" i="1"/>
  <c r="S5819" i="1"/>
  <c r="S7199" i="1"/>
  <c r="S9993" i="1"/>
  <c r="S8251" i="1"/>
  <c r="S8090" i="1"/>
  <c r="S9736" i="1"/>
  <c r="S10442" i="1"/>
  <c r="S187" i="1"/>
  <c r="S4179" i="1"/>
  <c r="S1660" i="1"/>
  <c r="S1019" i="1"/>
  <c r="S2220" i="1"/>
  <c r="S1526" i="1"/>
  <c r="S6635" i="1"/>
  <c r="S5353" i="1"/>
  <c r="S3152" i="1"/>
  <c r="S1998" i="1"/>
  <c r="S8970" i="1"/>
  <c r="S7631" i="1"/>
  <c r="S5820" i="1"/>
  <c r="S2817" i="1"/>
  <c r="S8252" i="1"/>
  <c r="S4677" i="1"/>
  <c r="S10633" i="1"/>
  <c r="S5821" i="1"/>
  <c r="S10443" i="1"/>
  <c r="S4180" i="1"/>
  <c r="S7774" i="1"/>
  <c r="S9229" i="1"/>
  <c r="S5822" i="1"/>
  <c r="S4469" i="1"/>
  <c r="S2979" i="1"/>
  <c r="S7000" i="1"/>
  <c r="S5354" i="1"/>
  <c r="S5355" i="1"/>
  <c r="S9230" i="1"/>
  <c r="S1661" i="1"/>
  <c r="S6855" i="1"/>
  <c r="S1999" i="1"/>
  <c r="S4956" i="1"/>
  <c r="S3503" i="1"/>
  <c r="S331" i="1"/>
  <c r="S4678" i="1"/>
  <c r="S2000" i="1"/>
  <c r="S5356" i="1"/>
  <c r="S8533" i="1"/>
  <c r="S2663" i="1"/>
  <c r="S9376" i="1"/>
  <c r="S5823" i="1"/>
  <c r="S8685" i="1"/>
  <c r="S5357" i="1"/>
  <c r="S7502" i="1"/>
  <c r="S3427" i="1"/>
  <c r="S2463" i="1"/>
  <c r="S9994" i="1"/>
  <c r="S2590" i="1"/>
  <c r="S3504" i="1"/>
  <c r="S2311" i="1"/>
  <c r="S10920" i="1"/>
  <c r="S9231" i="1"/>
  <c r="S5824" i="1"/>
  <c r="S8776" i="1"/>
  <c r="S407" i="1"/>
  <c r="S7419" i="1"/>
  <c r="S7632" i="1"/>
  <c r="S9737" i="1"/>
  <c r="S3644" i="1"/>
  <c r="S685" i="1"/>
  <c r="S6767" i="1"/>
  <c r="S1738" i="1"/>
  <c r="S2001" i="1"/>
  <c r="S5358" i="1"/>
  <c r="S10567" i="1"/>
  <c r="S6085" i="1"/>
  <c r="S6437" i="1"/>
  <c r="S860" i="1"/>
  <c r="S1093" i="1"/>
  <c r="S4536" i="1"/>
  <c r="S1306" i="1"/>
  <c r="S861" i="1"/>
  <c r="S8253" i="1"/>
  <c r="S7338" i="1"/>
  <c r="S8777" i="1"/>
  <c r="S1307" i="1"/>
  <c r="S9603" i="1"/>
  <c r="S10634" i="1"/>
  <c r="S4957" i="1"/>
  <c r="S5825" i="1"/>
  <c r="S4958" i="1"/>
  <c r="S9995" i="1"/>
  <c r="S5826" i="1"/>
  <c r="S3363" i="1"/>
  <c r="S10988" i="1"/>
  <c r="S4959" i="1"/>
  <c r="S1386" i="1"/>
  <c r="S9996" i="1"/>
  <c r="S8534" i="1"/>
  <c r="S3859" i="1"/>
  <c r="S4181" i="1"/>
  <c r="S3505" i="1"/>
  <c r="S5359" i="1"/>
  <c r="S1739" i="1"/>
  <c r="S1869" i="1"/>
  <c r="S9121" i="1"/>
  <c r="S1461" i="1"/>
  <c r="S408" i="1"/>
  <c r="S862" i="1"/>
  <c r="S3153" i="1"/>
  <c r="S5360" i="1"/>
  <c r="S7200" i="1"/>
  <c r="S1801" i="1"/>
  <c r="S7775" i="1"/>
  <c r="S10366" i="1"/>
  <c r="S4537" i="1"/>
  <c r="S2737" i="1"/>
  <c r="S7339" i="1"/>
  <c r="S3226" i="1"/>
  <c r="S2818" i="1"/>
  <c r="S409" i="1"/>
  <c r="S3364" i="1"/>
  <c r="S1020" i="1"/>
  <c r="S5361" i="1"/>
  <c r="S10511" i="1"/>
  <c r="S6856" i="1"/>
  <c r="S9738" i="1"/>
  <c r="S9739" i="1"/>
  <c r="S2738" i="1"/>
  <c r="S55" i="1"/>
  <c r="S9997" i="1"/>
  <c r="S4815" i="1"/>
  <c r="S2904" i="1"/>
  <c r="S9122" i="1"/>
  <c r="S2739" i="1"/>
  <c r="S943" i="1"/>
  <c r="S10512" i="1"/>
  <c r="S10568" i="1"/>
  <c r="S7201" i="1"/>
  <c r="S4960" i="1"/>
  <c r="S10693" i="1"/>
  <c r="S686" i="1"/>
  <c r="S5827" i="1"/>
  <c r="S2905" i="1"/>
  <c r="S9123" i="1"/>
  <c r="S5828" i="1"/>
  <c r="S9604" i="1"/>
  <c r="S2221" i="1"/>
  <c r="S2819" i="1"/>
  <c r="S2385" i="1"/>
  <c r="S9308" i="1"/>
  <c r="S863" i="1"/>
  <c r="S10694" i="1"/>
  <c r="S4816" i="1"/>
  <c r="S9232" i="1"/>
  <c r="S10367" i="1"/>
  <c r="S4324" i="1"/>
  <c r="S6636" i="1"/>
  <c r="S5829" i="1"/>
  <c r="S9456" i="1"/>
  <c r="S7001" i="1"/>
  <c r="S2529" i="1"/>
  <c r="S5830" i="1"/>
  <c r="S687" i="1"/>
  <c r="S6768" i="1"/>
  <c r="S7935" i="1"/>
  <c r="S10278" i="1"/>
  <c r="S5362" i="1"/>
  <c r="S4961" i="1"/>
  <c r="S9667" i="1"/>
  <c r="S6378" i="1"/>
  <c r="S8422" i="1"/>
  <c r="S8328" i="1"/>
  <c r="S9124" i="1"/>
  <c r="S1870" i="1"/>
  <c r="S4962" i="1"/>
  <c r="S8778" i="1"/>
  <c r="S3789" i="1"/>
  <c r="S9839" i="1"/>
  <c r="S5363" i="1"/>
  <c r="S8686" i="1"/>
  <c r="S9840" i="1"/>
  <c r="S2591" i="1"/>
  <c r="S10921" i="1"/>
  <c r="S9998" i="1"/>
  <c r="S9740" i="1"/>
  <c r="S10203" i="1"/>
  <c r="S9457" i="1"/>
  <c r="S6303" i="1"/>
  <c r="S10204" i="1"/>
  <c r="S3365" i="1"/>
  <c r="S9668" i="1"/>
  <c r="S4248" i="1"/>
  <c r="S8838" i="1"/>
  <c r="S7202" i="1"/>
  <c r="S3645" i="1"/>
  <c r="S5831" i="1"/>
  <c r="S9741" i="1"/>
  <c r="S3227" i="1"/>
  <c r="S1802" i="1"/>
  <c r="S1094" i="1"/>
  <c r="S486" i="1"/>
  <c r="S5364" i="1"/>
  <c r="S1021" i="1"/>
  <c r="S2980" i="1"/>
  <c r="S2146" i="1"/>
  <c r="S7561" i="1"/>
  <c r="S8535" i="1"/>
  <c r="S3727" i="1"/>
  <c r="S4325" i="1"/>
  <c r="S8329" i="1"/>
  <c r="S4679" i="1"/>
  <c r="S6086" i="1"/>
  <c r="S4182" i="1"/>
  <c r="S3428" i="1"/>
  <c r="S8330" i="1"/>
  <c r="S116" i="1"/>
  <c r="S5832" i="1"/>
  <c r="S9377" i="1"/>
  <c r="S7081" i="1"/>
  <c r="S1308" i="1"/>
  <c r="S8971" i="1"/>
  <c r="S8536" i="1"/>
  <c r="S3062" i="1"/>
  <c r="S4116" i="1"/>
  <c r="S2002" i="1"/>
  <c r="S1803" i="1"/>
  <c r="S2740" i="1"/>
  <c r="S6304" i="1"/>
  <c r="S5365" i="1"/>
  <c r="S2386" i="1"/>
  <c r="S7203" i="1"/>
  <c r="S2222" i="1"/>
  <c r="S5366" i="1"/>
  <c r="S1387" i="1"/>
  <c r="S9841" i="1"/>
  <c r="S944" i="1"/>
  <c r="S4963" i="1"/>
  <c r="S8028" i="1"/>
  <c r="S3728" i="1"/>
  <c r="S6769" i="1"/>
  <c r="S8171" i="1"/>
  <c r="S7936" i="1"/>
  <c r="S7204" i="1"/>
  <c r="S7776" i="1"/>
  <c r="S945" i="1"/>
  <c r="S7205" i="1"/>
  <c r="S2981" i="1"/>
  <c r="S6379" i="1"/>
  <c r="S3580" i="1"/>
  <c r="S10444" i="1"/>
  <c r="S10853" i="1"/>
  <c r="S9605" i="1"/>
  <c r="S10445" i="1"/>
  <c r="S9125" i="1"/>
  <c r="S8091" i="1"/>
  <c r="S8172" i="1"/>
  <c r="S188" i="1"/>
  <c r="S6857" i="1"/>
  <c r="S3729" i="1"/>
  <c r="S410" i="1"/>
  <c r="S8331" i="1"/>
  <c r="S2003" i="1"/>
  <c r="S1171" i="1"/>
  <c r="S4606" i="1"/>
  <c r="S6438" i="1"/>
  <c r="S567" i="1"/>
  <c r="S3860" i="1"/>
  <c r="S9528" i="1"/>
  <c r="S2223" i="1"/>
  <c r="S4032" i="1"/>
  <c r="S6520" i="1"/>
  <c r="S9669" i="1"/>
  <c r="S7002" i="1"/>
  <c r="S2224" i="1"/>
  <c r="S2464" i="1"/>
  <c r="S10922" i="1"/>
  <c r="S1095" i="1"/>
  <c r="S10145" i="1"/>
  <c r="S2004" i="1"/>
  <c r="S4249" i="1"/>
  <c r="S4607" i="1"/>
  <c r="S4470" i="1"/>
  <c r="S3790" i="1"/>
  <c r="S864" i="1"/>
  <c r="S4964" i="1"/>
  <c r="S10279" i="1"/>
  <c r="S4608" i="1"/>
  <c r="S7937" i="1"/>
  <c r="S5833" i="1"/>
  <c r="S865" i="1"/>
  <c r="S189" i="1"/>
  <c r="S2664" i="1"/>
  <c r="S2665" i="1"/>
  <c r="S8687" i="1"/>
  <c r="S7206" i="1"/>
  <c r="S10635" i="1"/>
  <c r="S7777" i="1"/>
  <c r="S9742" i="1"/>
  <c r="S7420" i="1"/>
  <c r="S4250" i="1"/>
  <c r="S6380" i="1"/>
  <c r="S2666" i="1"/>
  <c r="S8972" i="1"/>
  <c r="S9842" i="1"/>
  <c r="S2592" i="1"/>
  <c r="S9126" i="1"/>
  <c r="S10446" i="1"/>
  <c r="S9843" i="1"/>
  <c r="S6381" i="1"/>
  <c r="S9999" i="1"/>
  <c r="S8839" i="1"/>
  <c r="S6439" i="1"/>
  <c r="S6382" i="1"/>
  <c r="S866" i="1"/>
  <c r="S3958" i="1"/>
  <c r="S3286" i="1"/>
  <c r="S4183" i="1"/>
  <c r="S4326" i="1"/>
  <c r="S8688" i="1"/>
  <c r="S6637" i="1"/>
  <c r="S6383" i="1"/>
  <c r="S1022" i="1"/>
  <c r="S4117" i="1"/>
  <c r="S3506" i="1"/>
  <c r="S568" i="1"/>
  <c r="S7938" i="1"/>
  <c r="S569" i="1"/>
  <c r="S117" i="1"/>
  <c r="S7939" i="1"/>
  <c r="S9670" i="1"/>
  <c r="S9233" i="1"/>
  <c r="S4033" i="1"/>
  <c r="S332" i="1"/>
  <c r="S10569" i="1"/>
  <c r="S9844" i="1"/>
  <c r="S7421" i="1"/>
  <c r="S2312" i="1"/>
  <c r="S8537" i="1"/>
  <c r="S10854" i="1"/>
  <c r="S3646" i="1"/>
  <c r="S7340" i="1"/>
  <c r="S10855" i="1"/>
  <c r="S4034" i="1"/>
  <c r="S3287" i="1"/>
  <c r="S2225" i="1"/>
  <c r="S4680" i="1"/>
  <c r="S5834" i="1"/>
  <c r="S10774" i="1"/>
  <c r="S688" i="1"/>
  <c r="S5835" i="1"/>
  <c r="S6087" i="1"/>
  <c r="S5367" i="1"/>
  <c r="S1388" i="1"/>
  <c r="S5836" i="1"/>
  <c r="S10695" i="1"/>
  <c r="S8423" i="1"/>
  <c r="S6638" i="1"/>
  <c r="S8029" i="1"/>
  <c r="S6088" i="1"/>
  <c r="S2741" i="1"/>
  <c r="S3063" i="1"/>
  <c r="S2742" i="1"/>
  <c r="S411" i="1"/>
  <c r="S6521" i="1"/>
  <c r="S5837" i="1"/>
  <c r="S7082" i="1"/>
  <c r="S9127" i="1"/>
  <c r="S118" i="1"/>
  <c r="S10447" i="1"/>
  <c r="S5838" i="1"/>
  <c r="S2313" i="1"/>
  <c r="S10448" i="1"/>
  <c r="S9845" i="1"/>
  <c r="S10146" i="1"/>
  <c r="S9128" i="1"/>
  <c r="S10513" i="1"/>
  <c r="S7207" i="1"/>
  <c r="S10923" i="1"/>
  <c r="S8538" i="1"/>
  <c r="S3366" i="1"/>
  <c r="S5368" i="1"/>
  <c r="S10696" i="1"/>
  <c r="S1309" i="1"/>
  <c r="S7083" i="1"/>
  <c r="S6235" i="1"/>
  <c r="S1310" i="1"/>
  <c r="S333" i="1"/>
  <c r="S6236" i="1"/>
  <c r="S8973" i="1"/>
  <c r="S8974" i="1"/>
  <c r="S2147" i="1"/>
  <c r="S7562" i="1"/>
  <c r="S2148" i="1"/>
  <c r="S8030" i="1"/>
  <c r="S3288" i="1"/>
  <c r="S7084" i="1"/>
  <c r="S8975" i="1"/>
  <c r="S2005" i="1"/>
  <c r="S5369" i="1"/>
  <c r="S1593" i="1"/>
  <c r="S8254" i="1"/>
  <c r="S1023" i="1"/>
  <c r="S7208" i="1"/>
  <c r="S6384" i="1"/>
  <c r="S2820" i="1"/>
  <c r="S3289" i="1"/>
  <c r="S2667" i="1"/>
  <c r="S8539" i="1"/>
  <c r="S6237" i="1"/>
  <c r="S5839" i="1"/>
  <c r="S4184" i="1"/>
  <c r="S7341" i="1"/>
  <c r="S9529" i="1"/>
  <c r="S6933" i="1"/>
  <c r="S570" i="1"/>
  <c r="S5840" i="1"/>
  <c r="S9846" i="1"/>
  <c r="S571" i="1"/>
  <c r="S1740" i="1"/>
  <c r="S6089" i="1"/>
  <c r="S10205" i="1"/>
  <c r="S10000" i="1"/>
  <c r="S7778" i="1"/>
  <c r="S7503" i="1"/>
  <c r="S1311" i="1"/>
  <c r="S8976" i="1"/>
  <c r="S9129" i="1"/>
  <c r="S4965" i="1"/>
  <c r="S867" i="1"/>
  <c r="S9309" i="1"/>
  <c r="S5841" i="1"/>
  <c r="S8092" i="1"/>
  <c r="S3154" i="1"/>
  <c r="S2593" i="1"/>
  <c r="S3861" i="1"/>
  <c r="S5842" i="1"/>
  <c r="S10206" i="1"/>
  <c r="S9847" i="1"/>
  <c r="S8173" i="1"/>
  <c r="S1024" i="1"/>
  <c r="S8332" i="1"/>
  <c r="S334" i="1"/>
  <c r="S9848" i="1"/>
  <c r="S3228" i="1"/>
  <c r="S10570" i="1"/>
  <c r="S6238" i="1"/>
  <c r="S335" i="1"/>
  <c r="S9130" i="1"/>
  <c r="S190" i="1"/>
  <c r="S4681" i="1"/>
  <c r="S8540" i="1"/>
  <c r="S10775" i="1"/>
  <c r="S412" i="1"/>
  <c r="S8255" i="1"/>
  <c r="S5843" i="1"/>
  <c r="S572" i="1"/>
  <c r="S8333" i="1"/>
  <c r="S689" i="1"/>
  <c r="S5999" i="1"/>
  <c r="S2821" i="1"/>
  <c r="S10571" i="1"/>
  <c r="S7940" i="1"/>
  <c r="S3647" i="1"/>
  <c r="S336" i="1"/>
  <c r="S4966" i="1"/>
  <c r="S4967" i="1"/>
  <c r="S3229" i="1"/>
  <c r="S3429" i="1"/>
  <c r="S2668" i="1"/>
  <c r="S5844" i="1"/>
  <c r="S8256" i="1"/>
  <c r="S3507" i="1"/>
  <c r="S8689" i="1"/>
  <c r="S2149" i="1"/>
  <c r="S1741" i="1"/>
  <c r="S7563" i="1"/>
  <c r="S8840" i="1"/>
  <c r="S8424" i="1"/>
  <c r="S690" i="1"/>
  <c r="S5370" i="1"/>
  <c r="S8257" i="1"/>
  <c r="S2906" i="1"/>
  <c r="S7779" i="1"/>
  <c r="S2743" i="1"/>
  <c r="S4118" i="1"/>
  <c r="S8977" i="1"/>
  <c r="S2822" i="1"/>
  <c r="S3791" i="1"/>
  <c r="S5845" i="1"/>
  <c r="S10989" i="1"/>
  <c r="S8779" i="1"/>
  <c r="S8174" i="1"/>
  <c r="S4968" i="1"/>
  <c r="S5846" i="1"/>
  <c r="S1312" i="1"/>
  <c r="S10924" i="1"/>
  <c r="S7780" i="1"/>
  <c r="S191" i="1"/>
  <c r="S8978" i="1"/>
  <c r="S6934" i="1"/>
  <c r="S7342" i="1"/>
  <c r="S5371" i="1"/>
  <c r="S3792" i="1"/>
  <c r="S8979" i="1"/>
  <c r="S413" i="1"/>
  <c r="S10925" i="1"/>
  <c r="S573" i="1"/>
  <c r="S4251" i="1"/>
  <c r="S7504" i="1"/>
  <c r="S4969" i="1"/>
  <c r="S4398" i="1"/>
  <c r="S8425" i="1"/>
  <c r="S3793" i="1"/>
  <c r="S10080" i="1"/>
  <c r="S9606" i="1"/>
  <c r="S10368" i="1"/>
  <c r="S10572" i="1"/>
  <c r="S1594" i="1"/>
  <c r="S8334" i="1"/>
  <c r="S4609" i="1"/>
  <c r="S4399" i="1"/>
  <c r="S3730" i="1"/>
  <c r="S9849" i="1"/>
  <c r="S10856" i="1"/>
  <c r="S7085" i="1"/>
  <c r="S1172" i="1"/>
  <c r="S3230" i="1"/>
  <c r="S1173" i="1"/>
  <c r="S1595" i="1"/>
  <c r="S2387" i="1"/>
  <c r="S6156" i="1"/>
  <c r="S1662" i="1"/>
  <c r="S9131" i="1"/>
  <c r="S5847" i="1"/>
  <c r="S1871" i="1"/>
  <c r="S5372" i="1"/>
  <c r="S10697" i="1"/>
  <c r="S4252" i="1"/>
  <c r="S7781" i="1"/>
  <c r="S7003" i="1"/>
  <c r="S5373" i="1"/>
  <c r="S5374" i="1"/>
  <c r="S5375" i="1"/>
  <c r="S10369" i="1"/>
  <c r="S868" i="1"/>
  <c r="S946" i="1"/>
  <c r="S6305" i="1"/>
  <c r="S5848" i="1"/>
  <c r="S10207" i="1"/>
  <c r="S2150" i="1"/>
  <c r="S1462" i="1"/>
  <c r="S5849" i="1"/>
  <c r="S3794" i="1"/>
  <c r="S2907" i="1"/>
  <c r="S10280" i="1"/>
  <c r="S9743" i="1"/>
  <c r="S4253" i="1"/>
  <c r="S4327" i="1"/>
  <c r="S9378" i="1"/>
  <c r="S4817" i="1"/>
  <c r="S5376" i="1"/>
  <c r="S10001" i="1"/>
  <c r="S6639" i="1"/>
  <c r="S7086" i="1"/>
  <c r="S1096" i="1"/>
  <c r="S9132" i="1"/>
  <c r="S8980" i="1"/>
  <c r="S2594" i="1"/>
  <c r="S2823" i="1"/>
  <c r="S1174" i="1"/>
  <c r="S7343" i="1"/>
  <c r="S56" i="1"/>
  <c r="S3959" i="1"/>
  <c r="S4610" i="1"/>
  <c r="S4538" i="1"/>
  <c r="S7505" i="1"/>
  <c r="S7087" i="1"/>
  <c r="S7209" i="1"/>
  <c r="S5850" i="1"/>
  <c r="S8031" i="1"/>
  <c r="S4400" i="1"/>
  <c r="S7344" i="1"/>
  <c r="S3581" i="1"/>
  <c r="S2314" i="1"/>
  <c r="S7782" i="1"/>
  <c r="S4119" i="1"/>
  <c r="S8335" i="1"/>
  <c r="S9607" i="1"/>
  <c r="S10002" i="1"/>
  <c r="S10281" i="1"/>
  <c r="S1240" i="1"/>
  <c r="S5851" i="1"/>
  <c r="S8258" i="1"/>
  <c r="S7088" i="1"/>
  <c r="S10926" i="1"/>
  <c r="S5377" i="1"/>
  <c r="S3155" i="1"/>
  <c r="S337" i="1"/>
  <c r="S2530" i="1"/>
  <c r="S4611" i="1"/>
  <c r="S7941" i="1"/>
  <c r="S9133" i="1"/>
  <c r="S10003" i="1"/>
  <c r="S9234" i="1"/>
  <c r="S1389" i="1"/>
  <c r="S1241" i="1"/>
  <c r="S9671" i="1"/>
  <c r="S4970" i="1"/>
  <c r="S3430" i="1"/>
  <c r="S3960" i="1"/>
  <c r="S2006" i="1"/>
  <c r="S4185" i="1"/>
  <c r="S3582" i="1"/>
  <c r="S574" i="1"/>
  <c r="S10573" i="1"/>
  <c r="S7210" i="1"/>
  <c r="S3648" i="1"/>
  <c r="S1242" i="1"/>
  <c r="S4035" i="1"/>
  <c r="S947" i="1"/>
  <c r="S8981" i="1"/>
  <c r="S8541" i="1"/>
  <c r="S4612" i="1"/>
  <c r="S10990" i="1"/>
  <c r="S5378" i="1"/>
  <c r="S263" i="1"/>
  <c r="S1243" i="1"/>
  <c r="S8259" i="1"/>
  <c r="S3290" i="1"/>
  <c r="S3508" i="1"/>
  <c r="S7783" i="1"/>
  <c r="S7564" i="1"/>
  <c r="S10208" i="1"/>
  <c r="S7565" i="1"/>
  <c r="S10991" i="1"/>
  <c r="S8542" i="1"/>
  <c r="S7211" i="1"/>
  <c r="S2007" i="1"/>
  <c r="S691" i="1"/>
  <c r="S4682" i="1"/>
  <c r="S10370" i="1"/>
  <c r="S7942" i="1"/>
  <c r="S6522" i="1"/>
  <c r="S7089" i="1"/>
  <c r="S5379" i="1"/>
  <c r="S3064" i="1"/>
  <c r="S2315" i="1"/>
  <c r="S8336" i="1"/>
  <c r="S5380" i="1"/>
  <c r="S7212" i="1"/>
  <c r="S4471" i="1"/>
  <c r="S1025" i="1"/>
  <c r="S10147" i="1"/>
  <c r="S2908" i="1"/>
  <c r="S3065" i="1"/>
  <c r="S5852" i="1"/>
  <c r="S264" i="1"/>
  <c r="S6239" i="1"/>
  <c r="S4539" i="1"/>
  <c r="S948" i="1"/>
  <c r="S2008" i="1"/>
  <c r="S2595" i="1"/>
  <c r="S7784" i="1"/>
  <c r="S2009" i="1"/>
  <c r="S3431" i="1"/>
  <c r="S7345" i="1"/>
  <c r="S9458" i="1"/>
  <c r="S7506" i="1"/>
  <c r="S1742" i="1"/>
  <c r="S8337" i="1"/>
  <c r="S9459" i="1"/>
  <c r="S6770" i="1"/>
  <c r="S119" i="1"/>
  <c r="S6306" i="1"/>
  <c r="S4818" i="1"/>
  <c r="S9134" i="1"/>
  <c r="S8093" i="1"/>
  <c r="S9608" i="1"/>
  <c r="S8543" i="1"/>
  <c r="S8094" i="1"/>
  <c r="S8095" i="1"/>
  <c r="S8338" i="1"/>
  <c r="S8339" i="1"/>
  <c r="S7004" i="1"/>
  <c r="S3367" i="1"/>
  <c r="S3649" i="1"/>
  <c r="S2010" i="1"/>
  <c r="S5381" i="1"/>
  <c r="S7090" i="1"/>
  <c r="S5853" i="1"/>
  <c r="S3795" i="1"/>
  <c r="S10927" i="1"/>
  <c r="S1743" i="1"/>
  <c r="S4328" i="1"/>
  <c r="S2531" i="1"/>
  <c r="S1390" i="1"/>
  <c r="S5854" i="1"/>
  <c r="S6858" i="1"/>
  <c r="S10282" i="1"/>
  <c r="S3862" i="1"/>
  <c r="S1804" i="1"/>
  <c r="S5855" i="1"/>
  <c r="S9379" i="1"/>
  <c r="S692" i="1"/>
  <c r="S8841" i="1"/>
  <c r="S4683" i="1"/>
  <c r="S2011" i="1"/>
  <c r="S5856" i="1"/>
  <c r="S575" i="1"/>
  <c r="S8780" i="1"/>
  <c r="S2151" i="1"/>
  <c r="S4401" i="1"/>
  <c r="S3863" i="1"/>
  <c r="S1097" i="1"/>
  <c r="S8982" i="1"/>
  <c r="S3864" i="1"/>
  <c r="S338" i="1"/>
  <c r="S2388" i="1"/>
  <c r="S3156" i="1"/>
  <c r="S6523" i="1"/>
  <c r="S5857" i="1"/>
  <c r="S1872" i="1"/>
  <c r="S2744" i="1"/>
  <c r="S487" i="1"/>
  <c r="S4684" i="1"/>
  <c r="S5858" i="1"/>
  <c r="S576" i="1"/>
  <c r="S7005" i="1"/>
  <c r="S2316" i="1"/>
  <c r="S10776" i="1"/>
  <c r="S10209" i="1"/>
  <c r="S3731" i="1"/>
  <c r="S4540" i="1"/>
  <c r="S4120" i="1"/>
  <c r="S8096" i="1"/>
  <c r="S6157" i="1"/>
  <c r="S10698" i="1"/>
  <c r="S7346" i="1"/>
  <c r="S3732" i="1"/>
  <c r="S10371" i="1"/>
  <c r="S4971" i="1"/>
  <c r="S5859" i="1"/>
  <c r="S6385" i="1"/>
  <c r="S10574" i="1"/>
  <c r="S4972" i="1"/>
  <c r="S5382" i="1"/>
  <c r="S4541" i="1"/>
  <c r="S1805" i="1"/>
  <c r="S4685" i="1"/>
  <c r="S4329" i="1"/>
  <c r="S10004" i="1"/>
  <c r="S10210" i="1"/>
  <c r="S10005" i="1"/>
  <c r="S7785" i="1"/>
  <c r="S9310" i="1"/>
  <c r="S339" i="1"/>
  <c r="S8842" i="1"/>
  <c r="S9850" i="1"/>
  <c r="S6640" i="1"/>
  <c r="S7213" i="1"/>
  <c r="S8843" i="1"/>
  <c r="S120" i="1"/>
  <c r="S10148" i="1"/>
  <c r="S265" i="1"/>
  <c r="S7786" i="1"/>
  <c r="S10449" i="1"/>
  <c r="S266" i="1"/>
  <c r="S9530" i="1"/>
  <c r="S4472" i="1"/>
  <c r="S1098" i="1"/>
  <c r="S2824" i="1"/>
  <c r="S1026" i="1"/>
  <c r="S9609" i="1"/>
  <c r="S7507" i="1"/>
  <c r="S869" i="1"/>
  <c r="S5383" i="1"/>
  <c r="S7943" i="1"/>
  <c r="S2669" i="1"/>
  <c r="S3961" i="1"/>
  <c r="S8097" i="1"/>
  <c r="S10514" i="1"/>
  <c r="S192" i="1"/>
  <c r="S8844" i="1"/>
  <c r="S5384" i="1"/>
  <c r="S1596" i="1"/>
  <c r="S4686" i="1"/>
  <c r="S693" i="1"/>
  <c r="S6771" i="1"/>
  <c r="S5860" i="1"/>
  <c r="S5385" i="1"/>
  <c r="S4687" i="1"/>
  <c r="S2982" i="1"/>
  <c r="S1527" i="1"/>
  <c r="S10515" i="1"/>
  <c r="S3865" i="1"/>
  <c r="S7347" i="1"/>
  <c r="S6440" i="1"/>
  <c r="S2825" i="1"/>
  <c r="S10575" i="1"/>
  <c r="S10211" i="1"/>
  <c r="S5861" i="1"/>
  <c r="S1463" i="1"/>
  <c r="S3368" i="1"/>
  <c r="S9610" i="1"/>
  <c r="S1175" i="1"/>
  <c r="S3733" i="1"/>
  <c r="S2670" i="1"/>
  <c r="S1313" i="1"/>
  <c r="S4613" i="1"/>
  <c r="S10777" i="1"/>
  <c r="S2465" i="1"/>
  <c r="S5386" i="1"/>
  <c r="S5387" i="1"/>
  <c r="S8340" i="1"/>
  <c r="S5862" i="1"/>
  <c r="S4542" i="1"/>
  <c r="S6772" i="1"/>
  <c r="S2317" i="1"/>
  <c r="S1873" i="1"/>
  <c r="S6441" i="1"/>
  <c r="S1099" i="1"/>
  <c r="S2532" i="1"/>
  <c r="S2671" i="1"/>
  <c r="S5863" i="1"/>
  <c r="S8544" i="1"/>
  <c r="S6773" i="1"/>
  <c r="S2389" i="1"/>
  <c r="S9672" i="1"/>
  <c r="S7348" i="1"/>
  <c r="S8845" i="1"/>
  <c r="S5388" i="1"/>
  <c r="S9135" i="1"/>
  <c r="S193" i="1"/>
  <c r="S6524" i="1"/>
  <c r="S8781" i="1"/>
  <c r="S6525" i="1"/>
  <c r="S6641" i="1"/>
  <c r="S2983" i="1"/>
  <c r="S5864" i="1"/>
  <c r="S10928" i="1"/>
  <c r="S488" i="1"/>
  <c r="S5389" i="1"/>
  <c r="S7349" i="1"/>
  <c r="S10006" i="1"/>
  <c r="S9136" i="1"/>
  <c r="S340" i="1"/>
  <c r="S4819" i="1"/>
  <c r="S9460" i="1"/>
  <c r="S4543" i="1"/>
  <c r="S9311" i="1"/>
  <c r="S2390" i="1"/>
  <c r="S6774" i="1"/>
  <c r="S2984" i="1"/>
  <c r="S2745" i="1"/>
  <c r="S7006" i="1"/>
  <c r="S3432" i="1"/>
  <c r="S10149" i="1"/>
  <c r="S2152" i="1"/>
  <c r="S4820" i="1"/>
  <c r="S9137" i="1"/>
  <c r="S6775" i="1"/>
  <c r="S8545" i="1"/>
  <c r="S9673" i="1"/>
  <c r="S10372" i="1"/>
  <c r="S8175" i="1"/>
  <c r="S5865" i="1"/>
  <c r="S4330" i="1"/>
  <c r="S9235" i="1"/>
  <c r="S7787" i="1"/>
  <c r="S3650" i="1"/>
  <c r="S3291" i="1"/>
  <c r="S6307" i="1"/>
  <c r="S6776" i="1"/>
  <c r="S7788" i="1"/>
  <c r="S9674" i="1"/>
  <c r="S3231" i="1"/>
  <c r="S1528" i="1"/>
  <c r="S2746" i="1"/>
  <c r="S6526" i="1"/>
  <c r="S7214" i="1"/>
  <c r="S3651" i="1"/>
  <c r="S870" i="1"/>
  <c r="S7944" i="1"/>
  <c r="S1391" i="1"/>
  <c r="S1744" i="1"/>
  <c r="S5866" i="1"/>
  <c r="S1663" i="1"/>
  <c r="S8260" i="1"/>
  <c r="S3962" i="1"/>
  <c r="S9675" i="1"/>
  <c r="S9312" i="1"/>
  <c r="S3509" i="1"/>
  <c r="S1392" i="1"/>
  <c r="S8546" i="1"/>
  <c r="S3369" i="1"/>
  <c r="S9676" i="1"/>
  <c r="S7945" i="1"/>
  <c r="S7946" i="1"/>
  <c r="S8341" i="1"/>
  <c r="S4331" i="1"/>
  <c r="S8342" i="1"/>
  <c r="S7566" i="1"/>
  <c r="S1314" i="1"/>
  <c r="S8782" i="1"/>
  <c r="S414" i="1"/>
  <c r="S7633" i="1"/>
  <c r="S7350" i="1"/>
  <c r="S9851" i="1"/>
  <c r="S1315" i="1"/>
  <c r="S2012" i="1"/>
  <c r="S1874" i="1"/>
  <c r="S2466" i="1"/>
  <c r="S3963" i="1"/>
  <c r="S1316" i="1"/>
  <c r="S5867" i="1"/>
  <c r="S4332" i="1"/>
  <c r="S7215" i="1"/>
  <c r="S121" i="1"/>
  <c r="S4821" i="1"/>
  <c r="S9531" i="1"/>
  <c r="S8690" i="1"/>
  <c r="S3652" i="1"/>
  <c r="S9852" i="1"/>
  <c r="S6090" i="1"/>
  <c r="S694" i="1"/>
  <c r="S4254" i="1"/>
  <c r="S10212" i="1"/>
  <c r="S7351" i="1"/>
  <c r="S10699" i="1"/>
  <c r="S10992" i="1"/>
  <c r="S4973" i="1"/>
  <c r="S2909" i="1"/>
  <c r="S4036" i="1"/>
  <c r="S7567" i="1"/>
  <c r="S7568" i="1"/>
  <c r="S3510" i="1"/>
  <c r="S2153" i="1"/>
  <c r="S4822" i="1"/>
  <c r="S6000" i="1"/>
  <c r="S695" i="1"/>
  <c r="S10700" i="1"/>
  <c r="S5390" i="1"/>
  <c r="S10283" i="1"/>
  <c r="S7634" i="1"/>
  <c r="S1875" i="1"/>
  <c r="S1529" i="1"/>
  <c r="S1530" i="1"/>
  <c r="S1806" i="1"/>
  <c r="S6777" i="1"/>
  <c r="S3511" i="1"/>
  <c r="S2318" i="1"/>
  <c r="S8983" i="1"/>
  <c r="S9853" i="1"/>
  <c r="S6091" i="1"/>
  <c r="S4974" i="1"/>
  <c r="S8176" i="1"/>
  <c r="S1176" i="1"/>
  <c r="S8547" i="1"/>
  <c r="S5868" i="1"/>
  <c r="S10213" i="1"/>
  <c r="S3653" i="1"/>
  <c r="S10778" i="1"/>
  <c r="S2826" i="1"/>
  <c r="S10576" i="1"/>
  <c r="S489" i="1"/>
  <c r="S3654" i="1"/>
  <c r="S2533" i="1"/>
  <c r="S1464" i="1"/>
  <c r="S8691" i="1"/>
  <c r="S10373" i="1"/>
  <c r="S8032" i="1"/>
  <c r="S9236" i="1"/>
  <c r="S10007" i="1"/>
  <c r="S7635" i="1"/>
  <c r="S9380" i="1"/>
  <c r="S8548" i="1"/>
  <c r="S9138" i="1"/>
  <c r="S5391" i="1"/>
  <c r="S949" i="1"/>
  <c r="S950" i="1"/>
  <c r="S2467" i="1"/>
  <c r="S9854" i="1"/>
  <c r="S10779" i="1"/>
  <c r="S1317" i="1"/>
  <c r="S7636" i="1"/>
  <c r="S4402" i="1"/>
  <c r="S3655" i="1"/>
  <c r="S10577" i="1"/>
  <c r="S9855" i="1"/>
  <c r="S10636" i="1"/>
  <c r="S7091" i="1"/>
  <c r="S6001" i="1"/>
  <c r="S2534" i="1"/>
  <c r="S5869" i="1"/>
  <c r="S5392" i="1"/>
  <c r="S2985" i="1"/>
  <c r="S8783" i="1"/>
  <c r="S7947" i="1"/>
  <c r="S9744" i="1"/>
  <c r="S4544" i="1"/>
  <c r="S6386" i="1"/>
  <c r="S10516" i="1"/>
  <c r="S2154" i="1"/>
  <c r="S10517" i="1"/>
  <c r="S10150" i="1"/>
  <c r="S4823" i="1"/>
  <c r="S1393" i="1"/>
  <c r="S7216" i="1"/>
  <c r="S1465" i="1"/>
  <c r="S7789" i="1"/>
  <c r="S9139" i="1"/>
  <c r="S6642" i="1"/>
  <c r="S6643" i="1"/>
  <c r="S10929" i="1"/>
  <c r="S5393" i="1"/>
  <c r="S6092" i="1"/>
  <c r="S2226" i="1"/>
  <c r="S8692" i="1"/>
  <c r="S2672" i="1"/>
  <c r="S2827" i="1"/>
  <c r="S8984" i="1"/>
  <c r="S10701" i="1"/>
  <c r="S7569" i="1"/>
  <c r="S267" i="1"/>
  <c r="S9381" i="1"/>
  <c r="S5394" i="1"/>
  <c r="S5870" i="1"/>
  <c r="S9856" i="1"/>
  <c r="S10637" i="1"/>
  <c r="S6859" i="1"/>
  <c r="S8426" i="1"/>
  <c r="S3433" i="1"/>
  <c r="S5395" i="1"/>
  <c r="S7570" i="1"/>
  <c r="S1100" i="1"/>
  <c r="S57" i="1"/>
  <c r="S415" i="1"/>
  <c r="S10374" i="1"/>
  <c r="S7217" i="1"/>
  <c r="S6387" i="1"/>
  <c r="S1027" i="1"/>
  <c r="S1394" i="1"/>
  <c r="S3796" i="1"/>
  <c r="S5396" i="1"/>
  <c r="S1807" i="1"/>
  <c r="S4688" i="1"/>
  <c r="S8549" i="1"/>
  <c r="S341" i="1"/>
  <c r="S8985" i="1"/>
  <c r="S6527" i="1"/>
  <c r="S6388" i="1"/>
  <c r="S6002" i="1"/>
  <c r="S122" i="1"/>
  <c r="S8098" i="1"/>
  <c r="S3157" i="1"/>
  <c r="S5871" i="1"/>
  <c r="S5397" i="1"/>
  <c r="S4975" i="1"/>
  <c r="S5872" i="1"/>
  <c r="S871" i="1"/>
  <c r="S4689" i="1"/>
  <c r="S7218" i="1"/>
  <c r="S7637" i="1"/>
  <c r="S2319" i="1"/>
  <c r="S4403" i="1"/>
  <c r="S6644" i="1"/>
  <c r="S2535" i="1"/>
  <c r="S3512" i="1"/>
  <c r="S5873" i="1"/>
  <c r="S3158" i="1"/>
  <c r="S1808" i="1"/>
  <c r="S4976" i="1"/>
  <c r="S4545" i="1"/>
  <c r="S10780" i="1"/>
  <c r="S2596" i="1"/>
  <c r="S7092" i="1"/>
  <c r="S5874" i="1"/>
  <c r="S10284" i="1"/>
  <c r="S6778" i="1"/>
  <c r="S3066" i="1"/>
  <c r="S3067" i="1"/>
  <c r="S4255" i="1"/>
  <c r="S4546" i="1"/>
  <c r="S10930" i="1"/>
  <c r="S268" i="1"/>
  <c r="S2536" i="1"/>
  <c r="S7948" i="1"/>
  <c r="S5398" i="1"/>
  <c r="S872" i="1"/>
  <c r="S269" i="1"/>
  <c r="S10931" i="1"/>
  <c r="S9382" i="1"/>
  <c r="S8177" i="1"/>
  <c r="S10214" i="1"/>
  <c r="S2320" i="1"/>
  <c r="S8986" i="1"/>
  <c r="S10781" i="1"/>
  <c r="S6779" i="1"/>
  <c r="S1466" i="1"/>
  <c r="S4690" i="1"/>
  <c r="S2468" i="1"/>
  <c r="S9857" i="1"/>
  <c r="S9140" i="1"/>
  <c r="S5875" i="1"/>
  <c r="S6645" i="1"/>
  <c r="S5399" i="1"/>
  <c r="S6003" i="1"/>
  <c r="S2013" i="1"/>
  <c r="S6240" i="1"/>
  <c r="S2747" i="1"/>
  <c r="S4186" i="1"/>
  <c r="S2673" i="1"/>
  <c r="S4614" i="1"/>
  <c r="S873" i="1"/>
  <c r="S6308" i="1"/>
  <c r="S10215" i="1"/>
  <c r="S6389" i="1"/>
  <c r="S9461" i="1"/>
  <c r="S270" i="1"/>
  <c r="S3370" i="1"/>
  <c r="S2469" i="1"/>
  <c r="S4256" i="1"/>
  <c r="S1745" i="1"/>
  <c r="S3513" i="1"/>
  <c r="S1395" i="1"/>
  <c r="S3068" i="1"/>
  <c r="S5876" i="1"/>
  <c r="S6158" i="1"/>
  <c r="S3656" i="1"/>
  <c r="S9611" i="1"/>
  <c r="S5877" i="1"/>
  <c r="S10932" i="1"/>
  <c r="S10081" i="1"/>
  <c r="S1597" i="1"/>
  <c r="S10216" i="1"/>
  <c r="S9745" i="1"/>
  <c r="S874" i="1"/>
  <c r="S10933" i="1"/>
  <c r="S123" i="1"/>
  <c r="S7949" i="1"/>
  <c r="S3159" i="1"/>
  <c r="S8343" i="1"/>
  <c r="S8846" i="1"/>
  <c r="S696" i="1"/>
  <c r="S2227" i="1"/>
  <c r="S6159" i="1"/>
  <c r="S2986" i="1"/>
  <c r="S10702" i="1"/>
  <c r="S951" i="1"/>
  <c r="S8847" i="1"/>
  <c r="S3583" i="1"/>
  <c r="S5400" i="1"/>
  <c r="S8987" i="1"/>
  <c r="S1598" i="1"/>
  <c r="S4691" i="1"/>
  <c r="S8178" i="1"/>
  <c r="S3797" i="1"/>
  <c r="S7219" i="1"/>
  <c r="S10285" i="1"/>
  <c r="S1599" i="1"/>
  <c r="S8179" i="1"/>
  <c r="S9383" i="1"/>
  <c r="S3866" i="1"/>
  <c r="S3657" i="1"/>
  <c r="S2910" i="1"/>
  <c r="S1177" i="1"/>
  <c r="S5878" i="1"/>
  <c r="S8550" i="1"/>
  <c r="S9532" i="1"/>
  <c r="S8551" i="1"/>
  <c r="S8261" i="1"/>
  <c r="S577" i="1"/>
  <c r="S10857" i="1"/>
  <c r="S6442" i="1"/>
  <c r="S4692" i="1"/>
  <c r="S5879" i="1"/>
  <c r="S4121" i="1"/>
  <c r="S697" i="1"/>
  <c r="S10638" i="1"/>
  <c r="S1876" i="1"/>
  <c r="S6160" i="1"/>
  <c r="S2014" i="1"/>
  <c r="S2674" i="1"/>
  <c r="S6646" i="1"/>
  <c r="S698" i="1"/>
  <c r="S3160" i="1"/>
  <c r="S7422" i="1"/>
  <c r="S10703" i="1"/>
  <c r="S8552" i="1"/>
  <c r="S1877" i="1"/>
  <c r="S2470" i="1"/>
  <c r="S1664" i="1"/>
  <c r="S3434" i="1"/>
  <c r="S3069" i="1"/>
  <c r="S2597" i="1"/>
  <c r="S1101" i="1"/>
  <c r="S5401" i="1"/>
  <c r="S4615" i="1"/>
  <c r="S7571" i="1"/>
  <c r="S7093" i="1"/>
  <c r="S6780" i="1"/>
  <c r="S2015" i="1"/>
  <c r="S5402" i="1"/>
  <c r="S2748" i="1"/>
  <c r="S2391" i="1"/>
  <c r="S9141" i="1"/>
  <c r="S8099" i="1"/>
  <c r="S2321" i="1"/>
  <c r="S4257" i="1"/>
  <c r="S5880" i="1"/>
  <c r="S6647" i="1"/>
  <c r="S3371" i="1"/>
  <c r="S7638" i="1"/>
  <c r="S10639" i="1"/>
  <c r="S1467" i="1"/>
  <c r="S10993" i="1"/>
  <c r="S7220" i="1"/>
  <c r="S8553" i="1"/>
  <c r="S6161" i="1"/>
  <c r="S6935" i="1"/>
  <c r="S8693" i="1"/>
  <c r="S7639" i="1"/>
  <c r="S699" i="1"/>
  <c r="S10375" i="1"/>
  <c r="S4977" i="1"/>
  <c r="S4404" i="1"/>
  <c r="S3070" i="1"/>
  <c r="S10640" i="1"/>
  <c r="S4547" i="1"/>
  <c r="S10450" i="1"/>
  <c r="S10082" i="1"/>
  <c r="S2228" i="1"/>
  <c r="S952" i="1"/>
  <c r="S7950" i="1"/>
  <c r="S1028" i="1"/>
  <c r="S2471" i="1"/>
  <c r="S700" i="1"/>
  <c r="S7790" i="1"/>
  <c r="S1665" i="1"/>
  <c r="S3435" i="1"/>
  <c r="S4978" i="1"/>
  <c r="S3964" i="1"/>
  <c r="S5881" i="1"/>
  <c r="S9142" i="1"/>
  <c r="S8988" i="1"/>
  <c r="S8554" i="1"/>
  <c r="S9858" i="1"/>
  <c r="S6004" i="1"/>
  <c r="S4616" i="1"/>
  <c r="S5882" i="1"/>
  <c r="S5883" i="1"/>
  <c r="S1809" i="1"/>
  <c r="S8262" i="1"/>
  <c r="S1178" i="1"/>
  <c r="S10641" i="1"/>
  <c r="S9313" i="1"/>
  <c r="S10858" i="1"/>
  <c r="S8344" i="1"/>
  <c r="S10782" i="1"/>
  <c r="S5884" i="1"/>
  <c r="S4617" i="1"/>
  <c r="S9384" i="1"/>
  <c r="S1810" i="1"/>
  <c r="S6390" i="1"/>
  <c r="S3867" i="1"/>
  <c r="S10217" i="1"/>
  <c r="S1179" i="1"/>
  <c r="S9462" i="1"/>
  <c r="S2392" i="1"/>
  <c r="S2229" i="1"/>
  <c r="S2911" i="1"/>
  <c r="S4258" i="1"/>
  <c r="S4979" i="1"/>
  <c r="S6162" i="1"/>
  <c r="S10451" i="1"/>
  <c r="S9385" i="1"/>
  <c r="S10008" i="1"/>
  <c r="S3161" i="1"/>
  <c r="S8180" i="1"/>
  <c r="S3734" i="1"/>
  <c r="S10452" i="1"/>
  <c r="S1666" i="1"/>
  <c r="S5403" i="1"/>
  <c r="S4187" i="1"/>
  <c r="S3372" i="1"/>
  <c r="S3071" i="1"/>
  <c r="S9237" i="1"/>
  <c r="S8033" i="1"/>
  <c r="S1396" i="1"/>
  <c r="S4405" i="1"/>
  <c r="S8989" i="1"/>
  <c r="S6309" i="1"/>
  <c r="S6391" i="1"/>
  <c r="S3373" i="1"/>
  <c r="S9463" i="1"/>
  <c r="S6528" i="1"/>
  <c r="S3514" i="1"/>
  <c r="S5404" i="1"/>
  <c r="S3735" i="1"/>
  <c r="S4824" i="1"/>
  <c r="S8034" i="1"/>
  <c r="S4980" i="1"/>
  <c r="S10009" i="1"/>
  <c r="S3868" i="1"/>
  <c r="S8848" i="1"/>
  <c r="S2016" i="1"/>
  <c r="S10453" i="1"/>
  <c r="S8035" i="1"/>
  <c r="S8036" i="1"/>
  <c r="S3869" i="1"/>
  <c r="S2987" i="1"/>
  <c r="S10083" i="1"/>
  <c r="S2393" i="1"/>
  <c r="S2912" i="1"/>
  <c r="S4122" i="1"/>
  <c r="S5405" i="1"/>
  <c r="S2598" i="1"/>
  <c r="S10010" i="1"/>
  <c r="S9859" i="1"/>
  <c r="S1468" i="1"/>
  <c r="S8694" i="1"/>
  <c r="S8849" i="1"/>
  <c r="S8555" i="1"/>
  <c r="S9238" i="1"/>
  <c r="S2988" i="1"/>
  <c r="S5406" i="1"/>
  <c r="S10994" i="1"/>
  <c r="S4123" i="1"/>
  <c r="S3072" i="1"/>
  <c r="S5885" i="1"/>
  <c r="S6310" i="1"/>
  <c r="S4981" i="1"/>
  <c r="S3965" i="1"/>
  <c r="S3073" i="1"/>
  <c r="S8037" i="1"/>
  <c r="S6392" i="1"/>
  <c r="S3736" i="1"/>
  <c r="S6781" i="1"/>
  <c r="S4982" i="1"/>
  <c r="S9314" i="1"/>
  <c r="S6311" i="1"/>
  <c r="S5886" i="1"/>
  <c r="S10151" i="1"/>
  <c r="S10011" i="1"/>
  <c r="S1667" i="1"/>
  <c r="S2989" i="1"/>
  <c r="S3374" i="1"/>
  <c r="S7352" i="1"/>
  <c r="S4825" i="1"/>
  <c r="S1878" i="1"/>
  <c r="S7791" i="1"/>
  <c r="S5887" i="1"/>
  <c r="S1180" i="1"/>
  <c r="S2230" i="1"/>
  <c r="S3798" i="1"/>
  <c r="S9143" i="1"/>
  <c r="S8038" i="1"/>
  <c r="S3515" i="1"/>
  <c r="S2828" i="1"/>
  <c r="S3375" i="1"/>
  <c r="S342" i="1"/>
  <c r="S875" i="1"/>
  <c r="S3584" i="1"/>
  <c r="S701" i="1"/>
  <c r="S6312" i="1"/>
  <c r="S6648" i="1"/>
  <c r="S4983" i="1"/>
  <c r="S124" i="1"/>
  <c r="S5888" i="1"/>
  <c r="S6649" i="1"/>
  <c r="S343" i="1"/>
  <c r="S10218" i="1"/>
  <c r="S3658" i="1"/>
  <c r="S8990" i="1"/>
  <c r="S578" i="1"/>
  <c r="S4406" i="1"/>
  <c r="S344" i="1"/>
  <c r="S7572" i="1"/>
  <c r="S9315" i="1"/>
  <c r="S7951" i="1"/>
  <c r="S9746" i="1"/>
  <c r="S1181" i="1"/>
  <c r="S5889" i="1"/>
  <c r="S9860" i="1"/>
  <c r="S6782" i="1"/>
  <c r="S10376" i="1"/>
  <c r="S2017" i="1"/>
  <c r="S6650" i="1"/>
  <c r="S3074" i="1"/>
  <c r="S2155" i="1"/>
  <c r="S10859" i="1"/>
  <c r="S1746" i="1"/>
  <c r="S416" i="1"/>
  <c r="S6783" i="1"/>
  <c r="S3376" i="1"/>
  <c r="S4984" i="1"/>
  <c r="S4407" i="1"/>
  <c r="S4188" i="1"/>
  <c r="S10286" i="1"/>
  <c r="S10012" i="1"/>
  <c r="S7007" i="1"/>
  <c r="S3075" i="1"/>
  <c r="S4693" i="1"/>
  <c r="S1318" i="1"/>
  <c r="S10152" i="1"/>
  <c r="S8991" i="1"/>
  <c r="S1811" i="1"/>
  <c r="S702" i="1"/>
  <c r="S876" i="1"/>
  <c r="S3162" i="1"/>
  <c r="S3870" i="1"/>
  <c r="S4408" i="1"/>
  <c r="S4259" i="1"/>
  <c r="S2156" i="1"/>
  <c r="S8850" i="1"/>
  <c r="S6651" i="1"/>
  <c r="S1668" i="1"/>
  <c r="S9316" i="1"/>
  <c r="S5407" i="1"/>
  <c r="S9144" i="1"/>
  <c r="S4985" i="1"/>
  <c r="S1397" i="1"/>
  <c r="S10013" i="1"/>
  <c r="S9386" i="1"/>
  <c r="S9317" i="1"/>
  <c r="S10860" i="1"/>
  <c r="S6093" i="1"/>
  <c r="S5890" i="1"/>
  <c r="S6784" i="1"/>
  <c r="S5891" i="1"/>
  <c r="S5892" i="1"/>
  <c r="S6313" i="1"/>
  <c r="S7952" i="1"/>
  <c r="S3799" i="1"/>
  <c r="S10642" i="1"/>
  <c r="S6163" i="1"/>
  <c r="S7573" i="1"/>
  <c r="S10783" i="1"/>
  <c r="S2322" i="1"/>
  <c r="S8695" i="1"/>
  <c r="S9861" i="1"/>
  <c r="S6005" i="1"/>
  <c r="S7508" i="1"/>
  <c r="S9464" i="1"/>
  <c r="S194" i="1"/>
  <c r="S2157" i="1"/>
  <c r="S7094" i="1"/>
  <c r="S2018" i="1"/>
  <c r="S8851" i="1"/>
  <c r="S271" i="1"/>
  <c r="S9318" i="1"/>
  <c r="S6314" i="1"/>
  <c r="S2675" i="1"/>
  <c r="S4124" i="1"/>
  <c r="S7008" i="1"/>
  <c r="S7953" i="1"/>
  <c r="S579" i="1"/>
  <c r="S6241" i="1"/>
  <c r="S5893" i="1"/>
  <c r="S1531" i="1"/>
  <c r="S6393" i="1"/>
  <c r="S7009" i="1"/>
  <c r="S2472" i="1"/>
  <c r="S9239" i="1"/>
  <c r="S8263" i="1"/>
  <c r="S7221" i="1"/>
  <c r="S7640" i="1"/>
  <c r="S2158" i="1"/>
  <c r="S877" i="1"/>
  <c r="S4986" i="1"/>
  <c r="S125" i="1"/>
  <c r="S4618" i="1"/>
  <c r="S4189" i="1"/>
  <c r="S2019" i="1"/>
  <c r="S6094" i="1"/>
  <c r="S5894" i="1"/>
  <c r="S3076" i="1"/>
  <c r="S10995" i="1"/>
  <c r="S3659" i="1"/>
  <c r="S5895" i="1"/>
  <c r="S9387" i="1"/>
  <c r="S490" i="1"/>
  <c r="S10377" i="1"/>
  <c r="S6315" i="1"/>
  <c r="S3660" i="1"/>
  <c r="S345" i="1"/>
  <c r="S4037" i="1"/>
  <c r="S10014" i="1"/>
  <c r="S10518" i="1"/>
  <c r="S9319" i="1"/>
  <c r="S6164" i="1"/>
  <c r="S3800" i="1"/>
  <c r="S2749" i="1"/>
  <c r="S1669" i="1"/>
  <c r="S2990" i="1"/>
  <c r="S8100" i="1"/>
  <c r="S8427" i="1"/>
  <c r="S4826" i="1"/>
  <c r="S5408" i="1"/>
  <c r="S10784" i="1"/>
  <c r="S5896" i="1"/>
  <c r="S4827" i="1"/>
  <c r="S3163" i="1"/>
  <c r="S7095" i="1"/>
  <c r="S7423" i="1"/>
  <c r="S8345" i="1"/>
  <c r="S8696" i="1"/>
  <c r="S2991" i="1"/>
  <c r="S6785" i="1"/>
  <c r="S2992" i="1"/>
  <c r="S3585" i="1"/>
  <c r="S7222" i="1"/>
  <c r="S7509" i="1"/>
  <c r="S703" i="1"/>
  <c r="S7574" i="1"/>
  <c r="S346" i="1"/>
  <c r="S4828" i="1"/>
  <c r="S5897" i="1"/>
  <c r="S2159" i="1"/>
  <c r="S10934" i="1"/>
  <c r="S1182" i="1"/>
  <c r="S9145" i="1"/>
  <c r="S272" i="1"/>
  <c r="S2020" i="1"/>
  <c r="S1319" i="1"/>
  <c r="S126" i="1"/>
  <c r="S3586" i="1"/>
  <c r="S4125" i="1"/>
  <c r="S2599" i="1"/>
  <c r="S9240" i="1"/>
  <c r="S2394" i="1"/>
  <c r="S7954" i="1"/>
  <c r="S8697" i="1"/>
  <c r="S8039" i="1"/>
  <c r="S4473" i="1"/>
  <c r="S8428" i="1"/>
  <c r="S2676" i="1"/>
  <c r="S7353" i="1"/>
  <c r="S1532" i="1"/>
  <c r="S3801" i="1"/>
  <c r="S6443" i="1"/>
  <c r="S3377" i="1"/>
  <c r="S2677" i="1"/>
  <c r="S5409" i="1"/>
  <c r="S4987" i="1"/>
  <c r="S6095" i="1"/>
  <c r="S4548" i="1"/>
  <c r="S10454" i="1"/>
  <c r="S3516" i="1"/>
  <c r="S1533" i="1"/>
  <c r="S2231" i="1"/>
  <c r="S8992" i="1"/>
  <c r="S5898" i="1"/>
  <c r="S2913" i="1"/>
  <c r="S2021" i="1"/>
  <c r="S10704" i="1"/>
  <c r="S5899" i="1"/>
  <c r="S3966" i="1"/>
  <c r="S9465" i="1"/>
  <c r="S6786" i="1"/>
  <c r="S580" i="1"/>
  <c r="S7641" i="1"/>
  <c r="S6316" i="1"/>
  <c r="S5900" i="1"/>
  <c r="S8698" i="1"/>
  <c r="S10935" i="1"/>
  <c r="S1102" i="1"/>
  <c r="S1398" i="1"/>
  <c r="S10861" i="1"/>
  <c r="S195" i="1"/>
  <c r="S3077" i="1"/>
  <c r="S2160" i="1"/>
  <c r="S3232" i="1"/>
  <c r="S10455" i="1"/>
  <c r="S6242" i="1"/>
  <c r="S4474" i="1"/>
  <c r="S4038" i="1"/>
  <c r="S10996" i="1"/>
  <c r="S2323" i="1"/>
  <c r="S1469" i="1"/>
  <c r="S9862" i="1"/>
  <c r="S4988" i="1"/>
  <c r="S3436" i="1"/>
  <c r="S1670" i="1"/>
  <c r="S417" i="1"/>
  <c r="S4694" i="1"/>
  <c r="S6317" i="1"/>
  <c r="S5901" i="1"/>
  <c r="S10287" i="1"/>
  <c r="S2600" i="1"/>
  <c r="S10997" i="1"/>
  <c r="S3967" i="1"/>
  <c r="S5902" i="1"/>
  <c r="S4333" i="1"/>
  <c r="S5410" i="1"/>
  <c r="S8699" i="1"/>
  <c r="S8556" i="1"/>
  <c r="S4829" i="1"/>
  <c r="S2473" i="1"/>
  <c r="S418" i="1"/>
  <c r="S9863" i="1"/>
  <c r="S8429" i="1"/>
  <c r="S878" i="1"/>
  <c r="S8557" i="1"/>
  <c r="S9864" i="1"/>
  <c r="S4039" i="1"/>
  <c r="S4830" i="1"/>
  <c r="S1029" i="1"/>
  <c r="S8264" i="1"/>
  <c r="S7642" i="1"/>
  <c r="S10705" i="1"/>
  <c r="S6652" i="1"/>
  <c r="S9388" i="1"/>
  <c r="S3802" i="1"/>
  <c r="S5903" i="1"/>
  <c r="S6787" i="1"/>
  <c r="S8181" i="1"/>
  <c r="S1244" i="1"/>
  <c r="S7096" i="1"/>
  <c r="S273" i="1"/>
  <c r="S2601" i="1"/>
  <c r="S8346" i="1"/>
  <c r="S3233" i="1"/>
  <c r="S5904" i="1"/>
  <c r="S6394" i="1"/>
  <c r="S2324" i="1"/>
  <c r="S8558" i="1"/>
  <c r="S6653" i="1"/>
  <c r="S4831" i="1"/>
  <c r="S3437" i="1"/>
  <c r="S10084" i="1"/>
  <c r="S8182" i="1"/>
  <c r="S4989" i="1"/>
  <c r="S10219" i="1"/>
  <c r="S4619" i="1"/>
  <c r="S10015" i="1"/>
  <c r="S8700" i="1"/>
  <c r="S6860" i="1"/>
  <c r="S1470" i="1"/>
  <c r="S5411" i="1"/>
  <c r="S6654" i="1"/>
  <c r="S6243" i="1"/>
  <c r="S7955" i="1"/>
  <c r="S10456" i="1"/>
  <c r="S8430" i="1"/>
  <c r="S4549" i="1"/>
  <c r="S3871" i="1"/>
  <c r="S704" i="1"/>
  <c r="S2993" i="1"/>
  <c r="S3517" i="1"/>
  <c r="S5412" i="1"/>
  <c r="S7510" i="1"/>
  <c r="S3292" i="1"/>
  <c r="S2395" i="1"/>
  <c r="S4990" i="1"/>
  <c r="S4409" i="1"/>
  <c r="S6861" i="1"/>
  <c r="S491" i="1"/>
  <c r="S7354" i="1"/>
  <c r="S8431" i="1"/>
  <c r="S1600" i="1"/>
  <c r="S9146" i="1"/>
  <c r="S8432" i="1"/>
  <c r="S6395" i="1"/>
  <c r="S1030" i="1"/>
  <c r="S705" i="1"/>
  <c r="S1031" i="1"/>
  <c r="S5905" i="1"/>
  <c r="S6318" i="1"/>
  <c r="S2161" i="1"/>
  <c r="S3661" i="1"/>
  <c r="S10643" i="1"/>
  <c r="S7355" i="1"/>
  <c r="S7956" i="1"/>
  <c r="S5906" i="1"/>
  <c r="S6529" i="1"/>
  <c r="S6006" i="1"/>
  <c r="S9865" i="1"/>
  <c r="S419" i="1"/>
  <c r="S9612" i="1"/>
  <c r="S8347" i="1"/>
  <c r="S8559" i="1"/>
  <c r="S3872" i="1"/>
  <c r="S3078" i="1"/>
  <c r="S7511" i="1"/>
  <c r="S10785" i="1"/>
  <c r="S4991" i="1"/>
  <c r="S2474" i="1"/>
  <c r="S8993" i="1"/>
  <c r="S2325" i="1"/>
  <c r="S2022" i="1"/>
  <c r="S2750" i="1"/>
  <c r="S6096" i="1"/>
  <c r="S879" i="1"/>
  <c r="S4695" i="1"/>
  <c r="S8701" i="1"/>
  <c r="S6165" i="1"/>
  <c r="S2602" i="1"/>
  <c r="S8560" i="1"/>
  <c r="S8183" i="1"/>
  <c r="S9147" i="1"/>
  <c r="S7010" i="1"/>
  <c r="S4475" i="1"/>
  <c r="S4832" i="1"/>
  <c r="S8265" i="1"/>
  <c r="S9241" i="1"/>
  <c r="S6936" i="1"/>
  <c r="S880" i="1"/>
  <c r="S3234" i="1"/>
  <c r="S2751" i="1"/>
  <c r="S1320" i="1"/>
  <c r="S1747" i="1"/>
  <c r="S7424" i="1"/>
  <c r="S9677" i="1"/>
  <c r="S3235" i="1"/>
  <c r="S3164" i="1"/>
  <c r="S2023" i="1"/>
  <c r="S347" i="1"/>
  <c r="S6788" i="1"/>
  <c r="S4334" i="1"/>
  <c r="S2232" i="1"/>
  <c r="S8702" i="1"/>
  <c r="S2537" i="1"/>
  <c r="S2396" i="1"/>
  <c r="S1601" i="1"/>
  <c r="S420" i="1"/>
  <c r="S8994" i="1"/>
  <c r="S5907" i="1"/>
  <c r="S1032" i="1"/>
  <c r="S1879" i="1"/>
  <c r="S706" i="1"/>
  <c r="S953" i="1"/>
  <c r="S5413" i="1"/>
  <c r="S1321" i="1"/>
  <c r="S10016" i="1"/>
  <c r="S8784" i="1"/>
  <c r="S9613" i="1"/>
  <c r="S1183" i="1"/>
  <c r="S8184" i="1"/>
  <c r="S492" i="1"/>
  <c r="S1471" i="1"/>
  <c r="S4190" i="1"/>
  <c r="S9148" i="1"/>
  <c r="S9242" i="1"/>
  <c r="S2024" i="1"/>
  <c r="S8185" i="1"/>
  <c r="S7957" i="1"/>
  <c r="S5414" i="1"/>
  <c r="S1534" i="1"/>
  <c r="S5908" i="1"/>
  <c r="S1245" i="1"/>
  <c r="S8266" i="1"/>
  <c r="S4833" i="1"/>
  <c r="S6007" i="1"/>
  <c r="S3438" i="1"/>
  <c r="S8267" i="1"/>
  <c r="S3165" i="1"/>
  <c r="S1399" i="1"/>
  <c r="S1812" i="1"/>
  <c r="S6444" i="1"/>
  <c r="S881" i="1"/>
  <c r="S9243" i="1"/>
  <c r="S2914" i="1"/>
  <c r="S707" i="1"/>
  <c r="S5415" i="1"/>
  <c r="S7792" i="1"/>
  <c r="S6166" i="1"/>
  <c r="S3236" i="1"/>
  <c r="S1602" i="1"/>
  <c r="S6789" i="1"/>
  <c r="S6445" i="1"/>
  <c r="S8703" i="1"/>
  <c r="S7512" i="1"/>
  <c r="S10017" i="1"/>
  <c r="S6244" i="1"/>
  <c r="S10378" i="1"/>
  <c r="S58" i="1"/>
  <c r="S4335" i="1"/>
  <c r="S3439" i="1"/>
  <c r="S8561" i="1"/>
  <c r="S2994" i="1"/>
  <c r="S9678" i="1"/>
  <c r="S10085" i="1"/>
  <c r="S3440" i="1"/>
  <c r="S10153" i="1"/>
  <c r="S10644" i="1"/>
  <c r="S7958" i="1"/>
  <c r="S3293" i="1"/>
  <c r="S5416" i="1"/>
  <c r="S7011" i="1"/>
  <c r="S8852" i="1"/>
  <c r="S5417" i="1"/>
  <c r="S6245" i="1"/>
  <c r="S2326" i="1"/>
  <c r="S2233" i="1"/>
  <c r="S127" i="1"/>
  <c r="S4834" i="1"/>
  <c r="S8995" i="1"/>
  <c r="S9679" i="1"/>
  <c r="S1472" i="1"/>
  <c r="S7959" i="1"/>
  <c r="S8704" i="1"/>
  <c r="S8562" i="1"/>
  <c r="S6790" i="1"/>
  <c r="S4336" i="1"/>
  <c r="S1603" i="1"/>
  <c r="S3166" i="1"/>
  <c r="S3803" i="1"/>
  <c r="S421" i="1"/>
  <c r="S6008" i="1"/>
  <c r="S3804" i="1"/>
  <c r="S2025" i="1"/>
  <c r="S8186" i="1"/>
  <c r="S10288" i="1"/>
  <c r="S1103" i="1"/>
  <c r="S9149" i="1"/>
  <c r="S6791" i="1"/>
  <c r="S7097" i="1"/>
  <c r="S196" i="1"/>
  <c r="S1033" i="1"/>
  <c r="S7960" i="1"/>
  <c r="S3294" i="1"/>
  <c r="S493" i="1"/>
  <c r="S4126" i="1"/>
  <c r="S8040" i="1"/>
  <c r="S4835" i="1"/>
  <c r="S2752" i="1"/>
  <c r="S8996" i="1"/>
  <c r="S3587" i="1"/>
  <c r="S6655" i="1"/>
  <c r="S8997" i="1"/>
  <c r="S8563" i="1"/>
  <c r="S5418" i="1"/>
  <c r="S5419" i="1"/>
  <c r="S9614" i="1"/>
  <c r="S2026" i="1"/>
  <c r="S3378" i="1"/>
  <c r="S6246" i="1"/>
  <c r="S8998" i="1"/>
  <c r="S7575" i="1"/>
  <c r="S1473" i="1"/>
  <c r="S3588" i="1"/>
  <c r="S4337" i="1"/>
  <c r="S1246" i="1"/>
  <c r="S6396" i="1"/>
  <c r="S348" i="1"/>
  <c r="S6530" i="1"/>
  <c r="S8705" i="1"/>
  <c r="S8706" i="1"/>
  <c r="S5909" i="1"/>
  <c r="S9150" i="1"/>
  <c r="S2753" i="1"/>
  <c r="S10018" i="1"/>
  <c r="S10289" i="1"/>
  <c r="S8707" i="1"/>
  <c r="S8999" i="1"/>
  <c r="S2603" i="1"/>
  <c r="S9615" i="1"/>
  <c r="S4040" i="1"/>
  <c r="S6792" i="1"/>
  <c r="S4410" i="1"/>
  <c r="S494" i="1"/>
  <c r="S8708" i="1"/>
  <c r="S9389" i="1"/>
  <c r="S9866" i="1"/>
  <c r="S10220" i="1"/>
  <c r="S9151" i="1"/>
  <c r="S2027" i="1"/>
  <c r="S10154" i="1"/>
  <c r="S4620" i="1"/>
  <c r="S1184" i="1"/>
  <c r="S7793" i="1"/>
  <c r="S7513" i="1"/>
  <c r="S6009" i="1"/>
  <c r="S4836" i="1"/>
  <c r="S3079" i="1"/>
  <c r="S1671" i="1"/>
  <c r="S9000" i="1"/>
  <c r="S5420" i="1"/>
  <c r="S5910" i="1"/>
  <c r="S8709" i="1"/>
  <c r="S3589" i="1"/>
  <c r="S8785" i="1"/>
  <c r="S10086" i="1"/>
  <c r="S6937" i="1"/>
  <c r="S5911" i="1"/>
  <c r="S6247" i="1"/>
  <c r="S4837" i="1"/>
  <c r="S9867" i="1"/>
  <c r="S9001" i="1"/>
  <c r="S5421" i="1"/>
  <c r="S9002" i="1"/>
  <c r="S2028" i="1"/>
  <c r="S5422" i="1"/>
  <c r="S9868" i="1"/>
  <c r="S4338" i="1"/>
  <c r="S3080" i="1"/>
  <c r="S9152" i="1"/>
  <c r="S9244" i="1"/>
  <c r="S2995" i="1"/>
  <c r="S4041" i="1"/>
  <c r="S10457" i="1"/>
  <c r="S9533" i="1"/>
  <c r="S7794" i="1"/>
  <c r="S3081" i="1"/>
  <c r="S10998" i="1"/>
  <c r="S3295" i="1"/>
  <c r="S4476" i="1"/>
  <c r="S4191" i="1"/>
  <c r="S10862" i="1"/>
  <c r="S5423" i="1"/>
  <c r="S2829" i="1"/>
  <c r="S4042" i="1"/>
  <c r="S3873" i="1"/>
  <c r="S59" i="1"/>
  <c r="S8348" i="1"/>
  <c r="S954" i="1"/>
  <c r="S4339" i="1"/>
  <c r="S9869" i="1"/>
  <c r="S3968" i="1"/>
  <c r="S9747" i="1"/>
  <c r="S422" i="1"/>
  <c r="S1880" i="1"/>
  <c r="S10999" i="1"/>
  <c r="S5424" i="1"/>
  <c r="S4477" i="1"/>
  <c r="S1535" i="1"/>
  <c r="S9534" i="1"/>
  <c r="S60" i="1"/>
  <c r="S3237" i="1"/>
  <c r="S10786" i="1"/>
  <c r="S10458" i="1"/>
  <c r="S9535" i="1"/>
  <c r="S6167" i="1"/>
  <c r="S349" i="1"/>
  <c r="S7425" i="1"/>
  <c r="S5425" i="1"/>
  <c r="S2754" i="1"/>
  <c r="S9153" i="1"/>
  <c r="S10290" i="1"/>
  <c r="S3441" i="1"/>
  <c r="S1247" i="1"/>
  <c r="S3805" i="1"/>
  <c r="S7643" i="1"/>
  <c r="S708" i="1"/>
  <c r="S8564" i="1"/>
  <c r="S1034" i="1"/>
  <c r="S6656" i="1"/>
  <c r="S3806" i="1"/>
  <c r="S423" i="1"/>
  <c r="S274" i="1"/>
  <c r="S2996" i="1"/>
  <c r="S5426" i="1"/>
  <c r="S9245" i="1"/>
  <c r="S6097" i="1"/>
  <c r="S4260" i="1"/>
  <c r="S61" i="1"/>
  <c r="S709" i="1"/>
  <c r="S4411" i="1"/>
  <c r="S2915" i="1"/>
  <c r="S8349" i="1"/>
  <c r="S9680" i="1"/>
  <c r="S5427" i="1"/>
  <c r="S8187" i="1"/>
  <c r="S5912" i="1"/>
  <c r="S10578" i="1"/>
  <c r="S6098" i="1"/>
  <c r="S3442" i="1"/>
  <c r="S7576" i="1"/>
  <c r="S10087" i="1"/>
  <c r="S1400" i="1"/>
  <c r="S8350" i="1"/>
  <c r="S7426" i="1"/>
  <c r="S5428" i="1"/>
  <c r="S9536" i="1"/>
  <c r="S4192" i="1"/>
  <c r="S1813" i="1"/>
  <c r="S9154" i="1"/>
  <c r="S7223" i="1"/>
  <c r="S7514" i="1"/>
  <c r="S7427" i="1"/>
  <c r="S3082" i="1"/>
  <c r="S5429" i="1"/>
  <c r="S9155" i="1"/>
  <c r="S10787" i="1"/>
  <c r="S5430" i="1"/>
  <c r="S4550" i="1"/>
  <c r="S3662" i="1"/>
  <c r="S4261" i="1"/>
  <c r="S6793" i="1"/>
  <c r="S9003" i="1"/>
  <c r="S3296" i="1"/>
  <c r="S9246" i="1"/>
  <c r="S197" i="1"/>
  <c r="S7224" i="1"/>
  <c r="S6248" i="1"/>
  <c r="S3663" i="1"/>
  <c r="S8268" i="1"/>
  <c r="S10379" i="1"/>
  <c r="S9681" i="1"/>
  <c r="S1604" i="1"/>
  <c r="S2029" i="1"/>
  <c r="S8101" i="1"/>
  <c r="S8351" i="1"/>
  <c r="S5431" i="1"/>
  <c r="S10088" i="1"/>
  <c r="S4621" i="1"/>
  <c r="S7577" i="1"/>
  <c r="S7225" i="1"/>
  <c r="S10788" i="1"/>
  <c r="S4340" i="1"/>
  <c r="S4992" i="1"/>
  <c r="S6168" i="1"/>
  <c r="S7428" i="1"/>
  <c r="S8710" i="1"/>
  <c r="S198" i="1"/>
  <c r="S8433" i="1"/>
  <c r="S2162" i="1"/>
  <c r="S3443" i="1"/>
  <c r="S710" i="1"/>
  <c r="S6657" i="1"/>
  <c r="S2604" i="1"/>
  <c r="S9616" i="1"/>
  <c r="S7515" i="1"/>
  <c r="S2678" i="1"/>
  <c r="S5913" i="1"/>
  <c r="S7226" i="1"/>
  <c r="S8711" i="1"/>
  <c r="S5432" i="1"/>
  <c r="S10863" i="1"/>
  <c r="S711" i="1"/>
  <c r="S4412" i="1"/>
  <c r="S8565" i="1"/>
  <c r="S7012" i="1"/>
  <c r="S3518" i="1"/>
  <c r="S8434" i="1"/>
  <c r="S4127" i="1"/>
  <c r="S5914" i="1"/>
  <c r="S5433" i="1"/>
  <c r="S4478" i="1"/>
  <c r="S8712" i="1"/>
  <c r="S10706" i="1"/>
  <c r="S4413" i="1"/>
  <c r="S6249" i="1"/>
  <c r="S4128" i="1"/>
  <c r="S9748" i="1"/>
  <c r="S4129" i="1"/>
  <c r="S9320" i="1"/>
  <c r="S6794" i="1"/>
  <c r="S7227" i="1"/>
  <c r="S4414" i="1"/>
  <c r="S10789" i="1"/>
  <c r="S10645" i="1"/>
  <c r="S4341" i="1"/>
  <c r="S5434" i="1"/>
  <c r="S9682" i="1"/>
  <c r="S1401" i="1"/>
  <c r="S2163" i="1"/>
  <c r="S6862" i="1"/>
  <c r="S712" i="1"/>
  <c r="S5435" i="1"/>
  <c r="S7356" i="1"/>
  <c r="S6446" i="1"/>
  <c r="S9247" i="1"/>
  <c r="S6658" i="1"/>
  <c r="S3083" i="1"/>
  <c r="S5436" i="1"/>
  <c r="S2605" i="1"/>
  <c r="S7357" i="1"/>
  <c r="S6795" i="1"/>
  <c r="S6250" i="1"/>
  <c r="S11000" i="1"/>
  <c r="S10864" i="1"/>
  <c r="S5437" i="1"/>
  <c r="S6447" i="1"/>
  <c r="S5915" i="1"/>
  <c r="S8853" i="1"/>
  <c r="S4193" i="1"/>
  <c r="S9870" i="1"/>
  <c r="S1474" i="1"/>
  <c r="S9871" i="1"/>
  <c r="S3238" i="1"/>
  <c r="S9156" i="1"/>
  <c r="S9872" i="1"/>
  <c r="S3297" i="1"/>
  <c r="S882" i="1"/>
  <c r="S8435" i="1"/>
  <c r="S62" i="1"/>
  <c r="S2327" i="1"/>
  <c r="S7795" i="1"/>
  <c r="S8269" i="1"/>
  <c r="S2830" i="1"/>
  <c r="S2606" i="1"/>
  <c r="S4993" i="1"/>
  <c r="S6938" i="1"/>
  <c r="S2234" i="1"/>
  <c r="S8854" i="1"/>
  <c r="S1104" i="1"/>
  <c r="S9004" i="1"/>
  <c r="S8566" i="1"/>
  <c r="S424" i="1"/>
  <c r="S3444" i="1"/>
  <c r="S10019" i="1"/>
  <c r="S9390" i="1"/>
  <c r="S6319" i="1"/>
  <c r="S5438" i="1"/>
  <c r="S9683" i="1"/>
  <c r="S128" i="1"/>
  <c r="S8188" i="1"/>
  <c r="S4838" i="1"/>
  <c r="S2679" i="1"/>
  <c r="S9157" i="1"/>
  <c r="S5916" i="1"/>
  <c r="S9749" i="1"/>
  <c r="S7228" i="1"/>
  <c r="S2607" i="1"/>
  <c r="S1748" i="1"/>
  <c r="S9873" i="1"/>
  <c r="S4994" i="1"/>
  <c r="S4342" i="1"/>
  <c r="S1672" i="1"/>
  <c r="S581" i="1"/>
  <c r="S3084" i="1"/>
  <c r="S4995" i="1"/>
  <c r="S10380" i="1"/>
  <c r="S10020" i="1"/>
  <c r="S7578" i="1"/>
  <c r="S6099" i="1"/>
  <c r="S2755" i="1"/>
  <c r="S4696" i="1"/>
  <c r="S10646" i="1"/>
  <c r="S1673" i="1"/>
  <c r="S2328" i="1"/>
  <c r="S425" i="1"/>
  <c r="S2680" i="1"/>
  <c r="S1814" i="1"/>
  <c r="S3807" i="1"/>
  <c r="S582" i="1"/>
  <c r="S10790" i="1"/>
  <c r="S583" i="1"/>
  <c r="S2538" i="1"/>
  <c r="S5917" i="1"/>
  <c r="S7013" i="1"/>
  <c r="S1749" i="1"/>
  <c r="S9005" i="1"/>
  <c r="S9006" i="1"/>
  <c r="S3445" i="1"/>
  <c r="S8786" i="1"/>
  <c r="S9248" i="1"/>
  <c r="S11001" i="1"/>
  <c r="S713" i="1"/>
  <c r="S883" i="1"/>
  <c r="S4839" i="1"/>
  <c r="S2756" i="1"/>
  <c r="S2757" i="1"/>
  <c r="S3239" i="1"/>
  <c r="S3085" i="1"/>
  <c r="S10865" i="1"/>
  <c r="S3874" i="1"/>
  <c r="S5918" i="1"/>
  <c r="S2916" i="1"/>
  <c r="S5919" i="1"/>
  <c r="S5439" i="1"/>
  <c r="S5920" i="1"/>
  <c r="S8787" i="1"/>
  <c r="S4697" i="1"/>
  <c r="S1750" i="1"/>
  <c r="S4479" i="1"/>
  <c r="S2329" i="1"/>
  <c r="S7014" i="1"/>
  <c r="S884" i="1"/>
  <c r="S7961" i="1"/>
  <c r="S9750" i="1"/>
  <c r="S9874" i="1"/>
  <c r="S9007" i="1"/>
  <c r="S1881" i="1"/>
  <c r="S4996" i="1"/>
  <c r="S1882" i="1"/>
  <c r="S5921" i="1"/>
  <c r="S1035" i="1"/>
  <c r="S7579" i="1"/>
  <c r="S7229" i="1"/>
  <c r="S3298" i="1"/>
  <c r="S7230" i="1"/>
  <c r="S5922" i="1"/>
  <c r="S714" i="1"/>
  <c r="S5923" i="1"/>
  <c r="S9008" i="1"/>
  <c r="S3299" i="1"/>
  <c r="S6320" i="1"/>
  <c r="S3737" i="1"/>
  <c r="S7644" i="1"/>
  <c r="S4840" i="1"/>
  <c r="S4997" i="1"/>
  <c r="S9158" i="1"/>
  <c r="S2608" i="1"/>
  <c r="S2917" i="1"/>
  <c r="S3969" i="1"/>
  <c r="S7358" i="1"/>
  <c r="S1674" i="1"/>
  <c r="S9009" i="1"/>
  <c r="S129" i="1"/>
  <c r="S2030" i="1"/>
  <c r="S3664" i="1"/>
  <c r="S1675" i="1"/>
  <c r="S9466" i="1"/>
  <c r="S7962" i="1"/>
  <c r="S2031" i="1"/>
  <c r="S6659" i="1"/>
  <c r="S9537" i="1"/>
  <c r="S2032" i="1"/>
  <c r="S9321" i="1"/>
  <c r="S4998" i="1"/>
  <c r="S3086" i="1"/>
  <c r="S9322" i="1"/>
  <c r="S5440" i="1"/>
  <c r="S3590" i="1"/>
  <c r="S4262" i="1"/>
  <c r="S7015" i="1"/>
  <c r="S7963" i="1"/>
  <c r="S63" i="1"/>
  <c r="S7429" i="1"/>
  <c r="S2397" i="1"/>
  <c r="S7016" i="1"/>
  <c r="S10381" i="1"/>
  <c r="S8041" i="1"/>
  <c r="S2398" i="1"/>
  <c r="S8189" i="1"/>
  <c r="S1676" i="1"/>
  <c r="S6939" i="1"/>
  <c r="S4999" i="1"/>
  <c r="S715" i="1"/>
  <c r="S584" i="1"/>
  <c r="S4415" i="1"/>
  <c r="S3970" i="1"/>
  <c r="S9323" i="1"/>
  <c r="S5924" i="1"/>
  <c r="S3519" i="1"/>
  <c r="S9010" i="1"/>
  <c r="S8190" i="1"/>
  <c r="S9617" i="1"/>
  <c r="S8713" i="1"/>
  <c r="S7359" i="1"/>
  <c r="S3738" i="1"/>
  <c r="S6169" i="1"/>
  <c r="S7580" i="1"/>
  <c r="S8714" i="1"/>
  <c r="S7360" i="1"/>
  <c r="S9011" i="1"/>
  <c r="S7581" i="1"/>
  <c r="S4343" i="1"/>
  <c r="S9875" i="1"/>
  <c r="S4416" i="1"/>
  <c r="S8352" i="1"/>
  <c r="S4263" i="1"/>
  <c r="S9159" i="1"/>
  <c r="S7361" i="1"/>
  <c r="S3087" i="1"/>
  <c r="S1536" i="1"/>
  <c r="S10707" i="1"/>
  <c r="S4130" i="1"/>
  <c r="S1402" i="1"/>
  <c r="S2164" i="1"/>
  <c r="S10791" i="1"/>
  <c r="S9538" i="1"/>
  <c r="S2235" i="1"/>
  <c r="S6397" i="1"/>
  <c r="S3167" i="1"/>
  <c r="S585" i="1"/>
  <c r="S10089" i="1"/>
  <c r="S4194" i="1"/>
  <c r="S736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tc={18CFC38D-DE7E-4ACE-9368-371DC6B78FD0}</author>
  </authors>
  <commentList>
    <comment ref="T1" authorId="0" shapeId="0" xr:uid="{18CFC38D-DE7E-4ACE-9368-371DC6B78FD0}">
      <text>
        <t>[Threaded comment]
Your version of Excel allows you to read this threaded comment; however, any edits to it will get removed if the file is opened in a newer version of Excel. Learn more: https://go.microsoft.com/fwlink/?linkid=870924
Comment:
    Find the position of “ - “ in category
Then take that number of characters of the Category value to derive the final Category</t>
      </text>
    </comment>
  </commentList>
</comments>
</file>

<file path=xl/sharedStrings.xml><?xml version="1.0" encoding="utf-8"?>
<sst xmlns="http://schemas.openxmlformats.org/spreadsheetml/2006/main" count="137297" uniqueCount="19041">
  <si>
    <t>Order ID</t>
  </si>
  <si>
    <t>Order Date</t>
  </si>
  <si>
    <t>Order Mode</t>
  </si>
  <si>
    <t>Customer ID</t>
  </si>
  <si>
    <t>City</t>
  </si>
  <si>
    <t>Postal Code</t>
  </si>
  <si>
    <t>Country</t>
  </si>
  <si>
    <t>Region</t>
  </si>
  <si>
    <t>Product ID</t>
  </si>
  <si>
    <t>Product Name</t>
  </si>
  <si>
    <t>Category</t>
  </si>
  <si>
    <t>Sub-Category</t>
  </si>
  <si>
    <t>Sales</t>
  </si>
  <si>
    <t>Cost Price</t>
  </si>
  <si>
    <t>Quantity</t>
  </si>
  <si>
    <t>Discount</t>
  </si>
  <si>
    <t>BTC-245712</t>
  </si>
  <si>
    <t>Online</t>
  </si>
  <si>
    <t>LO028977</t>
  </si>
  <si>
    <t>Norton</t>
  </si>
  <si>
    <t>S8</t>
  </si>
  <si>
    <t>England</t>
  </si>
  <si>
    <t>01JZ3N512GHNAJSF3HCCQ0PQYY</t>
  </si>
  <si>
    <t>Flavored Popcorn Mix</t>
  </si>
  <si>
    <t>Food - Snacks</t>
  </si>
  <si>
    <t>Gourmet Snacks</t>
  </si>
  <si>
    <t>NZR-891212</t>
  </si>
  <si>
    <t>In-Store</t>
  </si>
  <si>
    <t>OH046670</t>
  </si>
  <si>
    <t>West End</t>
  </si>
  <si>
    <t>DN36</t>
  </si>
  <si>
    <t>East of England</t>
  </si>
  <si>
    <t>01JZ3N56DDVK7Y600QGH2M6T1X</t>
  </si>
  <si>
    <t>Olive Oil</t>
  </si>
  <si>
    <t>Food - Condiments</t>
  </si>
  <si>
    <t>Cooking Oils</t>
  </si>
  <si>
    <t>TDN-811093</t>
  </si>
  <si>
    <t>FH015492</t>
  </si>
  <si>
    <t>Newtown</t>
  </si>
  <si>
    <t>RG20</t>
  </si>
  <si>
    <t>East Midlands</t>
  </si>
  <si>
    <t>01JZ3N53A64TW72TVK28SMMXKX</t>
  </si>
  <si>
    <t>Children's Backpack</t>
  </si>
  <si>
    <t>Accessories</t>
  </si>
  <si>
    <t>Kids' Bags</t>
  </si>
  <si>
    <t>MIX-746378</t>
  </si>
  <si>
    <t>ZZ015342</t>
  </si>
  <si>
    <t>East End</t>
  </si>
  <si>
    <t>BH21</t>
  </si>
  <si>
    <t>North West</t>
  </si>
  <si>
    <t>01JZ3N572S4RVA29Y33YRWH174</t>
  </si>
  <si>
    <t>Honey Butter Popcorn</t>
  </si>
  <si>
    <t>UGI-201465</t>
  </si>
  <si>
    <t>TV075977</t>
  </si>
  <si>
    <t>Seaton</t>
  </si>
  <si>
    <t>LE15</t>
  </si>
  <si>
    <t>01JZ3N52RT7CJNB27BFS6H8BF7</t>
  </si>
  <si>
    <t>Sliced Cucumbers</t>
  </si>
  <si>
    <t>Food - Produce</t>
  </si>
  <si>
    <t>Fresh Cut Vegetables</t>
  </si>
  <si>
    <t>YVL-326274</t>
  </si>
  <si>
    <t>HL006234</t>
  </si>
  <si>
    <t>Craigavon</t>
  </si>
  <si>
    <t>BT66</t>
  </si>
  <si>
    <t>Northern Ireland</t>
  </si>
  <si>
    <t>01JZ3N52MN6K6ZBMB2S60Y6661</t>
  </si>
  <si>
    <t>Roasted Garlic Pasta Sauce</t>
  </si>
  <si>
    <t>Food - Sauces</t>
  </si>
  <si>
    <t>Pasta Sauces</t>
  </si>
  <si>
    <t>NAD-339602</t>
  </si>
  <si>
    <t>AA070185</t>
  </si>
  <si>
    <t>West Midlands</t>
  </si>
  <si>
    <t>01JZ3N53JE4J6GB3N22CPWCHED</t>
  </si>
  <si>
    <t>Turkey Bacon</t>
  </si>
  <si>
    <t>Food - Meat</t>
  </si>
  <si>
    <t>Processed Meats</t>
  </si>
  <si>
    <t>YEK-987428</t>
  </si>
  <si>
    <t>EG051605</t>
  </si>
  <si>
    <t>London</t>
  </si>
  <si>
    <t>WC1B</t>
  </si>
  <si>
    <t>01JZ3N52GWPC8JADTNSYW3Q2KW</t>
  </si>
  <si>
    <t>Freestanding Wine Rack</t>
  </si>
  <si>
    <t>Home</t>
  </si>
  <si>
    <t>Home Organization</t>
  </si>
  <si>
    <t>RWT-872441</t>
  </si>
  <si>
    <t>UF034417</t>
  </si>
  <si>
    <t>Kinloch</t>
  </si>
  <si>
    <t>PH43</t>
  </si>
  <si>
    <t>Scotland</t>
  </si>
  <si>
    <t>01JZ3N50NQCRTY15T5KFHYD594</t>
  </si>
  <si>
    <t>Berries Medley</t>
  </si>
  <si>
    <t>Fresh Fruits</t>
  </si>
  <si>
    <t>CPI-519592</t>
  </si>
  <si>
    <t>CG060898</t>
  </si>
  <si>
    <t>Halton</t>
  </si>
  <si>
    <t>LS9</t>
  </si>
  <si>
    <t>01JZ3N51V0YYJTCZB369CA5D23</t>
  </si>
  <si>
    <t>Artisan Cornbread Mix</t>
  </si>
  <si>
    <t>Food - Baking</t>
  </si>
  <si>
    <t>Mixes</t>
  </si>
  <si>
    <t>VYN-298760</t>
  </si>
  <si>
    <t>EE025228</t>
  </si>
  <si>
    <t>Manchester</t>
  </si>
  <si>
    <t>M14</t>
  </si>
  <si>
    <t>01JZ3N5652QADWPPWJ0PWG860E</t>
  </si>
  <si>
    <t>Thai Peanut Dressing</t>
  </si>
  <si>
    <t>Dressing</t>
  </si>
  <si>
    <t>TTI-504490</t>
  </si>
  <si>
    <t>CX034161</t>
  </si>
  <si>
    <t>Thorpe</t>
  </si>
  <si>
    <t>BD23</t>
  </si>
  <si>
    <t>01JZ3N52VR1TCRNXP4VRZN956S</t>
  </si>
  <si>
    <t>Coconut Lime Rice</t>
  </si>
  <si>
    <t>Food - Sides</t>
  </si>
  <si>
    <t>Grains</t>
  </si>
  <si>
    <t>MQD-548505</t>
  </si>
  <si>
    <t>LT073005</t>
  </si>
  <si>
    <t>W1F</t>
  </si>
  <si>
    <t>01JZ3N51PJSSC4680WPA4VCNFH</t>
  </si>
  <si>
    <t>Lemon Herb Quinoa</t>
  </si>
  <si>
    <t>Food - Grains</t>
  </si>
  <si>
    <t>Flavored Quinoa</t>
  </si>
  <si>
    <t>INQ-887163</t>
  </si>
  <si>
    <t>YL006843</t>
  </si>
  <si>
    <t>Bradford</t>
  </si>
  <si>
    <t>BD7</t>
  </si>
  <si>
    <t>01JZ3N5386GF97V9DCN4FSQ05Z</t>
  </si>
  <si>
    <t>Almond Flour Pizza Crust</t>
  </si>
  <si>
    <t>Food - Frozen Foods</t>
  </si>
  <si>
    <t>Frozen Pizza Crusts</t>
  </si>
  <si>
    <t>EPC-931737</t>
  </si>
  <si>
    <t>YL065975</t>
  </si>
  <si>
    <t>Kingston</t>
  </si>
  <si>
    <t>DT10</t>
  </si>
  <si>
    <t>01JZ3N51GB6BDR542KWQH4HB6P</t>
  </si>
  <si>
    <t>Breathable Face Mask Set</t>
  </si>
  <si>
    <t>Health</t>
  </si>
  <si>
    <t>Safety &amp; Protection</t>
  </si>
  <si>
    <t>ZNW-604184</t>
  </si>
  <si>
    <t>YC083120</t>
  </si>
  <si>
    <t>Preston</t>
  </si>
  <si>
    <t>PR1</t>
  </si>
  <si>
    <t>01JZ3N513CABNBV3QR2YVXZ1SQ</t>
  </si>
  <si>
    <t>Nutty Trail Mix</t>
  </si>
  <si>
    <t>Healthy Snacks</t>
  </si>
  <si>
    <t>MYO-440340</t>
  </si>
  <si>
    <t>BT046086</t>
  </si>
  <si>
    <t>Eaton</t>
  </si>
  <si>
    <t>DN22</t>
  </si>
  <si>
    <t>01JZ3N50R3QEBK1XYP3FC0AMBH</t>
  </si>
  <si>
    <t>Window A/C Unit</t>
  </si>
  <si>
    <t>Home Appliances</t>
  </si>
  <si>
    <t>Cooling Appliances</t>
  </si>
  <si>
    <t>DSG-803574</t>
  </si>
  <si>
    <t>WL011058</t>
  </si>
  <si>
    <t>Brampton</t>
  </si>
  <si>
    <t>NR34</t>
  </si>
  <si>
    <t>01JZ3N5665EYQ6DZHK953CTJD3</t>
  </si>
  <si>
    <t>Frozen Berry Medley</t>
  </si>
  <si>
    <t>Frozen Fruits</t>
  </si>
  <si>
    <t>JYO-617315</t>
  </si>
  <si>
    <t>XT003630</t>
  </si>
  <si>
    <t>Wootton</t>
  </si>
  <si>
    <t>NN4</t>
  </si>
  <si>
    <t>Yorkshire and the Humber</t>
  </si>
  <si>
    <t>01JZ3N51E8MR51C41QCMABZRME</t>
  </si>
  <si>
    <t>Mini Meatballs</t>
  </si>
  <si>
    <t>Food - Frozen Meals</t>
  </si>
  <si>
    <t>Frozen Appetizers</t>
  </si>
  <si>
    <t>NMH-342339</t>
  </si>
  <si>
    <t>ON076441</t>
  </si>
  <si>
    <t>Ford</t>
  </si>
  <si>
    <t>GL54</t>
  </si>
  <si>
    <t>01JZ3N5127MA9SZ1Q03R14VSK5</t>
  </si>
  <si>
    <t>Savory Quinoa Pudding</t>
  </si>
  <si>
    <t>HIC-342702</t>
  </si>
  <si>
    <t>TI096309</t>
  </si>
  <si>
    <t>Birmingham</t>
  </si>
  <si>
    <t>B40</t>
  </si>
  <si>
    <t>South West</t>
  </si>
  <si>
    <t>01JZ3N55NK7Z3Q1DJRSNBS8K8A</t>
  </si>
  <si>
    <t>Bamboo Toothbrush</t>
  </si>
  <si>
    <t>Oral Care &amp; Hygiene</t>
  </si>
  <si>
    <t>IHX-141690</t>
  </si>
  <si>
    <t>AM053527</t>
  </si>
  <si>
    <t>Liverpool</t>
  </si>
  <si>
    <t>L74</t>
  </si>
  <si>
    <t>01JZ3N52G9KWBBS5W8K65XVX37</t>
  </si>
  <si>
    <t>Stuffed Grape Leaves</t>
  </si>
  <si>
    <t>Food - Prepared Foods</t>
  </si>
  <si>
    <t>International Cuisine</t>
  </si>
  <si>
    <t>ZFY-381798</t>
  </si>
  <si>
    <t>GA094839</t>
  </si>
  <si>
    <t>Aston</t>
  </si>
  <si>
    <t>TF6</t>
  </si>
  <si>
    <t>01JZ3N5697E2JNFMRZ7HR95BTQ</t>
  </si>
  <si>
    <t>Hummus</t>
  </si>
  <si>
    <t>Dips and Spreads</t>
  </si>
  <si>
    <t>DTA-257023</t>
  </si>
  <si>
    <t>CA010518</t>
  </si>
  <si>
    <t>Buckland</t>
  </si>
  <si>
    <t>CT16</t>
  </si>
  <si>
    <t>South East</t>
  </si>
  <si>
    <t>01JZ3N55GPDCTQ0M16H985G9CF</t>
  </si>
  <si>
    <t>Cinnamon Raisin Bread</t>
  </si>
  <si>
    <t>Food - Bakery</t>
  </si>
  <si>
    <t>Breads</t>
  </si>
  <si>
    <t>RKW-982849</t>
  </si>
  <si>
    <t>RC069836</t>
  </si>
  <si>
    <t>01JZ3N53J5FTP9096ZS78Y3PGF</t>
  </si>
  <si>
    <t>Wall Calendar</t>
  </si>
  <si>
    <t>Decorative Wall Art &amp; Accessories</t>
  </si>
  <si>
    <t>YTF-928288</t>
  </si>
  <si>
    <t>XW060260</t>
  </si>
  <si>
    <t>Linton</t>
  </si>
  <si>
    <t>01JZ3N55W90654FHXC2MW9J551</t>
  </si>
  <si>
    <t>Overnight Hiking Backpack</t>
  </si>
  <si>
    <t>Outdoor</t>
  </si>
  <si>
    <t>Camping Equipment</t>
  </si>
  <si>
    <t>BYF-464482</t>
  </si>
  <si>
    <t>FR008830</t>
  </si>
  <si>
    <t>01JZ3N50E9A9YN8P0Z7MTKENNK</t>
  </si>
  <si>
    <t>Beard Grooming Kit</t>
  </si>
  <si>
    <t>Grooming</t>
  </si>
  <si>
    <t>WEE-997453</t>
  </si>
  <si>
    <t>YC016347</t>
  </si>
  <si>
    <t>01JZ3N531RZHRE7XP6J9J2DHWD</t>
  </si>
  <si>
    <t>Slingback Sandals</t>
  </si>
  <si>
    <t>Clothing - Footwear</t>
  </si>
  <si>
    <t>Women's Footwear</t>
  </si>
  <si>
    <t>JDI-475937</t>
  </si>
  <si>
    <t>PW001906</t>
  </si>
  <si>
    <t>Sutton</t>
  </si>
  <si>
    <t>CT15</t>
  </si>
  <si>
    <t>01JZ3N55J2TXMQMDGPQBETRMZE</t>
  </si>
  <si>
    <t>Chipotle Lime Salsa</t>
  </si>
  <si>
    <t>Salsas</t>
  </si>
  <si>
    <t>PMF-016057</t>
  </si>
  <si>
    <t>LV083814</t>
  </si>
  <si>
    <t>Burnside</t>
  </si>
  <si>
    <t>EH52</t>
  </si>
  <si>
    <t>01JZ3N513N96GEHXZ8EX7RV5DF</t>
  </si>
  <si>
    <t>Travel Document Organizer</t>
  </si>
  <si>
    <t>Travel</t>
  </si>
  <si>
    <t>Travel Accessories</t>
  </si>
  <si>
    <t>AFZ-196672</t>
  </si>
  <si>
    <t>YO052337</t>
  </si>
  <si>
    <t>WC2H</t>
  </si>
  <si>
    <t>01JZ3N55RBBTDXRS10FA4G33NV</t>
  </si>
  <si>
    <t>Sriracha Honey Glaze</t>
  </si>
  <si>
    <t>Condiments</t>
  </si>
  <si>
    <t>RAY-340575</t>
  </si>
  <si>
    <t>YJ078139</t>
  </si>
  <si>
    <t>Carlton</t>
  </si>
  <si>
    <t>DL8</t>
  </si>
  <si>
    <t>01JZ3N52Q3Q3X4VAX3JPA5WFX5</t>
  </si>
  <si>
    <t>Quinoa Salad</t>
  </si>
  <si>
    <t>Ready-to-Eat Meals</t>
  </si>
  <si>
    <t>NRR-704122</t>
  </si>
  <si>
    <t>QP093917</t>
  </si>
  <si>
    <t>North East</t>
  </si>
  <si>
    <t>01JZ3N50Q2YVHN18ADNX70G8GG</t>
  </si>
  <si>
    <t>Peach &amp; Mango Salsa</t>
  </si>
  <si>
    <t>Salsas and Dips</t>
  </si>
  <si>
    <t>OUE-020778</t>
  </si>
  <si>
    <t>LM010826</t>
  </si>
  <si>
    <t>01JZ3N51BYKZ5TJ5JHRAC29V9P</t>
  </si>
  <si>
    <t>Vegetarian Stuffed Peppers</t>
  </si>
  <si>
    <t>Vegetarian Meals</t>
  </si>
  <si>
    <t>QYA-070479</t>
  </si>
  <si>
    <t>IA020578</t>
  </si>
  <si>
    <t>01JZ3N55B4WPEQE6QDRFHK84BE</t>
  </si>
  <si>
    <t>Wooden Children's Play Kitchen</t>
  </si>
  <si>
    <t>Toys</t>
  </si>
  <si>
    <t>Pretend Play Toys</t>
  </si>
  <si>
    <t>WWL-152671</t>
  </si>
  <si>
    <t>Sheffield</t>
  </si>
  <si>
    <t>S33</t>
  </si>
  <si>
    <t>XHO-996385</t>
  </si>
  <si>
    <t>SZ015455</t>
  </si>
  <si>
    <t>Aberdeen</t>
  </si>
  <si>
    <t>AB39</t>
  </si>
  <si>
    <t>01JZ3N54NS8RZ04GX2AJZ79DKT</t>
  </si>
  <si>
    <t>Peach Slices (canned)</t>
  </si>
  <si>
    <t>Food - Canned Goods</t>
  </si>
  <si>
    <t>Canned Fruits</t>
  </si>
  <si>
    <t>XOM-210568</t>
  </si>
  <si>
    <t>ZMT-022457</t>
  </si>
  <si>
    <t>DU053934</t>
  </si>
  <si>
    <t>01JZ3N54TVQ5KQSQJ34MB6ERHH</t>
  </si>
  <si>
    <t>Deluxe First Aid Kit</t>
  </si>
  <si>
    <t>Emergency Preparedness &amp; First Aid</t>
  </si>
  <si>
    <t>UZF-990618</t>
  </si>
  <si>
    <t>FR010822</t>
  </si>
  <si>
    <t>Newbiggin</t>
  </si>
  <si>
    <t>NE46</t>
  </si>
  <si>
    <t>01JZ3N50VPFAHBHC4N46WSZSEX</t>
  </si>
  <si>
    <t>Maple Chipotle Glaze</t>
  </si>
  <si>
    <t>Sauces</t>
  </si>
  <si>
    <t>YIZ-536167</t>
  </si>
  <si>
    <t>PO009558</t>
  </si>
  <si>
    <t>01JZ3N51FX8Z7WYGMVG7F0YSXT</t>
  </si>
  <si>
    <t>Foldable Picnic Table</t>
  </si>
  <si>
    <t>Outdoor Furniture</t>
  </si>
  <si>
    <t>URP-701003</t>
  </si>
  <si>
    <t>MC022478</t>
  </si>
  <si>
    <t>L33</t>
  </si>
  <si>
    <t>01JZ3N50ESGK3P4RR5Z0YF0ESD</t>
  </si>
  <si>
    <t>Greek Feta Cheese</t>
  </si>
  <si>
    <t>Cheese</t>
  </si>
  <si>
    <t>KGI-219987</t>
  </si>
  <si>
    <t>LT063474</t>
  </si>
  <si>
    <t>S1</t>
  </si>
  <si>
    <t>01JZ3N532B4S3S4KC6ED2FSAGB</t>
  </si>
  <si>
    <t>Camping Tent</t>
  </si>
  <si>
    <t>OCP-808228</t>
  </si>
  <si>
    <t>PN010412</t>
  </si>
  <si>
    <t>01JZ3N55JX79NVSRWTH1ACVZ43</t>
  </si>
  <si>
    <t>Chickpea Flour</t>
  </si>
  <si>
    <t>Flours &amp; Meals</t>
  </si>
  <si>
    <t>KSA-202828</t>
  </si>
  <si>
    <t>IR004773</t>
  </si>
  <si>
    <t>Denton</t>
  </si>
  <si>
    <t>M34</t>
  </si>
  <si>
    <t>01JZ3N53K4648H22HQM0V0RQ0P</t>
  </si>
  <si>
    <t>Pretzel Bites</t>
  </si>
  <si>
    <t>Savory Snacks</t>
  </si>
  <si>
    <t>JEV-634682</t>
  </si>
  <si>
    <t>ES037170</t>
  </si>
  <si>
    <t>Tullich</t>
  </si>
  <si>
    <t>AB55</t>
  </si>
  <si>
    <t>01JZ3N54PW1A92ZNRYB7ESDGVV</t>
  </si>
  <si>
    <t>Bamboo Memory Foam Pillow</t>
  </si>
  <si>
    <t>Bedding &amp; Linens</t>
  </si>
  <si>
    <t>MVF-283019</t>
  </si>
  <si>
    <t>XH062520</t>
  </si>
  <si>
    <t>Kirkton</t>
  </si>
  <si>
    <t>KW10</t>
  </si>
  <si>
    <t>01JZ3N50MKM6Z86HMK0VE0X0JY</t>
  </si>
  <si>
    <t>Self-Massaging Pillow</t>
  </si>
  <si>
    <t>Sleep &amp; Relaxation</t>
  </si>
  <si>
    <t>YSW-355813</t>
  </si>
  <si>
    <t>Merton</t>
  </si>
  <si>
    <t>SW19</t>
  </si>
  <si>
    <t>LRP-803159</t>
  </si>
  <si>
    <t>ZX008337</t>
  </si>
  <si>
    <t>01JZ3N513XDWN5P1JB6VWJH35B</t>
  </si>
  <si>
    <t>Peach Yogurt</t>
  </si>
  <si>
    <t>Food - Dairy</t>
  </si>
  <si>
    <t>Yogurt</t>
  </si>
  <si>
    <t>ZHU-728643</t>
  </si>
  <si>
    <t>DI067107</t>
  </si>
  <si>
    <t>Newton</t>
  </si>
  <si>
    <t>IV1</t>
  </si>
  <si>
    <t>01JZ3N55EPTAZNA3KX60RKB3NQ</t>
  </si>
  <si>
    <t>Wrap Jumpsuit</t>
  </si>
  <si>
    <t>Clothing - Jumpsuits</t>
  </si>
  <si>
    <t>Jumpsuits</t>
  </si>
  <si>
    <t>LJV-275168</t>
  </si>
  <si>
    <t>LE047809</t>
  </si>
  <si>
    <t>B12</t>
  </si>
  <si>
    <t>01JZ3N539A5HCSF7DWWR5NDZ0T</t>
  </si>
  <si>
    <t>Car Diagnostic Scanner</t>
  </si>
  <si>
    <t>Automotive</t>
  </si>
  <si>
    <t>Automotive Tools</t>
  </si>
  <si>
    <t>PPD-047819</t>
  </si>
  <si>
    <t>THY-738097</t>
  </si>
  <si>
    <t>EB064981</t>
  </si>
  <si>
    <t>Marston</t>
  </si>
  <si>
    <t>ST20</t>
  </si>
  <si>
    <t>01JZ3N55A8YWVWHPYTD1RHJFHB</t>
  </si>
  <si>
    <t>Essential Oils Diffuser Necklace</t>
  </si>
  <si>
    <t>Aromatherapy &amp; Wellness</t>
  </si>
  <si>
    <t>INZ-133474</t>
  </si>
  <si>
    <t>KX027147</t>
  </si>
  <si>
    <t>Milton</t>
  </si>
  <si>
    <t>NG22</t>
  </si>
  <si>
    <t>01JZ3N558KZ286JKXHMDJF46W4</t>
  </si>
  <si>
    <t>Decorative LED Neon Sign</t>
  </si>
  <si>
    <t>Lighting &amp; Lamps</t>
  </si>
  <si>
    <t>VWG-856547</t>
  </si>
  <si>
    <t>IL009957</t>
  </si>
  <si>
    <t>NN11</t>
  </si>
  <si>
    <t>01JZ3N53AE9HMTFV7P3DVP5RRC</t>
  </si>
  <si>
    <t>Portable Massage Table</t>
  </si>
  <si>
    <t>Massage Therapy</t>
  </si>
  <si>
    <t>ABT-268843</t>
  </si>
  <si>
    <t>AC082690</t>
  </si>
  <si>
    <t>EC3M</t>
  </si>
  <si>
    <t>01JZ3N51NF43S4F83KN8ANJAGV</t>
  </si>
  <si>
    <t>Mini Waffle Maker</t>
  </si>
  <si>
    <t>Kitchen</t>
  </si>
  <si>
    <t>Small Appliances</t>
  </si>
  <si>
    <t>CUW-865430</t>
  </si>
  <si>
    <t>VA049493</t>
  </si>
  <si>
    <t>SW1E</t>
  </si>
  <si>
    <t>01JZ3N51PTJBK8NSJV8GDX8NH1</t>
  </si>
  <si>
    <t>Organic Italian Seasoning</t>
  </si>
  <si>
    <t>Food - Spices</t>
  </si>
  <si>
    <t>Herbs and Spices</t>
  </si>
  <si>
    <t>MBM-741069</t>
  </si>
  <si>
    <t>ZJ097568</t>
  </si>
  <si>
    <t>01JZ3N55V7T7WD21792YV0E465</t>
  </si>
  <si>
    <t>Soft Plush Throw Blanket</t>
  </si>
  <si>
    <t>KQJ-001235</t>
  </si>
  <si>
    <t>WZ006306</t>
  </si>
  <si>
    <t>Walton</t>
  </si>
  <si>
    <t>CV35</t>
  </si>
  <si>
    <t>01JZ3N55NWDR1PYN87QKB5G8GC</t>
  </si>
  <si>
    <t>Smoked Paprika Chicken Thighs</t>
  </si>
  <si>
    <t>Prepared Poultry</t>
  </si>
  <si>
    <t>REA-513209</t>
  </si>
  <si>
    <t>XJ066938</t>
  </si>
  <si>
    <t>Langley</t>
  </si>
  <si>
    <t>SG4</t>
  </si>
  <si>
    <t>01JZ3N50MA05MEEWM055VCTKVV</t>
  </si>
  <si>
    <t>Apricot Jam</t>
  </si>
  <si>
    <t>Fruit Spreads</t>
  </si>
  <si>
    <t>LWF-677768</t>
  </si>
  <si>
    <t>LBS-810439</t>
  </si>
  <si>
    <t>MQ028717</t>
  </si>
  <si>
    <t>Whitwell</t>
  </si>
  <si>
    <t>DL10</t>
  </si>
  <si>
    <t>01JZ3N51K81J5M6WWGKV8BS5XX</t>
  </si>
  <si>
    <t>Elderberry Syrup</t>
  </si>
  <si>
    <t>Food - Supplements</t>
  </si>
  <si>
    <t>Supplements</t>
  </si>
  <si>
    <t>ARZ-296904</t>
  </si>
  <si>
    <t>NB014517</t>
  </si>
  <si>
    <t>01JZ3N52QCAFXYWMDDBS47DJ05</t>
  </si>
  <si>
    <t>Maple Cinnamon Granola</t>
  </si>
  <si>
    <t>Food - Cereals</t>
  </si>
  <si>
    <t>Granola</t>
  </si>
  <si>
    <t>VZQ-445742</t>
  </si>
  <si>
    <t>PB063442</t>
  </si>
  <si>
    <t>01JZ3N56NQJT7PSK1CHWNZ3WN8</t>
  </si>
  <si>
    <t>Cacao Powder</t>
  </si>
  <si>
    <t>Baking Ingredients</t>
  </si>
  <si>
    <t>AEC-113992</t>
  </si>
  <si>
    <t>UA071149</t>
  </si>
  <si>
    <t>01JZ3N51YCN1GFP18YHKZ9NARX</t>
  </si>
  <si>
    <t>Luxury Bath Salts</t>
  </si>
  <si>
    <t>Beauty</t>
  </si>
  <si>
    <t>Bath &amp; Body</t>
  </si>
  <si>
    <t>CSF-687388</t>
  </si>
  <si>
    <t>VTD-792335</t>
  </si>
  <si>
    <t>DT034609</t>
  </si>
  <si>
    <t>01JZ3N512SWNB2MS3TFZ1FX34N</t>
  </si>
  <si>
    <t>Natural Soy Candles</t>
  </si>
  <si>
    <t>Home Fragrance &amp; Accessories</t>
  </si>
  <si>
    <t>GKM-442541</t>
  </si>
  <si>
    <t>Hatton</t>
  </si>
  <si>
    <t>HEE-686754</t>
  </si>
  <si>
    <t>AS095657</t>
  </si>
  <si>
    <t>01JZ3N52Z38YMBTDKBN72BNGMJ</t>
  </si>
  <si>
    <t>Pork Chops</t>
  </si>
  <si>
    <t>Pork</t>
  </si>
  <si>
    <t>UAS-390406</t>
  </si>
  <si>
    <t>LT061731</t>
  </si>
  <si>
    <t>Horton</t>
  </si>
  <si>
    <t>BS37</t>
  </si>
  <si>
    <t>01JZ3N5605QF5QNFNAWRYMKMNK</t>
  </si>
  <si>
    <t>Roasted Sweet Corn</t>
  </si>
  <si>
    <t>Food - Frozen</t>
  </si>
  <si>
    <t>Frozen Vegetables</t>
  </si>
  <si>
    <t>JSD-384225</t>
  </si>
  <si>
    <t>RU058520</t>
  </si>
  <si>
    <t>01JZ3N56BQNGWJE6W17D61P2N9</t>
  </si>
  <si>
    <t>Ribbed Knit Dress</t>
  </si>
  <si>
    <t>Clothing - Dresses</t>
  </si>
  <si>
    <t>Casual Dresses</t>
  </si>
  <si>
    <t>UTS-951900</t>
  </si>
  <si>
    <t>WT037292</t>
  </si>
  <si>
    <t>01JZ3N55PZNB6Y5TXZQXA1RGGC</t>
  </si>
  <si>
    <t>Sweet Potato Fries</t>
  </si>
  <si>
    <t>Frozen Snacks</t>
  </si>
  <si>
    <t>BQL-841570</t>
  </si>
  <si>
    <t>DF076925</t>
  </si>
  <si>
    <t>01JZ3N53TRMVHA7QGZFRK4NPM0</t>
  </si>
  <si>
    <t>Traditional Hummus</t>
  </si>
  <si>
    <t>Food - Dips</t>
  </si>
  <si>
    <t>Mediterranean Dips</t>
  </si>
  <si>
    <t>HRR-448109</t>
  </si>
  <si>
    <t>CM032751</t>
  </si>
  <si>
    <t>01JZ3N50CCQKGK69VX46KMSY00</t>
  </si>
  <si>
    <t>Lemon Dill Chicken Skewers</t>
  </si>
  <si>
    <t>Marinated Poultry</t>
  </si>
  <si>
    <t>HEV-539434</t>
  </si>
  <si>
    <t>OF087559</t>
  </si>
  <si>
    <t>Church End</t>
  </si>
  <si>
    <t>CB4</t>
  </si>
  <si>
    <t>01JZ3N5580F22SME7YWP6763V2</t>
  </si>
  <si>
    <t>Matcha Green Tea Powder</t>
  </si>
  <si>
    <t>Food - Beverages</t>
  </si>
  <si>
    <t>Tea</t>
  </si>
  <si>
    <t>AGU-166262</t>
  </si>
  <si>
    <t>Middleton</t>
  </si>
  <si>
    <t>LE16</t>
  </si>
  <si>
    <t>UWT-477015</t>
  </si>
  <si>
    <t>BD074505</t>
  </si>
  <si>
    <t>01JZ3N54X6QJ7M42VWJJ1R0J5Z</t>
  </si>
  <si>
    <t>Sturdy Bookends</t>
  </si>
  <si>
    <t>Office</t>
  </si>
  <si>
    <t>Office Accessories</t>
  </si>
  <si>
    <t>PXZ-997751</t>
  </si>
  <si>
    <t>MJ019298</t>
  </si>
  <si>
    <t>01JZ3N521NPEH9RRK9J11FCCRY</t>
  </si>
  <si>
    <t>Artisan Pickles</t>
  </si>
  <si>
    <t>Pickles</t>
  </si>
  <si>
    <t>CJV-114820</t>
  </si>
  <si>
    <t>OC007575</t>
  </si>
  <si>
    <t>01JZ3N51XV292DJKKGKEDEXG03</t>
  </si>
  <si>
    <t>Eco-Friendly Yoga Blocks</t>
  </si>
  <si>
    <t>Fitness</t>
  </si>
  <si>
    <t>Yoga Equipment</t>
  </si>
  <si>
    <t>HWI-435693</t>
  </si>
  <si>
    <t>JQ000431</t>
  </si>
  <si>
    <t>Whitchurch</t>
  </si>
  <si>
    <t>BS14</t>
  </si>
  <si>
    <t>01JZ3N55H83PKNR5TH9H69YCE3</t>
  </si>
  <si>
    <t>Sports Water Bottle with Infuser</t>
  </si>
  <si>
    <t>Hydration Gear</t>
  </si>
  <si>
    <t>TUH-975855</t>
  </si>
  <si>
    <t>JX027350</t>
  </si>
  <si>
    <t>01JZ3N5251JPAGQSNDZ381DJ2D</t>
  </si>
  <si>
    <t>Avocado Oil Mayo</t>
  </si>
  <si>
    <t>Dips &amp; Spreads</t>
  </si>
  <si>
    <t>VJK-207176</t>
  </si>
  <si>
    <t>AC065424</t>
  </si>
  <si>
    <t>01JZ3N558ZFYZ25WMHC5485RHK</t>
  </si>
  <si>
    <t>Apple Cinnamon Oatmeal</t>
  </si>
  <si>
    <t>Food - Breakfast</t>
  </si>
  <si>
    <t>Instant Breakfast</t>
  </si>
  <si>
    <t>TSM-194299</t>
  </si>
  <si>
    <t>QR064670</t>
  </si>
  <si>
    <t>RH5</t>
  </si>
  <si>
    <t>01JZ3N52DMR6FQA774NA9ENHTY</t>
  </si>
  <si>
    <t>Noise Cancelling Ear Muffs</t>
  </si>
  <si>
    <t>Safety</t>
  </si>
  <si>
    <t>Hearing Protection</t>
  </si>
  <si>
    <t>PCS-669873</t>
  </si>
  <si>
    <t>IL085160</t>
  </si>
  <si>
    <t>01JZ3N56FA38DH0AJWS97KXFF5</t>
  </si>
  <si>
    <t>Yoga Mat</t>
  </si>
  <si>
    <t>LHH-558367</t>
  </si>
  <si>
    <t>TV097382</t>
  </si>
  <si>
    <t>Weston</t>
  </si>
  <si>
    <t>GU32</t>
  </si>
  <si>
    <t>01JZ3N55NARNE1G3WPE1WGKKCJ</t>
  </si>
  <si>
    <t>Coffee Capsule Dispenser</t>
  </si>
  <si>
    <t>Coffee Accessories</t>
  </si>
  <si>
    <t>KOE-889608</t>
  </si>
  <si>
    <t>RV043501</t>
  </si>
  <si>
    <t>01JZ3N5211H5Z8GNXF13ZBQ4P3</t>
  </si>
  <si>
    <t>Popcorn Chicken</t>
  </si>
  <si>
    <t>QRI-948543</t>
  </si>
  <si>
    <t>LJ099998</t>
  </si>
  <si>
    <t>Leeds</t>
  </si>
  <si>
    <t>LS6</t>
  </si>
  <si>
    <t>01JZ3N53KVFN1BZ1409F0VRVZK</t>
  </si>
  <si>
    <t>Organic Baby Spinach</t>
  </si>
  <si>
    <t>Fresh Vegetables</t>
  </si>
  <si>
    <t>GIK-189195</t>
  </si>
  <si>
    <t>NF066979</t>
  </si>
  <si>
    <t>Stapleford</t>
  </si>
  <si>
    <t>LN6</t>
  </si>
  <si>
    <t>01JZ3N55BZG2B4ZMCC6BSG6CSN</t>
  </si>
  <si>
    <t>Stainless Steel BBQ Grill Set</t>
  </si>
  <si>
    <t>Grilling Accessories</t>
  </si>
  <si>
    <t>WTV-806290</t>
  </si>
  <si>
    <t>CY070612</t>
  </si>
  <si>
    <t>01JZ3N531G9AYMH2BNY4X1PHPD</t>
  </si>
  <si>
    <t>Tomato Basil Pasta Sauce</t>
  </si>
  <si>
    <t>FZJ-411782</t>
  </si>
  <si>
    <t>DO001772</t>
  </si>
  <si>
    <t>Pentre</t>
  </si>
  <si>
    <t>SY4</t>
  </si>
  <si>
    <t>Wales</t>
  </si>
  <si>
    <t>01JZ3N50BAN4VPEMRXSM07W2AJ</t>
  </si>
  <si>
    <t>Whole Wheat Pasta</t>
  </si>
  <si>
    <t>Pasta</t>
  </si>
  <si>
    <t>NPF-752480</t>
  </si>
  <si>
    <t>QJ030114</t>
  </si>
  <si>
    <t>Bristol</t>
  </si>
  <si>
    <t>BS41</t>
  </si>
  <si>
    <t>01JZ3N51X8ESYNKHE1F3EGQNGB</t>
  </si>
  <si>
    <t>Microfiber Cleaning Cloth Set</t>
  </si>
  <si>
    <t>EWP-440515</t>
  </si>
  <si>
    <t>AP095673</t>
  </si>
  <si>
    <t>01JZ3N523DHKS67YP7SZPV9FYS</t>
  </si>
  <si>
    <t>Puzzle 3D Model Kit</t>
  </si>
  <si>
    <t>Educational Toys</t>
  </si>
  <si>
    <t>KZT-373731</t>
  </si>
  <si>
    <t>EC1V</t>
  </si>
  <si>
    <t>UYM-559563</t>
  </si>
  <si>
    <t>RO013242</t>
  </si>
  <si>
    <t>01JZ3N56C1A9CHA0N1Y69ZAW81</t>
  </si>
  <si>
    <t>Nutty Granola Clusters</t>
  </si>
  <si>
    <t>Food - Cereal</t>
  </si>
  <si>
    <t>WGP-179826</t>
  </si>
  <si>
    <t>EF042732</t>
  </si>
  <si>
    <t>01JZ3N50YQRSTBEK1V0TPVB9V1</t>
  </si>
  <si>
    <t>Vegetable Stir-Fry Sauce</t>
  </si>
  <si>
    <t>Asian Sauces</t>
  </si>
  <si>
    <t>EBE-258783</t>
  </si>
  <si>
    <t>TA007457</t>
  </si>
  <si>
    <t>01JZ3N53KJEBVF4YQHG9P971C1</t>
  </si>
  <si>
    <t>Foldable Electric Scooter</t>
  </si>
  <si>
    <t>Outdoor Accessories</t>
  </si>
  <si>
    <t>HKR-361612</t>
  </si>
  <si>
    <t>SE071898</t>
  </si>
  <si>
    <t>01JZ3N50F0436PFGGCPVTJH0N7</t>
  </si>
  <si>
    <t>Children's Science Experiment Lab Kit</t>
  </si>
  <si>
    <t>FUJ-789993</t>
  </si>
  <si>
    <t>HF000394</t>
  </si>
  <si>
    <t>01JZ3N559NT6YEGCRYTD92A483</t>
  </si>
  <si>
    <t>Savory Italian Herbs</t>
  </si>
  <si>
    <t>Herb Blends</t>
  </si>
  <si>
    <t>LGE-086752</t>
  </si>
  <si>
    <t>YD055268</t>
  </si>
  <si>
    <t>01JZ3N50P7QRCZ56X6EBRNMQA2</t>
  </si>
  <si>
    <t>Biodegradable Phone Case</t>
  </si>
  <si>
    <t>Eco-Friendly Accessories</t>
  </si>
  <si>
    <t>RVF-496613</t>
  </si>
  <si>
    <t>SJ097729</t>
  </si>
  <si>
    <t>01JZ3N569SEYEBC3Y2VT0C9KDN</t>
  </si>
  <si>
    <t>LED Disco Ball Light</t>
  </si>
  <si>
    <t>QVJ-122549</t>
  </si>
  <si>
    <t>MU027586</t>
  </si>
  <si>
    <t>01JZ3N56HY4FQKQHB3EV81GBHT</t>
  </si>
  <si>
    <t>Ginger Snaps</t>
  </si>
  <si>
    <t>Food - Confectionery</t>
  </si>
  <si>
    <t>Cookies &amp; Biscuits</t>
  </si>
  <si>
    <t>HUS-487080</t>
  </si>
  <si>
    <t>CH053616</t>
  </si>
  <si>
    <t>AB56</t>
  </si>
  <si>
    <t>01JZ3N5564R4DZ0FNCBDX3G003</t>
  </si>
  <si>
    <t>Ginger Turmeric Shots</t>
  </si>
  <si>
    <t>Health Drinks</t>
  </si>
  <si>
    <t>EBN-292235</t>
  </si>
  <si>
    <t>SW066440</t>
  </si>
  <si>
    <t>01JZ3N53V1DCJKDH1GWMN78CP9</t>
  </si>
  <si>
    <t>Honey Mustard Chicken Breasts</t>
  </si>
  <si>
    <t>CGW-286266</t>
  </si>
  <si>
    <t>LR063902</t>
  </si>
  <si>
    <t>01JZ3N55QAK5FSHMPNACECT7AF</t>
  </si>
  <si>
    <t>Pumpkin Puree</t>
  </si>
  <si>
    <t>Vegetable Purees</t>
  </si>
  <si>
    <t>PNQ-370403</t>
  </si>
  <si>
    <t>YK006641</t>
  </si>
  <si>
    <t>01JZ3N52KE6WBADNVZ1EBY62KA</t>
  </si>
  <si>
    <t>Miso Soup Mix</t>
  </si>
  <si>
    <t>Food - Soups</t>
  </si>
  <si>
    <t>Instant Soups</t>
  </si>
  <si>
    <t>ZMO-132174</t>
  </si>
  <si>
    <t>QP097532</t>
  </si>
  <si>
    <t>01JZ3N52PTSQ54GHM51GFH98K5</t>
  </si>
  <si>
    <t>Granola Cereal</t>
  </si>
  <si>
    <t>Granola/Cereal</t>
  </si>
  <si>
    <t>NIR-271379</t>
  </si>
  <si>
    <t>PW078874</t>
  </si>
  <si>
    <t>01JZ3N521XB0B19GTMP8GC1TWY</t>
  </si>
  <si>
    <t>Classic Minestrone Soup</t>
  </si>
  <si>
    <t>Canned Soups</t>
  </si>
  <si>
    <t>AGP-394891</t>
  </si>
  <si>
    <t>UX079399</t>
  </si>
  <si>
    <t>01JZ3N56EDKJN482JFVHXHX5N3</t>
  </si>
  <si>
    <t>Ergonomic Mouse Pad with Wrist Support</t>
  </si>
  <si>
    <t>XLY-490554</t>
  </si>
  <si>
    <t>MR095188</t>
  </si>
  <si>
    <t>01JZ3N51CRWEQ95V50E9ZWKXWJ</t>
  </si>
  <si>
    <t>Outdoor Inflatable Pool</t>
  </si>
  <si>
    <t>Outdoor Recreation</t>
  </si>
  <si>
    <t>EID-239131</t>
  </si>
  <si>
    <t>KP021070</t>
  </si>
  <si>
    <t>01JZ3N54V8YM6909XY5GCANCVQ</t>
  </si>
  <si>
    <t>Cheese Stuffed Jalapenos</t>
  </si>
  <si>
    <t>SRF-971261</t>
  </si>
  <si>
    <t>CJ007867</t>
  </si>
  <si>
    <t>NG34</t>
  </si>
  <si>
    <t>01JZ3N52JGHV09VASZF1B5T3PX</t>
  </si>
  <si>
    <t>Mini Air Purifier</t>
  </si>
  <si>
    <t>Health Devices</t>
  </si>
  <si>
    <t>WEQ-875576</t>
  </si>
  <si>
    <t>JAP-101546</t>
  </si>
  <si>
    <t>ON014862</t>
  </si>
  <si>
    <t>Dean</t>
  </si>
  <si>
    <t>OX7</t>
  </si>
  <si>
    <t>01JZ3N52V9P3X4AK5BDTK63N1C</t>
  </si>
  <si>
    <t>Honey Glazed Carrots</t>
  </si>
  <si>
    <t>Prepared Vegetables</t>
  </si>
  <si>
    <t>YGA-301204</t>
  </si>
  <si>
    <t>XE095413</t>
  </si>
  <si>
    <t>01JZ3N56E5FPP5DJHCE2JHF03F</t>
  </si>
  <si>
    <t>Coconut Cream</t>
  </si>
  <si>
    <t>Food - Baking &amp; Cooking</t>
  </si>
  <si>
    <t>MFR-865156</t>
  </si>
  <si>
    <t>CI029431</t>
  </si>
  <si>
    <t>01JZ3N55KKMZ5E03M2JK0DCAYK</t>
  </si>
  <si>
    <t>Field Journal</t>
  </si>
  <si>
    <t>Books</t>
  </si>
  <si>
    <t>Journals</t>
  </si>
  <si>
    <t>XOP-958785</t>
  </si>
  <si>
    <t>VQ012259</t>
  </si>
  <si>
    <t>Ashley</t>
  </si>
  <si>
    <t>SN13</t>
  </si>
  <si>
    <t>01JZ3N50CM9GSR1HZ49HR8NNKD</t>
  </si>
  <si>
    <t>Almond Joy Bars</t>
  </si>
  <si>
    <t>Chocolate Bars</t>
  </si>
  <si>
    <t>RPJ-610873</t>
  </si>
  <si>
    <t>QJY-165230</t>
  </si>
  <si>
    <t>MX021696</t>
  </si>
  <si>
    <t>01JZ3N53T1AG60M53GCBTDGNS4</t>
  </si>
  <si>
    <t>Two-Tier Fruit Basket</t>
  </si>
  <si>
    <t>Kitchen Accessories</t>
  </si>
  <si>
    <t>NBI-664725</t>
  </si>
  <si>
    <t>YBJ-381068</t>
  </si>
  <si>
    <t>DOI-094069</t>
  </si>
  <si>
    <t>YX078642</t>
  </si>
  <si>
    <t>01JZ3N52FVYK6CPX1XJRSGSWT0</t>
  </si>
  <si>
    <t>Apple Juice</t>
  </si>
  <si>
    <t>Juice</t>
  </si>
  <si>
    <t>IXU-406756</t>
  </si>
  <si>
    <t>DG015801</t>
  </si>
  <si>
    <t>01JZ3N50PTMWFQ2C50QVFY9HGM</t>
  </si>
  <si>
    <t>Leather Wallet</t>
  </si>
  <si>
    <t>Wallets</t>
  </si>
  <si>
    <t>VQP-693199</t>
  </si>
  <si>
    <t>GO006694</t>
  </si>
  <si>
    <t>Edinburgh</t>
  </si>
  <si>
    <t>EH9</t>
  </si>
  <si>
    <t>01JZ3N52NWCPHRRRGB6YBX256V</t>
  </si>
  <si>
    <t>Almond Coconut Granola</t>
  </si>
  <si>
    <t>Food - Breakfast Foods</t>
  </si>
  <si>
    <t>Granola and Muesli</t>
  </si>
  <si>
    <t>VQA-378281</t>
  </si>
  <si>
    <t>PS058519</t>
  </si>
  <si>
    <t>01JZ3N5294GCVQ1ECVFYNG482Q</t>
  </si>
  <si>
    <t>Fleece Hoodie</t>
  </si>
  <si>
    <t>Clothing - Outerwear</t>
  </si>
  <si>
    <t>Hoodies</t>
  </si>
  <si>
    <t>YVX-672628</t>
  </si>
  <si>
    <t>OFL-131545</t>
  </si>
  <si>
    <t>YR000590</t>
  </si>
  <si>
    <t>01JZ3N508MF8VK9CBCHRZ18QYV</t>
  </si>
  <si>
    <t>Spicy Avocado Salsa</t>
  </si>
  <si>
    <t>UOH-362905</t>
  </si>
  <si>
    <t>RK016062</t>
  </si>
  <si>
    <t>01JZ3N50KQAEMNEQA201AR9NWY</t>
  </si>
  <si>
    <t>Self-Cleaning Water Bottle</t>
  </si>
  <si>
    <t>AFL-813239</t>
  </si>
  <si>
    <t>WWY-459047</t>
  </si>
  <si>
    <t>PBP-493677</t>
  </si>
  <si>
    <t>VO026219</t>
  </si>
  <si>
    <t>01JZ3N52YVSMKFXGFPHX7T2FJ8</t>
  </si>
  <si>
    <t>Organic Brown Rice Cakes</t>
  </si>
  <si>
    <t>FHC-401967</t>
  </si>
  <si>
    <t>JY078378</t>
  </si>
  <si>
    <t>01JZ3N552FMW6898G406DB65W2</t>
  </si>
  <si>
    <t>Organic Coconut Oil</t>
  </si>
  <si>
    <t>Food - Oils</t>
  </si>
  <si>
    <t>Oils</t>
  </si>
  <si>
    <t>HOA-566039</t>
  </si>
  <si>
    <t>AC032117</t>
  </si>
  <si>
    <t>01JZ3N5146RYS4NXJ7XFQ7YHWE</t>
  </si>
  <si>
    <t>Car Escape Tool</t>
  </si>
  <si>
    <t>Safety and Emergency Supplies</t>
  </si>
  <si>
    <t>EZZ-651660</t>
  </si>
  <si>
    <t>MYV-956855</t>
  </si>
  <si>
    <t>AG018641</t>
  </si>
  <si>
    <t>01JZ3N5093R5YRZTGX557D4ZC5</t>
  </si>
  <si>
    <t>Pumpkin Spice Latte Mix</t>
  </si>
  <si>
    <t>Tea &amp; Coffee Mixes</t>
  </si>
  <si>
    <t>YLZ-753466</t>
  </si>
  <si>
    <t>VQ077263</t>
  </si>
  <si>
    <t>Upton</t>
  </si>
  <si>
    <t>DN21</t>
  </si>
  <si>
    <t>01JZ3N571V9N657HDH99TS38XR</t>
  </si>
  <si>
    <t>Electric Skillet</t>
  </si>
  <si>
    <t>TGO-951823</t>
  </si>
  <si>
    <t>JA054648</t>
  </si>
  <si>
    <t>01JZ3N50HGHYSE5QERK3VQSTD3</t>
  </si>
  <si>
    <t>Electric Heat Pad</t>
  </si>
  <si>
    <t>Pain Relief</t>
  </si>
  <si>
    <t>LVY-421886</t>
  </si>
  <si>
    <t>MB099438</t>
  </si>
  <si>
    <t>01JZ3N50S6DYJAAMWKMFHCD5G6</t>
  </si>
  <si>
    <t>Dried Mango Slices</t>
  </si>
  <si>
    <t>Dried Fruits</t>
  </si>
  <si>
    <t>XTB-177021</t>
  </si>
  <si>
    <t>HU066299</t>
  </si>
  <si>
    <t>01JZ3N54SQP3DBBP7E9DYYHST8</t>
  </si>
  <si>
    <t>Stylish Wireless Earbuds</t>
  </si>
  <si>
    <t>Audio</t>
  </si>
  <si>
    <t>Wireless Audio Accessories</t>
  </si>
  <si>
    <t>XMS-444293</t>
  </si>
  <si>
    <t>ITN-259535</t>
  </si>
  <si>
    <t>NH032711</t>
  </si>
  <si>
    <t>01JZ3N55HHMNQKVPXTN9EEDGKD</t>
  </si>
  <si>
    <t>Fitness Resistance Bands</t>
  </si>
  <si>
    <t>Strength Training Equipment</t>
  </si>
  <si>
    <t>MFU-541584</t>
  </si>
  <si>
    <t>GT004985</t>
  </si>
  <si>
    <t>01JZ3N51H7JTMPXEQ4MPHWQF6C</t>
  </si>
  <si>
    <t>Vegetable Spiralizer</t>
  </si>
  <si>
    <t>Food Preparation Tools</t>
  </si>
  <si>
    <t>LUS-907074</t>
  </si>
  <si>
    <t>XB095293</t>
  </si>
  <si>
    <t>01JZ3N567GDDSRQ50H4EB8444Z</t>
  </si>
  <si>
    <t>Sweet Potato Mash</t>
  </si>
  <si>
    <t>DMB-280657</t>
  </si>
  <si>
    <t>SRK-984107</t>
  </si>
  <si>
    <t>VY088461</t>
  </si>
  <si>
    <t>Belfast</t>
  </si>
  <si>
    <t>BT2</t>
  </si>
  <si>
    <t>01JZ3N54S5AN8WVRV9BQEJG3GP</t>
  </si>
  <si>
    <t>Lemon Lime Sparkling Water</t>
  </si>
  <si>
    <t>Sparkling Beverages</t>
  </si>
  <si>
    <t>GJY-448215</t>
  </si>
  <si>
    <t>AK047185</t>
  </si>
  <si>
    <t>01JZ3N517FHAQZQGABMM53QAY3</t>
  </si>
  <si>
    <t>Raspberry Lemonade Mix</t>
  </si>
  <si>
    <t>Drink Mixes</t>
  </si>
  <si>
    <t>QER-301502</t>
  </si>
  <si>
    <t>RP069641</t>
  </si>
  <si>
    <t>01JZ3N51J77D5CPH45X9202KPD</t>
  </si>
  <si>
    <t>Herb Garden Planter Box</t>
  </si>
  <si>
    <t>Garden</t>
  </si>
  <si>
    <t>Planters</t>
  </si>
  <si>
    <t>OKS-616758</t>
  </si>
  <si>
    <t>LY032208</t>
  </si>
  <si>
    <t>Normanton</t>
  </si>
  <si>
    <t>01JZ3N537HT3E6QJW6HN803AES</t>
  </si>
  <si>
    <t>Decorative Wall Tapestry</t>
  </si>
  <si>
    <t>Wall Art</t>
  </si>
  <si>
    <t>EOV-498046</t>
  </si>
  <si>
    <t>FZ057864</t>
  </si>
  <si>
    <t>01JZ3N50XWMBB5TMRN3G0DDW7E</t>
  </si>
  <si>
    <t>Peanut Butter Cookies</t>
  </si>
  <si>
    <t>Cookies</t>
  </si>
  <si>
    <t>GVK-757036</t>
  </si>
  <si>
    <t>TK000744</t>
  </si>
  <si>
    <t>01JZ3N54Z6BWRP2RE77PMR55DY</t>
  </si>
  <si>
    <t>Caribbean Jerk Marinade</t>
  </si>
  <si>
    <t>Food - Marinades</t>
  </si>
  <si>
    <t>Marinades</t>
  </si>
  <si>
    <t>WWC-630739</t>
  </si>
  <si>
    <t>UM003359</t>
  </si>
  <si>
    <t>Wirral</t>
  </si>
  <si>
    <t>CH48</t>
  </si>
  <si>
    <t>01JZ3N51FNZKSA0PQP5CH8H6NM</t>
  </si>
  <si>
    <t>Chunky Knit Sweater</t>
  </si>
  <si>
    <t>Clothing - Tops</t>
  </si>
  <si>
    <t>Sweaters</t>
  </si>
  <si>
    <t>QOF-023801</t>
  </si>
  <si>
    <t>BK006338</t>
  </si>
  <si>
    <t>01JZ3N53GPW13AS433J07PHRXR</t>
  </si>
  <si>
    <t>Pet Hair Vacuum Attachment</t>
  </si>
  <si>
    <t>Pets</t>
  </si>
  <si>
    <t>Grooming Supplies</t>
  </si>
  <si>
    <t>OMI-219475</t>
  </si>
  <si>
    <t>SL056460</t>
  </si>
  <si>
    <t>01JZ3N56DWWWHE846PS57EFS76</t>
  </si>
  <si>
    <t>Fruit Medley Juice</t>
  </si>
  <si>
    <t>OGD-569829</t>
  </si>
  <si>
    <t>LW071445</t>
  </si>
  <si>
    <t>01JZ3N55VSJMMDRYMXXA19JG7M</t>
  </si>
  <si>
    <t>Smartphone Projector</t>
  </si>
  <si>
    <t>Portable Projectors</t>
  </si>
  <si>
    <t>JAH-721965</t>
  </si>
  <si>
    <t>IOK-451161</t>
  </si>
  <si>
    <t>OA076119</t>
  </si>
  <si>
    <t>01JZ3N55D31C3SWE7XTJVEGTDV</t>
  </si>
  <si>
    <t>Phone Screen Protector</t>
  </si>
  <si>
    <t>Mobile Accessories</t>
  </si>
  <si>
    <t>JLQ-890945</t>
  </si>
  <si>
    <t>IC023332</t>
  </si>
  <si>
    <t>01JZ3N56V99GJ5CZN9NW0R699X</t>
  </si>
  <si>
    <t>Folding Backpack Chair</t>
  </si>
  <si>
    <t>OEY-629318</t>
  </si>
  <si>
    <t>RGT-191247</t>
  </si>
  <si>
    <t>XT059837</t>
  </si>
  <si>
    <t>01JZ3N51QKJHJC1WH9BZE9C27K</t>
  </si>
  <si>
    <t>Cranberry Orange Oatmeal</t>
  </si>
  <si>
    <t>WOB-040251</t>
  </si>
  <si>
    <t>FVJ-324036</t>
  </si>
  <si>
    <t>RJ028775</t>
  </si>
  <si>
    <t>01JZ3N56W0X28ZAEZR3E1VVJD3</t>
  </si>
  <si>
    <t>Feta Cheese</t>
  </si>
  <si>
    <t>FGL-253760</t>
  </si>
  <si>
    <t>YU047262</t>
  </si>
  <si>
    <t>01JZ3N5526DZNW71Y3Q7DYRDAJ</t>
  </si>
  <si>
    <t>Spicy Vegetable Sushi Rolls</t>
  </si>
  <si>
    <t>TVS-060453</t>
  </si>
  <si>
    <t>LH034480</t>
  </si>
  <si>
    <t>01JZ3N529DT4GY4VV223EADGJZ</t>
  </si>
  <si>
    <t>Electric Fondue Pot</t>
  </si>
  <si>
    <t>IRL-970024</t>
  </si>
  <si>
    <t>IN017659</t>
  </si>
  <si>
    <t>01JZ3N5176ABVX6HPJJCZFZ38B</t>
  </si>
  <si>
    <t>Gaming Headset</t>
  </si>
  <si>
    <t>Gaming</t>
  </si>
  <si>
    <t>Gaming Accessories</t>
  </si>
  <si>
    <t>CDT-919568</t>
  </si>
  <si>
    <t>QNQ-852444</t>
  </si>
  <si>
    <t>Swindon</t>
  </si>
  <si>
    <t>SN1</t>
  </si>
  <si>
    <t>BYV-197637</t>
  </si>
  <si>
    <t>XQ042731</t>
  </si>
  <si>
    <t>01JZ3N51HFVMYC4EW6K01Y2JKB</t>
  </si>
  <si>
    <t>Classic Black Dress</t>
  </si>
  <si>
    <t>Evening Wear</t>
  </si>
  <si>
    <t>DPS-751482</t>
  </si>
  <si>
    <t>EO027251</t>
  </si>
  <si>
    <t>01JZ3N52FJDN3K45BYM4W7B0TM</t>
  </si>
  <si>
    <t>Pressure Cooker</t>
  </si>
  <si>
    <t>Cooking Appliances</t>
  </si>
  <si>
    <t>UTP-786201</t>
  </si>
  <si>
    <t>GL049016</t>
  </si>
  <si>
    <t>01JZ3N524BG6AVKDXPK72N2HAF</t>
  </si>
  <si>
    <t>Maple Pecan Granola</t>
  </si>
  <si>
    <t>AML-474220</t>
  </si>
  <si>
    <t>ITO-658662</t>
  </si>
  <si>
    <t>SMI-190672</t>
  </si>
  <si>
    <t>AX035056</t>
  </si>
  <si>
    <t>Newport</t>
  </si>
  <si>
    <t>NR29</t>
  </si>
  <si>
    <t>01JZ3N56JGW5703P2DCNZSMNSC</t>
  </si>
  <si>
    <t>Electric Food Steamer</t>
  </si>
  <si>
    <t>EDX-742395</t>
  </si>
  <si>
    <t>QZ098914</t>
  </si>
  <si>
    <t>01JZ3N53F3WGVRRWHKV0XYSVFK</t>
  </si>
  <si>
    <t>Coffee Subscription Service</t>
  </si>
  <si>
    <t>Food</t>
  </si>
  <si>
    <t>Beverages</t>
  </si>
  <si>
    <t>MXK-599814</t>
  </si>
  <si>
    <t>BW040945</t>
  </si>
  <si>
    <t>01JZ3N51JR4MXWEX0PVEQEX3YQ</t>
  </si>
  <si>
    <t>Chocolate Protein Powder</t>
  </si>
  <si>
    <t>SGO-996386</t>
  </si>
  <si>
    <t>RG074102</t>
  </si>
  <si>
    <t>01JZ3N51WKAA9K6X60CRC3SQBH</t>
  </si>
  <si>
    <t>Sriracha Sauce</t>
  </si>
  <si>
    <t>Hot Sauces</t>
  </si>
  <si>
    <t>SOA-982943</t>
  </si>
  <si>
    <t>JJ088756</t>
  </si>
  <si>
    <t>01JZ3N52CQH0A51Y7G102J7Z5V</t>
  </si>
  <si>
    <t>Garlic Parmesan Roasted Nuts</t>
  </si>
  <si>
    <t>Food - Nuts</t>
  </si>
  <si>
    <t>Savory Nuts</t>
  </si>
  <si>
    <t>GVI-919082</t>
  </si>
  <si>
    <t>KCA-992830</t>
  </si>
  <si>
    <t>MX029359</t>
  </si>
  <si>
    <t>01JZ3N50Z8KTRXG596Y8Q8CW48</t>
  </si>
  <si>
    <t>Oats</t>
  </si>
  <si>
    <t>Whole Grains</t>
  </si>
  <si>
    <t>GQV-065197</t>
  </si>
  <si>
    <t>NV061613</t>
  </si>
  <si>
    <t>N3</t>
  </si>
  <si>
    <t>01JZ3N50JN2EP4TYFBR2DYHPE6</t>
  </si>
  <si>
    <t>Portable Jump Starter</t>
  </si>
  <si>
    <t>Automotive Accessories</t>
  </si>
  <si>
    <t>CIF-344670</t>
  </si>
  <si>
    <t>RL033705</t>
  </si>
  <si>
    <t>01JZ3N51JG9CYNGR3049ZCR91W</t>
  </si>
  <si>
    <t>Electric Rice Cooker</t>
  </si>
  <si>
    <t>SUA-403305</t>
  </si>
  <si>
    <t>QY049868</t>
  </si>
  <si>
    <t>01JZ3N56357RX27SVPH69AFFC2</t>
  </si>
  <si>
    <t>Kitchen Scale</t>
  </si>
  <si>
    <t>Kitchen Gadgets</t>
  </si>
  <si>
    <t>USI-207379</t>
  </si>
  <si>
    <t>PC066841</t>
  </si>
  <si>
    <t>01JZ3N53TDNPT7AF2AWE4TYGFF</t>
  </si>
  <si>
    <t>Digital Wireless Meat Thermometer</t>
  </si>
  <si>
    <t>Cooking Tools &amp; Utensils</t>
  </si>
  <si>
    <t>SKE-740254</t>
  </si>
  <si>
    <t>AHG-251443</t>
  </si>
  <si>
    <t>YWV-893212</t>
  </si>
  <si>
    <t>AW056186</t>
  </si>
  <si>
    <t>01JZ3N55Y4FVCVP8CAXFFPKY0F</t>
  </si>
  <si>
    <t>Foot Spa Bath Massager</t>
  </si>
  <si>
    <t>Personal Care &amp; Grooming</t>
  </si>
  <si>
    <t>MFL-642054</t>
  </si>
  <si>
    <t>QN014838</t>
  </si>
  <si>
    <t>01JZ3N53QEPZ1M2ACHNRENHYAP</t>
  </si>
  <si>
    <t>Travel Sewing Kit</t>
  </si>
  <si>
    <t>HMW-407017</t>
  </si>
  <si>
    <t>YB068814</t>
  </si>
  <si>
    <t>01JZ3N5181BJK644B8MDDY746W</t>
  </si>
  <si>
    <t>Salsa Verde</t>
  </si>
  <si>
    <t>GJS-072364</t>
  </si>
  <si>
    <t>PNA-042598</t>
  </si>
  <si>
    <t>EY021607</t>
  </si>
  <si>
    <t>01JZ3N55ZCM1H50JM2ZZ2RGRXB</t>
  </si>
  <si>
    <t>Dark Chocolate Raisins</t>
  </si>
  <si>
    <t>Chocolate Snacks</t>
  </si>
  <si>
    <t>BDO-226430</t>
  </si>
  <si>
    <t>FX080042</t>
  </si>
  <si>
    <t>01JZ3N569GME8C131NNTV6PRVE</t>
  </si>
  <si>
    <t>Chickpeas</t>
  </si>
  <si>
    <t>Canned Legumes</t>
  </si>
  <si>
    <t>KTV-947888</t>
  </si>
  <si>
    <t>PH033131</t>
  </si>
  <si>
    <t>01JZ3N570B92D2EWZB6VY8JH77</t>
  </si>
  <si>
    <t>Thai Peanut Noodles</t>
  </si>
  <si>
    <t>Food - Pasta</t>
  </si>
  <si>
    <t>Noodles</t>
  </si>
  <si>
    <t>HOX-699761</t>
  </si>
  <si>
    <t>QTJ-260335</t>
  </si>
  <si>
    <t>KI039617</t>
  </si>
  <si>
    <t>01JZ3N5235WTG93CAHMS6XDQ5H</t>
  </si>
  <si>
    <t>Spicy Tuna Sushi Kit</t>
  </si>
  <si>
    <t>Food - Prepared Meals</t>
  </si>
  <si>
    <t>Kits - Sushi</t>
  </si>
  <si>
    <t>OMI-935342</t>
  </si>
  <si>
    <t>CX029462</t>
  </si>
  <si>
    <t>WF9</t>
  </si>
  <si>
    <t>01JZ3N53FB041Z827WE4SCE0SX</t>
  </si>
  <si>
    <t>Chocolate Peanut Butter Cups</t>
  </si>
  <si>
    <t>Candy</t>
  </si>
  <si>
    <t>JFE-069714</t>
  </si>
  <si>
    <t>JTG-961090</t>
  </si>
  <si>
    <t>TU039036</t>
  </si>
  <si>
    <t>01JZ3N51Z9VSARSSSETS0K8RKF</t>
  </si>
  <si>
    <t>Greek Yogurt</t>
  </si>
  <si>
    <t>PJC-898779</t>
  </si>
  <si>
    <t>VH068058</t>
  </si>
  <si>
    <t>01JZ3N50RCQF4GARFTPQGCDT9A</t>
  </si>
  <si>
    <t>Kids' Trampoline</t>
  </si>
  <si>
    <t>Outdoor Activity Toys</t>
  </si>
  <si>
    <t>PII-823943</t>
  </si>
  <si>
    <t>IJ021121</t>
  </si>
  <si>
    <t>01JZ3N52MCGWBBBMT53ZYAV7MD</t>
  </si>
  <si>
    <t>Ethical Wool Scarf</t>
  </si>
  <si>
    <t>Clothing - Accessories</t>
  </si>
  <si>
    <t>Scarves</t>
  </si>
  <si>
    <t>KZO-970472</t>
  </si>
  <si>
    <t>AO040681</t>
  </si>
  <si>
    <t>01JZ3N50X02HYKQDKFBBN24CEQ</t>
  </si>
  <si>
    <t>LED Strip Light Kit</t>
  </si>
  <si>
    <t>SHN-668088</t>
  </si>
  <si>
    <t>GF083063</t>
  </si>
  <si>
    <t>01JZ3N52A36FB3FKXD6BYY61T2</t>
  </si>
  <si>
    <t>Magnetic Chess Set</t>
  </si>
  <si>
    <t>Board Games</t>
  </si>
  <si>
    <t>RLV-229919</t>
  </si>
  <si>
    <t>IM018779</t>
  </si>
  <si>
    <t>01JZ3N55ZXQ710RNGDPT0YJCWE</t>
  </si>
  <si>
    <t>Cauliflower Rice Stir-Fry</t>
  </si>
  <si>
    <t>JPV-831689</t>
  </si>
  <si>
    <t>WW058734</t>
  </si>
  <si>
    <t>01JZ3N515KCJAGSAJK102TK920</t>
  </si>
  <si>
    <t>Buffalo Cauliflower Bites</t>
  </si>
  <si>
    <t>Food - Freezer</t>
  </si>
  <si>
    <t>RHT-334131</t>
  </si>
  <si>
    <t>GXT-847658</t>
  </si>
  <si>
    <t>ESC-583451</t>
  </si>
  <si>
    <t>VN077787</t>
  </si>
  <si>
    <t>Charlton</t>
  </si>
  <si>
    <t>OX12</t>
  </si>
  <si>
    <t>01JZ3N5333XQHEJB7HAT8SMNXC</t>
  </si>
  <si>
    <t>Robot Vacuum Cleaner</t>
  </si>
  <si>
    <t>Floor Care Appliances</t>
  </si>
  <si>
    <t>VCA-613402</t>
  </si>
  <si>
    <t>NS069640</t>
  </si>
  <si>
    <t>01JZ3N5618YV1KAK7R07ZPTJ6Y</t>
  </si>
  <si>
    <t>Kid's Fruit Snacks</t>
  </si>
  <si>
    <t>Sweet Snacks</t>
  </si>
  <si>
    <t>ZLW-901935</t>
  </si>
  <si>
    <t>DV035511</t>
  </si>
  <si>
    <t>01JZ3N50HW789FEKQR5P9EPXWN</t>
  </si>
  <si>
    <t>Himalayan Salt Grinder</t>
  </si>
  <si>
    <t>Salt &amp; Seasoning</t>
  </si>
  <si>
    <t>DWK-052080</t>
  </si>
  <si>
    <t>VL030233</t>
  </si>
  <si>
    <t>01JZ3N56XZZP7JVTBGBDRQQY2P</t>
  </si>
  <si>
    <t>Cranberry Lime Sparkling Water</t>
  </si>
  <si>
    <t>NKT-899442</t>
  </si>
  <si>
    <t>XI060063</t>
  </si>
  <si>
    <t>01JZ3N55QVE69N5EK5NDX3P6XT</t>
  </si>
  <si>
    <t>Vegan Tacos</t>
  </si>
  <si>
    <t>Frozen Vegan Meals</t>
  </si>
  <si>
    <t>ZBI-196782</t>
  </si>
  <si>
    <t>HBR-592834</t>
  </si>
  <si>
    <t>EQ042956</t>
  </si>
  <si>
    <t>01JZ3N51B4Q105JC9Q0RGAHW73</t>
  </si>
  <si>
    <t>Pet Grooming Glove</t>
  </si>
  <si>
    <t>IRG-546103</t>
  </si>
  <si>
    <t>SDP-513532</t>
  </si>
  <si>
    <t>WV028647</t>
  </si>
  <si>
    <t>01JZ3N52HKDPJW3M5A6W4PXN7M</t>
  </si>
  <si>
    <t>Vegan Mayonnaise</t>
  </si>
  <si>
    <t>Plant-Based Condiments</t>
  </si>
  <si>
    <t>PLF-243831</t>
  </si>
  <si>
    <t>LZ016012</t>
  </si>
  <si>
    <t>01JZ3N50DGF8T70K4SN0233WT4</t>
  </si>
  <si>
    <t>Adjustable Height Standing Desk Converter</t>
  </si>
  <si>
    <t>Furniture</t>
  </si>
  <si>
    <t>HLR-252993</t>
  </si>
  <si>
    <t>FNI-682427</t>
  </si>
  <si>
    <t>ZAQ-387214</t>
  </si>
  <si>
    <t>CRE-251603</t>
  </si>
  <si>
    <t>TD068892</t>
  </si>
  <si>
    <t>01JZ3N51MP6TFSE8G4Q51QJ3J2</t>
  </si>
  <si>
    <t>Peanut Butter Protein Balls</t>
  </si>
  <si>
    <t>NIA-386169</t>
  </si>
  <si>
    <t>UB006545</t>
  </si>
  <si>
    <t>01JZ3N52SQ40MP00G4G898B6DF</t>
  </si>
  <si>
    <t>Electric Stool Heater</t>
  </si>
  <si>
    <t>UVM-099564</t>
  </si>
  <si>
    <t>YGI-272159</t>
  </si>
  <si>
    <t>MI077636</t>
  </si>
  <si>
    <t>01JZ3N509V6QVH2HX9RQQ7JDPZ</t>
  </si>
  <si>
    <t>Rechargeable Laptop Battery Pack</t>
  </si>
  <si>
    <t>Electronics</t>
  </si>
  <si>
    <t>Computer Accessories</t>
  </si>
  <si>
    <t>GIU-272415</t>
  </si>
  <si>
    <t>DS088458</t>
  </si>
  <si>
    <t>01JZ3N55ZMR3ZJDFSXXBY94MPZ</t>
  </si>
  <si>
    <t>Portable Folding Picnic Table</t>
  </si>
  <si>
    <t>QVB-414725</t>
  </si>
  <si>
    <t>BJ097202</t>
  </si>
  <si>
    <t>Glasgow</t>
  </si>
  <si>
    <t>G4</t>
  </si>
  <si>
    <t>01JZ3N56CWBQZVR8G7GVZCY8ZH</t>
  </si>
  <si>
    <t>Pumpkin Ice Cream</t>
  </si>
  <si>
    <t>Frozen Desserts</t>
  </si>
  <si>
    <t>RTE-028359</t>
  </si>
  <si>
    <t>JLY-474400</t>
  </si>
  <si>
    <t>IE054911</t>
  </si>
  <si>
    <t>01JZ3N53VJCJRB5N4DZJYWDA7S</t>
  </si>
  <si>
    <t>Kale &amp; Quinoa Salad Mix</t>
  </si>
  <si>
    <t>Food - Salads</t>
  </si>
  <si>
    <t>Ready-to-Eat Salads</t>
  </si>
  <si>
    <t>WUN-905254</t>
  </si>
  <si>
    <t>MAV-771399</t>
  </si>
  <si>
    <t>LUG-981521</t>
  </si>
  <si>
    <t>KUW-782148</t>
  </si>
  <si>
    <t>LY095086</t>
  </si>
  <si>
    <t>01JZ3N51GQPPBPBWQQV6NEC6PS</t>
  </si>
  <si>
    <t>Artisan Bread</t>
  </si>
  <si>
    <t>FIZ-159147</t>
  </si>
  <si>
    <t>EJC-306192</t>
  </si>
  <si>
    <t>XCS-216158</t>
  </si>
  <si>
    <t>BK070785</t>
  </si>
  <si>
    <t>01JZ3N53CM0N627DN7YP52Q33B</t>
  </si>
  <si>
    <t>Quinoa &amp; Black Bean Salad</t>
  </si>
  <si>
    <t>Healthy Salads</t>
  </si>
  <si>
    <t>YEM-517588</t>
  </si>
  <si>
    <t>XX019740</t>
  </si>
  <si>
    <t>01JZ3N53B0NYZJS2JTV9FDM5J9</t>
  </si>
  <si>
    <t>Almond Flour Biscuits</t>
  </si>
  <si>
    <t>Gluten-Free Baked Goods</t>
  </si>
  <si>
    <t>CTZ-512232</t>
  </si>
  <si>
    <t>XGS-134605</t>
  </si>
  <si>
    <t>PQ042587</t>
  </si>
  <si>
    <t>01JZ3N52ZWNE8J9VCBMW8NQ4TK</t>
  </si>
  <si>
    <t>Ground Turkey</t>
  </si>
  <si>
    <t>Poultry</t>
  </si>
  <si>
    <t>LXM-275063</t>
  </si>
  <si>
    <t>RMV-882449</t>
  </si>
  <si>
    <t>GAB-356496</t>
  </si>
  <si>
    <t>IK076547</t>
  </si>
  <si>
    <t>01JZ3N50BMNDNB5QY6WSP1ETGT</t>
  </si>
  <si>
    <t>Handmade Soap Making Kit</t>
  </si>
  <si>
    <t>Crafts</t>
  </si>
  <si>
    <t>Candle &amp; Soap Making Supplies</t>
  </si>
  <si>
    <t>CLG-392557</t>
  </si>
  <si>
    <t>ADB-528290</t>
  </si>
  <si>
    <t>KT034728</t>
  </si>
  <si>
    <t>01JZ3N56XPME9NKWFGZX3W09ND</t>
  </si>
  <si>
    <t>Peach Green Tea</t>
  </si>
  <si>
    <t>GWC-615324</t>
  </si>
  <si>
    <t>VQK-270668</t>
  </si>
  <si>
    <t>DE053807</t>
  </si>
  <si>
    <t>01JZ3N55XBEEKN98YYJ2REX5H8</t>
  </si>
  <si>
    <t>Marinara Parmesan Baked Ziti</t>
  </si>
  <si>
    <t>Frozen Pasta Dishes</t>
  </si>
  <si>
    <t>PZF-585076</t>
  </si>
  <si>
    <t>WTA-499128</t>
  </si>
  <si>
    <t>ETU-133772</t>
  </si>
  <si>
    <t>MG032187</t>
  </si>
  <si>
    <t>01JZ3N566E1X3ZBRNRRZRPCMW0</t>
  </si>
  <si>
    <t>Coconut Almond Granola</t>
  </si>
  <si>
    <t>Granola &amp; Muesli</t>
  </si>
  <si>
    <t>IEP-580171</t>
  </si>
  <si>
    <t>GE099058</t>
  </si>
  <si>
    <t>01JZ3N51923GWA6CVFV8TM5GHZ</t>
  </si>
  <si>
    <t>Kale Salad Kit</t>
  </si>
  <si>
    <t>Salad Kits</t>
  </si>
  <si>
    <t>YOP-722724</t>
  </si>
  <si>
    <t>RH078718</t>
  </si>
  <si>
    <t>01JZ3N52B9GDV354KE3XTD1V7Y</t>
  </si>
  <si>
    <t>LED Desk Lamp with USB Charging</t>
  </si>
  <si>
    <t>Lighting</t>
  </si>
  <si>
    <t>XJQ-161871</t>
  </si>
  <si>
    <t>GE054896</t>
  </si>
  <si>
    <t>01JZ3N55MDJ61H17KPEY24T2AE</t>
  </si>
  <si>
    <t>Children's Garden Tool Set</t>
  </si>
  <si>
    <t>Gardening Tools</t>
  </si>
  <si>
    <t>SAA-402709</t>
  </si>
  <si>
    <t>FG094679</t>
  </si>
  <si>
    <t>01JZ3N55992V3EVB7V6CYQWTF2</t>
  </si>
  <si>
    <t>Travel Orthopedic Pillow</t>
  </si>
  <si>
    <t>GBM-233345</t>
  </si>
  <si>
    <t>AU020860</t>
  </si>
  <si>
    <t>01JZ3N54W7XW2ZMB9TMV78GWYC</t>
  </si>
  <si>
    <t>Garlic Herb Seasoning</t>
  </si>
  <si>
    <t>GZX-281072</t>
  </si>
  <si>
    <t>WE015191</t>
  </si>
  <si>
    <t>01JZ3N53EEDVMNYZ1Q2K3F1321</t>
  </si>
  <si>
    <t>Indoor Grill</t>
  </si>
  <si>
    <t>DFF-269930</t>
  </si>
  <si>
    <t>CT082216</t>
  </si>
  <si>
    <t>01JZ3N55S4ACKEZ0KF7BJ1KG2F</t>
  </si>
  <si>
    <t>Casual Sneakers</t>
  </si>
  <si>
    <t>Athletic Footwear</t>
  </si>
  <si>
    <t>TOG-511173</t>
  </si>
  <si>
    <t>TRN-163522</t>
  </si>
  <si>
    <t>GD051430</t>
  </si>
  <si>
    <t>01JZ3N564HZA2WD6R4AHWW1RZ0</t>
  </si>
  <si>
    <t>Action Camera</t>
  </si>
  <si>
    <t>Cameras &amp; Photography</t>
  </si>
  <si>
    <t>FPR-211539</t>
  </si>
  <si>
    <t>CS092679</t>
  </si>
  <si>
    <t>01JZ3N50QJERPWJG1VJ40YSMPV</t>
  </si>
  <si>
    <t>Artisan Bread Loaf</t>
  </si>
  <si>
    <t>OCN-895924</t>
  </si>
  <si>
    <t>HH019414</t>
  </si>
  <si>
    <t>01JZ3N50W0CT94KK6S3QN61K2Q</t>
  </si>
  <si>
    <t>Coconut Chia Pudding</t>
  </si>
  <si>
    <t>Dairy Alternatives</t>
  </si>
  <si>
    <t>LCV-609507</t>
  </si>
  <si>
    <t>JIS-549378</t>
  </si>
  <si>
    <t>BC098676</t>
  </si>
  <si>
    <t>01JZ3N56YR6082G59CYKNJE36J</t>
  </si>
  <si>
    <t>Basil Pesto Pasta</t>
  </si>
  <si>
    <t>Cuisine - Italian</t>
  </si>
  <si>
    <t>XLG-633567</t>
  </si>
  <si>
    <t>EL072097</t>
  </si>
  <si>
    <t>01JZ3N528AQ906ABQESQ6PCCJY</t>
  </si>
  <si>
    <t>Classic Slim Fit Shirt</t>
  </si>
  <si>
    <t>Clothing - Shirts</t>
  </si>
  <si>
    <t>Dress Shirts</t>
  </si>
  <si>
    <t>UCB-224005</t>
  </si>
  <si>
    <t>EH003110</t>
  </si>
  <si>
    <t>01JZ3N5274JT8WG0VT145Y81Z1</t>
  </si>
  <si>
    <t>Fitness Balance Ball</t>
  </si>
  <si>
    <t>Fitness Equipment</t>
  </si>
  <si>
    <t>XUO-828803</t>
  </si>
  <si>
    <t>SC091752</t>
  </si>
  <si>
    <t>01JZ3N520SGJF5P459AJCAQMW1</t>
  </si>
  <si>
    <t>Vegetable Potstickers</t>
  </si>
  <si>
    <t>Food - Frozen Food</t>
  </si>
  <si>
    <t>Frozen Meals</t>
  </si>
  <si>
    <t>GQB-140168</t>
  </si>
  <si>
    <t>APL-839291</t>
  </si>
  <si>
    <t>ENW-958800</t>
  </si>
  <si>
    <t>ANR-885332</t>
  </si>
  <si>
    <t>AH043184</t>
  </si>
  <si>
    <t>01JZ3N55P5TN4P8G8MJ6AHQ8JQ</t>
  </si>
  <si>
    <t>Multi-Port USB Hub</t>
  </si>
  <si>
    <t>OAM-862216</t>
  </si>
  <si>
    <t>IA056476</t>
  </si>
  <si>
    <t>01JZ3N55BDEQMXTRQG127CH6Y4</t>
  </si>
  <si>
    <t>Crew Neck Sweater</t>
  </si>
  <si>
    <t>Clothing - Sweaters</t>
  </si>
  <si>
    <t>IYH-958109</t>
  </si>
  <si>
    <t>WKW-425139</t>
  </si>
  <si>
    <t>WI076001</t>
  </si>
  <si>
    <t>01JZ3N55YCPX0D3K6Y919H89GK</t>
  </si>
  <si>
    <t>Beef Stroganoff Mix</t>
  </si>
  <si>
    <t>Food - Meal Kits</t>
  </si>
  <si>
    <t>Pasta &amp; Rice Mixes</t>
  </si>
  <si>
    <t>GUI-202822</t>
  </si>
  <si>
    <t>KF007013</t>
  </si>
  <si>
    <t>01JZ3N53RPC65BHC52KPWP78RC</t>
  </si>
  <si>
    <t>BBQ Lentil Chips</t>
  </si>
  <si>
    <t>SZW-004532</t>
  </si>
  <si>
    <t>ZO077373</t>
  </si>
  <si>
    <t>01JZ3N570QE3Q774WKFBEXDG1E</t>
  </si>
  <si>
    <t>Travel Pillow</t>
  </si>
  <si>
    <t>NAE-001468</t>
  </si>
  <si>
    <t>CZ054222</t>
  </si>
  <si>
    <t>01JZ3N50WCFVGMZBSRQ3XAH16S</t>
  </si>
  <si>
    <t>Sports Bottle</t>
  </si>
  <si>
    <t>CUL-837338</t>
  </si>
  <si>
    <t>LI027396</t>
  </si>
  <si>
    <t>01JZ3N56W9XXDS85MRNZFMN2BW</t>
  </si>
  <si>
    <t>Cinnamon Sugar Donuts</t>
  </si>
  <si>
    <t>Desserts</t>
  </si>
  <si>
    <t>YUY-165190</t>
  </si>
  <si>
    <t>CJW-149345</t>
  </si>
  <si>
    <t>AP000049</t>
  </si>
  <si>
    <t>01JZ3N560ZKD035M8RAETRNP7D</t>
  </si>
  <si>
    <t>Personal Security Alarm Keychain</t>
  </si>
  <si>
    <t>Self-Defense Tools</t>
  </si>
  <si>
    <t>BAY-372820</t>
  </si>
  <si>
    <t>LXQ-490221</t>
  </si>
  <si>
    <t>HY047879</t>
  </si>
  <si>
    <t>01JZ3N56H774BJ40PTTRW7J1MP</t>
  </si>
  <si>
    <t>Photo Album</t>
  </si>
  <si>
    <t>EPV-766784</t>
  </si>
  <si>
    <t>IXC-609269</t>
  </si>
  <si>
    <t>WHG-140361</t>
  </si>
  <si>
    <t>SQE-914626</t>
  </si>
  <si>
    <t>SRN-196463</t>
  </si>
  <si>
    <t>UI012965</t>
  </si>
  <si>
    <t>01JZ3N553YT8QR9TPZV7JC9AY0</t>
  </si>
  <si>
    <t>Cinnamon Spiced Almonds</t>
  </si>
  <si>
    <t>Nuts and Trail Mix</t>
  </si>
  <si>
    <t>OKX-847860</t>
  </si>
  <si>
    <t>UYY-447070</t>
  </si>
  <si>
    <t>RYG-594431</t>
  </si>
  <si>
    <t>UHI-589087</t>
  </si>
  <si>
    <t>IG071259</t>
  </si>
  <si>
    <t>01JZ3N50SYZQ808PY8X1AG86K7</t>
  </si>
  <si>
    <t>Lemon Herb Grilled Chicken</t>
  </si>
  <si>
    <t>SYX-675929</t>
  </si>
  <si>
    <t>OS093484</t>
  </si>
  <si>
    <t>01JZ3N52C4WJ8W082BNV89TD0Z</t>
  </si>
  <si>
    <t>Chic Ankle Strap Heels</t>
  </si>
  <si>
    <t>Clothing - Shoes</t>
  </si>
  <si>
    <t>MHT-431567</t>
  </si>
  <si>
    <t>XW065274</t>
  </si>
  <si>
    <t>01JZ3N56FX5TVY837RBH2BCYJ3</t>
  </si>
  <si>
    <t>Electric Milk Frother</t>
  </si>
  <si>
    <t>Beverage Appliances</t>
  </si>
  <si>
    <t>GNK-636596</t>
  </si>
  <si>
    <t>LH043536</t>
  </si>
  <si>
    <t>01JZ3N53W2SY99S9P3ZMAJBNR4</t>
  </si>
  <si>
    <t>Wildflower Honey</t>
  </si>
  <si>
    <t>Syrups</t>
  </si>
  <si>
    <t>FYO-218080</t>
  </si>
  <si>
    <t>EDM-621124</t>
  </si>
  <si>
    <t>ZSR-250642</t>
  </si>
  <si>
    <t>FRE-262258</t>
  </si>
  <si>
    <t>ES011889</t>
  </si>
  <si>
    <t>01JZ3N56WV7SDQ3MW2YMN2026H</t>
  </si>
  <si>
    <t>Vanilla Bean Greek Yogurt</t>
  </si>
  <si>
    <t>Flavored Yogurt</t>
  </si>
  <si>
    <t>AVT-187876</t>
  </si>
  <si>
    <t>Twyford</t>
  </si>
  <si>
    <t>LE14</t>
  </si>
  <si>
    <t>TYM-047898</t>
  </si>
  <si>
    <t>WX069469</t>
  </si>
  <si>
    <t>01JZ3N51DFGGRQWYSGPSA20097</t>
  </si>
  <si>
    <t>Multi-Tool</t>
  </si>
  <si>
    <t>FKL-738228</t>
  </si>
  <si>
    <t>VZ013231</t>
  </si>
  <si>
    <t>01JZ3N56HFTE775PPJ6A4DC45C</t>
  </si>
  <si>
    <t>Belted Trench Coat</t>
  </si>
  <si>
    <t>Coats</t>
  </si>
  <si>
    <t>KWG-184313</t>
  </si>
  <si>
    <t>ZNA-921185</t>
  </si>
  <si>
    <t>GFU-638342</t>
  </si>
  <si>
    <t>ZU048884</t>
  </si>
  <si>
    <t>01JZ3N51A0QB4P255ZQ396VH6P</t>
  </si>
  <si>
    <t>Frozen Burritos</t>
  </si>
  <si>
    <t>Frozen Entrees</t>
  </si>
  <si>
    <t>BAX-915503</t>
  </si>
  <si>
    <t>XJM-098559</t>
  </si>
  <si>
    <t>JBL-734686</t>
  </si>
  <si>
    <t>QUW-216852</t>
  </si>
  <si>
    <t>XSZ-270849</t>
  </si>
  <si>
    <t>JLL-284085</t>
  </si>
  <si>
    <t>GUP-831624</t>
  </si>
  <si>
    <t>JHI-394351</t>
  </si>
  <si>
    <t>FY080136</t>
  </si>
  <si>
    <t>01JZ3N54VHK9Z3J7NJRA5ASZSW</t>
  </si>
  <si>
    <t>Fishing Tackle Box</t>
  </si>
  <si>
    <t>Fishing Equipment</t>
  </si>
  <si>
    <t>PTM-158976</t>
  </si>
  <si>
    <t>AEQ-417609</t>
  </si>
  <si>
    <t>OS018365</t>
  </si>
  <si>
    <t>01JZ3N56AWC7GNPNFRBJ61KDX9</t>
  </si>
  <si>
    <t>Organic Whole Wheat Flour</t>
  </si>
  <si>
    <t>Food - Baking Goods</t>
  </si>
  <si>
    <t>PBB-802625</t>
  </si>
  <si>
    <t>QC015889</t>
  </si>
  <si>
    <t>01JZ3N50N76RX5K12B5JKHF9FR</t>
  </si>
  <si>
    <t>Herb-Infused Olive Oil</t>
  </si>
  <si>
    <t>PMK-752962</t>
  </si>
  <si>
    <t>FSD-344562</t>
  </si>
  <si>
    <t>RV066355</t>
  </si>
  <si>
    <t>01JZ3N56BEC6J1R8ET7T160X8Z</t>
  </si>
  <si>
    <t>Cocktail Shaker and Mixing Glass Set</t>
  </si>
  <si>
    <t>Barware</t>
  </si>
  <si>
    <t>ZUD-249095</t>
  </si>
  <si>
    <t>FA035790</t>
  </si>
  <si>
    <t>01JZ3N54WF4D6P1V6M5VV8DC9F</t>
  </si>
  <si>
    <t>Reversible Swimming Pool Lounger</t>
  </si>
  <si>
    <t>XSN-600882</t>
  </si>
  <si>
    <t>KR032421</t>
  </si>
  <si>
    <t>01JZ3N50E1KVB8747YDFBVC7JN</t>
  </si>
  <si>
    <t>Aged White Cheddar Popcorn</t>
  </si>
  <si>
    <t>UCH-961038</t>
  </si>
  <si>
    <t>DU007963</t>
  </si>
  <si>
    <t>01JZ3N511DPGJD5NBAC5BBC9W3</t>
  </si>
  <si>
    <t>Spicy Hummus</t>
  </si>
  <si>
    <t>Food - Deli</t>
  </si>
  <si>
    <t>Dips/Spreads</t>
  </si>
  <si>
    <t>PZR-259098</t>
  </si>
  <si>
    <t>CK064882</t>
  </si>
  <si>
    <t>01JZ3N55PED524ZWVQZEN0VKSM</t>
  </si>
  <si>
    <t>Summer Tank Dress</t>
  </si>
  <si>
    <t>UBO-321551</t>
  </si>
  <si>
    <t>QA056461</t>
  </si>
  <si>
    <t>01JZ3N539XMW0BS59EBZWJ02A4</t>
  </si>
  <si>
    <t>Vanilla Ice Cream</t>
  </si>
  <si>
    <t>DCC-982988</t>
  </si>
  <si>
    <t>YH023012</t>
  </si>
  <si>
    <t>01JZ3N51AJ36PTBWQCT8QV74RA</t>
  </si>
  <si>
    <t>Chocolate Chip Pancake Mix</t>
  </si>
  <si>
    <t>Baking Mixes</t>
  </si>
  <si>
    <t>XWA-985149</t>
  </si>
  <si>
    <t>MM027639</t>
  </si>
  <si>
    <t>01JZ3N56M5XK2XKTRMACGM0VH9</t>
  </si>
  <si>
    <t>Customizable Wall Calendar</t>
  </si>
  <si>
    <t>Office Supplies</t>
  </si>
  <si>
    <t>YMM-890929</t>
  </si>
  <si>
    <t>JNI-683260</t>
  </si>
  <si>
    <t>AJZ-801331</t>
  </si>
  <si>
    <t>NEW-704616</t>
  </si>
  <si>
    <t>SY098673</t>
  </si>
  <si>
    <t>01JZ3N518RPNE3VT4K9NMH7RNA</t>
  </si>
  <si>
    <t>Fridge Magnet Set</t>
  </si>
  <si>
    <t>AOP-456653</t>
  </si>
  <si>
    <t>RAA-859987</t>
  </si>
  <si>
    <t>RU014698</t>
  </si>
  <si>
    <t>01JZ3N563QYFEB8QYHSTCNWH9H</t>
  </si>
  <si>
    <t>Diced Tomatoes (canned)</t>
  </si>
  <si>
    <t>Canned Vegetables</t>
  </si>
  <si>
    <t>JDF-341226</t>
  </si>
  <si>
    <t>OK062011</t>
  </si>
  <si>
    <t>01JZ3N55JBVEK7FE9XF6TE8TJA</t>
  </si>
  <si>
    <t>Zesty Garlic Hummus</t>
  </si>
  <si>
    <t>ISV-158996</t>
  </si>
  <si>
    <t>QFG-363293</t>
  </si>
  <si>
    <t>PB085687</t>
  </si>
  <si>
    <t>01JZ3N51F5SZR7NBMW3RDTWSAM</t>
  </si>
  <si>
    <t>Energy Protein Bars</t>
  </si>
  <si>
    <t>DGD-076265</t>
  </si>
  <si>
    <t>UF054954</t>
  </si>
  <si>
    <t>01JZ3N56QX3MWAPBG88R3RYXKR</t>
  </si>
  <si>
    <t>Compact Folding Table</t>
  </si>
  <si>
    <t>JAI-571527</t>
  </si>
  <si>
    <t>BS091864</t>
  </si>
  <si>
    <t>01JZ3N528VCG9BZ0NBQEQ86M53</t>
  </si>
  <si>
    <t>Honey Roasted Peanuts</t>
  </si>
  <si>
    <t>Nuts and Seeds</t>
  </si>
  <si>
    <t>DWT-576520</t>
  </si>
  <si>
    <t>HSA-183197</t>
  </si>
  <si>
    <t>XF023093</t>
  </si>
  <si>
    <t>01JZ3N52MYFGNFR0ZRHTK6XCC4</t>
  </si>
  <si>
    <t>Coconut Oil Spray</t>
  </si>
  <si>
    <t>Food - Cooking Oils</t>
  </si>
  <si>
    <t>YZU-281623</t>
  </si>
  <si>
    <t>MT028981</t>
  </si>
  <si>
    <t>01JZ3N5304WRA25VXQ2F5EQPVJ</t>
  </si>
  <si>
    <t>Home Cleaning Robot</t>
  </si>
  <si>
    <t>Robotic Cleaners</t>
  </si>
  <si>
    <t>YGX-782613</t>
  </si>
  <si>
    <t>AWI-886573</t>
  </si>
  <si>
    <t>OI064452</t>
  </si>
  <si>
    <t>01JZ3N50M2T2VK7SYHD0H7GERG</t>
  </si>
  <si>
    <t>Zesty Garlic Marinade</t>
  </si>
  <si>
    <t>Marinades and Sauces</t>
  </si>
  <si>
    <t>TRJ-392871</t>
  </si>
  <si>
    <t>EW092810</t>
  </si>
  <si>
    <t>01JZ3N53R5E4N9PH2W8A4RM4AS</t>
  </si>
  <si>
    <t>Spinach and Feta Stuffed Chicken Breast</t>
  </si>
  <si>
    <t>Prepared Meals</t>
  </si>
  <si>
    <t>EWK-880117</t>
  </si>
  <si>
    <t>SXE-745186</t>
  </si>
  <si>
    <t>BXB-865809</t>
  </si>
  <si>
    <t>OR048214</t>
  </si>
  <si>
    <t>01JZ3N52HXMWSQ06Y1R7Z0K044</t>
  </si>
  <si>
    <t>Tomatillo Salsa</t>
  </si>
  <si>
    <t>DHC-495044</t>
  </si>
  <si>
    <t>FQ076657</t>
  </si>
  <si>
    <t>01JZ3N51EHYV66XX319AN5HJEF</t>
  </si>
  <si>
    <t>Garden Tool Set</t>
  </si>
  <si>
    <t>Garden Tools</t>
  </si>
  <si>
    <t>SPX-285415</t>
  </si>
  <si>
    <t>XKQ-248168</t>
  </si>
  <si>
    <t>HB010382</t>
  </si>
  <si>
    <t>01JZ3N51C7743VKHQGH5PT3CZC</t>
  </si>
  <si>
    <t>Banana Nut Oatmeal Cups</t>
  </si>
  <si>
    <t>Healthy Breakfast Options</t>
  </si>
  <si>
    <t>CQI-375273</t>
  </si>
  <si>
    <t>UU017077</t>
  </si>
  <si>
    <t>01JZ3N5187MX14PSZB3TH8KSMB</t>
  </si>
  <si>
    <t>Cinnamon Ice Cream</t>
  </si>
  <si>
    <t>Food - Frozen Desserts</t>
  </si>
  <si>
    <t>Ice Cream Flavors</t>
  </si>
  <si>
    <t>NCR-659401</t>
  </si>
  <si>
    <t>VEW-861132</t>
  </si>
  <si>
    <t>KX038689</t>
  </si>
  <si>
    <t>01JZ3N518GTX9WRB83JPE3SX0M</t>
  </si>
  <si>
    <t>Roasted Red Pepper Dip</t>
  </si>
  <si>
    <t>CNQ-351246</t>
  </si>
  <si>
    <t>IXJ-209669</t>
  </si>
  <si>
    <t>QP099191</t>
  </si>
  <si>
    <t>01JZ3N51YXEJNAVQ75W0XABARQ</t>
  </si>
  <si>
    <t>Sesame Seeds</t>
  </si>
  <si>
    <t>EGL-858344</t>
  </si>
  <si>
    <t>GTA-029741</t>
  </si>
  <si>
    <t>CHB-643680</t>
  </si>
  <si>
    <t>RUK-945187</t>
  </si>
  <si>
    <t>EYK-800246</t>
  </si>
  <si>
    <t>ZK018032</t>
  </si>
  <si>
    <t>01JZ3N50XJKFSMERPASPG29FEE</t>
  </si>
  <si>
    <t>Turmeric Ginger Tea</t>
  </si>
  <si>
    <t>Herbal Tea</t>
  </si>
  <si>
    <t>XAE-723087</t>
  </si>
  <si>
    <t>PK032320</t>
  </si>
  <si>
    <t>01JZ3N51VV8RS9Y8SJQZXHYCZJ</t>
  </si>
  <si>
    <t>LED Strip Lights Kit</t>
  </si>
  <si>
    <t>WEX-653538</t>
  </si>
  <si>
    <t>IZ050669</t>
  </si>
  <si>
    <t>01JZ3N51DQ9SF3TQPD3DJJ1PXE</t>
  </si>
  <si>
    <t>Body Wash</t>
  </si>
  <si>
    <t>UHC-373221</t>
  </si>
  <si>
    <t>ZU044069</t>
  </si>
  <si>
    <t>01JZ3N51BDMHB09CH348KV0S1A</t>
  </si>
  <si>
    <t>Steak Seasoning Rub</t>
  </si>
  <si>
    <t>Rubs and Seasonings</t>
  </si>
  <si>
    <t>SMM-885044</t>
  </si>
  <si>
    <t>WZG-357626</t>
  </si>
  <si>
    <t>PD029610</t>
  </si>
  <si>
    <t>01JZ3N509BQF0966B46GXGYWF7</t>
  </si>
  <si>
    <t>Sweet Chili Sauce</t>
  </si>
  <si>
    <t>KQQ-449864</t>
  </si>
  <si>
    <t>XYF-846132</t>
  </si>
  <si>
    <t>EA084656</t>
  </si>
  <si>
    <t>01JZ3N5159Q1WA3QH493KAN8V4</t>
  </si>
  <si>
    <t>Frozen Acai Bowl</t>
  </si>
  <si>
    <t>Frozen Smoothies</t>
  </si>
  <si>
    <t>YHH-125513</t>
  </si>
  <si>
    <t>YZT-114407</t>
  </si>
  <si>
    <t>WFI-296660</t>
  </si>
  <si>
    <t>BGE-303693</t>
  </si>
  <si>
    <t>VVJ-683759</t>
  </si>
  <si>
    <t>QRO-007240</t>
  </si>
  <si>
    <t>DGS-988971</t>
  </si>
  <si>
    <t>POV-954028</t>
  </si>
  <si>
    <t>BQ020024</t>
  </si>
  <si>
    <t>01JZ3N52ACQV9R3408AQEWVMA2</t>
  </si>
  <si>
    <t>Oven-Baked Chicken Tenders</t>
  </si>
  <si>
    <t>CEL-088422</t>
  </si>
  <si>
    <t>HYB-391557</t>
  </si>
  <si>
    <t>SIA-359177</t>
  </si>
  <si>
    <t>YTG-672596</t>
  </si>
  <si>
    <t>ON036523</t>
  </si>
  <si>
    <t>01JZ3N53VT3P33Q7AQXZW5S2HJ</t>
  </si>
  <si>
    <t>Solar Garden Lights</t>
  </si>
  <si>
    <t>MSJ-743959</t>
  </si>
  <si>
    <t>DG084549</t>
  </si>
  <si>
    <t>01JZ3N5378B2B48FS4G8C7QQE9</t>
  </si>
  <si>
    <t>Frozen Broccoli</t>
  </si>
  <si>
    <t>XWS-737900</t>
  </si>
  <si>
    <t>SH044828</t>
  </si>
  <si>
    <t>01JZ3N55C8ED5JGHZ9Z0P6KKQE</t>
  </si>
  <si>
    <t>Travel Pillow with Memory Foam</t>
  </si>
  <si>
    <t>Comfort Accessories</t>
  </si>
  <si>
    <t>EKN-490316</t>
  </si>
  <si>
    <t>GPL-556404</t>
  </si>
  <si>
    <t>EEF-939441</t>
  </si>
  <si>
    <t>OYF-274001</t>
  </si>
  <si>
    <t>HC025261</t>
  </si>
  <si>
    <t>01JZ3N53NBCSNZW2T0PHTDQPWZ</t>
  </si>
  <si>
    <t>High-Quality Yoga Mat</t>
  </si>
  <si>
    <t>SLM-671702</t>
  </si>
  <si>
    <t>UJ056106</t>
  </si>
  <si>
    <t>01JZ3N5681DFKPYPY2Y0J153PR</t>
  </si>
  <si>
    <t>Puff Pastry</t>
  </si>
  <si>
    <t>Pastry Products</t>
  </si>
  <si>
    <t>JWA-959525</t>
  </si>
  <si>
    <t>NGL-094708</t>
  </si>
  <si>
    <t>QCO-526211</t>
  </si>
  <si>
    <t>HQV-077288</t>
  </si>
  <si>
    <t>XGW-914567</t>
  </si>
  <si>
    <t>TF040283</t>
  </si>
  <si>
    <t>01JZ3N54TJWX8GNZ8YD2KKSF5C</t>
  </si>
  <si>
    <t>Mesh Laundry Bags Set</t>
  </si>
  <si>
    <t>IDJ-538026</t>
  </si>
  <si>
    <t>ON085793</t>
  </si>
  <si>
    <t>01JZ3N55D87ECXC1K6N44T045E</t>
  </si>
  <si>
    <t>Woven Storage Baskets</t>
  </si>
  <si>
    <t>DXD-905591</t>
  </si>
  <si>
    <t>KW041893</t>
  </si>
  <si>
    <t>01JZ3N54SENR2FJATRHP74Y6DV</t>
  </si>
  <si>
    <t>Camping Tarp</t>
  </si>
  <si>
    <t>LUC-513135</t>
  </si>
  <si>
    <t>TDB-762075</t>
  </si>
  <si>
    <t>FL017847</t>
  </si>
  <si>
    <t>01JZ3N56490EAXPHRZGHDKCZK3</t>
  </si>
  <si>
    <t>Lightweight Workout Tank</t>
  </si>
  <si>
    <t>Clothing - Activewear</t>
  </si>
  <si>
    <t>Tanks &amp; Sleeveless Tops</t>
  </si>
  <si>
    <t>LBY-734800</t>
  </si>
  <si>
    <t>AS023969</t>
  </si>
  <si>
    <t>01JZ3N523NKNK12ECHC2ZKRD10</t>
  </si>
  <si>
    <t>Grilled Vegetable Medley</t>
  </si>
  <si>
    <t>Food - Vegetables</t>
  </si>
  <si>
    <t>Vegetable Dishes</t>
  </si>
  <si>
    <t>GLH-135168</t>
  </si>
  <si>
    <t>NGW-502995</t>
  </si>
  <si>
    <t>CHB-682326</t>
  </si>
  <si>
    <t>EZ016172</t>
  </si>
  <si>
    <t>01JZ3N56A29N4R8QDF76FSH8ZV</t>
  </si>
  <si>
    <t>Suede Ankle Booties</t>
  </si>
  <si>
    <t>Boots</t>
  </si>
  <si>
    <t>LMO-070383</t>
  </si>
  <si>
    <t>MZ059755</t>
  </si>
  <si>
    <t>01JZ3N52K4TY86F9Q9NQ8FT2MR</t>
  </si>
  <si>
    <t>Decorative Throw Blanket</t>
  </si>
  <si>
    <t>MVQ-204424</t>
  </si>
  <si>
    <t>WHF-083834</t>
  </si>
  <si>
    <t>SV087663</t>
  </si>
  <si>
    <t>01JZ3N54QPZSRM0DD5E68H4NZ5</t>
  </si>
  <si>
    <t>3D Night Light</t>
  </si>
  <si>
    <t>MQJ-847816</t>
  </si>
  <si>
    <t>LB094313</t>
  </si>
  <si>
    <t>01JZ3N52KRKGN9Z4BB0K0D1HJE</t>
  </si>
  <si>
    <t>Indoor Plants</t>
  </si>
  <si>
    <t>Houseplants</t>
  </si>
  <si>
    <t>PMO-526691</t>
  </si>
  <si>
    <t>KNM-208672</t>
  </si>
  <si>
    <t>CBK-175228</t>
  </si>
  <si>
    <t>QPL-731410</t>
  </si>
  <si>
    <t>AYU-389614</t>
  </si>
  <si>
    <t>FR022820</t>
  </si>
  <si>
    <t>01JZ3N52X652BZJG24134MFM6F</t>
  </si>
  <si>
    <t>Dog Collar</t>
  </si>
  <si>
    <t>Dog Accessories</t>
  </si>
  <si>
    <t>YGC-105318</t>
  </si>
  <si>
    <t>ZXC-741716</t>
  </si>
  <si>
    <t>PL062395</t>
  </si>
  <si>
    <t>01JZ3N538FYV0TT53VPVCN9MV0</t>
  </si>
  <si>
    <t>Outdoor Portable Fire Pit</t>
  </si>
  <si>
    <t>OZE-103779</t>
  </si>
  <si>
    <t>UTQ-964751</t>
  </si>
  <si>
    <t>QJ086664</t>
  </si>
  <si>
    <t>01JZ3N53WB7RGXKN9P4M2GKC9T</t>
  </si>
  <si>
    <t>Memory Foam Mattress Topper</t>
  </si>
  <si>
    <t>HDW-116416</t>
  </si>
  <si>
    <t>QP011273</t>
  </si>
  <si>
    <t>01JZ3N54NGVNM8Q8H77RG14FSF</t>
  </si>
  <si>
    <t>Lemon Herb Chicken</t>
  </si>
  <si>
    <t>ABZ-606081</t>
  </si>
  <si>
    <t>TRE-569874</t>
  </si>
  <si>
    <t>QXS-729355</t>
  </si>
  <si>
    <t>UD042022</t>
  </si>
  <si>
    <t>01JZ3N50MVCXS99CC73H3HP5XT</t>
  </si>
  <si>
    <t>Eco-Friendly Stainless Steel Straws</t>
  </si>
  <si>
    <t>EBE-446053</t>
  </si>
  <si>
    <t>FC017934</t>
  </si>
  <si>
    <t>01JZ3N55W1VHV6WZYHXCRC0CY6</t>
  </si>
  <si>
    <t>Buffalo Chicken Dip</t>
  </si>
  <si>
    <t>Spicy Dips</t>
  </si>
  <si>
    <t>SCG-266857</t>
  </si>
  <si>
    <t>QU055720</t>
  </si>
  <si>
    <t>01JZ3N52NM0CHTTYCF1RSP0ZVT</t>
  </si>
  <si>
    <t>Gardening Tool Belt</t>
  </si>
  <si>
    <t>Gardening Accessories</t>
  </si>
  <si>
    <t>BFN-460642</t>
  </si>
  <si>
    <t>AWK-548824</t>
  </si>
  <si>
    <t>DK052714</t>
  </si>
  <si>
    <t>01JZ3N53DR566CGW8SY98S5AHY</t>
  </si>
  <si>
    <t>Roasted Garlic</t>
  </si>
  <si>
    <t>Garlic-Based Sauces</t>
  </si>
  <si>
    <t>PUT-898024</t>
  </si>
  <si>
    <t>ZD091276</t>
  </si>
  <si>
    <t>01JZ3N532KPE4F5HM95N4KYMWJ</t>
  </si>
  <si>
    <t>Personal Safety Alarm</t>
  </si>
  <si>
    <t>WAF-176200</t>
  </si>
  <si>
    <t>LUP-510322</t>
  </si>
  <si>
    <t>BE030274</t>
  </si>
  <si>
    <t>01JZ3N5322MD7SABJXBRAADGR0</t>
  </si>
  <si>
    <t>Ice Cream Maker</t>
  </si>
  <si>
    <t>EHY-633147</t>
  </si>
  <si>
    <t>LNU-895413</t>
  </si>
  <si>
    <t>ABL-475690</t>
  </si>
  <si>
    <t>FBH-706874</t>
  </si>
  <si>
    <t>HS084179</t>
  </si>
  <si>
    <t>01JZ3N53G1873TRB44M30ARD5S</t>
  </si>
  <si>
    <t>Manual Coffee Grinder</t>
  </si>
  <si>
    <t>Coffee Equipment</t>
  </si>
  <si>
    <t>TNX-861581</t>
  </si>
  <si>
    <t>NHE-836578</t>
  </si>
  <si>
    <t>DJI-058274</t>
  </si>
  <si>
    <t>YR022592</t>
  </si>
  <si>
    <t>01JZ3N52DA13K9GFH1RBXK0MKT</t>
  </si>
  <si>
    <t>Wireless HDMI Receiver</t>
  </si>
  <si>
    <t>Wireless Video Transmission</t>
  </si>
  <si>
    <t>PEK-541028</t>
  </si>
  <si>
    <t>JW093275</t>
  </si>
  <si>
    <t>01JZ3N50YEH01KTS2W29ZWNT1A</t>
  </si>
  <si>
    <t>Printed Maxi Skirt</t>
  </si>
  <si>
    <t>Clothing - Skirts</t>
  </si>
  <si>
    <t>Skirts</t>
  </si>
  <si>
    <t>XLY-691195</t>
  </si>
  <si>
    <t>JD036953</t>
  </si>
  <si>
    <t>01JZ3N53JPGXNC986DRQB9SN2E</t>
  </si>
  <si>
    <t>Smartphone Hand Grip</t>
  </si>
  <si>
    <t>GBH-055851</t>
  </si>
  <si>
    <t>NG048278</t>
  </si>
  <si>
    <t>01JZ3N56DP8AJFXQGZ7MNR0A4G</t>
  </si>
  <si>
    <t>Paprika</t>
  </si>
  <si>
    <t>Dried Spices</t>
  </si>
  <si>
    <t>LKR-544473</t>
  </si>
  <si>
    <t>DID-267942</t>
  </si>
  <si>
    <t>BRQ-938485</t>
  </si>
  <si>
    <t>IP099218</t>
  </si>
  <si>
    <t>01JZ3N50D86X36VM951G60J23R</t>
  </si>
  <si>
    <t>Pineapple Chunks (canned)</t>
  </si>
  <si>
    <t>Food - Fruits</t>
  </si>
  <si>
    <t>XVM-447068</t>
  </si>
  <si>
    <t>UG081307</t>
  </si>
  <si>
    <t>01JZ3N523YJC9J2K7Y7FZ6V2TR</t>
  </si>
  <si>
    <t>Adjustable Laptop Desk</t>
  </si>
  <si>
    <t>DUZ-801740</t>
  </si>
  <si>
    <t>WZC-392618</t>
  </si>
  <si>
    <t>VH082132</t>
  </si>
  <si>
    <t>01JZ3N52ZCF7SM4GYCGJ0Y2XHM</t>
  </si>
  <si>
    <t>Wall Decals for Kids</t>
  </si>
  <si>
    <t>Home Decor</t>
  </si>
  <si>
    <t>IPB-626505</t>
  </si>
  <si>
    <t>EG074592</t>
  </si>
  <si>
    <t>01JZ3N530Z5HVAQ6NHCN8YWB22</t>
  </si>
  <si>
    <t>Teriyaki Chicken Bowl</t>
  </si>
  <si>
    <t>Cuisine - Asian</t>
  </si>
  <si>
    <t>PMY-484089</t>
  </si>
  <si>
    <t>CXH-004277</t>
  </si>
  <si>
    <t>UUB-831618</t>
  </si>
  <si>
    <t>XX025759</t>
  </si>
  <si>
    <t>01JZ3N55WPAS3NK6YY8X21Z2PA</t>
  </si>
  <si>
    <t>Insulated Lunch Bag</t>
  </si>
  <si>
    <t>Food Storage Solutions</t>
  </si>
  <si>
    <t>YTJ-834788</t>
  </si>
  <si>
    <t>DA056215</t>
  </si>
  <si>
    <t>01JZ3N51KV8M5SQ4M8H1VMA0TG</t>
  </si>
  <si>
    <t>Fitness Jump Rope</t>
  </si>
  <si>
    <t>Cardio Equipment</t>
  </si>
  <si>
    <t>RLB-657158</t>
  </si>
  <si>
    <t>TOT-221479</t>
  </si>
  <si>
    <t>BOL-153303</t>
  </si>
  <si>
    <t>DTZ-461628</t>
  </si>
  <si>
    <t>CEE-329477</t>
  </si>
  <si>
    <t>GGY-322652</t>
  </si>
  <si>
    <t>FV080737</t>
  </si>
  <si>
    <t>01JZ3N510MQ4KXP7XG6FWXXN01</t>
  </si>
  <si>
    <t>Colorful Post-It Notes Set</t>
  </si>
  <si>
    <t>PMV-616259</t>
  </si>
  <si>
    <t>YG065949</t>
  </si>
  <si>
    <t>01JZ3N53H9592ZK17J8XKS12EJ</t>
  </si>
  <si>
    <t>Caramel Apple Taffy</t>
  </si>
  <si>
    <t>Chewy Candies</t>
  </si>
  <si>
    <t>XYE-521390</t>
  </si>
  <si>
    <t>KF020921</t>
  </si>
  <si>
    <t>01JZ3N53QWWB79VP29A5E0X7G9</t>
  </si>
  <si>
    <t>Vegan Alfredo Sauce</t>
  </si>
  <si>
    <t>Plant-Based Sauces</t>
  </si>
  <si>
    <t>GMN-943552</t>
  </si>
  <si>
    <t>IU068896</t>
  </si>
  <si>
    <t>01JZ3N5317HK0YW4V1N558WKCN</t>
  </si>
  <si>
    <t>Canned Sardines</t>
  </si>
  <si>
    <t>Food - Seafood</t>
  </si>
  <si>
    <t>Canned Seafood</t>
  </si>
  <si>
    <t>PET-616268</t>
  </si>
  <si>
    <t>BLX-094533</t>
  </si>
  <si>
    <t>MC053747</t>
  </si>
  <si>
    <t>01JZ3N526TEAAZGM2XS95N1K5X</t>
  </si>
  <si>
    <t>Pita Bread</t>
  </si>
  <si>
    <t>UMU-062518</t>
  </si>
  <si>
    <t>IXS-268258</t>
  </si>
  <si>
    <t>SWH-929130</t>
  </si>
  <si>
    <t>LDS-769779</t>
  </si>
  <si>
    <t>ONF-322581</t>
  </si>
  <si>
    <t>ECM-471471</t>
  </si>
  <si>
    <t>IO007481</t>
  </si>
  <si>
    <t>01JZ3N53BSF7E88SRDM2V4YFE4</t>
  </si>
  <si>
    <t>Organic Fruit Salad</t>
  </si>
  <si>
    <t>Prepared Fruit</t>
  </si>
  <si>
    <t>NCF-106180</t>
  </si>
  <si>
    <t>MI051892</t>
  </si>
  <si>
    <t>01JZ3N55QKV6GN1K1FGRJYKFY2</t>
  </si>
  <si>
    <t>Floral Wrap Top</t>
  </si>
  <si>
    <t>Women's Tops</t>
  </si>
  <si>
    <t>TGO-022502</t>
  </si>
  <si>
    <t>GGE-369480</t>
  </si>
  <si>
    <t>OOS-988673</t>
  </si>
  <si>
    <t>THW-326990</t>
  </si>
  <si>
    <t>DNE-605112</t>
  </si>
  <si>
    <t>NHB-863069</t>
  </si>
  <si>
    <t>ZDC-790669</t>
  </si>
  <si>
    <t>HLZ-452828</t>
  </si>
  <si>
    <t>TSB-445950</t>
  </si>
  <si>
    <t>FAJ-302146</t>
  </si>
  <si>
    <t>ZG005436</t>
  </si>
  <si>
    <t>01JZ3N557MX027DQ49H078R06X</t>
  </si>
  <si>
    <t>Car Seat Organizer</t>
  </si>
  <si>
    <t>Car Interior Accessories</t>
  </si>
  <si>
    <t>QOE-709652</t>
  </si>
  <si>
    <t>IHY-720207</t>
  </si>
  <si>
    <t>HOO-423053</t>
  </si>
  <si>
    <t>KM028653</t>
  </si>
  <si>
    <t>01JZ3N55JMSRD208JZ79KFYNQY</t>
  </si>
  <si>
    <t>Adjustable Standing Desk</t>
  </si>
  <si>
    <t>JQD-134672</t>
  </si>
  <si>
    <t>IDS-993650</t>
  </si>
  <si>
    <t>GUM-305067</t>
  </si>
  <si>
    <t>RAQ-701599</t>
  </si>
  <si>
    <t>GBI-974429</t>
  </si>
  <si>
    <t>KLI-027465</t>
  </si>
  <si>
    <t>NRE-650056</t>
  </si>
  <si>
    <t>UT094280</t>
  </si>
  <si>
    <t>01JZ3N50ZH8DS8K59WR84KWH88</t>
  </si>
  <si>
    <t>Poppy Seed Dressing</t>
  </si>
  <si>
    <t>BTL-505483</t>
  </si>
  <si>
    <t>IW074591</t>
  </si>
  <si>
    <t>01JZ3N5106EDYGMA8QACCE6YR9</t>
  </si>
  <si>
    <t>Pasta Salad Kit</t>
  </si>
  <si>
    <t>Salads</t>
  </si>
  <si>
    <t>UVH-706051</t>
  </si>
  <si>
    <t>EBR-828511</t>
  </si>
  <si>
    <t>VQX-695002</t>
  </si>
  <si>
    <t>AM087505</t>
  </si>
  <si>
    <t>01JZ3N51D7VR091EHKGPHQ327V</t>
  </si>
  <si>
    <t>Travel Shoe Bags Set</t>
  </si>
  <si>
    <t>LTK-808170</t>
  </si>
  <si>
    <t>DTQ-350998</t>
  </si>
  <si>
    <t>SGO-166731</t>
  </si>
  <si>
    <t>QQR-423003</t>
  </si>
  <si>
    <t>KE097740</t>
  </si>
  <si>
    <t>01JZ3N50PJAJSDGVCR76Z8N0XA</t>
  </si>
  <si>
    <t>Wild Rice Pilaf</t>
  </si>
  <si>
    <t>Rice Dishes</t>
  </si>
  <si>
    <t>ZUO-616414</t>
  </si>
  <si>
    <t>WJ002428</t>
  </si>
  <si>
    <t>01JZ3N55DHJARHNFXWG5VXP6M3</t>
  </si>
  <si>
    <t>Herb Seasoned Croutons</t>
  </si>
  <si>
    <t>Food - Salad Toppings</t>
  </si>
  <si>
    <t>Croutons</t>
  </si>
  <si>
    <t>GXL-537313</t>
  </si>
  <si>
    <t>PVP-083228</t>
  </si>
  <si>
    <t>LR047669</t>
  </si>
  <si>
    <t>01JZ3N53BBPJVJ0DYS2WR7VJKK</t>
  </si>
  <si>
    <t>Portable Leaf Blower</t>
  </si>
  <si>
    <t>Garden Supplies</t>
  </si>
  <si>
    <t>VLV-365787</t>
  </si>
  <si>
    <t>FYB-728867</t>
  </si>
  <si>
    <t>VSU-079825</t>
  </si>
  <si>
    <t>KD049859</t>
  </si>
  <si>
    <t>01JZ3N565MEB6FN0RA43Z6TNGG</t>
  </si>
  <si>
    <t>Honey Sriracha Chicken Bites</t>
  </si>
  <si>
    <t>FNI-102365</t>
  </si>
  <si>
    <t>BDL-819963</t>
  </si>
  <si>
    <t>OH082802</t>
  </si>
  <si>
    <t>01JZ3N568YWQMTWCGZ1HV96YR3</t>
  </si>
  <si>
    <t>LED Flashlight with Rechargeable Batteries</t>
  </si>
  <si>
    <t>OJN-353844</t>
  </si>
  <si>
    <t>ETV-548329</t>
  </si>
  <si>
    <t>DXI-916695</t>
  </si>
  <si>
    <t>ET081928</t>
  </si>
  <si>
    <t>01JZ3N50DQWZJ19RG1E7DJYVXT</t>
  </si>
  <si>
    <t>Buffalo Cauliflower Wings</t>
  </si>
  <si>
    <t>FUF-498061</t>
  </si>
  <si>
    <t>AI086285</t>
  </si>
  <si>
    <t>01JZ3N50JD9JWZTZN2CWJ59MW1</t>
  </si>
  <si>
    <t>Herb Seasoned Rice</t>
  </si>
  <si>
    <t>Rice</t>
  </si>
  <si>
    <t>WZF-693275</t>
  </si>
  <si>
    <t>PVN-004945</t>
  </si>
  <si>
    <t>HXF-566279</t>
  </si>
  <si>
    <t>JDJ-402032</t>
  </si>
  <si>
    <t>DM011507</t>
  </si>
  <si>
    <t>01JZ3N5246K94EFX6PM75JVVJN</t>
  </si>
  <si>
    <t>Veggie Burger Patties</t>
  </si>
  <si>
    <t>Food - Meat Substitutes</t>
  </si>
  <si>
    <t>Plant-Based Proteins</t>
  </si>
  <si>
    <t>DIY-190374</t>
  </si>
  <si>
    <t>SGX-575010</t>
  </si>
  <si>
    <t>LCK-746079</t>
  </si>
  <si>
    <t>UCH-386199</t>
  </si>
  <si>
    <t>ROL-694456</t>
  </si>
  <si>
    <t>CN007665</t>
  </si>
  <si>
    <t>01JZ3N52AZZGE9515CR0A5QGKJ</t>
  </si>
  <si>
    <t>Hot Dog Buns</t>
  </si>
  <si>
    <t>TFX-152305</t>
  </si>
  <si>
    <t>IPT-500473</t>
  </si>
  <si>
    <t>UPH-776949</t>
  </si>
  <si>
    <t>YUU-397259</t>
  </si>
  <si>
    <t>ZHO-158774</t>
  </si>
  <si>
    <t>VKL-120091</t>
  </si>
  <si>
    <t>ONY-881864</t>
  </si>
  <si>
    <t>APT-892843</t>
  </si>
  <si>
    <t>SYP-335171</t>
  </si>
  <si>
    <t>ZDW-073661</t>
  </si>
  <si>
    <t>JFI-263798</t>
  </si>
  <si>
    <t>TDT-256711</t>
  </si>
  <si>
    <t>JNN-467813</t>
  </si>
  <si>
    <t>FBG-734931</t>
  </si>
  <si>
    <t>RDA-102854</t>
  </si>
  <si>
    <t>MZN-333922</t>
  </si>
  <si>
    <t>ULM-887592</t>
  </si>
  <si>
    <t>GQ074380</t>
  </si>
  <si>
    <t>01JZ3N5547K8A3135D361ANBZS</t>
  </si>
  <si>
    <t>Balsamic Salad Dressing</t>
  </si>
  <si>
    <t>GHS-529067</t>
  </si>
  <si>
    <t>SDP-121723</t>
  </si>
  <si>
    <t>EUB-226205</t>
  </si>
  <si>
    <t>QD096193</t>
  </si>
  <si>
    <t>01JZ3N55GZH53DW1GKNES14DCP</t>
  </si>
  <si>
    <t>Carrot and Celery Sticks</t>
  </si>
  <si>
    <t>QHM-854324</t>
  </si>
  <si>
    <t>ZWN-826513</t>
  </si>
  <si>
    <t>HQX-782847</t>
  </si>
  <si>
    <t>QVY-480843</t>
  </si>
  <si>
    <t>VH053108</t>
  </si>
  <si>
    <t>01JZ3N50C42JH7RK7B9RZSMGJ0</t>
  </si>
  <si>
    <t>Cereal Dispenser with Portion Control</t>
  </si>
  <si>
    <t>LKX-788205</t>
  </si>
  <si>
    <t>JK055353</t>
  </si>
  <si>
    <t>01JZ3N56FMK88JP6CYAXWQPHV3</t>
  </si>
  <si>
    <t>Active Racerback Tank</t>
  </si>
  <si>
    <t>Activewear</t>
  </si>
  <si>
    <t>DUW-828378</t>
  </si>
  <si>
    <t>ZCR-215140</t>
  </si>
  <si>
    <t>OAV-715284</t>
  </si>
  <si>
    <t>NQK-994335</t>
  </si>
  <si>
    <t>LZ057158</t>
  </si>
  <si>
    <t>01JZ3N53SG505E7VT4TGCZSGDY</t>
  </si>
  <si>
    <t>Organic Coconut Sugar</t>
  </si>
  <si>
    <t>UMI-023849</t>
  </si>
  <si>
    <t>OA095700</t>
  </si>
  <si>
    <t>01JZ3N52JTBDWAZ8DAH5JS7BBQ</t>
  </si>
  <si>
    <t>Chocolate Chip Cookie Dough</t>
  </si>
  <si>
    <t>YLK-352008</t>
  </si>
  <si>
    <t>YIK-616774</t>
  </si>
  <si>
    <t>PB056769</t>
  </si>
  <si>
    <t>01JZ3N53CZCZ4XKJH12E5ZP07G</t>
  </si>
  <si>
    <t>Deep Tissue Massage Gun</t>
  </si>
  <si>
    <t>Injury Prevention &amp; Recovery</t>
  </si>
  <si>
    <t>SYD-501854</t>
  </si>
  <si>
    <t>YQM-699689</t>
  </si>
  <si>
    <t>HXW-459165</t>
  </si>
  <si>
    <t>HBI-992313</t>
  </si>
  <si>
    <t>JJ041546</t>
  </si>
  <si>
    <t>01JZ3N5392HQMMSD5Z13GCAJM3</t>
  </si>
  <si>
    <t>Nail Polish Set</t>
  </si>
  <si>
    <t>Nail Care</t>
  </si>
  <si>
    <t>MSX-985126</t>
  </si>
  <si>
    <t>ZT038141</t>
  </si>
  <si>
    <t>01JZ3N51HZFAPT11C6BAWW9S66</t>
  </si>
  <si>
    <t>Portable SSD</t>
  </si>
  <si>
    <t>Storage</t>
  </si>
  <si>
    <t>Storage Devices</t>
  </si>
  <si>
    <t>BIA-678771</t>
  </si>
  <si>
    <t>MYX-787598</t>
  </si>
  <si>
    <t>SC035811</t>
  </si>
  <si>
    <t>01JZ3N517RWHSZTZF4S8YFHVSV</t>
  </si>
  <si>
    <t>Cranberry Orange Juice</t>
  </si>
  <si>
    <t>PZY-546151</t>
  </si>
  <si>
    <t>HII-085842</t>
  </si>
  <si>
    <t>FQ085678</t>
  </si>
  <si>
    <t>01JZ3N50RNX3JCQ6GD3RF8FBTA</t>
  </si>
  <si>
    <t>Protein Bar Variety Pack</t>
  </si>
  <si>
    <t>YJY-960956</t>
  </si>
  <si>
    <t>UHZ-098324</t>
  </si>
  <si>
    <t>SSP-307008</t>
  </si>
  <si>
    <t>GUZ-543094</t>
  </si>
  <si>
    <t>RWL-762663</t>
  </si>
  <si>
    <t>AZ010927</t>
  </si>
  <si>
    <t>01JZ3N55KWNKK4GET2Q8H3W0AP</t>
  </si>
  <si>
    <t>Organic Vanilla Bean Ice Cream</t>
  </si>
  <si>
    <t>Ice Cream</t>
  </si>
  <si>
    <t>RLU-126780</t>
  </si>
  <si>
    <t>QNO-634470</t>
  </si>
  <si>
    <t>GVJ-243717</t>
  </si>
  <si>
    <t>UBT-893367</t>
  </si>
  <si>
    <t>GDD-863246</t>
  </si>
  <si>
    <t>MRB-250730</t>
  </si>
  <si>
    <t>NNO-117056</t>
  </si>
  <si>
    <t>TGT-476419</t>
  </si>
  <si>
    <t>HJF-683296</t>
  </si>
  <si>
    <t>YKR-706521</t>
  </si>
  <si>
    <t>DP081891</t>
  </si>
  <si>
    <t>01JZ3N52H92FFJAQWHR0RG5YY2</t>
  </si>
  <si>
    <t>Fall-Themed Table Runner</t>
  </si>
  <si>
    <t>Seasonal Home Decor</t>
  </si>
  <si>
    <t>LQW-900088</t>
  </si>
  <si>
    <t>HT032845</t>
  </si>
  <si>
    <t>01JZ3N55K71TDY51KDJEP0AHJS</t>
  </si>
  <si>
    <t>Insulated Sport Tumbler</t>
  </si>
  <si>
    <t>LSM-655824</t>
  </si>
  <si>
    <t>PPE-717686</t>
  </si>
  <si>
    <t>UQ060377</t>
  </si>
  <si>
    <t>01JZ3N54XE81G2BHMHAG8X55M7</t>
  </si>
  <si>
    <t>Chocolate Almond Milk</t>
  </si>
  <si>
    <t>Food - Dairy Alternatives</t>
  </si>
  <si>
    <t>Plant-Based Beverages</t>
  </si>
  <si>
    <t>XUP-741981</t>
  </si>
  <si>
    <t>KFE-657580</t>
  </si>
  <si>
    <t>WWR-581274</t>
  </si>
  <si>
    <t>KTM-434826</t>
  </si>
  <si>
    <t>KVQ-776400</t>
  </si>
  <si>
    <t>SBC-355491</t>
  </si>
  <si>
    <t>IEF-511235</t>
  </si>
  <si>
    <t>BCH-445908</t>
  </si>
  <si>
    <t>OED-185118</t>
  </si>
  <si>
    <t>KHX-931607</t>
  </si>
  <si>
    <t>RLD-854768</t>
  </si>
  <si>
    <t>DL069151</t>
  </si>
  <si>
    <t>01JZ3N537V74EPYS2ZP2C3SKPJ</t>
  </si>
  <si>
    <t>Guitar Tuner</t>
  </si>
  <si>
    <t>Music</t>
  </si>
  <si>
    <t>CFN-467355</t>
  </si>
  <si>
    <t>VYY-673765</t>
  </si>
  <si>
    <t>QKI-017948</t>
  </si>
  <si>
    <t>GL001659</t>
  </si>
  <si>
    <t>01JZ3N56EVYREYEQWX10MMEDDW</t>
  </si>
  <si>
    <t>Noise Reduction Headphones</t>
  </si>
  <si>
    <t>Headphones &amp; Earbuds</t>
  </si>
  <si>
    <t>CWY-751946</t>
  </si>
  <si>
    <t>QAE-488644</t>
  </si>
  <si>
    <t>CUS-797288</t>
  </si>
  <si>
    <t>LR010971</t>
  </si>
  <si>
    <t>01JZ3N51ZXX1F11HZQFPJX2DBH</t>
  </si>
  <si>
    <t>Cilantro Lime Rice</t>
  </si>
  <si>
    <t>Flavored Rice Dishes</t>
  </si>
  <si>
    <t>YOF-501831</t>
  </si>
  <si>
    <t>NZN-359405</t>
  </si>
  <si>
    <t>NJE-968266</t>
  </si>
  <si>
    <t>VEM-635994</t>
  </si>
  <si>
    <t>MED-032290</t>
  </si>
  <si>
    <t>ZT062653</t>
  </si>
  <si>
    <t>01JZ3N55G3P959W6XRQSQZR75Q</t>
  </si>
  <si>
    <t>Wireless Game Controller</t>
  </si>
  <si>
    <t>AHC-546180</t>
  </si>
  <si>
    <t>UD058328</t>
  </si>
  <si>
    <t>01JZ3N539KP8WSV8TFA1J38VVC</t>
  </si>
  <si>
    <t>Quinoa</t>
  </si>
  <si>
    <t>IQI-483826</t>
  </si>
  <si>
    <t>LC070027</t>
  </si>
  <si>
    <t>01JZ3N50X95JBWMDN4W7Q3ECAM</t>
  </si>
  <si>
    <t>Pet Carrier</t>
  </si>
  <si>
    <t>JBQ-673075</t>
  </si>
  <si>
    <t>NYQ-730083</t>
  </si>
  <si>
    <t>PT027115</t>
  </si>
  <si>
    <t>01JZ3N521A20C6B4MWFFM6QW7P</t>
  </si>
  <si>
    <t>Coconut Chips</t>
  </si>
  <si>
    <t>XQD-452984</t>
  </si>
  <si>
    <t>MIS-328198</t>
  </si>
  <si>
    <t>YY017812</t>
  </si>
  <si>
    <t>01JZ3N53S2JPX66C0F7562XXJ8</t>
  </si>
  <si>
    <t>Rustic Italian Breads</t>
  </si>
  <si>
    <t>ZYR-300049</t>
  </si>
  <si>
    <t>JUV-635076</t>
  </si>
  <si>
    <t>UE086249</t>
  </si>
  <si>
    <t>01JZ3N55F8VA0A4TSAVBJR39CG</t>
  </si>
  <si>
    <t>Digital Thermostat</t>
  </si>
  <si>
    <t>Smart Home &amp; Security</t>
  </si>
  <si>
    <t>KBJ-447296</t>
  </si>
  <si>
    <t>GNW-680533</t>
  </si>
  <si>
    <t>DM025201</t>
  </si>
  <si>
    <t>01JZ3N54Y1TRS68VGTFGGJQ2VW</t>
  </si>
  <si>
    <t>Chocolate Chip Cliff Bars</t>
  </si>
  <si>
    <t>LBZ-194075</t>
  </si>
  <si>
    <t>OMM-639773</t>
  </si>
  <si>
    <t>FH008167</t>
  </si>
  <si>
    <t>01JZ3N51A9802QC15GA5KMA52R</t>
  </si>
  <si>
    <t>Frozen Edamame</t>
  </si>
  <si>
    <t>ZDT-837295</t>
  </si>
  <si>
    <t>TXA-794722</t>
  </si>
  <si>
    <t>JD087400</t>
  </si>
  <si>
    <t>01JZ3N55325SZTJS9GTRMWW2WA</t>
  </si>
  <si>
    <t>Insulated Wine Tote</t>
  </si>
  <si>
    <t>Wine Accessories</t>
  </si>
  <si>
    <t>LVV-025618</t>
  </si>
  <si>
    <t>JLJ-942612</t>
  </si>
  <si>
    <t>YL039169</t>
  </si>
  <si>
    <t>01JZ3N54RADHKCYHWZNPVYF0NK</t>
  </si>
  <si>
    <t>Pet Water Fountain with Filtration</t>
  </si>
  <si>
    <t>Pet Supplies</t>
  </si>
  <si>
    <t>NAW-822085</t>
  </si>
  <si>
    <t>OXN-189143</t>
  </si>
  <si>
    <t>JZX-601069</t>
  </si>
  <si>
    <t>LJB-758100</t>
  </si>
  <si>
    <t>XID-226190</t>
  </si>
  <si>
    <t>HDZ-743078</t>
  </si>
  <si>
    <t>NFA-112220</t>
  </si>
  <si>
    <t>DB007527</t>
  </si>
  <si>
    <t>01JZ3N5111CMW0H36YGFACSR22</t>
  </si>
  <si>
    <t>Kids' Gardening Kit</t>
  </si>
  <si>
    <t>Outdoor Play Toys</t>
  </si>
  <si>
    <t>VMZ-422709</t>
  </si>
  <si>
    <t>NRD-198533</t>
  </si>
  <si>
    <t>MQ026669</t>
  </si>
  <si>
    <t>01JZ3N527EN1YRM7M54790CGJJ</t>
  </si>
  <si>
    <t>Sweet and Spicy Barbecue Sauce</t>
  </si>
  <si>
    <t>BBQ Sauces</t>
  </si>
  <si>
    <t>XBO-150046</t>
  </si>
  <si>
    <t>WU037718</t>
  </si>
  <si>
    <t>01JZ3N554SDVH3C5FN2P3YY1ZA</t>
  </si>
  <si>
    <t>Asian Noodle Salad Kit</t>
  </si>
  <si>
    <t>Noodle Salads</t>
  </si>
  <si>
    <t>PTT-362081</t>
  </si>
  <si>
    <t>YZV-017063</t>
  </si>
  <si>
    <t>ZBV-186112</t>
  </si>
  <si>
    <t>IK020923</t>
  </si>
  <si>
    <t>01JZ3N530F8D2NY8WD5Y5B2QK4</t>
  </si>
  <si>
    <t>Savory Trail Mix</t>
  </si>
  <si>
    <t>COW-316970</t>
  </si>
  <si>
    <t>MWS-542712</t>
  </si>
  <si>
    <t>YZ074670</t>
  </si>
  <si>
    <t>01JZ3N56AB08M6Y4CE0Z2F9ZFY</t>
  </si>
  <si>
    <t>Mobile Workbench</t>
  </si>
  <si>
    <t>Tools</t>
  </si>
  <si>
    <t>Workbenches</t>
  </si>
  <si>
    <t>GVB-977402</t>
  </si>
  <si>
    <t>IRD-744265</t>
  </si>
  <si>
    <t>PDW-882430</t>
  </si>
  <si>
    <t>HVK-266905</t>
  </si>
  <si>
    <t>ZNK-023288</t>
  </si>
  <si>
    <t>MGH-404643</t>
  </si>
  <si>
    <t>SJP-091434</t>
  </si>
  <si>
    <t>VGF-610168</t>
  </si>
  <si>
    <t>FRT-308478</t>
  </si>
  <si>
    <t>GV013637</t>
  </si>
  <si>
    <t>01JZ3N52QMT2804WKEQ9FMZZBR</t>
  </si>
  <si>
    <t>First Aid Kit</t>
  </si>
  <si>
    <t>ZAM-970248</t>
  </si>
  <si>
    <t>IB052398</t>
  </si>
  <si>
    <t>01JZ3N51HRCBESERE2A76HT8ZZ</t>
  </si>
  <si>
    <t>Mediterranean Couscous</t>
  </si>
  <si>
    <t>Couscous</t>
  </si>
  <si>
    <t>AJD-714585</t>
  </si>
  <si>
    <t>ON048367</t>
  </si>
  <si>
    <t>01JZ3N53NM23DHZZ2EKDMCSQ51</t>
  </si>
  <si>
    <t>Ski Goggles</t>
  </si>
  <si>
    <t>Sports</t>
  </si>
  <si>
    <t>Snow Sports</t>
  </si>
  <si>
    <t>VYK-332846</t>
  </si>
  <si>
    <t>QA083352</t>
  </si>
  <si>
    <t>01JZ3N50ZSQZZSDNYEKD97V2S0</t>
  </si>
  <si>
    <t>Pesto Pasta Sauce</t>
  </si>
  <si>
    <t>FWH-989731</t>
  </si>
  <si>
    <t>RQP-542849</t>
  </si>
  <si>
    <t>IS067894</t>
  </si>
  <si>
    <t>01JZ3N51CGD4QNW9RQNJ7EA0MV</t>
  </si>
  <si>
    <t>Laptop Stand</t>
  </si>
  <si>
    <t>Laptop Accessories</t>
  </si>
  <si>
    <t>DCU-118154</t>
  </si>
  <si>
    <t>MIU-782372</t>
  </si>
  <si>
    <t>OC075408</t>
  </si>
  <si>
    <t>01JZ3N51FDVY0FYT80PKY3GETC</t>
  </si>
  <si>
    <t>Coconut Yogurt</t>
  </si>
  <si>
    <t>Plant-Based Yogurt</t>
  </si>
  <si>
    <t>KLV-492734</t>
  </si>
  <si>
    <t>NRQ-654642</t>
  </si>
  <si>
    <t>RW041477</t>
  </si>
  <si>
    <t>01JZ3N50NFV3N1BKD9F5S5BP99</t>
  </si>
  <si>
    <t>Spiced Pumpkin Soup</t>
  </si>
  <si>
    <t>Food - Canned Soups</t>
  </si>
  <si>
    <t>Soups</t>
  </si>
  <si>
    <t>JAZ-411659</t>
  </si>
  <si>
    <t>PMW-286114</t>
  </si>
  <si>
    <t>IAN-148591</t>
  </si>
  <si>
    <t>QTQ-100537</t>
  </si>
  <si>
    <t>RYJ-314651</t>
  </si>
  <si>
    <t>TKW-766645</t>
  </si>
  <si>
    <t>JXB-975100</t>
  </si>
  <si>
    <t>WC070179</t>
  </si>
  <si>
    <t>01JZ3N559ZYQSWPHX8MR50F80H</t>
  </si>
  <si>
    <t>Chocolate Fudge Ice Cream</t>
  </si>
  <si>
    <t>NMH-514963</t>
  </si>
  <si>
    <t>AZH-725936</t>
  </si>
  <si>
    <t>SRD-225307</t>
  </si>
  <si>
    <t>EGM-417617</t>
  </si>
  <si>
    <t>TM070339</t>
  </si>
  <si>
    <t>01JZ3N5133DHD0DRRSGD130PHP</t>
  </si>
  <si>
    <t>BBQ Sauce</t>
  </si>
  <si>
    <t>NLU-048836</t>
  </si>
  <si>
    <t>CN088504</t>
  </si>
  <si>
    <t>01JZ3N52YAM84QJ26VF02CK9PZ</t>
  </si>
  <si>
    <t>Smartphone Gimbal</t>
  </si>
  <si>
    <t>Camera Accessories</t>
  </si>
  <si>
    <t>AFP-448943</t>
  </si>
  <si>
    <t>CZI-526069</t>
  </si>
  <si>
    <t>OMC-962756</t>
  </si>
  <si>
    <t>RRT-975123</t>
  </si>
  <si>
    <t>ME069506</t>
  </si>
  <si>
    <t>01JZ3N52P49D918SY8TZVPNAST</t>
  </si>
  <si>
    <t>Instant Mashed Potatoes</t>
  </si>
  <si>
    <t>Potatoes</t>
  </si>
  <si>
    <t>YHT-544896</t>
  </si>
  <si>
    <t>EIH-525551</t>
  </si>
  <si>
    <t>MTN-833512</t>
  </si>
  <si>
    <t>EQ091946</t>
  </si>
  <si>
    <t>01JZ3N56Z13SJGX2QMFKJNDZTG</t>
  </si>
  <si>
    <t>Cranberry Citrus Sauce</t>
  </si>
  <si>
    <t>Fruit Sauces</t>
  </si>
  <si>
    <t>SGC-822244</t>
  </si>
  <si>
    <t>JSY-807491</t>
  </si>
  <si>
    <t>JSS-046449</t>
  </si>
  <si>
    <t>HXW-278117</t>
  </si>
  <si>
    <t>ZUT-785790</t>
  </si>
  <si>
    <t>ZE046661</t>
  </si>
  <si>
    <t>01JZ3N561GF35WBV99GWRG4S82</t>
  </si>
  <si>
    <t>Portable Speakers</t>
  </si>
  <si>
    <t>Wireless Speakers</t>
  </si>
  <si>
    <t>ATA-559459</t>
  </si>
  <si>
    <t>GXA-075332</t>
  </si>
  <si>
    <t>KHU-772850</t>
  </si>
  <si>
    <t>VHS-065381</t>
  </si>
  <si>
    <t>BEE-491716</t>
  </si>
  <si>
    <t>LJ093742</t>
  </si>
  <si>
    <t>01JZ3N50CWYA7WEYZMFE108BQP</t>
  </si>
  <si>
    <t>Electric Butter Churn</t>
  </si>
  <si>
    <t>QYQ-663226</t>
  </si>
  <si>
    <t>TP022524</t>
  </si>
  <si>
    <t>01JZ3N51TAZXSN4SC971ZJ5WNQ</t>
  </si>
  <si>
    <t>Bamboo Cutting Board Set</t>
  </si>
  <si>
    <t>FEJ-692989</t>
  </si>
  <si>
    <t>MS069774</t>
  </si>
  <si>
    <t>01JZ3N54QDVS97NFSQG7JP4JRM</t>
  </si>
  <si>
    <t>Personalized Keychain</t>
  </si>
  <si>
    <t>Custom Accessories</t>
  </si>
  <si>
    <t>NAR-981180</t>
  </si>
  <si>
    <t>DQE-022304</t>
  </si>
  <si>
    <t>OGJ-873745</t>
  </si>
  <si>
    <t>IXA-156529</t>
  </si>
  <si>
    <t>GS009902</t>
  </si>
  <si>
    <t>01JZ3N514WVFFD3NYKW211KG0V</t>
  </si>
  <si>
    <t>Kids' STEM Robotics Kit</t>
  </si>
  <si>
    <t>MFU-537716</t>
  </si>
  <si>
    <t>EP001992</t>
  </si>
  <si>
    <t>01JZ3N53E4GXD7PHFZA6FFKGFS</t>
  </si>
  <si>
    <t>Graphic Print Leggings</t>
  </si>
  <si>
    <t>Leggings</t>
  </si>
  <si>
    <t>RVM-560946</t>
  </si>
  <si>
    <t>CSI-750069</t>
  </si>
  <si>
    <t>ZHE-525162</t>
  </si>
  <si>
    <t>QR018108</t>
  </si>
  <si>
    <t>01JZ3N51BPFQ34ZGJVCVQ4D81M</t>
  </si>
  <si>
    <t>Blueberry Muffin Mix</t>
  </si>
  <si>
    <t>QDX-392014</t>
  </si>
  <si>
    <t>GH074116</t>
  </si>
  <si>
    <t>01JZ3N55FHMPKFG3TEVJWMJ6EF</t>
  </si>
  <si>
    <t>High-Speed Hand Blender</t>
  </si>
  <si>
    <t>Blenders &amp; Juicers</t>
  </si>
  <si>
    <t>NEF-541466</t>
  </si>
  <si>
    <t>MPY-737884</t>
  </si>
  <si>
    <t>SYZ-208549</t>
  </si>
  <si>
    <t>AO030069</t>
  </si>
  <si>
    <t>01JZ3N52Y1SGGGY29AB0RDPYMH</t>
  </si>
  <si>
    <t>DIY Candle Kit</t>
  </si>
  <si>
    <t>KNB-720219</t>
  </si>
  <si>
    <t>MCG-424398</t>
  </si>
  <si>
    <t>CZF-682724</t>
  </si>
  <si>
    <t>CBY-569603</t>
  </si>
  <si>
    <t>PRV-582134</t>
  </si>
  <si>
    <t>MLD-918051</t>
  </si>
  <si>
    <t>LSD-713336</t>
  </si>
  <si>
    <t>ICT-751647</t>
  </si>
  <si>
    <t>RZ091372</t>
  </si>
  <si>
    <t>01JZ3N5738CW5ZK3KHFS15N590</t>
  </si>
  <si>
    <t>Trendy Bomber Jacket</t>
  </si>
  <si>
    <t>Jackets</t>
  </si>
  <si>
    <t>YYP-462088</t>
  </si>
  <si>
    <t>KS066223</t>
  </si>
  <si>
    <t>01JZ3N514HAV1G7VCKD53YS4DT</t>
  </si>
  <si>
    <t>Organic Tomato Soup</t>
  </si>
  <si>
    <t>Soups &amp; Broths</t>
  </si>
  <si>
    <t>IKK-359911</t>
  </si>
  <si>
    <t>YXV-553088</t>
  </si>
  <si>
    <t>HXA-003200</t>
  </si>
  <si>
    <t>WQZ-411422</t>
  </si>
  <si>
    <t>KMX-565153</t>
  </si>
  <si>
    <t>TNE-203399</t>
  </si>
  <si>
    <t>PNJ-883242</t>
  </si>
  <si>
    <t>RUN-094684</t>
  </si>
  <si>
    <t>OF068322</t>
  </si>
  <si>
    <t>01JZ3N53SSWKXSJA1QV3VPAFRD</t>
  </si>
  <si>
    <t>Strawberry Rhubarb Jam</t>
  </si>
  <si>
    <t>AEK-941038</t>
  </si>
  <si>
    <t>KWV-963187</t>
  </si>
  <si>
    <t>OO095727</t>
  </si>
  <si>
    <t>01JZ3N55M4QBF4QRGH1KYNDWYQ</t>
  </si>
  <si>
    <t>Heat-Resistant Silicone Mat</t>
  </si>
  <si>
    <t>Baking Accessories</t>
  </si>
  <si>
    <t>PZI-168433</t>
  </si>
  <si>
    <t>FPK-629927</t>
  </si>
  <si>
    <t>OCL-902948</t>
  </si>
  <si>
    <t>IDM-076166</t>
  </si>
  <si>
    <t>VSU-657710</t>
  </si>
  <si>
    <t>FYB-863190</t>
  </si>
  <si>
    <t>OPK-010091</t>
  </si>
  <si>
    <t>ZCR-323423</t>
  </si>
  <si>
    <t>VY006474</t>
  </si>
  <si>
    <t>01JZ3N55YME23F3NBHV8WQ45G9</t>
  </si>
  <si>
    <t>Salsa</t>
  </si>
  <si>
    <t>Salsas &amp; Dips</t>
  </si>
  <si>
    <t>DXD-862510</t>
  </si>
  <si>
    <t>IEN-982743</t>
  </si>
  <si>
    <t>DCL-454246</t>
  </si>
  <si>
    <t>ZMI-642067</t>
  </si>
  <si>
    <t>HMI-464563</t>
  </si>
  <si>
    <t>WBL-596239</t>
  </si>
  <si>
    <t>JW081156</t>
  </si>
  <si>
    <t>01JZ3N56CK17NT3X0E18JH46ZZ</t>
  </si>
  <si>
    <t>Hair Dryer</t>
  </si>
  <si>
    <t>Hair Care Tools</t>
  </si>
  <si>
    <t>TBJ-409295</t>
  </si>
  <si>
    <t>MG062062</t>
  </si>
  <si>
    <t>01JZ3N54YNF3F28Q5VXFBZYJX9</t>
  </si>
  <si>
    <t>Collapsible Folding Chair</t>
  </si>
  <si>
    <t>WUF-199998</t>
  </si>
  <si>
    <t>QPQ-708713</t>
  </si>
  <si>
    <t>KVV-714885</t>
  </si>
  <si>
    <t>YNA-957612</t>
  </si>
  <si>
    <t>CPO-848832</t>
  </si>
  <si>
    <t>XAQ-057471</t>
  </si>
  <si>
    <t>QYH-859792</t>
  </si>
  <si>
    <t>GR028974</t>
  </si>
  <si>
    <t>01JZ3N522XJXR6F5PYTSBZEQC7</t>
  </si>
  <si>
    <t>Jalape‚àö¬±o Cornbread</t>
  </si>
  <si>
    <t>SOH-538395</t>
  </si>
  <si>
    <t>HAZ-514196</t>
  </si>
  <si>
    <t>NL063938</t>
  </si>
  <si>
    <t>01JZ3N51ME68WDG2EAC5J85T2N</t>
  </si>
  <si>
    <t>Organic Granola Cereal</t>
  </si>
  <si>
    <t>UXG-833239</t>
  </si>
  <si>
    <t>YBA-142063</t>
  </si>
  <si>
    <t>DB069706</t>
  </si>
  <si>
    <t>01JZ3N5589VYK4RPC6R8JN4ATC</t>
  </si>
  <si>
    <t>Dark Chocolate Bars</t>
  </si>
  <si>
    <t>VOD-879402</t>
  </si>
  <si>
    <t>REF-621585</t>
  </si>
  <si>
    <t>TPB-860370</t>
  </si>
  <si>
    <t>FB057385</t>
  </si>
  <si>
    <t>01JZ3N556ESQT1DN961FV4W75B</t>
  </si>
  <si>
    <t>Overnight Duffle Bag</t>
  </si>
  <si>
    <t>Luggage and Bags</t>
  </si>
  <si>
    <t>QYF-749520</t>
  </si>
  <si>
    <t>HVL-559908</t>
  </si>
  <si>
    <t>SSA-234061</t>
  </si>
  <si>
    <t>HQ099406</t>
  </si>
  <si>
    <t>01JZ3N56YEKPJ0PDGC5CP25JWQ</t>
  </si>
  <si>
    <t>Air Fryer Oven</t>
  </si>
  <si>
    <t>QPY-028383</t>
  </si>
  <si>
    <t>THN-488892</t>
  </si>
  <si>
    <t>AZ052103</t>
  </si>
  <si>
    <t>01JZ3N53FRMTS5EB12M3GANYCC</t>
  </si>
  <si>
    <t>Portable Laptop Table</t>
  </si>
  <si>
    <t>XRS-768552</t>
  </si>
  <si>
    <t>OST-732567</t>
  </si>
  <si>
    <t>WD060968</t>
  </si>
  <si>
    <t>01JZ3N56Q9SMHMY3JEA4XMCCM2</t>
  </si>
  <si>
    <t>Athletic Jogging Jacket</t>
  </si>
  <si>
    <t>Activewear Jackets</t>
  </si>
  <si>
    <t>KJU-134829</t>
  </si>
  <si>
    <t>WXD-763435</t>
  </si>
  <si>
    <t>BFO-452031</t>
  </si>
  <si>
    <t>EBU-212687</t>
  </si>
  <si>
    <t>WFG-353104</t>
  </si>
  <si>
    <t>JAA-498454</t>
  </si>
  <si>
    <t>QFA-665545</t>
  </si>
  <si>
    <t>QHJ-510761</t>
  </si>
  <si>
    <t>JC064172</t>
  </si>
  <si>
    <t>01JZ3N516FRFSH9E8K01GV8D9D</t>
  </si>
  <si>
    <t>Utility Cargo Pants</t>
  </si>
  <si>
    <t>Clothing - Pants</t>
  </si>
  <si>
    <t>Work Pants</t>
  </si>
  <si>
    <t>JXG-950733</t>
  </si>
  <si>
    <t>SVS-043305</t>
  </si>
  <si>
    <t>YTG-404414</t>
  </si>
  <si>
    <t>PKO-909368</t>
  </si>
  <si>
    <t>TZG-924168</t>
  </si>
  <si>
    <t>NYK-551816</t>
  </si>
  <si>
    <t>PUE-389408</t>
  </si>
  <si>
    <t>WLR-271524</t>
  </si>
  <si>
    <t>RSG-705352</t>
  </si>
  <si>
    <t>IE078913</t>
  </si>
  <si>
    <t>01JZ3N524J325W359CKAMEZCW9</t>
  </si>
  <si>
    <t>Portable Massage Gun</t>
  </si>
  <si>
    <t>BOL-555883</t>
  </si>
  <si>
    <t>HAJ-169833</t>
  </si>
  <si>
    <t>JUD-714735</t>
  </si>
  <si>
    <t>XHS-308342</t>
  </si>
  <si>
    <t>EZX-980364</t>
  </si>
  <si>
    <t>GPK-832750</t>
  </si>
  <si>
    <t>IQZ-262458</t>
  </si>
  <si>
    <t>RFE-472414</t>
  </si>
  <si>
    <t>HSP-279931</t>
  </si>
  <si>
    <t>UBA-631311</t>
  </si>
  <si>
    <t>HJD-378722</t>
  </si>
  <si>
    <t>NBL-174348</t>
  </si>
  <si>
    <t>MEM-735571</t>
  </si>
  <si>
    <t>QYN-215173</t>
  </si>
  <si>
    <t>VC082663</t>
  </si>
  <si>
    <t>01JZ3N53PVFK5B54PNRJ2J3Y6H</t>
  </si>
  <si>
    <t>Portable Charcoal Grill</t>
  </si>
  <si>
    <t>YSS-868122</t>
  </si>
  <si>
    <t>TFZ-975543</t>
  </si>
  <si>
    <t>EBM-867691</t>
  </si>
  <si>
    <t>TYK-258892</t>
  </si>
  <si>
    <t>TGS-410909</t>
  </si>
  <si>
    <t>VG072993</t>
  </si>
  <si>
    <t>01JZ3N53HMNM9GX61S12D6T6AJ</t>
  </si>
  <si>
    <t>Brazil Nuts</t>
  </si>
  <si>
    <t>Nuts</t>
  </si>
  <si>
    <t>LOR-813739</t>
  </si>
  <si>
    <t>EQL-539494</t>
  </si>
  <si>
    <t>ZRH-141988</t>
  </si>
  <si>
    <t>MPR-478167</t>
  </si>
  <si>
    <t>ZG023359</t>
  </si>
  <si>
    <t>01JZ3N50AQXTPF8SFZ6AKKG89Q</t>
  </si>
  <si>
    <t>Cherry Almond Protein Bar</t>
  </si>
  <si>
    <t>Protein Snacks</t>
  </si>
  <si>
    <t>EYA-915257</t>
  </si>
  <si>
    <t>HIG-262417</t>
  </si>
  <si>
    <t>WN068197</t>
  </si>
  <si>
    <t>01JZ3N52ZMQ5D81FW3YE4M2SPD</t>
  </si>
  <si>
    <t>Chipotle Black Bean Burger</t>
  </si>
  <si>
    <t>Food - Meats</t>
  </si>
  <si>
    <t>Meat Alternatives</t>
  </si>
  <si>
    <t>BSI-188195</t>
  </si>
  <si>
    <t>FGC-755083</t>
  </si>
  <si>
    <t>WVK-648406</t>
  </si>
  <si>
    <t>VER-321585</t>
  </si>
  <si>
    <t>KIQ-549060</t>
  </si>
  <si>
    <t>WCZ-861336</t>
  </si>
  <si>
    <t>VS093416</t>
  </si>
  <si>
    <t>01JZ3N55R3699XX6P6G29QBHDN</t>
  </si>
  <si>
    <t>Herbal Tea Set</t>
  </si>
  <si>
    <t>BUF-817067</t>
  </si>
  <si>
    <t>BFR-058704</t>
  </si>
  <si>
    <t>WBF-778741</t>
  </si>
  <si>
    <t>SOF-498132</t>
  </si>
  <si>
    <t>NW031911</t>
  </si>
  <si>
    <t>01JZ3N52QXFBXS9F227ZJCC9GX</t>
  </si>
  <si>
    <t>Pet Hair Vacuum Cleaner Attachment</t>
  </si>
  <si>
    <t>INU-725956</t>
  </si>
  <si>
    <t>FFZ-234730</t>
  </si>
  <si>
    <t>HG027398</t>
  </si>
  <si>
    <t>01JZ3N52T5TYKS7SRS1MGR58JX</t>
  </si>
  <si>
    <t>Car Vacuum Cleaner</t>
  </si>
  <si>
    <t>Car Cleaning</t>
  </si>
  <si>
    <t>LPF-941167</t>
  </si>
  <si>
    <t>QBE-513137</t>
  </si>
  <si>
    <t>OJM-282450</t>
  </si>
  <si>
    <t>UD072234</t>
  </si>
  <si>
    <t>01JZ3N50VD4V7GYPJR2F010TN1</t>
  </si>
  <si>
    <t>Pesto Genovese</t>
  </si>
  <si>
    <t>SZS-975792</t>
  </si>
  <si>
    <t>NT059759</t>
  </si>
  <si>
    <t>01JZ3N562MTG1CDHQ96RS8GMMT</t>
  </si>
  <si>
    <t>Spicy Salsa Verde</t>
  </si>
  <si>
    <t>STW-115746</t>
  </si>
  <si>
    <t>LML-420380</t>
  </si>
  <si>
    <t>RFY-864750</t>
  </si>
  <si>
    <t>SSK-507191</t>
  </si>
  <si>
    <t>FF057242</t>
  </si>
  <si>
    <t>01JZ3N50K62KW3FRWYN6636E53</t>
  </si>
  <si>
    <t>Mini Indoor Herb Garden Kit</t>
  </si>
  <si>
    <t>Indoor Gardening Kits</t>
  </si>
  <si>
    <t>JXE-860601</t>
  </si>
  <si>
    <t>VIC-182958</t>
  </si>
  <si>
    <t>DF037287</t>
  </si>
  <si>
    <t>01JZ3N529R4Q0ZZJ54VFSVNH6H</t>
  </si>
  <si>
    <t>Tattoo Kit</t>
  </si>
  <si>
    <t>Art Supplies</t>
  </si>
  <si>
    <t>Tattoo Supplies</t>
  </si>
  <si>
    <t>QSP-970781</t>
  </si>
  <si>
    <t>CLP-943104</t>
  </si>
  <si>
    <t>IQ056746</t>
  </si>
  <si>
    <t>01JZ3N53HXDRXHSC19P25ZAD0T</t>
  </si>
  <si>
    <t>Honey</t>
  </si>
  <si>
    <t>Natural Sweeteners</t>
  </si>
  <si>
    <t>HWC-762627</t>
  </si>
  <si>
    <t>DUC-712298</t>
  </si>
  <si>
    <t>AUN-905924</t>
  </si>
  <si>
    <t>EFZ-398007</t>
  </si>
  <si>
    <t>DHC-099562</t>
  </si>
  <si>
    <t>BKJ-961563</t>
  </si>
  <si>
    <t>UDK-105101</t>
  </si>
  <si>
    <t>NQS-724086</t>
  </si>
  <si>
    <t>VBL-047085</t>
  </si>
  <si>
    <t>LA090979</t>
  </si>
  <si>
    <t>01JZ3N562BJCD5873K8P6SBEBH</t>
  </si>
  <si>
    <t>Travel Yoga Mat</t>
  </si>
  <si>
    <t>LEJ-209023</t>
  </si>
  <si>
    <t>JLG-205187</t>
  </si>
  <si>
    <t>RDH-001145</t>
  </si>
  <si>
    <t>TEB-998336</t>
  </si>
  <si>
    <t>EBM-962042</t>
  </si>
  <si>
    <t>EEL-714968</t>
  </si>
  <si>
    <t>PVI-226919</t>
  </si>
  <si>
    <t>OFM-506183</t>
  </si>
  <si>
    <t>XS071006</t>
  </si>
  <si>
    <t>01JZ3N55CJ4NG02V2M1JC38YP2</t>
  </si>
  <si>
    <t>Peanut Butter Chocolate Clusters</t>
  </si>
  <si>
    <t>Food - Desserts</t>
  </si>
  <si>
    <t>Chocolate Desserts</t>
  </si>
  <si>
    <t>RLQ-661820</t>
  </si>
  <si>
    <t>FWO-432083</t>
  </si>
  <si>
    <t>FWV-502782</t>
  </si>
  <si>
    <t>XAT-289869</t>
  </si>
  <si>
    <t>RNI-610517</t>
  </si>
  <si>
    <t>SPY-175162</t>
  </si>
  <si>
    <t>BTH-271044</t>
  </si>
  <si>
    <t>RSN-222856</t>
  </si>
  <si>
    <t>RK023565</t>
  </si>
  <si>
    <t>01JZ3N536F18KHVZW5AAYQ4QBE</t>
  </si>
  <si>
    <t>Teriyaki Stir-Fry Sauce</t>
  </si>
  <si>
    <t>DPK-065945</t>
  </si>
  <si>
    <t>BOQ-520363</t>
  </si>
  <si>
    <t>UKO-299505</t>
  </si>
  <si>
    <t>WQ052828</t>
  </si>
  <si>
    <t>01JZ3N53GCHWR3T0FJXCRFSQPJ</t>
  </si>
  <si>
    <t>Workstation Laptop Stand</t>
  </si>
  <si>
    <t>YIX-175412</t>
  </si>
  <si>
    <t>IUQ-298017</t>
  </si>
  <si>
    <t>VE090029</t>
  </si>
  <si>
    <t>01JZ3N5166FZ12BR9S89D68R4M</t>
  </si>
  <si>
    <t>Self-Inflating Camping Mattress</t>
  </si>
  <si>
    <t>EFX-818692</t>
  </si>
  <si>
    <t>OFD-860359</t>
  </si>
  <si>
    <t>HCI-017986</t>
  </si>
  <si>
    <t>WG067728</t>
  </si>
  <si>
    <t>01JZ3N50T7N8PBBF267A8XSRWT</t>
  </si>
  <si>
    <t>Canned Black Beans</t>
  </si>
  <si>
    <t>PJU-389702</t>
  </si>
  <si>
    <t>ZC050595</t>
  </si>
  <si>
    <t>01JZ3N52TTN7AQT7PPAJAHWJ7R</t>
  </si>
  <si>
    <t>Car Trash Can</t>
  </si>
  <si>
    <t>NZQ-256193</t>
  </si>
  <si>
    <t>ZST-332320</t>
  </si>
  <si>
    <t>FQC-772080</t>
  </si>
  <si>
    <t>AZ097587</t>
  </si>
  <si>
    <t>01JZ3N51E0E5AX12TW3BJDH5Y6</t>
  </si>
  <si>
    <t>Wall-Mounted Organizer</t>
  </si>
  <si>
    <t>UCD-676581</t>
  </si>
  <si>
    <t>FLY-068560</t>
  </si>
  <si>
    <t>SVC-672932</t>
  </si>
  <si>
    <t>BT027523</t>
  </si>
  <si>
    <t>01JZ3N55WY6D3RRC2YAS4NJ54N</t>
  </si>
  <si>
    <t>Cable Knit Beanie</t>
  </si>
  <si>
    <t>Headwear</t>
  </si>
  <si>
    <t>RNT-509451</t>
  </si>
  <si>
    <t>SMW-669434</t>
  </si>
  <si>
    <t>PV023147</t>
  </si>
  <si>
    <t>01JZ3N566PHXZHNBADVFFSMXP4</t>
  </si>
  <si>
    <t>Mediterranean Olives</t>
  </si>
  <si>
    <t>Olive Products</t>
  </si>
  <si>
    <t>XFS-368080</t>
  </si>
  <si>
    <t>VN096733</t>
  </si>
  <si>
    <t>01JZ3N5640TJCA54DKTD5R75NV</t>
  </si>
  <si>
    <t>Tactical Backpack</t>
  </si>
  <si>
    <t>JYY-838623</t>
  </si>
  <si>
    <t>SCA-430742</t>
  </si>
  <si>
    <t>OBV-177702</t>
  </si>
  <si>
    <t>ELD-675144</t>
  </si>
  <si>
    <t>VB070907</t>
  </si>
  <si>
    <t>01JZ3N52J7FJV2K7Q43KKWTCJH</t>
  </si>
  <si>
    <t>Wire Shelving Unit</t>
  </si>
  <si>
    <t>LOO-322981</t>
  </si>
  <si>
    <t>SKD-428382</t>
  </si>
  <si>
    <t>YLM-272184</t>
  </si>
  <si>
    <t>QP008397</t>
  </si>
  <si>
    <t>01JZ3N55RK75T48K09475VFDMP</t>
  </si>
  <si>
    <t>Electric Toothbrush</t>
  </si>
  <si>
    <t>ZDL-396796</t>
  </si>
  <si>
    <t>ZN096535</t>
  </si>
  <si>
    <t>01JZ3N55MNCW07P85HD8SJVEM9</t>
  </si>
  <si>
    <t>Fashionable Scarves Set</t>
  </si>
  <si>
    <t>Clothing</t>
  </si>
  <si>
    <t>ANJ-246506</t>
  </si>
  <si>
    <t>MZ028353</t>
  </si>
  <si>
    <t>01JZ3N556P5N97W2QF5EGVCBXG</t>
  </si>
  <si>
    <t>Digital Photo Frame</t>
  </si>
  <si>
    <t>ZEC-034262</t>
  </si>
  <si>
    <t>IOO-495325</t>
  </si>
  <si>
    <t>CKJ-035777</t>
  </si>
  <si>
    <t>IWL-290516</t>
  </si>
  <si>
    <t>AHY-837552</t>
  </si>
  <si>
    <t>AKJ-095047</t>
  </si>
  <si>
    <t>FEC-162280</t>
  </si>
  <si>
    <t>LTX-223562</t>
  </si>
  <si>
    <t>BTR-994281</t>
  </si>
  <si>
    <t>VNB-117696</t>
  </si>
  <si>
    <t>YLF-397133</t>
  </si>
  <si>
    <t>FO087533</t>
  </si>
  <si>
    <t>01JZ3N55XKKCQY36FDMSF39KRB</t>
  </si>
  <si>
    <t>Italian Herb Balsamic Marinade</t>
  </si>
  <si>
    <t>UTH-019204</t>
  </si>
  <si>
    <t>YDL-102285</t>
  </si>
  <si>
    <t>NOI-407550</t>
  </si>
  <si>
    <t>ZV019823</t>
  </si>
  <si>
    <t>01JZ3N56VKZQFMPQQPPRYGFA4X</t>
  </si>
  <si>
    <t>Organic Sweet Potatoes</t>
  </si>
  <si>
    <t>Vegetables</t>
  </si>
  <si>
    <t>ZZC-942439</t>
  </si>
  <si>
    <t>NUS-190189</t>
  </si>
  <si>
    <t>NMU-759522</t>
  </si>
  <si>
    <t>VKN-522660</t>
  </si>
  <si>
    <t>YAQ-653880</t>
  </si>
  <si>
    <t>UF084710</t>
  </si>
  <si>
    <t>01JZ3N52M2NFJZNEHT6NH71YQD</t>
  </si>
  <si>
    <t>Cinnamon Roll Protein Bar</t>
  </si>
  <si>
    <t>ZGT-259784</t>
  </si>
  <si>
    <t>JVF-048599</t>
  </si>
  <si>
    <t>QT054547</t>
  </si>
  <si>
    <t>01JZ3N53WKP5NQJ8YNC9C8MXRH</t>
  </si>
  <si>
    <t>Kids' Craft Supplies Set</t>
  </si>
  <si>
    <t>Creative Arts &amp; Crafts</t>
  </si>
  <si>
    <t>ADQ-066893</t>
  </si>
  <si>
    <t>IXD-875325</t>
  </si>
  <si>
    <t>PM034573</t>
  </si>
  <si>
    <t>01JZ3N52N6J3JSN7KY25P4K17G</t>
  </si>
  <si>
    <t>Chocolate Hazelnut Spread</t>
  </si>
  <si>
    <t>Food - Spreads</t>
  </si>
  <si>
    <t>Nut Butters</t>
  </si>
  <si>
    <t>DHE-917829</t>
  </si>
  <si>
    <t>KDN-892029</t>
  </si>
  <si>
    <t>YHF-981505</t>
  </si>
  <si>
    <t>KA066426</t>
  </si>
  <si>
    <t>01JZ3N5065RQQWX641Z1EG7TBF</t>
  </si>
  <si>
    <t>Wireless Music Receiver</t>
  </si>
  <si>
    <t>Audio Accessories</t>
  </si>
  <si>
    <t>LYO-270228</t>
  </si>
  <si>
    <t>LUX-663362</t>
  </si>
  <si>
    <t>LTK-918142</t>
  </si>
  <si>
    <t>WKX-433474</t>
  </si>
  <si>
    <t>MGQ-549525</t>
  </si>
  <si>
    <t>WMY-011589</t>
  </si>
  <si>
    <t>LO011592</t>
  </si>
  <si>
    <t>01JZ3N527Q8174PZY4KP28HW33</t>
  </si>
  <si>
    <t>Cucumber Lime Sparkling Water</t>
  </si>
  <si>
    <t>URM-185177</t>
  </si>
  <si>
    <t>TID-599186</t>
  </si>
  <si>
    <t>TQ065665</t>
  </si>
  <si>
    <t>01JZ3N5280CG5PJCV1KEBFBP7F</t>
  </si>
  <si>
    <t>Travel Size Toiletry Bottles</t>
  </si>
  <si>
    <t>WIG-511247</t>
  </si>
  <si>
    <t>QEL-088748</t>
  </si>
  <si>
    <t>NAR-804894</t>
  </si>
  <si>
    <t>AJP-439541</t>
  </si>
  <si>
    <t>KNX-723831</t>
  </si>
  <si>
    <t>PNZ-717439</t>
  </si>
  <si>
    <t>JXR-337492</t>
  </si>
  <si>
    <t>KNL-026409</t>
  </si>
  <si>
    <t>GYK-317640</t>
  </si>
  <si>
    <t>ZNX-258038</t>
  </si>
  <si>
    <t>DGJ-701700</t>
  </si>
  <si>
    <t>VIQ-002397</t>
  </si>
  <si>
    <t>OC000381</t>
  </si>
  <si>
    <t>01JZ3N53Q45QJR3NV2MNF8YJK5</t>
  </si>
  <si>
    <t>Pasta Maker Machine</t>
  </si>
  <si>
    <t>PDN-401963</t>
  </si>
  <si>
    <t>TQJ-833147</t>
  </si>
  <si>
    <t>QV089026</t>
  </si>
  <si>
    <t>01JZ3N50EHK8SDGSTDRYCPK5KJ</t>
  </si>
  <si>
    <t>Pet Waterer with Filtration</t>
  </si>
  <si>
    <t>PPC-064341</t>
  </si>
  <si>
    <t>NI003473</t>
  </si>
  <si>
    <t>01JZ3N54PKJMF7H9A55K9HKW7M</t>
  </si>
  <si>
    <t>Electric Ice Cream Maker</t>
  </si>
  <si>
    <t>RJG-605832</t>
  </si>
  <si>
    <t>CN044542</t>
  </si>
  <si>
    <t>01JZ3N56X4R6WZK47XA6FWC3F8</t>
  </si>
  <si>
    <t>Non-Stick Baking Sheets</t>
  </si>
  <si>
    <t>SVV-559945</t>
  </si>
  <si>
    <t>KDV-741602</t>
  </si>
  <si>
    <t>ODI-321359</t>
  </si>
  <si>
    <t>GXF-830562</t>
  </si>
  <si>
    <t>KBK-315746</t>
  </si>
  <si>
    <t>CW051396</t>
  </si>
  <si>
    <t>01JZ3N52GKCSJS7C7G4BDYA0PD</t>
  </si>
  <si>
    <t>Almond Butter Granola Bars</t>
  </si>
  <si>
    <t>NEB-784738</t>
  </si>
  <si>
    <t>ON002990</t>
  </si>
  <si>
    <t>01JZ3N56XDW94HQ8A78J4DVSX3</t>
  </si>
  <si>
    <t>Dark Chocolate Almond Butter Cups</t>
  </si>
  <si>
    <t>Nut-Based Snacks</t>
  </si>
  <si>
    <t>BNR-638250</t>
  </si>
  <si>
    <t>DPL-288958</t>
  </si>
  <si>
    <t>GSX-638347</t>
  </si>
  <si>
    <t>DRY-531382</t>
  </si>
  <si>
    <t>YWA-679861</t>
  </si>
  <si>
    <t>IR005341</t>
  </si>
  <si>
    <t>01JZ3N56K2VDF9W3Z62NENPAP4</t>
  </si>
  <si>
    <t>Kids' Art Supplies Kit</t>
  </si>
  <si>
    <t>SMM-006165</t>
  </si>
  <si>
    <t>DS078483</t>
  </si>
  <si>
    <t>01JZ3N5552Y070EB7BFNG169TD</t>
  </si>
  <si>
    <t>Reusable Food Storage Bags</t>
  </si>
  <si>
    <t>NNZ-923864</t>
  </si>
  <si>
    <t>CP050234</t>
  </si>
  <si>
    <t>01JZ3N56223Q7E2AX0YYM8H1DD</t>
  </si>
  <si>
    <t>Silicone Baking Mat Set</t>
  </si>
  <si>
    <t>XHF-692907</t>
  </si>
  <si>
    <t>ECB-497975</t>
  </si>
  <si>
    <t>TRY-412778</t>
  </si>
  <si>
    <t>ZKZ-410857</t>
  </si>
  <si>
    <t>WJM-207855</t>
  </si>
  <si>
    <t>PCV-508375</t>
  </si>
  <si>
    <t>PIP-528358</t>
  </si>
  <si>
    <t>QWD-247670</t>
  </si>
  <si>
    <t>PPF-500572</t>
  </si>
  <si>
    <t>EIZ-317585</t>
  </si>
  <si>
    <t>CS060883</t>
  </si>
  <si>
    <t>01JZ3N51K05JE0Y4J2FK7CC65Z</t>
  </si>
  <si>
    <t>Blue Corn Tortilla Chips</t>
  </si>
  <si>
    <t>Tortilla Chips</t>
  </si>
  <si>
    <t>RZG-927256</t>
  </si>
  <si>
    <t>ZTM-709738</t>
  </si>
  <si>
    <t>NG091342</t>
  </si>
  <si>
    <t>01JZ3N50QV70T2DK1XDZM3SNF6</t>
  </si>
  <si>
    <t>Vegetable Chips</t>
  </si>
  <si>
    <t>QNG-439141</t>
  </si>
  <si>
    <t>VHK-469360</t>
  </si>
  <si>
    <t>BCK-014976</t>
  </si>
  <si>
    <t>SWJ-385473</t>
  </si>
  <si>
    <t>HH062390</t>
  </si>
  <si>
    <t>01JZ3N50Y58RTC8MEC22FQBXDA</t>
  </si>
  <si>
    <t>Spinach and Cheese Stuffed Shells</t>
  </si>
  <si>
    <t>XSR-436975</t>
  </si>
  <si>
    <t>IRS-213409</t>
  </si>
  <si>
    <t>QCF-919133</t>
  </si>
  <si>
    <t>UXT-020839</t>
  </si>
  <si>
    <t>BKL-431269</t>
  </si>
  <si>
    <t>ZR069261</t>
  </si>
  <si>
    <t>01JZ3N53MQW71DM2VBE1HPJ414</t>
  </si>
  <si>
    <t>Cinnamon Roll Kit</t>
  </si>
  <si>
    <t>Baking Kits</t>
  </si>
  <si>
    <t>ZOY-189635</t>
  </si>
  <si>
    <t>PS010060</t>
  </si>
  <si>
    <t>01JZ3N55YX0EZCKKXKMHXTBPC2</t>
  </si>
  <si>
    <t>Smart Thermostat</t>
  </si>
  <si>
    <t>Smart Home</t>
  </si>
  <si>
    <t>Home Automation</t>
  </si>
  <si>
    <t>FRL-917997</t>
  </si>
  <si>
    <t>VQO-250211</t>
  </si>
  <si>
    <t>LIU-189947</t>
  </si>
  <si>
    <t>RG061998</t>
  </si>
  <si>
    <t>01JZ3N509KNGZCGF9RBNKC4FA8</t>
  </si>
  <si>
    <t>Hiking Gaiters</t>
  </si>
  <si>
    <t>Hiking Accessories</t>
  </si>
  <si>
    <t>MNC-879037</t>
  </si>
  <si>
    <t>JPF-589983</t>
  </si>
  <si>
    <t>HOW-757538</t>
  </si>
  <si>
    <t>PC005521</t>
  </si>
  <si>
    <t>01JZ3N50Z0WR9JQE9P95BCGGPW</t>
  </si>
  <si>
    <t>Fitness Tracker Band</t>
  </si>
  <si>
    <t>Wearable Technology</t>
  </si>
  <si>
    <t>ECZ-105422</t>
  </si>
  <si>
    <t>DKO-388779</t>
  </si>
  <si>
    <t>RVK-896347</t>
  </si>
  <si>
    <t>BIU-125938</t>
  </si>
  <si>
    <t>WQP-873854</t>
  </si>
  <si>
    <t>JWH-838061</t>
  </si>
  <si>
    <t>TW023701</t>
  </si>
  <si>
    <t>01JZ3N5519WGMKBKJ806V54SNA</t>
  </si>
  <si>
    <t>Chino Shorts</t>
  </si>
  <si>
    <t>Bottoms</t>
  </si>
  <si>
    <t>DAT-646110</t>
  </si>
  <si>
    <t>DVW-370561</t>
  </si>
  <si>
    <t>GIL-732815</t>
  </si>
  <si>
    <t>PGN-640240</t>
  </si>
  <si>
    <t>WOX-681043</t>
  </si>
  <si>
    <t>XTW-053104</t>
  </si>
  <si>
    <t>XNN-761899</t>
  </si>
  <si>
    <t>WLT-776919</t>
  </si>
  <si>
    <t>NWE-695041</t>
  </si>
  <si>
    <t>SKE-304686</t>
  </si>
  <si>
    <t>CAU-064559</t>
  </si>
  <si>
    <t>MQR-024488</t>
  </si>
  <si>
    <t>FNQ-208683</t>
  </si>
  <si>
    <t>YDV-865433</t>
  </si>
  <si>
    <t>MHQ-693655</t>
  </si>
  <si>
    <t>MML-760326</t>
  </si>
  <si>
    <t>NL024977</t>
  </si>
  <si>
    <t>01JZ3N54RK0BMDNY7AF4ANJBE8</t>
  </si>
  <si>
    <t>Compact Pop-Up Tent</t>
  </si>
  <si>
    <t>VHL-499071</t>
  </si>
  <si>
    <t>AFC-156224</t>
  </si>
  <si>
    <t>STZ-337896</t>
  </si>
  <si>
    <t>FSI-915048</t>
  </si>
  <si>
    <t>QIV-101897</t>
  </si>
  <si>
    <t>FYU-524523</t>
  </si>
  <si>
    <t>THX-060327</t>
  </si>
  <si>
    <t>GZX-641108</t>
  </si>
  <si>
    <t>ZSN-856184</t>
  </si>
  <si>
    <t>UPM-591095</t>
  </si>
  <si>
    <t>QP093451</t>
  </si>
  <si>
    <t>01JZ3N519A0M9FH6ZKFDE0PTNN</t>
  </si>
  <si>
    <t>Organic Almond Flour</t>
  </si>
  <si>
    <t>OTH-194033</t>
  </si>
  <si>
    <t>CYZ-580472</t>
  </si>
  <si>
    <t>BJ071974</t>
  </si>
  <si>
    <t>01JZ3N562WAYZWKSNDJ0PA3N9T</t>
  </si>
  <si>
    <t>Chocolate Chip Energy Balls</t>
  </si>
  <si>
    <t>ALN-003599</t>
  </si>
  <si>
    <t>QVD-662054</t>
  </si>
  <si>
    <t>RUA-767661</t>
  </si>
  <si>
    <t>CFT-073342</t>
  </si>
  <si>
    <t>SBZ-751948</t>
  </si>
  <si>
    <t>CIA-626269</t>
  </si>
  <si>
    <t>HAW-305847</t>
  </si>
  <si>
    <t>RAP-813691</t>
  </si>
  <si>
    <t>OSQ-806570</t>
  </si>
  <si>
    <t>CTF-472829</t>
  </si>
  <si>
    <t>GH044368</t>
  </si>
  <si>
    <t>01JZ3N51WXJKK10GM467Y4934A</t>
  </si>
  <si>
    <t>Travel Organizer</t>
  </si>
  <si>
    <t>TDZ-425320</t>
  </si>
  <si>
    <t>YMA-184896</t>
  </si>
  <si>
    <t>IUJ-527265</t>
  </si>
  <si>
    <t>AI061783</t>
  </si>
  <si>
    <t>01JZ3N55XVQGPB0C0V449KEF9V</t>
  </si>
  <si>
    <t>Measuring Cups Set</t>
  </si>
  <si>
    <t>VRV-648933</t>
  </si>
  <si>
    <t>DJD-135244</t>
  </si>
  <si>
    <t>XWO-168272</t>
  </si>
  <si>
    <t>GBD-331125</t>
  </si>
  <si>
    <t>FQ069496</t>
  </si>
  <si>
    <t>01JZ3N51WA4J6K3NJAHGZ77S13</t>
  </si>
  <si>
    <t>Chili Con Carne Mix</t>
  </si>
  <si>
    <t>Seasoning Mixes</t>
  </si>
  <si>
    <t>NTU-352996</t>
  </si>
  <si>
    <t>PNM-448402</t>
  </si>
  <si>
    <t>OC045781</t>
  </si>
  <si>
    <t>01JZ3N52YJJF3S322THRPJ8DDD</t>
  </si>
  <si>
    <t>Microfiber Cleaning Cloths</t>
  </si>
  <si>
    <t>YOI-247096</t>
  </si>
  <si>
    <t>MKC-650649</t>
  </si>
  <si>
    <t>WNU-790768</t>
  </si>
  <si>
    <t>BF080088</t>
  </si>
  <si>
    <t>01JZ3N510FN3A0P13P3QKA2A6N</t>
  </si>
  <si>
    <t>Curried Lentil Salad</t>
  </si>
  <si>
    <t>Vegetarian Salads</t>
  </si>
  <si>
    <t>NDL-373292</t>
  </si>
  <si>
    <t>UKD-640675</t>
  </si>
  <si>
    <t>QWK-541512</t>
  </si>
  <si>
    <t>YJZ-375436</t>
  </si>
  <si>
    <t>SEW-639743</t>
  </si>
  <si>
    <t>WI001306</t>
  </si>
  <si>
    <t>01JZ3N52BJR60NHTXRJM973WN8</t>
  </si>
  <si>
    <t>Tomato Paste</t>
  </si>
  <si>
    <t>Sauces &amp; Condiments</t>
  </si>
  <si>
    <t>VKT-223928</t>
  </si>
  <si>
    <t>QBJ-496303</t>
  </si>
  <si>
    <t>LG018760</t>
  </si>
  <si>
    <t>01JZ3NC9ZQKV7FDACKF9H8GRVV</t>
  </si>
  <si>
    <t>Portable Hammock Swing</t>
  </si>
  <si>
    <t>YRB-097751</t>
  </si>
  <si>
    <t>DG054831</t>
  </si>
  <si>
    <t>01JZ3NCF7MB5M48M33ACEFJNRE</t>
  </si>
  <si>
    <t>Herbed Mushroom Risotto</t>
  </si>
  <si>
    <t>NGS-522320</t>
  </si>
  <si>
    <t>KE050319</t>
  </si>
  <si>
    <t>01JZ3NCET4Q4JH1N48EWWXQAXH</t>
  </si>
  <si>
    <t>Electric Egg Cooker</t>
  </si>
  <si>
    <t>UIB-003832</t>
  </si>
  <si>
    <t>MG006726</t>
  </si>
  <si>
    <t>01JZ3NT0W7CS0W3AFK08D40KY0</t>
  </si>
  <si>
    <t>White Rice</t>
  </si>
  <si>
    <t>JKC-753473</t>
  </si>
  <si>
    <t>EH051958</t>
  </si>
  <si>
    <t>01JZ3NT0G2KA577CYDQJYBPM01</t>
  </si>
  <si>
    <t>Whole Roasted Chicken</t>
  </si>
  <si>
    <t>JIW-141014</t>
  </si>
  <si>
    <t>QW076708</t>
  </si>
  <si>
    <t>01JZ3NR2636X7KVN84BQPBH7YC</t>
  </si>
  <si>
    <t>Fitness Mat</t>
  </si>
  <si>
    <t>Fitness Accessories</t>
  </si>
  <si>
    <t>OTQ-827585</t>
  </si>
  <si>
    <t>YE054365</t>
  </si>
  <si>
    <t>01JZ3NTFXNFXSXYYEK9FTRGEG0</t>
  </si>
  <si>
    <t>Sweet Potato Chips</t>
  </si>
  <si>
    <t>AXW-741818</t>
  </si>
  <si>
    <t>MC047623</t>
  </si>
  <si>
    <t>01JZ3NR2GA1PYYJYACA3HGP21P</t>
  </si>
  <si>
    <t>Mechanical Pencil Set</t>
  </si>
  <si>
    <t>Writing Instruments</t>
  </si>
  <si>
    <t>EMW-876965</t>
  </si>
  <si>
    <t>UK042725</t>
  </si>
  <si>
    <t>01JZ3NCBDNPX0E32472V2XS7NK</t>
  </si>
  <si>
    <t>Silicone Baking Mats</t>
  </si>
  <si>
    <t>ATY-147311</t>
  </si>
  <si>
    <t>KI089155</t>
  </si>
  <si>
    <t>01JZ3NT8HHDRM1ZMENA9D66RVV</t>
  </si>
  <si>
    <t>Pesto Pasta Salad</t>
  </si>
  <si>
    <t>YXC-651461</t>
  </si>
  <si>
    <t>SE083704</t>
  </si>
  <si>
    <t>01JZ3NQZDK24WFSSXVFHGP6HXZ</t>
  </si>
  <si>
    <t>Pet Grooming Scissors</t>
  </si>
  <si>
    <t>NPW-712203</t>
  </si>
  <si>
    <t>OK059668</t>
  </si>
  <si>
    <t>01JZ3NR6FM947MW625MYESED0R</t>
  </si>
  <si>
    <t>Asian Stir-Fry Kit</t>
  </si>
  <si>
    <t>Frozen Asian Meals</t>
  </si>
  <si>
    <t>CIF-560833</t>
  </si>
  <si>
    <t>JZ004144</t>
  </si>
  <si>
    <t>01JZ3NT4QPXXP40DE0G1X47N4Q</t>
  </si>
  <si>
    <t>Watercolor Paint Set</t>
  </si>
  <si>
    <t>Painting Supplies</t>
  </si>
  <si>
    <t>RFE-973325</t>
  </si>
  <si>
    <t>MG053337</t>
  </si>
  <si>
    <t>01JZ3NR6YQQW9YGWNDJJY9HAMQ</t>
  </si>
  <si>
    <t>Travel Laundry Bag</t>
  </si>
  <si>
    <t>UAI-955034</t>
  </si>
  <si>
    <t>OF005773</t>
  </si>
  <si>
    <t>01JZ3NR3G9RQTG5B9BFWD6BG79</t>
  </si>
  <si>
    <t>Streaming Device</t>
  </si>
  <si>
    <t>Home Entertainment Equipment</t>
  </si>
  <si>
    <t>GNU-384472</t>
  </si>
  <si>
    <t>XR044405</t>
  </si>
  <si>
    <t>01JZ3NTKQGMCE7JYCF5EMC2KDN</t>
  </si>
  <si>
    <t>Ice Cream Scoop</t>
  </si>
  <si>
    <t>OVF-835771</t>
  </si>
  <si>
    <t>KO026744</t>
  </si>
  <si>
    <t>01JZ3NCBQEZ6QYPZM3R8RJR107</t>
  </si>
  <si>
    <t>Blackberry Jam</t>
  </si>
  <si>
    <t>NYA-438041</t>
  </si>
  <si>
    <t>SM003639</t>
  </si>
  <si>
    <t>01JZ3NRAWG5DHVWZ004ZV14BDR</t>
  </si>
  <si>
    <t>Premium Flashlight</t>
  </si>
  <si>
    <t>BRE-560427</t>
  </si>
  <si>
    <t>MY031639</t>
  </si>
  <si>
    <t>01JZ3NTBGS7CADRDT1PH54PJ3N</t>
  </si>
  <si>
    <t>Sculpting Kit</t>
  </si>
  <si>
    <t>Sculpting Supplies</t>
  </si>
  <si>
    <t>XEY-797285</t>
  </si>
  <si>
    <t>IR066002</t>
  </si>
  <si>
    <t>01JZ3NTFXBF2KN9N7BW91F7GWP</t>
  </si>
  <si>
    <t>Set of Silicone Baking Molds</t>
  </si>
  <si>
    <t>VEP-881932</t>
  </si>
  <si>
    <t>RV058410</t>
  </si>
  <si>
    <t>01JZ3NTPYPG30AK06DA9FD09ZF</t>
  </si>
  <si>
    <t>Bamboo Utensil Holder</t>
  </si>
  <si>
    <t>Kitchen Storage &amp; Organization</t>
  </si>
  <si>
    <t>DCA-888989</t>
  </si>
  <si>
    <t>BK006288</t>
  </si>
  <si>
    <t>01JZ3NCEYAN4NK0AN9B0DGGXHN</t>
  </si>
  <si>
    <t>Wireless Charging Station</t>
  </si>
  <si>
    <t>VZB-607701</t>
  </si>
  <si>
    <t>WO032878</t>
  </si>
  <si>
    <t>01JZ3NR1XDTT9KZ7B0T1Z9FGV7</t>
  </si>
  <si>
    <t>Bamboo Cotton Tank Top</t>
  </si>
  <si>
    <t>Sustainable Fashion</t>
  </si>
  <si>
    <t>TWQ-809940</t>
  </si>
  <si>
    <t>MB036703</t>
  </si>
  <si>
    <t>01JZ3NR4K3GEDM8FTY0WZ05QDW</t>
  </si>
  <si>
    <t>Mini Hand Gesture Drone</t>
  </si>
  <si>
    <t>Remote Control Drones</t>
  </si>
  <si>
    <t>HEM-331874</t>
  </si>
  <si>
    <t>XN095451</t>
  </si>
  <si>
    <t>01JZ3NCA45T0SWY9X1ABERCAAT</t>
  </si>
  <si>
    <t>Pineapple Teriyaki Chicken Mix</t>
  </si>
  <si>
    <t>OOG-207575</t>
  </si>
  <si>
    <t>XN030548</t>
  </si>
  <si>
    <t>01JZ3NR7CDSFMKJGYYX6XPE8E9</t>
  </si>
  <si>
    <t>Plant Growing Kit</t>
  </si>
  <si>
    <t>Indoor Gardening Supplies</t>
  </si>
  <si>
    <t>VAL-711930</t>
  </si>
  <si>
    <t>DV074616</t>
  </si>
  <si>
    <t>01JZ3NQZGM9X9PTNAMQTDNQDJ1</t>
  </si>
  <si>
    <t>Puzzle Game Set</t>
  </si>
  <si>
    <t>BFB-744696</t>
  </si>
  <si>
    <t>SI013737</t>
  </si>
  <si>
    <t>01JZ3NTAK6T784CM5BWN514Z55</t>
  </si>
  <si>
    <t>NJZ-352552</t>
  </si>
  <si>
    <t>FX008936</t>
  </si>
  <si>
    <t>01JZ3NR35530H2HQJ328MVW3PM</t>
  </si>
  <si>
    <t>Creamy Ranch Dressing</t>
  </si>
  <si>
    <t>Food - Dressings</t>
  </si>
  <si>
    <t>Dressings</t>
  </si>
  <si>
    <t>CGF-099339</t>
  </si>
  <si>
    <t>XY043257</t>
  </si>
  <si>
    <t>01JZ3NSY7S8J28S844AZSMKYE9</t>
  </si>
  <si>
    <t>Chic Jumpsuit</t>
  </si>
  <si>
    <t>KOR-934386</t>
  </si>
  <si>
    <t>FT074520</t>
  </si>
  <si>
    <t>01JZ3NR1DFC3YDK9JT3BFVCXJH</t>
  </si>
  <si>
    <t>Portable Solar Camp Shower</t>
  </si>
  <si>
    <t>OMA-865873</t>
  </si>
  <si>
    <t>OS066663</t>
  </si>
  <si>
    <t>01JZ3NR56C40JGMKTG54CSVXBZ</t>
  </si>
  <si>
    <t>Brussels Sprouts</t>
  </si>
  <si>
    <t>OZM-032809</t>
  </si>
  <si>
    <t>HV059622</t>
  </si>
  <si>
    <t>01JZ3NCBPFK8SQR8V0TNAR34JA</t>
  </si>
  <si>
    <t>Organic Black Beans</t>
  </si>
  <si>
    <t>IDJ-199269</t>
  </si>
  <si>
    <t>EXY-632528</t>
  </si>
  <si>
    <t>TB077884</t>
  </si>
  <si>
    <t>01JZ3NT09HDA8DPDY8X5P01PE7</t>
  </si>
  <si>
    <t>Electric Kettle</t>
  </si>
  <si>
    <t>YYM-556861</t>
  </si>
  <si>
    <t>YR037106</t>
  </si>
  <si>
    <t>01JZ3NC9PFJTGGZB1TEY8P05QH</t>
  </si>
  <si>
    <t>Karaoke Microphone</t>
  </si>
  <si>
    <t>Audio Equipment</t>
  </si>
  <si>
    <t>EDH-405321</t>
  </si>
  <si>
    <t>ET068053</t>
  </si>
  <si>
    <t>01JZ3NCC7G4W5WBK9S46T36JXE</t>
  </si>
  <si>
    <t>Lemonade Mix</t>
  </si>
  <si>
    <t>ETV-300940</t>
  </si>
  <si>
    <t>TB024905</t>
  </si>
  <si>
    <t>01JZ3NCGYMZSYV4YHNG22P2P9R</t>
  </si>
  <si>
    <t>Peach Mango Smoothie</t>
  </si>
  <si>
    <t>Smoothies</t>
  </si>
  <si>
    <t>JVD-195863</t>
  </si>
  <si>
    <t>VY009268</t>
  </si>
  <si>
    <t>01JZ3NTBPWT20NGNSN7TW1TGK2</t>
  </si>
  <si>
    <t>Gardening Tools Set</t>
  </si>
  <si>
    <t>SYY-227450</t>
  </si>
  <si>
    <t>OZ054329</t>
  </si>
  <si>
    <t>01JZ3NCB5FEB4241HD4E776FNZ</t>
  </si>
  <si>
    <t>Chickpea Snack Mix</t>
  </si>
  <si>
    <t>SBG-923785</t>
  </si>
  <si>
    <t>VF050364</t>
  </si>
  <si>
    <t>01JZ3NCC91DT2SEYK4HX8TATVM</t>
  </si>
  <si>
    <t>Pineapple Coconut Rice Mix</t>
  </si>
  <si>
    <t>TAX-303462</t>
  </si>
  <si>
    <t>HZY-663804</t>
  </si>
  <si>
    <t>SL008646</t>
  </si>
  <si>
    <t>01JZ3NR1QMK9WKEFZRXCWGNYS6</t>
  </si>
  <si>
    <t>Portable Solar Path Lights</t>
  </si>
  <si>
    <t>PTY-476077</t>
  </si>
  <si>
    <t>KO032054</t>
  </si>
  <si>
    <t>01JZ3NTDJE241Q2EF1J57P3EPT</t>
  </si>
  <si>
    <t>Beef Sirloin Steak</t>
  </si>
  <si>
    <t>Red Meat</t>
  </si>
  <si>
    <t>HWO-607735</t>
  </si>
  <si>
    <t>WL067890</t>
  </si>
  <si>
    <t>01JZ3NC9RVVD2Q59Q4S0F56Y3S</t>
  </si>
  <si>
    <t>Electric Wax Warmer</t>
  </si>
  <si>
    <t>SFA-283366</t>
  </si>
  <si>
    <t>AI055492</t>
  </si>
  <si>
    <t>01JZ3NCH573KYRFG5H0K51WSGV</t>
  </si>
  <si>
    <t>Almond Joy Snack Bars</t>
  </si>
  <si>
    <t>CGZ-004700</t>
  </si>
  <si>
    <t>NIA-863105</t>
  </si>
  <si>
    <t>VG036239</t>
  </si>
  <si>
    <t>01JZ3NR12SF3Z3Z29X6X95S1VN</t>
  </si>
  <si>
    <t>Maple Bacon Jerky</t>
  </si>
  <si>
    <t>Jerky</t>
  </si>
  <si>
    <t>JTU-059137</t>
  </si>
  <si>
    <t>QM000750</t>
  </si>
  <si>
    <t>01JZ3NR1M67CYX605DCP871281</t>
  </si>
  <si>
    <t>Electric Bike</t>
  </si>
  <si>
    <t>Bicycles</t>
  </si>
  <si>
    <t>FKA-469777</t>
  </si>
  <si>
    <t>WQ029470</t>
  </si>
  <si>
    <t>01JZ3NR3AEE56EJDT1C4X1SYQR</t>
  </si>
  <si>
    <t>Sweet Chili Thai Sauce</t>
  </si>
  <si>
    <t>HUT-649141</t>
  </si>
  <si>
    <t>ZG008283</t>
  </si>
  <si>
    <t>01JZ3NR16Y188WHAKSC5K4Z80M</t>
  </si>
  <si>
    <t>Crispy Onion Rings</t>
  </si>
  <si>
    <t>XHM-484843</t>
  </si>
  <si>
    <t>AK027382</t>
  </si>
  <si>
    <t>01JZ3NR58T2JFQQ61DDZ49S6QN</t>
  </si>
  <si>
    <t>Gardening Fairy Figurines</t>
  </si>
  <si>
    <t>Garden Decor</t>
  </si>
  <si>
    <t>PKU-045174</t>
  </si>
  <si>
    <t>UVC-615090</t>
  </si>
  <si>
    <t>JFL-869571</t>
  </si>
  <si>
    <t>GC044645</t>
  </si>
  <si>
    <t>01JZ3NC9VPJXYW9TRYCF0F472A</t>
  </si>
  <si>
    <t>Oven-Baked Potato Chips</t>
  </si>
  <si>
    <t>ARU-016117</t>
  </si>
  <si>
    <t>KE034482</t>
  </si>
  <si>
    <t>01JZ3NTDGCSPG4JXTG1EGSZQYF</t>
  </si>
  <si>
    <t>Electric Pressure Washer</t>
  </si>
  <si>
    <t>Home Improvement</t>
  </si>
  <si>
    <t>Outdoor Cleaning</t>
  </si>
  <si>
    <t>LQT-704843</t>
  </si>
  <si>
    <t>QU056853</t>
  </si>
  <si>
    <t>01JZ3NCCC1JRBG2Q2FKG0ER065</t>
  </si>
  <si>
    <t>Wooden Puzzle Game</t>
  </si>
  <si>
    <t>Puzzles</t>
  </si>
  <si>
    <t>XDL-647915</t>
  </si>
  <si>
    <t>ZH026809</t>
  </si>
  <si>
    <t>01JZ3NTPZR31JG9JMFGGH243ZD</t>
  </si>
  <si>
    <t>Garden Hose</t>
  </si>
  <si>
    <t>FLY-009935</t>
  </si>
  <si>
    <t>XYU-716330</t>
  </si>
  <si>
    <t>GQ006805</t>
  </si>
  <si>
    <t>01JZ3NTDR5P43P7KC88HYK6B5S</t>
  </si>
  <si>
    <t>Tailgating Set</t>
  </si>
  <si>
    <t>GXA-700010</t>
  </si>
  <si>
    <t>HJ046803</t>
  </si>
  <si>
    <t>01JZ3NCH1WYQH46ANGEVPSXQN8</t>
  </si>
  <si>
    <t>Bicycle Lock</t>
  </si>
  <si>
    <t>EHP-183223</t>
  </si>
  <si>
    <t>FR079188</t>
  </si>
  <si>
    <t>01JZ3NR1A2A645WJSVCCCB94S0</t>
  </si>
  <si>
    <t>French Bread</t>
  </si>
  <si>
    <t>QDT-479007</t>
  </si>
  <si>
    <t>PS061538</t>
  </si>
  <si>
    <t>01JZ3NR14V0B3HYMAA440CNMMA</t>
  </si>
  <si>
    <t>Buffalo Stilton Cheese</t>
  </si>
  <si>
    <t>Food - Cheese</t>
  </si>
  <si>
    <t>Specialty Cheeses</t>
  </si>
  <si>
    <t>DDV-562053</t>
  </si>
  <si>
    <t>TT026883</t>
  </si>
  <si>
    <t>01JZ3NCBXJMZWFWG94J56VWJNB</t>
  </si>
  <si>
    <t>Leather Notebook Cover</t>
  </si>
  <si>
    <t>GLH-408149</t>
  </si>
  <si>
    <t>CX043819</t>
  </si>
  <si>
    <t>01JZ3NCFD71YH5WHMXEPZ47FT4</t>
  </si>
  <si>
    <t>Ceramic Bakeware Set</t>
  </si>
  <si>
    <t>Cookware</t>
  </si>
  <si>
    <t>WRC-197330</t>
  </si>
  <si>
    <t>JV020938</t>
  </si>
  <si>
    <t>01JZ3NR2DJWKWEW0KV6BG0AS44</t>
  </si>
  <si>
    <t>Pistachio Ice Cream</t>
  </si>
  <si>
    <t>Gourmet Ice Cream</t>
  </si>
  <si>
    <t>RDP-487006</t>
  </si>
  <si>
    <t>XS041385</t>
  </si>
  <si>
    <t>01JZ3NR3XVP87YDW0MH3DAXN5R</t>
  </si>
  <si>
    <t>Dark Chocolate Covered Almonds</t>
  </si>
  <si>
    <t>FHN-309608</t>
  </si>
  <si>
    <t>TE030635</t>
  </si>
  <si>
    <t>01JZ3NT7GK03AX2SXMH3KQFQRT</t>
  </si>
  <si>
    <t>USB-C Hub</t>
  </si>
  <si>
    <t>Computers</t>
  </si>
  <si>
    <t>PFQ-016960</t>
  </si>
  <si>
    <t>CI040986</t>
  </si>
  <si>
    <t>01JZ3NQZMMW29B0N6W87A4RXFK</t>
  </si>
  <si>
    <t>Instant Read Meat Thermometer</t>
  </si>
  <si>
    <t>RZW-643994</t>
  </si>
  <si>
    <t>ND084324</t>
  </si>
  <si>
    <t>01JZ3NCAV1WMG78B63W6YNN6QE</t>
  </si>
  <si>
    <t>Baked Falafel</t>
  </si>
  <si>
    <t>Food - Vegetarian</t>
  </si>
  <si>
    <t>Snacks</t>
  </si>
  <si>
    <t>OGZ-360208</t>
  </si>
  <si>
    <t>ER081600</t>
  </si>
  <si>
    <t>01JZ3NR9BREN1RGFHWEAH0J4HJ</t>
  </si>
  <si>
    <t>Silicone Baking Cups</t>
  </si>
  <si>
    <t>LAH-640672</t>
  </si>
  <si>
    <t>TX016353</t>
  </si>
  <si>
    <t>01JZ3NTPEJEGD0WK256NKJTFW0</t>
  </si>
  <si>
    <t>LED Flashing Pet Collar</t>
  </si>
  <si>
    <t>Pet Accessories</t>
  </si>
  <si>
    <t>IIQ-902310</t>
  </si>
  <si>
    <t>JS015887</t>
  </si>
  <si>
    <t>01JZ3NCC1HV4Z3RGSC3Y6JG6B1</t>
  </si>
  <si>
    <t>Garden Hose Reel</t>
  </si>
  <si>
    <t>YUV-014232</t>
  </si>
  <si>
    <t>XM060019</t>
  </si>
  <si>
    <t>01JZ3NR39VFZ49AG2DR66SQHN1</t>
  </si>
  <si>
    <t>Crispy Chickpeas</t>
  </si>
  <si>
    <t>SIZ-753913</t>
  </si>
  <si>
    <t>CM008593</t>
  </si>
  <si>
    <t>01JZ3NT6DAD10JTS3Q38AZPJWA</t>
  </si>
  <si>
    <t>Mixed Berry Smoothie Pack</t>
  </si>
  <si>
    <t>DNT-004214</t>
  </si>
  <si>
    <t>KS006371</t>
  </si>
  <si>
    <t>01JZ3NSYJ5FQN5P7Z6YE0CBEW2</t>
  </si>
  <si>
    <t>Sweet Potatoes (organic)</t>
  </si>
  <si>
    <t>BTE-017240</t>
  </si>
  <si>
    <t>GA046351</t>
  </si>
  <si>
    <t>01JZ3NRA19FEQVBV58RSDVCZXM</t>
  </si>
  <si>
    <t>Lemon Garlic Shrimp</t>
  </si>
  <si>
    <t>Prepared Seafood</t>
  </si>
  <si>
    <t>IJU-205167</t>
  </si>
  <si>
    <t>HH028598</t>
  </si>
  <si>
    <t>01JZ3NC9S48AQTAAVMVZG11T08</t>
  </si>
  <si>
    <t>Organic Tomato Ketchup</t>
  </si>
  <si>
    <t>Natural Sauces</t>
  </si>
  <si>
    <t>REX-198155</t>
  </si>
  <si>
    <t>HEF-636220</t>
  </si>
  <si>
    <t>BI005400</t>
  </si>
  <si>
    <t>01JZ3NR8BYD6NGCCEF0V31WM0B</t>
  </si>
  <si>
    <t>Window Bird Feeder with Suction Cups</t>
  </si>
  <si>
    <t>Bird Feeding Accessories</t>
  </si>
  <si>
    <t>JQR-602433</t>
  </si>
  <si>
    <t>BV017983</t>
  </si>
  <si>
    <t>01JZ3NSYRXA6Q0SCV6Q6AQ2P4N</t>
  </si>
  <si>
    <t>Elderberry Syrup Kit</t>
  </si>
  <si>
    <t>Fitness &amp; Nutrition</t>
  </si>
  <si>
    <t>EXK-279594</t>
  </si>
  <si>
    <t>FH010316</t>
  </si>
  <si>
    <t>01JZ3NCGC48RC43KDY3ZCP2CYK</t>
  </si>
  <si>
    <t>Digital Drawing Tablet</t>
  </si>
  <si>
    <t>Digital Art Supplies</t>
  </si>
  <si>
    <t>OBF-616467</t>
  </si>
  <si>
    <t>DM054202</t>
  </si>
  <si>
    <t>01JZ3NR4ASNJNCW588HWSCYWZ5</t>
  </si>
  <si>
    <t>Avocado Lime Dressing</t>
  </si>
  <si>
    <t>HEH-027215</t>
  </si>
  <si>
    <t>CJ020981</t>
  </si>
  <si>
    <t>01JZ3NR5HADY5RD8JJ6S96S9BH</t>
  </si>
  <si>
    <t>Chia Seed Pudding Mix</t>
  </si>
  <si>
    <t>CRE-055049</t>
  </si>
  <si>
    <t>HT052318</t>
  </si>
  <si>
    <t>01JZ3NTDHC6YF9RWMVCMZ4BBDM</t>
  </si>
  <si>
    <t>Rice Pudding</t>
  </si>
  <si>
    <t>Dairy Desserts</t>
  </si>
  <si>
    <t>EGA-225648</t>
  </si>
  <si>
    <t>UU017281</t>
  </si>
  <si>
    <t>01JZ3NTHKZ988AWYS5ZKFP12TW</t>
  </si>
  <si>
    <t>Black Bean Spaghetti</t>
  </si>
  <si>
    <t>Specialty Pasta</t>
  </si>
  <si>
    <t>BAZ-586397</t>
  </si>
  <si>
    <t>HD083057</t>
  </si>
  <si>
    <t>01JZ3NSWVC3NS2GSX3QTTG70ZH</t>
  </si>
  <si>
    <t>Educational STEM Kit</t>
  </si>
  <si>
    <t>STEM Learning Toys</t>
  </si>
  <si>
    <t>TCQ-207480</t>
  </si>
  <si>
    <t>LN083434</t>
  </si>
  <si>
    <t>01JZ3NRAZS4ZF7J88VV13Q09D0</t>
  </si>
  <si>
    <t>Pet Bed with Removable Cover</t>
  </si>
  <si>
    <t>MJZ-533945</t>
  </si>
  <si>
    <t>BJ048509</t>
  </si>
  <si>
    <t>01JZ3NCAS1QFX4034BPHYKD7NK</t>
  </si>
  <si>
    <t>Portable Camping Stove</t>
  </si>
  <si>
    <t>JBW-247193</t>
  </si>
  <si>
    <t>TC059259</t>
  </si>
  <si>
    <t>01JZ3NQZ9KB5S5AQNW927YTPH5</t>
  </si>
  <si>
    <t>Oven Thermometer</t>
  </si>
  <si>
    <t>UVH-698250</t>
  </si>
  <si>
    <t>HQ041440</t>
  </si>
  <si>
    <t>01JZ3NRAKW18CDRQ7FDZ8Y3PP8</t>
  </si>
  <si>
    <t>Portable Pet Water Bottle</t>
  </si>
  <si>
    <t>OFD-978833</t>
  </si>
  <si>
    <t>ZD058102</t>
  </si>
  <si>
    <t>01JZ3NC9JB9GDZM5C430H9KAFD</t>
  </si>
  <si>
    <t>Vegetable Spring Rolls</t>
  </si>
  <si>
    <t>UHU-316774</t>
  </si>
  <si>
    <t>WS028428</t>
  </si>
  <si>
    <t>01JZ3NQZC72KRF5AHF2M4PSC17</t>
  </si>
  <si>
    <t>Maxi Wrap Dress</t>
  </si>
  <si>
    <t>YTN-585053</t>
  </si>
  <si>
    <t>HG039736</t>
  </si>
  <si>
    <t>01JZ3NCGN4M2ZQYAPPP0Z43TWG</t>
  </si>
  <si>
    <t>Athletic Compression Tights</t>
  </si>
  <si>
    <t>Sports Apparel</t>
  </si>
  <si>
    <t>NHO-501901</t>
  </si>
  <si>
    <t>FA008596</t>
  </si>
  <si>
    <t>01JZ3NC9ETTP8QPZ6WJZWSBZRF</t>
  </si>
  <si>
    <t>Lentils</t>
  </si>
  <si>
    <t>Legumes</t>
  </si>
  <si>
    <t>FIL-777831</t>
  </si>
  <si>
    <t>MC028199</t>
  </si>
  <si>
    <t>01JZ3NTBTTPZKZ6WJWNQ6MB013</t>
  </si>
  <si>
    <t>Wireless Gaming Mouse</t>
  </si>
  <si>
    <t>HLX-268901</t>
  </si>
  <si>
    <t>SQ020021</t>
  </si>
  <si>
    <t>01JZ3NCGS0QP766SVRA5B6KN0S</t>
  </si>
  <si>
    <t>Sweet BBQ Dipping Sauce</t>
  </si>
  <si>
    <t>LRZ-382383</t>
  </si>
  <si>
    <t>QX021876</t>
  </si>
  <si>
    <t>01JZ3NR4BS6GR54TE3SR52JT5B</t>
  </si>
  <si>
    <t>Chocolate Chip Muffins</t>
  </si>
  <si>
    <t>Muffins</t>
  </si>
  <si>
    <t>XZG-435907</t>
  </si>
  <si>
    <t>YV071393</t>
  </si>
  <si>
    <t>01JZ3NRA7VZYA3N6FRCF6TC3DJ</t>
  </si>
  <si>
    <t>Ready-to-Eat Chili</t>
  </si>
  <si>
    <t>Chili</t>
  </si>
  <si>
    <t>CHN-137134</t>
  </si>
  <si>
    <t>YF016486</t>
  </si>
  <si>
    <t>01JZ3NR99KX0TK8S7E4TN0HRNB</t>
  </si>
  <si>
    <t>DIY Candle Making Kit</t>
  </si>
  <si>
    <t>MMT-516883</t>
  </si>
  <si>
    <t>RB058689</t>
  </si>
  <si>
    <t>01JZ3NT8WWGJQBAC3MR3NZHYY1</t>
  </si>
  <si>
    <t>Cauliflower Pizza Crust</t>
  </si>
  <si>
    <t>XAH-708396</t>
  </si>
  <si>
    <t>IC043696</t>
  </si>
  <si>
    <t>01JZ3NR4ERVX5ZKAFNQGX86CW3</t>
  </si>
  <si>
    <t>Raspberry Limeade</t>
  </si>
  <si>
    <t>ERD-483057</t>
  </si>
  <si>
    <t>XMW-938509</t>
  </si>
  <si>
    <t>TS091132</t>
  </si>
  <si>
    <t>01JZ3NR6KYKMXCDMAYJH7KG8ZH</t>
  </si>
  <si>
    <t>Garden Tool Set with Carrying Bag</t>
  </si>
  <si>
    <t>QTM-010890</t>
  </si>
  <si>
    <t>LT089054</t>
  </si>
  <si>
    <t>01JZ3NR00X2ZMW9C1RV62AHT52</t>
  </si>
  <si>
    <t>Quality Chef Apron</t>
  </si>
  <si>
    <t>NZR-453399</t>
  </si>
  <si>
    <t>YJ031445</t>
  </si>
  <si>
    <t>01JZ3NRA0M8ZYVS24Z24HRJEW1</t>
  </si>
  <si>
    <t>Flavored Instant Oatmeal</t>
  </si>
  <si>
    <t>OLA-179951</t>
  </si>
  <si>
    <t>NA086086</t>
  </si>
  <si>
    <t>01JZ3NC9BMEZET9VP9PBN1FDA1</t>
  </si>
  <si>
    <t>Zucchini Noodles</t>
  </si>
  <si>
    <t>Pasta Alternatives</t>
  </si>
  <si>
    <t>ENO-151796</t>
  </si>
  <si>
    <t>JA013201</t>
  </si>
  <si>
    <t>01JZ3NR8FF66MTDEEDVC7W3XS6</t>
  </si>
  <si>
    <t>Eco-Friendly Beeswax Wraps</t>
  </si>
  <si>
    <t>YLG-649290</t>
  </si>
  <si>
    <t>ST025617</t>
  </si>
  <si>
    <t>01JZ3NCB56HSKQMWC0WDXTTDY7</t>
  </si>
  <si>
    <t>Cheddar &amp; Bacon Potato Skins</t>
  </si>
  <si>
    <t>QZY-155368</t>
  </si>
  <si>
    <t>BU037763</t>
  </si>
  <si>
    <t>01JZ3NCA2ZFNEBN6HS56MDDFTR</t>
  </si>
  <si>
    <t>Lentil Soup (canned)</t>
  </si>
  <si>
    <t>KCF-929083</t>
  </si>
  <si>
    <t>RQ001428</t>
  </si>
  <si>
    <t>01JZ3NCDW199GHRC2JDSQE3RAE</t>
  </si>
  <si>
    <t>Herbed Chicken Breast</t>
  </si>
  <si>
    <t>WGO-397655</t>
  </si>
  <si>
    <t>WX098476</t>
  </si>
  <si>
    <t>01JZ3NR4GWSBB8JK7S9CM60J6A</t>
  </si>
  <si>
    <t>Biodegradable Dog Waste Bags</t>
  </si>
  <si>
    <t>Dog Supplies</t>
  </si>
  <si>
    <t>BUS-711497</t>
  </si>
  <si>
    <t>HN087906</t>
  </si>
  <si>
    <t>01JZ3NTE6123WVMYB810MS4DEM</t>
  </si>
  <si>
    <t>Potting Soil</t>
  </si>
  <si>
    <t>RTL-620149</t>
  </si>
  <si>
    <t>IW015212</t>
  </si>
  <si>
    <t>01JZ3NCDT53RDH8V03QN229FQT</t>
  </si>
  <si>
    <t>Eco-Friendly Notepad</t>
  </si>
  <si>
    <t>Sustainable Stationery</t>
  </si>
  <si>
    <t>RDA-305990</t>
  </si>
  <si>
    <t>QO092485</t>
  </si>
  <si>
    <t>01JZ3NTJZ332YFTVY91E4CRWZD</t>
  </si>
  <si>
    <t>Cream Cheese</t>
  </si>
  <si>
    <t>Dairy Spreads</t>
  </si>
  <si>
    <t>GHN-338390</t>
  </si>
  <si>
    <t>IG072578</t>
  </si>
  <si>
    <t>01JZ3NTN2CVFC57QTXD9F0AS8F</t>
  </si>
  <si>
    <t>High-Speed HDMI Cable</t>
  </si>
  <si>
    <t>Cables &amp; Accessories</t>
  </si>
  <si>
    <t>IFB-677509</t>
  </si>
  <si>
    <t>QA056156</t>
  </si>
  <si>
    <t>01JZ3NR0XWCXJJ3EJ37NSTBTBJ</t>
  </si>
  <si>
    <t>Whipped Cream Cheese</t>
  </si>
  <si>
    <t>YHN-920933</t>
  </si>
  <si>
    <t>DG077949</t>
  </si>
  <si>
    <t>01JZ3NR8ECNQBPJ1YND1GG0X0G</t>
  </si>
  <si>
    <t>Pumpkin Waffles</t>
  </si>
  <si>
    <t>Pancakes &amp; Waffles</t>
  </si>
  <si>
    <t>HVF-918489</t>
  </si>
  <si>
    <t>UN049674</t>
  </si>
  <si>
    <t>01JZ3NT7THDXCFGKHBVE3XC4H9</t>
  </si>
  <si>
    <t>Organic Chia Seeds</t>
  </si>
  <si>
    <t>Food - Health Foods</t>
  </si>
  <si>
    <t>Superfoods</t>
  </si>
  <si>
    <t>SSP-407253</t>
  </si>
  <si>
    <t>IB003332</t>
  </si>
  <si>
    <t>01JZ3NCGVD6EH3WJ8VK97TM2CC</t>
  </si>
  <si>
    <t>Portable Hand Warmer</t>
  </si>
  <si>
    <t>Tech Accessories</t>
  </si>
  <si>
    <t>LLX-917693</t>
  </si>
  <si>
    <t>XO043540</t>
  </si>
  <si>
    <t>01JZ3NC9TXWQDG8G759KA27M39</t>
  </si>
  <si>
    <t>Classic Pesto Sauce</t>
  </si>
  <si>
    <t>Italian Sauces</t>
  </si>
  <si>
    <t>ZMZ-053514</t>
  </si>
  <si>
    <t>LF026434</t>
  </si>
  <si>
    <t>01JZ3NR82ZQ3TPJMX28MQ8F95P</t>
  </si>
  <si>
    <t>Tomato Basil Soup</t>
  </si>
  <si>
    <t>IFC-765959</t>
  </si>
  <si>
    <t>IR034127</t>
  </si>
  <si>
    <t>01JZ3NCA3XEVGABACM6PABXMVS</t>
  </si>
  <si>
    <t>Rainbow Veggie Chips</t>
  </si>
  <si>
    <t>DJR-285022</t>
  </si>
  <si>
    <t>KAW-317265</t>
  </si>
  <si>
    <t>SKS-295375</t>
  </si>
  <si>
    <t>YX008923</t>
  </si>
  <si>
    <t>01JZ3NTEM87F9K3WRE26T78T25</t>
  </si>
  <si>
    <t>Pear and Gorgonzola Salad</t>
  </si>
  <si>
    <t>Gourmet Salads</t>
  </si>
  <si>
    <t>PNS-919797</t>
  </si>
  <si>
    <t>XF009015</t>
  </si>
  <si>
    <t>01JZ3NR2QG5M8SE0NWC3TFWF3C</t>
  </si>
  <si>
    <t>Safety Goggles</t>
  </si>
  <si>
    <t>Personal Protective Equipment (PPE) &amp; Disaster Preparedness</t>
  </si>
  <si>
    <t>QTJ-453216</t>
  </si>
  <si>
    <t>AX023223</t>
  </si>
  <si>
    <t>01JZ3NT1G7R5ZP4Z6QM65SZ81H</t>
  </si>
  <si>
    <t>Potato Wedge Seasoning</t>
  </si>
  <si>
    <t>Seasoning Blends</t>
  </si>
  <si>
    <t>CZC-671468</t>
  </si>
  <si>
    <t>OJ070002</t>
  </si>
  <si>
    <t>01JZ3NT51313QAM4E4ZKXDYQ3D</t>
  </si>
  <si>
    <t>Honey Mustard Sauce</t>
  </si>
  <si>
    <t>AVA-234571</t>
  </si>
  <si>
    <t>FP077912</t>
  </si>
  <si>
    <t>01JZ3NR2RVZ1W8WTPC7ER64CQ1</t>
  </si>
  <si>
    <t>Beef Stroganoff Meal Kit</t>
  </si>
  <si>
    <t>Frozen Dinner Kits</t>
  </si>
  <si>
    <t>KQE-755318</t>
  </si>
  <si>
    <t>KM010380</t>
  </si>
  <si>
    <t>01JZ3NR47M60NT642N0XTF1QTR</t>
  </si>
  <si>
    <t>Wine Glasses</t>
  </si>
  <si>
    <t>DYB-237208</t>
  </si>
  <si>
    <t>CY080029</t>
  </si>
  <si>
    <t>01JZ3NTJZFAPR5M95027AT7SYK</t>
  </si>
  <si>
    <t>Cinnamon Sugar Tortilla Chips</t>
  </si>
  <si>
    <t>SYG-188801</t>
  </si>
  <si>
    <t>LRM-458222</t>
  </si>
  <si>
    <t>MP039738</t>
  </si>
  <si>
    <t>01JZ3NCGQX2FRHVQH38DBR32BE</t>
  </si>
  <si>
    <t>Portable Refrigerator Freezer</t>
  </si>
  <si>
    <t>GLN-759165</t>
  </si>
  <si>
    <t>PU073770</t>
  </si>
  <si>
    <t>01JZ3NTGHA2Z08EEPBNZX59ZBG</t>
  </si>
  <si>
    <t>Graphic Tee</t>
  </si>
  <si>
    <t>T-shirts</t>
  </si>
  <si>
    <t>HCK-215996</t>
  </si>
  <si>
    <t>XP047703</t>
  </si>
  <si>
    <t>01JZ3NCAEJ3FWKYVC0PPTH48TC</t>
  </si>
  <si>
    <t>Hot Salsa</t>
  </si>
  <si>
    <t>Salsa/Dips</t>
  </si>
  <si>
    <t>SIC-295753</t>
  </si>
  <si>
    <t>UQ041561</t>
  </si>
  <si>
    <t>01JZ3NCAD0DP22CG9M1J1RETVP</t>
  </si>
  <si>
    <t>Fleece Throw Blanket</t>
  </si>
  <si>
    <t>TDK-483180</t>
  </si>
  <si>
    <t>QV002659</t>
  </si>
  <si>
    <t>01JZ3NTCVC9FP5AT5005VB6SD0</t>
  </si>
  <si>
    <t>Adjustable Pet Grooming Table</t>
  </si>
  <si>
    <t>ZEI-534550</t>
  </si>
  <si>
    <t>SD058722</t>
  </si>
  <si>
    <t>01JZ3NT41CZZK9059QXMMFDG45</t>
  </si>
  <si>
    <t>Vegan Taco Seasoning</t>
  </si>
  <si>
    <t>Plant-Based Seasonings</t>
  </si>
  <si>
    <t>IOA-046775</t>
  </si>
  <si>
    <t>RGJ-528718</t>
  </si>
  <si>
    <t>RB087794</t>
  </si>
  <si>
    <t>01JZ3NR5EKYAT69QM1WDJ0C3FK</t>
  </si>
  <si>
    <t>Digital Camera</t>
  </si>
  <si>
    <t>KMV-233267</t>
  </si>
  <si>
    <t>ST070258</t>
  </si>
  <si>
    <t>01JZ3NTK0PF89ZMV5TTW1QK36S</t>
  </si>
  <si>
    <t>Basil Lemonade</t>
  </si>
  <si>
    <t>Herbal Beverages</t>
  </si>
  <si>
    <t>SVE-121796</t>
  </si>
  <si>
    <t>PR048585</t>
  </si>
  <si>
    <t>01JZ3NC9BAZRVBDF7RZV63BK22</t>
  </si>
  <si>
    <t>Car Emergency Kit</t>
  </si>
  <si>
    <t>RQW-962059</t>
  </si>
  <si>
    <t>ON087532</t>
  </si>
  <si>
    <t>01JZ3NSYFFWT8F22WTX9RN6NMH</t>
  </si>
  <si>
    <t>Magnetic Curtain Tiebacks</t>
  </si>
  <si>
    <t>GGB-381489</t>
  </si>
  <si>
    <t>MC063078</t>
  </si>
  <si>
    <t>01JZ3NCA1W3F3MY6XR6THXQSAH</t>
  </si>
  <si>
    <t>Coconut Cream Pie Mix</t>
  </si>
  <si>
    <t>HUW-448126</t>
  </si>
  <si>
    <t>TBB-265179</t>
  </si>
  <si>
    <t>PVO-064214</t>
  </si>
  <si>
    <t>GE075251</t>
  </si>
  <si>
    <t>01JZ3NTKH728PYKJHMM16MBAS3</t>
  </si>
  <si>
    <t>Set of Gardening Gloves with Claws</t>
  </si>
  <si>
    <t>ECX-674753</t>
  </si>
  <si>
    <t>NN069494</t>
  </si>
  <si>
    <t>01JZ3NCFQWMEND7FMSNNWS4FRH</t>
  </si>
  <si>
    <t>Portable Phone Mug Holder</t>
  </si>
  <si>
    <t>EZQ-052691</t>
  </si>
  <si>
    <t>ID044410</t>
  </si>
  <si>
    <t>01JZ3NCAM4S6R46A1H8S5RCY5N</t>
  </si>
  <si>
    <t>Chocolate Fudge Brownie Mix</t>
  </si>
  <si>
    <t>IOC-445531</t>
  </si>
  <si>
    <t>EB020382</t>
  </si>
  <si>
    <t>01JZ3NCANMKZ7CT3PF9EFBSTJ9</t>
  </si>
  <si>
    <t>Reclining Camping Chair</t>
  </si>
  <si>
    <t>FJR-527963</t>
  </si>
  <si>
    <t>IK074906</t>
  </si>
  <si>
    <t>01JZ3NCADJPMY9S0DNRY878Z4G</t>
  </si>
  <si>
    <t>Garden Tool Belt</t>
  </si>
  <si>
    <t>YND-202520</t>
  </si>
  <si>
    <t>ZK040265</t>
  </si>
  <si>
    <t>01JZ3NC9WV53VW2A9WF5RMKD1Y</t>
  </si>
  <si>
    <t>Maple Syrup</t>
  </si>
  <si>
    <t>CHC-480828</t>
  </si>
  <si>
    <t>AN082631</t>
  </si>
  <si>
    <t>01JZ3NT9M3PJA02SQKQE863JC3</t>
  </si>
  <si>
    <t>Artisan Flatbreads</t>
  </si>
  <si>
    <t>WTE-635395</t>
  </si>
  <si>
    <t>EW044272</t>
  </si>
  <si>
    <t>01JZ3NCCMCHWQRWZM670FBSVHM</t>
  </si>
  <si>
    <t>Luxury Bath Robe</t>
  </si>
  <si>
    <t>Loungewear</t>
  </si>
  <si>
    <t>FMD-414110</t>
  </si>
  <si>
    <t>OB060281</t>
  </si>
  <si>
    <t>01JZ3NTFVS1MM3WVFAQCEZ72B3</t>
  </si>
  <si>
    <t>Pasta (Linguine)</t>
  </si>
  <si>
    <t>JOD-107780</t>
  </si>
  <si>
    <t>UWF-187051</t>
  </si>
  <si>
    <t>PA050829</t>
  </si>
  <si>
    <t>01JZ3NSYEVB9PQGDQ8258ZMY9C</t>
  </si>
  <si>
    <t>Butternut Squash Soup</t>
  </si>
  <si>
    <t>Vegetarian Soups</t>
  </si>
  <si>
    <t>JPG-228092</t>
  </si>
  <si>
    <t>QH079879</t>
  </si>
  <si>
    <t>01JZ3NTD5GHDRWHBP57PNK6V7F</t>
  </si>
  <si>
    <t>Red Lentil Pasta</t>
  </si>
  <si>
    <t>CFM-834063</t>
  </si>
  <si>
    <t>UN029150</t>
  </si>
  <si>
    <t>01JZ3NTF4P3DPAZHJMFFX2PW45</t>
  </si>
  <si>
    <t>Cinnamon Roll Dough</t>
  </si>
  <si>
    <t>Frozen Baked Goods</t>
  </si>
  <si>
    <t>PUF-490416</t>
  </si>
  <si>
    <t>NN020680</t>
  </si>
  <si>
    <t>01JZ3NTECMRP5D1M5TVNNEXQ6X</t>
  </si>
  <si>
    <t>Granola Bars</t>
  </si>
  <si>
    <t>VUN-969833</t>
  </si>
  <si>
    <t>KSA-114609</t>
  </si>
  <si>
    <t>RTQ-135595</t>
  </si>
  <si>
    <t>TS050001</t>
  </si>
  <si>
    <t>01JZ3NRAPEAVY1AB4G21VFWJEC</t>
  </si>
  <si>
    <t>Almond Butter</t>
  </si>
  <si>
    <t>VCP-792582</t>
  </si>
  <si>
    <t>PCG-629645</t>
  </si>
  <si>
    <t>KB068044</t>
  </si>
  <si>
    <t>01JZ3NCAPJXA8QRSWP2R5V8NMB</t>
  </si>
  <si>
    <t>Vegan Chocolate Cake Mix</t>
  </si>
  <si>
    <t>DBU-955369</t>
  </si>
  <si>
    <t>MLJ-382135</t>
  </si>
  <si>
    <t>EVC-819163</t>
  </si>
  <si>
    <t>BB052572</t>
  </si>
  <si>
    <t>01JZ3NT055DDKHM9VGTFTY430F</t>
  </si>
  <si>
    <t>Pet Hair Removal Roller</t>
  </si>
  <si>
    <t>OBY-151510</t>
  </si>
  <si>
    <t>YWC-711021</t>
  </si>
  <si>
    <t>TX089640</t>
  </si>
  <si>
    <t>01JZ3NTDQ7ZX588R70KAAZ7F5H</t>
  </si>
  <si>
    <t>Puffer Winter Coat</t>
  </si>
  <si>
    <t>UYH-958033</t>
  </si>
  <si>
    <t>BB066880</t>
  </si>
  <si>
    <t>01JZ3NC9EHJ03VMTPJATE37342</t>
  </si>
  <si>
    <t>Electrolyte Water Bottle</t>
  </si>
  <si>
    <t>KHP-780130</t>
  </si>
  <si>
    <t>BP098394</t>
  </si>
  <si>
    <t>01JZ3NT3FWJHJC7A65W03ZYD92</t>
  </si>
  <si>
    <t>Honey Almond Granola Bars</t>
  </si>
  <si>
    <t>KSU-639896</t>
  </si>
  <si>
    <t>DZ023531</t>
  </si>
  <si>
    <t>01JZ3NR2QSK8TSZDXPHYCYRMP7</t>
  </si>
  <si>
    <t>Luxury Memory Foam Mattress Topper</t>
  </si>
  <si>
    <t>BBN-442611</t>
  </si>
  <si>
    <t>TI089468</t>
  </si>
  <si>
    <t>01JZ3NSX8TV9JBR2H9P32ACQX2</t>
  </si>
  <si>
    <t>Savory Snack Mix</t>
  </si>
  <si>
    <t>MBV-309934</t>
  </si>
  <si>
    <t>YG071594</t>
  </si>
  <si>
    <t>01JZ3NR4MH8B1KD1DG3FYRNSBN</t>
  </si>
  <si>
    <t>Rice Pilaf Mix</t>
  </si>
  <si>
    <t>Convenience Meal Kits</t>
  </si>
  <si>
    <t>FQY-484115</t>
  </si>
  <si>
    <t>MU076273</t>
  </si>
  <si>
    <t>01JZ3NT9PM8RMH0WJ2NR9CWSB8</t>
  </si>
  <si>
    <t>Dried Apricots</t>
  </si>
  <si>
    <t>Food - Dried Fruits</t>
  </si>
  <si>
    <t>LLK-941577</t>
  </si>
  <si>
    <t>RT001473</t>
  </si>
  <si>
    <t>01JZ3NTD09XS4J8VDZG49NBMCR</t>
  </si>
  <si>
    <t>Canvas Tote Bag</t>
  </si>
  <si>
    <t>Bags</t>
  </si>
  <si>
    <t>QYM-283418</t>
  </si>
  <si>
    <t>BG041780</t>
  </si>
  <si>
    <t>01JZ3NTHWCVX3NBQPJ6RPJS88Q</t>
  </si>
  <si>
    <t>Digital Meat Thermometer</t>
  </si>
  <si>
    <t>ENB-620257</t>
  </si>
  <si>
    <t>VL083988</t>
  </si>
  <si>
    <t>01JZ3NT9481T3VQZB54C6E3KWR</t>
  </si>
  <si>
    <t>Smoked Salmon</t>
  </si>
  <si>
    <t>Smoked Seafood</t>
  </si>
  <si>
    <t>GXF-246387</t>
  </si>
  <si>
    <t>HJ060494</t>
  </si>
  <si>
    <t>01JZ3NR5K3CT6GSE9KQS3MCPJZ</t>
  </si>
  <si>
    <t>Kids' Art Easel</t>
  </si>
  <si>
    <t>Creative Toys</t>
  </si>
  <si>
    <t>VIR-428537</t>
  </si>
  <si>
    <t>AZ031509</t>
  </si>
  <si>
    <t>01JZ3NTESGHCTVABVKXGK53F95</t>
  </si>
  <si>
    <t>Kids Tablet</t>
  </si>
  <si>
    <t>Tablets for Kids</t>
  </si>
  <si>
    <t>KEM-561953</t>
  </si>
  <si>
    <t>SS011385</t>
  </si>
  <si>
    <t>01JZ3NT8TT0ASMVMSGXEYPQ0RK</t>
  </si>
  <si>
    <t>Adjustable Bar Stools</t>
  </si>
  <si>
    <t>Seating</t>
  </si>
  <si>
    <t>YZI-399097</t>
  </si>
  <si>
    <t>DC079292</t>
  </si>
  <si>
    <t>01JZ3NQZYMEN37E684SXYMNSXZ</t>
  </si>
  <si>
    <t>Smartphone Projector Kit</t>
  </si>
  <si>
    <t>SJC-872666</t>
  </si>
  <si>
    <t>IM046831</t>
  </si>
  <si>
    <t>01JZ3NCF16ZEA15NKTHQT9FA48</t>
  </si>
  <si>
    <t>Creamy Spinach Dip</t>
  </si>
  <si>
    <t>YSF-529259</t>
  </si>
  <si>
    <t>PF020673</t>
  </si>
  <si>
    <t>01JZ3NR9J11CRZF2HBKV9E2JGX</t>
  </si>
  <si>
    <t>Black Bean Soup</t>
  </si>
  <si>
    <t>HUT-678446</t>
  </si>
  <si>
    <t>HJ024431</t>
  </si>
  <si>
    <t>01JZ3NCGXV2V0M59ATFCWZYC82</t>
  </si>
  <si>
    <t>LED Christmas Lights</t>
  </si>
  <si>
    <t>TIQ-798216</t>
  </si>
  <si>
    <t>ZI012690</t>
  </si>
  <si>
    <t>01JZ3NT8X72B3HCETQ4PMTS2PF</t>
  </si>
  <si>
    <t>Electric Griddle with Removable Plates</t>
  </si>
  <si>
    <t>QDC-440008</t>
  </si>
  <si>
    <t>EI066899</t>
  </si>
  <si>
    <t>01JZ3NR7BPZNZNH9BF46F37VRA</t>
  </si>
  <si>
    <t>Two-Tone Windbreaker</t>
  </si>
  <si>
    <t>DWM-010992</t>
  </si>
  <si>
    <t>LFK-164495</t>
  </si>
  <si>
    <t>CA001530</t>
  </si>
  <si>
    <t>01JZ3NSYWRD12Y0WE6YBP45PCS</t>
  </si>
  <si>
    <t>Tailored Dress Pants</t>
  </si>
  <si>
    <t>Clothing - Bottoms</t>
  </si>
  <si>
    <t>Trousers</t>
  </si>
  <si>
    <t>XNW-233327</t>
  </si>
  <si>
    <t>VN032443</t>
  </si>
  <si>
    <t>01JZ3NCC6RCGFZ9A3K2ZBBZ4AF</t>
  </si>
  <si>
    <t>Black Bean &amp; Corn Salad</t>
  </si>
  <si>
    <t>TUO-694134</t>
  </si>
  <si>
    <t>TZ055834</t>
  </si>
  <si>
    <t>01JZ3NCGVSG8SAVGE89R9BEVSZ</t>
  </si>
  <si>
    <t>Electric Food Slicer</t>
  </si>
  <si>
    <t>UYF-310509</t>
  </si>
  <si>
    <t>LQ023488</t>
  </si>
  <si>
    <t>01JZ3NRAQMWJDY6JCDKQT3Q90F</t>
  </si>
  <si>
    <t>Ginger Tea</t>
  </si>
  <si>
    <t>BCV-908609</t>
  </si>
  <si>
    <t>BK071778</t>
  </si>
  <si>
    <t>01JZ3NTFNRTV1V6EBA4GMC8JXT</t>
  </si>
  <si>
    <t>Baked Mac and Cheese</t>
  </si>
  <si>
    <t>SGZ-901260</t>
  </si>
  <si>
    <t>BC021992</t>
  </si>
  <si>
    <t>01JZ3NR2D5HTX2DZJCT69E6C0Y</t>
  </si>
  <si>
    <t>Grapes (red)</t>
  </si>
  <si>
    <t>Fruits</t>
  </si>
  <si>
    <t>QZA-650174</t>
  </si>
  <si>
    <t>SJ093928</t>
  </si>
  <si>
    <t>01JZ3NCC0K1BGNDQJRMVM2Z424</t>
  </si>
  <si>
    <t>Cheddar Cheese Slices</t>
  </si>
  <si>
    <t>GKL-154764</t>
  </si>
  <si>
    <t>KN081054</t>
  </si>
  <si>
    <t>01JZ3NCCJ2DXYB1RWV8MNBEPFN</t>
  </si>
  <si>
    <t>Sliced Cheese</t>
  </si>
  <si>
    <t>ANR-205863</t>
  </si>
  <si>
    <t>MNQ-291324</t>
  </si>
  <si>
    <t>UQ072061</t>
  </si>
  <si>
    <t>01JZ3NCCEPA5VTEVFM9WQBEBXK</t>
  </si>
  <si>
    <t>Fruit Infuser Water Bottle</t>
  </si>
  <si>
    <t>XUH-350965</t>
  </si>
  <si>
    <t>DC012809</t>
  </si>
  <si>
    <t>01JZ3NR1S69V3DYZXT30R629JQ</t>
  </si>
  <si>
    <t>Rain Jacket</t>
  </si>
  <si>
    <t>Outerwear</t>
  </si>
  <si>
    <t>ZRE-569559</t>
  </si>
  <si>
    <t>UV068800</t>
  </si>
  <si>
    <t>01JZ3NTFHW8HHNCMHFWN73DG5E</t>
  </si>
  <si>
    <t>Sweet Potato Noodles</t>
  </si>
  <si>
    <t>AJG-776849</t>
  </si>
  <si>
    <t>PV059813</t>
  </si>
  <si>
    <t>01JZ3NR37A4J3N39T91N8XXZG3</t>
  </si>
  <si>
    <t>Garlic Breadsticks</t>
  </si>
  <si>
    <t>Bread &amp; Rolls</t>
  </si>
  <si>
    <t>BYV-084663</t>
  </si>
  <si>
    <t>UT075766</t>
  </si>
  <si>
    <t>01JZ3NC9Q99J6E9WT990AYGR44</t>
  </si>
  <si>
    <t>Beef Taco Skillet</t>
  </si>
  <si>
    <t>Mexican Cuisine Meal Kits</t>
  </si>
  <si>
    <t>JKK-042314</t>
  </si>
  <si>
    <t>AY077572</t>
  </si>
  <si>
    <t>01JZ3NQZG99XWZRXF9CT3GMTEB</t>
  </si>
  <si>
    <t>Chickpea Salad Deluxe</t>
  </si>
  <si>
    <t>Prepared Salads</t>
  </si>
  <si>
    <t>YXC-032214</t>
  </si>
  <si>
    <t>NK041669</t>
  </si>
  <si>
    <t>01JZ3NR2S38117780N913JRKC4</t>
  </si>
  <si>
    <t>Smoky BBQ Jackfruit</t>
  </si>
  <si>
    <t>Food - Grocery</t>
  </si>
  <si>
    <t>STE-409690</t>
  </si>
  <si>
    <t>CU022928</t>
  </si>
  <si>
    <t>01JZ3NTKNXP3HJD0X5H9B7VHVE</t>
  </si>
  <si>
    <t>Asian Stir-Fry Vegetables</t>
  </si>
  <si>
    <t>KPU-403000</t>
  </si>
  <si>
    <t>FBT-826444</t>
  </si>
  <si>
    <t>XA024137</t>
  </si>
  <si>
    <t>01JZ3NCFTEW1PBSYPAACMXD8YP</t>
  </si>
  <si>
    <t>Window Bird Feeder</t>
  </si>
  <si>
    <t>ATC-963624</t>
  </si>
  <si>
    <t>MLW-637686</t>
  </si>
  <si>
    <t>JM093006</t>
  </si>
  <si>
    <t>01JZ3NSYHSGQ83PTBKHDNB40TZ</t>
  </si>
  <si>
    <t>Spinach and Ricotta Ravioli</t>
  </si>
  <si>
    <t>VUM-241474</t>
  </si>
  <si>
    <t>EG007010</t>
  </si>
  <si>
    <t>01JZ3NR40HK6JXB83ES2W6816G</t>
  </si>
  <si>
    <t>Spicy Roasted Nuts</t>
  </si>
  <si>
    <t>JLG-184664</t>
  </si>
  <si>
    <t>TO031732</t>
  </si>
  <si>
    <t>01JZ3NTE0WKV3KV5DZG1RJW9PS</t>
  </si>
  <si>
    <t>Mini Cordless Vacuum Cleaner</t>
  </si>
  <si>
    <t>MKU-926413</t>
  </si>
  <si>
    <t>XB009407</t>
  </si>
  <si>
    <t>01JZ3NT1CY4423EQ1EXZJ9YY0K</t>
  </si>
  <si>
    <t>Air Mattress</t>
  </si>
  <si>
    <t>NCF-832119</t>
  </si>
  <si>
    <t>MVO-382657</t>
  </si>
  <si>
    <t>KYO-196692</t>
  </si>
  <si>
    <t>KRI-974380</t>
  </si>
  <si>
    <t>OR084810</t>
  </si>
  <si>
    <t>01JZ3NR26W47035NDKGRQZ41Q6</t>
  </si>
  <si>
    <t>Almond Flour Tortillas</t>
  </si>
  <si>
    <t>KBZ-755536</t>
  </si>
  <si>
    <t>VSH-449274</t>
  </si>
  <si>
    <t>LE096161</t>
  </si>
  <si>
    <t>01JZ3NR1JY7YRFR16GWKJJ9KM7</t>
  </si>
  <si>
    <t>Striped Long Sleeve Shirt</t>
  </si>
  <si>
    <t>Casual Shirts</t>
  </si>
  <si>
    <t>VHO-108088</t>
  </si>
  <si>
    <t>VA029829</t>
  </si>
  <si>
    <t>01JZ3NRA34M61113YYA8NCT0S9</t>
  </si>
  <si>
    <t>Classic BBQ Sauce</t>
  </si>
  <si>
    <t>LGR-809608</t>
  </si>
  <si>
    <t>IB011406</t>
  </si>
  <si>
    <t>01JZ3NCBHQ1J4ZZMJ2ADNP8B1N</t>
  </si>
  <si>
    <t>Compact Hair Dryer</t>
  </si>
  <si>
    <t>NAU-972817</t>
  </si>
  <si>
    <t>IN090564</t>
  </si>
  <si>
    <t>01JZ3NCB9N3BNE4VWXX522ZNYN</t>
  </si>
  <si>
    <t>Electronic Drum Kit</t>
  </si>
  <si>
    <t>Instruments</t>
  </si>
  <si>
    <t>OFD-826605</t>
  </si>
  <si>
    <t>AK060338</t>
  </si>
  <si>
    <t>01JZ3NRAWS7WV13FEN3N4G2AAZ</t>
  </si>
  <si>
    <t>Coconut Chia Seed Pudding</t>
  </si>
  <si>
    <t>FHM-356875</t>
  </si>
  <si>
    <t>VY052710</t>
  </si>
  <si>
    <t>01JZ3NR18FNK2A85Z6DQNHH2Y7</t>
  </si>
  <si>
    <t>Key Finder</t>
  </si>
  <si>
    <t>ZTV-728368</t>
  </si>
  <si>
    <t>GD009361</t>
  </si>
  <si>
    <t>01JZ3NR53W95QPVZ0HD5JKS01J</t>
  </si>
  <si>
    <t>Caraway Rye Bread</t>
  </si>
  <si>
    <t>RZC-108033</t>
  </si>
  <si>
    <t>QV096048</t>
  </si>
  <si>
    <t>01JZ3NT18M1D457CMXR2BE9C9V</t>
  </si>
  <si>
    <t>Portable Solar Charger</t>
  </si>
  <si>
    <t>Solar Power Accessories</t>
  </si>
  <si>
    <t>CBX-807290</t>
  </si>
  <si>
    <t>QL014779</t>
  </si>
  <si>
    <t>01JZ3NR27M8AEFN8XG398R4M61</t>
  </si>
  <si>
    <t>Chocolate Mint Thins</t>
  </si>
  <si>
    <t>VMX-067854</t>
  </si>
  <si>
    <t>NW002733</t>
  </si>
  <si>
    <t>01JZ3NTBEPWS0TSWZ9RMRW80HG</t>
  </si>
  <si>
    <t>Crafting Kit</t>
  </si>
  <si>
    <t>Craft Kits</t>
  </si>
  <si>
    <t>WDR-679661</t>
  </si>
  <si>
    <t>RO053923</t>
  </si>
  <si>
    <t>01JZ3NR49PNQVTK6QH1A81RTN9</t>
  </si>
  <si>
    <t>Linen Trousers</t>
  </si>
  <si>
    <t>VAH-936725</t>
  </si>
  <si>
    <t>IDL-370977</t>
  </si>
  <si>
    <t>US021421</t>
  </si>
  <si>
    <t>01JZ3NT2SB73VJH28QM38EE8CC</t>
  </si>
  <si>
    <t>Weighted Blanket</t>
  </si>
  <si>
    <t>MTB-473109</t>
  </si>
  <si>
    <t>HO054448</t>
  </si>
  <si>
    <t>01JZ3NCBJ5KP0SV5PYJV6W5AEF</t>
  </si>
  <si>
    <t>Organic Whole Grain Oats</t>
  </si>
  <si>
    <t>Breakfast Cereals</t>
  </si>
  <si>
    <t>CCC-123188</t>
  </si>
  <si>
    <t>KGE-213525</t>
  </si>
  <si>
    <t>WPV-296937</t>
  </si>
  <si>
    <t>VN053890</t>
  </si>
  <si>
    <t>01JZ3NC9Y5864GSVSXNJPJ0ZA9</t>
  </si>
  <si>
    <t>Sweet Chili Dipping Sauce</t>
  </si>
  <si>
    <t>Dips</t>
  </si>
  <si>
    <t>TGY-361644</t>
  </si>
  <si>
    <t>TU097281</t>
  </si>
  <si>
    <t>01JZ3NTPEZWGAZZWMHETHAZK7R</t>
  </si>
  <si>
    <t>Multi-Purpose Scissors</t>
  </si>
  <si>
    <t>MVP-925815</t>
  </si>
  <si>
    <t>BS082621</t>
  </si>
  <si>
    <t>01JZ3NR0GA9A32V3K74C4VGSQW</t>
  </si>
  <si>
    <t>Raspberry Tart</t>
  </si>
  <si>
    <t>Food - Baked Goods</t>
  </si>
  <si>
    <t>Pies and Tarts</t>
  </si>
  <si>
    <t>VVO-252674</t>
  </si>
  <si>
    <t>TY072354</t>
  </si>
  <si>
    <t>01JZ3NTQBX2060AN5J455KVRCC</t>
  </si>
  <si>
    <t>Wireless Earbud Silicone Covers</t>
  </si>
  <si>
    <t>GUC-875146</t>
  </si>
  <si>
    <t>RM099500</t>
  </si>
  <si>
    <t>01JZ3NTK84AZRGP5R1ZZ518QC7</t>
  </si>
  <si>
    <t>Compact Digital Camera</t>
  </si>
  <si>
    <t>Photography</t>
  </si>
  <si>
    <t>Digital Cameras</t>
  </si>
  <si>
    <t>JPE-776954</t>
  </si>
  <si>
    <t>HW036564</t>
  </si>
  <si>
    <t>01JZ3NT6JS4BN93JXFPNBY504T</t>
  </si>
  <si>
    <t>Sun Protection Clothing</t>
  </si>
  <si>
    <t>Outdoor Apparel</t>
  </si>
  <si>
    <t>JGE-583684</t>
  </si>
  <si>
    <t>DRX-822104</t>
  </si>
  <si>
    <t>PE086541</t>
  </si>
  <si>
    <t>01JZ3NR28ZK6XFBKF3JV5EX9A2</t>
  </si>
  <si>
    <t>Honey Garlic Chicken</t>
  </si>
  <si>
    <t>WIA-387483</t>
  </si>
  <si>
    <t>YDU-733531</t>
  </si>
  <si>
    <t>JH085942</t>
  </si>
  <si>
    <t>01JZ3NCFYZQ0N3450VSYSGQQV2</t>
  </si>
  <si>
    <t>Portable Campfire</t>
  </si>
  <si>
    <t>MYE-158951</t>
  </si>
  <si>
    <t>TV011085</t>
  </si>
  <si>
    <t>01JZ3NTDAE28TACRQ6FRW7GNVJ</t>
  </si>
  <si>
    <t>Gluten-Free Biscuits</t>
  </si>
  <si>
    <t>CXP-072207</t>
  </si>
  <si>
    <t>DAW-166691</t>
  </si>
  <si>
    <t>RI069894</t>
  </si>
  <si>
    <t>01JZ3NCB39P387B0FKST4RDJWP</t>
  </si>
  <si>
    <t>Eggs (dozen)</t>
  </si>
  <si>
    <t>Eggs</t>
  </si>
  <si>
    <t>TBH-469293</t>
  </si>
  <si>
    <t>DO033037</t>
  </si>
  <si>
    <t>01JZ3NSYPGE5N8VHXNKAD7X1TS</t>
  </si>
  <si>
    <t>Coffee Making Kit</t>
  </si>
  <si>
    <t>SLK-971362</t>
  </si>
  <si>
    <t>SL054004</t>
  </si>
  <si>
    <t>01JZ3NCF6T1MNH9QP2HAPB59JX</t>
  </si>
  <si>
    <t>Compact Dishwasher</t>
  </si>
  <si>
    <t>Dishwashers</t>
  </si>
  <si>
    <t>QGL-595286</t>
  </si>
  <si>
    <t>TJ027077</t>
  </si>
  <si>
    <t>01JZ3NT3Y6992R3PXBFP1WZ63W</t>
  </si>
  <si>
    <t>Electric Hot Pot</t>
  </si>
  <si>
    <t>JVV-410021</t>
  </si>
  <si>
    <t>VGJ-677950</t>
  </si>
  <si>
    <t>NM018346</t>
  </si>
  <si>
    <t>01JZ3NTDCG21Y0NJWF49GNJBFW</t>
  </si>
  <si>
    <t>Smart Plant Monitor</t>
  </si>
  <si>
    <t>Garden Technology</t>
  </si>
  <si>
    <t>CFI-012633</t>
  </si>
  <si>
    <t>JDV-344061</t>
  </si>
  <si>
    <t>ST096711</t>
  </si>
  <si>
    <t>01JZ3NC9PRZKNNS40487M49PPW</t>
  </si>
  <si>
    <t>Veggie Lovers Pizza</t>
  </si>
  <si>
    <t>Frozen Pizza</t>
  </si>
  <si>
    <t>IIC-580616</t>
  </si>
  <si>
    <t>OA038346</t>
  </si>
  <si>
    <t>01JZ3NC9FS56X2S5EBZ4YGKG6P</t>
  </si>
  <si>
    <t>Running Shorts</t>
  </si>
  <si>
    <t>ZKR-933732</t>
  </si>
  <si>
    <t>ZN022267</t>
  </si>
  <si>
    <t>01JZ3NTQ19WAF1F13X6XQQC1E1</t>
  </si>
  <si>
    <t>Drone</t>
  </si>
  <si>
    <t>Drones &amp; Accessories</t>
  </si>
  <si>
    <t>SZB-847889</t>
  </si>
  <si>
    <t>MS079836</t>
  </si>
  <si>
    <t>01JZ3NQZ57EW8Q1KS6H3JHX2GH</t>
  </si>
  <si>
    <t>Plant Pot Drip Trays</t>
  </si>
  <si>
    <t>FFW-273378</t>
  </si>
  <si>
    <t>YA035366</t>
  </si>
  <si>
    <t>01JZ3NSWWK6WY9F5Q88Q6T9P1Y</t>
  </si>
  <si>
    <t>Mashed Sweet Potatoes</t>
  </si>
  <si>
    <t>Vegetable Sides</t>
  </si>
  <si>
    <t>QQU-930002</t>
  </si>
  <si>
    <t>LH092415</t>
  </si>
  <si>
    <t>01JZ3NCBHANV6Y85PD3WXJYH9K</t>
  </si>
  <si>
    <t>Silicone Stretch Lids</t>
  </si>
  <si>
    <t>JAT-020597</t>
  </si>
  <si>
    <t>OB095351</t>
  </si>
  <si>
    <t>01JZ3NT933WVW9VBCJPWZKH1B0</t>
  </si>
  <si>
    <t>Yoga Mat Carrier</t>
  </si>
  <si>
    <t>MXG-433769</t>
  </si>
  <si>
    <t>PI019771</t>
  </si>
  <si>
    <t>01JZ3NSWD9D3RMW5RZ87RVNDRV</t>
  </si>
  <si>
    <t>Smartphone Holder for Car</t>
  </si>
  <si>
    <t>Phone Accessories</t>
  </si>
  <si>
    <t>HGR-649810</t>
  </si>
  <si>
    <t>XK084873</t>
  </si>
  <si>
    <t>01JZ3NCH6KDDRC206MBKX8BY60</t>
  </si>
  <si>
    <t>Recipe Book Stand</t>
  </si>
  <si>
    <t>OZX-187886</t>
  </si>
  <si>
    <t>VO033812</t>
  </si>
  <si>
    <t>01JZ3NTEXB5XFKA8VVT2ZC5FQ9</t>
  </si>
  <si>
    <t>Folding Table</t>
  </si>
  <si>
    <t>XQJ-028518</t>
  </si>
  <si>
    <t>QV040850</t>
  </si>
  <si>
    <t>01JZ3NCDX5W2F6NFVA4B8H829S</t>
  </si>
  <si>
    <t>Camping Chair</t>
  </si>
  <si>
    <t>WDY-324207</t>
  </si>
  <si>
    <t>NJ003936</t>
  </si>
  <si>
    <t>01JZ3NTHX0N1PP4F7Y1TE1N6S2</t>
  </si>
  <si>
    <t>Pet Travel Bowl</t>
  </si>
  <si>
    <t>GEO-307874</t>
  </si>
  <si>
    <t>WCX-025566</t>
  </si>
  <si>
    <t>ZK023557</t>
  </si>
  <si>
    <t>01JZ3NR5F40ME2FKPM62D7NY03</t>
  </si>
  <si>
    <t>Fitbit Activity Tracker</t>
  </si>
  <si>
    <t>EKV-345200</t>
  </si>
  <si>
    <t>WE040394</t>
  </si>
  <si>
    <t>01JZ3NCETDY9BB5FQTXMQ4C7YW</t>
  </si>
  <si>
    <t>Wireless Smart Plug</t>
  </si>
  <si>
    <t>Home Accessories</t>
  </si>
  <si>
    <t>HFX-608144</t>
  </si>
  <si>
    <t>TR039952</t>
  </si>
  <si>
    <t>01JZ3NR3DNVF9E9SK32JNMT4MJ</t>
  </si>
  <si>
    <t>Portable Phone Charger</t>
  </si>
  <si>
    <t>CYE-831914</t>
  </si>
  <si>
    <t>GZ076830</t>
  </si>
  <si>
    <t>01JZ3NR83YQFK098AQ58WBC217</t>
  </si>
  <si>
    <t>Chocolate Chip Cookie Mix</t>
  </si>
  <si>
    <t>VBM-879580</t>
  </si>
  <si>
    <t>RQI-381821</t>
  </si>
  <si>
    <t>HFW-301720</t>
  </si>
  <si>
    <t>EE008914</t>
  </si>
  <si>
    <t>01JZ3NC9QMNKYCMXF37ZXBZ27V</t>
  </si>
  <si>
    <t>Garlic &amp; Herb Goat Cheese</t>
  </si>
  <si>
    <t>OLC-796392</t>
  </si>
  <si>
    <t>WVQ-511023</t>
  </si>
  <si>
    <t>DX009532</t>
  </si>
  <si>
    <t>01JZ3NTB45J2S6RSZ8GPDHY3CS</t>
  </si>
  <si>
    <t>Bluetooth Shower Speaker</t>
  </si>
  <si>
    <t>UOD-663020</t>
  </si>
  <si>
    <t>BB040839</t>
  </si>
  <si>
    <t>01JZ3NCA9YGQS0HMZEB2H5DRPY</t>
  </si>
  <si>
    <t>Raisin Cinnamon Granola</t>
  </si>
  <si>
    <t>RFG-932267</t>
  </si>
  <si>
    <t>NQ012592</t>
  </si>
  <si>
    <t>01JZ3NC9AMK4SKJBGQM7Q14BZ8</t>
  </si>
  <si>
    <t>Spicy Thai Noodles</t>
  </si>
  <si>
    <t>HDH-389080</t>
  </si>
  <si>
    <t>ML088845</t>
  </si>
  <si>
    <t>01JZ3NR9TSHBWCBE2ADJDH42WQ</t>
  </si>
  <si>
    <t>Backpack</t>
  </si>
  <si>
    <t>ZCN-078815</t>
  </si>
  <si>
    <t>NV075312</t>
  </si>
  <si>
    <t>01JZ3NR70PXFAY6X8HY9ENFHBA</t>
  </si>
  <si>
    <t>Cocktail Shaker Set</t>
  </si>
  <si>
    <t>JZE-244056</t>
  </si>
  <si>
    <t>DX081067</t>
  </si>
  <si>
    <t>01JZ3NRAGBA6BFVK9JHGSNA4N6</t>
  </si>
  <si>
    <t>Smart Thermostat with Wi-Fi</t>
  </si>
  <si>
    <t>Smart Home Accessories</t>
  </si>
  <si>
    <t>WSS-644864</t>
  </si>
  <si>
    <t>SG001338</t>
  </si>
  <si>
    <t>01JZ3NR4ZES0HDSCQEXEY1T7BN</t>
  </si>
  <si>
    <t>Organic Coconut Water</t>
  </si>
  <si>
    <t>Natural Beverages</t>
  </si>
  <si>
    <t>GBL-053019</t>
  </si>
  <si>
    <t>VL091300</t>
  </si>
  <si>
    <t>01JZ3NCA8REQ92ZQ1VH6MXN4VM</t>
  </si>
  <si>
    <t>Tofu</t>
  </si>
  <si>
    <t>Food - Meat Alternatives</t>
  </si>
  <si>
    <t>DEN-546072</t>
  </si>
  <si>
    <t>SMM-675644</t>
  </si>
  <si>
    <t>MV082790</t>
  </si>
  <si>
    <t>01JZ3NSZTGKZ5KSVYGV7RNN1ZJ</t>
  </si>
  <si>
    <t>Thermostatic Shower Valve Kit</t>
  </si>
  <si>
    <t>Bathroom</t>
  </si>
  <si>
    <t>Shower Fixtures</t>
  </si>
  <si>
    <t>IXQ-753440</t>
  </si>
  <si>
    <t>NX088510</t>
  </si>
  <si>
    <t>01JZ3NCCHJ8GB11H3J6Y18SWCV</t>
  </si>
  <si>
    <t>Pet Leash</t>
  </si>
  <si>
    <t>AMT-769828</t>
  </si>
  <si>
    <t>EJ013555</t>
  </si>
  <si>
    <t>01JZ3NR0ZXH1GNETR4SCV5ST39</t>
  </si>
  <si>
    <t>Sliced Turkey Breast</t>
  </si>
  <si>
    <t>Food - Deli Meats</t>
  </si>
  <si>
    <t>Deli Meats</t>
  </si>
  <si>
    <t>DFW-011862</t>
  </si>
  <si>
    <t>COW-704161</t>
  </si>
  <si>
    <t>HPJ-255784</t>
  </si>
  <si>
    <t>VO007288</t>
  </si>
  <si>
    <t>01JZ3NR0XK272V52VMTYG8AR0Y</t>
  </si>
  <si>
    <t>Sliced Avocado</t>
  </si>
  <si>
    <t>Fresh Cut Fruits</t>
  </si>
  <si>
    <t>GBM-472971</t>
  </si>
  <si>
    <t>AF019285</t>
  </si>
  <si>
    <t>01JZ3NC9VDGA7TMP64DG2NQ8A5</t>
  </si>
  <si>
    <t>Maple Breakfast Sausage</t>
  </si>
  <si>
    <t>MGW-658657</t>
  </si>
  <si>
    <t>GKJ-624768</t>
  </si>
  <si>
    <t>WK003264</t>
  </si>
  <si>
    <t>01JZ3NCG1K22AZ0T99GT9G5EXJ</t>
  </si>
  <si>
    <t>A-Line Skirt</t>
  </si>
  <si>
    <t>ZNN-603886</t>
  </si>
  <si>
    <t>OL032772</t>
  </si>
  <si>
    <t>01JZ3NR2KS8SZM130866XH3KKP</t>
  </si>
  <si>
    <t>Chickpea Pasta</t>
  </si>
  <si>
    <t>IRP-412387</t>
  </si>
  <si>
    <t>KZS-059602</t>
  </si>
  <si>
    <t>IU070986</t>
  </si>
  <si>
    <t>01JZ3NR77XH2N21FN18ENJXQ5N</t>
  </si>
  <si>
    <t>Peanut Butter Banana Smoothie Mix</t>
  </si>
  <si>
    <t>AYW-396530</t>
  </si>
  <si>
    <t>NK062797</t>
  </si>
  <si>
    <t>01JZ3NR4PD7CTF9MHPE59JZS5Q</t>
  </si>
  <si>
    <t>Pecan Pie Filling</t>
  </si>
  <si>
    <t>LEJ-756003</t>
  </si>
  <si>
    <t>WI096964</t>
  </si>
  <si>
    <t>01JZ3NTB9HP5CTCTBSZ5763SPE</t>
  </si>
  <si>
    <t>Ergonomic Gaming Chair</t>
  </si>
  <si>
    <t>RLJ-693275</t>
  </si>
  <si>
    <t>SUB-886856</t>
  </si>
  <si>
    <t>LVX-016848</t>
  </si>
  <si>
    <t>WY056153</t>
  </si>
  <si>
    <t>01JZ3NR4NXY0N9A7E2KYVQS0F3</t>
  </si>
  <si>
    <t>Bamboo Charcoal Air Purifier Bags</t>
  </si>
  <si>
    <t>Air Quality &amp; Purification</t>
  </si>
  <si>
    <t>QQL-061277</t>
  </si>
  <si>
    <t>HON-357062</t>
  </si>
  <si>
    <t>UE005686</t>
  </si>
  <si>
    <t>01JZ3NR921JVWNDYCKF47QPSZT</t>
  </si>
  <si>
    <t>Buttermilk Pancakes</t>
  </si>
  <si>
    <t>WIH-404644</t>
  </si>
  <si>
    <t>FX082593</t>
  </si>
  <si>
    <t>01JZ3NR576SJJYMQMS1FGQ4G8H</t>
  </si>
  <si>
    <t>Kitchen Knife Sharpening System</t>
  </si>
  <si>
    <t>KTV-613151</t>
  </si>
  <si>
    <t>LQ034862</t>
  </si>
  <si>
    <t>01JZ3NCFEXA4VXBQBCS42BRDK9</t>
  </si>
  <si>
    <t>Backpacking Tent</t>
  </si>
  <si>
    <t>TJN-494441</t>
  </si>
  <si>
    <t>LPS-467984</t>
  </si>
  <si>
    <t>GBF-599124</t>
  </si>
  <si>
    <t>HU071636</t>
  </si>
  <si>
    <t>01JZ3NR8NNF7M78AY6ZW4DM9N2</t>
  </si>
  <si>
    <t>Adjustable Yoga Mat Strap</t>
  </si>
  <si>
    <t>RTK-159203</t>
  </si>
  <si>
    <t>TU074841</t>
  </si>
  <si>
    <t>01JZ3NR5XJK5CTEG8C6G9DN2CD</t>
  </si>
  <si>
    <t>Chocolate Coconut Granola</t>
  </si>
  <si>
    <t>FMS-018124</t>
  </si>
  <si>
    <t>KF000783</t>
  </si>
  <si>
    <t>01JZ3NCH0TV9XB0N7JV76JYJZS</t>
  </si>
  <si>
    <t>Desk Lamp with USB Port</t>
  </si>
  <si>
    <t>BLR-416540</t>
  </si>
  <si>
    <t>ZD092860</t>
  </si>
  <si>
    <t>01JZ3NCGAJBZMEKPZVPHK481X5</t>
  </si>
  <si>
    <t>Pet Food Storage Container</t>
  </si>
  <si>
    <t>KOO-599747</t>
  </si>
  <si>
    <t>DT019771</t>
  </si>
  <si>
    <t>01JZ3NCA9CC0204F973R4DZFPW</t>
  </si>
  <si>
    <t>Italian Pasta</t>
  </si>
  <si>
    <t>Italian Cuisine</t>
  </si>
  <si>
    <t>RMG-104576</t>
  </si>
  <si>
    <t>BB069028</t>
  </si>
  <si>
    <t>01JZ3NTFTVVBWCM2CM9YNJSVV2</t>
  </si>
  <si>
    <t>Natural Peanut Butter</t>
  </si>
  <si>
    <t>WEG-406187</t>
  </si>
  <si>
    <t>SR096075</t>
  </si>
  <si>
    <t>01JZ3NC9DY6VKXCGJ3MKX57QYM</t>
  </si>
  <si>
    <t>Wireless Wi-Fi Extender</t>
  </si>
  <si>
    <t>Networking Equipment</t>
  </si>
  <si>
    <t>OZI-160112</t>
  </si>
  <si>
    <t>HW000008</t>
  </si>
  <si>
    <t>01JZ3NC9E8C5RMRS95J9F2K6XD</t>
  </si>
  <si>
    <t>Savory Mushroom Risotto</t>
  </si>
  <si>
    <t>Food - Gourmet Rice</t>
  </si>
  <si>
    <t>Gourmet Rice</t>
  </si>
  <si>
    <t>HMV-847747</t>
  </si>
  <si>
    <t>JPM-448742</t>
  </si>
  <si>
    <t>JSZ-747098</t>
  </si>
  <si>
    <t>SB024310</t>
  </si>
  <si>
    <t>01JZ3NR3C4HBQGK74DAKRS4YJV</t>
  </si>
  <si>
    <t>Sliced Ham</t>
  </si>
  <si>
    <t>HYW-755218</t>
  </si>
  <si>
    <t>UZ002058</t>
  </si>
  <si>
    <t>01JZ3NR5MCQ41WZBYGNN2TF49F</t>
  </si>
  <si>
    <t>Bamboo Bathtub Caddy</t>
  </si>
  <si>
    <t>AMH-216301</t>
  </si>
  <si>
    <t>GT071613</t>
  </si>
  <si>
    <t>01JZ3NCB2624NF7A7G8RRSPATS</t>
  </si>
  <si>
    <t>Mixed Nuts</t>
  </si>
  <si>
    <t>WTB-657403</t>
  </si>
  <si>
    <t>KPT-283767</t>
  </si>
  <si>
    <t>AX069026</t>
  </si>
  <si>
    <t>01JZ3NR7MGQPCNTMBJ4WXACNMS</t>
  </si>
  <si>
    <t>Ceramic Planter Set</t>
  </si>
  <si>
    <t>AEK-455035</t>
  </si>
  <si>
    <t>WWF-783457</t>
  </si>
  <si>
    <t>HJ026970</t>
  </si>
  <si>
    <t>01JZ3NCF0JPCH0PFJ73R0K606R</t>
  </si>
  <si>
    <t>Cheesy Broccoli Soup Mix</t>
  </si>
  <si>
    <t>Creamy Soups</t>
  </si>
  <si>
    <t>VOE-082112</t>
  </si>
  <si>
    <t>HQ023430</t>
  </si>
  <si>
    <t>01JZ3NCAE7WM608F4447Q0H44T</t>
  </si>
  <si>
    <t>Leather Crossbody Bag</t>
  </si>
  <si>
    <t>Clothing - Bags</t>
  </si>
  <si>
    <t>Handbags</t>
  </si>
  <si>
    <t>VGX-961851</t>
  </si>
  <si>
    <t>JSM-884116</t>
  </si>
  <si>
    <t>VWK-061534</t>
  </si>
  <si>
    <t>LGJ-432363</t>
  </si>
  <si>
    <t>FPT-748813</t>
  </si>
  <si>
    <t>MY094022</t>
  </si>
  <si>
    <t>01JZ3NCA6WS3SNZHEVJA4HXZBB</t>
  </si>
  <si>
    <t>Professional Chef Knife</t>
  </si>
  <si>
    <t>Cutlery</t>
  </si>
  <si>
    <t>GCN-124382</t>
  </si>
  <si>
    <t>IQF-675603</t>
  </si>
  <si>
    <t>UR098924</t>
  </si>
  <si>
    <t>01JZ3NCGGCVKYMR19Q3P1PEDD1</t>
  </si>
  <si>
    <t>Home Delivery Food Journal</t>
  </si>
  <si>
    <t>Nutrition &amp; Fitness</t>
  </si>
  <si>
    <t>IUF-422508</t>
  </si>
  <si>
    <t>ZX004486</t>
  </si>
  <si>
    <t>01JZ3NT4NVNEWJZT3ARWM8X90K</t>
  </si>
  <si>
    <t>Stainless Steel Mixing Bowls</t>
  </si>
  <si>
    <t>OVJ-876931</t>
  </si>
  <si>
    <t>II051569</t>
  </si>
  <si>
    <t>01JZ3NR78T607XN8MYTVSVSVAR</t>
  </si>
  <si>
    <t>Peach Mango Smoothie Mix</t>
  </si>
  <si>
    <t>DFU-287722</t>
  </si>
  <si>
    <t>WK092369</t>
  </si>
  <si>
    <t>01JZ3NCG55P0NX0TPWF98HH442</t>
  </si>
  <si>
    <t>Italian Meatballs</t>
  </si>
  <si>
    <t>GPZ-165268</t>
  </si>
  <si>
    <t>PB010207</t>
  </si>
  <si>
    <t>01JZ3NTQ6MSBR4HAKY8FSMD8K1</t>
  </si>
  <si>
    <t>Fruit and Nut Medley</t>
  </si>
  <si>
    <t>LGC-592410</t>
  </si>
  <si>
    <t>OLH-917414</t>
  </si>
  <si>
    <t>LJG-339430</t>
  </si>
  <si>
    <t>CN039794</t>
  </si>
  <si>
    <t>01JZ3NR08J7EG9XW17NYPS52F9</t>
  </si>
  <si>
    <t>USB Wall Charger</t>
  </si>
  <si>
    <t>Power Accessories</t>
  </si>
  <si>
    <t>GRJ-131229</t>
  </si>
  <si>
    <t>SND-380011</t>
  </si>
  <si>
    <t>XS016671</t>
  </si>
  <si>
    <t>01JZ3NCAAWB4F6XP9VFQWY135A</t>
  </si>
  <si>
    <t>Classic Beef Chili</t>
  </si>
  <si>
    <t>IBX-389294</t>
  </si>
  <si>
    <t>QH024668</t>
  </si>
  <si>
    <t>01JZ3NC9VY45GT7XFG63G4ST85</t>
  </si>
  <si>
    <t>Spaghetti Sauce</t>
  </si>
  <si>
    <t>QGG-050358</t>
  </si>
  <si>
    <t>RI031264</t>
  </si>
  <si>
    <t>01JZ3NCBRMFKQ497PC6WYMQVJM</t>
  </si>
  <si>
    <t>Spicy Tuna Rolls</t>
  </si>
  <si>
    <t>Sushi</t>
  </si>
  <si>
    <t>SXF-162287</t>
  </si>
  <si>
    <t>BS024490</t>
  </si>
  <si>
    <t>01JZ3NCCHACAVGC58ZRD1BP9ZB</t>
  </si>
  <si>
    <t>Water Bottle with Built-in Fruit Infuser</t>
  </si>
  <si>
    <t>QGA-025501</t>
  </si>
  <si>
    <t>GYN-997552</t>
  </si>
  <si>
    <t>WT084998</t>
  </si>
  <si>
    <t>01JZ3NR5JQTFT7NQFCSPYJZ9RH</t>
  </si>
  <si>
    <t>Chips and Crisps</t>
  </si>
  <si>
    <t>VOA-866607</t>
  </si>
  <si>
    <t>DMB-261547</t>
  </si>
  <si>
    <t>SOP-078886</t>
  </si>
  <si>
    <t>QO024751</t>
  </si>
  <si>
    <t>01JZ3NR2HM9DE39M9WJSA1TM5B</t>
  </si>
  <si>
    <t>Cork Yoga Mat</t>
  </si>
  <si>
    <t>AUV-740957</t>
  </si>
  <si>
    <t>SC069071</t>
  </si>
  <si>
    <t>01JZ3NR3ZXGXMWJCYTRV3A1DMS</t>
  </si>
  <si>
    <t>Nature Explorer Lens Kit</t>
  </si>
  <si>
    <t>ZQB-278513</t>
  </si>
  <si>
    <t>JO052743</t>
  </si>
  <si>
    <t>01JZ3NSXE35Z34M8H10PDM6VAZ</t>
  </si>
  <si>
    <t>High-Low Hem Tee</t>
  </si>
  <si>
    <t>T-Shirts</t>
  </si>
  <si>
    <t>NPM-152089</t>
  </si>
  <si>
    <t>UW077123</t>
  </si>
  <si>
    <t>01JZ3NQZXX8EW827CMPM8YRB0G</t>
  </si>
  <si>
    <t>Coconut Granola</t>
  </si>
  <si>
    <t>LTF-145061</t>
  </si>
  <si>
    <t>OZ012109</t>
  </si>
  <si>
    <t>01JZ3NR50RJCTWW9RTADBYQ000</t>
  </si>
  <si>
    <t>Wine Decanter</t>
  </si>
  <si>
    <t>JEJ-137734</t>
  </si>
  <si>
    <t>WT058790</t>
  </si>
  <si>
    <t>01JZ3NT1E4RWQHFS3TCX5078CZ</t>
  </si>
  <si>
    <t>Creamy Avocado Dip</t>
  </si>
  <si>
    <t>OSP-694500</t>
  </si>
  <si>
    <t>VYY-053421</t>
  </si>
  <si>
    <t>XQK-494628</t>
  </si>
  <si>
    <t>OJ080479</t>
  </si>
  <si>
    <t>01JZ3NT99KHFFB6EZNG8NDMA2R</t>
  </si>
  <si>
    <t>Handcrafted Wooden Jewelry Box</t>
  </si>
  <si>
    <t>Jewelry Storage</t>
  </si>
  <si>
    <t>JPQ-084094</t>
  </si>
  <si>
    <t>ZLB-643543</t>
  </si>
  <si>
    <t>HJ006190</t>
  </si>
  <si>
    <t>01JZ3NSYPS4KNEXR3HE5743MHX</t>
  </si>
  <si>
    <t>Adjustable Pedicure Footrest</t>
  </si>
  <si>
    <t>YAJ-641584</t>
  </si>
  <si>
    <t>JUE-420556</t>
  </si>
  <si>
    <t>GL088592</t>
  </si>
  <si>
    <t>01JZ3NCAF2ECCN4TPMX9RGG7KW</t>
  </si>
  <si>
    <t>Fitness Jump Box</t>
  </si>
  <si>
    <t>FQT-229467</t>
  </si>
  <si>
    <t>CTZ-445867</t>
  </si>
  <si>
    <t>KH039882</t>
  </si>
  <si>
    <t>01JZ3NTGV3PC6BHVM25BHE2X9K</t>
  </si>
  <si>
    <t>Compact Portable Grill</t>
  </si>
  <si>
    <t>TKU-850935</t>
  </si>
  <si>
    <t>JMF-605653</t>
  </si>
  <si>
    <t>XKE-509506</t>
  </si>
  <si>
    <t>DM035468</t>
  </si>
  <si>
    <t>01JZ3NT1FA59SZQPFH19E0638A</t>
  </si>
  <si>
    <t>Basil-infused Olive Oil</t>
  </si>
  <si>
    <t>Food - Cooking Oil</t>
  </si>
  <si>
    <t>Infused Oils</t>
  </si>
  <si>
    <t>SLO-680916</t>
  </si>
  <si>
    <t>EOP-925194</t>
  </si>
  <si>
    <t>CN030440</t>
  </si>
  <si>
    <t>01JZ3NR19HV1681RN5K4K7BMDG</t>
  </si>
  <si>
    <t>Italian Sausage Links</t>
  </si>
  <si>
    <t>Food - Meat &amp; Poultry</t>
  </si>
  <si>
    <t>Meat Products</t>
  </si>
  <si>
    <t>JNM-643651</t>
  </si>
  <si>
    <t>AD017673</t>
  </si>
  <si>
    <t>01JZ3NR8CPHANP4RTQ49H4PZYK</t>
  </si>
  <si>
    <t>Organic Cereal Bars</t>
  </si>
  <si>
    <t>NNL-510115</t>
  </si>
  <si>
    <t>XZ010402</t>
  </si>
  <si>
    <t>01JZ3NSXVQ4GWX5RAAKN165F2Z</t>
  </si>
  <si>
    <t>Lemon Zest Olive Oil</t>
  </si>
  <si>
    <t>Food - Oils &amp; Vinegars</t>
  </si>
  <si>
    <t>ROB-667053</t>
  </si>
  <si>
    <t>NWF-423420</t>
  </si>
  <si>
    <t>CY049651</t>
  </si>
  <si>
    <t>01JZ3NCASAF8P20XD20FB2Z8RD</t>
  </si>
  <si>
    <t>Pet Training Clicker</t>
  </si>
  <si>
    <t>Training Supplies</t>
  </si>
  <si>
    <t>UOL-589131</t>
  </si>
  <si>
    <t>YGG-195008</t>
  </si>
  <si>
    <t>LNW-848772</t>
  </si>
  <si>
    <t>DV041444</t>
  </si>
  <si>
    <t>01JZ3NR13Y1VTDYY60B812HSNZ</t>
  </si>
  <si>
    <t>LED Makeup Mirror</t>
  </si>
  <si>
    <t>Mirrors</t>
  </si>
  <si>
    <t>PHL-206898</t>
  </si>
  <si>
    <t>YPC-241177</t>
  </si>
  <si>
    <t>MNE-256095</t>
  </si>
  <si>
    <t>RK091281</t>
  </si>
  <si>
    <t>01JZ3NCAQCP84NRDABBMPE97PZ</t>
  </si>
  <si>
    <t>Comfortable Bed Pillow</t>
  </si>
  <si>
    <t>IKP-375928</t>
  </si>
  <si>
    <t>DTN-509802</t>
  </si>
  <si>
    <t>BH009963</t>
  </si>
  <si>
    <t>01JZ3NTK71Q7AN80KBN66TZBV1</t>
  </si>
  <si>
    <t>Vegetable Stir-Fry Kit</t>
  </si>
  <si>
    <t>Pre-Packaged Produce Kits</t>
  </si>
  <si>
    <t>WLL-939839</t>
  </si>
  <si>
    <t>VS016651</t>
  </si>
  <si>
    <t>01JZ3NR3FSNXB1F5XCE1MJH2M6</t>
  </si>
  <si>
    <t>Smart LED Light Strip</t>
  </si>
  <si>
    <t>NCJ-174595</t>
  </si>
  <si>
    <t>HHE-901422</t>
  </si>
  <si>
    <t>FHE-763677</t>
  </si>
  <si>
    <t>FM067933</t>
  </si>
  <si>
    <t>01JZ3NR57FYGXC0JRFSWQV8SJQ</t>
  </si>
  <si>
    <t>Travel Hair Straightener</t>
  </si>
  <si>
    <t>UTE-359407</t>
  </si>
  <si>
    <t>HKT-791023</t>
  </si>
  <si>
    <t>KDE-334867</t>
  </si>
  <si>
    <t>OF015688</t>
  </si>
  <si>
    <t>01JZ3NT49THG4AVAGNEB6BR78E</t>
  </si>
  <si>
    <t>Teriyaki Chicken Wings</t>
  </si>
  <si>
    <t>MHN-937067</t>
  </si>
  <si>
    <t>UT007875</t>
  </si>
  <si>
    <t>01JZ3NR5192K5RK9GBF0C1F8X0</t>
  </si>
  <si>
    <t>Fruit &amp; Nut Trail Mix</t>
  </si>
  <si>
    <t>EDG-380772</t>
  </si>
  <si>
    <t>CD028083</t>
  </si>
  <si>
    <t>01JZ3NCG1XR9VE4JBYB92Z3Y93</t>
  </si>
  <si>
    <t>Spicy Thai Coconut Soup</t>
  </si>
  <si>
    <t>Specialty Soups</t>
  </si>
  <si>
    <t>RQM-460808</t>
  </si>
  <si>
    <t>ON040564</t>
  </si>
  <si>
    <t>01JZ3NRACBB329VP9C95786FR9</t>
  </si>
  <si>
    <t>Wooden Blocks</t>
  </si>
  <si>
    <t>Building Toys</t>
  </si>
  <si>
    <t>YAI-301688</t>
  </si>
  <si>
    <t>ESX-359738</t>
  </si>
  <si>
    <t>MU091976</t>
  </si>
  <si>
    <t>01JZ3NR3P3AKWVC8CX5YVND61Y</t>
  </si>
  <si>
    <t>Classic Leather Wallet</t>
  </si>
  <si>
    <t>XQY-247778</t>
  </si>
  <si>
    <t>EQL-812326</t>
  </si>
  <si>
    <t>JTP-895573</t>
  </si>
  <si>
    <t>TDW-578367</t>
  </si>
  <si>
    <t>KS059528</t>
  </si>
  <si>
    <t>01JZ3NCBFH0RF0DKWCKWMTE847</t>
  </si>
  <si>
    <t>Over-The-Door Shoe Organizer</t>
  </si>
  <si>
    <t>ITK-586154</t>
  </si>
  <si>
    <t>XH043014</t>
  </si>
  <si>
    <t>01JZ3NCGGNV43TBZ4RESW0ZVE5</t>
  </si>
  <si>
    <t>USB Flash Drive</t>
  </si>
  <si>
    <t>BLS-679429</t>
  </si>
  <si>
    <t>HE071631</t>
  </si>
  <si>
    <t>01JZ3NCGQ36E68JB5GX4M7DZD2</t>
  </si>
  <si>
    <t>Memory Foam Mattress Pad</t>
  </si>
  <si>
    <t>VAQ-555681</t>
  </si>
  <si>
    <t>OD043412</t>
  </si>
  <si>
    <t>01JZ3NR34SPR4CTQ079M41BCZ4</t>
  </si>
  <si>
    <t>Sweet Potatoes</t>
  </si>
  <si>
    <t>Root Vegetables</t>
  </si>
  <si>
    <t>YBI-545703</t>
  </si>
  <si>
    <t>WW015228</t>
  </si>
  <si>
    <t>01JZ3NTKKZWA3CX7F820HPW61R</t>
  </si>
  <si>
    <t>Strawberry Banana Smoothie Pack</t>
  </si>
  <si>
    <t>PDG-326004</t>
  </si>
  <si>
    <t>HV019230</t>
  </si>
  <si>
    <t>01JZ3NR5CYB0ACTXQRHR2TPBTM</t>
  </si>
  <si>
    <t>Vegan Chickpea Salad</t>
  </si>
  <si>
    <t>FZU-251171</t>
  </si>
  <si>
    <t>SK025091</t>
  </si>
  <si>
    <t>01JZ3NR6V25GCZP5ZQAJ7E54YY</t>
  </si>
  <si>
    <t>Pecan Nuts</t>
  </si>
  <si>
    <t>NDJ-525534</t>
  </si>
  <si>
    <t>AM074484</t>
  </si>
  <si>
    <t>01JZ3NCB8E3YBZ2MKQ8HTHGRK5</t>
  </si>
  <si>
    <t>Chiffon Blouse</t>
  </si>
  <si>
    <t>PRJ-784531</t>
  </si>
  <si>
    <t>OVC-267723</t>
  </si>
  <si>
    <t>FK057149</t>
  </si>
  <si>
    <t>01JZ3NTANV0VMD2BHXHKD3JKXD</t>
  </si>
  <si>
    <t>Thai Green Curry Paste</t>
  </si>
  <si>
    <t>International Sauces</t>
  </si>
  <si>
    <t>IRP-103242</t>
  </si>
  <si>
    <t>CO084555</t>
  </si>
  <si>
    <t>01JZ3NTD8VBYESXYV0CAMF8X6F</t>
  </si>
  <si>
    <t>Wall-Mounted Spice Rack</t>
  </si>
  <si>
    <t>DMK-721958</t>
  </si>
  <si>
    <t>WVD-873394</t>
  </si>
  <si>
    <t>NY015731</t>
  </si>
  <si>
    <t>01JZ3NC9YPXGEGGWPDF4RG1SQ7</t>
  </si>
  <si>
    <t>Gaming Mousepad</t>
  </si>
  <si>
    <t>ROI-144229</t>
  </si>
  <si>
    <t>BE037041</t>
  </si>
  <si>
    <t>01JZ3NCBBWD810XS7A4E3QDZ0C</t>
  </si>
  <si>
    <t>Coconut Curry Chicken</t>
  </si>
  <si>
    <t>AZG-916789</t>
  </si>
  <si>
    <t>WI001565</t>
  </si>
  <si>
    <t>01JZ3NCBAVPF9Z0N7N2VGXASTF</t>
  </si>
  <si>
    <t>Savory Oatmeal Cups</t>
  </si>
  <si>
    <t>Savory Breakfast Options</t>
  </si>
  <si>
    <t>DMA-895226</t>
  </si>
  <si>
    <t>KA049557</t>
  </si>
  <si>
    <t>01JZ3NR0YPZZX7Y59E2002K0H1</t>
  </si>
  <si>
    <t>Outdoor String Lights</t>
  </si>
  <si>
    <t>DSU-930955</t>
  </si>
  <si>
    <t>AM051796</t>
  </si>
  <si>
    <t>01JZ3NCBC50ME5WD2D53Q5PGKY</t>
  </si>
  <si>
    <t>Samoas Cookie Mix</t>
  </si>
  <si>
    <t>YNV-696697</t>
  </si>
  <si>
    <t>VAU-956213</t>
  </si>
  <si>
    <t>ZUY-017818</t>
  </si>
  <si>
    <t>NBZ-933146</t>
  </si>
  <si>
    <t>EXI-002763</t>
  </si>
  <si>
    <t>QUJ-816952</t>
  </si>
  <si>
    <t>MIN-423140</t>
  </si>
  <si>
    <t>YRP-792307</t>
  </si>
  <si>
    <t>LPK-919929</t>
  </si>
  <si>
    <t>FU020103</t>
  </si>
  <si>
    <t>01JZ3NTD1H4PCDT5K25F9HEHW7</t>
  </si>
  <si>
    <t>Balsamic Glaze</t>
  </si>
  <si>
    <t>IYM-903028</t>
  </si>
  <si>
    <t>SZW-559480</t>
  </si>
  <si>
    <t>GLO-730854</t>
  </si>
  <si>
    <t>YKX-907715</t>
  </si>
  <si>
    <t>ZTG-170436</t>
  </si>
  <si>
    <t>NIQ-979236</t>
  </si>
  <si>
    <t>NE072843</t>
  </si>
  <si>
    <t>01JZ3NC9R8GMG6CZVVHHFWKNFD</t>
  </si>
  <si>
    <t>Creamy Coleslaw Mix</t>
  </si>
  <si>
    <t>RTP-928508</t>
  </si>
  <si>
    <t>PL019616</t>
  </si>
  <si>
    <t>01JZ3NRA5M07QEJD8A900FQDRR</t>
  </si>
  <si>
    <t>Vegetable and Cheese Quesadillas</t>
  </si>
  <si>
    <t>NPR-336231</t>
  </si>
  <si>
    <t>CN022315</t>
  </si>
  <si>
    <t>01JZ3NCCD3FSY3K2RGC07P015T</t>
  </si>
  <si>
    <t>Italian Herbal Seasoning</t>
  </si>
  <si>
    <t>WLO-998147</t>
  </si>
  <si>
    <t>YV012185</t>
  </si>
  <si>
    <t>01JZ3NCDKQYQ33RGR2CS64T41C</t>
  </si>
  <si>
    <t>Sous Vide Cooker</t>
  </si>
  <si>
    <t>XMP-474396</t>
  </si>
  <si>
    <t>UN035957</t>
  </si>
  <si>
    <t>01JZ3NR92GDEJN6XCXDT3XF2Z1</t>
  </si>
  <si>
    <t>Oven Mitts with Pocket</t>
  </si>
  <si>
    <t>WMP-470353</t>
  </si>
  <si>
    <t>BXJ-711203</t>
  </si>
  <si>
    <t>LT006441</t>
  </si>
  <si>
    <t>01JZ3NR54GNP566953HCSRASNA</t>
  </si>
  <si>
    <t>Plant-Based Protein Bars</t>
  </si>
  <si>
    <t>WMY-429876</t>
  </si>
  <si>
    <t>NI025124</t>
  </si>
  <si>
    <t>01JZ3NCFA5NAWJSVW1Q4M6JTC7</t>
  </si>
  <si>
    <t>Sea Salt Tortilla Chips</t>
  </si>
  <si>
    <t>VVK-328740</t>
  </si>
  <si>
    <t>YWX-239576</t>
  </si>
  <si>
    <t>VRN-609151</t>
  </si>
  <si>
    <t>VS019486</t>
  </si>
  <si>
    <t>01JZ3NT8JSS089KE9XP1XVZJVG</t>
  </si>
  <si>
    <t>Decorative Throw Pillows</t>
  </si>
  <si>
    <t>NMY-773727</t>
  </si>
  <si>
    <t>POP-242329</t>
  </si>
  <si>
    <t>TL018221</t>
  </si>
  <si>
    <t>01JZ3NR9X37JFAHH4WH1W5YNZV</t>
  </si>
  <si>
    <t>Lasagna Noodles</t>
  </si>
  <si>
    <t>ZWP-131838</t>
  </si>
  <si>
    <t>BU095410</t>
  </si>
  <si>
    <t>01JZ3NR234BHZVMWPPHPV43ZC4</t>
  </si>
  <si>
    <t>LED Under Cabinet Lighting</t>
  </si>
  <si>
    <t>CYM-363177</t>
  </si>
  <si>
    <t>HJS-797105</t>
  </si>
  <si>
    <t>WO042258</t>
  </si>
  <si>
    <t>01JZ3NQZZM5SYY8ZGT7798H5KJ</t>
  </si>
  <si>
    <t>Leek and Potato Soup</t>
  </si>
  <si>
    <t>YLQ-411773</t>
  </si>
  <si>
    <t>SG050745</t>
  </si>
  <si>
    <t>01JZ3NR2P15R28B72D1DA82KZJ</t>
  </si>
  <si>
    <t>Feta Cheese Crumbles</t>
  </si>
  <si>
    <t>TJO-170102</t>
  </si>
  <si>
    <t>BLT-616204</t>
  </si>
  <si>
    <t>QTL-963611</t>
  </si>
  <si>
    <t>KA083039</t>
  </si>
  <si>
    <t>01JZ3NRAQ8V1TNRB59CM2DTE39</t>
  </si>
  <si>
    <t>Coffee Maker</t>
  </si>
  <si>
    <t>TFL-335737</t>
  </si>
  <si>
    <t>UX070690</t>
  </si>
  <si>
    <t>01JZ3NT5SBDH9ZQSPQRCTKAH1E</t>
  </si>
  <si>
    <t>Pumpkin Seeds</t>
  </si>
  <si>
    <t>DNQ-096068</t>
  </si>
  <si>
    <t>SYZ-663981</t>
  </si>
  <si>
    <t>IEP-246785</t>
  </si>
  <si>
    <t>NJ058700</t>
  </si>
  <si>
    <t>01JZ3NT56BTGVFRFZMAMWDH61J</t>
  </si>
  <si>
    <t>Sun-Dried Tomatoes</t>
  </si>
  <si>
    <t>JET-487140</t>
  </si>
  <si>
    <t>ZSJ-587572</t>
  </si>
  <si>
    <t>BE033170</t>
  </si>
  <si>
    <t>01JZ3NTD4A5334RR1WQT613HVB</t>
  </si>
  <si>
    <t>Cinnamon Apple Sauce</t>
  </si>
  <si>
    <t>MNS-368825</t>
  </si>
  <si>
    <t>UF016951</t>
  </si>
  <si>
    <t>01JZ3NSWA8BWVV9TH7NECS08N9</t>
  </si>
  <si>
    <t>Smoked Gouda Cheese</t>
  </si>
  <si>
    <t>JWH-116773</t>
  </si>
  <si>
    <t>QPW-616241</t>
  </si>
  <si>
    <t>YSW-264429</t>
  </si>
  <si>
    <t>YYC-750724</t>
  </si>
  <si>
    <t>LHN-297141</t>
  </si>
  <si>
    <t>UJ044231</t>
  </si>
  <si>
    <t>01JZ3NCDM0E4TWXKNMMK4RFY6A</t>
  </si>
  <si>
    <t>Casual Long Cardigan</t>
  </si>
  <si>
    <t>Knitwear</t>
  </si>
  <si>
    <t>XQS-094634</t>
  </si>
  <si>
    <t>CW024266</t>
  </si>
  <si>
    <t>01JZ3NR49D4YS94DVS7Y2E0SZ3</t>
  </si>
  <si>
    <t>Magnetic Whiteboard</t>
  </si>
  <si>
    <t>VLP-265797</t>
  </si>
  <si>
    <t>KW071085</t>
  </si>
  <si>
    <t>01JZ3NR0C89AXMBXXMQN9G2C5D</t>
  </si>
  <si>
    <t>Water-Resistant Bluetooth Speaker</t>
  </si>
  <si>
    <t>ZAV-211471</t>
  </si>
  <si>
    <t>MOM-650937</t>
  </si>
  <si>
    <t>IF076535</t>
  </si>
  <si>
    <t>01JZ3NR0F8H4HXMZPBH0X873JM</t>
  </si>
  <si>
    <t>Jump Rope with Counter</t>
  </si>
  <si>
    <t>OVK-282723</t>
  </si>
  <si>
    <t>IKU-693309</t>
  </si>
  <si>
    <t>EG020433</t>
  </si>
  <si>
    <t>01JZ3NR2EK9A66CPPMW9B39A91</t>
  </si>
  <si>
    <t>Personalized Pet ID Tags</t>
  </si>
  <si>
    <t>XQG-648290</t>
  </si>
  <si>
    <t>LE077334</t>
  </si>
  <si>
    <t>01JZ3NTCW087FWFADDV24R0FBW</t>
  </si>
  <si>
    <t>Mini Indoor Hydroponic Garden</t>
  </si>
  <si>
    <t>TCC-042549</t>
  </si>
  <si>
    <t>MLQ-819221</t>
  </si>
  <si>
    <t>POM-723251</t>
  </si>
  <si>
    <t>OO019114</t>
  </si>
  <si>
    <t>01JZ3NRAXKEMNYS5MVH928NJQH</t>
  </si>
  <si>
    <t>Non-Slip Yoga Socks</t>
  </si>
  <si>
    <t>UQQ-521282</t>
  </si>
  <si>
    <t>QQE-171296</t>
  </si>
  <si>
    <t>ZM096349</t>
  </si>
  <si>
    <t>01JZ3NTAWDN18VKEF89NEMSDJX</t>
  </si>
  <si>
    <t>Digital Voice Recorder</t>
  </si>
  <si>
    <t>Audio Recording Devices</t>
  </si>
  <si>
    <t>NCN-036437</t>
  </si>
  <si>
    <t>FUO-988977</t>
  </si>
  <si>
    <t>HR022991</t>
  </si>
  <si>
    <t>01JZ3NR8E0X240BSACBBWCETN2</t>
  </si>
  <si>
    <t>Insulated Coffee Mug</t>
  </si>
  <si>
    <t>Drinkware</t>
  </si>
  <si>
    <t>XMR-930123</t>
  </si>
  <si>
    <t>CY092341</t>
  </si>
  <si>
    <t>01JZ3NR9SNJ3474R8AKZQ147AE</t>
  </si>
  <si>
    <t>Insulated Cooler</t>
  </si>
  <si>
    <t>CKG-258554</t>
  </si>
  <si>
    <t>YN000504</t>
  </si>
  <si>
    <t>01JZ3NCGHQBSVC4FRGYKKB5KG4</t>
  </si>
  <si>
    <t>Portable Speaker Stand</t>
  </si>
  <si>
    <t>DYY-569137</t>
  </si>
  <si>
    <t>PQ079827</t>
  </si>
  <si>
    <t>01JZ3NTHCVTQ0851GWVFS0XBZ4</t>
  </si>
  <si>
    <t>Portable Grill Cover</t>
  </si>
  <si>
    <t>PVT-166555</t>
  </si>
  <si>
    <t>ZP076215</t>
  </si>
  <si>
    <t>01JZ3NCF2BEE914G4J9TPM5JTG</t>
  </si>
  <si>
    <t>Carrot Sticks</t>
  </si>
  <si>
    <t>Vegetable Snacks</t>
  </si>
  <si>
    <t>JKT-946696</t>
  </si>
  <si>
    <t>GL023239</t>
  </si>
  <si>
    <t>01JZ3NQZPD4K75S5JXRHZ436CJ</t>
  </si>
  <si>
    <t>Almond Butter Cups</t>
  </si>
  <si>
    <t>WLW-228203</t>
  </si>
  <si>
    <t>IX039478</t>
  </si>
  <si>
    <t>01JZ3NTD29733C361KCKWSBDNP</t>
  </si>
  <si>
    <t>Mushrooms</t>
  </si>
  <si>
    <t>Fresh Mushrooms</t>
  </si>
  <si>
    <t>GJK-542645</t>
  </si>
  <si>
    <t>HKI-113536</t>
  </si>
  <si>
    <t>OP052267</t>
  </si>
  <si>
    <t>01JZ3NCF3QH1QZ8D900CA9FNHF</t>
  </si>
  <si>
    <t>Wall-Mounted Bookshelf</t>
  </si>
  <si>
    <t>Home Furnishings</t>
  </si>
  <si>
    <t>KIU-217147</t>
  </si>
  <si>
    <t>VD041122</t>
  </si>
  <si>
    <t>01JZ3NTHS5YM4YCAVGR1QSRWY0</t>
  </si>
  <si>
    <t>Tropical Fruit Bowl</t>
  </si>
  <si>
    <t>MZF-491995</t>
  </si>
  <si>
    <t>JH027246</t>
  </si>
  <si>
    <t>01JZ3NCFRSR5ZDH7AKM9YBDN53</t>
  </si>
  <si>
    <t>Bamboo Toothbrush Holder</t>
  </si>
  <si>
    <t>KRZ-819835</t>
  </si>
  <si>
    <t>JX093141</t>
  </si>
  <si>
    <t>01JZ3NR90417CAFPX8M240HKP9</t>
  </si>
  <si>
    <t>Cabbage Slaw Mix</t>
  </si>
  <si>
    <t>EZB-795768</t>
  </si>
  <si>
    <t>EPU-660305</t>
  </si>
  <si>
    <t>US065332</t>
  </si>
  <si>
    <t>01JZ3NC9DBPZ34QVC5NRWW5GDP</t>
  </si>
  <si>
    <t>Laptop Backpack</t>
  </si>
  <si>
    <t>PSY-084760</t>
  </si>
  <si>
    <t>TV093817</t>
  </si>
  <si>
    <t>01JZ3NCGCN8ZK6JXPA1BZTYJH5</t>
  </si>
  <si>
    <t>Waffle Maker</t>
  </si>
  <si>
    <t>VPH-798510</t>
  </si>
  <si>
    <t>QFI-239399</t>
  </si>
  <si>
    <t>VDL-203608</t>
  </si>
  <si>
    <t>UH020305</t>
  </si>
  <si>
    <t>01JZ3NSWT5XVBDPD3QCTBNJ2MW</t>
  </si>
  <si>
    <t>Balsamic Vinegar</t>
  </si>
  <si>
    <t>Vinegars</t>
  </si>
  <si>
    <t>MVC-670723</t>
  </si>
  <si>
    <t>BEA-024722</t>
  </si>
  <si>
    <t>SYH-819842</t>
  </si>
  <si>
    <t>ZP067856</t>
  </si>
  <si>
    <t>01JZ3NSYDB0E3JH7BXWEVEFDSP</t>
  </si>
  <si>
    <t>Hummus Trio Pack</t>
  </si>
  <si>
    <t>PPU-607290</t>
  </si>
  <si>
    <t>EPP-029940</t>
  </si>
  <si>
    <t>AB096777</t>
  </si>
  <si>
    <t>01JZ3NCBAJZMBCSAWWX084G4DZ</t>
  </si>
  <si>
    <t>Smart Scale</t>
  </si>
  <si>
    <t>BXT-228465</t>
  </si>
  <si>
    <t>AZR-405136</t>
  </si>
  <si>
    <t>TFI-907755</t>
  </si>
  <si>
    <t>JCZ-708366</t>
  </si>
  <si>
    <t>LRU-292861</t>
  </si>
  <si>
    <t>XMN-406876</t>
  </si>
  <si>
    <t>IZ041233</t>
  </si>
  <si>
    <t>01JZ3NR2CXW1T4SQJDRBHM6A8D</t>
  </si>
  <si>
    <t>Black Bean Salsa</t>
  </si>
  <si>
    <t>JEP-511656</t>
  </si>
  <si>
    <t>HP088099</t>
  </si>
  <si>
    <t>01JZ3NCC3TP3PGXKB82EZZ9AP2</t>
  </si>
  <si>
    <t>Cranberry Juice</t>
  </si>
  <si>
    <t>CAO-160362</t>
  </si>
  <si>
    <t>NFF-994444</t>
  </si>
  <si>
    <t>WHZ-887750</t>
  </si>
  <si>
    <t>CUB-979252</t>
  </si>
  <si>
    <t>BG017774</t>
  </si>
  <si>
    <t>01JZ3NTAQ8PH0XXPFB9ADQWVNN</t>
  </si>
  <si>
    <t>Cocoa Powder</t>
  </si>
  <si>
    <t>QWL-979262</t>
  </si>
  <si>
    <t>QR088578</t>
  </si>
  <si>
    <t>01JZ3NR82GJ3WGQG2262SJT6MJ</t>
  </si>
  <si>
    <t>Instant Camera</t>
  </si>
  <si>
    <t>FTZ-339495</t>
  </si>
  <si>
    <t>JGP-954769</t>
  </si>
  <si>
    <t>OKG-130702</t>
  </si>
  <si>
    <t>PPC-535501</t>
  </si>
  <si>
    <t>DI072036</t>
  </si>
  <si>
    <t>01JZ3NT3DKN82WC5JCWPBPYKCR</t>
  </si>
  <si>
    <t>Adjustable Stand for Tablets and Smartphones</t>
  </si>
  <si>
    <t>ZTM-072158</t>
  </si>
  <si>
    <t>PSL-011814</t>
  </si>
  <si>
    <t>HCL-541077</t>
  </si>
  <si>
    <t>PT063534</t>
  </si>
  <si>
    <t>01JZ3NTN76TH5S749XD720CY99</t>
  </si>
  <si>
    <t>Sporty Slide Sandals</t>
  </si>
  <si>
    <t>Casual Footwear</t>
  </si>
  <si>
    <t>ZGG-653375</t>
  </si>
  <si>
    <t>JB063602</t>
  </si>
  <si>
    <t>01JZ3NTBG43WRAGV04SZS36HVM</t>
  </si>
  <si>
    <t>Fitness Activity Journal</t>
  </si>
  <si>
    <t>Health &amp; Wellness Tools</t>
  </si>
  <si>
    <t>OES-903564</t>
  </si>
  <si>
    <t>ROE-236996</t>
  </si>
  <si>
    <t>VMB-872984</t>
  </si>
  <si>
    <t>VXC-975953</t>
  </si>
  <si>
    <t>QD000055</t>
  </si>
  <si>
    <t>01JZ3NC9WJMARY479ZA8T4XPJ5</t>
  </si>
  <si>
    <t>Heavy Duty Gardening Tool Set</t>
  </si>
  <si>
    <t>NXG-365145</t>
  </si>
  <si>
    <t>ML060791</t>
  </si>
  <si>
    <t>01JZ3NTA4KZANMBYZ84VNQSBYX</t>
  </si>
  <si>
    <t>Andouille Sausage</t>
  </si>
  <si>
    <t>YJS-907576</t>
  </si>
  <si>
    <t>XPX-388159</t>
  </si>
  <si>
    <t>YFA-035860</t>
  </si>
  <si>
    <t>HCM-447058</t>
  </si>
  <si>
    <t>FE082197</t>
  </si>
  <si>
    <t>01JZ3NCH6VM697QRD1H068T6DZ</t>
  </si>
  <si>
    <t>Peach Preserves</t>
  </si>
  <si>
    <t>RDM-141859</t>
  </si>
  <si>
    <t>NQS-084528</t>
  </si>
  <si>
    <t>YBV-186062</t>
  </si>
  <si>
    <t>QNE-027493</t>
  </si>
  <si>
    <t>TN018015</t>
  </si>
  <si>
    <t>01JZ3NR1FZGFJTSDZZXZXYPAYX</t>
  </si>
  <si>
    <t>Herb Drying Rack</t>
  </si>
  <si>
    <t>FQV-693897</t>
  </si>
  <si>
    <t>HK081970</t>
  </si>
  <si>
    <t>01JZ3NCC1S8XA6JV4EGM5GQWRD</t>
  </si>
  <si>
    <t>Sweet Potato and Chickpea Bowl</t>
  </si>
  <si>
    <t>LOY-109502</t>
  </si>
  <si>
    <t>XXI-522511</t>
  </si>
  <si>
    <t>VD043710</t>
  </si>
  <si>
    <t>01JZ3NR4TDH4Q7VTBVJ4VDWNBH</t>
  </si>
  <si>
    <t>Vegetable Fried Rice</t>
  </si>
  <si>
    <t>IZA-759670</t>
  </si>
  <si>
    <t>OD062195</t>
  </si>
  <si>
    <t>01JZ3NSZ63TRS6M6CXBZXQ13VD</t>
  </si>
  <si>
    <t>Vanilla Pudding Mix</t>
  </si>
  <si>
    <t>JGT-141517</t>
  </si>
  <si>
    <t>YQP-378415</t>
  </si>
  <si>
    <t>HU035037</t>
  </si>
  <si>
    <t>01JZ3NR1T1K3AVBWPFJWKMNTWQ</t>
  </si>
  <si>
    <t>Tuna Fish (canned)</t>
  </si>
  <si>
    <t>Seafood</t>
  </si>
  <si>
    <t>YWX-296224</t>
  </si>
  <si>
    <t>ZGH-827659</t>
  </si>
  <si>
    <t>OF051138</t>
  </si>
  <si>
    <t>01JZ3NR9XQDV2BRX16834XQFP4</t>
  </si>
  <si>
    <t>Pasta Primavera</t>
  </si>
  <si>
    <t>HDZ-486165</t>
  </si>
  <si>
    <t>RT015937</t>
  </si>
  <si>
    <t>01JZ3NCF7BHM81AY6K3RCV1V3E</t>
  </si>
  <si>
    <t>Ethically-Sourced Coffee Beans</t>
  </si>
  <si>
    <t>Coffee</t>
  </si>
  <si>
    <t>VUT-738796</t>
  </si>
  <si>
    <t>BNR-957653</t>
  </si>
  <si>
    <t>VBA-777656</t>
  </si>
  <si>
    <t>MP053511</t>
  </si>
  <si>
    <t>01JZ3NCATB7DPT7B8N67YKQEDG</t>
  </si>
  <si>
    <t>Rechargeable Electric Toothbrush</t>
  </si>
  <si>
    <t>YGZ-254619</t>
  </si>
  <si>
    <t>MZK-778600</t>
  </si>
  <si>
    <t>OFN-972110</t>
  </si>
  <si>
    <t>KG064314</t>
  </si>
  <si>
    <t>01JZ3NR24QFAQYPAJ4MH698QTM</t>
  </si>
  <si>
    <t>Toy Building Set</t>
  </si>
  <si>
    <t>XQA-389830</t>
  </si>
  <si>
    <t>HOL-238536</t>
  </si>
  <si>
    <t>TV076688</t>
  </si>
  <si>
    <t>01JZ3NR4CJNYQ1D6AAW85ZMS8Y</t>
  </si>
  <si>
    <t>Maple Almond Yogurt</t>
  </si>
  <si>
    <t>LZK-632959</t>
  </si>
  <si>
    <t>ZBF-991838</t>
  </si>
  <si>
    <t>NL035212</t>
  </si>
  <si>
    <t>01JZ3NCAX6WWWV09C9PAQST096</t>
  </si>
  <si>
    <t>Silicone Wine Glasses</t>
  </si>
  <si>
    <t>KFK-407854</t>
  </si>
  <si>
    <t>LPX-014143</t>
  </si>
  <si>
    <t>WB014883</t>
  </si>
  <si>
    <t>01JZ3NTKF7NRPEX4NY37DPFX1D</t>
  </si>
  <si>
    <t>Wireless Range Extender</t>
  </si>
  <si>
    <t>UFD-735387</t>
  </si>
  <si>
    <t>GQU-917248</t>
  </si>
  <si>
    <t>UBG-995440</t>
  </si>
  <si>
    <t>ZH028698</t>
  </si>
  <si>
    <t>01JZ3NR54TYRJAE0REVD7DTTP5</t>
  </si>
  <si>
    <t>Smart Wi-Fi Camera</t>
  </si>
  <si>
    <t>Home Security</t>
  </si>
  <si>
    <t>KOZ-127869</t>
  </si>
  <si>
    <t>KNB-286749</t>
  </si>
  <si>
    <t>NU031894</t>
  </si>
  <si>
    <t>01JZ3NCB1MJ1T0QH0KVWTCZP4C</t>
  </si>
  <si>
    <t>Canvas High-Top Sneakers</t>
  </si>
  <si>
    <t>EWC-481810</t>
  </si>
  <si>
    <t>ZN007702</t>
  </si>
  <si>
    <t>01JZ3NC9EZBP2T7YDV2PS1NRGY</t>
  </si>
  <si>
    <t>Wireless Keyboard and Mouse Combo</t>
  </si>
  <si>
    <t>ZAU-170923</t>
  </si>
  <si>
    <t>QC069684</t>
  </si>
  <si>
    <t>01JZ3NC9SZ65VQHK2WXJCG2MMQ</t>
  </si>
  <si>
    <t>Personalized Cutting Board</t>
  </si>
  <si>
    <t>ORF-529710</t>
  </si>
  <si>
    <t>MXE-732038</t>
  </si>
  <si>
    <t>VQX-933410</t>
  </si>
  <si>
    <t>BBY-817656</t>
  </si>
  <si>
    <t>VQC-535360</t>
  </si>
  <si>
    <t>UI025016</t>
  </si>
  <si>
    <t>01JZ3NR8AY3VNMFWZRB55WDYMW</t>
  </si>
  <si>
    <t>Frozen Berry Blend</t>
  </si>
  <si>
    <t>VMW-370175</t>
  </si>
  <si>
    <t>KCT-395379</t>
  </si>
  <si>
    <t>FD061951</t>
  </si>
  <si>
    <t>01JZ3NR36YDQBH9Q4KNCSQDAQ5</t>
  </si>
  <si>
    <t>Peanut Butter</t>
  </si>
  <si>
    <t>MUU-942381</t>
  </si>
  <si>
    <t>TPC-306636</t>
  </si>
  <si>
    <t>WBM-653928</t>
  </si>
  <si>
    <t>EBP-593792</t>
  </si>
  <si>
    <t>ECE-965657</t>
  </si>
  <si>
    <t>WQ050928</t>
  </si>
  <si>
    <t>01JZ3NCAGPFFD5RZHY2C0TYZW1</t>
  </si>
  <si>
    <t>Sweetened Condensed Milk</t>
  </si>
  <si>
    <t>GGJ-961223</t>
  </si>
  <si>
    <t>DN020744</t>
  </si>
  <si>
    <t>01JZ3NCDR0VC2V9K9NYGDWQTET</t>
  </si>
  <si>
    <t>Portable Dog Water Bottle</t>
  </si>
  <si>
    <t>IOQ-304916</t>
  </si>
  <si>
    <t>SNF-206499</t>
  </si>
  <si>
    <t>FJ084048</t>
  </si>
  <si>
    <t>01JZ3NTDN84EYNEQX90VF3JYFC</t>
  </si>
  <si>
    <t>Beef Enchilada Casserole</t>
  </si>
  <si>
    <t>Casseroles</t>
  </si>
  <si>
    <t>THT-833176</t>
  </si>
  <si>
    <t>BYP-939634</t>
  </si>
  <si>
    <t>WSV-894592</t>
  </si>
  <si>
    <t>KGX-463427</t>
  </si>
  <si>
    <t>RWK-006048</t>
  </si>
  <si>
    <t>CY012864</t>
  </si>
  <si>
    <t>01JZ3NR478FFDYEZB04R48DMQM</t>
  </si>
  <si>
    <t>Honey Garlic Shrimp</t>
  </si>
  <si>
    <t>KGW-425283</t>
  </si>
  <si>
    <t>QP036940</t>
  </si>
  <si>
    <t>01JZ3NQZAMJTTQK658V44BYWK6</t>
  </si>
  <si>
    <t>Cat Scratching Post with Toys</t>
  </si>
  <si>
    <t>Cat Furniture</t>
  </si>
  <si>
    <t>UUO-856909</t>
  </si>
  <si>
    <t>KIV-746123</t>
  </si>
  <si>
    <t>UFO-751711</t>
  </si>
  <si>
    <t>DLH-047547</t>
  </si>
  <si>
    <t>MN019433</t>
  </si>
  <si>
    <t>01JZ3NTE8BJGV0VS79VNE2Z5Z3</t>
  </si>
  <si>
    <t>High-Waisted Skirt</t>
  </si>
  <si>
    <t>UOK-814220</t>
  </si>
  <si>
    <t>MD006931</t>
  </si>
  <si>
    <t>01JZ3NCEXCZX8AWV1945KXKQZ0</t>
  </si>
  <si>
    <t>Electric Griddle</t>
  </si>
  <si>
    <t>LAD-415717</t>
  </si>
  <si>
    <t>CCS-364382</t>
  </si>
  <si>
    <t>ES056286</t>
  </si>
  <si>
    <t>01JZ3NR7HCR4EZKEDH2YH22Q7P</t>
  </si>
  <si>
    <t>Smartphone Photography Ring Light</t>
  </si>
  <si>
    <t>Lighting Equipment</t>
  </si>
  <si>
    <t>JUU-100660</t>
  </si>
  <si>
    <t>OGX-654935</t>
  </si>
  <si>
    <t>ULS-794444</t>
  </si>
  <si>
    <t>ZI082420</t>
  </si>
  <si>
    <t>01JZ3NCBKWN2D2WFX8ZCFHMNG6</t>
  </si>
  <si>
    <t>Smart Fitness Scale</t>
  </si>
  <si>
    <t>Health Monitoring Devices</t>
  </si>
  <si>
    <t>SNW-423132</t>
  </si>
  <si>
    <t>YQI-065288</t>
  </si>
  <si>
    <t>DH074723</t>
  </si>
  <si>
    <t>01JZ3NSXFNNKZ42D4KCN7Y9GSJ</t>
  </si>
  <si>
    <t>Green Smoothie Mix</t>
  </si>
  <si>
    <t>JWB-248652</t>
  </si>
  <si>
    <t>JHG-210949</t>
  </si>
  <si>
    <t>FS055715</t>
  </si>
  <si>
    <t>01JZ3NCDJMG02H5R6WMNJSD9NZ</t>
  </si>
  <si>
    <t>Gardening Gloves with Claws</t>
  </si>
  <si>
    <t>QAM-490278</t>
  </si>
  <si>
    <t>AI008633</t>
  </si>
  <si>
    <t>01JZ3NCB9BVTD8QKXBB3W5W8KP</t>
  </si>
  <si>
    <t>Magnetic Spice Jars</t>
  </si>
  <si>
    <t>CFH-308978</t>
  </si>
  <si>
    <t>WP043997</t>
  </si>
  <si>
    <t>01JZ3NTJFKDYFF4DQNRVME9WNQ</t>
  </si>
  <si>
    <t>Herbal Tea Sampler Box</t>
  </si>
  <si>
    <t>HQQ-868189</t>
  </si>
  <si>
    <t>EVM-178211</t>
  </si>
  <si>
    <t>AG068508</t>
  </si>
  <si>
    <t>01JZ3NR5N99M8C03CP2NTPC280</t>
  </si>
  <si>
    <t>Durable Hiking Boots</t>
  </si>
  <si>
    <t>Footwear</t>
  </si>
  <si>
    <t>Outdoor Footwear</t>
  </si>
  <si>
    <t>MWX-028897</t>
  </si>
  <si>
    <t>EMO-641913</t>
  </si>
  <si>
    <t>TON-005601</t>
  </si>
  <si>
    <t>AFB-046029</t>
  </si>
  <si>
    <t>GR033260</t>
  </si>
  <si>
    <t>01JZ3NCA08999XBCB870FX3WPW</t>
  </si>
  <si>
    <t>Sporty Cap</t>
  </si>
  <si>
    <t>FVE-735398</t>
  </si>
  <si>
    <t>XIM-133364</t>
  </si>
  <si>
    <t>ZQK-040307</t>
  </si>
  <si>
    <t>SSF-611496</t>
  </si>
  <si>
    <t>ADK-815304</t>
  </si>
  <si>
    <t>RW001493</t>
  </si>
  <si>
    <t>01JZ3NCG32XHQG2Q7XEWBCJY60</t>
  </si>
  <si>
    <t>Portable Air Compressor</t>
  </si>
  <si>
    <t>WXN-253463</t>
  </si>
  <si>
    <t>AQR-954303</t>
  </si>
  <si>
    <t>RXB-185631</t>
  </si>
  <si>
    <t>XXX-674588</t>
  </si>
  <si>
    <t>WND-389688</t>
  </si>
  <si>
    <t>AH071849</t>
  </si>
  <si>
    <t>01JZ3NR94Q9FST7VEFJFRHH2Z6</t>
  </si>
  <si>
    <t>Black Olives</t>
  </si>
  <si>
    <t>JVB-405415</t>
  </si>
  <si>
    <t>RDR-090465</t>
  </si>
  <si>
    <t>FSJ-216342</t>
  </si>
  <si>
    <t>BM069215</t>
  </si>
  <si>
    <t>01JZ3NTAXPTDRJSRVMB9DS895F</t>
  </si>
  <si>
    <t>Toilet Paper (12 rolls)</t>
  </si>
  <si>
    <t>Food - Household</t>
  </si>
  <si>
    <t>Household Supplies</t>
  </si>
  <si>
    <t>VBI-518555</t>
  </si>
  <si>
    <t>EZ005059</t>
  </si>
  <si>
    <t>01JZ3NR2CNXR9GCGEMP1ZSPTNS</t>
  </si>
  <si>
    <t>Wall Art Stickers</t>
  </si>
  <si>
    <t>JND-572297</t>
  </si>
  <si>
    <t>LEG-580099</t>
  </si>
  <si>
    <t>ML033957</t>
  </si>
  <si>
    <t>01JZ3NR13B8HR4QEBKCP15FT4P</t>
  </si>
  <si>
    <t>Wireless Car Charger</t>
  </si>
  <si>
    <t>WLS-986261</t>
  </si>
  <si>
    <t>OYR-682614</t>
  </si>
  <si>
    <t>EY083295</t>
  </si>
  <si>
    <t>01JZ3NCFNXSXP4C9R3XTT3HCEB</t>
  </si>
  <si>
    <t>Reversible Comforter Set</t>
  </si>
  <si>
    <t>FQS-754714</t>
  </si>
  <si>
    <t>IM044650</t>
  </si>
  <si>
    <t>01JZ3NCBGRY32M109TS1NHZGKH</t>
  </si>
  <si>
    <t>Portable Blender</t>
  </si>
  <si>
    <t>SAR-349225</t>
  </si>
  <si>
    <t>ZZX-811318</t>
  </si>
  <si>
    <t>ENU-999468</t>
  </si>
  <si>
    <t>RVK-869217</t>
  </si>
  <si>
    <t>QOE-614585</t>
  </si>
  <si>
    <t>UO042002</t>
  </si>
  <si>
    <t>01JZ3NR3Z2A6WPJMZT88JY0JPX</t>
  </si>
  <si>
    <t>Thai Red Curry Paste</t>
  </si>
  <si>
    <t>Asian Condiments</t>
  </si>
  <si>
    <t>DPA-474972</t>
  </si>
  <si>
    <t>DJ041197</t>
  </si>
  <si>
    <t>01JZ3NR6E8MK9Q59SHWP0DZE60</t>
  </si>
  <si>
    <t>Adjustable Dog Harness</t>
  </si>
  <si>
    <t>CUR-776473</t>
  </si>
  <si>
    <t>MUH-059300</t>
  </si>
  <si>
    <t>LBG-320882</t>
  </si>
  <si>
    <t>BWC-795902</t>
  </si>
  <si>
    <t>WZ014136</t>
  </si>
  <si>
    <t>01JZ3NR8NVXX9VHHY39BPRYYK8</t>
  </si>
  <si>
    <t>Smart Air Purifier</t>
  </si>
  <si>
    <t>ILW-593250</t>
  </si>
  <si>
    <t>TJZ-526237</t>
  </si>
  <si>
    <t>VU031210</t>
  </si>
  <si>
    <t>01JZ3NTBT6Q3PZTDN5F4W6G2VE</t>
  </si>
  <si>
    <t>Collapsible Storage Crates</t>
  </si>
  <si>
    <t>GNM-051489</t>
  </si>
  <si>
    <t>VPL-403923</t>
  </si>
  <si>
    <t>KJ002476</t>
  </si>
  <si>
    <t>01JZ3NTBJV0DHTMP743FW430FD</t>
  </si>
  <si>
    <t>Classic White T-Shirt</t>
  </si>
  <si>
    <t>FDY-994688</t>
  </si>
  <si>
    <t>HP015456</t>
  </si>
  <si>
    <t>01JZ3NCGRJ0SKGVKK5BJ0VEXPG</t>
  </si>
  <si>
    <t>Multifunctional Baby Bottle Warmer</t>
  </si>
  <si>
    <t>Baby</t>
  </si>
  <si>
    <t>Feeding Accessories</t>
  </si>
  <si>
    <t>FLO-632585</t>
  </si>
  <si>
    <t>RDK-429479</t>
  </si>
  <si>
    <t>CZB-874099</t>
  </si>
  <si>
    <t>THI-618360</t>
  </si>
  <si>
    <t>EJD-524499</t>
  </si>
  <si>
    <t>MLJ-635742</t>
  </si>
  <si>
    <t>MUE-648387</t>
  </si>
  <si>
    <t>JWW-293261</t>
  </si>
  <si>
    <t>XB052719</t>
  </si>
  <si>
    <t>01JZ3NR9WVKXG4VHXKBSXA3T5J</t>
  </si>
  <si>
    <t>Spicy Thai Chili Sauce</t>
  </si>
  <si>
    <t>QCY-320037</t>
  </si>
  <si>
    <t>HUT-691561</t>
  </si>
  <si>
    <t>GMZ-740659</t>
  </si>
  <si>
    <t>UIF-904107</t>
  </si>
  <si>
    <t>HN089985</t>
  </si>
  <si>
    <t>01JZ3NR31D4W0HHFRPY9DKTQ6E</t>
  </si>
  <si>
    <t>Electric Opener for Jars and Bottles</t>
  </si>
  <si>
    <t>WJB-441943</t>
  </si>
  <si>
    <t>ETS-787591</t>
  </si>
  <si>
    <t>VF013578</t>
  </si>
  <si>
    <t>01JZ3NR8YRC23H2YC96RPB515H</t>
  </si>
  <si>
    <t>Magnetic Spice Containers</t>
  </si>
  <si>
    <t>ZQW-990292</t>
  </si>
  <si>
    <t>KAE-201795</t>
  </si>
  <si>
    <t>JVR-065804</t>
  </si>
  <si>
    <t>SS091192</t>
  </si>
  <si>
    <t>01JZ3NT9VAREEHDDSARDB9878N</t>
  </si>
  <si>
    <t>Insulated Lunch Box</t>
  </si>
  <si>
    <t>VKD-995653</t>
  </si>
  <si>
    <t>ELA-391998</t>
  </si>
  <si>
    <t>HFB-065052</t>
  </si>
  <si>
    <t>XIC-111497</t>
  </si>
  <si>
    <t>XG076037</t>
  </si>
  <si>
    <t>01JZ3NCB1XWNCH1MHCDAAGWQ7M</t>
  </si>
  <si>
    <t>Tabletop Fire Pit</t>
  </si>
  <si>
    <t>HBU-433701</t>
  </si>
  <si>
    <t>ZG019693</t>
  </si>
  <si>
    <t>01JZ3NTAXD7DB5NCWZY1YS4P84</t>
  </si>
  <si>
    <t>Self-Adhesive Wallpaper</t>
  </si>
  <si>
    <t>UEG-205382</t>
  </si>
  <si>
    <t>LS048805</t>
  </si>
  <si>
    <t>01JZ3NT31QZGJ0V3S587R7KRCH</t>
  </si>
  <si>
    <t>Cinnamon Rolls</t>
  </si>
  <si>
    <t>Pastries</t>
  </si>
  <si>
    <t>NOB-155430</t>
  </si>
  <si>
    <t>UC075007</t>
  </si>
  <si>
    <t>01JZ3NR7BE0HQS2S5TQHYV1DN0</t>
  </si>
  <si>
    <t>Pumpkin Pie Spice</t>
  </si>
  <si>
    <t>VAH-553621</t>
  </si>
  <si>
    <t>FMC-283902</t>
  </si>
  <si>
    <t>MZF-919928</t>
  </si>
  <si>
    <t>DTP-210733</t>
  </si>
  <si>
    <t>YM089156</t>
  </si>
  <si>
    <t>01JZ3NC9SEH4HNDX32D5H11AMJ</t>
  </si>
  <si>
    <t>Silicone Baking Molds</t>
  </si>
  <si>
    <t>ZOI-863407</t>
  </si>
  <si>
    <t>VHW-985104</t>
  </si>
  <si>
    <t>YMI-213540</t>
  </si>
  <si>
    <t>WPG-848443</t>
  </si>
  <si>
    <t>YJZ-294256</t>
  </si>
  <si>
    <t>OS069096</t>
  </si>
  <si>
    <t>01JZ3NR6WWA2CDB744ASX0QPDK</t>
  </si>
  <si>
    <t>Kids' Educational Tablet</t>
  </si>
  <si>
    <t>CCO-500591</t>
  </si>
  <si>
    <t>GE015518</t>
  </si>
  <si>
    <t>01JZ3NR35HDFH05EMRR8KAYZ4Y</t>
  </si>
  <si>
    <t>Smart WiFi Plug</t>
  </si>
  <si>
    <t>Smart Plugs &amp; Outlets</t>
  </si>
  <si>
    <t>ZOT-161009</t>
  </si>
  <si>
    <t>NW022043</t>
  </si>
  <si>
    <t>01JZ3NSXNFCA10KH777YD5QJ02</t>
  </si>
  <si>
    <t>Children's Educational Workbook</t>
  </si>
  <si>
    <t>Children's Educational Books</t>
  </si>
  <si>
    <t>RGU-365694</t>
  </si>
  <si>
    <t>RUB-422209</t>
  </si>
  <si>
    <t>EH020972</t>
  </si>
  <si>
    <t>01JZ3NCBKK548X74R5E8EN8JCP</t>
  </si>
  <si>
    <t>Stainless Steel Water Pitcher</t>
  </si>
  <si>
    <t>RSE-772895</t>
  </si>
  <si>
    <t>JXB-362194</t>
  </si>
  <si>
    <t>EQ058718</t>
  </si>
  <si>
    <t>01JZ3NSZJJX76405Q803YS9MPS</t>
  </si>
  <si>
    <t>Knitted Infinity Scarf</t>
  </si>
  <si>
    <t>WXP-335322</t>
  </si>
  <si>
    <t>FC077811</t>
  </si>
  <si>
    <t>01JZ3NTBD7GFH6HMXCK172XS0F</t>
  </si>
  <si>
    <t>Tandoori Chicken Skewers</t>
  </si>
  <si>
    <t>Marinated Meats</t>
  </si>
  <si>
    <t>TXD-045598</t>
  </si>
  <si>
    <t>PAO-246427</t>
  </si>
  <si>
    <t>KR024064</t>
  </si>
  <si>
    <t>01JZ3NCCMV3MMZ4F3SVHRQ0ANX</t>
  </si>
  <si>
    <t>Beet Salad</t>
  </si>
  <si>
    <t>LQO-981972</t>
  </si>
  <si>
    <t>RME-049710</t>
  </si>
  <si>
    <t>IPL-470183</t>
  </si>
  <si>
    <t>RIJ-448640</t>
  </si>
  <si>
    <t>ID047198</t>
  </si>
  <si>
    <t>01JZ3NCBH16AYDX471EDD6XW5W</t>
  </si>
  <si>
    <t>Fitness Tracker with Heart Rate Monitor</t>
  </si>
  <si>
    <t>NZF-485744</t>
  </si>
  <si>
    <t>BE061647</t>
  </si>
  <si>
    <t>01JZ3NTDXVFQHYEE5A8QDDKDKY</t>
  </si>
  <si>
    <t>Kids' Outdoor Explorer Kit</t>
  </si>
  <si>
    <t>EML-691322</t>
  </si>
  <si>
    <t>XCI-650129</t>
  </si>
  <si>
    <t>EI086296</t>
  </si>
  <si>
    <t>01JZ3NCCF1XZ3GVPZQ26YGNVHV</t>
  </si>
  <si>
    <t>Chili Beans in Sauce</t>
  </si>
  <si>
    <t>PBP-459206</t>
  </si>
  <si>
    <t>YGD-733099</t>
  </si>
  <si>
    <t>AVI-137817</t>
  </si>
  <si>
    <t>RZ048453</t>
  </si>
  <si>
    <t>01JZ3NTD3747BPA9MC7TGRV8SV</t>
  </si>
  <si>
    <t>Home Office Chair</t>
  </si>
  <si>
    <t>Office Furniture</t>
  </si>
  <si>
    <t>YPJ-919217</t>
  </si>
  <si>
    <t>GYA-900559</t>
  </si>
  <si>
    <t>DJ089474</t>
  </si>
  <si>
    <t>01JZ3NCADXE3ZGJWZFJN1Y3Q2R</t>
  </si>
  <si>
    <t>Lemon Sorbet</t>
  </si>
  <si>
    <t>Fruity Frozen Desserts</t>
  </si>
  <si>
    <t>ZVI-299131</t>
  </si>
  <si>
    <t>WA005888</t>
  </si>
  <si>
    <t>01JZ3NT0WSFFNM9T43915SGN1R</t>
  </si>
  <si>
    <t>Fresh Lemons</t>
  </si>
  <si>
    <t>Food - Fresh Produce</t>
  </si>
  <si>
    <t>STD-784215</t>
  </si>
  <si>
    <t>NEA-031471</t>
  </si>
  <si>
    <t>CU077945</t>
  </si>
  <si>
    <t>01JZ3NCFDG6SSX97HGC6A35N7A</t>
  </si>
  <si>
    <t>Sesame Ginger Dressing</t>
  </si>
  <si>
    <t>IOX-434049</t>
  </si>
  <si>
    <t>HIP-093195</t>
  </si>
  <si>
    <t>XV019141</t>
  </si>
  <si>
    <t>01JZ3NR1EGMCKGGS1Z4AS5NNCY</t>
  </si>
  <si>
    <t>Maple Cinnamon Granola Bars</t>
  </si>
  <si>
    <t>FQL-323614</t>
  </si>
  <si>
    <t>NY009702</t>
  </si>
  <si>
    <t>01JZ3NCE01EKEWBJWC5W9WYB0N</t>
  </si>
  <si>
    <t>Sriracha Hot Chili Sauce</t>
  </si>
  <si>
    <t>TUG-023249</t>
  </si>
  <si>
    <t>HO095696</t>
  </si>
  <si>
    <t>01JZ3NR1CBF84T9FZV96C1B5D6</t>
  </si>
  <si>
    <t>Inspirational Wall Art</t>
  </si>
  <si>
    <t>YYA-865594</t>
  </si>
  <si>
    <t>AJL-003433</t>
  </si>
  <si>
    <t>BHR-819896</t>
  </si>
  <si>
    <t>RL088597</t>
  </si>
  <si>
    <t>01JZ3NTKQVNV3JQFH1890HZEPJ</t>
  </si>
  <si>
    <t>Zucchini Noodle Pasta</t>
  </si>
  <si>
    <t>PTO-337334</t>
  </si>
  <si>
    <t>LTQ-445303</t>
  </si>
  <si>
    <t>MJ023223</t>
  </si>
  <si>
    <t>01JZ3NCH34Q66T8FMPAAQMK19N</t>
  </si>
  <si>
    <t>Folding Pocket Knife</t>
  </si>
  <si>
    <t>Hand Tools</t>
  </si>
  <si>
    <t>WDY-390011</t>
  </si>
  <si>
    <t>NJ066973</t>
  </si>
  <si>
    <t>01JZ3NSW9HFEX4HFH0JP4TBS7B</t>
  </si>
  <si>
    <t>Multifunctional Pocket Tool</t>
  </si>
  <si>
    <t>CUQ-757481</t>
  </si>
  <si>
    <t>KM030821</t>
  </si>
  <si>
    <t>01JZ3NTBYKWWF6275A3R8VT1BW</t>
  </si>
  <si>
    <t>Honey Wheat Pretzels</t>
  </si>
  <si>
    <t>ZCD-566921</t>
  </si>
  <si>
    <t>ON084409</t>
  </si>
  <si>
    <t>01JZ3NTDK4V6RANRX3999HN7KN</t>
  </si>
  <si>
    <t>Cotton Pajama Set</t>
  </si>
  <si>
    <t>Clothing - Loungewear</t>
  </si>
  <si>
    <t>Sleepwear</t>
  </si>
  <si>
    <t>KHQ-885579</t>
  </si>
  <si>
    <t>KU064350</t>
  </si>
  <si>
    <t>01JZ3NQZBCPZ90DW7RCJNE0XV1</t>
  </si>
  <si>
    <t>Safety First Aid Kit</t>
  </si>
  <si>
    <t>WVK-180983</t>
  </si>
  <si>
    <t>QB095004</t>
  </si>
  <si>
    <t>01JZ3NCFM6WG6WARKPXBJQC77Q</t>
  </si>
  <si>
    <t>Paint By Numbers Kit</t>
  </si>
  <si>
    <t>Painting Kits</t>
  </si>
  <si>
    <t>UNO-401320</t>
  </si>
  <si>
    <t>RI023058</t>
  </si>
  <si>
    <t>01JZ3NCCCVEZPAR7Y8H6RXCKPQ</t>
  </si>
  <si>
    <t>Smartphone Stand</t>
  </si>
  <si>
    <t>FUM-840964</t>
  </si>
  <si>
    <t>QTV-213946</t>
  </si>
  <si>
    <t>BZD-919972</t>
  </si>
  <si>
    <t>JE056872</t>
  </si>
  <si>
    <t>01JZ3NCGSHABW675MDG4N7ZACD</t>
  </si>
  <si>
    <t>Applewood Smoked Bacon</t>
  </si>
  <si>
    <t>GER-926375</t>
  </si>
  <si>
    <t>LJ002087</t>
  </si>
  <si>
    <t>01JZ3NCBEMP8K4MV0Q4768XQ1X</t>
  </si>
  <si>
    <t>Sweet and Sour Sauce</t>
  </si>
  <si>
    <t>ZNM-169693</t>
  </si>
  <si>
    <t>HI017121</t>
  </si>
  <si>
    <t>01JZ3NCGQM9WA44544M9M48Q2H</t>
  </si>
  <si>
    <t>Trackpad for Laptop</t>
  </si>
  <si>
    <t>FUY-038042</t>
  </si>
  <si>
    <t>RD009368</t>
  </si>
  <si>
    <t>01JZ3NTKNCPWRCBXFGTNBRXZVT</t>
  </si>
  <si>
    <t>Garlic Herb Cream Cheese</t>
  </si>
  <si>
    <t>Cheese Spreads</t>
  </si>
  <si>
    <t>KZW-314014</t>
  </si>
  <si>
    <t>FVY-308707</t>
  </si>
  <si>
    <t>IC037857</t>
  </si>
  <si>
    <t>01JZ3NSZQH4ADQCFV52D8YR186</t>
  </si>
  <si>
    <t>Outdoor Mosquito Repellent Lantern</t>
  </si>
  <si>
    <t>HOF-926237</t>
  </si>
  <si>
    <t>BEJ-564218</t>
  </si>
  <si>
    <t>LXG-245487</t>
  </si>
  <si>
    <t>VD020504</t>
  </si>
  <si>
    <t>01JZ3NR3BE82J71WXYWZQRZC1S</t>
  </si>
  <si>
    <t>Puffed Rice Cake</t>
  </si>
  <si>
    <t>ODL-512941</t>
  </si>
  <si>
    <t>YWK-226278</t>
  </si>
  <si>
    <t>EY052169</t>
  </si>
  <si>
    <t>01JZ3NR20S0GA3QSMQJKJFCN1F</t>
  </si>
  <si>
    <t>Eco-Friendly Disposable Plates</t>
  </si>
  <si>
    <t>Sustainable Tableware</t>
  </si>
  <si>
    <t>VHY-002989</t>
  </si>
  <si>
    <t>FUC-482740</t>
  </si>
  <si>
    <t>UDE-910625</t>
  </si>
  <si>
    <t>SV090268</t>
  </si>
  <si>
    <t>01JZ3NTPKKG1QE5VZNB946NE4K</t>
  </si>
  <si>
    <t>Vanilla Protein Powder</t>
  </si>
  <si>
    <t>Food - Health/Protein</t>
  </si>
  <si>
    <t>Protein Supplements</t>
  </si>
  <si>
    <t>ISD-522860</t>
  </si>
  <si>
    <t>EOH-215404</t>
  </si>
  <si>
    <t>DAN-898741</t>
  </si>
  <si>
    <t>VXC-056598</t>
  </si>
  <si>
    <t>IAK-728633</t>
  </si>
  <si>
    <t>DKT-574290</t>
  </si>
  <si>
    <t>NUY-612324</t>
  </si>
  <si>
    <t>SYL-975884</t>
  </si>
  <si>
    <t>ZQD-283534</t>
  </si>
  <si>
    <t>GVL-014200</t>
  </si>
  <si>
    <t>BB018473</t>
  </si>
  <si>
    <t>01JZ3NTAB3P1Y0SP57GW34K6W6</t>
  </si>
  <si>
    <t>Lockable Bicycle Chain</t>
  </si>
  <si>
    <t>Cycling Accessories</t>
  </si>
  <si>
    <t>DMY-326542</t>
  </si>
  <si>
    <t>AB037649</t>
  </si>
  <si>
    <t>01JZ3NT8CX1WHPF36FTQR6DTZ0</t>
  </si>
  <si>
    <t>Fried Rice</t>
  </si>
  <si>
    <t>GVV-351505</t>
  </si>
  <si>
    <t>WM050284</t>
  </si>
  <si>
    <t>01JZ3NTA96739FC75EP7WZ0X87</t>
  </si>
  <si>
    <t>Cotton Quilted Throw Blanket</t>
  </si>
  <si>
    <t>ESW-641800</t>
  </si>
  <si>
    <t>SSC-315180</t>
  </si>
  <si>
    <t>RZO-676887</t>
  </si>
  <si>
    <t>KQB-893768</t>
  </si>
  <si>
    <t>DO073476</t>
  </si>
  <si>
    <t>01JZ3NR88DN9JHBP0SV0130ASG</t>
  </si>
  <si>
    <t>Digital Alarm Clock</t>
  </si>
  <si>
    <t>SVV-588594</t>
  </si>
  <si>
    <t>LI092422</t>
  </si>
  <si>
    <t>01JZ3NR0Z8BMY0AW05CEMKF0PN</t>
  </si>
  <si>
    <t>Wild Rice &amp; Quinoa Mix</t>
  </si>
  <si>
    <t>Grain Blends</t>
  </si>
  <si>
    <t>JPN-369821</t>
  </si>
  <si>
    <t>IBA-201049</t>
  </si>
  <si>
    <t>EOT-713275</t>
  </si>
  <si>
    <t>MIW-899747</t>
  </si>
  <si>
    <t>CCH-897034</t>
  </si>
  <si>
    <t>LVH-508937</t>
  </si>
  <si>
    <t>EVX-188808</t>
  </si>
  <si>
    <t>DWP-229206</t>
  </si>
  <si>
    <t>ZZA-919995</t>
  </si>
  <si>
    <t>YXB-690833</t>
  </si>
  <si>
    <t>RCA-358690</t>
  </si>
  <si>
    <t>VFF-472968</t>
  </si>
  <si>
    <t>KW089672</t>
  </si>
  <si>
    <t>01JZ3NR2BSBHMRJHJV7VBNZ4MG</t>
  </si>
  <si>
    <t>Crispy Tofu Bites</t>
  </si>
  <si>
    <t>Food - Protein</t>
  </si>
  <si>
    <t>TVM-458177</t>
  </si>
  <si>
    <t>NVR-264084</t>
  </si>
  <si>
    <t>MT070563</t>
  </si>
  <si>
    <t>01JZ3NT8XGEXF8HPFCJAZCHSZ6</t>
  </si>
  <si>
    <t>Buffalo Chicken Wraps</t>
  </si>
  <si>
    <t>Wraps &amp; Sandwiches</t>
  </si>
  <si>
    <t>VSF-857485</t>
  </si>
  <si>
    <t>GUX-677579</t>
  </si>
  <si>
    <t>HM028057</t>
  </si>
  <si>
    <t>01JZ3NT9XD6JJTPRS5RNWDF1PV</t>
  </si>
  <si>
    <t>Stainless Steel Grater</t>
  </si>
  <si>
    <t>ALJ-450976</t>
  </si>
  <si>
    <t>CUU-917890</t>
  </si>
  <si>
    <t>NQK-009197</t>
  </si>
  <si>
    <t>BOI-135789</t>
  </si>
  <si>
    <t>CYJ-235565</t>
  </si>
  <si>
    <t>VB010167</t>
  </si>
  <si>
    <t>01JZ3NCA5NX1M01H3JC96DPDZV</t>
  </si>
  <si>
    <t>Fitness Foam Roller</t>
  </si>
  <si>
    <t>Recovery Tools</t>
  </si>
  <si>
    <t>XVX-679248</t>
  </si>
  <si>
    <t>PB030441</t>
  </si>
  <si>
    <t>01JZ3NCA0VV3NVCWPXDRNY34MY</t>
  </si>
  <si>
    <t>Biodegradable Trash Bags</t>
  </si>
  <si>
    <t>Eco-Friendly Home Products</t>
  </si>
  <si>
    <t>NEQ-713488</t>
  </si>
  <si>
    <t>MH079894</t>
  </si>
  <si>
    <t>01JZ3NT957XX69NBH7FKXCDPG7</t>
  </si>
  <si>
    <t>Sweet Potato Tots</t>
  </si>
  <si>
    <t>PZR-933317</t>
  </si>
  <si>
    <t>GOZ-834161</t>
  </si>
  <si>
    <t>PD039339</t>
  </si>
  <si>
    <t>01JZ3NTE76G1VCKDBJ5XDF5FGS</t>
  </si>
  <si>
    <t>Bluetooth Car Adapter</t>
  </si>
  <si>
    <t>GFG-022990</t>
  </si>
  <si>
    <t>VBQ-981374</t>
  </si>
  <si>
    <t>TM016470</t>
  </si>
  <si>
    <t>01JZ3NRAY54ERPE0VWT1MXHN9J</t>
  </si>
  <si>
    <t>Wireless Charger</t>
  </si>
  <si>
    <t>TLV-301927</t>
  </si>
  <si>
    <t>SUY-620821</t>
  </si>
  <si>
    <t>CWS-272174</t>
  </si>
  <si>
    <t>SXV-857212</t>
  </si>
  <si>
    <t>DB032017</t>
  </si>
  <si>
    <t>01JZ3NR9WJ6V50M7JBBHHM37ME</t>
  </si>
  <si>
    <t>Travel Beach Blanket</t>
  </si>
  <si>
    <t>PET-509377</t>
  </si>
  <si>
    <t>UB055620</t>
  </si>
  <si>
    <t>01JZ3NR6FCFKJXMWDD0C8SK38B</t>
  </si>
  <si>
    <t>Kids' Dinosaur-Themed Lunchbox</t>
  </si>
  <si>
    <t>QWC-479809</t>
  </si>
  <si>
    <t>TAI-175822</t>
  </si>
  <si>
    <t>VNJ-101021</t>
  </si>
  <si>
    <t>GST-694209</t>
  </si>
  <si>
    <t>TA075580</t>
  </si>
  <si>
    <t>01JZ3NR3YF0JKRAZDYKM5JMJ3P</t>
  </si>
  <si>
    <t>Sporty Leggings</t>
  </si>
  <si>
    <t>Fitness Apparel</t>
  </si>
  <si>
    <t>GKP-232516</t>
  </si>
  <si>
    <t>MA015531</t>
  </si>
  <si>
    <t>01JZ3NCACQGN5TXYMD00BKDC15</t>
  </si>
  <si>
    <t>Ramen Noodles</t>
  </si>
  <si>
    <t>CRG-692718</t>
  </si>
  <si>
    <t>WLY-671733</t>
  </si>
  <si>
    <t>OK019350</t>
  </si>
  <si>
    <t>01JZ3NCC8QC3YV9RXZD8Q8SY8B</t>
  </si>
  <si>
    <t>Sweet Potato &amp; Kale Hash</t>
  </si>
  <si>
    <t>ODQ-589665</t>
  </si>
  <si>
    <t>EZA-647233</t>
  </si>
  <si>
    <t>WK027931</t>
  </si>
  <si>
    <t>01JZ3NR73MTRDH62EDCCC8RD9M</t>
  </si>
  <si>
    <t>Inflatable Party Cooler</t>
  </si>
  <si>
    <t>YTH-581724</t>
  </si>
  <si>
    <t>KGO-883559</t>
  </si>
  <si>
    <t>DDJ-373857</t>
  </si>
  <si>
    <t>NGT-242894</t>
  </si>
  <si>
    <t>DS052517</t>
  </si>
  <si>
    <t>01JZ3NSXZ9K1T9R7HA3HYZSVNE</t>
  </si>
  <si>
    <t>Wooden Toy Train Set</t>
  </si>
  <si>
    <t>JRJ-868835</t>
  </si>
  <si>
    <t>XUI-215055</t>
  </si>
  <si>
    <t>BUI-752309</t>
  </si>
  <si>
    <t>RGD-619988</t>
  </si>
  <si>
    <t>ONR-093426</t>
  </si>
  <si>
    <t>FO090266</t>
  </si>
  <si>
    <t>01JZ3NR7D2NH1G4YEW79JQPBNV</t>
  </si>
  <si>
    <t>Smart Water Bottle with Hydration Reminder</t>
  </si>
  <si>
    <t>XEA-871486</t>
  </si>
  <si>
    <t>JAQ-952501</t>
  </si>
  <si>
    <t>CI022677</t>
  </si>
  <si>
    <t>01JZ3NC9Q1VT5A4C4CZ0K5927N</t>
  </si>
  <si>
    <t>Sports Windbreaker</t>
  </si>
  <si>
    <t>XGJ-638686</t>
  </si>
  <si>
    <t>SVR-812161</t>
  </si>
  <si>
    <t>URN-613167</t>
  </si>
  <si>
    <t>AVL-773837</t>
  </si>
  <si>
    <t>JW090494</t>
  </si>
  <si>
    <t>01JZ3NCG5TT1SS4FJK4YGA9C8G</t>
  </si>
  <si>
    <t>Honey Garlic Sauce</t>
  </si>
  <si>
    <t>SXZ-440865</t>
  </si>
  <si>
    <t>CD025751</t>
  </si>
  <si>
    <t>01JZ3NTPXPWPTNVQM40V9R00F7</t>
  </si>
  <si>
    <t>Solar String Lights</t>
  </si>
  <si>
    <t>GXC-022667</t>
  </si>
  <si>
    <t>TJ065170</t>
  </si>
  <si>
    <t>01JZ3NCH3K4AKWNYRN7AYY280B</t>
  </si>
  <si>
    <t>Desk Organizer Set</t>
  </si>
  <si>
    <t>LAF-288637</t>
  </si>
  <si>
    <t>MJ046433</t>
  </si>
  <si>
    <t>01JZ3NT56PV7E8E25VAQHV3M4D</t>
  </si>
  <si>
    <t>Portable Hammock with Stand</t>
  </si>
  <si>
    <t>MQH-523831</t>
  </si>
  <si>
    <t>GIG-683757</t>
  </si>
  <si>
    <t>JA071946</t>
  </si>
  <si>
    <t>01JZ3NCC70Z2R2F4EXCDGYAT5K</t>
  </si>
  <si>
    <t>LED Desk Lamp</t>
  </si>
  <si>
    <t>RKO-520591</t>
  </si>
  <si>
    <t>NIC-054728</t>
  </si>
  <si>
    <t>LQ030733</t>
  </si>
  <si>
    <t>01JZ3NCC845GPP7A73JFVT86E5</t>
  </si>
  <si>
    <t>Vegetable Stir Fry Mix</t>
  </si>
  <si>
    <t>Vegetable Mixes</t>
  </si>
  <si>
    <t>IPE-050700</t>
  </si>
  <si>
    <t>WTN-473479</t>
  </si>
  <si>
    <t>GK002281</t>
  </si>
  <si>
    <t>01JZ3NCCDM3RJ1TK7RYN55M0W3</t>
  </si>
  <si>
    <t>Hibiscus Tea Bags</t>
  </si>
  <si>
    <t>WIY-334505</t>
  </si>
  <si>
    <t>JOX-728240</t>
  </si>
  <si>
    <t>SV028385</t>
  </si>
  <si>
    <t>01JZ3NR6MZEZEGEP25WV97CJEP</t>
  </si>
  <si>
    <t>Pineapple Salsa</t>
  </si>
  <si>
    <t>CCM-089796</t>
  </si>
  <si>
    <t>HKD-128941</t>
  </si>
  <si>
    <t>XNN-436187</t>
  </si>
  <si>
    <t>BY084090</t>
  </si>
  <si>
    <t>01JZ3NCGCX6QST25AP8C2W3CG8</t>
  </si>
  <si>
    <t>Garden Hoses with Expandable Features</t>
  </si>
  <si>
    <t>XFI-894091</t>
  </si>
  <si>
    <t>EK001315</t>
  </si>
  <si>
    <t>01JZ3NTFM3CS7VC8D7ZFNQ2DY3</t>
  </si>
  <si>
    <t>Art Supplies Organizer</t>
  </si>
  <si>
    <t>Storage &amp; Organization</t>
  </si>
  <si>
    <t>HGY-741598</t>
  </si>
  <si>
    <t>BVG-241387</t>
  </si>
  <si>
    <t>RLE-798516</t>
  </si>
  <si>
    <t>IMG-726878</t>
  </si>
  <si>
    <t>OYY-495960</t>
  </si>
  <si>
    <t>PKF-275684</t>
  </si>
  <si>
    <t>NKU-816585</t>
  </si>
  <si>
    <t>OL051265</t>
  </si>
  <si>
    <t>01JZ3NSZT69Q5YCQ36E7EMQJ26</t>
  </si>
  <si>
    <t>Coconut Water</t>
  </si>
  <si>
    <t>LIE-913033</t>
  </si>
  <si>
    <t>TB033346</t>
  </si>
  <si>
    <t>01JZ3NSXEWK0TRMTRZ52GJC29C</t>
  </si>
  <si>
    <t>Sparkling Blood Orange Soda</t>
  </si>
  <si>
    <t>WDK-220719</t>
  </si>
  <si>
    <t>UK084853</t>
  </si>
  <si>
    <t>01JZ3NR3A62HTAPWC595EFQCYA</t>
  </si>
  <si>
    <t>Mini Projector</t>
  </si>
  <si>
    <t>Portable Audio &amp; Video Equipment</t>
  </si>
  <si>
    <t>KEH-454572</t>
  </si>
  <si>
    <t>XY099559</t>
  </si>
  <si>
    <t>01JZ3NTH4HGMNT66VBQCR6ZW5T</t>
  </si>
  <si>
    <t>Bluetooth Sleep Headphones</t>
  </si>
  <si>
    <t>Sleep Aids</t>
  </si>
  <si>
    <t>ZZI-868330</t>
  </si>
  <si>
    <t>RTT-958833</t>
  </si>
  <si>
    <t>SBW-399939</t>
  </si>
  <si>
    <t>QK011998</t>
  </si>
  <si>
    <t>01JZ3NR5M2JYXX42EERBNXRMRC</t>
  </si>
  <si>
    <t>Honeycrisp Apples</t>
  </si>
  <si>
    <t>YWK-183713</t>
  </si>
  <si>
    <t>CID-506384</t>
  </si>
  <si>
    <t>DJV-691389</t>
  </si>
  <si>
    <t>ZJP-338476</t>
  </si>
  <si>
    <t>SIG-057431</t>
  </si>
  <si>
    <t>VNK-673950</t>
  </si>
  <si>
    <t>BEZ-507089</t>
  </si>
  <si>
    <t>JP014893</t>
  </si>
  <si>
    <t>01JZ3NR9H85QMA195GW5FFGWNM</t>
  </si>
  <si>
    <t>Smartphone Photography Tripod</t>
  </si>
  <si>
    <t>NMQ-379714</t>
  </si>
  <si>
    <t>AAA-187467</t>
  </si>
  <si>
    <t>EAT-924287</t>
  </si>
  <si>
    <t>ET066631</t>
  </si>
  <si>
    <t>01JZ3NT7NMFRKNGSZBHWJ2PPPN</t>
  </si>
  <si>
    <t>Halloween Decoration Set</t>
  </si>
  <si>
    <t>TUD-434985</t>
  </si>
  <si>
    <t>NMP-391792</t>
  </si>
  <si>
    <t>QJG-833115</t>
  </si>
  <si>
    <t>UK043146</t>
  </si>
  <si>
    <t>01JZ3NC95QFKZKGKHZ6CQ5BVD1</t>
  </si>
  <si>
    <t>Pepper Jack Cheese Sticks</t>
  </si>
  <si>
    <t>UJS-644898</t>
  </si>
  <si>
    <t>BND-169345</t>
  </si>
  <si>
    <t>TL087585</t>
  </si>
  <si>
    <t>01JZ3NCA00NMNM0B25CWKBPKGK</t>
  </si>
  <si>
    <t>Set of Herb Garden Markers</t>
  </si>
  <si>
    <t>QUR-426077</t>
  </si>
  <si>
    <t>FF005406</t>
  </si>
  <si>
    <t>01JZ3NRA3XSB3YN395Q3NAB5RQ</t>
  </si>
  <si>
    <t>Interchangeable Watch Bands</t>
  </si>
  <si>
    <t>Watches</t>
  </si>
  <si>
    <t>QOJ-096269</t>
  </si>
  <si>
    <t>OD068167</t>
  </si>
  <si>
    <t>01JZ3NR4F9858ZMQG216W3CAJJ</t>
  </si>
  <si>
    <t>Electric Griddle with Lid</t>
  </si>
  <si>
    <t>XTF-523116</t>
  </si>
  <si>
    <t>ARK-586888</t>
  </si>
  <si>
    <t>KEP-232492</t>
  </si>
  <si>
    <t>RJW-793803</t>
  </si>
  <si>
    <t>TIK-056153</t>
  </si>
  <si>
    <t>UKC-739089</t>
  </si>
  <si>
    <t>PNK-660943</t>
  </si>
  <si>
    <t>JKR-950188</t>
  </si>
  <si>
    <t>KM060085</t>
  </si>
  <si>
    <t>01JZ3NTDZW7NRC4PGPZQ7V3SKE</t>
  </si>
  <si>
    <t>Personal Blender with Cups</t>
  </si>
  <si>
    <t>TML-444608</t>
  </si>
  <si>
    <t>FOA-996379</t>
  </si>
  <si>
    <t>AHQ-449551</t>
  </si>
  <si>
    <t>CHK-992809</t>
  </si>
  <si>
    <t>EU072161</t>
  </si>
  <si>
    <t>01JZ3NRANS87FVXKNRNM2H6G3C</t>
  </si>
  <si>
    <t>Non-Toxic Crayons for Kids</t>
  </si>
  <si>
    <t>FQB-567324</t>
  </si>
  <si>
    <t>PWJ-639209</t>
  </si>
  <si>
    <t>SCS-132777</t>
  </si>
  <si>
    <t>NOK-061413</t>
  </si>
  <si>
    <t>FE005308</t>
  </si>
  <si>
    <t>01JZ3NSWEQ21F0SRB59SDY8TZC</t>
  </si>
  <si>
    <t>Buffalo Wing Sauce</t>
  </si>
  <si>
    <t>HTJ-124047</t>
  </si>
  <si>
    <t>MYH-450132</t>
  </si>
  <si>
    <t>CCE-504943</t>
  </si>
  <si>
    <t>YXJ-139652</t>
  </si>
  <si>
    <t>OF065082</t>
  </si>
  <si>
    <t>01JZ3NCG5FXRDVG89PGWDHQMQS</t>
  </si>
  <si>
    <t>Smashed Avocado with Lime</t>
  </si>
  <si>
    <t>Guacamole</t>
  </si>
  <si>
    <t>FFY-990015</t>
  </si>
  <si>
    <t>XZ039413</t>
  </si>
  <si>
    <t>01JZ3NTPSNFHN58NPZX4M98N2R</t>
  </si>
  <si>
    <t>Pet Safety Harness</t>
  </si>
  <si>
    <t>Pet Safety Gear</t>
  </si>
  <si>
    <t>ZTJ-031399</t>
  </si>
  <si>
    <t>JSO-546576</t>
  </si>
  <si>
    <t>QE055904</t>
  </si>
  <si>
    <t>01JZ3NTKQ0C71GKYS46JH4XYBP</t>
  </si>
  <si>
    <t>Faux Fur Coat</t>
  </si>
  <si>
    <t>Clothing - Coats</t>
  </si>
  <si>
    <t>Outerwear - Faux Fur</t>
  </si>
  <si>
    <t>WDZ-029249</t>
  </si>
  <si>
    <t>ZN044266</t>
  </si>
  <si>
    <t>01JZ3NCA7MJMZ5V3TFJ7QTBEZ7</t>
  </si>
  <si>
    <t>Foot Massager</t>
  </si>
  <si>
    <t>Wellness &amp; Relaxation</t>
  </si>
  <si>
    <t>DQZ-789823</t>
  </si>
  <si>
    <t>JA043818</t>
  </si>
  <si>
    <t>01JZ3NR4QCMG5DHZDK2X07ZPV6</t>
  </si>
  <si>
    <t>Wireless Security Camera</t>
  </si>
  <si>
    <t>ZOC-127111</t>
  </si>
  <si>
    <t>LC083926</t>
  </si>
  <si>
    <t>01JZ3NR3ZG1QNMJW0X08450BA0</t>
  </si>
  <si>
    <t>Peach Halves (canned)</t>
  </si>
  <si>
    <t>IIN-344768</t>
  </si>
  <si>
    <t>UP033830</t>
  </si>
  <si>
    <t>01JZ3NCCAAEQ7GEDV005JJVCTN</t>
  </si>
  <si>
    <t>Scented Soy Candles</t>
  </si>
  <si>
    <t>WBU-994764</t>
  </si>
  <si>
    <t>KQT-068256</t>
  </si>
  <si>
    <t>ZGJ-553846</t>
  </si>
  <si>
    <t>XST-094674</t>
  </si>
  <si>
    <t>MOG-260391</t>
  </si>
  <si>
    <t>RB085862</t>
  </si>
  <si>
    <t>01JZ3NCBGEYYAHS2N40TP33Y0P</t>
  </si>
  <si>
    <t>Almond Milk Yogurt</t>
  </si>
  <si>
    <t>RDO-514356</t>
  </si>
  <si>
    <t>DIF-164548</t>
  </si>
  <si>
    <t>GDO-401159</t>
  </si>
  <si>
    <t>GHZ-724829</t>
  </si>
  <si>
    <t>UV014614</t>
  </si>
  <si>
    <t>01JZ3NCGYBMYYRT3TJ2MKS98V5</t>
  </si>
  <si>
    <t>Travel Jewelry Organizer</t>
  </si>
  <si>
    <t>JUH-246206</t>
  </si>
  <si>
    <t>USV-886514</t>
  </si>
  <si>
    <t>UCN-065146</t>
  </si>
  <si>
    <t>LN093720</t>
  </si>
  <si>
    <t>01JZ3NSZBQDE687R50SSTZMWXE</t>
  </si>
  <si>
    <t>Pumpkin Spice Coffee</t>
  </si>
  <si>
    <t>DYA-549578</t>
  </si>
  <si>
    <t>OZ010719</t>
  </si>
  <si>
    <t>01JZ3NSY7107PN9F9WF2RM9VX6</t>
  </si>
  <si>
    <t>Cranberry Almond Cookies</t>
  </si>
  <si>
    <t>XET-718159</t>
  </si>
  <si>
    <t>QH097165</t>
  </si>
  <si>
    <t>01JZ3NCBSEWR00YVEBW25B112A</t>
  </si>
  <si>
    <t>Honey Sesame Cashews</t>
  </si>
  <si>
    <t>JZV-655192</t>
  </si>
  <si>
    <t>URP-212542</t>
  </si>
  <si>
    <t>PMP-964936</t>
  </si>
  <si>
    <t>WQE-944623</t>
  </si>
  <si>
    <t>SOV-767525</t>
  </si>
  <si>
    <t>WSS-555035</t>
  </si>
  <si>
    <t>KRH-100358</t>
  </si>
  <si>
    <t>TV027066</t>
  </si>
  <si>
    <t>01JZ3NTJ6EQF9D5KJ11G9QMX2W</t>
  </si>
  <si>
    <t>Plant-Based Meal Prep Containers</t>
  </si>
  <si>
    <t>SIM-885837</t>
  </si>
  <si>
    <t>CVC-160341</t>
  </si>
  <si>
    <t>JWU-457551</t>
  </si>
  <si>
    <t>WWU-174232</t>
  </si>
  <si>
    <t>KGY-283633</t>
  </si>
  <si>
    <t>HZM-609492</t>
  </si>
  <si>
    <t>ITG-594573</t>
  </si>
  <si>
    <t>NKB-654604</t>
  </si>
  <si>
    <t>VUE-340653</t>
  </si>
  <si>
    <t>ZMF-850370</t>
  </si>
  <si>
    <t>CFV-195750</t>
  </si>
  <si>
    <t>JX088983</t>
  </si>
  <si>
    <t>01JZ3NCG2FDECTCEFKERRSY2D6</t>
  </si>
  <si>
    <t>Personal Blender</t>
  </si>
  <si>
    <t>KLG-667766</t>
  </si>
  <si>
    <t>VH069825</t>
  </si>
  <si>
    <t>01JZ3NCBCXA7X8WDKR93G54VMX</t>
  </si>
  <si>
    <t>Smart Home Hub</t>
  </si>
  <si>
    <t>UYV-396015</t>
  </si>
  <si>
    <t>GQO-688750</t>
  </si>
  <si>
    <t>PBT-827820</t>
  </si>
  <si>
    <t>FE068654</t>
  </si>
  <si>
    <t>01JZ3NTJD57NGYK9M5ZVQB1AG3</t>
  </si>
  <si>
    <t>Computer Monitor Stand</t>
  </si>
  <si>
    <t>KKJ-193139</t>
  </si>
  <si>
    <t>PQP-531469</t>
  </si>
  <si>
    <t>SV020317</t>
  </si>
  <si>
    <t>01JZ3NTJJE4ZASZTC2P596TZAZ</t>
  </si>
  <si>
    <t>Oven-Baked Cheese Crisps</t>
  </si>
  <si>
    <t>CMG-251857</t>
  </si>
  <si>
    <t>VVW-299428</t>
  </si>
  <si>
    <t>YE085512</t>
  </si>
  <si>
    <t>01JZ3NCDJB231G033HHJRQNR2V</t>
  </si>
  <si>
    <t>Multicolored LED Strip Lights</t>
  </si>
  <si>
    <t>ZBF-145365</t>
  </si>
  <si>
    <t>SWA-095498</t>
  </si>
  <si>
    <t>SUA-375134</t>
  </si>
  <si>
    <t>RTW-528127</t>
  </si>
  <si>
    <t>LER-534960</t>
  </si>
  <si>
    <t>TGV-958683</t>
  </si>
  <si>
    <t>JF082197</t>
  </si>
  <si>
    <t>01JZ3NSWG62B4MMEZ7XX9NBJMF</t>
  </si>
  <si>
    <t>Kids' Gardening Tools Set</t>
  </si>
  <si>
    <t>HXB-903861</t>
  </si>
  <si>
    <t>UWF-761014</t>
  </si>
  <si>
    <t>WBO-176275</t>
  </si>
  <si>
    <t>JLT-898861</t>
  </si>
  <si>
    <t>JAF-362147</t>
  </si>
  <si>
    <t>SYS-097572</t>
  </si>
  <si>
    <t>FKW-240230</t>
  </si>
  <si>
    <t>YLK-332259</t>
  </si>
  <si>
    <t>EQV-950083</t>
  </si>
  <si>
    <t>TW046151</t>
  </si>
  <si>
    <t>01JZ3NR1VXZ3RN4MNGD0MCCTTM</t>
  </si>
  <si>
    <t>Savory Rice Cakes</t>
  </si>
  <si>
    <t>PMA-801796</t>
  </si>
  <si>
    <t>NY000158</t>
  </si>
  <si>
    <t>01JZ3NSZ2PHJS11APMCF0WSF94</t>
  </si>
  <si>
    <t>Air Fryer</t>
  </si>
  <si>
    <t>KZB-658149</t>
  </si>
  <si>
    <t>SJR-852629</t>
  </si>
  <si>
    <t>UNG-681439</t>
  </si>
  <si>
    <t>DSK-153978</t>
  </si>
  <si>
    <t>SLB-573097</t>
  </si>
  <si>
    <t>IHZ-607583</t>
  </si>
  <si>
    <t>EEE-535592</t>
  </si>
  <si>
    <t>LFU-955252</t>
  </si>
  <si>
    <t>RHX-461953</t>
  </si>
  <si>
    <t>DE037740</t>
  </si>
  <si>
    <t>01JZ3NR61MMJJDB043XZ0WQH6M</t>
  </si>
  <si>
    <t>Set of Silicone Cooking Utensils</t>
  </si>
  <si>
    <t>UIB-923132</t>
  </si>
  <si>
    <t>ZHM-943474</t>
  </si>
  <si>
    <t>ZYT-909173</t>
  </si>
  <si>
    <t>LMT-760633</t>
  </si>
  <si>
    <t>XUC-732752</t>
  </si>
  <si>
    <t>WTN-732827</t>
  </si>
  <si>
    <t>TG057492</t>
  </si>
  <si>
    <t>01JZ3NCH5FM4KNFW9VES6ASJPE</t>
  </si>
  <si>
    <t>Almond Milk</t>
  </si>
  <si>
    <t>YAH-460058</t>
  </si>
  <si>
    <t>ZSK-807269</t>
  </si>
  <si>
    <t>RV094330</t>
  </si>
  <si>
    <t>01JZ3NRAJ34D00P9FFSRDJ39B3</t>
  </si>
  <si>
    <t>Outdoor Camping Hammock</t>
  </si>
  <si>
    <t>TSV-827832</t>
  </si>
  <si>
    <t>IKD-151742</t>
  </si>
  <si>
    <t>NXB-839377</t>
  </si>
  <si>
    <t>VLR-209032</t>
  </si>
  <si>
    <t>VQ022764</t>
  </si>
  <si>
    <t>01JZ3NTBSTMVYQFC7AT36C5YWW</t>
  </si>
  <si>
    <t>Portable Hammock</t>
  </si>
  <si>
    <t>HYX-609122</t>
  </si>
  <si>
    <t>XVL-455377</t>
  </si>
  <si>
    <t>BUL-241293</t>
  </si>
  <si>
    <t>MOC-912192</t>
  </si>
  <si>
    <t>BF011946</t>
  </si>
  <si>
    <t>01JZ3NCAZYKQC9YBR9R2E9W2WR</t>
  </si>
  <si>
    <t>Pistachios</t>
  </si>
  <si>
    <t>SYV-845322</t>
  </si>
  <si>
    <t>YGO-696406</t>
  </si>
  <si>
    <t>UUU-903404</t>
  </si>
  <si>
    <t>NEZ-979881</t>
  </si>
  <si>
    <t>VDE-631555</t>
  </si>
  <si>
    <t>GR013853</t>
  </si>
  <si>
    <t>01JZ3NCG6KANFSHY687V7471SR</t>
  </si>
  <si>
    <t>Lemon Dill Salmon</t>
  </si>
  <si>
    <t>DAR-009241</t>
  </si>
  <si>
    <t>FX024302</t>
  </si>
  <si>
    <t>01JZ3NR9W9WFTS7K6XCW8KW22H</t>
  </si>
  <si>
    <t>Coconut Oil</t>
  </si>
  <si>
    <t>YVG-803432</t>
  </si>
  <si>
    <t>DC062483</t>
  </si>
  <si>
    <t>01JZ3NT0RKNDQ9KVA7582RNHZZ</t>
  </si>
  <si>
    <t>Coconut Rice</t>
  </si>
  <si>
    <t>ARA-827612</t>
  </si>
  <si>
    <t>CMM-826632</t>
  </si>
  <si>
    <t>VSX-754360</t>
  </si>
  <si>
    <t>XR053256</t>
  </si>
  <si>
    <t>01JZ3NR6W40RKFAPYSETJFQS8E</t>
  </si>
  <si>
    <t>Sooji (Semolina)</t>
  </si>
  <si>
    <t>FNY-627251</t>
  </si>
  <si>
    <t>BY015380</t>
  </si>
  <si>
    <t>01JZ3NCAZMQ30TZMJQENDHY0A4</t>
  </si>
  <si>
    <t>Mango Sticky Rice Dessert</t>
  </si>
  <si>
    <t>Asian Desserts</t>
  </si>
  <si>
    <t>ATV-429872</t>
  </si>
  <si>
    <t>KIL-317179</t>
  </si>
  <si>
    <t>IYR-675937</t>
  </si>
  <si>
    <t>JKX-533644</t>
  </si>
  <si>
    <t>MA071301</t>
  </si>
  <si>
    <t>01JZ3NR2KJY70Y4F98H8RM1CBV</t>
  </si>
  <si>
    <t>Vegetable Sushi Rolls</t>
  </si>
  <si>
    <t>UPR-599389</t>
  </si>
  <si>
    <t>SCM-170906</t>
  </si>
  <si>
    <t>ZOG-982170</t>
  </si>
  <si>
    <t>ELU-391845</t>
  </si>
  <si>
    <t>PRN-451077</t>
  </si>
  <si>
    <t>QRG-013784</t>
  </si>
  <si>
    <t>GB048497</t>
  </si>
  <si>
    <t>01JZ3NR1999MT71TWBCMKPBGXR</t>
  </si>
  <si>
    <t>Pasta Primavera Kit</t>
  </si>
  <si>
    <t>Vegetarian Meal Kits</t>
  </si>
  <si>
    <t>RSC-723591</t>
  </si>
  <si>
    <t>WEL-412805</t>
  </si>
  <si>
    <t>DDE-713112</t>
  </si>
  <si>
    <t>TWQ-299432</t>
  </si>
  <si>
    <t>RGC-410477</t>
  </si>
  <si>
    <t>JNV-894989</t>
  </si>
  <si>
    <t>SPS-644240</t>
  </si>
  <si>
    <t>BMQ-148188</t>
  </si>
  <si>
    <t>QJK-912641</t>
  </si>
  <si>
    <t>JWC-138726</t>
  </si>
  <si>
    <t>EFN-683578</t>
  </si>
  <si>
    <t>CKO-645891</t>
  </si>
  <si>
    <t>LNZ-639756</t>
  </si>
  <si>
    <t>SDJ-375253</t>
  </si>
  <si>
    <t>NQW-029853</t>
  </si>
  <si>
    <t>LNO-374323</t>
  </si>
  <si>
    <t>BEX-779374</t>
  </si>
  <si>
    <t>OIH-568624</t>
  </si>
  <si>
    <t>IEH-376064</t>
  </si>
  <si>
    <t>LHJ-941226</t>
  </si>
  <si>
    <t>WQ026223</t>
  </si>
  <si>
    <t>01JZ3NCAQYKCG8TQR206AA1ZRK</t>
  </si>
  <si>
    <t>Outdoor Picnic Blanket</t>
  </si>
  <si>
    <t>UFZ-933768</t>
  </si>
  <si>
    <t>XCW-982615</t>
  </si>
  <si>
    <t>MQX-500211</t>
  </si>
  <si>
    <t>LCJ-445347</t>
  </si>
  <si>
    <t>DVV-839327</t>
  </si>
  <si>
    <t>GDM-871700</t>
  </si>
  <si>
    <t>JIE-187860</t>
  </si>
  <si>
    <t>ZOH-517968</t>
  </si>
  <si>
    <t>OH052826</t>
  </si>
  <si>
    <t>01JZ3NCF850768J36QNQ343VSS</t>
  </si>
  <si>
    <t>Electric Hot Water Dispenser</t>
  </si>
  <si>
    <t>MMH-311567</t>
  </si>
  <si>
    <t>BYH-055616</t>
  </si>
  <si>
    <t>PND-180433</t>
  </si>
  <si>
    <t>CHJ-907974</t>
  </si>
  <si>
    <t>MRZ-350846</t>
  </si>
  <si>
    <t>WP005240</t>
  </si>
  <si>
    <t>01JZ3NQZYX355E08BYRZH833SP</t>
  </si>
  <si>
    <t>Blueberry Oatmeal Cups</t>
  </si>
  <si>
    <t>DQX-946455</t>
  </si>
  <si>
    <t>KP075796</t>
  </si>
  <si>
    <t>ZIM-269916</t>
  </si>
  <si>
    <t>PDW-149846</t>
  </si>
  <si>
    <t>01JZ3NR48SVNPYA28XHBJZPKHM</t>
  </si>
  <si>
    <t>Foldable Yoga Mat Carry Bag</t>
  </si>
  <si>
    <t>KZV-342419</t>
  </si>
  <si>
    <t>01JZ3NTFA3Y0KC1YQXTC6Z0RZJ</t>
  </si>
  <si>
    <t>Self-Watering Planter</t>
  </si>
  <si>
    <t>UVX-276005</t>
  </si>
  <si>
    <t>PXN-817828</t>
  </si>
  <si>
    <t>01JZ3NCFY84BBJ39KGBSTDVNDJ</t>
  </si>
  <si>
    <t>Coconut Bowls Set</t>
  </si>
  <si>
    <t>Dinnerware</t>
  </si>
  <si>
    <t>YTT-299796</t>
  </si>
  <si>
    <t>UGR-186894</t>
  </si>
  <si>
    <t>TCX-417917</t>
  </si>
  <si>
    <t>ZFG-303591</t>
  </si>
  <si>
    <t>UQV-735470</t>
  </si>
  <si>
    <t>KLE-485895</t>
  </si>
  <si>
    <t>CYF-244699</t>
  </si>
  <si>
    <t>GT094069</t>
  </si>
  <si>
    <t>QUO-020828</t>
  </si>
  <si>
    <t>WRM-502934</t>
  </si>
  <si>
    <t>CS062668</t>
  </si>
  <si>
    <t>OFZ-362776</t>
  </si>
  <si>
    <t>UOB-398812</t>
  </si>
  <si>
    <t>DJK-392041</t>
  </si>
  <si>
    <t>ZVB-713561</t>
  </si>
  <si>
    <t>OIP-946816</t>
  </si>
  <si>
    <t>ULB-490437</t>
  </si>
  <si>
    <t>SQ012620</t>
  </si>
  <si>
    <t>01JZ3NCCS65STJ0SKMG7KQ37YJ</t>
  </si>
  <si>
    <t>Brownie Bites</t>
  </si>
  <si>
    <t>IQT-301798</t>
  </si>
  <si>
    <t>01JZ3NCATRMM1NE5DD1RZ9YEKF</t>
  </si>
  <si>
    <t>Foot Massager Machine</t>
  </si>
  <si>
    <t>LOP-030280</t>
  </si>
  <si>
    <t>PYL-004447</t>
  </si>
  <si>
    <t>CLW-815952</t>
  </si>
  <si>
    <t>DXH-433882</t>
  </si>
  <si>
    <t>EXT-378392</t>
  </si>
  <si>
    <t>EC082879</t>
  </si>
  <si>
    <t>01JZ3NSXRBWHP239BGXXKH07AJ</t>
  </si>
  <si>
    <t>Wireless Earbuds</t>
  </si>
  <si>
    <t>Earbuds</t>
  </si>
  <si>
    <t>NVG-693849</t>
  </si>
  <si>
    <t>RAD-460902</t>
  </si>
  <si>
    <t>01JZ3NSZSSFRYPYNXW7KHY4RED</t>
  </si>
  <si>
    <t>Chili Lime Shrimp</t>
  </si>
  <si>
    <t>Marinated Seafood</t>
  </si>
  <si>
    <t>NBV-946936</t>
  </si>
  <si>
    <t>01JZ3NR0MV8F0ZQAKA7T8TYEAR</t>
  </si>
  <si>
    <t>Mango Salsa</t>
  </si>
  <si>
    <t>JWV-869107</t>
  </si>
  <si>
    <t>01JZ3NC9T9Z1RSZP63NCCBJE40</t>
  </si>
  <si>
    <t>Honey Sesame Chicken</t>
  </si>
  <si>
    <t>MVZ-946840</t>
  </si>
  <si>
    <t>01JZ3NR15D0D1WSXY0F50C7QAZ</t>
  </si>
  <si>
    <t>Californian Raisins</t>
  </si>
  <si>
    <t>DMR-840418</t>
  </si>
  <si>
    <t>EC073665</t>
  </si>
  <si>
    <t>GAP-854172</t>
  </si>
  <si>
    <t>LXA-762970</t>
  </si>
  <si>
    <t>IVH-136046</t>
  </si>
  <si>
    <t>OGQ-866425</t>
  </si>
  <si>
    <t>BS041004</t>
  </si>
  <si>
    <t>WXH-534486</t>
  </si>
  <si>
    <t>01JZ3NT8BWTD8M22PXP7SENVFE</t>
  </si>
  <si>
    <t>Magnetic Phone Car Mount</t>
  </si>
  <si>
    <t>UYL-639955</t>
  </si>
  <si>
    <t>OTR-975442</t>
  </si>
  <si>
    <t>HEX-708699</t>
  </si>
  <si>
    <t>BIY-567158</t>
  </si>
  <si>
    <t>YDX-473886</t>
  </si>
  <si>
    <t>XRL-588920</t>
  </si>
  <si>
    <t>01JZ3NCBNPCCRRGRS3GXHRQ0ED</t>
  </si>
  <si>
    <t>Pumpkin Pancake Mix</t>
  </si>
  <si>
    <t>KWU-620560</t>
  </si>
  <si>
    <t>01JZ3NC9JWB0J9QBNBQQS9ZRY7</t>
  </si>
  <si>
    <t>Smart Wi-Fi Light Bulbs</t>
  </si>
  <si>
    <t>Smart Lighting</t>
  </si>
  <si>
    <t>FQS-851770</t>
  </si>
  <si>
    <t>OAS-058093</t>
  </si>
  <si>
    <t>ZCQ-250090</t>
  </si>
  <si>
    <t>LGF-513687</t>
  </si>
  <si>
    <t>01JZ3NCDV9SGSZANF6R2R774J2</t>
  </si>
  <si>
    <t>Rice Cakes</t>
  </si>
  <si>
    <t>OVY-049285</t>
  </si>
  <si>
    <t>TAY-140883</t>
  </si>
  <si>
    <t>NXZ-501508</t>
  </si>
  <si>
    <t>CMI-557743</t>
  </si>
  <si>
    <t>LFU-232604</t>
  </si>
  <si>
    <t>KO026009</t>
  </si>
  <si>
    <t>PJI-129995</t>
  </si>
  <si>
    <t>PAW-039090</t>
  </si>
  <si>
    <t>GDJ-643703</t>
  </si>
  <si>
    <t>ZSJ-173689</t>
  </si>
  <si>
    <t>01JZ3NCA3JNK3N2STPPV4FAQ80</t>
  </si>
  <si>
    <t>Compressible Packing Cubes</t>
  </si>
  <si>
    <t>VTG-085084</t>
  </si>
  <si>
    <t>KUB-111906</t>
  </si>
  <si>
    <t>CMH-459674</t>
  </si>
  <si>
    <t>SK069393</t>
  </si>
  <si>
    <t>01JZ3NCGGXXMBZZ5B2PFCX07JX</t>
  </si>
  <si>
    <t>Pet Travel Backpack Carrier</t>
  </si>
  <si>
    <t>YOD-352548</t>
  </si>
  <si>
    <t>LJG-174161</t>
  </si>
  <si>
    <t>TGJ-409390</t>
  </si>
  <si>
    <t>EPM-304190</t>
  </si>
  <si>
    <t>CV050185</t>
  </si>
  <si>
    <t>01JZ3NCB0XD9KKB6XN6S2QZN9Q</t>
  </si>
  <si>
    <t>Pet Travel Carrier</t>
  </si>
  <si>
    <t>PKE-863629</t>
  </si>
  <si>
    <t>01JZ3NT8YM3NHYGDCGE9ZZ8H3H</t>
  </si>
  <si>
    <t>Acoustic Guitar</t>
  </si>
  <si>
    <t>DFC-871175</t>
  </si>
  <si>
    <t>PYE-076866</t>
  </si>
  <si>
    <t>NS050281</t>
  </si>
  <si>
    <t>EQK-677777</t>
  </si>
  <si>
    <t>01JZ3NT95H5E9V81CJWGVW7Q5Q</t>
  </si>
  <si>
    <t>Vegetarian Stir Fry Sauce</t>
  </si>
  <si>
    <t>DGC-188810</t>
  </si>
  <si>
    <t>HHU-855852</t>
  </si>
  <si>
    <t>GIX-637236</t>
  </si>
  <si>
    <t>OSU-028639</t>
  </si>
  <si>
    <t>FB017220</t>
  </si>
  <si>
    <t>MME-609955</t>
  </si>
  <si>
    <t>UQF-381695</t>
  </si>
  <si>
    <t>KTY-480625</t>
  </si>
  <si>
    <t>KJI-680340</t>
  </si>
  <si>
    <t>HNY-889326</t>
  </si>
  <si>
    <t>01JZ3NR2W82QGHTRF33SPZ2JRV</t>
  </si>
  <si>
    <t>Spinach Pizza Rolls</t>
  </si>
  <si>
    <t>GJU-235938</t>
  </si>
  <si>
    <t>HKA-563835</t>
  </si>
  <si>
    <t>OHB-989878</t>
  </si>
  <si>
    <t>HNL-358840</t>
  </si>
  <si>
    <t>ZEH-118520</t>
  </si>
  <si>
    <t>01JZ3NT9NQRB595YV5J5BHH731</t>
  </si>
  <si>
    <t>Men's Waterproof Hiking Boots</t>
  </si>
  <si>
    <t>KBP-110404</t>
  </si>
  <si>
    <t>OX028733</t>
  </si>
  <si>
    <t>SFQ-516466</t>
  </si>
  <si>
    <t>01JZ3NCA6NFCFYJ505FB98C6MF</t>
  </si>
  <si>
    <t>Classic Baseball Cap</t>
  </si>
  <si>
    <t>GCM-027564</t>
  </si>
  <si>
    <t>GLY-021669</t>
  </si>
  <si>
    <t>BH051558</t>
  </si>
  <si>
    <t>QJV-337878</t>
  </si>
  <si>
    <t>DIF-793324</t>
  </si>
  <si>
    <t>GWV-179894</t>
  </si>
  <si>
    <t>01JZ3NR5EAH1EWEXG7QSKA4PXD</t>
  </si>
  <si>
    <t>Vegan Caesar Dressing</t>
  </si>
  <si>
    <t>EKX-560406</t>
  </si>
  <si>
    <t>BIF-037299</t>
  </si>
  <si>
    <t>01JZ3NCDQEAS1RVHH11GQ9EAM8</t>
  </si>
  <si>
    <t>Banana Nut Muffins</t>
  </si>
  <si>
    <t>PTV-646073</t>
  </si>
  <si>
    <t>HBT-588256</t>
  </si>
  <si>
    <t>01JZ3NCB44E8KFXXFX9M1G8J63</t>
  </si>
  <si>
    <t>Mechanical Keyboard</t>
  </si>
  <si>
    <t>Input Devices</t>
  </si>
  <si>
    <t>VMF-142127</t>
  </si>
  <si>
    <t>NCI-717828</t>
  </si>
  <si>
    <t>FDX-875023</t>
  </si>
  <si>
    <t>MZX-537643</t>
  </si>
  <si>
    <t>01JZ3NR4KMA0G9RV3Q2M6CRB3D</t>
  </si>
  <si>
    <t>Hydration Backpack</t>
  </si>
  <si>
    <t>OCU-693381</t>
  </si>
  <si>
    <t>ZOY-384860</t>
  </si>
  <si>
    <t>TD022773</t>
  </si>
  <si>
    <t>01JZ3NTG2PDX8W8RYN35VYA202</t>
  </si>
  <si>
    <t>High-Speed Blender</t>
  </si>
  <si>
    <t>WRF-154641</t>
  </si>
  <si>
    <t>ZJG-432787</t>
  </si>
  <si>
    <t>01JZ3NT6H9Z8MNS42DVHTT2T4Y</t>
  </si>
  <si>
    <t>Adjustable Dumbbells</t>
  </si>
  <si>
    <t>SUP-905299</t>
  </si>
  <si>
    <t>OMA-205808</t>
  </si>
  <si>
    <t>IT060395</t>
  </si>
  <si>
    <t>URD-867465</t>
  </si>
  <si>
    <t>OPM-346233</t>
  </si>
  <si>
    <t>MLW-482023</t>
  </si>
  <si>
    <t>YNX-358270</t>
  </si>
  <si>
    <t>MIZ-447899</t>
  </si>
  <si>
    <t>WGQ-824093</t>
  </si>
  <si>
    <t>ZDZ-563606</t>
  </si>
  <si>
    <t>HZZ-980125</t>
  </si>
  <si>
    <t>OTX-967487</t>
  </si>
  <si>
    <t>01JZ3NT93PBH8PMX1GE0GKH25E</t>
  </si>
  <si>
    <t>Whole Grain Cereal</t>
  </si>
  <si>
    <t>XMF-577514</t>
  </si>
  <si>
    <t>RKS-071811</t>
  </si>
  <si>
    <t>01JZ3NCF34ETHKWAN4PG26BSZ7</t>
  </si>
  <si>
    <t>Adjustable Pet Feeder</t>
  </si>
  <si>
    <t>Pet Feeding Supplies</t>
  </si>
  <si>
    <t>MHK-315256</t>
  </si>
  <si>
    <t>YJC-105237</t>
  </si>
  <si>
    <t>JQJ-949846</t>
  </si>
  <si>
    <t>UMU-018559</t>
  </si>
  <si>
    <t>TYF-387165</t>
  </si>
  <si>
    <t>AIA-501703</t>
  </si>
  <si>
    <t>GWL-337572</t>
  </si>
  <si>
    <t>IFE-488157</t>
  </si>
  <si>
    <t>MXN-798291</t>
  </si>
  <si>
    <t>RZR-326555</t>
  </si>
  <si>
    <t>EC023699</t>
  </si>
  <si>
    <t>HJM-236139</t>
  </si>
  <si>
    <t>01JZ3NTCXTPETNCVFVS1T3WV2X</t>
  </si>
  <si>
    <t>Stick Vacuums Cleaner</t>
  </si>
  <si>
    <t>HMQ-337142</t>
  </si>
  <si>
    <t>SNB-741655</t>
  </si>
  <si>
    <t>GIB-426123</t>
  </si>
  <si>
    <t>01JZ3NTN11NH4VR8E0036759JQ</t>
  </si>
  <si>
    <t>Frozen Spinach</t>
  </si>
  <si>
    <t>SGI-429240</t>
  </si>
  <si>
    <t>01JZ3NR51D4EWNJYDGEE1N9V9B</t>
  </si>
  <si>
    <t>Pet Grooming Brush</t>
  </si>
  <si>
    <t>EET-252905</t>
  </si>
  <si>
    <t>ALE-794732</t>
  </si>
  <si>
    <t>UED-463273</t>
  </si>
  <si>
    <t>IER-372447</t>
  </si>
  <si>
    <t>DMF-848986</t>
  </si>
  <si>
    <t>GSP-290357</t>
  </si>
  <si>
    <t>01JZ3NRA23JAGBH44BW5RPJQ1Q</t>
  </si>
  <si>
    <t>Oven-Baked Parmesan Zucchini</t>
  </si>
  <si>
    <t>Food - Frozen Vegetables</t>
  </si>
  <si>
    <t>Frozen Veggie Snacks</t>
  </si>
  <si>
    <t>AGU-572226</t>
  </si>
  <si>
    <t>OIF-013036</t>
  </si>
  <si>
    <t>LYP-091403</t>
  </si>
  <si>
    <t>VBB-278946</t>
  </si>
  <si>
    <t>QBR-690279</t>
  </si>
  <si>
    <t>FRR-240314</t>
  </si>
  <si>
    <t>DOP-665321</t>
  </si>
  <si>
    <t>TL094123</t>
  </si>
  <si>
    <t>LWT-317436</t>
  </si>
  <si>
    <t>YRQ-276345</t>
  </si>
  <si>
    <t>DZX-252252</t>
  </si>
  <si>
    <t>ULI-279473</t>
  </si>
  <si>
    <t>DAI-601587</t>
  </si>
  <si>
    <t>01JZ3NR02Y19YA7961QNCSC7GK</t>
  </si>
  <si>
    <t>Wireless HDMI Transmitter</t>
  </si>
  <si>
    <t>Audio &amp; Video Accessories</t>
  </si>
  <si>
    <t>BTL-229221</t>
  </si>
  <si>
    <t>01JZ3NCFF6A3511S03HMDFMG90</t>
  </si>
  <si>
    <t>Indian Curry Sauce</t>
  </si>
  <si>
    <t>SOF-092881</t>
  </si>
  <si>
    <t>01JZ3NT2Z6CKEVNJ7HND478GQX</t>
  </si>
  <si>
    <t>Dishwasher Safe Cutting Board</t>
  </si>
  <si>
    <t>Cutting Boards &amp; Utensils</t>
  </si>
  <si>
    <t>WBN-196171</t>
  </si>
  <si>
    <t>TGP-683635</t>
  </si>
  <si>
    <t>ULK-469157</t>
  </si>
  <si>
    <t>GMH-654180</t>
  </si>
  <si>
    <t>YE056156</t>
  </si>
  <si>
    <t>KQH-737914</t>
  </si>
  <si>
    <t>UCP-374455</t>
  </si>
  <si>
    <t>ZMV-038342</t>
  </si>
  <si>
    <t>PWZ-208358</t>
  </si>
  <si>
    <t>VYC-444274</t>
  </si>
  <si>
    <t>JX035609</t>
  </si>
  <si>
    <t>RFV-133325</t>
  </si>
  <si>
    <t>PTX-723137</t>
  </si>
  <si>
    <t>RZQ-111993</t>
  </si>
  <si>
    <t>OIY-251687</t>
  </si>
  <si>
    <t>LRF-351288</t>
  </si>
  <si>
    <t>JK073255</t>
  </si>
  <si>
    <t>YRQ-364242</t>
  </si>
  <si>
    <t>GU068229</t>
  </si>
  <si>
    <t>EEE-719993</t>
  </si>
  <si>
    <t>01JZ3NC96W16Y6WKDF7DNYQECJ</t>
  </si>
  <si>
    <t>Mediterranean Chickpea Bowl</t>
  </si>
  <si>
    <t>Plant-Based Meals</t>
  </si>
  <si>
    <t>REW-195076</t>
  </si>
  <si>
    <t>GNG-567570</t>
  </si>
  <si>
    <t>TIG-800351</t>
  </si>
  <si>
    <t>01JZ3NR307VRRB9597P3SH1VTK</t>
  </si>
  <si>
    <t>Pet Training Pads</t>
  </si>
  <si>
    <t>TXC-016012</t>
  </si>
  <si>
    <t>NQF-116522</t>
  </si>
  <si>
    <t>01JZ3NT8T4X5DQFFFXHD6JH4XZ</t>
  </si>
  <si>
    <t>Stuffed Bell Peppers</t>
  </si>
  <si>
    <t>Frozen Vegetarian Meals</t>
  </si>
  <si>
    <t>FOJ-935265</t>
  </si>
  <si>
    <t>GYH-818849</t>
  </si>
  <si>
    <t>XRW-665296</t>
  </si>
  <si>
    <t>HPF-103625</t>
  </si>
  <si>
    <t>XMG-204171</t>
  </si>
  <si>
    <t>XQG-821401</t>
  </si>
  <si>
    <t>FDD-265300</t>
  </si>
  <si>
    <t>01JZ3NQZR5MA98KEMSBNQXGMMW</t>
  </si>
  <si>
    <t>Portable Water Filter</t>
  </si>
  <si>
    <t>WGQ-287982</t>
  </si>
  <si>
    <t>OJC-401765</t>
  </si>
  <si>
    <t>01JZ3NSYB9GF1H0X8JXY4JP69A</t>
  </si>
  <si>
    <t>Handheld Shower Head</t>
  </si>
  <si>
    <t>Shower Accessories</t>
  </si>
  <si>
    <t>ELO-695951</t>
  </si>
  <si>
    <t>FZD-412368</t>
  </si>
  <si>
    <t>01JZ3NTENGK8NPD9SXV6G23NJ1</t>
  </si>
  <si>
    <t>Fruit and Nut Energy Bites</t>
  </si>
  <si>
    <t>ZJX-309567</t>
  </si>
  <si>
    <t>01JZ3NR4P5HHF7JERM1NKP0DRN</t>
  </si>
  <si>
    <t>Digital Bullet Journal</t>
  </si>
  <si>
    <t>Apps</t>
  </si>
  <si>
    <t>Productivity</t>
  </si>
  <si>
    <t>FWF-149106</t>
  </si>
  <si>
    <t>01JZ3NT2ECSKNWMSY7TYN5JEJ8</t>
  </si>
  <si>
    <t>Watercolor Brush Pens</t>
  </si>
  <si>
    <t>Markers &amp; Pens</t>
  </si>
  <si>
    <t>LTR-925634</t>
  </si>
  <si>
    <t>BDG-662875</t>
  </si>
  <si>
    <t>ODD-936724</t>
  </si>
  <si>
    <t>BGG-914147</t>
  </si>
  <si>
    <t>QES-466425</t>
  </si>
  <si>
    <t>01JZ3NTB531HEMGKWM0NBEYD5Q</t>
  </si>
  <si>
    <t>Chili Beans (canned)</t>
  </si>
  <si>
    <t>GVO-460941</t>
  </si>
  <si>
    <t>TVX-405630</t>
  </si>
  <si>
    <t>01JZ3NCFQ9Z51RD8R36T48BFP9</t>
  </si>
  <si>
    <t>FGZ-798183</t>
  </si>
  <si>
    <t>NO061115</t>
  </si>
  <si>
    <t>WNN-007645</t>
  </si>
  <si>
    <t>FJR-589394</t>
  </si>
  <si>
    <t>MIK-949841</t>
  </si>
  <si>
    <t>KCT-526859</t>
  </si>
  <si>
    <t>PSU-715557</t>
  </si>
  <si>
    <t>MVJ-242038</t>
  </si>
  <si>
    <t>JIT-572701</t>
  </si>
  <si>
    <t>RH091056</t>
  </si>
  <si>
    <t>ZOT-116728</t>
  </si>
  <si>
    <t>JMI-739509</t>
  </si>
  <si>
    <t>ONN-710230</t>
  </si>
  <si>
    <t>NXK-693318</t>
  </si>
  <si>
    <t>LJR-449475</t>
  </si>
  <si>
    <t>01JZ3NR7B209HYNXYRYKMSYB7M</t>
  </si>
  <si>
    <t>Cordless Water Flosser</t>
  </si>
  <si>
    <t>XZM-879042</t>
  </si>
  <si>
    <t>FGK-378065</t>
  </si>
  <si>
    <t>NXB-837606</t>
  </si>
  <si>
    <t>FDS-455333</t>
  </si>
  <si>
    <t>01JZ3NCC9D4KW9XX0HRWNG6GXW</t>
  </si>
  <si>
    <t>Siphon Coffee Maker</t>
  </si>
  <si>
    <t>AMJ-010553</t>
  </si>
  <si>
    <t>AFS-567513</t>
  </si>
  <si>
    <t>OKY-480118</t>
  </si>
  <si>
    <t>YIN-246642</t>
  </si>
  <si>
    <t>ZLS-661615</t>
  </si>
  <si>
    <t>JUF-373028</t>
  </si>
  <si>
    <t>XP059026</t>
  </si>
  <si>
    <t>01JZ3NR8K60XHYJ570MNJ7H25A</t>
  </si>
  <si>
    <t>Teriyaki Sauce</t>
  </si>
  <si>
    <t>PAU-999896</t>
  </si>
  <si>
    <t>RBM-523737</t>
  </si>
  <si>
    <t>TWK-891766</t>
  </si>
  <si>
    <t>MFO-839249</t>
  </si>
  <si>
    <t>DPZ-279191</t>
  </si>
  <si>
    <t>ECG-818541</t>
  </si>
  <si>
    <t>ZEA-440741</t>
  </si>
  <si>
    <t>RWN-915946</t>
  </si>
  <si>
    <t>WM098875</t>
  </si>
  <si>
    <t>LOB-401987</t>
  </si>
  <si>
    <t>YVY-488018</t>
  </si>
  <si>
    <t>LLD-913007</t>
  </si>
  <si>
    <t>01JZ3NRAMK9PRDYRR55JV6E4YG</t>
  </si>
  <si>
    <t>Fresh Basil Pesto</t>
  </si>
  <si>
    <t>Herb-Based Sauces</t>
  </si>
  <si>
    <t>OUS-818777</t>
  </si>
  <si>
    <t>SYF-127296</t>
  </si>
  <si>
    <t>JJR-562592</t>
  </si>
  <si>
    <t>HDZ-358578</t>
  </si>
  <si>
    <t>YCN-315262</t>
  </si>
  <si>
    <t>WDL-275446</t>
  </si>
  <si>
    <t>LPC-168180</t>
  </si>
  <si>
    <t>RPX-194868</t>
  </si>
  <si>
    <t>CQK-543995</t>
  </si>
  <si>
    <t>01JZ3NR1KZSXT6H6Q2J3SXEMS6</t>
  </si>
  <si>
    <t>Mini Fondue Set</t>
  </si>
  <si>
    <t>Cooking Accessories</t>
  </si>
  <si>
    <t>MEW-108177</t>
  </si>
  <si>
    <t>VMS-628319</t>
  </si>
  <si>
    <t>DCU-701213</t>
  </si>
  <si>
    <t>UEN-567327</t>
  </si>
  <si>
    <t>MIA-107376</t>
  </si>
  <si>
    <t>01JZ3NR2F3SXYKD10H6CDHR16S</t>
  </si>
  <si>
    <t>Tuscan Bean Soup</t>
  </si>
  <si>
    <t>OED-780167</t>
  </si>
  <si>
    <t>01JZ3NCG3AVKM8SCBFJDMPZM75</t>
  </si>
  <si>
    <t>Infrared Thermometer</t>
  </si>
  <si>
    <t>Medical Devices</t>
  </si>
  <si>
    <t>KFA-509225</t>
  </si>
  <si>
    <t>YUZ-835150</t>
  </si>
  <si>
    <t>MLE-401010</t>
  </si>
  <si>
    <t>BOG-815905</t>
  </si>
  <si>
    <t>KDQ-032900</t>
  </si>
  <si>
    <t>ZTM-702016</t>
  </si>
  <si>
    <t>BQA-666787</t>
  </si>
  <si>
    <t>JNM-755454</t>
  </si>
  <si>
    <t>YDQ-654298</t>
  </si>
  <si>
    <t>BW070185</t>
  </si>
  <si>
    <t>LWZ-786374</t>
  </si>
  <si>
    <t>XJE-250766</t>
  </si>
  <si>
    <t>01JZ3NR9PSRCDPDK1K7DFSQ5EQ</t>
  </si>
  <si>
    <t>Cordless Electric Screwdriver</t>
  </si>
  <si>
    <t>Power Tools</t>
  </si>
  <si>
    <t>XTE-787404</t>
  </si>
  <si>
    <t>ZJK-181826</t>
  </si>
  <si>
    <t>01JZ3NTN6XZZARVY8YDCF9GBBH</t>
  </si>
  <si>
    <t>Shower Curtain Hooks</t>
  </si>
  <si>
    <t>ZYN-589525</t>
  </si>
  <si>
    <t>01JZ3NCEZZ51A1JY51KKS3A33J</t>
  </si>
  <si>
    <t>Egg Noodles</t>
  </si>
  <si>
    <t>ZFN-565926</t>
  </si>
  <si>
    <t>MEY-349406</t>
  </si>
  <si>
    <t>YNA-219166</t>
  </si>
  <si>
    <t>VJ044865</t>
  </si>
  <si>
    <t>01JZ3NCB4EJBKS1ZSAXC7VNQ76</t>
  </si>
  <si>
    <t>Non-Stick Baking Sheet</t>
  </si>
  <si>
    <t>ASM-774137</t>
  </si>
  <si>
    <t>KCN-554322</t>
  </si>
  <si>
    <t>01JZ3NCDPR71Z9JJ4RHNK2CHNT</t>
  </si>
  <si>
    <t>Car Windshield Sun Shade</t>
  </si>
  <si>
    <t>NKJ-784567</t>
  </si>
  <si>
    <t>GHC-704927</t>
  </si>
  <si>
    <t>FND-564047</t>
  </si>
  <si>
    <t>WE022231</t>
  </si>
  <si>
    <t>KPG-249649</t>
  </si>
  <si>
    <t>ZX011281</t>
  </si>
  <si>
    <t>DEP-950622</t>
  </si>
  <si>
    <t>JDX-315336</t>
  </si>
  <si>
    <t>EXA-603865</t>
  </si>
  <si>
    <t>IEK-078714</t>
  </si>
  <si>
    <t>STX-928034</t>
  </si>
  <si>
    <t>01JZ3NT8QR7XQTZH87MYWDXECH</t>
  </si>
  <si>
    <t>Spinach Feta Wraps</t>
  </si>
  <si>
    <t>Wraps/Rolls</t>
  </si>
  <si>
    <t>YMM-548448</t>
  </si>
  <si>
    <t>01JZ3NR18Q994VDHZM1HE0JEZD</t>
  </si>
  <si>
    <t>DIY Lip Balm Kit</t>
  </si>
  <si>
    <t>DIY Crafts</t>
  </si>
  <si>
    <t>OKC-736095</t>
  </si>
  <si>
    <t>KUU-118110</t>
  </si>
  <si>
    <t>FJY-898113</t>
  </si>
  <si>
    <t>ZNT-698139</t>
  </si>
  <si>
    <t>UKL-363171</t>
  </si>
  <si>
    <t>UYW-846119</t>
  </si>
  <si>
    <t>JPF-919365</t>
  </si>
  <si>
    <t>UXU-293175</t>
  </si>
  <si>
    <t>UPN-169731</t>
  </si>
  <si>
    <t>HT054255</t>
  </si>
  <si>
    <t>DLQ-187253</t>
  </si>
  <si>
    <t>WUP-795311</t>
  </si>
  <si>
    <t>FWB-414329</t>
  </si>
  <si>
    <t>OIO-226315</t>
  </si>
  <si>
    <t>AXW-479304</t>
  </si>
  <si>
    <t>JQG-229437</t>
  </si>
  <si>
    <t>ZTJ-582307</t>
  </si>
  <si>
    <t>01JZ3NT4A3KX3AY9Y9M7DR9C8P</t>
  </si>
  <si>
    <t>Banana Peanut Butter Smoothie</t>
  </si>
  <si>
    <t>YUZ-332723</t>
  </si>
  <si>
    <t>AAZ-093265</t>
  </si>
  <si>
    <t>BZN-527072</t>
  </si>
  <si>
    <t>01JZ3NT4TJ8QM4J08GKR0Q9W6F</t>
  </si>
  <si>
    <t>LED Camping Lantern with USB Charging</t>
  </si>
  <si>
    <t>UNM-472600</t>
  </si>
  <si>
    <t>SSR-829001</t>
  </si>
  <si>
    <t>KBK-106138</t>
  </si>
  <si>
    <t>LCV-384214</t>
  </si>
  <si>
    <t>SUJ-882555</t>
  </si>
  <si>
    <t>APV-687404</t>
  </si>
  <si>
    <t>XPR-354419</t>
  </si>
  <si>
    <t>NEY-571671</t>
  </si>
  <si>
    <t>KPW-966490</t>
  </si>
  <si>
    <t>WJ028001</t>
  </si>
  <si>
    <t>YJQ-995675</t>
  </si>
  <si>
    <t>CLU-977245</t>
  </si>
  <si>
    <t>01JZ3NCB7CM2B8ZGEG6PPSPCRG</t>
  </si>
  <si>
    <t>Garden Vegetable Chips</t>
  </si>
  <si>
    <t>XEE-767221</t>
  </si>
  <si>
    <t>JNS-575567</t>
  </si>
  <si>
    <t>01JZ3NSXBNWYXT6APF7FYKHFY3</t>
  </si>
  <si>
    <t>Spinach and Feta Wraps</t>
  </si>
  <si>
    <t>Wraps and Flatbreads</t>
  </si>
  <si>
    <t>KJB-734748</t>
  </si>
  <si>
    <t>01JZ3NCABVHT1BWXW4YEEZ7V44</t>
  </si>
  <si>
    <t>Smartphone Tripod with Bluetooth Remote</t>
  </si>
  <si>
    <t>Smartphone Accessories</t>
  </si>
  <si>
    <t>UXZ-496545</t>
  </si>
  <si>
    <t>JA025925</t>
  </si>
  <si>
    <t>BPS-891159</t>
  </si>
  <si>
    <t>01JZ3NTHFDZMXHNVSCYT4B7PPW</t>
  </si>
  <si>
    <t>Whisk Set</t>
  </si>
  <si>
    <t>APA-779952</t>
  </si>
  <si>
    <t>01JZ3NR43ZW4B7BVDMPNMKHYEY</t>
  </si>
  <si>
    <t>Sun-Dried Tomato Pesto</t>
  </si>
  <si>
    <t>Pesto</t>
  </si>
  <si>
    <t>IAP-993551</t>
  </si>
  <si>
    <t>RRE-903833</t>
  </si>
  <si>
    <t>TAR-625307</t>
  </si>
  <si>
    <t>01JZ3NSYT9K9SD186ESMJ7N0SX</t>
  </si>
  <si>
    <t>Cabbage</t>
  </si>
  <si>
    <t>UQU-811360</t>
  </si>
  <si>
    <t>ZZ038073</t>
  </si>
  <si>
    <t>XRW-252878</t>
  </si>
  <si>
    <t>UKT-135303</t>
  </si>
  <si>
    <t>UMU-262402</t>
  </si>
  <si>
    <t>01JZ3NR2FKG04PANE275R3J1VZ</t>
  </si>
  <si>
    <t>Pet Nail Clipper</t>
  </si>
  <si>
    <t>MWG-740023</t>
  </si>
  <si>
    <t>ZAX-784642</t>
  </si>
  <si>
    <t>KI071073</t>
  </si>
  <si>
    <t>FYF-015038</t>
  </si>
  <si>
    <t>RSD-656979</t>
  </si>
  <si>
    <t>01JZ3NC9XX2AMSC94WCCT2YMMP</t>
  </si>
  <si>
    <t>LED Christmas Tree Lights</t>
  </si>
  <si>
    <t>PGP-646087</t>
  </si>
  <si>
    <t>01JZ3NTABYCXGWH5YXJDBN1M4R</t>
  </si>
  <si>
    <t>Infrared Thermometer Gun</t>
  </si>
  <si>
    <t>MHK-410621</t>
  </si>
  <si>
    <t>01JZ3NCC22PJNDR57A4BWYCT2E</t>
  </si>
  <si>
    <t>Graphic Hoodie</t>
  </si>
  <si>
    <t>ZUA-515801</t>
  </si>
  <si>
    <t>KXM-720971</t>
  </si>
  <si>
    <t>VW049815</t>
  </si>
  <si>
    <t>THV-901691</t>
  </si>
  <si>
    <t>VN053462</t>
  </si>
  <si>
    <t>QAI-081845</t>
  </si>
  <si>
    <t>LLR-236394</t>
  </si>
  <si>
    <t>WAQ-384487</t>
  </si>
  <si>
    <t>LET-818632</t>
  </si>
  <si>
    <t>SWD-791377</t>
  </si>
  <si>
    <t>HEK-300315</t>
  </si>
  <si>
    <t>YLP-851393</t>
  </si>
  <si>
    <t>EAR-614894</t>
  </si>
  <si>
    <t>RLN-346156</t>
  </si>
  <si>
    <t>01JZ3NRAVPTXCWWN3STM2EWMGM</t>
  </si>
  <si>
    <t>Hand Mixer</t>
  </si>
  <si>
    <t>HRX-080096</t>
  </si>
  <si>
    <t>01JZ3NC9JMJ3W7MMFNRM2QQS3K</t>
  </si>
  <si>
    <t>Roasted Chickpeas</t>
  </si>
  <si>
    <t>YNV-190424</t>
  </si>
  <si>
    <t>BNK-535762</t>
  </si>
  <si>
    <t>ZRG-519149</t>
  </si>
  <si>
    <t>SPC-923304</t>
  </si>
  <si>
    <t>01JZ3NR32W3ZWK5GQRMRXC6TJT</t>
  </si>
  <si>
    <t>Compact Shoe Rack</t>
  </si>
  <si>
    <t>YIY-643600</t>
  </si>
  <si>
    <t>XVW-839705</t>
  </si>
  <si>
    <t>TSQ-389478</t>
  </si>
  <si>
    <t>MEX-015334</t>
  </si>
  <si>
    <t>OLO-743233</t>
  </si>
  <si>
    <t>WNK-910492</t>
  </si>
  <si>
    <t>EFL-781896</t>
  </si>
  <si>
    <t>01JZ3NCC5ND22EGGD8EK3DMXCB</t>
  </si>
  <si>
    <t>Portable USB-C Monitor</t>
  </si>
  <si>
    <t>GWJ-052313</t>
  </si>
  <si>
    <t>HIA-000495</t>
  </si>
  <si>
    <t>IGI-827883</t>
  </si>
  <si>
    <t>VAR-740303</t>
  </si>
  <si>
    <t>SJY-136541</t>
  </si>
  <si>
    <t>01JZ3NR44M2MFTMNEHS500ZHDF</t>
  </si>
  <si>
    <t>Honey Roasted Chickpeas</t>
  </si>
  <si>
    <t>YHR-552971</t>
  </si>
  <si>
    <t>TKY-816740</t>
  </si>
  <si>
    <t>01JZ3NR0AS8VRF25N81G6HYGEW</t>
  </si>
  <si>
    <t>Herbal Tea Variety Pack</t>
  </si>
  <si>
    <t>KEO-418785</t>
  </si>
  <si>
    <t>XNJ-058739</t>
  </si>
  <si>
    <t>ZIX-241172</t>
  </si>
  <si>
    <t>SVT-337452</t>
  </si>
  <si>
    <t>DHB-947806</t>
  </si>
  <si>
    <t>FWS-523908</t>
  </si>
  <si>
    <t>01JZ3NR848MR60K9R4D5B78F2T</t>
  </si>
  <si>
    <t>Homestyle Chicken Noodle Soup</t>
  </si>
  <si>
    <t>VBO-785105</t>
  </si>
  <si>
    <t>ONQ-687787</t>
  </si>
  <si>
    <t>CID-452470</t>
  </si>
  <si>
    <t>WGG-777408</t>
  </si>
  <si>
    <t>RZD-177111</t>
  </si>
  <si>
    <t>01JZ3NSZRCYMVJVKVQRQAB7ASZ</t>
  </si>
  <si>
    <t>Ice Cube Tray with Lid</t>
  </si>
  <si>
    <t>Ice Cube Trays</t>
  </si>
  <si>
    <t>VDZ-626205</t>
  </si>
  <si>
    <t>PMI-771853</t>
  </si>
  <si>
    <t>ZBX-807434</t>
  </si>
  <si>
    <t>01JZ3NCGR98JE0X2FCNSP90GM1</t>
  </si>
  <si>
    <t>Organic Lentil Soup</t>
  </si>
  <si>
    <t>WJL-545125</t>
  </si>
  <si>
    <t>ISW-523429</t>
  </si>
  <si>
    <t>RCH-606435</t>
  </si>
  <si>
    <t>XBG-951822</t>
  </si>
  <si>
    <t>CVY-647771</t>
  </si>
  <si>
    <t>SO014368</t>
  </si>
  <si>
    <t>LKH-943911</t>
  </si>
  <si>
    <t>GLS-687527</t>
  </si>
  <si>
    <t>UEG-519051</t>
  </si>
  <si>
    <t>HAQ-480144</t>
  </si>
  <si>
    <t>RTO-942572</t>
  </si>
  <si>
    <t>TLA-022682</t>
  </si>
  <si>
    <t>ZEI-510240</t>
  </si>
  <si>
    <t>CQK-602342</t>
  </si>
  <si>
    <t>HNE-681647</t>
  </si>
  <si>
    <t>KCO-692865</t>
  </si>
  <si>
    <t>PEA-344352</t>
  </si>
  <si>
    <t>MPR-649574</t>
  </si>
  <si>
    <t>CMF-694335</t>
  </si>
  <si>
    <t>TWL-098019</t>
  </si>
  <si>
    <t>CJQ-882707</t>
  </si>
  <si>
    <t>01JZ3NCBZHEDY6RDBDZH0W7FSG</t>
  </si>
  <si>
    <t>Travel Mug with Leak-Proof Lid</t>
  </si>
  <si>
    <t>OMV-363570</t>
  </si>
  <si>
    <t>CXX-950136</t>
  </si>
  <si>
    <t>01JZ3NSWQVH5Q19KJ3945N98KF</t>
  </si>
  <si>
    <t>Scent Diffuser</t>
  </si>
  <si>
    <t>HML-560359</t>
  </si>
  <si>
    <t>QDC-335021</t>
  </si>
  <si>
    <t>XPJ-973061</t>
  </si>
  <si>
    <t>01JZ3NCF6JV0YAZQ04CD41SB20</t>
  </si>
  <si>
    <t>Wooden Kitchen Utensil Set</t>
  </si>
  <si>
    <t>RER-428448</t>
  </si>
  <si>
    <t>UVK-677299</t>
  </si>
  <si>
    <t>BDT-470697</t>
  </si>
  <si>
    <t>GPE-338491</t>
  </si>
  <si>
    <t>ZOE-830538</t>
  </si>
  <si>
    <t>GPC-351805</t>
  </si>
  <si>
    <t>PYM-727653</t>
  </si>
  <si>
    <t>01JZ3NR2PX84ZB18K170JFF0H3</t>
  </si>
  <si>
    <t>Savory Oats</t>
  </si>
  <si>
    <t>IYF-102056</t>
  </si>
  <si>
    <t>UTY-880330</t>
  </si>
  <si>
    <t>KSU-074535</t>
  </si>
  <si>
    <t>HOB-887378</t>
  </si>
  <si>
    <t>UMA-811418</t>
  </si>
  <si>
    <t>CLR-301267</t>
  </si>
  <si>
    <t>BFK-206650</t>
  </si>
  <si>
    <t>GZZ-593020</t>
  </si>
  <si>
    <t>01JZ3NR6A2YVTAF5DGSW0KFX9S</t>
  </si>
  <si>
    <t>Garlic Herb Grilled Chicken</t>
  </si>
  <si>
    <t>Frozen Chicken Meals</t>
  </si>
  <si>
    <t>FXW-877636</t>
  </si>
  <si>
    <t>ILM-185304</t>
  </si>
  <si>
    <t>GBT-388563</t>
  </si>
  <si>
    <t>JSS-363333</t>
  </si>
  <si>
    <t>VO050040</t>
  </si>
  <si>
    <t>ADP-617379</t>
  </si>
  <si>
    <t>01JZ3NCAA802W1BZ6S33S6VQE6</t>
  </si>
  <si>
    <t>Car Phone Mount</t>
  </si>
  <si>
    <t>ETN-891642</t>
  </si>
  <si>
    <t>EIB-167766</t>
  </si>
  <si>
    <t>WQJ-149654</t>
  </si>
  <si>
    <t>LTI-600469</t>
  </si>
  <si>
    <t>NIC-767031</t>
  </si>
  <si>
    <t>MVF-786440</t>
  </si>
  <si>
    <t>TWL-309617</t>
  </si>
  <si>
    <t>PEN-546690</t>
  </si>
  <si>
    <t>01JZ3NR0KFE7HESXJMVF2BC45Q</t>
  </si>
  <si>
    <t>Lightweight Backpacking Tent</t>
  </si>
  <si>
    <t>RNS-308869</t>
  </si>
  <si>
    <t>CXH-626236</t>
  </si>
  <si>
    <t>UBC-856132</t>
  </si>
  <si>
    <t>KAK-938875</t>
  </si>
  <si>
    <t>YAX-628948</t>
  </si>
  <si>
    <t>KOM-580908</t>
  </si>
  <si>
    <t>WXO-400923</t>
  </si>
  <si>
    <t>VXO-506643</t>
  </si>
  <si>
    <t>UEN-003212</t>
  </si>
  <si>
    <t>RRE-935447</t>
  </si>
  <si>
    <t>XND-242490</t>
  </si>
  <si>
    <t>BZP-444935</t>
  </si>
  <si>
    <t>TEA-512629</t>
  </si>
  <si>
    <t>SST-718440</t>
  </si>
  <si>
    <t>SMU-009657</t>
  </si>
  <si>
    <t>TAX-404026</t>
  </si>
  <si>
    <t>QGE-367072</t>
  </si>
  <si>
    <t>DOR-891271</t>
  </si>
  <si>
    <t>KNV-125269</t>
  </si>
  <si>
    <t>FJE-678682</t>
  </si>
  <si>
    <t>IWS-134045</t>
  </si>
  <si>
    <t>01JZ3NCF5XZ4XKCH8GA8QR4A4G</t>
  </si>
  <si>
    <t>Multi-Purpose Marine Rope</t>
  </si>
  <si>
    <t>VAP-482300</t>
  </si>
  <si>
    <t>QBZ-646790</t>
  </si>
  <si>
    <t>ZBH-420804</t>
  </si>
  <si>
    <t>ICP-926231</t>
  </si>
  <si>
    <t>LIS-891966</t>
  </si>
  <si>
    <t>OEU-552414</t>
  </si>
  <si>
    <t>JRT-227299</t>
  </si>
  <si>
    <t>BLG-576911</t>
  </si>
  <si>
    <t>EUX-118554</t>
  </si>
  <si>
    <t>PI013145</t>
  </si>
  <si>
    <t>AJT-075663</t>
  </si>
  <si>
    <t>WHJ-135781</t>
  </si>
  <si>
    <t>TDN-737706</t>
  </si>
  <si>
    <t>QXG-502621</t>
  </si>
  <si>
    <t>PFE-478898</t>
  </si>
  <si>
    <t>01JZ3NR3MVFN27ZZ8NK4FBBGAR</t>
  </si>
  <si>
    <t>Scented Candle Set</t>
  </si>
  <si>
    <t>BHT-291150</t>
  </si>
  <si>
    <t>JNO-090363</t>
  </si>
  <si>
    <t>CXX-411632</t>
  </si>
  <si>
    <t>BB034030</t>
  </si>
  <si>
    <t>01JZ3NCBYZZ7XBMJJQGXWTMQGD</t>
  </si>
  <si>
    <t>Chicken Fajita Kit</t>
  </si>
  <si>
    <t>Meal Kits</t>
  </si>
  <si>
    <t>LGJ-337948</t>
  </si>
  <si>
    <t>AHN-374164</t>
  </si>
  <si>
    <t>LUV-223357</t>
  </si>
  <si>
    <t>RGS-157079</t>
  </si>
  <si>
    <t>DDE-500900</t>
  </si>
  <si>
    <t>YR051031</t>
  </si>
  <si>
    <t>UZZ-040944</t>
  </si>
  <si>
    <t>01JZ3NTQHWA581QWWGZ0E8BR0T</t>
  </si>
  <si>
    <t>Shredded Cheese</t>
  </si>
  <si>
    <t>MDD-442390</t>
  </si>
  <si>
    <t>01JZ3NTJ3GWFKK6RRKA11Y7M5Q</t>
  </si>
  <si>
    <t>Maple Oatmeal</t>
  </si>
  <si>
    <t>JDB-318018</t>
  </si>
  <si>
    <t>01JZ3NT3DZNMWT1JQS7XFA880R</t>
  </si>
  <si>
    <t>Peanut Butter Granola</t>
  </si>
  <si>
    <t>RFE-757523</t>
  </si>
  <si>
    <t>KFO-647978</t>
  </si>
  <si>
    <t>SQY-944090</t>
  </si>
  <si>
    <t>KWI-509147</t>
  </si>
  <si>
    <t>JEH-684613</t>
  </si>
  <si>
    <t>QPW-196956</t>
  </si>
  <si>
    <t>PDL-039935</t>
  </si>
  <si>
    <t>OLU-039230</t>
  </si>
  <si>
    <t>RBS-091949</t>
  </si>
  <si>
    <t>CGD-906292</t>
  </si>
  <si>
    <t>WKW-584555</t>
  </si>
  <si>
    <t>TS016028</t>
  </si>
  <si>
    <t>NNK-627063</t>
  </si>
  <si>
    <t>NMN-941258</t>
  </si>
  <si>
    <t>01JZ3NCDS9HYZP7QF371CQWWS0</t>
  </si>
  <si>
    <t>Chia Seeds</t>
  </si>
  <si>
    <t>SLI-418631</t>
  </si>
  <si>
    <t>HUH-393677</t>
  </si>
  <si>
    <t>UZV-016922</t>
  </si>
  <si>
    <t>KXQ-283942</t>
  </si>
  <si>
    <t>XAW-568769</t>
  </si>
  <si>
    <t>VQZ-233328</t>
  </si>
  <si>
    <t>EPX-824474</t>
  </si>
  <si>
    <t>MAG-433464</t>
  </si>
  <si>
    <t>XTX-521138</t>
  </si>
  <si>
    <t>WMW-789925</t>
  </si>
  <si>
    <t>HVD-243137</t>
  </si>
  <si>
    <t>CZS-376613</t>
  </si>
  <si>
    <t>ENC-678237</t>
  </si>
  <si>
    <t>ZPT-629733</t>
  </si>
  <si>
    <t>UAS-469434</t>
  </si>
  <si>
    <t>01JZ3NTJXD07A0NPAJNG3B5XR3</t>
  </si>
  <si>
    <t>Bike Helmet</t>
  </si>
  <si>
    <t>WQC-296255</t>
  </si>
  <si>
    <t>NKF-526472</t>
  </si>
  <si>
    <t>WQF-625810</t>
  </si>
  <si>
    <t>UUG-735547</t>
  </si>
  <si>
    <t>GKV-052934</t>
  </si>
  <si>
    <t>GHQ-331569</t>
  </si>
  <si>
    <t>CUI-677150</t>
  </si>
  <si>
    <t>VPL-752539</t>
  </si>
  <si>
    <t>YHG-826208</t>
  </si>
  <si>
    <t>DLJ-165167</t>
  </si>
  <si>
    <t>VML-998789</t>
  </si>
  <si>
    <t>BXX-391026</t>
  </si>
  <si>
    <t>RLK-188119</t>
  </si>
  <si>
    <t>RJU-269100</t>
  </si>
  <si>
    <t>01JZ3NCA7WWDXZ9BPW2WPB7FMS</t>
  </si>
  <si>
    <t>Salt and Pepper Grinder Set</t>
  </si>
  <si>
    <t>PHU-179267</t>
  </si>
  <si>
    <t>01JZ3NR955VWRRV225TP1F55NP</t>
  </si>
  <si>
    <t>Motion Sensor Light</t>
  </si>
  <si>
    <t>UID-694547</t>
  </si>
  <si>
    <t>JJT-882609</t>
  </si>
  <si>
    <t>JVF-864178</t>
  </si>
  <si>
    <t>DHJ-377850</t>
  </si>
  <si>
    <t>GSA-972866</t>
  </si>
  <si>
    <t>RRQ-767672</t>
  </si>
  <si>
    <t>QXM-174224</t>
  </si>
  <si>
    <t>01JZ3NRA1H5936ZQQV4P9N3YR3</t>
  </si>
  <si>
    <t>Smartphone Tripod with Remote</t>
  </si>
  <si>
    <t>Tripods &amp; Accessories</t>
  </si>
  <si>
    <t>PUJ-913917</t>
  </si>
  <si>
    <t>XSH-570579</t>
  </si>
  <si>
    <t>MSS-429014</t>
  </si>
  <si>
    <t>FAK-795231</t>
  </si>
  <si>
    <t>01JZ3NCF73GQMP7KCW5S6RQ2YN</t>
  </si>
  <si>
    <t>Pumpkin Spice Creamer</t>
  </si>
  <si>
    <t>Coffee Creamers</t>
  </si>
  <si>
    <t>DWD-717461</t>
  </si>
  <si>
    <t>KHW-260026</t>
  </si>
  <si>
    <t>AKZ-581137</t>
  </si>
  <si>
    <t>01JZ3NCGJCAVD5QFZEB9W8SRJ7</t>
  </si>
  <si>
    <t>Honey Mustard Dip</t>
  </si>
  <si>
    <t>LQB-266702</t>
  </si>
  <si>
    <t>CCH-529591</t>
  </si>
  <si>
    <t>MTH-878211</t>
  </si>
  <si>
    <t>ABN-727591</t>
  </si>
  <si>
    <t>ZZS-648276</t>
  </si>
  <si>
    <t>PHB-355551</t>
  </si>
  <si>
    <t>XHQ-986354</t>
  </si>
  <si>
    <t>QEE-466086</t>
  </si>
  <si>
    <t>PRM-688680</t>
  </si>
  <si>
    <t>BIF-711302</t>
  </si>
  <si>
    <t>GOV-041018</t>
  </si>
  <si>
    <t>GPU-921014</t>
  </si>
  <si>
    <t>VMY-734691</t>
  </si>
  <si>
    <t>ZYJ-060857</t>
  </si>
  <si>
    <t>UQG-677432</t>
  </si>
  <si>
    <t>NXF-922225</t>
  </si>
  <si>
    <t>QLJ-379296</t>
  </si>
  <si>
    <t>GI077536</t>
  </si>
  <si>
    <t>FKF-014774</t>
  </si>
  <si>
    <t>RX020470</t>
  </si>
  <si>
    <t>SFC-694932</t>
  </si>
  <si>
    <t>LZX-935698</t>
  </si>
  <si>
    <t>SXG-049359</t>
  </si>
  <si>
    <t>01JZ3NTEJSAZEWXCD4BXYM2RE2</t>
  </si>
  <si>
    <t>Camping Lantern</t>
  </si>
  <si>
    <t>ZWJ-096857</t>
  </si>
  <si>
    <t>QVK-388436</t>
  </si>
  <si>
    <t>DBH-772035</t>
  </si>
  <si>
    <t>01JZ3NR5ZMHX20KE3AP4229EB5</t>
  </si>
  <si>
    <t>Coconut Macaroons</t>
  </si>
  <si>
    <t>EYF-417612</t>
  </si>
  <si>
    <t>LEM-431568</t>
  </si>
  <si>
    <t>PHO-877700</t>
  </si>
  <si>
    <t>FNC-211290</t>
  </si>
  <si>
    <t>CYJ-921162</t>
  </si>
  <si>
    <t>SGH-402679</t>
  </si>
  <si>
    <t>QYX-920180</t>
  </si>
  <si>
    <t>POO-134582</t>
  </si>
  <si>
    <t>01JZ3NR546PS969FMS46Y0DA7E</t>
  </si>
  <si>
    <t>Spicy Kimchi</t>
  </si>
  <si>
    <t>Fermented Condiments</t>
  </si>
  <si>
    <t>VMW-385115</t>
  </si>
  <si>
    <t>FSO-616440</t>
  </si>
  <si>
    <t>LQ014108</t>
  </si>
  <si>
    <t>PET-765033</t>
  </si>
  <si>
    <t>LGX-754035</t>
  </si>
  <si>
    <t>01JZ3NTEHKCDAVMNKF3EWJYF77</t>
  </si>
  <si>
    <t>Almond Flour Cookies</t>
  </si>
  <si>
    <t>Gluten-Free Treats</t>
  </si>
  <si>
    <t>QQW-177717</t>
  </si>
  <si>
    <t>ASC-284370</t>
  </si>
  <si>
    <t>TIK-513178</t>
  </si>
  <si>
    <t>AVR-363735</t>
  </si>
  <si>
    <t>XCQ-560224</t>
  </si>
  <si>
    <t>XCC-572788</t>
  </si>
  <si>
    <t>01JZ3NR25BW6QBMZVSM58HZ7XS</t>
  </si>
  <si>
    <t>Eco-Friendly Yoga Mat</t>
  </si>
  <si>
    <t>Sustainable Fitness Equipment</t>
  </si>
  <si>
    <t>XRS-572751</t>
  </si>
  <si>
    <t>RJL-378678</t>
  </si>
  <si>
    <t>WZR-681230</t>
  </si>
  <si>
    <t>KFO-800995</t>
  </si>
  <si>
    <t>XBF-736646</t>
  </si>
  <si>
    <t>DIA-112788</t>
  </si>
  <si>
    <t>ZEV-070192</t>
  </si>
  <si>
    <t>NPT-224018</t>
  </si>
  <si>
    <t>APG-684315</t>
  </si>
  <si>
    <t>AXE-479970</t>
  </si>
  <si>
    <t>01JZ3NT7Z33BQR3X2DW795HJT7</t>
  </si>
  <si>
    <t>Mango Chunks</t>
  </si>
  <si>
    <t>Food - Frozen Fruits</t>
  </si>
  <si>
    <t>BAE-231589</t>
  </si>
  <si>
    <t>ELO-424035</t>
  </si>
  <si>
    <t>AYJ-960218</t>
  </si>
  <si>
    <t>ISU-540220</t>
  </si>
  <si>
    <t>BUD-791384</t>
  </si>
  <si>
    <t>01JZ3NR3GS1HW6809TXGSSZ2XN</t>
  </si>
  <si>
    <t>Reusable Coffee Filter</t>
  </si>
  <si>
    <t>HBC-007453</t>
  </si>
  <si>
    <t>RGT-800322</t>
  </si>
  <si>
    <t>UOR-423166</t>
  </si>
  <si>
    <t>OHG-176137</t>
  </si>
  <si>
    <t>ETH-807368</t>
  </si>
  <si>
    <t>XVS-083659</t>
  </si>
  <si>
    <t>MRL-550661</t>
  </si>
  <si>
    <t>01JZ3NR10VGV9S70GCJPYFQ2AJ</t>
  </si>
  <si>
    <t>Buffalo Style Cauliflower Bites</t>
  </si>
  <si>
    <t>JUL-852575</t>
  </si>
  <si>
    <t>RQJ-911549</t>
  </si>
  <si>
    <t>01JZ3NR89W5RVGWJK65QT24H2J</t>
  </si>
  <si>
    <t>Vegetarian Chili</t>
  </si>
  <si>
    <t>CNF-579904</t>
  </si>
  <si>
    <t>ZWI-309447</t>
  </si>
  <si>
    <t>LWE-048001</t>
  </si>
  <si>
    <t>AHG-457603</t>
  </si>
  <si>
    <t>RPT-644547</t>
  </si>
  <si>
    <t>01JZ3NR5T1YX89YBN62X0GG46Q</t>
  </si>
  <si>
    <t>Microwave Popcorn Maker</t>
  </si>
  <si>
    <t>FNC-572427</t>
  </si>
  <si>
    <t>XSY-593077</t>
  </si>
  <si>
    <t>WCG-316116</t>
  </si>
  <si>
    <t>01JZ3NR46ZBK2BZMNQNJ51R4QF</t>
  </si>
  <si>
    <t>Interactive Robot Toy</t>
  </si>
  <si>
    <t>Robotics Toys</t>
  </si>
  <si>
    <t>OLD-630882</t>
  </si>
  <si>
    <t>FKR-386944</t>
  </si>
  <si>
    <t>ZSE-165945</t>
  </si>
  <si>
    <t>PJD-923395</t>
  </si>
  <si>
    <t>KKT-688305</t>
  </si>
  <si>
    <t>COC-993839</t>
  </si>
  <si>
    <t>HIE-513860</t>
  </si>
  <si>
    <t>SKT-493052</t>
  </si>
  <si>
    <t>FJI-632172</t>
  </si>
  <si>
    <t>01JZ3NTE6WTWV21610D2DBGF7T</t>
  </si>
  <si>
    <t>Vegetable Fried Rice Mix</t>
  </si>
  <si>
    <t>QKW-346652</t>
  </si>
  <si>
    <t>JSR-646058</t>
  </si>
  <si>
    <t>01JZ3NTPJ2TGZMKB18ZS66B2AW</t>
  </si>
  <si>
    <t>Electric Kettle with Temperature Control</t>
  </si>
  <si>
    <t>EXN-069354</t>
  </si>
  <si>
    <t>01JZ3NT7W6RZMZRVH016PQBKF1</t>
  </si>
  <si>
    <t>Teriyaki Salmon Fillets</t>
  </si>
  <si>
    <t>SLE-686596</t>
  </si>
  <si>
    <t>ZED-648446</t>
  </si>
  <si>
    <t>DZE-273316</t>
  </si>
  <si>
    <t>01JZ3NTKBANDJFEQPZCCBCEGEY</t>
  </si>
  <si>
    <t>Cushion Covers</t>
  </si>
  <si>
    <t>IVN-905096</t>
  </si>
  <si>
    <t>FAN-891720</t>
  </si>
  <si>
    <t>SDI-813548</t>
  </si>
  <si>
    <t>FFR-685519</t>
  </si>
  <si>
    <t>NFN-373911</t>
  </si>
  <si>
    <t>LUH-302707</t>
  </si>
  <si>
    <t>MAD-102253</t>
  </si>
  <si>
    <t>CMN-363041</t>
  </si>
  <si>
    <t>XRH-447557</t>
  </si>
  <si>
    <t>PEQ-661145</t>
  </si>
  <si>
    <t>ESM-713786</t>
  </si>
  <si>
    <t>QP039114</t>
  </si>
  <si>
    <t>GXZ-411000</t>
  </si>
  <si>
    <t>OMC-677426</t>
  </si>
  <si>
    <t>QKK-600699</t>
  </si>
  <si>
    <t>NQY-940659</t>
  </si>
  <si>
    <t>YCX-056228</t>
  </si>
  <si>
    <t>MGX-478176</t>
  </si>
  <si>
    <t>ZXX-836558</t>
  </si>
  <si>
    <t>DZU-369568</t>
  </si>
  <si>
    <t>NCB-450205</t>
  </si>
  <si>
    <t>DOU-685609</t>
  </si>
  <si>
    <t>DWI-321485</t>
  </si>
  <si>
    <t>QCE-563252</t>
  </si>
  <si>
    <t>DVV-308788</t>
  </si>
  <si>
    <t>XZG-303243</t>
  </si>
  <si>
    <t>01JZ3NR6EKR983FPJPE9RF3ND5</t>
  </si>
  <si>
    <t>Multi-Purpose Plant Care Tool</t>
  </si>
  <si>
    <t>XIO-215073</t>
  </si>
  <si>
    <t>AR080205</t>
  </si>
  <si>
    <t>HLV-501050</t>
  </si>
  <si>
    <t>01JZ3NCEZ4MJHM8CT3CAHK2ZQK</t>
  </si>
  <si>
    <t>Digital Wireless Camera</t>
  </si>
  <si>
    <t>Cameras</t>
  </si>
  <si>
    <t>EFJ-602059</t>
  </si>
  <si>
    <t>PIK-901691</t>
  </si>
  <si>
    <t>FFX-987786</t>
  </si>
  <si>
    <t>YSI-494641</t>
  </si>
  <si>
    <t>01JZ3NTHC8ZCSRX314CW39GE63</t>
  </si>
  <si>
    <t>Italian Marinara Sauce</t>
  </si>
  <si>
    <t>GAR-411467</t>
  </si>
  <si>
    <t>NLC-095334</t>
  </si>
  <si>
    <t>ELR-209901</t>
  </si>
  <si>
    <t>VHB-779270</t>
  </si>
  <si>
    <t>KYK-991221</t>
  </si>
  <si>
    <t>DQQ-024394</t>
  </si>
  <si>
    <t>01JZ3NR9NCHFZY84F36ZT1WMJQ</t>
  </si>
  <si>
    <t>Avocado Oil</t>
  </si>
  <si>
    <t>EEX-645413</t>
  </si>
  <si>
    <t>MGG-438650</t>
  </si>
  <si>
    <t>TFS-118708</t>
  </si>
  <si>
    <t>KFM-576372</t>
  </si>
  <si>
    <t>CYE-449987</t>
  </si>
  <si>
    <t>ZQA-899055</t>
  </si>
  <si>
    <t>WWO-198549</t>
  </si>
  <si>
    <t>NMV-924739</t>
  </si>
  <si>
    <t>FZQ-545396</t>
  </si>
  <si>
    <t>GQO-151444</t>
  </si>
  <si>
    <t>GFD-045407</t>
  </si>
  <si>
    <t>IXG-243078</t>
  </si>
  <si>
    <t>01JZ3NT5DHWYJN8Z913RW3HPQE</t>
  </si>
  <si>
    <t>Smartphone Car Mount with Wireless Charging</t>
  </si>
  <si>
    <t>BDE-263430</t>
  </si>
  <si>
    <t>JVR-891794</t>
  </si>
  <si>
    <t>FIZ-559291</t>
  </si>
  <si>
    <t>01JZ3NCFG0QHZ1VCJPN7TXZQTN</t>
  </si>
  <si>
    <t>Rechargeable Electric Screwdriver</t>
  </si>
  <si>
    <t>CBB-187225</t>
  </si>
  <si>
    <t>TRM-284362</t>
  </si>
  <si>
    <t>VP069504</t>
  </si>
  <si>
    <t>THK-006892</t>
  </si>
  <si>
    <t>01JZ3NR5A5SRF7PKPKZPZC0YTC</t>
  </si>
  <si>
    <t>Basketball</t>
  </si>
  <si>
    <t>Team Sports</t>
  </si>
  <si>
    <t>LWU-067725</t>
  </si>
  <si>
    <t>HDW-828400</t>
  </si>
  <si>
    <t>JSX-579333</t>
  </si>
  <si>
    <t>UEF-044265</t>
  </si>
  <si>
    <t>ZWD-191619</t>
  </si>
  <si>
    <t>NBY-134274</t>
  </si>
  <si>
    <t>BFP-465802</t>
  </si>
  <si>
    <t>NNT-497143</t>
  </si>
  <si>
    <t>IVW-093836</t>
  </si>
  <si>
    <t>EHF-895376</t>
  </si>
  <si>
    <t>NXJ-834528</t>
  </si>
  <si>
    <t>HZG-160569</t>
  </si>
  <si>
    <t>HU076125</t>
  </si>
  <si>
    <t>WWT-662770</t>
  </si>
  <si>
    <t>OOX-577212</t>
  </si>
  <si>
    <t>XF021035</t>
  </si>
  <si>
    <t>TFF-914861</t>
  </si>
  <si>
    <t>CGG-830586</t>
  </si>
  <si>
    <t>YPJ-188065</t>
  </si>
  <si>
    <t>BOK-959964</t>
  </si>
  <si>
    <t>AER-438787</t>
  </si>
  <si>
    <t>KPU-641311</t>
  </si>
  <si>
    <t>LTK-371489</t>
  </si>
  <si>
    <t>BLI-128418</t>
  </si>
  <si>
    <t>BZW-299255</t>
  </si>
  <si>
    <t>RRZ-363792</t>
  </si>
  <si>
    <t>ABZ-669891</t>
  </si>
  <si>
    <t>YRO-478547</t>
  </si>
  <si>
    <t>CNA-363889</t>
  </si>
  <si>
    <t>XKU-465729</t>
  </si>
  <si>
    <t>PSP-438639</t>
  </si>
  <si>
    <t>GTG-129367</t>
  </si>
  <si>
    <t>PHF-853848</t>
  </si>
  <si>
    <t>YFL-931841</t>
  </si>
  <si>
    <t>ZIP-368993</t>
  </si>
  <si>
    <t>WRC-897485</t>
  </si>
  <si>
    <t>MMW-225355</t>
  </si>
  <si>
    <t>01JZ3NR27C8P42VRMSEJHF8Q4P</t>
  </si>
  <si>
    <t>Weighted Jump Rope with Counter</t>
  </si>
  <si>
    <t>ERT-117841</t>
  </si>
  <si>
    <t>QEL-364465</t>
  </si>
  <si>
    <t>BSC-811208</t>
  </si>
  <si>
    <t>MJV-412164</t>
  </si>
  <si>
    <t>AZN-231125</t>
  </si>
  <si>
    <t>EQZ-756269</t>
  </si>
  <si>
    <t>LGK-439623</t>
  </si>
  <si>
    <t>XWJ-961668</t>
  </si>
  <si>
    <t>EOL-947815</t>
  </si>
  <si>
    <t>CKV-317644</t>
  </si>
  <si>
    <t>LDL-164981</t>
  </si>
  <si>
    <t>IYF-372013</t>
  </si>
  <si>
    <t>QRJ-220230</t>
  </si>
  <si>
    <t>APQ-798581</t>
  </si>
  <si>
    <t>LBA-261550</t>
  </si>
  <si>
    <t>YEX-106954</t>
  </si>
  <si>
    <t>UQY-226585</t>
  </si>
  <si>
    <t>WRT-835024</t>
  </si>
  <si>
    <t>CDB-064476</t>
  </si>
  <si>
    <t>XAW-064101</t>
  </si>
  <si>
    <t>KBF-642257</t>
  </si>
  <si>
    <t>QYR-152871</t>
  </si>
  <si>
    <t>HGO-916381</t>
  </si>
  <si>
    <t>QRA-795212</t>
  </si>
  <si>
    <t>QRM-088868</t>
  </si>
  <si>
    <t>01JZ3NCEW3PQZ56BG8RRZ1H49N</t>
  </si>
  <si>
    <t>Vegetarian Pizza</t>
  </si>
  <si>
    <t>DJW-697603</t>
  </si>
  <si>
    <t>TTT-381909</t>
  </si>
  <si>
    <t>WQV-381936</t>
  </si>
  <si>
    <t>VAP-439921</t>
  </si>
  <si>
    <t>IUX-551686</t>
  </si>
  <si>
    <t>ZHU-316070</t>
  </si>
  <si>
    <t>OGA-612919</t>
  </si>
  <si>
    <t>HEB-936483</t>
  </si>
  <si>
    <t>FB065898</t>
  </si>
  <si>
    <t>BFX-990291</t>
  </si>
  <si>
    <t>JEV-389442</t>
  </si>
  <si>
    <t>ZVX-162260</t>
  </si>
  <si>
    <t>VYE-027193</t>
  </si>
  <si>
    <t>UGJ-027495</t>
  </si>
  <si>
    <t>PST-219125</t>
  </si>
  <si>
    <t>FBB-086899</t>
  </si>
  <si>
    <t>KFM-580417</t>
  </si>
  <si>
    <t>PRT-622191</t>
  </si>
  <si>
    <t>BBO-264342</t>
  </si>
  <si>
    <t>SLJ-139228</t>
  </si>
  <si>
    <t>BSA-032700</t>
  </si>
  <si>
    <t>OZF-332594</t>
  </si>
  <si>
    <t>AIM-191160</t>
  </si>
  <si>
    <t>VJX-678366</t>
  </si>
  <si>
    <t>NQL-419081</t>
  </si>
  <si>
    <t>RPO-332858</t>
  </si>
  <si>
    <t>VCS-097850</t>
  </si>
  <si>
    <t>DYP-920487</t>
  </si>
  <si>
    <t>AAR-494036</t>
  </si>
  <si>
    <t>ZML-720956</t>
  </si>
  <si>
    <t>IUT-952071</t>
  </si>
  <si>
    <t>01JZ3NQZ8GH4JRR9TDNNNSAC98</t>
  </si>
  <si>
    <t>Slim Wallet</t>
  </si>
  <si>
    <t>VKD-529122</t>
  </si>
  <si>
    <t>QCW-311589</t>
  </si>
  <si>
    <t>HFM-161534</t>
  </si>
  <si>
    <t>MTS-303701</t>
  </si>
  <si>
    <t>QVY-586739</t>
  </si>
  <si>
    <t>IPL-657351</t>
  </si>
  <si>
    <t>PEF-527672</t>
  </si>
  <si>
    <t>LOP-982906</t>
  </si>
  <si>
    <t>UGF-783269</t>
  </si>
  <si>
    <t>HOD-632570</t>
  </si>
  <si>
    <t>MXB-841583</t>
  </si>
  <si>
    <t>XKF-340426</t>
  </si>
  <si>
    <t>UKE-764357</t>
  </si>
  <si>
    <t>HDM-047926</t>
  </si>
  <si>
    <t>KFS-573354</t>
  </si>
  <si>
    <t>MKL-993210</t>
  </si>
  <si>
    <t>PDR-072912</t>
  </si>
  <si>
    <t>OLI-927102</t>
  </si>
  <si>
    <t>YSD-089742</t>
  </si>
  <si>
    <t>GYF-875976</t>
  </si>
  <si>
    <t>UJM-118068</t>
  </si>
  <si>
    <t>JXN-920572</t>
  </si>
  <si>
    <t>RXU-603343</t>
  </si>
  <si>
    <t>QBO-340314</t>
  </si>
  <si>
    <t>TIV-552797</t>
  </si>
  <si>
    <t>JCR-130286</t>
  </si>
  <si>
    <t>TUT-716015</t>
  </si>
  <si>
    <t>JAJ-891057</t>
  </si>
  <si>
    <t>KEX-193376</t>
  </si>
  <si>
    <t>TED-374705</t>
  </si>
  <si>
    <t>XGB-631652</t>
  </si>
  <si>
    <t>KQH-258192</t>
  </si>
  <si>
    <t>XDF-011670</t>
  </si>
  <si>
    <t>KGF-821819</t>
  </si>
  <si>
    <t>SG039360</t>
  </si>
  <si>
    <t>XYH-076912</t>
  </si>
  <si>
    <t>LBJ-695645</t>
  </si>
  <si>
    <t>NKE-666295</t>
  </si>
  <si>
    <t>ILT-498344</t>
  </si>
  <si>
    <t>CUS-715855</t>
  </si>
  <si>
    <t>AWV-081996</t>
  </si>
  <si>
    <t>01JZ3NCH2M3RKXCRTRJRSA9CT5</t>
  </si>
  <si>
    <t>Mediterranean Flatbread</t>
  </si>
  <si>
    <t>Flatbreads</t>
  </si>
  <si>
    <t>MNU-555926</t>
  </si>
  <si>
    <t>CHV-810830</t>
  </si>
  <si>
    <t>HOT-967638</t>
  </si>
  <si>
    <t>KDE-919470</t>
  </si>
  <si>
    <t>IQL-204318</t>
  </si>
  <si>
    <t>ZYT-487642</t>
  </si>
  <si>
    <t>GUF-351886</t>
  </si>
  <si>
    <t>ZZC-777965</t>
  </si>
  <si>
    <t>MMA-523740</t>
  </si>
  <si>
    <t>ZXG-267793</t>
  </si>
  <si>
    <t>CIK-223539</t>
  </si>
  <si>
    <t>YED-243384</t>
  </si>
  <si>
    <t>KVD-042367</t>
  </si>
  <si>
    <t>CNO-326777</t>
  </si>
  <si>
    <t>QKJ-525178</t>
  </si>
  <si>
    <t>ZOW-431120</t>
  </si>
  <si>
    <t>AUT-185907</t>
  </si>
  <si>
    <t>ZNX-885859</t>
  </si>
  <si>
    <t>QCY-052462</t>
  </si>
  <si>
    <t>KFD-718435</t>
  </si>
  <si>
    <t>KXG-608489</t>
  </si>
  <si>
    <t>OAF-429334</t>
  </si>
  <si>
    <t>NBY-070018</t>
  </si>
  <si>
    <t>IEE-095347</t>
  </si>
  <si>
    <t>TBK-277853</t>
  </si>
  <si>
    <t>QDZ-187812</t>
  </si>
  <si>
    <t>VEU-312267</t>
  </si>
  <si>
    <t>SCU-464135</t>
  </si>
  <si>
    <t>YRF-090946</t>
  </si>
  <si>
    <t>GKT-317243</t>
  </si>
  <si>
    <t>JQC-429746</t>
  </si>
  <si>
    <t>XNW-283387</t>
  </si>
  <si>
    <t>UVA-502293</t>
  </si>
  <si>
    <t>EDF-121488</t>
  </si>
  <si>
    <t>WFB-109098</t>
  </si>
  <si>
    <t>IKG-743378</t>
  </si>
  <si>
    <t>YCW-747151</t>
  </si>
  <si>
    <t>ITK-530122</t>
  </si>
  <si>
    <t>JKQ-358651</t>
  </si>
  <si>
    <t>AJZ-567435</t>
  </si>
  <si>
    <t>PTG-459111</t>
  </si>
  <si>
    <t>01JZ3NQZACE3CC48N8C52TEEGG</t>
  </si>
  <si>
    <t>Whole Grain Hamburger Buns</t>
  </si>
  <si>
    <t>ACV-563740</t>
  </si>
  <si>
    <t>SAZ-815953</t>
  </si>
  <si>
    <t>WML-341740</t>
  </si>
  <si>
    <t>YEN-083646</t>
  </si>
  <si>
    <t>AJG-453422</t>
  </si>
  <si>
    <t>IIB-364365</t>
  </si>
  <si>
    <t>JTF-177230</t>
  </si>
  <si>
    <t>LMX-793490</t>
  </si>
  <si>
    <t>BUF-835105</t>
  </si>
  <si>
    <t>HLH-705175</t>
  </si>
  <si>
    <t>PUU-074295</t>
  </si>
  <si>
    <t>RON-349703</t>
  </si>
  <si>
    <t>RCR-039060</t>
  </si>
  <si>
    <t>RWY-260440</t>
  </si>
  <si>
    <t>YME-742347</t>
  </si>
  <si>
    <t>01JZ3NR589GPXR14FGCJPNBSGH</t>
  </si>
  <si>
    <t>Tomato Sauce</t>
  </si>
  <si>
    <t>MAY-574767</t>
  </si>
  <si>
    <t>GGD-492820</t>
  </si>
  <si>
    <t>MHS-740436</t>
  </si>
  <si>
    <t>HVU-410940</t>
  </si>
  <si>
    <t>WHB-671439</t>
  </si>
  <si>
    <t>ZHO-182831</t>
  </si>
  <si>
    <t>PIO-371746</t>
  </si>
  <si>
    <t>SOZ-019149</t>
  </si>
  <si>
    <t>QTU-983586</t>
  </si>
  <si>
    <t>VFB-677473</t>
  </si>
  <si>
    <t>01JZ3NCB5R7WXNY1S2F6S3AFQA</t>
  </si>
  <si>
    <t>Electric Stir Fry Pan</t>
  </si>
  <si>
    <t>GYF-113323</t>
  </si>
  <si>
    <t>XKR-190067</t>
  </si>
  <si>
    <t>YGH-860797</t>
  </si>
  <si>
    <t>TCB-031949</t>
  </si>
  <si>
    <t>YSW-025511</t>
  </si>
  <si>
    <t>CNH-249731</t>
  </si>
  <si>
    <t>OWU-870674</t>
  </si>
  <si>
    <t>GAL-671394</t>
  </si>
  <si>
    <t>YBG-140487</t>
  </si>
  <si>
    <t>JJL-750095</t>
  </si>
  <si>
    <t>ZNE-904744</t>
  </si>
  <si>
    <t>NRE-547584</t>
  </si>
  <si>
    <t>01JZ3NT9Q938A82XZAP1Z1H9XM</t>
  </si>
  <si>
    <t>Mint Chocolate Chip Ice Cream</t>
  </si>
  <si>
    <t>PJV-991942</t>
  </si>
  <si>
    <t>QUM-018917</t>
  </si>
  <si>
    <t>01JZ3NR1ZMXCWP2Q0WV3MZSD23</t>
  </si>
  <si>
    <t>Kettle BBQ Grill</t>
  </si>
  <si>
    <t>Grills and Smokers</t>
  </si>
  <si>
    <t>YRR-970347</t>
  </si>
  <si>
    <t>01JZ3NCBXZE6M7JJEERQH263Y0</t>
  </si>
  <si>
    <t>Portable Electric Fan</t>
  </si>
  <si>
    <t>GHC-754853</t>
  </si>
  <si>
    <t>ARX-927914</t>
  </si>
  <si>
    <t>YMZ-677542</t>
  </si>
  <si>
    <t>KIT-289405</t>
  </si>
  <si>
    <t>CEY-662137</t>
  </si>
  <si>
    <t>YEP-975446</t>
  </si>
  <si>
    <t>01JZ3NR8RKXACC9AS2J3DS22F2</t>
  </si>
  <si>
    <t>Cranberry Almond Granola</t>
  </si>
  <si>
    <t>ULD-147806</t>
  </si>
  <si>
    <t>YGM-992564</t>
  </si>
  <si>
    <t>NWT-559201</t>
  </si>
  <si>
    <t>XCP-783975</t>
  </si>
  <si>
    <t>BSD-255811</t>
  </si>
  <si>
    <t>VQR-802814</t>
  </si>
  <si>
    <t>FYK-698194</t>
  </si>
  <si>
    <t>VHR-598089</t>
  </si>
  <si>
    <t>PJC-659821</t>
  </si>
  <si>
    <t>DYB-168668</t>
  </si>
  <si>
    <t>BAA-721602</t>
  </si>
  <si>
    <t>CZJ-073653</t>
  </si>
  <si>
    <t>DXA-717599</t>
  </si>
  <si>
    <t>JXE-263441</t>
  </si>
  <si>
    <t>ZAW-291099</t>
  </si>
  <si>
    <t>MDU-771249</t>
  </si>
  <si>
    <t>NJK-112060</t>
  </si>
  <si>
    <t>JVP-852470</t>
  </si>
  <si>
    <t>01JZ3NTF0M7ZK1NZ6TJ5XWFPG3</t>
  </si>
  <si>
    <t>LED Strip Lights</t>
  </si>
  <si>
    <t>IQE-037142</t>
  </si>
  <si>
    <t>DUL-861633</t>
  </si>
  <si>
    <t>ZMG-331024</t>
  </si>
  <si>
    <t>CES-081529</t>
  </si>
  <si>
    <t>IHI-197295</t>
  </si>
  <si>
    <t>PRY-948757</t>
  </si>
  <si>
    <t>HBP-405770</t>
  </si>
  <si>
    <t>DWA-921223</t>
  </si>
  <si>
    <t>QOO-450341</t>
  </si>
  <si>
    <t>YHU-925703</t>
  </si>
  <si>
    <t>SFP-792986</t>
  </si>
  <si>
    <t>NKY-156344</t>
  </si>
  <si>
    <t>HVQ-790421</t>
  </si>
  <si>
    <t>QQA-667621</t>
  </si>
  <si>
    <t>AXI-021582</t>
  </si>
  <si>
    <t>EIV-696164</t>
  </si>
  <si>
    <t>01JZ3NCFX2468YPNRF3YMTWRV4</t>
  </si>
  <si>
    <t>Cold Brew Coffee Concentrate</t>
  </si>
  <si>
    <t>SDR-408339</t>
  </si>
  <si>
    <t>RGG-435012</t>
  </si>
  <si>
    <t>LYG-576315</t>
  </si>
  <si>
    <t>JSC-840322</t>
  </si>
  <si>
    <t>IPW-308735</t>
  </si>
  <si>
    <t>VYQ-566845</t>
  </si>
  <si>
    <t>WNX-556184</t>
  </si>
  <si>
    <t>RLQ-197778</t>
  </si>
  <si>
    <t>HET-751518</t>
  </si>
  <si>
    <t>JYR-741228</t>
  </si>
  <si>
    <t>XUR-516632</t>
  </si>
  <si>
    <t>KVW-835918</t>
  </si>
  <si>
    <t>WTQ-491286</t>
  </si>
  <si>
    <t>QVB-513402</t>
  </si>
  <si>
    <t>MQI-201860</t>
  </si>
  <si>
    <t>YXD-243265</t>
  </si>
  <si>
    <t>QUT-866569</t>
  </si>
  <si>
    <t>ZOL-065860</t>
  </si>
  <si>
    <t>01JZ3NTKHWDCNAVCA5YEHERGTB</t>
  </si>
  <si>
    <t>Whole Wheat Bread</t>
  </si>
  <si>
    <t>IWB-600542</t>
  </si>
  <si>
    <t>RMF-597646</t>
  </si>
  <si>
    <t>LCC-407580</t>
  </si>
  <si>
    <t>JFD-004967</t>
  </si>
  <si>
    <t>HJP-087110</t>
  </si>
  <si>
    <t>01JZ3NT8Y7V83B84ZY7ZZ6N90Y</t>
  </si>
  <si>
    <t>Kettle Corn Popcorn</t>
  </si>
  <si>
    <t>JBP-664476</t>
  </si>
  <si>
    <t>VIS-850756</t>
  </si>
  <si>
    <t>RWC-124510</t>
  </si>
  <si>
    <t>HFU-275656</t>
  </si>
  <si>
    <t>HDG-394302</t>
  </si>
  <si>
    <t>01JZ3NCFFCT0PQ3RXHXNVD01JC</t>
  </si>
  <si>
    <t>Natural Fruit Snacks</t>
  </si>
  <si>
    <t>DZL-531107</t>
  </si>
  <si>
    <t>WUU-183556</t>
  </si>
  <si>
    <t>01JZ3NR3M0ADDTYQ47MDT0QZ5Y</t>
  </si>
  <si>
    <t>Oversized Denim Shirt</t>
  </si>
  <si>
    <t>RGB-098795</t>
  </si>
  <si>
    <t>JWL-443647</t>
  </si>
  <si>
    <t>ICK-292107</t>
  </si>
  <si>
    <t>LYV-888086</t>
  </si>
  <si>
    <t>ZAS-686423</t>
  </si>
  <si>
    <t>ZJR-232336</t>
  </si>
  <si>
    <t>UHX-132351</t>
  </si>
  <si>
    <t>KKY-011673</t>
  </si>
  <si>
    <t>WKM-691604</t>
  </si>
  <si>
    <t>01JZ3NR7JM899NW17YX91S4EW0</t>
  </si>
  <si>
    <t>Laundry Detergent</t>
  </si>
  <si>
    <t>PHC-650744</t>
  </si>
  <si>
    <t>LYD-257892</t>
  </si>
  <si>
    <t>CXN-099850</t>
  </si>
  <si>
    <t>QWE-213670</t>
  </si>
  <si>
    <t>IMV-224819</t>
  </si>
  <si>
    <t>MUT-456091</t>
  </si>
  <si>
    <t>MMG-632603</t>
  </si>
  <si>
    <t>CQX-762953</t>
  </si>
  <si>
    <t>QDL-008374</t>
  </si>
  <si>
    <t>PCI-267528</t>
  </si>
  <si>
    <t>YNB-640698</t>
  </si>
  <si>
    <t>WNW-442881</t>
  </si>
  <si>
    <t>GPI-120057</t>
  </si>
  <si>
    <t>NZH-511284</t>
  </si>
  <si>
    <t>QFR-425465</t>
  </si>
  <si>
    <t>VSW-604522</t>
  </si>
  <si>
    <t>MKT-132002</t>
  </si>
  <si>
    <t>TJY-633862</t>
  </si>
  <si>
    <t>YNV-015349</t>
  </si>
  <si>
    <t>TBD-134217</t>
  </si>
  <si>
    <t>PKE-405429</t>
  </si>
  <si>
    <t>MFK-463529</t>
  </si>
  <si>
    <t>WOG-166945</t>
  </si>
  <si>
    <t>AFW-435012</t>
  </si>
  <si>
    <t>QEF-722676</t>
  </si>
  <si>
    <t>HDP-201240</t>
  </si>
  <si>
    <t>BPK-734314</t>
  </si>
  <si>
    <t>JJP-878282</t>
  </si>
  <si>
    <t>LZJ-802064</t>
  </si>
  <si>
    <t>COD-837937</t>
  </si>
  <si>
    <t>WYS-572537</t>
  </si>
  <si>
    <t>QMI-733097</t>
  </si>
  <si>
    <t>XRJ-742969</t>
  </si>
  <si>
    <t>CGZ-785835</t>
  </si>
  <si>
    <t>FQ012040</t>
  </si>
  <si>
    <t>HZF-787768</t>
  </si>
  <si>
    <t>RAE-997633</t>
  </si>
  <si>
    <t>SAI-299505</t>
  </si>
  <si>
    <t>QZU-222217</t>
  </si>
  <si>
    <t>01JZ3NR8GG6661J0S2TJDRFAG6</t>
  </si>
  <si>
    <t>Craft Beer Mustard</t>
  </si>
  <si>
    <t>Mustards</t>
  </si>
  <si>
    <t>SFI-764769</t>
  </si>
  <si>
    <t>CBT-211408</t>
  </si>
  <si>
    <t>NQH-348759</t>
  </si>
  <si>
    <t>FYV-922068</t>
  </si>
  <si>
    <t>MWJ-270583</t>
  </si>
  <si>
    <t>DTD-823384</t>
  </si>
  <si>
    <t>YVO-359550</t>
  </si>
  <si>
    <t>ZAG-690279</t>
  </si>
  <si>
    <t>KBD-123850</t>
  </si>
  <si>
    <t>NLT-617034</t>
  </si>
  <si>
    <t>GL088865</t>
  </si>
  <si>
    <t>01JZ3N5920TAB9V7DN8CPA74TT</t>
  </si>
  <si>
    <t>Teriyaki Chicken Stir-Fry</t>
  </si>
  <si>
    <t>Frozen Meal Kits</t>
  </si>
  <si>
    <t>HRK-952725</t>
  </si>
  <si>
    <t>DN065667</t>
  </si>
  <si>
    <t>01JZ3N58N7TYTVCXRRQM9SS6C6</t>
  </si>
  <si>
    <t>Tennis Racket</t>
  </si>
  <si>
    <t>Racquet Sports Equipment</t>
  </si>
  <si>
    <t>ZEE-999047</t>
  </si>
  <si>
    <t>PH007244</t>
  </si>
  <si>
    <t>01JZ3N5AQTPM3TRV8Z5X8TJD1Y</t>
  </si>
  <si>
    <t>Chocolate Avocado Pudding</t>
  </si>
  <si>
    <t>Healthy Desserts</t>
  </si>
  <si>
    <t>XUH-315957</t>
  </si>
  <si>
    <t>AK052576</t>
  </si>
  <si>
    <t>01JZ3NC5C38QCSKF4QZ99H1B6V</t>
  </si>
  <si>
    <t>Strawberry Fruit Spread</t>
  </si>
  <si>
    <t>Food - Jams &amp; Jellies</t>
  </si>
  <si>
    <t>Spreads</t>
  </si>
  <si>
    <t>EPX-586560</t>
  </si>
  <si>
    <t>WH063347</t>
  </si>
  <si>
    <t>01JZ3NC7Y2NZG6MZB0K4DA427J</t>
  </si>
  <si>
    <t>Almond Flour Brownies</t>
  </si>
  <si>
    <t>PVE-486005</t>
  </si>
  <si>
    <t>UZ041116</t>
  </si>
  <si>
    <t>01JZ3NC54PM7TR91GSFXWQ57GP</t>
  </si>
  <si>
    <t>Handmade Leather Journal</t>
  </si>
  <si>
    <t>BJI-614201</t>
  </si>
  <si>
    <t>UQ033256</t>
  </si>
  <si>
    <t>01JZ3N58A6AQ492JM2MA5ZRPA1</t>
  </si>
  <si>
    <t>Camera Lens Cleaning Kit</t>
  </si>
  <si>
    <t>ADG-593659</t>
  </si>
  <si>
    <t>VY028571</t>
  </si>
  <si>
    <t>01JZ3N58SAW3XZ8SQ6D6P9PCQT</t>
  </si>
  <si>
    <t>Vegetable Medley</t>
  </si>
  <si>
    <t>Mixed Vegetables</t>
  </si>
  <si>
    <t>IUV-491239</t>
  </si>
  <si>
    <t>BP009480</t>
  </si>
  <si>
    <t>01JZ3NC7B86JEQRHTJTFX0FSGK</t>
  </si>
  <si>
    <t>Reusable Produce Bags Set</t>
  </si>
  <si>
    <t>Eco-Friendly Kitchen Products</t>
  </si>
  <si>
    <t>NGW-715608</t>
  </si>
  <si>
    <t>SX073160</t>
  </si>
  <si>
    <t>01JZ3N57NGS8HVQNJ0YRZPMJ7S</t>
  </si>
  <si>
    <t>Canvas Wall Art</t>
  </si>
  <si>
    <t>PIG-827285</t>
  </si>
  <si>
    <t>DB016992</t>
  </si>
  <si>
    <t>01JZ3NC5GGN3SDTJK6MQD8CR1N</t>
  </si>
  <si>
    <t>Almond Joy Protein Bars</t>
  </si>
  <si>
    <t>FME-747440</t>
  </si>
  <si>
    <t>NA063350</t>
  </si>
  <si>
    <t>01JZ3NC89CNVSAJC7HYKCHB507</t>
  </si>
  <si>
    <t>Savory Pumpkin Soup</t>
  </si>
  <si>
    <t>ZYY-076215</t>
  </si>
  <si>
    <t>IC043400</t>
  </si>
  <si>
    <t>01JZ3NC5V5BEJYHZZW0Z7KEE77</t>
  </si>
  <si>
    <t>Honeycrisp Apple Chips</t>
  </si>
  <si>
    <t>JSO-649988</t>
  </si>
  <si>
    <t>CE049433</t>
  </si>
  <si>
    <t>01JZ3N5935ZRXXMKKHBWVRG4NN</t>
  </si>
  <si>
    <t>Sushi Roll Kit</t>
  </si>
  <si>
    <t>Food - Cooking Kits</t>
  </si>
  <si>
    <t>Japanese Cooking Kits</t>
  </si>
  <si>
    <t>PVU-265138</t>
  </si>
  <si>
    <t>SZ028845</t>
  </si>
  <si>
    <t>01JZ3N5AT2BH841A6AM79XDCJ4</t>
  </si>
  <si>
    <t>Kids' Building Blocks</t>
  </si>
  <si>
    <t>QBE-839789</t>
  </si>
  <si>
    <t>QX063911</t>
  </si>
  <si>
    <t>01JZ3N592W6EZCHAXJSN2XCDXK</t>
  </si>
  <si>
    <t>Energy Bites</t>
  </si>
  <si>
    <t>KTI-570916</t>
  </si>
  <si>
    <t>KJ087516</t>
  </si>
  <si>
    <t>01JZ3NC8YYYF44PQHNDP82ZGHX</t>
  </si>
  <si>
    <t>Puzzle Mat</t>
  </si>
  <si>
    <t>BEV-019437</t>
  </si>
  <si>
    <t>YC086368</t>
  </si>
  <si>
    <t>01JZ3NC5XSAZA70WGPSS75JAKM</t>
  </si>
  <si>
    <t>Butternut Squash Ravioli</t>
  </si>
  <si>
    <t>TOG-321193</t>
  </si>
  <si>
    <t>FS025615</t>
  </si>
  <si>
    <t>01JZ3N58TEPS91QE2NGN2ZP2SG</t>
  </si>
  <si>
    <t>V-Neck Sweater</t>
  </si>
  <si>
    <t>GOU-710444</t>
  </si>
  <si>
    <t>EU081196</t>
  </si>
  <si>
    <t>01JZ3NC4X9MMDB075GX5MCGT85</t>
  </si>
  <si>
    <t>Silicone Cooking Utensils Set</t>
  </si>
  <si>
    <t>BQD-645533</t>
  </si>
  <si>
    <t>OI044600</t>
  </si>
  <si>
    <t>01JZ3N59P0TE5BBZ9Z0R98PHQZ</t>
  </si>
  <si>
    <t>Slim Fit Chinos</t>
  </si>
  <si>
    <t>Casual Pants</t>
  </si>
  <si>
    <t>FFD-364788</t>
  </si>
  <si>
    <t>TE085685</t>
  </si>
  <si>
    <t>01JZ3N57YPG79JGS23842THZ74</t>
  </si>
  <si>
    <t>Ice Pack</t>
  </si>
  <si>
    <t>TFB-559635</t>
  </si>
  <si>
    <t>BQ000218</t>
  </si>
  <si>
    <t>01JZ3N59478ZRJZ3SPGDCJQDT6</t>
  </si>
  <si>
    <t>Sourdough Bread</t>
  </si>
  <si>
    <t>HPV-540073</t>
  </si>
  <si>
    <t>JU097456</t>
  </si>
  <si>
    <t>01JZ3N57DHC0QTR1WK4D7T8PXX</t>
  </si>
  <si>
    <t>Homemade Salsa</t>
  </si>
  <si>
    <t>LNU-228712</t>
  </si>
  <si>
    <t>AN067903</t>
  </si>
  <si>
    <t>01JZ3NC6MD4JYW6JV6BBVB61X8</t>
  </si>
  <si>
    <t>Caramelized Onion Dip Mix</t>
  </si>
  <si>
    <t>EFR-710580</t>
  </si>
  <si>
    <t>SA018814</t>
  </si>
  <si>
    <t>01JZ3N57GF8DY140VWA3YVEBHC</t>
  </si>
  <si>
    <t>Digital Food Scale</t>
  </si>
  <si>
    <t>HEL-106352</t>
  </si>
  <si>
    <t>UD018779</t>
  </si>
  <si>
    <t>01JZ3N577P80D2EWTD57FTMH25</t>
  </si>
  <si>
    <t>Coconut Curry Lentils</t>
  </si>
  <si>
    <t>Canned Vegetarian Meals</t>
  </si>
  <si>
    <t>XHE-300543</t>
  </si>
  <si>
    <t>DH029445</t>
  </si>
  <si>
    <t>01JZ3N58W0TM2THPDF47X5MP83</t>
  </si>
  <si>
    <t>Fitness Tracker Watch</t>
  </si>
  <si>
    <t>Wearable Tech</t>
  </si>
  <si>
    <t>Smartwatches</t>
  </si>
  <si>
    <t>ASX-758105</t>
  </si>
  <si>
    <t>XU003449</t>
  </si>
  <si>
    <t>01JZ3N59G0577GTH7WHZHTZKF7</t>
  </si>
  <si>
    <t>Caramel Sauce</t>
  </si>
  <si>
    <t>Dessert Toppings</t>
  </si>
  <si>
    <t>WRW-701131</t>
  </si>
  <si>
    <t>WS048825</t>
  </si>
  <si>
    <t>01JZ3N58P0WN0CS7YM91JS7DB1</t>
  </si>
  <si>
    <t>Reflective Safety Vest</t>
  </si>
  <si>
    <t>EUS-122589</t>
  </si>
  <si>
    <t>XT079740</t>
  </si>
  <si>
    <t>01JZ3N5D19ZMEDEQYCECWKS3X4</t>
  </si>
  <si>
    <t>Pet Reflective Vest</t>
  </si>
  <si>
    <t>ENM-425737</t>
  </si>
  <si>
    <t>JME-656954</t>
  </si>
  <si>
    <t>IY088933</t>
  </si>
  <si>
    <t>01JZ3N574ETCVZ4S3P9YTX4WXZ</t>
  </si>
  <si>
    <t>Vegetable Curry</t>
  </si>
  <si>
    <t>HAS-042955</t>
  </si>
  <si>
    <t>FR097644</t>
  </si>
  <si>
    <t>01JZ3N59Z4N07ZD2AMX627GYVW</t>
  </si>
  <si>
    <t>Pet Grooming Kit</t>
  </si>
  <si>
    <t>UZV-807993</t>
  </si>
  <si>
    <t>AH010274</t>
  </si>
  <si>
    <t>01JZ3N59XXT5RYW63PFTYD0X7M</t>
  </si>
  <si>
    <t>Watering Can with Nozzle</t>
  </si>
  <si>
    <t>DJW-954053</t>
  </si>
  <si>
    <t>WB038596</t>
  </si>
  <si>
    <t>01JZ3NC8HM6Q5XE00RC1TYZW8D</t>
  </si>
  <si>
    <t>Over-the-Door Hooks</t>
  </si>
  <si>
    <t>PFS-456108</t>
  </si>
  <si>
    <t>EH082528</t>
  </si>
  <si>
    <t>01JZ3N593DWJ866X1VDP77VAHY</t>
  </si>
  <si>
    <t>Gluten-Free Pancake Mix</t>
  </si>
  <si>
    <t>MCL-208008</t>
  </si>
  <si>
    <t>VA068865</t>
  </si>
  <si>
    <t>01JZ3N59VMWAZ0W4PQ516QX53S</t>
  </si>
  <si>
    <t>Thyme</t>
  </si>
  <si>
    <t>GYP-097111</t>
  </si>
  <si>
    <t>KF095712</t>
  </si>
  <si>
    <t>01JZ3N57WBV5SKZ00A15F0VQ5C</t>
  </si>
  <si>
    <t>Portable Bluetooth Headphones</t>
  </si>
  <si>
    <t>ATF-607867</t>
  </si>
  <si>
    <t>AW002721</t>
  </si>
  <si>
    <t>01JZ3N57AHFT3DSTXF0GYXNES2</t>
  </si>
  <si>
    <t>Pet Grooming Gloves</t>
  </si>
  <si>
    <t>RLI-823493</t>
  </si>
  <si>
    <t>XL007458</t>
  </si>
  <si>
    <t>01JZ3NC60YW8GAG3Y2CWA0FGVJ</t>
  </si>
  <si>
    <t>Crispy Rice Treats</t>
  </si>
  <si>
    <t>WJX-702657</t>
  </si>
  <si>
    <t>HS079253</t>
  </si>
  <si>
    <t>01JZ3NC7MJVERD3MQKGTZXXZ0M</t>
  </si>
  <si>
    <t>Teriyaki Tofu Stir-Fry</t>
  </si>
  <si>
    <t>HIV-400177</t>
  </si>
  <si>
    <t>VQP-584611</t>
  </si>
  <si>
    <t>HQM-067683</t>
  </si>
  <si>
    <t>ZM067254</t>
  </si>
  <si>
    <t>01JZ3NC4HAYXSJ7SGV86KQ9QK7</t>
  </si>
  <si>
    <t>Pressure Washer Accessories Kit</t>
  </si>
  <si>
    <t>JKL-947333</t>
  </si>
  <si>
    <t>QU064323</t>
  </si>
  <si>
    <t>01JZ3NC7M1ZXY58W4HFW51V0ZA</t>
  </si>
  <si>
    <t>Vintage Button-Down Shirt</t>
  </si>
  <si>
    <t>XXQ-780418</t>
  </si>
  <si>
    <t>GZ075930</t>
  </si>
  <si>
    <t>01JZ3NC55P93SPM09P0WQ33GMV</t>
  </si>
  <si>
    <t>Thai Coconut Curry Sauce</t>
  </si>
  <si>
    <t>TIE-216046</t>
  </si>
  <si>
    <t>XA015610</t>
  </si>
  <si>
    <t>01JZ3N57D3TXB1J4MZWAFS25KT</t>
  </si>
  <si>
    <t>Wall-Mounted Wine Rack</t>
  </si>
  <si>
    <t>Wine Storage Solutions</t>
  </si>
  <si>
    <t>ACU-686532</t>
  </si>
  <si>
    <t>QG032787</t>
  </si>
  <si>
    <t>01JZ3N57G0JRH7277AVNVM0QK4</t>
  </si>
  <si>
    <t>Smart Home Security Camera</t>
  </si>
  <si>
    <t>ASC-799309</t>
  </si>
  <si>
    <t>BH069063</t>
  </si>
  <si>
    <t>01JZ3NC4NWZFD6Q40ZPNP4AD1X</t>
  </si>
  <si>
    <t>Cauliflower Gnocchi</t>
  </si>
  <si>
    <t>HDP-076336</t>
  </si>
  <si>
    <t>GT096217</t>
  </si>
  <si>
    <t>01JZ3N59AEZ6J274EBN5X9QM66</t>
  </si>
  <si>
    <t>Smart Plug</t>
  </si>
  <si>
    <t>Home Automation Accessories</t>
  </si>
  <si>
    <t>GZT-452400</t>
  </si>
  <si>
    <t>NL026223</t>
  </si>
  <si>
    <t>01JZ3N5852WRZ4VZBSVFG1D65V</t>
  </si>
  <si>
    <t>Ceramic Non-Stick Frying Pan</t>
  </si>
  <si>
    <t>RPQ-882010</t>
  </si>
  <si>
    <t>VL086290</t>
  </si>
  <si>
    <t>01JZ3NC445K086AKJCM3DPMEM6</t>
  </si>
  <si>
    <t>Organic Coconut Flakes</t>
  </si>
  <si>
    <t>WGY-799398</t>
  </si>
  <si>
    <t>VA096935</t>
  </si>
  <si>
    <t>01JZ3N59GACFEGSC871MQAWQZM</t>
  </si>
  <si>
    <t>Video Camera</t>
  </si>
  <si>
    <t>XSD-112688</t>
  </si>
  <si>
    <t>AI087863</t>
  </si>
  <si>
    <t>01JZ3NC45P3G4AZVF1YQD3EVCX</t>
  </si>
  <si>
    <t>Lemon Pepper Seasoning</t>
  </si>
  <si>
    <t>Food - Seasonings</t>
  </si>
  <si>
    <t>Citrus Seasonings</t>
  </si>
  <si>
    <t>OAZ-418820</t>
  </si>
  <si>
    <t>WF009587</t>
  </si>
  <si>
    <t>01JZ3N5AW1CPFPMWWT33J6AGMW</t>
  </si>
  <si>
    <t>Cheddar Cheese Crackers</t>
  </si>
  <si>
    <t>LOQ-102442</t>
  </si>
  <si>
    <t>SJ036890</t>
  </si>
  <si>
    <t>01JZ3N5CRJGETK9DDF9PNXE5HT</t>
  </si>
  <si>
    <t>Cranberry Pecan Granola</t>
  </si>
  <si>
    <t>ZUX-639633</t>
  </si>
  <si>
    <t>ET028434</t>
  </si>
  <si>
    <t>01JZ3NC8PVSQJW2J8B75RKHRSK</t>
  </si>
  <si>
    <t>Frozen Mixed Vegetables</t>
  </si>
  <si>
    <t>NRL-207038</t>
  </si>
  <si>
    <t>PA056440</t>
  </si>
  <si>
    <t>01JZ3NC7HWVW1G86C9V3EWPTBR</t>
  </si>
  <si>
    <t>Organic Spinach</t>
  </si>
  <si>
    <t>Leafy Greens</t>
  </si>
  <si>
    <t>QJJ-840118</t>
  </si>
  <si>
    <t>IF065494</t>
  </si>
  <si>
    <t>01JZ3N5D4WRAK2CPYERJ4J8EZG</t>
  </si>
  <si>
    <t>Maple Almond Granola</t>
  </si>
  <si>
    <t>HEV-520461</t>
  </si>
  <si>
    <t>HD049219</t>
  </si>
  <si>
    <t>01JZ3N58F7KV0D65VTHCCCHBSG</t>
  </si>
  <si>
    <t>Vegetable Pizza Rolls</t>
  </si>
  <si>
    <t>RUX-266068</t>
  </si>
  <si>
    <t>ZU040871</t>
  </si>
  <si>
    <t>01JZ3N588VEBT87N46EEDWTDEZ</t>
  </si>
  <si>
    <t>Organic Apples</t>
  </si>
  <si>
    <t>JYN-832765</t>
  </si>
  <si>
    <t>UUH-959028</t>
  </si>
  <si>
    <t>VR073461</t>
  </si>
  <si>
    <t>01JZ3N576FS4S9YNJME0E1C4BE</t>
  </si>
  <si>
    <t>Creative Puzzle Game</t>
  </si>
  <si>
    <t>VJW-129957</t>
  </si>
  <si>
    <t>DN090133</t>
  </si>
  <si>
    <t>01JZ3N57ZH0SEZHVAHCYHPB3FE</t>
  </si>
  <si>
    <t>Smartwatch</t>
  </si>
  <si>
    <t>Fitness Monitors</t>
  </si>
  <si>
    <t>CVF-101518</t>
  </si>
  <si>
    <t>UB099492</t>
  </si>
  <si>
    <t>01JZ3NC49YVDJT3PGB1BWYKSMX</t>
  </si>
  <si>
    <t>Honey BBQ Ribs</t>
  </si>
  <si>
    <t>Barbecue &amp; Grilled Meats</t>
  </si>
  <si>
    <t>PSX-927172</t>
  </si>
  <si>
    <t>KV079867</t>
  </si>
  <si>
    <t>01JZ3N59EANQ5DWG2MPA84F0KP</t>
  </si>
  <si>
    <t>Pineapple Coconut Yogurt</t>
  </si>
  <si>
    <t>YYK-677743</t>
  </si>
  <si>
    <t>VX036428</t>
  </si>
  <si>
    <t>01JZ3N573PQV7J0Y4RE0CRZE1C</t>
  </si>
  <si>
    <t>Banana Chips</t>
  </si>
  <si>
    <t>VKF-284488</t>
  </si>
  <si>
    <t>TB042465</t>
  </si>
  <si>
    <t>01JZ3N5BWW7QMY5E7VDFH72XD6</t>
  </si>
  <si>
    <t>Multi-Cooker</t>
  </si>
  <si>
    <t>ORW-052322</t>
  </si>
  <si>
    <t>FM007562</t>
  </si>
  <si>
    <t>01JZ3N5ADXA8QXA3VH721MDMK4</t>
  </si>
  <si>
    <t>Organic Blueberries</t>
  </si>
  <si>
    <t>Berries</t>
  </si>
  <si>
    <t>DXS-230173</t>
  </si>
  <si>
    <t>IR090467</t>
  </si>
  <si>
    <t>01JZ3N59M4VVFW7YNABVMB5V0M</t>
  </si>
  <si>
    <t>Mini Food Processor</t>
  </si>
  <si>
    <t>OIZ-807000</t>
  </si>
  <si>
    <t>LYJ-165579</t>
  </si>
  <si>
    <t>YJ015564</t>
  </si>
  <si>
    <t>01JZ3NC6H1PSP7YS883VBZSC9V</t>
  </si>
  <si>
    <t>Comfortable Jogger Pants</t>
  </si>
  <si>
    <t>PDP-530668</t>
  </si>
  <si>
    <t>GF046966</t>
  </si>
  <si>
    <t>01JZ3NC5PQSV23JMYK5X4KN8TV</t>
  </si>
  <si>
    <t>Essential White Button-Up</t>
  </si>
  <si>
    <t>PBF-073970</t>
  </si>
  <si>
    <t>EN095499</t>
  </si>
  <si>
    <t>01JZ3NC5J9ZQXR3BC0YC4FVAEN</t>
  </si>
  <si>
    <t>Granola Clusters</t>
  </si>
  <si>
    <t>PSF-324324</t>
  </si>
  <si>
    <t>NN085761</t>
  </si>
  <si>
    <t>01JZ3N5BWKT2885YD27FB11138</t>
  </si>
  <si>
    <t>Electric Heating Pad</t>
  </si>
  <si>
    <t>Pain Relief &amp; Therapy</t>
  </si>
  <si>
    <t>GJA-807697</t>
  </si>
  <si>
    <t>FM038251</t>
  </si>
  <si>
    <t>01JZ3NC8SCJFTY3F2W62MS92B7</t>
  </si>
  <si>
    <t>Herbed Couscous</t>
  </si>
  <si>
    <t>Seasoned Grains</t>
  </si>
  <si>
    <t>SCQ-924668</t>
  </si>
  <si>
    <t>FP094467</t>
  </si>
  <si>
    <t>01JZ3NC4QGJKRHDEFH3EFQCPJA</t>
  </si>
  <si>
    <t>Children's Musical Instrument Set</t>
  </si>
  <si>
    <t>Musical Toys</t>
  </si>
  <si>
    <t>HGN-990417</t>
  </si>
  <si>
    <t>BO084720</t>
  </si>
  <si>
    <t>01JZ3N5879PJM22PJF2CDHFHZS</t>
  </si>
  <si>
    <t>Roasted Garlic Mashed Potatoes</t>
  </si>
  <si>
    <t>WXY-312478</t>
  </si>
  <si>
    <t>UP072366</t>
  </si>
  <si>
    <t>01JZ3N58AR344PXZMHPE3MBD7A</t>
  </si>
  <si>
    <t>Savory Oatmeal</t>
  </si>
  <si>
    <t>MCI-131087</t>
  </si>
  <si>
    <t>PD057509</t>
  </si>
  <si>
    <t>01JZ3NC4PD2NMA2F73CRG09TRD</t>
  </si>
  <si>
    <t>LED Strip Lights with Remote Control</t>
  </si>
  <si>
    <t>ERU-949207</t>
  </si>
  <si>
    <t>PLL-953026</t>
  </si>
  <si>
    <t>JK054984</t>
  </si>
  <si>
    <t>01JZ3NC4KA47PJ0D6YK46ZS0DW</t>
  </si>
  <si>
    <t>Gardening Gloves</t>
  </si>
  <si>
    <t>HDI-796624</t>
  </si>
  <si>
    <t>MU012349</t>
  </si>
  <si>
    <t>01JZ3N5CY5E9AGR9HPDK9Z89M5</t>
  </si>
  <si>
    <t>Adjustable Skipping Rope</t>
  </si>
  <si>
    <t>ADE-335004</t>
  </si>
  <si>
    <t>UOT-121424</t>
  </si>
  <si>
    <t>GN005894</t>
  </si>
  <si>
    <t>01JZ3N5D05PXC9KNJY4NNZANVJ</t>
  </si>
  <si>
    <t>Rustic Italian Bread</t>
  </si>
  <si>
    <t>VDE-178418</t>
  </si>
  <si>
    <t>KS085086</t>
  </si>
  <si>
    <t>01JZ3N5AEQ5HVK5YQX8K9QHYSA</t>
  </si>
  <si>
    <t>Sweet Corn</t>
  </si>
  <si>
    <t>IUW-941271</t>
  </si>
  <si>
    <t>PI058311</t>
  </si>
  <si>
    <t>01JZ3N5CXAWWXN60W8D2TTGXA2</t>
  </si>
  <si>
    <t>Brown Sugar</t>
  </si>
  <si>
    <t>Sweeteners</t>
  </si>
  <si>
    <t>WNG-203938</t>
  </si>
  <si>
    <t>UB091894</t>
  </si>
  <si>
    <t>01JZ3NC8DGFX9D85SFEGZCM3ZJ</t>
  </si>
  <si>
    <t>Jigsaw Puzzle</t>
  </si>
  <si>
    <t>KFM-621682</t>
  </si>
  <si>
    <t>NU019767</t>
  </si>
  <si>
    <t>01JZ3N58KM6NM98BAZZ3WPPA9T</t>
  </si>
  <si>
    <t>Sliced Provolone Cheese</t>
  </si>
  <si>
    <t>TAP-304967</t>
  </si>
  <si>
    <t>ZV090686</t>
  </si>
  <si>
    <t>01JZ3NC7K9DKAG3GCGZQQ9729F</t>
  </si>
  <si>
    <t>Outdoor Camping Lantern</t>
  </si>
  <si>
    <t>RIL-267710</t>
  </si>
  <si>
    <t>DUL-046978</t>
  </si>
  <si>
    <t>PBM-534352</t>
  </si>
  <si>
    <t>WJB-440486</t>
  </si>
  <si>
    <t>IR042162</t>
  </si>
  <si>
    <t>01JZ3NC82T4QCT671CCVRJK2V0</t>
  </si>
  <si>
    <t>Denim Jacket</t>
  </si>
  <si>
    <t>ZTQ-821942</t>
  </si>
  <si>
    <t>QY014273</t>
  </si>
  <si>
    <t>01JZ3N57TBGQSP5XR85A043EZB</t>
  </si>
  <si>
    <t>Garlic Parmesan Roasted Potatoes</t>
  </si>
  <si>
    <t>DAU-430048</t>
  </si>
  <si>
    <t>GI052318</t>
  </si>
  <si>
    <t>01JZ3NC4XXX8R8HPBN153NA61Z</t>
  </si>
  <si>
    <t>Smart Light Switch</t>
  </si>
  <si>
    <t>WUN-060836</t>
  </si>
  <si>
    <t>HX004230</t>
  </si>
  <si>
    <t>01JZ3NC4BGGVWSZ9567DCXPJYV</t>
  </si>
  <si>
    <t>Mushroom Soup (canned)</t>
  </si>
  <si>
    <t>EYI-337054</t>
  </si>
  <si>
    <t>VS020667</t>
  </si>
  <si>
    <t>01JZ3N5BRKGB59RYRPZKP5J9PE</t>
  </si>
  <si>
    <t>Animal Paw Print Soap Dispenser</t>
  </si>
  <si>
    <t>XXM-883965</t>
  </si>
  <si>
    <t>ED077243</t>
  </si>
  <si>
    <t>01JZ3N57X1DJ8300MHMG6ZV60Y</t>
  </si>
  <si>
    <t>Digital Food Thermometer</t>
  </si>
  <si>
    <t>BTB-986551</t>
  </si>
  <si>
    <t>LS079402</t>
  </si>
  <si>
    <t>01JZ3NC7PR23SZXEAKV152FVH3</t>
  </si>
  <si>
    <t>Buffalo Sauce</t>
  </si>
  <si>
    <t>Spicy Sauces</t>
  </si>
  <si>
    <t>YQL-162575</t>
  </si>
  <si>
    <t>JW035277</t>
  </si>
  <si>
    <t>01JZ3NC49Q02P356T5ZY9EEJ50</t>
  </si>
  <si>
    <t>Blackberry Compote</t>
  </si>
  <si>
    <t>AUZ-268240</t>
  </si>
  <si>
    <t>WY083017</t>
  </si>
  <si>
    <t>01JZ3NC7AP5CQQ77YQQEBY2EH6</t>
  </si>
  <si>
    <t>Caramelized Onion Dip</t>
  </si>
  <si>
    <t>FTN-372729</t>
  </si>
  <si>
    <t>DFA-791370</t>
  </si>
  <si>
    <t>JF074393</t>
  </si>
  <si>
    <t>01JZ3NC3XC2CXCE1TCQ4EFH29K</t>
  </si>
  <si>
    <t>Laptop Sleeve</t>
  </si>
  <si>
    <t>GJH-581655</t>
  </si>
  <si>
    <t>SHO-082608</t>
  </si>
  <si>
    <t>QO037228</t>
  </si>
  <si>
    <t>01JZ3NC5DEDYD5GNFV5MX53KCF</t>
  </si>
  <si>
    <t>Travel Makeup Organizer</t>
  </si>
  <si>
    <t>Makeup</t>
  </si>
  <si>
    <t>DUN-584870</t>
  </si>
  <si>
    <t>KZ037486</t>
  </si>
  <si>
    <t>01JZ3N579HDQH9ETN0PGA8MPTG</t>
  </si>
  <si>
    <t>Adjustable Kneeling Pad</t>
  </si>
  <si>
    <t>LWT-817839</t>
  </si>
  <si>
    <t>QS051387</t>
  </si>
  <si>
    <t>01JZ3NC6FS3GFBGYE43RQ4Z9S8</t>
  </si>
  <si>
    <t>Pizza Stone</t>
  </si>
  <si>
    <t>IDO-519992</t>
  </si>
  <si>
    <t>ZZZ-582197</t>
  </si>
  <si>
    <t>PJE-587726</t>
  </si>
  <si>
    <t>AB038835</t>
  </si>
  <si>
    <t>01JZ3N5BZVK5QD2VHX6A87VPPH</t>
  </si>
  <si>
    <t>Sushi Rice</t>
  </si>
  <si>
    <t>Specialty Rice</t>
  </si>
  <si>
    <t>CZZ-497253</t>
  </si>
  <si>
    <t>LW093996</t>
  </si>
  <si>
    <t>01JZ3N5CXKNRGXX8DY8TB4XB43</t>
  </si>
  <si>
    <t>Protein Pancake Mix</t>
  </si>
  <si>
    <t>VRG-561143</t>
  </si>
  <si>
    <t>JX021513</t>
  </si>
  <si>
    <t>01JZ3NC7KHD6N0BY0CV1AEYEHJ</t>
  </si>
  <si>
    <t>Avocados</t>
  </si>
  <si>
    <t>NYZ-486098</t>
  </si>
  <si>
    <t>QLI-374561</t>
  </si>
  <si>
    <t>QP035792</t>
  </si>
  <si>
    <t>01JZ3NC51YJN3H1HY55ACEJSBS</t>
  </si>
  <si>
    <t>Ramen Noodle Soup Cups</t>
  </si>
  <si>
    <t>Instant Meals</t>
  </si>
  <si>
    <t>BGC-062050</t>
  </si>
  <si>
    <t>ZF067165</t>
  </si>
  <si>
    <t>01JZ3NC94XS174DZBTPHXZJVR3</t>
  </si>
  <si>
    <t>Sustainable Wooden Toys</t>
  </si>
  <si>
    <t>Eco-Friendly Toys</t>
  </si>
  <si>
    <t>QOI-193422</t>
  </si>
  <si>
    <t>SV026652</t>
  </si>
  <si>
    <t>01JZ3N5A5XQYV0EA0BXXHP6TE8</t>
  </si>
  <si>
    <t>Homestyle Beef Stew</t>
  </si>
  <si>
    <t>WNV-826587</t>
  </si>
  <si>
    <t>RR095548</t>
  </si>
  <si>
    <t>01JZ3NC8J07XNB67H7RCPB91AX</t>
  </si>
  <si>
    <t>Suction Cup Hooks</t>
  </si>
  <si>
    <t>HDV-627627</t>
  </si>
  <si>
    <t>EN046189</t>
  </si>
  <si>
    <t>01JZ3NC7EFX48NGR4Q8B5766F5</t>
  </si>
  <si>
    <t>Mango Chia Pudding</t>
  </si>
  <si>
    <t>ARR-319156</t>
  </si>
  <si>
    <t>ME013240</t>
  </si>
  <si>
    <t>01JZ3NC5QQTVHA4NJXXEPNX396</t>
  </si>
  <si>
    <t>Blue Denim Jeans</t>
  </si>
  <si>
    <t>IST-201489</t>
  </si>
  <si>
    <t>GH031815</t>
  </si>
  <si>
    <t>01JZ3NC5N8G8XB87DGJ9H5T5W9</t>
  </si>
  <si>
    <t>Bike Repair Tool Kit</t>
  </si>
  <si>
    <t>MFB-264020</t>
  </si>
  <si>
    <t>OA021360</t>
  </si>
  <si>
    <t>01JZ3N5ATP1FK9MNJ0T01D40VR</t>
  </si>
  <si>
    <t>Garlic Naan Bread</t>
  </si>
  <si>
    <t>ELT-238885</t>
  </si>
  <si>
    <t>VP039957</t>
  </si>
  <si>
    <t>01JZ3NC57N8W26E4AGY4ABYB4B</t>
  </si>
  <si>
    <t>High-Top Leather Boots</t>
  </si>
  <si>
    <t>LWY-915105</t>
  </si>
  <si>
    <t>JC078143</t>
  </si>
  <si>
    <t>01JZ3N58SYS0FX0XB3S7XVTB18</t>
  </si>
  <si>
    <t>Green Tea Matcha Powder</t>
  </si>
  <si>
    <t>ZAG-531130</t>
  </si>
  <si>
    <t>QJ084755</t>
  </si>
  <si>
    <t>01JZ3N5C2EB7MTZZYJMR2ZK923</t>
  </si>
  <si>
    <t>Sunflower Seeds</t>
  </si>
  <si>
    <t>Seeds &amp; Nuts</t>
  </si>
  <si>
    <t>VAX-880925</t>
  </si>
  <si>
    <t>MN070519</t>
  </si>
  <si>
    <t>01JZ3N5BSZH2CVHMYAMDDGHZ1V</t>
  </si>
  <si>
    <t>Pepperoni Pizza Rolls</t>
  </si>
  <si>
    <t>IZN-285806</t>
  </si>
  <si>
    <t>TS055510</t>
  </si>
  <si>
    <t>01JZ3N5D2KA7CMT8KDQ8N3F3M2</t>
  </si>
  <si>
    <t>Solar Charger</t>
  </si>
  <si>
    <t>Portable Power Solutions</t>
  </si>
  <si>
    <t>ENJ-101520</t>
  </si>
  <si>
    <t>WQ043317</t>
  </si>
  <si>
    <t>01JZ3N59RJR2B8G4E1ZP84ZK15</t>
  </si>
  <si>
    <t>Chocolate Hazelnut Granola</t>
  </si>
  <si>
    <t>ODP-912510</t>
  </si>
  <si>
    <t>YV090940</t>
  </si>
  <si>
    <t>01JZ3N5BTHMJSC6SPDX89BA773</t>
  </si>
  <si>
    <t>Golf Polo Shirt</t>
  </si>
  <si>
    <t>LYO-766488</t>
  </si>
  <si>
    <t>GBM-163538</t>
  </si>
  <si>
    <t>DMU-682464</t>
  </si>
  <si>
    <t>DN003667</t>
  </si>
  <si>
    <t>01JZ3N58BKY4TK957D39H3KVZH</t>
  </si>
  <si>
    <t>Stylish Combat Boots</t>
  </si>
  <si>
    <t>Footwear - Boots</t>
  </si>
  <si>
    <t>JON-651409</t>
  </si>
  <si>
    <t>MKZ-104362</t>
  </si>
  <si>
    <t>ZU012906</t>
  </si>
  <si>
    <t>01JZ3NC7Z5NCZSAZ4V3JEZZPXM</t>
  </si>
  <si>
    <t>Oatmeal Raisin Cookies</t>
  </si>
  <si>
    <t>PZR-131271</t>
  </si>
  <si>
    <t>QO078955</t>
  </si>
  <si>
    <t>01JZ3N57VSFERVTW7BV4AR6SJQ</t>
  </si>
  <si>
    <t>Orange Ginger Vinaigrette</t>
  </si>
  <si>
    <t>DDY-051818</t>
  </si>
  <si>
    <t>YJH-770902</t>
  </si>
  <si>
    <t>PC098340</t>
  </si>
  <si>
    <t>01JZ3NC7X8TGCJBF8PDDB3HDPE</t>
  </si>
  <si>
    <t>Grass Fed Beef Patties</t>
  </si>
  <si>
    <t>Grass-Fed Meat Products</t>
  </si>
  <si>
    <t>TYD-463082</t>
  </si>
  <si>
    <t>SD067440</t>
  </si>
  <si>
    <t>01JZ3N595AKVEC5G225SJXVW4C</t>
  </si>
  <si>
    <t>Honey Ginger Tea</t>
  </si>
  <si>
    <t>CGS-697410</t>
  </si>
  <si>
    <t>LB002042</t>
  </si>
  <si>
    <t>01JZ3N5CZQFPQNVQA610F42WJH</t>
  </si>
  <si>
    <t>Oven-Baked Sweet Potato Fries</t>
  </si>
  <si>
    <t>VJZ-206806</t>
  </si>
  <si>
    <t>VN016029</t>
  </si>
  <si>
    <t>01JZ3NC7H398R53M2QYSQK70FR</t>
  </si>
  <si>
    <t>Stainless Steel Cutlery Set</t>
  </si>
  <si>
    <t>DAI-192628</t>
  </si>
  <si>
    <t>PH066906</t>
  </si>
  <si>
    <t>01JZ3NC7DWXXEJW9T8M0KPWFHE</t>
  </si>
  <si>
    <t>Cinnamon Sugar Mix</t>
  </si>
  <si>
    <t>VHO-418745</t>
  </si>
  <si>
    <t>HUP-133133</t>
  </si>
  <si>
    <t>QS013205</t>
  </si>
  <si>
    <t>01JZ3NC40CVY23PNQ3NAZWV0JX</t>
  </si>
  <si>
    <t>Magic Color-Changing Mug</t>
  </si>
  <si>
    <t>JDW-551588</t>
  </si>
  <si>
    <t>JD000821</t>
  </si>
  <si>
    <t>01JZ3NC83P97FYPT5B3N8DWRAP</t>
  </si>
  <si>
    <t>Puzzle</t>
  </si>
  <si>
    <t>Jigsaw Puzzles</t>
  </si>
  <si>
    <t>BQG-032819</t>
  </si>
  <si>
    <t>PV010035</t>
  </si>
  <si>
    <t>01JZ3N5BQCHN5VBAJZN67W5JT2</t>
  </si>
  <si>
    <t>Nutritional Yeast</t>
  </si>
  <si>
    <t>Food - Pantry</t>
  </si>
  <si>
    <t>JKU-221685</t>
  </si>
  <si>
    <t>SGQ-231304</t>
  </si>
  <si>
    <t>EP091516</t>
  </si>
  <si>
    <t>01JZ3N58CFG3G4ZJ8P3012GXBT</t>
  </si>
  <si>
    <t>Spinach Artichoke Dip</t>
  </si>
  <si>
    <t>HZL-672449</t>
  </si>
  <si>
    <t>LG075926</t>
  </si>
  <si>
    <t>01JZ3N57TQ7SAV1WKF9VAKTVEV</t>
  </si>
  <si>
    <t>Children's Educational Puzzle</t>
  </si>
  <si>
    <t>LHQ-934279</t>
  </si>
  <si>
    <t>LA010216</t>
  </si>
  <si>
    <t>01JZ3N58DV8F0SG0KG86D5ZDGA</t>
  </si>
  <si>
    <t>Classic Watch</t>
  </si>
  <si>
    <t>SHW-553108</t>
  </si>
  <si>
    <t>EE091486</t>
  </si>
  <si>
    <t>01JZ3NC8AZ0NBWEC5M5JGFFV3B</t>
  </si>
  <si>
    <t>Customizable Photo Calendar</t>
  </si>
  <si>
    <t>Calendars</t>
  </si>
  <si>
    <t>YZA-488112</t>
  </si>
  <si>
    <t>YBY-182046</t>
  </si>
  <si>
    <t>IE054962</t>
  </si>
  <si>
    <t>01JZ3N5A9Y973PXCPV8G5DVQ0B</t>
  </si>
  <si>
    <t>Balsamic Fig Dressing</t>
  </si>
  <si>
    <t>QOE-974855</t>
  </si>
  <si>
    <t>ZA078978</t>
  </si>
  <si>
    <t>01JZ3NC8MHA570WN1YSZ1JN49P</t>
  </si>
  <si>
    <t>Cinnamon Sugar Popcorn</t>
  </si>
  <si>
    <t>HUZ-464112</t>
  </si>
  <si>
    <t>JZ045419</t>
  </si>
  <si>
    <t>01JZ3N5895JYW98PREYMJTG17A</t>
  </si>
  <si>
    <t>Beef Chili</t>
  </si>
  <si>
    <t>HQI-127730</t>
  </si>
  <si>
    <t>CY035064</t>
  </si>
  <si>
    <t>01JZ3NC6DW6859B60Y5N36WMQ5</t>
  </si>
  <si>
    <t>Honey Nut Cheerios</t>
  </si>
  <si>
    <t>Cereals</t>
  </si>
  <si>
    <t>OWR-639077</t>
  </si>
  <si>
    <t>NP082528</t>
  </si>
  <si>
    <t>01JZ3N5AR9HDB9E8HAGQFDJ161</t>
  </si>
  <si>
    <t>Memory Foam Pillow</t>
  </si>
  <si>
    <t>YNS-718602</t>
  </si>
  <si>
    <t>FDJ-653545</t>
  </si>
  <si>
    <t>AP043204</t>
  </si>
  <si>
    <t>01JZ3NC61HHXWEZPS43J1YT11P</t>
  </si>
  <si>
    <t>Pasta Sauce Mix</t>
  </si>
  <si>
    <t>Dry Sauces</t>
  </si>
  <si>
    <t>FYG-747102</t>
  </si>
  <si>
    <t>CSL-206415</t>
  </si>
  <si>
    <t>AD018781</t>
  </si>
  <si>
    <t>01JZ3N5AQ4B7JKQZYS24BD9PZR</t>
  </si>
  <si>
    <t>Watercolor Set</t>
  </si>
  <si>
    <t>BIY-874459</t>
  </si>
  <si>
    <t>FOA-740211</t>
  </si>
  <si>
    <t>HIL-126308</t>
  </si>
  <si>
    <t>LS042628</t>
  </si>
  <si>
    <t>01JZ3NC6Q2F9ZRDEFCAQF482DS</t>
  </si>
  <si>
    <t>Portable Air Pump</t>
  </si>
  <si>
    <t>CQT-747403</t>
  </si>
  <si>
    <t>JO021400</t>
  </si>
  <si>
    <t>01JZ3NC5Z68Y8E4PVRX0R0NX50</t>
  </si>
  <si>
    <t>Baked Falafel Balls</t>
  </si>
  <si>
    <t>UIR-089222</t>
  </si>
  <si>
    <t>WY045209</t>
  </si>
  <si>
    <t>01JZ3NC81ZPS3RKF5FPBHB8W16</t>
  </si>
  <si>
    <t>Maple Pecan Oatmeal Cookies</t>
  </si>
  <si>
    <t>YPF-571736</t>
  </si>
  <si>
    <t>JT099759</t>
  </si>
  <si>
    <t>01JZ3N57EXVNT9WVS002YAR34G</t>
  </si>
  <si>
    <t>Peanut Butter Pretzel Nuggets</t>
  </si>
  <si>
    <t>MFH-294336</t>
  </si>
  <si>
    <t>YA023094</t>
  </si>
  <si>
    <t>01JZ3N5AQJCH1JSYXZ5MAJFYA2</t>
  </si>
  <si>
    <t>Bird Feeder</t>
  </si>
  <si>
    <t>CYR-177121</t>
  </si>
  <si>
    <t>LT091754</t>
  </si>
  <si>
    <t>01JZ3N57YDZPK47PAHKPFQY93W</t>
  </si>
  <si>
    <t>Car Sunshade</t>
  </si>
  <si>
    <t>XVP-832274</t>
  </si>
  <si>
    <t>WB006787</t>
  </si>
  <si>
    <t>01JZ3NC3WF97WK2MQ40B0R112B</t>
  </si>
  <si>
    <t>Yoga Blocks</t>
  </si>
  <si>
    <t>FCQ-363040</t>
  </si>
  <si>
    <t>JX052250</t>
  </si>
  <si>
    <t>01JZ3N57N7WDCH86T417JASWJ5</t>
  </si>
  <si>
    <t>Mango Chili Salsa</t>
  </si>
  <si>
    <t>YUU-274694</t>
  </si>
  <si>
    <t>HK012695</t>
  </si>
  <si>
    <t>01JZ3N58TRDHGBWYFD3M78238Y</t>
  </si>
  <si>
    <t>Organic Cucumber</t>
  </si>
  <si>
    <t>BGO-955609</t>
  </si>
  <si>
    <t>XS079360</t>
  </si>
  <si>
    <t>01JZ3NC4K10XRKESFRYPJNDYJS</t>
  </si>
  <si>
    <t>Roasted Garlic Aioli</t>
  </si>
  <si>
    <t>UML-870382</t>
  </si>
  <si>
    <t>UHF-089217</t>
  </si>
  <si>
    <t>MZ022736</t>
  </si>
  <si>
    <t>01JZ3N58H2KN63M7KH3HR3TRY7</t>
  </si>
  <si>
    <t>Spaghetti and Meatball Dinner Kit</t>
  </si>
  <si>
    <t>Italian Cuisine Meal Kits</t>
  </si>
  <si>
    <t>QTH-523903</t>
  </si>
  <si>
    <t>LZ099567</t>
  </si>
  <si>
    <t>01JZ3NC5AD2YRPRD0FZ1Z6Y95D</t>
  </si>
  <si>
    <t>Dried Fruit Medley</t>
  </si>
  <si>
    <t>BRA-230646</t>
  </si>
  <si>
    <t>UXI-966958</t>
  </si>
  <si>
    <t>XQ061161</t>
  </si>
  <si>
    <t>01JZ3N57K0X5B8RN045D8TPFPP</t>
  </si>
  <si>
    <t>Vacuum Sealer Machine</t>
  </si>
  <si>
    <t>FRA-625380</t>
  </si>
  <si>
    <t>ZE028699</t>
  </si>
  <si>
    <t>01JZ3NC5B80PP1A9H0XHJC77Z5</t>
  </si>
  <si>
    <t>Fitness Tracker</t>
  </si>
  <si>
    <t>RDI-810737</t>
  </si>
  <si>
    <t>BG067938</t>
  </si>
  <si>
    <t>01JZ3N5C22YB6QGYNJXM29E762</t>
  </si>
  <si>
    <t>Nut Mix</t>
  </si>
  <si>
    <t>QDS-486831</t>
  </si>
  <si>
    <t>PC009344</t>
  </si>
  <si>
    <t>01JZ3NC8N2B55376W0KPHKFMTK</t>
  </si>
  <si>
    <t>Noise-Canceling Headphones</t>
  </si>
  <si>
    <t>Headphones</t>
  </si>
  <si>
    <t>NHY-096657</t>
  </si>
  <si>
    <t>GI045942</t>
  </si>
  <si>
    <t>01JZ3NC7B0A08CXWKN37BPK6F2</t>
  </si>
  <si>
    <t>Pepper Jack Cheese Slices</t>
  </si>
  <si>
    <t>IDR-187647</t>
  </si>
  <si>
    <t>YR079674</t>
  </si>
  <si>
    <t>01JZ3N58AF9KYNNJ5H9FBMVD62</t>
  </si>
  <si>
    <t>Board Game Storage</t>
  </si>
  <si>
    <t>Game Accessories</t>
  </si>
  <si>
    <t>PNP-222492</t>
  </si>
  <si>
    <t>NWU-913377</t>
  </si>
  <si>
    <t>QQZ-857088</t>
  </si>
  <si>
    <t>AV098482</t>
  </si>
  <si>
    <t>01JZ3N5ABREGP3AYT376NBW4XR</t>
  </si>
  <si>
    <t>Sweet Corn Fritters</t>
  </si>
  <si>
    <t>GMP-963102</t>
  </si>
  <si>
    <t>RN011633</t>
  </si>
  <si>
    <t>01JZ3NC6HMNQ79RVJGS2ZTKFS5</t>
  </si>
  <si>
    <t>Stainless Steel Travel Mug</t>
  </si>
  <si>
    <t>ANR-627459</t>
  </si>
  <si>
    <t>JYR-716783</t>
  </si>
  <si>
    <t>RV027833</t>
  </si>
  <si>
    <t>01JZ3N5ADCH1KJF84Y6K77TA1A</t>
  </si>
  <si>
    <t>Cold Brew Coffee Maker</t>
  </si>
  <si>
    <t>CPR-873222</t>
  </si>
  <si>
    <t>KW047861</t>
  </si>
  <si>
    <t>01JZ3N595PZJ9H8ME316E50MJ5</t>
  </si>
  <si>
    <t>Ceramic Knife Set</t>
  </si>
  <si>
    <t>LUI-793230</t>
  </si>
  <si>
    <t>PYA-400768</t>
  </si>
  <si>
    <t>TL082440</t>
  </si>
  <si>
    <t>01JZ3N591NXVPXWMPS4CDR35FF</t>
  </si>
  <si>
    <t>Teriyaki Beef Jerky</t>
  </si>
  <si>
    <t>Meat Snacks</t>
  </si>
  <si>
    <t>QWP-515084</t>
  </si>
  <si>
    <t>GW030557</t>
  </si>
  <si>
    <t>01JZ3N59680B1EWWR2NZE4PKS5</t>
  </si>
  <si>
    <t>Smartphone Gimbal Stabilizer</t>
  </si>
  <si>
    <t>Gimbals &amp; Stabilizers</t>
  </si>
  <si>
    <t>HEV-539113</t>
  </si>
  <si>
    <t>NBV-187658</t>
  </si>
  <si>
    <t>XM073152</t>
  </si>
  <si>
    <t>01JZ3N59TFN8FMSN0HZ539ANJW</t>
  </si>
  <si>
    <t>Beef Tacos</t>
  </si>
  <si>
    <t>RFB-203385</t>
  </si>
  <si>
    <t>SO064414</t>
  </si>
  <si>
    <t>01JZ3N57M43BXWF73GCSKE156V</t>
  </si>
  <si>
    <t>Compost Bin</t>
  </si>
  <si>
    <t>JKD-359104</t>
  </si>
  <si>
    <t>OPJ-146844</t>
  </si>
  <si>
    <t>XH089973</t>
  </si>
  <si>
    <t>01JZ3N58JEZ5FKQSGCJG1RPH1Y</t>
  </si>
  <si>
    <t>Portable Pet Stroller</t>
  </si>
  <si>
    <t>MMX-637397</t>
  </si>
  <si>
    <t>ML099661</t>
  </si>
  <si>
    <t>01JZ3NC5DW5MF1PEMA6NK2PVM7</t>
  </si>
  <si>
    <t>Zesty Cilantro Lime Dressing</t>
  </si>
  <si>
    <t>JJV-562042</t>
  </si>
  <si>
    <t>AT000491</t>
  </si>
  <si>
    <t>01JZ3NC46M3N1TY5PYXHM8Z3P9</t>
  </si>
  <si>
    <t>Under Desk Footrest</t>
  </si>
  <si>
    <t>OSQ-073913</t>
  </si>
  <si>
    <t>ZG086891</t>
  </si>
  <si>
    <t>01JZ3NC8DRXMZA0BQF8AX7QTF7</t>
  </si>
  <si>
    <t>Beef Jerky</t>
  </si>
  <si>
    <t>IZK-958976</t>
  </si>
  <si>
    <t>MM030737</t>
  </si>
  <si>
    <t>01JZ3N5AP04CHWH8N303KYREWK</t>
  </si>
  <si>
    <t>Reusable Snack Bags</t>
  </si>
  <si>
    <t>CHS-746448</t>
  </si>
  <si>
    <t>PJ007525</t>
  </si>
  <si>
    <t>01JZ3N5AAZ497MTK2995E81P8T</t>
  </si>
  <si>
    <t>Mediterranean Couscous Salad</t>
  </si>
  <si>
    <t>Grain Salads</t>
  </si>
  <si>
    <t>DZW-881831</t>
  </si>
  <si>
    <t>MSJ-772120</t>
  </si>
  <si>
    <t>AA082538</t>
  </si>
  <si>
    <t>01JZ3N578P24XHN6KB9X4DVQJW</t>
  </si>
  <si>
    <t>Coconut Milk</t>
  </si>
  <si>
    <t>Coconut Products</t>
  </si>
  <si>
    <t>ABZ-522533</t>
  </si>
  <si>
    <t>KES-820870</t>
  </si>
  <si>
    <t>COG-606303</t>
  </si>
  <si>
    <t>IJ087400</t>
  </si>
  <si>
    <t>01JZ3NC4F5Q0TWJ3S0QR6Y3M45</t>
  </si>
  <si>
    <t>Mini Projector for Smartphones</t>
  </si>
  <si>
    <t>DMC-473134</t>
  </si>
  <si>
    <t>BPC-513672</t>
  </si>
  <si>
    <t>RL011860</t>
  </si>
  <si>
    <t>01JZ3N57FQSGSSG054APGZX04B</t>
  </si>
  <si>
    <t>Pet Travel Bed</t>
  </si>
  <si>
    <t>BIF-574951</t>
  </si>
  <si>
    <t>JAS-337297</t>
  </si>
  <si>
    <t>MAZ-630168</t>
  </si>
  <si>
    <t>EGR-662517</t>
  </si>
  <si>
    <t>BWD-819235</t>
  </si>
  <si>
    <t>OJ054177</t>
  </si>
  <si>
    <t>01JZ3NC7R8RS63J3P76GHDNWT1</t>
  </si>
  <si>
    <t>Cat Tree</t>
  </si>
  <si>
    <t>WAK-299537</t>
  </si>
  <si>
    <t>QJ021663</t>
  </si>
  <si>
    <t>01JZ3N57SACETTYDA5ER0M3SKC</t>
  </si>
  <si>
    <t>Vegetable Quinoa Bowl</t>
  </si>
  <si>
    <t>Frozen Grain Bowls</t>
  </si>
  <si>
    <t>VYF-969916</t>
  </si>
  <si>
    <t>YYK-484817</t>
  </si>
  <si>
    <t>CI063538</t>
  </si>
  <si>
    <t>01JZ3NC6079HY62KDP03CNX8NF</t>
  </si>
  <si>
    <t>Safety Pin Dispenser</t>
  </si>
  <si>
    <t>LXL-181171</t>
  </si>
  <si>
    <t>KG094838</t>
  </si>
  <si>
    <t>01JZ3NC814BRQC2ERFTG1SCB7T</t>
  </si>
  <si>
    <t>Pumpkin Spice Granola</t>
  </si>
  <si>
    <t>YOY-778529</t>
  </si>
  <si>
    <t>RSJ-666852</t>
  </si>
  <si>
    <t>XM072486</t>
  </si>
  <si>
    <t>01JZ3NC4WZH3PN7HP3JGNVZ396</t>
  </si>
  <si>
    <t>Electric Razor</t>
  </si>
  <si>
    <t>NVZ-724606</t>
  </si>
  <si>
    <t>QD064688</t>
  </si>
  <si>
    <t>01JZ3NC4EH0H9THYTPFRW0WFGX</t>
  </si>
  <si>
    <t>Hiking Water Bottle with Filter</t>
  </si>
  <si>
    <t>FCE-852877</t>
  </si>
  <si>
    <t>RV090685</t>
  </si>
  <si>
    <t>01JZ3NC5VXK23G9VVY8GR42GZV</t>
  </si>
  <si>
    <t>Blender Bottle</t>
  </si>
  <si>
    <t>FNO-697124</t>
  </si>
  <si>
    <t>ZGI-126976</t>
  </si>
  <si>
    <t>FI092285</t>
  </si>
  <si>
    <t>01JZ3N59N29JE02F5TRTSMKC5B</t>
  </si>
  <si>
    <t>Fresh Strawberries</t>
  </si>
  <si>
    <t>THH-120363</t>
  </si>
  <si>
    <t>GUK-289464</t>
  </si>
  <si>
    <t>HY027178</t>
  </si>
  <si>
    <t>01JZ3N581EYQQCYBR7W7D5QT8A</t>
  </si>
  <si>
    <t>Chicken Salad Kit</t>
  </si>
  <si>
    <t>ZXZ-437751</t>
  </si>
  <si>
    <t>JBV-172344</t>
  </si>
  <si>
    <t>ZD013772</t>
  </si>
  <si>
    <t>01JZ3NC3YD4NY03A0HS7DEMA1F</t>
  </si>
  <si>
    <t>Coconut Cashew Yogurt</t>
  </si>
  <si>
    <t>JWD-873637</t>
  </si>
  <si>
    <t>YBW-041131</t>
  </si>
  <si>
    <t>MTL-515876</t>
  </si>
  <si>
    <t>QI072534</t>
  </si>
  <si>
    <t>01JZ3NC3ZXG9X04XBFMA87QHDF</t>
  </si>
  <si>
    <t>Gluten-Free Brownies</t>
  </si>
  <si>
    <t>Gluten-Free Desserts</t>
  </si>
  <si>
    <t>KHV-699596</t>
  </si>
  <si>
    <t>CX085558</t>
  </si>
  <si>
    <t>01JZ3N5A7HJBNEA4S2FW522XRP</t>
  </si>
  <si>
    <t>Chocolate Mint Cookies</t>
  </si>
  <si>
    <t>HXA-245726</t>
  </si>
  <si>
    <t>QUF-532725</t>
  </si>
  <si>
    <t>TPX-857458</t>
  </si>
  <si>
    <t>GTP-431041</t>
  </si>
  <si>
    <t>HZ067276</t>
  </si>
  <si>
    <t>01JZ3NC6CG9RA16DE4XJQMQ0B1</t>
  </si>
  <si>
    <t>Leather Biker Jacket</t>
  </si>
  <si>
    <t>NYG-938360</t>
  </si>
  <si>
    <t>YI090050</t>
  </si>
  <si>
    <t>01JZ3NC7QPGZGYSRQKS8S1QVKH</t>
  </si>
  <si>
    <t>Organic Honeycrisp Apples</t>
  </si>
  <si>
    <t>Apples</t>
  </si>
  <si>
    <t>QPV-160494</t>
  </si>
  <si>
    <t>XKV-683944</t>
  </si>
  <si>
    <t>ZH095564</t>
  </si>
  <si>
    <t>01JZ3NC7V2ZRKQ65QDZ8KTD2BG</t>
  </si>
  <si>
    <t>Kale and Quinoa Salad</t>
  </si>
  <si>
    <t>QEU-281650</t>
  </si>
  <si>
    <t>JB087618</t>
  </si>
  <si>
    <t>01JZ3N5A8VAX9WW7CZ9W2N56QG</t>
  </si>
  <si>
    <t>Collapsible Pet Dog Bowl</t>
  </si>
  <si>
    <t>AKU-999175</t>
  </si>
  <si>
    <t>IQW-554333</t>
  </si>
  <si>
    <t>WMP-212087</t>
  </si>
  <si>
    <t>ZO047287</t>
  </si>
  <si>
    <t>01JZ3N59YJXC13FGSZDTDNQ6H9</t>
  </si>
  <si>
    <t>Rice Noodles</t>
  </si>
  <si>
    <t>MHI-184535</t>
  </si>
  <si>
    <t>XQ010209</t>
  </si>
  <si>
    <t>01JZ3N5A0NA376EM6NZYJ1T80N</t>
  </si>
  <si>
    <t>Honey Lemon Tea</t>
  </si>
  <si>
    <t>JFG-424730</t>
  </si>
  <si>
    <t>BGI-696328</t>
  </si>
  <si>
    <t>YY051280</t>
  </si>
  <si>
    <t>01JZ3NC5KM9J08KEKNP166NEDJ</t>
  </si>
  <si>
    <t>Mayonnaise</t>
  </si>
  <si>
    <t>ZCA-302137</t>
  </si>
  <si>
    <t>IEM-695007</t>
  </si>
  <si>
    <t>JCO-475057</t>
  </si>
  <si>
    <t>OQF-377616</t>
  </si>
  <si>
    <t>PPD-475396</t>
  </si>
  <si>
    <t>EJA-739004</t>
  </si>
  <si>
    <t>FH011340</t>
  </si>
  <si>
    <t>01JZ3N5AFFE9HCHHEH108RN03N</t>
  </si>
  <si>
    <t>Vegetable Broth</t>
  </si>
  <si>
    <t>VIO-208316</t>
  </si>
  <si>
    <t>IE022809</t>
  </si>
  <si>
    <t>01JZ3NC4HX01A8GJMKQGC28Z49</t>
  </si>
  <si>
    <t>Fire Roasted Salsa</t>
  </si>
  <si>
    <t>KPE-259642</t>
  </si>
  <si>
    <t>VAG-772243</t>
  </si>
  <si>
    <t>FCI-358158</t>
  </si>
  <si>
    <t>VII-222318</t>
  </si>
  <si>
    <t>TGS-792580</t>
  </si>
  <si>
    <t>GF053527</t>
  </si>
  <si>
    <t>01JZ3N59KT1YCF6Y9TEHKZP47M</t>
  </si>
  <si>
    <t>Apple Cinnamon Breakfast Muffins</t>
  </si>
  <si>
    <t>RWZ-081486</t>
  </si>
  <si>
    <t>QB068412</t>
  </si>
  <si>
    <t>01JZ3N5D6GAX0Y6KWCZ8SX4KFS</t>
  </si>
  <si>
    <t>Camping Chair with Cooler</t>
  </si>
  <si>
    <t>ZSQ-225705</t>
  </si>
  <si>
    <t>FP036501</t>
  </si>
  <si>
    <t>01JZ3NC6EFAVVVKST3SCQDX5CD</t>
  </si>
  <si>
    <t>Saffron Rice Mix</t>
  </si>
  <si>
    <t>DXO-149533</t>
  </si>
  <si>
    <t>LLM-427247</t>
  </si>
  <si>
    <t>VL010206</t>
  </si>
  <si>
    <t>01JZ3N5ASTAARJSB7EYT0BVK43</t>
  </si>
  <si>
    <t>Wireless Printer</t>
  </si>
  <si>
    <t>Printers &amp; Scanners</t>
  </si>
  <si>
    <t>SHF-041558</t>
  </si>
  <si>
    <t>SD046454</t>
  </si>
  <si>
    <t>01JZ3NC83ENQ37E5CC795SKQY2</t>
  </si>
  <si>
    <t>Sliced Strawberries</t>
  </si>
  <si>
    <t>ZQE-436897</t>
  </si>
  <si>
    <t>RI080002</t>
  </si>
  <si>
    <t>01JZ3NC48S84QDQ0V0PGR0EK6Z</t>
  </si>
  <si>
    <t>Infrared Space Heater</t>
  </si>
  <si>
    <t>Heating Appliances</t>
  </si>
  <si>
    <t>CFO-876134</t>
  </si>
  <si>
    <t>QE008063</t>
  </si>
  <si>
    <t>01JZ3NC5QAWA8ARTQENNDFGE5N</t>
  </si>
  <si>
    <t>Roasted Vegetable Medley</t>
  </si>
  <si>
    <t>JTM-587497</t>
  </si>
  <si>
    <t>FF013421</t>
  </si>
  <si>
    <t>01JZ3NC8NBH33N1Y34AMNXHRXQ</t>
  </si>
  <si>
    <t>Cookbook</t>
  </si>
  <si>
    <t>Cookbooks &amp; Nutrition</t>
  </si>
  <si>
    <t>PCW-530425</t>
  </si>
  <si>
    <t>EO019371</t>
  </si>
  <si>
    <t>01JZ3NC650AT0XTG8T334HP0NT</t>
  </si>
  <si>
    <t>Pepperoni Pizza Roll-Ups</t>
  </si>
  <si>
    <t>DNS-459384</t>
  </si>
  <si>
    <t>HOG-563568</t>
  </si>
  <si>
    <t>HV092307</t>
  </si>
  <si>
    <t>01JZ3NC8NWGSJ32AC1JDJVHX6X</t>
  </si>
  <si>
    <t>Essential Oil Diffuser</t>
  </si>
  <si>
    <t>ZYU-373388</t>
  </si>
  <si>
    <t>EW049219</t>
  </si>
  <si>
    <t>01JZ3NC3ZKZS4RPQ7QCB8MG9HB</t>
  </si>
  <si>
    <t>Miso Soup Starter</t>
  </si>
  <si>
    <t>RTL-043512</t>
  </si>
  <si>
    <t>VK070740</t>
  </si>
  <si>
    <t>01JZ3N57KTS9QCMGV65B4PPM19</t>
  </si>
  <si>
    <t>Creamy Garlic Mashed Potatoes</t>
  </si>
  <si>
    <t>QRE-098968</t>
  </si>
  <si>
    <t>TDY-242736</t>
  </si>
  <si>
    <t>QI022646</t>
  </si>
  <si>
    <t>01JZ3N57ECQ3NEYTM11C6J0FJX</t>
  </si>
  <si>
    <t>Baked Potato Chips</t>
  </si>
  <si>
    <t>TGV-855917</t>
  </si>
  <si>
    <t>UFR-796321</t>
  </si>
  <si>
    <t>MT040981</t>
  </si>
  <si>
    <t>01JZ3NC4371NHRTA89EAVEPK15</t>
  </si>
  <si>
    <t>Dual Function Electric Skillet</t>
  </si>
  <si>
    <t>EMU-638539</t>
  </si>
  <si>
    <t>UM016492</t>
  </si>
  <si>
    <t>01JZ3NC48HYV7D1P94EW1WZ6D6</t>
  </si>
  <si>
    <t>Mini Electric Kettle</t>
  </si>
  <si>
    <t>QHR-173094</t>
  </si>
  <si>
    <t>ZN094457</t>
  </si>
  <si>
    <t>01JZ3NC90CH7RRW5N3DVRJZ208</t>
  </si>
  <si>
    <t>Wireless Mouse</t>
  </si>
  <si>
    <t>HKJ-509662</t>
  </si>
  <si>
    <t>VJ072782</t>
  </si>
  <si>
    <t>01JZ3NC6T4T3Y1G6DV4VATHCPM</t>
  </si>
  <si>
    <t>Survival Gear Kit</t>
  </si>
  <si>
    <t>JTR-011936</t>
  </si>
  <si>
    <t>STJ-064205</t>
  </si>
  <si>
    <t>WP022841</t>
  </si>
  <si>
    <t>01JZ3NC7S1W636HCWVPAZG25HQ</t>
  </si>
  <si>
    <t>Marinara Sauce</t>
  </si>
  <si>
    <t>KGP-855159</t>
  </si>
  <si>
    <t>OEI-949110</t>
  </si>
  <si>
    <t>YZ016769</t>
  </si>
  <si>
    <t>01JZ3NC47JQ7CVT3PF6A074J0Y</t>
  </si>
  <si>
    <t>Bluetooth Headphones</t>
  </si>
  <si>
    <t>UJE-294425</t>
  </si>
  <si>
    <t>ERF-550147</t>
  </si>
  <si>
    <t>IS060028</t>
  </si>
  <si>
    <t>01JZ3NC7RSRRGQPSTZG8CM8CM1</t>
  </si>
  <si>
    <t>Protein Powder</t>
  </si>
  <si>
    <t>Nutritional Supplements</t>
  </si>
  <si>
    <t>YEH-547879</t>
  </si>
  <si>
    <t>SD004526</t>
  </si>
  <si>
    <t>01JZ3NC5P0WG8FE82HBSRDWF2Q</t>
  </si>
  <si>
    <t>Pet Water Fountain</t>
  </si>
  <si>
    <t>WHB-628463</t>
  </si>
  <si>
    <t>GC074723</t>
  </si>
  <si>
    <t>01JZ3NC67DJVQRHTTH40ZERK3Z</t>
  </si>
  <si>
    <t>Body Pillow Case</t>
  </si>
  <si>
    <t>ZFJ-916839</t>
  </si>
  <si>
    <t>UI038425</t>
  </si>
  <si>
    <t>01JZ3N58HB8BACCXYXBAEQTHGF</t>
  </si>
  <si>
    <t>Chocolate Dipped Fruit</t>
  </si>
  <si>
    <t>GIN-165949</t>
  </si>
  <si>
    <t>WP034593</t>
  </si>
  <si>
    <t>01JZ3NC42NMJYK1GNC236DHSQ7</t>
  </si>
  <si>
    <t>Portable Air Conditioner</t>
  </si>
  <si>
    <t>ZRE-012208</t>
  </si>
  <si>
    <t>DL090299</t>
  </si>
  <si>
    <t>01JZ3NC6PKC0GPNX6D4XTC53V5</t>
  </si>
  <si>
    <t>LED Desk Light</t>
  </si>
  <si>
    <t>GHU-566350</t>
  </si>
  <si>
    <t>KO035342</t>
  </si>
  <si>
    <t>01JZ3NC68RR33ZRZBHH3E47EAP</t>
  </si>
  <si>
    <t>Handheld Garment Steamer</t>
  </si>
  <si>
    <t>WGK-470876</t>
  </si>
  <si>
    <t>BY044939</t>
  </si>
  <si>
    <t>01JZ3N58NGGZ5W5GQ4RA6V0PA4</t>
  </si>
  <si>
    <t>Legging Pants</t>
  </si>
  <si>
    <t>MYX-349977</t>
  </si>
  <si>
    <t>LZ099384</t>
  </si>
  <si>
    <t>01JZ3N5A1H925Z7F0M2ZV53NSZ</t>
  </si>
  <si>
    <t>Multi-Function Smartphone Holder</t>
  </si>
  <si>
    <t>ALD-592448</t>
  </si>
  <si>
    <t>NOT-219674</t>
  </si>
  <si>
    <t>ME002547</t>
  </si>
  <si>
    <t>01JZ3N5989NSCYRYH9AT9BA983</t>
  </si>
  <si>
    <t>Fitness Resistance Bands Set</t>
  </si>
  <si>
    <t>KVB-172695</t>
  </si>
  <si>
    <t>AQQ-155271</t>
  </si>
  <si>
    <t>GNL-833466</t>
  </si>
  <si>
    <t>DQD-818916</t>
  </si>
  <si>
    <t>CI065519</t>
  </si>
  <si>
    <t>01JZ3N59T53BSTK66A6EZ8PT09</t>
  </si>
  <si>
    <t>Electric Meat Grinder</t>
  </si>
  <si>
    <t>YKG-505685</t>
  </si>
  <si>
    <t>RS003675</t>
  </si>
  <si>
    <t>01JZ3NC8FV5ESWY9445JB69F2N</t>
  </si>
  <si>
    <t>Tea Infuser Bottle</t>
  </si>
  <si>
    <t>LJF-578621</t>
  </si>
  <si>
    <t>QEL-845407</t>
  </si>
  <si>
    <t>LTX-129030</t>
  </si>
  <si>
    <t>LHU-302261</t>
  </si>
  <si>
    <t>XIY-789505</t>
  </si>
  <si>
    <t>MGD-361393</t>
  </si>
  <si>
    <t>MX081831</t>
  </si>
  <si>
    <t>01JZ3NC8X2ADTW948DCVEV29QR</t>
  </si>
  <si>
    <t>Self-Stirring Mug</t>
  </si>
  <si>
    <t>FUT-114502</t>
  </si>
  <si>
    <t>AH075428</t>
  </si>
  <si>
    <t>01JZ3NC7RGM9RQXT677E7NSHZV</t>
  </si>
  <si>
    <t>Garlic Butter Shrimp</t>
  </si>
  <si>
    <t>Frozen Seafood</t>
  </si>
  <si>
    <t>RAG-670227</t>
  </si>
  <si>
    <t>FQK-171300</t>
  </si>
  <si>
    <t>JAZ-185443</t>
  </si>
  <si>
    <t>KLG-303971</t>
  </si>
  <si>
    <t>USP-620188</t>
  </si>
  <si>
    <t>CW018722</t>
  </si>
  <si>
    <t>01JZ3NC4JRAWG0XJTVWM56B8X7</t>
  </si>
  <si>
    <t>Lentil Pasta</t>
  </si>
  <si>
    <t>FZF-729903</t>
  </si>
  <si>
    <t>MC009367</t>
  </si>
  <si>
    <t>01JZ3NC7TCTWCYC6E9R34Z5Z2Z</t>
  </si>
  <si>
    <t>Stuffed Peppers with Quinoa</t>
  </si>
  <si>
    <t>SEZ-465446</t>
  </si>
  <si>
    <t>ERF-515623</t>
  </si>
  <si>
    <t>NPF-370659</t>
  </si>
  <si>
    <t>SC094075</t>
  </si>
  <si>
    <t>01JZ3NC5JPGCSKHFQBQ6XA0JY9</t>
  </si>
  <si>
    <t>Trail Mix (Deluxe)</t>
  </si>
  <si>
    <t>HVB-879789</t>
  </si>
  <si>
    <t>ATF-372455</t>
  </si>
  <si>
    <t>HII-993436</t>
  </si>
  <si>
    <t>WMB-192318</t>
  </si>
  <si>
    <t>NFW-938254</t>
  </si>
  <si>
    <t>SH096153</t>
  </si>
  <si>
    <t>01JZ3N57MP7Z5WPWTSDA7K74ZX</t>
  </si>
  <si>
    <t>Aeropress Coffee Maker</t>
  </si>
  <si>
    <t>BGJ-324187</t>
  </si>
  <si>
    <t>RE017445</t>
  </si>
  <si>
    <t>01JZ3N5C14HAYMC1QR0V4F5QDN</t>
  </si>
  <si>
    <t>Fitness Jump Rope with LCD Counter</t>
  </si>
  <si>
    <t>FLT-675606</t>
  </si>
  <si>
    <t>MZ024523</t>
  </si>
  <si>
    <t>01JZ3N59074KNRQ49FDG5STHY0</t>
  </si>
  <si>
    <t>Children's Gardening Set</t>
  </si>
  <si>
    <t>GTG-837252</t>
  </si>
  <si>
    <t>VAX-687047</t>
  </si>
  <si>
    <t>INH-596895</t>
  </si>
  <si>
    <t>WR060165</t>
  </si>
  <si>
    <t>01JZ3NC87RRRPE0WHPEW7FZ3ZP</t>
  </si>
  <si>
    <t>Stainless Steel Water Bottle</t>
  </si>
  <si>
    <t>YJJ-422739</t>
  </si>
  <si>
    <t>SW004365</t>
  </si>
  <si>
    <t>01JZ3N58K9G1VKNPBDR7MYCJ12</t>
  </si>
  <si>
    <t>Cable Knit Cardigan</t>
  </si>
  <si>
    <t>ENS-148918</t>
  </si>
  <si>
    <t>QGA-838213</t>
  </si>
  <si>
    <t>MIO-609538</t>
  </si>
  <si>
    <t>NIX-184015</t>
  </si>
  <si>
    <t>XV071063</t>
  </si>
  <si>
    <t>01JZ3NC7HBQV0GVRREH7EFRJDS</t>
  </si>
  <si>
    <t>Sour Cream</t>
  </si>
  <si>
    <t>XZY-858802</t>
  </si>
  <si>
    <t>LQ081891</t>
  </si>
  <si>
    <t>01JZ3N5775VNY8WJN8TFNSYD62</t>
  </si>
  <si>
    <t>Electric Nail File Kit</t>
  </si>
  <si>
    <t>DHP-762005</t>
  </si>
  <si>
    <t>HXC-141142</t>
  </si>
  <si>
    <t>DV044743</t>
  </si>
  <si>
    <t>01JZ3NC5YHYGV5J9NQ35BWZ3DQ</t>
  </si>
  <si>
    <t>Set of Measuring Spoons</t>
  </si>
  <si>
    <t>IQF-490088</t>
  </si>
  <si>
    <t>YHJ-844617</t>
  </si>
  <si>
    <t>GSN-575132</t>
  </si>
  <si>
    <t>EAF-937034</t>
  </si>
  <si>
    <t>IA068747</t>
  </si>
  <si>
    <t>01JZ3NC59037VKTEE9G8GXYVNR</t>
  </si>
  <si>
    <t>Vegetarian Sausage Links</t>
  </si>
  <si>
    <t>Plant-Based Meats</t>
  </si>
  <si>
    <t>QXY-733009</t>
  </si>
  <si>
    <t>HIV-915879</t>
  </si>
  <si>
    <t>HL011929</t>
  </si>
  <si>
    <t>01JZ3N5AAQSVJSM7RYQHNVKN53</t>
  </si>
  <si>
    <t>Dark Chocolate Tart</t>
  </si>
  <si>
    <t>YFJ-310663</t>
  </si>
  <si>
    <t>OV004753</t>
  </si>
  <si>
    <t>01JZ3N581SQ22MAK39E2KMEZDT</t>
  </si>
  <si>
    <t>Zucchini</t>
  </si>
  <si>
    <t>LJK-539010</t>
  </si>
  <si>
    <t>LD007414</t>
  </si>
  <si>
    <t>01JZ3N597H9NEFRSES9C9K97FV</t>
  </si>
  <si>
    <t>Lemon Garlic Marinade</t>
  </si>
  <si>
    <t>JHI-744089</t>
  </si>
  <si>
    <t>KQ085722</t>
  </si>
  <si>
    <t>01JZ3N5AF77V9H3FAKABVTBKE5</t>
  </si>
  <si>
    <t>Spicy Italian Sausage</t>
  </si>
  <si>
    <t>Food - Meat &amp; Seafood</t>
  </si>
  <si>
    <t>DJG-882693</t>
  </si>
  <si>
    <t>PMO-043957</t>
  </si>
  <si>
    <t>RK059956</t>
  </si>
  <si>
    <t>01JZ3N59NTMPBAMATPA39A82GH</t>
  </si>
  <si>
    <t>Face Mask Set</t>
  </si>
  <si>
    <t>ESC-374297</t>
  </si>
  <si>
    <t>ESY-985607</t>
  </si>
  <si>
    <t>JGW-051268</t>
  </si>
  <si>
    <t>DXB-384682</t>
  </si>
  <si>
    <t>NQ088316</t>
  </si>
  <si>
    <t>01JZ3N59FP970MMAQJDBZPEA7N</t>
  </si>
  <si>
    <t>Honey Sesame Chicken Mix</t>
  </si>
  <si>
    <t>LJW-952972</t>
  </si>
  <si>
    <t>FRI-493361</t>
  </si>
  <si>
    <t>KJ085718</t>
  </si>
  <si>
    <t>01JZ3N574394E90ZR1N2YGNE0V</t>
  </si>
  <si>
    <t>Sweet Cherry Tomatoes</t>
  </si>
  <si>
    <t>Fruits &amp; Vegetables</t>
  </si>
  <si>
    <t>ETV-658595</t>
  </si>
  <si>
    <t>PSS-477351</t>
  </si>
  <si>
    <t>HEP-288285</t>
  </si>
  <si>
    <t>VXK-005379</t>
  </si>
  <si>
    <t>NL045895</t>
  </si>
  <si>
    <t>01JZ3N5CVGA981EDSF9HRVSQ67</t>
  </si>
  <si>
    <t>Mango Chilli Sauce</t>
  </si>
  <si>
    <t>DAW-992256</t>
  </si>
  <si>
    <t>NY046491</t>
  </si>
  <si>
    <t>01JZ3NC5FZ5MKZD6AG24PKW7TJ</t>
  </si>
  <si>
    <t>Beef Stew Meat</t>
  </si>
  <si>
    <t>BPY-152701</t>
  </si>
  <si>
    <t>IG031604</t>
  </si>
  <si>
    <t>01JZ3N59V6YWV83SJJ6EY9R70A</t>
  </si>
  <si>
    <t>Yoga Wheel</t>
  </si>
  <si>
    <t>EPY-553315</t>
  </si>
  <si>
    <t>EY065647</t>
  </si>
  <si>
    <t>01JZ3N575RXRKWCG9VA64F7KXP</t>
  </si>
  <si>
    <t>Solar Power Bank</t>
  </si>
  <si>
    <t>BPS-839325</t>
  </si>
  <si>
    <t>WJI-711157</t>
  </si>
  <si>
    <t>VL043658</t>
  </si>
  <si>
    <t>01JZ3NC8EZN031NJAN3247VEKQ</t>
  </si>
  <si>
    <t>Honey mustard chicken tenders</t>
  </si>
  <si>
    <t>MON-944633</t>
  </si>
  <si>
    <t>AHT-192639</t>
  </si>
  <si>
    <t>WBQ-060078</t>
  </si>
  <si>
    <t>WN063128</t>
  </si>
  <si>
    <t>01JZ3N57TZWQCF7133EMM8H67J</t>
  </si>
  <si>
    <t>Grilled Veggie Burgers</t>
  </si>
  <si>
    <t>EMQ-479515</t>
  </si>
  <si>
    <t>BWE-116989</t>
  </si>
  <si>
    <t>CGP-010529</t>
  </si>
  <si>
    <t>JK033717</t>
  </si>
  <si>
    <t>01JZ3N58V4ZQWV166YKH1BE04J</t>
  </si>
  <si>
    <t>Bamboo Cutting Board</t>
  </si>
  <si>
    <t>NJQ-758606</t>
  </si>
  <si>
    <t>OO034407</t>
  </si>
  <si>
    <t>01JZ3NC4KVJFZ6RST3FBJQD7ZS</t>
  </si>
  <si>
    <t>Kombucha Drink</t>
  </si>
  <si>
    <t>OBG-062528</t>
  </si>
  <si>
    <t>NFD-705464</t>
  </si>
  <si>
    <t>YQH-638603</t>
  </si>
  <si>
    <t>TY009287</t>
  </si>
  <si>
    <t>01JZ3N58JRJRDSF7WBWFJP40SK</t>
  </si>
  <si>
    <t>Peach Fruit Cups</t>
  </si>
  <si>
    <t>BNZ-951181</t>
  </si>
  <si>
    <t>WYT-376068</t>
  </si>
  <si>
    <t>MMZ-788279</t>
  </si>
  <si>
    <t>CAQ-710377</t>
  </si>
  <si>
    <t>VC000359</t>
  </si>
  <si>
    <t>01JZ3NC80K9RMN8ZRZ347S5GMD</t>
  </si>
  <si>
    <t>Organic Green Tea</t>
  </si>
  <si>
    <t>RSY-232616</t>
  </si>
  <si>
    <t>SOR-674682</t>
  </si>
  <si>
    <t>WW007177</t>
  </si>
  <si>
    <t>01JZ3N5AV7X1ZZZ71A2NH6GFF2</t>
  </si>
  <si>
    <t>Telescope</t>
  </si>
  <si>
    <t>KQS-962976</t>
  </si>
  <si>
    <t>OW060749</t>
  </si>
  <si>
    <t>01JZ3N5ACTWKGCACT766K6A6CN</t>
  </si>
  <si>
    <t>Smart LED Desk Lamp</t>
  </si>
  <si>
    <t>NLV-855883</t>
  </si>
  <si>
    <t>RS009019</t>
  </si>
  <si>
    <t>01JZ3NC6F3DZK7G8FFAE31E5JP</t>
  </si>
  <si>
    <t>Canned Coconut Milk</t>
  </si>
  <si>
    <t>ZNR-454007</t>
  </si>
  <si>
    <t>YXB-864196</t>
  </si>
  <si>
    <t>OGA-264094</t>
  </si>
  <si>
    <t>LJ044431</t>
  </si>
  <si>
    <t>01JZ3N5CWQ5C6SERNSMA0DADJW</t>
  </si>
  <si>
    <t>Pork Tenderloin</t>
  </si>
  <si>
    <t>CMK-148422</t>
  </si>
  <si>
    <t>HFI-650198</t>
  </si>
  <si>
    <t>SCA-025346</t>
  </si>
  <si>
    <t>PDE-863453</t>
  </si>
  <si>
    <t>NM096136</t>
  </si>
  <si>
    <t>01JZ3N5A7VD8X6CXFVBW8V7E2A</t>
  </si>
  <si>
    <t>Baking Powder</t>
  </si>
  <si>
    <t>YFQ-454317</t>
  </si>
  <si>
    <t>XZM-663750</t>
  </si>
  <si>
    <t>CW016254</t>
  </si>
  <si>
    <t>01JZ3N57BFXKC7V3CAK7PDQFYD</t>
  </si>
  <si>
    <t>Frozen Cauliflower Rice</t>
  </si>
  <si>
    <t>ATO-145557</t>
  </si>
  <si>
    <t>CV078630</t>
  </si>
  <si>
    <t>01JZ3N59XJWSKWM9ZYD0960M4C</t>
  </si>
  <si>
    <t>Outdoor Adventure Backpack</t>
  </si>
  <si>
    <t>VLR-818579</t>
  </si>
  <si>
    <t>VEG-645898</t>
  </si>
  <si>
    <t>YI027655</t>
  </si>
  <si>
    <t>01JZ3N5A0815PNYCDYBVTJW9QA</t>
  </si>
  <si>
    <t>Handheld Vacuum</t>
  </si>
  <si>
    <t>Cleaning Appliances</t>
  </si>
  <si>
    <t>YPL-401946</t>
  </si>
  <si>
    <t>GAN-670529</t>
  </si>
  <si>
    <t>BK071541</t>
  </si>
  <si>
    <t>01JZ3NC4E4T39BCJHNB2C74YH7</t>
  </si>
  <si>
    <t>Radish Chips</t>
  </si>
  <si>
    <t>DBQ-313335</t>
  </si>
  <si>
    <t>HW017159</t>
  </si>
  <si>
    <t>01JZ3N5A3JPCYRAYCYF9AJSQ1H</t>
  </si>
  <si>
    <t>Frozen Fruit Medley</t>
  </si>
  <si>
    <t>KJK-837730</t>
  </si>
  <si>
    <t>MA036960</t>
  </si>
  <si>
    <t>01JZ3NC91KCPJXFH35KTB05X74</t>
  </si>
  <si>
    <t>Garlic Butter Sauce</t>
  </si>
  <si>
    <t>HUT-397821</t>
  </si>
  <si>
    <t>UI094785</t>
  </si>
  <si>
    <t>01JZ3N5AN1TW6NXF98MKZSD6Y2</t>
  </si>
  <si>
    <t>Lightweight Travel Backpack</t>
  </si>
  <si>
    <t>RHN-945795</t>
  </si>
  <si>
    <t>MN066756</t>
  </si>
  <si>
    <t>01JZ3N5BPTKGHNAPNDYD527JQG</t>
  </si>
  <si>
    <t>Portable Solar Generator</t>
  </si>
  <si>
    <t>EES-364576</t>
  </si>
  <si>
    <t>GI084101</t>
  </si>
  <si>
    <t>01JZ3NC86NF0Z1YQ5T53YTJHXG</t>
  </si>
  <si>
    <t>Kale Caesar Salad Kit</t>
  </si>
  <si>
    <t>QHT-847421</t>
  </si>
  <si>
    <t>NNN-854701</t>
  </si>
  <si>
    <t>XO053297</t>
  </si>
  <si>
    <t>01JZ3NC4XKHJB5Q0ACF8Y8NT1X</t>
  </si>
  <si>
    <t>Smart Thermos</t>
  </si>
  <si>
    <t>MXY-791237</t>
  </si>
  <si>
    <t>ZDG-989806</t>
  </si>
  <si>
    <t>AZ025752</t>
  </si>
  <si>
    <t>01JZ3N59R7CYW378C31526YKXX</t>
  </si>
  <si>
    <t>Organic Green Lentils</t>
  </si>
  <si>
    <t>KSZ-362234</t>
  </si>
  <si>
    <t>UUU-330778</t>
  </si>
  <si>
    <t>AF097977</t>
  </si>
  <si>
    <t>01JZ3N5AJEHRRWWV5Y58ZRDK5F</t>
  </si>
  <si>
    <t>Sliced Bread</t>
  </si>
  <si>
    <t>SHG-598117</t>
  </si>
  <si>
    <t>RNQ-689080</t>
  </si>
  <si>
    <t>WU034546</t>
  </si>
  <si>
    <t>01JZ3N5AMRBWTKBYCG0B8EFBEC</t>
  </si>
  <si>
    <t>Creamy Garlic Dressing</t>
  </si>
  <si>
    <t>XQI-961813</t>
  </si>
  <si>
    <t>HA092975</t>
  </si>
  <si>
    <t>01JZ3N57PVXPWHZYQND15928BM</t>
  </si>
  <si>
    <t>Lentil Vegetable Curry</t>
  </si>
  <si>
    <t>ZVO-869839</t>
  </si>
  <si>
    <t>QAY-251855</t>
  </si>
  <si>
    <t>VU020909</t>
  </si>
  <si>
    <t>01JZ3N5AE5P8NRK9B56MA4AZRB</t>
  </si>
  <si>
    <t>LED Table Lamp</t>
  </si>
  <si>
    <t>OOM-622115</t>
  </si>
  <si>
    <t>ZWD-869100</t>
  </si>
  <si>
    <t>RI085142</t>
  </si>
  <si>
    <t>01JZ3N5AG043KH8W8QKRAZP4KE</t>
  </si>
  <si>
    <t>Vegan Protein Powder</t>
  </si>
  <si>
    <t>WOC-028679</t>
  </si>
  <si>
    <t>TUG-869760</t>
  </si>
  <si>
    <t>JV045570</t>
  </si>
  <si>
    <t>01JZ3NC8PEZC1YAVFDHG7GWVVM</t>
  </si>
  <si>
    <t>Wi-Fi Enabled Smart Light Switch</t>
  </si>
  <si>
    <t>UXP-059227</t>
  </si>
  <si>
    <t>XUR-241095</t>
  </si>
  <si>
    <t>CPV-350338</t>
  </si>
  <si>
    <t>TL081462</t>
  </si>
  <si>
    <t>01JZ3NC8P55Q7V3MNQBVEX2QYW</t>
  </si>
  <si>
    <t>Vegan chocolate chip cookies</t>
  </si>
  <si>
    <t>Vegan Baked Goods</t>
  </si>
  <si>
    <t>JBK-430688</t>
  </si>
  <si>
    <t>ZNX-337144</t>
  </si>
  <si>
    <t>FN031412</t>
  </si>
  <si>
    <t>01JZ3N59DNDR4WHR2VCSM508H3</t>
  </si>
  <si>
    <t>Hummus Variety Pack</t>
  </si>
  <si>
    <t>VMA-524510</t>
  </si>
  <si>
    <t>AXQ-899785</t>
  </si>
  <si>
    <t>CFF-397053</t>
  </si>
  <si>
    <t>NI063910</t>
  </si>
  <si>
    <t>01JZ3NC5EMBMNZ14N9WFJSKW7S</t>
  </si>
  <si>
    <t>Coconut Curry Lentil Soup</t>
  </si>
  <si>
    <t>WRP-722272</t>
  </si>
  <si>
    <t>DB076382</t>
  </si>
  <si>
    <t>01JZ3NC4DC77G1KN0YJGS764RP</t>
  </si>
  <si>
    <t>Gingerbread House Kit</t>
  </si>
  <si>
    <t>FGM-759793</t>
  </si>
  <si>
    <t>KQ078847</t>
  </si>
  <si>
    <t>01JZ3N59K603H9DEJRK46ECTFF</t>
  </si>
  <si>
    <t>Pineapple Rings</t>
  </si>
  <si>
    <t>ROX-255519</t>
  </si>
  <si>
    <t>HTJ-004259</t>
  </si>
  <si>
    <t>WYQ-598736</t>
  </si>
  <si>
    <t>UP023658</t>
  </si>
  <si>
    <t>01JZ3N5ADM0HK0QM3DTZ5RFQQY</t>
  </si>
  <si>
    <t>Kale Chips</t>
  </si>
  <si>
    <t>EFF-251898</t>
  </si>
  <si>
    <t>KIB-310977</t>
  </si>
  <si>
    <t>CQN-552993</t>
  </si>
  <si>
    <t>TSX-212785</t>
  </si>
  <si>
    <t>PFL-568714</t>
  </si>
  <si>
    <t>NC044531</t>
  </si>
  <si>
    <t>01JZ3NC882KTY2P6XF33WN6QE1</t>
  </si>
  <si>
    <t>Portable Ice Maker</t>
  </si>
  <si>
    <t>YOC-448211</t>
  </si>
  <si>
    <t>IWB-892685</t>
  </si>
  <si>
    <t>LLJ-237259</t>
  </si>
  <si>
    <t>CRQ-378701</t>
  </si>
  <si>
    <t>UEI-374443</t>
  </si>
  <si>
    <t>DV062734</t>
  </si>
  <si>
    <t>01JZ3NC4W4YRK815FZF438JX1G</t>
  </si>
  <si>
    <t>Tailored Blazer</t>
  </si>
  <si>
    <t>YMF-861144</t>
  </si>
  <si>
    <t>QHE-525876</t>
  </si>
  <si>
    <t>XWQ-908984</t>
  </si>
  <si>
    <t>FMM-226421</t>
  </si>
  <si>
    <t>MAD-848200</t>
  </si>
  <si>
    <t>GZ036067</t>
  </si>
  <si>
    <t>01JZ3N57VHBS0GY4Z30DV3EVSQ</t>
  </si>
  <si>
    <t>Collapsible Water Bottle</t>
  </si>
  <si>
    <t>ZUY-139449</t>
  </si>
  <si>
    <t>PS055550</t>
  </si>
  <si>
    <t>01JZ3N5CYT2H5V12M10YF703GF</t>
  </si>
  <si>
    <t>Peach Slices in Syrup</t>
  </si>
  <si>
    <t>AWM-297289</t>
  </si>
  <si>
    <t>CUE-954068</t>
  </si>
  <si>
    <t>IMR-344627</t>
  </si>
  <si>
    <t>IQ013717</t>
  </si>
  <si>
    <t>01JZ3NC555QW91ZV5WRKQKKN26</t>
  </si>
  <si>
    <t>Herbal Garden Starter Kit</t>
  </si>
  <si>
    <t>Gardening Kits</t>
  </si>
  <si>
    <t>KKF-032786</t>
  </si>
  <si>
    <t>OIZ-631787</t>
  </si>
  <si>
    <t>BJA-938138</t>
  </si>
  <si>
    <t>RVI-890999</t>
  </si>
  <si>
    <t>OL090076</t>
  </si>
  <si>
    <t>01JZ3N590G67KGRC4A46SHTCPK</t>
  </si>
  <si>
    <t>Electric Wine Opener</t>
  </si>
  <si>
    <t>EHH-187524</t>
  </si>
  <si>
    <t>GBE-809309</t>
  </si>
  <si>
    <t>FFZ-572216</t>
  </si>
  <si>
    <t>CI047459</t>
  </si>
  <si>
    <t>01JZ3N59NFRCS5VRRVQZ29KR41</t>
  </si>
  <si>
    <t>Chocolate Mint Protein Shake</t>
  </si>
  <si>
    <t>KEY-529901</t>
  </si>
  <si>
    <t>CN026558</t>
  </si>
  <si>
    <t>01JZ3N58BAMSDP45NHTFJ5E19C</t>
  </si>
  <si>
    <t>Wireless Gaming Headset</t>
  </si>
  <si>
    <t>JAE-470724</t>
  </si>
  <si>
    <t>PS072484</t>
  </si>
  <si>
    <t>01JZ3N59PBATZ0S2YKZNWZP94J</t>
  </si>
  <si>
    <t>Smartphone Camera Lens Kit</t>
  </si>
  <si>
    <t>LNQ-677729</t>
  </si>
  <si>
    <t>XC052104</t>
  </si>
  <si>
    <t>01JZ3N593ZA9RHB418MY5MFT5W</t>
  </si>
  <si>
    <t>Vegan Cheese</t>
  </si>
  <si>
    <t>Plant-Based Cheese</t>
  </si>
  <si>
    <t>FOK-532049</t>
  </si>
  <si>
    <t>BH049839</t>
  </si>
  <si>
    <t>01JZ3N57XJESHTK21VTZYKN5N1</t>
  </si>
  <si>
    <t>Ripped Boyfriend Jeans</t>
  </si>
  <si>
    <t>EUQ-802879</t>
  </si>
  <si>
    <t>LJ052052</t>
  </si>
  <si>
    <t>01JZ3NC7QA9CEK2JHG3V55JZ04</t>
  </si>
  <si>
    <t>Glass Food Containers</t>
  </si>
  <si>
    <t>KWD-410851</t>
  </si>
  <si>
    <t>TPP-042443</t>
  </si>
  <si>
    <t>CI094569</t>
  </si>
  <si>
    <t>01JZ3N59PW6KB4E65XAMAW1XPS</t>
  </si>
  <si>
    <t>Organic Coconut Yogurt</t>
  </si>
  <si>
    <t>KIY-749870</t>
  </si>
  <si>
    <t>GVM-640901</t>
  </si>
  <si>
    <t>TBR-437365</t>
  </si>
  <si>
    <t>ZN054007</t>
  </si>
  <si>
    <t>01JZ3N57PJBMCRKNHRYGWGA0C8</t>
  </si>
  <si>
    <t>Pumpkin Spice Cookies</t>
  </si>
  <si>
    <t>Seasonal Items</t>
  </si>
  <si>
    <t>IWU-323044</t>
  </si>
  <si>
    <t>SMV-387295</t>
  </si>
  <si>
    <t>RAC-591956</t>
  </si>
  <si>
    <t>PU001485</t>
  </si>
  <si>
    <t>01JZ3N5ABGS0A456R3MD9KS46E</t>
  </si>
  <si>
    <t>Mediterranean Chickpea Salad</t>
  </si>
  <si>
    <t>QQF-144490</t>
  </si>
  <si>
    <t>QKP-020772</t>
  </si>
  <si>
    <t>FR055265</t>
  </si>
  <si>
    <t>01JZ3N58MZHSGJ90EWDC28B7Y7</t>
  </si>
  <si>
    <t>Electric Blanket</t>
  </si>
  <si>
    <t>AEA-895465</t>
  </si>
  <si>
    <t>KQS-131176</t>
  </si>
  <si>
    <t>LWK-432262</t>
  </si>
  <si>
    <t>MB001039</t>
  </si>
  <si>
    <t>01JZ3N5A78V9X3SS3C0XVCXX5K</t>
  </si>
  <si>
    <t>Vintage Graphic Tee</t>
  </si>
  <si>
    <t>Graphic Tees</t>
  </si>
  <si>
    <t>DAA-070683</t>
  </si>
  <si>
    <t>RTP-772772</t>
  </si>
  <si>
    <t>VSI-274397</t>
  </si>
  <si>
    <t>GU043275</t>
  </si>
  <si>
    <t>01JZ3N5A946V9P8GFVQE6ER6CR</t>
  </si>
  <si>
    <t>Pet First Aid Kit</t>
  </si>
  <si>
    <t>Pet Health and Care</t>
  </si>
  <si>
    <t>GOQ-548211</t>
  </si>
  <si>
    <t>YUU-974468</t>
  </si>
  <si>
    <t>OUA-450211</t>
  </si>
  <si>
    <t>JOG-973442</t>
  </si>
  <si>
    <t>FJH-898287</t>
  </si>
  <si>
    <t>ZJ082434</t>
  </si>
  <si>
    <t>01JZ3N5A8JMK003ZBB9W8FJPE1</t>
  </si>
  <si>
    <t>Pet Caress Brush</t>
  </si>
  <si>
    <t>CZL-147950</t>
  </si>
  <si>
    <t>YP002686</t>
  </si>
  <si>
    <t>01JZ3NC8G3EJZNQH965WV8JKAF</t>
  </si>
  <si>
    <t>Vegetable Korma</t>
  </si>
  <si>
    <t>SNW-330909</t>
  </si>
  <si>
    <t>SJW-788843</t>
  </si>
  <si>
    <t>UX080507</t>
  </si>
  <si>
    <t>01JZ3NC7BH6Y82B4R7MF0C6PZE</t>
  </si>
  <si>
    <t>Ultra-Thin Laptop Sleeve</t>
  </si>
  <si>
    <t>COY-088011</t>
  </si>
  <si>
    <t>QE055204</t>
  </si>
  <si>
    <t>01JZ3N59A6VA0ZNRB96DW8HHBK</t>
  </si>
  <si>
    <t>Fitness Smartwatch</t>
  </si>
  <si>
    <t>QHP-581187</t>
  </si>
  <si>
    <t>SYI-752702</t>
  </si>
  <si>
    <t>YU021796</t>
  </si>
  <si>
    <t>01JZ3N57JQKDJRYNW1GA1GCJQR</t>
  </si>
  <si>
    <t>Wrist Support Brace</t>
  </si>
  <si>
    <t>WRQ-876090</t>
  </si>
  <si>
    <t>QO045038</t>
  </si>
  <si>
    <t>01JZ3NC5HT18VD6R8ZF0M5TFJ6</t>
  </si>
  <si>
    <t>Portable Camping Shower</t>
  </si>
  <si>
    <t>IPU-980249</t>
  </si>
  <si>
    <t>LV044689</t>
  </si>
  <si>
    <t>01JZ3NC4FQJYTX8MCG7QR2DRE2</t>
  </si>
  <si>
    <t>Dog Waste Bag Dispenser</t>
  </si>
  <si>
    <t>Pet Waste Management</t>
  </si>
  <si>
    <t>AVF-219936</t>
  </si>
  <si>
    <t>WUT-079454</t>
  </si>
  <si>
    <t>JOJ-950294</t>
  </si>
  <si>
    <t>ONX-450313</t>
  </si>
  <si>
    <t>UVG-854842</t>
  </si>
  <si>
    <t>GSF-037382</t>
  </si>
  <si>
    <t>ZEG-062153</t>
  </si>
  <si>
    <t>MTD-293843</t>
  </si>
  <si>
    <t>AU098362</t>
  </si>
  <si>
    <t>01JZ3NC4DVZ5TPRTT1TFX4QT0Y</t>
  </si>
  <si>
    <t>Faux Leather Leggings</t>
  </si>
  <si>
    <t>EKG-475856</t>
  </si>
  <si>
    <t>ORX-195049</t>
  </si>
  <si>
    <t>BP049300</t>
  </si>
  <si>
    <t>01JZ3NC783AZVFC8FSG937DF7X</t>
  </si>
  <si>
    <t>Surimi Crab Sticks</t>
  </si>
  <si>
    <t>Seafood Imitations</t>
  </si>
  <si>
    <t>SIH-755602</t>
  </si>
  <si>
    <t>NB042671</t>
  </si>
  <si>
    <t>01JZ3N5AEZMBAXSWZTXTRS06KT</t>
  </si>
  <si>
    <t>Casual Cropped Sweater</t>
  </si>
  <si>
    <t>PTG-807756</t>
  </si>
  <si>
    <t>YL083482</t>
  </si>
  <si>
    <t>01JZ3NC7XTKSETMMMXSB0713EZ</t>
  </si>
  <si>
    <t>Luxury Bathrobe</t>
  </si>
  <si>
    <t>YRZ-509855</t>
  </si>
  <si>
    <t>FYL-369240</t>
  </si>
  <si>
    <t>UGI-942182</t>
  </si>
  <si>
    <t>GIS-656576</t>
  </si>
  <si>
    <t>RZD-339905</t>
  </si>
  <si>
    <t>IEK-064447</t>
  </si>
  <si>
    <t>RCL-459188</t>
  </si>
  <si>
    <t>NSG-750466</t>
  </si>
  <si>
    <t>YRQ-941766</t>
  </si>
  <si>
    <t>JKP-181013</t>
  </si>
  <si>
    <t>XIW-155368</t>
  </si>
  <si>
    <t>RJ089647</t>
  </si>
  <si>
    <t>01JZ3N5AC91H0H9Z6VJXYCY9AT</t>
  </si>
  <si>
    <t>Harvest Grain Salad</t>
  </si>
  <si>
    <t>JLU-041587</t>
  </si>
  <si>
    <t>LFT-578833</t>
  </si>
  <si>
    <t>VSZ-127263</t>
  </si>
  <si>
    <t>ETT-348862</t>
  </si>
  <si>
    <t>ZUF-375602</t>
  </si>
  <si>
    <t>MWF-558264</t>
  </si>
  <si>
    <t>URP-531826</t>
  </si>
  <si>
    <t>SI044225</t>
  </si>
  <si>
    <t>01JZ3NC8J93RACHSMXWFB1C3KR</t>
  </si>
  <si>
    <t>Portable Air Purifier</t>
  </si>
  <si>
    <t>YSE-574831</t>
  </si>
  <si>
    <t>ZF096387</t>
  </si>
  <si>
    <t>01JZ3N59MRW22XNQ7NY70KAA5F</t>
  </si>
  <si>
    <t>Basic V-Neck T-Shirt</t>
  </si>
  <si>
    <t>SIH-169629</t>
  </si>
  <si>
    <t>BEG-602252</t>
  </si>
  <si>
    <t>WUZ-736617</t>
  </si>
  <si>
    <t>CNI-018522</t>
  </si>
  <si>
    <t>UG025616</t>
  </si>
  <si>
    <t>01JZ3N5D2AYX1J4WPHSCGDX7W0</t>
  </si>
  <si>
    <t>Rolling Cooler</t>
  </si>
  <si>
    <t>NVY-412651</t>
  </si>
  <si>
    <t>DJS-946575</t>
  </si>
  <si>
    <t>YNE-318873</t>
  </si>
  <si>
    <t>HYZ-588970</t>
  </si>
  <si>
    <t>ETL-831852</t>
  </si>
  <si>
    <t>BLC-185568</t>
  </si>
  <si>
    <t>ZXV-872947</t>
  </si>
  <si>
    <t>LRI-289218</t>
  </si>
  <si>
    <t>BG008323</t>
  </si>
  <si>
    <t>01JZ3NC63NKA7ZWVMMH69KDA4B</t>
  </si>
  <si>
    <t>Digital Kitchen Timer</t>
  </si>
  <si>
    <t>GRE-491377</t>
  </si>
  <si>
    <t>AIM-853187</t>
  </si>
  <si>
    <t>DMN-457302</t>
  </si>
  <si>
    <t>WGC-043936</t>
  </si>
  <si>
    <t>QQI-712947</t>
  </si>
  <si>
    <t>BS070916</t>
  </si>
  <si>
    <t>01JZ3N5A69R87PE0PYKN5PP71P</t>
  </si>
  <si>
    <t>Herbed Goat Cheese</t>
  </si>
  <si>
    <t>ZFS-624969</t>
  </si>
  <si>
    <t>WMI-880149</t>
  </si>
  <si>
    <t>IRX-348523</t>
  </si>
  <si>
    <t>KM002501</t>
  </si>
  <si>
    <t>01JZ3N58XJEQJC67XVKR0KR86E</t>
  </si>
  <si>
    <t>Ankle Boots</t>
  </si>
  <si>
    <t>MPD-261302</t>
  </si>
  <si>
    <t>QE036054</t>
  </si>
  <si>
    <t>01JZ3NC4WDJ7SHR4460Z6EXVN0</t>
  </si>
  <si>
    <t>Sliced Olives</t>
  </si>
  <si>
    <t>Olives</t>
  </si>
  <si>
    <t>XHP-060440</t>
  </si>
  <si>
    <t>PJM-149126</t>
  </si>
  <si>
    <t>PX056703</t>
  </si>
  <si>
    <t>01JZ3NC6MVCF67F8ZA2ESG65E1</t>
  </si>
  <si>
    <t>Pumpkin Spice Pancake Mix</t>
  </si>
  <si>
    <t>Pancake and Waffle Mixes</t>
  </si>
  <si>
    <t>SUI-723802</t>
  </si>
  <si>
    <t>PUI-373007</t>
  </si>
  <si>
    <t>PI091780</t>
  </si>
  <si>
    <t>01JZ3N59Y7ZFY28XDC49K343YD</t>
  </si>
  <si>
    <t>Foldable Yoga Mat</t>
  </si>
  <si>
    <t>WKW-309496</t>
  </si>
  <si>
    <t>LUG-126476</t>
  </si>
  <si>
    <t>LS003096</t>
  </si>
  <si>
    <t>01JZ3N5798BPVQ45PMP141CQ1P</t>
  </si>
  <si>
    <t>Free-Range Eggs</t>
  </si>
  <si>
    <t>HNH-761555</t>
  </si>
  <si>
    <t>NWJ-650810</t>
  </si>
  <si>
    <t>AEQ-271025</t>
  </si>
  <si>
    <t>AAD-309567</t>
  </si>
  <si>
    <t>BHJ-466701</t>
  </si>
  <si>
    <t>YG067723</t>
  </si>
  <si>
    <t>01JZ3N5AC0D5X1TV006TDM1FS9</t>
  </si>
  <si>
    <t>Coconut Curry Sauce</t>
  </si>
  <si>
    <t>Ethnic Sauces</t>
  </si>
  <si>
    <t>MYR-847985</t>
  </si>
  <si>
    <t>JIY-096557</t>
  </si>
  <si>
    <t>XTM-567981</t>
  </si>
  <si>
    <t>IV014356</t>
  </si>
  <si>
    <t>01JZ3NC45YJSK7J3NGS3M735ZA</t>
  </si>
  <si>
    <t>Raspberry Vanilla Greek Yogurt</t>
  </si>
  <si>
    <t>AJM-357171</t>
  </si>
  <si>
    <t>MCM-491317</t>
  </si>
  <si>
    <t>GJF-044617</t>
  </si>
  <si>
    <t>DXC-228465</t>
  </si>
  <si>
    <t>NS010036</t>
  </si>
  <si>
    <t>01JZ3N58YFK8TDKE8A5786MBRY</t>
  </si>
  <si>
    <t>Induction Cooktop</t>
  </si>
  <si>
    <t>YQC-533001</t>
  </si>
  <si>
    <t>ZZP-708535</t>
  </si>
  <si>
    <t>PYA-100430</t>
  </si>
  <si>
    <t>LT013497</t>
  </si>
  <si>
    <t>01JZ3N58PGS8R12QEJGNQCA2KN</t>
  </si>
  <si>
    <t>Truffle Parmesan Fries</t>
  </si>
  <si>
    <t>CFE-380125</t>
  </si>
  <si>
    <t>DV092909</t>
  </si>
  <si>
    <t>01JZ3N5AP8CVV05WXD1G8MSXYQ</t>
  </si>
  <si>
    <t>Wireless Security System</t>
  </si>
  <si>
    <t>Smart Security</t>
  </si>
  <si>
    <t>UYT-589165</t>
  </si>
  <si>
    <t>ZI048667</t>
  </si>
  <si>
    <t>01JZ3N580GP6WJS6WN8KBA67S3</t>
  </si>
  <si>
    <t>Compact Electric Kettle</t>
  </si>
  <si>
    <t>WEU-650767</t>
  </si>
  <si>
    <t>OXN-560424</t>
  </si>
  <si>
    <t>KRB-400105</t>
  </si>
  <si>
    <t>TH064321</t>
  </si>
  <si>
    <t>01JZ3NC3XTDX7J6X52A2JXNXJM</t>
  </si>
  <si>
    <t>Noise-Canceling Earbuds</t>
  </si>
  <si>
    <t>NLC-987754</t>
  </si>
  <si>
    <t>YN069292</t>
  </si>
  <si>
    <t>01JZ3N59EVZT24NWYBX5EBTBMG</t>
  </si>
  <si>
    <t>Frozen Vegetarian Pizza</t>
  </si>
  <si>
    <t>YFK-576949</t>
  </si>
  <si>
    <t>MQW-069587</t>
  </si>
  <si>
    <t>JP001928</t>
  </si>
  <si>
    <t>01JZ3NC7SAENTXZE1B7M2XXDPD</t>
  </si>
  <si>
    <t>Herb Garlic Butter</t>
  </si>
  <si>
    <t>Herbal Butters</t>
  </si>
  <si>
    <t>CHR-781637</t>
  </si>
  <si>
    <t>LSH-886969</t>
  </si>
  <si>
    <t>LAL-166713</t>
  </si>
  <si>
    <t>OI031521</t>
  </si>
  <si>
    <t>01JZ3NC4Z738NRYS0SFA8BT54S</t>
  </si>
  <si>
    <t>Almond Crunch Granola Bars</t>
  </si>
  <si>
    <t>CAO-064188</t>
  </si>
  <si>
    <t>VQA-123781</t>
  </si>
  <si>
    <t>LCQ-579716</t>
  </si>
  <si>
    <t>UBV-841659</t>
  </si>
  <si>
    <t>HV046457</t>
  </si>
  <si>
    <t>01JZ3N57JEN1T2PDK0RNQ6YGHD</t>
  </si>
  <si>
    <t>Compact Umbrella</t>
  </si>
  <si>
    <t>Weather Accessories</t>
  </si>
  <si>
    <t>ETW-695184</t>
  </si>
  <si>
    <t>RQL-594168</t>
  </si>
  <si>
    <t>EEO-336684</t>
  </si>
  <si>
    <t>QOK-243185</t>
  </si>
  <si>
    <t>IAL-349344</t>
  </si>
  <si>
    <t>NBC-340880</t>
  </si>
  <si>
    <t>VNL-910709</t>
  </si>
  <si>
    <t>IX090844</t>
  </si>
  <si>
    <t>01JZ3N59942GM5ZVFM16GTQZ0S</t>
  </si>
  <si>
    <t>Margherita Pizza</t>
  </si>
  <si>
    <t>EHH-096704</t>
  </si>
  <si>
    <t>YYB-723660</t>
  </si>
  <si>
    <t>XWR-244343</t>
  </si>
  <si>
    <t>RO048401</t>
  </si>
  <si>
    <t>01JZ3N5AW9A2ZPPWS3ERB84269</t>
  </si>
  <si>
    <t>Scented Candles</t>
  </si>
  <si>
    <t>UQN-793139</t>
  </si>
  <si>
    <t>SP051385</t>
  </si>
  <si>
    <t>01JZ3N5821R8KZDA4M2VB9J0CM</t>
  </si>
  <si>
    <t>Garam Masala Spice Blend</t>
  </si>
  <si>
    <t>Regional Seasoning Blends</t>
  </si>
  <si>
    <t>AFE-167461</t>
  </si>
  <si>
    <t>SCA-233040</t>
  </si>
  <si>
    <t>HMA-493254</t>
  </si>
  <si>
    <t>NI013452</t>
  </si>
  <si>
    <t>01JZ3N5C0G9W05PNAX4C3HYZF8</t>
  </si>
  <si>
    <t>Organic Quinoa</t>
  </si>
  <si>
    <t>SBI-868340</t>
  </si>
  <si>
    <t>OKH-870413</t>
  </si>
  <si>
    <t>YXS-236105</t>
  </si>
  <si>
    <t>ME044653</t>
  </si>
  <si>
    <t>01JZ3N5D553RF553K9PBW206JY</t>
  </si>
  <si>
    <t>Chili Powder</t>
  </si>
  <si>
    <t>TIT-218279</t>
  </si>
  <si>
    <t>SK023909</t>
  </si>
  <si>
    <t>01JZ3NC7TNTGH0PZBBS98XAP0E</t>
  </si>
  <si>
    <t>Dog Walking Waist Pack</t>
  </si>
  <si>
    <t>HAZ-354603</t>
  </si>
  <si>
    <t>MDX-200264</t>
  </si>
  <si>
    <t>EH033381</t>
  </si>
  <si>
    <t>01JZ3N58D1H163PK6S4JQGCWEY</t>
  </si>
  <si>
    <t>Bluetooth Tracker</t>
  </si>
  <si>
    <t>NEL-593750</t>
  </si>
  <si>
    <t>XD031860</t>
  </si>
  <si>
    <t>01JZ3N57B0X4WCF0W2D0G62R28</t>
  </si>
  <si>
    <t>Maple Bacon Popcorn</t>
  </si>
  <si>
    <t>MJH-766814</t>
  </si>
  <si>
    <t>UG032828</t>
  </si>
  <si>
    <t>01JZ3NC5F13B2KDREGPJG0BVFD</t>
  </si>
  <si>
    <t>Almond Butter Crunch Bar</t>
  </si>
  <si>
    <t>HJP-754284</t>
  </si>
  <si>
    <t>MT015986</t>
  </si>
  <si>
    <t>01JZ3NC8F7MB7CWNG3DRYQ32DY</t>
  </si>
  <si>
    <t>Travel Jewelry Case</t>
  </si>
  <si>
    <t>HQN-706194</t>
  </si>
  <si>
    <t>NRR-166161</t>
  </si>
  <si>
    <t>LXN-635094</t>
  </si>
  <si>
    <t>MIX-018427</t>
  </si>
  <si>
    <t>ZNG-386514</t>
  </si>
  <si>
    <t>HXV-876650</t>
  </si>
  <si>
    <t>DSI-567976</t>
  </si>
  <si>
    <t>JS088212</t>
  </si>
  <si>
    <t>01JZ3NC7FJ13C282NZ143HRYW4</t>
  </si>
  <si>
    <t>Chocolate Syrup</t>
  </si>
  <si>
    <t>NUQ-393326</t>
  </si>
  <si>
    <t>RPY-019404</t>
  </si>
  <si>
    <t>AUQ-164952</t>
  </si>
  <si>
    <t>LE068160</t>
  </si>
  <si>
    <t>01JZ3NC8ZT74Y4PYHVEZJ6XNG4</t>
  </si>
  <si>
    <t>Spicy Tuna Salad</t>
  </si>
  <si>
    <t>LUQ-483721</t>
  </si>
  <si>
    <t>HLO-860056</t>
  </si>
  <si>
    <t>ZCK-400310</t>
  </si>
  <si>
    <t>JFM-735128</t>
  </si>
  <si>
    <t>VZ070354</t>
  </si>
  <si>
    <t>01JZ3NC7T3XEZACNHCRMNG7QQM</t>
  </si>
  <si>
    <t>Luxury Rolling Makeup Case</t>
  </si>
  <si>
    <t>VKY-894836</t>
  </si>
  <si>
    <t>EV094862</t>
  </si>
  <si>
    <t>01JZ3N5C06206VB4X2T0ZXXV52</t>
  </si>
  <si>
    <t>Classic Chicken Noodle Soup</t>
  </si>
  <si>
    <t>ZCX-338038</t>
  </si>
  <si>
    <t>CUO-561973</t>
  </si>
  <si>
    <t>LCG-197684</t>
  </si>
  <si>
    <t>WSB-529015</t>
  </si>
  <si>
    <t>XJO-243659</t>
  </si>
  <si>
    <t>LDH-517928</t>
  </si>
  <si>
    <t>GPJ-227879</t>
  </si>
  <si>
    <t>JTU-776009</t>
  </si>
  <si>
    <t>ZXT-164090</t>
  </si>
  <si>
    <t>CZU-930114</t>
  </si>
  <si>
    <t>SXX-531767</t>
  </si>
  <si>
    <t>BMW-210712</t>
  </si>
  <si>
    <t>RSO-522980</t>
  </si>
  <si>
    <t>QUV-406560</t>
  </si>
  <si>
    <t>CC017502</t>
  </si>
  <si>
    <t>01JZ3N5A6YJ1CY5PGY0Y2RB3J5</t>
  </si>
  <si>
    <t>Spicy Beef Taco Mix</t>
  </si>
  <si>
    <t>VUE-182541</t>
  </si>
  <si>
    <t>RTK-674104</t>
  </si>
  <si>
    <t>KZ002772</t>
  </si>
  <si>
    <t>01JZ3N5D0P8PEPMTS32KHR67R1</t>
  </si>
  <si>
    <t>Wireless Charging Pad</t>
  </si>
  <si>
    <t>ZAA-177619</t>
  </si>
  <si>
    <t>QV077520</t>
  </si>
  <si>
    <t>01JZ3NC4PZVK8FV1D9P3E7AMAC</t>
  </si>
  <si>
    <t>Herb Seasoned Couscous</t>
  </si>
  <si>
    <t>Flavored Couscous</t>
  </si>
  <si>
    <t>BTG-983016</t>
  </si>
  <si>
    <t>BAH-634621</t>
  </si>
  <si>
    <t>SIP-083521</t>
  </si>
  <si>
    <t>NZN-475229</t>
  </si>
  <si>
    <t>BH038149</t>
  </si>
  <si>
    <t>01JZ3N578DMEXA31YJKVY0WZSF</t>
  </si>
  <si>
    <t>Sliced Bell Peppers</t>
  </si>
  <si>
    <t>DMF-312564</t>
  </si>
  <si>
    <t>VU087736</t>
  </si>
  <si>
    <t>01JZ3NC4G9Q5P0NZVM5GW70K6Z</t>
  </si>
  <si>
    <t>Pet Hair Removal Brush</t>
  </si>
  <si>
    <t>FYE-387274</t>
  </si>
  <si>
    <t>PVH-685829</t>
  </si>
  <si>
    <t>QPA-370581</t>
  </si>
  <si>
    <t>FPW-891966</t>
  </si>
  <si>
    <t>EMG-217930</t>
  </si>
  <si>
    <t>ZQ067022</t>
  </si>
  <si>
    <t>01JZ3N5AS9V96D13N0NYB41BDK</t>
  </si>
  <si>
    <t>Fresh Cilantro</t>
  </si>
  <si>
    <t>Herbs &amp; Spices</t>
  </si>
  <si>
    <t>GNM-240532</t>
  </si>
  <si>
    <t>RZ076572</t>
  </si>
  <si>
    <t>01JZ3N58WYG8CZC6V2Y870MYDF</t>
  </si>
  <si>
    <t>Almond Butter Cookies</t>
  </si>
  <si>
    <t>AHZ-709128</t>
  </si>
  <si>
    <t>ANT-662097</t>
  </si>
  <si>
    <t>FDF-359570</t>
  </si>
  <si>
    <t>DOT-473307</t>
  </si>
  <si>
    <t>WFZ-964112</t>
  </si>
  <si>
    <t>USE-551216</t>
  </si>
  <si>
    <t>WGE-991843</t>
  </si>
  <si>
    <t>HVZ-103305</t>
  </si>
  <si>
    <t>PUU-991094</t>
  </si>
  <si>
    <t>YZ017964</t>
  </si>
  <si>
    <t>01JZ3N5BWA1BCBV92DVHTJCETT</t>
  </si>
  <si>
    <t>Rustic Wooden Picture Frame</t>
  </si>
  <si>
    <t>UTM-724759</t>
  </si>
  <si>
    <t>HSZ-622911</t>
  </si>
  <si>
    <t>KRJ-349926</t>
  </si>
  <si>
    <t>SJW-435710</t>
  </si>
  <si>
    <t>JBR-059416</t>
  </si>
  <si>
    <t>NXB-265983</t>
  </si>
  <si>
    <t>VG068486</t>
  </si>
  <si>
    <t>01JZ3N57H7AADBS4QS93CT1P65</t>
  </si>
  <si>
    <t>Peas (frozen)</t>
  </si>
  <si>
    <t>MTJ-355127</t>
  </si>
  <si>
    <t>BU040408</t>
  </si>
  <si>
    <t>01JZ3NC3R9WDSN9SY2S7VCCM7X</t>
  </si>
  <si>
    <t>Throw Pillow Covers</t>
  </si>
  <si>
    <t>BVD-051856</t>
  </si>
  <si>
    <t>EVN-178216</t>
  </si>
  <si>
    <t>YH085602</t>
  </si>
  <si>
    <t>01JZ3N57QRVTB4J02X408GHC2R</t>
  </si>
  <si>
    <t>Adjustable Kitchen Broom Stand</t>
  </si>
  <si>
    <t>BRL-969101</t>
  </si>
  <si>
    <t>XPA-191825</t>
  </si>
  <si>
    <t>SX036007</t>
  </si>
  <si>
    <t>01JZ3N5BYMKV1YQMP1FG9HWMZN</t>
  </si>
  <si>
    <t>Classic Vanilla Fudge</t>
  </si>
  <si>
    <t>QXH-678653</t>
  </si>
  <si>
    <t>LXB-042450</t>
  </si>
  <si>
    <t>LKB-375333</t>
  </si>
  <si>
    <t>SGS-952412</t>
  </si>
  <si>
    <t>BP082562</t>
  </si>
  <si>
    <t>01JZ3NC5NM9VBVA51SGHCNJQVD</t>
  </si>
  <si>
    <t>Smart Water Bottle</t>
  </si>
  <si>
    <t>NXQ-052658</t>
  </si>
  <si>
    <t>GXE-272918</t>
  </si>
  <si>
    <t>OUK-809962</t>
  </si>
  <si>
    <t>QWU-393181</t>
  </si>
  <si>
    <t>VO004755</t>
  </si>
  <si>
    <t>01JZ3NC8KG6BJE7TJ66MY5ATSX</t>
  </si>
  <si>
    <t>Nordic Berry Smoothie</t>
  </si>
  <si>
    <t>Frozen Fruit Smoothies</t>
  </si>
  <si>
    <t>HRW-251732</t>
  </si>
  <si>
    <t>WFW-477263</t>
  </si>
  <si>
    <t>VIK-255902</t>
  </si>
  <si>
    <t>IPB-419253</t>
  </si>
  <si>
    <t>QGJ-807755</t>
  </si>
  <si>
    <t>HZ072092</t>
  </si>
  <si>
    <t>01JZ3NC7GJZ4R2QD0P2EBYBFTY</t>
  </si>
  <si>
    <t>Indestructible Dog Toy</t>
  </si>
  <si>
    <t>Dog Toys</t>
  </si>
  <si>
    <t>TYZ-713955</t>
  </si>
  <si>
    <t>JZ035822</t>
  </si>
  <si>
    <t>01JZ3N594ZRG43D33R4JK139Q5</t>
  </si>
  <si>
    <t>Customizable Name Plate</t>
  </si>
  <si>
    <t>TNH-842917</t>
  </si>
  <si>
    <t>PEE-318095</t>
  </si>
  <si>
    <t>YZJ-840535</t>
  </si>
  <si>
    <t>VX097799</t>
  </si>
  <si>
    <t>01JZ3NC5WK5HESVSX6G4Z99S4J</t>
  </si>
  <si>
    <t>Comfort Flats</t>
  </si>
  <si>
    <t>KXZ-493398</t>
  </si>
  <si>
    <t>LYH-312034</t>
  </si>
  <si>
    <t>ZC082059</t>
  </si>
  <si>
    <t>01JZ3NC509APNCN40Y3N0NRBQG</t>
  </si>
  <si>
    <t>Adjustable Resistance Bands</t>
  </si>
  <si>
    <t>LNE-661385</t>
  </si>
  <si>
    <t>IAP-643583</t>
  </si>
  <si>
    <t>EUT-090919</t>
  </si>
  <si>
    <t>YER-154508</t>
  </si>
  <si>
    <t>WSR-751160</t>
  </si>
  <si>
    <t>XFU-344942</t>
  </si>
  <si>
    <t>TL074129</t>
  </si>
  <si>
    <t>01JZ3N58ZECDXKJFS37TQ867V7</t>
  </si>
  <si>
    <t>Memory Card</t>
  </si>
  <si>
    <t>HTS-872586</t>
  </si>
  <si>
    <t>QT000911</t>
  </si>
  <si>
    <t>01JZ3NC4RKK361GKKSN55T3HGZ</t>
  </si>
  <si>
    <t>Barbecue Chicken Pizza</t>
  </si>
  <si>
    <t>ZPR-506427</t>
  </si>
  <si>
    <t>IHJ-459329</t>
  </si>
  <si>
    <t>HIS-071352</t>
  </si>
  <si>
    <t>MOO-304730</t>
  </si>
  <si>
    <t>AJT-075197</t>
  </si>
  <si>
    <t>FEH-334676</t>
  </si>
  <si>
    <t>LDH-775489</t>
  </si>
  <si>
    <t>GPU-892066</t>
  </si>
  <si>
    <t>EN019067</t>
  </si>
  <si>
    <t>01JZ3N58KX835WAJ7W8GGY7MYG</t>
  </si>
  <si>
    <t>Compact Refrigerator</t>
  </si>
  <si>
    <t>Refrigerators</t>
  </si>
  <si>
    <t>BBY-123738</t>
  </si>
  <si>
    <t>WOZ-887925</t>
  </si>
  <si>
    <t>ANJ-588497</t>
  </si>
  <si>
    <t>TIV-767741</t>
  </si>
  <si>
    <t>SBE-183693</t>
  </si>
  <si>
    <t>QIK-692500</t>
  </si>
  <si>
    <t>DNK-952668</t>
  </si>
  <si>
    <t>KPQ-653975</t>
  </si>
  <si>
    <t>YKK-166965</t>
  </si>
  <si>
    <t>EYP-597574</t>
  </si>
  <si>
    <t>EBM-544490</t>
  </si>
  <si>
    <t>CTV-814082</t>
  </si>
  <si>
    <t>EQM-337307</t>
  </si>
  <si>
    <t>AGN-678222</t>
  </si>
  <si>
    <t>VF019448</t>
  </si>
  <si>
    <t>01JZ3N57Z8GZ71WN04V99E3NFN</t>
  </si>
  <si>
    <t>Falafel Mix</t>
  </si>
  <si>
    <t>Seasonings &amp; Mixes</t>
  </si>
  <si>
    <t>EFY-727218</t>
  </si>
  <si>
    <t>CGT-537163</t>
  </si>
  <si>
    <t>BOV-133177</t>
  </si>
  <si>
    <t>ETC-518799</t>
  </si>
  <si>
    <t>QVB-583152</t>
  </si>
  <si>
    <t>MUO-274164</t>
  </si>
  <si>
    <t>ZZO-096961</t>
  </si>
  <si>
    <t>YZP-878276</t>
  </si>
  <si>
    <t>UZ034387</t>
  </si>
  <si>
    <t>01JZ3NC5TEFNQZK38FKHYTP5XK</t>
  </si>
  <si>
    <t>Ultraviolet Phone Sanitizer</t>
  </si>
  <si>
    <t>COW-345441</t>
  </si>
  <si>
    <t>WFK-225196</t>
  </si>
  <si>
    <t>QX002232</t>
  </si>
  <si>
    <t>01JZ3N5CX0F6D6VK30GJXHHH69</t>
  </si>
  <si>
    <t>Glass Water Bottle</t>
  </si>
  <si>
    <t>KMV-356229</t>
  </si>
  <si>
    <t>SJ061629</t>
  </si>
  <si>
    <t>01JZ3N57F5TF4YPJJ98694P1CH</t>
  </si>
  <si>
    <t>Apple Cinnamon Granola</t>
  </si>
  <si>
    <t>MSY-771241</t>
  </si>
  <si>
    <t>LII-788486</t>
  </si>
  <si>
    <t>WYG-166252</t>
  </si>
  <si>
    <t>LFZ-646523</t>
  </si>
  <si>
    <t>YOU-466986</t>
  </si>
  <si>
    <t>HH054944</t>
  </si>
  <si>
    <t>01JZ3NC859K4YW1K74DJ6PTN44</t>
  </si>
  <si>
    <t>Automatic Pet Feeder</t>
  </si>
  <si>
    <t>PLM-258632</t>
  </si>
  <si>
    <t>ZSF-517966</t>
  </si>
  <si>
    <t>GT096470</t>
  </si>
  <si>
    <t>01JZ3NC4JEXTE2YQZQ3TVF6J0W</t>
  </si>
  <si>
    <t>Whole Chicken</t>
  </si>
  <si>
    <t>ZUK-189531</t>
  </si>
  <si>
    <t>QTT-540519</t>
  </si>
  <si>
    <t>LS092336</t>
  </si>
  <si>
    <t>01JZ3N5870B67G7KW0K6SC2BQC</t>
  </si>
  <si>
    <t>Chili Garlic Sauce</t>
  </si>
  <si>
    <t>WBG-127601</t>
  </si>
  <si>
    <t>IO065243</t>
  </si>
  <si>
    <t>01JZ3N57CKA9BR1N58XXCAFEW9</t>
  </si>
  <si>
    <t>Crispy Potato Tots</t>
  </si>
  <si>
    <t>FBL-813433</t>
  </si>
  <si>
    <t>UO091520</t>
  </si>
  <si>
    <t>01JZ3N5BVHDW7MCDH2WSS3MM54</t>
  </si>
  <si>
    <t>Peanut Butter Banana Smoothie</t>
  </si>
  <si>
    <t xml:space="preserve"> smoothies</t>
  </si>
  <si>
    <t>TRI-060623</t>
  </si>
  <si>
    <t>JQ001839</t>
  </si>
  <si>
    <t>01JZ3NC5FBR8J1HDZXW4XW5RH7</t>
  </si>
  <si>
    <t>Smartphone Tripod</t>
  </si>
  <si>
    <t>SLX-345180</t>
  </si>
  <si>
    <t>PQ058676</t>
  </si>
  <si>
    <t>01JZ3NC5SPYXCR4ZQPK8H1RGQJ</t>
  </si>
  <si>
    <t>Ginger Turmeric Tea</t>
  </si>
  <si>
    <t>NVL-951178</t>
  </si>
  <si>
    <t>ZND-416772</t>
  </si>
  <si>
    <t>VE074010</t>
  </si>
  <si>
    <t>01JZ3NC6TQZEA3H01KPG57CEZP</t>
  </si>
  <si>
    <t>Foam Roller for Muscle Recovery</t>
  </si>
  <si>
    <t>JNE-036591</t>
  </si>
  <si>
    <t>RBP-317598</t>
  </si>
  <si>
    <t>MUR-227456</t>
  </si>
  <si>
    <t>OKA-142949</t>
  </si>
  <si>
    <t>STC-918762</t>
  </si>
  <si>
    <t>TCA-438773</t>
  </si>
  <si>
    <t>KSM-707762</t>
  </si>
  <si>
    <t>WQ091942</t>
  </si>
  <si>
    <t>01JZ3N5AJZSAM3W6HA9BA31331</t>
  </si>
  <si>
    <t>Lemon Basil Pasta Sauce</t>
  </si>
  <si>
    <t>PSB-132538</t>
  </si>
  <si>
    <t>PEL-722768</t>
  </si>
  <si>
    <t>FSQ-858965</t>
  </si>
  <si>
    <t>ZCV-300949</t>
  </si>
  <si>
    <t>KTB-605813</t>
  </si>
  <si>
    <t>HXJ-503547</t>
  </si>
  <si>
    <t>ZCT-148707</t>
  </si>
  <si>
    <t>QDV-590544</t>
  </si>
  <si>
    <t>BKI-467753</t>
  </si>
  <si>
    <t>BRY-123325</t>
  </si>
  <si>
    <t>CTB-694651</t>
  </si>
  <si>
    <t>PSH-339125</t>
  </si>
  <si>
    <t>GPH-331037</t>
  </si>
  <si>
    <t>KB037055</t>
  </si>
  <si>
    <t>01JZ3N58XWB151BAX3JP49EZ9C</t>
  </si>
  <si>
    <t>Instant Pot</t>
  </si>
  <si>
    <t>WHP-798431</t>
  </si>
  <si>
    <t>WSD-696012</t>
  </si>
  <si>
    <t>UOM-818849</t>
  </si>
  <si>
    <t>EQ064556</t>
  </si>
  <si>
    <t>01JZ3N5CZ3HCY4BRX3JAH7Q9YX</t>
  </si>
  <si>
    <t>Air Purifier</t>
  </si>
  <si>
    <t>BGW-562363</t>
  </si>
  <si>
    <t>WDD-602015</t>
  </si>
  <si>
    <t>NYQ-432745</t>
  </si>
  <si>
    <t>JGS-997059</t>
  </si>
  <si>
    <t>HHQ-008721</t>
  </si>
  <si>
    <t>IOB-617150</t>
  </si>
  <si>
    <t>XZS-633650</t>
  </si>
  <si>
    <t>EYJ-272328</t>
  </si>
  <si>
    <t>NOB-798003</t>
  </si>
  <si>
    <t>IBA-626406</t>
  </si>
  <si>
    <t>RNP-732318</t>
  </si>
  <si>
    <t>LAA-107238</t>
  </si>
  <si>
    <t>PSB-063945</t>
  </si>
  <si>
    <t>WTR-747223</t>
  </si>
  <si>
    <t>VFC-693926</t>
  </si>
  <si>
    <t>DSQ-081008</t>
  </si>
  <si>
    <t>ZSA-772272</t>
  </si>
  <si>
    <t>DCY-415082</t>
  </si>
  <si>
    <t>MYX-940454</t>
  </si>
  <si>
    <t>ADS-139428</t>
  </si>
  <si>
    <t>QPV-754439</t>
  </si>
  <si>
    <t>DB021569</t>
  </si>
  <si>
    <t>01JZ3NC426DZDWH4QXMBSVR6JJ</t>
  </si>
  <si>
    <t>Non-Stick Crepe Pan</t>
  </si>
  <si>
    <t>BFG-076366</t>
  </si>
  <si>
    <t>ZND-105972</t>
  </si>
  <si>
    <t>TGR-154962</t>
  </si>
  <si>
    <t>RHQ-122336</t>
  </si>
  <si>
    <t>FT095862</t>
  </si>
  <si>
    <t>01JZ3NC4BZA65MTP3M8NTV19ZP</t>
  </si>
  <si>
    <t>Spinach and Cheese Quiche</t>
  </si>
  <si>
    <t>Pies &amp; Quiches</t>
  </si>
  <si>
    <t>ZER-566472</t>
  </si>
  <si>
    <t>OJ022123</t>
  </si>
  <si>
    <t>01JZ3N59WQTVSAX74T39E8GG1F</t>
  </si>
  <si>
    <t>Portable Bluetooth Keyboard</t>
  </si>
  <si>
    <t>UMN-714816</t>
  </si>
  <si>
    <t>AB074660</t>
  </si>
  <si>
    <t>01JZ3NC4899G0329GMZKCHKJBZ</t>
  </si>
  <si>
    <t>Kettle Chip Variety Pack</t>
  </si>
  <si>
    <t>YOU-869871</t>
  </si>
  <si>
    <t>JIQ-543420</t>
  </si>
  <si>
    <t>IFZ-834364</t>
  </si>
  <si>
    <t>LE027990</t>
  </si>
  <si>
    <t>01JZ3NC8E49E1DCBP92N1VMBSJ</t>
  </si>
  <si>
    <t>Portable Pet Pooper Scooper</t>
  </si>
  <si>
    <t>VUA-923204</t>
  </si>
  <si>
    <t>ACD-217278</t>
  </si>
  <si>
    <t>VQZ-774623</t>
  </si>
  <si>
    <t>IYW-922656</t>
  </si>
  <si>
    <t>KQA-899349</t>
  </si>
  <si>
    <t>QSQ-549999</t>
  </si>
  <si>
    <t>BBV-080221</t>
  </si>
  <si>
    <t>YLK-372138</t>
  </si>
  <si>
    <t>IDS-138354</t>
  </si>
  <si>
    <t>HMM-238024</t>
  </si>
  <si>
    <t>TIU-518830</t>
  </si>
  <si>
    <t>FYD-416640</t>
  </si>
  <si>
    <t>SK022778</t>
  </si>
  <si>
    <t>01JZ3N57R2DS86TJ4VJ5MSPMBN</t>
  </si>
  <si>
    <t>Dish Soap Dispenser</t>
  </si>
  <si>
    <t>LYP-988031</t>
  </si>
  <si>
    <t>YHN-418008</t>
  </si>
  <si>
    <t>JA032813</t>
  </si>
  <si>
    <t>01JZ3N58VDNVNHEJA1290CCFWG</t>
  </si>
  <si>
    <t>Roasted Red Pepper Sauce</t>
  </si>
  <si>
    <t>Vegetable-Based Sauces</t>
  </si>
  <si>
    <t>ILX-406573</t>
  </si>
  <si>
    <t>JIJ-313158</t>
  </si>
  <si>
    <t>XC022001</t>
  </si>
  <si>
    <t>01JZ3N5A9N6YP59W1W37YAG81Q</t>
  </si>
  <si>
    <t>Rechargeable Hand Warmer</t>
  </si>
  <si>
    <t>Personal Care</t>
  </si>
  <si>
    <t>GFX-246106</t>
  </si>
  <si>
    <t>LLV-497747</t>
  </si>
  <si>
    <t>ZLM-527087</t>
  </si>
  <si>
    <t>KAI-524672</t>
  </si>
  <si>
    <t>MWE-044473</t>
  </si>
  <si>
    <t>JVE-807417</t>
  </si>
  <si>
    <t>QD046275</t>
  </si>
  <si>
    <t>01JZ3N57P9K90SEX0DXEXJ6F41</t>
  </si>
  <si>
    <t>Taro Chips</t>
  </si>
  <si>
    <t>MBU-128559</t>
  </si>
  <si>
    <t>KF073024</t>
  </si>
  <si>
    <t>01JZ3NC4NAGEEHSY4BS5DB2M2F</t>
  </si>
  <si>
    <t>French Onion Dip</t>
  </si>
  <si>
    <t>PKW-754116</t>
  </si>
  <si>
    <t>WHZ-951178</t>
  </si>
  <si>
    <t>ECU-898274</t>
  </si>
  <si>
    <t>CYT-240067</t>
  </si>
  <si>
    <t>AIQ-515043</t>
  </si>
  <si>
    <t>ECL-198909</t>
  </si>
  <si>
    <t>YYC-815065</t>
  </si>
  <si>
    <t>TGV-387958</t>
  </si>
  <si>
    <t>PMM-336533</t>
  </si>
  <si>
    <t>PYO-520371</t>
  </si>
  <si>
    <t>UUL-179020</t>
  </si>
  <si>
    <t>LLN-651194</t>
  </si>
  <si>
    <t>RYQ-398552</t>
  </si>
  <si>
    <t>ZDK-166697</t>
  </si>
  <si>
    <t>ORU-197608</t>
  </si>
  <si>
    <t>HGA-424527</t>
  </si>
  <si>
    <t>EXW-888970</t>
  </si>
  <si>
    <t>EA005155</t>
  </si>
  <si>
    <t>01JZ3N57KA3K981MYZ1J28D2NZ</t>
  </si>
  <si>
    <t>Spicy Snack Mix</t>
  </si>
  <si>
    <t>MAY-745231</t>
  </si>
  <si>
    <t>YJL-161607</t>
  </si>
  <si>
    <t>JAJ-536606</t>
  </si>
  <si>
    <t>OLZ-159154</t>
  </si>
  <si>
    <t>YLA-978616</t>
  </si>
  <si>
    <t>CBM-231572</t>
  </si>
  <si>
    <t>AXY-937671</t>
  </si>
  <si>
    <t>IL069417</t>
  </si>
  <si>
    <t>01JZ3NC4RXH4JZKKT4W3FMSH0G</t>
  </si>
  <si>
    <t>Non-Stick Grill Pan</t>
  </si>
  <si>
    <t>CIG-245264</t>
  </si>
  <si>
    <t>ULK-978445</t>
  </si>
  <si>
    <t>KV088861</t>
  </si>
  <si>
    <t>01JZ3N5A5JHT2MDVHAHM004AYZ</t>
  </si>
  <si>
    <t>Repair Tool Set for Home Improvement</t>
  </si>
  <si>
    <t>DEV-305076</t>
  </si>
  <si>
    <t>QFC-555130</t>
  </si>
  <si>
    <t>VZQ-001522</t>
  </si>
  <si>
    <t>HBV-681124</t>
  </si>
  <si>
    <t>YYB-396148</t>
  </si>
  <si>
    <t>DLY-071036</t>
  </si>
  <si>
    <t>WTG-985874</t>
  </si>
  <si>
    <t>LN034992</t>
  </si>
  <si>
    <t>01JZ3NC4MXB8ZT3PWA31R61F3N</t>
  </si>
  <si>
    <t>Granulated Sugar</t>
  </si>
  <si>
    <t>UQO-552971</t>
  </si>
  <si>
    <t>BQC-139527</t>
  </si>
  <si>
    <t>GDK-999438</t>
  </si>
  <si>
    <t>DFO-824945</t>
  </si>
  <si>
    <t>DEE-950689</t>
  </si>
  <si>
    <t>HDV-326312</t>
  </si>
  <si>
    <t>UUG-705958</t>
  </si>
  <si>
    <t>TFD-675990</t>
  </si>
  <si>
    <t>BCV-329210</t>
  </si>
  <si>
    <t>DF046235</t>
  </si>
  <si>
    <t>01JZ3NC4YYMKS6Y8QX6GR09DSD</t>
  </si>
  <si>
    <t>Coffee Grinder</t>
  </si>
  <si>
    <t>HFB-867280</t>
  </si>
  <si>
    <t>LXS-663728</t>
  </si>
  <si>
    <t>ZE011803</t>
  </si>
  <si>
    <t>01JZ3NC6QDZ21K90JN2QNE867R</t>
  </si>
  <si>
    <t>Organic Almonds</t>
  </si>
  <si>
    <t>Nut Snacks</t>
  </si>
  <si>
    <t>GQC-495196</t>
  </si>
  <si>
    <t>TU073068</t>
  </si>
  <si>
    <t>01JZ3N58Z23FBPETYBGZ25ZS4A</t>
  </si>
  <si>
    <t>Vegetable Lasagna</t>
  </si>
  <si>
    <t>EXG-474996</t>
  </si>
  <si>
    <t>YZS-465135</t>
  </si>
  <si>
    <t>KGY-815382</t>
  </si>
  <si>
    <t>JUE-548477</t>
  </si>
  <si>
    <t>FHJ-317793</t>
  </si>
  <si>
    <t>BIE-336905</t>
  </si>
  <si>
    <t>WG051063</t>
  </si>
  <si>
    <t>01JZ3N57P1XHXWE1E64QCDYPZS</t>
  </si>
  <si>
    <t>Sea Salt Caramel Popcorn</t>
  </si>
  <si>
    <t>BBI-182028</t>
  </si>
  <si>
    <t>SOR-632756</t>
  </si>
  <si>
    <t>YWI-283627</t>
  </si>
  <si>
    <t>ULN-730739</t>
  </si>
  <si>
    <t>RLV-733996</t>
  </si>
  <si>
    <t>UEJ-807826</t>
  </si>
  <si>
    <t>WUN-793887</t>
  </si>
  <si>
    <t>LSH-688650</t>
  </si>
  <si>
    <t>JX029371</t>
  </si>
  <si>
    <t>01JZ3NC43E7N9F0YF2RS3D9KC0</t>
  </si>
  <si>
    <t>Chocolate Covered Pretzels</t>
  </si>
  <si>
    <t>GNF-650982</t>
  </si>
  <si>
    <t>FAL-190289</t>
  </si>
  <si>
    <t>PS067306</t>
  </si>
  <si>
    <t>01JZ3NC666ZXV92E55SM47K17E</t>
  </si>
  <si>
    <t>Smartphone UV Sanitizer</t>
  </si>
  <si>
    <t>RYW-191680</t>
  </si>
  <si>
    <t>LXV-626637</t>
  </si>
  <si>
    <t>PLB-775832</t>
  </si>
  <si>
    <t>DCC-654551</t>
  </si>
  <si>
    <t>QDP-977040</t>
  </si>
  <si>
    <t>YPT-009728</t>
  </si>
  <si>
    <t>HUV-960439</t>
  </si>
  <si>
    <t>EUP-991071</t>
  </si>
  <si>
    <t>YBO-708806</t>
  </si>
  <si>
    <t>JVC-764126</t>
  </si>
  <si>
    <t>GJ001492</t>
  </si>
  <si>
    <t>01JZ3N5BZBEGVR1D8HGRQKQAFN</t>
  </si>
  <si>
    <t>Pet Safety Belt for Car</t>
  </si>
  <si>
    <t>LCQ-981366</t>
  </si>
  <si>
    <t>ZZZ-908468</t>
  </si>
  <si>
    <t>UIN-334197</t>
  </si>
  <si>
    <t>ARZ-029330</t>
  </si>
  <si>
    <t>RJC-037732</t>
  </si>
  <si>
    <t>NUT-309470</t>
  </si>
  <si>
    <t>LAV-851998</t>
  </si>
  <si>
    <t>QJ071404</t>
  </si>
  <si>
    <t>01JZ3N5BQ3CZJSPBNECMH8WW8H</t>
  </si>
  <si>
    <t>Warm Knit Beanie</t>
  </si>
  <si>
    <t>OPS-266782</t>
  </si>
  <si>
    <t>ITZ-847040</t>
  </si>
  <si>
    <t>JVC-514442</t>
  </si>
  <si>
    <t>DNA-297907</t>
  </si>
  <si>
    <t>GXQ-572218</t>
  </si>
  <si>
    <t>ZYE-510287</t>
  </si>
  <si>
    <t>TE030347</t>
  </si>
  <si>
    <t>01JZ3N58EY6687PMM5C4TMXBG6</t>
  </si>
  <si>
    <t>Almond Flour Pancake Mix</t>
  </si>
  <si>
    <t>GFB-215324</t>
  </si>
  <si>
    <t>WB049391</t>
  </si>
  <si>
    <t>01JZ3N5ATYBBFKV7Z27XZWQ5F5</t>
  </si>
  <si>
    <t>Italian Breadsticks</t>
  </si>
  <si>
    <t>RSF-943527</t>
  </si>
  <si>
    <t>ZDL-580246</t>
  </si>
  <si>
    <t>HFF-859914</t>
  </si>
  <si>
    <t>UY018382</t>
  </si>
  <si>
    <t>01JZ3N57533PWPRPPXQ2WD1D6E</t>
  </si>
  <si>
    <t>Cat Tree with Scratching Posts</t>
  </si>
  <si>
    <t>DAA-508448</t>
  </si>
  <si>
    <t>TG057602</t>
  </si>
  <si>
    <t>01JZ3NC92ZGCX8JW4C3KEGY08P</t>
  </si>
  <si>
    <t>Pasta (Fusilli)</t>
  </si>
  <si>
    <t>CRK-452680</t>
  </si>
  <si>
    <t>DPY-977407</t>
  </si>
  <si>
    <t>ARC-492938</t>
  </si>
  <si>
    <t>HVQ-740227</t>
  </si>
  <si>
    <t>NUI-001114</t>
  </si>
  <si>
    <t>QX050839</t>
  </si>
  <si>
    <t>01JZ3NC8VRE9VZ1HYC2RRS67PQ</t>
  </si>
  <si>
    <t>Organic Black Bean Burger</t>
  </si>
  <si>
    <t>INL-015312</t>
  </si>
  <si>
    <t>QIB-338312</t>
  </si>
  <si>
    <t>OCF-081620</t>
  </si>
  <si>
    <t>PCT-152191</t>
  </si>
  <si>
    <t>DBH-258936</t>
  </si>
  <si>
    <t>GDU-913518</t>
  </si>
  <si>
    <t>EZO-663202</t>
  </si>
  <si>
    <t>PIZ-251787</t>
  </si>
  <si>
    <t>XL046143</t>
  </si>
  <si>
    <t>01JZ3N58FSR2HGBEDTB6AW9DDW</t>
  </si>
  <si>
    <t>Almond Flour</t>
  </si>
  <si>
    <t>SMG-312020</t>
  </si>
  <si>
    <t>EC090021</t>
  </si>
  <si>
    <t>01JZ3N57YZDBW1KWS6SQSCFAEJ</t>
  </si>
  <si>
    <t>Garlic and Herb Cream Cheese</t>
  </si>
  <si>
    <t>XVK-086973</t>
  </si>
  <si>
    <t>BIV-577841</t>
  </si>
  <si>
    <t>YGX-439867</t>
  </si>
  <si>
    <t>GF041209</t>
  </si>
  <si>
    <t>01JZ3N59TT5SX2J91VDNF2PCSZ</t>
  </si>
  <si>
    <t>Smoked Paprika</t>
  </si>
  <si>
    <t>ALD-669759</t>
  </si>
  <si>
    <t>HJB-772642</t>
  </si>
  <si>
    <t>BCH-805393</t>
  </si>
  <si>
    <t>ZYT-980220</t>
  </si>
  <si>
    <t>BDK-606175</t>
  </si>
  <si>
    <t>JF083749</t>
  </si>
  <si>
    <t>01JZ3N57A5QRXC9CDXJE1FRNRE</t>
  </si>
  <si>
    <t>Inflatable Pool Float</t>
  </si>
  <si>
    <t>LYZ-524976</t>
  </si>
  <si>
    <t>WAX-776891</t>
  </si>
  <si>
    <t>PNW-861834</t>
  </si>
  <si>
    <t>GPF-369574</t>
  </si>
  <si>
    <t>SVS-174013</t>
  </si>
  <si>
    <t>FPW-395327</t>
  </si>
  <si>
    <t>WKN-459631</t>
  </si>
  <si>
    <t>TU074939</t>
  </si>
  <si>
    <t>01JZ3N58RP6MQ1A0JQNVRE8EMM</t>
  </si>
  <si>
    <t>Walnut Halves</t>
  </si>
  <si>
    <t>GOM-439665</t>
  </si>
  <si>
    <t>EL037090</t>
  </si>
  <si>
    <t>01JZ3NC7SJPVX7CQG71J6GT5DP</t>
  </si>
  <si>
    <t>Vanilla Almond Granola</t>
  </si>
  <si>
    <t>GLE-696747</t>
  </si>
  <si>
    <t>ZMV-766351</t>
  </si>
  <si>
    <t>ESN-206567</t>
  </si>
  <si>
    <t>XWF-363082</t>
  </si>
  <si>
    <t>VJK-577127</t>
  </si>
  <si>
    <t>ISX-006638</t>
  </si>
  <si>
    <t>YOM-323255</t>
  </si>
  <si>
    <t>DHG-471900</t>
  </si>
  <si>
    <t>JNF-254423</t>
  </si>
  <si>
    <t>CTH-624172</t>
  </si>
  <si>
    <t>QIJ-024604</t>
  </si>
  <si>
    <t>XUK-871883</t>
  </si>
  <si>
    <t>VLH-954203</t>
  </si>
  <si>
    <t>ZJY-773309</t>
  </si>
  <si>
    <t>UDD-009844</t>
  </si>
  <si>
    <t>AS015367</t>
  </si>
  <si>
    <t>01JZ3N57WRBPHRBMM874DJZ062</t>
  </si>
  <si>
    <t>Winter Insulated Jacket</t>
  </si>
  <si>
    <t>DKN-561854</t>
  </si>
  <si>
    <t>FVT-225812</t>
  </si>
  <si>
    <t>DJM-605681</t>
  </si>
  <si>
    <t>KUS-111291</t>
  </si>
  <si>
    <t>FTU-554939</t>
  </si>
  <si>
    <t>FLJ-104271</t>
  </si>
  <si>
    <t>ST035959</t>
  </si>
  <si>
    <t>01JZ3NC8T38JJHZPKKRQXM1DG3</t>
  </si>
  <si>
    <t>Set of Decorative Storage Bins</t>
  </si>
  <si>
    <t>QPG-882041</t>
  </si>
  <si>
    <t>HJJ-562804</t>
  </si>
  <si>
    <t>GYQ-514586</t>
  </si>
  <si>
    <t>TL083347</t>
  </si>
  <si>
    <t>01JZ3N5AM7AHXJQGB3PN0RTDJV</t>
  </si>
  <si>
    <t>Multi-Function Meat Tenderizer</t>
  </si>
  <si>
    <t>CDJ-478977</t>
  </si>
  <si>
    <t>BAT-110940</t>
  </si>
  <si>
    <t>AF034110</t>
  </si>
  <si>
    <t>01JZ3NC4G0JYBVDC26S4TM0HWY</t>
  </si>
  <si>
    <t>Wireless Earbuds Case</t>
  </si>
  <si>
    <t>UTV-363205</t>
  </si>
  <si>
    <t>ZHT-821525</t>
  </si>
  <si>
    <t>WQD-635544</t>
  </si>
  <si>
    <t>UDQ-484691</t>
  </si>
  <si>
    <t>YYR-223023</t>
  </si>
  <si>
    <t>NFA-007325</t>
  </si>
  <si>
    <t>MNI-662424</t>
  </si>
  <si>
    <t>RWX-648438</t>
  </si>
  <si>
    <t>KXU-451397</t>
  </si>
  <si>
    <t>HSW-484303</t>
  </si>
  <si>
    <t>DZK-072981</t>
  </si>
  <si>
    <t>CSJ-539555</t>
  </si>
  <si>
    <t>WSC-268562</t>
  </si>
  <si>
    <t>UKE-936660</t>
  </si>
  <si>
    <t>KBT-759794</t>
  </si>
  <si>
    <t>FKE-655813</t>
  </si>
  <si>
    <t>ZNG-933669</t>
  </si>
  <si>
    <t>KUW-451026</t>
  </si>
  <si>
    <t>LZN-326641</t>
  </si>
  <si>
    <t>IEQ-604076</t>
  </si>
  <si>
    <t>TMW-239500</t>
  </si>
  <si>
    <t>CU013761</t>
  </si>
  <si>
    <t>01JZ3N5BPG2VD804T75CJBXPY6</t>
  </si>
  <si>
    <t>Personal Blender with Travel Cup</t>
  </si>
  <si>
    <t>JQN-486286</t>
  </si>
  <si>
    <t>PRN-066256</t>
  </si>
  <si>
    <t>KZM-306712</t>
  </si>
  <si>
    <t>SI046944</t>
  </si>
  <si>
    <t>01JZ3N5BZ221M3010EAFBR979G</t>
  </si>
  <si>
    <t>Pleated Midi Dress</t>
  </si>
  <si>
    <t>Dresses</t>
  </si>
  <si>
    <t>RCP-056801</t>
  </si>
  <si>
    <t>PET-309485</t>
  </si>
  <si>
    <t>DUH-306625</t>
  </si>
  <si>
    <t>BS026664</t>
  </si>
  <si>
    <t>01JZ3N59RXV2RH9WJ4NDWZRZGT</t>
  </si>
  <si>
    <t>QIU-631282</t>
  </si>
  <si>
    <t>WQT-974929</t>
  </si>
  <si>
    <t>YVY-675784</t>
  </si>
  <si>
    <t>VBZ-352586</t>
  </si>
  <si>
    <t>DMH-876102</t>
  </si>
  <si>
    <t>LRJ-013773</t>
  </si>
  <si>
    <t>BDL-758695</t>
  </si>
  <si>
    <t>ZQF-056973</t>
  </si>
  <si>
    <t>WYL-136245</t>
  </si>
  <si>
    <t>YEA-577534</t>
  </si>
  <si>
    <t>RYX-494598</t>
  </si>
  <si>
    <t>OZI-038581</t>
  </si>
  <si>
    <t>AHW-518514</t>
  </si>
  <si>
    <t>LUA-826801</t>
  </si>
  <si>
    <t>GNJ-266618</t>
  </si>
  <si>
    <t>ILZ-737975</t>
  </si>
  <si>
    <t>AZM-973122</t>
  </si>
  <si>
    <t>XX070821</t>
  </si>
  <si>
    <t>01JZ3NC7JSNY6QTYWGWBC3P8BR</t>
  </si>
  <si>
    <t>Eco-Friendly Cleaning Cloths</t>
  </si>
  <si>
    <t>USO-862657</t>
  </si>
  <si>
    <t>RMR-962598</t>
  </si>
  <si>
    <t>JJI-674372</t>
  </si>
  <si>
    <t>CX005224</t>
  </si>
  <si>
    <t>HMA-917816</t>
  </si>
  <si>
    <t>RL034984</t>
  </si>
  <si>
    <t>QHZ-265231</t>
  </si>
  <si>
    <t>KX025693</t>
  </si>
  <si>
    <t>GZF-673177</t>
  </si>
  <si>
    <t>LN011008</t>
  </si>
  <si>
    <t>JMP-979465</t>
  </si>
  <si>
    <t>EM067008</t>
  </si>
  <si>
    <t>VER-201770</t>
  </si>
  <si>
    <t>NG020450</t>
  </si>
  <si>
    <t>EYF-896803</t>
  </si>
  <si>
    <t>XY049960</t>
  </si>
  <si>
    <t>01JZ3NTJ452FDNRHF7B3YYJYP1</t>
  </si>
  <si>
    <t>Beach Cover-Up</t>
  </si>
  <si>
    <t>Clothing - Swimwear</t>
  </si>
  <si>
    <t>Swimwear Accessories</t>
  </si>
  <si>
    <t>UFS-438925</t>
  </si>
  <si>
    <t>MN038291</t>
  </si>
  <si>
    <t>PXQ-856731</t>
  </si>
  <si>
    <t>SQ049139</t>
  </si>
  <si>
    <t>MEI-473168</t>
  </si>
  <si>
    <t>RU015049</t>
  </si>
  <si>
    <t>NLN-921407</t>
  </si>
  <si>
    <t>YN041788</t>
  </si>
  <si>
    <t>ZFZ-742138</t>
  </si>
  <si>
    <t>JL015551</t>
  </si>
  <si>
    <t>EDK-622094</t>
  </si>
  <si>
    <t>ZR051351</t>
  </si>
  <si>
    <t>HCX-785834</t>
  </si>
  <si>
    <t>FQ032516</t>
  </si>
  <si>
    <t>MWV-578207</t>
  </si>
  <si>
    <t>TA052822</t>
  </si>
  <si>
    <t>QNP-499318</t>
  </si>
  <si>
    <t>RA003065</t>
  </si>
  <si>
    <t>VPE-584492</t>
  </si>
  <si>
    <t>NM046131</t>
  </si>
  <si>
    <t>MWO-639199</t>
  </si>
  <si>
    <t>QR090275</t>
  </si>
  <si>
    <t>TKO-211724</t>
  </si>
  <si>
    <t>UD011052</t>
  </si>
  <si>
    <t>ILS-773157</t>
  </si>
  <si>
    <t>MQ043869</t>
  </si>
  <si>
    <t>TTQ-883046</t>
  </si>
  <si>
    <t>DB097734</t>
  </si>
  <si>
    <t>JZK-649308</t>
  </si>
  <si>
    <t>RO095078</t>
  </si>
  <si>
    <t>RQP-541525</t>
  </si>
  <si>
    <t>FL074786</t>
  </si>
  <si>
    <t>AIC-724501</t>
  </si>
  <si>
    <t>AN085942</t>
  </si>
  <si>
    <t>01JZ3NTF5C617JTFPGHW671NRB</t>
  </si>
  <si>
    <t>Vegetable Samosas</t>
  </si>
  <si>
    <t>DIB-756540</t>
  </si>
  <si>
    <t>RE042279</t>
  </si>
  <si>
    <t>01JZ3NCC0ZS3SRVP1ZB9ZGX5ZQ</t>
  </si>
  <si>
    <t>Chili Lime Seasoning</t>
  </si>
  <si>
    <t>Spice Blends</t>
  </si>
  <si>
    <t>MUV-528991</t>
  </si>
  <si>
    <t>HK078634</t>
  </si>
  <si>
    <t>KPL-927449</t>
  </si>
  <si>
    <t>WU013141</t>
  </si>
  <si>
    <t>AZJ-599439</t>
  </si>
  <si>
    <t>BS057899</t>
  </si>
  <si>
    <t>OFB-020382</t>
  </si>
  <si>
    <t>QU063405</t>
  </si>
  <si>
    <t>SGB-627480</t>
  </si>
  <si>
    <t>TW093604</t>
  </si>
  <si>
    <t>XZY-932707</t>
  </si>
  <si>
    <t>MR095329</t>
  </si>
  <si>
    <t>ONZ-044097</t>
  </si>
  <si>
    <t>WL003899</t>
  </si>
  <si>
    <t>ZWD-413384</t>
  </si>
  <si>
    <t>TZ090696</t>
  </si>
  <si>
    <t>TTO-481650</t>
  </si>
  <si>
    <t>DK038977</t>
  </si>
  <si>
    <t>XJQ-821762</t>
  </si>
  <si>
    <t>NK053121</t>
  </si>
  <si>
    <t>01JZ3NR5D8HVQP8MZHCS5RVWQB</t>
  </si>
  <si>
    <t>Maple Bacon Potato Chips</t>
  </si>
  <si>
    <t>KBO-889958</t>
  </si>
  <si>
    <t>QB036725</t>
  </si>
  <si>
    <t>AJJ-119050</t>
  </si>
  <si>
    <t>AM073109</t>
  </si>
  <si>
    <t>LXH-124339</t>
  </si>
  <si>
    <t>MW039222</t>
  </si>
  <si>
    <t>ZTY-406621</t>
  </si>
  <si>
    <t>LS090282</t>
  </si>
  <si>
    <t>QZA-630398</t>
  </si>
  <si>
    <t>WV063124</t>
  </si>
  <si>
    <t>UKH-928821</t>
  </si>
  <si>
    <t>MH026245</t>
  </si>
  <si>
    <t>QXR-305647</t>
  </si>
  <si>
    <t>AN081634</t>
  </si>
  <si>
    <t>QWQ-519743</t>
  </si>
  <si>
    <t>WU087373</t>
  </si>
  <si>
    <t>AJP-994253</t>
  </si>
  <si>
    <t>HU045910</t>
  </si>
  <si>
    <t>ONF-828374</t>
  </si>
  <si>
    <t>UG008536</t>
  </si>
  <si>
    <t>WBN-004931</t>
  </si>
  <si>
    <t>TP046021</t>
  </si>
  <si>
    <t>BNW-470339</t>
  </si>
  <si>
    <t>VM084376</t>
  </si>
  <si>
    <t>FYV-701928</t>
  </si>
  <si>
    <t>BY049665</t>
  </si>
  <si>
    <t>JCA-873621</t>
  </si>
  <si>
    <t>AF017188</t>
  </si>
  <si>
    <t>OAF-125290</t>
  </si>
  <si>
    <t>HO048936</t>
  </si>
  <si>
    <t>WMR-585798</t>
  </si>
  <si>
    <t>ZA002390</t>
  </si>
  <si>
    <t>DBM-184487</t>
  </si>
  <si>
    <t>GA068521</t>
  </si>
  <si>
    <t>QPT-844910</t>
  </si>
  <si>
    <t>BA026810</t>
  </si>
  <si>
    <t>ASX-202599</t>
  </si>
  <si>
    <t>SO087613</t>
  </si>
  <si>
    <t>WUQ-192543</t>
  </si>
  <si>
    <t>WK090872</t>
  </si>
  <si>
    <t>QWP-776720</t>
  </si>
  <si>
    <t>WG036845</t>
  </si>
  <si>
    <t>SQP-106563</t>
  </si>
  <si>
    <t>YC099806</t>
  </si>
  <si>
    <t>KOQ-020047</t>
  </si>
  <si>
    <t>UK036265</t>
  </si>
  <si>
    <t>AAC-189172</t>
  </si>
  <si>
    <t>TU015086</t>
  </si>
  <si>
    <t>IGO-845154</t>
  </si>
  <si>
    <t>JB026149</t>
  </si>
  <si>
    <t>TCO-653768</t>
  </si>
  <si>
    <t>AI044009</t>
  </si>
  <si>
    <t>IGQ-507225</t>
  </si>
  <si>
    <t>IC017936</t>
  </si>
  <si>
    <t>JZN-129125</t>
  </si>
  <si>
    <t>WW087372</t>
  </si>
  <si>
    <t>JLI-417173</t>
  </si>
  <si>
    <t>OF045597</t>
  </si>
  <si>
    <t>ZWY-734063</t>
  </si>
  <si>
    <t>KJ075692</t>
  </si>
  <si>
    <t>TJJ-829417</t>
  </si>
  <si>
    <t>BS010703</t>
  </si>
  <si>
    <t>LYI-272006</t>
  </si>
  <si>
    <t>EN033438</t>
  </si>
  <si>
    <t>EYL-540358</t>
  </si>
  <si>
    <t>DW090329</t>
  </si>
  <si>
    <t>LOP-423289</t>
  </si>
  <si>
    <t>WQ060846</t>
  </si>
  <si>
    <t>VPT-463716</t>
  </si>
  <si>
    <t>DN039457</t>
  </si>
  <si>
    <t>KWL-493494</t>
  </si>
  <si>
    <t>RW034168</t>
  </si>
  <si>
    <t>FMT-363530</t>
  </si>
  <si>
    <t>WM079673</t>
  </si>
  <si>
    <t>ZIJ-236317</t>
  </si>
  <si>
    <t>QV062124</t>
  </si>
  <si>
    <t>AKM-102614</t>
  </si>
  <si>
    <t>HJ084432</t>
  </si>
  <si>
    <t>DOA-186479</t>
  </si>
  <si>
    <t>DK076764</t>
  </si>
  <si>
    <t>YLK-946836</t>
  </si>
  <si>
    <t>SY096175</t>
  </si>
  <si>
    <t>01JZ3NC9C68GXT68MXHGET0TJ3</t>
  </si>
  <si>
    <t>Almond Flour Bread Mix</t>
  </si>
  <si>
    <t>LCE-942554</t>
  </si>
  <si>
    <t>EW029525</t>
  </si>
  <si>
    <t>CAW-719234</t>
  </si>
  <si>
    <t>NQ020744</t>
  </si>
  <si>
    <t>RBL-851168</t>
  </si>
  <si>
    <t>QP077767</t>
  </si>
  <si>
    <t>HIC-052525</t>
  </si>
  <si>
    <t>WC079370</t>
  </si>
  <si>
    <t>SAK-507072</t>
  </si>
  <si>
    <t>AO056559</t>
  </si>
  <si>
    <t>ERN-218819</t>
  </si>
  <si>
    <t>LZ065481</t>
  </si>
  <si>
    <t>ZRZ-858238</t>
  </si>
  <si>
    <t>WS020835</t>
  </si>
  <si>
    <t>BLC-432977</t>
  </si>
  <si>
    <t>IJ013623</t>
  </si>
  <si>
    <t>VOX-017110</t>
  </si>
  <si>
    <t>DU051225</t>
  </si>
  <si>
    <t>MAY-792128</t>
  </si>
  <si>
    <t>CP059861</t>
  </si>
  <si>
    <t>QXG-818387</t>
  </si>
  <si>
    <t>IB095742</t>
  </si>
  <si>
    <t>JGE-550817</t>
  </si>
  <si>
    <t>XV048353</t>
  </si>
  <si>
    <t>BKI-844090</t>
  </si>
  <si>
    <t>EP087185</t>
  </si>
  <si>
    <t>WPZ-275685</t>
  </si>
  <si>
    <t>QU051988</t>
  </si>
  <si>
    <t>ZXV-823653</t>
  </si>
  <si>
    <t>LQ038103</t>
  </si>
  <si>
    <t>AXX-431598</t>
  </si>
  <si>
    <t>TG020394</t>
  </si>
  <si>
    <t>RVB-535531</t>
  </si>
  <si>
    <t>SZ017967</t>
  </si>
  <si>
    <t>QWH-079990</t>
  </si>
  <si>
    <t>ZL056734</t>
  </si>
  <si>
    <t>SHU-246546</t>
  </si>
  <si>
    <t>LO057816</t>
  </si>
  <si>
    <t>DEG-484533</t>
  </si>
  <si>
    <t>VP097402</t>
  </si>
  <si>
    <t>01JZ3NTD50AM65JXPW7XTHKV04</t>
  </si>
  <si>
    <t>Frozen Mixed Berries</t>
  </si>
  <si>
    <t>VZB-591126</t>
  </si>
  <si>
    <t>SE067568</t>
  </si>
  <si>
    <t>PBT-449392</t>
  </si>
  <si>
    <t>ED095013</t>
  </si>
  <si>
    <t>VRQ-048200</t>
  </si>
  <si>
    <t>IO069467</t>
  </si>
  <si>
    <t>VYU-397247</t>
  </si>
  <si>
    <t>YB039700</t>
  </si>
  <si>
    <t>01JZ3NR6T52BGJW1NRSQVX0KES</t>
  </si>
  <si>
    <t>Multi-Layer Food Steamer</t>
  </si>
  <si>
    <t>JVN-156844</t>
  </si>
  <si>
    <t>HD021639</t>
  </si>
  <si>
    <t>FPX-008793</t>
  </si>
  <si>
    <t>YF052418</t>
  </si>
  <si>
    <t>XHO-951571</t>
  </si>
  <si>
    <t>IF091301</t>
  </si>
  <si>
    <t>PQB-590764</t>
  </si>
  <si>
    <t>CA030014</t>
  </si>
  <si>
    <t>UDZ-699686</t>
  </si>
  <si>
    <t>KL011759</t>
  </si>
  <si>
    <t>WYE-294067</t>
  </si>
  <si>
    <t>NH025052</t>
  </si>
  <si>
    <t>VMR-835563</t>
  </si>
  <si>
    <t>KH007298</t>
  </si>
  <si>
    <t>JQV-456613</t>
  </si>
  <si>
    <t>PH057022</t>
  </si>
  <si>
    <t>GBX-373894</t>
  </si>
  <si>
    <t>PO077775</t>
  </si>
  <si>
    <t>DBD-587847</t>
  </si>
  <si>
    <t>CI017444</t>
  </si>
  <si>
    <t>KPT-141046</t>
  </si>
  <si>
    <t>VT003037</t>
  </si>
  <si>
    <t>AQQ-555247</t>
  </si>
  <si>
    <t>XC043999</t>
  </si>
  <si>
    <t>JCS-414506</t>
  </si>
  <si>
    <t>PR057862</t>
  </si>
  <si>
    <t>RBS-132129</t>
  </si>
  <si>
    <t>OF024277</t>
  </si>
  <si>
    <t>FNS-133910</t>
  </si>
  <si>
    <t>EP021456</t>
  </si>
  <si>
    <t>FWZ-079143</t>
  </si>
  <si>
    <t>RJ066844</t>
  </si>
  <si>
    <t>JKJ-158311</t>
  </si>
  <si>
    <t>AV065219</t>
  </si>
  <si>
    <t>ETA-014264</t>
  </si>
  <si>
    <t>SI068476</t>
  </si>
  <si>
    <t>TSY-028418</t>
  </si>
  <si>
    <t>DL034385</t>
  </si>
  <si>
    <t>FCW-641034</t>
  </si>
  <si>
    <t>FL023278</t>
  </si>
  <si>
    <t>OLL-743046</t>
  </si>
  <si>
    <t>BJ073424</t>
  </si>
  <si>
    <t>YIY-032584</t>
  </si>
  <si>
    <t>MK066395</t>
  </si>
  <si>
    <t>OQG-825084</t>
  </si>
  <si>
    <t>VC003532</t>
  </si>
  <si>
    <t>KTR-491514</t>
  </si>
  <si>
    <t>PH086509</t>
  </si>
  <si>
    <t>AKR-602394</t>
  </si>
  <si>
    <t>KG041505</t>
  </si>
  <si>
    <t>KOM-137774</t>
  </si>
  <si>
    <t>HM012289</t>
  </si>
  <si>
    <t>YYU-092610</t>
  </si>
  <si>
    <t>AD059958</t>
  </si>
  <si>
    <t>AOT-134852</t>
  </si>
  <si>
    <t>QS084537</t>
  </si>
  <si>
    <t>SPR-232692</t>
  </si>
  <si>
    <t>IS015519</t>
  </si>
  <si>
    <t>01JZ3NCAMQEJ0K32JYEVKFZ9W2</t>
  </si>
  <si>
    <t>Self-Cleaning Cat Litter Box</t>
  </si>
  <si>
    <t>Cat Care</t>
  </si>
  <si>
    <t>ZJD-003686</t>
  </si>
  <si>
    <t>FR021285</t>
  </si>
  <si>
    <t>LFK-696828</t>
  </si>
  <si>
    <t>US072454</t>
  </si>
  <si>
    <t>UXD-137865</t>
  </si>
  <si>
    <t>RL060468</t>
  </si>
  <si>
    <t>IEP-578749</t>
  </si>
  <si>
    <t>AU023934</t>
  </si>
  <si>
    <t>NMA-934490</t>
  </si>
  <si>
    <t>ZI021823</t>
  </si>
  <si>
    <t>LKJ-191977</t>
  </si>
  <si>
    <t>KU005991</t>
  </si>
  <si>
    <t>IDX-896336</t>
  </si>
  <si>
    <t>OM008296</t>
  </si>
  <si>
    <t>ZSL-569835</t>
  </si>
  <si>
    <t>SV005615</t>
  </si>
  <si>
    <t>IBM-425966</t>
  </si>
  <si>
    <t>AJ061734</t>
  </si>
  <si>
    <t>PWC-012196</t>
  </si>
  <si>
    <t>TG095455</t>
  </si>
  <si>
    <t>WOZ-374910</t>
  </si>
  <si>
    <t>SP096030</t>
  </si>
  <si>
    <t>01JZ3NR57Q2A3DAGJE2GDZX7ST</t>
  </si>
  <si>
    <t>Scent Diffuser Oil</t>
  </si>
  <si>
    <t>TAZ-932701</t>
  </si>
  <si>
    <t>ET004017</t>
  </si>
  <si>
    <t>FKF-604401</t>
  </si>
  <si>
    <t>MG026043</t>
  </si>
  <si>
    <t>IYD-853566</t>
  </si>
  <si>
    <t>JE057396</t>
  </si>
  <si>
    <t>LHZ-316712</t>
  </si>
  <si>
    <t>HC096070</t>
  </si>
  <si>
    <t>FWI-948592</t>
  </si>
  <si>
    <t>TG062645</t>
  </si>
  <si>
    <t>TUR-613443</t>
  </si>
  <si>
    <t>PJ085186</t>
  </si>
  <si>
    <t>JTZ-091321</t>
  </si>
  <si>
    <t>GE022306</t>
  </si>
  <si>
    <t>01JZ3NCCA0KB9Q9DHEXQPJ7M4D</t>
  </si>
  <si>
    <t>Dark Chocolate Covered Pretzels</t>
  </si>
  <si>
    <t>NNU-507550</t>
  </si>
  <si>
    <t>NL099390</t>
  </si>
  <si>
    <t>01JZ3NCFN728GYS32BCWTT9XM8</t>
  </si>
  <si>
    <t>Stainless Steel Straws</t>
  </si>
  <si>
    <t>XAZ-484334</t>
  </si>
  <si>
    <t>RS095407</t>
  </si>
  <si>
    <t>GNW-357934</t>
  </si>
  <si>
    <t>CM082127</t>
  </si>
  <si>
    <t>REN-152028</t>
  </si>
  <si>
    <t>FL084788</t>
  </si>
  <si>
    <t>VTO-879220</t>
  </si>
  <si>
    <t>ZX017435</t>
  </si>
  <si>
    <t>BKR-107192</t>
  </si>
  <si>
    <t>EO052867</t>
  </si>
  <si>
    <t>SSH-581746</t>
  </si>
  <si>
    <t>AT088944</t>
  </si>
  <si>
    <t>FPA-537771</t>
  </si>
  <si>
    <t>MI037927</t>
  </si>
  <si>
    <t>JTQ-477340</t>
  </si>
  <si>
    <t>CT084027</t>
  </si>
  <si>
    <t>IFG-622927</t>
  </si>
  <si>
    <t>ZJ021956</t>
  </si>
  <si>
    <t>RTQ-015392</t>
  </si>
  <si>
    <t>CD061254</t>
  </si>
  <si>
    <t>TOM-589387</t>
  </si>
  <si>
    <t>JP088931</t>
  </si>
  <si>
    <t>UYP-150361</t>
  </si>
  <si>
    <t>CZ067107</t>
  </si>
  <si>
    <t>QMX-241048</t>
  </si>
  <si>
    <t>RF084560</t>
  </si>
  <si>
    <t>TPZ-874870</t>
  </si>
  <si>
    <t>CQ022087</t>
  </si>
  <si>
    <t>WGP-247250</t>
  </si>
  <si>
    <t>XH090657</t>
  </si>
  <si>
    <t>HLV-428557</t>
  </si>
  <si>
    <t>XR071846</t>
  </si>
  <si>
    <t>SHX-382545</t>
  </si>
  <si>
    <t>RR093510</t>
  </si>
  <si>
    <t>HZO-819853</t>
  </si>
  <si>
    <t>CI010391</t>
  </si>
  <si>
    <t>SCU-579915</t>
  </si>
  <si>
    <t>GK053203</t>
  </si>
  <si>
    <t>QGB-014502</t>
  </si>
  <si>
    <t>DR024486</t>
  </si>
  <si>
    <t>MTG-250620</t>
  </si>
  <si>
    <t>KR019011</t>
  </si>
  <si>
    <t>BDI-105709</t>
  </si>
  <si>
    <t>PZ030403</t>
  </si>
  <si>
    <t>TCJ-367103</t>
  </si>
  <si>
    <t>DX029578</t>
  </si>
  <si>
    <t>DWA-571363</t>
  </si>
  <si>
    <t>EG048663</t>
  </si>
  <si>
    <t>JLE-520858</t>
  </si>
  <si>
    <t>XW023270</t>
  </si>
  <si>
    <t>QIZ-866656</t>
  </si>
  <si>
    <t>VR088895</t>
  </si>
  <si>
    <t>PJU-382234</t>
  </si>
  <si>
    <t>UY036912</t>
  </si>
  <si>
    <t>YSO-662483</t>
  </si>
  <si>
    <t>GK047288</t>
  </si>
  <si>
    <t>KSX-343417</t>
  </si>
  <si>
    <t>SJ047155</t>
  </si>
  <si>
    <t>XMQ-491152</t>
  </si>
  <si>
    <t>AM064814</t>
  </si>
  <si>
    <t>QUJ-604252</t>
  </si>
  <si>
    <t>SH009313</t>
  </si>
  <si>
    <t>ILF-099502</t>
  </si>
  <si>
    <t>YB018580</t>
  </si>
  <si>
    <t>IAC-613016</t>
  </si>
  <si>
    <t>KS028608</t>
  </si>
  <si>
    <t>DIE-113463</t>
  </si>
  <si>
    <t>ZI042465</t>
  </si>
  <si>
    <t>01JZ3NCCGBTPGTKCJEBB1FVSJZ</t>
  </si>
  <si>
    <t>Ceramic Cookware Set</t>
  </si>
  <si>
    <t>UHH-074717</t>
  </si>
  <si>
    <t>PD082916</t>
  </si>
  <si>
    <t>RTG-814002</t>
  </si>
  <si>
    <t>ZL019007</t>
  </si>
  <si>
    <t>RFE-737474</t>
  </si>
  <si>
    <t>DX069523</t>
  </si>
  <si>
    <t>JLQ-088184</t>
  </si>
  <si>
    <t>XH053400</t>
  </si>
  <si>
    <t>OSG-445642</t>
  </si>
  <si>
    <t>KY059035</t>
  </si>
  <si>
    <t>VNN-368999</t>
  </si>
  <si>
    <t>NX047194</t>
  </si>
  <si>
    <t>UYC-659026</t>
  </si>
  <si>
    <t>EQ010194</t>
  </si>
  <si>
    <t>YVI-856118</t>
  </si>
  <si>
    <t>OB023934</t>
  </si>
  <si>
    <t>RRT-356884</t>
  </si>
  <si>
    <t>GG019073</t>
  </si>
  <si>
    <t>LKN-847757</t>
  </si>
  <si>
    <t>ID021245</t>
  </si>
  <si>
    <t>LKE-094327</t>
  </si>
  <si>
    <t>BS042116</t>
  </si>
  <si>
    <t>QQK-295086</t>
  </si>
  <si>
    <t>WY025631</t>
  </si>
  <si>
    <t>HWS-643109</t>
  </si>
  <si>
    <t>PA071665</t>
  </si>
  <si>
    <t>BEC-725501</t>
  </si>
  <si>
    <t>QY078216</t>
  </si>
  <si>
    <t>IVX-161167</t>
  </si>
  <si>
    <t>TQ082968</t>
  </si>
  <si>
    <t>RAX-999092</t>
  </si>
  <si>
    <t>YN034298</t>
  </si>
  <si>
    <t>LDY-974757</t>
  </si>
  <si>
    <t>CE014812</t>
  </si>
  <si>
    <t>FLZ-458346</t>
  </si>
  <si>
    <t>SX049075</t>
  </si>
  <si>
    <t>XAC-385677</t>
  </si>
  <si>
    <t>XY076155</t>
  </si>
  <si>
    <t>RDP-574836</t>
  </si>
  <si>
    <t>ZL030303</t>
  </si>
  <si>
    <t>ZAF-046911</t>
  </si>
  <si>
    <t>VI051655</t>
  </si>
  <si>
    <t>ECU-903773</t>
  </si>
  <si>
    <t>TA012491</t>
  </si>
  <si>
    <t>IME-135570</t>
  </si>
  <si>
    <t>IN043957</t>
  </si>
  <si>
    <t>MGV-867546</t>
  </si>
  <si>
    <t>OY004702</t>
  </si>
  <si>
    <t>JKH-598860</t>
  </si>
  <si>
    <t>VT041647</t>
  </si>
  <si>
    <t>HVM-144278</t>
  </si>
  <si>
    <t>WB009533</t>
  </si>
  <si>
    <t>WDK-949265</t>
  </si>
  <si>
    <t>KI094688</t>
  </si>
  <si>
    <t>FSQ-315179</t>
  </si>
  <si>
    <t>CU071854</t>
  </si>
  <si>
    <t>QZN-716297</t>
  </si>
  <si>
    <t>RA032562</t>
  </si>
  <si>
    <t>AFY-951414</t>
  </si>
  <si>
    <t>GS069537</t>
  </si>
  <si>
    <t>XUG-425278</t>
  </si>
  <si>
    <t>BY030770</t>
  </si>
  <si>
    <t>BJF-806783</t>
  </si>
  <si>
    <t>NF082625</t>
  </si>
  <si>
    <t>HXD-470397</t>
  </si>
  <si>
    <t>HS044934</t>
  </si>
  <si>
    <t>XUS-349877</t>
  </si>
  <si>
    <t>WK093304</t>
  </si>
  <si>
    <t>TOJ-687030</t>
  </si>
  <si>
    <t>UZ040918</t>
  </si>
  <si>
    <t>01JZ3NTHB7064G4P789DE6HS9J</t>
  </si>
  <si>
    <t>Patterned Knit Scarf</t>
  </si>
  <si>
    <t>REJ-867520</t>
  </si>
  <si>
    <t>WJ019782</t>
  </si>
  <si>
    <t>BMM-515764</t>
  </si>
  <si>
    <t>UZ076560</t>
  </si>
  <si>
    <t>PRI-496726</t>
  </si>
  <si>
    <t>AF024347</t>
  </si>
  <si>
    <t>YRO-892436</t>
  </si>
  <si>
    <t>OR072982</t>
  </si>
  <si>
    <t>VUJ-728836</t>
  </si>
  <si>
    <t>LF028884</t>
  </si>
  <si>
    <t>UIF-215937</t>
  </si>
  <si>
    <t>ZF079304</t>
  </si>
  <si>
    <t>AJE-016338</t>
  </si>
  <si>
    <t>IG069030</t>
  </si>
  <si>
    <t>PTL-809329</t>
  </si>
  <si>
    <t>UW010822</t>
  </si>
  <si>
    <t>ZHY-257785</t>
  </si>
  <si>
    <t>BX022744</t>
  </si>
  <si>
    <t>NQN-517638</t>
  </si>
  <si>
    <t>JN055575</t>
  </si>
  <si>
    <t>MJC-213172</t>
  </si>
  <si>
    <t>DZ016748</t>
  </si>
  <si>
    <t>GJC-570853</t>
  </si>
  <si>
    <t>DR037101</t>
  </si>
  <si>
    <t>WMD-156472</t>
  </si>
  <si>
    <t>QZ002163</t>
  </si>
  <si>
    <t>LBV-202832</t>
  </si>
  <si>
    <t>YK016460</t>
  </si>
  <si>
    <t>BDA-862342</t>
  </si>
  <si>
    <t>FX038830</t>
  </si>
  <si>
    <t>SKZ-180903</t>
  </si>
  <si>
    <t>RF029189</t>
  </si>
  <si>
    <t>JRZ-836011</t>
  </si>
  <si>
    <t>RM072522</t>
  </si>
  <si>
    <t>GYU-034300</t>
  </si>
  <si>
    <t>RO040855</t>
  </si>
  <si>
    <t>SNL-184723</t>
  </si>
  <si>
    <t>JH052440</t>
  </si>
  <si>
    <t>AZI-734134</t>
  </si>
  <si>
    <t>HA080961</t>
  </si>
  <si>
    <t>DMK-703839</t>
  </si>
  <si>
    <t>OU089821</t>
  </si>
  <si>
    <t>UFA-047819</t>
  </si>
  <si>
    <t>AD083635</t>
  </si>
  <si>
    <t>01JZ3NSYEJN96RW8CG69CFFD5X</t>
  </si>
  <si>
    <t>Wall Planner</t>
  </si>
  <si>
    <t>Organizational Tools</t>
  </si>
  <si>
    <t>BWB-911334</t>
  </si>
  <si>
    <t>CW016433</t>
  </si>
  <si>
    <t>RZL-643534</t>
  </si>
  <si>
    <t>RH011239</t>
  </si>
  <si>
    <t>LOC-751021</t>
  </si>
  <si>
    <t>ZK053653</t>
  </si>
  <si>
    <t>UIR-538420</t>
  </si>
  <si>
    <t>KV009154</t>
  </si>
  <si>
    <t>QBE-224006</t>
  </si>
  <si>
    <t>CR067815</t>
  </si>
  <si>
    <t>NWS-824002</t>
  </si>
  <si>
    <t>NW039485</t>
  </si>
  <si>
    <t>JKD-158115</t>
  </si>
  <si>
    <t>AY051077</t>
  </si>
  <si>
    <t>ADB-163322</t>
  </si>
  <si>
    <t>YS026380</t>
  </si>
  <si>
    <t>BRJ-311376</t>
  </si>
  <si>
    <t>IV041788</t>
  </si>
  <si>
    <t>FKZ-217848</t>
  </si>
  <si>
    <t>DK001668</t>
  </si>
  <si>
    <t>CWT-236312</t>
  </si>
  <si>
    <t>BR053493</t>
  </si>
  <si>
    <t>PST-615150</t>
  </si>
  <si>
    <t>NC052725</t>
  </si>
  <si>
    <t>QCT-410111</t>
  </si>
  <si>
    <t>XS092609</t>
  </si>
  <si>
    <t>GOH-378471</t>
  </si>
  <si>
    <t>BO009976</t>
  </si>
  <si>
    <t>SIU-923807</t>
  </si>
  <si>
    <t>DB010075</t>
  </si>
  <si>
    <t>WZK-114966</t>
  </si>
  <si>
    <t>EN013639</t>
  </si>
  <si>
    <t>AHC-243812</t>
  </si>
  <si>
    <t>YK067421</t>
  </si>
  <si>
    <t>TVO-572385</t>
  </si>
  <si>
    <t>GR072673</t>
  </si>
  <si>
    <t>JMA-078371</t>
  </si>
  <si>
    <t>AT048650</t>
  </si>
  <si>
    <t>KUO-641684</t>
  </si>
  <si>
    <t>IY067082</t>
  </si>
  <si>
    <t>FZA-037292</t>
  </si>
  <si>
    <t>PM056793</t>
  </si>
  <si>
    <t>LIF-819780</t>
  </si>
  <si>
    <t>CW073149</t>
  </si>
  <si>
    <t>LBR-332043</t>
  </si>
  <si>
    <t>YQ007841</t>
  </si>
  <si>
    <t>ZLA-444106</t>
  </si>
  <si>
    <t>BL011113</t>
  </si>
  <si>
    <t>AWT-330667</t>
  </si>
  <si>
    <t>PJ011998</t>
  </si>
  <si>
    <t>01JZ3NR1DQ4PV8K2B3MRHHQDTC</t>
  </si>
  <si>
    <t>Pocket Blanket</t>
  </si>
  <si>
    <t>MRH-665932</t>
  </si>
  <si>
    <t>AS043138</t>
  </si>
  <si>
    <t>OVW-796082</t>
  </si>
  <si>
    <t>LO024035</t>
  </si>
  <si>
    <t>MSF-716698</t>
  </si>
  <si>
    <t>HE070720</t>
  </si>
  <si>
    <t>XDF-434090</t>
  </si>
  <si>
    <t>HL001077</t>
  </si>
  <si>
    <t>01JZ3NCCKVXA0APK8H615R12NA</t>
  </si>
  <si>
    <t>Satin Slip Dress</t>
  </si>
  <si>
    <t>QXZ-428431</t>
  </si>
  <si>
    <t>EQ089119</t>
  </si>
  <si>
    <t>YDV-206581</t>
  </si>
  <si>
    <t>PH063336</t>
  </si>
  <si>
    <t>01JZ3NR1WEHK0VKVD8PVS229G6</t>
  </si>
  <si>
    <t>Thai Basil Fried Rice</t>
  </si>
  <si>
    <t>MOT-595407</t>
  </si>
  <si>
    <t>LJ033056</t>
  </si>
  <si>
    <t>IQT-367701</t>
  </si>
  <si>
    <t>RW089837</t>
  </si>
  <si>
    <t>NGV-210597</t>
  </si>
  <si>
    <t>SI088459</t>
  </si>
  <si>
    <t>XHU-704293</t>
  </si>
  <si>
    <t>VR051350</t>
  </si>
  <si>
    <t>ALH-863395</t>
  </si>
  <si>
    <t>VE086928</t>
  </si>
  <si>
    <t>CWM-191541</t>
  </si>
  <si>
    <t>OT013835</t>
  </si>
  <si>
    <t>EMY-476383</t>
  </si>
  <si>
    <t>ME043549</t>
  </si>
  <si>
    <t>FFR-470181</t>
  </si>
  <si>
    <t>VK056252</t>
  </si>
  <si>
    <t>01JZ3NR97NRSMC1WK6TZZF63J7</t>
  </si>
  <si>
    <t>Portable Bluetooth Speaker</t>
  </si>
  <si>
    <t>BKF-614681</t>
  </si>
  <si>
    <t>UF055418</t>
  </si>
  <si>
    <t>JBQ-835462</t>
  </si>
  <si>
    <t>JF099033</t>
  </si>
  <si>
    <t>HQT-485690</t>
  </si>
  <si>
    <t>AW002047</t>
  </si>
  <si>
    <t>VNF-617944</t>
  </si>
  <si>
    <t>GO094855</t>
  </si>
  <si>
    <t>OJD-304105</t>
  </si>
  <si>
    <t>OL049276</t>
  </si>
  <si>
    <t>MMV-828322</t>
  </si>
  <si>
    <t>KQ076140</t>
  </si>
  <si>
    <t>FYB-126748</t>
  </si>
  <si>
    <t>BE082748</t>
  </si>
  <si>
    <t>REQ-162455</t>
  </si>
  <si>
    <t>HU036278</t>
  </si>
  <si>
    <t>GRC-009268</t>
  </si>
  <si>
    <t>ZM021102</t>
  </si>
  <si>
    <t>TSS-975384</t>
  </si>
  <si>
    <t>LC014602</t>
  </si>
  <si>
    <t>OWN-282066</t>
  </si>
  <si>
    <t>PL016726</t>
  </si>
  <si>
    <t>MEP-726204</t>
  </si>
  <si>
    <t>WA007289</t>
  </si>
  <si>
    <t>UYX-538889</t>
  </si>
  <si>
    <t>TN058879</t>
  </si>
  <si>
    <t>VWV-581110</t>
  </si>
  <si>
    <t>AV018732</t>
  </si>
  <si>
    <t>HLV-672371</t>
  </si>
  <si>
    <t>MR008619</t>
  </si>
  <si>
    <t>YRX-354339</t>
  </si>
  <si>
    <t>NF030175</t>
  </si>
  <si>
    <t>MGI-619519</t>
  </si>
  <si>
    <t>JP043087</t>
  </si>
  <si>
    <t>ZWQ-038521</t>
  </si>
  <si>
    <t>JW062283</t>
  </si>
  <si>
    <t>BWP-798948</t>
  </si>
  <si>
    <t>MX049795</t>
  </si>
  <si>
    <t>KBA-662648</t>
  </si>
  <si>
    <t>FE047073</t>
  </si>
  <si>
    <t>DXV-467907</t>
  </si>
  <si>
    <t>QY002140</t>
  </si>
  <si>
    <t>NZO-184088</t>
  </si>
  <si>
    <t>RA091047</t>
  </si>
  <si>
    <t>CQM-178767</t>
  </si>
  <si>
    <t>YS067405</t>
  </si>
  <si>
    <t>RZJ-211849</t>
  </si>
  <si>
    <t>EZ009057</t>
  </si>
  <si>
    <t>XXG-823249</t>
  </si>
  <si>
    <t>XX075943</t>
  </si>
  <si>
    <t>GQB-974399</t>
  </si>
  <si>
    <t>PM034368</t>
  </si>
  <si>
    <t>CXO-221174</t>
  </si>
  <si>
    <t>BK015080</t>
  </si>
  <si>
    <t>UPX-355044</t>
  </si>
  <si>
    <t>TW062342</t>
  </si>
  <si>
    <t>CVJ-656768</t>
  </si>
  <si>
    <t>MQ020532</t>
  </si>
  <si>
    <t>KGA-471032</t>
  </si>
  <si>
    <t>AJ085543</t>
  </si>
  <si>
    <t>QBX-526368</t>
  </si>
  <si>
    <t>CW032337</t>
  </si>
  <si>
    <t>MOH-453445</t>
  </si>
  <si>
    <t>VE080396</t>
  </si>
  <si>
    <t>VDE-344445</t>
  </si>
  <si>
    <t>WR046326</t>
  </si>
  <si>
    <t>SQM-960935</t>
  </si>
  <si>
    <t>FZ044713</t>
  </si>
  <si>
    <t>ISF-120164</t>
  </si>
  <si>
    <t>JI086277</t>
  </si>
  <si>
    <t>CZQ-341505</t>
  </si>
  <si>
    <t>QX065634</t>
  </si>
  <si>
    <t>IRI-499527</t>
  </si>
  <si>
    <t>QO065192</t>
  </si>
  <si>
    <t>FKF-612425</t>
  </si>
  <si>
    <t>QA041170</t>
  </si>
  <si>
    <t>GVM-088170</t>
  </si>
  <si>
    <t>HT085599</t>
  </si>
  <si>
    <t>VTR-236745</t>
  </si>
  <si>
    <t>HC068443</t>
  </si>
  <si>
    <t>BOX-556141</t>
  </si>
  <si>
    <t>KC056599</t>
  </si>
  <si>
    <t>ILE-257003</t>
  </si>
  <si>
    <t>VJ000001</t>
  </si>
  <si>
    <t>ANX-513852</t>
  </si>
  <si>
    <t>MN007485</t>
  </si>
  <si>
    <t>MNW-562983</t>
  </si>
  <si>
    <t>FF006327</t>
  </si>
  <si>
    <t>QUR-008385</t>
  </si>
  <si>
    <t>RP074096</t>
  </si>
  <si>
    <t>GIS-151047</t>
  </si>
  <si>
    <t>PH000245</t>
  </si>
  <si>
    <t>QUD-387612</t>
  </si>
  <si>
    <t>NZ068648</t>
  </si>
  <si>
    <t>WLB-311780</t>
  </si>
  <si>
    <t>VG097676</t>
  </si>
  <si>
    <t>PIS-500363</t>
  </si>
  <si>
    <t>JC013865</t>
  </si>
  <si>
    <t>MMY-180369</t>
  </si>
  <si>
    <t>RL058947</t>
  </si>
  <si>
    <t>TSY-135505</t>
  </si>
  <si>
    <t>GI087756</t>
  </si>
  <si>
    <t>JOF-349577</t>
  </si>
  <si>
    <t>VM011804</t>
  </si>
  <si>
    <t>LLK-975006</t>
  </si>
  <si>
    <t>OZ002368</t>
  </si>
  <si>
    <t>JYA-295731</t>
  </si>
  <si>
    <t>RY005763</t>
  </si>
  <si>
    <t>IZP-886999</t>
  </si>
  <si>
    <t>NH018056</t>
  </si>
  <si>
    <t>NSH-872710</t>
  </si>
  <si>
    <t>BN005945</t>
  </si>
  <si>
    <t>RPG-584754</t>
  </si>
  <si>
    <t>KS039229</t>
  </si>
  <si>
    <t>RQC-580846</t>
  </si>
  <si>
    <t>VL040439</t>
  </si>
  <si>
    <t>OMP-747601</t>
  </si>
  <si>
    <t>PA042559</t>
  </si>
  <si>
    <t>SKQ-359437</t>
  </si>
  <si>
    <t>YC040963</t>
  </si>
  <si>
    <t>ETR-706924</t>
  </si>
  <si>
    <t>AK085492</t>
  </si>
  <si>
    <t>AQK-320544</t>
  </si>
  <si>
    <t>KB089121</t>
  </si>
  <si>
    <t>BIV-739682</t>
  </si>
  <si>
    <t>AB044536</t>
  </si>
  <si>
    <t>DAE-536366</t>
  </si>
  <si>
    <t>DN044433</t>
  </si>
  <si>
    <t>IZL-849938</t>
  </si>
  <si>
    <t>SX063057</t>
  </si>
  <si>
    <t>PZG-410730</t>
  </si>
  <si>
    <t>ER098297</t>
  </si>
  <si>
    <t>HPI-049059</t>
  </si>
  <si>
    <t>CI080198</t>
  </si>
  <si>
    <t>NSK-172684</t>
  </si>
  <si>
    <t>RB048603</t>
  </si>
  <si>
    <t>MGL-417753</t>
  </si>
  <si>
    <t>NI023873</t>
  </si>
  <si>
    <t>YAO-245478</t>
  </si>
  <si>
    <t>PE010871</t>
  </si>
  <si>
    <t>KYH-772188</t>
  </si>
  <si>
    <t>XS051911</t>
  </si>
  <si>
    <t>KKW-441530</t>
  </si>
  <si>
    <t>NT046611</t>
  </si>
  <si>
    <t>OJL-185796</t>
  </si>
  <si>
    <t>PM002111</t>
  </si>
  <si>
    <t>RLI-643113</t>
  </si>
  <si>
    <t>TS065559</t>
  </si>
  <si>
    <t>OZF-124436</t>
  </si>
  <si>
    <t>ZT008738</t>
  </si>
  <si>
    <t>HDC-998065</t>
  </si>
  <si>
    <t>FF034657</t>
  </si>
  <si>
    <t>WYF-397292</t>
  </si>
  <si>
    <t>QS080730</t>
  </si>
  <si>
    <t>OOY-967965</t>
  </si>
  <si>
    <t>DJ043313</t>
  </si>
  <si>
    <t>BIQ-836322</t>
  </si>
  <si>
    <t>NV029738</t>
  </si>
  <si>
    <t>RAT-219906</t>
  </si>
  <si>
    <t>YR055025</t>
  </si>
  <si>
    <t>MKM-113108</t>
  </si>
  <si>
    <t>SQ071574</t>
  </si>
  <si>
    <t>01JZ3NR72BAW6EZNF8X3EM1NCQ</t>
  </si>
  <si>
    <t>Fettuccine Alfredo Dinner Kit</t>
  </si>
  <si>
    <t>Meal Kits - Pasta</t>
  </si>
  <si>
    <t>SOB-302694</t>
  </si>
  <si>
    <t>ZH079745</t>
  </si>
  <si>
    <t>ZNT-580147</t>
  </si>
  <si>
    <t>DO025523</t>
  </si>
  <si>
    <t>POI-182994</t>
  </si>
  <si>
    <t>OH032509</t>
  </si>
  <si>
    <t>CLA-552272</t>
  </si>
  <si>
    <t>TD009755</t>
  </si>
  <si>
    <t>ULJ-845075</t>
  </si>
  <si>
    <t>US045450</t>
  </si>
  <si>
    <t>HIR-101686</t>
  </si>
  <si>
    <t>AW088406</t>
  </si>
  <si>
    <t>01JZ3NR98A2V1927YWS5KC25XK</t>
  </si>
  <si>
    <t>Cucumber Relish</t>
  </si>
  <si>
    <t>ZGJ-663669</t>
  </si>
  <si>
    <t>FG060564</t>
  </si>
  <si>
    <t>RCZ-391312</t>
  </si>
  <si>
    <t>JY007290</t>
  </si>
  <si>
    <t>UNH-263512</t>
  </si>
  <si>
    <t>KK069748</t>
  </si>
  <si>
    <t>BPD-416514</t>
  </si>
  <si>
    <t>UT013207</t>
  </si>
  <si>
    <t>KOA-153252</t>
  </si>
  <si>
    <t>HA090313</t>
  </si>
  <si>
    <t>GOY-381955</t>
  </si>
  <si>
    <t>ZF098306</t>
  </si>
  <si>
    <t>UOO-713082</t>
  </si>
  <si>
    <t>FD078136</t>
  </si>
  <si>
    <t>YOQ-355319</t>
  </si>
  <si>
    <t>QF096912</t>
  </si>
  <si>
    <t>UTU-372696</t>
  </si>
  <si>
    <t>IZ073211</t>
  </si>
  <si>
    <t>01JZ3NTAM84SZRHZSH9RHBME8R</t>
  </si>
  <si>
    <t>Electric Heat Press Machine</t>
  </si>
  <si>
    <t>Craft Supplies</t>
  </si>
  <si>
    <t>UWE-243792</t>
  </si>
  <si>
    <t>GE053019</t>
  </si>
  <si>
    <t>FGW-426296</t>
  </si>
  <si>
    <t>QL048248</t>
  </si>
  <si>
    <t>KPV-648264</t>
  </si>
  <si>
    <t>LV060960</t>
  </si>
  <si>
    <t>LWA-144197</t>
  </si>
  <si>
    <t>HB059645</t>
  </si>
  <si>
    <t>CLU-978135</t>
  </si>
  <si>
    <t>IH099008</t>
  </si>
  <si>
    <t>FLF-123373</t>
  </si>
  <si>
    <t>LP080507</t>
  </si>
  <si>
    <t>FMT-651593</t>
  </si>
  <si>
    <t>VV076829</t>
  </si>
  <si>
    <t>TOC-149270</t>
  </si>
  <si>
    <t>CR059424</t>
  </si>
  <si>
    <t>DGA-423554</t>
  </si>
  <si>
    <t>BM058105</t>
  </si>
  <si>
    <t>EKN-121943</t>
  </si>
  <si>
    <t>YU070239</t>
  </si>
  <si>
    <t>NIX-306462</t>
  </si>
  <si>
    <t>LM017638</t>
  </si>
  <si>
    <t>FBX-878803</t>
  </si>
  <si>
    <t>QY062340</t>
  </si>
  <si>
    <t>ACV-096022</t>
  </si>
  <si>
    <t>PC057283</t>
  </si>
  <si>
    <t>EBJ-210812</t>
  </si>
  <si>
    <t>QN051171</t>
  </si>
  <si>
    <t>BMK-748642</t>
  </si>
  <si>
    <t>LC077250</t>
  </si>
  <si>
    <t>VUG-174034</t>
  </si>
  <si>
    <t>TS083873</t>
  </si>
  <si>
    <t>GUR-203700</t>
  </si>
  <si>
    <t>XK072439</t>
  </si>
  <si>
    <t>YED-788365</t>
  </si>
  <si>
    <t>VX028173</t>
  </si>
  <si>
    <t>PEU-726164</t>
  </si>
  <si>
    <t>FP038090</t>
  </si>
  <si>
    <t>TIT-721547</t>
  </si>
  <si>
    <t>UV063745</t>
  </si>
  <si>
    <t>YYY-030650</t>
  </si>
  <si>
    <t>DM054698</t>
  </si>
  <si>
    <t>MJF-739951</t>
  </si>
  <si>
    <t>EL070242</t>
  </si>
  <si>
    <t>NNF-132356</t>
  </si>
  <si>
    <t>SO009542</t>
  </si>
  <si>
    <t>GGW-808279</t>
  </si>
  <si>
    <t>MG007783</t>
  </si>
  <si>
    <t>EWZ-395639</t>
  </si>
  <si>
    <t>LP059894</t>
  </si>
  <si>
    <t>QWM-018016</t>
  </si>
  <si>
    <t>BU033990</t>
  </si>
  <si>
    <t>CJM-886710</t>
  </si>
  <si>
    <t>DX022833</t>
  </si>
  <si>
    <t>CEH-333800</t>
  </si>
  <si>
    <t>JY097593</t>
  </si>
  <si>
    <t>EOY-388252</t>
  </si>
  <si>
    <t>MK076865</t>
  </si>
  <si>
    <t>XIS-104509</t>
  </si>
  <si>
    <t>GP077979</t>
  </si>
  <si>
    <t>JEW-324340</t>
  </si>
  <si>
    <t>QQ059392</t>
  </si>
  <si>
    <t>01JZ3NCGY3D26KJT45RMFXHQN6</t>
  </si>
  <si>
    <t>Floral Summer Dress</t>
  </si>
  <si>
    <t>JHK-960248</t>
  </si>
  <si>
    <t>RV083774</t>
  </si>
  <si>
    <t>IYE-363002</t>
  </si>
  <si>
    <t>OX048387</t>
  </si>
  <si>
    <t>LAR-285561</t>
  </si>
  <si>
    <t>NX088670</t>
  </si>
  <si>
    <t>RWP-124185</t>
  </si>
  <si>
    <t>YJ015756</t>
  </si>
  <si>
    <t>01JZ3NRACY05BGHRMSF0E80KA2</t>
  </si>
  <si>
    <t>Pet Bed</t>
  </si>
  <si>
    <t>LGO-318312</t>
  </si>
  <si>
    <t>JG072775</t>
  </si>
  <si>
    <t>ZGN-484163</t>
  </si>
  <si>
    <t>ZM034419</t>
  </si>
  <si>
    <t>RWG-689280</t>
  </si>
  <si>
    <t>BB020953</t>
  </si>
  <si>
    <t>QAN-922045</t>
  </si>
  <si>
    <t>RF072447</t>
  </si>
  <si>
    <t>EZN-946289</t>
  </si>
  <si>
    <t>CG034263</t>
  </si>
  <si>
    <t>FYI-837717</t>
  </si>
  <si>
    <t>GK043092</t>
  </si>
  <si>
    <t>QBG-044979</t>
  </si>
  <si>
    <t>UK082153</t>
  </si>
  <si>
    <t>FQI-650652</t>
  </si>
  <si>
    <t>TZ099066</t>
  </si>
  <si>
    <t>ZQB-815378</t>
  </si>
  <si>
    <t>GT005594</t>
  </si>
  <si>
    <t>OIH-137347</t>
  </si>
  <si>
    <t>EV065107</t>
  </si>
  <si>
    <t>QIA-877733</t>
  </si>
  <si>
    <t>SZ029532</t>
  </si>
  <si>
    <t>DHT-983256</t>
  </si>
  <si>
    <t>IM075403</t>
  </si>
  <si>
    <t>FVX-472289</t>
  </si>
  <si>
    <t>QX062132</t>
  </si>
  <si>
    <t>ZEH-708682</t>
  </si>
  <si>
    <t>TS098639</t>
  </si>
  <si>
    <t>01JZ3NTB9WJ20HQ13RMTB0G3H6</t>
  </si>
  <si>
    <t>Baking Soda</t>
  </si>
  <si>
    <t>SLU-681146</t>
  </si>
  <si>
    <t>AX054740</t>
  </si>
  <si>
    <t>BTO-818847</t>
  </si>
  <si>
    <t>AE024296</t>
  </si>
  <si>
    <t>YWP-999053</t>
  </si>
  <si>
    <t>OH016251</t>
  </si>
  <si>
    <t>DZM-693268</t>
  </si>
  <si>
    <t>XA062036</t>
  </si>
  <si>
    <t>01JZ3NR5VR2QJDZ97NV2F9Y0B8</t>
  </si>
  <si>
    <t>Chipotle Seasoning Blend</t>
  </si>
  <si>
    <t>CUR-378413</t>
  </si>
  <si>
    <t>IZ094126</t>
  </si>
  <si>
    <t>01JZ3NCAWT3P7ZHX3QQDVEYFTC</t>
  </si>
  <si>
    <t>Folding Exercise Bike</t>
  </si>
  <si>
    <t>Bikes &amp; Cycling Equipment</t>
  </si>
  <si>
    <t>PIM-545570</t>
  </si>
  <si>
    <t>RH048188</t>
  </si>
  <si>
    <t>OOR-476794</t>
  </si>
  <si>
    <t>FE028662</t>
  </si>
  <si>
    <t>KZY-546275</t>
  </si>
  <si>
    <t>XP049741</t>
  </si>
  <si>
    <t>ACY-381017</t>
  </si>
  <si>
    <t>CA092305</t>
  </si>
  <si>
    <t>SCM-998255</t>
  </si>
  <si>
    <t>CV044226</t>
  </si>
  <si>
    <t>WJV-435950</t>
  </si>
  <si>
    <t>VU047392</t>
  </si>
  <si>
    <t>EDW-752920</t>
  </si>
  <si>
    <t>UC058877</t>
  </si>
  <si>
    <t>VYQ-823946</t>
  </si>
  <si>
    <t>OI095558</t>
  </si>
  <si>
    <t>RYD-241286</t>
  </si>
  <si>
    <t>CK041353</t>
  </si>
  <si>
    <t>QAJ-075325</t>
  </si>
  <si>
    <t>BF093479</t>
  </si>
  <si>
    <t>LAO-386289</t>
  </si>
  <si>
    <t>DI087025</t>
  </si>
  <si>
    <t>HDU-354458</t>
  </si>
  <si>
    <t>UB027570</t>
  </si>
  <si>
    <t>HGJ-139013</t>
  </si>
  <si>
    <t>TF019952</t>
  </si>
  <si>
    <t>KAA-918442</t>
  </si>
  <si>
    <t>QM060761</t>
  </si>
  <si>
    <t>VSK-534590</t>
  </si>
  <si>
    <t>TK074212</t>
  </si>
  <si>
    <t>OTS-920254</t>
  </si>
  <si>
    <t>CA087927</t>
  </si>
  <si>
    <t>01JZ3NT717PDB8NW6SKGHWGJMV</t>
  </si>
  <si>
    <t>Chicken Sausage</t>
  </si>
  <si>
    <t>MBK-570239</t>
  </si>
  <si>
    <t>SG092818</t>
  </si>
  <si>
    <t>KOM-016766</t>
  </si>
  <si>
    <t>LU003631</t>
  </si>
  <si>
    <t>CJH-441453</t>
  </si>
  <si>
    <t>PL002706</t>
  </si>
  <si>
    <t>LTK-863781</t>
  </si>
  <si>
    <t>UE080086</t>
  </si>
  <si>
    <t>RYO-435944</t>
  </si>
  <si>
    <t>FO008132</t>
  </si>
  <si>
    <t>RFU-917921</t>
  </si>
  <si>
    <t>IC026987</t>
  </si>
  <si>
    <t>OIT-014535</t>
  </si>
  <si>
    <t>OP054297</t>
  </si>
  <si>
    <t>WGS-197387</t>
  </si>
  <si>
    <t>JF061036</t>
  </si>
  <si>
    <t>QQP-411622</t>
  </si>
  <si>
    <t>WM070927</t>
  </si>
  <si>
    <t>WFG-014974</t>
  </si>
  <si>
    <t>GA092044</t>
  </si>
  <si>
    <t>SGU-073983</t>
  </si>
  <si>
    <t>ZL056677</t>
  </si>
  <si>
    <t>01JZ3NSWNYHX8CR5H6JN5MXV9Y</t>
  </si>
  <si>
    <t>Cooking Utensil Set</t>
  </si>
  <si>
    <t>EOR-307855</t>
  </si>
  <si>
    <t>SV030313</t>
  </si>
  <si>
    <t>JDB-540653</t>
  </si>
  <si>
    <t>UC085312</t>
  </si>
  <si>
    <t>DTD-993882</t>
  </si>
  <si>
    <t>EJ059466</t>
  </si>
  <si>
    <t>FWZ-445632</t>
  </si>
  <si>
    <t>PA027980</t>
  </si>
  <si>
    <t>QEG-088763</t>
  </si>
  <si>
    <t>NK048338</t>
  </si>
  <si>
    <t>NKB-210549</t>
  </si>
  <si>
    <t>AG050253</t>
  </si>
  <si>
    <t>MAB-777421</t>
  </si>
  <si>
    <t>OC046156</t>
  </si>
  <si>
    <t>NVR-729739</t>
  </si>
  <si>
    <t>HK072555</t>
  </si>
  <si>
    <t>CYL-904707</t>
  </si>
  <si>
    <t>SH095800</t>
  </si>
  <si>
    <t>JZR-353336</t>
  </si>
  <si>
    <t>JG042163</t>
  </si>
  <si>
    <t>ASZ-187726</t>
  </si>
  <si>
    <t>FD034574</t>
  </si>
  <si>
    <t>BZU-986706</t>
  </si>
  <si>
    <t>DF083156</t>
  </si>
  <si>
    <t>EDF-864478</t>
  </si>
  <si>
    <t>JX055065</t>
  </si>
  <si>
    <t>PYO-758816</t>
  </si>
  <si>
    <t>YY087078</t>
  </si>
  <si>
    <t>DXH-706894</t>
  </si>
  <si>
    <t>OI061305</t>
  </si>
  <si>
    <t>QJN-665040</t>
  </si>
  <si>
    <t>KL084419</t>
  </si>
  <si>
    <t>CKV-967751</t>
  </si>
  <si>
    <t>LJ075741</t>
  </si>
  <si>
    <t>VCI-437277</t>
  </si>
  <si>
    <t>AQ033032</t>
  </si>
  <si>
    <t>PWU-994911</t>
  </si>
  <si>
    <t>LP023273</t>
  </si>
  <si>
    <t>BIP-625572</t>
  </si>
  <si>
    <t>AN075311</t>
  </si>
  <si>
    <t>VQO-806450</t>
  </si>
  <si>
    <t>YP083426</t>
  </si>
  <si>
    <t>ERN-144040</t>
  </si>
  <si>
    <t>RP059991</t>
  </si>
  <si>
    <t>YCK-186649</t>
  </si>
  <si>
    <t>UQ049882</t>
  </si>
  <si>
    <t>NHL-899154</t>
  </si>
  <si>
    <t>HO086775</t>
  </si>
  <si>
    <t>ORP-734425</t>
  </si>
  <si>
    <t>KW017416</t>
  </si>
  <si>
    <t>SHE-184254</t>
  </si>
  <si>
    <t>HJ050130</t>
  </si>
  <si>
    <t>RHK-900997</t>
  </si>
  <si>
    <t>QO062111</t>
  </si>
  <si>
    <t>TNF-937048</t>
  </si>
  <si>
    <t>JU048044</t>
  </si>
  <si>
    <t>KLZ-347879</t>
  </si>
  <si>
    <t>QX016400</t>
  </si>
  <si>
    <t>CLG-338094</t>
  </si>
  <si>
    <t>WI071300</t>
  </si>
  <si>
    <t>MKW-757577</t>
  </si>
  <si>
    <t>GZ035351</t>
  </si>
  <si>
    <t>VKR-966276</t>
  </si>
  <si>
    <t>US087233</t>
  </si>
  <si>
    <t>DMV-008990</t>
  </si>
  <si>
    <t>OA052244</t>
  </si>
  <si>
    <t>JAR-502137</t>
  </si>
  <si>
    <t>OK043808</t>
  </si>
  <si>
    <t>IXP-811288</t>
  </si>
  <si>
    <t>JZ089997</t>
  </si>
  <si>
    <t>KCG-605375</t>
  </si>
  <si>
    <t>CK083005</t>
  </si>
  <si>
    <t>ZNQ-573714</t>
  </si>
  <si>
    <t>HG033101</t>
  </si>
  <si>
    <t>PDX-898435</t>
  </si>
  <si>
    <t>FM098914</t>
  </si>
  <si>
    <t>JUB-169372</t>
  </si>
  <si>
    <t>XJ082043</t>
  </si>
  <si>
    <t>ZIS-753623</t>
  </si>
  <si>
    <t>BZ045826</t>
  </si>
  <si>
    <t>OFU-324942</t>
  </si>
  <si>
    <t>UC047864</t>
  </si>
  <si>
    <t>01JZ3NCA5XB7A5XRZ18WG0YQ4X</t>
  </si>
  <si>
    <t>Chipotle Black Bean Salad</t>
  </si>
  <si>
    <t>Bean Salads</t>
  </si>
  <si>
    <t>AFF-408814</t>
  </si>
  <si>
    <t>SC055301</t>
  </si>
  <si>
    <t>HXI-166554</t>
  </si>
  <si>
    <t>KZ042617</t>
  </si>
  <si>
    <t>VQY-300774</t>
  </si>
  <si>
    <t>LF075979</t>
  </si>
  <si>
    <t>NKW-594921</t>
  </si>
  <si>
    <t>EL044114</t>
  </si>
  <si>
    <t>DIJ-809130</t>
  </si>
  <si>
    <t>BZ088927</t>
  </si>
  <si>
    <t>DRA-858439</t>
  </si>
  <si>
    <t>SN085002</t>
  </si>
  <si>
    <t>WLE-746589</t>
  </si>
  <si>
    <t>PJ031624</t>
  </si>
  <si>
    <t>YML-799868</t>
  </si>
  <si>
    <t>NY090598</t>
  </si>
  <si>
    <t>UOK-631261</t>
  </si>
  <si>
    <t>FC095125</t>
  </si>
  <si>
    <t>PKT-660946</t>
  </si>
  <si>
    <t>CZ004181</t>
  </si>
  <si>
    <t>CFC-698122</t>
  </si>
  <si>
    <t>QZ089600</t>
  </si>
  <si>
    <t>RDY-868965</t>
  </si>
  <si>
    <t>TU064631</t>
  </si>
  <si>
    <t>ERN-844721</t>
  </si>
  <si>
    <t>AY061394</t>
  </si>
  <si>
    <t>LTZ-268873</t>
  </si>
  <si>
    <t>TR054229</t>
  </si>
  <si>
    <t>ANM-378527</t>
  </si>
  <si>
    <t>TK023470</t>
  </si>
  <si>
    <t>JIW-184823</t>
  </si>
  <si>
    <t>OJ049210</t>
  </si>
  <si>
    <t>PUX-232926</t>
  </si>
  <si>
    <t>FL054662</t>
  </si>
  <si>
    <t>EIE-037655</t>
  </si>
  <si>
    <t>HK041507</t>
  </si>
  <si>
    <t>XVW-047807</t>
  </si>
  <si>
    <t>EI027616</t>
  </si>
  <si>
    <t>EEF-190889</t>
  </si>
  <si>
    <t>FN007735</t>
  </si>
  <si>
    <t>NYA-222349</t>
  </si>
  <si>
    <t>YC088606</t>
  </si>
  <si>
    <t>IFE-469118</t>
  </si>
  <si>
    <t>UU075663</t>
  </si>
  <si>
    <t>VXG-820610</t>
  </si>
  <si>
    <t>OL020355</t>
  </si>
  <si>
    <t>VBW-000961</t>
  </si>
  <si>
    <t>UV010061</t>
  </si>
  <si>
    <t>UCP-617833</t>
  </si>
  <si>
    <t>SG097274</t>
  </si>
  <si>
    <t>WKH-704817</t>
  </si>
  <si>
    <t>AJ003421</t>
  </si>
  <si>
    <t>IAC-485259</t>
  </si>
  <si>
    <t>GF026482</t>
  </si>
  <si>
    <t>HKZ-603416</t>
  </si>
  <si>
    <t>MA060866</t>
  </si>
  <si>
    <t>FRC-390121</t>
  </si>
  <si>
    <t>MX008191</t>
  </si>
  <si>
    <t>JIZ-840708</t>
  </si>
  <si>
    <t>LG024852</t>
  </si>
  <si>
    <t>DOD-320263</t>
  </si>
  <si>
    <t>QR058320</t>
  </si>
  <si>
    <t>EGT-665814</t>
  </si>
  <si>
    <t>CY025899</t>
  </si>
  <si>
    <t>PHS-774058</t>
  </si>
  <si>
    <t>TK088092</t>
  </si>
  <si>
    <t>SLE-560976</t>
  </si>
  <si>
    <t>NL086524</t>
  </si>
  <si>
    <t>NYA-417709</t>
  </si>
  <si>
    <t>LD096059</t>
  </si>
  <si>
    <t>JQK-099625</t>
  </si>
  <si>
    <t>YH011937</t>
  </si>
  <si>
    <t>NLC-107434</t>
  </si>
  <si>
    <t>GO076088</t>
  </si>
  <si>
    <t>ODU-552481</t>
  </si>
  <si>
    <t>RN051669</t>
  </si>
  <si>
    <t>OZF-718008</t>
  </si>
  <si>
    <t>TZ099846</t>
  </si>
  <si>
    <t>VGZ-267605</t>
  </si>
  <si>
    <t>WY092784</t>
  </si>
  <si>
    <t>MYO-931887</t>
  </si>
  <si>
    <t>OH098531</t>
  </si>
  <si>
    <t>SAM-043515</t>
  </si>
  <si>
    <t>MV007311</t>
  </si>
  <si>
    <t>MEJ-015916</t>
  </si>
  <si>
    <t>IG077867</t>
  </si>
  <si>
    <t>PPY-565873</t>
  </si>
  <si>
    <t>FQ024636</t>
  </si>
  <si>
    <t>GCG-523887</t>
  </si>
  <si>
    <t>JY020095</t>
  </si>
  <si>
    <t>IDT-061123</t>
  </si>
  <si>
    <t>NA052444</t>
  </si>
  <si>
    <t>TJR-348949</t>
  </si>
  <si>
    <t>OM091153</t>
  </si>
  <si>
    <t>WZZ-828689</t>
  </si>
  <si>
    <t>UM094767</t>
  </si>
  <si>
    <t>PCK-986914</t>
  </si>
  <si>
    <t>DJ066300</t>
  </si>
  <si>
    <t>GUN-024363</t>
  </si>
  <si>
    <t>ZH065754</t>
  </si>
  <si>
    <t>OQO-254788</t>
  </si>
  <si>
    <t>GW003708</t>
  </si>
  <si>
    <t>OON-865252</t>
  </si>
  <si>
    <t>XL066851</t>
  </si>
  <si>
    <t>VKQ-160296</t>
  </si>
  <si>
    <t>GK088122</t>
  </si>
  <si>
    <t>WUK-095863</t>
  </si>
  <si>
    <t>XS091814</t>
  </si>
  <si>
    <t>LLJ-340096</t>
  </si>
  <si>
    <t>LK040897</t>
  </si>
  <si>
    <t>BWX-401354</t>
  </si>
  <si>
    <t>WV040740</t>
  </si>
  <si>
    <t>PIP-765933</t>
  </si>
  <si>
    <t>CG001092</t>
  </si>
  <si>
    <t>QLU-464755</t>
  </si>
  <si>
    <t>UA060110</t>
  </si>
  <si>
    <t>GYX-656981</t>
  </si>
  <si>
    <t>KR000333</t>
  </si>
  <si>
    <t>RER-742400</t>
  </si>
  <si>
    <t>NN019484</t>
  </si>
  <si>
    <t>YQF-914074</t>
  </si>
  <si>
    <t>PD084839</t>
  </si>
  <si>
    <t>PTY-266021</t>
  </si>
  <si>
    <t>OO032057</t>
  </si>
  <si>
    <t>LBW-077350</t>
  </si>
  <si>
    <t>VE086755</t>
  </si>
  <si>
    <t>QAP-935460</t>
  </si>
  <si>
    <t>AW000325</t>
  </si>
  <si>
    <t>RYZ-544812</t>
  </si>
  <si>
    <t>LC034128</t>
  </si>
  <si>
    <t>OTT-804349</t>
  </si>
  <si>
    <t>YH045714</t>
  </si>
  <si>
    <t>PCF-006684</t>
  </si>
  <si>
    <t>TA036446</t>
  </si>
  <si>
    <t>MFQ-456427</t>
  </si>
  <si>
    <t>FR037207</t>
  </si>
  <si>
    <t>JTS-089355</t>
  </si>
  <si>
    <t>QA089218</t>
  </si>
  <si>
    <t>DSH-129138</t>
  </si>
  <si>
    <t>AX046378</t>
  </si>
  <si>
    <t>VOW-077977</t>
  </si>
  <si>
    <t>JB052564</t>
  </si>
  <si>
    <t>QBU-333717</t>
  </si>
  <si>
    <t>WB059433</t>
  </si>
  <si>
    <t>ICV-669520</t>
  </si>
  <si>
    <t>MM017598</t>
  </si>
  <si>
    <t>GTY-590436</t>
  </si>
  <si>
    <t>VG058969</t>
  </si>
  <si>
    <t>NBE-272554</t>
  </si>
  <si>
    <t>RJ046300</t>
  </si>
  <si>
    <t>UWL-215632</t>
  </si>
  <si>
    <t>OO062634</t>
  </si>
  <si>
    <t>XRQ-438005</t>
  </si>
  <si>
    <t>OB033197</t>
  </si>
  <si>
    <t>IJL-530333</t>
  </si>
  <si>
    <t>SI053381</t>
  </si>
  <si>
    <t>REE-848880</t>
  </si>
  <si>
    <t>UG013203</t>
  </si>
  <si>
    <t>BLL-796520</t>
  </si>
  <si>
    <t>LS049340</t>
  </si>
  <si>
    <t>ZOA-497349</t>
  </si>
  <si>
    <t>CL067633</t>
  </si>
  <si>
    <t>QFD-298398</t>
  </si>
  <si>
    <t>ZH061008</t>
  </si>
  <si>
    <t>OUV-968607</t>
  </si>
  <si>
    <t>IX039715</t>
  </si>
  <si>
    <t>YDQ-714939</t>
  </si>
  <si>
    <t>OB074191</t>
  </si>
  <si>
    <t>HRN-570399</t>
  </si>
  <si>
    <t>TS039297</t>
  </si>
  <si>
    <t>HQH-708588</t>
  </si>
  <si>
    <t>NV092462</t>
  </si>
  <si>
    <t>DDV-963825</t>
  </si>
  <si>
    <t>ZT086715</t>
  </si>
  <si>
    <t>DQF-304146</t>
  </si>
  <si>
    <t>NV060188</t>
  </si>
  <si>
    <t>JNI-160436</t>
  </si>
  <si>
    <t>SI003220</t>
  </si>
  <si>
    <t>BFE-196199</t>
  </si>
  <si>
    <t>ME063747</t>
  </si>
  <si>
    <t>HTR-528829</t>
  </si>
  <si>
    <t>UZ028511</t>
  </si>
  <si>
    <t>YYK-333123</t>
  </si>
  <si>
    <t>ZF020164</t>
  </si>
  <si>
    <t>ULS-594033</t>
  </si>
  <si>
    <t>UJ043492</t>
  </si>
  <si>
    <t>UGO-691840</t>
  </si>
  <si>
    <t>ZD095703</t>
  </si>
  <si>
    <t>DAR-054256</t>
  </si>
  <si>
    <t>GV055568</t>
  </si>
  <si>
    <t>MPG-084441</t>
  </si>
  <si>
    <t>FJ049821</t>
  </si>
  <si>
    <t>JHD-061199</t>
  </si>
  <si>
    <t>BL076537</t>
  </si>
  <si>
    <t>WOG-883543</t>
  </si>
  <si>
    <t>RT064781</t>
  </si>
  <si>
    <t>01JZ3NT0SQE2ZKPJ4QFC75TSTS</t>
  </si>
  <si>
    <t>Pet Tracking Collar</t>
  </si>
  <si>
    <t>MIW-769144</t>
  </si>
  <si>
    <t>KB092397</t>
  </si>
  <si>
    <t>QKW-977540</t>
  </si>
  <si>
    <t>JL050011</t>
  </si>
  <si>
    <t>QAG-065465</t>
  </si>
  <si>
    <t>CG076713</t>
  </si>
  <si>
    <t>XRK-324455</t>
  </si>
  <si>
    <t>CZ083315</t>
  </si>
  <si>
    <t>HDQ-526798</t>
  </si>
  <si>
    <t>YE044163</t>
  </si>
  <si>
    <t>HXL-952343</t>
  </si>
  <si>
    <t>AF078949</t>
  </si>
  <si>
    <t>GBQ-685875</t>
  </si>
  <si>
    <t>ZV093584</t>
  </si>
  <si>
    <t>YNH-387998</t>
  </si>
  <si>
    <t>HO079227</t>
  </si>
  <si>
    <t>VRK-831817</t>
  </si>
  <si>
    <t>ZJ050605</t>
  </si>
  <si>
    <t>ABH-705673</t>
  </si>
  <si>
    <t>DJ087727</t>
  </si>
  <si>
    <t>BIQ-602625</t>
  </si>
  <si>
    <t>XY066839</t>
  </si>
  <si>
    <t>QJQ-793883</t>
  </si>
  <si>
    <t>ME058029</t>
  </si>
  <si>
    <t>KKI-295148</t>
  </si>
  <si>
    <t>PN036183</t>
  </si>
  <si>
    <t>HXA-906418</t>
  </si>
  <si>
    <t>JG096051</t>
  </si>
  <si>
    <t>IVW-082360</t>
  </si>
  <si>
    <t>NL047848</t>
  </si>
  <si>
    <t>TRD-395486</t>
  </si>
  <si>
    <t>SJ025859</t>
  </si>
  <si>
    <t>IYA-210067</t>
  </si>
  <si>
    <t>YQ083054</t>
  </si>
  <si>
    <t>RYP-725928</t>
  </si>
  <si>
    <t>JC042029</t>
  </si>
  <si>
    <t>MSZ-983722</t>
  </si>
  <si>
    <t>YR070298</t>
  </si>
  <si>
    <t>VGD-094795</t>
  </si>
  <si>
    <t>XL017698</t>
  </si>
  <si>
    <t>YUK-658168</t>
  </si>
  <si>
    <t>SF040905</t>
  </si>
  <si>
    <t>NCE-007108</t>
  </si>
  <si>
    <t>TS034023</t>
  </si>
  <si>
    <t>UKB-829663</t>
  </si>
  <si>
    <t>JH070204</t>
  </si>
  <si>
    <t>BIR-970304</t>
  </si>
  <si>
    <t>VI061284</t>
  </si>
  <si>
    <t>BJY-480219</t>
  </si>
  <si>
    <t>YD090839</t>
  </si>
  <si>
    <t>IUC-837436</t>
  </si>
  <si>
    <t>ZQ065497</t>
  </si>
  <si>
    <t>JXG-622983</t>
  </si>
  <si>
    <t>NA056903</t>
  </si>
  <si>
    <t>OWY-998497</t>
  </si>
  <si>
    <t>KE025009</t>
  </si>
  <si>
    <t>01JZ3NTE7RARHN1AMVJRBX9YB7</t>
  </si>
  <si>
    <t>Tandoori Chicken Marinade</t>
  </si>
  <si>
    <t>FPC-003971</t>
  </si>
  <si>
    <t>MA045531</t>
  </si>
  <si>
    <t>EQL-713493</t>
  </si>
  <si>
    <t>DA047575</t>
  </si>
  <si>
    <t>BAZ-306047</t>
  </si>
  <si>
    <t>XX026724</t>
  </si>
  <si>
    <t>BLQ-083224</t>
  </si>
  <si>
    <t>GW042661</t>
  </si>
  <si>
    <t>VQQ-916933</t>
  </si>
  <si>
    <t>XK084035</t>
  </si>
  <si>
    <t>ZXW-296008</t>
  </si>
  <si>
    <t>SG096213</t>
  </si>
  <si>
    <t>JVH-880676</t>
  </si>
  <si>
    <t>UG026055</t>
  </si>
  <si>
    <t>EPY-649447</t>
  </si>
  <si>
    <t>XH078296</t>
  </si>
  <si>
    <t>QVP-287150</t>
  </si>
  <si>
    <t>LZ095587</t>
  </si>
  <si>
    <t>CPZ-485902</t>
  </si>
  <si>
    <t>LZ083443</t>
  </si>
  <si>
    <t>YBE-624655</t>
  </si>
  <si>
    <t>PA048858</t>
  </si>
  <si>
    <t>LQE-615481</t>
  </si>
  <si>
    <t>AG014651</t>
  </si>
  <si>
    <t>TTJ-277616</t>
  </si>
  <si>
    <t>YH040158</t>
  </si>
  <si>
    <t>FRJ-889675</t>
  </si>
  <si>
    <t>MA074281</t>
  </si>
  <si>
    <t>TWP-232849</t>
  </si>
  <si>
    <t>FT079747</t>
  </si>
  <si>
    <t>ENL-002596</t>
  </si>
  <si>
    <t>QT088727</t>
  </si>
  <si>
    <t>VPD-261504</t>
  </si>
  <si>
    <t>ZQ045676</t>
  </si>
  <si>
    <t>UIC-286966</t>
  </si>
  <si>
    <t>XM074532</t>
  </si>
  <si>
    <t>RWM-375128</t>
  </si>
  <si>
    <t>ZP026928</t>
  </si>
  <si>
    <t>HBC-687256</t>
  </si>
  <si>
    <t>JU085959</t>
  </si>
  <si>
    <t>ENV-025259</t>
  </si>
  <si>
    <t>IR094031</t>
  </si>
  <si>
    <t>VGV-781590</t>
  </si>
  <si>
    <t>TF070491</t>
  </si>
  <si>
    <t>XDY-708376</t>
  </si>
  <si>
    <t>YM047465</t>
  </si>
  <si>
    <t>QPN-019579</t>
  </si>
  <si>
    <t>PG079525</t>
  </si>
  <si>
    <t>QGS-953261</t>
  </si>
  <si>
    <t>AZ097749</t>
  </si>
  <si>
    <t>CTL-450238</t>
  </si>
  <si>
    <t>IK013443</t>
  </si>
  <si>
    <t>SLF-922759</t>
  </si>
  <si>
    <t>IF037644</t>
  </si>
  <si>
    <t>PSK-876117</t>
  </si>
  <si>
    <t>HI044398</t>
  </si>
  <si>
    <t>FBG-502624</t>
  </si>
  <si>
    <t>BP016772</t>
  </si>
  <si>
    <t>JAA-109320</t>
  </si>
  <si>
    <t>MK002208</t>
  </si>
  <si>
    <t>COL-778719</t>
  </si>
  <si>
    <t>QO062851</t>
  </si>
  <si>
    <t>QFP-059693</t>
  </si>
  <si>
    <t>YH085150</t>
  </si>
  <si>
    <t>ZOJ-795036</t>
  </si>
  <si>
    <t>GR070523</t>
  </si>
  <si>
    <t>XBQ-668552</t>
  </si>
  <si>
    <t>PJ099279</t>
  </si>
  <si>
    <t>GGR-565649</t>
  </si>
  <si>
    <t>HK049222</t>
  </si>
  <si>
    <t>HCP-017588</t>
  </si>
  <si>
    <t>BG072589</t>
  </si>
  <si>
    <t>EJY-564497</t>
  </si>
  <si>
    <t>AE076729</t>
  </si>
  <si>
    <t>UPI-556506</t>
  </si>
  <si>
    <t>AH069084</t>
  </si>
  <si>
    <t>JMG-790026</t>
  </si>
  <si>
    <t>RQ055132</t>
  </si>
  <si>
    <t>JXA-396062</t>
  </si>
  <si>
    <t>RQ082421</t>
  </si>
  <si>
    <t>JAE-618824</t>
  </si>
  <si>
    <t>IT061679</t>
  </si>
  <si>
    <t>MUF-531792</t>
  </si>
  <si>
    <t>PK080557</t>
  </si>
  <si>
    <t>FYT-079983</t>
  </si>
  <si>
    <t>JG035198</t>
  </si>
  <si>
    <t>JFA-045345</t>
  </si>
  <si>
    <t>KH015426</t>
  </si>
  <si>
    <t>XJD-640045</t>
  </si>
  <si>
    <t>FX069529</t>
  </si>
  <si>
    <t>HXT-107689</t>
  </si>
  <si>
    <t>IF077277</t>
  </si>
  <si>
    <t>XCR-080726</t>
  </si>
  <si>
    <t>RZ079212</t>
  </si>
  <si>
    <t>GIT-818587</t>
  </si>
  <si>
    <t>LP050897</t>
  </si>
  <si>
    <t>PJD-289615</t>
  </si>
  <si>
    <t>GF019997</t>
  </si>
  <si>
    <t>NHY-861878</t>
  </si>
  <si>
    <t>AV063578</t>
  </si>
  <si>
    <t>01JZ3NTHF2ZMGMV1Q117CEW54H</t>
  </si>
  <si>
    <t>Training Soccer Ball</t>
  </si>
  <si>
    <t>Soccer</t>
  </si>
  <si>
    <t>TGZ-591216</t>
  </si>
  <si>
    <t>WV001130</t>
  </si>
  <si>
    <t>RTZ-724033</t>
  </si>
  <si>
    <t>SD037027</t>
  </si>
  <si>
    <t>MTR-530779</t>
  </si>
  <si>
    <t>DE093942</t>
  </si>
  <si>
    <t>MFR-980563</t>
  </si>
  <si>
    <t>GU066312</t>
  </si>
  <si>
    <t>ABN-215004</t>
  </si>
  <si>
    <t>AQ015573</t>
  </si>
  <si>
    <t>HGV-153456</t>
  </si>
  <si>
    <t>UI020250</t>
  </si>
  <si>
    <t>DJW-429101</t>
  </si>
  <si>
    <t>PP056665</t>
  </si>
  <si>
    <t>QHA-429219</t>
  </si>
  <si>
    <t>QZ013436</t>
  </si>
  <si>
    <t>CXH-911094</t>
  </si>
  <si>
    <t>NA010342</t>
  </si>
  <si>
    <t>TSP-017077</t>
  </si>
  <si>
    <t>AH060574</t>
  </si>
  <si>
    <t>JXB-408747</t>
  </si>
  <si>
    <t>RW015098</t>
  </si>
  <si>
    <t>EIJ-123578</t>
  </si>
  <si>
    <t>SV034037</t>
  </si>
  <si>
    <t>ZDH-196374</t>
  </si>
  <si>
    <t>MT002596</t>
  </si>
  <si>
    <t>WRR-437904</t>
  </si>
  <si>
    <t>SL047615</t>
  </si>
  <si>
    <t>JDC-930515</t>
  </si>
  <si>
    <t>KB076477</t>
  </si>
  <si>
    <t>YAV-397946</t>
  </si>
  <si>
    <t>CQ051926</t>
  </si>
  <si>
    <t>ASX-663567</t>
  </si>
  <si>
    <t>CV007288</t>
  </si>
  <si>
    <t>FVV-935231</t>
  </si>
  <si>
    <t>LT049108</t>
  </si>
  <si>
    <t>QOY-619239</t>
  </si>
  <si>
    <t>ZM061425</t>
  </si>
  <si>
    <t>BVY-999665</t>
  </si>
  <si>
    <t>BS075219</t>
  </si>
  <si>
    <t>YRU-446643</t>
  </si>
  <si>
    <t>QL082704</t>
  </si>
  <si>
    <t>DSW-800757</t>
  </si>
  <si>
    <t>LR026677</t>
  </si>
  <si>
    <t>UPY-084448</t>
  </si>
  <si>
    <t>SL061184</t>
  </si>
  <si>
    <t>01JZ3NT4ZZ7W1K4N95CYZYTANF</t>
  </si>
  <si>
    <t>Nutty Quinoa Salad</t>
  </si>
  <si>
    <t>DZX-677302</t>
  </si>
  <si>
    <t>DW074081</t>
  </si>
  <si>
    <t>XLI-922849</t>
  </si>
  <si>
    <t>YN075299</t>
  </si>
  <si>
    <t>ZBX-264770</t>
  </si>
  <si>
    <t>RF005878</t>
  </si>
  <si>
    <t>TEL-443419</t>
  </si>
  <si>
    <t>ZV038034</t>
  </si>
  <si>
    <t>ZVC-830356</t>
  </si>
  <si>
    <t>TV019546</t>
  </si>
  <si>
    <t>OND-862127</t>
  </si>
  <si>
    <t>UR081132</t>
  </si>
  <si>
    <t>CGY-279688</t>
  </si>
  <si>
    <t>SD010504</t>
  </si>
  <si>
    <t>TWE-976686</t>
  </si>
  <si>
    <t>KC025675</t>
  </si>
  <si>
    <t>VWS-323217</t>
  </si>
  <si>
    <t>OG091659</t>
  </si>
  <si>
    <t>YPR-729439</t>
  </si>
  <si>
    <t>DL026861</t>
  </si>
  <si>
    <t>CYH-900875</t>
  </si>
  <si>
    <t>SB001054</t>
  </si>
  <si>
    <t>AHD-764937</t>
  </si>
  <si>
    <t>VI016808</t>
  </si>
  <si>
    <t>UZN-099553</t>
  </si>
  <si>
    <t>OL048950</t>
  </si>
  <si>
    <t>IPU-707111</t>
  </si>
  <si>
    <t>TD011297</t>
  </si>
  <si>
    <t>FBL-386900</t>
  </si>
  <si>
    <t>HM035476</t>
  </si>
  <si>
    <t>01JZ3NT3E8RSD2P7SHMMWNZR0Y</t>
  </si>
  <si>
    <t>Sketchbook</t>
  </si>
  <si>
    <t>Drawing Supplies</t>
  </si>
  <si>
    <t>MQZ-125493</t>
  </si>
  <si>
    <t>VO025473</t>
  </si>
  <si>
    <t>IZQ-483111</t>
  </si>
  <si>
    <t>VC032111</t>
  </si>
  <si>
    <t>EYC-263040</t>
  </si>
  <si>
    <t>TW080485</t>
  </si>
  <si>
    <t>RYS-632669</t>
  </si>
  <si>
    <t>ZE037729</t>
  </si>
  <si>
    <t>NIQ-262373</t>
  </si>
  <si>
    <t>UG063094</t>
  </si>
  <si>
    <t>VGV-861947</t>
  </si>
  <si>
    <t>UZ096866</t>
  </si>
  <si>
    <t>DSU-186696</t>
  </si>
  <si>
    <t>AF081406</t>
  </si>
  <si>
    <t>XTE-156250</t>
  </si>
  <si>
    <t>VD004408</t>
  </si>
  <si>
    <t>YFL-211680</t>
  </si>
  <si>
    <t>NG031836</t>
  </si>
  <si>
    <t>KYI-399958</t>
  </si>
  <si>
    <t>LN022552</t>
  </si>
  <si>
    <t>JOJ-805856</t>
  </si>
  <si>
    <t>OG068846</t>
  </si>
  <si>
    <t>OTV-321410</t>
  </si>
  <si>
    <t>FO073314</t>
  </si>
  <si>
    <t>KWQ-046163</t>
  </si>
  <si>
    <t>EU090141</t>
  </si>
  <si>
    <t>PKJ-996538</t>
  </si>
  <si>
    <t>WV075860</t>
  </si>
  <si>
    <t>SEN-207337</t>
  </si>
  <si>
    <t>SO001004</t>
  </si>
  <si>
    <t>JII-306265</t>
  </si>
  <si>
    <t>HY060250</t>
  </si>
  <si>
    <t>ZZY-585944</t>
  </si>
  <si>
    <t>YE047840</t>
  </si>
  <si>
    <t>HFP-504643</t>
  </si>
  <si>
    <t>YL098537</t>
  </si>
  <si>
    <t>WEA-446856</t>
  </si>
  <si>
    <t>HJ021135</t>
  </si>
  <si>
    <t>JRN-989499</t>
  </si>
  <si>
    <t>AH005126</t>
  </si>
  <si>
    <t>EDR-209733</t>
  </si>
  <si>
    <t>KS089471</t>
  </si>
  <si>
    <t>VEK-341263</t>
  </si>
  <si>
    <t>YW052155</t>
  </si>
  <si>
    <t>QIT-510115</t>
  </si>
  <si>
    <t>US055702</t>
  </si>
  <si>
    <t>BCH-651528</t>
  </si>
  <si>
    <t>WQ033267</t>
  </si>
  <si>
    <t>IPT-172084</t>
  </si>
  <si>
    <t>US062486</t>
  </si>
  <si>
    <t>LZE-532645</t>
  </si>
  <si>
    <t>AP076941</t>
  </si>
  <si>
    <t>YQW-813211</t>
  </si>
  <si>
    <t>CI016491</t>
  </si>
  <si>
    <t>BBJ-885735</t>
  </si>
  <si>
    <t>PE007041</t>
  </si>
  <si>
    <t>ZUS-844983</t>
  </si>
  <si>
    <t>AG017135</t>
  </si>
  <si>
    <t>TOA-224822</t>
  </si>
  <si>
    <t>MX018157</t>
  </si>
  <si>
    <t>PBK-675249</t>
  </si>
  <si>
    <t>ZS062362</t>
  </si>
  <si>
    <t>LNW-527204</t>
  </si>
  <si>
    <t>DW053092</t>
  </si>
  <si>
    <t>ZMA-114971</t>
  </si>
  <si>
    <t>MS051122</t>
  </si>
  <si>
    <t>ECV-620196</t>
  </si>
  <si>
    <t>OE027642</t>
  </si>
  <si>
    <t>QTK-980341</t>
  </si>
  <si>
    <t>IG070051</t>
  </si>
  <si>
    <t>NBC-969368</t>
  </si>
  <si>
    <t>FW013431</t>
  </si>
  <si>
    <t>HFP-425468</t>
  </si>
  <si>
    <t>PK080953</t>
  </si>
  <si>
    <t>XSD-469685</t>
  </si>
  <si>
    <t>MM075454</t>
  </si>
  <si>
    <t>DMQ-129825</t>
  </si>
  <si>
    <t>PJ027942</t>
  </si>
  <si>
    <t>LBH-575068</t>
  </si>
  <si>
    <t>FN076092</t>
  </si>
  <si>
    <t>UGK-046009</t>
  </si>
  <si>
    <t>ZM009503</t>
  </si>
  <si>
    <t>QQI-026663</t>
  </si>
  <si>
    <t>FK039902</t>
  </si>
  <si>
    <t>IVM-815361</t>
  </si>
  <si>
    <t>SY051823</t>
  </si>
  <si>
    <t>DNL-098337</t>
  </si>
  <si>
    <t>WS085391</t>
  </si>
  <si>
    <t>EHS-464884</t>
  </si>
  <si>
    <t>FA044334</t>
  </si>
  <si>
    <t>ZZF-590922</t>
  </si>
  <si>
    <t>VR040181</t>
  </si>
  <si>
    <t>WPU-284450</t>
  </si>
  <si>
    <t>EK090755</t>
  </si>
  <si>
    <t>VKR-155230</t>
  </si>
  <si>
    <t>BW098864</t>
  </si>
  <si>
    <t>NNF-660804</t>
  </si>
  <si>
    <t>IT088219</t>
  </si>
  <si>
    <t>OIB-184310</t>
  </si>
  <si>
    <t>KO057621</t>
  </si>
  <si>
    <t>EYV-158749</t>
  </si>
  <si>
    <t>NL032516</t>
  </si>
  <si>
    <t>PIQ-609009</t>
  </si>
  <si>
    <t>WC043949</t>
  </si>
  <si>
    <t>MWV-170418</t>
  </si>
  <si>
    <t>DH080370</t>
  </si>
  <si>
    <t>BXC-448537</t>
  </si>
  <si>
    <t>OZ099579</t>
  </si>
  <si>
    <t>KRZ-686022</t>
  </si>
  <si>
    <t>PN023944</t>
  </si>
  <si>
    <t>VTN-965192</t>
  </si>
  <si>
    <t>NL081205</t>
  </si>
  <si>
    <t>NCR-921338</t>
  </si>
  <si>
    <t>YI047930</t>
  </si>
  <si>
    <t>VPC-273826</t>
  </si>
  <si>
    <t>VW009963</t>
  </si>
  <si>
    <t>ROY-723850</t>
  </si>
  <si>
    <t>WQ094918</t>
  </si>
  <si>
    <t>BEC-169315</t>
  </si>
  <si>
    <t>AD054682</t>
  </si>
  <si>
    <t>PXL-900299</t>
  </si>
  <si>
    <t>QH037193</t>
  </si>
  <si>
    <t>CAQ-691006</t>
  </si>
  <si>
    <t>CN094356</t>
  </si>
  <si>
    <t>PXA-987977</t>
  </si>
  <si>
    <t>XR085007</t>
  </si>
  <si>
    <t>FHP-284574</t>
  </si>
  <si>
    <t>TW029209</t>
  </si>
  <si>
    <t>SMD-274951</t>
  </si>
  <si>
    <t>KQ072175</t>
  </si>
  <si>
    <t>TBW-464283</t>
  </si>
  <si>
    <t>CS066814</t>
  </si>
  <si>
    <t>NJW-199486</t>
  </si>
  <si>
    <t>HW076370</t>
  </si>
  <si>
    <t>NRA-726400</t>
  </si>
  <si>
    <t>CZ009356</t>
  </si>
  <si>
    <t>GZG-643857</t>
  </si>
  <si>
    <t>OY002886</t>
  </si>
  <si>
    <t>EET-035804</t>
  </si>
  <si>
    <t>JB022614</t>
  </si>
  <si>
    <t>PQZ-019753</t>
  </si>
  <si>
    <t>RB049175</t>
  </si>
  <si>
    <t>AFA-623231</t>
  </si>
  <si>
    <t>KF048133</t>
  </si>
  <si>
    <t>VAF-425665</t>
  </si>
  <si>
    <t>GP053483</t>
  </si>
  <si>
    <t>VDY-214014</t>
  </si>
  <si>
    <t>KT041687</t>
  </si>
  <si>
    <t>SKR-016924</t>
  </si>
  <si>
    <t>WN004765</t>
  </si>
  <si>
    <t>UGH-326846</t>
  </si>
  <si>
    <t>ML069632</t>
  </si>
  <si>
    <t>IFD-664158</t>
  </si>
  <si>
    <t>ZJ018433</t>
  </si>
  <si>
    <t>PKQ-080731</t>
  </si>
  <si>
    <t>XT069469</t>
  </si>
  <si>
    <t>YJB-708068</t>
  </si>
  <si>
    <t>NT081466</t>
  </si>
  <si>
    <t>YSR-397973</t>
  </si>
  <si>
    <t>PY003682</t>
  </si>
  <si>
    <t>VDV-435747</t>
  </si>
  <si>
    <t>JT048775</t>
  </si>
  <si>
    <t>QWF-770220</t>
  </si>
  <si>
    <t>XG006421</t>
  </si>
  <si>
    <t>EQY-464888</t>
  </si>
  <si>
    <t>FT074164</t>
  </si>
  <si>
    <t>MXK-710221</t>
  </si>
  <si>
    <t>FK085428</t>
  </si>
  <si>
    <t>01JZ3NCFTWQ1BP6AQTK9ZTZTV8</t>
  </si>
  <si>
    <t>Electric Air Pump</t>
  </si>
  <si>
    <t>Inflation Equipment</t>
  </si>
  <si>
    <t>RJJ-359459</t>
  </si>
  <si>
    <t>QW034647</t>
  </si>
  <si>
    <t>MXM-912815</t>
  </si>
  <si>
    <t>WK099849</t>
  </si>
  <si>
    <t>VRW-142117</t>
  </si>
  <si>
    <t>YL095449</t>
  </si>
  <si>
    <t>DON-648478</t>
  </si>
  <si>
    <t>RB097774</t>
  </si>
  <si>
    <t>EOD-833399</t>
  </si>
  <si>
    <t>OO085801</t>
  </si>
  <si>
    <t>GSG-971598</t>
  </si>
  <si>
    <t>WF096329</t>
  </si>
  <si>
    <t>TZV-938937</t>
  </si>
  <si>
    <t>HS084606</t>
  </si>
  <si>
    <t>VXN-339617</t>
  </si>
  <si>
    <t>NJ073993</t>
  </si>
  <si>
    <t>LLG-312256</t>
  </si>
  <si>
    <t>ME042096</t>
  </si>
  <si>
    <t>HFK-722553</t>
  </si>
  <si>
    <t>XG006059</t>
  </si>
  <si>
    <t>PNL-954562</t>
  </si>
  <si>
    <t>ME062104</t>
  </si>
  <si>
    <t>IOG-967828</t>
  </si>
  <si>
    <t>QS018606</t>
  </si>
  <si>
    <t>XRP-567037</t>
  </si>
  <si>
    <t>BT031728</t>
  </si>
  <si>
    <t>UHC-359789</t>
  </si>
  <si>
    <t>OR009026</t>
  </si>
  <si>
    <t>LRI-456797</t>
  </si>
  <si>
    <t>WB058353</t>
  </si>
  <si>
    <t>UMY-303190</t>
  </si>
  <si>
    <t>YC027427</t>
  </si>
  <si>
    <t>SZG-883888</t>
  </si>
  <si>
    <t>QL040775</t>
  </si>
  <si>
    <t>CQC-890271</t>
  </si>
  <si>
    <t>EC080463</t>
  </si>
  <si>
    <t>01JZ3NR1TCJJAW54RS1XA7R8Y8</t>
  </si>
  <si>
    <t>Tahini</t>
  </si>
  <si>
    <t>JLB-243419</t>
  </si>
  <si>
    <t>XU049563</t>
  </si>
  <si>
    <t>RBI-991605</t>
  </si>
  <si>
    <t>OH028417</t>
  </si>
  <si>
    <t>KGK-618745</t>
  </si>
  <si>
    <t>YF060077</t>
  </si>
  <si>
    <t>CTR-139824</t>
  </si>
  <si>
    <t>RW042738</t>
  </si>
  <si>
    <t>HIX-974261</t>
  </si>
  <si>
    <t>ME014195</t>
  </si>
  <si>
    <t>EMX-021133</t>
  </si>
  <si>
    <t>IB016089</t>
  </si>
  <si>
    <t>CQG-325501</t>
  </si>
  <si>
    <t>KL022239</t>
  </si>
  <si>
    <t>IBS-405384</t>
  </si>
  <si>
    <t>VL071394</t>
  </si>
  <si>
    <t>DTW-313221</t>
  </si>
  <si>
    <t>PL073919</t>
  </si>
  <si>
    <t>01JZ3NTHEAYPNP1GQGM7FAQDN0</t>
  </si>
  <si>
    <t>Almond Joy Munch Bars</t>
  </si>
  <si>
    <t>QCY-429007</t>
  </si>
  <si>
    <t>GK087625</t>
  </si>
  <si>
    <t>OTC-258888</t>
  </si>
  <si>
    <t>RJ058904</t>
  </si>
  <si>
    <t>RHB-934919</t>
  </si>
  <si>
    <t>EZ055165</t>
  </si>
  <si>
    <t>YCP-639516</t>
  </si>
  <si>
    <t>KW036100</t>
  </si>
  <si>
    <t>RHC-097465</t>
  </si>
  <si>
    <t>EN087841</t>
  </si>
  <si>
    <t>YKC-335300</t>
  </si>
  <si>
    <t>VK044451</t>
  </si>
  <si>
    <t>DFF-880715</t>
  </si>
  <si>
    <t>JI000933</t>
  </si>
  <si>
    <t>ERH-574307</t>
  </si>
  <si>
    <t>FV050103</t>
  </si>
  <si>
    <t>EPO-366244</t>
  </si>
  <si>
    <t>SL006746</t>
  </si>
  <si>
    <t>BJN-477896</t>
  </si>
  <si>
    <t>ZQ030073</t>
  </si>
  <si>
    <t>JNN-622885</t>
  </si>
  <si>
    <t>WV086487</t>
  </si>
  <si>
    <t>WHU-961440</t>
  </si>
  <si>
    <t>CA078131</t>
  </si>
  <si>
    <t>OOE-603950</t>
  </si>
  <si>
    <t>WY082266</t>
  </si>
  <si>
    <t>HFS-356144</t>
  </si>
  <si>
    <t>JN070864</t>
  </si>
  <si>
    <t>HLV-518172</t>
  </si>
  <si>
    <t>EO054158</t>
  </si>
  <si>
    <t>BGG-112077</t>
  </si>
  <si>
    <t>QR096555</t>
  </si>
  <si>
    <t>XDJ-698893</t>
  </si>
  <si>
    <t>XD096934</t>
  </si>
  <si>
    <t>XUC-280556</t>
  </si>
  <si>
    <t>LC050287</t>
  </si>
  <si>
    <t>EAK-111030</t>
  </si>
  <si>
    <t>GE031233</t>
  </si>
  <si>
    <t>ENP-972931</t>
  </si>
  <si>
    <t>HR005479</t>
  </si>
  <si>
    <t>DOQ-546380</t>
  </si>
  <si>
    <t>BD080494</t>
  </si>
  <si>
    <t>VXX-416419</t>
  </si>
  <si>
    <t>LX023667</t>
  </si>
  <si>
    <t>MOL-980354</t>
  </si>
  <si>
    <t>JQ035067</t>
  </si>
  <si>
    <t>HCK-251125</t>
  </si>
  <si>
    <t>LA094791</t>
  </si>
  <si>
    <t>JYP-882520</t>
  </si>
  <si>
    <t>IJ026402</t>
  </si>
  <si>
    <t>JEB-184222</t>
  </si>
  <si>
    <t>BD038831</t>
  </si>
  <si>
    <t>MAS-992403</t>
  </si>
  <si>
    <t>QX043684</t>
  </si>
  <si>
    <t>UAO-621528</t>
  </si>
  <si>
    <t>AS066653</t>
  </si>
  <si>
    <t>PCE-159229</t>
  </si>
  <si>
    <t>ZC032160</t>
  </si>
  <si>
    <t>QBK-462962</t>
  </si>
  <si>
    <t>FD025833</t>
  </si>
  <si>
    <t>QDN-732638</t>
  </si>
  <si>
    <t>DS093759</t>
  </si>
  <si>
    <t>NDW-303570</t>
  </si>
  <si>
    <t>ZV091516</t>
  </si>
  <si>
    <t>UOO-225522</t>
  </si>
  <si>
    <t>VL025064</t>
  </si>
  <si>
    <t>PMD-963422</t>
  </si>
  <si>
    <t>GA074475</t>
  </si>
  <si>
    <t>NCC-007188</t>
  </si>
  <si>
    <t>QC085105</t>
  </si>
  <si>
    <t>ITF-333168</t>
  </si>
  <si>
    <t>UI000151</t>
  </si>
  <si>
    <t>JBB-220075</t>
  </si>
  <si>
    <t>OE077345</t>
  </si>
  <si>
    <t>HZH-698079</t>
  </si>
  <si>
    <t>HW052335</t>
  </si>
  <si>
    <t>QMV-462534</t>
  </si>
  <si>
    <t>IR022880</t>
  </si>
  <si>
    <t>TOQ-386941</t>
  </si>
  <si>
    <t>EY074206</t>
  </si>
  <si>
    <t>PIP-343214</t>
  </si>
  <si>
    <t>FB080216</t>
  </si>
  <si>
    <t>PAP-475960</t>
  </si>
  <si>
    <t>DK022311</t>
  </si>
  <si>
    <t>SPF-543662</t>
  </si>
  <si>
    <t>DG072872</t>
  </si>
  <si>
    <t>IJO-230626</t>
  </si>
  <si>
    <t>TO045175</t>
  </si>
  <si>
    <t>BUE-241350</t>
  </si>
  <si>
    <t>BC050160</t>
  </si>
  <si>
    <t>QQF-864328</t>
  </si>
  <si>
    <t>JW074901</t>
  </si>
  <si>
    <t>DPE-677307</t>
  </si>
  <si>
    <t>NG075055</t>
  </si>
  <si>
    <t>FLY-137003</t>
  </si>
  <si>
    <t>QE059962</t>
  </si>
  <si>
    <t>01JZ3NCAP9JHYCTQDR0BNTHYGQ</t>
  </si>
  <si>
    <t>Fashionable Belt Bag</t>
  </si>
  <si>
    <t>LGY-250848</t>
  </si>
  <si>
    <t>GJ055955</t>
  </si>
  <si>
    <t>SYI-028492</t>
  </si>
  <si>
    <t>VJ069818</t>
  </si>
  <si>
    <t>XJZ-350641</t>
  </si>
  <si>
    <t>QR056041</t>
  </si>
  <si>
    <t>WYN-225952</t>
  </si>
  <si>
    <t>NV050560</t>
  </si>
  <si>
    <t>CKJ-923524</t>
  </si>
  <si>
    <t>ZM032169</t>
  </si>
  <si>
    <t>EYP-280199</t>
  </si>
  <si>
    <t>JO061904</t>
  </si>
  <si>
    <t>JFV-904636</t>
  </si>
  <si>
    <t>XX049076</t>
  </si>
  <si>
    <t>TCH-848126</t>
  </si>
  <si>
    <t>RE023513</t>
  </si>
  <si>
    <t>DEB-447631</t>
  </si>
  <si>
    <t>NA073721</t>
  </si>
  <si>
    <t>CTO-548326</t>
  </si>
  <si>
    <t>HM020831</t>
  </si>
  <si>
    <t>QST-850738</t>
  </si>
  <si>
    <t>UN086794</t>
  </si>
  <si>
    <t>XRN-729570</t>
  </si>
  <si>
    <t>TW027989</t>
  </si>
  <si>
    <t>DGD-029586</t>
  </si>
  <si>
    <t>LG038578</t>
  </si>
  <si>
    <t>PPC-439149</t>
  </si>
  <si>
    <t>XE021531</t>
  </si>
  <si>
    <t>IRP-944208</t>
  </si>
  <si>
    <t>UU060530</t>
  </si>
  <si>
    <t>LTU-688832</t>
  </si>
  <si>
    <t>FT097065</t>
  </si>
  <si>
    <t>IBB-278936</t>
  </si>
  <si>
    <t>EO008104</t>
  </si>
  <si>
    <t>RPI-285019</t>
  </si>
  <si>
    <t>RR066857</t>
  </si>
  <si>
    <t>GHM-740910</t>
  </si>
  <si>
    <t>DZ061534</t>
  </si>
  <si>
    <t>TMS-466411</t>
  </si>
  <si>
    <t>GJ053999</t>
  </si>
  <si>
    <t>LAB-903950</t>
  </si>
  <si>
    <t>WR022963</t>
  </si>
  <si>
    <t>VMB-929057</t>
  </si>
  <si>
    <t>GK091206</t>
  </si>
  <si>
    <t>PTX-991530</t>
  </si>
  <si>
    <t>XY062082</t>
  </si>
  <si>
    <t>TAN-855735</t>
  </si>
  <si>
    <t>SO064735</t>
  </si>
  <si>
    <t>COA-854493</t>
  </si>
  <si>
    <t>HO073301</t>
  </si>
  <si>
    <t>QRS-851681</t>
  </si>
  <si>
    <t>FT036560</t>
  </si>
  <si>
    <t>BVG-889044</t>
  </si>
  <si>
    <t>MN012481</t>
  </si>
  <si>
    <t>IST-710817</t>
  </si>
  <si>
    <t>LB012571</t>
  </si>
  <si>
    <t>YTK-060153</t>
  </si>
  <si>
    <t>FL047636</t>
  </si>
  <si>
    <t>XXB-192664</t>
  </si>
  <si>
    <t>GM004998</t>
  </si>
  <si>
    <t>JNF-356958</t>
  </si>
  <si>
    <t>NW039508</t>
  </si>
  <si>
    <t>JJL-345996</t>
  </si>
  <si>
    <t>ZL004371</t>
  </si>
  <si>
    <t>XTV-342599</t>
  </si>
  <si>
    <t>KU087988</t>
  </si>
  <si>
    <t>ASN-136483</t>
  </si>
  <si>
    <t>HY001631</t>
  </si>
  <si>
    <t>BUA-863994</t>
  </si>
  <si>
    <t>ZZ004203</t>
  </si>
  <si>
    <t>RDK-576540</t>
  </si>
  <si>
    <t>CA019856</t>
  </si>
  <si>
    <t>VSL-425297</t>
  </si>
  <si>
    <t>VV074278</t>
  </si>
  <si>
    <t>CNT-750552</t>
  </si>
  <si>
    <t>MA056448</t>
  </si>
  <si>
    <t>SBY-514178</t>
  </si>
  <si>
    <t>AQ075990</t>
  </si>
  <si>
    <t>JFN-269367</t>
  </si>
  <si>
    <t>LT014830</t>
  </si>
  <si>
    <t>01JZ3NQZK7YH2P6M47E6DA3ZR2</t>
  </si>
  <si>
    <t>Silicone Baking Mat</t>
  </si>
  <si>
    <t>MDB-734445</t>
  </si>
  <si>
    <t>CU045471</t>
  </si>
  <si>
    <t>EWE-641200</t>
  </si>
  <si>
    <t>OB015666</t>
  </si>
  <si>
    <t>VER-863837</t>
  </si>
  <si>
    <t>TH080158</t>
  </si>
  <si>
    <t>FIV-869778</t>
  </si>
  <si>
    <t>CP078009</t>
  </si>
  <si>
    <t>OMR-996702</t>
  </si>
  <si>
    <t>MM092918</t>
  </si>
  <si>
    <t>UGE-042151</t>
  </si>
  <si>
    <t>FR054588</t>
  </si>
  <si>
    <t>ICN-527317</t>
  </si>
  <si>
    <t>QH042205</t>
  </si>
  <si>
    <t>GRA-966175</t>
  </si>
  <si>
    <t>NG026841</t>
  </si>
  <si>
    <t>JXO-098494</t>
  </si>
  <si>
    <t>PJ009801</t>
  </si>
  <si>
    <t>DGK-374182</t>
  </si>
  <si>
    <t>OL006434</t>
  </si>
  <si>
    <t>DBE-659985</t>
  </si>
  <si>
    <t>OI002335</t>
  </si>
  <si>
    <t>PPL-730411</t>
  </si>
  <si>
    <t>TP013764</t>
  </si>
  <si>
    <t>INV-214562</t>
  </si>
  <si>
    <t>JJ070774</t>
  </si>
  <si>
    <t>TFT-751806</t>
  </si>
  <si>
    <t>UO017534</t>
  </si>
  <si>
    <t>OWU-227229</t>
  </si>
  <si>
    <t>PV023036</t>
  </si>
  <si>
    <t>QXD-346671</t>
  </si>
  <si>
    <t>IX021840</t>
  </si>
  <si>
    <t>LHU-574622</t>
  </si>
  <si>
    <t>SE065331</t>
  </si>
  <si>
    <t>NOW-099774</t>
  </si>
  <si>
    <t>WQ048430</t>
  </si>
  <si>
    <t>EKU-738678</t>
  </si>
  <si>
    <t>WM045548</t>
  </si>
  <si>
    <t>CWR-585819</t>
  </si>
  <si>
    <t>UO005999</t>
  </si>
  <si>
    <t>PKN-644676</t>
  </si>
  <si>
    <t>HN034556</t>
  </si>
  <si>
    <t>ZRJ-927295</t>
  </si>
  <si>
    <t>DZ031985</t>
  </si>
  <si>
    <t>TFZ-014453</t>
  </si>
  <si>
    <t>HN005649</t>
  </si>
  <si>
    <t>DNV-728545</t>
  </si>
  <si>
    <t>XI074573</t>
  </si>
  <si>
    <t>EPU-007075</t>
  </si>
  <si>
    <t>BS084828</t>
  </si>
  <si>
    <t>APY-089202</t>
  </si>
  <si>
    <t>LU058295</t>
  </si>
  <si>
    <t>NXS-859942</t>
  </si>
  <si>
    <t>RC007922</t>
  </si>
  <si>
    <t>LMF-824060</t>
  </si>
  <si>
    <t>LJ056054</t>
  </si>
  <si>
    <t>OJG-561126</t>
  </si>
  <si>
    <t>CR004433</t>
  </si>
  <si>
    <t>PYQ-176496</t>
  </si>
  <si>
    <t>LW057529</t>
  </si>
  <si>
    <t>01JZ3NCG2RS7N9ANDACB04ZWE6</t>
  </si>
  <si>
    <t>Hiking Boots</t>
  </si>
  <si>
    <t>GAV-738015</t>
  </si>
  <si>
    <t>VD008719</t>
  </si>
  <si>
    <t>QVI-628487</t>
  </si>
  <si>
    <t>RE007955</t>
  </si>
  <si>
    <t>BEB-280499</t>
  </si>
  <si>
    <t>ZP012067</t>
  </si>
  <si>
    <t>NKR-887720</t>
  </si>
  <si>
    <t>RQ033771</t>
  </si>
  <si>
    <t>WZZ-008327</t>
  </si>
  <si>
    <t>BZ024957</t>
  </si>
  <si>
    <t>CXE-486247</t>
  </si>
  <si>
    <t>SW047979</t>
  </si>
  <si>
    <t>TBJ-715106</t>
  </si>
  <si>
    <t>RA036163</t>
  </si>
  <si>
    <t>BQI-437135</t>
  </si>
  <si>
    <t>DD082583</t>
  </si>
  <si>
    <t>YVU-974608</t>
  </si>
  <si>
    <t>MA052663</t>
  </si>
  <si>
    <t>TQD-988052</t>
  </si>
  <si>
    <t>LO006565</t>
  </si>
  <si>
    <t>JPY-115908</t>
  </si>
  <si>
    <t>EJ074733</t>
  </si>
  <si>
    <t>BQL-083502</t>
  </si>
  <si>
    <t>AG036030</t>
  </si>
  <si>
    <t>ASB-728866</t>
  </si>
  <si>
    <t>EF075860</t>
  </si>
  <si>
    <t>HEH-088800</t>
  </si>
  <si>
    <t>FT051943</t>
  </si>
  <si>
    <t>WYH-580448</t>
  </si>
  <si>
    <t>GF024770</t>
  </si>
  <si>
    <t>EGT-240375</t>
  </si>
  <si>
    <t>RX015988</t>
  </si>
  <si>
    <t>IVG-694542</t>
  </si>
  <si>
    <t>GD009319</t>
  </si>
  <si>
    <t>XGY-942870</t>
  </si>
  <si>
    <t>AB026194</t>
  </si>
  <si>
    <t>01JZ3NSXYQDRB7DA84A3DA7XTM</t>
  </si>
  <si>
    <t>Ricotta Cheese</t>
  </si>
  <si>
    <t>APF-188439</t>
  </si>
  <si>
    <t>JO028740</t>
  </si>
  <si>
    <t>KIU-869275</t>
  </si>
  <si>
    <t>MD050992</t>
  </si>
  <si>
    <t>IYI-770997</t>
  </si>
  <si>
    <t>MF061968</t>
  </si>
  <si>
    <t>EWG-865167</t>
  </si>
  <si>
    <t>GZ054340</t>
  </si>
  <si>
    <t>HTG-610286</t>
  </si>
  <si>
    <t>DF038163</t>
  </si>
  <si>
    <t>KUA-721952</t>
  </si>
  <si>
    <t>WH015128</t>
  </si>
  <si>
    <t>CTD-102595</t>
  </si>
  <si>
    <t>FS039221</t>
  </si>
  <si>
    <t>KDU-328281</t>
  </si>
  <si>
    <t>HL040070</t>
  </si>
  <si>
    <t>CGP-881974</t>
  </si>
  <si>
    <t>HL039218</t>
  </si>
  <si>
    <t>NBG-643593</t>
  </si>
  <si>
    <t>UZ023297</t>
  </si>
  <si>
    <t>QQO-039022</t>
  </si>
  <si>
    <t>FM000649</t>
  </si>
  <si>
    <t>KZA-200509</t>
  </si>
  <si>
    <t>ZI065793</t>
  </si>
  <si>
    <t>AOC-661325</t>
  </si>
  <si>
    <t>MO085369</t>
  </si>
  <si>
    <t>EPX-600827</t>
  </si>
  <si>
    <t>DK019697</t>
  </si>
  <si>
    <t>TVK-705704</t>
  </si>
  <si>
    <t>NN049778</t>
  </si>
  <si>
    <t>WMV-391736</t>
  </si>
  <si>
    <t>WG095724</t>
  </si>
  <si>
    <t>RNF-161126</t>
  </si>
  <si>
    <t>ZG087956</t>
  </si>
  <si>
    <t>NNU-502650</t>
  </si>
  <si>
    <t>AX037317</t>
  </si>
  <si>
    <t>TXH-683440</t>
  </si>
  <si>
    <t>ME088158</t>
  </si>
  <si>
    <t>FKM-142129</t>
  </si>
  <si>
    <t>CI002097</t>
  </si>
  <si>
    <t>PXM-098082</t>
  </si>
  <si>
    <t>NQ067127</t>
  </si>
  <si>
    <t>DLW-325618</t>
  </si>
  <si>
    <t>PM016065</t>
  </si>
  <si>
    <t>TLX-502288</t>
  </si>
  <si>
    <t>ZN092177</t>
  </si>
  <si>
    <t>VIU-063633</t>
  </si>
  <si>
    <t>SM068422</t>
  </si>
  <si>
    <t>UIL-563182</t>
  </si>
  <si>
    <t>QY007931</t>
  </si>
  <si>
    <t>EKN-097840</t>
  </si>
  <si>
    <t>RP092627</t>
  </si>
  <si>
    <t>XBM-633697</t>
  </si>
  <si>
    <t>TD048468</t>
  </si>
  <si>
    <t>WPQ-815215</t>
  </si>
  <si>
    <t>UA011608</t>
  </si>
  <si>
    <t>PTQ-927704</t>
  </si>
  <si>
    <t>PM093214</t>
  </si>
  <si>
    <t>ZHE-932529</t>
  </si>
  <si>
    <t>JH039110</t>
  </si>
  <si>
    <t>TAO-845722</t>
  </si>
  <si>
    <t>YZ006979</t>
  </si>
  <si>
    <t>BRE-737347</t>
  </si>
  <si>
    <t>TI006356</t>
  </si>
  <si>
    <t>SEU-318636</t>
  </si>
  <si>
    <t>GE016763</t>
  </si>
  <si>
    <t>SJU-636749</t>
  </si>
  <si>
    <t>GY022426</t>
  </si>
  <si>
    <t>KUK-194562</t>
  </si>
  <si>
    <t>MX042797</t>
  </si>
  <si>
    <t>MSU-696780</t>
  </si>
  <si>
    <t>DO083307</t>
  </si>
  <si>
    <t>EGC-928719</t>
  </si>
  <si>
    <t>AX042155</t>
  </si>
  <si>
    <t>XOJ-556521</t>
  </si>
  <si>
    <t>WZ032365</t>
  </si>
  <si>
    <t>TCK-989362</t>
  </si>
  <si>
    <t>IU063049</t>
  </si>
  <si>
    <t>JXT-953808</t>
  </si>
  <si>
    <t>PU020907</t>
  </si>
  <si>
    <t>WOZ-026305</t>
  </si>
  <si>
    <t>VQ048428</t>
  </si>
  <si>
    <t>CQS-209271</t>
  </si>
  <si>
    <t>LK001527</t>
  </si>
  <si>
    <t>HBS-229828</t>
  </si>
  <si>
    <t>ZA061053</t>
  </si>
  <si>
    <t>ADQ-082675</t>
  </si>
  <si>
    <t>DAM-479764</t>
  </si>
  <si>
    <t>01JZ3N50J4HDX27QF8316XHT3P</t>
  </si>
  <si>
    <t>Dog Training Collar</t>
  </si>
  <si>
    <t>TJQ-734755</t>
  </si>
  <si>
    <t>TIE-157313</t>
  </si>
  <si>
    <t>XVT-930355</t>
  </si>
  <si>
    <t>JFO-279379</t>
  </si>
  <si>
    <t>PQC-309846</t>
  </si>
  <si>
    <t>ATQ-742403</t>
  </si>
  <si>
    <t>DNT-183622</t>
  </si>
  <si>
    <t>EJO-891122</t>
  </si>
  <si>
    <t>QGK-347573</t>
  </si>
  <si>
    <t>RYV-318355</t>
  </si>
  <si>
    <t>MLT-381117</t>
  </si>
  <si>
    <t>NNW-173560</t>
  </si>
  <si>
    <t>XCD-096675</t>
  </si>
  <si>
    <t>OME-462493</t>
  </si>
  <si>
    <t>JYC-521185</t>
  </si>
  <si>
    <t>TPL-850047</t>
  </si>
  <si>
    <t>JJT-483100</t>
  </si>
  <si>
    <t>PWS-573467</t>
  </si>
  <si>
    <t>GRO-170612</t>
  </si>
  <si>
    <t>ATS-149771</t>
  </si>
  <si>
    <t>01JZ3N52PJG04BX90BC27FD87C</t>
  </si>
  <si>
    <t>Inflatable Paddle Board</t>
  </si>
  <si>
    <t>KOO-914929</t>
  </si>
  <si>
    <t>01JZ3N54RWYJD5N9Q21APY1W71</t>
  </si>
  <si>
    <t>Children's Art Set</t>
  </si>
  <si>
    <t>PZN-063995</t>
  </si>
  <si>
    <t>01JZ3N530QGYJXYJ6NVWT9NA1M</t>
  </si>
  <si>
    <t>Breezy Off-The-Shoulder Top</t>
  </si>
  <si>
    <t>XQP-604687</t>
  </si>
  <si>
    <t>NQP-879547</t>
  </si>
  <si>
    <t>LUX-529861</t>
  </si>
  <si>
    <t>GUW-644708</t>
  </si>
  <si>
    <t>PVI-360329</t>
  </si>
  <si>
    <t>FT033801</t>
  </si>
  <si>
    <t>01JZ3N55AHN6J0M8XWRV2QXKEQ</t>
  </si>
  <si>
    <t>Dog Training Clicker</t>
  </si>
  <si>
    <t>DWZ-135819</t>
  </si>
  <si>
    <t>HKL-059058</t>
  </si>
  <si>
    <t>01JZ3N52RC4HB58V620VSSF49S</t>
  </si>
  <si>
    <t>Coconut Flakes</t>
  </si>
  <si>
    <t>DDV-506520</t>
  </si>
  <si>
    <t>EHO-275734</t>
  </si>
  <si>
    <t>BXY-777337</t>
  </si>
  <si>
    <t>NXK-457369</t>
  </si>
  <si>
    <t>GTL-145079</t>
  </si>
  <si>
    <t>MTH-911302</t>
  </si>
  <si>
    <t>QPV-448282</t>
  </si>
  <si>
    <t>PTO-009726</t>
  </si>
  <si>
    <t>TUC-738535</t>
  </si>
  <si>
    <t>FFB-101292</t>
  </si>
  <si>
    <t>OJI-757544</t>
  </si>
  <si>
    <t>DNQ-411103</t>
  </si>
  <si>
    <t>KLM-110573</t>
  </si>
  <si>
    <t>XWF-960986</t>
  </si>
  <si>
    <t>01JZ3N53M6NC8AYVXAW6ZFVXM4</t>
  </si>
  <si>
    <t>Dog Car Seat Cover</t>
  </si>
  <si>
    <t>IGU-490374</t>
  </si>
  <si>
    <t>VPP-558229</t>
  </si>
  <si>
    <t>DM021750</t>
  </si>
  <si>
    <t>01JZ3N54YCY15MYFR1RA9NNTNZ</t>
  </si>
  <si>
    <t>Baby Monitor</t>
  </si>
  <si>
    <t>Safety Equipment</t>
  </si>
  <si>
    <t>SRY-854685</t>
  </si>
  <si>
    <t>LSW-471360</t>
  </si>
  <si>
    <t>SID-159069</t>
  </si>
  <si>
    <t>JVW-017814</t>
  </si>
  <si>
    <t>XZG-229311</t>
  </si>
  <si>
    <t>UDN-739187</t>
  </si>
  <si>
    <t>HMI-239386</t>
  </si>
  <si>
    <t>FLE-974952</t>
  </si>
  <si>
    <t>01JZ3N52NFZRJ402FXEJS18YF6</t>
  </si>
  <si>
    <t>Pest Control Traps</t>
  </si>
  <si>
    <t>XGT-786046</t>
  </si>
  <si>
    <t>CLA-954619</t>
  </si>
  <si>
    <t>JQH-352398</t>
  </si>
  <si>
    <t>RER-762315</t>
  </si>
  <si>
    <t>VJE-296884</t>
  </si>
  <si>
    <t>BMO-223766</t>
  </si>
  <si>
    <t>OIT-914680</t>
  </si>
  <si>
    <t>ZQX-761868</t>
  </si>
  <si>
    <t>CCZ-014373</t>
  </si>
  <si>
    <t>RHJ-148810</t>
  </si>
  <si>
    <t>XKD-586660</t>
  </si>
  <si>
    <t>BXV-965191</t>
  </si>
  <si>
    <t>CLE-955281</t>
  </si>
  <si>
    <t>EUI-394487</t>
  </si>
  <si>
    <t>MGT-691400</t>
  </si>
  <si>
    <t>IPD-317009</t>
  </si>
  <si>
    <t>LZV-077247</t>
  </si>
  <si>
    <t>MTA-830790</t>
  </si>
  <si>
    <t>ZXB-897799</t>
  </si>
  <si>
    <t>LOG-184187</t>
  </si>
  <si>
    <t>WJO-056077</t>
  </si>
  <si>
    <t>XNW-542947</t>
  </si>
  <si>
    <t>01JZ3N53P9C3A43TK0ZWQWP75C</t>
  </si>
  <si>
    <t>Smart Light Bulbs</t>
  </si>
  <si>
    <t>UUB-583185</t>
  </si>
  <si>
    <t>VYT-344054</t>
  </si>
  <si>
    <t>TAP-774655</t>
  </si>
  <si>
    <t>OXL-571330</t>
  </si>
  <si>
    <t>IPJ-199067</t>
  </si>
  <si>
    <t>BWC-162112</t>
  </si>
  <si>
    <t>PEC-963702</t>
  </si>
  <si>
    <t>CDS-658342</t>
  </si>
  <si>
    <t>01JZ3N51QV722R4929KB8EHNZ0</t>
  </si>
  <si>
    <t>Chicken Broth</t>
  </si>
  <si>
    <t>LVB-959330</t>
  </si>
  <si>
    <t>KAI-818294</t>
  </si>
  <si>
    <t>HQM-913516</t>
  </si>
  <si>
    <t>DUA-020675</t>
  </si>
  <si>
    <t>QQJ-326790</t>
  </si>
  <si>
    <t>GVW-914223</t>
  </si>
  <si>
    <t>PUH-023443</t>
  </si>
  <si>
    <t>LSV-255262</t>
  </si>
  <si>
    <t>ACS-340877</t>
  </si>
  <si>
    <t>BUN-998996</t>
  </si>
  <si>
    <t>01JZ3N51N2D41CBB5XQ9QF1HFP</t>
  </si>
  <si>
    <t>Ginger Turmeric Latte Mix</t>
  </si>
  <si>
    <t>ATE-279284</t>
  </si>
  <si>
    <t>XPW-709573</t>
  </si>
  <si>
    <t>QNK-530411</t>
  </si>
  <si>
    <t>XNP-842449</t>
  </si>
  <si>
    <t>XGL-626332</t>
  </si>
  <si>
    <t>EQE-558257</t>
  </si>
  <si>
    <t>CYG-700609</t>
  </si>
  <si>
    <t>FIM-331647</t>
  </si>
  <si>
    <t>KLR-643288</t>
  </si>
  <si>
    <t>LWL-856214</t>
  </si>
  <si>
    <t>EUQ-816659</t>
  </si>
  <si>
    <t>FFX-406397</t>
  </si>
  <si>
    <t>IYL-594724</t>
  </si>
  <si>
    <t>LDZ-829141</t>
  </si>
  <si>
    <t>BPL-311374</t>
  </si>
  <si>
    <t>JZC-571894</t>
  </si>
  <si>
    <t>KIJ-539443</t>
  </si>
  <si>
    <t>EEE-801592</t>
  </si>
  <si>
    <t>COA-048055</t>
  </si>
  <si>
    <t>CNB-684476</t>
  </si>
  <si>
    <t>FNU-603866</t>
  </si>
  <si>
    <t>WQJ-762918</t>
  </si>
  <si>
    <t>LHG-030633</t>
  </si>
  <si>
    <t>IYH-593450</t>
  </si>
  <si>
    <t>01JZ3N51YMCR4GNYY9Z2DE70GK</t>
  </si>
  <si>
    <t>Fleece Lined Leggings</t>
  </si>
  <si>
    <t>IRL-054204</t>
  </si>
  <si>
    <t>01JZ3N51Y36KRAN6K2V06Q5BBW</t>
  </si>
  <si>
    <t>Tea Set with Infuser</t>
  </si>
  <si>
    <t>UZN-562330</t>
  </si>
  <si>
    <t>MSZ-669361</t>
  </si>
  <si>
    <t>SLD-991246</t>
  </si>
  <si>
    <t>RVV-450326</t>
  </si>
  <si>
    <t>XVB-452957</t>
  </si>
  <si>
    <t>ACW-677294</t>
  </si>
  <si>
    <t>01JZ3N572CGMXJ1YRBRC6N2M5C</t>
  </si>
  <si>
    <t>Honey-Balsamic Vinaigrette</t>
  </si>
  <si>
    <t>Food - Dressing</t>
  </si>
  <si>
    <t>Vinaigrettes</t>
  </si>
  <si>
    <t>VNP-736769</t>
  </si>
  <si>
    <t>01JZ3N55BSNB1BK925QBN8WAZJ</t>
  </si>
  <si>
    <t>Chewy Granola Bars</t>
  </si>
  <si>
    <t>YSO-648988</t>
  </si>
  <si>
    <t>YWY-280536</t>
  </si>
  <si>
    <t>NBD-189668</t>
  </si>
  <si>
    <t>CG029097</t>
  </si>
  <si>
    <t>01JZ3N56ZGF92JZC6V49BHMVJY</t>
  </si>
  <si>
    <t>Gluten-Free Bread</t>
  </si>
  <si>
    <t>YUJ-568897</t>
  </si>
  <si>
    <t>HRZ-637282</t>
  </si>
  <si>
    <t>IBQ-962056</t>
  </si>
  <si>
    <t>TNK-225556</t>
  </si>
  <si>
    <t>HVX-714496</t>
  </si>
  <si>
    <t>XLA-125632</t>
  </si>
  <si>
    <t>YRI-199557</t>
  </si>
  <si>
    <t>EOC-271817</t>
  </si>
  <si>
    <t>DHC-433685</t>
  </si>
  <si>
    <t>GDA-187412</t>
  </si>
  <si>
    <t>TBS-064902</t>
  </si>
  <si>
    <t>PHW-277522</t>
  </si>
  <si>
    <t>01JZ3N53PKCK563EBW9WEX67GG</t>
  </si>
  <si>
    <t>Cajun Seasoning</t>
  </si>
  <si>
    <t>XHJ-440431</t>
  </si>
  <si>
    <t>MPL-429147</t>
  </si>
  <si>
    <t>JRK-238694</t>
  </si>
  <si>
    <t>UBE-632861</t>
  </si>
  <si>
    <t>OZD-744767</t>
  </si>
  <si>
    <t>NGA-354380</t>
  </si>
  <si>
    <t>PDU-619774</t>
  </si>
  <si>
    <t>BHS-676886</t>
  </si>
  <si>
    <t>KOC-176806</t>
  </si>
  <si>
    <t>LFU-280437</t>
  </si>
  <si>
    <t>BAX-857259</t>
  </si>
  <si>
    <t>PCB-788913</t>
  </si>
  <si>
    <t>AHG-609649</t>
  </si>
  <si>
    <t>VBJ-677123</t>
  </si>
  <si>
    <t>XHU-195862</t>
  </si>
  <si>
    <t>CDF-926286</t>
  </si>
  <si>
    <t>ZWL-942745</t>
  </si>
  <si>
    <t>BKT-955692</t>
  </si>
  <si>
    <t>01JZ3N50F9M0NZER4JSKWRXH9J</t>
  </si>
  <si>
    <t>Electric Pressure Cooker</t>
  </si>
  <si>
    <t>LJP-822253</t>
  </si>
  <si>
    <t>SLW-108153</t>
  </si>
  <si>
    <t>VOJ-000303</t>
  </si>
  <si>
    <t>TUC-761361</t>
  </si>
  <si>
    <t>AZM-978189</t>
  </si>
  <si>
    <t>MFX-227433</t>
  </si>
  <si>
    <t>TJG-103937</t>
  </si>
  <si>
    <t>HYT-839870</t>
  </si>
  <si>
    <t>BJN-711617</t>
  </si>
  <si>
    <t>YCA-735861</t>
  </si>
  <si>
    <t>ISX-343478</t>
  </si>
  <si>
    <t>SBG-007232</t>
  </si>
  <si>
    <t>QWB-607883</t>
  </si>
  <si>
    <t>GOX-926783</t>
  </si>
  <si>
    <t>VCT-932726</t>
  </si>
  <si>
    <t>01JZ3N50KEJZ2KB9WNY5TKG15Q</t>
  </si>
  <si>
    <t>Yoga Strap</t>
  </si>
  <si>
    <t>RTH-792687</t>
  </si>
  <si>
    <t>UVS-954147</t>
  </si>
  <si>
    <t>JWV-106764</t>
  </si>
  <si>
    <t>01JZ3N53JZPXY5VRNFQQKAFED3</t>
  </si>
  <si>
    <t>Cotton Tote Bag Set</t>
  </si>
  <si>
    <t>NTH-340525</t>
  </si>
  <si>
    <t>MJA-160996</t>
  </si>
  <si>
    <t>NOG-141047</t>
  </si>
  <si>
    <t>VKP-695964</t>
  </si>
  <si>
    <t>GCZ-343545</t>
  </si>
  <si>
    <t>SY046767</t>
  </si>
  <si>
    <t>01JZ3N51KH10D88KMNPSQ4VAE5</t>
  </si>
  <si>
    <t>Flavored Rice Cakes</t>
  </si>
  <si>
    <t>DQG-787835</t>
  </si>
  <si>
    <t>FZB-801882</t>
  </si>
  <si>
    <t>WDO-881291</t>
  </si>
  <si>
    <t>IER-163956</t>
  </si>
  <si>
    <t>REK-414376</t>
  </si>
  <si>
    <t>PLM-793200</t>
  </si>
  <si>
    <t>WPH-551526</t>
  </si>
  <si>
    <t>FIA-271332</t>
  </si>
  <si>
    <t>UWL-946072</t>
  </si>
  <si>
    <t>01JZ3N50RX1K2KRQADBWE5J4K5</t>
  </si>
  <si>
    <t>LED Canopy Lights</t>
  </si>
  <si>
    <t>CSD-170087</t>
  </si>
  <si>
    <t>VYL-779652</t>
  </si>
  <si>
    <t>GQE-414264</t>
  </si>
  <si>
    <t>BUB-252378</t>
  </si>
  <si>
    <t>CXT-808155</t>
  </si>
  <si>
    <t>JSN-867607</t>
  </si>
  <si>
    <t>HSD-924999</t>
  </si>
  <si>
    <t>AWH-860131</t>
  </si>
  <si>
    <t>MCV-680895</t>
  </si>
  <si>
    <t>ELJ-090666</t>
  </si>
  <si>
    <t>SFW-933693</t>
  </si>
  <si>
    <t>HOD-538857</t>
  </si>
  <si>
    <t>01JZ3N54VXKTJJR9M8KWN3QYFR</t>
  </si>
  <si>
    <t>Maple Glazed Carrots</t>
  </si>
  <si>
    <t>KXW-106272</t>
  </si>
  <si>
    <t>XYQ-900536</t>
  </si>
  <si>
    <t>TEF-773432</t>
  </si>
  <si>
    <t>EHC-936785</t>
  </si>
  <si>
    <t>SMO-344579</t>
  </si>
  <si>
    <t>CDO-903235</t>
  </si>
  <si>
    <t>ZXR-588837</t>
  </si>
  <si>
    <t>QHD-193526</t>
  </si>
  <si>
    <t>TJZ-600272</t>
  </si>
  <si>
    <t>IBS-783794</t>
  </si>
  <si>
    <t>VBE-539129</t>
  </si>
  <si>
    <t>MSN-408574</t>
  </si>
  <si>
    <t>HNU-296870</t>
  </si>
  <si>
    <t>FJJ-746960</t>
  </si>
  <si>
    <t>BMK-781463</t>
  </si>
  <si>
    <t>01JZ3N51VJAWNQD93NJ50SCANJ</t>
  </si>
  <si>
    <t>Trainers with Mesh Inserts</t>
  </si>
  <si>
    <t>LKY-569819</t>
  </si>
  <si>
    <t>DMZ-766244</t>
  </si>
  <si>
    <t>CFY-221062</t>
  </si>
  <si>
    <t>VJJ-221136</t>
  </si>
  <si>
    <t>NWJ-997541</t>
  </si>
  <si>
    <t>KQL-608502</t>
  </si>
  <si>
    <t>01JZ3N54YXQ1506QE5DHFM6XQJ</t>
  </si>
  <si>
    <t>Athletic Sports Bra</t>
  </si>
  <si>
    <t>Activewear Bras</t>
  </si>
  <si>
    <t>ZBO-189432</t>
  </si>
  <si>
    <t>WTQ-582694</t>
  </si>
  <si>
    <t>DUA-714845</t>
  </si>
  <si>
    <t>01JZ3N56AK2GG8S0JN15Z21A1N</t>
  </si>
  <si>
    <t>Spiralizer</t>
  </si>
  <si>
    <t>SAE-081901</t>
  </si>
  <si>
    <t>SYR-959346</t>
  </si>
  <si>
    <t>BPF-930692</t>
  </si>
  <si>
    <t>VSX-733772</t>
  </si>
  <si>
    <t>IVC-943720</t>
  </si>
  <si>
    <t>LUE-712361</t>
  </si>
  <si>
    <t>KDD-246232</t>
  </si>
  <si>
    <t>01JZ3N515XGJKDJ7WMRY7YQC80</t>
  </si>
  <si>
    <t>Cinnamon Raisin Bagels</t>
  </si>
  <si>
    <t>Bagels</t>
  </si>
  <si>
    <t>PVP-708382</t>
  </si>
  <si>
    <t>QGE-679400</t>
  </si>
  <si>
    <t>CJD-992897</t>
  </si>
  <si>
    <t>MUT-809354</t>
  </si>
  <si>
    <t>UWZ-423070</t>
  </si>
  <si>
    <t>QPI-304196</t>
  </si>
  <si>
    <t>PIJ-203049</t>
  </si>
  <si>
    <t>GNY-182791</t>
  </si>
  <si>
    <t>YMG-394937</t>
  </si>
  <si>
    <t>MZB-795248</t>
  </si>
  <si>
    <t>01JZ3N50B2P2R41WMAAD9EYCWG</t>
  </si>
  <si>
    <t>Peach Salsa</t>
  </si>
  <si>
    <t>Fruit Dips</t>
  </si>
  <si>
    <t>JDG-883328</t>
  </si>
  <si>
    <t>MQU-339214</t>
  </si>
  <si>
    <t>ERP-945825</t>
  </si>
  <si>
    <t>DYO-309162</t>
  </si>
  <si>
    <t>VXP-073449</t>
  </si>
  <si>
    <t>TDG-760501</t>
  </si>
  <si>
    <t>ZZV-449743</t>
  </si>
  <si>
    <t>AIS-742658</t>
  </si>
  <si>
    <t>CWP-651264</t>
  </si>
  <si>
    <t>01JZ3N52WP4Y0CVYT6GJJXBEZX</t>
  </si>
  <si>
    <t>Screen Cleaning Kit</t>
  </si>
  <si>
    <t>Cleaning Supplies</t>
  </si>
  <si>
    <t>XCN-664599</t>
  </si>
  <si>
    <t>WHU-366749</t>
  </si>
  <si>
    <t>OBB-708058</t>
  </si>
  <si>
    <t>YVW-205535</t>
  </si>
  <si>
    <t>LJL-262108</t>
  </si>
  <si>
    <t>TRM-780127</t>
  </si>
  <si>
    <t>KOA-185228</t>
  </si>
  <si>
    <t>GVQ-968530</t>
  </si>
  <si>
    <t>SGD-586567</t>
  </si>
  <si>
    <t>GKK-735829</t>
  </si>
  <si>
    <t>HBX-420172</t>
  </si>
  <si>
    <t>GVN-701921</t>
  </si>
  <si>
    <t>LEI-117647</t>
  </si>
  <si>
    <t>DUV-267850</t>
  </si>
  <si>
    <t>WTU-300760</t>
  </si>
  <si>
    <t>LMB-403337</t>
  </si>
  <si>
    <t>ITW-341921</t>
  </si>
  <si>
    <t>VGG-586034</t>
  </si>
  <si>
    <t>APZ-511830</t>
  </si>
  <si>
    <t>WTP-761048</t>
  </si>
  <si>
    <t>BDF-843549</t>
  </si>
  <si>
    <t>FFR-691697</t>
  </si>
  <si>
    <t>WBD-023349</t>
  </si>
  <si>
    <t>BUX-137654</t>
  </si>
  <si>
    <t>HBW-622059</t>
  </si>
  <si>
    <t>ERJ-293189</t>
  </si>
  <si>
    <t>VAC-667517</t>
  </si>
  <si>
    <t>WEF-068415</t>
  </si>
  <si>
    <t>QMN-249473</t>
  </si>
  <si>
    <t>HNY-071567</t>
  </si>
  <si>
    <t>LJS-175323</t>
  </si>
  <si>
    <t>UZN-725718</t>
  </si>
  <si>
    <t>NPX-569433</t>
  </si>
  <si>
    <t>01JZ3N55PQ7YW82APJ1PJWKW1P</t>
  </si>
  <si>
    <t>Pet Water Bottle</t>
  </si>
  <si>
    <t>Pet Hydration Supplies</t>
  </si>
  <si>
    <t>EXK-119624</t>
  </si>
  <si>
    <t>YQD-421932</t>
  </si>
  <si>
    <t>PTA-331697</t>
  </si>
  <si>
    <t>IWK-384052</t>
  </si>
  <si>
    <t>ZVX-000977</t>
  </si>
  <si>
    <t>ZRP-479075</t>
  </si>
  <si>
    <t>NHP-466127</t>
  </si>
  <si>
    <t>ORA-242108</t>
  </si>
  <si>
    <t>IUZ-348630</t>
  </si>
  <si>
    <t>QCD-696770</t>
  </si>
  <si>
    <t>TEE-150727</t>
  </si>
  <si>
    <t>VOI-188190</t>
  </si>
  <si>
    <t>EOX-059421</t>
  </si>
  <si>
    <t>QIO-159043</t>
  </si>
  <si>
    <t>JRA-412137</t>
  </si>
  <si>
    <t>PQH-998150</t>
  </si>
  <si>
    <t>YCM-764310</t>
  </si>
  <si>
    <t>CAN-953847</t>
  </si>
  <si>
    <t>QJA-551649</t>
  </si>
  <si>
    <t>NNN-846980</t>
  </si>
  <si>
    <t>BMO-703665</t>
  </si>
  <si>
    <t>OBF-247488</t>
  </si>
  <si>
    <t>XSA-314676</t>
  </si>
  <si>
    <t>BDV-566132</t>
  </si>
  <si>
    <t>PPE-362564</t>
  </si>
  <si>
    <t>JZT-565025</t>
  </si>
  <si>
    <t>FRX-238611</t>
  </si>
  <si>
    <t>IF071841</t>
  </si>
  <si>
    <t>01JZ3N51XJ2ET49TB111HD9PG4</t>
  </si>
  <si>
    <t>Magnet Travel Fridge Magnets</t>
  </si>
  <si>
    <t>Travel Souvenirs</t>
  </si>
  <si>
    <t>CAQ-285145</t>
  </si>
  <si>
    <t>MWS-197446</t>
  </si>
  <si>
    <t>RBL-399282</t>
  </si>
  <si>
    <t>CMM-864843</t>
  </si>
  <si>
    <t>FED-578606</t>
  </si>
  <si>
    <t>KGD-800831</t>
  </si>
  <si>
    <t>XJN-050719</t>
  </si>
  <si>
    <t>ZQK-695924</t>
  </si>
  <si>
    <t>PZG-107744</t>
  </si>
  <si>
    <t>SPJ-345454</t>
  </si>
  <si>
    <t>DQN-902012</t>
  </si>
  <si>
    <t>YWA-720873</t>
  </si>
  <si>
    <t>XKR-818312</t>
  </si>
  <si>
    <t>JGP-714055</t>
  </si>
  <si>
    <t>ZLD-676065</t>
  </si>
  <si>
    <t>FYT-651932</t>
  </si>
  <si>
    <t>IOX-288972</t>
  </si>
  <si>
    <t>ZMQ-690214</t>
  </si>
  <si>
    <t>LXG-182912</t>
  </si>
  <si>
    <t>VLJ-864938</t>
  </si>
  <si>
    <t>WON-063400</t>
  </si>
  <si>
    <t>XZU-180017</t>
  </si>
  <si>
    <t>QZZ-695973</t>
  </si>
  <si>
    <t>GYG-489809</t>
  </si>
  <si>
    <t>NSQ-609860</t>
  </si>
  <si>
    <t>NFG-934157</t>
  </si>
  <si>
    <t>VAN-548687</t>
  </si>
  <si>
    <t>UNB-790412</t>
  </si>
  <si>
    <t>MBB-380003</t>
  </si>
  <si>
    <t>ITU-350715</t>
  </si>
  <si>
    <t>NQE-168870</t>
  </si>
  <si>
    <t>ERD-491322</t>
  </si>
  <si>
    <t>OGM-207304</t>
  </si>
  <si>
    <t>DAY-026194</t>
  </si>
  <si>
    <t>EAG-592885</t>
  </si>
  <si>
    <t>PPR-880776</t>
  </si>
  <si>
    <t>01JZ3N53CBADX5EJBHWW3QDT03</t>
  </si>
  <si>
    <t>Multi-Functional Rice Cooker</t>
  </si>
  <si>
    <t>PNL-126914</t>
  </si>
  <si>
    <t>QLN-615392</t>
  </si>
  <si>
    <t>OEH-973097</t>
  </si>
  <si>
    <t>ALM-983981</t>
  </si>
  <si>
    <t>TRK-774547</t>
  </si>
  <si>
    <t>MOG-217695</t>
  </si>
  <si>
    <t>KVU-261557</t>
  </si>
  <si>
    <t>CWL-476334</t>
  </si>
  <si>
    <t>WZH-801304</t>
  </si>
  <si>
    <t>QWL-814736</t>
  </si>
  <si>
    <t>GCD-154980</t>
  </si>
  <si>
    <t>NPL-263818</t>
  </si>
  <si>
    <t>HIH-358133</t>
  </si>
  <si>
    <t>DPI-085157</t>
  </si>
  <si>
    <t>EQL-144707</t>
  </si>
  <si>
    <t>JSY-858264</t>
  </si>
  <si>
    <t>GLX-686211</t>
  </si>
  <si>
    <t>01JZ3N51ZH53JF7TZEZZ923CJG</t>
  </si>
  <si>
    <t>Classic Caesar Dressing</t>
  </si>
  <si>
    <t>CSD-612196</t>
  </si>
  <si>
    <t>LNG-683827</t>
  </si>
  <si>
    <t>BDY-729133</t>
  </si>
  <si>
    <t>WEH-805601</t>
  </si>
  <si>
    <t>JAG-983717</t>
  </si>
  <si>
    <t>MQI-580907</t>
  </si>
  <si>
    <t>FXM-340119</t>
  </si>
  <si>
    <t>CCV-285289</t>
  </si>
  <si>
    <t>NFK-370329</t>
  </si>
  <si>
    <t>UBK-585722</t>
  </si>
  <si>
    <t>ZDO-923157</t>
  </si>
  <si>
    <t>LXZ-845585</t>
  </si>
  <si>
    <t>FZT-980909</t>
  </si>
  <si>
    <t>NFD-624969</t>
  </si>
  <si>
    <t>SJJ-919709</t>
  </si>
  <si>
    <t>SJA-100157</t>
  </si>
  <si>
    <t>CHM-410032</t>
  </si>
  <si>
    <t>YVD-401494</t>
  </si>
  <si>
    <t>NUP-466522</t>
  </si>
  <si>
    <t>MN054609</t>
  </si>
  <si>
    <t>01JZ3N50AF5PT3B25GMXTAWY85</t>
  </si>
  <si>
    <t>Nut Butter Cups</t>
  </si>
  <si>
    <t>ZOY-178920</t>
  </si>
  <si>
    <t>QEV-717377</t>
  </si>
  <si>
    <t>QDC-280926</t>
  </si>
  <si>
    <t>NDF-076847</t>
  </si>
  <si>
    <t>KXE-132709</t>
  </si>
  <si>
    <t>SDO-884212</t>
  </si>
  <si>
    <t>FMI-920890</t>
  </si>
  <si>
    <t>HUU-575427</t>
  </si>
  <si>
    <t>01JZ3N5712YM6X0693T620MX79</t>
  </si>
  <si>
    <t>Weighted Blanket for Adults</t>
  </si>
  <si>
    <t>MIN-728113</t>
  </si>
  <si>
    <t>OPV-650817</t>
  </si>
  <si>
    <t>STS-960200</t>
  </si>
  <si>
    <t>JWZ-168065</t>
  </si>
  <si>
    <t>EBI-375309</t>
  </si>
  <si>
    <t>IKY-907015</t>
  </si>
  <si>
    <t>XKH-761429</t>
  </si>
  <si>
    <t>GIH-748013</t>
  </si>
  <si>
    <t>DQK-838554</t>
  </si>
  <si>
    <t>MNA-087533</t>
  </si>
  <si>
    <t>OUE-348579</t>
  </si>
  <si>
    <t>XKL-874317</t>
  </si>
  <si>
    <t>HXG-645068</t>
  </si>
  <si>
    <t>ZPR-625861</t>
  </si>
  <si>
    <t>DWS-688750</t>
  </si>
  <si>
    <t>QNU-458186</t>
  </si>
  <si>
    <t>DIY-012337</t>
  </si>
  <si>
    <t>IOS-267630</t>
  </si>
  <si>
    <t>KXM-285628</t>
  </si>
  <si>
    <t>NJY-657312</t>
  </si>
  <si>
    <t>JKU-558746</t>
  </si>
  <si>
    <t>SUB-545095</t>
  </si>
  <si>
    <t>HEE-760474</t>
  </si>
  <si>
    <t>KGG-011787</t>
  </si>
  <si>
    <t>TNA-974151</t>
  </si>
  <si>
    <t>UED-303117</t>
  </si>
  <si>
    <t>UR001161</t>
  </si>
  <si>
    <t>01JZ3N50NZV054FZ0YX8B9J5AK</t>
  </si>
  <si>
    <t>Self-Watering Planters</t>
  </si>
  <si>
    <t>LPO-644111</t>
  </si>
  <si>
    <t>NCB-473789</t>
  </si>
  <si>
    <t>EJQ-916714</t>
  </si>
  <si>
    <t>ZJX-498257</t>
  </si>
  <si>
    <t>ZNB-022087</t>
  </si>
  <si>
    <t>CLI-269840</t>
  </si>
  <si>
    <t>ELC-156716</t>
  </si>
  <si>
    <t>MWZ-787646</t>
  </si>
  <si>
    <t>DYI-696916</t>
  </si>
  <si>
    <t>NMT-513410</t>
  </si>
  <si>
    <t>01JZ3N533ZSVH628RRRYK5YSFC</t>
  </si>
  <si>
    <t>Garden Vegetable Soup</t>
  </si>
  <si>
    <t>TOE-777512</t>
  </si>
  <si>
    <t>TWQ-128414</t>
  </si>
  <si>
    <t>01JZ3N50FME9J81NPTX9WKWZ84</t>
  </si>
  <si>
    <t>Dog Frisbee Toy</t>
  </si>
  <si>
    <t>OHZ-859414</t>
  </si>
  <si>
    <t>ODX-042245</t>
  </si>
  <si>
    <t>SFG-294842</t>
  </si>
  <si>
    <t>MSK-812855</t>
  </si>
  <si>
    <t>ECT-593621</t>
  </si>
  <si>
    <t>OPQ-251854</t>
  </si>
  <si>
    <t>WCX-511886</t>
  </si>
  <si>
    <t>JOT-511333</t>
  </si>
  <si>
    <t>WVU-698807</t>
  </si>
  <si>
    <t>TBN-346291</t>
  </si>
  <si>
    <t>QWR-969364</t>
  </si>
  <si>
    <t>KQO-676066</t>
  </si>
  <si>
    <t>XCT-595878</t>
  </si>
  <si>
    <t>JMC-825486</t>
  </si>
  <si>
    <t>PMU-446711</t>
  </si>
  <si>
    <t>PSC-214380</t>
  </si>
  <si>
    <t>KUS-452814</t>
  </si>
  <si>
    <t>OVM-697270</t>
  </si>
  <si>
    <t>HBV-652913</t>
  </si>
  <si>
    <t>HFE-466552</t>
  </si>
  <si>
    <t>SUE-302590</t>
  </si>
  <si>
    <t>RPE-726714</t>
  </si>
  <si>
    <t>GDF-698624</t>
  </si>
  <si>
    <t>MRJ-770099</t>
  </si>
  <si>
    <t>OTX-858900</t>
  </si>
  <si>
    <t>PXJ-803715</t>
  </si>
  <si>
    <t>EYL-080256</t>
  </si>
  <si>
    <t>FYC-315553</t>
  </si>
  <si>
    <t>ZKL-757806</t>
  </si>
  <si>
    <t>OOF-705436</t>
  </si>
  <si>
    <t>SJV-838832</t>
  </si>
  <si>
    <t>TFH-181068</t>
  </si>
  <si>
    <t>KGS-569811</t>
  </si>
  <si>
    <t>ALQ-560523</t>
  </si>
  <si>
    <t>QGU-514676</t>
  </si>
  <si>
    <t>QQJ-333609</t>
  </si>
  <si>
    <t>ONM-437549</t>
  </si>
  <si>
    <t>MKK-048667</t>
  </si>
  <si>
    <t>01JZ3N51GZJ9Q8P68V2NDP4ST0</t>
  </si>
  <si>
    <t>Frozen Hash Browns</t>
  </si>
  <si>
    <t>Frozen Potato Products</t>
  </si>
  <si>
    <t>EAR-860189</t>
  </si>
  <si>
    <t>AOZ-767799</t>
  </si>
  <si>
    <t>SWD-602317</t>
  </si>
  <si>
    <t>CYU-821306</t>
  </si>
  <si>
    <t>NLJ-714673</t>
  </si>
  <si>
    <t>SUC-817528</t>
  </si>
  <si>
    <t>QMJ-388548</t>
  </si>
  <si>
    <t>XCY-349335</t>
  </si>
  <si>
    <t>YBI-090633</t>
  </si>
  <si>
    <t>LPL-260402</t>
  </si>
  <si>
    <t>GHM-288657</t>
  </si>
  <si>
    <t>TDQ-648390</t>
  </si>
  <si>
    <t>HMN-550213</t>
  </si>
  <si>
    <t>OFX-118125</t>
  </si>
  <si>
    <t>UVZ-803097</t>
  </si>
  <si>
    <t>EUF-496448</t>
  </si>
  <si>
    <t>IEQ-711679</t>
  </si>
  <si>
    <t>KGV-727861</t>
  </si>
  <si>
    <t>ZSP-388342</t>
  </si>
  <si>
    <t>CWZ-096780</t>
  </si>
  <si>
    <t>WYU-414372</t>
  </si>
  <si>
    <t>DYK-818799</t>
  </si>
  <si>
    <t>ZCK-403154</t>
  </si>
  <si>
    <t>GVF-915708</t>
  </si>
  <si>
    <t>KQO-418602</t>
  </si>
  <si>
    <t>MPB-356333</t>
  </si>
  <si>
    <t>QHU-012016</t>
  </si>
  <si>
    <t>DRX-539251</t>
  </si>
  <si>
    <t>NHY-463166</t>
  </si>
  <si>
    <t>ABG-296828</t>
  </si>
  <si>
    <t>WYP-127218</t>
  </si>
  <si>
    <t>BAS-805251</t>
  </si>
  <si>
    <t>JKZ-453055</t>
  </si>
  <si>
    <t>KDN-261843</t>
  </si>
  <si>
    <t>PEF-187382</t>
  </si>
  <si>
    <t>TSL-066010</t>
  </si>
  <si>
    <t>VCS-007783</t>
  </si>
  <si>
    <t>RDH-030698</t>
  </si>
  <si>
    <t>MEM-082636</t>
  </si>
  <si>
    <t>EJS-304128</t>
  </si>
  <si>
    <t>UIO-448097</t>
  </si>
  <si>
    <t>QFH-017036</t>
  </si>
  <si>
    <t>UJQ-740111</t>
  </si>
  <si>
    <t>INT-634738</t>
  </si>
  <si>
    <t>UDB-322963</t>
  </si>
  <si>
    <t>MMC-657769</t>
  </si>
  <si>
    <t>AGY-621424</t>
  </si>
  <si>
    <t>ZJG-303308</t>
  </si>
  <si>
    <t>JSG-241074</t>
  </si>
  <si>
    <t>JQP-054222</t>
  </si>
  <si>
    <t>DJE-710239</t>
  </si>
  <si>
    <t>CZN-199488</t>
  </si>
  <si>
    <t>LWH-121078</t>
  </si>
  <si>
    <t>VAT-467458</t>
  </si>
  <si>
    <t>MJP-766180</t>
  </si>
  <si>
    <t>KMB-521423</t>
  </si>
  <si>
    <t>HEP-194574</t>
  </si>
  <si>
    <t>UQ044000</t>
  </si>
  <si>
    <t>01JZ3N55FTXYFEYEV79T5ZZBCN</t>
  </si>
  <si>
    <t>Frozen Chicken Nuggets</t>
  </si>
  <si>
    <t>Frozen Meat Products</t>
  </si>
  <si>
    <t>NCC-437852</t>
  </si>
  <si>
    <t>NPT-109715</t>
  </si>
  <si>
    <t>ZVX-751463</t>
  </si>
  <si>
    <t>BZG-099201</t>
  </si>
  <si>
    <t>CLE-728664</t>
  </si>
  <si>
    <t>AYO-714042</t>
  </si>
  <si>
    <t>XPH-245367</t>
  </si>
  <si>
    <t>LOO-954178</t>
  </si>
  <si>
    <t>WAJ-602566</t>
  </si>
  <si>
    <t>DIR-322209</t>
  </si>
  <si>
    <t>JXL-870903</t>
  </si>
  <si>
    <t>DJH-513051</t>
  </si>
  <si>
    <t>FED-044872</t>
  </si>
  <si>
    <t>QVY-759231</t>
  </si>
  <si>
    <t>VRG-034669</t>
  </si>
  <si>
    <t>HRY-764699</t>
  </si>
  <si>
    <t>01JZ3N50JYB2FEYPZ6DJEM8PN3</t>
  </si>
  <si>
    <t>Organic Quinoa Salad</t>
  </si>
  <si>
    <t>Healthy Meals</t>
  </si>
  <si>
    <t>JJM-688407</t>
  </si>
  <si>
    <t>HTI-561483</t>
  </si>
  <si>
    <t>OVC-430516</t>
  </si>
  <si>
    <t>01JZ3N516S243JD1ZYPQFBFX72</t>
  </si>
  <si>
    <t>Chocolate Raspberry Tart</t>
  </si>
  <si>
    <t>GEK-888014</t>
  </si>
  <si>
    <t>YEH-674018</t>
  </si>
  <si>
    <t>BLE-228486</t>
  </si>
  <si>
    <t>BDM-124180</t>
  </si>
  <si>
    <t>BBL-056612</t>
  </si>
  <si>
    <t>ZDX-810011</t>
  </si>
  <si>
    <t>SCQ-421113</t>
  </si>
  <si>
    <t>EOH-440247</t>
  </si>
  <si>
    <t>FXS-223985</t>
  </si>
  <si>
    <t>OCJ-846829</t>
  </si>
  <si>
    <t>KNS-208582</t>
  </si>
  <si>
    <t>XSB-375075</t>
  </si>
  <si>
    <t>MUP-702428</t>
  </si>
  <si>
    <t>QWK-788491</t>
  </si>
  <si>
    <t>ZXI-015559</t>
  </si>
  <si>
    <t>AAB-992026</t>
  </si>
  <si>
    <t>GTL-424807</t>
  </si>
  <si>
    <t>DDC-921889</t>
  </si>
  <si>
    <t>OEU-154392</t>
  </si>
  <si>
    <t>BYI-403633</t>
  </si>
  <si>
    <t>XFK-555386</t>
  </si>
  <si>
    <t>LSJ-208727</t>
  </si>
  <si>
    <t>UPP-247407</t>
  </si>
  <si>
    <t>TDY-440840</t>
  </si>
  <si>
    <t>VGA-337208</t>
  </si>
  <si>
    <t>UUR-970277</t>
  </si>
  <si>
    <t>FIH-793005</t>
  </si>
  <si>
    <t>MVM-297540</t>
  </si>
  <si>
    <t>LNF-073455</t>
  </si>
  <si>
    <t>NIF-019432</t>
  </si>
  <si>
    <t>CLG-555372</t>
  </si>
  <si>
    <t>OAR-786362</t>
  </si>
  <si>
    <t>FCZ-095344</t>
  </si>
  <si>
    <t>UTZ-186733</t>
  </si>
  <si>
    <t>YRO-719741</t>
  </si>
  <si>
    <t>XHJ-744248</t>
  </si>
  <si>
    <t>VUD-914510</t>
  </si>
  <si>
    <t>XPM-210013</t>
  </si>
  <si>
    <t>FQE-623342</t>
  </si>
  <si>
    <t>VAL-284424</t>
  </si>
  <si>
    <t>QPJ-397021</t>
  </si>
  <si>
    <t>LSD-264284</t>
  </si>
  <si>
    <t>BYA-831524</t>
  </si>
  <si>
    <t>WIA-410953</t>
  </si>
  <si>
    <t>DPL-262847</t>
  </si>
  <si>
    <t>NLW-024616</t>
  </si>
  <si>
    <t>WNP-278177</t>
  </si>
  <si>
    <t>AWL-758451</t>
  </si>
  <si>
    <t>AEP-855002</t>
  </si>
  <si>
    <t>WJV-698762</t>
  </si>
  <si>
    <t>PYI-719507</t>
  </si>
  <si>
    <t>01JZ3N52EY936MQS64X8SMXQPR</t>
  </si>
  <si>
    <t>High-Quality Yoga Block</t>
  </si>
  <si>
    <t>QWG-476537</t>
  </si>
  <si>
    <t>YCO-476846</t>
  </si>
  <si>
    <t>FZS-389271</t>
  </si>
  <si>
    <t>OGL-705396</t>
  </si>
  <si>
    <t>YYQ-169714</t>
  </si>
  <si>
    <t>MLG-344469</t>
  </si>
  <si>
    <t>GXQ-215313</t>
  </si>
  <si>
    <t>VBF-396932</t>
  </si>
  <si>
    <t>DBX-128639</t>
  </si>
  <si>
    <t>YNW-047305</t>
  </si>
  <si>
    <t>MYE-960581</t>
  </si>
  <si>
    <t>GPC-285836</t>
  </si>
  <si>
    <t>CFE-764934</t>
  </si>
  <si>
    <t>MJA-950780</t>
  </si>
  <si>
    <t>UAR-223529</t>
  </si>
  <si>
    <t>ELH-436447</t>
  </si>
  <si>
    <t>IBH-782645</t>
  </si>
  <si>
    <t>III-865149</t>
  </si>
  <si>
    <t>LPI-171875</t>
  </si>
  <si>
    <t>WBP-200722</t>
  </si>
  <si>
    <t>FAM-836170</t>
  </si>
  <si>
    <t>HYY-523330</t>
  </si>
  <si>
    <t>JCA-194854</t>
  </si>
  <si>
    <t>UET-812849</t>
  </si>
  <si>
    <t>XWH-487814</t>
  </si>
  <si>
    <t>VJF-448248</t>
  </si>
  <si>
    <t>BTV-463821</t>
  </si>
  <si>
    <t>XEZ-032040</t>
  </si>
  <si>
    <t>UZM-994139</t>
  </si>
  <si>
    <t>MIV-040245</t>
  </si>
  <si>
    <t>IFF-453319</t>
  </si>
  <si>
    <t>UGI-116746</t>
  </si>
  <si>
    <t>FAC-732864</t>
  </si>
  <si>
    <t>EXC-594549</t>
  </si>
  <si>
    <t>USU-543864</t>
  </si>
  <si>
    <t>FRL-740045</t>
  </si>
  <si>
    <t>DLW-040977</t>
  </si>
  <si>
    <t>EDC-794612</t>
  </si>
  <si>
    <t>SOF-207444</t>
  </si>
  <si>
    <t>HSR-641019</t>
  </si>
  <si>
    <t>ORB-694188</t>
  </si>
  <si>
    <t>USM-895656</t>
  </si>
  <si>
    <t>XSB-378566</t>
  </si>
  <si>
    <t>FGW-741365</t>
  </si>
  <si>
    <t>WPF-213429</t>
  </si>
  <si>
    <t>OQS-993835</t>
  </si>
  <si>
    <t>XTG-484276</t>
  </si>
  <si>
    <t>GLG-377242</t>
  </si>
  <si>
    <t>PUG-755506</t>
  </si>
  <si>
    <t>WYT-302457</t>
  </si>
  <si>
    <t>YDN-741697</t>
  </si>
  <si>
    <t>UAK-571293</t>
  </si>
  <si>
    <t>MAD-956654</t>
  </si>
  <si>
    <t>YVQ-525803</t>
  </si>
  <si>
    <t>JMD-455593</t>
  </si>
  <si>
    <t>HXN-650186</t>
  </si>
  <si>
    <t>VLW-852461</t>
  </si>
  <si>
    <t>MMW-175447</t>
  </si>
  <si>
    <t>TKS-463898</t>
  </si>
  <si>
    <t>FFC-615859</t>
  </si>
  <si>
    <t>ODM-070363</t>
  </si>
  <si>
    <t>SMP-850548</t>
  </si>
  <si>
    <t>ZGW-390074</t>
  </si>
  <si>
    <t>HNT-122280</t>
  </si>
  <si>
    <t>MGT-722508</t>
  </si>
  <si>
    <t>IXC-007385</t>
  </si>
  <si>
    <t>CGD-426007</t>
  </si>
  <si>
    <t>YRJ-889670</t>
  </si>
  <si>
    <t>DQA-524352</t>
  </si>
  <si>
    <t>01JZ3N54T9A35ZZV2PB66Z1Y90</t>
  </si>
  <si>
    <t>Winter Knit Beanie</t>
  </si>
  <si>
    <t>Hats &amp; Headwear</t>
  </si>
  <si>
    <t>VMV-991094</t>
  </si>
  <si>
    <t>HFF-051393</t>
  </si>
  <si>
    <t>OKU-364601</t>
  </si>
  <si>
    <t>TNG-010032</t>
  </si>
  <si>
    <t>PWZ-276223</t>
  </si>
  <si>
    <t>VYB-823170</t>
  </si>
  <si>
    <t>YOU-713508</t>
  </si>
  <si>
    <t>VPE-615195</t>
  </si>
  <si>
    <t>DBW-234499</t>
  </si>
  <si>
    <t>SSF-449840</t>
  </si>
  <si>
    <t>YRU-329242</t>
  </si>
  <si>
    <t>LOI-319340</t>
  </si>
  <si>
    <t>MWA-347657</t>
  </si>
  <si>
    <t>ZCK-791590</t>
  </si>
  <si>
    <t>UCJ-613182</t>
  </si>
  <si>
    <t>ROS-616784</t>
  </si>
  <si>
    <t>KCO-303798</t>
  </si>
  <si>
    <t>SIM-371367</t>
  </si>
  <si>
    <t>GFW-331617</t>
  </si>
  <si>
    <t>WNB-821813</t>
  </si>
  <si>
    <t>DSI-728573</t>
  </si>
  <si>
    <t>CAO-853774</t>
  </si>
  <si>
    <t>KDY-633923</t>
  </si>
  <si>
    <t>FLR-713688</t>
  </si>
  <si>
    <t>NNU-261402</t>
  </si>
  <si>
    <t>KJB-642420</t>
  </si>
  <si>
    <t>QES-920382</t>
  </si>
  <si>
    <t>OOF-835937</t>
  </si>
  <si>
    <t>YIW-597351</t>
  </si>
  <si>
    <t>01JZ3N551SZG9Z751PERVCXBGJ</t>
  </si>
  <si>
    <t>Customizable Name Puzzle</t>
  </si>
  <si>
    <t>FBW-068825</t>
  </si>
  <si>
    <t>PAP-628662</t>
  </si>
  <si>
    <t>USJ-173908</t>
  </si>
  <si>
    <t>AJW-364997</t>
  </si>
  <si>
    <t>HLX-979098</t>
  </si>
  <si>
    <t>OFS-271563</t>
  </si>
  <si>
    <t>MPR-455983</t>
  </si>
  <si>
    <t>SCW-034445</t>
  </si>
  <si>
    <t>UYB-836851</t>
  </si>
  <si>
    <t>RCF-155039</t>
  </si>
  <si>
    <t>SXN-610856</t>
  </si>
  <si>
    <t>FPN-767859</t>
  </si>
  <si>
    <t>YZT-763212</t>
  </si>
  <si>
    <t>EPA-612099</t>
  </si>
  <si>
    <t>TJL-797815</t>
  </si>
  <si>
    <t>URP-064910</t>
  </si>
  <si>
    <t>FSJ-818751</t>
  </si>
  <si>
    <t>TWZ-831581</t>
  </si>
  <si>
    <t>DXG-820351</t>
  </si>
  <si>
    <t>FZV-865769</t>
  </si>
  <si>
    <t>GPF-273634</t>
  </si>
  <si>
    <t>LXL-568656</t>
  </si>
  <si>
    <t>PUG-681079</t>
  </si>
  <si>
    <t>ZOX-621172</t>
  </si>
  <si>
    <t>WHB-629718</t>
  </si>
  <si>
    <t>DFP-857290</t>
  </si>
  <si>
    <t>DAR-057017</t>
  </si>
  <si>
    <t>FAY-934387</t>
  </si>
  <si>
    <t>ULU-291531</t>
  </si>
  <si>
    <t>ISF-912859</t>
  </si>
  <si>
    <t>RHZ-833157</t>
  </si>
  <si>
    <t>BSG-851846</t>
  </si>
  <si>
    <t>BCG-125550</t>
  </si>
  <si>
    <t>BYM-969708</t>
  </si>
  <si>
    <t>LVV-800883</t>
  </si>
  <si>
    <t>KTN-175062</t>
  </si>
  <si>
    <t>TXK-954521</t>
  </si>
  <si>
    <t>NHZ-592569</t>
  </si>
  <si>
    <t>VMZ-704053</t>
  </si>
  <si>
    <t>KSM-561613</t>
  </si>
  <si>
    <t>ZUW-352415</t>
  </si>
  <si>
    <t>UCI-553249</t>
  </si>
  <si>
    <t>WJB-052751</t>
  </si>
  <si>
    <t>GFZ-589112</t>
  </si>
  <si>
    <t>WCG-397720</t>
  </si>
  <si>
    <t>KZN-682559</t>
  </si>
  <si>
    <t>HQE-548645</t>
  </si>
  <si>
    <t>BJF-781662</t>
  </si>
  <si>
    <t>NAA-958351</t>
  </si>
  <si>
    <t>NVB-897653</t>
  </si>
  <si>
    <t>AQW-715371</t>
  </si>
  <si>
    <t>01JZ3N567RX0NVHV77PGK7ZWVF</t>
  </si>
  <si>
    <t>Magnetic Screen Door</t>
  </si>
  <si>
    <t>BHO-728035</t>
  </si>
  <si>
    <t>QQV-715422</t>
  </si>
  <si>
    <t>CST-424855</t>
  </si>
  <si>
    <t>ACO-565481</t>
  </si>
  <si>
    <t>SIR-962719</t>
  </si>
  <si>
    <t>NFK-751643</t>
  </si>
  <si>
    <t>ADK-919870</t>
  </si>
  <si>
    <t>ZTR-234148</t>
  </si>
  <si>
    <t>OGZ-801994</t>
  </si>
  <si>
    <t>UUE-938200</t>
  </si>
  <si>
    <t>JTR-071754</t>
  </si>
  <si>
    <t>NWJ-600796</t>
  </si>
  <si>
    <t>TFM-913371</t>
  </si>
  <si>
    <t>YXA-352596</t>
  </si>
  <si>
    <t>BAX-948428</t>
  </si>
  <si>
    <t>WQY-377794</t>
  </si>
  <si>
    <t>JPN-949124</t>
  </si>
  <si>
    <t>FIZ-915900</t>
  </si>
  <si>
    <t>01JZ3N52052JTTY468FN5VBJSN</t>
  </si>
  <si>
    <t>Chickpea Pancakes</t>
  </si>
  <si>
    <t>BVV-827953</t>
  </si>
  <si>
    <t>PUZ-676716</t>
  </si>
  <si>
    <t>MVP-390712</t>
  </si>
  <si>
    <t>MRK-925559</t>
  </si>
  <si>
    <t>UBS-209250</t>
  </si>
  <si>
    <t>FFF-101944</t>
  </si>
  <si>
    <t>TCC-723744</t>
  </si>
  <si>
    <t>GHC-169929</t>
  </si>
  <si>
    <t>VVO-559306</t>
  </si>
  <si>
    <t>VJZ-608563</t>
  </si>
  <si>
    <t>GOJ-820391</t>
  </si>
  <si>
    <t>OHB-020073</t>
  </si>
  <si>
    <t>CWS-945474</t>
  </si>
  <si>
    <t>JQU-467903</t>
  </si>
  <si>
    <t>LZP-247049</t>
  </si>
  <si>
    <t>BNO-892146</t>
  </si>
  <si>
    <t>TEP-098575</t>
  </si>
  <si>
    <t>INR-198771</t>
  </si>
  <si>
    <t>ZGJ-920671</t>
  </si>
  <si>
    <t>FUP-827730</t>
  </si>
  <si>
    <t>NWQ-290037</t>
  </si>
  <si>
    <t>LXO-830680</t>
  </si>
  <si>
    <t>ETE-093767</t>
  </si>
  <si>
    <t>WES-835300</t>
  </si>
  <si>
    <t>JII-961936</t>
  </si>
  <si>
    <t>XMJ-043932</t>
  </si>
  <si>
    <t>ACH-390757</t>
  </si>
  <si>
    <t>TAT-498708</t>
  </si>
  <si>
    <t>KTB-073617</t>
  </si>
  <si>
    <t>XEZ-294855</t>
  </si>
  <si>
    <t>FQL-868200</t>
  </si>
  <si>
    <t>RID-224469</t>
  </si>
  <si>
    <t>HBQ-167366</t>
  </si>
  <si>
    <t>VWZ-024104</t>
  </si>
  <si>
    <t>GNO-246689</t>
  </si>
  <si>
    <t>LXO-442410</t>
  </si>
  <si>
    <t>WJS-493313</t>
  </si>
  <si>
    <t>MSA-751997</t>
  </si>
  <si>
    <t>PHK-441205</t>
  </si>
  <si>
    <t>HFX-963612</t>
  </si>
  <si>
    <t>DBL-552869</t>
  </si>
  <si>
    <t>XWU-816339</t>
  </si>
  <si>
    <t>TZM-231576</t>
  </si>
  <si>
    <t>HZY-751272</t>
  </si>
  <si>
    <t>VYT-200614</t>
  </si>
  <si>
    <t>DZI-380864</t>
  </si>
  <si>
    <t>OKF-616322</t>
  </si>
  <si>
    <t>NVX-029469</t>
  </si>
  <si>
    <t>AUU-213092</t>
  </si>
  <si>
    <t>VWU-219439</t>
  </si>
  <si>
    <t>CXX-071171</t>
  </si>
  <si>
    <t>ZME-300116</t>
  </si>
  <si>
    <t>DUE-511227</t>
  </si>
  <si>
    <t>RQO-507382</t>
  </si>
  <si>
    <t>POR-144192</t>
  </si>
  <si>
    <t>ZOT-701746</t>
  </si>
  <si>
    <t>PSM-225744</t>
  </si>
  <si>
    <t>GIB-313753</t>
  </si>
  <si>
    <t>KJG-895394</t>
  </si>
  <si>
    <t>ASU-505346</t>
  </si>
  <si>
    <t>ZRN-515625</t>
  </si>
  <si>
    <t>CZY-595148</t>
  </si>
  <si>
    <t>IWZ-513508</t>
  </si>
  <si>
    <t>BIL-648943</t>
  </si>
  <si>
    <t>WXL-116835</t>
  </si>
  <si>
    <t>01JZ3N524T5CSK562AJGPQNEWM</t>
  </si>
  <si>
    <t>Sesame Oil</t>
  </si>
  <si>
    <t>WWA-826319</t>
  </si>
  <si>
    <t>OZR-585489</t>
  </si>
  <si>
    <t>01JZ3N52DY7G1X97AKWRDGNA9X</t>
  </si>
  <si>
    <t>Apple Cinnamon Instant Oatmeal</t>
  </si>
  <si>
    <t>Oatmeal</t>
  </si>
  <si>
    <t>VVH-804274</t>
  </si>
  <si>
    <t>NVO-504935</t>
  </si>
  <si>
    <t>ORF-773047</t>
  </si>
  <si>
    <t>BQB-906258</t>
  </si>
  <si>
    <t>MPB-809068</t>
  </si>
  <si>
    <t>PGT-848020</t>
  </si>
  <si>
    <t>GIE-078294</t>
  </si>
  <si>
    <t>JPU-499465</t>
  </si>
  <si>
    <t>BAH-345878</t>
  </si>
  <si>
    <t>BZR-544647</t>
  </si>
  <si>
    <t>ZQK-198780</t>
  </si>
  <si>
    <t>RAN-608865</t>
  </si>
  <si>
    <t>HMJ-271322</t>
  </si>
  <si>
    <t>HJY-978818</t>
  </si>
  <si>
    <t>CTK-109252</t>
  </si>
  <si>
    <t>BDU-352009</t>
  </si>
  <si>
    <t>EDG-514398</t>
  </si>
  <si>
    <t>QHV-143525</t>
  </si>
  <si>
    <t>LSD-803055</t>
  </si>
  <si>
    <t>HEO-229509</t>
  </si>
  <si>
    <t>XGI-740859</t>
  </si>
  <si>
    <t>QVV-154495</t>
  </si>
  <si>
    <t>WVJ-607657</t>
  </si>
  <si>
    <t>WEK-967537</t>
  </si>
  <si>
    <t>YTF-264552</t>
  </si>
  <si>
    <t>NJT-694116</t>
  </si>
  <si>
    <t>HSB-624795</t>
  </si>
  <si>
    <t>ZMR-518057</t>
  </si>
  <si>
    <t>DRV-456608</t>
  </si>
  <si>
    <t>HIB-685754</t>
  </si>
  <si>
    <t>XEY-127208</t>
  </si>
  <si>
    <t>KWC-305910</t>
  </si>
  <si>
    <t>PXH-445257</t>
  </si>
  <si>
    <t>GEE-102971</t>
  </si>
  <si>
    <t>GLW-846759</t>
  </si>
  <si>
    <t>AQC-968464</t>
  </si>
  <si>
    <t>BOO-171711</t>
  </si>
  <si>
    <t>01JZ3N50QA3MTQHVBTBGA1NS2Q</t>
  </si>
  <si>
    <t>Teriyaki Beef Strips</t>
  </si>
  <si>
    <t>Frozen Meat Meals</t>
  </si>
  <si>
    <t>RGL-267588</t>
  </si>
  <si>
    <t>OKS-802881</t>
  </si>
  <si>
    <t>KQX-408973</t>
  </si>
  <si>
    <t>JYL-490499</t>
  </si>
  <si>
    <t>01JZ3N525CG89W2EKYHZEQ59VR</t>
  </si>
  <si>
    <t>Graphic Sweatshirt</t>
  </si>
  <si>
    <t>WXM-194517</t>
  </si>
  <si>
    <t>BYF-955544</t>
  </si>
  <si>
    <t>XAB-540363</t>
  </si>
  <si>
    <t>FLH-966156</t>
  </si>
  <si>
    <t>WWM-503590</t>
  </si>
  <si>
    <t>KUJ-177665</t>
  </si>
  <si>
    <t>LLJ-026883</t>
  </si>
  <si>
    <t>QYS-281738</t>
  </si>
  <si>
    <t>XCR-342595</t>
  </si>
  <si>
    <t>IDO-864785</t>
  </si>
  <si>
    <t>OAO-644666</t>
  </si>
  <si>
    <t>MPX-473016</t>
  </si>
  <si>
    <t>RPC-150300</t>
  </si>
  <si>
    <t>QFO-437016</t>
  </si>
  <si>
    <t>EUO-800466</t>
  </si>
  <si>
    <t>ESM-941828</t>
  </si>
  <si>
    <t>JXS-504302</t>
  </si>
  <si>
    <t>01JZ3N560E8BV38DW3RD9RB9WC</t>
  </si>
  <si>
    <t>Incense Holder</t>
  </si>
  <si>
    <t>HGD-418184</t>
  </si>
  <si>
    <t>UJN-045491</t>
  </si>
  <si>
    <t>PKR-478054</t>
  </si>
  <si>
    <t>HZS-546382</t>
  </si>
  <si>
    <t>SNC-467915</t>
  </si>
  <si>
    <t>EJJ-145903</t>
  </si>
  <si>
    <t>QTI-712058</t>
  </si>
  <si>
    <t>OUT-794991</t>
  </si>
  <si>
    <t>LCU-877849</t>
  </si>
  <si>
    <t>LLR-056790</t>
  </si>
  <si>
    <t>VGB-498524</t>
  </si>
  <si>
    <t>ZIP-317961</t>
  </si>
  <si>
    <t>IFX-448212</t>
  </si>
  <si>
    <t>VBM-319736</t>
  </si>
  <si>
    <t>OSF-976148</t>
  </si>
  <si>
    <t>ASG-705978</t>
  </si>
  <si>
    <t>GYU-427338</t>
  </si>
  <si>
    <t>VIK-841545</t>
  </si>
  <si>
    <t>JMV-252931</t>
  </si>
  <si>
    <t>01JZ3N50BWXXP55SEBWKTCSWB2</t>
  </si>
  <si>
    <t>Pet Activity Tracker</t>
  </si>
  <si>
    <t>PTU-758710</t>
  </si>
  <si>
    <t>LAZ-528476</t>
  </si>
  <si>
    <t>JGQ-684839</t>
  </si>
  <si>
    <t>RJI-778868</t>
  </si>
  <si>
    <t>NND-722573</t>
  </si>
  <si>
    <t>PIH-521449</t>
  </si>
  <si>
    <t>MVK-244341</t>
  </si>
  <si>
    <t>AUW-363900</t>
  </si>
  <si>
    <t>WQH-734025</t>
  </si>
  <si>
    <t>XYL-530639</t>
  </si>
  <si>
    <t>AQF-050907</t>
  </si>
  <si>
    <t>EWW-594488</t>
  </si>
  <si>
    <t>IEV-733907</t>
  </si>
  <si>
    <t>GTX-470685</t>
  </si>
  <si>
    <t>CQR-097178</t>
  </si>
  <si>
    <t>OTZ-108805</t>
  </si>
  <si>
    <t>MVL-675368</t>
  </si>
  <si>
    <t>ZSL-363941</t>
  </si>
  <si>
    <t>ZRP-840789</t>
  </si>
  <si>
    <t>YPN-384859</t>
  </si>
  <si>
    <t>ICP-102103</t>
  </si>
  <si>
    <t>LYR-689375</t>
  </si>
  <si>
    <t>SRA-613914</t>
  </si>
  <si>
    <t>XGS-866842</t>
  </si>
  <si>
    <t>UAX-952549</t>
  </si>
  <si>
    <t>SDL-534485</t>
  </si>
  <si>
    <t>JGL-061318</t>
  </si>
  <si>
    <t>VUO-401730</t>
  </si>
  <si>
    <t>JSK-117651</t>
  </si>
  <si>
    <t>QYG-410448</t>
  </si>
  <si>
    <t>WLH-397273</t>
  </si>
  <si>
    <t>YIA-032591</t>
  </si>
  <si>
    <t>EXE-223154</t>
  </si>
  <si>
    <t>ARP-157751</t>
  </si>
  <si>
    <t>NYW-069530</t>
  </si>
  <si>
    <t>GTC-985675</t>
  </si>
  <si>
    <t>TLO-346880</t>
  </si>
  <si>
    <t>XWC-684852</t>
  </si>
  <si>
    <t>XMY-271965</t>
  </si>
  <si>
    <t>EDP-646213</t>
  </si>
  <si>
    <t>MLA-491838</t>
  </si>
  <si>
    <t>SEL-513847</t>
  </si>
  <si>
    <t>HUN-396445</t>
  </si>
  <si>
    <t>OEJ-143050</t>
  </si>
  <si>
    <t>GVQ-501341</t>
  </si>
  <si>
    <t>MLZ-185275</t>
  </si>
  <si>
    <t>DMB-545639</t>
  </si>
  <si>
    <t>TAC-357459</t>
  </si>
  <si>
    <t>CAX-953190</t>
  </si>
  <si>
    <t>LAX-422155</t>
  </si>
  <si>
    <t>WHM-089091</t>
  </si>
  <si>
    <t>CJX-698818</t>
  </si>
  <si>
    <t>WRY-851433</t>
  </si>
  <si>
    <t>VPW-336325</t>
  </si>
  <si>
    <t>UQX-412360</t>
  </si>
  <si>
    <t>ZSE-692176</t>
  </si>
  <si>
    <t>FNN-695679</t>
  </si>
  <si>
    <t>TGS-845425</t>
  </si>
  <si>
    <t>EQU-816015</t>
  </si>
  <si>
    <t>WYZ-905147</t>
  </si>
  <si>
    <t>EKT-572139</t>
  </si>
  <si>
    <t>KRO-629450</t>
  </si>
  <si>
    <t>OSL-904573</t>
  </si>
  <si>
    <t>IIB-747563</t>
  </si>
  <si>
    <t>VNS-002960</t>
  </si>
  <si>
    <t>SXG-861922</t>
  </si>
  <si>
    <t>ZDQ-009091</t>
  </si>
  <si>
    <t>BLS-297876</t>
  </si>
  <si>
    <t>FKH-129265</t>
  </si>
  <si>
    <t>AQD-327980</t>
  </si>
  <si>
    <t>XFJ-482856</t>
  </si>
  <si>
    <t>CCU-219276</t>
  </si>
  <si>
    <t>OSV-017508</t>
  </si>
  <si>
    <t>ONR-503366</t>
  </si>
  <si>
    <t>TLD-622080</t>
  </si>
  <si>
    <t>RPV-636414</t>
  </si>
  <si>
    <t>JGI-964871</t>
  </si>
  <si>
    <t>UCQ-538622</t>
  </si>
  <si>
    <t>RFC-471176</t>
  </si>
  <si>
    <t>ITO-786213</t>
  </si>
  <si>
    <t>XUD-571749</t>
  </si>
  <si>
    <t>XBO-054111</t>
  </si>
  <si>
    <t>SPP-554139</t>
  </si>
  <si>
    <t>PCW-582189</t>
  </si>
  <si>
    <t>NLL-729909</t>
  </si>
  <si>
    <t>EHJ-828429</t>
  </si>
  <si>
    <t>IQI-439251</t>
  </si>
  <si>
    <t>SQQ-895213</t>
  </si>
  <si>
    <t>DJX-670367</t>
  </si>
  <si>
    <t>FEV-449946</t>
  </si>
  <si>
    <t>JQB-932301</t>
  </si>
  <si>
    <t>UBE-882836</t>
  </si>
  <si>
    <t>JFN-391371</t>
  </si>
  <si>
    <t>WUE-926608</t>
  </si>
  <si>
    <t>OI099024</t>
  </si>
  <si>
    <t>01JZ3NTGS7W8JHYWMTG6VA56KW</t>
  </si>
  <si>
    <t>Carrot Ginger Soup</t>
  </si>
  <si>
    <t>GOU-742226</t>
  </si>
  <si>
    <t>QXN-816816</t>
  </si>
  <si>
    <t>AF014962</t>
  </si>
  <si>
    <t>AVK-489917</t>
  </si>
  <si>
    <t>XIE-488397</t>
  </si>
  <si>
    <t>VEW-022730</t>
  </si>
  <si>
    <t>CT044510</t>
  </si>
  <si>
    <t>DVX-896280</t>
  </si>
  <si>
    <t>IHS-210713</t>
  </si>
  <si>
    <t>KZQ-956779</t>
  </si>
  <si>
    <t>PRB-346554</t>
  </si>
  <si>
    <t>MCM-313967</t>
  </si>
  <si>
    <t>RD092285</t>
  </si>
  <si>
    <t>NFS-906841</t>
  </si>
  <si>
    <t>IWW-882884</t>
  </si>
  <si>
    <t>YT086878</t>
  </si>
  <si>
    <t>XQJ-120458</t>
  </si>
  <si>
    <t>ICX-291332</t>
  </si>
  <si>
    <t>GLB-689772</t>
  </si>
  <si>
    <t>AEM-102909</t>
  </si>
  <si>
    <t>PE014481</t>
  </si>
  <si>
    <t>ZGS-132783</t>
  </si>
  <si>
    <t>DVS-400726</t>
  </si>
  <si>
    <t>JQA-801947</t>
  </si>
  <si>
    <t>SYQ-349071</t>
  </si>
  <si>
    <t>OWO-762396</t>
  </si>
  <si>
    <t>PU037272</t>
  </si>
  <si>
    <t>GPV-866661</t>
  </si>
  <si>
    <t>XUA-544991</t>
  </si>
  <si>
    <t>UM026190</t>
  </si>
  <si>
    <t>GAR-480367</t>
  </si>
  <si>
    <t>TD099406</t>
  </si>
  <si>
    <t>UMS-089246</t>
  </si>
  <si>
    <t>HT057943</t>
  </si>
  <si>
    <t>YTE-757735</t>
  </si>
  <si>
    <t>XEL-960198</t>
  </si>
  <si>
    <t>JKK-654268</t>
  </si>
  <si>
    <t>ROG-964302</t>
  </si>
  <si>
    <t>QIU-530938</t>
  </si>
  <si>
    <t>QSD-164437</t>
  </si>
  <si>
    <t>FGG-903765</t>
  </si>
  <si>
    <t>CKA-163484</t>
  </si>
  <si>
    <t>KPT-937754</t>
  </si>
  <si>
    <t>TAL-528411</t>
  </si>
  <si>
    <t>PWH-529933</t>
  </si>
  <si>
    <t>IAZ-718316</t>
  </si>
  <si>
    <t>VP099455</t>
  </si>
  <si>
    <t>JLI-234369</t>
  </si>
  <si>
    <t>YQZ-650677</t>
  </si>
  <si>
    <t>CMU-644795</t>
  </si>
  <si>
    <t>NDP-159065</t>
  </si>
  <si>
    <t>INI-643061</t>
  </si>
  <si>
    <t>ZTS-195629</t>
  </si>
  <si>
    <t>WYZ-271390</t>
  </si>
  <si>
    <t>WA065296</t>
  </si>
  <si>
    <t>OER-401731</t>
  </si>
  <si>
    <t>RR094353</t>
  </si>
  <si>
    <t>VOE-962928</t>
  </si>
  <si>
    <t>JR000324</t>
  </si>
  <si>
    <t>SDL-848187</t>
  </si>
  <si>
    <t>NUG-994943</t>
  </si>
  <si>
    <t>UJ042699</t>
  </si>
  <si>
    <t>TFY-304868</t>
  </si>
  <si>
    <t>RL027529</t>
  </si>
  <si>
    <t>TCG-708027</t>
  </si>
  <si>
    <t>EBP-929628</t>
  </si>
  <si>
    <t>YP078940</t>
  </si>
  <si>
    <t>DJS-713244</t>
  </si>
  <si>
    <t>WSL-101358</t>
  </si>
  <si>
    <t>FHH-620385</t>
  </si>
  <si>
    <t>JZA-027008</t>
  </si>
  <si>
    <t>EHX-577215</t>
  </si>
  <si>
    <t>MW024382</t>
  </si>
  <si>
    <t>GVZ-019304</t>
  </si>
  <si>
    <t>TWP-217634</t>
  </si>
  <si>
    <t>UHK-739509</t>
  </si>
  <si>
    <t>PDJ-668312</t>
  </si>
  <si>
    <t>OVO-407284</t>
  </si>
  <si>
    <t>BHJ-831033</t>
  </si>
  <si>
    <t>VC006185</t>
  </si>
  <si>
    <t>ZKP-225296</t>
  </si>
  <si>
    <t>QHM-824121</t>
  </si>
  <si>
    <t>UVW-839187</t>
  </si>
  <si>
    <t>JRJ-351439</t>
  </si>
  <si>
    <t>DYN-060069</t>
  </si>
  <si>
    <t>UNZ-890800</t>
  </si>
  <si>
    <t>PX013386</t>
  </si>
  <si>
    <t>JME-485780</t>
  </si>
  <si>
    <t>NMR-044222</t>
  </si>
  <si>
    <t>MOV-853985</t>
  </si>
  <si>
    <t>XOV-170271</t>
  </si>
  <si>
    <t>FTP-956206</t>
  </si>
  <si>
    <t>YS093061</t>
  </si>
  <si>
    <t>SKF-091940</t>
  </si>
  <si>
    <t>URC-485724</t>
  </si>
  <si>
    <t>LNS-476763</t>
  </si>
  <si>
    <t>CNH-430597</t>
  </si>
  <si>
    <t>WVJ-330174</t>
  </si>
  <si>
    <t>WBX-387199</t>
  </si>
  <si>
    <t>USR-106206</t>
  </si>
  <si>
    <t>FFG-573486</t>
  </si>
  <si>
    <t>QHW-807272</t>
  </si>
  <si>
    <t>OK009154</t>
  </si>
  <si>
    <t>IYP-450749</t>
  </si>
  <si>
    <t>ZFR-227809</t>
  </si>
  <si>
    <t>JUA-095287</t>
  </si>
  <si>
    <t>ACO-895182</t>
  </si>
  <si>
    <t>WH029764</t>
  </si>
  <si>
    <t>LTI-459466</t>
  </si>
  <si>
    <t>RF032112</t>
  </si>
  <si>
    <t>PBW-635147</t>
  </si>
  <si>
    <t>UI019195</t>
  </si>
  <si>
    <t>ISM-384915</t>
  </si>
  <si>
    <t>SAE-811876</t>
  </si>
  <si>
    <t>GWN-815723</t>
  </si>
  <si>
    <t>KVY-471048</t>
  </si>
  <si>
    <t>VTF-311501</t>
  </si>
  <si>
    <t>KHE-230338</t>
  </si>
  <si>
    <t>VZH-706406</t>
  </si>
  <si>
    <t>LE082543</t>
  </si>
  <si>
    <t>XVW-991854</t>
  </si>
  <si>
    <t>NVL-991523</t>
  </si>
  <si>
    <t>ME073998</t>
  </si>
  <si>
    <t>01JZ3NR2B6SNZFBC6ZS4J4YV79</t>
  </si>
  <si>
    <t>Luxury Yoga Mat</t>
  </si>
  <si>
    <t>ZSA-051216</t>
  </si>
  <si>
    <t>XQV-158675</t>
  </si>
  <si>
    <t>MMT-183541</t>
  </si>
  <si>
    <t>JET-352698</t>
  </si>
  <si>
    <t>YKW-928739</t>
  </si>
  <si>
    <t>NCC-826145</t>
  </si>
  <si>
    <t>ZTE-502137</t>
  </si>
  <si>
    <t>YIY-793912</t>
  </si>
  <si>
    <t>RLD-917088</t>
  </si>
  <si>
    <t>PY020970</t>
  </si>
  <si>
    <t>WUE-637224</t>
  </si>
  <si>
    <t>JTZ-814896</t>
  </si>
  <si>
    <t>IK057392</t>
  </si>
  <si>
    <t>DCO-457597</t>
  </si>
  <si>
    <t>BR000413</t>
  </si>
  <si>
    <t>EYN-378643</t>
  </si>
  <si>
    <t>AWB-222359</t>
  </si>
  <si>
    <t>YHS-035287</t>
  </si>
  <si>
    <t>XRP-824461</t>
  </si>
  <si>
    <t>SEL-567653</t>
  </si>
  <si>
    <t>KZM-223500</t>
  </si>
  <si>
    <t>FEH-673750</t>
  </si>
  <si>
    <t>BAA-870692</t>
  </si>
  <si>
    <t>CRX-777148</t>
  </si>
  <si>
    <t>YD016265</t>
  </si>
  <si>
    <t>JDB-425293</t>
  </si>
  <si>
    <t>LH085680</t>
  </si>
  <si>
    <t>XBB-536316</t>
  </si>
  <si>
    <t>RC074892</t>
  </si>
  <si>
    <t>XIZ-055781</t>
  </si>
  <si>
    <t>OW073325</t>
  </si>
  <si>
    <t>XDP-063150</t>
  </si>
  <si>
    <t>PM035846</t>
  </si>
  <si>
    <t>QLD-251424</t>
  </si>
  <si>
    <t>JKB-566971</t>
  </si>
  <si>
    <t>TOW-766744</t>
  </si>
  <si>
    <t>DEB-345803</t>
  </si>
  <si>
    <t>WDN-926004</t>
  </si>
  <si>
    <t>UZJ-585036</t>
  </si>
  <si>
    <t>TVM-042799</t>
  </si>
  <si>
    <t>VQR-574703</t>
  </si>
  <si>
    <t>OK025050</t>
  </si>
  <si>
    <t>APX-276144</t>
  </si>
  <si>
    <t>RR089853</t>
  </si>
  <si>
    <t>DXK-976281</t>
  </si>
  <si>
    <t>HI073700</t>
  </si>
  <si>
    <t>BMO-771577</t>
  </si>
  <si>
    <t>CRE-093643</t>
  </si>
  <si>
    <t>BKJ-714686</t>
  </si>
  <si>
    <t>ACT-546434</t>
  </si>
  <si>
    <t>RP040536</t>
  </si>
  <si>
    <t>KFE-801829</t>
  </si>
  <si>
    <t>VUI-031751</t>
  </si>
  <si>
    <t>DEW-393262</t>
  </si>
  <si>
    <t>BRH-896893</t>
  </si>
  <si>
    <t>AE074840</t>
  </si>
  <si>
    <t>JHS-741591</t>
  </si>
  <si>
    <t>ZZ093791</t>
  </si>
  <si>
    <t>FOI-892262</t>
  </si>
  <si>
    <t>BLX-777651</t>
  </si>
  <si>
    <t>SU079831</t>
  </si>
  <si>
    <t>TTP-513219</t>
  </si>
  <si>
    <t>EKB-266613</t>
  </si>
  <si>
    <t>NOJ-379220</t>
  </si>
  <si>
    <t>LKJ-383680</t>
  </si>
  <si>
    <t>BGG-004222</t>
  </si>
  <si>
    <t>AQI-527394</t>
  </si>
  <si>
    <t>YOZ-878181</t>
  </si>
  <si>
    <t>AUA-459586</t>
  </si>
  <si>
    <t>XQ062363</t>
  </si>
  <si>
    <t>BNI-004750</t>
  </si>
  <si>
    <t>FZ088517</t>
  </si>
  <si>
    <t>QJF-229941</t>
  </si>
  <si>
    <t>PTA-216187</t>
  </si>
  <si>
    <t>AAM-647040</t>
  </si>
  <si>
    <t>XGE-103525</t>
  </si>
  <si>
    <t>HRY-225804</t>
  </si>
  <si>
    <t>YHU-512627</t>
  </si>
  <si>
    <t>TNQ-995795</t>
  </si>
  <si>
    <t>YZJ-062391</t>
  </si>
  <si>
    <t>AML-660524</t>
  </si>
  <si>
    <t>RZD-615303</t>
  </si>
  <si>
    <t>QLH-547648</t>
  </si>
  <si>
    <t>IR092227</t>
  </si>
  <si>
    <t>ONC-106259</t>
  </si>
  <si>
    <t>ESU-366684</t>
  </si>
  <si>
    <t>XMA-795801</t>
  </si>
  <si>
    <t>LHE-309286</t>
  </si>
  <si>
    <t>ZZQ-690160</t>
  </si>
  <si>
    <t>YWB-747820</t>
  </si>
  <si>
    <t>BMS-638753</t>
  </si>
  <si>
    <t>OHH-632242</t>
  </si>
  <si>
    <t>KUB-651254</t>
  </si>
  <si>
    <t>XZZ-534960</t>
  </si>
  <si>
    <t>LC072545</t>
  </si>
  <si>
    <t>BKP-397787</t>
  </si>
  <si>
    <t>XSW-463366</t>
  </si>
  <si>
    <t>FNB-446007</t>
  </si>
  <si>
    <t>ZG021785</t>
  </si>
  <si>
    <t>01JZ3NR5N0VBRXGAJN2DPTPPK0</t>
  </si>
  <si>
    <t>Lentil Soup</t>
  </si>
  <si>
    <t>YKU-712624</t>
  </si>
  <si>
    <t>UBM-520383</t>
  </si>
  <si>
    <t>GC076996</t>
  </si>
  <si>
    <t>AYW-600633</t>
  </si>
  <si>
    <t>DJ065927</t>
  </si>
  <si>
    <t>XUV-449248</t>
  </si>
  <si>
    <t>RXS-214452</t>
  </si>
  <si>
    <t>JPK-718311</t>
  </si>
  <si>
    <t>TUX-733738</t>
  </si>
  <si>
    <t>STY-303895</t>
  </si>
  <si>
    <t>YQW-099479</t>
  </si>
  <si>
    <t>XKO-224936</t>
  </si>
  <si>
    <t>QLW-772143</t>
  </si>
  <si>
    <t>WOI-215114</t>
  </si>
  <si>
    <t>JIN-505053</t>
  </si>
  <si>
    <t>YME-162425</t>
  </si>
  <si>
    <t>YSH-767384</t>
  </si>
  <si>
    <t>QYH-641556</t>
  </si>
  <si>
    <t>ILZ-208433</t>
  </si>
  <si>
    <t>XJE-588311</t>
  </si>
  <si>
    <t>AR041539</t>
  </si>
  <si>
    <t>01JZ3NTGDRR2HM927M8TG5SJA6</t>
  </si>
  <si>
    <t>Peanut Butter Pretzel Bites</t>
  </si>
  <si>
    <t>ZLC-187165</t>
  </si>
  <si>
    <t>JWK-004161</t>
  </si>
  <si>
    <t>QOS-580145</t>
  </si>
  <si>
    <t>FLQ-468361</t>
  </si>
  <si>
    <t>BDK-504081</t>
  </si>
  <si>
    <t>TDH-130900</t>
  </si>
  <si>
    <t>TTE-239077</t>
  </si>
  <si>
    <t>RPP-420412</t>
  </si>
  <si>
    <t>RPZ-389717</t>
  </si>
  <si>
    <t>ZD060688</t>
  </si>
  <si>
    <t>HNL-427178</t>
  </si>
  <si>
    <t>NGB-318299</t>
  </si>
  <si>
    <t>WMZ-443760</t>
  </si>
  <si>
    <t>BFI-343410</t>
  </si>
  <si>
    <t>JYE-638288</t>
  </si>
  <si>
    <t>IFN-323015</t>
  </si>
  <si>
    <t>REA-196362</t>
  </si>
  <si>
    <t>XCT-498968</t>
  </si>
  <si>
    <t>VN020488</t>
  </si>
  <si>
    <t>UHB-625801</t>
  </si>
  <si>
    <t>JSO-192869</t>
  </si>
  <si>
    <t>DIA-309154</t>
  </si>
  <si>
    <t>VVC-478122</t>
  </si>
  <si>
    <t>OTW-793095</t>
  </si>
  <si>
    <t>ZWU-490994</t>
  </si>
  <si>
    <t>PM005812</t>
  </si>
  <si>
    <t>HZQ-868206</t>
  </si>
  <si>
    <t>SAM-418982</t>
  </si>
  <si>
    <t>EGN-392657</t>
  </si>
  <si>
    <t>GKB-364901</t>
  </si>
  <si>
    <t>EFU-010696</t>
  </si>
  <si>
    <t>SCM-701620</t>
  </si>
  <si>
    <t>WLL-290203</t>
  </si>
  <si>
    <t>MCZ-224324</t>
  </si>
  <si>
    <t>DEI-100290</t>
  </si>
  <si>
    <t>ANG-165183</t>
  </si>
  <si>
    <t>BRY-015128</t>
  </si>
  <si>
    <t>DMX-968880</t>
  </si>
  <si>
    <t>TOZ-436225</t>
  </si>
  <si>
    <t>GAZ-365079</t>
  </si>
  <si>
    <t>UWW-934775</t>
  </si>
  <si>
    <t>FN016982</t>
  </si>
  <si>
    <t>RUB-707339</t>
  </si>
  <si>
    <t>VHJ-473396</t>
  </si>
  <si>
    <t>XVI-221192</t>
  </si>
  <si>
    <t>CEP-196363</t>
  </si>
  <si>
    <t>FA096242</t>
  </si>
  <si>
    <t>QCG-672232</t>
  </si>
  <si>
    <t>RYQ-794877</t>
  </si>
  <si>
    <t>AEK-338673</t>
  </si>
  <si>
    <t>PSL-141006</t>
  </si>
  <si>
    <t>IFL-713936</t>
  </si>
  <si>
    <t>HPG-904967</t>
  </si>
  <si>
    <t>UJJ-986982</t>
  </si>
  <si>
    <t>JTW-564945</t>
  </si>
  <si>
    <t>ISM-608095</t>
  </si>
  <si>
    <t>PBV-047247</t>
  </si>
  <si>
    <t>HQ055520</t>
  </si>
  <si>
    <t>HRK-138174</t>
  </si>
  <si>
    <t>VVE-533027</t>
  </si>
  <si>
    <t>LDB-794795</t>
  </si>
  <si>
    <t>JMI-318699</t>
  </si>
  <si>
    <t>PYM-003102</t>
  </si>
  <si>
    <t>WVD-828707</t>
  </si>
  <si>
    <t>RYT-227314</t>
  </si>
  <si>
    <t>RHH-217872</t>
  </si>
  <si>
    <t>MDI-599808</t>
  </si>
  <si>
    <t>FPY-494629</t>
  </si>
  <si>
    <t>RVQ-322467</t>
  </si>
  <si>
    <t>YEY-991326</t>
  </si>
  <si>
    <t>ZVY-634354</t>
  </si>
  <si>
    <t>BYI-871802</t>
  </si>
  <si>
    <t>LG092452</t>
  </si>
  <si>
    <t>OUI-547203</t>
  </si>
  <si>
    <t>JQG-569291</t>
  </si>
  <si>
    <t>NDR-601706</t>
  </si>
  <si>
    <t>BI005468</t>
  </si>
  <si>
    <t>ZUQ-609819</t>
  </si>
  <si>
    <t>UR054983</t>
  </si>
  <si>
    <t>UXN-122556</t>
  </si>
  <si>
    <t>BHA-047910</t>
  </si>
  <si>
    <t>TDT-630943</t>
  </si>
  <si>
    <t>XXN-289173</t>
  </si>
  <si>
    <t>VDP-241834</t>
  </si>
  <si>
    <t>ZK063386</t>
  </si>
  <si>
    <t>ZSX-503449</t>
  </si>
  <si>
    <t>TJK-137016</t>
  </si>
  <si>
    <t>HK099800</t>
  </si>
  <si>
    <t>UXW-968894</t>
  </si>
  <si>
    <t>ESK-225748</t>
  </si>
  <si>
    <t>CQH-223704</t>
  </si>
  <si>
    <t>BD065123</t>
  </si>
  <si>
    <t>MAA-676244</t>
  </si>
  <si>
    <t>LME-848120</t>
  </si>
  <si>
    <t>BUW-380636</t>
  </si>
  <si>
    <t>OIZ-809678</t>
  </si>
  <si>
    <t>SPI-051694</t>
  </si>
  <si>
    <t>XQ091028</t>
  </si>
  <si>
    <t>YZJ-399452</t>
  </si>
  <si>
    <t>YK053180</t>
  </si>
  <si>
    <t>HVB-491859</t>
  </si>
  <si>
    <t>UUZ-114464</t>
  </si>
  <si>
    <t>OPF-218427</t>
  </si>
  <si>
    <t>TQS-722237</t>
  </si>
  <si>
    <t>VCG-242116</t>
  </si>
  <si>
    <t>YSN-002942</t>
  </si>
  <si>
    <t>IG091868</t>
  </si>
  <si>
    <t>APV-295548</t>
  </si>
  <si>
    <t>NXY-474497</t>
  </si>
  <si>
    <t>DRH-806323</t>
  </si>
  <si>
    <t>WG049522</t>
  </si>
  <si>
    <t>WEX-187167</t>
  </si>
  <si>
    <t>OQH-027002</t>
  </si>
  <si>
    <t>WQD-112747</t>
  </si>
  <si>
    <t>MCJ-651229</t>
  </si>
  <si>
    <t>PVC-283424</t>
  </si>
  <si>
    <t>FC010468</t>
  </si>
  <si>
    <t>XVQ-487347</t>
  </si>
  <si>
    <t>ZDT-901222</t>
  </si>
  <si>
    <t>EVM-314921</t>
  </si>
  <si>
    <t>GNM-120336</t>
  </si>
  <si>
    <t>ENA-944091</t>
  </si>
  <si>
    <t>GWX-223536</t>
  </si>
  <si>
    <t>DMA-042596</t>
  </si>
  <si>
    <t>LQC-925821</t>
  </si>
  <si>
    <t>FXB-050377</t>
  </si>
  <si>
    <t>ME084948</t>
  </si>
  <si>
    <t>EPI-298117</t>
  </si>
  <si>
    <t>IMW-186001</t>
  </si>
  <si>
    <t>QMS-053492</t>
  </si>
  <si>
    <t>GLA-685462</t>
  </si>
  <si>
    <t>RED-400686</t>
  </si>
  <si>
    <t>YK050449</t>
  </si>
  <si>
    <t>YAU-067120</t>
  </si>
  <si>
    <t>STF-605750</t>
  </si>
  <si>
    <t>QDR-356463</t>
  </si>
  <si>
    <t>MN048244</t>
  </si>
  <si>
    <t>XGE-026467</t>
  </si>
  <si>
    <t>TDT-430513</t>
  </si>
  <si>
    <t>WQ010620</t>
  </si>
  <si>
    <t>BPF-060170</t>
  </si>
  <si>
    <t>WKF-073318</t>
  </si>
  <si>
    <t>LFD-430987</t>
  </si>
  <si>
    <t>FXE-078423</t>
  </si>
  <si>
    <t>MBZ-265918</t>
  </si>
  <si>
    <t>BFN-192626</t>
  </si>
  <si>
    <t>RQ069631</t>
  </si>
  <si>
    <t>HZR-295919</t>
  </si>
  <si>
    <t>KYJ-941231</t>
  </si>
  <si>
    <t>UYM-056871</t>
  </si>
  <si>
    <t>UWQ-547701</t>
  </si>
  <si>
    <t>FI039531</t>
  </si>
  <si>
    <t>PKQ-202248</t>
  </si>
  <si>
    <t>WJR-474067</t>
  </si>
  <si>
    <t>RXH-518276</t>
  </si>
  <si>
    <t>LYW-417234</t>
  </si>
  <si>
    <t>OIM-422589</t>
  </si>
  <si>
    <t>YJJ-655848</t>
  </si>
  <si>
    <t>ITZ-024625</t>
  </si>
  <si>
    <t>RSN-791631</t>
  </si>
  <si>
    <t>UCB-843066</t>
  </si>
  <si>
    <t>EHB-379523</t>
  </si>
  <si>
    <t>TYQ-090618</t>
  </si>
  <si>
    <t>WMU-070916</t>
  </si>
  <si>
    <t>QMF-211121</t>
  </si>
  <si>
    <t>FLK-878223</t>
  </si>
  <si>
    <t>DRC-791078</t>
  </si>
  <si>
    <t>FBR-484849</t>
  </si>
  <si>
    <t>RD030666</t>
  </si>
  <si>
    <t>EQU-592160</t>
  </si>
  <si>
    <t>UTQ-246515</t>
  </si>
  <si>
    <t>PFO-948633</t>
  </si>
  <si>
    <t>EON-944458</t>
  </si>
  <si>
    <t>QQT-113660</t>
  </si>
  <si>
    <t>KPA-914950</t>
  </si>
  <si>
    <t>IUW-644935</t>
  </si>
  <si>
    <t>OEJ-207800</t>
  </si>
  <si>
    <t>DL056141</t>
  </si>
  <si>
    <t>GUN-841824</t>
  </si>
  <si>
    <t>FCM-244773</t>
  </si>
  <si>
    <t>DDD-751250</t>
  </si>
  <si>
    <t>JDH-740187</t>
  </si>
  <si>
    <t>JLY-652506</t>
  </si>
  <si>
    <t>GKL-955161</t>
  </si>
  <si>
    <t>NGJ-298809</t>
  </si>
  <si>
    <t>MHF-475976</t>
  </si>
  <si>
    <t>VJE-451828</t>
  </si>
  <si>
    <t>UX061535</t>
  </si>
  <si>
    <t>XEY-904640</t>
  </si>
  <si>
    <t>GIA-216415</t>
  </si>
  <si>
    <t>USF-822921</t>
  </si>
  <si>
    <t>PJB-135309</t>
  </si>
  <si>
    <t>BCC-190524</t>
  </si>
  <si>
    <t>TYA-605528</t>
  </si>
  <si>
    <t>XXD-515005</t>
  </si>
  <si>
    <t>QR002438</t>
  </si>
  <si>
    <t>RMU-430810</t>
  </si>
  <si>
    <t>TQE-075955</t>
  </si>
  <si>
    <t>DEA-474836</t>
  </si>
  <si>
    <t>MP054592</t>
  </si>
  <si>
    <t>VXP-656815</t>
  </si>
  <si>
    <t>NUD-006263</t>
  </si>
  <si>
    <t>DFI-847648</t>
  </si>
  <si>
    <t>AG034492</t>
  </si>
  <si>
    <t>CSN-922527</t>
  </si>
  <si>
    <t>LT041837</t>
  </si>
  <si>
    <t>WSF-498468</t>
  </si>
  <si>
    <t>RBM-960441</t>
  </si>
  <si>
    <t>BOM-036853</t>
  </si>
  <si>
    <t>FMK-225304</t>
  </si>
  <si>
    <t>WQA-077594</t>
  </si>
  <si>
    <t>SU088002</t>
  </si>
  <si>
    <t>SCT-913307</t>
  </si>
  <si>
    <t>OUG-380190</t>
  </si>
  <si>
    <t>BOL-030695</t>
  </si>
  <si>
    <t>NWU-152895</t>
  </si>
  <si>
    <t>ELQ-790606</t>
  </si>
  <si>
    <t>ACQ-327498</t>
  </si>
  <si>
    <t>OVW-438719</t>
  </si>
  <si>
    <t>OKI-923001</t>
  </si>
  <si>
    <t>PWV-237130</t>
  </si>
  <si>
    <t>UQA-515555</t>
  </si>
  <si>
    <t>GTU-865124</t>
  </si>
  <si>
    <t>TBC-866453</t>
  </si>
  <si>
    <t>OXN-432956</t>
  </si>
  <si>
    <t>TQT-785468</t>
  </si>
  <si>
    <t>JLL-472559</t>
  </si>
  <si>
    <t>FZK-010637</t>
  </si>
  <si>
    <t>PFR-065872</t>
  </si>
  <si>
    <t>VIZ-336988</t>
  </si>
  <si>
    <t>OBC-284207</t>
  </si>
  <si>
    <t>PGZ-264765</t>
  </si>
  <si>
    <t>EEM-010875</t>
  </si>
  <si>
    <t>IKD-294455</t>
  </si>
  <si>
    <t>EOM-427297</t>
  </si>
  <si>
    <t>RA089082</t>
  </si>
  <si>
    <t>OSY-857968</t>
  </si>
  <si>
    <t>MDG-323826</t>
  </si>
  <si>
    <t>MNR-228779</t>
  </si>
  <si>
    <t>VWZ-562480</t>
  </si>
  <si>
    <t>AYS-394071</t>
  </si>
  <si>
    <t>CN092844</t>
  </si>
  <si>
    <t>GGU-272979</t>
  </si>
  <si>
    <t>ZGW-144408</t>
  </si>
  <si>
    <t>ZTW-109953</t>
  </si>
  <si>
    <t>ZHN-471722</t>
  </si>
  <si>
    <t>VKV-792803</t>
  </si>
  <si>
    <t>FW074690</t>
  </si>
  <si>
    <t>JYD-394408</t>
  </si>
  <si>
    <t>PQI-809666</t>
  </si>
  <si>
    <t>EJJ-875365</t>
  </si>
  <si>
    <t>BFM-643320</t>
  </si>
  <si>
    <t>DKA-947499</t>
  </si>
  <si>
    <t>OYA-123153</t>
  </si>
  <si>
    <t>ZWM-830762</t>
  </si>
  <si>
    <t>ACF-954607</t>
  </si>
  <si>
    <t>TV043812</t>
  </si>
  <si>
    <t>UPF-180290</t>
  </si>
  <si>
    <t>NVQ-328064</t>
  </si>
  <si>
    <t>QA049932</t>
  </si>
  <si>
    <t>01JZ3NSW8ZT7AD3MSSXBVS136P</t>
  </si>
  <si>
    <t>USB Desk Fan</t>
  </si>
  <si>
    <t>NSJ-940044</t>
  </si>
  <si>
    <t>XYT-938568</t>
  </si>
  <si>
    <t>IYT-848886</t>
  </si>
  <si>
    <t>UUR-511938</t>
  </si>
  <si>
    <t>DQW-061697</t>
  </si>
  <si>
    <t>WBF-380115</t>
  </si>
  <si>
    <t>EYJ-108820</t>
  </si>
  <si>
    <t>XEI-055755</t>
  </si>
  <si>
    <t>ERI-395213</t>
  </si>
  <si>
    <t>GM070527</t>
  </si>
  <si>
    <t>RDP-330457</t>
  </si>
  <si>
    <t>IZM-541607</t>
  </si>
  <si>
    <t>KIH-568162</t>
  </si>
  <si>
    <t>OZV-012577</t>
  </si>
  <si>
    <t>MRL-119805</t>
  </si>
  <si>
    <t>ZQX-003879</t>
  </si>
  <si>
    <t>EQJ-680626</t>
  </si>
  <si>
    <t>TR063844</t>
  </si>
  <si>
    <t>JOK-195281</t>
  </si>
  <si>
    <t>LMY-714091</t>
  </si>
  <si>
    <t>UOY-648583</t>
  </si>
  <si>
    <t>WW057085</t>
  </si>
  <si>
    <t>INK-105579</t>
  </si>
  <si>
    <t>BWF-840819</t>
  </si>
  <si>
    <t>FDV-380937</t>
  </si>
  <si>
    <t>UPQ-051664</t>
  </si>
  <si>
    <t>XCI-432905</t>
  </si>
  <si>
    <t>VYZ-898578</t>
  </si>
  <si>
    <t>KI037478</t>
  </si>
  <si>
    <t>QZM-781194</t>
  </si>
  <si>
    <t>SUR-376492</t>
  </si>
  <si>
    <t>CST-740790</t>
  </si>
  <si>
    <t>SUO-360313</t>
  </si>
  <si>
    <t>TB040589</t>
  </si>
  <si>
    <t>RMP-987223</t>
  </si>
  <si>
    <t>CP013476</t>
  </si>
  <si>
    <t>01JZ3NC9H9NMH4TCQ6YHXFEWT1</t>
  </si>
  <si>
    <t>Ranch Dressing</t>
  </si>
  <si>
    <t>PCI-391799</t>
  </si>
  <si>
    <t>UHR-630821</t>
  </si>
  <si>
    <t>OCX-716316</t>
  </si>
  <si>
    <t>XVZ-743941</t>
  </si>
  <si>
    <t>SGL-085401</t>
  </si>
  <si>
    <t>FHW-959091</t>
  </si>
  <si>
    <t>KRY-359649</t>
  </si>
  <si>
    <t>QYK-714695</t>
  </si>
  <si>
    <t>KXF-720738</t>
  </si>
  <si>
    <t>WZ079454</t>
  </si>
  <si>
    <t>XHW-352242</t>
  </si>
  <si>
    <t>YHQ-981514</t>
  </si>
  <si>
    <t>HDG-697192</t>
  </si>
  <si>
    <t>IYD-539827</t>
  </si>
  <si>
    <t>XLJ-616077</t>
  </si>
  <si>
    <t>AQK-180738</t>
  </si>
  <si>
    <t>AM051739</t>
  </si>
  <si>
    <t>01JZ3NTAJJMK1987R9CXRCNGTP</t>
  </si>
  <si>
    <t>Apple Sauce</t>
  </si>
  <si>
    <t>RFV-439201</t>
  </si>
  <si>
    <t>GRR-061875</t>
  </si>
  <si>
    <t>IX092310</t>
  </si>
  <si>
    <t>OYY-940446</t>
  </si>
  <si>
    <t>QGK-966188</t>
  </si>
  <si>
    <t>WNO-360129</t>
  </si>
  <si>
    <t>FPH-495186</t>
  </si>
  <si>
    <t>YVV-713453</t>
  </si>
  <si>
    <t>QMC-759908</t>
  </si>
  <si>
    <t>TUO-460255</t>
  </si>
  <si>
    <t>PRV-700004</t>
  </si>
  <si>
    <t>VSZ-627821</t>
  </si>
  <si>
    <t>WFT-505521</t>
  </si>
  <si>
    <t>ULG-905975</t>
  </si>
  <si>
    <t>SN013438</t>
  </si>
  <si>
    <t>JLU-501500</t>
  </si>
  <si>
    <t>TFM-664761</t>
  </si>
  <si>
    <t>VML-199158</t>
  </si>
  <si>
    <t>IA036068</t>
  </si>
  <si>
    <t>BRL-042057</t>
  </si>
  <si>
    <t>GCT-977375</t>
  </si>
  <si>
    <t>QDP-140396</t>
  </si>
  <si>
    <t>IZL-869377</t>
  </si>
  <si>
    <t>HMG-103518</t>
  </si>
  <si>
    <t>WZD-361200</t>
  </si>
  <si>
    <t>TME-074243</t>
  </si>
  <si>
    <t>MR095401</t>
  </si>
  <si>
    <t>EQI-276509</t>
  </si>
  <si>
    <t>PAG-489779</t>
  </si>
  <si>
    <t>YFA-951353</t>
  </si>
  <si>
    <t>GET-241529</t>
  </si>
  <si>
    <t>HDF-411861</t>
  </si>
  <si>
    <t>GXU-991979</t>
  </si>
  <si>
    <t>FIG-691092</t>
  </si>
  <si>
    <t>FWK-093764</t>
  </si>
  <si>
    <t>MRJ-333263</t>
  </si>
  <si>
    <t>FX086943</t>
  </si>
  <si>
    <t>01JZ3NCAW9FYCHPNQRQD4T0JBZ</t>
  </si>
  <si>
    <t>Outdoor Folding Table</t>
  </si>
  <si>
    <t>DAU-890751</t>
  </si>
  <si>
    <t>IRC-867302</t>
  </si>
  <si>
    <t>NPU-780869</t>
  </si>
  <si>
    <t>CCA-921672</t>
  </si>
  <si>
    <t>BWB-484290</t>
  </si>
  <si>
    <t>QXY-440210</t>
  </si>
  <si>
    <t>JET-835049</t>
  </si>
  <si>
    <t>OIS-233396</t>
  </si>
  <si>
    <t>RPN-833662</t>
  </si>
  <si>
    <t>LNR-093732</t>
  </si>
  <si>
    <t>FB057994</t>
  </si>
  <si>
    <t>01JZ3NTATAMQJSCG51XYKNB7FB</t>
  </si>
  <si>
    <t>Electric Screwdriver</t>
  </si>
  <si>
    <t>HXW-361966</t>
  </si>
  <si>
    <t>NC078690</t>
  </si>
  <si>
    <t>01JZ3NCDTQTXTY9ETHSJCQWY41</t>
  </si>
  <si>
    <t>Magnetic Phone Case</t>
  </si>
  <si>
    <t>LNI-912740</t>
  </si>
  <si>
    <t>ZQC-396948</t>
  </si>
  <si>
    <t>WH056175</t>
  </si>
  <si>
    <t>UEG-407398</t>
  </si>
  <si>
    <t>CIQ-699254</t>
  </si>
  <si>
    <t>XDF-112669</t>
  </si>
  <si>
    <t>OQC-242039</t>
  </si>
  <si>
    <t>BIM-901074</t>
  </si>
  <si>
    <t>JQV-350764</t>
  </si>
  <si>
    <t>SDA-577406</t>
  </si>
  <si>
    <t>SZD-312268</t>
  </si>
  <si>
    <t>OCU-306271</t>
  </si>
  <si>
    <t>SAY-085540</t>
  </si>
  <si>
    <t>UGG-547713</t>
  </si>
  <si>
    <t>TLN-910297</t>
  </si>
  <si>
    <t>VWJ-422583</t>
  </si>
  <si>
    <t>YYS-872414</t>
  </si>
  <si>
    <t>EKQ-804055</t>
  </si>
  <si>
    <t>AHI-897385</t>
  </si>
  <si>
    <t>GXC-733984</t>
  </si>
  <si>
    <t>WC004593</t>
  </si>
  <si>
    <t>DIK-724433</t>
  </si>
  <si>
    <t>GLJ-537221</t>
  </si>
  <si>
    <t>XEG-019174</t>
  </si>
  <si>
    <t>SNH-535103</t>
  </si>
  <si>
    <t>CV010333</t>
  </si>
  <si>
    <t>ITG-774991</t>
  </si>
  <si>
    <t>YDR-818845</t>
  </si>
  <si>
    <t>LCI-361916</t>
  </si>
  <si>
    <t>XTD-378815</t>
  </si>
  <si>
    <t>FRC-355192</t>
  </si>
  <si>
    <t>YNB-358957</t>
  </si>
  <si>
    <t>KWB-388543</t>
  </si>
  <si>
    <t>CE004322</t>
  </si>
  <si>
    <t>CAR-668070</t>
  </si>
  <si>
    <t>QZY-915347</t>
  </si>
  <si>
    <t>HRF-923693</t>
  </si>
  <si>
    <t>BTP-825750</t>
  </si>
  <si>
    <t>MWY-304175</t>
  </si>
  <si>
    <t>ELH-435802</t>
  </si>
  <si>
    <t>VIF-548828</t>
  </si>
  <si>
    <t>HJG-461376</t>
  </si>
  <si>
    <t>ZBQ-153729</t>
  </si>
  <si>
    <t>OQC-969198</t>
  </si>
  <si>
    <t>XTW-510407</t>
  </si>
  <si>
    <t>WZM-419023</t>
  </si>
  <si>
    <t>ROS-888596</t>
  </si>
  <si>
    <t>CLR-187561</t>
  </si>
  <si>
    <t>OUD-283799</t>
  </si>
  <si>
    <t>KKI-480541</t>
  </si>
  <si>
    <t>IPL-800578</t>
  </si>
  <si>
    <t>NPK-544708</t>
  </si>
  <si>
    <t>BXY-123425</t>
  </si>
  <si>
    <t>CUU-931370</t>
  </si>
  <si>
    <t>CK017190</t>
  </si>
  <si>
    <t>APU-415868</t>
  </si>
  <si>
    <t>EVQ-270210</t>
  </si>
  <si>
    <t>VXZ-331632</t>
  </si>
  <si>
    <t>YJD-456057</t>
  </si>
  <si>
    <t>OSP-149952</t>
  </si>
  <si>
    <t>ZAY-645579</t>
  </si>
  <si>
    <t>YCE-417189</t>
  </si>
  <si>
    <t>RNA-032911</t>
  </si>
  <si>
    <t>ZYH-459429</t>
  </si>
  <si>
    <t>IBP-043031</t>
  </si>
  <si>
    <t>UE052471</t>
  </si>
  <si>
    <t>UDY-388045</t>
  </si>
  <si>
    <t>TVC-094489</t>
  </si>
  <si>
    <t>BBW-483068</t>
  </si>
  <si>
    <t>UGP-893269</t>
  </si>
  <si>
    <t>RSH-003471</t>
  </si>
  <si>
    <t>FQH-219668</t>
  </si>
  <si>
    <t>MU089310</t>
  </si>
  <si>
    <t>JHQ-129194</t>
  </si>
  <si>
    <t>RUX-802768</t>
  </si>
  <si>
    <t>HNC-904791</t>
  </si>
  <si>
    <t>IMM-721559</t>
  </si>
  <si>
    <t>PBC-460472</t>
  </si>
  <si>
    <t>VYN-993803</t>
  </si>
  <si>
    <t>XSF-911004</t>
  </si>
  <si>
    <t>DUW-899419</t>
  </si>
  <si>
    <t>LTM-973586</t>
  </si>
  <si>
    <t>TEX-021068</t>
  </si>
  <si>
    <t>WVV-892006</t>
  </si>
  <si>
    <t>UKR-883896</t>
  </si>
  <si>
    <t>MBR-718778</t>
  </si>
  <si>
    <t>PC022229</t>
  </si>
  <si>
    <t>DNG-908793</t>
  </si>
  <si>
    <t>SCI-787754</t>
  </si>
  <si>
    <t>CMY-294962</t>
  </si>
  <si>
    <t>GVF-418365</t>
  </si>
  <si>
    <t>PP019949</t>
  </si>
  <si>
    <t>WRV-752132</t>
  </si>
  <si>
    <t>CNX-843304</t>
  </si>
  <si>
    <t>VHI-908249</t>
  </si>
  <si>
    <t>FHK-675929</t>
  </si>
  <si>
    <t>RAT-756706</t>
  </si>
  <si>
    <t>ZFN-299853</t>
  </si>
  <si>
    <t>RMK-181890</t>
  </si>
  <si>
    <t>YWW-935655</t>
  </si>
  <si>
    <t>AVO-168286</t>
  </si>
  <si>
    <t>UQJ-528635</t>
  </si>
  <si>
    <t>HMA-188897</t>
  </si>
  <si>
    <t>VIM-728115</t>
  </si>
  <si>
    <t>ZIX-365988</t>
  </si>
  <si>
    <t>XNZ-102741</t>
  </si>
  <si>
    <t>ICZ-494321</t>
  </si>
  <si>
    <t>XUX-479799</t>
  </si>
  <si>
    <t>ZKG-474729</t>
  </si>
  <si>
    <t>KCO-278363</t>
  </si>
  <si>
    <t>BF010861</t>
  </si>
  <si>
    <t>OCW-638106</t>
  </si>
  <si>
    <t>ZRH-253999</t>
  </si>
  <si>
    <t>OVG-382126</t>
  </si>
  <si>
    <t>VDI-514952</t>
  </si>
  <si>
    <t>XFO-478761</t>
  </si>
  <si>
    <t>AMY-993195</t>
  </si>
  <si>
    <t>FCN-054145</t>
  </si>
  <si>
    <t>MMY-673519</t>
  </si>
  <si>
    <t>XMN-471045</t>
  </si>
  <si>
    <t>JWV-051863</t>
  </si>
  <si>
    <t>JSF-697790</t>
  </si>
  <si>
    <t>WBK-773238</t>
  </si>
  <si>
    <t>UTF-372584</t>
  </si>
  <si>
    <t>SJA-507672</t>
  </si>
  <si>
    <t>STF-421441</t>
  </si>
  <si>
    <t>HRI-836333</t>
  </si>
  <si>
    <t>SLG-966804</t>
  </si>
  <si>
    <t>GAS-384846</t>
  </si>
  <si>
    <t>FHR-823216</t>
  </si>
  <si>
    <t>UTL-341769</t>
  </si>
  <si>
    <t>XIV-794895</t>
  </si>
  <si>
    <t>SI095976</t>
  </si>
  <si>
    <t>XQM-575718</t>
  </si>
  <si>
    <t>EGL-166493</t>
  </si>
  <si>
    <t>HLT-560723</t>
  </si>
  <si>
    <t>AWF-507066</t>
  </si>
  <si>
    <t>LZP-043398</t>
  </si>
  <si>
    <t>BTX-220120</t>
  </si>
  <si>
    <t>OPQ-937530</t>
  </si>
  <si>
    <t>OQX-688038</t>
  </si>
  <si>
    <t>IHL-854584</t>
  </si>
  <si>
    <t>QOE-522833</t>
  </si>
  <si>
    <t>HQK-824361</t>
  </si>
  <si>
    <t>EO020487</t>
  </si>
  <si>
    <t>EKF-168303</t>
  </si>
  <si>
    <t>LMQ-730208</t>
  </si>
  <si>
    <t>LLJ-190381</t>
  </si>
  <si>
    <t>HOW-610765</t>
  </si>
  <si>
    <t>ZC098766</t>
  </si>
  <si>
    <t>WVH-096601</t>
  </si>
  <si>
    <t>KKE-144325</t>
  </si>
  <si>
    <t>HVV-847799</t>
  </si>
  <si>
    <t>WMP-488427</t>
  </si>
  <si>
    <t>KPQ-713769</t>
  </si>
  <si>
    <t>KMU-237462</t>
  </si>
  <si>
    <t>TSB-135999</t>
  </si>
  <si>
    <t>QLR-680718</t>
  </si>
  <si>
    <t>KIR-507200</t>
  </si>
  <si>
    <t>PHE-427547</t>
  </si>
  <si>
    <t>LEX-370053</t>
  </si>
  <si>
    <t>TQO-870789</t>
  </si>
  <si>
    <t>PWE-192643</t>
  </si>
  <si>
    <t>FLU-621636</t>
  </si>
  <si>
    <t>LXO-715689</t>
  </si>
  <si>
    <t>QKO-862632</t>
  </si>
  <si>
    <t>OBE-740512</t>
  </si>
  <si>
    <t>XSY-142561</t>
  </si>
  <si>
    <t>WKF-959232</t>
  </si>
  <si>
    <t>LI019958</t>
  </si>
  <si>
    <t>NGS-441400</t>
  </si>
  <si>
    <t>GHP-101064</t>
  </si>
  <si>
    <t>BDY-365143</t>
  </si>
  <si>
    <t>UYB-924316</t>
  </si>
  <si>
    <t>ZQG-329334</t>
  </si>
  <si>
    <t>HWD-327412</t>
  </si>
  <si>
    <t>ATR-041171</t>
  </si>
  <si>
    <t>AWB-504394</t>
  </si>
  <si>
    <t>ZZ085937</t>
  </si>
  <si>
    <t>RSF-793606</t>
  </si>
  <si>
    <t>ZOK-443020</t>
  </si>
  <si>
    <t>BSM-245813</t>
  </si>
  <si>
    <t>FTR-190094</t>
  </si>
  <si>
    <t>YYL-356926</t>
  </si>
  <si>
    <t>LTM-379157</t>
  </si>
  <si>
    <t>VKV-389176</t>
  </si>
  <si>
    <t>TAK-672071</t>
  </si>
  <si>
    <t>RJJ-070353</t>
  </si>
  <si>
    <t>ZLC-348891</t>
  </si>
  <si>
    <t>XEI-927599</t>
  </si>
  <si>
    <t>RYE-472108</t>
  </si>
  <si>
    <t>MFH-185325</t>
  </si>
  <si>
    <t>MSU-618505</t>
  </si>
  <si>
    <t>KDC-602750</t>
  </si>
  <si>
    <t>BGD-209617</t>
  </si>
  <si>
    <t>QMK-892598</t>
  </si>
  <si>
    <t>AQ073052</t>
  </si>
  <si>
    <t>ZEG-132832</t>
  </si>
  <si>
    <t>SOR-778814</t>
  </si>
  <si>
    <t>RBF-373709</t>
  </si>
  <si>
    <t>GNM-876694</t>
  </si>
  <si>
    <t>PCG-209195</t>
  </si>
  <si>
    <t>YF008226</t>
  </si>
  <si>
    <t>KLA-997798</t>
  </si>
  <si>
    <t>CJR-757272</t>
  </si>
  <si>
    <t>LNV-490111</t>
  </si>
  <si>
    <t>FSN-039275</t>
  </si>
  <si>
    <t>HSY-217913</t>
  </si>
  <si>
    <t>OLE-896721</t>
  </si>
  <si>
    <t>JBJ-861814</t>
  </si>
  <si>
    <t>GGK-498732</t>
  </si>
  <si>
    <t>HPS-223489</t>
  </si>
  <si>
    <t>CWS-890086</t>
  </si>
  <si>
    <t>TIT-480809</t>
  </si>
  <si>
    <t>OTU-617107</t>
  </si>
  <si>
    <t>DLS-723453</t>
  </si>
  <si>
    <t>SCZ-922105</t>
  </si>
  <si>
    <t>BJJ-820172</t>
  </si>
  <si>
    <t>DO060614</t>
  </si>
  <si>
    <t>QUH-600290</t>
  </si>
  <si>
    <t>WXT-990186</t>
  </si>
  <si>
    <t>VCK-518233</t>
  </si>
  <si>
    <t>AT091114</t>
  </si>
  <si>
    <t>BSC-842369</t>
  </si>
  <si>
    <t>ZFZ-697426</t>
  </si>
  <si>
    <t>SGG-652075</t>
  </si>
  <si>
    <t>FI023849</t>
  </si>
  <si>
    <t>ERO-293013</t>
  </si>
  <si>
    <t>AES-718490</t>
  </si>
  <si>
    <t>OHK-248167</t>
  </si>
  <si>
    <t>ZRC-412732</t>
  </si>
  <si>
    <t>ZLL-731811</t>
  </si>
  <si>
    <t>NJ070938</t>
  </si>
  <si>
    <t>UFT-730626</t>
  </si>
  <si>
    <t>ZRX-847626</t>
  </si>
  <si>
    <t>ZRQ-890751</t>
  </si>
  <si>
    <t>AGL-484515</t>
  </si>
  <si>
    <t>XDH-030944</t>
  </si>
  <si>
    <t>UHO-284341</t>
  </si>
  <si>
    <t>NFJ-804932</t>
  </si>
  <si>
    <t>GNM-347400</t>
  </si>
  <si>
    <t>UTQ-128120</t>
  </si>
  <si>
    <t>IC037529</t>
  </si>
  <si>
    <t>CKV-999915</t>
  </si>
  <si>
    <t>YPK-560843</t>
  </si>
  <si>
    <t>FX049665</t>
  </si>
  <si>
    <t>AIA-642495</t>
  </si>
  <si>
    <t>PYR-443231</t>
  </si>
  <si>
    <t>ALY-225485</t>
  </si>
  <si>
    <t>BDI-307443</t>
  </si>
  <si>
    <t>NGP-945215</t>
  </si>
  <si>
    <t>CYP-565322</t>
  </si>
  <si>
    <t>MTN-390872</t>
  </si>
  <si>
    <t>PKQ-878275</t>
  </si>
  <si>
    <t>YCZ-404663</t>
  </si>
  <si>
    <t>ZMD-316406</t>
  </si>
  <si>
    <t>LTM-944860</t>
  </si>
  <si>
    <t>XVQ-707342</t>
  </si>
  <si>
    <t>MKK-316452</t>
  </si>
  <si>
    <t>II096033</t>
  </si>
  <si>
    <t>NNH-954165</t>
  </si>
  <si>
    <t>ZZH-598313</t>
  </si>
  <si>
    <t>CII-036160</t>
  </si>
  <si>
    <t>DCU-750700</t>
  </si>
  <si>
    <t>VGA-795541</t>
  </si>
  <si>
    <t>BJY-306111</t>
  </si>
  <si>
    <t>XUG-263246</t>
  </si>
  <si>
    <t>WI006743</t>
  </si>
  <si>
    <t>PBU-071982</t>
  </si>
  <si>
    <t>CLY-998243</t>
  </si>
  <si>
    <t>PAF-231907</t>
  </si>
  <si>
    <t>XKX-543010</t>
  </si>
  <si>
    <t>ODQ-337588</t>
  </si>
  <si>
    <t>NXJ-313951</t>
  </si>
  <si>
    <t>BXU-038567</t>
  </si>
  <si>
    <t>DW057634</t>
  </si>
  <si>
    <t>01JZ3NC9D2ZKCT24CHYFFVP4AQ</t>
  </si>
  <si>
    <t>Cranberry Almond Biscotti</t>
  </si>
  <si>
    <t>JOW-806052</t>
  </si>
  <si>
    <t>PSM-666746</t>
  </si>
  <si>
    <t>NSD-040812</t>
  </si>
  <si>
    <t>VJZ-155299</t>
  </si>
  <si>
    <t>DPM-645662</t>
  </si>
  <si>
    <t>PSP-040557</t>
  </si>
  <si>
    <t>XIX-867056</t>
  </si>
  <si>
    <t>TEY-321672</t>
  </si>
  <si>
    <t>QHL-439409</t>
  </si>
  <si>
    <t>AFA-299374</t>
  </si>
  <si>
    <t>FPD-949743</t>
  </si>
  <si>
    <t>KVH-060727</t>
  </si>
  <si>
    <t>CVO-929511</t>
  </si>
  <si>
    <t>OPZ-929032</t>
  </si>
  <si>
    <t>JXL-777149</t>
  </si>
  <si>
    <t>HKK-130324</t>
  </si>
  <si>
    <t>KID-556616</t>
  </si>
  <si>
    <t>XXG-445645</t>
  </si>
  <si>
    <t>WZN-749014</t>
  </si>
  <si>
    <t>FGP-050557</t>
  </si>
  <si>
    <t>MKF-880266</t>
  </si>
  <si>
    <t>PEP-519372</t>
  </si>
  <si>
    <t>AMO-819714</t>
  </si>
  <si>
    <t>ZUA-844143</t>
  </si>
  <si>
    <t>KEG-463514</t>
  </si>
  <si>
    <t>JNU-263068</t>
  </si>
  <si>
    <t>ACY-165850</t>
  </si>
  <si>
    <t>CCF-510430</t>
  </si>
  <si>
    <t>MKO-003103</t>
  </si>
  <si>
    <t>UFQ-951539</t>
  </si>
  <si>
    <t>OCS-960238</t>
  </si>
  <si>
    <t>CTX-346686</t>
  </si>
  <si>
    <t>GGD-230954</t>
  </si>
  <si>
    <t>OSV-931565</t>
  </si>
  <si>
    <t>PXB-017909</t>
  </si>
  <si>
    <t>KZL-301094</t>
  </si>
  <si>
    <t>YDI-533827</t>
  </si>
  <si>
    <t>MQM-945240</t>
  </si>
  <si>
    <t>WYT-145154</t>
  </si>
  <si>
    <t>VNX-051194</t>
  </si>
  <si>
    <t>ROJ-318944</t>
  </si>
  <si>
    <t>YZR-310436</t>
  </si>
  <si>
    <t>ZWH-105407</t>
  </si>
  <si>
    <t>SSS-064320</t>
  </si>
  <si>
    <t>WHJ-755477</t>
  </si>
  <si>
    <t>FMH-114736</t>
  </si>
  <si>
    <t>GVG-130371</t>
  </si>
  <si>
    <t>NYK-635129</t>
  </si>
  <si>
    <t>VYH-330541</t>
  </si>
  <si>
    <t>QQU-200466</t>
  </si>
  <si>
    <t>ZBT-831344</t>
  </si>
  <si>
    <t>YSK-795367</t>
  </si>
  <si>
    <t>MVG-879219</t>
  </si>
  <si>
    <t>QMY-232215</t>
  </si>
  <si>
    <t>FFC-439014</t>
  </si>
  <si>
    <t>ZCW-878090</t>
  </si>
  <si>
    <t>COQ-277565</t>
  </si>
  <si>
    <t>WIR-714632</t>
  </si>
  <si>
    <t>AWB-085421</t>
  </si>
  <si>
    <t>JL079255</t>
  </si>
  <si>
    <t>UJO-805006</t>
  </si>
  <si>
    <t>PQU-592878</t>
  </si>
  <si>
    <t>MCN-156817</t>
  </si>
  <si>
    <t>ORA-031323</t>
  </si>
  <si>
    <t>KPO-779332</t>
  </si>
  <si>
    <t>WFB-733501</t>
  </si>
  <si>
    <t>XLZ-795988</t>
  </si>
  <si>
    <t>RJE-680664</t>
  </si>
  <si>
    <t>NND-088806</t>
  </si>
  <si>
    <t>ZMU-417534</t>
  </si>
  <si>
    <t>NGS-271989</t>
  </si>
  <si>
    <t>NNL-452921</t>
  </si>
  <si>
    <t>IYD-685825</t>
  </si>
  <si>
    <t>HOV-329382</t>
  </si>
  <si>
    <t>TMX-375336</t>
  </si>
  <si>
    <t>KRU-159010</t>
  </si>
  <si>
    <t>CYO-977841</t>
  </si>
  <si>
    <t>AEF-510440</t>
  </si>
  <si>
    <t>OPB-000653</t>
  </si>
  <si>
    <t>IKN-086545</t>
  </si>
  <si>
    <t>FDV-461039</t>
  </si>
  <si>
    <t>TZZ-887458</t>
  </si>
  <si>
    <t>YNK-651669</t>
  </si>
  <si>
    <t>FMG-803470</t>
  </si>
  <si>
    <t>ZTY-560025</t>
  </si>
  <si>
    <t>QNC-517416</t>
  </si>
  <si>
    <t>QTZ-054694</t>
  </si>
  <si>
    <t>YDN-057598</t>
  </si>
  <si>
    <t>IBG-162750</t>
  </si>
  <si>
    <t>CYV-160261</t>
  </si>
  <si>
    <t>BSI-469977</t>
  </si>
  <si>
    <t>SCV-273444</t>
  </si>
  <si>
    <t>YPZ-817323</t>
  </si>
  <si>
    <t>UZT-156937</t>
  </si>
  <si>
    <t>QSZ-268836</t>
  </si>
  <si>
    <t>HQZ-772620</t>
  </si>
  <si>
    <t>QJR-494072</t>
  </si>
  <si>
    <t>PEW-692341</t>
  </si>
  <si>
    <t>IKM-998402</t>
  </si>
  <si>
    <t>XOL-105125</t>
  </si>
  <si>
    <t>EBB-543281</t>
  </si>
  <si>
    <t>HIT-382295</t>
  </si>
  <si>
    <t>PCP-519742</t>
  </si>
  <si>
    <t>ZBB-089527</t>
  </si>
  <si>
    <t>EYG-334514</t>
  </si>
  <si>
    <t>AWE-940863</t>
  </si>
  <si>
    <t>DUI-370042</t>
  </si>
  <si>
    <t>NJT-746095</t>
  </si>
  <si>
    <t>POF-195896</t>
  </si>
  <si>
    <t>AQR-317977</t>
  </si>
  <si>
    <t>CMA-219486</t>
  </si>
  <si>
    <t>MWO-408810</t>
  </si>
  <si>
    <t>XHI-146766</t>
  </si>
  <si>
    <t>UCC-686506</t>
  </si>
  <si>
    <t>EQI-908748</t>
  </si>
  <si>
    <t>YDK-805341</t>
  </si>
  <si>
    <t>HV028541</t>
  </si>
  <si>
    <t>FMG-133367</t>
  </si>
  <si>
    <t>ARE-630913</t>
  </si>
  <si>
    <t>EX016691</t>
  </si>
  <si>
    <t>YZO-714932</t>
  </si>
  <si>
    <t>YPY-856724</t>
  </si>
  <si>
    <t>JYZ-074427</t>
  </si>
  <si>
    <t>GT070029</t>
  </si>
  <si>
    <t>EHA-365761</t>
  </si>
  <si>
    <t>TMR-818854</t>
  </si>
  <si>
    <t>PYW-523388</t>
  </si>
  <si>
    <t>KMK-666691</t>
  </si>
  <si>
    <t>DQW-095152</t>
  </si>
  <si>
    <t>AAM-137550</t>
  </si>
  <si>
    <t>PJE-346379</t>
  </si>
  <si>
    <t>CDP-757575</t>
  </si>
  <si>
    <t>YKQ-524693</t>
  </si>
  <si>
    <t>OVV-884651</t>
  </si>
  <si>
    <t>UW023941</t>
  </si>
  <si>
    <t>AYM-600861</t>
  </si>
  <si>
    <t>HFP-129942</t>
  </si>
  <si>
    <t>CKN-540585</t>
  </si>
  <si>
    <t>ZSD-595230</t>
  </si>
  <si>
    <t>OAC-134487</t>
  </si>
  <si>
    <t>HU061929</t>
  </si>
  <si>
    <t>DYD-063466</t>
  </si>
  <si>
    <t>ML031831</t>
  </si>
  <si>
    <t>VCO-916642</t>
  </si>
  <si>
    <t>NLC-724713</t>
  </si>
  <si>
    <t>FAA-620643</t>
  </si>
  <si>
    <t>WNA-215789</t>
  </si>
  <si>
    <t>AVB-320776</t>
  </si>
  <si>
    <t>YWW-525259</t>
  </si>
  <si>
    <t>ACU-967721</t>
  </si>
  <si>
    <t>DQB-881348</t>
  </si>
  <si>
    <t>VIQ-444151</t>
  </si>
  <si>
    <t>QXK-821240</t>
  </si>
  <si>
    <t>WZM-092745</t>
  </si>
  <si>
    <t>MF073219</t>
  </si>
  <si>
    <t>HRU-561281</t>
  </si>
  <si>
    <t>HME-617842</t>
  </si>
  <si>
    <t>KEC-694441</t>
  </si>
  <si>
    <t>PI043259</t>
  </si>
  <si>
    <t>JJP-589273</t>
  </si>
  <si>
    <t>AVF-593925</t>
  </si>
  <si>
    <t>DRE-600365</t>
  </si>
  <si>
    <t>PCG-961973</t>
  </si>
  <si>
    <t>GQH-503334</t>
  </si>
  <si>
    <t>SXP-047887</t>
  </si>
  <si>
    <t>LDX-779229</t>
  </si>
  <si>
    <t>SJW-741486</t>
  </si>
  <si>
    <t>NBE-847145</t>
  </si>
  <si>
    <t>FBR-324603</t>
  </si>
  <si>
    <t>LJO-822393</t>
  </si>
  <si>
    <t>ZXN-185141</t>
  </si>
  <si>
    <t>YSD-457242</t>
  </si>
  <si>
    <t>EBF-408518</t>
  </si>
  <si>
    <t>GY049387</t>
  </si>
  <si>
    <t>CPA-138032</t>
  </si>
  <si>
    <t>COQ-128280</t>
  </si>
  <si>
    <t>TNO-600126</t>
  </si>
  <si>
    <t>AYO-390552</t>
  </si>
  <si>
    <t>MOP-310521</t>
  </si>
  <si>
    <t>UGN-509728</t>
  </si>
  <si>
    <t>PXO-861783</t>
  </si>
  <si>
    <t>IED-029846</t>
  </si>
  <si>
    <t>ZFY-473902</t>
  </si>
  <si>
    <t>HCD-446531</t>
  </si>
  <si>
    <t>IVE-567400</t>
  </si>
  <si>
    <t>VPE-008243</t>
  </si>
  <si>
    <t>AU060569</t>
  </si>
  <si>
    <t>PYJ-721924</t>
  </si>
  <si>
    <t>BSK-738012</t>
  </si>
  <si>
    <t>XEV-070810</t>
  </si>
  <si>
    <t>VTU-579261</t>
  </si>
  <si>
    <t>URD-064434</t>
  </si>
  <si>
    <t>IXZ-057162</t>
  </si>
  <si>
    <t>NLY-396083</t>
  </si>
  <si>
    <t>XYU-616601</t>
  </si>
  <si>
    <t>ID094831</t>
  </si>
  <si>
    <t>CTG-668633</t>
  </si>
  <si>
    <t>WXG-930398</t>
  </si>
  <si>
    <t>CUZ-700989</t>
  </si>
  <si>
    <t>LVQ-778497</t>
  </si>
  <si>
    <t>RTU-196030</t>
  </si>
  <si>
    <t>PIX-242161</t>
  </si>
  <si>
    <t>ADO-729785</t>
  </si>
  <si>
    <t>BFA-029950</t>
  </si>
  <si>
    <t>QD003450</t>
  </si>
  <si>
    <t>SJZ-810003</t>
  </si>
  <si>
    <t>CEQ-296286</t>
  </si>
  <si>
    <t>SFG-373118</t>
  </si>
  <si>
    <t>DTT-581295</t>
  </si>
  <si>
    <t>XXC-883233</t>
  </si>
  <si>
    <t>QSN-879057</t>
  </si>
  <si>
    <t>OCO-093816</t>
  </si>
  <si>
    <t>MIP-692441</t>
  </si>
  <si>
    <t>HFF-622514</t>
  </si>
  <si>
    <t>QVH-652447</t>
  </si>
  <si>
    <t>HSL-050388</t>
  </si>
  <si>
    <t>LXX-712641</t>
  </si>
  <si>
    <t>OLF-508683</t>
  </si>
  <si>
    <t>TBT-336775</t>
  </si>
  <si>
    <t>OMU-099468</t>
  </si>
  <si>
    <t>QDE-579310</t>
  </si>
  <si>
    <t>ODA-389757</t>
  </si>
  <si>
    <t>PAR-909430</t>
  </si>
  <si>
    <t>NYA-090540</t>
  </si>
  <si>
    <t>YVY-601481</t>
  </si>
  <si>
    <t>XRM-907954</t>
  </si>
  <si>
    <t>YJN-884649</t>
  </si>
  <si>
    <t>NJQ-003672</t>
  </si>
  <si>
    <t>ATH-648622</t>
  </si>
  <si>
    <t>ATH-300242</t>
  </si>
  <si>
    <t>TAJ-445425</t>
  </si>
  <si>
    <t>QTL-434418</t>
  </si>
  <si>
    <t>AZZ-684667</t>
  </si>
  <si>
    <t>YUZ-001035</t>
  </si>
  <si>
    <t>BIG-681280</t>
  </si>
  <si>
    <t>UEK-461353</t>
  </si>
  <si>
    <t>RSS-543428</t>
  </si>
  <si>
    <t>VFL-264788</t>
  </si>
  <si>
    <t>SRS-802871</t>
  </si>
  <si>
    <t>ZXH-560261</t>
  </si>
  <si>
    <t>CMH-651377</t>
  </si>
  <si>
    <t>WCH-983396</t>
  </si>
  <si>
    <t>TEM-588006</t>
  </si>
  <si>
    <t>QBB-423139</t>
  </si>
  <si>
    <t>UYK-415771</t>
  </si>
  <si>
    <t>IFK-006401</t>
  </si>
  <si>
    <t>CKN-424434</t>
  </si>
  <si>
    <t>YW053778</t>
  </si>
  <si>
    <t>IPW-125653</t>
  </si>
  <si>
    <t>GZZ-824174</t>
  </si>
  <si>
    <t>LKR-460267</t>
  </si>
  <si>
    <t>VZU-634940</t>
  </si>
  <si>
    <t>ZSL-051559</t>
  </si>
  <si>
    <t>BID-235867</t>
  </si>
  <si>
    <t>PCM-155862</t>
  </si>
  <si>
    <t>UZJ-919772</t>
  </si>
  <si>
    <t>OBS-993116</t>
  </si>
  <si>
    <t>XFF-592758</t>
  </si>
  <si>
    <t>RCD-031752</t>
  </si>
  <si>
    <t>ZVC-629853</t>
  </si>
  <si>
    <t>DW050767</t>
  </si>
  <si>
    <t>01JZ3N5980M6YGY81DNFVQD1FM</t>
  </si>
  <si>
    <t>Garlic Parmesan Wings</t>
  </si>
  <si>
    <t>Frozen Chicken Wings</t>
  </si>
  <si>
    <t>OKO-675800</t>
  </si>
  <si>
    <t>ID089240</t>
  </si>
  <si>
    <t>01JZ3NC7CZBTEQ1FW0JG9Z18FF</t>
  </si>
  <si>
    <t>Compressed Towel Tablets</t>
  </si>
  <si>
    <t>OLY-058692</t>
  </si>
  <si>
    <t>USD-421893</t>
  </si>
  <si>
    <t>TAS-931637</t>
  </si>
  <si>
    <t>NUN-106326</t>
  </si>
  <si>
    <t>UJR-433852</t>
  </si>
  <si>
    <t>CQ080184</t>
  </si>
  <si>
    <t>01JZ3NC4M45QX7WZDX1G37F5DT</t>
  </si>
  <si>
    <t>Electric Can Opener</t>
  </si>
  <si>
    <t>Kitchen Gadget</t>
  </si>
  <si>
    <t>BBZ-545288</t>
  </si>
  <si>
    <t>DVY-132707</t>
  </si>
  <si>
    <t>CTX-889814</t>
  </si>
  <si>
    <t>BJK-144648</t>
  </si>
  <si>
    <t>RFS-720318</t>
  </si>
  <si>
    <t>HEV-693427</t>
  </si>
  <si>
    <t>EYJ-237733</t>
  </si>
  <si>
    <t>MPG-976912</t>
  </si>
  <si>
    <t>QPQ-532564</t>
  </si>
  <si>
    <t>BZ041321</t>
  </si>
  <si>
    <t>01JZ3NC83Z4TA60GE9GAYT5M05</t>
  </si>
  <si>
    <t>Kids' Science Experiment Kit</t>
  </si>
  <si>
    <t>AFZ-453884</t>
  </si>
  <si>
    <t>INT-994073</t>
  </si>
  <si>
    <t>HA096928</t>
  </si>
  <si>
    <t>01JZ3N5ATAVP2MXSV2B39A775S</t>
  </si>
  <si>
    <t>Cucumber</t>
  </si>
  <si>
    <t>KFH-908636</t>
  </si>
  <si>
    <t>MUB-965758</t>
  </si>
  <si>
    <t>UOH-071415</t>
  </si>
  <si>
    <t>PZD-435524</t>
  </si>
  <si>
    <t>VQ027040</t>
  </si>
  <si>
    <t>01JZ3N58FGZAWEEPHHZ8PWY9AX</t>
  </si>
  <si>
    <t>Weighted Jump Rope</t>
  </si>
  <si>
    <t>HMW-555995</t>
  </si>
  <si>
    <t>YXR-754539</t>
  </si>
  <si>
    <t>MZK-289707</t>
  </si>
  <si>
    <t>SLM-500020</t>
  </si>
  <si>
    <t>USL-868601</t>
  </si>
  <si>
    <t>QLM-733590</t>
  </si>
  <si>
    <t>IED-404452</t>
  </si>
  <si>
    <t>AUJ-931684</t>
  </si>
  <si>
    <t>FSM-163732</t>
  </si>
  <si>
    <t>DMP-929672</t>
  </si>
  <si>
    <t>SJH-027103</t>
  </si>
  <si>
    <t>OOP-655598</t>
  </si>
  <si>
    <t>BPH-732310</t>
  </si>
  <si>
    <t>ID087493</t>
  </si>
  <si>
    <t>01JZ3N59FC4ST1FCAF4V6564Z9</t>
  </si>
  <si>
    <t>Window Blinds</t>
  </si>
  <si>
    <t>BAE-918331</t>
  </si>
  <si>
    <t>DZE-414835</t>
  </si>
  <si>
    <t>ECE-528820</t>
  </si>
  <si>
    <t>UCD-419345</t>
  </si>
  <si>
    <t>RLB-519891</t>
  </si>
  <si>
    <t>HTI-874162</t>
  </si>
  <si>
    <t>XLM-136019</t>
  </si>
  <si>
    <t>WES-422105</t>
  </si>
  <si>
    <t>JRO-136966</t>
  </si>
  <si>
    <t>HAD-229123</t>
  </si>
  <si>
    <t>PIN-942239</t>
  </si>
  <si>
    <t>XBX-567819</t>
  </si>
  <si>
    <t>TTV-490993</t>
  </si>
  <si>
    <t>MIZ-844775</t>
  </si>
  <si>
    <t>CSS-425882</t>
  </si>
  <si>
    <t>DKC-346640</t>
  </si>
  <si>
    <t>KRW-425657</t>
  </si>
  <si>
    <t>JYJ-070471</t>
  </si>
  <si>
    <t>OI007963</t>
  </si>
  <si>
    <t>01JZ3N5AJ6JXX5A709Z9WMVG47</t>
  </si>
  <si>
    <t>Portable Pet Bathing Tool</t>
  </si>
  <si>
    <t>CIO-964781</t>
  </si>
  <si>
    <t>HVM-129785</t>
  </si>
  <si>
    <t>VR024543</t>
  </si>
  <si>
    <t>01JZ3NC4PP3KZ8P2D2YJV2K267</t>
  </si>
  <si>
    <t>Pineapple Coconut Bars</t>
  </si>
  <si>
    <t>CTK-723225</t>
  </si>
  <si>
    <t>AHF-355611</t>
  </si>
  <si>
    <t>HSQ-969944</t>
  </si>
  <si>
    <t>BJJ-936332</t>
  </si>
  <si>
    <t>LAN-282353</t>
  </si>
  <si>
    <t>IRG-339265</t>
  </si>
  <si>
    <t>LJK-166262</t>
  </si>
  <si>
    <t>GGU-770882</t>
  </si>
  <si>
    <t>JWW-668829</t>
  </si>
  <si>
    <t>GOV-246938</t>
  </si>
  <si>
    <t>MRK-152247</t>
  </si>
  <si>
    <t>BPB-005893</t>
  </si>
  <si>
    <t>NPH-527853</t>
  </si>
  <si>
    <t>ABD-336949</t>
  </si>
  <si>
    <t>PFN-866882</t>
  </si>
  <si>
    <t>EWI-327148</t>
  </si>
  <si>
    <t>BNS-039737</t>
  </si>
  <si>
    <t>ZYM-464370</t>
  </si>
  <si>
    <t>BRE-069348</t>
  </si>
  <si>
    <t>GDC-628091</t>
  </si>
  <si>
    <t>LA098205</t>
  </si>
  <si>
    <t>01JZ3N58ENE0F4V2C9M7WTVDP6</t>
  </si>
  <si>
    <t>Cheesy Cauliflower Bake</t>
  </si>
  <si>
    <t>Frozen Vegetable Dishes</t>
  </si>
  <si>
    <t>MKE-036112</t>
  </si>
  <si>
    <t>IKA-239070</t>
  </si>
  <si>
    <t>IPW-578182</t>
  </si>
  <si>
    <t>OGJ-213898</t>
  </si>
  <si>
    <t>ARD-517316</t>
  </si>
  <si>
    <t>SUL-030822</t>
  </si>
  <si>
    <t>ZDM-058934</t>
  </si>
  <si>
    <t>BJA-374760</t>
  </si>
  <si>
    <t>RGZ-082467</t>
  </si>
  <si>
    <t>XY052137</t>
  </si>
  <si>
    <t>01JZ3NC8D6C1B3C9B2RWR9A6T9</t>
  </si>
  <si>
    <t>Cotton Basic Tank</t>
  </si>
  <si>
    <t>Tank Tops</t>
  </si>
  <si>
    <t>QWD-174640</t>
  </si>
  <si>
    <t>AA032264</t>
  </si>
  <si>
    <t>01JZ3N5BXVCQ5XFA15F1BSHVVX</t>
  </si>
  <si>
    <t>Plant Watering Spikes</t>
  </si>
  <si>
    <t>TLH-042871</t>
  </si>
  <si>
    <t>PPI-810484</t>
  </si>
  <si>
    <t>GY004382</t>
  </si>
  <si>
    <t>01JZ3N5CTFPETPBMN377MMEY8X</t>
  </si>
  <si>
    <t>Classic Caesar Salad Kit</t>
  </si>
  <si>
    <t>JQL-615816</t>
  </si>
  <si>
    <t>EHI-369816</t>
  </si>
  <si>
    <t>DLA-053871</t>
  </si>
  <si>
    <t>PW074537</t>
  </si>
  <si>
    <t>01JZ3NC6S0JPQTV0MZRG2FS66J</t>
  </si>
  <si>
    <t>Sesame Noodles</t>
  </si>
  <si>
    <t>Food - Grab-and-Go</t>
  </si>
  <si>
    <t>YWZ-216207</t>
  </si>
  <si>
    <t>KIQ-629390</t>
  </si>
  <si>
    <t>BIL-450469</t>
  </si>
  <si>
    <t>AQS-555172</t>
  </si>
  <si>
    <t>AOZ-106040</t>
  </si>
  <si>
    <t>BI003171</t>
  </si>
  <si>
    <t>01JZ3N5D5N9HG7XBBS1S0X2SYQ</t>
  </si>
  <si>
    <t>Low-Fat Cottage Cheese</t>
  </si>
  <si>
    <t>Cottage Cheese</t>
  </si>
  <si>
    <t>LVF-945059</t>
  </si>
  <si>
    <t>HTZ-689644</t>
  </si>
  <si>
    <t>QZL-099985</t>
  </si>
  <si>
    <t>CZX-098486</t>
  </si>
  <si>
    <t>LCZ-904658</t>
  </si>
  <si>
    <t>UQB-906994</t>
  </si>
  <si>
    <t>NEZ-074575</t>
  </si>
  <si>
    <t>SWT-070670</t>
  </si>
  <si>
    <t>XHB-579774</t>
  </si>
  <si>
    <t>YJF-869586</t>
  </si>
  <si>
    <t>VSC-395983</t>
  </si>
  <si>
    <t>MGW-973746</t>
  </si>
  <si>
    <t>GPX-587678</t>
  </si>
  <si>
    <t>LPW-946521</t>
  </si>
  <si>
    <t>VHO-481858</t>
  </si>
  <si>
    <t>AU052946</t>
  </si>
  <si>
    <t>01JZ3N5AHKB5JDW1MKBNGMKGNK</t>
  </si>
  <si>
    <t>Classic Cheeseburger Mix</t>
  </si>
  <si>
    <t>Ground Meats</t>
  </si>
  <si>
    <t>PQG-345925</t>
  </si>
  <si>
    <t>BUD-777124</t>
  </si>
  <si>
    <t>XOY-615780</t>
  </si>
  <si>
    <t>SGH-347338</t>
  </si>
  <si>
    <t>BRK-945381</t>
  </si>
  <si>
    <t>ZBC-445344</t>
  </si>
  <si>
    <t>ZOG-494636</t>
  </si>
  <si>
    <t>IFF-366250</t>
  </si>
  <si>
    <t>XJZ-214498</t>
  </si>
  <si>
    <t>IF009376</t>
  </si>
  <si>
    <t>01JZ3NC7VMPA75ZKAD3RB6E47W</t>
  </si>
  <si>
    <t>Kale Salad with Lemon Dressing</t>
  </si>
  <si>
    <t>NON-322220</t>
  </si>
  <si>
    <t>YXB-679352</t>
  </si>
  <si>
    <t>UWC-683768</t>
  </si>
  <si>
    <t>HXY-941915</t>
  </si>
  <si>
    <t>SPD-643592</t>
  </si>
  <si>
    <t>KKQ-565455</t>
  </si>
  <si>
    <t>NXM-599359</t>
  </si>
  <si>
    <t>CYT-591824</t>
  </si>
  <si>
    <t>HZP-713135</t>
  </si>
  <si>
    <t>IPW-287759</t>
  </si>
  <si>
    <t>ULL-922651</t>
  </si>
  <si>
    <t>WDO-747728</t>
  </si>
  <si>
    <t>HQI-251408</t>
  </si>
  <si>
    <t>FED-088389</t>
  </si>
  <si>
    <t>OCJ-058967</t>
  </si>
  <si>
    <t>WTH-870412</t>
  </si>
  <si>
    <t>XXX-239694</t>
  </si>
  <si>
    <t>EAL-299552</t>
  </si>
  <si>
    <t>MBN-901851</t>
  </si>
  <si>
    <t>FXE-154471</t>
  </si>
  <si>
    <t>GHG-865668</t>
  </si>
  <si>
    <t>BAR-818847</t>
  </si>
  <si>
    <t>SWF-988822</t>
  </si>
  <si>
    <t>KLN-472073</t>
  </si>
  <si>
    <t>VHP-476152</t>
  </si>
  <si>
    <t>EUH-555180</t>
  </si>
  <si>
    <t>XEO-177786</t>
  </si>
  <si>
    <t>UWD-664933</t>
  </si>
  <si>
    <t>QGC-271402</t>
  </si>
  <si>
    <t>TNV-760970</t>
  </si>
  <si>
    <t>DLZ-752967</t>
  </si>
  <si>
    <t>HKK-774446</t>
  </si>
  <si>
    <t>MRB-618685</t>
  </si>
  <si>
    <t>TB032006</t>
  </si>
  <si>
    <t>01JZ3NC5M4T895H7TC5GZCMVX2</t>
  </si>
  <si>
    <t>Fruit and Nut Bars</t>
  </si>
  <si>
    <t>KWQ-659097</t>
  </si>
  <si>
    <t>NUN-089367</t>
  </si>
  <si>
    <t>RVA-989508</t>
  </si>
  <si>
    <t>KB045173</t>
  </si>
  <si>
    <t>01JZ3N57MD8Z4R2D8YETVNZN1Q</t>
  </si>
  <si>
    <t>Shoe Organizer</t>
  </si>
  <si>
    <t>GHD-174935</t>
  </si>
  <si>
    <t>LWQ-059793</t>
  </si>
  <si>
    <t>IBJ-888107</t>
  </si>
  <si>
    <t>WYW-375087</t>
  </si>
  <si>
    <t>QRJ-375607</t>
  </si>
  <si>
    <t>JLI-238133</t>
  </si>
  <si>
    <t>LDT-337609</t>
  </si>
  <si>
    <t>FUV-415240</t>
  </si>
  <si>
    <t>NSC-806477</t>
  </si>
  <si>
    <t>JVU-813405</t>
  </si>
  <si>
    <t>JFK-047778</t>
  </si>
  <si>
    <t>VVB-761780</t>
  </si>
  <si>
    <t>XQD-675118</t>
  </si>
  <si>
    <t>PP030760</t>
  </si>
  <si>
    <t>01JZ3N57FE6EZPS6YSR0TGVYRV</t>
  </si>
  <si>
    <t>Hibiscus Herbal Tea</t>
  </si>
  <si>
    <t>MYS-499682</t>
  </si>
  <si>
    <t>HCZ-313488</t>
  </si>
  <si>
    <t>GNG-022167</t>
  </si>
  <si>
    <t>JWL-123370</t>
  </si>
  <si>
    <t>WUG-559580</t>
  </si>
  <si>
    <t>YTC-815920</t>
  </si>
  <si>
    <t>XOL-035616</t>
  </si>
  <si>
    <t>XIJ-702201</t>
  </si>
  <si>
    <t>JGG-057173</t>
  </si>
  <si>
    <t>BQA-661790</t>
  </si>
  <si>
    <t>BKK-532890</t>
  </si>
  <si>
    <t>IWS-171313</t>
  </si>
  <si>
    <t>ROG-669245</t>
  </si>
  <si>
    <t>FID-280977</t>
  </si>
  <si>
    <t>ATM-405722</t>
  </si>
  <si>
    <t>RW020820</t>
  </si>
  <si>
    <t>01JZ3NC79BVY88G9AN47EJ1BZ0</t>
  </si>
  <si>
    <t>Garlic and Herb Rub</t>
  </si>
  <si>
    <t>NWU-327954</t>
  </si>
  <si>
    <t>MIH-330761</t>
  </si>
  <si>
    <t>SZD-845078</t>
  </si>
  <si>
    <t>MRL-114872</t>
  </si>
  <si>
    <t>CJN-230451</t>
  </si>
  <si>
    <t>QSJ-887711</t>
  </si>
  <si>
    <t>WQK-299431</t>
  </si>
  <si>
    <t>MEZ-107843</t>
  </si>
  <si>
    <t>TPQ-887142</t>
  </si>
  <si>
    <t>EXG-205257</t>
  </si>
  <si>
    <t>BML-125369</t>
  </si>
  <si>
    <t>HNJ-655530</t>
  </si>
  <si>
    <t>FBB-466577</t>
  </si>
  <si>
    <t>LMN-465588</t>
  </si>
  <si>
    <t>RST-257511</t>
  </si>
  <si>
    <t>PKI-058892</t>
  </si>
  <si>
    <t>VJ077915</t>
  </si>
  <si>
    <t>01JZ3NC50TB04APWM2YHMXVHM6</t>
  </si>
  <si>
    <t>Mesh Sports Leggings</t>
  </si>
  <si>
    <t>PQY-444293</t>
  </si>
  <si>
    <t>BPA-058082</t>
  </si>
  <si>
    <t>LDY-256511</t>
  </si>
  <si>
    <t>NFY-445394</t>
  </si>
  <si>
    <t>BTK-198082</t>
  </si>
  <si>
    <t>YHJ-017924</t>
  </si>
  <si>
    <t>NYW-082538</t>
  </si>
  <si>
    <t>JYL-436843</t>
  </si>
  <si>
    <t>PMV-401357</t>
  </si>
  <si>
    <t>JO026492</t>
  </si>
  <si>
    <t>01JZ3NC93J9BJ2GD4GX4MR2NMK</t>
  </si>
  <si>
    <t>Luxe Velvet Blazer</t>
  </si>
  <si>
    <t>PUA-904830</t>
  </si>
  <si>
    <t>MJE-315113</t>
  </si>
  <si>
    <t>JDF-690391</t>
  </si>
  <si>
    <t>QFJ-266496</t>
  </si>
  <si>
    <t>TRV-583388</t>
  </si>
  <si>
    <t>JCQ-378286</t>
  </si>
  <si>
    <t>QDH-167263</t>
  </si>
  <si>
    <t>KSI-271492</t>
  </si>
  <si>
    <t>POD-309436</t>
  </si>
  <si>
    <t>JHB-660360</t>
  </si>
  <si>
    <t>EMR-624175</t>
  </si>
  <si>
    <t>FBL-898919</t>
  </si>
  <si>
    <t>QRJ-976713</t>
  </si>
  <si>
    <t>LVQ-672015</t>
  </si>
  <si>
    <t>MSM-801634</t>
  </si>
  <si>
    <t>EXU-330318</t>
  </si>
  <si>
    <t>KKW-372445</t>
  </si>
  <si>
    <t>KZS-982915</t>
  </si>
  <si>
    <t>YDO-762114</t>
  </si>
  <si>
    <t>DED-771348</t>
  </si>
  <si>
    <t>GKN-340967</t>
  </si>
  <si>
    <t>CJP-549860</t>
  </si>
  <si>
    <t>HTB-488972</t>
  </si>
  <si>
    <t>AHY-692343</t>
  </si>
  <si>
    <t>DDH-744050</t>
  </si>
  <si>
    <t>UCY-713868</t>
  </si>
  <si>
    <t>GMD-315001</t>
  </si>
  <si>
    <t>CLL-384540</t>
  </si>
  <si>
    <t>ARD-741151</t>
  </si>
  <si>
    <t>QVD-711415</t>
  </si>
  <si>
    <t>ZPU-615532</t>
  </si>
  <si>
    <t>NPO-946762</t>
  </si>
  <si>
    <t>ZSI-128232</t>
  </si>
  <si>
    <t>SO022847</t>
  </si>
  <si>
    <t>01JZ3NC8QCDYGNF1KT7TDAVQGW</t>
  </si>
  <si>
    <t>Fashionable Fanny Pack</t>
  </si>
  <si>
    <t>JXK-435939</t>
  </si>
  <si>
    <t>IVK-003660</t>
  </si>
  <si>
    <t>KZY-082586</t>
  </si>
  <si>
    <t>UQV-937810</t>
  </si>
  <si>
    <t>IKO-948724</t>
  </si>
  <si>
    <t>RBS-798090</t>
  </si>
  <si>
    <t>KAX-284912</t>
  </si>
  <si>
    <t>XIJ-475155</t>
  </si>
  <si>
    <t>DMS-193998</t>
  </si>
  <si>
    <t>KM058384</t>
  </si>
  <si>
    <t>01JZ3NC8FJ5QJ9EZ1R1DZYGKW8</t>
  </si>
  <si>
    <t>Spicy Garlic Edamame</t>
  </si>
  <si>
    <t>TWC-395499</t>
  </si>
  <si>
    <t>TLR-563501</t>
  </si>
  <si>
    <t>RMU-221110</t>
  </si>
  <si>
    <t>IV058327</t>
  </si>
  <si>
    <t>01JZ3NC7VBYZCSWFV8TY8KN23R</t>
  </si>
  <si>
    <t>Frozen Acai Pur‚àö¬©e</t>
  </si>
  <si>
    <t>CUQ-541965</t>
  </si>
  <si>
    <t>VOY-557482</t>
  </si>
  <si>
    <t>EAY-756531</t>
  </si>
  <si>
    <t>AJY-105501</t>
  </si>
  <si>
    <t>ZH091699</t>
  </si>
  <si>
    <t>01JZ3N58K0B5VT7DVZKTKXK1FA</t>
  </si>
  <si>
    <t>Snack Container Set</t>
  </si>
  <si>
    <t>Food Storage &amp; Organization</t>
  </si>
  <si>
    <t>OOG-518275</t>
  </si>
  <si>
    <t>CFQ-657146</t>
  </si>
  <si>
    <t>UPQ-946977</t>
  </si>
  <si>
    <t>URA-112856</t>
  </si>
  <si>
    <t>NKR-147732</t>
  </si>
  <si>
    <t>VTL-822685</t>
  </si>
  <si>
    <t>FHB-701124</t>
  </si>
  <si>
    <t>YEU-871167</t>
  </si>
  <si>
    <t>YLK-265340</t>
  </si>
  <si>
    <t>RNO-165720</t>
  </si>
  <si>
    <t>AUS-822569</t>
  </si>
  <si>
    <t>XAQ-195638</t>
  </si>
  <si>
    <t>OTW-987304</t>
  </si>
  <si>
    <t>TAK-738859</t>
  </si>
  <si>
    <t>XXY-237950</t>
  </si>
  <si>
    <t>WRR-009999</t>
  </si>
  <si>
    <t>EXN-999502</t>
  </si>
  <si>
    <t>YVU-026316</t>
  </si>
  <si>
    <t>ZIZ-252385</t>
  </si>
  <si>
    <t>LLB-794370</t>
  </si>
  <si>
    <t>BXY-863911</t>
  </si>
  <si>
    <t>ZRB-855226</t>
  </si>
  <si>
    <t>EUF-170432</t>
  </si>
  <si>
    <t>OY080109</t>
  </si>
  <si>
    <t>01JZ3N593PJ33XRK9XY4938FE5</t>
  </si>
  <si>
    <t>Outdoor Sports Backpack</t>
  </si>
  <si>
    <t>MSG-419350</t>
  </si>
  <si>
    <t>KDV-917526</t>
  </si>
  <si>
    <t>MWD-470901</t>
  </si>
  <si>
    <t>ZAZ-905565</t>
  </si>
  <si>
    <t>CPZ-007283</t>
  </si>
  <si>
    <t>UUV-921112</t>
  </si>
  <si>
    <t>YR075422</t>
  </si>
  <si>
    <t>01JZ3NC5RYVBZC2VFEXGHG7PNT</t>
  </si>
  <si>
    <t>Cacao Nibs</t>
  </si>
  <si>
    <t>CVS-573479</t>
  </si>
  <si>
    <t>PQ067744</t>
  </si>
  <si>
    <t>01JZ3NC7K14YWSKC0WT9JRQJ0A</t>
  </si>
  <si>
    <t>Organic Coconut Flour</t>
  </si>
  <si>
    <t>OTS-092141</t>
  </si>
  <si>
    <t>EXF-108027</t>
  </si>
  <si>
    <t>AZO-583721</t>
  </si>
  <si>
    <t>ZML-319707</t>
  </si>
  <si>
    <t>SIT-843426</t>
  </si>
  <si>
    <t>ZEB-307026</t>
  </si>
  <si>
    <t>XTW-450645</t>
  </si>
  <si>
    <t>UWQ-138878</t>
  </si>
  <si>
    <t>FIJ-224687</t>
  </si>
  <si>
    <t>MGS-089868</t>
  </si>
  <si>
    <t>LCJ-046862</t>
  </si>
  <si>
    <t>ZMQ-512765</t>
  </si>
  <si>
    <t>CRV-687647</t>
  </si>
  <si>
    <t>OBH-099844</t>
  </si>
  <si>
    <t>CXJ-781959</t>
  </si>
  <si>
    <t>XVW-530579</t>
  </si>
  <si>
    <t>DJ035790</t>
  </si>
  <si>
    <t>01JZ3NC8V3JXGXR78FMHHZHAW1</t>
  </si>
  <si>
    <t>Wrap Front Midi Skirt</t>
  </si>
  <si>
    <t>KCH-203827</t>
  </si>
  <si>
    <t>EIN-228128</t>
  </si>
  <si>
    <t>RZN-119151</t>
  </si>
  <si>
    <t>DNC-347270</t>
  </si>
  <si>
    <t>AUT-098086</t>
  </si>
  <si>
    <t>IUV-353503</t>
  </si>
  <si>
    <t>NHW-232554</t>
  </si>
  <si>
    <t>XYW-802851</t>
  </si>
  <si>
    <t>LJK-698536</t>
  </si>
  <si>
    <t>LPI-784286</t>
  </si>
  <si>
    <t>NVZ-079785</t>
  </si>
  <si>
    <t>JDJ-821847</t>
  </si>
  <si>
    <t>UCT-793513</t>
  </si>
  <si>
    <t>ZHZ-842408</t>
  </si>
  <si>
    <t>QZG-400742</t>
  </si>
  <si>
    <t>VRY-431262</t>
  </si>
  <si>
    <t>HZM-114505</t>
  </si>
  <si>
    <t>NFK-323808</t>
  </si>
  <si>
    <t>YGO-313162</t>
  </si>
  <si>
    <t>ORO-247397</t>
  </si>
  <si>
    <t>YNY-280705</t>
  </si>
  <si>
    <t>AM050336</t>
  </si>
  <si>
    <t>01JZ3N58C6JTMH893H9Z2CEQTY</t>
  </si>
  <si>
    <t>Sesame Garlic Stir-Fry Sauce</t>
  </si>
  <si>
    <t>KPU-709236</t>
  </si>
  <si>
    <t>VKI-406219</t>
  </si>
  <si>
    <t>QXK-088767</t>
  </si>
  <si>
    <t>EZM-062371</t>
  </si>
  <si>
    <t>BSX-033063</t>
  </si>
  <si>
    <t>RNA-055875</t>
  </si>
  <si>
    <t>JYO-045918</t>
  </si>
  <si>
    <t>MEX-845406</t>
  </si>
  <si>
    <t>OXP-608174</t>
  </si>
  <si>
    <t>SWU-938693</t>
  </si>
  <si>
    <t>HQT-086748</t>
  </si>
  <si>
    <t>BTI-108205</t>
  </si>
  <si>
    <t>YW049003</t>
  </si>
  <si>
    <t>01JZ3N57MZ1R4EW5YSJR32PQMG</t>
  </si>
  <si>
    <t>Fishing Rod</t>
  </si>
  <si>
    <t>LWU-499765</t>
  </si>
  <si>
    <t>GTA-673417</t>
  </si>
  <si>
    <t>OQS-195846</t>
  </si>
  <si>
    <t>TYL-363268</t>
  </si>
  <si>
    <t>EJN-958955</t>
  </si>
  <si>
    <t>XSU-439493</t>
  </si>
  <si>
    <t>KQJ-956454</t>
  </si>
  <si>
    <t>KIK-982845</t>
  </si>
  <si>
    <t>AEO-152613</t>
  </si>
  <si>
    <t>SOB-695699</t>
  </si>
  <si>
    <t>BQ053672</t>
  </si>
  <si>
    <t>01JZ3NC50JGN15KA05Z133ZFJW</t>
  </si>
  <si>
    <t>Spice Rack</t>
  </si>
  <si>
    <t>SZD-682554</t>
  </si>
  <si>
    <t>MPF-091811</t>
  </si>
  <si>
    <t>CUW-696465</t>
  </si>
  <si>
    <t>QOV-549185</t>
  </si>
  <si>
    <t>KJE-197780</t>
  </si>
  <si>
    <t>JDV-422335</t>
  </si>
  <si>
    <t>LIG-607950</t>
  </si>
  <si>
    <t>PLL-059474</t>
  </si>
  <si>
    <t>CCS-233298</t>
  </si>
  <si>
    <t>QVP-760407</t>
  </si>
  <si>
    <t>WIZ-621435</t>
  </si>
  <si>
    <t>HXQ-014093</t>
  </si>
  <si>
    <t>BHA-411014</t>
  </si>
  <si>
    <t>NNR-119400</t>
  </si>
  <si>
    <t>BVG-039905</t>
  </si>
  <si>
    <t>QJS-354615</t>
  </si>
  <si>
    <t>FDY-711947</t>
  </si>
  <si>
    <t>AHW-480057</t>
  </si>
  <si>
    <t>SFH-561287</t>
  </si>
  <si>
    <t>OPM-177360</t>
  </si>
  <si>
    <t>UYY-474289</t>
  </si>
  <si>
    <t>RLW-966242</t>
  </si>
  <si>
    <t>ZNH-312691</t>
  </si>
  <si>
    <t>KCF-405076</t>
  </si>
  <si>
    <t>FDS-726856</t>
  </si>
  <si>
    <t>NFU-019447</t>
  </si>
  <si>
    <t>KTG-811226</t>
  </si>
  <si>
    <t>YYD-844200</t>
  </si>
  <si>
    <t>DSV-302456</t>
  </si>
  <si>
    <t>UAQ-377712</t>
  </si>
  <si>
    <t>JSA-300406</t>
  </si>
  <si>
    <t>IFF-461872</t>
  </si>
  <si>
    <t>BLW-770791</t>
  </si>
  <si>
    <t>JTF-252793</t>
  </si>
  <si>
    <t>TLC-397413</t>
  </si>
  <si>
    <t>MBB-410829</t>
  </si>
  <si>
    <t>CMM-146425</t>
  </si>
  <si>
    <t>UII-673023</t>
  </si>
  <si>
    <t>YYW-819048</t>
  </si>
  <si>
    <t>DXO-281311</t>
  </si>
  <si>
    <t>ZUP-139760</t>
  </si>
  <si>
    <t>BNL-578897</t>
  </si>
  <si>
    <t>CW067537</t>
  </si>
  <si>
    <t>01JZ3NC78KQYP5KDT6DDVNYF6C</t>
  </si>
  <si>
    <t>High-Pressure Handheld Shower Head</t>
  </si>
  <si>
    <t>IQE-403445</t>
  </si>
  <si>
    <t>JRE-777685</t>
  </si>
  <si>
    <t>ASX-407198</t>
  </si>
  <si>
    <t>OME-000726</t>
  </si>
  <si>
    <t>FXE-147984</t>
  </si>
  <si>
    <t>FGS-544092</t>
  </si>
  <si>
    <t>LGW-368394</t>
  </si>
  <si>
    <t>XEA-500516</t>
  </si>
  <si>
    <t>YAP-517874</t>
  </si>
  <si>
    <t>LV015333</t>
  </si>
  <si>
    <t>01JZ3NC4ZG7PHVVJAQ71A3HW9E</t>
  </si>
  <si>
    <t>Kids' Activity Book</t>
  </si>
  <si>
    <t>TKL-520494</t>
  </si>
  <si>
    <t>AXV-880586</t>
  </si>
  <si>
    <t>IHF-748301</t>
  </si>
  <si>
    <t>VY000998</t>
  </si>
  <si>
    <t>01JZ3N58E3A2BAV4NAV0E24KTM</t>
  </si>
  <si>
    <t>Adjustable Laptop Stand</t>
  </si>
  <si>
    <t>YAT-370205</t>
  </si>
  <si>
    <t>NM039884</t>
  </si>
  <si>
    <t>01JZ3N5BT89JRZDGPA7SHJFMEY</t>
  </si>
  <si>
    <t>DIY Organic Gardening Kit</t>
  </si>
  <si>
    <t>KWR-692992</t>
  </si>
  <si>
    <t>HG006932</t>
  </si>
  <si>
    <t>01JZ3N58894A0QS2Z46H8VFXMP</t>
  </si>
  <si>
    <t>Chia Seed Pudding</t>
  </si>
  <si>
    <t>PDK-051148</t>
  </si>
  <si>
    <t>KZW-140265</t>
  </si>
  <si>
    <t>YYF-115699</t>
  </si>
  <si>
    <t>LLT-221266</t>
  </si>
  <si>
    <t>XNV-257678</t>
  </si>
  <si>
    <t>KMU-566937</t>
  </si>
  <si>
    <t>KMW-200395</t>
  </si>
  <si>
    <t>SNI-758770</t>
  </si>
  <si>
    <t>JAP-984961</t>
  </si>
  <si>
    <t>VRM-848820</t>
  </si>
  <si>
    <t>QSK-488630</t>
  </si>
  <si>
    <t>MBS-370005</t>
  </si>
  <si>
    <t>FUH-165103</t>
  </si>
  <si>
    <t>IVK-715125</t>
  </si>
  <si>
    <t>EBB-035955</t>
  </si>
  <si>
    <t>TJV-339975</t>
  </si>
  <si>
    <t>GJO-118618</t>
  </si>
  <si>
    <t>VAF-989430</t>
  </si>
  <si>
    <t>XTL-636921</t>
  </si>
  <si>
    <t>VOJ-725771</t>
  </si>
  <si>
    <t>QDF-166479</t>
  </si>
  <si>
    <t>YZJ-865167</t>
  </si>
  <si>
    <t>NMU-956697</t>
  </si>
  <si>
    <t>LON-738487</t>
  </si>
  <si>
    <t>BUK-171597</t>
  </si>
  <si>
    <t>UFZ-294894</t>
  </si>
  <si>
    <t>TCT-197350</t>
  </si>
  <si>
    <t>ZBG-877676</t>
  </si>
  <si>
    <t>TZV-774807</t>
  </si>
  <si>
    <t>LD015457</t>
  </si>
  <si>
    <t>01JZ3N595ZYTT2BCYYDVJZSF13</t>
  </si>
  <si>
    <t>Tea Infuser</t>
  </si>
  <si>
    <t>RZH-150408</t>
  </si>
  <si>
    <t>TYA-348894</t>
  </si>
  <si>
    <t>RLS-362342</t>
  </si>
  <si>
    <t>PTY-863640</t>
  </si>
  <si>
    <t>WGU-658660</t>
  </si>
  <si>
    <t>BBT-524369</t>
  </si>
  <si>
    <t>XQF-100298</t>
  </si>
  <si>
    <t>DTR-918903</t>
  </si>
  <si>
    <t>HFN-407049</t>
  </si>
  <si>
    <t>OBG-204672</t>
  </si>
  <si>
    <t>AZK-258981</t>
  </si>
  <si>
    <t>XUW-744968</t>
  </si>
  <si>
    <t>CIB-380180</t>
  </si>
  <si>
    <t>RUP-279905</t>
  </si>
  <si>
    <t>VAX-485362</t>
  </si>
  <si>
    <t>OVE-757021</t>
  </si>
  <si>
    <t>BHW-312638</t>
  </si>
  <si>
    <t>WRW-429641</t>
  </si>
  <si>
    <t>FDU-352984</t>
  </si>
  <si>
    <t>EWZ-993415</t>
  </si>
  <si>
    <t>NDJ-154509</t>
  </si>
  <si>
    <t>HBH-763876</t>
  </si>
  <si>
    <t>FVS-383112</t>
  </si>
  <si>
    <t>PD008644</t>
  </si>
  <si>
    <t>01JZ3N59AP8RR79P4N68BQK0Z2</t>
  </si>
  <si>
    <t>Kids' Learning Tablet</t>
  </si>
  <si>
    <t>TCN-029594</t>
  </si>
  <si>
    <t>BTN-882389</t>
  </si>
  <si>
    <t>PBF-952429</t>
  </si>
  <si>
    <t>BCN-286770</t>
  </si>
  <si>
    <t>JHI-115576</t>
  </si>
  <si>
    <t>UAU-599119</t>
  </si>
  <si>
    <t>RXE-541875</t>
  </si>
  <si>
    <t>GKP-971453</t>
  </si>
  <si>
    <t>AF068364</t>
  </si>
  <si>
    <t>01JZ3N59AYMS5XZS8ANQ4JCV3V</t>
  </si>
  <si>
    <t>Vegan Mac &amp; Cheese</t>
  </si>
  <si>
    <t>HQL-157059</t>
  </si>
  <si>
    <t>FTA-430540</t>
  </si>
  <si>
    <t>FTP-501982</t>
  </si>
  <si>
    <t>EVR-869909</t>
  </si>
  <si>
    <t>LNY-140160</t>
  </si>
  <si>
    <t>CAL-036393</t>
  </si>
  <si>
    <t>TSJ-313281</t>
  </si>
  <si>
    <t>LVM-542039</t>
  </si>
  <si>
    <t>BQO-900943</t>
  </si>
  <si>
    <t>JOK-782323</t>
  </si>
  <si>
    <t>ZHQ-492349</t>
  </si>
  <si>
    <t>RNY-643035</t>
  </si>
  <si>
    <t>RY034149</t>
  </si>
  <si>
    <t>01JZ3NC6QSH81NWQGX269ZZR3S</t>
  </si>
  <si>
    <t>Basil Tomato Soup</t>
  </si>
  <si>
    <t>DLB-884107</t>
  </si>
  <si>
    <t>XRK-510260</t>
  </si>
  <si>
    <t>NDC-705115</t>
  </si>
  <si>
    <t>LGU-539860</t>
  </si>
  <si>
    <t>TEM-946867</t>
  </si>
  <si>
    <t>MDW-514888</t>
  </si>
  <si>
    <t>WFU-008059</t>
  </si>
  <si>
    <t>VNW-559580</t>
  </si>
  <si>
    <t>CUB-917060</t>
  </si>
  <si>
    <t>KKB-496173</t>
  </si>
  <si>
    <t>WBF-349623</t>
  </si>
  <si>
    <t>VWH-433756</t>
  </si>
  <si>
    <t>CXE-880137</t>
  </si>
  <si>
    <t>XBY-744234</t>
  </si>
  <si>
    <t>DEX-183024</t>
  </si>
  <si>
    <t>FYP-938154</t>
  </si>
  <si>
    <t>PWQ-389953</t>
  </si>
  <si>
    <t>CQ072162</t>
  </si>
  <si>
    <t>01JZ3NC5CTEJW8843GVAGFYSX1</t>
  </si>
  <si>
    <t>Roasted Red Pepper Hummus</t>
  </si>
  <si>
    <t>Vegetable Dips</t>
  </si>
  <si>
    <t>JEP-456506</t>
  </si>
  <si>
    <t>HNB-011017</t>
  </si>
  <si>
    <t>FVY-363583</t>
  </si>
  <si>
    <t>DSU-263910</t>
  </si>
  <si>
    <t>SAA-295127</t>
  </si>
  <si>
    <t>BUU-243991</t>
  </si>
  <si>
    <t>JA047285</t>
  </si>
  <si>
    <t>01JZ3N580A84M0G5V4HED3D73R</t>
  </si>
  <si>
    <t>Over-Ear Headphones</t>
  </si>
  <si>
    <t>NEC-792732</t>
  </si>
  <si>
    <t>NFE-775974</t>
  </si>
  <si>
    <t>TIB-216063</t>
  </si>
  <si>
    <t>ZQU-615953</t>
  </si>
  <si>
    <t>UWM-693559</t>
  </si>
  <si>
    <t>KXE-201371</t>
  </si>
  <si>
    <t>SUT-933484</t>
  </si>
  <si>
    <t>QUQ-859627</t>
  </si>
  <si>
    <t>RQP-981605</t>
  </si>
  <si>
    <t>SYE-491791</t>
  </si>
  <si>
    <t>BXI-482892</t>
  </si>
  <si>
    <t>PVH-746007</t>
  </si>
  <si>
    <t>WCQ-876408</t>
  </si>
  <si>
    <t>WCO-564708</t>
  </si>
  <si>
    <t>UQD-500376</t>
  </si>
  <si>
    <t>SJA-207643</t>
  </si>
  <si>
    <t>RFE-891151</t>
  </si>
  <si>
    <t>NEA-597143</t>
  </si>
  <si>
    <t>HLY-638275</t>
  </si>
  <si>
    <t>GCK-934620</t>
  </si>
  <si>
    <t>HDK-131655</t>
  </si>
  <si>
    <t>TVN-590504</t>
  </si>
  <si>
    <t>JXI-193353</t>
  </si>
  <si>
    <t>JJN-880784</t>
  </si>
  <si>
    <t>QSP-247728</t>
  </si>
  <si>
    <t>VXJ-656818</t>
  </si>
  <si>
    <t>ADM-785703</t>
  </si>
  <si>
    <t>XHC-326876</t>
  </si>
  <si>
    <t>ZWD-980167</t>
  </si>
  <si>
    <t>FUV-462240</t>
  </si>
  <si>
    <t>ITV-701240</t>
  </si>
  <si>
    <t>JGL-126803</t>
  </si>
  <si>
    <t>ZKU-619228</t>
  </si>
  <si>
    <t>CKG-014331</t>
  </si>
  <si>
    <t>EVD-303880</t>
  </si>
  <si>
    <t>IXP-763673</t>
  </si>
  <si>
    <t>DPY-777192</t>
  </si>
  <si>
    <t>YLN-809265</t>
  </si>
  <si>
    <t>HWV-110882</t>
  </si>
  <si>
    <t>MXD-729593</t>
  </si>
  <si>
    <t>GMC-953531</t>
  </si>
  <si>
    <t>KOY-529437</t>
  </si>
  <si>
    <t>VOU-720140</t>
  </si>
  <si>
    <t>IDD-172721</t>
  </si>
  <si>
    <t>YWU-264401</t>
  </si>
  <si>
    <t>BIF-298718</t>
  </si>
  <si>
    <t>KYN-274100</t>
  </si>
  <si>
    <t>VWF-748505</t>
  </si>
  <si>
    <t>GAR-059762</t>
  </si>
  <si>
    <t>BLY-348154</t>
  </si>
  <si>
    <t>WLB-847461</t>
  </si>
  <si>
    <t>VFG-142365</t>
  </si>
  <si>
    <t>RFY-921704</t>
  </si>
  <si>
    <t>BC022440</t>
  </si>
  <si>
    <t>01JZ3N57XVWGAGBA0RBA85W0C4</t>
  </si>
  <si>
    <t>Spicy BBQ Sauce</t>
  </si>
  <si>
    <t>GGR-307166</t>
  </si>
  <si>
    <t>MDH-952067</t>
  </si>
  <si>
    <t>JU003803</t>
  </si>
  <si>
    <t>01JZ3N58YR195RJ7CND75PB02Y</t>
  </si>
  <si>
    <t>Pasta Maker</t>
  </si>
  <si>
    <t>NVV-939246</t>
  </si>
  <si>
    <t>XDC-030125</t>
  </si>
  <si>
    <t>SYU-305532</t>
  </si>
  <si>
    <t>MZK-275940</t>
  </si>
  <si>
    <t>PHJ-255667</t>
  </si>
  <si>
    <t>WWF-470085</t>
  </si>
  <si>
    <t>OQM-482402</t>
  </si>
  <si>
    <t>QSN-896445</t>
  </si>
  <si>
    <t>MGC-083826</t>
  </si>
  <si>
    <t>DQV-097414</t>
  </si>
  <si>
    <t>VOE-554989</t>
  </si>
  <si>
    <t>JFY-790130</t>
  </si>
  <si>
    <t>FRR-770538</t>
  </si>
  <si>
    <t>PPS-679285</t>
  </si>
  <si>
    <t>WYY-980525</t>
  </si>
  <si>
    <t>HWS-870923</t>
  </si>
  <si>
    <t>BCB-411938</t>
  </si>
  <si>
    <t>VAM-247043</t>
  </si>
  <si>
    <t>NSM-311542</t>
  </si>
  <si>
    <t>AQF-375907</t>
  </si>
  <si>
    <t>SA087600</t>
  </si>
  <si>
    <t>01JZ3NC46DPB9SYAM5KAD6P23X</t>
  </si>
  <si>
    <t>Bock Beer Mustard</t>
  </si>
  <si>
    <t>CLB-284205</t>
  </si>
  <si>
    <t>QUE-173764</t>
  </si>
  <si>
    <t>FAY-374361</t>
  </si>
  <si>
    <t>CPY-469578</t>
  </si>
  <si>
    <t>QDK-632744</t>
  </si>
  <si>
    <t>KYI-635021</t>
  </si>
  <si>
    <t>ESM-919576</t>
  </si>
  <si>
    <t>FRH-548380</t>
  </si>
  <si>
    <t>SVN-702037</t>
  </si>
  <si>
    <t>CUK-066352</t>
  </si>
  <si>
    <t>PBD-325283</t>
  </si>
  <si>
    <t>QVJ-666639</t>
  </si>
  <si>
    <t>JJW-763285</t>
  </si>
  <si>
    <t>YYF-766083</t>
  </si>
  <si>
    <t>KUD-817563</t>
  </si>
  <si>
    <t>DXL-230732</t>
  </si>
  <si>
    <t>BCA-047625</t>
  </si>
  <si>
    <t>KVB-424666</t>
  </si>
  <si>
    <t>VFX-371714</t>
  </si>
  <si>
    <t>TBD-313345</t>
  </si>
  <si>
    <t>USR-828821</t>
  </si>
  <si>
    <t>UNG-121768</t>
  </si>
  <si>
    <t>EWV-499884</t>
  </si>
  <si>
    <t>GNA-444431</t>
  </si>
  <si>
    <t>CNV-362479</t>
  </si>
  <si>
    <t>VWO-242085</t>
  </si>
  <si>
    <t>KAG-259037</t>
  </si>
  <si>
    <t>YFX-959402</t>
  </si>
  <si>
    <t>MFS-682516</t>
  </si>
  <si>
    <t>QDR-116907</t>
  </si>
  <si>
    <t>MRU-407810</t>
  </si>
  <si>
    <t>HES-948776</t>
  </si>
  <si>
    <t>ZRU-721436</t>
  </si>
  <si>
    <t>BWW-336672</t>
  </si>
  <si>
    <t>KHS-730718</t>
  </si>
  <si>
    <t>EKH-189405</t>
  </si>
  <si>
    <t>RTZ-291375</t>
  </si>
  <si>
    <t>FJB-075798</t>
  </si>
  <si>
    <t>CNF-469125</t>
  </si>
  <si>
    <t>PZC-317825</t>
  </si>
  <si>
    <t>GGK-085853</t>
  </si>
  <si>
    <t>YTE-559353</t>
  </si>
  <si>
    <t>LDR-476854</t>
  </si>
  <si>
    <t>UWI-910286</t>
  </si>
  <si>
    <t>RYS-284877</t>
  </si>
  <si>
    <t>DYT-887899</t>
  </si>
  <si>
    <t>LDI-700553</t>
  </si>
  <si>
    <t>RKI-329865</t>
  </si>
  <si>
    <t>TCQ-889378</t>
  </si>
  <si>
    <t>DWT-965487</t>
  </si>
  <si>
    <t>NQZ-455160</t>
  </si>
  <si>
    <t>FP047426</t>
  </si>
  <si>
    <t>01JZ3NC8WT3A3C3CMWJSGF09YG</t>
  </si>
  <si>
    <t>Miso Dressing</t>
  </si>
  <si>
    <t>MYW-410325</t>
  </si>
  <si>
    <t>MAI-917106</t>
  </si>
  <si>
    <t>SMK-766928</t>
  </si>
  <si>
    <t>ND092303</t>
  </si>
  <si>
    <t>01JZ3N57J5J3M5HVB870T8W353</t>
  </si>
  <si>
    <t>Board Game</t>
  </si>
  <si>
    <t>Tabletop Games</t>
  </si>
  <si>
    <t>UPD-717371</t>
  </si>
  <si>
    <t>NTT-535464</t>
  </si>
  <si>
    <t>WJU-109726</t>
  </si>
  <si>
    <t>SDW-434312</t>
  </si>
  <si>
    <t>ZPL-976153</t>
  </si>
  <si>
    <t>MWA-518869</t>
  </si>
  <si>
    <t>OUI-992745</t>
  </si>
  <si>
    <t>HUR-992990</t>
  </si>
  <si>
    <t>AML-945213</t>
  </si>
  <si>
    <t>TBV-129188</t>
  </si>
  <si>
    <t>DK009416</t>
  </si>
  <si>
    <t>01JZ3N59ZWH35REXK5AAHBZNSQ</t>
  </si>
  <si>
    <t>Heated Throw Blanket</t>
  </si>
  <si>
    <t>DGD-074345</t>
  </si>
  <si>
    <t>YHE-318192</t>
  </si>
  <si>
    <t>OTC-946863</t>
  </si>
  <si>
    <t>CEK-939478</t>
  </si>
  <si>
    <t>RRX-219172</t>
  </si>
  <si>
    <t>UCY-876330</t>
  </si>
  <si>
    <t>LNI-440724</t>
  </si>
  <si>
    <t>AAR-135508</t>
  </si>
  <si>
    <t>OPX-247797</t>
  </si>
  <si>
    <t>LT072133</t>
  </si>
  <si>
    <t>01JZ3N5CXWTRS63K8P6A74VA05</t>
  </si>
  <si>
    <t>Shatterproof Wine Glasses</t>
  </si>
  <si>
    <t>VOG-267184</t>
  </si>
  <si>
    <t>YXV-209787</t>
  </si>
  <si>
    <t>MEL-790022</t>
  </si>
  <si>
    <t>IOC-950726</t>
  </si>
  <si>
    <t>RVV-754617</t>
  </si>
  <si>
    <t>ZNP-102453</t>
  </si>
  <si>
    <t>MKS-196260</t>
  </si>
  <si>
    <t>QHE-537903</t>
  </si>
  <si>
    <t>HMP-272062</t>
  </si>
  <si>
    <t>XQH-510949</t>
  </si>
  <si>
    <t>QOC-487864</t>
  </si>
  <si>
    <t>VH065209</t>
  </si>
  <si>
    <t>01JZ3N57E398A90JAH57PTZRCS</t>
  </si>
  <si>
    <t>Balsamic Vinaigrette</t>
  </si>
  <si>
    <t>BYK-200612</t>
  </si>
  <si>
    <t>PAN-062520</t>
  </si>
  <si>
    <t>EWG-336829</t>
  </si>
  <si>
    <t>SNU-477931</t>
  </si>
  <si>
    <t>USE-276859</t>
  </si>
  <si>
    <t>BDA-584639</t>
  </si>
  <si>
    <t>CPY-028655</t>
  </si>
  <si>
    <t>UVL-745751</t>
  </si>
  <si>
    <t>VWU-371440</t>
  </si>
  <si>
    <t>OLB-358268</t>
  </si>
  <si>
    <t>PMA-482475</t>
  </si>
  <si>
    <t>ZHQ-378438</t>
  </si>
  <si>
    <t>OFE-986446</t>
  </si>
  <si>
    <t>VYE-051298</t>
  </si>
  <si>
    <t>BXL-765518</t>
  </si>
  <si>
    <t>BSK-377192</t>
  </si>
  <si>
    <t>DBG-034495</t>
  </si>
  <si>
    <t>LHM-677382</t>
  </si>
  <si>
    <t>GOL-380742</t>
  </si>
  <si>
    <t>TPU-316225</t>
  </si>
  <si>
    <t>CFR-655253</t>
  </si>
  <si>
    <t>WDH-917972</t>
  </si>
  <si>
    <t>TBH-640503</t>
  </si>
  <si>
    <t>FPO-386552</t>
  </si>
  <si>
    <t>WEZ-713132</t>
  </si>
  <si>
    <t>SJE-305299</t>
  </si>
  <si>
    <t>CQX-576860</t>
  </si>
  <si>
    <t>BLU-159524</t>
  </si>
  <si>
    <t>QXD-995127</t>
  </si>
  <si>
    <t>QOY-217177</t>
  </si>
  <si>
    <t>BQM-612677</t>
  </si>
  <si>
    <t>UYT-137720</t>
  </si>
  <si>
    <t>PJM-906105</t>
  </si>
  <si>
    <t>EVK-829854</t>
  </si>
  <si>
    <t>TXJ-129295</t>
  </si>
  <si>
    <t>CIK-174353</t>
  </si>
  <si>
    <t>JRT-863238</t>
  </si>
  <si>
    <t>YGO-177465</t>
  </si>
  <si>
    <t>GDV-631558</t>
  </si>
  <si>
    <t>BYL-031191</t>
  </si>
  <si>
    <t>TFH-312570</t>
  </si>
  <si>
    <t>WU005739</t>
  </si>
  <si>
    <t>01JZ3NC3W23GGGBGFX49EETGDK</t>
  </si>
  <si>
    <t>Bodyweight Resistance Bands</t>
  </si>
  <si>
    <t>OBU-248955</t>
  </si>
  <si>
    <t>VEV-521837</t>
  </si>
  <si>
    <t>ZTH-578920</t>
  </si>
  <si>
    <t>IZC-404333</t>
  </si>
  <si>
    <t>YST-064529</t>
  </si>
  <si>
    <t>NYN-654530</t>
  </si>
  <si>
    <t>GVU-156315</t>
  </si>
  <si>
    <t>ARK-233723</t>
  </si>
  <si>
    <t>FSD-056030</t>
  </si>
  <si>
    <t>QUX-577363</t>
  </si>
  <si>
    <t>WXZ-410933</t>
  </si>
  <si>
    <t>IBH-537863</t>
  </si>
  <si>
    <t>RZY-731805</t>
  </si>
  <si>
    <t>OZS-343163</t>
  </si>
  <si>
    <t>XHY-223065</t>
  </si>
  <si>
    <t>BOX-686624</t>
  </si>
  <si>
    <t>WAO-294943</t>
  </si>
  <si>
    <t>RPF-760906</t>
  </si>
  <si>
    <t>NXP-801534</t>
  </si>
  <si>
    <t>PJR-483157</t>
  </si>
  <si>
    <t>XVV-302843</t>
  </si>
  <si>
    <t>GDK-840766</t>
  </si>
  <si>
    <t>DJD-137431</t>
  </si>
  <si>
    <t>KOS-959127</t>
  </si>
  <si>
    <t>TXW-177799</t>
  </si>
  <si>
    <t>WAQ-970827</t>
  </si>
  <si>
    <t>ULL-720839</t>
  </si>
  <si>
    <t>JII-405405</t>
  </si>
  <si>
    <t>JDQ-488509</t>
  </si>
  <si>
    <t>PPK-150419</t>
  </si>
  <si>
    <t>IS056610</t>
  </si>
  <si>
    <t>01JZ3NC4NK2EJ0Z7Z6154EV8AC</t>
  </si>
  <si>
    <t>Electric Toothbrush Holder</t>
  </si>
  <si>
    <t>UKA-094639</t>
  </si>
  <si>
    <t>BQA-511112</t>
  </si>
  <si>
    <t>NAH-900171</t>
  </si>
  <si>
    <t>BRC-019710</t>
  </si>
  <si>
    <t>NRX-451146</t>
  </si>
  <si>
    <t>HDT-042201</t>
  </si>
  <si>
    <t>YJP-340116</t>
  </si>
  <si>
    <t>KSF-763740</t>
  </si>
  <si>
    <t>MRN-252718</t>
  </si>
  <si>
    <t>GMI-237978</t>
  </si>
  <si>
    <t>APQ-913999</t>
  </si>
  <si>
    <t>TGW-382571</t>
  </si>
  <si>
    <t>TAQ-183551</t>
  </si>
  <si>
    <t>JUH-543444</t>
  </si>
  <si>
    <t>ULF-565624</t>
  </si>
  <si>
    <t>LXA-380251</t>
  </si>
  <si>
    <t>IFN-998685</t>
  </si>
  <si>
    <t>MEU-891332</t>
  </si>
  <si>
    <t>WZ014558</t>
  </si>
  <si>
    <t>01JZ3N5A4TJH1HB577VYR8V9BM</t>
  </si>
  <si>
    <t>Whole Wheat Pita Bread</t>
  </si>
  <si>
    <t>Food - Bread</t>
  </si>
  <si>
    <t>Whole Grain Breads</t>
  </si>
  <si>
    <t>WDY-996767</t>
  </si>
  <si>
    <t>SEZ-662250</t>
  </si>
  <si>
    <t>LMF-278094</t>
  </si>
  <si>
    <t>SGL-829114</t>
  </si>
  <si>
    <t>YQE-871868</t>
  </si>
  <si>
    <t>NPD-695420</t>
  </si>
  <si>
    <t>AYJ-935506</t>
  </si>
  <si>
    <t>BN060023</t>
  </si>
  <si>
    <t>01JZ3NC51CDFHE4B1FC18XE56C</t>
  </si>
  <si>
    <t>Dog Training Whistle</t>
  </si>
  <si>
    <t>EDH-839437</t>
  </si>
  <si>
    <t>CQD-655283</t>
  </si>
  <si>
    <t>TML-064718</t>
  </si>
  <si>
    <t>WRR-645948</t>
  </si>
  <si>
    <t>VHS-495710</t>
  </si>
  <si>
    <t>GPN-172936</t>
  </si>
  <si>
    <t>DAB-163873</t>
  </si>
  <si>
    <t>RCQ-617965</t>
  </si>
  <si>
    <t>IYB-009818</t>
  </si>
  <si>
    <t>ZWE-629428</t>
  </si>
  <si>
    <t>GXU-492143</t>
  </si>
  <si>
    <t>JAN-865532</t>
  </si>
  <si>
    <t>GBR-825794</t>
  </si>
  <si>
    <t>HRR-975636</t>
  </si>
  <si>
    <t>GNJ-324496</t>
  </si>
  <si>
    <t>BHY-112043</t>
  </si>
  <si>
    <t>ABY-028908</t>
  </si>
  <si>
    <t>SMQ-081897</t>
  </si>
  <si>
    <t>VSX-622513</t>
  </si>
  <si>
    <t>QMM-363459</t>
  </si>
  <si>
    <t>CF022551</t>
  </si>
  <si>
    <t>01JZ3NC53V1772NGAJVPB17CX4</t>
  </si>
  <si>
    <t>Pet Camera with Treat Dispenser</t>
  </si>
  <si>
    <t>Pet Technology</t>
  </si>
  <si>
    <t>EUF-815005</t>
  </si>
  <si>
    <t>PTZ-943805</t>
  </si>
  <si>
    <t>HGO-365152</t>
  </si>
  <si>
    <t>KVM-578944</t>
  </si>
  <si>
    <t>NMS-502294</t>
  </si>
  <si>
    <t>FNX-321074</t>
  </si>
  <si>
    <t>YXA-788321</t>
  </si>
  <si>
    <t>AQG-694997</t>
  </si>
  <si>
    <t>YKK-154787</t>
  </si>
  <si>
    <t>VXD-965198</t>
  </si>
  <si>
    <t>YOW-732751</t>
  </si>
  <si>
    <t>FCC-203170</t>
  </si>
  <si>
    <t>LTP-455049</t>
  </si>
  <si>
    <t>XPG-451720</t>
  </si>
  <si>
    <t>COJ-800834</t>
  </si>
  <si>
    <t>TOM-397217</t>
  </si>
  <si>
    <t>YTE-139415</t>
  </si>
  <si>
    <t>EBU-725391</t>
  </si>
  <si>
    <t>UZN-373336</t>
  </si>
  <si>
    <t>IYN-474987</t>
  </si>
  <si>
    <t>YQH-596426</t>
  </si>
  <si>
    <t>WFN-736349</t>
  </si>
  <si>
    <t>FFJ-602697</t>
  </si>
  <si>
    <t>ALB-146452</t>
  </si>
  <si>
    <t>FBO-926190</t>
  </si>
  <si>
    <t>QMP-603139</t>
  </si>
  <si>
    <t>FLL-951823</t>
  </si>
  <si>
    <t>XIN-835886</t>
  </si>
  <si>
    <t>AIJ-717286</t>
  </si>
  <si>
    <t>KYM-299955</t>
  </si>
  <si>
    <t>SOJ-481967</t>
  </si>
  <si>
    <t>JR084587</t>
  </si>
  <si>
    <t>01JZ3NC59Z26CSJ3HV8B70XBXT</t>
  </si>
  <si>
    <t>Toasted Coconut Granola</t>
  </si>
  <si>
    <t>EUN-903474</t>
  </si>
  <si>
    <t>BUD-201474</t>
  </si>
  <si>
    <t>TNS-632937</t>
  </si>
  <si>
    <t>MNL-498802</t>
  </si>
  <si>
    <t>PHZ-224126</t>
  </si>
  <si>
    <t>EEI-461999</t>
  </si>
  <si>
    <t>QHG-519557</t>
  </si>
  <si>
    <t>GVA-982916</t>
  </si>
  <si>
    <t>JIE-656338</t>
  </si>
  <si>
    <t>JOR-319660</t>
  </si>
  <si>
    <t>CYC-686233</t>
  </si>
  <si>
    <t>AJP-747272</t>
  </si>
  <si>
    <t>PMI-603787</t>
  </si>
  <si>
    <t>QMX-657686</t>
  </si>
  <si>
    <t>XQO-358246</t>
  </si>
  <si>
    <t>WXQ-910899</t>
  </si>
  <si>
    <t>VKH-891790</t>
  </si>
  <si>
    <t>CLV-872271</t>
  </si>
  <si>
    <t>JCM-233223</t>
  </si>
  <si>
    <t>ZTK-376121</t>
  </si>
  <si>
    <t>QTM-404909</t>
  </si>
  <si>
    <t>XRN-927989</t>
  </si>
  <si>
    <t>GFX-935534</t>
  </si>
  <si>
    <t>MIH-620308</t>
  </si>
  <si>
    <t>VXP-604814</t>
  </si>
  <si>
    <t>ILJ-476736</t>
  </si>
  <si>
    <t>CYY-923609</t>
  </si>
  <si>
    <t>JIM-892027</t>
  </si>
  <si>
    <t>UHN-374920</t>
  </si>
  <si>
    <t>DBU-040963</t>
  </si>
  <si>
    <t>NAW-621109</t>
  </si>
  <si>
    <t>PRX-343153</t>
  </si>
  <si>
    <t>XLC-478744</t>
  </si>
  <si>
    <t>XHT-572031</t>
  </si>
  <si>
    <t>KNG-227408</t>
  </si>
  <si>
    <t>JTW-406911</t>
  </si>
  <si>
    <t>ZBX-054313</t>
  </si>
  <si>
    <t>UON-494795</t>
  </si>
  <si>
    <t>GTT-340499</t>
  </si>
  <si>
    <t>QHC-272436</t>
  </si>
  <si>
    <t>WPC-758424</t>
  </si>
  <si>
    <t>ACT-353246</t>
  </si>
  <si>
    <t>EOP-977516</t>
  </si>
  <si>
    <t>UHU-332569</t>
  </si>
  <si>
    <t>BJJ-523279</t>
  </si>
  <si>
    <t>RES-939749</t>
  </si>
  <si>
    <t>XZM-545716</t>
  </si>
  <si>
    <t>RDI-167415</t>
  </si>
  <si>
    <t>UUT-547574</t>
  </si>
  <si>
    <t>IXQ-510626</t>
  </si>
  <si>
    <t>TUZ-418731</t>
  </si>
  <si>
    <t>XWI-864544</t>
  </si>
  <si>
    <t>SCZ-151567</t>
  </si>
  <si>
    <t>KMD-259941</t>
  </si>
  <si>
    <t>UIW-250947</t>
  </si>
  <si>
    <t>LAW-592374</t>
  </si>
  <si>
    <t>MXT-127401</t>
  </si>
  <si>
    <t>YMA-273666</t>
  </si>
  <si>
    <t>DTS-615641</t>
  </si>
  <si>
    <t>HXM-053557</t>
  </si>
  <si>
    <t>CKY-728293</t>
  </si>
  <si>
    <t>YFH-180929</t>
  </si>
  <si>
    <t>VFH-444768</t>
  </si>
  <si>
    <t>LZY-718780</t>
  </si>
  <si>
    <t>WFL-930158</t>
  </si>
  <si>
    <t>ODG-064617</t>
  </si>
  <si>
    <t>FVX-529334</t>
  </si>
  <si>
    <t>ZUR-843051</t>
  </si>
  <si>
    <t>XOO-647630</t>
  </si>
  <si>
    <t>MXL-471680</t>
  </si>
  <si>
    <t>TMQ-033141</t>
  </si>
  <si>
    <t>KT055492</t>
  </si>
  <si>
    <t>01JZ3N5A225K3TPTA4YVM91MTT</t>
  </si>
  <si>
    <t>Hand Crank Blender</t>
  </si>
  <si>
    <t>RIG-598271</t>
  </si>
  <si>
    <t>VTG-391196</t>
  </si>
  <si>
    <t>KXV-158888</t>
  </si>
  <si>
    <t>BYV-335862</t>
  </si>
  <si>
    <t>CCT-930770</t>
  </si>
  <si>
    <t>OGH-490466</t>
  </si>
  <si>
    <t>ACK-395885</t>
  </si>
  <si>
    <t>RFG-026676</t>
  </si>
  <si>
    <t>RZU-618486</t>
  </si>
  <si>
    <t>VSS-665767</t>
  </si>
  <si>
    <t>DNN-936135</t>
  </si>
  <si>
    <t>FLR-553771</t>
  </si>
  <si>
    <t>GFH-869962</t>
  </si>
  <si>
    <t>FHC-240085</t>
  </si>
  <si>
    <t>RJR-738225</t>
  </si>
  <si>
    <t>XMW-655175</t>
  </si>
  <si>
    <t>TLG-480410</t>
  </si>
  <si>
    <t>DLI-436558</t>
  </si>
  <si>
    <t>NTR-804222</t>
  </si>
  <si>
    <t>FLZ-485597</t>
  </si>
  <si>
    <t>BBS-463854</t>
  </si>
  <si>
    <t>AMU-000120</t>
  </si>
  <si>
    <t>AGE-479327</t>
  </si>
  <si>
    <t>GXR-838445</t>
  </si>
  <si>
    <t>CCW-355477</t>
  </si>
  <si>
    <t>FOZ-774370</t>
  </si>
  <si>
    <t>ERB-034345</t>
  </si>
  <si>
    <t>SMB-760662</t>
  </si>
  <si>
    <t>WHK-083485</t>
  </si>
  <si>
    <t>FMM-144854</t>
  </si>
  <si>
    <t>NNZ-101031</t>
  </si>
  <si>
    <t>ZLH-744497</t>
  </si>
  <si>
    <t>PDT-975422</t>
  </si>
  <si>
    <t>AUG-617419</t>
  </si>
  <si>
    <t>EOR-198729</t>
  </si>
  <si>
    <t>CJR-827524</t>
  </si>
  <si>
    <t>MWD-189432</t>
  </si>
  <si>
    <t>WUP-307364</t>
  </si>
  <si>
    <t>QOX-210302</t>
  </si>
  <si>
    <t>LRF-838205</t>
  </si>
  <si>
    <t>ZTJ-560865</t>
  </si>
  <si>
    <t>RDZ-262550</t>
  </si>
  <si>
    <t>ZLO-740813</t>
  </si>
  <si>
    <t>FAL-954552</t>
  </si>
  <si>
    <t>FSI-966830</t>
  </si>
  <si>
    <t>OAW-100773</t>
  </si>
  <si>
    <t>DGG-315151</t>
  </si>
  <si>
    <t>PBO-840451</t>
  </si>
  <si>
    <t>YDA-438072</t>
  </si>
  <si>
    <t>XYW-807767</t>
  </si>
  <si>
    <t>URZ-444150</t>
  </si>
  <si>
    <t>XPA-000352</t>
  </si>
  <si>
    <t>OZF-925822</t>
  </si>
  <si>
    <t>ZNF-732112</t>
  </si>
  <si>
    <t>UJB-395230</t>
  </si>
  <si>
    <t>KYI-977059</t>
  </si>
  <si>
    <t>MDN-298257</t>
  </si>
  <si>
    <t>NAW-596017</t>
  </si>
  <si>
    <t>QFM-219834</t>
  </si>
  <si>
    <t>KBO-339560</t>
  </si>
  <si>
    <t>FKZ-217143</t>
  </si>
  <si>
    <t>XJY-046145</t>
  </si>
  <si>
    <t>PAX-046734</t>
  </si>
  <si>
    <t>WXB-908388</t>
  </si>
  <si>
    <t>KJI-290545</t>
  </si>
  <si>
    <t>ZDZ-507505</t>
  </si>
  <si>
    <t>FCX-183647</t>
  </si>
  <si>
    <t>PRE-354745</t>
  </si>
  <si>
    <t>PAO-582027</t>
  </si>
  <si>
    <t>HEN-048882</t>
  </si>
  <si>
    <t>DXC-578897</t>
  </si>
  <si>
    <t>GTL-621622</t>
  </si>
  <si>
    <t>UBZ-253039</t>
  </si>
  <si>
    <t>GZX-274025</t>
  </si>
  <si>
    <t>WIQ-691950</t>
  </si>
  <si>
    <t>TRU-706492</t>
  </si>
  <si>
    <t>HAW-429218</t>
  </si>
  <si>
    <t>HTO-047836</t>
  </si>
  <si>
    <t>TBA-171405</t>
  </si>
  <si>
    <t>MTJ-993505</t>
  </si>
  <si>
    <t>WXK-171956</t>
  </si>
  <si>
    <t>VHA-110511</t>
  </si>
  <si>
    <t>IQM-081846</t>
  </si>
  <si>
    <t>BGT-185413</t>
  </si>
  <si>
    <t>GHJ-609087</t>
  </si>
  <si>
    <t>ZLZ-124459</t>
  </si>
  <si>
    <t>JJI-330271</t>
  </si>
  <si>
    <t>DDR-290216</t>
  </si>
  <si>
    <t>PLQ-449652</t>
  </si>
  <si>
    <t>VYW-113299</t>
  </si>
  <si>
    <t>DMH-296231</t>
  </si>
  <si>
    <t>XTU-296458</t>
  </si>
  <si>
    <t>CZN-306045</t>
  </si>
  <si>
    <t>CBZ-009377</t>
  </si>
  <si>
    <t>JVM-622882</t>
  </si>
  <si>
    <t>XWD-370331</t>
  </si>
  <si>
    <t>GDV-658103</t>
  </si>
  <si>
    <t>VGI-146035</t>
  </si>
  <si>
    <t>LHI-793204</t>
  </si>
  <si>
    <t>NLP-515263</t>
  </si>
  <si>
    <t>CKM-007795</t>
  </si>
  <si>
    <t>OPD-348363</t>
  </si>
  <si>
    <t>HMP-594115</t>
  </si>
  <si>
    <t>DDE-362935</t>
  </si>
  <si>
    <t>ZRX-680463</t>
  </si>
  <si>
    <t>TWA-273291</t>
  </si>
  <si>
    <t>UWY-200831</t>
  </si>
  <si>
    <t>MEN-610445</t>
  </si>
  <si>
    <t>KDS-132717</t>
  </si>
  <si>
    <t>WFZ-950094</t>
  </si>
  <si>
    <t>IRS-247880</t>
  </si>
  <si>
    <t>DLX-775654</t>
  </si>
  <si>
    <t>VSS-193666</t>
  </si>
  <si>
    <t>DNR-016918</t>
  </si>
  <si>
    <t>MZI-185386</t>
  </si>
  <si>
    <t>CUQ-493570</t>
  </si>
  <si>
    <t>AUF-846704</t>
  </si>
  <si>
    <t>FFO-450684</t>
  </si>
  <si>
    <t>GRY-846126</t>
  </si>
  <si>
    <t>LXW-911098</t>
  </si>
  <si>
    <t>VIP-799277</t>
  </si>
  <si>
    <t>XAO-112621</t>
  </si>
  <si>
    <t>BQF-718548</t>
  </si>
  <si>
    <t>WNC-735761</t>
  </si>
  <si>
    <t>QN076872</t>
  </si>
  <si>
    <t>DRR-723457</t>
  </si>
  <si>
    <t>EG001806</t>
  </si>
  <si>
    <t>NXJ-998297</t>
  </si>
  <si>
    <t>GP080695</t>
  </si>
  <si>
    <t>ADU-615583</t>
  </si>
  <si>
    <t>XI079358</t>
  </si>
  <si>
    <t>JDP-252284</t>
  </si>
  <si>
    <t>QE049300</t>
  </si>
  <si>
    <t>OXY-252461</t>
  </si>
  <si>
    <t>CV058577</t>
  </si>
  <si>
    <t>TWZ-211274</t>
  </si>
  <si>
    <t>QR060409</t>
  </si>
  <si>
    <t>KGW-532151</t>
  </si>
  <si>
    <t>EX006718</t>
  </si>
  <si>
    <t>XIF-843176</t>
  </si>
  <si>
    <t>JZ052279</t>
  </si>
  <si>
    <t>AWF-700617</t>
  </si>
  <si>
    <t>GG018526</t>
  </si>
  <si>
    <t>GFC-867826</t>
  </si>
  <si>
    <t>OG060934</t>
  </si>
  <si>
    <t>HRD-181763</t>
  </si>
  <si>
    <t>ZI040961</t>
  </si>
  <si>
    <t>RMN-115366</t>
  </si>
  <si>
    <t>RD011088</t>
  </si>
  <si>
    <t>CNV-448838</t>
  </si>
  <si>
    <t>GT071108</t>
  </si>
  <si>
    <t>KXL-161737</t>
  </si>
  <si>
    <t>XL087175</t>
  </si>
  <si>
    <t>JZX-014970</t>
  </si>
  <si>
    <t>OF089412</t>
  </si>
  <si>
    <t>FOV-844905</t>
  </si>
  <si>
    <t>HE047515</t>
  </si>
  <si>
    <t>VVR-377158</t>
  </si>
  <si>
    <t>NO029788</t>
  </si>
  <si>
    <t>INZ-826683</t>
  </si>
  <si>
    <t>ZR036249</t>
  </si>
  <si>
    <t>HRD-921119</t>
  </si>
  <si>
    <t>EJ082693</t>
  </si>
  <si>
    <t>VRK-478073</t>
  </si>
  <si>
    <t>QU079994</t>
  </si>
  <si>
    <t>ATA-866766</t>
  </si>
  <si>
    <t>DL051839</t>
  </si>
  <si>
    <t>FJN-424641</t>
  </si>
  <si>
    <t>NC085766</t>
  </si>
  <si>
    <t>XOW-068254</t>
  </si>
  <si>
    <t>EW005538</t>
  </si>
  <si>
    <t>OVN-915132</t>
  </si>
  <si>
    <t>TV080716</t>
  </si>
  <si>
    <t>VZP-922572</t>
  </si>
  <si>
    <t>FM023114</t>
  </si>
  <si>
    <t>BYX-953143</t>
  </si>
  <si>
    <t>KT007210</t>
  </si>
  <si>
    <t>BAU-079306</t>
  </si>
  <si>
    <t>EW082873</t>
  </si>
  <si>
    <t>ZHZ-716299</t>
  </si>
  <si>
    <t>EK000927</t>
  </si>
  <si>
    <t>NTH-676343</t>
  </si>
  <si>
    <t>JH033527</t>
  </si>
  <si>
    <t>XLG-080596</t>
  </si>
  <si>
    <t>JE006455</t>
  </si>
  <si>
    <t>MHY-476575</t>
  </si>
  <si>
    <t>TQ028619</t>
  </si>
  <si>
    <t>AUV-291489</t>
  </si>
  <si>
    <t>LA037404</t>
  </si>
  <si>
    <t>01JZ3NR5GRKBH10N3QE6V2Z03K</t>
  </si>
  <si>
    <t>Pasta Portion Control Measure</t>
  </si>
  <si>
    <t>JEQ-716492</t>
  </si>
  <si>
    <t>QX046510</t>
  </si>
  <si>
    <t>MHL-958633</t>
  </si>
  <si>
    <t>WT046505</t>
  </si>
  <si>
    <t>TRR-603399</t>
  </si>
  <si>
    <t>KJ061948</t>
  </si>
  <si>
    <t>BEX-965223</t>
  </si>
  <si>
    <t>WL059001</t>
  </si>
  <si>
    <t>JGZ-050305</t>
  </si>
  <si>
    <t>RE073309</t>
  </si>
  <si>
    <t>KWL-615831</t>
  </si>
  <si>
    <t>KP043102</t>
  </si>
  <si>
    <t>OMD-881301</t>
  </si>
  <si>
    <t>UO043428</t>
  </si>
  <si>
    <t>KVR-473070</t>
  </si>
  <si>
    <t>RG067499</t>
  </si>
  <si>
    <t>REB-869475</t>
  </si>
  <si>
    <t>NG049211</t>
  </si>
  <si>
    <t>GXF-667355</t>
  </si>
  <si>
    <t>GL052309</t>
  </si>
  <si>
    <t>NXI-463034</t>
  </si>
  <si>
    <t>GJ048559</t>
  </si>
  <si>
    <t>YWF-548941</t>
  </si>
  <si>
    <t>HC005340</t>
  </si>
  <si>
    <t>CMG-655358</t>
  </si>
  <si>
    <t>TC047901</t>
  </si>
  <si>
    <t>EXT-434347</t>
  </si>
  <si>
    <t>EY003057</t>
  </si>
  <si>
    <t>KAD-900338</t>
  </si>
  <si>
    <t>CA073023</t>
  </si>
  <si>
    <t>JCD-497384</t>
  </si>
  <si>
    <t>WY072508</t>
  </si>
  <si>
    <t>MZS-026427</t>
  </si>
  <si>
    <t>MG058780</t>
  </si>
  <si>
    <t>RPD-158165</t>
  </si>
  <si>
    <t>WE068806</t>
  </si>
  <si>
    <t>KDW-988467</t>
  </si>
  <si>
    <t>GP060833</t>
  </si>
  <si>
    <t>OKF-198569</t>
  </si>
  <si>
    <t>OE048597</t>
  </si>
  <si>
    <t>DZK-250504</t>
  </si>
  <si>
    <t>TB044152</t>
  </si>
  <si>
    <t>OZQ-203365</t>
  </si>
  <si>
    <t>TV026953</t>
  </si>
  <si>
    <t>LGE-010355</t>
  </si>
  <si>
    <t>AY033192</t>
  </si>
  <si>
    <t>INS-143663</t>
  </si>
  <si>
    <t>GJ039175</t>
  </si>
  <si>
    <t>NYB-169096</t>
  </si>
  <si>
    <t>RU059021</t>
  </si>
  <si>
    <t>TBM-576174</t>
  </si>
  <si>
    <t>MU098236</t>
  </si>
  <si>
    <t>DGN-366380</t>
  </si>
  <si>
    <t>CI037729</t>
  </si>
  <si>
    <t>HLN-387991</t>
  </si>
  <si>
    <t>RQ031628</t>
  </si>
  <si>
    <t>JOB-518454</t>
  </si>
  <si>
    <t>HJ066150</t>
  </si>
  <si>
    <t>GDC-372094</t>
  </si>
  <si>
    <t>SP003084</t>
  </si>
  <si>
    <t>NZB-441315</t>
  </si>
  <si>
    <t>MU039362</t>
  </si>
  <si>
    <t>HKG-989597</t>
  </si>
  <si>
    <t>ST001444</t>
  </si>
  <si>
    <t>HBL-638246</t>
  </si>
  <si>
    <t>TX043140</t>
  </si>
  <si>
    <t>KBS-296844</t>
  </si>
  <si>
    <t>IA051365</t>
  </si>
  <si>
    <t>MAN-237895</t>
  </si>
  <si>
    <t>EW025276</t>
  </si>
  <si>
    <t>SFR-381165</t>
  </si>
  <si>
    <t>FL012006</t>
  </si>
  <si>
    <t>LUR-796070</t>
  </si>
  <si>
    <t>MC044239</t>
  </si>
  <si>
    <t>UNH-168526</t>
  </si>
  <si>
    <t>LC054642</t>
  </si>
  <si>
    <t>WKN-780768</t>
  </si>
  <si>
    <t>EK024845</t>
  </si>
  <si>
    <t>NML-813835</t>
  </si>
  <si>
    <t>IU033754</t>
  </si>
  <si>
    <t>MCV-032667</t>
  </si>
  <si>
    <t>RY018496</t>
  </si>
  <si>
    <t>CGB-208917</t>
  </si>
  <si>
    <t>DJ036333</t>
  </si>
  <si>
    <t>KXX-901098</t>
  </si>
  <si>
    <t>RX097362</t>
  </si>
  <si>
    <t>VEB-289870</t>
  </si>
  <si>
    <t>QP030711</t>
  </si>
  <si>
    <t>KFB-921239</t>
  </si>
  <si>
    <t>KK051391</t>
  </si>
  <si>
    <t>TZS-116450</t>
  </si>
  <si>
    <t>UT051065</t>
  </si>
  <si>
    <t>EFV-696640</t>
  </si>
  <si>
    <t>ED096697</t>
  </si>
  <si>
    <t>JQG-095712</t>
  </si>
  <si>
    <t>CR000867</t>
  </si>
  <si>
    <t>PYP-013376</t>
  </si>
  <si>
    <t>WO075307</t>
  </si>
  <si>
    <t>QGO-054470</t>
  </si>
  <si>
    <t>WQ090235</t>
  </si>
  <si>
    <t>FYI-640212</t>
  </si>
  <si>
    <t>WG029597</t>
  </si>
  <si>
    <t>HIR-740372</t>
  </si>
  <si>
    <t>EV090988</t>
  </si>
  <si>
    <t>UZN-602184</t>
  </si>
  <si>
    <t>NH050930</t>
  </si>
  <si>
    <t>WJL-756956</t>
  </si>
  <si>
    <t>VW090516</t>
  </si>
  <si>
    <t>YWJ-219687</t>
  </si>
  <si>
    <t>OL040579</t>
  </si>
  <si>
    <t>MEQ-011127</t>
  </si>
  <si>
    <t>ZT037653</t>
  </si>
  <si>
    <t>SAJ-876657</t>
  </si>
  <si>
    <t>CB019507</t>
  </si>
  <si>
    <t>EOE-750952</t>
  </si>
  <si>
    <t>CY088274</t>
  </si>
  <si>
    <t>SGZ-639787</t>
  </si>
  <si>
    <t>WP090469</t>
  </si>
  <si>
    <t>WGH-931742</t>
  </si>
  <si>
    <t>RX094187</t>
  </si>
  <si>
    <t>VCI-061112</t>
  </si>
  <si>
    <t>RS025554</t>
  </si>
  <si>
    <t>YBS-824241</t>
  </si>
  <si>
    <t>US038719</t>
  </si>
  <si>
    <t>VDN-797581</t>
  </si>
  <si>
    <t>QM095982</t>
  </si>
  <si>
    <t>RGR-505331</t>
  </si>
  <si>
    <t>HQ027283</t>
  </si>
  <si>
    <t>MIO-199295</t>
  </si>
  <si>
    <t>LW083217</t>
  </si>
  <si>
    <t>BUP-976275</t>
  </si>
  <si>
    <t>HV041002</t>
  </si>
  <si>
    <t>RLT-778179</t>
  </si>
  <si>
    <t>BC028977</t>
  </si>
  <si>
    <t>YQF-107210</t>
  </si>
  <si>
    <t>EE035225</t>
  </si>
  <si>
    <t>ESY-045060</t>
  </si>
  <si>
    <t>OM050374</t>
  </si>
  <si>
    <t>OKA-629539</t>
  </si>
  <si>
    <t>BJ094559</t>
  </si>
  <si>
    <t>FJT-326380</t>
  </si>
  <si>
    <t>TO009200</t>
  </si>
  <si>
    <t>KQG-363016</t>
  </si>
  <si>
    <t>KX033423</t>
  </si>
  <si>
    <t>TQG-528775</t>
  </si>
  <si>
    <t>AA082773</t>
  </si>
  <si>
    <t>VBW-999626</t>
  </si>
  <si>
    <t>QM006843</t>
  </si>
  <si>
    <t>FKX-428192</t>
  </si>
  <si>
    <t>CY002015</t>
  </si>
  <si>
    <t>ZPU-673539</t>
  </si>
  <si>
    <t>MB095866</t>
  </si>
  <si>
    <t>XFO-089402</t>
  </si>
  <si>
    <t>BD087403</t>
  </si>
  <si>
    <t>ULI-796284</t>
  </si>
  <si>
    <t>VK090011</t>
  </si>
  <si>
    <t>SAL-156001</t>
  </si>
  <si>
    <t>HP067134</t>
  </si>
  <si>
    <t>PPO-450639</t>
  </si>
  <si>
    <t>EX069344</t>
  </si>
  <si>
    <t>WEL-362170</t>
  </si>
  <si>
    <t>ZR074934</t>
  </si>
  <si>
    <t>CUI-011884</t>
  </si>
  <si>
    <t>MC039174</t>
  </si>
  <si>
    <t>CQN-411475</t>
  </si>
  <si>
    <t>FJ090447</t>
  </si>
  <si>
    <t>ILS-173746</t>
  </si>
  <si>
    <t>LA010075</t>
  </si>
  <si>
    <t>OTP-416166</t>
  </si>
  <si>
    <t>PS052688</t>
  </si>
  <si>
    <t>XLO-026242</t>
  </si>
  <si>
    <t>DI032274</t>
  </si>
  <si>
    <t>AJF-502157</t>
  </si>
  <si>
    <t>RU084894</t>
  </si>
  <si>
    <t>CEX-592280</t>
  </si>
  <si>
    <t>UT016181</t>
  </si>
  <si>
    <t>EDN-305216</t>
  </si>
  <si>
    <t>OZ047633</t>
  </si>
  <si>
    <t>UIX-081009</t>
  </si>
  <si>
    <t>JK044561</t>
  </si>
  <si>
    <t>XFQ-770800</t>
  </si>
  <si>
    <t>TK090911</t>
  </si>
  <si>
    <t>RAE-218258</t>
  </si>
  <si>
    <t>LW017568</t>
  </si>
  <si>
    <t>SSC-556980</t>
  </si>
  <si>
    <t>YE030088</t>
  </si>
  <si>
    <t>VDS-313998</t>
  </si>
  <si>
    <t>SE057748</t>
  </si>
  <si>
    <t>UIX-939751</t>
  </si>
  <si>
    <t>HS086983</t>
  </si>
  <si>
    <t>NSV-485273</t>
  </si>
  <si>
    <t>OD040124</t>
  </si>
  <si>
    <t>NCS-166180</t>
  </si>
  <si>
    <t>HG011716</t>
  </si>
  <si>
    <t>DJN-407187</t>
  </si>
  <si>
    <t>RE011603</t>
  </si>
  <si>
    <t>RZJ-388253</t>
  </si>
  <si>
    <t>LN063990</t>
  </si>
  <si>
    <t>NVM-041750</t>
  </si>
  <si>
    <t>UM092344</t>
  </si>
  <si>
    <t>SWF-984458</t>
  </si>
  <si>
    <t>VW089494</t>
  </si>
  <si>
    <t>QJL-326094</t>
  </si>
  <si>
    <t>DV053126</t>
  </si>
  <si>
    <t>HWD-180500</t>
  </si>
  <si>
    <t>XD027580</t>
  </si>
  <si>
    <t>NJN-211821</t>
  </si>
  <si>
    <t>HE043550</t>
  </si>
  <si>
    <t>LXN-535316</t>
  </si>
  <si>
    <t>FC025577</t>
  </si>
  <si>
    <t>ZIF-199313</t>
  </si>
  <si>
    <t>WT046375</t>
  </si>
  <si>
    <t>DJL-145226</t>
  </si>
  <si>
    <t>HV091256</t>
  </si>
  <si>
    <t>AOB-050094</t>
  </si>
  <si>
    <t>MS080154</t>
  </si>
  <si>
    <t>CHK-856823</t>
  </si>
  <si>
    <t>IY074206</t>
  </si>
  <si>
    <t>IYH-343040</t>
  </si>
  <si>
    <t>FY064786</t>
  </si>
  <si>
    <t>GBS-058731</t>
  </si>
  <si>
    <t>LB033833</t>
  </si>
  <si>
    <t>IOV-461161</t>
  </si>
  <si>
    <t>VN066311</t>
  </si>
  <si>
    <t>XRK-557986</t>
  </si>
  <si>
    <t>PN028495</t>
  </si>
  <si>
    <t>LST-767776</t>
  </si>
  <si>
    <t>WU008675</t>
  </si>
  <si>
    <t>WAM-969871</t>
  </si>
  <si>
    <t>HU003051</t>
  </si>
  <si>
    <t>YMU-200305</t>
  </si>
  <si>
    <t>NB041369</t>
  </si>
  <si>
    <t>EHH-857040</t>
  </si>
  <si>
    <t>TO038700</t>
  </si>
  <si>
    <t>BBP-857913</t>
  </si>
  <si>
    <t>TC064656</t>
  </si>
  <si>
    <t>KLE-148465</t>
  </si>
  <si>
    <t>GU016823</t>
  </si>
  <si>
    <t>BUI-920881</t>
  </si>
  <si>
    <t>KM086593</t>
  </si>
  <si>
    <t>EKX-640559</t>
  </si>
  <si>
    <t>MH099683</t>
  </si>
  <si>
    <t>TNM-876695</t>
  </si>
  <si>
    <t>EV018081</t>
  </si>
  <si>
    <t>UTJ-078766</t>
  </si>
  <si>
    <t>FS099822</t>
  </si>
  <si>
    <t>GRB-560440</t>
  </si>
  <si>
    <t>LT015997</t>
  </si>
  <si>
    <t>KZW-674711</t>
  </si>
  <si>
    <t>WO038779</t>
  </si>
  <si>
    <t>CDW-894443</t>
  </si>
  <si>
    <t>GS018157</t>
  </si>
  <si>
    <t>VEI-530124</t>
  </si>
  <si>
    <t>PO088578</t>
  </si>
  <si>
    <t>XRO-655852</t>
  </si>
  <si>
    <t>CA096928</t>
  </si>
  <si>
    <t>VZQ-341931</t>
  </si>
  <si>
    <t>HH088162</t>
  </si>
  <si>
    <t>SVN-731422</t>
  </si>
  <si>
    <t>QK079325</t>
  </si>
  <si>
    <t>CDZ-113558</t>
  </si>
  <si>
    <t>IK044488</t>
  </si>
  <si>
    <t>POB-343152</t>
  </si>
  <si>
    <t>HZ012191</t>
  </si>
  <si>
    <t>RAO-804238</t>
  </si>
  <si>
    <t>VZ061760</t>
  </si>
  <si>
    <t>VTN-929108</t>
  </si>
  <si>
    <t>GP092788</t>
  </si>
  <si>
    <t>PHE-242049</t>
  </si>
  <si>
    <t>RI080750</t>
  </si>
  <si>
    <t>QBD-503834</t>
  </si>
  <si>
    <t>MB086840</t>
  </si>
  <si>
    <t>SAE-272285</t>
  </si>
  <si>
    <t>SL017492</t>
  </si>
  <si>
    <t>VEU-992318</t>
  </si>
  <si>
    <t>UF070568</t>
  </si>
  <si>
    <t>MBU-500768</t>
  </si>
  <si>
    <t>KN009148</t>
  </si>
  <si>
    <t>RYN-110056</t>
  </si>
  <si>
    <t>MH046457</t>
  </si>
  <si>
    <t>TPQ-494891</t>
  </si>
  <si>
    <t>ND044672</t>
  </si>
  <si>
    <t>YGR-234014</t>
  </si>
  <si>
    <t>NZ030429</t>
  </si>
  <si>
    <t>PSS-601505</t>
  </si>
  <si>
    <t>LA082444</t>
  </si>
  <si>
    <t>QYR-208411</t>
  </si>
  <si>
    <t>ZD023897</t>
  </si>
  <si>
    <t>SOP-488782</t>
  </si>
  <si>
    <t>NC097342</t>
  </si>
  <si>
    <t>KPC-774260</t>
  </si>
  <si>
    <t>JU030897</t>
  </si>
  <si>
    <t>VLM-025199</t>
  </si>
  <si>
    <t>GJ024663</t>
  </si>
  <si>
    <t>VML-915218</t>
  </si>
  <si>
    <t>YV070687</t>
  </si>
  <si>
    <t>IYP-038566</t>
  </si>
  <si>
    <t>SL019932</t>
  </si>
  <si>
    <t>UPR-948789</t>
  </si>
  <si>
    <t>MU067042</t>
  </si>
  <si>
    <t>ROQ-228036</t>
  </si>
  <si>
    <t>OA066925</t>
  </si>
  <si>
    <t>PPZ-632980</t>
  </si>
  <si>
    <t>PZ021916</t>
  </si>
  <si>
    <t>QMM-106680</t>
  </si>
  <si>
    <t>ME091181</t>
  </si>
  <si>
    <t>USW-799468</t>
  </si>
  <si>
    <t>UG065792</t>
  </si>
  <si>
    <t>MKX-921551</t>
  </si>
  <si>
    <t>SC016494</t>
  </si>
  <si>
    <t>GGV-060694</t>
  </si>
  <si>
    <t>AF087073</t>
  </si>
  <si>
    <t>OOZ-175613</t>
  </si>
  <si>
    <t>DE050551</t>
  </si>
  <si>
    <t>GAS-602941</t>
  </si>
  <si>
    <t>FI067254</t>
  </si>
  <si>
    <t>SEW-420203</t>
  </si>
  <si>
    <t>CH043961</t>
  </si>
  <si>
    <t>JBW-760403</t>
  </si>
  <si>
    <t>NS097603</t>
  </si>
  <si>
    <t>SXC-869362</t>
  </si>
  <si>
    <t>SB049396</t>
  </si>
  <si>
    <t>IKC-404110</t>
  </si>
  <si>
    <t>KJ060526</t>
  </si>
  <si>
    <t>BOI-867416</t>
  </si>
  <si>
    <t>YZ042859</t>
  </si>
  <si>
    <t>ZGB-103720</t>
  </si>
  <si>
    <t>SG094546</t>
  </si>
  <si>
    <t>NEQ-089076</t>
  </si>
  <si>
    <t>XN086022</t>
  </si>
  <si>
    <t>MSS-265625</t>
  </si>
  <si>
    <t>GS028173</t>
  </si>
  <si>
    <t>CEO-979203</t>
  </si>
  <si>
    <t>XY048815</t>
  </si>
  <si>
    <t>ZDD-139459</t>
  </si>
  <si>
    <t>SK080811</t>
  </si>
  <si>
    <t>JIF-360010</t>
  </si>
  <si>
    <t>VA030207</t>
  </si>
  <si>
    <t>YYY-445708</t>
  </si>
  <si>
    <t>YN053436</t>
  </si>
  <si>
    <t>QZV-870433</t>
  </si>
  <si>
    <t>ZA054835</t>
  </si>
  <si>
    <t>LVJ-224705</t>
  </si>
  <si>
    <t>IY079640</t>
  </si>
  <si>
    <t>UHM-533925</t>
  </si>
  <si>
    <t>NK077375</t>
  </si>
  <si>
    <t>NBF-286333</t>
  </si>
  <si>
    <t>AR054890</t>
  </si>
  <si>
    <t>SLC-957803</t>
  </si>
  <si>
    <t>YA075130</t>
  </si>
  <si>
    <t>EFQ-749817</t>
  </si>
  <si>
    <t>IR062927</t>
  </si>
  <si>
    <t>FUI-031459</t>
  </si>
  <si>
    <t>GP024057</t>
  </si>
  <si>
    <t>DOP-961635</t>
  </si>
  <si>
    <t>FI060862</t>
  </si>
  <si>
    <t>JKF-877169</t>
  </si>
  <si>
    <t>BO048558</t>
  </si>
  <si>
    <t>GUT-683927</t>
  </si>
  <si>
    <t>EV036539</t>
  </si>
  <si>
    <t>TRW-414290</t>
  </si>
  <si>
    <t>RF083284</t>
  </si>
  <si>
    <t>UHA-243823</t>
  </si>
  <si>
    <t>ZK060883</t>
  </si>
  <si>
    <t>PGF-126650</t>
  </si>
  <si>
    <t>MV071256</t>
  </si>
  <si>
    <t>NXM-055665</t>
  </si>
  <si>
    <t>VS044430</t>
  </si>
  <si>
    <t>HBJ-282708</t>
  </si>
  <si>
    <t>BO028933</t>
  </si>
  <si>
    <t>IDB-174727</t>
  </si>
  <si>
    <t>RP069669</t>
  </si>
  <si>
    <t>YNG-886086</t>
  </si>
  <si>
    <t>ZX071881</t>
  </si>
  <si>
    <t>FTC-269300</t>
  </si>
  <si>
    <t>TW033998</t>
  </si>
  <si>
    <t>GAX-812402</t>
  </si>
  <si>
    <t>IO078286</t>
  </si>
  <si>
    <t>SNK-369522</t>
  </si>
  <si>
    <t>DM052390</t>
  </si>
  <si>
    <t>GTA-230256</t>
  </si>
  <si>
    <t>ZR028036</t>
  </si>
  <si>
    <t>JOE-071456</t>
  </si>
  <si>
    <t>AN077037</t>
  </si>
  <si>
    <t>NVL-084949</t>
  </si>
  <si>
    <t>DQ071585</t>
  </si>
  <si>
    <t>RJK-076608</t>
  </si>
  <si>
    <t>KU077513</t>
  </si>
  <si>
    <t>KSP-360906</t>
  </si>
  <si>
    <t>SX052012</t>
  </si>
  <si>
    <t>XWH-125781</t>
  </si>
  <si>
    <t>LA030163</t>
  </si>
  <si>
    <t>IXB-204502</t>
  </si>
  <si>
    <t>SE094765</t>
  </si>
  <si>
    <t>BJD-327633</t>
  </si>
  <si>
    <t>CN068764</t>
  </si>
  <si>
    <t>PYU-081519</t>
  </si>
  <si>
    <t>LI027953</t>
  </si>
  <si>
    <t>ZPV-681627</t>
  </si>
  <si>
    <t>CY047953</t>
  </si>
  <si>
    <t>JOP-582676</t>
  </si>
  <si>
    <t>FX044955</t>
  </si>
  <si>
    <t>WXO-384124</t>
  </si>
  <si>
    <t>TK017122</t>
  </si>
  <si>
    <t>HTA-739407</t>
  </si>
  <si>
    <t>CB005248</t>
  </si>
  <si>
    <t>SYR-508559</t>
  </si>
  <si>
    <t>ZP022992</t>
  </si>
  <si>
    <t>UEG-818035</t>
  </si>
  <si>
    <t>ZN021991</t>
  </si>
  <si>
    <t>FND-246588</t>
  </si>
  <si>
    <t>NP077748</t>
  </si>
  <si>
    <t>MDS-958292</t>
  </si>
  <si>
    <t>QQ030750</t>
  </si>
  <si>
    <t>BLD-461122</t>
  </si>
  <si>
    <t>CQ089859</t>
  </si>
  <si>
    <t>ALV-428713</t>
  </si>
  <si>
    <t>TP081125</t>
  </si>
  <si>
    <t>CJT-229094</t>
  </si>
  <si>
    <t>VD012823</t>
  </si>
  <si>
    <t>VMD-321387</t>
  </si>
  <si>
    <t>HZ002497</t>
  </si>
  <si>
    <t>DSN-095051</t>
  </si>
  <si>
    <t>NG064793</t>
  </si>
  <si>
    <t>UAZ-048492</t>
  </si>
  <si>
    <t>LR027458</t>
  </si>
  <si>
    <t>CIX-297538</t>
  </si>
  <si>
    <t>BC007575</t>
  </si>
  <si>
    <t>ENU-956269</t>
  </si>
  <si>
    <t>BD067076</t>
  </si>
  <si>
    <t>JKL-896135</t>
  </si>
  <si>
    <t>KJ014419</t>
  </si>
  <si>
    <t>BAN-290066</t>
  </si>
  <si>
    <t>IV056248</t>
  </si>
  <si>
    <t>HNV-173764</t>
  </si>
  <si>
    <t>DG069693</t>
  </si>
  <si>
    <t>JOZ-601374</t>
  </si>
  <si>
    <t>VX020146</t>
  </si>
  <si>
    <t>AVI-937689</t>
  </si>
  <si>
    <t>SH028481</t>
  </si>
  <si>
    <t>HQD-889834</t>
  </si>
  <si>
    <t>OL057372</t>
  </si>
  <si>
    <t>SLF-120372</t>
  </si>
  <si>
    <t>BX090922</t>
  </si>
  <si>
    <t>LRK-955558</t>
  </si>
  <si>
    <t>GX093059</t>
  </si>
  <si>
    <t>YII-129890</t>
  </si>
  <si>
    <t>MY066603</t>
  </si>
  <si>
    <t>HNS-106799</t>
  </si>
  <si>
    <t>EE086581</t>
  </si>
  <si>
    <t>RXG-624797</t>
  </si>
  <si>
    <t>GQ049201</t>
  </si>
  <si>
    <t>QAX-944507</t>
  </si>
  <si>
    <t>KE090535</t>
  </si>
  <si>
    <t>XSY-659533</t>
  </si>
  <si>
    <t>BT092186</t>
  </si>
  <si>
    <t>QWC-623142</t>
  </si>
  <si>
    <t>IA061353</t>
  </si>
  <si>
    <t>THW-532101</t>
  </si>
  <si>
    <t>AT083923</t>
  </si>
  <si>
    <t>UKR-246689</t>
  </si>
  <si>
    <t>IY086022</t>
  </si>
  <si>
    <t>NMB-369943</t>
  </si>
  <si>
    <t>HG095570</t>
  </si>
  <si>
    <t>PCZ-318352</t>
  </si>
  <si>
    <t>ES036625</t>
  </si>
  <si>
    <t>VXG-911570</t>
  </si>
  <si>
    <t>MP049210</t>
  </si>
  <si>
    <t>YRC-344177</t>
  </si>
  <si>
    <t>FD062922</t>
  </si>
  <si>
    <t>TOO-547893</t>
  </si>
  <si>
    <t>XI079766</t>
  </si>
  <si>
    <t>GMQ-588578</t>
  </si>
  <si>
    <t>YV028162</t>
  </si>
  <si>
    <t>PQK-576645</t>
  </si>
  <si>
    <t>PQ087321</t>
  </si>
  <si>
    <t>QKT-233705</t>
  </si>
  <si>
    <t>QK085709</t>
  </si>
  <si>
    <t>YAB-342674</t>
  </si>
  <si>
    <t>EG056626</t>
  </si>
  <si>
    <t>OZX-138639</t>
  </si>
  <si>
    <t>ZB079712</t>
  </si>
  <si>
    <t>XYI-984261</t>
  </si>
  <si>
    <t>MW031103</t>
  </si>
  <si>
    <t>GJO-817732</t>
  </si>
  <si>
    <t>KF098515</t>
  </si>
  <si>
    <t>HCA-231450</t>
  </si>
  <si>
    <t>JO085947</t>
  </si>
  <si>
    <t>RTI-389999</t>
  </si>
  <si>
    <t>PL013734</t>
  </si>
  <si>
    <t>HJT-971193</t>
  </si>
  <si>
    <t>JH004642</t>
  </si>
  <si>
    <t>QEC-376444</t>
  </si>
  <si>
    <t>SK077596</t>
  </si>
  <si>
    <t>JPR-754929</t>
  </si>
  <si>
    <t>UP097887</t>
  </si>
  <si>
    <t>ZUO-954239</t>
  </si>
  <si>
    <t>AL070706</t>
  </si>
  <si>
    <t>KMK-201901</t>
  </si>
  <si>
    <t>TS039248</t>
  </si>
  <si>
    <t>MRS-941843</t>
  </si>
  <si>
    <t>IZ074585</t>
  </si>
  <si>
    <t>IEE-450384</t>
  </si>
  <si>
    <t>UK092798</t>
  </si>
  <si>
    <t>ESO-475331</t>
  </si>
  <si>
    <t>FJ073819</t>
  </si>
  <si>
    <t>TBE-635447</t>
  </si>
  <si>
    <t>FQ031517</t>
  </si>
  <si>
    <t>UCU-581771</t>
  </si>
  <si>
    <t>ZJ005396</t>
  </si>
  <si>
    <t>VKC-102976</t>
  </si>
  <si>
    <t>TY023864</t>
  </si>
  <si>
    <t>PHJ-005235</t>
  </si>
  <si>
    <t>EC008540</t>
  </si>
  <si>
    <t>EGV-646302</t>
  </si>
  <si>
    <t>XL070716</t>
  </si>
  <si>
    <t>QKJ-032814</t>
  </si>
  <si>
    <t>DX028493</t>
  </si>
  <si>
    <t>TJE-232990</t>
  </si>
  <si>
    <t>WL041108</t>
  </si>
  <si>
    <t>ALJ-028726</t>
  </si>
  <si>
    <t>VG069789</t>
  </si>
  <si>
    <t>LQS-673371</t>
  </si>
  <si>
    <t>OE007205</t>
  </si>
  <si>
    <t>LQA-602782</t>
  </si>
  <si>
    <t>QE063301</t>
  </si>
  <si>
    <t>FWD-734711</t>
  </si>
  <si>
    <t>SO068012</t>
  </si>
  <si>
    <t>XXC-166020</t>
  </si>
  <si>
    <t>KP028279</t>
  </si>
  <si>
    <t>XZN-693959</t>
  </si>
  <si>
    <t>AD098459</t>
  </si>
  <si>
    <t>PSU-364247</t>
  </si>
  <si>
    <t>CS045505</t>
  </si>
  <si>
    <t>BFO-698177</t>
  </si>
  <si>
    <t>ZI014714</t>
  </si>
  <si>
    <t>CQN-251127</t>
  </si>
  <si>
    <t>QA056953</t>
  </si>
  <si>
    <t>FDE-020833</t>
  </si>
  <si>
    <t>IX093256</t>
  </si>
  <si>
    <t>KSZ-395605</t>
  </si>
  <si>
    <t>MR060910</t>
  </si>
  <si>
    <t>MOV-831836</t>
  </si>
  <si>
    <t>FQ037375</t>
  </si>
  <si>
    <t>CGN-622238</t>
  </si>
  <si>
    <t>PF037239</t>
  </si>
  <si>
    <t>NUZ-111930</t>
  </si>
  <si>
    <t>BF061226</t>
  </si>
  <si>
    <t>AJJ-471150</t>
  </si>
  <si>
    <t>AV044682</t>
  </si>
  <si>
    <t>KLK-410968</t>
  </si>
  <si>
    <t>MT005037</t>
  </si>
  <si>
    <t>AFS-448690</t>
  </si>
  <si>
    <t>ZW039927</t>
  </si>
  <si>
    <t>NOK-689022</t>
  </si>
  <si>
    <t>KS017853</t>
  </si>
  <si>
    <t>LLS-094013</t>
  </si>
  <si>
    <t>CQ092154</t>
  </si>
  <si>
    <t>JLD-824901</t>
  </si>
  <si>
    <t>RJ007956</t>
  </si>
  <si>
    <t>EWB-233135</t>
  </si>
  <si>
    <t>FI074601</t>
  </si>
  <si>
    <t>FQR-961730</t>
  </si>
  <si>
    <t>ZB017744</t>
  </si>
  <si>
    <t>QSQ-923641</t>
  </si>
  <si>
    <t>ZY032351</t>
  </si>
  <si>
    <t>NKP-518697</t>
  </si>
  <si>
    <t>GV075639</t>
  </si>
  <si>
    <t>BLY-647470</t>
  </si>
  <si>
    <t>PR021913</t>
  </si>
  <si>
    <t>AOY-327780</t>
  </si>
  <si>
    <t>MX013327</t>
  </si>
  <si>
    <t>HVF-988355</t>
  </si>
  <si>
    <t>YX010597</t>
  </si>
  <si>
    <t>MHA-817737</t>
  </si>
  <si>
    <t>KD012117</t>
  </si>
  <si>
    <t>IPK-051126</t>
  </si>
  <si>
    <t>BC081311</t>
  </si>
  <si>
    <t>YKF-695142</t>
  </si>
  <si>
    <t>FC090079</t>
  </si>
  <si>
    <t>SBM-549292</t>
  </si>
  <si>
    <t>OW057517</t>
  </si>
  <si>
    <t>OXB-781771</t>
  </si>
  <si>
    <t>TI063306</t>
  </si>
  <si>
    <t>VQG-763324</t>
  </si>
  <si>
    <t>BO009057</t>
  </si>
  <si>
    <t>UKA-063755</t>
  </si>
  <si>
    <t>SA064913</t>
  </si>
  <si>
    <t>YRY-676827</t>
  </si>
  <si>
    <t>MZ039978</t>
  </si>
  <si>
    <t>TSK-054690</t>
  </si>
  <si>
    <t>ZV068041</t>
  </si>
  <si>
    <t>JIE-298829</t>
  </si>
  <si>
    <t>WU080548</t>
  </si>
  <si>
    <t>UIS-126630</t>
  </si>
  <si>
    <t>PD090295</t>
  </si>
  <si>
    <t>YEU-117285</t>
  </si>
  <si>
    <t>CF049958</t>
  </si>
  <si>
    <t>UYV-362253</t>
  </si>
  <si>
    <t>WN096386</t>
  </si>
  <si>
    <t>DAR-524642</t>
  </si>
  <si>
    <t>QC032956</t>
  </si>
  <si>
    <t>AEC-532045</t>
  </si>
  <si>
    <t>UM052413</t>
  </si>
  <si>
    <t>DQC-284245</t>
  </si>
  <si>
    <t>FY037125</t>
  </si>
  <si>
    <t>OED-976883</t>
  </si>
  <si>
    <t>DC036335</t>
  </si>
  <si>
    <t>WXA-358734</t>
  </si>
  <si>
    <t>VG066533</t>
  </si>
  <si>
    <t>JCN-186250</t>
  </si>
  <si>
    <t>NG043212</t>
  </si>
  <si>
    <t>XWD-627332</t>
  </si>
  <si>
    <t>KT091083</t>
  </si>
  <si>
    <t>LFP-764406</t>
  </si>
  <si>
    <t>VO027884</t>
  </si>
  <si>
    <t>ZTJ-197019</t>
  </si>
  <si>
    <t>TK032609</t>
  </si>
  <si>
    <t>TPO-356283</t>
  </si>
  <si>
    <t>HS092397</t>
  </si>
  <si>
    <t>DZT-529926</t>
  </si>
  <si>
    <t>SK086363</t>
  </si>
  <si>
    <t>GCW-288296</t>
  </si>
  <si>
    <t>ZS035168</t>
  </si>
  <si>
    <t>AJW-398380</t>
  </si>
  <si>
    <t>HX040512</t>
  </si>
  <si>
    <t>LAO-945376</t>
  </si>
  <si>
    <t>HI052344</t>
  </si>
  <si>
    <t>JZT-354374</t>
  </si>
  <si>
    <t>OZ086672</t>
  </si>
  <si>
    <t>PGI-356512</t>
  </si>
  <si>
    <t>YU042710</t>
  </si>
  <si>
    <t>OMK-819689</t>
  </si>
  <si>
    <t>OX055828</t>
  </si>
  <si>
    <t>JEB-218075</t>
  </si>
  <si>
    <t>TJ035338</t>
  </si>
  <si>
    <t>YPI-142017</t>
  </si>
  <si>
    <t>JF086610</t>
  </si>
  <si>
    <t>CDM-715868</t>
  </si>
  <si>
    <t>QJ071504</t>
  </si>
  <si>
    <t>VMI-435619</t>
  </si>
  <si>
    <t>RO095157</t>
  </si>
  <si>
    <t>RFJ-630736</t>
  </si>
  <si>
    <t>YQ043873</t>
  </si>
  <si>
    <t>QPS-353392</t>
  </si>
  <si>
    <t>IA022601</t>
  </si>
  <si>
    <t>PWV-638175</t>
  </si>
  <si>
    <t>UG030160</t>
  </si>
  <si>
    <t>FRT-924535</t>
  </si>
  <si>
    <t>ZO006088</t>
  </si>
  <si>
    <t>TFZ-595695</t>
  </si>
  <si>
    <t>ZR072207</t>
  </si>
  <si>
    <t>CID-824518</t>
  </si>
  <si>
    <t>TI069442</t>
  </si>
  <si>
    <t>WPF-523562</t>
  </si>
  <si>
    <t>XD004422</t>
  </si>
  <si>
    <t>ZNJ-295663</t>
  </si>
  <si>
    <t>SS083952</t>
  </si>
  <si>
    <t>ECV-957934</t>
  </si>
  <si>
    <t>OU093695</t>
  </si>
  <si>
    <t>LJL-323775</t>
  </si>
  <si>
    <t>XG009184</t>
  </si>
  <si>
    <t>GQQ-559370</t>
  </si>
  <si>
    <t>VM070549</t>
  </si>
  <si>
    <t>TPX-547814</t>
  </si>
  <si>
    <t>FO041203</t>
  </si>
  <si>
    <t>GTI-636059</t>
  </si>
  <si>
    <t>LO018193</t>
  </si>
  <si>
    <t>DNC-128317</t>
  </si>
  <si>
    <t>RK099848</t>
  </si>
  <si>
    <t>EVX-557459</t>
  </si>
  <si>
    <t>WG059507</t>
  </si>
  <si>
    <t>JOB-086233</t>
  </si>
  <si>
    <t>CI048769</t>
  </si>
  <si>
    <t>WPZ-350907</t>
  </si>
  <si>
    <t>ID014944</t>
  </si>
  <si>
    <t>ABW-590242</t>
  </si>
  <si>
    <t>XX024240</t>
  </si>
  <si>
    <t>NXD-876543</t>
  </si>
  <si>
    <t>KP033319</t>
  </si>
  <si>
    <t>TVM-817864</t>
  </si>
  <si>
    <t>IF085936</t>
  </si>
  <si>
    <t>KGD-844954</t>
  </si>
  <si>
    <t>NL082152</t>
  </si>
  <si>
    <t>QDK-644128</t>
  </si>
  <si>
    <t>XC025583</t>
  </si>
  <si>
    <t>FPL-084271</t>
  </si>
  <si>
    <t>AG091553</t>
  </si>
  <si>
    <t>BNZ-113099</t>
  </si>
  <si>
    <t>VD031607</t>
  </si>
  <si>
    <t>OIA-548415</t>
  </si>
  <si>
    <t>BJ030424</t>
  </si>
  <si>
    <t>XQQ-567526</t>
  </si>
  <si>
    <t>WM002400</t>
  </si>
  <si>
    <t>ZQK-095180</t>
  </si>
  <si>
    <t>EE026148</t>
  </si>
  <si>
    <t>ABE-002240</t>
  </si>
  <si>
    <t>QR097023</t>
  </si>
  <si>
    <t>RZK-307372</t>
  </si>
  <si>
    <t>DX015194</t>
  </si>
  <si>
    <t>CYC-781468</t>
  </si>
  <si>
    <t>YU019270</t>
  </si>
  <si>
    <t>FKY-519976</t>
  </si>
  <si>
    <t>FS005124</t>
  </si>
  <si>
    <t>RWZ-375424</t>
  </si>
  <si>
    <t>SW058169</t>
  </si>
  <si>
    <t>ESD-619570</t>
  </si>
  <si>
    <t>LX074998</t>
  </si>
  <si>
    <t>VQJ-698007</t>
  </si>
  <si>
    <t>CK053082</t>
  </si>
  <si>
    <t>YLB-832968</t>
  </si>
  <si>
    <t>WK024652</t>
  </si>
  <si>
    <t>OWF-872703</t>
  </si>
  <si>
    <t>MP081425</t>
  </si>
  <si>
    <t>NVR-438331</t>
  </si>
  <si>
    <t>FC009320</t>
  </si>
  <si>
    <t>BNP-402925</t>
  </si>
  <si>
    <t>YF022850</t>
  </si>
  <si>
    <t>UCM-520526</t>
  </si>
  <si>
    <t>WV070252</t>
  </si>
  <si>
    <t>RWF-869028</t>
  </si>
  <si>
    <t>WB080247</t>
  </si>
  <si>
    <t>HJV-656183</t>
  </si>
  <si>
    <t>RA098855</t>
  </si>
  <si>
    <t>AIQ-475694</t>
  </si>
  <si>
    <t>DO056898</t>
  </si>
  <si>
    <t>GTI-221297</t>
  </si>
  <si>
    <t>ZO040225</t>
  </si>
  <si>
    <t>HOV-292349</t>
  </si>
  <si>
    <t>PH065280</t>
  </si>
  <si>
    <t>FEN-171361</t>
  </si>
  <si>
    <t>SL049492</t>
  </si>
  <si>
    <t>KSG-442082</t>
  </si>
  <si>
    <t>OO046940</t>
  </si>
  <si>
    <t>HVC-974631</t>
  </si>
  <si>
    <t>OQ061879</t>
  </si>
  <si>
    <t>BZN-647970</t>
  </si>
  <si>
    <t>YL041091</t>
  </si>
  <si>
    <t>LFZ-729329</t>
  </si>
  <si>
    <t>NS073093</t>
  </si>
  <si>
    <t>SPZ-401260</t>
  </si>
  <si>
    <t>OW065854</t>
  </si>
  <si>
    <t>IAS-101913</t>
  </si>
  <si>
    <t>YY029352</t>
  </si>
  <si>
    <t>WPU-996142</t>
  </si>
  <si>
    <t>CN066148</t>
  </si>
  <si>
    <t>XRT-414325</t>
  </si>
  <si>
    <t>PM032614</t>
  </si>
  <si>
    <t>GOQ-141607</t>
  </si>
  <si>
    <t>OL048370</t>
  </si>
  <si>
    <t>VTD-086752</t>
  </si>
  <si>
    <t>PV077704</t>
  </si>
  <si>
    <t>JVQ-181130</t>
  </si>
  <si>
    <t>NB008076</t>
  </si>
  <si>
    <t>UJH-087107</t>
  </si>
  <si>
    <t>NI045985</t>
  </si>
  <si>
    <t>VUS-178726</t>
  </si>
  <si>
    <t>FG011686</t>
  </si>
  <si>
    <t>HCY-713125</t>
  </si>
  <si>
    <t>ZK017990</t>
  </si>
  <si>
    <t>XWQ-177839</t>
  </si>
  <si>
    <t>TW072363</t>
  </si>
  <si>
    <t>UBK-782925</t>
  </si>
  <si>
    <t>GL002868</t>
  </si>
  <si>
    <t>WZI-522188</t>
  </si>
  <si>
    <t>IU015861</t>
  </si>
  <si>
    <t>SRW-993518</t>
  </si>
  <si>
    <t>NI092665</t>
  </si>
  <si>
    <t>DCQ-553151</t>
  </si>
  <si>
    <t>JT020253</t>
  </si>
  <si>
    <t>IYI-483535</t>
  </si>
  <si>
    <t>QK072167</t>
  </si>
  <si>
    <t>BOZ-235080</t>
  </si>
  <si>
    <t>EP088407</t>
  </si>
  <si>
    <t>GBJ-518839</t>
  </si>
  <si>
    <t>MS053932</t>
  </si>
  <si>
    <t>WBB-386474</t>
  </si>
  <si>
    <t>UC089716</t>
  </si>
  <si>
    <t>XZA-299721</t>
  </si>
  <si>
    <t>EW050885</t>
  </si>
  <si>
    <t>RTC-791682</t>
  </si>
  <si>
    <t>ST060961</t>
  </si>
  <si>
    <t>FXT-215207</t>
  </si>
  <si>
    <t>BZ073907</t>
  </si>
  <si>
    <t>IHZ-161728</t>
  </si>
  <si>
    <t>OS016131</t>
  </si>
  <si>
    <t>WJO-507970</t>
  </si>
  <si>
    <t>QL073930</t>
  </si>
  <si>
    <t>UVJ-311389</t>
  </si>
  <si>
    <t>AR093864</t>
  </si>
  <si>
    <t>ZIN-237832</t>
  </si>
  <si>
    <t>FE044927</t>
  </si>
  <si>
    <t>EYS-858877</t>
  </si>
  <si>
    <t>LW032953</t>
  </si>
  <si>
    <t>HAM-658238</t>
  </si>
  <si>
    <t>QH009639</t>
  </si>
  <si>
    <t>LJY-617522</t>
  </si>
  <si>
    <t>VC036954</t>
  </si>
  <si>
    <t>GOK-898108</t>
  </si>
  <si>
    <t>QO038548</t>
  </si>
  <si>
    <t>MAV-945703</t>
  </si>
  <si>
    <t>UZ019741</t>
  </si>
  <si>
    <t>JFA-329642</t>
  </si>
  <si>
    <t>MB046323</t>
  </si>
  <si>
    <t>BPB-193296</t>
  </si>
  <si>
    <t>JB089049</t>
  </si>
  <si>
    <t>JHY-850614</t>
  </si>
  <si>
    <t>XC034103</t>
  </si>
  <si>
    <t>EJG-814231</t>
  </si>
  <si>
    <t>HE070244</t>
  </si>
  <si>
    <t>GTW-241484</t>
  </si>
  <si>
    <t>FZ028025</t>
  </si>
  <si>
    <t>FWG-979187</t>
  </si>
  <si>
    <t>TR016077</t>
  </si>
  <si>
    <t>IRB-180174</t>
  </si>
  <si>
    <t>KS044548</t>
  </si>
  <si>
    <t>ZVN-842921</t>
  </si>
  <si>
    <t>VU059323</t>
  </si>
  <si>
    <t>WDJ-294108</t>
  </si>
  <si>
    <t>PI093946</t>
  </si>
  <si>
    <t>KAF-388265</t>
  </si>
  <si>
    <t>TI069910</t>
  </si>
  <si>
    <t>YPL-361800</t>
  </si>
  <si>
    <t>XG049567</t>
  </si>
  <si>
    <t>SVS-856591</t>
  </si>
  <si>
    <t>CF040284</t>
  </si>
  <si>
    <t>MJU-825796</t>
  </si>
  <si>
    <t>KY093175</t>
  </si>
  <si>
    <t>TIF-009330</t>
  </si>
  <si>
    <t>PH013376</t>
  </si>
  <si>
    <t>YAJ-558924</t>
  </si>
  <si>
    <t>GT026920</t>
  </si>
  <si>
    <t>SZX-683706</t>
  </si>
  <si>
    <t>RZ034640</t>
  </si>
  <si>
    <t>XKW-493554</t>
  </si>
  <si>
    <t>TN046535</t>
  </si>
  <si>
    <t>BTL-461137</t>
  </si>
  <si>
    <t>HW014946</t>
  </si>
  <si>
    <t>RBY-378275</t>
  </si>
  <si>
    <t>RI070987</t>
  </si>
  <si>
    <t>QWC-826192</t>
  </si>
  <si>
    <t>MD051376</t>
  </si>
  <si>
    <t>QDV-187458</t>
  </si>
  <si>
    <t>PX082957</t>
  </si>
  <si>
    <t>KHM-956497</t>
  </si>
  <si>
    <t>AE091008</t>
  </si>
  <si>
    <t>JSV-435365</t>
  </si>
  <si>
    <t>BL029238</t>
  </si>
  <si>
    <t>PRR-551686</t>
  </si>
  <si>
    <t>QK069817</t>
  </si>
  <si>
    <t>TQL-257357</t>
  </si>
  <si>
    <t>FV057344</t>
  </si>
  <si>
    <t>YEM-642127</t>
  </si>
  <si>
    <t>MA051830</t>
  </si>
  <si>
    <t>WOO-976808</t>
  </si>
  <si>
    <t>EA052190</t>
  </si>
  <si>
    <t>SEE-993478</t>
  </si>
  <si>
    <t>DG018577</t>
  </si>
  <si>
    <t>SAN-528811</t>
  </si>
  <si>
    <t>NS004965</t>
  </si>
  <si>
    <t>ZBC-082952</t>
  </si>
  <si>
    <t>JP078625</t>
  </si>
  <si>
    <t>SWA-051378</t>
  </si>
  <si>
    <t>ZS035764</t>
  </si>
  <si>
    <t>BTQ-608910</t>
  </si>
  <si>
    <t>FO004792</t>
  </si>
  <si>
    <t>OUG-338181</t>
  </si>
  <si>
    <t>DU070019</t>
  </si>
  <si>
    <t>KIR-072316</t>
  </si>
  <si>
    <t>CQ084349</t>
  </si>
  <si>
    <t>ORM-590914</t>
  </si>
  <si>
    <t>NG073978</t>
  </si>
  <si>
    <t>KCF-129219</t>
  </si>
  <si>
    <t>VM074684</t>
  </si>
  <si>
    <t>QGB-839304</t>
  </si>
  <si>
    <t>GA013633</t>
  </si>
  <si>
    <t>YYG-355877</t>
  </si>
  <si>
    <t>QU016275</t>
  </si>
  <si>
    <t>VLR-415550</t>
  </si>
  <si>
    <t>BO029613</t>
  </si>
  <si>
    <t>LHX-016240</t>
  </si>
  <si>
    <t>RY099619</t>
  </si>
  <si>
    <t>MLY-365596</t>
  </si>
  <si>
    <t>EP070767</t>
  </si>
  <si>
    <t>YRI-283475</t>
  </si>
  <si>
    <t>OO066827</t>
  </si>
  <si>
    <t>KMT-001367</t>
  </si>
  <si>
    <t>YB085573</t>
  </si>
  <si>
    <t>ZNL-364469</t>
  </si>
  <si>
    <t>BY098474</t>
  </si>
  <si>
    <t>HKN-156455</t>
  </si>
  <si>
    <t>KT006172</t>
  </si>
  <si>
    <t>WRW-556498</t>
  </si>
  <si>
    <t>NA055533</t>
  </si>
  <si>
    <t>KPE-495702</t>
  </si>
  <si>
    <t>EM054311</t>
  </si>
  <si>
    <t>BGJ-735137</t>
  </si>
  <si>
    <t>YJ089375</t>
  </si>
  <si>
    <t>PXN-801481</t>
  </si>
  <si>
    <t>FJ007138</t>
  </si>
  <si>
    <t>YUG-420501</t>
  </si>
  <si>
    <t>OU065758</t>
  </si>
  <si>
    <t>YOP-355809</t>
  </si>
  <si>
    <t>HH002253</t>
  </si>
  <si>
    <t>QTY-507590</t>
  </si>
  <si>
    <t>MN041632</t>
  </si>
  <si>
    <t>PUK-608112</t>
  </si>
  <si>
    <t>EK019608</t>
  </si>
  <si>
    <t>RLY-485883</t>
  </si>
  <si>
    <t>UG048514</t>
  </si>
  <si>
    <t>ZMX-224006</t>
  </si>
  <si>
    <t>JM022459</t>
  </si>
  <si>
    <t>HCC-625084</t>
  </si>
  <si>
    <t>TD066264</t>
  </si>
  <si>
    <t>OZZ-713248</t>
  </si>
  <si>
    <t>TL077762</t>
  </si>
  <si>
    <t>RWG-776983</t>
  </si>
  <si>
    <t>VH053552</t>
  </si>
  <si>
    <t>NON-743617</t>
  </si>
  <si>
    <t>JA070984</t>
  </si>
  <si>
    <t>HUE-340598</t>
  </si>
  <si>
    <t>FZ032686</t>
  </si>
  <si>
    <t>KEV-853815</t>
  </si>
  <si>
    <t>FC033048</t>
  </si>
  <si>
    <t>QSJ-569443</t>
  </si>
  <si>
    <t>NH097945</t>
  </si>
  <si>
    <t>LJX-042432</t>
  </si>
  <si>
    <t>ZK060914</t>
  </si>
  <si>
    <t>DYD-730879</t>
  </si>
  <si>
    <t>VD043298</t>
  </si>
  <si>
    <t>XUH-972555</t>
  </si>
  <si>
    <t>TH016991</t>
  </si>
  <si>
    <t>LFV-681624</t>
  </si>
  <si>
    <t>CF065346</t>
  </si>
  <si>
    <t>AHC-083802</t>
  </si>
  <si>
    <t>ZN044783</t>
  </si>
  <si>
    <t>MWG-192512</t>
  </si>
  <si>
    <t>BD029398</t>
  </si>
  <si>
    <t>XXK-031292</t>
  </si>
  <si>
    <t>UA057600</t>
  </si>
  <si>
    <t>AKD-169509</t>
  </si>
  <si>
    <t>ZB001882</t>
  </si>
  <si>
    <t>HPI-538498</t>
  </si>
  <si>
    <t>LR071683</t>
  </si>
  <si>
    <t>FQL-304643</t>
  </si>
  <si>
    <t>OS062407</t>
  </si>
  <si>
    <t>RDJ-278875</t>
  </si>
  <si>
    <t>CY085456</t>
  </si>
  <si>
    <t>01JZ3NCFQ1F05WC180ACATCMM9</t>
  </si>
  <si>
    <t>Digital Stopwatch Timer</t>
  </si>
  <si>
    <t>BLI-719704</t>
  </si>
  <si>
    <t>KR081746</t>
  </si>
  <si>
    <t>JRI-280576</t>
  </si>
  <si>
    <t>WM078818</t>
  </si>
  <si>
    <t>PCJ-929201</t>
  </si>
  <si>
    <t>OZ007864</t>
  </si>
  <si>
    <t>SBR-119268</t>
  </si>
  <si>
    <t>NC021615</t>
  </si>
  <si>
    <t>DTN-415183</t>
  </si>
  <si>
    <t>LC067891</t>
  </si>
  <si>
    <t>CRO-381790</t>
  </si>
  <si>
    <t>QN007877</t>
  </si>
  <si>
    <t>POY-702268</t>
  </si>
  <si>
    <t>ZS028927</t>
  </si>
  <si>
    <t>JQB-136432</t>
  </si>
  <si>
    <t>GI079562</t>
  </si>
  <si>
    <t>GPR-261342</t>
  </si>
  <si>
    <t>BW006890</t>
  </si>
  <si>
    <t>ESI-313886</t>
  </si>
  <si>
    <t>AR097815</t>
  </si>
  <si>
    <t>RMC-425488</t>
  </si>
  <si>
    <t>YW031560</t>
  </si>
  <si>
    <t>LAO-071522</t>
  </si>
  <si>
    <t>EM041491</t>
  </si>
  <si>
    <t>IPJ-827608</t>
  </si>
  <si>
    <t>BM028733</t>
  </si>
  <si>
    <t>NLU-998909</t>
  </si>
  <si>
    <t>ST006986</t>
  </si>
  <si>
    <t>FIY-507476</t>
  </si>
  <si>
    <t>DD079461</t>
  </si>
  <si>
    <t>KFJ-150662</t>
  </si>
  <si>
    <t>FD018066</t>
  </si>
  <si>
    <t>XFK-963681</t>
  </si>
  <si>
    <t>ST031049</t>
  </si>
  <si>
    <t>LPZ-134124</t>
  </si>
  <si>
    <t>GU050689</t>
  </si>
  <si>
    <t>RJI-341841</t>
  </si>
  <si>
    <t>LZ044000</t>
  </si>
  <si>
    <t>XQO-817044</t>
  </si>
  <si>
    <t>UB079899</t>
  </si>
  <si>
    <t>VEN-175591</t>
  </si>
  <si>
    <t>SN048027</t>
  </si>
  <si>
    <t>TCP-107442</t>
  </si>
  <si>
    <t>RZ079061</t>
  </si>
  <si>
    <t>TAM-089514</t>
  </si>
  <si>
    <t>NT011301</t>
  </si>
  <si>
    <t>UMR-236378</t>
  </si>
  <si>
    <t>YA056194</t>
  </si>
  <si>
    <t>YNE-162737</t>
  </si>
  <si>
    <t>WC000744</t>
  </si>
  <si>
    <t>TVB-615101</t>
  </si>
  <si>
    <t>NW010667</t>
  </si>
  <si>
    <t>FNU-250132</t>
  </si>
  <si>
    <t>IZ040196</t>
  </si>
  <si>
    <t>JHK-457884</t>
  </si>
  <si>
    <t>RY046148</t>
  </si>
  <si>
    <t>CHF-989108</t>
  </si>
  <si>
    <t>QC023459</t>
  </si>
  <si>
    <t>MUN-270496</t>
  </si>
  <si>
    <t>JX020792</t>
  </si>
  <si>
    <t>MDH-043579</t>
  </si>
  <si>
    <t>ZZ033202</t>
  </si>
  <si>
    <t>VNM-198348</t>
  </si>
  <si>
    <t>WX059836</t>
  </si>
  <si>
    <t>HIF-379504</t>
  </si>
  <si>
    <t>IK074761</t>
  </si>
  <si>
    <t>BSE-493823</t>
  </si>
  <si>
    <t>PS051354</t>
  </si>
  <si>
    <t>OQS-366526</t>
  </si>
  <si>
    <t>IH031950</t>
  </si>
  <si>
    <t>XTM-456453</t>
  </si>
  <si>
    <t>JM053115</t>
  </si>
  <si>
    <t>XJJ-146740</t>
  </si>
  <si>
    <t>XH025814</t>
  </si>
  <si>
    <t>KFW-860270</t>
  </si>
  <si>
    <t>HO019535</t>
  </si>
  <si>
    <t>VVN-484010</t>
  </si>
  <si>
    <t>CG088679</t>
  </si>
  <si>
    <t>XAN-292482</t>
  </si>
  <si>
    <t>YM016322</t>
  </si>
  <si>
    <t>YSF-209618</t>
  </si>
  <si>
    <t>LY041824</t>
  </si>
  <si>
    <t>BQF-738223</t>
  </si>
  <si>
    <t>LT093619</t>
  </si>
  <si>
    <t>JPN-847812</t>
  </si>
  <si>
    <t>QO013427</t>
  </si>
  <si>
    <t>YCI-239248</t>
  </si>
  <si>
    <t>WV053876</t>
  </si>
  <si>
    <t>DVX-563281</t>
  </si>
  <si>
    <t>VJ003572</t>
  </si>
  <si>
    <t>NLV-620021</t>
  </si>
  <si>
    <t>JW011871</t>
  </si>
  <si>
    <t>YUJ-346344</t>
  </si>
  <si>
    <t>MK081557</t>
  </si>
  <si>
    <t>MMH-984327</t>
  </si>
  <si>
    <t>UZ052444</t>
  </si>
  <si>
    <t>KYI-007902</t>
  </si>
  <si>
    <t>PF038489</t>
  </si>
  <si>
    <t>RMF-443113</t>
  </si>
  <si>
    <t>DC047266</t>
  </si>
  <si>
    <t>LAW-274384</t>
  </si>
  <si>
    <t>MM063098</t>
  </si>
  <si>
    <t>TOS-350184</t>
  </si>
  <si>
    <t>RA082283</t>
  </si>
  <si>
    <t>MVD-226496</t>
  </si>
  <si>
    <t>UN070146</t>
  </si>
  <si>
    <t>RQU-150436</t>
  </si>
  <si>
    <t>OB014286</t>
  </si>
  <si>
    <t>QDU-326441</t>
  </si>
  <si>
    <t>HC084856</t>
  </si>
  <si>
    <t>RNG-206572</t>
  </si>
  <si>
    <t>FB082958</t>
  </si>
  <si>
    <t>GDD-462770</t>
  </si>
  <si>
    <t>QL067994</t>
  </si>
  <si>
    <t>HUS-915157</t>
  </si>
  <si>
    <t>YG019226</t>
  </si>
  <si>
    <t>HBS-674340</t>
  </si>
  <si>
    <t>ZG044495</t>
  </si>
  <si>
    <t>XRK-073223</t>
  </si>
  <si>
    <t>WU005941</t>
  </si>
  <si>
    <t>GXT-821098</t>
  </si>
  <si>
    <t>DN088541</t>
  </si>
  <si>
    <t>PSX-257136</t>
  </si>
  <si>
    <t>RW088765</t>
  </si>
  <si>
    <t>DXQ-886880</t>
  </si>
  <si>
    <t>YP098197</t>
  </si>
  <si>
    <t>IPA-678515</t>
  </si>
  <si>
    <t>NA011303</t>
  </si>
  <si>
    <t>GQB-816961</t>
  </si>
  <si>
    <t>DY064262</t>
  </si>
  <si>
    <t>NSO-154862</t>
  </si>
  <si>
    <t>YK002654</t>
  </si>
  <si>
    <t>KMR-506713</t>
  </si>
  <si>
    <t>AB092555</t>
  </si>
  <si>
    <t>IRG-211108</t>
  </si>
  <si>
    <t>UY005001</t>
  </si>
  <si>
    <t>AGF-339393</t>
  </si>
  <si>
    <t>OG061977</t>
  </si>
  <si>
    <t>NMG-180863</t>
  </si>
  <si>
    <t>YC058679</t>
  </si>
  <si>
    <t>XZW-654381</t>
  </si>
  <si>
    <t>QR065970</t>
  </si>
  <si>
    <t>TDE-058181</t>
  </si>
  <si>
    <t>RQ096077</t>
  </si>
  <si>
    <t>WDK-306294</t>
  </si>
  <si>
    <t>NY049268</t>
  </si>
  <si>
    <t>PPD-983340</t>
  </si>
  <si>
    <t>OS020139</t>
  </si>
  <si>
    <t>FIG-947268</t>
  </si>
  <si>
    <t>UQ089950</t>
  </si>
  <si>
    <t>EXS-190885</t>
  </si>
  <si>
    <t>VB001957</t>
  </si>
  <si>
    <t>VML-002732</t>
  </si>
  <si>
    <t>LR077329</t>
  </si>
  <si>
    <t>VDN-868485</t>
  </si>
  <si>
    <t>CM046960</t>
  </si>
  <si>
    <t>FAE-026665</t>
  </si>
  <si>
    <t>HV018059</t>
  </si>
  <si>
    <t>JGC-907199</t>
  </si>
  <si>
    <t>NA036698</t>
  </si>
  <si>
    <t>JED-055869</t>
  </si>
  <si>
    <t>CP044965</t>
  </si>
  <si>
    <t>BMP-071736</t>
  </si>
  <si>
    <t>WC023216</t>
  </si>
  <si>
    <t>VIA-793641</t>
  </si>
  <si>
    <t>AF072209</t>
  </si>
  <si>
    <t>VRI-446822</t>
  </si>
  <si>
    <t>YA047157</t>
  </si>
  <si>
    <t>JJG-269830</t>
  </si>
  <si>
    <t>CE004151</t>
  </si>
  <si>
    <t>GFQ-349867</t>
  </si>
  <si>
    <t>JG097941</t>
  </si>
  <si>
    <t>LMC-430268</t>
  </si>
  <si>
    <t>KA019970</t>
  </si>
  <si>
    <t>RES-203805</t>
  </si>
  <si>
    <t>VJ028289</t>
  </si>
  <si>
    <t>GIK-496619</t>
  </si>
  <si>
    <t>SC014154</t>
  </si>
  <si>
    <t>XFN-306890</t>
  </si>
  <si>
    <t>PO051840</t>
  </si>
  <si>
    <t>JGV-029148</t>
  </si>
  <si>
    <t>YD052057</t>
  </si>
  <si>
    <t>RHQ-124574</t>
  </si>
  <si>
    <t>IG063677</t>
  </si>
  <si>
    <t>YEV-292441</t>
  </si>
  <si>
    <t>XE067648</t>
  </si>
  <si>
    <t>LCU-319866</t>
  </si>
  <si>
    <t>RS028872</t>
  </si>
  <si>
    <t>OBU-758487</t>
  </si>
  <si>
    <t>UB067995</t>
  </si>
  <si>
    <t>BPE-382397</t>
  </si>
  <si>
    <t>ZI098016</t>
  </si>
  <si>
    <t>KPU-074715</t>
  </si>
  <si>
    <t>ZK001268</t>
  </si>
  <si>
    <t>CCU-984855</t>
  </si>
  <si>
    <t>KT037446</t>
  </si>
  <si>
    <t>OOI-020319</t>
  </si>
  <si>
    <t>UN055096</t>
  </si>
  <si>
    <t>FMA-261913</t>
  </si>
  <si>
    <t>TP059758</t>
  </si>
  <si>
    <t>ZRA-529643</t>
  </si>
  <si>
    <t>WH010152</t>
  </si>
  <si>
    <t>WDF-120361</t>
  </si>
  <si>
    <t>DR012165</t>
  </si>
  <si>
    <t>GOT-786818</t>
  </si>
  <si>
    <t>HG065810</t>
  </si>
  <si>
    <t>CMA-121885</t>
  </si>
  <si>
    <t>PU069170</t>
  </si>
  <si>
    <t>AWD-511462</t>
  </si>
  <si>
    <t>WT058286</t>
  </si>
  <si>
    <t>ANQ-901668</t>
  </si>
  <si>
    <t>RH030322</t>
  </si>
  <si>
    <t>GTQ-233693</t>
  </si>
  <si>
    <t>TC035481</t>
  </si>
  <si>
    <t>NZC-621795</t>
  </si>
  <si>
    <t>ZQ005480</t>
  </si>
  <si>
    <t>AEW-912319</t>
  </si>
  <si>
    <t>VR060474</t>
  </si>
  <si>
    <t>WDZ-856215</t>
  </si>
  <si>
    <t>YD003006</t>
  </si>
  <si>
    <t>CCO-556661</t>
  </si>
  <si>
    <t>EX088207</t>
  </si>
  <si>
    <t>CET-607545</t>
  </si>
  <si>
    <t>CY025172</t>
  </si>
  <si>
    <t>TVJ-334434</t>
  </si>
  <si>
    <t>QT044564</t>
  </si>
  <si>
    <t>KZO-191391</t>
  </si>
  <si>
    <t>YT004530</t>
  </si>
  <si>
    <t>MXO-713001</t>
  </si>
  <si>
    <t>JY011577</t>
  </si>
  <si>
    <t>KJG-613434</t>
  </si>
  <si>
    <t>YN022030</t>
  </si>
  <si>
    <t>IPH-130755</t>
  </si>
  <si>
    <t>HR079162</t>
  </si>
  <si>
    <t>UJM-381582</t>
  </si>
  <si>
    <t>WQ078606</t>
  </si>
  <si>
    <t>EEC-952871</t>
  </si>
  <si>
    <t>IN023389</t>
  </si>
  <si>
    <t>HSP-557748</t>
  </si>
  <si>
    <t>ZY052030</t>
  </si>
  <si>
    <t>SJI-230993</t>
  </si>
  <si>
    <t>AO032434</t>
  </si>
  <si>
    <t>HTD-732269</t>
  </si>
  <si>
    <t>OU059972</t>
  </si>
  <si>
    <t>YAU-310700</t>
  </si>
  <si>
    <t>RN019727</t>
  </si>
  <si>
    <t>NVB-035586</t>
  </si>
  <si>
    <t>GH010525</t>
  </si>
  <si>
    <t>UIJ-158732</t>
  </si>
  <si>
    <t>EQ019563</t>
  </si>
  <si>
    <t>HIS-683651</t>
  </si>
  <si>
    <t>HX021080</t>
  </si>
  <si>
    <t>OVN-885469</t>
  </si>
  <si>
    <t>RV069987</t>
  </si>
  <si>
    <t>NLQ-317019</t>
  </si>
  <si>
    <t>FX045804</t>
  </si>
  <si>
    <t>YJF-636458</t>
  </si>
  <si>
    <t>WT075805</t>
  </si>
  <si>
    <t>RXC-181837</t>
  </si>
  <si>
    <t>SX079007</t>
  </si>
  <si>
    <t>AEV-454125</t>
  </si>
  <si>
    <t>BW029792</t>
  </si>
  <si>
    <t>RKW-833231</t>
  </si>
  <si>
    <t>DZ090884</t>
  </si>
  <si>
    <t>NOS-681689</t>
  </si>
  <si>
    <t>YX046571</t>
  </si>
  <si>
    <t>LSU-363006</t>
  </si>
  <si>
    <t>DY058096</t>
  </si>
  <si>
    <t>NEB-873642</t>
  </si>
  <si>
    <t>YU072726</t>
  </si>
  <si>
    <t>KOF-657962</t>
  </si>
  <si>
    <t>SS009770</t>
  </si>
  <si>
    <t>ODP-449758</t>
  </si>
  <si>
    <t>SU042455</t>
  </si>
  <si>
    <t>AAR-818785</t>
  </si>
  <si>
    <t>NQ046524</t>
  </si>
  <si>
    <t>PFG-928876</t>
  </si>
  <si>
    <t>BG073142</t>
  </si>
  <si>
    <t>QMU-165129</t>
  </si>
  <si>
    <t>AI033136</t>
  </si>
  <si>
    <t>TDG-610835</t>
  </si>
  <si>
    <t>NK039641</t>
  </si>
  <si>
    <t>CSM-194443</t>
  </si>
  <si>
    <t>QG016013</t>
  </si>
  <si>
    <t>DNH-960370</t>
  </si>
  <si>
    <t>IS034813</t>
  </si>
  <si>
    <t>TYC-217018</t>
  </si>
  <si>
    <t>HH028402</t>
  </si>
  <si>
    <t>XGX-867609</t>
  </si>
  <si>
    <t>QE006265</t>
  </si>
  <si>
    <t>KEQ-301999</t>
  </si>
  <si>
    <t>RL017752</t>
  </si>
  <si>
    <t>HVS-339441</t>
  </si>
  <si>
    <t>AM048144</t>
  </si>
  <si>
    <t>JXM-384984</t>
  </si>
  <si>
    <t>MW029835</t>
  </si>
  <si>
    <t>ICG-259630</t>
  </si>
  <si>
    <t>FO018903</t>
  </si>
  <si>
    <t>XTZ-332594</t>
  </si>
  <si>
    <t>YV099173</t>
  </si>
  <si>
    <t>GEQ-396502</t>
  </si>
  <si>
    <t>JB029525</t>
  </si>
  <si>
    <t>EJJ-273050</t>
  </si>
  <si>
    <t>PL027931</t>
  </si>
  <si>
    <t>LYB-670759</t>
  </si>
  <si>
    <t>SQ041732</t>
  </si>
  <si>
    <t>KSW-164661</t>
  </si>
  <si>
    <t>RX050906</t>
  </si>
  <si>
    <t>RYA-874601</t>
  </si>
  <si>
    <t>TW056855</t>
  </si>
  <si>
    <t>WTS-498135</t>
  </si>
  <si>
    <t>WB093781</t>
  </si>
  <si>
    <t>VJL-909735</t>
  </si>
  <si>
    <t>DU067138</t>
  </si>
  <si>
    <t>XWP-497108</t>
  </si>
  <si>
    <t>EX025743</t>
  </si>
  <si>
    <t>WRV-616926</t>
  </si>
  <si>
    <t>IJ064580</t>
  </si>
  <si>
    <t>HOE-201115</t>
  </si>
  <si>
    <t>GI072825</t>
  </si>
  <si>
    <t>NNC-465406</t>
  </si>
  <si>
    <t>XQ074995</t>
  </si>
  <si>
    <t>RZO-994044</t>
  </si>
  <si>
    <t>ZL079039</t>
  </si>
  <si>
    <t>QCM-425789</t>
  </si>
  <si>
    <t>QU018207</t>
  </si>
  <si>
    <t>KVG-824755</t>
  </si>
  <si>
    <t>QK062214</t>
  </si>
  <si>
    <t>GOI-154426</t>
  </si>
  <si>
    <t>WO082294</t>
  </si>
  <si>
    <t>GUH-686009</t>
  </si>
  <si>
    <t>UL041715</t>
  </si>
  <si>
    <t>JKM-536948</t>
  </si>
  <si>
    <t>KM031739</t>
  </si>
  <si>
    <t>PKU-262476</t>
  </si>
  <si>
    <t>FC032636</t>
  </si>
  <si>
    <t>PXW-365645</t>
  </si>
  <si>
    <t>LA028763</t>
  </si>
  <si>
    <t>BRX-199279</t>
  </si>
  <si>
    <t>KQ036223</t>
  </si>
  <si>
    <t>WWL-588213</t>
  </si>
  <si>
    <t>HB066379</t>
  </si>
  <si>
    <t>LVC-835369</t>
  </si>
  <si>
    <t>CF045046</t>
  </si>
  <si>
    <t>HPH-598240</t>
  </si>
  <si>
    <t>IW015145</t>
  </si>
  <si>
    <t>ALV-090249</t>
  </si>
  <si>
    <t>HT074679</t>
  </si>
  <si>
    <t>TGN-207487</t>
  </si>
  <si>
    <t>SF010331</t>
  </si>
  <si>
    <t>TRN-799964</t>
  </si>
  <si>
    <t>CA097478</t>
  </si>
  <si>
    <t>DHN-020846</t>
  </si>
  <si>
    <t>DM088657</t>
  </si>
  <si>
    <t>OBC-447643</t>
  </si>
  <si>
    <t>AY007463</t>
  </si>
  <si>
    <t>NSE-748018</t>
  </si>
  <si>
    <t>WJ075313</t>
  </si>
  <si>
    <t>RXN-957196</t>
  </si>
  <si>
    <t>BY000645</t>
  </si>
  <si>
    <t>PPL-424623</t>
  </si>
  <si>
    <t>YY066124</t>
  </si>
  <si>
    <t>TOQ-063414</t>
  </si>
  <si>
    <t>QB072843</t>
  </si>
  <si>
    <t>QCA-891606</t>
  </si>
  <si>
    <t>FM017162</t>
  </si>
  <si>
    <t>SJH-187908</t>
  </si>
  <si>
    <t>KN022345</t>
  </si>
  <si>
    <t>01JZ3NCC2DVY5SYP5BWVPWH2FY</t>
  </si>
  <si>
    <t>Asian Salad Mix</t>
  </si>
  <si>
    <t>Salad Mixes</t>
  </si>
  <si>
    <t>ETQ-236315</t>
  </si>
  <si>
    <t>OA062579</t>
  </si>
  <si>
    <t>MCZ-133398</t>
  </si>
  <si>
    <t>DX039478</t>
  </si>
  <si>
    <t>GPX-624804</t>
  </si>
  <si>
    <t>MF006009</t>
  </si>
  <si>
    <t>JXG-924211</t>
  </si>
  <si>
    <t>FQ000528</t>
  </si>
  <si>
    <t>ZQF-302443</t>
  </si>
  <si>
    <t>VM048942</t>
  </si>
  <si>
    <t>RHX-079340</t>
  </si>
  <si>
    <t>LE032482</t>
  </si>
  <si>
    <t>EPB-120973</t>
  </si>
  <si>
    <t>HA069248</t>
  </si>
  <si>
    <t>CKF-830276</t>
  </si>
  <si>
    <t>PA017503</t>
  </si>
  <si>
    <t>PNX-196801</t>
  </si>
  <si>
    <t>MG088001</t>
  </si>
  <si>
    <t>TWC-879493</t>
  </si>
  <si>
    <t>PC099530</t>
  </si>
  <si>
    <t>QLL-838193</t>
  </si>
  <si>
    <t>XE094018</t>
  </si>
  <si>
    <t>BQL-609939</t>
  </si>
  <si>
    <t>QU087388</t>
  </si>
  <si>
    <t>QZC-072398</t>
  </si>
  <si>
    <t>OC065566</t>
  </si>
  <si>
    <t>NUZ-276704</t>
  </si>
  <si>
    <t>WL062350</t>
  </si>
  <si>
    <t>ADW-196951</t>
  </si>
  <si>
    <t>SD002898</t>
  </si>
  <si>
    <t>HQM-344379</t>
  </si>
  <si>
    <t>KV009464</t>
  </si>
  <si>
    <t>XAO-869603</t>
  </si>
  <si>
    <t>SK062654</t>
  </si>
  <si>
    <t>QVW-167424</t>
  </si>
  <si>
    <t>PL048663</t>
  </si>
  <si>
    <t>DTR-089951</t>
  </si>
  <si>
    <t>GG001675</t>
  </si>
  <si>
    <t>OJU-008645</t>
  </si>
  <si>
    <t>HN065686</t>
  </si>
  <si>
    <t>MAU-293583</t>
  </si>
  <si>
    <t>WS083002</t>
  </si>
  <si>
    <t>SGX-433567</t>
  </si>
  <si>
    <t>ND092128</t>
  </si>
  <si>
    <t>XLY-292245</t>
  </si>
  <si>
    <t>MR034148</t>
  </si>
  <si>
    <t>TAD-767431</t>
  </si>
  <si>
    <t>QZ037331</t>
  </si>
  <si>
    <t>RUG-846084</t>
  </si>
  <si>
    <t>WY016116</t>
  </si>
  <si>
    <t>OKF-479937</t>
  </si>
  <si>
    <t>HZ014416</t>
  </si>
  <si>
    <t>PMU-042925</t>
  </si>
  <si>
    <t>UH084352</t>
  </si>
  <si>
    <t>VFJ-231986</t>
  </si>
  <si>
    <t>TQ083990</t>
  </si>
  <si>
    <t>GDL-370379</t>
  </si>
  <si>
    <t>HT072634</t>
  </si>
  <si>
    <t>BJV-546782</t>
  </si>
  <si>
    <t>NS033469</t>
  </si>
  <si>
    <t>DQP-037326</t>
  </si>
  <si>
    <t>NJ066383</t>
  </si>
  <si>
    <t>JCT-552904</t>
  </si>
  <si>
    <t>GG024660</t>
  </si>
  <si>
    <t>JXZ-860745</t>
  </si>
  <si>
    <t>WW097282</t>
  </si>
  <si>
    <t>VRO-498318</t>
  </si>
  <si>
    <t>HD002706</t>
  </si>
  <si>
    <t>SSK-356189</t>
  </si>
  <si>
    <t>FM062393</t>
  </si>
  <si>
    <t>CRC-206152</t>
  </si>
  <si>
    <t>WD022327</t>
  </si>
  <si>
    <t>IGE-767427</t>
  </si>
  <si>
    <t>KR048209</t>
  </si>
  <si>
    <t>FTQ-372878</t>
  </si>
  <si>
    <t>LK027169</t>
  </si>
  <si>
    <t>GMF-880970</t>
  </si>
  <si>
    <t>ZN087317</t>
  </si>
  <si>
    <t>GUL-560836</t>
  </si>
  <si>
    <t>YB075027</t>
  </si>
  <si>
    <t>VSY-586221</t>
  </si>
  <si>
    <t>BL031724</t>
  </si>
  <si>
    <t>XUM-269247</t>
  </si>
  <si>
    <t>NK049074</t>
  </si>
  <si>
    <t>JVZ-795899</t>
  </si>
  <si>
    <t>ZA022712</t>
  </si>
  <si>
    <t>KGP-776224</t>
  </si>
  <si>
    <t>YZ002599</t>
  </si>
  <si>
    <t>VCL-435630</t>
  </si>
  <si>
    <t>UW090684</t>
  </si>
  <si>
    <t>GWU-698269</t>
  </si>
  <si>
    <t>XQ070266</t>
  </si>
  <si>
    <t>DYW-084467</t>
  </si>
  <si>
    <t>ON002160</t>
  </si>
  <si>
    <t>JZN-519630</t>
  </si>
  <si>
    <t>DT032715</t>
  </si>
  <si>
    <t>VQZ-773109</t>
  </si>
  <si>
    <t>JM089127</t>
  </si>
  <si>
    <t>THX-771310</t>
  </si>
  <si>
    <t>BH012184</t>
  </si>
  <si>
    <t>EPE-677152</t>
  </si>
  <si>
    <t>ON062660</t>
  </si>
  <si>
    <t>LXE-668912</t>
  </si>
  <si>
    <t>DX003902</t>
  </si>
  <si>
    <t>RSH-189789</t>
  </si>
  <si>
    <t>DR089220</t>
  </si>
  <si>
    <t>EBN-907093</t>
  </si>
  <si>
    <t>NH020821</t>
  </si>
  <si>
    <t>OYD-508941</t>
  </si>
  <si>
    <t>VY086631</t>
  </si>
  <si>
    <t>JMN-725691</t>
  </si>
  <si>
    <t>MN006864</t>
  </si>
  <si>
    <t>RYG-433672</t>
  </si>
  <si>
    <t>TA055100</t>
  </si>
  <si>
    <t>UNS-656035</t>
  </si>
  <si>
    <t>TQ028593</t>
  </si>
  <si>
    <t>MMC-162675</t>
  </si>
  <si>
    <t>HE073166</t>
  </si>
  <si>
    <t>MAA-609792</t>
  </si>
  <si>
    <t>WJ020117</t>
  </si>
  <si>
    <t>WTJ-015366</t>
  </si>
  <si>
    <t>ED098042</t>
  </si>
  <si>
    <t>VCR-852751</t>
  </si>
  <si>
    <t>YS053173</t>
  </si>
  <si>
    <t>QCJ-444601</t>
  </si>
  <si>
    <t>QB076560</t>
  </si>
  <si>
    <t>FEC-177919</t>
  </si>
  <si>
    <t>XH011174</t>
  </si>
  <si>
    <t>WCW-939606</t>
  </si>
  <si>
    <t>DL081584</t>
  </si>
  <si>
    <t>XGK-293803</t>
  </si>
  <si>
    <t>OG071109</t>
  </si>
  <si>
    <t>ATH-765502</t>
  </si>
  <si>
    <t>NN060679</t>
  </si>
  <si>
    <t>OOB-640730</t>
  </si>
  <si>
    <t>XV089605</t>
  </si>
  <si>
    <t>ROR-217381</t>
  </si>
  <si>
    <t>LG092675</t>
  </si>
  <si>
    <t>MZU-111048</t>
  </si>
  <si>
    <t>YX096257</t>
  </si>
  <si>
    <t>FPJ-183100</t>
  </si>
  <si>
    <t>TF049332</t>
  </si>
  <si>
    <t>KUH-908475</t>
  </si>
  <si>
    <t>BX044593</t>
  </si>
  <si>
    <t>XGL-511238</t>
  </si>
  <si>
    <t>FE085390</t>
  </si>
  <si>
    <t>JEK-074884</t>
  </si>
  <si>
    <t>IG009406</t>
  </si>
  <si>
    <t>ADS-226814</t>
  </si>
  <si>
    <t>KB036902</t>
  </si>
  <si>
    <t>MXO-591235</t>
  </si>
  <si>
    <t>KZ005797</t>
  </si>
  <si>
    <t>VYX-912374</t>
  </si>
  <si>
    <t>UJ027594</t>
  </si>
  <si>
    <t>VIN-444925</t>
  </si>
  <si>
    <t>SB083069</t>
  </si>
  <si>
    <t>THC-501742</t>
  </si>
  <si>
    <t>GU089133</t>
  </si>
  <si>
    <t>MGV-453200</t>
  </si>
  <si>
    <t>RN026363</t>
  </si>
  <si>
    <t>RYN-989767</t>
  </si>
  <si>
    <t>WN064607</t>
  </si>
  <si>
    <t>QDS-546681</t>
  </si>
  <si>
    <t>NR077634</t>
  </si>
  <si>
    <t>LQN-508025</t>
  </si>
  <si>
    <t>NE056811</t>
  </si>
  <si>
    <t>QQX-697978</t>
  </si>
  <si>
    <t>LO067783</t>
  </si>
  <si>
    <t>BPZ-548040</t>
  </si>
  <si>
    <t>MI002145</t>
  </si>
  <si>
    <t>GKL-471812</t>
  </si>
  <si>
    <t>AY095623</t>
  </si>
  <si>
    <t>VKV-639572</t>
  </si>
  <si>
    <t>ZQ085286</t>
  </si>
  <si>
    <t>ENF-357256</t>
  </si>
  <si>
    <t>KK083551</t>
  </si>
  <si>
    <t>GUH-534804</t>
  </si>
  <si>
    <t>QL072242</t>
  </si>
  <si>
    <t>RVT-117612</t>
  </si>
  <si>
    <t>IU062654</t>
  </si>
  <si>
    <t>YQF-319423</t>
  </si>
  <si>
    <t>EQ005180</t>
  </si>
  <si>
    <t>HLV-781039</t>
  </si>
  <si>
    <t>OD029467</t>
  </si>
  <si>
    <t>FJD-001790</t>
  </si>
  <si>
    <t>WQ006977</t>
  </si>
  <si>
    <t>NDC-744699</t>
  </si>
  <si>
    <t>UO066411</t>
  </si>
  <si>
    <t>KDQ-003809</t>
  </si>
  <si>
    <t>KS015006</t>
  </si>
  <si>
    <t>UXK-457888</t>
  </si>
  <si>
    <t>RB043281</t>
  </si>
  <si>
    <t>LBL-318881</t>
  </si>
  <si>
    <t>VA033425</t>
  </si>
  <si>
    <t>NSK-321339</t>
  </si>
  <si>
    <t>QJ057888</t>
  </si>
  <si>
    <t>HEW-533581</t>
  </si>
  <si>
    <t>JV099782</t>
  </si>
  <si>
    <t>BRG-998315</t>
  </si>
  <si>
    <t>TC072019</t>
  </si>
  <si>
    <t>IQF-991170</t>
  </si>
  <si>
    <t>ZZ074998</t>
  </si>
  <si>
    <t>ILW-512170</t>
  </si>
  <si>
    <t>XV006851</t>
  </si>
  <si>
    <t>ZIY-320879</t>
  </si>
  <si>
    <t>EQ061166</t>
  </si>
  <si>
    <t>BCN-897784</t>
  </si>
  <si>
    <t>RN084510</t>
  </si>
  <si>
    <t>UFP-225379</t>
  </si>
  <si>
    <t>XM056519</t>
  </si>
  <si>
    <t>NHS-320375</t>
  </si>
  <si>
    <t>MU065265</t>
  </si>
  <si>
    <t>YDI-513213</t>
  </si>
  <si>
    <t>HR020563</t>
  </si>
  <si>
    <t>UCV-705468</t>
  </si>
  <si>
    <t>AK090965</t>
  </si>
  <si>
    <t>UCH-419352</t>
  </si>
  <si>
    <t>AL097423</t>
  </si>
  <si>
    <t>UWR-693269</t>
  </si>
  <si>
    <t>GT082333</t>
  </si>
  <si>
    <t>IJW-702241</t>
  </si>
  <si>
    <t>JD027175</t>
  </si>
  <si>
    <t>FMR-438757</t>
  </si>
  <si>
    <t>TX041364</t>
  </si>
  <si>
    <t>BDX-240255</t>
  </si>
  <si>
    <t>KZ012114</t>
  </si>
  <si>
    <t>OHV-552643</t>
  </si>
  <si>
    <t>QB010490</t>
  </si>
  <si>
    <t>SSE-130247</t>
  </si>
  <si>
    <t>EZ094772</t>
  </si>
  <si>
    <t>LCP-805386</t>
  </si>
  <si>
    <t>VT060647</t>
  </si>
  <si>
    <t>ACM-495414</t>
  </si>
  <si>
    <t>SL086802</t>
  </si>
  <si>
    <t>KWU-967997</t>
  </si>
  <si>
    <t>IU015642</t>
  </si>
  <si>
    <t>FRO-018638</t>
  </si>
  <si>
    <t>DY098312</t>
  </si>
  <si>
    <t>LPV-584340</t>
  </si>
  <si>
    <t>FJ060517</t>
  </si>
  <si>
    <t>LVA-003825</t>
  </si>
  <si>
    <t>LC026979</t>
  </si>
  <si>
    <t>IHY-357534</t>
  </si>
  <si>
    <t>GQ025761</t>
  </si>
  <si>
    <t>OLP-255665</t>
  </si>
  <si>
    <t>SC070403</t>
  </si>
  <si>
    <t>UCD-535598</t>
  </si>
  <si>
    <t>LW001842</t>
  </si>
  <si>
    <t>JZM-642297</t>
  </si>
  <si>
    <t>IA007464</t>
  </si>
  <si>
    <t>YBB-782042</t>
  </si>
  <si>
    <t>AR041676</t>
  </si>
  <si>
    <t>XOJ-169025</t>
  </si>
  <si>
    <t>PU063205</t>
  </si>
  <si>
    <t>HHV-482965</t>
  </si>
  <si>
    <t>RW072550</t>
  </si>
  <si>
    <t>WTV-544854</t>
  </si>
  <si>
    <t>RK054156</t>
  </si>
  <si>
    <t>FYS-433218</t>
  </si>
  <si>
    <t>KX031873</t>
  </si>
  <si>
    <t>YNF-383634</t>
  </si>
  <si>
    <t>ZE034909</t>
  </si>
  <si>
    <t>ZVF-615886</t>
  </si>
  <si>
    <t>ZW034737</t>
  </si>
  <si>
    <t>DLO-655864</t>
  </si>
  <si>
    <t>EL013253</t>
  </si>
  <si>
    <t>NWG-685175</t>
  </si>
  <si>
    <t>ER043136</t>
  </si>
  <si>
    <t>UOM-353256</t>
  </si>
  <si>
    <t>GN098386</t>
  </si>
  <si>
    <t>SQV-279543</t>
  </si>
  <si>
    <t>XL005038</t>
  </si>
  <si>
    <t>JDG-855045</t>
  </si>
  <si>
    <t>CE052750</t>
  </si>
  <si>
    <t>VXH-279708</t>
  </si>
  <si>
    <t>EZ080288</t>
  </si>
  <si>
    <t>TRK-594113</t>
  </si>
  <si>
    <t>JE023225</t>
  </si>
  <si>
    <t>NWC-911754</t>
  </si>
  <si>
    <t>BR070441</t>
  </si>
  <si>
    <t>SWD-703402</t>
  </si>
  <si>
    <t>NB005131</t>
  </si>
  <si>
    <t>SJQ-082325</t>
  </si>
  <si>
    <t>HK002928</t>
  </si>
  <si>
    <t>AZH-250764</t>
  </si>
  <si>
    <t>NX010417</t>
  </si>
  <si>
    <t>TYI-131769</t>
  </si>
  <si>
    <t>WG056381</t>
  </si>
  <si>
    <t>WAF-093995</t>
  </si>
  <si>
    <t>BN069579</t>
  </si>
  <si>
    <t>FUS-932721</t>
  </si>
  <si>
    <t>VH033717</t>
  </si>
  <si>
    <t>NDT-730689</t>
  </si>
  <si>
    <t>ZM043683</t>
  </si>
  <si>
    <t>FGO-946831</t>
  </si>
  <si>
    <t>ZT087785</t>
  </si>
  <si>
    <t>IOS-336992</t>
  </si>
  <si>
    <t>BJ079548</t>
  </si>
  <si>
    <t>DPZ-333035</t>
  </si>
  <si>
    <t>OO027396</t>
  </si>
  <si>
    <t>KIA-509717</t>
  </si>
  <si>
    <t>YF058145</t>
  </si>
  <si>
    <t>EUF-832666</t>
  </si>
  <si>
    <t>HJ042669</t>
  </si>
  <si>
    <t>YUU-484054</t>
  </si>
  <si>
    <t>MC002765</t>
  </si>
  <si>
    <t>UKD-706327</t>
  </si>
  <si>
    <t>WJ053963</t>
  </si>
  <si>
    <t>IYV-773949</t>
  </si>
  <si>
    <t>CB028857</t>
  </si>
  <si>
    <t>IUN-972278</t>
  </si>
  <si>
    <t>OB076825</t>
  </si>
  <si>
    <t>OWC-211940</t>
  </si>
  <si>
    <t>JG092128</t>
  </si>
  <si>
    <t>VBB-644906</t>
  </si>
  <si>
    <t>KW040303</t>
  </si>
  <si>
    <t>XCD-164181</t>
  </si>
  <si>
    <t>XA032463</t>
  </si>
  <si>
    <t>RVX-315379</t>
  </si>
  <si>
    <t>CY057205</t>
  </si>
  <si>
    <t>IJF-421263</t>
  </si>
  <si>
    <t>MV006991</t>
  </si>
  <si>
    <t>PZM-124834</t>
  </si>
  <si>
    <t>SF059820</t>
  </si>
  <si>
    <t>RBS-504876</t>
  </si>
  <si>
    <t>FF057667</t>
  </si>
  <si>
    <t>WGG-554642</t>
  </si>
  <si>
    <t>RO066685</t>
  </si>
  <si>
    <t>IYP-785051</t>
  </si>
  <si>
    <t>EM052018</t>
  </si>
  <si>
    <t>FSP-607233</t>
  </si>
  <si>
    <t>PT068163</t>
  </si>
  <si>
    <t>VYM-286023</t>
  </si>
  <si>
    <t>II024574</t>
  </si>
  <si>
    <t>XKZ-347367</t>
  </si>
  <si>
    <t>VW064314</t>
  </si>
  <si>
    <t>ADX-854781</t>
  </si>
  <si>
    <t>DM054968</t>
  </si>
  <si>
    <t>HFC-548935</t>
  </si>
  <si>
    <t>SG030092</t>
  </si>
  <si>
    <t>BUJ-744889</t>
  </si>
  <si>
    <t>MG061805</t>
  </si>
  <si>
    <t>GYL-459650</t>
  </si>
  <si>
    <t>HC050772</t>
  </si>
  <si>
    <t>RCF-776794</t>
  </si>
  <si>
    <t>JW074427</t>
  </si>
  <si>
    <t>FPG-482101</t>
  </si>
  <si>
    <t>JT017504</t>
  </si>
  <si>
    <t>AZJ-015561</t>
  </si>
  <si>
    <t>HB033101</t>
  </si>
  <si>
    <t>UYJ-394527</t>
  </si>
  <si>
    <t>AS034510</t>
  </si>
  <si>
    <t>AMI-047802</t>
  </si>
  <si>
    <t>VT024476</t>
  </si>
  <si>
    <t>MZL-592281</t>
  </si>
  <si>
    <t>LL061291</t>
  </si>
  <si>
    <t>EYW-435877</t>
  </si>
  <si>
    <t>BK068877</t>
  </si>
  <si>
    <t>ETE-527034</t>
  </si>
  <si>
    <t>LY092549</t>
  </si>
  <si>
    <t>PZP-035314</t>
  </si>
  <si>
    <t>DW089170</t>
  </si>
  <si>
    <t>UCB-999765</t>
  </si>
  <si>
    <t>CW032193</t>
  </si>
  <si>
    <t>BLL-115922</t>
  </si>
  <si>
    <t>FO038863</t>
  </si>
  <si>
    <t>HNN-877745</t>
  </si>
  <si>
    <t>GF045940</t>
  </si>
  <si>
    <t>XPN-462195</t>
  </si>
  <si>
    <t>YK010453</t>
  </si>
  <si>
    <t>TMD-701201</t>
  </si>
  <si>
    <t>HT059936</t>
  </si>
  <si>
    <t>LKW-226377</t>
  </si>
  <si>
    <t>XY044723</t>
  </si>
  <si>
    <t>HUA-435475</t>
  </si>
  <si>
    <t>XB046740</t>
  </si>
  <si>
    <t>KZQ-134710</t>
  </si>
  <si>
    <t>PQ059164</t>
  </si>
  <si>
    <t>ZLF-406982</t>
  </si>
  <si>
    <t>XL040496</t>
  </si>
  <si>
    <t>RUC-402743</t>
  </si>
  <si>
    <t>LW072356</t>
  </si>
  <si>
    <t>WSN-799875</t>
  </si>
  <si>
    <t>QF008699</t>
  </si>
  <si>
    <t>NGY-805666</t>
  </si>
  <si>
    <t>YS077794</t>
  </si>
  <si>
    <t>VDC-493826</t>
  </si>
  <si>
    <t>VS001833</t>
  </si>
  <si>
    <t>WDI-820771</t>
  </si>
  <si>
    <t>JZ051152</t>
  </si>
  <si>
    <t>CHI-297457</t>
  </si>
  <si>
    <t>UF069653</t>
  </si>
  <si>
    <t>PVO-674147</t>
  </si>
  <si>
    <t>DH006479</t>
  </si>
  <si>
    <t>NGM-229357</t>
  </si>
  <si>
    <t>SG017248</t>
  </si>
  <si>
    <t>UBW-625690</t>
  </si>
  <si>
    <t>AD051865</t>
  </si>
  <si>
    <t>GSG-317493</t>
  </si>
  <si>
    <t>ZW068022</t>
  </si>
  <si>
    <t>MHG-973045</t>
  </si>
  <si>
    <t>NC019398</t>
  </si>
  <si>
    <t>LWJ-404048</t>
  </si>
  <si>
    <t>AT021362</t>
  </si>
  <si>
    <t>XVX-023831</t>
  </si>
  <si>
    <t>YB066562</t>
  </si>
  <si>
    <t>IJW-635723</t>
  </si>
  <si>
    <t>IP005782</t>
  </si>
  <si>
    <t>QAO-049225</t>
  </si>
  <si>
    <t>YV023058</t>
  </si>
  <si>
    <t>PPJ-274757</t>
  </si>
  <si>
    <t>AG087870</t>
  </si>
  <si>
    <t>LST-213787</t>
  </si>
  <si>
    <t>QP071395</t>
  </si>
  <si>
    <t>LQL-120379</t>
  </si>
  <si>
    <t>XI066233</t>
  </si>
  <si>
    <t>UUH-014495</t>
  </si>
  <si>
    <t>TL091962</t>
  </si>
  <si>
    <t>VTW-197944</t>
  </si>
  <si>
    <t>UY037874</t>
  </si>
  <si>
    <t>KZI-760053</t>
  </si>
  <si>
    <t>JA042747</t>
  </si>
  <si>
    <t>LQI-532679</t>
  </si>
  <si>
    <t>RR059936</t>
  </si>
  <si>
    <t>NSI-469356</t>
  </si>
  <si>
    <t>NB030077</t>
  </si>
  <si>
    <t>YPX-511733</t>
  </si>
  <si>
    <t>RM032097</t>
  </si>
  <si>
    <t>TDT-361066</t>
  </si>
  <si>
    <t>DX063428</t>
  </si>
  <si>
    <t>KME-323269</t>
  </si>
  <si>
    <t>QP011875</t>
  </si>
  <si>
    <t>AGI-062749</t>
  </si>
  <si>
    <t>LU028921</t>
  </si>
  <si>
    <t>RJL-790138</t>
  </si>
  <si>
    <t>OK095667</t>
  </si>
  <si>
    <t>AFJ-941455</t>
  </si>
  <si>
    <t>VB012725</t>
  </si>
  <si>
    <t>QBY-626568</t>
  </si>
  <si>
    <t>AF081820</t>
  </si>
  <si>
    <t>GAU-390114</t>
  </si>
  <si>
    <t>BY047224</t>
  </si>
  <si>
    <t>VEU-448636</t>
  </si>
  <si>
    <t>EM023972</t>
  </si>
  <si>
    <t>QVG-897110</t>
  </si>
  <si>
    <t>AU081700</t>
  </si>
  <si>
    <t>BRR-055465</t>
  </si>
  <si>
    <t>XF002546</t>
  </si>
  <si>
    <t>XFF-653775</t>
  </si>
  <si>
    <t>AU017148</t>
  </si>
  <si>
    <t>KGV-619859</t>
  </si>
  <si>
    <t>GG008002</t>
  </si>
  <si>
    <t>QNG-973665</t>
  </si>
  <si>
    <t>JJ071085</t>
  </si>
  <si>
    <t>KND-244214</t>
  </si>
  <si>
    <t>EX060682</t>
  </si>
  <si>
    <t>UIW-657016</t>
  </si>
  <si>
    <t>PO008660</t>
  </si>
  <si>
    <t>YGX-661099</t>
  </si>
  <si>
    <t>UP098712</t>
  </si>
  <si>
    <t>ULV-624350</t>
  </si>
  <si>
    <t>IC081222</t>
  </si>
  <si>
    <t>SUO-811725</t>
  </si>
  <si>
    <t>ES017219</t>
  </si>
  <si>
    <t>RJJ-454450</t>
  </si>
  <si>
    <t>UG003207</t>
  </si>
  <si>
    <t>EKX-687856</t>
  </si>
  <si>
    <t>IR071120</t>
  </si>
  <si>
    <t>IKL-491738</t>
  </si>
  <si>
    <t>KD057640</t>
  </si>
  <si>
    <t>RLU-856473</t>
  </si>
  <si>
    <t>SL020843</t>
  </si>
  <si>
    <t>PDD-385808</t>
  </si>
  <si>
    <t>CX040123</t>
  </si>
  <si>
    <t>WIW-046350</t>
  </si>
  <si>
    <t>HG089408</t>
  </si>
  <si>
    <t>PFV-909021</t>
  </si>
  <si>
    <t>VT048970</t>
  </si>
  <si>
    <t>GWE-441182</t>
  </si>
  <si>
    <t>LP059975</t>
  </si>
  <si>
    <t>WLZ-161831</t>
  </si>
  <si>
    <t>NH080841</t>
  </si>
  <si>
    <t>KCN-967005</t>
  </si>
  <si>
    <t>VJ025026</t>
  </si>
  <si>
    <t>NMM-049839</t>
  </si>
  <si>
    <t>WT052079</t>
  </si>
  <si>
    <t>CJQ-151650</t>
  </si>
  <si>
    <t>PN052596</t>
  </si>
  <si>
    <t>KMU-342102</t>
  </si>
  <si>
    <t>BY076152</t>
  </si>
  <si>
    <t>HBQ-643361</t>
  </si>
  <si>
    <t>QL031793</t>
  </si>
  <si>
    <t>AGB-861436</t>
  </si>
  <si>
    <t>JS031511</t>
  </si>
  <si>
    <t>MMS-154378</t>
  </si>
  <si>
    <t>FK096609</t>
  </si>
  <si>
    <t>ARU-517381</t>
  </si>
  <si>
    <t>OT028288</t>
  </si>
  <si>
    <t>KGE-053472</t>
  </si>
  <si>
    <t>UE097745</t>
  </si>
  <si>
    <t>PCS-305970</t>
  </si>
  <si>
    <t>DT071239</t>
  </si>
  <si>
    <t>SAD-505990</t>
  </si>
  <si>
    <t>YI058954</t>
  </si>
  <si>
    <t>DXJ-522457</t>
  </si>
  <si>
    <t>SY093940</t>
  </si>
  <si>
    <t>WRE-905715</t>
  </si>
  <si>
    <t>BI026710</t>
  </si>
  <si>
    <t>YIS-950331</t>
  </si>
  <si>
    <t>TL018333</t>
  </si>
  <si>
    <t>QQZ-805105</t>
  </si>
  <si>
    <t>BU085042</t>
  </si>
  <si>
    <t>YYQ-577427</t>
  </si>
  <si>
    <t>VS079989</t>
  </si>
  <si>
    <t>ZBW-880385</t>
  </si>
  <si>
    <t>OZ024804</t>
  </si>
  <si>
    <t>STT-828633</t>
  </si>
  <si>
    <t>WR079096</t>
  </si>
  <si>
    <t>WTJ-181949</t>
  </si>
  <si>
    <t>SA091078</t>
  </si>
  <si>
    <t>NKZ-627777</t>
  </si>
  <si>
    <t>HH088232</t>
  </si>
  <si>
    <t>NSF-464132</t>
  </si>
  <si>
    <t>IA065789</t>
  </si>
  <si>
    <t>ZGS-520654</t>
  </si>
  <si>
    <t>IL046915</t>
  </si>
  <si>
    <t>KGV-223546</t>
  </si>
  <si>
    <t>KA040416</t>
  </si>
  <si>
    <t>RHT-580787</t>
  </si>
  <si>
    <t>OG056473</t>
  </si>
  <si>
    <t>PBF-603147</t>
  </si>
  <si>
    <t>OG051514</t>
  </si>
  <si>
    <t>AUI-964516</t>
  </si>
  <si>
    <t>LL080201</t>
  </si>
  <si>
    <t>XBX-925934</t>
  </si>
  <si>
    <t>UR084798</t>
  </si>
  <si>
    <t>GCD-052566</t>
  </si>
  <si>
    <t>QC056257</t>
  </si>
  <si>
    <t>ZAF-298087</t>
  </si>
  <si>
    <t>WF014444</t>
  </si>
  <si>
    <t>IRR-982848</t>
  </si>
  <si>
    <t>IX042657</t>
  </si>
  <si>
    <t>MBL-475333</t>
  </si>
  <si>
    <t>UL016776</t>
  </si>
  <si>
    <t>XQN-976252</t>
  </si>
  <si>
    <t>HO000508</t>
  </si>
  <si>
    <t>ZFY-607612</t>
  </si>
  <si>
    <t>LV007938</t>
  </si>
  <si>
    <t>PSK-804626</t>
  </si>
  <si>
    <t>FO052369</t>
  </si>
  <si>
    <t>VZW-041822</t>
  </si>
  <si>
    <t>IV091271</t>
  </si>
  <si>
    <t>ROR-074917</t>
  </si>
  <si>
    <t>VT030308</t>
  </si>
  <si>
    <t>DYF-673829</t>
  </si>
  <si>
    <t>EB065659</t>
  </si>
  <si>
    <t>RON-423259</t>
  </si>
  <si>
    <t>TX036866</t>
  </si>
  <si>
    <t>CPE-190493</t>
  </si>
  <si>
    <t>WM040204</t>
  </si>
  <si>
    <t>XXT-576279</t>
  </si>
  <si>
    <t>MI068402</t>
  </si>
  <si>
    <t>OOM-414337</t>
  </si>
  <si>
    <t>KL097380</t>
  </si>
  <si>
    <t>GKR-134134</t>
  </si>
  <si>
    <t>AT010021</t>
  </si>
  <si>
    <t>XCP-574799</t>
  </si>
  <si>
    <t>BX010947</t>
  </si>
  <si>
    <t>XYI-929361</t>
  </si>
  <si>
    <t>IQ015428</t>
  </si>
  <si>
    <t>GWJ-737324</t>
  </si>
  <si>
    <t>JB049033</t>
  </si>
  <si>
    <t>XHV-943775</t>
  </si>
  <si>
    <t>ZM086764</t>
  </si>
  <si>
    <t>VQT-307507</t>
  </si>
  <si>
    <t>TQ072775</t>
  </si>
  <si>
    <t>KRU-700670</t>
  </si>
  <si>
    <t>FX054353</t>
  </si>
  <si>
    <t>HVZ-816949</t>
  </si>
  <si>
    <t>SD020387</t>
  </si>
  <si>
    <t>JCJ-386849</t>
  </si>
  <si>
    <t>OZ044834</t>
  </si>
  <si>
    <t>YMA-813070</t>
  </si>
  <si>
    <t>LO057168</t>
  </si>
  <si>
    <t>HIR-119849</t>
  </si>
  <si>
    <t>RN085260</t>
  </si>
  <si>
    <t>CRY-393882</t>
  </si>
  <si>
    <t>FS084566</t>
  </si>
  <si>
    <t>TAX-088010</t>
  </si>
  <si>
    <t>QN076911</t>
  </si>
  <si>
    <t>KFW-579848</t>
  </si>
  <si>
    <t>DD085823</t>
  </si>
  <si>
    <t>TRL-566991</t>
  </si>
  <si>
    <t>BF065767</t>
  </si>
  <si>
    <t>GHU-345640</t>
  </si>
  <si>
    <t>NH080945</t>
  </si>
  <si>
    <t>JNR-442939</t>
  </si>
  <si>
    <t>AZ068639</t>
  </si>
  <si>
    <t>DWC-804188</t>
  </si>
  <si>
    <t>TL019386</t>
  </si>
  <si>
    <t>TWY-645600</t>
  </si>
  <si>
    <t>IO065426</t>
  </si>
  <si>
    <t>YTC-174358</t>
  </si>
  <si>
    <t>SZ095744</t>
  </si>
  <si>
    <t>RLG-995942</t>
  </si>
  <si>
    <t>PM023556</t>
  </si>
  <si>
    <t>DUW-737445</t>
  </si>
  <si>
    <t>CF003718</t>
  </si>
  <si>
    <t>XXZ-208287</t>
  </si>
  <si>
    <t>BJ045995</t>
  </si>
  <si>
    <t>MTF-855245</t>
  </si>
  <si>
    <t>ZQ078542</t>
  </si>
  <si>
    <t>XEX-420104</t>
  </si>
  <si>
    <t>DU016170</t>
  </si>
  <si>
    <t>BOY-529796</t>
  </si>
  <si>
    <t>SG044935</t>
  </si>
  <si>
    <t>VIL-911058</t>
  </si>
  <si>
    <t>TP082193</t>
  </si>
  <si>
    <t>UYJ-330767</t>
  </si>
  <si>
    <t>PPZ-632580</t>
  </si>
  <si>
    <t>PVZ-669403</t>
  </si>
  <si>
    <t>DWF-845981</t>
  </si>
  <si>
    <t>IHP-447727</t>
  </si>
  <si>
    <t>BFV-519218</t>
  </si>
  <si>
    <t>RJY-383661</t>
  </si>
  <si>
    <t>NOB-411030</t>
  </si>
  <si>
    <t>PHT-331726</t>
  </si>
  <si>
    <t>CPJ-410208</t>
  </si>
  <si>
    <t>XNY-097084</t>
  </si>
  <si>
    <t>VIS-869685</t>
  </si>
  <si>
    <t>TJV-224100</t>
  </si>
  <si>
    <t>JHE-975043</t>
  </si>
  <si>
    <t>KAZ-386559</t>
  </si>
  <si>
    <t>PAH-693147</t>
  </si>
  <si>
    <t>VYZ-596713</t>
  </si>
  <si>
    <t>UWD-963612</t>
  </si>
  <si>
    <t>ECE-972514</t>
  </si>
  <si>
    <t>QIL-399277</t>
  </si>
  <si>
    <t>ZOT-943041</t>
  </si>
  <si>
    <t>FTZ-268147</t>
  </si>
  <si>
    <t>YKE-383422</t>
  </si>
  <si>
    <t>YDB-056326</t>
  </si>
  <si>
    <t>OOK-149714</t>
  </si>
  <si>
    <t>QBH-322626</t>
  </si>
  <si>
    <t>SSM-190629</t>
  </si>
  <si>
    <t>CYU-967110</t>
  </si>
  <si>
    <t>XBE-635498</t>
  </si>
  <si>
    <t>PYY-637551</t>
  </si>
  <si>
    <t>NLF-212687</t>
  </si>
  <si>
    <t>SNH-251600</t>
  </si>
  <si>
    <t>PAI-935483</t>
  </si>
  <si>
    <t>IYJ-065566</t>
  </si>
  <si>
    <t>XIG-801920</t>
  </si>
  <si>
    <t>TOT-399605</t>
  </si>
  <si>
    <t>ZUE-418515</t>
  </si>
  <si>
    <t>IVW-117575</t>
  </si>
  <si>
    <t>IFS-776364</t>
  </si>
  <si>
    <t>IZX-015113</t>
  </si>
  <si>
    <t>CLF-091751</t>
  </si>
  <si>
    <t>IND-495315</t>
  </si>
  <si>
    <t>AHF-972734</t>
  </si>
  <si>
    <t>BYX-398961</t>
  </si>
  <si>
    <t>UHD-354218</t>
  </si>
  <si>
    <t>ZQB-973574</t>
  </si>
  <si>
    <t>JLZ-661054</t>
  </si>
  <si>
    <t>MUI-906139</t>
  </si>
  <si>
    <t>BAJ-619335</t>
  </si>
  <si>
    <t>ETQ-386865</t>
  </si>
  <si>
    <t>ZJL-457180</t>
  </si>
  <si>
    <t>ZXF-432636</t>
  </si>
  <si>
    <t>ZUV-250016</t>
  </si>
  <si>
    <t>MUE-890820</t>
  </si>
  <si>
    <t>HRQ-305713</t>
  </si>
  <si>
    <t>RFR-148882</t>
  </si>
  <si>
    <t>WPT-302588</t>
  </si>
  <si>
    <t>FBK-826232</t>
  </si>
  <si>
    <t>YRJ-920755</t>
  </si>
  <si>
    <t>RAQ-590328</t>
  </si>
  <si>
    <t>OZZ-076986</t>
  </si>
  <si>
    <t>YPY-749980</t>
  </si>
  <si>
    <t>TJO-816032</t>
  </si>
  <si>
    <t>JLD-212135</t>
  </si>
  <si>
    <t>UOF-185831</t>
  </si>
  <si>
    <t>YIS-609865</t>
  </si>
  <si>
    <t>CIP-132374</t>
  </si>
  <si>
    <t>UYX-745821</t>
  </si>
  <si>
    <t>KUE-058516</t>
  </si>
  <si>
    <t>UWS-555895</t>
  </si>
  <si>
    <t>OVA-725587</t>
  </si>
  <si>
    <t>NID-656818</t>
  </si>
  <si>
    <t>KEG-381839</t>
  </si>
  <si>
    <t>OFQ-267160</t>
  </si>
  <si>
    <t>PUO-272032</t>
  </si>
  <si>
    <t>CMO-069065</t>
  </si>
  <si>
    <t>SUR-945624</t>
  </si>
  <si>
    <t>BHZ-220112</t>
  </si>
  <si>
    <t>WFQ-194914</t>
  </si>
  <si>
    <t>HPK-289653</t>
  </si>
  <si>
    <t>LOY-497213</t>
  </si>
  <si>
    <t>ACQ-169710</t>
  </si>
  <si>
    <t>CYU-038402</t>
  </si>
  <si>
    <t>NSJ-776200</t>
  </si>
  <si>
    <t>FUK-421235</t>
  </si>
  <si>
    <t>BMA-419009</t>
  </si>
  <si>
    <t>HQN-270650</t>
  </si>
  <si>
    <t>WCG-560873</t>
  </si>
  <si>
    <t>OJK-415238</t>
  </si>
  <si>
    <t>VAC-845459</t>
  </si>
  <si>
    <t>SBQ-757252</t>
  </si>
  <si>
    <t>MOY-223081</t>
  </si>
  <si>
    <t>TKQ-813521</t>
  </si>
  <si>
    <t>QTF-787346</t>
  </si>
  <si>
    <t>MFO-297752</t>
  </si>
  <si>
    <t>EEN-561589</t>
  </si>
  <si>
    <t>JMY-035829</t>
  </si>
  <si>
    <t>GQY-983111</t>
  </si>
  <si>
    <t>JOC-025274</t>
  </si>
  <si>
    <t>EEX-901968</t>
  </si>
  <si>
    <t>ZYL-053928</t>
  </si>
  <si>
    <t>ACC-603921</t>
  </si>
  <si>
    <t>PLX-499169</t>
  </si>
  <si>
    <t>LKM-154216</t>
  </si>
  <si>
    <t>OCQ-397338</t>
  </si>
  <si>
    <t>MJI-681660</t>
  </si>
  <si>
    <t>VPC-545463</t>
  </si>
  <si>
    <t>WXD-352004</t>
  </si>
  <si>
    <t>EQE-270143</t>
  </si>
  <si>
    <t>BKX-237806</t>
  </si>
  <si>
    <t>ORM-487991</t>
  </si>
  <si>
    <t>WAB-387496</t>
  </si>
  <si>
    <t>SHO-129458</t>
  </si>
  <si>
    <t>AWE-460971</t>
  </si>
  <si>
    <t>AFS-719747</t>
  </si>
  <si>
    <t>OJJ-808604</t>
  </si>
  <si>
    <t>DYA-167698</t>
  </si>
  <si>
    <t>AWO-014845</t>
  </si>
  <si>
    <t>AFH-732183</t>
  </si>
  <si>
    <t>UDF-960402</t>
  </si>
  <si>
    <t>BZV-664780</t>
  </si>
  <si>
    <t>JKP-818664</t>
  </si>
  <si>
    <t>ZRK-715776</t>
  </si>
  <si>
    <t>UJD-038042</t>
  </si>
  <si>
    <t>NVO-479079</t>
  </si>
  <si>
    <t>WRV-283925</t>
  </si>
  <si>
    <t>LWP-226115</t>
  </si>
  <si>
    <t>HMF-833431</t>
  </si>
  <si>
    <t>MJD-878138</t>
  </si>
  <si>
    <t>XGT-713763</t>
  </si>
  <si>
    <t>FNS-895916</t>
  </si>
  <si>
    <t>IEO-659768</t>
  </si>
  <si>
    <t>VVE-516898</t>
  </si>
  <si>
    <t>ENO-502311</t>
  </si>
  <si>
    <t>CLQ-651467</t>
  </si>
  <si>
    <t>IWH-886060</t>
  </si>
  <si>
    <t>NFM-224530</t>
  </si>
  <si>
    <t>JDM-419674</t>
  </si>
  <si>
    <t>GNL-340466</t>
  </si>
  <si>
    <t>YZL-369336</t>
  </si>
  <si>
    <t>QOL-687453</t>
  </si>
  <si>
    <t>FDR-465874</t>
  </si>
  <si>
    <t>FCU-312074</t>
  </si>
  <si>
    <t>ZVP-164371</t>
  </si>
  <si>
    <t>YFO-204727</t>
  </si>
  <si>
    <t>CLI-297332</t>
  </si>
  <si>
    <t>BUN-921685</t>
  </si>
  <si>
    <t>AWQ-386587</t>
  </si>
  <si>
    <t>OAG-780679</t>
  </si>
  <si>
    <t>SWD-177262</t>
  </si>
  <si>
    <t>HEC-918649</t>
  </si>
  <si>
    <t>WBS-511220</t>
  </si>
  <si>
    <t>BUX-702648</t>
  </si>
  <si>
    <t>VQR-752286</t>
  </si>
  <si>
    <t>NNT-754867</t>
  </si>
  <si>
    <t>FMT-049175</t>
  </si>
  <si>
    <t>CNL-817320</t>
  </si>
  <si>
    <t>FPD-027947</t>
  </si>
  <si>
    <t>ZBF-901212</t>
  </si>
  <si>
    <t>YLE-684403</t>
  </si>
  <si>
    <t>JKV-065879</t>
  </si>
  <si>
    <t>JKW-749551</t>
  </si>
  <si>
    <t>WPX-286969</t>
  </si>
  <si>
    <t>CHP-077482</t>
  </si>
  <si>
    <t>RGG-718812</t>
  </si>
  <si>
    <t>TDU-961402</t>
  </si>
  <si>
    <t>YLB-528500</t>
  </si>
  <si>
    <t>GVZ-733141</t>
  </si>
  <si>
    <t>ROB-937259</t>
  </si>
  <si>
    <t>DFY-777899</t>
  </si>
  <si>
    <t>QZG-893763</t>
  </si>
  <si>
    <t>QHC-338576</t>
  </si>
  <si>
    <t>HFI-522902</t>
  </si>
  <si>
    <t>QXV-195091</t>
  </si>
  <si>
    <t>JNR-041029</t>
  </si>
  <si>
    <t>KYF-557396</t>
  </si>
  <si>
    <t>VXJ-737981</t>
  </si>
  <si>
    <t>TJC-490791</t>
  </si>
  <si>
    <t>ESL-358997</t>
  </si>
  <si>
    <t>QAR-239674</t>
  </si>
  <si>
    <t>NGM-953851</t>
  </si>
  <si>
    <t>MUE-497751</t>
  </si>
  <si>
    <t>WOG-702003</t>
  </si>
  <si>
    <t>DTT-901333</t>
  </si>
  <si>
    <t>BEO-807400</t>
  </si>
  <si>
    <t>KCK-892875</t>
  </si>
  <si>
    <t>PUQ-725138</t>
  </si>
  <si>
    <t>UHS-215683</t>
  </si>
  <si>
    <t>LXD-586253</t>
  </si>
  <si>
    <t>SMB-624956</t>
  </si>
  <si>
    <t>LKU-562827</t>
  </si>
  <si>
    <t>LBC-055044</t>
  </si>
  <si>
    <t>NMV-417049</t>
  </si>
  <si>
    <t>JMU-904750</t>
  </si>
  <si>
    <t>SSN-680866</t>
  </si>
  <si>
    <t>KEX-498874</t>
  </si>
  <si>
    <t>OWD-637339</t>
  </si>
  <si>
    <t>YOB-093397</t>
  </si>
  <si>
    <t>YSR-442190</t>
  </si>
  <si>
    <t>IWP-152166</t>
  </si>
  <si>
    <t>XGG-030111</t>
  </si>
  <si>
    <t>UXY-161097</t>
  </si>
  <si>
    <t>SQE-168830</t>
  </si>
  <si>
    <t>TCG-569626</t>
  </si>
  <si>
    <t>WYP-353750</t>
  </si>
  <si>
    <t>WVI-674289</t>
  </si>
  <si>
    <t>GEZ-063074</t>
  </si>
  <si>
    <t>KCE-417143</t>
  </si>
  <si>
    <t>EQC-141900</t>
  </si>
  <si>
    <t>EYJ-465137</t>
  </si>
  <si>
    <t>YPT-378043</t>
  </si>
  <si>
    <t>VLZ-789521</t>
  </si>
  <si>
    <t>TWS-764254</t>
  </si>
  <si>
    <t>YQL-609372</t>
  </si>
  <si>
    <t>OXY-912892</t>
  </si>
  <si>
    <t>CJG-066076</t>
  </si>
  <si>
    <t>FGP-696357</t>
  </si>
  <si>
    <t>VIR-939688</t>
  </si>
  <si>
    <t>YSF-479234</t>
  </si>
  <si>
    <t>HVF-194768</t>
  </si>
  <si>
    <t>TXD-987058</t>
  </si>
  <si>
    <t>GZM-331510</t>
  </si>
  <si>
    <t>BFI-210006</t>
  </si>
  <si>
    <t>XCD-690291</t>
  </si>
  <si>
    <t>NZR-157251</t>
  </si>
  <si>
    <t>YEL-312344</t>
  </si>
  <si>
    <t>QJX-662909</t>
  </si>
  <si>
    <t>ROH-188530</t>
  </si>
  <si>
    <t>JRH-521964</t>
  </si>
  <si>
    <t>ZZQ-673384</t>
  </si>
  <si>
    <t>FKN-812681</t>
  </si>
  <si>
    <t>WCH-370926</t>
  </si>
  <si>
    <t>TFQ-105533</t>
  </si>
  <si>
    <t>HZK-061343</t>
  </si>
  <si>
    <t>HRJ-265500</t>
  </si>
  <si>
    <t>CUD-382419</t>
  </si>
  <si>
    <t>QIR-910002</t>
  </si>
  <si>
    <t>QVP-429145</t>
  </si>
  <si>
    <t>XXI-487192</t>
  </si>
  <si>
    <t>HPB-865248</t>
  </si>
  <si>
    <t>ASU-984656</t>
  </si>
  <si>
    <t>JXM-150418</t>
  </si>
  <si>
    <t>BYP-754739</t>
  </si>
  <si>
    <t>GMG-048991</t>
  </si>
  <si>
    <t>IXH-636293</t>
  </si>
  <si>
    <t>VMX-012365</t>
  </si>
  <si>
    <t>NRG-847428</t>
  </si>
  <si>
    <t>IAX-563915</t>
  </si>
  <si>
    <t>KJS-555495</t>
  </si>
  <si>
    <t>VII-779159</t>
  </si>
  <si>
    <t>GVN-039347</t>
  </si>
  <si>
    <t>YOK-124639</t>
  </si>
  <si>
    <t>FJS-531090</t>
  </si>
  <si>
    <t>KHR-146343</t>
  </si>
  <si>
    <t>MIK-196659</t>
  </si>
  <si>
    <t>NYO-385943</t>
  </si>
  <si>
    <t>NFS-580557</t>
  </si>
  <si>
    <t>YKB-703998</t>
  </si>
  <si>
    <t>CLP-566542</t>
  </si>
  <si>
    <t>GFF-247639</t>
  </si>
  <si>
    <t>ETG-964489</t>
  </si>
  <si>
    <t>MIP-836621</t>
  </si>
  <si>
    <t>PPA-007901</t>
  </si>
  <si>
    <t>UPU-358213</t>
  </si>
  <si>
    <t>UWU-601751</t>
  </si>
  <si>
    <t>WLM-417074</t>
  </si>
  <si>
    <t>SWB-134477</t>
  </si>
  <si>
    <t>VNN-061751</t>
  </si>
  <si>
    <t>BFX-620553</t>
  </si>
  <si>
    <t>NNX-794697</t>
  </si>
  <si>
    <t>EJT-182002</t>
  </si>
  <si>
    <t>ZYY-063838</t>
  </si>
  <si>
    <t>TEX-500150</t>
  </si>
  <si>
    <t>FHD-929564</t>
  </si>
  <si>
    <t>XEF-826537</t>
  </si>
  <si>
    <t>MQQ-500577</t>
  </si>
  <si>
    <t>SYP-574723</t>
  </si>
  <si>
    <t>SXV-858563</t>
  </si>
  <si>
    <t>RVX-969893</t>
  </si>
  <si>
    <t>RGD-396615</t>
  </si>
  <si>
    <t>HOG-698719</t>
  </si>
  <si>
    <t>BVV-994026</t>
  </si>
  <si>
    <t>TMA-963903</t>
  </si>
  <si>
    <t>FVA-775242</t>
  </si>
  <si>
    <t>TGQ-181607</t>
  </si>
  <si>
    <t>KRD-155841</t>
  </si>
  <si>
    <t>LOS-223868</t>
  </si>
  <si>
    <t>REJ-202012</t>
  </si>
  <si>
    <t>GTA-087437</t>
  </si>
  <si>
    <t>RZK-044051</t>
  </si>
  <si>
    <t>DFP-474246</t>
  </si>
  <si>
    <t>MMM-486542</t>
  </si>
  <si>
    <t>GXR-947045</t>
  </si>
  <si>
    <t>AMP-604216</t>
  </si>
  <si>
    <t>OPT-892211</t>
  </si>
  <si>
    <t>XBW-984274</t>
  </si>
  <si>
    <t>TVO-643002</t>
  </si>
  <si>
    <t>XGO-098422</t>
  </si>
  <si>
    <t>YOZ-036675</t>
  </si>
  <si>
    <t>KJV-330616</t>
  </si>
  <si>
    <t>KUC-144768</t>
  </si>
  <si>
    <t>MDJ-434844</t>
  </si>
  <si>
    <t>GWX-042146</t>
  </si>
  <si>
    <t>TBK-338438</t>
  </si>
  <si>
    <t>UPE-514807</t>
  </si>
  <si>
    <t>YHE-364628</t>
  </si>
  <si>
    <t>ITH-642002</t>
  </si>
  <si>
    <t>KKR-486801</t>
  </si>
  <si>
    <t>XGX-226006</t>
  </si>
  <si>
    <t>ARI-132023</t>
  </si>
  <si>
    <t>JNB-610693</t>
  </si>
  <si>
    <t>NNE-763389</t>
  </si>
  <si>
    <t>NAQ-870971</t>
  </si>
  <si>
    <t>TUD-824299</t>
  </si>
  <si>
    <t>DTH-765359</t>
  </si>
  <si>
    <t>NOH-921721</t>
  </si>
  <si>
    <t>MOO-024185</t>
  </si>
  <si>
    <t>RXF-747927</t>
  </si>
  <si>
    <t>YAQ-002095</t>
  </si>
  <si>
    <t>ONZ-056924</t>
  </si>
  <si>
    <t>LZE-337102</t>
  </si>
  <si>
    <t>TRL-826435</t>
  </si>
  <si>
    <t>QMA-644680</t>
  </si>
  <si>
    <t>JBT-088742</t>
  </si>
  <si>
    <t>QRA-708040</t>
  </si>
  <si>
    <t>LBI-337733</t>
  </si>
  <si>
    <t>MBH-053127</t>
  </si>
  <si>
    <t>DRL-881147</t>
  </si>
  <si>
    <t>ODA-417258</t>
  </si>
  <si>
    <t>ZJT-027341</t>
  </si>
  <si>
    <t>OQB-195056</t>
  </si>
  <si>
    <t>SIJ-994922</t>
  </si>
  <si>
    <t>XBC-381805</t>
  </si>
  <si>
    <t>RDY-187016</t>
  </si>
  <si>
    <t>ZSX-851503</t>
  </si>
  <si>
    <t>SXA-010189</t>
  </si>
  <si>
    <t>CBF-790345</t>
  </si>
  <si>
    <t>QTQ-551513</t>
  </si>
  <si>
    <t>QYP-861868</t>
  </si>
  <si>
    <t>FTZ-732274</t>
  </si>
  <si>
    <t>IGH-888842</t>
  </si>
  <si>
    <t>XIQ-931395</t>
  </si>
  <si>
    <t>PJW-567000</t>
  </si>
  <si>
    <t>KCV-317456</t>
  </si>
  <si>
    <t>MQQ-428043</t>
  </si>
  <si>
    <t>RNS-140333</t>
  </si>
  <si>
    <t>IED-065012</t>
  </si>
  <si>
    <t>JSQ-080971</t>
  </si>
  <si>
    <t>CYP-998830</t>
  </si>
  <si>
    <t>VSA-911259</t>
  </si>
  <si>
    <t>LKL-194997</t>
  </si>
  <si>
    <t>HKF-987672</t>
  </si>
  <si>
    <t>VYU-471818</t>
  </si>
  <si>
    <t>NNZ-148348</t>
  </si>
  <si>
    <t>JVO-937801</t>
  </si>
  <si>
    <t>MQE-048866</t>
  </si>
  <si>
    <t>ZUN-013092</t>
  </si>
  <si>
    <t>RPI-153555</t>
  </si>
  <si>
    <t>LUS-252471</t>
  </si>
  <si>
    <t>YRO-201903</t>
  </si>
  <si>
    <t>KYE-525093</t>
  </si>
  <si>
    <t>XMP-598380</t>
  </si>
  <si>
    <t>ENW-484337</t>
  </si>
  <si>
    <t>WDH-183983</t>
  </si>
  <si>
    <t>FSD-860950</t>
  </si>
  <si>
    <t>BKO-375653</t>
  </si>
  <si>
    <t>KAK-886490</t>
  </si>
  <si>
    <t>VVH-565816</t>
  </si>
  <si>
    <t>JZC-044733</t>
  </si>
  <si>
    <t>IGY-888038</t>
  </si>
  <si>
    <t>WIR-139363</t>
  </si>
  <si>
    <t>MOG-661896</t>
  </si>
  <si>
    <t>XBV-416180</t>
  </si>
  <si>
    <t>MHL-150578</t>
  </si>
  <si>
    <t>SKE-210825</t>
  </si>
  <si>
    <t>MDN-230163</t>
  </si>
  <si>
    <t>QCJ-528380</t>
  </si>
  <si>
    <t>BDQ-379490</t>
  </si>
  <si>
    <t>JYA-822297</t>
  </si>
  <si>
    <t>DAJ-054040</t>
  </si>
  <si>
    <t>EUS-336001</t>
  </si>
  <si>
    <t>UQP-485479</t>
  </si>
  <si>
    <t>VCB-229609</t>
  </si>
  <si>
    <t>GNK-630776</t>
  </si>
  <si>
    <t>RUM-456219</t>
  </si>
  <si>
    <t>RPU-248241</t>
  </si>
  <si>
    <t>PHQ-157714</t>
  </si>
  <si>
    <t>OQA-392113</t>
  </si>
  <si>
    <t>DHU-180413</t>
  </si>
  <si>
    <t>SKU-059332</t>
  </si>
  <si>
    <t>BOI-732766</t>
  </si>
  <si>
    <t>WXN-718766</t>
  </si>
  <si>
    <t>FFS-542199</t>
  </si>
  <si>
    <t>ADE-533879</t>
  </si>
  <si>
    <t>DGE-613115</t>
  </si>
  <si>
    <t>JHL-944983</t>
  </si>
  <si>
    <t>FMN-306447</t>
  </si>
  <si>
    <t>BBW-788417</t>
  </si>
  <si>
    <t>DKU-785267</t>
  </si>
  <si>
    <t>CNW-477180</t>
  </si>
  <si>
    <t>YRG-680742</t>
  </si>
  <si>
    <t>UJK-590769</t>
  </si>
  <si>
    <t>EXM-616948</t>
  </si>
  <si>
    <t>EWP-369816</t>
  </si>
  <si>
    <t>IJG-577398</t>
  </si>
  <si>
    <t>DAL-704907</t>
  </si>
  <si>
    <t>NWY-742770</t>
  </si>
  <si>
    <t>LJD-543553</t>
  </si>
  <si>
    <t>MCR-585207</t>
  </si>
  <si>
    <t>DSL-299418</t>
  </si>
  <si>
    <t>FZZ-974721</t>
  </si>
  <si>
    <t>CQJ-355535</t>
  </si>
  <si>
    <t>UQM-897200</t>
  </si>
  <si>
    <t>NFA-252880</t>
  </si>
  <si>
    <t>ZYP-819564</t>
  </si>
  <si>
    <t>BEH-159526</t>
  </si>
  <si>
    <t>GUN-460425</t>
  </si>
  <si>
    <t>IBN-106939</t>
  </si>
  <si>
    <t>PUG-939724</t>
  </si>
  <si>
    <t>EMT-253740</t>
  </si>
  <si>
    <t>UVX-523972</t>
  </si>
  <si>
    <t>EHI-786035</t>
  </si>
  <si>
    <t>FRH-214073</t>
  </si>
  <si>
    <t>CER-718590</t>
  </si>
  <si>
    <t>DWH-650212</t>
  </si>
  <si>
    <t>TQK-611548</t>
  </si>
  <si>
    <t>LMW-997665</t>
  </si>
  <si>
    <t>SWA-554738</t>
  </si>
  <si>
    <t>XMH-463713</t>
  </si>
  <si>
    <t>IDE-263815</t>
  </si>
  <si>
    <t>NRG-027831</t>
  </si>
  <si>
    <t>ZEE-613720</t>
  </si>
  <si>
    <t>WIE-385607</t>
  </si>
  <si>
    <t>XXM-883173</t>
  </si>
  <si>
    <t>BWR-093262</t>
  </si>
  <si>
    <t>GDW-435386</t>
  </si>
  <si>
    <t>ATL-727013</t>
  </si>
  <si>
    <t>BEI-799065</t>
  </si>
  <si>
    <t>MHX-037679</t>
  </si>
  <si>
    <t>KZL-438172</t>
  </si>
  <si>
    <t>YIT-141054</t>
  </si>
  <si>
    <t>LUB-233119</t>
  </si>
  <si>
    <t>AUE-521250</t>
  </si>
  <si>
    <t>NFT-544166</t>
  </si>
  <si>
    <t>AIP-790168</t>
  </si>
  <si>
    <t>PWY-230479</t>
  </si>
  <si>
    <t>INA-683753</t>
  </si>
  <si>
    <t>DUC-017288</t>
  </si>
  <si>
    <t>ISE-595408</t>
  </si>
  <si>
    <t>OMM-198390</t>
  </si>
  <si>
    <t>LMK-191613</t>
  </si>
  <si>
    <t>PCW-954855</t>
  </si>
  <si>
    <t>QYJ-274894</t>
  </si>
  <si>
    <t>LDS-694699</t>
  </si>
  <si>
    <t>KSA-738791</t>
  </si>
  <si>
    <t>EOS-407151</t>
  </si>
  <si>
    <t>MDR-550561</t>
  </si>
  <si>
    <t>JOS-250715</t>
  </si>
  <si>
    <t>SRO-049862</t>
  </si>
  <si>
    <t>PJK-665293</t>
  </si>
  <si>
    <t>SVI-391538</t>
  </si>
  <si>
    <t>PKT-643434</t>
  </si>
  <si>
    <t>DCD-758338</t>
  </si>
  <si>
    <t>BRP-045688</t>
  </si>
  <si>
    <t>USS-931269</t>
  </si>
  <si>
    <t>OHV-785020</t>
  </si>
  <si>
    <t>DLT-165774</t>
  </si>
  <si>
    <t>BKT-799395</t>
  </si>
  <si>
    <t>YDE-874534</t>
  </si>
  <si>
    <t>EPA-165804</t>
  </si>
  <si>
    <t>YV014970</t>
  </si>
  <si>
    <t>01JZ3N58MSV3AGZ46X9K0ZCB1E</t>
  </si>
  <si>
    <t>Terry Cloth Robe</t>
  </si>
  <si>
    <t>Bathrobes</t>
  </si>
  <si>
    <t>CVR-043669</t>
  </si>
  <si>
    <t>ODO-102637</t>
  </si>
  <si>
    <t>XXN-913262</t>
  </si>
  <si>
    <t>JXL-394788</t>
  </si>
  <si>
    <t>YGQ-464932</t>
  </si>
  <si>
    <t>YNL-376090</t>
  </si>
  <si>
    <t>ZMH-273847</t>
  </si>
  <si>
    <t>MJU-080939</t>
  </si>
  <si>
    <t>HYJ-729107</t>
  </si>
  <si>
    <t>SLD-759037</t>
  </si>
  <si>
    <t>HSF-041440</t>
  </si>
  <si>
    <t>GVM-529805</t>
  </si>
  <si>
    <t>AQU-155784</t>
  </si>
  <si>
    <t>YDA-364999</t>
  </si>
  <si>
    <t>ICY-225931</t>
  </si>
  <si>
    <t>BBN-136502</t>
  </si>
  <si>
    <t>EQI-579965</t>
  </si>
  <si>
    <t>QZU-205980</t>
  </si>
  <si>
    <t>YBK-322312</t>
  </si>
  <si>
    <t>SAN-619632</t>
  </si>
  <si>
    <t>DPI-879592</t>
  </si>
  <si>
    <t>NSA-539143</t>
  </si>
  <si>
    <t>XIV-766536</t>
  </si>
  <si>
    <t>SGR-528892</t>
  </si>
  <si>
    <t>QMR-501345</t>
  </si>
  <si>
    <t>KKF-339078</t>
  </si>
  <si>
    <t>THY-912714</t>
  </si>
  <si>
    <t>CTS-366325</t>
  </si>
  <si>
    <t>IOT-867946</t>
  </si>
  <si>
    <t>ZIX-959315</t>
  </si>
  <si>
    <t>KPK-212791</t>
  </si>
  <si>
    <t>HVP-176235</t>
  </si>
  <si>
    <t>ECR-014340</t>
  </si>
  <si>
    <t>CUN-762522</t>
  </si>
  <si>
    <t>SOT-577523</t>
  </si>
  <si>
    <t>AIZ-562377</t>
  </si>
  <si>
    <t>SKP-627441</t>
  </si>
  <si>
    <t>IRB-564397</t>
  </si>
  <si>
    <t>MMC-907304</t>
  </si>
  <si>
    <t>JZD-537382</t>
  </si>
  <si>
    <t>LVW-241313</t>
  </si>
  <si>
    <t>DBY-625847</t>
  </si>
  <si>
    <t>KLK-232319</t>
  </si>
  <si>
    <t>YJX-957061</t>
  </si>
  <si>
    <t>KMV-776269</t>
  </si>
  <si>
    <t>CTF-217113</t>
  </si>
  <si>
    <t>CIW-321658</t>
  </si>
  <si>
    <t>CGP-347753</t>
  </si>
  <si>
    <t>WHI-254656</t>
  </si>
  <si>
    <t>SVV-215207</t>
  </si>
  <si>
    <t>OLV-625420</t>
  </si>
  <si>
    <t>QFH-001292</t>
  </si>
  <si>
    <t>GQE-499063</t>
  </si>
  <si>
    <t>DRG-762511</t>
  </si>
  <si>
    <t>JLV-100137</t>
  </si>
  <si>
    <t>PRM-975343</t>
  </si>
  <si>
    <t>QBN-744079</t>
  </si>
  <si>
    <t>MXA-328354</t>
  </si>
  <si>
    <t>LPA-103957</t>
  </si>
  <si>
    <t>AJD-128108</t>
  </si>
  <si>
    <t>WYZ-770860</t>
  </si>
  <si>
    <t>IKC-983373</t>
  </si>
  <si>
    <t>WFI-617669</t>
  </si>
  <si>
    <t>QIJ-044085</t>
  </si>
  <si>
    <t>KXA-188328</t>
  </si>
  <si>
    <t>OOS-602832</t>
  </si>
  <si>
    <t>CGT-282252</t>
  </si>
  <si>
    <t>MXP-961733</t>
  </si>
  <si>
    <t>FKZ-228229</t>
  </si>
  <si>
    <t>OGD-007222</t>
  </si>
  <si>
    <t>ZMH-729027</t>
  </si>
  <si>
    <t>LWX-015748</t>
  </si>
  <si>
    <t>ITX-720176</t>
  </si>
  <si>
    <t>NJR-293751</t>
  </si>
  <si>
    <t>TMO-934506</t>
  </si>
  <si>
    <t>WCX-237158</t>
  </si>
  <si>
    <t>HNI-169916</t>
  </si>
  <si>
    <t>SXT-469096</t>
  </si>
  <si>
    <t>MGZ-426357</t>
  </si>
  <si>
    <t>CPK-917378</t>
  </si>
  <si>
    <t>UWU-932874</t>
  </si>
  <si>
    <t>FSX-038280</t>
  </si>
  <si>
    <t>UWA-723335</t>
  </si>
  <si>
    <t>CHR-856609</t>
  </si>
  <si>
    <t>DVU-764225</t>
  </si>
  <si>
    <t>RUX-148313</t>
  </si>
  <si>
    <t>GDC-841667</t>
  </si>
  <si>
    <t>NFN-758725</t>
  </si>
  <si>
    <t>YNT-079259</t>
  </si>
  <si>
    <t>PPI-228893</t>
  </si>
  <si>
    <t>ZHZ-217556</t>
  </si>
  <si>
    <t>PVZ-167688</t>
  </si>
  <si>
    <t>DLK-228474</t>
  </si>
  <si>
    <t>WEN-227693</t>
  </si>
  <si>
    <t>ICC-260157</t>
  </si>
  <si>
    <t>GS076409</t>
  </si>
  <si>
    <t>01JZ3NC53H785J2CMK3CFD8YNQ</t>
  </si>
  <si>
    <t>Whole Grain Mustard</t>
  </si>
  <si>
    <t>DAV-146841</t>
  </si>
  <si>
    <t>NLM-648570</t>
  </si>
  <si>
    <t>FSU-263823</t>
  </si>
  <si>
    <t>GPF-525131</t>
  </si>
  <si>
    <t>MJQ-077525</t>
  </si>
  <si>
    <t>PDX-231778</t>
  </si>
  <si>
    <t>PZT-145331</t>
  </si>
  <si>
    <t>CCJ-095889</t>
  </si>
  <si>
    <t>JLB-964839</t>
  </si>
  <si>
    <t>GCA-662459</t>
  </si>
  <si>
    <t>WDD-329061</t>
  </si>
  <si>
    <t>YUY-536991</t>
  </si>
  <si>
    <t>LVV-307432</t>
  </si>
  <si>
    <t>VHV-131297</t>
  </si>
  <si>
    <t>LLR-646440</t>
  </si>
  <si>
    <t>INQ-430678</t>
  </si>
  <si>
    <t>MVQ-681958</t>
  </si>
  <si>
    <t>BPM-858818</t>
  </si>
  <si>
    <t>SUC-769779</t>
  </si>
  <si>
    <t>UDX-106486</t>
  </si>
  <si>
    <t>GSA-350201</t>
  </si>
  <si>
    <t>DHY-839985</t>
  </si>
  <si>
    <t>LIG-991071</t>
  </si>
  <si>
    <t>KLI-910059</t>
  </si>
  <si>
    <t>ROT-246030</t>
  </si>
  <si>
    <t>GEZ-314875</t>
  </si>
  <si>
    <t>SDW-115783</t>
  </si>
  <si>
    <t>FYB-848853</t>
  </si>
  <si>
    <t>LDS-819259</t>
  </si>
  <si>
    <t>YBG-388872</t>
  </si>
  <si>
    <t>FVE-291942</t>
  </si>
  <si>
    <t>BUU-803124</t>
  </si>
  <si>
    <t>DJS-170066</t>
  </si>
  <si>
    <t>NLF-851102</t>
  </si>
  <si>
    <t>MSM-551369</t>
  </si>
  <si>
    <t>KVJ-922237</t>
  </si>
  <si>
    <t>ORP-631820</t>
  </si>
  <si>
    <t>CJJ-159204</t>
  </si>
  <si>
    <t>OTF-379299</t>
  </si>
  <si>
    <t>BLH-294592</t>
  </si>
  <si>
    <t>FNP-149944</t>
  </si>
  <si>
    <t>PLX-017482</t>
  </si>
  <si>
    <t>GGX-122004</t>
  </si>
  <si>
    <t>DCG-112066</t>
  </si>
  <si>
    <t>BSK-094203</t>
  </si>
  <si>
    <t>ZNV-967881</t>
  </si>
  <si>
    <t>GSN-232359</t>
  </si>
  <si>
    <t>OGF-218577</t>
  </si>
  <si>
    <t>FBK-880713</t>
  </si>
  <si>
    <t>XFU-704758</t>
  </si>
  <si>
    <t>QCC-643335</t>
  </si>
  <si>
    <t>CDA-893088</t>
  </si>
  <si>
    <t>AZT-901672</t>
  </si>
  <si>
    <t>JDL-985316</t>
  </si>
  <si>
    <t>XTC-364202</t>
  </si>
  <si>
    <t>ZRC-953400</t>
  </si>
  <si>
    <t>DCE-656930</t>
  </si>
  <si>
    <t>WSN-545073</t>
  </si>
  <si>
    <t>WDV-662539</t>
  </si>
  <si>
    <t>VOK-517364</t>
  </si>
  <si>
    <t>CNQ-046285</t>
  </si>
  <si>
    <t>PPK-320365</t>
  </si>
  <si>
    <t>QOA-407459</t>
  </si>
  <si>
    <t>PIS-193470</t>
  </si>
  <si>
    <t>GFT-452274</t>
  </si>
  <si>
    <t>OMB-074044</t>
  </si>
  <si>
    <t>UCL-586739</t>
  </si>
  <si>
    <t>AJX-294066</t>
  </si>
  <si>
    <t>PYD-794085</t>
  </si>
  <si>
    <t>STZ-241201</t>
  </si>
  <si>
    <t>OJW-162090</t>
  </si>
  <si>
    <t>SHC-493613</t>
  </si>
  <si>
    <t>TPF-708999</t>
  </si>
  <si>
    <t>VVC-293845</t>
  </si>
  <si>
    <t>VFQ-763171</t>
  </si>
  <si>
    <t>JJR-589466</t>
  </si>
  <si>
    <t>AXI-488871</t>
  </si>
  <si>
    <t>CUA-329684</t>
  </si>
  <si>
    <t>FJB-382818</t>
  </si>
  <si>
    <t>BJH-829905</t>
  </si>
  <si>
    <t>PMK-561826</t>
  </si>
  <si>
    <t>SXM-166600</t>
  </si>
  <si>
    <t>MSQ-318433</t>
  </si>
  <si>
    <t>XFS-355745</t>
  </si>
  <si>
    <t>XHO-114924</t>
  </si>
  <si>
    <t>ECN-842250</t>
  </si>
  <si>
    <t>NNX-071236</t>
  </si>
  <si>
    <t>FNE-946367</t>
  </si>
  <si>
    <t>OAV-249704</t>
  </si>
  <si>
    <t>KII-557669</t>
  </si>
  <si>
    <t>EPV-336574</t>
  </si>
  <si>
    <t>VYE-310131</t>
  </si>
  <si>
    <t>UKD-843869</t>
  </si>
  <si>
    <t>WEL-054343</t>
  </si>
  <si>
    <t>WDX-985994</t>
  </si>
  <si>
    <t>SQT-672757</t>
  </si>
  <si>
    <t>HTL-067153</t>
  </si>
  <si>
    <t>YZE-208829</t>
  </si>
  <si>
    <t>JSD-014223</t>
  </si>
  <si>
    <t>HWD-682210</t>
  </si>
  <si>
    <t>XGC-913063</t>
  </si>
  <si>
    <t>WCU-456441</t>
  </si>
  <si>
    <t>OYX-653640</t>
  </si>
  <si>
    <t>UDP-917790</t>
  </si>
  <si>
    <t>LJV-955662</t>
  </si>
  <si>
    <t>HQN-196389</t>
  </si>
  <si>
    <t>TZI-387907</t>
  </si>
  <si>
    <t>HBY-510752</t>
  </si>
  <si>
    <t>QXV-080156</t>
  </si>
  <si>
    <t>GNK-370380</t>
  </si>
  <si>
    <t>EMS-291791</t>
  </si>
  <si>
    <t>OQX-524465</t>
  </si>
  <si>
    <t>KVH-360822</t>
  </si>
  <si>
    <t>JLL-572004</t>
  </si>
  <si>
    <t>XZO-015511</t>
  </si>
  <si>
    <t>MVP-745565</t>
  </si>
  <si>
    <t>ZJF-419004</t>
  </si>
  <si>
    <t>OQJ-361385</t>
  </si>
  <si>
    <t>TNP-086304</t>
  </si>
  <si>
    <t>FXE-185699</t>
  </si>
  <si>
    <t>LJA-153618</t>
  </si>
  <si>
    <t>JSS-622623</t>
  </si>
  <si>
    <t>BBT-885327</t>
  </si>
  <si>
    <t>NQL-032425</t>
  </si>
  <si>
    <t>DSI-078485</t>
  </si>
  <si>
    <t>CDL-526329</t>
  </si>
  <si>
    <t>WJQ-139471</t>
  </si>
  <si>
    <t>OUC-943734</t>
  </si>
  <si>
    <t>ECU-216296</t>
  </si>
  <si>
    <t>MBH-006343</t>
  </si>
  <si>
    <t>MLO-597979</t>
  </si>
  <si>
    <t>BVK-375506</t>
  </si>
  <si>
    <t>MHA-325272</t>
  </si>
  <si>
    <t>RLX-964317</t>
  </si>
  <si>
    <t>VAU-524540</t>
  </si>
  <si>
    <t>XYX-409294</t>
  </si>
  <si>
    <t>PGR-989230</t>
  </si>
  <si>
    <t>MVW-731419</t>
  </si>
  <si>
    <t>FBO-912518</t>
  </si>
  <si>
    <t>LCK-211622</t>
  </si>
  <si>
    <t>GRH-814289</t>
  </si>
  <si>
    <t>SOK-495634</t>
  </si>
  <si>
    <t>IYX-308057</t>
  </si>
  <si>
    <t>PTA-752743</t>
  </si>
  <si>
    <t>THU-590669</t>
  </si>
  <si>
    <t>XOB-857284</t>
  </si>
  <si>
    <t>KGF-420309</t>
  </si>
  <si>
    <t>PJQ-612191</t>
  </si>
  <si>
    <t>TBZ-456483</t>
  </si>
  <si>
    <t>HVJ-091111</t>
  </si>
  <si>
    <t>CSY-735098</t>
  </si>
  <si>
    <t>NOE-050148</t>
  </si>
  <si>
    <t>XKH-580677</t>
  </si>
  <si>
    <t>BUH-630968</t>
  </si>
  <si>
    <t>EVF-846521</t>
  </si>
  <si>
    <t>DLG-599627</t>
  </si>
  <si>
    <t>CKZ-759226</t>
  </si>
  <si>
    <t>KMM-230898</t>
  </si>
  <si>
    <t>MJN-688136</t>
  </si>
  <si>
    <t>MFX-824613</t>
  </si>
  <si>
    <t>WRR-453862</t>
  </si>
  <si>
    <t>DVC-916640</t>
  </si>
  <si>
    <t>BRO-621561</t>
  </si>
  <si>
    <t>BUH-897945</t>
  </si>
  <si>
    <t>RIF-001090</t>
  </si>
  <si>
    <t>HQP-021528</t>
  </si>
  <si>
    <t>QLP-224239</t>
  </si>
  <si>
    <t>MKB-955184</t>
  </si>
  <si>
    <t>YPU-674151</t>
  </si>
  <si>
    <t>JBF-978732</t>
  </si>
  <si>
    <t>MKM-597300</t>
  </si>
  <si>
    <t>SNL-319506</t>
  </si>
  <si>
    <t>CMX-080444</t>
  </si>
  <si>
    <t>CPB-787186</t>
  </si>
  <si>
    <t>HPU-831545</t>
  </si>
  <si>
    <t>GCX-640697</t>
  </si>
  <si>
    <t>WVN-555633</t>
  </si>
  <si>
    <t>ZPV-334951</t>
  </si>
  <si>
    <t>UDI-612344</t>
  </si>
  <si>
    <t>HFO-894270</t>
  </si>
  <si>
    <t>BCZ-465144</t>
  </si>
  <si>
    <t>CMG-598058</t>
  </si>
  <si>
    <t>XGA-761266</t>
  </si>
  <si>
    <t>WRK-239520</t>
  </si>
  <si>
    <t>UTJ-445069</t>
  </si>
  <si>
    <t>KKR-936540</t>
  </si>
  <si>
    <t>LAZ-986941</t>
  </si>
  <si>
    <t>JSV-227834</t>
  </si>
  <si>
    <t>UXJ-711725</t>
  </si>
  <si>
    <t>GAD-338867</t>
  </si>
  <si>
    <t>KCG-037615</t>
  </si>
  <si>
    <t>HHR-328868</t>
  </si>
  <si>
    <t>IDU-738462</t>
  </si>
  <si>
    <t>KSI-969227</t>
  </si>
  <si>
    <t>CED-451522</t>
  </si>
  <si>
    <t>WNQ-427266</t>
  </si>
  <si>
    <t>FZR-811850</t>
  </si>
  <si>
    <t>SEZ-222343</t>
  </si>
  <si>
    <t>IOV-098858</t>
  </si>
  <si>
    <t>WWP-068327</t>
  </si>
  <si>
    <t>ATF-431805</t>
  </si>
  <si>
    <t>THJ-208879</t>
  </si>
  <si>
    <t>SJG-341427</t>
  </si>
  <si>
    <t>IDA-034967</t>
  </si>
  <si>
    <t>LMA-837503</t>
  </si>
  <si>
    <t>DRN-051480</t>
  </si>
  <si>
    <t>AQR-593008</t>
  </si>
  <si>
    <t>AUN-128662</t>
  </si>
  <si>
    <t>WSH-344010</t>
  </si>
  <si>
    <t>EXD-037488</t>
  </si>
  <si>
    <t>UEF-139365</t>
  </si>
  <si>
    <t>JPH-522065</t>
  </si>
  <si>
    <t>EMS-641132</t>
  </si>
  <si>
    <t>QGK-971616</t>
  </si>
  <si>
    <t>USA-041256</t>
  </si>
  <si>
    <t>PZZ-327310</t>
  </si>
  <si>
    <t>VKD-319640</t>
  </si>
  <si>
    <t>TSZ-038453</t>
  </si>
  <si>
    <t>LEA-111112</t>
  </si>
  <si>
    <t>RKO-607517</t>
  </si>
  <si>
    <t>GCN-785612</t>
  </si>
  <si>
    <t>PHI-365038</t>
  </si>
  <si>
    <t>KDF-349674</t>
  </si>
  <si>
    <t>PBF-382138</t>
  </si>
  <si>
    <t>MMI-557337</t>
  </si>
  <si>
    <t>MHB-614308</t>
  </si>
  <si>
    <t>OQJ-350399</t>
  </si>
  <si>
    <t>BQL-265582</t>
  </si>
  <si>
    <t>VVA-265869</t>
  </si>
  <si>
    <t>ACX-736847</t>
  </si>
  <si>
    <t>XNC-612111</t>
  </si>
  <si>
    <t>RML-399467</t>
  </si>
  <si>
    <t>ZDF-700731</t>
  </si>
  <si>
    <t>FXH-458025</t>
  </si>
  <si>
    <t>GRM-773695</t>
  </si>
  <si>
    <t>WCI-313122</t>
  </si>
  <si>
    <t>BPN-672519</t>
  </si>
  <si>
    <t>MBI-665872</t>
  </si>
  <si>
    <t>NCO-594982</t>
  </si>
  <si>
    <t>NPT-216806</t>
  </si>
  <si>
    <t>ZCT-057464</t>
  </si>
  <si>
    <t>ECQ-460661</t>
  </si>
  <si>
    <t>RJN-677347</t>
  </si>
  <si>
    <t>FUT-897276</t>
  </si>
  <si>
    <t>ZXA-765233</t>
  </si>
  <si>
    <t>KTU-661495</t>
  </si>
  <si>
    <t>WAL-726854</t>
  </si>
  <si>
    <t>MZV-899703</t>
  </si>
  <si>
    <t>UOW-203032</t>
  </si>
  <si>
    <t>CVL-822866</t>
  </si>
  <si>
    <t>FQM-130389</t>
  </si>
  <si>
    <t>ISB-905785</t>
  </si>
  <si>
    <t>XCO-883854</t>
  </si>
  <si>
    <t>NQB-734920</t>
  </si>
  <si>
    <t>FYI-459209</t>
  </si>
  <si>
    <t>FBG-852491</t>
  </si>
  <si>
    <t>LZV-824690</t>
  </si>
  <si>
    <t>CBG-325623</t>
  </si>
  <si>
    <t>EJK-696991</t>
  </si>
  <si>
    <t>AEK-116343</t>
  </si>
  <si>
    <t>DGW-278123</t>
  </si>
  <si>
    <t>GLF-541881</t>
  </si>
  <si>
    <t>RBR-692784</t>
  </si>
  <si>
    <t>FWV-876112</t>
  </si>
  <si>
    <t>HWG-070690</t>
  </si>
  <si>
    <t>RDU-141875</t>
  </si>
  <si>
    <t>VPN-728265</t>
  </si>
  <si>
    <t>NTT-617992</t>
  </si>
  <si>
    <t>PHG-521897</t>
  </si>
  <si>
    <t>HKN-876502</t>
  </si>
  <si>
    <t>GGR-377029</t>
  </si>
  <si>
    <t>DLC-936605</t>
  </si>
  <si>
    <t>FKA-816464</t>
  </si>
  <si>
    <t>ABA-263633</t>
  </si>
  <si>
    <t>RQM-209628</t>
  </si>
  <si>
    <t>ALA-556938</t>
  </si>
  <si>
    <t>IVL-686567</t>
  </si>
  <si>
    <t>JBO-021835</t>
  </si>
  <si>
    <t>UCL-993299</t>
  </si>
  <si>
    <t>XYE-303511</t>
  </si>
  <si>
    <t>RLW-049492</t>
  </si>
  <si>
    <t>FVW-252139</t>
  </si>
  <si>
    <t>EVZ-076541</t>
  </si>
  <si>
    <t>SHN-140498</t>
  </si>
  <si>
    <t>GBE-350198</t>
  </si>
  <si>
    <t>UXY-522147</t>
  </si>
  <si>
    <t>ALD-231231</t>
  </si>
  <si>
    <t>VUZ-167566</t>
  </si>
  <si>
    <t>IOJ-945029</t>
  </si>
  <si>
    <t>IBG-010874</t>
  </si>
  <si>
    <t>PMU-177478</t>
  </si>
  <si>
    <t>AEU-001478</t>
  </si>
  <si>
    <t>ONR-035276</t>
  </si>
  <si>
    <t>IOC-389350</t>
  </si>
  <si>
    <t>RRP-025652</t>
  </si>
  <si>
    <t>HDI-801904</t>
  </si>
  <si>
    <t>AUL-245103</t>
  </si>
  <si>
    <t>FDZ-141413</t>
  </si>
  <si>
    <t>VBO-847330</t>
  </si>
  <si>
    <t>KRU-161654</t>
  </si>
  <si>
    <t>JWW-687077</t>
  </si>
  <si>
    <t>OXK-468566</t>
  </si>
  <si>
    <t>WUV-563387</t>
  </si>
  <si>
    <t>HAK-003933</t>
  </si>
  <si>
    <t>GON-602042</t>
  </si>
  <si>
    <t>ASB-107561</t>
  </si>
  <si>
    <t>NJA-106173</t>
  </si>
  <si>
    <t>BJB-405629</t>
  </si>
  <si>
    <t>OGW-392224</t>
  </si>
  <si>
    <t>WHY-047422</t>
  </si>
  <si>
    <t>TXU-508872</t>
  </si>
  <si>
    <t>KSF-654822</t>
  </si>
  <si>
    <t>EKE-454833</t>
  </si>
  <si>
    <t>BGE-454582</t>
  </si>
  <si>
    <t>WKX-568767</t>
  </si>
  <si>
    <t>MVA-624415</t>
  </si>
  <si>
    <t>NGE-732499</t>
  </si>
  <si>
    <t>CZF-928748</t>
  </si>
  <si>
    <t>RFM-995991</t>
  </si>
  <si>
    <t>HEW-427468</t>
  </si>
  <si>
    <t>UZX-590424</t>
  </si>
  <si>
    <t>OGQ-274582</t>
  </si>
  <si>
    <t>ZVV-921024</t>
  </si>
  <si>
    <t>UGR-991573</t>
  </si>
  <si>
    <t>YPJ-748358</t>
  </si>
  <si>
    <t>GUH-154898</t>
  </si>
  <si>
    <t>HBH-021369</t>
  </si>
  <si>
    <t>EQP-191774</t>
  </si>
  <si>
    <t>JCD-623875</t>
  </si>
  <si>
    <t>VHV-831360</t>
  </si>
  <si>
    <t>JCQ-968327</t>
  </si>
  <si>
    <t>UDY-152795</t>
  </si>
  <si>
    <t>OEY-559524</t>
  </si>
  <si>
    <t>PYI-277632</t>
  </si>
  <si>
    <t>FD009877</t>
  </si>
  <si>
    <t>01JZ3N5A353GCE9CYG0T8AHQCA</t>
  </si>
  <si>
    <t>Home Brewing Starter Kit</t>
  </si>
  <si>
    <t>SXX-847415</t>
  </si>
  <si>
    <t>KLG-489314</t>
  </si>
  <si>
    <t>PVY-794292</t>
  </si>
  <si>
    <t>VDN-957294</t>
  </si>
  <si>
    <t>FEZ-839696</t>
  </si>
  <si>
    <t>FJT-677681</t>
  </si>
  <si>
    <t>YBH-783000</t>
  </si>
  <si>
    <t>HWR-388582</t>
  </si>
  <si>
    <t>UDH-981369</t>
  </si>
  <si>
    <t>SBR-414171</t>
  </si>
  <si>
    <t>BXA-986552</t>
  </si>
  <si>
    <t>DLR-922108</t>
  </si>
  <si>
    <t>XJV-401515</t>
  </si>
  <si>
    <t>HMG-540405</t>
  </si>
  <si>
    <t>YFJ-513117</t>
  </si>
  <si>
    <t>YFS-194719</t>
  </si>
  <si>
    <t>STX-137589</t>
  </si>
  <si>
    <t>XOG-386249</t>
  </si>
  <si>
    <t>ACN-113893</t>
  </si>
  <si>
    <t>ERV-613751</t>
  </si>
  <si>
    <t>CLE-591260</t>
  </si>
  <si>
    <t>YJV-250786</t>
  </si>
  <si>
    <t>LRF-847632</t>
  </si>
  <si>
    <t>IOK-161886</t>
  </si>
  <si>
    <t>GKI-589175</t>
  </si>
  <si>
    <t>EDV-393022</t>
  </si>
  <si>
    <t>FBF-433849</t>
  </si>
  <si>
    <t>CBI-854094</t>
  </si>
  <si>
    <t>XPR-635469</t>
  </si>
  <si>
    <t>QJW-885676</t>
  </si>
  <si>
    <t>QGH-305447</t>
  </si>
  <si>
    <t>DTA-479791</t>
  </si>
  <si>
    <t>SNQ-048651</t>
  </si>
  <si>
    <t>FKH-966096</t>
  </si>
  <si>
    <t>GBB-824665</t>
  </si>
  <si>
    <t>OQL-264941</t>
  </si>
  <si>
    <t>EGP-652848</t>
  </si>
  <si>
    <t>JUZ-826614</t>
  </si>
  <si>
    <t>JFP-141694</t>
  </si>
  <si>
    <t>XQI-823441</t>
  </si>
  <si>
    <t>QMX-723229</t>
  </si>
  <si>
    <t>CDV-165984</t>
  </si>
  <si>
    <t>ZOK-172242</t>
  </si>
  <si>
    <t>BKP-255508</t>
  </si>
  <si>
    <t>BOV-737967</t>
  </si>
  <si>
    <t>XDH-205092</t>
  </si>
  <si>
    <t>BYK-115838</t>
  </si>
  <si>
    <t>LSM-256932</t>
  </si>
  <si>
    <t>TKL-144309</t>
  </si>
  <si>
    <t>RXD-385798</t>
  </si>
  <si>
    <t>PWC-167334</t>
  </si>
  <si>
    <t>ERU-322413</t>
  </si>
  <si>
    <t>EHW-911584</t>
  </si>
  <si>
    <t>HUK-792394</t>
  </si>
  <si>
    <t>EEP-295245</t>
  </si>
  <si>
    <t>XFT-885485</t>
  </si>
  <si>
    <t>NOY-870977</t>
  </si>
  <si>
    <t>LUG-219817</t>
  </si>
  <si>
    <t>CUW-740436</t>
  </si>
  <si>
    <t>EBG-599768</t>
  </si>
  <si>
    <t>OHY-536614</t>
  </si>
  <si>
    <t>HFD-567223</t>
  </si>
  <si>
    <t>TQL-856105</t>
  </si>
  <si>
    <t>VNM-853307</t>
  </si>
  <si>
    <t>RUO-944379</t>
  </si>
  <si>
    <t>FDR-371329</t>
  </si>
  <si>
    <t>RBH-456227</t>
  </si>
  <si>
    <t>VVO-140746</t>
  </si>
  <si>
    <t>QCD-061680</t>
  </si>
  <si>
    <t>USJ-736674</t>
  </si>
  <si>
    <t>UHM-102937</t>
  </si>
  <si>
    <t>APH-830225</t>
  </si>
  <si>
    <t>KLY-885738</t>
  </si>
  <si>
    <t>UME-008182</t>
  </si>
  <si>
    <t>BCB-891294</t>
  </si>
  <si>
    <t>XAD-291635</t>
  </si>
  <si>
    <t>EXI-887965</t>
  </si>
  <si>
    <t>LUY-712174</t>
  </si>
  <si>
    <t>TGJ-823392</t>
  </si>
  <si>
    <t>MPW-490566</t>
  </si>
  <si>
    <t>IMU-566246</t>
  </si>
  <si>
    <t>FRN-282509</t>
  </si>
  <si>
    <t>OOA-794493</t>
  </si>
  <si>
    <t>TKM-980434</t>
  </si>
  <si>
    <t>FPC-710827</t>
  </si>
  <si>
    <t>QEI-884301</t>
  </si>
  <si>
    <t>ZEV-145130</t>
  </si>
  <si>
    <t>RMH-494101</t>
  </si>
  <si>
    <t>UXM-902621</t>
  </si>
  <si>
    <t>AXE-437024</t>
  </si>
  <si>
    <t>VZE-922965</t>
  </si>
  <si>
    <t>JSA-515365</t>
  </si>
  <si>
    <t>CYF-342605</t>
  </si>
  <si>
    <t>LDZ-885630</t>
  </si>
  <si>
    <t>GNO-404447</t>
  </si>
  <si>
    <t>MKT-444944</t>
  </si>
  <si>
    <t>XZU-546546</t>
  </si>
  <si>
    <t>SHD-111444</t>
  </si>
  <si>
    <t>NSI-912128</t>
  </si>
  <si>
    <t>XHR-141624</t>
  </si>
  <si>
    <t>HUK-280617</t>
  </si>
  <si>
    <t>AGA-472335</t>
  </si>
  <si>
    <t>NNT-322510</t>
  </si>
  <si>
    <t>NNR-414357</t>
  </si>
  <si>
    <t>YEY-600608</t>
  </si>
  <si>
    <t>YR020187</t>
  </si>
  <si>
    <t>01JZ3N59HWZH3BN0Q0AEGHD49W</t>
  </si>
  <si>
    <t>Portable UV Sterilizer</t>
  </si>
  <si>
    <t>PQU-105889</t>
  </si>
  <si>
    <t>THB-622949</t>
  </si>
  <si>
    <t>BDI-799716</t>
  </si>
  <si>
    <t>FXJ-464381</t>
  </si>
  <si>
    <t>BLL-044573</t>
  </si>
  <si>
    <t>AHI-556790</t>
  </si>
  <si>
    <t>STA-531525</t>
  </si>
  <si>
    <t>AFQ-271777</t>
  </si>
  <si>
    <t>BSF-681890</t>
  </si>
  <si>
    <t>LTS-142666</t>
  </si>
  <si>
    <t>YJZ-576531</t>
  </si>
  <si>
    <t>UVB-811443</t>
  </si>
  <si>
    <t>BCM-190261</t>
  </si>
  <si>
    <t>XAT-097201</t>
  </si>
  <si>
    <t>LCD-697614</t>
  </si>
  <si>
    <t>YWF-375472</t>
  </si>
  <si>
    <t>SKI-680583</t>
  </si>
  <si>
    <t>CHH-093148</t>
  </si>
  <si>
    <t>TVG-602510</t>
  </si>
  <si>
    <t>YCZ-394777</t>
  </si>
  <si>
    <t>CXU-871888</t>
  </si>
  <si>
    <t>LUO-591393</t>
  </si>
  <si>
    <t>BLC-237160</t>
  </si>
  <si>
    <t>IME-134226</t>
  </si>
  <si>
    <t>MLI-143330</t>
  </si>
  <si>
    <t>KWL-276820</t>
  </si>
  <si>
    <t>JZK-053176</t>
  </si>
  <si>
    <t>RND-158583</t>
  </si>
  <si>
    <t>MUW-725931</t>
  </si>
  <si>
    <t>ZDQ-520109</t>
  </si>
  <si>
    <t>QKG-216351</t>
  </si>
  <si>
    <t>KMY-032821</t>
  </si>
  <si>
    <t>SXV-447835</t>
  </si>
  <si>
    <t>RON-146959</t>
  </si>
  <si>
    <t>URO-758149</t>
  </si>
  <si>
    <t>YIE-552555</t>
  </si>
  <si>
    <t>PMP-625398</t>
  </si>
  <si>
    <t>AIY-344210</t>
  </si>
  <si>
    <t>CCI-048082</t>
  </si>
  <si>
    <t>AKT-495576</t>
  </si>
  <si>
    <t>LVH-027023</t>
  </si>
  <si>
    <t>YGF-533390</t>
  </si>
  <si>
    <t>AF014335</t>
  </si>
  <si>
    <t>01JZ3N59X6BNFNH0V3CACE5054</t>
  </si>
  <si>
    <t>Teriyaki Chicken Skewers</t>
  </si>
  <si>
    <t>VOH-321383</t>
  </si>
  <si>
    <t>EQE-058417</t>
  </si>
  <si>
    <t>CNG-831358</t>
  </si>
  <si>
    <t>BGL-348171</t>
  </si>
  <si>
    <t>PVY-409303</t>
  </si>
  <si>
    <t>OUI-147164</t>
  </si>
  <si>
    <t>NOJ-049092</t>
  </si>
  <si>
    <t>PUG-468194</t>
  </si>
  <si>
    <t>VJW-965270</t>
  </si>
  <si>
    <t>XCX-379793</t>
  </si>
  <si>
    <t>FGH-282272</t>
  </si>
  <si>
    <t>QKA-157320</t>
  </si>
  <si>
    <t>YLZ-815510</t>
  </si>
  <si>
    <t>BOY-473644</t>
  </si>
  <si>
    <t>JQQ-755481</t>
  </si>
  <si>
    <t>WLR-146489</t>
  </si>
  <si>
    <t>NBV-825710</t>
  </si>
  <si>
    <t>GXZ-232528</t>
  </si>
  <si>
    <t>LHC-405631</t>
  </si>
  <si>
    <t>IJE-398463</t>
  </si>
  <si>
    <t>ZCA-503190</t>
  </si>
  <si>
    <t>XAY-046024</t>
  </si>
  <si>
    <t>DWV-214748</t>
  </si>
  <si>
    <t>KDJ-004930</t>
  </si>
  <si>
    <t>UHW-904481</t>
  </si>
  <si>
    <t>TYU-728997</t>
  </si>
  <si>
    <t>BMF-254131</t>
  </si>
  <si>
    <t>FCY-898540</t>
  </si>
  <si>
    <t>VGL-718403</t>
  </si>
  <si>
    <t>DNR-690308</t>
  </si>
  <si>
    <t>MPZ-398721</t>
  </si>
  <si>
    <t>IKK-132187</t>
  </si>
  <si>
    <t>NCE-043760</t>
  </si>
  <si>
    <t>MQY-966189</t>
  </si>
  <si>
    <t>BNC-899449</t>
  </si>
  <si>
    <t>KXE-413975</t>
  </si>
  <si>
    <t>ATL-274011</t>
  </si>
  <si>
    <t>GRI-029652</t>
  </si>
  <si>
    <t>ZMM-493293</t>
  </si>
  <si>
    <t>RMA-710932</t>
  </si>
  <si>
    <t>THB-870024</t>
  </si>
  <si>
    <t>QOY-109899</t>
  </si>
  <si>
    <t>SWJ-303153</t>
  </si>
  <si>
    <t>SUO-861902</t>
  </si>
  <si>
    <t>HUK-351787</t>
  </si>
  <si>
    <t>UFA-593370</t>
  </si>
  <si>
    <t>NJQ-117548</t>
  </si>
  <si>
    <t>CPV-895695</t>
  </si>
  <si>
    <t>CHZ-165696</t>
  </si>
  <si>
    <t>TOF-576796</t>
  </si>
  <si>
    <t>WFI-663406</t>
  </si>
  <si>
    <t>LDO-124217</t>
  </si>
  <si>
    <t>DHE-114396</t>
  </si>
  <si>
    <t>IDN-065248</t>
  </si>
  <si>
    <t>PWG-707718</t>
  </si>
  <si>
    <t>MWE-282709</t>
  </si>
  <si>
    <t>LPV-219416</t>
  </si>
  <si>
    <t>SEU-272299</t>
  </si>
  <si>
    <t>AXB-174991</t>
  </si>
  <si>
    <t>TTP-618999</t>
  </si>
  <si>
    <t>SOW-958189</t>
  </si>
  <si>
    <t>XSK-677752</t>
  </si>
  <si>
    <t>QPM-236015</t>
  </si>
  <si>
    <t>TXR-284969</t>
  </si>
  <si>
    <t>TRQ-400401</t>
  </si>
  <si>
    <t>WVC-891410</t>
  </si>
  <si>
    <t>GIX-163710</t>
  </si>
  <si>
    <t>IKD-013867</t>
  </si>
  <si>
    <t>PGO-662640</t>
  </si>
  <si>
    <t>RDL-638583</t>
  </si>
  <si>
    <t>DRT-380124</t>
  </si>
  <si>
    <t>TEG-560033</t>
  </si>
  <si>
    <t>YZW-650758</t>
  </si>
  <si>
    <t>XPP-958722</t>
  </si>
  <si>
    <t>QEI-593305</t>
  </si>
  <si>
    <t>NTK-818272</t>
  </si>
  <si>
    <t>KMF-358019</t>
  </si>
  <si>
    <t>OER-174299</t>
  </si>
  <si>
    <t>LNU-751153</t>
  </si>
  <si>
    <t>TXG-673970</t>
  </si>
  <si>
    <t>NIY-231974</t>
  </si>
  <si>
    <t>JKY-011494</t>
  </si>
  <si>
    <t>AVG-863634</t>
  </si>
  <si>
    <t>OZF-316932</t>
  </si>
  <si>
    <t>OOF-720310</t>
  </si>
  <si>
    <t>PHV-417934</t>
  </si>
  <si>
    <t>BBN-915943</t>
  </si>
  <si>
    <t>QBM-328704</t>
  </si>
  <si>
    <t>ZFC-090523</t>
  </si>
  <si>
    <t>AAY-688850</t>
  </si>
  <si>
    <t>CCZ-789048</t>
  </si>
  <si>
    <t>IJQ-210303</t>
  </si>
  <si>
    <t>KRS-489031</t>
  </si>
  <si>
    <t>BEO-004516</t>
  </si>
  <si>
    <t>YBI-834649</t>
  </si>
  <si>
    <t>AHD-632083</t>
  </si>
  <si>
    <t>PDO-849778</t>
  </si>
  <si>
    <t>PRI-500501</t>
  </si>
  <si>
    <t>RQP-392125</t>
  </si>
  <si>
    <t>SQ055699</t>
  </si>
  <si>
    <t>01JZ3N58GF5KXAFGN2Y4N2DRVR</t>
  </si>
  <si>
    <t>Gardening Kneeler and Seat</t>
  </si>
  <si>
    <t>LVM-457991</t>
  </si>
  <si>
    <t>PZZ-296622</t>
  </si>
  <si>
    <t>FEG-903120</t>
  </si>
  <si>
    <t>QKS-086598</t>
  </si>
  <si>
    <t>YYE-825558</t>
  </si>
  <si>
    <t>MYI-919892</t>
  </si>
  <si>
    <t>AFD-116872</t>
  </si>
  <si>
    <t>APS-641730</t>
  </si>
  <si>
    <t>EFQ-355933</t>
  </si>
  <si>
    <t>XTS-792236</t>
  </si>
  <si>
    <t>UQR-910970</t>
  </si>
  <si>
    <t>TFM-541571</t>
  </si>
  <si>
    <t>WZQ-506296</t>
  </si>
  <si>
    <t>BJE-535021</t>
  </si>
  <si>
    <t>NXP-233198</t>
  </si>
  <si>
    <t>WMC-994247</t>
  </si>
  <si>
    <t>QWN-238638</t>
  </si>
  <si>
    <t>PKU-629546</t>
  </si>
  <si>
    <t>QVB-159589</t>
  </si>
  <si>
    <t>EXH-925209</t>
  </si>
  <si>
    <t>AFI-181050</t>
  </si>
  <si>
    <t>OTI-568864</t>
  </si>
  <si>
    <t>JZA-461132</t>
  </si>
  <si>
    <t>XRI-374066</t>
  </si>
  <si>
    <t>UZY-825613</t>
  </si>
  <si>
    <t>FSD-578707</t>
  </si>
  <si>
    <t>PBZ-902426</t>
  </si>
  <si>
    <t>JSU-016488</t>
  </si>
  <si>
    <t>HUZ-935084</t>
  </si>
  <si>
    <t>LES-384078</t>
  </si>
  <si>
    <t>JEK-547611</t>
  </si>
  <si>
    <t>MXH-304213</t>
  </si>
  <si>
    <t>EEE-623437</t>
  </si>
  <si>
    <t>OBD-966501</t>
  </si>
  <si>
    <t>ZTO-686434</t>
  </si>
  <si>
    <t>BWF-256598</t>
  </si>
  <si>
    <t>APK-675634</t>
  </si>
  <si>
    <t>COQ-632098</t>
  </si>
  <si>
    <t>JSV-040298</t>
  </si>
  <si>
    <t>PDL-570744</t>
  </si>
  <si>
    <t>KEM-910726</t>
  </si>
  <si>
    <t>YIA-689363</t>
  </si>
  <si>
    <t>OUQ-130375</t>
  </si>
  <si>
    <t>PSV-053054</t>
  </si>
  <si>
    <t>KTM-235219</t>
  </si>
  <si>
    <t>LJG-148122</t>
  </si>
  <si>
    <t>PII-344494</t>
  </si>
  <si>
    <t>YAH-771494</t>
  </si>
  <si>
    <t>AKY-974278</t>
  </si>
  <si>
    <t>BTJ-607108</t>
  </si>
  <si>
    <t>JCG-206512</t>
  </si>
  <si>
    <t>ETC-197940</t>
  </si>
  <si>
    <t>YBM-840477</t>
  </si>
  <si>
    <t>NUF-585270</t>
  </si>
  <si>
    <t>TND-161452</t>
  </si>
  <si>
    <t>OCW-283673</t>
  </si>
  <si>
    <t>THE-841141</t>
  </si>
  <si>
    <t>SMN-604446</t>
  </si>
  <si>
    <t>TIX-948815</t>
  </si>
  <si>
    <t>OPO-822421</t>
  </si>
  <si>
    <t>ABN-224592</t>
  </si>
  <si>
    <t>BRS-920066</t>
  </si>
  <si>
    <t>FEA-616782</t>
  </si>
  <si>
    <t>ZYQ-985962</t>
  </si>
  <si>
    <t>TRS-053281</t>
  </si>
  <si>
    <t>LBV-432573</t>
  </si>
  <si>
    <t>RJF-131983</t>
  </si>
  <si>
    <t>PKK-199042</t>
  </si>
  <si>
    <t>RDK-964637</t>
  </si>
  <si>
    <t>XKP-148374</t>
  </si>
  <si>
    <t>VKI-963451</t>
  </si>
  <si>
    <t>LDT-867953</t>
  </si>
  <si>
    <t>ABN-561126</t>
  </si>
  <si>
    <t>JYO-294379</t>
  </si>
  <si>
    <t>FNO-097851</t>
  </si>
  <si>
    <t>XYW-733380</t>
  </si>
  <si>
    <t>QWV-011849</t>
  </si>
  <si>
    <t>UNS-259986</t>
  </si>
  <si>
    <t>HID-585060</t>
  </si>
  <si>
    <t>LVG-299747</t>
  </si>
  <si>
    <t>YTD-253528</t>
  </si>
  <si>
    <t>VVN-125107</t>
  </si>
  <si>
    <t>GME-194307</t>
  </si>
  <si>
    <t>HKW-815317</t>
  </si>
  <si>
    <t>SIS-956865</t>
  </si>
  <si>
    <t>UWH-808517</t>
  </si>
  <si>
    <t>SLU-955562</t>
  </si>
  <si>
    <t>QNZ-283487</t>
  </si>
  <si>
    <t>OWA-989109</t>
  </si>
  <si>
    <t>SIA-099860</t>
  </si>
  <si>
    <t>AEY-635336</t>
  </si>
  <si>
    <t>KLE-187075</t>
  </si>
  <si>
    <t>UJO-485208</t>
  </si>
  <si>
    <t>JGF-802323</t>
  </si>
  <si>
    <t>CIW-132550</t>
  </si>
  <si>
    <t>IPR-027630</t>
  </si>
  <si>
    <t>VLD-056356</t>
  </si>
  <si>
    <t>SNH-643582</t>
  </si>
  <si>
    <t>TTA-924758</t>
  </si>
  <si>
    <t>WDH-136961</t>
  </si>
  <si>
    <t>XNS-061584</t>
  </si>
  <si>
    <t>MYA-024617</t>
  </si>
  <si>
    <t>RMT-249944</t>
  </si>
  <si>
    <t>PZK-944859</t>
  </si>
  <si>
    <t>FTD-068137</t>
  </si>
  <si>
    <t>DTT-139257</t>
  </si>
  <si>
    <t>NNF-156587</t>
  </si>
  <si>
    <t>XVH-054967</t>
  </si>
  <si>
    <t>NNO-017051</t>
  </si>
  <si>
    <t>IXQ-581636</t>
  </si>
  <si>
    <t>AGL-883256</t>
  </si>
  <si>
    <t>UFJ-795958</t>
  </si>
  <si>
    <t>BQK-066939</t>
  </si>
  <si>
    <t>XWB-885308</t>
  </si>
  <si>
    <t>SJI-087978</t>
  </si>
  <si>
    <t>VRT-757120</t>
  </si>
  <si>
    <t>EPF-111517</t>
  </si>
  <si>
    <t>SFT-711217</t>
  </si>
  <si>
    <t>HJC-236784</t>
  </si>
  <si>
    <t>GBR-719590</t>
  </si>
  <si>
    <t>KBL-237078</t>
  </si>
  <si>
    <t>RPD-049182</t>
  </si>
  <si>
    <t>OID-817484</t>
  </si>
  <si>
    <t>GCX-628178</t>
  </si>
  <si>
    <t>RHE-253228</t>
  </si>
  <si>
    <t>FGJ-863218</t>
  </si>
  <si>
    <t>GTM-489681</t>
  </si>
  <si>
    <t>OUX-797424</t>
  </si>
  <si>
    <t>GBP-383683</t>
  </si>
  <si>
    <t>TAE-273010</t>
  </si>
  <si>
    <t>DMU-954904</t>
  </si>
  <si>
    <t>XCB-165438</t>
  </si>
  <si>
    <t>QIA-195868</t>
  </si>
  <si>
    <t>HMH-393706</t>
  </si>
  <si>
    <t>BVW-189008</t>
  </si>
  <si>
    <t>IIL-270574</t>
  </si>
  <si>
    <t>IWG-924370</t>
  </si>
  <si>
    <t>OSY-560011</t>
  </si>
  <si>
    <t>FGN-910646</t>
  </si>
  <si>
    <t>BKW-789371</t>
  </si>
  <si>
    <t>FSX-327114</t>
  </si>
  <si>
    <t>GCC-884612</t>
  </si>
  <si>
    <t>GZM-364511</t>
  </si>
  <si>
    <t>APG-942994</t>
  </si>
  <si>
    <t>WMJ-082128</t>
  </si>
  <si>
    <t>YZN-619097</t>
  </si>
  <si>
    <t>RNK-199819</t>
  </si>
  <si>
    <t>FHB-761547</t>
  </si>
  <si>
    <t>SJT-282284</t>
  </si>
  <si>
    <t>OSK-371925</t>
  </si>
  <si>
    <t>LES-887805</t>
  </si>
  <si>
    <t>AHD-996911</t>
  </si>
  <si>
    <t>WMX-766100</t>
  </si>
  <si>
    <t>BRP-569522</t>
  </si>
  <si>
    <t>VDI-146838</t>
  </si>
  <si>
    <t>QAF-603510</t>
  </si>
  <si>
    <t>FVZ-082722</t>
  </si>
  <si>
    <t>NCN-251434</t>
  </si>
  <si>
    <t>TFA-285513</t>
  </si>
  <si>
    <t>IPY-016164</t>
  </si>
  <si>
    <t>OGY-479613</t>
  </si>
  <si>
    <t>NXX-731206</t>
  </si>
  <si>
    <t>UCQ-710995</t>
  </si>
  <si>
    <t>VPF-231829</t>
  </si>
  <si>
    <t>TME-993517</t>
  </si>
  <si>
    <t>JIM-050901</t>
  </si>
  <si>
    <t>OTX-733199</t>
  </si>
  <si>
    <t>WXT-646310</t>
  </si>
  <si>
    <t>XOZ-371817</t>
  </si>
  <si>
    <t>OMA-016726</t>
  </si>
  <si>
    <t>ZKK-199291</t>
  </si>
  <si>
    <t>PKZ-963111</t>
  </si>
  <si>
    <t>TOA-612946</t>
  </si>
  <si>
    <t>LSV-386114</t>
  </si>
  <si>
    <t>ZXY-791411</t>
  </si>
  <si>
    <t>HCD-302732</t>
  </si>
  <si>
    <t>UDE-639698</t>
  </si>
  <si>
    <t>JOS-581849</t>
  </si>
  <si>
    <t>NSM-170309</t>
  </si>
  <si>
    <t>VLF-637023</t>
  </si>
  <si>
    <t>EXW-171009</t>
  </si>
  <si>
    <t>TJA-731346</t>
  </si>
  <si>
    <t>LMT-340137</t>
  </si>
  <si>
    <t>KSN-355832</t>
  </si>
  <si>
    <t>ZGB-169114</t>
  </si>
  <si>
    <t>XHZ-306192</t>
  </si>
  <si>
    <t>IZJ-441510</t>
  </si>
  <si>
    <t>DCW-744047</t>
  </si>
  <si>
    <t>VIR-456173</t>
  </si>
  <si>
    <t>HQU-946061</t>
  </si>
  <si>
    <t>HMB-970866</t>
  </si>
  <si>
    <t>ZEF-156497</t>
  </si>
  <si>
    <t>TTL-803184</t>
  </si>
  <si>
    <t>KSF-262076</t>
  </si>
  <si>
    <t>QPW-456213</t>
  </si>
  <si>
    <t>ZHI-126273</t>
  </si>
  <si>
    <t>LYK-133690</t>
  </si>
  <si>
    <t>XHJ-609093</t>
  </si>
  <si>
    <t>XGT-958565</t>
  </si>
  <si>
    <t>NOR-907904</t>
  </si>
  <si>
    <t>STK-858860</t>
  </si>
  <si>
    <t>PAA-925853</t>
  </si>
  <si>
    <t>CXL-648442</t>
  </si>
  <si>
    <t>WWI-789269</t>
  </si>
  <si>
    <t>YMM-094479</t>
  </si>
  <si>
    <t>DND-869382</t>
  </si>
  <si>
    <t>TMG-125576</t>
  </si>
  <si>
    <t>KZD-177606</t>
  </si>
  <si>
    <t>PON-461833</t>
  </si>
  <si>
    <t>ZQY-046114</t>
  </si>
  <si>
    <t>AVD-643088</t>
  </si>
  <si>
    <t>PKB-930952</t>
  </si>
  <si>
    <t>GPZ-802017</t>
  </si>
  <si>
    <t>CIL-569675</t>
  </si>
  <si>
    <t>PDX-076814</t>
  </si>
  <si>
    <t>TYO-632875</t>
  </si>
  <si>
    <t>BKO-799004</t>
  </si>
  <si>
    <t>ESH-366214</t>
  </si>
  <si>
    <t>PEH-497502</t>
  </si>
  <si>
    <t>AMW-177852</t>
  </si>
  <si>
    <t>AZM-037316</t>
  </si>
  <si>
    <t>XUG-723459</t>
  </si>
  <si>
    <t>XKG-215290</t>
  </si>
  <si>
    <t>GFM-622577</t>
  </si>
  <si>
    <t>TVI-209718</t>
  </si>
  <si>
    <t>ABZ-342093</t>
  </si>
  <si>
    <t>CEE-664245</t>
  </si>
  <si>
    <t>XNB-724843</t>
  </si>
  <si>
    <t>PYQ-775769</t>
  </si>
  <si>
    <t>COJ-852759</t>
  </si>
  <si>
    <t>BLL-657474</t>
  </si>
  <si>
    <t>HXM-062495</t>
  </si>
  <si>
    <t>ZZL-066466</t>
  </si>
  <si>
    <t>WCG-398394</t>
  </si>
  <si>
    <t>JXX-227789</t>
  </si>
  <si>
    <t>VOZ-500941</t>
  </si>
  <si>
    <t>KIJ-945244</t>
  </si>
  <si>
    <t>UBA-677889</t>
  </si>
  <si>
    <t>XHK-795009</t>
  </si>
  <si>
    <t>EZI-775453</t>
  </si>
  <si>
    <t>TTG-759497</t>
  </si>
  <si>
    <t>EKT-811766</t>
  </si>
  <si>
    <t>SOP-172701</t>
  </si>
  <si>
    <t>HIG-004173</t>
  </si>
  <si>
    <t>SSH-766105</t>
  </si>
  <si>
    <t>HTR-289704</t>
  </si>
  <si>
    <t>NDV-482686</t>
  </si>
  <si>
    <t>OHP-430328</t>
  </si>
  <si>
    <t>IPX-031436</t>
  </si>
  <si>
    <t>OXP-280972</t>
  </si>
  <si>
    <t>HAZ-746613</t>
  </si>
  <si>
    <t>KYK-202624</t>
  </si>
  <si>
    <t>EDZ-212397</t>
  </si>
  <si>
    <t>TYH-685641</t>
  </si>
  <si>
    <t>HQY-726507</t>
  </si>
  <si>
    <t>LIR-256978</t>
  </si>
  <si>
    <t>ZPZ-814238</t>
  </si>
  <si>
    <t>IVI-498021</t>
  </si>
  <si>
    <t>MDX-276594</t>
  </si>
  <si>
    <t>LCZ-288343</t>
  </si>
  <si>
    <t>WAF-603023</t>
  </si>
  <si>
    <t>TNR-129419</t>
  </si>
  <si>
    <t>PWJ-361878</t>
  </si>
  <si>
    <t>NSF-776201</t>
  </si>
  <si>
    <t>ING-202046</t>
  </si>
  <si>
    <t>CLO-115744</t>
  </si>
  <si>
    <t>HLT-952112</t>
  </si>
  <si>
    <t>FQY-103780</t>
  </si>
  <si>
    <t>JUM-260104</t>
  </si>
  <si>
    <t>NXK-664629</t>
  </si>
  <si>
    <t>CQD-532272</t>
  </si>
  <si>
    <t>TUX-797297</t>
  </si>
  <si>
    <t>QAY-768800</t>
  </si>
  <si>
    <t>KYV-656229</t>
  </si>
  <si>
    <t>WVL-941920</t>
  </si>
  <si>
    <t>EDX-952186</t>
  </si>
  <si>
    <t>GKA-536352</t>
  </si>
  <si>
    <t>XQI-084033</t>
  </si>
  <si>
    <t>LVA-870760</t>
  </si>
  <si>
    <t>IYU-649247</t>
  </si>
  <si>
    <t>UFO-744355</t>
  </si>
  <si>
    <t>XFQ-971390</t>
  </si>
  <si>
    <t>WZR-300763</t>
  </si>
  <si>
    <t>FXP-239080</t>
  </si>
  <si>
    <t>MJK-638050</t>
  </si>
  <si>
    <t>KFQ-574978</t>
  </si>
  <si>
    <t>UBN-898172</t>
  </si>
  <si>
    <t>XGD-495791</t>
  </si>
  <si>
    <t>XDO-508327</t>
  </si>
  <si>
    <t>DOP-810374</t>
  </si>
  <si>
    <t>SQB-711137</t>
  </si>
  <si>
    <t>MKV-030765</t>
  </si>
  <si>
    <t>GQV-512885</t>
  </si>
  <si>
    <t>OMB-540949</t>
  </si>
  <si>
    <t>WZQ-423293</t>
  </si>
  <si>
    <t>GRO-975712</t>
  </si>
  <si>
    <t>WLE-601198</t>
  </si>
  <si>
    <t>FGQ-550883</t>
  </si>
  <si>
    <t>PTO-046463</t>
  </si>
  <si>
    <t>BII-737253</t>
  </si>
  <si>
    <t>CYN-073216</t>
  </si>
  <si>
    <t>IAS-006545</t>
  </si>
  <si>
    <t>DDU-359290</t>
  </si>
  <si>
    <t>NQW-196885</t>
  </si>
  <si>
    <t>GMD-656063</t>
  </si>
  <si>
    <t>ORH-770955</t>
  </si>
  <si>
    <t>LAH-895983</t>
  </si>
  <si>
    <t>GLI-988376</t>
  </si>
  <si>
    <t>XYT-143094</t>
  </si>
  <si>
    <t>EBC-449534</t>
  </si>
  <si>
    <t>SFP-753823</t>
  </si>
  <si>
    <t>PBI-092895</t>
  </si>
  <si>
    <t>ATK-554437</t>
  </si>
  <si>
    <t>FQA-918041</t>
  </si>
  <si>
    <t>EBY-088186</t>
  </si>
  <si>
    <t>XWW-483815</t>
  </si>
  <si>
    <t>KWX-397377</t>
  </si>
  <si>
    <t>EIC-098125</t>
  </si>
  <si>
    <t>NWT-615333</t>
  </si>
  <si>
    <t>SGT-534827</t>
  </si>
  <si>
    <t>AKT-860352</t>
  </si>
  <si>
    <t>AMI-574696</t>
  </si>
  <si>
    <t>UHV-698570</t>
  </si>
  <si>
    <t>EJJ-093885</t>
  </si>
  <si>
    <t>CFZ-410446</t>
  </si>
  <si>
    <t>DLF-195760</t>
  </si>
  <si>
    <t>IGE-039673</t>
  </si>
  <si>
    <t>FYI-216113</t>
  </si>
  <si>
    <t>SHE-417245</t>
  </si>
  <si>
    <t>REJ-593622</t>
  </si>
  <si>
    <t>BWT-002398</t>
  </si>
  <si>
    <t>CRR-243870</t>
  </si>
  <si>
    <t>ZAJ-263898</t>
  </si>
  <si>
    <t>EBZ-754733</t>
  </si>
  <si>
    <t>MVL-409155</t>
  </si>
  <si>
    <t>WOE-026711</t>
  </si>
  <si>
    <t>XBB-348395</t>
  </si>
  <si>
    <t>WIL-553122</t>
  </si>
  <si>
    <t>VXT-577936</t>
  </si>
  <si>
    <t>OCG-486045</t>
  </si>
  <si>
    <t>DLH-515649</t>
  </si>
  <si>
    <t>XRH-508958</t>
  </si>
  <si>
    <t>WWZ-854247</t>
  </si>
  <si>
    <t>DSJ-695979</t>
  </si>
  <si>
    <t>LLJ-563988</t>
  </si>
  <si>
    <t>WPQ-204244</t>
  </si>
  <si>
    <t>CRX-654713</t>
  </si>
  <si>
    <t>SVL-055505</t>
  </si>
  <si>
    <t>RYQ-887326</t>
  </si>
  <si>
    <t>ZGB-462479</t>
  </si>
  <si>
    <t>HHF-504535</t>
  </si>
  <si>
    <t>BDC-042607</t>
  </si>
  <si>
    <t>AYK-308316</t>
  </si>
  <si>
    <t>XJK-553383</t>
  </si>
  <si>
    <t>BMY-327765</t>
  </si>
  <si>
    <t>SHV-820932</t>
  </si>
  <si>
    <t>QSP-252829</t>
  </si>
  <si>
    <t>RIL-264057</t>
  </si>
  <si>
    <t>UAU-137483</t>
  </si>
  <si>
    <t>QHK-334288</t>
  </si>
  <si>
    <t>MPA-442960</t>
  </si>
  <si>
    <t>HWA-940234</t>
  </si>
  <si>
    <t>IMC-258185</t>
  </si>
  <si>
    <t>GLQ-014662</t>
  </si>
  <si>
    <t>HYW-413712</t>
  </si>
  <si>
    <t>IVS-534155</t>
  </si>
  <si>
    <t>RFA-171117</t>
  </si>
  <si>
    <t>EFA-579644</t>
  </si>
  <si>
    <t>PME-285731</t>
  </si>
  <si>
    <t>CGM-028462</t>
  </si>
  <si>
    <t>TCU-330231</t>
  </si>
  <si>
    <t>JEV-806278</t>
  </si>
  <si>
    <t>UWJ-136704</t>
  </si>
  <si>
    <t>BLB-875687</t>
  </si>
  <si>
    <t>XSC-834010</t>
  </si>
  <si>
    <t>TIR-585756</t>
  </si>
  <si>
    <t>JIU-878646</t>
  </si>
  <si>
    <t>IDC-198478</t>
  </si>
  <si>
    <t>SZT-739665</t>
  </si>
  <si>
    <t>EVI-835939</t>
  </si>
  <si>
    <t>OOY-861849</t>
  </si>
  <si>
    <t>UXJ-435756</t>
  </si>
  <si>
    <t>HHN-571939</t>
  </si>
  <si>
    <t>AAG-456011</t>
  </si>
  <si>
    <t>AQI-236751</t>
  </si>
  <si>
    <t>WDQ-218147</t>
  </si>
  <si>
    <t>CFH-124282</t>
  </si>
  <si>
    <t>ONV-598501</t>
  </si>
  <si>
    <t>VKH-394840</t>
  </si>
  <si>
    <t>WSZ-551954</t>
  </si>
  <si>
    <t>IYX-149420</t>
  </si>
  <si>
    <t>JHD-971391</t>
  </si>
  <si>
    <t>FVI-970258</t>
  </si>
  <si>
    <t>RQT-636265</t>
  </si>
  <si>
    <t>YOE-331155</t>
  </si>
  <si>
    <t>GLC-090788</t>
  </si>
  <si>
    <t>ZYM-770523</t>
  </si>
  <si>
    <t>EXS-556472</t>
  </si>
  <si>
    <t>IKL-420038</t>
  </si>
  <si>
    <t>WRA-984151</t>
  </si>
  <si>
    <t>CUC-828031</t>
  </si>
  <si>
    <t>PRW-266856</t>
  </si>
  <si>
    <t>XOQ-594370</t>
  </si>
  <si>
    <t>UYX-826536</t>
  </si>
  <si>
    <t>UUK-655641</t>
  </si>
  <si>
    <t>PSB-779153</t>
  </si>
  <si>
    <t>CQU-924335</t>
  </si>
  <si>
    <t>STD-117321</t>
  </si>
  <si>
    <t>KAF-961431</t>
  </si>
  <si>
    <t>HCD-721367</t>
  </si>
  <si>
    <t>DMJ-691063</t>
  </si>
  <si>
    <t>EMM-277697</t>
  </si>
  <si>
    <t>UVO-511735</t>
  </si>
  <si>
    <t>AJL-384409</t>
  </si>
  <si>
    <t>GVW-557066</t>
  </si>
  <si>
    <t>RLA-536509</t>
  </si>
  <si>
    <t>FKQ-869694</t>
  </si>
  <si>
    <t>EED-109166</t>
  </si>
  <si>
    <t>HJB-223671</t>
  </si>
  <si>
    <t>XML-162927</t>
  </si>
  <si>
    <t>VJT-204632</t>
  </si>
  <si>
    <t>EHY-612254</t>
  </si>
  <si>
    <t>OHA-951070</t>
  </si>
  <si>
    <t>IOG-734803</t>
  </si>
  <si>
    <t>DLE-435179</t>
  </si>
  <si>
    <t>OMD-609414</t>
  </si>
  <si>
    <t>SDP-327288</t>
  </si>
  <si>
    <t>TMC-855764</t>
  </si>
  <si>
    <t>LUE-817176</t>
  </si>
  <si>
    <t>MYV-789223</t>
  </si>
  <si>
    <t>YZT-525879</t>
  </si>
  <si>
    <t>ZRR-122359</t>
  </si>
  <si>
    <t>ULU-977337</t>
  </si>
  <si>
    <t>IBF-002815</t>
  </si>
  <si>
    <t>CTB-587532</t>
  </si>
  <si>
    <t>YXO-886259</t>
  </si>
  <si>
    <t>IMW-449332</t>
  </si>
  <si>
    <t>DNP-047472</t>
  </si>
  <si>
    <t>QNO-615418</t>
  </si>
  <si>
    <t>VJM-154245</t>
  </si>
  <si>
    <t>VXH-446328</t>
  </si>
  <si>
    <t>AUI-907639</t>
  </si>
  <si>
    <t>ASQ-754733</t>
  </si>
  <si>
    <t>UWU-541853</t>
  </si>
  <si>
    <t>AFB-001903</t>
  </si>
  <si>
    <t>SKL-021942</t>
  </si>
  <si>
    <t>RJW-023366</t>
  </si>
  <si>
    <t>QPW-797502</t>
  </si>
  <si>
    <t>YGQ-073678</t>
  </si>
  <si>
    <t>ESG-641468</t>
  </si>
  <si>
    <t>WBY-231032</t>
  </si>
  <si>
    <t>BYX-467710</t>
  </si>
  <si>
    <t>TPO-908315</t>
  </si>
  <si>
    <t>OES-499639</t>
  </si>
  <si>
    <t>SBU-114735</t>
  </si>
  <si>
    <t>DKW-586708</t>
  </si>
  <si>
    <t>SQH-719262</t>
  </si>
  <si>
    <t>ZUW-645619</t>
  </si>
  <si>
    <t>GTN-307714</t>
  </si>
  <si>
    <t>LJD-005818</t>
  </si>
  <si>
    <t>YYV-656972</t>
  </si>
  <si>
    <t>FIS-827081</t>
  </si>
  <si>
    <t>TBQ-409574</t>
  </si>
  <si>
    <t>HAB-081905</t>
  </si>
  <si>
    <t>FHR-789752</t>
  </si>
  <si>
    <t>SRO-776553</t>
  </si>
  <si>
    <t>CVP-086236</t>
  </si>
  <si>
    <t>TXW-237776</t>
  </si>
  <si>
    <t>RWB-340011</t>
  </si>
  <si>
    <t>ONZ-583423</t>
  </si>
  <si>
    <t>EOY-660247</t>
  </si>
  <si>
    <t>CXF-546783</t>
  </si>
  <si>
    <t>CYK-406880</t>
  </si>
  <si>
    <t>UJC-071785</t>
  </si>
  <si>
    <t>UIA-665240</t>
  </si>
  <si>
    <t>BXQ-835608</t>
  </si>
  <si>
    <t>ASW-231281</t>
  </si>
  <si>
    <t>HAU-522651</t>
  </si>
  <si>
    <t>PDG-307163</t>
  </si>
  <si>
    <t>BJC-200650</t>
  </si>
  <si>
    <t>ZEQ-972336</t>
  </si>
  <si>
    <t>WCA-758631</t>
  </si>
  <si>
    <t>VQO-932219</t>
  </si>
  <si>
    <t>HBT-366362</t>
  </si>
  <si>
    <t>WWD-426304</t>
  </si>
  <si>
    <t>JTD-529206</t>
  </si>
  <si>
    <t>NUC-331722</t>
  </si>
  <si>
    <t>RPS-276662</t>
  </si>
  <si>
    <t>LGF-877007</t>
  </si>
  <si>
    <t>NJW-859303</t>
  </si>
  <si>
    <t>NQC-089613</t>
  </si>
  <si>
    <t>FOV-429240</t>
  </si>
  <si>
    <t>DHV-721933</t>
  </si>
  <si>
    <t>PGF-529926</t>
  </si>
  <si>
    <t>HFT-021009</t>
  </si>
  <si>
    <t>XAF-128932</t>
  </si>
  <si>
    <t>CPG-813697</t>
  </si>
  <si>
    <t>UYX-609830</t>
  </si>
  <si>
    <t>IWY-454825</t>
  </si>
  <si>
    <t>MSQ-305348</t>
  </si>
  <si>
    <t>ARJ-463484</t>
  </si>
  <si>
    <t>UVG-485153</t>
  </si>
  <si>
    <t>FTM-252309</t>
  </si>
  <si>
    <t>RCB-209895</t>
  </si>
  <si>
    <t>WZO-818237</t>
  </si>
  <si>
    <t>XNX-186060</t>
  </si>
  <si>
    <t>MLY-416970</t>
  </si>
  <si>
    <t>VRC-879445</t>
  </si>
  <si>
    <t>GUF-268493</t>
  </si>
  <si>
    <t>RWH-653552</t>
  </si>
  <si>
    <t>JIZ-034004</t>
  </si>
  <si>
    <t>NAQ-629755</t>
  </si>
  <si>
    <t>CRP-847123</t>
  </si>
  <si>
    <t>AVC-931520</t>
  </si>
  <si>
    <t>SEC-330233</t>
  </si>
  <si>
    <t>UAU-359785</t>
  </si>
  <si>
    <t>JHE-824077</t>
  </si>
  <si>
    <t>MWQ-749311</t>
  </si>
  <si>
    <t>BGI-421604</t>
  </si>
  <si>
    <t>NIU-923601</t>
  </si>
  <si>
    <t>VJD-481808</t>
  </si>
  <si>
    <t>STW-717690</t>
  </si>
  <si>
    <t>JWK-643973</t>
  </si>
  <si>
    <t>LUD-038118</t>
  </si>
  <si>
    <t>PMP-929909</t>
  </si>
  <si>
    <t>VVG-236818</t>
  </si>
  <si>
    <t>RCD-070461</t>
  </si>
  <si>
    <t>UOR-209944</t>
  </si>
  <si>
    <t>KFM-628548</t>
  </si>
  <si>
    <t>ZOJ-466411</t>
  </si>
  <si>
    <t>YAT-099420</t>
  </si>
  <si>
    <t>ZVX-978964</t>
  </si>
  <si>
    <t>PMR-981981</t>
  </si>
  <si>
    <t>FLS-557185</t>
  </si>
  <si>
    <t>MOY-618909</t>
  </si>
  <si>
    <t>TSB-406302</t>
  </si>
  <si>
    <t>UGW-140095</t>
  </si>
  <si>
    <t>YDD-620554</t>
  </si>
  <si>
    <t>FCU-118230</t>
  </si>
  <si>
    <t>WKW-392763</t>
  </si>
  <si>
    <t>FVW-318822</t>
  </si>
  <si>
    <t>XRD-386887</t>
  </si>
  <si>
    <t>ZUS-954630</t>
  </si>
  <si>
    <t>NMX-128763</t>
  </si>
  <si>
    <t>CRG-940408</t>
  </si>
  <si>
    <t>NHQ-104440</t>
  </si>
  <si>
    <t>IXZ-238201</t>
  </si>
  <si>
    <t>RBH-969202</t>
  </si>
  <si>
    <t>RHZ-450064</t>
  </si>
  <si>
    <t>FXW-549728</t>
  </si>
  <si>
    <t>VJI-132054</t>
  </si>
  <si>
    <t>SFY-009699</t>
  </si>
  <si>
    <t>PZE-928402</t>
  </si>
  <si>
    <t>RKJ-870659</t>
  </si>
  <si>
    <t>BXK-647968</t>
  </si>
  <si>
    <t>EJD-053472</t>
  </si>
  <si>
    <t>VAN-576684</t>
  </si>
  <si>
    <t>QLZ-413444</t>
  </si>
  <si>
    <t>ZCI-291485</t>
  </si>
  <si>
    <t>WDE-787638</t>
  </si>
  <si>
    <t>URY-817966</t>
  </si>
  <si>
    <t>NMX-569582</t>
  </si>
  <si>
    <t>KKS-733049</t>
  </si>
  <si>
    <t>FHL-644449</t>
  </si>
  <si>
    <t>IMQ-422138</t>
  </si>
  <si>
    <t>HMO-405708</t>
  </si>
  <si>
    <t>ZWN-743787</t>
  </si>
  <si>
    <t>TPH-471352</t>
  </si>
  <si>
    <t>RDI-270167</t>
  </si>
  <si>
    <t>IEX-794478</t>
  </si>
  <si>
    <t>TJL-998833</t>
  </si>
  <si>
    <t>IQJ-901900</t>
  </si>
  <si>
    <t>JSB-894317</t>
  </si>
  <si>
    <t>XMO-208811</t>
  </si>
  <si>
    <t>QHF-682912</t>
  </si>
  <si>
    <t>ORD-423110</t>
  </si>
  <si>
    <t>HHE-736510</t>
  </si>
  <si>
    <t>GSR-775041</t>
  </si>
  <si>
    <t>ARU-447591</t>
  </si>
  <si>
    <t>GUS-287410</t>
  </si>
  <si>
    <t>FEH-530467</t>
  </si>
  <si>
    <t>HNW-408944</t>
  </si>
  <si>
    <t>FLE-699612</t>
  </si>
  <si>
    <t>HRV-752799</t>
  </si>
  <si>
    <t>XQI-481388</t>
  </si>
  <si>
    <t>UUZ-415354</t>
  </si>
  <si>
    <t>XXC-494865</t>
  </si>
  <si>
    <t>LEU-021497</t>
  </si>
  <si>
    <t>NLS-955781</t>
  </si>
  <si>
    <t>GXR-131071</t>
  </si>
  <si>
    <t>RDU-611996</t>
  </si>
  <si>
    <t>DYG-711087</t>
  </si>
  <si>
    <t>JJB-458071</t>
  </si>
  <si>
    <t>TWV-480556</t>
  </si>
  <si>
    <t>EJK-959067</t>
  </si>
  <si>
    <t>JTR-389653</t>
  </si>
  <si>
    <t>MKA-162730</t>
  </si>
  <si>
    <t>YYD-438463</t>
  </si>
  <si>
    <t>DVT-159537</t>
  </si>
  <si>
    <t>OFR-826789</t>
  </si>
  <si>
    <t>WTV-656874</t>
  </si>
  <si>
    <t>WDU-179861</t>
  </si>
  <si>
    <t>ZZT-865351</t>
  </si>
  <si>
    <t>HKJ-548856</t>
  </si>
  <si>
    <t>OBV-763835</t>
  </si>
  <si>
    <t>WXZ-967205</t>
  </si>
  <si>
    <t>CPA-061116</t>
  </si>
  <si>
    <t>BZZ-705687</t>
  </si>
  <si>
    <t>IQV-186366</t>
  </si>
  <si>
    <t>PPU-666281</t>
  </si>
  <si>
    <t>CIY-814396</t>
  </si>
  <si>
    <t>PNF-929346</t>
  </si>
  <si>
    <t>WYL-462100</t>
  </si>
  <si>
    <t>GHE-229539</t>
  </si>
  <si>
    <t>XZU-821476</t>
  </si>
  <si>
    <t>ORC-973598</t>
  </si>
  <si>
    <t>INS-079726</t>
  </si>
  <si>
    <t>KSB-486996</t>
  </si>
  <si>
    <t>RVP-667201</t>
  </si>
  <si>
    <t>LNU-989880</t>
  </si>
  <si>
    <t>XAB-510409</t>
  </si>
  <si>
    <t>CBM-168095</t>
  </si>
  <si>
    <t>JSM-122623</t>
  </si>
  <si>
    <t>IFA-355481</t>
  </si>
  <si>
    <t>CJR-816389</t>
  </si>
  <si>
    <t>TJC-200114</t>
  </si>
  <si>
    <t>VIR-017432</t>
  </si>
  <si>
    <t>GHB-053052</t>
  </si>
  <si>
    <t>KTW-469907</t>
  </si>
  <si>
    <t>EZX-229079</t>
  </si>
  <si>
    <t>KSQ-523236</t>
  </si>
  <si>
    <t>AET-090897</t>
  </si>
  <si>
    <t>ASV-056081</t>
  </si>
  <si>
    <t>OKS-045646</t>
  </si>
  <si>
    <t>LSY-588268</t>
  </si>
  <si>
    <t>EVU-919355</t>
  </si>
  <si>
    <t>CHQ-329644</t>
  </si>
  <si>
    <t>KYS-293911</t>
  </si>
  <si>
    <t>XNP-501863</t>
  </si>
  <si>
    <t>KNE-656004</t>
  </si>
  <si>
    <t>VKR-175659</t>
  </si>
  <si>
    <t>MMH-553896</t>
  </si>
  <si>
    <t>RAE-302367</t>
  </si>
  <si>
    <t>TAT-679672</t>
  </si>
  <si>
    <t>QXU-828315</t>
  </si>
  <si>
    <t>GSS-908566</t>
  </si>
  <si>
    <t>OBW-200228</t>
  </si>
  <si>
    <t>NZC-794500</t>
  </si>
  <si>
    <t>ZUY-705694</t>
  </si>
  <si>
    <t>XWD-697876</t>
  </si>
  <si>
    <t>XMV-204882</t>
  </si>
  <si>
    <t>VCS-796154</t>
  </si>
  <si>
    <t>PND-439777</t>
  </si>
  <si>
    <t>PFJ-523380</t>
  </si>
  <si>
    <t>MQI-490586</t>
  </si>
  <si>
    <t>CDE-118165</t>
  </si>
  <si>
    <t>FPK-071252</t>
  </si>
  <si>
    <t>PKQ-116439</t>
  </si>
  <si>
    <t>YTE-648162</t>
  </si>
  <si>
    <t>FIZ-485718</t>
  </si>
  <si>
    <t>SWJ-732977</t>
  </si>
  <si>
    <t>NXT-050857</t>
  </si>
  <si>
    <t>BPC-185851</t>
  </si>
  <si>
    <t>RPD-218933</t>
  </si>
  <si>
    <t>QSN-788937</t>
  </si>
  <si>
    <t>WBQ-874772</t>
  </si>
  <si>
    <t>QYL-916407</t>
  </si>
  <si>
    <t>PYT-156110</t>
  </si>
  <si>
    <t>EBV-988322</t>
  </si>
  <si>
    <t>IIU-699441</t>
  </si>
  <si>
    <t>DTH-474726</t>
  </si>
  <si>
    <t>NTX-002802</t>
  </si>
  <si>
    <t>PGD-344804</t>
  </si>
  <si>
    <t>ZBS-178620</t>
  </si>
  <si>
    <t>TDZ-645380</t>
  </si>
  <si>
    <t>JUP-382760</t>
  </si>
  <si>
    <t>HRR-120293</t>
  </si>
  <si>
    <t>PQC-298772</t>
  </si>
  <si>
    <t>RFH-087992</t>
  </si>
  <si>
    <t>KOS-376585</t>
  </si>
  <si>
    <t>UHM-252127</t>
  </si>
  <si>
    <t>UGE-104195</t>
  </si>
  <si>
    <t>FRS-936025</t>
  </si>
  <si>
    <t>SNA-004896</t>
  </si>
  <si>
    <t>FWJ-132900</t>
  </si>
  <si>
    <t>QGX-539475</t>
  </si>
  <si>
    <t>WHL-670067</t>
  </si>
  <si>
    <t>DUR-509228</t>
  </si>
  <si>
    <t>TGD-437449</t>
  </si>
  <si>
    <t>FXZ-559179</t>
  </si>
  <si>
    <t>GXE-344212</t>
  </si>
  <si>
    <t>VHN-741703</t>
  </si>
  <si>
    <t>RIN-744802</t>
  </si>
  <si>
    <t>WFQ-668291</t>
  </si>
  <si>
    <t>YAQ-786918</t>
  </si>
  <si>
    <t>RGN-143405</t>
  </si>
  <si>
    <t>YXX-035038</t>
  </si>
  <si>
    <t>VYS-615451</t>
  </si>
  <si>
    <t>QLU-047515</t>
  </si>
  <si>
    <t>CPD-588304</t>
  </si>
  <si>
    <t>JUK-446757</t>
  </si>
  <si>
    <t>SKQ-146913</t>
  </si>
  <si>
    <t>HAY-516737</t>
  </si>
  <si>
    <t>NBB-852751</t>
  </si>
  <si>
    <t>PVF-996790</t>
  </si>
  <si>
    <t>NWZ-227924</t>
  </si>
  <si>
    <t>CEJ-417306</t>
  </si>
  <si>
    <t>BVK-213113</t>
  </si>
  <si>
    <t>AUA-714475</t>
  </si>
  <si>
    <t>AKI-007495</t>
  </si>
  <si>
    <t>TLI-612589</t>
  </si>
  <si>
    <t>NFA-892082</t>
  </si>
  <si>
    <t>TNB-413189</t>
  </si>
  <si>
    <t>HTL-984269</t>
  </si>
  <si>
    <t>RNE-071796</t>
  </si>
  <si>
    <t>GES-934685</t>
  </si>
  <si>
    <t>RID-672818</t>
  </si>
  <si>
    <t>NOL-920215</t>
  </si>
  <si>
    <t>IHL-305802</t>
  </si>
  <si>
    <t>SWQ-046187</t>
  </si>
  <si>
    <t>OVV-942807</t>
  </si>
  <si>
    <t>CFP-120082</t>
  </si>
  <si>
    <t>SCV-350493</t>
  </si>
  <si>
    <t>HTF-842419</t>
  </si>
  <si>
    <t>RBD-732884</t>
  </si>
  <si>
    <t>LVJ-129385</t>
  </si>
  <si>
    <t>IYN-729377</t>
  </si>
  <si>
    <t>GKR-941109</t>
  </si>
  <si>
    <t>AQA-206270</t>
  </si>
  <si>
    <t>XOE-809459</t>
  </si>
  <si>
    <t>FXZ-088678</t>
  </si>
  <si>
    <t>CRX-116680</t>
  </si>
  <si>
    <t>WHD-980466</t>
  </si>
  <si>
    <t>GVO-529667</t>
  </si>
  <si>
    <t>RPZ-647658</t>
  </si>
  <si>
    <t>YGZ-579545</t>
  </si>
  <si>
    <t>RTB-194020</t>
  </si>
  <si>
    <t>AFR-565266</t>
  </si>
  <si>
    <t>BTI-544077</t>
  </si>
  <si>
    <t>LQO-051086</t>
  </si>
  <si>
    <t>IBN-574962</t>
  </si>
  <si>
    <t>LYD-050831</t>
  </si>
  <si>
    <t>BEE-325544</t>
  </si>
  <si>
    <t>NOU-809077</t>
  </si>
  <si>
    <t>NNR-377203</t>
  </si>
  <si>
    <t>URY-287849</t>
  </si>
  <si>
    <t>TDJ-538605</t>
  </si>
  <si>
    <t>EWH-879923</t>
  </si>
  <si>
    <t>CIO-730127</t>
  </si>
  <si>
    <t>EMT-618931</t>
  </si>
  <si>
    <t>EPH-386668</t>
  </si>
  <si>
    <t>OJI-868723</t>
  </si>
  <si>
    <t>OAH-798927</t>
  </si>
  <si>
    <t>VEC-225373</t>
  </si>
  <si>
    <t>OXT-941059</t>
  </si>
  <si>
    <t>WFL-650278</t>
  </si>
  <si>
    <t>JUR-208879</t>
  </si>
  <si>
    <t>EOW-050707</t>
  </si>
  <si>
    <t>YLA-203437</t>
  </si>
  <si>
    <t>PLB-803988</t>
  </si>
  <si>
    <t>MHH-177948</t>
  </si>
  <si>
    <t>YDX-650931</t>
  </si>
  <si>
    <t>VTP-114966</t>
  </si>
  <si>
    <t>WFL-527335</t>
  </si>
  <si>
    <t>UNB-776347</t>
  </si>
  <si>
    <t>GJV-618249</t>
  </si>
  <si>
    <t>PRS-849905</t>
  </si>
  <si>
    <t>HLW-387881</t>
  </si>
  <si>
    <t>LTZ-879892</t>
  </si>
  <si>
    <t>OTJ-982702</t>
  </si>
  <si>
    <t>XQW-487365</t>
  </si>
  <si>
    <t>EJZ-597543</t>
  </si>
  <si>
    <t>YES-837878</t>
  </si>
  <si>
    <t>JGI-082870</t>
  </si>
  <si>
    <t>QIP-405147</t>
  </si>
  <si>
    <t>NXS-675297</t>
  </si>
  <si>
    <t>OGV-434408</t>
  </si>
  <si>
    <t>SME-285404</t>
  </si>
  <si>
    <t>BAY-731137</t>
  </si>
  <si>
    <t>NLD-783846</t>
  </si>
  <si>
    <t>GKV-564504</t>
  </si>
  <si>
    <t>VFX-045859</t>
  </si>
  <si>
    <t>BTC-159868</t>
  </si>
  <si>
    <t>VKC-267865</t>
  </si>
  <si>
    <t>GMS-484354</t>
  </si>
  <si>
    <t>JST-625041</t>
  </si>
  <si>
    <t>XOL-021643</t>
  </si>
  <si>
    <t>BIN-128788</t>
  </si>
  <si>
    <t>FDF-644603</t>
  </si>
  <si>
    <t>KIY-459716</t>
  </si>
  <si>
    <t>BOJ-207194</t>
  </si>
  <si>
    <t>NMI-305754</t>
  </si>
  <si>
    <t>NJJ-977966</t>
  </si>
  <si>
    <t>LBY-707466</t>
  </si>
  <si>
    <t>FBQ-209448</t>
  </si>
  <si>
    <t>ZRL-578874</t>
  </si>
  <si>
    <t>OVY-538653</t>
  </si>
  <si>
    <t>IQK-124712</t>
  </si>
  <si>
    <t>BOI-281974</t>
  </si>
  <si>
    <t>AVW-508797</t>
  </si>
  <si>
    <t>FXR-090865</t>
  </si>
  <si>
    <t>GRP-000090</t>
  </si>
  <si>
    <t>UPF-964554</t>
  </si>
  <si>
    <t>XXC-769457</t>
  </si>
  <si>
    <t>LCZ-838190</t>
  </si>
  <si>
    <t>LVF-592345</t>
  </si>
  <si>
    <t>HLK-981529</t>
  </si>
  <si>
    <t>LQM-040796</t>
  </si>
  <si>
    <t>NKN-805844</t>
  </si>
  <si>
    <t>YGV-169694</t>
  </si>
  <si>
    <t>BVZ-779267</t>
  </si>
  <si>
    <t>FRJ-925142</t>
  </si>
  <si>
    <t>ARC-160235</t>
  </si>
  <si>
    <t>AMK-072926</t>
  </si>
  <si>
    <t>QLW-325632</t>
  </si>
  <si>
    <t>KQO-798033</t>
  </si>
  <si>
    <t>ZBS-932451</t>
  </si>
  <si>
    <t>MRW-518966</t>
  </si>
  <si>
    <t>LTE-269389</t>
  </si>
  <si>
    <t>LFV-280268</t>
  </si>
  <si>
    <t>VNP-255276</t>
  </si>
  <si>
    <t>WPS-081715</t>
  </si>
  <si>
    <t>WST-512131</t>
  </si>
  <si>
    <t>QCS-166932</t>
  </si>
  <si>
    <t>YTW-017306</t>
  </si>
  <si>
    <t>LGN-978382</t>
  </si>
  <si>
    <t>ZAI-581048</t>
  </si>
  <si>
    <t>VEW-754140</t>
  </si>
  <si>
    <t>NHR-650363</t>
  </si>
  <si>
    <t>UIN-695840</t>
  </si>
  <si>
    <t>KZT-685129</t>
  </si>
  <si>
    <t>WMI-497780</t>
  </si>
  <si>
    <t>BNY-175286</t>
  </si>
  <si>
    <t>BXK-728107</t>
  </si>
  <si>
    <t>MYE-907651</t>
  </si>
  <si>
    <t>JVZ-670498</t>
  </si>
  <si>
    <t>DQE-263695</t>
  </si>
  <si>
    <t>TXP-926022</t>
  </si>
  <si>
    <t>VBN-736530</t>
  </si>
  <si>
    <t>JTF-677341</t>
  </si>
  <si>
    <t>TXU-142032</t>
  </si>
  <si>
    <t>JGB-980805</t>
  </si>
  <si>
    <t>AAN-133476</t>
  </si>
  <si>
    <t>YVE-210326</t>
  </si>
  <si>
    <t>XOA-060868</t>
  </si>
  <si>
    <t>JZG-788491</t>
  </si>
  <si>
    <t>UJU-911712</t>
  </si>
  <si>
    <t>GMN-769787</t>
  </si>
  <si>
    <t>JDM-396944</t>
  </si>
  <si>
    <t>KJZ-940384</t>
  </si>
  <si>
    <t>DSZ-011268</t>
  </si>
  <si>
    <t>CGM-940703</t>
  </si>
  <si>
    <t>HRH-890460</t>
  </si>
  <si>
    <t>IFZ-697340</t>
  </si>
  <si>
    <t>LPN-893872</t>
  </si>
  <si>
    <t>Row Labels</t>
  </si>
  <si>
    <t>(blank)</t>
  </si>
  <si>
    <t>Grand Total</t>
  </si>
  <si>
    <t>Segment</t>
  </si>
  <si>
    <t>Position of hyphen</t>
  </si>
  <si>
    <r>
      <t>·</t>
    </r>
    <r>
      <rPr>
        <sz val="7"/>
        <color theme="1"/>
        <rFont val="Times New Roman"/>
        <family val="1"/>
      </rPr>
      <t xml:space="preserve">       </t>
    </r>
    <r>
      <rPr>
        <sz val="12"/>
        <color theme="1"/>
        <rFont val="Aptos"/>
        <family val="2"/>
      </rPr>
      <t>Summarize total sales, revenue, and discount rates by region and segment</t>
    </r>
  </si>
  <si>
    <r>
      <t>·</t>
    </r>
    <r>
      <rPr>
        <sz val="7"/>
        <color theme="1"/>
        <rFont val="Times New Roman"/>
        <family val="1"/>
      </rPr>
      <t xml:space="preserve">       </t>
    </r>
    <r>
      <rPr>
        <sz val="12"/>
        <color theme="1"/>
        <rFont val="Aptos"/>
        <family val="2"/>
      </rPr>
      <t>Identify top 5 best-selling products and underperforming products by revenue</t>
    </r>
  </si>
  <si>
    <r>
      <t>·</t>
    </r>
    <r>
      <rPr>
        <sz val="7"/>
        <color theme="1"/>
        <rFont val="Times New Roman"/>
        <family val="1"/>
      </rPr>
      <t xml:space="preserve">       </t>
    </r>
    <r>
      <rPr>
        <sz val="12"/>
        <color theme="1"/>
        <rFont val="Aptos"/>
        <family val="2"/>
      </rPr>
      <t>Provide insights into product categories with highest margins</t>
    </r>
  </si>
  <si>
    <r>
      <t>·</t>
    </r>
    <r>
      <rPr>
        <sz val="7"/>
        <color theme="1"/>
        <rFont val="Times New Roman"/>
        <family val="1"/>
      </rPr>
      <t xml:space="preserve">       </t>
    </r>
    <r>
      <rPr>
        <sz val="12"/>
        <color theme="1"/>
        <rFont val="Aptos"/>
        <family val="2"/>
      </rPr>
      <t>Analyze sales distribution across Order Mode (Online vs In-Store)</t>
    </r>
  </si>
  <si>
    <r>
      <t>·</t>
    </r>
    <r>
      <rPr>
        <sz val="7"/>
        <color theme="1"/>
        <rFont val="Times New Roman"/>
        <family val="1"/>
      </rPr>
      <t xml:space="preserve">       </t>
    </r>
    <r>
      <rPr>
        <sz val="12"/>
        <color theme="1"/>
        <rFont val="Aptos"/>
        <family val="2"/>
      </rPr>
      <t>Use your preferred tools in carrying out this exercise (Power BI, Excel, Tableau, Python, etc.)</t>
    </r>
  </si>
  <si>
    <r>
      <t>·</t>
    </r>
    <r>
      <rPr>
        <sz val="7"/>
        <color theme="1"/>
        <rFont val="Times New Roman"/>
        <family val="1"/>
      </rPr>
      <t xml:space="preserve">       </t>
    </r>
    <r>
      <rPr>
        <sz val="12"/>
        <color theme="1"/>
        <rFont val="Aptos"/>
        <family val="2"/>
      </rPr>
      <t xml:space="preserve">Present findings and recommendations in a professional report and Include at least 3 visualizations to support key insights. </t>
    </r>
  </si>
  <si>
    <t>Sum of Sales</t>
  </si>
  <si>
    <t>Sum of Discount</t>
  </si>
  <si>
    <t>Sum of Quantity</t>
  </si>
  <si>
    <t>Changed?</t>
  </si>
  <si>
    <t>Category - filled</t>
  </si>
  <si>
    <t>x</t>
  </si>
  <si>
    <t>Yorkshire &amp; the Humber</t>
  </si>
  <si>
    <t>Hope Valley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</si>
</sst>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12"/>
      <color theme="1"/>
      <name val="Aptos"/>
      <family val="2"/>
    </font>
    <font>
      <sz val="12"/>
      <color theme="1"/>
      <name val="Symbol"/>
      <family val="1"/>
      <charset val="2"/>
    </font>
    <font>
      <sz val="7"/>
      <color theme="1"/>
      <name val="Times New Roman"/>
      <family val="1"/>
    </font>
    <font>
      <sz val="9"/>
      <color indexed="81"/>
      <name val="Tahoma"/>
      <family val="2"/>
    </font>
    <font>
      <sz val="12"/>
      <color rgb="FF000000"/>
      <name val="Aptos Narrow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 tint="4.9989318521683403E-2"/>
        <bgColor indexed="64"/>
      </patternFill>
    </fill>
    <fill>
      <patternFill patternType="solid">
        <fgColor rgb="FF00B05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7" fillId="33" borderId="0" xfId="0" applyFont="1" applyFill="1" applyAlignment="1">
      <alignment wrapText="1"/>
    </xf>
    <xf numFmtId="0" fontId="18" fillId="0" borderId="0" xfId="0" applyFont="1" applyFill="1" applyAlignment="1">
      <alignment wrapText="1"/>
    </xf>
    <xf numFmtId="0" fontId="0" fillId="0" borderId="0" xfId="0" applyAlignment="1">
      <alignment wrapText="1"/>
    </xf>
    <xf numFmtId="0" fontId="20" fillId="0" borderId="0" xfId="0" applyFont="1" applyAlignment="1">
      <alignment horizontal="left" vertical="center" indent="4"/>
    </xf>
    <xf numFmtId="0" fontId="0" fillId="0" borderId="0" xfId="0" applyNumberFormat="1"/>
    <xf numFmtId="0" fontId="0" fillId="0" borderId="0" xfId="0" applyFill="1"/>
    <xf numFmtId="0" fontId="0" fillId="0" borderId="0" xfId="0" applyFont="1" applyFill="1" applyAlignment="1">
      <alignment wrapText="1"/>
    </xf>
    <xf numFmtId="0" fontId="0" fillId="34" borderId="0" xfId="0" applyFont="1" applyFill="1" applyAlignment="1">
      <alignment wrapText="1"/>
    </xf>
    <xf numFmtId="0" fontId="18" fillId="34" borderId="0" xfId="0" applyFont="1" applyFill="1" applyAlignment="1">
      <alignment wrapText="1"/>
    </xf>
    <xf numFmtId="0" fontId="23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UG-Petinou, Michael" id="{C710B534-372B-4CD6-A930-F16A2AA97149}" userId="S::Michael.Petinou@city.ac.uk::a5f86699-8b27-4783-b2fa-c21e9e844f67" providerId="AD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844.497231828704" createdVersion="8" refreshedVersion="8" minRefreshableVersion="3" recordCount="11001" xr:uid="{A69FAB3F-D0C5-4A34-9F18-4B0BFCDA9E5E}">
  <cacheSource type="worksheet">
    <worksheetSource ref="A1:U1048576" sheet="Data"/>
  </cacheSource>
  <cacheFields count="21">
    <cacheField name="Order ID" numFmtId="0">
      <sharedItems containsBlank="1"/>
    </cacheField>
    <cacheField name="Order Date" numFmtId="0">
      <sharedItems containsNonDate="0" containsDate="1" containsString="0" containsBlank="1" minDate="2023-01-01T00:00:00" maxDate="2025-03-31T00:00:00"/>
    </cacheField>
    <cacheField name="Order Mode" numFmtId="0">
      <sharedItems containsBlank="1"/>
    </cacheField>
    <cacheField name="Customer ID" numFmtId="0">
      <sharedItems containsBlank="1"/>
    </cacheField>
    <cacheField name="City" numFmtId="0">
      <sharedItems containsBlank="1"/>
    </cacheField>
    <cacheField name="Postal Code" numFmtId="0">
      <sharedItems containsBlank="1"/>
    </cacheField>
    <cacheField name="Country" numFmtId="0">
      <sharedItems containsBlank="1"/>
    </cacheField>
    <cacheField name="Region" numFmtId="0">
      <sharedItems containsBlank="1" count="10">
        <m/>
        <s v="West Midlands"/>
        <s v="North West"/>
        <s v="East Midlands"/>
        <s v="East of England"/>
        <s v="Yorkshire and the Humber"/>
        <s v="London"/>
        <s v="North East"/>
        <s v="South East"/>
        <s v="South West"/>
      </sharedItems>
    </cacheField>
    <cacheField name="Product ID" numFmtId="0">
      <sharedItems containsBlank="1"/>
    </cacheField>
    <cacheField name="Product Name" numFmtId="0">
      <sharedItems containsBlank="1"/>
    </cacheField>
    <cacheField name="Category" numFmtId="0">
      <sharedItems containsBlank="1"/>
    </cacheField>
    <cacheField name="Sub-Category" numFmtId="0">
      <sharedItems containsBlank="1"/>
    </cacheField>
    <cacheField name="Sales" numFmtId="0">
      <sharedItems containsString="0" containsBlank="1" containsNumber="1" minValue="-0.1" maxValue="900.99"/>
    </cacheField>
    <cacheField name="Cost Price" numFmtId="0">
      <sharedItems containsString="0" containsBlank="1" containsNumber="1" minValue="-0.26300000000000001" maxValue="359.99599999999998"/>
    </cacheField>
    <cacheField name="Quantity" numFmtId="0">
      <sharedItems containsString="0" containsBlank="1" containsNumber="1" containsInteger="1" minValue="1" maxValue="20"/>
    </cacheField>
    <cacheField name="Discount" numFmtId="0">
      <sharedItems containsString="0" containsBlank="1" containsNumber="1" minValue="0" maxValue="0.4"/>
    </cacheField>
    <cacheField name="Position of hyphen" numFmtId="0">
      <sharedItems containsString="0" containsBlank="1" containsNumber="1" containsInteger="1" minValue="1" maxValue="12"/>
    </cacheField>
    <cacheField name="Category - filled" numFmtId="0">
      <sharedItems containsBlank="1"/>
    </cacheField>
    <cacheField name="Changed?" numFmtId="0">
      <sharedItems containsBlank="1"/>
    </cacheField>
    <cacheField name="Category2" numFmtId="0">
      <sharedItems containsBlank="1"/>
    </cacheField>
    <cacheField name="Segment" numFmtId="0">
      <sharedItems containsBlank="1" count="133">
        <s v="Beverages"/>
        <s v="Music"/>
        <s v="Computers"/>
        <s v="Clothing"/>
        <s v="Bicycles"/>
        <s v="Tops"/>
        <s v="Activewear"/>
        <s v="Outerwear"/>
        <s v="Home"/>
        <s v="Fruits"/>
        <s v="Health"/>
        <s v="Toys"/>
        <s v="Bakery"/>
        <s v="Condiments"/>
        <s v="Frozen Desserts"/>
        <s v="Sauces"/>
        <s v="Footwear"/>
        <s v="Electronics"/>
        <s v="Audio"/>
        <s v="Automotive"/>
        <s v="Accessories"/>
        <s v="Kitchen"/>
        <s v="Baking Goods"/>
        <s v="Baking &amp; Cooking"/>
        <s v="Baking"/>
        <s v="Meat"/>
        <s v="Beauty"/>
        <s v="Loungewear"/>
        <s v="Salads"/>
        <s v="Food"/>
        <s v="Fitness"/>
        <s v="Outdoor"/>
        <s v="Bottoms"/>
        <s v="Sides"/>
        <s v="Breakfast"/>
        <s v="Books"/>
        <s v="Photography"/>
        <s v="Home Security"/>
        <s v="Crafts"/>
        <s v="Snacks"/>
        <s v="Canned Goods"/>
        <s v="Seafood"/>
        <s v="Soups"/>
        <s v="Prepared Meals"/>
        <s v="Dresses"/>
        <s v="Shoes"/>
        <s v="Pants"/>
        <s v="Shirts"/>
        <s v="Pets"/>
        <s v="Cereal"/>
        <s v="Dairy"/>
        <s v="Confectionery"/>
        <s v="Desserts"/>
        <s v="Seasonings"/>
        <s v="Home Appliances"/>
        <s v="Travel"/>
        <s v="Produce"/>
        <s v="Pantry"/>
        <s v="Grains"/>
        <s v="Baked Goods"/>
        <s v="Cooking Oils"/>
        <s v="Art Supplies"/>
        <s v="Salad Toppings"/>
        <s v="Deli Meats"/>
        <s v="Prepared Foods"/>
        <s v="Deli"/>
        <s v="Dressings"/>
        <s v="Dried Fruits"/>
        <s v="Spices"/>
        <s v="Baby"/>
        <s v="Wearable Tech"/>
        <s v="Frozen Meals"/>
        <s v="Frozen Foods"/>
        <s v="Frozen"/>
        <s v="Frozen Fruits"/>
        <s v="Frozen Food"/>
        <s v="Freezer"/>
        <s v="Frozen Vegetables"/>
        <s v="Dips"/>
        <s v="Fresh Produce"/>
        <s v="Office"/>
        <s v="Gaming"/>
        <s v="Garden"/>
        <s v="Gourmet Rice"/>
        <s v="Cereals"/>
        <s v="Breakfast Foods"/>
        <s v="Grooming"/>
        <s v="Meats"/>
        <s v="Tools"/>
        <s v="Bags"/>
        <s v="Safety"/>
        <s v="Smart Home"/>
        <s v="Household"/>
        <s v="Cooking Oil"/>
        <s v="Meal Kits"/>
        <s v="Cooking Kits"/>
        <s v="Jumpsuits"/>
        <s v="Grocery"/>
        <s v="Marinades"/>
        <s v="Meat &amp; Seafood"/>
        <s v="Meat &amp; Poultry"/>
        <s v="Pasta"/>
        <s v="Grab-and-Go"/>
        <s v="Spreads"/>
        <s v="Nuts"/>
        <s v="Furniture"/>
        <s v="Oils &amp; Vinegars"/>
        <s v="Oils"/>
        <s v="Home Improvement"/>
        <s v="Coats"/>
        <s v="Vegetables"/>
        <s v="Dairy Alternatives"/>
        <s v="Meat Substitutes"/>
        <s v="Meat Alternatives"/>
        <s v="Apps"/>
        <s v="Protein"/>
        <s v="Health/Protein"/>
        <s v="Health Foods"/>
        <s v="Bathroom"/>
        <s v="Skirts"/>
        <s v="Vegetarian"/>
        <s v="Sports"/>
        <s v="Canned Soups"/>
        <s v="Cheese"/>
        <s v="Jams &amp; Jellies"/>
        <s v="Storage"/>
        <s v="Supplements"/>
        <s v="Sweaters"/>
        <s v="Swimwear"/>
        <s v="Dressing"/>
        <s v="Bread"/>
        <m/>
        <s v="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001">
  <r>
    <s v="FBL-813433"/>
    <d v="2024-01-20T00:00:00"/>
    <s v="Online"/>
    <s v="UO091520"/>
    <s v="Tullich"/>
    <s v="AB55"/>
    <s v="Scotland"/>
    <x v="0"/>
    <s v="01JZ3N5BVHDW7MCDH2WSS3MM54"/>
    <s v="Peanut Butter Banana Smoothie"/>
    <s v="Food - Beverages"/>
    <s v=" smoothies"/>
    <n v="3.99"/>
    <n v="1.1970000000000001"/>
    <n v="6"/>
    <n v="0.06"/>
    <n v="8"/>
    <s v="Food - Beverages"/>
    <b v="0"/>
    <s v="Food"/>
    <x v="0"/>
  </r>
  <r>
    <s v="CUQ-541965"/>
    <d v="2023-04-18T00:00:00"/>
    <s v="Online"/>
    <s v="UO091520"/>
    <s v="Craigavon"/>
    <s v="BT66"/>
    <m/>
    <x v="1"/>
    <s v="01JZ3N5BVHDW7MCDH2WSS3MM54"/>
    <s v="Peanut Butter Banana Smoothie"/>
    <s v="Food - Beverages"/>
    <s v=" smoothies"/>
    <n v="3.14"/>
    <n v="0.69699999999999995"/>
    <n v="18"/>
    <n v="0.39"/>
    <n v="8"/>
    <s v="Food - Beverages"/>
    <b v="0"/>
    <s v="Food"/>
    <x v="0"/>
  </r>
  <r>
    <s v="DNC-347270"/>
    <d v="2023-06-02T00:00:00"/>
    <s v="In-Store"/>
    <s v="UO091520"/>
    <s v="Middleton"/>
    <s v="LE16"/>
    <s v="England"/>
    <x v="0"/>
    <s v="01JZ3N5BVHDW7MCDH2WSS3MM54"/>
    <s v="Peanut Butter Banana Smoothie"/>
    <s v="Food - Beverages"/>
    <s v=" smoothies"/>
    <n v="3.14"/>
    <n v="0.69699999999999995"/>
    <n v="15"/>
    <n v="0.15"/>
    <n v="8"/>
    <s v="Food - Beverages"/>
    <b v="0"/>
    <s v="Food"/>
    <x v="0"/>
  </r>
  <r>
    <s v="NHW-232554"/>
    <d v="2023-12-01T00:00:00"/>
    <s v="Online"/>
    <s v="UO091520"/>
    <s v="Ford"/>
    <s v="GL54"/>
    <s v="England"/>
    <x v="2"/>
    <s v="01JZ3N5BVHDW7MCDH2WSS3MM54"/>
    <s v="Peanut Butter Banana Smoothie"/>
    <s v="Food - Beverages"/>
    <s v=" smoothies"/>
    <n v="3.14"/>
    <n v="0.69699999999999995"/>
    <n v="20"/>
    <n v="0.08"/>
    <n v="8"/>
    <s v="Food - Beverages"/>
    <b v="0"/>
    <s v="Food"/>
    <x v="0"/>
  </r>
  <r>
    <s v="LMA-837503"/>
    <d v="2024-02-14T00:00:00"/>
    <s v="In-Store"/>
    <s v="UO091520"/>
    <s v="Birmingham"/>
    <s v="B12"/>
    <s v="England"/>
    <x v="3"/>
    <s v="01JZ3N5BVHDW7MCDH2WSS3MM54"/>
    <s v="Peanut Butter Banana Smoothie"/>
    <s v="Food - Beverages"/>
    <s v=" smoothies"/>
    <n v="3.99"/>
    <n v="1.1970000000000001"/>
    <n v="16"/>
    <n v="0.35"/>
    <n v="8"/>
    <s v="Food - Beverages"/>
    <b v="0"/>
    <s v="Food"/>
    <x v="0"/>
  </r>
  <r>
    <s v="NXT-050857"/>
    <d v="2024-10-31T00:00:00"/>
    <s v="Online"/>
    <s v="UO091520"/>
    <s v="Walton"/>
    <s v="CV35"/>
    <s v="England"/>
    <x v="3"/>
    <s v="01JZ3N5BVHDW7MCDH2WSS3MM54"/>
    <s v="Peanut Butter Banana Smoothie"/>
    <s v="Food - Beverages"/>
    <s v=" smoothies"/>
    <n v="3.99"/>
    <n v="1.1970000000000001"/>
    <n v="11"/>
    <n v="0.02"/>
    <n v="8"/>
    <s v="Food - Beverages"/>
    <b v="0"/>
    <s v="Food"/>
    <x v="0"/>
  </r>
  <r>
    <s v="RLD-854768"/>
    <d v="2024-09-26T00:00:00"/>
    <s v="Online"/>
    <s v="DL069151"/>
    <s v="Kirkton"/>
    <s v="KW10"/>
    <s v="Scotland"/>
    <x v="0"/>
    <s v="01JZ3N537V74EPYS2ZP2C3SKPJ"/>
    <s v="Guitar Tuner"/>
    <s v="Music"/>
    <s v="Accessories"/>
    <n v="19.989999999999998"/>
    <n v="5.9969999999999999"/>
    <n v="9"/>
    <n v="0.21"/>
    <n v="1"/>
    <s v="Music"/>
    <b v="0"/>
    <s v="Music"/>
    <x v="1"/>
  </r>
  <r>
    <s v="COA-048055"/>
    <d v="2023-08-11T00:00:00"/>
    <s v="In-Store"/>
    <s v="DL069151"/>
    <s v="Newtown"/>
    <s v="RG20"/>
    <s v="England"/>
    <x v="4"/>
    <s v="01JZ3N537V74EPYS2ZP2C3SKPJ"/>
    <s v="Guitar Tuner"/>
    <s v="Music"/>
    <s v="Accessories"/>
    <n v="18.989999999999998"/>
    <n v="5.4470000000000001"/>
    <n v="6"/>
    <n v="0.35"/>
    <n v="1"/>
    <s v="Music"/>
    <b v="0"/>
    <s v="Music"/>
    <x v="1"/>
  </r>
  <r>
    <s v="PPE-362564"/>
    <d v="2023-10-26T00:00:00"/>
    <s v="In-Store"/>
    <s v="DL069151"/>
    <s v="Seaton"/>
    <s v="LE15"/>
    <s v="England"/>
    <x v="0"/>
    <s v="01JZ3N537V74EPYS2ZP2C3SKPJ"/>
    <s v="Guitar Tuner"/>
    <s v="Music"/>
    <s v="Accessories"/>
    <n v="18.989999999999998"/>
    <n v="5.4470000000000001"/>
    <n v="17"/>
    <n v="0.13"/>
    <n v="1"/>
    <s v="Music"/>
    <b v="0"/>
    <s v="Music"/>
    <x v="1"/>
  </r>
  <r>
    <s v="IOS-267630"/>
    <d v="2023-10-15T00:00:00"/>
    <s v="In-Store"/>
    <s v="DL069151"/>
    <s v="Norton"/>
    <s v="NN11"/>
    <s v="England"/>
    <x v="5"/>
    <s v="01JZ3N537V74EPYS2ZP2C3SKPJ"/>
    <s v="Guitar Tuner"/>
    <s v="Music"/>
    <s v="Accessories"/>
    <n v="18.989999999999998"/>
    <n v="5.4470000000000001"/>
    <n v="20"/>
    <n v="0.12"/>
    <n v="1"/>
    <s v="Music"/>
    <b v="0"/>
    <s v="Music"/>
    <x v="1"/>
  </r>
  <r>
    <s v="ROS-616784"/>
    <d v="2023-09-25T00:00:00"/>
    <s v="In-Store"/>
    <s v="DL069151"/>
    <s v="Bradford"/>
    <s v="BD7"/>
    <s v="England"/>
    <x v="0"/>
    <s v="01JZ3N537V74EPYS2ZP2C3SKPJ"/>
    <s v="Guitar Tuner"/>
    <s v="Music"/>
    <s v="Accessories"/>
    <n v="18.989999999999998"/>
    <n v="5.4470000000000001"/>
    <n v="11"/>
    <n v="0.34"/>
    <n v="1"/>
    <s v="Music"/>
    <b v="0"/>
    <s v="Music"/>
    <x v="1"/>
  </r>
  <r>
    <s v="FHN-309608"/>
    <d v="2024-12-29T00:00:00"/>
    <s v="In-Store"/>
    <s v="TE030635"/>
    <s v="Pentre"/>
    <s v="SY4"/>
    <s v="Wales"/>
    <x v="0"/>
    <s v="01JZ3NT7GK03AX2SXMH3KQFQRT"/>
    <s v="USB-C Hub"/>
    <s v="Computers"/>
    <s v="Accessories"/>
    <n v="39.99"/>
    <n v="15.996"/>
    <n v="1"/>
    <n v="0.27"/>
    <n v="1"/>
    <s v="Computers"/>
    <b v="0"/>
    <s v="Computers"/>
    <x v="2"/>
  </r>
  <r>
    <s v="VWK-061534"/>
    <d v="2024-03-20T00:00:00"/>
    <s v="In-Store"/>
    <s v="TE030635"/>
    <s v="Church End"/>
    <s v="CB4"/>
    <s v="England"/>
    <x v="1"/>
    <s v="01JZ3NT7GK03AX2SXMH3KQFQRT"/>
    <s v="USB-C Hub"/>
    <s v="Computers"/>
    <s v="Accessories"/>
    <n v="39.99"/>
    <n v="15.996"/>
    <n v="19"/>
    <n v="0.28000000000000003"/>
    <n v="1"/>
    <s v="Computers"/>
    <b v="0"/>
    <s v="Computers"/>
    <x v="2"/>
  </r>
  <r>
    <s v="DMK-721958"/>
    <d v="2024-01-13T00:00:00"/>
    <s v="Online"/>
    <s v="TE030635"/>
    <s v="London"/>
    <s v="WC1B"/>
    <s v="England"/>
    <x v="6"/>
    <s v="01JZ3NT7GK03AX2SXMH3KQFQRT"/>
    <s v="USB-C Hub"/>
    <s v="Computers"/>
    <s v="Accessories"/>
    <n v="39.99"/>
    <n v="15.996"/>
    <n v="20"/>
    <n v="0"/>
    <n v="1"/>
    <s v="Computers"/>
    <b v="0"/>
    <s v="Computers"/>
    <x v="2"/>
  </r>
  <r>
    <s v="KKJ-193139"/>
    <d v="2024-07-27T00:00:00"/>
    <s v="In-Store"/>
    <s v="TE030635"/>
    <s v="Halton"/>
    <s v="LS9"/>
    <s v="England"/>
    <x v="7"/>
    <s v="01JZ3NT7GK03AX2SXMH3KQFQRT"/>
    <s v="USB-C Hub"/>
    <s v="Computers"/>
    <s v="Accessories"/>
    <n v="39.99"/>
    <n v="15.996"/>
    <n v="8"/>
    <n v="0.04"/>
    <n v="1"/>
    <s v="Computers"/>
    <b v="0"/>
    <s v="Computers"/>
    <x v="2"/>
  </r>
  <r>
    <s v="MFR-980563"/>
    <d v="2024-09-03T00:00:00"/>
    <s v="In-Store"/>
    <s v="GU066312"/>
    <s v="Denton"/>
    <s v="M34"/>
    <s v="England"/>
    <x v="0"/>
    <s v="01JZ3NT7GK03AX2SXMH3KQFQRT"/>
    <s v="USB-C Hub"/>
    <s v="Computers"/>
    <s v="Accessories"/>
    <n v="40.99"/>
    <n v="15.996"/>
    <n v="1"/>
    <n v="0.14000000000000001"/>
    <n v="1"/>
    <s v="Computers"/>
    <b v="0"/>
    <s v="Computers"/>
    <x v="2"/>
  </r>
  <r>
    <s v="XOJ-556521"/>
    <d v="2024-07-07T00:00:00"/>
    <s v="Online"/>
    <s v="WZ032365"/>
    <s v="Birmingham"/>
    <s v="B40"/>
    <s v="England"/>
    <x v="2"/>
    <s v="01JZ3NT7GK03AX2SXMH3KQFQRT"/>
    <s v="USB-C Hub"/>
    <s v="Computers"/>
    <s v="Accessories"/>
    <n v="40.99"/>
    <n v="15.996"/>
    <n v="1"/>
    <n v="0.08"/>
    <n v="1"/>
    <s v="Computers"/>
    <b v="0"/>
    <s v="Computers"/>
    <x v="2"/>
  </r>
  <r>
    <s v="WSL-101358"/>
    <d v="2023-06-18T00:00:00"/>
    <s v="Online"/>
    <s v="TE030635"/>
    <s v="Norton"/>
    <s v="S8"/>
    <s v="England"/>
    <x v="5"/>
    <s v="01JZ3NT7GK03AX2SXMH3KQFQRT"/>
    <s v="USB-C Hub"/>
    <s v="Computers"/>
    <s v="Accessories"/>
    <n v="39.14"/>
    <n v="15.496"/>
    <n v="20"/>
    <n v="0.36"/>
    <n v="1"/>
    <s v="Computers"/>
    <b v="0"/>
    <s v="Computers"/>
    <x v="2"/>
  </r>
  <r>
    <s v="ZDL-396796"/>
    <d v="2024-04-05T00:00:00"/>
    <s v="In-Store"/>
    <s v="ZN096535"/>
    <s v="Eaton"/>
    <s v="DN22"/>
    <s v="England"/>
    <x v="1"/>
    <s v="01JZ3N55MNCW07P85HD8SJVEM9"/>
    <s v="Fashionable Scarves Set"/>
    <s v="Clothing"/>
    <s v="Accessories"/>
    <n v="24.99"/>
    <n v="7.4969999999999999"/>
    <n v="15"/>
    <n v="0.04"/>
    <n v="1"/>
    <s v="Clothing"/>
    <b v="0"/>
    <s v="Clothing"/>
    <x v="3"/>
  </r>
  <r>
    <s v="EQE-558257"/>
    <d v="2023-01-17T00:00:00"/>
    <s v="Online"/>
    <s v="ZN096535"/>
    <s v="Wootton"/>
    <s v="NN4"/>
    <s v="England"/>
    <x v="5"/>
    <s v="01JZ3N55MNCW07P85HD8SJVEM9"/>
    <s v="Fashionable Scarves Set"/>
    <s v="Clothing"/>
    <s v="Accessories"/>
    <n v="23.99"/>
    <n v="6.9470000000000001"/>
    <n v="9"/>
    <m/>
    <n v="1"/>
    <s v="Clothing"/>
    <b v="0"/>
    <s v="Clothing"/>
    <x v="3"/>
  </r>
  <r>
    <s v="FFC-615859"/>
    <d v="2023-08-27T00:00:00"/>
    <s v="Online"/>
    <s v="ZN096535"/>
    <s v="Marston"/>
    <s v="ST20"/>
    <s v="England"/>
    <x v="4"/>
    <s v="01JZ3N55MNCW07P85HD8SJVEM9"/>
    <s v="Fashionable Scarves Set"/>
    <s v="Clothing"/>
    <s v="Accessories"/>
    <n v="23.99"/>
    <n v="6.9470000000000001"/>
    <n v="4"/>
    <n v="0.37"/>
    <n v="1"/>
    <s v="Clothing"/>
    <b v="0"/>
    <s v="Clothing"/>
    <x v="3"/>
  </r>
  <r>
    <s v="GYU-427338"/>
    <d v="2023-09-29T00:00:00"/>
    <s v="In-Store"/>
    <s v="ZN096535"/>
    <s v="Sutton"/>
    <s v="RH5"/>
    <s v="England"/>
    <x v="2"/>
    <s v="01JZ3N55MNCW07P85HD8SJVEM9"/>
    <s v="Fashionable Scarves Set"/>
    <s v="Clothing"/>
    <s v="Accessories"/>
    <n v="23.99"/>
    <n v="6.9470000000000001"/>
    <n v="2"/>
    <n v="0.25"/>
    <n v="1"/>
    <s v="Clothing"/>
    <b v="0"/>
    <s v="Clothing"/>
    <x v="3"/>
  </r>
  <r>
    <s v="ZDQ-009091"/>
    <d v="2023-03-27T00:00:00"/>
    <s v="Online"/>
    <s v="ZN096535"/>
    <s v="Seaton"/>
    <s v="LE15"/>
    <s v="England"/>
    <x v="0"/>
    <s v="01JZ3N55MNCW07P85HD8SJVEM9"/>
    <s v="Fashionable Scarves Set"/>
    <s v="Clothing"/>
    <s v="Accessories"/>
    <n v="23.99"/>
    <n v="6.9470000000000001"/>
    <n v="12"/>
    <n v="0.32"/>
    <n v="1"/>
    <s v="Clothing"/>
    <b v="0"/>
    <s v="Clothing"/>
    <x v="3"/>
  </r>
  <r>
    <s v="GXA-700010"/>
    <d v="2024-04-28T00:00:00"/>
    <s v="Online"/>
    <s v="HJ046803"/>
    <s v="Sheffield"/>
    <s v="S33"/>
    <s v="England"/>
    <x v="3"/>
    <s v="01JZ3NCH1WYQH46ANGEVPSXQN8"/>
    <s v="Bicycle Lock"/>
    <s v="Bicycles"/>
    <s v="Accessories"/>
    <n v="29.99"/>
    <n v="8.9969999999999999"/>
    <n v="5"/>
    <n v="0.28000000000000003"/>
    <n v="1"/>
    <s v="Bicycles"/>
    <b v="0"/>
    <s v="Bicycles"/>
    <x v="4"/>
  </r>
  <r>
    <s v="KBZ-755536"/>
    <d v="2024-02-17T00:00:00"/>
    <s v="Online"/>
    <s v="HJ046803"/>
    <s v="Aston"/>
    <s v="TF6"/>
    <s v="England"/>
    <x v="7"/>
    <s v="01JZ3NCH1WYQH46ANGEVPSXQN8"/>
    <s v="Bicycle Lock"/>
    <s v="Bicycles"/>
    <s v="Accessories"/>
    <n v="29.99"/>
    <n v="8.9969999999999999"/>
    <n v="17"/>
    <n v="0.1"/>
    <n v="1"/>
    <s v="Bicycles"/>
    <b v="0"/>
    <s v="Bicycles"/>
    <x v="4"/>
  </r>
  <r>
    <s v="JLT-898861"/>
    <d v="2024-08-31T00:00:00"/>
    <s v="Online"/>
    <s v="HJ046803"/>
    <s v="Church End"/>
    <s v="N3"/>
    <s v="England"/>
    <x v="6"/>
    <s v="01JZ3NCH1WYQH46ANGEVPSXQN8"/>
    <s v="Bicycle Lock"/>
    <s v="Bicycles"/>
    <s v="Accessories"/>
    <n v="29.99"/>
    <n v="8.9969999999999999"/>
    <n v="17"/>
    <n v="0.18"/>
    <n v="1"/>
    <s v="Bicycles"/>
    <b v="0"/>
    <s v="Bicycles"/>
    <x v="4"/>
  </r>
  <r>
    <s v="TWL-309617"/>
    <d v="2025-01-04T00:00:00"/>
    <s v="Online"/>
    <s v="CX034161"/>
    <s v="Preston"/>
    <s v="PR1"/>
    <s v="England"/>
    <x v="8"/>
    <s v="01JZ3NCH1WYQH46ANGEVPSXQN8"/>
    <s v="Bicycle Lock"/>
    <s v="Bicycles"/>
    <s v="Accessories"/>
    <n v="31.41"/>
    <n v="9.9969999999999999"/>
    <n v="9"/>
    <n v="0.19"/>
    <n v="1"/>
    <s v="Bicycles"/>
    <b v="0"/>
    <s v="Bicycles"/>
    <x v="4"/>
  </r>
  <r>
    <s v="UAS-469434"/>
    <d v="2025-02-02T00:00:00"/>
    <s v="In-Store"/>
    <s v="OC007575"/>
    <s v="Walton"/>
    <s v="CV35"/>
    <s v="England"/>
    <x v="1"/>
    <s v="01JZ3NTJXD07A0NPAJNG3B5XR3"/>
    <s v="Bike Helmet"/>
    <s v="Bicycles"/>
    <s v="Accessories"/>
    <n v="36.409999999999997"/>
    <n v="14.996"/>
    <n v="13"/>
    <n v="0.17"/>
    <n v="1"/>
    <s v="Bicycles"/>
    <b v="0"/>
    <s v="Bicycles"/>
    <x v="4"/>
  </r>
  <r>
    <s v="MXB-841583"/>
    <d v="2025-03-13T00:00:00"/>
    <s v="In-Store"/>
    <s v="BJ071974"/>
    <s v="Whitchurch"/>
    <s v="BS14"/>
    <s v="England"/>
    <x v="5"/>
    <s v="01JZ3NCH1WYQH46ANGEVPSXQN8"/>
    <s v="Bicycle Lock"/>
    <s v="Bicycles"/>
    <s v="Accessories"/>
    <n v="31.41"/>
    <n v="9.9969999999999999"/>
    <n v="14"/>
    <n v="0.2"/>
    <n v="1"/>
    <s v="Bicycles"/>
    <b v="0"/>
    <s v="Bicycles"/>
    <x v="4"/>
  </r>
  <r>
    <s v="YNB-640698"/>
    <d v="2025-01-30T00:00:00"/>
    <s v="In-Store"/>
    <s v="SV087663"/>
    <s v="Milton"/>
    <s v="NG22"/>
    <s v="England"/>
    <x v="3"/>
    <s v="01JZ3NCH1WYQH46ANGEVPSXQN8"/>
    <s v="Bicycle Lock"/>
    <s v="Bicycles"/>
    <s v="Accessories"/>
    <n v="31.41"/>
    <n v="9.9969999999999999"/>
    <n v="7"/>
    <n v="0.18"/>
    <n v="1"/>
    <s v="Bicycles"/>
    <b v="0"/>
    <s v="Bicycles"/>
    <x v="4"/>
  </r>
  <r>
    <s v="LLK-975006"/>
    <d v="2024-02-25T00:00:00"/>
    <s v="Online"/>
    <s v="OZ002368"/>
    <s v="Kinloch"/>
    <s v="PH43"/>
    <s v="Scotland"/>
    <x v="0"/>
    <s v="01JZ3NCH1WYQH46ANGEVPSXQN8"/>
    <s v="Bicycle Lock"/>
    <s v="Bicycles"/>
    <s v="Accessories"/>
    <n v="30.99"/>
    <n v="8.9969999999999999"/>
    <n v="18"/>
    <n v="0.18"/>
    <n v="1"/>
    <s v="Bicycles"/>
    <b v="0"/>
    <s v="Bicycles"/>
    <x v="4"/>
  </r>
  <r>
    <s v="YAV-397946"/>
    <d v="2024-07-05T00:00:00"/>
    <s v="In-Store"/>
    <s v="CQ051926"/>
    <s v="Ford"/>
    <s v="GL54"/>
    <s v="England"/>
    <x v="0"/>
    <s v="01JZ3NTJXD07A0NPAJNG3B5XR3"/>
    <s v="Bike Helmet"/>
    <s v="Bicycles"/>
    <s v="Accessories"/>
    <n v="35.99"/>
    <n v="13.996"/>
    <n v="7"/>
    <n v="7.0000000000000007E-2"/>
    <n v="1"/>
    <s v="Bicycles"/>
    <b v="0"/>
    <s v="Bicycles"/>
    <x v="4"/>
  </r>
  <r>
    <s v="NJN-211821"/>
    <d v="2023-03-28T00:00:00"/>
    <s v="Online"/>
    <s v="HE043550"/>
    <s v="Kirkton"/>
    <s v="KW10"/>
    <s v="Scotland"/>
    <x v="0"/>
    <s v="01JZ3NCH1WYQH46ANGEVPSXQN8"/>
    <s v="Bicycle Lock"/>
    <s v="Bicycles"/>
    <s v="Accessories"/>
    <n v="29.24"/>
    <n v="8.7469999999999999"/>
    <n v="12"/>
    <n v="0.06"/>
    <n v="1"/>
    <s v="Bicycles"/>
    <b v="0"/>
    <s v="Bicycles"/>
    <x v="4"/>
  </r>
  <r>
    <s v="KSG-442082"/>
    <d v="2023-12-10T00:00:00"/>
    <s v="In-Store"/>
    <s v="OO046940"/>
    <s v="Manchester"/>
    <s v="M14"/>
    <s v="England"/>
    <x v="1"/>
    <s v="01JZ3NTJXD07A0NPAJNG3B5XR3"/>
    <s v="Bike Helmet"/>
    <s v="Bicycles"/>
    <s v="Accessories"/>
    <n v="34.24"/>
    <n v="13.746"/>
    <n v="6"/>
    <n v="0.03"/>
    <n v="1"/>
    <s v="Bicycles"/>
    <b v="0"/>
    <s v="Bicycles"/>
    <x v="4"/>
  </r>
  <r>
    <s v="LKX-788205"/>
    <d v="2024-09-05T00:00:00"/>
    <s v="In-Store"/>
    <s v="JK055353"/>
    <s v="Horton"/>
    <s v="BS37"/>
    <s v="England"/>
    <x v="3"/>
    <s v="01JZ3N56FMK88JP6CYAXWQPHV3"/>
    <s v="Active Racerback Tank"/>
    <s v="Clothing - Tops"/>
    <s v="Activewear"/>
    <n v="24.99"/>
    <n v="7.4969999999999999"/>
    <n v="9"/>
    <n v="7.0000000000000007E-2"/>
    <n v="12"/>
    <s v="Clothing - Tops"/>
    <b v="0"/>
    <s v="Clothing"/>
    <x v="5"/>
  </r>
  <r>
    <s v="ODP-912510"/>
    <d v="2024-11-22T00:00:00"/>
    <s v="In-Store"/>
    <s v="YV090940"/>
    <s v="Eaton"/>
    <s v="DN22"/>
    <s v="England"/>
    <x v="3"/>
    <s v="01JZ3N5BTHMJSC6SPDX89BA773"/>
    <s v="Golf Polo Shirt"/>
    <s v="Clothing - Tops"/>
    <s v="Activewear"/>
    <n v="39.99"/>
    <n v="11.997"/>
    <n v="7"/>
    <m/>
    <n v="12"/>
    <s v="Clothing - Tops"/>
    <b v="0"/>
    <s v="Clothing"/>
    <x v="5"/>
  </r>
  <r>
    <s v="RAG-670227"/>
    <d v="2024-09-25T00:00:00"/>
    <s v="In-Store"/>
    <s v="YV090940"/>
    <s v="Whitchurch"/>
    <s v="BS14"/>
    <s v="England"/>
    <x v="7"/>
    <s v="01JZ3N5BTHMJSC6SPDX89BA773"/>
    <s v="Golf Polo Shirt"/>
    <s v="Clothing - Tops"/>
    <s v="Activewear"/>
    <n v="39.99"/>
    <n v="11.997"/>
    <n v="15"/>
    <n v="0.19"/>
    <n v="12"/>
    <s v="Clothing - Tops"/>
    <b v="0"/>
    <s v="Clothing"/>
    <x v="5"/>
  </r>
  <r>
    <s v="ZFS-624969"/>
    <d v="2024-04-25T00:00:00"/>
    <s v="In-Store"/>
    <s v="YV090940"/>
    <s v="Sutton"/>
    <s v="RH5"/>
    <s v="England"/>
    <x v="7"/>
    <s v="01JZ3N5BTHMJSC6SPDX89BA773"/>
    <s v="Golf Polo Shirt"/>
    <s v="Clothing - Tops"/>
    <s v="Activewear"/>
    <n v="39.99"/>
    <n v="11.997"/>
    <n v="17"/>
    <n v="0.2"/>
    <n v="12"/>
    <s v="Clothing - Tops"/>
    <b v="0"/>
    <s v="Clothing"/>
    <x v="5"/>
  </r>
  <r>
    <s v="RSO-522980"/>
    <d v="2024-04-04T00:00:00"/>
    <s v="In-Store"/>
    <s v="YV090940"/>
    <s v="Preston"/>
    <s v="PR1"/>
    <s v="England"/>
    <x v="8"/>
    <s v="01JZ3N5BTHMJSC6SPDX89BA773"/>
    <s v="Golf Polo Shirt"/>
    <s v="Clothing - Tops"/>
    <s v="Activewear"/>
    <n v="39.99"/>
    <n v="11.997"/>
    <n v="11"/>
    <n v="0.02"/>
    <n v="12"/>
    <s v="Clothing - Tops"/>
    <b v="0"/>
    <s v="Clothing"/>
    <x v="5"/>
  </r>
  <r>
    <s v="QFC-555130"/>
    <d v="2024-12-17T00:00:00"/>
    <s v="Online"/>
    <s v="YV090940"/>
    <s v="Ford"/>
    <s v="GL54"/>
    <s v="England"/>
    <x v="3"/>
    <s v="01JZ3N5BTHMJSC6SPDX89BA773"/>
    <s v="Golf Polo Shirt"/>
    <s v="Clothing - Tops"/>
    <s v="Activewear"/>
    <n v="39.99"/>
    <n v="11.997"/>
    <n v="15"/>
    <n v="0.26"/>
    <n v="12"/>
    <s v="Clothing - Tops"/>
    <b v="0"/>
    <s v="Clothing"/>
    <x v="5"/>
  </r>
  <r>
    <s v="EUQ-816659"/>
    <d v="2023-05-03T00:00:00"/>
    <s v="In-Store"/>
    <s v="JK055353"/>
    <s v="Horton"/>
    <s v="BS37"/>
    <s v="England"/>
    <x v="9"/>
    <s v="01JZ3N56FMK88JP6CYAXWQPHV3"/>
    <s v="Active Racerback Tank"/>
    <s v="Clothing - Tops"/>
    <s v="Activewear"/>
    <n v="23.99"/>
    <n v="6.9470000000000001"/>
    <n v="20"/>
    <n v="0.28000000000000003"/>
    <n v="12"/>
    <s v="Clothing - Tops"/>
    <b v="0"/>
    <s v="Clothing"/>
    <x v="5"/>
  </r>
  <r>
    <s v="KXM-285628"/>
    <d v="2023-01-10T00:00:00"/>
    <s v="Online"/>
    <s v="JK055353"/>
    <s v="London"/>
    <s v="WC1B"/>
    <s v="England"/>
    <x v="7"/>
    <s v="01JZ3N56FMK88JP6CYAXWQPHV3"/>
    <s v="Active Racerback Tank"/>
    <s v="Clothing - Tops"/>
    <s v="Activewear"/>
    <n v="23.99"/>
    <n v="6.9470000000000001"/>
    <n v="17"/>
    <n v="0.12"/>
    <n v="12"/>
    <s v="Clothing - Tops"/>
    <b v="0"/>
    <s v="Clothing"/>
    <x v="5"/>
  </r>
  <r>
    <s v="SUE-302590"/>
    <d v="2023-03-09T00:00:00"/>
    <s v="Online"/>
    <s v="JK055353"/>
    <s v="Brampton"/>
    <s v="NR34"/>
    <s v="England"/>
    <x v="3"/>
    <s v="01JZ3N56FMK88JP6CYAXWQPHV3"/>
    <s v="Active Racerback Tank"/>
    <s v="Clothing - Tops"/>
    <s v="Activewear"/>
    <n v="23.99"/>
    <n v="6.9470000000000001"/>
    <n v="11"/>
    <n v="0.03"/>
    <n v="12"/>
    <s v="Clothing - Tops"/>
    <b v="0"/>
    <s v="Clothing"/>
    <x v="5"/>
  </r>
  <r>
    <s v="AWE-460971"/>
    <d v="2025-01-04T00:00:00"/>
    <s v="Online"/>
    <s v="YV090940"/>
    <s v="Newtown"/>
    <s v="RG20"/>
    <s v="England"/>
    <x v="5"/>
    <s v="01JZ3N5BTHMJSC6SPDX89BA773"/>
    <s v="Golf Polo Shirt"/>
    <s v="Clothing - Tops"/>
    <s v="Activewear"/>
    <n v="39.99"/>
    <n v="11.997"/>
    <n v="20"/>
    <n v="0.35"/>
    <n v="12"/>
    <s v="Clothing - Tops"/>
    <b v="0"/>
    <s v="Clothing"/>
    <x v="5"/>
  </r>
  <r>
    <s v="VVN-125107"/>
    <d v="2023-09-24T00:00:00"/>
    <s v="Online"/>
    <s v="YV090940"/>
    <s v="Craigavon"/>
    <s v="BT66"/>
    <s v="Northern Ireland"/>
    <x v="0"/>
    <s v="01JZ3N5BTHMJSC6SPDX89BA773"/>
    <s v="Golf Polo Shirt"/>
    <s v="Clothing - Tops"/>
    <s v="Activewear"/>
    <n v="39.99"/>
    <n v="11.997"/>
    <n v="3"/>
    <n v="0.15"/>
    <n v="12"/>
    <s v="Clothing - Tops"/>
    <b v="0"/>
    <s v="Clothing"/>
    <x v="5"/>
  </r>
  <r>
    <s v="ZGB-169114"/>
    <d v="2023-04-26T00:00:00"/>
    <s v="In-Store"/>
    <s v="YV090940"/>
    <s v="Newton"/>
    <s v="NG34"/>
    <s v="England"/>
    <x v="4"/>
    <s v="01JZ3N5BTHMJSC6SPDX89BA773"/>
    <s v="Golf Polo Shirt"/>
    <s v="Clothing - Tops"/>
    <s v="Activewear"/>
    <n v="39.99"/>
    <n v="11.997"/>
    <n v="3"/>
    <n v="0.3"/>
    <n v="12"/>
    <s v="Clothing - Tops"/>
    <b v="0"/>
    <s v="Clothing"/>
    <x v="5"/>
  </r>
  <r>
    <s v="IYH-593450"/>
    <d v="2023-06-04T00:00:00"/>
    <s v="Online"/>
    <s v="KP075796"/>
    <s v="Tullich"/>
    <s v="AB55"/>
    <s v="Scotland"/>
    <x v="0"/>
    <s v="01JZ3N51YMCR4GNYY9Z2DE70GK"/>
    <s v="Fleece Lined Leggings"/>
    <s v="Clothing"/>
    <s v="Activewear"/>
    <n v="28.99"/>
    <n v="8.4469999999999992"/>
    <n v="3"/>
    <n v="0.06"/>
    <n v="1"/>
    <s v="Clothing"/>
    <b v="0"/>
    <s v="Clothing"/>
    <x v="3"/>
  </r>
  <r>
    <s v="KQL-608502"/>
    <d v="2023-05-18T00:00:00"/>
    <s v="Online"/>
    <s v="NS050281"/>
    <s v="Thorpe"/>
    <s v="BD23"/>
    <s v="England"/>
    <x v="1"/>
    <s v="01JZ3N54YXQ1506QE5DHFM6XQJ"/>
    <s v="Athletic Sports Bra"/>
    <s v="Clothing - Activewear"/>
    <s v="Activewear Bras"/>
    <n v="23.99"/>
    <n v="6.9470000000000001"/>
    <n v="16"/>
    <n v="0.3"/>
    <n v="12"/>
    <s v="Clothing - Activewear"/>
    <b v="0"/>
    <s v="Clothing"/>
    <x v="6"/>
  </r>
  <r>
    <s v="FNN-695679"/>
    <d v="2023-03-15T00:00:00"/>
    <s v="Online"/>
    <s v="NS050281"/>
    <s v="Seaton"/>
    <s v="LE15"/>
    <s v="England"/>
    <x v="9"/>
    <s v="01JZ3N54YXQ1506QE5DHFM6XQJ"/>
    <s v="Athletic Sports Bra"/>
    <s v="Clothing - Activewear"/>
    <s v="Activewear Bras"/>
    <n v="23.99"/>
    <n v="6.9470000000000001"/>
    <n v="2"/>
    <n v="0.19"/>
    <n v="12"/>
    <s v="Clothing - Activewear"/>
    <b v="0"/>
    <s v="Clothing"/>
    <x v="6"/>
  </r>
  <r>
    <s v="OST-732567"/>
    <d v="2024-02-28T00:00:00"/>
    <s v="Online"/>
    <s v="WD060968"/>
    <s v="Edinburgh"/>
    <s v="EH9"/>
    <s v="Scotland"/>
    <x v="0"/>
    <s v="01JZ3N56Q9SMHMY3JEA4XMCCM2"/>
    <s v="Athletic Jogging Jacket"/>
    <s v="Clothing - Outerwear"/>
    <s v="Activewear Jackets"/>
    <n v="49.99"/>
    <n v="14.997"/>
    <n v="16"/>
    <n v="0.02"/>
    <n v="12"/>
    <s v="Clothing - Outerwear"/>
    <b v="0"/>
    <s v="Clothing"/>
    <x v="7"/>
  </r>
  <r>
    <s v="JAQ-952501"/>
    <d v="2024-10-10T00:00:00"/>
    <s v="Online"/>
    <s v="CI022677"/>
    <s v="Sutton"/>
    <s v="CT15"/>
    <s v="England"/>
    <x v="0"/>
    <s v="01JZ3NC9Q1VT5A4C4CZ0K5927N"/>
    <s v="Sports Windbreaker"/>
    <s v="Clothing - Outerwear"/>
    <s v="Activewear Jackets"/>
    <n v="44.99"/>
    <n v="13.497"/>
    <n v="11"/>
    <n v="0.36"/>
    <n v="12"/>
    <s v="Clothing - Outerwear"/>
    <b v="0"/>
    <s v="Clothing"/>
    <x v="7"/>
  </r>
  <r>
    <s v="RBS-132129"/>
    <d v="2024-10-17T00:00:00"/>
    <s v="In-Store"/>
    <s v="OF024277"/>
    <s v="Craigavon"/>
    <s v="BT66"/>
    <s v="Northern Ireland"/>
    <x v="0"/>
    <s v="01JZ3NC9Q1VT5A4C4CZ0K5927N"/>
    <s v="Sports Windbreaker"/>
    <s v="Clothing - Outerwear"/>
    <s v="Activewear Jackets"/>
    <n v="45.99"/>
    <n v="13.497"/>
    <n v="3"/>
    <n v="0.09"/>
    <n v="12"/>
    <s v="Clothing - Outerwear"/>
    <b v="0"/>
    <s v="Clothing"/>
    <x v="7"/>
  </r>
  <r>
    <s v="FIA-271332"/>
    <d v="2023-06-23T00:00:00"/>
    <s v="Online"/>
    <s v="WD060968"/>
    <s v="London"/>
    <s v="WC2H"/>
    <s v="England"/>
    <x v="5"/>
    <s v="01JZ3N56Q9SMHMY3JEA4XMCCM2"/>
    <s v="Athletic Jogging Jacket"/>
    <s v="Clothing - Outerwear"/>
    <s v="Activewear Jackets"/>
    <n v="48.99"/>
    <n v="14.446999999999999"/>
    <n v="17"/>
    <n v="0.32"/>
    <n v="12"/>
    <s v="Clothing - Outerwear"/>
    <b v="0"/>
    <s v="Clothing"/>
    <x v="7"/>
  </r>
  <r>
    <s v="YZJ-062391"/>
    <d v="2023-10-29T00:00:00"/>
    <s v="In-Store"/>
    <s v="CI022677"/>
    <s v="Kingston"/>
    <s v="DT10"/>
    <s v="England"/>
    <x v="9"/>
    <s v="01JZ3NC9Q1VT5A4C4CZ0K5927N"/>
    <s v="Sports Windbreaker"/>
    <s v="Clothing - Outerwear"/>
    <s v="Activewear Jackets"/>
    <n v="44.14"/>
    <n v="12.997"/>
    <n v="12"/>
    <n v="0.02"/>
    <n v="12"/>
    <s v="Clothing - Outerwear"/>
    <b v="0"/>
    <s v="Clothing"/>
    <x v="7"/>
  </r>
  <r>
    <s v="HRF-923693"/>
    <d v="2023-05-07T00:00:00"/>
    <s v="Online"/>
    <s v="CI022677"/>
    <s v="Langley"/>
    <s v="SG4"/>
    <s v="England"/>
    <x v="5"/>
    <s v="01JZ3NC9Q1VT5A4C4CZ0K5927N"/>
    <s v="Sports Windbreaker"/>
    <s v="Clothing - Outerwear"/>
    <s v="Activewear Jackets"/>
    <n v="44.14"/>
    <n v="12.997"/>
    <n v="7"/>
    <n v="0.28000000000000003"/>
    <n v="12"/>
    <s v="Clothing - Outerwear"/>
    <b v="0"/>
    <s v="Clothing"/>
    <x v="7"/>
  </r>
  <r>
    <s v="EDN-305216"/>
    <d v="2023-05-08T00:00:00"/>
    <s v="In-Store"/>
    <s v="OZ047633"/>
    <s v="Thorpe"/>
    <s v="BD23"/>
    <s v="England"/>
    <x v="9"/>
    <s v="01JZ3NC9Q1VT5A4C4CZ0K5927N"/>
    <s v="Sports Windbreaker"/>
    <s v="Clothing - Outerwear"/>
    <s v="Activewear Jackets"/>
    <n v="44.24"/>
    <n v="13.247"/>
    <n v="10"/>
    <n v="7.0000000000000007E-2"/>
    <n v="12"/>
    <s v="Clothing - Outerwear"/>
    <b v="0"/>
    <s v="Clothing"/>
    <x v="7"/>
  </r>
  <r>
    <s v="WOO-976808"/>
    <d v="2023-09-01T00:00:00"/>
    <s v="Online"/>
    <s v="EA052190"/>
    <s v="London"/>
    <s v="EC1V"/>
    <s v="England"/>
    <x v="7"/>
    <s v="01JZ3NC9Q1VT5A4C4CZ0K5927N"/>
    <s v="Sports Windbreaker"/>
    <s v="Clothing - Outerwear"/>
    <s v="Activewear Jackets"/>
    <n v="44.24"/>
    <n v="13.247"/>
    <n v="5"/>
    <n v="0.1"/>
    <n v="12"/>
    <s v="Clothing - Outerwear"/>
    <b v="0"/>
    <s v="Clothing"/>
    <x v="7"/>
  </r>
  <r>
    <s v="KSW-164661"/>
    <d v="2023-09-02T00:00:00"/>
    <s v="Online"/>
    <s v="RX050906"/>
    <s v="Wootton"/>
    <s v="NN4"/>
    <s v="England"/>
    <x v="2"/>
    <s v="01JZ3NC9Q1VT5A4C4CZ0K5927N"/>
    <s v="Sports Windbreaker"/>
    <s v="Clothing - Outerwear"/>
    <s v="Activewear Jackets"/>
    <n v="44.24"/>
    <n v="13.247"/>
    <n v="14"/>
    <n v="0.08"/>
    <n v="12"/>
    <s v="Clothing - Outerwear"/>
    <b v="0"/>
    <s v="Clothing"/>
    <x v="7"/>
  </r>
  <r>
    <s v="PSK-804626"/>
    <d v="2023-02-14T00:00:00"/>
    <s v="In-Store"/>
    <s v="FO052369"/>
    <s v="Eaton"/>
    <s v="DN22"/>
    <s v="England"/>
    <x v="0"/>
    <s v="01JZ3NC9Q1VT5A4C4CZ0K5927N"/>
    <s v="Sports Windbreaker"/>
    <s v="Clothing - Outerwear"/>
    <s v="Activewear Jackets"/>
    <n v="44.24"/>
    <n v="13.247"/>
    <n v="15"/>
    <n v="0.05"/>
    <n v="12"/>
    <s v="Clothing - Outerwear"/>
    <b v="0"/>
    <s v="Clothing"/>
    <x v="7"/>
  </r>
  <r>
    <s v="LVX-016848"/>
    <d v="2024-04-20T00:00:00"/>
    <s v="Online"/>
    <s v="WY056153"/>
    <s v="East End"/>
    <s v="BH21"/>
    <s v="England"/>
    <x v="5"/>
    <s v="01JZ3NR4NXY0N9A7E2KYVQS0F3"/>
    <s v="Bamboo Charcoal Air Purifier Bags"/>
    <s v="Home"/>
    <s v="Air Quality &amp; Purification"/>
    <n v="12.99"/>
    <n v="5.1959999999999997"/>
    <n v="13"/>
    <n v="0.08"/>
    <n v="1"/>
    <s v="Home"/>
    <b v="0"/>
    <s v="Home"/>
    <x v="8"/>
  </r>
  <r>
    <s v="BWC-795902"/>
    <d v="2024-12-30T00:00:00"/>
    <s v="Online"/>
    <s v="WZ014136"/>
    <s v="Kinloch"/>
    <s v="PH43"/>
    <s v="Scotland"/>
    <x v="0"/>
    <s v="01JZ3NR8NVXX9VHHY39BPRYYK8"/>
    <s v="Smart Air Purifier"/>
    <s v="Home"/>
    <s v="Air Quality &amp; Purification"/>
    <n v="199.99"/>
    <n v="79.995999999999995"/>
    <n v="5"/>
    <n v="0.09"/>
    <n v="1"/>
    <s v="Home"/>
    <b v="0"/>
    <s v="Home"/>
    <x v="8"/>
  </r>
  <r>
    <s v="UKC-739089"/>
    <d v="2024-02-27T00:00:00"/>
    <s v="In-Store"/>
    <s v="WZ014136"/>
    <s v="Merton"/>
    <s v="SW19"/>
    <s v="England"/>
    <x v="1"/>
    <s v="01JZ3NR8NVXX9VHHY39BPRYYK8"/>
    <s v="Smart Air Purifier"/>
    <s v="Home"/>
    <s v="Air Quality &amp; Purification"/>
    <n v="199.99"/>
    <n v="79.995999999999995"/>
    <n v="1"/>
    <n v="0.24"/>
    <n v="1"/>
    <s v="Home"/>
    <b v="0"/>
    <s v="Home"/>
    <x v="8"/>
  </r>
  <r>
    <s v="DSK-153978"/>
    <d v="2024-07-27T00:00:00"/>
    <s v="Online"/>
    <s v="WY056153"/>
    <s v="Langley"/>
    <s v="SG4"/>
    <s v="England"/>
    <x v="3"/>
    <s v="01JZ3NR4NXY0N9A7E2KYVQS0F3"/>
    <s v="Bamboo Charcoal Air Purifier Bags"/>
    <s v="Home"/>
    <s v="Air Quality &amp; Purification"/>
    <n v="12.99"/>
    <n v="5.1959999999999997"/>
    <n v="7"/>
    <n v="0.32"/>
    <n v="1"/>
    <s v="Home"/>
    <b v="0"/>
    <s v="Home"/>
    <x v="8"/>
  </r>
  <r>
    <s v="RZR-326555"/>
    <d v="2025-02-11T00:00:00"/>
    <s v="Online"/>
    <s v="EC023699"/>
    <s v="Bristol"/>
    <s v="BS41"/>
    <s v="England"/>
    <x v="7"/>
    <s v="01JZ3NR4NXY0N9A7E2KYVQS0F3"/>
    <s v="Bamboo Charcoal Air Purifier Bags"/>
    <s v="Home"/>
    <s v="Air Quality &amp; Purification"/>
    <n v="14.41"/>
    <n v="6.1959999999999997"/>
    <n v="8"/>
    <n v="0.16"/>
    <n v="1"/>
    <s v="Home"/>
    <b v="0"/>
    <s v="Home"/>
    <x v="8"/>
  </r>
  <r>
    <s v="XSY-593077"/>
    <d v="2025-03-12T00:00:00"/>
    <s v="In-Store"/>
    <s v="XW065274"/>
    <s v="Church End"/>
    <s v="CB4"/>
    <s v="England"/>
    <x v="9"/>
    <s v="01JZ3NR4NXY0N9A7E2KYVQS0F3"/>
    <s v="Bamboo Charcoal Air Purifier Bags"/>
    <s v="Home"/>
    <s v="Air Quality &amp; Purification"/>
    <n v="14.41"/>
    <n v="6.1959999999999997"/>
    <n v="8"/>
    <n v="0.09"/>
    <n v="1"/>
    <s v="Home"/>
    <b v="0"/>
    <s v="Home"/>
    <x v="8"/>
  </r>
  <r>
    <s v="VAP-439921"/>
    <d v="2025-03-02T00:00:00"/>
    <s v="Online"/>
    <s v="PV023147"/>
    <s v="Bradford"/>
    <s v="BD7"/>
    <s v="England"/>
    <x v="0"/>
    <s v="01JZ3NR4NXY0N9A7E2KYVQS0F3"/>
    <s v="Bamboo Charcoal Air Purifier Bags"/>
    <s v="Home"/>
    <s v="Air Quality &amp; Purification"/>
    <n v="14.41"/>
    <n v="6.1959999999999997"/>
    <n v="7"/>
    <n v="0.14000000000000001"/>
    <n v="1"/>
    <s v="Home"/>
    <b v="0"/>
    <s v="Home"/>
    <x v="8"/>
  </r>
  <r>
    <s v="UOM-818849"/>
    <d v="2024-12-25T00:00:00"/>
    <s v="In-Store"/>
    <s v="EQ064556"/>
    <s v="Norton"/>
    <s v="S8"/>
    <s v="England"/>
    <x v="4"/>
    <s v="01JZ3N5CZ3HCY4BRX3JAH7Q9YX"/>
    <s v="Air Purifier"/>
    <s v="Home"/>
    <s v="Air Quality &amp; Purification"/>
    <n v="129.99"/>
    <n v="38.997"/>
    <n v="17"/>
    <n v="0"/>
    <n v="1"/>
    <s v="Home"/>
    <b v="0"/>
    <s v="Home"/>
    <x v="8"/>
  </r>
  <r>
    <s v="QNP-499318"/>
    <d v="2024-07-02T00:00:00"/>
    <s v="In-Store"/>
    <s v="RA003065"/>
    <s v="Sheffield"/>
    <s v="S1"/>
    <s v="England"/>
    <x v="2"/>
    <s v="01JZ3NR8NVXX9VHHY39BPRYYK8"/>
    <s v="Smart Air Purifier"/>
    <s v="Home"/>
    <s v="Air Quality &amp; Purification"/>
    <n v="200.99"/>
    <n v="79.995999999999995"/>
    <n v="11"/>
    <n v="0.11"/>
    <n v="1"/>
    <s v="Home"/>
    <b v="0"/>
    <s v="Home"/>
    <x v="8"/>
  </r>
  <r>
    <s v="EWG-865167"/>
    <d v="2024-02-02T00:00:00"/>
    <s v="Online"/>
    <s v="GZ054340"/>
    <s v="Bradford"/>
    <s v="BD7"/>
    <s v="England"/>
    <x v="9"/>
    <s v="01JZ3NR4NXY0N9A7E2KYVQS0F3"/>
    <s v="Bamboo Charcoal Air Purifier Bags"/>
    <s v="Home"/>
    <s v="Air Quality &amp; Purification"/>
    <n v="13.99"/>
    <n v="5.1959999999999997"/>
    <n v="5"/>
    <n v="0.14000000000000001"/>
    <n v="1"/>
    <s v="Home"/>
    <b v="0"/>
    <s v="Home"/>
    <x v="8"/>
  </r>
  <r>
    <s v="IHS-210713"/>
    <d v="2023-11-08T00:00:00"/>
    <s v="Online"/>
    <s v="WY056153"/>
    <s v="Newtown"/>
    <s v="RG20"/>
    <s v="England"/>
    <x v="7"/>
    <s v="01JZ3NR4NXY0N9A7E2KYVQS0F3"/>
    <s v="Bamboo Charcoal Air Purifier Bags"/>
    <s v="Home"/>
    <s v="Air Quality &amp; Purification"/>
    <n v="12.14"/>
    <n v="4.6959999999999997"/>
    <n v="7"/>
    <n v="0.39"/>
    <n v="1"/>
    <s v="Home"/>
    <b v="0"/>
    <s v="Home"/>
    <x v="8"/>
  </r>
  <r>
    <s v="UXN-122556"/>
    <d v="2023-10-27T00:00:00"/>
    <s v="Online"/>
    <s v="WY056153"/>
    <s v="Tullich"/>
    <s v="AB55"/>
    <s v="Scotland"/>
    <x v="0"/>
    <s v="01JZ3NR4NXY0N9A7E2KYVQS0F3"/>
    <s v="Bamboo Charcoal Air Purifier Bags"/>
    <s v="Home"/>
    <s v="Air Quality &amp; Purification"/>
    <n v="12.14"/>
    <n v="4.6959999999999997"/>
    <n v="14"/>
    <n v="0.03"/>
    <n v="1"/>
    <s v="Home"/>
    <b v="0"/>
    <s v="Home"/>
    <x v="8"/>
  </r>
  <r>
    <s v="QGK-966188"/>
    <d v="2023-06-24T00:00:00"/>
    <s v="Online"/>
    <s v="WY056153"/>
    <s v="Horton"/>
    <s v="BS37"/>
    <s v="England"/>
    <x v="0"/>
    <s v="01JZ3NR4NXY0N9A7E2KYVQS0F3"/>
    <s v="Bamboo Charcoal Air Purifier Bags"/>
    <s v="Home"/>
    <s v="Air Quality &amp; Purification"/>
    <n v="12.14"/>
    <n v="4.6959999999999997"/>
    <n v="6"/>
    <n v="0.1"/>
    <n v="1"/>
    <s v="Home"/>
    <b v="0"/>
    <s v="Home"/>
    <x v="8"/>
  </r>
  <r>
    <s v="ZBT-831344"/>
    <d v="2023-03-24T00:00:00"/>
    <s v="Online"/>
    <s v="WY056153"/>
    <s v="Brampton"/>
    <s v="NR34"/>
    <s v="England"/>
    <x v="4"/>
    <s v="01JZ3NR4NXY0N9A7E2KYVQS0F3"/>
    <s v="Bamboo Charcoal Air Purifier Bags"/>
    <s v="Home"/>
    <s v="Air Quality &amp; Purification"/>
    <n v="12.14"/>
    <n v="4.6959999999999997"/>
    <n v="10"/>
    <n v="7.0000000000000007E-2"/>
    <n v="1"/>
    <s v="Home"/>
    <b v="0"/>
    <s v="Home"/>
    <x v="8"/>
  </r>
  <r>
    <s v="IKN-086545"/>
    <d v="2023-07-18T00:00:00"/>
    <s v="Online"/>
    <s v="WZ014136"/>
    <s v="Twyford"/>
    <s v="LE14"/>
    <s v="England"/>
    <x v="5"/>
    <s v="01JZ3NR8NVXX9VHHY39BPRYYK8"/>
    <s v="Smart Air Purifier"/>
    <s v="Home"/>
    <s v="Air Quality &amp; Purification"/>
    <n v="199.14"/>
    <n v="79.495999999999995"/>
    <n v="14"/>
    <n v="0.18"/>
    <n v="1"/>
    <s v="Home"/>
    <b v="0"/>
    <s v="Home"/>
    <x v="8"/>
  </r>
  <r>
    <s v="AYM-600861"/>
    <d v="2023-11-18T00:00:00"/>
    <s v="Online"/>
    <s v="WZ014136"/>
    <s v="Langley"/>
    <s v="SG4"/>
    <s v="England"/>
    <x v="2"/>
    <s v="01JZ3NR8NVXX9VHHY39BPRYYK8"/>
    <s v="Smart Air Purifier"/>
    <s v="Home"/>
    <s v="Air Quality &amp; Purification"/>
    <n v="199.14"/>
    <n v="79.495999999999995"/>
    <n v="8"/>
    <n v="0.3"/>
    <n v="1"/>
    <s v="Home"/>
    <b v="0"/>
    <s v="Home"/>
    <x v="8"/>
  </r>
  <r>
    <s v="JWW-668829"/>
    <d v="2023-05-14T00:00:00"/>
    <s v="Online"/>
    <s v="EQ064556"/>
    <s v="Horton"/>
    <s v="BS37"/>
    <s v="England"/>
    <x v="5"/>
    <s v="01JZ3N5CZ3HCY4BRX3JAH7Q9YX"/>
    <s v="Air Purifier"/>
    <s v="Home"/>
    <s v="Air Quality &amp; Purification"/>
    <n v="129.13999999999999"/>
    <n v="38.497"/>
    <n v="13"/>
    <n v="0.03"/>
    <n v="1"/>
    <s v="Home"/>
    <b v="0"/>
    <s v="Home"/>
    <x v="8"/>
  </r>
  <r>
    <s v="ZKU-619228"/>
    <d v="2023-10-18T00:00:00"/>
    <s v="Online"/>
    <s v="EQ064556"/>
    <s v="Church End"/>
    <s v="CB4"/>
    <s v="England"/>
    <x v="6"/>
    <s v="01JZ3N5CZ3HCY4BRX3JAH7Q9YX"/>
    <s v="Air Purifier"/>
    <s v="Home"/>
    <s v="Air Quality &amp; Purification"/>
    <n v="129.13999999999999"/>
    <n v="38.497"/>
    <n v="2"/>
    <n v="0.34"/>
    <n v="1"/>
    <s v="Home"/>
    <b v="0"/>
    <s v="Home"/>
    <x v="8"/>
  </r>
  <r>
    <s v="JII-405405"/>
    <d v="2023-10-30T00:00:00"/>
    <s v="In-Store"/>
    <s v="EQ064556"/>
    <s v="Edinburgh"/>
    <s v="EH9"/>
    <s v="Scotland"/>
    <x v="0"/>
    <s v="01JZ3N5CZ3HCY4BRX3JAH7Q9YX"/>
    <s v="Air Purifier"/>
    <s v="Home"/>
    <s v="Air Quality &amp; Purification"/>
    <n v="129.13999999999999"/>
    <n v="38.497"/>
    <n v="19"/>
    <n v="0.15"/>
    <n v="1"/>
    <s v="Home"/>
    <b v="0"/>
    <s v="Home"/>
    <x v="8"/>
  </r>
  <r>
    <s v="ESD-619570"/>
    <d v="2023-01-05T00:00:00"/>
    <s v="Online"/>
    <s v="LX074998"/>
    <s v="Upton"/>
    <s v="WF9"/>
    <s v="England"/>
    <x v="0"/>
    <s v="01JZ3NR8NVXX9VHHY39BPRYYK8"/>
    <s v="Smart Air Purifier"/>
    <s v="Home"/>
    <s v="Air Quality &amp; Purification"/>
    <n v="199.24"/>
    <n v="79.745999999999995"/>
    <n v="1"/>
    <n v="0.06"/>
    <n v="1"/>
    <s v="Home"/>
    <b v="0"/>
    <s v="Home"/>
    <x v="8"/>
  </r>
  <r>
    <s v="WBB-386474"/>
    <d v="2023-06-09T00:00:00"/>
    <s v="In-Store"/>
    <s v="UC089716"/>
    <s v="Pentre"/>
    <s v="SY4"/>
    <s v="Wales"/>
    <x v="0"/>
    <s v="01JZ3NR4NXY0N9A7E2KYVQS0F3"/>
    <s v="Bamboo Charcoal Air Purifier Bags"/>
    <s v="Home"/>
    <s v="Air Quality &amp; Purification"/>
    <n v="12.24"/>
    <n v="4.9459999999999997"/>
    <n v="17"/>
    <n v="7.0000000000000007E-2"/>
    <n v="1"/>
    <s v="Home"/>
    <b v="0"/>
    <s v="Home"/>
    <x v="8"/>
  </r>
  <r>
    <s v="VIA-793641"/>
    <d v="2023-03-18T00:00:00"/>
    <s v="In-Store"/>
    <s v="AF072209"/>
    <s v="Walton"/>
    <s v="CV35"/>
    <s v="England"/>
    <x v="9"/>
    <s v="01JZ3NR4NXY0N9A7E2KYVQS0F3"/>
    <s v="Bamboo Charcoal Air Purifier Bags"/>
    <s v="Home"/>
    <s v="Air Quality &amp; Purification"/>
    <n v="12.24"/>
    <n v="4.9459999999999997"/>
    <n v="4"/>
    <n v="0.05"/>
    <n v="1"/>
    <s v="Home"/>
    <b v="0"/>
    <s v="Home"/>
    <x v="8"/>
  </r>
  <r>
    <s v="GCD-052566"/>
    <d v="2023-03-19T00:00:00"/>
    <s v="In-Store"/>
    <s v="QC056257"/>
    <s v="Manchester"/>
    <s v="M14"/>
    <s v="England"/>
    <x v="1"/>
    <s v="01JZ3NR8NVXX9VHHY39BPRYYK8"/>
    <s v="Smart Air Purifier"/>
    <s v="Home"/>
    <s v="Air Quality &amp; Purification"/>
    <n v="199.24"/>
    <n v="79.745999999999995"/>
    <n v="1"/>
    <n v="0.05"/>
    <n v="1"/>
    <s v="Home"/>
    <b v="0"/>
    <s v="Home"/>
    <x v="8"/>
  </r>
  <r>
    <s v="KFW-579848"/>
    <d v="2023-07-21T00:00:00"/>
    <s v="Online"/>
    <s v="DD085823"/>
    <s v="Upton"/>
    <s v="WF9"/>
    <s v="England"/>
    <x v="5"/>
    <s v="01JZ3NR8NVXX9VHHY39BPRYYK8"/>
    <s v="Smart Air Purifier"/>
    <s v="Home"/>
    <s v="Air Quality &amp; Purification"/>
    <n v="199.24"/>
    <n v="79.745999999999995"/>
    <n v="11"/>
    <n v="7.0000000000000007E-2"/>
    <n v="1"/>
    <s v="Home"/>
    <b v="0"/>
    <s v="Home"/>
    <x v="8"/>
  </r>
  <r>
    <s v="WCH-370926"/>
    <d v="2024-08-11T00:00:00"/>
    <s v="Online"/>
    <s v="EQ064556"/>
    <s v="London"/>
    <s v="W1F"/>
    <s v="England"/>
    <x v="7"/>
    <s v="01JZ3N5CZ3HCY4BRX3JAH7Q9YX"/>
    <s v="Air Purifier"/>
    <s v="Home"/>
    <s v="Air Quality &amp; Purification"/>
    <n v="129.99"/>
    <n v="38.997"/>
    <n v="16"/>
    <n v="0.01"/>
    <n v="1"/>
    <s v="Home"/>
    <b v="0"/>
    <s v="Home"/>
    <x v="8"/>
  </r>
  <r>
    <s v="UZY-825613"/>
    <d v="2024-06-13T00:00:00"/>
    <s v="In-Store"/>
    <s v="EQ064556"/>
    <s v="Kirkton"/>
    <s v="KW10"/>
    <s v="Scotland"/>
    <x v="0"/>
    <s v="01JZ3N5CZ3HCY4BRX3JAH7Q9YX"/>
    <s v="Air Purifier"/>
    <s v="Home"/>
    <s v="Air Quality &amp; Purification"/>
    <n v="129.99"/>
    <n v="38.997"/>
    <n v="16"/>
    <n v="0.02"/>
    <n v="1"/>
    <s v="Home"/>
    <b v="0"/>
    <s v="Home"/>
    <x v="8"/>
  </r>
  <r>
    <s v="BWF-256598"/>
    <d v="2023-04-21T00:00:00"/>
    <s v="Online"/>
    <s v="EQ064556"/>
    <s v="Langley"/>
    <s v="SG4"/>
    <s v="England"/>
    <x v="1"/>
    <s v="01JZ3N5CZ3HCY4BRX3JAH7Q9YX"/>
    <s v="Air Purifier"/>
    <s v="Home"/>
    <s v="Air Quality &amp; Purification"/>
    <n v="129.99"/>
    <n v="38.997"/>
    <n v="14"/>
    <m/>
    <n v="1"/>
    <s v="Home"/>
    <b v="0"/>
    <s v="Home"/>
    <x v="8"/>
  </r>
  <r>
    <s v="QNO-615418"/>
    <d v="2024-03-18T00:00:00"/>
    <s v="In-Store"/>
    <s v="EQ064556"/>
    <s v="Stapleford"/>
    <s v="LN6"/>
    <s v="England"/>
    <x v="0"/>
    <s v="01JZ3N5CZ3HCY4BRX3JAH7Q9YX"/>
    <s v="Air Purifier"/>
    <s v="Home"/>
    <s v="Air Quality &amp; Purification"/>
    <n v="129.99"/>
    <n v="38.997"/>
    <n v="10"/>
    <n v="0.2"/>
    <n v="1"/>
    <s v="Home"/>
    <b v="0"/>
    <s v="Home"/>
    <x v="8"/>
  </r>
  <r>
    <s v="TDJ-538605"/>
    <d v="2023-10-11T00:00:00"/>
    <s v="In-Store"/>
    <s v="EQ064556"/>
    <s v="Sheffield"/>
    <s v="S1"/>
    <s v="England"/>
    <x v="1"/>
    <s v="01JZ3N5CZ3HCY4BRX3JAH7Q9YX"/>
    <s v="Air Purifier"/>
    <s v="Home"/>
    <s v="Air Quality &amp; Purification"/>
    <n v="129.99"/>
    <n v="38.997"/>
    <n v="7"/>
    <n v="0.15"/>
    <n v="1"/>
    <s v="Home"/>
    <b v="0"/>
    <s v="Home"/>
    <x v="8"/>
  </r>
  <r>
    <s v="NYG-938360"/>
    <d v="2024-02-28T00:00:00"/>
    <s v="In-Store"/>
    <s v="YI090050"/>
    <s v="Charlton"/>
    <s v="OX12"/>
    <s v="England"/>
    <x v="6"/>
    <s v="01JZ3NC7QPGZGYSRQKS8S1QVKH"/>
    <s v="Organic Honeycrisp Apples"/>
    <s v="Food - Fruits"/>
    <s v="Apples"/>
    <n v="1.99"/>
    <n v="0.59699999999999998"/>
    <n v="14"/>
    <n v="0.34"/>
    <n v="8"/>
    <s v="Food - Fruits"/>
    <b v="0"/>
    <s v="Food"/>
    <x v="9"/>
  </r>
  <r>
    <s v="OXN-560424"/>
    <d v="2024-01-26T00:00:00"/>
    <s v="In-Store"/>
    <s v="YI090050"/>
    <s v="Burnside"/>
    <s v="EH52"/>
    <s v="Scotland"/>
    <x v="0"/>
    <s v="01JZ3NC7QPGZGYSRQKS8S1QVKH"/>
    <s v="Organic Honeycrisp Apples"/>
    <s v="Food - Fruits"/>
    <s v="Apples"/>
    <n v="1.99"/>
    <n v="0.59699999999999998"/>
    <n v="4"/>
    <n v="0.11"/>
    <n v="8"/>
    <s v="Food - Fruits"/>
    <b v="0"/>
    <s v="Food"/>
    <x v="9"/>
  </r>
  <r>
    <s v="VOE-554989"/>
    <d v="2023-01-11T00:00:00"/>
    <s v="In-Store"/>
    <s v="YI090050"/>
    <s v="Edinburgh"/>
    <s v="EH9"/>
    <s v="Scotland"/>
    <x v="0"/>
    <s v="01JZ3NC7QPGZGYSRQKS8S1QVKH"/>
    <s v="Organic Honeycrisp Apples"/>
    <s v="Food - Fruits"/>
    <s v="Apples"/>
    <n v="1.1399999999999999"/>
    <n v="9.7000000000000003E-2"/>
    <n v="4"/>
    <n v="0.26"/>
    <n v="8"/>
    <s v="Food - Fruits"/>
    <b v="0"/>
    <s v="Food"/>
    <x v="9"/>
  </r>
  <r>
    <s v="RYS-284877"/>
    <d v="2023-09-07T00:00:00"/>
    <s v="In-Store"/>
    <s v="YI090050"/>
    <s v="Halton"/>
    <s v="LS9"/>
    <s v="England"/>
    <x v="8"/>
    <s v="01JZ3NC7QPGZGYSRQKS8S1QVKH"/>
    <s v="Organic Honeycrisp Apples"/>
    <s v="Food - Fruits"/>
    <s v="Apples"/>
    <n v="1.1399999999999999"/>
    <n v="9.7000000000000003E-2"/>
    <n v="7"/>
    <n v="0.28999999999999998"/>
    <n v="8"/>
    <s v="Food - Fruits"/>
    <b v="0"/>
    <s v="Food"/>
    <x v="9"/>
  </r>
  <r>
    <s v="IDE-263815"/>
    <d v="2025-01-28T00:00:00"/>
    <s v="Online"/>
    <s v="YI090050"/>
    <s v="Church End"/>
    <s v="CB4"/>
    <s v="England"/>
    <x v="0"/>
    <s v="01JZ3NC7QPGZGYSRQKS8S1QVKH"/>
    <s v="Organic Honeycrisp Apples"/>
    <s v="Food - Fruits"/>
    <s v="Apples"/>
    <n v="1.99"/>
    <n v="0.59699999999999998"/>
    <n v="16"/>
    <n v="0.02"/>
    <n v="8"/>
    <s v="Food - Fruits"/>
    <b v="0"/>
    <s v="Food"/>
    <x v="9"/>
  </r>
  <r>
    <s v="OEY-559524"/>
    <d v="2024-11-02T00:00:00"/>
    <s v="In-Store"/>
    <s v="YI090050"/>
    <s v="Manchester"/>
    <s v="M14"/>
    <s v="England"/>
    <x v="6"/>
    <s v="01JZ3NC7QPGZGYSRQKS8S1QVKH"/>
    <s v="Organic Honeycrisp Apples"/>
    <s v="Food - Fruits"/>
    <s v="Apples"/>
    <n v="1.99"/>
    <n v="0.59699999999999998"/>
    <n v="17"/>
    <n v="0.03"/>
    <n v="8"/>
    <s v="Food - Fruits"/>
    <b v="0"/>
    <s v="Food"/>
    <x v="9"/>
  </r>
  <r>
    <s v="FRN-282509"/>
    <d v="2024-02-03T00:00:00"/>
    <s v="In-Store"/>
    <s v="YI090050"/>
    <s v="Ashley"/>
    <s v="SN13"/>
    <s v="England"/>
    <x v="1"/>
    <s v="01JZ3NC7QPGZGYSRQKS8S1QVKH"/>
    <s v="Organic Honeycrisp Apples"/>
    <s v="Food - Fruits"/>
    <s v="Apples"/>
    <n v="1.99"/>
    <n v="0.59699999999999998"/>
    <n v="14"/>
    <n v="0.36"/>
    <n v="8"/>
    <s v="Food - Fruits"/>
    <b v="0"/>
    <s v="Food"/>
    <x v="9"/>
  </r>
  <r>
    <s v="THE-841141"/>
    <d v="2023-02-16T00:00:00"/>
    <s v="In-Store"/>
    <s v="YI090050"/>
    <s v="Church End"/>
    <s v="CB4"/>
    <s v="England"/>
    <x v="8"/>
    <s v="01JZ3NC7QPGZGYSRQKS8S1QVKH"/>
    <s v="Organic Honeycrisp Apples"/>
    <s v="Food - Fruits"/>
    <s v="Apples"/>
    <n v="1.99"/>
    <n v="0.59699999999999998"/>
    <n v="6"/>
    <n v="0.19"/>
    <n v="8"/>
    <s v="Food - Fruits"/>
    <b v="0"/>
    <s v="Food"/>
    <x v="9"/>
  </r>
  <r>
    <s v="JGB-980805"/>
    <d v="2023-10-12T00:00:00"/>
    <s v="Online"/>
    <s v="YI090050"/>
    <s v="Belfast"/>
    <s v="BT2"/>
    <s v="Northern Ireland"/>
    <x v="0"/>
    <s v="01JZ3NC7QPGZGYSRQKS8S1QVKH"/>
    <s v="Organic Honeycrisp Apples"/>
    <s v="Food - Fruits"/>
    <s v="Apples"/>
    <n v="1.99"/>
    <n v="0.59699999999999998"/>
    <n v="14"/>
    <n v="0.16"/>
    <n v="8"/>
    <s v="Food - Fruits"/>
    <b v="0"/>
    <s v="Food"/>
    <x v="9"/>
  </r>
  <r>
    <s v="THY-738097"/>
    <d v="2024-04-26T00:00:00"/>
    <s v="Online"/>
    <s v="EB064981"/>
    <s v="Marston"/>
    <s v="ST20"/>
    <s v="England"/>
    <x v="4"/>
    <s v="01JZ3N55A8YWVWHPYTD1RHJFHB"/>
    <s v="Essential Oils Diffuser Necklace"/>
    <s v="Health"/>
    <s v="Aromatherapy &amp; Wellness"/>
    <n v="19.989999999999998"/>
    <n v="5.9969999999999999"/>
    <n v="13"/>
    <n v="0.35"/>
    <n v="1"/>
    <s v="Health"/>
    <b v="0"/>
    <s v="Health"/>
    <x v="10"/>
  </r>
  <r>
    <s v="HOG-563568"/>
    <d v="2024-11-11T00:00:00"/>
    <s v="In-Store"/>
    <s v="HV092307"/>
    <s v="Tullich"/>
    <s v="AB55"/>
    <s v="Scotland"/>
    <x v="0"/>
    <s v="01JZ3NC8NWGSJ32AC1JDJVHX6X"/>
    <s v="Essential Oil Diffuser"/>
    <s v="Health"/>
    <s v="Aromatherapy &amp; Wellness"/>
    <n v="34.99"/>
    <n v="10.497"/>
    <n v="14"/>
    <n v="0.09"/>
    <n v="1"/>
    <s v="Health"/>
    <b v="0"/>
    <s v="Health"/>
    <x v="10"/>
  </r>
  <r>
    <s v="UJE-294425"/>
    <d v="2024-05-15T00:00:00"/>
    <s v="In-Store"/>
    <s v="HV092307"/>
    <s v="Pentre"/>
    <s v="SY4"/>
    <s v="Wales"/>
    <x v="0"/>
    <s v="01JZ3NC8NWGSJ32AC1JDJVHX6X"/>
    <s v="Essential Oil Diffuser"/>
    <s v="Health"/>
    <s v="Aromatherapy &amp; Wellness"/>
    <n v="34.99"/>
    <n v="10.497"/>
    <n v="7"/>
    <n v="0.24"/>
    <n v="1"/>
    <s v="Health"/>
    <b v="0"/>
    <s v="Health"/>
    <x v="10"/>
  </r>
  <r>
    <s v="STC-918762"/>
    <d v="2024-08-08T00:00:00"/>
    <s v="In-Store"/>
    <s v="HV092307"/>
    <s v="Halton"/>
    <s v="LS9"/>
    <s v="England"/>
    <x v="4"/>
    <s v="01JZ3NC8NWGSJ32AC1JDJVHX6X"/>
    <s v="Essential Oil Diffuser"/>
    <s v="Health"/>
    <s v="Aromatherapy &amp; Wellness"/>
    <n v="34.99"/>
    <n v="10.497"/>
    <n v="13"/>
    <n v="0.09"/>
    <n v="1"/>
    <s v="Health"/>
    <b v="0"/>
    <s v="Health"/>
    <x v="10"/>
  </r>
  <r>
    <s v="ZXB-897799"/>
    <d v="2023-07-23T00:00:00"/>
    <s v="In-Store"/>
    <s v="EB064981"/>
    <s v="Norton"/>
    <s v="NN11"/>
    <s v="England"/>
    <x v="4"/>
    <s v="01JZ3N55A8YWVWHPYTD1RHJFHB"/>
    <s v="Essential Oils Diffuser Necklace"/>
    <s v="Health"/>
    <s v="Aromatherapy &amp; Wellness"/>
    <n v="18.989999999999998"/>
    <n v="5.4470000000000001"/>
    <n v="6"/>
    <n v="0.25"/>
    <n v="1"/>
    <s v="Health"/>
    <b v="0"/>
    <s v="Health"/>
    <x v="10"/>
  </r>
  <r>
    <s v="XOL-035616"/>
    <d v="2023-05-23T00:00:00"/>
    <s v="In-Store"/>
    <s v="HV092307"/>
    <s v="Aston"/>
    <s v="TF6"/>
    <s v="England"/>
    <x v="2"/>
    <s v="01JZ3NC8NWGSJ32AC1JDJVHX6X"/>
    <s v="Essential Oil Diffuser"/>
    <s v="Health"/>
    <s v="Aromatherapy &amp; Wellness"/>
    <n v="34.14"/>
    <n v="9.9969999999999999"/>
    <n v="14"/>
    <m/>
    <n v="1"/>
    <s v="Health"/>
    <b v="0"/>
    <s v="Health"/>
    <x v="10"/>
  </r>
  <r>
    <s v="LGW-368394"/>
    <d v="2023-08-14T00:00:00"/>
    <s v="In-Store"/>
    <s v="HV092307"/>
    <s v="Ashley"/>
    <s v="SN13"/>
    <s v="England"/>
    <x v="5"/>
    <s v="01JZ3NC8NWGSJ32AC1JDJVHX6X"/>
    <s v="Essential Oil Diffuser"/>
    <s v="Health"/>
    <s v="Aromatherapy &amp; Wellness"/>
    <n v="34.14"/>
    <n v="9.9969999999999999"/>
    <n v="19"/>
    <n v="0.05"/>
    <n v="1"/>
    <s v="Health"/>
    <b v="0"/>
    <s v="Health"/>
    <x v="10"/>
  </r>
  <r>
    <s v="DVC-916640"/>
    <d v="2024-12-04T00:00:00"/>
    <s v="Online"/>
    <s v="HV092307"/>
    <s v="Ford"/>
    <s v="GL54"/>
    <m/>
    <x v="1"/>
    <s v="01JZ3NC8NWGSJ32AC1JDJVHX6X"/>
    <s v="Essential Oil Diffuser"/>
    <s v="Health"/>
    <s v="Aromatherapy &amp; Wellness"/>
    <n v="34.99"/>
    <n v="10.497"/>
    <n v="1"/>
    <n v="0.15"/>
    <n v="1"/>
    <s v="Health"/>
    <b v="0"/>
    <s v="Health"/>
    <x v="10"/>
  </r>
  <r>
    <s v="SHD-111444"/>
    <d v="2025-01-13T00:00:00"/>
    <s v="Online"/>
    <s v="HV092307"/>
    <s v="Kirkton"/>
    <s v="KW10"/>
    <s v="Scotland"/>
    <x v="0"/>
    <s v="01JZ3NC8NWGSJ32AC1JDJVHX6X"/>
    <s v="Essential Oil Diffuser"/>
    <s v="Health"/>
    <s v="Aromatherapy &amp; Wellness"/>
    <n v="34.99"/>
    <n v="10.497"/>
    <n v="15"/>
    <n v="0.32"/>
    <n v="1"/>
    <s v="Health"/>
    <b v="0"/>
    <s v="Health"/>
    <x v="10"/>
  </r>
  <r>
    <s v="FIS-827081"/>
    <d v="2023-10-05T00:00:00"/>
    <s v="Online"/>
    <s v="HV092307"/>
    <s v="Hatton"/>
    <s v="CV35"/>
    <s v="England"/>
    <x v="3"/>
    <s v="01JZ3NC8NWGSJ32AC1JDJVHX6X"/>
    <s v="Essential Oil Diffuser"/>
    <s v="Health"/>
    <s v="Aromatherapy &amp; Wellness"/>
    <n v="34.99"/>
    <n v="10.497"/>
    <n v="2"/>
    <n v="0.09"/>
    <n v="1"/>
    <s v="Health"/>
    <b v="0"/>
    <s v="Health"/>
    <x v="10"/>
  </r>
  <r>
    <s v="CHK-992809"/>
    <d v="2024-07-23T00:00:00"/>
    <s v="In-Store"/>
    <s v="EU072161"/>
    <s v="Newton"/>
    <s v="NG34"/>
    <s v="England"/>
    <x v="0"/>
    <s v="01JZ3NRANS87FVXKNRNM2H6G3C"/>
    <s v="Non-Toxic Crayons for Kids"/>
    <s v="Toys"/>
    <s v="Art Supplies"/>
    <n v="10.99"/>
    <n v="4.3959999999999999"/>
    <n v="18"/>
    <n v="0.04"/>
    <n v="1"/>
    <s v="Toys"/>
    <b v="0"/>
    <s v="Toys"/>
    <x v="11"/>
  </r>
  <r>
    <s v="ZFN-565926"/>
    <d v="2025-03-16T00:00:00"/>
    <s v="Online"/>
    <s v="TK000744"/>
    <s v="Merton"/>
    <s v="SW19"/>
    <s v="England"/>
    <x v="7"/>
    <s v="01JZ3NRANS87FVXKNRNM2H6G3C"/>
    <s v="Non-Toxic Crayons for Kids"/>
    <s v="Toys"/>
    <s v="Art Supplies"/>
    <n v="12.41"/>
    <n v="5.3959999999999999"/>
    <n v="9"/>
    <n v="0.18"/>
    <n v="1"/>
    <s v="Toys"/>
    <b v="0"/>
    <s v="Toys"/>
    <x v="11"/>
  </r>
  <r>
    <s v="WWT-662770"/>
    <d v="2025-01-16T00:00:00"/>
    <s v="In-Store"/>
    <s v="EQ042956"/>
    <s v="Whitchurch"/>
    <s v="BS14"/>
    <s v="England"/>
    <x v="1"/>
    <s v="01JZ3NRANS87FVXKNRNM2H6G3C"/>
    <s v="Non-Toxic Crayons for Kids"/>
    <s v="Toys"/>
    <s v="Art Supplies"/>
    <n v="12.41"/>
    <n v="5.3959999999999999"/>
    <n v="18"/>
    <n v="0.08"/>
    <n v="1"/>
    <s v="Toys"/>
    <b v="0"/>
    <s v="Toys"/>
    <x v="11"/>
  </r>
  <r>
    <s v="OQG-825084"/>
    <d v="2024-06-13T00:00:00"/>
    <s v="Online"/>
    <s v="VC003532"/>
    <s v="Wootton"/>
    <s v="NN4"/>
    <s v="England"/>
    <x v="9"/>
    <s v="01JZ3NRANS87FVXKNRNM2H6G3C"/>
    <s v="Non-Toxic Crayons for Kids"/>
    <s v="Toys"/>
    <s v="Art Supplies"/>
    <n v="11.99"/>
    <n v="4.3959999999999999"/>
    <n v="6"/>
    <n v="0.19"/>
    <n v="1"/>
    <s v="Toys"/>
    <b v="0"/>
    <s v="Toys"/>
    <x v="11"/>
  </r>
  <r>
    <s v="QOS-580145"/>
    <d v="2023-11-09T00:00:00"/>
    <s v="Online"/>
    <s v="EU072161"/>
    <s v="Milton"/>
    <s v="AB56"/>
    <s v="Scotland"/>
    <x v="0"/>
    <s v="01JZ3NRANS87FVXKNRNM2H6G3C"/>
    <s v="Non-Toxic Crayons for Kids"/>
    <s v="Toys"/>
    <s v="Art Supplies"/>
    <n v="10.14"/>
    <n v="3.8959999999999999"/>
    <n v="6"/>
    <n v="0.17"/>
    <n v="1"/>
    <s v="Toys"/>
    <b v="0"/>
    <s v="Toys"/>
    <x v="11"/>
  </r>
  <r>
    <s v="BRL-042057"/>
    <d v="2023-12-16T00:00:00"/>
    <s v="In-Store"/>
    <s v="EU072161"/>
    <s v="Sutton"/>
    <s v="RH5"/>
    <s v="England"/>
    <x v="8"/>
    <s v="01JZ3NRANS87FVXKNRNM2H6G3C"/>
    <s v="Non-Toxic Crayons for Kids"/>
    <s v="Toys"/>
    <s v="Art Supplies"/>
    <n v="10.14"/>
    <n v="3.8959999999999999"/>
    <n v="9"/>
    <n v="0.02"/>
    <n v="1"/>
    <s v="Toys"/>
    <b v="0"/>
    <s v="Toys"/>
    <x v="11"/>
  </r>
  <r>
    <s v="MIS-328198"/>
    <d v="2024-05-11T00:00:00"/>
    <s v="In-Store"/>
    <s v="YY017812"/>
    <s v="Norton"/>
    <s v="S8"/>
    <s v="England"/>
    <x v="8"/>
    <s v="01JZ3N53S2JPX66C0F7562XXJ8"/>
    <s v="Rustic Italian Breads"/>
    <s v="Food - Bakery"/>
    <s v="Artisan Bread"/>
    <n v="3.99"/>
    <n v="1.1970000000000001"/>
    <n v="16"/>
    <n v="0.14000000000000001"/>
    <n v="8"/>
    <s v="Food - Bakery"/>
    <b v="0"/>
    <s v="Food"/>
    <x v="12"/>
  </r>
  <r>
    <s v="MHQ-693655"/>
    <d v="2024-06-23T00:00:00"/>
    <s v="Online"/>
    <s v="YY017812"/>
    <s v="Bristol"/>
    <s v="BS41"/>
    <s v="England"/>
    <x v="1"/>
    <s v="01JZ3N53S2JPX66C0F7562XXJ8"/>
    <s v="Rustic Italian Breads"/>
    <s v="Food - Bakery"/>
    <s v="Artisan Bread"/>
    <n v="3.99"/>
    <n v="1.1970000000000001"/>
    <n v="1"/>
    <n v="0.19"/>
    <n v="8"/>
    <s v="Food - Bakery"/>
    <b v="0"/>
    <s v="Food"/>
    <x v="12"/>
  </r>
  <r>
    <s v="WEH-805601"/>
    <d v="2023-08-16T00:00:00"/>
    <s v="Online"/>
    <s v="YY017812"/>
    <s v="Ashley"/>
    <s v="SN13"/>
    <s v="England"/>
    <x v="0"/>
    <s v="01JZ3N53S2JPX66C0F7562XXJ8"/>
    <s v="Rustic Italian Breads"/>
    <s v="Food - Bakery"/>
    <s v="Artisan Bread"/>
    <n v="2.99"/>
    <n v="0.64700000000000002"/>
    <n v="18"/>
    <n v="0.25"/>
    <n v="8"/>
    <s v="Food - Bakery"/>
    <b v="0"/>
    <s v="Food"/>
    <x v="12"/>
  </r>
  <r>
    <s v="QYS-281738"/>
    <d v="2023-03-21T00:00:00"/>
    <s v="In-Store"/>
    <s v="YY017812"/>
    <s v="Sutton"/>
    <s v="CT15"/>
    <s v="England"/>
    <x v="6"/>
    <s v="01JZ3N53S2JPX66C0F7562XXJ8"/>
    <s v="Rustic Italian Breads"/>
    <s v="Food - Bakery"/>
    <s v="Artisan Bread"/>
    <n v="2.99"/>
    <n v="0.64700000000000002"/>
    <n v="4"/>
    <n v="0.18"/>
    <n v="8"/>
    <s v="Food - Bakery"/>
    <b v="0"/>
    <s v="Food"/>
    <x v="12"/>
  </r>
  <r>
    <s v="QOE-614585"/>
    <d v="2024-08-29T00:00:00"/>
    <s v="In-Store"/>
    <s v="UO042002"/>
    <s v="Pentre"/>
    <s v="SY4"/>
    <s v="Wales"/>
    <x v="0"/>
    <s v="01JZ3NR3Z2A6WPJMZT88JY0JPX"/>
    <s v="Thai Red Curry Paste"/>
    <s v="Food - Condiments"/>
    <s v="Asian Condiments"/>
    <n v="3.99"/>
    <n v="1.5960000000000001"/>
    <n v="3"/>
    <n v="0.39"/>
    <n v="8"/>
    <s v="Food - Condiments"/>
    <b v="0"/>
    <s v="Food"/>
    <x v="13"/>
  </r>
  <r>
    <s v="GGW-808279"/>
    <d v="2024-12-12T00:00:00"/>
    <s v="In-Store"/>
    <s v="MG007783"/>
    <s v="Weston"/>
    <s v="GU32"/>
    <s v="England"/>
    <x v="8"/>
    <s v="01JZ3NR3Z2A6WPJMZT88JY0JPX"/>
    <s v="Thai Red Curry Paste"/>
    <s v="Food - Condiments"/>
    <s v="Asian Condiments"/>
    <n v="4.99"/>
    <n v="1.5960000000000001"/>
    <n v="16"/>
    <n v="0.1"/>
    <n v="8"/>
    <s v="Food - Condiments"/>
    <b v="0"/>
    <s v="Food"/>
    <x v="13"/>
  </r>
  <r>
    <s v="VDV-435747"/>
    <d v="2024-05-27T00:00:00"/>
    <s v="Online"/>
    <s v="JT048775"/>
    <s v="Upton"/>
    <s v="WF9"/>
    <s v="England"/>
    <x v="2"/>
    <s v="01JZ3NR3Z2A6WPJMZT88JY0JPX"/>
    <s v="Thai Red Curry Paste"/>
    <s v="Food - Condiments"/>
    <s v="Asian Condiments"/>
    <n v="4.99"/>
    <n v="1.5960000000000001"/>
    <n v="20"/>
    <n v="0.16"/>
    <n v="8"/>
    <s v="Food - Condiments"/>
    <b v="0"/>
    <s v="Food"/>
    <x v="13"/>
  </r>
  <r>
    <s v="MBZ-265918"/>
    <d v="2023-02-09T00:00:00"/>
    <s v="In-Store"/>
    <s v="UO042002"/>
    <s v="Birmingham"/>
    <s v="B40"/>
    <s v="England"/>
    <x v="1"/>
    <s v="01JZ3NR3Z2A6WPJMZT88JY0JPX"/>
    <s v="Thai Red Curry Paste"/>
    <s v="Food - Condiments"/>
    <s v="Asian Condiments"/>
    <n v="3.14"/>
    <n v="1.0960000000000001"/>
    <n v="18"/>
    <n v="0.01"/>
    <n v="8"/>
    <s v="Food - Condiments"/>
    <b v="0"/>
    <s v="Food"/>
    <x v="13"/>
  </r>
  <r>
    <s v="DUW-899419"/>
    <d v="2023-02-19T00:00:00"/>
    <s v="In-Store"/>
    <s v="UO042002"/>
    <s v="Norton"/>
    <s v="S8"/>
    <s v="England"/>
    <x v="0"/>
    <s v="01JZ3NR3Z2A6WPJMZT88JY0JPX"/>
    <s v="Thai Red Curry Paste"/>
    <s v="Food - Condiments"/>
    <s v="Asian Condiments"/>
    <n v="3.14"/>
    <n v="1.0960000000000001"/>
    <n v="14"/>
    <n v="0.19"/>
    <n v="8"/>
    <s v="Food - Condiments"/>
    <b v="0"/>
    <s v="Food"/>
    <x v="13"/>
  </r>
  <r>
    <s v="DTN-415183"/>
    <d v="2023-01-31T00:00:00"/>
    <s v="In-Store"/>
    <s v="LC067891"/>
    <s v="Sheffield"/>
    <s v="S1"/>
    <s v="England"/>
    <x v="3"/>
    <s v="01JZ3NR3Z2A6WPJMZT88JY0JPX"/>
    <s v="Thai Red Curry Paste"/>
    <s v="Food - Condiments"/>
    <s v="Asian Condiments"/>
    <n v="3.24"/>
    <n v="1.3460000000000001"/>
    <n v="4"/>
    <n v="0.06"/>
    <n v="8"/>
    <s v="Food - Condiments"/>
    <b v="0"/>
    <s v="Food"/>
    <x v="13"/>
  </r>
  <r>
    <s v="FNY-627251"/>
    <d v="2024-07-13T00:00:00"/>
    <s v="Online"/>
    <s v="BY015380"/>
    <s v="London"/>
    <s v="SW1E"/>
    <s v="England"/>
    <x v="4"/>
    <s v="01JZ3NCAZMQ30TZMJQENDHY0A4"/>
    <s v="Mango Sticky Rice Dessert"/>
    <s v="Food - Frozen Desserts"/>
    <s v="Asian Desserts"/>
    <n v="4.5"/>
    <n v="1.35"/>
    <n v="7"/>
    <n v="0.28000000000000003"/>
    <n v="8"/>
    <s v="Food - Frozen Desserts"/>
    <b v="0"/>
    <s v="Food"/>
    <x v="14"/>
  </r>
  <r>
    <s v="ZIJ-236317"/>
    <d v="2024-06-18T00:00:00"/>
    <s v="Online"/>
    <s v="QV062124"/>
    <s v="Belfast"/>
    <s v="BT2"/>
    <s v="Northern Ireland"/>
    <x v="0"/>
    <s v="01JZ3NCAZMQ30TZMJQENDHY0A4"/>
    <s v="Mango Sticky Rice Dessert"/>
    <s v="Food - Frozen Desserts"/>
    <s v="Asian Desserts"/>
    <n v="5.5"/>
    <n v="1.35"/>
    <n v="2"/>
    <n v="7.0000000000000007E-2"/>
    <n v="8"/>
    <s v="Food - Frozen Desserts"/>
    <b v="0"/>
    <s v="Food"/>
    <x v="14"/>
  </r>
  <r>
    <s v="ZHE-932529"/>
    <d v="2024-05-22T00:00:00"/>
    <s v="Online"/>
    <s v="JH039110"/>
    <s v="Denton"/>
    <s v="M34"/>
    <s v="England"/>
    <x v="8"/>
    <s v="01JZ3NCAZMQ30TZMJQENDHY0A4"/>
    <s v="Mango Sticky Rice Dessert"/>
    <s v="Food - Frozen Desserts"/>
    <s v="Asian Desserts"/>
    <n v="5.5"/>
    <n v="1.35"/>
    <n v="1"/>
    <n v="0.14000000000000001"/>
    <n v="8"/>
    <s v="Food - Frozen Desserts"/>
    <b v="0"/>
    <s v="Food"/>
    <x v="14"/>
  </r>
  <r>
    <s v="UYM-056871"/>
    <d v="2023-07-08T00:00:00"/>
    <s v="In-Store"/>
    <s v="BY015380"/>
    <s v="Pentre"/>
    <s v="SY4"/>
    <s v="Wales"/>
    <x v="0"/>
    <s v="01JZ3NCAZMQ30TZMJQENDHY0A4"/>
    <s v="Mango Sticky Rice Dessert"/>
    <s v="Food - Frozen Desserts"/>
    <s v="Asian Desserts"/>
    <n v="3.65"/>
    <n v="0.85"/>
    <n v="13"/>
    <n v="0.01"/>
    <n v="8"/>
    <s v="Food - Frozen Desserts"/>
    <b v="0"/>
    <s v="Food"/>
    <x v="14"/>
  </r>
  <r>
    <s v="XEY-904640"/>
    <d v="2023-06-28T00:00:00"/>
    <s v="Online"/>
    <s v="BY015380"/>
    <s v="Halton"/>
    <s v="LS9"/>
    <s v="England"/>
    <x v="1"/>
    <s v="01JZ3NCAZMQ30TZMJQENDHY0A4"/>
    <s v="Mango Sticky Rice Dessert"/>
    <s v="Food - Frozen Desserts"/>
    <s v="Asian Desserts"/>
    <n v="3.65"/>
    <n v="0.85"/>
    <n v="6"/>
    <n v="0.09"/>
    <n v="8"/>
    <s v="Food - Frozen Desserts"/>
    <b v="0"/>
    <s v="Food"/>
    <x v="14"/>
  </r>
  <r>
    <s v="BLD-461122"/>
    <d v="2023-03-09T00:00:00"/>
    <s v="Online"/>
    <s v="CQ089859"/>
    <s v="London"/>
    <s v="EC3M"/>
    <s v="England"/>
    <x v="9"/>
    <s v="01JZ3NCAZMQ30TZMJQENDHY0A4"/>
    <s v="Mango Sticky Rice Dessert"/>
    <s v="Food - Frozen Desserts"/>
    <s v="Asian Desserts"/>
    <n v="3.75"/>
    <n v="1.1000000000000001"/>
    <n v="2"/>
    <n v="0.05"/>
    <n v="8"/>
    <s v="Food - Frozen Desserts"/>
    <b v="0"/>
    <s v="Food"/>
    <x v="14"/>
  </r>
  <r>
    <s v="ZNJ-295663"/>
    <d v="2023-06-07T00:00:00"/>
    <s v="In-Store"/>
    <s v="SS083952"/>
    <s v="Ford"/>
    <s v="GL54"/>
    <s v="England"/>
    <x v="4"/>
    <s v="01JZ3NCAZMQ30TZMJQENDHY0A4"/>
    <s v="Mango Sticky Rice Dessert"/>
    <s v="Food - Frozen Desserts"/>
    <s v="Asian Desserts"/>
    <n v="3.75"/>
    <n v="1.1000000000000001"/>
    <n v="13"/>
    <n v="0.06"/>
    <n v="8"/>
    <s v="Food - Frozen Desserts"/>
    <b v="0"/>
    <s v="Food"/>
    <x v="14"/>
  </r>
  <r>
    <s v="WGP-179826"/>
    <d v="2024-12-09T00:00:00"/>
    <s v="Online"/>
    <s v="EF042732"/>
    <s v="Hatton"/>
    <s v="CV35"/>
    <s v="England"/>
    <x v="3"/>
    <s v="01JZ3N50YQRSTBEK1V0TPVB9V1"/>
    <s v="Vegetable Stir-Fry Sauce"/>
    <s v="Food - Sauces"/>
    <s v="Asian Sauces"/>
    <n v="3.49"/>
    <n v="1.0469999999999999"/>
    <n v="2"/>
    <n v="0.22"/>
    <n v="8"/>
    <s v="Food - Sauces"/>
    <b v="0"/>
    <s v="Food"/>
    <x v="15"/>
  </r>
  <r>
    <s v="INU-725956"/>
    <d v="2024-11-29T00:00:00"/>
    <s v="In-Store"/>
    <s v="EF042732"/>
    <s v="Wootton"/>
    <s v="NN4"/>
    <s v="England"/>
    <x v="1"/>
    <s v="01JZ3N50YQRSTBEK1V0TPVB9V1"/>
    <s v="Vegetable Stir-Fry Sauce"/>
    <s v="Food - Sauces"/>
    <s v="Asian Sauces"/>
    <n v="3.49"/>
    <n v="1.0469999999999999"/>
    <n v="3"/>
    <n v="0.01"/>
    <n v="8"/>
    <s v="Food - Sauces"/>
    <b v="0"/>
    <s v="Food"/>
    <x v="15"/>
  </r>
  <r>
    <s v="JWW-293261"/>
    <d v="2024-05-06T00:00:00"/>
    <s v="In-Store"/>
    <s v="XB052719"/>
    <s v="Milton"/>
    <s v="AB56"/>
    <s v="Scotland"/>
    <x v="0"/>
    <s v="01JZ3NR9WVKXG4VHXKBSXA3T5J"/>
    <s v="Spicy Thai Chili Sauce"/>
    <s v="Food - Sauces"/>
    <s v="Asian Sauces"/>
    <n v="3.29"/>
    <n v="1.3160000000000001"/>
    <n v="16"/>
    <n v="0.03"/>
    <n v="8"/>
    <s v="Food - Sauces"/>
    <b v="0"/>
    <s v="Food"/>
    <x v="15"/>
  </r>
  <r>
    <s v="JXE-263441"/>
    <d v="2025-03-23T00:00:00"/>
    <s v="In-Store"/>
    <s v="RW041477"/>
    <s v="Bradford"/>
    <s v="BD7"/>
    <s v="England"/>
    <x v="5"/>
    <s v="01JZ3NR9WVKXG4VHXKBSXA3T5J"/>
    <s v="Spicy Thai Chili Sauce"/>
    <s v="Food - Sauces"/>
    <s v="Asian Sauces"/>
    <n v="4.71"/>
    <n v="2.3159999999999998"/>
    <n v="13"/>
    <n v="0.1"/>
    <n v="8"/>
    <s v="Food - Sauces"/>
    <b v="0"/>
    <s v="Food"/>
    <x v="15"/>
  </r>
  <r>
    <s v="QAN-922045"/>
    <d v="2024-07-16T00:00:00"/>
    <s v="Online"/>
    <s v="RF072447"/>
    <s v="Aston"/>
    <s v="TF6"/>
    <s v="England"/>
    <x v="6"/>
    <s v="01JZ3NR9WVKXG4VHXKBSXA3T5J"/>
    <s v="Spicy Thai Chili Sauce"/>
    <s v="Food - Sauces"/>
    <s v="Asian Sauces"/>
    <n v="4.29"/>
    <n v="1.3160000000000001"/>
    <n v="19"/>
    <n v="0.2"/>
    <n v="8"/>
    <s v="Food - Sauces"/>
    <b v="0"/>
    <s v="Food"/>
    <x v="15"/>
  </r>
  <r>
    <s v="WJV-435950"/>
    <d v="2024-04-26T00:00:00"/>
    <s v="In-Store"/>
    <s v="VU047392"/>
    <s v="Norton"/>
    <s v="NN11"/>
    <s v="England"/>
    <x v="1"/>
    <s v="01JZ3NR9WVKXG4VHXKBSXA3T5J"/>
    <s v="Spicy Thai Chili Sauce"/>
    <s v="Food - Sauces"/>
    <s v="Asian Sauces"/>
    <n v="4.29"/>
    <n v="1.3160000000000001"/>
    <n v="18"/>
    <n v="0.18"/>
    <n v="8"/>
    <s v="Food - Sauces"/>
    <b v="0"/>
    <s v="Food"/>
    <x v="15"/>
  </r>
  <r>
    <s v="VCS-007783"/>
    <d v="2023-12-21T00:00:00"/>
    <s v="Online"/>
    <s v="EF042732"/>
    <s v="Brampton"/>
    <s v="NR34"/>
    <s v="England"/>
    <x v="3"/>
    <s v="01JZ3N50YQRSTBEK1V0TPVB9V1"/>
    <s v="Vegetable Stir-Fry Sauce"/>
    <s v="Food - Sauces"/>
    <s v="Asian Sauces"/>
    <n v="2.4900000000000002"/>
    <n v="0.497"/>
    <n v="20"/>
    <n v="0.39"/>
    <n v="8"/>
    <s v="Food - Sauces"/>
    <b v="0"/>
    <s v="Food"/>
    <x v="15"/>
  </r>
  <r>
    <s v="GQH-503334"/>
    <d v="2023-11-29T00:00:00"/>
    <s v="Online"/>
    <s v="XB052719"/>
    <s v="Marston"/>
    <s v="ST20"/>
    <s v="England"/>
    <x v="2"/>
    <s v="01JZ3NR9WVKXG4VHXKBSXA3T5J"/>
    <s v="Spicy Thai Chili Sauce"/>
    <s v="Food - Sauces"/>
    <s v="Asian Sauces"/>
    <n v="2.44"/>
    <n v="0.81599999999999995"/>
    <n v="2"/>
    <n v="0.34"/>
    <n v="8"/>
    <s v="Food - Sauces"/>
    <b v="0"/>
    <s v="Food"/>
    <x v="15"/>
  </r>
  <r>
    <s v="YNY-280705"/>
    <d v="2023-04-17T00:00:00"/>
    <s v="Online"/>
    <s v="AM050336"/>
    <s v="Upton"/>
    <s v="WF9"/>
    <s v="England"/>
    <x v="5"/>
    <s v="01JZ3N58C6JTMH893H9Z2CEQTY"/>
    <s v="Sesame Garlic Stir-Fry Sauce"/>
    <s v="Food - Sauces"/>
    <s v="Asian Sauces"/>
    <n v="1.94"/>
    <n v="0.33700000000000002"/>
    <n v="11"/>
    <n v="0.14000000000000001"/>
    <n v="8"/>
    <s v="Food - Sauces"/>
    <b v="0"/>
    <s v="Food"/>
    <x v="15"/>
  </r>
  <r>
    <s v="QDF-166479"/>
    <d v="2023-03-03T00:00:00"/>
    <s v="In-Store"/>
    <s v="AM050336"/>
    <s v="Pentre"/>
    <s v="SY4"/>
    <s v="Wales"/>
    <x v="0"/>
    <s v="01JZ3N58C6JTMH893H9Z2CEQTY"/>
    <s v="Sesame Garlic Stir-Fry Sauce"/>
    <s v="Food - Sauces"/>
    <s v="Asian Sauces"/>
    <n v="1.94"/>
    <n v="0.33700000000000002"/>
    <n v="12"/>
    <n v="0.05"/>
    <n v="8"/>
    <s v="Food - Sauces"/>
    <b v="0"/>
    <s v="Food"/>
    <x v="15"/>
  </r>
  <r>
    <s v="WPC-758424"/>
    <d v="2023-09-11T00:00:00"/>
    <s v="Online"/>
    <s v="AM050336"/>
    <s v="Tullich"/>
    <s v="AB55"/>
    <s v="Scotland"/>
    <x v="0"/>
    <s v="01JZ3N58C6JTMH893H9Z2CEQTY"/>
    <s v="Sesame Garlic Stir-Fry Sauce"/>
    <s v="Food - Sauces"/>
    <s v="Asian Sauces"/>
    <n v="1.94"/>
    <n v="0.33700000000000002"/>
    <n v="18"/>
    <n v="0.11"/>
    <n v="8"/>
    <s v="Food - Sauces"/>
    <b v="0"/>
    <s v="Food"/>
    <x v="15"/>
  </r>
  <r>
    <s v="PKU-262476"/>
    <d v="2023-02-11T00:00:00"/>
    <s v="Online"/>
    <s v="FC032636"/>
    <s v="Kingston"/>
    <s v="DT10"/>
    <s v="England"/>
    <x v="7"/>
    <s v="01JZ3NR9WVKXG4VHXKBSXA3T5J"/>
    <s v="Spicy Thai Chili Sauce"/>
    <s v="Food - Sauces"/>
    <s v="Asian Sauces"/>
    <n v="2.54"/>
    <n v="1.0660000000000001"/>
    <n v="18"/>
    <m/>
    <n v="8"/>
    <s v="Food - Sauces"/>
    <b v="0"/>
    <s v="Food"/>
    <x v="15"/>
  </r>
  <r>
    <s v="VXH-279708"/>
    <d v="2023-04-23T00:00:00"/>
    <s v="Online"/>
    <s v="EZ080288"/>
    <s v="Liverpool"/>
    <s v="L74"/>
    <s v="England"/>
    <x v="9"/>
    <s v="01JZ3NR9WVKXG4VHXKBSXA3T5J"/>
    <s v="Spicy Thai Chili Sauce"/>
    <s v="Food - Sauces"/>
    <s v="Asian Sauces"/>
    <n v="2.54"/>
    <n v="1.0660000000000001"/>
    <n v="19"/>
    <n v="0.02"/>
    <n v="8"/>
    <s v="Food - Sauces"/>
    <b v="0"/>
    <s v="Food"/>
    <x v="15"/>
  </r>
  <r>
    <s v="GWX-042146"/>
    <d v="2024-08-29T00:00:00"/>
    <s v="Online"/>
    <s v="AM050336"/>
    <s v="Liverpool"/>
    <s v="L33"/>
    <s v="England"/>
    <x v="0"/>
    <s v="01JZ3N58C6JTMH893H9Z2CEQTY"/>
    <s v="Sesame Garlic Stir-Fry Sauce"/>
    <s v="Food - Sauces"/>
    <s v="Asian Sauces"/>
    <n v="2.79"/>
    <n v="0.83699999999999997"/>
    <n v="6"/>
    <n v="0.11"/>
    <n v="8"/>
    <s v="Food - Sauces"/>
    <b v="0"/>
    <s v="Food"/>
    <x v="15"/>
  </r>
  <r>
    <s v="XGX-226006"/>
    <d v="2024-02-21T00:00:00"/>
    <s v="Online"/>
    <s v="AM050336"/>
    <s v="Carlton"/>
    <s v="DL8"/>
    <s v="England"/>
    <x v="1"/>
    <s v="01JZ3N58C6JTMH893H9Z2CEQTY"/>
    <s v="Sesame Garlic Stir-Fry Sauce"/>
    <s v="Food - Sauces"/>
    <s v="Asian Sauces"/>
    <n v="2.79"/>
    <n v="0.83699999999999997"/>
    <n v="2"/>
    <n v="0.1"/>
    <n v="8"/>
    <s v="Food - Sauces"/>
    <b v="0"/>
    <s v="Food"/>
    <x v="15"/>
  </r>
  <r>
    <s v="FTZ-732274"/>
    <d v="2024-12-28T00:00:00"/>
    <s v="Online"/>
    <s v="AM050336"/>
    <s v="Leeds"/>
    <s v="LS6"/>
    <s v="England"/>
    <x v="3"/>
    <s v="01JZ3N58C6JTMH893H9Z2CEQTY"/>
    <s v="Sesame Garlic Stir-Fry Sauce"/>
    <s v="Food - Sauces"/>
    <s v="Asian Sauces"/>
    <n v="2.79"/>
    <n v="0.83699999999999997"/>
    <n v="19"/>
    <n v="0.03"/>
    <n v="8"/>
    <s v="Food - Sauces"/>
    <b v="0"/>
    <s v="Food"/>
    <x v="15"/>
  </r>
  <r>
    <s v="BEO-004516"/>
    <d v="2023-03-08T00:00:00"/>
    <s v="In-Store"/>
    <s v="AM050336"/>
    <s v="Craigavon"/>
    <s v="BT66"/>
    <s v="Northern Ireland"/>
    <x v="0"/>
    <s v="01JZ3N58C6JTMH893H9Z2CEQTY"/>
    <s v="Sesame Garlic Stir-Fry Sauce"/>
    <s v="Food - Sauces"/>
    <s v="Asian Sauces"/>
    <n v="2.79"/>
    <n v="0.83699999999999997"/>
    <n v="11"/>
    <n v="0.32"/>
    <n v="8"/>
    <s v="Food - Sauces"/>
    <b v="0"/>
    <s v="Food"/>
    <x v="15"/>
  </r>
  <r>
    <s v="ZYM-770523"/>
    <d v="2023-12-04T00:00:00"/>
    <s v="In-Store"/>
    <s v="AM050336"/>
    <s v="Sheffield"/>
    <s v="S33"/>
    <s v="England"/>
    <x v="4"/>
    <s v="01JZ3N58C6JTMH893H9Z2CEQTY"/>
    <s v="Sesame Garlic Stir-Fry Sauce"/>
    <s v="Food - Sauces"/>
    <s v="Asian Sauces"/>
    <n v="2.79"/>
    <n v="0.83699999999999997"/>
    <n v="15"/>
    <n v="0.24"/>
    <n v="8"/>
    <s v="Food - Sauces"/>
    <b v="0"/>
    <s v="Food"/>
    <x v="15"/>
  </r>
  <r>
    <s v="JUF-373028"/>
    <d v="2025-03-23T00:00:00"/>
    <s v="In-Store"/>
    <s v="XP059026"/>
    <s v="Craigavon"/>
    <s v="BT66"/>
    <s v="Northern Ireland"/>
    <x v="0"/>
    <s v="01JZ3NR8K60XHYJ570MNJ7H25A"/>
    <s v="Teriyaki Sauce"/>
    <s v="Food - Condiments"/>
    <s v="Asian Sauces"/>
    <n v="4.41"/>
    <n v="2.1960000000000002"/>
    <n v="1"/>
    <n v="0.08"/>
    <n v="8"/>
    <s v="Food - Condiments"/>
    <b v="0"/>
    <s v="Food"/>
    <x v="13"/>
  </r>
  <r>
    <s v="IEK-078714"/>
    <d v="2025-03-25T00:00:00"/>
    <s v="Online"/>
    <s v="MR095188"/>
    <s v="Halton"/>
    <s v="LS9"/>
    <s v="England"/>
    <x v="8"/>
    <s v="01JZ3NR8K60XHYJ570MNJ7H25A"/>
    <s v="Teriyaki Sauce"/>
    <s v="Food - Condiments"/>
    <s v="Asian Sauces"/>
    <n v="4.41"/>
    <n v="2.1960000000000002"/>
    <n v="8"/>
    <m/>
    <n v="8"/>
    <s v="Food - Condiments"/>
    <b v="0"/>
    <s v="Food"/>
    <x v="13"/>
  </r>
  <r>
    <s v="IFE-469118"/>
    <d v="2024-03-25T00:00:00"/>
    <s v="In-Store"/>
    <s v="UU075663"/>
    <s v="Thorpe"/>
    <s v="BD23"/>
    <s v="England"/>
    <x v="0"/>
    <s v="01JZ3NR8K60XHYJ570MNJ7H25A"/>
    <s v="Teriyaki Sauce"/>
    <s v="Food - Condiments"/>
    <s v="Asian Sauces"/>
    <n v="3.99"/>
    <n v="1.196"/>
    <n v="20"/>
    <n v="0.06"/>
    <n v="8"/>
    <s v="Food - Condiments"/>
    <b v="0"/>
    <s v="Food"/>
    <x v="13"/>
  </r>
  <r>
    <s v="YTK-060153"/>
    <d v="2024-09-29T00:00:00"/>
    <s v="In-Store"/>
    <s v="FL047636"/>
    <s v="London"/>
    <s v="SW1E"/>
    <s v="England"/>
    <x v="3"/>
    <s v="01JZ3NR8K60XHYJ570MNJ7H25A"/>
    <s v="Teriyaki Sauce"/>
    <s v="Food - Condiments"/>
    <s v="Asian Sauces"/>
    <n v="3.99"/>
    <n v="1.196"/>
    <n v="13"/>
    <n v="0.1"/>
    <n v="8"/>
    <s v="Food - Condiments"/>
    <b v="0"/>
    <s v="Food"/>
    <x v="13"/>
  </r>
  <r>
    <s v="BNI-004750"/>
    <d v="2023-05-07T00:00:00"/>
    <s v="In-Store"/>
    <s v="FZ088517"/>
    <s v="East End"/>
    <s v="BH21"/>
    <s v="England"/>
    <x v="4"/>
    <s v="01JZ3NR8K60XHYJ570MNJ7H25A"/>
    <s v="Teriyaki Sauce"/>
    <s v="Food - Condiments"/>
    <s v="Asian Sauces"/>
    <n v="2.14"/>
    <n v="0.69599999999999995"/>
    <n v="4"/>
    <n v="0.28000000000000003"/>
    <n v="8"/>
    <s v="Food - Condiments"/>
    <b v="0"/>
    <s v="Food"/>
    <x v="13"/>
  </r>
  <r>
    <s v="RSH-003471"/>
    <d v="2023-02-06T00:00:00"/>
    <s v="Online"/>
    <s v="FZ088517"/>
    <s v="Ford"/>
    <s v="GL54"/>
    <s v="England"/>
    <x v="3"/>
    <s v="01JZ3NR8K60XHYJ570MNJ7H25A"/>
    <s v="Teriyaki Sauce"/>
    <s v="Food - Condiments"/>
    <s v="Asian Sauces"/>
    <n v="2.14"/>
    <n v="0.69599999999999995"/>
    <n v="18"/>
    <n v="0.12"/>
    <n v="8"/>
    <s v="Food - Condiments"/>
    <b v="0"/>
    <s v="Food"/>
    <x v="13"/>
  </r>
  <r>
    <s v="PYR-443231"/>
    <d v="2023-01-09T00:00:00"/>
    <s v="Online"/>
    <s v="FZ088517"/>
    <s v="Church End"/>
    <s v="N3"/>
    <s v="England"/>
    <x v="8"/>
    <s v="01JZ3NR8K60XHYJ570MNJ7H25A"/>
    <s v="Teriyaki Sauce"/>
    <s v="Food - Condiments"/>
    <s v="Asian Sauces"/>
    <n v="2.14"/>
    <n v="0.69599999999999995"/>
    <n v="2"/>
    <n v="0.4"/>
    <n v="8"/>
    <s v="Food - Condiments"/>
    <b v="0"/>
    <s v="Food"/>
    <x v="13"/>
  </r>
  <r>
    <s v="POB-343152"/>
    <d v="2023-01-27T00:00:00"/>
    <s v="Online"/>
    <s v="HZ012191"/>
    <s v="Thorpe"/>
    <s v="BD23"/>
    <s v="England"/>
    <x v="7"/>
    <s v="01JZ3NR8K60XHYJ570MNJ7H25A"/>
    <s v="Teriyaki Sauce"/>
    <s v="Food - Condiments"/>
    <s v="Asian Sauces"/>
    <n v="2.2400000000000002"/>
    <n v="0.94599999999999995"/>
    <n v="4"/>
    <n v="0.1"/>
    <n v="8"/>
    <s v="Food - Condiments"/>
    <b v="0"/>
    <s v="Food"/>
    <x v="13"/>
  </r>
  <r>
    <s v="JCN-186250"/>
    <d v="2023-09-07T00:00:00"/>
    <s v="Online"/>
    <s v="NG043212"/>
    <s v="Denton"/>
    <s v="M34"/>
    <s v="England"/>
    <x v="6"/>
    <s v="01JZ3NR8K60XHYJ570MNJ7H25A"/>
    <s v="Teriyaki Sauce"/>
    <s v="Food - Condiments"/>
    <s v="Asian Sauces"/>
    <n v="2.2400000000000002"/>
    <n v="0.94599999999999995"/>
    <n v="8"/>
    <n v="0.02"/>
    <n v="8"/>
    <s v="Food - Condiments"/>
    <b v="0"/>
    <s v="Food"/>
    <x v="13"/>
  </r>
  <r>
    <s v="KHM-956497"/>
    <d v="2023-01-31T00:00:00"/>
    <s v="In-Store"/>
    <s v="AE091008"/>
    <s v="Seaton"/>
    <s v="LE15"/>
    <s v="England"/>
    <x v="7"/>
    <s v="01JZ3NR8K60XHYJ570MNJ7H25A"/>
    <s v="Teriyaki Sauce"/>
    <s v="Food - Condiments"/>
    <s v="Asian Sauces"/>
    <n v="2.2400000000000002"/>
    <n v="0.94599999999999995"/>
    <n v="2"/>
    <n v="0.09"/>
    <n v="8"/>
    <s v="Food - Condiments"/>
    <b v="0"/>
    <s v="Food"/>
    <x v="13"/>
  </r>
  <r>
    <s v="DFF-269930"/>
    <d v="2024-04-11T00:00:00"/>
    <s v="Online"/>
    <s v="CT082216"/>
    <s v="Weston"/>
    <s v="GU32"/>
    <s v="England"/>
    <x v="5"/>
    <s v="01JZ3N55S4ACKEZ0KF7BJ1KG2F"/>
    <s v="Casual Sneakers"/>
    <s v="Clothing - Footwear"/>
    <s v="Athletic Footwear"/>
    <n v="39.99"/>
    <n v="11.997"/>
    <n v="4"/>
    <n v="0.31"/>
    <n v="12"/>
    <s v="Clothing - Footwear"/>
    <b v="0"/>
    <s v="Clothing"/>
    <x v="16"/>
  </r>
  <r>
    <s v="LYO-270228"/>
    <d v="2024-04-20T00:00:00"/>
    <s v="In-Store"/>
    <s v="CT082216"/>
    <s v="Buckland"/>
    <s v="CT16"/>
    <s v="England"/>
    <x v="3"/>
    <s v="01JZ3N55S4ACKEZ0KF7BJ1KG2F"/>
    <s v="Casual Sneakers"/>
    <s v="Clothing - Footwear"/>
    <s v="Athletic Footwear"/>
    <n v="39.99"/>
    <n v="11.997"/>
    <n v="6"/>
    <n v="0.19"/>
    <n v="12"/>
    <s v="Clothing - Footwear"/>
    <b v="0"/>
    <s v="Clothing"/>
    <x v="16"/>
  </r>
  <r>
    <s v="BMK-781463"/>
    <d v="2023-08-19T00:00:00"/>
    <s v="Online"/>
    <s v="VP069504"/>
    <s v="Kinloch"/>
    <s v="PH43"/>
    <s v="Scotland"/>
    <x v="0"/>
    <s v="01JZ3N51VJAWNQD93NJ50SCANJ"/>
    <s v="Trainers with Mesh Inserts"/>
    <s v="Clothing - Footwear"/>
    <s v="Athletic Footwear"/>
    <n v="68.989999999999995"/>
    <n v="20.446999999999999"/>
    <n v="12"/>
    <n v="0.23"/>
    <n v="12"/>
    <s v="Clothing - Footwear"/>
    <b v="0"/>
    <s v="Clothing"/>
    <x v="16"/>
  </r>
  <r>
    <s v="IVC-943720"/>
    <d v="2023-09-29T00:00:00"/>
    <s v="Online"/>
    <s v="VP069504"/>
    <s v="Birmingham"/>
    <s v="B12"/>
    <s v="England"/>
    <x v="3"/>
    <s v="01JZ3N51VJAWNQD93NJ50SCANJ"/>
    <s v="Trainers with Mesh Inserts"/>
    <s v="Clothing - Footwear"/>
    <s v="Athletic Footwear"/>
    <n v="68.989999999999995"/>
    <n v="20.446999999999999"/>
    <n v="3"/>
    <n v="0.39"/>
    <n v="12"/>
    <s v="Clothing - Footwear"/>
    <b v="0"/>
    <s v="Clothing"/>
    <x v="16"/>
  </r>
  <r>
    <s v="FZS-389271"/>
    <d v="2023-08-27T00:00:00"/>
    <s v="In-Store"/>
    <s v="CT082216"/>
    <s v="Burnside"/>
    <s v="EH52"/>
    <s v="Scotland"/>
    <x v="0"/>
    <s v="01JZ3N55S4ACKEZ0KF7BJ1KG2F"/>
    <s v="Casual Sneakers"/>
    <s v="Clothing - Footwear"/>
    <s v="Athletic Footwear"/>
    <n v="38.99"/>
    <n v="11.446999999999999"/>
    <n v="4"/>
    <n v="0.28000000000000003"/>
    <n v="12"/>
    <s v="Clothing - Footwear"/>
    <b v="0"/>
    <s v="Clothing"/>
    <x v="16"/>
  </r>
  <r>
    <s v="DAI-601587"/>
    <d v="2025-03-29T00:00:00"/>
    <s v="In-Store"/>
    <s v="MC022478"/>
    <s v="Norton"/>
    <s v="NN11"/>
    <s v="England"/>
    <x v="3"/>
    <s v="01JZ3NR02Y19YA7961QNCSC7GK"/>
    <s v="Wireless HDMI Transmitter"/>
    <s v="Electronics"/>
    <s v="Audio &amp; Video Accessories"/>
    <n v="81.41"/>
    <n v="32.996000000000002"/>
    <n v="6"/>
    <n v="0.16"/>
    <n v="1"/>
    <s v="Electronics"/>
    <b v="0"/>
    <s v="Electronics"/>
    <x v="17"/>
  </r>
  <r>
    <s v="UTY-880330"/>
    <d v="2025-03-19T00:00:00"/>
    <s v="Online"/>
    <s v="GL001659"/>
    <s v="Manchester"/>
    <s v="M14"/>
    <s v="England"/>
    <x v="9"/>
    <s v="01JZ3NR02Y19YA7961QNCSC7GK"/>
    <s v="Wireless HDMI Transmitter"/>
    <s v="Electronics"/>
    <s v="Audio &amp; Video Accessories"/>
    <n v="81.41"/>
    <n v="32.996000000000002"/>
    <n v="17"/>
    <n v="0.15"/>
    <n v="1"/>
    <s v="Electronics"/>
    <b v="0"/>
    <s v="Electronics"/>
    <x v="17"/>
  </r>
  <r>
    <s v="QXG-502621"/>
    <d v="2025-03-05T00:00:00"/>
    <s v="In-Store"/>
    <s v="KI039617"/>
    <s v="London"/>
    <s v="WC1B"/>
    <s v="England"/>
    <x v="5"/>
    <s v="01JZ3NR02Y19YA7961QNCSC7GK"/>
    <s v="Wireless HDMI Transmitter"/>
    <s v="Electronics"/>
    <s v="Audio &amp; Video Accessories"/>
    <n v="81.41"/>
    <n v="32.996000000000002"/>
    <n v="12"/>
    <n v="0.05"/>
    <n v="1"/>
    <s v="Electronics"/>
    <b v="0"/>
    <s v="Electronics"/>
    <x v="17"/>
  </r>
  <r>
    <s v="JAJ-891057"/>
    <d v="2025-01-31T00:00:00"/>
    <s v="Online"/>
    <s v="IW074591"/>
    <s v="Sheffield"/>
    <s v="S33"/>
    <s v="England"/>
    <x v="3"/>
    <s v="01JZ3NR02Y19YA7961QNCSC7GK"/>
    <s v="Wireless HDMI Transmitter"/>
    <s v="Electronics"/>
    <s v="Audio &amp; Video Accessories"/>
    <n v="81.41"/>
    <n v="32.996000000000002"/>
    <n v="10"/>
    <n v="0.19"/>
    <n v="1"/>
    <s v="Electronics"/>
    <b v="0"/>
    <s v="Electronics"/>
    <x v="17"/>
  </r>
  <r>
    <s v="LXH-124339"/>
    <d v="2024-01-29T00:00:00"/>
    <s v="In-Store"/>
    <s v="MW039222"/>
    <s v="Edinburgh"/>
    <s v="EH9"/>
    <s v="Scotland"/>
    <x v="0"/>
    <s v="01JZ3NR02Y19YA7961QNCSC7GK"/>
    <s v="Wireless HDMI Transmitter"/>
    <s v="Electronics"/>
    <s v="Audio &amp; Video Accessories"/>
    <n v="80.989999999999995"/>
    <n v="31.995999999999999"/>
    <n v="6"/>
    <n v="0.18"/>
    <n v="1"/>
    <s v="Electronics"/>
    <b v="0"/>
    <s v="Electronics"/>
    <x v="17"/>
  </r>
  <r>
    <s v="XUG-263246"/>
    <d v="2023-06-22T00:00:00"/>
    <s v="Online"/>
    <s v="WI006743"/>
    <s v="London"/>
    <s v="EC3M"/>
    <s v="England"/>
    <x v="6"/>
    <s v="01JZ3NR02Y19YA7961QNCSC7GK"/>
    <s v="Wireless HDMI Transmitter"/>
    <s v="Electronics"/>
    <s v="Audio &amp; Video Accessories"/>
    <n v="79.14"/>
    <n v="31.495999999999999"/>
    <n v="8"/>
    <n v="0.03"/>
    <n v="1"/>
    <s v="Electronics"/>
    <b v="0"/>
    <s v="Electronics"/>
    <x v="17"/>
  </r>
  <r>
    <s v="WTJ-181949"/>
    <d v="2023-06-13T00:00:00"/>
    <s v="Online"/>
    <s v="SA091078"/>
    <s v="Sutton"/>
    <s v="CT15"/>
    <s v="England"/>
    <x v="6"/>
    <s v="01JZ3NR02Y19YA7961QNCSC7GK"/>
    <s v="Wireless HDMI Transmitter"/>
    <s v="Electronics"/>
    <s v="Audio &amp; Video Accessories"/>
    <n v="79.239999999999995"/>
    <n v="31.745999999999999"/>
    <n v="6"/>
    <n v="0.01"/>
    <n v="1"/>
    <s v="Electronics"/>
    <b v="0"/>
    <s v="Electronics"/>
    <x v="17"/>
  </r>
  <r>
    <s v="YHF-981505"/>
    <d v="2024-02-24T00:00:00"/>
    <s v="Online"/>
    <s v="KA066426"/>
    <s v="Newton"/>
    <s v="IV1"/>
    <s v="Scotland"/>
    <x v="0"/>
    <s v="01JZ3N5065RQQWX641Z1EG7TBF"/>
    <s v="Wireless Music Receiver"/>
    <s v="Audio"/>
    <s v="Audio Accessories"/>
    <n v="19.989999999999998"/>
    <n v="5.9969999999999999"/>
    <n v="4"/>
    <n v="0.36"/>
    <n v="1"/>
    <s v="Audio"/>
    <b v="0"/>
    <s v="Audio"/>
    <x v="18"/>
  </r>
  <r>
    <s v="CKG-258554"/>
    <d v="2024-07-24T00:00:00"/>
    <s v="In-Store"/>
    <s v="YN000504"/>
    <s v="London"/>
    <s v="SW1E"/>
    <s v="England"/>
    <x v="9"/>
    <s v="01JZ3NCGHQBSVC4FRGYKKB5KG4"/>
    <s v="Portable Speaker Stand"/>
    <s v="Audio"/>
    <s v="Audio Accessories"/>
    <n v="39.99"/>
    <n v="11.997"/>
    <n v="13"/>
    <n v="0.34"/>
    <n v="1"/>
    <s v="Audio"/>
    <b v="0"/>
    <s v="Audio"/>
    <x v="18"/>
  </r>
  <r>
    <s v="UYV-396015"/>
    <d v="2024-05-22T00:00:00"/>
    <s v="Online"/>
    <s v="YN000504"/>
    <s v="Liverpool"/>
    <s v="L33"/>
    <s v="England"/>
    <x v="9"/>
    <s v="01JZ3NCGHQBSVC4FRGYKKB5KG4"/>
    <s v="Portable Speaker Stand"/>
    <s v="Audio"/>
    <s v="Audio Accessories"/>
    <n v="39.99"/>
    <n v="11.997"/>
    <n v="9"/>
    <n v="0.2"/>
    <n v="1"/>
    <s v="Audio"/>
    <b v="0"/>
    <s v="Audio"/>
    <x v="18"/>
  </r>
  <r>
    <s v="FBB-086899"/>
    <d v="2025-03-08T00:00:00"/>
    <s v="In-Store"/>
    <s v="WU037718"/>
    <s v="Tullich"/>
    <s v="AB55"/>
    <s v="Scotland"/>
    <x v="0"/>
    <s v="01JZ3NCGHQBSVC4FRGYKKB5KG4"/>
    <s v="Portable Speaker Stand"/>
    <s v="Audio"/>
    <s v="Audio Accessories"/>
    <n v="41.41"/>
    <n v="12.997"/>
    <n v="19"/>
    <n v="0.18"/>
    <n v="1"/>
    <s v="Audio"/>
    <b v="0"/>
    <s v="Audio"/>
    <x v="18"/>
  </r>
  <r>
    <s v="HDC-998065"/>
    <d v="2024-10-06T00:00:00"/>
    <s v="In-Store"/>
    <s v="FF034657"/>
    <s v="Charlton"/>
    <s v="OX12"/>
    <s v="England"/>
    <x v="1"/>
    <s v="01JZ3NCGHQBSVC4FRGYKKB5KG4"/>
    <s v="Portable Speaker Stand"/>
    <s v="Audio"/>
    <s v="Audio Accessories"/>
    <n v="40.99"/>
    <n v="11.997"/>
    <n v="5"/>
    <n v="0.13"/>
    <n v="1"/>
    <s v="Audio"/>
    <b v="0"/>
    <s v="Audio"/>
    <x v="18"/>
  </r>
  <r>
    <s v="TRK-774547"/>
    <d v="2023-02-27T00:00:00"/>
    <s v="Online"/>
    <s v="KA066426"/>
    <s v="Newtown"/>
    <s v="RG20"/>
    <s v="England"/>
    <x v="1"/>
    <s v="01JZ3N5065RQQWX641Z1EG7TBF"/>
    <s v="Wireless Music Receiver"/>
    <s v="Audio"/>
    <s v="Audio Accessories"/>
    <n v="18.989999999999998"/>
    <n v="5.4470000000000001"/>
    <n v="15"/>
    <n v="0.11"/>
    <n v="1"/>
    <s v="Audio"/>
    <b v="0"/>
    <s v="Audio"/>
    <x v="18"/>
  </r>
  <r>
    <s v="KJG-895394"/>
    <d v="2023-07-31T00:00:00"/>
    <s v="Online"/>
    <s v="KA066426"/>
    <s v="Hatton"/>
    <s v="CV35"/>
    <s v="England"/>
    <x v="8"/>
    <s v="01JZ3N5065RQQWX641Z1EG7TBF"/>
    <s v="Wireless Music Receiver"/>
    <s v="Audio"/>
    <s v="Audio Accessories"/>
    <n v="18.989999999999998"/>
    <n v="5.4470000000000001"/>
    <n v="12"/>
    <n v="0.28999999999999998"/>
    <n v="1"/>
    <s v="Audio"/>
    <b v="0"/>
    <s v="Audio"/>
    <x v="18"/>
  </r>
  <r>
    <s v="QTI-712058"/>
    <d v="2023-06-13T00:00:00"/>
    <s v="In-Store"/>
    <s v="KA066426"/>
    <s v="Carlton"/>
    <s v="DL8"/>
    <s v="England"/>
    <x v="1"/>
    <s v="01JZ3N5065RQQWX641Z1EG7TBF"/>
    <s v="Wireless Music Receiver"/>
    <s v="Audio"/>
    <s v="Audio Accessories"/>
    <n v="18.989999999999998"/>
    <n v="5.4470000000000001"/>
    <n v="9"/>
    <n v="0.36"/>
    <n v="1"/>
    <s v="Audio"/>
    <b v="0"/>
    <s v="Audio"/>
    <x v="18"/>
  </r>
  <r>
    <s v="STY-303895"/>
    <d v="2023-08-08T00:00:00"/>
    <s v="In-Store"/>
    <s v="YN000504"/>
    <s v="Twyford"/>
    <s v="LE14"/>
    <s v="England"/>
    <x v="5"/>
    <s v="01JZ3NCGHQBSVC4FRGYKKB5KG4"/>
    <s v="Portable Speaker Stand"/>
    <s v="Audio"/>
    <s v="Audio Accessories"/>
    <n v="39.14"/>
    <n v="11.497"/>
    <n v="10"/>
    <n v="0.32"/>
    <n v="1"/>
    <s v="Audio"/>
    <b v="0"/>
    <s v="Audio"/>
    <x v="18"/>
  </r>
  <r>
    <s v="ZBQ-153729"/>
    <d v="2023-12-20T00:00:00"/>
    <s v="Online"/>
    <s v="YN000504"/>
    <s v="Kinloch"/>
    <s v="PH43"/>
    <s v="Scotland"/>
    <x v="0"/>
    <s v="01JZ3NCGHQBSVC4FRGYKKB5KG4"/>
    <s v="Portable Speaker Stand"/>
    <s v="Audio"/>
    <s v="Audio Accessories"/>
    <n v="39.14"/>
    <n v="11.497"/>
    <n v="14"/>
    <n v="0.27"/>
    <n v="1"/>
    <s v="Audio"/>
    <b v="0"/>
    <s v="Audio"/>
    <x v="18"/>
  </r>
  <r>
    <s v="ZHZ-716299"/>
    <d v="2023-10-31T00:00:00"/>
    <s v="Online"/>
    <s v="EK000927"/>
    <s v="Newton"/>
    <s v="IV1"/>
    <s v="Scotland"/>
    <x v="0"/>
    <s v="01JZ3NCGHQBSVC4FRGYKKB5KG4"/>
    <s v="Portable Speaker Stand"/>
    <s v="Audio"/>
    <s v="Audio Accessories"/>
    <n v="39.24"/>
    <n v="11.747"/>
    <n v="18"/>
    <n v="0.05"/>
    <n v="1"/>
    <s v="Audio"/>
    <b v="0"/>
    <s v="Audio"/>
    <x v="18"/>
  </r>
  <r>
    <s v="YYM-556861"/>
    <d v="2024-07-16T00:00:00"/>
    <s v="In-Store"/>
    <s v="YR037106"/>
    <s v="London"/>
    <s v="EC1V"/>
    <s v="England"/>
    <x v="5"/>
    <s v="01JZ3NC9PFJTGGZB1TEY8P05QH"/>
    <s v="Karaoke Microphone"/>
    <s v="Music"/>
    <s v="Audio Equipment"/>
    <n v="39.99"/>
    <n v="11.997"/>
    <n v="18"/>
    <n v="0.09"/>
    <n v="1"/>
    <s v="Music"/>
    <b v="0"/>
    <s v="Music"/>
    <x v="1"/>
  </r>
  <r>
    <s v="WQJ-149654"/>
    <d v="2025-02-18T00:00:00"/>
    <s v="Online"/>
    <s v="HU066299"/>
    <s v="Church End"/>
    <s v="CB4"/>
    <s v="England"/>
    <x v="2"/>
    <s v="01JZ3NC9PFJTGGZB1TEY8P05QH"/>
    <s v="Karaoke Microphone"/>
    <s v="Music"/>
    <s v="Audio Equipment"/>
    <n v="41.41"/>
    <n v="12.997"/>
    <n v="11"/>
    <m/>
    <n v="1"/>
    <s v="Music"/>
    <b v="0"/>
    <s v="Music"/>
    <x v="1"/>
  </r>
  <r>
    <s v="VPL-752539"/>
    <d v="2025-01-15T00:00:00"/>
    <s v="In-Store"/>
    <s v="OC000381"/>
    <s v="Brampton"/>
    <s v="NR34"/>
    <s v="England"/>
    <x v="4"/>
    <s v="01JZ3NC9PFJTGGZB1TEY8P05QH"/>
    <s v="Karaoke Microphone"/>
    <s v="Music"/>
    <s v="Audio Equipment"/>
    <n v="41.41"/>
    <n v="12.997"/>
    <n v="15"/>
    <n v="7.0000000000000007E-2"/>
    <n v="1"/>
    <s v="Music"/>
    <b v="0"/>
    <s v="Music"/>
    <x v="1"/>
  </r>
  <r>
    <s v="CZQ-341505"/>
    <d v="2024-08-13T00:00:00"/>
    <s v="In-Store"/>
    <s v="QX065634"/>
    <s v="Kirkton"/>
    <s v="KW10"/>
    <s v="Scotland"/>
    <x v="0"/>
    <s v="01JZ3NC9PFJTGGZB1TEY8P05QH"/>
    <s v="Karaoke Microphone"/>
    <s v="Music"/>
    <s v="Audio Equipment"/>
    <n v="40.99"/>
    <n v="11.997"/>
    <n v="2"/>
    <n v="0.18"/>
    <n v="1"/>
    <s v="Music"/>
    <b v="0"/>
    <s v="Music"/>
    <x v="1"/>
  </r>
  <r>
    <s v="YHS-035287"/>
    <d v="2023-12-22T00:00:00"/>
    <s v="In-Store"/>
    <s v="YR037106"/>
    <s v="Preston"/>
    <s v="PR1"/>
    <s v="England"/>
    <x v="2"/>
    <s v="01JZ3NC9PFJTGGZB1TEY8P05QH"/>
    <s v="Karaoke Microphone"/>
    <s v="Music"/>
    <s v="Audio Equipment"/>
    <n v="39.14"/>
    <n v="11.497"/>
    <n v="6"/>
    <n v="0.28999999999999998"/>
    <n v="1"/>
    <s v="Music"/>
    <b v="0"/>
    <s v="Music"/>
    <x v="1"/>
  </r>
  <r>
    <s v="IOV-461161"/>
    <d v="2023-05-11T00:00:00"/>
    <s v="Online"/>
    <s v="VN066311"/>
    <s v="Dean"/>
    <s v="OX7"/>
    <s v="England"/>
    <x v="9"/>
    <s v="01JZ3NC9PFJTGGZB1TEY8P05QH"/>
    <s v="Karaoke Microphone"/>
    <s v="Music"/>
    <s v="Audio Equipment"/>
    <n v="39.24"/>
    <n v="11.747"/>
    <n v="12"/>
    <n v="0.08"/>
    <n v="1"/>
    <s v="Music"/>
    <b v="0"/>
    <s v="Music"/>
    <x v="1"/>
  </r>
  <r>
    <s v="QQE-171296"/>
    <d v="2024-06-03T00:00:00"/>
    <s v="In-Store"/>
    <s v="ZM096349"/>
    <s v="Milton"/>
    <s v="NG22"/>
    <s v="England"/>
    <x v="1"/>
    <s v="01JZ3NTAWDN18VKEF89NEMSDJX"/>
    <s v="Digital Voice Recorder"/>
    <m/>
    <s v="Audio Recording Devices"/>
    <n v="49.99"/>
    <n v="19.995999999999999"/>
    <n v="2"/>
    <n v="0.14000000000000001"/>
    <n v="1"/>
    <s v="Music"/>
    <b v="1"/>
    <s v="Music"/>
    <x v="1"/>
  </r>
  <r>
    <s v="XXN-289173"/>
    <d v="2023-09-08T00:00:00"/>
    <s v="In-Store"/>
    <s v="ZM096349"/>
    <s v="London"/>
    <s v="EC1V"/>
    <s v="England"/>
    <x v="9"/>
    <s v="01JZ3NTAWDN18VKEF89NEMSDJX"/>
    <s v="Digital Voice Recorder"/>
    <m/>
    <s v="Audio Recording Devices"/>
    <n v="49.14"/>
    <n v="19.495999999999999"/>
    <n v="12"/>
    <n v="0.11"/>
    <n v="1"/>
    <s v="Music"/>
    <b v="1"/>
    <s v="Music"/>
    <x v="1"/>
  </r>
  <r>
    <s v="WJR-474067"/>
    <d v="2023-10-26T00:00:00"/>
    <s v="Online"/>
    <s v="ZM096349"/>
    <s v="Milton"/>
    <s v="NG22"/>
    <s v="England"/>
    <x v="9"/>
    <s v="01JZ3NTAWDN18VKEF89NEMSDJX"/>
    <s v="Digital Voice Recorder"/>
    <m/>
    <s v="Audio Recording Devices"/>
    <n v="49.14"/>
    <n v="19.495999999999999"/>
    <n v="1"/>
    <n v="0.35"/>
    <n v="1"/>
    <s v="Music"/>
    <b v="1"/>
    <s v="Music"/>
    <x v="1"/>
  </r>
  <r>
    <s v="FHK-675929"/>
    <d v="2023-05-30T00:00:00"/>
    <s v="Online"/>
    <s v="ZM096349"/>
    <s v="Twyford"/>
    <s v="LE14"/>
    <s v="England"/>
    <x v="2"/>
    <s v="01JZ3NTAWDN18VKEF89NEMSDJX"/>
    <s v="Digital Voice Recorder"/>
    <m/>
    <s v="Audio Recording Devices"/>
    <n v="49.14"/>
    <n v="19.495999999999999"/>
    <n v="10"/>
    <n v="0.35"/>
    <n v="1"/>
    <s v="Music"/>
    <b v="1"/>
    <s v="Music"/>
    <x v="1"/>
  </r>
  <r>
    <s v="WMP-488427"/>
    <d v="2023-12-22T00:00:00"/>
    <s v="Online"/>
    <s v="ZM096349"/>
    <s v="Sutton"/>
    <s v="CT15"/>
    <s v="England"/>
    <x v="7"/>
    <s v="01JZ3NTAWDN18VKEF89NEMSDJX"/>
    <s v="Digital Voice Recorder"/>
    <m/>
    <s v="Audio Recording Devices"/>
    <n v="49.14"/>
    <n v="19.495999999999999"/>
    <n v="3"/>
    <n v="0.24"/>
    <n v="1"/>
    <s v="Music"/>
    <b v="1"/>
    <s v="Music"/>
    <x v="1"/>
  </r>
  <r>
    <s v="YYL-356926"/>
    <d v="2023-08-22T00:00:00"/>
    <s v="Online"/>
    <s v="ZM096349"/>
    <s v="Leeds"/>
    <s v="LS6"/>
    <s v="England"/>
    <x v="1"/>
    <s v="01JZ3NTAWDN18VKEF89NEMSDJX"/>
    <s v="Digital Voice Recorder"/>
    <m/>
    <s v="Audio Recording Devices"/>
    <n v="49.14"/>
    <n v="19.495999999999999"/>
    <n v="9"/>
    <m/>
    <n v="1"/>
    <s v="Music"/>
    <b v="1"/>
    <s v="Music"/>
    <x v="1"/>
  </r>
  <r>
    <s v="CYV-160261"/>
    <d v="2023-08-02T00:00:00"/>
    <s v="Online"/>
    <s v="ZM096349"/>
    <s v="Norton"/>
    <s v="NN11"/>
    <s v="England"/>
    <x v="1"/>
    <s v="01JZ3NTAWDN18VKEF89NEMSDJX"/>
    <s v="Digital Voice Recorder"/>
    <m/>
    <s v="Audio Recording Devices"/>
    <n v="49.14"/>
    <n v="19.495999999999999"/>
    <n v="3"/>
    <n v="0.38"/>
    <n v="1"/>
    <s v="Music"/>
    <b v="1"/>
    <s v="Music"/>
    <x v="1"/>
  </r>
  <r>
    <s v="GQV-065197"/>
    <d v="2024-06-15T00:00:00"/>
    <s v="In-Store"/>
    <s v="NV061613"/>
    <s v="Church End"/>
    <s v="N3"/>
    <s v="England"/>
    <x v="9"/>
    <s v="01JZ3N50JN2EP4TYFBR2DYHPE6"/>
    <s v="Portable Jump Starter"/>
    <s v="Automotive"/>
    <s v="Automotive Accessories"/>
    <n v="59.99"/>
    <n v="17.997"/>
    <n v="11"/>
    <n v="0"/>
    <n v="1"/>
    <s v="Automotive"/>
    <b v="0"/>
    <s v="Automotive"/>
    <x v="19"/>
  </r>
  <r>
    <s v="SQE-914626"/>
    <d v="2024-11-05T00:00:00"/>
    <s v="Online"/>
    <s v="NV061613"/>
    <s v="Burnside"/>
    <s v="EH52"/>
    <s v="Scotland"/>
    <x v="0"/>
    <s v="01JZ3N50JN2EP4TYFBR2DYHPE6"/>
    <s v="Portable Jump Starter"/>
    <s v="Automotive"/>
    <s v="Automotive Accessories"/>
    <n v="59.99"/>
    <n v="17.997"/>
    <n v="14"/>
    <n v="0.1"/>
    <n v="1"/>
    <s v="Automotive"/>
    <b v="0"/>
    <s v="Automotive"/>
    <x v="19"/>
  </r>
  <r>
    <s v="PJU-389702"/>
    <d v="2024-11-11T00:00:00"/>
    <s v="Online"/>
    <s v="ZC050595"/>
    <s v="Kinloch"/>
    <s v="PH43"/>
    <s v="Scotland"/>
    <x v="0"/>
    <s v="01JZ3N52TTN7AQT7PPAJAHWJ7R"/>
    <s v="Car Trash Can"/>
    <s v="Automotive"/>
    <s v="Automotive Accessories"/>
    <n v="12.99"/>
    <n v="3.8969999999999998"/>
    <n v="4"/>
    <n v="0.02"/>
    <n v="1"/>
    <s v="Automotive"/>
    <b v="0"/>
    <s v="Automotive"/>
    <x v="19"/>
  </r>
  <r>
    <s v="GOZ-834161"/>
    <d v="2024-06-18T00:00:00"/>
    <s v="In-Store"/>
    <s v="PD039339"/>
    <s v="Denton"/>
    <s v="M34"/>
    <s v="England"/>
    <x v="9"/>
    <s v="01JZ3NTE76G1VCKDBJ5XDF5FGS"/>
    <s v="Bluetooth Car Adapter"/>
    <s v="Automotive"/>
    <s v="Automotive Accessories"/>
    <n v="24.99"/>
    <n v="9.9960000000000004"/>
    <n v="13"/>
    <n v="0.24"/>
    <n v="1"/>
    <s v="Automotive"/>
    <b v="0"/>
    <s v="Automotive"/>
    <x v="19"/>
  </r>
  <r>
    <s v="KCN-554322"/>
    <d v="2025-03-06T00:00:00"/>
    <s v="Online"/>
    <s v="TV075977"/>
    <s v="Halton"/>
    <s v="LS9"/>
    <s v="England"/>
    <x v="7"/>
    <s v="01JZ3NCDPR71Z9JJ4RHNK2CHNT"/>
    <s v="Car Windshield Sun Shade"/>
    <s v="Automotive"/>
    <s v="Automotive Accessories"/>
    <n v="21.41"/>
    <n v="6.9969999999999999"/>
    <n v="9"/>
    <n v="0.08"/>
    <n v="1"/>
    <s v="Automotive"/>
    <b v="0"/>
    <s v="Automotive"/>
    <x v="19"/>
  </r>
  <r>
    <s v="BFK-206650"/>
    <d v="2025-03-08T00:00:00"/>
    <s v="In-Store"/>
    <s v="NL063938"/>
    <s v="Burnside"/>
    <s v="EH52"/>
    <s v="Scotland"/>
    <x v="0"/>
    <s v="01JZ3NCDPR71Z9JJ4RHNK2CHNT"/>
    <s v="Car Windshield Sun Shade"/>
    <s v="Automotive"/>
    <s v="Automotive Accessories"/>
    <n v="21.41"/>
    <n v="6.9969999999999999"/>
    <n v="7"/>
    <n v="0.1"/>
    <n v="1"/>
    <s v="Automotive"/>
    <b v="0"/>
    <s v="Automotive"/>
    <x v="19"/>
  </r>
  <r>
    <s v="ZNX-885859"/>
    <d v="2025-01-13T00:00:00"/>
    <s v="Online"/>
    <s v="BJ071974"/>
    <s v="Twyford"/>
    <s v="LE14"/>
    <s v="England"/>
    <x v="9"/>
    <s v="01JZ3NTE76G1VCKDBJ5XDF5FGS"/>
    <s v="Bluetooth Car Adapter"/>
    <s v="Automotive"/>
    <s v="Automotive Accessories"/>
    <n v="26.41"/>
    <n v="10.996"/>
    <n v="12"/>
    <n v="0.02"/>
    <n v="1"/>
    <s v="Automotive"/>
    <b v="0"/>
    <s v="Automotive"/>
    <x v="19"/>
  </r>
  <r>
    <s v="CYR-177121"/>
    <d v="2024-12-03T00:00:00"/>
    <s v="Online"/>
    <s v="LT091754"/>
    <s v="Ashley"/>
    <s v="SN13"/>
    <s v="England"/>
    <x v="2"/>
    <s v="01JZ3N57YDZPK47PAHKPFQY93W"/>
    <s v="Car Sunshade"/>
    <s v="Automotive"/>
    <s v="Automotive Accessories"/>
    <n v="19.989999999999998"/>
    <n v="5.9969999999999999"/>
    <n v="16"/>
    <n v="0.19"/>
    <n v="1"/>
    <s v="Automotive"/>
    <b v="0"/>
    <s v="Automotive"/>
    <x v="19"/>
  </r>
  <r>
    <s v="HYZ-588970"/>
    <d v="2024-11-19T00:00:00"/>
    <s v="In-Store"/>
    <s v="LT091754"/>
    <s v="Norton"/>
    <s v="S8"/>
    <s v="England"/>
    <x v="4"/>
    <s v="01JZ3N57YDZPK47PAHKPFQY93W"/>
    <s v="Car Sunshade"/>
    <s v="Automotive"/>
    <s v="Automotive Accessories"/>
    <n v="19.989999999999998"/>
    <n v="5.9969999999999999"/>
    <n v="13"/>
    <n v="0.28000000000000003"/>
    <n v="1"/>
    <s v="Automotive"/>
    <b v="0"/>
    <s v="Automotive"/>
    <x v="19"/>
  </r>
  <r>
    <s v="NBE-272554"/>
    <d v="2024-01-12T00:00:00"/>
    <s v="Online"/>
    <s v="RJ046300"/>
    <s v="Newtown"/>
    <s v="RG20"/>
    <s v="England"/>
    <x v="1"/>
    <s v="01JZ3NTE76G1VCKDBJ5XDF5FGS"/>
    <s v="Bluetooth Car Adapter"/>
    <s v="Automotive"/>
    <s v="Automotive Accessories"/>
    <n v="25.99"/>
    <n v="9.9960000000000004"/>
    <n v="5"/>
    <n v="0.16"/>
    <n v="1"/>
    <s v="Automotive"/>
    <b v="0"/>
    <s v="Automotive"/>
    <x v="19"/>
  </r>
  <r>
    <s v="HTR-528829"/>
    <d v="2024-04-21T00:00:00"/>
    <s v="Online"/>
    <s v="UZ028511"/>
    <s v="Halton"/>
    <s v="LS9"/>
    <s v="England"/>
    <x v="7"/>
    <s v="01JZ3NTE76G1VCKDBJ5XDF5FGS"/>
    <s v="Bluetooth Car Adapter"/>
    <s v="Automotive"/>
    <s v="Automotive Accessories"/>
    <n v="25.99"/>
    <n v="9.9960000000000004"/>
    <n v="12"/>
    <n v="7.0000000000000007E-2"/>
    <n v="1"/>
    <s v="Automotive"/>
    <b v="0"/>
    <s v="Automotive"/>
    <x v="19"/>
  </r>
  <r>
    <s v="QPI-304196"/>
    <d v="2023-12-27T00:00:00"/>
    <s v="Online"/>
    <s v="NV061613"/>
    <s v="Eaton"/>
    <s v="DN22"/>
    <s v="England"/>
    <x v="9"/>
    <s v="01JZ3N50JN2EP4TYFBR2DYHPE6"/>
    <s v="Portable Jump Starter"/>
    <s v="Automotive"/>
    <s v="Automotive Accessories"/>
    <n v="58.99"/>
    <n v="17.446999999999999"/>
    <n v="15"/>
    <n v="0.25"/>
    <n v="1"/>
    <s v="Automotive"/>
    <b v="0"/>
    <s v="Automotive"/>
    <x v="19"/>
  </r>
  <r>
    <s v="WTU-300760"/>
    <d v="2023-07-14T00:00:00"/>
    <s v="Online"/>
    <s v="ZC050595"/>
    <s v="Seaton"/>
    <s v="LE15"/>
    <s v="England"/>
    <x v="4"/>
    <s v="01JZ3N52TTN7AQT7PPAJAHWJ7R"/>
    <s v="Car Trash Can"/>
    <s v="Automotive"/>
    <s v="Automotive Accessories"/>
    <n v="11.99"/>
    <n v="3.347"/>
    <n v="7"/>
    <n v="0.1"/>
    <n v="1"/>
    <s v="Automotive"/>
    <b v="0"/>
    <s v="Automotive"/>
    <x v="19"/>
  </r>
  <r>
    <s v="KGG-011787"/>
    <d v="2023-01-01T00:00:00"/>
    <s v="In-Store"/>
    <s v="NV061613"/>
    <s v="Newton"/>
    <s v="NG34"/>
    <s v="England"/>
    <x v="8"/>
    <s v="01JZ3N50JN2EP4TYFBR2DYHPE6"/>
    <s v="Portable Jump Starter"/>
    <s v="Automotive"/>
    <s v="Automotive Accessories"/>
    <n v="58.99"/>
    <n v="17.446999999999999"/>
    <n v="14"/>
    <n v="0.16"/>
    <n v="1"/>
    <s v="Automotive"/>
    <b v="0"/>
    <s v="Automotive"/>
    <x v="19"/>
  </r>
  <r>
    <s v="DXK-976281"/>
    <d v="2023-01-06T00:00:00"/>
    <s v="In-Store"/>
    <s v="HI073700"/>
    <s v="Aberdeen"/>
    <s v="AB39"/>
    <s v="Scotland"/>
    <x v="0"/>
    <s v="01JZ3NCDPR71Z9JJ4RHNK2CHNT"/>
    <s v="Car Windshield Sun Shade"/>
    <s v="Automotive"/>
    <s v="Automotive Accessories"/>
    <n v="19.14"/>
    <n v="5.4969999999999999"/>
    <n v="14"/>
    <n v="0.1"/>
    <n v="1"/>
    <s v="Automotive"/>
    <b v="0"/>
    <s v="Automotive"/>
    <x v="19"/>
  </r>
  <r>
    <s v="YVV-713453"/>
    <d v="2023-05-07T00:00:00"/>
    <s v="In-Store"/>
    <s v="PD039339"/>
    <s v="Sutton"/>
    <s v="RH5"/>
    <s v="England"/>
    <x v="3"/>
    <s v="01JZ3NTE76G1VCKDBJ5XDF5FGS"/>
    <s v="Bluetooth Car Adapter"/>
    <s v="Automotive"/>
    <s v="Automotive Accessories"/>
    <n v="24.14"/>
    <n v="9.4960000000000004"/>
    <n v="11"/>
    <n v="0.06"/>
    <n v="1"/>
    <s v="Automotive"/>
    <b v="0"/>
    <s v="Automotive"/>
    <x v="19"/>
  </r>
  <r>
    <s v="JWV-051863"/>
    <d v="2023-09-23T00:00:00"/>
    <s v="Online"/>
    <s v="PD039339"/>
    <s v="Carlton"/>
    <s v="DL8"/>
    <s v="England"/>
    <x v="0"/>
    <s v="01JZ3NTE76G1VCKDBJ5XDF5FGS"/>
    <s v="Bluetooth Car Adapter"/>
    <s v="Automotive"/>
    <s v="Automotive Accessories"/>
    <n v="24.14"/>
    <n v="9.4960000000000004"/>
    <n v="11"/>
    <n v="0.33"/>
    <n v="1"/>
    <s v="Automotive"/>
    <b v="0"/>
    <s v="Automotive"/>
    <x v="19"/>
  </r>
  <r>
    <s v="IHL-854584"/>
    <d v="2023-03-28T00:00:00"/>
    <s v="Online"/>
    <s v="PD039339"/>
    <s v="Norton"/>
    <s v="NN11"/>
    <s v="England"/>
    <x v="7"/>
    <s v="01JZ3NTE76G1VCKDBJ5XDF5FGS"/>
    <s v="Bluetooth Car Adapter"/>
    <s v="Automotive"/>
    <s v="Automotive Accessories"/>
    <n v="24.14"/>
    <n v="9.4960000000000004"/>
    <n v="9"/>
    <n v="0.38"/>
    <n v="1"/>
    <s v="Automotive"/>
    <b v="0"/>
    <s v="Automotive"/>
    <x v="19"/>
  </r>
  <r>
    <s v="FMG-133367"/>
    <d v="2023-02-15T00:00:00"/>
    <s v="In-Store"/>
    <s v="PD039339"/>
    <s v="Burnside"/>
    <s v="EH52"/>
    <m/>
    <x v="3"/>
    <s v="01JZ3NTE76G1VCKDBJ5XDF5FGS"/>
    <s v="Bluetooth Car Adapter"/>
    <s v="Automotive"/>
    <s v="Automotive Accessories"/>
    <n v="24.14"/>
    <n v="9.4960000000000004"/>
    <n v="6"/>
    <n v="0.39"/>
    <n v="1"/>
    <s v="Automotive"/>
    <b v="0"/>
    <s v="Automotive"/>
    <x v="19"/>
  </r>
  <r>
    <s v="UWI-910286"/>
    <d v="2023-08-27T00:00:00"/>
    <s v="Online"/>
    <s v="LT091754"/>
    <s v="Hatton"/>
    <s v="CV35"/>
    <s v="England"/>
    <x v="3"/>
    <s v="01JZ3N57YDZPK47PAHKPFQY93W"/>
    <s v="Car Sunshade"/>
    <s v="Automotive"/>
    <s v="Automotive Accessories"/>
    <n v="19.14"/>
    <n v="5.4969999999999999"/>
    <n v="9"/>
    <n v="0.12"/>
    <n v="1"/>
    <s v="Automotive"/>
    <b v="0"/>
    <s v="Automotive"/>
    <x v="19"/>
  </r>
  <r>
    <s v="YMU-200305"/>
    <d v="2023-11-25T00:00:00"/>
    <s v="Online"/>
    <s v="NB041369"/>
    <s v="Liverpool"/>
    <s v="L74"/>
    <s v="England"/>
    <x v="6"/>
    <s v="01JZ3NTE76G1VCKDBJ5XDF5FGS"/>
    <s v="Bluetooth Car Adapter"/>
    <s v="Automotive"/>
    <s v="Automotive Accessories"/>
    <n v="24.24"/>
    <n v="9.7460000000000004"/>
    <n v="16"/>
    <n v="0.03"/>
    <n v="1"/>
    <s v="Automotive"/>
    <b v="0"/>
    <s v="Automotive"/>
    <x v="19"/>
  </r>
  <r>
    <s v="QZV-870433"/>
    <d v="2023-07-13T00:00:00"/>
    <s v="In-Store"/>
    <s v="ZA054835"/>
    <s v="Edinburgh"/>
    <s v="EH9"/>
    <s v="Scotland"/>
    <x v="0"/>
    <s v="01JZ3NCDPR71Z9JJ4RHNK2CHNT"/>
    <s v="Car Windshield Sun Shade"/>
    <s v="Automotive"/>
    <s v="Automotive Accessories"/>
    <n v="19.239999999999998"/>
    <n v="5.7469999999999999"/>
    <n v="3"/>
    <n v="0"/>
    <n v="1"/>
    <s v="Automotive"/>
    <b v="0"/>
    <s v="Automotive"/>
    <x v="19"/>
  </r>
  <r>
    <s v="PGF-126650"/>
    <d v="2023-04-09T00:00:00"/>
    <s v="In-Store"/>
    <s v="MV071256"/>
    <s v="Whitchurch"/>
    <s v="BS14"/>
    <s v="England"/>
    <x v="8"/>
    <s v="01JZ3NCDPR71Z9JJ4RHNK2CHNT"/>
    <s v="Car Windshield Sun Shade"/>
    <s v="Automotive"/>
    <s v="Automotive Accessories"/>
    <n v="19.239999999999998"/>
    <n v="5.7469999999999999"/>
    <n v="5"/>
    <n v="0.02"/>
    <n v="1"/>
    <s v="Automotive"/>
    <b v="0"/>
    <s v="Automotive"/>
    <x v="19"/>
  </r>
  <r>
    <s v="XQO-817044"/>
    <d v="2023-09-01T00:00:00"/>
    <s v="Online"/>
    <s v="UB079899"/>
    <s v="Tullich"/>
    <s v="AB55"/>
    <s v="Scotland"/>
    <x v="0"/>
    <s v="01JZ3NCDPR71Z9JJ4RHNK2CHNT"/>
    <s v="Car Windshield Sun Shade"/>
    <s v="Automotive"/>
    <s v="Automotive Accessories"/>
    <n v="19.239999999999998"/>
    <n v="5.7469999999999999"/>
    <n v="3"/>
    <n v="0.01"/>
    <n v="1"/>
    <s v="Automotive"/>
    <b v="0"/>
    <s v="Automotive"/>
    <x v="19"/>
  </r>
  <r>
    <s v="BLL-115922"/>
    <d v="2023-03-23T00:00:00"/>
    <s v="In-Store"/>
    <s v="FO038863"/>
    <s v="Horton"/>
    <s v="BS37"/>
    <s v="England"/>
    <x v="2"/>
    <s v="01JZ3NTE76G1VCKDBJ5XDF5FGS"/>
    <s v="Bluetooth Car Adapter"/>
    <s v="Automotive"/>
    <s v="Automotive Accessories"/>
    <n v="24.24"/>
    <n v="9.7460000000000004"/>
    <n v="1"/>
    <n v="0.09"/>
    <n v="1"/>
    <s v="Automotive"/>
    <b v="0"/>
    <s v="Automotive"/>
    <x v="19"/>
  </r>
  <r>
    <s v="NRG-847428"/>
    <d v="2024-03-18T00:00:00"/>
    <s v="Online"/>
    <s v="LT091754"/>
    <s v="Linton"/>
    <s v="BD23"/>
    <s v="England"/>
    <x v="2"/>
    <s v="01JZ3N57YDZPK47PAHKPFQY93W"/>
    <s v="Car Sunshade"/>
    <s v="Automotive"/>
    <s v="Automotive Accessories"/>
    <n v="19.989999999999998"/>
    <n v="5.9969999999999999"/>
    <n v="17"/>
    <n v="0.32"/>
    <n v="1"/>
    <s v="Automotive"/>
    <b v="0"/>
    <s v="Automotive"/>
    <x v="19"/>
  </r>
  <r>
    <s v="TRQ-400401"/>
    <d v="2024-08-10T00:00:00"/>
    <s v="Online"/>
    <s v="LT091754"/>
    <s v="Newton"/>
    <s v="IV1"/>
    <s v="Scotland"/>
    <x v="0"/>
    <s v="01JZ3N57YDZPK47PAHKPFQY93W"/>
    <s v="Car Sunshade"/>
    <s v="Automotive"/>
    <s v="Automotive Accessories"/>
    <n v="19.989999999999998"/>
    <n v="5.9969999999999999"/>
    <n v="14"/>
    <n v="0.14000000000000001"/>
    <n v="1"/>
    <s v="Automotive"/>
    <b v="0"/>
    <s v="Automotive"/>
    <x v="19"/>
  </r>
  <r>
    <s v="JSB-894317"/>
    <d v="2023-11-30T00:00:00"/>
    <s v="In-Store"/>
    <s v="LT091754"/>
    <s v="Swindon"/>
    <s v="SN1"/>
    <s v="England"/>
    <x v="8"/>
    <s v="01JZ3N57YDZPK47PAHKPFQY93W"/>
    <s v="Car Sunshade"/>
    <s v="Automotive"/>
    <s v="Automotive Accessories"/>
    <n v="19.989999999999998"/>
    <n v="5.9969999999999999"/>
    <n v="13"/>
    <n v="0.19"/>
    <n v="1"/>
    <s v="Automotive"/>
    <b v="0"/>
    <s v="Automotive"/>
    <x v="19"/>
  </r>
  <r>
    <s v="ECX-674753"/>
    <d v="2024-07-17T00:00:00"/>
    <s v="Online"/>
    <s v="NN069494"/>
    <s v="Upton"/>
    <s v="WF9"/>
    <s v="England"/>
    <x v="1"/>
    <s v="01JZ3NCFQWMEND7FMSNNWS4FRH"/>
    <s v="Portable Phone Mug Holder"/>
    <m/>
    <s v="Automotive Accessories"/>
    <n v="14.99"/>
    <n v="4.4969999999999999"/>
    <n v="7"/>
    <n v="0.24"/>
    <n v="1"/>
    <s v="Automotive"/>
    <b v="1"/>
    <s v="Automotive"/>
    <x v="19"/>
  </r>
  <r>
    <s v="XEE-767221"/>
    <d v="2025-02-07T00:00:00"/>
    <s v="In-Store"/>
    <s v="EO027251"/>
    <s v="Tullich"/>
    <s v="AB55"/>
    <s v="Scotland"/>
    <x v="0"/>
    <s v="01JZ3NCFQWMEND7FMSNNWS4FRH"/>
    <s v="Portable Phone Mug Holder"/>
    <m/>
    <s v="Automotive Accessories"/>
    <n v="16.41"/>
    <n v="5.4969999999999999"/>
    <n v="16"/>
    <n v="0.08"/>
    <n v="1"/>
    <s v="Automotive"/>
    <b v="1"/>
    <s v="Automotive"/>
    <x v="19"/>
  </r>
  <r>
    <s v="BUP-976275"/>
    <d v="2023-11-02T00:00:00"/>
    <s v="Online"/>
    <s v="HV041002"/>
    <s v="Upton"/>
    <s v="DN21"/>
    <s v="England"/>
    <x v="6"/>
    <s v="01JZ3NCFQWMEND7FMSNNWS4FRH"/>
    <s v="Portable Phone Mug Holder"/>
    <m/>
    <s v="Automotive Accessories"/>
    <n v="14.24"/>
    <n v="4.2469999999999999"/>
    <n v="16"/>
    <n v="7.0000000000000007E-2"/>
    <n v="1"/>
    <s v="Automotive"/>
    <b v="1"/>
    <s v="Automotive"/>
    <x v="19"/>
  </r>
  <r>
    <s v="JKF-877169"/>
    <d v="2023-04-24T00:00:00"/>
    <s v="In-Store"/>
    <s v="BO048558"/>
    <s v="Twyford"/>
    <s v="LE14"/>
    <s v="England"/>
    <x v="4"/>
    <s v="01JZ3NCFQWMEND7FMSNNWS4FRH"/>
    <s v="Portable Phone Mug Holder"/>
    <m/>
    <s v="Automotive Accessories"/>
    <n v="14.24"/>
    <n v="4.2469999999999999"/>
    <n v="7"/>
    <n v="0.04"/>
    <n v="1"/>
    <s v="Automotive"/>
    <b v="1"/>
    <s v="Automotive"/>
    <x v="19"/>
  </r>
  <r>
    <s v="HUS-915157"/>
    <d v="2023-09-12T00:00:00"/>
    <s v="Online"/>
    <s v="YG019226"/>
    <s v="Dean"/>
    <s v="OX7"/>
    <s v="England"/>
    <x v="8"/>
    <s v="01JZ3NCFQWMEND7FMSNNWS4FRH"/>
    <s v="Portable Phone Mug Holder"/>
    <m/>
    <s v="Automotive Accessories"/>
    <n v="14.24"/>
    <n v="4.2469999999999999"/>
    <n v="15"/>
    <n v="0.01"/>
    <n v="1"/>
    <s v="Automotive"/>
    <b v="1"/>
    <s v="Automotive"/>
    <x v="19"/>
  </r>
  <r>
    <s v="LJV-275168"/>
    <d v="2024-07-10T00:00:00"/>
    <s v="Online"/>
    <s v="LE047809"/>
    <s v="Birmingham"/>
    <s v="B12"/>
    <s v="England"/>
    <x v="1"/>
    <s v="01JZ3N539A5HCSF7DWWR5NDZ0T"/>
    <s v="Car Diagnostic Scanner"/>
    <s v="Automotive"/>
    <s v="Automotive Tools"/>
    <n v="49.99"/>
    <n v="14.997"/>
    <n v="20"/>
    <n v="0.34"/>
    <n v="1"/>
    <s v="Automotive"/>
    <b v="0"/>
    <s v="Automotive"/>
    <x v="19"/>
  </r>
  <r>
    <s v="CSF-687388"/>
    <d v="2024-05-27T00:00:00"/>
    <s v="In-Store"/>
    <s v="LE047809"/>
    <s v="Newton"/>
    <s v="IV1"/>
    <s v="Scotland"/>
    <x v="0"/>
    <s v="01JZ3N539A5HCSF7DWWR5NDZ0T"/>
    <s v="Car Diagnostic Scanner"/>
    <s v="Automotive"/>
    <s v="Automotive Tools"/>
    <n v="49.99"/>
    <n v="14.997"/>
    <n v="5"/>
    <m/>
    <n v="1"/>
    <s v="Automotive"/>
    <b v="0"/>
    <s v="Automotive"/>
    <x v="19"/>
  </r>
  <r>
    <s v="ADK-815304"/>
    <d v="2024-12-18T00:00:00"/>
    <s v="Online"/>
    <s v="RW001493"/>
    <s v="London"/>
    <s v="SW1E"/>
    <s v="England"/>
    <x v="9"/>
    <s v="01JZ3NCG32XHQG2Q7XEWBCJY60"/>
    <s v="Portable Air Compressor"/>
    <s v="Automotive"/>
    <s v="Automotive Tools"/>
    <n v="44.99"/>
    <n v="13.497"/>
    <n v="1"/>
    <m/>
    <n v="1"/>
    <s v="Automotive"/>
    <b v="0"/>
    <s v="Automotive"/>
    <x v="19"/>
  </r>
  <r>
    <s v="EKX-560406"/>
    <d v="2025-02-01T00:00:00"/>
    <s v="Online"/>
    <s v="DP081891"/>
    <s v="London"/>
    <s v="EC3M"/>
    <s v="England"/>
    <x v="3"/>
    <s v="01JZ3NCG32XHQG2Q7XEWBCJY60"/>
    <s v="Portable Air Compressor"/>
    <s v="Automotive"/>
    <s v="Automotive Tools"/>
    <n v="46.41"/>
    <n v="14.497"/>
    <n v="12"/>
    <n v="0.11"/>
    <n v="1"/>
    <s v="Automotive"/>
    <b v="0"/>
    <s v="Automotive"/>
    <x v="19"/>
  </r>
  <r>
    <s v="MIZ-447899"/>
    <d v="2025-02-19T00:00:00"/>
    <s v="Online"/>
    <s v="IL085160"/>
    <s v="Charlton"/>
    <s v="OX12"/>
    <s v="England"/>
    <x v="4"/>
    <s v="01JZ3NCG32XHQG2Q7XEWBCJY60"/>
    <s v="Portable Air Compressor"/>
    <s v="Automotive"/>
    <s v="Automotive Tools"/>
    <n v="46.41"/>
    <n v="14.497"/>
    <n v="7"/>
    <n v="0.01"/>
    <n v="1"/>
    <s v="Automotive"/>
    <b v="0"/>
    <s v="Automotive"/>
    <x v="19"/>
  </r>
  <r>
    <s v="BGG-914147"/>
    <d v="2025-02-26T00:00:00"/>
    <s v="In-Store"/>
    <s v="BE030274"/>
    <s v="East End"/>
    <s v="BH21"/>
    <s v="England"/>
    <x v="2"/>
    <s v="01JZ3NCG32XHQG2Q7XEWBCJY60"/>
    <s v="Portable Air Compressor"/>
    <s v="Automotive"/>
    <s v="Automotive Tools"/>
    <n v="46.41"/>
    <n v="14.497"/>
    <n v="7"/>
    <n v="0.18"/>
    <n v="1"/>
    <s v="Automotive"/>
    <b v="0"/>
    <s v="Automotive"/>
    <x v="19"/>
  </r>
  <r>
    <s v="RYD-241286"/>
    <d v="2024-02-03T00:00:00"/>
    <s v="Online"/>
    <s v="CK041353"/>
    <s v="Horton"/>
    <s v="BS37"/>
    <s v="England"/>
    <x v="4"/>
    <s v="01JZ3NCG32XHQG2Q7XEWBCJY60"/>
    <s v="Portable Air Compressor"/>
    <s v="Automotive"/>
    <s v="Automotive Tools"/>
    <n v="45.99"/>
    <n v="13.497"/>
    <n v="7"/>
    <n v="0.1"/>
    <n v="1"/>
    <s v="Automotive"/>
    <b v="0"/>
    <s v="Automotive"/>
    <x v="19"/>
  </r>
  <r>
    <s v="JZR-353336"/>
    <d v="2024-01-08T00:00:00"/>
    <s v="Online"/>
    <s v="JG042163"/>
    <s v="Ashley"/>
    <s v="SN13"/>
    <s v="England"/>
    <x v="5"/>
    <s v="01JZ3NCG32XHQG2Q7XEWBCJY60"/>
    <s v="Portable Air Compressor"/>
    <s v="Automotive"/>
    <s v="Automotive Tools"/>
    <n v="45.99"/>
    <n v="13.497"/>
    <n v="10"/>
    <m/>
    <n v="1"/>
    <s v="Automotive"/>
    <b v="0"/>
    <s v="Automotive"/>
    <x v="19"/>
  </r>
  <r>
    <s v="LOG-184187"/>
    <d v="2023-10-23T00:00:00"/>
    <s v="Online"/>
    <s v="LE047809"/>
    <s v="Upton"/>
    <s v="WF9"/>
    <s v="England"/>
    <x v="4"/>
    <s v="01JZ3N539A5HCSF7DWWR5NDZ0T"/>
    <s v="Car Diagnostic Scanner"/>
    <s v="Automotive"/>
    <s v="Automotive Tools"/>
    <n v="48.99"/>
    <n v="14.446999999999999"/>
    <n v="10"/>
    <m/>
    <n v="1"/>
    <s v="Automotive"/>
    <b v="0"/>
    <s v="Automotive"/>
    <x v="19"/>
  </r>
  <r>
    <s v="FIM-331647"/>
    <d v="2023-12-03T00:00:00"/>
    <s v="Online"/>
    <s v="LE047809"/>
    <s v="Sheffield"/>
    <s v="S33"/>
    <m/>
    <x v="4"/>
    <s v="01JZ3N539A5HCSF7DWWR5NDZ0T"/>
    <s v="Car Diagnostic Scanner"/>
    <s v="Automotive"/>
    <s v="Automotive Tools"/>
    <n v="48.99"/>
    <n v="14.446999999999999"/>
    <n v="1"/>
    <m/>
    <n v="1"/>
    <s v="Automotive"/>
    <b v="0"/>
    <s v="Automotive"/>
    <x v="19"/>
  </r>
  <r>
    <s v="FUP-827730"/>
    <d v="2023-07-26T00:00:00"/>
    <s v="In-Store"/>
    <s v="LE047809"/>
    <s v="London"/>
    <s v="WC1B"/>
    <s v="England"/>
    <x v="1"/>
    <s v="01JZ3N539A5HCSF7DWWR5NDZ0T"/>
    <s v="Car Diagnostic Scanner"/>
    <s v="Automotive"/>
    <s v="Automotive Tools"/>
    <n v="48.99"/>
    <n v="14.446999999999999"/>
    <n v="12"/>
    <m/>
    <n v="1"/>
    <s v="Automotive"/>
    <b v="0"/>
    <s v="Automotive"/>
    <x v="19"/>
  </r>
  <r>
    <s v="KDD-246232"/>
    <d v="2023-04-26T00:00:00"/>
    <s v="Online"/>
    <s v="JK073255"/>
    <s v="Linton"/>
    <s v="BD23"/>
    <s v="England"/>
    <x v="1"/>
    <s v="01JZ3N515XGJKDJ7WMRY7YQC80"/>
    <s v="Cinnamon Raisin Bagels"/>
    <s v="Food - Bakery"/>
    <s v="Bagels"/>
    <n v="3.19"/>
    <n v="0.70699999999999996"/>
    <n v="2"/>
    <n v="0.35"/>
    <n v="8"/>
    <s v="Food - Bakery"/>
    <b v="0"/>
    <s v="Food"/>
    <x v="12"/>
  </r>
  <r>
    <s v="LLK-941577"/>
    <d v="2024-05-15T00:00:00"/>
    <s v="In-Store"/>
    <s v="RT001473"/>
    <s v="Birmingham"/>
    <s v="B40"/>
    <s v="England"/>
    <x v="8"/>
    <s v="01JZ3NTD09XS4J8VDZG49NBMCR"/>
    <s v="Canvas Tote Bag"/>
    <s v="Clothing - Accessories"/>
    <s v="Bags"/>
    <n v="19.989999999999998"/>
    <n v="7.9960000000000004"/>
    <n v="15"/>
    <n v="0.08"/>
    <n v="12"/>
    <s v="Clothing - Accessories"/>
    <b v="0"/>
    <s v="Clothing"/>
    <x v="20"/>
  </r>
  <r>
    <s v="FMC-283902"/>
    <d v="2024-10-03T00:00:00"/>
    <s v="In-Store"/>
    <s v="RT001473"/>
    <s v="Milton"/>
    <s v="NG22"/>
    <s v="England"/>
    <x v="4"/>
    <s v="01JZ3NTD09XS4J8VDZG49NBMCR"/>
    <s v="Canvas Tote Bag"/>
    <s v="Clothing - Accessories"/>
    <s v="Bags"/>
    <n v="19.989999999999998"/>
    <n v="7.9960000000000004"/>
    <n v="20"/>
    <n v="0.05"/>
    <n v="12"/>
    <s v="Clothing - Accessories"/>
    <b v="0"/>
    <s v="Clothing"/>
    <x v="20"/>
  </r>
  <r>
    <s v="URN-613167"/>
    <d v="2024-07-01T00:00:00"/>
    <s v="In-Store"/>
    <s v="RT001473"/>
    <s v="Burnside"/>
    <s v="EH52"/>
    <s v="Scotland"/>
    <x v="0"/>
    <s v="01JZ3NTD09XS4J8VDZG49NBMCR"/>
    <s v="Canvas Tote Bag"/>
    <s v="Clothing - Accessories"/>
    <s v="Bags"/>
    <n v="19.989999999999998"/>
    <n v="7.9960000000000004"/>
    <n v="4"/>
    <n v="0.28999999999999998"/>
    <n v="12"/>
    <s v="Clothing - Accessories"/>
    <b v="0"/>
    <s v="Clothing"/>
    <x v="20"/>
  </r>
  <r>
    <s v="ZMF-850370"/>
    <d v="2024-09-04T00:00:00"/>
    <s v="In-Store"/>
    <s v="RT001473"/>
    <s v="Milton"/>
    <s v="NG22"/>
    <s v="England"/>
    <x v="1"/>
    <s v="01JZ3NTD09XS4J8VDZG49NBMCR"/>
    <s v="Canvas Tote Bag"/>
    <s v="Clothing - Accessories"/>
    <s v="Bags"/>
    <n v="19.989999999999998"/>
    <n v="7.9960000000000004"/>
    <n v="20"/>
    <n v="0.17"/>
    <n v="12"/>
    <s v="Clothing - Accessories"/>
    <b v="0"/>
    <s v="Clothing"/>
    <x v="20"/>
  </r>
  <r>
    <s v="QBR-690279"/>
    <d v="2025-02-11T00:00:00"/>
    <s v="Online"/>
    <s v="IJ021121"/>
    <s v="Merton"/>
    <s v="SW19"/>
    <s v="England"/>
    <x v="3"/>
    <s v="01JZ3NTD09XS4J8VDZG49NBMCR"/>
    <s v="Canvas Tote Bag"/>
    <s v="Clothing - Accessories"/>
    <s v="Bags"/>
    <n v="21.41"/>
    <n v="8.9960000000000004"/>
    <n v="19"/>
    <n v="0.05"/>
    <n v="12"/>
    <s v="Clothing - Accessories"/>
    <b v="0"/>
    <s v="Clothing"/>
    <x v="20"/>
  </r>
  <r>
    <s v="QAI-081845"/>
    <d v="2025-01-28T00:00:00"/>
    <s v="In-Store"/>
    <s v="DL069151"/>
    <s v="Buckland"/>
    <s v="CT16"/>
    <s v="England"/>
    <x v="5"/>
    <s v="01JZ3NTD09XS4J8VDZG49NBMCR"/>
    <s v="Canvas Tote Bag"/>
    <s v="Clothing - Accessories"/>
    <s v="Bags"/>
    <n v="21.41"/>
    <n v="8.9960000000000004"/>
    <n v="17"/>
    <m/>
    <n v="12"/>
    <s v="Clothing - Accessories"/>
    <b v="0"/>
    <s v="Clothing"/>
    <x v="20"/>
  </r>
  <r>
    <s v="ZEI-510240"/>
    <d v="2025-02-24T00:00:00"/>
    <s v="Online"/>
    <s v="SC035811"/>
    <s v="Marston"/>
    <s v="ST20"/>
    <s v="England"/>
    <x v="4"/>
    <s v="01JZ3NTD09XS4J8VDZG49NBMCR"/>
    <s v="Canvas Tote Bag"/>
    <s v="Clothing - Accessories"/>
    <s v="Bags"/>
    <n v="21.41"/>
    <n v="8.9960000000000004"/>
    <n v="15"/>
    <n v="0.1"/>
    <n v="12"/>
    <s v="Clothing - Accessories"/>
    <b v="0"/>
    <s v="Clothing"/>
    <x v="20"/>
  </r>
  <r>
    <s v="QBZ-646790"/>
    <d v="2025-02-21T00:00:00"/>
    <s v="Online"/>
    <s v="WI001306"/>
    <s v="Bradford"/>
    <s v="BD7"/>
    <s v="England"/>
    <x v="1"/>
    <s v="01JZ3NTD09XS4J8VDZG49NBMCR"/>
    <s v="Canvas Tote Bag"/>
    <s v="Clothing - Accessories"/>
    <s v="Bags"/>
    <n v="21.41"/>
    <n v="8.9960000000000004"/>
    <n v="15"/>
    <n v="0.04"/>
    <n v="12"/>
    <s v="Clothing - Accessories"/>
    <b v="0"/>
    <s v="Clothing"/>
    <x v="20"/>
  </r>
  <r>
    <s v="SQP-106563"/>
    <d v="2024-09-22T00:00:00"/>
    <s v="Online"/>
    <s v="YC099806"/>
    <s v="Newton"/>
    <s v="NG34"/>
    <s v="England"/>
    <x v="8"/>
    <s v="01JZ3NTD09XS4J8VDZG49NBMCR"/>
    <s v="Canvas Tote Bag"/>
    <s v="Clothing - Accessories"/>
    <s v="Bags"/>
    <n v="20.99"/>
    <n v="7.9960000000000004"/>
    <n v="4"/>
    <n v="0.15"/>
    <n v="12"/>
    <s v="Clothing - Accessories"/>
    <b v="0"/>
    <s v="Clothing"/>
    <x v="20"/>
  </r>
  <r>
    <s v="XAC-385677"/>
    <d v="2024-10-17T00:00:00"/>
    <s v="Online"/>
    <s v="XY076155"/>
    <s v="Carlton"/>
    <s v="DL8"/>
    <s v="England"/>
    <x v="9"/>
    <s v="01JZ3NTD09XS4J8VDZG49NBMCR"/>
    <s v="Canvas Tote Bag"/>
    <s v="Clothing - Accessories"/>
    <s v="Bags"/>
    <n v="20.99"/>
    <n v="7.9960000000000004"/>
    <n v="17"/>
    <n v="0.2"/>
    <n v="12"/>
    <s v="Clothing - Accessories"/>
    <b v="0"/>
    <s v="Clothing"/>
    <x v="20"/>
  </r>
  <r>
    <s v="GYX-656981"/>
    <d v="2024-03-20T00:00:00"/>
    <s v="Online"/>
    <s v="KR000333"/>
    <s v="Ashley"/>
    <s v="SN13"/>
    <s v="England"/>
    <x v="3"/>
    <s v="01JZ3NTD09XS4J8VDZG49NBMCR"/>
    <s v="Canvas Tote Bag"/>
    <s v="Clothing - Accessories"/>
    <s v="Bags"/>
    <n v="20.99"/>
    <n v="7.9960000000000004"/>
    <n v="6"/>
    <n v="0.09"/>
    <n v="12"/>
    <s v="Clothing - Accessories"/>
    <b v="0"/>
    <s v="Clothing"/>
    <x v="20"/>
  </r>
  <r>
    <s v="BEC-169315"/>
    <d v="2024-02-12T00:00:00"/>
    <s v="In-Store"/>
    <s v="AD054682"/>
    <s v="Birmingham"/>
    <s v="B40"/>
    <s v="England"/>
    <x v="6"/>
    <s v="01JZ3NTD09XS4J8VDZG49NBMCR"/>
    <s v="Canvas Tote Bag"/>
    <s v="Clothing - Accessories"/>
    <s v="Bags"/>
    <n v="20.99"/>
    <n v="7.9960000000000004"/>
    <n v="5"/>
    <n v="0.08"/>
    <n v="12"/>
    <s v="Clothing - Accessories"/>
    <b v="0"/>
    <s v="Clothing"/>
    <x v="20"/>
  </r>
  <r>
    <s v="ICZ-494321"/>
    <d v="2023-07-06T00:00:00"/>
    <s v="In-Store"/>
    <s v="RT001473"/>
    <s v="Horton"/>
    <s v="BS37"/>
    <s v="England"/>
    <x v="2"/>
    <s v="01JZ3NTD09XS4J8VDZG49NBMCR"/>
    <s v="Canvas Tote Bag"/>
    <s v="Clothing - Accessories"/>
    <s v="Bags"/>
    <n v="19.14"/>
    <n v="7.4960000000000004"/>
    <n v="2"/>
    <m/>
    <n v="12"/>
    <s v="Clothing - Accessories"/>
    <b v="0"/>
    <s v="Clothing"/>
    <x v="20"/>
  </r>
  <r>
    <s v="DRE-600365"/>
    <d v="2023-01-16T00:00:00"/>
    <s v="Online"/>
    <s v="RT001473"/>
    <s v="Burnside"/>
    <s v="EH52"/>
    <s v="Scotland"/>
    <x v="0"/>
    <s v="01JZ3NTD09XS4J8VDZG49NBMCR"/>
    <s v="Canvas Tote Bag"/>
    <s v="Clothing - Accessories"/>
    <s v="Bags"/>
    <n v="19.14"/>
    <n v="7.4960000000000004"/>
    <n v="19"/>
    <n v="0.27"/>
    <n v="12"/>
    <s v="Clothing - Accessories"/>
    <b v="0"/>
    <s v="Clothing"/>
    <x v="20"/>
  </r>
  <r>
    <s v="ZSI-128232"/>
    <d v="2023-01-26T00:00:00"/>
    <s v="In-Store"/>
    <s v="SO022847"/>
    <s v="Craigavon"/>
    <s v="BT66"/>
    <s v="Northern Ireland"/>
    <x v="0"/>
    <s v="01JZ3NC8QCDYGNF1KT7TDAVQGW"/>
    <s v="Fashionable Fanny Pack"/>
    <s v="Clothing - Accessories"/>
    <s v="Bags"/>
    <n v="24.14"/>
    <n v="6.9969999999999999"/>
    <n v="3"/>
    <m/>
    <n v="12"/>
    <s v="Clothing - Accessories"/>
    <b v="0"/>
    <s v="Clothing"/>
    <x v="20"/>
  </r>
  <r>
    <s v="IVK-003660"/>
    <d v="2023-12-18T00:00:00"/>
    <s v="In-Store"/>
    <s v="SO022847"/>
    <s v="Denton"/>
    <s v="M34"/>
    <s v="England"/>
    <x v="4"/>
    <s v="01JZ3NC8QCDYGNF1KT7TDAVQGW"/>
    <s v="Fashionable Fanny Pack"/>
    <s v="Clothing - Accessories"/>
    <s v="Bags"/>
    <n v="24.14"/>
    <n v="6.9969999999999999"/>
    <n v="11"/>
    <n v="0.28000000000000003"/>
    <n v="12"/>
    <s v="Clothing - Accessories"/>
    <b v="0"/>
    <s v="Clothing"/>
    <x v="20"/>
  </r>
  <r>
    <s v="IDB-174727"/>
    <d v="2023-06-16T00:00:00"/>
    <s v="Online"/>
    <s v="RP069669"/>
    <s v="Milton"/>
    <s v="AB56"/>
    <s v="Scotland"/>
    <x v="0"/>
    <s v="01JZ3NTD09XS4J8VDZG49NBMCR"/>
    <s v="Canvas Tote Bag"/>
    <s v="Clothing - Accessories"/>
    <s v="Bags"/>
    <n v="19.239999999999998"/>
    <n v="7.7460000000000004"/>
    <n v="1"/>
    <n v="0.04"/>
    <n v="12"/>
    <s v="Clothing - Accessories"/>
    <b v="0"/>
    <s v="Clothing"/>
    <x v="20"/>
  </r>
  <r>
    <s v="PFV-909021"/>
    <d v="2023-09-08T00:00:00"/>
    <s v="In-Store"/>
    <s v="VT048970"/>
    <s v="Sutton"/>
    <s v="RH5"/>
    <s v="England"/>
    <x v="0"/>
    <s v="01JZ3NTD09XS4J8VDZG49NBMCR"/>
    <s v="Canvas Tote Bag"/>
    <s v="Clothing - Accessories"/>
    <s v="Bags"/>
    <n v="19.239999999999998"/>
    <n v="7.7460000000000004"/>
    <n v="7"/>
    <m/>
    <n v="12"/>
    <s v="Clothing - Accessories"/>
    <b v="0"/>
    <s v="Clothing"/>
    <x v="20"/>
  </r>
  <r>
    <s v="AFH-732183"/>
    <d v="2025-03-04T00:00:00"/>
    <s v="Online"/>
    <s v="SO022847"/>
    <s v="London"/>
    <s v="WC1B"/>
    <s v="England"/>
    <x v="9"/>
    <s v="01JZ3NC8QCDYGNF1KT7TDAVQGW"/>
    <s v="Fashionable Fanny Pack"/>
    <s v="Clothing - Accessories"/>
    <s v="Bags"/>
    <n v="24.99"/>
    <n v="7.4969999999999999"/>
    <n v="3"/>
    <n v="0.26"/>
    <n v="12"/>
    <s v="Clothing - Accessories"/>
    <b v="0"/>
    <s v="Clothing"/>
    <x v="20"/>
  </r>
  <r>
    <s v="DAL-704907"/>
    <d v="2025-01-17T00:00:00"/>
    <s v="Online"/>
    <s v="SO022847"/>
    <s v="Bristol"/>
    <s v="BS41"/>
    <s v="England"/>
    <x v="9"/>
    <s v="01JZ3NC8QCDYGNF1KT7TDAVQGW"/>
    <s v="Fashionable Fanny Pack"/>
    <s v="Clothing - Accessories"/>
    <s v="Bags"/>
    <n v="24.99"/>
    <n v="7.4969999999999999"/>
    <n v="6"/>
    <n v="0.2"/>
    <n v="12"/>
    <s v="Clothing - Accessories"/>
    <b v="0"/>
    <s v="Clothing"/>
    <x v="20"/>
  </r>
  <r>
    <s v="WNQ-427266"/>
    <d v="2024-06-24T00:00:00"/>
    <s v="Online"/>
    <s v="SO022847"/>
    <s v="Wirral"/>
    <s v="CH48"/>
    <s v="England"/>
    <x v="6"/>
    <s v="01JZ3NC8QCDYGNF1KT7TDAVQGW"/>
    <s v="Fashionable Fanny Pack"/>
    <s v="Clothing - Accessories"/>
    <s v="Bags"/>
    <n v="24.99"/>
    <n v="7.4969999999999999"/>
    <n v="8"/>
    <n v="0.17"/>
    <n v="12"/>
    <s v="Clothing - Accessories"/>
    <b v="0"/>
    <s v="Clothing"/>
    <x v="20"/>
  </r>
  <r>
    <s v="BDC-042607"/>
    <d v="2024-03-22T00:00:00"/>
    <s v="Online"/>
    <s v="SO022847"/>
    <s v="Marston"/>
    <s v="ST20"/>
    <s v="England"/>
    <x v="2"/>
    <s v="01JZ3NC8QCDYGNF1KT7TDAVQGW"/>
    <s v="Fashionable Fanny Pack"/>
    <s v="Clothing - Accessories"/>
    <s v="Bags"/>
    <n v="24.99"/>
    <n v="7.4969999999999999"/>
    <n v="13"/>
    <n v="0.05"/>
    <n v="12"/>
    <s v="Clothing - Accessories"/>
    <b v="0"/>
    <s v="Clothing"/>
    <x v="20"/>
  </r>
  <r>
    <s v="VJD-481808"/>
    <d v="2023-10-22T00:00:00"/>
    <s v="In-Store"/>
    <s v="SO022847"/>
    <s v="Church End"/>
    <s v="N3"/>
    <s v="England"/>
    <x v="7"/>
    <s v="01JZ3NC8QCDYGNF1KT7TDAVQGW"/>
    <s v="Fashionable Fanny Pack"/>
    <s v="Clothing - Accessories"/>
    <s v="Bags"/>
    <n v="24.99"/>
    <n v="7.4969999999999999"/>
    <n v="20"/>
    <n v="0.22"/>
    <n v="12"/>
    <s v="Clothing - Accessories"/>
    <b v="0"/>
    <s v="Clothing"/>
    <x v="20"/>
  </r>
  <r>
    <s v="HDH-389080"/>
    <d v="2024-09-12T00:00:00"/>
    <s v="Online"/>
    <s v="ML088845"/>
    <s v="Birmingham"/>
    <s v="B12"/>
    <s v="England"/>
    <x v="8"/>
    <s v="01JZ3NR9TSHBWCBE2ADJDH42WQ"/>
    <s v="Backpack"/>
    <s v="Accessories"/>
    <s v="Bags"/>
    <n v="49.99"/>
    <n v="19.995999999999999"/>
    <n v="14"/>
    <n v="0.08"/>
    <n v="1"/>
    <s v="Accessories"/>
    <b v="0"/>
    <s v="Accessories"/>
    <x v="20"/>
  </r>
  <r>
    <s v="EPU-660305"/>
    <d v="2024-11-20T00:00:00"/>
    <s v="Online"/>
    <s v="US065332"/>
    <s v="Middleton"/>
    <s v="LE16"/>
    <s v="England"/>
    <x v="7"/>
    <s v="01JZ3NC9DBPZ34QVC5NRWW5GDP"/>
    <s v="Laptop Backpack"/>
    <s v="Accessories"/>
    <s v="Bags"/>
    <n v="69.989999999999995"/>
    <n v="20.997"/>
    <n v="6"/>
    <n v="0.16"/>
    <n v="1"/>
    <s v="Accessories"/>
    <b v="0"/>
    <s v="Accessories"/>
    <x v="20"/>
  </r>
  <r>
    <s v="RFE-757523"/>
    <d v="2025-03-19T00:00:00"/>
    <s v="Online"/>
    <s v="EG051605"/>
    <s v="Liverpool"/>
    <s v="L74"/>
    <s v="England"/>
    <x v="2"/>
    <s v="01JZ3NC9DBPZ34QVC5NRWW5GDP"/>
    <s v="Laptop Backpack"/>
    <s v="Accessories"/>
    <s v="Bags"/>
    <n v="71.41"/>
    <n v="21.997"/>
    <n v="2"/>
    <n v="0.04"/>
    <n v="1"/>
    <s v="Accessories"/>
    <b v="0"/>
    <s v="Accessories"/>
    <x v="20"/>
  </r>
  <r>
    <s v="LUH-302707"/>
    <d v="2025-03-28T00:00:00"/>
    <s v="In-Store"/>
    <s v="LJ099998"/>
    <s v="Craigavon"/>
    <s v="BT66"/>
    <s v="Northern Ireland"/>
    <x v="0"/>
    <s v="01JZ3NR9TSHBWCBE2ADJDH42WQ"/>
    <s v="Backpack"/>
    <s v="Accessories"/>
    <s v="Bags"/>
    <n v="51.41"/>
    <n v="20.995999999999999"/>
    <n v="2"/>
    <n v="0.04"/>
    <n v="1"/>
    <s v="Accessories"/>
    <b v="0"/>
    <s v="Accessories"/>
    <x v="20"/>
  </r>
  <r>
    <s v="WRC-897485"/>
    <d v="2025-03-16T00:00:00"/>
    <s v="Online"/>
    <s v="GQ074380"/>
    <s v="Stapleford"/>
    <s v="LN6"/>
    <s v="England"/>
    <x v="4"/>
    <s v="01JZ3NC9DBPZ34QVC5NRWW5GDP"/>
    <s v="Laptop Backpack"/>
    <s v="Accessories"/>
    <s v="Bags"/>
    <n v="71.41"/>
    <n v="21.997"/>
    <n v="20"/>
    <n v="0.18"/>
    <n v="1"/>
    <s v="Accessories"/>
    <b v="0"/>
    <s v="Accessories"/>
    <x v="20"/>
  </r>
  <r>
    <s v="OGA-612919"/>
    <d v="2025-01-26T00:00:00"/>
    <s v="In-Store"/>
    <s v="CM032751"/>
    <s v="Milton"/>
    <s v="NG22"/>
    <s v="England"/>
    <x v="6"/>
    <s v="01JZ3NR9TSHBWCBE2ADJDH42WQ"/>
    <s v="Backpack"/>
    <s v="Accessories"/>
    <s v="Bags"/>
    <n v="51.41"/>
    <n v="20.995999999999999"/>
    <n v="13"/>
    <n v="0.18"/>
    <n v="1"/>
    <s v="Accessories"/>
    <b v="0"/>
    <s v="Accessories"/>
    <x v="20"/>
  </r>
  <r>
    <s v="WYE-294067"/>
    <d v="2024-07-06T00:00:00"/>
    <s v="In-Store"/>
    <s v="NH025052"/>
    <s v="Ashley"/>
    <s v="SN13"/>
    <s v="England"/>
    <x v="5"/>
    <s v="01JZ3NR9TSHBWCBE2ADJDH42WQ"/>
    <s v="Backpack"/>
    <s v="Accessories"/>
    <s v="Bags"/>
    <n v="50.99"/>
    <n v="19.995999999999999"/>
    <n v="8"/>
    <n v="7.0000000000000007E-2"/>
    <n v="1"/>
    <s v="Accessories"/>
    <b v="0"/>
    <s v="Accessories"/>
    <x v="20"/>
  </r>
  <r>
    <s v="FKF-604401"/>
    <d v="2024-07-20T00:00:00"/>
    <s v="In-Store"/>
    <s v="MG026043"/>
    <s v="Norton"/>
    <s v="S8"/>
    <s v="England"/>
    <x v="8"/>
    <s v="01JZ3NC9DBPZ34QVC5NRWW5GDP"/>
    <s v="Laptop Backpack"/>
    <s v="Accessories"/>
    <s v="Bags"/>
    <n v="70.989999999999995"/>
    <n v="20.997"/>
    <n v="11"/>
    <n v="0.09"/>
    <n v="1"/>
    <s v="Accessories"/>
    <b v="0"/>
    <s v="Accessories"/>
    <x v="20"/>
  </r>
  <r>
    <s v="SOB-302694"/>
    <d v="2024-10-20T00:00:00"/>
    <s v="In-Store"/>
    <s v="ZH079745"/>
    <s v="Aston"/>
    <s v="TF6"/>
    <s v="England"/>
    <x v="7"/>
    <s v="01JZ3NC9DBPZ34QVC5NRWW5GDP"/>
    <s v="Laptop Backpack"/>
    <s v="Accessories"/>
    <s v="Bags"/>
    <n v="70.989999999999995"/>
    <n v="20.997"/>
    <n v="15"/>
    <n v="0.18"/>
    <n v="1"/>
    <s v="Accessories"/>
    <b v="0"/>
    <s v="Accessories"/>
    <x v="20"/>
  </r>
  <r>
    <s v="FLY-137003"/>
    <d v="2024-12-06T00:00:00"/>
    <s v="Online"/>
    <s v="QE059962"/>
    <s v="Seaton"/>
    <s v="LE15"/>
    <s v="England"/>
    <x v="0"/>
    <s v="01JZ3NCAP9JHYCTQDR0BNTHYGQ"/>
    <s v="Fashionable Belt Bag"/>
    <s v="Accessories"/>
    <s v="Bags"/>
    <n v="35.99"/>
    <n v="10.497"/>
    <n v="4"/>
    <n v="0.2"/>
    <n v="1"/>
    <s v="Accessories"/>
    <b v="0"/>
    <s v="Accessories"/>
    <x v="20"/>
  </r>
  <r>
    <s v="JWV-106764"/>
    <d v="2023-12-15T00:00:00"/>
    <s v="In-Store"/>
    <s v="FB017220"/>
    <s v="West End"/>
    <s v="DN36"/>
    <s v="England"/>
    <x v="4"/>
    <s v="01JZ3N53JZPXY5VRNFQQKAFED3"/>
    <s v="Cotton Tote Bag Set"/>
    <s v="Accessories"/>
    <s v="Bags"/>
    <n v="28.99"/>
    <n v="8.4469999999999992"/>
    <n v="20"/>
    <n v="0.22"/>
    <n v="1"/>
    <s v="Accessories"/>
    <b v="0"/>
    <s v="Accessories"/>
    <x v="20"/>
  </r>
  <r>
    <s v="ITU-350715"/>
    <d v="2023-05-31T00:00:00"/>
    <s v="In-Store"/>
    <s v="FB017220"/>
    <s v="Norton"/>
    <s v="NN11"/>
    <s v="England"/>
    <x v="6"/>
    <s v="01JZ3N53JZPXY5VRNFQQKAFED3"/>
    <s v="Cotton Tote Bag Set"/>
    <s v="Accessories"/>
    <s v="Bags"/>
    <n v="28.99"/>
    <n v="8.4469999999999992"/>
    <n v="18"/>
    <n v="0.15"/>
    <n v="1"/>
    <s v="Accessories"/>
    <b v="0"/>
    <s v="Accessories"/>
    <x v="20"/>
  </r>
  <r>
    <s v="WYZ-905147"/>
    <d v="2023-09-08T00:00:00"/>
    <s v="In-Store"/>
    <s v="FB017220"/>
    <s v="Norton"/>
    <s v="S8"/>
    <s v="England"/>
    <x v="1"/>
    <s v="01JZ3N53JZPXY5VRNFQQKAFED3"/>
    <s v="Cotton Tote Bag Set"/>
    <s v="Accessories"/>
    <s v="Bags"/>
    <n v="28.99"/>
    <n v="8.4469999999999992"/>
    <n v="18"/>
    <n v="0.02"/>
    <n v="1"/>
    <s v="Accessories"/>
    <b v="0"/>
    <s v="Accessories"/>
    <x v="20"/>
  </r>
  <r>
    <s v="CMU-644795"/>
    <d v="2023-05-30T00:00:00"/>
    <s v="In-Store"/>
    <s v="ML088845"/>
    <s v="Aston"/>
    <s v="TF6"/>
    <s v="England"/>
    <x v="5"/>
    <s v="01JZ3NR9TSHBWCBE2ADJDH42WQ"/>
    <s v="Backpack"/>
    <s v="Accessories"/>
    <s v="Bags"/>
    <n v="49.14"/>
    <n v="19.495999999999999"/>
    <n v="2"/>
    <n v="0.13"/>
    <n v="1"/>
    <s v="Accessories"/>
    <b v="0"/>
    <s v="Accessories"/>
    <x v="20"/>
  </r>
  <r>
    <s v="ACF-954607"/>
    <d v="2023-10-26T00:00:00"/>
    <s v="In-Store"/>
    <s v="TV043812"/>
    <s v="Wirral"/>
    <s v="CH48"/>
    <s v="England"/>
    <x v="1"/>
    <s v="01JZ3NCAP9JHYCTQDR0BNTHYGQ"/>
    <s v="Fashionable Belt Bag"/>
    <s v="Accessories"/>
    <s v="Bags"/>
    <n v="34.14"/>
    <n v="9.9969999999999999"/>
    <n v="15"/>
    <n v="0.16"/>
    <n v="1"/>
    <s v="Accessories"/>
    <b v="0"/>
    <s v="Accessories"/>
    <x v="20"/>
  </r>
  <r>
    <s v="KWV-963187"/>
    <d v="2024-08-10T00:00:00"/>
    <s v="Online"/>
    <s v="OO095727"/>
    <s v="Middleton"/>
    <s v="LE16"/>
    <s v="England"/>
    <x v="0"/>
    <s v="01JZ3N55M4QBF4QRGH1KYNDWYQ"/>
    <s v="Heat-Resistant Silicone Mat"/>
    <s v="Kitchen"/>
    <s v="Baking Accessories"/>
    <n v="19.989999999999998"/>
    <n v="5.9969999999999999"/>
    <n v="7"/>
    <m/>
    <n v="1"/>
    <s v="Kitchen"/>
    <b v="0"/>
    <s v="Kitchen"/>
    <x v="21"/>
  </r>
  <r>
    <s v="FLY-068560"/>
    <d v="2024-10-10T00:00:00"/>
    <s v="In-Store"/>
    <s v="OO095727"/>
    <s v="East End"/>
    <s v="BH21"/>
    <s v="England"/>
    <x v="6"/>
    <s v="01JZ3N55M4QBF4QRGH1KYNDWYQ"/>
    <s v="Heat-Resistant Silicone Mat"/>
    <s v="Kitchen"/>
    <s v="Baking Accessories"/>
    <n v="19.989999999999998"/>
    <n v="5.9969999999999999"/>
    <n v="11"/>
    <n v="0.02"/>
    <n v="1"/>
    <s v="Kitchen"/>
    <b v="0"/>
    <s v="Kitchen"/>
    <x v="21"/>
  </r>
  <r>
    <s v="RJG-605832"/>
    <d v="2024-10-27T00:00:00"/>
    <s v="Online"/>
    <s v="CN044542"/>
    <s v="London"/>
    <s v="W1F"/>
    <s v="England"/>
    <x v="8"/>
    <s v="01JZ3N56X4R6WZK47XA6FWC3F8"/>
    <s v="Non-Stick Baking Sheets"/>
    <s v="Kitchen"/>
    <s v="Baking Accessories"/>
    <n v="29.99"/>
    <n v="8.9969999999999999"/>
    <n v="8"/>
    <n v="0.27"/>
    <n v="1"/>
    <s v="Kitchen"/>
    <b v="0"/>
    <s v="Kitchen"/>
    <x v="21"/>
  </r>
  <r>
    <s v="NNZ-923864"/>
    <d v="2024-08-23T00:00:00"/>
    <s v="In-Store"/>
    <s v="CP050234"/>
    <s v="Brampton"/>
    <s v="NR34"/>
    <s v="England"/>
    <x v="3"/>
    <s v="01JZ3N56223Q7E2AX0YYM8H1DD"/>
    <s v="Silicone Baking Mat Set"/>
    <s v="Kitchen"/>
    <s v="Baking Accessories"/>
    <n v="24.99"/>
    <n v="7.4969999999999999"/>
    <n v="1"/>
    <n v="0.38"/>
    <n v="1"/>
    <s v="Kitchen"/>
    <b v="0"/>
    <s v="Kitchen"/>
    <x v="21"/>
  </r>
  <r>
    <s v="WOX-681043"/>
    <d v="2024-04-24T00:00:00"/>
    <s v="Online"/>
    <s v="CN044542"/>
    <s v="Normanton"/>
    <s v="LE15"/>
    <s v="England"/>
    <x v="4"/>
    <s v="01JZ3N56X4R6WZK47XA6FWC3F8"/>
    <s v="Non-Stick Baking Sheets"/>
    <s v="Kitchen"/>
    <s v="Baking Accessories"/>
    <n v="29.99"/>
    <n v="8.9969999999999999"/>
    <n v="10"/>
    <n v="0.03"/>
    <n v="1"/>
    <s v="Kitchen"/>
    <b v="0"/>
    <s v="Kitchen"/>
    <x v="21"/>
  </r>
  <r>
    <s v="IUJ-527265"/>
    <d v="2024-12-10T00:00:00"/>
    <s v="Online"/>
    <s v="AI061783"/>
    <s v="Weston"/>
    <s v="GU32"/>
    <s v="England"/>
    <x v="2"/>
    <s v="01JZ3N55XVQGPB0C0V449KEF9V"/>
    <s v="Measuring Cups Set"/>
    <s v="Kitchen"/>
    <s v="Baking Accessories"/>
    <n v="19.989999999999998"/>
    <n v="5.9969999999999999"/>
    <n v="1"/>
    <n v="0.05"/>
    <n v="1"/>
    <s v="Kitchen"/>
    <b v="0"/>
    <s v="Kitchen"/>
    <x v="21"/>
  </r>
  <r>
    <s v="EMW-876965"/>
    <d v="2024-02-16T00:00:00"/>
    <s v="Online"/>
    <s v="UK042725"/>
    <s v="Pentre"/>
    <s v="SY4"/>
    <s v="Wales"/>
    <x v="0"/>
    <s v="01JZ3NCBDNPX0E32472V2XS7NK"/>
    <s v="Silicone Baking Mats"/>
    <s v="Kitchen"/>
    <s v="Baking Accessories"/>
    <n v="19.989999999999998"/>
    <n v="5.9969999999999999"/>
    <n v="8"/>
    <n v="0.01"/>
    <n v="1"/>
    <s v="Kitchen"/>
    <b v="0"/>
    <s v="Kitchen"/>
    <x v="21"/>
  </r>
  <r>
    <s v="XEY-797285"/>
    <d v="2024-07-22T00:00:00"/>
    <s v="In-Store"/>
    <s v="IR066002"/>
    <s v="Normanton"/>
    <s v="LE15"/>
    <s v="England"/>
    <x v="8"/>
    <s v="01JZ3NTFXBF2KN9N7BW91F7GWP"/>
    <s v="Set of Silicone Baking Molds"/>
    <s v="Kitchen"/>
    <s v="Baking Accessories"/>
    <n v="15.99"/>
    <n v="6.3959999999999999"/>
    <n v="15"/>
    <n v="0.05"/>
    <n v="1"/>
    <s v="Kitchen"/>
    <b v="0"/>
    <s v="Kitchen"/>
    <x v="21"/>
  </r>
  <r>
    <s v="OGZ-360208"/>
    <d v="2024-02-04T00:00:00"/>
    <s v="Online"/>
    <s v="ER081600"/>
    <s v="Sutton"/>
    <s v="RH5"/>
    <s v="England"/>
    <x v="9"/>
    <s v="01JZ3NR9BREN1RGFHWEAH0J4HJ"/>
    <s v="Silicone Baking Cups"/>
    <s v="Kitchen"/>
    <s v="Baking Accessories"/>
    <n v="10.99"/>
    <n v="4.3959999999999999"/>
    <n v="7"/>
    <n v="0.22"/>
    <n v="1"/>
    <s v="Kitchen"/>
    <b v="0"/>
    <s v="Kitchen"/>
    <x v="21"/>
  </r>
  <r>
    <s v="LGC-592410"/>
    <d v="2024-08-04T00:00:00"/>
    <s v="Online"/>
    <s v="ER081600"/>
    <s v="Middleton"/>
    <s v="LE16"/>
    <s v="England"/>
    <x v="0"/>
    <s v="01JZ3NR9BREN1RGFHWEAH0J4HJ"/>
    <s v="Silicone Baking Cups"/>
    <s v="Kitchen"/>
    <s v="Baking Accessories"/>
    <n v="10.99"/>
    <n v="4.3959999999999999"/>
    <n v="9"/>
    <n v="0.35"/>
    <n v="1"/>
    <s v="Kitchen"/>
    <b v="0"/>
    <s v="Kitchen"/>
    <x v="21"/>
  </r>
  <r>
    <s v="RDK-429479"/>
    <d v="2024-08-13T00:00:00"/>
    <s v="In-Store"/>
    <s v="UK042725"/>
    <s v="Newton"/>
    <s v="NG34"/>
    <s v="England"/>
    <x v="9"/>
    <s v="01JZ3NCBDNPX0E32472V2XS7NK"/>
    <s v="Silicone Baking Mats"/>
    <s v="Kitchen"/>
    <s v="Baking Accessories"/>
    <n v="19.989999999999998"/>
    <n v="5.9969999999999999"/>
    <n v="15"/>
    <n v="0.11"/>
    <n v="1"/>
    <s v="Kitchen"/>
    <b v="0"/>
    <s v="Kitchen"/>
    <x v="21"/>
  </r>
  <r>
    <s v="DTP-210733"/>
    <d v="2024-08-25T00:00:00"/>
    <s v="In-Store"/>
    <s v="YM089156"/>
    <s v="Kinloch"/>
    <s v="PH43"/>
    <s v="Scotland"/>
    <x v="0"/>
    <s v="01JZ3NC9SEH4HNDX32D5H11AMJ"/>
    <s v="Silicone Baking Molds"/>
    <s v="Kitchen"/>
    <s v="Baking Accessories"/>
    <n v="15.99"/>
    <n v="4.7969999999999997"/>
    <n v="8"/>
    <n v="0.17"/>
    <n v="1"/>
    <s v="Kitchen"/>
    <b v="0"/>
    <s v="Kitchen"/>
    <x v="21"/>
  </r>
  <r>
    <s v="PTO-337334"/>
    <d v="2024-12-14T00:00:00"/>
    <s v="Online"/>
    <s v="IR066002"/>
    <s v="Newbiggin"/>
    <s v="NE46"/>
    <s v="England"/>
    <x v="8"/>
    <s v="01JZ3NTFXBF2KN9N7BW91F7GWP"/>
    <s v="Set of Silicone Baking Molds"/>
    <s v="Kitchen"/>
    <s v="Baking Accessories"/>
    <n v="15.99"/>
    <n v="6.3959999999999999"/>
    <n v="14"/>
    <n v="0.35"/>
    <n v="1"/>
    <s v="Kitchen"/>
    <b v="0"/>
    <s v="Kitchen"/>
    <x v="21"/>
  </r>
  <r>
    <s v="BOI-135789"/>
    <d v="2024-10-11T00:00:00"/>
    <s v="Online"/>
    <s v="UK042725"/>
    <s v="Eaton"/>
    <s v="DN22"/>
    <s v="England"/>
    <x v="0"/>
    <s v="01JZ3NCBDNPX0E32472V2XS7NK"/>
    <s v="Silicone Baking Mats"/>
    <s v="Kitchen"/>
    <s v="Baking Accessories"/>
    <n v="19.989999999999998"/>
    <n v="5.9969999999999999"/>
    <n v="15"/>
    <n v="0.38"/>
    <n v="1"/>
    <s v="Kitchen"/>
    <b v="0"/>
    <s v="Kitchen"/>
    <x v="21"/>
  </r>
  <r>
    <s v="PWJ-639209"/>
    <d v="2024-01-09T00:00:00"/>
    <s v="In-Store"/>
    <s v="IR066002"/>
    <s v="Sheffield"/>
    <s v="S1"/>
    <s v="England"/>
    <x v="3"/>
    <s v="01JZ3NTFXBF2KN9N7BW91F7GWP"/>
    <s v="Set of Silicone Baking Molds"/>
    <s v="Kitchen"/>
    <s v="Baking Accessories"/>
    <n v="15.99"/>
    <n v="6.3959999999999999"/>
    <n v="9"/>
    <n v="0.2"/>
    <n v="1"/>
    <s v="Kitchen"/>
    <b v="0"/>
    <s v="Kitchen"/>
    <x v="21"/>
  </r>
  <r>
    <s v="DVV-839327"/>
    <d v="2024-05-07T00:00:00"/>
    <s v="In-Store"/>
    <s v="UK042725"/>
    <s v="London"/>
    <s v="W1F"/>
    <s v="England"/>
    <x v="7"/>
    <s v="01JZ3NCBDNPX0E32472V2XS7NK"/>
    <s v="Silicone Baking Mats"/>
    <s v="Kitchen"/>
    <s v="Baking Accessories"/>
    <n v="19.989999999999998"/>
    <n v="5.9969999999999999"/>
    <n v="19"/>
    <n v="0.23"/>
    <n v="1"/>
    <s v="Kitchen"/>
    <b v="0"/>
    <s v="Kitchen"/>
    <x v="21"/>
  </r>
  <r>
    <s v="KDQ-032900"/>
    <d v="2025-02-26T00:00:00"/>
    <s v="Online"/>
    <s v="RZ091372"/>
    <s v="Walton"/>
    <s v="CV35"/>
    <s v="England"/>
    <x v="6"/>
    <s v="01JZ3NC9SEH4HNDX32D5H11AMJ"/>
    <s v="Silicone Baking Molds"/>
    <s v="Kitchen"/>
    <s v="Baking Accessories"/>
    <n v="17.41"/>
    <n v="5.7969999999999997"/>
    <n v="17"/>
    <m/>
    <n v="1"/>
    <s v="Kitchen"/>
    <b v="0"/>
    <s v="Kitchen"/>
    <x v="21"/>
  </r>
  <r>
    <s v="YNA-219166"/>
    <d v="2025-02-09T00:00:00"/>
    <s v="Online"/>
    <s v="VJ044865"/>
    <s v="Buckland"/>
    <s v="CT16"/>
    <s v="England"/>
    <x v="5"/>
    <s v="01JZ3NCB4EJBKS1ZSAXC7VNQ76"/>
    <s v="Non-Stick Baking Sheet"/>
    <s v="Kitchen"/>
    <s v="Baking Accessories"/>
    <n v="20.41"/>
    <n v="6.6970000000000001"/>
    <n v="3"/>
    <n v="0.12"/>
    <n v="1"/>
    <s v="Kitchen"/>
    <b v="0"/>
    <s v="Kitchen"/>
    <x v="21"/>
  </r>
  <r>
    <s v="BPS-891159"/>
    <d v="2025-03-25T00:00:00"/>
    <s v="In-Store"/>
    <s v="GE054896"/>
    <s v="London"/>
    <s v="SW1E"/>
    <s v="England"/>
    <x v="2"/>
    <s v="01JZ3NTHFDZMXHNVSCYT4B7PPW"/>
    <s v="Whisk Set"/>
    <s v="Kitchen"/>
    <s v="Baking Accessories"/>
    <n v="14.41"/>
    <n v="6.1959999999999997"/>
    <n v="10"/>
    <n v="0.08"/>
    <n v="1"/>
    <s v="Kitchen"/>
    <b v="0"/>
    <s v="Kitchen"/>
    <x v="21"/>
  </r>
  <r>
    <s v="JEH-684613"/>
    <d v="2025-03-01T00:00:00"/>
    <s v="Online"/>
    <s v="SY098673"/>
    <s v="Birmingham"/>
    <s v="B12"/>
    <s v="England"/>
    <x v="2"/>
    <s v="01JZ3NTHFDZMXHNVSCYT4B7PPW"/>
    <s v="Whisk Set"/>
    <s v="Kitchen"/>
    <s v="Baking Accessories"/>
    <n v="14.41"/>
    <n v="6.1959999999999997"/>
    <n v="3"/>
    <n v="0.15"/>
    <n v="1"/>
    <s v="Kitchen"/>
    <b v="0"/>
    <s v="Kitchen"/>
    <x v="21"/>
  </r>
  <r>
    <s v="PRM-688680"/>
    <d v="2025-01-17T00:00:00"/>
    <s v="In-Store"/>
    <s v="EC023699"/>
    <s v="London"/>
    <s v="WC2H"/>
    <s v="England"/>
    <x v="4"/>
    <s v="01JZ3NC9SEH4HNDX32D5H11AMJ"/>
    <s v="Silicone Baking Molds"/>
    <s v="Kitchen"/>
    <s v="Baking Accessories"/>
    <n v="17.41"/>
    <n v="5.7969999999999997"/>
    <n v="18"/>
    <n v="0.15"/>
    <n v="1"/>
    <s v="Kitchen"/>
    <b v="0"/>
    <s v="Kitchen"/>
    <x v="21"/>
  </r>
  <r>
    <s v="WFB-109098"/>
    <d v="2025-01-29T00:00:00"/>
    <s v="In-Store"/>
    <s v="XH062520"/>
    <s v="London"/>
    <s v="WC2H"/>
    <s v="England"/>
    <x v="9"/>
    <s v="01JZ3NCBDNPX0E32472V2XS7NK"/>
    <s v="Silicone Baking Mats"/>
    <s v="Kitchen"/>
    <s v="Baking Accessories"/>
    <n v="21.41"/>
    <n v="6.9969999999999999"/>
    <n v="1"/>
    <n v="0.17"/>
    <n v="1"/>
    <s v="Kitchen"/>
    <b v="0"/>
    <s v="Kitchen"/>
    <x v="21"/>
  </r>
  <r>
    <s v="QMI-733097"/>
    <d v="2025-02-25T00:00:00"/>
    <s v="Online"/>
    <s v="FR010822"/>
    <s v="Swindon"/>
    <s v="SN1"/>
    <s v="England"/>
    <x v="8"/>
    <s v="01JZ3NCBDNPX0E32472V2XS7NK"/>
    <s v="Silicone Baking Mats"/>
    <s v="Kitchen"/>
    <s v="Baking Accessories"/>
    <n v="21.41"/>
    <n v="6.9969999999999999"/>
    <n v="7"/>
    <m/>
    <n v="1"/>
    <s v="Kitchen"/>
    <b v="0"/>
    <s v="Kitchen"/>
    <x v="21"/>
  </r>
  <r>
    <s v="LWT-817839"/>
    <d v="2024-03-21T00:00:00"/>
    <s v="Online"/>
    <s v="QS051387"/>
    <s v="Buckland"/>
    <s v="CT16"/>
    <s v="England"/>
    <x v="5"/>
    <s v="01JZ3NC6FS3GFBGYE43RQ4Z9S8"/>
    <s v="Pizza Stone"/>
    <s v="Kitchen"/>
    <s v="Baking Accessories"/>
    <n v="29.99"/>
    <n v="8.9969999999999999"/>
    <n v="8"/>
    <n v="0.08"/>
    <n v="1"/>
    <s v="Kitchen"/>
    <b v="0"/>
    <s v="Kitchen"/>
    <x v="21"/>
  </r>
  <r>
    <s v="CMK-148422"/>
    <d v="2024-04-23T00:00:00"/>
    <s v="In-Store"/>
    <s v="QS051387"/>
    <s v="Kinloch"/>
    <s v="PH43"/>
    <s v="Scotland"/>
    <x v="0"/>
    <s v="01JZ3NC6FS3GFBGYE43RQ4Z9S8"/>
    <s v="Pizza Stone"/>
    <s v="Kitchen"/>
    <s v="Baking Accessories"/>
    <n v="29.99"/>
    <n v="8.9969999999999999"/>
    <n v="17"/>
    <m/>
    <n v="1"/>
    <s v="Kitchen"/>
    <b v="0"/>
    <s v="Kitchen"/>
    <x v="21"/>
  </r>
  <r>
    <s v="RBP-317598"/>
    <d v="2024-10-16T00:00:00"/>
    <s v="Online"/>
    <s v="QS051387"/>
    <s v="Merton"/>
    <s v="SW19"/>
    <s v="England"/>
    <x v="9"/>
    <s v="01JZ3NC6FS3GFBGYE43RQ4Z9S8"/>
    <s v="Pizza Stone"/>
    <s v="Kitchen"/>
    <s v="Baking Accessories"/>
    <n v="29.99"/>
    <n v="8.9969999999999999"/>
    <n v="8"/>
    <n v="0.03"/>
    <n v="1"/>
    <s v="Kitchen"/>
    <b v="0"/>
    <s v="Kitchen"/>
    <x v="21"/>
  </r>
  <r>
    <s v="ZND-105972"/>
    <d v="2024-08-07T00:00:00"/>
    <s v="Online"/>
    <s v="QS051387"/>
    <s v="Tullich"/>
    <s v="AB55"/>
    <s v="Scotland"/>
    <x v="0"/>
    <s v="01JZ3NC6FS3GFBGYE43RQ4Z9S8"/>
    <s v="Pizza Stone"/>
    <s v="Kitchen"/>
    <s v="Baking Accessories"/>
    <n v="29.99"/>
    <n v="8.9969999999999999"/>
    <n v="17"/>
    <m/>
    <n v="1"/>
    <s v="Kitchen"/>
    <b v="0"/>
    <s v="Kitchen"/>
    <x v="21"/>
  </r>
  <r>
    <s v="ONF-828374"/>
    <d v="2024-07-15T00:00:00"/>
    <s v="Online"/>
    <s v="UG008536"/>
    <s v="Norton"/>
    <s v="NN11"/>
    <s v="England"/>
    <x v="8"/>
    <s v="01JZ3NCBDNPX0E32472V2XS7NK"/>
    <s v="Silicone Baking Mats"/>
    <s v="Kitchen"/>
    <s v="Baking Accessories"/>
    <n v="20.99"/>
    <n v="5.9969999999999999"/>
    <n v="9"/>
    <n v="0.13"/>
    <n v="1"/>
    <s v="Kitchen"/>
    <b v="0"/>
    <s v="Kitchen"/>
    <x v="21"/>
  </r>
  <r>
    <s v="OLL-743046"/>
    <d v="2024-11-11T00:00:00"/>
    <s v="Online"/>
    <s v="BJ073424"/>
    <s v="Denton"/>
    <s v="M34"/>
    <s v="England"/>
    <x v="2"/>
    <s v="01JZ3NCBDNPX0E32472V2XS7NK"/>
    <s v="Silicone Baking Mats"/>
    <s v="Kitchen"/>
    <s v="Baking Accessories"/>
    <n v="20.99"/>
    <n v="5.9969999999999999"/>
    <n v="14"/>
    <n v="0.08"/>
    <n v="1"/>
    <s v="Kitchen"/>
    <b v="0"/>
    <s v="Kitchen"/>
    <x v="21"/>
  </r>
  <r>
    <s v="BFE-196199"/>
    <d v="2024-11-20T00:00:00"/>
    <s v="In-Store"/>
    <s v="ME063747"/>
    <s v="Ford"/>
    <s v="GL54"/>
    <s v="England"/>
    <x v="4"/>
    <s v="01JZ3NC9SEH4HNDX32D5H11AMJ"/>
    <s v="Silicone Baking Molds"/>
    <s v="Kitchen"/>
    <s v="Baking Accessories"/>
    <n v="16.989999999999998"/>
    <n v="4.7969999999999997"/>
    <n v="15"/>
    <n v="0.06"/>
    <n v="1"/>
    <s v="Kitchen"/>
    <b v="0"/>
    <s v="Kitchen"/>
    <x v="21"/>
  </r>
  <r>
    <s v="QAG-065465"/>
    <d v="2024-03-08T00:00:00"/>
    <s v="Online"/>
    <s v="CG076713"/>
    <s v="Preston"/>
    <s v="PR1"/>
    <s v="England"/>
    <x v="7"/>
    <s v="01JZ3NCB4EJBKS1ZSAXC7VNQ76"/>
    <s v="Non-Stick Baking Sheet"/>
    <s v="Kitchen"/>
    <s v="Baking Accessories"/>
    <n v="19.989999999999998"/>
    <n v="5.6970000000000001"/>
    <n v="1"/>
    <n v="0.17"/>
    <n v="1"/>
    <s v="Kitchen"/>
    <b v="0"/>
    <s v="Kitchen"/>
    <x v="21"/>
  </r>
  <r>
    <s v="JFN-269367"/>
    <d v="2024-02-03T00:00:00"/>
    <s v="Online"/>
    <s v="LT014830"/>
    <s v="Bradford"/>
    <s v="BD7"/>
    <s v="England"/>
    <x v="2"/>
    <s v="01JZ3NQZK7YH2P6M47E6DA3ZR2"/>
    <s v="Silicone Baking Mat"/>
    <s v="Kitchen"/>
    <s v="Baking Accessories"/>
    <n v="16.989999999999998"/>
    <n v="6.3959999999999999"/>
    <n v="15"/>
    <m/>
    <n v="1"/>
    <s v="Kitchen"/>
    <b v="0"/>
    <s v="Kitchen"/>
    <x v="21"/>
  </r>
  <r>
    <s v="AOC-661325"/>
    <d v="2024-06-22T00:00:00"/>
    <s v="In-Store"/>
    <s v="MO085369"/>
    <s v="Walton"/>
    <s v="CV35"/>
    <s v="England"/>
    <x v="9"/>
    <s v="01JZ3NCBDNPX0E32472V2XS7NK"/>
    <s v="Silicone Baking Mats"/>
    <s v="Kitchen"/>
    <s v="Baking Accessories"/>
    <n v="20.99"/>
    <n v="5.9969999999999999"/>
    <n v="17"/>
    <n v="0.15"/>
    <n v="1"/>
    <s v="Kitchen"/>
    <b v="0"/>
    <s v="Kitchen"/>
    <x v="21"/>
  </r>
  <r>
    <s v="RYV-318355"/>
    <d v="2023-01-25T00:00:00"/>
    <s v="In-Store"/>
    <s v="CN044542"/>
    <s v="Church End"/>
    <s v="CB4"/>
    <m/>
    <x v="1"/>
    <s v="01JZ3N56X4R6WZK47XA6FWC3F8"/>
    <s v="Non-Stick Baking Sheets"/>
    <s v="Kitchen"/>
    <s v="Baking Accessories"/>
    <n v="28.99"/>
    <n v="8.4469999999999992"/>
    <n v="8"/>
    <n v="0.28000000000000003"/>
    <n v="1"/>
    <s v="Kitchen"/>
    <b v="0"/>
    <s v="Kitchen"/>
    <x v="21"/>
  </r>
  <r>
    <s v="KOC-176806"/>
    <d v="2023-08-02T00:00:00"/>
    <s v="Online"/>
    <s v="AI061783"/>
    <s v="Bradford"/>
    <s v="BD7"/>
    <s v="England"/>
    <x v="9"/>
    <s v="01JZ3N55XVQGPB0C0V449KEF9V"/>
    <s v="Measuring Cups Set"/>
    <s v="Kitchen"/>
    <s v="Baking Accessories"/>
    <n v="18.989999999999998"/>
    <n v="5.4470000000000001"/>
    <n v="17"/>
    <n v="0.04"/>
    <n v="1"/>
    <s v="Kitchen"/>
    <b v="0"/>
    <s v="Kitchen"/>
    <x v="21"/>
  </r>
  <r>
    <s v="WPH-551526"/>
    <d v="2023-05-20T00:00:00"/>
    <s v="In-Store"/>
    <s v="OO095727"/>
    <s v="Ashley"/>
    <s v="SN13"/>
    <s v="England"/>
    <x v="6"/>
    <s v="01JZ3N55M4QBF4QRGH1KYNDWYQ"/>
    <s v="Heat-Resistant Silicone Mat"/>
    <s v="Kitchen"/>
    <s v="Baking Accessories"/>
    <n v="18.989999999999998"/>
    <n v="5.4470000000000001"/>
    <n v="17"/>
    <n v="0.28000000000000003"/>
    <n v="1"/>
    <s v="Kitchen"/>
    <b v="0"/>
    <s v="Kitchen"/>
    <x v="21"/>
  </r>
  <r>
    <s v="YVW-205535"/>
    <d v="2023-10-01T00:00:00"/>
    <s v="In-Store"/>
    <s v="CN044542"/>
    <s v="Church End"/>
    <s v="N3"/>
    <s v="England"/>
    <x v="9"/>
    <s v="01JZ3N56X4R6WZK47XA6FWC3F8"/>
    <s v="Non-Stick Baking Sheets"/>
    <s v="Kitchen"/>
    <s v="Baking Accessories"/>
    <n v="28.99"/>
    <n v="8.4469999999999992"/>
    <n v="20"/>
    <n v="0.06"/>
    <n v="1"/>
    <s v="Kitchen"/>
    <b v="0"/>
    <s v="Kitchen"/>
    <x v="21"/>
  </r>
  <r>
    <s v="NSQ-609860"/>
    <d v="2023-10-18T00:00:00"/>
    <s v="Online"/>
    <s v="OO095727"/>
    <s v="Liverpool"/>
    <s v="L74"/>
    <s v="England"/>
    <x v="3"/>
    <s v="01JZ3N55M4QBF4QRGH1KYNDWYQ"/>
    <s v="Heat-Resistant Silicone Mat"/>
    <s v="Kitchen"/>
    <s v="Baking Accessories"/>
    <n v="18.989999999999998"/>
    <n v="5.4470000000000001"/>
    <n v="16"/>
    <n v="0.21"/>
    <n v="1"/>
    <s v="Kitchen"/>
    <b v="0"/>
    <s v="Kitchen"/>
    <x v="21"/>
  </r>
  <r>
    <s v="BLE-228486"/>
    <d v="2023-05-19T00:00:00"/>
    <s v="Online"/>
    <s v="AI061783"/>
    <s v="Whitchurch"/>
    <s v="BS14"/>
    <s v="England"/>
    <x v="7"/>
    <s v="01JZ3N55XVQGPB0C0V449KEF9V"/>
    <s v="Measuring Cups Set"/>
    <s v="Kitchen"/>
    <s v="Baking Accessories"/>
    <n v="18.989999999999998"/>
    <n v="5.4470000000000001"/>
    <n v="1"/>
    <n v="0.13"/>
    <n v="1"/>
    <s v="Kitchen"/>
    <b v="0"/>
    <s v="Kitchen"/>
    <x v="21"/>
  </r>
  <r>
    <s v="ODM-070363"/>
    <d v="2023-09-04T00:00:00"/>
    <s v="In-Store"/>
    <s v="CN044542"/>
    <s v="Ford"/>
    <s v="GL54"/>
    <s v="England"/>
    <x v="0"/>
    <s v="01JZ3N56X4R6WZK47XA6FWC3F8"/>
    <s v="Non-Stick Baking Sheets"/>
    <s v="Kitchen"/>
    <s v="Baking Accessories"/>
    <n v="28.99"/>
    <n v="8.4469999999999992"/>
    <n v="13"/>
    <n v="0.38"/>
    <n v="1"/>
    <s v="Kitchen"/>
    <b v="0"/>
    <s v="Kitchen"/>
    <x v="21"/>
  </r>
  <r>
    <s v="XAB-540363"/>
    <d v="2023-03-29T00:00:00"/>
    <s v="Online"/>
    <s v="OO095727"/>
    <s v="Belfast"/>
    <s v="BT2"/>
    <s v="Northern Ireland"/>
    <x v="0"/>
    <s v="01JZ3N55M4QBF4QRGH1KYNDWYQ"/>
    <s v="Heat-Resistant Silicone Mat"/>
    <s v="Kitchen"/>
    <s v="Baking Accessories"/>
    <n v="18.989999999999998"/>
    <n v="5.4470000000000001"/>
    <n v="19"/>
    <m/>
    <n v="1"/>
    <s v="Kitchen"/>
    <b v="0"/>
    <s v="Kitchen"/>
    <x v="21"/>
  </r>
  <r>
    <s v="PTA-216187"/>
    <d v="2023-02-18T00:00:00"/>
    <s v="In-Store"/>
    <s v="UK042725"/>
    <s v="Leeds"/>
    <s v="LS6"/>
    <s v="England"/>
    <x v="4"/>
    <s v="01JZ3NCBDNPX0E32472V2XS7NK"/>
    <s v="Silicone Baking Mats"/>
    <s v="Kitchen"/>
    <s v="Baking Accessories"/>
    <n v="19.14"/>
    <n v="5.4969999999999999"/>
    <n v="9"/>
    <n v="0.17"/>
    <n v="1"/>
    <s v="Kitchen"/>
    <b v="0"/>
    <s v="Kitchen"/>
    <x v="21"/>
  </r>
  <r>
    <s v="AYW-600633"/>
    <d v="2023-01-25T00:00:00"/>
    <s v="Online"/>
    <s v="DJ065927"/>
    <s v="Tullich"/>
    <s v="AB55"/>
    <s v="Scotland"/>
    <x v="0"/>
    <s v="01JZ3NQZK7YH2P6M47E6DA3ZR2"/>
    <s v="Silicone Baking Mat"/>
    <s v="Kitchen"/>
    <s v="Baking Accessories"/>
    <n v="15.14"/>
    <n v="5.8959999999999999"/>
    <n v="8"/>
    <m/>
    <n v="1"/>
    <s v="Kitchen"/>
    <b v="0"/>
    <s v="Kitchen"/>
    <x v="21"/>
  </r>
  <r>
    <s v="TDT-430513"/>
    <d v="2023-04-15T00:00:00"/>
    <s v="Online"/>
    <s v="WQ010620"/>
    <s v="Milton"/>
    <s v="AB56"/>
    <s v="Scotland"/>
    <x v="0"/>
    <s v="01JZ3NTHFDZMXHNVSCYT4B7PPW"/>
    <s v="Whisk Set"/>
    <s v="Kitchen"/>
    <s v="Baking Accessories"/>
    <n v="12.14"/>
    <n v="4.6959999999999997"/>
    <n v="10"/>
    <n v="0.05"/>
    <n v="1"/>
    <s v="Kitchen"/>
    <b v="0"/>
    <s v="Kitchen"/>
    <x v="21"/>
  </r>
  <r>
    <s v="BCC-190524"/>
    <d v="2023-12-07T00:00:00"/>
    <s v="Online"/>
    <s v="ER081600"/>
    <s v="Milton"/>
    <s v="NG22"/>
    <s v="England"/>
    <x v="9"/>
    <s v="01JZ3NR9BREN1RGFHWEAH0J4HJ"/>
    <s v="Silicone Baking Cups"/>
    <s v="Kitchen"/>
    <s v="Baking Accessories"/>
    <n v="10.14"/>
    <n v="3.8959999999999999"/>
    <n v="7"/>
    <n v="0.26"/>
    <n v="1"/>
    <s v="Kitchen"/>
    <b v="0"/>
    <s v="Kitchen"/>
    <x v="21"/>
  </r>
  <r>
    <s v="WSF-498468"/>
    <d v="2023-09-04T00:00:00"/>
    <s v="Online"/>
    <s v="YM089156"/>
    <s v="Upton"/>
    <s v="WF9"/>
    <s v="England"/>
    <x v="5"/>
    <s v="01JZ3NC9SEH4HNDX32D5H11AMJ"/>
    <s v="Silicone Baking Molds"/>
    <s v="Kitchen"/>
    <s v="Baking Accessories"/>
    <n v="15.14"/>
    <n v="4.2969999999999997"/>
    <n v="5"/>
    <m/>
    <n v="1"/>
    <s v="Kitchen"/>
    <b v="0"/>
    <s v="Kitchen"/>
    <x v="21"/>
  </r>
  <r>
    <s v="FZK-010637"/>
    <d v="2023-01-01T00:00:00"/>
    <s v="Online"/>
    <s v="DJ065927"/>
    <s v="Milton"/>
    <s v="AB56"/>
    <s v="Scotland"/>
    <x v="0"/>
    <s v="01JZ3NQZK7YH2P6M47E6DA3ZR2"/>
    <s v="Silicone Baking Mat"/>
    <s v="Kitchen"/>
    <s v="Baking Accessories"/>
    <n v="15.14"/>
    <n v="5.8959999999999999"/>
    <n v="4"/>
    <n v="0.28000000000000003"/>
    <n v="1"/>
    <s v="Kitchen"/>
    <b v="0"/>
    <s v="Kitchen"/>
    <x v="21"/>
  </r>
  <r>
    <s v="WBF-380115"/>
    <d v="2023-02-12T00:00:00"/>
    <s v="In-Store"/>
    <s v="UK042725"/>
    <s v="Sheffield"/>
    <s v="S33"/>
    <s v="England"/>
    <x v="3"/>
    <s v="01JZ3NCBDNPX0E32472V2XS7NK"/>
    <s v="Silicone Baking Mats"/>
    <s v="Kitchen"/>
    <s v="Baking Accessories"/>
    <n v="19.14"/>
    <n v="5.4969999999999999"/>
    <n v="9"/>
    <n v="0.38"/>
    <n v="1"/>
    <s v="Kitchen"/>
    <b v="0"/>
    <s v="Kitchen"/>
    <x v="21"/>
  </r>
  <r>
    <s v="OVG-382126"/>
    <d v="2023-08-13T00:00:00"/>
    <s v="In-Store"/>
    <s v="YM089156"/>
    <s v="Dean"/>
    <s v="OX7"/>
    <s v="England"/>
    <x v="8"/>
    <s v="01JZ3NC9SEH4HNDX32D5H11AMJ"/>
    <s v="Silicone Baking Molds"/>
    <s v="Kitchen"/>
    <s v="Baking Accessories"/>
    <n v="15.14"/>
    <n v="4.2969999999999997"/>
    <n v="6"/>
    <n v="0.3"/>
    <n v="1"/>
    <s v="Kitchen"/>
    <b v="0"/>
    <s v="Kitchen"/>
    <x v="21"/>
  </r>
  <r>
    <s v="SLG-966804"/>
    <d v="2023-05-17T00:00:00"/>
    <s v="In-Store"/>
    <s v="UK042725"/>
    <s v="Bristol"/>
    <s v="BS41"/>
    <s v="England"/>
    <x v="5"/>
    <s v="01JZ3NCBDNPX0E32472V2XS7NK"/>
    <s v="Silicone Baking Mats"/>
    <s v="Kitchen"/>
    <s v="Baking Accessories"/>
    <n v="19.14"/>
    <n v="5.4969999999999999"/>
    <n v="18"/>
    <n v="0.21"/>
    <n v="1"/>
    <s v="Kitchen"/>
    <b v="0"/>
    <s v="Kitchen"/>
    <x v="21"/>
  </r>
  <r>
    <s v="CDP-757575"/>
    <d v="2023-03-10T00:00:00"/>
    <s v="In-Store"/>
    <s v="WQ010620"/>
    <s v="Aston"/>
    <s v="TF6"/>
    <s v="England"/>
    <x v="2"/>
    <s v="01JZ3NTHFDZMXHNVSCYT4B7PPW"/>
    <s v="Whisk Set"/>
    <s v="Kitchen"/>
    <s v="Baking Accessories"/>
    <n v="12.14"/>
    <n v="4.6959999999999997"/>
    <n v="13"/>
    <n v="0.18"/>
    <n v="1"/>
    <s v="Kitchen"/>
    <b v="0"/>
    <s v="Kitchen"/>
    <x v="21"/>
  </r>
  <r>
    <s v="FBR-324603"/>
    <d v="2023-11-27T00:00:00"/>
    <s v="In-Store"/>
    <s v="ER081600"/>
    <s v="Merton"/>
    <s v="SW19"/>
    <s v="England"/>
    <x v="9"/>
    <s v="01JZ3NR9BREN1RGFHWEAH0J4HJ"/>
    <s v="Silicone Baking Cups"/>
    <s v="Kitchen"/>
    <s v="Baking Accessories"/>
    <n v="10.14"/>
    <n v="3.8959999999999999"/>
    <n v="15"/>
    <m/>
    <n v="1"/>
    <s v="Kitchen"/>
    <b v="0"/>
    <s v="Kitchen"/>
    <x v="21"/>
  </r>
  <r>
    <s v="PIX-242161"/>
    <d v="2023-01-24T00:00:00"/>
    <s v="In-Store"/>
    <s v="DJ065927"/>
    <s v="Church End"/>
    <s v="CB4"/>
    <s v="England"/>
    <x v="9"/>
    <s v="01JZ3NQZK7YH2P6M47E6DA3ZR2"/>
    <s v="Silicone Baking Mat"/>
    <s v="Kitchen"/>
    <s v="Baking Accessories"/>
    <n v="15.14"/>
    <n v="5.8959999999999999"/>
    <n v="8"/>
    <n v="0.27"/>
    <n v="1"/>
    <s v="Kitchen"/>
    <b v="0"/>
    <s v="Kitchen"/>
    <x v="21"/>
  </r>
  <r>
    <s v="VFL-264788"/>
    <d v="2023-08-30T00:00:00"/>
    <s v="Online"/>
    <s v="DJ065927"/>
    <s v="Twyford"/>
    <s v="LE14"/>
    <s v="England"/>
    <x v="4"/>
    <s v="01JZ3NQZK7YH2P6M47E6DA3ZR2"/>
    <s v="Silicone Baking Mat"/>
    <s v="Kitchen"/>
    <s v="Baking Accessories"/>
    <n v="15.14"/>
    <n v="5.8959999999999999"/>
    <n v="10"/>
    <n v="7.0000000000000007E-2"/>
    <n v="1"/>
    <s v="Kitchen"/>
    <b v="0"/>
    <s v="Kitchen"/>
    <x v="21"/>
  </r>
  <r>
    <s v="IFN-998685"/>
    <d v="2023-08-19T00:00:00"/>
    <s v="Online"/>
    <s v="QS051387"/>
    <s v="London"/>
    <s v="SW1E"/>
    <s v="England"/>
    <x v="8"/>
    <s v="01JZ3NC6FS3GFBGYE43RQ4Z9S8"/>
    <s v="Pizza Stone"/>
    <s v="Kitchen"/>
    <s v="Baking Accessories"/>
    <n v="29.14"/>
    <n v="8.4969999999999999"/>
    <n v="14"/>
    <n v="0.08"/>
    <n v="1"/>
    <s v="Kitchen"/>
    <b v="0"/>
    <s v="Kitchen"/>
    <x v="21"/>
  </r>
  <r>
    <s v="KQG-363016"/>
    <d v="2023-01-15T00:00:00"/>
    <s v="Online"/>
    <s v="KX033423"/>
    <s v="Tullich"/>
    <s v="AB55"/>
    <s v="Scotland"/>
    <x v="0"/>
    <s v="01JZ3NC9SEH4HNDX32D5H11AMJ"/>
    <s v="Silicone Baking Molds"/>
    <s v="Kitchen"/>
    <s v="Baking Accessories"/>
    <n v="15.24"/>
    <n v="4.5469999999999997"/>
    <n v="9"/>
    <m/>
    <n v="1"/>
    <s v="Kitchen"/>
    <b v="0"/>
    <s v="Kitchen"/>
    <x v="21"/>
  </r>
  <r>
    <s v="ENU-956269"/>
    <d v="2023-01-12T00:00:00"/>
    <s v="In-Store"/>
    <s v="BD067076"/>
    <s v="Sutton"/>
    <s v="RH5"/>
    <s v="England"/>
    <x v="0"/>
    <s v="01JZ3NCBDNPX0E32472V2XS7NK"/>
    <s v="Silicone Baking Mats"/>
    <s v="Kitchen"/>
    <s v="Baking Accessories"/>
    <n v="19.239999999999998"/>
    <n v="5.7469999999999999"/>
    <n v="12"/>
    <n v="0"/>
    <n v="1"/>
    <s v="Kitchen"/>
    <b v="0"/>
    <s v="Kitchen"/>
    <x v="21"/>
  </r>
  <r>
    <s v="HNV-173764"/>
    <d v="2023-04-21T00:00:00"/>
    <s v="Online"/>
    <s v="DG069693"/>
    <s v="Swindon"/>
    <s v="SN1"/>
    <s v="England"/>
    <x v="4"/>
    <s v="01JZ3NC9SEH4HNDX32D5H11AMJ"/>
    <s v="Silicone Baking Molds"/>
    <s v="Kitchen"/>
    <s v="Baking Accessories"/>
    <n v="15.24"/>
    <n v="4.5469999999999997"/>
    <n v="16"/>
    <n v="0"/>
    <n v="1"/>
    <s v="Kitchen"/>
    <b v="0"/>
    <s v="Kitchen"/>
    <x v="21"/>
  </r>
  <r>
    <s v="DZT-529926"/>
    <d v="2023-11-13T00:00:00"/>
    <s v="In-Store"/>
    <s v="SK086363"/>
    <s v="Whitchurch"/>
    <s v="BS14"/>
    <s v="England"/>
    <x v="2"/>
    <s v="01JZ3NC9SEH4HNDX32D5H11AMJ"/>
    <s v="Silicone Baking Molds"/>
    <s v="Kitchen"/>
    <s v="Baking Accessories"/>
    <n v="15.24"/>
    <n v="4.5469999999999997"/>
    <n v="11"/>
    <n v="0.02"/>
    <n v="1"/>
    <s v="Kitchen"/>
    <b v="0"/>
    <s v="Kitchen"/>
    <x v="21"/>
  </r>
  <r>
    <s v="HAM-658238"/>
    <d v="2023-09-15T00:00:00"/>
    <s v="Online"/>
    <s v="QH009639"/>
    <s v="Tullich"/>
    <s v="AB55"/>
    <s v="Scotland"/>
    <x v="0"/>
    <s v="01JZ3NC9SEH4HNDX32D5H11AMJ"/>
    <s v="Silicone Baking Molds"/>
    <s v="Kitchen"/>
    <s v="Baking Accessories"/>
    <n v="15.24"/>
    <n v="4.5469999999999997"/>
    <n v="3"/>
    <n v="0.01"/>
    <n v="1"/>
    <s v="Kitchen"/>
    <b v="0"/>
    <s v="Kitchen"/>
    <x v="21"/>
  </r>
  <r>
    <s v="OZZ-713248"/>
    <d v="2023-08-02T00:00:00"/>
    <s v="Online"/>
    <s v="TL077762"/>
    <s v="Norton"/>
    <s v="NN11"/>
    <s v="England"/>
    <x v="6"/>
    <s v="01JZ3NCBDNPX0E32472V2XS7NK"/>
    <s v="Silicone Baking Mats"/>
    <s v="Kitchen"/>
    <s v="Baking Accessories"/>
    <n v="19.239999999999998"/>
    <n v="5.7469999999999999"/>
    <n v="16"/>
    <n v="0.06"/>
    <n v="1"/>
    <s v="Kitchen"/>
    <b v="0"/>
    <s v="Kitchen"/>
    <x v="21"/>
  </r>
  <r>
    <s v="ADS-226814"/>
    <d v="2023-02-05T00:00:00"/>
    <s v="In-Store"/>
    <s v="KB036902"/>
    <s v="London"/>
    <s v="WC2H"/>
    <m/>
    <x v="4"/>
    <s v="01JZ3NR9BREN1RGFHWEAH0J4HJ"/>
    <s v="Silicone Baking Cups"/>
    <s v="Kitchen"/>
    <s v="Baking Accessories"/>
    <n v="10.24"/>
    <n v="4.1459999999999999"/>
    <n v="10"/>
    <n v="0.06"/>
    <n v="1"/>
    <s v="Kitchen"/>
    <b v="0"/>
    <s v="Kitchen"/>
    <x v="21"/>
  </r>
  <r>
    <s v="GKL-471812"/>
    <d v="2023-04-25T00:00:00"/>
    <s v="Online"/>
    <s v="AY095623"/>
    <s v="Upton"/>
    <s v="WF9"/>
    <s v="England"/>
    <x v="6"/>
    <s v="01JZ3NTHFDZMXHNVSCYT4B7PPW"/>
    <s v="Whisk Set"/>
    <s v="Kitchen"/>
    <s v="Baking Accessories"/>
    <n v="12.24"/>
    <n v="4.9459999999999997"/>
    <n v="14"/>
    <n v="0.03"/>
    <n v="1"/>
    <s v="Kitchen"/>
    <b v="0"/>
    <s v="Kitchen"/>
    <x v="21"/>
  </r>
  <r>
    <s v="VYM-286023"/>
    <d v="2023-06-27T00:00:00"/>
    <s v="In-Store"/>
    <s v="II024574"/>
    <s v="Langley"/>
    <s v="SG4"/>
    <s v="England"/>
    <x v="1"/>
    <s v="01JZ3NCB4EJBKS1ZSAXC7VNQ76"/>
    <s v="Non-Stick Baking Sheet"/>
    <s v="Kitchen"/>
    <s v="Baking Accessories"/>
    <n v="18.239999999999998"/>
    <n v="5.4470000000000001"/>
    <n v="15"/>
    <n v="0.02"/>
    <n v="1"/>
    <s v="Kitchen"/>
    <b v="0"/>
    <s v="Kitchen"/>
    <x v="21"/>
  </r>
  <r>
    <s v="VVE-516898"/>
    <d v="2024-05-22T00:00:00"/>
    <s v="In-Store"/>
    <s v="QS051387"/>
    <s v="Walton"/>
    <s v="CV35"/>
    <s v="England"/>
    <x v="6"/>
    <s v="01JZ3NC6FS3GFBGYE43RQ4Z9S8"/>
    <s v="Pizza Stone"/>
    <s v="Kitchen"/>
    <s v="Baking Accessories"/>
    <n v="29.99"/>
    <n v="8.9969999999999999"/>
    <n v="5"/>
    <n v="0.39"/>
    <n v="1"/>
    <s v="Kitchen"/>
    <b v="0"/>
    <s v="Kitchen"/>
    <x v="21"/>
  </r>
  <r>
    <s v="LBI-337733"/>
    <d v="2024-01-02T00:00:00"/>
    <s v="Online"/>
    <s v="QS051387"/>
    <s v="Ashley"/>
    <s v="SN13"/>
    <s v="England"/>
    <x v="5"/>
    <s v="01JZ3NC6FS3GFBGYE43RQ4Z9S8"/>
    <s v="Pizza Stone"/>
    <s v="Kitchen"/>
    <s v="Baking Accessories"/>
    <n v="29.99"/>
    <n v="8.9969999999999999"/>
    <n v="12"/>
    <m/>
    <n v="1"/>
    <s v="Kitchen"/>
    <b v="0"/>
    <s v="Kitchen"/>
    <x v="21"/>
  </r>
  <r>
    <s v="JIU-878646"/>
    <d v="2023-03-25T00:00:00"/>
    <s v="In-Store"/>
    <s v="QS051387"/>
    <s v="Weston"/>
    <s v="GU32"/>
    <s v="England"/>
    <x v="5"/>
    <s v="01JZ3NC6FS3GFBGYE43RQ4Z9S8"/>
    <s v="Pizza Stone"/>
    <s v="Kitchen"/>
    <s v="Baking Accessories"/>
    <n v="29.99"/>
    <n v="8.9969999999999999"/>
    <n v="16"/>
    <n v="0.17"/>
    <n v="1"/>
    <s v="Kitchen"/>
    <b v="0"/>
    <s v="Kitchen"/>
    <x v="21"/>
  </r>
  <r>
    <s v="CPG-813697"/>
    <d v="2023-08-20T00:00:00"/>
    <s v="In-Store"/>
    <s v="QS051387"/>
    <s v="Ford"/>
    <s v="GL54"/>
    <s v="England"/>
    <x v="4"/>
    <s v="01JZ3NC6FS3GFBGYE43RQ4Z9S8"/>
    <s v="Pizza Stone"/>
    <s v="Kitchen"/>
    <s v="Baking Accessories"/>
    <n v="29.99"/>
    <n v="8.9969999999999999"/>
    <n v="18"/>
    <n v="0.21"/>
    <n v="1"/>
    <s v="Kitchen"/>
    <b v="0"/>
    <s v="Kitchen"/>
    <x v="21"/>
  </r>
  <r>
    <s v="AEQ-417609"/>
    <d v="2024-05-12T00:00:00"/>
    <s v="Online"/>
    <s v="OS018365"/>
    <s v="Burnside"/>
    <s v="EH52"/>
    <s v="Scotland"/>
    <x v="0"/>
    <s v="01JZ3N56AWC7GNPNFRBJ61KDX9"/>
    <s v="Organic Whole Wheat Flour"/>
    <s v="Food - Baking Goods"/>
    <s v="Baking Ingredients"/>
    <n v="2.99"/>
    <n v="0.89700000000000002"/>
    <n v="11"/>
    <n v="0.16"/>
    <n v="8"/>
    <s v="Food - Baking Goods"/>
    <b v="0"/>
    <s v="Food"/>
    <x v="22"/>
  </r>
  <r>
    <s v="NQK-994335"/>
    <d v="2024-04-24T00:00:00"/>
    <s v="In-Store"/>
    <s v="LZ057158"/>
    <s v="Craigavon"/>
    <s v="BT66"/>
    <s v="Northern Ireland"/>
    <x v="0"/>
    <s v="01JZ3N53SG505E7VT4TGCZSGDY"/>
    <s v="Organic Coconut Sugar"/>
    <s v="Food - Baking Goods"/>
    <s v="Baking Ingredients"/>
    <n v="4.1900000000000004"/>
    <n v="1.2569999999999999"/>
    <n v="19"/>
    <n v="0.24"/>
    <n v="8"/>
    <s v="Food - Baking Goods"/>
    <b v="0"/>
    <s v="Food"/>
    <x v="22"/>
  </r>
  <r>
    <s v="NQS-724086"/>
    <d v="2024-02-20T00:00:00"/>
    <s v="Online"/>
    <s v="OS018365"/>
    <s v="Norton"/>
    <s v="S8"/>
    <s v="England"/>
    <x v="8"/>
    <s v="01JZ3N56AWC7GNPNFRBJ61KDX9"/>
    <s v="Organic Whole Wheat Flour"/>
    <s v="Food - Baking Goods"/>
    <s v="Baking Ingredients"/>
    <n v="2.99"/>
    <n v="0.89700000000000002"/>
    <n v="12"/>
    <n v="0.21"/>
    <n v="8"/>
    <s v="Food - Baking Goods"/>
    <b v="0"/>
    <s v="Food"/>
    <x v="22"/>
  </r>
  <r>
    <s v="WQP-873854"/>
    <d v="2024-07-24T00:00:00"/>
    <s v="Online"/>
    <s v="OS018365"/>
    <s v="Birmingham"/>
    <s v="B12"/>
    <s v="England"/>
    <x v="3"/>
    <s v="01JZ3N56AWC7GNPNFRBJ61KDX9"/>
    <s v="Organic Whole Wheat Flour"/>
    <s v="Food - Baking Goods"/>
    <s v="Baking Ingredients"/>
    <n v="2.99"/>
    <n v="0.89700000000000002"/>
    <n v="1"/>
    <n v="0.12"/>
    <n v="8"/>
    <s v="Food - Baking Goods"/>
    <b v="0"/>
    <s v="Food"/>
    <x v="22"/>
  </r>
  <r>
    <s v="XWO-168272"/>
    <d v="2024-10-25T00:00:00"/>
    <s v="In-Store"/>
    <s v="OS018365"/>
    <s v="Milton"/>
    <s v="AB56"/>
    <s v="Scotland"/>
    <x v="0"/>
    <s v="01JZ3N56AWC7GNPNFRBJ61KDX9"/>
    <s v="Organic Whole Wheat Flour"/>
    <s v="Food - Baking Goods"/>
    <s v="Baking Ingredients"/>
    <n v="2.99"/>
    <n v="0.89700000000000002"/>
    <n v="5"/>
    <n v="0.21"/>
    <n v="8"/>
    <s v="Food - Baking Goods"/>
    <b v="0"/>
    <s v="Food"/>
    <x v="22"/>
  </r>
  <r>
    <s v="ECE-965657"/>
    <d v="2024-11-09T00:00:00"/>
    <s v="Online"/>
    <s v="WQ050928"/>
    <s v="London"/>
    <s v="SW1E"/>
    <s v="England"/>
    <x v="9"/>
    <s v="01JZ3NCAGPFFD5RZHY2C0TYZW1"/>
    <s v="Sweetened Condensed Milk"/>
    <s v="Food - Baking Goods"/>
    <s v="Baking Ingredients"/>
    <n v="1.89"/>
    <n v="0.56699999999999995"/>
    <n v="13"/>
    <n v="0.12"/>
    <n v="8"/>
    <s v="Food - Baking Goods"/>
    <b v="0"/>
    <s v="Food"/>
    <x v="22"/>
  </r>
  <r>
    <s v="SLB-573097"/>
    <d v="2024-02-13T00:00:00"/>
    <s v="In-Store"/>
    <s v="WQ050928"/>
    <s v="Burnside"/>
    <s v="EH52"/>
    <s v="Scotland"/>
    <x v="0"/>
    <s v="01JZ3NCAGPFFD5RZHY2C0TYZW1"/>
    <s v="Sweetened Condensed Milk"/>
    <s v="Food - Baking Goods"/>
    <s v="Baking Ingredients"/>
    <n v="1.89"/>
    <n v="0.56699999999999995"/>
    <n v="14"/>
    <m/>
    <n v="8"/>
    <s v="Food - Baking Goods"/>
    <b v="0"/>
    <s v="Food"/>
    <x v="22"/>
  </r>
  <r>
    <s v="PDE-863453"/>
    <d v="2024-12-11T00:00:00"/>
    <s v="Online"/>
    <s v="NM096136"/>
    <s v="Buckland"/>
    <s v="CT16"/>
    <s v="England"/>
    <x v="1"/>
    <s v="01JZ3N5A7VD8X6CXFVBW8V7E2A"/>
    <s v="Baking Powder"/>
    <s v="Food - Baking Goods"/>
    <s v="Baking Ingredients"/>
    <n v="1.79"/>
    <n v="0.53700000000000003"/>
    <n v="16"/>
    <n v="0.11"/>
    <n v="8"/>
    <s v="Food - Baking Goods"/>
    <b v="0"/>
    <s v="Food"/>
    <x v="22"/>
  </r>
  <r>
    <s v="KIY-749870"/>
    <d v="2024-11-30T00:00:00"/>
    <s v="Online"/>
    <s v="NM096136"/>
    <s v="London"/>
    <s v="WC2H"/>
    <s v="England"/>
    <x v="7"/>
    <s v="01JZ3N5A7VD8X6CXFVBW8V7E2A"/>
    <s v="Baking Powder"/>
    <s v="Food - Baking Goods"/>
    <s v="Baking Ingredients"/>
    <n v="1.79"/>
    <n v="0.53700000000000003"/>
    <n v="6"/>
    <n v="0.17"/>
    <n v="8"/>
    <s v="Food - Baking Goods"/>
    <b v="0"/>
    <s v="Food"/>
    <x v="22"/>
  </r>
  <r>
    <s v="VPT-463716"/>
    <d v="2024-11-24T00:00:00"/>
    <s v="In-Store"/>
    <s v="DN039457"/>
    <s v="Swindon"/>
    <s v="SN1"/>
    <s v="England"/>
    <x v="9"/>
    <s v="01JZ3NCAGPFFD5RZHY2C0TYZW1"/>
    <s v="Sweetened Condensed Milk"/>
    <s v="Food - Baking Goods"/>
    <s v="Baking Ingredients"/>
    <n v="2.89"/>
    <n v="0.56699999999999995"/>
    <n v="1"/>
    <m/>
    <n v="8"/>
    <s v="Food - Baking Goods"/>
    <b v="0"/>
    <s v="Food"/>
    <x v="22"/>
  </r>
  <r>
    <s v="DQK-838554"/>
    <d v="2023-02-19T00:00:00"/>
    <s v="Online"/>
    <s v="OS018365"/>
    <s v="Pentre"/>
    <s v="SY4"/>
    <s v="Wales"/>
    <x v="0"/>
    <s v="01JZ3N56AWC7GNPNFRBJ61KDX9"/>
    <s v="Organic Whole Wheat Flour"/>
    <s v="Food - Baking Goods"/>
    <s v="Baking Ingredients"/>
    <n v="1.99"/>
    <n v="0.34699999999999998"/>
    <n v="4"/>
    <n v="0.08"/>
    <n v="8"/>
    <s v="Food - Baking Goods"/>
    <b v="0"/>
    <s v="Food"/>
    <x v="22"/>
  </r>
  <r>
    <s v="QWK-788491"/>
    <d v="2023-06-10T00:00:00"/>
    <s v="In-Store"/>
    <s v="LZ057158"/>
    <s v="Burnside"/>
    <s v="EH52"/>
    <s v="Scotland"/>
    <x v="0"/>
    <s v="01JZ3N53SG505E7VT4TGCZSGDY"/>
    <s v="Organic Coconut Sugar"/>
    <s v="Food - Baking Goods"/>
    <s v="Baking Ingredients"/>
    <n v="3.19"/>
    <n v="0.70699999999999996"/>
    <n v="16"/>
    <n v="0.08"/>
    <n v="8"/>
    <s v="Food - Baking Goods"/>
    <b v="0"/>
    <s v="Food"/>
    <x v="22"/>
  </r>
  <r>
    <s v="MSA-751997"/>
    <d v="2023-10-12T00:00:00"/>
    <s v="In-Store"/>
    <s v="OS018365"/>
    <s v="Norton"/>
    <s v="NN11"/>
    <s v="England"/>
    <x v="3"/>
    <s v="01JZ3N56AWC7GNPNFRBJ61KDX9"/>
    <s v="Organic Whole Wheat Flour"/>
    <s v="Food - Baking Goods"/>
    <s v="Baking Ingredients"/>
    <n v="1.99"/>
    <n v="0.34699999999999998"/>
    <n v="18"/>
    <n v="0.36"/>
    <n v="8"/>
    <s v="Food - Baking Goods"/>
    <b v="0"/>
    <s v="Food"/>
    <x v="22"/>
  </r>
  <r>
    <s v="WVH-096601"/>
    <d v="2023-08-22T00:00:00"/>
    <s v="In-Store"/>
    <s v="WQ050928"/>
    <s v="London"/>
    <s v="EC1V"/>
    <s v="England"/>
    <x v="6"/>
    <s v="01JZ3NCAGPFFD5RZHY2C0TYZW1"/>
    <s v="Sweetened Condensed Milk"/>
    <s v="Food - Baking Goods"/>
    <s v="Baking Ingredients"/>
    <n v="1.04"/>
    <n v="6.7000000000000004E-2"/>
    <n v="14"/>
    <n v="7.0000000000000007E-2"/>
    <n v="8"/>
    <s v="Food - Baking Goods"/>
    <b v="0"/>
    <s v="Food"/>
    <x v="22"/>
  </r>
  <r>
    <s v="UEK-461353"/>
    <d v="2023-05-18T00:00:00"/>
    <s v="Online"/>
    <s v="WQ050928"/>
    <s v="Liverpool"/>
    <s v="L33"/>
    <s v="England"/>
    <x v="4"/>
    <s v="01JZ3NCAGPFFD5RZHY2C0TYZW1"/>
    <s v="Sweetened Condensed Milk"/>
    <s v="Food - Baking Goods"/>
    <s v="Baking Ingredients"/>
    <n v="1.04"/>
    <n v="6.7000000000000004E-2"/>
    <n v="18"/>
    <n v="0.14000000000000001"/>
    <n v="8"/>
    <s v="Food - Baking Goods"/>
    <b v="0"/>
    <s v="Food"/>
    <x v="22"/>
  </r>
  <r>
    <s v="IFF-461872"/>
    <d v="2023-03-12T00:00:00"/>
    <s v="Online"/>
    <s v="NM096136"/>
    <s v="Kinloch"/>
    <s v="PH43"/>
    <s v="Scotland"/>
    <x v="0"/>
    <s v="01JZ3N5A7VD8X6CXFVBW8V7E2A"/>
    <s v="Baking Powder"/>
    <s v="Food - Baking Goods"/>
    <s v="Baking Ingredients"/>
    <n v="0.94"/>
    <n v="3.6999999999999998E-2"/>
    <n v="17"/>
    <n v="0.36"/>
    <n v="8"/>
    <s v="Food - Baking Goods"/>
    <b v="0"/>
    <s v="Food"/>
    <x v="22"/>
  </r>
  <r>
    <s v="SJE-305299"/>
    <d v="2023-10-07T00:00:00"/>
    <s v="Online"/>
    <s v="NM096136"/>
    <s v="Preston"/>
    <s v="PR1"/>
    <s v="England"/>
    <x v="2"/>
    <s v="01JZ3N5A7VD8X6CXFVBW8V7E2A"/>
    <s v="Baking Powder"/>
    <s v="Food - Baking Goods"/>
    <s v="Baking Ingredients"/>
    <n v="0.94"/>
    <n v="3.6999999999999998E-2"/>
    <n v="18"/>
    <n v="0.17"/>
    <n v="8"/>
    <s v="Food - Baking Goods"/>
    <b v="0"/>
    <s v="Food"/>
    <x v="22"/>
  </r>
  <r>
    <s v="TCG-569626"/>
    <d v="2024-01-05T00:00:00"/>
    <s v="Online"/>
    <s v="NM096136"/>
    <s v="Glasgow"/>
    <s v="G4"/>
    <s v="Scotland"/>
    <x v="0"/>
    <s v="01JZ3N5A7VD8X6CXFVBW8V7E2A"/>
    <s v="Baking Powder"/>
    <s v="Food - Baking Goods"/>
    <s v="Baking Ingredients"/>
    <n v="1.79"/>
    <n v="0.53700000000000003"/>
    <n v="4"/>
    <n v="0.33"/>
    <n v="8"/>
    <s v="Food - Baking Goods"/>
    <b v="0"/>
    <s v="Food"/>
    <x v="22"/>
  </r>
  <r>
    <s v="MMM-486542"/>
    <d v="2024-10-15T00:00:00"/>
    <s v="In-Store"/>
    <s v="NM096136"/>
    <s v="Middleton"/>
    <s v="LE16"/>
    <s v="England"/>
    <x v="3"/>
    <s v="01JZ3N5A7VD8X6CXFVBW8V7E2A"/>
    <s v="Baking Powder"/>
    <s v="Food - Baking Goods"/>
    <s v="Baking Ingredients"/>
    <n v="1.79"/>
    <n v="0.53700000000000003"/>
    <n v="4"/>
    <n v="0.37"/>
    <n v="8"/>
    <s v="Food - Baking Goods"/>
    <b v="0"/>
    <s v="Food"/>
    <x v="22"/>
  </r>
  <r>
    <s v="GNO-404447"/>
    <d v="2025-01-14T00:00:00"/>
    <s v="Online"/>
    <s v="NM096136"/>
    <s v="Manchester"/>
    <s v="M14"/>
    <s v="England"/>
    <x v="8"/>
    <s v="01JZ3N5A7VD8X6CXFVBW8V7E2A"/>
    <s v="Baking Powder"/>
    <s v="Food - Baking Goods"/>
    <s v="Baking Ingredients"/>
    <n v="1.79"/>
    <n v="0.53700000000000003"/>
    <n v="11"/>
    <n v="0.11"/>
    <n v="8"/>
    <s v="Food - Baking Goods"/>
    <b v="0"/>
    <s v="Food"/>
    <x v="22"/>
  </r>
  <r>
    <s v="YMM-094479"/>
    <d v="2023-04-13T00:00:00"/>
    <s v="In-Store"/>
    <s v="NM096136"/>
    <s v="Carlton"/>
    <s v="DL8"/>
    <s v="England"/>
    <x v="2"/>
    <s v="01JZ3N5A7VD8X6CXFVBW8V7E2A"/>
    <s v="Baking Powder"/>
    <s v="Food - Baking Goods"/>
    <s v="Baking Ingredients"/>
    <n v="1.79"/>
    <n v="0.53700000000000003"/>
    <n v="20"/>
    <n v="0.17"/>
    <n v="8"/>
    <s v="Food - Baking Goods"/>
    <b v="0"/>
    <s v="Food"/>
    <x v="22"/>
  </r>
  <r>
    <s v="YGA-301204"/>
    <d v="2024-12-17T00:00:00"/>
    <s v="In-Store"/>
    <s v="XE095413"/>
    <s v="Whitwell"/>
    <s v="DL10"/>
    <s v="England"/>
    <x v="8"/>
    <s v="01JZ3N56E5FPP5DJHCE2JHF03F"/>
    <s v="Coconut Cream"/>
    <s v="Food - Baking &amp; Cooking"/>
    <s v="Baking Ingredients"/>
    <n v="2.99"/>
    <n v="0.89700000000000002"/>
    <n v="3"/>
    <n v="0.13"/>
    <n v="8"/>
    <s v="Food - Baking &amp; Cooking"/>
    <b v="0"/>
    <s v="Food"/>
    <x v="23"/>
  </r>
  <r>
    <s v="NBI-664725"/>
    <d v="2024-09-17T00:00:00"/>
    <s v="Online"/>
    <s v="XE095413"/>
    <s v="Whitwell"/>
    <s v="DL10"/>
    <s v="England"/>
    <x v="9"/>
    <s v="01JZ3N56E5FPP5DJHCE2JHF03F"/>
    <s v="Coconut Cream"/>
    <s v="Food - Baking &amp; Cooking"/>
    <s v="Baking Ingredients"/>
    <n v="2.99"/>
    <n v="0.89700000000000002"/>
    <n v="14"/>
    <n v="0.4"/>
    <n v="8"/>
    <s v="Food - Baking &amp; Cooking"/>
    <b v="0"/>
    <s v="Food"/>
    <x v="23"/>
  </r>
  <r>
    <s v="THW-326990"/>
    <d v="2024-10-24T00:00:00"/>
    <s v="In-Store"/>
    <s v="XE095413"/>
    <s v="Bradford"/>
    <s v="BD7"/>
    <s v="England"/>
    <x v="5"/>
    <s v="01JZ3N56E5FPP5DJHCE2JHF03F"/>
    <s v="Coconut Cream"/>
    <s v="Food - Baking &amp; Cooking"/>
    <s v="Baking Ingredients"/>
    <n v="2.99"/>
    <n v="0.89700000000000002"/>
    <n v="1"/>
    <n v="0.17"/>
    <n v="8"/>
    <s v="Food - Baking &amp; Cooking"/>
    <b v="0"/>
    <s v="Food"/>
    <x v="23"/>
  </r>
  <r>
    <s v="NNO-117056"/>
    <d v="2024-02-27T00:00:00"/>
    <s v="In-Store"/>
    <s v="XE095413"/>
    <s v="Norton"/>
    <s v="NN11"/>
    <s v="England"/>
    <x v="0"/>
    <s v="01JZ3N56E5FPP5DJHCE2JHF03F"/>
    <s v="Coconut Cream"/>
    <s v="Food - Baking &amp; Cooking"/>
    <s v="Baking Ingredients"/>
    <n v="2.99"/>
    <n v="0.89700000000000002"/>
    <n v="16"/>
    <n v="0.09"/>
    <n v="8"/>
    <s v="Food - Baking &amp; Cooking"/>
    <b v="0"/>
    <s v="Food"/>
    <x v="23"/>
  </r>
  <r>
    <s v="KRI-974380"/>
    <d v="2024-11-15T00:00:00"/>
    <s v="In-Store"/>
    <s v="OR084810"/>
    <s v="Liverpool"/>
    <s v="L33"/>
    <s v="England"/>
    <x v="6"/>
    <s v="01JZ3NR26W47035NDKGRQZ41Q6"/>
    <s v="Almond Flour Tortillas"/>
    <s v="Food - Baking &amp; Cooking"/>
    <s v="Baking Ingredients"/>
    <n v="4.99"/>
    <n v="1.996"/>
    <n v="6"/>
    <n v="0.26"/>
    <n v="8"/>
    <s v="Food - Baking &amp; Cooking"/>
    <b v="0"/>
    <s v="Food"/>
    <x v="23"/>
  </r>
  <r>
    <s v="YWK-183713"/>
    <d v="2024-05-11T00:00:00"/>
    <s v="In-Store"/>
    <s v="OR084810"/>
    <s v="Swindon"/>
    <s v="SN1"/>
    <s v="England"/>
    <x v="3"/>
    <s v="01JZ3NR26W47035NDKGRQZ41Q6"/>
    <s v="Almond Flour Tortillas"/>
    <s v="Food - Baking &amp; Cooking"/>
    <s v="Baking Ingredients"/>
    <n v="4.99"/>
    <n v="1.996"/>
    <n v="20"/>
    <n v="0.24"/>
    <n v="8"/>
    <s v="Food - Baking &amp; Cooking"/>
    <b v="0"/>
    <s v="Food"/>
    <x v="23"/>
  </r>
  <r>
    <s v="BQA-666787"/>
    <d v="2025-02-12T00:00:00"/>
    <s v="Online"/>
    <s v="GS009902"/>
    <s v="Normanton"/>
    <s v="LE15"/>
    <s v="England"/>
    <x v="8"/>
    <s v="01JZ3NR26W47035NDKGRQZ41Q6"/>
    <s v="Almond Flour Tortillas"/>
    <s v="Food - Baking &amp; Cooking"/>
    <s v="Baking Ingredients"/>
    <n v="6.41"/>
    <n v="2.996"/>
    <n v="3"/>
    <n v="0.1"/>
    <n v="8"/>
    <s v="Food - Baking &amp; Cooking"/>
    <b v="0"/>
    <s v="Food"/>
    <x v="23"/>
  </r>
  <r>
    <s v="RYP-725928"/>
    <d v="2024-01-18T00:00:00"/>
    <s v="In-Store"/>
    <s v="JC042029"/>
    <s v="Manchester"/>
    <s v="M14"/>
    <s v="England"/>
    <x v="3"/>
    <s v="01JZ3NR26W47035NDKGRQZ41Q6"/>
    <s v="Almond Flour Tortillas"/>
    <s v="Food - Baking &amp; Cooking"/>
    <s v="Baking Ingredients"/>
    <n v="5.99"/>
    <n v="1.996"/>
    <n v="5"/>
    <n v="0.09"/>
    <n v="8"/>
    <s v="Food - Baking &amp; Cooking"/>
    <b v="0"/>
    <s v="Food"/>
    <x v="23"/>
  </r>
  <r>
    <s v="CAQ-285145"/>
    <d v="2023-11-13T00:00:00"/>
    <s v="Online"/>
    <s v="XE095413"/>
    <s v="Aberdeen"/>
    <s v="AB39"/>
    <s v="Scotland"/>
    <x v="0"/>
    <s v="01JZ3N56E5FPP5DJHCE2JHF03F"/>
    <s v="Coconut Cream"/>
    <s v="Food - Baking &amp; Cooking"/>
    <s v="Baking Ingredients"/>
    <n v="1.99"/>
    <n v="0.34699999999999998"/>
    <n v="19"/>
    <n v="0.05"/>
    <n v="8"/>
    <s v="Food - Baking &amp; Cooking"/>
    <b v="0"/>
    <s v="Food"/>
    <x v="23"/>
  </r>
  <r>
    <s v="GEK-888014"/>
    <d v="2023-05-31T00:00:00"/>
    <s v="Online"/>
    <s v="XE095413"/>
    <s v="Ford"/>
    <s v="GL54"/>
    <s v="England"/>
    <x v="8"/>
    <s v="01JZ3N56E5FPP5DJHCE2JHF03F"/>
    <s v="Coconut Cream"/>
    <s v="Food - Baking &amp; Cooking"/>
    <s v="Baking Ingredients"/>
    <n v="1.99"/>
    <n v="0.34699999999999998"/>
    <n v="15"/>
    <n v="0.17"/>
    <n v="8"/>
    <s v="Food - Baking &amp; Cooking"/>
    <b v="0"/>
    <s v="Food"/>
    <x v="23"/>
  </r>
  <r>
    <s v="KWC-305910"/>
    <d v="2023-12-10T00:00:00"/>
    <s v="Online"/>
    <s v="XE095413"/>
    <s v="Milton"/>
    <s v="NG22"/>
    <s v="England"/>
    <x v="9"/>
    <s v="01JZ3N56E5FPP5DJHCE2JHF03F"/>
    <s v="Coconut Cream"/>
    <s v="Food - Baking &amp; Cooking"/>
    <s v="Baking Ingredients"/>
    <n v="1.99"/>
    <n v="0.34699999999999998"/>
    <n v="2"/>
    <n v="0.14000000000000001"/>
    <n v="8"/>
    <s v="Food - Baking &amp; Cooking"/>
    <b v="0"/>
    <s v="Food"/>
    <x v="23"/>
  </r>
  <r>
    <s v="VGA-795541"/>
    <d v="2023-11-26T00:00:00"/>
    <s v="Online"/>
    <s v="OR084810"/>
    <s v="Newtown"/>
    <s v="RG20"/>
    <s v="England"/>
    <x v="0"/>
    <s v="01JZ3NR26W47035NDKGRQZ41Q6"/>
    <s v="Almond Flour Tortillas"/>
    <s v="Food - Baking &amp; Cooking"/>
    <s v="Baking Ingredients"/>
    <n v="4.1399999999999997"/>
    <n v="1.496"/>
    <n v="11"/>
    <n v="0.38"/>
    <n v="8"/>
    <s v="Food - Baking &amp; Cooking"/>
    <b v="0"/>
    <s v="Food"/>
    <x v="23"/>
  </r>
  <r>
    <s v="VZQ-445742"/>
    <d v="2024-04-16T00:00:00"/>
    <s v="In-Store"/>
    <s v="PB063442"/>
    <s v="Marston"/>
    <s v="ST20"/>
    <s v="England"/>
    <x v="7"/>
    <s v="01JZ3N56NQJT7PSK1CHWNZ3WN8"/>
    <s v="Cacao Powder"/>
    <s v="Food - Baking"/>
    <s v="Baking Ingredients"/>
    <n v="4.49"/>
    <n v="1.347"/>
    <n v="20"/>
    <n v="0.15"/>
    <n v="8"/>
    <s v="Food - Baking"/>
    <b v="0"/>
    <s v="Food"/>
    <x v="24"/>
  </r>
  <r>
    <s v="GJS-072364"/>
    <d v="2024-02-04T00:00:00"/>
    <s v="Online"/>
    <s v="PB063442"/>
    <s v="Langley"/>
    <s v="SG4"/>
    <s v="England"/>
    <x v="8"/>
    <s v="01JZ3N56NQJT7PSK1CHWNZ3WN8"/>
    <s v="Cacao Powder"/>
    <s v="Food - Baking"/>
    <s v="Baking Ingredients"/>
    <n v="4.49"/>
    <n v="1.347"/>
    <n v="12"/>
    <n v="0.3"/>
    <n v="8"/>
    <s v="Food - Baking"/>
    <b v="0"/>
    <s v="Food"/>
    <x v="24"/>
  </r>
  <r>
    <s v="IXJ-209669"/>
    <d v="2024-06-19T00:00:00"/>
    <s v="Online"/>
    <s v="QP099191"/>
    <s v="Upton"/>
    <s v="DN21"/>
    <s v="England"/>
    <x v="7"/>
    <s v="01JZ3N51YXEJNAVQ75W0XABARQ"/>
    <s v="Sesame Seeds"/>
    <s v="Food - Baking"/>
    <s v="Baking Ingredients"/>
    <n v="1.99"/>
    <n v="0.59699999999999998"/>
    <n v="20"/>
    <n v="0.33"/>
    <n v="8"/>
    <s v="Food - Baking"/>
    <b v="0"/>
    <s v="Food"/>
    <x v="24"/>
  </r>
  <r>
    <s v="ZWN-826513"/>
    <d v="2024-06-08T00:00:00"/>
    <s v="Online"/>
    <s v="PB063442"/>
    <s v="London"/>
    <s v="EC1V"/>
    <s v="England"/>
    <x v="5"/>
    <s v="01JZ3N56NQJT7PSK1CHWNZ3WN8"/>
    <s v="Cacao Powder"/>
    <s v="Food - Baking"/>
    <s v="Baking Ingredients"/>
    <n v="4.49"/>
    <n v="1.347"/>
    <n v="2"/>
    <n v="0.3"/>
    <n v="8"/>
    <s v="Food - Baking"/>
    <b v="0"/>
    <s v="Food"/>
    <x v="24"/>
  </r>
  <r>
    <s v="MYE-158951"/>
    <d v="2024-10-19T00:00:00"/>
    <s v="In-Store"/>
    <s v="TV011085"/>
    <s v="Newton"/>
    <s v="NG34"/>
    <s v="England"/>
    <x v="1"/>
    <s v="01JZ3NTDAE28TACRQ6FRW7GNVJ"/>
    <s v="Gluten-Free Biscuits"/>
    <s v="Food - Baking"/>
    <s v="Baking Ingredients"/>
    <n v="3.79"/>
    <n v="1.516"/>
    <n v="1"/>
    <n v="0.2"/>
    <n v="8"/>
    <s v="Food - Baking"/>
    <b v="0"/>
    <s v="Food"/>
    <x v="24"/>
  </r>
  <r>
    <s v="CUB-979252"/>
    <d v="2024-10-22T00:00:00"/>
    <s v="Online"/>
    <s v="BG017774"/>
    <s v="Merton"/>
    <s v="SW19"/>
    <s v="England"/>
    <x v="4"/>
    <s v="01JZ3NTAQ8PH0XXPFB9ADQWVNN"/>
    <s v="Cocoa Powder"/>
    <s v="Food - Baking"/>
    <s v="Baking Ingredients"/>
    <n v="3.99"/>
    <n v="1.5960000000000001"/>
    <n v="19"/>
    <n v="0.1"/>
    <n v="8"/>
    <s v="Food - Baking"/>
    <b v="0"/>
    <s v="Food"/>
    <x v="24"/>
  </r>
  <r>
    <s v="NOB-155430"/>
    <d v="2024-07-04T00:00:00"/>
    <s v="In-Store"/>
    <s v="UC075007"/>
    <s v="London"/>
    <s v="W1F"/>
    <s v="England"/>
    <x v="4"/>
    <s v="01JZ3NR7BE0HQS2S5TQHYV1DN0"/>
    <s v="Pumpkin Pie Spice"/>
    <s v="Food - Baking"/>
    <s v="Baking Ingredients"/>
    <n v="2.99"/>
    <n v="1.196"/>
    <n v="15"/>
    <n v="0.36"/>
    <n v="8"/>
    <s v="Food - Baking"/>
    <b v="0"/>
    <s v="Food"/>
    <x v="24"/>
  </r>
  <r>
    <s v="STD-784215"/>
    <d v="2024-08-19T00:00:00"/>
    <s v="In-Store"/>
    <s v="BG017774"/>
    <s v="Bradford"/>
    <s v="BD7"/>
    <s v="England"/>
    <x v="3"/>
    <s v="01JZ3NTAQ8PH0XXPFB9ADQWVNN"/>
    <s v="Cocoa Powder"/>
    <s v="Food - Baking"/>
    <s v="Baking Ingredients"/>
    <n v="3.99"/>
    <n v="1.5960000000000001"/>
    <n v="15"/>
    <n v="0.35"/>
    <n v="8"/>
    <s v="Food - Baking"/>
    <b v="0"/>
    <s v="Food"/>
    <x v="24"/>
  </r>
  <r>
    <s v="RCA-358690"/>
    <d v="2024-05-17T00:00:00"/>
    <s v="In-Store"/>
    <s v="BG017774"/>
    <s v="London"/>
    <s v="WC1B"/>
    <s v="England"/>
    <x v="0"/>
    <s v="01JZ3NTAQ8PH0XXPFB9ADQWVNN"/>
    <s v="Cocoa Powder"/>
    <s v="Food - Baking"/>
    <s v="Baking Ingredients"/>
    <n v="3.99"/>
    <n v="1.5960000000000001"/>
    <n v="6"/>
    <n v="0.37"/>
    <n v="8"/>
    <s v="Food - Baking"/>
    <b v="0"/>
    <s v="Food"/>
    <x v="24"/>
  </r>
  <r>
    <s v="XEA-871486"/>
    <d v="2024-04-21T00:00:00"/>
    <s v="In-Store"/>
    <s v="BG017774"/>
    <s v="Birmingham"/>
    <s v="B40"/>
    <s v="England"/>
    <x v="8"/>
    <s v="01JZ3NTAQ8PH0XXPFB9ADQWVNN"/>
    <s v="Cocoa Powder"/>
    <s v="Food - Baking"/>
    <s v="Baking Ingredients"/>
    <n v="3.99"/>
    <n v="1.5960000000000001"/>
    <n v="15"/>
    <n v="0.05"/>
    <n v="8"/>
    <s v="Food - Baking"/>
    <b v="0"/>
    <s v="Food"/>
    <x v="24"/>
  </r>
  <r>
    <s v="SVR-812161"/>
    <d v="2024-08-10T00:00:00"/>
    <s v="Online"/>
    <s v="UC075007"/>
    <s v="Tullich"/>
    <s v="AB55"/>
    <s v="Scotland"/>
    <x v="0"/>
    <s v="01JZ3NR7BE0HQS2S5TQHYV1DN0"/>
    <s v="Pumpkin Pie Spice"/>
    <s v="Food - Baking"/>
    <s v="Baking Ingredients"/>
    <n v="2.99"/>
    <n v="1.196"/>
    <n v="9"/>
    <n v="0.26"/>
    <n v="8"/>
    <s v="Food - Baking"/>
    <b v="0"/>
    <s v="Food"/>
    <x v="24"/>
  </r>
  <r>
    <s v="VSX-754360"/>
    <d v="2024-02-08T00:00:00"/>
    <s v="In-Store"/>
    <s v="XR053256"/>
    <s v="Wirral"/>
    <s v="CH48"/>
    <s v="England"/>
    <x v="6"/>
    <s v="01JZ3NR6W40RKFAPYSETJFQS8E"/>
    <s v="Sooji (Semolina)"/>
    <s v="Food - Baking"/>
    <s v="Baking Ingredients"/>
    <n v="1.99"/>
    <n v="0.79600000000000004"/>
    <n v="9"/>
    <n v="0.4"/>
    <n v="8"/>
    <s v="Food - Baking"/>
    <b v="0"/>
    <s v="Food"/>
    <x v="24"/>
  </r>
  <r>
    <s v="OGQ-866425"/>
    <d v="2025-01-19T00:00:00"/>
    <s v="Online"/>
    <s v="BS041004"/>
    <s v="Buckland"/>
    <s v="CT16"/>
    <s v="England"/>
    <x v="9"/>
    <s v="01JZ3NTAQ8PH0XXPFB9ADQWVNN"/>
    <s v="Cocoa Powder"/>
    <s v="Food - Baking"/>
    <s v="Baking Ingredients"/>
    <n v="5.41"/>
    <n v="2.5960000000000001"/>
    <n v="14"/>
    <m/>
    <n v="8"/>
    <s v="Food - Baking"/>
    <b v="0"/>
    <s v="Food"/>
    <x v="24"/>
  </r>
  <r>
    <s v="VMS-628319"/>
    <d v="2025-01-31T00:00:00"/>
    <s v="In-Store"/>
    <s v="YY017812"/>
    <s v="Linton"/>
    <s v="BD23"/>
    <s v="England"/>
    <x v="7"/>
    <s v="01JZ3NR7BE0HQS2S5TQHYV1DN0"/>
    <s v="Pumpkin Pie Spice"/>
    <s v="Food - Baking"/>
    <s v="Baking Ingredients"/>
    <n v="4.41"/>
    <n v="2.1960000000000002"/>
    <n v="4"/>
    <n v="7.0000000000000007E-2"/>
    <n v="8"/>
    <s v="Food - Baking"/>
    <b v="0"/>
    <s v="Food"/>
    <x v="24"/>
  </r>
  <r>
    <s v="IGI-827883"/>
    <d v="2025-02-21T00:00:00"/>
    <s v="Online"/>
    <s v="XW065274"/>
    <s v="Wootton"/>
    <s v="NN4"/>
    <s v="England"/>
    <x v="4"/>
    <s v="01JZ3NR6W40RKFAPYSETJFQS8E"/>
    <s v="Sooji (Semolina)"/>
    <s v="Food - Baking"/>
    <s v="Baking Ingredients"/>
    <n v="3.41"/>
    <n v="1.796"/>
    <n v="18"/>
    <n v="0.02"/>
    <n v="8"/>
    <s v="Food - Baking"/>
    <b v="0"/>
    <s v="Food"/>
    <x v="24"/>
  </r>
  <r>
    <s v="UVK-677299"/>
    <d v="2025-03-04T00:00:00"/>
    <s v="In-Store"/>
    <s v="JQ000431"/>
    <s v="Kingston"/>
    <s v="DT10"/>
    <s v="England"/>
    <x v="9"/>
    <s v="01JZ3NTDAE28TACRQ6FRW7GNVJ"/>
    <s v="Gluten-Free Biscuits"/>
    <s v="Food - Baking"/>
    <s v="Baking Ingredients"/>
    <n v="5.21"/>
    <n v="2.516"/>
    <n v="13"/>
    <n v="0.08"/>
    <n v="8"/>
    <s v="Food - Baking"/>
    <b v="0"/>
    <s v="Food"/>
    <x v="24"/>
  </r>
  <r>
    <s v="RPQ-882010"/>
    <d v="2024-03-05T00:00:00"/>
    <s v="Online"/>
    <s v="VL086290"/>
    <s v="East End"/>
    <s v="BH21"/>
    <s v="England"/>
    <x v="3"/>
    <s v="01JZ3NC445K086AKJCM3DPMEM6"/>
    <s v="Organic Coconut Flakes"/>
    <s v="Food - Baking"/>
    <s v="Baking Ingredients"/>
    <n v="3.49"/>
    <n v="1.0469999999999999"/>
    <n v="3"/>
    <n v="0.11"/>
    <n v="8"/>
    <s v="Food - Baking"/>
    <b v="0"/>
    <s v="Food"/>
    <x v="24"/>
  </r>
  <r>
    <s v="OIZ-807000"/>
    <d v="2024-07-08T00:00:00"/>
    <s v="In-Store"/>
    <s v="VL086290"/>
    <s v="Normanton"/>
    <s v="LE15"/>
    <s v="England"/>
    <x v="2"/>
    <s v="01JZ3NC445K086AKJCM3DPMEM6"/>
    <s v="Organic Coconut Flakes"/>
    <s v="Food - Baking"/>
    <s v="Baking Ingredients"/>
    <n v="3.49"/>
    <n v="1.0469999999999999"/>
    <n v="10"/>
    <n v="0.35"/>
    <n v="8"/>
    <s v="Food - Baking"/>
    <b v="0"/>
    <s v="Food"/>
    <x v="24"/>
  </r>
  <r>
    <s v="DAI-192628"/>
    <d v="2024-11-26T00:00:00"/>
    <s v="In-Store"/>
    <s v="PH066906"/>
    <s v="Normanton"/>
    <s v="LE15"/>
    <s v="England"/>
    <x v="8"/>
    <s v="01JZ3NC7DWXXEJW9T8M0KPWFHE"/>
    <s v="Cinnamon Sugar Mix"/>
    <s v="Food - Baking"/>
    <s v="Baking Ingredients"/>
    <n v="1.49"/>
    <n v="0.44700000000000001"/>
    <n v="15"/>
    <n v="0.09"/>
    <n v="8"/>
    <s v="Food - Baking"/>
    <b v="0"/>
    <s v="Food"/>
    <x v="24"/>
  </r>
  <r>
    <s v="BVD-051856"/>
    <d v="2024-10-29T00:00:00"/>
    <s v="In-Store"/>
    <s v="PH066906"/>
    <s v="Walton"/>
    <s v="CV35"/>
    <s v="England"/>
    <x v="3"/>
    <s v="01JZ3NC7DWXXEJW9T8M0KPWFHE"/>
    <s v="Cinnamon Sugar Mix"/>
    <s v="Food - Baking"/>
    <s v="Baking Ingredients"/>
    <n v="1.49"/>
    <n v="0.44700000000000001"/>
    <n v="1"/>
    <n v="0.02"/>
    <n v="8"/>
    <s v="Food - Baking"/>
    <b v="0"/>
    <s v="Food"/>
    <x v="24"/>
  </r>
  <r>
    <s v="WTG-985874"/>
    <d v="2024-08-31T00:00:00"/>
    <s v="In-Store"/>
    <s v="LN034992"/>
    <s v="Milton"/>
    <s v="AB56"/>
    <s v="Scotland"/>
    <x v="0"/>
    <s v="01JZ3NC4MXB8ZT3PWA31R61F3N"/>
    <s v="Granulated Sugar"/>
    <s v="Food - Baking"/>
    <s v="Baking Ingredients"/>
    <n v="2.4900000000000002"/>
    <n v="0.747"/>
    <n v="4"/>
    <n v="0.39"/>
    <n v="8"/>
    <s v="Food - Baking"/>
    <b v="0"/>
    <s v="Food"/>
    <x v="24"/>
  </r>
  <r>
    <s v="ULN-730739"/>
    <d v="2024-05-05T00:00:00"/>
    <s v="In-Store"/>
    <s v="PH066906"/>
    <s v="Newbiggin"/>
    <s v="NE46"/>
    <s v="England"/>
    <x v="8"/>
    <s v="01JZ3NC7DWXXEJW9T8M0KPWFHE"/>
    <s v="Cinnamon Sugar Mix"/>
    <s v="Food - Baking"/>
    <s v="Baking Ingredients"/>
    <n v="1.49"/>
    <n v="0.44700000000000001"/>
    <n v="3"/>
    <n v="0.01"/>
    <n v="8"/>
    <s v="Food - Baking"/>
    <b v="0"/>
    <s v="Food"/>
    <x v="24"/>
  </r>
  <r>
    <s v="UDQ-484691"/>
    <d v="2024-09-16T00:00:00"/>
    <s v="In-Store"/>
    <s v="LN034992"/>
    <s v="Kirkton"/>
    <s v="KW10"/>
    <s v="Scotland"/>
    <x v="0"/>
    <s v="01JZ3NC4MXB8ZT3PWA31R61F3N"/>
    <s v="Granulated Sugar"/>
    <s v="Food - Baking"/>
    <s v="Baking Ingredients"/>
    <n v="2.4900000000000002"/>
    <n v="0.747"/>
    <n v="16"/>
    <n v="0.24"/>
    <n v="8"/>
    <s v="Food - Baking"/>
    <b v="0"/>
    <s v="Food"/>
    <x v="24"/>
  </r>
  <r>
    <s v="HSW-484303"/>
    <d v="2024-12-10T00:00:00"/>
    <s v="In-Store"/>
    <s v="PH066906"/>
    <s v="Merton"/>
    <s v="SW19"/>
    <s v="England"/>
    <x v="6"/>
    <s v="01JZ3NC7DWXXEJW9T8M0KPWFHE"/>
    <s v="Cinnamon Sugar Mix"/>
    <s v="Food - Baking"/>
    <s v="Baking Ingredients"/>
    <n v="1.49"/>
    <n v="0.44700000000000001"/>
    <n v="8"/>
    <n v="0.24"/>
    <n v="8"/>
    <s v="Food - Baking"/>
    <b v="0"/>
    <s v="Food"/>
    <x v="24"/>
  </r>
  <r>
    <s v="DBM-184487"/>
    <d v="2024-03-27T00:00:00"/>
    <s v="In-Store"/>
    <s v="GA068521"/>
    <s v="Brampton"/>
    <s v="NR34"/>
    <s v="England"/>
    <x v="2"/>
    <s v="01JZ3NR6W40RKFAPYSETJFQS8E"/>
    <s v="Sooji (Semolina)"/>
    <s v="Food - Baking"/>
    <s v="Baking Ingredients"/>
    <n v="2.99"/>
    <n v="0.79600000000000004"/>
    <n v="6"/>
    <n v="7.0000000000000007E-2"/>
    <n v="8"/>
    <s v="Food - Baking"/>
    <b v="0"/>
    <s v="Food"/>
    <x v="24"/>
  </r>
  <r>
    <s v="QPT-844910"/>
    <d v="2024-05-28T00:00:00"/>
    <s v="Online"/>
    <s v="BA026810"/>
    <s v="Wirral"/>
    <s v="CH48"/>
    <s v="England"/>
    <x v="7"/>
    <s v="01JZ3NTAQ8PH0XXPFB9ADQWVNN"/>
    <s v="Cocoa Powder"/>
    <s v="Food - Baking"/>
    <s v="Baking Ingredients"/>
    <n v="4.99"/>
    <n v="1.5960000000000001"/>
    <n v="12"/>
    <n v="0.11"/>
    <n v="8"/>
    <s v="Food - Baking"/>
    <b v="0"/>
    <s v="Food"/>
    <x v="24"/>
  </r>
  <r>
    <s v="NGV-210597"/>
    <d v="2024-07-01T00:00:00"/>
    <s v="Online"/>
    <s v="SI088459"/>
    <s v="Edinburgh"/>
    <s v="EH9"/>
    <s v="Scotland"/>
    <x v="0"/>
    <s v="01JZ3NR6W40RKFAPYSETJFQS8E"/>
    <s v="Sooji (Semolina)"/>
    <s v="Food - Baking"/>
    <s v="Baking Ingredients"/>
    <n v="2.99"/>
    <n v="0.79600000000000004"/>
    <n v="19"/>
    <n v="0.06"/>
    <n v="8"/>
    <s v="Food - Baking"/>
    <b v="0"/>
    <s v="Food"/>
    <x v="24"/>
  </r>
  <r>
    <s v="POI-182994"/>
    <d v="2024-04-14T00:00:00"/>
    <s v="In-Store"/>
    <s v="OH032509"/>
    <s v="London"/>
    <s v="WC1B"/>
    <s v="England"/>
    <x v="7"/>
    <s v="01JZ3NTDAE28TACRQ6FRW7GNVJ"/>
    <s v="Gluten-Free Biscuits"/>
    <s v="Food - Baking"/>
    <s v="Baking Ingredients"/>
    <n v="4.79"/>
    <n v="1.516"/>
    <n v="17"/>
    <m/>
    <n v="8"/>
    <s v="Food - Baking"/>
    <b v="0"/>
    <s v="Food"/>
    <x v="24"/>
  </r>
  <r>
    <s v="ZEH-708682"/>
    <d v="2024-07-02T00:00:00"/>
    <s v="Online"/>
    <s v="TS098639"/>
    <s v="Sheffield"/>
    <s v="S1"/>
    <s v="England"/>
    <x v="8"/>
    <s v="01JZ3NTB9WJ20HQ13RMTB0G3H6"/>
    <s v="Baking Soda"/>
    <s v="Food - Baking"/>
    <s v="Baking Ingredients"/>
    <n v="1.99"/>
    <n v="0.39600000000000002"/>
    <n v="3"/>
    <n v="0.14000000000000001"/>
    <n v="8"/>
    <s v="Food - Baking"/>
    <b v="0"/>
    <s v="Food"/>
    <x v="24"/>
  </r>
  <r>
    <s v="RDY-868965"/>
    <d v="2024-06-20T00:00:00"/>
    <s v="In-Store"/>
    <s v="TU064631"/>
    <s v="Dean"/>
    <s v="OX7"/>
    <s v="England"/>
    <x v="7"/>
    <s v="01JZ3NTDAE28TACRQ6FRW7GNVJ"/>
    <s v="Gluten-Free Biscuits"/>
    <s v="Food - Baking"/>
    <s v="Baking Ingredients"/>
    <n v="4.79"/>
    <n v="1.516"/>
    <n v="14"/>
    <n v="0.18"/>
    <n v="8"/>
    <s v="Food - Baking"/>
    <b v="0"/>
    <s v="Food"/>
    <x v="24"/>
  </r>
  <r>
    <s v="HCK-251125"/>
    <d v="2024-04-23T00:00:00"/>
    <s v="Online"/>
    <s v="LA094791"/>
    <s v="Kinloch"/>
    <s v="PH43"/>
    <s v="Scotland"/>
    <x v="0"/>
    <s v="01JZ3NR7BE0HQS2S5TQHYV1DN0"/>
    <s v="Pumpkin Pie Spice"/>
    <s v="Food - Baking"/>
    <s v="Baking Ingredients"/>
    <n v="3.99"/>
    <n v="1.196"/>
    <n v="12"/>
    <n v="0.12"/>
    <n v="8"/>
    <s v="Food - Baking"/>
    <b v="0"/>
    <s v="Food"/>
    <x v="24"/>
  </r>
  <r>
    <s v="HKL-059058"/>
    <d v="2023-05-27T00:00:00"/>
    <s v="Online"/>
    <s v="KI071073"/>
    <s v="Newtown"/>
    <s v="RG20"/>
    <s v="England"/>
    <x v="0"/>
    <s v="01JZ3N52RC4HB58V620VSSF49S"/>
    <s v="Coconut Flakes"/>
    <s v="Food - Baking"/>
    <s v="Baking Ingredients"/>
    <n v="2.29"/>
    <n v="0.437"/>
    <n v="2"/>
    <n v="0.26"/>
    <n v="8"/>
    <s v="Food - Baking"/>
    <b v="0"/>
    <s v="Food"/>
    <x v="24"/>
  </r>
  <r>
    <s v="VYT-344054"/>
    <d v="2023-04-03T00:00:00"/>
    <s v="Online"/>
    <s v="PB063442"/>
    <s v="Newton"/>
    <s v="IV1"/>
    <s v="Scotland"/>
    <x v="0"/>
    <s v="01JZ3N56NQJT7PSK1CHWNZ3WN8"/>
    <s v="Cacao Powder"/>
    <s v="Food - Baking"/>
    <s v="Baking Ingredients"/>
    <n v="3.49"/>
    <n v="0.79700000000000004"/>
    <n v="6"/>
    <n v="0.12"/>
    <n v="8"/>
    <s v="Food - Baking"/>
    <b v="0"/>
    <s v="Food"/>
    <x v="24"/>
  </r>
  <r>
    <s v="RBL-399282"/>
    <d v="2023-04-21T00:00:00"/>
    <s v="Online"/>
    <s v="PB063442"/>
    <s v="Ford"/>
    <s v="GL54"/>
    <s v="England"/>
    <x v="2"/>
    <s v="01JZ3N56NQJT7PSK1CHWNZ3WN8"/>
    <s v="Cacao Powder"/>
    <s v="Food - Baking"/>
    <s v="Baking Ingredients"/>
    <n v="3.49"/>
    <n v="0.79700000000000004"/>
    <n v="17"/>
    <n v="0.33"/>
    <n v="8"/>
    <s v="Food - Baking"/>
    <b v="0"/>
    <s v="Food"/>
    <x v="24"/>
  </r>
  <r>
    <s v="MPR-455983"/>
    <d v="2023-09-12T00:00:00"/>
    <s v="In-Store"/>
    <s v="KI071073"/>
    <s v="Belfast"/>
    <s v="BT2"/>
    <s v="Northern Ireland"/>
    <x v="0"/>
    <s v="01JZ3N52RC4HB58V620VSSF49S"/>
    <s v="Coconut Flakes"/>
    <s v="Food - Baking"/>
    <s v="Baking Ingredients"/>
    <n v="2.29"/>
    <n v="0.437"/>
    <n v="11"/>
    <n v="0.22"/>
    <n v="8"/>
    <s v="Food - Baking"/>
    <b v="0"/>
    <s v="Food"/>
    <x v="24"/>
  </r>
  <r>
    <s v="APX-276144"/>
    <d v="2023-02-18T00:00:00"/>
    <s v="Online"/>
    <s v="RR089853"/>
    <s v="Buckland"/>
    <s v="CT16"/>
    <s v="England"/>
    <x v="7"/>
    <s v="01JZ3NTB9WJ20HQ13RMTB0G3H6"/>
    <s v="Baking Soda"/>
    <s v="Food - Baking"/>
    <s v="Baking Ingredients"/>
    <n v="0.14000000000000001"/>
    <n v="-0.104"/>
    <n v="20"/>
    <n v="0.14000000000000001"/>
    <n v="8"/>
    <s v="Food - Baking"/>
    <b v="0"/>
    <s v="Food"/>
    <x v="24"/>
  </r>
  <r>
    <s v="LDB-794795"/>
    <d v="2023-01-17T00:00:00"/>
    <s v="Online"/>
    <s v="XR053256"/>
    <s v="Sheffield"/>
    <s v="S1"/>
    <s v="England"/>
    <x v="9"/>
    <s v="01JZ3NR6W40RKFAPYSETJFQS8E"/>
    <s v="Sooji (Semolina)"/>
    <s v="Food - Baking"/>
    <s v="Baking Ingredients"/>
    <n v="1.1399999999999999"/>
    <n v="0.29599999999999999"/>
    <n v="13"/>
    <n v="0.17"/>
    <n v="8"/>
    <s v="Food - Baking"/>
    <b v="0"/>
    <s v="Food"/>
    <x v="24"/>
  </r>
  <r>
    <s v="TDT-630943"/>
    <d v="2023-10-30T00:00:00"/>
    <s v="Online"/>
    <s v="BG017774"/>
    <s v="Belfast"/>
    <s v="BT2"/>
    <s v="Northern Ireland"/>
    <x v="0"/>
    <s v="01JZ3NTAQ8PH0XXPFB9ADQWVNN"/>
    <s v="Cocoa Powder"/>
    <s v="Food - Baking"/>
    <s v="Baking Ingredients"/>
    <n v="3.14"/>
    <n v="1.0960000000000001"/>
    <n v="2"/>
    <n v="0.25"/>
    <n v="8"/>
    <s v="Food - Baking"/>
    <b v="0"/>
    <s v="Food"/>
    <x v="24"/>
  </r>
  <r>
    <s v="JLY-652506"/>
    <d v="2023-10-27T00:00:00"/>
    <s v="In-Store"/>
    <s v="BG017774"/>
    <s v="Merton"/>
    <s v="SW19"/>
    <s v="England"/>
    <x v="8"/>
    <s v="01JZ3NTAQ8PH0XXPFB9ADQWVNN"/>
    <s v="Cocoa Powder"/>
    <s v="Food - Baking"/>
    <s v="Baking Ingredients"/>
    <n v="3.14"/>
    <n v="1.0960000000000001"/>
    <n v="4"/>
    <n v="0.04"/>
    <n v="8"/>
    <s v="Food - Baking"/>
    <b v="0"/>
    <s v="Food"/>
    <x v="24"/>
  </r>
  <r>
    <s v="XCI-432905"/>
    <d v="2023-04-17T00:00:00"/>
    <s v="In-Store"/>
    <s v="UC075007"/>
    <s v="Edinburgh"/>
    <s v="EH9"/>
    <s v="Scotland"/>
    <x v="0"/>
    <s v="01JZ3NR7BE0HQS2S5TQHYV1DN0"/>
    <s v="Pumpkin Pie Spice"/>
    <s v="Food - Baking"/>
    <s v="Baking Ingredients"/>
    <n v="2.14"/>
    <n v="0.69599999999999995"/>
    <n v="7"/>
    <n v="0.25"/>
    <n v="8"/>
    <s v="Food - Baking"/>
    <b v="0"/>
    <s v="Food"/>
    <x v="24"/>
  </r>
  <r>
    <s v="XEI-927599"/>
    <d v="2023-11-16T00:00:00"/>
    <s v="Online"/>
    <s v="UC075007"/>
    <s v="Charlton"/>
    <s v="OX12"/>
    <s v="England"/>
    <x v="1"/>
    <s v="01JZ3NR7BE0HQS2S5TQHYV1DN0"/>
    <s v="Pumpkin Pie Spice"/>
    <s v="Food - Baking"/>
    <s v="Baking Ingredients"/>
    <n v="2.14"/>
    <n v="0.69599999999999995"/>
    <n v="9"/>
    <n v="0.3"/>
    <n v="8"/>
    <s v="Food - Baking"/>
    <b v="0"/>
    <s v="Food"/>
    <x v="24"/>
  </r>
  <r>
    <s v="COQ-277565"/>
    <d v="2023-09-10T00:00:00"/>
    <s v="Online"/>
    <s v="TV011085"/>
    <s v="Whitchurch"/>
    <s v="BS14"/>
    <s v="England"/>
    <x v="6"/>
    <s v="01JZ3NTDAE28TACRQ6FRW7GNVJ"/>
    <s v="Gluten-Free Biscuits"/>
    <s v="Food - Baking"/>
    <s v="Baking Ingredients"/>
    <n v="2.94"/>
    <n v="1.016"/>
    <n v="14"/>
    <n v="0.19"/>
    <n v="8"/>
    <s v="Food - Baking"/>
    <b v="0"/>
    <s v="Food"/>
    <x v="24"/>
  </r>
  <r>
    <s v="PAR-909430"/>
    <d v="2023-03-16T00:00:00"/>
    <s v="In-Store"/>
    <s v="XR053256"/>
    <s v="Norton"/>
    <s v="NN11"/>
    <s v="England"/>
    <x v="7"/>
    <s v="01JZ3NR6W40RKFAPYSETJFQS8E"/>
    <s v="Sooji (Semolina)"/>
    <s v="Food - Baking"/>
    <s v="Baking Ingredients"/>
    <n v="1.1399999999999999"/>
    <n v="0.29599999999999999"/>
    <n v="17"/>
    <n v="7.0000000000000007E-2"/>
    <n v="8"/>
    <s v="Food - Baking"/>
    <b v="0"/>
    <s v="Food"/>
    <x v="24"/>
  </r>
  <r>
    <s v="CTK-723225"/>
    <d v="2023-04-14T00:00:00"/>
    <s v="Online"/>
    <s v="VL086290"/>
    <s v="Tullich"/>
    <s v="AB55"/>
    <s v="Scotland"/>
    <x v="0"/>
    <s v="01JZ3NC445K086AKJCM3DPMEM6"/>
    <s v="Organic Coconut Flakes"/>
    <s v="Food - Baking"/>
    <s v="Baking Ingredients"/>
    <n v="2.64"/>
    <n v="0.54700000000000004"/>
    <n v="4"/>
    <n v="0.25"/>
    <n v="8"/>
    <s v="Food - Baking"/>
    <b v="0"/>
    <s v="Food"/>
    <x v="24"/>
  </r>
  <r>
    <s v="UUV-921112"/>
    <d v="2023-06-16T00:00:00"/>
    <s v="Online"/>
    <s v="YR075422"/>
    <s v="Newport"/>
    <s v="NR29"/>
    <s v="England"/>
    <x v="2"/>
    <s v="01JZ3NC5RYVBZC2VFEXGHG7PNT"/>
    <s v="Cacao Nibs"/>
    <s v="Food - Baking"/>
    <s v="Baking Ingredients"/>
    <n v="5.64"/>
    <n v="1.4470000000000001"/>
    <n v="8"/>
    <n v="0.27"/>
    <n v="8"/>
    <s v="Food - Baking"/>
    <b v="0"/>
    <s v="Food"/>
    <x v="24"/>
  </r>
  <r>
    <s v="BUK-171597"/>
    <d v="2023-09-02T00:00:00"/>
    <s v="In-Store"/>
    <s v="YR075422"/>
    <s v="Preston"/>
    <s v="PR1"/>
    <s v="England"/>
    <x v="2"/>
    <s v="01JZ3NC5RYVBZC2VFEXGHG7PNT"/>
    <s v="Cacao Nibs"/>
    <s v="Food - Baking"/>
    <s v="Baking Ingredients"/>
    <n v="5.64"/>
    <n v="1.4470000000000001"/>
    <n v="7"/>
    <n v="0.33"/>
    <n v="8"/>
    <s v="Food - Baking"/>
    <b v="0"/>
    <s v="Food"/>
    <x v="24"/>
  </r>
  <r>
    <s v="JJW-763285"/>
    <d v="2023-12-07T00:00:00"/>
    <s v="In-Store"/>
    <s v="VL086290"/>
    <s v="Linton"/>
    <s v="BD23"/>
    <s v="England"/>
    <x v="9"/>
    <s v="01JZ3NC445K086AKJCM3DPMEM6"/>
    <s v="Organic Coconut Flakes"/>
    <s v="Food - Baking"/>
    <s v="Baking Ingredients"/>
    <n v="2.64"/>
    <n v="0.54700000000000004"/>
    <n v="6"/>
    <n v="0.06"/>
    <n v="8"/>
    <s v="Food - Baking"/>
    <b v="0"/>
    <s v="Food"/>
    <x v="24"/>
  </r>
  <r>
    <s v="TCQ-889378"/>
    <d v="2023-07-11T00:00:00"/>
    <s v="In-Store"/>
    <s v="YR075422"/>
    <s v="Newport"/>
    <s v="NR29"/>
    <m/>
    <x v="1"/>
    <s v="01JZ3NC5RYVBZC2VFEXGHG7PNT"/>
    <s v="Cacao Nibs"/>
    <s v="Food - Baking"/>
    <s v="Baking Ingredients"/>
    <n v="5.64"/>
    <n v="1.4470000000000001"/>
    <n v="8"/>
    <n v="0.21"/>
    <n v="8"/>
    <s v="Food - Baking"/>
    <b v="0"/>
    <s v="Food"/>
    <x v="24"/>
  </r>
  <r>
    <s v="HMP-272062"/>
    <d v="2023-01-31T00:00:00"/>
    <s v="Online"/>
    <s v="LN034992"/>
    <s v="Twyford"/>
    <s v="LE14"/>
    <s v="England"/>
    <x v="5"/>
    <s v="01JZ3NC4MXB8ZT3PWA31R61F3N"/>
    <s v="Granulated Sugar"/>
    <s v="Food - Baking"/>
    <s v="Baking Ingredients"/>
    <n v="1.64"/>
    <n v="0.247"/>
    <n v="15"/>
    <n v="0.03"/>
    <n v="8"/>
    <s v="Food - Baking"/>
    <b v="0"/>
    <s v="Food"/>
    <x v="24"/>
  </r>
  <r>
    <s v="JTW-406911"/>
    <d v="2023-08-18T00:00:00"/>
    <s v="In-Store"/>
    <s v="YR075422"/>
    <s v="Marston"/>
    <s v="ST20"/>
    <s v="England"/>
    <x v="1"/>
    <s v="01JZ3NC5RYVBZC2VFEXGHG7PNT"/>
    <s v="Cacao Nibs"/>
    <s v="Food - Baking"/>
    <s v="Baking Ingredients"/>
    <n v="5.64"/>
    <n v="1.4470000000000001"/>
    <n v="19"/>
    <n v="0.26"/>
    <n v="8"/>
    <s v="Food - Baking"/>
    <b v="0"/>
    <s v="Food"/>
    <x v="24"/>
  </r>
  <r>
    <s v="CJR-827524"/>
    <d v="2023-01-16T00:00:00"/>
    <s v="Online"/>
    <s v="VL086290"/>
    <s v="Upton"/>
    <s v="DN21"/>
    <s v="England"/>
    <x v="8"/>
    <s v="01JZ3NC445K086AKJCM3DPMEM6"/>
    <s v="Organic Coconut Flakes"/>
    <s v="Food - Baking"/>
    <s v="Baking Ingredients"/>
    <n v="2.64"/>
    <n v="0.54700000000000004"/>
    <n v="5"/>
    <n v="0.25"/>
    <n v="8"/>
    <s v="Food - Baking"/>
    <b v="0"/>
    <s v="Food"/>
    <x v="24"/>
  </r>
  <r>
    <s v="SAE-272285"/>
    <d v="2023-10-15T00:00:00"/>
    <s v="In-Store"/>
    <s v="SL017492"/>
    <s v="Glasgow"/>
    <s v="G4"/>
    <s v="Scotland"/>
    <x v="0"/>
    <s v="01JZ3NR6W40RKFAPYSETJFQS8E"/>
    <s v="Sooji (Semolina)"/>
    <s v="Food - Baking"/>
    <s v="Baking Ingredients"/>
    <n v="1.24"/>
    <n v="0.54600000000000004"/>
    <n v="3"/>
    <n v="0.08"/>
    <n v="8"/>
    <s v="Food - Baking"/>
    <b v="0"/>
    <s v="Food"/>
    <x v="24"/>
  </r>
  <r>
    <s v="VEU-992318"/>
    <d v="2023-12-30T00:00:00"/>
    <s v="Online"/>
    <s v="UF070568"/>
    <s v="Bradford"/>
    <s v="BD7"/>
    <s v="England"/>
    <x v="5"/>
    <s v="01JZ3NR6W40RKFAPYSETJFQS8E"/>
    <s v="Sooji (Semolina)"/>
    <s v="Food - Baking"/>
    <s v="Baking Ingredients"/>
    <n v="1.24"/>
    <n v="0.54600000000000004"/>
    <n v="20"/>
    <n v="0.02"/>
    <n v="8"/>
    <s v="Food - Baking"/>
    <b v="0"/>
    <s v="Food"/>
    <x v="24"/>
  </r>
  <r>
    <s v="AJJ-471150"/>
    <d v="2023-07-21T00:00:00"/>
    <s v="In-Store"/>
    <s v="AV044682"/>
    <s v="West End"/>
    <s v="DN36"/>
    <s v="England"/>
    <x v="4"/>
    <s v="01JZ3NR6W40RKFAPYSETJFQS8E"/>
    <s v="Sooji (Semolina)"/>
    <s v="Food - Baking"/>
    <s v="Baking Ingredients"/>
    <n v="1.24"/>
    <n v="0.54600000000000004"/>
    <n v="17"/>
    <n v="7.0000000000000007E-2"/>
    <n v="8"/>
    <s v="Food - Baking"/>
    <b v="0"/>
    <s v="Food"/>
    <x v="24"/>
  </r>
  <r>
    <s v="GBJ-518839"/>
    <d v="2023-02-09T00:00:00"/>
    <s v="Online"/>
    <s v="MS053932"/>
    <s v="Norton"/>
    <s v="S8"/>
    <s v="England"/>
    <x v="0"/>
    <s v="01JZ3NTDAE28TACRQ6FRW7GNVJ"/>
    <s v="Gluten-Free Biscuits"/>
    <s v="Food - Baking"/>
    <s v="Baking Ingredients"/>
    <n v="3.04"/>
    <n v="1.266"/>
    <n v="10"/>
    <n v="0.05"/>
    <n v="8"/>
    <s v="Food - Baking"/>
    <b v="0"/>
    <s v="Food"/>
    <x v="24"/>
  </r>
  <r>
    <s v="MAV-945703"/>
    <d v="2023-06-07T00:00:00"/>
    <s v="In-Store"/>
    <s v="UZ019741"/>
    <s v="London"/>
    <s v="W1F"/>
    <s v="England"/>
    <x v="1"/>
    <s v="01JZ3NR7BE0HQS2S5TQHYV1DN0"/>
    <s v="Pumpkin Pie Spice"/>
    <s v="Food - Baking"/>
    <s v="Baking Ingredients"/>
    <n v="2.2400000000000002"/>
    <n v="0.94599999999999995"/>
    <n v="14"/>
    <n v="0.04"/>
    <n v="8"/>
    <s v="Food - Baking"/>
    <b v="0"/>
    <s v="Food"/>
    <x v="24"/>
  </r>
  <r>
    <s v="AHC-083802"/>
    <d v="2023-11-25T00:00:00"/>
    <s v="Online"/>
    <s v="ZN044783"/>
    <s v="Manchester"/>
    <s v="M14"/>
    <s v="England"/>
    <x v="2"/>
    <s v="01JZ3NR6W40RKFAPYSETJFQS8E"/>
    <s v="Sooji (Semolina)"/>
    <s v="Food - Baking"/>
    <s v="Baking Ingredients"/>
    <n v="1.24"/>
    <n v="0.54600000000000004"/>
    <n v="12"/>
    <n v="0.01"/>
    <n v="8"/>
    <s v="Food - Baking"/>
    <b v="0"/>
    <s v="Food"/>
    <x v="24"/>
  </r>
  <r>
    <s v="NSO-154862"/>
    <d v="2023-03-31T00:00:00"/>
    <s v="Online"/>
    <s v="YK002654"/>
    <s v="Aston"/>
    <s v="TF6"/>
    <s v="England"/>
    <x v="6"/>
    <s v="01JZ3NTDAE28TACRQ6FRW7GNVJ"/>
    <s v="Gluten-Free Biscuits"/>
    <s v="Food - Baking"/>
    <s v="Baking Ingredients"/>
    <n v="3.04"/>
    <n v="1.266"/>
    <n v="20"/>
    <n v="0.04"/>
    <n v="8"/>
    <s v="Food - Baking"/>
    <b v="0"/>
    <s v="Food"/>
    <x v="24"/>
  </r>
  <r>
    <s v="KGP-776224"/>
    <d v="2023-10-07T00:00:00"/>
    <s v="Online"/>
    <s v="YZ002599"/>
    <s v="Linton"/>
    <s v="BD23"/>
    <s v="England"/>
    <x v="9"/>
    <s v="01JZ3NR7BE0HQS2S5TQHYV1DN0"/>
    <s v="Pumpkin Pie Spice"/>
    <s v="Food - Baking"/>
    <s v="Baking Ingredients"/>
    <n v="2.2400000000000002"/>
    <n v="0.94599999999999995"/>
    <n v="19"/>
    <n v="7.0000000000000007E-2"/>
    <n v="8"/>
    <s v="Food - Baking"/>
    <b v="0"/>
    <s v="Food"/>
    <x v="24"/>
  </r>
  <r>
    <s v="BRR-055465"/>
    <d v="2023-09-09T00:00:00"/>
    <s v="Online"/>
    <s v="XF002546"/>
    <s v="Merton"/>
    <s v="SW19"/>
    <s v="England"/>
    <x v="6"/>
    <s v="01JZ3NTDAE28TACRQ6FRW7GNVJ"/>
    <s v="Gluten-Free Biscuits"/>
    <s v="Food - Baking"/>
    <s v="Baking Ingredients"/>
    <n v="3.04"/>
    <n v="1.266"/>
    <n v="10"/>
    <n v="0.04"/>
    <n v="8"/>
    <s v="Food - Baking"/>
    <b v="0"/>
    <s v="Food"/>
    <x v="24"/>
  </r>
  <r>
    <s v="OVA-725587"/>
    <d v="2024-08-23T00:00:00"/>
    <s v="Online"/>
    <s v="VL086290"/>
    <s v="Halton"/>
    <s v="LS9"/>
    <s v="England"/>
    <x v="4"/>
    <s v="01JZ3NC445K086AKJCM3DPMEM6"/>
    <s v="Organic Coconut Flakes"/>
    <s v="Food - Baking"/>
    <s v="Baking Ingredients"/>
    <n v="3.49"/>
    <n v="1.0469999999999999"/>
    <n v="10"/>
    <n v="0.22"/>
    <n v="8"/>
    <s v="Food - Baking"/>
    <b v="0"/>
    <s v="Food"/>
    <x v="24"/>
  </r>
  <r>
    <s v="EEN-561589"/>
    <d v="2024-02-10T00:00:00"/>
    <s v="Online"/>
    <s v="PH066906"/>
    <s v="London"/>
    <s v="WC2H"/>
    <s v="England"/>
    <x v="4"/>
    <s v="01JZ3NC7DWXXEJW9T8M0KPWFHE"/>
    <s v="Cinnamon Sugar Mix"/>
    <s v="Food - Baking"/>
    <s v="Baking Ingredients"/>
    <n v="1.49"/>
    <n v="0.44700000000000001"/>
    <n v="18"/>
    <n v="0.06"/>
    <n v="8"/>
    <s v="Food - Baking"/>
    <b v="0"/>
    <s v="Food"/>
    <x v="24"/>
  </r>
  <r>
    <s v="NZR-157251"/>
    <d v="2024-08-01T00:00:00"/>
    <s v="In-Store"/>
    <s v="LN034992"/>
    <s v="Norton"/>
    <s v="NN11"/>
    <s v="England"/>
    <x v="1"/>
    <s v="01JZ3NC4MXB8ZT3PWA31R61F3N"/>
    <s v="Granulated Sugar"/>
    <s v="Food - Baking"/>
    <s v="Baking Ingredients"/>
    <n v="2.4900000000000002"/>
    <n v="0.747"/>
    <n v="9"/>
    <n v="0.23"/>
    <n v="8"/>
    <s v="Food - Baking"/>
    <b v="0"/>
    <s v="Food"/>
    <x v="24"/>
  </r>
  <r>
    <s v="AMP-604216"/>
    <d v="2025-01-21T00:00:00"/>
    <s v="Online"/>
    <s v="YR075422"/>
    <s v="London"/>
    <s v="EC1V"/>
    <s v="England"/>
    <x v="5"/>
    <s v="01JZ3NC5RYVBZC2VFEXGHG7PNT"/>
    <s v="Cacao Nibs"/>
    <s v="Food - Baking"/>
    <s v="Baking Ingredients"/>
    <n v="6.49"/>
    <n v="1.9470000000000001"/>
    <n v="15"/>
    <n v="0.3"/>
    <n v="8"/>
    <s v="Food - Baking"/>
    <b v="0"/>
    <s v="Food"/>
    <x v="24"/>
  </r>
  <r>
    <s v="NOH-921721"/>
    <d v="2024-08-03T00:00:00"/>
    <s v="Online"/>
    <s v="LN034992"/>
    <s v="London"/>
    <s v="SW1E"/>
    <s v="England"/>
    <x v="6"/>
    <s v="01JZ3NC4MXB8ZT3PWA31R61F3N"/>
    <s v="Granulated Sugar"/>
    <s v="Food - Baking"/>
    <s v="Baking Ingredients"/>
    <n v="2.4900000000000002"/>
    <n v="0.747"/>
    <n v="19"/>
    <n v="0.36"/>
    <n v="8"/>
    <s v="Food - Baking"/>
    <b v="0"/>
    <s v="Food"/>
    <x v="24"/>
  </r>
  <r>
    <s v="BSK-094203"/>
    <d v="2024-05-05T00:00:00"/>
    <s v="Online"/>
    <s v="VL086290"/>
    <s v="Kinloch"/>
    <s v="PH43"/>
    <s v="Scotland"/>
    <x v="0"/>
    <s v="01JZ3NC445K086AKJCM3DPMEM6"/>
    <s v="Organic Coconut Flakes"/>
    <s v="Food - Baking"/>
    <s v="Baking Ingredients"/>
    <n v="3.49"/>
    <n v="1.0469999999999999"/>
    <n v="20"/>
    <n v="0.28999999999999998"/>
    <n v="8"/>
    <s v="Food - Baking"/>
    <b v="0"/>
    <s v="Food"/>
    <x v="24"/>
  </r>
  <r>
    <s v="NQB-734920"/>
    <d v="2024-09-20T00:00:00"/>
    <s v="Online"/>
    <s v="LN034992"/>
    <s v="Newton"/>
    <s v="IV1"/>
    <s v="Scotland"/>
    <x v="0"/>
    <s v="01JZ3NC4MXB8ZT3PWA31R61F3N"/>
    <s v="Granulated Sugar"/>
    <s v="Food - Baking"/>
    <s v="Baking Ingredients"/>
    <n v="2.4900000000000002"/>
    <n v="0.747"/>
    <n v="12"/>
    <n v="0.21"/>
    <n v="8"/>
    <s v="Food - Baking"/>
    <b v="0"/>
    <s v="Food"/>
    <x v="24"/>
  </r>
  <r>
    <s v="FWV-876112"/>
    <d v="2024-09-17T00:00:00"/>
    <s v="In-Store"/>
    <s v="VL086290"/>
    <s v="Sutton"/>
    <s v="RH5"/>
    <s v="England"/>
    <x v="5"/>
    <s v="01JZ3NC445K086AKJCM3DPMEM6"/>
    <s v="Organic Coconut Flakes"/>
    <s v="Food - Baking"/>
    <s v="Baking Ingredients"/>
    <n v="3.49"/>
    <n v="1.0469999999999999"/>
    <n v="10"/>
    <n v="0.09"/>
    <n v="8"/>
    <s v="Food - Baking"/>
    <b v="0"/>
    <s v="Food"/>
    <x v="24"/>
  </r>
  <r>
    <s v="FPC-710827"/>
    <d v="2024-11-04T00:00:00"/>
    <s v="Online"/>
    <s v="VL086290"/>
    <s v="Halton"/>
    <s v="LS9"/>
    <s v="England"/>
    <x v="4"/>
    <s v="01JZ3NC445K086AKJCM3DPMEM6"/>
    <s v="Organic Coconut Flakes"/>
    <s v="Food - Baking"/>
    <s v="Baking Ingredients"/>
    <n v="3.49"/>
    <n v="1.0469999999999999"/>
    <n v="18"/>
    <n v="0.24"/>
    <n v="8"/>
    <s v="Food - Baking"/>
    <b v="0"/>
    <s v="Food"/>
    <x v="24"/>
  </r>
  <r>
    <s v="YJZ-576531"/>
    <d v="2023-06-01T00:00:00"/>
    <s v="Online"/>
    <s v="YR075422"/>
    <s v="Eaton"/>
    <s v="DN22"/>
    <s v="England"/>
    <x v="3"/>
    <s v="01JZ3NC5RYVBZC2VFEXGHG7PNT"/>
    <s v="Cacao Nibs"/>
    <s v="Food - Baking"/>
    <s v="Baking Ingredients"/>
    <n v="6.49"/>
    <n v="1.9470000000000001"/>
    <n v="2"/>
    <n v="0.28000000000000003"/>
    <n v="8"/>
    <s v="Food - Baking"/>
    <b v="0"/>
    <s v="Food"/>
    <x v="24"/>
  </r>
  <r>
    <s v="NTK-818272"/>
    <d v="2023-11-27T00:00:00"/>
    <s v="In-Store"/>
    <s v="PH066906"/>
    <s v="Newbiggin"/>
    <s v="NE46"/>
    <s v="England"/>
    <x v="6"/>
    <s v="01JZ3NC7DWXXEJW9T8M0KPWFHE"/>
    <s v="Cinnamon Sugar Mix"/>
    <s v="Food - Baking"/>
    <s v="Baking Ingredients"/>
    <n v="1.49"/>
    <n v="0.44700000000000001"/>
    <n v="3"/>
    <n v="0.28000000000000003"/>
    <n v="8"/>
    <s v="Food - Baking"/>
    <b v="0"/>
    <s v="Food"/>
    <x v="24"/>
  </r>
  <r>
    <s v="HUZ-935084"/>
    <d v="2024-07-10T00:00:00"/>
    <s v="In-Store"/>
    <s v="YR075422"/>
    <s v="Newtown"/>
    <s v="RG20"/>
    <s v="England"/>
    <x v="3"/>
    <s v="01JZ3NC5RYVBZC2VFEXGHG7PNT"/>
    <s v="Cacao Nibs"/>
    <s v="Food - Baking"/>
    <s v="Baking Ingredients"/>
    <n v="6.49"/>
    <n v="1.9470000000000001"/>
    <n v="4"/>
    <n v="0.12"/>
    <n v="8"/>
    <s v="Food - Baking"/>
    <b v="0"/>
    <s v="Food"/>
    <x v="24"/>
  </r>
  <r>
    <s v="QPW-456213"/>
    <d v="2024-10-02T00:00:00"/>
    <s v="In-Store"/>
    <s v="LN034992"/>
    <s v="Milton"/>
    <s v="AB56"/>
    <s v="Scotland"/>
    <x v="0"/>
    <s v="01JZ3NC4MXB8ZT3PWA31R61F3N"/>
    <s v="Granulated Sugar"/>
    <s v="Food - Baking"/>
    <s v="Baking Ingredients"/>
    <n v="2.4900000000000002"/>
    <n v="0.747"/>
    <n v="18"/>
    <n v="0.16"/>
    <n v="8"/>
    <s v="Food - Baking"/>
    <b v="0"/>
    <s v="Food"/>
    <x v="24"/>
  </r>
  <r>
    <s v="DMJ-691063"/>
    <d v="2024-06-18T00:00:00"/>
    <s v="In-Store"/>
    <s v="YR075422"/>
    <s v="Church End"/>
    <s v="CB4"/>
    <s v="England"/>
    <x v="1"/>
    <s v="01JZ3NC5RYVBZC2VFEXGHG7PNT"/>
    <s v="Cacao Nibs"/>
    <s v="Food - Baking"/>
    <s v="Baking Ingredients"/>
    <n v="6.49"/>
    <n v="1.9470000000000001"/>
    <n v="5"/>
    <n v="0.09"/>
    <n v="8"/>
    <s v="Food - Baking"/>
    <b v="0"/>
    <s v="Food"/>
    <x v="24"/>
  </r>
  <r>
    <s v="EJD-053472"/>
    <d v="2024-02-17T00:00:00"/>
    <s v="Online"/>
    <s v="PH066906"/>
    <s v="London"/>
    <s v="EC3M"/>
    <s v="England"/>
    <x v="4"/>
    <s v="01JZ3NC7DWXXEJW9T8M0KPWFHE"/>
    <s v="Cinnamon Sugar Mix"/>
    <s v="Food - Baking"/>
    <s v="Baking Ingredients"/>
    <n v="1.49"/>
    <n v="0.44700000000000001"/>
    <n v="18"/>
    <n v="0.26"/>
    <n v="8"/>
    <s v="Food - Baking"/>
    <b v="0"/>
    <s v="Food"/>
    <x v="24"/>
  </r>
  <r>
    <s v="YXX-035038"/>
    <d v="2024-09-26T00:00:00"/>
    <s v="In-Store"/>
    <s v="YR075422"/>
    <s v="Newtown"/>
    <s v="RG20"/>
    <s v="England"/>
    <x v="7"/>
    <s v="01JZ3NC5RYVBZC2VFEXGHG7PNT"/>
    <s v="Cacao Nibs"/>
    <s v="Food - Baking"/>
    <s v="Baking Ingredients"/>
    <n v="6.49"/>
    <n v="1.9470000000000001"/>
    <n v="8"/>
    <n v="0.16"/>
    <n v="8"/>
    <s v="Food - Baking"/>
    <b v="0"/>
    <s v="Food"/>
    <x v="24"/>
  </r>
  <r>
    <s v="HLW-387881"/>
    <d v="2024-07-13T00:00:00"/>
    <s v="Online"/>
    <s v="VL086290"/>
    <s v="Marston"/>
    <s v="ST20"/>
    <s v="England"/>
    <x v="2"/>
    <s v="01JZ3NC445K086AKJCM3DPMEM6"/>
    <s v="Organic Coconut Flakes"/>
    <s v="Food - Baking"/>
    <s v="Baking Ingredients"/>
    <n v="3.49"/>
    <n v="1.0469999999999999"/>
    <n v="19"/>
    <n v="7.0000000000000007E-2"/>
    <n v="8"/>
    <s v="Food - Baking"/>
    <b v="0"/>
    <s v="Food"/>
    <x v="24"/>
  </r>
  <r>
    <s v="QLW-325632"/>
    <d v="2023-12-10T00:00:00"/>
    <s v="In-Store"/>
    <s v="VL086290"/>
    <s v="Kingston"/>
    <s v="DT10"/>
    <s v="England"/>
    <x v="6"/>
    <s v="01JZ3NC445K086AKJCM3DPMEM6"/>
    <s v="Organic Coconut Flakes"/>
    <s v="Food - Baking"/>
    <s v="Baking Ingredients"/>
    <n v="3.49"/>
    <n v="1.0469999999999999"/>
    <n v="6"/>
    <n v="0.11"/>
    <n v="8"/>
    <s v="Food - Baking"/>
    <b v="0"/>
    <s v="Food"/>
    <x v="24"/>
  </r>
  <r>
    <s v="CVS-573479"/>
    <d v="2023-03-18T00:00:00"/>
    <s v="In-Store"/>
    <s v="PQ067744"/>
    <s v="Weston"/>
    <s v="GU32"/>
    <s v="England"/>
    <x v="4"/>
    <s v="01JZ3NC7K14YWSKC0WT9JRQJ0A"/>
    <s v="Organic Coconut Flour"/>
    <m/>
    <s v="Baking Ingredients"/>
    <n v="4.6399999999999997"/>
    <n v="1.147"/>
    <n v="2"/>
    <n v="0.28000000000000003"/>
    <n v="8"/>
    <s v="Food - Baking"/>
    <b v="1"/>
    <s v="Food"/>
    <x v="24"/>
  </r>
  <r>
    <s v="VIP-799277"/>
    <d v="2023-09-30T00:00:00"/>
    <s v="In-Store"/>
    <s v="PQ067744"/>
    <s v="Tullich"/>
    <s v="AB55"/>
    <s v="Scotland"/>
    <x v="0"/>
    <s v="01JZ3NC7K14YWSKC0WT9JRQJ0A"/>
    <s v="Organic Coconut Flour"/>
    <m/>
    <s v="Baking Ingredients"/>
    <n v="4.6399999999999997"/>
    <n v="1.147"/>
    <n v="19"/>
    <n v="0.37"/>
    <n v="8"/>
    <s v="Food - Baking"/>
    <b v="1"/>
    <s v="Food"/>
    <x v="24"/>
  </r>
  <r>
    <s v="SGR-528892"/>
    <d v="2024-04-22T00:00:00"/>
    <s v="Online"/>
    <s v="PQ067744"/>
    <s v="London"/>
    <s v="EC3M"/>
    <s v="England"/>
    <x v="9"/>
    <s v="01JZ3NC7K14YWSKC0WT9JRQJ0A"/>
    <s v="Organic Coconut Flour"/>
    <m/>
    <s v="Baking Ingredients"/>
    <n v="5.49"/>
    <n v="1.647"/>
    <n v="4"/>
    <n v="0.12"/>
    <n v="8"/>
    <s v="Food - Baking"/>
    <b v="1"/>
    <s v="Food"/>
    <x v="24"/>
  </r>
  <r>
    <s v="MOY-618909"/>
    <d v="2023-12-18T00:00:00"/>
    <s v="In-Store"/>
    <s v="PQ067744"/>
    <s v="Edinburgh"/>
    <s v="EH9"/>
    <s v="Scotland"/>
    <x v="0"/>
    <s v="01JZ3NC7K14YWSKC0WT9JRQJ0A"/>
    <s v="Organic Coconut Flour"/>
    <m/>
    <s v="Baking Ingredients"/>
    <n v="5.49"/>
    <n v="1.647"/>
    <n v="14"/>
    <n v="0.06"/>
    <n v="8"/>
    <s v="Food - Baking"/>
    <b v="1"/>
    <s v="Food"/>
    <x v="24"/>
  </r>
  <r>
    <s v="NLD-783846"/>
    <d v="2023-02-21T00:00:00"/>
    <s v="Online"/>
    <s v="PQ067744"/>
    <s v="Aston"/>
    <s v="TF6"/>
    <s v="England"/>
    <x v="9"/>
    <s v="01JZ3NC7K14YWSKC0WT9JRQJ0A"/>
    <s v="Organic Coconut Flour"/>
    <m/>
    <s v="Baking Ingredients"/>
    <n v="5.49"/>
    <n v="1.647"/>
    <n v="14"/>
    <n v="0.04"/>
    <n v="8"/>
    <s v="Food - Baking"/>
    <b v="1"/>
    <s v="Food"/>
    <x v="24"/>
  </r>
  <r>
    <s v="BKL-431269"/>
    <d v="2024-01-11T00:00:00"/>
    <s v="Online"/>
    <s v="ZR069261"/>
    <s v="Halton"/>
    <s v="LS9"/>
    <s v="England"/>
    <x v="5"/>
    <s v="01JZ3N53MQW71DM2VBE1HPJ414"/>
    <s v="Cinnamon Roll Kit"/>
    <s v="Food - Baking"/>
    <s v="Baking Kits"/>
    <n v="6.89"/>
    <n v="2.0670000000000002"/>
    <n v="13"/>
    <n v="0.04"/>
    <n v="8"/>
    <s v="Food - Baking"/>
    <b v="0"/>
    <s v="Food"/>
    <x v="24"/>
  </r>
  <r>
    <s v="WRP-722272"/>
    <d v="2024-08-28T00:00:00"/>
    <s v="Online"/>
    <s v="DB076382"/>
    <s v="Twyford"/>
    <s v="LE14"/>
    <s v="England"/>
    <x v="2"/>
    <s v="01JZ3NC4DC77G1KN0YJGS764RP"/>
    <s v="Gingerbread House Kit"/>
    <s v="Food - Baking"/>
    <s v="Baking Kits"/>
    <n v="6.99"/>
    <n v="2.097"/>
    <n v="1"/>
    <n v="0.03"/>
    <n v="8"/>
    <s v="Food - Baking"/>
    <b v="0"/>
    <s v="Food"/>
    <x v="24"/>
  </r>
  <r>
    <s v="AAD-309567"/>
    <d v="2024-11-13T00:00:00"/>
    <s v="Online"/>
    <s v="DB076382"/>
    <s v="Belfast"/>
    <s v="BT2"/>
    <s v="Northern Ireland"/>
    <x v="0"/>
    <s v="01JZ3NC4DC77G1KN0YJGS764RP"/>
    <s v="Gingerbread House Kit"/>
    <s v="Food - Baking"/>
    <s v="Baking Kits"/>
    <n v="6.99"/>
    <n v="2.097"/>
    <n v="13"/>
    <n v="0.4"/>
    <n v="8"/>
    <s v="Food - Baking"/>
    <b v="0"/>
    <s v="Food"/>
    <x v="24"/>
  </r>
  <r>
    <s v="MUO-274164"/>
    <d v="2024-03-27T00:00:00"/>
    <s v="Online"/>
    <s v="DB076382"/>
    <s v="Stapleford"/>
    <s v="LN6"/>
    <s v="England"/>
    <x v="4"/>
    <s v="01JZ3NC4DC77G1KN0YJGS764RP"/>
    <s v="Gingerbread House Kit"/>
    <s v="Food - Baking"/>
    <s v="Baking Kits"/>
    <n v="6.99"/>
    <n v="2.097"/>
    <n v="14"/>
    <n v="0.32"/>
    <n v="8"/>
    <s v="Food - Baking"/>
    <b v="0"/>
    <s v="Food"/>
    <x v="24"/>
  </r>
  <r>
    <s v="DZE-414835"/>
    <d v="2023-10-05T00:00:00"/>
    <s v="In-Store"/>
    <s v="DB076382"/>
    <s v="Church End"/>
    <s v="CB4"/>
    <s v="England"/>
    <x v="9"/>
    <s v="01JZ3NC4DC77G1KN0YJGS764RP"/>
    <s v="Gingerbread House Kit"/>
    <s v="Food - Baking"/>
    <s v="Baking Kits"/>
    <n v="6.14"/>
    <n v="1.597"/>
    <n v="19"/>
    <n v="0.36"/>
    <n v="8"/>
    <s v="Food - Baking"/>
    <b v="0"/>
    <s v="Food"/>
    <x v="24"/>
  </r>
  <r>
    <s v="ZHQ-492349"/>
    <d v="2023-08-09T00:00:00"/>
    <s v="In-Store"/>
    <s v="DB076382"/>
    <s v="Weston"/>
    <s v="GU32"/>
    <s v="England"/>
    <x v="5"/>
    <s v="01JZ3NC4DC77G1KN0YJGS764RP"/>
    <s v="Gingerbread House Kit"/>
    <s v="Food - Baking"/>
    <s v="Baking Kits"/>
    <n v="6.14"/>
    <n v="1.597"/>
    <n v="4"/>
    <n v="0.05"/>
    <n v="8"/>
    <s v="Food - Baking"/>
    <b v="0"/>
    <s v="Food"/>
    <x v="24"/>
  </r>
  <r>
    <s v="YLN-809265"/>
    <d v="2023-01-29T00:00:00"/>
    <s v="In-Store"/>
    <s v="DB076382"/>
    <s v="Carlton"/>
    <s v="DL8"/>
    <s v="England"/>
    <x v="3"/>
    <s v="01JZ3NC4DC77G1KN0YJGS764RP"/>
    <s v="Gingerbread House Kit"/>
    <s v="Food - Baking"/>
    <s v="Baking Kits"/>
    <n v="6.14"/>
    <n v="1.597"/>
    <n v="15"/>
    <n v="0.24"/>
    <n v="8"/>
    <s v="Food - Baking"/>
    <b v="0"/>
    <s v="Food"/>
    <x v="24"/>
  </r>
  <r>
    <s v="TBD-313345"/>
    <d v="2023-03-30T00:00:00"/>
    <s v="Online"/>
    <s v="DB076382"/>
    <s v="Norton"/>
    <s v="S8"/>
    <s v="England"/>
    <x v="6"/>
    <s v="01JZ3NC4DC77G1KN0YJGS764RP"/>
    <s v="Gingerbread House Kit"/>
    <s v="Food - Baking"/>
    <s v="Baking Kits"/>
    <n v="6.14"/>
    <n v="1.597"/>
    <n v="7"/>
    <n v="0.35"/>
    <n v="8"/>
    <s v="Food - Baking"/>
    <b v="0"/>
    <s v="Food"/>
    <x v="24"/>
  </r>
  <r>
    <s v="GBE-350198"/>
    <d v="2025-01-22T00:00:00"/>
    <s v="Online"/>
    <s v="DB076382"/>
    <s v="Charlton"/>
    <s v="OX12"/>
    <s v="England"/>
    <x v="9"/>
    <s v="01JZ3NC4DC77G1KN0YJGS764RP"/>
    <s v="Gingerbread House Kit"/>
    <s v="Food - Baking"/>
    <s v="Baking Kits"/>
    <n v="6.99"/>
    <n v="2.097"/>
    <n v="14"/>
    <n v="0.12"/>
    <n v="8"/>
    <s v="Food - Baking"/>
    <b v="0"/>
    <s v="Food"/>
    <x v="24"/>
  </r>
  <r>
    <s v="XDH-205092"/>
    <d v="2024-08-23T00:00:00"/>
    <s v="Online"/>
    <s v="DB076382"/>
    <s v="Whitchurch"/>
    <s v="BS14"/>
    <s v="England"/>
    <x v="1"/>
    <s v="01JZ3NC4DC77G1KN0YJGS764RP"/>
    <s v="Gingerbread House Kit"/>
    <s v="Food - Baking"/>
    <s v="Baking Kits"/>
    <n v="6.99"/>
    <n v="2.097"/>
    <n v="4"/>
    <n v="0.28999999999999998"/>
    <n v="8"/>
    <s v="Food - Baking"/>
    <b v="0"/>
    <s v="Food"/>
    <x v="24"/>
  </r>
  <r>
    <s v="PHV-417934"/>
    <d v="2023-09-28T00:00:00"/>
    <s v="In-Store"/>
    <s v="DB076382"/>
    <s v="Milton"/>
    <s v="NG22"/>
    <s v="England"/>
    <x v="9"/>
    <s v="01JZ3NC4DC77G1KN0YJGS764RP"/>
    <s v="Gingerbread House Kit"/>
    <s v="Food - Baking"/>
    <s v="Baking Kits"/>
    <n v="6.99"/>
    <n v="2.097"/>
    <n v="6"/>
    <n v="0.38"/>
    <n v="8"/>
    <s v="Food - Baking"/>
    <b v="0"/>
    <s v="Food"/>
    <x v="24"/>
  </r>
  <r>
    <s v="NCN-251434"/>
    <d v="2023-06-10T00:00:00"/>
    <s v="Online"/>
    <s v="DB076382"/>
    <s v="Craigavon"/>
    <s v="BT66"/>
    <s v="Northern Ireland"/>
    <x v="0"/>
    <s v="01JZ3NC4DC77G1KN0YJGS764RP"/>
    <s v="Gingerbread House Kit"/>
    <s v="Food - Baking"/>
    <s v="Baking Kits"/>
    <n v="6.99"/>
    <n v="2.097"/>
    <n v="7"/>
    <m/>
    <n v="8"/>
    <s v="Food - Baking"/>
    <b v="0"/>
    <s v="Food"/>
    <x v="24"/>
  </r>
  <r>
    <s v="LPN-893872"/>
    <d v="2023-01-20T00:00:00"/>
    <s v="In-Store"/>
    <s v="DB076382"/>
    <s v="Sutton"/>
    <s v="CT15"/>
    <s v="England"/>
    <x v="7"/>
    <s v="01JZ3NC4DC77G1KN0YJGS764RP"/>
    <s v="Gingerbread House Kit"/>
    <s v="Food - Baking"/>
    <s v="Baking Kits"/>
    <n v="6.99"/>
    <n v="2.097"/>
    <n v="13"/>
    <m/>
    <n v="8"/>
    <s v="Food - Baking"/>
    <b v="0"/>
    <s v="Food"/>
    <x v="24"/>
  </r>
  <r>
    <s v="PFS-456108"/>
    <d v="2024-01-18T00:00:00"/>
    <s v="Online"/>
    <s v="EH082528"/>
    <s v="Sheffield"/>
    <s v="S33"/>
    <s v="England"/>
    <x v="4"/>
    <s v="01JZ3N593DWJ866X1VDP77VAHY"/>
    <s v="Gluten-Free Pancake Mix"/>
    <s v="Food - Baking Goods"/>
    <s v="Baking Mixes"/>
    <n v="5.99"/>
    <n v="1.7969999999999999"/>
    <n v="14"/>
    <n v="0.09"/>
    <n v="8"/>
    <s v="Food - Baking Goods"/>
    <b v="0"/>
    <s v="Food"/>
    <x v="22"/>
  </r>
  <r>
    <s v="NFD-705464"/>
    <d v="2024-01-17T00:00:00"/>
    <s v="Online"/>
    <s v="EH082528"/>
    <s v="Langley"/>
    <s v="SG4"/>
    <s v="England"/>
    <x v="6"/>
    <s v="01JZ3N593DWJ866X1VDP77VAHY"/>
    <s v="Gluten-Free Pancake Mix"/>
    <s v="Food - Baking Goods"/>
    <s v="Baking Mixes"/>
    <n v="5.99"/>
    <n v="1.7969999999999999"/>
    <n v="9"/>
    <n v="0.05"/>
    <n v="8"/>
    <s v="Food - Baking Goods"/>
    <b v="0"/>
    <s v="Food"/>
    <x v="22"/>
  </r>
  <r>
    <s v="KZL-438172"/>
    <d v="2024-09-20T00:00:00"/>
    <s v="Online"/>
    <s v="EH082528"/>
    <s v="Tullich"/>
    <s v="AB55"/>
    <s v="Scotland"/>
    <x v="0"/>
    <s v="01JZ3N593DWJ866X1VDP77VAHY"/>
    <s v="Gluten-Free Pancake Mix"/>
    <s v="Food - Baking Goods"/>
    <s v="Baking Mixes"/>
    <n v="5.99"/>
    <n v="1.7969999999999999"/>
    <n v="9"/>
    <n v="0.28000000000000003"/>
    <n v="8"/>
    <s v="Food - Baking Goods"/>
    <b v="0"/>
    <s v="Food"/>
    <x v="22"/>
  </r>
  <r>
    <s v="UWA-723335"/>
    <d v="2024-06-03T00:00:00"/>
    <s v="Online"/>
    <s v="EH082528"/>
    <s v="Sheffield"/>
    <s v="S33"/>
    <s v="England"/>
    <x v="8"/>
    <s v="01JZ3N593DWJ866X1VDP77VAHY"/>
    <s v="Gluten-Free Pancake Mix"/>
    <s v="Food - Baking Goods"/>
    <s v="Baking Mixes"/>
    <n v="5.99"/>
    <n v="1.7969999999999999"/>
    <n v="13"/>
    <n v="0.31"/>
    <n v="8"/>
    <s v="Food - Baking Goods"/>
    <b v="0"/>
    <s v="Food"/>
    <x v="22"/>
  </r>
  <r>
    <s v="SEZ-222343"/>
    <d v="2024-01-11T00:00:00"/>
    <s v="In-Store"/>
    <s v="EH082528"/>
    <s v="London"/>
    <s v="SW1E"/>
    <s v="England"/>
    <x v="8"/>
    <s v="01JZ3N593DWJ866X1VDP77VAHY"/>
    <s v="Gluten-Free Pancake Mix"/>
    <s v="Food - Baking Goods"/>
    <s v="Baking Mixes"/>
    <n v="5.99"/>
    <n v="1.7969999999999999"/>
    <n v="3"/>
    <n v="0.16"/>
    <n v="8"/>
    <s v="Food - Baking Goods"/>
    <b v="0"/>
    <s v="Food"/>
    <x v="22"/>
  </r>
  <r>
    <s v="OHY-536614"/>
    <d v="2024-01-07T00:00:00"/>
    <s v="Online"/>
    <s v="EH082528"/>
    <s v="Birmingham"/>
    <s v="B12"/>
    <s v="England"/>
    <x v="3"/>
    <s v="01JZ3N593DWJ866X1VDP77VAHY"/>
    <s v="Gluten-Free Pancake Mix"/>
    <s v="Food - Baking Goods"/>
    <s v="Baking Mixes"/>
    <n v="5.99"/>
    <n v="1.7969999999999999"/>
    <n v="18"/>
    <n v="0.38"/>
    <n v="8"/>
    <s v="Food - Baking Goods"/>
    <b v="0"/>
    <s v="Food"/>
    <x v="22"/>
  </r>
  <r>
    <s v="SKI-680583"/>
    <d v="2024-02-19T00:00:00"/>
    <s v="Online"/>
    <s v="EH082528"/>
    <s v="Kinloch"/>
    <s v="PH43"/>
    <s v="Scotland"/>
    <x v="0"/>
    <s v="01JZ3N593DWJ866X1VDP77VAHY"/>
    <s v="Gluten-Free Pancake Mix"/>
    <s v="Food - Baking Goods"/>
    <s v="Baking Mixes"/>
    <n v="5.99"/>
    <n v="1.7969999999999999"/>
    <n v="13"/>
    <n v="0.28000000000000003"/>
    <n v="8"/>
    <s v="Food - Baking Goods"/>
    <b v="0"/>
    <s v="Food"/>
    <x v="22"/>
  </r>
  <r>
    <s v="PII-344494"/>
    <d v="2023-10-09T00:00:00"/>
    <s v="In-Store"/>
    <s v="EH082528"/>
    <s v="Birmingham"/>
    <s v="B40"/>
    <s v="England"/>
    <x v="7"/>
    <s v="01JZ3N593DWJ866X1VDP77VAHY"/>
    <s v="Gluten-Free Pancake Mix"/>
    <s v="Food - Baking Goods"/>
    <s v="Baking Mixes"/>
    <n v="5.99"/>
    <n v="1.7969999999999999"/>
    <n v="18"/>
    <n v="0.15"/>
    <n v="8"/>
    <s v="Food - Baking Goods"/>
    <b v="0"/>
    <s v="Food"/>
    <x v="22"/>
  </r>
  <r>
    <s v="RBH-969202"/>
    <d v="2023-08-25T00:00:00"/>
    <s v="Online"/>
    <s v="EH082528"/>
    <s v="Seaton"/>
    <s v="LE15"/>
    <s v="England"/>
    <x v="0"/>
    <s v="01JZ3N593DWJ866X1VDP77VAHY"/>
    <s v="Gluten-Free Pancake Mix"/>
    <s v="Food - Baking Goods"/>
    <s v="Baking Mixes"/>
    <n v="5.99"/>
    <n v="1.7969999999999999"/>
    <n v="13"/>
    <n v="0.01"/>
    <n v="8"/>
    <s v="Food - Baking Goods"/>
    <b v="0"/>
    <s v="Food"/>
    <x v="22"/>
  </r>
  <r>
    <s v="DCC-982988"/>
    <d v="2024-05-17T00:00:00"/>
    <s v="In-Store"/>
    <s v="YH023012"/>
    <s v="Bristol"/>
    <s v="BS41"/>
    <s v="England"/>
    <x v="6"/>
    <s v="01JZ3N51AJ36PTBWQCT8QV74RA"/>
    <s v="Chocolate Chip Pancake Mix"/>
    <s v="Food - Bakery"/>
    <s v="Baking Mixes"/>
    <n v="3.99"/>
    <n v="1.1970000000000001"/>
    <n v="7"/>
    <n v="0.23"/>
    <n v="8"/>
    <s v="Food - Bakery"/>
    <b v="0"/>
    <s v="Food"/>
    <x v="12"/>
  </r>
  <r>
    <s v="CVF-101518"/>
    <d v="2024-08-25T00:00:00"/>
    <s v="In-Store"/>
    <s v="UB099492"/>
    <s v="Whitwell"/>
    <s v="DL10"/>
    <s v="England"/>
    <x v="7"/>
    <s v="01JZ3NC49YVDJT3PGB1BWYKSMX"/>
    <s v="Honey BBQ Ribs"/>
    <s v="Food - Meat"/>
    <s v="Barbecue &amp; Grilled Meats"/>
    <n v="12.99"/>
    <n v="3.8969999999999998"/>
    <n v="5"/>
    <n v="0.12"/>
    <n v="8"/>
    <s v="Food - Meat"/>
    <b v="0"/>
    <s v="Food"/>
    <x v="25"/>
  </r>
  <r>
    <s v="OOG-518275"/>
    <d v="2023-12-09T00:00:00"/>
    <s v="Online"/>
    <s v="UB099492"/>
    <s v="Aston"/>
    <s v="TF6"/>
    <s v="England"/>
    <x v="7"/>
    <s v="01JZ3NC49YVDJT3PGB1BWYKSMX"/>
    <s v="Honey BBQ Ribs"/>
    <s v="Food - Meat"/>
    <s v="Barbecue &amp; Grilled Meats"/>
    <n v="12.14"/>
    <n v="3.3969999999999998"/>
    <n v="11"/>
    <n v="0.24"/>
    <n v="8"/>
    <s v="Food - Meat"/>
    <b v="0"/>
    <s v="Food"/>
    <x v="25"/>
  </r>
  <r>
    <s v="MUE-497751"/>
    <d v="2024-06-15T00:00:00"/>
    <s v="Online"/>
    <s v="UB099492"/>
    <s v="Ford"/>
    <s v="GL54"/>
    <s v="England"/>
    <x v="8"/>
    <s v="01JZ3NC49YVDJT3PGB1BWYKSMX"/>
    <s v="Honey BBQ Ribs"/>
    <s v="Food - Meat"/>
    <s v="Barbecue &amp; Grilled Meats"/>
    <n v="12.99"/>
    <n v="3.8969999999999998"/>
    <n v="12"/>
    <m/>
    <n v="8"/>
    <s v="Food - Meat"/>
    <b v="0"/>
    <s v="Food"/>
    <x v="25"/>
  </r>
  <r>
    <s v="LEA-111112"/>
    <d v="2024-08-31T00:00:00"/>
    <s v="Online"/>
    <s v="UB099492"/>
    <s v="Charlton"/>
    <s v="OX12"/>
    <s v="England"/>
    <x v="3"/>
    <s v="01JZ3NC49YVDJT3PGB1BWYKSMX"/>
    <s v="Honey BBQ Ribs"/>
    <s v="Food - Meat"/>
    <s v="Barbecue &amp; Grilled Meats"/>
    <n v="12.99"/>
    <n v="3.8969999999999998"/>
    <n v="20"/>
    <n v="0.3"/>
    <n v="8"/>
    <s v="Food - Meat"/>
    <b v="0"/>
    <s v="Food"/>
    <x v="25"/>
  </r>
  <r>
    <s v="BOY-473644"/>
    <d v="2024-06-10T00:00:00"/>
    <s v="In-Store"/>
    <s v="UB099492"/>
    <s v="Edinburgh"/>
    <s v="EH9"/>
    <s v="Scotland"/>
    <x v="0"/>
    <s v="01JZ3NC49YVDJT3PGB1BWYKSMX"/>
    <s v="Honey BBQ Ribs"/>
    <s v="Food - Meat"/>
    <s v="Barbecue &amp; Grilled Meats"/>
    <n v="12.99"/>
    <n v="3.8969999999999998"/>
    <n v="3"/>
    <n v="0.28000000000000003"/>
    <n v="8"/>
    <s v="Food - Meat"/>
    <b v="0"/>
    <s v="Food"/>
    <x v="25"/>
  </r>
  <r>
    <s v="DNP-047472"/>
    <d v="2024-10-12T00:00:00"/>
    <s v="Online"/>
    <s v="UB099492"/>
    <s v="Brampton"/>
    <s v="NR34"/>
    <s v="England"/>
    <x v="3"/>
    <s v="01JZ3NC49YVDJT3PGB1BWYKSMX"/>
    <s v="Honey BBQ Ribs"/>
    <s v="Food - Meat"/>
    <s v="Barbecue &amp; Grilled Meats"/>
    <n v="12.99"/>
    <n v="3.8969999999999998"/>
    <n v="8"/>
    <n v="0.09"/>
    <n v="8"/>
    <s v="Food - Meat"/>
    <b v="0"/>
    <s v="Food"/>
    <x v="25"/>
  </r>
  <r>
    <s v="XNP-501863"/>
    <d v="2023-03-14T00:00:00"/>
    <s v="In-Store"/>
    <s v="UB099492"/>
    <s v="Kirkton"/>
    <s v="KW10"/>
    <s v="Scotland"/>
    <x v="0"/>
    <s v="01JZ3NC49YVDJT3PGB1BWYKSMX"/>
    <s v="Honey BBQ Ribs"/>
    <s v="Food - Meat"/>
    <s v="Barbecue &amp; Grilled Meats"/>
    <n v="12.99"/>
    <n v="3.8969999999999998"/>
    <n v="18"/>
    <n v="0.05"/>
    <n v="8"/>
    <s v="Food - Meat"/>
    <b v="0"/>
    <s v="Food"/>
    <x v="25"/>
  </r>
  <r>
    <s v="FSD-344562"/>
    <d v="2024-07-21T00:00:00"/>
    <s v="In-Store"/>
    <s v="RV066355"/>
    <s v="Whitwell"/>
    <s v="DL10"/>
    <s v="England"/>
    <x v="8"/>
    <s v="01JZ3N56BEC6J1R8ET7T160X8Z"/>
    <s v="Cocktail Shaker and Mixing Glass Set"/>
    <s v="Kitchen"/>
    <s v="Barware"/>
    <n v="39.99"/>
    <n v="11.997"/>
    <n v="1"/>
    <n v="0.27"/>
    <n v="1"/>
    <s v="Kitchen"/>
    <b v="0"/>
    <s v="Kitchen"/>
    <x v="21"/>
  </r>
  <r>
    <s v="SIA-359177"/>
    <d v="2024-05-26T00:00:00"/>
    <s v="In-Store"/>
    <s v="RV066355"/>
    <s v="Swindon"/>
    <s v="SN1"/>
    <s v="England"/>
    <x v="2"/>
    <s v="01JZ3N56BEC6J1R8ET7T160X8Z"/>
    <s v="Cocktail Shaker and Mixing Glass Set"/>
    <s v="Kitchen"/>
    <s v="Barware"/>
    <n v="39.99"/>
    <n v="11.997"/>
    <n v="9"/>
    <n v="0.26"/>
    <n v="1"/>
    <s v="Kitchen"/>
    <b v="0"/>
    <s v="Kitchen"/>
    <x v="21"/>
  </r>
  <r>
    <s v="FBG-734931"/>
    <d v="2024-02-18T00:00:00"/>
    <s v="Online"/>
    <s v="RV066355"/>
    <s v="Liverpool"/>
    <s v="L74"/>
    <s v="England"/>
    <x v="6"/>
    <s v="01JZ3N56BEC6J1R8ET7T160X8Z"/>
    <s v="Cocktail Shaker and Mixing Glass Set"/>
    <s v="Kitchen"/>
    <s v="Barware"/>
    <n v="39.99"/>
    <n v="11.997"/>
    <n v="7"/>
    <m/>
    <n v="1"/>
    <s v="Kitchen"/>
    <b v="0"/>
    <s v="Kitchen"/>
    <x v="21"/>
  </r>
  <r>
    <s v="ZCN-078815"/>
    <d v="2024-07-01T00:00:00"/>
    <s v="In-Store"/>
    <s v="NV075312"/>
    <s v="Denton"/>
    <s v="M34"/>
    <s v="England"/>
    <x v="0"/>
    <s v="01JZ3NR70PXFAY6X8HY9ENFHBA"/>
    <s v="Cocktail Shaker Set"/>
    <s v="Kitchen"/>
    <s v="Barware"/>
    <n v="29.99"/>
    <n v="11.996"/>
    <n v="6"/>
    <n v="0.05"/>
    <n v="1"/>
    <s v="Kitchen"/>
    <b v="0"/>
    <s v="Kitchen"/>
    <x v="21"/>
  </r>
  <r>
    <s v="FLO-632585"/>
    <d v="2024-06-05T00:00:00"/>
    <s v="Online"/>
    <s v="NV075312"/>
    <s v="Kinloch"/>
    <s v="PH43"/>
    <s v="Scotland"/>
    <x v="0"/>
    <s v="01JZ3NR70PXFAY6X8HY9ENFHBA"/>
    <s v="Cocktail Shaker Set"/>
    <s v="Kitchen"/>
    <s v="Barware"/>
    <n v="29.99"/>
    <n v="11.996"/>
    <n v="11"/>
    <n v="0.25"/>
    <n v="1"/>
    <s v="Kitchen"/>
    <b v="0"/>
    <s v="Kitchen"/>
    <x v="21"/>
  </r>
  <r>
    <s v="UQG-677432"/>
    <d v="2025-03-02T00:00:00"/>
    <s v="In-Store"/>
    <s v="NS069640"/>
    <s v="Buckland"/>
    <s v="CT16"/>
    <s v="England"/>
    <x v="8"/>
    <s v="01JZ3NR70PXFAY6X8HY9ENFHBA"/>
    <s v="Cocktail Shaker Set"/>
    <s v="Kitchen"/>
    <s v="Barware"/>
    <n v="31.41"/>
    <n v="12.996"/>
    <n v="10"/>
    <m/>
    <n v="1"/>
    <s v="Kitchen"/>
    <b v="0"/>
    <s v="Kitchen"/>
    <x v="21"/>
  </r>
  <r>
    <s v="RVI-890999"/>
    <d v="2024-01-29T00:00:00"/>
    <s v="In-Store"/>
    <s v="OL090076"/>
    <s v="Ford"/>
    <s v="GL54"/>
    <s v="England"/>
    <x v="5"/>
    <s v="01JZ3N590G67KGRC4A46SHTCPK"/>
    <s v="Electric Wine Opener"/>
    <s v="Kitchen"/>
    <s v="Barware"/>
    <n v="29.99"/>
    <n v="8.9969999999999999"/>
    <n v="3"/>
    <n v="0.4"/>
    <n v="1"/>
    <s v="Kitchen"/>
    <b v="0"/>
    <s v="Kitchen"/>
    <x v="21"/>
  </r>
  <r>
    <s v="BIQ-836322"/>
    <d v="2024-08-03T00:00:00"/>
    <s v="Online"/>
    <s v="NV029738"/>
    <s v="Whitwell"/>
    <s v="DL10"/>
    <s v="England"/>
    <x v="3"/>
    <s v="01JZ3NR70PXFAY6X8HY9ENFHBA"/>
    <s v="Cocktail Shaker Set"/>
    <s v="Kitchen"/>
    <s v="Barware"/>
    <n v="30.99"/>
    <n v="11.996"/>
    <n v="13"/>
    <n v="0.12"/>
    <n v="1"/>
    <s v="Kitchen"/>
    <b v="0"/>
    <s v="Kitchen"/>
    <x v="21"/>
  </r>
  <r>
    <s v="FYI-837717"/>
    <d v="2024-01-11T00:00:00"/>
    <s v="Online"/>
    <s v="GK043092"/>
    <s v="Eaton"/>
    <s v="DN22"/>
    <s v="England"/>
    <x v="3"/>
    <s v="01JZ3NR70PXFAY6X8HY9ENFHBA"/>
    <s v="Cocktail Shaker Set"/>
    <s v="Kitchen"/>
    <s v="Barware"/>
    <n v="30.99"/>
    <n v="11.996"/>
    <n v="14"/>
    <n v="0.18"/>
    <n v="1"/>
    <s v="Kitchen"/>
    <b v="0"/>
    <s v="Kitchen"/>
    <x v="21"/>
  </r>
  <r>
    <s v="EYV-158749"/>
    <d v="2024-09-13T00:00:00"/>
    <s v="Online"/>
    <s v="NL032516"/>
    <s v="Tullich"/>
    <s v="AB55"/>
    <s v="Scotland"/>
    <x v="0"/>
    <s v="01JZ3NR70PXFAY6X8HY9ENFHBA"/>
    <s v="Cocktail Shaker Set"/>
    <s v="Kitchen"/>
    <s v="Barware"/>
    <n v="30.99"/>
    <n v="11.996"/>
    <n v="16"/>
    <n v="0.08"/>
    <n v="1"/>
    <s v="Kitchen"/>
    <b v="0"/>
    <s v="Kitchen"/>
    <x v="21"/>
  </r>
  <r>
    <s v="YBI-090633"/>
    <d v="2023-05-31T00:00:00"/>
    <s v="Online"/>
    <s v="RV066355"/>
    <s v="Edinburgh"/>
    <s v="EH9"/>
    <s v="Scotland"/>
    <x v="0"/>
    <s v="01JZ3N56BEC6J1R8ET7T160X8Z"/>
    <s v="Cocktail Shaker and Mixing Glass Set"/>
    <s v="Kitchen"/>
    <s v="Barware"/>
    <n v="38.99"/>
    <n v="11.446999999999999"/>
    <n v="17"/>
    <n v="0.14000000000000001"/>
    <n v="1"/>
    <s v="Kitchen"/>
    <b v="0"/>
    <s v="Kitchen"/>
    <x v="21"/>
  </r>
  <r>
    <s v="DBW-234499"/>
    <d v="2023-11-03T00:00:00"/>
    <s v="Online"/>
    <s v="RV066355"/>
    <s v="London"/>
    <s v="W1F"/>
    <s v="England"/>
    <x v="8"/>
    <s v="01JZ3N56BEC6J1R8ET7T160X8Z"/>
    <s v="Cocktail Shaker and Mixing Glass Set"/>
    <s v="Kitchen"/>
    <s v="Barware"/>
    <n v="38.99"/>
    <n v="11.446999999999999"/>
    <n v="19"/>
    <n v="7.0000000000000007E-2"/>
    <n v="1"/>
    <s v="Kitchen"/>
    <b v="0"/>
    <s v="Kitchen"/>
    <x v="21"/>
  </r>
  <r>
    <s v="LYR-689375"/>
    <d v="2023-03-16T00:00:00"/>
    <s v="In-Store"/>
    <s v="RV066355"/>
    <s v="Liverpool"/>
    <s v="L74"/>
    <m/>
    <x v="1"/>
    <s v="01JZ3N56BEC6J1R8ET7T160X8Z"/>
    <s v="Cocktail Shaker and Mixing Glass Set"/>
    <s v="Kitchen"/>
    <s v="Barware"/>
    <n v="38.99"/>
    <n v="11.446999999999999"/>
    <n v="11"/>
    <n v="7.0000000000000007E-2"/>
    <n v="1"/>
    <s v="Kitchen"/>
    <b v="0"/>
    <s v="Kitchen"/>
    <x v="21"/>
  </r>
  <r>
    <s v="HVB-491859"/>
    <d v="2023-12-28T00:00:00"/>
    <s v="Online"/>
    <s v="NV075312"/>
    <s v="Horton"/>
    <s v="BS37"/>
    <s v="England"/>
    <x v="7"/>
    <s v="01JZ3NR70PXFAY6X8HY9ENFHBA"/>
    <s v="Cocktail Shaker Set"/>
    <s v="Kitchen"/>
    <s v="Barware"/>
    <n v="29.14"/>
    <n v="11.496"/>
    <n v="3"/>
    <n v="0.22"/>
    <n v="1"/>
    <s v="Kitchen"/>
    <b v="0"/>
    <s v="Kitchen"/>
    <x v="21"/>
  </r>
  <r>
    <s v="CLL-384540"/>
    <d v="2023-06-20T00:00:00"/>
    <s v="Online"/>
    <s v="OL090076"/>
    <s v="Sutton"/>
    <s v="CT15"/>
    <s v="England"/>
    <x v="5"/>
    <s v="01JZ3N590G67KGRC4A46SHTCPK"/>
    <s v="Electric Wine Opener"/>
    <s v="Kitchen"/>
    <s v="Barware"/>
    <n v="29.14"/>
    <n v="8.4969999999999999"/>
    <n v="7"/>
    <n v="0.28000000000000003"/>
    <n v="1"/>
    <s v="Kitchen"/>
    <b v="0"/>
    <s v="Kitchen"/>
    <x v="21"/>
  </r>
  <r>
    <s v="DXL-230732"/>
    <d v="2023-08-12T00:00:00"/>
    <s v="Online"/>
    <s v="OL090076"/>
    <s v="Upton"/>
    <s v="WF9"/>
    <s v="England"/>
    <x v="7"/>
    <s v="01JZ3N590G67KGRC4A46SHTCPK"/>
    <s v="Electric Wine Opener"/>
    <s v="Kitchen"/>
    <s v="Barware"/>
    <n v="29.14"/>
    <n v="8.4969999999999999"/>
    <n v="10"/>
    <n v="0.37"/>
    <n v="1"/>
    <s v="Kitchen"/>
    <b v="0"/>
    <s v="Kitchen"/>
    <x v="21"/>
  </r>
  <r>
    <s v="CNF-469125"/>
    <d v="2023-07-21T00:00:00"/>
    <s v="In-Store"/>
    <s v="OL090076"/>
    <s v="Hatton"/>
    <s v="CV35"/>
    <s v="England"/>
    <x v="8"/>
    <s v="01JZ3N590G67KGRC4A46SHTCPK"/>
    <s v="Electric Wine Opener"/>
    <s v="Kitchen"/>
    <s v="Barware"/>
    <n v="29.14"/>
    <n v="8.4969999999999999"/>
    <n v="14"/>
    <n v="0.23"/>
    <n v="1"/>
    <s v="Kitchen"/>
    <b v="0"/>
    <s v="Kitchen"/>
    <x v="21"/>
  </r>
  <r>
    <s v="TOM-397217"/>
    <d v="2023-02-12T00:00:00"/>
    <s v="Online"/>
    <s v="OL090076"/>
    <s v="Wirral"/>
    <s v="CH48"/>
    <s v="England"/>
    <x v="0"/>
    <s v="01JZ3N590G67KGRC4A46SHTCPK"/>
    <s v="Electric Wine Opener"/>
    <s v="Kitchen"/>
    <s v="Barware"/>
    <n v="29.14"/>
    <n v="8.4969999999999999"/>
    <n v="15"/>
    <n v="0.36"/>
    <n v="1"/>
    <s v="Kitchen"/>
    <b v="0"/>
    <s v="Kitchen"/>
    <x v="21"/>
  </r>
  <r>
    <s v="YBS-824241"/>
    <d v="2023-04-29T00:00:00"/>
    <s v="Online"/>
    <s v="US038719"/>
    <s v="Sutton"/>
    <s v="RH5"/>
    <m/>
    <x v="6"/>
    <s v="01JZ3NR70PXFAY6X8HY9ENFHBA"/>
    <s v="Cocktail Shaker Set"/>
    <s v="Kitchen"/>
    <s v="Barware"/>
    <n v="29.24"/>
    <n v="11.746"/>
    <n v="14"/>
    <n v="0.04"/>
    <n v="1"/>
    <s v="Kitchen"/>
    <b v="0"/>
    <s v="Kitchen"/>
    <x v="21"/>
  </r>
  <r>
    <s v="ESO-475331"/>
    <d v="2023-03-23T00:00:00"/>
    <s v="In-Store"/>
    <s v="FJ073819"/>
    <s v="Church End"/>
    <s v="CB4"/>
    <s v="England"/>
    <x v="5"/>
    <s v="01JZ3NR70PXFAY6X8HY9ENFHBA"/>
    <s v="Cocktail Shaker Set"/>
    <s v="Kitchen"/>
    <s v="Barware"/>
    <n v="29.24"/>
    <n v="11.746"/>
    <n v="10"/>
    <n v="0.08"/>
    <n v="1"/>
    <s v="Kitchen"/>
    <b v="0"/>
    <s v="Kitchen"/>
    <x v="21"/>
  </r>
  <r>
    <s v="TYC-217018"/>
    <d v="2023-04-25T00:00:00"/>
    <s v="Online"/>
    <s v="HH028402"/>
    <s v="Ford"/>
    <s v="GL54"/>
    <s v="England"/>
    <x v="3"/>
    <s v="01JZ3NR70PXFAY6X8HY9ENFHBA"/>
    <s v="Cocktail Shaker Set"/>
    <s v="Kitchen"/>
    <s v="Barware"/>
    <n v="29.24"/>
    <n v="11.746"/>
    <n v="18"/>
    <m/>
    <n v="1"/>
    <s v="Kitchen"/>
    <b v="0"/>
    <s v="Kitchen"/>
    <x v="21"/>
  </r>
  <r>
    <s v="FUK-421235"/>
    <d v="2024-12-11T00:00:00"/>
    <s v="In-Store"/>
    <s v="OL090076"/>
    <s v="Upton"/>
    <s v="DN21"/>
    <s v="England"/>
    <x v="1"/>
    <s v="01JZ3N590G67KGRC4A46SHTCPK"/>
    <s v="Electric Wine Opener"/>
    <s v="Kitchen"/>
    <s v="Barware"/>
    <n v="29.99"/>
    <n v="8.9969999999999999"/>
    <n v="16"/>
    <n v="0.01"/>
    <n v="1"/>
    <s v="Kitchen"/>
    <b v="0"/>
    <s v="Kitchen"/>
    <x v="21"/>
  </r>
  <r>
    <s v="TQK-611548"/>
    <d v="2024-09-23T00:00:00"/>
    <s v="In-Store"/>
    <s v="OL090076"/>
    <s v="Swindon"/>
    <s v="SN1"/>
    <s v="England"/>
    <x v="7"/>
    <s v="01JZ3N590G67KGRC4A46SHTCPK"/>
    <s v="Electric Wine Opener"/>
    <s v="Kitchen"/>
    <s v="Barware"/>
    <n v="29.99"/>
    <n v="8.9969999999999999"/>
    <n v="13"/>
    <n v="0.2"/>
    <n v="1"/>
    <s v="Kitchen"/>
    <b v="0"/>
    <s v="Kitchen"/>
    <x v="21"/>
  </r>
  <r>
    <s v="JXL-394788"/>
    <d v="2024-02-18T00:00:00"/>
    <s v="In-Store"/>
    <s v="OL090076"/>
    <s v="Craigavon"/>
    <s v="BT66"/>
    <s v="Northern Ireland"/>
    <x v="0"/>
    <s v="01JZ3N590G67KGRC4A46SHTCPK"/>
    <s v="Electric Wine Opener"/>
    <s v="Kitchen"/>
    <s v="Barware"/>
    <n v="29.99"/>
    <n v="8.9969999999999999"/>
    <n v="17"/>
    <n v="0.21"/>
    <n v="1"/>
    <s v="Kitchen"/>
    <b v="0"/>
    <s v="Kitchen"/>
    <x v="21"/>
  </r>
  <r>
    <s v="OGY-479613"/>
    <d v="2024-03-27T00:00:00"/>
    <s v="In-Store"/>
    <s v="OL090076"/>
    <s v="London"/>
    <s v="EC1V"/>
    <s v="England"/>
    <x v="9"/>
    <s v="01JZ3N590G67KGRC4A46SHTCPK"/>
    <s v="Electric Wine Opener"/>
    <s v="Kitchen"/>
    <s v="Barware"/>
    <n v="29.99"/>
    <n v="8.9969999999999999"/>
    <n v="19"/>
    <n v="0.06"/>
    <n v="1"/>
    <s v="Kitchen"/>
    <b v="0"/>
    <s v="Kitchen"/>
    <x v="21"/>
  </r>
  <r>
    <s v="FLS-557185"/>
    <d v="2023-03-02T00:00:00"/>
    <s v="Online"/>
    <s v="OL090076"/>
    <s v="Whitwell"/>
    <s v="DL10"/>
    <s v="England"/>
    <x v="3"/>
    <s v="01JZ3N590G67KGRC4A46SHTCPK"/>
    <s v="Electric Wine Opener"/>
    <s v="Kitchen"/>
    <s v="Barware"/>
    <n v="29.99"/>
    <n v="8.9969999999999999"/>
    <n v="13"/>
    <n v="0.33"/>
    <n v="1"/>
    <s v="Kitchen"/>
    <b v="0"/>
    <s v="Kitchen"/>
    <x v="21"/>
  </r>
  <r>
    <s v="AEC-113992"/>
    <d v="2024-04-20T00:00:00"/>
    <s v="Online"/>
    <s v="UA071149"/>
    <s v="London"/>
    <s v="EC3M"/>
    <s v="England"/>
    <x v="1"/>
    <s v="01JZ3N51YCN1GFP18YHKZ9NARX"/>
    <s v="Luxury Bath Salts"/>
    <s v="Beauty"/>
    <s v="Bath &amp; Body"/>
    <n v="19.989999999999998"/>
    <n v="5.9969999999999999"/>
    <n v="17"/>
    <n v="0.2"/>
    <n v="1"/>
    <s v="Beauty"/>
    <b v="0"/>
    <s v="Beauty"/>
    <x v="26"/>
  </r>
  <r>
    <s v="WEX-653538"/>
    <d v="2024-08-28T00:00:00"/>
    <s v="In-Store"/>
    <s v="IZ050669"/>
    <s v="Halton"/>
    <s v="LS9"/>
    <s v="England"/>
    <x v="5"/>
    <s v="01JZ3N51DQ9SF3TQPD3DJJ1PXE"/>
    <s v="Body Wash"/>
    <s v="Beauty"/>
    <s v="Bath &amp; Body"/>
    <n v="12.99"/>
    <n v="3.8969999999999998"/>
    <n v="15"/>
    <n v="0.3"/>
    <n v="1"/>
    <s v="Beauty"/>
    <b v="0"/>
    <s v="Beauty"/>
    <x v="26"/>
  </r>
  <r>
    <s v="RDH-001145"/>
    <d v="2024-05-16T00:00:00"/>
    <s v="Online"/>
    <s v="UA071149"/>
    <s v="Birmingham"/>
    <s v="B40"/>
    <s v="England"/>
    <x v="8"/>
    <s v="01JZ3N51YCN1GFP18YHKZ9NARX"/>
    <s v="Luxury Bath Salts"/>
    <s v="Beauty"/>
    <s v="Bath &amp; Body"/>
    <n v="19.989999999999998"/>
    <n v="5.9969999999999999"/>
    <n v="3"/>
    <n v="0.04"/>
    <n v="1"/>
    <s v="Beauty"/>
    <b v="0"/>
    <s v="Beauty"/>
    <x v="26"/>
  </r>
  <r>
    <s v="NAR-804894"/>
    <d v="2024-12-29T00:00:00"/>
    <s v="In-Store"/>
    <s v="UA071149"/>
    <s v="Craigavon"/>
    <s v="BT66"/>
    <s v="Northern Ireland"/>
    <x v="0"/>
    <s v="01JZ3N51YCN1GFP18YHKZ9NARX"/>
    <s v="Luxury Bath Salts"/>
    <s v="Beauty"/>
    <s v="Bath &amp; Body"/>
    <n v="19.989999999999998"/>
    <n v="5.9969999999999999"/>
    <n v="16"/>
    <n v="0.13"/>
    <n v="1"/>
    <s v="Beauty"/>
    <b v="0"/>
    <s v="Beauty"/>
    <x v="26"/>
  </r>
  <r>
    <s v="VKT-223928"/>
    <d v="2024-03-12T00:00:00"/>
    <s v="In-Store"/>
    <s v="UA071149"/>
    <s v="Hatton"/>
    <s v="CV35"/>
    <s v="England"/>
    <x v="6"/>
    <s v="01JZ3N51YCN1GFP18YHKZ9NARX"/>
    <s v="Luxury Bath Salts"/>
    <s v="Beauty"/>
    <s v="Bath &amp; Body"/>
    <n v="19.989999999999998"/>
    <n v="5.9969999999999999"/>
    <n v="13"/>
    <n v="0.1"/>
    <n v="1"/>
    <s v="Beauty"/>
    <b v="0"/>
    <s v="Beauty"/>
    <x v="26"/>
  </r>
  <r>
    <s v="TUC-761361"/>
    <d v="2023-02-15T00:00:00"/>
    <s v="In-Store"/>
    <s v="IZ050669"/>
    <s v="Buckland"/>
    <s v="CT16"/>
    <s v="England"/>
    <x v="3"/>
    <s v="01JZ3N51DQ9SF3TQPD3DJJ1PXE"/>
    <s v="Body Wash"/>
    <s v="Beauty"/>
    <s v="Bath &amp; Body"/>
    <n v="11.99"/>
    <n v="3.347"/>
    <n v="15"/>
    <n v="7.0000000000000007E-2"/>
    <n v="1"/>
    <s v="Beauty"/>
    <b v="0"/>
    <s v="Beauty"/>
    <x v="26"/>
  </r>
  <r>
    <s v="ELH-436447"/>
    <d v="2023-09-27T00:00:00"/>
    <s v="Online"/>
    <s v="UA071149"/>
    <s v="Birmingham"/>
    <s v="B12"/>
    <s v="England"/>
    <x v="9"/>
    <s v="01JZ3N51YCN1GFP18YHKZ9NARX"/>
    <s v="Luxury Bath Salts"/>
    <s v="Beauty"/>
    <s v="Bath &amp; Body"/>
    <n v="18.989999999999998"/>
    <n v="5.4470000000000001"/>
    <n v="5"/>
    <n v="0.2"/>
    <n v="1"/>
    <s v="Beauty"/>
    <b v="0"/>
    <s v="Beauty"/>
    <x v="26"/>
  </r>
  <r>
    <s v="OKS-802881"/>
    <d v="2023-12-22T00:00:00"/>
    <s v="In-Store"/>
    <s v="UA071149"/>
    <s v="Newtown"/>
    <s v="RG20"/>
    <s v="England"/>
    <x v="4"/>
    <s v="01JZ3N51YCN1GFP18YHKZ9NARX"/>
    <s v="Luxury Bath Salts"/>
    <s v="Beauty"/>
    <s v="Bath &amp; Body"/>
    <n v="18.989999999999998"/>
    <n v="5.4470000000000001"/>
    <n v="17"/>
    <n v="0.04"/>
    <n v="1"/>
    <s v="Beauty"/>
    <b v="0"/>
    <s v="Beauty"/>
    <x v="26"/>
  </r>
  <r>
    <s v="LAX-422155"/>
    <d v="2023-11-24T00:00:00"/>
    <s v="In-Store"/>
    <s v="UA071149"/>
    <s v="Norton"/>
    <s v="NN11"/>
    <s v="England"/>
    <x v="3"/>
    <s v="01JZ3N51YCN1GFP18YHKZ9NARX"/>
    <s v="Luxury Bath Salts"/>
    <s v="Beauty"/>
    <s v="Bath &amp; Body"/>
    <n v="18.989999999999998"/>
    <n v="5.4470000000000001"/>
    <n v="2"/>
    <n v="0.3"/>
    <n v="1"/>
    <s v="Beauty"/>
    <b v="0"/>
    <s v="Beauty"/>
    <x v="26"/>
  </r>
  <r>
    <s v="EPA-165804"/>
    <d v="2024-11-13T00:00:00"/>
    <s v="Online"/>
    <s v="YV014970"/>
    <s v="London"/>
    <s v="WC1B"/>
    <s v="England"/>
    <x v="1"/>
    <s v="01JZ3N58MSV3AGZ46X9K0ZCB1E"/>
    <s v="Terry Cloth Robe"/>
    <s v="Clothing - Loungewear"/>
    <s v="Bathrobes"/>
    <n v="59.99"/>
    <n v="17.997"/>
    <n v="15"/>
    <m/>
    <n v="12"/>
    <s v="Clothing - Loungewear"/>
    <b v="0"/>
    <s v="Clothing"/>
    <x v="27"/>
  </r>
  <r>
    <s v="TIR-585756"/>
    <d v="2023-02-01T00:00:00"/>
    <s v="Online"/>
    <s v="YV014970"/>
    <s v="Walton"/>
    <s v="CV35"/>
    <s v="England"/>
    <x v="7"/>
    <s v="01JZ3N58MSV3AGZ46X9K0ZCB1E"/>
    <s v="Terry Cloth Robe"/>
    <s v="Clothing - Loungewear"/>
    <s v="Bathrobes"/>
    <n v="59.99"/>
    <n v="17.997"/>
    <n v="6"/>
    <n v="0.23"/>
    <n v="12"/>
    <s v="Clothing - Loungewear"/>
    <b v="0"/>
    <s v="Clothing"/>
    <x v="27"/>
  </r>
  <r>
    <s v="NRD-198533"/>
    <d v="2024-10-06T00:00:00"/>
    <s v="Online"/>
    <s v="MQ026669"/>
    <s v="Belfast"/>
    <s v="BT2"/>
    <s v="Northern Ireland"/>
    <x v="0"/>
    <s v="01JZ3N527EN1YRM7M54790CGJJ"/>
    <s v="Sweet and Spicy Barbecue Sauce"/>
    <s v="Food - Condiments"/>
    <s v="BBQ Sauces"/>
    <n v="3.99"/>
    <n v="1.1970000000000001"/>
    <n v="3"/>
    <n v="0.03"/>
    <n v="8"/>
    <s v="Food - Condiments"/>
    <b v="0"/>
    <s v="Food"/>
    <x v="13"/>
  </r>
  <r>
    <s v="VHO-108088"/>
    <d v="2024-10-09T00:00:00"/>
    <s v="Online"/>
    <s v="VA029829"/>
    <s v="Belfast"/>
    <s v="BT2"/>
    <s v="Northern Ireland"/>
    <x v="0"/>
    <s v="01JZ3NRA34M61113YYA8NCT0S9"/>
    <s v="Classic BBQ Sauce"/>
    <s v="Food - Condiments"/>
    <s v="BBQ Sauces"/>
    <n v="2.79"/>
    <n v="1.1160000000000001"/>
    <n v="17"/>
    <n v="0.27"/>
    <n v="8"/>
    <s v="Food - Condiments"/>
    <b v="0"/>
    <s v="Food"/>
    <x v="13"/>
  </r>
  <r>
    <s v="CUR-776473"/>
    <d v="2024-10-30T00:00:00"/>
    <s v="In-Store"/>
    <s v="VA029829"/>
    <s v="Merton"/>
    <s v="SW19"/>
    <s v="England"/>
    <x v="2"/>
    <s v="01JZ3NRA34M61113YYA8NCT0S9"/>
    <s v="Classic BBQ Sauce"/>
    <s v="Food - Condiments"/>
    <s v="BBQ Sauces"/>
    <n v="2.79"/>
    <n v="1.1160000000000001"/>
    <n v="7"/>
    <m/>
    <n v="8"/>
    <s v="Food - Condiments"/>
    <b v="0"/>
    <s v="Food"/>
    <x v="13"/>
  </r>
  <r>
    <s v="ALE-794732"/>
    <d v="2025-03-02T00:00:00"/>
    <s v="In-Store"/>
    <s v="JJ088756"/>
    <s v="Swindon"/>
    <s v="SN1"/>
    <s v="England"/>
    <x v="8"/>
    <s v="01JZ3NRA34M61113YYA8NCT0S9"/>
    <s v="Classic BBQ Sauce"/>
    <s v="Food - Condiments"/>
    <s v="BBQ Sauces"/>
    <n v="4.21"/>
    <n v="2.1160000000000001"/>
    <n v="12"/>
    <n v="0.04"/>
    <n v="8"/>
    <s v="Food - Condiments"/>
    <b v="0"/>
    <s v="Food"/>
    <x v="13"/>
  </r>
  <r>
    <s v="ZWL-942745"/>
    <d v="2023-09-17T00:00:00"/>
    <s v="Online"/>
    <s v="MQ026669"/>
    <s v="Brampton"/>
    <s v="NR34"/>
    <s v="England"/>
    <x v="7"/>
    <s v="01JZ3N527EN1YRM7M54790CGJJ"/>
    <s v="Sweet and Spicy Barbecue Sauce"/>
    <s v="Food - Condiments"/>
    <s v="BBQ Sauces"/>
    <n v="2.99"/>
    <n v="0.64700000000000002"/>
    <n v="9"/>
    <n v="0.17"/>
    <n v="8"/>
    <s v="Food - Condiments"/>
    <b v="0"/>
    <s v="Food"/>
    <x v="13"/>
  </r>
  <r>
    <s v="ZDO-923157"/>
    <d v="2023-05-21T00:00:00"/>
    <s v="In-Store"/>
    <s v="MQ026669"/>
    <s v="Kingston"/>
    <s v="DT10"/>
    <s v="England"/>
    <x v="2"/>
    <s v="01JZ3N527EN1YRM7M54790CGJJ"/>
    <s v="Sweet and Spicy Barbecue Sauce"/>
    <s v="Food - Condiments"/>
    <s v="BBQ Sauces"/>
    <n v="2.99"/>
    <n v="0.64700000000000002"/>
    <n v="18"/>
    <n v="0.08"/>
    <n v="8"/>
    <s v="Food - Condiments"/>
    <b v="0"/>
    <s v="Food"/>
    <x v="13"/>
  </r>
  <r>
    <s v="JQP-054222"/>
    <d v="2023-06-08T00:00:00"/>
    <s v="In-Store"/>
    <s v="MQ026669"/>
    <s v="Birmingham"/>
    <s v="B40"/>
    <s v="England"/>
    <x v="5"/>
    <s v="01JZ3N527EN1YRM7M54790CGJJ"/>
    <s v="Sweet and Spicy Barbecue Sauce"/>
    <s v="Food - Condiments"/>
    <s v="BBQ Sauces"/>
    <n v="2.99"/>
    <n v="0.64700000000000002"/>
    <n v="2"/>
    <n v="0.24"/>
    <n v="8"/>
    <s v="Food - Condiments"/>
    <b v="0"/>
    <s v="Food"/>
    <x v="13"/>
  </r>
  <r>
    <s v="RQO-507382"/>
    <d v="2023-12-19T00:00:00"/>
    <s v="In-Store"/>
    <s v="MQ026669"/>
    <s v="London"/>
    <s v="WC2H"/>
    <s v="England"/>
    <x v="7"/>
    <s v="01JZ3N527EN1YRM7M54790CGJJ"/>
    <s v="Sweet and Spicy Barbecue Sauce"/>
    <s v="Food - Condiments"/>
    <s v="BBQ Sauces"/>
    <n v="2.99"/>
    <n v="0.64700000000000002"/>
    <n v="9"/>
    <n v="0.14000000000000001"/>
    <n v="8"/>
    <s v="Food - Condiments"/>
    <b v="0"/>
    <s v="Food"/>
    <x v="13"/>
  </r>
  <r>
    <s v="DRV-456608"/>
    <d v="2023-11-16T00:00:00"/>
    <s v="In-Store"/>
    <s v="MQ026669"/>
    <s v="Bradford"/>
    <s v="BD7"/>
    <s v="England"/>
    <x v="3"/>
    <s v="01JZ3N527EN1YRM7M54790CGJJ"/>
    <s v="Sweet and Spicy Barbecue Sauce"/>
    <s v="Food - Condiments"/>
    <s v="BBQ Sauces"/>
    <n v="2.99"/>
    <n v="0.64700000000000002"/>
    <n v="14"/>
    <n v="0.32"/>
    <n v="8"/>
    <s v="Food - Condiments"/>
    <b v="0"/>
    <s v="Food"/>
    <x v="13"/>
  </r>
  <r>
    <s v="FIG-691092"/>
    <d v="2023-05-27T00:00:00"/>
    <s v="Online"/>
    <s v="VA029829"/>
    <s v="Birmingham"/>
    <s v="B12"/>
    <s v="England"/>
    <x v="6"/>
    <s v="01JZ3NRA34M61113YYA8NCT0S9"/>
    <s v="Classic BBQ Sauce"/>
    <s v="Food - Condiments"/>
    <s v="BBQ Sauces"/>
    <n v="1.94"/>
    <n v="0.61599999999999999"/>
    <n v="1"/>
    <n v="0.38"/>
    <n v="8"/>
    <s v="Food - Condiments"/>
    <b v="0"/>
    <s v="Food"/>
    <x v="13"/>
  </r>
  <r>
    <s v="LMQ-730208"/>
    <d v="2023-08-19T00:00:00"/>
    <s v="Online"/>
    <s v="VA029829"/>
    <s v="Bradford"/>
    <s v="BD7"/>
    <s v="England"/>
    <x v="3"/>
    <s v="01JZ3NRA34M61113YYA8NCT0S9"/>
    <s v="Classic BBQ Sauce"/>
    <s v="Food - Condiments"/>
    <s v="BBQ Sauces"/>
    <n v="1.94"/>
    <n v="0.61599999999999999"/>
    <n v="2"/>
    <n v="0.39"/>
    <n v="8"/>
    <s v="Food - Condiments"/>
    <b v="0"/>
    <s v="Food"/>
    <x v="13"/>
  </r>
  <r>
    <s v="GDC-372094"/>
    <d v="2023-01-11T00:00:00"/>
    <s v="Online"/>
    <s v="SP003084"/>
    <s v="Pentre"/>
    <s v="SY4"/>
    <s v="Wales"/>
    <x v="0"/>
    <s v="01JZ3NRA34M61113YYA8NCT0S9"/>
    <s v="Classic BBQ Sauce"/>
    <s v="Food - Condiments"/>
    <s v="BBQ Sauces"/>
    <n v="2.04"/>
    <n v="0.86599999999999999"/>
    <n v="15"/>
    <n v="0.02"/>
    <n v="8"/>
    <s v="Food - Condiments"/>
    <b v="0"/>
    <s v="Food"/>
    <x v="13"/>
  </r>
  <r>
    <s v="CDW-894443"/>
    <d v="2023-01-07T00:00:00"/>
    <s v="Online"/>
    <s v="GS018157"/>
    <s v="Dean"/>
    <s v="OX7"/>
    <s v="England"/>
    <x v="5"/>
    <s v="01JZ3NRA34M61113YYA8NCT0S9"/>
    <s v="Classic BBQ Sauce"/>
    <s v="Food - Condiments"/>
    <s v="BBQ Sauces"/>
    <n v="2.04"/>
    <n v="0.86599999999999999"/>
    <n v="11"/>
    <n v="0.09"/>
    <n v="8"/>
    <s v="Food - Condiments"/>
    <b v="0"/>
    <s v="Food"/>
    <x v="13"/>
  </r>
  <r>
    <s v="AWD-511462"/>
    <d v="2023-10-21T00:00:00"/>
    <s v="In-Store"/>
    <s v="WT058286"/>
    <s v="London"/>
    <s v="WC1B"/>
    <s v="England"/>
    <x v="3"/>
    <s v="01JZ3NRA34M61113YYA8NCT0S9"/>
    <s v="Classic BBQ Sauce"/>
    <s v="Food - Condiments"/>
    <s v="BBQ Sauces"/>
    <n v="2.04"/>
    <n v="0.86599999999999999"/>
    <n v="16"/>
    <n v="0.05"/>
    <n v="8"/>
    <s v="Food - Condiments"/>
    <b v="0"/>
    <s v="Food"/>
    <x v="13"/>
  </r>
  <r>
    <s v="YAU-310700"/>
    <d v="2023-03-17T00:00:00"/>
    <s v="In-Store"/>
    <s v="RN019727"/>
    <s v="Linton"/>
    <s v="BD23"/>
    <s v="England"/>
    <x v="3"/>
    <s v="01JZ3NRA34M61113YYA8NCT0S9"/>
    <s v="Classic BBQ Sauce"/>
    <s v="Food - Condiments"/>
    <s v="BBQ Sauces"/>
    <n v="2.04"/>
    <n v="0.86599999999999999"/>
    <n v="6"/>
    <n v="0.1"/>
    <n v="8"/>
    <s v="Food - Condiments"/>
    <b v="0"/>
    <s v="Food"/>
    <x v="13"/>
  </r>
  <r>
    <s v="OFU-324942"/>
    <d v="2024-12-27T00:00:00"/>
    <s v="In-Store"/>
    <s v="UC047864"/>
    <s v="Buckland"/>
    <s v="CT16"/>
    <s v="England"/>
    <x v="1"/>
    <s v="01JZ3NCA5XB7A5XRZ18WG0YQ4X"/>
    <s v="Chipotle Black Bean Salad"/>
    <s v="Food - Salads"/>
    <s v="Bean Salads"/>
    <n v="4.29"/>
    <n v="0.98699999999999999"/>
    <n v="18"/>
    <n v="0.05"/>
    <n v="8"/>
    <s v="Food - Salads"/>
    <b v="0"/>
    <s v="Food"/>
    <x v="28"/>
  </r>
  <r>
    <s v="SLE-560976"/>
    <d v="2024-09-07T00:00:00"/>
    <s v="In-Store"/>
    <s v="NL086524"/>
    <s v="Weston"/>
    <s v="GU32"/>
    <s v="England"/>
    <x v="1"/>
    <s v="01JZ3NCA5XB7A5XRZ18WG0YQ4X"/>
    <s v="Chipotle Black Bean Salad"/>
    <s v="Food - Salads"/>
    <s v="Bean Salads"/>
    <n v="4.29"/>
    <n v="0.98699999999999999"/>
    <n v="16"/>
    <n v="7.0000000000000007E-2"/>
    <n v="8"/>
    <s v="Food - Salads"/>
    <b v="0"/>
    <s v="Food"/>
    <x v="28"/>
  </r>
  <r>
    <s v="PKQ-080731"/>
    <d v="2024-03-01T00:00:00"/>
    <s v="In-Store"/>
    <s v="XT069469"/>
    <s v="Liverpool"/>
    <s v="L74"/>
    <s v="England"/>
    <x v="0"/>
    <s v="01JZ3NCA5XB7A5XRZ18WG0YQ4X"/>
    <s v="Chipotle Black Bean Salad"/>
    <s v="Food - Salads"/>
    <s v="Bean Salads"/>
    <n v="4.29"/>
    <n v="0.98699999999999999"/>
    <n v="3"/>
    <n v="0.16"/>
    <n v="8"/>
    <s v="Food - Salads"/>
    <b v="0"/>
    <s v="Food"/>
    <x v="28"/>
  </r>
  <r>
    <s v="CRX-777148"/>
    <d v="2023-05-01T00:00:00"/>
    <s v="In-Store"/>
    <s v="YD016265"/>
    <s v="Weston"/>
    <s v="GU32"/>
    <s v="England"/>
    <x v="1"/>
    <s v="01JZ3NCA5XB7A5XRZ18WG0YQ4X"/>
    <s v="Chipotle Black Bean Salad"/>
    <s v="Food - Salads"/>
    <s v="Bean Salads"/>
    <n v="2.44"/>
    <n v="0.48699999999999999"/>
    <n v="12"/>
    <n v="0.27"/>
    <n v="8"/>
    <s v="Food - Salads"/>
    <b v="0"/>
    <s v="Food"/>
    <x v="28"/>
  </r>
  <r>
    <s v="DRC-791078"/>
    <d v="2023-06-04T00:00:00"/>
    <s v="In-Store"/>
    <s v="YD016265"/>
    <s v="Eaton"/>
    <s v="DN22"/>
    <s v="England"/>
    <x v="3"/>
    <s v="01JZ3NCA5XB7A5XRZ18WG0YQ4X"/>
    <s v="Chipotle Black Bean Salad"/>
    <s v="Food - Salads"/>
    <s v="Bean Salads"/>
    <n v="2.44"/>
    <n v="0.48699999999999999"/>
    <n v="10"/>
    <n v="0.18"/>
    <n v="8"/>
    <s v="Food - Salads"/>
    <b v="0"/>
    <s v="Food"/>
    <x v="28"/>
  </r>
  <r>
    <s v="NKP-518697"/>
    <d v="2023-08-24T00:00:00"/>
    <s v="Online"/>
    <s v="GV075639"/>
    <s v="London"/>
    <s v="WC2H"/>
    <s v="England"/>
    <x v="5"/>
    <s v="01JZ3NCA5XB7A5XRZ18WG0YQ4X"/>
    <s v="Chipotle Black Bean Salad"/>
    <s v="Food - Salads"/>
    <s v="Bean Salads"/>
    <n v="2.54"/>
    <n v="0.73699999999999999"/>
    <n v="20"/>
    <n v="0.02"/>
    <n v="8"/>
    <s v="Food - Salads"/>
    <b v="0"/>
    <s v="Food"/>
    <x v="28"/>
  </r>
  <r>
    <s v="TAD-767431"/>
    <d v="2023-04-05T00:00:00"/>
    <s v="Online"/>
    <s v="QZ037331"/>
    <s v="Swindon"/>
    <s v="SN1"/>
    <s v="England"/>
    <x v="1"/>
    <s v="01JZ3NCA5XB7A5XRZ18WG0YQ4X"/>
    <s v="Chipotle Black Bean Salad"/>
    <s v="Food - Salads"/>
    <s v="Bean Salads"/>
    <n v="2.54"/>
    <n v="0.73699999999999999"/>
    <n v="8"/>
    <n v="0.08"/>
    <n v="8"/>
    <s v="Food - Salads"/>
    <b v="0"/>
    <s v="Food"/>
    <x v="28"/>
  </r>
  <r>
    <s v="UYJ-394527"/>
    <d v="2023-08-23T00:00:00"/>
    <s v="Online"/>
    <s v="AS034510"/>
    <s v="Walton"/>
    <s v="CV35"/>
    <s v="England"/>
    <x v="7"/>
    <s v="01JZ3NCA5XB7A5XRZ18WG0YQ4X"/>
    <s v="Chipotle Black Bean Salad"/>
    <s v="Food - Salads"/>
    <s v="Bean Salads"/>
    <n v="2.54"/>
    <n v="0.73699999999999999"/>
    <n v="19"/>
    <n v="0.08"/>
    <n v="8"/>
    <s v="Food - Salads"/>
    <b v="0"/>
    <s v="Food"/>
    <x v="28"/>
  </r>
  <r>
    <s v="JEV-634682"/>
    <d v="2024-12-09T00:00:00"/>
    <s v="In-Store"/>
    <s v="ES037170"/>
    <s v="Tullich"/>
    <s v="AB55"/>
    <s v="Scotland"/>
    <x v="0"/>
    <s v="01JZ3N54PW1A92ZNRYB7ESDGVV"/>
    <s v="Bamboo Memory Foam Pillow"/>
    <s v="Home"/>
    <s v="Bedding &amp; Linens"/>
    <n v="34.99"/>
    <n v="10.497"/>
    <n v="4"/>
    <n v="0.24"/>
    <n v="1"/>
    <s v="Home"/>
    <b v="0"/>
    <s v="Home"/>
    <x v="8"/>
  </r>
  <r>
    <s v="MBM-741069"/>
    <d v="2024-11-24T00:00:00"/>
    <s v="In-Store"/>
    <s v="ZJ097568"/>
    <s v="London"/>
    <s v="WC1B"/>
    <s v="England"/>
    <x v="9"/>
    <s v="01JZ3N55V7T7WD21792YV0E465"/>
    <s v="Soft Plush Throw Blanket"/>
    <s v="Home"/>
    <s v="Bedding &amp; Linens"/>
    <n v="29.99"/>
    <n v="8.9969999999999999"/>
    <n v="13"/>
    <n v="0.11"/>
    <n v="1"/>
    <s v="Home"/>
    <b v="0"/>
    <s v="Home"/>
    <x v="8"/>
  </r>
  <r>
    <s v="KWG-184313"/>
    <d v="2024-02-10T00:00:00"/>
    <s v="Online"/>
    <s v="ZJ097568"/>
    <s v="Leeds"/>
    <s v="LS6"/>
    <s v="England"/>
    <x v="2"/>
    <s v="01JZ3N55V7T7WD21792YV0E465"/>
    <s v="Soft Plush Throw Blanket"/>
    <s v="Home"/>
    <s v="Bedding &amp; Linens"/>
    <n v="29.99"/>
    <n v="8.9969999999999999"/>
    <n v="14"/>
    <n v="0.28000000000000003"/>
    <n v="1"/>
    <s v="Home"/>
    <b v="0"/>
    <s v="Home"/>
    <x v="8"/>
  </r>
  <r>
    <s v="KQQ-449864"/>
    <d v="2024-11-23T00:00:00"/>
    <s v="In-Store"/>
    <s v="ES037170"/>
    <s v="Liverpool"/>
    <s v="L74"/>
    <s v="England"/>
    <x v="5"/>
    <s v="01JZ3N54PW1A92ZNRYB7ESDGVV"/>
    <s v="Bamboo Memory Foam Pillow"/>
    <s v="Home"/>
    <s v="Bedding &amp; Linens"/>
    <n v="34.99"/>
    <n v="10.497"/>
    <n v="12"/>
    <n v="7.0000000000000007E-2"/>
    <n v="1"/>
    <s v="Home"/>
    <b v="0"/>
    <s v="Home"/>
    <x v="8"/>
  </r>
  <r>
    <s v="LMO-070383"/>
    <d v="2024-09-30T00:00:00"/>
    <s v="In-Store"/>
    <s v="MZ059755"/>
    <s v="Church End"/>
    <s v="CB4"/>
    <s v="England"/>
    <x v="0"/>
    <s v="01JZ3N52K4TY86F9Q9NQ8FT2MR"/>
    <s v="Decorative Throw Blanket"/>
    <s v="Home"/>
    <s v="Bedding &amp; Linens"/>
    <n v="39.99"/>
    <n v="11.997"/>
    <n v="6"/>
    <n v="0.24"/>
    <n v="1"/>
    <s v="Home"/>
    <b v="0"/>
    <s v="Home"/>
    <x v="8"/>
  </r>
  <r>
    <s v="UTQ-964751"/>
    <d v="2024-02-27T00:00:00"/>
    <s v="In-Store"/>
    <s v="QJ086664"/>
    <s v="Hatton"/>
    <s v="CV35"/>
    <s v="England"/>
    <x v="3"/>
    <s v="01JZ3N53WB7RGXKN9P4M2GKC9T"/>
    <s v="Memory Foam Mattress Topper"/>
    <s v="Home"/>
    <s v="Bedding &amp; Linens"/>
    <n v="109.99"/>
    <n v="32.997"/>
    <n v="18"/>
    <n v="0.32"/>
    <n v="1"/>
    <s v="Home"/>
    <b v="0"/>
    <s v="Home"/>
    <x v="8"/>
  </r>
  <r>
    <s v="XRS-768552"/>
    <d v="2024-01-09T00:00:00"/>
    <s v="In-Store"/>
    <s v="MZ059755"/>
    <s v="Newbiggin"/>
    <s v="NE46"/>
    <s v="England"/>
    <x v="3"/>
    <s v="01JZ3N52K4TY86F9Q9NQ8FT2MR"/>
    <s v="Decorative Throw Blanket"/>
    <s v="Home"/>
    <s v="Bedding &amp; Linens"/>
    <n v="39.99"/>
    <n v="11.997"/>
    <n v="7"/>
    <n v="0.36"/>
    <n v="1"/>
    <s v="Home"/>
    <b v="0"/>
    <s v="Home"/>
    <x v="8"/>
  </r>
  <r>
    <s v="SIC-295753"/>
    <d v="2024-06-03T00:00:00"/>
    <s v="Online"/>
    <s v="UQ041561"/>
    <s v="Birmingham"/>
    <s v="B12"/>
    <s v="England"/>
    <x v="8"/>
    <s v="01JZ3NCAD0DP22CG9M1J1RETVP"/>
    <s v="Fleece Throw Blanket"/>
    <s v="Home"/>
    <s v="Bedding &amp; Linens"/>
    <n v="29.99"/>
    <n v="8.9969999999999999"/>
    <n v="10"/>
    <n v="0"/>
    <n v="1"/>
    <s v="Home"/>
    <b v="0"/>
    <s v="Home"/>
    <x v="8"/>
  </r>
  <r>
    <s v="KSU-639896"/>
    <d v="2024-07-19T00:00:00"/>
    <s v="In-Store"/>
    <s v="DZ023531"/>
    <s v="Marston"/>
    <s v="ST20"/>
    <s v="England"/>
    <x v="1"/>
    <s v="01JZ3NR2QSK8TSZDXPHYCYRMP7"/>
    <s v="Luxury Memory Foam Mattress Topper"/>
    <s v="Home"/>
    <s v="Bedding &amp; Linens"/>
    <n v="129.99"/>
    <n v="51.996000000000002"/>
    <n v="13"/>
    <n v="0.15"/>
    <n v="1"/>
    <s v="Home"/>
    <b v="0"/>
    <s v="Home"/>
    <x v="8"/>
  </r>
  <r>
    <s v="MNE-256095"/>
    <d v="2024-07-23T00:00:00"/>
    <s v="In-Store"/>
    <s v="RK091281"/>
    <s v="Newton"/>
    <s v="IV1"/>
    <s v="Scotland"/>
    <x v="0"/>
    <s v="01JZ3NCAQCP84NRDABBMPE97PZ"/>
    <s v="Comfortable Bed Pillow"/>
    <s v="Home"/>
    <s v="Bedding &amp; Linens"/>
    <n v="24.99"/>
    <n v="7.4969999999999999"/>
    <n v="19"/>
    <n v="0.08"/>
    <n v="1"/>
    <s v="Home"/>
    <b v="0"/>
    <s v="Home"/>
    <x v="8"/>
  </r>
  <r>
    <s v="BLS-679429"/>
    <d v="2024-05-20T00:00:00"/>
    <s v="In-Store"/>
    <s v="HE071631"/>
    <s v="Newton"/>
    <s v="IV1"/>
    <s v="Scotland"/>
    <x v="0"/>
    <s v="01JZ3NCGQ36E68JB5GX4M7DZD2"/>
    <s v="Memory Foam Mattress Pad"/>
    <s v="Home"/>
    <s v="Bedding &amp; Linens"/>
    <n v="69.989999999999995"/>
    <n v="20.997"/>
    <n v="12"/>
    <n v="0.34"/>
    <n v="1"/>
    <s v="Home"/>
    <b v="0"/>
    <s v="Home"/>
    <x v="8"/>
  </r>
  <r>
    <s v="SYZ-663981"/>
    <d v="2024-05-30T00:00:00"/>
    <s v="Online"/>
    <s v="UQ041561"/>
    <s v="Twyford"/>
    <s v="LE14"/>
    <s v="England"/>
    <x v="7"/>
    <s v="01JZ3NCAD0DP22CG9M1J1RETVP"/>
    <s v="Fleece Throw Blanket"/>
    <s v="Home"/>
    <s v="Bedding &amp; Linens"/>
    <n v="29.99"/>
    <n v="8.9969999999999999"/>
    <n v="3"/>
    <n v="0.08"/>
    <n v="1"/>
    <s v="Home"/>
    <b v="0"/>
    <s v="Home"/>
    <x v="8"/>
  </r>
  <r>
    <s v="MUU-942381"/>
    <d v="2024-02-28T00:00:00"/>
    <s v="Online"/>
    <s v="UQ041561"/>
    <s v="Milton"/>
    <s v="AB56"/>
    <s v="Scotland"/>
    <x v="0"/>
    <s v="01JZ3NCAD0DP22CG9M1J1RETVP"/>
    <s v="Fleece Throw Blanket"/>
    <s v="Home"/>
    <s v="Bedding &amp; Linens"/>
    <n v="29.99"/>
    <n v="8.9969999999999999"/>
    <n v="8"/>
    <n v="0.09"/>
    <n v="1"/>
    <s v="Home"/>
    <b v="0"/>
    <s v="Home"/>
    <x v="8"/>
  </r>
  <r>
    <s v="OYR-682614"/>
    <d v="2024-11-02T00:00:00"/>
    <s v="In-Store"/>
    <s v="EY083295"/>
    <s v="Sutton"/>
    <s v="CT15"/>
    <s v="England"/>
    <x v="9"/>
    <s v="01JZ3NCFNXSXP4C9R3XTT3HCEB"/>
    <s v="Reversible Comforter Set"/>
    <s v="Home"/>
    <s v="Bedding &amp; Linens"/>
    <n v="89.99"/>
    <n v="26.997"/>
    <n v="12"/>
    <m/>
    <n v="1"/>
    <s v="Home"/>
    <b v="0"/>
    <s v="Home"/>
    <x v="8"/>
  </r>
  <r>
    <s v="GVV-351505"/>
    <d v="2024-10-31T00:00:00"/>
    <s v="In-Store"/>
    <s v="WM050284"/>
    <s v="Walton"/>
    <s v="CV35"/>
    <s v="England"/>
    <x v="9"/>
    <s v="01JZ3NTA96739FC75EP7WZ0X87"/>
    <s v="Cotton Quilted Throw Blanket"/>
    <s v="Home"/>
    <s v="Bedding &amp; Linens"/>
    <n v="39.99"/>
    <n v="15.996"/>
    <n v="14"/>
    <n v="0.19"/>
    <n v="1"/>
    <s v="Home"/>
    <b v="0"/>
    <s v="Home"/>
    <x v="8"/>
  </r>
  <r>
    <s v="OIP-946816"/>
    <d v="2025-03-30T00:00:00"/>
    <s v="In-Store"/>
    <s v="PS010060"/>
    <s v="Brampton"/>
    <s v="NR34"/>
    <s v="England"/>
    <x v="3"/>
    <s v="01JZ3NCGQ36E68JB5GX4M7DZD2"/>
    <s v="Memory Foam Mattress Pad"/>
    <s v="Home"/>
    <s v="Bedding &amp; Linens"/>
    <n v="71.41"/>
    <n v="21.997"/>
    <n v="10"/>
    <n v="0.13"/>
    <n v="1"/>
    <s v="Home"/>
    <b v="0"/>
    <s v="Home"/>
    <x v="8"/>
  </r>
  <r>
    <s v="HEK-300315"/>
    <d v="2025-03-08T00:00:00"/>
    <s v="Online"/>
    <s v="DT034609"/>
    <s v="Aberdeen"/>
    <s v="AB39"/>
    <s v="Scotland"/>
    <x v="0"/>
    <s v="01JZ3NR2QSK8TSZDXPHYCYRMP7"/>
    <s v="Luxury Memory Foam Mattress Topper"/>
    <s v="Home"/>
    <s v="Bedding &amp; Linens"/>
    <n v="131.41"/>
    <n v="52.996000000000002"/>
    <n v="17"/>
    <n v="0.06"/>
    <n v="1"/>
    <s v="Home"/>
    <b v="0"/>
    <s v="Home"/>
    <x v="8"/>
  </r>
  <r>
    <s v="GWJ-052313"/>
    <d v="2025-02-01T00:00:00"/>
    <s v="Online"/>
    <s v="QP097532"/>
    <s v="Bristol"/>
    <s v="BS41"/>
    <s v="England"/>
    <x v="5"/>
    <s v="01JZ3NCFNXSXP4C9R3XTT3HCEB"/>
    <s v="Reversible Comforter Set"/>
    <s v="Home"/>
    <s v="Bedding &amp; Linens"/>
    <n v="91.41"/>
    <n v="27.997"/>
    <n v="7"/>
    <n v="0.11"/>
    <n v="1"/>
    <s v="Home"/>
    <b v="0"/>
    <s v="Home"/>
    <x v="8"/>
  </r>
  <r>
    <s v="RER-428448"/>
    <d v="2025-03-08T00:00:00"/>
    <s v="Online"/>
    <s v="TV075977"/>
    <s v="Whitchurch"/>
    <s v="BS14"/>
    <s v="England"/>
    <x v="0"/>
    <s v="01JZ3NCFNXSXP4C9R3XTT3HCEB"/>
    <s v="Reversible Comforter Set"/>
    <s v="Home"/>
    <s v="Bedding &amp; Linens"/>
    <n v="91.41"/>
    <n v="27.997"/>
    <n v="12"/>
    <n v="0.16"/>
    <n v="1"/>
    <s v="Home"/>
    <b v="0"/>
    <s v="Home"/>
    <x v="8"/>
  </r>
  <r>
    <s v="AJT-075663"/>
    <d v="2025-01-29T00:00:00"/>
    <s v="Online"/>
    <s v="VB070907"/>
    <s v="Belfast"/>
    <s v="BT2"/>
    <s v="Northern Ireland"/>
    <x v="0"/>
    <s v="01JZ3NTA96739FC75EP7WZ0X87"/>
    <s v="Cotton Quilted Throw Blanket"/>
    <s v="Home"/>
    <s v="Bedding &amp; Linens"/>
    <n v="41.41"/>
    <n v="16.995999999999999"/>
    <n v="16"/>
    <n v="0.02"/>
    <n v="1"/>
    <s v="Home"/>
    <b v="0"/>
    <s v="Home"/>
    <x v="8"/>
  </r>
  <r>
    <s v="JNO-090363"/>
    <d v="2025-02-07T00:00:00"/>
    <s v="Online"/>
    <s v="KF007013"/>
    <s v="Milton"/>
    <s v="AB56"/>
    <s v="Scotland"/>
    <x v="0"/>
    <s v="01JZ3NCAQCP84NRDABBMPE97PZ"/>
    <s v="Comfortable Bed Pillow"/>
    <s v="Home"/>
    <s v="Bedding &amp; Linens"/>
    <n v="26.41"/>
    <n v="8.4969999999999999"/>
    <n v="12"/>
    <n v="0.13"/>
    <n v="1"/>
    <s v="Home"/>
    <b v="0"/>
    <s v="Home"/>
    <x v="8"/>
  </r>
  <r>
    <s v="WMW-789925"/>
    <d v="2025-01-11T00:00:00"/>
    <s v="Online"/>
    <s v="CX029462"/>
    <s v="Middleton"/>
    <s v="LE16"/>
    <s v="England"/>
    <x v="2"/>
    <s v="01JZ3NCGQ36E68JB5GX4M7DZD2"/>
    <s v="Memory Foam Mattress Pad"/>
    <s v="Home"/>
    <s v="Bedding &amp; Linens"/>
    <n v="71.41"/>
    <n v="21.997"/>
    <n v="15"/>
    <n v="0.18"/>
    <n v="1"/>
    <s v="Home"/>
    <b v="0"/>
    <s v="Home"/>
    <x v="8"/>
  </r>
  <r>
    <s v="DHJ-377850"/>
    <d v="2025-03-13T00:00:00"/>
    <s v="Online"/>
    <s v="EZ016172"/>
    <s v="London"/>
    <s v="SW1E"/>
    <s v="England"/>
    <x v="8"/>
    <s v="01JZ3NCAQCP84NRDABBMPE97PZ"/>
    <s v="Comfortable Bed Pillow"/>
    <s v="Home"/>
    <s v="Bedding &amp; Linens"/>
    <n v="26.41"/>
    <n v="8.4969999999999999"/>
    <n v="19"/>
    <m/>
    <n v="1"/>
    <s v="Home"/>
    <b v="0"/>
    <s v="Home"/>
    <x v="8"/>
  </r>
  <r>
    <s v="YRO-478547"/>
    <d v="2025-03-01T00:00:00"/>
    <s v="Online"/>
    <s v="IE078913"/>
    <s v="Belfast"/>
    <s v="BT2"/>
    <s v="Northern Ireland"/>
    <x v="0"/>
    <s v="01JZ3NCFNXSXP4C9R3XTT3HCEB"/>
    <s v="Reversible Comforter Set"/>
    <s v="Home"/>
    <s v="Bedding &amp; Linens"/>
    <n v="91.41"/>
    <n v="27.997"/>
    <n v="17"/>
    <n v="0.13"/>
    <n v="1"/>
    <s v="Home"/>
    <b v="0"/>
    <s v="Home"/>
    <x v="8"/>
  </r>
  <r>
    <s v="NWT-559201"/>
    <d v="2025-02-04T00:00:00"/>
    <s v="Online"/>
    <s v="HL006234"/>
    <s v="Denton"/>
    <s v="M34"/>
    <s v="England"/>
    <x v="7"/>
    <s v="01JZ3NCFNXSXP4C9R3XTT3HCEB"/>
    <s v="Reversible Comforter Set"/>
    <s v="Home"/>
    <s v="Bedding &amp; Linens"/>
    <n v="91.41"/>
    <n v="27.997"/>
    <n v="8"/>
    <n v="0.19"/>
    <n v="1"/>
    <s v="Home"/>
    <b v="0"/>
    <s v="Home"/>
    <x v="8"/>
  </r>
  <r>
    <s v="OWR-639077"/>
    <d v="2024-07-01T00:00:00"/>
    <s v="Online"/>
    <s v="NP082528"/>
    <s v="Wootton"/>
    <s v="NN4"/>
    <s v="England"/>
    <x v="0"/>
    <s v="01JZ3N5AR9HDB9E8HAGQFDJ161"/>
    <s v="Memory Foam Pillow"/>
    <s v="Home"/>
    <s v="Bedding &amp; Linens"/>
    <n v="39.99"/>
    <n v="11.997"/>
    <n v="10"/>
    <n v="0.08"/>
    <n v="1"/>
    <s v="Home"/>
    <b v="0"/>
    <s v="Home"/>
    <x v="8"/>
  </r>
  <r>
    <s v="WHB-628463"/>
    <d v="2024-03-25T00:00:00"/>
    <s v="Online"/>
    <s v="GC074723"/>
    <s v="Newtown"/>
    <s v="RG20"/>
    <s v="England"/>
    <x v="3"/>
    <s v="01JZ3NC67DJVQRHTTH40ZERK3Z"/>
    <s v="Body Pillow Case"/>
    <s v="Home"/>
    <s v="Bedding &amp; Linens"/>
    <n v="14.99"/>
    <n v="4.4969999999999999"/>
    <n v="13"/>
    <n v="7.0000000000000007E-2"/>
    <n v="1"/>
    <s v="Home"/>
    <b v="0"/>
    <s v="Home"/>
    <x v="8"/>
  </r>
  <r>
    <s v="SEZ-465446"/>
    <d v="2024-10-24T00:00:00"/>
    <s v="In-Store"/>
    <s v="GC074723"/>
    <s v="Preston"/>
    <s v="PR1"/>
    <s v="England"/>
    <x v="6"/>
    <s v="01JZ3NC67DJVQRHTTH40ZERK3Z"/>
    <s v="Body Pillow Case"/>
    <s v="Home"/>
    <s v="Bedding &amp; Linens"/>
    <n v="14.99"/>
    <n v="4.4969999999999999"/>
    <n v="11"/>
    <n v="0.18"/>
    <n v="1"/>
    <s v="Home"/>
    <b v="0"/>
    <s v="Home"/>
    <x v="8"/>
  </r>
  <r>
    <s v="QKP-020772"/>
    <d v="2024-07-23T00:00:00"/>
    <s v="In-Store"/>
    <s v="FR055265"/>
    <s v="Eaton"/>
    <s v="DN22"/>
    <s v="England"/>
    <x v="0"/>
    <s v="01JZ3N58MZHSGJ90EWDC28B7Y7"/>
    <s v="Electric Blanket"/>
    <s v="Home"/>
    <s v="Bedding &amp; Linens"/>
    <n v="59.99"/>
    <n v="17.997"/>
    <n v="15"/>
    <m/>
    <n v="1"/>
    <s v="Home"/>
    <b v="0"/>
    <s v="Home"/>
    <x v="8"/>
  </r>
  <r>
    <s v="FSQ-858965"/>
    <d v="2024-04-08T00:00:00"/>
    <s v="Online"/>
    <s v="GC074723"/>
    <s v="Kingston"/>
    <s v="DT10"/>
    <s v="England"/>
    <x v="9"/>
    <s v="01JZ3NC67DJVQRHTTH40ZERK3Z"/>
    <s v="Body Pillow Case"/>
    <s v="Home"/>
    <s v="Bedding &amp; Linens"/>
    <n v="14.99"/>
    <n v="4.4969999999999999"/>
    <n v="8"/>
    <n v="0.37"/>
    <n v="1"/>
    <s v="Home"/>
    <b v="0"/>
    <s v="Home"/>
    <x v="8"/>
  </r>
  <r>
    <s v="LCQ-981366"/>
    <d v="2024-02-20T00:00:00"/>
    <s v="Online"/>
    <s v="FR055265"/>
    <s v="Manchester"/>
    <s v="M14"/>
    <s v="England"/>
    <x v="2"/>
    <s v="01JZ3N58MZHSGJ90EWDC28B7Y7"/>
    <s v="Electric Blanket"/>
    <s v="Home"/>
    <s v="Bedding &amp; Linens"/>
    <n v="59.99"/>
    <n v="17.997"/>
    <n v="1"/>
    <n v="0.02"/>
    <n v="1"/>
    <s v="Home"/>
    <b v="0"/>
    <s v="Home"/>
    <x v="8"/>
  </r>
  <r>
    <s v="RYX-494598"/>
    <d v="2024-04-21T00:00:00"/>
    <s v="In-Store"/>
    <s v="NP082528"/>
    <s v="Newton"/>
    <s v="NG34"/>
    <s v="England"/>
    <x v="7"/>
    <s v="01JZ3N5AR9HDB9E8HAGQFDJ161"/>
    <s v="Memory Foam Pillow"/>
    <s v="Home"/>
    <s v="Bedding &amp; Linens"/>
    <n v="39.99"/>
    <n v="11.997"/>
    <n v="20"/>
    <n v="0.1"/>
    <n v="1"/>
    <s v="Home"/>
    <b v="0"/>
    <s v="Home"/>
    <x v="8"/>
  </r>
  <r>
    <s v="BKF-614681"/>
    <d v="2024-12-13T00:00:00"/>
    <s v="Online"/>
    <s v="UF055418"/>
    <s v="Linton"/>
    <s v="BD23"/>
    <s v="England"/>
    <x v="0"/>
    <s v="01JZ3NTA96739FC75EP7WZ0X87"/>
    <s v="Cotton Quilted Throw Blanket"/>
    <s v="Home"/>
    <s v="Bedding &amp; Linens"/>
    <n v="40.99"/>
    <n v="15.996"/>
    <n v="5"/>
    <n v="0.11"/>
    <n v="1"/>
    <s v="Home"/>
    <b v="0"/>
    <s v="Home"/>
    <x v="8"/>
  </r>
  <r>
    <s v="FVX-472289"/>
    <d v="2024-09-03T00:00:00"/>
    <s v="In-Store"/>
    <s v="QX062132"/>
    <s v="Norton"/>
    <s v="S8"/>
    <s v="England"/>
    <x v="7"/>
    <s v="01JZ3NCGQ36E68JB5GX4M7DZD2"/>
    <s v="Memory Foam Mattress Pad"/>
    <s v="Home"/>
    <s v="Bedding &amp; Linens"/>
    <n v="70.989999999999995"/>
    <n v="20.997"/>
    <n v="7"/>
    <n v="0.15"/>
    <n v="1"/>
    <s v="Home"/>
    <b v="0"/>
    <s v="Home"/>
    <x v="8"/>
  </r>
  <r>
    <s v="PDX-898435"/>
    <d v="2024-03-23T00:00:00"/>
    <s v="Online"/>
    <s v="FM098914"/>
    <s v="Wirral"/>
    <s v="CH48"/>
    <s v="England"/>
    <x v="2"/>
    <s v="01JZ3NR2QSK8TSZDXPHYCYRMP7"/>
    <s v="Luxury Memory Foam Mattress Topper"/>
    <s v="Home"/>
    <s v="Bedding &amp; Linens"/>
    <n v="130.99"/>
    <n v="51.996000000000002"/>
    <n v="9"/>
    <n v="0.1"/>
    <n v="1"/>
    <s v="Home"/>
    <b v="0"/>
    <s v="Home"/>
    <x v="8"/>
  </r>
  <r>
    <s v="BIQ-602625"/>
    <d v="2024-09-18T00:00:00"/>
    <s v="Online"/>
    <s v="XY066839"/>
    <s v="Sheffield"/>
    <s v="S1"/>
    <s v="England"/>
    <x v="2"/>
    <s v="01JZ3NR2QSK8TSZDXPHYCYRMP7"/>
    <s v="Luxury Memory Foam Mattress Topper"/>
    <s v="Home"/>
    <s v="Bedding &amp; Linens"/>
    <n v="130.99"/>
    <n v="51.996000000000002"/>
    <n v="2"/>
    <n v="0.11"/>
    <n v="1"/>
    <s v="Home"/>
    <b v="0"/>
    <s v="Home"/>
    <x v="8"/>
  </r>
  <r>
    <s v="HFP-425468"/>
    <d v="2024-01-10T00:00:00"/>
    <s v="Online"/>
    <s v="PK080953"/>
    <s v="Buckland"/>
    <s v="CT16"/>
    <s v="England"/>
    <x v="6"/>
    <s v="01JZ3NCGQ36E68JB5GX4M7DZD2"/>
    <s v="Memory Foam Mattress Pad"/>
    <s v="Home"/>
    <s v="Bedding &amp; Linens"/>
    <n v="70.989999999999995"/>
    <n v="20.997"/>
    <n v="8"/>
    <n v="0.12"/>
    <n v="1"/>
    <s v="Home"/>
    <b v="0"/>
    <s v="Home"/>
    <x v="8"/>
  </r>
  <r>
    <s v="WHU-961440"/>
    <d v="2024-02-25T00:00:00"/>
    <s v="Online"/>
    <s v="CA078131"/>
    <s v="Walton"/>
    <s v="CV35"/>
    <s v="England"/>
    <x v="5"/>
    <s v="01JZ3NCAD0DP22CG9M1J1RETVP"/>
    <s v="Fleece Throw Blanket"/>
    <s v="Home"/>
    <s v="Bedding &amp; Linens"/>
    <n v="30.99"/>
    <n v="8.9969999999999999"/>
    <n v="19"/>
    <n v="0.09"/>
    <n v="1"/>
    <s v="Home"/>
    <b v="0"/>
    <s v="Home"/>
    <x v="8"/>
  </r>
  <r>
    <s v="BXY-777337"/>
    <d v="2023-07-02T00:00:00"/>
    <s v="In-Store"/>
    <s v="ZJ097568"/>
    <s v="Langley"/>
    <s v="SG4"/>
    <s v="England"/>
    <x v="6"/>
    <s v="01JZ3N55V7T7WD21792YV0E465"/>
    <s v="Soft Plush Throw Blanket"/>
    <s v="Home"/>
    <s v="Bedding &amp; Linens"/>
    <n v="28.99"/>
    <n v="8.4469999999999992"/>
    <n v="3"/>
    <n v="0.22"/>
    <n v="1"/>
    <s v="Home"/>
    <b v="0"/>
    <s v="Home"/>
    <x v="8"/>
  </r>
  <r>
    <s v="EUI-394487"/>
    <d v="2023-07-11T00:00:00"/>
    <s v="Online"/>
    <s v="ES037170"/>
    <s v="Walton"/>
    <s v="CV35"/>
    <s v="England"/>
    <x v="6"/>
    <s v="01JZ3N54PW1A92ZNRYB7ESDGVV"/>
    <s v="Bamboo Memory Foam Pillow"/>
    <s v="Home"/>
    <s v="Bedding &amp; Linens"/>
    <n v="33.99"/>
    <n v="9.9469999999999992"/>
    <n v="5"/>
    <n v="0.35"/>
    <n v="1"/>
    <s v="Home"/>
    <b v="0"/>
    <s v="Home"/>
    <x v="8"/>
  </r>
  <r>
    <s v="EQL-144707"/>
    <d v="2023-10-19T00:00:00"/>
    <s v="Online"/>
    <s v="ES037170"/>
    <s v="Newbiggin"/>
    <s v="NE46"/>
    <s v="England"/>
    <x v="2"/>
    <s v="01JZ3N54PW1A92ZNRYB7ESDGVV"/>
    <s v="Bamboo Memory Foam Pillow"/>
    <s v="Home"/>
    <s v="Bedding &amp; Linens"/>
    <n v="33.99"/>
    <n v="9.9469999999999992"/>
    <n v="12"/>
    <n v="0.23"/>
    <n v="1"/>
    <s v="Home"/>
    <b v="0"/>
    <s v="Home"/>
    <x v="8"/>
  </r>
  <r>
    <s v="LXO-830680"/>
    <d v="2023-01-12T00:00:00"/>
    <s v="In-Store"/>
    <s v="MZ059755"/>
    <s v="Sheffield"/>
    <s v="S1"/>
    <s v="England"/>
    <x v="8"/>
    <s v="01JZ3N52K4TY86F9Q9NQ8FT2MR"/>
    <s v="Decorative Throw Blanket"/>
    <s v="Home"/>
    <s v="Bedding &amp; Linens"/>
    <n v="38.99"/>
    <n v="11.446999999999999"/>
    <n v="7"/>
    <n v="0.35"/>
    <n v="1"/>
    <s v="Home"/>
    <b v="0"/>
    <s v="Home"/>
    <x v="8"/>
  </r>
  <r>
    <s v="ETE-093767"/>
    <d v="2023-06-30T00:00:00"/>
    <s v="Online"/>
    <s v="ES037170"/>
    <s v="London"/>
    <s v="WC2H"/>
    <s v="England"/>
    <x v="1"/>
    <s v="01JZ3N54PW1A92ZNRYB7ESDGVV"/>
    <s v="Bamboo Memory Foam Pillow"/>
    <s v="Home"/>
    <s v="Bedding &amp; Linens"/>
    <n v="33.99"/>
    <n v="9.9469999999999992"/>
    <n v="20"/>
    <n v="0.31"/>
    <n v="1"/>
    <s v="Home"/>
    <b v="0"/>
    <s v="Home"/>
    <x v="8"/>
  </r>
  <r>
    <s v="EXE-223154"/>
    <d v="2023-07-28T00:00:00"/>
    <s v="Online"/>
    <s v="MZ059755"/>
    <s v="Seaton"/>
    <s v="LE15"/>
    <s v="England"/>
    <x v="0"/>
    <s v="01JZ3N52K4TY86F9Q9NQ8FT2MR"/>
    <s v="Decorative Throw Blanket"/>
    <s v="Home"/>
    <s v="Bedding &amp; Linens"/>
    <n v="38.99"/>
    <n v="11.446999999999999"/>
    <n v="4"/>
    <n v="0.22"/>
    <n v="1"/>
    <s v="Home"/>
    <b v="0"/>
    <s v="Home"/>
    <x v="8"/>
  </r>
  <r>
    <s v="OKI-923001"/>
    <d v="2023-05-12T00:00:00"/>
    <s v="Online"/>
    <s v="DZ023531"/>
    <s v="Aston"/>
    <s v="TF6"/>
    <s v="England"/>
    <x v="7"/>
    <s v="01JZ3NR2QSK8TSZDXPHYCYRMP7"/>
    <s v="Luxury Memory Foam Mattress Topper"/>
    <s v="Home"/>
    <s v="Bedding &amp; Linens"/>
    <n v="129.13999999999999"/>
    <n v="51.496000000000002"/>
    <n v="6"/>
    <n v="0.21"/>
    <n v="1"/>
    <s v="Home"/>
    <b v="0"/>
    <s v="Home"/>
    <x v="8"/>
  </r>
  <r>
    <s v="UPF-180290"/>
    <d v="2023-09-12T00:00:00"/>
    <s v="Online"/>
    <s v="UQ041561"/>
    <s v="Normanton"/>
    <s v="LE15"/>
    <s v="England"/>
    <x v="9"/>
    <s v="01JZ3NCAD0DP22CG9M1J1RETVP"/>
    <s v="Fleece Throw Blanket"/>
    <s v="Home"/>
    <s v="Bedding &amp; Linens"/>
    <n v="29.14"/>
    <n v="8.4969999999999999"/>
    <n v="14"/>
    <n v="0.18"/>
    <n v="1"/>
    <s v="Home"/>
    <b v="0"/>
    <s v="Home"/>
    <x v="8"/>
  </r>
  <r>
    <s v="EKQ-804055"/>
    <d v="2023-03-23T00:00:00"/>
    <s v="Online"/>
    <s v="HE071631"/>
    <s v="Kinloch"/>
    <s v="PH43"/>
    <s v="Scotland"/>
    <x v="0"/>
    <s v="01JZ3NCGQ36E68JB5GX4M7DZD2"/>
    <s v="Memory Foam Mattress Pad"/>
    <s v="Home"/>
    <s v="Bedding &amp; Linens"/>
    <n v="69.14"/>
    <n v="20.497"/>
    <n v="13"/>
    <n v="0.25"/>
    <n v="1"/>
    <s v="Home"/>
    <b v="0"/>
    <s v="Home"/>
    <x v="8"/>
  </r>
  <r>
    <s v="RBF-373709"/>
    <d v="2023-08-27T00:00:00"/>
    <s v="In-Store"/>
    <s v="EY083295"/>
    <s v="Charlton"/>
    <s v="OX12"/>
    <s v="England"/>
    <x v="7"/>
    <s v="01JZ3NCFNXSXP4C9R3XTT3HCEB"/>
    <s v="Reversible Comforter Set"/>
    <s v="Home"/>
    <s v="Bedding &amp; Linens"/>
    <n v="89.14"/>
    <n v="26.497"/>
    <n v="4"/>
    <n v="0.28999999999999998"/>
    <n v="1"/>
    <s v="Home"/>
    <b v="0"/>
    <s v="Home"/>
    <x v="8"/>
  </r>
  <r>
    <s v="NYK-635129"/>
    <d v="2023-08-31T00:00:00"/>
    <s v="In-Store"/>
    <s v="RK091281"/>
    <s v="Twyford"/>
    <s v="LE14"/>
    <s v="England"/>
    <x v="0"/>
    <s v="01JZ3NCAQCP84NRDABBMPE97PZ"/>
    <s v="Comfortable Bed Pillow"/>
    <s v="Home"/>
    <s v="Bedding &amp; Linens"/>
    <n v="24.14"/>
    <n v="6.9969999999999999"/>
    <n v="3"/>
    <n v="0.06"/>
    <n v="1"/>
    <s v="Home"/>
    <b v="0"/>
    <s v="Home"/>
    <x v="8"/>
  </r>
  <r>
    <s v="WNA-215789"/>
    <d v="2023-06-18T00:00:00"/>
    <s v="In-Store"/>
    <s v="RK091281"/>
    <s v="Aston"/>
    <s v="TF6"/>
    <s v="England"/>
    <x v="8"/>
    <s v="01JZ3NCAQCP84NRDABBMPE97PZ"/>
    <s v="Comfortable Bed Pillow"/>
    <s v="Home"/>
    <s v="Bedding &amp; Linens"/>
    <n v="24.14"/>
    <n v="6.9969999999999999"/>
    <n v="12"/>
    <n v="0.19"/>
    <n v="1"/>
    <s v="Home"/>
    <b v="0"/>
    <s v="Home"/>
    <x v="8"/>
  </r>
  <r>
    <s v="QTL-434418"/>
    <d v="2023-09-06T00:00:00"/>
    <s v="Online"/>
    <s v="EY083295"/>
    <s v="Liverpool"/>
    <s v="L33"/>
    <s v="England"/>
    <x v="6"/>
    <s v="01JZ3NCFNXSXP4C9R3XTT3HCEB"/>
    <s v="Reversible Comforter Set"/>
    <s v="Home"/>
    <s v="Bedding &amp; Linens"/>
    <n v="89.14"/>
    <n v="26.497"/>
    <n v="6"/>
    <n v="0.05"/>
    <n v="1"/>
    <s v="Home"/>
    <b v="0"/>
    <s v="Home"/>
    <x v="8"/>
  </r>
  <r>
    <s v="GPX-587678"/>
    <d v="2023-05-14T00:00:00"/>
    <s v="Online"/>
    <s v="NP082528"/>
    <s v="Dean"/>
    <s v="OX7"/>
    <s v="England"/>
    <x v="6"/>
    <s v="01JZ3N5AR9HDB9E8HAGQFDJ161"/>
    <s v="Memory Foam Pillow"/>
    <s v="Home"/>
    <s v="Bedding &amp; Linens"/>
    <n v="39.14"/>
    <n v="11.497"/>
    <n v="19"/>
    <n v="0.28000000000000003"/>
    <n v="1"/>
    <s v="Home"/>
    <b v="0"/>
    <s v="Home"/>
    <x v="8"/>
  </r>
  <r>
    <s v="BAR-818847"/>
    <d v="2023-07-22T00:00:00"/>
    <s v="In-Store"/>
    <s v="NP082528"/>
    <s v="Birmingham"/>
    <s v="B40"/>
    <s v="England"/>
    <x v="6"/>
    <s v="01JZ3N5AR9HDB9E8HAGQFDJ161"/>
    <s v="Memory Foam Pillow"/>
    <s v="Home"/>
    <s v="Bedding &amp; Linens"/>
    <n v="39.14"/>
    <n v="11.497"/>
    <n v="7"/>
    <n v="0.21"/>
    <n v="1"/>
    <s v="Home"/>
    <b v="0"/>
    <s v="Home"/>
    <x v="8"/>
  </r>
  <r>
    <s v="TRV-583388"/>
    <d v="2023-11-02T00:00:00"/>
    <s v="In-Store"/>
    <s v="GC074723"/>
    <s v="Eaton"/>
    <s v="DN22"/>
    <s v="England"/>
    <x v="8"/>
    <s v="01JZ3NC67DJVQRHTTH40ZERK3Z"/>
    <s v="Body Pillow Case"/>
    <s v="Home"/>
    <s v="Bedding &amp; Linens"/>
    <n v="14.14"/>
    <n v="3.9969999999999999"/>
    <n v="19"/>
    <n v="0.2"/>
    <n v="1"/>
    <s v="Home"/>
    <b v="0"/>
    <s v="Home"/>
    <x v="8"/>
  </r>
  <r>
    <s v="POD-309436"/>
    <d v="2023-04-03T00:00:00"/>
    <s v="In-Store"/>
    <s v="NP082528"/>
    <s v="Bristol"/>
    <s v="BS41"/>
    <s v="England"/>
    <x v="7"/>
    <s v="01JZ3N5AR9HDB9E8HAGQFDJ161"/>
    <s v="Memory Foam Pillow"/>
    <s v="Home"/>
    <s v="Bedding &amp; Linens"/>
    <n v="39.14"/>
    <n v="11.497"/>
    <n v="12"/>
    <n v="0.19"/>
    <n v="1"/>
    <s v="Home"/>
    <b v="0"/>
    <s v="Home"/>
    <x v="8"/>
  </r>
  <r>
    <s v="JXK-435939"/>
    <d v="2023-05-07T00:00:00"/>
    <s v="Online"/>
    <s v="GC074723"/>
    <s v="Norton"/>
    <s v="S8"/>
    <s v="England"/>
    <x v="9"/>
    <s v="01JZ3NC67DJVQRHTTH40ZERK3Z"/>
    <s v="Body Pillow Case"/>
    <s v="Home"/>
    <s v="Bedding &amp; Linens"/>
    <n v="14.14"/>
    <n v="3.9969999999999999"/>
    <n v="18"/>
    <n v="0.21"/>
    <n v="1"/>
    <s v="Home"/>
    <b v="0"/>
    <s v="Home"/>
    <x v="8"/>
  </r>
  <r>
    <s v="WIZ-621435"/>
    <d v="2023-10-26T00:00:00"/>
    <s v="In-Store"/>
    <s v="NP082528"/>
    <s v="Leeds"/>
    <s v="LS6"/>
    <s v="England"/>
    <x v="8"/>
    <s v="01JZ3N5AR9HDB9E8HAGQFDJ161"/>
    <s v="Memory Foam Pillow"/>
    <s v="Home"/>
    <s v="Bedding &amp; Linens"/>
    <n v="39.14"/>
    <n v="11.497"/>
    <n v="7"/>
    <n v="0.05"/>
    <n v="1"/>
    <s v="Home"/>
    <b v="0"/>
    <s v="Home"/>
    <x v="8"/>
  </r>
  <r>
    <s v="JEP-456506"/>
    <d v="2023-06-24T00:00:00"/>
    <s v="Online"/>
    <s v="NP082528"/>
    <s v="Sheffield"/>
    <s v="S33"/>
    <s v="England"/>
    <x v="6"/>
    <s v="01JZ3N5AR9HDB9E8HAGQFDJ161"/>
    <s v="Memory Foam Pillow"/>
    <s v="Home"/>
    <s v="Bedding &amp; Linens"/>
    <n v="39.14"/>
    <n v="11.497"/>
    <n v="12"/>
    <m/>
    <n v="1"/>
    <s v="Home"/>
    <b v="0"/>
    <s v="Home"/>
    <x v="8"/>
  </r>
  <r>
    <s v="TBV-129188"/>
    <d v="2023-06-12T00:00:00"/>
    <s v="Online"/>
    <s v="DK009416"/>
    <s v="Newton"/>
    <s v="IV1"/>
    <s v="Scotland"/>
    <x v="0"/>
    <s v="01JZ3N59ZWH35REXK5AAHBZNSQ"/>
    <s v="Heated Throw Blanket"/>
    <s v="Home"/>
    <s v="Bedding &amp; Linens"/>
    <n v="49.14"/>
    <n v="14.497"/>
    <n v="6"/>
    <n v="0.06"/>
    <n v="1"/>
    <s v="Home"/>
    <b v="0"/>
    <s v="Home"/>
    <x v="8"/>
  </r>
  <r>
    <s v="WXZ-410933"/>
    <d v="2023-12-22T00:00:00"/>
    <s v="Online"/>
    <s v="GC074723"/>
    <s v="Norton"/>
    <s v="S8"/>
    <s v="England"/>
    <x v="4"/>
    <s v="01JZ3NC67DJVQRHTTH40ZERK3Z"/>
    <s v="Body Pillow Case"/>
    <s v="Home"/>
    <s v="Bedding &amp; Linens"/>
    <n v="14.14"/>
    <n v="3.9969999999999999"/>
    <n v="12"/>
    <n v="0.34"/>
    <n v="1"/>
    <s v="Home"/>
    <b v="0"/>
    <s v="Home"/>
    <x v="8"/>
  </r>
  <r>
    <s v="WRR-645948"/>
    <d v="2023-01-03T00:00:00"/>
    <s v="Online"/>
    <s v="GC074723"/>
    <s v="Whitwell"/>
    <s v="DL10"/>
    <s v="England"/>
    <x v="1"/>
    <s v="01JZ3NC67DJVQRHTTH40ZERK3Z"/>
    <s v="Body Pillow Case"/>
    <s v="Home"/>
    <s v="Bedding &amp; Linens"/>
    <n v="14.14"/>
    <n v="3.9969999999999999"/>
    <n v="11"/>
    <n v="0.39"/>
    <n v="1"/>
    <s v="Home"/>
    <b v="0"/>
    <s v="Home"/>
    <x v="8"/>
  </r>
  <r>
    <s v="SMB-760662"/>
    <d v="2023-10-25T00:00:00"/>
    <s v="Online"/>
    <s v="GC074723"/>
    <s v="Craigavon"/>
    <s v="BT66"/>
    <s v="Northern Ireland"/>
    <x v="0"/>
    <s v="01JZ3NC67DJVQRHTTH40ZERK3Z"/>
    <s v="Body Pillow Case"/>
    <s v="Home"/>
    <s v="Bedding &amp; Linens"/>
    <n v="14.14"/>
    <n v="3.9969999999999999"/>
    <n v="1"/>
    <n v="0.01"/>
    <n v="1"/>
    <s v="Home"/>
    <b v="0"/>
    <s v="Home"/>
    <x v="8"/>
  </r>
  <r>
    <s v="DDE-362935"/>
    <d v="2023-02-08T00:00:00"/>
    <s v="Online"/>
    <s v="NP082528"/>
    <s v="Aston"/>
    <s v="TF6"/>
    <s v="England"/>
    <x v="2"/>
    <s v="01JZ3N5AR9HDB9E8HAGQFDJ161"/>
    <s v="Memory Foam Pillow"/>
    <s v="Home"/>
    <s v="Bedding &amp; Linens"/>
    <n v="39.14"/>
    <n v="11.497"/>
    <n v="10"/>
    <n v="0.13"/>
    <n v="1"/>
    <s v="Home"/>
    <b v="0"/>
    <s v="Home"/>
    <x v="8"/>
  </r>
  <r>
    <s v="FFO-450684"/>
    <d v="2023-12-18T00:00:00"/>
    <s v="Online"/>
    <s v="GC074723"/>
    <s v="Wirral"/>
    <s v="CH48"/>
    <s v="England"/>
    <x v="9"/>
    <s v="01JZ3NC67DJVQRHTTH40ZERK3Z"/>
    <s v="Body Pillow Case"/>
    <s v="Home"/>
    <s v="Bedding &amp; Linens"/>
    <n v="14.14"/>
    <n v="3.9969999999999999"/>
    <n v="11"/>
    <n v="0.26"/>
    <n v="1"/>
    <s v="Home"/>
    <b v="0"/>
    <s v="Home"/>
    <x v="8"/>
  </r>
  <r>
    <s v="PYP-013376"/>
    <d v="2023-10-31T00:00:00"/>
    <s v="In-Store"/>
    <s v="WO075307"/>
    <s v="Twyford"/>
    <s v="LE14"/>
    <s v="England"/>
    <x v="0"/>
    <s v="01JZ3NR2QSK8TSZDXPHYCYRMP7"/>
    <s v="Luxury Memory Foam Mattress Topper"/>
    <s v="Home"/>
    <s v="Bedding &amp; Linens"/>
    <n v="129.24"/>
    <n v="51.746000000000002"/>
    <n v="6"/>
    <n v="0.05"/>
    <n v="1"/>
    <s v="Home"/>
    <b v="0"/>
    <s v="Home"/>
    <x v="8"/>
  </r>
  <r>
    <s v="RTI-389999"/>
    <d v="2023-01-15T00:00:00"/>
    <s v="In-Store"/>
    <s v="PL013734"/>
    <s v="Norton"/>
    <s v="S8"/>
    <s v="England"/>
    <x v="5"/>
    <s v="01JZ3NCAD0DP22CG9M1J1RETVP"/>
    <s v="Fleece Throw Blanket"/>
    <s v="Home"/>
    <s v="Bedding &amp; Linens"/>
    <n v="29.24"/>
    <n v="8.7469999999999999"/>
    <n v="13"/>
    <n v="0.08"/>
    <n v="1"/>
    <s v="Home"/>
    <b v="0"/>
    <s v="Home"/>
    <x v="8"/>
  </r>
  <r>
    <s v="BLY-647470"/>
    <d v="2023-10-21T00:00:00"/>
    <s v="In-Store"/>
    <s v="PR021913"/>
    <s v="Newport"/>
    <s v="NR29"/>
    <s v="England"/>
    <x v="9"/>
    <s v="01JZ3NR2QSK8TSZDXPHYCYRMP7"/>
    <s v="Luxury Memory Foam Mattress Topper"/>
    <s v="Home"/>
    <s v="Bedding &amp; Linens"/>
    <n v="129.24"/>
    <n v="51.746000000000002"/>
    <n v="9"/>
    <n v="0.09"/>
    <n v="1"/>
    <s v="Home"/>
    <b v="0"/>
    <s v="Home"/>
    <x v="8"/>
  </r>
  <r>
    <s v="CID-824518"/>
    <d v="2023-07-21T00:00:00"/>
    <s v="In-Store"/>
    <s v="TI069442"/>
    <s v="Kinloch"/>
    <s v="PH43"/>
    <s v="Scotland"/>
    <x v="0"/>
    <s v="01JZ3NTA96739FC75EP7WZ0X87"/>
    <s v="Cotton Quilted Throw Blanket"/>
    <s v="Home"/>
    <s v="Bedding &amp; Linens"/>
    <n v="39.24"/>
    <n v="15.746"/>
    <n v="13"/>
    <m/>
    <n v="1"/>
    <s v="Home"/>
    <b v="0"/>
    <s v="Home"/>
    <x v="8"/>
  </r>
  <r>
    <s v="GTQ-233693"/>
    <d v="2023-06-30T00:00:00"/>
    <s v="In-Store"/>
    <s v="TC035481"/>
    <s v="Kirkton"/>
    <s v="KW10"/>
    <s v="Scotland"/>
    <x v="0"/>
    <s v="01JZ3NR2QSK8TSZDXPHYCYRMP7"/>
    <s v="Luxury Memory Foam Mattress Topper"/>
    <s v="Home"/>
    <s v="Bedding &amp; Linens"/>
    <n v="129.24"/>
    <n v="51.746000000000002"/>
    <n v="18"/>
    <n v="0.08"/>
    <n v="1"/>
    <s v="Home"/>
    <b v="0"/>
    <s v="Home"/>
    <x v="8"/>
  </r>
  <r>
    <s v="FEC-177919"/>
    <d v="2023-03-04T00:00:00"/>
    <s v="Online"/>
    <s v="XH011174"/>
    <s v="West End"/>
    <s v="DN36"/>
    <s v="England"/>
    <x v="2"/>
    <s v="01JZ3NCFNXSXP4C9R3XTT3HCEB"/>
    <s v="Reversible Comforter Set"/>
    <s v="Home"/>
    <s v="Bedding &amp; Linens"/>
    <n v="89.24"/>
    <n v="26.747"/>
    <n v="15"/>
    <n v="0.09"/>
    <n v="1"/>
    <s v="Home"/>
    <b v="0"/>
    <s v="Home"/>
    <x v="8"/>
  </r>
  <r>
    <s v="BPZ-548040"/>
    <d v="2023-07-31T00:00:00"/>
    <s v="In-Store"/>
    <s v="MI002145"/>
    <s v="Eaton"/>
    <s v="DN22"/>
    <s v="England"/>
    <x v="4"/>
    <s v="01JZ3NTA96739FC75EP7WZ0X87"/>
    <s v="Cotton Quilted Throw Blanket"/>
    <s v="Home"/>
    <s v="Bedding &amp; Linens"/>
    <n v="39.24"/>
    <n v="15.746"/>
    <n v="8"/>
    <n v="7.0000000000000007E-2"/>
    <n v="1"/>
    <s v="Home"/>
    <b v="0"/>
    <s v="Home"/>
    <x v="8"/>
  </r>
  <r>
    <s v="FRO-018638"/>
    <d v="2023-02-06T00:00:00"/>
    <s v="In-Store"/>
    <s v="DY098312"/>
    <s v="Wootton"/>
    <s v="NN4"/>
    <s v="England"/>
    <x v="3"/>
    <s v="01JZ3NCAQCP84NRDABBMPE97PZ"/>
    <s v="Comfortable Bed Pillow"/>
    <s v="Home"/>
    <s v="Bedding &amp; Linens"/>
    <n v="24.24"/>
    <n v="7.2469999999999999"/>
    <n v="7"/>
    <n v="0.08"/>
    <n v="1"/>
    <s v="Home"/>
    <b v="0"/>
    <s v="Home"/>
    <x v="8"/>
  </r>
  <r>
    <s v="RON-423259"/>
    <d v="2023-03-20T00:00:00"/>
    <s v="In-Store"/>
    <s v="TX036866"/>
    <s v="London"/>
    <s v="EC1V"/>
    <s v="England"/>
    <x v="9"/>
    <s v="01JZ3NCGQ36E68JB5GX4M7DZD2"/>
    <s v="Memory Foam Mattress Pad"/>
    <s v="Home"/>
    <s v="Bedding &amp; Linens"/>
    <n v="69.239999999999995"/>
    <n v="20.747"/>
    <n v="1"/>
    <n v="0.09"/>
    <n v="1"/>
    <s v="Home"/>
    <b v="0"/>
    <s v="Home"/>
    <x v="8"/>
  </r>
  <r>
    <s v="JNR-442939"/>
    <d v="2023-11-04T00:00:00"/>
    <s v="In-Store"/>
    <s v="AZ068639"/>
    <s v="Birmingham"/>
    <s v="B40"/>
    <s v="England"/>
    <x v="9"/>
    <s v="01JZ3NCFNXSXP4C9R3XTT3HCEB"/>
    <s v="Reversible Comforter Set"/>
    <s v="Home"/>
    <s v="Bedding &amp; Linens"/>
    <n v="89.24"/>
    <n v="26.747"/>
    <n v="9"/>
    <n v="0.03"/>
    <n v="1"/>
    <s v="Home"/>
    <b v="0"/>
    <s v="Home"/>
    <x v="8"/>
  </r>
  <r>
    <s v="TJO-816032"/>
    <d v="2025-01-23T00:00:00"/>
    <s v="Online"/>
    <s v="FR055265"/>
    <s v="Burnside"/>
    <s v="EH52"/>
    <s v="Scotland"/>
    <x v="0"/>
    <s v="01JZ3N58MZHSGJ90EWDC28B7Y7"/>
    <s v="Electric Blanket"/>
    <s v="Home"/>
    <s v="Bedding &amp; Linens"/>
    <n v="59.99"/>
    <n v="17.997"/>
    <n v="4"/>
    <n v="0.28000000000000003"/>
    <n v="1"/>
    <s v="Home"/>
    <b v="0"/>
    <s v="Home"/>
    <x v="8"/>
  </r>
  <r>
    <s v="MOY-223081"/>
    <d v="2024-12-26T00:00:00"/>
    <s v="In-Store"/>
    <s v="NP082528"/>
    <s v="Pentre"/>
    <s v="SY4"/>
    <s v="Wales"/>
    <x v="0"/>
    <s v="01JZ3N5AR9HDB9E8HAGQFDJ161"/>
    <s v="Memory Foam Pillow"/>
    <s v="Home"/>
    <s v="Bedding &amp; Linens"/>
    <n v="39.99"/>
    <n v="11.997"/>
    <n v="13"/>
    <n v="0.34"/>
    <n v="1"/>
    <s v="Home"/>
    <b v="0"/>
    <s v="Home"/>
    <x v="8"/>
  </r>
  <r>
    <s v="ZRK-715776"/>
    <d v="2024-10-24T00:00:00"/>
    <s v="Online"/>
    <s v="GC074723"/>
    <s v="Linton"/>
    <s v="BD23"/>
    <s v="England"/>
    <x v="6"/>
    <s v="01JZ3NC67DJVQRHTTH40ZERK3Z"/>
    <s v="Body Pillow Case"/>
    <s v="Home"/>
    <s v="Bedding &amp; Linens"/>
    <n v="14.99"/>
    <n v="4.4969999999999999"/>
    <n v="6"/>
    <m/>
    <n v="1"/>
    <s v="Home"/>
    <b v="0"/>
    <s v="Home"/>
    <x v="8"/>
  </r>
  <r>
    <s v="NYO-385943"/>
    <d v="2024-12-15T00:00:00"/>
    <s v="In-Store"/>
    <s v="DK009416"/>
    <s v="Eaton"/>
    <s v="DN22"/>
    <s v="England"/>
    <x v="8"/>
    <s v="01JZ3N59ZWH35REXK5AAHBZNSQ"/>
    <s v="Heated Throw Blanket"/>
    <s v="Home"/>
    <s v="Bedding &amp; Linens"/>
    <n v="49.99"/>
    <n v="14.997"/>
    <n v="9"/>
    <n v="0.12"/>
    <n v="1"/>
    <s v="Home"/>
    <b v="0"/>
    <s v="Home"/>
    <x v="8"/>
  </r>
  <r>
    <s v="FZZ-974721"/>
    <d v="2025-03-20T00:00:00"/>
    <s v="Online"/>
    <s v="FR055265"/>
    <s v="Ashley"/>
    <s v="SN13"/>
    <s v="England"/>
    <x v="3"/>
    <s v="01JZ3N58MZHSGJ90EWDC28B7Y7"/>
    <s v="Electric Blanket"/>
    <s v="Home"/>
    <s v="Bedding &amp; Linens"/>
    <n v="59.99"/>
    <n v="17.997"/>
    <n v="9"/>
    <n v="0.25"/>
    <n v="1"/>
    <s v="Home"/>
    <b v="0"/>
    <s v="Home"/>
    <x v="8"/>
  </r>
  <r>
    <s v="MMI-557337"/>
    <d v="2024-11-19T00:00:00"/>
    <s v="Online"/>
    <s v="FR055265"/>
    <s v="Newport"/>
    <s v="NR29"/>
    <s v="England"/>
    <x v="3"/>
    <s v="01JZ3N58MZHSGJ90EWDC28B7Y7"/>
    <s v="Electric Blanket"/>
    <s v="Home"/>
    <s v="Bedding &amp; Linens"/>
    <n v="59.99"/>
    <n v="17.997"/>
    <n v="3"/>
    <n v="0.04"/>
    <n v="1"/>
    <s v="Home"/>
    <b v="0"/>
    <s v="Home"/>
    <x v="8"/>
  </r>
  <r>
    <s v="KSF-654822"/>
    <d v="2024-04-12T00:00:00"/>
    <s v="Online"/>
    <s v="NP082528"/>
    <s v="Newton"/>
    <s v="IV1"/>
    <s v="Scotland"/>
    <x v="0"/>
    <s v="01JZ3N5AR9HDB9E8HAGQFDJ161"/>
    <s v="Memory Foam Pillow"/>
    <s v="Home"/>
    <s v="Bedding &amp; Linens"/>
    <n v="39.99"/>
    <n v="11.997"/>
    <n v="16"/>
    <n v="0.37"/>
    <n v="1"/>
    <s v="Home"/>
    <b v="0"/>
    <s v="Home"/>
    <x v="8"/>
  </r>
  <r>
    <s v="TKM-980434"/>
    <d v="2024-12-06T00:00:00"/>
    <s v="Online"/>
    <s v="DK009416"/>
    <s v="Birmingham"/>
    <s v="B40"/>
    <s v="England"/>
    <x v="6"/>
    <s v="01JZ3N59ZWH35REXK5AAHBZNSQ"/>
    <s v="Heated Throw Blanket"/>
    <s v="Home"/>
    <s v="Bedding &amp; Linens"/>
    <n v="49.99"/>
    <n v="14.997"/>
    <n v="13"/>
    <n v="0.38"/>
    <n v="1"/>
    <s v="Home"/>
    <b v="0"/>
    <s v="Home"/>
    <x v="8"/>
  </r>
  <r>
    <s v="HUK-351787"/>
    <d v="2024-03-07T00:00:00"/>
    <s v="Online"/>
    <s v="FR055265"/>
    <s v="Carlton"/>
    <s v="DL8"/>
    <s v="England"/>
    <x v="2"/>
    <s v="01JZ3N58MZHSGJ90EWDC28B7Y7"/>
    <s v="Electric Blanket"/>
    <s v="Home"/>
    <s v="Bedding &amp; Linens"/>
    <n v="59.99"/>
    <n v="17.997"/>
    <n v="2"/>
    <n v="0.21"/>
    <n v="1"/>
    <s v="Home"/>
    <b v="0"/>
    <s v="Home"/>
    <x v="8"/>
  </r>
  <r>
    <s v="MYI-919892"/>
    <d v="2024-11-02T00:00:00"/>
    <s v="Online"/>
    <s v="NP082528"/>
    <s v="Ashley"/>
    <s v="SN13"/>
    <s v="England"/>
    <x v="8"/>
    <s v="01JZ3N5AR9HDB9E8HAGQFDJ161"/>
    <s v="Memory Foam Pillow"/>
    <s v="Home"/>
    <s v="Bedding &amp; Linens"/>
    <n v="39.99"/>
    <n v="11.997"/>
    <n v="12"/>
    <n v="0.3"/>
    <n v="1"/>
    <s v="Home"/>
    <b v="0"/>
    <s v="Home"/>
    <x v="8"/>
  </r>
  <r>
    <s v="IPR-027630"/>
    <d v="2024-04-29T00:00:00"/>
    <s v="Online"/>
    <s v="FR055265"/>
    <s v="Newtown"/>
    <s v="RG20"/>
    <s v="England"/>
    <x v="1"/>
    <s v="01JZ3N58MZHSGJ90EWDC28B7Y7"/>
    <s v="Electric Blanket"/>
    <s v="Home"/>
    <s v="Bedding &amp; Linens"/>
    <n v="59.99"/>
    <n v="17.997"/>
    <n v="3"/>
    <n v="0.16"/>
    <n v="1"/>
    <s v="Home"/>
    <b v="0"/>
    <s v="Home"/>
    <x v="8"/>
  </r>
  <r>
    <s v="RMT-249944"/>
    <d v="2023-06-08T00:00:00"/>
    <s v="In-Store"/>
    <s v="DK009416"/>
    <s v="Charlton"/>
    <s v="OX12"/>
    <s v="England"/>
    <x v="9"/>
    <s v="01JZ3N59ZWH35REXK5AAHBZNSQ"/>
    <s v="Heated Throw Blanket"/>
    <s v="Home"/>
    <s v="Bedding &amp; Linens"/>
    <n v="49.99"/>
    <n v="14.997"/>
    <n v="7"/>
    <n v="0.33"/>
    <n v="1"/>
    <s v="Home"/>
    <b v="0"/>
    <s v="Home"/>
    <x v="8"/>
  </r>
  <r>
    <s v="GCX-628178"/>
    <d v="2023-03-05T00:00:00"/>
    <s v="Online"/>
    <s v="FR055265"/>
    <s v="Seaton"/>
    <s v="LE15"/>
    <s v="England"/>
    <x v="2"/>
    <s v="01JZ3N58MZHSGJ90EWDC28B7Y7"/>
    <s v="Electric Blanket"/>
    <s v="Home"/>
    <s v="Bedding &amp; Linens"/>
    <n v="59.99"/>
    <n v="17.997"/>
    <n v="11"/>
    <n v="0.23"/>
    <n v="1"/>
    <s v="Home"/>
    <b v="0"/>
    <s v="Home"/>
    <x v="8"/>
  </r>
  <r>
    <s v="ZBS-178620"/>
    <d v="2024-04-25T00:00:00"/>
    <s v="Online"/>
    <s v="GC074723"/>
    <s v="Preston"/>
    <s v="PR1"/>
    <s v="England"/>
    <x v="0"/>
    <s v="01JZ3NC67DJVQRHTTH40ZERK3Z"/>
    <s v="Body Pillow Case"/>
    <s v="Home"/>
    <s v="Bedding &amp; Linens"/>
    <n v="14.99"/>
    <n v="4.4969999999999999"/>
    <n v="2"/>
    <n v="0.33"/>
    <n v="1"/>
    <s v="Home"/>
    <b v="0"/>
    <s v="Home"/>
    <x v="8"/>
  </r>
  <r>
    <s v="RBD-732884"/>
    <d v="2023-03-13T00:00:00"/>
    <s v="In-Store"/>
    <s v="FR055265"/>
    <s v="Milton"/>
    <s v="AB56"/>
    <s v="Scotland"/>
    <x v="0"/>
    <s v="01JZ3N58MZHSGJ90EWDC28B7Y7"/>
    <s v="Electric Blanket"/>
    <s v="Home"/>
    <s v="Bedding &amp; Linens"/>
    <n v="59.99"/>
    <n v="17.997"/>
    <n v="3"/>
    <n v="0.1"/>
    <n v="1"/>
    <s v="Home"/>
    <b v="0"/>
    <s v="Home"/>
    <x v="8"/>
  </r>
  <r>
    <s v="ORW-052322"/>
    <d v="2024-08-30T00:00:00"/>
    <s v="In-Store"/>
    <s v="FM007562"/>
    <s v="Ashley"/>
    <s v="SN13"/>
    <s v="England"/>
    <x v="9"/>
    <s v="01JZ3N5ADXA8QXA3VH721MDMK4"/>
    <s v="Organic Blueberries"/>
    <s v="Food - Fruits"/>
    <s v="Berries"/>
    <n v="5.49"/>
    <n v="1.647"/>
    <n v="4"/>
    <n v="0.05"/>
    <n v="8"/>
    <s v="Food - Fruits"/>
    <b v="0"/>
    <s v="Food"/>
    <x v="9"/>
  </r>
  <r>
    <s v="PBM-534352"/>
    <d v="2024-10-29T00:00:00"/>
    <s v="In-Store"/>
    <s v="FM007562"/>
    <s v="Bristol"/>
    <s v="BS41"/>
    <s v="England"/>
    <x v="9"/>
    <s v="01JZ3N5ADXA8QXA3VH721MDMK4"/>
    <s v="Organic Blueberries"/>
    <s v="Food - Fruits"/>
    <s v="Berries"/>
    <n v="5.49"/>
    <n v="1.647"/>
    <n v="9"/>
    <n v="0.35"/>
    <n v="8"/>
    <s v="Food - Fruits"/>
    <b v="0"/>
    <s v="Food"/>
    <x v="9"/>
  </r>
  <r>
    <s v="NBC-340880"/>
    <d v="2024-11-02T00:00:00"/>
    <s v="Online"/>
    <s v="FM007562"/>
    <s v="London"/>
    <s v="SW1E"/>
    <s v="England"/>
    <x v="6"/>
    <s v="01JZ3N5ADXA8QXA3VH721MDMK4"/>
    <s v="Organic Blueberries"/>
    <s v="Food - Fruits"/>
    <s v="Berries"/>
    <n v="5.49"/>
    <n v="1.647"/>
    <n v="16"/>
    <m/>
    <n v="8"/>
    <s v="Food - Fruits"/>
    <b v="0"/>
    <s v="Food"/>
    <x v="9"/>
  </r>
  <r>
    <s v="DYA-167698"/>
    <d v="2024-04-15T00:00:00"/>
    <s v="In-Store"/>
    <s v="FM007562"/>
    <s v="Halton"/>
    <s v="LS9"/>
    <s v="England"/>
    <x v="7"/>
    <s v="01JZ3N5ADXA8QXA3VH721MDMK4"/>
    <s v="Organic Blueberries"/>
    <s v="Food - Fruits"/>
    <s v="Berries"/>
    <n v="5.49"/>
    <n v="1.647"/>
    <n v="8"/>
    <n v="0.15"/>
    <n v="8"/>
    <s v="Food - Fruits"/>
    <b v="0"/>
    <s v="Food"/>
    <x v="9"/>
  </r>
  <r>
    <s v="WVI-674289"/>
    <d v="2024-05-08T00:00:00"/>
    <s v="Online"/>
    <s v="FM007562"/>
    <s v="London"/>
    <s v="SW1E"/>
    <s v="England"/>
    <x v="3"/>
    <s v="01JZ3N5ADXA8QXA3VH721MDMK4"/>
    <s v="Organic Blueberries"/>
    <s v="Food - Fruits"/>
    <s v="Berries"/>
    <n v="5.49"/>
    <n v="1.647"/>
    <n v="17"/>
    <n v="0.32"/>
    <n v="8"/>
    <s v="Food - Fruits"/>
    <b v="0"/>
    <s v="Food"/>
    <x v="9"/>
  </r>
  <r>
    <s v="CBM-168095"/>
    <d v="2024-04-19T00:00:00"/>
    <s v="Online"/>
    <s v="FM007562"/>
    <s v="Kingston"/>
    <s v="DT10"/>
    <s v="England"/>
    <x v="4"/>
    <s v="01JZ3N5ADXA8QXA3VH721MDMK4"/>
    <s v="Organic Blueberries"/>
    <s v="Food - Fruits"/>
    <s v="Berries"/>
    <n v="5.49"/>
    <n v="1.647"/>
    <n v="5"/>
    <n v="0.02"/>
    <n v="8"/>
    <s v="Food - Fruits"/>
    <b v="0"/>
    <s v="Food"/>
    <x v="9"/>
  </r>
  <r>
    <s v="MHT-431567"/>
    <d v="2024-07-17T00:00:00"/>
    <s v="In-Store"/>
    <s v="XW065274"/>
    <s v="Milton"/>
    <s v="NG22"/>
    <s v="England"/>
    <x v="9"/>
    <s v="01JZ3N56FX5TVY837RBH2BCYJ3"/>
    <s v="Electric Milk Frother"/>
    <s v="Kitchen"/>
    <s v="Beverage Appliances"/>
    <n v="19.989999999999998"/>
    <n v="5.9969999999999999"/>
    <n v="7"/>
    <m/>
    <n v="1"/>
    <s v="Kitchen"/>
    <b v="0"/>
    <s v="Kitchen"/>
    <x v="21"/>
  </r>
  <r>
    <s v="JSS-046449"/>
    <d v="2024-01-04T00:00:00"/>
    <s v="Online"/>
    <s v="XW065274"/>
    <s v="Newtown"/>
    <s v="RG20"/>
    <s v="England"/>
    <x v="0"/>
    <s v="01JZ3N56FX5TVY837RBH2BCYJ3"/>
    <s v="Electric Milk Frother"/>
    <s v="Kitchen"/>
    <s v="Beverage Appliances"/>
    <n v="19.989999999999998"/>
    <n v="5.9969999999999999"/>
    <n v="19"/>
    <n v="0.23"/>
    <n v="1"/>
    <s v="Kitchen"/>
    <b v="0"/>
    <s v="Kitchen"/>
    <x v="21"/>
  </r>
  <r>
    <s v="QTL-963611"/>
    <d v="2024-04-01T00:00:00"/>
    <s v="In-Store"/>
    <s v="KA083039"/>
    <s v="Sheffield"/>
    <s v="S1"/>
    <s v="England"/>
    <x v="4"/>
    <s v="01JZ3NRAQ8V1TNRB59CM2DTE39"/>
    <s v="Coffee Maker"/>
    <s v="Kitchen"/>
    <s v="Beverage Appliances"/>
    <n v="89.99"/>
    <n v="35.996000000000002"/>
    <n v="19"/>
    <n v="0.19"/>
    <n v="1"/>
    <s v="Kitchen"/>
    <b v="0"/>
    <s v="Kitchen"/>
    <x v="21"/>
  </r>
  <r>
    <s v="SCS-132777"/>
    <d v="2024-11-30T00:00:00"/>
    <s v="Online"/>
    <s v="KA083039"/>
    <s v="Birmingham"/>
    <s v="B12"/>
    <m/>
    <x v="2"/>
    <s v="01JZ3NRAQ8V1TNRB59CM2DTE39"/>
    <s v="Coffee Maker"/>
    <s v="Kitchen"/>
    <s v="Beverage Appliances"/>
    <n v="89.99"/>
    <n v="35.996000000000002"/>
    <n v="12"/>
    <n v="0.3"/>
    <n v="1"/>
    <s v="Kitchen"/>
    <b v="0"/>
    <s v="Kitchen"/>
    <x v="21"/>
  </r>
  <r>
    <s v="LER-534960"/>
    <d v="2024-02-09T00:00:00"/>
    <s v="In-Store"/>
    <s v="KA083039"/>
    <s v="Preston"/>
    <s v="PR1"/>
    <s v="England"/>
    <x v="4"/>
    <s v="01JZ3NRAQ8V1TNRB59CM2DTE39"/>
    <s v="Coffee Maker"/>
    <s v="Kitchen"/>
    <s v="Beverage Appliances"/>
    <n v="89.99"/>
    <n v="35.996000000000002"/>
    <n v="13"/>
    <n v="0.32"/>
    <n v="1"/>
    <s v="Kitchen"/>
    <b v="0"/>
    <s v="Kitchen"/>
    <x v="21"/>
  </r>
  <r>
    <s v="YKG-505685"/>
    <d v="2024-08-28T00:00:00"/>
    <s v="In-Store"/>
    <s v="RS003675"/>
    <s v="Stapleford"/>
    <s v="LN6"/>
    <s v="England"/>
    <x v="6"/>
    <s v="01JZ3NC8FV5ESWY9445JB69F2N"/>
    <s v="Tea Infuser Bottle"/>
    <s v="Kitchen"/>
    <s v="Beverage Appliances"/>
    <n v="19.989999999999998"/>
    <n v="5.9969999999999999"/>
    <n v="3"/>
    <n v="0.26"/>
    <n v="1"/>
    <s v="Kitchen"/>
    <b v="0"/>
    <s v="Kitchen"/>
    <x v="21"/>
  </r>
  <r>
    <s v="USE-551216"/>
    <d v="2024-03-21T00:00:00"/>
    <s v="Online"/>
    <s v="RS003675"/>
    <s v="Bradford"/>
    <s v="BD7"/>
    <s v="England"/>
    <x v="7"/>
    <s v="01JZ3NC8FV5ESWY9445JB69F2N"/>
    <s v="Tea Infuser Bottle"/>
    <s v="Kitchen"/>
    <s v="Beverage Appliances"/>
    <n v="19.989999999999998"/>
    <n v="5.9969999999999999"/>
    <n v="14"/>
    <n v="0.32"/>
    <n v="1"/>
    <s v="Kitchen"/>
    <b v="0"/>
    <s v="Kitchen"/>
    <x v="21"/>
  </r>
  <r>
    <s v="YYB-396148"/>
    <d v="2024-02-16T00:00:00"/>
    <s v="In-Store"/>
    <s v="RS003675"/>
    <s v="Swindon"/>
    <s v="SN1"/>
    <s v="England"/>
    <x v="1"/>
    <s v="01JZ3NC8FV5ESWY9445JB69F2N"/>
    <s v="Tea Infuser Bottle"/>
    <s v="Kitchen"/>
    <s v="Beverage Appliances"/>
    <n v="19.989999999999998"/>
    <n v="5.9969999999999999"/>
    <n v="15"/>
    <n v="0.27"/>
    <n v="1"/>
    <s v="Kitchen"/>
    <b v="0"/>
    <s v="Kitchen"/>
    <x v="21"/>
  </r>
  <r>
    <s v="ZQF-056973"/>
    <d v="2024-06-02T00:00:00"/>
    <s v="Online"/>
    <s v="RS003675"/>
    <s v="Middleton"/>
    <s v="LE16"/>
    <s v="England"/>
    <x v="8"/>
    <s v="01JZ3NC8FV5ESWY9445JB69F2N"/>
    <s v="Tea Infuser Bottle"/>
    <s v="Kitchen"/>
    <s v="Beverage Appliances"/>
    <n v="19.989999999999998"/>
    <n v="5.9969999999999999"/>
    <n v="15"/>
    <m/>
    <n v="1"/>
    <s v="Kitchen"/>
    <b v="0"/>
    <s v="Kitchen"/>
    <x v="21"/>
  </r>
  <r>
    <s v="FKZ-217848"/>
    <d v="2024-10-23T00:00:00"/>
    <s v="Online"/>
    <s v="DK001668"/>
    <s v="Marston"/>
    <s v="ST20"/>
    <s v="England"/>
    <x v="4"/>
    <s v="01JZ3NRAQ8V1TNRB59CM2DTE39"/>
    <s v="Coffee Maker"/>
    <s v="Kitchen"/>
    <s v="Beverage Appliances"/>
    <n v="90.99"/>
    <n v="35.996000000000002"/>
    <n v="3"/>
    <n v="0.08"/>
    <n v="1"/>
    <s v="Kitchen"/>
    <b v="0"/>
    <s v="Kitchen"/>
    <x v="21"/>
  </r>
  <r>
    <s v="NIQ-262373"/>
    <d v="2024-06-09T00:00:00"/>
    <s v="Online"/>
    <s v="UG063094"/>
    <s v="Sheffield"/>
    <s v="S1"/>
    <s v="England"/>
    <x v="7"/>
    <s v="01JZ3NRAQ8V1TNRB59CM2DTE39"/>
    <s v="Coffee Maker"/>
    <s v="Kitchen"/>
    <s v="Beverage Appliances"/>
    <n v="90.99"/>
    <n v="35.996000000000002"/>
    <n v="4"/>
    <m/>
    <n v="1"/>
    <s v="Kitchen"/>
    <b v="0"/>
    <s v="Kitchen"/>
    <x v="21"/>
  </r>
  <r>
    <s v="HLV-518172"/>
    <d v="2024-01-12T00:00:00"/>
    <s v="In-Store"/>
    <s v="EO054158"/>
    <s v="London"/>
    <s v="EC1V"/>
    <s v="England"/>
    <x v="1"/>
    <s v="01JZ3NRAQ8V1TNRB59CM2DTE39"/>
    <s v="Coffee Maker"/>
    <s v="Kitchen"/>
    <s v="Beverage Appliances"/>
    <n v="90.99"/>
    <n v="35.996000000000002"/>
    <n v="20"/>
    <m/>
    <n v="1"/>
    <s v="Kitchen"/>
    <b v="0"/>
    <s v="Kitchen"/>
    <x v="21"/>
  </r>
  <r>
    <s v="FAY-934387"/>
    <d v="2023-02-21T00:00:00"/>
    <s v="Online"/>
    <s v="XW065274"/>
    <s v="Newton"/>
    <s v="IV1"/>
    <s v="Scotland"/>
    <x v="0"/>
    <s v="01JZ3N56FX5TVY837RBH2BCYJ3"/>
    <s v="Electric Milk Frother"/>
    <s v="Kitchen"/>
    <s v="Beverage Appliances"/>
    <n v="18.989999999999998"/>
    <n v="5.4470000000000001"/>
    <n v="3"/>
    <m/>
    <n v="1"/>
    <s v="Kitchen"/>
    <b v="0"/>
    <s v="Kitchen"/>
    <x v="21"/>
  </r>
  <r>
    <s v="GUN-841824"/>
    <d v="2023-07-28T00:00:00"/>
    <s v="In-Store"/>
    <s v="KA083039"/>
    <s v="Leeds"/>
    <s v="LS6"/>
    <s v="England"/>
    <x v="3"/>
    <s v="01JZ3NRAQ8V1TNRB59CM2DTE39"/>
    <s v="Coffee Maker"/>
    <s v="Kitchen"/>
    <s v="Beverage Appliances"/>
    <n v="89.14"/>
    <n v="35.496000000000002"/>
    <n v="16"/>
    <n v="0.25"/>
    <n v="1"/>
    <s v="Kitchen"/>
    <b v="0"/>
    <s v="Kitchen"/>
    <x v="21"/>
  </r>
  <r>
    <s v="OPB-000653"/>
    <d v="2023-11-06T00:00:00"/>
    <s v="In-Store"/>
    <s v="KA083039"/>
    <s v="Dean"/>
    <s v="OX7"/>
    <s v="England"/>
    <x v="0"/>
    <s v="01JZ3NRAQ8V1TNRB59CM2DTE39"/>
    <s v="Coffee Maker"/>
    <s v="Kitchen"/>
    <s v="Beverage Appliances"/>
    <n v="89.14"/>
    <n v="35.496000000000002"/>
    <n v="7"/>
    <n v="0.32"/>
    <n v="1"/>
    <s v="Kitchen"/>
    <b v="0"/>
    <s v="Kitchen"/>
    <x v="21"/>
  </r>
  <r>
    <s v="BUD-777124"/>
    <d v="2023-08-19T00:00:00"/>
    <s v="Online"/>
    <s v="RS003675"/>
    <s v="Liverpool"/>
    <s v="L33"/>
    <s v="England"/>
    <x v="9"/>
    <s v="01JZ3NC8FV5ESWY9445JB69F2N"/>
    <s v="Tea Infuser Bottle"/>
    <s v="Kitchen"/>
    <s v="Beverage Appliances"/>
    <n v="19.14"/>
    <n v="5.4969999999999999"/>
    <n v="4"/>
    <n v="0.17"/>
    <n v="1"/>
    <s v="Kitchen"/>
    <b v="0"/>
    <s v="Kitchen"/>
    <x v="21"/>
  </r>
  <r>
    <s v="XAQ-195638"/>
    <d v="2023-12-25T00:00:00"/>
    <s v="In-Store"/>
    <s v="RS003675"/>
    <s v="Newport"/>
    <s v="NR29"/>
    <s v="England"/>
    <x v="1"/>
    <s v="01JZ3NC8FV5ESWY9445JB69F2N"/>
    <s v="Tea Infuser Bottle"/>
    <s v="Kitchen"/>
    <s v="Beverage Appliances"/>
    <n v="19.14"/>
    <n v="5.4969999999999999"/>
    <n v="12"/>
    <n v="7.0000000000000007E-2"/>
    <n v="1"/>
    <s v="Kitchen"/>
    <b v="0"/>
    <s v="Kitchen"/>
    <x v="21"/>
  </r>
  <r>
    <s v="KKB-496173"/>
    <d v="2023-07-31T00:00:00"/>
    <s v="Online"/>
    <s v="RS003675"/>
    <s v="Liverpool"/>
    <s v="L74"/>
    <s v="England"/>
    <x v="2"/>
    <s v="01JZ3NC8FV5ESWY9445JB69F2N"/>
    <s v="Tea Infuser Bottle"/>
    <s v="Kitchen"/>
    <s v="Beverage Appliances"/>
    <n v="19.14"/>
    <n v="5.4969999999999999"/>
    <n v="1"/>
    <n v="0.01"/>
    <n v="1"/>
    <s v="Kitchen"/>
    <b v="0"/>
    <s v="Kitchen"/>
    <x v="21"/>
  </r>
  <r>
    <s v="XHY-223065"/>
    <d v="2023-02-17T00:00:00"/>
    <s v="Online"/>
    <s v="RS003675"/>
    <s v="Bristol"/>
    <s v="BS41"/>
    <s v="England"/>
    <x v="6"/>
    <s v="01JZ3NC8FV5ESWY9445JB69F2N"/>
    <s v="Tea Infuser Bottle"/>
    <s v="Kitchen"/>
    <s v="Beverage Appliances"/>
    <n v="19.14"/>
    <n v="5.4969999999999999"/>
    <n v="15"/>
    <n v="0.35"/>
    <n v="1"/>
    <s v="Kitchen"/>
    <b v="0"/>
    <s v="Kitchen"/>
    <x v="21"/>
  </r>
  <r>
    <s v="JOB-086233"/>
    <d v="2023-12-30T00:00:00"/>
    <s v="In-Store"/>
    <s v="CI048769"/>
    <s v="Sheffield"/>
    <s v="S1"/>
    <s v="England"/>
    <x v="6"/>
    <s v="01JZ3NRAQ8V1TNRB59CM2DTE39"/>
    <s v="Coffee Maker"/>
    <s v="Kitchen"/>
    <s v="Beverage Appliances"/>
    <n v="89.24"/>
    <n v="35.746000000000002"/>
    <n v="1"/>
    <n v="0"/>
    <n v="1"/>
    <s v="Kitchen"/>
    <b v="0"/>
    <s v="Kitchen"/>
    <x v="21"/>
  </r>
  <r>
    <s v="YOP-355809"/>
    <d v="2023-06-22T00:00:00"/>
    <s v="Online"/>
    <s v="HH002253"/>
    <s v="Denton"/>
    <s v="M34"/>
    <s v="England"/>
    <x v="1"/>
    <s v="01JZ3NRAQ8V1TNRB59CM2DTE39"/>
    <s v="Coffee Maker"/>
    <s v="Kitchen"/>
    <s v="Beverage Appliances"/>
    <n v="89.24"/>
    <n v="35.746000000000002"/>
    <n v="7"/>
    <n v="0.02"/>
    <n v="1"/>
    <s v="Kitchen"/>
    <b v="0"/>
    <s v="Kitchen"/>
    <x v="21"/>
  </r>
  <r>
    <s v="QLP-224239"/>
    <d v="2024-02-07T00:00:00"/>
    <s v="In-Store"/>
    <s v="RS003675"/>
    <s v="Milton"/>
    <s v="AB56"/>
    <s v="Scotland"/>
    <x v="0"/>
    <s v="01JZ3NC8FV5ESWY9445JB69F2N"/>
    <s v="Tea Infuser Bottle"/>
    <s v="Kitchen"/>
    <s v="Beverage Appliances"/>
    <n v="19.989999999999998"/>
    <n v="5.9969999999999999"/>
    <n v="10"/>
    <n v="7.0000000000000007E-2"/>
    <n v="1"/>
    <s v="Kitchen"/>
    <b v="0"/>
    <s v="Kitchen"/>
    <x v="21"/>
  </r>
  <r>
    <s v="JIM-050901"/>
    <d v="2024-09-20T00:00:00"/>
    <s v="Online"/>
    <s v="RS003675"/>
    <s v="London"/>
    <s v="WC1B"/>
    <s v="England"/>
    <x v="7"/>
    <s v="01JZ3NC8FV5ESWY9445JB69F2N"/>
    <s v="Tea Infuser Bottle"/>
    <s v="Kitchen"/>
    <s v="Beverage Appliances"/>
    <n v="19.989999999999998"/>
    <n v="5.9969999999999999"/>
    <n v="12"/>
    <n v="0.04"/>
    <n v="1"/>
    <s v="Kitchen"/>
    <b v="0"/>
    <s v="Kitchen"/>
    <x v="21"/>
  </r>
  <r>
    <s v="EDX-742395"/>
    <d v="2024-03-19T00:00:00"/>
    <s v="In-Store"/>
    <s v="QZ098914"/>
    <s v="Kinloch"/>
    <s v="PH43"/>
    <s v="Scotland"/>
    <x v="0"/>
    <s v="01JZ3N53F3WGVRRWHKV0XYSVFK"/>
    <s v="Coffee Subscription Service"/>
    <s v="Food"/>
    <s v="Beverages"/>
    <n v="29.99"/>
    <n v="8.9969999999999999"/>
    <n v="9"/>
    <n v="0.05"/>
    <n v="1"/>
    <s v="Food"/>
    <b v="0"/>
    <s v="Food"/>
    <x v="29"/>
  </r>
  <r>
    <s v="QUW-216852"/>
    <d v="2024-03-23T00:00:00"/>
    <s v="Online"/>
    <s v="QZ098914"/>
    <s v="Marston"/>
    <s v="ST20"/>
    <s v="England"/>
    <x v="9"/>
    <s v="01JZ3N53F3WGVRRWHKV0XYSVFK"/>
    <s v="Coffee Subscription Service"/>
    <s v="Food"/>
    <s v="Beverages"/>
    <n v="29.99"/>
    <n v="8.9969999999999999"/>
    <n v="6"/>
    <n v="0.31"/>
    <n v="1"/>
    <s v="Food"/>
    <b v="0"/>
    <s v="Food"/>
    <x v="29"/>
  </r>
  <r>
    <s v="WCZ-861336"/>
    <d v="2024-08-19T00:00:00"/>
    <s v="Online"/>
    <s v="VS093416"/>
    <s v="Middleton"/>
    <s v="LE16"/>
    <s v="England"/>
    <x v="8"/>
    <s v="01JZ3N55R3699XX6P6G29QBHDN"/>
    <s v="Herbal Tea Set"/>
    <s v="Food"/>
    <s v="Beverages"/>
    <n v="19.989999999999998"/>
    <n v="5.9969999999999999"/>
    <n v="6"/>
    <n v="0.01"/>
    <n v="1"/>
    <s v="Food"/>
    <b v="0"/>
    <s v="Food"/>
    <x v="29"/>
  </r>
  <r>
    <s v="CFH-308978"/>
    <d v="2024-11-18T00:00:00"/>
    <s v="In-Store"/>
    <s v="WP043997"/>
    <s v="Horton"/>
    <s v="BS37"/>
    <s v="England"/>
    <x v="4"/>
    <s v="01JZ3NTJFKDYFF4DQNRVME9WNQ"/>
    <s v="Herbal Tea Sampler Box"/>
    <s v="Food"/>
    <s v="Beverages"/>
    <n v="29.99"/>
    <n v="11.996"/>
    <n v="14"/>
    <n v="0.19"/>
    <n v="1"/>
    <s v="Food"/>
    <b v="0"/>
    <s v="Food"/>
    <x v="29"/>
  </r>
  <r>
    <s v="GOH-378471"/>
    <d v="2024-10-10T00:00:00"/>
    <s v="Online"/>
    <s v="BO009976"/>
    <s v="Swindon"/>
    <s v="SN1"/>
    <s v="England"/>
    <x v="1"/>
    <s v="01JZ3NTJFKDYFF4DQNRVME9WNQ"/>
    <s v="Herbal Tea Sampler Box"/>
    <s v="Food"/>
    <s v="Beverages"/>
    <n v="30.99"/>
    <n v="11.996"/>
    <n v="20"/>
    <n v="0.13"/>
    <n v="1"/>
    <s v="Food"/>
    <b v="0"/>
    <s v="Food"/>
    <x v="29"/>
  </r>
  <r>
    <s v="XCD-096675"/>
    <d v="2023-03-07T00:00:00"/>
    <s v="Online"/>
    <s v="QZ098914"/>
    <s v="Linton"/>
    <s v="BD23"/>
    <s v="England"/>
    <x v="8"/>
    <s v="01JZ3N53F3WGVRRWHKV0XYSVFK"/>
    <s v="Coffee Subscription Service"/>
    <s v="Food"/>
    <s v="Beverages"/>
    <n v="28.99"/>
    <n v="8.4469999999999992"/>
    <n v="6"/>
    <n v="0.14000000000000001"/>
    <n v="1"/>
    <s v="Food"/>
    <b v="0"/>
    <s v="Food"/>
    <x v="29"/>
  </r>
  <r>
    <s v="INT-634738"/>
    <d v="2023-09-08T00:00:00"/>
    <s v="In-Store"/>
    <s v="VS093416"/>
    <s v="Norton"/>
    <s v="NN11"/>
    <s v="England"/>
    <x v="2"/>
    <s v="01JZ3N55R3699XX6P6G29QBHDN"/>
    <s v="Herbal Tea Set"/>
    <s v="Food"/>
    <s v="Beverages"/>
    <n v="18.989999999999998"/>
    <n v="5.4470000000000001"/>
    <n v="18"/>
    <n v="0.2"/>
    <n v="1"/>
    <s v="Food"/>
    <b v="0"/>
    <s v="Food"/>
    <x v="29"/>
  </r>
  <r>
    <s v="EJJ-875365"/>
    <d v="2023-12-30T00:00:00"/>
    <s v="Online"/>
    <s v="WP043997"/>
    <s v="Manchester"/>
    <s v="M14"/>
    <s v="England"/>
    <x v="0"/>
    <s v="01JZ3NTJFKDYFF4DQNRVME9WNQ"/>
    <s v="Herbal Tea Sampler Box"/>
    <s v="Food"/>
    <s v="Beverages"/>
    <n v="29.14"/>
    <n v="11.496"/>
    <n v="15"/>
    <n v="0.03"/>
    <n v="1"/>
    <s v="Food"/>
    <b v="0"/>
    <s v="Food"/>
    <x v="29"/>
  </r>
  <r>
    <s v="HMG-103518"/>
    <d v="2023-08-25T00:00:00"/>
    <s v="In-Store"/>
    <s v="WP043997"/>
    <s v="Buckland"/>
    <s v="CT16"/>
    <s v="England"/>
    <x v="9"/>
    <s v="01JZ3NTJFKDYFF4DQNRVME9WNQ"/>
    <s v="Herbal Tea Sampler Box"/>
    <s v="Food"/>
    <s v="Beverages"/>
    <n v="29.14"/>
    <n v="11.496"/>
    <n v="11"/>
    <n v="0.12"/>
    <n v="1"/>
    <s v="Food"/>
    <b v="0"/>
    <s v="Food"/>
    <x v="29"/>
  </r>
  <r>
    <s v="NBF-286333"/>
    <d v="2023-11-24T00:00:00"/>
    <s v="Online"/>
    <s v="AR054890"/>
    <s v="Ford"/>
    <s v="GL54"/>
    <s v="England"/>
    <x v="0"/>
    <s v="01JZ3NTJFKDYFF4DQNRVME9WNQ"/>
    <s v="Herbal Tea Sampler Box"/>
    <s v="Food"/>
    <s v="Beverages"/>
    <n v="29.24"/>
    <n v="11.746"/>
    <n v="15"/>
    <n v="0.06"/>
    <n v="1"/>
    <s v="Food"/>
    <b v="0"/>
    <s v="Food"/>
    <x v="29"/>
  </r>
  <r>
    <s v="PYI-277632"/>
    <d v="2024-08-28T00:00:00"/>
    <s v="Online"/>
    <s v="FD009877"/>
    <s v="Thorpe"/>
    <s v="BD23"/>
    <s v="England"/>
    <x v="0"/>
    <s v="01JZ3N5A353GCE9CYG0T8AHQCA"/>
    <s v="Home Brewing Starter Kit"/>
    <s v="Food"/>
    <s v="Beverages"/>
    <n v="79.989999999999995"/>
    <n v="23.997"/>
    <n v="2"/>
    <n v="0.21"/>
    <n v="1"/>
    <s v="Food"/>
    <b v="0"/>
    <s v="Food"/>
    <x v="29"/>
  </r>
  <r>
    <s v="JTU-059137"/>
    <d v="2024-05-29T00:00:00"/>
    <s v="Online"/>
    <s v="QM000750"/>
    <s v="Swindon"/>
    <s v="SN1"/>
    <s v="England"/>
    <x v="5"/>
    <s v="01JZ3NR1M67CYX605DCP871281"/>
    <s v="Electric Bike"/>
    <s v="Bicycles"/>
    <s v="Bicycles"/>
    <n v="899.99"/>
    <n v="359.99599999999998"/>
    <n v="13"/>
    <n v="0.04"/>
    <n v="1"/>
    <s v="Bicycles"/>
    <b v="0"/>
    <s v="Bicycles"/>
    <x v="4"/>
  </r>
  <r>
    <s v="ATC-963624"/>
    <d v="2024-10-15T00:00:00"/>
    <s v="In-Store"/>
    <s v="QM000750"/>
    <s v="Merton"/>
    <s v="SW19"/>
    <s v="England"/>
    <x v="1"/>
    <s v="01JZ3NR1M67CYX605DCP871281"/>
    <s v="Electric Bike"/>
    <s v="Bicycles"/>
    <s v="Bicycles"/>
    <n v="899.99"/>
    <n v="359.99599999999998"/>
    <n v="9"/>
    <n v="0.34"/>
    <n v="1"/>
    <s v="Bicycles"/>
    <b v="0"/>
    <s v="Bicycles"/>
    <x v="4"/>
  </r>
  <r>
    <s v="LBH-575068"/>
    <d v="2024-07-21T00:00:00"/>
    <s v="In-Store"/>
    <s v="FN076092"/>
    <s v="Norton"/>
    <s v="NN11"/>
    <s v="England"/>
    <x v="8"/>
    <s v="01JZ3NR1M67CYX605DCP871281"/>
    <s v="Electric Bike"/>
    <s v="Bicycles"/>
    <s v="Bicycles"/>
    <n v="900.99"/>
    <n v="359.99599999999998"/>
    <n v="19"/>
    <n v="0.19"/>
    <n v="1"/>
    <s v="Bicycles"/>
    <b v="0"/>
    <s v="Bicycles"/>
    <x v="4"/>
  </r>
  <r>
    <s v="LKJ-383680"/>
    <d v="2023-09-23T00:00:00"/>
    <s v="Online"/>
    <s v="QM000750"/>
    <s v="Aberdeen"/>
    <s v="AB39"/>
    <m/>
    <x v="6"/>
    <s v="01JZ3NR1M67CYX605DCP871281"/>
    <s v="Electric Bike"/>
    <s v="Bicycles"/>
    <s v="Bicycles"/>
    <n v="899.14"/>
    <n v="359.49599999999998"/>
    <n v="11"/>
    <n v="0.22"/>
    <n v="1"/>
    <s v="Bicycles"/>
    <b v="0"/>
    <s v="Bicycles"/>
    <x v="4"/>
  </r>
  <r>
    <s v="KIH-568162"/>
    <d v="2023-11-22T00:00:00"/>
    <s v="In-Store"/>
    <s v="QM000750"/>
    <s v="Marston"/>
    <s v="ST20"/>
    <s v="England"/>
    <x v="0"/>
    <s v="01JZ3NR1M67CYX605DCP871281"/>
    <s v="Electric Bike"/>
    <s v="Bicycles"/>
    <s v="Bicycles"/>
    <n v="899.14"/>
    <n v="359.49599999999998"/>
    <n v="1"/>
    <n v="0.28000000000000003"/>
    <n v="1"/>
    <s v="Bicycles"/>
    <b v="0"/>
    <s v="Bicycles"/>
    <x v="4"/>
  </r>
  <r>
    <s v="CUR-378413"/>
    <d v="2024-12-26T00:00:00"/>
    <s v="In-Store"/>
    <s v="IZ094126"/>
    <s v="Charlton"/>
    <s v="OX12"/>
    <s v="England"/>
    <x v="5"/>
    <s v="01JZ3NCAWT3P7ZHX3QQDVEYFTC"/>
    <s v="Folding Exercise Bike"/>
    <s v="Fitness"/>
    <s v="Bikes &amp; Cycling Equipment"/>
    <n v="200.99"/>
    <n v="59.997"/>
    <n v="2"/>
    <n v="0.15"/>
    <n v="1"/>
    <s v="Fitness"/>
    <b v="0"/>
    <s v="Fitness"/>
    <x v="30"/>
  </r>
  <r>
    <s v="GRR-061875"/>
    <d v="2023-02-01T00:00:00"/>
    <s v="Online"/>
    <s v="IX092310"/>
    <s v="Sutton"/>
    <s v="CT15"/>
    <s v="England"/>
    <x v="3"/>
    <s v="01JZ3NCAWT3P7ZHX3QQDVEYFTC"/>
    <s v="Folding Exercise Bike"/>
    <s v="Fitness"/>
    <s v="Bikes &amp; Cycling Equipment"/>
    <n v="199.14"/>
    <n v="59.497"/>
    <n v="17"/>
    <n v="0.04"/>
    <n v="1"/>
    <s v="Fitness"/>
    <b v="0"/>
    <s v="Fitness"/>
    <x v="30"/>
  </r>
  <r>
    <s v="BYX-953143"/>
    <d v="2023-11-21T00:00:00"/>
    <s v="Online"/>
    <s v="KT007210"/>
    <s v="Normanton"/>
    <s v="LE15"/>
    <s v="England"/>
    <x v="6"/>
    <s v="01JZ3NCAWT3P7ZHX3QQDVEYFTC"/>
    <s v="Folding Exercise Bike"/>
    <s v="Fitness"/>
    <s v="Bikes &amp; Cycling Equipment"/>
    <n v="199.24"/>
    <n v="59.747"/>
    <n v="14"/>
    <n v="0.06"/>
    <n v="1"/>
    <s v="Fitness"/>
    <b v="0"/>
    <s v="Fitness"/>
    <x v="30"/>
  </r>
  <r>
    <s v="NXD-876543"/>
    <d v="2023-02-01T00:00:00"/>
    <s v="Online"/>
    <s v="KP033319"/>
    <s v="Milton"/>
    <s v="NG22"/>
    <s v="England"/>
    <x v="1"/>
    <s v="01JZ3NCAWT3P7ZHX3QQDVEYFTC"/>
    <s v="Folding Exercise Bike"/>
    <s v="Fitness"/>
    <s v="Bikes &amp; Cycling Equipment"/>
    <n v="199.24"/>
    <n v="59.747"/>
    <n v="19"/>
    <n v="0.01"/>
    <n v="1"/>
    <s v="Fitness"/>
    <b v="0"/>
    <s v="Fitness"/>
    <x v="30"/>
  </r>
  <r>
    <s v="HHV-482965"/>
    <d v="2023-03-16T00:00:00"/>
    <s v="Online"/>
    <s v="RW072550"/>
    <s v="Eaton"/>
    <s v="DN22"/>
    <s v="England"/>
    <x v="4"/>
    <s v="01JZ3NCAWT3P7ZHX3QQDVEYFTC"/>
    <s v="Folding Exercise Bike"/>
    <s v="Fitness"/>
    <s v="Bikes &amp; Cycling Equipment"/>
    <n v="199.24"/>
    <n v="59.747"/>
    <n v="11"/>
    <n v="0.08"/>
    <n v="1"/>
    <s v="Fitness"/>
    <b v="0"/>
    <s v="Fitness"/>
    <x v="30"/>
  </r>
  <r>
    <s v="HEF-636220"/>
    <d v="2024-02-02T00:00:00"/>
    <s v="In-Store"/>
    <s v="BI005400"/>
    <s v="Birmingham"/>
    <s v="B12"/>
    <s v="England"/>
    <x v="1"/>
    <s v="01JZ3NR8BYD6NGCCEF0V31WM0B"/>
    <s v="Window Bird Feeder with Suction Cups"/>
    <s v="Outdoor"/>
    <s v="Bird Feeding Accessories"/>
    <n v="28.99"/>
    <n v="11.596"/>
    <n v="20"/>
    <n v="0.15"/>
    <n v="1"/>
    <s v="Outdoor"/>
    <b v="0"/>
    <s v="Outdoor"/>
    <x v="31"/>
  </r>
  <r>
    <s v="YGZ-254619"/>
    <d v="2024-06-29T00:00:00"/>
    <s v="In-Store"/>
    <s v="BI005400"/>
    <s v="Burnside"/>
    <s v="EH52"/>
    <s v="Scotland"/>
    <x v="0"/>
    <s v="01JZ3NR8BYD6NGCCEF0V31WM0B"/>
    <s v="Window Bird Feeder with Suction Cups"/>
    <s v="Outdoor"/>
    <s v="Bird Feeding Accessories"/>
    <n v="28.99"/>
    <n v="11.596"/>
    <n v="5"/>
    <m/>
    <n v="1"/>
    <s v="Outdoor"/>
    <b v="0"/>
    <s v="Outdoor"/>
    <x v="31"/>
  </r>
  <r>
    <s v="QTV-213946"/>
    <d v="2024-02-01T00:00:00"/>
    <s v="In-Store"/>
    <s v="BI005400"/>
    <s v="Normanton"/>
    <s v="LE15"/>
    <s v="England"/>
    <x v="8"/>
    <s v="01JZ3NR8BYD6NGCCEF0V31WM0B"/>
    <s v="Window Bird Feeder with Suction Cups"/>
    <s v="Outdoor"/>
    <s v="Bird Feeding Accessories"/>
    <n v="28.99"/>
    <n v="11.596"/>
    <n v="2"/>
    <n v="0.12"/>
    <n v="1"/>
    <s v="Outdoor"/>
    <b v="0"/>
    <s v="Outdoor"/>
    <x v="31"/>
  </r>
  <r>
    <s v="DOP-665321"/>
    <d v="2025-03-14T00:00:00"/>
    <s v="Online"/>
    <s v="TL094123"/>
    <s v="East End"/>
    <s v="BH21"/>
    <s v="England"/>
    <x v="9"/>
    <s v="01JZ3NR8BYD6NGCCEF0V31WM0B"/>
    <s v="Window Bird Feeder with Suction Cups"/>
    <s v="Outdoor"/>
    <s v="Bird Feeding Accessories"/>
    <n v="30.41"/>
    <n v="12.596"/>
    <n v="20"/>
    <n v="0.08"/>
    <n v="1"/>
    <s v="Outdoor"/>
    <b v="0"/>
    <s v="Outdoor"/>
    <x v="31"/>
  </r>
  <r>
    <s v="ICP-926231"/>
    <d v="2025-02-01T00:00:00"/>
    <s v="Online"/>
    <s v="KI039617"/>
    <s v="Upton"/>
    <s v="DN21"/>
    <s v="England"/>
    <x v="1"/>
    <s v="01JZ3NR8BYD6NGCCEF0V31WM0B"/>
    <s v="Window Bird Feeder with Suction Cups"/>
    <s v="Outdoor"/>
    <s v="Bird Feeding Accessories"/>
    <n v="30.41"/>
    <n v="12.596"/>
    <n v="2"/>
    <m/>
    <n v="1"/>
    <s v="Outdoor"/>
    <b v="0"/>
    <s v="Outdoor"/>
    <x v="31"/>
  </r>
  <r>
    <s v="WEA-446856"/>
    <d v="2024-05-31T00:00:00"/>
    <s v="Online"/>
    <s v="HJ021135"/>
    <s v="Wirral"/>
    <s v="CH48"/>
    <s v="England"/>
    <x v="3"/>
    <s v="01JZ3NR8BYD6NGCCEF0V31WM0B"/>
    <s v="Window Bird Feeder with Suction Cups"/>
    <s v="Outdoor"/>
    <s v="Bird Feeding Accessories"/>
    <n v="29.99"/>
    <n v="11.596"/>
    <n v="12"/>
    <n v="0.18"/>
    <n v="1"/>
    <s v="Outdoor"/>
    <b v="0"/>
    <s v="Outdoor"/>
    <x v="31"/>
  </r>
  <r>
    <s v="IEE-450384"/>
    <d v="2023-02-15T00:00:00"/>
    <s v="Online"/>
    <s v="UK092798"/>
    <s v="Thorpe"/>
    <s v="BD23"/>
    <s v="England"/>
    <x v="4"/>
    <s v="01JZ3NR8BYD6NGCCEF0V31WM0B"/>
    <s v="Window Bird Feeder with Suction Cups"/>
    <s v="Outdoor"/>
    <s v="Bird Feeding Accessories"/>
    <n v="28.24"/>
    <n v="11.346"/>
    <n v="2"/>
    <n v="0.04"/>
    <n v="1"/>
    <s v="Outdoor"/>
    <b v="0"/>
    <s v="Outdoor"/>
    <x v="31"/>
  </r>
  <r>
    <s v="AKD-169509"/>
    <d v="2023-07-30T00:00:00"/>
    <s v="In-Store"/>
    <s v="ZB001882"/>
    <s v="Merton"/>
    <s v="SW19"/>
    <s v="England"/>
    <x v="2"/>
    <s v="01JZ3NR8BYD6NGCCEF0V31WM0B"/>
    <s v="Window Bird Feeder with Suction Cups"/>
    <s v="Outdoor"/>
    <s v="Bird Feeding Accessories"/>
    <n v="28.24"/>
    <n v="11.346"/>
    <n v="7"/>
    <n v="0.09"/>
    <n v="1"/>
    <s v="Outdoor"/>
    <b v="0"/>
    <s v="Outdoor"/>
    <x v="31"/>
  </r>
  <r>
    <s v="YJF-636458"/>
    <d v="2023-04-29T00:00:00"/>
    <s v="In-Store"/>
    <s v="WT075805"/>
    <s v="Weston"/>
    <s v="GU32"/>
    <s v="England"/>
    <x v="2"/>
    <s v="01JZ3NR8BYD6NGCCEF0V31WM0B"/>
    <s v="Window Bird Feeder with Suction Cups"/>
    <s v="Outdoor"/>
    <s v="Bird Feeding Accessories"/>
    <n v="28.24"/>
    <n v="11.346"/>
    <n v="4"/>
    <n v="0.1"/>
    <n v="1"/>
    <s v="Outdoor"/>
    <b v="0"/>
    <s v="Outdoor"/>
    <x v="31"/>
  </r>
  <r>
    <s v="QDX-392014"/>
    <d v="2024-08-08T00:00:00"/>
    <s v="Online"/>
    <s v="GH074116"/>
    <s v="Church End"/>
    <s v="N3"/>
    <s v="England"/>
    <x v="7"/>
    <s v="01JZ3N55FHMPKFG3TEVJWMJ6EF"/>
    <s v="High-Speed Hand Blender"/>
    <s v="Kitchen"/>
    <s v="Blenders &amp; Juicers"/>
    <n v="39.99"/>
    <n v="11.997"/>
    <n v="9"/>
    <n v="0.12"/>
    <n v="1"/>
    <s v="Kitchen"/>
    <b v="0"/>
    <s v="Kitchen"/>
    <x v="21"/>
  </r>
  <r>
    <s v="IKK-359911"/>
    <d v="2024-07-23T00:00:00"/>
    <s v="In-Store"/>
    <s v="GH074116"/>
    <s v="Halton"/>
    <s v="LS9"/>
    <s v="England"/>
    <x v="7"/>
    <s v="01JZ3N55FHMPKFG3TEVJWMJ6EF"/>
    <s v="High-Speed Hand Blender"/>
    <s v="Kitchen"/>
    <s v="Blenders &amp; Juicers"/>
    <n v="39.99"/>
    <n v="11.997"/>
    <n v="10"/>
    <n v="0.23"/>
    <n v="1"/>
    <s v="Kitchen"/>
    <b v="0"/>
    <s v="Kitchen"/>
    <x v="21"/>
  </r>
  <r>
    <s v="ZST-332320"/>
    <d v="2024-10-20T00:00:00"/>
    <s v="Online"/>
    <s v="GH074116"/>
    <s v="Pentre"/>
    <s v="SY4"/>
    <s v="Wales"/>
    <x v="0"/>
    <s v="01JZ3N55FHMPKFG3TEVJWMJ6EF"/>
    <s v="High-Speed Hand Blender"/>
    <s v="Kitchen"/>
    <s v="Blenders &amp; Juicers"/>
    <n v="39.99"/>
    <n v="11.997"/>
    <n v="20"/>
    <n v="0.19"/>
    <n v="1"/>
    <s v="Kitchen"/>
    <b v="0"/>
    <s v="Kitchen"/>
    <x v="21"/>
  </r>
  <r>
    <s v="FQS-754714"/>
    <d v="2024-02-05T00:00:00"/>
    <s v="Online"/>
    <s v="IM044650"/>
    <s v="London"/>
    <s v="W1F"/>
    <s v="England"/>
    <x v="6"/>
    <s v="01JZ3NCBGRY32M109TS1NHZGKH"/>
    <s v="Portable Blender"/>
    <s v="Kitchen"/>
    <s v="Blenders &amp; Juicers"/>
    <n v="30"/>
    <n v="9"/>
    <n v="15"/>
    <n v="0.13"/>
    <n v="1"/>
    <s v="Kitchen"/>
    <b v="0"/>
    <s v="Kitchen"/>
    <x v="21"/>
  </r>
  <r>
    <s v="JKR-950188"/>
    <d v="2024-10-14T00:00:00"/>
    <s v="In-Store"/>
    <s v="KM060085"/>
    <s v="Kingston"/>
    <s v="DT10"/>
    <s v="England"/>
    <x v="5"/>
    <s v="01JZ3NTDZW7NRC4PGPZQ7V3SKE"/>
    <s v="Personal Blender with Cups"/>
    <s v="Kitchen"/>
    <s v="Blenders &amp; Juicers"/>
    <n v="34.99"/>
    <n v="13.996"/>
    <n v="8"/>
    <n v="0.18"/>
    <n v="1"/>
    <s v="Kitchen"/>
    <b v="0"/>
    <s v="Kitchen"/>
    <x v="21"/>
  </r>
  <r>
    <s v="TGJ-409390"/>
    <d v="2025-02-17T00:00:00"/>
    <s v="In-Store"/>
    <s v="GF083063"/>
    <s v="Craigavon"/>
    <s v="BT66"/>
    <s v="Northern Ireland"/>
    <x v="0"/>
    <s v="01JZ3NTDZW7NRC4PGPZQ7V3SKE"/>
    <s v="Personal Blender with Cups"/>
    <s v="Kitchen"/>
    <s v="Blenders &amp; Juicers"/>
    <n v="36.409999999999997"/>
    <n v="14.996"/>
    <n v="15"/>
    <n v="0.12"/>
    <n v="1"/>
    <s v="Kitchen"/>
    <b v="0"/>
    <s v="Kitchen"/>
    <x v="21"/>
  </r>
  <r>
    <s v="ZOY-384860"/>
    <d v="2025-03-21T00:00:00"/>
    <s v="In-Store"/>
    <s v="TD022773"/>
    <s v="London"/>
    <s v="EC1V"/>
    <s v="England"/>
    <x v="2"/>
    <s v="01JZ3NTG2PDX8W8RYN35VYA202"/>
    <s v="High-Speed Blender"/>
    <s v="Kitchen"/>
    <s v="Blenders &amp; Juicers"/>
    <n v="101.41"/>
    <n v="40.996000000000002"/>
    <n v="1"/>
    <n v="0.02"/>
    <n v="1"/>
    <s v="Kitchen"/>
    <b v="0"/>
    <s v="Kitchen"/>
    <x v="21"/>
  </r>
  <r>
    <s v="RLN-346156"/>
    <d v="2025-02-09T00:00:00"/>
    <s v="In-Store"/>
    <s v="MZ059755"/>
    <s v="Normanton"/>
    <s v="LE15"/>
    <s v="England"/>
    <x v="5"/>
    <s v="01JZ3NRAVPTXCWWN3STM2EWMGM"/>
    <s v="Hand Mixer"/>
    <s v="Kitchen"/>
    <s v="Blenders &amp; Juicers"/>
    <n v="31.41"/>
    <n v="12.996"/>
    <n v="18"/>
    <n v="0.18"/>
    <n v="1"/>
    <s v="Kitchen"/>
    <b v="0"/>
    <s v="Kitchen"/>
    <x v="21"/>
  </r>
  <r>
    <s v="PHO-877700"/>
    <d v="2025-03-12T00:00:00"/>
    <s v="In-Store"/>
    <s v="CP050234"/>
    <s v="Bradford"/>
    <s v="BD7"/>
    <s v="England"/>
    <x v="0"/>
    <s v="01JZ3NRAVPTXCWWN3STM2EWMGM"/>
    <s v="Hand Mixer"/>
    <s v="Kitchen"/>
    <s v="Blenders &amp; Juicers"/>
    <n v="31.41"/>
    <n v="12.996"/>
    <n v="5"/>
    <n v="0.14000000000000001"/>
    <n v="1"/>
    <s v="Kitchen"/>
    <b v="0"/>
    <s v="Kitchen"/>
    <x v="21"/>
  </r>
  <r>
    <s v="FNC-211290"/>
    <d v="2025-03-27T00:00:00"/>
    <s v="Online"/>
    <s v="VN096733"/>
    <s v="Church End"/>
    <s v="N3"/>
    <s v="England"/>
    <x v="9"/>
    <s v="01JZ3NRAVPTXCWWN3STM2EWMGM"/>
    <s v="Hand Mixer"/>
    <s v="Kitchen"/>
    <s v="Blenders &amp; Juicers"/>
    <n v="31.41"/>
    <n v="12.996"/>
    <n v="9"/>
    <n v="0.16"/>
    <n v="1"/>
    <s v="Kitchen"/>
    <b v="0"/>
    <s v="Kitchen"/>
    <x v="21"/>
  </r>
  <r>
    <s v="CNF-579904"/>
    <d v="2025-01-18T00:00:00"/>
    <s v="In-Store"/>
    <s v="NT059759"/>
    <s v="Bristol"/>
    <s v="BS41"/>
    <s v="England"/>
    <x v="9"/>
    <s v="01JZ3NTDZW7NRC4PGPZQ7V3SKE"/>
    <s v="Personal Blender with Cups"/>
    <s v="Kitchen"/>
    <s v="Blenders &amp; Juicers"/>
    <n v="36.409999999999997"/>
    <n v="14.996"/>
    <n v="9"/>
    <n v="0.19"/>
    <n v="1"/>
    <s v="Kitchen"/>
    <b v="0"/>
    <s v="Kitchen"/>
    <x v="21"/>
  </r>
  <r>
    <s v="KYK-991221"/>
    <d v="2025-02-03T00:00:00"/>
    <s v="In-Store"/>
    <s v="BJ071974"/>
    <s v="Liverpool"/>
    <s v="L74"/>
    <s v="England"/>
    <x v="1"/>
    <s v="01JZ3NCBGRY32M109TS1NHZGKH"/>
    <s v="Portable Blender"/>
    <s v="Kitchen"/>
    <s v="Blenders &amp; Juicers"/>
    <n v="31.42"/>
    <n v="10"/>
    <n v="13"/>
    <n v="0.08"/>
    <n v="1"/>
    <s v="Kitchen"/>
    <b v="0"/>
    <s v="Kitchen"/>
    <x v="21"/>
  </r>
  <r>
    <s v="FZQ-545396"/>
    <d v="2025-02-05T00:00:00"/>
    <s v="In-Store"/>
    <s v="RL033705"/>
    <s v="Langley"/>
    <s v="SG4"/>
    <s v="England"/>
    <x v="2"/>
    <s v="01JZ3NTDZW7NRC4PGPZQ7V3SKE"/>
    <s v="Personal Blender with Cups"/>
    <s v="Kitchen"/>
    <s v="Blenders &amp; Juicers"/>
    <n v="36.409999999999997"/>
    <n v="14.996"/>
    <n v="8"/>
    <n v="0.04"/>
    <n v="1"/>
    <s v="Kitchen"/>
    <b v="0"/>
    <s v="Kitchen"/>
    <x v="21"/>
  </r>
  <r>
    <s v="ABZ-669891"/>
    <d v="2025-02-14T00:00:00"/>
    <s v="In-Store"/>
    <s v="VZ013231"/>
    <s v="West End"/>
    <s v="DN36"/>
    <s v="England"/>
    <x v="6"/>
    <s v="01JZ3NRAVPTXCWWN3STM2EWMGM"/>
    <s v="Hand Mixer"/>
    <s v="Kitchen"/>
    <s v="Blenders &amp; Juicers"/>
    <n v="31.41"/>
    <n v="12.996"/>
    <n v="8"/>
    <n v="0.2"/>
    <n v="1"/>
    <s v="Kitchen"/>
    <b v="0"/>
    <s v="Kitchen"/>
    <x v="21"/>
  </r>
  <r>
    <s v="TCB-031949"/>
    <d v="2025-03-08T00:00:00"/>
    <s v="Online"/>
    <s v="GI077536"/>
    <s v="Sutton"/>
    <s v="CT15"/>
    <s v="England"/>
    <x v="8"/>
    <s v="01JZ3NTDZW7NRC4PGPZQ7V3SKE"/>
    <s v="Personal Blender with Cups"/>
    <s v="Kitchen"/>
    <s v="Blenders &amp; Juicers"/>
    <n v="36.409999999999997"/>
    <n v="14.996"/>
    <n v="16"/>
    <m/>
    <n v="1"/>
    <s v="Kitchen"/>
    <b v="0"/>
    <s v="Kitchen"/>
    <x v="21"/>
  </r>
  <r>
    <s v="HBP-405770"/>
    <d v="2025-02-07T00:00:00"/>
    <s v="Online"/>
    <s v="BB034030"/>
    <s v="Marston"/>
    <s v="ST20"/>
    <s v="England"/>
    <x v="0"/>
    <s v="01JZ3NCBGRY32M109TS1NHZGKH"/>
    <s v="Portable Blender"/>
    <s v="Kitchen"/>
    <s v="Blenders &amp; Juicers"/>
    <n v="31.42"/>
    <n v="10"/>
    <n v="2"/>
    <n v="0.11"/>
    <n v="1"/>
    <s v="Kitchen"/>
    <b v="0"/>
    <s v="Kitchen"/>
    <x v="21"/>
  </r>
  <r>
    <s v="FCW-641034"/>
    <d v="2024-04-19T00:00:00"/>
    <s v="In-Store"/>
    <s v="FL023278"/>
    <s v="Kirkton"/>
    <s v="KW10"/>
    <s v="Scotland"/>
    <x v="0"/>
    <s v="01JZ3NTDZW7NRC4PGPZQ7V3SKE"/>
    <s v="Personal Blender with Cups"/>
    <s v="Kitchen"/>
    <s v="Blenders &amp; Juicers"/>
    <n v="35.99"/>
    <n v="13.996"/>
    <n v="15"/>
    <n v="0.12"/>
    <n v="1"/>
    <s v="Kitchen"/>
    <b v="0"/>
    <s v="Kitchen"/>
    <x v="21"/>
  </r>
  <r>
    <s v="QKW-977540"/>
    <d v="2024-04-16T00:00:00"/>
    <s v="In-Store"/>
    <s v="JL050011"/>
    <s v="Upton"/>
    <s v="DN21"/>
    <s v="England"/>
    <x v="5"/>
    <s v="01JZ3NTDZW7NRC4PGPZQ7V3SKE"/>
    <s v="Personal Blender with Cups"/>
    <s v="Kitchen"/>
    <s v="Blenders &amp; Juicers"/>
    <n v="35.99"/>
    <n v="13.996"/>
    <n v="1"/>
    <n v="0.11"/>
    <n v="1"/>
    <s v="Kitchen"/>
    <b v="0"/>
    <s v="Kitchen"/>
    <x v="21"/>
  </r>
  <r>
    <s v="FBG-502624"/>
    <d v="2024-11-30T00:00:00"/>
    <s v="Online"/>
    <s v="BP016772"/>
    <s v="Newbiggin"/>
    <s v="NE46"/>
    <s v="England"/>
    <x v="8"/>
    <s v="01JZ3NTDZW7NRC4PGPZQ7V3SKE"/>
    <s v="Personal Blender with Cups"/>
    <s v="Kitchen"/>
    <s v="Blenders &amp; Juicers"/>
    <n v="35.99"/>
    <n v="13.996"/>
    <n v="2"/>
    <n v="0.09"/>
    <n v="1"/>
    <s v="Kitchen"/>
    <b v="0"/>
    <s v="Kitchen"/>
    <x v="21"/>
  </r>
  <r>
    <s v="JMG-790026"/>
    <d v="2024-10-03T00:00:00"/>
    <s v="Online"/>
    <s v="RQ055132"/>
    <s v="Liverpool"/>
    <s v="L33"/>
    <s v="England"/>
    <x v="5"/>
    <s v="01JZ3NCBGRY32M109TS1NHZGKH"/>
    <s v="Portable Blender"/>
    <s v="Kitchen"/>
    <s v="Blenders &amp; Juicers"/>
    <n v="31"/>
    <n v="9"/>
    <n v="3"/>
    <n v="0.05"/>
    <n v="1"/>
    <s v="Kitchen"/>
    <b v="0"/>
    <s v="Kitchen"/>
    <x v="21"/>
  </r>
  <r>
    <s v="DZX-677302"/>
    <d v="2024-09-21T00:00:00"/>
    <s v="In-Store"/>
    <s v="DW074081"/>
    <s v="Milton"/>
    <s v="AB56"/>
    <s v="Scotland"/>
    <x v="0"/>
    <s v="01JZ3NTG2PDX8W8RYN35VYA202"/>
    <s v="High-Speed Blender"/>
    <s v="Kitchen"/>
    <s v="Blenders &amp; Juicers"/>
    <n v="100.99"/>
    <n v="39.996000000000002"/>
    <n v="19"/>
    <n v="0.09"/>
    <n v="1"/>
    <s v="Kitchen"/>
    <b v="0"/>
    <s v="Kitchen"/>
    <x v="21"/>
  </r>
  <r>
    <s v="IPT-172084"/>
    <d v="2024-06-24T00:00:00"/>
    <s v="Online"/>
    <s v="US062486"/>
    <s v="Aston"/>
    <s v="TF6"/>
    <s v="England"/>
    <x v="2"/>
    <s v="01JZ3NTDZW7NRC4PGPZQ7V3SKE"/>
    <s v="Personal Blender with Cups"/>
    <s v="Kitchen"/>
    <s v="Blenders &amp; Juicers"/>
    <n v="35.99"/>
    <n v="13.996"/>
    <n v="8"/>
    <n v="7.0000000000000007E-2"/>
    <n v="1"/>
    <s v="Kitchen"/>
    <b v="0"/>
    <s v="Kitchen"/>
    <x v="21"/>
  </r>
  <r>
    <s v="MDB-734445"/>
    <d v="2024-03-23T00:00:00"/>
    <s v="In-Store"/>
    <s v="CU045471"/>
    <s v="Ford"/>
    <s v="GL54"/>
    <s v="England"/>
    <x v="7"/>
    <s v="01JZ3NTDZW7NRC4PGPZQ7V3SKE"/>
    <s v="Personal Blender with Cups"/>
    <s v="Kitchen"/>
    <s v="Blenders &amp; Juicers"/>
    <n v="35.99"/>
    <n v="13.996"/>
    <n v="15"/>
    <n v="0.15"/>
    <n v="1"/>
    <s v="Kitchen"/>
    <b v="0"/>
    <s v="Kitchen"/>
    <x v="21"/>
  </r>
  <r>
    <s v="NOW-099774"/>
    <d v="2024-06-13T00:00:00"/>
    <s v="Online"/>
    <s v="WQ048430"/>
    <s v="Preston"/>
    <s v="PR1"/>
    <s v="England"/>
    <x v="9"/>
    <s v="01JZ3NRAVPTXCWWN3STM2EWMGM"/>
    <s v="Hand Mixer"/>
    <s v="Kitchen"/>
    <s v="Blenders &amp; Juicers"/>
    <n v="30.99"/>
    <n v="11.996"/>
    <n v="11"/>
    <n v="7.0000000000000007E-2"/>
    <n v="1"/>
    <s v="Kitchen"/>
    <b v="0"/>
    <s v="Kitchen"/>
    <x v="21"/>
  </r>
  <r>
    <s v="LHG-030633"/>
    <d v="2023-10-03T00:00:00"/>
    <s v="In-Store"/>
    <s v="GH074116"/>
    <s v="Merton"/>
    <s v="SW19"/>
    <s v="England"/>
    <x v="3"/>
    <s v="01JZ3N55FHMPKFG3TEVJWMJ6EF"/>
    <s v="High-Speed Hand Blender"/>
    <s v="Kitchen"/>
    <s v="Blenders &amp; Juicers"/>
    <n v="38.99"/>
    <n v="11.446999999999999"/>
    <n v="17"/>
    <n v="0.24"/>
    <n v="1"/>
    <s v="Kitchen"/>
    <b v="0"/>
    <s v="Kitchen"/>
    <x v="21"/>
  </r>
  <r>
    <s v="LJP-822253"/>
    <d v="2023-10-23T00:00:00"/>
    <s v="Online"/>
    <s v="GH074116"/>
    <s v="Kingston"/>
    <s v="DT10"/>
    <s v="England"/>
    <x v="6"/>
    <s v="01JZ3N55FHMPKFG3TEVJWMJ6EF"/>
    <s v="High-Speed Hand Blender"/>
    <s v="Kitchen"/>
    <s v="Blenders &amp; Juicers"/>
    <n v="38.99"/>
    <n v="11.446999999999999"/>
    <n v="2"/>
    <n v="0.18"/>
    <n v="1"/>
    <s v="Kitchen"/>
    <b v="0"/>
    <s v="Kitchen"/>
    <x v="21"/>
  </r>
  <r>
    <s v="UGI-116746"/>
    <d v="2023-09-08T00:00:00"/>
    <s v="Online"/>
    <s v="GH074116"/>
    <s v="Langley"/>
    <s v="SG4"/>
    <s v="England"/>
    <x v="9"/>
    <s v="01JZ3N55FHMPKFG3TEVJWMJ6EF"/>
    <s v="High-Speed Hand Blender"/>
    <s v="Kitchen"/>
    <s v="Blenders &amp; Juicers"/>
    <n v="38.99"/>
    <n v="11.446999999999999"/>
    <n v="13"/>
    <m/>
    <n v="1"/>
    <s v="Kitchen"/>
    <b v="0"/>
    <s v="Kitchen"/>
    <x v="21"/>
  </r>
  <r>
    <s v="URC-485724"/>
    <d v="2023-07-26T00:00:00"/>
    <s v="Online"/>
    <s v="IM044650"/>
    <s v="London"/>
    <s v="SW1E"/>
    <s v="England"/>
    <x v="9"/>
    <s v="01JZ3NCBGRY32M109TS1NHZGKH"/>
    <s v="Portable Blender"/>
    <s v="Kitchen"/>
    <s v="Blenders &amp; Juicers"/>
    <n v="29.15"/>
    <n v="8.5"/>
    <n v="20"/>
    <m/>
    <n v="1"/>
    <s v="Kitchen"/>
    <b v="0"/>
    <s v="Kitchen"/>
    <x v="21"/>
  </r>
  <r>
    <s v="JTZ-814896"/>
    <d v="2023-02-20T00:00:00"/>
    <s v="In-Store"/>
    <s v="IK057392"/>
    <s v="Walton"/>
    <s v="CV35"/>
    <s v="England"/>
    <x v="3"/>
    <s v="01JZ3NTG2PDX8W8RYN35VYA202"/>
    <s v="High-Speed Blender"/>
    <s v="Kitchen"/>
    <s v="Blenders &amp; Juicers"/>
    <n v="99.14"/>
    <n v="39.496000000000002"/>
    <n v="2"/>
    <n v="0.02"/>
    <n v="1"/>
    <s v="Kitchen"/>
    <b v="0"/>
    <s v="Kitchen"/>
    <x v="21"/>
  </r>
  <r>
    <s v="CSN-922527"/>
    <d v="2023-04-29T00:00:00"/>
    <s v="In-Store"/>
    <s v="LT041837"/>
    <s v="East End"/>
    <s v="BH21"/>
    <s v="England"/>
    <x v="6"/>
    <s v="01JZ3NRAVPTXCWWN3STM2EWMGM"/>
    <s v="Hand Mixer"/>
    <s v="Kitchen"/>
    <s v="Blenders &amp; Juicers"/>
    <n v="29.14"/>
    <n v="11.496"/>
    <n v="6"/>
    <n v="0.39"/>
    <n v="1"/>
    <s v="Kitchen"/>
    <b v="0"/>
    <s v="Kitchen"/>
    <x v="21"/>
  </r>
  <r>
    <s v="EYJ-108820"/>
    <d v="2023-11-27T00:00:00"/>
    <s v="Online"/>
    <s v="LT041837"/>
    <s v="Church End"/>
    <s v="CB4"/>
    <s v="England"/>
    <x v="1"/>
    <s v="01JZ3NRAVPTXCWWN3STM2EWMGM"/>
    <s v="Hand Mixer"/>
    <s v="Kitchen"/>
    <s v="Blenders &amp; Juicers"/>
    <n v="29.14"/>
    <n v="11.496"/>
    <n v="4"/>
    <n v="0.18"/>
    <n v="1"/>
    <s v="Kitchen"/>
    <b v="0"/>
    <s v="Kitchen"/>
    <x v="21"/>
  </r>
  <r>
    <s v="CCA-921672"/>
    <d v="2023-09-03T00:00:00"/>
    <s v="Online"/>
    <s v="IK057392"/>
    <s v="Carlton"/>
    <s v="DL8"/>
    <s v="England"/>
    <x v="4"/>
    <s v="01JZ3NTG2PDX8W8RYN35VYA202"/>
    <s v="High-Speed Blender"/>
    <s v="Kitchen"/>
    <s v="Blenders &amp; Juicers"/>
    <n v="99.14"/>
    <n v="39.496000000000002"/>
    <n v="13"/>
    <n v="0.04"/>
    <n v="1"/>
    <s v="Kitchen"/>
    <b v="0"/>
    <s v="Kitchen"/>
    <x v="21"/>
  </r>
  <r>
    <s v="YYS-872414"/>
    <d v="2023-08-05T00:00:00"/>
    <s v="In-Store"/>
    <s v="LT041837"/>
    <s v="Sheffield"/>
    <s v="S1"/>
    <s v="England"/>
    <x v="1"/>
    <s v="01JZ3NRAVPTXCWWN3STM2EWMGM"/>
    <s v="Hand Mixer"/>
    <s v="Kitchen"/>
    <s v="Blenders &amp; Juicers"/>
    <n v="29.14"/>
    <n v="11.496"/>
    <n v="20"/>
    <n v="0.13"/>
    <n v="1"/>
    <s v="Kitchen"/>
    <b v="0"/>
    <s v="Kitchen"/>
    <x v="21"/>
  </r>
  <r>
    <s v="ZOK-443020"/>
    <d v="2023-07-17T00:00:00"/>
    <s v="In-Store"/>
    <s v="LT041837"/>
    <s v="Newport"/>
    <s v="NR29"/>
    <s v="England"/>
    <x v="3"/>
    <s v="01JZ3NRAVPTXCWWN3STM2EWMGM"/>
    <s v="Hand Mixer"/>
    <s v="Kitchen"/>
    <s v="Blenders &amp; Juicers"/>
    <n v="29.14"/>
    <n v="11.496"/>
    <n v="2"/>
    <n v="0.28999999999999998"/>
    <n v="1"/>
    <s v="Kitchen"/>
    <b v="0"/>
    <s v="Kitchen"/>
    <x v="21"/>
  </r>
  <r>
    <s v="VTU-579261"/>
    <d v="2023-03-07T00:00:00"/>
    <s v="In-Store"/>
    <s v="KM060085"/>
    <s v="Seaton"/>
    <s v="LE15"/>
    <s v="England"/>
    <x v="1"/>
    <s v="01JZ3NTDZW7NRC4PGPZQ7V3SKE"/>
    <s v="Personal Blender with Cups"/>
    <s v="Kitchen"/>
    <s v="Blenders &amp; Juicers"/>
    <n v="34.14"/>
    <n v="13.496"/>
    <n v="16"/>
    <n v="0.06"/>
    <n v="1"/>
    <s v="Kitchen"/>
    <b v="0"/>
    <s v="Kitchen"/>
    <x v="21"/>
  </r>
  <r>
    <s v="EPE-677152"/>
    <d v="2023-01-24T00:00:00"/>
    <s v="In-Store"/>
    <s v="ON062660"/>
    <s v="Brampton"/>
    <s v="NR34"/>
    <s v="England"/>
    <x v="6"/>
    <s v="01JZ3NCBGRY32M109TS1NHZGKH"/>
    <s v="Portable Blender"/>
    <s v="Kitchen"/>
    <s v="Blenders &amp; Juicers"/>
    <n v="29.25"/>
    <n v="8.75"/>
    <n v="9"/>
    <n v="0"/>
    <n v="1"/>
    <s v="Kitchen"/>
    <b v="0"/>
    <s v="Kitchen"/>
    <x v="21"/>
  </r>
  <r>
    <s v="AZH-250764"/>
    <d v="2023-10-26T00:00:00"/>
    <s v="In-Store"/>
    <s v="NX010417"/>
    <s v="Burnside"/>
    <s v="EH52"/>
    <s v="Scotland"/>
    <x v="0"/>
    <s v="01JZ3NRAVPTXCWWN3STM2EWMGM"/>
    <s v="Hand Mixer"/>
    <s v="Kitchen"/>
    <s v="Blenders &amp; Juicers"/>
    <n v="29.24"/>
    <n v="11.746"/>
    <n v="8"/>
    <m/>
    <n v="1"/>
    <s v="Kitchen"/>
    <b v="0"/>
    <s v="Kitchen"/>
    <x v="21"/>
  </r>
  <r>
    <s v="KGE-053472"/>
    <d v="2023-08-25T00:00:00"/>
    <s v="Online"/>
    <s v="UE097745"/>
    <s v="Leeds"/>
    <s v="LS6"/>
    <s v="England"/>
    <x v="8"/>
    <s v="01JZ3NTDZW7NRC4PGPZQ7V3SKE"/>
    <s v="Personal Blender with Cups"/>
    <s v="Kitchen"/>
    <s v="Blenders &amp; Juicers"/>
    <n v="34.24"/>
    <n v="13.746"/>
    <n v="12"/>
    <n v="0.06"/>
    <n v="1"/>
    <s v="Kitchen"/>
    <b v="0"/>
    <s v="Kitchen"/>
    <x v="21"/>
  </r>
  <r>
    <s v="YIS-950331"/>
    <d v="2023-05-22T00:00:00"/>
    <s v="In-Store"/>
    <s v="TL018333"/>
    <s v="Church End"/>
    <s v="N3"/>
    <s v="England"/>
    <x v="3"/>
    <s v="01JZ3NCBGRY32M109TS1NHZGKH"/>
    <s v="Portable Blender"/>
    <s v="Kitchen"/>
    <s v="Blenders &amp; Juicers"/>
    <n v="29.25"/>
    <n v="8.75"/>
    <n v="19"/>
    <n v="0.04"/>
    <n v="1"/>
    <s v="Kitchen"/>
    <b v="0"/>
    <s v="Kitchen"/>
    <x v="21"/>
  </r>
  <r>
    <s v="SHN-668088"/>
    <d v="2024-05-14T00:00:00"/>
    <s v="Online"/>
    <s v="GF083063"/>
    <s v="West End"/>
    <s v="DN36"/>
    <s v="England"/>
    <x v="7"/>
    <s v="01JZ3N52A36FB3FKXD6BYY61T2"/>
    <s v="Magnetic Chess Set"/>
    <s v="Toys"/>
    <s v="Board Games"/>
    <n v="19.989999999999998"/>
    <n v="5.9969999999999999"/>
    <n v="18"/>
    <m/>
    <n v="1"/>
    <s v="Toys"/>
    <b v="0"/>
    <s v="Toys"/>
    <x v="11"/>
  </r>
  <r>
    <s v="VAL-711930"/>
    <d v="2024-11-20T00:00:00"/>
    <s v="Online"/>
    <s v="DV074616"/>
    <s v="Whitwell"/>
    <s v="DL10"/>
    <s v="England"/>
    <x v="7"/>
    <s v="01JZ3NQZGM9X9PTNAMQTDNQDJ1"/>
    <s v="Puzzle Game Set"/>
    <s v="Toys"/>
    <s v="Board Games"/>
    <n v="34.99"/>
    <n v="13.996"/>
    <n v="1"/>
    <m/>
    <n v="1"/>
    <s v="Toys"/>
    <b v="0"/>
    <s v="Toys"/>
    <x v="11"/>
  </r>
  <r>
    <s v="TAI-175822"/>
    <d v="2024-03-25T00:00:00"/>
    <s v="Online"/>
    <s v="DV074616"/>
    <s v="Linton"/>
    <s v="BD23"/>
    <s v="England"/>
    <x v="4"/>
    <s v="01JZ3NQZGM9X9PTNAMQTDNQDJ1"/>
    <s v="Puzzle Game Set"/>
    <s v="Toys"/>
    <s v="Board Games"/>
    <n v="34.99"/>
    <n v="13.996"/>
    <n v="2"/>
    <n v="0.13"/>
    <n v="1"/>
    <s v="Toys"/>
    <b v="0"/>
    <s v="Toys"/>
    <x v="11"/>
  </r>
  <r>
    <s v="ZJP-338476"/>
    <d v="2024-10-03T00:00:00"/>
    <s v="Online"/>
    <s v="DV074616"/>
    <s v="Preston"/>
    <s v="PR1"/>
    <s v="England"/>
    <x v="5"/>
    <s v="01JZ3NQZGM9X9PTNAMQTDNQDJ1"/>
    <s v="Puzzle Game Set"/>
    <s v="Toys"/>
    <s v="Board Games"/>
    <n v="34.99"/>
    <n v="13.996"/>
    <n v="11"/>
    <n v="0.13"/>
    <n v="1"/>
    <s v="Toys"/>
    <b v="0"/>
    <s v="Toys"/>
    <x v="11"/>
  </r>
  <r>
    <s v="GDJ-643703"/>
    <d v="2025-01-20T00:00:00"/>
    <s v="Online"/>
    <s v="VC082663"/>
    <s v="Burnside"/>
    <s v="EH52"/>
    <s v="Scotland"/>
    <x v="0"/>
    <s v="01JZ3NQZGM9X9PTNAMQTDNQDJ1"/>
    <s v="Puzzle Game Set"/>
    <s v="Toys"/>
    <s v="Board Games"/>
    <n v="36.409999999999997"/>
    <n v="14.996"/>
    <n v="8"/>
    <n v="0.12"/>
    <n v="1"/>
    <s v="Toys"/>
    <b v="0"/>
    <s v="Toys"/>
    <x v="11"/>
  </r>
  <r>
    <s v="LRF-351288"/>
    <d v="2025-03-01T00:00:00"/>
    <s v="In-Store"/>
    <s v="JK073255"/>
    <s v="London"/>
    <s v="WC2H"/>
    <s v="England"/>
    <x v="2"/>
    <s v="01JZ3NQZGM9X9PTNAMQTDNQDJ1"/>
    <s v="Puzzle Game Set"/>
    <s v="Toys"/>
    <s v="Board Games"/>
    <n v="36.409999999999997"/>
    <n v="14.996"/>
    <n v="3"/>
    <n v="0.17"/>
    <n v="1"/>
    <s v="Toys"/>
    <b v="0"/>
    <s v="Toys"/>
    <x v="11"/>
  </r>
  <r>
    <s v="KCT-526859"/>
    <d v="2025-01-14T00:00:00"/>
    <s v="In-Store"/>
    <s v="CI029431"/>
    <s v="Milton"/>
    <s v="NG22"/>
    <m/>
    <x v="3"/>
    <s v="01JZ3NQZGM9X9PTNAMQTDNQDJ1"/>
    <s v="Puzzle Game Set"/>
    <s v="Toys"/>
    <s v="Board Games"/>
    <n v="36.409999999999997"/>
    <n v="14.996"/>
    <n v="17"/>
    <n v="0.01"/>
    <n v="1"/>
    <s v="Toys"/>
    <b v="0"/>
    <s v="Toys"/>
    <x v="11"/>
  </r>
  <r>
    <s v="ATQ-742403"/>
    <d v="2023-10-18T00:00:00"/>
    <s v="In-Store"/>
    <s v="GF083063"/>
    <s v="Ashley"/>
    <s v="SN13"/>
    <s v="England"/>
    <x v="1"/>
    <s v="01JZ3N52A36FB3FKXD6BYY61T2"/>
    <s v="Magnetic Chess Set"/>
    <s v="Toys"/>
    <s v="Board Games"/>
    <n v="18.989999999999998"/>
    <n v="5.4470000000000001"/>
    <n v="7"/>
    <n v="0.04"/>
    <n v="1"/>
    <s v="Toys"/>
    <b v="0"/>
    <s v="Toys"/>
    <x v="11"/>
  </r>
  <r>
    <s v="NGA-354380"/>
    <d v="2023-05-25T00:00:00"/>
    <s v="In-Store"/>
    <s v="GF083063"/>
    <s v="Middleton"/>
    <s v="LE16"/>
    <m/>
    <x v="1"/>
    <s v="01JZ3N52A36FB3FKXD6BYY61T2"/>
    <s v="Magnetic Chess Set"/>
    <s v="Toys"/>
    <s v="Board Games"/>
    <n v="18.989999999999998"/>
    <n v="5.4470000000000001"/>
    <n v="10"/>
    <n v="0.04"/>
    <n v="1"/>
    <s v="Toys"/>
    <b v="0"/>
    <s v="Toys"/>
    <x v="11"/>
  </r>
  <r>
    <s v="WJS-493313"/>
    <d v="2023-10-12T00:00:00"/>
    <s v="Online"/>
    <s v="GF083063"/>
    <s v="Kirkton"/>
    <s v="KW10"/>
    <s v="Scotland"/>
    <x v="0"/>
    <s v="01JZ3N52A36FB3FKXD6BYY61T2"/>
    <s v="Magnetic Chess Set"/>
    <s v="Toys"/>
    <s v="Board Games"/>
    <n v="18.989999999999998"/>
    <n v="5.4470000000000001"/>
    <n v="2"/>
    <n v="0.23"/>
    <n v="1"/>
    <s v="Toys"/>
    <b v="0"/>
    <s v="Toys"/>
    <x v="11"/>
  </r>
  <r>
    <s v="INS-143663"/>
    <d v="2023-09-03T00:00:00"/>
    <s v="Online"/>
    <s v="GJ039175"/>
    <s v="Norton"/>
    <s v="S8"/>
    <s v="England"/>
    <x v="0"/>
    <s v="01JZ3NQZGM9X9PTNAMQTDNQDJ1"/>
    <s v="Puzzle Game Set"/>
    <s v="Toys"/>
    <s v="Board Games"/>
    <n v="34.24"/>
    <n v="13.746"/>
    <n v="16"/>
    <n v="0.03"/>
    <n v="1"/>
    <s v="Toys"/>
    <b v="0"/>
    <s v="Toys"/>
    <x v="11"/>
  </r>
  <r>
    <s v="UBW-625690"/>
    <d v="2023-09-29T00:00:00"/>
    <s v="In-Store"/>
    <s v="AD051865"/>
    <s v="Seaton"/>
    <s v="LE15"/>
    <s v="England"/>
    <x v="0"/>
    <s v="01JZ3NQZGM9X9PTNAMQTDNQDJ1"/>
    <s v="Puzzle Game Set"/>
    <s v="Toys"/>
    <s v="Board Games"/>
    <n v="34.24"/>
    <n v="13.746"/>
    <n v="5"/>
    <n v="0.02"/>
    <n v="1"/>
    <s v="Toys"/>
    <b v="0"/>
    <s v="Toys"/>
    <x v="11"/>
  </r>
  <r>
    <s v="CHB-682326"/>
    <d v="2024-06-26T00:00:00"/>
    <s v="Online"/>
    <s v="EZ016172"/>
    <s v="Thorpe"/>
    <s v="BD23"/>
    <s v="England"/>
    <x v="0"/>
    <s v="01JZ3N56A29N4R8QDF76FSH8ZV"/>
    <s v="Suede Ankle Booties"/>
    <s v="Clothing - Footwear"/>
    <s v="Boots"/>
    <n v="79.989999999999995"/>
    <n v="23.997"/>
    <n v="5"/>
    <n v="0.06"/>
    <n v="12"/>
    <s v="Clothing - Footwear"/>
    <b v="0"/>
    <s v="Clothing"/>
    <x v="16"/>
  </r>
  <r>
    <s v="NZN-359405"/>
    <d v="2024-04-12T00:00:00"/>
    <s v="Online"/>
    <s v="EZ016172"/>
    <s v="Bristol"/>
    <s v="BS41"/>
    <s v="England"/>
    <x v="0"/>
    <s v="01JZ3N56A29N4R8QDF76FSH8ZV"/>
    <s v="Suede Ankle Booties"/>
    <s v="Clothing - Footwear"/>
    <s v="Boots"/>
    <n v="79.989999999999995"/>
    <n v="23.997"/>
    <n v="17"/>
    <n v="0.33"/>
    <n v="12"/>
    <s v="Clothing - Footwear"/>
    <b v="0"/>
    <s v="Clothing"/>
    <x v="16"/>
  </r>
  <r>
    <s v="ELT-238885"/>
    <d v="2024-08-14T00:00:00"/>
    <s v="In-Store"/>
    <s v="VP039957"/>
    <s v="London"/>
    <s v="EC1V"/>
    <s v="England"/>
    <x v="3"/>
    <s v="01JZ3NC57N8W26E4AGY4ABYB4B"/>
    <s v="High-Top Leather Boots"/>
    <s v="Clothing - Footwear"/>
    <s v="Boots"/>
    <n v="99.99"/>
    <n v="29.997"/>
    <n v="11"/>
    <n v="0.38"/>
    <n v="12"/>
    <s v="Clothing - Footwear"/>
    <b v="0"/>
    <s v="Clothing"/>
    <x v="16"/>
  </r>
  <r>
    <s v="MON-944633"/>
    <d v="2024-07-08T00:00:00"/>
    <s v="Online"/>
    <s v="VP039957"/>
    <s v="Sheffield"/>
    <s v="S33"/>
    <s v="England"/>
    <x v="7"/>
    <s v="01JZ3NC57N8W26E4AGY4ABYB4B"/>
    <s v="High-Top Leather Boots"/>
    <s v="Clothing - Footwear"/>
    <s v="Boots"/>
    <n v="99.99"/>
    <n v="29.997"/>
    <n v="11"/>
    <n v="0.12"/>
    <n v="12"/>
    <s v="Clothing - Footwear"/>
    <b v="0"/>
    <s v="Clothing"/>
    <x v="16"/>
  </r>
  <r>
    <s v="IRX-348523"/>
    <d v="2024-03-10T00:00:00"/>
    <s v="In-Store"/>
    <s v="KM002501"/>
    <s v="Kingston"/>
    <s v="DT10"/>
    <s v="England"/>
    <x v="7"/>
    <s v="01JZ3N58XJEQJC67XVKR0KR86E"/>
    <s v="Ankle Boots"/>
    <s v="Clothing - Footwear"/>
    <s v="Boots"/>
    <n v="89.99"/>
    <n v="26.997"/>
    <n v="16"/>
    <n v="0.37"/>
    <n v="12"/>
    <s v="Clothing - Footwear"/>
    <b v="0"/>
    <s v="Clothing"/>
    <x v="16"/>
  </r>
  <r>
    <s v="GDU-913518"/>
    <d v="2024-05-24T00:00:00"/>
    <s v="Online"/>
    <s v="KM002501"/>
    <s v="Carlton"/>
    <s v="DL8"/>
    <s v="England"/>
    <x v="8"/>
    <s v="01JZ3N58XJEQJC67XVKR0KR86E"/>
    <s v="Ankle Boots"/>
    <s v="Clothing - Footwear"/>
    <s v="Boots"/>
    <n v="89.99"/>
    <n v="26.997"/>
    <n v="2"/>
    <n v="0.38"/>
    <n v="12"/>
    <s v="Clothing - Footwear"/>
    <b v="0"/>
    <s v="Clothing"/>
    <x v="16"/>
  </r>
  <r>
    <s v="WQJ-762918"/>
    <d v="2023-05-03T00:00:00"/>
    <s v="Online"/>
    <s v="EZ016172"/>
    <s v="Buckland"/>
    <s v="CT16"/>
    <s v="England"/>
    <x v="9"/>
    <s v="01JZ3N56A29N4R8QDF76FSH8ZV"/>
    <s v="Suede Ankle Booties"/>
    <s v="Clothing - Footwear"/>
    <s v="Boots"/>
    <n v="78.989999999999995"/>
    <n v="23.446999999999999"/>
    <n v="4"/>
    <n v="0.13"/>
    <n v="12"/>
    <s v="Clothing - Footwear"/>
    <b v="0"/>
    <s v="Clothing"/>
    <x v="16"/>
  </r>
  <r>
    <s v="WJV-698762"/>
    <d v="2023-01-12T00:00:00"/>
    <s v="In-Store"/>
    <s v="EZ016172"/>
    <s v="West End"/>
    <s v="DN36"/>
    <s v="England"/>
    <x v="9"/>
    <s v="01JZ3N56A29N4R8QDF76FSH8ZV"/>
    <s v="Suede Ankle Booties"/>
    <s v="Clothing - Footwear"/>
    <s v="Boots"/>
    <n v="78.989999999999995"/>
    <n v="23.446999999999999"/>
    <n v="2"/>
    <n v="0.16"/>
    <n v="12"/>
    <s v="Clothing - Footwear"/>
    <b v="0"/>
    <s v="Clothing"/>
    <x v="16"/>
  </r>
  <r>
    <s v="VRM-848820"/>
    <d v="2023-01-04T00:00:00"/>
    <s v="Online"/>
    <s v="VP039957"/>
    <s v="Stapleford"/>
    <s v="LN6"/>
    <s v="England"/>
    <x v="7"/>
    <s v="01JZ3NC57N8W26E4AGY4ABYB4B"/>
    <s v="High-Top Leather Boots"/>
    <s v="Clothing - Footwear"/>
    <s v="Boots"/>
    <n v="99.14"/>
    <n v="29.497"/>
    <n v="7"/>
    <n v="0.28000000000000003"/>
    <n v="12"/>
    <s v="Clothing - Footwear"/>
    <b v="0"/>
    <s v="Clothing"/>
    <x v="16"/>
  </r>
  <r>
    <s v="EOP-977516"/>
    <d v="2023-07-20T00:00:00"/>
    <s v="Online"/>
    <s v="KM002501"/>
    <s v="Dean"/>
    <s v="OX7"/>
    <s v="England"/>
    <x v="5"/>
    <s v="01JZ3N58XJEQJC67XVKR0KR86E"/>
    <s v="Ankle Boots"/>
    <s v="Clothing - Footwear"/>
    <s v="Boots"/>
    <n v="89.14"/>
    <n v="26.497"/>
    <n v="18"/>
    <n v="0.31"/>
    <n v="12"/>
    <s v="Clothing - Footwear"/>
    <b v="0"/>
    <s v="Clothing"/>
    <x v="16"/>
  </r>
  <r>
    <s v="HTO-047836"/>
    <d v="2023-07-18T00:00:00"/>
    <s v="Online"/>
    <s v="VP039957"/>
    <s v="Craigavon"/>
    <s v="BT66"/>
    <s v="Northern Ireland"/>
    <x v="0"/>
    <s v="01JZ3NC57N8W26E4AGY4ABYB4B"/>
    <s v="High-Top Leather Boots"/>
    <s v="Clothing - Footwear"/>
    <s v="Boots"/>
    <n v="99.14"/>
    <n v="29.497"/>
    <n v="10"/>
    <n v="0.26"/>
    <n v="12"/>
    <s v="Clothing - Footwear"/>
    <b v="0"/>
    <s v="Clothing"/>
    <x v="16"/>
  </r>
  <r>
    <s v="KCE-417143"/>
    <d v="2024-05-15T00:00:00"/>
    <s v="Online"/>
    <s v="VP039957"/>
    <s v="Kinloch"/>
    <s v="PH43"/>
    <s v="Scotland"/>
    <x v="0"/>
    <s v="01JZ3NC57N8W26E4AGY4ABYB4B"/>
    <s v="High-Top Leather Boots"/>
    <s v="Clothing - Footwear"/>
    <s v="Boots"/>
    <n v="99.99"/>
    <n v="29.997"/>
    <n v="9"/>
    <n v="0.04"/>
    <n v="12"/>
    <s v="Clothing - Footwear"/>
    <b v="0"/>
    <s v="Clothing"/>
    <x v="16"/>
  </r>
  <r>
    <s v="FGJ-863218"/>
    <d v="2023-06-07T00:00:00"/>
    <s v="Online"/>
    <s v="VP039957"/>
    <s v="Kinloch"/>
    <s v="PH43"/>
    <s v="Scotland"/>
    <x v="0"/>
    <s v="01JZ3NC57N8W26E4AGY4ABYB4B"/>
    <s v="High-Top Leather Boots"/>
    <s v="Clothing - Footwear"/>
    <s v="Boots"/>
    <n v="99.99"/>
    <n v="29.997"/>
    <n v="10"/>
    <n v="0.04"/>
    <n v="12"/>
    <s v="Clothing - Footwear"/>
    <b v="0"/>
    <s v="Clothing"/>
    <x v="16"/>
  </r>
  <r>
    <s v="HKJ-548856"/>
    <d v="2023-08-23T00:00:00"/>
    <s v="Online"/>
    <s v="VP039957"/>
    <s v="Horton"/>
    <s v="BS37"/>
    <s v="England"/>
    <x v="6"/>
    <s v="01JZ3NC57N8W26E4AGY4ABYB4B"/>
    <s v="High-Top Leather Boots"/>
    <s v="Clothing - Footwear"/>
    <s v="Boots"/>
    <n v="99.99"/>
    <n v="29.997"/>
    <n v="3"/>
    <n v="0.02"/>
    <n v="12"/>
    <s v="Clothing - Footwear"/>
    <b v="0"/>
    <s v="Clothing"/>
    <x v="16"/>
  </r>
  <r>
    <s v="GKJ-624768"/>
    <d v="2024-05-24T00:00:00"/>
    <s v="Online"/>
    <s v="WK003264"/>
    <s v="Seaton"/>
    <s v="LE15"/>
    <s v="England"/>
    <x v="0"/>
    <s v="01JZ3NCG1K22AZ0T99GT9G5EXJ"/>
    <s v="A-Line Skirt"/>
    <s v="Clothing - Bottoms"/>
    <s v="Bottoms"/>
    <n v="35.99"/>
    <n v="10.797000000000001"/>
    <n v="14"/>
    <n v="0.38"/>
    <n v="12"/>
    <s v="Clothing - Bottoms"/>
    <b v="0"/>
    <s v="Clothing"/>
    <x v="32"/>
  </r>
  <r>
    <s v="DLH-047547"/>
    <d v="2024-04-27T00:00:00"/>
    <s v="In-Store"/>
    <s v="MN019433"/>
    <s v="Milton"/>
    <s v="NG22"/>
    <s v="England"/>
    <x v="6"/>
    <s v="01JZ3NTE8BJGV0VS79VNE2Z5Z3"/>
    <s v="High-Waisted Skirt"/>
    <s v="Clothing - Bottoms"/>
    <s v="Bottoms"/>
    <n v="34.99"/>
    <n v="13.996"/>
    <n v="12"/>
    <n v="0.01"/>
    <n v="12"/>
    <s v="Clothing - Bottoms"/>
    <b v="0"/>
    <s v="Clothing"/>
    <x v="32"/>
  </r>
  <r>
    <s v="ELA-391998"/>
    <d v="2024-05-11T00:00:00"/>
    <s v="Online"/>
    <s v="MN019433"/>
    <s v="Buckland"/>
    <s v="CT16"/>
    <s v="England"/>
    <x v="0"/>
    <s v="01JZ3NTE8BJGV0VS79VNE2Z5Z3"/>
    <s v="High-Waisted Skirt"/>
    <s v="Clothing - Bottoms"/>
    <s v="Bottoms"/>
    <n v="34.99"/>
    <n v="13.996"/>
    <n v="10"/>
    <n v="0.18"/>
    <n v="12"/>
    <s v="Clothing - Bottoms"/>
    <b v="0"/>
    <s v="Clothing"/>
    <x v="32"/>
  </r>
  <r>
    <s v="AJL-003433"/>
    <d v="2024-05-23T00:00:00"/>
    <s v="Online"/>
    <s v="MN019433"/>
    <s v="Eaton"/>
    <s v="DN22"/>
    <s v="England"/>
    <x v="0"/>
    <s v="01JZ3NTE8BJGV0VS79VNE2Z5Z3"/>
    <s v="High-Waisted Skirt"/>
    <s v="Clothing - Bottoms"/>
    <s v="Bottoms"/>
    <n v="34.99"/>
    <n v="13.996"/>
    <n v="5"/>
    <n v="0.21"/>
    <n v="12"/>
    <s v="Clothing - Bottoms"/>
    <b v="0"/>
    <s v="Clothing"/>
    <x v="32"/>
  </r>
  <r>
    <s v="KZW-314014"/>
    <d v="2024-04-02T00:00:00"/>
    <s v="Online"/>
    <s v="MN019433"/>
    <s v="Thorpe"/>
    <s v="BD23"/>
    <s v="England"/>
    <x v="8"/>
    <s v="01JZ3NTE8BJGV0VS79VNE2Z5Z3"/>
    <s v="High-Waisted Skirt"/>
    <s v="Clothing - Bottoms"/>
    <s v="Bottoms"/>
    <n v="34.99"/>
    <n v="13.996"/>
    <n v="19"/>
    <n v="0.08"/>
    <n v="12"/>
    <s v="Clothing - Bottoms"/>
    <b v="0"/>
    <s v="Clothing"/>
    <x v="32"/>
  </r>
  <r>
    <s v="EFN-683578"/>
    <d v="2024-11-07T00:00:00"/>
    <s v="In-Store"/>
    <s v="WK003264"/>
    <s v="Swindon"/>
    <s v="SN1"/>
    <s v="England"/>
    <x v="8"/>
    <s v="01JZ3NCG1K22AZ0T99GT9G5EXJ"/>
    <s v="A-Line Skirt"/>
    <s v="Clothing - Bottoms"/>
    <s v="Bottoms"/>
    <n v="35.99"/>
    <n v="10.797000000000001"/>
    <n v="15"/>
    <n v="0.28000000000000003"/>
    <n v="12"/>
    <s v="Clothing - Bottoms"/>
    <b v="0"/>
    <s v="Clothing"/>
    <x v="32"/>
  </r>
  <r>
    <s v="OVY-049285"/>
    <d v="2025-01-13T00:00:00"/>
    <s v="In-Store"/>
    <s v="LV083814"/>
    <s v="Norton"/>
    <s v="NN11"/>
    <s v="England"/>
    <x v="1"/>
    <s v="01JZ3NCG1K22AZ0T99GT9G5EXJ"/>
    <s v="A-Line Skirt"/>
    <s v="Clothing - Bottoms"/>
    <s v="Bottoms"/>
    <n v="37.409999999999997"/>
    <n v="11.797000000000001"/>
    <n v="1"/>
    <n v="0.12"/>
    <n v="12"/>
    <s v="Clothing - Bottoms"/>
    <b v="0"/>
    <s v="Clothing"/>
    <x v="32"/>
  </r>
  <r>
    <s v="ETN-891642"/>
    <d v="2025-03-06T00:00:00"/>
    <s v="Online"/>
    <s v="AI086285"/>
    <s v="London"/>
    <s v="WC1B"/>
    <s v="England"/>
    <x v="8"/>
    <s v="01JZ3NTE8BJGV0VS79VNE2Z5Z3"/>
    <s v="High-Waisted Skirt"/>
    <s v="Clothing - Bottoms"/>
    <s v="Bottoms"/>
    <n v="36.409999999999997"/>
    <n v="14.996"/>
    <n v="17"/>
    <n v="0.17"/>
    <n v="12"/>
    <s v="Clothing - Bottoms"/>
    <b v="0"/>
    <s v="Clothing"/>
    <x v="32"/>
  </r>
  <r>
    <s v="EHF-895376"/>
    <d v="2025-01-28T00:00:00"/>
    <s v="Online"/>
    <s v="JJ088756"/>
    <s v="Whitwell"/>
    <s v="DL10"/>
    <s v="England"/>
    <x v="6"/>
    <s v="01JZ3NTE8BJGV0VS79VNE2Z5Z3"/>
    <s v="High-Waisted Skirt"/>
    <s v="Clothing - Bottoms"/>
    <s v="Bottoms"/>
    <n v="36.409999999999997"/>
    <n v="14.996"/>
    <n v="20"/>
    <n v="0.19"/>
    <n v="12"/>
    <s v="Clothing - Bottoms"/>
    <b v="0"/>
    <s v="Clothing"/>
    <x v="32"/>
  </r>
  <r>
    <s v="UKE-764357"/>
    <d v="2025-02-26T00:00:00"/>
    <s v="In-Store"/>
    <s v="MZ028353"/>
    <s v="Bristol"/>
    <s v="BS41"/>
    <s v="England"/>
    <x v="8"/>
    <s v="01JZ3NTE8BJGV0VS79VNE2Z5Z3"/>
    <s v="High-Waisted Skirt"/>
    <s v="Clothing - Bottoms"/>
    <s v="Bottoms"/>
    <n v="36.409999999999997"/>
    <n v="14.996"/>
    <n v="8"/>
    <n v="0.17"/>
    <n v="12"/>
    <s v="Clothing - Bottoms"/>
    <b v="0"/>
    <s v="Clothing"/>
    <x v="32"/>
  </r>
  <r>
    <s v="LYJ-165579"/>
    <d v="2024-05-11T00:00:00"/>
    <s v="Online"/>
    <s v="YJ015564"/>
    <s v="Preston"/>
    <s v="PR1"/>
    <s v="England"/>
    <x v="2"/>
    <s v="01JZ3NC6H1PSP7YS883VBZSC9V"/>
    <s v="Comfortable Jogger Pants"/>
    <s v="Clothing - Bottoms"/>
    <s v="Bottoms"/>
    <n v="29.99"/>
    <n v="8.9969999999999999"/>
    <n v="5"/>
    <n v="0.06"/>
    <n v="12"/>
    <s v="Clothing - Bottoms"/>
    <b v="0"/>
    <s v="Clothing"/>
    <x v="32"/>
  </r>
  <r>
    <s v="ARR-319156"/>
    <d v="2024-11-22T00:00:00"/>
    <s v="Online"/>
    <s v="ME013240"/>
    <s v="Langley"/>
    <s v="SG4"/>
    <s v="England"/>
    <x v="7"/>
    <s v="01JZ3NC5QQTVHA4NJXXEPNX396"/>
    <s v="Blue Denim Jeans"/>
    <s v="Clothing - Bottoms"/>
    <s v="Bottoms"/>
    <n v="49.99"/>
    <n v="14.997"/>
    <n v="13"/>
    <n v="0.1"/>
    <n v="12"/>
    <s v="Clothing - Bottoms"/>
    <b v="0"/>
    <s v="Clothing"/>
    <x v="32"/>
  </r>
  <r>
    <s v="FOK-532049"/>
    <d v="2024-03-25T00:00:00"/>
    <s v="Online"/>
    <s v="BH049839"/>
    <s v="Birmingham"/>
    <s v="B40"/>
    <s v="England"/>
    <x v="7"/>
    <s v="01JZ3N57XJESHTK21VTZYKN5N1"/>
    <s v="Ripped Boyfriend Jeans"/>
    <s v="Clothing - Bottoms"/>
    <s v="Bottoms"/>
    <n v="54.99"/>
    <n v="16.497"/>
    <n v="5"/>
    <n v="0.06"/>
    <n v="12"/>
    <s v="Clothing - Bottoms"/>
    <b v="0"/>
    <s v="Clothing"/>
    <x v="32"/>
  </r>
  <r>
    <s v="HQN-706194"/>
    <d v="2024-04-15T00:00:00"/>
    <s v="Online"/>
    <s v="BH049839"/>
    <s v="Ford"/>
    <s v="GL54"/>
    <s v="England"/>
    <x v="2"/>
    <s v="01JZ3N57XJESHTK21VTZYKN5N1"/>
    <s v="Ripped Boyfriend Jeans"/>
    <s v="Clothing - Bottoms"/>
    <s v="Bottoms"/>
    <n v="54.99"/>
    <n v="16.497"/>
    <n v="10"/>
    <m/>
    <n v="12"/>
    <s v="Clothing - Bottoms"/>
    <b v="0"/>
    <s v="Clothing"/>
    <x v="32"/>
  </r>
  <r>
    <s v="IOB-617150"/>
    <d v="2024-02-26T00:00:00"/>
    <s v="In-Store"/>
    <s v="ME013240"/>
    <s v="Milton"/>
    <s v="AB56"/>
    <s v="Scotland"/>
    <x v="0"/>
    <s v="01JZ3NC5QQTVHA4NJXXEPNX396"/>
    <s v="Blue Denim Jeans"/>
    <s v="Clothing - Bottoms"/>
    <s v="Bottoms"/>
    <n v="49.99"/>
    <n v="14.997"/>
    <n v="14"/>
    <n v="0.18"/>
    <n v="12"/>
    <s v="Clothing - Bottoms"/>
    <b v="0"/>
    <s v="Clothing"/>
    <x v="32"/>
  </r>
  <r>
    <s v="SVS-174013"/>
    <d v="2024-09-17T00:00:00"/>
    <s v="Online"/>
    <s v="ME013240"/>
    <s v="Edinburgh"/>
    <s v="EH9"/>
    <s v="Scotland"/>
    <x v="0"/>
    <s v="01JZ3NC5QQTVHA4NJXXEPNX396"/>
    <s v="Blue Denim Jeans"/>
    <s v="Clothing - Bottoms"/>
    <s v="Bottoms"/>
    <n v="49.99"/>
    <n v="14.997"/>
    <n v="19"/>
    <n v="0.3"/>
    <n v="12"/>
    <s v="Clothing - Bottoms"/>
    <b v="0"/>
    <s v="Clothing"/>
    <x v="32"/>
  </r>
  <r>
    <s v="ERN-218819"/>
    <d v="2024-06-19T00:00:00"/>
    <s v="In-Store"/>
    <s v="LZ065481"/>
    <s v="Brampton"/>
    <s v="NR34"/>
    <s v="England"/>
    <x v="9"/>
    <s v="01JZ3NCG1K22AZ0T99GT9G5EXJ"/>
    <s v="A-Line Skirt"/>
    <s v="Clothing - Bottoms"/>
    <s v="Bottoms"/>
    <n v="36.99"/>
    <n v="10.797000000000001"/>
    <n v="18"/>
    <n v="0.06"/>
    <n v="12"/>
    <s v="Clothing - Bottoms"/>
    <b v="0"/>
    <s v="Clothing"/>
    <x v="32"/>
  </r>
  <r>
    <s v="QMV-462534"/>
    <d v="2024-08-29T00:00:00"/>
    <s v="In-Store"/>
    <s v="IR022880"/>
    <s v="Kingston"/>
    <s v="DT10"/>
    <s v="England"/>
    <x v="3"/>
    <s v="01JZ3NCG1K22AZ0T99GT9G5EXJ"/>
    <s v="A-Line Skirt"/>
    <s v="Clothing - Bottoms"/>
    <s v="Bottoms"/>
    <n v="36.99"/>
    <n v="10.797000000000001"/>
    <n v="8"/>
    <m/>
    <n v="12"/>
    <s v="Clothing - Bottoms"/>
    <b v="0"/>
    <s v="Clothing"/>
    <x v="32"/>
  </r>
  <r>
    <s v="EAL-299552"/>
    <d v="2023-04-19T00:00:00"/>
    <s v="In-Store"/>
    <s v="BH049839"/>
    <s v="Leeds"/>
    <s v="LS6"/>
    <s v="England"/>
    <x v="6"/>
    <s v="01JZ3N57XJESHTK21VTZYKN5N1"/>
    <s v="Ripped Boyfriend Jeans"/>
    <s v="Clothing - Bottoms"/>
    <s v="Bottoms"/>
    <n v="54.14"/>
    <n v="15.997"/>
    <n v="19"/>
    <n v="0.21"/>
    <n v="12"/>
    <s v="Clothing - Bottoms"/>
    <b v="0"/>
    <s v="Clothing"/>
    <x v="32"/>
  </r>
  <r>
    <s v="QFJ-266496"/>
    <d v="2023-11-11T00:00:00"/>
    <s v="Online"/>
    <s v="YJ015564"/>
    <s v="London"/>
    <s v="EC1V"/>
    <s v="England"/>
    <x v="8"/>
    <s v="01JZ3NC6H1PSP7YS883VBZSC9V"/>
    <s v="Comfortable Jogger Pants"/>
    <s v="Clothing - Bottoms"/>
    <s v="Bottoms"/>
    <n v="29.14"/>
    <n v="8.4969999999999999"/>
    <n v="4"/>
    <n v="0.13"/>
    <n v="12"/>
    <s v="Clothing - Bottoms"/>
    <b v="0"/>
    <s v="Clothing"/>
    <x v="32"/>
  </r>
  <r>
    <s v="CJP-549860"/>
    <d v="2023-11-12T00:00:00"/>
    <s v="Online"/>
    <s v="ME013240"/>
    <s v="Sutton"/>
    <s v="CT15"/>
    <s v="England"/>
    <x v="1"/>
    <s v="01JZ3NC5QQTVHA4NJXXEPNX396"/>
    <s v="Blue Denim Jeans"/>
    <s v="Clothing - Bottoms"/>
    <s v="Bottoms"/>
    <n v="49.14"/>
    <n v="14.497"/>
    <n v="12"/>
    <n v="0.32"/>
    <n v="12"/>
    <s v="Clothing - Bottoms"/>
    <b v="0"/>
    <s v="Clothing"/>
    <x v="32"/>
  </r>
  <r>
    <s v="QVD-711415"/>
    <d v="2023-12-02T00:00:00"/>
    <s v="Online"/>
    <s v="BH049839"/>
    <s v="Sheffield"/>
    <s v="S33"/>
    <s v="England"/>
    <x v="6"/>
    <s v="01JZ3N57XJESHTK21VTZYKN5N1"/>
    <s v="Ripped Boyfriend Jeans"/>
    <s v="Clothing - Bottoms"/>
    <s v="Bottoms"/>
    <n v="54.14"/>
    <n v="15.997"/>
    <n v="18"/>
    <n v="0.06"/>
    <n v="12"/>
    <s v="Clothing - Bottoms"/>
    <b v="0"/>
    <s v="Clothing"/>
    <x v="32"/>
  </r>
  <r>
    <s v="XVW-530579"/>
    <d v="2023-02-18T00:00:00"/>
    <s v="In-Store"/>
    <s v="DJ035790"/>
    <s v="Halton"/>
    <s v="LS9"/>
    <s v="England"/>
    <x v="1"/>
    <s v="01JZ3NC8V3JXGXR78FMHHZHAW1"/>
    <s v="Wrap Front Midi Skirt"/>
    <s v="Clothing - Bottoms"/>
    <s v="Bottoms"/>
    <n v="44.14"/>
    <n v="12.997"/>
    <n v="2"/>
    <n v="0.14000000000000001"/>
    <n v="12"/>
    <s v="Clothing - Bottoms"/>
    <b v="0"/>
    <s v="Clothing"/>
    <x v="32"/>
  </r>
  <r>
    <s v="NEC-792732"/>
    <d v="2023-12-16T00:00:00"/>
    <s v="Online"/>
    <s v="BH049839"/>
    <s v="Newbiggin"/>
    <s v="NE46"/>
    <s v="England"/>
    <x v="7"/>
    <s v="01JZ3N57XJESHTK21VTZYKN5N1"/>
    <s v="Ripped Boyfriend Jeans"/>
    <s v="Clothing - Bottoms"/>
    <s v="Bottoms"/>
    <n v="54.14"/>
    <n v="15.997"/>
    <n v="9"/>
    <m/>
    <n v="12"/>
    <s v="Clothing - Bottoms"/>
    <b v="0"/>
    <s v="Clothing"/>
    <x v="32"/>
  </r>
  <r>
    <s v="WWF-470085"/>
    <d v="2023-04-23T00:00:00"/>
    <s v="Online"/>
    <s v="ME013240"/>
    <s v="Sheffield"/>
    <s v="S1"/>
    <s v="England"/>
    <x v="4"/>
    <s v="01JZ3NC5QQTVHA4NJXXEPNX396"/>
    <s v="Blue Denim Jeans"/>
    <s v="Clothing - Bottoms"/>
    <s v="Bottoms"/>
    <n v="49.14"/>
    <n v="14.497"/>
    <n v="19"/>
    <n v="0.28000000000000003"/>
    <n v="12"/>
    <s v="Clothing - Bottoms"/>
    <b v="0"/>
    <s v="Clothing"/>
    <x v="32"/>
  </r>
  <r>
    <s v="KAG-259037"/>
    <d v="2023-07-14T00:00:00"/>
    <s v="In-Store"/>
    <s v="ME013240"/>
    <s v="London"/>
    <s v="EC1V"/>
    <s v="England"/>
    <x v="3"/>
    <s v="01JZ3NC5QQTVHA4NJXXEPNX396"/>
    <s v="Blue Denim Jeans"/>
    <s v="Clothing - Bottoms"/>
    <s v="Bottoms"/>
    <n v="49.14"/>
    <n v="14.497"/>
    <n v="9"/>
    <n v="0.01"/>
    <n v="12"/>
    <s v="Clothing - Bottoms"/>
    <b v="0"/>
    <s v="Clothing"/>
    <x v="32"/>
  </r>
  <r>
    <s v="GDK-840766"/>
    <d v="2023-09-20T00:00:00"/>
    <s v="In-Store"/>
    <s v="DJ035790"/>
    <s v="Brampton"/>
    <s v="NR34"/>
    <s v="England"/>
    <x v="8"/>
    <s v="01JZ3NC8V3JXGXR78FMHHZHAW1"/>
    <s v="Wrap Front Midi Skirt"/>
    <s v="Clothing - Bottoms"/>
    <s v="Bottoms"/>
    <n v="44.14"/>
    <n v="12.997"/>
    <n v="15"/>
    <n v="0.39"/>
    <n v="12"/>
    <s v="Clothing - Bottoms"/>
    <b v="0"/>
    <s v="Clothing"/>
    <x v="32"/>
  </r>
  <r>
    <s v="YKK-154787"/>
    <d v="2023-06-20T00:00:00"/>
    <s v="In-Store"/>
    <s v="BH049839"/>
    <s v="Dean"/>
    <s v="OX7"/>
    <s v="England"/>
    <x v="9"/>
    <s v="01JZ3N57XJESHTK21VTZYKN5N1"/>
    <s v="Ripped Boyfriend Jeans"/>
    <s v="Clothing - Bottoms"/>
    <s v="Bottoms"/>
    <n v="54.14"/>
    <n v="15.997"/>
    <n v="4"/>
    <m/>
    <n v="12"/>
    <s v="Clothing - Bottoms"/>
    <b v="0"/>
    <s v="Clothing"/>
    <x v="32"/>
  </r>
  <r>
    <s v="TBA-171405"/>
    <d v="2023-05-02T00:00:00"/>
    <s v="In-Store"/>
    <s v="ME013240"/>
    <s v="Norton"/>
    <s v="NN11"/>
    <s v="England"/>
    <x v="1"/>
    <s v="01JZ3NC5QQTVHA4NJXXEPNX396"/>
    <s v="Blue Denim Jeans"/>
    <s v="Clothing - Bottoms"/>
    <s v="Bottoms"/>
    <n v="49.14"/>
    <n v="14.497"/>
    <n v="13"/>
    <n v="7.0000000000000007E-2"/>
    <n v="12"/>
    <s v="Clothing - Bottoms"/>
    <b v="0"/>
    <s v="Clothing"/>
    <x v="32"/>
  </r>
  <r>
    <s v="IGE-767427"/>
    <d v="2023-02-23T00:00:00"/>
    <s v="In-Store"/>
    <s v="KR048209"/>
    <s v="Dean"/>
    <s v="OX7"/>
    <s v="England"/>
    <x v="8"/>
    <s v="01JZ3NCG1K22AZ0T99GT9G5EXJ"/>
    <s v="A-Line Skirt"/>
    <s v="Clothing - Bottoms"/>
    <s v="Bottoms"/>
    <n v="35.24"/>
    <n v="10.547000000000001"/>
    <n v="16"/>
    <n v="7.0000000000000007E-2"/>
    <n v="12"/>
    <s v="Clothing - Bottoms"/>
    <b v="0"/>
    <s v="Clothing"/>
    <x v="32"/>
  </r>
  <r>
    <s v="ROR-217381"/>
    <d v="2023-01-05T00:00:00"/>
    <s v="In-Store"/>
    <s v="LG092675"/>
    <s v="Bradford"/>
    <s v="BD7"/>
    <s v="England"/>
    <x v="4"/>
    <s v="01JZ3NTE8BJGV0VS79VNE2Z5Z3"/>
    <s v="High-Waisted Skirt"/>
    <s v="Clothing - Bottoms"/>
    <s v="Bottoms"/>
    <n v="34.24"/>
    <n v="13.746"/>
    <n v="7"/>
    <n v="0.08"/>
    <n v="12"/>
    <s v="Clothing - Bottoms"/>
    <b v="0"/>
    <s v="Clothing"/>
    <x v="32"/>
  </r>
  <r>
    <s v="CYU-038402"/>
    <d v="2024-03-05T00:00:00"/>
    <s v="Online"/>
    <s v="BH049839"/>
    <s v="Craigavon"/>
    <s v="BT66"/>
    <s v="Northern Ireland"/>
    <x v="0"/>
    <s v="01JZ3N57XJESHTK21VTZYKN5N1"/>
    <s v="Ripped Boyfriend Jeans"/>
    <s v="Clothing - Bottoms"/>
    <s v="Bottoms"/>
    <n v="54.99"/>
    <n v="16.497"/>
    <n v="11"/>
    <n v="0.21"/>
    <n v="12"/>
    <s v="Clothing - Bottoms"/>
    <b v="0"/>
    <s v="Clothing"/>
    <x v="32"/>
  </r>
  <r>
    <s v="OXY-912892"/>
    <d v="2024-12-27T00:00:00"/>
    <s v="In-Store"/>
    <s v="DJ035790"/>
    <s v="Milton"/>
    <s v="AB56"/>
    <s v="Scotland"/>
    <x v="0"/>
    <s v="01JZ3NC8V3JXGXR78FMHHZHAW1"/>
    <s v="Wrap Front Midi Skirt"/>
    <s v="Clothing - Bottoms"/>
    <s v="Bottoms"/>
    <n v="44.99"/>
    <n v="13.497"/>
    <n v="13"/>
    <n v="0.28000000000000003"/>
    <n v="12"/>
    <s v="Clothing - Bottoms"/>
    <b v="0"/>
    <s v="Clothing"/>
    <x v="32"/>
  </r>
  <r>
    <s v="QTQ-551513"/>
    <d v="2024-01-03T00:00:00"/>
    <s v="In-Store"/>
    <s v="BH049839"/>
    <s v="London"/>
    <s v="W1F"/>
    <s v="England"/>
    <x v="8"/>
    <s v="01JZ3N57XJESHTK21VTZYKN5N1"/>
    <s v="Ripped Boyfriend Jeans"/>
    <s v="Clothing - Bottoms"/>
    <s v="Bottoms"/>
    <n v="54.99"/>
    <n v="16.497"/>
    <n v="17"/>
    <m/>
    <n v="12"/>
    <s v="Clothing - Bottoms"/>
    <b v="0"/>
    <s v="Clothing"/>
    <x v="32"/>
  </r>
  <r>
    <s v="VYU-471818"/>
    <d v="2024-04-26T00:00:00"/>
    <s v="In-Store"/>
    <s v="ME013240"/>
    <s v="East End"/>
    <s v="BH21"/>
    <s v="England"/>
    <x v="8"/>
    <s v="01JZ3NC5QQTVHA4NJXXEPNX396"/>
    <s v="Blue Denim Jeans"/>
    <s v="Clothing - Bottoms"/>
    <s v="Bottoms"/>
    <n v="49.99"/>
    <n v="14.997"/>
    <n v="4"/>
    <n v="0.02"/>
    <n v="12"/>
    <s v="Clothing - Bottoms"/>
    <b v="0"/>
    <s v="Clothing"/>
    <x v="32"/>
  </r>
  <r>
    <s v="CER-718590"/>
    <d v="2024-01-03T00:00:00"/>
    <s v="In-Store"/>
    <s v="ME013240"/>
    <s v="West End"/>
    <s v="DN36"/>
    <s v="England"/>
    <x v="1"/>
    <s v="01JZ3NC5QQTVHA4NJXXEPNX396"/>
    <s v="Blue Denim Jeans"/>
    <s v="Clothing - Bottoms"/>
    <s v="Bottoms"/>
    <n v="49.99"/>
    <n v="14.997"/>
    <n v="11"/>
    <n v="0.25"/>
    <n v="12"/>
    <s v="Clothing - Bottoms"/>
    <b v="0"/>
    <s v="Clothing"/>
    <x v="32"/>
  </r>
  <r>
    <s v="DBY-625847"/>
    <d v="2025-01-02T00:00:00"/>
    <s v="Online"/>
    <s v="YJ015564"/>
    <s v="Thorpe"/>
    <s v="BD23"/>
    <s v="England"/>
    <x v="6"/>
    <s v="01JZ3NC6H1PSP7YS883VBZSC9V"/>
    <s v="Comfortable Jogger Pants"/>
    <s v="Clothing - Bottoms"/>
    <s v="Bottoms"/>
    <n v="29.99"/>
    <n v="8.9969999999999999"/>
    <n v="8"/>
    <n v="0.28999999999999998"/>
    <n v="12"/>
    <s v="Clothing - Bottoms"/>
    <b v="0"/>
    <s v="Clothing"/>
    <x v="32"/>
  </r>
  <r>
    <s v="VHV-131297"/>
    <d v="2024-05-04T00:00:00"/>
    <s v="In-Store"/>
    <s v="ME013240"/>
    <s v="Kirkton"/>
    <s v="KW10"/>
    <s v="Scotland"/>
    <x v="0"/>
    <s v="01JZ3NC5QQTVHA4NJXXEPNX396"/>
    <s v="Blue Denim Jeans"/>
    <s v="Clothing - Bottoms"/>
    <s v="Bottoms"/>
    <n v="49.99"/>
    <n v="14.997"/>
    <n v="19"/>
    <n v="0.33"/>
    <n v="12"/>
    <s v="Clothing - Bottoms"/>
    <b v="0"/>
    <s v="Clothing"/>
    <x v="32"/>
  </r>
  <r>
    <s v="TPF-708999"/>
    <d v="2024-05-18T00:00:00"/>
    <s v="Online"/>
    <s v="ME013240"/>
    <s v="Whitwell"/>
    <s v="DL10"/>
    <s v="England"/>
    <x v="0"/>
    <s v="01JZ3NC5QQTVHA4NJXXEPNX396"/>
    <s v="Blue Denim Jeans"/>
    <s v="Clothing - Bottoms"/>
    <s v="Bottoms"/>
    <n v="49.99"/>
    <n v="14.997"/>
    <n v="6"/>
    <n v="0.32"/>
    <n v="12"/>
    <s v="Clothing - Bottoms"/>
    <b v="0"/>
    <s v="Clothing"/>
    <x v="32"/>
  </r>
  <r>
    <s v="LSM-256932"/>
    <d v="2025-01-13T00:00:00"/>
    <s v="Online"/>
    <s v="BH049839"/>
    <s v="Dean"/>
    <s v="OX7"/>
    <s v="England"/>
    <x v="5"/>
    <s v="01JZ3N57XJESHTK21VTZYKN5N1"/>
    <s v="Ripped Boyfriend Jeans"/>
    <s v="Clothing - Bottoms"/>
    <s v="Bottoms"/>
    <n v="54.99"/>
    <n v="16.497"/>
    <n v="19"/>
    <n v="0.28000000000000003"/>
    <n v="12"/>
    <s v="Clothing - Bottoms"/>
    <b v="0"/>
    <s v="Clothing"/>
    <x v="32"/>
  </r>
  <r>
    <s v="RND-158583"/>
    <d v="2023-03-07T00:00:00"/>
    <s v="In-Store"/>
    <s v="YJ015564"/>
    <s v="Whitchurch"/>
    <s v="BS14"/>
    <s v="England"/>
    <x v="6"/>
    <s v="01JZ3NC6H1PSP7YS883VBZSC9V"/>
    <s v="Comfortable Jogger Pants"/>
    <s v="Clothing - Bottoms"/>
    <s v="Bottoms"/>
    <n v="29.99"/>
    <n v="8.9969999999999999"/>
    <n v="13"/>
    <n v="0.1"/>
    <n v="12"/>
    <s v="Clothing - Bottoms"/>
    <b v="0"/>
    <s v="Clothing"/>
    <x v="32"/>
  </r>
  <r>
    <s v="NCE-043760"/>
    <d v="2024-09-06T00:00:00"/>
    <s v="Online"/>
    <s v="DJ035790"/>
    <s v="Milton"/>
    <s v="AB56"/>
    <s v="Scotland"/>
    <x v="0"/>
    <s v="01JZ3NC8V3JXGXR78FMHHZHAW1"/>
    <s v="Wrap Front Midi Skirt"/>
    <s v="Clothing - Bottoms"/>
    <s v="Bottoms"/>
    <n v="44.99"/>
    <n v="13.497"/>
    <n v="3"/>
    <m/>
    <n v="12"/>
    <s v="Clothing - Bottoms"/>
    <b v="0"/>
    <s v="Clothing"/>
    <x v="32"/>
  </r>
  <r>
    <s v="XPP-958722"/>
    <d v="2024-02-29T00:00:00"/>
    <s v="In-Store"/>
    <s v="BH049839"/>
    <s v="Newton"/>
    <s v="IV1"/>
    <s v="Scotland"/>
    <x v="0"/>
    <s v="01JZ3N57XJESHTK21VTZYKN5N1"/>
    <s v="Ripped Boyfriend Jeans"/>
    <s v="Clothing - Bottoms"/>
    <s v="Bottoms"/>
    <n v="54.99"/>
    <n v="16.497"/>
    <n v="14"/>
    <n v="0.08"/>
    <n v="12"/>
    <s v="Clothing - Bottoms"/>
    <b v="0"/>
    <s v="Clothing"/>
    <x v="32"/>
  </r>
  <r>
    <s v="JSV-040298"/>
    <d v="2024-07-23T00:00:00"/>
    <s v="In-Store"/>
    <s v="DJ035790"/>
    <s v="Manchester"/>
    <s v="M14"/>
    <s v="England"/>
    <x v="9"/>
    <s v="01JZ3NC8V3JXGXR78FMHHZHAW1"/>
    <s v="Wrap Front Midi Skirt"/>
    <s v="Clothing - Bottoms"/>
    <s v="Bottoms"/>
    <n v="44.99"/>
    <n v="13.497"/>
    <n v="18"/>
    <n v="0.21"/>
    <n v="12"/>
    <s v="Clothing - Bottoms"/>
    <b v="0"/>
    <s v="Clothing"/>
    <x v="32"/>
  </r>
  <r>
    <s v="GRO-975712"/>
    <d v="2023-02-15T00:00:00"/>
    <s v="Online"/>
    <s v="BH049839"/>
    <s v="Sheffield"/>
    <s v="S33"/>
    <s v="England"/>
    <x v="3"/>
    <s v="01JZ3N57XJESHTK21VTZYKN5N1"/>
    <s v="Ripped Boyfriend Jeans"/>
    <s v="Clothing - Bottoms"/>
    <s v="Bottoms"/>
    <n v="54.99"/>
    <n v="16.497"/>
    <n v="19"/>
    <n v="0.01"/>
    <n v="12"/>
    <s v="Clothing - Bottoms"/>
    <b v="0"/>
    <s v="Clothing"/>
    <x v="32"/>
  </r>
  <r>
    <s v="HAU-522651"/>
    <d v="2024-06-04T00:00:00"/>
    <s v="Online"/>
    <s v="ME013240"/>
    <s v="Hatton"/>
    <s v="CV35"/>
    <s v="England"/>
    <x v="4"/>
    <s v="01JZ3NC5QQTVHA4NJXXEPNX396"/>
    <s v="Blue Denim Jeans"/>
    <s v="Clothing - Bottoms"/>
    <s v="Bottoms"/>
    <n v="49.99"/>
    <n v="14.997"/>
    <n v="19"/>
    <n v="0.23"/>
    <n v="12"/>
    <s v="Clothing - Bottoms"/>
    <b v="0"/>
    <s v="Clothing"/>
    <x v="32"/>
  </r>
  <r>
    <s v="FXZ-559179"/>
    <d v="2024-11-27T00:00:00"/>
    <s v="Online"/>
    <s v="DJ035790"/>
    <s v="Seaton"/>
    <s v="LE15"/>
    <s v="England"/>
    <x v="7"/>
    <s v="01JZ3NC8V3JXGXR78FMHHZHAW1"/>
    <s v="Wrap Front Midi Skirt"/>
    <s v="Clothing - Bottoms"/>
    <s v="Bottoms"/>
    <n v="44.99"/>
    <n v="13.497"/>
    <n v="17"/>
    <n v="0.37"/>
    <n v="12"/>
    <s v="Clothing - Bottoms"/>
    <b v="0"/>
    <s v="Clothing"/>
    <x v="32"/>
  </r>
  <r>
    <s v="JWH-838061"/>
    <d v="2024-07-27T00:00:00"/>
    <s v="In-Store"/>
    <s v="TW023701"/>
    <s v="Sheffield"/>
    <s v="S1"/>
    <s v="England"/>
    <x v="1"/>
    <s v="01JZ3N5519WGMKBKJ806V54SNA"/>
    <s v="Chino Shorts"/>
    <m/>
    <s v="Bottoms"/>
    <n v="34.99"/>
    <n v="10.497"/>
    <n v="15"/>
    <n v="0.27"/>
    <n v="12"/>
    <s v="Clothing - Bottoms"/>
    <b v="1"/>
    <s v="Clothing"/>
    <x v="32"/>
  </r>
  <r>
    <s v="JVW-017814"/>
    <d v="2023-02-27T00:00:00"/>
    <s v="Online"/>
    <s v="TW023701"/>
    <s v="Weston"/>
    <s v="GU32"/>
    <s v="England"/>
    <x v="2"/>
    <s v="01JZ3N5519WGMKBKJ806V54SNA"/>
    <s v="Chino Shorts"/>
    <m/>
    <s v="Bottoms"/>
    <n v="33.99"/>
    <n v="9.9469999999999992"/>
    <n v="20"/>
    <n v="7.0000000000000007E-2"/>
    <n v="12"/>
    <s v="Clothing - Bottoms"/>
    <b v="1"/>
    <s v="Clothing"/>
    <x v="32"/>
  </r>
  <r>
    <s v="ELJ-090666"/>
    <d v="2023-04-26T00:00:00"/>
    <s v="In-Store"/>
    <s v="TW023701"/>
    <s v="Kingston"/>
    <s v="DT10"/>
    <s v="England"/>
    <x v="1"/>
    <s v="01JZ3N5519WGMKBKJ806V54SNA"/>
    <s v="Chino Shorts"/>
    <m/>
    <s v="Bottoms"/>
    <n v="33.99"/>
    <n v="9.9469999999999992"/>
    <n v="20"/>
    <n v="0.06"/>
    <n v="12"/>
    <s v="Clothing - Bottoms"/>
    <b v="1"/>
    <s v="Clothing"/>
    <x v="32"/>
  </r>
  <r>
    <s v="QMN-249473"/>
    <d v="2023-07-28T00:00:00"/>
    <s v="Online"/>
    <s v="TW023701"/>
    <s v="London"/>
    <s v="WC1B"/>
    <s v="England"/>
    <x v="1"/>
    <s v="01JZ3N5519WGMKBKJ806V54SNA"/>
    <s v="Chino Shorts"/>
    <m/>
    <s v="Bottoms"/>
    <n v="33.99"/>
    <n v="9.9469999999999992"/>
    <n v="4"/>
    <n v="0.19"/>
    <n v="12"/>
    <s v="Clothing - Bottoms"/>
    <b v="1"/>
    <s v="Clothing"/>
    <x v="32"/>
  </r>
  <r>
    <s v="RPE-726714"/>
    <d v="2023-08-18T00:00:00"/>
    <s v="In-Store"/>
    <s v="TW023701"/>
    <s v="Dean"/>
    <s v="OX7"/>
    <s v="England"/>
    <x v="6"/>
    <s v="01JZ3N5519WGMKBKJ806V54SNA"/>
    <s v="Chino Shorts"/>
    <m/>
    <s v="Bottoms"/>
    <n v="33.99"/>
    <n v="9.9469999999999992"/>
    <n v="5"/>
    <m/>
    <n v="12"/>
    <s v="Clothing - Bottoms"/>
    <b v="1"/>
    <s v="Clothing"/>
    <x v="32"/>
  </r>
  <r>
    <s v="RID-224469"/>
    <d v="2023-05-25T00:00:00"/>
    <s v="In-Store"/>
    <s v="TW023701"/>
    <s v="Whitchurch"/>
    <s v="BS14"/>
    <s v="England"/>
    <x v="5"/>
    <s v="01JZ3N5519WGMKBKJ806V54SNA"/>
    <s v="Chino Shorts"/>
    <m/>
    <s v="Bottoms"/>
    <n v="33.99"/>
    <n v="9.9469999999999992"/>
    <n v="15"/>
    <n v="0.12"/>
    <n v="12"/>
    <s v="Clothing - Bottoms"/>
    <b v="1"/>
    <s v="Clothing"/>
    <x v="32"/>
  </r>
  <r>
    <s v="AJG-776849"/>
    <d v="2024-04-22T00:00:00"/>
    <s v="Online"/>
    <s v="PV059813"/>
    <s v="Church End"/>
    <s v="CB4"/>
    <s v="England"/>
    <x v="1"/>
    <s v="01JZ3NR37A4J3N39T91N8XXZG3"/>
    <s v="Garlic Breadsticks"/>
    <s v="Food - Sides"/>
    <s v="Bread &amp; Rolls"/>
    <n v="3.49"/>
    <n v="1.3959999999999999"/>
    <n v="17"/>
    <n v="0.28999999999999998"/>
    <n v="8"/>
    <s v="Food - Sides"/>
    <b v="0"/>
    <s v="Food"/>
    <x v="33"/>
  </r>
  <r>
    <s v="UVX-276005"/>
    <d v="2025-01-23T00:00:00"/>
    <s v="Online"/>
    <s v="AM087505"/>
    <s v="Brampton"/>
    <s v="NR34"/>
    <s v="England"/>
    <x v="1"/>
    <s v="01JZ3NR37A4J3N39T91N8XXZG3"/>
    <s v="Garlic Breadsticks"/>
    <s v="Food - Sides"/>
    <s v="Bread &amp; Rolls"/>
    <n v="4.91"/>
    <n v="2.3959999999999999"/>
    <n v="10"/>
    <n v="0.16"/>
    <n v="8"/>
    <s v="Food - Sides"/>
    <b v="0"/>
    <s v="Food"/>
    <x v="33"/>
  </r>
  <r>
    <s v="ZRX-847626"/>
    <d v="2023-12-23T00:00:00"/>
    <s v="In-Store"/>
    <s v="PV059813"/>
    <s v="Norton"/>
    <s v="S8"/>
    <s v="England"/>
    <x v="9"/>
    <s v="01JZ3NR37A4J3N39T91N8XXZG3"/>
    <s v="Garlic Breadsticks"/>
    <s v="Food - Sides"/>
    <s v="Bread &amp; Rolls"/>
    <n v="2.64"/>
    <n v="0.89600000000000002"/>
    <n v="5"/>
    <n v="0.21"/>
    <n v="8"/>
    <s v="Food - Sides"/>
    <b v="0"/>
    <s v="Food"/>
    <x v="33"/>
  </r>
  <r>
    <s v="YNK-651669"/>
    <d v="2023-01-03T00:00:00"/>
    <s v="In-Store"/>
    <s v="PV059813"/>
    <s v="Liverpool"/>
    <s v="L33"/>
    <s v="England"/>
    <x v="7"/>
    <s v="01JZ3NR37A4J3N39T91N8XXZG3"/>
    <s v="Garlic Breadsticks"/>
    <s v="Food - Sides"/>
    <s v="Bread &amp; Rolls"/>
    <n v="2.64"/>
    <n v="0.89600000000000002"/>
    <n v="9"/>
    <n v="0.27"/>
    <n v="8"/>
    <s v="Food - Sides"/>
    <b v="0"/>
    <s v="Food"/>
    <x v="33"/>
  </r>
  <r>
    <s v="DTA-257023"/>
    <d v="2024-06-24T00:00:00"/>
    <s v="In-Store"/>
    <s v="CA010518"/>
    <s v="Buckland"/>
    <s v="CT16"/>
    <s v="England"/>
    <x v="8"/>
    <s v="01JZ3N55GPDCTQ0M16H985G9CF"/>
    <s v="Cinnamon Raisin Bread"/>
    <s v="Food - Bakery"/>
    <s v="Breads"/>
    <n v="3.79"/>
    <n v="1.137"/>
    <n v="9"/>
    <n v="0.33"/>
    <n v="8"/>
    <s v="Food - Bakery"/>
    <b v="0"/>
    <s v="Food"/>
    <x v="12"/>
  </r>
  <r>
    <s v="WWL-152671"/>
    <d v="2024-12-18T00:00:00"/>
    <s v="In-Store"/>
    <s v="CA010518"/>
    <s v="Sheffield"/>
    <s v="S33"/>
    <s v="England"/>
    <x v="3"/>
    <s v="01JZ3N55GPDCTQ0M16H985G9CF"/>
    <s v="Cinnamon Raisin Bread"/>
    <s v="Food - Bakery"/>
    <s v="Breads"/>
    <n v="3.79"/>
    <n v="1.137"/>
    <n v="2"/>
    <n v="0.18"/>
    <n v="8"/>
    <s v="Food - Bakery"/>
    <b v="0"/>
    <s v="Food"/>
    <x v="12"/>
  </r>
  <r>
    <s v="KUW-782148"/>
    <d v="2024-04-16T00:00:00"/>
    <s v="In-Store"/>
    <s v="LY095086"/>
    <s v="Leeds"/>
    <s v="LS6"/>
    <s v="England"/>
    <x v="6"/>
    <s v="01JZ3N51GQPPBPBWQQV6NEC6PS"/>
    <s v="Artisan Bread"/>
    <s v="Food - Bakery"/>
    <s v="Breads"/>
    <n v="4.59"/>
    <n v="1.377"/>
    <n v="6"/>
    <n v="0.23"/>
    <n v="8"/>
    <s v="Food - Bakery"/>
    <b v="0"/>
    <s v="Food"/>
    <x v="12"/>
  </r>
  <r>
    <s v="FPR-211539"/>
    <d v="2024-10-09T00:00:00"/>
    <s v="In-Store"/>
    <s v="CS092679"/>
    <s v="Stapleford"/>
    <s v="LN6"/>
    <s v="England"/>
    <x v="2"/>
    <s v="01JZ3N50QJERPWJG1VJ40YSMPV"/>
    <s v="Artisan Bread Loaf"/>
    <s v="Food - Bakery"/>
    <s v="Breads"/>
    <n v="3.99"/>
    <n v="1.1970000000000001"/>
    <n v="11"/>
    <n v="0.04"/>
    <n v="8"/>
    <s v="Food - Bakery"/>
    <b v="0"/>
    <s v="Food"/>
    <x v="12"/>
  </r>
  <r>
    <s v="BLX-094533"/>
    <d v="2024-09-18T00:00:00"/>
    <s v="Online"/>
    <s v="MC053747"/>
    <s v="Tullich"/>
    <s v="AB55"/>
    <s v="Scotland"/>
    <x v="0"/>
    <s v="01JZ3N526TEAAZGM2XS95N1K5X"/>
    <s v="Pita Bread"/>
    <s v="Food - Bakery"/>
    <s v="Breads"/>
    <n v="2.99"/>
    <n v="0.89700000000000002"/>
    <n v="9"/>
    <n v="0.24"/>
    <n v="8"/>
    <s v="Food - Bakery"/>
    <b v="0"/>
    <s v="Food"/>
    <x v="12"/>
  </r>
  <r>
    <s v="ROL-694456"/>
    <d v="2024-11-01T00:00:00"/>
    <s v="Online"/>
    <s v="CN007665"/>
    <s v="Aberdeen"/>
    <s v="AB39"/>
    <s v="Scotland"/>
    <x v="0"/>
    <s v="01JZ3N52AZZGE9515CR0A5QGKJ"/>
    <s v="Hot Dog Buns"/>
    <s v="Food - Bakery"/>
    <s v="Breads"/>
    <n v="2.4900000000000002"/>
    <n v="0.747"/>
    <n v="4"/>
    <n v="0.34"/>
    <n v="8"/>
    <s v="Food - Bakery"/>
    <b v="0"/>
    <s v="Food"/>
    <x v="12"/>
  </r>
  <r>
    <s v="KLV-492734"/>
    <d v="2024-06-14T00:00:00"/>
    <s v="In-Store"/>
    <s v="CA010518"/>
    <s v="Bradford"/>
    <s v="BD7"/>
    <s v="England"/>
    <x v="8"/>
    <s v="01JZ3N55GPDCTQ0M16H985G9CF"/>
    <s v="Cinnamon Raisin Bread"/>
    <s v="Food - Bakery"/>
    <s v="Breads"/>
    <n v="3.79"/>
    <n v="1.137"/>
    <n v="11"/>
    <n v="0.33"/>
    <n v="8"/>
    <s v="Food - Bakery"/>
    <b v="0"/>
    <s v="Food"/>
    <x v="12"/>
  </r>
  <r>
    <s v="QYH-859792"/>
    <d v="2024-07-10T00:00:00"/>
    <s v="Online"/>
    <s v="GR028974"/>
    <s v="Sheffield"/>
    <s v="S1"/>
    <s v="England"/>
    <x v="3"/>
    <s v="01JZ3N522XJXR6F5PYTSBZEQC7"/>
    <s v="Jalape‚àö¬±o Cornbread"/>
    <s v="Food - Bakery"/>
    <s v="Breads"/>
    <n v="3.29"/>
    <n v="0.98699999999999999"/>
    <n v="1"/>
    <n v="0.27"/>
    <n v="8"/>
    <s v="Food - Bakery"/>
    <b v="0"/>
    <s v="Food"/>
    <x v="12"/>
  </r>
  <r>
    <s v="BFO-452031"/>
    <d v="2024-06-06T00:00:00"/>
    <s v="In-Store"/>
    <s v="LY095086"/>
    <s v="Thorpe"/>
    <s v="BD23"/>
    <s v="England"/>
    <x v="2"/>
    <s v="01JZ3N51GQPPBPBWQQV6NEC6PS"/>
    <s v="Artisan Bread"/>
    <s v="Food - Bakery"/>
    <s v="Breads"/>
    <n v="4.59"/>
    <n v="1.377"/>
    <n v="8"/>
    <n v="0.4"/>
    <n v="8"/>
    <s v="Food - Bakery"/>
    <b v="0"/>
    <s v="Food"/>
    <x v="12"/>
  </r>
  <r>
    <s v="LOR-813739"/>
    <d v="2024-10-19T00:00:00"/>
    <s v="In-Store"/>
    <s v="MC053747"/>
    <s v="Denton"/>
    <s v="M34"/>
    <s v="England"/>
    <x v="6"/>
    <s v="01JZ3N526TEAAZGM2XS95N1K5X"/>
    <s v="Pita Bread"/>
    <s v="Food - Bakery"/>
    <s v="Breads"/>
    <n v="2.99"/>
    <n v="0.89700000000000002"/>
    <n v="10"/>
    <n v="0.3"/>
    <n v="8"/>
    <s v="Food - Bakery"/>
    <b v="0"/>
    <s v="Food"/>
    <x v="12"/>
  </r>
  <r>
    <s v="EFX-818692"/>
    <d v="2024-09-30T00:00:00"/>
    <s v="In-Store"/>
    <s v="GR028974"/>
    <s v="Aberdeen"/>
    <s v="AB39"/>
    <s v="Scotland"/>
    <x v="0"/>
    <s v="01JZ3N522XJXR6F5PYTSBZEQC7"/>
    <s v="Jalape‚àö¬±o Cornbread"/>
    <s v="Food - Bakery"/>
    <s v="Breads"/>
    <n v="3.29"/>
    <n v="0.98699999999999999"/>
    <n v="7"/>
    <n v="0"/>
    <n v="8"/>
    <s v="Food - Bakery"/>
    <b v="0"/>
    <s v="Food"/>
    <x v="12"/>
  </r>
  <r>
    <s v="GXF-830562"/>
    <d v="2024-01-20T00:00:00"/>
    <s v="Online"/>
    <s v="CN007665"/>
    <s v="Weston"/>
    <s v="GU32"/>
    <s v="England"/>
    <x v="7"/>
    <s v="01JZ3N52AZZGE9515CR0A5QGKJ"/>
    <s v="Hot Dog Buns"/>
    <s v="Food - Bakery"/>
    <s v="Breads"/>
    <n v="2.4900000000000002"/>
    <n v="0.747"/>
    <n v="10"/>
    <n v="0.35"/>
    <n v="8"/>
    <s v="Food - Bakery"/>
    <b v="0"/>
    <s v="Food"/>
    <x v="12"/>
  </r>
  <r>
    <s v="QNG-439141"/>
    <d v="2024-03-19T00:00:00"/>
    <s v="Online"/>
    <s v="GR028974"/>
    <s v="Belfast"/>
    <s v="BT2"/>
    <s v="Northern Ireland"/>
    <x v="0"/>
    <s v="01JZ3N522XJXR6F5PYTSBZEQC7"/>
    <s v="Jalape‚àö¬±o Cornbread"/>
    <s v="Food - Bakery"/>
    <s v="Breads"/>
    <n v="3.29"/>
    <n v="0.98699999999999999"/>
    <n v="13"/>
    <n v="0.34"/>
    <n v="8"/>
    <s v="Food - Bakery"/>
    <b v="0"/>
    <s v="Food"/>
    <x v="12"/>
  </r>
  <r>
    <s v="XSR-436975"/>
    <d v="2024-08-28T00:00:00"/>
    <s v="Online"/>
    <s v="CS092679"/>
    <s v="Belfast"/>
    <s v="BT2"/>
    <s v="Northern Ireland"/>
    <x v="0"/>
    <s v="01JZ3N50QJERPWJG1VJ40YSMPV"/>
    <s v="Artisan Bread Loaf"/>
    <s v="Food - Bakery"/>
    <s v="Breads"/>
    <n v="3.99"/>
    <n v="1.1970000000000001"/>
    <n v="6"/>
    <m/>
    <n v="8"/>
    <s v="Food - Bakery"/>
    <b v="0"/>
    <s v="Food"/>
    <x v="12"/>
  </r>
  <r>
    <s v="DJD-135244"/>
    <d v="2024-08-07T00:00:00"/>
    <s v="Online"/>
    <s v="MC053747"/>
    <s v="Newport"/>
    <s v="NR29"/>
    <s v="England"/>
    <x v="2"/>
    <s v="01JZ3N526TEAAZGM2XS95N1K5X"/>
    <s v="Pita Bread"/>
    <s v="Food - Bakery"/>
    <s v="Breads"/>
    <n v="2.99"/>
    <n v="0.89700000000000002"/>
    <n v="15"/>
    <m/>
    <n v="8"/>
    <s v="Food - Bakery"/>
    <b v="0"/>
    <s v="Food"/>
    <x v="12"/>
  </r>
  <r>
    <s v="QWK-541512"/>
    <d v="2024-08-15T00:00:00"/>
    <s v="Online"/>
    <s v="LY095086"/>
    <s v="Middleton"/>
    <s v="LE16"/>
    <s v="England"/>
    <x v="6"/>
    <s v="01JZ3N51GQPPBPBWQQV6NEC6PS"/>
    <s v="Artisan Bread"/>
    <s v="Food - Bakery"/>
    <s v="Breads"/>
    <n v="4.59"/>
    <n v="1.377"/>
    <n v="9"/>
    <n v="0.25"/>
    <n v="8"/>
    <s v="Food - Bakery"/>
    <b v="0"/>
    <s v="Food"/>
    <x v="12"/>
  </r>
  <r>
    <s v="EHP-183223"/>
    <d v="2024-06-08T00:00:00"/>
    <s v="In-Store"/>
    <s v="FR079188"/>
    <s v="Newbiggin"/>
    <s v="NE46"/>
    <s v="England"/>
    <x v="4"/>
    <s v="01JZ3NR1A2A645WJSVCCCB94S0"/>
    <s v="French Bread"/>
    <s v="Food - Bakery"/>
    <s v="Breads"/>
    <n v="2.4900000000000002"/>
    <n v="0.996"/>
    <n v="10"/>
    <n v="0.26"/>
    <n v="8"/>
    <s v="Food - Bakery"/>
    <b v="0"/>
    <s v="Food"/>
    <x v="12"/>
  </r>
  <r>
    <s v="CHC-480828"/>
    <d v="2024-06-04T00:00:00"/>
    <s v="In-Store"/>
    <s v="AN082631"/>
    <s v="Milton"/>
    <s v="AB56"/>
    <s v="Scotland"/>
    <x v="0"/>
    <s v="01JZ3NT9M3PJA02SQKQE863JC3"/>
    <s v="Artisan Flatbreads"/>
    <s v="Food - Bakery"/>
    <s v="Breads"/>
    <n v="2.99"/>
    <n v="1.196"/>
    <n v="16"/>
    <n v="0.19"/>
    <n v="8"/>
    <s v="Food - Bakery"/>
    <b v="0"/>
    <s v="Food"/>
    <x v="12"/>
  </r>
  <r>
    <s v="ZTV-728368"/>
    <d v="2024-05-18T00:00:00"/>
    <s v="In-Store"/>
    <s v="GD009361"/>
    <s v="Linton"/>
    <s v="BD23"/>
    <s v="England"/>
    <x v="3"/>
    <s v="01JZ3NR53W95QPVZ0HD5JKS01J"/>
    <s v="Caraway Rye Bread"/>
    <s v="Food - Bakery"/>
    <s v="Breads"/>
    <n v="4.79"/>
    <n v="1.9159999999999999"/>
    <n v="2"/>
    <n v="0.03"/>
    <n v="8"/>
    <s v="Food - Bakery"/>
    <b v="0"/>
    <s v="Food"/>
    <x v="12"/>
  </r>
  <r>
    <s v="CCC-123188"/>
    <d v="2024-11-29T00:00:00"/>
    <s v="In-Store"/>
    <s v="GD009361"/>
    <s v="Upton"/>
    <s v="DN21"/>
    <s v="England"/>
    <x v="3"/>
    <s v="01JZ3NR53W95QPVZ0HD5JKS01J"/>
    <s v="Caraway Rye Bread"/>
    <s v="Food - Bakery"/>
    <s v="Breads"/>
    <n v="4.79"/>
    <n v="1.9159999999999999"/>
    <n v="8"/>
    <n v="0.37"/>
    <n v="8"/>
    <s v="Food - Bakery"/>
    <b v="0"/>
    <s v="Food"/>
    <x v="12"/>
  </r>
  <r>
    <s v="JSM-884116"/>
    <d v="2024-03-03T00:00:00"/>
    <s v="Online"/>
    <s v="FR079188"/>
    <s v="Wirral"/>
    <s v="CH48"/>
    <s v="England"/>
    <x v="6"/>
    <s v="01JZ3NR1A2A645WJSVCCCB94S0"/>
    <s v="French Bread"/>
    <s v="Food - Bakery"/>
    <s v="Breads"/>
    <n v="2.4900000000000002"/>
    <n v="0.996"/>
    <n v="8"/>
    <m/>
    <n v="8"/>
    <s v="Food - Bakery"/>
    <b v="0"/>
    <s v="Food"/>
    <x v="12"/>
  </r>
  <r>
    <s v="EML-691322"/>
    <d v="2024-06-08T00:00:00"/>
    <s v="In-Store"/>
    <s v="FR079188"/>
    <s v="Sutton"/>
    <s v="RH5"/>
    <s v="England"/>
    <x v="7"/>
    <s v="01JZ3NR1A2A645WJSVCCCB94S0"/>
    <s v="French Bread"/>
    <s v="Food - Bakery"/>
    <s v="Breads"/>
    <n v="2.4900000000000002"/>
    <n v="0.996"/>
    <n v="3"/>
    <n v="0.01"/>
    <n v="8"/>
    <s v="Food - Bakery"/>
    <b v="0"/>
    <s v="Food"/>
    <x v="12"/>
  </r>
  <r>
    <s v="VSF-857485"/>
    <d v="2024-04-17T00:00:00"/>
    <s v="In-Store"/>
    <s v="GD009361"/>
    <s v="Weston"/>
    <s v="GU32"/>
    <s v="England"/>
    <x v="3"/>
    <s v="01JZ3NR53W95QPVZ0HD5JKS01J"/>
    <s v="Caraway Rye Bread"/>
    <s v="Food - Bakery"/>
    <s v="Breads"/>
    <n v="4.79"/>
    <n v="1.9159999999999999"/>
    <n v="20"/>
    <n v="0.37"/>
    <n v="8"/>
    <s v="Food - Bakery"/>
    <b v="0"/>
    <s v="Food"/>
    <x v="12"/>
  </r>
  <r>
    <s v="GAP-854172"/>
    <d v="2025-03-04T00:00:00"/>
    <s v="In-Store"/>
    <s v="FL017847"/>
    <s v="Sutton"/>
    <s v="CT15"/>
    <s v="England"/>
    <x v="2"/>
    <s v="01JZ3NT9M3PJA02SQKQE863JC3"/>
    <s v="Artisan Flatbreads"/>
    <s v="Food - Bakery"/>
    <s v="Breads"/>
    <n v="4.41"/>
    <n v="2.1960000000000002"/>
    <n v="3"/>
    <n v="0.14000000000000001"/>
    <n v="8"/>
    <s v="Food - Bakery"/>
    <b v="0"/>
    <s v="Food"/>
    <x v="12"/>
  </r>
  <r>
    <s v="PHF-853848"/>
    <d v="2025-01-15T00:00:00"/>
    <s v="In-Store"/>
    <s v="GD051430"/>
    <s v="Preston"/>
    <s v="PR1"/>
    <s v="England"/>
    <x v="6"/>
    <s v="01JZ3NR53W95QPVZ0HD5JKS01J"/>
    <s v="Caraway Rye Bread"/>
    <s v="Food - Bakery"/>
    <s v="Breads"/>
    <n v="6.21"/>
    <n v="2.9159999999999999"/>
    <n v="8"/>
    <n v="0.08"/>
    <n v="8"/>
    <s v="Food - Bakery"/>
    <b v="0"/>
    <s v="Food"/>
    <x v="12"/>
  </r>
  <r>
    <s v="PTG-459111"/>
    <d v="2025-01-28T00:00:00"/>
    <s v="In-Store"/>
    <s v="WX069469"/>
    <s v="Church End"/>
    <s v="CB4"/>
    <s v="England"/>
    <x v="3"/>
    <s v="01JZ3NQZACE3CC48N8C52TEEGG"/>
    <s v="Whole Grain Hamburger Buns"/>
    <s v="Food - Bakery"/>
    <s v="Breads"/>
    <n v="4.1100000000000003"/>
    <n v="2.0760000000000001"/>
    <n v="14"/>
    <n v="0.13"/>
    <n v="8"/>
    <s v="Food - Bakery"/>
    <b v="0"/>
    <s v="Food"/>
    <x v="12"/>
  </r>
  <r>
    <s v="ZOL-065860"/>
    <d v="2025-03-17T00:00:00"/>
    <s v="In-Store"/>
    <s v="PC066841"/>
    <s v="Manchester"/>
    <s v="M14"/>
    <s v="England"/>
    <x v="5"/>
    <s v="01JZ3NTKHWDCNAVCA5YEHERGTB"/>
    <s v="Whole Wheat Bread"/>
    <s v="Food - Bakery"/>
    <s v="Breads"/>
    <n v="3.91"/>
    <n v="1.996"/>
    <n v="5"/>
    <n v="0.14000000000000001"/>
    <n v="8"/>
    <s v="Food - Bakery"/>
    <b v="0"/>
    <s v="Food"/>
    <x v="12"/>
  </r>
  <r>
    <s v="TFB-559635"/>
    <d v="2024-08-19T00:00:00"/>
    <s v="Online"/>
    <s v="BQ000218"/>
    <s v="Seaton"/>
    <s v="LE15"/>
    <s v="England"/>
    <x v="8"/>
    <s v="01JZ3N59478ZRJZ3SPGDCJQDT6"/>
    <s v="Sourdough Bread"/>
    <s v="Food - Bakery"/>
    <s v="Breads"/>
    <n v="4.99"/>
    <n v="1.4970000000000001"/>
    <n v="1"/>
    <n v="0.18"/>
    <n v="8"/>
    <s v="Food - Bakery"/>
    <b v="0"/>
    <s v="Food"/>
    <x v="12"/>
  </r>
  <r>
    <s v="JYN-832765"/>
    <d v="2024-03-27T00:00:00"/>
    <s v="Online"/>
    <s v="BQ000218"/>
    <s v="Thorpe"/>
    <s v="BD23"/>
    <s v="England"/>
    <x v="9"/>
    <s v="01JZ3N59478ZRJZ3SPGDCJQDT6"/>
    <s v="Sourdough Bread"/>
    <s v="Food - Bakery"/>
    <s v="Breads"/>
    <n v="4.99"/>
    <n v="1.4970000000000001"/>
    <n v="11"/>
    <n v="0.39"/>
    <n v="8"/>
    <s v="Food - Bakery"/>
    <b v="0"/>
    <s v="Food"/>
    <x v="12"/>
  </r>
  <r>
    <s v="UOT-121424"/>
    <d v="2024-06-08T00:00:00"/>
    <s v="In-Store"/>
    <s v="GN005894"/>
    <s v="Whitwell"/>
    <s v="DL10"/>
    <s v="England"/>
    <x v="4"/>
    <s v="01JZ3N5D05PXC9KNJY4NNZANVJ"/>
    <s v="Rustic Italian Bread"/>
    <s v="Food - Bakery"/>
    <s v="Breads"/>
    <n v="3.59"/>
    <n v="1.077"/>
    <n v="4"/>
    <n v="0.17"/>
    <n v="8"/>
    <s v="Food - Bakery"/>
    <b v="0"/>
    <s v="Food"/>
    <x v="12"/>
  </r>
  <r>
    <s v="MFB-264020"/>
    <d v="2024-02-29T00:00:00"/>
    <s v="Online"/>
    <s v="OA021360"/>
    <s v="Pentre"/>
    <s v="SY4"/>
    <s v="Wales"/>
    <x v="0"/>
    <s v="01JZ3N5ATP1FK9MNJ0T01D40VR"/>
    <s v="Garlic Naan Bread"/>
    <s v="Food - Bakery"/>
    <s v="Breads"/>
    <n v="3.99"/>
    <n v="1.1970000000000001"/>
    <n v="10"/>
    <n v="0.28000000000000003"/>
    <n v="8"/>
    <s v="Food - Bakery"/>
    <b v="0"/>
    <s v="Food"/>
    <x v="12"/>
  </r>
  <r>
    <s v="DXO-149533"/>
    <d v="2024-09-24T00:00:00"/>
    <s v="In-Store"/>
    <s v="BQ000218"/>
    <s v="Liverpool"/>
    <s v="L33"/>
    <s v="England"/>
    <x v="9"/>
    <s v="01JZ3N59478ZRJZ3SPGDCJQDT6"/>
    <s v="Sourdough Bread"/>
    <s v="Food - Bakery"/>
    <s v="Breads"/>
    <n v="4.99"/>
    <n v="1.4970000000000001"/>
    <n v="5"/>
    <n v="0.02"/>
    <n v="8"/>
    <s v="Food - Bakery"/>
    <b v="0"/>
    <s v="Food"/>
    <x v="12"/>
  </r>
  <r>
    <s v="ALD-592448"/>
    <d v="2024-03-29T00:00:00"/>
    <s v="In-Store"/>
    <s v="GN005894"/>
    <s v="Halton"/>
    <s v="LS9"/>
    <s v="England"/>
    <x v="5"/>
    <s v="01JZ3N5D05PXC9KNJY4NNZANVJ"/>
    <s v="Rustic Italian Bread"/>
    <s v="Food - Bakery"/>
    <s v="Breads"/>
    <n v="3.59"/>
    <n v="1.077"/>
    <n v="4"/>
    <n v="0.36"/>
    <n v="8"/>
    <s v="Food - Bakery"/>
    <b v="0"/>
    <s v="Food"/>
    <x v="12"/>
  </r>
  <r>
    <s v="QHT-847421"/>
    <d v="2024-07-15T00:00:00"/>
    <s v="In-Store"/>
    <s v="OA021360"/>
    <s v="Glasgow"/>
    <s v="G4"/>
    <s v="Scotland"/>
    <x v="0"/>
    <s v="01JZ3N5ATP1FK9MNJ0T01D40VR"/>
    <s v="Garlic Naan Bread"/>
    <s v="Food - Bakery"/>
    <s v="Breads"/>
    <n v="3.99"/>
    <n v="1.1970000000000001"/>
    <n v="13"/>
    <n v="0.12"/>
    <n v="8"/>
    <s v="Food - Bakery"/>
    <b v="0"/>
    <s v="Food"/>
    <x v="12"/>
  </r>
  <r>
    <s v="UUU-330778"/>
    <d v="2024-11-10T00:00:00"/>
    <s v="Online"/>
    <s v="AF097977"/>
    <s v="London"/>
    <s v="W1F"/>
    <s v="England"/>
    <x v="9"/>
    <s v="01JZ3N5AJEHRRWWV5Y58ZRDK5F"/>
    <s v="Sliced Bread"/>
    <s v="Food - Bakery"/>
    <s v="Breads"/>
    <n v="2.99"/>
    <n v="0.89700000000000002"/>
    <n v="9"/>
    <n v="0.11"/>
    <n v="8"/>
    <s v="Food - Bakery"/>
    <b v="0"/>
    <s v="Food"/>
    <x v="12"/>
  </r>
  <r>
    <s v="BJA-938138"/>
    <d v="2024-11-14T00:00:00"/>
    <s v="Online"/>
    <s v="GN005894"/>
    <s v="Kirkton"/>
    <s v="KW10"/>
    <s v="Scotland"/>
    <x v="0"/>
    <s v="01JZ3N5D05PXC9KNJY4NNZANVJ"/>
    <s v="Rustic Italian Bread"/>
    <s v="Food - Bakery"/>
    <s v="Breads"/>
    <n v="3.59"/>
    <n v="1.077"/>
    <n v="15"/>
    <n v="0.25"/>
    <n v="8"/>
    <s v="Food - Bakery"/>
    <b v="0"/>
    <s v="Food"/>
    <x v="12"/>
  </r>
  <r>
    <s v="VQA-123781"/>
    <d v="2024-08-15T00:00:00"/>
    <s v="Online"/>
    <s v="OA021360"/>
    <s v="London"/>
    <s v="WC2H"/>
    <s v="England"/>
    <x v="7"/>
    <s v="01JZ3N5ATP1FK9MNJ0T01D40VR"/>
    <s v="Garlic Naan Bread"/>
    <s v="Food - Bakery"/>
    <s v="Breads"/>
    <n v="3.99"/>
    <n v="1.1970000000000001"/>
    <n v="6"/>
    <n v="0.24"/>
    <n v="8"/>
    <s v="Food - Bakery"/>
    <b v="0"/>
    <s v="Food"/>
    <x v="12"/>
  </r>
  <r>
    <s v="EQM-337307"/>
    <d v="2024-06-17T00:00:00"/>
    <s v="In-Store"/>
    <s v="AF097977"/>
    <s v="Craigavon"/>
    <s v="BT66"/>
    <s v="Northern Ireland"/>
    <x v="0"/>
    <s v="01JZ3N5AJEHRRWWV5Y58ZRDK5F"/>
    <s v="Sliced Bread"/>
    <s v="Food - Bakery"/>
    <s v="Breads"/>
    <n v="2.99"/>
    <n v="0.89700000000000002"/>
    <n v="1"/>
    <n v="0.28999999999999998"/>
    <n v="8"/>
    <s v="Food - Bakery"/>
    <b v="0"/>
    <s v="Food"/>
    <x v="12"/>
  </r>
  <r>
    <s v="ETC-518799"/>
    <d v="2024-12-02T00:00:00"/>
    <s v="Online"/>
    <s v="AF097977"/>
    <s v="Edinburgh"/>
    <s v="EH9"/>
    <s v="Scotland"/>
    <x v="0"/>
    <s v="01JZ3N5AJEHRRWWV5Y58ZRDK5F"/>
    <s v="Sliced Bread"/>
    <s v="Food - Bakery"/>
    <s v="Breads"/>
    <n v="2.99"/>
    <n v="0.89700000000000002"/>
    <n v="4"/>
    <n v="0.13"/>
    <n v="8"/>
    <s v="Food - Bakery"/>
    <b v="0"/>
    <s v="Food"/>
    <x v="12"/>
  </r>
  <r>
    <s v="FHJ-317793"/>
    <d v="2024-04-24T00:00:00"/>
    <s v="Online"/>
    <s v="BQ000218"/>
    <s v="Thorpe"/>
    <s v="BD23"/>
    <s v="England"/>
    <x v="5"/>
    <s v="01JZ3N59478ZRJZ3SPGDCJQDT6"/>
    <s v="Sourdough Bread"/>
    <s v="Food - Bakery"/>
    <s v="Breads"/>
    <n v="4.99"/>
    <n v="1.4970000000000001"/>
    <n v="20"/>
    <n v="0.28000000000000003"/>
    <n v="8"/>
    <s v="Food - Bakery"/>
    <b v="0"/>
    <s v="Food"/>
    <x v="12"/>
  </r>
  <r>
    <s v="GLE-696747"/>
    <d v="2024-08-05T00:00:00"/>
    <s v="Online"/>
    <s v="AF097977"/>
    <s v="Stapleford"/>
    <s v="LN6"/>
    <s v="England"/>
    <x v="5"/>
    <s v="01JZ3N5AJEHRRWWV5Y58ZRDK5F"/>
    <s v="Sliced Bread"/>
    <s v="Food - Bakery"/>
    <s v="Breads"/>
    <n v="2.99"/>
    <n v="0.89700000000000002"/>
    <n v="15"/>
    <n v="0.1"/>
    <n v="8"/>
    <s v="Food - Bakery"/>
    <b v="0"/>
    <s v="Food"/>
    <x v="12"/>
  </r>
  <r>
    <s v="KXU-451397"/>
    <d v="2024-02-27T00:00:00"/>
    <s v="Online"/>
    <s v="OA021360"/>
    <s v="Seaton"/>
    <s v="LE15"/>
    <s v="England"/>
    <x v="0"/>
    <s v="01JZ3N5ATP1FK9MNJ0T01D40VR"/>
    <s v="Garlic Naan Bread"/>
    <s v="Food - Bakery"/>
    <s v="Breads"/>
    <n v="3.99"/>
    <n v="1.1970000000000001"/>
    <n v="5"/>
    <n v="0.06"/>
    <n v="8"/>
    <s v="Food - Bakery"/>
    <b v="0"/>
    <s v="Food"/>
    <x v="12"/>
  </r>
  <r>
    <s v="RTG-814002"/>
    <d v="2024-05-16T00:00:00"/>
    <s v="In-Store"/>
    <s v="ZL019007"/>
    <s v="Leeds"/>
    <s v="LS6"/>
    <s v="England"/>
    <x v="5"/>
    <s v="01JZ3NT9M3PJA02SQKQE863JC3"/>
    <s v="Artisan Flatbreads"/>
    <s v="Food - Bakery"/>
    <s v="Breads"/>
    <n v="3.99"/>
    <n v="1.196"/>
    <n v="19"/>
    <n v="0.19"/>
    <n v="8"/>
    <s v="Food - Bakery"/>
    <b v="0"/>
    <s v="Food"/>
    <x v="12"/>
  </r>
  <r>
    <s v="DAE-536366"/>
    <d v="2024-08-25T00:00:00"/>
    <s v="In-Store"/>
    <s v="DN044433"/>
    <s v="Belfast"/>
    <s v="BT2"/>
    <s v="Northern Ireland"/>
    <x v="0"/>
    <s v="01JZ3NT9M3PJA02SQKQE863JC3"/>
    <s v="Artisan Flatbreads"/>
    <s v="Food - Bakery"/>
    <s v="Breads"/>
    <n v="3.99"/>
    <n v="1.196"/>
    <n v="1"/>
    <n v="0.15"/>
    <n v="8"/>
    <s v="Food - Bakery"/>
    <b v="0"/>
    <s v="Food"/>
    <x v="12"/>
  </r>
  <r>
    <s v="KPV-648264"/>
    <d v="2024-11-06T00:00:00"/>
    <s v="Online"/>
    <s v="LV060960"/>
    <s v="Craigavon"/>
    <s v="BT66"/>
    <s v="Northern Ireland"/>
    <x v="0"/>
    <s v="01JZ3NTKHWDCNAVCA5YEHERGTB"/>
    <s v="Whole Wheat Bread"/>
    <s v="Food - Bakery"/>
    <s v="Breads"/>
    <n v="3.49"/>
    <n v="0.996"/>
    <n v="4"/>
    <n v="0.15"/>
    <n v="8"/>
    <s v="Food - Bakery"/>
    <b v="0"/>
    <s v="Food"/>
    <x v="12"/>
  </r>
  <r>
    <s v="JAR-502137"/>
    <d v="2024-05-31T00:00:00"/>
    <s v="Online"/>
    <s v="OK043808"/>
    <s v="Birmingham"/>
    <s v="B40"/>
    <s v="England"/>
    <x v="3"/>
    <s v="01JZ3NQZACE3CC48N8C52TEEGG"/>
    <s v="Whole Grain Hamburger Buns"/>
    <s v="Food - Bakery"/>
    <s v="Breads"/>
    <n v="3.69"/>
    <n v="1.0760000000000001"/>
    <n v="8"/>
    <n v="0.11"/>
    <n v="8"/>
    <s v="Food - Bakery"/>
    <b v="0"/>
    <s v="Food"/>
    <x v="12"/>
  </r>
  <r>
    <s v="YYK-333123"/>
    <d v="2024-04-27T00:00:00"/>
    <s v="In-Store"/>
    <s v="ZF020164"/>
    <s v="Marston"/>
    <s v="ST20"/>
    <s v="England"/>
    <x v="6"/>
    <s v="01JZ3NQZACE3CC48N8C52TEEGG"/>
    <s v="Whole Grain Hamburger Buns"/>
    <s v="Food - Bakery"/>
    <s v="Breads"/>
    <n v="3.69"/>
    <n v="1.0760000000000001"/>
    <n v="17"/>
    <n v="0.19"/>
    <n v="8"/>
    <s v="Food - Bakery"/>
    <b v="0"/>
    <s v="Food"/>
    <x v="12"/>
  </r>
  <r>
    <s v="KWQ-046163"/>
    <d v="2024-01-12T00:00:00"/>
    <s v="Online"/>
    <s v="EU090141"/>
    <s v="Craigavon"/>
    <s v="BT66"/>
    <s v="Northern Ireland"/>
    <x v="0"/>
    <s v="01JZ3NTKHWDCNAVCA5YEHERGTB"/>
    <s v="Whole Wheat Bread"/>
    <s v="Food - Bakery"/>
    <s v="Breads"/>
    <n v="3.49"/>
    <n v="0.996"/>
    <n v="12"/>
    <n v="0.2"/>
    <n v="8"/>
    <s v="Food - Bakery"/>
    <b v="0"/>
    <s v="Food"/>
    <x v="12"/>
  </r>
  <r>
    <s v="GTL-145079"/>
    <d v="2023-01-06T00:00:00"/>
    <s v="In-Store"/>
    <s v="GR028974"/>
    <s v="Buckland"/>
    <s v="CT16"/>
    <s v="England"/>
    <x v="4"/>
    <s v="01JZ3N522XJXR6F5PYTSBZEQC7"/>
    <s v="Jalape‚àö¬±o Cornbread"/>
    <s v="Food - Bakery"/>
    <s v="Breads"/>
    <n v="2.29"/>
    <n v="0.437"/>
    <n v="7"/>
    <n v="0.25"/>
    <n v="8"/>
    <s v="Food - Bakery"/>
    <b v="0"/>
    <s v="Food"/>
    <x v="12"/>
  </r>
  <r>
    <s v="SID-159069"/>
    <d v="2023-01-10T00:00:00"/>
    <s v="In-Store"/>
    <s v="CA010518"/>
    <s v="Leeds"/>
    <s v="LS6"/>
    <s v="England"/>
    <x v="0"/>
    <s v="01JZ3N55GPDCTQ0M16H985G9CF"/>
    <s v="Cinnamon Raisin Bread"/>
    <s v="Food - Bakery"/>
    <s v="Breads"/>
    <n v="2.79"/>
    <n v="0.58699999999999997"/>
    <n v="19"/>
    <n v="0.22"/>
    <n v="8"/>
    <s v="Food - Bakery"/>
    <b v="0"/>
    <s v="Food"/>
    <x v="12"/>
  </r>
  <r>
    <s v="LZV-077247"/>
    <d v="2023-07-31T00:00:00"/>
    <s v="In-Store"/>
    <s v="MC053747"/>
    <s v="Sheffield"/>
    <s v="S33"/>
    <s v="England"/>
    <x v="6"/>
    <s v="01JZ3N526TEAAZGM2XS95N1K5X"/>
    <s v="Pita Bread"/>
    <s v="Food - Bakery"/>
    <s v="Breads"/>
    <n v="1.99"/>
    <n v="0.34699999999999998"/>
    <n v="8"/>
    <n v="0.37"/>
    <n v="8"/>
    <s v="Food - Bakery"/>
    <b v="0"/>
    <s v="Food"/>
    <x v="12"/>
  </r>
  <r>
    <s v="NBD-189668"/>
    <d v="2023-09-25T00:00:00"/>
    <s v="In-Store"/>
    <s v="CG029097"/>
    <s v="Stapleford"/>
    <s v="LN6"/>
    <s v="England"/>
    <x v="9"/>
    <s v="01JZ3N56ZGF92JZC6V49BHMVJY"/>
    <s v="Gluten-Free Bread"/>
    <s v="Food - Bakery"/>
    <s v="Breads"/>
    <n v="4.49"/>
    <n v="1.097"/>
    <n v="17"/>
    <n v="0.28000000000000003"/>
    <n v="8"/>
    <s v="Food - Bakery"/>
    <b v="0"/>
    <s v="Food"/>
    <x v="12"/>
  </r>
  <r>
    <s v="SBG-007232"/>
    <d v="2023-02-24T00:00:00"/>
    <s v="In-Store"/>
    <s v="CN007665"/>
    <s v="Wirral"/>
    <s v="CH48"/>
    <s v="England"/>
    <x v="2"/>
    <s v="01JZ3N52AZZGE9515CR0A5QGKJ"/>
    <s v="Hot Dog Buns"/>
    <s v="Food - Bakery"/>
    <s v="Breads"/>
    <n v="1.49"/>
    <n v="0.19700000000000001"/>
    <n v="14"/>
    <n v="0.04"/>
    <n v="8"/>
    <s v="Food - Bakery"/>
    <b v="0"/>
    <s v="Food"/>
    <x v="12"/>
  </r>
  <r>
    <s v="VBE-539129"/>
    <d v="2023-01-07T00:00:00"/>
    <s v="Online"/>
    <s v="LY095086"/>
    <s v="Bristol"/>
    <s v="BS41"/>
    <s v="England"/>
    <x v="0"/>
    <s v="01JZ3N51GQPPBPBWQQV6NEC6PS"/>
    <s v="Artisan Bread"/>
    <s v="Food - Bakery"/>
    <s v="Breads"/>
    <n v="3.59"/>
    <n v="0.82699999999999996"/>
    <n v="7"/>
    <n v="0.22"/>
    <n v="8"/>
    <s v="Food - Bakery"/>
    <b v="0"/>
    <s v="Food"/>
    <x v="12"/>
  </r>
  <r>
    <s v="OBB-708058"/>
    <d v="2023-11-17T00:00:00"/>
    <s v="Online"/>
    <s v="CS092679"/>
    <s v="Birmingham"/>
    <s v="B40"/>
    <s v="England"/>
    <x v="5"/>
    <s v="01JZ3N50QJERPWJG1VJ40YSMPV"/>
    <s v="Artisan Bread Loaf"/>
    <s v="Food - Bakery"/>
    <s v="Breads"/>
    <n v="2.99"/>
    <n v="0.64700000000000002"/>
    <n v="18"/>
    <n v="0.32"/>
    <n v="8"/>
    <s v="Food - Bakery"/>
    <b v="0"/>
    <s v="Food"/>
    <x v="12"/>
  </r>
  <r>
    <s v="IWK-384052"/>
    <d v="2023-06-06T00:00:00"/>
    <s v="Online"/>
    <s v="LY095086"/>
    <s v="London"/>
    <s v="EC1V"/>
    <s v="England"/>
    <x v="7"/>
    <s v="01JZ3N51GQPPBPBWQQV6NEC6PS"/>
    <s v="Artisan Bread"/>
    <s v="Food - Bakery"/>
    <s v="Breads"/>
    <n v="3.59"/>
    <n v="0.82699999999999996"/>
    <n v="4"/>
    <n v="0.21"/>
    <n v="8"/>
    <s v="Food - Bakery"/>
    <b v="0"/>
    <s v="Food"/>
    <x v="12"/>
  </r>
  <r>
    <s v="FZT-980909"/>
    <d v="2023-02-05T00:00:00"/>
    <s v="In-Store"/>
    <s v="CN007665"/>
    <s v="London"/>
    <s v="WC2H"/>
    <s v="England"/>
    <x v="4"/>
    <s v="01JZ3N52AZZGE9515CR0A5QGKJ"/>
    <s v="Hot Dog Buns"/>
    <s v="Food - Bakery"/>
    <s v="Breads"/>
    <n v="1.49"/>
    <n v="0.19700000000000001"/>
    <n v="12"/>
    <n v="0.18"/>
    <n v="8"/>
    <s v="Food - Bakery"/>
    <b v="0"/>
    <s v="Food"/>
    <x v="12"/>
  </r>
  <r>
    <s v="DWS-688750"/>
    <d v="2023-02-10T00:00:00"/>
    <s v="Online"/>
    <s v="CS092679"/>
    <s v="Bristol"/>
    <s v="BS41"/>
    <s v="England"/>
    <x v="0"/>
    <s v="01JZ3N50QJERPWJG1VJ40YSMPV"/>
    <s v="Artisan Bread Loaf"/>
    <s v="Food - Bakery"/>
    <s v="Breads"/>
    <n v="2.99"/>
    <n v="0.64700000000000002"/>
    <n v="1"/>
    <n v="0.31"/>
    <n v="8"/>
    <s v="Food - Bakery"/>
    <b v="0"/>
    <s v="Food"/>
    <x v="12"/>
  </r>
  <r>
    <s v="KUS-452814"/>
    <d v="2023-05-26T00:00:00"/>
    <s v="Online"/>
    <s v="CG029097"/>
    <s v="Burnside"/>
    <s v="EH52"/>
    <s v="Scotland"/>
    <x v="0"/>
    <s v="01JZ3N56ZGF92JZC6V49BHMVJY"/>
    <s v="Gluten-Free Bread"/>
    <s v="Food - Bakery"/>
    <s v="Breads"/>
    <n v="4.49"/>
    <n v="1.097"/>
    <n v="14"/>
    <n v="0.01"/>
    <n v="8"/>
    <s v="Food - Bakery"/>
    <b v="0"/>
    <s v="Food"/>
    <x v="12"/>
  </r>
  <r>
    <s v="FQE-623342"/>
    <d v="2023-01-26T00:00:00"/>
    <s v="Online"/>
    <s v="GR028974"/>
    <s v="Sutton"/>
    <s v="RH5"/>
    <s v="England"/>
    <x v="1"/>
    <s v="01JZ3N522XJXR6F5PYTSBZEQC7"/>
    <s v="Jalape‚àö¬±o Cornbread"/>
    <s v="Food - Bakery"/>
    <s v="Breads"/>
    <n v="2.29"/>
    <n v="0.437"/>
    <n v="12"/>
    <n v="7.0000000000000007E-2"/>
    <n v="8"/>
    <s v="Food - Bakery"/>
    <b v="0"/>
    <s v="Food"/>
    <x v="12"/>
  </r>
  <r>
    <s v="FLR-713688"/>
    <d v="2023-07-27T00:00:00"/>
    <s v="In-Store"/>
    <s v="MC053747"/>
    <s v="Weston"/>
    <s v="GU32"/>
    <s v="England"/>
    <x v="6"/>
    <s v="01JZ3N526TEAAZGM2XS95N1K5X"/>
    <s v="Pita Bread"/>
    <s v="Food - Bakery"/>
    <s v="Breads"/>
    <n v="1.99"/>
    <n v="0.34699999999999998"/>
    <n v="1"/>
    <n v="0.06"/>
    <n v="8"/>
    <s v="Food - Bakery"/>
    <b v="0"/>
    <s v="Food"/>
    <x v="12"/>
  </r>
  <r>
    <s v="LXL-568656"/>
    <d v="2023-09-03T00:00:00"/>
    <s v="Online"/>
    <s v="CN007665"/>
    <s v="Liverpool"/>
    <s v="L33"/>
    <s v="England"/>
    <x v="2"/>
    <s v="01JZ3N52AZZGE9515CR0A5QGKJ"/>
    <s v="Hot Dog Buns"/>
    <s v="Food - Bakery"/>
    <s v="Breads"/>
    <n v="1.49"/>
    <n v="0.19700000000000001"/>
    <n v="10"/>
    <n v="0.06"/>
    <n v="8"/>
    <s v="Food - Bakery"/>
    <b v="0"/>
    <s v="Food"/>
    <x v="12"/>
  </r>
  <r>
    <s v="LVV-800883"/>
    <d v="2023-04-28T00:00:00"/>
    <s v="In-Store"/>
    <s v="CA010518"/>
    <s v="London"/>
    <s v="W1F"/>
    <s v="England"/>
    <x v="4"/>
    <s v="01JZ3N55GPDCTQ0M16H985G9CF"/>
    <s v="Cinnamon Raisin Bread"/>
    <s v="Food - Bakery"/>
    <s v="Breads"/>
    <n v="2.79"/>
    <n v="0.58699999999999997"/>
    <n v="13"/>
    <n v="0"/>
    <n v="8"/>
    <s v="Food - Bakery"/>
    <b v="0"/>
    <s v="Food"/>
    <x v="12"/>
  </r>
  <r>
    <s v="GOJ-820391"/>
    <d v="2023-07-21T00:00:00"/>
    <s v="Online"/>
    <s v="CS092679"/>
    <s v="Horton"/>
    <s v="BS37"/>
    <s v="England"/>
    <x v="3"/>
    <s v="01JZ3N50QJERPWJG1VJ40YSMPV"/>
    <s v="Artisan Bread Loaf"/>
    <s v="Food - Bakery"/>
    <s v="Breads"/>
    <n v="2.99"/>
    <n v="0.64700000000000002"/>
    <n v="11"/>
    <n v="0.22"/>
    <n v="8"/>
    <s v="Food - Bakery"/>
    <b v="0"/>
    <s v="Food"/>
    <x v="12"/>
  </r>
  <r>
    <s v="OKF-616322"/>
    <d v="2023-04-15T00:00:00"/>
    <s v="Online"/>
    <s v="CG029097"/>
    <s v="Brampton"/>
    <s v="NR34"/>
    <s v="England"/>
    <x v="5"/>
    <s v="01JZ3N56ZGF92JZC6V49BHMVJY"/>
    <s v="Gluten-Free Bread"/>
    <s v="Food - Bakery"/>
    <s v="Breads"/>
    <n v="4.49"/>
    <n v="1.097"/>
    <n v="7"/>
    <n v="0.37"/>
    <n v="8"/>
    <s v="Food - Bakery"/>
    <b v="0"/>
    <s v="Food"/>
    <x v="12"/>
  </r>
  <r>
    <s v="BIL-648943"/>
    <d v="2023-02-08T00:00:00"/>
    <s v="In-Store"/>
    <s v="GR028974"/>
    <s v="Walton"/>
    <s v="CV35"/>
    <s v="England"/>
    <x v="4"/>
    <s v="01JZ3N522XJXR6F5PYTSBZEQC7"/>
    <s v="Jalape‚àö¬±o Cornbread"/>
    <s v="Food - Bakery"/>
    <s v="Breads"/>
    <n v="2.29"/>
    <n v="0.437"/>
    <n v="11"/>
    <n v="0.18"/>
    <n v="8"/>
    <s v="Food - Bakery"/>
    <b v="0"/>
    <s v="Food"/>
    <x v="12"/>
  </r>
  <r>
    <s v="BZR-544647"/>
    <d v="2023-05-28T00:00:00"/>
    <s v="Online"/>
    <s v="LY095086"/>
    <s v="Newbiggin"/>
    <s v="NE46"/>
    <s v="England"/>
    <x v="1"/>
    <s v="01JZ3N51GQPPBPBWQQV6NEC6PS"/>
    <s v="Artisan Bread"/>
    <s v="Food - Bakery"/>
    <s v="Breads"/>
    <n v="3.59"/>
    <n v="0.82699999999999996"/>
    <n v="11"/>
    <n v="0.37"/>
    <n v="8"/>
    <s v="Food - Bakery"/>
    <b v="0"/>
    <s v="Food"/>
    <x v="12"/>
  </r>
  <r>
    <s v="RGL-267588"/>
    <d v="2023-11-17T00:00:00"/>
    <s v="Online"/>
    <s v="CA010518"/>
    <s v="Swindon"/>
    <s v="SN1"/>
    <s v="England"/>
    <x v="2"/>
    <s v="01JZ3N55GPDCTQ0M16H985G9CF"/>
    <s v="Cinnamon Raisin Bread"/>
    <s v="Food - Bakery"/>
    <s v="Breads"/>
    <n v="2.79"/>
    <n v="0.58699999999999997"/>
    <n v="10"/>
    <n v="0.36"/>
    <n v="8"/>
    <s v="Food - Bakery"/>
    <b v="0"/>
    <s v="Food"/>
    <x v="12"/>
  </r>
  <r>
    <s v="BYF-955544"/>
    <d v="2023-02-16T00:00:00"/>
    <s v="In-Store"/>
    <s v="MC053747"/>
    <s v="Kirkton"/>
    <s v="KW10"/>
    <s v="Scotland"/>
    <x v="0"/>
    <s v="01JZ3N526TEAAZGM2XS95N1K5X"/>
    <s v="Pita Bread"/>
    <s v="Food - Bakery"/>
    <s v="Breads"/>
    <n v="1.99"/>
    <n v="0.34699999999999998"/>
    <n v="13"/>
    <n v="0.15"/>
    <n v="8"/>
    <s v="Food - Bakery"/>
    <b v="0"/>
    <s v="Food"/>
    <x v="12"/>
  </r>
  <r>
    <s v="AQF-050907"/>
    <d v="2023-10-18T00:00:00"/>
    <s v="Online"/>
    <s v="MC053747"/>
    <s v="Thorpe"/>
    <s v="BD23"/>
    <s v="England"/>
    <x v="9"/>
    <s v="01JZ3N526TEAAZGM2XS95N1K5X"/>
    <s v="Pita Bread"/>
    <s v="Food - Bakery"/>
    <s v="Breads"/>
    <n v="1.99"/>
    <n v="0.34699999999999998"/>
    <n v="13"/>
    <n v="0.11"/>
    <n v="8"/>
    <s v="Food - Bakery"/>
    <b v="0"/>
    <s v="Food"/>
    <x v="12"/>
  </r>
  <r>
    <s v="MVL-675368"/>
    <d v="2023-09-29T00:00:00"/>
    <s v="Online"/>
    <s v="LY095086"/>
    <s v="Charlton"/>
    <s v="OX12"/>
    <s v="England"/>
    <x v="6"/>
    <s v="01JZ3N51GQPPBPBWQQV6NEC6PS"/>
    <s v="Artisan Bread"/>
    <s v="Food - Bakery"/>
    <s v="Breads"/>
    <n v="3.59"/>
    <n v="0.82699999999999996"/>
    <n v="14"/>
    <n v="7.0000000000000007E-2"/>
    <n v="8"/>
    <s v="Food - Bakery"/>
    <b v="0"/>
    <s v="Food"/>
    <x v="12"/>
  </r>
  <r>
    <s v="CJX-698818"/>
    <d v="2023-05-24T00:00:00"/>
    <s v="In-Store"/>
    <s v="MC053747"/>
    <s v="Twyford"/>
    <s v="LE14"/>
    <s v="England"/>
    <x v="3"/>
    <s v="01JZ3N526TEAAZGM2XS95N1K5X"/>
    <s v="Pita Bread"/>
    <s v="Food - Bakery"/>
    <s v="Breads"/>
    <n v="1.99"/>
    <n v="0.34699999999999998"/>
    <n v="14"/>
    <n v="0.21"/>
    <n v="8"/>
    <s v="Food - Bakery"/>
    <b v="0"/>
    <s v="Food"/>
    <x v="12"/>
  </r>
  <r>
    <s v="MMT-183541"/>
    <d v="2023-02-06T00:00:00"/>
    <s v="In-Store"/>
    <s v="FR079188"/>
    <s v="Kinloch"/>
    <s v="PH43"/>
    <s v="Scotland"/>
    <x v="0"/>
    <s v="01JZ3NR1A2A645WJSVCCCB94S0"/>
    <s v="French Bread"/>
    <s v="Food - Bakery"/>
    <s v="Breads"/>
    <n v="1.64"/>
    <n v="0.496"/>
    <n v="11"/>
    <n v="0.08"/>
    <n v="8"/>
    <s v="Food - Bakery"/>
    <b v="0"/>
    <s v="Food"/>
    <x v="12"/>
  </r>
  <r>
    <s v="ZUQ-609819"/>
    <d v="2023-02-27T00:00:00"/>
    <s v="In-Store"/>
    <s v="UR054983"/>
    <s v="Newport"/>
    <s v="NR29"/>
    <s v="England"/>
    <x v="4"/>
    <s v="01JZ3NTKHWDCNAVCA5YEHERGTB"/>
    <s v="Whole Wheat Bread"/>
    <s v="Food - Bakery"/>
    <s v="Breads"/>
    <n v="1.64"/>
    <n v="0.496"/>
    <n v="11"/>
    <n v="0.34"/>
    <n v="8"/>
    <s v="Food - Bakery"/>
    <b v="0"/>
    <s v="Food"/>
    <x v="12"/>
  </r>
  <r>
    <s v="QMS-053492"/>
    <d v="2023-10-31T00:00:00"/>
    <s v="In-Store"/>
    <s v="AN082631"/>
    <s v="Twyford"/>
    <s v="LE14"/>
    <s v="England"/>
    <x v="9"/>
    <s v="01JZ3NT9M3PJA02SQKQE863JC3"/>
    <s v="Artisan Flatbreads"/>
    <s v="Food - Bakery"/>
    <s v="Breads"/>
    <n v="2.14"/>
    <n v="0.69599999999999995"/>
    <n v="10"/>
    <n v="0.21"/>
    <n v="8"/>
    <s v="Food - Bakery"/>
    <b v="0"/>
    <s v="Food"/>
    <x v="12"/>
  </r>
  <r>
    <s v="PCG-209195"/>
    <d v="2023-08-02T00:00:00"/>
    <s v="In-Store"/>
    <s v="YF008226"/>
    <s v="West End"/>
    <s v="DN36"/>
    <s v="England"/>
    <x v="3"/>
    <s v="01JZ3NQZACE3CC48N8C52TEEGG"/>
    <s v="Whole Grain Hamburger Buns"/>
    <s v="Food - Bakery"/>
    <s v="Breads"/>
    <n v="1.84"/>
    <n v="0.57599999999999996"/>
    <n v="1"/>
    <n v="0.37"/>
    <n v="8"/>
    <s v="Food - Bakery"/>
    <b v="0"/>
    <s v="Food"/>
    <x v="12"/>
  </r>
  <r>
    <s v="NNH-954165"/>
    <d v="2023-12-02T00:00:00"/>
    <s v="Online"/>
    <s v="AN082631"/>
    <s v="Charlton"/>
    <s v="OX12"/>
    <s v="England"/>
    <x v="9"/>
    <s v="01JZ3NT9M3PJA02SQKQE863JC3"/>
    <s v="Artisan Flatbreads"/>
    <s v="Food - Bakery"/>
    <s v="Breads"/>
    <n v="2.14"/>
    <n v="0.69599999999999995"/>
    <n v="13"/>
    <n v="0.15"/>
    <n v="8"/>
    <s v="Food - Bakery"/>
    <b v="0"/>
    <s v="Food"/>
    <x v="12"/>
  </r>
  <r>
    <s v="HIT-382295"/>
    <d v="2023-07-29T00:00:00"/>
    <s v="Online"/>
    <s v="FR079188"/>
    <s v="Sutton"/>
    <s v="RH5"/>
    <s v="England"/>
    <x v="8"/>
    <s v="01JZ3NR1A2A645WJSVCCCB94S0"/>
    <s v="French Bread"/>
    <s v="Food - Bakery"/>
    <s v="Breads"/>
    <n v="1.64"/>
    <n v="0.496"/>
    <n v="13"/>
    <n v="0.34"/>
    <n v="8"/>
    <s v="Food - Bakery"/>
    <b v="0"/>
    <s v="Food"/>
    <x v="12"/>
  </r>
  <r>
    <s v="AZZ-684667"/>
    <d v="2023-02-15T00:00:00"/>
    <s v="In-Store"/>
    <s v="AN082631"/>
    <s v="Marston"/>
    <s v="ST20"/>
    <s v="England"/>
    <x v="2"/>
    <s v="01JZ3NT9M3PJA02SQKQE863JC3"/>
    <s v="Artisan Flatbreads"/>
    <s v="Food - Bakery"/>
    <s v="Breads"/>
    <n v="2.14"/>
    <n v="0.69599999999999995"/>
    <n v="18"/>
    <m/>
    <n v="8"/>
    <s v="Food - Bakery"/>
    <b v="0"/>
    <s v="Food"/>
    <x v="12"/>
  </r>
  <r>
    <s v="JQL-615816"/>
    <d v="2023-06-20T00:00:00"/>
    <s v="Online"/>
    <s v="BQ000218"/>
    <s v="Brampton"/>
    <s v="NR34"/>
    <s v="England"/>
    <x v="4"/>
    <s v="01JZ3N59478ZRJZ3SPGDCJQDT6"/>
    <s v="Sourdough Bread"/>
    <s v="Food - Bakery"/>
    <s v="Breads"/>
    <n v="4.1399999999999997"/>
    <n v="0.997"/>
    <n v="2"/>
    <n v="0.22"/>
    <n v="8"/>
    <s v="Food - Bakery"/>
    <b v="0"/>
    <s v="Food"/>
    <x v="12"/>
  </r>
  <r>
    <s v="DTR-918903"/>
    <d v="2023-11-05T00:00:00"/>
    <s v="In-Store"/>
    <s v="OA021360"/>
    <s v="Stapleford"/>
    <s v="LN6"/>
    <s v="England"/>
    <x v="6"/>
    <s v="01JZ3N5ATP1FK9MNJ0T01D40VR"/>
    <s v="Garlic Naan Bread"/>
    <s v="Food - Bakery"/>
    <s v="Breads"/>
    <n v="3.14"/>
    <n v="0.69699999999999995"/>
    <n v="4"/>
    <n v="0.08"/>
    <n v="8"/>
    <s v="Food - Bakery"/>
    <b v="0"/>
    <s v="Food"/>
    <x v="12"/>
  </r>
  <r>
    <s v="LVM-542039"/>
    <d v="2023-04-24T00:00:00"/>
    <s v="Online"/>
    <s v="OA021360"/>
    <s v="Edinburgh"/>
    <s v="EH9"/>
    <s v="Scotland"/>
    <x v="0"/>
    <s v="01JZ3N5ATP1FK9MNJ0T01D40VR"/>
    <s v="Garlic Naan Bread"/>
    <s v="Food - Bakery"/>
    <s v="Breads"/>
    <n v="3.14"/>
    <n v="0.69699999999999995"/>
    <n v="2"/>
    <n v="0.27"/>
    <n v="8"/>
    <s v="Food - Bakery"/>
    <b v="0"/>
    <s v="Food"/>
    <x v="12"/>
  </r>
  <r>
    <s v="FVY-363583"/>
    <d v="2023-05-18T00:00:00"/>
    <s v="Online"/>
    <s v="OA021360"/>
    <s v="Church End"/>
    <s v="N3"/>
    <s v="England"/>
    <x v="2"/>
    <s v="01JZ3N5ATP1FK9MNJ0T01D40VR"/>
    <s v="Garlic Naan Bread"/>
    <s v="Food - Bakery"/>
    <s v="Breads"/>
    <n v="3.14"/>
    <n v="0.69699999999999995"/>
    <n v="15"/>
    <m/>
    <n v="8"/>
    <s v="Food - Bakery"/>
    <b v="0"/>
    <s v="Food"/>
    <x v="12"/>
  </r>
  <r>
    <s v="RRX-219172"/>
    <d v="2023-08-30T00:00:00"/>
    <s v="In-Store"/>
    <s v="BQ000218"/>
    <s v="Preston"/>
    <s v="PR1"/>
    <s v="England"/>
    <x v="1"/>
    <s v="01JZ3N59478ZRJZ3SPGDCJQDT6"/>
    <s v="Sourdough Bread"/>
    <s v="Food - Bakery"/>
    <s v="Breads"/>
    <n v="4.1399999999999997"/>
    <n v="0.997"/>
    <n v="6"/>
    <n v="0.39"/>
    <n v="8"/>
    <s v="Food - Bakery"/>
    <b v="0"/>
    <s v="Food"/>
    <x v="12"/>
  </r>
  <r>
    <s v="CQX-576860"/>
    <d v="2023-02-09T00:00:00"/>
    <s v="In-Store"/>
    <s v="BQ000218"/>
    <s v="Twyford"/>
    <s v="LE14"/>
    <s v="England"/>
    <x v="2"/>
    <s v="01JZ3N59478ZRJZ3SPGDCJQDT6"/>
    <s v="Sourdough Bread"/>
    <s v="Food - Bakery"/>
    <s v="Breads"/>
    <n v="4.1399999999999997"/>
    <n v="0.997"/>
    <n v="8"/>
    <n v="0.1"/>
    <n v="8"/>
    <s v="Food - Bakery"/>
    <b v="0"/>
    <s v="Food"/>
    <x v="12"/>
  </r>
  <r>
    <s v="AQG-694997"/>
    <d v="2023-10-17T00:00:00"/>
    <s v="Online"/>
    <s v="BQ000218"/>
    <s v="Swindon"/>
    <s v="SN1"/>
    <s v="England"/>
    <x v="2"/>
    <s v="01JZ3N59478ZRJZ3SPGDCJQDT6"/>
    <s v="Sourdough Bread"/>
    <s v="Food - Bakery"/>
    <s v="Breads"/>
    <n v="4.1399999999999997"/>
    <n v="0.997"/>
    <n v="3"/>
    <n v="0.39"/>
    <n v="8"/>
    <s v="Food - Bakery"/>
    <b v="0"/>
    <s v="Food"/>
    <x v="12"/>
  </r>
  <r>
    <s v="GVA-982916"/>
    <d v="2023-09-28T00:00:00"/>
    <s v="In-Store"/>
    <s v="AF097977"/>
    <s v="Preston"/>
    <s v="PR1"/>
    <s v="England"/>
    <x v="8"/>
    <s v="01JZ3N5AJEHRRWWV5Y58ZRDK5F"/>
    <s v="Sliced Bread"/>
    <s v="Food - Bakery"/>
    <s v="Breads"/>
    <n v="2.14"/>
    <n v="0.39700000000000002"/>
    <n v="6"/>
    <n v="0.39"/>
    <n v="8"/>
    <s v="Food - Bakery"/>
    <b v="0"/>
    <s v="Food"/>
    <x v="12"/>
  </r>
  <r>
    <s v="FLZ-485597"/>
    <d v="2023-02-23T00:00:00"/>
    <s v="Online"/>
    <s v="GN005894"/>
    <s v="Newtown"/>
    <s v="RG20"/>
    <s v="England"/>
    <x v="8"/>
    <s v="01JZ3N5D05PXC9KNJY4NNZANVJ"/>
    <s v="Rustic Italian Bread"/>
    <s v="Food - Bakery"/>
    <s v="Breads"/>
    <n v="2.74"/>
    <n v="0.57699999999999996"/>
    <n v="17"/>
    <n v="0.27"/>
    <n v="8"/>
    <s v="Food - Bakery"/>
    <b v="0"/>
    <s v="Food"/>
    <x v="12"/>
  </r>
  <r>
    <s v="CNV-448838"/>
    <d v="2023-06-11T00:00:00"/>
    <s v="In-Store"/>
    <s v="GT071108"/>
    <s v="Brampton"/>
    <s v="NR34"/>
    <s v="England"/>
    <x v="4"/>
    <s v="01JZ3NR53W95QPVZ0HD5JKS01J"/>
    <s v="Caraway Rye Bread"/>
    <s v="Food - Bakery"/>
    <s v="Breads"/>
    <n v="4.04"/>
    <n v="1.6659999999999999"/>
    <n v="13"/>
    <n v="0.01"/>
    <n v="8"/>
    <s v="Food - Bakery"/>
    <b v="0"/>
    <s v="Food"/>
    <x v="12"/>
  </r>
  <r>
    <s v="GRB-560440"/>
    <d v="2023-06-28T00:00:00"/>
    <s v="Online"/>
    <s v="LT015997"/>
    <s v="Twyford"/>
    <s v="LE14"/>
    <s v="England"/>
    <x v="7"/>
    <s v="01JZ3NQZACE3CC48N8C52TEEGG"/>
    <s v="Whole Grain Hamburger Buns"/>
    <s v="Food - Bakery"/>
    <s v="Breads"/>
    <n v="1.94"/>
    <n v="0.82599999999999996"/>
    <n v="2"/>
    <n v="0.05"/>
    <n v="8"/>
    <s v="Food - Bakery"/>
    <b v="0"/>
    <s v="Food"/>
    <x v="12"/>
  </r>
  <r>
    <s v="DQC-284245"/>
    <d v="2023-03-25T00:00:00"/>
    <s v="In-Store"/>
    <s v="FY037125"/>
    <s v="Wootton"/>
    <s v="NN4"/>
    <s v="England"/>
    <x v="4"/>
    <s v="01JZ3NR53W95QPVZ0HD5JKS01J"/>
    <s v="Caraway Rye Bread"/>
    <s v="Food - Bakery"/>
    <s v="Breads"/>
    <n v="4.04"/>
    <n v="1.6659999999999999"/>
    <n v="20"/>
    <n v="0.02"/>
    <n v="8"/>
    <s v="Food - Bakery"/>
    <b v="0"/>
    <s v="Food"/>
    <x v="12"/>
  </r>
  <r>
    <s v="ANQ-901668"/>
    <d v="2023-06-29T00:00:00"/>
    <s v="Online"/>
    <s v="RH030322"/>
    <s v="Hatton"/>
    <s v="CV35"/>
    <s v="England"/>
    <x v="7"/>
    <s v="01JZ3NT9M3PJA02SQKQE863JC3"/>
    <s v="Artisan Flatbreads"/>
    <s v="Food - Bakery"/>
    <s v="Breads"/>
    <n v="2.2400000000000002"/>
    <n v="0.94599999999999995"/>
    <n v="3"/>
    <n v="0.03"/>
    <n v="8"/>
    <s v="Food - Bakery"/>
    <b v="0"/>
    <s v="Food"/>
    <x v="12"/>
  </r>
  <r>
    <s v="RYA-874601"/>
    <d v="2023-09-18T00:00:00"/>
    <s v="In-Store"/>
    <s v="TW056855"/>
    <s v="Craigavon"/>
    <s v="BT66"/>
    <s v="Northern Ireland"/>
    <x v="0"/>
    <s v="01JZ3NR53W95QPVZ0HD5JKS01J"/>
    <s v="Caraway Rye Bread"/>
    <s v="Food - Bakery"/>
    <s v="Breads"/>
    <n v="4.04"/>
    <n v="1.6659999999999999"/>
    <n v="14"/>
    <n v="0.04"/>
    <n v="8"/>
    <s v="Food - Bakery"/>
    <b v="0"/>
    <s v="Food"/>
    <x v="12"/>
  </r>
  <r>
    <s v="ROR-074917"/>
    <d v="2023-06-26T00:00:00"/>
    <s v="In-Store"/>
    <s v="VT030308"/>
    <s v="Stapleford"/>
    <s v="LN6"/>
    <s v="England"/>
    <x v="0"/>
    <s v="01JZ3NT9M3PJA02SQKQE863JC3"/>
    <s v="Artisan Flatbreads"/>
    <s v="Food - Bakery"/>
    <s v="Breads"/>
    <n v="2.2400000000000002"/>
    <n v="0.94599999999999995"/>
    <n v="20"/>
    <n v="0.02"/>
    <n v="8"/>
    <s v="Food - Bakery"/>
    <b v="0"/>
    <s v="Food"/>
    <x v="12"/>
  </r>
  <r>
    <s v="PUQ-725138"/>
    <d v="2025-01-11T00:00:00"/>
    <s v="Online"/>
    <s v="GN005894"/>
    <s v="Church End"/>
    <s v="N3"/>
    <s v="England"/>
    <x v="8"/>
    <s v="01JZ3N5D05PXC9KNJY4NNZANVJ"/>
    <s v="Rustic Italian Bread"/>
    <s v="Food - Bakery"/>
    <s v="Breads"/>
    <n v="3.59"/>
    <n v="1.077"/>
    <n v="19"/>
    <n v="0.02"/>
    <n v="8"/>
    <s v="Food - Bakery"/>
    <b v="0"/>
    <s v="Food"/>
    <x v="12"/>
  </r>
  <r>
    <s v="IJG-577398"/>
    <d v="2024-08-14T00:00:00"/>
    <s v="Online"/>
    <s v="GN005894"/>
    <s v="Carlton"/>
    <s v="DL8"/>
    <s v="England"/>
    <x v="6"/>
    <s v="01JZ3N5D05PXC9KNJY4NNZANVJ"/>
    <s v="Rustic Italian Bread"/>
    <s v="Food - Bakery"/>
    <s v="Breads"/>
    <n v="3.59"/>
    <n v="1.077"/>
    <n v="5"/>
    <n v="0.17"/>
    <n v="8"/>
    <s v="Food - Bakery"/>
    <b v="0"/>
    <s v="Food"/>
    <x v="12"/>
  </r>
  <r>
    <s v="DSL-299418"/>
    <d v="2024-01-01T00:00:00"/>
    <s v="In-Store"/>
    <s v="OA021360"/>
    <s v="Newton"/>
    <s v="IV1"/>
    <s v="Scotland"/>
    <x v="0"/>
    <s v="01JZ3N5ATP1FK9MNJ0T01D40VR"/>
    <s v="Garlic Naan Bread"/>
    <s v="Food - Bakery"/>
    <s v="Breads"/>
    <n v="3.99"/>
    <n v="1.1970000000000001"/>
    <n v="9"/>
    <n v="0.12"/>
    <n v="8"/>
    <s v="Food - Bakery"/>
    <b v="0"/>
    <s v="Food"/>
    <x v="12"/>
  </r>
  <r>
    <s v="CGP-347753"/>
    <d v="2024-05-23T00:00:00"/>
    <s v="Online"/>
    <s v="BQ000218"/>
    <s v="Aberdeen"/>
    <s v="AB39"/>
    <s v="Scotland"/>
    <x v="0"/>
    <s v="01JZ3N59478ZRJZ3SPGDCJQDT6"/>
    <s v="Sourdough Bread"/>
    <s v="Food - Bakery"/>
    <s v="Breads"/>
    <n v="4.99"/>
    <n v="1.4970000000000001"/>
    <n v="1"/>
    <n v="0.34"/>
    <n v="8"/>
    <s v="Food - Bakery"/>
    <b v="0"/>
    <s v="Food"/>
    <x v="12"/>
  </r>
  <r>
    <s v="FYB-848853"/>
    <d v="2024-08-04T00:00:00"/>
    <s v="Online"/>
    <s v="OA021360"/>
    <s v="Upton"/>
    <s v="WF9"/>
    <s v="England"/>
    <x v="0"/>
    <s v="01JZ3N5ATP1FK9MNJ0T01D40VR"/>
    <s v="Garlic Naan Bread"/>
    <s v="Food - Bakery"/>
    <s v="Breads"/>
    <n v="3.99"/>
    <n v="1.1970000000000001"/>
    <n v="4"/>
    <n v="0.38"/>
    <n v="8"/>
    <s v="Food - Bakery"/>
    <b v="0"/>
    <s v="Food"/>
    <x v="12"/>
  </r>
  <r>
    <s v="WJQ-139471"/>
    <d v="2024-03-31T00:00:00"/>
    <s v="Online"/>
    <s v="OA021360"/>
    <s v="Leeds"/>
    <s v="LS6"/>
    <s v="England"/>
    <x v="4"/>
    <s v="01JZ3N5ATP1FK9MNJ0T01D40VR"/>
    <s v="Garlic Naan Bread"/>
    <s v="Food - Bakery"/>
    <s v="Breads"/>
    <n v="3.99"/>
    <n v="1.1970000000000001"/>
    <n v="20"/>
    <n v="0.19"/>
    <n v="8"/>
    <s v="Food - Bakery"/>
    <b v="0"/>
    <s v="Food"/>
    <x v="12"/>
  </r>
  <r>
    <s v="XKH-580677"/>
    <d v="2024-03-07T00:00:00"/>
    <s v="In-Store"/>
    <s v="OA021360"/>
    <s v="London"/>
    <s v="WC1B"/>
    <s v="England"/>
    <x v="4"/>
    <s v="01JZ3N5ATP1FK9MNJ0T01D40VR"/>
    <s v="Garlic Naan Bread"/>
    <s v="Food - Bakery"/>
    <s v="Breads"/>
    <n v="3.99"/>
    <n v="1.1970000000000001"/>
    <n v="9"/>
    <n v="0.04"/>
    <n v="8"/>
    <s v="Food - Bakery"/>
    <b v="0"/>
    <s v="Food"/>
    <x v="12"/>
  </r>
  <r>
    <s v="GON-602042"/>
    <d v="2024-03-14T00:00:00"/>
    <s v="In-Store"/>
    <s v="BQ000218"/>
    <s v="Ford"/>
    <s v="GL54"/>
    <s v="England"/>
    <x v="3"/>
    <s v="01JZ3N59478ZRJZ3SPGDCJQDT6"/>
    <s v="Sourdough Bread"/>
    <s v="Food - Bakery"/>
    <s v="Breads"/>
    <n v="4.99"/>
    <n v="1.4970000000000001"/>
    <n v="3"/>
    <n v="0.19"/>
    <n v="8"/>
    <s v="Food - Bakery"/>
    <b v="0"/>
    <s v="Food"/>
    <x v="12"/>
  </r>
  <r>
    <s v="JFP-141694"/>
    <d v="2024-01-06T00:00:00"/>
    <s v="Online"/>
    <s v="BQ000218"/>
    <s v="Seaton"/>
    <s v="LE15"/>
    <s v="England"/>
    <x v="5"/>
    <s v="01JZ3N59478ZRJZ3SPGDCJQDT6"/>
    <s v="Sourdough Bread"/>
    <s v="Food - Bakery"/>
    <s v="Breads"/>
    <n v="4.99"/>
    <n v="1.4970000000000001"/>
    <n v="20"/>
    <m/>
    <n v="8"/>
    <s v="Food - Bakery"/>
    <b v="0"/>
    <s v="Food"/>
    <x v="12"/>
  </r>
  <r>
    <s v="QKS-086598"/>
    <d v="2023-01-15T00:00:00"/>
    <s v="Online"/>
    <s v="AF097977"/>
    <s v="Newton"/>
    <s v="IV1"/>
    <s v="Scotland"/>
    <x v="0"/>
    <s v="01JZ3N5AJEHRRWWV5Y58ZRDK5F"/>
    <s v="Sliced Bread"/>
    <s v="Food - Bakery"/>
    <s v="Breads"/>
    <n v="2.99"/>
    <n v="0.89700000000000002"/>
    <n v="18"/>
    <m/>
    <n v="8"/>
    <s v="Food - Bakery"/>
    <b v="0"/>
    <s v="Food"/>
    <x v="12"/>
  </r>
  <r>
    <s v="FHB-761547"/>
    <d v="2023-03-14T00:00:00"/>
    <s v="Online"/>
    <s v="BQ000218"/>
    <s v="Langley"/>
    <s v="SG4"/>
    <s v="England"/>
    <x v="0"/>
    <s v="01JZ3N59478ZRJZ3SPGDCJQDT6"/>
    <s v="Sourdough Bread"/>
    <s v="Food - Bakery"/>
    <s v="Breads"/>
    <n v="4.99"/>
    <n v="1.4970000000000001"/>
    <n v="5"/>
    <n v="0.22"/>
    <n v="8"/>
    <s v="Food - Bakery"/>
    <b v="0"/>
    <s v="Food"/>
    <x v="12"/>
  </r>
  <r>
    <s v="JXX-227789"/>
    <d v="2024-08-30T00:00:00"/>
    <s v="In-Store"/>
    <s v="GN005894"/>
    <s v="Twyford"/>
    <s v="LE14"/>
    <s v="England"/>
    <x v="7"/>
    <s v="01JZ3N5D05PXC9KNJY4NNZANVJ"/>
    <s v="Rustic Italian Bread"/>
    <s v="Food - Bakery"/>
    <s v="Breads"/>
    <n v="3.59"/>
    <n v="1.077"/>
    <n v="13"/>
    <n v="0.4"/>
    <n v="8"/>
    <s v="Food - Bakery"/>
    <b v="0"/>
    <s v="Food"/>
    <x v="12"/>
  </r>
  <r>
    <s v="OCG-486045"/>
    <d v="2023-08-11T00:00:00"/>
    <s v="Online"/>
    <s v="AF097977"/>
    <s v="Liverpool"/>
    <s v="L33"/>
    <s v="England"/>
    <x v="5"/>
    <s v="01JZ3N5AJEHRRWWV5Y58ZRDK5F"/>
    <s v="Sliced Bread"/>
    <s v="Food - Bakery"/>
    <s v="Breads"/>
    <n v="2.99"/>
    <n v="0.89700000000000002"/>
    <n v="18"/>
    <n v="0.39"/>
    <n v="8"/>
    <s v="Food - Bakery"/>
    <b v="0"/>
    <s v="Food"/>
    <x v="12"/>
  </r>
  <r>
    <s v="GTN-307714"/>
    <d v="2024-05-01T00:00:00"/>
    <s v="In-Store"/>
    <s v="OA021360"/>
    <s v="Aberdeen"/>
    <s v="AB39"/>
    <s v="Scotland"/>
    <x v="0"/>
    <s v="01JZ3N5ATP1FK9MNJ0T01D40VR"/>
    <s v="Garlic Naan Bread"/>
    <s v="Food - Bakery"/>
    <s v="Breads"/>
    <n v="3.99"/>
    <n v="1.1970000000000001"/>
    <n v="12"/>
    <n v="0.39"/>
    <n v="8"/>
    <s v="Food - Bakery"/>
    <b v="0"/>
    <s v="Food"/>
    <x v="12"/>
  </r>
  <r>
    <s v="TLI-612589"/>
    <d v="2023-02-08T00:00:00"/>
    <s v="In-Store"/>
    <s v="OA021360"/>
    <s v="Milton"/>
    <s v="AB56"/>
    <s v="Scotland"/>
    <x v="0"/>
    <s v="01JZ3N5ATP1FK9MNJ0T01D40VR"/>
    <s v="Garlic Naan Bread"/>
    <s v="Food - Bakery"/>
    <s v="Breads"/>
    <n v="3.99"/>
    <n v="1.1970000000000001"/>
    <n v="18"/>
    <n v="0.13"/>
    <n v="8"/>
    <s v="Food - Bakery"/>
    <b v="0"/>
    <s v="Food"/>
    <x v="12"/>
  </r>
  <r>
    <s v="NXS-675297"/>
    <d v="2024-11-24T00:00:00"/>
    <s v="Online"/>
    <s v="GN005894"/>
    <s v="Middleton"/>
    <s v="LE16"/>
    <s v="England"/>
    <x v="7"/>
    <s v="01JZ3N5D05PXC9KNJY4NNZANVJ"/>
    <s v="Rustic Italian Bread"/>
    <s v="Food - Bakery"/>
    <s v="Breads"/>
    <n v="3.59"/>
    <n v="1.077"/>
    <n v="11"/>
    <m/>
    <n v="8"/>
    <s v="Food - Bakery"/>
    <b v="0"/>
    <s v="Food"/>
    <x v="12"/>
  </r>
  <r>
    <s v="MTB-473109"/>
    <d v="2024-05-31T00:00:00"/>
    <s v="Online"/>
    <s v="HO054448"/>
    <s v="Dean"/>
    <s v="OX7"/>
    <s v="England"/>
    <x v="9"/>
    <s v="01JZ3NCBJ5KP0SV5PYJV6W5AEF"/>
    <s v="Organic Whole Grain Oats"/>
    <s v="Food - Breakfast"/>
    <s v="Breakfast Cereals"/>
    <n v="2.4900000000000002"/>
    <n v="0.747"/>
    <n v="10"/>
    <n v="0.08"/>
    <n v="8"/>
    <s v="Food - Breakfast"/>
    <b v="0"/>
    <s v="Food"/>
    <x v="34"/>
  </r>
  <r>
    <s v="OTX-967487"/>
    <d v="2025-03-03T00:00:00"/>
    <s v="Online"/>
    <s v="HY047879"/>
    <s v="Burnside"/>
    <s v="EH52"/>
    <s v="Scotland"/>
    <x v="0"/>
    <s v="01JZ3NT93PBH8PMX1GE0GKH25E"/>
    <s v="Whole Grain Cereal"/>
    <s v="Food - Breakfast"/>
    <s v="Breakfast Cereals"/>
    <n v="4.91"/>
    <n v="2.3959999999999999"/>
    <n v="11"/>
    <n v="0.1"/>
    <n v="8"/>
    <s v="Food - Breakfast"/>
    <b v="0"/>
    <s v="Food"/>
    <x v="34"/>
  </r>
  <r>
    <s v="ZYJ-060857"/>
    <d v="2025-03-27T00:00:00"/>
    <s v="Online"/>
    <s v="QZ098914"/>
    <s v="Whitwell"/>
    <s v="DL10"/>
    <s v="England"/>
    <x v="4"/>
    <s v="01JZ3NT93PBH8PMX1GE0GKH25E"/>
    <s v="Whole Grain Cereal"/>
    <s v="Food - Breakfast"/>
    <s v="Breakfast Cereals"/>
    <n v="4.91"/>
    <n v="2.3959999999999999"/>
    <n v="17"/>
    <n v="0.14000000000000001"/>
    <n v="8"/>
    <s v="Food - Breakfast"/>
    <b v="0"/>
    <s v="Food"/>
    <x v="34"/>
  </r>
  <r>
    <s v="ZQA-899055"/>
    <d v="2025-01-29T00:00:00"/>
    <s v="Online"/>
    <s v="UF084710"/>
    <s v="Marston"/>
    <s v="ST20"/>
    <s v="England"/>
    <x v="7"/>
    <s v="01JZ3NT93PBH8PMX1GE0GKH25E"/>
    <s v="Whole Grain Cereal"/>
    <s v="Food - Breakfast"/>
    <s v="Breakfast Cereals"/>
    <n v="4.91"/>
    <n v="2.3959999999999999"/>
    <n v="5"/>
    <n v="0.16"/>
    <n v="8"/>
    <s v="Food - Breakfast"/>
    <b v="0"/>
    <s v="Food"/>
    <x v="34"/>
  </r>
  <r>
    <s v="YSO-662483"/>
    <d v="2024-11-03T00:00:00"/>
    <s v="In-Store"/>
    <s v="GK047288"/>
    <s v="Seaton"/>
    <s v="LE15"/>
    <s v="England"/>
    <x v="6"/>
    <s v="01JZ3NCBJ5KP0SV5PYJV6W5AEF"/>
    <s v="Organic Whole Grain Oats"/>
    <s v="Food - Breakfast"/>
    <s v="Breakfast Cereals"/>
    <n v="3.49"/>
    <n v="0.747"/>
    <n v="10"/>
    <n v="0.13"/>
    <n v="8"/>
    <s v="Food - Breakfast"/>
    <b v="0"/>
    <s v="Food"/>
    <x v="34"/>
  </r>
  <r>
    <s v="UCC-686506"/>
    <d v="2023-11-03T00:00:00"/>
    <s v="Online"/>
    <s v="HO054448"/>
    <s v="Liverpool"/>
    <s v="L33"/>
    <s v="England"/>
    <x v="1"/>
    <s v="01JZ3NCBJ5KP0SV5PYJV6W5AEF"/>
    <s v="Organic Whole Grain Oats"/>
    <s v="Food - Breakfast"/>
    <s v="Breakfast Cereals"/>
    <n v="1.64"/>
    <n v="0.247"/>
    <n v="9"/>
    <n v="0.08"/>
    <n v="8"/>
    <s v="Food - Breakfast"/>
    <b v="0"/>
    <s v="Food"/>
    <x v="34"/>
  </r>
  <r>
    <s v="UNS-656035"/>
    <d v="2023-11-25T00:00:00"/>
    <s v="Online"/>
    <s v="TQ028593"/>
    <s v="Linton"/>
    <s v="BD23"/>
    <s v="England"/>
    <x v="9"/>
    <s v="01JZ3NT93PBH8PMX1GE0GKH25E"/>
    <s v="Whole Grain Cereal"/>
    <s v="Food - Breakfast"/>
    <s v="Breakfast Cereals"/>
    <n v="2.74"/>
    <n v="1.1459999999999999"/>
    <n v="17"/>
    <n v="0.1"/>
    <n v="8"/>
    <s v="Food - Breakfast"/>
    <b v="0"/>
    <s v="Food"/>
    <x v="34"/>
  </r>
  <r>
    <s v="RQM-460808"/>
    <d v="2024-05-28T00:00:00"/>
    <s v="In-Store"/>
    <s v="ON040564"/>
    <s v="Whitchurch"/>
    <s v="BS14"/>
    <s v="England"/>
    <x v="9"/>
    <s v="01JZ3NRACBB329VP9C95786FR9"/>
    <s v="Wooden Blocks"/>
    <s v="Toys"/>
    <s v="Building Toys"/>
    <n v="24.99"/>
    <n v="9.9960000000000004"/>
    <n v="20"/>
    <n v="0.31"/>
    <n v="1"/>
    <s v="Toys"/>
    <b v="0"/>
    <s v="Toys"/>
    <x v="11"/>
  </r>
  <r>
    <s v="OFN-972110"/>
    <d v="2024-09-29T00:00:00"/>
    <s v="In-Store"/>
    <s v="KG064314"/>
    <s v="Linton"/>
    <s v="BD23"/>
    <s v="England"/>
    <x v="6"/>
    <s v="01JZ3NR24QFAQYPAJ4MH698QTM"/>
    <s v="Toy Building Set"/>
    <s v="Toys"/>
    <s v="Building Toys"/>
    <n v="29.99"/>
    <n v="11.996"/>
    <n v="4"/>
    <n v="0.08"/>
    <n v="1"/>
    <s v="Toys"/>
    <b v="0"/>
    <s v="Toys"/>
    <x v="11"/>
  </r>
  <r>
    <s v="GJU-235938"/>
    <d v="2025-03-28T00:00:00"/>
    <s v="Online"/>
    <s v="FR010822"/>
    <s v="Sheffield"/>
    <s v="S1"/>
    <s v="England"/>
    <x v="4"/>
    <s v="01JZ3NRACBB329VP9C95786FR9"/>
    <s v="Wooden Blocks"/>
    <s v="Toys"/>
    <s v="Building Toys"/>
    <n v="26.41"/>
    <n v="10.996"/>
    <n v="5"/>
    <n v="0.04"/>
    <n v="1"/>
    <s v="Toys"/>
    <b v="0"/>
    <s v="Toys"/>
    <x v="11"/>
  </r>
  <r>
    <s v="PVU-265138"/>
    <d v="2024-08-15T00:00:00"/>
    <s v="Online"/>
    <s v="SZ028845"/>
    <s v="Sheffield"/>
    <s v="S1"/>
    <s v="England"/>
    <x v="4"/>
    <s v="01JZ3N5AT2BH841A6AM79XDCJ4"/>
    <s v="Kids' Building Blocks"/>
    <s v="Toys"/>
    <s v="Building Toys"/>
    <n v="19.989999999999998"/>
    <n v="5.9969999999999999"/>
    <n v="16"/>
    <n v="0.03"/>
    <n v="1"/>
    <s v="Toys"/>
    <b v="0"/>
    <s v="Toys"/>
    <x v="11"/>
  </r>
  <r>
    <s v="TSX-212785"/>
    <d v="2024-05-09T00:00:00"/>
    <s v="Online"/>
    <s v="SZ028845"/>
    <s v="Eaton"/>
    <s v="DN22"/>
    <s v="England"/>
    <x v="4"/>
    <s v="01JZ3N5AT2BH841A6AM79XDCJ4"/>
    <s v="Kids' Building Blocks"/>
    <s v="Toys"/>
    <s v="Building Toys"/>
    <n v="19.989999999999998"/>
    <n v="5.9969999999999999"/>
    <n v="20"/>
    <n v="0.16"/>
    <n v="1"/>
    <s v="Toys"/>
    <b v="0"/>
    <s v="Toys"/>
    <x v="11"/>
  </r>
  <r>
    <s v="PHS-774058"/>
    <d v="2024-12-08T00:00:00"/>
    <s v="Online"/>
    <s v="TK088092"/>
    <s v="Birmingham"/>
    <s v="B12"/>
    <s v="England"/>
    <x v="8"/>
    <s v="01JZ3NRACBB329VP9C95786FR9"/>
    <s v="Wooden Blocks"/>
    <s v="Toys"/>
    <s v="Building Toys"/>
    <n v="25.99"/>
    <n v="9.9960000000000004"/>
    <n v="3"/>
    <m/>
    <n v="1"/>
    <s v="Toys"/>
    <b v="0"/>
    <s v="Toys"/>
    <x v="11"/>
  </r>
  <r>
    <s v="DGD-029586"/>
    <d v="2024-01-22T00:00:00"/>
    <s v="In-Store"/>
    <s v="LG038578"/>
    <s v="Walton"/>
    <s v="CV35"/>
    <s v="England"/>
    <x v="8"/>
    <s v="01JZ3NRACBB329VP9C95786FR9"/>
    <s v="Wooden Blocks"/>
    <s v="Toys"/>
    <s v="Building Toys"/>
    <n v="25.99"/>
    <n v="9.9960000000000004"/>
    <n v="13"/>
    <n v="0.17"/>
    <n v="1"/>
    <s v="Toys"/>
    <b v="0"/>
    <s v="Toys"/>
    <x v="11"/>
  </r>
  <r>
    <s v="AQI-527394"/>
    <d v="2023-12-06T00:00:00"/>
    <s v="Online"/>
    <s v="ON040564"/>
    <s v="Leeds"/>
    <s v="LS6"/>
    <s v="England"/>
    <x v="2"/>
    <s v="01JZ3NRACBB329VP9C95786FR9"/>
    <s v="Wooden Blocks"/>
    <s v="Toys"/>
    <s v="Building Toys"/>
    <n v="24.14"/>
    <n v="9.4960000000000004"/>
    <n v="14"/>
    <n v="0.32"/>
    <n v="1"/>
    <s v="Toys"/>
    <b v="0"/>
    <s v="Toys"/>
    <x v="11"/>
  </r>
  <r>
    <s v="EVM-314921"/>
    <d v="2023-12-23T00:00:00"/>
    <s v="Online"/>
    <s v="ON040564"/>
    <s v="Whitwell"/>
    <s v="DL10"/>
    <s v="England"/>
    <x v="8"/>
    <s v="01JZ3NRACBB329VP9C95786FR9"/>
    <s v="Wooden Blocks"/>
    <s v="Toys"/>
    <s v="Building Toys"/>
    <n v="24.14"/>
    <n v="9.4960000000000004"/>
    <n v="20"/>
    <n v="0.27"/>
    <n v="1"/>
    <s v="Toys"/>
    <b v="0"/>
    <s v="Toys"/>
    <x v="11"/>
  </r>
  <r>
    <s v="QZY-915347"/>
    <d v="2023-05-15T00:00:00"/>
    <s v="In-Store"/>
    <s v="KG064314"/>
    <s v="Newbiggin"/>
    <s v="NE46"/>
    <m/>
    <x v="8"/>
    <s v="01JZ3NR24QFAQYPAJ4MH698QTM"/>
    <s v="Toy Building Set"/>
    <s v="Toys"/>
    <s v="Building Toys"/>
    <n v="29.14"/>
    <n v="11.496"/>
    <n v="1"/>
    <n v="0.28000000000000003"/>
    <n v="1"/>
    <s v="Toys"/>
    <b v="0"/>
    <s v="Toys"/>
    <x v="11"/>
  </r>
  <r>
    <s v="BDI-307443"/>
    <d v="2023-04-06T00:00:00"/>
    <s v="Online"/>
    <s v="ON040564"/>
    <s v="Denton"/>
    <s v="M34"/>
    <s v="England"/>
    <x v="7"/>
    <s v="01JZ3NRACBB329VP9C95786FR9"/>
    <s v="Wooden Blocks"/>
    <s v="Toys"/>
    <s v="Building Toys"/>
    <n v="24.14"/>
    <n v="9.4960000000000004"/>
    <n v="8"/>
    <n v="0.1"/>
    <n v="1"/>
    <s v="Toys"/>
    <b v="0"/>
    <s v="Toys"/>
    <x v="11"/>
  </r>
  <r>
    <s v="ZRU-721436"/>
    <d v="2023-11-27T00:00:00"/>
    <s v="In-Store"/>
    <s v="SZ028845"/>
    <s v="London"/>
    <s v="W1F"/>
    <s v="England"/>
    <x v="4"/>
    <s v="01JZ3N5AT2BH841A6AM79XDCJ4"/>
    <s v="Kids' Building Blocks"/>
    <s v="Toys"/>
    <s v="Building Toys"/>
    <n v="19.14"/>
    <n v="5.4969999999999999"/>
    <n v="3"/>
    <n v="0.26"/>
    <n v="1"/>
    <s v="Toys"/>
    <b v="0"/>
    <s v="Toys"/>
    <x v="11"/>
  </r>
  <r>
    <s v="CEK-939478"/>
    <d v="2023-03-11T00:00:00"/>
    <s v="Online"/>
    <s v="SZ028845"/>
    <s v="Stapleford"/>
    <s v="LN6"/>
    <s v="England"/>
    <x v="0"/>
    <s v="01JZ3N5AT2BH841A6AM79XDCJ4"/>
    <s v="Kids' Building Blocks"/>
    <s v="Toys"/>
    <s v="Building Toys"/>
    <n v="19.14"/>
    <n v="5.4969999999999999"/>
    <n v="16"/>
    <m/>
    <n v="1"/>
    <s v="Toys"/>
    <b v="0"/>
    <s v="Toys"/>
    <x v="11"/>
  </r>
  <r>
    <s v="EWG-336829"/>
    <d v="2023-07-30T00:00:00"/>
    <s v="In-Store"/>
    <s v="SZ028845"/>
    <s v="Langley"/>
    <s v="SG4"/>
    <s v="England"/>
    <x v="3"/>
    <s v="01JZ3N5AT2BH841A6AM79XDCJ4"/>
    <s v="Kids' Building Blocks"/>
    <s v="Toys"/>
    <s v="Building Toys"/>
    <n v="19.14"/>
    <n v="5.4969999999999999"/>
    <n v="1"/>
    <n v="0.09"/>
    <n v="1"/>
    <s v="Toys"/>
    <b v="0"/>
    <s v="Toys"/>
    <x v="11"/>
  </r>
  <r>
    <s v="RFG-026676"/>
    <d v="2023-07-02T00:00:00"/>
    <s v="Online"/>
    <s v="SZ028845"/>
    <s v="Craigavon"/>
    <s v="BT66"/>
    <s v="Northern Ireland"/>
    <x v="0"/>
    <s v="01JZ3N5AT2BH841A6AM79XDCJ4"/>
    <s v="Kids' Building Blocks"/>
    <s v="Toys"/>
    <s v="Building Toys"/>
    <n v="19.14"/>
    <n v="5.4969999999999999"/>
    <n v="14"/>
    <n v="0.18"/>
    <n v="1"/>
    <s v="Toys"/>
    <b v="0"/>
    <s v="Toys"/>
    <x v="11"/>
  </r>
  <r>
    <s v="FAL-954552"/>
    <d v="2023-03-17T00:00:00"/>
    <s v="Online"/>
    <s v="SZ028845"/>
    <s v="Preston"/>
    <s v="PR1"/>
    <s v="England"/>
    <x v="1"/>
    <s v="01JZ3N5AT2BH841A6AM79XDCJ4"/>
    <s v="Kids' Building Blocks"/>
    <s v="Toys"/>
    <s v="Building Toys"/>
    <n v="19.14"/>
    <n v="5.4969999999999999"/>
    <n v="16"/>
    <n v="0.26"/>
    <n v="1"/>
    <s v="Toys"/>
    <b v="0"/>
    <s v="Toys"/>
    <x v="11"/>
  </r>
  <r>
    <s v="NVM-041750"/>
    <d v="2023-11-08T00:00:00"/>
    <s v="Online"/>
    <s v="UM092344"/>
    <s v="Sutton"/>
    <s v="CT15"/>
    <s v="England"/>
    <x v="8"/>
    <s v="01JZ3NR24QFAQYPAJ4MH698QTM"/>
    <s v="Toy Building Set"/>
    <s v="Toys"/>
    <s v="Building Toys"/>
    <n v="29.24"/>
    <n v="11.746"/>
    <n v="15"/>
    <n v="0.01"/>
    <n v="1"/>
    <s v="Toys"/>
    <b v="0"/>
    <s v="Toys"/>
    <x v="11"/>
  </r>
  <r>
    <s v="SWA-051378"/>
    <d v="2023-04-19T00:00:00"/>
    <s v="Online"/>
    <s v="ZS035764"/>
    <s v="East End"/>
    <s v="BH21"/>
    <s v="England"/>
    <x v="6"/>
    <s v="01JZ3NR24QFAQYPAJ4MH698QTM"/>
    <s v="Toy Building Set"/>
    <s v="Toys"/>
    <s v="Building Toys"/>
    <n v="29.24"/>
    <n v="11.746"/>
    <n v="2"/>
    <n v="0.09"/>
    <n v="1"/>
    <s v="Toys"/>
    <b v="0"/>
    <s v="Toys"/>
    <x v="11"/>
  </r>
  <r>
    <s v="GXT-821098"/>
    <d v="2023-12-05T00:00:00"/>
    <s v="In-Store"/>
    <s v="DN088541"/>
    <s v="London"/>
    <s v="SW1E"/>
    <s v="England"/>
    <x v="4"/>
    <s v="01JZ3NRACBB329VP9C95786FR9"/>
    <s v="Wooden Blocks"/>
    <s v="Toys"/>
    <s v="Building Toys"/>
    <n v="24.24"/>
    <n v="9.7460000000000004"/>
    <n v="8"/>
    <n v="0.03"/>
    <n v="1"/>
    <s v="Toys"/>
    <b v="0"/>
    <s v="Toys"/>
    <x v="11"/>
  </r>
  <r>
    <s v="UCB-999765"/>
    <d v="2023-04-27T00:00:00"/>
    <s v="Online"/>
    <s v="CW032193"/>
    <s v="Middleton"/>
    <s v="LE16"/>
    <s v="England"/>
    <x v="0"/>
    <s v="01JZ3NRACBB329VP9C95786FR9"/>
    <s v="Wooden Blocks"/>
    <s v="Toys"/>
    <s v="Building Toys"/>
    <n v="24.24"/>
    <n v="9.7460000000000004"/>
    <n v="14"/>
    <n v="0.1"/>
    <n v="1"/>
    <s v="Toys"/>
    <b v="0"/>
    <s v="Toys"/>
    <x v="11"/>
  </r>
  <r>
    <s v="SWD-177262"/>
    <d v="2024-06-01T00:00:00"/>
    <s v="Online"/>
    <s v="SZ028845"/>
    <s v="Linton"/>
    <s v="BD23"/>
    <s v="England"/>
    <x v="7"/>
    <s v="01JZ3N5AT2BH841A6AM79XDCJ4"/>
    <s v="Kids' Building Blocks"/>
    <s v="Toys"/>
    <s v="Building Toys"/>
    <n v="19.989999999999998"/>
    <n v="5.9969999999999999"/>
    <n v="7"/>
    <n v="0.08"/>
    <n v="1"/>
    <s v="Toys"/>
    <b v="0"/>
    <s v="Toys"/>
    <x v="11"/>
  </r>
  <r>
    <s v="IED-065012"/>
    <d v="2024-11-05T00:00:00"/>
    <s v="Online"/>
    <s v="SZ028845"/>
    <s v="Sutton"/>
    <s v="CT15"/>
    <s v="England"/>
    <x v="7"/>
    <s v="01JZ3N5AT2BH841A6AM79XDCJ4"/>
    <s v="Kids' Building Blocks"/>
    <s v="Toys"/>
    <s v="Building Toys"/>
    <n v="19.989999999999998"/>
    <n v="5.9969999999999999"/>
    <n v="10"/>
    <n v="0.14000000000000001"/>
    <n v="1"/>
    <s v="Toys"/>
    <b v="0"/>
    <s v="Toys"/>
    <x v="11"/>
  </r>
  <r>
    <s v="DGW-278123"/>
    <d v="2024-04-01T00:00:00"/>
    <s v="In-Store"/>
    <s v="SZ028845"/>
    <s v="Liverpool"/>
    <s v="L33"/>
    <s v="England"/>
    <x v="8"/>
    <s v="01JZ3N5AT2BH841A6AM79XDCJ4"/>
    <s v="Kids' Building Blocks"/>
    <s v="Toys"/>
    <s v="Building Toys"/>
    <n v="19.989999999999998"/>
    <n v="5.9969999999999999"/>
    <n v="13"/>
    <n v="7.0000000000000007E-2"/>
    <n v="1"/>
    <s v="Toys"/>
    <b v="0"/>
    <s v="Toys"/>
    <x v="11"/>
  </r>
  <r>
    <s v="TAT-679672"/>
    <d v="2023-10-24T00:00:00"/>
    <s v="Online"/>
    <s v="SZ028845"/>
    <s v="Kingston"/>
    <s v="DT10"/>
    <s v="England"/>
    <x v="0"/>
    <s v="01JZ3N5AT2BH841A6AM79XDCJ4"/>
    <s v="Kids' Building Blocks"/>
    <s v="Toys"/>
    <s v="Building Toys"/>
    <n v="19.989999999999998"/>
    <n v="5.9969999999999999"/>
    <n v="2"/>
    <n v="0.09"/>
    <n v="1"/>
    <s v="Toys"/>
    <b v="0"/>
    <s v="Toys"/>
    <x v="11"/>
  </r>
  <r>
    <s v="GHN-338390"/>
    <d v="2024-07-11T00:00:00"/>
    <s v="In-Store"/>
    <s v="IG072578"/>
    <s v="Milton"/>
    <s v="AB56"/>
    <s v="Scotland"/>
    <x v="0"/>
    <s v="01JZ3NTN2CVFC57QTXD9F0AS8F"/>
    <s v="High-Speed HDMI Cable"/>
    <s v="Electronics"/>
    <s v="Cables &amp; Accessories"/>
    <n v="12.99"/>
    <n v="5.1959999999999997"/>
    <n v="7"/>
    <n v="0.06"/>
    <n v="1"/>
    <s v="Electronics"/>
    <b v="0"/>
    <s v="Electronics"/>
    <x v="17"/>
  </r>
  <r>
    <s v="NFF-994444"/>
    <d v="2024-01-14T00:00:00"/>
    <s v="Online"/>
    <s v="IG072578"/>
    <s v="Glasgow"/>
    <s v="G4"/>
    <s v="Scotland"/>
    <x v="0"/>
    <s v="01JZ3NTN2CVFC57QTXD9F0AS8F"/>
    <s v="High-Speed HDMI Cable"/>
    <s v="Electronics"/>
    <s v="Cables &amp; Accessories"/>
    <n v="12.99"/>
    <n v="5.1959999999999997"/>
    <n v="15"/>
    <n v="0.32"/>
    <n v="1"/>
    <s v="Electronics"/>
    <b v="0"/>
    <s v="Electronics"/>
    <x v="17"/>
  </r>
  <r>
    <s v="GFG-022990"/>
    <d v="2024-01-15T00:00:00"/>
    <s v="Online"/>
    <s v="IG072578"/>
    <s v="Norton"/>
    <s v="NN11"/>
    <s v="England"/>
    <x v="0"/>
    <s v="01JZ3NTN2CVFC57QTXD9F0AS8F"/>
    <s v="High-Speed HDMI Cable"/>
    <s v="Electronics"/>
    <s v="Cables &amp; Accessories"/>
    <n v="12.99"/>
    <n v="5.1959999999999997"/>
    <n v="5"/>
    <n v="0.37"/>
    <n v="1"/>
    <s v="Electronics"/>
    <b v="0"/>
    <s v="Electronics"/>
    <x v="17"/>
  </r>
  <r>
    <s v="CVY-647771"/>
    <d v="2025-02-09T00:00:00"/>
    <s v="In-Store"/>
    <s v="SO014368"/>
    <s v="Charlton"/>
    <s v="OX12"/>
    <s v="England"/>
    <x v="2"/>
    <s v="01JZ3NTN2CVFC57QTXD9F0AS8F"/>
    <s v="High-Speed HDMI Cable"/>
    <s v="Electronics"/>
    <s v="Cables &amp; Accessories"/>
    <n v="14.41"/>
    <n v="6.1959999999999997"/>
    <n v="13"/>
    <n v="0.14000000000000001"/>
    <n v="1"/>
    <s v="Electronics"/>
    <b v="0"/>
    <s v="Electronics"/>
    <x v="17"/>
  </r>
  <r>
    <s v="QKW-346652"/>
    <d v="2025-03-14T00:00:00"/>
    <s v="Online"/>
    <s v="WZ006306"/>
    <s v="Whitwell"/>
    <s v="DL10"/>
    <s v="England"/>
    <x v="7"/>
    <s v="01JZ3NTN2CVFC57QTXD9F0AS8F"/>
    <s v="High-Speed HDMI Cable"/>
    <s v="Electronics"/>
    <s v="Cables &amp; Accessories"/>
    <n v="14.41"/>
    <n v="6.1959999999999997"/>
    <n v="2"/>
    <n v="0.05"/>
    <n v="1"/>
    <s v="Electronics"/>
    <b v="0"/>
    <s v="Electronics"/>
    <x v="17"/>
  </r>
  <r>
    <s v="WOG-166945"/>
    <d v="2025-01-29T00:00:00"/>
    <s v="In-Store"/>
    <s v="MQ028717"/>
    <s v="Preston"/>
    <s v="PR1"/>
    <s v="England"/>
    <x v="4"/>
    <s v="01JZ3NTN2CVFC57QTXD9F0AS8F"/>
    <s v="High-Speed HDMI Cable"/>
    <s v="Electronics"/>
    <s v="Cables &amp; Accessories"/>
    <n v="14.41"/>
    <n v="6.1959999999999997"/>
    <n v="20"/>
    <n v="0.2"/>
    <n v="1"/>
    <s v="Electronics"/>
    <b v="0"/>
    <s v="Electronics"/>
    <x v="17"/>
  </r>
  <r>
    <s v="SBM-549292"/>
    <d v="2023-04-19T00:00:00"/>
    <s v="In-Store"/>
    <s v="OW057517"/>
    <s v="Whitchurch"/>
    <s v="BS14"/>
    <s v="England"/>
    <x v="9"/>
    <s v="01JZ3NTN2CVFC57QTXD9F0AS8F"/>
    <s v="High-Speed HDMI Cable"/>
    <s v="Electronics"/>
    <s v="Cables &amp; Accessories"/>
    <n v="12.24"/>
    <n v="4.9459999999999997"/>
    <n v="9"/>
    <n v="0.09"/>
    <n v="1"/>
    <s v="Electronics"/>
    <b v="0"/>
    <s v="Electronics"/>
    <x v="17"/>
  </r>
  <r>
    <s v="SHW-553108"/>
    <d v="2024-04-01T00:00:00"/>
    <s v="Online"/>
    <s v="EE091486"/>
    <s v="Buckland"/>
    <s v="CT16"/>
    <m/>
    <x v="6"/>
    <s v="01JZ3NC8AZ0NBWEC5M5JGFFV3B"/>
    <s v="Customizable Photo Calendar"/>
    <s v="Books"/>
    <s v="Calendars"/>
    <n v="19.989999999999998"/>
    <n v="5.9969999999999999"/>
    <n v="18"/>
    <n v="0.28000000000000003"/>
    <n v="1"/>
    <s v="Books"/>
    <b v="0"/>
    <s v="Books"/>
    <x v="35"/>
  </r>
  <r>
    <s v="ZCA-302137"/>
    <d v="2024-11-09T00:00:00"/>
    <s v="In-Store"/>
    <s v="EE091486"/>
    <s v="Newtown"/>
    <s v="RG20"/>
    <s v="England"/>
    <x v="1"/>
    <s v="01JZ3NC8AZ0NBWEC5M5JGFFV3B"/>
    <s v="Customizable Photo Calendar"/>
    <s v="Books"/>
    <s v="Calendars"/>
    <n v="19.989999999999998"/>
    <n v="5.9969999999999999"/>
    <n v="12"/>
    <m/>
    <n v="1"/>
    <s v="Books"/>
    <b v="0"/>
    <s v="Books"/>
    <x v="35"/>
  </r>
  <r>
    <s v="IHP-447727"/>
    <d v="2024-01-17T00:00:00"/>
    <s v="In-Store"/>
    <s v="EE091486"/>
    <s v="Birmingham"/>
    <s v="B12"/>
    <s v="England"/>
    <x v="5"/>
    <s v="01JZ3NC8AZ0NBWEC5M5JGFFV3B"/>
    <s v="Customizable Photo Calendar"/>
    <s v="Books"/>
    <s v="Calendars"/>
    <n v="19.989999999999998"/>
    <n v="5.9969999999999999"/>
    <n v="17"/>
    <n v="0.34"/>
    <n v="1"/>
    <s v="Books"/>
    <b v="0"/>
    <s v="Books"/>
    <x v="35"/>
  </r>
  <r>
    <s v="FPD-027947"/>
    <d v="2025-03-13T00:00:00"/>
    <s v="Online"/>
    <s v="EE091486"/>
    <s v="Thorpe"/>
    <s v="BD23"/>
    <s v="England"/>
    <x v="0"/>
    <s v="01JZ3NC8AZ0NBWEC5M5JGFFV3B"/>
    <s v="Customizable Photo Calendar"/>
    <s v="Books"/>
    <s v="Calendars"/>
    <n v="19.989999999999998"/>
    <n v="5.9969999999999999"/>
    <n v="5"/>
    <n v="0.12"/>
    <n v="1"/>
    <s v="Books"/>
    <b v="0"/>
    <s v="Books"/>
    <x v="35"/>
  </r>
  <r>
    <s v="BUH-897945"/>
    <d v="2024-11-04T00:00:00"/>
    <s v="Online"/>
    <s v="EE091486"/>
    <s v="Milton"/>
    <s v="NG22"/>
    <s v="England"/>
    <x v="2"/>
    <s v="01JZ3NC8AZ0NBWEC5M5JGFFV3B"/>
    <s v="Customizable Photo Calendar"/>
    <s v="Books"/>
    <s v="Calendars"/>
    <n v="19.989999999999998"/>
    <n v="5.9969999999999999"/>
    <n v="17"/>
    <n v="0.13"/>
    <n v="1"/>
    <s v="Books"/>
    <b v="0"/>
    <s v="Books"/>
    <x v="35"/>
  </r>
  <r>
    <s v="IDA-034967"/>
    <d v="2025-01-07T00:00:00"/>
    <s v="In-Store"/>
    <s v="EE091486"/>
    <s v="Sutton"/>
    <s v="CT15"/>
    <s v="England"/>
    <x v="5"/>
    <s v="01JZ3NC8AZ0NBWEC5M5JGFFV3B"/>
    <s v="Customizable Photo Calendar"/>
    <s v="Books"/>
    <s v="Calendars"/>
    <n v="19.989999999999998"/>
    <n v="5.9969999999999999"/>
    <n v="20"/>
    <n v="0.14000000000000001"/>
    <n v="1"/>
    <s v="Books"/>
    <b v="0"/>
    <s v="Books"/>
    <x v="35"/>
  </r>
  <r>
    <s v="THB-870024"/>
    <d v="2024-09-04T00:00:00"/>
    <s v="Online"/>
    <s v="EE091486"/>
    <s v="Birmingham"/>
    <s v="B12"/>
    <s v="England"/>
    <x v="9"/>
    <s v="01JZ3NC8AZ0NBWEC5M5JGFFV3B"/>
    <s v="Customizable Photo Calendar"/>
    <s v="Books"/>
    <s v="Calendars"/>
    <n v="19.989999999999998"/>
    <n v="5.9969999999999999"/>
    <n v="6"/>
    <n v="0.08"/>
    <n v="1"/>
    <s v="Books"/>
    <b v="0"/>
    <s v="Books"/>
    <x v="35"/>
  </r>
  <r>
    <s v="OMA-016726"/>
    <d v="2024-10-12T00:00:00"/>
    <s v="Online"/>
    <s v="EE091486"/>
    <s v="Weston"/>
    <s v="GU32"/>
    <s v="England"/>
    <x v="2"/>
    <s v="01JZ3NC8AZ0NBWEC5M5JGFFV3B"/>
    <s v="Customizable Photo Calendar"/>
    <s v="Books"/>
    <s v="Calendars"/>
    <n v="19.989999999999998"/>
    <n v="5.9969999999999999"/>
    <n v="20"/>
    <n v="0.36"/>
    <n v="1"/>
    <s v="Books"/>
    <b v="0"/>
    <s v="Books"/>
    <x v="35"/>
  </r>
  <r>
    <s v="EKT-811766"/>
    <d v="2023-05-29T00:00:00"/>
    <s v="Online"/>
    <s v="EE091486"/>
    <s v="London"/>
    <s v="EC3M"/>
    <s v="England"/>
    <x v="9"/>
    <s v="01JZ3NC8AZ0NBWEC5M5JGFFV3B"/>
    <s v="Customizable Photo Calendar"/>
    <s v="Books"/>
    <s v="Calendars"/>
    <n v="19.989999999999998"/>
    <n v="5.9969999999999999"/>
    <n v="14"/>
    <n v="0.36"/>
    <n v="1"/>
    <s v="Books"/>
    <b v="0"/>
    <s v="Books"/>
    <x v="35"/>
  </r>
  <r>
    <s v="BJI-614201"/>
    <d v="2024-05-21T00:00:00"/>
    <s v="Online"/>
    <s v="UQ033256"/>
    <s v="Merton"/>
    <s v="SW19"/>
    <s v="England"/>
    <x v="9"/>
    <s v="01JZ3N58A6AQ492JM2MA5ZRPA1"/>
    <s v="Camera Lens Cleaning Kit"/>
    <s v="Photography"/>
    <s v="Camera Accessories"/>
    <n v="14.99"/>
    <n v="4.4969999999999999"/>
    <n v="15"/>
    <n v="0.05"/>
    <n v="1"/>
    <s v="Photography"/>
    <b v="0"/>
    <s v="Photography"/>
    <x v="36"/>
  </r>
  <r>
    <s v="JAE-470724"/>
    <d v="2024-11-17T00:00:00"/>
    <s v="Online"/>
    <s v="PS072484"/>
    <s v="Church End"/>
    <s v="N3"/>
    <s v="England"/>
    <x v="8"/>
    <s v="01JZ3N59PBATZ0S2YKZNWZP94J"/>
    <s v="Smartphone Camera Lens Kit"/>
    <s v="Photography"/>
    <s v="Camera Accessories"/>
    <n v="19.989999999999998"/>
    <n v="5.9969999999999999"/>
    <n v="15"/>
    <n v="0.4"/>
    <n v="1"/>
    <s v="Photography"/>
    <b v="0"/>
    <s v="Photography"/>
    <x v="36"/>
  </r>
  <r>
    <s v="GPF-369574"/>
    <d v="2024-04-17T00:00:00"/>
    <s v="In-Store"/>
    <s v="PS072484"/>
    <s v="Upton"/>
    <s v="WF9"/>
    <s v="England"/>
    <x v="4"/>
    <s v="01JZ3N59PBATZ0S2YKZNWZP94J"/>
    <s v="Smartphone Camera Lens Kit"/>
    <s v="Photography"/>
    <s v="Camera Accessories"/>
    <n v="19.989999999999998"/>
    <n v="5.9969999999999999"/>
    <n v="16"/>
    <m/>
    <n v="1"/>
    <s v="Photography"/>
    <b v="0"/>
    <s v="Photography"/>
    <x v="36"/>
  </r>
  <r>
    <s v="FKE-655813"/>
    <d v="2024-06-16T00:00:00"/>
    <s v="In-Store"/>
    <s v="PS072484"/>
    <s v="Aberdeen"/>
    <s v="AB39"/>
    <s v="Scotland"/>
    <x v="0"/>
    <s v="01JZ3N59PBATZ0S2YKZNWZP94J"/>
    <s v="Smartphone Camera Lens Kit"/>
    <s v="Photography"/>
    <s v="Camera Accessories"/>
    <n v="19.989999999999998"/>
    <n v="5.9969999999999999"/>
    <n v="2"/>
    <n v="0.33"/>
    <n v="1"/>
    <s v="Photography"/>
    <b v="0"/>
    <s v="Photography"/>
    <x v="36"/>
  </r>
  <r>
    <s v="HTZ-689644"/>
    <d v="2023-04-13T00:00:00"/>
    <s v="In-Store"/>
    <s v="UQ033256"/>
    <s v="Swindon"/>
    <s v="SN1"/>
    <s v="England"/>
    <x v="9"/>
    <s v="01JZ3N58A6AQ492JM2MA5ZRPA1"/>
    <s v="Camera Lens Cleaning Kit"/>
    <s v="Photography"/>
    <s v="Camera Accessories"/>
    <n v="14.14"/>
    <n v="3.9969999999999999"/>
    <n v="3"/>
    <n v="0.08"/>
    <n v="1"/>
    <s v="Photography"/>
    <b v="0"/>
    <s v="Photography"/>
    <x v="36"/>
  </r>
  <r>
    <s v="JRT-863238"/>
    <d v="2023-12-13T00:00:00"/>
    <s v="In-Store"/>
    <s v="PS072484"/>
    <s v="Linton"/>
    <s v="BD23"/>
    <s v="England"/>
    <x v="1"/>
    <s v="01JZ3N59PBATZ0S2YKZNWZP94J"/>
    <s v="Smartphone Camera Lens Kit"/>
    <s v="Photography"/>
    <s v="Camera Accessories"/>
    <n v="19.14"/>
    <n v="5.4969999999999999"/>
    <n v="8"/>
    <n v="0.01"/>
    <n v="1"/>
    <s v="Photography"/>
    <b v="0"/>
    <s v="Photography"/>
    <x v="36"/>
  </r>
  <r>
    <s v="UKA-094639"/>
    <d v="2023-10-10T00:00:00"/>
    <s v="Online"/>
    <s v="PS072484"/>
    <s v="Newtown"/>
    <s v="RG20"/>
    <s v="England"/>
    <x v="7"/>
    <s v="01JZ3N59PBATZ0S2YKZNWZP94J"/>
    <s v="Smartphone Camera Lens Kit"/>
    <s v="Photography"/>
    <s v="Camera Accessories"/>
    <n v="19.14"/>
    <n v="5.4969999999999999"/>
    <n v="3"/>
    <n v="0.06"/>
    <n v="1"/>
    <s v="Photography"/>
    <b v="0"/>
    <s v="Photography"/>
    <x v="36"/>
  </r>
  <r>
    <s v="AGA-472335"/>
    <d v="2024-08-25T00:00:00"/>
    <s v="Online"/>
    <s v="UQ033256"/>
    <s v="Sutton"/>
    <s v="RH5"/>
    <s v="England"/>
    <x v="9"/>
    <s v="01JZ3N58A6AQ492JM2MA5ZRPA1"/>
    <s v="Camera Lens Cleaning Kit"/>
    <s v="Photography"/>
    <s v="Camera Accessories"/>
    <n v="14.99"/>
    <n v="4.4969999999999999"/>
    <n v="16"/>
    <n v="0.1"/>
    <n v="1"/>
    <s v="Photography"/>
    <b v="0"/>
    <s v="Photography"/>
    <x v="36"/>
  </r>
  <r>
    <s v="AVD-643088"/>
    <d v="2023-11-06T00:00:00"/>
    <s v="In-Store"/>
    <s v="PS072484"/>
    <s v="London"/>
    <s v="EC3M"/>
    <s v="England"/>
    <x v="0"/>
    <s v="01JZ3N59PBATZ0S2YKZNWZP94J"/>
    <s v="Smartphone Camera Lens Kit"/>
    <s v="Photography"/>
    <s v="Camera Accessories"/>
    <n v="19.989999999999998"/>
    <n v="5.9969999999999999"/>
    <n v="4"/>
    <n v="0.01"/>
    <n v="1"/>
    <s v="Photography"/>
    <b v="0"/>
    <s v="Photography"/>
    <x v="36"/>
  </r>
  <r>
    <s v="DTH-474726"/>
    <d v="2024-11-05T00:00:00"/>
    <s v="In-Store"/>
    <s v="PS072484"/>
    <s v="Weston"/>
    <s v="GU32"/>
    <s v="England"/>
    <x v="7"/>
    <s v="01JZ3N59PBATZ0S2YKZNWZP94J"/>
    <s v="Smartphone Camera Lens Kit"/>
    <s v="Photography"/>
    <s v="Camera Accessories"/>
    <n v="19.989999999999998"/>
    <n v="5.9969999999999999"/>
    <n v="3"/>
    <n v="0.19"/>
    <n v="1"/>
    <s v="Photography"/>
    <b v="0"/>
    <s v="Photography"/>
    <x v="36"/>
  </r>
  <r>
    <s v="IHL-305802"/>
    <d v="2024-03-02T00:00:00"/>
    <s v="In-Store"/>
    <s v="PS072484"/>
    <s v="Craigavon"/>
    <s v="BT66"/>
    <s v="Northern Ireland"/>
    <x v="0"/>
    <s v="01JZ3N59PBATZ0S2YKZNWZP94J"/>
    <s v="Smartphone Camera Lens Kit"/>
    <s v="Photography"/>
    <s v="Camera Accessories"/>
    <n v="19.989999999999998"/>
    <n v="5.9969999999999999"/>
    <n v="7"/>
    <m/>
    <n v="1"/>
    <s v="Photography"/>
    <b v="0"/>
    <s v="Photography"/>
    <x v="36"/>
  </r>
  <r>
    <s v="BAY-731137"/>
    <d v="2023-08-24T00:00:00"/>
    <s v="In-Store"/>
    <s v="PS072484"/>
    <s v="Walton"/>
    <s v="CV35"/>
    <s v="England"/>
    <x v="3"/>
    <s v="01JZ3N59PBATZ0S2YKZNWZP94J"/>
    <s v="Smartphone Camera Lens Kit"/>
    <s v="Photography"/>
    <s v="Camera Accessories"/>
    <n v="19.989999999999998"/>
    <n v="5.9969999999999999"/>
    <n v="2"/>
    <n v="0.2"/>
    <n v="1"/>
    <s v="Photography"/>
    <b v="0"/>
    <s v="Photography"/>
    <x v="36"/>
  </r>
  <r>
    <s v="KIY-459716"/>
    <d v="2023-12-24T00:00:00"/>
    <s v="Online"/>
    <s v="PS072484"/>
    <s v="Normanton"/>
    <s v="LE15"/>
    <s v="England"/>
    <x v="9"/>
    <s v="01JZ3N59PBATZ0S2YKZNWZP94J"/>
    <s v="Smartphone Camera Lens Kit"/>
    <s v="Photography"/>
    <s v="Camera Accessories"/>
    <n v="19.989999999999998"/>
    <n v="5.9969999999999999"/>
    <n v="17"/>
    <n v="0"/>
    <n v="1"/>
    <s v="Photography"/>
    <b v="0"/>
    <s v="Photography"/>
    <x v="36"/>
  </r>
  <r>
    <s v="NLU-048836"/>
    <d v="2024-11-29T00:00:00"/>
    <s v="Online"/>
    <s v="CN088504"/>
    <s v="London"/>
    <s v="W1F"/>
    <s v="England"/>
    <x v="2"/>
    <s v="01JZ3N52YAM84QJ26VF02CK9PZ"/>
    <s v="Smartphone Gimbal"/>
    <s v="Electronics"/>
    <s v="Camera Accessories"/>
    <n v="89.99"/>
    <n v="26.997"/>
    <n v="10"/>
    <n v="0.25"/>
    <n v="1"/>
    <s v="Electronics"/>
    <b v="0"/>
    <s v="Electronics"/>
    <x v="17"/>
  </r>
  <r>
    <s v="QEL-088748"/>
    <d v="2024-05-14T00:00:00"/>
    <s v="Online"/>
    <s v="CN088504"/>
    <s v="Wootton"/>
    <s v="NN4"/>
    <s v="England"/>
    <x v="7"/>
    <s v="01JZ3N52YAM84QJ26VF02CK9PZ"/>
    <s v="Smartphone Gimbal"/>
    <s v="Electronics"/>
    <s v="Camera Accessories"/>
    <n v="89.99"/>
    <n v="26.997"/>
    <n v="14"/>
    <n v="0.36"/>
    <n v="1"/>
    <s v="Electronics"/>
    <b v="0"/>
    <s v="Electronics"/>
    <x v="17"/>
  </r>
  <r>
    <s v="BEZ-507089"/>
    <d v="2024-09-15T00:00:00"/>
    <s v="In-Store"/>
    <s v="JP014893"/>
    <s v="Kirkton"/>
    <s v="KW10"/>
    <s v="Scotland"/>
    <x v="0"/>
    <s v="01JZ3NR9H85QMA195GW5FFGWNM"/>
    <s v="Smartphone Photography Tripod"/>
    <s v="Electronics"/>
    <s v="Camera Accessories"/>
    <n v="29.99"/>
    <n v="11.996"/>
    <n v="10"/>
    <n v="0.18"/>
    <n v="1"/>
    <s v="Electronics"/>
    <b v="0"/>
    <s v="Electronics"/>
    <x v="17"/>
  </r>
  <r>
    <s v="FOA-996379"/>
    <d v="2024-07-28T00:00:00"/>
    <s v="In-Store"/>
    <s v="JP014893"/>
    <s v="Thorpe"/>
    <s v="BD23"/>
    <s v="England"/>
    <x v="9"/>
    <s v="01JZ3NR9H85QMA195GW5FFGWNM"/>
    <s v="Smartphone Photography Tripod"/>
    <s v="Electronics"/>
    <s v="Camera Accessories"/>
    <n v="29.99"/>
    <n v="11.996"/>
    <n v="8"/>
    <m/>
    <n v="1"/>
    <s v="Electronics"/>
    <b v="0"/>
    <s v="Electronics"/>
    <x v="17"/>
  </r>
  <r>
    <s v="GHQ-331569"/>
    <d v="2025-01-05T00:00:00"/>
    <s v="In-Store"/>
    <s v="PV023147"/>
    <s v="London"/>
    <s v="EC3M"/>
    <s v="England"/>
    <x v="4"/>
    <s v="01JZ3NR9H85QMA195GW5FFGWNM"/>
    <s v="Smartphone Photography Tripod"/>
    <s v="Electronics"/>
    <s v="Camera Accessories"/>
    <n v="31.41"/>
    <n v="12.996"/>
    <n v="14"/>
    <n v="0.17"/>
    <n v="1"/>
    <s v="Electronics"/>
    <b v="0"/>
    <s v="Electronics"/>
    <x v="17"/>
  </r>
  <r>
    <s v="HDM-047926"/>
    <d v="2025-02-15T00:00:00"/>
    <s v="Online"/>
    <s v="LH043536"/>
    <s v="London"/>
    <s v="W1F"/>
    <s v="England"/>
    <x v="6"/>
    <s v="01JZ3NR9H85QMA195GW5FFGWNM"/>
    <s v="Smartphone Photography Tripod"/>
    <s v="Electronics"/>
    <s v="Camera Accessories"/>
    <n v="31.41"/>
    <n v="12.996"/>
    <n v="10"/>
    <n v="7.0000000000000007E-2"/>
    <n v="1"/>
    <s v="Electronics"/>
    <b v="0"/>
    <s v="Electronics"/>
    <x v="17"/>
  </r>
  <r>
    <s v="ZPR-625861"/>
    <d v="2023-10-04T00:00:00"/>
    <s v="In-Store"/>
    <s v="CN088504"/>
    <s v="Merton"/>
    <s v="SW19"/>
    <s v="England"/>
    <x v="8"/>
    <s v="01JZ3N52YAM84QJ26VF02CK9PZ"/>
    <s v="Smartphone Gimbal"/>
    <s v="Electronics"/>
    <s v="Camera Accessories"/>
    <n v="88.99"/>
    <n v="26.446999999999999"/>
    <n v="17"/>
    <n v="0.2"/>
    <n v="1"/>
    <s v="Electronics"/>
    <b v="0"/>
    <s v="Electronics"/>
    <x v="17"/>
  </r>
  <r>
    <s v="ORB-694188"/>
    <d v="2023-06-03T00:00:00"/>
    <s v="In-Store"/>
    <s v="CN088504"/>
    <s v="Upton"/>
    <s v="WF9"/>
    <s v="England"/>
    <x v="6"/>
    <s v="01JZ3N52YAM84QJ26VF02CK9PZ"/>
    <s v="Smartphone Gimbal"/>
    <s v="Electronics"/>
    <s v="Camera Accessories"/>
    <n v="88.99"/>
    <n v="26.446999999999999"/>
    <n v="16"/>
    <m/>
    <n v="1"/>
    <s v="Electronics"/>
    <b v="0"/>
    <s v="Electronics"/>
    <x v="17"/>
  </r>
  <r>
    <s v="NUZ-276704"/>
    <d v="2023-02-15T00:00:00"/>
    <s v="Online"/>
    <s v="WL062350"/>
    <s v="West End"/>
    <s v="DN36"/>
    <s v="England"/>
    <x v="9"/>
    <s v="01JZ3NR9H85QMA195GW5FFGWNM"/>
    <s v="Smartphone Photography Tripod"/>
    <s v="Electronics"/>
    <s v="Camera Accessories"/>
    <n v="29.24"/>
    <n v="11.746"/>
    <n v="14"/>
    <n v="0.02"/>
    <n v="1"/>
    <s v="Electronics"/>
    <b v="0"/>
    <s v="Electronics"/>
    <x v="17"/>
  </r>
  <r>
    <s v="HLV-501050"/>
    <d v="2025-03-23T00:00:00"/>
    <s v="Online"/>
    <s v="IG071259"/>
    <s v="Kinloch"/>
    <s v="PH43"/>
    <s v="Scotland"/>
    <x v="0"/>
    <s v="01JZ3NCEZ4MJHM8CT3CAHK2ZQK"/>
    <s v="Digital Wireless Camera"/>
    <s v="Home Security"/>
    <s v="Cameras"/>
    <n v="201.41"/>
    <n v="60.997"/>
    <n v="4"/>
    <n v="0.12"/>
    <n v="1"/>
    <s v="Home Security"/>
    <b v="0"/>
    <s v="Home Security"/>
    <x v="37"/>
  </r>
  <r>
    <s v="RWC-124510"/>
    <d v="2025-02-10T00:00:00"/>
    <s v="In-Store"/>
    <s v="RV066355"/>
    <s v="Weston"/>
    <s v="GU32"/>
    <s v="England"/>
    <x v="0"/>
    <s v="01JZ3NCEZ4MJHM8CT3CAHK2ZQK"/>
    <s v="Digital Wireless Camera"/>
    <s v="Home Security"/>
    <s v="Cameras"/>
    <n v="201.41"/>
    <n v="60.997"/>
    <n v="1"/>
    <n v="0.05"/>
    <n v="1"/>
    <s v="Home Security"/>
    <b v="0"/>
    <s v="Home Security"/>
    <x v="37"/>
  </r>
  <r>
    <s v="VPE-008243"/>
    <d v="2023-07-17T00:00:00"/>
    <s v="In-Store"/>
    <s v="AU060569"/>
    <s v="Newport"/>
    <s v="NR29"/>
    <s v="England"/>
    <x v="3"/>
    <s v="01JZ3NCEZ4MJHM8CT3CAHK2ZQK"/>
    <s v="Digital Wireless Camera"/>
    <s v="Home Security"/>
    <s v="Cameras"/>
    <n v="199.14"/>
    <n v="59.497"/>
    <n v="8"/>
    <n v="0.18"/>
    <n v="1"/>
    <s v="Home Security"/>
    <b v="0"/>
    <s v="Home Security"/>
    <x v="37"/>
  </r>
  <r>
    <s v="HRD-181763"/>
    <d v="2023-06-08T00:00:00"/>
    <s v="In-Store"/>
    <s v="ZI040961"/>
    <s v="Brampton"/>
    <s v="NR34"/>
    <s v="England"/>
    <x v="2"/>
    <s v="01JZ3NCEZ4MJHM8CT3CAHK2ZQK"/>
    <s v="Digital Wireless Camera"/>
    <s v="Home Security"/>
    <s v="Cameras"/>
    <n v="199.24"/>
    <n v="59.747"/>
    <n v="13"/>
    <n v="0.08"/>
    <n v="1"/>
    <s v="Home Security"/>
    <b v="0"/>
    <s v="Home Security"/>
    <x v="37"/>
  </r>
  <r>
    <s v="KXX-901098"/>
    <d v="2023-01-05T00:00:00"/>
    <s v="In-Store"/>
    <s v="RX097362"/>
    <s v="West End"/>
    <s v="DN36"/>
    <s v="England"/>
    <x v="2"/>
    <s v="01JZ3NCEZ4MJHM8CT3CAHK2ZQK"/>
    <s v="Digital Wireless Camera"/>
    <s v="Home Security"/>
    <s v="Cameras"/>
    <n v="199.24"/>
    <n v="59.747"/>
    <n v="15"/>
    <n v="0.04"/>
    <n v="1"/>
    <s v="Home Security"/>
    <b v="0"/>
    <s v="Home Security"/>
    <x v="37"/>
  </r>
  <r>
    <s v="TRN-163522"/>
    <d v="2024-10-14T00:00:00"/>
    <s v="Online"/>
    <s v="GD051430"/>
    <s v="London"/>
    <s v="EC1V"/>
    <s v="England"/>
    <x v="9"/>
    <s v="01JZ3N564HZA2WD6R4AHWW1RZ0"/>
    <s v="Action Camera"/>
    <s v="Electronics"/>
    <s v="Cameras &amp; Photography"/>
    <n v="199.99"/>
    <n v="59.997"/>
    <n v="17"/>
    <m/>
    <n v="1"/>
    <s v="Electronics"/>
    <b v="0"/>
    <s v="Electronics"/>
    <x v="17"/>
  </r>
  <r>
    <s v="RGJ-528718"/>
    <d v="2024-09-30T00:00:00"/>
    <s v="Online"/>
    <s v="RB087794"/>
    <s v="Thorpe"/>
    <s v="BD23"/>
    <s v="England"/>
    <x v="1"/>
    <s v="01JZ3NR5EKYAT69QM1WDJ0C3FK"/>
    <s v="Digital Camera"/>
    <s v="Electronics"/>
    <s v="Cameras &amp; Photography"/>
    <n v="299.99"/>
    <n v="119.996"/>
    <n v="5"/>
    <n v="0.04"/>
    <n v="1"/>
    <s v="Electronics"/>
    <b v="0"/>
    <s v="Electronics"/>
    <x v="17"/>
  </r>
  <r>
    <s v="JUH-246206"/>
    <d v="2024-09-13T00:00:00"/>
    <s v="Online"/>
    <s v="RB087794"/>
    <s v="London"/>
    <s v="EC1V"/>
    <s v="England"/>
    <x v="4"/>
    <s v="01JZ3NR5EKYAT69QM1WDJ0C3FK"/>
    <s v="Digital Camera"/>
    <s v="Electronics"/>
    <s v="Cameras &amp; Photography"/>
    <n v="299.99"/>
    <n v="119.996"/>
    <n v="10"/>
    <n v="0.09"/>
    <n v="1"/>
    <s v="Electronics"/>
    <b v="0"/>
    <s v="Electronics"/>
    <x v="17"/>
  </r>
  <r>
    <s v="NXB-837606"/>
    <d v="2025-02-28T00:00:00"/>
    <s v="Online"/>
    <s v="IJ021121"/>
    <s v="Newtown"/>
    <s v="RG20"/>
    <s v="England"/>
    <x v="5"/>
    <s v="01JZ3NR5EKYAT69QM1WDJ0C3FK"/>
    <s v="Digital Camera"/>
    <s v="Electronics"/>
    <s v="Cameras &amp; Photography"/>
    <n v="301.41000000000003"/>
    <n v="120.996"/>
    <n v="7"/>
    <n v="0.04"/>
    <n v="1"/>
    <s v="Electronics"/>
    <b v="0"/>
    <s v="Electronics"/>
    <x v="17"/>
  </r>
  <r>
    <s v="IPL-657351"/>
    <d v="2025-02-12T00:00:00"/>
    <s v="Online"/>
    <s v="UI012965"/>
    <s v="Upton"/>
    <s v="WF9"/>
    <s v="England"/>
    <x v="0"/>
    <s v="01JZ3NR5EKYAT69QM1WDJ0C3FK"/>
    <s v="Digital Camera"/>
    <s v="Electronics"/>
    <s v="Cameras &amp; Photography"/>
    <n v="301.41000000000003"/>
    <n v="120.996"/>
    <n v="6"/>
    <n v="0.05"/>
    <n v="1"/>
    <s v="Electronics"/>
    <b v="0"/>
    <s v="Electronics"/>
    <x v="17"/>
  </r>
  <r>
    <s v="WGY-799398"/>
    <d v="2024-03-29T00:00:00"/>
    <s v="In-Store"/>
    <s v="VA096935"/>
    <s v="London"/>
    <s v="SW1E"/>
    <s v="England"/>
    <x v="0"/>
    <s v="01JZ3N59GACFEGSC871MQAWQZM"/>
    <s v="Video Camera"/>
    <s v="Electronics"/>
    <s v="Cameras &amp; Photography"/>
    <n v="199"/>
    <n v="59.7"/>
    <n v="3"/>
    <n v="0.27"/>
    <n v="1"/>
    <s v="Electronics"/>
    <b v="0"/>
    <s v="Electronics"/>
    <x v="17"/>
  </r>
  <r>
    <s v="ZNG-386514"/>
    <d v="2024-05-09T00:00:00"/>
    <s v="Online"/>
    <s v="VA096935"/>
    <s v="Normanton"/>
    <s v="LE15"/>
    <s v="England"/>
    <x v="5"/>
    <s v="01JZ3N59GACFEGSC871MQAWQZM"/>
    <s v="Video Camera"/>
    <s v="Electronics"/>
    <s v="Cameras &amp; Photography"/>
    <n v="199"/>
    <n v="59.7"/>
    <n v="13"/>
    <n v="0.19"/>
    <n v="1"/>
    <s v="Electronics"/>
    <b v="0"/>
    <s v="Electronics"/>
    <x v="17"/>
  </r>
  <r>
    <s v="QSQ-549999"/>
    <d v="2024-03-04T00:00:00"/>
    <s v="In-Store"/>
    <s v="VA096935"/>
    <s v="Norton"/>
    <s v="NN11"/>
    <s v="England"/>
    <x v="4"/>
    <s v="01JZ3N59GACFEGSC871MQAWQZM"/>
    <s v="Video Camera"/>
    <s v="Electronics"/>
    <s v="Cameras &amp; Photography"/>
    <n v="199"/>
    <n v="59.7"/>
    <n v="2"/>
    <n v="0.28000000000000003"/>
    <n v="1"/>
    <s v="Electronics"/>
    <b v="0"/>
    <s v="Electronics"/>
    <x v="17"/>
  </r>
  <r>
    <s v="JKJ-158311"/>
    <d v="2024-03-31T00:00:00"/>
    <s v="Online"/>
    <s v="AV065219"/>
    <s v="Upton"/>
    <s v="DN21"/>
    <s v="England"/>
    <x v="7"/>
    <s v="01JZ3NR5EKYAT69QM1WDJ0C3FK"/>
    <s v="Digital Camera"/>
    <s v="Electronics"/>
    <s v="Cameras &amp; Photography"/>
    <n v="300.99"/>
    <n v="119.996"/>
    <n v="12"/>
    <n v="0.11"/>
    <n v="1"/>
    <s v="Electronics"/>
    <b v="0"/>
    <s v="Electronics"/>
    <x v="17"/>
  </r>
  <r>
    <s v="IQT-367701"/>
    <d v="2024-09-11T00:00:00"/>
    <s v="In-Store"/>
    <s v="RW089837"/>
    <s v="London"/>
    <s v="W1F"/>
    <s v="England"/>
    <x v="7"/>
    <s v="01JZ3NR5EKYAT69QM1WDJ0C3FK"/>
    <s v="Digital Camera"/>
    <s v="Electronics"/>
    <s v="Cameras &amp; Photography"/>
    <n v="300.99"/>
    <n v="119.996"/>
    <n v="14"/>
    <n v="0.19"/>
    <n v="1"/>
    <s v="Electronics"/>
    <b v="0"/>
    <s v="Electronics"/>
    <x v="17"/>
  </r>
  <r>
    <s v="IYA-210067"/>
    <d v="2024-11-24T00:00:00"/>
    <s v="Online"/>
    <s v="YQ083054"/>
    <s v="Kirkton"/>
    <s v="KW10"/>
    <s v="Scotland"/>
    <x v="0"/>
    <s v="01JZ3NR5EKYAT69QM1WDJ0C3FK"/>
    <s v="Digital Camera"/>
    <s v="Electronics"/>
    <s v="Cameras &amp; Photography"/>
    <n v="300.99"/>
    <n v="119.996"/>
    <n v="5"/>
    <n v="0.11"/>
    <n v="1"/>
    <s v="Electronics"/>
    <b v="0"/>
    <s v="Electronics"/>
    <x v="17"/>
  </r>
  <r>
    <s v="TGZ-591216"/>
    <d v="2024-06-12T00:00:00"/>
    <s v="Online"/>
    <s v="WV001130"/>
    <s v="Craigavon"/>
    <s v="BT66"/>
    <s v="Northern Ireland"/>
    <x v="0"/>
    <s v="01JZ3NR5EKYAT69QM1WDJ0C3FK"/>
    <s v="Digital Camera"/>
    <s v="Electronics"/>
    <s v="Cameras &amp; Photography"/>
    <n v="300.99"/>
    <n v="119.996"/>
    <n v="6"/>
    <n v="0.17"/>
    <n v="1"/>
    <s v="Electronics"/>
    <b v="0"/>
    <s v="Electronics"/>
    <x v="17"/>
  </r>
  <r>
    <s v="ZMQ-690214"/>
    <d v="2023-08-14T00:00:00"/>
    <s v="In-Store"/>
    <s v="GD051430"/>
    <s v="Weston"/>
    <s v="GU32"/>
    <s v="England"/>
    <x v="4"/>
    <s v="01JZ3N564HZA2WD6R4AHWW1RZ0"/>
    <s v="Action Camera"/>
    <s v="Electronics"/>
    <s v="Cameras &amp; Photography"/>
    <n v="198.99"/>
    <n v="59.447000000000003"/>
    <n v="16"/>
    <n v="0.18"/>
    <n v="1"/>
    <s v="Electronics"/>
    <b v="0"/>
    <s v="Electronics"/>
    <x v="17"/>
  </r>
  <r>
    <s v="FMI-920890"/>
    <d v="2023-11-08T00:00:00"/>
    <s v="Online"/>
    <s v="GD051430"/>
    <s v="Sheffield"/>
    <s v="S33"/>
    <s v="England"/>
    <x v="7"/>
    <s v="01JZ3N564HZA2WD6R4AHWW1RZ0"/>
    <s v="Action Camera"/>
    <s v="Electronics"/>
    <s v="Cameras &amp; Photography"/>
    <n v="198.99"/>
    <n v="59.447000000000003"/>
    <n v="16"/>
    <n v="0.09"/>
    <n v="1"/>
    <s v="Electronics"/>
    <b v="0"/>
    <s v="Electronics"/>
    <x v="17"/>
  </r>
  <r>
    <s v="NCB-473789"/>
    <d v="2023-12-11T00:00:00"/>
    <s v="In-Store"/>
    <s v="GD051430"/>
    <s v="Eaton"/>
    <s v="DN22"/>
    <s v="England"/>
    <x v="9"/>
    <s v="01JZ3N564HZA2WD6R4AHWW1RZ0"/>
    <s v="Action Camera"/>
    <s v="Electronics"/>
    <s v="Cameras &amp; Photography"/>
    <n v="198.99"/>
    <n v="59.447000000000003"/>
    <n v="3"/>
    <n v="0.24"/>
    <n v="1"/>
    <s v="Electronics"/>
    <b v="0"/>
    <s v="Electronics"/>
    <x v="17"/>
  </r>
  <r>
    <s v="EUO-800466"/>
    <d v="2023-07-26T00:00:00"/>
    <s v="Online"/>
    <s v="GD051430"/>
    <s v="Wootton"/>
    <s v="NN4"/>
    <s v="England"/>
    <x v="2"/>
    <s v="01JZ3N564HZA2WD6R4AHWW1RZ0"/>
    <s v="Action Camera"/>
    <s v="Electronics"/>
    <s v="Cameras &amp; Photography"/>
    <n v="198.99"/>
    <n v="59.447000000000003"/>
    <n v="18"/>
    <n v="0.39"/>
    <n v="1"/>
    <s v="Electronics"/>
    <b v="0"/>
    <s v="Electronics"/>
    <x v="17"/>
  </r>
  <r>
    <s v="ICP-102103"/>
    <d v="2023-08-01T00:00:00"/>
    <s v="Online"/>
    <s v="GD051430"/>
    <s v="London"/>
    <s v="WC1B"/>
    <s v="England"/>
    <x v="0"/>
    <s v="01JZ3N564HZA2WD6R4AHWW1RZ0"/>
    <s v="Action Camera"/>
    <s v="Electronics"/>
    <s v="Cameras &amp; Photography"/>
    <n v="198.99"/>
    <n v="59.447000000000003"/>
    <n v="9"/>
    <m/>
    <n v="1"/>
    <s v="Electronics"/>
    <b v="0"/>
    <s v="Electronics"/>
    <x v="17"/>
  </r>
  <r>
    <s v="SJW-741486"/>
    <d v="2023-01-21T00:00:00"/>
    <s v="In-Store"/>
    <s v="RB087794"/>
    <s v="Norton"/>
    <s v="S8"/>
    <s v="England"/>
    <x v="5"/>
    <s v="01JZ3NR5EKYAT69QM1WDJ0C3FK"/>
    <s v="Digital Camera"/>
    <s v="Electronics"/>
    <s v="Cameras &amp; Photography"/>
    <n v="299.14"/>
    <n v="119.496"/>
    <n v="7"/>
    <n v="0.14000000000000001"/>
    <n v="1"/>
    <s v="Electronics"/>
    <b v="0"/>
    <s v="Electronics"/>
    <x v="17"/>
  </r>
  <r>
    <s v="NEZ-074575"/>
    <d v="2023-03-17T00:00:00"/>
    <s v="Online"/>
    <s v="VA096935"/>
    <s v="Newport"/>
    <s v="NR29"/>
    <s v="England"/>
    <x v="8"/>
    <s v="01JZ3N59GACFEGSC871MQAWQZM"/>
    <s v="Video Camera"/>
    <s v="Electronics"/>
    <s v="Cameras &amp; Photography"/>
    <n v="198.15"/>
    <n v="59.2"/>
    <n v="8"/>
    <n v="0.2"/>
    <n v="1"/>
    <s v="Electronics"/>
    <b v="0"/>
    <s v="Electronics"/>
    <x v="17"/>
  </r>
  <r>
    <s v="RBS-798090"/>
    <d v="2023-02-05T00:00:00"/>
    <s v="In-Store"/>
    <s v="VA096935"/>
    <s v="Edinburgh"/>
    <s v="EH9"/>
    <s v="Scotland"/>
    <x v="0"/>
    <s v="01JZ3N59GACFEGSC871MQAWQZM"/>
    <s v="Video Camera"/>
    <s v="Electronics"/>
    <s v="Cameras &amp; Photography"/>
    <n v="198.15"/>
    <n v="59.2"/>
    <n v="5"/>
    <n v="0.18"/>
    <n v="1"/>
    <s v="Electronics"/>
    <b v="0"/>
    <s v="Electronics"/>
    <x v="17"/>
  </r>
  <r>
    <s v="AHW-480057"/>
    <d v="2023-05-31T00:00:00"/>
    <s v="Online"/>
    <s v="VA096935"/>
    <s v="Tullich"/>
    <s v="AB55"/>
    <s v="Scotland"/>
    <x v="0"/>
    <s v="01JZ3N59GACFEGSC871MQAWQZM"/>
    <s v="Video Camera"/>
    <s v="Electronics"/>
    <s v="Cameras &amp; Photography"/>
    <n v="198.15"/>
    <n v="59.2"/>
    <n v="11"/>
    <n v="0.32"/>
    <n v="1"/>
    <s v="Electronics"/>
    <b v="0"/>
    <s v="Electronics"/>
    <x v="17"/>
  </r>
  <r>
    <s v="MRN-252718"/>
    <d v="2023-09-14T00:00:00"/>
    <s v="Online"/>
    <s v="VA096935"/>
    <s v="Church End"/>
    <s v="CB4"/>
    <s v="England"/>
    <x v="9"/>
    <s v="01JZ3N59GACFEGSC871MQAWQZM"/>
    <s v="Video Camera"/>
    <s v="Electronics"/>
    <s v="Cameras &amp; Photography"/>
    <n v="198.15"/>
    <n v="59.2"/>
    <n v="18"/>
    <n v="0.11"/>
    <n v="1"/>
    <s v="Electronics"/>
    <b v="0"/>
    <s v="Electronics"/>
    <x v="17"/>
  </r>
  <r>
    <s v="WXO-384124"/>
    <d v="2023-12-30T00:00:00"/>
    <s v="Online"/>
    <s v="TK017122"/>
    <s v="Edinburgh"/>
    <s v="EH9"/>
    <s v="Scotland"/>
    <x v="0"/>
    <s v="01JZ3NR5EKYAT69QM1WDJ0C3FK"/>
    <s v="Digital Camera"/>
    <s v="Electronics"/>
    <s v="Cameras &amp; Photography"/>
    <n v="299.24"/>
    <n v="119.746"/>
    <n v="16"/>
    <n v="7.0000000000000007E-2"/>
    <n v="1"/>
    <s v="Electronics"/>
    <b v="0"/>
    <s v="Electronics"/>
    <x v="17"/>
  </r>
  <r>
    <s v="YKF-695142"/>
    <d v="2023-03-30T00:00:00"/>
    <s v="Online"/>
    <s v="FC090079"/>
    <s v="Leeds"/>
    <s v="LS6"/>
    <s v="England"/>
    <x v="7"/>
    <s v="01JZ3NR5EKYAT69QM1WDJ0C3FK"/>
    <s v="Digital Camera"/>
    <s v="Electronics"/>
    <s v="Cameras &amp; Photography"/>
    <n v="299.24"/>
    <n v="119.746"/>
    <n v="6"/>
    <n v="0.02"/>
    <n v="1"/>
    <s v="Electronics"/>
    <b v="0"/>
    <s v="Electronics"/>
    <x v="17"/>
  </r>
  <r>
    <s v="XQQ-567526"/>
    <d v="2023-03-12T00:00:00"/>
    <s v="In-Store"/>
    <s v="WM002400"/>
    <s v="Bradford"/>
    <s v="BD7"/>
    <s v="England"/>
    <x v="6"/>
    <s v="01JZ3NR5EKYAT69QM1WDJ0C3FK"/>
    <s v="Digital Camera"/>
    <s v="Electronics"/>
    <s v="Cameras &amp; Photography"/>
    <n v="299.24"/>
    <n v="119.746"/>
    <n v="10"/>
    <n v="7.0000000000000007E-2"/>
    <n v="1"/>
    <s v="Electronics"/>
    <b v="0"/>
    <s v="Electronics"/>
    <x v="17"/>
  </r>
  <r>
    <s v="BJV-546782"/>
    <d v="2023-05-05T00:00:00"/>
    <s v="Online"/>
    <s v="NS033469"/>
    <s v="Eaton"/>
    <s v="DN22"/>
    <s v="England"/>
    <x v="3"/>
    <s v="01JZ3NR5EKYAT69QM1WDJ0C3FK"/>
    <s v="Digital Camera"/>
    <s v="Electronics"/>
    <s v="Cameras &amp; Photography"/>
    <n v="299.24"/>
    <n v="119.746"/>
    <n v="3"/>
    <n v="0.03"/>
    <n v="1"/>
    <s v="Electronics"/>
    <b v="0"/>
    <s v="Electronics"/>
    <x v="17"/>
  </r>
  <r>
    <s v="ACC-603921"/>
    <d v="2024-10-10T00:00:00"/>
    <s v="In-Store"/>
    <s v="VA096935"/>
    <s v="Twyford"/>
    <s v="LE14"/>
    <s v="England"/>
    <x v="1"/>
    <s v="01JZ3N59GACFEGSC871MQAWQZM"/>
    <s v="Video Camera"/>
    <s v="Electronics"/>
    <s v="Cameras &amp; Photography"/>
    <n v="199"/>
    <n v="59.7"/>
    <n v="6"/>
    <n v="0.22"/>
    <n v="1"/>
    <s v="Electronics"/>
    <b v="0"/>
    <s v="Electronics"/>
    <x v="17"/>
  </r>
  <r>
    <s v="OER-174299"/>
    <d v="2024-10-07T00:00:00"/>
    <s v="In-Store"/>
    <s v="VA096935"/>
    <s v="Weston"/>
    <s v="GU32"/>
    <s v="England"/>
    <x v="8"/>
    <s v="01JZ3N59GACFEGSC871MQAWQZM"/>
    <s v="Video Camera"/>
    <s v="Electronics"/>
    <s v="Cameras &amp; Photography"/>
    <n v="199"/>
    <n v="59.7"/>
    <n v="3"/>
    <n v="7.0000000000000007E-2"/>
    <n v="1"/>
    <s v="Electronics"/>
    <b v="0"/>
    <s v="Electronics"/>
    <x v="17"/>
  </r>
  <r>
    <s v="WIL-553122"/>
    <d v="2023-04-17T00:00:00"/>
    <s v="Online"/>
    <s v="VA096935"/>
    <s v="Sutton"/>
    <s v="RH5"/>
    <s v="England"/>
    <x v="3"/>
    <s v="01JZ3N59GACFEGSC871MQAWQZM"/>
    <s v="Video Camera"/>
    <s v="Electronics"/>
    <s v="Cameras &amp; Photography"/>
    <n v="199"/>
    <n v="59.7"/>
    <n v="13"/>
    <n v="0.2"/>
    <n v="1"/>
    <s v="Electronics"/>
    <b v="0"/>
    <s v="Electronics"/>
    <x v="17"/>
  </r>
  <r>
    <s v="NHQ-104440"/>
    <d v="2024-09-03T00:00:00"/>
    <s v="Online"/>
    <s v="VA096935"/>
    <s v="Sutton"/>
    <s v="RH5"/>
    <s v="England"/>
    <x v="0"/>
    <s v="01JZ3N59GACFEGSC871MQAWQZM"/>
    <s v="Video Camera"/>
    <s v="Electronics"/>
    <s v="Cameras &amp; Photography"/>
    <n v="199"/>
    <n v="59.7"/>
    <n v="4"/>
    <n v="0.02"/>
    <n v="1"/>
    <s v="Electronics"/>
    <b v="0"/>
    <s v="Electronics"/>
    <x v="17"/>
  </r>
  <r>
    <s v="YTF-928288"/>
    <d v="2024-10-31T00:00:00"/>
    <s v="In-Store"/>
    <s v="XW060260"/>
    <s v="Linton"/>
    <s v="BD23"/>
    <s v="England"/>
    <x v="6"/>
    <s v="01JZ3N55W90654FHXC2MW9J551"/>
    <s v="Overnight Hiking Backpack"/>
    <s v="Outdoor"/>
    <s v="Camping Equipment"/>
    <n v="79.989999999999995"/>
    <n v="23.997"/>
    <n v="7"/>
    <n v="0.34"/>
    <n v="1"/>
    <s v="Outdoor"/>
    <b v="0"/>
    <s v="Outdoor"/>
    <x v="31"/>
  </r>
  <r>
    <s v="KGI-219987"/>
    <d v="2024-06-19T00:00:00"/>
    <s v="Online"/>
    <s v="LT063474"/>
    <s v="Sheffield"/>
    <s v="S1"/>
    <s v="England"/>
    <x v="5"/>
    <s v="01JZ3N532B4S3S4KC6ED2FSAGB"/>
    <s v="Camping Tent"/>
    <s v="Outdoor"/>
    <s v="Camping Equipment"/>
    <n v="79.989999999999995"/>
    <n v="23.997"/>
    <n v="17"/>
    <n v="0.34"/>
    <n v="1"/>
    <s v="Outdoor"/>
    <b v="0"/>
    <s v="Outdoor"/>
    <x v="31"/>
  </r>
  <r>
    <s v="JLQ-890945"/>
    <d v="2024-05-11T00:00:00"/>
    <s v="In-Store"/>
    <s v="IC023332"/>
    <s v="Stapleford"/>
    <s v="LN6"/>
    <s v="England"/>
    <x v="9"/>
    <s v="01JZ3N56V99GJ5CZN9NW0R699X"/>
    <s v="Folding Backpack Chair"/>
    <s v="Outdoor"/>
    <s v="Camping Equipment"/>
    <n v="49.99"/>
    <n v="14.997"/>
    <n v="17"/>
    <n v="0.31"/>
    <n v="1"/>
    <s v="Outdoor"/>
    <b v="0"/>
    <s v="Outdoor"/>
    <x v="31"/>
  </r>
  <r>
    <s v="TYM-047898"/>
    <d v="2024-08-07T00:00:00"/>
    <s v="Online"/>
    <s v="WX069469"/>
    <s v="Charlton"/>
    <s v="OX12"/>
    <s v="England"/>
    <x v="4"/>
    <s v="01JZ3N51DFGGRQWYSGPSA20097"/>
    <s v="Multi-Tool"/>
    <s v="Outdoor"/>
    <s v="Camping Equipment"/>
    <n v="39.99"/>
    <n v="11.997"/>
    <n v="12"/>
    <n v="0.4"/>
    <n v="1"/>
    <s v="Outdoor"/>
    <b v="0"/>
    <s v="Outdoor"/>
    <x v="31"/>
  </r>
  <r>
    <s v="DGD-076265"/>
    <d v="2024-01-03T00:00:00"/>
    <s v="Online"/>
    <s v="UF054954"/>
    <s v="Newtown"/>
    <s v="RG20"/>
    <s v="England"/>
    <x v="7"/>
    <s v="01JZ3N56QX3MWAPBG88R3RYXKR"/>
    <s v="Compact Folding Table"/>
    <s v="Outdoor"/>
    <s v="Camping Equipment"/>
    <n v="49.99"/>
    <n v="14.997"/>
    <n v="16"/>
    <n v="0.01"/>
    <n v="1"/>
    <s v="Outdoor"/>
    <b v="0"/>
    <s v="Outdoor"/>
    <x v="31"/>
  </r>
  <r>
    <s v="DXD-905591"/>
    <d v="2024-09-14T00:00:00"/>
    <s v="Online"/>
    <s v="KW041893"/>
    <s v="Sutton"/>
    <s v="RH5"/>
    <s v="England"/>
    <x v="0"/>
    <s v="01JZ3N54SENR2FJATRHP74Y6DV"/>
    <s v="Camping Tarp"/>
    <s v="Outdoor"/>
    <s v="Camping Equipment"/>
    <n v="32.99"/>
    <n v="9.8970000000000002"/>
    <n v="8"/>
    <n v="0.25"/>
    <n v="1"/>
    <s v="Outdoor"/>
    <b v="0"/>
    <s v="Outdoor"/>
    <x v="31"/>
  </r>
  <r>
    <s v="IDS-993650"/>
    <d v="2024-07-03T00:00:00"/>
    <s v="Online"/>
    <s v="UF054954"/>
    <s v="Norton"/>
    <s v="NN11"/>
    <s v="England"/>
    <x v="1"/>
    <s v="01JZ3N56QX3MWAPBG88R3RYXKR"/>
    <s v="Compact Folding Table"/>
    <s v="Outdoor"/>
    <s v="Camping Equipment"/>
    <n v="49.99"/>
    <n v="14.997"/>
    <n v="4"/>
    <n v="0.19"/>
    <n v="1"/>
    <s v="Outdoor"/>
    <b v="0"/>
    <s v="Outdoor"/>
    <x v="31"/>
  </r>
  <r>
    <s v="ZYR-300049"/>
    <d v="2024-11-11T00:00:00"/>
    <s v="Online"/>
    <s v="XW060260"/>
    <s v="Thorpe"/>
    <s v="BD23"/>
    <s v="England"/>
    <x v="4"/>
    <s v="01JZ3N55W90654FHXC2MW9J551"/>
    <s v="Overnight Hiking Backpack"/>
    <s v="Outdoor"/>
    <s v="Camping Equipment"/>
    <n v="79.989999999999995"/>
    <n v="23.997"/>
    <n v="20"/>
    <n v="0.37"/>
    <n v="1"/>
    <s v="Outdoor"/>
    <b v="0"/>
    <s v="Outdoor"/>
    <x v="31"/>
  </r>
  <r>
    <s v="YHT-544896"/>
    <d v="2024-02-19T00:00:00"/>
    <s v="In-Store"/>
    <s v="WX069469"/>
    <s v="Weston"/>
    <s v="GU32"/>
    <s v="England"/>
    <x v="5"/>
    <s v="01JZ3N51DFGGRQWYSGPSA20097"/>
    <s v="Multi-Tool"/>
    <s v="Outdoor"/>
    <s v="Camping Equipment"/>
    <n v="39.99"/>
    <n v="11.997"/>
    <n v="7"/>
    <n v="0.11"/>
    <n v="1"/>
    <s v="Outdoor"/>
    <b v="0"/>
    <s v="Outdoor"/>
    <x v="31"/>
  </r>
  <r>
    <s v="TBJ-409295"/>
    <d v="2024-01-26T00:00:00"/>
    <s v="In-Store"/>
    <s v="MG062062"/>
    <s v="Edinburgh"/>
    <s v="EH9"/>
    <s v="Scotland"/>
    <x v="0"/>
    <s v="01JZ3N54YNF3F28Q5VXFBZYJX9"/>
    <s v="Collapsible Folding Chair"/>
    <s v="Outdoor"/>
    <s v="Camping Equipment"/>
    <n v="29.99"/>
    <n v="8.9969999999999999"/>
    <n v="17"/>
    <n v="0.03"/>
    <n v="1"/>
    <s v="Outdoor"/>
    <b v="0"/>
    <s v="Outdoor"/>
    <x v="31"/>
  </r>
  <r>
    <s v="WLR-271524"/>
    <d v="2024-02-16T00:00:00"/>
    <s v="Online"/>
    <s v="XW060260"/>
    <s v="Kingston"/>
    <s v="DT10"/>
    <s v="England"/>
    <x v="5"/>
    <s v="01JZ3N55W90654FHXC2MW9J551"/>
    <s v="Overnight Hiking Backpack"/>
    <s v="Outdoor"/>
    <s v="Camping Equipment"/>
    <n v="79.989999999999995"/>
    <n v="23.997"/>
    <n v="11"/>
    <n v="0.09"/>
    <n v="1"/>
    <s v="Outdoor"/>
    <b v="0"/>
    <s v="Outdoor"/>
    <x v="31"/>
  </r>
  <r>
    <s v="HWC-762627"/>
    <d v="2024-02-13T00:00:00"/>
    <s v="In-Store"/>
    <s v="UF054954"/>
    <s v="Newport"/>
    <s v="NR29"/>
    <s v="England"/>
    <x v="9"/>
    <s v="01JZ3N56QX3MWAPBG88R3RYXKR"/>
    <s v="Compact Folding Table"/>
    <s v="Outdoor"/>
    <s v="Camping Equipment"/>
    <n v="49.99"/>
    <n v="14.997"/>
    <n v="18"/>
    <n v="0.17"/>
    <n v="1"/>
    <s v="Outdoor"/>
    <b v="0"/>
    <s v="Outdoor"/>
    <x v="31"/>
  </r>
  <r>
    <s v="IUQ-298017"/>
    <d v="2024-11-11T00:00:00"/>
    <s v="Online"/>
    <s v="VE090029"/>
    <s v="Newton"/>
    <s v="IV1"/>
    <s v="Scotland"/>
    <x v="0"/>
    <s v="01JZ3N5166FZ12BR9S89D68R4M"/>
    <s v="Self-Inflating Camping Mattress"/>
    <s v="Outdoor"/>
    <s v="Camping Equipment"/>
    <n v="49.99"/>
    <n v="14.997"/>
    <n v="7"/>
    <n v="0.2"/>
    <n v="1"/>
    <s v="Outdoor"/>
    <b v="0"/>
    <s v="Outdoor"/>
    <x v="31"/>
  </r>
  <r>
    <s v="OFD-860359"/>
    <d v="2024-01-18T00:00:00"/>
    <s v="Online"/>
    <s v="IC023332"/>
    <s v="Newport"/>
    <s v="NR29"/>
    <s v="England"/>
    <x v="6"/>
    <s v="01JZ3N56V99GJ5CZN9NW0R699X"/>
    <s v="Folding Backpack Chair"/>
    <s v="Outdoor"/>
    <s v="Camping Equipment"/>
    <n v="49.99"/>
    <n v="14.997"/>
    <n v="8"/>
    <n v="0.19"/>
    <n v="1"/>
    <s v="Outdoor"/>
    <b v="0"/>
    <s v="Outdoor"/>
    <x v="31"/>
  </r>
  <r>
    <s v="XFS-368080"/>
    <d v="2024-08-21T00:00:00"/>
    <s v="In-Store"/>
    <s v="VN096733"/>
    <s v="Burnside"/>
    <s v="EH52"/>
    <s v="Scotland"/>
    <x v="0"/>
    <s v="01JZ3N5640TJCA54DKTD5R75NV"/>
    <s v="Tactical Backpack"/>
    <s v="Outdoor"/>
    <s v="Camping Equipment"/>
    <n v="59.99"/>
    <n v="17.997"/>
    <n v="5"/>
    <m/>
    <n v="1"/>
    <s v="Outdoor"/>
    <b v="0"/>
    <s v="Outdoor"/>
    <x v="31"/>
  </r>
  <r>
    <s v="CKJ-035777"/>
    <d v="2024-07-25T00:00:00"/>
    <s v="In-Store"/>
    <s v="VE090029"/>
    <s v="Liverpool"/>
    <s v="L74"/>
    <s v="England"/>
    <x v="8"/>
    <s v="01JZ3N5166FZ12BR9S89D68R4M"/>
    <s v="Self-Inflating Camping Mattress"/>
    <s v="Outdoor"/>
    <s v="Camping Equipment"/>
    <n v="49.99"/>
    <n v="14.997"/>
    <n v="9"/>
    <n v="0.25"/>
    <n v="1"/>
    <s v="Outdoor"/>
    <b v="0"/>
    <s v="Outdoor"/>
    <x v="31"/>
  </r>
  <r>
    <s v="MML-760326"/>
    <d v="2024-04-18T00:00:00"/>
    <s v="In-Store"/>
    <s v="NL024977"/>
    <s v="Upton"/>
    <s v="WF9"/>
    <s v="England"/>
    <x v="3"/>
    <s v="01JZ3N54RK0BMDNY7AF4ANJBE8"/>
    <s v="Compact Pop-Up Tent"/>
    <s v="Outdoor"/>
    <s v="Camping Equipment"/>
    <n v="69.989999999999995"/>
    <n v="20.997"/>
    <n v="10"/>
    <n v="0.35"/>
    <n v="1"/>
    <s v="Outdoor"/>
    <b v="0"/>
    <s v="Outdoor"/>
    <x v="31"/>
  </r>
  <r>
    <s v="NYA-438041"/>
    <d v="2024-11-15T00:00:00"/>
    <s v="In-Store"/>
    <s v="SM003639"/>
    <s v="Tullich"/>
    <s v="AB55"/>
    <s v="Scotland"/>
    <x v="0"/>
    <s v="01JZ3NRAWG5DHVWZ004ZV14BDR"/>
    <s v="Premium Flashlight"/>
    <s v="Outdoor"/>
    <s v="Camping Equipment"/>
    <n v="19.989999999999998"/>
    <n v="7.9960000000000004"/>
    <n v="3"/>
    <n v="0.3"/>
    <n v="1"/>
    <s v="Outdoor"/>
    <b v="0"/>
    <s v="Outdoor"/>
    <x v="31"/>
  </r>
  <r>
    <s v="KOR-934386"/>
    <d v="2024-03-05T00:00:00"/>
    <s v="Online"/>
    <s v="FT074520"/>
    <s v="Marston"/>
    <s v="ST20"/>
    <s v="England"/>
    <x v="2"/>
    <s v="01JZ3NR1DFC3YDK9JT3BFVCXJH"/>
    <s v="Portable Solar Camp Shower"/>
    <s v="Outdoor"/>
    <s v="Camping Equipment"/>
    <n v="29.99"/>
    <n v="11.996"/>
    <n v="5"/>
    <n v="0.39"/>
    <n v="1"/>
    <s v="Outdoor"/>
    <b v="0"/>
    <s v="Outdoor"/>
    <x v="31"/>
  </r>
  <r>
    <s v="MJZ-533945"/>
    <d v="2024-06-16T00:00:00"/>
    <s v="Online"/>
    <s v="BJ048509"/>
    <s v="West End"/>
    <s v="DN36"/>
    <s v="England"/>
    <x v="2"/>
    <s v="01JZ3NCAS1QFX4034BPHYKD7NK"/>
    <s v="Portable Camping Stove"/>
    <s v="Outdoor"/>
    <s v="Camping Equipment"/>
    <n v="49.99"/>
    <n v="14.997"/>
    <n v="10"/>
    <n v="0.27"/>
    <n v="1"/>
    <s v="Outdoor"/>
    <b v="0"/>
    <s v="Outdoor"/>
    <x v="31"/>
  </r>
  <r>
    <s v="LRM-458222"/>
    <d v="2024-10-20T00:00:00"/>
    <s v="In-Store"/>
    <s v="MP039738"/>
    <s v="Wootton"/>
    <s v="NN4"/>
    <s v="England"/>
    <x v="3"/>
    <s v="01JZ3NCGQX2FRHVQH38DBR32BE"/>
    <s v="Portable Refrigerator Freezer"/>
    <s v="Outdoor"/>
    <s v="Camping Equipment"/>
    <n v="299.99"/>
    <n v="89.997"/>
    <n v="6"/>
    <n v="0.11"/>
    <n v="1"/>
    <s v="Outdoor"/>
    <b v="0"/>
    <s v="Outdoor"/>
    <x v="31"/>
  </r>
  <r>
    <s v="IOC-445531"/>
    <d v="2024-12-03T00:00:00"/>
    <s v="Online"/>
    <s v="EB020382"/>
    <s v="Liverpool"/>
    <s v="L74"/>
    <s v="England"/>
    <x v="2"/>
    <s v="01JZ3NCANMKZ7CT3PF9EFBSTJ9"/>
    <s v="Reclining Camping Chair"/>
    <s v="Outdoor"/>
    <s v="Camping Equipment"/>
    <n v="49.99"/>
    <n v="14.997"/>
    <n v="2"/>
    <n v="0.13"/>
    <n v="1"/>
    <s v="Outdoor"/>
    <b v="0"/>
    <s v="Outdoor"/>
    <x v="31"/>
  </r>
  <r>
    <s v="MKU-926413"/>
    <d v="2024-05-02T00:00:00"/>
    <s v="In-Store"/>
    <s v="XB009407"/>
    <s v="London"/>
    <s v="EC1V"/>
    <s v="England"/>
    <x v="3"/>
    <s v="01JZ3NT1CY4423EQ1EXZJ9YY0K"/>
    <s v="Air Mattress"/>
    <s v="Outdoor"/>
    <s v="Camping Equipment"/>
    <n v="49.99"/>
    <n v="19.995999999999999"/>
    <n v="14"/>
    <n v="0.13"/>
    <n v="1"/>
    <s v="Outdoor"/>
    <b v="0"/>
    <s v="Outdoor"/>
    <x v="31"/>
  </r>
  <r>
    <s v="YDU-733531"/>
    <d v="2024-01-26T00:00:00"/>
    <s v="Online"/>
    <s v="JH085942"/>
    <s v="Brampton"/>
    <s v="NR34"/>
    <s v="England"/>
    <x v="5"/>
    <s v="01JZ3NCFYZQ0N3450VSYSGQQV2"/>
    <s v="Portable Campfire"/>
    <s v="Outdoor"/>
    <s v="Camping Equipment"/>
    <n v="39.99"/>
    <n v="11.997"/>
    <n v="5"/>
    <n v="0.16"/>
    <n v="1"/>
    <s v="Outdoor"/>
    <b v="0"/>
    <s v="Outdoor"/>
    <x v="31"/>
  </r>
  <r>
    <s v="JVV-410021"/>
    <d v="2024-05-08T00:00:00"/>
    <s v="In-Store"/>
    <s v="EB020382"/>
    <s v="Merton"/>
    <s v="SW19"/>
    <s v="England"/>
    <x v="6"/>
    <s v="01JZ3NCANMKZ7CT3PF9EFBSTJ9"/>
    <s v="Reclining Camping Chair"/>
    <s v="Outdoor"/>
    <s v="Camping Equipment"/>
    <n v="49.99"/>
    <n v="14.997"/>
    <n v="19"/>
    <n v="0.2"/>
    <n v="1"/>
    <s v="Outdoor"/>
    <b v="0"/>
    <s v="Outdoor"/>
    <x v="31"/>
  </r>
  <r>
    <s v="OZX-187886"/>
    <d v="2024-03-23T00:00:00"/>
    <s v="In-Store"/>
    <s v="VO033812"/>
    <s v="Sheffield"/>
    <s v="S33"/>
    <s v="England"/>
    <x v="6"/>
    <s v="01JZ3NTEXB5XFKA8VVT2ZC5FQ9"/>
    <s v="Folding Table"/>
    <s v="Outdoor"/>
    <s v="Camping Equipment"/>
    <n v="59.99"/>
    <n v="23.995999999999999"/>
    <n v="10"/>
    <n v="0.2"/>
    <n v="1"/>
    <s v="Outdoor"/>
    <b v="0"/>
    <s v="Outdoor"/>
    <x v="31"/>
  </r>
  <r>
    <s v="KTV-613151"/>
    <d v="2024-02-08T00:00:00"/>
    <s v="Online"/>
    <s v="LQ034862"/>
    <s v="Preston"/>
    <s v="PR1"/>
    <s v="England"/>
    <x v="9"/>
    <s v="01JZ3NCFEXA4VXBQBCS42BRDK9"/>
    <s v="Backpacking Tent"/>
    <s v="Outdoor"/>
    <s v="Camping Equipment"/>
    <n v="109.99"/>
    <n v="32.997"/>
    <n v="7"/>
    <m/>
    <n v="1"/>
    <s v="Outdoor"/>
    <b v="0"/>
    <s v="Outdoor"/>
    <x v="31"/>
  </r>
  <r>
    <s v="CTZ-445867"/>
    <d v="2024-10-20T00:00:00"/>
    <s v="Online"/>
    <s v="KH039882"/>
    <s v="Kirkton"/>
    <s v="KW10"/>
    <s v="Scotland"/>
    <x v="0"/>
    <s v="01JZ3NTGV3PC6BHVM25BHE2X9K"/>
    <s v="Compact Portable Grill"/>
    <s v="Outdoor"/>
    <s v="Camping Equipment"/>
    <n v="79.989999999999995"/>
    <n v="31.995999999999999"/>
    <n v="20"/>
    <n v="0.31"/>
    <n v="1"/>
    <s v="Outdoor"/>
    <b v="0"/>
    <s v="Outdoor"/>
    <x v="31"/>
  </r>
  <r>
    <s v="XMR-930123"/>
    <d v="2024-07-31T00:00:00"/>
    <s v="Online"/>
    <s v="CY092341"/>
    <s v="Milton"/>
    <s v="AB56"/>
    <s v="Scotland"/>
    <x v="0"/>
    <s v="01JZ3NR9SNJ3474R8AKZQ147AE"/>
    <s v="Insulated Cooler"/>
    <s v="Outdoor"/>
    <s v="Camping Equipment"/>
    <n v="39.99"/>
    <n v="15.996"/>
    <n v="17"/>
    <n v="0.18"/>
    <n v="1"/>
    <s v="Outdoor"/>
    <b v="0"/>
    <s v="Outdoor"/>
    <x v="31"/>
  </r>
  <r>
    <s v="JCZ-708366"/>
    <d v="2024-07-18T00:00:00"/>
    <s v="In-Store"/>
    <s v="JH085942"/>
    <s v="Norton"/>
    <s v="NN11"/>
    <s v="England"/>
    <x v="1"/>
    <s v="01JZ3NCFYZQ0N3450VSYSGQQV2"/>
    <s v="Portable Campfire"/>
    <s v="Outdoor"/>
    <s v="Camping Equipment"/>
    <n v="39.99"/>
    <n v="11.997"/>
    <n v="8"/>
    <n v="0.15"/>
    <n v="1"/>
    <s v="Outdoor"/>
    <b v="0"/>
    <s v="Outdoor"/>
    <x v="31"/>
  </r>
  <r>
    <s v="JGT-141517"/>
    <d v="2024-10-20T00:00:00"/>
    <s v="In-Store"/>
    <s v="BJ048509"/>
    <s v="Aston"/>
    <s v="TF6"/>
    <s v="England"/>
    <x v="4"/>
    <s v="01JZ3NCAS1QFX4034BPHYKD7NK"/>
    <s v="Portable Camping Stove"/>
    <s v="Outdoor"/>
    <s v="Camping Equipment"/>
    <n v="49.99"/>
    <n v="14.997"/>
    <n v="14"/>
    <n v="0.28999999999999998"/>
    <n v="1"/>
    <s v="Outdoor"/>
    <b v="0"/>
    <s v="Outdoor"/>
    <x v="31"/>
  </r>
  <r>
    <s v="BNR-957653"/>
    <d v="2024-12-29T00:00:00"/>
    <s v="In-Store"/>
    <s v="JH085942"/>
    <s v="Edinburgh"/>
    <s v="EH9"/>
    <s v="Scotland"/>
    <x v="0"/>
    <s v="01JZ3NCFYZQ0N3450VSYSGQQV2"/>
    <s v="Portable Campfire"/>
    <s v="Outdoor"/>
    <s v="Camping Equipment"/>
    <n v="39.99"/>
    <n v="11.997"/>
    <n v="4"/>
    <n v="0.3"/>
    <n v="1"/>
    <s v="Outdoor"/>
    <b v="0"/>
    <s v="Outdoor"/>
    <x v="31"/>
  </r>
  <r>
    <s v="HQQ-868189"/>
    <d v="2024-04-07T00:00:00"/>
    <s v="Online"/>
    <s v="BJ048509"/>
    <s v="Carlton"/>
    <s v="DL8"/>
    <s v="England"/>
    <x v="2"/>
    <s v="01JZ3NCAS1QFX4034BPHYKD7NK"/>
    <s v="Portable Camping Stove"/>
    <s v="Outdoor"/>
    <s v="Camping Equipment"/>
    <n v="49.99"/>
    <n v="14.997"/>
    <n v="11"/>
    <m/>
    <n v="1"/>
    <s v="Outdoor"/>
    <b v="0"/>
    <s v="Outdoor"/>
    <x v="31"/>
  </r>
  <r>
    <s v="XIM-133364"/>
    <d v="2024-09-14T00:00:00"/>
    <s v="In-Store"/>
    <s v="MP039738"/>
    <s v="Pentre"/>
    <s v="SY4"/>
    <s v="Wales"/>
    <x v="0"/>
    <s v="01JZ3NCGQX2FRHVQH38DBR32BE"/>
    <s v="Portable Refrigerator Freezer"/>
    <s v="Outdoor"/>
    <s v="Camping Equipment"/>
    <n v="299.99"/>
    <n v="89.997"/>
    <n v="15"/>
    <n v="0.28000000000000003"/>
    <n v="1"/>
    <s v="Outdoor"/>
    <b v="0"/>
    <s v="Outdoor"/>
    <x v="31"/>
  </r>
  <r>
    <s v="SAR-349225"/>
    <d v="2024-07-05T00:00:00"/>
    <s v="In-Store"/>
    <s v="SM003639"/>
    <s v="Aberdeen"/>
    <s v="AB39"/>
    <s v="Scotland"/>
    <x v="0"/>
    <s v="01JZ3NRAWG5DHVWZ004ZV14BDR"/>
    <s v="Premium Flashlight"/>
    <s v="Outdoor"/>
    <s v="Camping Equipment"/>
    <n v="19.989999999999998"/>
    <n v="7.9960000000000004"/>
    <n v="14"/>
    <n v="0.37"/>
    <n v="1"/>
    <s v="Outdoor"/>
    <b v="0"/>
    <s v="Outdoor"/>
    <x v="31"/>
  </r>
  <r>
    <s v="THI-618360"/>
    <d v="2024-03-29T00:00:00"/>
    <s v="In-Store"/>
    <s v="KH039882"/>
    <s v="Walton"/>
    <s v="CV35"/>
    <s v="England"/>
    <x v="5"/>
    <s v="01JZ3NTGV3PC6BHVM25BHE2X9K"/>
    <s v="Compact Portable Grill"/>
    <s v="Outdoor"/>
    <s v="Camping Equipment"/>
    <n v="79.989999999999995"/>
    <n v="31.995999999999999"/>
    <n v="9"/>
    <n v="0.14000000000000001"/>
    <n v="1"/>
    <s v="Outdoor"/>
    <b v="0"/>
    <s v="Outdoor"/>
    <x v="31"/>
  </r>
  <r>
    <s v="SSC-315180"/>
    <d v="2024-12-05T00:00:00"/>
    <s v="In-Store"/>
    <s v="VO033812"/>
    <s v="Seaton"/>
    <s v="LE15"/>
    <s v="England"/>
    <x v="7"/>
    <s v="01JZ3NTEXB5XFKA8VVT2ZC5FQ9"/>
    <s v="Folding Table"/>
    <s v="Outdoor"/>
    <s v="Camping Equipment"/>
    <n v="59.99"/>
    <n v="23.995999999999999"/>
    <n v="9"/>
    <n v="0.25"/>
    <n v="1"/>
    <s v="Outdoor"/>
    <b v="0"/>
    <s v="Outdoor"/>
    <x v="31"/>
  </r>
  <r>
    <s v="KGO-883559"/>
    <d v="2024-05-26T00:00:00"/>
    <s v="In-Store"/>
    <s v="VO033812"/>
    <s v="Bradford"/>
    <s v="BD7"/>
    <s v="England"/>
    <x v="0"/>
    <s v="01JZ3NTEXB5XFKA8VVT2ZC5FQ9"/>
    <s v="Folding Table"/>
    <s v="Outdoor"/>
    <s v="Camping Equipment"/>
    <n v="59.99"/>
    <n v="23.995999999999999"/>
    <n v="17"/>
    <n v="0.28000000000000003"/>
    <n v="1"/>
    <s v="Outdoor"/>
    <b v="0"/>
    <s v="Outdoor"/>
    <x v="31"/>
  </r>
  <r>
    <s v="RGD-619988"/>
    <d v="2024-08-06T00:00:00"/>
    <s v="In-Store"/>
    <s v="FT074520"/>
    <s v="Wootton"/>
    <s v="NN4"/>
    <s v="England"/>
    <x v="0"/>
    <s v="01JZ3NR1DFC3YDK9JT3BFVCXJH"/>
    <s v="Portable Solar Camp Shower"/>
    <s v="Outdoor"/>
    <s v="Camping Equipment"/>
    <n v="29.99"/>
    <n v="11.996"/>
    <n v="11"/>
    <m/>
    <n v="1"/>
    <s v="Outdoor"/>
    <b v="0"/>
    <s v="Outdoor"/>
    <x v="31"/>
  </r>
  <r>
    <s v="LAF-288637"/>
    <d v="2024-08-25T00:00:00"/>
    <s v="In-Store"/>
    <s v="MJ046433"/>
    <s v="London"/>
    <s v="EC3M"/>
    <s v="England"/>
    <x v="0"/>
    <s v="01JZ3NT56PV7E8E25VAQHV3M4D"/>
    <s v="Portable Hammock with Stand"/>
    <s v="Outdoor"/>
    <s v="Camping Equipment"/>
    <n v="69.989999999999995"/>
    <n v="27.995999999999999"/>
    <n v="3"/>
    <n v="0.01"/>
    <n v="1"/>
    <s v="Outdoor"/>
    <b v="0"/>
    <s v="Outdoor"/>
    <x v="31"/>
  </r>
  <r>
    <s v="HGY-741598"/>
    <d v="2024-01-22T00:00:00"/>
    <s v="Online"/>
    <s v="MP039738"/>
    <s v="Kingston"/>
    <s v="DT10"/>
    <s v="England"/>
    <x v="0"/>
    <s v="01JZ3NCGQX2FRHVQH38DBR32BE"/>
    <s v="Portable Refrigerator Freezer"/>
    <s v="Outdoor"/>
    <s v="Camping Equipment"/>
    <n v="299.99"/>
    <n v="89.997"/>
    <n v="2"/>
    <n v="0.12"/>
    <n v="1"/>
    <s v="Outdoor"/>
    <b v="0"/>
    <s v="Outdoor"/>
    <x v="31"/>
  </r>
  <r>
    <s v="WBU-994764"/>
    <d v="2024-03-14T00:00:00"/>
    <s v="In-Store"/>
    <s v="VO033812"/>
    <s v="Kingston"/>
    <s v="DT10"/>
    <s v="England"/>
    <x v="8"/>
    <s v="01JZ3NTEXB5XFKA8VVT2ZC5FQ9"/>
    <s v="Folding Table"/>
    <s v="Outdoor"/>
    <s v="Camping Equipment"/>
    <n v="59.99"/>
    <n v="23.995999999999999"/>
    <n v="4"/>
    <m/>
    <n v="1"/>
    <s v="Outdoor"/>
    <b v="0"/>
    <s v="Outdoor"/>
    <x v="31"/>
  </r>
  <r>
    <s v="SYS-097572"/>
    <d v="2024-02-23T00:00:00"/>
    <s v="Online"/>
    <s v="FT074520"/>
    <s v="Wirral"/>
    <s v="CH48"/>
    <s v="England"/>
    <x v="1"/>
    <s v="01JZ3NR1DFC3YDK9JT3BFVCXJH"/>
    <s v="Portable Solar Camp Shower"/>
    <s v="Outdoor"/>
    <s v="Camping Equipment"/>
    <n v="29.99"/>
    <n v="11.996"/>
    <n v="15"/>
    <n v="0.17"/>
    <n v="1"/>
    <s v="Outdoor"/>
    <b v="0"/>
    <s v="Outdoor"/>
    <x v="31"/>
  </r>
  <r>
    <s v="ZSK-807269"/>
    <d v="2024-08-17T00:00:00"/>
    <s v="In-Store"/>
    <s v="RV094330"/>
    <s v="Glasgow"/>
    <s v="G4"/>
    <m/>
    <x v="4"/>
    <s v="01JZ3NRAJ34D00P9FFSRDJ39B3"/>
    <s v="Outdoor Camping Hammock"/>
    <s v="Outdoor"/>
    <s v="Camping Equipment"/>
    <n v="29.99"/>
    <n v="11.996"/>
    <n v="14"/>
    <n v="0.24"/>
    <n v="1"/>
    <s v="Outdoor"/>
    <b v="0"/>
    <s v="Outdoor"/>
    <x v="31"/>
  </r>
  <r>
    <s v="VLR-209032"/>
    <d v="2024-07-10T00:00:00"/>
    <s v="In-Store"/>
    <s v="VQ022764"/>
    <s v="Denton"/>
    <s v="M34"/>
    <s v="England"/>
    <x v="9"/>
    <s v="01JZ3NTBSTMVYQFC7AT36C5YWW"/>
    <s v="Portable Hammock"/>
    <s v="Outdoor"/>
    <s v="Camping Equipment"/>
    <n v="27.99"/>
    <n v="11.196"/>
    <n v="15"/>
    <n v="0.39"/>
    <n v="1"/>
    <s v="Outdoor"/>
    <b v="0"/>
    <s v="Outdoor"/>
    <x v="31"/>
  </r>
  <r>
    <s v="ARA-827612"/>
    <d v="2024-07-31T00:00:00"/>
    <s v="In-Store"/>
    <s v="BJ048509"/>
    <s v="Aston"/>
    <s v="TF6"/>
    <s v="England"/>
    <x v="6"/>
    <s v="01JZ3NCAS1QFX4034BPHYKD7NK"/>
    <s v="Portable Camping Stove"/>
    <s v="Outdoor"/>
    <s v="Camping Equipment"/>
    <n v="49.99"/>
    <n v="14.997"/>
    <n v="1"/>
    <n v="0.04"/>
    <n v="1"/>
    <s v="Outdoor"/>
    <b v="0"/>
    <s v="Outdoor"/>
    <x v="31"/>
  </r>
  <r>
    <s v="KIL-317179"/>
    <d v="2024-10-06T00:00:00"/>
    <s v="Online"/>
    <s v="KH039882"/>
    <s v="East End"/>
    <s v="BH21"/>
    <s v="England"/>
    <x v="4"/>
    <s v="01JZ3NTGV3PC6BHVM25BHE2X9K"/>
    <s v="Compact Portable Grill"/>
    <s v="Outdoor"/>
    <s v="Camping Equipment"/>
    <n v="79.989999999999995"/>
    <n v="31.995999999999999"/>
    <n v="19"/>
    <m/>
    <n v="1"/>
    <s v="Outdoor"/>
    <b v="0"/>
    <s v="Outdoor"/>
    <x v="31"/>
  </r>
  <r>
    <s v="TWQ-299432"/>
    <d v="2024-09-18T00:00:00"/>
    <s v="Online"/>
    <s v="RV094330"/>
    <s v="Norton"/>
    <s v="S8"/>
    <s v="England"/>
    <x v="4"/>
    <s v="01JZ3NRAJ34D00P9FFSRDJ39B3"/>
    <s v="Outdoor Camping Hammock"/>
    <s v="Outdoor"/>
    <s v="Camping Equipment"/>
    <n v="29.99"/>
    <n v="11.996"/>
    <n v="16"/>
    <n v="0.04"/>
    <n v="1"/>
    <s v="Outdoor"/>
    <b v="0"/>
    <s v="Outdoor"/>
    <x v="31"/>
  </r>
  <r>
    <s v="LHJ-941226"/>
    <d v="2024-05-16T00:00:00"/>
    <s v="Online"/>
    <s v="WQ026223"/>
    <s v="Normanton"/>
    <s v="LE15"/>
    <s v="England"/>
    <x v="1"/>
    <s v="01JZ3NCAQYKCG8TQR206AA1ZRK"/>
    <s v="Outdoor Picnic Blanket"/>
    <s v="Outdoor"/>
    <s v="Camping Equipment"/>
    <n v="34.99"/>
    <n v="10.497"/>
    <n v="20"/>
    <n v="0.32"/>
    <n v="1"/>
    <s v="Outdoor"/>
    <b v="0"/>
    <s v="Outdoor"/>
    <x v="31"/>
  </r>
  <r>
    <s v="UGR-186894"/>
    <d v="2025-02-19T00:00:00"/>
    <s v="In-Store"/>
    <s v="LJ099998"/>
    <s v="Tullich"/>
    <s v="AB55"/>
    <s v="Scotland"/>
    <x v="0"/>
    <s v="01JZ3NR1DFC3YDK9JT3BFVCXJH"/>
    <s v="Portable Solar Camp Shower"/>
    <s v="Outdoor"/>
    <s v="Camping Equipment"/>
    <n v="31.41"/>
    <n v="12.996"/>
    <n v="11"/>
    <m/>
    <n v="1"/>
    <s v="Outdoor"/>
    <b v="0"/>
    <s v="Outdoor"/>
    <x v="31"/>
  </r>
  <r>
    <s v="HKA-563835"/>
    <d v="2025-02-13T00:00:00"/>
    <s v="In-Store"/>
    <s v="IZ050669"/>
    <s v="Birmingham"/>
    <s v="B40"/>
    <s v="England"/>
    <x v="8"/>
    <s v="01JZ3NCAS1QFX4034BPHYKD7NK"/>
    <s v="Portable Camping Stove"/>
    <s v="Outdoor"/>
    <s v="Camping Equipment"/>
    <n v="51.41"/>
    <n v="15.997"/>
    <n v="5"/>
    <n v="0.08"/>
    <n v="1"/>
    <s v="Outdoor"/>
    <b v="0"/>
    <s v="Outdoor"/>
    <x v="31"/>
  </r>
  <r>
    <s v="FDD-265300"/>
    <d v="2025-02-05T00:00:00"/>
    <s v="In-Store"/>
    <s v="YB068814"/>
    <s v="Manchester"/>
    <s v="M14"/>
    <s v="England"/>
    <x v="8"/>
    <s v="01JZ3NQZR5MA98KEMSBNQXGMMW"/>
    <s v="Portable Water Filter"/>
    <s v="Outdoor"/>
    <s v="Camping Equipment"/>
    <n v="31.41"/>
    <n v="12.996"/>
    <n v="9"/>
    <n v="0.09"/>
    <n v="1"/>
    <s v="Outdoor"/>
    <b v="0"/>
    <s v="Outdoor"/>
    <x v="31"/>
  </r>
  <r>
    <s v="JJR-562592"/>
    <d v="2025-01-26T00:00:00"/>
    <s v="In-Store"/>
    <s v="DG015801"/>
    <s v="Craigavon"/>
    <s v="BT66"/>
    <s v="Northern Ireland"/>
    <x v="0"/>
    <s v="01JZ3NRAWG5DHVWZ004ZV14BDR"/>
    <s v="Premium Flashlight"/>
    <s v="Outdoor"/>
    <s v="Camping Equipment"/>
    <n v="21.41"/>
    <n v="8.9960000000000004"/>
    <n v="12"/>
    <n v="0.03"/>
    <n v="1"/>
    <s v="Outdoor"/>
    <b v="0"/>
    <s v="Outdoor"/>
    <x v="31"/>
  </r>
  <r>
    <s v="YDQ-654298"/>
    <d v="2025-01-15T00:00:00"/>
    <s v="Online"/>
    <s v="BW070185"/>
    <s v="Church End"/>
    <s v="N3"/>
    <s v="England"/>
    <x v="8"/>
    <s v="01JZ3NCGQX2FRHVQH38DBR32BE"/>
    <s v="Portable Refrigerator Freezer"/>
    <s v="Outdoor"/>
    <s v="Camping Equipment"/>
    <n v="301.41000000000003"/>
    <n v="90.997"/>
    <n v="8"/>
    <n v="0.03"/>
    <n v="1"/>
    <s v="Outdoor"/>
    <b v="0"/>
    <s v="Outdoor"/>
    <x v="31"/>
  </r>
  <r>
    <s v="BZN-527072"/>
    <d v="2025-03-16T00:00:00"/>
    <s v="In-Store"/>
    <s v="CP050234"/>
    <s v="Aston"/>
    <s v="TF6"/>
    <s v="England"/>
    <x v="8"/>
    <s v="01JZ3NT4TJ8QM4J08GKR0Q9W6F"/>
    <s v="LED Camping Lantern with USB Charging"/>
    <s v="Outdoor"/>
    <s v="Camping Equipment"/>
    <n v="36.409999999999997"/>
    <n v="14.996"/>
    <n v="13"/>
    <n v="0.06"/>
    <n v="1"/>
    <s v="Outdoor"/>
    <b v="0"/>
    <s v="Outdoor"/>
    <x v="31"/>
  </r>
  <r>
    <s v="NEY-571671"/>
    <d v="2025-02-16T00:00:00"/>
    <s v="In-Store"/>
    <s v="UM003359"/>
    <s v="Norton"/>
    <s v="S8"/>
    <s v="England"/>
    <x v="0"/>
    <s v="01JZ3NCFEXA4VXBQBCS42BRDK9"/>
    <s v="Backpacking Tent"/>
    <s v="Outdoor"/>
    <s v="Camping Equipment"/>
    <n v="111.41"/>
    <n v="33.997"/>
    <n v="10"/>
    <n v="0.13"/>
    <n v="1"/>
    <s v="Outdoor"/>
    <b v="0"/>
    <s v="Outdoor"/>
    <x v="31"/>
  </r>
  <r>
    <s v="PEN-546690"/>
    <d v="2025-01-23T00:00:00"/>
    <s v="In-Store"/>
    <s v="TV097382"/>
    <s v="Glasgow"/>
    <s v="G4"/>
    <s v="Scotland"/>
    <x v="0"/>
    <s v="01JZ3NR0KFE7HESXJMVF2BC45Q"/>
    <s v="Lightweight Backpacking Tent"/>
    <s v="Outdoor"/>
    <s v="Camping Equipment"/>
    <n v="131.41"/>
    <n v="52.996000000000002"/>
    <n v="16"/>
    <n v="0.19"/>
    <n v="1"/>
    <s v="Outdoor"/>
    <b v="0"/>
    <s v="Outdoor"/>
    <x v="31"/>
  </r>
  <r>
    <s v="LGJ-337948"/>
    <d v="2025-02-17T00:00:00"/>
    <s v="Online"/>
    <s v="VN077787"/>
    <s v="Dean"/>
    <s v="OX7"/>
    <s v="England"/>
    <x v="0"/>
    <s v="01JZ3NTEXB5XFKA8VVT2ZC5FQ9"/>
    <s v="Folding Table"/>
    <s v="Outdoor"/>
    <s v="Camping Equipment"/>
    <n v="61.41"/>
    <n v="24.995999999999999"/>
    <n v="18"/>
    <n v="0.18"/>
    <n v="1"/>
    <s v="Outdoor"/>
    <b v="0"/>
    <s v="Outdoor"/>
    <x v="31"/>
  </r>
  <r>
    <s v="SXG-049359"/>
    <d v="2025-03-20T00:00:00"/>
    <s v="In-Store"/>
    <s v="VH082132"/>
    <s v="Eaton"/>
    <s v="DN22"/>
    <s v="England"/>
    <x v="9"/>
    <s v="01JZ3NTEJSAZEWXCD4BXYM2RE2"/>
    <s v="Camping Lantern"/>
    <s v="Outdoor"/>
    <s v="Camping Equipment"/>
    <n v="36.409999999999997"/>
    <n v="14.996"/>
    <n v="10"/>
    <n v="0.15"/>
    <n v="1"/>
    <s v="Outdoor"/>
    <b v="0"/>
    <s v="Outdoor"/>
    <x v="31"/>
  </r>
  <r>
    <s v="DIA-112788"/>
    <d v="2025-01-13T00:00:00"/>
    <s v="Online"/>
    <s v="EH003110"/>
    <s v="Charlton"/>
    <s v="OX12"/>
    <s v="England"/>
    <x v="3"/>
    <s v="01JZ3NCFEXA4VXBQBCS42BRDK9"/>
    <s v="Backpacking Tent"/>
    <s v="Outdoor"/>
    <s v="Camping Equipment"/>
    <n v="111.41"/>
    <n v="33.997"/>
    <n v="12"/>
    <n v="0.09"/>
    <n v="1"/>
    <s v="Outdoor"/>
    <b v="0"/>
    <s v="Outdoor"/>
    <x v="31"/>
  </r>
  <r>
    <s v="XVS-083659"/>
    <d v="2025-03-15T00:00:00"/>
    <s v="In-Store"/>
    <s v="NO061115"/>
    <s v="Norton"/>
    <s v="S8"/>
    <s v="England"/>
    <x v="8"/>
    <s v="01JZ3NCFYZQ0N3450VSYSGQQV2"/>
    <s v="Portable Campfire"/>
    <s v="Outdoor"/>
    <s v="Camping Equipment"/>
    <n v="41.41"/>
    <n v="12.997"/>
    <n v="14"/>
    <n v="0.09"/>
    <n v="1"/>
    <s v="Outdoor"/>
    <b v="0"/>
    <s v="Outdoor"/>
    <x v="31"/>
  </r>
  <r>
    <s v="OLD-630882"/>
    <d v="2025-01-31T00:00:00"/>
    <s v="In-Store"/>
    <s v="NS050281"/>
    <s v="Craigavon"/>
    <s v="BT66"/>
    <s v="Northern Ireland"/>
    <x v="0"/>
    <s v="01JZ3NQZR5MA98KEMSBNQXGMMW"/>
    <s v="Portable Water Filter"/>
    <s v="Outdoor"/>
    <s v="Camping Equipment"/>
    <n v="31.41"/>
    <n v="12.996"/>
    <n v="7"/>
    <n v="0.12"/>
    <n v="1"/>
    <s v="Outdoor"/>
    <b v="0"/>
    <s v="Outdoor"/>
    <x v="31"/>
  </r>
  <r>
    <s v="FFX-987786"/>
    <d v="2025-03-15T00:00:00"/>
    <s v="In-Store"/>
    <s v="VQ012259"/>
    <s v="Stapleford"/>
    <s v="LN6"/>
    <s v="England"/>
    <x v="0"/>
    <s v="01JZ3NCANMKZ7CT3PF9EFBSTJ9"/>
    <s v="Reclining Camping Chair"/>
    <s v="Outdoor"/>
    <s v="Camping Equipment"/>
    <n v="51.41"/>
    <n v="15.997"/>
    <n v="11"/>
    <n v="0.17"/>
    <n v="1"/>
    <s v="Outdoor"/>
    <b v="0"/>
    <s v="Outdoor"/>
    <x v="31"/>
  </r>
  <r>
    <s v="QVY-586739"/>
    <d v="2025-03-27T00:00:00"/>
    <s v="In-Store"/>
    <s v="AI061783"/>
    <s v="London"/>
    <s v="WC1B"/>
    <s v="England"/>
    <x v="8"/>
    <s v="01JZ3NRAWG5DHVWZ004ZV14BDR"/>
    <s v="Premium Flashlight"/>
    <s v="Outdoor"/>
    <s v="Camping Equipment"/>
    <n v="21.41"/>
    <n v="8.9960000000000004"/>
    <n v="16"/>
    <n v="0.19"/>
    <n v="1"/>
    <s v="Outdoor"/>
    <b v="0"/>
    <s v="Outdoor"/>
    <x v="31"/>
  </r>
  <r>
    <s v="KDE-919470"/>
    <d v="2025-03-22T00:00:00"/>
    <s v="Online"/>
    <s v="AU020860"/>
    <s v="Dean"/>
    <s v="OX7"/>
    <s v="England"/>
    <x v="0"/>
    <s v="01JZ3NTBSTMVYQFC7AT36C5YWW"/>
    <s v="Portable Hammock"/>
    <s v="Outdoor"/>
    <s v="Camping Equipment"/>
    <n v="29.41"/>
    <n v="12.196"/>
    <n v="4"/>
    <m/>
    <n v="1"/>
    <s v="Outdoor"/>
    <b v="0"/>
    <s v="Outdoor"/>
    <x v="31"/>
  </r>
  <r>
    <s v="MHS-740436"/>
    <d v="2025-01-10T00:00:00"/>
    <s v="In-Store"/>
    <s v="DO001772"/>
    <s v="London"/>
    <s v="EC1V"/>
    <s v="England"/>
    <x v="4"/>
    <s v="01JZ3NTBSTMVYQFC7AT36C5YWW"/>
    <s v="Portable Hammock"/>
    <s v="Outdoor"/>
    <s v="Camping Equipment"/>
    <n v="29.41"/>
    <n v="12.196"/>
    <n v="14"/>
    <n v="0.16"/>
    <n v="1"/>
    <s v="Outdoor"/>
    <b v="0"/>
    <s v="Outdoor"/>
    <x v="31"/>
  </r>
  <r>
    <s v="SOZ-019149"/>
    <d v="2025-03-24T00:00:00"/>
    <s v="Online"/>
    <s v="BT027523"/>
    <s v="Craigavon"/>
    <s v="BT66"/>
    <s v="Northern Ireland"/>
    <x v="0"/>
    <s v="01JZ3NQZR5MA98KEMSBNQXGMMW"/>
    <s v="Portable Water Filter"/>
    <s v="Outdoor"/>
    <s v="Camping Equipment"/>
    <n v="31.41"/>
    <n v="12.996"/>
    <n v="12"/>
    <n v="0.09"/>
    <n v="1"/>
    <s v="Outdoor"/>
    <b v="0"/>
    <s v="Outdoor"/>
    <x v="31"/>
  </r>
  <r>
    <s v="XKR-190067"/>
    <d v="2025-02-03T00:00:00"/>
    <s v="Online"/>
    <s v="DS088458"/>
    <s v="West End"/>
    <s v="DN36"/>
    <s v="England"/>
    <x v="0"/>
    <s v="01JZ3NCGQX2FRHVQH38DBR32BE"/>
    <s v="Portable Refrigerator Freezer"/>
    <s v="Outdoor"/>
    <s v="Camping Equipment"/>
    <n v="301.41000000000003"/>
    <n v="90.997"/>
    <n v="10"/>
    <n v="0.02"/>
    <n v="1"/>
    <s v="Outdoor"/>
    <b v="0"/>
    <s v="Outdoor"/>
    <x v="31"/>
  </r>
  <r>
    <s v="RGG-435012"/>
    <d v="2025-03-10T00:00:00"/>
    <s v="In-Store"/>
    <s v="HY047879"/>
    <s v="Whitwell"/>
    <s v="DL10"/>
    <s v="England"/>
    <x v="8"/>
    <s v="01JZ3NT56PV7E8E25VAQHV3M4D"/>
    <s v="Portable Hammock with Stand"/>
    <s v="Outdoor"/>
    <s v="Camping Equipment"/>
    <n v="71.41"/>
    <n v="28.995999999999999"/>
    <n v="9"/>
    <n v="0.19"/>
    <n v="1"/>
    <s v="Outdoor"/>
    <b v="0"/>
    <s v="Outdoor"/>
    <x v="31"/>
  </r>
  <r>
    <s v="WTQ-491286"/>
    <d v="2025-03-05T00:00:00"/>
    <s v="Online"/>
    <s v="EB064981"/>
    <s v="Milton"/>
    <s v="AB56"/>
    <s v="Scotland"/>
    <x v="0"/>
    <s v="01JZ3NCGQX2FRHVQH38DBR32BE"/>
    <s v="Portable Refrigerator Freezer"/>
    <s v="Outdoor"/>
    <s v="Camping Equipment"/>
    <n v="301.41000000000003"/>
    <n v="90.997"/>
    <n v="18"/>
    <n v="0.13"/>
    <n v="1"/>
    <s v="Outdoor"/>
    <b v="0"/>
    <s v="Outdoor"/>
    <x v="31"/>
  </r>
  <r>
    <s v="RGB-098795"/>
    <d v="2025-02-04T00:00:00"/>
    <s v="Online"/>
    <s v="TP022524"/>
    <s v="Sutton"/>
    <s v="RH5"/>
    <s v="England"/>
    <x v="3"/>
    <s v="01JZ3NCAS1QFX4034BPHYKD7NK"/>
    <s v="Portable Camping Stove"/>
    <s v="Outdoor"/>
    <s v="Camping Equipment"/>
    <n v="51.41"/>
    <n v="15.997"/>
    <n v="4"/>
    <n v="0.12"/>
    <n v="1"/>
    <s v="Outdoor"/>
    <b v="0"/>
    <s v="Outdoor"/>
    <x v="31"/>
  </r>
  <r>
    <s v="CXN-099850"/>
    <d v="2025-03-04T00:00:00"/>
    <s v="In-Store"/>
    <s v="XW060260"/>
    <s v="Halton"/>
    <s v="LS9"/>
    <s v="England"/>
    <x v="1"/>
    <s v="01JZ3NT56PV7E8E25VAQHV3M4D"/>
    <s v="Portable Hammock with Stand"/>
    <s v="Outdoor"/>
    <s v="Camping Equipment"/>
    <n v="71.41"/>
    <n v="28.995999999999999"/>
    <n v="10"/>
    <n v="0.17"/>
    <n v="1"/>
    <s v="Outdoor"/>
    <b v="0"/>
    <s v="Outdoor"/>
    <x v="31"/>
  </r>
  <r>
    <s v="LZJ-802064"/>
    <d v="2025-03-16T00:00:00"/>
    <s v="In-Store"/>
    <s v="PC066841"/>
    <s v="Swindon"/>
    <s v="SN1"/>
    <s v="England"/>
    <x v="7"/>
    <s v="01JZ3NCGQX2FRHVQH38DBR32BE"/>
    <s v="Portable Refrigerator Freezer"/>
    <s v="Outdoor"/>
    <s v="Camping Equipment"/>
    <n v="301.41000000000003"/>
    <n v="90.997"/>
    <n v="17"/>
    <n v="0.18"/>
    <n v="1"/>
    <s v="Outdoor"/>
    <b v="0"/>
    <s v="Outdoor"/>
    <x v="31"/>
  </r>
  <r>
    <s v="TAP-304967"/>
    <d v="2024-08-19T00:00:00"/>
    <s v="Online"/>
    <s v="ZV090686"/>
    <s v="London"/>
    <s v="SW1E"/>
    <s v="England"/>
    <x v="6"/>
    <s v="01JZ3NC7K9DKAG3GCGZQQ9729F"/>
    <s v="Outdoor Camping Lantern"/>
    <s v="Outdoor"/>
    <s v="Camping Equipment"/>
    <n v="34.99"/>
    <n v="10.497"/>
    <n v="15"/>
    <n v="0.1"/>
    <n v="1"/>
    <s v="Outdoor"/>
    <b v="0"/>
    <s v="Outdoor"/>
    <x v="31"/>
  </r>
  <r>
    <s v="HIL-126308"/>
    <d v="2024-03-28T00:00:00"/>
    <s v="In-Store"/>
    <s v="LS042628"/>
    <s v="Horton"/>
    <s v="BS37"/>
    <s v="England"/>
    <x v="0"/>
    <s v="01JZ3NC6Q2F9ZRDEFCAQF482DS"/>
    <s v="Portable Air Pump"/>
    <s v="Outdoor"/>
    <s v="Camping Equipment"/>
    <n v="19.989999999999998"/>
    <n v="5.9969999999999999"/>
    <n v="15"/>
    <n v="0.23"/>
    <n v="1"/>
    <s v="Outdoor"/>
    <b v="0"/>
    <s v="Outdoor"/>
    <x v="31"/>
  </r>
  <r>
    <s v="RWZ-081486"/>
    <d v="2024-03-08T00:00:00"/>
    <s v="In-Store"/>
    <s v="QB068412"/>
    <s v="Newtown"/>
    <s v="RG20"/>
    <s v="England"/>
    <x v="0"/>
    <s v="01JZ3N5D6GAX0Y6KWCZ8SX4KFS"/>
    <s v="Camping Chair with Cooler"/>
    <s v="Outdoor"/>
    <s v="Camping Equipment"/>
    <n v="49.99"/>
    <n v="14.997"/>
    <n v="6"/>
    <m/>
    <n v="1"/>
    <s v="Outdoor"/>
    <b v="0"/>
    <s v="Outdoor"/>
    <x v="31"/>
  </r>
  <r>
    <s v="ATO-145557"/>
    <d v="2024-09-17T00:00:00"/>
    <s v="In-Store"/>
    <s v="CV078630"/>
    <s v="Sutton"/>
    <s v="RH5"/>
    <m/>
    <x v="5"/>
    <s v="01JZ3N59XJWSKWM9ZYD0960M4C"/>
    <s v="Outdoor Adventure Backpack"/>
    <s v="Outdoor"/>
    <s v="Camping Equipment"/>
    <n v="59.99"/>
    <n v="17.997"/>
    <n v="17"/>
    <m/>
    <n v="1"/>
    <s v="Outdoor"/>
    <b v="0"/>
    <s v="Outdoor"/>
    <x v="31"/>
  </r>
  <r>
    <s v="WRQ-876090"/>
    <d v="2024-11-20T00:00:00"/>
    <s v="In-Store"/>
    <s v="QO045038"/>
    <s v="Newbiggin"/>
    <s v="NE46"/>
    <s v="England"/>
    <x v="8"/>
    <s v="01JZ3NC5HT18VD6R8ZF0M5TFJ6"/>
    <s v="Portable Camping Shower"/>
    <s v="Outdoor"/>
    <s v="Camping Equipment"/>
    <n v="39.99"/>
    <n v="11.997"/>
    <n v="4"/>
    <n v="0.06"/>
    <n v="1"/>
    <s v="Outdoor"/>
    <b v="0"/>
    <s v="Outdoor"/>
    <x v="31"/>
  </r>
  <r>
    <s v="MWV-578207"/>
    <d v="2024-06-20T00:00:00"/>
    <s v="Online"/>
    <s v="TA052822"/>
    <s v="Church End"/>
    <s v="CB4"/>
    <s v="England"/>
    <x v="3"/>
    <s v="01JZ3NTEJSAZEWXCD4BXYM2RE2"/>
    <s v="Camping Lantern"/>
    <s v="Outdoor"/>
    <s v="Camping Equipment"/>
    <n v="35.99"/>
    <n v="13.996"/>
    <n v="4"/>
    <n v="0.1"/>
    <n v="1"/>
    <s v="Outdoor"/>
    <b v="0"/>
    <s v="Outdoor"/>
    <x v="31"/>
  </r>
  <r>
    <s v="ONZ-044097"/>
    <d v="2024-04-18T00:00:00"/>
    <s v="In-Store"/>
    <s v="WL003899"/>
    <s v="Linton"/>
    <s v="BD23"/>
    <s v="England"/>
    <x v="7"/>
    <s v="01JZ3NCANMKZ7CT3PF9EFBSTJ9"/>
    <s v="Reclining Camping Chair"/>
    <s v="Outdoor"/>
    <s v="Camping Equipment"/>
    <n v="50.99"/>
    <n v="14.997"/>
    <n v="9"/>
    <n v="0.2"/>
    <n v="1"/>
    <s v="Outdoor"/>
    <b v="0"/>
    <s v="Outdoor"/>
    <x v="31"/>
  </r>
  <r>
    <s v="JZN-129125"/>
    <d v="2024-10-31T00:00:00"/>
    <s v="Online"/>
    <s v="WW087372"/>
    <s v="Langley"/>
    <s v="SG4"/>
    <s v="England"/>
    <x v="1"/>
    <s v="01JZ3NT1CY4423EQ1EXZJ9YY0K"/>
    <s v="Air Mattress"/>
    <s v="Outdoor"/>
    <s v="Camping Equipment"/>
    <n v="50.99"/>
    <n v="19.995999999999999"/>
    <n v="19"/>
    <n v="0.08"/>
    <n v="1"/>
    <s v="Outdoor"/>
    <b v="0"/>
    <s v="Outdoor"/>
    <x v="31"/>
  </r>
  <r>
    <s v="YIY-032584"/>
    <d v="2024-05-08T00:00:00"/>
    <s v="In-Store"/>
    <s v="MK066395"/>
    <s v="Sheffield"/>
    <s v="S1"/>
    <s v="England"/>
    <x v="5"/>
    <s v="01JZ3NTEJSAZEWXCD4BXYM2RE2"/>
    <s v="Camping Lantern"/>
    <s v="Outdoor"/>
    <s v="Camping Equipment"/>
    <n v="35.99"/>
    <n v="13.996"/>
    <n v="3"/>
    <n v="0.05"/>
    <n v="1"/>
    <s v="Outdoor"/>
    <b v="0"/>
    <s v="Outdoor"/>
    <x v="31"/>
  </r>
  <r>
    <s v="QZN-716297"/>
    <d v="2024-11-04T00:00:00"/>
    <s v="Online"/>
    <s v="RA032562"/>
    <s v="Tullich"/>
    <s v="AB55"/>
    <s v="Scotland"/>
    <x v="0"/>
    <s v="01JZ3NCAS1QFX4034BPHYKD7NK"/>
    <s v="Portable Camping Stove"/>
    <s v="Outdoor"/>
    <s v="Camping Equipment"/>
    <n v="50.99"/>
    <n v="14.997"/>
    <n v="17"/>
    <n v="0.06"/>
    <n v="1"/>
    <s v="Outdoor"/>
    <b v="0"/>
    <s v="Outdoor"/>
    <x v="31"/>
  </r>
  <r>
    <s v="AWT-330667"/>
    <d v="2024-11-24T00:00:00"/>
    <s v="In-Store"/>
    <s v="PJ011998"/>
    <s v="Ford"/>
    <s v="GL54"/>
    <s v="England"/>
    <x v="0"/>
    <s v="01JZ3NR1DQ4PV8K2B3MRHHQDTC"/>
    <s v="Pocket Blanket"/>
    <s v="Outdoor"/>
    <s v="Camping Equipment"/>
    <n v="25.99"/>
    <n v="9.9960000000000004"/>
    <n v="3"/>
    <n v="0.06"/>
    <n v="1"/>
    <s v="Outdoor"/>
    <b v="0"/>
    <s v="Outdoor"/>
    <x v="31"/>
  </r>
  <r>
    <s v="BOX-556141"/>
    <d v="2024-05-30T00:00:00"/>
    <s v="Online"/>
    <s v="KC056599"/>
    <s v="Linton"/>
    <s v="BD23"/>
    <s v="England"/>
    <x v="0"/>
    <s v="01JZ3NCGQX2FRHVQH38DBR32BE"/>
    <s v="Portable Refrigerator Freezer"/>
    <s v="Outdoor"/>
    <s v="Camping Equipment"/>
    <n v="300.99"/>
    <n v="89.997"/>
    <n v="18"/>
    <n v="0.16"/>
    <n v="1"/>
    <s v="Outdoor"/>
    <b v="0"/>
    <s v="Outdoor"/>
    <x v="31"/>
  </r>
  <r>
    <s v="JOF-349577"/>
    <d v="2024-02-24T00:00:00"/>
    <s v="In-Store"/>
    <s v="VM011804"/>
    <s v="Stapleford"/>
    <s v="LN6"/>
    <s v="England"/>
    <x v="5"/>
    <s v="01JZ3NTGV3PC6BHVM25BHE2X9K"/>
    <s v="Compact Portable Grill"/>
    <s v="Outdoor"/>
    <s v="Camping Equipment"/>
    <n v="80.989999999999995"/>
    <n v="31.995999999999999"/>
    <n v="13"/>
    <n v="0.08"/>
    <n v="1"/>
    <s v="Outdoor"/>
    <b v="0"/>
    <s v="Outdoor"/>
    <x v="31"/>
  </r>
  <r>
    <s v="FBX-878803"/>
    <d v="2024-03-28T00:00:00"/>
    <s v="In-Store"/>
    <s v="QY062340"/>
    <s v="Whitchurch"/>
    <s v="BS14"/>
    <s v="England"/>
    <x v="3"/>
    <s v="01JZ3NQZR5MA98KEMSBNQXGMMW"/>
    <s v="Portable Water Filter"/>
    <s v="Outdoor"/>
    <s v="Camping Equipment"/>
    <n v="30.99"/>
    <n v="11.996"/>
    <n v="8"/>
    <n v="0.14000000000000001"/>
    <n v="1"/>
    <s v="Outdoor"/>
    <b v="0"/>
    <s v="Outdoor"/>
    <x v="31"/>
  </r>
  <r>
    <s v="QWM-018016"/>
    <d v="2024-07-04T00:00:00"/>
    <s v="In-Store"/>
    <s v="BU033990"/>
    <s v="Birmingham"/>
    <s v="B12"/>
    <s v="England"/>
    <x v="3"/>
    <s v="01JZ3NT4TJ8QM4J08GKR0Q9W6F"/>
    <s v="LED Camping Lantern with USB Charging"/>
    <s v="Outdoor"/>
    <s v="Camping Equipment"/>
    <n v="35.99"/>
    <n v="13.996"/>
    <n v="6"/>
    <n v="0.18"/>
    <n v="1"/>
    <s v="Outdoor"/>
    <b v="0"/>
    <s v="Outdoor"/>
    <x v="31"/>
  </r>
  <r>
    <s v="FQI-650652"/>
    <d v="2024-05-30T00:00:00"/>
    <s v="Online"/>
    <s v="TZ099066"/>
    <s v="Horton"/>
    <s v="BS37"/>
    <s v="England"/>
    <x v="4"/>
    <s v="01JZ3NCGQX2FRHVQH38DBR32BE"/>
    <s v="Portable Refrigerator Freezer"/>
    <s v="Outdoor"/>
    <s v="Camping Equipment"/>
    <n v="300.99"/>
    <n v="89.997"/>
    <n v="17"/>
    <n v="0.17"/>
    <n v="1"/>
    <s v="Outdoor"/>
    <b v="0"/>
    <s v="Outdoor"/>
    <x v="31"/>
  </r>
  <r>
    <s v="WLE-746589"/>
    <d v="2024-01-06T00:00:00"/>
    <s v="Online"/>
    <s v="PJ031624"/>
    <s v="Thorpe"/>
    <s v="BD23"/>
    <s v="England"/>
    <x v="4"/>
    <s v="01JZ3NT4TJ8QM4J08GKR0Q9W6F"/>
    <s v="LED Camping Lantern with USB Charging"/>
    <s v="Outdoor"/>
    <s v="Camping Equipment"/>
    <n v="35.99"/>
    <n v="13.996"/>
    <n v="4"/>
    <n v="0.11"/>
    <n v="1"/>
    <s v="Outdoor"/>
    <b v="0"/>
    <s v="Outdoor"/>
    <x v="31"/>
  </r>
  <r>
    <s v="WKH-704817"/>
    <d v="2024-04-27T00:00:00"/>
    <s v="In-Store"/>
    <s v="AJ003421"/>
    <s v="Belfast"/>
    <s v="BT2"/>
    <s v="Northern Ireland"/>
    <x v="0"/>
    <s v="01JZ3NCGQX2FRHVQH38DBR32BE"/>
    <s v="Portable Refrigerator Freezer"/>
    <s v="Outdoor"/>
    <s v="Camping Equipment"/>
    <n v="300.99"/>
    <n v="89.997"/>
    <n v="12"/>
    <n v="0.15"/>
    <n v="1"/>
    <s v="Outdoor"/>
    <b v="0"/>
    <s v="Outdoor"/>
    <x v="31"/>
  </r>
  <r>
    <s v="MSZ-983722"/>
    <d v="2024-06-04T00:00:00"/>
    <s v="Online"/>
    <s v="YR070298"/>
    <s v="London"/>
    <s v="SW1E"/>
    <s v="England"/>
    <x v="5"/>
    <s v="01JZ3NT1CY4423EQ1EXZJ9YY0K"/>
    <s v="Air Mattress"/>
    <s v="Outdoor"/>
    <s v="Camping Equipment"/>
    <n v="50.99"/>
    <n v="19.995999999999999"/>
    <n v="18"/>
    <m/>
    <n v="1"/>
    <s v="Outdoor"/>
    <b v="0"/>
    <s v="Outdoor"/>
    <x v="31"/>
  </r>
  <r>
    <s v="TSP-017077"/>
    <d v="2024-11-09T00:00:00"/>
    <s v="In-Store"/>
    <s v="AH060574"/>
    <s v="Seaton"/>
    <s v="LE15"/>
    <s v="England"/>
    <x v="0"/>
    <s v="01JZ3NTGV3PC6BHVM25BHE2X9K"/>
    <s v="Compact Portable Grill"/>
    <s v="Outdoor"/>
    <s v="Camping Equipment"/>
    <n v="80.989999999999995"/>
    <n v="31.995999999999999"/>
    <n v="10"/>
    <n v="0.09"/>
    <n v="1"/>
    <s v="Outdoor"/>
    <b v="0"/>
    <s v="Outdoor"/>
    <x v="31"/>
  </r>
  <r>
    <s v="MQZ-125493"/>
    <d v="2024-04-12T00:00:00"/>
    <s v="Online"/>
    <s v="VO025473"/>
    <s v="Sheffield"/>
    <s v="S33"/>
    <m/>
    <x v="8"/>
    <s v="01JZ3NT56PV7E8E25VAQHV3M4D"/>
    <s v="Portable Hammock with Stand"/>
    <s v="Outdoor"/>
    <s v="Camping Equipment"/>
    <n v="70.989999999999995"/>
    <n v="27.995999999999999"/>
    <n v="18"/>
    <n v="7.0000000000000007E-2"/>
    <n v="1"/>
    <s v="Outdoor"/>
    <b v="0"/>
    <s v="Outdoor"/>
    <x v="31"/>
  </r>
  <r>
    <s v="GZG-643857"/>
    <d v="2024-11-05T00:00:00"/>
    <s v="Online"/>
    <s v="OY002886"/>
    <s v="Newtown"/>
    <s v="RG20"/>
    <s v="England"/>
    <x v="3"/>
    <s v="01JZ3NCANMKZ7CT3PF9EFBSTJ9"/>
    <s v="Reclining Camping Chair"/>
    <s v="Outdoor"/>
    <s v="Camping Equipment"/>
    <n v="50.99"/>
    <n v="14.997"/>
    <n v="10"/>
    <m/>
    <n v="1"/>
    <s v="Outdoor"/>
    <b v="0"/>
    <s v="Outdoor"/>
    <x v="31"/>
  </r>
  <r>
    <s v="YJB-708068"/>
    <d v="2024-08-26T00:00:00"/>
    <s v="Online"/>
    <s v="NT081466"/>
    <s v="Kirkton"/>
    <s v="KW10"/>
    <s v="Scotland"/>
    <x v="0"/>
    <s v="01JZ3NCAQYKCG8TQR206AA1ZRK"/>
    <s v="Outdoor Picnic Blanket"/>
    <s v="Outdoor"/>
    <s v="Camping Equipment"/>
    <n v="35.99"/>
    <n v="10.497"/>
    <n v="1"/>
    <n v="0.06"/>
    <n v="1"/>
    <s v="Outdoor"/>
    <b v="0"/>
    <s v="Outdoor"/>
    <x v="31"/>
  </r>
  <r>
    <s v="JNN-622885"/>
    <d v="2024-04-20T00:00:00"/>
    <s v="In-Store"/>
    <s v="WV086487"/>
    <s v="Leeds"/>
    <s v="LS6"/>
    <s v="England"/>
    <x v="7"/>
    <s v="01JZ3NRAWG5DHVWZ004ZV14BDR"/>
    <s v="Premium Flashlight"/>
    <s v="Outdoor"/>
    <s v="Camping Equipment"/>
    <n v="20.99"/>
    <n v="7.9960000000000004"/>
    <n v="7"/>
    <n v="0.11"/>
    <n v="1"/>
    <s v="Outdoor"/>
    <b v="0"/>
    <s v="Outdoor"/>
    <x v="31"/>
  </r>
  <r>
    <s v="XUC-280556"/>
    <d v="2024-04-07T00:00:00"/>
    <s v="Online"/>
    <s v="LC050287"/>
    <s v="Manchester"/>
    <s v="M14"/>
    <s v="England"/>
    <x v="4"/>
    <s v="01JZ3NCAQYKCG8TQR206AA1ZRK"/>
    <s v="Outdoor Picnic Blanket"/>
    <s v="Outdoor"/>
    <s v="Camping Equipment"/>
    <n v="35.99"/>
    <n v="10.497"/>
    <n v="2"/>
    <n v="0.06"/>
    <n v="1"/>
    <s v="Outdoor"/>
    <b v="0"/>
    <s v="Outdoor"/>
    <x v="31"/>
  </r>
  <r>
    <s v="NDW-303570"/>
    <d v="2024-04-06T00:00:00"/>
    <s v="Online"/>
    <s v="ZV091516"/>
    <s v="Upton"/>
    <s v="WF9"/>
    <s v="England"/>
    <x v="5"/>
    <s v="01JZ3NT56PV7E8E25VAQHV3M4D"/>
    <s v="Portable Hammock with Stand"/>
    <s v="Outdoor"/>
    <s v="Camping Equipment"/>
    <n v="70.989999999999995"/>
    <n v="27.995999999999999"/>
    <n v="12"/>
    <n v="0.13"/>
    <n v="1"/>
    <s v="Outdoor"/>
    <b v="0"/>
    <s v="Outdoor"/>
    <x v="31"/>
  </r>
  <r>
    <s v="TOQ-386941"/>
    <d v="2024-09-18T00:00:00"/>
    <s v="Online"/>
    <s v="EY074206"/>
    <s v="Ashley"/>
    <s v="SN13"/>
    <s v="England"/>
    <x v="0"/>
    <s v="01JZ3NQZR5MA98KEMSBNQXGMMW"/>
    <s v="Portable Water Filter"/>
    <s v="Outdoor"/>
    <s v="Camping Equipment"/>
    <n v="30.99"/>
    <n v="11.996"/>
    <n v="2"/>
    <n v="0.13"/>
    <n v="1"/>
    <s v="Outdoor"/>
    <b v="0"/>
    <s v="Outdoor"/>
    <x v="31"/>
  </r>
  <r>
    <s v="IYI-770997"/>
    <d v="2024-03-01T00:00:00"/>
    <s v="In-Store"/>
    <s v="MF061968"/>
    <s v="Milton"/>
    <s v="NG22"/>
    <s v="England"/>
    <x v="0"/>
    <s v="01JZ3NCANMKZ7CT3PF9EFBSTJ9"/>
    <s v="Reclining Camping Chair"/>
    <s v="Outdoor"/>
    <s v="Camping Equipment"/>
    <n v="50.99"/>
    <n v="14.997"/>
    <n v="20"/>
    <n v="0.17"/>
    <n v="1"/>
    <s v="Outdoor"/>
    <b v="0"/>
    <s v="Outdoor"/>
    <x v="31"/>
  </r>
  <r>
    <s v="RNF-161126"/>
    <d v="2024-12-20T00:00:00"/>
    <s v="In-Store"/>
    <s v="ZG087956"/>
    <s v="Carlton"/>
    <s v="DL8"/>
    <s v="England"/>
    <x v="8"/>
    <s v="01JZ3NCANMKZ7CT3PF9EFBSTJ9"/>
    <s v="Reclining Camping Chair"/>
    <s v="Outdoor"/>
    <s v="Camping Equipment"/>
    <n v="50.99"/>
    <n v="14.997"/>
    <n v="2"/>
    <n v="0.14000000000000001"/>
    <n v="1"/>
    <s v="Outdoor"/>
    <b v="0"/>
    <s v="Outdoor"/>
    <x v="31"/>
  </r>
  <r>
    <s v="MTH-911302"/>
    <d v="2023-01-22T00:00:00"/>
    <s v="Online"/>
    <s v="KW041893"/>
    <s v="Wirral"/>
    <s v="CH48"/>
    <s v="England"/>
    <x v="6"/>
    <s v="01JZ3N54SENR2FJATRHP74Y6DV"/>
    <s v="Camping Tarp"/>
    <s v="Outdoor"/>
    <s v="Camping Equipment"/>
    <n v="31.99"/>
    <n v="9.3469999999999995"/>
    <n v="7"/>
    <n v="0.24"/>
    <n v="1"/>
    <s v="Outdoor"/>
    <b v="0"/>
    <s v="Outdoor"/>
    <x v="31"/>
  </r>
  <r>
    <s v="HMI-239386"/>
    <d v="2023-05-04T00:00:00"/>
    <s v="In-Store"/>
    <s v="UF054954"/>
    <s v="Aberdeen"/>
    <s v="AB39"/>
    <s v="Scotland"/>
    <x v="0"/>
    <s v="01JZ3N56QX3MWAPBG88R3RYXKR"/>
    <s v="Compact Folding Table"/>
    <s v="Outdoor"/>
    <s v="Camping Equipment"/>
    <n v="48.99"/>
    <n v="14.446999999999999"/>
    <n v="5"/>
    <n v="0.36"/>
    <n v="1"/>
    <s v="Outdoor"/>
    <b v="0"/>
    <s v="Outdoor"/>
    <x v="31"/>
  </r>
  <r>
    <s v="IPD-317009"/>
    <d v="2023-01-10T00:00:00"/>
    <s v="Online"/>
    <s v="MG062062"/>
    <s v="Milton"/>
    <s v="NG22"/>
    <s v="England"/>
    <x v="8"/>
    <s v="01JZ3N54YNF3F28Q5VXFBZYJX9"/>
    <s v="Collapsible Folding Chair"/>
    <s v="Outdoor"/>
    <s v="Camping Equipment"/>
    <n v="28.99"/>
    <n v="8.4469999999999992"/>
    <n v="20"/>
    <n v="0.17"/>
    <n v="1"/>
    <s v="Outdoor"/>
    <b v="0"/>
    <s v="Outdoor"/>
    <x v="31"/>
  </r>
  <r>
    <s v="TAP-774655"/>
    <d v="2023-10-06T00:00:00"/>
    <s v="In-Store"/>
    <s v="KW041893"/>
    <s v="Milton"/>
    <s v="NG22"/>
    <s v="England"/>
    <x v="1"/>
    <s v="01JZ3N54SENR2FJATRHP74Y6DV"/>
    <s v="Camping Tarp"/>
    <s v="Outdoor"/>
    <s v="Camping Equipment"/>
    <n v="31.99"/>
    <n v="9.3469999999999995"/>
    <n v="7"/>
    <n v="0.05"/>
    <n v="1"/>
    <s v="Outdoor"/>
    <b v="0"/>
    <s v="Outdoor"/>
    <x v="31"/>
  </r>
  <r>
    <s v="KLR-643288"/>
    <d v="2023-06-11T00:00:00"/>
    <s v="In-Store"/>
    <s v="UF054954"/>
    <s v="London"/>
    <s v="WC1B"/>
    <s v="England"/>
    <x v="1"/>
    <s v="01JZ3N56QX3MWAPBG88R3RYXKR"/>
    <s v="Compact Folding Table"/>
    <s v="Outdoor"/>
    <s v="Camping Equipment"/>
    <n v="48.99"/>
    <n v="14.446999999999999"/>
    <n v="6"/>
    <n v="0.22"/>
    <n v="1"/>
    <s v="Outdoor"/>
    <b v="0"/>
    <s v="Outdoor"/>
    <x v="31"/>
  </r>
  <r>
    <s v="JRK-238694"/>
    <d v="2023-03-29T00:00:00"/>
    <s v="Online"/>
    <s v="IC023332"/>
    <s v="Ashley"/>
    <s v="SN13"/>
    <s v="England"/>
    <x v="7"/>
    <s v="01JZ3N56V99GJ5CZN9NW0R699X"/>
    <s v="Folding Backpack Chair"/>
    <s v="Outdoor"/>
    <s v="Camping Equipment"/>
    <n v="48.99"/>
    <n v="14.446999999999999"/>
    <n v="4"/>
    <n v="0.2"/>
    <n v="1"/>
    <s v="Outdoor"/>
    <b v="0"/>
    <s v="Outdoor"/>
    <x v="31"/>
  </r>
  <r>
    <s v="NTH-340525"/>
    <d v="2023-08-15T00:00:00"/>
    <s v="Online"/>
    <s v="WX069469"/>
    <s v="Craigavon"/>
    <s v="BT66"/>
    <s v="Northern Ireland"/>
    <x v="0"/>
    <s v="01JZ3N51DFGGRQWYSGPSA20097"/>
    <s v="Multi-Tool"/>
    <s v="Outdoor"/>
    <s v="Camping Equipment"/>
    <n v="38.99"/>
    <n v="11.446999999999999"/>
    <n v="1"/>
    <n v="0.38"/>
    <n v="1"/>
    <s v="Outdoor"/>
    <b v="0"/>
    <s v="Outdoor"/>
    <x v="31"/>
  </r>
  <r>
    <s v="WTQ-582694"/>
    <d v="2023-08-14T00:00:00"/>
    <s v="Online"/>
    <s v="LT063474"/>
    <s v="Linton"/>
    <s v="BD23"/>
    <s v="England"/>
    <x v="0"/>
    <s v="01JZ3N532B4S3S4KC6ED2FSAGB"/>
    <s v="Camping Tent"/>
    <s v="Outdoor"/>
    <s v="Camping Equipment"/>
    <n v="78.989999999999995"/>
    <n v="23.446999999999999"/>
    <n v="17"/>
    <n v="0.02"/>
    <n v="1"/>
    <s v="Outdoor"/>
    <b v="0"/>
    <s v="Outdoor"/>
    <x v="31"/>
  </r>
  <r>
    <s v="EAG-592885"/>
    <d v="2023-07-26T00:00:00"/>
    <s v="Online"/>
    <s v="KW041893"/>
    <s v="Burnside"/>
    <s v="EH52"/>
    <s v="Scotland"/>
    <x v="0"/>
    <s v="01JZ3N54SENR2FJATRHP74Y6DV"/>
    <s v="Camping Tarp"/>
    <s v="Outdoor"/>
    <s v="Camping Equipment"/>
    <n v="31.99"/>
    <n v="9.3469999999999995"/>
    <n v="12"/>
    <n v="0.23"/>
    <n v="1"/>
    <s v="Outdoor"/>
    <b v="0"/>
    <s v="Outdoor"/>
    <x v="31"/>
  </r>
  <r>
    <s v="WZH-801304"/>
    <d v="2023-04-02T00:00:00"/>
    <s v="Online"/>
    <s v="NL024977"/>
    <s v="Sheffield"/>
    <s v="S33"/>
    <s v="England"/>
    <x v="9"/>
    <s v="01JZ3N54RK0BMDNY7AF4ANJBE8"/>
    <s v="Compact Pop-Up Tent"/>
    <s v="Outdoor"/>
    <s v="Camping Equipment"/>
    <n v="68.989999999999995"/>
    <n v="20.446999999999999"/>
    <n v="8"/>
    <n v="0.3"/>
    <n v="1"/>
    <s v="Outdoor"/>
    <b v="0"/>
    <s v="Outdoor"/>
    <x v="31"/>
  </r>
  <r>
    <s v="WCX-511886"/>
    <d v="2023-12-04T00:00:00"/>
    <s v="Online"/>
    <s v="LT063474"/>
    <s v="Ford"/>
    <s v="GL54"/>
    <s v="England"/>
    <x v="4"/>
    <s v="01JZ3N532B4S3S4KC6ED2FSAGB"/>
    <s v="Camping Tent"/>
    <s v="Outdoor"/>
    <s v="Camping Equipment"/>
    <n v="78.989999999999995"/>
    <n v="23.446999999999999"/>
    <n v="18"/>
    <n v="0.3"/>
    <n v="1"/>
    <s v="Outdoor"/>
    <b v="0"/>
    <s v="Outdoor"/>
    <x v="31"/>
  </r>
  <r>
    <s v="KGV-727861"/>
    <d v="2023-03-05T00:00:00"/>
    <s v="In-Store"/>
    <s v="IC023332"/>
    <s v="Newport"/>
    <s v="NR29"/>
    <s v="England"/>
    <x v="2"/>
    <s v="01JZ3N56V99GJ5CZN9NW0R699X"/>
    <s v="Folding Backpack Chair"/>
    <s v="Outdoor"/>
    <s v="Camping Equipment"/>
    <n v="48.99"/>
    <n v="14.446999999999999"/>
    <n v="6"/>
    <m/>
    <n v="1"/>
    <s v="Outdoor"/>
    <b v="0"/>
    <s v="Outdoor"/>
    <x v="31"/>
  </r>
  <r>
    <s v="LNF-073455"/>
    <d v="2023-05-07T00:00:00"/>
    <s v="Online"/>
    <s v="IC023332"/>
    <s v="Birmingham"/>
    <s v="B12"/>
    <s v="England"/>
    <x v="2"/>
    <s v="01JZ3N56V99GJ5CZN9NW0R699X"/>
    <s v="Folding Backpack Chair"/>
    <s v="Outdoor"/>
    <s v="Camping Equipment"/>
    <n v="48.99"/>
    <n v="14.446999999999999"/>
    <n v="13"/>
    <n v="0.39"/>
    <n v="1"/>
    <s v="Outdoor"/>
    <b v="0"/>
    <s v="Outdoor"/>
    <x v="31"/>
  </r>
  <r>
    <s v="AEP-855002"/>
    <d v="2023-08-06T00:00:00"/>
    <s v="Online"/>
    <s v="LT063474"/>
    <s v="Marston"/>
    <s v="ST20"/>
    <s v="England"/>
    <x v="9"/>
    <s v="01JZ3N532B4S3S4KC6ED2FSAGB"/>
    <s v="Camping Tent"/>
    <s v="Outdoor"/>
    <s v="Camping Equipment"/>
    <n v="78.989999999999995"/>
    <n v="23.446999999999999"/>
    <n v="10"/>
    <n v="0.4"/>
    <n v="1"/>
    <s v="Outdoor"/>
    <b v="0"/>
    <s v="Outdoor"/>
    <x v="31"/>
  </r>
  <r>
    <s v="GLG-377242"/>
    <d v="2023-07-08T00:00:00"/>
    <s v="Online"/>
    <s v="VN096733"/>
    <s v="Upton"/>
    <s v="WF9"/>
    <m/>
    <x v="4"/>
    <s v="01JZ3N5640TJCA54DKTD5R75NV"/>
    <s v="Tactical Backpack"/>
    <s v="Outdoor"/>
    <s v="Camping Equipment"/>
    <n v="58.99"/>
    <n v="17.446999999999999"/>
    <n v="8"/>
    <n v="0.04"/>
    <n v="1"/>
    <s v="Outdoor"/>
    <b v="0"/>
    <s v="Outdoor"/>
    <x v="31"/>
  </r>
  <r>
    <s v="NWJ-600796"/>
    <d v="2023-07-08T00:00:00"/>
    <s v="In-Store"/>
    <s v="LT063474"/>
    <s v="London"/>
    <s v="WC1B"/>
    <s v="England"/>
    <x v="6"/>
    <s v="01JZ3N532B4S3S4KC6ED2FSAGB"/>
    <s v="Camping Tent"/>
    <s v="Outdoor"/>
    <s v="Camping Equipment"/>
    <n v="78.989999999999995"/>
    <n v="23.446999999999999"/>
    <n v="17"/>
    <n v="0.36"/>
    <n v="1"/>
    <s v="Outdoor"/>
    <b v="0"/>
    <s v="Outdoor"/>
    <x v="31"/>
  </r>
  <r>
    <s v="GIB-313753"/>
    <d v="2023-09-27T00:00:00"/>
    <s v="In-Store"/>
    <s v="LT063474"/>
    <s v="Newtown"/>
    <s v="RG20"/>
    <s v="England"/>
    <x v="4"/>
    <s v="01JZ3N532B4S3S4KC6ED2FSAGB"/>
    <s v="Camping Tent"/>
    <s v="Outdoor"/>
    <s v="Camping Equipment"/>
    <n v="78.989999999999995"/>
    <n v="23.446999999999999"/>
    <n v="17"/>
    <n v="0.23"/>
    <n v="1"/>
    <s v="Outdoor"/>
    <b v="0"/>
    <s v="Outdoor"/>
    <x v="31"/>
  </r>
  <r>
    <s v="RAN-608865"/>
    <d v="2023-05-10T00:00:00"/>
    <s v="Online"/>
    <s v="KW041893"/>
    <s v="Newton"/>
    <s v="IV1"/>
    <s v="Scotland"/>
    <x v="0"/>
    <s v="01JZ3N54SENR2FJATRHP74Y6DV"/>
    <s v="Camping Tarp"/>
    <s v="Outdoor"/>
    <s v="Camping Equipment"/>
    <n v="31.99"/>
    <n v="9.3469999999999995"/>
    <n v="12"/>
    <n v="0.35"/>
    <n v="1"/>
    <s v="Outdoor"/>
    <b v="0"/>
    <s v="Outdoor"/>
    <x v="31"/>
  </r>
  <r>
    <s v="GEE-102971"/>
    <d v="2023-09-21T00:00:00"/>
    <s v="Online"/>
    <s v="MG062062"/>
    <s v="Marston"/>
    <s v="ST20"/>
    <s v="England"/>
    <x v="6"/>
    <s v="01JZ3N54YNF3F28Q5VXFBZYJX9"/>
    <s v="Collapsible Folding Chair"/>
    <s v="Outdoor"/>
    <s v="Camping Equipment"/>
    <n v="28.99"/>
    <n v="8.4469999999999992"/>
    <n v="2"/>
    <n v="0.03"/>
    <n v="1"/>
    <s v="Outdoor"/>
    <b v="0"/>
    <s v="Outdoor"/>
    <x v="31"/>
  </r>
  <r>
    <s v="EJJ-145903"/>
    <d v="2023-04-29T00:00:00"/>
    <s v="Online"/>
    <s v="MG062062"/>
    <s v="London"/>
    <s v="EC1V"/>
    <s v="England"/>
    <x v="8"/>
    <s v="01JZ3N54YNF3F28Q5VXFBZYJX9"/>
    <s v="Collapsible Folding Chair"/>
    <s v="Outdoor"/>
    <s v="Camping Equipment"/>
    <n v="28.99"/>
    <n v="8.4469999999999992"/>
    <n v="11"/>
    <n v="0.16"/>
    <n v="1"/>
    <s v="Outdoor"/>
    <b v="0"/>
    <s v="Outdoor"/>
    <x v="31"/>
  </r>
  <r>
    <s v="ZSL-363941"/>
    <d v="2023-10-28T00:00:00"/>
    <s v="In-Store"/>
    <s v="UF054954"/>
    <s v="Edinburgh"/>
    <s v="EH9"/>
    <s v="Scotland"/>
    <x v="0"/>
    <s v="01JZ3N56QX3MWAPBG88R3RYXKR"/>
    <s v="Compact Folding Table"/>
    <s v="Outdoor"/>
    <s v="Camping Equipment"/>
    <n v="48.99"/>
    <n v="14.446999999999999"/>
    <n v="19"/>
    <n v="0.33"/>
    <n v="1"/>
    <s v="Outdoor"/>
    <b v="0"/>
    <s v="Outdoor"/>
    <x v="31"/>
  </r>
  <r>
    <s v="SDL-534485"/>
    <d v="2023-05-06T00:00:00"/>
    <s v="In-Store"/>
    <s v="MG062062"/>
    <s v="London"/>
    <s v="WC2H"/>
    <s v="England"/>
    <x v="1"/>
    <s v="01JZ3N54YNF3F28Q5VXFBZYJX9"/>
    <s v="Collapsible Folding Chair"/>
    <s v="Outdoor"/>
    <s v="Camping Equipment"/>
    <n v="28.99"/>
    <n v="8.4469999999999992"/>
    <n v="13"/>
    <n v="0.08"/>
    <n v="1"/>
    <s v="Outdoor"/>
    <b v="0"/>
    <s v="Outdoor"/>
    <x v="31"/>
  </r>
  <r>
    <s v="HUN-396445"/>
    <d v="2023-09-21T00:00:00"/>
    <s v="Online"/>
    <s v="NL024977"/>
    <s v="Buckland"/>
    <s v="CT16"/>
    <s v="England"/>
    <x v="0"/>
    <s v="01JZ3N54RK0BMDNY7AF4ANJBE8"/>
    <s v="Compact Pop-Up Tent"/>
    <s v="Outdoor"/>
    <s v="Camping Equipment"/>
    <n v="68.989999999999995"/>
    <n v="20.446999999999999"/>
    <n v="17"/>
    <n v="0.38"/>
    <n v="1"/>
    <s v="Outdoor"/>
    <b v="0"/>
    <s v="Outdoor"/>
    <x v="31"/>
  </r>
  <r>
    <s v="XBO-054111"/>
    <d v="2023-04-08T00:00:00"/>
    <s v="In-Store"/>
    <s v="WX069469"/>
    <s v="Kinloch"/>
    <s v="PH43"/>
    <s v="Scotland"/>
    <x v="0"/>
    <s v="01JZ3N51DFGGRQWYSGPSA20097"/>
    <s v="Multi-Tool"/>
    <s v="Outdoor"/>
    <s v="Camping Equipment"/>
    <n v="38.99"/>
    <n v="11.446999999999999"/>
    <n v="9"/>
    <m/>
    <n v="1"/>
    <s v="Outdoor"/>
    <b v="0"/>
    <s v="Outdoor"/>
    <x v="31"/>
  </r>
  <r>
    <s v="DVX-896280"/>
    <d v="2023-12-09T00:00:00"/>
    <s v="In-Store"/>
    <s v="EB020382"/>
    <s v="Newton"/>
    <s v="NG34"/>
    <s v="England"/>
    <x v="4"/>
    <s v="01JZ3NCANMKZ7CT3PF9EFBSTJ9"/>
    <s v="Reclining Camping Chair"/>
    <s v="Outdoor"/>
    <s v="Camping Equipment"/>
    <n v="49.14"/>
    <n v="14.497"/>
    <n v="4"/>
    <n v="0.28999999999999998"/>
    <n v="1"/>
    <s v="Outdoor"/>
    <b v="0"/>
    <s v="Outdoor"/>
    <x v="31"/>
  </r>
  <r>
    <s v="IWW-882884"/>
    <d v="2023-07-20T00:00:00"/>
    <s v="In-Store"/>
    <s v="YT086878"/>
    <s v="Kingston"/>
    <s v="DT10"/>
    <s v="England"/>
    <x v="5"/>
    <s v="01JZ3NT4TJ8QM4J08GKR0Q9W6F"/>
    <s v="LED Camping Lantern with USB Charging"/>
    <s v="Outdoor"/>
    <s v="Camping Equipment"/>
    <n v="34.14"/>
    <n v="13.496"/>
    <n v="13"/>
    <n v="0.39"/>
    <n v="1"/>
    <s v="Outdoor"/>
    <b v="0"/>
    <s v="Outdoor"/>
    <x v="31"/>
  </r>
  <r>
    <s v="DJS-713244"/>
    <d v="2023-03-25T00:00:00"/>
    <s v="In-Store"/>
    <s v="MP039738"/>
    <s v="Halton"/>
    <s v="LS9"/>
    <s v="England"/>
    <x v="0"/>
    <s v="01JZ3NCGQX2FRHVQH38DBR32BE"/>
    <s v="Portable Refrigerator Freezer"/>
    <s v="Outdoor"/>
    <s v="Camping Equipment"/>
    <n v="299.14"/>
    <n v="89.497"/>
    <n v="1"/>
    <n v="0.13"/>
    <n v="1"/>
    <s v="Outdoor"/>
    <b v="0"/>
    <s v="Outdoor"/>
    <x v="31"/>
  </r>
  <r>
    <s v="TWP-217634"/>
    <d v="2023-03-20T00:00:00"/>
    <s v="In-Store"/>
    <s v="JH085942"/>
    <s v="Normanton"/>
    <s v="LE15"/>
    <s v="England"/>
    <x v="2"/>
    <s v="01JZ3NCFYZQ0N3450VSYSGQQV2"/>
    <s v="Portable Campfire"/>
    <s v="Outdoor"/>
    <s v="Camping Equipment"/>
    <n v="39.14"/>
    <n v="11.497"/>
    <n v="3"/>
    <n v="0.28000000000000003"/>
    <n v="1"/>
    <s v="Outdoor"/>
    <b v="0"/>
    <s v="Outdoor"/>
    <x v="31"/>
  </r>
  <r>
    <s v="WDN-926004"/>
    <d v="2023-07-28T00:00:00"/>
    <s v="Online"/>
    <s v="MP039738"/>
    <s v="Liverpool"/>
    <s v="L33"/>
    <s v="England"/>
    <x v="5"/>
    <s v="01JZ3NCGQX2FRHVQH38DBR32BE"/>
    <s v="Portable Refrigerator Freezer"/>
    <s v="Outdoor"/>
    <s v="Camping Equipment"/>
    <n v="299.14"/>
    <n v="89.497"/>
    <n v="19"/>
    <n v="0.01"/>
    <n v="1"/>
    <s v="Outdoor"/>
    <b v="0"/>
    <s v="Outdoor"/>
    <x v="31"/>
  </r>
  <r>
    <s v="KFE-801829"/>
    <d v="2023-12-05T00:00:00"/>
    <s v="Online"/>
    <s v="VQ022764"/>
    <s v="Weston"/>
    <s v="GU32"/>
    <s v="England"/>
    <x v="3"/>
    <s v="01JZ3NTBSTMVYQFC7AT36C5YWW"/>
    <s v="Portable Hammock"/>
    <s v="Outdoor"/>
    <s v="Camping Equipment"/>
    <n v="27.14"/>
    <n v="10.696"/>
    <n v="13"/>
    <m/>
    <n v="1"/>
    <s v="Outdoor"/>
    <b v="0"/>
    <s v="Outdoor"/>
    <x v="31"/>
  </r>
  <r>
    <s v="XSW-463366"/>
    <d v="2023-11-30T00:00:00"/>
    <s v="Online"/>
    <s v="FT074520"/>
    <s v="Linton"/>
    <s v="BD23"/>
    <s v="England"/>
    <x v="4"/>
    <s v="01JZ3NR1DFC3YDK9JT3BFVCXJH"/>
    <s v="Portable Solar Camp Shower"/>
    <s v="Outdoor"/>
    <s v="Camping Equipment"/>
    <n v="29.14"/>
    <n v="11.496"/>
    <n v="4"/>
    <n v="0.02"/>
    <n v="1"/>
    <s v="Outdoor"/>
    <b v="0"/>
    <s v="Outdoor"/>
    <x v="31"/>
  </r>
  <r>
    <s v="TUX-733738"/>
    <d v="2023-09-16T00:00:00"/>
    <s v="Online"/>
    <s v="BJ048509"/>
    <s v="London"/>
    <s v="EC1V"/>
    <s v="England"/>
    <x v="9"/>
    <s v="01JZ3NCAS1QFX4034BPHYKD7NK"/>
    <s v="Portable Camping Stove"/>
    <s v="Outdoor"/>
    <s v="Camping Equipment"/>
    <n v="49.14"/>
    <n v="14.497"/>
    <n v="9"/>
    <n v="0.28000000000000003"/>
    <n v="1"/>
    <s v="Outdoor"/>
    <b v="0"/>
    <s v="Outdoor"/>
    <x v="31"/>
  </r>
  <r>
    <s v="BRY-015128"/>
    <d v="2023-09-27T00:00:00"/>
    <s v="In-Store"/>
    <s v="FT074520"/>
    <s v="Preston"/>
    <s v="PR1"/>
    <s v="England"/>
    <x v="4"/>
    <s v="01JZ3NR1DFC3YDK9JT3BFVCXJH"/>
    <s v="Portable Solar Camp Shower"/>
    <s v="Outdoor"/>
    <s v="Camping Equipment"/>
    <n v="29.14"/>
    <n v="11.496"/>
    <n v="16"/>
    <m/>
    <n v="1"/>
    <s v="Outdoor"/>
    <b v="0"/>
    <s v="Outdoor"/>
    <x v="31"/>
  </r>
  <r>
    <s v="QCG-672232"/>
    <d v="2023-02-17T00:00:00"/>
    <s v="Online"/>
    <s v="MJ046433"/>
    <s v="Burnside"/>
    <s v="EH52"/>
    <s v="Scotland"/>
    <x v="0"/>
    <s v="01JZ3NT56PV7E8E25VAQHV3M4D"/>
    <s v="Portable Hammock with Stand"/>
    <s v="Outdoor"/>
    <s v="Camping Equipment"/>
    <n v="69.14"/>
    <n v="27.495999999999999"/>
    <n v="3"/>
    <n v="0.28999999999999998"/>
    <n v="1"/>
    <s v="Outdoor"/>
    <b v="0"/>
    <s v="Outdoor"/>
    <x v="31"/>
  </r>
  <r>
    <s v="ZVY-634354"/>
    <d v="2023-05-04T00:00:00"/>
    <s v="Online"/>
    <s v="VQ022764"/>
    <s v="Aberdeen"/>
    <s v="AB39"/>
    <s v="Scotland"/>
    <x v="0"/>
    <s v="01JZ3NTBSTMVYQFC7AT36C5YWW"/>
    <s v="Portable Hammock"/>
    <s v="Outdoor"/>
    <s v="Camping Equipment"/>
    <n v="27.14"/>
    <n v="10.696"/>
    <n v="10"/>
    <n v="0.4"/>
    <n v="1"/>
    <s v="Outdoor"/>
    <b v="0"/>
    <s v="Outdoor"/>
    <x v="31"/>
  </r>
  <r>
    <s v="MCJ-651229"/>
    <d v="2023-04-26T00:00:00"/>
    <s v="Online"/>
    <s v="MP039738"/>
    <s v="Belfast"/>
    <s v="BT2"/>
    <s v="Northern Ireland"/>
    <x v="0"/>
    <s v="01JZ3NCGQX2FRHVQH38DBR32BE"/>
    <s v="Portable Refrigerator Freezer"/>
    <s v="Outdoor"/>
    <s v="Camping Equipment"/>
    <n v="299.14"/>
    <n v="89.497"/>
    <n v="11"/>
    <n v="0.31"/>
    <n v="1"/>
    <s v="Outdoor"/>
    <b v="0"/>
    <s v="Outdoor"/>
    <x v="31"/>
  </r>
  <r>
    <s v="SCT-913307"/>
    <d v="2023-11-26T00:00:00"/>
    <s v="In-Store"/>
    <s v="XB009407"/>
    <s v="Marston"/>
    <s v="ST20"/>
    <s v="England"/>
    <x v="7"/>
    <s v="01JZ3NT1CY4423EQ1EXZJ9YY0K"/>
    <s v="Air Mattress"/>
    <s v="Outdoor"/>
    <s v="Camping Equipment"/>
    <n v="49.14"/>
    <n v="19.495999999999999"/>
    <n v="1"/>
    <n v="0.28999999999999998"/>
    <n v="1"/>
    <s v="Outdoor"/>
    <b v="0"/>
    <s v="Outdoor"/>
    <x v="31"/>
  </r>
  <r>
    <s v="EEM-010875"/>
    <d v="2023-12-25T00:00:00"/>
    <s v="In-Store"/>
    <s v="MJ046433"/>
    <s v="Marston"/>
    <s v="ST20"/>
    <s v="England"/>
    <x v="1"/>
    <s v="01JZ3NT56PV7E8E25VAQHV3M4D"/>
    <s v="Portable Hammock with Stand"/>
    <s v="Outdoor"/>
    <s v="Camping Equipment"/>
    <n v="69.14"/>
    <n v="27.495999999999999"/>
    <n v="18"/>
    <n v="0.09"/>
    <n v="1"/>
    <s v="Outdoor"/>
    <b v="0"/>
    <s v="Outdoor"/>
    <x v="31"/>
  </r>
  <r>
    <s v="RDP-330457"/>
    <d v="2023-02-28T00:00:00"/>
    <s v="In-Store"/>
    <s v="EB020382"/>
    <s v="Aberdeen"/>
    <s v="AB39"/>
    <s v="Scotland"/>
    <x v="0"/>
    <s v="01JZ3NCANMKZ7CT3PF9EFBSTJ9"/>
    <s v="Reclining Camping Chair"/>
    <s v="Outdoor"/>
    <s v="Camping Equipment"/>
    <n v="49.14"/>
    <n v="14.497"/>
    <n v="12"/>
    <n v="0.24"/>
    <n v="1"/>
    <s v="Outdoor"/>
    <b v="0"/>
    <s v="Outdoor"/>
    <x v="31"/>
  </r>
  <r>
    <s v="IYD-539827"/>
    <d v="2023-08-17T00:00:00"/>
    <s v="Online"/>
    <s v="XB009407"/>
    <s v="West End"/>
    <s v="DN36"/>
    <s v="England"/>
    <x v="7"/>
    <s v="01JZ3NT1CY4423EQ1EXZJ9YY0K"/>
    <s v="Air Mattress"/>
    <s v="Outdoor"/>
    <s v="Camping Equipment"/>
    <n v="49.14"/>
    <n v="19.495999999999999"/>
    <n v="15"/>
    <n v="0.09"/>
    <n v="1"/>
    <s v="Outdoor"/>
    <b v="0"/>
    <s v="Outdoor"/>
    <x v="31"/>
  </r>
  <r>
    <s v="ZQC-396948"/>
    <d v="2023-11-12T00:00:00"/>
    <s v="In-Store"/>
    <s v="WH056175"/>
    <s v="Church End"/>
    <s v="CB4"/>
    <s v="England"/>
    <x v="3"/>
    <s v="01JZ3NR1DQ4PV8K2B3MRHHQDTC"/>
    <s v="Pocket Blanket"/>
    <s v="Outdoor"/>
    <s v="Camping Equipment"/>
    <n v="24.14"/>
    <n v="9.4960000000000004"/>
    <n v="6"/>
    <n v="0.2"/>
    <n v="1"/>
    <s v="Outdoor"/>
    <b v="0"/>
    <s v="Outdoor"/>
    <x v="31"/>
  </r>
  <r>
    <s v="SZD-312268"/>
    <d v="2023-02-11T00:00:00"/>
    <s v="In-Store"/>
    <s v="BJ048509"/>
    <s v="Birmingham"/>
    <s v="B40"/>
    <s v="England"/>
    <x v="4"/>
    <s v="01JZ3NCAS1QFX4034BPHYKD7NK"/>
    <s v="Portable Camping Stove"/>
    <s v="Outdoor"/>
    <s v="Camping Equipment"/>
    <n v="49.14"/>
    <n v="14.497"/>
    <n v="7"/>
    <m/>
    <n v="1"/>
    <s v="Outdoor"/>
    <b v="0"/>
    <s v="Outdoor"/>
    <x v="31"/>
  </r>
  <r>
    <s v="XTD-378815"/>
    <d v="2023-02-12T00:00:00"/>
    <s v="Online"/>
    <s v="LQ034862"/>
    <s v="Newton"/>
    <s v="IV1"/>
    <s v="Scotland"/>
    <x v="0"/>
    <s v="01JZ3NCFEXA4VXBQBCS42BRDK9"/>
    <s v="Backpacking Tent"/>
    <s v="Outdoor"/>
    <s v="Camping Equipment"/>
    <n v="109.14"/>
    <n v="32.497"/>
    <n v="13"/>
    <n v="0.21"/>
    <n v="1"/>
    <s v="Outdoor"/>
    <b v="0"/>
    <s v="Outdoor"/>
    <x v="31"/>
  </r>
  <r>
    <s v="LTM-973586"/>
    <d v="2023-08-02T00:00:00"/>
    <s v="Online"/>
    <s v="EB020382"/>
    <s v="Bristol"/>
    <s v="BS41"/>
    <s v="England"/>
    <x v="6"/>
    <s v="01JZ3NCANMKZ7CT3PF9EFBSTJ9"/>
    <s v="Reclining Camping Chair"/>
    <s v="Outdoor"/>
    <s v="Camping Equipment"/>
    <n v="49.14"/>
    <n v="14.497"/>
    <n v="13"/>
    <n v="0.4"/>
    <n v="1"/>
    <s v="Outdoor"/>
    <b v="0"/>
    <s v="Outdoor"/>
    <x v="31"/>
  </r>
  <r>
    <s v="GAS-384846"/>
    <d v="2023-09-20T00:00:00"/>
    <s v="Online"/>
    <s v="KH039882"/>
    <s v="Liverpool"/>
    <s v="L33"/>
    <s v="England"/>
    <x v="7"/>
    <s v="01JZ3NTGV3PC6BHVM25BHE2X9K"/>
    <s v="Compact Portable Grill"/>
    <s v="Outdoor"/>
    <s v="Camping Equipment"/>
    <n v="79.14"/>
    <n v="31.495999999999999"/>
    <n v="4"/>
    <n v="0.25"/>
    <n v="1"/>
    <s v="Outdoor"/>
    <b v="0"/>
    <s v="Outdoor"/>
    <x v="31"/>
  </r>
  <r>
    <s v="KMU-237462"/>
    <d v="2023-12-06T00:00:00"/>
    <s v="Online"/>
    <s v="KH039882"/>
    <s v="Birmingham"/>
    <s v="B40"/>
    <s v="England"/>
    <x v="1"/>
    <s v="01JZ3NTGV3PC6BHVM25BHE2X9K"/>
    <s v="Compact Portable Grill"/>
    <s v="Outdoor"/>
    <s v="Camping Equipment"/>
    <n v="79.14"/>
    <n v="31.495999999999999"/>
    <n v="17"/>
    <n v="0.24"/>
    <n v="1"/>
    <s v="Outdoor"/>
    <b v="0"/>
    <s v="Outdoor"/>
    <x v="31"/>
  </r>
  <r>
    <s v="LNV-490111"/>
    <d v="2023-05-27T00:00:00"/>
    <s v="Online"/>
    <s v="XB009407"/>
    <s v="Wirral"/>
    <s v="CH48"/>
    <s v="England"/>
    <x v="5"/>
    <s v="01JZ3NT1CY4423EQ1EXZJ9YY0K"/>
    <s v="Air Mattress"/>
    <s v="Outdoor"/>
    <s v="Camping Equipment"/>
    <n v="49.14"/>
    <n v="19.495999999999999"/>
    <n v="16"/>
    <n v="0.18"/>
    <n v="1"/>
    <s v="Outdoor"/>
    <b v="0"/>
    <s v="Outdoor"/>
    <x v="31"/>
  </r>
  <r>
    <s v="QUH-600290"/>
    <d v="2023-03-29T00:00:00"/>
    <s v="In-Store"/>
    <s v="MJ046433"/>
    <s v="Dean"/>
    <s v="OX7"/>
    <s v="England"/>
    <x v="3"/>
    <s v="01JZ3NT56PV7E8E25VAQHV3M4D"/>
    <s v="Portable Hammock with Stand"/>
    <s v="Outdoor"/>
    <s v="Camping Equipment"/>
    <n v="69.14"/>
    <n v="27.495999999999999"/>
    <n v="11"/>
    <n v="0.16"/>
    <n v="1"/>
    <s v="Outdoor"/>
    <b v="0"/>
    <s v="Outdoor"/>
    <x v="31"/>
  </r>
  <r>
    <s v="MKK-316452"/>
    <d v="2023-06-25T00:00:00"/>
    <s v="In-Store"/>
    <s v="II096033"/>
    <s v="Swindon"/>
    <s v="SN1"/>
    <s v="England"/>
    <x v="4"/>
    <s v="01JZ3NQZR5MA98KEMSBNQXGMMW"/>
    <s v="Portable Water Filter"/>
    <s v="Outdoor"/>
    <s v="Camping Equipment"/>
    <n v="29.14"/>
    <n v="11.496"/>
    <n v="3"/>
    <n v="0.39"/>
    <n v="1"/>
    <s v="Outdoor"/>
    <b v="0"/>
    <s v="Outdoor"/>
    <x v="31"/>
  </r>
  <r>
    <s v="DPM-645662"/>
    <d v="2023-09-28T00:00:00"/>
    <s v="Online"/>
    <s v="VO033812"/>
    <s v="Whitchurch"/>
    <s v="BS14"/>
    <s v="England"/>
    <x v="1"/>
    <s v="01JZ3NTEXB5XFKA8VVT2ZC5FQ9"/>
    <s v="Folding Table"/>
    <s v="Outdoor"/>
    <s v="Camping Equipment"/>
    <n v="59.14"/>
    <n v="23.495999999999999"/>
    <n v="6"/>
    <n v="0"/>
    <n v="1"/>
    <s v="Outdoor"/>
    <b v="0"/>
    <s v="Outdoor"/>
    <x v="31"/>
  </r>
  <r>
    <s v="VYH-330541"/>
    <d v="2023-04-30T00:00:00"/>
    <s v="Online"/>
    <s v="SM003639"/>
    <s v="Kinloch"/>
    <s v="PH43"/>
    <s v="Scotland"/>
    <x v="0"/>
    <s v="01JZ3NRAWG5DHVWZ004ZV14BDR"/>
    <s v="Premium Flashlight"/>
    <s v="Outdoor"/>
    <s v="Camping Equipment"/>
    <n v="19.14"/>
    <n v="7.4960000000000004"/>
    <n v="18"/>
    <m/>
    <n v="1"/>
    <s v="Outdoor"/>
    <b v="0"/>
    <s v="Outdoor"/>
    <x v="31"/>
  </r>
  <r>
    <s v="NND-088806"/>
    <d v="2023-01-24T00:00:00"/>
    <s v="In-Store"/>
    <s v="WH056175"/>
    <s v="Kingston"/>
    <s v="DT10"/>
    <s v="England"/>
    <x v="0"/>
    <s v="01JZ3NR1DQ4PV8K2B3MRHHQDTC"/>
    <s v="Pocket Blanket"/>
    <s v="Outdoor"/>
    <s v="Camping Equipment"/>
    <n v="24.14"/>
    <n v="9.4960000000000004"/>
    <n v="4"/>
    <n v="0.34"/>
    <n v="1"/>
    <s v="Outdoor"/>
    <b v="0"/>
    <s v="Outdoor"/>
    <x v="31"/>
  </r>
  <r>
    <s v="QNC-517416"/>
    <d v="2023-08-08T00:00:00"/>
    <s v="Online"/>
    <s v="FT074520"/>
    <s v="London"/>
    <s v="EC1V"/>
    <s v="England"/>
    <x v="3"/>
    <s v="01JZ3NR1DFC3YDK9JT3BFVCXJH"/>
    <s v="Portable Solar Camp Shower"/>
    <s v="Outdoor"/>
    <s v="Camping Equipment"/>
    <n v="29.14"/>
    <n v="11.496"/>
    <n v="19"/>
    <n v="0.36"/>
    <n v="1"/>
    <s v="Outdoor"/>
    <b v="0"/>
    <s v="Outdoor"/>
    <x v="31"/>
  </r>
  <r>
    <s v="UZT-156937"/>
    <d v="2023-10-06T00:00:00"/>
    <s v="Online"/>
    <s v="II096033"/>
    <s v="Horton"/>
    <s v="BS37"/>
    <s v="England"/>
    <x v="2"/>
    <s v="01JZ3NQZR5MA98KEMSBNQXGMMW"/>
    <s v="Portable Water Filter"/>
    <s v="Outdoor"/>
    <s v="Camping Equipment"/>
    <n v="29.14"/>
    <n v="11.496"/>
    <n v="10"/>
    <n v="0.08"/>
    <n v="1"/>
    <s v="Outdoor"/>
    <b v="0"/>
    <s v="Outdoor"/>
    <x v="31"/>
  </r>
  <r>
    <s v="PJE-346379"/>
    <d v="2023-10-12T00:00:00"/>
    <s v="Online"/>
    <s v="MP039738"/>
    <s v="Newport"/>
    <s v="NR29"/>
    <s v="England"/>
    <x v="5"/>
    <s v="01JZ3NCGQX2FRHVQH38DBR32BE"/>
    <s v="Portable Refrigerator Freezer"/>
    <s v="Outdoor"/>
    <s v="Camping Equipment"/>
    <n v="299.14"/>
    <n v="89.497"/>
    <n v="14"/>
    <n v="0.36"/>
    <n v="1"/>
    <s v="Outdoor"/>
    <b v="0"/>
    <s v="Outdoor"/>
    <x v="31"/>
  </r>
  <r>
    <s v="WCH-983396"/>
    <d v="2023-09-06T00:00:00"/>
    <s v="Online"/>
    <s v="WQ026223"/>
    <s v="London"/>
    <s v="WC2H"/>
    <s v="England"/>
    <x v="3"/>
    <s v="01JZ3NCAQYKCG8TQR206AA1ZRK"/>
    <s v="Outdoor Picnic Blanket"/>
    <s v="Outdoor"/>
    <s v="Camping Equipment"/>
    <n v="34.14"/>
    <n v="9.9969999999999999"/>
    <n v="10"/>
    <n v="0.03"/>
    <n v="1"/>
    <s v="Outdoor"/>
    <b v="0"/>
    <s v="Outdoor"/>
    <x v="31"/>
  </r>
  <r>
    <s v="YWZ-216207"/>
    <d v="2023-10-19T00:00:00"/>
    <s v="In-Store"/>
    <s v="CV078630"/>
    <s v="Carlton"/>
    <s v="DL8"/>
    <s v="England"/>
    <x v="9"/>
    <s v="01JZ3N59XJWSKWM9ZYD0960M4C"/>
    <s v="Outdoor Adventure Backpack"/>
    <s v="Outdoor"/>
    <s v="Camping Equipment"/>
    <n v="59.14"/>
    <n v="17.497"/>
    <n v="20"/>
    <n v="0.03"/>
    <n v="1"/>
    <s v="Outdoor"/>
    <b v="0"/>
    <s v="Outdoor"/>
    <x v="31"/>
  </r>
  <r>
    <s v="XOY-615780"/>
    <d v="2023-07-30T00:00:00"/>
    <s v="In-Store"/>
    <s v="LS042628"/>
    <s v="Kinloch"/>
    <s v="PH43"/>
    <s v="Scotland"/>
    <x v="0"/>
    <s v="01JZ3NC6Q2F9ZRDEFCAQF482DS"/>
    <s v="Portable Air Pump"/>
    <s v="Outdoor"/>
    <s v="Camping Equipment"/>
    <n v="19.14"/>
    <n v="5.4969999999999999"/>
    <n v="4"/>
    <n v="0.02"/>
    <n v="1"/>
    <s v="Outdoor"/>
    <b v="0"/>
    <s v="Outdoor"/>
    <x v="31"/>
  </r>
  <r>
    <s v="HXY-941915"/>
    <d v="2023-04-02T00:00:00"/>
    <s v="In-Store"/>
    <s v="LS042628"/>
    <s v="Halton"/>
    <s v="LS9"/>
    <s v="England"/>
    <x v="2"/>
    <s v="01JZ3NC6Q2F9ZRDEFCAQF482DS"/>
    <s v="Portable Air Pump"/>
    <s v="Outdoor"/>
    <s v="Camping Equipment"/>
    <n v="19.14"/>
    <n v="5.4969999999999999"/>
    <n v="10"/>
    <n v="0.04"/>
    <n v="1"/>
    <s v="Outdoor"/>
    <b v="0"/>
    <s v="Outdoor"/>
    <x v="31"/>
  </r>
  <r>
    <s v="YGO-313162"/>
    <d v="2023-06-19T00:00:00"/>
    <s v="Online"/>
    <s v="QO045038"/>
    <s v="London"/>
    <s v="SW1E"/>
    <s v="England"/>
    <x v="5"/>
    <s v="01JZ3NC5HT18VD6R8ZF0M5TFJ6"/>
    <s v="Portable Camping Shower"/>
    <s v="Outdoor"/>
    <s v="Camping Equipment"/>
    <n v="39.14"/>
    <n v="11.497"/>
    <n v="11"/>
    <n v="0.37"/>
    <n v="1"/>
    <s v="Outdoor"/>
    <b v="0"/>
    <s v="Outdoor"/>
    <x v="31"/>
  </r>
  <r>
    <s v="XSU-439493"/>
    <d v="2023-01-27T00:00:00"/>
    <s v="Online"/>
    <s v="ZV090686"/>
    <s v="Linton"/>
    <s v="BD23"/>
    <s v="England"/>
    <x v="7"/>
    <s v="01JZ3NC7K9DKAG3GCGZQQ9729F"/>
    <s v="Outdoor Camping Lantern"/>
    <s v="Outdoor"/>
    <s v="Camping Equipment"/>
    <n v="34.14"/>
    <n v="9.9969999999999999"/>
    <n v="4"/>
    <n v="0.06"/>
    <n v="1"/>
    <s v="Outdoor"/>
    <b v="0"/>
    <s v="Outdoor"/>
    <x v="31"/>
  </r>
  <r>
    <s v="BHA-411014"/>
    <d v="2023-07-12T00:00:00"/>
    <s v="In-Store"/>
    <s v="LS042628"/>
    <s v="Langley"/>
    <s v="SG4"/>
    <s v="England"/>
    <x v="4"/>
    <s v="01JZ3NC6Q2F9ZRDEFCAQF482DS"/>
    <s v="Portable Air Pump"/>
    <s v="Outdoor"/>
    <s v="Camping Equipment"/>
    <n v="19.14"/>
    <n v="5.4969999999999999"/>
    <n v="7"/>
    <n v="0.2"/>
    <n v="1"/>
    <s v="Outdoor"/>
    <b v="0"/>
    <s v="Outdoor"/>
    <x v="31"/>
  </r>
  <r>
    <s v="IQE-403445"/>
    <d v="2023-12-19T00:00:00"/>
    <s v="In-Store"/>
    <s v="CV078630"/>
    <s v="Denton"/>
    <s v="M34"/>
    <s v="England"/>
    <x v="1"/>
    <s v="01JZ3N59XJWSKWM9ZYD0960M4C"/>
    <s v="Outdoor Adventure Backpack"/>
    <s v="Outdoor"/>
    <s v="Camping Equipment"/>
    <n v="59.14"/>
    <n v="17.497"/>
    <n v="8"/>
    <n v="0.35"/>
    <n v="1"/>
    <s v="Outdoor"/>
    <b v="0"/>
    <s v="Outdoor"/>
    <x v="31"/>
  </r>
  <r>
    <s v="NMU-956697"/>
    <d v="2023-12-16T00:00:00"/>
    <s v="In-Store"/>
    <s v="ZV090686"/>
    <s v="Liverpool"/>
    <s v="L74"/>
    <s v="England"/>
    <x v="3"/>
    <s v="01JZ3NC7K9DKAG3GCGZQQ9729F"/>
    <s v="Outdoor Camping Lantern"/>
    <s v="Outdoor"/>
    <s v="Camping Equipment"/>
    <n v="34.14"/>
    <n v="9.9969999999999999"/>
    <n v="7"/>
    <n v="0.21"/>
    <n v="1"/>
    <s v="Outdoor"/>
    <b v="0"/>
    <s v="Outdoor"/>
    <x v="31"/>
  </r>
  <r>
    <s v="JDQ-488509"/>
    <d v="2023-04-27T00:00:00"/>
    <s v="Online"/>
    <s v="LS042628"/>
    <s v="Kingston"/>
    <s v="DT10"/>
    <s v="England"/>
    <x v="0"/>
    <s v="01JZ3NC6Q2F9ZRDEFCAQF482DS"/>
    <s v="Portable Air Pump"/>
    <s v="Outdoor"/>
    <s v="Camping Equipment"/>
    <n v="19.14"/>
    <n v="5.4969999999999999"/>
    <n v="12"/>
    <n v="0.02"/>
    <n v="1"/>
    <s v="Outdoor"/>
    <b v="0"/>
    <s v="Outdoor"/>
    <x v="31"/>
  </r>
  <r>
    <s v="GFX-935534"/>
    <d v="2023-10-07T00:00:00"/>
    <s v="Online"/>
    <s v="ZV090686"/>
    <s v="Whitchurch"/>
    <s v="BS14"/>
    <s v="England"/>
    <x v="7"/>
    <s v="01JZ3NC7K9DKAG3GCGZQQ9729F"/>
    <s v="Outdoor Camping Lantern"/>
    <s v="Outdoor"/>
    <s v="Camping Equipment"/>
    <n v="34.14"/>
    <n v="9.9969999999999999"/>
    <n v="7"/>
    <n v="0.27"/>
    <n v="1"/>
    <s v="Outdoor"/>
    <b v="0"/>
    <s v="Outdoor"/>
    <x v="31"/>
  </r>
  <r>
    <s v="XMW-655175"/>
    <d v="2023-09-04T00:00:00"/>
    <s v="Online"/>
    <s v="QB068412"/>
    <s v="East End"/>
    <s v="BH21"/>
    <s v="England"/>
    <x v="4"/>
    <s v="01JZ3N5D6GAX0Y6KWCZ8SX4KFS"/>
    <s v="Camping Chair with Cooler"/>
    <s v="Outdoor"/>
    <s v="Camping Equipment"/>
    <n v="49.14"/>
    <n v="14.497"/>
    <n v="18"/>
    <m/>
    <n v="1"/>
    <s v="Outdoor"/>
    <b v="0"/>
    <s v="Outdoor"/>
    <x v="31"/>
  </r>
  <r>
    <s v="ERB-034345"/>
    <d v="2023-12-15T00:00:00"/>
    <s v="In-Store"/>
    <s v="LS042628"/>
    <s v="Leeds"/>
    <s v="LS6"/>
    <s v="England"/>
    <x v="0"/>
    <s v="01JZ3NC6Q2F9ZRDEFCAQF482DS"/>
    <s v="Portable Air Pump"/>
    <s v="Outdoor"/>
    <s v="Camping Equipment"/>
    <n v="19.14"/>
    <n v="5.4969999999999999"/>
    <n v="4"/>
    <n v="0.3"/>
    <n v="1"/>
    <s v="Outdoor"/>
    <b v="0"/>
    <s v="Outdoor"/>
    <x v="31"/>
  </r>
  <r>
    <s v="ZTJ-560865"/>
    <d v="2023-12-01T00:00:00"/>
    <s v="In-Store"/>
    <s v="QO045038"/>
    <s v="Newton"/>
    <s v="NG34"/>
    <s v="England"/>
    <x v="8"/>
    <s v="01JZ3NC5HT18VD6R8ZF0M5TFJ6"/>
    <s v="Portable Camping Shower"/>
    <s v="Outdoor"/>
    <s v="Camping Equipment"/>
    <n v="39.14"/>
    <n v="11.497"/>
    <n v="6"/>
    <n v="0.35"/>
    <n v="1"/>
    <s v="Outdoor"/>
    <b v="0"/>
    <s v="Outdoor"/>
    <x v="31"/>
  </r>
  <r>
    <s v="XIF-843176"/>
    <d v="2023-03-09T00:00:00"/>
    <s v="Online"/>
    <s v="JZ052279"/>
    <s v="Birmingham"/>
    <s v="B40"/>
    <s v="England"/>
    <x v="4"/>
    <s v="01JZ3NCFYZQ0N3450VSYSGQQV2"/>
    <s v="Portable Campfire"/>
    <s v="Outdoor"/>
    <s v="Camping Equipment"/>
    <n v="39.24"/>
    <n v="11.747"/>
    <n v="11"/>
    <n v="0.04"/>
    <n v="1"/>
    <s v="Outdoor"/>
    <b v="0"/>
    <s v="Outdoor"/>
    <x v="31"/>
  </r>
  <r>
    <s v="LXN-535316"/>
    <d v="2023-06-14T00:00:00"/>
    <s v="In-Store"/>
    <s v="FC025577"/>
    <s v="Bradford"/>
    <s v="BD7"/>
    <m/>
    <x v="1"/>
    <s v="01JZ3NR0KFE7HESXJMVF2BC45Q"/>
    <s v="Lightweight Backpacking Tent"/>
    <s v="Outdoor"/>
    <s v="Camping Equipment"/>
    <n v="129.24"/>
    <n v="51.746000000000002"/>
    <n v="3"/>
    <n v="0.01"/>
    <n v="1"/>
    <s v="Outdoor"/>
    <b v="0"/>
    <s v="Outdoor"/>
    <x v="31"/>
  </r>
  <r>
    <s v="EHH-857040"/>
    <d v="2023-01-23T00:00:00"/>
    <s v="In-Store"/>
    <s v="TO038700"/>
    <s v="East End"/>
    <s v="BH21"/>
    <s v="England"/>
    <x v="5"/>
    <s v="01JZ3NTGV3PC6BHVM25BHE2X9K"/>
    <s v="Compact Portable Grill"/>
    <s v="Outdoor"/>
    <s v="Camping Equipment"/>
    <n v="79.239999999999995"/>
    <n v="31.745999999999999"/>
    <n v="2"/>
    <n v="7.0000000000000007E-2"/>
    <n v="1"/>
    <s v="Outdoor"/>
    <b v="0"/>
    <s v="Outdoor"/>
    <x v="31"/>
  </r>
  <r>
    <s v="JKL-896135"/>
    <d v="2023-05-02T00:00:00"/>
    <s v="Online"/>
    <s v="KJ014419"/>
    <s v="Liverpool"/>
    <s v="L33"/>
    <s v="England"/>
    <x v="6"/>
    <s v="01JZ3NR1DQ4PV8K2B3MRHHQDTC"/>
    <s v="Pocket Blanket"/>
    <s v="Outdoor"/>
    <s v="Camping Equipment"/>
    <n v="24.24"/>
    <n v="9.7460000000000004"/>
    <n v="3"/>
    <n v="0.08"/>
    <n v="1"/>
    <s v="Outdoor"/>
    <b v="0"/>
    <s v="Outdoor"/>
    <x v="31"/>
  </r>
  <r>
    <s v="PHJ-005235"/>
    <d v="2023-12-22T00:00:00"/>
    <s v="In-Store"/>
    <s v="EC008540"/>
    <s v="Walton"/>
    <s v="CV35"/>
    <s v="England"/>
    <x v="6"/>
    <s v="01JZ3NT4TJ8QM4J08GKR0Q9W6F"/>
    <s v="LED Camping Lantern with USB Charging"/>
    <s v="Outdoor"/>
    <s v="Camping Equipment"/>
    <n v="34.24"/>
    <n v="13.746"/>
    <n v="17"/>
    <n v="0.01"/>
    <n v="1"/>
    <s v="Outdoor"/>
    <b v="0"/>
    <s v="Outdoor"/>
    <x v="31"/>
  </r>
  <r>
    <s v="PSU-364247"/>
    <d v="2023-05-24T00:00:00"/>
    <s v="In-Store"/>
    <s v="CS045505"/>
    <s v="London"/>
    <s v="W1F"/>
    <s v="England"/>
    <x v="5"/>
    <s v="01JZ3NRAWG5DHVWZ004ZV14BDR"/>
    <s v="Premium Flashlight"/>
    <s v="Outdoor"/>
    <s v="Camping Equipment"/>
    <n v="19.239999999999998"/>
    <n v="7.7460000000000004"/>
    <n v="6"/>
    <n v="0.1"/>
    <n v="1"/>
    <s v="Outdoor"/>
    <b v="0"/>
    <s v="Outdoor"/>
    <x v="31"/>
  </r>
  <r>
    <s v="TVM-817864"/>
    <d v="2023-02-25T00:00:00"/>
    <s v="In-Store"/>
    <s v="IF085936"/>
    <s v="East End"/>
    <s v="BH21"/>
    <s v="England"/>
    <x v="1"/>
    <s v="01JZ3NCFEXA4VXBQBCS42BRDK9"/>
    <s v="Backpacking Tent"/>
    <s v="Outdoor"/>
    <s v="Camping Equipment"/>
    <n v="109.24"/>
    <n v="32.747"/>
    <n v="20"/>
    <n v="0.04"/>
    <n v="1"/>
    <s v="Outdoor"/>
    <b v="0"/>
    <s v="Outdoor"/>
    <x v="31"/>
  </r>
  <r>
    <s v="IAS-101913"/>
    <d v="2023-10-17T00:00:00"/>
    <s v="Online"/>
    <s v="YY029352"/>
    <s v="London"/>
    <s v="EC3M"/>
    <s v="England"/>
    <x v="8"/>
    <s v="01JZ3NCANMKZ7CT3PF9EFBSTJ9"/>
    <s v="Reclining Camping Chair"/>
    <s v="Outdoor"/>
    <s v="Camping Equipment"/>
    <n v="49.24"/>
    <n v="14.747"/>
    <n v="18"/>
    <n v="0.03"/>
    <n v="1"/>
    <s v="Outdoor"/>
    <b v="0"/>
    <s v="Outdoor"/>
    <x v="31"/>
  </r>
  <r>
    <s v="WPU-996142"/>
    <d v="2023-10-21T00:00:00"/>
    <s v="In-Store"/>
    <s v="CN066148"/>
    <s v="Sutton"/>
    <s v="CT15"/>
    <s v="England"/>
    <x v="5"/>
    <s v="01JZ3NRAWG5DHVWZ004ZV14BDR"/>
    <s v="Premium Flashlight"/>
    <s v="Outdoor"/>
    <s v="Camping Equipment"/>
    <n v="19.239999999999998"/>
    <n v="7.7460000000000004"/>
    <n v="3"/>
    <m/>
    <n v="1"/>
    <s v="Outdoor"/>
    <b v="0"/>
    <s v="Outdoor"/>
    <x v="31"/>
  </r>
  <r>
    <s v="WJO-507970"/>
    <d v="2023-01-29T00:00:00"/>
    <s v="Online"/>
    <s v="QL073930"/>
    <s v="Newbiggin"/>
    <s v="NE46"/>
    <s v="England"/>
    <x v="1"/>
    <s v="01JZ3NR1DFC3YDK9JT3BFVCXJH"/>
    <s v="Portable Solar Camp Shower"/>
    <s v="Outdoor"/>
    <s v="Camping Equipment"/>
    <n v="29.24"/>
    <n v="11.746"/>
    <n v="14"/>
    <n v="0.04"/>
    <n v="1"/>
    <s v="Outdoor"/>
    <b v="0"/>
    <s v="Outdoor"/>
    <x v="31"/>
  </r>
  <r>
    <s v="ZVN-842921"/>
    <d v="2023-08-10T00:00:00"/>
    <s v="In-Store"/>
    <s v="VU059323"/>
    <s v="Eaton"/>
    <s v="DN22"/>
    <s v="England"/>
    <x v="5"/>
    <s v="01JZ3NCAQYKCG8TQR206AA1ZRK"/>
    <s v="Outdoor Picnic Blanket"/>
    <s v="Outdoor"/>
    <s v="Camping Equipment"/>
    <n v="34.24"/>
    <n v="10.247"/>
    <n v="3"/>
    <n v="0.01"/>
    <n v="1"/>
    <s v="Outdoor"/>
    <b v="0"/>
    <s v="Outdoor"/>
    <x v="31"/>
  </r>
  <r>
    <s v="XKW-493554"/>
    <d v="2023-05-30T00:00:00"/>
    <s v="Online"/>
    <s v="TN046535"/>
    <s v="Norton"/>
    <s v="NN11"/>
    <s v="England"/>
    <x v="8"/>
    <s v="01JZ3NQZR5MA98KEMSBNQXGMMW"/>
    <s v="Portable Water Filter"/>
    <s v="Outdoor"/>
    <s v="Camping Equipment"/>
    <n v="29.24"/>
    <n v="11.746"/>
    <n v="19"/>
    <n v="0.03"/>
    <n v="1"/>
    <s v="Outdoor"/>
    <b v="0"/>
    <s v="Outdoor"/>
    <x v="31"/>
  </r>
  <r>
    <s v="PSX-257136"/>
    <d v="2023-09-02T00:00:00"/>
    <s v="Online"/>
    <s v="RW088765"/>
    <s v="Kinloch"/>
    <s v="PH43"/>
    <s v="Scotland"/>
    <x v="0"/>
    <s v="01JZ3NQZR5MA98KEMSBNQXGMMW"/>
    <s v="Portable Water Filter"/>
    <s v="Outdoor"/>
    <s v="Camping Equipment"/>
    <n v="29.24"/>
    <n v="11.746"/>
    <n v="16"/>
    <n v="0.05"/>
    <n v="1"/>
    <s v="Outdoor"/>
    <b v="0"/>
    <s v="Outdoor"/>
    <x v="31"/>
  </r>
  <r>
    <s v="ZRA-529643"/>
    <d v="2023-09-26T00:00:00"/>
    <s v="In-Store"/>
    <s v="WH010152"/>
    <s v="Wirral"/>
    <s v="CH48"/>
    <s v="England"/>
    <x v="1"/>
    <s v="01JZ3NR9SNJ3474R8AKZQ147AE"/>
    <s v="Insulated Cooler"/>
    <s v="Outdoor"/>
    <s v="Camping Equipment"/>
    <n v="39.24"/>
    <n v="15.746"/>
    <n v="17"/>
    <n v="7.0000000000000007E-2"/>
    <n v="1"/>
    <s v="Outdoor"/>
    <b v="0"/>
    <s v="Outdoor"/>
    <x v="31"/>
  </r>
  <r>
    <s v="WDF-120361"/>
    <d v="2023-12-14T00:00:00"/>
    <s v="Online"/>
    <s v="DR012165"/>
    <s v="Merton"/>
    <s v="SW19"/>
    <s v="England"/>
    <x v="0"/>
    <s v="01JZ3NT56PV7E8E25VAQHV3M4D"/>
    <s v="Portable Hammock with Stand"/>
    <s v="Outdoor"/>
    <s v="Camping Equipment"/>
    <n v="69.239999999999995"/>
    <n v="27.745999999999999"/>
    <n v="12"/>
    <n v="0.01"/>
    <n v="1"/>
    <s v="Outdoor"/>
    <b v="0"/>
    <s v="Outdoor"/>
    <x v="31"/>
  </r>
  <r>
    <s v="IPH-130755"/>
    <d v="2023-04-07T00:00:00"/>
    <s v="In-Store"/>
    <s v="HR079162"/>
    <s v="Liverpool"/>
    <s v="L33"/>
    <s v="England"/>
    <x v="3"/>
    <s v="01JZ3NR1DFC3YDK9JT3BFVCXJH"/>
    <s v="Portable Solar Camp Shower"/>
    <s v="Outdoor"/>
    <s v="Camping Equipment"/>
    <n v="29.24"/>
    <n v="11.746"/>
    <n v="10"/>
    <n v="7.0000000000000007E-2"/>
    <n v="1"/>
    <s v="Outdoor"/>
    <b v="0"/>
    <s v="Outdoor"/>
    <x v="31"/>
  </r>
  <r>
    <s v="DNH-960370"/>
    <d v="2023-05-20T00:00:00"/>
    <s v="In-Store"/>
    <s v="IS034813"/>
    <s v="Milton"/>
    <s v="AB56"/>
    <s v="Scotland"/>
    <x v="0"/>
    <s v="01JZ3NCANMKZ7CT3PF9EFBSTJ9"/>
    <s v="Reclining Camping Chair"/>
    <s v="Outdoor"/>
    <s v="Camping Equipment"/>
    <n v="49.24"/>
    <n v="14.747"/>
    <n v="2"/>
    <n v="7.0000000000000007E-2"/>
    <n v="1"/>
    <s v="Outdoor"/>
    <b v="0"/>
    <s v="Outdoor"/>
    <x v="31"/>
  </r>
  <r>
    <s v="TWC-879493"/>
    <d v="2023-09-16T00:00:00"/>
    <s v="Online"/>
    <s v="PC099530"/>
    <s v="Denton"/>
    <s v="M34"/>
    <s v="England"/>
    <x v="1"/>
    <s v="01JZ3NCAQYKCG8TQR206AA1ZRK"/>
    <s v="Outdoor Picnic Blanket"/>
    <s v="Outdoor"/>
    <s v="Camping Equipment"/>
    <n v="34.24"/>
    <n v="10.247"/>
    <n v="8"/>
    <n v="0.02"/>
    <n v="1"/>
    <s v="Outdoor"/>
    <b v="0"/>
    <s v="Outdoor"/>
    <x v="31"/>
  </r>
  <r>
    <s v="VRO-498318"/>
    <d v="2023-06-05T00:00:00"/>
    <s v="Online"/>
    <s v="HD002706"/>
    <s v="London"/>
    <s v="W1F"/>
    <s v="England"/>
    <x v="4"/>
    <s v="01JZ3NQZR5MA98KEMSBNQXGMMW"/>
    <s v="Portable Water Filter"/>
    <s v="Outdoor"/>
    <s v="Camping Equipment"/>
    <n v="29.24"/>
    <n v="11.746"/>
    <n v="14"/>
    <n v="0.08"/>
    <n v="1"/>
    <s v="Outdoor"/>
    <b v="0"/>
    <s v="Outdoor"/>
    <x v="31"/>
  </r>
  <r>
    <s v="VSY-586221"/>
    <d v="2023-03-16T00:00:00"/>
    <s v="In-Store"/>
    <s v="BL031724"/>
    <s v="Ashley"/>
    <s v="SN13"/>
    <s v="England"/>
    <x v="5"/>
    <s v="01JZ3NT1CY4423EQ1EXZJ9YY0K"/>
    <s v="Air Mattress"/>
    <s v="Outdoor"/>
    <s v="Camping Equipment"/>
    <n v="49.24"/>
    <n v="19.745999999999999"/>
    <n v="3"/>
    <n v="0.05"/>
    <n v="1"/>
    <s v="Outdoor"/>
    <b v="0"/>
    <s v="Outdoor"/>
    <x v="31"/>
  </r>
  <r>
    <s v="YQF-319423"/>
    <d v="2023-07-02T00:00:00"/>
    <s v="In-Store"/>
    <s v="EQ005180"/>
    <s v="Aberdeen"/>
    <s v="AB39"/>
    <s v="Scotland"/>
    <x v="0"/>
    <s v="01JZ3NTBSTMVYQFC7AT36C5YWW"/>
    <s v="Portable Hammock"/>
    <s v="Outdoor"/>
    <s v="Camping Equipment"/>
    <n v="27.24"/>
    <n v="10.946"/>
    <n v="19"/>
    <n v="0.1"/>
    <n v="1"/>
    <s v="Outdoor"/>
    <b v="0"/>
    <s v="Outdoor"/>
    <x v="31"/>
  </r>
  <r>
    <s v="LQI-532679"/>
    <d v="2023-05-26T00:00:00"/>
    <s v="Online"/>
    <s v="RR059936"/>
    <s v="Stapleford"/>
    <s v="LN6"/>
    <s v="England"/>
    <x v="2"/>
    <s v="01JZ3NR0KFE7HESXJMVF2BC45Q"/>
    <s v="Lightweight Backpacking Tent"/>
    <s v="Outdoor"/>
    <s v="Camping Equipment"/>
    <n v="129.24"/>
    <n v="51.746000000000002"/>
    <n v="7"/>
    <n v="0.02"/>
    <n v="1"/>
    <s v="Outdoor"/>
    <b v="0"/>
    <s v="Outdoor"/>
    <x v="31"/>
  </r>
  <r>
    <s v="DXJ-522457"/>
    <d v="2023-07-18T00:00:00"/>
    <s v="In-Store"/>
    <s v="SY093940"/>
    <s v="Walton"/>
    <s v="CV35"/>
    <s v="England"/>
    <x v="1"/>
    <s v="01JZ3NT1CY4423EQ1EXZJ9YY0K"/>
    <s v="Air Mattress"/>
    <s v="Outdoor"/>
    <s v="Camping Equipment"/>
    <n v="49.24"/>
    <n v="19.745999999999999"/>
    <n v="3"/>
    <n v="0"/>
    <n v="1"/>
    <s v="Outdoor"/>
    <b v="0"/>
    <s v="Outdoor"/>
    <x v="31"/>
  </r>
  <r>
    <s v="YYQ-577427"/>
    <d v="2023-09-07T00:00:00"/>
    <s v="In-Store"/>
    <s v="VS079989"/>
    <s v="Edinburgh"/>
    <s v="EH9"/>
    <s v="Scotland"/>
    <x v="0"/>
    <s v="01JZ3NCGQX2FRHVQH38DBR32BE"/>
    <s v="Portable Refrigerator Freezer"/>
    <s v="Outdoor"/>
    <s v="Camping Equipment"/>
    <n v="299.24"/>
    <n v="89.747"/>
    <n v="3"/>
    <n v="0.09"/>
    <n v="1"/>
    <s v="Outdoor"/>
    <b v="0"/>
    <s v="Outdoor"/>
    <x v="31"/>
  </r>
  <r>
    <s v="ZGS-520654"/>
    <d v="2023-12-12T00:00:00"/>
    <s v="In-Store"/>
    <s v="IL046915"/>
    <s v="Newport"/>
    <s v="NR29"/>
    <s v="England"/>
    <x v="3"/>
    <s v="01JZ3NQZR5MA98KEMSBNQXGMMW"/>
    <s v="Portable Water Filter"/>
    <s v="Outdoor"/>
    <s v="Camping Equipment"/>
    <n v="29.24"/>
    <n v="11.746"/>
    <n v="6"/>
    <n v="0.02"/>
    <n v="1"/>
    <s v="Outdoor"/>
    <b v="0"/>
    <s v="Outdoor"/>
    <x v="31"/>
  </r>
  <r>
    <s v="CPE-190493"/>
    <d v="2023-01-16T00:00:00"/>
    <s v="Online"/>
    <s v="WM040204"/>
    <s v="Kirkton"/>
    <s v="KW10"/>
    <s v="Scotland"/>
    <x v="0"/>
    <s v="01JZ3NTEXB5XFKA8VVT2ZC5FQ9"/>
    <s v="Folding Table"/>
    <s v="Outdoor"/>
    <s v="Camping Equipment"/>
    <n v="59.24"/>
    <n v="23.745999999999999"/>
    <n v="13"/>
    <n v="0.1"/>
    <n v="1"/>
    <s v="Outdoor"/>
    <b v="0"/>
    <s v="Outdoor"/>
    <x v="31"/>
  </r>
  <r>
    <s v="XYI-929361"/>
    <d v="2023-12-04T00:00:00"/>
    <s v="In-Store"/>
    <s v="IQ015428"/>
    <s v="Swindon"/>
    <s v="SN1"/>
    <s v="England"/>
    <x v="3"/>
    <s v="01JZ3NR1DFC3YDK9JT3BFVCXJH"/>
    <s v="Portable Solar Camp Shower"/>
    <s v="Outdoor"/>
    <s v="Camping Equipment"/>
    <n v="29.24"/>
    <n v="11.746"/>
    <n v="1"/>
    <n v="0.05"/>
    <n v="1"/>
    <s v="Outdoor"/>
    <b v="0"/>
    <s v="Outdoor"/>
    <x v="31"/>
  </r>
  <r>
    <s v="TAX-088010"/>
    <d v="2023-12-07T00:00:00"/>
    <s v="In-Store"/>
    <s v="QN076911"/>
    <s v="Dean"/>
    <s v="OX7"/>
    <s v="England"/>
    <x v="2"/>
    <s v="01JZ3NR0KFE7HESXJMVF2BC45Q"/>
    <s v="Lightweight Backpacking Tent"/>
    <s v="Outdoor"/>
    <s v="Camping Equipment"/>
    <n v="129.24"/>
    <n v="51.746000000000002"/>
    <n v="7"/>
    <n v="0.05"/>
    <n v="1"/>
    <s v="Outdoor"/>
    <b v="0"/>
    <s v="Outdoor"/>
    <x v="31"/>
  </r>
  <r>
    <s v="TRL-566991"/>
    <d v="2023-10-28T00:00:00"/>
    <s v="In-Store"/>
    <s v="BF065767"/>
    <s v="London"/>
    <s v="SW1E"/>
    <s v="England"/>
    <x v="4"/>
    <s v="01JZ3NTEXB5XFKA8VVT2ZC5FQ9"/>
    <s v="Folding Table"/>
    <s v="Outdoor"/>
    <s v="Camping Equipment"/>
    <n v="59.24"/>
    <n v="23.745999999999999"/>
    <n v="17"/>
    <n v="0.08"/>
    <n v="1"/>
    <s v="Outdoor"/>
    <b v="0"/>
    <s v="Outdoor"/>
    <x v="31"/>
  </r>
  <r>
    <s v="XXZ-208287"/>
    <d v="2023-08-13T00:00:00"/>
    <s v="In-Store"/>
    <s v="BJ045995"/>
    <s v="Tullich"/>
    <s v="AB55"/>
    <s v="Scotland"/>
    <x v="0"/>
    <s v="01JZ3NCAS1QFX4034BPHYKD7NK"/>
    <s v="Portable Camping Stove"/>
    <s v="Outdoor"/>
    <s v="Camping Equipment"/>
    <n v="49.24"/>
    <n v="14.747"/>
    <n v="8"/>
    <n v="0.01"/>
    <n v="1"/>
    <s v="Outdoor"/>
    <b v="0"/>
    <s v="Outdoor"/>
    <x v="31"/>
  </r>
  <r>
    <s v="PVZ-669403"/>
    <d v="2024-12-11T00:00:00"/>
    <s v="Online"/>
    <s v="QB068412"/>
    <s v="Linton"/>
    <s v="BD23"/>
    <s v="England"/>
    <x v="4"/>
    <s v="01JZ3N5D6GAX0Y6KWCZ8SX4KFS"/>
    <s v="Camping Chair with Cooler"/>
    <s v="Outdoor"/>
    <s v="Camping Equipment"/>
    <n v="49.99"/>
    <n v="14.997"/>
    <n v="18"/>
    <n v="0.23"/>
    <n v="1"/>
    <s v="Outdoor"/>
    <b v="0"/>
    <s v="Outdoor"/>
    <x v="31"/>
  </r>
  <r>
    <s v="BFV-519218"/>
    <d v="2024-04-29T00:00:00"/>
    <s v="Online"/>
    <s v="QO045038"/>
    <s v="Eaton"/>
    <s v="DN22"/>
    <s v="England"/>
    <x v="8"/>
    <s v="01JZ3NC5HT18VD6R8ZF0M5TFJ6"/>
    <s v="Portable Camping Shower"/>
    <s v="Outdoor"/>
    <s v="Camping Equipment"/>
    <n v="39.99"/>
    <n v="11.997"/>
    <n v="17"/>
    <n v="0.28999999999999998"/>
    <n v="1"/>
    <s v="Outdoor"/>
    <b v="0"/>
    <s v="Outdoor"/>
    <x v="31"/>
  </r>
  <r>
    <s v="IYJ-065566"/>
    <d v="2024-02-26T00:00:00"/>
    <s v="In-Store"/>
    <s v="CV078630"/>
    <s v="Newtown"/>
    <s v="RG20"/>
    <s v="England"/>
    <x v="4"/>
    <s v="01JZ3N59XJWSKWM9ZYD0960M4C"/>
    <s v="Outdoor Adventure Backpack"/>
    <s v="Outdoor"/>
    <s v="Camping Equipment"/>
    <n v="59.99"/>
    <n v="17.997"/>
    <n v="12"/>
    <n v="0.13"/>
    <n v="1"/>
    <s v="Outdoor"/>
    <b v="0"/>
    <s v="Outdoor"/>
    <x v="31"/>
  </r>
  <r>
    <s v="IFS-776364"/>
    <d v="2024-07-05T00:00:00"/>
    <s v="Online"/>
    <s v="QB068412"/>
    <s v="Bristol"/>
    <s v="BS41"/>
    <s v="England"/>
    <x v="8"/>
    <s v="01JZ3N5D6GAX0Y6KWCZ8SX4KFS"/>
    <s v="Camping Chair with Cooler"/>
    <s v="Outdoor"/>
    <s v="Camping Equipment"/>
    <n v="49.99"/>
    <n v="14.997"/>
    <n v="19"/>
    <m/>
    <n v="1"/>
    <s v="Outdoor"/>
    <b v="0"/>
    <s v="Outdoor"/>
    <x v="31"/>
  </r>
  <r>
    <s v="IWH-886060"/>
    <d v="2025-03-06T00:00:00"/>
    <s v="Online"/>
    <s v="ZV090686"/>
    <s v="West End"/>
    <s v="DN36"/>
    <s v="England"/>
    <x v="6"/>
    <s v="01JZ3NC7K9DKAG3GCGZQQ9729F"/>
    <s v="Outdoor Camping Lantern"/>
    <s v="Outdoor"/>
    <s v="Camping Equipment"/>
    <n v="34.99"/>
    <n v="10.497"/>
    <n v="8"/>
    <n v="0.36"/>
    <n v="1"/>
    <s v="Outdoor"/>
    <b v="0"/>
    <s v="Outdoor"/>
    <x v="31"/>
  </r>
  <r>
    <s v="CVR-043669"/>
    <d v="2024-09-11T00:00:00"/>
    <s v="Online"/>
    <s v="LS042628"/>
    <s v="Tullich"/>
    <s v="AB55"/>
    <s v="Scotland"/>
    <x v="0"/>
    <s v="01JZ3NC6Q2F9ZRDEFCAQF482DS"/>
    <s v="Portable Air Pump"/>
    <s v="Outdoor"/>
    <s v="Camping Equipment"/>
    <n v="19.989999999999998"/>
    <n v="5.9969999999999999"/>
    <n v="14"/>
    <n v="0.19"/>
    <n v="1"/>
    <s v="Outdoor"/>
    <b v="0"/>
    <s v="Outdoor"/>
    <x v="31"/>
  </r>
  <r>
    <s v="IOT-867946"/>
    <d v="2025-03-21T00:00:00"/>
    <s v="In-Store"/>
    <s v="QO045038"/>
    <s v="Church End"/>
    <s v="N3"/>
    <s v="England"/>
    <x v="3"/>
    <s v="01JZ3NC5HT18VD6R8ZF0M5TFJ6"/>
    <s v="Portable Camping Shower"/>
    <s v="Outdoor"/>
    <s v="Camping Equipment"/>
    <n v="39.99"/>
    <n v="11.997"/>
    <n v="18"/>
    <n v="0.06"/>
    <n v="1"/>
    <s v="Outdoor"/>
    <b v="0"/>
    <s v="Outdoor"/>
    <x v="31"/>
  </r>
  <r>
    <s v="SOT-577523"/>
    <d v="2025-01-17T00:00:00"/>
    <s v="Online"/>
    <s v="CV078630"/>
    <s v="Church End"/>
    <s v="N3"/>
    <s v="England"/>
    <x v="0"/>
    <s v="01JZ3N59XJWSKWM9ZYD0960M4C"/>
    <s v="Outdoor Adventure Backpack"/>
    <s v="Outdoor"/>
    <s v="Camping Equipment"/>
    <n v="59.99"/>
    <n v="17.997"/>
    <n v="12"/>
    <n v="0.39"/>
    <n v="1"/>
    <s v="Outdoor"/>
    <b v="0"/>
    <s v="Outdoor"/>
    <x v="31"/>
  </r>
  <r>
    <s v="CTF-217113"/>
    <d v="2024-07-30T00:00:00"/>
    <s v="In-Store"/>
    <s v="ZV090686"/>
    <s v="Merton"/>
    <s v="SW19"/>
    <s v="England"/>
    <x v="6"/>
    <s v="01JZ3NC7K9DKAG3GCGZQQ9729F"/>
    <s v="Outdoor Camping Lantern"/>
    <s v="Outdoor"/>
    <s v="Camping Equipment"/>
    <n v="34.99"/>
    <n v="10.497"/>
    <n v="3"/>
    <n v="0.21"/>
    <n v="1"/>
    <s v="Outdoor"/>
    <b v="0"/>
    <s v="Outdoor"/>
    <x v="31"/>
  </r>
  <r>
    <s v="SXT-469096"/>
    <d v="2024-09-08T00:00:00"/>
    <s v="Online"/>
    <s v="QB068412"/>
    <s v="Hatton"/>
    <s v="CV35"/>
    <s v="England"/>
    <x v="0"/>
    <s v="01JZ3N5D6GAX0Y6KWCZ8SX4KFS"/>
    <s v="Camping Chair with Cooler"/>
    <s v="Outdoor"/>
    <s v="Camping Equipment"/>
    <n v="49.99"/>
    <n v="14.997"/>
    <n v="15"/>
    <m/>
    <n v="1"/>
    <s v="Outdoor"/>
    <b v="0"/>
    <s v="Outdoor"/>
    <x v="31"/>
  </r>
  <r>
    <s v="MLO-597979"/>
    <d v="2024-11-02T00:00:00"/>
    <s v="Online"/>
    <s v="QO045038"/>
    <s v="Wootton"/>
    <s v="NN4"/>
    <s v="England"/>
    <x v="8"/>
    <s v="01JZ3NC5HT18VD6R8ZF0M5TFJ6"/>
    <s v="Portable Camping Shower"/>
    <s v="Outdoor"/>
    <s v="Camping Equipment"/>
    <n v="39.99"/>
    <n v="11.997"/>
    <n v="2"/>
    <n v="0.3"/>
    <n v="1"/>
    <s v="Outdoor"/>
    <b v="0"/>
    <s v="Outdoor"/>
    <x v="31"/>
  </r>
  <r>
    <s v="BUH-630968"/>
    <d v="2024-09-29T00:00:00"/>
    <s v="In-Store"/>
    <s v="ZV090686"/>
    <s v="Newton"/>
    <s v="NG34"/>
    <s v="England"/>
    <x v="2"/>
    <s v="01JZ3NC7K9DKAG3GCGZQQ9729F"/>
    <s v="Outdoor Camping Lantern"/>
    <s v="Outdoor"/>
    <s v="Camping Equipment"/>
    <n v="34.99"/>
    <n v="10.497"/>
    <n v="18"/>
    <n v="0.04"/>
    <n v="1"/>
    <s v="Outdoor"/>
    <b v="0"/>
    <s v="Outdoor"/>
    <x v="31"/>
  </r>
  <r>
    <s v="WRR-453862"/>
    <d v="2024-05-11T00:00:00"/>
    <s v="In-Store"/>
    <s v="CV078630"/>
    <s v="Normanton"/>
    <s v="LE15"/>
    <s v="England"/>
    <x v="5"/>
    <s v="01JZ3N59XJWSKWM9ZYD0960M4C"/>
    <s v="Outdoor Adventure Backpack"/>
    <s v="Outdoor"/>
    <s v="Camping Equipment"/>
    <n v="59.99"/>
    <n v="17.997"/>
    <n v="9"/>
    <n v="0.03"/>
    <n v="1"/>
    <s v="Outdoor"/>
    <b v="0"/>
    <s v="Outdoor"/>
    <x v="31"/>
  </r>
  <r>
    <s v="NTT-617992"/>
    <d v="2024-11-14T00:00:00"/>
    <s v="Online"/>
    <s v="QO045038"/>
    <s v="Eaton"/>
    <s v="DN22"/>
    <s v="England"/>
    <x v="0"/>
    <s v="01JZ3NC5HT18VD6R8ZF0M5TFJ6"/>
    <s v="Portable Camping Shower"/>
    <s v="Outdoor"/>
    <s v="Camping Equipment"/>
    <n v="39.99"/>
    <n v="11.997"/>
    <n v="9"/>
    <n v="0.33"/>
    <n v="1"/>
    <s v="Outdoor"/>
    <b v="0"/>
    <s v="Outdoor"/>
    <x v="31"/>
  </r>
  <r>
    <s v="RQM-209628"/>
    <d v="2025-02-16T00:00:00"/>
    <s v="Online"/>
    <s v="LS042628"/>
    <s v="Edinburgh"/>
    <s v="EH9"/>
    <s v="Scotland"/>
    <x v="0"/>
    <s v="01JZ3NC6Q2F9ZRDEFCAQF482DS"/>
    <s v="Portable Air Pump"/>
    <s v="Outdoor"/>
    <s v="Camping Equipment"/>
    <n v="19.989999999999998"/>
    <n v="5.9969999999999999"/>
    <n v="6"/>
    <n v="0.32"/>
    <n v="1"/>
    <s v="Outdoor"/>
    <b v="0"/>
    <s v="Outdoor"/>
    <x v="31"/>
  </r>
  <r>
    <s v="RRP-025652"/>
    <d v="2024-07-04T00:00:00"/>
    <s v="Online"/>
    <s v="QO045038"/>
    <s v="London"/>
    <s v="SW1E"/>
    <s v="England"/>
    <x v="2"/>
    <s v="01JZ3NC5HT18VD6R8ZF0M5TFJ6"/>
    <s v="Portable Camping Shower"/>
    <s v="Outdoor"/>
    <s v="Camping Equipment"/>
    <n v="39.99"/>
    <n v="11.997"/>
    <n v="13"/>
    <n v="0.09"/>
    <n v="1"/>
    <s v="Outdoor"/>
    <b v="0"/>
    <s v="Outdoor"/>
    <x v="31"/>
  </r>
  <r>
    <s v="BGE-454582"/>
    <d v="2025-01-29T00:00:00"/>
    <s v="In-Store"/>
    <s v="QB068412"/>
    <s v="Stapleford"/>
    <s v="LN6"/>
    <s v="England"/>
    <x v="2"/>
    <s v="01JZ3N5D6GAX0Y6KWCZ8SX4KFS"/>
    <s v="Camping Chair with Cooler"/>
    <s v="Outdoor"/>
    <s v="Camping Equipment"/>
    <n v="49.99"/>
    <n v="14.997"/>
    <n v="5"/>
    <m/>
    <n v="1"/>
    <s v="Outdoor"/>
    <b v="0"/>
    <s v="Outdoor"/>
    <x v="31"/>
  </r>
  <r>
    <s v="JSA-515365"/>
    <d v="2024-09-16T00:00:00"/>
    <s v="Online"/>
    <s v="QB068412"/>
    <s v="Upton"/>
    <s v="WF9"/>
    <s v="England"/>
    <x v="8"/>
    <s v="01JZ3N5D6GAX0Y6KWCZ8SX4KFS"/>
    <s v="Camping Chair with Cooler"/>
    <s v="Outdoor"/>
    <s v="Camping Equipment"/>
    <n v="49.99"/>
    <n v="14.997"/>
    <n v="12"/>
    <n v="0.37"/>
    <n v="1"/>
    <s v="Outdoor"/>
    <b v="0"/>
    <s v="Outdoor"/>
    <x v="31"/>
  </r>
  <r>
    <s v="BBN-915943"/>
    <d v="2023-11-02T00:00:00"/>
    <s v="Online"/>
    <s v="LS042628"/>
    <s v="Edinburgh"/>
    <s v="EH9"/>
    <s v="Scotland"/>
    <x v="0"/>
    <s v="01JZ3NC6Q2F9ZRDEFCAQF482DS"/>
    <s v="Portable Air Pump"/>
    <s v="Outdoor"/>
    <s v="Camping Equipment"/>
    <n v="19.989999999999998"/>
    <n v="5.9969999999999999"/>
    <n v="13"/>
    <n v="0.18"/>
    <n v="1"/>
    <s v="Outdoor"/>
    <b v="0"/>
    <s v="Outdoor"/>
    <x v="31"/>
  </r>
  <r>
    <s v="DDU-359290"/>
    <d v="2023-11-10T00:00:00"/>
    <s v="In-Store"/>
    <s v="QO045038"/>
    <s v="Leeds"/>
    <s v="LS6"/>
    <s v="England"/>
    <x v="2"/>
    <s v="01JZ3NC5HT18VD6R8ZF0M5TFJ6"/>
    <s v="Portable Camping Shower"/>
    <s v="Outdoor"/>
    <s v="Camping Equipment"/>
    <n v="39.99"/>
    <n v="11.997"/>
    <n v="2"/>
    <n v="0.22"/>
    <n v="1"/>
    <s v="Outdoor"/>
    <b v="0"/>
    <s v="Outdoor"/>
    <x v="31"/>
  </r>
  <r>
    <s v="KAF-961431"/>
    <d v="2024-07-13T00:00:00"/>
    <s v="In-Store"/>
    <s v="LS042628"/>
    <s v="London"/>
    <s v="SW1E"/>
    <s v="England"/>
    <x v="3"/>
    <s v="01JZ3NC6Q2F9ZRDEFCAQF482DS"/>
    <s v="Portable Air Pump"/>
    <s v="Outdoor"/>
    <s v="Camping Equipment"/>
    <n v="19.989999999999998"/>
    <n v="5.9969999999999999"/>
    <n v="3"/>
    <n v="0.12"/>
    <n v="1"/>
    <s v="Outdoor"/>
    <b v="0"/>
    <s v="Outdoor"/>
    <x v="31"/>
  </r>
  <r>
    <s v="SQH-719262"/>
    <d v="2023-10-15T00:00:00"/>
    <s v="In-Store"/>
    <s v="ZV090686"/>
    <s v="Church End"/>
    <s v="N3"/>
    <s v="England"/>
    <x v="3"/>
    <s v="01JZ3NC7K9DKAG3GCGZQQ9729F"/>
    <s v="Outdoor Camping Lantern"/>
    <s v="Outdoor"/>
    <s v="Camping Equipment"/>
    <n v="34.99"/>
    <n v="10.497"/>
    <n v="10"/>
    <n v="0.1"/>
    <n v="1"/>
    <s v="Outdoor"/>
    <b v="0"/>
    <s v="Outdoor"/>
    <x v="31"/>
  </r>
  <r>
    <s v="DYG-711087"/>
    <d v="2024-09-25T00:00:00"/>
    <s v="Online"/>
    <s v="CV078630"/>
    <s v="London"/>
    <s v="WC1B"/>
    <s v="England"/>
    <x v="2"/>
    <s v="01JZ3N59XJWSKWM9ZYD0960M4C"/>
    <s v="Outdoor Adventure Backpack"/>
    <s v="Outdoor"/>
    <s v="Camping Equipment"/>
    <n v="59.99"/>
    <n v="17.997"/>
    <n v="13"/>
    <n v="0.14000000000000001"/>
    <n v="1"/>
    <s v="Outdoor"/>
    <b v="0"/>
    <s v="Outdoor"/>
    <x v="31"/>
  </r>
  <r>
    <s v="TJC-200114"/>
    <d v="2024-03-20T00:00:00"/>
    <s v="Online"/>
    <s v="QO045038"/>
    <s v="Normanton"/>
    <s v="LE15"/>
    <s v="England"/>
    <x v="4"/>
    <s v="01JZ3NC5HT18VD6R8ZF0M5TFJ6"/>
    <s v="Portable Camping Shower"/>
    <s v="Outdoor"/>
    <s v="Camping Equipment"/>
    <n v="39.99"/>
    <n v="11.997"/>
    <n v="18"/>
    <n v="0.21"/>
    <n v="1"/>
    <s v="Outdoor"/>
    <b v="0"/>
    <s v="Outdoor"/>
    <x v="31"/>
  </r>
  <r>
    <s v="BDL-819963"/>
    <d v="2024-01-08T00:00:00"/>
    <s v="In-Store"/>
    <s v="OH082802"/>
    <s v="Birmingham"/>
    <s v="B12"/>
    <s v="England"/>
    <x v="6"/>
    <s v="01JZ3N568YWQMTWCGZ1HV96YR3"/>
    <s v="LED Flashlight with Rechargeable Batteries"/>
    <m/>
    <s v="Camping Equipment"/>
    <n v="19.989999999999998"/>
    <n v="5.9969999999999999"/>
    <n v="18"/>
    <m/>
    <n v="1"/>
    <s v="Outdoor"/>
    <b v="1"/>
    <s v="Outdoor"/>
    <x v="31"/>
  </r>
  <r>
    <s v="NFK-370329"/>
    <d v="2023-03-21T00:00:00"/>
    <s v="In-Store"/>
    <s v="OH082802"/>
    <s v="London"/>
    <s v="W1F"/>
    <s v="England"/>
    <x v="1"/>
    <s v="01JZ3N568YWQMTWCGZ1HV96YR3"/>
    <s v="LED Flashlight with Rechargeable Batteries"/>
    <m/>
    <s v="Camping Equipment"/>
    <n v="18.989999999999998"/>
    <n v="5.4470000000000001"/>
    <n v="13"/>
    <n v="0.19"/>
    <n v="1"/>
    <s v="Outdoor"/>
    <b v="1"/>
    <s v="Outdoor"/>
    <x v="31"/>
  </r>
  <r>
    <s v="GAB-356496"/>
    <d v="2024-10-05T00:00:00"/>
    <s v="Online"/>
    <s v="IK076547"/>
    <s v="Sutton"/>
    <s v="RH5"/>
    <s v="England"/>
    <x v="9"/>
    <s v="01JZ3N50BMNDNB5QY6WSP1ETGT"/>
    <s v="Handmade Soap Making Kit"/>
    <s v="Crafts"/>
    <s v="Candle &amp; Soap Making Supplies"/>
    <n v="34.99"/>
    <n v="10.497"/>
    <n v="6"/>
    <n v="0.36"/>
    <n v="1"/>
    <s v="Crafts"/>
    <b v="0"/>
    <s v="Crafts"/>
    <x v="38"/>
  </r>
  <r>
    <s v="EKN-490316"/>
    <d v="2024-10-16T00:00:00"/>
    <s v="In-Store"/>
    <s v="IK076547"/>
    <s v="Preston"/>
    <s v="PR1"/>
    <s v="England"/>
    <x v="6"/>
    <s v="01JZ3N50BMNDNB5QY6WSP1ETGT"/>
    <s v="Handmade Soap Making Kit"/>
    <s v="Crafts"/>
    <s v="Candle &amp; Soap Making Supplies"/>
    <n v="34.99"/>
    <n v="10.497"/>
    <n v="14"/>
    <n v="0.19"/>
    <n v="1"/>
    <s v="Crafts"/>
    <b v="0"/>
    <s v="Crafts"/>
    <x v="38"/>
  </r>
  <r>
    <s v="SYZ-208549"/>
    <d v="2024-01-10T00:00:00"/>
    <s v="In-Store"/>
    <s v="AO030069"/>
    <s v="Sutton"/>
    <s v="CT15"/>
    <s v="England"/>
    <x v="4"/>
    <s v="01JZ3N52Y1SGGGY29AB0RDPYMH"/>
    <s v="DIY Candle Kit"/>
    <s v="Crafts"/>
    <s v="Candle &amp; Soap Making Supplies"/>
    <n v="34.99"/>
    <n v="10.497"/>
    <n v="20"/>
    <n v="0.04"/>
    <n v="1"/>
    <s v="Crafts"/>
    <b v="0"/>
    <s v="Crafts"/>
    <x v="38"/>
  </r>
  <r>
    <s v="CHN-137134"/>
    <d v="2024-11-06T00:00:00"/>
    <s v="In-Store"/>
    <s v="YF016486"/>
    <s v="Bristol"/>
    <s v="BS41"/>
    <s v="England"/>
    <x v="9"/>
    <s v="01JZ3NR99KX0TK8S7E4TN0HRNB"/>
    <s v="DIY Candle Making Kit"/>
    <s v="Crafts"/>
    <s v="Candle &amp; Soap Making Supplies"/>
    <n v="22.99"/>
    <n v="9.1959999999999997"/>
    <n v="1"/>
    <n v="0.28999999999999998"/>
    <n v="1"/>
    <s v="Crafts"/>
    <b v="0"/>
    <s v="Crafts"/>
    <x v="38"/>
  </r>
  <r>
    <s v="HEX-708699"/>
    <d v="2025-03-26T00:00:00"/>
    <s v="Online"/>
    <s v="GR028974"/>
    <s v="Church End"/>
    <s v="N3"/>
    <s v="England"/>
    <x v="7"/>
    <s v="01JZ3NR99KX0TK8S7E4TN0HRNB"/>
    <s v="DIY Candle Making Kit"/>
    <s v="Crafts"/>
    <s v="Candle &amp; Soap Making Supplies"/>
    <n v="24.41"/>
    <n v="10.196"/>
    <n v="5"/>
    <n v="0.19"/>
    <n v="1"/>
    <s v="Crafts"/>
    <b v="0"/>
    <s v="Crafts"/>
    <x v="38"/>
  </r>
  <r>
    <s v="MXN-798291"/>
    <d v="2025-02-15T00:00:00"/>
    <s v="In-Store"/>
    <s v="OO095727"/>
    <s v="Walton"/>
    <s v="CV35"/>
    <s v="England"/>
    <x v="2"/>
    <s v="01JZ3NR99KX0TK8S7E4TN0HRNB"/>
    <s v="DIY Candle Making Kit"/>
    <s v="Crafts"/>
    <s v="Candle &amp; Soap Making Supplies"/>
    <n v="24.41"/>
    <n v="10.196"/>
    <n v="17"/>
    <n v="0.11"/>
    <n v="1"/>
    <s v="Crafts"/>
    <b v="0"/>
    <s v="Crafts"/>
    <x v="38"/>
  </r>
  <r>
    <s v="ZSE-165945"/>
    <d v="2025-02-26T00:00:00"/>
    <s v="In-Store"/>
    <s v="AM087505"/>
    <s v="Swindon"/>
    <s v="SN1"/>
    <s v="England"/>
    <x v="1"/>
    <s v="01JZ3NR99KX0TK8S7E4TN0HRNB"/>
    <s v="DIY Candle Making Kit"/>
    <s v="Crafts"/>
    <s v="Candle &amp; Soap Making Supplies"/>
    <n v="24.41"/>
    <n v="10.196"/>
    <n v="11"/>
    <n v="0.05"/>
    <n v="1"/>
    <s v="Crafts"/>
    <b v="0"/>
    <s v="Crafts"/>
    <x v="38"/>
  </r>
  <r>
    <s v="EZN-946289"/>
    <d v="2024-04-09T00:00:00"/>
    <s v="In-Store"/>
    <s v="CG034263"/>
    <s v="Birmingham"/>
    <s v="B40"/>
    <s v="England"/>
    <x v="4"/>
    <s v="01JZ3NR99KX0TK8S7E4TN0HRNB"/>
    <s v="DIY Candle Making Kit"/>
    <s v="Crafts"/>
    <s v="Candle &amp; Soap Making Supplies"/>
    <n v="23.99"/>
    <n v="9.1959999999999997"/>
    <n v="19"/>
    <n v="0.11"/>
    <n v="1"/>
    <s v="Crafts"/>
    <b v="0"/>
    <s v="Crafts"/>
    <x v="38"/>
  </r>
  <r>
    <s v="PNL-954562"/>
    <d v="2024-02-28T00:00:00"/>
    <s v="Online"/>
    <s v="ME062104"/>
    <s v="Wirral"/>
    <s v="CH48"/>
    <s v="England"/>
    <x v="2"/>
    <s v="01JZ3NR99KX0TK8S7E4TN0HRNB"/>
    <s v="DIY Candle Making Kit"/>
    <s v="Crafts"/>
    <s v="Candle &amp; Soap Making Supplies"/>
    <n v="23.99"/>
    <n v="9.1959999999999997"/>
    <n v="1"/>
    <n v="0.19"/>
    <n v="1"/>
    <s v="Crafts"/>
    <b v="0"/>
    <s v="Crafts"/>
    <x v="38"/>
  </r>
  <r>
    <s v="UHC-359789"/>
    <d v="2024-11-25T00:00:00"/>
    <s v="In-Store"/>
    <s v="OR009026"/>
    <s v="Kirkton"/>
    <s v="KW10"/>
    <s v="Scotland"/>
    <x v="0"/>
    <s v="01JZ3NR99KX0TK8S7E4TN0HRNB"/>
    <s v="DIY Candle Making Kit"/>
    <s v="Crafts"/>
    <s v="Candle &amp; Soap Making Supplies"/>
    <n v="23.99"/>
    <n v="9.1959999999999997"/>
    <n v="15"/>
    <n v="0.06"/>
    <n v="1"/>
    <s v="Crafts"/>
    <b v="0"/>
    <s v="Crafts"/>
    <x v="38"/>
  </r>
  <r>
    <s v="BUA-863994"/>
    <d v="2024-11-17T00:00:00"/>
    <s v="In-Store"/>
    <s v="ZZ004203"/>
    <s v="Thorpe"/>
    <s v="BD23"/>
    <s v="England"/>
    <x v="6"/>
    <s v="01JZ3NR99KX0TK8S7E4TN0HRNB"/>
    <s v="DIY Candle Making Kit"/>
    <s v="Crafts"/>
    <s v="Candle &amp; Soap Making Supplies"/>
    <n v="23.99"/>
    <n v="9.1959999999999997"/>
    <n v="19"/>
    <n v="0.09"/>
    <n v="1"/>
    <s v="Crafts"/>
    <b v="0"/>
    <s v="Crafts"/>
    <x v="38"/>
  </r>
  <r>
    <s v="WTP-761048"/>
    <d v="2023-05-15T00:00:00"/>
    <s v="In-Store"/>
    <s v="IK076547"/>
    <s v="Wirral"/>
    <s v="CH48"/>
    <s v="England"/>
    <x v="8"/>
    <s v="01JZ3N50BMNDNB5QY6WSP1ETGT"/>
    <s v="Handmade Soap Making Kit"/>
    <s v="Crafts"/>
    <s v="Candle &amp; Soap Making Supplies"/>
    <n v="33.99"/>
    <n v="9.9469999999999992"/>
    <n v="9"/>
    <n v="0.38"/>
    <n v="1"/>
    <s v="Crafts"/>
    <b v="0"/>
    <s v="Crafts"/>
    <x v="38"/>
  </r>
  <r>
    <s v="OPV-650817"/>
    <d v="2023-05-26T00:00:00"/>
    <s v="In-Store"/>
    <s v="AO030069"/>
    <s v="Birmingham"/>
    <s v="B12"/>
    <s v="England"/>
    <x v="3"/>
    <s v="01JZ3N52Y1SGGGY29AB0RDPYMH"/>
    <s v="DIY Candle Kit"/>
    <s v="Crafts"/>
    <s v="Candle &amp; Soap Making Supplies"/>
    <n v="33.99"/>
    <n v="9.9469999999999992"/>
    <n v="11"/>
    <n v="0.36"/>
    <n v="1"/>
    <s v="Crafts"/>
    <b v="0"/>
    <s v="Crafts"/>
    <x v="38"/>
  </r>
  <r>
    <s v="JJM-688407"/>
    <d v="2023-09-10T00:00:00"/>
    <s v="In-Store"/>
    <s v="AO030069"/>
    <s v="Manchester"/>
    <s v="M14"/>
    <s v="England"/>
    <x v="1"/>
    <s v="01JZ3N52Y1SGGGY29AB0RDPYMH"/>
    <s v="DIY Candle Kit"/>
    <s v="Crafts"/>
    <s v="Candle &amp; Soap Making Supplies"/>
    <n v="33.99"/>
    <n v="9.9469999999999992"/>
    <n v="4"/>
    <n v="0.38"/>
    <n v="1"/>
    <s v="Crafts"/>
    <b v="0"/>
    <s v="Crafts"/>
    <x v="38"/>
  </r>
  <r>
    <s v="YRJ-889670"/>
    <d v="2023-12-01T00:00:00"/>
    <s v="Online"/>
    <s v="AO030069"/>
    <s v="Church End"/>
    <s v="CB4"/>
    <s v="England"/>
    <x v="3"/>
    <s v="01JZ3N52Y1SGGGY29AB0RDPYMH"/>
    <s v="DIY Candle Kit"/>
    <s v="Crafts"/>
    <s v="Candle &amp; Soap Making Supplies"/>
    <n v="33.99"/>
    <n v="9.9469999999999992"/>
    <n v="13"/>
    <n v="0.06"/>
    <n v="1"/>
    <s v="Crafts"/>
    <b v="0"/>
    <s v="Crafts"/>
    <x v="38"/>
  </r>
  <r>
    <s v="CBX-807290"/>
    <d v="2024-10-17T00:00:00"/>
    <s v="In-Store"/>
    <s v="QL014779"/>
    <s v="Belfast"/>
    <s v="BT2"/>
    <s v="Northern Ireland"/>
    <x v="0"/>
    <s v="01JZ3NR27M8AEFN8XG398R4M61"/>
    <s v="Chocolate Mint Thins"/>
    <s v="Food - Snacks"/>
    <s v="Candy"/>
    <n v="2.99"/>
    <n v="1.196"/>
    <n v="8"/>
    <n v="0.38"/>
    <n v="8"/>
    <s v="Food - Snacks"/>
    <b v="0"/>
    <s v="Food"/>
    <x v="39"/>
  </r>
  <r>
    <s v="LKH-943911"/>
    <d v="2025-02-20T00:00:00"/>
    <s v="Online"/>
    <s v="VN053462"/>
    <s v="Normanton"/>
    <s v="LE15"/>
    <s v="England"/>
    <x v="1"/>
    <s v="01JZ3NR27M8AEFN8XG398R4M61"/>
    <s v="Chocolate Mint Thins"/>
    <s v="Food - Snacks"/>
    <s v="Candy"/>
    <n v="4.41"/>
    <n v="2.1960000000000002"/>
    <n v="6"/>
    <n v="0.1"/>
    <n v="8"/>
    <s v="Food - Snacks"/>
    <b v="0"/>
    <s v="Food"/>
    <x v="39"/>
  </r>
  <r>
    <s v="RNS-308869"/>
    <d v="2025-02-02T00:00:00"/>
    <s v="Online"/>
    <s v="MM027639"/>
    <s v="London"/>
    <s v="EC3M"/>
    <s v="England"/>
    <x v="1"/>
    <s v="01JZ3NR27M8AEFN8XG398R4M61"/>
    <s v="Chocolate Mint Thins"/>
    <s v="Food - Snacks"/>
    <s v="Candy"/>
    <n v="4.41"/>
    <n v="2.1960000000000002"/>
    <n v="8"/>
    <n v="0.01"/>
    <n v="8"/>
    <s v="Food - Snacks"/>
    <b v="0"/>
    <s v="Food"/>
    <x v="39"/>
  </r>
  <r>
    <s v="YPF-571736"/>
    <d v="2024-06-29T00:00:00"/>
    <s v="Online"/>
    <s v="JT099759"/>
    <s v="Eaton"/>
    <s v="DN22"/>
    <s v="England"/>
    <x v="3"/>
    <s v="01JZ3N57EXVNT9WVS002YAR34G"/>
    <s v="Peanut Butter Pretzel Nuggets"/>
    <s v="Food - Snacks"/>
    <s v="Candy"/>
    <n v="3.29"/>
    <n v="0.98699999999999999"/>
    <n v="13"/>
    <n v="0.26"/>
    <n v="8"/>
    <s v="Food - Snacks"/>
    <b v="0"/>
    <s v="Food"/>
    <x v="39"/>
  </r>
  <r>
    <s v="YBW-041131"/>
    <d v="2024-03-06T00:00:00"/>
    <s v="Online"/>
    <s v="JT099759"/>
    <s v="Newton"/>
    <s v="NG34"/>
    <s v="England"/>
    <x v="8"/>
    <s v="01JZ3N57EXVNT9WVS002YAR34G"/>
    <s v="Peanut Butter Pretzel Nuggets"/>
    <s v="Food - Snacks"/>
    <s v="Candy"/>
    <n v="3.29"/>
    <n v="0.98699999999999999"/>
    <n v="20"/>
    <n v="0.35"/>
    <n v="8"/>
    <s v="Food - Snacks"/>
    <b v="0"/>
    <s v="Food"/>
    <x v="39"/>
  </r>
  <r>
    <s v="TRD-395486"/>
    <d v="2024-12-15T00:00:00"/>
    <s v="In-Store"/>
    <s v="SJ025859"/>
    <s v="Norton"/>
    <s v="S8"/>
    <s v="England"/>
    <x v="3"/>
    <s v="01JZ3NR27M8AEFN8XG398R4M61"/>
    <s v="Chocolate Mint Thins"/>
    <s v="Food - Snacks"/>
    <s v="Candy"/>
    <n v="3.99"/>
    <n v="1.196"/>
    <n v="16"/>
    <n v="0.16"/>
    <n v="8"/>
    <s v="Food - Snacks"/>
    <b v="0"/>
    <s v="Food"/>
    <x v="39"/>
  </r>
  <r>
    <s v="UKB-829663"/>
    <d v="2024-07-04T00:00:00"/>
    <s v="Online"/>
    <s v="JH070204"/>
    <s v="Aston"/>
    <s v="TF6"/>
    <s v="England"/>
    <x v="5"/>
    <s v="01JZ3NR27M8AEFN8XG398R4M61"/>
    <s v="Chocolate Mint Thins"/>
    <s v="Food - Snacks"/>
    <s v="Candy"/>
    <n v="3.99"/>
    <n v="1.196"/>
    <n v="8"/>
    <n v="0.06"/>
    <n v="8"/>
    <s v="Food - Snacks"/>
    <b v="0"/>
    <s v="Food"/>
    <x v="39"/>
  </r>
  <r>
    <s v="POF-195896"/>
    <d v="2023-08-22T00:00:00"/>
    <s v="In-Store"/>
    <s v="QL014779"/>
    <s v="Swindon"/>
    <s v="SN1"/>
    <s v="England"/>
    <x v="8"/>
    <s v="01JZ3NR27M8AEFN8XG398R4M61"/>
    <s v="Chocolate Mint Thins"/>
    <s v="Food - Snacks"/>
    <s v="Candy"/>
    <n v="2.14"/>
    <n v="0.69599999999999995"/>
    <n v="8"/>
    <n v="0.01"/>
    <n v="8"/>
    <s v="Food - Snacks"/>
    <b v="0"/>
    <s v="Food"/>
    <x v="39"/>
  </r>
  <r>
    <s v="XEV-070810"/>
    <d v="2023-10-01T00:00:00"/>
    <s v="Online"/>
    <s v="QL014779"/>
    <s v="Thorpe"/>
    <s v="BD23"/>
    <s v="England"/>
    <x v="9"/>
    <s v="01JZ3NR27M8AEFN8XG398R4M61"/>
    <s v="Chocolate Mint Thins"/>
    <s v="Food - Snacks"/>
    <s v="Candy"/>
    <n v="2.14"/>
    <n v="0.69599999999999995"/>
    <n v="5"/>
    <n v="0.15"/>
    <n v="8"/>
    <s v="Food - Snacks"/>
    <b v="0"/>
    <s v="Food"/>
    <x v="39"/>
  </r>
  <r>
    <s v="CAL-036393"/>
    <d v="2023-12-03T00:00:00"/>
    <s v="Online"/>
    <s v="JT099759"/>
    <s v="Sutton"/>
    <s v="CT15"/>
    <s v="England"/>
    <x v="8"/>
    <s v="01JZ3N57EXVNT9WVS002YAR34G"/>
    <s v="Peanut Butter Pretzel Nuggets"/>
    <s v="Food - Snacks"/>
    <s v="Candy"/>
    <n v="2.44"/>
    <n v="0.48699999999999999"/>
    <n v="13"/>
    <n v="0.33"/>
    <n v="8"/>
    <s v="Food - Snacks"/>
    <b v="0"/>
    <s v="Food"/>
    <x v="39"/>
  </r>
  <r>
    <s v="MEN-610445"/>
    <d v="2023-08-23T00:00:00"/>
    <s v="Online"/>
    <s v="JT099759"/>
    <s v="West End"/>
    <s v="DN36"/>
    <s v="England"/>
    <x v="7"/>
    <s v="01JZ3N57EXVNT9WVS002YAR34G"/>
    <s v="Peanut Butter Pretzel Nuggets"/>
    <s v="Food - Snacks"/>
    <s v="Candy"/>
    <n v="2.44"/>
    <n v="0.48699999999999999"/>
    <n v="20"/>
    <n v="0.06"/>
    <n v="8"/>
    <s v="Food - Snacks"/>
    <b v="0"/>
    <s v="Food"/>
    <x v="39"/>
  </r>
  <r>
    <s v="GEQ-396502"/>
    <d v="2023-07-30T00:00:00"/>
    <s v="In-Store"/>
    <s v="JB029525"/>
    <s v="London"/>
    <s v="EC3M"/>
    <m/>
    <x v="8"/>
    <s v="01JZ3NR27M8AEFN8XG398R4M61"/>
    <s v="Chocolate Mint Thins"/>
    <s v="Food - Snacks"/>
    <s v="Candy"/>
    <n v="2.2400000000000002"/>
    <n v="0.94599999999999995"/>
    <n v="16"/>
    <n v="0.04"/>
    <n v="8"/>
    <s v="Food - Snacks"/>
    <b v="0"/>
    <s v="Food"/>
    <x v="39"/>
  </r>
  <r>
    <s v="QBH-322626"/>
    <d v="2024-09-30T00:00:00"/>
    <s v="Online"/>
    <s v="JT099759"/>
    <s v="Whitchurch"/>
    <s v="BS14"/>
    <s v="England"/>
    <x v="7"/>
    <s v="01JZ3N57EXVNT9WVS002YAR34G"/>
    <s v="Peanut Butter Pretzel Nuggets"/>
    <s v="Food - Snacks"/>
    <s v="Candy"/>
    <n v="3.29"/>
    <n v="0.98699999999999999"/>
    <n v="7"/>
    <n v="0.21"/>
    <n v="8"/>
    <s v="Food - Snacks"/>
    <b v="0"/>
    <s v="Food"/>
    <x v="39"/>
  </r>
  <r>
    <s v="UOF-185831"/>
    <d v="2024-03-06T00:00:00"/>
    <s v="In-Store"/>
    <s v="JT099759"/>
    <s v="Halton"/>
    <s v="LS9"/>
    <s v="England"/>
    <x v="3"/>
    <s v="01JZ3N57EXVNT9WVS002YAR34G"/>
    <s v="Peanut Butter Pretzel Nuggets"/>
    <s v="Food - Snacks"/>
    <s v="Candy"/>
    <n v="3.29"/>
    <n v="0.98699999999999999"/>
    <n v="11"/>
    <m/>
    <n v="8"/>
    <s v="Food - Snacks"/>
    <b v="0"/>
    <s v="Food"/>
    <x v="39"/>
  </r>
  <r>
    <s v="ODA-417258"/>
    <d v="2024-08-17T00:00:00"/>
    <s v="Online"/>
    <s v="JT099759"/>
    <s v="Newton"/>
    <s v="IV1"/>
    <s v="Scotland"/>
    <x v="0"/>
    <s v="01JZ3N57EXVNT9WVS002YAR34G"/>
    <s v="Peanut Butter Pretzel Nuggets"/>
    <s v="Food - Snacks"/>
    <s v="Candy"/>
    <n v="3.29"/>
    <n v="0.98699999999999999"/>
    <n v="1"/>
    <n v="0.1"/>
    <n v="8"/>
    <s v="Food - Snacks"/>
    <b v="0"/>
    <s v="Food"/>
    <x v="39"/>
  </r>
  <r>
    <s v="LMK-191613"/>
    <d v="2024-04-28T00:00:00"/>
    <s v="Online"/>
    <s v="JT099759"/>
    <s v="Kirkton"/>
    <s v="KW10"/>
    <s v="Scotland"/>
    <x v="0"/>
    <s v="01JZ3N57EXVNT9WVS002YAR34G"/>
    <s v="Peanut Butter Pretzel Nuggets"/>
    <s v="Food - Snacks"/>
    <s v="Candy"/>
    <n v="3.29"/>
    <n v="0.98699999999999999"/>
    <n v="2"/>
    <n v="0.08"/>
    <n v="8"/>
    <s v="Food - Snacks"/>
    <b v="0"/>
    <s v="Food"/>
    <x v="39"/>
  </r>
  <r>
    <s v="SAN-619632"/>
    <d v="2024-05-11T00:00:00"/>
    <s v="In-Store"/>
    <s v="JT099759"/>
    <s v="Weston"/>
    <s v="GU32"/>
    <s v="England"/>
    <x v="9"/>
    <s v="01JZ3N57EXVNT9WVS002YAR34G"/>
    <s v="Peanut Butter Pretzel Nuggets"/>
    <s v="Food - Snacks"/>
    <s v="Candy"/>
    <n v="3.29"/>
    <n v="0.98699999999999999"/>
    <n v="16"/>
    <n v="0.09"/>
    <n v="8"/>
    <s v="Food - Snacks"/>
    <b v="0"/>
    <s v="Food"/>
    <x v="39"/>
  </r>
  <r>
    <s v="CBG-325623"/>
    <d v="2024-05-30T00:00:00"/>
    <s v="In-Store"/>
    <s v="JT099759"/>
    <s v="Belfast"/>
    <s v="BT2"/>
    <s v="Northern Ireland"/>
    <x v="0"/>
    <s v="01JZ3N57EXVNT9WVS002YAR34G"/>
    <s v="Peanut Butter Pretzel Nuggets"/>
    <s v="Food - Snacks"/>
    <s v="Candy"/>
    <n v="3.29"/>
    <n v="0.98699999999999999"/>
    <n v="2"/>
    <n v="0.22"/>
    <n v="8"/>
    <s v="Food - Snacks"/>
    <b v="0"/>
    <s v="Food"/>
    <x v="39"/>
  </r>
  <r>
    <s v="AUL-245103"/>
    <d v="2024-02-27T00:00:00"/>
    <s v="In-Store"/>
    <s v="JT099759"/>
    <s v="Whitwell"/>
    <s v="DL10"/>
    <s v="England"/>
    <x v="0"/>
    <s v="01JZ3N57EXVNT9WVS002YAR34G"/>
    <s v="Peanut Butter Pretzel Nuggets"/>
    <s v="Food - Snacks"/>
    <s v="Candy"/>
    <n v="3.29"/>
    <n v="0.98699999999999999"/>
    <n v="4"/>
    <n v="0.34"/>
    <n v="8"/>
    <s v="Food - Snacks"/>
    <b v="0"/>
    <s v="Food"/>
    <x v="39"/>
  </r>
  <r>
    <s v="XNB-724843"/>
    <d v="2023-04-14T00:00:00"/>
    <s v="Online"/>
    <s v="JT099759"/>
    <s v="Bradford"/>
    <s v="BD7"/>
    <s v="England"/>
    <x v="3"/>
    <s v="01JZ3N57EXVNT9WVS002YAR34G"/>
    <s v="Peanut Butter Pretzel Nuggets"/>
    <s v="Food - Snacks"/>
    <s v="Candy"/>
    <n v="3.29"/>
    <n v="0.98699999999999999"/>
    <n v="11"/>
    <n v="0.05"/>
    <n v="8"/>
    <s v="Food - Snacks"/>
    <b v="0"/>
    <s v="Food"/>
    <x v="39"/>
  </r>
  <r>
    <s v="KIJ-945244"/>
    <d v="2023-01-11T00:00:00"/>
    <s v="In-Store"/>
    <s v="JT099759"/>
    <s v="Kinloch"/>
    <s v="PH43"/>
    <s v="Scotland"/>
    <x v="0"/>
    <s v="01JZ3N57EXVNT9WVS002YAR34G"/>
    <s v="Peanut Butter Pretzel Nuggets"/>
    <s v="Food - Snacks"/>
    <s v="Candy"/>
    <n v="3.29"/>
    <n v="0.98699999999999999"/>
    <n v="18"/>
    <n v="0.13"/>
    <n v="8"/>
    <s v="Food - Snacks"/>
    <b v="0"/>
    <s v="Food"/>
    <x v="39"/>
  </r>
  <r>
    <s v="ONZ-583423"/>
    <d v="2024-09-17T00:00:00"/>
    <s v="Online"/>
    <s v="JT099759"/>
    <s v="London"/>
    <s v="WC2H"/>
    <s v="England"/>
    <x v="7"/>
    <s v="01JZ3N57EXVNT9WVS002YAR34G"/>
    <s v="Peanut Butter Pretzel Nuggets"/>
    <s v="Food - Snacks"/>
    <s v="Candy"/>
    <n v="3.29"/>
    <n v="0.98699999999999999"/>
    <n v="16"/>
    <n v="0.03"/>
    <n v="8"/>
    <s v="Food - Snacks"/>
    <b v="0"/>
    <s v="Food"/>
    <x v="39"/>
  </r>
  <r>
    <s v="SNA-004896"/>
    <d v="2023-04-10T00:00:00"/>
    <s v="Online"/>
    <s v="JT099759"/>
    <s v="Milton"/>
    <s v="NG22"/>
    <s v="England"/>
    <x v="5"/>
    <s v="01JZ3N57EXVNT9WVS002YAR34G"/>
    <s v="Peanut Butter Pretzel Nuggets"/>
    <s v="Food - Snacks"/>
    <s v="Candy"/>
    <n v="3.29"/>
    <n v="0.98699999999999999"/>
    <n v="13"/>
    <n v="0.17"/>
    <n v="8"/>
    <s v="Food - Snacks"/>
    <b v="0"/>
    <s v="Food"/>
    <x v="39"/>
  </r>
  <r>
    <s v="OMI-935342"/>
    <d v="2024-09-09T00:00:00"/>
    <s v="Online"/>
    <s v="CX029462"/>
    <s v="Upton"/>
    <s v="WF9"/>
    <s v="England"/>
    <x v="0"/>
    <s v="01JZ3N53FB041Z827WE4SCE0SX"/>
    <s v="Chocolate Peanut Butter Cups"/>
    <m/>
    <s v="Candy"/>
    <n v="2.29"/>
    <n v="0.68700000000000006"/>
    <n v="4"/>
    <n v="0.05"/>
    <n v="8"/>
    <s v="Food - Snacks"/>
    <b v="1"/>
    <s v="Food"/>
    <x v="39"/>
  </r>
  <r>
    <s v="PET-616268"/>
    <d v="2024-04-11T00:00:00"/>
    <s v="In-Store"/>
    <s v="CX029462"/>
    <s v="Glasgow"/>
    <s v="G4"/>
    <s v="Scotland"/>
    <x v="0"/>
    <s v="01JZ3N53FB041Z827WE4SCE0SX"/>
    <s v="Chocolate Peanut Butter Cups"/>
    <m/>
    <s v="Candy"/>
    <n v="2.29"/>
    <n v="0.68700000000000006"/>
    <n v="12"/>
    <n v="0.12"/>
    <n v="8"/>
    <s v="Food - Snacks"/>
    <b v="1"/>
    <s v="Food"/>
    <x v="39"/>
  </r>
  <r>
    <s v="HNT-122280"/>
    <d v="2023-01-05T00:00:00"/>
    <s v="Online"/>
    <s v="CX029462"/>
    <s v="Buckland"/>
    <s v="CT16"/>
    <s v="England"/>
    <x v="2"/>
    <s v="01JZ3N53FB041Z827WE4SCE0SX"/>
    <s v="Chocolate Peanut Butter Cups"/>
    <m/>
    <s v="Candy"/>
    <n v="1.29"/>
    <n v="0.13700000000000001"/>
    <n v="9"/>
    <m/>
    <n v="8"/>
    <s v="Food - Snacks"/>
    <b v="1"/>
    <s v="Food"/>
    <x v="39"/>
  </r>
  <r>
    <s v="CCU-219276"/>
    <d v="2023-12-25T00:00:00"/>
    <s v="In-Store"/>
    <s v="CX029462"/>
    <s v="Langley"/>
    <s v="SG4"/>
    <s v="England"/>
    <x v="8"/>
    <s v="01JZ3N53FB041Z827WE4SCE0SX"/>
    <s v="Chocolate Peanut Butter Cups"/>
    <m/>
    <s v="Candy"/>
    <n v="1.29"/>
    <n v="0.13700000000000001"/>
    <n v="11"/>
    <n v="0.24"/>
    <n v="8"/>
    <s v="Food - Snacks"/>
    <b v="1"/>
    <s v="Food"/>
    <x v="39"/>
  </r>
  <r>
    <s v="BRQ-938485"/>
    <d v="2024-08-02T00:00:00"/>
    <s v="In-Store"/>
    <s v="IP099218"/>
    <s v="Newton"/>
    <s v="IV1"/>
    <s v="Scotland"/>
    <x v="0"/>
    <s v="01JZ3N50D86X36VM951G60J23R"/>
    <s v="Pineapple Chunks (canned)"/>
    <s v="Food - Fruits"/>
    <s v="Canned Fruits"/>
    <n v="2.29"/>
    <n v="0.68700000000000006"/>
    <n v="15"/>
    <n v="0.3"/>
    <n v="8"/>
    <s v="Food - Fruits"/>
    <b v="0"/>
    <s v="Food"/>
    <x v="9"/>
  </r>
  <r>
    <s v="YCM-764310"/>
    <d v="2023-10-29T00:00:00"/>
    <s v="In-Store"/>
    <s v="IP099218"/>
    <s v="Aberdeen"/>
    <s v="AB39"/>
    <s v="Scotland"/>
    <x v="0"/>
    <s v="01JZ3N50D86X36VM951G60J23R"/>
    <s v="Pineapple Chunks (canned)"/>
    <s v="Food - Fruits"/>
    <s v="Canned Fruits"/>
    <n v="1.29"/>
    <n v="0.13700000000000001"/>
    <n v="3"/>
    <m/>
    <n v="8"/>
    <s v="Food - Fruits"/>
    <b v="0"/>
    <s v="Food"/>
    <x v="9"/>
  </r>
  <r>
    <s v="XHO-996385"/>
    <d v="2024-02-29T00:00:00"/>
    <s v="Online"/>
    <s v="SZ015455"/>
    <s v="Aberdeen"/>
    <s v="AB39"/>
    <s v="Scotland"/>
    <x v="0"/>
    <s v="01JZ3N54NS8RZ04GX2AJZ79DKT"/>
    <s v="Peach Slices (canned)"/>
    <s v="Food - Canned Goods"/>
    <s v="Canned Fruits"/>
    <n v="2.4900000000000002"/>
    <n v="0.747"/>
    <n v="16"/>
    <n v="0.24"/>
    <n v="8"/>
    <s v="Food - Canned Goods"/>
    <b v="0"/>
    <s v="Food"/>
    <x v="40"/>
  </r>
  <r>
    <s v="PPD-047819"/>
    <d v="2024-07-08T00:00:00"/>
    <s v="In-Store"/>
    <s v="SZ015455"/>
    <s v="Ford"/>
    <s v="GL54"/>
    <s v="England"/>
    <x v="2"/>
    <s v="01JZ3N54NS8RZ04GX2AJZ79DKT"/>
    <s v="Peach Slices (canned)"/>
    <s v="Food - Canned Goods"/>
    <s v="Canned Fruits"/>
    <n v="2.4900000000000002"/>
    <n v="0.747"/>
    <n v="3"/>
    <n v="0.15"/>
    <n v="8"/>
    <s v="Food - Canned Goods"/>
    <b v="0"/>
    <s v="Food"/>
    <x v="40"/>
  </r>
  <r>
    <s v="LCV-609507"/>
    <d v="2024-07-27T00:00:00"/>
    <s v="In-Store"/>
    <s v="SZ015455"/>
    <s v="Sutton"/>
    <s v="RH5"/>
    <s v="England"/>
    <x v="0"/>
    <s v="01JZ3N54NS8RZ04GX2AJZ79DKT"/>
    <s v="Peach Slices (canned)"/>
    <s v="Food - Canned Goods"/>
    <s v="Canned Fruits"/>
    <n v="2.4900000000000002"/>
    <n v="0.747"/>
    <n v="4"/>
    <n v="0.05"/>
    <n v="8"/>
    <s v="Food - Canned Goods"/>
    <b v="0"/>
    <s v="Food"/>
    <x v="40"/>
  </r>
  <r>
    <s v="QOE-709652"/>
    <d v="2024-08-25T00:00:00"/>
    <s v="Online"/>
    <s v="SZ015455"/>
    <s v="Newton"/>
    <s v="IV1"/>
    <s v="Scotland"/>
    <x v="0"/>
    <s v="01JZ3N54NS8RZ04GX2AJZ79DKT"/>
    <s v="Peach Slices (canned)"/>
    <s v="Food - Canned Goods"/>
    <s v="Canned Fruits"/>
    <n v="2.4900000000000002"/>
    <n v="0.747"/>
    <n v="5"/>
    <n v="0.05"/>
    <n v="8"/>
    <s v="Food - Canned Goods"/>
    <b v="0"/>
    <s v="Food"/>
    <x v="40"/>
  </r>
  <r>
    <s v="FPK-629927"/>
    <d v="2024-04-17T00:00:00"/>
    <s v="Online"/>
    <s v="SZ015455"/>
    <s v="Newton"/>
    <s v="NG34"/>
    <s v="England"/>
    <x v="8"/>
    <s v="01JZ3N54NS8RZ04GX2AJZ79DKT"/>
    <s v="Peach Slices (canned)"/>
    <s v="Food - Canned Goods"/>
    <s v="Canned Fruits"/>
    <n v="2.4900000000000002"/>
    <n v="0.747"/>
    <n v="16"/>
    <n v="0.12"/>
    <n v="8"/>
    <s v="Food - Canned Goods"/>
    <b v="0"/>
    <s v="Food"/>
    <x v="40"/>
  </r>
  <r>
    <s v="ZOC-127111"/>
    <d v="2024-07-29T00:00:00"/>
    <s v="In-Store"/>
    <s v="LC083926"/>
    <s v="Thorpe"/>
    <s v="BD23"/>
    <s v="England"/>
    <x v="9"/>
    <s v="01JZ3NR3ZG1QNMJW0X08450BA0"/>
    <s v="Peach Halves (canned)"/>
    <s v="Food - Canned Goods"/>
    <s v="Canned Fruits"/>
    <n v="2.4900000000000002"/>
    <n v="0.996"/>
    <n v="15"/>
    <n v="0.23"/>
    <n v="8"/>
    <s v="Food - Canned Goods"/>
    <b v="0"/>
    <s v="Food"/>
    <x v="40"/>
  </r>
  <r>
    <s v="KKY-011673"/>
    <d v="2025-02-13T00:00:00"/>
    <s v="In-Store"/>
    <s v="IK076547"/>
    <s v="Whitchurch"/>
    <s v="BS14"/>
    <s v="England"/>
    <x v="4"/>
    <s v="01JZ3NR3ZG1QNMJW0X08450BA0"/>
    <s v="Peach Halves (canned)"/>
    <s v="Food - Canned Goods"/>
    <s v="Canned Fruits"/>
    <n v="3.91"/>
    <n v="1.996"/>
    <n v="9"/>
    <n v="7.0000000000000007E-2"/>
    <n v="8"/>
    <s v="Food - Canned Goods"/>
    <b v="0"/>
    <s v="Food"/>
    <x v="40"/>
  </r>
  <r>
    <s v="FGM-759793"/>
    <d v="2024-12-27T00:00:00"/>
    <s v="In-Store"/>
    <s v="KQ078847"/>
    <s v="Church End"/>
    <s v="N3"/>
    <s v="England"/>
    <x v="5"/>
    <s v="01JZ3N59K603H9DEJRK46ECTFF"/>
    <s v="Pineapple Rings"/>
    <s v="Food - Canned Goods"/>
    <s v="Canned Fruits"/>
    <n v="2.4900000000000002"/>
    <n v="0.747"/>
    <n v="12"/>
    <n v="0.18"/>
    <n v="8"/>
    <s v="Food - Canned Goods"/>
    <b v="0"/>
    <s v="Food"/>
    <x v="40"/>
  </r>
  <r>
    <s v="ZUY-139449"/>
    <d v="2024-01-03T00:00:00"/>
    <s v="Online"/>
    <s v="PS055550"/>
    <s v="Glasgow"/>
    <s v="G4"/>
    <s v="Scotland"/>
    <x v="0"/>
    <s v="01JZ3N5CYT2H5V12M10YF703GF"/>
    <s v="Peach Slices in Syrup"/>
    <s v="Food - Canned Goods"/>
    <s v="Canned Fruits"/>
    <n v="2.59"/>
    <n v="0.77700000000000002"/>
    <n v="16"/>
    <n v="0.17"/>
    <n v="8"/>
    <s v="Food - Canned Goods"/>
    <b v="0"/>
    <s v="Food"/>
    <x v="40"/>
  </r>
  <r>
    <s v="OIT-914680"/>
    <d v="2023-03-26T00:00:00"/>
    <s v="In-Store"/>
    <s v="SZ015455"/>
    <s v="Burnside"/>
    <s v="EH52"/>
    <s v="Scotland"/>
    <x v="0"/>
    <s v="01JZ3N54NS8RZ04GX2AJZ79DKT"/>
    <s v="Peach Slices (canned)"/>
    <s v="Food - Canned Goods"/>
    <s v="Canned Fruits"/>
    <n v="1.49"/>
    <n v="0.19700000000000001"/>
    <n v="9"/>
    <n v="0.01"/>
    <n v="8"/>
    <s v="Food - Canned Goods"/>
    <b v="0"/>
    <s v="Food"/>
    <x v="40"/>
  </r>
  <r>
    <s v="NND-722573"/>
    <d v="2023-11-06T00:00:00"/>
    <s v="Online"/>
    <s v="SZ015455"/>
    <s v="Belfast"/>
    <s v="BT2"/>
    <s v="Northern Ireland"/>
    <x v="0"/>
    <s v="01JZ3N54NS8RZ04GX2AJZ79DKT"/>
    <s v="Peach Slices (canned)"/>
    <s v="Food - Canned Goods"/>
    <s v="Canned Fruits"/>
    <n v="1.49"/>
    <n v="0.19700000000000001"/>
    <n v="10"/>
    <n v="0.14000000000000001"/>
    <n v="8"/>
    <s v="Food - Canned Goods"/>
    <b v="0"/>
    <s v="Food"/>
    <x v="40"/>
  </r>
  <r>
    <s v="QIU-530938"/>
    <d v="2023-11-25T00:00:00"/>
    <s v="In-Store"/>
    <s v="LC083926"/>
    <s v="Sheffield"/>
    <s v="S33"/>
    <s v="England"/>
    <x v="0"/>
    <s v="01JZ3NR3ZG1QNMJW0X08450BA0"/>
    <s v="Peach Halves (canned)"/>
    <s v="Food - Canned Goods"/>
    <s v="Canned Fruits"/>
    <n v="1.64"/>
    <n v="0.496"/>
    <n v="12"/>
    <n v="0.08"/>
    <n v="8"/>
    <s v="Food - Canned Goods"/>
    <b v="0"/>
    <s v="Food"/>
    <x v="40"/>
  </r>
  <r>
    <s v="ROJ-318944"/>
    <d v="2023-07-15T00:00:00"/>
    <s v="Online"/>
    <s v="LC083926"/>
    <s v="Norton"/>
    <s v="NN11"/>
    <s v="England"/>
    <x v="9"/>
    <s v="01JZ3NR3ZG1QNMJW0X08450BA0"/>
    <s v="Peach Halves (canned)"/>
    <s v="Food - Canned Goods"/>
    <s v="Canned Fruits"/>
    <n v="1.64"/>
    <n v="0.496"/>
    <n v="18"/>
    <n v="0.06"/>
    <n v="8"/>
    <s v="Food - Canned Goods"/>
    <b v="0"/>
    <s v="Food"/>
    <x v="40"/>
  </r>
  <r>
    <s v="TWC-395499"/>
    <d v="2023-10-24T00:00:00"/>
    <s v="In-Store"/>
    <s v="PS055550"/>
    <s v="East End"/>
    <s v="BH21"/>
    <s v="England"/>
    <x v="0"/>
    <s v="01JZ3N5CYT2H5V12M10YF703GF"/>
    <s v="Peach Slices in Syrup"/>
    <s v="Food - Canned Goods"/>
    <s v="Canned Fruits"/>
    <n v="1.74"/>
    <n v="0.27700000000000002"/>
    <n v="13"/>
    <n v="0.19"/>
    <n v="8"/>
    <s v="Food - Canned Goods"/>
    <b v="0"/>
    <s v="Food"/>
    <x v="40"/>
  </r>
  <r>
    <s v="JTF-252793"/>
    <d v="2023-11-26T00:00:00"/>
    <s v="Online"/>
    <s v="PS055550"/>
    <s v="Pentre"/>
    <s v="SY4"/>
    <s v="Wales"/>
    <x v="0"/>
    <s v="01JZ3N5CYT2H5V12M10YF703GF"/>
    <s v="Peach Slices in Syrup"/>
    <s v="Food - Canned Goods"/>
    <s v="Canned Fruits"/>
    <n v="1.74"/>
    <n v="0.27700000000000002"/>
    <n v="12"/>
    <n v="0.25"/>
    <n v="8"/>
    <s v="Food - Canned Goods"/>
    <b v="0"/>
    <s v="Food"/>
    <x v="40"/>
  </r>
  <r>
    <s v="FYP-938154"/>
    <d v="2023-11-08T00:00:00"/>
    <s v="Online"/>
    <s v="PS055550"/>
    <s v="Upton"/>
    <s v="DN21"/>
    <s v="England"/>
    <x v="3"/>
    <s v="01JZ3N5CYT2H5V12M10YF703GF"/>
    <s v="Peach Slices in Syrup"/>
    <s v="Food - Canned Goods"/>
    <s v="Canned Fruits"/>
    <n v="1.74"/>
    <n v="0.27700000000000002"/>
    <n v="6"/>
    <n v="0.09"/>
    <n v="8"/>
    <s v="Food - Canned Goods"/>
    <b v="0"/>
    <s v="Food"/>
    <x v="40"/>
  </r>
  <r>
    <s v="WNC-735761"/>
    <d v="2023-10-23T00:00:00"/>
    <s v="Online"/>
    <s v="QN076872"/>
    <s v="Tullich"/>
    <s v="AB55"/>
    <s v="Scotland"/>
    <x v="0"/>
    <s v="01JZ3NR3ZG1QNMJW0X08450BA0"/>
    <s v="Peach Halves (canned)"/>
    <s v="Food - Canned Goods"/>
    <s v="Canned Fruits"/>
    <n v="1.74"/>
    <n v="0.746"/>
    <n v="9"/>
    <n v="0.09"/>
    <n v="8"/>
    <s v="Food - Canned Goods"/>
    <b v="0"/>
    <s v="Food"/>
    <x v="40"/>
  </r>
  <r>
    <s v="QKT-233705"/>
    <d v="2023-03-22T00:00:00"/>
    <s v="In-Store"/>
    <s v="QK085709"/>
    <s v="Upton"/>
    <s v="WF9"/>
    <s v="England"/>
    <x v="0"/>
    <s v="01JZ3NR3ZG1QNMJW0X08450BA0"/>
    <s v="Peach Halves (canned)"/>
    <s v="Food - Canned Goods"/>
    <s v="Canned Fruits"/>
    <n v="1.74"/>
    <n v="0.746"/>
    <n v="6"/>
    <n v="0.03"/>
    <n v="8"/>
    <s v="Food - Canned Goods"/>
    <b v="0"/>
    <s v="Food"/>
    <x v="40"/>
  </r>
  <r>
    <s v="OOK-149714"/>
    <d v="2024-01-26T00:00:00"/>
    <s v="In-Store"/>
    <s v="PS055550"/>
    <s v="Tullich"/>
    <s v="AB55"/>
    <s v="Scotland"/>
    <x v="0"/>
    <s v="01JZ3N5CYT2H5V12M10YF703GF"/>
    <s v="Peach Slices in Syrup"/>
    <s v="Food - Canned Goods"/>
    <s v="Canned Fruits"/>
    <n v="2.59"/>
    <n v="0.77700000000000002"/>
    <n v="11"/>
    <n v="0.3"/>
    <n v="8"/>
    <s v="Food - Canned Goods"/>
    <b v="0"/>
    <s v="Food"/>
    <x v="40"/>
  </r>
  <r>
    <s v="MDN-230163"/>
    <d v="2025-03-21T00:00:00"/>
    <s v="Online"/>
    <s v="KQ078847"/>
    <s v="Newport"/>
    <s v="NR29"/>
    <s v="England"/>
    <x v="3"/>
    <s v="01JZ3N59K603H9DEJRK46ECTFF"/>
    <s v="Pineapple Rings"/>
    <s v="Food - Canned Goods"/>
    <s v="Canned Fruits"/>
    <n v="2.4900000000000002"/>
    <n v="0.747"/>
    <n v="18"/>
    <n v="0.15"/>
    <n v="8"/>
    <s v="Food - Canned Goods"/>
    <b v="0"/>
    <s v="Food"/>
    <x v="40"/>
  </r>
  <r>
    <s v="WWP-068327"/>
    <d v="2025-01-13T00:00:00"/>
    <s v="Online"/>
    <s v="KQ078847"/>
    <s v="Norton"/>
    <s v="S8"/>
    <s v="England"/>
    <x v="2"/>
    <s v="01JZ3N59K603H9DEJRK46ECTFF"/>
    <s v="Pineapple Rings"/>
    <s v="Food - Canned Goods"/>
    <s v="Canned Fruits"/>
    <n v="2.4900000000000002"/>
    <n v="0.747"/>
    <n v="19"/>
    <m/>
    <n v="8"/>
    <s v="Food - Canned Goods"/>
    <b v="0"/>
    <s v="Food"/>
    <x v="40"/>
  </r>
  <r>
    <s v="AQR-593008"/>
    <d v="2025-01-19T00:00:00"/>
    <s v="In-Store"/>
    <s v="PS055550"/>
    <s v="Birmingham"/>
    <s v="B40"/>
    <s v="England"/>
    <x v="2"/>
    <s v="01JZ3N5CYT2H5V12M10YF703GF"/>
    <s v="Peach Slices in Syrup"/>
    <s v="Food - Canned Goods"/>
    <s v="Canned Fruits"/>
    <n v="2.59"/>
    <n v="0.77700000000000002"/>
    <n v="15"/>
    <n v="0.14000000000000001"/>
    <n v="8"/>
    <s v="Food - Canned Goods"/>
    <b v="0"/>
    <s v="Food"/>
    <x v="40"/>
  </r>
  <r>
    <s v="ONR-035276"/>
    <d v="2025-01-21T00:00:00"/>
    <s v="In-Store"/>
    <s v="KQ078847"/>
    <s v="Aberdeen"/>
    <s v="AB39"/>
    <s v="Scotland"/>
    <x v="0"/>
    <s v="01JZ3N59K603H9DEJRK46ECTFF"/>
    <s v="Pineapple Rings"/>
    <s v="Food - Canned Goods"/>
    <s v="Canned Fruits"/>
    <n v="2.4900000000000002"/>
    <n v="0.747"/>
    <n v="20"/>
    <m/>
    <n v="8"/>
    <s v="Food - Canned Goods"/>
    <b v="0"/>
    <s v="Food"/>
    <x v="40"/>
  </r>
  <r>
    <s v="THB-622949"/>
    <d v="2024-05-21T00:00:00"/>
    <s v="In-Store"/>
    <s v="KQ078847"/>
    <s v="Bristol"/>
    <s v="BS41"/>
    <s v="England"/>
    <x v="4"/>
    <s v="01JZ3N59K603H9DEJRK46ECTFF"/>
    <s v="Pineapple Rings"/>
    <s v="Food - Canned Goods"/>
    <s v="Canned Fruits"/>
    <n v="2.4900000000000002"/>
    <n v="0.747"/>
    <n v="2"/>
    <n v="0.05"/>
    <n v="8"/>
    <s v="Food - Canned Goods"/>
    <b v="0"/>
    <s v="Food"/>
    <x v="40"/>
  </r>
  <r>
    <s v="OUI-147164"/>
    <d v="2024-05-28T00:00:00"/>
    <s v="In-Store"/>
    <s v="KQ078847"/>
    <s v="Craigavon"/>
    <s v="BT66"/>
    <s v="Northern Ireland"/>
    <x v="0"/>
    <s v="01JZ3N59K603H9DEJRK46ECTFF"/>
    <s v="Pineapple Rings"/>
    <s v="Food - Canned Goods"/>
    <s v="Canned Fruits"/>
    <n v="2.4900000000000002"/>
    <n v="0.747"/>
    <n v="20"/>
    <n v="0.03"/>
    <n v="8"/>
    <s v="Food - Canned Goods"/>
    <b v="0"/>
    <s v="Food"/>
    <x v="40"/>
  </r>
  <r>
    <s v="XAY-046024"/>
    <d v="2024-06-10T00:00:00"/>
    <s v="In-Store"/>
    <s v="PS055550"/>
    <s v="London"/>
    <s v="EC1V"/>
    <s v="England"/>
    <x v="0"/>
    <s v="01JZ3N5CYT2H5V12M10YF703GF"/>
    <s v="Peach Slices in Syrup"/>
    <s v="Food - Canned Goods"/>
    <s v="Canned Fruits"/>
    <n v="2.59"/>
    <n v="0.77700000000000002"/>
    <n v="10"/>
    <m/>
    <n v="8"/>
    <s v="Food - Canned Goods"/>
    <b v="0"/>
    <s v="Food"/>
    <x v="40"/>
  </r>
  <r>
    <s v="MQY-966189"/>
    <d v="2024-03-10T00:00:00"/>
    <s v="In-Store"/>
    <s v="PS055550"/>
    <s v="Church End"/>
    <s v="CB4"/>
    <s v="England"/>
    <x v="0"/>
    <s v="01JZ3N5CYT2H5V12M10YF703GF"/>
    <s v="Peach Slices in Syrup"/>
    <s v="Food - Canned Goods"/>
    <s v="Canned Fruits"/>
    <n v="2.59"/>
    <n v="0.77700000000000002"/>
    <n v="3"/>
    <n v="0.26"/>
    <n v="8"/>
    <s v="Food - Canned Goods"/>
    <b v="0"/>
    <s v="Food"/>
    <x v="40"/>
  </r>
  <r>
    <s v="RJF-131983"/>
    <d v="2023-09-30T00:00:00"/>
    <s v="In-Store"/>
    <s v="KQ078847"/>
    <s v="Birmingham"/>
    <s v="B12"/>
    <s v="England"/>
    <x v="1"/>
    <s v="01JZ3N59K603H9DEJRK46ECTFF"/>
    <s v="Pineapple Rings"/>
    <s v="Food - Canned Goods"/>
    <s v="Canned Fruits"/>
    <n v="2.4900000000000002"/>
    <n v="0.747"/>
    <n v="1"/>
    <n v="0.04"/>
    <n v="8"/>
    <s v="Food - Canned Goods"/>
    <b v="0"/>
    <s v="Food"/>
    <x v="40"/>
  </r>
  <r>
    <s v="UHM-252127"/>
    <d v="2023-01-20T00:00:00"/>
    <s v="In-Store"/>
    <s v="PS055550"/>
    <s v="Stapleford"/>
    <s v="LN6"/>
    <s v="England"/>
    <x v="5"/>
    <s v="01JZ3N5CYT2H5V12M10YF703GF"/>
    <s v="Peach Slices in Syrup"/>
    <s v="Food - Canned Goods"/>
    <s v="Canned Fruits"/>
    <n v="2.59"/>
    <n v="0.77700000000000002"/>
    <n v="6"/>
    <n v="0.19"/>
    <n v="8"/>
    <s v="Food - Canned Goods"/>
    <b v="0"/>
    <s v="Food"/>
    <x v="40"/>
  </r>
  <r>
    <s v="WFQ-668291"/>
    <d v="2024-03-10T00:00:00"/>
    <s v="Online"/>
    <s v="PS055550"/>
    <s v="Middleton"/>
    <s v="LE16"/>
    <s v="England"/>
    <x v="9"/>
    <s v="01JZ3N5CYT2H5V12M10YF703GF"/>
    <s v="Peach Slices in Syrup"/>
    <s v="Food - Canned Goods"/>
    <s v="Canned Fruits"/>
    <n v="2.59"/>
    <n v="0.77700000000000002"/>
    <n v="6"/>
    <n v="0.23"/>
    <n v="8"/>
    <s v="Food - Canned Goods"/>
    <b v="0"/>
    <s v="Food"/>
    <x v="40"/>
  </r>
  <r>
    <s v="BDO-226430"/>
    <d v="2024-05-23T00:00:00"/>
    <s v="Online"/>
    <s v="FX080042"/>
    <s v="Weston"/>
    <s v="GU32"/>
    <s v="England"/>
    <x v="8"/>
    <s v="01JZ3N569GME8C131NNTV6PRVE"/>
    <s v="Chickpeas"/>
    <s v="Food - Canned Goods"/>
    <s v="Canned Legumes"/>
    <n v="1.29"/>
    <n v="0.38700000000000001"/>
    <n v="13"/>
    <n v="0.13"/>
    <n v="8"/>
    <s v="Food - Canned Goods"/>
    <b v="0"/>
    <s v="Food"/>
    <x v="40"/>
  </r>
  <r>
    <s v="ABL-475690"/>
    <d v="2024-02-24T00:00:00"/>
    <s v="In-Store"/>
    <s v="FX080042"/>
    <s v="Thorpe"/>
    <s v="BD23"/>
    <s v="England"/>
    <x v="1"/>
    <s v="01JZ3N569GME8C131NNTV6PRVE"/>
    <s v="Chickpeas"/>
    <s v="Food - Canned Goods"/>
    <s v="Canned Legumes"/>
    <n v="1.29"/>
    <n v="0.38700000000000001"/>
    <n v="9"/>
    <n v="0.09"/>
    <n v="8"/>
    <s v="Food - Canned Goods"/>
    <b v="0"/>
    <s v="Food"/>
    <x v="40"/>
  </r>
  <r>
    <s v="HVK-266905"/>
    <d v="2024-07-06T00:00:00"/>
    <s v="Online"/>
    <s v="FX080042"/>
    <s v="Church End"/>
    <s v="CB4"/>
    <s v="England"/>
    <x v="8"/>
    <s v="01JZ3N569GME8C131NNTV6PRVE"/>
    <s v="Chickpeas"/>
    <s v="Food - Canned Goods"/>
    <s v="Canned Legumes"/>
    <n v="1.29"/>
    <n v="0.38700000000000001"/>
    <n v="15"/>
    <n v="0.01"/>
    <n v="8"/>
    <s v="Food - Canned Goods"/>
    <b v="0"/>
    <s v="Food"/>
    <x v="40"/>
  </r>
  <r>
    <s v="HCI-017986"/>
    <d v="2024-03-01T00:00:00"/>
    <s v="In-Store"/>
    <s v="WG067728"/>
    <s v="Weston"/>
    <s v="GU32"/>
    <s v="England"/>
    <x v="8"/>
    <s v="01JZ3N50T7N8PBBF267A8XSRWT"/>
    <s v="Canned Black Beans"/>
    <s v="Food - Canned Goods"/>
    <s v="Canned Legumes"/>
    <n v="1.29"/>
    <n v="0.38700000000000001"/>
    <n v="7"/>
    <n v="0.27"/>
    <n v="8"/>
    <s v="Food - Canned Goods"/>
    <b v="0"/>
    <s v="Food"/>
    <x v="40"/>
  </r>
  <r>
    <s v="OZM-032809"/>
    <d v="2024-03-21T00:00:00"/>
    <s v="Online"/>
    <s v="HV059622"/>
    <s v="Newbiggin"/>
    <s v="NE46"/>
    <s v="England"/>
    <x v="0"/>
    <s v="01JZ3NCBPFK8SQR8V0TNAR34JA"/>
    <s v="Organic Black Beans"/>
    <s v="Food - Canned Goods"/>
    <s v="Canned Legumes"/>
    <n v="1.29"/>
    <n v="0.38700000000000001"/>
    <n v="11"/>
    <n v="0.05"/>
    <n v="8"/>
    <s v="Food - Canned Goods"/>
    <b v="0"/>
    <s v="Food"/>
    <x v="40"/>
  </r>
  <r>
    <s v="VAU-956213"/>
    <d v="2024-10-01T00:00:00"/>
    <s v="In-Store"/>
    <s v="HV059622"/>
    <s v="Hatton"/>
    <s v="CV35"/>
    <s v="England"/>
    <x v="1"/>
    <s v="01JZ3NCBPFK8SQR8V0TNAR34JA"/>
    <s v="Organic Black Beans"/>
    <s v="Food - Canned Goods"/>
    <s v="Canned Legumes"/>
    <n v="1.29"/>
    <n v="0.38700000000000001"/>
    <n v="15"/>
    <n v="0.37"/>
    <n v="8"/>
    <s v="Food - Canned Goods"/>
    <b v="0"/>
    <s v="Food"/>
    <x v="40"/>
  </r>
  <r>
    <s v="XCI-650129"/>
    <d v="2024-06-13T00:00:00"/>
    <s v="Online"/>
    <s v="EI086296"/>
    <s v="Newbiggin"/>
    <s v="NE46"/>
    <s v="England"/>
    <x v="4"/>
    <s v="01JZ3NCCF1XZ3GVPZQ26YGNVHV"/>
    <s v="Chili Beans in Sauce"/>
    <s v="Food - Canned Goods"/>
    <s v="Canned Legumes"/>
    <n v="1.79"/>
    <n v="0.53700000000000003"/>
    <n v="11"/>
    <n v="0.39"/>
    <n v="8"/>
    <s v="Food - Canned Goods"/>
    <b v="0"/>
    <s v="Food"/>
    <x v="40"/>
  </r>
  <r>
    <s v="ZZI-868330"/>
    <d v="2024-03-15T00:00:00"/>
    <s v="Online"/>
    <s v="EI086296"/>
    <s v="Newton"/>
    <s v="IV1"/>
    <s v="Scotland"/>
    <x v="0"/>
    <s v="01JZ3NCCF1XZ3GVPZQ26YGNVHV"/>
    <s v="Chili Beans in Sauce"/>
    <s v="Food - Canned Goods"/>
    <s v="Canned Legumes"/>
    <n v="1.79"/>
    <n v="0.53700000000000003"/>
    <n v="10"/>
    <n v="0.34"/>
    <n v="8"/>
    <s v="Food - Canned Goods"/>
    <b v="0"/>
    <s v="Food"/>
    <x v="40"/>
  </r>
  <r>
    <s v="LOB-401987"/>
    <d v="2025-03-23T00:00:00"/>
    <s v="Online"/>
    <s v="KP075796"/>
    <s v="London"/>
    <s v="WC1B"/>
    <s v="England"/>
    <x v="3"/>
    <s v="01JZ3NCBPFK8SQR8V0TNAR34JA"/>
    <s v="Organic Black Beans"/>
    <s v="Food - Canned Goods"/>
    <s v="Canned Legumes"/>
    <n v="2.71"/>
    <n v="1.387"/>
    <n v="5"/>
    <n v="0.19"/>
    <n v="8"/>
    <s v="Food - Canned Goods"/>
    <b v="0"/>
    <s v="Food"/>
    <x v="40"/>
  </r>
  <r>
    <s v="FVV-935231"/>
    <d v="2024-09-05T00:00:00"/>
    <s v="In-Store"/>
    <s v="LT049108"/>
    <s v="Middleton"/>
    <s v="LE16"/>
    <s v="England"/>
    <x v="1"/>
    <s v="01JZ3NCCF1XZ3GVPZQ26YGNVHV"/>
    <s v="Chili Beans in Sauce"/>
    <s v="Food - Canned Goods"/>
    <s v="Canned Legumes"/>
    <n v="2.79"/>
    <n v="0.53700000000000003"/>
    <n v="6"/>
    <n v="0.16"/>
    <n v="8"/>
    <s v="Food - Canned Goods"/>
    <b v="0"/>
    <s v="Food"/>
    <x v="40"/>
  </r>
  <r>
    <s v="EPO-366244"/>
    <d v="2024-06-18T00:00:00"/>
    <s v="In-Store"/>
    <s v="SL006746"/>
    <s v="Twyford"/>
    <s v="LE14"/>
    <s v="England"/>
    <x v="3"/>
    <s v="01JZ3NCCF1XZ3GVPZQ26YGNVHV"/>
    <s v="Chili Beans in Sauce"/>
    <s v="Food - Canned Goods"/>
    <s v="Canned Legumes"/>
    <n v="2.79"/>
    <n v="0.53700000000000003"/>
    <n v="10"/>
    <m/>
    <n v="8"/>
    <s v="Food - Canned Goods"/>
    <b v="0"/>
    <s v="Food"/>
    <x v="40"/>
  </r>
  <r>
    <s v="WYN-225952"/>
    <d v="2024-01-08T00:00:00"/>
    <s v="Online"/>
    <s v="NV050560"/>
    <s v="Seaton"/>
    <s v="LE15"/>
    <s v="England"/>
    <x v="0"/>
    <s v="01JZ3NCCF1XZ3GVPZQ26YGNVHV"/>
    <s v="Chili Beans in Sauce"/>
    <s v="Food - Canned Goods"/>
    <s v="Canned Legumes"/>
    <n v="2.79"/>
    <n v="0.53700000000000003"/>
    <n v="4"/>
    <n v="0.18"/>
    <n v="8"/>
    <s v="Food - Canned Goods"/>
    <b v="0"/>
    <s v="Food"/>
    <x v="40"/>
  </r>
  <r>
    <s v="BQL-083502"/>
    <d v="2024-08-15T00:00:00"/>
    <s v="Online"/>
    <s v="AG036030"/>
    <s v="Milton"/>
    <s v="NG22"/>
    <s v="England"/>
    <x v="3"/>
    <s v="01JZ3NCCF1XZ3GVPZQ26YGNVHV"/>
    <s v="Chili Beans in Sauce"/>
    <s v="Food - Canned Goods"/>
    <s v="Canned Legumes"/>
    <n v="2.79"/>
    <n v="0.53700000000000003"/>
    <n v="13"/>
    <n v="0.12"/>
    <n v="8"/>
    <s v="Food - Canned Goods"/>
    <b v="0"/>
    <s v="Food"/>
    <x v="40"/>
  </r>
  <r>
    <s v="WIA-410953"/>
    <d v="2023-11-06T00:00:00"/>
    <s v="In-Store"/>
    <s v="FX080042"/>
    <s v="Denton"/>
    <s v="M34"/>
    <s v="England"/>
    <x v="4"/>
    <s v="01JZ3N569GME8C131NNTV6PRVE"/>
    <s v="Chickpeas"/>
    <s v="Food - Canned Goods"/>
    <s v="Canned Legumes"/>
    <n v="0.28999999999999998"/>
    <n v="-0.16300000000000001"/>
    <n v="19"/>
    <n v="0.03"/>
    <n v="8"/>
    <s v="Food - Canned Goods"/>
    <b v="0"/>
    <s v="Food"/>
    <x v="40"/>
  </r>
  <r>
    <s v="GNO-246689"/>
    <d v="2023-05-02T00:00:00"/>
    <s v="Online"/>
    <s v="FX080042"/>
    <s v="Leeds"/>
    <s v="LS6"/>
    <s v="England"/>
    <x v="6"/>
    <s v="01JZ3N569GME8C131NNTV6PRVE"/>
    <s v="Chickpeas"/>
    <s v="Food - Canned Goods"/>
    <s v="Canned Legumes"/>
    <n v="0.28999999999999998"/>
    <n v="-0.16300000000000001"/>
    <n v="7"/>
    <n v="0.06"/>
    <n v="8"/>
    <s v="Food - Canned Goods"/>
    <b v="0"/>
    <s v="Food"/>
    <x v="40"/>
  </r>
  <r>
    <s v="PPO-450639"/>
    <d v="2023-10-24T00:00:00"/>
    <s v="Online"/>
    <s v="EX069344"/>
    <s v="Langley"/>
    <s v="SG4"/>
    <s v="England"/>
    <x v="8"/>
    <s v="01JZ3NCBPFK8SQR8V0TNAR34JA"/>
    <s v="Organic Black Beans"/>
    <s v="Food - Canned Goods"/>
    <s v="Canned Legumes"/>
    <n v="0.54"/>
    <n v="0.13700000000000001"/>
    <n v="18"/>
    <n v="0.05"/>
    <n v="8"/>
    <s v="Food - Canned Goods"/>
    <b v="0"/>
    <s v="Food"/>
    <x v="40"/>
  </r>
  <r>
    <s v="GMN-943552"/>
    <d v="2024-11-05T00:00:00"/>
    <s v="Online"/>
    <s v="IU068896"/>
    <s v="Twyford"/>
    <s v="LE14"/>
    <s v="England"/>
    <x v="5"/>
    <s v="01JZ3N5317HK0YW4V1N558WKCN"/>
    <s v="Canned Sardines"/>
    <s v="Food - Seafood"/>
    <s v="Canned Seafood"/>
    <n v="3.29"/>
    <n v="0.98699999999999999"/>
    <n v="7"/>
    <n v="0.24"/>
    <n v="8"/>
    <s v="Food - Seafood"/>
    <b v="0"/>
    <s v="Food"/>
    <x v="41"/>
  </r>
  <r>
    <s v="NIR-271379"/>
    <d v="2024-04-30T00:00:00"/>
    <s v="Online"/>
    <s v="PW078874"/>
    <s v="Liverpool"/>
    <s v="L33"/>
    <s v="England"/>
    <x v="5"/>
    <s v="01JZ3N521XB0B19GTMP8GC1TWY"/>
    <s v="Classic Minestrone Soup"/>
    <s v="Food - Soups"/>
    <s v="Canned Soups"/>
    <n v="2.99"/>
    <n v="0.89700000000000002"/>
    <n v="18"/>
    <n v="0.34"/>
    <n v="8"/>
    <s v="Food - Soups"/>
    <b v="0"/>
    <s v="Food"/>
    <x v="42"/>
  </r>
  <r>
    <s v="CNQ-351246"/>
    <d v="2024-11-24T00:00:00"/>
    <s v="In-Store"/>
    <s v="PW078874"/>
    <s v="Weston"/>
    <s v="GU32"/>
    <s v="England"/>
    <x v="4"/>
    <s v="01JZ3N521XB0B19GTMP8GC1TWY"/>
    <s v="Classic Minestrone Soup"/>
    <s v="Food - Soups"/>
    <s v="Canned Soups"/>
    <n v="2.99"/>
    <n v="0.89700000000000002"/>
    <n v="16"/>
    <n v="0.38"/>
    <n v="8"/>
    <s v="Food - Soups"/>
    <b v="0"/>
    <s v="Food"/>
    <x v="42"/>
  </r>
  <r>
    <s v="YDL-102285"/>
    <d v="2024-11-13T00:00:00"/>
    <s v="In-Store"/>
    <s v="PW078874"/>
    <s v="Kirkton"/>
    <s v="KW10"/>
    <s v="Scotland"/>
    <x v="0"/>
    <s v="01JZ3N521XB0B19GTMP8GC1TWY"/>
    <s v="Classic Minestrone Soup"/>
    <s v="Food - Soups"/>
    <s v="Canned Soups"/>
    <n v="2.99"/>
    <n v="0.89700000000000002"/>
    <n v="18"/>
    <n v="0.32"/>
    <n v="8"/>
    <s v="Food - Soups"/>
    <b v="0"/>
    <s v="Food"/>
    <x v="42"/>
  </r>
  <r>
    <s v="ZBX-807434"/>
    <d v="2025-01-25T00:00:00"/>
    <s v="Online"/>
    <s v="LT063474"/>
    <s v="Carlton"/>
    <s v="DL8"/>
    <s v="England"/>
    <x v="3"/>
    <s v="01JZ3NCGR98JE0X2FCNSP90GM1"/>
    <s v="Organic Lentil Soup"/>
    <s v="Food - Soups"/>
    <s v="Canned Soups"/>
    <n v="6.41"/>
    <n v="2.4969999999999999"/>
    <n v="2"/>
    <n v="0.03"/>
    <n v="8"/>
    <s v="Food - Soups"/>
    <b v="0"/>
    <s v="Food"/>
    <x v="42"/>
  </r>
  <r>
    <s v="UNH-263512"/>
    <d v="2024-09-14T00:00:00"/>
    <s v="In-Store"/>
    <s v="KK069748"/>
    <s v="Swindon"/>
    <s v="SN1"/>
    <s v="England"/>
    <x v="5"/>
    <s v="01JZ3NCGR98JE0X2FCNSP90GM1"/>
    <s v="Organic Lentil Soup"/>
    <s v="Food - Soups"/>
    <s v="Canned Soups"/>
    <n v="5.99"/>
    <n v="1.4970000000000001"/>
    <n v="20"/>
    <n v="0.16"/>
    <n v="8"/>
    <s v="Food - Soups"/>
    <b v="0"/>
    <s v="Food"/>
    <x v="42"/>
  </r>
  <r>
    <s v="YUJ-568897"/>
    <d v="2023-03-10T00:00:00"/>
    <s v="Online"/>
    <s v="PW078874"/>
    <s v="Kinloch"/>
    <s v="PH43"/>
    <s v="Scotland"/>
    <x v="0"/>
    <s v="01JZ3N521XB0B19GTMP8GC1TWY"/>
    <s v="Classic Minestrone Soup"/>
    <s v="Food - Soups"/>
    <s v="Canned Soups"/>
    <n v="1.99"/>
    <n v="0.34699999999999998"/>
    <n v="14"/>
    <n v="0.34"/>
    <n v="8"/>
    <s v="Food - Soups"/>
    <b v="0"/>
    <s v="Food"/>
    <x v="42"/>
  </r>
  <r>
    <s v="CJD-992897"/>
    <d v="2023-05-18T00:00:00"/>
    <s v="In-Store"/>
    <s v="PW078874"/>
    <s v="Aberdeen"/>
    <s v="AB39"/>
    <s v="Scotland"/>
    <x v="0"/>
    <s v="01JZ3N521XB0B19GTMP8GC1TWY"/>
    <s v="Classic Minestrone Soup"/>
    <s v="Food - Soups"/>
    <s v="Canned Soups"/>
    <n v="1.99"/>
    <n v="0.34699999999999998"/>
    <n v="10"/>
    <n v="0.35"/>
    <n v="8"/>
    <s v="Food - Soups"/>
    <b v="0"/>
    <s v="Food"/>
    <x v="42"/>
  </r>
  <r>
    <s v="CWL-476334"/>
    <d v="2023-07-10T00:00:00"/>
    <s v="In-Store"/>
    <s v="PW078874"/>
    <s v="London"/>
    <s v="EC1V"/>
    <s v="England"/>
    <x v="7"/>
    <s v="01JZ3N521XB0B19GTMP8GC1TWY"/>
    <s v="Classic Minestrone Soup"/>
    <s v="Food - Soups"/>
    <s v="Canned Soups"/>
    <n v="1.99"/>
    <n v="0.34699999999999998"/>
    <n v="2"/>
    <n v="0.12"/>
    <n v="8"/>
    <s v="Food - Soups"/>
    <b v="0"/>
    <s v="Food"/>
    <x v="42"/>
  </r>
  <r>
    <s v="USU-543864"/>
    <d v="2023-08-14T00:00:00"/>
    <s v="In-Store"/>
    <s v="PW078874"/>
    <s v="Eaton"/>
    <s v="DN22"/>
    <s v="England"/>
    <x v="4"/>
    <s v="01JZ3N521XB0B19GTMP8GC1TWY"/>
    <s v="Classic Minestrone Soup"/>
    <s v="Food - Soups"/>
    <s v="Canned Soups"/>
    <n v="1.99"/>
    <n v="0.34699999999999998"/>
    <n v="4"/>
    <n v="0.28999999999999998"/>
    <n v="8"/>
    <s v="Food - Soups"/>
    <b v="0"/>
    <s v="Food"/>
    <x v="42"/>
  </r>
  <r>
    <s v="CEP-196363"/>
    <d v="2023-09-07T00:00:00"/>
    <s v="In-Store"/>
    <s v="FA096242"/>
    <s v="Newbiggin"/>
    <s v="NE46"/>
    <s v="England"/>
    <x v="3"/>
    <s v="01JZ3NCGR98JE0X2FCNSP90GM1"/>
    <s v="Organic Lentil Soup"/>
    <s v="Food - Soups"/>
    <s v="Canned Soups"/>
    <n v="4.1399999999999997"/>
    <n v="0.997"/>
    <n v="10"/>
    <n v="0.2"/>
    <n v="8"/>
    <s v="Food - Soups"/>
    <b v="0"/>
    <s v="Food"/>
    <x v="42"/>
  </r>
  <r>
    <s v="GET-241529"/>
    <d v="2023-05-11T00:00:00"/>
    <s v="In-Store"/>
    <s v="FA096242"/>
    <s v="Hatton"/>
    <s v="CV35"/>
    <s v="England"/>
    <x v="2"/>
    <s v="01JZ3NCGR98JE0X2FCNSP90GM1"/>
    <s v="Organic Lentil Soup"/>
    <s v="Food - Soups"/>
    <s v="Canned Soups"/>
    <n v="4.1399999999999997"/>
    <n v="0.997"/>
    <n v="6"/>
    <n v="0.1"/>
    <n v="8"/>
    <s v="Food - Soups"/>
    <b v="0"/>
    <s v="Food"/>
    <x v="42"/>
  </r>
  <r>
    <s v="OHK-248167"/>
    <d v="2023-05-18T00:00:00"/>
    <s v="In-Store"/>
    <s v="FA096242"/>
    <s v="Liverpool"/>
    <s v="L33"/>
    <s v="England"/>
    <x v="5"/>
    <s v="01JZ3NCGR98JE0X2FCNSP90GM1"/>
    <s v="Organic Lentil Soup"/>
    <s v="Food - Soups"/>
    <s v="Canned Soups"/>
    <n v="4.1399999999999997"/>
    <n v="0.997"/>
    <n v="2"/>
    <m/>
    <n v="8"/>
    <s v="Food - Soups"/>
    <b v="0"/>
    <s v="Food"/>
    <x v="42"/>
  </r>
  <r>
    <s v="RAA-859987"/>
    <d v="2024-08-03T00:00:00"/>
    <s v="Online"/>
    <s v="RU014698"/>
    <s v="Stapleford"/>
    <s v="LN6"/>
    <s v="England"/>
    <x v="3"/>
    <s v="01JZ3N563QYFEB8QYHSTCNWH9H"/>
    <s v="Diced Tomatoes (canned)"/>
    <s v="Food - Canned Goods"/>
    <s v="Canned Vegetables"/>
    <n v="1.49"/>
    <n v="0.44700000000000001"/>
    <n v="2"/>
    <m/>
    <n v="8"/>
    <s v="Food - Canned Goods"/>
    <b v="0"/>
    <s v="Food"/>
    <x v="40"/>
  </r>
  <r>
    <s v="QWD-247670"/>
    <d v="2024-10-25T00:00:00"/>
    <s v="In-Store"/>
    <s v="RU014698"/>
    <s v="Wootton"/>
    <s v="NN4"/>
    <s v="England"/>
    <x v="4"/>
    <s v="01JZ3N563QYFEB8QYHSTCNWH9H"/>
    <s v="Diced Tomatoes (canned)"/>
    <s v="Food - Canned Goods"/>
    <s v="Canned Vegetables"/>
    <n v="1.49"/>
    <n v="0.44700000000000001"/>
    <n v="19"/>
    <n v="0.26"/>
    <n v="8"/>
    <s v="Food - Canned Goods"/>
    <b v="0"/>
    <s v="Food"/>
    <x v="40"/>
  </r>
  <r>
    <s v="QVD-662054"/>
    <d v="2024-03-18T00:00:00"/>
    <s v="In-Store"/>
    <s v="RU014698"/>
    <s v="Birmingham"/>
    <s v="B12"/>
    <s v="England"/>
    <x v="8"/>
    <s v="01JZ3N563QYFEB8QYHSTCNWH9H"/>
    <s v="Diced Tomatoes (canned)"/>
    <s v="Food - Canned Goods"/>
    <s v="Canned Vegetables"/>
    <n v="1.49"/>
    <n v="0.44700000000000001"/>
    <n v="18"/>
    <m/>
    <n v="8"/>
    <s v="Food - Canned Goods"/>
    <b v="0"/>
    <s v="Food"/>
    <x v="40"/>
  </r>
  <r>
    <s v="WND-389688"/>
    <d v="2024-06-14T00:00:00"/>
    <s v="In-Store"/>
    <s v="AH071849"/>
    <s v="Brampton"/>
    <s v="NR34"/>
    <s v="England"/>
    <x v="8"/>
    <s v="01JZ3NR94Q9FST7VEFJFRHH2Z6"/>
    <s v="Black Olives"/>
    <s v="Food - Canned Goods"/>
    <s v="Canned Vegetables"/>
    <n v="1.99"/>
    <n v="0.79600000000000004"/>
    <n v="1"/>
    <n v="0.17"/>
    <n v="8"/>
    <s v="Food - Canned Goods"/>
    <b v="0"/>
    <s v="Food"/>
    <x v="40"/>
  </r>
  <r>
    <s v="QES-466425"/>
    <d v="2025-01-27T00:00:00"/>
    <s v="Online"/>
    <s v="BE030274"/>
    <s v="Aberdeen"/>
    <s v="AB39"/>
    <s v="Scotland"/>
    <x v="0"/>
    <s v="01JZ3NTB531HEMGKWM0NBEYD5Q"/>
    <s v="Chili Beans (canned)"/>
    <s v="Food - Canned Goods"/>
    <s v="Canned Vegetables"/>
    <n v="3.11"/>
    <n v="1.6759999999999999"/>
    <n v="2"/>
    <m/>
    <n v="8"/>
    <s v="Food - Canned Goods"/>
    <b v="0"/>
    <s v="Food"/>
    <x v="40"/>
  </r>
  <r>
    <s v="ZAX-784642"/>
    <d v="2025-01-28T00:00:00"/>
    <s v="In-Store"/>
    <s v="KI071073"/>
    <s v="Sheffield"/>
    <s v="S1"/>
    <s v="England"/>
    <x v="0"/>
    <s v="01JZ3NTB531HEMGKWM0NBEYD5Q"/>
    <s v="Chili Beans (canned)"/>
    <s v="Food - Canned Goods"/>
    <s v="Canned Vegetables"/>
    <n v="3.11"/>
    <n v="1.6759999999999999"/>
    <n v="13"/>
    <n v="0.08"/>
    <n v="8"/>
    <s v="Food - Canned Goods"/>
    <b v="0"/>
    <s v="Food"/>
    <x v="40"/>
  </r>
  <r>
    <s v="XAW-064101"/>
    <d v="2025-03-30T00:00:00"/>
    <s v="In-Store"/>
    <s v="BK006338"/>
    <s v="Newport"/>
    <s v="NR29"/>
    <s v="England"/>
    <x v="7"/>
    <s v="01JZ3NR94Q9FST7VEFJFRHH2Z6"/>
    <s v="Black Olives"/>
    <s v="Food - Canned Goods"/>
    <s v="Canned Vegetables"/>
    <n v="3.41"/>
    <n v="1.796"/>
    <n v="9"/>
    <n v="0.1"/>
    <n v="8"/>
    <s v="Food - Canned Goods"/>
    <b v="0"/>
    <s v="Food"/>
    <x v="40"/>
  </r>
  <r>
    <s v="VDE-178418"/>
    <d v="2024-02-21T00:00:00"/>
    <s v="Online"/>
    <s v="KS085086"/>
    <s v="Swindon"/>
    <s v="SN1"/>
    <s v="England"/>
    <x v="7"/>
    <s v="01JZ3N5AEQ5HVK5YQX8K9QHYSA"/>
    <s v="Sweet Corn"/>
    <s v="Food - Canned Goods"/>
    <s v="Canned Vegetables"/>
    <n v="1.5"/>
    <n v="0.45"/>
    <n v="2"/>
    <n v="0.01"/>
    <n v="8"/>
    <s v="Food - Canned Goods"/>
    <b v="0"/>
    <s v="Food"/>
    <x v="40"/>
  </r>
  <r>
    <s v="QTK-980341"/>
    <d v="2024-01-20T00:00:00"/>
    <s v="Online"/>
    <s v="IG070051"/>
    <s v="Halton"/>
    <s v="LS9"/>
    <s v="England"/>
    <x v="0"/>
    <s v="01JZ3NR94Q9FST7VEFJFRHH2Z6"/>
    <s v="Black Olives"/>
    <s v="Food - Canned Goods"/>
    <s v="Canned Vegetables"/>
    <n v="2.99"/>
    <n v="0.79600000000000004"/>
    <n v="3"/>
    <n v="0.09"/>
    <n v="8"/>
    <s v="Food - Canned Goods"/>
    <b v="0"/>
    <s v="Food"/>
    <x v="40"/>
  </r>
  <r>
    <s v="EJQ-916714"/>
    <d v="2023-09-14T00:00:00"/>
    <s v="Online"/>
    <s v="RU014698"/>
    <s v="London"/>
    <s v="EC3M"/>
    <s v="England"/>
    <x v="8"/>
    <s v="01JZ3N563QYFEB8QYHSTCNWH9H"/>
    <s v="Diced Tomatoes (canned)"/>
    <s v="Food - Canned Goods"/>
    <s v="Canned Vegetables"/>
    <n v="0.49"/>
    <n v="-0.10299999999999999"/>
    <n v="14"/>
    <n v="0.36"/>
    <n v="8"/>
    <s v="Food - Canned Goods"/>
    <b v="0"/>
    <s v="Food"/>
    <x v="40"/>
  </r>
  <r>
    <s v="DXG-820351"/>
    <d v="2023-09-23T00:00:00"/>
    <s v="In-Store"/>
    <s v="RU014698"/>
    <s v="East End"/>
    <s v="BH21"/>
    <s v="England"/>
    <x v="5"/>
    <s v="01JZ3N563QYFEB8QYHSTCNWH9H"/>
    <s v="Diced Tomatoes (canned)"/>
    <s v="Food - Canned Goods"/>
    <s v="Canned Vegetables"/>
    <n v="0.49"/>
    <n v="-0.10299999999999999"/>
    <n v="7"/>
    <n v="0.1"/>
    <n v="8"/>
    <s v="Food - Canned Goods"/>
    <b v="0"/>
    <s v="Food"/>
    <x v="40"/>
  </r>
  <r>
    <s v="AWB-222359"/>
    <d v="2023-04-20T00:00:00"/>
    <s v="Online"/>
    <s v="AH071849"/>
    <s v="Halton"/>
    <s v="LS9"/>
    <s v="England"/>
    <x v="1"/>
    <s v="01JZ3NR94Q9FST7VEFJFRHH2Z6"/>
    <s v="Black Olives"/>
    <s v="Food - Canned Goods"/>
    <s v="Canned Vegetables"/>
    <n v="1.1399999999999999"/>
    <n v="0.29599999999999999"/>
    <n v="10"/>
    <n v="0.3"/>
    <n v="8"/>
    <s v="Food - Canned Goods"/>
    <b v="0"/>
    <s v="Food"/>
    <x v="40"/>
  </r>
  <r>
    <s v="WQA-077594"/>
    <d v="2023-06-05T00:00:00"/>
    <s v="Online"/>
    <s v="SU088002"/>
    <s v="Aston"/>
    <s v="TF6"/>
    <s v="England"/>
    <x v="1"/>
    <s v="01JZ3NTB531HEMGKWM0NBEYD5Q"/>
    <s v="Chili Beans (canned)"/>
    <s v="Food - Canned Goods"/>
    <s v="Canned Vegetables"/>
    <n v="0.84"/>
    <n v="0.17599999999999999"/>
    <n v="17"/>
    <n v="0.12"/>
    <n v="8"/>
    <s v="Food - Canned Goods"/>
    <b v="0"/>
    <s v="Food"/>
    <x v="40"/>
  </r>
  <r>
    <s v="PEP-519372"/>
    <d v="2023-03-21T00:00:00"/>
    <s v="In-Store"/>
    <s v="SU088002"/>
    <s v="Milton"/>
    <s v="NG22"/>
    <s v="England"/>
    <x v="0"/>
    <s v="01JZ3NTB531HEMGKWM0NBEYD5Q"/>
    <s v="Chili Beans (canned)"/>
    <s v="Food - Canned Goods"/>
    <s v="Canned Vegetables"/>
    <n v="0.84"/>
    <n v="0.17599999999999999"/>
    <n v="7"/>
    <n v="0.37"/>
    <n v="8"/>
    <s v="Food - Canned Goods"/>
    <b v="0"/>
    <s v="Food"/>
    <x v="40"/>
  </r>
  <r>
    <s v="YDI-533827"/>
    <d v="2023-07-12T00:00:00"/>
    <s v="Online"/>
    <s v="AH071849"/>
    <s v="Denton"/>
    <s v="M34"/>
    <s v="England"/>
    <x v="0"/>
    <s v="01JZ3NR94Q9FST7VEFJFRHH2Z6"/>
    <s v="Black Olives"/>
    <s v="Food - Canned Goods"/>
    <s v="Canned Vegetables"/>
    <n v="1.1399999999999999"/>
    <n v="0.29599999999999999"/>
    <n v="13"/>
    <n v="0.13"/>
    <n v="8"/>
    <s v="Food - Canned Goods"/>
    <b v="0"/>
    <s v="Food"/>
    <x v="40"/>
  </r>
  <r>
    <s v="GKN-340967"/>
    <d v="2023-01-12T00:00:00"/>
    <s v="In-Store"/>
    <s v="KS085086"/>
    <s v="Birmingham"/>
    <s v="B40"/>
    <s v="England"/>
    <x v="5"/>
    <s v="01JZ3N5AEQ5HVK5YQX8K9QHYSA"/>
    <s v="Sweet Corn"/>
    <s v="Food - Canned Goods"/>
    <s v="Canned Vegetables"/>
    <n v="0.65"/>
    <n v="-0.05"/>
    <n v="16"/>
    <n v="0.11"/>
    <n v="8"/>
    <s v="Food - Canned Goods"/>
    <b v="0"/>
    <s v="Food"/>
    <x v="40"/>
  </r>
  <r>
    <s v="BOX-686624"/>
    <d v="2023-06-11T00:00:00"/>
    <s v="In-Store"/>
    <s v="KS085086"/>
    <s v="Sheffield"/>
    <s v="S33"/>
    <s v="England"/>
    <x v="0"/>
    <s v="01JZ3N5AEQ5HVK5YQX8K9QHYSA"/>
    <s v="Sweet Corn"/>
    <s v="Food - Canned Goods"/>
    <s v="Canned Vegetables"/>
    <n v="0.65"/>
    <n v="-0.05"/>
    <n v="10"/>
    <n v="0.33"/>
    <n v="8"/>
    <s v="Food - Canned Goods"/>
    <b v="0"/>
    <s v="Food"/>
    <x v="40"/>
  </r>
  <r>
    <s v="UIS-126630"/>
    <d v="2023-10-16T00:00:00"/>
    <s v="Online"/>
    <s v="PD090295"/>
    <s v="Kinloch"/>
    <s v="PH43"/>
    <s v="Scotland"/>
    <x v="0"/>
    <s v="01JZ3NTB531HEMGKWM0NBEYD5Q"/>
    <s v="Chili Beans (canned)"/>
    <s v="Food - Canned Goods"/>
    <s v="Canned Vegetables"/>
    <n v="0.94"/>
    <n v="0.42599999999999999"/>
    <n v="9"/>
    <m/>
    <n v="8"/>
    <s v="Food - Canned Goods"/>
    <b v="0"/>
    <s v="Food"/>
    <x v="40"/>
  </r>
  <r>
    <s v="BQL-609939"/>
    <d v="2023-08-24T00:00:00"/>
    <s v="Online"/>
    <s v="QU087388"/>
    <s v="Walton"/>
    <s v="CV35"/>
    <s v="England"/>
    <x v="5"/>
    <s v="01JZ3NR94Q9FST7VEFJFRHH2Z6"/>
    <s v="Black Olives"/>
    <s v="Food - Canned Goods"/>
    <s v="Canned Vegetables"/>
    <n v="1.24"/>
    <n v="0.54600000000000004"/>
    <n v="6"/>
    <n v="7.0000000000000007E-2"/>
    <n v="8"/>
    <s v="Food - Canned Goods"/>
    <b v="0"/>
    <s v="Food"/>
    <x v="40"/>
  </r>
  <r>
    <s v="CIP-132374"/>
    <d v="2025-01-26T00:00:00"/>
    <s v="In-Store"/>
    <s v="KS085086"/>
    <s v="Manchester"/>
    <s v="M14"/>
    <s v="England"/>
    <x v="5"/>
    <s v="01JZ3N5AEQ5HVK5YQX8K9QHYSA"/>
    <s v="Sweet Corn"/>
    <s v="Food - Canned Goods"/>
    <s v="Canned Vegetables"/>
    <n v="1.5"/>
    <n v="0.45"/>
    <n v="1"/>
    <n v="0.24"/>
    <n v="8"/>
    <s v="Food - Canned Goods"/>
    <b v="0"/>
    <s v="Food"/>
    <x v="40"/>
  </r>
  <r>
    <s v="ECN-842250"/>
    <d v="2024-04-09T00:00:00"/>
    <s v="In-Store"/>
    <s v="KS085086"/>
    <s v="Thorpe"/>
    <s v="BD23"/>
    <s v="England"/>
    <x v="9"/>
    <s v="01JZ3N5AEQ5HVK5YQX8K9QHYSA"/>
    <s v="Sweet Corn"/>
    <s v="Food - Canned Goods"/>
    <s v="Canned Vegetables"/>
    <n v="1.5"/>
    <n v="0.45"/>
    <n v="20"/>
    <n v="7.0000000000000007E-2"/>
    <n v="8"/>
    <s v="Food - Canned Goods"/>
    <b v="0"/>
    <s v="Food"/>
    <x v="40"/>
  </r>
  <r>
    <s v="WBY-231032"/>
    <d v="2023-12-12T00:00:00"/>
    <s v="In-Store"/>
    <s v="KS085086"/>
    <s v="Whitwell"/>
    <s v="DL10"/>
    <s v="England"/>
    <x v="3"/>
    <s v="01JZ3N5AEQ5HVK5YQX8K9QHYSA"/>
    <s v="Sweet Corn"/>
    <s v="Food - Canned Goods"/>
    <s v="Canned Vegetables"/>
    <n v="1.5"/>
    <n v="0.45"/>
    <n v="13"/>
    <n v="0.26"/>
    <n v="8"/>
    <s v="Food - Canned Goods"/>
    <b v="0"/>
    <s v="Food"/>
    <x v="40"/>
  </r>
  <r>
    <s v="HHE-736510"/>
    <d v="2024-09-19T00:00:00"/>
    <s v="In-Store"/>
    <s v="KS085086"/>
    <s v="Liverpool"/>
    <s v="L74"/>
    <s v="England"/>
    <x v="7"/>
    <s v="01JZ3N5AEQ5HVK5YQX8K9QHYSA"/>
    <s v="Sweet Corn"/>
    <s v="Food - Canned Goods"/>
    <s v="Canned Vegetables"/>
    <n v="1.5"/>
    <n v="0.45"/>
    <n v="12"/>
    <n v="0.14000000000000001"/>
    <n v="8"/>
    <s v="Food - Canned Goods"/>
    <b v="0"/>
    <s v="Food"/>
    <x v="40"/>
  </r>
  <r>
    <s v="XZU-821476"/>
    <d v="2023-05-08T00:00:00"/>
    <s v="In-Store"/>
    <s v="KS085086"/>
    <s v="Whitwell"/>
    <s v="DL10"/>
    <s v="England"/>
    <x v="8"/>
    <s v="01JZ3N5AEQ5HVK5YQX8K9QHYSA"/>
    <s v="Sweet Corn"/>
    <s v="Food - Canned Goods"/>
    <s v="Canned Vegetables"/>
    <n v="1.5"/>
    <n v="0.45"/>
    <n v="9"/>
    <n v="0.19"/>
    <n v="8"/>
    <s v="Food - Canned Goods"/>
    <b v="0"/>
    <s v="Food"/>
    <x v="40"/>
  </r>
  <r>
    <s v="HEL-106352"/>
    <d v="2024-09-02T00:00:00"/>
    <s v="Online"/>
    <s v="UD018779"/>
    <s v="Wirral"/>
    <s v="CH48"/>
    <s v="England"/>
    <x v="5"/>
    <s v="01JZ3N577P80D2EWTD57FTMH25"/>
    <s v="Coconut Curry Lentils"/>
    <s v="Food - Canned Goods"/>
    <s v="Canned Vegetarian Meals"/>
    <n v="5.79"/>
    <n v="1.7370000000000001"/>
    <n v="8"/>
    <n v="0.05"/>
    <n v="8"/>
    <s v="Food - Canned Goods"/>
    <b v="0"/>
    <s v="Food"/>
    <x v="40"/>
  </r>
  <r>
    <s v="YOY-778529"/>
    <d v="2024-07-26T00:00:00"/>
    <s v="In-Store"/>
    <s v="UD018779"/>
    <s v="Wirral"/>
    <s v="CH48"/>
    <s v="England"/>
    <x v="2"/>
    <s v="01JZ3N577P80D2EWTD57FTMH25"/>
    <s v="Coconut Curry Lentils"/>
    <s v="Food - Canned Goods"/>
    <s v="Canned Vegetarian Meals"/>
    <n v="5.79"/>
    <n v="1.7370000000000001"/>
    <n v="1"/>
    <m/>
    <n v="8"/>
    <s v="Food - Canned Goods"/>
    <b v="0"/>
    <s v="Food"/>
    <x v="40"/>
  </r>
  <r>
    <s v="YOC-448211"/>
    <d v="2024-06-23T00:00:00"/>
    <s v="Online"/>
    <s v="UD018779"/>
    <s v="Newtown"/>
    <s v="RG20"/>
    <s v="England"/>
    <x v="4"/>
    <s v="01JZ3N577P80D2EWTD57FTMH25"/>
    <s v="Coconut Curry Lentils"/>
    <s v="Food - Canned Goods"/>
    <s v="Canned Vegetarian Meals"/>
    <n v="5.79"/>
    <n v="1.7370000000000001"/>
    <n v="15"/>
    <n v="0.13"/>
    <n v="8"/>
    <s v="Food - Canned Goods"/>
    <b v="0"/>
    <s v="Food"/>
    <x v="40"/>
  </r>
  <r>
    <s v="WYY-980525"/>
    <d v="2023-08-20T00:00:00"/>
    <s v="In-Store"/>
    <s v="UD018779"/>
    <s v="Craigavon"/>
    <s v="BT66"/>
    <s v="Northern Ireland"/>
    <x v="0"/>
    <s v="01JZ3N577P80D2EWTD57FTMH25"/>
    <s v="Coconut Curry Lentils"/>
    <s v="Food - Canned Goods"/>
    <s v="Canned Vegetarian Meals"/>
    <n v="4.9400000000000004"/>
    <n v="1.2370000000000001"/>
    <n v="12"/>
    <m/>
    <n v="8"/>
    <s v="Food - Canned Goods"/>
    <b v="0"/>
    <s v="Food"/>
    <x v="40"/>
  </r>
  <r>
    <s v="EBZ-754733"/>
    <d v="2023-09-07T00:00:00"/>
    <s v="Online"/>
    <s v="UD018779"/>
    <s v="Aberdeen"/>
    <s v="AB39"/>
    <s v="Scotland"/>
    <x v="0"/>
    <s v="01JZ3N577P80D2EWTD57FTMH25"/>
    <s v="Coconut Curry Lentils"/>
    <s v="Food - Canned Goods"/>
    <s v="Canned Vegetarian Meals"/>
    <n v="5.79"/>
    <n v="1.7370000000000001"/>
    <n v="11"/>
    <m/>
    <n v="8"/>
    <s v="Food - Canned Goods"/>
    <b v="0"/>
    <s v="Food"/>
    <x v="40"/>
  </r>
  <r>
    <s v="VQO-932219"/>
    <d v="2023-08-23T00:00:00"/>
    <s v="In-Store"/>
    <s v="UD018779"/>
    <s v="Bradford"/>
    <s v="BD7"/>
    <s v="England"/>
    <x v="6"/>
    <s v="01JZ3N577P80D2EWTD57FTMH25"/>
    <s v="Coconut Curry Lentils"/>
    <s v="Food - Canned Goods"/>
    <s v="Canned Vegetarian Meals"/>
    <n v="5.79"/>
    <n v="1.7370000000000001"/>
    <n v="15"/>
    <n v="0.23"/>
    <n v="8"/>
    <s v="Food - Canned Goods"/>
    <b v="0"/>
    <s v="Food"/>
    <x v="40"/>
  </r>
  <r>
    <s v="FFZ-234730"/>
    <d v="2024-05-06T00:00:00"/>
    <s v="Online"/>
    <s v="HG027398"/>
    <s v="Charlton"/>
    <s v="OX12"/>
    <s v="England"/>
    <x v="7"/>
    <s v="01JZ3N52T5TYKS7SRS1MGR58JX"/>
    <s v="Car Vacuum Cleaner"/>
    <s v="Automotive"/>
    <s v="Car Cleaning"/>
    <n v="39.99"/>
    <n v="11.997"/>
    <n v="8"/>
    <n v="0.38"/>
    <n v="1"/>
    <s v="Automotive"/>
    <b v="0"/>
    <s v="Automotive"/>
    <x v="19"/>
  </r>
  <r>
    <s v="YMA-184896"/>
    <d v="2024-10-21T00:00:00"/>
    <s v="In-Store"/>
    <s v="HG027398"/>
    <s v="Newton"/>
    <s v="NG34"/>
    <s v="England"/>
    <x v="7"/>
    <s v="01JZ3N52T5TYKS7SRS1MGR58JX"/>
    <s v="Car Vacuum Cleaner"/>
    <s v="Automotive"/>
    <s v="Car Cleaning"/>
    <n v="39.99"/>
    <n v="11.997"/>
    <n v="19"/>
    <n v="0.26"/>
    <n v="1"/>
    <s v="Automotive"/>
    <b v="0"/>
    <s v="Automotive"/>
    <x v="19"/>
  </r>
  <r>
    <s v="FAJ-302146"/>
    <d v="2024-05-02T00:00:00"/>
    <s v="In-Store"/>
    <s v="ZG005436"/>
    <s v="Birmingham"/>
    <s v="B40"/>
    <s v="England"/>
    <x v="1"/>
    <s v="01JZ3N557MX027DQ49H078R06X"/>
    <s v="Car Seat Organizer"/>
    <s v="Automotive"/>
    <s v="Car Interior Accessories"/>
    <n v="14.99"/>
    <n v="4.4969999999999999"/>
    <n v="5"/>
    <n v="0.3"/>
    <n v="1"/>
    <s v="Automotive"/>
    <b v="0"/>
    <s v="Automotive"/>
    <x v="19"/>
  </r>
  <r>
    <s v="DUW-828378"/>
    <d v="2024-06-27T00:00:00"/>
    <s v="Online"/>
    <s v="ZG005436"/>
    <s v="London"/>
    <s v="SW1E"/>
    <s v="England"/>
    <x v="4"/>
    <s v="01JZ3N557MX027DQ49H078R06X"/>
    <s v="Car Seat Organizer"/>
    <s v="Automotive"/>
    <s v="Car Interior Accessories"/>
    <n v="14.99"/>
    <n v="4.4969999999999999"/>
    <n v="1"/>
    <n v="0.18"/>
    <n v="1"/>
    <s v="Automotive"/>
    <b v="0"/>
    <s v="Automotive"/>
    <x v="19"/>
  </r>
  <r>
    <s v="AUN-905924"/>
    <d v="2024-10-19T00:00:00"/>
    <s v="In-Store"/>
    <s v="ZG005436"/>
    <s v="Upton"/>
    <s v="WF9"/>
    <s v="England"/>
    <x v="9"/>
    <s v="01JZ3N557MX027DQ49H078R06X"/>
    <s v="Car Seat Organizer"/>
    <s v="Automotive"/>
    <s v="Car Interior Accessories"/>
    <n v="14.99"/>
    <n v="4.4969999999999999"/>
    <n v="4"/>
    <n v="0.25"/>
    <n v="1"/>
    <s v="Automotive"/>
    <b v="0"/>
    <s v="Automotive"/>
    <x v="19"/>
  </r>
  <r>
    <s v="PCB-788913"/>
    <d v="2023-06-21T00:00:00"/>
    <s v="In-Store"/>
    <s v="ZG005436"/>
    <s v="Leeds"/>
    <s v="LS6"/>
    <m/>
    <x v="6"/>
    <s v="01JZ3N557MX027DQ49H078R06X"/>
    <s v="Car Seat Organizer"/>
    <s v="Automotive"/>
    <s v="Car Interior Accessories"/>
    <n v="13.99"/>
    <n v="3.9470000000000001"/>
    <n v="15"/>
    <n v="0.2"/>
    <n v="1"/>
    <s v="Automotive"/>
    <b v="0"/>
    <s v="Automotive"/>
    <x v="19"/>
  </r>
  <r>
    <s v="EOX-059421"/>
    <d v="2023-04-03T00:00:00"/>
    <s v="In-Store"/>
    <s v="ZG005436"/>
    <s v="Kirkton"/>
    <s v="KW10"/>
    <s v="Scotland"/>
    <x v="0"/>
    <s v="01JZ3N557MX027DQ49H078R06X"/>
    <s v="Car Seat Organizer"/>
    <s v="Automotive"/>
    <s v="Car Interior Accessories"/>
    <n v="13.99"/>
    <n v="3.9470000000000001"/>
    <n v="2"/>
    <n v="0.34"/>
    <n v="1"/>
    <s v="Automotive"/>
    <b v="0"/>
    <s v="Automotive"/>
    <x v="19"/>
  </r>
  <r>
    <s v="PIH-521449"/>
    <d v="2023-02-24T00:00:00"/>
    <s v="In-Store"/>
    <s v="ZG005436"/>
    <s v="London"/>
    <s v="EC1V"/>
    <s v="England"/>
    <x v="7"/>
    <s v="01JZ3N557MX027DQ49H078R06X"/>
    <s v="Car Seat Organizer"/>
    <s v="Automotive"/>
    <s v="Car Interior Accessories"/>
    <n v="13.99"/>
    <n v="3.9470000000000001"/>
    <n v="13"/>
    <n v="0.3"/>
    <n v="1"/>
    <s v="Automotive"/>
    <b v="0"/>
    <s v="Automotive"/>
    <x v="19"/>
  </r>
  <r>
    <s v="YTJ-834788"/>
    <d v="2024-12-05T00:00:00"/>
    <s v="In-Store"/>
    <s v="DA056215"/>
    <s v="Liverpool"/>
    <s v="L33"/>
    <s v="England"/>
    <x v="2"/>
    <s v="01JZ3N51KV8M5SQ4M8H1VMA0TG"/>
    <s v="Fitness Jump Rope"/>
    <s v="Fitness"/>
    <s v="Cardio Equipment"/>
    <n v="15.99"/>
    <n v="4.7969999999999997"/>
    <n v="1"/>
    <n v="0.23"/>
    <n v="1"/>
    <s v="Fitness"/>
    <b v="0"/>
    <s v="Fitness"/>
    <x v="30"/>
  </r>
  <r>
    <s v="LBZ-194075"/>
    <d v="2024-01-20T00:00:00"/>
    <s v="Online"/>
    <s v="DA056215"/>
    <s v="Wirral"/>
    <s v="CH48"/>
    <s v="England"/>
    <x v="0"/>
    <s v="01JZ3N51KV8M5SQ4M8H1VMA0TG"/>
    <s v="Fitness Jump Rope"/>
    <s v="Fitness"/>
    <s v="Cardio Equipment"/>
    <n v="15.99"/>
    <n v="4.7969999999999997"/>
    <n v="2"/>
    <m/>
    <n v="1"/>
    <s v="Fitness"/>
    <b v="0"/>
    <s v="Fitness"/>
    <x v="30"/>
  </r>
  <r>
    <s v="MOM-650937"/>
    <d v="2024-03-19T00:00:00"/>
    <s v="In-Store"/>
    <s v="IF076535"/>
    <s v="Church End"/>
    <s v="N3"/>
    <s v="England"/>
    <x v="4"/>
    <s v="01JZ3NR0F8H4HXMZPBH0X873JM"/>
    <s v="Jump Rope with Counter"/>
    <s v="Fitness"/>
    <s v="Cardio Equipment"/>
    <n v="12.99"/>
    <n v="5.1959999999999997"/>
    <n v="6"/>
    <n v="0.31"/>
    <n v="1"/>
    <s v="Fitness"/>
    <b v="0"/>
    <s v="Fitness"/>
    <x v="30"/>
  </r>
  <r>
    <s v="WJL-545125"/>
    <d v="2025-01-04T00:00:00"/>
    <s v="In-Store"/>
    <s v="VQ077263"/>
    <s v="Pentre"/>
    <s v="SY4"/>
    <s v="Wales"/>
    <x v="0"/>
    <s v="01JZ3NR0F8H4HXMZPBH0X873JM"/>
    <s v="Jump Rope with Counter"/>
    <s v="Fitness"/>
    <s v="Cardio Equipment"/>
    <n v="14.41"/>
    <n v="6.1959999999999997"/>
    <n v="13"/>
    <n v="0.02"/>
    <n v="1"/>
    <s v="Fitness"/>
    <b v="0"/>
    <s v="Fitness"/>
    <x v="30"/>
  </r>
  <r>
    <s v="CXH-626236"/>
    <d v="2025-02-03T00:00:00"/>
    <s v="In-Store"/>
    <s v="AC032117"/>
    <s v="Eaton"/>
    <s v="DN22"/>
    <s v="England"/>
    <x v="5"/>
    <s v="01JZ3NR0F8H4HXMZPBH0X873JM"/>
    <s v="Jump Rope with Counter"/>
    <s v="Fitness"/>
    <s v="Cardio Equipment"/>
    <n v="14.41"/>
    <n v="6.1959999999999997"/>
    <n v="15"/>
    <n v="0.1"/>
    <n v="1"/>
    <s v="Fitness"/>
    <b v="0"/>
    <s v="Fitness"/>
    <x v="30"/>
  </r>
  <r>
    <s v="MMW-225355"/>
    <d v="2025-03-03T00:00:00"/>
    <s v="In-Store"/>
    <s v="QP039114"/>
    <s v="Halton"/>
    <s v="LS9"/>
    <s v="England"/>
    <x v="9"/>
    <s v="01JZ3NR27C8P42VRMSEJHF8Q4P"/>
    <s v="Weighted Jump Rope with Counter"/>
    <s v="Fitness"/>
    <s v="Cardio Equipment"/>
    <n v="16.41"/>
    <n v="6.9960000000000004"/>
    <n v="6"/>
    <n v="0.11"/>
    <n v="1"/>
    <s v="Fitness"/>
    <b v="0"/>
    <s v="Fitness"/>
    <x v="30"/>
  </r>
  <r>
    <s v="NJK-112060"/>
    <d v="2025-03-25T00:00:00"/>
    <s v="Online"/>
    <s v="PL062395"/>
    <s v="London"/>
    <s v="WC1B"/>
    <s v="England"/>
    <x v="2"/>
    <s v="01JZ3NR27C8P42VRMSEJHF8Q4P"/>
    <s v="Weighted Jump Rope with Counter"/>
    <s v="Fitness"/>
    <s v="Cardio Equipment"/>
    <n v="16.41"/>
    <n v="6.9960000000000004"/>
    <n v="5"/>
    <n v="0.13"/>
    <n v="1"/>
    <s v="Fitness"/>
    <b v="0"/>
    <s v="Fitness"/>
    <x v="30"/>
  </r>
  <r>
    <s v="HDI-796624"/>
    <d v="2024-03-02T00:00:00"/>
    <s v="In-Store"/>
    <s v="MU012349"/>
    <s v="Newbiggin"/>
    <s v="NE46"/>
    <s v="England"/>
    <x v="9"/>
    <s v="01JZ3N5CY5E9AGR9HPDK9Z89M5"/>
    <s v="Adjustable Skipping Rope"/>
    <s v="Fitness"/>
    <s v="Cardio Equipment"/>
    <n v="12.99"/>
    <n v="3.8969999999999998"/>
    <n v="14"/>
    <n v="0"/>
    <n v="1"/>
    <s v="Fitness"/>
    <b v="0"/>
    <s v="Fitness"/>
    <x v="30"/>
  </r>
  <r>
    <s v="UML-870382"/>
    <d v="2024-08-16T00:00:00"/>
    <s v="In-Store"/>
    <s v="MU012349"/>
    <s v="London"/>
    <s v="EC1V"/>
    <s v="England"/>
    <x v="7"/>
    <s v="01JZ3N5CY5E9AGR9HPDK9Z89M5"/>
    <s v="Adjustable Skipping Rope"/>
    <s v="Fitness"/>
    <s v="Cardio Equipment"/>
    <n v="12.99"/>
    <n v="3.8969999999999998"/>
    <n v="13"/>
    <n v="0.36"/>
    <n v="1"/>
    <s v="Fitness"/>
    <b v="0"/>
    <s v="Fitness"/>
    <x v="30"/>
  </r>
  <r>
    <s v="BGJ-324187"/>
    <d v="2024-01-05T00:00:00"/>
    <s v="In-Store"/>
    <s v="RE017445"/>
    <s v="London"/>
    <s v="WC1B"/>
    <s v="England"/>
    <x v="4"/>
    <s v="01JZ3N5C14HAYMC1QR0V4F5QDN"/>
    <s v="Fitness Jump Rope with LCD Counter"/>
    <s v="Fitness"/>
    <s v="Cardio Equipment"/>
    <n v="15.99"/>
    <n v="4.7969999999999997"/>
    <n v="5"/>
    <n v="0.01"/>
    <n v="1"/>
    <s v="Fitness"/>
    <b v="0"/>
    <s v="Fitness"/>
    <x v="30"/>
  </r>
  <r>
    <s v="CGT-537163"/>
    <d v="2024-09-27T00:00:00"/>
    <s v="Online"/>
    <s v="RE017445"/>
    <s v="Langley"/>
    <s v="SG4"/>
    <s v="England"/>
    <x v="1"/>
    <s v="01JZ3N5C14HAYMC1QR0V4F5QDN"/>
    <s v="Fitness Jump Rope with LCD Counter"/>
    <s v="Fitness"/>
    <s v="Cardio Equipment"/>
    <n v="15.99"/>
    <n v="4.7969999999999997"/>
    <n v="4"/>
    <n v="0.08"/>
    <n v="1"/>
    <s v="Fitness"/>
    <b v="0"/>
    <s v="Fitness"/>
    <x v="30"/>
  </r>
  <r>
    <s v="MYX-940454"/>
    <d v="2024-06-19T00:00:00"/>
    <s v="Online"/>
    <s v="RE017445"/>
    <s v="Norton"/>
    <s v="NN11"/>
    <s v="England"/>
    <x v="4"/>
    <s v="01JZ3N5C14HAYMC1QR0V4F5QDN"/>
    <s v="Fitness Jump Rope with LCD Counter"/>
    <s v="Fitness"/>
    <s v="Cardio Equipment"/>
    <n v="15.99"/>
    <n v="4.7969999999999997"/>
    <n v="3"/>
    <n v="0.28000000000000003"/>
    <n v="1"/>
    <s v="Fitness"/>
    <b v="0"/>
    <s v="Fitness"/>
    <x v="30"/>
  </r>
  <r>
    <s v="ETR-706924"/>
    <d v="2024-08-11T00:00:00"/>
    <s v="Online"/>
    <s v="AK085492"/>
    <s v="Sutton"/>
    <s v="CT15"/>
    <s v="England"/>
    <x v="3"/>
    <s v="01JZ3NR27C8P42VRMSEJHF8Q4P"/>
    <s v="Weighted Jump Rope with Counter"/>
    <s v="Fitness"/>
    <s v="Cardio Equipment"/>
    <n v="15.99"/>
    <n v="5.9960000000000004"/>
    <n v="1"/>
    <n v="0.13"/>
    <n v="1"/>
    <s v="Fitness"/>
    <b v="0"/>
    <s v="Fitness"/>
    <x v="30"/>
  </r>
  <r>
    <s v="IUZ-348630"/>
    <d v="2023-03-21T00:00:00"/>
    <s v="In-Store"/>
    <s v="DA056215"/>
    <s v="Dean"/>
    <s v="OX7"/>
    <s v="England"/>
    <x v="3"/>
    <s v="01JZ3N51KV8M5SQ4M8H1VMA0TG"/>
    <s v="Fitness Jump Rope"/>
    <s v="Fitness"/>
    <s v="Cardio Equipment"/>
    <n v="14.99"/>
    <n v="4.2469999999999999"/>
    <n v="12"/>
    <n v="0.35"/>
    <n v="1"/>
    <s v="Fitness"/>
    <b v="0"/>
    <s v="Fitness"/>
    <x v="30"/>
  </r>
  <r>
    <s v="RFV-439201"/>
    <d v="2023-09-22T00:00:00"/>
    <s v="In-Store"/>
    <s v="IF076535"/>
    <s v="Dean"/>
    <s v="OX7"/>
    <s v="England"/>
    <x v="1"/>
    <s v="01JZ3NR0F8H4HXMZPBH0X873JM"/>
    <s v="Jump Rope with Counter"/>
    <s v="Fitness"/>
    <s v="Cardio Equipment"/>
    <n v="12.14"/>
    <n v="4.6959999999999997"/>
    <n v="20"/>
    <n v="0.08"/>
    <n v="1"/>
    <s v="Fitness"/>
    <b v="0"/>
    <s v="Fitness"/>
    <x v="30"/>
  </r>
  <r>
    <s v="MKO-003103"/>
    <d v="2023-09-04T00:00:00"/>
    <s v="Online"/>
    <s v="IF076535"/>
    <s v="Norton"/>
    <s v="NN11"/>
    <s v="England"/>
    <x v="2"/>
    <s v="01JZ3NR0F8H4HXMZPBH0X873JM"/>
    <s v="Jump Rope with Counter"/>
    <s v="Fitness"/>
    <s v="Cardio Equipment"/>
    <n v="12.14"/>
    <n v="4.6959999999999997"/>
    <n v="19"/>
    <n v="0.04"/>
    <n v="1"/>
    <s v="Fitness"/>
    <b v="0"/>
    <s v="Fitness"/>
    <x v="30"/>
  </r>
  <r>
    <s v="PZD-435524"/>
    <d v="2023-11-29T00:00:00"/>
    <s v="Online"/>
    <s v="VQ027040"/>
    <s v="Swindon"/>
    <s v="SN1"/>
    <s v="England"/>
    <x v="9"/>
    <s v="01JZ3N58FGZAWEEPHHZ8PWY9AX"/>
    <s v="Weighted Jump Rope"/>
    <s v="Fitness"/>
    <s v="Cardio Equipment"/>
    <n v="15.14"/>
    <n v="4.2969999999999997"/>
    <n v="16"/>
    <n v="0.1"/>
    <n v="1"/>
    <s v="Fitness"/>
    <b v="0"/>
    <s v="Fitness"/>
    <x v="30"/>
  </r>
  <r>
    <s v="ZPU-615532"/>
    <d v="2023-05-29T00:00:00"/>
    <s v="In-Store"/>
    <s v="MU012349"/>
    <s v="Norton"/>
    <s v="NN11"/>
    <s v="England"/>
    <x v="8"/>
    <s v="01JZ3N5CY5E9AGR9HPDK9Z89M5"/>
    <s v="Adjustable Skipping Rope"/>
    <s v="Fitness"/>
    <s v="Cardio Equipment"/>
    <n v="12.14"/>
    <n v="3.3969999999999998"/>
    <n v="15"/>
    <n v="0.02"/>
    <n v="1"/>
    <s v="Fitness"/>
    <b v="0"/>
    <s v="Fitness"/>
    <x v="30"/>
  </r>
  <r>
    <s v="RES-939749"/>
    <d v="2023-03-09T00:00:00"/>
    <s v="In-Store"/>
    <s v="MU012349"/>
    <s v="Halton"/>
    <s v="LS9"/>
    <s v="England"/>
    <x v="7"/>
    <s v="01JZ3N5CY5E9AGR9HPDK9Z89M5"/>
    <s v="Adjustable Skipping Rope"/>
    <s v="Fitness"/>
    <s v="Cardio Equipment"/>
    <n v="12.14"/>
    <n v="3.3969999999999998"/>
    <n v="12"/>
    <n v="0.28000000000000003"/>
    <n v="1"/>
    <s v="Fitness"/>
    <b v="0"/>
    <s v="Fitness"/>
    <x v="30"/>
  </r>
  <r>
    <s v="PAO-582027"/>
    <d v="2023-03-02T00:00:00"/>
    <s v="In-Store"/>
    <s v="MU012349"/>
    <s v="Whitwell"/>
    <s v="DL10"/>
    <s v="England"/>
    <x v="0"/>
    <s v="01JZ3N5CY5E9AGR9HPDK9Z89M5"/>
    <s v="Adjustable Skipping Rope"/>
    <s v="Fitness"/>
    <s v="Cardio Equipment"/>
    <n v="12.14"/>
    <n v="3.3969999999999998"/>
    <n v="10"/>
    <n v="0.06"/>
    <n v="1"/>
    <s v="Fitness"/>
    <b v="0"/>
    <s v="Fitness"/>
    <x v="30"/>
  </r>
  <r>
    <s v="LPZ-134124"/>
    <d v="2023-01-01T00:00:00"/>
    <s v="Online"/>
    <s v="GU050689"/>
    <s v="Twyford"/>
    <s v="LE14"/>
    <s v="England"/>
    <x v="2"/>
    <s v="01JZ3NR27C8P42VRMSEJHF8Q4P"/>
    <s v="Weighted Jump Rope with Counter"/>
    <s v="Fitness"/>
    <s v="Cardio Equipment"/>
    <n v="14.24"/>
    <n v="5.7460000000000004"/>
    <n v="7"/>
    <n v="0.02"/>
    <n v="1"/>
    <s v="Fitness"/>
    <b v="0"/>
    <s v="Fitness"/>
    <x v="30"/>
  </r>
  <r>
    <s v="MVD-226496"/>
    <d v="2023-12-08T00:00:00"/>
    <s v="In-Store"/>
    <s v="UN070146"/>
    <s v="London"/>
    <s v="EC1V"/>
    <s v="England"/>
    <x v="9"/>
    <s v="01JZ3NR27C8P42VRMSEJHF8Q4P"/>
    <s v="Weighted Jump Rope with Counter"/>
    <s v="Fitness"/>
    <s v="Cardio Equipment"/>
    <n v="14.24"/>
    <n v="5.7460000000000004"/>
    <n v="14"/>
    <m/>
    <n v="1"/>
    <s v="Fitness"/>
    <b v="0"/>
    <s v="Fitness"/>
    <x v="30"/>
  </r>
  <r>
    <s v="NHS-320375"/>
    <d v="2023-09-22T00:00:00"/>
    <s v="Online"/>
    <s v="MU065265"/>
    <s v="Brampton"/>
    <s v="NR34"/>
    <s v="England"/>
    <x v="4"/>
    <s v="01JZ3NR27C8P42VRMSEJHF8Q4P"/>
    <s v="Weighted Jump Rope with Counter"/>
    <s v="Fitness"/>
    <s v="Cardio Equipment"/>
    <n v="14.24"/>
    <n v="5.7460000000000004"/>
    <n v="15"/>
    <n v="0.05"/>
    <n v="1"/>
    <s v="Fitness"/>
    <b v="0"/>
    <s v="Fitness"/>
    <x v="30"/>
  </r>
  <r>
    <s v="KUE-058516"/>
    <d v="2024-01-04T00:00:00"/>
    <s v="In-Store"/>
    <s v="VQ027040"/>
    <s v="London"/>
    <s v="W1F"/>
    <s v="England"/>
    <x v="9"/>
    <s v="01JZ3N58FGZAWEEPHHZ8PWY9AX"/>
    <s v="Weighted Jump Rope"/>
    <s v="Fitness"/>
    <s v="Cardio Equipment"/>
    <n v="15.99"/>
    <n v="4.7969999999999997"/>
    <n v="20"/>
    <n v="0.25"/>
    <n v="1"/>
    <s v="Fitness"/>
    <b v="0"/>
    <s v="Fitness"/>
    <x v="30"/>
  </r>
  <r>
    <s v="VLZ-789521"/>
    <d v="2024-05-24T00:00:00"/>
    <s v="Online"/>
    <s v="RE017445"/>
    <s v="London"/>
    <s v="SW1E"/>
    <s v="England"/>
    <x v="3"/>
    <s v="01JZ3N5C14HAYMC1QR0V4F5QDN"/>
    <s v="Fitness Jump Rope with LCD Counter"/>
    <s v="Fitness"/>
    <s v="Cardio Equipment"/>
    <n v="15.99"/>
    <n v="4.7969999999999997"/>
    <n v="10"/>
    <n v="0.25"/>
    <n v="1"/>
    <s v="Fitness"/>
    <b v="0"/>
    <s v="Fitness"/>
    <x v="30"/>
  </r>
  <r>
    <s v="HPB-865248"/>
    <d v="2024-12-02T00:00:00"/>
    <s v="Online"/>
    <s v="RE017445"/>
    <s v="Whitchurch"/>
    <s v="BS14"/>
    <s v="England"/>
    <x v="8"/>
    <s v="01JZ3N5C14HAYMC1QR0V4F5QDN"/>
    <s v="Fitness Jump Rope with LCD Counter"/>
    <s v="Fitness"/>
    <s v="Cardio Equipment"/>
    <n v="15.99"/>
    <n v="4.7969999999999997"/>
    <n v="10"/>
    <n v="0.38"/>
    <n v="1"/>
    <s v="Fitness"/>
    <b v="0"/>
    <s v="Fitness"/>
    <x v="30"/>
  </r>
  <r>
    <s v="KYE-525093"/>
    <d v="2024-08-16T00:00:00"/>
    <s v="In-Store"/>
    <s v="RE017445"/>
    <s v="London"/>
    <s v="EC1V"/>
    <s v="England"/>
    <x v="4"/>
    <s v="01JZ3N5C14HAYMC1QR0V4F5QDN"/>
    <s v="Fitness Jump Rope with LCD Counter"/>
    <s v="Fitness"/>
    <s v="Cardio Equipment"/>
    <n v="15.99"/>
    <n v="4.7969999999999997"/>
    <n v="7"/>
    <n v="0.34"/>
    <n v="1"/>
    <s v="Fitness"/>
    <b v="0"/>
    <s v="Fitness"/>
    <x v="30"/>
  </r>
  <r>
    <s v="VPN-728265"/>
    <d v="2025-02-06T00:00:00"/>
    <s v="Online"/>
    <s v="VQ027040"/>
    <s v="Normanton"/>
    <s v="LE15"/>
    <s v="England"/>
    <x v="5"/>
    <s v="01JZ3N58FGZAWEEPHHZ8PWY9AX"/>
    <s v="Weighted Jump Rope"/>
    <s v="Fitness"/>
    <s v="Cardio Equipment"/>
    <n v="15.99"/>
    <n v="4.7969999999999997"/>
    <n v="6"/>
    <n v="0.3"/>
    <n v="1"/>
    <s v="Fitness"/>
    <b v="0"/>
    <s v="Fitness"/>
    <x v="30"/>
  </r>
  <r>
    <s v="FDZ-141413"/>
    <d v="2024-09-25T00:00:00"/>
    <s v="Online"/>
    <s v="VQ027040"/>
    <s v="Weston"/>
    <s v="GU32"/>
    <s v="England"/>
    <x v="6"/>
    <s v="01JZ3N58FGZAWEEPHHZ8PWY9AX"/>
    <s v="Weighted Jump Rope"/>
    <s v="Fitness"/>
    <s v="Cardio Equipment"/>
    <n v="15.99"/>
    <n v="4.7969999999999997"/>
    <n v="4"/>
    <m/>
    <n v="1"/>
    <s v="Fitness"/>
    <b v="0"/>
    <s v="Fitness"/>
    <x v="30"/>
  </r>
  <r>
    <s v="YWF-375472"/>
    <d v="2023-04-23T00:00:00"/>
    <s v="In-Store"/>
    <s v="MU012349"/>
    <s v="West End"/>
    <s v="DN36"/>
    <s v="England"/>
    <x v="1"/>
    <s v="01JZ3N5CY5E9AGR9HPDK9Z89M5"/>
    <s v="Adjustable Skipping Rope"/>
    <s v="Fitness"/>
    <s v="Cardio Equipment"/>
    <n v="12.99"/>
    <n v="3.8969999999999998"/>
    <n v="8"/>
    <n v="0.32"/>
    <n v="1"/>
    <s v="Fitness"/>
    <b v="0"/>
    <s v="Fitness"/>
    <x v="30"/>
  </r>
  <r>
    <s v="XCX-379793"/>
    <d v="2023-09-09T00:00:00"/>
    <s v="In-Store"/>
    <s v="MU012349"/>
    <s v="Halton"/>
    <s v="LS9"/>
    <s v="England"/>
    <x v="3"/>
    <s v="01JZ3N5CY5E9AGR9HPDK9Z89M5"/>
    <s v="Adjustable Skipping Rope"/>
    <s v="Fitness"/>
    <s v="Cardio Equipment"/>
    <n v="12.99"/>
    <n v="3.8969999999999998"/>
    <n v="14"/>
    <n v="0.1"/>
    <n v="1"/>
    <s v="Fitness"/>
    <b v="0"/>
    <s v="Fitness"/>
    <x v="30"/>
  </r>
  <r>
    <s v="KXE-413975"/>
    <d v="2023-10-16T00:00:00"/>
    <s v="In-Store"/>
    <s v="MU012349"/>
    <s v="Sheffield"/>
    <s v="S33"/>
    <s v="England"/>
    <x v="4"/>
    <s v="01JZ3N5CY5E9AGR9HPDK9Z89M5"/>
    <s v="Adjustable Skipping Rope"/>
    <s v="Fitness"/>
    <s v="Cardio Equipment"/>
    <n v="12.99"/>
    <n v="3.8969999999999998"/>
    <n v="4"/>
    <n v="0.34"/>
    <n v="1"/>
    <s v="Fitness"/>
    <b v="0"/>
    <s v="Fitness"/>
    <x v="30"/>
  </r>
  <r>
    <s v="BLL-657474"/>
    <d v="2023-04-27T00:00:00"/>
    <s v="In-Store"/>
    <s v="RE017445"/>
    <s v="Pentre"/>
    <s v="SY4"/>
    <s v="Wales"/>
    <x v="0"/>
    <s v="01JZ3N5C14HAYMC1QR0V4F5QDN"/>
    <s v="Fitness Jump Rope with LCD Counter"/>
    <s v="Fitness"/>
    <s v="Cardio Equipment"/>
    <n v="15.99"/>
    <n v="4.7969999999999997"/>
    <n v="12"/>
    <n v="0.35"/>
    <n v="1"/>
    <s v="Fitness"/>
    <b v="0"/>
    <s v="Fitness"/>
    <x v="30"/>
  </r>
  <r>
    <s v="NQC-089613"/>
    <d v="2023-03-20T00:00:00"/>
    <s v="In-Store"/>
    <s v="RE017445"/>
    <s v="Bradford"/>
    <s v="BD7"/>
    <m/>
    <x v="6"/>
    <s v="01JZ3N5C14HAYMC1QR0V4F5QDN"/>
    <s v="Fitness Jump Rope with LCD Counter"/>
    <s v="Fitness"/>
    <s v="Cardio Equipment"/>
    <n v="15.99"/>
    <n v="4.7969999999999997"/>
    <n v="12"/>
    <n v="0.3"/>
    <n v="1"/>
    <s v="Fitness"/>
    <b v="0"/>
    <s v="Fitness"/>
    <x v="30"/>
  </r>
  <r>
    <s v="SNF-206499"/>
    <d v="2024-09-24T00:00:00"/>
    <s v="In-Store"/>
    <s v="FJ084048"/>
    <s v="Eaton"/>
    <s v="DN22"/>
    <s v="England"/>
    <x v="0"/>
    <s v="01JZ3NTDN84EYNEQX90VF3JYFC"/>
    <s v="Beef Enchilada Casserole"/>
    <s v="Food - Prepared Meals"/>
    <s v="Casseroles"/>
    <n v="8.99"/>
    <n v="3.5960000000000001"/>
    <n v="5"/>
    <n v="0.38"/>
    <n v="8"/>
    <s v="Food - Prepared Meals"/>
    <b v="0"/>
    <s v="Food"/>
    <x v="43"/>
  </r>
  <r>
    <s v="THT-833176"/>
    <d v="2024-04-23T00:00:00"/>
    <s v="Online"/>
    <s v="FJ084048"/>
    <s v="Church End"/>
    <s v="N3"/>
    <s v="England"/>
    <x v="3"/>
    <s v="01JZ3NTDN84EYNEQX90VF3JYFC"/>
    <s v="Beef Enchilada Casserole"/>
    <s v="Food - Prepared Meals"/>
    <s v="Casseroles"/>
    <n v="8.99"/>
    <n v="3.5960000000000001"/>
    <n v="8"/>
    <n v="0.35"/>
    <n v="8"/>
    <s v="Food - Prepared Meals"/>
    <b v="0"/>
    <s v="Food"/>
    <x v="43"/>
  </r>
  <r>
    <s v="DKT-574290"/>
    <d v="2024-03-29T00:00:00"/>
    <s v="In-Store"/>
    <s v="FJ084048"/>
    <s v="Linton"/>
    <s v="BD23"/>
    <s v="England"/>
    <x v="4"/>
    <s v="01JZ3NTDN84EYNEQX90VF3JYFC"/>
    <s v="Beef Enchilada Casserole"/>
    <s v="Food - Prepared Meals"/>
    <s v="Casseroles"/>
    <n v="8.99"/>
    <n v="3.5960000000000001"/>
    <n v="3"/>
    <n v="0.36"/>
    <n v="8"/>
    <s v="Food - Prepared Meals"/>
    <b v="0"/>
    <s v="Food"/>
    <x v="43"/>
  </r>
  <r>
    <s v="WRF-154641"/>
    <d v="2025-02-07T00:00:00"/>
    <s v="Online"/>
    <s v="LI027396"/>
    <s v="Liverpool"/>
    <s v="L74"/>
    <s v="England"/>
    <x v="1"/>
    <s v="01JZ3NTDN84EYNEQX90VF3JYFC"/>
    <s v="Beef Enchilada Casserole"/>
    <s v="Food - Prepared Meals"/>
    <s v="Casseroles"/>
    <n v="10.41"/>
    <n v="4.5960000000000001"/>
    <n v="19"/>
    <n v="7.0000000000000007E-2"/>
    <n v="8"/>
    <s v="Food - Prepared Meals"/>
    <b v="0"/>
    <s v="Food"/>
    <x v="43"/>
  </r>
  <r>
    <s v="JDX-315336"/>
    <d v="2025-02-21T00:00:00"/>
    <s v="Online"/>
    <s v="KT034728"/>
    <s v="East End"/>
    <s v="BH21"/>
    <s v="England"/>
    <x v="1"/>
    <s v="01JZ3NTDN84EYNEQX90VF3JYFC"/>
    <s v="Beef Enchilada Casserole"/>
    <s v="Food - Prepared Meals"/>
    <s v="Casseroles"/>
    <n v="10.41"/>
    <n v="4.5960000000000001"/>
    <n v="9"/>
    <n v="0.18"/>
    <n v="8"/>
    <s v="Food - Prepared Meals"/>
    <b v="0"/>
    <s v="Food"/>
    <x v="43"/>
  </r>
  <r>
    <s v="GBT-388563"/>
    <d v="2025-03-22T00:00:00"/>
    <s v="In-Store"/>
    <s v="AM087505"/>
    <s v="Kinloch"/>
    <s v="PH43"/>
    <s v="Scotland"/>
    <x v="0"/>
    <s v="01JZ3NTDN84EYNEQX90VF3JYFC"/>
    <s v="Beef Enchilada Casserole"/>
    <s v="Food - Prepared Meals"/>
    <s v="Casseroles"/>
    <n v="10.41"/>
    <n v="4.5960000000000001"/>
    <n v="16"/>
    <m/>
    <n v="8"/>
    <s v="Food - Prepared Meals"/>
    <b v="0"/>
    <s v="Food"/>
    <x v="43"/>
  </r>
  <r>
    <s v="EAK-111030"/>
    <d v="2024-07-08T00:00:00"/>
    <s v="In-Store"/>
    <s v="GE031233"/>
    <s v="Wirral"/>
    <s v="CH48"/>
    <s v="England"/>
    <x v="6"/>
    <s v="01JZ3NTDN84EYNEQX90VF3JYFC"/>
    <s v="Beef Enchilada Casserole"/>
    <s v="Food - Prepared Meals"/>
    <s v="Casseroles"/>
    <n v="9.99"/>
    <n v="3.5960000000000001"/>
    <n v="12"/>
    <n v="0.15"/>
    <n v="8"/>
    <s v="Food - Prepared Meals"/>
    <b v="0"/>
    <s v="Food"/>
    <x v="43"/>
  </r>
  <r>
    <s v="IVG-694542"/>
    <d v="2024-01-30T00:00:00"/>
    <s v="In-Store"/>
    <s v="GD009319"/>
    <s v="Carlton"/>
    <s v="DL8"/>
    <s v="England"/>
    <x v="0"/>
    <s v="01JZ3NTDN84EYNEQX90VF3JYFC"/>
    <s v="Beef Enchilada Casserole"/>
    <s v="Food - Prepared Meals"/>
    <s v="Casseroles"/>
    <n v="9.99"/>
    <n v="3.5960000000000001"/>
    <n v="20"/>
    <m/>
    <n v="8"/>
    <s v="Food - Prepared Meals"/>
    <b v="0"/>
    <s v="Food"/>
    <x v="43"/>
  </r>
  <r>
    <s v="JSD-384225"/>
    <d v="2024-07-26T00:00:00"/>
    <s v="Online"/>
    <s v="RU058520"/>
    <s v="Birmingham"/>
    <s v="B12"/>
    <s v="England"/>
    <x v="2"/>
    <s v="01JZ3N56BQNGWJE6W17D61P2N9"/>
    <s v="Ribbed Knit Dress"/>
    <s v="Clothing - Dresses"/>
    <s v="Casual Dresses"/>
    <n v="59.99"/>
    <n v="17.997"/>
    <n v="4"/>
    <n v="0.08"/>
    <n v="12"/>
    <s v="Clothing - Dresses"/>
    <b v="0"/>
    <s v="Clothing"/>
    <x v="44"/>
  </r>
  <r>
    <s v="YVX-672628"/>
    <d v="2024-10-27T00:00:00"/>
    <s v="Online"/>
    <s v="RU058520"/>
    <s v="Denton"/>
    <s v="M34"/>
    <s v="England"/>
    <x v="9"/>
    <s v="01JZ3N56BQNGWJE6W17D61P2N9"/>
    <s v="Ribbed Knit Dress"/>
    <s v="Clothing - Dresses"/>
    <s v="Casual Dresses"/>
    <n v="59.99"/>
    <n v="17.997"/>
    <n v="19"/>
    <n v="0.16"/>
    <n v="12"/>
    <s v="Clothing - Dresses"/>
    <b v="0"/>
    <s v="Clothing"/>
    <x v="44"/>
  </r>
  <r>
    <s v="PZR-259098"/>
    <d v="2024-02-22T00:00:00"/>
    <s v="In-Store"/>
    <s v="CK064882"/>
    <s v="Norton"/>
    <s v="S8"/>
    <s v="England"/>
    <x v="7"/>
    <s v="01JZ3N55PED524ZWVQZEN0VKSM"/>
    <s v="Summer Tank Dress"/>
    <s v="Clothing - Dresses"/>
    <s v="Casual Dresses"/>
    <n v="39.99"/>
    <n v="11.997"/>
    <n v="6"/>
    <n v="0.32"/>
    <n v="12"/>
    <s v="Clothing - Dresses"/>
    <b v="0"/>
    <s v="Clothing"/>
    <x v="44"/>
  </r>
  <r>
    <s v="NMH-514963"/>
    <d v="2024-06-01T00:00:00"/>
    <s v="Online"/>
    <s v="RU058520"/>
    <s v="Aberdeen"/>
    <s v="AB39"/>
    <s v="Scotland"/>
    <x v="0"/>
    <s v="01JZ3N56BQNGWJE6W17D61P2N9"/>
    <s v="Ribbed Knit Dress"/>
    <s v="Clothing - Dresses"/>
    <s v="Casual Dresses"/>
    <n v="59.99"/>
    <n v="17.997"/>
    <n v="6"/>
    <m/>
    <n v="12"/>
    <s v="Clothing - Dresses"/>
    <b v="0"/>
    <s v="Clothing"/>
    <x v="44"/>
  </r>
  <r>
    <s v="JXE-860601"/>
    <d v="2024-02-10T00:00:00"/>
    <s v="In-Store"/>
    <s v="RU058520"/>
    <s v="Liverpool"/>
    <s v="L33"/>
    <s v="England"/>
    <x v="1"/>
    <s v="01JZ3N56BQNGWJE6W17D61P2N9"/>
    <s v="Ribbed Knit Dress"/>
    <s v="Clothing - Dresses"/>
    <s v="Casual Dresses"/>
    <n v="59.99"/>
    <n v="17.997"/>
    <n v="5"/>
    <n v="0.19"/>
    <n v="12"/>
    <s v="Clothing - Dresses"/>
    <b v="0"/>
    <s v="Clothing"/>
    <x v="44"/>
  </r>
  <r>
    <s v="NZQ-256193"/>
    <d v="2024-05-07T00:00:00"/>
    <s v="In-Store"/>
    <s v="CK064882"/>
    <s v="Wirral"/>
    <s v="CH48"/>
    <s v="England"/>
    <x v="0"/>
    <s v="01JZ3N55PED524ZWVQZEN0VKSM"/>
    <s v="Summer Tank Dress"/>
    <s v="Clothing - Dresses"/>
    <s v="Casual Dresses"/>
    <n v="39.99"/>
    <n v="11.997"/>
    <n v="1"/>
    <n v="0.04"/>
    <n v="12"/>
    <s v="Clothing - Dresses"/>
    <b v="0"/>
    <s v="Clothing"/>
    <x v="44"/>
  </r>
  <r>
    <s v="RZG-927256"/>
    <d v="2024-06-21T00:00:00"/>
    <s v="Online"/>
    <s v="RU058520"/>
    <s v="Whitchurch"/>
    <s v="BS14"/>
    <s v="England"/>
    <x v="8"/>
    <s v="01JZ3N56BQNGWJE6W17D61P2N9"/>
    <s v="Ribbed Knit Dress"/>
    <s v="Clothing - Dresses"/>
    <s v="Casual Dresses"/>
    <n v="59.99"/>
    <n v="17.997"/>
    <n v="8"/>
    <n v="0.25"/>
    <n v="12"/>
    <s v="Clothing - Dresses"/>
    <b v="0"/>
    <s v="Clothing"/>
    <x v="44"/>
  </r>
  <r>
    <s v="UHU-316774"/>
    <d v="2024-10-03T00:00:00"/>
    <s v="Online"/>
    <s v="WS028428"/>
    <s v="Stapleford"/>
    <s v="LN6"/>
    <s v="England"/>
    <x v="9"/>
    <s v="01JZ3NQZC72KRF5AHF2M4PSC17"/>
    <s v="Maxi Wrap Dress"/>
    <s v="Clothing - Dresses"/>
    <s v="Casual Dresses"/>
    <n v="49.99"/>
    <n v="19.995999999999999"/>
    <n v="15"/>
    <n v="0.14000000000000001"/>
    <n v="12"/>
    <s v="Clothing - Dresses"/>
    <b v="0"/>
    <s v="Clothing"/>
    <x v="44"/>
  </r>
  <r>
    <s v="JEW-324340"/>
    <d v="2024-03-29T00:00:00"/>
    <s v="Online"/>
    <s v="QQ059392"/>
    <s v="London"/>
    <s v="WC2H"/>
    <s v="England"/>
    <x v="7"/>
    <s v="01JZ3NCGY3D26KJT45RMFXHQN6"/>
    <s v="Floral Summer Dress"/>
    <s v="Clothing - Dresses"/>
    <s v="Casual Dresses"/>
    <n v="40.99"/>
    <n v="11.997"/>
    <n v="16"/>
    <n v="7.0000000000000007E-2"/>
    <n v="12"/>
    <s v="Clothing - Dresses"/>
    <b v="0"/>
    <s v="Clothing"/>
    <x v="44"/>
  </r>
  <r>
    <s v="XHU-195862"/>
    <d v="2023-05-24T00:00:00"/>
    <s v="Online"/>
    <s v="RU058520"/>
    <s v="Charlton"/>
    <s v="OX12"/>
    <s v="England"/>
    <x v="8"/>
    <s v="01JZ3N56BQNGWJE6W17D61P2N9"/>
    <s v="Ribbed Knit Dress"/>
    <s v="Clothing - Dresses"/>
    <s v="Casual Dresses"/>
    <n v="58.99"/>
    <n v="17.446999999999999"/>
    <n v="8"/>
    <n v="0.38"/>
    <n v="12"/>
    <s v="Clothing - Dresses"/>
    <b v="0"/>
    <s v="Clothing"/>
    <x v="44"/>
  </r>
  <r>
    <s v="DUV-267850"/>
    <d v="2023-09-15T00:00:00"/>
    <s v="In-Store"/>
    <s v="RU058520"/>
    <s v="London"/>
    <s v="SW1E"/>
    <s v="England"/>
    <x v="6"/>
    <s v="01JZ3N56BQNGWJE6W17D61P2N9"/>
    <s v="Ribbed Knit Dress"/>
    <s v="Clothing - Dresses"/>
    <s v="Casual Dresses"/>
    <n v="58.99"/>
    <n v="17.446999999999999"/>
    <n v="4"/>
    <n v="0.09"/>
    <n v="12"/>
    <s v="Clothing - Dresses"/>
    <b v="0"/>
    <s v="Clothing"/>
    <x v="44"/>
  </r>
  <r>
    <s v="VWZ-024104"/>
    <d v="2023-05-05T00:00:00"/>
    <s v="In-Store"/>
    <s v="CK064882"/>
    <s v="Norton"/>
    <s v="S8"/>
    <s v="England"/>
    <x v="7"/>
    <s v="01JZ3N55PED524ZWVQZEN0VKSM"/>
    <s v="Summer Tank Dress"/>
    <s v="Clothing - Dresses"/>
    <s v="Casual Dresses"/>
    <n v="38.99"/>
    <n v="11.446999999999999"/>
    <n v="14"/>
    <n v="0.24"/>
    <n v="12"/>
    <s v="Clothing - Dresses"/>
    <b v="0"/>
    <s v="Clothing"/>
    <x v="44"/>
  </r>
  <r>
    <s v="UKR-246689"/>
    <d v="2023-03-14T00:00:00"/>
    <s v="In-Store"/>
    <s v="IY086022"/>
    <s v="Stapleford"/>
    <s v="LN6"/>
    <s v="England"/>
    <x v="2"/>
    <s v="01JZ3NCGY3D26KJT45RMFXHQN6"/>
    <s v="Floral Summer Dress"/>
    <s v="Clothing - Dresses"/>
    <s v="Casual Dresses"/>
    <n v="39.24"/>
    <n v="11.747"/>
    <n v="1"/>
    <n v="0.09"/>
    <n v="12"/>
    <s v="Clothing - Dresses"/>
    <b v="0"/>
    <s v="Clothing"/>
    <x v="44"/>
  </r>
  <r>
    <s v="YZJ-840535"/>
    <d v="2024-04-28T00:00:00"/>
    <s v="In-Store"/>
    <s v="VX097799"/>
    <s v="Sheffield"/>
    <s v="S33"/>
    <s v="England"/>
    <x v="0"/>
    <s v="01JZ3NC5WK5HESVSX6G4Z99S4J"/>
    <s v="Comfort Flats"/>
    <s v="Clothing - Shoes"/>
    <s v="Casual Footwear"/>
    <n v="44.99"/>
    <n v="13.497"/>
    <n v="10"/>
    <n v="0.17"/>
    <n v="12"/>
    <s v="Clothing - Shoes"/>
    <b v="0"/>
    <s v="Clothing"/>
    <x v="45"/>
  </r>
  <r>
    <s v="FPW-395327"/>
    <d v="2024-04-28T00:00:00"/>
    <s v="In-Store"/>
    <s v="VX097799"/>
    <s v="Edinburgh"/>
    <s v="EH9"/>
    <s v="Scotland"/>
    <x v="0"/>
    <s v="01JZ3NC5WK5HESVSX6G4Z99S4J"/>
    <s v="Comfort Flats"/>
    <s v="Clothing - Shoes"/>
    <s v="Casual Footwear"/>
    <n v="44.99"/>
    <n v="13.497"/>
    <n v="9"/>
    <n v="0.22"/>
    <n v="12"/>
    <s v="Clothing - Shoes"/>
    <b v="0"/>
    <s v="Clothing"/>
    <x v="45"/>
  </r>
  <r>
    <s v="MBN-901851"/>
    <d v="2023-01-09T00:00:00"/>
    <s v="Online"/>
    <s v="VX097799"/>
    <s v="London"/>
    <s v="W1F"/>
    <s v="England"/>
    <x v="0"/>
    <s v="01JZ3NC5WK5HESVSX6G4Z99S4J"/>
    <s v="Comfort Flats"/>
    <s v="Clothing - Shoes"/>
    <s v="Casual Footwear"/>
    <n v="44.14"/>
    <n v="12.997"/>
    <n v="2"/>
    <n v="0.15"/>
    <n v="12"/>
    <s v="Clothing - Shoes"/>
    <b v="0"/>
    <s v="Clothing"/>
    <x v="45"/>
  </r>
  <r>
    <s v="ARD-741151"/>
    <d v="2023-01-30T00:00:00"/>
    <s v="In-Store"/>
    <s v="VX097799"/>
    <s v="Belfast"/>
    <s v="BT2"/>
    <s v="Northern Ireland"/>
    <x v="0"/>
    <s v="01JZ3NC5WK5HESVSX6G4Z99S4J"/>
    <s v="Comfort Flats"/>
    <s v="Clothing - Shoes"/>
    <s v="Casual Footwear"/>
    <n v="44.14"/>
    <n v="12.997"/>
    <n v="12"/>
    <n v="0.28999999999999998"/>
    <n v="12"/>
    <s v="Clothing - Shoes"/>
    <b v="0"/>
    <s v="Clothing"/>
    <x v="45"/>
  </r>
  <r>
    <s v="WJU-109726"/>
    <d v="2023-01-15T00:00:00"/>
    <s v="In-Store"/>
    <s v="VX097799"/>
    <s v="Hatton"/>
    <s v="CV35"/>
    <s v="England"/>
    <x v="0"/>
    <s v="01JZ3NC5WK5HESVSX6G4Z99S4J"/>
    <s v="Comfort Flats"/>
    <s v="Clothing - Shoes"/>
    <s v="Casual Footwear"/>
    <n v="44.14"/>
    <n v="12.997"/>
    <n v="18"/>
    <n v="0.15"/>
    <n v="12"/>
    <s v="Clothing - Shoes"/>
    <b v="0"/>
    <s v="Clothing"/>
    <x v="45"/>
  </r>
  <r>
    <s v="TFQ-105533"/>
    <d v="2024-03-26T00:00:00"/>
    <s v="Online"/>
    <s v="VX097799"/>
    <s v="Kinloch"/>
    <s v="PH43"/>
    <s v="Scotland"/>
    <x v="0"/>
    <s v="01JZ3NC5WK5HESVSX6G4Z99S4J"/>
    <s v="Comfort Flats"/>
    <s v="Clothing - Shoes"/>
    <s v="Casual Footwear"/>
    <n v="44.99"/>
    <n v="13.497"/>
    <n v="5"/>
    <n v="0.37"/>
    <n v="12"/>
    <s v="Clothing - Shoes"/>
    <b v="0"/>
    <s v="Clothing"/>
    <x v="45"/>
  </r>
  <r>
    <s v="RPI-153555"/>
    <d v="2024-11-16T00:00:00"/>
    <s v="Online"/>
    <s v="VX097799"/>
    <s v="Wootton"/>
    <s v="NN4"/>
    <s v="England"/>
    <x v="2"/>
    <s v="01JZ3NC5WK5HESVSX6G4Z99S4J"/>
    <s v="Comfort Flats"/>
    <s v="Clothing - Shoes"/>
    <s v="Casual Footwear"/>
    <n v="44.99"/>
    <n v="13.497"/>
    <n v="1"/>
    <n v="0.14000000000000001"/>
    <n v="12"/>
    <s v="Clothing - Shoes"/>
    <b v="0"/>
    <s v="Clothing"/>
    <x v="45"/>
  </r>
  <r>
    <s v="GRH-814289"/>
    <d v="2024-05-13T00:00:00"/>
    <s v="Online"/>
    <s v="VX097799"/>
    <s v="London"/>
    <s v="SW1E"/>
    <s v="England"/>
    <x v="4"/>
    <s v="01JZ3NC5WK5HESVSX6G4Z99S4J"/>
    <s v="Comfort Flats"/>
    <s v="Clothing - Shoes"/>
    <s v="Casual Footwear"/>
    <n v="44.99"/>
    <n v="13.497"/>
    <n v="11"/>
    <n v="0.27"/>
    <n v="12"/>
    <s v="Clothing - Shoes"/>
    <b v="0"/>
    <s v="Clothing"/>
    <x v="45"/>
  </r>
  <r>
    <s v="EMS-641132"/>
    <d v="2025-02-13T00:00:00"/>
    <s v="Online"/>
    <s v="VX097799"/>
    <s v="Bradford"/>
    <s v="BD7"/>
    <s v="England"/>
    <x v="9"/>
    <s v="01JZ3NC5WK5HESVSX6G4Z99S4J"/>
    <s v="Comfort Flats"/>
    <s v="Clothing - Shoes"/>
    <s v="Casual Footwear"/>
    <n v="44.99"/>
    <n v="13.497"/>
    <n v="5"/>
    <n v="0.19"/>
    <n v="12"/>
    <s v="Clothing - Shoes"/>
    <b v="0"/>
    <s v="Clothing"/>
    <x v="45"/>
  </r>
  <r>
    <s v="UCQ-710995"/>
    <d v="2023-09-14T00:00:00"/>
    <s v="In-Store"/>
    <s v="VX097799"/>
    <s v="Stapleford"/>
    <s v="LN6"/>
    <s v="England"/>
    <x v="5"/>
    <s v="01JZ3NC5WK5HESVSX6G4Z99S4J"/>
    <s v="Comfort Flats"/>
    <s v="Clothing - Shoes"/>
    <s v="Casual Footwear"/>
    <n v="44.99"/>
    <n v="13.497"/>
    <n v="5"/>
    <n v="0.32"/>
    <n v="12"/>
    <s v="Clothing - Shoes"/>
    <b v="0"/>
    <s v="Clothing"/>
    <x v="45"/>
  </r>
  <r>
    <s v="HCL-541077"/>
    <d v="2024-10-03T00:00:00"/>
    <s v="Online"/>
    <s v="PT063534"/>
    <s v="Buckland"/>
    <s v="CT16"/>
    <s v="England"/>
    <x v="7"/>
    <s v="01JZ3NTN76TH5S749XD720CY99"/>
    <s v="Sporty Slide Sandals"/>
    <s v="Clothing - Footwear"/>
    <s v="Casual Footwear"/>
    <n v="24.99"/>
    <n v="9.9960000000000004"/>
    <n v="11"/>
    <n v="0.15"/>
    <n v="12"/>
    <s v="Clothing - Footwear"/>
    <b v="0"/>
    <s v="Clothing"/>
    <x v="16"/>
  </r>
  <r>
    <s v="KNB-286749"/>
    <d v="2024-05-27T00:00:00"/>
    <s v="Online"/>
    <s v="NU031894"/>
    <s v="Walton"/>
    <s v="CV35"/>
    <s v="England"/>
    <x v="9"/>
    <s v="01JZ3NCB1MJ1T0QH0KVWTCZP4C"/>
    <s v="Canvas High-Top Sneakers"/>
    <s v="Clothing - Footwear"/>
    <s v="Casual Footwear"/>
    <n v="49.99"/>
    <n v="14.997"/>
    <n v="11"/>
    <n v="0.06"/>
    <n v="12"/>
    <s v="Clothing - Footwear"/>
    <b v="0"/>
    <s v="Clothing"/>
    <x v="16"/>
  </r>
  <r>
    <s v="TFS-118708"/>
    <d v="2025-01-25T00:00:00"/>
    <s v="In-Store"/>
    <s v="ZD091276"/>
    <s v="Norton"/>
    <s v="S8"/>
    <s v="England"/>
    <x v="3"/>
    <s v="01JZ3NTN76TH5S749XD720CY99"/>
    <s v="Sporty Slide Sandals"/>
    <s v="Clothing - Footwear"/>
    <s v="Casual Footwear"/>
    <n v="26.41"/>
    <n v="10.996"/>
    <n v="5"/>
    <n v="0.2"/>
    <n v="12"/>
    <s v="Clothing - Footwear"/>
    <b v="0"/>
    <s v="Clothing"/>
    <x v="16"/>
  </r>
  <r>
    <s v="YEN-083646"/>
    <d v="2025-01-14T00:00:00"/>
    <s v="In-Store"/>
    <s v="YK006641"/>
    <s v="Sutton"/>
    <s v="RH5"/>
    <s v="England"/>
    <x v="5"/>
    <s v="01JZ3NTN76TH5S749XD720CY99"/>
    <s v="Sporty Slide Sandals"/>
    <s v="Clothing - Footwear"/>
    <s v="Casual Footwear"/>
    <n v="26.41"/>
    <n v="10.996"/>
    <n v="3"/>
    <m/>
    <n v="12"/>
    <s v="Clothing - Footwear"/>
    <b v="0"/>
    <s v="Clothing"/>
    <x v="16"/>
  </r>
  <r>
    <s v="YNV-015349"/>
    <d v="2025-01-17T00:00:00"/>
    <s v="In-Store"/>
    <s v="HL006234"/>
    <s v="Bradford"/>
    <s v="BD7"/>
    <s v="England"/>
    <x v="3"/>
    <s v="01JZ3NCB1MJ1T0QH0KVWTCZP4C"/>
    <s v="Canvas High-Top Sneakers"/>
    <s v="Clothing - Footwear"/>
    <s v="Casual Footwear"/>
    <n v="51.41"/>
    <n v="15.997"/>
    <n v="18"/>
    <n v="7.0000000000000007E-2"/>
    <n v="12"/>
    <s v="Clothing - Footwear"/>
    <b v="0"/>
    <s v="Clothing"/>
    <x v="16"/>
  </r>
  <r>
    <s v="EDF-864478"/>
    <d v="2024-07-07T00:00:00"/>
    <s v="In-Store"/>
    <s v="JX055065"/>
    <s v="Preston"/>
    <s v="PR1"/>
    <s v="England"/>
    <x v="8"/>
    <s v="01JZ3NCB1MJ1T0QH0KVWTCZP4C"/>
    <s v="Canvas High-Top Sneakers"/>
    <s v="Clothing - Footwear"/>
    <s v="Casual Footwear"/>
    <n v="50.99"/>
    <n v="14.997"/>
    <n v="18"/>
    <n v="0.14000000000000001"/>
    <n v="12"/>
    <s v="Clothing - Footwear"/>
    <b v="0"/>
    <s v="Clothing"/>
    <x v="16"/>
  </r>
  <r>
    <s v="VEK-341263"/>
    <d v="2024-03-13T00:00:00"/>
    <s v="In-Store"/>
    <s v="YW052155"/>
    <s v="Leeds"/>
    <s v="LS6"/>
    <s v="England"/>
    <x v="9"/>
    <s v="01JZ3NTN76TH5S749XD720CY99"/>
    <s v="Sporty Slide Sandals"/>
    <s v="Clothing - Footwear"/>
    <s v="Casual Footwear"/>
    <n v="25.99"/>
    <n v="9.9960000000000004"/>
    <n v="9"/>
    <n v="0.13"/>
    <n v="12"/>
    <s v="Clothing - Footwear"/>
    <b v="0"/>
    <s v="Clothing"/>
    <x v="16"/>
  </r>
  <r>
    <s v="JKK-654268"/>
    <d v="2023-02-24T00:00:00"/>
    <s v="In-Store"/>
    <s v="PT063534"/>
    <s v="Sutton"/>
    <s v="RH5"/>
    <s v="England"/>
    <x v="3"/>
    <s v="01JZ3NTN76TH5S749XD720CY99"/>
    <s v="Sporty Slide Sandals"/>
    <s v="Clothing - Footwear"/>
    <s v="Casual Footwear"/>
    <n v="24.14"/>
    <n v="9.4960000000000004"/>
    <n v="18"/>
    <n v="0.1"/>
    <n v="12"/>
    <s v="Clothing - Footwear"/>
    <b v="0"/>
    <s v="Clothing"/>
    <x v="16"/>
  </r>
  <r>
    <s v="LYW-417234"/>
    <d v="2023-11-11T00:00:00"/>
    <s v="Online"/>
    <s v="NU031894"/>
    <s v="Newport"/>
    <s v="NR29"/>
    <s v="England"/>
    <x v="0"/>
    <s v="01JZ3NCB1MJ1T0QH0KVWTCZP4C"/>
    <s v="Canvas High-Top Sneakers"/>
    <s v="Clothing - Footwear"/>
    <s v="Casual Footwear"/>
    <n v="49.14"/>
    <n v="14.497"/>
    <n v="8"/>
    <n v="7.0000000000000007E-2"/>
    <n v="12"/>
    <s v="Clothing - Footwear"/>
    <b v="0"/>
    <s v="Clothing"/>
    <x v="16"/>
  </r>
  <r>
    <s v="KKE-144325"/>
    <d v="2023-03-15T00:00:00"/>
    <s v="Online"/>
    <s v="PT063534"/>
    <s v="Newtown"/>
    <s v="RG20"/>
    <s v="England"/>
    <x v="7"/>
    <s v="01JZ3NTN76TH5S749XD720CY99"/>
    <s v="Sporty Slide Sandals"/>
    <s v="Clothing - Footwear"/>
    <s v="Casual Footwear"/>
    <n v="24.14"/>
    <n v="9.4960000000000004"/>
    <n v="17"/>
    <n v="0.04"/>
    <n v="12"/>
    <s v="Clothing - Footwear"/>
    <b v="0"/>
    <s v="Clothing"/>
    <x v="16"/>
  </r>
  <r>
    <s v="RJE-680664"/>
    <d v="2023-06-24T00:00:00"/>
    <s v="Online"/>
    <s v="NU031894"/>
    <s v="Church End"/>
    <s v="N3"/>
    <s v="England"/>
    <x v="4"/>
    <s v="01JZ3NCB1MJ1T0QH0KVWTCZP4C"/>
    <s v="Canvas High-Top Sneakers"/>
    <s v="Clothing - Footwear"/>
    <s v="Casual Footwear"/>
    <n v="49.14"/>
    <n v="14.497"/>
    <n v="13"/>
    <n v="0.16"/>
    <n v="12"/>
    <s v="Clothing - Footwear"/>
    <b v="0"/>
    <s v="Clothing"/>
    <x v="16"/>
  </r>
  <r>
    <s v="UHM-533925"/>
    <d v="2023-10-14T00:00:00"/>
    <s v="In-Store"/>
    <s v="NK077375"/>
    <s v="Whitwell"/>
    <s v="DL10"/>
    <s v="England"/>
    <x v="9"/>
    <s v="01JZ3NCB1MJ1T0QH0KVWTCZP4C"/>
    <s v="Canvas High-Top Sneakers"/>
    <s v="Clothing - Footwear"/>
    <s v="Casual Footwear"/>
    <n v="49.24"/>
    <n v="14.747"/>
    <n v="4"/>
    <n v="0.05"/>
    <n v="12"/>
    <s v="Clothing - Footwear"/>
    <b v="0"/>
    <s v="Clothing"/>
    <x v="16"/>
  </r>
  <r>
    <s v="BTL-461137"/>
    <d v="2023-10-27T00:00:00"/>
    <s v="In-Store"/>
    <s v="HW014946"/>
    <s v="Whitwell"/>
    <s v="DL10"/>
    <s v="England"/>
    <x v="9"/>
    <s v="01JZ3NTN76TH5S749XD720CY99"/>
    <s v="Sporty Slide Sandals"/>
    <s v="Clothing - Footwear"/>
    <s v="Casual Footwear"/>
    <n v="24.24"/>
    <n v="9.7460000000000004"/>
    <n v="10"/>
    <n v="0.09"/>
    <n v="12"/>
    <s v="Clothing - Footwear"/>
    <b v="0"/>
    <s v="Clothing"/>
    <x v="16"/>
  </r>
  <r>
    <s v="UUH-014495"/>
    <d v="2023-09-20T00:00:00"/>
    <s v="In-Store"/>
    <s v="TL091962"/>
    <s v="Kirkton"/>
    <s v="KW10"/>
    <s v="Scotland"/>
    <x v="0"/>
    <s v="01JZ3NCB1MJ1T0QH0KVWTCZP4C"/>
    <s v="Canvas High-Top Sneakers"/>
    <s v="Clothing - Footwear"/>
    <s v="Casual Footwear"/>
    <n v="49.24"/>
    <n v="14.747"/>
    <n v="13"/>
    <n v="0.02"/>
    <n v="12"/>
    <s v="Clothing - Footwear"/>
    <b v="0"/>
    <s v="Clothing"/>
    <x v="16"/>
  </r>
  <r>
    <s v="RLU-856473"/>
    <d v="2023-02-18T00:00:00"/>
    <s v="Online"/>
    <s v="SL020843"/>
    <s v="Carlton"/>
    <s v="DL8"/>
    <s v="England"/>
    <x v="4"/>
    <s v="01JZ3NCB1MJ1T0QH0KVWTCZP4C"/>
    <s v="Canvas High-Top Sneakers"/>
    <s v="Clothing - Footwear"/>
    <s v="Casual Footwear"/>
    <n v="49.24"/>
    <n v="14.747"/>
    <n v="3"/>
    <n v="7.0000000000000007E-2"/>
    <n v="12"/>
    <s v="Clothing - Footwear"/>
    <b v="0"/>
    <s v="Clothing"/>
    <x v="16"/>
  </r>
  <r>
    <s v="QQZ-805105"/>
    <d v="2023-05-01T00:00:00"/>
    <s v="Online"/>
    <s v="BU085042"/>
    <s v="Kingston"/>
    <s v="DT10"/>
    <s v="England"/>
    <x v="0"/>
    <s v="01JZ3NCB1MJ1T0QH0KVWTCZP4C"/>
    <s v="Canvas High-Top Sneakers"/>
    <s v="Clothing - Footwear"/>
    <s v="Casual Footwear"/>
    <n v="49.24"/>
    <n v="14.747"/>
    <n v="9"/>
    <n v="0.02"/>
    <n v="12"/>
    <s v="Clothing - Footwear"/>
    <b v="0"/>
    <s v="Clothing"/>
    <x v="16"/>
  </r>
  <r>
    <s v="BQD-645533"/>
    <d v="2024-12-15T00:00:00"/>
    <s v="Online"/>
    <s v="OI044600"/>
    <s v="London"/>
    <s v="WC1B"/>
    <s v="England"/>
    <x v="9"/>
    <s v="01JZ3N59P0TE5BBZ9Z0R98PHQZ"/>
    <s v="Slim Fit Chinos"/>
    <s v="Clothing - Pants"/>
    <s v="Casual Pants"/>
    <n v="54.99"/>
    <n v="16.497"/>
    <n v="18"/>
    <n v="0.34"/>
    <n v="12"/>
    <s v="Clothing - Pants"/>
    <b v="0"/>
    <s v="Clothing"/>
    <x v="46"/>
  </r>
  <r>
    <s v="VSZ-127263"/>
    <d v="2024-11-02T00:00:00"/>
    <s v="Online"/>
    <s v="OI044600"/>
    <s v="Pentre"/>
    <s v="SY4"/>
    <s v="Wales"/>
    <x v="0"/>
    <s v="01JZ3N59P0TE5BBZ9Z0R98PHQZ"/>
    <s v="Slim Fit Chinos"/>
    <s v="Clothing - Pants"/>
    <s v="Casual Pants"/>
    <n v="54.99"/>
    <n v="16.497"/>
    <n v="5"/>
    <n v="0.25"/>
    <n v="12"/>
    <s v="Clothing - Pants"/>
    <b v="0"/>
    <s v="Clothing"/>
    <x v="46"/>
  </r>
  <r>
    <s v="WGE-991843"/>
    <d v="2024-01-16T00:00:00"/>
    <s v="In-Store"/>
    <s v="OI044600"/>
    <s v="Preston"/>
    <s v="PR1"/>
    <s v="England"/>
    <x v="0"/>
    <s v="01JZ3N59P0TE5BBZ9Z0R98PHQZ"/>
    <s v="Slim Fit Chinos"/>
    <s v="Clothing - Pants"/>
    <s v="Casual Pants"/>
    <n v="54.99"/>
    <n v="16.497"/>
    <n v="12"/>
    <n v="0.21"/>
    <n v="12"/>
    <s v="Clothing - Pants"/>
    <b v="0"/>
    <s v="Clothing"/>
    <x v="46"/>
  </r>
  <r>
    <s v="ADS-139428"/>
    <d v="2024-01-30T00:00:00"/>
    <s v="In-Store"/>
    <s v="OI044600"/>
    <s v="London"/>
    <s v="W1F"/>
    <s v="England"/>
    <x v="3"/>
    <s v="01JZ3N59P0TE5BBZ9Z0R98PHQZ"/>
    <s v="Slim Fit Chinos"/>
    <s v="Clothing - Pants"/>
    <s v="Casual Pants"/>
    <n v="54.99"/>
    <n v="16.497"/>
    <n v="5"/>
    <n v="0.09"/>
    <n v="12"/>
    <s v="Clothing - Pants"/>
    <b v="0"/>
    <s v="Clothing"/>
    <x v="46"/>
  </r>
  <r>
    <s v="SOR-632756"/>
    <d v="2024-08-31T00:00:00"/>
    <s v="In-Store"/>
    <s v="OI044600"/>
    <s v="Thorpe"/>
    <s v="BD23"/>
    <s v="England"/>
    <x v="0"/>
    <s v="01JZ3N59P0TE5BBZ9Z0R98PHQZ"/>
    <s v="Slim Fit Chinos"/>
    <s v="Clothing - Pants"/>
    <s v="Casual Pants"/>
    <n v="54.99"/>
    <n v="16.497"/>
    <n v="4"/>
    <n v="0.04"/>
    <n v="12"/>
    <s v="Clothing - Pants"/>
    <b v="0"/>
    <s v="Clothing"/>
    <x v="46"/>
  </r>
  <r>
    <s v="EWI-327148"/>
    <d v="2023-01-15T00:00:00"/>
    <s v="In-Store"/>
    <s v="OI044600"/>
    <s v="Linton"/>
    <s v="BD23"/>
    <s v="England"/>
    <x v="3"/>
    <s v="01JZ3N59P0TE5BBZ9Z0R98PHQZ"/>
    <s v="Slim Fit Chinos"/>
    <s v="Clothing - Pants"/>
    <s v="Casual Pants"/>
    <n v="54.14"/>
    <n v="15.997"/>
    <n v="12"/>
    <n v="0.36"/>
    <n v="12"/>
    <s v="Clothing - Pants"/>
    <b v="0"/>
    <s v="Clothing"/>
    <x v="46"/>
  </r>
  <r>
    <s v="BPA-058082"/>
    <d v="2023-07-17T00:00:00"/>
    <s v="In-Store"/>
    <s v="OI044600"/>
    <s v="Norton"/>
    <s v="NN11"/>
    <s v="England"/>
    <x v="7"/>
    <s v="01JZ3N59P0TE5BBZ9Z0R98PHQZ"/>
    <s v="Slim Fit Chinos"/>
    <s v="Clothing - Pants"/>
    <s v="Casual Pants"/>
    <n v="54.14"/>
    <n v="15.997"/>
    <n v="14"/>
    <n v="0.02"/>
    <n v="12"/>
    <s v="Clothing - Pants"/>
    <b v="0"/>
    <s v="Clothing"/>
    <x v="46"/>
  </r>
  <r>
    <s v="XQO-358246"/>
    <d v="2023-05-29T00:00:00"/>
    <s v="Online"/>
    <s v="OI044600"/>
    <s v="Sutton"/>
    <s v="CT15"/>
    <s v="England"/>
    <x v="9"/>
    <s v="01JZ3N59P0TE5BBZ9Z0R98PHQZ"/>
    <s v="Slim Fit Chinos"/>
    <s v="Clothing - Pants"/>
    <s v="Casual Pants"/>
    <n v="54.14"/>
    <n v="15.997"/>
    <n v="4"/>
    <n v="7.0000000000000007E-2"/>
    <n v="12"/>
    <s v="Clothing - Pants"/>
    <b v="0"/>
    <s v="Clothing"/>
    <x v="46"/>
  </r>
  <r>
    <s v="ACK-395885"/>
    <d v="2023-11-20T00:00:00"/>
    <s v="In-Store"/>
    <s v="OI044600"/>
    <s v="Sutton"/>
    <s v="RH5"/>
    <s v="England"/>
    <x v="1"/>
    <s v="01JZ3N59P0TE5BBZ9Z0R98PHQZ"/>
    <s v="Slim Fit Chinos"/>
    <s v="Clothing - Pants"/>
    <s v="Casual Pants"/>
    <n v="54.14"/>
    <n v="15.997"/>
    <n v="3"/>
    <n v="0.21"/>
    <n v="12"/>
    <s v="Clothing - Pants"/>
    <b v="0"/>
    <s v="Clothing"/>
    <x v="46"/>
  </r>
  <r>
    <s v="OZZ-076986"/>
    <d v="2024-08-22T00:00:00"/>
    <s v="In-Store"/>
    <s v="OI044600"/>
    <s v="Walton"/>
    <s v="CV35"/>
    <s v="England"/>
    <x v="0"/>
    <s v="01JZ3N59P0TE5BBZ9Z0R98PHQZ"/>
    <s v="Slim Fit Chinos"/>
    <s v="Clothing - Pants"/>
    <s v="Casual Pants"/>
    <n v="54.99"/>
    <n v="16.497"/>
    <n v="15"/>
    <n v="0.04"/>
    <n v="12"/>
    <s v="Clothing - Pants"/>
    <b v="0"/>
    <s v="Clothing"/>
    <x v="46"/>
  </r>
  <r>
    <s v="KCK-892875"/>
    <d v="2024-08-17T00:00:00"/>
    <s v="Online"/>
    <s v="OI044600"/>
    <s v="London"/>
    <s v="EC3M"/>
    <s v="England"/>
    <x v="1"/>
    <s v="01JZ3N59P0TE5BBZ9Z0R98PHQZ"/>
    <s v="Slim Fit Chinos"/>
    <s v="Clothing - Pants"/>
    <s v="Casual Pants"/>
    <n v="54.99"/>
    <n v="16.497"/>
    <n v="18"/>
    <n v="0.39"/>
    <n v="12"/>
    <s v="Clothing - Pants"/>
    <b v="0"/>
    <s v="Clothing"/>
    <x v="46"/>
  </r>
  <r>
    <s v="LIG-991071"/>
    <d v="2024-09-23T00:00:00"/>
    <s v="Online"/>
    <s v="OI044600"/>
    <s v="London"/>
    <s v="EC3M"/>
    <s v="England"/>
    <x v="1"/>
    <s v="01JZ3N59P0TE5BBZ9Z0R98PHQZ"/>
    <s v="Slim Fit Chinos"/>
    <s v="Clothing - Pants"/>
    <s v="Casual Pants"/>
    <n v="54.99"/>
    <n v="16.497"/>
    <n v="9"/>
    <n v="0.32"/>
    <n v="12"/>
    <s v="Clothing - Pants"/>
    <b v="0"/>
    <s v="Clothing"/>
    <x v="46"/>
  </r>
  <r>
    <s v="TYU-728997"/>
    <d v="2023-11-01T00:00:00"/>
    <s v="In-Store"/>
    <s v="OI044600"/>
    <s v="Milton"/>
    <s v="AB56"/>
    <s v="Scotland"/>
    <x v="0"/>
    <s v="01JZ3N59P0TE5BBZ9Z0R98PHQZ"/>
    <s v="Slim Fit Chinos"/>
    <s v="Clothing - Pants"/>
    <s v="Casual Pants"/>
    <n v="54.99"/>
    <n v="16.497"/>
    <n v="4"/>
    <n v="0.17"/>
    <n v="12"/>
    <s v="Clothing - Pants"/>
    <b v="0"/>
    <s v="Clothing"/>
    <x v="46"/>
  </r>
  <r>
    <s v="VSH-449274"/>
    <d v="2024-04-20T00:00:00"/>
    <s v="In-Store"/>
    <s v="LE096161"/>
    <s v="Manchester"/>
    <s v="M14"/>
    <s v="England"/>
    <x v="1"/>
    <s v="01JZ3NR1JY7YRFR16GWKJJ9KM7"/>
    <s v="Striped Long Sleeve Shirt"/>
    <s v="Clothing - Shirts"/>
    <s v="Casual Shirts"/>
    <n v="29.99"/>
    <n v="11.996"/>
    <n v="17"/>
    <n v="0.18"/>
    <n v="12"/>
    <s v="Clothing - Shirts"/>
    <b v="0"/>
    <s v="Clothing"/>
    <x v="47"/>
  </r>
  <r>
    <s v="FTZ-339495"/>
    <d v="2024-10-26T00:00:00"/>
    <s v="Online"/>
    <s v="LE096161"/>
    <s v="Thorpe"/>
    <s v="BD23"/>
    <s v="England"/>
    <x v="6"/>
    <s v="01JZ3NR1JY7YRFR16GWKJJ9KM7"/>
    <s v="Striped Long Sleeve Shirt"/>
    <s v="Clothing - Shirts"/>
    <s v="Casual Shirts"/>
    <n v="29.99"/>
    <n v="11.996"/>
    <n v="13"/>
    <m/>
    <n v="12"/>
    <s v="Clothing - Shirts"/>
    <b v="0"/>
    <s v="Clothing"/>
    <x v="47"/>
  </r>
  <r>
    <s v="WLS-986261"/>
    <d v="2024-04-01T00:00:00"/>
    <s v="Online"/>
    <s v="LE096161"/>
    <s v="Kingston"/>
    <s v="DT10"/>
    <m/>
    <x v="9"/>
    <s v="01JZ3NR1JY7YRFR16GWKJJ9KM7"/>
    <s v="Striped Long Sleeve Shirt"/>
    <s v="Clothing - Shirts"/>
    <s v="Casual Shirts"/>
    <n v="29.99"/>
    <n v="11.996"/>
    <n v="9"/>
    <n v="0.35"/>
    <n v="12"/>
    <s v="Clothing - Shirts"/>
    <b v="0"/>
    <s v="Clothing"/>
    <x v="47"/>
  </r>
  <r>
    <s v="PYE-076866"/>
    <d v="2025-03-25T00:00:00"/>
    <s v="In-Store"/>
    <s v="NS050281"/>
    <s v="Aberdeen"/>
    <s v="AB39"/>
    <s v="Scotland"/>
    <x v="0"/>
    <s v="01JZ3NR1JY7YRFR16GWKJJ9KM7"/>
    <s v="Striped Long Sleeve Shirt"/>
    <s v="Clothing - Shirts"/>
    <s v="Casual Shirts"/>
    <n v="31.41"/>
    <n v="12.996"/>
    <n v="5"/>
    <n v="0.09"/>
    <n v="12"/>
    <s v="Clothing - Shirts"/>
    <b v="0"/>
    <s v="Clothing"/>
    <x v="47"/>
  </r>
  <r>
    <s v="WUU-183556"/>
    <d v="2025-02-05T00:00:00"/>
    <s v="In-Store"/>
    <s v="MJ019298"/>
    <s v="Marston"/>
    <s v="ST20"/>
    <s v="England"/>
    <x v="0"/>
    <s v="01JZ3NR3M0ADDTYQ47MDT0QZ5Y"/>
    <s v="Oversized Denim Shirt"/>
    <s v="Clothing - Shirts"/>
    <s v="Casual Shirts"/>
    <n v="51.41"/>
    <n v="20.995999999999999"/>
    <n v="8"/>
    <n v="7.0000000000000007E-2"/>
    <n v="12"/>
    <s v="Clothing - Shirts"/>
    <b v="0"/>
    <s v="Clothing"/>
    <x v="47"/>
  </r>
  <r>
    <s v="JKL-947333"/>
    <d v="2024-01-08T00:00:00"/>
    <s v="In-Store"/>
    <s v="QU064323"/>
    <s v="Horton"/>
    <s v="BS37"/>
    <s v="England"/>
    <x v="7"/>
    <s v="01JZ3NC7M1ZXY58W4HFW51V0ZA"/>
    <s v="Vintage Button-Down Shirt"/>
    <s v="Clothing - Shirts"/>
    <s v="Casual Shirts"/>
    <n v="45.99"/>
    <n v="13.797000000000001"/>
    <n v="2"/>
    <n v="0.26"/>
    <n v="12"/>
    <s v="Clothing - Shirts"/>
    <b v="0"/>
    <s v="Clothing"/>
    <x v="47"/>
  </r>
  <r>
    <s v="GNL-833466"/>
    <d v="2024-10-17T00:00:00"/>
    <s v="In-Store"/>
    <s v="QU064323"/>
    <s v="Aston"/>
    <s v="TF6"/>
    <s v="England"/>
    <x v="2"/>
    <s v="01JZ3NC7M1ZXY58W4HFW51V0ZA"/>
    <s v="Vintage Button-Down Shirt"/>
    <s v="Clothing - Shirts"/>
    <s v="Casual Shirts"/>
    <n v="45.99"/>
    <n v="13.797000000000001"/>
    <n v="10"/>
    <n v="0.08"/>
    <n v="12"/>
    <s v="Clothing - Shirts"/>
    <b v="0"/>
    <s v="Clothing"/>
    <x v="47"/>
  </r>
  <r>
    <s v="YRZ-509855"/>
    <d v="2024-01-17T00:00:00"/>
    <s v="In-Store"/>
    <s v="QU064323"/>
    <s v="Kingston"/>
    <s v="DT10"/>
    <s v="England"/>
    <x v="3"/>
    <s v="01JZ3NC7M1ZXY58W4HFW51V0ZA"/>
    <s v="Vintage Button-Down Shirt"/>
    <s v="Clothing - Shirts"/>
    <s v="Casual Shirts"/>
    <n v="45.99"/>
    <n v="13.797000000000001"/>
    <n v="1"/>
    <n v="0.02"/>
    <n v="12"/>
    <s v="Clothing - Shirts"/>
    <b v="0"/>
    <s v="Clothing"/>
    <x v="47"/>
  </r>
  <r>
    <s v="GRC-009268"/>
    <d v="2024-06-11T00:00:00"/>
    <s v="Online"/>
    <s v="ZM021102"/>
    <s v="Newport"/>
    <s v="NR29"/>
    <s v="England"/>
    <x v="5"/>
    <s v="01JZ3NR1JY7YRFR16GWKJJ9KM7"/>
    <s v="Striped Long Sleeve Shirt"/>
    <s v="Clothing - Shirts"/>
    <s v="Casual Shirts"/>
    <n v="30.99"/>
    <n v="11.996"/>
    <n v="6"/>
    <n v="0.12"/>
    <n v="12"/>
    <s v="Clothing - Shirts"/>
    <b v="0"/>
    <s v="Clothing"/>
    <x v="47"/>
  </r>
  <r>
    <s v="EEF-190889"/>
    <d v="2024-12-21T00:00:00"/>
    <s v="In-Store"/>
    <s v="FN007735"/>
    <s v="Norton"/>
    <s v="NN11"/>
    <s v="England"/>
    <x v="1"/>
    <s v="01JZ3NR1JY7YRFR16GWKJJ9KM7"/>
    <s v="Striped Long Sleeve Shirt"/>
    <s v="Clothing - Shirts"/>
    <s v="Casual Shirts"/>
    <n v="30.99"/>
    <n v="11.996"/>
    <n v="13"/>
    <n v="0.19"/>
    <n v="12"/>
    <s v="Clothing - Shirts"/>
    <b v="0"/>
    <s v="Clothing"/>
    <x v="47"/>
  </r>
  <r>
    <s v="CPZ-485902"/>
    <d v="2024-05-01T00:00:00"/>
    <s v="In-Store"/>
    <s v="LZ083443"/>
    <s v="London"/>
    <s v="WC2H"/>
    <s v="England"/>
    <x v="4"/>
    <s v="01JZ3NR1JY7YRFR16GWKJJ9KM7"/>
    <s v="Striped Long Sleeve Shirt"/>
    <s v="Clothing - Shirts"/>
    <s v="Casual Shirts"/>
    <n v="30.99"/>
    <n v="11.996"/>
    <n v="10"/>
    <n v="0.08"/>
    <n v="12"/>
    <s v="Clothing - Shirts"/>
    <b v="0"/>
    <s v="Clothing"/>
    <x v="47"/>
  </r>
  <r>
    <s v="LZE-532645"/>
    <d v="2024-08-17T00:00:00"/>
    <s v="In-Store"/>
    <s v="AP076941"/>
    <s v="Kingston"/>
    <s v="DT10"/>
    <s v="England"/>
    <x v="8"/>
    <s v="01JZ3NR1JY7YRFR16GWKJJ9KM7"/>
    <s v="Striped Long Sleeve Shirt"/>
    <s v="Clothing - Shirts"/>
    <s v="Casual Shirts"/>
    <n v="30.99"/>
    <n v="11.996"/>
    <n v="14"/>
    <n v="0.09"/>
    <n v="12"/>
    <s v="Clothing - Shirts"/>
    <b v="0"/>
    <s v="Clothing"/>
    <x v="47"/>
  </r>
  <r>
    <s v="EOM-427297"/>
    <d v="2023-10-07T00:00:00"/>
    <s v="In-Store"/>
    <s v="RA089082"/>
    <s v="Dean"/>
    <s v="OX7"/>
    <s v="England"/>
    <x v="9"/>
    <s v="01JZ3NR3M0ADDTYQ47MDT0QZ5Y"/>
    <s v="Oversized Denim Shirt"/>
    <s v="Clothing - Shirts"/>
    <s v="Casual Shirts"/>
    <n v="49.14"/>
    <n v="19.495999999999999"/>
    <n v="17"/>
    <n v="0.32"/>
    <n v="12"/>
    <s v="Clothing - Shirts"/>
    <b v="0"/>
    <s v="Clothing"/>
    <x v="47"/>
  </r>
  <r>
    <s v="GGU-272979"/>
    <d v="2023-07-19T00:00:00"/>
    <s v="In-Store"/>
    <s v="RA089082"/>
    <s v="Sheffield"/>
    <s v="S33"/>
    <s v="England"/>
    <x v="2"/>
    <s v="01JZ3NR3M0ADDTYQ47MDT0QZ5Y"/>
    <s v="Oversized Denim Shirt"/>
    <s v="Clothing - Shirts"/>
    <s v="Casual Shirts"/>
    <n v="49.14"/>
    <n v="19.495999999999999"/>
    <n v="13"/>
    <n v="0.17"/>
    <n v="12"/>
    <s v="Clothing - Shirts"/>
    <b v="0"/>
    <s v="Clothing"/>
    <x v="47"/>
  </r>
  <r>
    <s v="BFM-643320"/>
    <d v="2023-11-18T00:00:00"/>
    <s v="In-Store"/>
    <s v="LE096161"/>
    <s v="Linton"/>
    <s v="BD23"/>
    <s v="England"/>
    <x v="7"/>
    <s v="01JZ3NR1JY7YRFR16GWKJJ9KM7"/>
    <s v="Striped Long Sleeve Shirt"/>
    <s v="Clothing - Shirts"/>
    <s v="Casual Shirts"/>
    <n v="29.14"/>
    <n v="11.496"/>
    <n v="1"/>
    <n v="0.2"/>
    <n v="12"/>
    <s v="Clothing - Shirts"/>
    <b v="0"/>
    <s v="Clothing"/>
    <x v="47"/>
  </r>
  <r>
    <s v="TFM-664761"/>
    <d v="2023-08-17T00:00:00"/>
    <s v="In-Store"/>
    <s v="RA089082"/>
    <s v="Denton"/>
    <s v="M34"/>
    <s v="England"/>
    <x v="4"/>
    <s v="01JZ3NR3M0ADDTYQ47MDT0QZ5Y"/>
    <s v="Oversized Denim Shirt"/>
    <s v="Clothing - Shirts"/>
    <s v="Casual Shirts"/>
    <n v="49.14"/>
    <n v="19.495999999999999"/>
    <n v="11"/>
    <n v="0.37"/>
    <n v="12"/>
    <s v="Clothing - Shirts"/>
    <b v="0"/>
    <s v="Clothing"/>
    <x v="47"/>
  </r>
  <r>
    <s v="BSM-245813"/>
    <d v="2023-03-23T00:00:00"/>
    <s v="Online"/>
    <s v="LE096161"/>
    <s v="Preston"/>
    <s v="PR1"/>
    <s v="England"/>
    <x v="8"/>
    <s v="01JZ3NR1JY7YRFR16GWKJJ9KM7"/>
    <s v="Striped Long Sleeve Shirt"/>
    <s v="Clothing - Shirts"/>
    <s v="Casual Shirts"/>
    <n v="29.14"/>
    <n v="11.496"/>
    <n v="1"/>
    <n v="0.02"/>
    <n v="12"/>
    <s v="Clothing - Shirts"/>
    <b v="0"/>
    <s v="Clothing"/>
    <x v="47"/>
  </r>
  <r>
    <s v="OBU-248955"/>
    <d v="2023-11-14T00:00:00"/>
    <s v="Online"/>
    <s v="QU064323"/>
    <s v="Weston"/>
    <s v="GU32"/>
    <s v="England"/>
    <x v="5"/>
    <s v="01JZ3NC7M1ZXY58W4HFW51V0ZA"/>
    <s v="Vintage Button-Down Shirt"/>
    <s v="Clothing - Shirts"/>
    <s v="Casual Shirts"/>
    <n v="45.14"/>
    <n v="13.297000000000001"/>
    <n v="13"/>
    <n v="0.1"/>
    <n v="12"/>
    <s v="Clothing - Shirts"/>
    <b v="0"/>
    <s v="Clothing"/>
    <x v="47"/>
  </r>
  <r>
    <s v="BTJ-607108"/>
    <d v="2023-01-21T00:00:00"/>
    <s v="Online"/>
    <s v="QU064323"/>
    <s v="London"/>
    <s v="WC2H"/>
    <s v="England"/>
    <x v="0"/>
    <s v="01JZ3NC7M1ZXY58W4HFW51V0ZA"/>
    <s v="Vintage Button-Down Shirt"/>
    <s v="Clothing - Shirts"/>
    <s v="Casual Shirts"/>
    <n v="45.99"/>
    <n v="13.797000000000001"/>
    <n v="8"/>
    <n v="0.23"/>
    <n v="12"/>
    <s v="Clothing - Shirts"/>
    <b v="0"/>
    <s v="Clothing"/>
    <x v="47"/>
  </r>
  <r>
    <s v="SPR-232692"/>
    <d v="2024-08-13T00:00:00"/>
    <s v="Online"/>
    <s v="IS015519"/>
    <s v="Bradford"/>
    <s v="BD7"/>
    <s v="England"/>
    <x v="8"/>
    <s v="01JZ3NCAMQEJ0K32JYEVKFZ9W2"/>
    <s v="Self-Cleaning Cat Litter Box"/>
    <s v="Pets"/>
    <s v="Cat Care"/>
    <n v="200.99"/>
    <n v="59.997"/>
    <n v="1"/>
    <n v="0.18"/>
    <n v="1"/>
    <s v="Pets"/>
    <b v="0"/>
    <s v="Pets"/>
    <x v="48"/>
  </r>
  <r>
    <s v="OEJ-207800"/>
    <d v="2023-03-16T00:00:00"/>
    <s v="Online"/>
    <s v="DL056141"/>
    <s v="Newtown"/>
    <s v="RG20"/>
    <s v="England"/>
    <x v="7"/>
    <s v="01JZ3NCAMQEJ0K32JYEVKFZ9W2"/>
    <s v="Self-Cleaning Cat Litter Box"/>
    <s v="Pets"/>
    <s v="Cat Care"/>
    <n v="199.14"/>
    <n v="59.497"/>
    <n v="7"/>
    <n v="0.16"/>
    <n v="1"/>
    <s v="Pets"/>
    <b v="0"/>
    <s v="Pets"/>
    <x v="48"/>
  </r>
  <r>
    <s v="WXG-930398"/>
    <d v="2023-04-01T00:00:00"/>
    <s v="In-Store"/>
    <s v="DL056141"/>
    <s v="Sheffield"/>
    <s v="S33"/>
    <s v="England"/>
    <x v="0"/>
    <s v="01JZ3NCAMQEJ0K32JYEVKFZ9W2"/>
    <s v="Self-Cleaning Cat Litter Box"/>
    <s v="Pets"/>
    <s v="Cat Care"/>
    <n v="199.14"/>
    <n v="59.497"/>
    <n v="19"/>
    <n v="7.0000000000000007E-2"/>
    <n v="1"/>
    <s v="Pets"/>
    <b v="0"/>
    <s v="Pets"/>
    <x v="48"/>
  </r>
  <r>
    <s v="KGW-425283"/>
    <d v="2024-05-18T00:00:00"/>
    <s v="In-Store"/>
    <s v="QP036940"/>
    <s v="Ashley"/>
    <s v="SN13"/>
    <s v="England"/>
    <x v="6"/>
    <s v="01JZ3NQZAMJTTQK658V44BYWK6"/>
    <s v="Cat Scratching Post with Toys"/>
    <s v="Pets"/>
    <s v="Cat Furniture"/>
    <n v="44.99"/>
    <n v="17.995999999999999"/>
    <n v="5"/>
    <n v="0.08"/>
    <n v="1"/>
    <s v="Pets"/>
    <b v="0"/>
    <s v="Pets"/>
    <x v="48"/>
  </r>
  <r>
    <s v="QCY-320037"/>
    <d v="2024-12-22T00:00:00"/>
    <s v="Online"/>
    <s v="QP036940"/>
    <s v="Pentre"/>
    <s v="SY4"/>
    <s v="Wales"/>
    <x v="0"/>
    <s v="01JZ3NQZAMJTTQK658V44BYWK6"/>
    <s v="Cat Scratching Post with Toys"/>
    <s v="Pets"/>
    <s v="Cat Furniture"/>
    <n v="44.99"/>
    <n v="17.995999999999999"/>
    <n v="12"/>
    <n v="0.17"/>
    <n v="1"/>
    <s v="Pets"/>
    <b v="0"/>
    <s v="Pets"/>
    <x v="48"/>
  </r>
  <r>
    <s v="VTG-085084"/>
    <d v="2025-03-24T00:00:00"/>
    <s v="Online"/>
    <s v="KA066426"/>
    <s v="Church End"/>
    <s v="N3"/>
    <s v="England"/>
    <x v="2"/>
    <s v="01JZ3NQZAMJTTQK658V44BYWK6"/>
    <s v="Cat Scratching Post with Toys"/>
    <s v="Pets"/>
    <s v="Cat Furniture"/>
    <n v="46.41"/>
    <n v="18.995999999999999"/>
    <n v="15"/>
    <n v="0.15"/>
    <n v="1"/>
    <s v="Pets"/>
    <b v="0"/>
    <s v="Pets"/>
    <x v="48"/>
  </r>
  <r>
    <s v="BWD-819235"/>
    <d v="2024-03-29T00:00:00"/>
    <s v="Online"/>
    <s v="OJ054177"/>
    <s v="Carlton"/>
    <s v="DL8"/>
    <s v="England"/>
    <x v="2"/>
    <s v="01JZ3NC7R8RS63J3P76GHDNWT1"/>
    <s v="Cat Tree"/>
    <s v="Pets"/>
    <s v="Cat Furniture"/>
    <n v="99.99"/>
    <n v="29.997"/>
    <n v="2"/>
    <n v="7.0000000000000007E-2"/>
    <n v="1"/>
    <s v="Pets"/>
    <b v="0"/>
    <s v="Pets"/>
    <x v="48"/>
  </r>
  <r>
    <s v="UTV-363205"/>
    <d v="2024-12-09T00:00:00"/>
    <s v="Online"/>
    <s v="OJ054177"/>
    <s v="Kinloch"/>
    <s v="PH43"/>
    <s v="Scotland"/>
    <x v="0"/>
    <s v="01JZ3NC7R8RS63J3P76GHDNWT1"/>
    <s v="Cat Tree"/>
    <s v="Pets"/>
    <s v="Cat Furniture"/>
    <n v="99.99"/>
    <n v="29.997"/>
    <n v="15"/>
    <n v="0.2"/>
    <n v="1"/>
    <s v="Pets"/>
    <b v="0"/>
    <s v="Pets"/>
    <x v="48"/>
  </r>
  <r>
    <s v="TQT-785468"/>
    <d v="2023-09-16T00:00:00"/>
    <s v="Online"/>
    <s v="QP036940"/>
    <s v="Bradford"/>
    <s v="BD7"/>
    <s v="England"/>
    <x v="5"/>
    <s v="01JZ3NQZAMJTTQK658V44BYWK6"/>
    <s v="Cat Scratching Post with Toys"/>
    <s v="Pets"/>
    <s v="Cat Furniture"/>
    <n v="44.14"/>
    <n v="17.495999999999999"/>
    <n v="16"/>
    <n v="0.09"/>
    <n v="1"/>
    <s v="Pets"/>
    <b v="0"/>
    <s v="Pets"/>
    <x v="48"/>
  </r>
  <r>
    <s v="WGU-658660"/>
    <d v="2023-11-25T00:00:00"/>
    <s v="Online"/>
    <s v="OJ054177"/>
    <s v="Swindon"/>
    <s v="SN1"/>
    <s v="England"/>
    <x v="9"/>
    <s v="01JZ3NC7R8RS63J3P76GHDNWT1"/>
    <s v="Cat Tree"/>
    <s v="Pets"/>
    <s v="Cat Furniture"/>
    <n v="99.14"/>
    <n v="29.497"/>
    <n v="6"/>
    <n v="0.17"/>
    <n v="1"/>
    <s v="Pets"/>
    <b v="0"/>
    <s v="Pets"/>
    <x v="48"/>
  </r>
  <r>
    <s v="UWU-601751"/>
    <d v="2024-10-14T00:00:00"/>
    <s v="In-Store"/>
    <s v="OJ054177"/>
    <s v="Upton"/>
    <s v="WF9"/>
    <s v="England"/>
    <x v="4"/>
    <s v="01JZ3NC7R8RS63J3P76GHDNWT1"/>
    <s v="Cat Tree"/>
    <s v="Pets"/>
    <s v="Cat Furniture"/>
    <n v="99.99"/>
    <n v="29.997"/>
    <n v="2"/>
    <n v="0.37"/>
    <n v="1"/>
    <s v="Pets"/>
    <b v="0"/>
    <s v="Pets"/>
    <x v="48"/>
  </r>
  <r>
    <s v="HFF-859914"/>
    <d v="2024-12-26T00:00:00"/>
    <s v="Online"/>
    <s v="UY018382"/>
    <s v="Kirkton"/>
    <s v="KW10"/>
    <s v="Scotland"/>
    <x v="0"/>
    <s v="01JZ3N57533PWPRPPXQ2WD1D6E"/>
    <s v="Cat Tree with Scratching Posts"/>
    <m/>
    <s v="Cat Furniture"/>
    <n v="79.989999999999995"/>
    <n v="23.997"/>
    <n v="15"/>
    <n v="0.09"/>
    <n v="1"/>
    <s v="Pets"/>
    <b v="1"/>
    <s v="Pets"/>
    <x v="48"/>
  </r>
  <r>
    <s v="AFZ-453884"/>
    <d v="2023-10-26T00:00:00"/>
    <s v="In-Store"/>
    <s v="UY018382"/>
    <s v="Burnside"/>
    <s v="EH52"/>
    <s v="Scotland"/>
    <x v="0"/>
    <s v="01JZ3N57533PWPRPPXQ2WD1D6E"/>
    <s v="Cat Tree with Scratching Posts"/>
    <m/>
    <s v="Cat Furniture"/>
    <n v="79.14"/>
    <n v="23.497"/>
    <n v="9"/>
    <n v="0.05"/>
    <n v="1"/>
    <s v="Pets"/>
    <b v="1"/>
    <s v="Pets"/>
    <x v="48"/>
  </r>
  <r>
    <s v="KVM-578944"/>
    <d v="2023-10-10T00:00:00"/>
    <s v="Online"/>
    <s v="UY018382"/>
    <s v="Langley"/>
    <s v="SG4"/>
    <s v="England"/>
    <x v="3"/>
    <s v="01JZ3N57533PWPRPPXQ2WD1D6E"/>
    <s v="Cat Tree with Scratching Posts"/>
    <m/>
    <s v="Cat Furniture"/>
    <n v="79.14"/>
    <n v="23.497"/>
    <n v="3"/>
    <n v="0.36"/>
    <n v="1"/>
    <s v="Pets"/>
    <b v="1"/>
    <s v="Pets"/>
    <x v="48"/>
  </r>
  <r>
    <s v="XBC-381805"/>
    <d v="2024-03-24T00:00:00"/>
    <s v="Online"/>
    <s v="UY018382"/>
    <s v="Kingston"/>
    <s v="DT10"/>
    <s v="England"/>
    <x v="1"/>
    <s v="01JZ3N57533PWPRPPXQ2WD1D6E"/>
    <s v="Cat Tree with Scratching Posts"/>
    <m/>
    <s v="Cat Furniture"/>
    <n v="79.989999999999995"/>
    <n v="23.997"/>
    <n v="17"/>
    <n v="0.28999999999999998"/>
    <n v="1"/>
    <s v="Pets"/>
    <b v="1"/>
    <s v="Pets"/>
    <x v="48"/>
  </r>
  <r>
    <s v="JCD-623875"/>
    <d v="2024-05-25T00:00:00"/>
    <s v="Online"/>
    <s v="UY018382"/>
    <s v="Pentre"/>
    <s v="SY4"/>
    <s v="Wales"/>
    <x v="0"/>
    <s v="01JZ3N57533PWPRPPXQ2WD1D6E"/>
    <s v="Cat Tree with Scratching Posts"/>
    <m/>
    <s v="Cat Furniture"/>
    <n v="79.989999999999995"/>
    <n v="23.997"/>
    <n v="6"/>
    <n v="0.11"/>
    <n v="1"/>
    <s v="Pets"/>
    <b v="1"/>
    <s v="Pets"/>
    <x v="48"/>
  </r>
  <r>
    <s v="TNB-413189"/>
    <d v="2024-04-27T00:00:00"/>
    <s v="In-Store"/>
    <s v="UY018382"/>
    <s v="Burnside"/>
    <s v="EH52"/>
    <s v="Scotland"/>
    <x v="0"/>
    <s v="01JZ3N57533PWPRPPXQ2WD1D6E"/>
    <s v="Cat Tree with Scratching Posts"/>
    <m/>
    <s v="Cat Furniture"/>
    <n v="79.989999999999995"/>
    <n v="23.997"/>
    <n v="19"/>
    <n v="0.31"/>
    <n v="1"/>
    <s v="Pets"/>
    <b v="1"/>
    <s v="Pets"/>
    <x v="48"/>
  </r>
  <r>
    <s v="HQI-127730"/>
    <d v="2024-12-29T00:00:00"/>
    <s v="In-Store"/>
    <s v="CY035064"/>
    <s v="Kinloch"/>
    <s v="PH43"/>
    <s v="Scotland"/>
    <x v="0"/>
    <s v="01JZ3NC6DW6859B60Y5N36WMQ5"/>
    <s v="Honey Nut Cheerios"/>
    <s v="Food - Cereal"/>
    <s v="Cereals"/>
    <n v="4.29"/>
    <n v="1.2869999999999999"/>
    <n v="2"/>
    <n v="0.12"/>
    <n v="8"/>
    <s v="Food - Cereal"/>
    <b v="0"/>
    <s v="Food"/>
    <x v="49"/>
  </r>
  <r>
    <s v="QPV-160494"/>
    <d v="2024-04-23T00:00:00"/>
    <s v="Online"/>
    <s v="CY035064"/>
    <s v="Glasgow"/>
    <s v="G4"/>
    <s v="Scotland"/>
    <x v="0"/>
    <s v="01JZ3NC6DW6859B60Y5N36WMQ5"/>
    <s v="Honey Nut Cheerios"/>
    <s v="Food - Cereal"/>
    <s v="Cereals"/>
    <n v="4.29"/>
    <n v="1.2869999999999999"/>
    <n v="4"/>
    <n v="0.02"/>
    <n v="8"/>
    <s v="Food - Cereal"/>
    <b v="0"/>
    <s v="Food"/>
    <x v="49"/>
  </r>
  <r>
    <s v="IWS-171313"/>
    <d v="2023-07-10T00:00:00"/>
    <s v="Online"/>
    <s v="CY035064"/>
    <s v="Sheffield"/>
    <s v="S1"/>
    <s v="England"/>
    <x v="2"/>
    <s v="01JZ3NC6DW6859B60Y5N36WMQ5"/>
    <s v="Honey Nut Cheerios"/>
    <s v="Food - Cereal"/>
    <s v="Cereals"/>
    <n v="3.44"/>
    <n v="0.78700000000000003"/>
    <n v="4"/>
    <n v="0.13"/>
    <n v="8"/>
    <s v="Food - Cereal"/>
    <b v="0"/>
    <s v="Food"/>
    <x v="49"/>
  </r>
  <r>
    <s v="ADM-785703"/>
    <d v="2023-10-09T00:00:00"/>
    <s v="Online"/>
    <s v="CY035064"/>
    <s v="Sutton"/>
    <s v="RH5"/>
    <s v="England"/>
    <x v="3"/>
    <s v="01JZ3NC6DW6859B60Y5N36WMQ5"/>
    <s v="Honey Nut Cheerios"/>
    <s v="Food - Cereal"/>
    <s v="Cereals"/>
    <n v="3.44"/>
    <n v="0.78700000000000003"/>
    <n v="4"/>
    <n v="0.27"/>
    <n v="8"/>
    <s v="Food - Cereal"/>
    <b v="0"/>
    <s v="Food"/>
    <x v="49"/>
  </r>
  <r>
    <s v="USE-276859"/>
    <d v="2023-03-28T00:00:00"/>
    <s v="In-Store"/>
    <s v="CY035064"/>
    <s v="Newtown"/>
    <s v="RG20"/>
    <s v="England"/>
    <x v="5"/>
    <s v="01JZ3NC6DW6859B60Y5N36WMQ5"/>
    <s v="Honey Nut Cheerios"/>
    <s v="Food - Cereal"/>
    <s v="Cereals"/>
    <n v="3.44"/>
    <n v="0.78700000000000003"/>
    <n v="19"/>
    <n v="0.01"/>
    <n v="8"/>
    <s v="Food - Cereal"/>
    <b v="0"/>
    <s v="Food"/>
    <x v="49"/>
  </r>
  <r>
    <s v="ULU-977337"/>
    <d v="2023-11-08T00:00:00"/>
    <s v="In-Store"/>
    <s v="CY035064"/>
    <s v="Stapleford"/>
    <s v="LN6"/>
    <s v="England"/>
    <x v="9"/>
    <s v="01JZ3NC6DW6859B60Y5N36WMQ5"/>
    <s v="Honey Nut Cheerios"/>
    <s v="Food - Cereal"/>
    <s v="Cereals"/>
    <n v="4.29"/>
    <n v="1.2869999999999999"/>
    <n v="13"/>
    <n v="0.12"/>
    <n v="8"/>
    <s v="Food - Cereal"/>
    <b v="0"/>
    <s v="Food"/>
    <x v="49"/>
  </r>
  <r>
    <s v="FVJ-324036"/>
    <d v="2024-05-03T00:00:00"/>
    <s v="In-Store"/>
    <s v="RJ028775"/>
    <s v="Birmingham"/>
    <s v="B40"/>
    <s v="England"/>
    <x v="2"/>
    <s v="01JZ3N56W0X28ZAEZR3E1VVJD3"/>
    <s v="Feta Cheese"/>
    <s v="Food - Dairy"/>
    <s v="Cheese"/>
    <n v="4.99"/>
    <n v="1.4970000000000001"/>
    <n v="7"/>
    <n v="0.26"/>
    <n v="8"/>
    <s v="Food - Dairy"/>
    <b v="0"/>
    <s v="Food"/>
    <x v="50"/>
  </r>
  <r>
    <s v="FNI-102365"/>
    <d v="2024-11-23T00:00:00"/>
    <s v="Online"/>
    <s v="RJ028775"/>
    <s v="Kingston"/>
    <s v="DT10"/>
    <s v="England"/>
    <x v="2"/>
    <s v="01JZ3N56W0X28ZAEZR3E1VVJD3"/>
    <s v="Feta Cheese"/>
    <s v="Food - Dairy"/>
    <s v="Cheese"/>
    <n v="4.99"/>
    <n v="1.4970000000000001"/>
    <n v="5"/>
    <n v="0.36"/>
    <n v="8"/>
    <s v="Food - Dairy"/>
    <b v="0"/>
    <s v="Food"/>
    <x v="50"/>
  </r>
  <r>
    <s v="QZA-650174"/>
    <d v="2024-10-12T00:00:00"/>
    <s v="Online"/>
    <s v="SJ093928"/>
    <s v="Newtown"/>
    <s v="RG20"/>
    <s v="England"/>
    <x v="3"/>
    <s v="01JZ3NCC0K1BGNDQJRMVM2Z424"/>
    <s v="Cheddar Cheese Slices"/>
    <s v="Food - Dairy"/>
    <s v="Cheese"/>
    <n v="3.49"/>
    <n v="1.0469999999999999"/>
    <n v="18"/>
    <n v="0.31"/>
    <n v="8"/>
    <s v="Food - Dairy"/>
    <b v="0"/>
    <s v="Food"/>
    <x v="50"/>
  </r>
  <r>
    <s v="GKL-154764"/>
    <d v="2024-08-13T00:00:00"/>
    <s v="In-Store"/>
    <s v="KN081054"/>
    <s v="Birmingham"/>
    <s v="B12"/>
    <s v="England"/>
    <x v="5"/>
    <s v="01JZ3NCCJ2DXYB1RWV8MNBEPFN"/>
    <s v="Sliced Cheese"/>
    <s v="Food - Dairy"/>
    <s v="Cheese"/>
    <n v="4.49"/>
    <n v="1.347"/>
    <n v="19"/>
    <n v="0.4"/>
    <n v="8"/>
    <s v="Food - Dairy"/>
    <b v="0"/>
    <s v="Food"/>
    <x v="50"/>
  </r>
  <r>
    <s v="HFW-301720"/>
    <d v="2024-04-04T00:00:00"/>
    <s v="In-Store"/>
    <s v="EE008914"/>
    <s v="Denton"/>
    <s v="M34"/>
    <s v="England"/>
    <x v="3"/>
    <s v="01JZ3NC9QMNKYCMXF37ZXBZ27V"/>
    <s v="Garlic &amp; Herb Goat Cheese"/>
    <s v="Food - Dairy"/>
    <s v="Cheese"/>
    <n v="5.49"/>
    <n v="1.647"/>
    <n v="18"/>
    <n v="0.32"/>
    <n v="8"/>
    <s v="Food - Dairy"/>
    <b v="0"/>
    <s v="Food"/>
    <x v="50"/>
  </r>
  <r>
    <s v="YLQ-411773"/>
    <d v="2024-01-02T00:00:00"/>
    <s v="Online"/>
    <s v="SG050745"/>
    <s v="Edinburgh"/>
    <s v="EH9"/>
    <s v="Scotland"/>
    <x v="0"/>
    <s v="01JZ3NR2P15R28B72D1DA82KZJ"/>
    <s v="Feta Cheese Crumbles"/>
    <s v="Food - Dairy"/>
    <s v="Cheese"/>
    <n v="2.4900000000000002"/>
    <n v="0.996"/>
    <n v="16"/>
    <m/>
    <n v="8"/>
    <s v="Food - Dairy"/>
    <b v="0"/>
    <s v="Food"/>
    <x v="50"/>
  </r>
  <r>
    <s v="MNS-368825"/>
    <d v="2024-09-22T00:00:00"/>
    <s v="Online"/>
    <s v="UF016951"/>
    <s v="Bradford"/>
    <s v="BD7"/>
    <s v="England"/>
    <x v="6"/>
    <s v="01JZ3NSWA8BWVV9TH7NECS08N9"/>
    <s v="Smoked Gouda Cheese"/>
    <s v="Food - Dairy"/>
    <s v="Cheese"/>
    <n v="5.49"/>
    <n v="2.1960000000000002"/>
    <n v="16"/>
    <n v="0.18"/>
    <n v="8"/>
    <s v="Food - Dairy"/>
    <b v="0"/>
    <s v="Food"/>
    <x v="50"/>
  </r>
  <r>
    <s v="LAD-415717"/>
    <d v="2024-07-14T00:00:00"/>
    <s v="In-Store"/>
    <s v="UF016951"/>
    <s v="Upton"/>
    <s v="WF9"/>
    <s v="England"/>
    <x v="3"/>
    <s v="01JZ3NSWA8BWVV9TH7NECS08N9"/>
    <s v="Smoked Gouda Cheese"/>
    <s v="Food - Dairy"/>
    <s v="Cheese"/>
    <n v="5.49"/>
    <n v="2.1960000000000002"/>
    <n v="20"/>
    <n v="0.01"/>
    <n v="8"/>
    <s v="Food - Dairy"/>
    <b v="0"/>
    <s v="Food"/>
    <x v="50"/>
  </r>
  <r>
    <s v="AQR-954303"/>
    <d v="2024-11-19T00:00:00"/>
    <s v="Online"/>
    <s v="SJ093928"/>
    <s v="Craigavon"/>
    <s v="BT66"/>
    <s v="Northern Ireland"/>
    <x v="0"/>
    <s v="01JZ3NCC0K1BGNDQJRMVM2Z424"/>
    <s v="Cheddar Cheese Slices"/>
    <s v="Food - Dairy"/>
    <s v="Cheese"/>
    <n v="3.49"/>
    <n v="1.0469999999999999"/>
    <n v="18"/>
    <n v="0.22"/>
    <n v="8"/>
    <s v="Food - Dairy"/>
    <b v="0"/>
    <s v="Food"/>
    <x v="50"/>
  </r>
  <r>
    <s v="MZF-919928"/>
    <d v="2024-12-09T00:00:00"/>
    <s v="Online"/>
    <s v="SG050745"/>
    <s v="Seaton"/>
    <s v="LE15"/>
    <s v="England"/>
    <x v="7"/>
    <s v="01JZ3NR2P15R28B72D1DA82KZJ"/>
    <s v="Feta Cheese Crumbles"/>
    <s v="Food - Dairy"/>
    <s v="Cheese"/>
    <n v="2.4900000000000002"/>
    <n v="0.996"/>
    <n v="9"/>
    <n v="0.19"/>
    <n v="8"/>
    <s v="Food - Dairy"/>
    <b v="0"/>
    <s v="Food"/>
    <x v="50"/>
  </r>
  <r>
    <s v="NUY-612324"/>
    <d v="2024-01-14T00:00:00"/>
    <s v="Online"/>
    <s v="SJ093928"/>
    <s v="Bradford"/>
    <s v="BD7"/>
    <s v="England"/>
    <x v="8"/>
    <s v="01JZ3NCC0K1BGNDQJRMVM2Z424"/>
    <s v="Cheddar Cheese Slices"/>
    <s v="Food - Dairy"/>
    <s v="Cheese"/>
    <n v="3.49"/>
    <n v="1.0469999999999999"/>
    <n v="2"/>
    <n v="0.17"/>
    <n v="8"/>
    <s v="Food - Dairy"/>
    <b v="0"/>
    <s v="Food"/>
    <x v="50"/>
  </r>
  <r>
    <s v="MIW-899747"/>
    <d v="2024-09-04T00:00:00"/>
    <s v="Online"/>
    <s v="EE008914"/>
    <s v="Thorpe"/>
    <s v="BD23"/>
    <s v="England"/>
    <x v="6"/>
    <s v="01JZ3NC9QMNKYCMXF37ZXBZ27V"/>
    <s v="Garlic &amp; Herb Goat Cheese"/>
    <s v="Food - Dairy"/>
    <s v="Cheese"/>
    <n v="5.49"/>
    <n v="1.647"/>
    <n v="8"/>
    <n v="0.28999999999999998"/>
    <n v="8"/>
    <s v="Food - Dairy"/>
    <b v="0"/>
    <s v="Food"/>
    <x v="50"/>
  </r>
  <r>
    <s v="RLE-798516"/>
    <d v="2024-07-28T00:00:00"/>
    <s v="Online"/>
    <s v="SJ093928"/>
    <s v="Sheffield"/>
    <s v="S33"/>
    <s v="England"/>
    <x v="7"/>
    <s v="01JZ3NCC0K1BGNDQJRMVM2Z424"/>
    <s v="Cheddar Cheese Slices"/>
    <s v="Food - Dairy"/>
    <s v="Cheese"/>
    <n v="3.49"/>
    <n v="1.0469999999999999"/>
    <n v="11"/>
    <n v="7.0000000000000007E-2"/>
    <n v="8"/>
    <s v="Food - Dairy"/>
    <b v="0"/>
    <s v="Food"/>
    <x v="50"/>
  </r>
  <r>
    <s v="LFU-232604"/>
    <d v="2025-01-16T00:00:00"/>
    <s v="In-Store"/>
    <s v="KO026009"/>
    <s v="Birmingham"/>
    <s v="B12"/>
    <s v="England"/>
    <x v="4"/>
    <s v="01JZ3NCC0K1BGNDQJRMVM2Z424"/>
    <s v="Cheddar Cheese Slices"/>
    <s v="Food - Dairy"/>
    <s v="Cheese"/>
    <n v="4.91"/>
    <n v="2.0470000000000002"/>
    <n v="12"/>
    <n v="7.0000000000000007E-2"/>
    <n v="8"/>
    <s v="Food - Dairy"/>
    <b v="0"/>
    <s v="Food"/>
    <x v="50"/>
  </r>
  <r>
    <s v="UZZ-040944"/>
    <d v="2025-02-23T00:00:00"/>
    <s v="In-Store"/>
    <s v="NT059759"/>
    <s v="Normanton"/>
    <s v="LE15"/>
    <s v="England"/>
    <x v="4"/>
    <s v="01JZ3NTQHWA581QWWGZ0E8BR0T"/>
    <s v="Shredded Cheese"/>
    <s v="Food - Dairy"/>
    <s v="Cheese"/>
    <n v="5.71"/>
    <n v="2.7160000000000002"/>
    <n v="6"/>
    <n v="0.1"/>
    <n v="8"/>
    <s v="Food - Dairy"/>
    <b v="0"/>
    <s v="Food"/>
    <x v="50"/>
  </r>
  <r>
    <s v="RJL-378678"/>
    <d v="2025-03-04T00:00:00"/>
    <s v="Online"/>
    <s v="XF023093"/>
    <s v="Dean"/>
    <s v="OX7"/>
    <s v="England"/>
    <x v="0"/>
    <s v="01JZ3NC9QMNKYCMXF37ZXBZ27V"/>
    <s v="Garlic &amp; Herb Goat Cheese"/>
    <s v="Food - Dairy"/>
    <s v="Cheese"/>
    <n v="6.91"/>
    <n v="2.6469999999999998"/>
    <n v="10"/>
    <n v="0.03"/>
    <n v="8"/>
    <s v="Food - Dairy"/>
    <b v="0"/>
    <s v="Food"/>
    <x v="50"/>
  </r>
  <r>
    <s v="AYJ-960218"/>
    <d v="2025-02-19T00:00:00"/>
    <s v="In-Store"/>
    <s v="FQ085678"/>
    <s v="Norton"/>
    <s v="S8"/>
    <s v="England"/>
    <x v="8"/>
    <s v="01JZ3NC9QMNKYCMXF37ZXBZ27V"/>
    <s v="Garlic &amp; Herb Goat Cheese"/>
    <s v="Food - Dairy"/>
    <s v="Cheese"/>
    <n v="6.91"/>
    <n v="2.6469999999999998"/>
    <n v="1"/>
    <n v="0.19"/>
    <n v="8"/>
    <s v="Food - Dairy"/>
    <b v="0"/>
    <s v="Food"/>
    <x v="50"/>
  </r>
  <r>
    <s v="AHG-457603"/>
    <d v="2025-02-04T00:00:00"/>
    <s v="Online"/>
    <s v="CM032751"/>
    <s v="Preston"/>
    <s v="PR1"/>
    <s v="England"/>
    <x v="8"/>
    <s v="01JZ3NCCJ2DXYB1RWV8MNBEPFN"/>
    <s v="Sliced Cheese"/>
    <s v="Food - Dairy"/>
    <s v="Cheese"/>
    <n v="5.91"/>
    <n v="2.347"/>
    <n v="7"/>
    <m/>
    <n v="8"/>
    <s v="Food - Dairy"/>
    <b v="0"/>
    <s v="Food"/>
    <x v="50"/>
  </r>
  <r>
    <s v="VHB-779270"/>
    <d v="2025-01-02T00:00:00"/>
    <s v="Online"/>
    <s v="OH046670"/>
    <s v="Belfast"/>
    <s v="BT2"/>
    <s v="Northern Ireland"/>
    <x v="0"/>
    <s v="01JZ3NCC0K1BGNDQJRMVM2Z424"/>
    <s v="Cheddar Cheese Slices"/>
    <s v="Food - Dairy"/>
    <s v="Cheese"/>
    <n v="4.91"/>
    <n v="2.0470000000000002"/>
    <n v="12"/>
    <n v="0.1"/>
    <n v="8"/>
    <s v="Food - Dairy"/>
    <b v="0"/>
    <s v="Food"/>
    <x v="50"/>
  </r>
  <r>
    <s v="DJW-697603"/>
    <d v="2025-03-29T00:00:00"/>
    <s v="In-Store"/>
    <s v="HU076125"/>
    <s v="Sutton"/>
    <s v="CT15"/>
    <s v="England"/>
    <x v="0"/>
    <s v="01JZ3NR2P15R28B72D1DA82KZJ"/>
    <s v="Feta Cheese Crumbles"/>
    <s v="Food - Dairy"/>
    <s v="Cheese"/>
    <n v="3.91"/>
    <n v="1.996"/>
    <n v="15"/>
    <m/>
    <n v="8"/>
    <s v="Food - Dairy"/>
    <b v="0"/>
    <s v="Food"/>
    <x v="50"/>
  </r>
  <r>
    <s v="WHB-671439"/>
    <d v="2025-03-20T00:00:00"/>
    <s v="In-Store"/>
    <s v="PK032320"/>
    <s v="London"/>
    <s v="WC2H"/>
    <s v="England"/>
    <x v="5"/>
    <s v="01JZ3NCCJ2DXYB1RWV8MNBEPFN"/>
    <s v="Sliced Cheese"/>
    <s v="Food - Dairy"/>
    <s v="Cheese"/>
    <n v="5.91"/>
    <n v="2.347"/>
    <n v="5"/>
    <n v="0.18"/>
    <n v="8"/>
    <s v="Food - Dairy"/>
    <b v="0"/>
    <s v="Food"/>
    <x v="50"/>
  </r>
  <r>
    <s v="KFM-621682"/>
    <d v="2024-03-13T00:00:00"/>
    <s v="In-Store"/>
    <s v="NU019767"/>
    <s v="Marston"/>
    <s v="ST20"/>
    <s v="England"/>
    <x v="6"/>
    <s v="01JZ3N58KM6NM98BAZZ3WPPA9T"/>
    <s v="Sliced Provolone Cheese"/>
    <s v="Food - Dairy"/>
    <s v="Cheese"/>
    <n v="3.99"/>
    <n v="1.1970000000000001"/>
    <n v="9"/>
    <n v="0.03"/>
    <n v="8"/>
    <s v="Food - Dairy"/>
    <b v="0"/>
    <s v="Food"/>
    <x v="50"/>
  </r>
  <r>
    <s v="RIL-267710"/>
    <d v="2024-03-15T00:00:00"/>
    <s v="In-Store"/>
    <s v="NU019767"/>
    <s v="Merton"/>
    <s v="SW19"/>
    <s v="England"/>
    <x v="9"/>
    <s v="01JZ3N58KM6NM98BAZZ3WPPA9T"/>
    <s v="Sliced Provolone Cheese"/>
    <s v="Food - Dairy"/>
    <s v="Cheese"/>
    <n v="3.99"/>
    <n v="1.1970000000000001"/>
    <n v="7"/>
    <n v="0.22"/>
    <n v="8"/>
    <s v="Food - Dairy"/>
    <b v="0"/>
    <s v="Food"/>
    <x v="50"/>
  </r>
  <r>
    <s v="NHY-096657"/>
    <d v="2024-05-05T00:00:00"/>
    <s v="In-Store"/>
    <s v="GI045942"/>
    <s v="Marston"/>
    <s v="ST20"/>
    <s v="England"/>
    <x v="8"/>
    <s v="01JZ3NC7B0A08CXWKN37BPK6F2"/>
    <s v="Pepper Jack Cheese Slices"/>
    <s v="Food - Dairy"/>
    <s v="Cheese"/>
    <n v="3.49"/>
    <n v="1.0469999999999999"/>
    <n v="17"/>
    <n v="0.35"/>
    <n v="8"/>
    <s v="Food - Dairy"/>
    <b v="0"/>
    <s v="Food"/>
    <x v="50"/>
  </r>
  <r>
    <s v="ABZ-522533"/>
    <d v="2024-01-08T00:00:00"/>
    <s v="In-Store"/>
    <s v="GI045942"/>
    <s v="Edinburgh"/>
    <s v="EH9"/>
    <s v="Scotland"/>
    <x v="0"/>
    <s v="01JZ3NC7B0A08CXWKN37BPK6F2"/>
    <s v="Pepper Jack Cheese Slices"/>
    <s v="Food - Dairy"/>
    <s v="Cheese"/>
    <n v="3.49"/>
    <n v="1.0469999999999999"/>
    <n v="18"/>
    <n v="0.36"/>
    <n v="8"/>
    <s v="Food - Dairy"/>
    <b v="0"/>
    <s v="Food"/>
    <x v="50"/>
  </r>
  <r>
    <s v="AKU-999175"/>
    <d v="2024-06-22T00:00:00"/>
    <s v="In-Store"/>
    <s v="NU019767"/>
    <s v="Tullich"/>
    <s v="AB55"/>
    <s v="Scotland"/>
    <x v="0"/>
    <s v="01JZ3N58KM6NM98BAZZ3WPPA9T"/>
    <s v="Sliced Provolone Cheese"/>
    <s v="Food - Dairy"/>
    <s v="Cheese"/>
    <n v="3.99"/>
    <n v="1.1970000000000001"/>
    <n v="18"/>
    <n v="0.05"/>
    <n v="8"/>
    <s v="Food - Dairy"/>
    <b v="0"/>
    <s v="Food"/>
    <x v="50"/>
  </r>
  <r>
    <s v="HTJ-004259"/>
    <d v="2024-09-09T00:00:00"/>
    <s v="In-Store"/>
    <s v="GI045942"/>
    <s v="Buckland"/>
    <s v="CT16"/>
    <s v="England"/>
    <x v="2"/>
    <s v="01JZ3NC7B0A08CXWKN37BPK6F2"/>
    <s v="Pepper Jack Cheese Slices"/>
    <s v="Food - Dairy"/>
    <s v="Cheese"/>
    <n v="3.49"/>
    <n v="1.0469999999999999"/>
    <n v="1"/>
    <n v="0.19"/>
    <n v="8"/>
    <s v="Food - Dairy"/>
    <b v="0"/>
    <s v="Food"/>
    <x v="50"/>
  </r>
  <r>
    <s v="UKE-936660"/>
    <d v="2024-08-23T00:00:00"/>
    <s v="In-Store"/>
    <s v="NU019767"/>
    <s v="Linton"/>
    <s v="BD23"/>
    <s v="England"/>
    <x v="0"/>
    <s v="01JZ3N58KM6NM98BAZZ3WPPA9T"/>
    <s v="Sliced Provolone Cheese"/>
    <s v="Food - Dairy"/>
    <s v="Cheese"/>
    <n v="3.99"/>
    <n v="1.1970000000000001"/>
    <n v="16"/>
    <n v="0.08"/>
    <n v="8"/>
    <s v="Food - Dairy"/>
    <b v="0"/>
    <s v="Food"/>
    <x v="50"/>
  </r>
  <r>
    <s v="IAC-613016"/>
    <d v="2024-03-08T00:00:00"/>
    <s v="Online"/>
    <s v="KS028608"/>
    <s v="Middleton"/>
    <s v="LE16"/>
    <s v="England"/>
    <x v="2"/>
    <s v="01JZ3NCC0K1BGNDQJRMVM2Z424"/>
    <s v="Cheddar Cheese Slices"/>
    <s v="Food - Dairy"/>
    <s v="Cheese"/>
    <n v="4.49"/>
    <n v="1.0469999999999999"/>
    <n v="15"/>
    <n v="0.12"/>
    <n v="8"/>
    <s v="Food - Dairy"/>
    <b v="0"/>
    <s v="Food"/>
    <x v="50"/>
  </r>
  <r>
    <s v="ZHY-257785"/>
    <d v="2024-09-04T00:00:00"/>
    <s v="In-Store"/>
    <s v="BX022744"/>
    <s v="Brampton"/>
    <s v="NR34"/>
    <s v="England"/>
    <x v="7"/>
    <s v="01JZ3NSWA8BWVV9TH7NECS08N9"/>
    <s v="Smoked Gouda Cheese"/>
    <s v="Food - Dairy"/>
    <s v="Cheese"/>
    <n v="6.49"/>
    <n v="2.1960000000000002"/>
    <n v="17"/>
    <n v="0.11"/>
    <n v="8"/>
    <s v="Food - Dairy"/>
    <b v="0"/>
    <s v="Food"/>
    <x v="50"/>
  </r>
  <r>
    <s v="MOT-595407"/>
    <d v="2024-05-20T00:00:00"/>
    <s v="Online"/>
    <s v="LJ033056"/>
    <s v="Birmingham"/>
    <s v="B40"/>
    <s v="England"/>
    <x v="0"/>
    <s v="01JZ3NCCJ2DXYB1RWV8MNBEPFN"/>
    <s v="Sliced Cheese"/>
    <s v="Food - Dairy"/>
    <s v="Cheese"/>
    <n v="5.49"/>
    <n v="1.347"/>
    <n v="18"/>
    <n v="0.15"/>
    <n v="8"/>
    <s v="Food - Dairy"/>
    <b v="0"/>
    <s v="Food"/>
    <x v="50"/>
  </r>
  <r>
    <s v="NKW-594921"/>
    <d v="2024-05-21T00:00:00"/>
    <s v="In-Store"/>
    <s v="EL044114"/>
    <s v="London"/>
    <s v="WC1B"/>
    <s v="England"/>
    <x v="4"/>
    <s v="01JZ3NC9QMNKYCMXF37ZXBZ27V"/>
    <s v="Garlic &amp; Herb Goat Cheese"/>
    <s v="Food - Dairy"/>
    <s v="Cheese"/>
    <n v="6.49"/>
    <n v="1.647"/>
    <n v="7"/>
    <m/>
    <n v="8"/>
    <s v="Food - Dairy"/>
    <b v="0"/>
    <s v="Food"/>
    <x v="50"/>
  </r>
  <r>
    <s v="MXM-912815"/>
    <d v="2024-04-01T00:00:00"/>
    <s v="In-Store"/>
    <s v="WK099849"/>
    <s v="Walton"/>
    <s v="CV35"/>
    <s v="England"/>
    <x v="0"/>
    <s v="01JZ3NCCJ2DXYB1RWV8MNBEPFN"/>
    <s v="Sliced Cheese"/>
    <s v="Food - Dairy"/>
    <s v="Cheese"/>
    <n v="5.49"/>
    <n v="1.347"/>
    <n v="2"/>
    <n v="0.08"/>
    <n v="8"/>
    <s v="Food - Dairy"/>
    <b v="0"/>
    <s v="Food"/>
    <x v="50"/>
  </r>
  <r>
    <s v="JXO-098494"/>
    <d v="2024-09-18T00:00:00"/>
    <s v="In-Store"/>
    <s v="PJ009801"/>
    <s v="Sheffield"/>
    <s v="S33"/>
    <s v="England"/>
    <x v="4"/>
    <s v="01JZ3NCCJ2DXYB1RWV8MNBEPFN"/>
    <s v="Sliced Cheese"/>
    <s v="Food - Dairy"/>
    <s v="Cheese"/>
    <n v="5.49"/>
    <n v="1.347"/>
    <n v="19"/>
    <n v="0.09"/>
    <n v="8"/>
    <s v="Food - Dairy"/>
    <b v="0"/>
    <s v="Food"/>
    <x v="50"/>
  </r>
  <r>
    <s v="XGY-942870"/>
    <d v="2024-02-25T00:00:00"/>
    <s v="Online"/>
    <s v="AB026194"/>
    <s v="London"/>
    <s v="SW1E"/>
    <s v="England"/>
    <x v="1"/>
    <s v="01JZ3NSXYQDRB7DA84A3DA7XTM"/>
    <s v="Ricotta Cheese"/>
    <s v="Food - Dairy"/>
    <s v="Cheese"/>
    <n v="5.99"/>
    <n v="1.996"/>
    <n v="15"/>
    <m/>
    <n v="8"/>
    <s v="Food - Dairy"/>
    <b v="0"/>
    <s v="Food"/>
    <x v="50"/>
  </r>
  <r>
    <s v="JKZ-453055"/>
    <d v="2023-08-17T00:00:00"/>
    <s v="Online"/>
    <s v="RJ028775"/>
    <s v="Carlton"/>
    <s v="DL8"/>
    <s v="England"/>
    <x v="6"/>
    <s v="01JZ3N56W0X28ZAEZR3E1VVJD3"/>
    <s v="Feta Cheese"/>
    <s v="Food - Dairy"/>
    <s v="Cheese"/>
    <n v="3.99"/>
    <n v="0.94699999999999995"/>
    <n v="9"/>
    <n v="0.16"/>
    <n v="8"/>
    <s v="Food - Dairy"/>
    <b v="0"/>
    <s v="Food"/>
    <x v="50"/>
  </r>
  <r>
    <s v="JZA-027008"/>
    <d v="2023-07-27T00:00:00"/>
    <s v="Online"/>
    <s v="UF016951"/>
    <s v="Preston"/>
    <s v="PR1"/>
    <s v="England"/>
    <x v="1"/>
    <s v="01JZ3NSWA8BWVV9TH7NECS08N9"/>
    <s v="Smoked Gouda Cheese"/>
    <s v="Food - Dairy"/>
    <s v="Cheese"/>
    <n v="4.6399999999999997"/>
    <n v="1.696"/>
    <n v="18"/>
    <n v="0.18"/>
    <n v="8"/>
    <s v="Food - Dairy"/>
    <b v="0"/>
    <s v="Food"/>
    <x v="50"/>
  </r>
  <r>
    <s v="DIA-309154"/>
    <d v="2023-07-03T00:00:00"/>
    <s v="In-Store"/>
    <s v="KN081054"/>
    <s v="London"/>
    <s v="WC1B"/>
    <s v="England"/>
    <x v="3"/>
    <s v="01JZ3NCCJ2DXYB1RWV8MNBEPFN"/>
    <s v="Sliced Cheese"/>
    <s v="Food - Dairy"/>
    <s v="Cheese"/>
    <n v="3.64"/>
    <n v="0.84699999999999998"/>
    <n v="3"/>
    <n v="0.28999999999999998"/>
    <n v="8"/>
    <s v="Food - Dairy"/>
    <b v="0"/>
    <s v="Food"/>
    <x v="50"/>
  </r>
  <r>
    <s v="WVD-828707"/>
    <d v="2023-03-10T00:00:00"/>
    <s v="In-Store"/>
    <s v="UF016951"/>
    <s v="Newbiggin"/>
    <s v="NE46"/>
    <s v="England"/>
    <x v="2"/>
    <s v="01JZ3NSWA8BWVV9TH7NECS08N9"/>
    <s v="Smoked Gouda Cheese"/>
    <s v="Food - Dairy"/>
    <s v="Cheese"/>
    <n v="4.6399999999999997"/>
    <n v="1.696"/>
    <n v="14"/>
    <n v="0.27"/>
    <n v="8"/>
    <s v="Food - Dairy"/>
    <b v="0"/>
    <s v="Food"/>
    <x v="50"/>
  </r>
  <r>
    <s v="KCO-278363"/>
    <d v="2023-12-19T00:00:00"/>
    <s v="Online"/>
    <s v="BF010861"/>
    <s v="Burnside"/>
    <s v="EH52"/>
    <s v="Scotland"/>
    <x v="0"/>
    <s v="01JZ3NSXYQDRB7DA84A3DA7XTM"/>
    <s v="Ricotta Cheese"/>
    <s v="Food - Dairy"/>
    <s v="Cheese"/>
    <n v="4.1399999999999997"/>
    <n v="1.496"/>
    <n v="7"/>
    <n v="0.14000000000000001"/>
    <n v="8"/>
    <s v="Food - Dairy"/>
    <b v="0"/>
    <s v="Food"/>
    <x v="50"/>
  </r>
  <r>
    <s v="GNM-347400"/>
    <d v="2023-01-24T00:00:00"/>
    <s v="In-Store"/>
    <s v="UF016951"/>
    <s v="Glasgow"/>
    <s v="G4"/>
    <s v="Scotland"/>
    <x v="0"/>
    <s v="01JZ3NSWA8BWVV9TH7NECS08N9"/>
    <s v="Smoked Gouda Cheese"/>
    <s v="Food - Dairy"/>
    <s v="Cheese"/>
    <n v="4.6399999999999997"/>
    <n v="1.696"/>
    <n v="7"/>
    <n v="0.11"/>
    <n v="8"/>
    <s v="Food - Dairy"/>
    <b v="0"/>
    <s v="Food"/>
    <x v="50"/>
  </r>
  <r>
    <s v="XHB-579774"/>
    <d v="2023-12-15T00:00:00"/>
    <s v="Online"/>
    <s v="GI045942"/>
    <s v="Walton"/>
    <s v="CV35"/>
    <s v="England"/>
    <x v="8"/>
    <s v="01JZ3NC7B0A08CXWKN37BPK6F2"/>
    <s v="Pepper Jack Cheese Slices"/>
    <s v="Food - Dairy"/>
    <s v="Cheese"/>
    <n v="2.64"/>
    <n v="0.54700000000000004"/>
    <n v="5"/>
    <n v="0.02"/>
    <n v="8"/>
    <s v="Food - Dairy"/>
    <b v="0"/>
    <s v="Food"/>
    <x v="50"/>
  </r>
  <r>
    <s v="CJN-230451"/>
    <d v="2023-08-10T00:00:00"/>
    <s v="Online"/>
    <s v="NU019767"/>
    <s v="Burnside"/>
    <s v="EH52"/>
    <s v="Scotland"/>
    <x v="0"/>
    <s v="01JZ3N58KM6NM98BAZZ3WPPA9T"/>
    <s v="Sliced Provolone Cheese"/>
    <s v="Food - Dairy"/>
    <s v="Cheese"/>
    <n v="3.14"/>
    <n v="0.69699999999999995"/>
    <n v="15"/>
    <n v="0.23"/>
    <n v="8"/>
    <s v="Food - Dairy"/>
    <b v="0"/>
    <s v="Food"/>
    <x v="50"/>
  </r>
  <r>
    <s v="KCH-203827"/>
    <d v="2023-04-13T00:00:00"/>
    <s v="Online"/>
    <s v="GI045942"/>
    <s v="Bradford"/>
    <s v="BD7"/>
    <s v="England"/>
    <x v="1"/>
    <s v="01JZ3NC7B0A08CXWKN37BPK6F2"/>
    <s v="Pepper Jack Cheese Slices"/>
    <s v="Food - Dairy"/>
    <s v="Cheese"/>
    <n v="2.64"/>
    <n v="0.54700000000000004"/>
    <n v="15"/>
    <n v="0.1"/>
    <n v="8"/>
    <s v="Food - Dairy"/>
    <b v="0"/>
    <s v="Food"/>
    <x v="50"/>
  </r>
  <r>
    <s v="LJK-698536"/>
    <d v="2023-07-30T00:00:00"/>
    <s v="Online"/>
    <s v="GI045942"/>
    <s v="Normanton"/>
    <s v="LE15"/>
    <s v="England"/>
    <x v="1"/>
    <s v="01JZ3NC7B0A08CXWKN37BPK6F2"/>
    <s v="Pepper Jack Cheese Slices"/>
    <s v="Food - Dairy"/>
    <s v="Cheese"/>
    <n v="2.64"/>
    <n v="0.54700000000000004"/>
    <n v="9"/>
    <n v="0.33"/>
    <n v="8"/>
    <s v="Food - Dairy"/>
    <b v="0"/>
    <s v="Food"/>
    <x v="50"/>
  </r>
  <r>
    <s v="LPI-784286"/>
    <d v="2023-10-17T00:00:00"/>
    <s v="In-Store"/>
    <s v="GI045942"/>
    <s v="Stapleford"/>
    <s v="LN6"/>
    <s v="England"/>
    <x v="4"/>
    <s v="01JZ3NC7B0A08CXWKN37BPK6F2"/>
    <s v="Pepper Jack Cheese Slices"/>
    <s v="Food - Dairy"/>
    <s v="Cheese"/>
    <n v="2.64"/>
    <n v="0.54700000000000004"/>
    <n v="12"/>
    <n v="0.09"/>
    <n v="8"/>
    <s v="Food - Dairy"/>
    <b v="0"/>
    <s v="Food"/>
    <x v="50"/>
  </r>
  <r>
    <s v="MRU-407810"/>
    <d v="2023-02-18T00:00:00"/>
    <s v="In-Store"/>
    <s v="GI045942"/>
    <s v="Sutton"/>
    <s v="CT15"/>
    <s v="England"/>
    <x v="1"/>
    <s v="01JZ3NC7B0A08CXWKN37BPK6F2"/>
    <s v="Pepper Jack Cheese Slices"/>
    <s v="Food - Dairy"/>
    <s v="Cheese"/>
    <n v="2.64"/>
    <n v="0.54700000000000004"/>
    <n v="8"/>
    <n v="0.18"/>
    <n v="8"/>
    <s v="Food - Dairy"/>
    <b v="0"/>
    <s v="Food"/>
    <x v="50"/>
  </r>
  <r>
    <s v="RAE-218258"/>
    <d v="2023-03-22T00:00:00"/>
    <s v="Online"/>
    <s v="LW017568"/>
    <s v="Hatton"/>
    <s v="CV35"/>
    <s v="England"/>
    <x v="4"/>
    <s v="01JZ3NSXYQDRB7DA84A3DA7XTM"/>
    <s v="Ricotta Cheese"/>
    <s v="Food - Dairy"/>
    <s v="Cheese"/>
    <n v="4.24"/>
    <n v="1.746"/>
    <n v="14"/>
    <n v="7.0000000000000007E-2"/>
    <n v="8"/>
    <s v="Food - Dairy"/>
    <b v="0"/>
    <s v="Food"/>
    <x v="50"/>
  </r>
  <r>
    <s v="TNM-876695"/>
    <d v="2023-11-08T00:00:00"/>
    <s v="Online"/>
    <s v="EV018081"/>
    <s v="Preston"/>
    <s v="PR1"/>
    <s v="England"/>
    <x v="5"/>
    <s v="01JZ3NTQHWA581QWWGZ0E8BR0T"/>
    <s v="Shredded Cheese"/>
    <s v="Food - Dairy"/>
    <s v="Cheese"/>
    <n v="3.54"/>
    <n v="1.466"/>
    <n v="6"/>
    <n v="0.02"/>
    <n v="8"/>
    <s v="Food - Dairy"/>
    <b v="0"/>
    <s v="Food"/>
    <x v="50"/>
  </r>
  <r>
    <s v="YII-129890"/>
    <d v="2023-09-01T00:00:00"/>
    <s v="Online"/>
    <s v="MY066603"/>
    <s v="Kingston"/>
    <s v="DT10"/>
    <s v="England"/>
    <x v="8"/>
    <s v="01JZ3NCC0K1BGNDQJRMVM2Z424"/>
    <s v="Cheddar Cheese Slices"/>
    <s v="Food - Dairy"/>
    <s v="Cheese"/>
    <n v="2.74"/>
    <n v="0.79700000000000004"/>
    <n v="14"/>
    <n v="0.06"/>
    <n v="8"/>
    <s v="Food - Dairy"/>
    <b v="0"/>
    <s v="Food"/>
    <x v="50"/>
  </r>
  <r>
    <s v="QWC-623142"/>
    <d v="2023-04-29T00:00:00"/>
    <s v="In-Store"/>
    <s v="IA061353"/>
    <s v="Weston"/>
    <s v="GU32"/>
    <s v="England"/>
    <x v="4"/>
    <s v="01JZ3NCC0K1BGNDQJRMVM2Z424"/>
    <s v="Cheddar Cheese Slices"/>
    <s v="Food - Dairy"/>
    <s v="Cheese"/>
    <n v="2.74"/>
    <n v="0.79700000000000004"/>
    <n v="16"/>
    <n v="0.01"/>
    <n v="8"/>
    <s v="Food - Dairy"/>
    <b v="0"/>
    <s v="Food"/>
    <x v="50"/>
  </r>
  <r>
    <s v="TSK-054690"/>
    <d v="2023-10-20T00:00:00"/>
    <s v="Online"/>
    <s v="ZV068041"/>
    <s v="Denton"/>
    <s v="M34"/>
    <m/>
    <x v="1"/>
    <s v="01JZ3NSWA8BWVV9TH7NECS08N9"/>
    <s v="Smoked Gouda Cheese"/>
    <s v="Food - Dairy"/>
    <s v="Cheese"/>
    <n v="4.74"/>
    <n v="1.946"/>
    <n v="19"/>
    <n v="0.01"/>
    <n v="8"/>
    <s v="Food - Dairy"/>
    <b v="0"/>
    <s v="Food"/>
    <x v="50"/>
  </r>
  <r>
    <s v="QPS-353392"/>
    <d v="2023-04-20T00:00:00"/>
    <s v="In-Store"/>
    <s v="IA022601"/>
    <s v="Birmingham"/>
    <s v="B40"/>
    <s v="England"/>
    <x v="0"/>
    <s v="01JZ3NCC0K1BGNDQJRMVM2Z424"/>
    <s v="Cheddar Cheese Slices"/>
    <s v="Food - Dairy"/>
    <s v="Cheese"/>
    <n v="2.74"/>
    <n v="0.79700000000000004"/>
    <n v="11"/>
    <n v="0"/>
    <n v="8"/>
    <s v="Food - Dairy"/>
    <b v="0"/>
    <s v="Food"/>
    <x v="50"/>
  </r>
  <r>
    <s v="BNZ-113099"/>
    <d v="2023-03-30T00:00:00"/>
    <s v="In-Store"/>
    <s v="VD031607"/>
    <s v="Bradford"/>
    <s v="BD7"/>
    <s v="England"/>
    <x v="6"/>
    <s v="01JZ3NTQHWA581QWWGZ0E8BR0T"/>
    <s v="Shredded Cheese"/>
    <s v="Food - Dairy"/>
    <s v="Cheese"/>
    <n v="3.54"/>
    <n v="1.466"/>
    <n v="9"/>
    <n v="0.04"/>
    <n v="8"/>
    <s v="Food - Dairy"/>
    <b v="0"/>
    <s v="Food"/>
    <x v="50"/>
  </r>
  <r>
    <s v="UCM-520526"/>
    <d v="2023-12-07T00:00:00"/>
    <s v="Online"/>
    <s v="WV070252"/>
    <s v="London"/>
    <s v="W1F"/>
    <s v="England"/>
    <x v="7"/>
    <s v="01JZ3NCCJ2DXYB1RWV8MNBEPFN"/>
    <s v="Sliced Cheese"/>
    <s v="Food - Dairy"/>
    <s v="Cheese"/>
    <n v="3.74"/>
    <n v="1.097"/>
    <n v="9"/>
    <n v="0.02"/>
    <n v="8"/>
    <s v="Food - Dairy"/>
    <b v="0"/>
    <s v="Food"/>
    <x v="50"/>
  </r>
  <r>
    <s v="NNC-465406"/>
    <d v="2023-10-09T00:00:00"/>
    <s v="In-Store"/>
    <s v="XQ074995"/>
    <s v="Newport"/>
    <s v="NR29"/>
    <s v="England"/>
    <x v="0"/>
    <s v="01JZ3NSXYQDRB7DA84A3DA7XTM"/>
    <s v="Ricotta Cheese"/>
    <s v="Food - Dairy"/>
    <s v="Cheese"/>
    <n v="4.24"/>
    <n v="1.746"/>
    <n v="12"/>
    <n v="0.03"/>
    <n v="8"/>
    <s v="Food - Dairy"/>
    <b v="0"/>
    <s v="Food"/>
    <x v="50"/>
  </r>
  <r>
    <s v="GUH-686009"/>
    <d v="2023-07-01T00:00:00"/>
    <s v="Online"/>
    <s v="UL041715"/>
    <s v="Marston"/>
    <s v="ST20"/>
    <s v="England"/>
    <x v="6"/>
    <s v="01JZ3NSWA8BWVV9TH7NECS08N9"/>
    <s v="Smoked Gouda Cheese"/>
    <s v="Food - Dairy"/>
    <s v="Cheese"/>
    <n v="4.74"/>
    <n v="1.946"/>
    <n v="16"/>
    <n v="0.01"/>
    <n v="8"/>
    <s v="Food - Dairy"/>
    <b v="0"/>
    <s v="Food"/>
    <x v="50"/>
  </r>
  <r>
    <s v="SSK-356189"/>
    <d v="2023-09-23T00:00:00"/>
    <s v="In-Store"/>
    <s v="FM062393"/>
    <s v="Wirral"/>
    <s v="CH48"/>
    <s v="England"/>
    <x v="3"/>
    <s v="01JZ3NSXYQDRB7DA84A3DA7XTM"/>
    <s v="Ricotta Cheese"/>
    <s v="Food - Dairy"/>
    <s v="Cheese"/>
    <n v="4.24"/>
    <n v="1.746"/>
    <n v="13"/>
    <n v="0.08"/>
    <n v="8"/>
    <s v="Food - Dairy"/>
    <b v="0"/>
    <s v="Food"/>
    <x v="50"/>
  </r>
  <r>
    <s v="VCR-852751"/>
    <d v="2023-07-01T00:00:00"/>
    <s v="Online"/>
    <s v="YS053173"/>
    <s v="Kirkton"/>
    <s v="KW10"/>
    <s v="Scotland"/>
    <x v="0"/>
    <s v="01JZ3NTQHWA581QWWGZ0E8BR0T"/>
    <s v="Shredded Cheese"/>
    <s v="Food - Dairy"/>
    <s v="Cheese"/>
    <n v="3.54"/>
    <n v="1.466"/>
    <n v="14"/>
    <n v="0.01"/>
    <n v="8"/>
    <s v="Food - Dairy"/>
    <b v="0"/>
    <s v="Food"/>
    <x v="50"/>
  </r>
  <r>
    <s v="ZVF-615886"/>
    <d v="2023-01-29T00:00:00"/>
    <s v="Online"/>
    <s v="ZW034737"/>
    <s v="Leeds"/>
    <s v="LS6"/>
    <s v="England"/>
    <x v="1"/>
    <s v="01JZ3NSWA8BWVV9TH7NECS08N9"/>
    <s v="Smoked Gouda Cheese"/>
    <s v="Food - Dairy"/>
    <s v="Cheese"/>
    <n v="4.74"/>
    <n v="1.946"/>
    <n v="12"/>
    <n v="0.02"/>
    <n v="8"/>
    <s v="Food - Dairy"/>
    <b v="0"/>
    <s v="Food"/>
    <x v="50"/>
  </r>
  <r>
    <s v="XPN-462195"/>
    <d v="2023-05-14T00:00:00"/>
    <s v="In-Store"/>
    <s v="YK010453"/>
    <s v="Eaton"/>
    <s v="DN22"/>
    <s v="England"/>
    <x v="6"/>
    <s v="01JZ3NC9QMNKYCMXF37ZXBZ27V"/>
    <s v="Garlic &amp; Herb Goat Cheese"/>
    <s v="Food - Dairy"/>
    <s v="Cheese"/>
    <n v="4.74"/>
    <n v="1.397"/>
    <n v="12"/>
    <m/>
    <n v="8"/>
    <s v="Food - Dairy"/>
    <b v="0"/>
    <s v="Food"/>
    <x v="50"/>
  </r>
  <r>
    <s v="ZLF-406982"/>
    <d v="2023-12-25T00:00:00"/>
    <s v="Online"/>
    <s v="XL040496"/>
    <s v="Liverpool"/>
    <s v="L74"/>
    <s v="England"/>
    <x v="6"/>
    <s v="01JZ3NCC0K1BGNDQJRMVM2Z424"/>
    <s v="Cheddar Cheese Slices"/>
    <s v="Food - Dairy"/>
    <s v="Cheese"/>
    <n v="2.74"/>
    <n v="0.79700000000000004"/>
    <n v="20"/>
    <n v="0.05"/>
    <n v="8"/>
    <s v="Food - Dairy"/>
    <b v="0"/>
    <s v="Food"/>
    <x v="50"/>
  </r>
  <r>
    <s v="WFQ-194914"/>
    <d v="2024-09-26T00:00:00"/>
    <s v="In-Store"/>
    <s v="NU019767"/>
    <s v="Marston"/>
    <s v="ST20"/>
    <s v="England"/>
    <x v="5"/>
    <s v="01JZ3N58KM6NM98BAZZ3WPPA9T"/>
    <s v="Sliced Provolone Cheese"/>
    <s v="Food - Dairy"/>
    <s v="Cheese"/>
    <n v="3.99"/>
    <n v="1.1970000000000001"/>
    <n v="6"/>
    <n v="0.3"/>
    <n v="8"/>
    <s v="Food - Dairy"/>
    <b v="0"/>
    <s v="Food"/>
    <x v="50"/>
  </r>
  <r>
    <s v="YLE-684403"/>
    <d v="2024-03-03T00:00:00"/>
    <s v="In-Store"/>
    <s v="NU019767"/>
    <s v="West End"/>
    <s v="DN36"/>
    <s v="England"/>
    <x v="2"/>
    <s v="01JZ3N58KM6NM98BAZZ3WPPA9T"/>
    <s v="Sliced Provolone Cheese"/>
    <s v="Food - Dairy"/>
    <s v="Cheese"/>
    <n v="3.99"/>
    <n v="1.1970000000000001"/>
    <n v="14"/>
    <n v="0.16"/>
    <n v="8"/>
    <s v="Food - Dairy"/>
    <b v="0"/>
    <s v="Food"/>
    <x v="50"/>
  </r>
  <r>
    <s v="QVP-429145"/>
    <d v="2024-11-27T00:00:00"/>
    <s v="Online"/>
    <s v="NU019767"/>
    <s v="London"/>
    <s v="SW1E"/>
    <s v="England"/>
    <x v="8"/>
    <s v="01JZ3N58KM6NM98BAZZ3WPPA9T"/>
    <s v="Sliced Provolone Cheese"/>
    <s v="Food - Dairy"/>
    <s v="Cheese"/>
    <n v="3.99"/>
    <n v="1.1970000000000001"/>
    <n v="9"/>
    <n v="0.19"/>
    <n v="8"/>
    <s v="Food - Dairy"/>
    <b v="0"/>
    <s v="Food"/>
    <x v="50"/>
  </r>
  <r>
    <s v="EXM-616948"/>
    <d v="2024-08-02T00:00:00"/>
    <s v="Online"/>
    <s v="NU019767"/>
    <s v="Weston"/>
    <s v="GU32"/>
    <s v="England"/>
    <x v="6"/>
    <s v="01JZ3N58KM6NM98BAZZ3WPPA9T"/>
    <s v="Sliced Provolone Cheese"/>
    <s v="Food - Dairy"/>
    <s v="Cheese"/>
    <n v="3.99"/>
    <n v="1.1970000000000001"/>
    <n v="3"/>
    <n v="0.3"/>
    <n v="8"/>
    <s v="Food - Dairy"/>
    <b v="0"/>
    <s v="Food"/>
    <x v="50"/>
  </r>
  <r>
    <s v="AIZ-562377"/>
    <d v="2024-08-10T00:00:00"/>
    <s v="Online"/>
    <s v="GI045942"/>
    <s v="Birmingham"/>
    <s v="B12"/>
    <s v="England"/>
    <x v="4"/>
    <s v="01JZ3NC7B0A08CXWKN37BPK6F2"/>
    <s v="Pepper Jack Cheese Slices"/>
    <s v="Food - Dairy"/>
    <s v="Cheese"/>
    <n v="3.49"/>
    <n v="1.0469999999999999"/>
    <n v="9"/>
    <m/>
    <n v="8"/>
    <s v="Food - Dairy"/>
    <b v="0"/>
    <s v="Food"/>
    <x v="50"/>
  </r>
  <r>
    <s v="FKZ-228229"/>
    <d v="2025-02-04T00:00:00"/>
    <s v="Online"/>
    <s v="GI045942"/>
    <s v="Belfast"/>
    <s v="BT2"/>
    <s v="Northern Ireland"/>
    <x v="0"/>
    <s v="01JZ3NC7B0A08CXWKN37BPK6F2"/>
    <s v="Pepper Jack Cheese Slices"/>
    <s v="Food - Dairy"/>
    <s v="Cheese"/>
    <n v="3.49"/>
    <n v="1.0469999999999999"/>
    <n v="4"/>
    <n v="0.08"/>
    <n v="8"/>
    <s v="Food - Dairy"/>
    <b v="0"/>
    <s v="Food"/>
    <x v="50"/>
  </r>
  <r>
    <s v="PZT-145331"/>
    <d v="2024-02-13T00:00:00"/>
    <s v="In-Store"/>
    <s v="NU019767"/>
    <s v="Upton"/>
    <s v="WF9"/>
    <s v="England"/>
    <x v="5"/>
    <s v="01JZ3N58KM6NM98BAZZ3WPPA9T"/>
    <s v="Sliced Provolone Cheese"/>
    <s v="Food - Dairy"/>
    <s v="Cheese"/>
    <n v="3.99"/>
    <n v="1.1970000000000001"/>
    <n v="3"/>
    <n v="0.15"/>
    <n v="8"/>
    <s v="Food - Dairy"/>
    <b v="0"/>
    <s v="Food"/>
    <x v="50"/>
  </r>
  <r>
    <s v="BPN-672519"/>
    <d v="2024-01-11T00:00:00"/>
    <s v="Online"/>
    <s v="GI045942"/>
    <s v="Newton"/>
    <s v="NG34"/>
    <s v="England"/>
    <x v="2"/>
    <s v="01JZ3NC7B0A08CXWKN37BPK6F2"/>
    <s v="Pepper Jack Cheese Slices"/>
    <s v="Food - Dairy"/>
    <s v="Cheese"/>
    <n v="3.49"/>
    <n v="1.0469999999999999"/>
    <n v="2"/>
    <n v="0.37"/>
    <n v="8"/>
    <s v="Food - Dairy"/>
    <b v="0"/>
    <s v="Food"/>
    <x v="50"/>
  </r>
  <r>
    <s v="USJ-736674"/>
    <d v="2024-12-31T00:00:00"/>
    <s v="In-Store"/>
    <s v="NU019767"/>
    <s v="Glasgow"/>
    <s v="G4"/>
    <s v="Scotland"/>
    <x v="0"/>
    <s v="01JZ3N58KM6NM98BAZZ3WPPA9T"/>
    <s v="Sliced Provolone Cheese"/>
    <s v="Food - Dairy"/>
    <s v="Cheese"/>
    <n v="3.99"/>
    <n v="1.1970000000000001"/>
    <n v="12"/>
    <n v="0.03"/>
    <n v="8"/>
    <s v="Food - Dairy"/>
    <b v="0"/>
    <s v="Food"/>
    <x v="50"/>
  </r>
  <r>
    <s v="COJ-852759"/>
    <d v="2024-09-02T00:00:00"/>
    <s v="Online"/>
    <s v="NU019767"/>
    <s v="Birmingham"/>
    <s v="B40"/>
    <s v="England"/>
    <x v="0"/>
    <s v="01JZ3N58KM6NM98BAZZ3WPPA9T"/>
    <s v="Sliced Provolone Cheese"/>
    <s v="Food - Dairy"/>
    <s v="Cheese"/>
    <n v="3.99"/>
    <n v="1.1970000000000001"/>
    <n v="6"/>
    <n v="0.38"/>
    <n v="8"/>
    <s v="Food - Dairy"/>
    <b v="0"/>
    <s v="Food"/>
    <x v="50"/>
  </r>
  <r>
    <s v="SZT-739665"/>
    <d v="2024-08-20T00:00:00"/>
    <s v="In-Store"/>
    <s v="GI045942"/>
    <s v="Linton"/>
    <s v="BD23"/>
    <s v="England"/>
    <x v="6"/>
    <s v="01JZ3NC7B0A08CXWKN37BPK6F2"/>
    <s v="Pepper Jack Cheese Slices"/>
    <s v="Food - Dairy"/>
    <s v="Cheese"/>
    <n v="3.49"/>
    <n v="1.0469999999999999"/>
    <n v="11"/>
    <n v="0.2"/>
    <n v="8"/>
    <s v="Food - Dairy"/>
    <b v="0"/>
    <s v="Food"/>
    <x v="50"/>
  </r>
  <r>
    <s v="ORD-423110"/>
    <d v="2023-11-23T00:00:00"/>
    <s v="Online"/>
    <s v="GI045942"/>
    <s v="Newton"/>
    <s v="NG34"/>
    <s v="England"/>
    <x v="7"/>
    <s v="01JZ3NC7B0A08CXWKN37BPK6F2"/>
    <s v="Pepper Jack Cheese Slices"/>
    <s v="Food - Dairy"/>
    <s v="Cheese"/>
    <n v="3.49"/>
    <n v="1.0469999999999999"/>
    <n v="1"/>
    <m/>
    <n v="8"/>
    <s v="Food - Dairy"/>
    <b v="0"/>
    <s v="Food"/>
    <x v="50"/>
  </r>
  <r>
    <s v="BVK-213113"/>
    <d v="2023-12-17T00:00:00"/>
    <s v="Online"/>
    <s v="GI045942"/>
    <s v="Swindon"/>
    <s v="SN1"/>
    <s v="England"/>
    <x v="4"/>
    <s v="01JZ3NC7B0A08CXWKN37BPK6F2"/>
    <s v="Pepper Jack Cheese Slices"/>
    <s v="Food - Dairy"/>
    <s v="Cheese"/>
    <n v="3.49"/>
    <n v="1.0469999999999999"/>
    <n v="14"/>
    <n v="0.05"/>
    <n v="8"/>
    <s v="Food - Dairy"/>
    <b v="0"/>
    <s v="Food"/>
    <x v="50"/>
  </r>
  <r>
    <s v="URP-701003"/>
    <d v="2024-01-02T00:00:00"/>
    <s v="In-Store"/>
    <s v="MC022478"/>
    <s v="Liverpool"/>
    <s v="L33"/>
    <s v="England"/>
    <x v="9"/>
    <s v="01JZ3N50ESGK3P4RR5Z0YF0ESD"/>
    <s v="Greek Feta Cheese"/>
    <m/>
    <s v="Cheese"/>
    <n v="4.99"/>
    <n v="1.4970000000000001"/>
    <n v="6"/>
    <n v="0.27"/>
    <n v="8"/>
    <s v="Food - Dairy"/>
    <b v="1"/>
    <s v="Food"/>
    <x v="50"/>
  </r>
  <r>
    <s v="ZDT-837295"/>
    <d v="2024-10-06T00:00:00"/>
    <s v="Online"/>
    <s v="MC022478"/>
    <s v="Kingston"/>
    <s v="DT10"/>
    <s v="England"/>
    <x v="2"/>
    <s v="01JZ3N50ESGK3P4RR5Z0YF0ESD"/>
    <s v="Greek Feta Cheese"/>
    <m/>
    <s v="Cheese"/>
    <n v="4.99"/>
    <n v="1.4970000000000001"/>
    <n v="5"/>
    <m/>
    <n v="8"/>
    <s v="Food - Dairy"/>
    <b v="1"/>
    <s v="Food"/>
    <x v="50"/>
  </r>
  <r>
    <s v="ECZ-105422"/>
    <d v="2024-10-24T00:00:00"/>
    <s v="Online"/>
    <s v="MC022478"/>
    <s v="Aston"/>
    <s v="TF6"/>
    <s v="England"/>
    <x v="0"/>
    <s v="01JZ3N50ESGK3P4RR5Z0YF0ESD"/>
    <s v="Greek Feta Cheese"/>
    <m/>
    <s v="Cheese"/>
    <n v="4.99"/>
    <n v="1.4970000000000001"/>
    <n v="2"/>
    <n v="7.0000000000000007E-2"/>
    <n v="8"/>
    <s v="Food - Dairy"/>
    <b v="1"/>
    <s v="Food"/>
    <x v="50"/>
  </r>
  <r>
    <s v="LWH-121078"/>
    <d v="2023-10-16T00:00:00"/>
    <s v="Online"/>
    <s v="MC022478"/>
    <s v="London"/>
    <s v="W1F"/>
    <s v="England"/>
    <x v="7"/>
    <s v="01JZ3N50ESGK3P4RR5Z0YF0ESD"/>
    <s v="Greek Feta Cheese"/>
    <m/>
    <s v="Cheese"/>
    <n v="3.99"/>
    <n v="0.94699999999999995"/>
    <n v="18"/>
    <m/>
    <n v="8"/>
    <s v="Food - Dairy"/>
    <b v="1"/>
    <s v="Food"/>
    <x v="50"/>
  </r>
  <r>
    <s v="OHB-020073"/>
    <d v="2023-06-28T00:00:00"/>
    <s v="In-Store"/>
    <s v="MC022478"/>
    <s v="Horton"/>
    <s v="BS37"/>
    <s v="England"/>
    <x v="7"/>
    <s v="01JZ3N50ESGK3P4RR5Z0YF0ESD"/>
    <s v="Greek Feta Cheese"/>
    <m/>
    <s v="Cheese"/>
    <n v="3.99"/>
    <n v="0.94699999999999995"/>
    <n v="3"/>
    <n v="0.36"/>
    <n v="8"/>
    <s v="Food - Dairy"/>
    <b v="1"/>
    <s v="Food"/>
    <x v="50"/>
  </r>
  <r>
    <s v="FUY-038042"/>
    <d v="2024-07-28T00:00:00"/>
    <s v="In-Store"/>
    <s v="RD009368"/>
    <s v="Birmingham"/>
    <s v="B12"/>
    <s v="England"/>
    <x v="0"/>
    <s v="01JZ3NTKNCPWRCBXFGTNBRXZVT"/>
    <s v="Garlic Herb Cream Cheese"/>
    <s v="Food - Dairy"/>
    <s v="Cheese Spreads"/>
    <n v="2.99"/>
    <n v="1.196"/>
    <n v="17"/>
    <n v="0.39"/>
    <n v="8"/>
    <s v="Food - Dairy"/>
    <b v="0"/>
    <s v="Food"/>
    <x v="50"/>
  </r>
  <r>
    <s v="KQH-737914"/>
    <d v="2025-03-11T00:00:00"/>
    <s v="Online"/>
    <s v="HQ099406"/>
    <s v="Sheffield"/>
    <s v="S33"/>
    <s v="England"/>
    <x v="4"/>
    <s v="01JZ3NTKNCPWRCBXFGTNBRXZVT"/>
    <s v="Garlic Herb Cream Cheese"/>
    <s v="Food - Dairy"/>
    <s v="Cheese Spreads"/>
    <n v="4.41"/>
    <n v="2.1960000000000002"/>
    <n v="7"/>
    <n v="0.02"/>
    <n v="8"/>
    <s v="Food - Dairy"/>
    <b v="0"/>
    <s v="Food"/>
    <x v="50"/>
  </r>
  <r>
    <s v="XIO-215073"/>
    <d v="2025-01-25T00:00:00"/>
    <s v="In-Store"/>
    <s v="AR080205"/>
    <s v="Linton"/>
    <s v="BD23"/>
    <s v="England"/>
    <x v="7"/>
    <s v="01JZ3NTKNCPWRCBXFGTNBRXZVT"/>
    <s v="Garlic Herb Cream Cheese"/>
    <s v="Food - Dairy"/>
    <s v="Cheese Spreads"/>
    <n v="4.41"/>
    <n v="2.1960000000000002"/>
    <n v="3"/>
    <n v="0.15"/>
    <n v="8"/>
    <s v="Food - Dairy"/>
    <b v="0"/>
    <s v="Food"/>
    <x v="50"/>
  </r>
  <r>
    <s v="SMG-312020"/>
    <d v="2024-06-01T00:00:00"/>
    <s v="In-Store"/>
    <s v="EC090021"/>
    <s v="Kingston"/>
    <s v="DT10"/>
    <s v="England"/>
    <x v="3"/>
    <s v="01JZ3N57YZDBW1KWS6SQSCFAEJ"/>
    <s v="Garlic and Herb Cream Cheese"/>
    <s v="Food - Dairy"/>
    <s v="Cheese Spreads"/>
    <n v="3.49"/>
    <n v="1.0469999999999999"/>
    <n v="15"/>
    <n v="0.05"/>
    <n v="8"/>
    <s v="Food - Dairy"/>
    <b v="0"/>
    <s v="Food"/>
    <x v="50"/>
  </r>
  <r>
    <s v="FPX-008793"/>
    <d v="2024-08-04T00:00:00"/>
    <s v="In-Store"/>
    <s v="YF052418"/>
    <s v="Horton"/>
    <s v="BS37"/>
    <s v="England"/>
    <x v="6"/>
    <s v="01JZ3NTKNCPWRCBXFGTNBRXZVT"/>
    <s v="Garlic Herb Cream Cheese"/>
    <s v="Food - Dairy"/>
    <s v="Cheese Spreads"/>
    <n v="3.99"/>
    <n v="1.196"/>
    <n v="9"/>
    <n v="0.12"/>
    <n v="8"/>
    <s v="Food - Dairy"/>
    <b v="0"/>
    <s v="Food"/>
    <x v="50"/>
  </r>
  <r>
    <s v="LJK-166262"/>
    <d v="2023-05-24T00:00:00"/>
    <s v="Online"/>
    <s v="EC090021"/>
    <s v="Manchester"/>
    <s v="M14"/>
    <s v="England"/>
    <x v="7"/>
    <s v="01JZ3N57YZDBW1KWS6SQSCFAEJ"/>
    <s v="Garlic and Herb Cream Cheese"/>
    <s v="Food - Dairy"/>
    <s v="Cheese Spreads"/>
    <n v="2.64"/>
    <n v="0.54700000000000004"/>
    <n v="2"/>
    <n v="0.04"/>
    <n v="8"/>
    <s v="Food - Dairy"/>
    <b v="0"/>
    <s v="Food"/>
    <x v="50"/>
  </r>
  <r>
    <s v="KMW-200395"/>
    <d v="2023-05-21T00:00:00"/>
    <s v="In-Store"/>
    <s v="EC090021"/>
    <s v="Stapleford"/>
    <s v="LN6"/>
    <s v="England"/>
    <x v="2"/>
    <s v="01JZ3N57YZDBW1KWS6SQSCFAEJ"/>
    <s v="Garlic and Herb Cream Cheese"/>
    <s v="Food - Dairy"/>
    <s v="Cheese Spreads"/>
    <n v="2.64"/>
    <n v="0.54700000000000004"/>
    <n v="2"/>
    <n v="0.02"/>
    <n v="8"/>
    <s v="Food - Dairy"/>
    <b v="0"/>
    <s v="Food"/>
    <x v="50"/>
  </r>
  <r>
    <s v="OQM-482402"/>
    <d v="2023-01-02T00:00:00"/>
    <s v="In-Store"/>
    <s v="EC090021"/>
    <s v="Kingston"/>
    <s v="DT10"/>
    <s v="England"/>
    <x v="3"/>
    <s v="01JZ3N57YZDBW1KWS6SQSCFAEJ"/>
    <s v="Garlic and Herb Cream Cheese"/>
    <s v="Food - Dairy"/>
    <s v="Cheese Spreads"/>
    <n v="2.64"/>
    <n v="0.54700000000000004"/>
    <n v="1"/>
    <n v="0.1"/>
    <n v="8"/>
    <s v="Food - Dairy"/>
    <b v="0"/>
    <s v="Food"/>
    <x v="50"/>
  </r>
  <r>
    <s v="TAQ-183551"/>
    <d v="2023-01-25T00:00:00"/>
    <s v="Online"/>
    <s v="EC090021"/>
    <s v="Dean"/>
    <s v="OX7"/>
    <s v="England"/>
    <x v="3"/>
    <s v="01JZ3N57YZDBW1KWS6SQSCFAEJ"/>
    <s v="Garlic and Herb Cream Cheese"/>
    <s v="Food - Dairy"/>
    <s v="Cheese Spreads"/>
    <n v="2.64"/>
    <n v="0.54700000000000004"/>
    <n v="7"/>
    <m/>
    <n v="8"/>
    <s v="Food - Dairy"/>
    <b v="0"/>
    <s v="Food"/>
    <x v="50"/>
  </r>
  <r>
    <s v="BJJ-523279"/>
    <d v="2023-05-24T00:00:00"/>
    <s v="Online"/>
    <s v="EC090021"/>
    <s v="Leeds"/>
    <s v="LS6"/>
    <m/>
    <x v="2"/>
    <s v="01JZ3N57YZDBW1KWS6SQSCFAEJ"/>
    <s v="Garlic and Herb Cream Cheese"/>
    <s v="Food - Dairy"/>
    <s v="Cheese Spreads"/>
    <n v="2.64"/>
    <n v="0.54700000000000004"/>
    <n v="3"/>
    <m/>
    <n v="8"/>
    <s v="Food - Dairy"/>
    <b v="0"/>
    <s v="Food"/>
    <x v="50"/>
  </r>
  <r>
    <s v="WUP-307364"/>
    <d v="2023-09-10T00:00:00"/>
    <s v="Online"/>
    <s v="EC090021"/>
    <s v="Marston"/>
    <s v="ST20"/>
    <s v="England"/>
    <x v="9"/>
    <s v="01JZ3N57YZDBW1KWS6SQSCFAEJ"/>
    <s v="Garlic and Herb Cream Cheese"/>
    <s v="Food - Dairy"/>
    <s v="Cheese Spreads"/>
    <n v="2.64"/>
    <n v="0.54700000000000004"/>
    <n v="7"/>
    <n v="0.33"/>
    <n v="8"/>
    <s v="Food - Dairy"/>
    <b v="0"/>
    <s v="Food"/>
    <x v="50"/>
  </r>
  <r>
    <s v="HKG-989597"/>
    <d v="2023-09-22T00:00:00"/>
    <s v="Online"/>
    <s v="ST001444"/>
    <s v="Church End"/>
    <s v="N3"/>
    <s v="England"/>
    <x v="3"/>
    <s v="01JZ3NTKNCPWRCBXFGTNBRXZVT"/>
    <s v="Garlic Herb Cream Cheese"/>
    <s v="Food - Dairy"/>
    <s v="Cheese Spreads"/>
    <n v="2.2400000000000002"/>
    <n v="0.94599999999999995"/>
    <n v="6"/>
    <n v="0.04"/>
    <n v="8"/>
    <s v="Food - Dairy"/>
    <b v="0"/>
    <s v="Food"/>
    <x v="50"/>
  </r>
  <r>
    <s v="VQG-763324"/>
    <d v="2023-10-27T00:00:00"/>
    <s v="In-Store"/>
    <s v="BO009057"/>
    <s v="Buckland"/>
    <s v="CT16"/>
    <s v="England"/>
    <x v="9"/>
    <s v="01JZ3NTKNCPWRCBXFGTNBRXZVT"/>
    <s v="Garlic Herb Cream Cheese"/>
    <s v="Food - Dairy"/>
    <s v="Cheese Spreads"/>
    <n v="2.2400000000000002"/>
    <n v="0.94599999999999995"/>
    <n v="4"/>
    <n v="0"/>
    <n v="8"/>
    <s v="Food - Dairy"/>
    <b v="0"/>
    <s v="Food"/>
    <x v="50"/>
  </r>
  <r>
    <s v="WDX-985994"/>
    <d v="2024-07-30T00:00:00"/>
    <s v="In-Store"/>
    <s v="EC090021"/>
    <s v="Edinburgh"/>
    <s v="EH9"/>
    <s v="Scotland"/>
    <x v="0"/>
    <s v="01JZ3N57YZDBW1KWS6SQSCFAEJ"/>
    <s v="Garlic and Herb Cream Cheese"/>
    <s v="Food - Dairy"/>
    <s v="Cheese Spreads"/>
    <n v="3.49"/>
    <n v="1.0469999999999999"/>
    <n v="12"/>
    <n v="0.2"/>
    <n v="8"/>
    <s v="Food - Dairy"/>
    <b v="0"/>
    <s v="Food"/>
    <x v="50"/>
  </r>
  <r>
    <s v="SOK-495634"/>
    <d v="2024-07-14T00:00:00"/>
    <s v="Online"/>
    <s v="EC090021"/>
    <s v="Walton"/>
    <s v="CV35"/>
    <s v="England"/>
    <x v="3"/>
    <s v="01JZ3N57YZDBW1KWS6SQSCFAEJ"/>
    <s v="Garlic and Herb Cream Cheese"/>
    <s v="Food - Dairy"/>
    <s v="Cheese Spreads"/>
    <n v="3.49"/>
    <n v="1.0469999999999999"/>
    <n v="1"/>
    <n v="0.35"/>
    <n v="8"/>
    <s v="Food - Dairy"/>
    <b v="0"/>
    <s v="Food"/>
    <x v="50"/>
  </r>
  <r>
    <s v="BDI-799716"/>
    <d v="2024-04-30T00:00:00"/>
    <s v="Online"/>
    <s v="EC090021"/>
    <s v="West End"/>
    <s v="DN36"/>
    <s v="England"/>
    <x v="5"/>
    <s v="01JZ3N57YZDBW1KWS6SQSCFAEJ"/>
    <s v="Garlic and Herb Cream Cheese"/>
    <s v="Food - Dairy"/>
    <s v="Cheese Spreads"/>
    <n v="3.49"/>
    <n v="1.0469999999999999"/>
    <n v="5"/>
    <n v="0.34"/>
    <n v="8"/>
    <s v="Food - Dairy"/>
    <b v="0"/>
    <s v="Food"/>
    <x v="50"/>
  </r>
  <r>
    <s v="PMV-616259"/>
    <d v="2024-12-19T00:00:00"/>
    <s v="Online"/>
    <s v="YG065949"/>
    <s v="Kinloch"/>
    <s v="PH43"/>
    <s v="Scotland"/>
    <x v="0"/>
    <s v="01JZ3N53H9592ZK17J8XKS12EJ"/>
    <s v="Caramel Apple Taffy"/>
    <s v="Food - Confectionery"/>
    <s v="Chewy Candies"/>
    <n v="1.99"/>
    <n v="0.59699999999999998"/>
    <n v="17"/>
    <n v="0.2"/>
    <n v="8"/>
    <s v="Food - Confectionery"/>
    <b v="0"/>
    <s v="Food"/>
    <x v="51"/>
  </r>
  <r>
    <s v="UCH-386199"/>
    <d v="2024-10-21T00:00:00"/>
    <s v="In-Store"/>
    <s v="YG065949"/>
    <s v="Halton"/>
    <s v="LS9"/>
    <s v="England"/>
    <x v="1"/>
    <s v="01JZ3N53H9592ZK17J8XKS12EJ"/>
    <s v="Caramel Apple Taffy"/>
    <s v="Food - Confectionery"/>
    <s v="Chewy Candies"/>
    <n v="1.99"/>
    <n v="0.59699999999999998"/>
    <n v="5"/>
    <m/>
    <n v="8"/>
    <s v="Food - Confectionery"/>
    <b v="0"/>
    <s v="Food"/>
    <x v="51"/>
  </r>
  <r>
    <s v="BIA-678771"/>
    <d v="2024-05-25T00:00:00"/>
    <s v="Online"/>
    <s v="YG065949"/>
    <s v="Tullich"/>
    <s v="AB55"/>
    <s v="Scotland"/>
    <x v="0"/>
    <s v="01JZ3N53H9592ZK17J8XKS12EJ"/>
    <s v="Caramel Apple Taffy"/>
    <s v="Food - Confectionery"/>
    <s v="Chewy Candies"/>
    <n v="1.99"/>
    <n v="0.59699999999999998"/>
    <n v="10"/>
    <n v="0.05"/>
    <n v="8"/>
    <s v="Food - Confectionery"/>
    <b v="0"/>
    <s v="Food"/>
    <x v="51"/>
  </r>
  <r>
    <s v="XUP-741981"/>
    <d v="2024-01-14T00:00:00"/>
    <s v="Online"/>
    <s v="YG065949"/>
    <s v="Ashley"/>
    <s v="SN13"/>
    <s v="England"/>
    <x v="1"/>
    <s v="01JZ3N53H9592ZK17J8XKS12EJ"/>
    <s v="Caramel Apple Taffy"/>
    <s v="Food - Confectionery"/>
    <s v="Chewy Candies"/>
    <n v="1.99"/>
    <n v="0.59699999999999998"/>
    <n v="10"/>
    <n v="0.21"/>
    <n v="8"/>
    <s v="Food - Confectionery"/>
    <b v="0"/>
    <s v="Food"/>
    <x v="51"/>
  </r>
  <r>
    <s v="PQC-309846"/>
    <d v="2023-12-08T00:00:00"/>
    <s v="Online"/>
    <s v="YG065949"/>
    <s v="Newport"/>
    <s v="NR29"/>
    <s v="England"/>
    <x v="8"/>
    <s v="01JZ3N53H9592ZK17J8XKS12EJ"/>
    <s v="Caramel Apple Taffy"/>
    <s v="Food - Confectionery"/>
    <s v="Chewy Candies"/>
    <n v="0.99"/>
    <n v="4.7E-2"/>
    <n v="18"/>
    <n v="0.15"/>
    <n v="8"/>
    <s v="Food - Confectionery"/>
    <b v="0"/>
    <s v="Food"/>
    <x v="51"/>
  </r>
  <r>
    <s v="KSM-561613"/>
    <d v="2023-06-18T00:00:00"/>
    <s v="Online"/>
    <s v="YG065949"/>
    <s v="Newtown"/>
    <s v="RG20"/>
    <s v="England"/>
    <x v="7"/>
    <s v="01JZ3N53H9592ZK17J8XKS12EJ"/>
    <s v="Caramel Apple Taffy"/>
    <s v="Food - Confectionery"/>
    <s v="Chewy Candies"/>
    <n v="0.99"/>
    <n v="4.7E-2"/>
    <n v="5"/>
    <n v="0.26"/>
    <n v="8"/>
    <s v="Food - Confectionery"/>
    <b v="0"/>
    <s v="Food"/>
    <x v="51"/>
  </r>
  <r>
    <s v="ZOT-161009"/>
    <d v="2024-12-11T00:00:00"/>
    <s v="Online"/>
    <s v="NW022043"/>
    <s v="Carlton"/>
    <s v="DL8"/>
    <s v="England"/>
    <x v="4"/>
    <s v="01JZ3NSXNFCA10KH777YD5QJ02"/>
    <s v="Children's Educational Workbook"/>
    <s v="Books"/>
    <s v="Children's Educational Books"/>
    <n v="12.99"/>
    <n v="5.1959999999999997"/>
    <n v="4"/>
    <n v="0"/>
    <n v="1"/>
    <s v="Books"/>
    <b v="0"/>
    <s v="Books"/>
    <x v="35"/>
  </r>
  <r>
    <s v="WWU-174232"/>
    <d v="2024-06-15T00:00:00"/>
    <s v="In-Store"/>
    <s v="NW022043"/>
    <s v="Kirkton"/>
    <s v="KW10"/>
    <s v="Scotland"/>
    <x v="0"/>
    <s v="01JZ3NSXNFCA10KH777YD5QJ02"/>
    <s v="Children's Educational Workbook"/>
    <s v="Books"/>
    <s v="Children's Educational Books"/>
    <n v="12.99"/>
    <n v="5.1959999999999997"/>
    <n v="20"/>
    <n v="0.19"/>
    <n v="1"/>
    <s v="Books"/>
    <b v="0"/>
    <s v="Books"/>
    <x v="35"/>
  </r>
  <r>
    <s v="LXA-762970"/>
    <d v="2025-03-08T00:00:00"/>
    <s v="Online"/>
    <s v="XT059837"/>
    <s v="Marston"/>
    <s v="ST20"/>
    <s v="England"/>
    <x v="9"/>
    <s v="01JZ3NSXNFCA10KH777YD5QJ02"/>
    <s v="Children's Educational Workbook"/>
    <s v="Books"/>
    <s v="Children's Educational Books"/>
    <n v="14.41"/>
    <n v="6.1959999999999997"/>
    <n v="16"/>
    <n v="0.08"/>
    <n v="1"/>
    <s v="Books"/>
    <b v="0"/>
    <s v="Books"/>
    <x v="35"/>
  </r>
  <r>
    <s v="HNL-358840"/>
    <d v="2025-01-24T00:00:00"/>
    <s v="In-Store"/>
    <s v="FL017847"/>
    <s v="London"/>
    <s v="W1F"/>
    <s v="England"/>
    <x v="0"/>
    <s v="01JZ3NSXNFCA10KH777YD5QJ02"/>
    <s v="Children's Educational Workbook"/>
    <s v="Books"/>
    <s v="Children's Educational Books"/>
    <n v="14.41"/>
    <n v="6.1959999999999997"/>
    <n v="13"/>
    <n v="0.11"/>
    <n v="1"/>
    <s v="Books"/>
    <b v="0"/>
    <s v="Books"/>
    <x v="35"/>
  </r>
  <r>
    <s v="PWH-529933"/>
    <d v="2023-05-29T00:00:00"/>
    <s v="In-Store"/>
    <s v="NW022043"/>
    <s v="Thorpe"/>
    <s v="BD23"/>
    <s v="England"/>
    <x v="0"/>
    <s v="01JZ3NSXNFCA10KH777YD5QJ02"/>
    <s v="Children's Educational Workbook"/>
    <s v="Books"/>
    <s v="Children's Educational Books"/>
    <n v="12.14"/>
    <n v="4.6959999999999997"/>
    <n v="8"/>
    <n v="0.26"/>
    <n v="1"/>
    <s v="Books"/>
    <b v="0"/>
    <s v="Books"/>
    <x v="35"/>
  </r>
  <r>
    <s v="DMX-968880"/>
    <d v="2023-05-15T00:00:00"/>
    <s v="Online"/>
    <s v="NW022043"/>
    <s v="Langley"/>
    <s v="SG4"/>
    <s v="England"/>
    <x v="2"/>
    <s v="01JZ3NSXNFCA10KH777YD5QJ02"/>
    <s v="Children's Educational Workbook"/>
    <s v="Books"/>
    <s v="Children's Educational Books"/>
    <n v="12.14"/>
    <n v="4.6959999999999997"/>
    <n v="15"/>
    <n v="0.32"/>
    <n v="1"/>
    <s v="Books"/>
    <b v="0"/>
    <s v="Books"/>
    <x v="35"/>
  </r>
  <r>
    <s v="YAP-517874"/>
    <d v="2023-09-13T00:00:00"/>
    <s v="In-Store"/>
    <s v="LV015333"/>
    <s v="Seaton"/>
    <s v="LE15"/>
    <s v="England"/>
    <x v="1"/>
    <s v="01JZ3NC4ZG7PHVVJAQ71A3HW9E"/>
    <s v="Kids' Activity Book"/>
    <s v="Books"/>
    <s v="Children's Educational Books"/>
    <n v="14.14"/>
    <n v="3.9969999999999999"/>
    <n v="10"/>
    <n v="0.06"/>
    <n v="1"/>
    <s v="Books"/>
    <b v="0"/>
    <s v="Books"/>
    <x v="35"/>
  </r>
  <r>
    <s v="XHT-572031"/>
    <d v="2023-03-13T00:00:00"/>
    <s v="In-Store"/>
    <s v="LV015333"/>
    <s v="Preston"/>
    <s v="PR1"/>
    <s v="England"/>
    <x v="6"/>
    <s v="01JZ3NC4ZG7PHVVJAQ71A3HW9E"/>
    <s v="Kids' Activity Book"/>
    <s v="Books"/>
    <s v="Children's Educational Books"/>
    <n v="14.14"/>
    <n v="3.9969999999999999"/>
    <n v="19"/>
    <n v="0.06"/>
    <n v="1"/>
    <s v="Books"/>
    <b v="0"/>
    <s v="Books"/>
    <x v="35"/>
  </r>
  <r>
    <s v="XOO-647630"/>
    <d v="2023-02-09T00:00:00"/>
    <s v="Online"/>
    <s v="LV015333"/>
    <s v="Tullich"/>
    <s v="AB55"/>
    <s v="Scotland"/>
    <x v="0"/>
    <s v="01JZ3NC4ZG7PHVVJAQ71A3HW9E"/>
    <s v="Kids' Activity Book"/>
    <s v="Books"/>
    <s v="Children's Educational Books"/>
    <n v="14.14"/>
    <n v="3.9969999999999999"/>
    <n v="8"/>
    <n v="0.28999999999999998"/>
    <n v="1"/>
    <s v="Books"/>
    <b v="0"/>
    <s v="Books"/>
    <x v="35"/>
  </r>
  <r>
    <s v="WEL-362170"/>
    <d v="2023-05-15T00:00:00"/>
    <s v="In-Store"/>
    <s v="ZR074934"/>
    <s v="Walton"/>
    <s v="CV35"/>
    <s v="England"/>
    <x v="2"/>
    <s v="01JZ3NSXNFCA10KH777YD5QJ02"/>
    <s v="Children's Educational Workbook"/>
    <s v="Books"/>
    <s v="Children's Educational Books"/>
    <n v="12.24"/>
    <n v="4.9459999999999997"/>
    <n v="3"/>
    <m/>
    <n v="1"/>
    <s v="Books"/>
    <b v="0"/>
    <s v="Books"/>
    <x v="35"/>
  </r>
  <r>
    <s v="XRO-655852"/>
    <d v="2023-02-03T00:00:00"/>
    <s v="Online"/>
    <s v="CA096928"/>
    <s v="Halton"/>
    <s v="LS9"/>
    <s v="England"/>
    <x v="4"/>
    <s v="01JZ3NSXNFCA10KH777YD5QJ02"/>
    <s v="Children's Educational Workbook"/>
    <s v="Books"/>
    <s v="Children's Educational Books"/>
    <n v="12.24"/>
    <n v="4.9459999999999997"/>
    <n v="3"/>
    <n v="7.0000000000000007E-2"/>
    <n v="1"/>
    <s v="Books"/>
    <b v="0"/>
    <s v="Books"/>
    <x v="35"/>
  </r>
  <r>
    <s v="RWF-869028"/>
    <d v="2023-11-13T00:00:00"/>
    <s v="In-Store"/>
    <s v="WB080247"/>
    <s v="Kinloch"/>
    <s v="PH43"/>
    <s v="Scotland"/>
    <x v="0"/>
    <s v="01JZ3NSXNFCA10KH777YD5QJ02"/>
    <s v="Children's Educational Workbook"/>
    <s v="Books"/>
    <s v="Children's Educational Books"/>
    <n v="12.24"/>
    <n v="4.9459999999999997"/>
    <n v="20"/>
    <m/>
    <n v="1"/>
    <s v="Books"/>
    <b v="0"/>
    <s v="Books"/>
    <x v="35"/>
  </r>
  <r>
    <s v="PKT-643434"/>
    <d v="2024-04-25T00:00:00"/>
    <s v="In-Store"/>
    <s v="LV015333"/>
    <s v="Whitwell"/>
    <s v="DL10"/>
    <s v="England"/>
    <x v="3"/>
    <s v="01JZ3NC4ZG7PHVVJAQ71A3HW9E"/>
    <s v="Kids' Activity Book"/>
    <s v="Books"/>
    <s v="Children's Educational Books"/>
    <n v="14.99"/>
    <n v="4.4969999999999999"/>
    <n v="7"/>
    <n v="0.23"/>
    <n v="1"/>
    <s v="Books"/>
    <b v="0"/>
    <s v="Books"/>
    <x v="35"/>
  </r>
  <r>
    <s v="IOC-389350"/>
    <d v="2024-12-25T00:00:00"/>
    <s v="Online"/>
    <s v="LV015333"/>
    <s v="Walton"/>
    <s v="CV35"/>
    <s v="England"/>
    <x v="1"/>
    <s v="01JZ3NC4ZG7PHVVJAQ71A3HW9E"/>
    <s v="Kids' Activity Book"/>
    <s v="Books"/>
    <s v="Children's Educational Books"/>
    <n v="14.99"/>
    <n v="4.4969999999999999"/>
    <n v="10"/>
    <n v="0.17"/>
    <n v="1"/>
    <s v="Books"/>
    <b v="0"/>
    <s v="Books"/>
    <x v="35"/>
  </r>
  <r>
    <s v="AFD-116872"/>
    <d v="2023-09-23T00:00:00"/>
    <s v="In-Store"/>
    <s v="LV015333"/>
    <s v="Horton"/>
    <s v="BS37"/>
    <s v="England"/>
    <x v="0"/>
    <s v="01JZ3NC4ZG7PHVVJAQ71A3HW9E"/>
    <s v="Kids' Activity Book"/>
    <s v="Books"/>
    <s v="Children's Educational Books"/>
    <n v="14.99"/>
    <n v="4.4969999999999999"/>
    <n v="11"/>
    <n v="0.26"/>
    <n v="1"/>
    <s v="Books"/>
    <b v="0"/>
    <s v="Books"/>
    <x v="35"/>
  </r>
  <r>
    <s v="BRP-569522"/>
    <d v="2024-09-28T00:00:00"/>
    <s v="Online"/>
    <s v="LV015333"/>
    <s v="Merton"/>
    <s v="SW19"/>
    <s v="England"/>
    <x v="7"/>
    <s v="01JZ3NC4ZG7PHVVJAQ71A3HW9E"/>
    <s v="Kids' Activity Book"/>
    <s v="Books"/>
    <s v="Children's Educational Books"/>
    <n v="14.99"/>
    <n v="4.4969999999999999"/>
    <n v="12"/>
    <n v="0.21"/>
    <n v="1"/>
    <s v="Books"/>
    <b v="0"/>
    <s v="Books"/>
    <x v="35"/>
  </r>
  <r>
    <s v="XZG-435907"/>
    <d v="2024-08-25T00:00:00"/>
    <s v="Online"/>
    <s v="YV071393"/>
    <s v="London"/>
    <s v="EC1V"/>
    <s v="England"/>
    <x v="9"/>
    <s v="01JZ3NRA7VZYA3N6FRCF6TC3DJ"/>
    <s v="Ready-to-Eat Chili"/>
    <s v="Food - Soups"/>
    <s v="Chili"/>
    <n v="2.99"/>
    <n v="1.196"/>
    <n v="18"/>
    <n v="0.09"/>
    <n v="8"/>
    <s v="Food - Soups"/>
    <b v="0"/>
    <s v="Food"/>
    <x v="42"/>
  </r>
  <r>
    <s v="YWX-239576"/>
    <d v="2024-04-17T00:00:00"/>
    <s v="In-Store"/>
    <s v="YV071393"/>
    <s v="Milton"/>
    <s v="NG22"/>
    <s v="England"/>
    <x v="3"/>
    <s v="01JZ3NRA7VZYA3N6FRCF6TC3DJ"/>
    <s v="Ready-to-Eat Chili"/>
    <s v="Food - Soups"/>
    <s v="Chili"/>
    <n v="2.99"/>
    <n v="1.196"/>
    <n v="13"/>
    <n v="0.15"/>
    <n v="8"/>
    <s v="Food - Soups"/>
    <b v="0"/>
    <s v="Food"/>
    <x v="42"/>
  </r>
  <r>
    <s v="TXD-045598"/>
    <d v="2024-12-11T00:00:00"/>
    <s v="Online"/>
    <s v="YV071393"/>
    <s v="Upton"/>
    <s v="DN21"/>
    <s v="England"/>
    <x v="5"/>
    <s v="01JZ3NRA7VZYA3N6FRCF6TC3DJ"/>
    <s v="Ready-to-Eat Chili"/>
    <s v="Food - Soups"/>
    <s v="Chili"/>
    <n v="2.99"/>
    <n v="1.196"/>
    <n v="18"/>
    <n v="0.16"/>
    <n v="8"/>
    <s v="Food - Soups"/>
    <b v="0"/>
    <s v="Food"/>
    <x v="42"/>
  </r>
  <r>
    <s v="CZS-376613"/>
    <d v="2025-02-20T00:00:00"/>
    <s v="Online"/>
    <s v="TI096309"/>
    <s v="Halton"/>
    <s v="LS9"/>
    <s v="England"/>
    <x v="1"/>
    <s v="01JZ3NRA7VZYA3N6FRCF6TC3DJ"/>
    <s v="Ready-to-Eat Chili"/>
    <s v="Food - Soups"/>
    <s v="Chili"/>
    <n v="4.41"/>
    <n v="2.1960000000000002"/>
    <n v="16"/>
    <n v="0.05"/>
    <n v="8"/>
    <s v="Food - Soups"/>
    <b v="0"/>
    <s v="Food"/>
    <x v="42"/>
  </r>
  <r>
    <s v="CBT-211408"/>
    <d v="2025-02-27T00:00:00"/>
    <s v="Online"/>
    <s v="QV089026"/>
    <s v="Wirral"/>
    <s v="CH48"/>
    <s v="England"/>
    <x v="5"/>
    <s v="01JZ3NRA7VZYA3N6FRCF6TC3DJ"/>
    <s v="Ready-to-Eat Chili"/>
    <s v="Food - Soups"/>
    <s v="Chili"/>
    <n v="4.41"/>
    <n v="2.1960000000000002"/>
    <n v="3"/>
    <n v="0.02"/>
    <n v="8"/>
    <s v="Food - Soups"/>
    <b v="0"/>
    <s v="Food"/>
    <x v="42"/>
  </r>
  <r>
    <s v="AXX-431598"/>
    <d v="2024-09-21T00:00:00"/>
    <s v="In-Store"/>
    <s v="TG020394"/>
    <s v="Bradford"/>
    <s v="BD7"/>
    <s v="England"/>
    <x v="0"/>
    <s v="01JZ3NRA7VZYA3N6FRCF6TC3DJ"/>
    <s v="Ready-to-Eat Chili"/>
    <s v="Food - Soups"/>
    <s v="Chili"/>
    <n v="3.99"/>
    <n v="1.196"/>
    <n v="16"/>
    <n v="0.06"/>
    <n v="8"/>
    <s v="Food - Soups"/>
    <b v="0"/>
    <s v="Food"/>
    <x v="42"/>
  </r>
  <r>
    <s v="LFK-696828"/>
    <d v="2024-09-23T00:00:00"/>
    <s v="Online"/>
    <s v="US072454"/>
    <s v="Tullich"/>
    <s v="AB55"/>
    <s v="Scotland"/>
    <x v="0"/>
    <s v="01JZ3NRA7VZYA3N6FRCF6TC3DJ"/>
    <s v="Ready-to-Eat Chili"/>
    <s v="Food - Soups"/>
    <s v="Chili"/>
    <n v="3.99"/>
    <n v="1.196"/>
    <n v="5"/>
    <n v="0.19"/>
    <n v="8"/>
    <s v="Food - Soups"/>
    <b v="0"/>
    <s v="Food"/>
    <x v="42"/>
  </r>
  <r>
    <s v="XRM-907954"/>
    <d v="2023-03-28T00:00:00"/>
    <s v="Online"/>
    <s v="YV071393"/>
    <s v="Dean"/>
    <s v="OX7"/>
    <s v="England"/>
    <x v="6"/>
    <s v="01JZ3NRA7VZYA3N6FRCF6TC3DJ"/>
    <s v="Ready-to-Eat Chili"/>
    <s v="Food - Soups"/>
    <s v="Chili"/>
    <n v="2.14"/>
    <n v="0.69599999999999995"/>
    <n v="10"/>
    <n v="0.28000000000000003"/>
    <n v="8"/>
    <s v="Food - Soups"/>
    <b v="0"/>
    <s v="Food"/>
    <x v="42"/>
  </r>
  <r>
    <s v="UAZ-048492"/>
    <d v="2023-10-07T00:00:00"/>
    <s v="In-Store"/>
    <s v="LR027458"/>
    <s v="Milton"/>
    <s v="AB56"/>
    <s v="Scotland"/>
    <x v="0"/>
    <s v="01JZ3NRA7VZYA3N6FRCF6TC3DJ"/>
    <s v="Ready-to-Eat Chili"/>
    <s v="Food - Soups"/>
    <s v="Chili"/>
    <n v="2.2400000000000002"/>
    <n v="0.94599999999999995"/>
    <n v="6"/>
    <n v="7.0000000000000007E-2"/>
    <n v="8"/>
    <s v="Food - Soups"/>
    <b v="0"/>
    <s v="Food"/>
    <x v="42"/>
  </r>
  <r>
    <s v="IQF-991170"/>
    <d v="2023-01-17T00:00:00"/>
    <s v="In-Store"/>
    <s v="ZZ074998"/>
    <s v="Newton"/>
    <s v="NG34"/>
    <s v="England"/>
    <x v="4"/>
    <s v="01JZ3NRA7VZYA3N6FRCF6TC3DJ"/>
    <s v="Ready-to-Eat Chili"/>
    <s v="Food - Soups"/>
    <s v="Chili"/>
    <n v="2.2400000000000002"/>
    <n v="0.94599999999999995"/>
    <n v="15"/>
    <n v="0.09"/>
    <n v="8"/>
    <s v="Food - Soups"/>
    <b v="0"/>
    <s v="Food"/>
    <x v="42"/>
  </r>
  <r>
    <s v="GYN-997552"/>
    <d v="2024-03-18T00:00:00"/>
    <s v="In-Store"/>
    <s v="WT084998"/>
    <s v="Dean"/>
    <s v="OX7"/>
    <s v="England"/>
    <x v="2"/>
    <s v="01JZ3NR5JQTFT7NQFCSPYJZ9RH"/>
    <s v="Tortilla Chips"/>
    <s v="Food - Snacks"/>
    <s v="Chips and Crisps"/>
    <n v="2.99"/>
    <n v="1.196"/>
    <n v="5"/>
    <n v="0.15"/>
    <n v="8"/>
    <s v="Food - Snacks"/>
    <b v="0"/>
    <s v="Food"/>
    <x v="39"/>
  </r>
  <r>
    <s v="RPO-332858"/>
    <d v="2025-01-08T00:00:00"/>
    <s v="In-Store"/>
    <s v="CS092679"/>
    <s v="Stapleford"/>
    <s v="LN6"/>
    <s v="England"/>
    <x v="9"/>
    <s v="01JZ3NR5JQTFT7NQFCSPYJZ9RH"/>
    <s v="Tortilla Chips"/>
    <s v="Food - Snacks"/>
    <s v="Chips and Crisps"/>
    <n v="4.41"/>
    <n v="2.1960000000000002"/>
    <n v="12"/>
    <n v="0.05"/>
    <n v="8"/>
    <s v="Food - Snacks"/>
    <b v="0"/>
    <s v="Food"/>
    <x v="39"/>
  </r>
  <r>
    <s v="UMN-714816"/>
    <d v="2024-08-20T00:00:00"/>
    <s v="Online"/>
    <s v="AB074660"/>
    <s v="Newport"/>
    <s v="NR29"/>
    <s v="England"/>
    <x v="4"/>
    <s v="01JZ3NC4899G0329GMZKCHKJBZ"/>
    <s v="Kettle Chip Variety Pack"/>
    <s v="Food - Snacks"/>
    <s v="Chips and Crisps"/>
    <n v="3.99"/>
    <n v="1.1970000000000001"/>
    <n v="1"/>
    <n v="0.36"/>
    <n v="8"/>
    <s v="Food - Snacks"/>
    <b v="0"/>
    <s v="Food"/>
    <x v="39"/>
  </r>
  <r>
    <s v="UEG-407398"/>
    <d v="2023-01-02T00:00:00"/>
    <s v="Online"/>
    <s v="WT084998"/>
    <s v="Newtown"/>
    <s v="RG20"/>
    <s v="England"/>
    <x v="1"/>
    <s v="01JZ3NR5JQTFT7NQFCSPYJZ9RH"/>
    <s v="Tortilla Chips"/>
    <s v="Food - Snacks"/>
    <s v="Chips and Crisps"/>
    <n v="2.14"/>
    <n v="0.69599999999999995"/>
    <n v="4"/>
    <n v="0.28999999999999998"/>
    <n v="8"/>
    <s v="Food - Snacks"/>
    <b v="0"/>
    <s v="Food"/>
    <x v="39"/>
  </r>
  <r>
    <s v="ZEG-132832"/>
    <d v="2023-04-22T00:00:00"/>
    <s v="In-Store"/>
    <s v="WT084998"/>
    <s v="Stapleford"/>
    <s v="LN6"/>
    <s v="England"/>
    <x v="7"/>
    <s v="01JZ3NR5JQTFT7NQFCSPYJZ9RH"/>
    <s v="Tortilla Chips"/>
    <s v="Food - Snacks"/>
    <s v="Chips and Crisps"/>
    <n v="2.14"/>
    <n v="0.69599999999999995"/>
    <n v="19"/>
    <n v="0.03"/>
    <n v="8"/>
    <s v="Food - Snacks"/>
    <b v="0"/>
    <s v="Food"/>
    <x v="39"/>
  </r>
  <r>
    <s v="ZZH-598313"/>
    <d v="2023-08-03T00:00:00"/>
    <s v="In-Store"/>
    <s v="WT084998"/>
    <s v="Kirkton"/>
    <s v="KW10"/>
    <s v="Scotland"/>
    <x v="0"/>
    <s v="01JZ3NR5JQTFT7NQFCSPYJZ9RH"/>
    <s v="Tortilla Chips"/>
    <s v="Food - Snacks"/>
    <s v="Chips and Crisps"/>
    <n v="2.14"/>
    <n v="0.69599999999999995"/>
    <n v="2"/>
    <n v="0.13"/>
    <n v="8"/>
    <s v="Food - Snacks"/>
    <b v="0"/>
    <s v="Food"/>
    <x v="39"/>
  </r>
  <r>
    <s v="GFH-869962"/>
    <d v="2023-06-27T00:00:00"/>
    <s v="In-Store"/>
    <s v="AB074660"/>
    <s v="London"/>
    <s v="WC2H"/>
    <s v="England"/>
    <x v="7"/>
    <s v="01JZ3NC4899G0329GMZKCHKJBZ"/>
    <s v="Kettle Chip Variety Pack"/>
    <s v="Food - Snacks"/>
    <s v="Chips and Crisps"/>
    <n v="3.14"/>
    <n v="0.69699999999999995"/>
    <n v="20"/>
    <n v="0.06"/>
    <n v="8"/>
    <s v="Food - Snacks"/>
    <b v="0"/>
    <s v="Food"/>
    <x v="39"/>
  </r>
  <r>
    <s v="GMQ-588578"/>
    <d v="2023-08-19T00:00:00"/>
    <s v="In-Store"/>
    <s v="YV028162"/>
    <s v="Leeds"/>
    <s v="LS6"/>
    <s v="England"/>
    <x v="9"/>
    <s v="01JZ3NR5JQTFT7NQFCSPYJZ9RH"/>
    <s v="Tortilla Chips"/>
    <s v="Food - Snacks"/>
    <s v="Chips and Crisps"/>
    <n v="2.2400000000000002"/>
    <n v="0.94599999999999995"/>
    <n v="9"/>
    <n v="0.01"/>
    <n v="8"/>
    <s v="Food - Snacks"/>
    <b v="0"/>
    <s v="Food"/>
    <x v="39"/>
  </r>
  <r>
    <s v="BFO-698177"/>
    <d v="2023-04-25T00:00:00"/>
    <s v="Online"/>
    <s v="ZI014714"/>
    <s v="Milton"/>
    <s v="AB56"/>
    <s v="Scotland"/>
    <x v="0"/>
    <s v="01JZ3NR5JQTFT7NQFCSPYJZ9RH"/>
    <s v="Tortilla Chips"/>
    <s v="Food - Snacks"/>
    <s v="Chips and Crisps"/>
    <n v="2.2400000000000002"/>
    <n v="0.94599999999999995"/>
    <n v="1"/>
    <n v="0.01"/>
    <n v="8"/>
    <s v="Food - Snacks"/>
    <b v="0"/>
    <s v="Food"/>
    <x v="39"/>
  </r>
  <r>
    <s v="BPB-193296"/>
    <d v="2023-08-27T00:00:00"/>
    <s v="In-Store"/>
    <s v="JB089049"/>
    <s v="Preston"/>
    <s v="PR1"/>
    <s v="England"/>
    <x v="4"/>
    <s v="01JZ3NR5JQTFT7NQFCSPYJZ9RH"/>
    <s v="Tortilla Chips"/>
    <s v="Food - Snacks"/>
    <s v="Chips and Crisps"/>
    <n v="2.2400000000000002"/>
    <n v="0.94599999999999995"/>
    <n v="5"/>
    <m/>
    <n v="8"/>
    <s v="Food - Snacks"/>
    <b v="0"/>
    <s v="Food"/>
    <x v="39"/>
  </r>
  <r>
    <s v="IYV-773949"/>
    <d v="2023-11-03T00:00:00"/>
    <s v="In-Store"/>
    <s v="CB028857"/>
    <s v="Liverpool"/>
    <s v="L33"/>
    <s v="England"/>
    <x v="3"/>
    <s v="01JZ3NR5JQTFT7NQFCSPYJZ9RH"/>
    <s v="Tortilla Chips"/>
    <s v="Food - Snacks"/>
    <s v="Chips and Crisps"/>
    <n v="2.2400000000000002"/>
    <n v="0.94599999999999995"/>
    <n v="16"/>
    <m/>
    <n v="8"/>
    <s v="Food - Snacks"/>
    <b v="0"/>
    <s v="Food"/>
    <x v="39"/>
  </r>
  <r>
    <s v="VII-779159"/>
    <d v="2024-02-26T00:00:00"/>
    <s v="Online"/>
    <s v="AB074660"/>
    <s v="Wirral"/>
    <s v="CH48"/>
    <s v="England"/>
    <x v="7"/>
    <s v="01JZ3NC4899G0329GMZKCHKJBZ"/>
    <s v="Kettle Chip Variety Pack"/>
    <s v="Food - Snacks"/>
    <s v="Chips and Crisps"/>
    <n v="3.99"/>
    <n v="1.1970000000000001"/>
    <n v="17"/>
    <n v="0.2"/>
    <n v="8"/>
    <s v="Food - Snacks"/>
    <b v="0"/>
    <s v="Food"/>
    <x v="39"/>
  </r>
  <r>
    <s v="ZYP-819564"/>
    <d v="2024-12-29T00:00:00"/>
    <s v="Online"/>
    <s v="AB074660"/>
    <s v="Ashley"/>
    <s v="SN13"/>
    <s v="England"/>
    <x v="6"/>
    <s v="01JZ3NC4899G0329GMZKCHKJBZ"/>
    <s v="Kettle Chip Variety Pack"/>
    <s v="Food - Snacks"/>
    <s v="Chips and Crisps"/>
    <n v="3.99"/>
    <n v="1.1970000000000001"/>
    <n v="16"/>
    <m/>
    <n v="8"/>
    <s v="Food - Snacks"/>
    <b v="0"/>
    <s v="Food"/>
    <x v="39"/>
  </r>
  <r>
    <s v="RPZ-647658"/>
    <d v="2023-12-27T00:00:00"/>
    <s v="In-Store"/>
    <s v="AB074660"/>
    <s v="Weston"/>
    <s v="GU32"/>
    <s v="England"/>
    <x v="9"/>
    <s v="01JZ3NC4899G0329GMZKCHKJBZ"/>
    <s v="Kettle Chip Variety Pack"/>
    <s v="Food - Snacks"/>
    <s v="Chips and Crisps"/>
    <n v="3.99"/>
    <n v="1.1970000000000001"/>
    <n v="16"/>
    <n v="0.38"/>
    <n v="8"/>
    <s v="Food - Snacks"/>
    <b v="0"/>
    <s v="Food"/>
    <x v="39"/>
  </r>
  <r>
    <s v="XOP-958785"/>
    <d v="2024-03-07T00:00:00"/>
    <s v="In-Store"/>
    <s v="VQ012259"/>
    <s v="Ashley"/>
    <s v="SN13"/>
    <s v="England"/>
    <x v="0"/>
    <s v="01JZ3N50CM9GSR1HZ49HR8NNKD"/>
    <s v="Almond Joy Bars"/>
    <s v="Food - Confectionery"/>
    <s v="Chocolate Bars"/>
    <n v="1.29"/>
    <n v="0.38700000000000001"/>
    <n v="6"/>
    <n v="0.04"/>
    <n v="8"/>
    <s v="Food - Confectionery"/>
    <b v="0"/>
    <s v="Food"/>
    <x v="51"/>
  </r>
  <r>
    <s v="GXT-847658"/>
    <d v="2024-02-19T00:00:00"/>
    <s v="Online"/>
    <s v="VQ012259"/>
    <s v="Upton"/>
    <s v="WF9"/>
    <s v="England"/>
    <x v="9"/>
    <s v="01JZ3N50CM9GSR1HZ49HR8NNKD"/>
    <s v="Almond Joy Bars"/>
    <s v="Food - Confectionery"/>
    <s v="Chocolate Bars"/>
    <n v="1.29"/>
    <n v="0.38700000000000001"/>
    <n v="20"/>
    <n v="0.08"/>
    <n v="8"/>
    <s v="Food - Confectionery"/>
    <b v="0"/>
    <s v="Food"/>
    <x v="51"/>
  </r>
  <r>
    <s v="JWA-959525"/>
    <d v="2024-03-11T00:00:00"/>
    <s v="Online"/>
    <s v="VQ012259"/>
    <s v="Twyford"/>
    <s v="LE14"/>
    <s v="England"/>
    <x v="6"/>
    <s v="01JZ3N50CM9GSR1HZ49HR8NNKD"/>
    <s v="Almond Joy Bars"/>
    <s v="Food - Confectionery"/>
    <s v="Chocolate Bars"/>
    <n v="1.29"/>
    <n v="0.38700000000000001"/>
    <n v="16"/>
    <n v="0.39"/>
    <n v="8"/>
    <s v="Food - Confectionery"/>
    <b v="0"/>
    <s v="Food"/>
    <x v="51"/>
  </r>
  <r>
    <s v="OFM-506183"/>
    <d v="2024-08-24T00:00:00"/>
    <s v="In-Store"/>
    <s v="XS071006"/>
    <s v="Newtown"/>
    <s v="RG20"/>
    <s v="England"/>
    <x v="0"/>
    <s v="01JZ3N55CJ4NG02V2M1JC38YP2"/>
    <s v="Peanut Butter Chocolate Clusters"/>
    <s v="Food - Desserts"/>
    <s v="Chocolate Desserts"/>
    <n v="2.99"/>
    <n v="0.89700000000000002"/>
    <n v="10"/>
    <n v="0.24"/>
    <n v="8"/>
    <s v="Food - Desserts"/>
    <b v="0"/>
    <s v="Food"/>
    <x v="52"/>
  </r>
  <r>
    <s v="HIV-915879"/>
    <d v="2024-08-09T00:00:00"/>
    <s v="In-Store"/>
    <s v="HL011929"/>
    <s v="Wirral"/>
    <s v="CH48"/>
    <s v="England"/>
    <x v="5"/>
    <s v="01JZ3N5AAQSVJSM7RYQHNVKN53"/>
    <s v="Dark Chocolate Tart"/>
    <s v="Food - Desserts"/>
    <s v="Chocolate Desserts"/>
    <n v="6.29"/>
    <n v="1.887"/>
    <n v="11"/>
    <n v="0.08"/>
    <n v="8"/>
    <s v="Food - Desserts"/>
    <b v="0"/>
    <s v="Food"/>
    <x v="52"/>
  </r>
  <r>
    <s v="PSS-477351"/>
    <d v="2024-06-26T00:00:00"/>
    <s v="Online"/>
    <s v="HL011929"/>
    <s v="Liverpool"/>
    <s v="L74"/>
    <s v="England"/>
    <x v="5"/>
    <s v="01JZ3N5AAQSVJSM7RYQHNVKN53"/>
    <s v="Dark Chocolate Tart"/>
    <s v="Food - Desserts"/>
    <s v="Chocolate Desserts"/>
    <n v="6.29"/>
    <n v="1.887"/>
    <n v="20"/>
    <n v="0.1"/>
    <n v="8"/>
    <s v="Food - Desserts"/>
    <b v="0"/>
    <s v="Food"/>
    <x v="52"/>
  </r>
  <r>
    <s v="BEG-602252"/>
    <d v="2024-01-05T00:00:00"/>
    <s v="In-Store"/>
    <s v="HL011929"/>
    <s v="Linton"/>
    <s v="BD23"/>
    <s v="England"/>
    <x v="5"/>
    <s v="01JZ3N5AAQSVJSM7RYQHNVKN53"/>
    <s v="Dark Chocolate Tart"/>
    <s v="Food - Desserts"/>
    <s v="Chocolate Desserts"/>
    <n v="6.29"/>
    <n v="1.887"/>
    <n v="1"/>
    <n v="0.36"/>
    <n v="8"/>
    <s v="Food - Desserts"/>
    <b v="0"/>
    <s v="Food"/>
    <x v="52"/>
  </r>
  <r>
    <s v="XPA-191825"/>
    <d v="2024-12-05T00:00:00"/>
    <s v="Online"/>
    <s v="SX036007"/>
    <s v="Brampton"/>
    <s v="NR34"/>
    <s v="England"/>
    <x v="5"/>
    <s v="01JZ3N5BYMKV1YQMP1FG9HWMZN"/>
    <s v="Classic Vanilla Fudge"/>
    <s v="Food - Desserts"/>
    <s v="Chocolate Desserts"/>
    <n v="4.49"/>
    <n v="1.347"/>
    <n v="15"/>
    <n v="0.18"/>
    <n v="8"/>
    <s v="Food - Desserts"/>
    <b v="0"/>
    <s v="Food"/>
    <x v="52"/>
  </r>
  <r>
    <s v="RSF-943527"/>
    <d v="2024-03-19T00:00:00"/>
    <s v="Online"/>
    <s v="SX036007"/>
    <s v="London"/>
    <s v="W1F"/>
    <s v="England"/>
    <x v="0"/>
    <s v="01JZ3N5BYMKV1YQMP1FG9HWMZN"/>
    <s v="Classic Vanilla Fudge"/>
    <s v="Food - Desserts"/>
    <s v="Chocolate Desserts"/>
    <n v="4.49"/>
    <n v="1.347"/>
    <n v="13"/>
    <n v="0.1"/>
    <n v="8"/>
    <s v="Food - Desserts"/>
    <b v="0"/>
    <s v="Food"/>
    <x v="52"/>
  </r>
  <r>
    <s v="GIH-748013"/>
    <d v="2023-11-28T00:00:00"/>
    <s v="In-Store"/>
    <s v="XS071006"/>
    <s v="Walton"/>
    <s v="CV35"/>
    <s v="England"/>
    <x v="3"/>
    <s v="01JZ3N55CJ4NG02V2M1JC38YP2"/>
    <s v="Peanut Butter Chocolate Clusters"/>
    <s v="Food - Desserts"/>
    <s v="Chocolate Desserts"/>
    <n v="1.99"/>
    <n v="0.34699999999999998"/>
    <n v="4"/>
    <n v="0.17"/>
    <n v="8"/>
    <s v="Food - Desserts"/>
    <b v="0"/>
    <s v="Food"/>
    <x v="52"/>
  </r>
  <r>
    <s v="DBL-552869"/>
    <d v="2023-10-17T00:00:00"/>
    <s v="Online"/>
    <s v="XS071006"/>
    <s v="Sutton"/>
    <s v="CT15"/>
    <s v="England"/>
    <x v="9"/>
    <s v="01JZ3N55CJ4NG02V2M1JC38YP2"/>
    <s v="Peanut Butter Chocolate Clusters"/>
    <s v="Food - Desserts"/>
    <s v="Chocolate Desserts"/>
    <n v="1.99"/>
    <n v="0.34699999999999998"/>
    <n v="7"/>
    <n v="0.01"/>
    <n v="8"/>
    <s v="Food - Desserts"/>
    <b v="0"/>
    <s v="Food"/>
    <x v="52"/>
  </r>
  <r>
    <s v="ABD-336949"/>
    <d v="2023-06-24T00:00:00"/>
    <s v="In-Store"/>
    <s v="SX036007"/>
    <s v="Sutton"/>
    <s v="CT15"/>
    <s v="England"/>
    <x v="2"/>
    <s v="01JZ3N5BYMKV1YQMP1FG9HWMZN"/>
    <s v="Classic Vanilla Fudge"/>
    <s v="Food - Desserts"/>
    <s v="Chocolate Desserts"/>
    <n v="3.64"/>
    <n v="0.84699999999999998"/>
    <n v="2"/>
    <n v="0.23"/>
    <n v="8"/>
    <s v="Food - Desserts"/>
    <b v="0"/>
    <s v="Food"/>
    <x v="52"/>
  </r>
  <r>
    <s v="KOY-529437"/>
    <d v="2023-10-13T00:00:00"/>
    <s v="In-Store"/>
    <s v="SX036007"/>
    <s v="Buckland"/>
    <s v="CT16"/>
    <s v="England"/>
    <x v="5"/>
    <s v="01JZ3N5BYMKV1YQMP1FG9HWMZN"/>
    <s v="Classic Vanilla Fudge"/>
    <s v="Food - Desserts"/>
    <s v="Chocolate Desserts"/>
    <n v="3.64"/>
    <n v="0.84699999999999998"/>
    <n v="5"/>
    <n v="0.1"/>
    <n v="8"/>
    <s v="Food - Desserts"/>
    <b v="0"/>
    <s v="Food"/>
    <x v="52"/>
  </r>
  <r>
    <s v="FPO-386552"/>
    <d v="2023-12-09T00:00:00"/>
    <s v="Online"/>
    <s v="SX036007"/>
    <s v="Eaton"/>
    <s v="DN22"/>
    <s v="England"/>
    <x v="2"/>
    <s v="01JZ3N5BYMKV1YQMP1FG9HWMZN"/>
    <s v="Classic Vanilla Fudge"/>
    <s v="Food - Desserts"/>
    <s v="Chocolate Desserts"/>
    <n v="3.64"/>
    <n v="0.84699999999999998"/>
    <n v="10"/>
    <n v="0.38"/>
    <n v="8"/>
    <s v="Food - Desserts"/>
    <b v="0"/>
    <s v="Food"/>
    <x v="52"/>
  </r>
  <r>
    <s v="LHI-793204"/>
    <d v="2023-08-28T00:00:00"/>
    <s v="In-Store"/>
    <s v="SX036007"/>
    <s v="Bradford"/>
    <s v="BD7"/>
    <s v="England"/>
    <x v="0"/>
    <s v="01JZ3N5BYMKV1YQMP1FG9HWMZN"/>
    <s v="Classic Vanilla Fudge"/>
    <s v="Food - Desserts"/>
    <s v="Chocolate Desserts"/>
    <n v="3.64"/>
    <n v="0.84699999999999998"/>
    <n v="6"/>
    <n v="0.31"/>
    <n v="8"/>
    <s v="Food - Desserts"/>
    <b v="0"/>
    <s v="Food"/>
    <x v="52"/>
  </r>
  <r>
    <s v="MUE-890820"/>
    <d v="2024-07-15T00:00:00"/>
    <s v="In-Store"/>
    <s v="HL011929"/>
    <s v="Denton"/>
    <s v="M34"/>
    <m/>
    <x v="2"/>
    <s v="01JZ3N5AAQSVJSM7RYQHNVKN53"/>
    <s v="Dark Chocolate Tart"/>
    <s v="Food - Desserts"/>
    <s v="Chocolate Desserts"/>
    <n v="6.29"/>
    <n v="1.887"/>
    <n v="20"/>
    <n v="0.12"/>
    <n v="8"/>
    <s v="Food - Desserts"/>
    <b v="0"/>
    <s v="Food"/>
    <x v="52"/>
  </r>
  <r>
    <s v="CDL-526329"/>
    <d v="2024-11-18T00:00:00"/>
    <s v="In-Store"/>
    <s v="SX036007"/>
    <s v="East End"/>
    <s v="BH21"/>
    <s v="England"/>
    <x v="3"/>
    <s v="01JZ3N5BYMKV1YQMP1FG9HWMZN"/>
    <s v="Classic Vanilla Fudge"/>
    <s v="Food - Desserts"/>
    <s v="Chocolate Desserts"/>
    <n v="4.49"/>
    <n v="1.347"/>
    <n v="12"/>
    <n v="0.28000000000000003"/>
    <n v="8"/>
    <s v="Food - Desserts"/>
    <b v="0"/>
    <s v="Food"/>
    <x v="52"/>
  </r>
  <r>
    <s v="PGR-989230"/>
    <d v="2024-04-09T00:00:00"/>
    <s v="In-Store"/>
    <s v="SX036007"/>
    <s v="Kingston"/>
    <s v="DT10"/>
    <s v="England"/>
    <x v="4"/>
    <s v="01JZ3N5BYMKV1YQMP1FG9HWMZN"/>
    <s v="Classic Vanilla Fudge"/>
    <s v="Food - Desserts"/>
    <s v="Chocolate Desserts"/>
    <n v="4.49"/>
    <n v="1.347"/>
    <n v="15"/>
    <n v="0"/>
    <n v="8"/>
    <s v="Food - Desserts"/>
    <b v="0"/>
    <s v="Food"/>
    <x v="52"/>
  </r>
  <r>
    <s v="HVJ-091111"/>
    <d v="2025-01-02T00:00:00"/>
    <s v="Online"/>
    <s v="SX036007"/>
    <s v="Twyford"/>
    <s v="LE14"/>
    <s v="England"/>
    <x v="8"/>
    <s v="01JZ3N5BYMKV1YQMP1FG9HWMZN"/>
    <s v="Classic Vanilla Fudge"/>
    <s v="Food - Desserts"/>
    <s v="Chocolate Desserts"/>
    <n v="4.49"/>
    <n v="1.347"/>
    <n v="19"/>
    <n v="0.31"/>
    <n v="8"/>
    <s v="Food - Desserts"/>
    <b v="0"/>
    <s v="Food"/>
    <x v="52"/>
  </r>
  <r>
    <s v="BGL-348171"/>
    <d v="2024-11-18T00:00:00"/>
    <s v="In-Store"/>
    <s v="SX036007"/>
    <s v="Twyford"/>
    <s v="LE14"/>
    <s v="England"/>
    <x v="8"/>
    <s v="01JZ3N5BYMKV1YQMP1FG9HWMZN"/>
    <s v="Classic Vanilla Fudge"/>
    <s v="Food - Desserts"/>
    <s v="Chocolate Desserts"/>
    <n v="4.49"/>
    <n v="1.347"/>
    <n v="5"/>
    <n v="0.18"/>
    <n v="8"/>
    <s v="Food - Desserts"/>
    <b v="0"/>
    <s v="Food"/>
    <x v="52"/>
  </r>
  <r>
    <s v="ZFC-090523"/>
    <d v="2024-05-22T00:00:00"/>
    <s v="Online"/>
    <s v="SX036007"/>
    <s v="Sutton"/>
    <s v="RH5"/>
    <s v="England"/>
    <x v="5"/>
    <s v="01JZ3N5BYMKV1YQMP1FG9HWMZN"/>
    <s v="Classic Vanilla Fudge"/>
    <s v="Food - Desserts"/>
    <s v="Chocolate Desserts"/>
    <n v="4.49"/>
    <n v="1.347"/>
    <n v="17"/>
    <n v="0.35"/>
    <n v="8"/>
    <s v="Food - Desserts"/>
    <b v="0"/>
    <s v="Food"/>
    <x v="52"/>
  </r>
  <r>
    <s v="GTM-489681"/>
    <d v="2023-09-23T00:00:00"/>
    <s v="In-Store"/>
    <s v="SX036007"/>
    <s v="London"/>
    <s v="WC2H"/>
    <s v="England"/>
    <x v="3"/>
    <s v="01JZ3N5BYMKV1YQMP1FG9HWMZN"/>
    <s v="Classic Vanilla Fudge"/>
    <s v="Food - Desserts"/>
    <s v="Chocolate Desserts"/>
    <n v="4.49"/>
    <n v="1.347"/>
    <n v="8"/>
    <n v="0.39"/>
    <n v="8"/>
    <s v="Food - Desserts"/>
    <b v="0"/>
    <s v="Food"/>
    <x v="52"/>
  </r>
  <r>
    <s v="PMR-981981"/>
    <d v="2024-03-08T00:00:00"/>
    <s v="In-Store"/>
    <s v="HL011929"/>
    <s v="Norton"/>
    <s v="S8"/>
    <s v="England"/>
    <x v="8"/>
    <s v="01JZ3N5AAQSVJSM7RYQHNVKN53"/>
    <s v="Dark Chocolate Tart"/>
    <s v="Food - Desserts"/>
    <s v="Chocolate Desserts"/>
    <n v="6.29"/>
    <n v="1.887"/>
    <n v="14"/>
    <n v="0.23"/>
    <n v="8"/>
    <s v="Food - Desserts"/>
    <b v="0"/>
    <s v="Food"/>
    <x v="52"/>
  </r>
  <r>
    <s v="YBA-142063"/>
    <d v="2024-04-11T00:00:00"/>
    <s v="Online"/>
    <s v="DB069706"/>
    <s v="London"/>
    <s v="W1F"/>
    <s v="England"/>
    <x v="6"/>
    <s v="01JZ3N5589VYK4RPC6R8JN4ATC"/>
    <s v="Dark Chocolate Bars"/>
    <s v="Food - Snacks"/>
    <s v="Chocolate Snacks"/>
    <n v="2.99"/>
    <n v="0.89700000000000002"/>
    <n v="7"/>
    <n v="0.02"/>
    <n v="8"/>
    <s v="Food - Snacks"/>
    <b v="0"/>
    <s v="Food"/>
    <x v="39"/>
  </r>
  <r>
    <s v="JTZ-091321"/>
    <d v="2024-09-22T00:00:00"/>
    <s v="Online"/>
    <s v="GE022306"/>
    <s v="Kirkton"/>
    <s v="KW10"/>
    <s v="Scotland"/>
    <x v="0"/>
    <s v="01JZ3NCCA0KB9Q9DHEXQPJ7M4D"/>
    <s v="Dark Chocolate Covered Pretzels"/>
    <s v="Food - Snacks"/>
    <s v="Chocolate Snacks"/>
    <n v="4.99"/>
    <n v="1.1970000000000001"/>
    <n v="8"/>
    <n v="0.14000000000000001"/>
    <n v="8"/>
    <s v="Food - Snacks"/>
    <b v="0"/>
    <s v="Food"/>
    <x v="39"/>
  </r>
  <r>
    <s v="BYI-403633"/>
    <d v="2023-05-30T00:00:00"/>
    <s v="In-Store"/>
    <s v="DB069706"/>
    <s v="Pentre"/>
    <s v="SY4"/>
    <s v="Wales"/>
    <x v="0"/>
    <s v="01JZ3N5589VYK4RPC6R8JN4ATC"/>
    <s v="Dark Chocolate Bars"/>
    <s v="Food - Snacks"/>
    <s v="Chocolate Snacks"/>
    <n v="1.99"/>
    <n v="0.34699999999999998"/>
    <n v="14"/>
    <n v="0.38"/>
    <n v="8"/>
    <s v="Food - Snacks"/>
    <b v="0"/>
    <s v="Food"/>
    <x v="39"/>
  </r>
  <r>
    <s v="PNA-042598"/>
    <d v="2024-11-27T00:00:00"/>
    <s v="In-Store"/>
    <s v="EY021607"/>
    <s v="Preston"/>
    <s v="PR1"/>
    <s v="England"/>
    <x v="2"/>
    <s v="01JZ3N55ZCM1H50JM2ZZ2RGRXB"/>
    <s v="Dark Chocolate Raisins"/>
    <m/>
    <s v="Chocolate Snacks"/>
    <n v="3.49"/>
    <n v="1.0469999999999999"/>
    <n v="18"/>
    <n v="0.32"/>
    <n v="8"/>
    <s v="Food - Snacks"/>
    <b v="1"/>
    <s v="Food"/>
    <x v="39"/>
  </r>
  <r>
    <s v="XNP-842449"/>
    <d v="2023-12-02T00:00:00"/>
    <s v="Online"/>
    <s v="EY021607"/>
    <s v="London"/>
    <s v="EC1V"/>
    <s v="England"/>
    <x v="8"/>
    <s v="01JZ3N55ZCM1H50JM2ZZ2RGRXB"/>
    <s v="Dark Chocolate Raisins"/>
    <m/>
    <s v="Chocolate Snacks"/>
    <n v="2.4900000000000002"/>
    <n v="0.497"/>
    <n v="9"/>
    <n v="0.13"/>
    <n v="8"/>
    <s v="Food - Snacks"/>
    <b v="1"/>
    <s v="Food"/>
    <x v="39"/>
  </r>
  <r>
    <s v="LFU-280437"/>
    <d v="2023-05-04T00:00:00"/>
    <s v="In-Store"/>
    <s v="EY021607"/>
    <s v="Wirral"/>
    <s v="CH48"/>
    <s v="England"/>
    <x v="9"/>
    <s v="01JZ3N55ZCM1H50JM2ZZ2RGRXB"/>
    <s v="Dark Chocolate Raisins"/>
    <m/>
    <s v="Chocolate Snacks"/>
    <n v="2.4900000000000002"/>
    <n v="0.497"/>
    <n v="4"/>
    <n v="0.2"/>
    <n v="8"/>
    <s v="Food - Snacks"/>
    <b v="1"/>
    <s v="Food"/>
    <x v="39"/>
  </r>
  <r>
    <s v="BDM-124180"/>
    <d v="2023-07-23T00:00:00"/>
    <s v="In-Store"/>
    <s v="EY021607"/>
    <s v="Craigavon"/>
    <s v="BT66"/>
    <s v="Northern Ireland"/>
    <x v="0"/>
    <s v="01JZ3N55ZCM1H50JM2ZZ2RGRXB"/>
    <s v="Dark Chocolate Raisins"/>
    <m/>
    <s v="Chocolate Snacks"/>
    <n v="2.4900000000000002"/>
    <n v="0.497"/>
    <n v="16"/>
    <n v="0.16"/>
    <n v="8"/>
    <s v="Food - Snacks"/>
    <b v="1"/>
    <s v="Food"/>
    <x v="39"/>
  </r>
  <r>
    <s v="XSD-112688"/>
    <d v="2024-01-26T00:00:00"/>
    <s v="Online"/>
    <s v="AI087863"/>
    <s v="Dean"/>
    <s v="OX7"/>
    <s v="England"/>
    <x v="4"/>
    <s v="01JZ3NC45P3G4AZVF1YQD3EVCX"/>
    <s v="Lemon Pepper Seasoning"/>
    <s v="Food - Seasonings"/>
    <s v="Citrus Seasonings"/>
    <n v="3.29"/>
    <n v="0.98699999999999999"/>
    <n v="2"/>
    <n v="0.26"/>
    <n v="8"/>
    <s v="Food - Seasonings"/>
    <b v="0"/>
    <s v="Food"/>
    <x v="53"/>
  </r>
  <r>
    <s v="VYF-969916"/>
    <d v="2024-07-14T00:00:00"/>
    <s v="Online"/>
    <s v="AI087863"/>
    <s v="Charlton"/>
    <s v="OX12"/>
    <s v="England"/>
    <x v="6"/>
    <s v="01JZ3NC45P3G4AZVF1YQD3EVCX"/>
    <s v="Lemon Pepper Seasoning"/>
    <s v="Food - Seasonings"/>
    <s v="Citrus Seasonings"/>
    <n v="3.29"/>
    <n v="0.98699999999999999"/>
    <n v="4"/>
    <n v="0.21"/>
    <n v="8"/>
    <s v="Food - Seasonings"/>
    <b v="0"/>
    <s v="Food"/>
    <x v="53"/>
  </r>
  <r>
    <s v="PSB-132538"/>
    <d v="2024-09-30T00:00:00"/>
    <s v="Online"/>
    <s v="AI087863"/>
    <s v="Birmingham"/>
    <s v="B12"/>
    <s v="England"/>
    <x v="1"/>
    <s v="01JZ3NC45P3G4AZVF1YQD3EVCX"/>
    <s v="Lemon Pepper Seasoning"/>
    <s v="Food - Seasonings"/>
    <s v="Citrus Seasonings"/>
    <n v="3.29"/>
    <n v="0.98699999999999999"/>
    <n v="10"/>
    <n v="0.08"/>
    <n v="8"/>
    <s v="Food - Seasonings"/>
    <b v="0"/>
    <s v="Food"/>
    <x v="53"/>
  </r>
  <r>
    <s v="ARC-492938"/>
    <d v="2024-03-14T00:00:00"/>
    <s v="Online"/>
    <s v="AI087863"/>
    <s v="West End"/>
    <s v="DN36"/>
    <s v="England"/>
    <x v="7"/>
    <s v="01JZ3NC45P3G4AZVF1YQD3EVCX"/>
    <s v="Lemon Pepper Seasoning"/>
    <s v="Food - Seasonings"/>
    <s v="Citrus Seasonings"/>
    <n v="3.29"/>
    <n v="0.98699999999999999"/>
    <n v="10"/>
    <n v="0.27"/>
    <n v="8"/>
    <s v="Food - Seasonings"/>
    <b v="0"/>
    <s v="Food"/>
    <x v="53"/>
  </r>
  <r>
    <s v="CUW-696465"/>
    <d v="2023-01-23T00:00:00"/>
    <s v="In-Store"/>
    <s v="AI087863"/>
    <s v="Bristol"/>
    <s v="BS41"/>
    <s v="England"/>
    <x v="4"/>
    <s v="01JZ3NC45P3G4AZVF1YQD3EVCX"/>
    <s v="Lemon Pepper Seasoning"/>
    <s v="Food - Seasonings"/>
    <s v="Citrus Seasonings"/>
    <n v="2.44"/>
    <n v="0.48699999999999999"/>
    <n v="4"/>
    <n v="0.27"/>
    <n v="8"/>
    <s v="Food - Seasonings"/>
    <b v="0"/>
    <s v="Food"/>
    <x v="53"/>
  </r>
  <r>
    <s v="LRF-838205"/>
    <d v="2023-04-25T00:00:00"/>
    <s v="Online"/>
    <s v="AI087863"/>
    <s v="Liverpool"/>
    <s v="L33"/>
    <m/>
    <x v="6"/>
    <s v="01JZ3NC45P3G4AZVF1YQD3EVCX"/>
    <s v="Lemon Pepper Seasoning"/>
    <s v="Food - Seasonings"/>
    <s v="Citrus Seasonings"/>
    <n v="2.44"/>
    <n v="0.48699999999999999"/>
    <n v="6"/>
    <n v="0.15"/>
    <n v="8"/>
    <s v="Food - Seasonings"/>
    <b v="0"/>
    <s v="Food"/>
    <x v="53"/>
  </r>
  <r>
    <s v="PIS-193470"/>
    <d v="2025-01-18T00:00:00"/>
    <s v="Online"/>
    <s v="AI087863"/>
    <s v="Tullich"/>
    <s v="AB55"/>
    <s v="Scotland"/>
    <x v="0"/>
    <s v="01JZ3NC45P3G4AZVF1YQD3EVCX"/>
    <s v="Lemon Pepper Seasoning"/>
    <s v="Food - Seasonings"/>
    <s v="Citrus Seasonings"/>
    <n v="3.29"/>
    <n v="0.98699999999999999"/>
    <n v="15"/>
    <n v="0.36"/>
    <n v="8"/>
    <s v="Food - Seasonings"/>
    <b v="0"/>
    <s v="Food"/>
    <x v="53"/>
  </r>
  <r>
    <s v="KYV-656229"/>
    <d v="2023-10-07T00:00:00"/>
    <s v="Online"/>
    <s v="AI087863"/>
    <s v="Manchester"/>
    <s v="M14"/>
    <s v="England"/>
    <x v="9"/>
    <s v="01JZ3NC45P3G4AZVF1YQD3EVCX"/>
    <s v="Lemon Pepper Seasoning"/>
    <s v="Food - Seasonings"/>
    <s v="Citrus Seasonings"/>
    <n v="3.29"/>
    <n v="0.98699999999999999"/>
    <n v="18"/>
    <n v="0.2"/>
    <n v="8"/>
    <s v="Food - Seasonings"/>
    <b v="0"/>
    <s v="Food"/>
    <x v="53"/>
  </r>
  <r>
    <s v="VEG-645898"/>
    <d v="2024-01-31T00:00:00"/>
    <s v="In-Store"/>
    <s v="YI027655"/>
    <s v="Sheffield"/>
    <s v="S33"/>
    <s v="England"/>
    <x v="6"/>
    <s v="01JZ3N5A0815PNYCDYBVTJW9QA"/>
    <s v="Handheld Vacuum"/>
    <s v="Home Appliances"/>
    <s v="Cleaning Appliances"/>
    <n v="79.989999999999995"/>
    <n v="23.997"/>
    <n v="18"/>
    <n v="0.3"/>
    <n v="1"/>
    <s v="Home Appliances"/>
    <b v="0"/>
    <s v="Home Appliances"/>
    <x v="54"/>
  </r>
  <r>
    <s v="AHZ-709128"/>
    <d v="2024-12-27T00:00:00"/>
    <s v="In-Store"/>
    <s v="YI027655"/>
    <s v="Kinloch"/>
    <s v="PH43"/>
    <s v="Scotland"/>
    <x v="0"/>
    <s v="01JZ3N5A0815PNYCDYBVTJW9QA"/>
    <s v="Handheld Vacuum"/>
    <s v="Home Appliances"/>
    <s v="Cleaning Appliances"/>
    <n v="79.989999999999995"/>
    <n v="23.997"/>
    <n v="8"/>
    <n v="0.03"/>
    <n v="1"/>
    <s v="Home Appliances"/>
    <b v="0"/>
    <s v="Home Appliances"/>
    <x v="54"/>
  </r>
  <r>
    <s v="YER-154508"/>
    <d v="2024-04-10T00:00:00"/>
    <s v="In-Store"/>
    <s v="YI027655"/>
    <s v="Burnside"/>
    <s v="EH52"/>
    <s v="Scotland"/>
    <x v="0"/>
    <s v="01JZ3N5A0815PNYCDYBVTJW9QA"/>
    <s v="Handheld Vacuum"/>
    <s v="Home Appliances"/>
    <s v="Cleaning Appliances"/>
    <n v="79.989999999999995"/>
    <n v="23.997"/>
    <n v="10"/>
    <n v="0.36"/>
    <n v="1"/>
    <s v="Home Appliances"/>
    <b v="0"/>
    <s v="Home Appliances"/>
    <x v="54"/>
  </r>
  <r>
    <s v="ZDL-580246"/>
    <d v="2024-04-11T00:00:00"/>
    <s v="In-Store"/>
    <s v="YI027655"/>
    <s v="London"/>
    <s v="WC2H"/>
    <s v="England"/>
    <x v="8"/>
    <s v="01JZ3N5A0815PNYCDYBVTJW9QA"/>
    <s v="Handheld Vacuum"/>
    <s v="Home Appliances"/>
    <s v="Cleaning Appliances"/>
    <n v="79.989999999999995"/>
    <n v="23.997"/>
    <n v="18"/>
    <n v="0.22"/>
    <n v="1"/>
    <s v="Home Appliances"/>
    <b v="0"/>
    <s v="Home Appliances"/>
    <x v="54"/>
  </r>
  <r>
    <s v="CXE-880137"/>
    <d v="2023-11-20T00:00:00"/>
    <s v="In-Store"/>
    <s v="YI027655"/>
    <s v="Kinloch"/>
    <s v="PH43"/>
    <s v="Scotland"/>
    <x v="0"/>
    <s v="01JZ3N5A0815PNYCDYBVTJW9QA"/>
    <s v="Handheld Vacuum"/>
    <s v="Home Appliances"/>
    <s v="Cleaning Appliances"/>
    <n v="79.14"/>
    <n v="23.497"/>
    <n v="7"/>
    <n v="0.11"/>
    <n v="1"/>
    <s v="Home Appliances"/>
    <b v="0"/>
    <s v="Home Appliances"/>
    <x v="54"/>
  </r>
  <r>
    <s v="NEA-597143"/>
    <d v="2023-06-28T00:00:00"/>
    <s v="In-Store"/>
    <s v="YI027655"/>
    <s v="Newport"/>
    <s v="NR29"/>
    <s v="England"/>
    <x v="6"/>
    <s v="01JZ3N5A0815PNYCDYBVTJW9QA"/>
    <s v="Handheld Vacuum"/>
    <s v="Home Appliances"/>
    <s v="Cleaning Appliances"/>
    <n v="79.14"/>
    <n v="23.497"/>
    <n v="20"/>
    <n v="0.11"/>
    <n v="1"/>
    <s v="Home Appliances"/>
    <b v="0"/>
    <s v="Home Appliances"/>
    <x v="54"/>
  </r>
  <r>
    <s v="VOU-720140"/>
    <d v="2023-07-28T00:00:00"/>
    <s v="Online"/>
    <s v="YI027655"/>
    <s v="Milton"/>
    <s v="NG22"/>
    <s v="England"/>
    <x v="7"/>
    <s v="01JZ3N5A0815PNYCDYBVTJW9QA"/>
    <s v="Handheld Vacuum"/>
    <s v="Home Appliances"/>
    <s v="Cleaning Appliances"/>
    <n v="79.14"/>
    <n v="23.497"/>
    <n v="9"/>
    <n v="0.14000000000000001"/>
    <n v="1"/>
    <s v="Home Appliances"/>
    <b v="0"/>
    <s v="Home Appliances"/>
    <x v="54"/>
  </r>
  <r>
    <s v="PMA-482475"/>
    <d v="2023-03-30T00:00:00"/>
    <s v="In-Store"/>
    <s v="YI027655"/>
    <s v="Preston"/>
    <s v="PR1"/>
    <s v="England"/>
    <x v="9"/>
    <s v="01JZ3N5A0815PNYCDYBVTJW9QA"/>
    <s v="Handheld Vacuum"/>
    <s v="Home Appliances"/>
    <s v="Cleaning Appliances"/>
    <n v="79.14"/>
    <n v="23.497"/>
    <n v="10"/>
    <n v="0.23"/>
    <n v="1"/>
    <s v="Home Appliances"/>
    <b v="0"/>
    <s v="Home Appliances"/>
    <x v="54"/>
  </r>
  <r>
    <s v="PAH-693147"/>
    <d v="2024-04-10T00:00:00"/>
    <s v="In-Store"/>
    <s v="YI027655"/>
    <s v="Newtown"/>
    <s v="RG20"/>
    <s v="England"/>
    <x v="4"/>
    <s v="01JZ3N5A0815PNYCDYBVTJW9QA"/>
    <s v="Handheld Vacuum"/>
    <s v="Home Appliances"/>
    <s v="Cleaning Appliances"/>
    <n v="79.989999999999995"/>
    <n v="23.997"/>
    <n v="18"/>
    <n v="0.04"/>
    <n v="1"/>
    <s v="Home Appliances"/>
    <b v="0"/>
    <s v="Home Appliances"/>
    <x v="54"/>
  </r>
  <r>
    <s v="QXV-195091"/>
    <d v="2024-10-25T00:00:00"/>
    <s v="Online"/>
    <s v="YI027655"/>
    <s v="Leeds"/>
    <s v="LS6"/>
    <s v="England"/>
    <x v="8"/>
    <s v="01JZ3N5A0815PNYCDYBVTJW9QA"/>
    <s v="Handheld Vacuum"/>
    <s v="Home Appliances"/>
    <s v="Cleaning Appliances"/>
    <n v="79.989999999999995"/>
    <n v="23.997"/>
    <n v="9"/>
    <n v="0.39"/>
    <n v="1"/>
    <s v="Home Appliances"/>
    <b v="0"/>
    <s v="Home Appliances"/>
    <x v="54"/>
  </r>
  <r>
    <s v="MDR-550561"/>
    <d v="2024-04-20T00:00:00"/>
    <s v="In-Store"/>
    <s v="YI027655"/>
    <s v="Newton"/>
    <s v="NG34"/>
    <s v="England"/>
    <x v="2"/>
    <s v="01JZ3N5A0815PNYCDYBVTJW9QA"/>
    <s v="Handheld Vacuum"/>
    <s v="Home Appliances"/>
    <s v="Cleaning Appliances"/>
    <n v="79.989999999999995"/>
    <n v="23.997"/>
    <n v="1"/>
    <n v="0.11"/>
    <n v="1"/>
    <s v="Home Appliances"/>
    <b v="0"/>
    <s v="Home Appliances"/>
    <x v="54"/>
  </r>
  <r>
    <s v="PPK-320365"/>
    <d v="2025-01-12T00:00:00"/>
    <s v="Online"/>
    <s v="YI027655"/>
    <s v="Marston"/>
    <s v="ST20"/>
    <s v="England"/>
    <x v="0"/>
    <s v="01JZ3N5A0815PNYCDYBVTJW9QA"/>
    <s v="Handheld Vacuum"/>
    <s v="Home Appliances"/>
    <s v="Cleaning Appliances"/>
    <n v="79.989999999999995"/>
    <n v="23.997"/>
    <n v="1"/>
    <n v="0.21"/>
    <n v="1"/>
    <s v="Home Appliances"/>
    <b v="0"/>
    <s v="Home Appliances"/>
    <x v="54"/>
  </r>
  <r>
    <s v="PRW-266856"/>
    <d v="2024-04-26T00:00:00"/>
    <s v="Online"/>
    <s v="YI027655"/>
    <s v="Birmingham"/>
    <s v="B12"/>
    <s v="England"/>
    <x v="1"/>
    <s v="01JZ3N5A0815PNYCDYBVTJW9QA"/>
    <s v="Handheld Vacuum"/>
    <s v="Home Appliances"/>
    <s v="Cleaning Appliances"/>
    <n v="79.989999999999995"/>
    <n v="23.997"/>
    <n v="15"/>
    <n v="0.13"/>
    <n v="1"/>
    <s v="Home Appliances"/>
    <b v="0"/>
    <s v="Home Appliances"/>
    <x v="54"/>
  </r>
  <r>
    <s v="CWP-651264"/>
    <d v="2023-02-19T00:00:00"/>
    <s v="In-Store"/>
    <s v="VN053462"/>
    <s v="London"/>
    <s v="WC1B"/>
    <s v="England"/>
    <x v="6"/>
    <s v="01JZ3N52WP4Y0CVYT6GJJXBEZX"/>
    <s v="Screen Cleaning Kit"/>
    <s v="Electronics"/>
    <s v="Cleaning Supplies"/>
    <n v="14.99"/>
    <n v="4.2469999999999999"/>
    <n v="14"/>
    <n v="0.12"/>
    <n v="1"/>
    <s v="Electronics"/>
    <b v="0"/>
    <s v="Electronics"/>
    <x v="17"/>
  </r>
  <r>
    <s v="URP-064910"/>
    <d v="2023-05-04T00:00:00"/>
    <s v="Online"/>
    <s v="VN053462"/>
    <s v="Edinburgh"/>
    <s v="EH9"/>
    <s v="Scotland"/>
    <x v="0"/>
    <s v="01JZ3N52WP4Y0CVYT6GJJXBEZX"/>
    <s v="Screen Cleaning Kit"/>
    <s v="Electronics"/>
    <s v="Cleaning Supplies"/>
    <n v="14.99"/>
    <n v="4.2469999999999999"/>
    <n v="13"/>
    <n v="0.04"/>
    <n v="1"/>
    <s v="Electronics"/>
    <b v="0"/>
    <s v="Electronics"/>
    <x v="17"/>
  </r>
  <r>
    <s v="FKL-738228"/>
    <d v="2024-12-21T00:00:00"/>
    <s v="In-Store"/>
    <s v="VZ013231"/>
    <s v="Milton"/>
    <s v="AB56"/>
    <s v="Scotland"/>
    <x v="0"/>
    <s v="01JZ3N56HFTE775PPJ6A4DC45C"/>
    <s v="Belted Trench Coat"/>
    <s v="Clothing - Outerwear"/>
    <s v="Coats"/>
    <n v="89.99"/>
    <n v="26.997"/>
    <n v="16"/>
    <n v="0.06"/>
    <n v="12"/>
    <s v="Clothing - Outerwear"/>
    <b v="0"/>
    <s v="Clothing"/>
    <x v="7"/>
  </r>
  <r>
    <s v="OCL-902948"/>
    <d v="2024-09-28T00:00:00"/>
    <s v="In-Store"/>
    <s v="VZ013231"/>
    <s v="Newtown"/>
    <s v="RG20"/>
    <s v="England"/>
    <x v="5"/>
    <s v="01JZ3N56HFTE775PPJ6A4DC45C"/>
    <s v="Belted Trench Coat"/>
    <s v="Clothing - Outerwear"/>
    <s v="Coats"/>
    <n v="89.99"/>
    <n v="26.997"/>
    <n v="14"/>
    <n v="0.23"/>
    <n v="12"/>
    <s v="Clothing - Outerwear"/>
    <b v="0"/>
    <s v="Clothing"/>
    <x v="7"/>
  </r>
  <r>
    <s v="THX-060327"/>
    <d v="2024-03-17T00:00:00"/>
    <s v="Online"/>
    <s v="VZ013231"/>
    <s v="Leeds"/>
    <s v="LS6"/>
    <s v="England"/>
    <x v="2"/>
    <s v="01JZ3N56HFTE775PPJ6A4DC45C"/>
    <s v="Belted Trench Coat"/>
    <s v="Clothing - Outerwear"/>
    <s v="Coats"/>
    <n v="89.99"/>
    <n v="26.997"/>
    <n v="5"/>
    <n v="0.01"/>
    <n v="12"/>
    <s v="Clothing - Outerwear"/>
    <b v="0"/>
    <s v="Clothing"/>
    <x v="7"/>
  </r>
  <r>
    <s v="YWC-711021"/>
    <d v="2024-09-26T00:00:00"/>
    <s v="Online"/>
    <s v="TX089640"/>
    <s v="Manchester"/>
    <s v="M14"/>
    <s v="England"/>
    <x v="7"/>
    <s v="01JZ3NTDQ7ZX588R70KAAZ7F5H"/>
    <s v="Puffer Winter Coat"/>
    <s v="Clothing - Outerwear"/>
    <s v="Coats"/>
    <n v="99.99"/>
    <n v="39.996000000000002"/>
    <n v="1"/>
    <n v="0.36"/>
    <n v="12"/>
    <s v="Clothing - Outerwear"/>
    <b v="0"/>
    <s v="Clothing"/>
    <x v="7"/>
  </r>
  <r>
    <s v="NCF-832119"/>
    <d v="2024-04-08T00:00:00"/>
    <s v="Online"/>
    <s v="TX089640"/>
    <s v="East End"/>
    <s v="BH21"/>
    <s v="England"/>
    <x v="4"/>
    <s v="01JZ3NTDQ7ZX588R70KAAZ7F5H"/>
    <s v="Puffer Winter Coat"/>
    <s v="Clothing - Outerwear"/>
    <s v="Coats"/>
    <n v="99.99"/>
    <n v="39.996000000000002"/>
    <n v="19"/>
    <n v="0.23"/>
    <n v="12"/>
    <s v="Clothing - Outerwear"/>
    <b v="0"/>
    <s v="Clothing"/>
    <x v="7"/>
  </r>
  <r>
    <s v="FQT-229467"/>
    <d v="2024-09-02T00:00:00"/>
    <s v="In-Store"/>
    <s v="TX089640"/>
    <s v="Brampton"/>
    <s v="NR34"/>
    <s v="England"/>
    <x v="2"/>
    <s v="01JZ3NTDQ7ZX588R70KAAZ7F5H"/>
    <s v="Puffer Winter Coat"/>
    <s v="Clothing - Outerwear"/>
    <s v="Coats"/>
    <n v="99.99"/>
    <n v="39.996000000000002"/>
    <n v="16"/>
    <m/>
    <n v="12"/>
    <s v="Clothing - Outerwear"/>
    <b v="0"/>
    <s v="Clothing"/>
    <x v="7"/>
  </r>
  <r>
    <s v="AZR-405136"/>
    <d v="2024-10-24T00:00:00"/>
    <s v="In-Store"/>
    <s v="TX089640"/>
    <s v="Aberdeen"/>
    <s v="AB39"/>
    <s v="Scotland"/>
    <x v="0"/>
    <s v="01JZ3NTDQ7ZX588R70KAAZ7F5H"/>
    <s v="Puffer Winter Coat"/>
    <s v="Clothing - Outerwear"/>
    <s v="Coats"/>
    <n v="99.99"/>
    <n v="39.996000000000002"/>
    <n v="2"/>
    <n v="0.3"/>
    <n v="12"/>
    <s v="Clothing - Outerwear"/>
    <b v="0"/>
    <s v="Clothing"/>
    <x v="7"/>
  </r>
  <r>
    <s v="MVJ-242038"/>
    <d v="2025-01-24T00:00:00"/>
    <s v="In-Store"/>
    <s v="OS093484"/>
    <s v="Sutton"/>
    <s v="CT15"/>
    <s v="England"/>
    <x v="8"/>
    <s v="01JZ3NTDQ7ZX588R70KAAZ7F5H"/>
    <s v="Puffer Winter Coat"/>
    <s v="Clothing - Outerwear"/>
    <s v="Coats"/>
    <n v="101.41"/>
    <n v="40.996000000000002"/>
    <n v="11"/>
    <n v="0.04"/>
    <n v="12"/>
    <s v="Clothing - Outerwear"/>
    <b v="0"/>
    <s v="Clothing"/>
    <x v="7"/>
  </r>
  <r>
    <s v="ZNT-698139"/>
    <d v="2025-01-11T00:00:00"/>
    <s v="Online"/>
    <s v="GU068229"/>
    <s v="Birmingham"/>
    <s v="B40"/>
    <s v="England"/>
    <x v="8"/>
    <s v="01JZ3NTDQ7ZX588R70KAAZ7F5H"/>
    <s v="Puffer Winter Coat"/>
    <s v="Clothing - Outerwear"/>
    <s v="Coats"/>
    <n v="101.41"/>
    <n v="40.996000000000002"/>
    <n v="1"/>
    <n v="0.01"/>
    <n v="12"/>
    <s v="Clothing - Outerwear"/>
    <b v="0"/>
    <s v="Clothing"/>
    <x v="7"/>
  </r>
  <r>
    <s v="KEO-418785"/>
    <d v="2025-01-19T00:00:00"/>
    <s v="In-Store"/>
    <s v="YB068814"/>
    <s v="Pentre"/>
    <s v="SY4"/>
    <s v="Wales"/>
    <x v="0"/>
    <s v="01JZ3NTDQ7ZX588R70KAAZ7F5H"/>
    <s v="Puffer Winter Coat"/>
    <s v="Clothing - Outerwear"/>
    <s v="Coats"/>
    <n v="101.41"/>
    <n v="40.996000000000002"/>
    <n v="12"/>
    <n v="0.14000000000000001"/>
    <n v="12"/>
    <s v="Clothing - Outerwear"/>
    <b v="0"/>
    <s v="Clothing"/>
    <x v="7"/>
  </r>
  <r>
    <s v="PKT-660946"/>
    <d v="2024-08-10T00:00:00"/>
    <s v="In-Store"/>
    <s v="CZ004181"/>
    <s v="Ashley"/>
    <s v="SN13"/>
    <s v="England"/>
    <x v="0"/>
    <s v="01JZ3NTDQ7ZX588R70KAAZ7F5H"/>
    <s v="Puffer Winter Coat"/>
    <s v="Clothing - Outerwear"/>
    <s v="Coats"/>
    <n v="100.99"/>
    <n v="39.996000000000002"/>
    <n v="13"/>
    <n v="7.0000000000000007E-2"/>
    <n v="12"/>
    <s v="Clothing - Outerwear"/>
    <b v="0"/>
    <s v="Clothing"/>
    <x v="7"/>
  </r>
  <r>
    <s v="GRO-170612"/>
    <d v="2023-02-01T00:00:00"/>
    <s v="Online"/>
    <s v="VZ013231"/>
    <s v="Norton"/>
    <s v="S8"/>
    <s v="England"/>
    <x v="7"/>
    <s v="01JZ3N56HFTE775PPJ6A4DC45C"/>
    <s v="Belted Trench Coat"/>
    <s v="Clothing - Outerwear"/>
    <s v="Coats"/>
    <n v="88.99"/>
    <n v="26.446999999999999"/>
    <n v="15"/>
    <n v="0.13"/>
    <n v="12"/>
    <s v="Clothing - Outerwear"/>
    <b v="0"/>
    <s v="Clothing"/>
    <x v="7"/>
  </r>
  <r>
    <s v="MYE-960581"/>
    <d v="2023-01-12T00:00:00"/>
    <s v="In-Store"/>
    <s v="VZ013231"/>
    <s v="Thorpe"/>
    <s v="BD23"/>
    <s v="England"/>
    <x v="5"/>
    <s v="01JZ3N56HFTE775PPJ6A4DC45C"/>
    <s v="Belted Trench Coat"/>
    <s v="Clothing - Outerwear"/>
    <s v="Coats"/>
    <n v="88.99"/>
    <n v="26.446999999999999"/>
    <n v="14"/>
    <n v="0.24"/>
    <n v="12"/>
    <s v="Clothing - Outerwear"/>
    <b v="0"/>
    <s v="Clothing"/>
    <x v="7"/>
  </r>
  <r>
    <s v="MSJ-772120"/>
    <d v="2024-06-19T00:00:00"/>
    <s v="Online"/>
    <s v="AA082538"/>
    <s v="Buckland"/>
    <s v="CT16"/>
    <s v="England"/>
    <x v="5"/>
    <s v="01JZ3N578P24XHN6KB9X4DVQJW"/>
    <s v="Coconut Milk"/>
    <s v="Food - Canned Goods"/>
    <s v="Coconut Products"/>
    <n v="2.4900000000000002"/>
    <n v="0.747"/>
    <n v="13"/>
    <m/>
    <n v="8"/>
    <s v="Food - Canned Goods"/>
    <b v="0"/>
    <s v="Food"/>
    <x v="40"/>
  </r>
  <r>
    <s v="JWD-873637"/>
    <d v="2024-07-17T00:00:00"/>
    <s v="In-Store"/>
    <s v="AA082538"/>
    <s v="Bradford"/>
    <s v="BD7"/>
    <s v="England"/>
    <x v="7"/>
    <s v="01JZ3N578P24XHN6KB9X4DVQJW"/>
    <s v="Coconut Milk"/>
    <s v="Food - Canned Goods"/>
    <s v="Coconut Products"/>
    <n v="2.4900000000000002"/>
    <n v="0.747"/>
    <n v="1"/>
    <n v="0.4"/>
    <n v="8"/>
    <s v="Food - Canned Goods"/>
    <b v="0"/>
    <s v="Food"/>
    <x v="40"/>
  </r>
  <r>
    <s v="NLV-855883"/>
    <d v="2024-08-31T00:00:00"/>
    <s v="In-Store"/>
    <s v="RS009019"/>
    <s v="Upton"/>
    <s v="DN21"/>
    <s v="England"/>
    <x v="5"/>
    <s v="01JZ3NC6F3DZK7G8FFAE31E5JP"/>
    <s v="Canned Coconut Milk"/>
    <s v="Food - Canned Goods"/>
    <s v="Coconut Products"/>
    <n v="1.89"/>
    <n v="0.56699999999999995"/>
    <n v="1"/>
    <n v="0.21"/>
    <n v="8"/>
    <s v="Food - Canned Goods"/>
    <b v="0"/>
    <s v="Food"/>
    <x v="40"/>
  </r>
  <r>
    <s v="RYW-191680"/>
    <d v="2024-02-28T00:00:00"/>
    <s v="Online"/>
    <s v="RS009019"/>
    <s v="Ashley"/>
    <s v="SN13"/>
    <s v="England"/>
    <x v="1"/>
    <s v="01JZ3NC6F3DZK7G8FFAE31E5JP"/>
    <s v="Canned Coconut Milk"/>
    <s v="Food - Canned Goods"/>
    <s v="Coconut Products"/>
    <n v="1.89"/>
    <n v="0.56699999999999995"/>
    <n v="3"/>
    <n v="0.19"/>
    <n v="8"/>
    <s v="Food - Canned Goods"/>
    <b v="0"/>
    <s v="Food"/>
    <x v="40"/>
  </r>
  <r>
    <s v="KDV-917526"/>
    <d v="2023-02-11T00:00:00"/>
    <s v="Online"/>
    <s v="RS009019"/>
    <s v="Liverpool"/>
    <s v="L33"/>
    <s v="England"/>
    <x v="2"/>
    <s v="01JZ3NC6F3DZK7G8FFAE31E5JP"/>
    <s v="Canned Coconut Milk"/>
    <s v="Food - Canned Goods"/>
    <s v="Coconut Products"/>
    <n v="1.04"/>
    <n v="6.7000000000000004E-2"/>
    <n v="8"/>
    <n v="0.16"/>
    <n v="8"/>
    <s v="Food - Canned Goods"/>
    <b v="0"/>
    <s v="Food"/>
    <x v="40"/>
  </r>
  <r>
    <s v="JDJ-821847"/>
    <d v="2023-04-30T00:00:00"/>
    <s v="In-Store"/>
    <s v="RS009019"/>
    <s v="Brampton"/>
    <s v="NR34"/>
    <s v="England"/>
    <x v="9"/>
    <s v="01JZ3NC6F3DZK7G8FFAE31E5JP"/>
    <s v="Canned Coconut Milk"/>
    <s v="Food - Canned Goods"/>
    <s v="Coconut Products"/>
    <n v="1.04"/>
    <n v="6.7000000000000004E-2"/>
    <n v="10"/>
    <n v="0.32"/>
    <n v="8"/>
    <s v="Food - Canned Goods"/>
    <b v="0"/>
    <s v="Food"/>
    <x v="40"/>
  </r>
  <r>
    <s v="XBY-744234"/>
    <d v="2023-08-25T00:00:00"/>
    <s v="Online"/>
    <s v="AA082538"/>
    <s v="Ford"/>
    <s v="GL54"/>
    <s v="England"/>
    <x v="2"/>
    <s v="01JZ3N578P24XHN6KB9X4DVQJW"/>
    <s v="Coconut Milk"/>
    <s v="Food - Canned Goods"/>
    <s v="Coconut Products"/>
    <n v="1.64"/>
    <n v="0.247"/>
    <n v="7"/>
    <n v="0.03"/>
    <n v="8"/>
    <s v="Food - Canned Goods"/>
    <b v="0"/>
    <s v="Food"/>
    <x v="40"/>
  </r>
  <r>
    <s v="ZNF-732112"/>
    <d v="2023-11-29T00:00:00"/>
    <s v="Online"/>
    <s v="AA082538"/>
    <s v="Edinburgh"/>
    <s v="EH9"/>
    <s v="Scotland"/>
    <x v="0"/>
    <s v="01JZ3N578P24XHN6KB9X4DVQJW"/>
    <s v="Coconut Milk"/>
    <s v="Food - Canned Goods"/>
    <s v="Coconut Products"/>
    <n v="1.64"/>
    <n v="0.247"/>
    <n v="13"/>
    <n v="0.02"/>
    <n v="8"/>
    <s v="Food - Canned Goods"/>
    <b v="0"/>
    <s v="Food"/>
    <x v="40"/>
  </r>
  <r>
    <s v="NFM-224530"/>
    <d v="2024-08-11T00:00:00"/>
    <s v="In-Store"/>
    <s v="AA082538"/>
    <s v="Ford"/>
    <s v="GL54"/>
    <s v="England"/>
    <x v="5"/>
    <s v="01JZ3N578P24XHN6KB9X4DVQJW"/>
    <s v="Coconut Milk"/>
    <s v="Food - Canned Goods"/>
    <s v="Coconut Products"/>
    <n v="2.4900000000000002"/>
    <n v="0.747"/>
    <n v="7"/>
    <n v="0.02"/>
    <n v="8"/>
    <s v="Food - Canned Goods"/>
    <b v="0"/>
    <s v="Food"/>
    <x v="40"/>
  </r>
  <r>
    <s v="GEZ-063074"/>
    <d v="2024-01-30T00:00:00"/>
    <s v="In-Store"/>
    <s v="AA082538"/>
    <s v="Church End"/>
    <s v="N3"/>
    <s v="England"/>
    <x v="0"/>
    <s v="01JZ3N578P24XHN6KB9X4DVQJW"/>
    <s v="Coconut Milk"/>
    <s v="Food - Canned Goods"/>
    <s v="Coconut Products"/>
    <n v="2.4900000000000002"/>
    <n v="0.747"/>
    <n v="16"/>
    <n v="0.2"/>
    <n v="8"/>
    <s v="Food - Canned Goods"/>
    <b v="0"/>
    <s v="Food"/>
    <x v="40"/>
  </r>
  <r>
    <s v="JRH-521964"/>
    <d v="2024-11-14T00:00:00"/>
    <s v="Online"/>
    <s v="RS009019"/>
    <s v="Kirkton"/>
    <s v="KW10"/>
    <s v="Scotland"/>
    <x v="0"/>
    <s v="01JZ3NC6F3DZK7G8FFAE31E5JP"/>
    <s v="Canned Coconut Milk"/>
    <s v="Food - Canned Goods"/>
    <s v="Coconut Products"/>
    <n v="1.89"/>
    <n v="0.56699999999999995"/>
    <n v="17"/>
    <n v="0.31"/>
    <n v="8"/>
    <s v="Food - Canned Goods"/>
    <b v="0"/>
    <s v="Food"/>
    <x v="40"/>
  </r>
  <r>
    <s v="FVZ-082722"/>
    <d v="2023-07-24T00:00:00"/>
    <s v="In-Store"/>
    <s v="AA082538"/>
    <s v="Norton"/>
    <s v="NN11"/>
    <s v="England"/>
    <x v="2"/>
    <s v="01JZ3N578P24XHN6KB9X4DVQJW"/>
    <s v="Coconut Milk"/>
    <s v="Food - Canned Goods"/>
    <s v="Coconut Products"/>
    <n v="2.4900000000000002"/>
    <n v="0.747"/>
    <n v="7"/>
    <n v="0.38"/>
    <n v="8"/>
    <s v="Food - Canned Goods"/>
    <b v="0"/>
    <s v="Food"/>
    <x v="40"/>
  </r>
  <r>
    <s v="PEH-497502"/>
    <d v="2023-09-24T00:00:00"/>
    <s v="In-Store"/>
    <s v="RS009019"/>
    <s v="Bristol"/>
    <s v="BS41"/>
    <s v="England"/>
    <x v="4"/>
    <s v="01JZ3NC6F3DZK7G8FFAE31E5JP"/>
    <s v="Canned Coconut Milk"/>
    <s v="Food - Canned Goods"/>
    <s v="Coconut Products"/>
    <n v="1.89"/>
    <n v="0.56699999999999995"/>
    <n v="14"/>
    <n v="0.02"/>
    <n v="8"/>
    <s v="Food - Canned Goods"/>
    <b v="0"/>
    <s v="Food"/>
    <x v="40"/>
  </r>
  <r>
    <s v="FQA-918041"/>
    <d v="2024-10-04T00:00:00"/>
    <s v="Online"/>
    <s v="AA082538"/>
    <s v="Eaton"/>
    <s v="DN22"/>
    <s v="England"/>
    <x v="3"/>
    <s v="01JZ3N578P24XHN6KB9X4DVQJW"/>
    <s v="Coconut Milk"/>
    <s v="Food - Canned Goods"/>
    <s v="Coconut Products"/>
    <n v="2.4900000000000002"/>
    <n v="0.747"/>
    <n v="6"/>
    <n v="0.16"/>
    <n v="8"/>
    <s v="Food - Canned Goods"/>
    <b v="0"/>
    <s v="Food"/>
    <x v="40"/>
  </r>
  <r>
    <s v="ZBS-932451"/>
    <d v="2024-09-09T00:00:00"/>
    <s v="In-Store"/>
    <s v="RS009019"/>
    <s v="London"/>
    <s v="W1F"/>
    <s v="England"/>
    <x v="7"/>
    <s v="01JZ3NC6F3DZK7G8FFAE31E5JP"/>
    <s v="Canned Coconut Milk"/>
    <s v="Food - Canned Goods"/>
    <s v="Coconut Products"/>
    <n v="1.89"/>
    <n v="0.56699999999999995"/>
    <n v="9"/>
    <n v="0.18"/>
    <n v="8"/>
    <s v="Food - Canned Goods"/>
    <b v="0"/>
    <s v="Food"/>
    <x v="40"/>
  </r>
  <r>
    <s v="NHR-650363"/>
    <d v="2024-02-16T00:00:00"/>
    <s v="In-Store"/>
    <s v="RS009019"/>
    <s v="Newbiggin"/>
    <s v="NE46"/>
    <s v="England"/>
    <x v="1"/>
    <s v="01JZ3NC6F3DZK7G8FFAE31E5JP"/>
    <s v="Canned Coconut Milk"/>
    <s v="Food - Canned Goods"/>
    <s v="Coconut Products"/>
    <n v="1.89"/>
    <n v="0.56699999999999995"/>
    <n v="1"/>
    <n v="0.23"/>
    <n v="8"/>
    <s v="Food - Canned Goods"/>
    <b v="0"/>
    <s v="Food"/>
    <x v="40"/>
  </r>
  <r>
    <s v="JDM-396944"/>
    <d v="2023-06-22T00:00:00"/>
    <s v="In-Store"/>
    <s v="RS009019"/>
    <s v="Sheffield"/>
    <s v="S33"/>
    <s v="England"/>
    <x v="5"/>
    <s v="01JZ3NC6F3DZK7G8FFAE31E5JP"/>
    <s v="Canned Coconut Milk"/>
    <s v="Food - Canned Goods"/>
    <s v="Coconut Products"/>
    <n v="1.89"/>
    <n v="0.56699999999999995"/>
    <n v="18"/>
    <n v="0.05"/>
    <n v="8"/>
    <s v="Food - Canned Goods"/>
    <b v="0"/>
    <s v="Food"/>
    <x v="40"/>
  </r>
  <r>
    <s v="HDZ-486165"/>
    <d v="2024-08-15T00:00:00"/>
    <s v="In-Store"/>
    <s v="RT015937"/>
    <s v="Kirkton"/>
    <s v="KW10"/>
    <s v="Scotland"/>
    <x v="0"/>
    <s v="01JZ3NCF7BHM81AY6K3RCV1V3E"/>
    <s v="Ethically-Sourced Coffee Beans"/>
    <s v="Food - Beverages"/>
    <s v="Coffee"/>
    <n v="9.99"/>
    <n v="2.9969999999999999"/>
    <n v="1"/>
    <n v="0.22"/>
    <n v="8"/>
    <s v="Food - Beverages"/>
    <b v="0"/>
    <s v="Food"/>
    <x v="0"/>
  </r>
  <r>
    <s v="UCN-065146"/>
    <d v="2024-07-12T00:00:00"/>
    <s v="Online"/>
    <s v="LN093720"/>
    <s v="Church End"/>
    <s v="N3"/>
    <s v="England"/>
    <x v="9"/>
    <s v="01JZ3NSZBQDE687R50SSTZMWXE"/>
    <s v="Pumpkin Spice Coffee"/>
    <s v="Food - Beverages"/>
    <s v="Coffee"/>
    <n v="7.99"/>
    <n v="3.1960000000000002"/>
    <n v="10"/>
    <m/>
    <n v="8"/>
    <s v="Food - Beverages"/>
    <b v="0"/>
    <s v="Food"/>
    <x v="0"/>
  </r>
  <r>
    <s v="HEB-936483"/>
    <d v="2025-01-29T00:00:00"/>
    <s v="Online"/>
    <s v="FB065898"/>
    <s v="London"/>
    <s v="WC2H"/>
    <s v="England"/>
    <x v="4"/>
    <s v="01JZ3NSZBQDE687R50SSTZMWXE"/>
    <s v="Pumpkin Spice Coffee"/>
    <s v="Food - Beverages"/>
    <s v="Coffee"/>
    <n v="9.41"/>
    <n v="4.1959999999999997"/>
    <n v="10"/>
    <n v="0.03"/>
    <n v="8"/>
    <s v="Food - Beverages"/>
    <b v="0"/>
    <s v="Food"/>
    <x v="0"/>
  </r>
  <r>
    <s v="EIV-696164"/>
    <d v="2025-03-01T00:00:00"/>
    <s v="In-Store"/>
    <s v="EY021607"/>
    <s v="Aston"/>
    <s v="TF6"/>
    <s v="England"/>
    <x v="6"/>
    <s v="01JZ3NCFX2468YPNRF3YMTWRV4"/>
    <s v="Cold Brew Coffee Concentrate"/>
    <s v="Food - Beverages"/>
    <s v="Coffee"/>
    <n v="9.41"/>
    <n v="3.3969999999999998"/>
    <n v="5"/>
    <n v="0.14000000000000001"/>
    <n v="8"/>
    <s v="Food - Beverages"/>
    <b v="0"/>
    <s v="Food"/>
    <x v="0"/>
  </r>
  <r>
    <s v="MKT-132002"/>
    <d v="2025-02-25T00:00:00"/>
    <s v="In-Store"/>
    <s v="IU068896"/>
    <s v="Langley"/>
    <s v="SG4"/>
    <s v="England"/>
    <x v="5"/>
    <s v="01JZ3NCFX2468YPNRF3YMTWRV4"/>
    <s v="Cold Brew Coffee Concentrate"/>
    <s v="Food - Beverages"/>
    <s v="Coffee"/>
    <n v="9.41"/>
    <n v="3.3969999999999998"/>
    <n v="10"/>
    <n v="0.15"/>
    <n v="8"/>
    <s v="Food - Beverages"/>
    <b v="0"/>
    <s v="Food"/>
    <x v="0"/>
  </r>
  <r>
    <s v="RQP-541525"/>
    <d v="2024-11-11T00:00:00"/>
    <s v="Online"/>
    <s v="FL074786"/>
    <s v="Belfast"/>
    <s v="BT2"/>
    <s v="Northern Ireland"/>
    <x v="0"/>
    <s v="01JZ3NCFX2468YPNRF3YMTWRV4"/>
    <s v="Cold Brew Coffee Concentrate"/>
    <s v="Food - Beverages"/>
    <s v="Coffee"/>
    <n v="8.99"/>
    <n v="2.3969999999999998"/>
    <n v="8"/>
    <n v="0.2"/>
    <n v="8"/>
    <s v="Food - Beverages"/>
    <b v="0"/>
    <s v="Food"/>
    <x v="0"/>
  </r>
  <r>
    <s v="EDW-752920"/>
    <d v="2024-12-30T00:00:00"/>
    <s v="Online"/>
    <s v="UC058877"/>
    <s v="Newbiggin"/>
    <s v="NE46"/>
    <s v="England"/>
    <x v="4"/>
    <s v="01JZ3NSZBQDE687R50SSTZMWXE"/>
    <s v="Pumpkin Spice Coffee"/>
    <s v="Food - Beverages"/>
    <s v="Coffee"/>
    <n v="8.99"/>
    <n v="3.1960000000000002"/>
    <n v="3"/>
    <n v="0.15"/>
    <n v="8"/>
    <s v="Food - Beverages"/>
    <b v="0"/>
    <s v="Food"/>
    <x v="0"/>
  </r>
  <r>
    <s v="MPG-084441"/>
    <d v="2024-01-24T00:00:00"/>
    <s v="In-Store"/>
    <s v="FJ049821"/>
    <s v="Milton"/>
    <s v="AB56"/>
    <s v="Scotland"/>
    <x v="0"/>
    <s v="01JZ3NCF7BHM81AY6K3RCV1V3E"/>
    <s v="Ethically-Sourced Coffee Beans"/>
    <s v="Food - Beverages"/>
    <s v="Coffee"/>
    <n v="10.99"/>
    <n v="2.9969999999999999"/>
    <n v="15"/>
    <n v="0.11"/>
    <n v="8"/>
    <s v="Food - Beverages"/>
    <b v="0"/>
    <s v="Food"/>
    <x v="0"/>
  </r>
  <r>
    <s v="ENP-972931"/>
    <d v="2024-12-06T00:00:00"/>
    <s v="Online"/>
    <s v="HR005479"/>
    <s v="Denton"/>
    <s v="M34"/>
    <s v="England"/>
    <x v="1"/>
    <s v="01JZ3NCFX2468YPNRF3YMTWRV4"/>
    <s v="Cold Brew Coffee Concentrate"/>
    <s v="Food - Beverages"/>
    <s v="Coffee"/>
    <n v="8.99"/>
    <n v="2.3969999999999998"/>
    <n v="10"/>
    <n v="0.18"/>
    <n v="8"/>
    <s v="Food - Beverages"/>
    <b v="0"/>
    <s v="Food"/>
    <x v="0"/>
  </r>
  <r>
    <s v="XBM-633697"/>
    <d v="2024-04-10T00:00:00"/>
    <s v="In-Store"/>
    <s v="TD048468"/>
    <s v="Ford"/>
    <s v="GL54"/>
    <s v="England"/>
    <x v="6"/>
    <s v="01JZ3NCFX2468YPNRF3YMTWRV4"/>
    <s v="Cold Brew Coffee Concentrate"/>
    <s v="Food - Beverages"/>
    <s v="Coffee"/>
    <n v="8.99"/>
    <n v="2.3969999999999998"/>
    <n v="18"/>
    <n v="0.18"/>
    <n v="8"/>
    <s v="Food - Beverages"/>
    <b v="0"/>
    <s v="Food"/>
    <x v="0"/>
  </r>
  <r>
    <s v="VOE-962928"/>
    <d v="2023-09-13T00:00:00"/>
    <s v="In-Store"/>
    <s v="JR000324"/>
    <s v="Newton"/>
    <s v="IV1"/>
    <s v="Scotland"/>
    <x v="0"/>
    <s v="01JZ3NCFX2468YPNRF3YMTWRV4"/>
    <s v="Cold Brew Coffee Concentrate"/>
    <s v="Food - Beverages"/>
    <s v="Coffee"/>
    <n v="7.14"/>
    <n v="1.897"/>
    <n v="5"/>
    <n v="0.08"/>
    <n v="8"/>
    <s v="Food - Beverages"/>
    <b v="0"/>
    <s v="Food"/>
    <x v="0"/>
  </r>
  <r>
    <s v="JSO-192869"/>
    <d v="2023-08-07T00:00:00"/>
    <s v="Online"/>
    <s v="LN093720"/>
    <s v="Preston"/>
    <s v="PR1"/>
    <s v="England"/>
    <x v="0"/>
    <s v="01JZ3NSZBQDE687R50SSTZMWXE"/>
    <s v="Pumpkin Spice Coffee"/>
    <s v="Food - Beverages"/>
    <s v="Coffee"/>
    <n v="7.14"/>
    <n v="2.6960000000000002"/>
    <n v="4"/>
    <n v="0.12"/>
    <n v="8"/>
    <s v="Food - Beverages"/>
    <b v="0"/>
    <s v="Food"/>
    <x v="0"/>
  </r>
  <r>
    <s v="TQE-075955"/>
    <d v="2023-03-19T00:00:00"/>
    <s v="Online"/>
    <s v="RT015937"/>
    <s v="Ford"/>
    <s v="GL54"/>
    <s v="England"/>
    <x v="5"/>
    <s v="01JZ3NCF7BHM81AY6K3RCV1V3E"/>
    <s v="Ethically-Sourced Coffee Beans"/>
    <s v="Food - Beverages"/>
    <s v="Coffee"/>
    <n v="9.14"/>
    <n v="2.4969999999999999"/>
    <n v="17"/>
    <n v="0.01"/>
    <n v="8"/>
    <s v="Food - Beverages"/>
    <b v="0"/>
    <s v="Food"/>
    <x v="0"/>
  </r>
  <r>
    <s v="XSY-142561"/>
    <d v="2023-04-19T00:00:00"/>
    <s v="Online"/>
    <s v="LN093720"/>
    <s v="Tullich"/>
    <s v="AB55"/>
    <s v="Scotland"/>
    <x v="0"/>
    <s v="01JZ3NSZBQDE687R50SSTZMWXE"/>
    <s v="Pumpkin Spice Coffee"/>
    <s v="Food - Beverages"/>
    <s v="Coffee"/>
    <n v="7.14"/>
    <n v="2.6960000000000002"/>
    <n v="8"/>
    <n v="0.27"/>
    <n v="8"/>
    <s v="Food - Beverages"/>
    <b v="0"/>
    <s v="Food"/>
    <x v="0"/>
  </r>
  <r>
    <s v="BGD-209617"/>
    <d v="2023-01-02T00:00:00"/>
    <s v="In-Store"/>
    <s v="JR000324"/>
    <s v="London"/>
    <s v="EC3M"/>
    <s v="England"/>
    <x v="1"/>
    <s v="01JZ3NCFX2468YPNRF3YMTWRV4"/>
    <s v="Cold Brew Coffee Concentrate"/>
    <s v="Food - Beverages"/>
    <s v="Coffee"/>
    <n v="7.14"/>
    <n v="1.897"/>
    <n v="3"/>
    <n v="0.37"/>
    <n v="8"/>
    <s v="Food - Beverages"/>
    <b v="0"/>
    <s v="Food"/>
    <x v="0"/>
  </r>
  <r>
    <s v="QTZ-054694"/>
    <d v="2023-01-25T00:00:00"/>
    <s v="In-Store"/>
    <s v="JR000324"/>
    <s v="Manchester"/>
    <s v="M14"/>
    <s v="England"/>
    <x v="4"/>
    <s v="01JZ3NCFX2468YPNRF3YMTWRV4"/>
    <s v="Cold Brew Coffee Concentrate"/>
    <s v="Food - Beverages"/>
    <s v="Coffee"/>
    <n v="7.14"/>
    <n v="1.897"/>
    <n v="13"/>
    <n v="0.12"/>
    <n v="8"/>
    <s v="Food - Beverages"/>
    <b v="0"/>
    <s v="Food"/>
    <x v="0"/>
  </r>
  <r>
    <s v="DTT-581295"/>
    <d v="2023-11-04T00:00:00"/>
    <s v="In-Store"/>
    <s v="JR000324"/>
    <s v="Belfast"/>
    <s v="BT2"/>
    <s v="Northern Ireland"/>
    <x v="0"/>
    <s v="01JZ3NCFX2468YPNRF3YMTWRV4"/>
    <s v="Cold Brew Coffee Concentrate"/>
    <s v="Food - Beverages"/>
    <s v="Coffee"/>
    <n v="7.14"/>
    <n v="1.897"/>
    <n v="19"/>
    <m/>
    <n v="8"/>
    <s v="Food - Beverages"/>
    <b v="0"/>
    <s v="Food"/>
    <x v="0"/>
  </r>
  <r>
    <s v="OXB-781771"/>
    <d v="2023-05-25T00:00:00"/>
    <s v="Online"/>
    <s v="TI063306"/>
    <s v="Halton"/>
    <s v="LS9"/>
    <s v="England"/>
    <x v="1"/>
    <s v="01JZ3NCFX2468YPNRF3YMTWRV4"/>
    <s v="Cold Brew Coffee Concentrate"/>
    <s v="Food - Beverages"/>
    <s v="Coffee"/>
    <n v="7.24"/>
    <n v="2.1469999999999998"/>
    <n v="20"/>
    <m/>
    <n v="8"/>
    <s v="Food - Beverages"/>
    <b v="0"/>
    <s v="Food"/>
    <x v="0"/>
  </r>
  <r>
    <s v="SBR-119268"/>
    <d v="2023-03-28T00:00:00"/>
    <s v="Online"/>
    <s v="NC021615"/>
    <s v="Stapleford"/>
    <s v="LN6"/>
    <s v="England"/>
    <x v="9"/>
    <s v="01JZ3NCFX2468YPNRF3YMTWRV4"/>
    <s v="Cold Brew Coffee Concentrate"/>
    <s v="Food - Beverages"/>
    <s v="Coffee"/>
    <n v="7.24"/>
    <n v="2.1469999999999998"/>
    <n v="4"/>
    <n v="0.01"/>
    <n v="8"/>
    <s v="Food - Beverages"/>
    <b v="0"/>
    <s v="Food"/>
    <x v="0"/>
  </r>
  <r>
    <s v="BPE-382397"/>
    <d v="2023-02-10T00:00:00"/>
    <s v="Online"/>
    <s v="ZI098016"/>
    <s v="Manchester"/>
    <s v="M14"/>
    <s v="England"/>
    <x v="3"/>
    <s v="01JZ3NSZBQDE687R50SSTZMWXE"/>
    <s v="Pumpkin Spice Coffee"/>
    <s v="Food - Beverages"/>
    <s v="Coffee"/>
    <n v="7.24"/>
    <n v="2.9460000000000002"/>
    <n v="10"/>
    <n v="0.03"/>
    <n v="8"/>
    <s v="Food - Beverages"/>
    <b v="0"/>
    <s v="Food"/>
    <x v="0"/>
  </r>
  <r>
    <s v="MXO-713001"/>
    <d v="2023-05-16T00:00:00"/>
    <s v="In-Store"/>
    <s v="JY011577"/>
    <s v="Pentre"/>
    <s v="SY4"/>
    <s v="Wales"/>
    <x v="0"/>
    <s v="01JZ3NSZBQDE687R50SSTZMWXE"/>
    <s v="Pumpkin Spice Coffee"/>
    <s v="Food - Beverages"/>
    <s v="Coffee"/>
    <n v="7.24"/>
    <n v="2.9460000000000002"/>
    <n v="20"/>
    <n v="0.04"/>
    <n v="8"/>
    <s v="Food - Beverages"/>
    <b v="0"/>
    <s v="Food"/>
    <x v="0"/>
  </r>
  <r>
    <s v="XLY-292245"/>
    <d v="2023-11-12T00:00:00"/>
    <s v="In-Store"/>
    <s v="MR034148"/>
    <s v="Craigavon"/>
    <s v="BT66"/>
    <s v="Northern Ireland"/>
    <x v="0"/>
    <s v="01JZ3NCFX2468YPNRF3YMTWRV4"/>
    <s v="Cold Brew Coffee Concentrate"/>
    <s v="Food - Beverages"/>
    <s v="Coffee"/>
    <n v="7.24"/>
    <n v="2.1469999999999998"/>
    <n v="9"/>
    <n v="0.03"/>
    <n v="8"/>
    <s v="Food - Beverages"/>
    <b v="0"/>
    <s v="Food"/>
    <x v="0"/>
  </r>
  <r>
    <s v="LHH-558367"/>
    <d v="2024-03-22T00:00:00"/>
    <s v="Online"/>
    <s v="TV097382"/>
    <s v="Weston"/>
    <s v="GU32"/>
    <s v="England"/>
    <x v="9"/>
    <s v="01JZ3N55NARNE1G3WPE1WGKKCJ"/>
    <s v="Coffee Capsule Dispenser"/>
    <s v="Kitchen"/>
    <s v="Coffee Accessories"/>
    <n v="24.99"/>
    <n v="7.4969999999999999"/>
    <n v="2"/>
    <n v="0.32"/>
    <n v="1"/>
    <s v="Kitchen"/>
    <b v="0"/>
    <s v="Kitchen"/>
    <x v="21"/>
  </r>
  <r>
    <s v="YBJ-381068"/>
    <d v="2024-09-22T00:00:00"/>
    <s v="In-Store"/>
    <s v="TV097382"/>
    <s v="Tullich"/>
    <s v="AB55"/>
    <s v="Scotland"/>
    <x v="0"/>
    <s v="01JZ3N55NARNE1G3WPE1WGKKCJ"/>
    <s v="Coffee Capsule Dispenser"/>
    <s v="Kitchen"/>
    <s v="Coffee Accessories"/>
    <n v="24.99"/>
    <n v="7.4969999999999999"/>
    <n v="11"/>
    <n v="0.28999999999999998"/>
    <n v="1"/>
    <s v="Kitchen"/>
    <b v="0"/>
    <s v="Kitchen"/>
    <x v="21"/>
  </r>
  <r>
    <s v="OEY-629318"/>
    <d v="2024-03-17T00:00:00"/>
    <s v="Online"/>
    <s v="TV097382"/>
    <s v="Edinburgh"/>
    <s v="EH9"/>
    <s v="Scotland"/>
    <x v="0"/>
    <s v="01JZ3N55NARNE1G3WPE1WGKKCJ"/>
    <s v="Coffee Capsule Dispenser"/>
    <s v="Kitchen"/>
    <s v="Coffee Accessories"/>
    <n v="24.99"/>
    <n v="7.4969999999999999"/>
    <n v="12"/>
    <n v="0.02"/>
    <n v="1"/>
    <s v="Kitchen"/>
    <b v="0"/>
    <s v="Kitchen"/>
    <x v="21"/>
  </r>
  <r>
    <s v="EJC-306192"/>
    <d v="2024-12-11T00:00:00"/>
    <s v="In-Store"/>
    <s v="TV097382"/>
    <s v="Liverpool"/>
    <s v="L74"/>
    <s v="England"/>
    <x v="8"/>
    <s v="01JZ3N55NARNE1G3WPE1WGKKCJ"/>
    <s v="Coffee Capsule Dispenser"/>
    <s v="Kitchen"/>
    <s v="Coffee Accessories"/>
    <n v="24.99"/>
    <n v="7.4969999999999999"/>
    <n v="16"/>
    <n v="0.05"/>
    <n v="1"/>
    <s v="Kitchen"/>
    <b v="0"/>
    <s v="Kitchen"/>
    <x v="21"/>
  </r>
  <r>
    <s v="BIU-125938"/>
    <d v="2024-05-18T00:00:00"/>
    <s v="In-Store"/>
    <s v="TV097382"/>
    <s v="Whitwell"/>
    <s v="DL10"/>
    <s v="England"/>
    <x v="6"/>
    <s v="01JZ3N55NARNE1G3WPE1WGKKCJ"/>
    <s v="Coffee Capsule Dispenser"/>
    <s v="Kitchen"/>
    <s v="Coffee Accessories"/>
    <n v="24.99"/>
    <n v="7.4969999999999999"/>
    <n v="16"/>
    <m/>
    <n v="1"/>
    <s v="Kitchen"/>
    <b v="0"/>
    <s v="Kitchen"/>
    <x v="21"/>
  </r>
  <r>
    <s v="TBH-469293"/>
    <d v="2024-11-17T00:00:00"/>
    <s v="Online"/>
    <s v="DO033037"/>
    <s v="Norton"/>
    <s v="S8"/>
    <s v="England"/>
    <x v="3"/>
    <s v="01JZ3NSYPGE5N8VHXNKAD7X1TS"/>
    <s v="Coffee Making Kit"/>
    <s v="Kitchen"/>
    <s v="Coffee Accessories"/>
    <n v="44.99"/>
    <n v="17.995999999999999"/>
    <n v="2"/>
    <n v="0.31"/>
    <n v="1"/>
    <s v="Kitchen"/>
    <b v="0"/>
    <s v="Kitchen"/>
    <x v="21"/>
  </r>
  <r>
    <s v="JTP-895573"/>
    <d v="2024-01-17T00:00:00"/>
    <s v="Online"/>
    <s v="DO033037"/>
    <s v="East End"/>
    <s v="BH21"/>
    <s v="England"/>
    <x v="0"/>
    <s v="01JZ3NSYPGE5N8VHXNKAD7X1TS"/>
    <s v="Coffee Making Kit"/>
    <s v="Kitchen"/>
    <s v="Coffee Accessories"/>
    <n v="44.99"/>
    <n v="17.995999999999999"/>
    <n v="12"/>
    <n v="0.12"/>
    <n v="1"/>
    <s v="Kitchen"/>
    <b v="0"/>
    <s v="Kitchen"/>
    <x v="21"/>
  </r>
  <r>
    <s v="GWL-337572"/>
    <d v="2025-02-07T00:00:00"/>
    <s v="In-Store"/>
    <s v="PC005521"/>
    <s v="Wirral"/>
    <s v="CH48"/>
    <s v="England"/>
    <x v="2"/>
    <s v="01JZ3NSYPGE5N8VHXNKAD7X1TS"/>
    <s v="Coffee Making Kit"/>
    <s v="Kitchen"/>
    <s v="Coffee Accessories"/>
    <n v="46.41"/>
    <n v="18.995999999999999"/>
    <n v="7"/>
    <n v="0.05"/>
    <n v="1"/>
    <s v="Kitchen"/>
    <b v="0"/>
    <s v="Kitchen"/>
    <x v="21"/>
  </r>
  <r>
    <s v="BUD-791384"/>
    <d v="2025-02-10T00:00:00"/>
    <s v="In-Store"/>
    <s v="SZ015455"/>
    <s v="Edinburgh"/>
    <s v="EH9"/>
    <s v="Scotland"/>
    <x v="0"/>
    <s v="01JZ3NR3GS1HW6809TXGSSZ2XN"/>
    <s v="Reusable Coffee Filter"/>
    <s v="Kitchen"/>
    <s v="Coffee Accessories"/>
    <n v="12.41"/>
    <n v="5.3959999999999999"/>
    <n v="7"/>
    <n v="0.15"/>
    <n v="1"/>
    <s v="Kitchen"/>
    <b v="0"/>
    <s v="Kitchen"/>
    <x v="21"/>
  </r>
  <r>
    <s v="AAR-494036"/>
    <d v="2025-01-19T00:00:00"/>
    <s v="Online"/>
    <s v="YC016347"/>
    <s v="London"/>
    <s v="W1F"/>
    <s v="England"/>
    <x v="8"/>
    <s v="01JZ3NR3GS1HW6809TXGSSZ2XN"/>
    <s v="Reusable Coffee Filter"/>
    <s v="Kitchen"/>
    <s v="Coffee Accessories"/>
    <n v="12.41"/>
    <n v="5.3959999999999999"/>
    <n v="16"/>
    <n v="0.18"/>
    <n v="1"/>
    <s v="Kitchen"/>
    <b v="0"/>
    <s v="Kitchen"/>
    <x v="21"/>
  </r>
  <r>
    <s v="YGM-992564"/>
    <d v="2025-02-26T00:00:00"/>
    <s v="In-Store"/>
    <s v="RV066355"/>
    <s v="London"/>
    <s v="EC3M"/>
    <s v="England"/>
    <x v="4"/>
    <s v="01JZ3NSYPGE5N8VHXNKAD7X1TS"/>
    <s v="Coffee Making Kit"/>
    <s v="Kitchen"/>
    <s v="Coffee Accessories"/>
    <n v="46.41"/>
    <n v="18.995999999999999"/>
    <n v="1"/>
    <m/>
    <n v="1"/>
    <s v="Kitchen"/>
    <b v="0"/>
    <s v="Kitchen"/>
    <x v="21"/>
  </r>
  <r>
    <s v="TAZ-932701"/>
    <d v="2024-11-30T00:00:00"/>
    <s v="Online"/>
    <s v="ET004017"/>
    <s v="Aston"/>
    <s v="TF6"/>
    <s v="England"/>
    <x v="9"/>
    <s v="01JZ3NR3GS1HW6809TXGSSZ2XN"/>
    <s v="Reusable Coffee Filter"/>
    <s v="Kitchen"/>
    <s v="Coffee Accessories"/>
    <n v="11.99"/>
    <n v="4.3959999999999999"/>
    <n v="17"/>
    <n v="0.13"/>
    <n v="1"/>
    <s v="Kitchen"/>
    <b v="0"/>
    <s v="Kitchen"/>
    <x v="21"/>
  </r>
  <r>
    <s v="YWP-999053"/>
    <d v="2024-11-13T00:00:00"/>
    <s v="In-Store"/>
    <s v="OH016251"/>
    <s v="London"/>
    <s v="SW1E"/>
    <s v="England"/>
    <x v="0"/>
    <s v="01JZ3NR3GS1HW6809TXGSSZ2XN"/>
    <s v="Reusable Coffee Filter"/>
    <s v="Kitchen"/>
    <s v="Coffee Accessories"/>
    <n v="11.99"/>
    <n v="4.3959999999999999"/>
    <n v="15"/>
    <n v="0.08"/>
    <n v="1"/>
    <s v="Kitchen"/>
    <b v="0"/>
    <s v="Kitchen"/>
    <x v="21"/>
  </r>
  <r>
    <s v="MBK-570239"/>
    <d v="2024-03-26T00:00:00"/>
    <s v="Online"/>
    <s v="SG092818"/>
    <s v="Stapleford"/>
    <s v="LN6"/>
    <s v="England"/>
    <x v="4"/>
    <s v="01JZ3NR3GS1HW6809TXGSSZ2XN"/>
    <s v="Reusable Coffee Filter"/>
    <s v="Kitchen"/>
    <s v="Coffee Accessories"/>
    <n v="11.99"/>
    <n v="4.3959999999999999"/>
    <n v="14"/>
    <n v="0.1"/>
    <n v="1"/>
    <s v="Kitchen"/>
    <b v="0"/>
    <s v="Kitchen"/>
    <x v="21"/>
  </r>
  <r>
    <s v="NYA-222349"/>
    <d v="2024-04-12T00:00:00"/>
    <s v="Online"/>
    <s v="YC088606"/>
    <s v="Ford"/>
    <s v="GL54"/>
    <m/>
    <x v="5"/>
    <s v="01JZ3NSYPGE5N8VHXNKAD7X1TS"/>
    <s v="Coffee Making Kit"/>
    <s v="Kitchen"/>
    <s v="Coffee Accessories"/>
    <n v="45.99"/>
    <n v="17.995999999999999"/>
    <n v="6"/>
    <n v="0.12"/>
    <n v="1"/>
    <s v="Kitchen"/>
    <b v="0"/>
    <s v="Kitchen"/>
    <x v="21"/>
  </r>
  <r>
    <s v="VGD-094795"/>
    <d v="2024-12-02T00:00:00"/>
    <s v="In-Store"/>
    <s v="XL017698"/>
    <s v="Pentre"/>
    <s v="SY4"/>
    <s v="Wales"/>
    <x v="0"/>
    <s v="01JZ3NSYPGE5N8VHXNKAD7X1TS"/>
    <s v="Coffee Making Kit"/>
    <s v="Kitchen"/>
    <s v="Coffee Accessories"/>
    <n v="45.99"/>
    <n v="17.995999999999999"/>
    <n v="14"/>
    <n v="0.08"/>
    <n v="1"/>
    <s v="Kitchen"/>
    <b v="0"/>
    <s v="Kitchen"/>
    <x v="21"/>
  </r>
  <r>
    <s v="QQF-864328"/>
    <d v="2024-03-08T00:00:00"/>
    <s v="Online"/>
    <s v="JW074901"/>
    <s v="Linton"/>
    <s v="BD23"/>
    <s v="England"/>
    <x v="6"/>
    <s v="01JZ3NR3GS1HW6809TXGSSZ2XN"/>
    <s v="Reusable Coffee Filter"/>
    <s v="Kitchen"/>
    <s v="Coffee Accessories"/>
    <n v="11.99"/>
    <n v="4.3959999999999999"/>
    <n v="7"/>
    <n v="0.13"/>
    <n v="1"/>
    <s v="Kitchen"/>
    <b v="0"/>
    <s v="Kitchen"/>
    <x v="21"/>
  </r>
  <r>
    <s v="WNP-278177"/>
    <d v="2023-10-23T00:00:00"/>
    <s v="Online"/>
    <s v="TV097382"/>
    <s v="Sheffield"/>
    <s v="S1"/>
    <s v="England"/>
    <x v="3"/>
    <s v="01JZ3N55NARNE1G3WPE1WGKKCJ"/>
    <s v="Coffee Capsule Dispenser"/>
    <s v="Kitchen"/>
    <s v="Coffee Accessories"/>
    <n v="23.99"/>
    <n v="6.9470000000000001"/>
    <n v="20"/>
    <n v="0.4"/>
    <n v="1"/>
    <s v="Kitchen"/>
    <b v="0"/>
    <s v="Kitchen"/>
    <x v="21"/>
  </r>
  <r>
    <s v="VYB-823170"/>
    <d v="2023-02-19T00:00:00"/>
    <s v="In-Store"/>
    <s v="TV097382"/>
    <s v="Weston"/>
    <s v="GU32"/>
    <s v="England"/>
    <x v="4"/>
    <s v="01JZ3N55NARNE1G3WPE1WGKKCJ"/>
    <s v="Coffee Capsule Dispenser"/>
    <s v="Kitchen"/>
    <s v="Coffee Accessories"/>
    <n v="23.99"/>
    <n v="6.9470000000000001"/>
    <n v="3"/>
    <n v="0.06"/>
    <n v="1"/>
    <s v="Kitchen"/>
    <b v="0"/>
    <s v="Kitchen"/>
    <x v="21"/>
  </r>
  <r>
    <s v="XSF-911004"/>
    <d v="2023-12-05T00:00:00"/>
    <s v="Online"/>
    <s v="DO033037"/>
    <s v="Bristol"/>
    <s v="BS41"/>
    <s v="England"/>
    <x v="0"/>
    <s v="01JZ3NSYPGE5N8VHXNKAD7X1TS"/>
    <s v="Coffee Making Kit"/>
    <s v="Kitchen"/>
    <s v="Coffee Accessories"/>
    <n v="44.14"/>
    <n v="17.495999999999999"/>
    <n v="16"/>
    <n v="0.09"/>
    <n v="1"/>
    <s v="Kitchen"/>
    <b v="0"/>
    <s v="Kitchen"/>
    <x v="21"/>
  </r>
  <r>
    <s v="QMK-892598"/>
    <d v="2023-10-21T00:00:00"/>
    <s v="Online"/>
    <s v="AQ073052"/>
    <s v="Marston"/>
    <s v="ST20"/>
    <s v="England"/>
    <x v="2"/>
    <s v="01JZ3NR3GS1HW6809TXGSSZ2XN"/>
    <s v="Reusable Coffee Filter"/>
    <s v="Kitchen"/>
    <s v="Coffee Accessories"/>
    <n v="10.14"/>
    <n v="3.8959999999999999"/>
    <n v="2"/>
    <n v="0.15"/>
    <n v="1"/>
    <s v="Kitchen"/>
    <b v="0"/>
    <s v="Kitchen"/>
    <x v="21"/>
  </r>
  <r>
    <s v="LXX-712641"/>
    <d v="2023-04-06T00:00:00"/>
    <s v="In-Store"/>
    <s v="DO033037"/>
    <s v="Seaton"/>
    <s v="LE15"/>
    <s v="England"/>
    <x v="7"/>
    <s v="01JZ3NSYPGE5N8VHXNKAD7X1TS"/>
    <s v="Coffee Making Kit"/>
    <s v="Kitchen"/>
    <s v="Coffee Accessories"/>
    <n v="44.14"/>
    <n v="17.495999999999999"/>
    <n v="10"/>
    <n v="0.22"/>
    <n v="1"/>
    <s v="Kitchen"/>
    <b v="0"/>
    <s v="Kitchen"/>
    <x v="21"/>
  </r>
  <r>
    <s v="TZV-774807"/>
    <d v="2023-10-24T00:00:00"/>
    <s v="In-Store"/>
    <s v="LD015457"/>
    <s v="Liverpool"/>
    <s v="L74"/>
    <s v="England"/>
    <x v="6"/>
    <s v="01JZ3N595ZYTT2BCYYDVJZSF13"/>
    <s v="Tea Infuser"/>
    <s v="Kitchen"/>
    <s v="Coffee Accessories"/>
    <n v="12.14"/>
    <n v="3.3969999999999998"/>
    <n v="12"/>
    <n v="0.36"/>
    <n v="1"/>
    <s v="Kitchen"/>
    <b v="0"/>
    <s v="Kitchen"/>
    <x v="21"/>
  </r>
  <r>
    <s v="UCU-581771"/>
    <d v="2023-01-30T00:00:00"/>
    <s v="In-Store"/>
    <s v="ZJ005396"/>
    <s v="Liverpool"/>
    <s v="L74"/>
    <s v="England"/>
    <x v="8"/>
    <s v="01JZ3NSYPGE5N8VHXNKAD7X1TS"/>
    <s v="Coffee Making Kit"/>
    <s v="Kitchen"/>
    <s v="Coffee Accessories"/>
    <n v="44.24"/>
    <n v="17.745999999999999"/>
    <n v="15"/>
    <n v="0.03"/>
    <n v="1"/>
    <s v="Kitchen"/>
    <b v="0"/>
    <s v="Kitchen"/>
    <x v="21"/>
  </r>
  <r>
    <s v="UKA-063755"/>
    <d v="2023-06-28T00:00:00"/>
    <s v="Online"/>
    <s v="SA064913"/>
    <s v="Halton"/>
    <s v="LS9"/>
    <s v="England"/>
    <x v="7"/>
    <s v="01JZ3NSYPGE5N8VHXNKAD7X1TS"/>
    <s v="Coffee Making Kit"/>
    <s v="Kitchen"/>
    <s v="Coffee Accessories"/>
    <n v="44.24"/>
    <n v="17.745999999999999"/>
    <n v="19"/>
    <n v="0.02"/>
    <n v="1"/>
    <s v="Kitchen"/>
    <b v="0"/>
    <s v="Kitchen"/>
    <x v="21"/>
  </r>
  <r>
    <s v="VML-002732"/>
    <d v="2023-01-27T00:00:00"/>
    <s v="In-Store"/>
    <s v="LR077329"/>
    <s v="Newton"/>
    <s v="NG34"/>
    <m/>
    <x v="2"/>
    <s v="01JZ3NSYPGE5N8VHXNKAD7X1TS"/>
    <s v="Coffee Making Kit"/>
    <s v="Kitchen"/>
    <s v="Coffee Accessories"/>
    <n v="44.24"/>
    <n v="17.745999999999999"/>
    <n v="9"/>
    <n v="0.06"/>
    <n v="1"/>
    <s v="Kitchen"/>
    <b v="0"/>
    <s v="Kitchen"/>
    <x v="21"/>
  </r>
  <r>
    <s v="RVT-117612"/>
    <d v="2023-04-22T00:00:00"/>
    <s v="Online"/>
    <s v="IU062654"/>
    <s v="London"/>
    <s v="SW1E"/>
    <s v="England"/>
    <x v="7"/>
    <s v="01JZ3NR3GS1HW6809TXGSSZ2XN"/>
    <s v="Reusable Coffee Filter"/>
    <s v="Kitchen"/>
    <s v="Coffee Accessories"/>
    <n v="10.24"/>
    <n v="4.1459999999999999"/>
    <n v="14"/>
    <n v="0.09"/>
    <n v="1"/>
    <s v="Kitchen"/>
    <b v="0"/>
    <s v="Kitchen"/>
    <x v="21"/>
  </r>
  <r>
    <s v="JCJ-386849"/>
    <d v="2023-05-24T00:00:00"/>
    <s v="In-Store"/>
    <s v="OZ044834"/>
    <s v="Bradford"/>
    <s v="BD7"/>
    <s v="England"/>
    <x v="6"/>
    <s v="01JZ3NSYPGE5N8VHXNKAD7X1TS"/>
    <s v="Coffee Making Kit"/>
    <s v="Kitchen"/>
    <s v="Coffee Accessories"/>
    <n v="44.24"/>
    <n v="17.745999999999999"/>
    <n v="19"/>
    <m/>
    <n v="1"/>
    <s v="Kitchen"/>
    <b v="0"/>
    <s v="Kitchen"/>
    <x v="21"/>
  </r>
  <r>
    <s v="QOA-407459"/>
    <d v="2024-01-23T00:00:00"/>
    <s v="Online"/>
    <s v="LD015457"/>
    <s v="Newton"/>
    <s v="NG34"/>
    <s v="England"/>
    <x v="8"/>
    <s v="01JZ3N595ZYTT2BCYYDVJZSF13"/>
    <s v="Tea Infuser"/>
    <s v="Kitchen"/>
    <s v="Coffee Accessories"/>
    <n v="12.99"/>
    <n v="3.8969999999999998"/>
    <n v="4"/>
    <n v="0.17"/>
    <n v="1"/>
    <s v="Kitchen"/>
    <b v="0"/>
    <s v="Kitchen"/>
    <x v="21"/>
  </r>
  <r>
    <s v="FEZ-839696"/>
    <d v="2024-07-24T00:00:00"/>
    <s v="In-Store"/>
    <s v="LD015457"/>
    <s v="Preston"/>
    <s v="PR1"/>
    <s v="England"/>
    <x v="8"/>
    <s v="01JZ3N595ZYTT2BCYYDVJZSF13"/>
    <s v="Tea Infuser"/>
    <s v="Kitchen"/>
    <s v="Coffee Accessories"/>
    <n v="12.99"/>
    <n v="3.8969999999999998"/>
    <n v="6"/>
    <n v="0.21"/>
    <n v="1"/>
    <s v="Kitchen"/>
    <b v="0"/>
    <s v="Kitchen"/>
    <x v="21"/>
  </r>
  <r>
    <s v="BSF-681890"/>
    <d v="2024-05-09T00:00:00"/>
    <s v="Online"/>
    <s v="LD015457"/>
    <s v="Wootton"/>
    <s v="NN4"/>
    <s v="England"/>
    <x v="3"/>
    <s v="01JZ3N595ZYTT2BCYYDVJZSF13"/>
    <s v="Tea Infuser"/>
    <s v="Kitchen"/>
    <s v="Coffee Accessories"/>
    <n v="12.99"/>
    <n v="3.8969999999999998"/>
    <n v="5"/>
    <n v="0.08"/>
    <n v="1"/>
    <s v="Kitchen"/>
    <b v="0"/>
    <s v="Kitchen"/>
    <x v="21"/>
  </r>
  <r>
    <s v="FAK-795231"/>
    <d v="2025-02-25T00:00:00"/>
    <s v="In-Store"/>
    <s v="FQ085678"/>
    <s v="Walton"/>
    <s v="CV35"/>
    <s v="England"/>
    <x v="5"/>
    <s v="01JZ3NCF73GQMP7KCW5S6RQ2YN"/>
    <s v="Pumpkin Spice Creamer"/>
    <s v="Food - Beverages"/>
    <s v="Coffee Creamers"/>
    <n v="5.21"/>
    <n v="2.137"/>
    <n v="6"/>
    <m/>
    <n v="8"/>
    <s v="Food - Beverages"/>
    <b v="0"/>
    <s v="Food"/>
    <x v="0"/>
  </r>
  <r>
    <s v="TUT-716015"/>
    <d v="2025-01-19T00:00:00"/>
    <s v="In-Store"/>
    <s v="CT082216"/>
    <s v="Kinloch"/>
    <s v="PH43"/>
    <s v="Scotland"/>
    <x v="0"/>
    <s v="01JZ3NCF73GQMP7KCW5S6RQ2YN"/>
    <s v="Pumpkin Spice Creamer"/>
    <s v="Food - Beverages"/>
    <s v="Coffee Creamers"/>
    <n v="5.21"/>
    <n v="2.137"/>
    <n v="3"/>
    <n v="0.18"/>
    <n v="8"/>
    <s v="Food - Beverages"/>
    <b v="0"/>
    <s v="Food"/>
    <x v="0"/>
  </r>
  <r>
    <s v="ECU-903773"/>
    <d v="2024-11-08T00:00:00"/>
    <s v="In-Store"/>
    <s v="TA012491"/>
    <s v="Hatton"/>
    <s v="CV35"/>
    <s v="England"/>
    <x v="1"/>
    <s v="01JZ3NCF73GQMP7KCW5S6RQ2YN"/>
    <s v="Pumpkin Spice Creamer"/>
    <s v="Food - Beverages"/>
    <s v="Coffee Creamers"/>
    <n v="4.79"/>
    <n v="1.137"/>
    <n v="19"/>
    <n v="0.2"/>
    <n v="8"/>
    <s v="Food - Beverages"/>
    <b v="0"/>
    <s v="Food"/>
    <x v="0"/>
  </r>
  <r>
    <s v="GHM-740910"/>
    <d v="2024-06-13T00:00:00"/>
    <s v="In-Store"/>
    <s v="DZ061534"/>
    <s v="Bradford"/>
    <s v="BD7"/>
    <s v="England"/>
    <x v="7"/>
    <s v="01JZ3NCF73GQMP7KCW5S6RQ2YN"/>
    <s v="Pumpkin Spice Creamer"/>
    <s v="Food - Beverages"/>
    <s v="Coffee Creamers"/>
    <n v="4.79"/>
    <n v="1.137"/>
    <n v="4"/>
    <n v="0.19"/>
    <n v="8"/>
    <s v="Food - Beverages"/>
    <b v="0"/>
    <s v="Food"/>
    <x v="0"/>
  </r>
  <r>
    <s v="SNH-535103"/>
    <d v="2023-05-26T00:00:00"/>
    <s v="Online"/>
    <s v="CV010333"/>
    <s v="Liverpool"/>
    <s v="L33"/>
    <s v="England"/>
    <x v="6"/>
    <s v="01JZ3NCF73GQMP7KCW5S6RQ2YN"/>
    <s v="Pumpkin Spice Creamer"/>
    <s v="Food - Beverages"/>
    <s v="Coffee Creamers"/>
    <n v="2.94"/>
    <n v="0.63700000000000001"/>
    <n v="1"/>
    <n v="0.28000000000000003"/>
    <n v="8"/>
    <s v="Food - Beverages"/>
    <b v="0"/>
    <s v="Food"/>
    <x v="0"/>
  </r>
  <r>
    <s v="FBH-706874"/>
    <d v="2024-03-08T00:00:00"/>
    <s v="Online"/>
    <s v="HS084179"/>
    <s v="Sutton"/>
    <s v="RH5"/>
    <s v="England"/>
    <x v="5"/>
    <s v="01JZ3N53G1873TRB44M30ARD5S"/>
    <s v="Manual Coffee Grinder"/>
    <s v="Kitchen"/>
    <s v="Coffee Equipment"/>
    <n v="22.99"/>
    <n v="6.8970000000000002"/>
    <n v="4"/>
    <n v="0.21"/>
    <n v="1"/>
    <s v="Kitchen"/>
    <b v="0"/>
    <s v="Kitchen"/>
    <x v="21"/>
  </r>
  <r>
    <s v="FDS-455333"/>
    <d v="2025-01-20T00:00:00"/>
    <s v="In-Store"/>
    <s v="DE053807"/>
    <s v="Preston"/>
    <s v="PR1"/>
    <s v="England"/>
    <x v="3"/>
    <s v="01JZ3NCC9D4KW9XX0HRWNG6GXW"/>
    <s v="Siphon Coffee Maker"/>
    <s v="Kitchen"/>
    <s v="Coffee Equipment"/>
    <n v="51.41"/>
    <n v="15.997"/>
    <n v="15"/>
    <m/>
    <n v="1"/>
    <s v="Kitchen"/>
    <b v="0"/>
    <s v="Kitchen"/>
    <x v="21"/>
  </r>
  <r>
    <s v="JSR-646058"/>
    <d v="2025-03-20T00:00:00"/>
    <s v="In-Store"/>
    <s v="OI064452"/>
    <s v="Langley"/>
    <s v="SG4"/>
    <s v="England"/>
    <x v="4"/>
    <s v="01JZ3NTPJ2TGZMKB18ZS66B2AW"/>
    <s v="Electric Kettle with Temperature Control"/>
    <s v="Kitchen"/>
    <s v="Coffee Equipment"/>
    <n v="51.41"/>
    <n v="20.995999999999999"/>
    <n v="9"/>
    <n v="0.01"/>
    <n v="1"/>
    <s v="Kitchen"/>
    <b v="0"/>
    <s v="Kitchen"/>
    <x v="21"/>
  </r>
  <r>
    <s v="JYR-716783"/>
    <d v="2024-06-21T00:00:00"/>
    <s v="Online"/>
    <s v="RV027833"/>
    <s v="Twyford"/>
    <s v="LE14"/>
    <s v="England"/>
    <x v="4"/>
    <s v="01JZ3N5ADCH1KJF84Y6K77TA1A"/>
    <s v="Cold Brew Coffee Maker"/>
    <s v="Kitchen"/>
    <s v="Coffee Equipment"/>
    <n v="34.99"/>
    <n v="10.497"/>
    <n v="16"/>
    <n v="0.24"/>
    <n v="1"/>
    <s v="Kitchen"/>
    <b v="0"/>
    <s v="Kitchen"/>
    <x v="21"/>
  </r>
  <r>
    <s v="YLK-372138"/>
    <d v="2024-01-19T00:00:00"/>
    <s v="In-Store"/>
    <s v="RV027833"/>
    <s v="Marston"/>
    <s v="ST20"/>
    <s v="England"/>
    <x v="0"/>
    <s v="01JZ3N5ADCH1KJF84Y6K77TA1A"/>
    <s v="Cold Brew Coffee Maker"/>
    <s v="Kitchen"/>
    <s v="Coffee Equipment"/>
    <n v="34.99"/>
    <n v="10.497"/>
    <n v="13"/>
    <n v="0.13"/>
    <n v="1"/>
    <s v="Kitchen"/>
    <b v="0"/>
    <s v="Kitchen"/>
    <x v="21"/>
  </r>
  <r>
    <s v="BCV-329210"/>
    <d v="2024-12-20T00:00:00"/>
    <s v="Online"/>
    <s v="DF046235"/>
    <s v="Belfast"/>
    <s v="BT2"/>
    <s v="Northern Ireland"/>
    <x v="0"/>
    <s v="01JZ3NC4YYMKS6Y8QX6GR09DSD"/>
    <s v="Coffee Grinder"/>
    <s v="Kitchen"/>
    <s v="Coffee Equipment"/>
    <n v="39.99"/>
    <n v="11.997"/>
    <n v="1"/>
    <n v="0.18"/>
    <n v="1"/>
    <s v="Kitchen"/>
    <b v="0"/>
    <s v="Kitchen"/>
    <x v="21"/>
  </r>
  <r>
    <s v="LRJ-013773"/>
    <d v="2024-09-09T00:00:00"/>
    <s v="Online"/>
    <s v="DF046235"/>
    <s v="Newbiggin"/>
    <s v="NE46"/>
    <s v="England"/>
    <x v="2"/>
    <s v="01JZ3NC4YYMKS6Y8QX6GR09DSD"/>
    <s v="Coffee Grinder"/>
    <s v="Kitchen"/>
    <s v="Coffee Equipment"/>
    <n v="39.99"/>
    <n v="11.997"/>
    <n v="6"/>
    <n v="0.18"/>
    <n v="1"/>
    <s v="Kitchen"/>
    <b v="0"/>
    <s v="Kitchen"/>
    <x v="21"/>
  </r>
  <r>
    <s v="VQY-300774"/>
    <d v="2024-08-17T00:00:00"/>
    <s v="Online"/>
    <s v="LF075979"/>
    <s v="Dean"/>
    <s v="OX7"/>
    <s v="England"/>
    <x v="7"/>
    <s v="01JZ3NCC9D4KW9XX0HRWNG6GXW"/>
    <s v="Siphon Coffee Maker"/>
    <s v="Kitchen"/>
    <s v="Coffee Equipment"/>
    <n v="50.99"/>
    <n v="14.997"/>
    <n v="11"/>
    <n v="0.06"/>
    <n v="1"/>
    <s v="Kitchen"/>
    <b v="0"/>
    <s v="Kitchen"/>
    <x v="21"/>
  </r>
  <r>
    <s v="IRL-054204"/>
    <d v="2023-12-26T00:00:00"/>
    <s v="In-Store"/>
    <s v="RH091056"/>
    <s v="Denton"/>
    <s v="M34"/>
    <s v="England"/>
    <x v="2"/>
    <s v="01JZ3N51Y36KRAN6K2V06Q5BBW"/>
    <s v="Tea Set with Infuser"/>
    <s v="Kitchen"/>
    <s v="Coffee Equipment"/>
    <n v="33.99"/>
    <n v="9.9469999999999992"/>
    <n v="9"/>
    <n v="0.23"/>
    <n v="1"/>
    <s v="Kitchen"/>
    <b v="0"/>
    <s v="Kitchen"/>
    <x v="21"/>
  </r>
  <r>
    <s v="PNL-126914"/>
    <d v="2023-06-09T00:00:00"/>
    <s v="Online"/>
    <s v="HS084179"/>
    <s v="Newbiggin"/>
    <s v="NE46"/>
    <s v="England"/>
    <x v="2"/>
    <s v="01JZ3N53G1873TRB44M30ARD5S"/>
    <s v="Manual Coffee Grinder"/>
    <s v="Kitchen"/>
    <s v="Coffee Equipment"/>
    <n v="21.99"/>
    <n v="6.3470000000000004"/>
    <n v="16"/>
    <n v="0.11"/>
    <n v="1"/>
    <s v="Kitchen"/>
    <b v="0"/>
    <s v="Kitchen"/>
    <x v="21"/>
  </r>
  <r>
    <s v="UAK-571293"/>
    <d v="2023-09-22T00:00:00"/>
    <s v="Online"/>
    <s v="HS084179"/>
    <s v="Bristol"/>
    <s v="BS41"/>
    <s v="England"/>
    <x v="4"/>
    <s v="01JZ3N53G1873TRB44M30ARD5S"/>
    <s v="Manual Coffee Grinder"/>
    <s v="Kitchen"/>
    <s v="Coffee Equipment"/>
    <n v="21.99"/>
    <n v="6.3470000000000004"/>
    <n v="5"/>
    <n v="0.17"/>
    <n v="1"/>
    <s v="Kitchen"/>
    <b v="0"/>
    <s v="Kitchen"/>
    <x v="21"/>
  </r>
  <r>
    <s v="FZV-865769"/>
    <d v="2023-02-23T00:00:00"/>
    <s v="Online"/>
    <s v="HS084179"/>
    <s v="Milton"/>
    <s v="NG22"/>
    <s v="England"/>
    <x v="7"/>
    <s v="01JZ3N53G1873TRB44M30ARD5S"/>
    <s v="Manual Coffee Grinder"/>
    <s v="Kitchen"/>
    <s v="Coffee Equipment"/>
    <n v="21.99"/>
    <n v="6.3470000000000004"/>
    <n v="9"/>
    <n v="0.08"/>
    <n v="1"/>
    <s v="Kitchen"/>
    <b v="0"/>
    <s v="Kitchen"/>
    <x v="21"/>
  </r>
  <r>
    <s v="BSG-851846"/>
    <d v="2023-05-14T00:00:00"/>
    <s v="Online"/>
    <s v="HS084179"/>
    <s v="Kinloch"/>
    <s v="PH43"/>
    <s v="Scotland"/>
    <x v="0"/>
    <s v="01JZ3N53G1873TRB44M30ARD5S"/>
    <s v="Manual Coffee Grinder"/>
    <s v="Kitchen"/>
    <s v="Coffee Equipment"/>
    <n v="21.99"/>
    <n v="6.3470000000000004"/>
    <n v="9"/>
    <n v="0"/>
    <n v="1"/>
    <s v="Kitchen"/>
    <b v="0"/>
    <s v="Kitchen"/>
    <x v="21"/>
  </r>
  <r>
    <s v="QDR-356463"/>
    <d v="2023-08-14T00:00:00"/>
    <s v="Online"/>
    <s v="MN048244"/>
    <s v="Newtown"/>
    <s v="RG20"/>
    <s v="England"/>
    <x v="2"/>
    <s v="01JZ3NTPJ2TGZMKB18ZS66B2AW"/>
    <s v="Electric Kettle with Temperature Control"/>
    <s v="Kitchen"/>
    <s v="Coffee Equipment"/>
    <n v="49.14"/>
    <n v="19.495999999999999"/>
    <n v="20"/>
    <m/>
    <n v="1"/>
    <s v="Kitchen"/>
    <b v="0"/>
    <s v="Kitchen"/>
    <x v="21"/>
  </r>
  <r>
    <s v="VZW-041822"/>
    <d v="2023-08-19T00:00:00"/>
    <s v="Online"/>
    <s v="IV091271"/>
    <s v="East End"/>
    <s v="BH21"/>
    <s v="England"/>
    <x v="2"/>
    <s v="01JZ3NCC9D4KW9XX0HRWNG6GXW"/>
    <s v="Siphon Coffee Maker"/>
    <s v="Kitchen"/>
    <s v="Coffee Equipment"/>
    <n v="49.24"/>
    <n v="14.747"/>
    <n v="3"/>
    <n v="0.04"/>
    <n v="1"/>
    <s v="Kitchen"/>
    <b v="0"/>
    <s v="Kitchen"/>
    <x v="21"/>
  </r>
  <r>
    <s v="WXN-718766"/>
    <d v="2024-07-20T00:00:00"/>
    <s v="Online"/>
    <s v="RV027833"/>
    <s v="Langley"/>
    <s v="SG4"/>
    <s v="England"/>
    <x v="6"/>
    <s v="01JZ3N5ADCH1KJF84Y6K77TA1A"/>
    <s v="Cold Brew Coffee Maker"/>
    <s v="Kitchen"/>
    <s v="Coffee Equipment"/>
    <n v="34.99"/>
    <n v="10.497"/>
    <n v="5"/>
    <n v="0.23"/>
    <n v="1"/>
    <s v="Kitchen"/>
    <b v="0"/>
    <s v="Kitchen"/>
    <x v="21"/>
  </r>
  <r>
    <s v="PZZ-327310"/>
    <d v="2025-02-09T00:00:00"/>
    <s v="Online"/>
    <s v="RV027833"/>
    <s v="Milton"/>
    <s v="NG22"/>
    <s v="England"/>
    <x v="1"/>
    <s v="01JZ3N5ADCH1KJF84Y6K77TA1A"/>
    <s v="Cold Brew Coffee Maker"/>
    <s v="Kitchen"/>
    <s v="Coffee Equipment"/>
    <n v="34.99"/>
    <n v="10.497"/>
    <n v="16"/>
    <n v="0.23"/>
    <n v="1"/>
    <s v="Kitchen"/>
    <b v="0"/>
    <s v="Kitchen"/>
    <x v="21"/>
  </r>
  <r>
    <s v="UWH-808517"/>
    <d v="2023-12-16T00:00:00"/>
    <s v="Online"/>
    <s v="RV027833"/>
    <s v="Sheffield"/>
    <s v="S33"/>
    <s v="England"/>
    <x v="8"/>
    <s v="01JZ3N5ADCH1KJF84Y6K77TA1A"/>
    <s v="Cold Brew Coffee Maker"/>
    <s v="Kitchen"/>
    <s v="Coffee Equipment"/>
    <n v="34.99"/>
    <n v="10.497"/>
    <n v="6"/>
    <n v="7.0000000000000007E-2"/>
    <n v="1"/>
    <s v="Kitchen"/>
    <b v="0"/>
    <s v="Kitchen"/>
    <x v="21"/>
  </r>
  <r>
    <s v="OUX-797424"/>
    <d v="2023-04-17T00:00:00"/>
    <s v="Online"/>
    <s v="RV027833"/>
    <s v="Kingston"/>
    <s v="DT10"/>
    <s v="England"/>
    <x v="6"/>
    <s v="01JZ3N5ADCH1KJF84Y6K77TA1A"/>
    <s v="Cold Brew Coffee Maker"/>
    <s v="Kitchen"/>
    <s v="Coffee Equipment"/>
    <n v="34.99"/>
    <n v="10.497"/>
    <n v="11"/>
    <n v="0.06"/>
    <n v="1"/>
    <s v="Kitchen"/>
    <b v="0"/>
    <s v="Kitchen"/>
    <x v="21"/>
  </r>
  <r>
    <s v="YYV-656972"/>
    <d v="2024-08-03T00:00:00"/>
    <s v="In-Store"/>
    <s v="DF046235"/>
    <s v="Weston"/>
    <s v="GU32"/>
    <s v="England"/>
    <x v="3"/>
    <s v="01JZ3NC4YYMKS6Y8QX6GR09DSD"/>
    <s v="Coffee Grinder"/>
    <s v="Kitchen"/>
    <s v="Coffee Equipment"/>
    <n v="39.99"/>
    <n v="11.997"/>
    <n v="10"/>
    <n v="0.14000000000000001"/>
    <n v="1"/>
    <s v="Kitchen"/>
    <b v="0"/>
    <s v="Kitchen"/>
    <x v="21"/>
  </r>
  <r>
    <s v="ASW-231281"/>
    <d v="2023-09-26T00:00:00"/>
    <s v="In-Store"/>
    <s v="RV027833"/>
    <s v="Pentre"/>
    <s v="SY4"/>
    <s v="Wales"/>
    <x v="0"/>
    <s v="01JZ3N5ADCH1KJF84Y6K77TA1A"/>
    <s v="Cold Brew Coffee Maker"/>
    <s v="Kitchen"/>
    <s v="Coffee Equipment"/>
    <n v="34.99"/>
    <n v="10.497"/>
    <n v="20"/>
    <n v="0.33"/>
    <n v="1"/>
    <s v="Kitchen"/>
    <b v="0"/>
    <s v="Kitchen"/>
    <x v="21"/>
  </r>
  <r>
    <s v="KFM-628548"/>
    <d v="2023-09-28T00:00:00"/>
    <s v="In-Store"/>
    <s v="DF046235"/>
    <s v="Whitchurch"/>
    <s v="BS14"/>
    <s v="England"/>
    <x v="7"/>
    <s v="01JZ3NC4YYMKS6Y8QX6GR09DSD"/>
    <s v="Coffee Grinder"/>
    <s v="Kitchen"/>
    <s v="Coffee Equipment"/>
    <n v="39.99"/>
    <n v="11.997"/>
    <n v="3"/>
    <n v="0.25"/>
    <n v="1"/>
    <s v="Kitchen"/>
    <b v="0"/>
    <s v="Kitchen"/>
    <x v="21"/>
  </r>
  <r>
    <s v="CHQ-329644"/>
    <d v="2024-08-04T00:00:00"/>
    <s v="In-Store"/>
    <s v="RV027833"/>
    <s v="East End"/>
    <s v="BH21"/>
    <s v="England"/>
    <x v="9"/>
    <s v="01JZ3N5ADCH1KJF84Y6K77TA1A"/>
    <s v="Cold Brew Coffee Maker"/>
    <s v="Kitchen"/>
    <s v="Coffee Equipment"/>
    <n v="34.99"/>
    <n v="10.497"/>
    <n v="3"/>
    <n v="0.16"/>
    <n v="1"/>
    <s v="Kitchen"/>
    <b v="0"/>
    <s v="Kitchen"/>
    <x v="21"/>
  </r>
  <r>
    <s v="URY-287849"/>
    <d v="2024-11-21T00:00:00"/>
    <s v="Online"/>
    <s v="DF046235"/>
    <s v="Whitwell"/>
    <s v="DL10"/>
    <s v="England"/>
    <x v="6"/>
    <s v="01JZ3NC4YYMKS6Y8QX6GR09DSD"/>
    <s v="Coffee Grinder"/>
    <s v="Kitchen"/>
    <s v="Coffee Equipment"/>
    <n v="39.99"/>
    <n v="11.997"/>
    <n v="5"/>
    <n v="0.1"/>
    <n v="1"/>
    <s v="Kitchen"/>
    <b v="0"/>
    <s v="Kitchen"/>
    <x v="21"/>
  </r>
  <r>
    <s v="NFW-938254"/>
    <d v="2024-12-21T00:00:00"/>
    <s v="Online"/>
    <s v="SH096153"/>
    <s v="London"/>
    <s v="EC1V"/>
    <s v="England"/>
    <x v="4"/>
    <s v="01JZ3N57MP7Z5WPWTSDA7K74ZX"/>
    <s v="Aeropress Coffee Maker"/>
    <m/>
    <s v="Coffee Equipment"/>
    <n v="29.99"/>
    <n v="8.9969999999999999"/>
    <n v="11"/>
    <n v="0.27"/>
    <n v="1"/>
    <s v="Kitchen"/>
    <b v="1"/>
    <s v="Kitchen"/>
    <x v="21"/>
  </r>
  <r>
    <s v="BBN-136502"/>
    <d v="2024-09-06T00:00:00"/>
    <s v="Online"/>
    <s v="SH096153"/>
    <s v="West End"/>
    <s v="DN36"/>
    <s v="England"/>
    <x v="9"/>
    <s v="01JZ3N57MP7Z5WPWTSDA7K74ZX"/>
    <s v="Aeropress Coffee Maker"/>
    <m/>
    <s v="Coffee Equipment"/>
    <n v="29.99"/>
    <n v="8.9969999999999999"/>
    <n v="6"/>
    <n v="0.12"/>
    <n v="1"/>
    <s v="Kitchen"/>
    <b v="1"/>
    <s v="Kitchen"/>
    <x v="21"/>
  </r>
  <r>
    <s v="CRP-847123"/>
    <d v="2024-09-05T00:00:00"/>
    <s v="In-Store"/>
    <s v="SH096153"/>
    <s v="London"/>
    <s v="SW1E"/>
    <s v="England"/>
    <x v="0"/>
    <s v="01JZ3N57MP7Z5WPWTSDA7K74ZX"/>
    <s v="Aeropress Coffee Maker"/>
    <m/>
    <s v="Coffee Equipment"/>
    <n v="29.99"/>
    <n v="8.9969999999999999"/>
    <n v="17"/>
    <n v="7.0000000000000007E-2"/>
    <n v="1"/>
    <s v="Kitchen"/>
    <b v="1"/>
    <s v="Kitchen"/>
    <x v="21"/>
  </r>
  <r>
    <s v="XWS-737900"/>
    <d v="2024-10-19T00:00:00"/>
    <s v="Online"/>
    <s v="SH044828"/>
    <s v="Bristol"/>
    <s v="BS41"/>
    <s v="England"/>
    <x v="1"/>
    <s v="01JZ3N55C8ED5JGHZ9Z0P6KKQE"/>
    <s v="Travel Pillow with Memory Foam"/>
    <s v="Travel"/>
    <s v="Comfort Accessories"/>
    <n v="29.99"/>
    <n v="8.9969999999999999"/>
    <n v="7"/>
    <n v="0.18"/>
    <n v="1"/>
    <s v="Travel"/>
    <b v="0"/>
    <s v="Travel"/>
    <x v="55"/>
  </r>
  <r>
    <s v="WYP-127218"/>
    <d v="2023-03-13T00:00:00"/>
    <s v="Online"/>
    <s v="SH044828"/>
    <s v="Ashley"/>
    <s v="SN13"/>
    <s v="England"/>
    <x v="6"/>
    <s v="01JZ3N55C8ED5JGHZ9Z0P6KKQE"/>
    <s v="Travel Pillow with Memory Foam"/>
    <s v="Travel"/>
    <s v="Comfort Accessories"/>
    <n v="28.99"/>
    <n v="8.4469999999999992"/>
    <n v="18"/>
    <n v="0.11"/>
    <n v="1"/>
    <s v="Travel"/>
    <b v="0"/>
    <s v="Travel"/>
    <x v="55"/>
  </r>
  <r>
    <s v="SXN-610856"/>
    <d v="2023-02-17T00:00:00"/>
    <s v="In-Store"/>
    <s v="SH044828"/>
    <s v="Buckland"/>
    <s v="CT16"/>
    <s v="England"/>
    <x v="8"/>
    <s v="01JZ3N55C8ED5JGHZ9Z0P6KKQE"/>
    <s v="Travel Pillow with Memory Foam"/>
    <s v="Travel"/>
    <s v="Comfort Accessories"/>
    <n v="28.99"/>
    <n v="8.4469999999999992"/>
    <n v="20"/>
    <n v="0.08"/>
    <n v="1"/>
    <s v="Travel"/>
    <b v="0"/>
    <s v="Travel"/>
    <x v="55"/>
  </r>
  <r>
    <s v="YGI-272159"/>
    <d v="2024-12-30T00:00:00"/>
    <s v="In-Store"/>
    <s v="MI077636"/>
    <s v="Dean"/>
    <s v="OX7"/>
    <s v="England"/>
    <x v="1"/>
    <s v="01JZ3N509V6QVH2HX9RQQ7JDPZ"/>
    <s v="Rechargeable Laptop Battery Pack"/>
    <s v="Electronics"/>
    <s v="Computer Accessories"/>
    <n v="49.99"/>
    <n v="14.997"/>
    <n v="1"/>
    <n v="0.09"/>
    <n v="1"/>
    <s v="Electronics"/>
    <b v="0"/>
    <s v="Electronics"/>
    <x v="17"/>
  </r>
  <r>
    <s v="RTE-028359"/>
    <d v="2024-06-22T00:00:00"/>
    <s v="Online"/>
    <s v="MI077636"/>
    <s v="Buckland"/>
    <s v="CT16"/>
    <s v="England"/>
    <x v="2"/>
    <s v="01JZ3N509V6QVH2HX9RQQ7JDPZ"/>
    <s v="Rechargeable Laptop Battery Pack"/>
    <s v="Electronics"/>
    <s v="Computer Accessories"/>
    <n v="49.99"/>
    <n v="14.997"/>
    <n v="5"/>
    <n v="0.05"/>
    <n v="1"/>
    <s v="Electronics"/>
    <b v="0"/>
    <s v="Electronics"/>
    <x v="17"/>
  </r>
  <r>
    <s v="ANR-885332"/>
    <d v="2024-04-04T00:00:00"/>
    <s v="In-Store"/>
    <s v="AH043184"/>
    <s v="Linton"/>
    <s v="BD23"/>
    <s v="England"/>
    <x v="8"/>
    <s v="01JZ3N55P5TN4P8G8MJ6AHQ8JQ"/>
    <s v="Multi-Port USB Hub"/>
    <s v="Electronics"/>
    <s v="Computer Accessories"/>
    <n v="19.989999999999998"/>
    <n v="5.9969999999999999"/>
    <n v="17"/>
    <n v="0.03"/>
    <n v="1"/>
    <s v="Electronics"/>
    <b v="0"/>
    <s v="Electronics"/>
    <x v="17"/>
  </r>
  <r>
    <s v="DGS-988971"/>
    <d v="2024-02-17T00:00:00"/>
    <s v="In-Store"/>
    <s v="AH043184"/>
    <s v="Edinburgh"/>
    <s v="EH9"/>
    <s v="Scotland"/>
    <x v="0"/>
    <s v="01JZ3N55P5TN4P8G8MJ6AHQ8JQ"/>
    <s v="Multi-Port USB Hub"/>
    <s v="Electronics"/>
    <s v="Computer Accessories"/>
    <n v="19.989999999999998"/>
    <n v="5.9969999999999999"/>
    <n v="4"/>
    <m/>
    <n v="1"/>
    <s v="Electronics"/>
    <b v="0"/>
    <s v="Electronics"/>
    <x v="17"/>
  </r>
  <r>
    <s v="GBI-974429"/>
    <d v="2024-02-03T00:00:00"/>
    <s v="In-Store"/>
    <s v="AH043184"/>
    <s v="Kinloch"/>
    <s v="PH43"/>
    <s v="Scotland"/>
    <x v="0"/>
    <s v="01JZ3N55P5TN4P8G8MJ6AHQ8JQ"/>
    <s v="Multi-Port USB Hub"/>
    <s v="Electronics"/>
    <s v="Computer Accessories"/>
    <n v="19.989999999999998"/>
    <n v="5.9969999999999999"/>
    <n v="5"/>
    <n v="0.3"/>
    <n v="1"/>
    <s v="Electronics"/>
    <b v="0"/>
    <s v="Electronics"/>
    <x v="17"/>
  </r>
  <r>
    <s v="LOO-322981"/>
    <d v="2024-02-20T00:00:00"/>
    <s v="Online"/>
    <s v="MI077636"/>
    <s v="Craigavon"/>
    <s v="BT66"/>
    <s v="Northern Ireland"/>
    <x v="0"/>
    <s v="01JZ3N509V6QVH2HX9RQQ7JDPZ"/>
    <s v="Rechargeable Laptop Battery Pack"/>
    <s v="Electronics"/>
    <s v="Computer Accessories"/>
    <n v="49.99"/>
    <n v="14.997"/>
    <n v="11"/>
    <n v="0.08"/>
    <n v="1"/>
    <s v="Electronics"/>
    <b v="0"/>
    <s v="Electronics"/>
    <x v="17"/>
  </r>
  <r>
    <s v="KNL-026409"/>
    <d v="2024-07-29T00:00:00"/>
    <s v="Online"/>
    <s v="MI077636"/>
    <s v="Bradford"/>
    <s v="BD7"/>
    <s v="England"/>
    <x v="8"/>
    <s v="01JZ3N509V6QVH2HX9RQQ7JDPZ"/>
    <s v="Rechargeable Laptop Battery Pack"/>
    <s v="Electronics"/>
    <s v="Computer Accessories"/>
    <n v="49.99"/>
    <n v="14.997"/>
    <n v="20"/>
    <n v="0.21"/>
    <n v="1"/>
    <s v="Electronics"/>
    <b v="0"/>
    <s v="Electronics"/>
    <x v="17"/>
  </r>
  <r>
    <s v="EWC-481810"/>
    <d v="2024-04-12T00:00:00"/>
    <s v="In-Store"/>
    <s v="ZN007702"/>
    <s v="Liverpool"/>
    <s v="L33"/>
    <s v="England"/>
    <x v="2"/>
    <s v="01JZ3NC9EZBP2T7YDV2PS1NRGY"/>
    <s v="Wireless Keyboard and Mouse Combo"/>
    <s v="Electronics"/>
    <s v="Computer Accessories"/>
    <n v="34.99"/>
    <n v="10.497"/>
    <n v="10"/>
    <n v="0.39"/>
    <n v="1"/>
    <s v="Electronics"/>
    <b v="0"/>
    <s v="Electronics"/>
    <x v="17"/>
  </r>
  <r>
    <s v="EFL-781896"/>
    <d v="2025-02-04T00:00:00"/>
    <s v="In-Store"/>
    <s v="IA020578"/>
    <s v="Whitwell"/>
    <s v="DL10"/>
    <s v="England"/>
    <x v="6"/>
    <s v="01JZ3NCC5ND22EGGD8EK3DMXCB"/>
    <s v="Portable USB-C Monitor"/>
    <s v="Electronics"/>
    <s v="Computer Accessories"/>
    <n v="201.41"/>
    <n v="60.997"/>
    <n v="9"/>
    <n v="0.03"/>
    <n v="1"/>
    <s v="Electronics"/>
    <b v="0"/>
    <s v="Electronics"/>
    <x v="17"/>
  </r>
  <r>
    <s v="SST-718440"/>
    <d v="2025-01-10T00:00:00"/>
    <s v="In-Store"/>
    <s v="DF037287"/>
    <s v="Upton"/>
    <s v="WF9"/>
    <s v="England"/>
    <x v="1"/>
    <s v="01JZ3NCC5ND22EGGD8EK3DMXCB"/>
    <s v="Portable USB-C Monitor"/>
    <s v="Electronics"/>
    <s v="Computer Accessories"/>
    <n v="201.41"/>
    <n v="60.997"/>
    <n v="9"/>
    <n v="0.14000000000000001"/>
    <n v="1"/>
    <s v="Electronics"/>
    <b v="0"/>
    <s v="Electronics"/>
    <x v="17"/>
  </r>
  <r>
    <s v="SLJ-139228"/>
    <d v="2025-03-24T00:00:00"/>
    <s v="In-Store"/>
    <s v="QP093451"/>
    <s v="Hatton"/>
    <s v="CV35"/>
    <s v="England"/>
    <x v="0"/>
    <s v="01JZ3NC9EZBP2T7YDV2PS1NRGY"/>
    <s v="Wireless Keyboard and Mouse Combo"/>
    <s v="Electronics"/>
    <s v="Computer Accessories"/>
    <n v="36.409999999999997"/>
    <n v="11.497"/>
    <n v="15"/>
    <n v="0.12"/>
    <n v="1"/>
    <s v="Electronics"/>
    <b v="0"/>
    <s v="Electronics"/>
    <x v="17"/>
  </r>
  <r>
    <s v="QHR-173094"/>
    <d v="2024-05-07T00:00:00"/>
    <s v="In-Store"/>
    <s v="ZN094457"/>
    <s v="Kinloch"/>
    <s v="PH43"/>
    <s v="Scotland"/>
    <x v="0"/>
    <s v="01JZ3NC90CH7RRW5N3DVRJZ208"/>
    <s v="Wireless Mouse"/>
    <s v="Electronics"/>
    <s v="Computer Accessories"/>
    <n v="25.99"/>
    <n v="7.7969999999999997"/>
    <n v="10"/>
    <n v="0.28000000000000003"/>
    <n v="1"/>
    <s v="Electronics"/>
    <b v="0"/>
    <s v="Electronics"/>
    <x v="17"/>
  </r>
  <r>
    <s v="KWD-410851"/>
    <d v="2024-10-29T00:00:00"/>
    <s v="Online"/>
    <s v="ZN094457"/>
    <s v="Burnside"/>
    <s v="EH52"/>
    <s v="Scotland"/>
    <x v="0"/>
    <s v="01JZ3NC90CH7RRW5N3DVRJZ208"/>
    <s v="Wireless Mouse"/>
    <s v="Electronics"/>
    <s v="Computer Accessories"/>
    <n v="25.99"/>
    <n v="7.7969999999999997"/>
    <n v="5"/>
    <m/>
    <n v="1"/>
    <s v="Electronics"/>
    <b v="0"/>
    <s v="Electronics"/>
    <x v="17"/>
  </r>
  <r>
    <s v="WSD-696012"/>
    <d v="2024-08-02T00:00:00"/>
    <s v="Online"/>
    <s v="ZN094457"/>
    <s v="Milton"/>
    <s v="NG22"/>
    <s v="England"/>
    <x v="7"/>
    <s v="01JZ3NC90CH7RRW5N3DVRJZ208"/>
    <s v="Wireless Mouse"/>
    <s v="Electronics"/>
    <s v="Computer Accessories"/>
    <n v="25.99"/>
    <n v="7.7969999999999997"/>
    <n v="16"/>
    <n v="0.19"/>
    <n v="1"/>
    <s v="Electronics"/>
    <b v="0"/>
    <s v="Electronics"/>
    <x v="17"/>
  </r>
  <r>
    <s v="ZER-566472"/>
    <d v="2024-06-11T00:00:00"/>
    <s v="In-Store"/>
    <s v="OJ022123"/>
    <s v="Aberdeen"/>
    <s v="AB39"/>
    <s v="Scotland"/>
    <x v="0"/>
    <s v="01JZ3N59WQTVSAX74T39E8GG1F"/>
    <s v="Portable Bluetooth Keyboard"/>
    <s v="Electronics"/>
    <s v="Computer Accessories"/>
    <n v="39.99"/>
    <n v="11.997"/>
    <n v="20"/>
    <n v="0.16"/>
    <n v="1"/>
    <s v="Electronics"/>
    <b v="0"/>
    <s v="Electronics"/>
    <x v="17"/>
  </r>
  <r>
    <s v="RMR-962598"/>
    <d v="2024-02-13T00:00:00"/>
    <s v="In-Store"/>
    <s v="OJ022123"/>
    <s v="London"/>
    <s v="EC3M"/>
    <s v="England"/>
    <x v="5"/>
    <s v="01JZ3N59WQTVSAX74T39E8GG1F"/>
    <s v="Portable Bluetooth Keyboard"/>
    <s v="Electronics"/>
    <s v="Computer Accessories"/>
    <n v="39.99"/>
    <n v="11.997"/>
    <n v="20"/>
    <n v="0.24"/>
    <n v="1"/>
    <s v="Electronics"/>
    <b v="0"/>
    <s v="Electronics"/>
    <x v="17"/>
  </r>
  <r>
    <s v="GZF-673177"/>
    <d v="2024-06-06T00:00:00"/>
    <s v="In-Store"/>
    <s v="LN011008"/>
    <s v="Denton"/>
    <s v="M34"/>
    <s v="England"/>
    <x v="7"/>
    <s v="01JZ3NCC5ND22EGGD8EK3DMXCB"/>
    <s v="Portable USB-C Monitor"/>
    <s v="Electronics"/>
    <s v="Computer Accessories"/>
    <n v="200.99"/>
    <n v="59.997"/>
    <n v="2"/>
    <n v="0.09"/>
    <n v="1"/>
    <s v="Electronics"/>
    <b v="0"/>
    <s v="Electronics"/>
    <x v="17"/>
  </r>
  <r>
    <s v="LAB-903950"/>
    <d v="2024-02-05T00:00:00"/>
    <s v="In-Store"/>
    <s v="WR022963"/>
    <s v="Upton"/>
    <s v="WF9"/>
    <s v="England"/>
    <x v="8"/>
    <s v="01JZ3NC9EZBP2T7YDV2PS1NRGY"/>
    <s v="Wireless Keyboard and Mouse Combo"/>
    <s v="Electronics"/>
    <s v="Computer Accessories"/>
    <n v="35.99"/>
    <n v="10.497"/>
    <n v="16"/>
    <n v="0.18"/>
    <n v="1"/>
    <s v="Electronics"/>
    <b v="0"/>
    <s v="Electronics"/>
    <x v="17"/>
  </r>
  <r>
    <s v="FKM-142129"/>
    <d v="2024-09-18T00:00:00"/>
    <s v="Online"/>
    <s v="CI002097"/>
    <s v="Liverpool"/>
    <s v="L74"/>
    <s v="England"/>
    <x v="8"/>
    <s v="01JZ3NC9EZBP2T7YDV2PS1NRGY"/>
    <s v="Wireless Keyboard and Mouse Combo"/>
    <s v="Electronics"/>
    <s v="Computer Accessories"/>
    <n v="35.99"/>
    <n v="10.497"/>
    <n v="17"/>
    <n v="7.0000000000000007E-2"/>
    <n v="1"/>
    <s v="Electronics"/>
    <b v="0"/>
    <s v="Electronics"/>
    <x v="17"/>
  </r>
  <r>
    <s v="DFP-857290"/>
    <d v="2023-02-27T00:00:00"/>
    <s v="Online"/>
    <s v="AH043184"/>
    <s v="London"/>
    <s v="EC1V"/>
    <s v="England"/>
    <x v="9"/>
    <s v="01JZ3N55P5TN4P8G8MJ6AHQ8JQ"/>
    <s v="Multi-Port USB Hub"/>
    <s v="Electronics"/>
    <s v="Computer Accessories"/>
    <n v="18.989999999999998"/>
    <n v="5.4470000000000001"/>
    <n v="19"/>
    <n v="0.01"/>
    <n v="1"/>
    <s v="Electronics"/>
    <b v="0"/>
    <s v="Electronics"/>
    <x v="17"/>
  </r>
  <r>
    <s v="OUG-380190"/>
    <d v="2023-08-12T00:00:00"/>
    <s v="Online"/>
    <s v="ZN007702"/>
    <s v="Newtown"/>
    <s v="RG20"/>
    <s v="England"/>
    <x v="4"/>
    <s v="01JZ3NC9EZBP2T7YDV2PS1NRGY"/>
    <s v="Wireless Keyboard and Mouse Combo"/>
    <s v="Electronics"/>
    <s v="Computer Accessories"/>
    <n v="34.14"/>
    <n v="9.9969999999999999"/>
    <n v="8"/>
    <n v="0.16"/>
    <n v="1"/>
    <s v="Electronics"/>
    <b v="0"/>
    <s v="Electronics"/>
    <x v="17"/>
  </r>
  <r>
    <s v="ACQ-327498"/>
    <d v="2023-03-02T00:00:00"/>
    <s v="Online"/>
    <s v="ZN007702"/>
    <s v="Stapleford"/>
    <s v="LN6"/>
    <s v="England"/>
    <x v="3"/>
    <s v="01JZ3NC9EZBP2T7YDV2PS1NRGY"/>
    <s v="Wireless Keyboard and Mouse Combo"/>
    <s v="Electronics"/>
    <s v="Computer Accessories"/>
    <n v="34.14"/>
    <n v="9.9969999999999999"/>
    <n v="8"/>
    <n v="0.05"/>
    <n v="1"/>
    <s v="Electronics"/>
    <b v="0"/>
    <s v="Electronics"/>
    <x v="17"/>
  </r>
  <r>
    <s v="QYK-714695"/>
    <d v="2023-11-07T00:00:00"/>
    <s v="In-Store"/>
    <s v="ZN007702"/>
    <s v="East End"/>
    <s v="BH21"/>
    <s v="England"/>
    <x v="3"/>
    <s v="01JZ3NC9EZBP2T7YDV2PS1NRGY"/>
    <s v="Wireless Keyboard and Mouse Combo"/>
    <s v="Electronics"/>
    <s v="Computer Accessories"/>
    <n v="34.14"/>
    <n v="9.9969999999999999"/>
    <n v="5"/>
    <n v="0.08"/>
    <n v="1"/>
    <s v="Electronics"/>
    <b v="0"/>
    <s v="Electronics"/>
    <x v="17"/>
  </r>
  <r>
    <s v="GXC-733984"/>
    <d v="2023-07-20T00:00:00"/>
    <s v="Online"/>
    <s v="WC004593"/>
    <s v="Newport"/>
    <s v="NR29"/>
    <s v="England"/>
    <x v="3"/>
    <s v="01JZ3NCC5ND22EGGD8EK3DMXCB"/>
    <s v="Portable USB-C Monitor"/>
    <s v="Electronics"/>
    <s v="Computer Accessories"/>
    <n v="199.14"/>
    <n v="59.497"/>
    <n v="2"/>
    <n v="0.03"/>
    <n v="1"/>
    <s v="Electronics"/>
    <b v="0"/>
    <s v="Electronics"/>
    <x v="17"/>
  </r>
  <r>
    <s v="CMY-294962"/>
    <d v="2023-04-22T00:00:00"/>
    <s v="In-Store"/>
    <s v="ZN007702"/>
    <s v="Preston"/>
    <s v="PR1"/>
    <s v="England"/>
    <x v="5"/>
    <s v="01JZ3NC9EZBP2T7YDV2PS1NRGY"/>
    <s v="Wireless Keyboard and Mouse Combo"/>
    <s v="Electronics"/>
    <s v="Computer Accessories"/>
    <n v="34.14"/>
    <n v="9.9969999999999999"/>
    <n v="20"/>
    <n v="0.25"/>
    <n v="1"/>
    <s v="Electronics"/>
    <b v="0"/>
    <s v="Electronics"/>
    <x v="17"/>
  </r>
  <r>
    <s v="SCV-273444"/>
    <d v="2023-03-10T00:00:00"/>
    <s v="Online"/>
    <s v="WC004593"/>
    <s v="Milton"/>
    <s v="AB56"/>
    <s v="Scotland"/>
    <x v="0"/>
    <s v="01JZ3NCC5ND22EGGD8EK3DMXCB"/>
    <s v="Portable USB-C Monitor"/>
    <s v="Electronics"/>
    <s v="Computer Accessories"/>
    <n v="199.14"/>
    <n v="59.497"/>
    <n v="16"/>
    <n v="0.35"/>
    <n v="1"/>
    <s v="Electronics"/>
    <b v="0"/>
    <s v="Electronics"/>
    <x v="17"/>
  </r>
  <r>
    <s v="ZPL-976153"/>
    <d v="2023-05-08T00:00:00"/>
    <s v="In-Store"/>
    <s v="OJ022123"/>
    <s v="London"/>
    <s v="SW1E"/>
    <s v="England"/>
    <x v="2"/>
    <s v="01JZ3N59WQTVSAX74T39E8GG1F"/>
    <s v="Portable Bluetooth Keyboard"/>
    <s v="Electronics"/>
    <s v="Computer Accessories"/>
    <n v="39.14"/>
    <n v="11.497"/>
    <n v="7"/>
    <n v="0.31"/>
    <n v="1"/>
    <s v="Electronics"/>
    <b v="0"/>
    <s v="Electronics"/>
    <x v="17"/>
  </r>
  <r>
    <s v="JCM-233223"/>
    <d v="2023-09-21T00:00:00"/>
    <s v="Online"/>
    <s v="ZN094457"/>
    <s v="Norton"/>
    <s v="NN11"/>
    <s v="England"/>
    <x v="3"/>
    <s v="01JZ3NC90CH7RRW5N3DVRJZ208"/>
    <s v="Wireless Mouse"/>
    <s v="Electronics"/>
    <s v="Computer Accessories"/>
    <n v="25.14"/>
    <n v="7.2969999999999997"/>
    <n v="20"/>
    <n v="0.18"/>
    <n v="1"/>
    <s v="Electronics"/>
    <b v="0"/>
    <s v="Electronics"/>
    <x v="17"/>
  </r>
  <r>
    <s v="HXM-053557"/>
    <d v="2023-12-20T00:00:00"/>
    <s v="In-Store"/>
    <s v="ZN094457"/>
    <s v="Seaton"/>
    <s v="LE15"/>
    <s v="England"/>
    <x v="3"/>
    <s v="01JZ3NC90CH7RRW5N3DVRJZ208"/>
    <s v="Wireless Mouse"/>
    <s v="Electronics"/>
    <s v="Computer Accessories"/>
    <n v="25.14"/>
    <n v="7.2969999999999997"/>
    <n v="4"/>
    <n v="0.39"/>
    <n v="1"/>
    <s v="Electronics"/>
    <b v="0"/>
    <s v="Electronics"/>
    <x v="17"/>
  </r>
  <r>
    <s v="USW-799468"/>
    <d v="2023-01-31T00:00:00"/>
    <s v="Online"/>
    <s v="UG065792"/>
    <s v="Milton"/>
    <s v="NG22"/>
    <s v="England"/>
    <x v="4"/>
    <s v="01JZ3NCC5ND22EGGD8EK3DMXCB"/>
    <s v="Portable USB-C Monitor"/>
    <s v="Electronics"/>
    <s v="Computer Accessories"/>
    <n v="199.24"/>
    <n v="59.747"/>
    <n v="3"/>
    <n v="0.06"/>
    <n v="1"/>
    <s v="Electronics"/>
    <b v="0"/>
    <s v="Electronics"/>
    <x v="17"/>
  </r>
  <r>
    <s v="JXZ-860745"/>
    <d v="2023-10-14T00:00:00"/>
    <s v="In-Store"/>
    <s v="WW097282"/>
    <s v="Kirkton"/>
    <s v="KW10"/>
    <s v="Scotland"/>
    <x v="0"/>
    <s v="01JZ3NCC5ND22EGGD8EK3DMXCB"/>
    <s v="Portable USB-C Monitor"/>
    <s v="Electronics"/>
    <s v="Computer Accessories"/>
    <n v="199.24"/>
    <n v="59.747"/>
    <n v="11"/>
    <n v="0.03"/>
    <n v="1"/>
    <s v="Electronics"/>
    <b v="0"/>
    <s v="Electronics"/>
    <x v="17"/>
  </r>
  <r>
    <s v="VIN-444925"/>
    <d v="2023-11-13T00:00:00"/>
    <s v="Online"/>
    <s v="SB083069"/>
    <s v="London"/>
    <s v="W1F"/>
    <s v="England"/>
    <x v="7"/>
    <s v="01JZ3NC9EZBP2T7YDV2PS1NRGY"/>
    <s v="Wireless Keyboard and Mouse Combo"/>
    <s v="Electronics"/>
    <s v="Computer Accessories"/>
    <n v="34.24"/>
    <n v="10.247"/>
    <n v="2"/>
    <n v="0.05"/>
    <n v="1"/>
    <s v="Electronics"/>
    <b v="0"/>
    <s v="Electronics"/>
    <x v="17"/>
  </r>
  <r>
    <s v="MGV-453200"/>
    <d v="2023-01-12T00:00:00"/>
    <s v="Online"/>
    <s v="RN026363"/>
    <s v="Kingston"/>
    <s v="DT10"/>
    <s v="England"/>
    <x v="3"/>
    <s v="01JZ3NCC5ND22EGGD8EK3DMXCB"/>
    <s v="Portable USB-C Monitor"/>
    <s v="Electronics"/>
    <s v="Computer Accessories"/>
    <n v="199.24"/>
    <n v="59.747"/>
    <n v="5"/>
    <n v="0.04"/>
    <n v="1"/>
    <s v="Electronics"/>
    <b v="0"/>
    <s v="Electronics"/>
    <x v="17"/>
  </r>
  <r>
    <s v="ABA-263633"/>
    <d v="2024-01-19T00:00:00"/>
    <s v="In-Store"/>
    <s v="OJ022123"/>
    <s v="Sheffield"/>
    <s v="S1"/>
    <s v="England"/>
    <x v="9"/>
    <s v="01JZ3N59WQTVSAX74T39E8GG1F"/>
    <s v="Portable Bluetooth Keyboard"/>
    <s v="Electronics"/>
    <s v="Computer Accessories"/>
    <n v="39.99"/>
    <n v="11.997"/>
    <n v="8"/>
    <n v="0.34"/>
    <n v="1"/>
    <s v="Electronics"/>
    <b v="0"/>
    <s v="Electronics"/>
    <x v="17"/>
  </r>
  <r>
    <s v="BCM-190261"/>
    <d v="2024-03-06T00:00:00"/>
    <s v="Online"/>
    <s v="ZN094457"/>
    <s v="Thorpe"/>
    <s v="BD23"/>
    <s v="England"/>
    <x v="5"/>
    <s v="01JZ3NC90CH7RRW5N3DVRJZ208"/>
    <s v="Wireless Mouse"/>
    <s v="Electronics"/>
    <s v="Computer Accessories"/>
    <n v="25.99"/>
    <n v="7.7969999999999997"/>
    <n v="11"/>
    <n v="0.33"/>
    <n v="1"/>
    <s v="Electronics"/>
    <b v="0"/>
    <s v="Electronics"/>
    <x v="17"/>
  </r>
  <r>
    <s v="EPF-111517"/>
    <d v="2023-10-02T00:00:00"/>
    <s v="In-Store"/>
    <s v="OJ022123"/>
    <s v="Kinloch"/>
    <s v="PH43"/>
    <s v="Scotland"/>
    <x v="0"/>
    <s v="01JZ3N59WQTVSAX74T39E8GG1F"/>
    <s v="Portable Bluetooth Keyboard"/>
    <s v="Electronics"/>
    <s v="Computer Accessories"/>
    <n v="39.99"/>
    <n v="11.997"/>
    <n v="11"/>
    <n v="0.33"/>
    <n v="1"/>
    <s v="Electronics"/>
    <b v="0"/>
    <s v="Electronics"/>
    <x v="17"/>
  </r>
  <r>
    <s v="UFO-744355"/>
    <d v="2024-11-24T00:00:00"/>
    <s v="In-Store"/>
    <s v="OJ022123"/>
    <s v="Bristol"/>
    <s v="BS41"/>
    <s v="England"/>
    <x v="7"/>
    <s v="01JZ3N59WQTVSAX74T39E8GG1F"/>
    <s v="Portable Bluetooth Keyboard"/>
    <s v="Electronics"/>
    <s v="Computer Accessories"/>
    <n v="39.99"/>
    <n v="11.997"/>
    <n v="11"/>
    <n v="0.25"/>
    <n v="1"/>
    <s v="Electronics"/>
    <b v="0"/>
    <s v="Electronics"/>
    <x v="17"/>
  </r>
  <r>
    <s v="YDD-620554"/>
    <d v="2024-04-23T00:00:00"/>
    <s v="Online"/>
    <s v="OJ022123"/>
    <s v="Whitwell"/>
    <s v="DL10"/>
    <s v="England"/>
    <x v="7"/>
    <s v="01JZ3N59WQTVSAX74T39E8GG1F"/>
    <s v="Portable Bluetooth Keyboard"/>
    <s v="Electronics"/>
    <s v="Computer Accessories"/>
    <n v="39.99"/>
    <n v="11.997"/>
    <n v="5"/>
    <n v="0.02"/>
    <n v="1"/>
    <s v="Electronics"/>
    <b v="0"/>
    <s v="Electronics"/>
    <x v="17"/>
  </r>
  <r>
    <s v="AFZ-196672"/>
    <d v="2024-01-24T00:00:00"/>
    <s v="Online"/>
    <s v="YO052337"/>
    <s v="London"/>
    <s v="WC2H"/>
    <s v="England"/>
    <x v="1"/>
    <s v="01JZ3N55RBBTDXRS10FA4G33NV"/>
    <s v="Sriracha Honey Glaze"/>
    <s v="Food - Sauces"/>
    <s v="Condiments"/>
    <n v="3.59"/>
    <n v="1.077"/>
    <n v="10"/>
    <n v="0.23"/>
    <n v="8"/>
    <s v="Food - Sauces"/>
    <b v="0"/>
    <s v="Food"/>
    <x v="15"/>
  </r>
  <r>
    <s v="WHG-140361"/>
    <d v="2024-07-17T00:00:00"/>
    <s v="In-Store"/>
    <s v="YO052337"/>
    <s v="Halton"/>
    <s v="LS9"/>
    <s v="England"/>
    <x v="7"/>
    <s v="01JZ3N55RBBTDXRS10FA4G33NV"/>
    <s v="Sriracha Honey Glaze"/>
    <s v="Food - Sauces"/>
    <s v="Condiments"/>
    <n v="3.59"/>
    <n v="1.077"/>
    <n v="9"/>
    <n v="0.24"/>
    <n v="8"/>
    <s v="Food - Sauces"/>
    <b v="0"/>
    <s v="Food"/>
    <x v="15"/>
  </r>
  <r>
    <s v="YLK-352008"/>
    <d v="2024-04-23T00:00:00"/>
    <s v="In-Store"/>
    <s v="YO052337"/>
    <s v="Milton"/>
    <s v="AB56"/>
    <s v="Scotland"/>
    <x v="0"/>
    <s v="01JZ3N55RBBTDXRS10FA4G33NV"/>
    <s v="Sriracha Honey Glaze"/>
    <s v="Food - Sauces"/>
    <s v="Condiments"/>
    <n v="3.59"/>
    <n v="1.077"/>
    <n v="5"/>
    <n v="0.24"/>
    <n v="8"/>
    <s v="Food - Sauces"/>
    <b v="0"/>
    <s v="Food"/>
    <x v="15"/>
  </r>
  <r>
    <s v="IWL-290516"/>
    <d v="2024-07-27T00:00:00"/>
    <s v="Online"/>
    <s v="YO052337"/>
    <s v="Liverpool"/>
    <s v="L33"/>
    <s v="England"/>
    <x v="5"/>
    <s v="01JZ3N55RBBTDXRS10FA4G33NV"/>
    <s v="Sriracha Honey Glaze"/>
    <s v="Food - Sauces"/>
    <s v="Condiments"/>
    <n v="3.59"/>
    <n v="1.077"/>
    <n v="9"/>
    <n v="0.28999999999999998"/>
    <n v="8"/>
    <s v="Food - Sauces"/>
    <b v="0"/>
    <s v="Food"/>
    <x v="15"/>
  </r>
  <r>
    <s v="FNQ-208683"/>
    <d v="2024-06-04T00:00:00"/>
    <s v="Online"/>
    <s v="YO052337"/>
    <s v="Church End"/>
    <s v="CB4"/>
    <s v="England"/>
    <x v="9"/>
    <s v="01JZ3N55RBBTDXRS10FA4G33NV"/>
    <s v="Sriracha Honey Glaze"/>
    <s v="Food - Sauces"/>
    <s v="Condiments"/>
    <n v="3.59"/>
    <n v="1.077"/>
    <n v="11"/>
    <n v="0.39"/>
    <n v="8"/>
    <s v="Food - Sauces"/>
    <b v="0"/>
    <s v="Food"/>
    <x v="15"/>
  </r>
  <r>
    <s v="AVL-773837"/>
    <d v="2024-04-01T00:00:00"/>
    <s v="Online"/>
    <s v="JW090494"/>
    <s v="Charlton"/>
    <s v="OX12"/>
    <s v="England"/>
    <x v="5"/>
    <s v="01JZ3NCG5TT1SS4FJK4YGA9C8G"/>
    <s v="Honey Garlic Sauce"/>
    <s v="Food - Sauces"/>
    <s v="Condiments"/>
    <n v="2.59"/>
    <n v="0.77700000000000002"/>
    <n v="2"/>
    <n v="0.16"/>
    <n v="8"/>
    <s v="Food - Sauces"/>
    <b v="0"/>
    <s v="Food"/>
    <x v="15"/>
  </r>
  <r>
    <s v="WBN-196171"/>
    <d v="2025-03-22T00:00:00"/>
    <s v="Online"/>
    <s v="JW093275"/>
    <s v="Sheffield"/>
    <s v="S1"/>
    <s v="England"/>
    <x v="5"/>
    <s v="01JZ3NCG5TT1SS4FJK4YGA9C8G"/>
    <s v="Honey Garlic Sauce"/>
    <s v="Food - Sauces"/>
    <s v="Condiments"/>
    <n v="4.01"/>
    <n v="1.7769999999999999"/>
    <n v="9"/>
    <n v="0.03"/>
    <n v="8"/>
    <s v="Food - Sauces"/>
    <b v="0"/>
    <s v="Food"/>
    <x v="15"/>
  </r>
  <r>
    <s v="WOI-215114"/>
    <d v="2023-09-27T00:00:00"/>
    <s v="In-Store"/>
    <s v="JW090494"/>
    <s v="Birmingham"/>
    <s v="B12"/>
    <s v="England"/>
    <x v="5"/>
    <s v="01JZ3NCG5TT1SS4FJK4YGA9C8G"/>
    <s v="Honey Garlic Sauce"/>
    <s v="Food - Sauces"/>
    <s v="Condiments"/>
    <n v="1.74"/>
    <n v="0.27700000000000002"/>
    <n v="8"/>
    <n v="0.26"/>
    <n v="8"/>
    <s v="Food - Sauces"/>
    <b v="0"/>
    <s v="Food"/>
    <x v="15"/>
  </r>
  <r>
    <s v="RXH-518276"/>
    <d v="2023-02-16T00:00:00"/>
    <s v="In-Store"/>
    <s v="JW090494"/>
    <s v="Merton"/>
    <s v="SW19"/>
    <s v="England"/>
    <x v="6"/>
    <s v="01JZ3NCG5TT1SS4FJK4YGA9C8G"/>
    <s v="Honey Garlic Sauce"/>
    <s v="Food - Sauces"/>
    <s v="Condiments"/>
    <n v="1.74"/>
    <n v="0.27700000000000002"/>
    <n v="18"/>
    <n v="0.25"/>
    <n v="8"/>
    <s v="Food - Sauces"/>
    <b v="0"/>
    <s v="Food"/>
    <x v="15"/>
  </r>
  <r>
    <s v="AIA-642495"/>
    <d v="2023-04-13T00:00:00"/>
    <s v="In-Store"/>
    <s v="JW090494"/>
    <s v="Upton"/>
    <s v="DN21"/>
    <s v="England"/>
    <x v="2"/>
    <s v="01JZ3NCG5TT1SS4FJK4YGA9C8G"/>
    <s v="Honey Garlic Sauce"/>
    <s v="Food - Sauces"/>
    <s v="Condiments"/>
    <n v="1.74"/>
    <n v="0.27700000000000002"/>
    <n v="2"/>
    <n v="0.32"/>
    <n v="8"/>
    <s v="Food - Sauces"/>
    <b v="0"/>
    <s v="Food"/>
    <x v="15"/>
  </r>
  <r>
    <s v="NIQ-979236"/>
    <d v="2024-02-08T00:00:00"/>
    <s v="Online"/>
    <s v="NE072843"/>
    <s v="Leeds"/>
    <s v="LS6"/>
    <s v="England"/>
    <x v="3"/>
    <s v="01JZ3NC9R8GMG6CZVVHHFWKNFD"/>
    <s v="Creamy Coleslaw Mix"/>
    <s v="Food - Produce"/>
    <s v="Condiments"/>
    <n v="2.39"/>
    <n v="0.71699999999999997"/>
    <n v="11"/>
    <n v="0.26"/>
    <n v="8"/>
    <s v="Food - Produce"/>
    <b v="0"/>
    <s v="Food"/>
    <x v="56"/>
  </r>
  <r>
    <s v="TDN-737706"/>
    <d v="2025-02-08T00:00:00"/>
    <s v="Online"/>
    <s v="DE053807"/>
    <s v="Glasgow"/>
    <s v="G4"/>
    <s v="Scotland"/>
    <x v="0"/>
    <s v="01JZ3NC9R8GMG6CZVVHHFWKNFD"/>
    <s v="Creamy Coleslaw Mix"/>
    <s v="Food - Produce"/>
    <s v="Condiments"/>
    <n v="3.81"/>
    <n v="1.7170000000000001"/>
    <n v="18"/>
    <n v="0.04"/>
    <n v="8"/>
    <s v="Food - Produce"/>
    <b v="0"/>
    <s v="Food"/>
    <x v="56"/>
  </r>
  <r>
    <s v="FMT-363530"/>
    <d v="2024-07-09T00:00:00"/>
    <s v="In-Store"/>
    <s v="WM079673"/>
    <s v="Tullich"/>
    <s v="AB55"/>
    <s v="Scotland"/>
    <x v="0"/>
    <s v="01JZ3NC9R8GMG6CZVVHHFWKNFD"/>
    <s v="Creamy Coleslaw Mix"/>
    <s v="Food - Produce"/>
    <s v="Condiments"/>
    <n v="3.39"/>
    <n v="0.71699999999999997"/>
    <n v="14"/>
    <m/>
    <n v="8"/>
    <s v="Food - Produce"/>
    <b v="0"/>
    <s v="Food"/>
    <x v="56"/>
  </r>
  <r>
    <s v="YBE-624655"/>
    <d v="2024-05-21T00:00:00"/>
    <s v="Online"/>
    <s v="PA048858"/>
    <s v="Swindon"/>
    <s v="SN1"/>
    <s v="England"/>
    <x v="2"/>
    <s v="01JZ3NC9R8GMG6CZVVHHFWKNFD"/>
    <s v="Creamy Coleslaw Mix"/>
    <s v="Food - Produce"/>
    <s v="Condiments"/>
    <n v="3.39"/>
    <n v="0.71699999999999997"/>
    <n v="8"/>
    <n v="0.08"/>
    <n v="8"/>
    <s v="Food - Produce"/>
    <b v="0"/>
    <s v="Food"/>
    <x v="56"/>
  </r>
  <r>
    <s v="QST-850738"/>
    <d v="2024-05-03T00:00:00"/>
    <s v="In-Store"/>
    <s v="UN086794"/>
    <s v="Merton"/>
    <s v="SW19"/>
    <s v="England"/>
    <x v="0"/>
    <s v="01JZ3NC9R8GMG6CZVVHHFWKNFD"/>
    <s v="Creamy Coleslaw Mix"/>
    <s v="Food - Produce"/>
    <s v="Condiments"/>
    <n v="3.39"/>
    <n v="0.71699999999999997"/>
    <n v="16"/>
    <m/>
    <n v="8"/>
    <s v="Food - Produce"/>
    <b v="0"/>
    <s v="Food"/>
    <x v="56"/>
  </r>
  <r>
    <s v="EKB-266613"/>
    <d v="2023-11-03T00:00:00"/>
    <s v="Online"/>
    <s v="NE072843"/>
    <s v="Kirkton"/>
    <s v="KW10"/>
    <s v="Scotland"/>
    <x v="0"/>
    <s v="01JZ3NC9R8GMG6CZVVHHFWKNFD"/>
    <s v="Creamy Coleslaw Mix"/>
    <s v="Food - Produce"/>
    <s v="Condiments"/>
    <n v="1.54"/>
    <n v="0.217"/>
    <n v="17"/>
    <n v="0.28000000000000003"/>
    <n v="8"/>
    <s v="Food - Produce"/>
    <b v="0"/>
    <s v="Food"/>
    <x v="56"/>
  </r>
  <r>
    <s v="XXG-445645"/>
    <d v="2023-06-25T00:00:00"/>
    <s v="In-Store"/>
    <s v="NE072843"/>
    <s v="Twyford"/>
    <s v="LE14"/>
    <s v="England"/>
    <x v="3"/>
    <s v="01JZ3NC9R8GMG6CZVVHHFWKNFD"/>
    <s v="Creamy Coleslaw Mix"/>
    <s v="Food - Produce"/>
    <s v="Condiments"/>
    <n v="1.54"/>
    <n v="0.217"/>
    <n v="4"/>
    <n v="0.17"/>
    <n v="8"/>
    <s v="Food - Produce"/>
    <b v="0"/>
    <s v="Food"/>
    <x v="56"/>
  </r>
  <r>
    <s v="SGZ-639787"/>
    <d v="2023-04-06T00:00:00"/>
    <s v="In-Store"/>
    <s v="WP090469"/>
    <s v="Manchester"/>
    <s v="M14"/>
    <s v="England"/>
    <x v="7"/>
    <s v="01JZ3NC9R8GMG6CZVVHHFWKNFD"/>
    <s v="Creamy Coleslaw Mix"/>
    <s v="Food - Produce"/>
    <s v="Condiments"/>
    <n v="1.64"/>
    <n v="0.46700000000000003"/>
    <n v="20"/>
    <n v="0.1"/>
    <n v="8"/>
    <s v="Food - Produce"/>
    <b v="0"/>
    <s v="Food"/>
    <x v="56"/>
  </r>
  <r>
    <s v="KGV-223546"/>
    <d v="2023-04-08T00:00:00"/>
    <s v="Online"/>
    <s v="KA040416"/>
    <s v="Tullich"/>
    <s v="AB55"/>
    <s v="Scotland"/>
    <x v="0"/>
    <s v="01JZ3NC9R8GMG6CZVVHHFWKNFD"/>
    <s v="Creamy Coleslaw Mix"/>
    <s v="Food - Produce"/>
    <s v="Condiments"/>
    <n v="1.64"/>
    <n v="0.46700000000000003"/>
    <n v="17"/>
    <m/>
    <n v="8"/>
    <s v="Food - Produce"/>
    <b v="0"/>
    <s v="Food"/>
    <x v="56"/>
  </r>
  <r>
    <s v="BQG-032819"/>
    <d v="2024-12-28T00:00:00"/>
    <s v="In-Store"/>
    <s v="PV010035"/>
    <s v="London"/>
    <s v="EC3M"/>
    <s v="England"/>
    <x v="7"/>
    <s v="01JZ3N5BQCHN5VBAJZN67W5JT2"/>
    <s v="Nutritional Yeast"/>
    <s v="Food - Pantry"/>
    <s v="Condiments"/>
    <n v="3.59"/>
    <n v="1.077"/>
    <n v="18"/>
    <n v="0.38"/>
    <n v="8"/>
    <s v="Food - Pantry"/>
    <b v="0"/>
    <s v="Food"/>
    <x v="57"/>
  </r>
  <r>
    <s v="JKD-359104"/>
    <d v="2024-05-14T00:00:00"/>
    <s v="Online"/>
    <s v="PV010035"/>
    <s v="Carlton"/>
    <s v="DL8"/>
    <s v="England"/>
    <x v="7"/>
    <s v="01JZ3N5BQCHN5VBAJZN67W5JT2"/>
    <s v="Nutritional Yeast"/>
    <s v="Food - Pantry"/>
    <s v="Condiments"/>
    <n v="3.59"/>
    <n v="1.077"/>
    <n v="2"/>
    <n v="0.01"/>
    <n v="8"/>
    <s v="Food - Pantry"/>
    <b v="0"/>
    <s v="Food"/>
    <x v="57"/>
  </r>
  <r>
    <s v="VMA-524510"/>
    <d v="2024-05-21T00:00:00"/>
    <s v="In-Store"/>
    <s v="PV010035"/>
    <s v="Newport"/>
    <s v="NR29"/>
    <s v="England"/>
    <x v="9"/>
    <s v="01JZ3N5BQCHN5VBAJZN67W5JT2"/>
    <s v="Nutritional Yeast"/>
    <s v="Food - Pantry"/>
    <s v="Condiments"/>
    <n v="3.59"/>
    <n v="1.077"/>
    <n v="1"/>
    <n v="0.15"/>
    <n v="8"/>
    <s v="Food - Pantry"/>
    <b v="0"/>
    <s v="Food"/>
    <x v="57"/>
  </r>
  <r>
    <s v="OIZ-631787"/>
    <d v="2024-10-09T00:00:00"/>
    <s v="In-Store"/>
    <s v="PV010035"/>
    <s v="Normanton"/>
    <s v="LE15"/>
    <s v="England"/>
    <x v="4"/>
    <s v="01JZ3N5BQCHN5VBAJZN67W5JT2"/>
    <s v="Nutritional Yeast"/>
    <s v="Food - Pantry"/>
    <s v="Condiments"/>
    <n v="3.59"/>
    <n v="1.077"/>
    <n v="13"/>
    <n v="0.27"/>
    <n v="8"/>
    <s v="Food - Pantry"/>
    <b v="0"/>
    <s v="Food"/>
    <x v="57"/>
  </r>
  <r>
    <s v="PMM-336533"/>
    <d v="2024-11-11T00:00:00"/>
    <s v="In-Store"/>
    <s v="PV010035"/>
    <s v="Buckland"/>
    <s v="CT16"/>
    <s v="England"/>
    <x v="7"/>
    <s v="01JZ3N5BQCHN5VBAJZN67W5JT2"/>
    <s v="Nutritional Yeast"/>
    <s v="Food - Pantry"/>
    <s v="Condiments"/>
    <n v="3.59"/>
    <n v="1.077"/>
    <n v="2"/>
    <n v="0.17"/>
    <n v="8"/>
    <s v="Food - Pantry"/>
    <b v="0"/>
    <s v="Food"/>
    <x v="57"/>
  </r>
  <r>
    <s v="YSR-442190"/>
    <d v="2024-03-30T00:00:00"/>
    <s v="Online"/>
    <s v="PV010035"/>
    <s v="Liverpool"/>
    <s v="L33"/>
    <s v="England"/>
    <x v="6"/>
    <s v="01JZ3N5BQCHN5VBAJZN67W5JT2"/>
    <s v="Nutritional Yeast"/>
    <s v="Food - Pantry"/>
    <s v="Condiments"/>
    <n v="3.59"/>
    <n v="1.077"/>
    <n v="6"/>
    <n v="0.22"/>
    <n v="8"/>
    <s v="Food - Pantry"/>
    <b v="0"/>
    <s v="Food"/>
    <x v="57"/>
  </r>
  <r>
    <s v="PSV-053054"/>
    <d v="2023-09-04T00:00:00"/>
    <s v="Online"/>
    <s v="PV010035"/>
    <s v="Sheffield"/>
    <s v="S1"/>
    <s v="England"/>
    <x v="2"/>
    <s v="01JZ3N5BQCHN5VBAJZN67W5JT2"/>
    <s v="Nutritional Yeast"/>
    <s v="Food - Pantry"/>
    <s v="Condiments"/>
    <n v="3.59"/>
    <n v="1.077"/>
    <n v="13"/>
    <m/>
    <n v="8"/>
    <s v="Food - Pantry"/>
    <b v="0"/>
    <s v="Food"/>
    <x v="57"/>
  </r>
  <r>
    <s v="UYX-609830"/>
    <d v="2023-07-23T00:00:00"/>
    <s v="Online"/>
    <s v="PV010035"/>
    <s v="Halton"/>
    <s v="LS9"/>
    <s v="England"/>
    <x v="0"/>
    <s v="01JZ3N5BQCHN5VBAJZN67W5JT2"/>
    <s v="Nutritional Yeast"/>
    <s v="Food - Pantry"/>
    <s v="Condiments"/>
    <n v="3.59"/>
    <n v="1.077"/>
    <n v="1"/>
    <n v="0"/>
    <n v="8"/>
    <s v="Food - Pantry"/>
    <b v="0"/>
    <s v="Food"/>
    <x v="57"/>
  </r>
  <r>
    <s v="HNW-408944"/>
    <d v="2024-02-12T00:00:00"/>
    <s v="Online"/>
    <s v="PV010035"/>
    <s v="Twyford"/>
    <s v="LE14"/>
    <s v="England"/>
    <x v="7"/>
    <s v="01JZ3N5BQCHN5VBAJZN67W5JT2"/>
    <s v="Nutritional Yeast"/>
    <s v="Food - Pantry"/>
    <s v="Condiments"/>
    <n v="3.59"/>
    <n v="1.077"/>
    <n v="8"/>
    <n v="0.26"/>
    <n v="8"/>
    <s v="Food - Pantry"/>
    <b v="0"/>
    <s v="Food"/>
    <x v="57"/>
  </r>
  <r>
    <s v="OGV-434408"/>
    <d v="2023-01-26T00:00:00"/>
    <s v="In-Store"/>
    <s v="PV010035"/>
    <s v="Aberdeen"/>
    <s v="AB39"/>
    <s v="Scotland"/>
    <x v="0"/>
    <s v="01JZ3N5BQCHN5VBAJZN67W5JT2"/>
    <s v="Nutritional Yeast"/>
    <s v="Food - Pantry"/>
    <s v="Condiments"/>
    <n v="3.59"/>
    <n v="1.077"/>
    <n v="18"/>
    <n v="7.0000000000000007E-2"/>
    <n v="8"/>
    <s v="Food - Pantry"/>
    <b v="0"/>
    <s v="Food"/>
    <x v="57"/>
  </r>
  <r>
    <s v="MBV-309934"/>
    <d v="2024-11-24T00:00:00"/>
    <s v="In-Store"/>
    <s v="YG071594"/>
    <s v="Pentre"/>
    <s v="SY4"/>
    <s v="Wales"/>
    <x v="0"/>
    <s v="01JZ3NR4MH8B1KD1DG3FYRNSBN"/>
    <s v="Rice Pilaf Mix"/>
    <s v="Food - Grains"/>
    <s v="Convenience Meal Kits"/>
    <n v="2.59"/>
    <n v="1.036"/>
    <n v="13"/>
    <n v="0.06"/>
    <n v="8"/>
    <s v="Food - Grains"/>
    <b v="0"/>
    <s v="Food"/>
    <x v="58"/>
  </r>
  <r>
    <s v="KAE-201795"/>
    <d v="2024-08-07T00:00:00"/>
    <s v="In-Store"/>
    <s v="YG071594"/>
    <s v="Bristol"/>
    <s v="BS41"/>
    <s v="England"/>
    <x v="6"/>
    <s v="01JZ3NR4MH8B1KD1DG3FYRNSBN"/>
    <s v="Rice Pilaf Mix"/>
    <s v="Food - Grains"/>
    <s v="Convenience Meal Kits"/>
    <n v="2.59"/>
    <n v="1.036"/>
    <n v="13"/>
    <n v="7.0000000000000007E-2"/>
    <n v="8"/>
    <s v="Food - Grains"/>
    <b v="0"/>
    <s v="Food"/>
    <x v="58"/>
  </r>
  <r>
    <s v="NLC-107434"/>
    <d v="2024-07-18T00:00:00"/>
    <s v="Online"/>
    <s v="GO076088"/>
    <s v="Milton"/>
    <s v="NG22"/>
    <s v="England"/>
    <x v="3"/>
    <s v="01JZ3NR4MH8B1KD1DG3FYRNSBN"/>
    <s v="Rice Pilaf Mix"/>
    <s v="Food - Grains"/>
    <s v="Convenience Meal Kits"/>
    <n v="3.59"/>
    <n v="1.036"/>
    <n v="13"/>
    <n v="0.15"/>
    <n v="8"/>
    <s v="Food - Grains"/>
    <b v="0"/>
    <s v="Food"/>
    <x v="58"/>
  </r>
  <r>
    <s v="PCF-006684"/>
    <d v="2024-05-10T00:00:00"/>
    <s v="Online"/>
    <s v="TA036446"/>
    <s v="Edinburgh"/>
    <s v="EH9"/>
    <s v="Scotland"/>
    <x v="0"/>
    <s v="01JZ3NR4MH8B1KD1DG3FYRNSBN"/>
    <s v="Rice Pilaf Mix"/>
    <s v="Food - Grains"/>
    <s v="Convenience Meal Kits"/>
    <n v="3.59"/>
    <n v="1.036"/>
    <n v="14"/>
    <n v="0.13"/>
    <n v="8"/>
    <s v="Food - Grains"/>
    <b v="0"/>
    <s v="Food"/>
    <x v="58"/>
  </r>
  <r>
    <s v="VVE-533027"/>
    <d v="2023-10-30T00:00:00"/>
    <s v="In-Store"/>
    <s v="YG071594"/>
    <s v="Sheffield"/>
    <s v="S33"/>
    <s v="England"/>
    <x v="3"/>
    <s v="01JZ3NR4MH8B1KD1DG3FYRNSBN"/>
    <s v="Rice Pilaf Mix"/>
    <s v="Food - Grains"/>
    <s v="Convenience Meal Kits"/>
    <n v="1.74"/>
    <n v="0.53600000000000003"/>
    <n v="1"/>
    <n v="0.36"/>
    <n v="8"/>
    <s v="Food - Grains"/>
    <b v="0"/>
    <s v="Food"/>
    <x v="58"/>
  </r>
  <r>
    <s v="OSY-857968"/>
    <d v="2023-09-27T00:00:00"/>
    <s v="Online"/>
    <s v="YG071594"/>
    <s v="Glasgow"/>
    <s v="G4"/>
    <s v="Scotland"/>
    <x v="0"/>
    <s v="01JZ3NR4MH8B1KD1DG3FYRNSBN"/>
    <s v="Rice Pilaf Mix"/>
    <s v="Food - Grains"/>
    <s v="Convenience Meal Kits"/>
    <n v="1.74"/>
    <n v="0.53600000000000003"/>
    <n v="5"/>
    <n v="0.37"/>
    <n v="8"/>
    <s v="Food - Grains"/>
    <b v="0"/>
    <s v="Food"/>
    <x v="58"/>
  </r>
  <r>
    <s v="HFC-548935"/>
    <d v="2023-10-27T00:00:00"/>
    <s v="Online"/>
    <s v="SG030092"/>
    <s v="Church End"/>
    <s v="CB4"/>
    <s v="England"/>
    <x v="8"/>
    <s v="01JZ3NR4MH8B1KD1DG3FYRNSBN"/>
    <s v="Rice Pilaf Mix"/>
    <s v="Food - Grains"/>
    <s v="Convenience Meal Kits"/>
    <n v="1.84"/>
    <n v="0.78600000000000003"/>
    <n v="2"/>
    <m/>
    <n v="8"/>
    <s v="Food - Grains"/>
    <b v="0"/>
    <s v="Food"/>
    <x v="58"/>
  </r>
  <r>
    <s v="JTM-587497"/>
    <d v="2024-10-17T00:00:00"/>
    <s v="Online"/>
    <s v="FF013421"/>
    <s v="Liverpool"/>
    <s v="L74"/>
    <s v="England"/>
    <x v="6"/>
    <s v="01JZ3NC8NBH33N1Y34AMNXHRXQ"/>
    <s v="Cookbook"/>
    <s v="Books"/>
    <s v="Cookbooks &amp; Nutrition"/>
    <n v="27.99"/>
    <n v="8.3970000000000002"/>
    <n v="18"/>
    <n v="0.3"/>
    <n v="1"/>
    <s v="Books"/>
    <b v="0"/>
    <s v="Books"/>
    <x v="35"/>
  </r>
  <r>
    <s v="WUT-079454"/>
    <d v="2024-06-10T00:00:00"/>
    <s v="Online"/>
    <s v="FF013421"/>
    <s v="London"/>
    <s v="W1F"/>
    <s v="England"/>
    <x v="4"/>
    <s v="01JZ3NC8NBH33N1Y34AMNXHRXQ"/>
    <s v="Cookbook"/>
    <s v="Books"/>
    <s v="Cookbooks &amp; Nutrition"/>
    <n v="27.99"/>
    <n v="8.3970000000000002"/>
    <n v="13"/>
    <n v="0.1"/>
    <n v="1"/>
    <s v="Books"/>
    <b v="0"/>
    <s v="Books"/>
    <x v="35"/>
  </r>
  <r>
    <s v="HIS-071352"/>
    <d v="2024-10-20T00:00:00"/>
    <s v="In-Store"/>
    <s v="FF013421"/>
    <s v="Norton"/>
    <s v="S8"/>
    <s v="England"/>
    <x v="8"/>
    <s v="01JZ3NC8NBH33N1Y34AMNXHRXQ"/>
    <s v="Cookbook"/>
    <s v="Books"/>
    <s v="Cookbooks &amp; Nutrition"/>
    <n v="27.99"/>
    <n v="8.3970000000000002"/>
    <n v="3"/>
    <n v="0.19"/>
    <n v="1"/>
    <s v="Books"/>
    <b v="0"/>
    <s v="Books"/>
    <x v="35"/>
  </r>
  <r>
    <s v="QIU-631282"/>
    <d v="2024-02-04T00:00:00"/>
    <s v="In-Store"/>
    <s v="FF013421"/>
    <s v="Charlton"/>
    <s v="OX12"/>
    <s v="England"/>
    <x v="7"/>
    <s v="01JZ3NC8NBH33N1Y34AMNXHRXQ"/>
    <s v="Cookbook"/>
    <s v="Books"/>
    <s v="Cookbooks &amp; Nutrition"/>
    <n v="27.99"/>
    <n v="8.3970000000000002"/>
    <n v="4"/>
    <n v="0"/>
    <n v="1"/>
    <s v="Books"/>
    <b v="0"/>
    <s v="Books"/>
    <x v="35"/>
  </r>
  <r>
    <s v="XWI-864544"/>
    <d v="2023-06-08T00:00:00"/>
    <s v="In-Store"/>
    <s v="FF013421"/>
    <s v="Buckland"/>
    <s v="CT16"/>
    <s v="England"/>
    <x v="8"/>
    <s v="01JZ3NC8NBH33N1Y34AMNXHRXQ"/>
    <s v="Cookbook"/>
    <s v="Books"/>
    <s v="Cookbooks &amp; Nutrition"/>
    <n v="27.14"/>
    <n v="7.8970000000000002"/>
    <n v="9"/>
    <m/>
    <n v="1"/>
    <s v="Books"/>
    <b v="0"/>
    <s v="Books"/>
    <x v="35"/>
  </r>
  <r>
    <s v="ETQ-386865"/>
    <d v="2024-07-01T00:00:00"/>
    <s v="Online"/>
    <s v="FF013421"/>
    <s v="Denton"/>
    <s v="M34"/>
    <s v="England"/>
    <x v="9"/>
    <s v="01JZ3NC8NBH33N1Y34AMNXHRXQ"/>
    <s v="Cookbook"/>
    <s v="Books"/>
    <s v="Cookbooks &amp; Nutrition"/>
    <n v="27.99"/>
    <n v="8.3970000000000002"/>
    <n v="13"/>
    <n v="0.24"/>
    <n v="1"/>
    <s v="Books"/>
    <b v="0"/>
    <s v="Books"/>
    <x v="35"/>
  </r>
  <r>
    <s v="JDM-419674"/>
    <d v="2024-01-10T00:00:00"/>
    <s v="Online"/>
    <s v="FF013421"/>
    <s v="Wirral"/>
    <s v="CH48"/>
    <s v="England"/>
    <x v="4"/>
    <s v="01JZ3NC8NBH33N1Y34AMNXHRXQ"/>
    <s v="Cookbook"/>
    <s v="Books"/>
    <s v="Cookbooks &amp; Nutrition"/>
    <n v="27.99"/>
    <n v="8.3970000000000002"/>
    <n v="6"/>
    <n v="0.32"/>
    <n v="1"/>
    <s v="Books"/>
    <b v="0"/>
    <s v="Books"/>
    <x v="35"/>
  </r>
  <r>
    <s v="WSH-344010"/>
    <d v="2024-07-29T00:00:00"/>
    <s v="Online"/>
    <s v="FF013421"/>
    <s v="Glasgow"/>
    <s v="G4"/>
    <s v="Scotland"/>
    <x v="0"/>
    <s v="01JZ3NC8NBH33N1Y34AMNXHRXQ"/>
    <s v="Cookbook"/>
    <s v="Books"/>
    <s v="Cookbooks &amp; Nutrition"/>
    <n v="27.99"/>
    <n v="8.3970000000000002"/>
    <n v="3"/>
    <n v="0.32"/>
    <n v="1"/>
    <s v="Books"/>
    <b v="0"/>
    <s v="Books"/>
    <x v="35"/>
  </r>
  <r>
    <s v="ZPZ-814238"/>
    <d v="2024-09-21T00:00:00"/>
    <s v="In-Store"/>
    <s v="FF013421"/>
    <s v="Preston"/>
    <s v="PR1"/>
    <s v="England"/>
    <x v="1"/>
    <s v="01JZ3NC8NBH33N1Y34AMNXHRXQ"/>
    <s v="Cookbook"/>
    <s v="Books"/>
    <s v="Cookbooks &amp; Nutrition"/>
    <n v="27.99"/>
    <n v="8.3970000000000002"/>
    <n v="13"/>
    <n v="0.2"/>
    <n v="1"/>
    <s v="Books"/>
    <b v="0"/>
    <s v="Books"/>
    <x v="35"/>
  </r>
  <r>
    <s v="QSP-252829"/>
    <d v="2023-04-19T00:00:00"/>
    <s v="In-Store"/>
    <s v="FF013421"/>
    <s v="Aston"/>
    <s v="TF6"/>
    <s v="England"/>
    <x v="9"/>
    <s v="01JZ3NC8NBH33N1Y34AMNXHRXQ"/>
    <s v="Cookbook"/>
    <s v="Books"/>
    <s v="Cookbooks &amp; Nutrition"/>
    <n v="27.99"/>
    <n v="8.3970000000000002"/>
    <n v="13"/>
    <n v="0.21"/>
    <n v="1"/>
    <s v="Books"/>
    <b v="0"/>
    <s v="Books"/>
    <x v="35"/>
  </r>
  <r>
    <s v="HMO-405708"/>
    <d v="2023-10-20T00:00:00"/>
    <s v="Online"/>
    <s v="FF013421"/>
    <s v="Bristol"/>
    <s v="BS41"/>
    <s v="England"/>
    <x v="3"/>
    <s v="01JZ3NC8NBH33N1Y34AMNXHRXQ"/>
    <s v="Cookbook"/>
    <s v="Books"/>
    <s v="Cookbooks &amp; Nutrition"/>
    <n v="27.99"/>
    <n v="8.3970000000000002"/>
    <n v="5"/>
    <n v="0.15"/>
    <n v="1"/>
    <s v="Books"/>
    <b v="0"/>
    <s v="Books"/>
    <x v="35"/>
  </r>
  <r>
    <s v="KHV-699596"/>
    <d v="2024-03-05T00:00:00"/>
    <s v="Online"/>
    <s v="CX085558"/>
    <s v="Stapleford"/>
    <s v="LN6"/>
    <s v="England"/>
    <x v="1"/>
    <s v="01JZ3N5A7HJBNEA4S2FW522XRP"/>
    <s v="Chocolate Mint Cookies"/>
    <s v="Food - Baking"/>
    <s v="Cookies"/>
    <n v="2.29"/>
    <n v="0.68700000000000006"/>
    <n v="10"/>
    <n v="0.12"/>
    <n v="8"/>
    <s v="Food - Baking"/>
    <b v="0"/>
    <s v="Food"/>
    <x v="24"/>
  </r>
  <r>
    <s v="BWW-336672"/>
    <d v="2023-03-14T00:00:00"/>
    <s v="Online"/>
    <s v="CX085558"/>
    <s v="Ashley"/>
    <s v="SN13"/>
    <s v="England"/>
    <x v="0"/>
    <s v="01JZ3N5A7HJBNEA4S2FW522XRP"/>
    <s v="Chocolate Mint Cookies"/>
    <s v="Food - Baking"/>
    <s v="Cookies"/>
    <n v="1.44"/>
    <n v="0.187"/>
    <n v="6"/>
    <n v="0.14000000000000001"/>
    <n v="8"/>
    <s v="Food - Baking"/>
    <b v="0"/>
    <s v="Food"/>
    <x v="24"/>
  </r>
  <r>
    <s v="AMU-000120"/>
    <d v="2023-11-04T00:00:00"/>
    <s v="Online"/>
    <s v="CX085558"/>
    <s v="Manchester"/>
    <s v="M14"/>
    <s v="England"/>
    <x v="9"/>
    <s v="01JZ3N5A7HJBNEA4S2FW522XRP"/>
    <s v="Chocolate Mint Cookies"/>
    <s v="Food - Baking"/>
    <s v="Cookies"/>
    <n v="1.44"/>
    <n v="0.187"/>
    <n v="18"/>
    <n v="0.03"/>
    <n v="8"/>
    <s v="Food - Baking"/>
    <b v="0"/>
    <s v="Food"/>
    <x v="24"/>
  </r>
  <r>
    <s v="ETG-964489"/>
    <d v="2025-01-08T00:00:00"/>
    <s v="In-Store"/>
    <s v="CX085558"/>
    <s v="Glasgow"/>
    <s v="G4"/>
    <s v="Scotland"/>
    <x v="0"/>
    <s v="01JZ3N5A7HJBNEA4S2FW522XRP"/>
    <s v="Chocolate Mint Cookies"/>
    <s v="Food - Baking"/>
    <s v="Cookies"/>
    <n v="2.29"/>
    <n v="0.68700000000000006"/>
    <n v="10"/>
    <n v="0.3"/>
    <n v="8"/>
    <s v="Food - Baking"/>
    <b v="0"/>
    <s v="Food"/>
    <x v="24"/>
  </r>
  <r>
    <s v="VVA-265869"/>
    <d v="2024-10-23T00:00:00"/>
    <s v="In-Store"/>
    <s v="CX085558"/>
    <s v="London"/>
    <s v="WC2H"/>
    <s v="England"/>
    <x v="8"/>
    <s v="01JZ3N5A7HJBNEA4S2FW522XRP"/>
    <s v="Chocolate Mint Cookies"/>
    <s v="Food - Baking"/>
    <s v="Cookies"/>
    <n v="2.29"/>
    <n v="0.68700000000000006"/>
    <n v="7"/>
    <n v="0.24"/>
    <n v="8"/>
    <s v="Food - Baking"/>
    <b v="0"/>
    <s v="Food"/>
    <x v="24"/>
  </r>
  <r>
    <s v="AMW-177852"/>
    <d v="2024-08-13T00:00:00"/>
    <s v="Online"/>
    <s v="CX085558"/>
    <s v="Preston"/>
    <s v="PR1"/>
    <s v="England"/>
    <x v="1"/>
    <s v="01JZ3N5A7HJBNEA4S2FW522XRP"/>
    <s v="Chocolate Mint Cookies"/>
    <s v="Food - Baking"/>
    <s v="Cookies"/>
    <n v="2.29"/>
    <n v="0.68700000000000006"/>
    <n v="3"/>
    <n v="0.02"/>
    <n v="8"/>
    <s v="Food - Baking"/>
    <b v="0"/>
    <s v="Food"/>
    <x v="24"/>
  </r>
  <r>
    <s v="VTP-114966"/>
    <d v="2024-10-01T00:00:00"/>
    <s v="In-Store"/>
    <s v="CX085558"/>
    <s v="Marston"/>
    <s v="ST20"/>
    <s v="England"/>
    <x v="9"/>
    <s v="01JZ3N5A7HJBNEA4S2FW522XRP"/>
    <s v="Chocolate Mint Cookies"/>
    <s v="Food - Baking"/>
    <s v="Cookies"/>
    <n v="2.29"/>
    <n v="0.68700000000000006"/>
    <n v="13"/>
    <n v="0.12"/>
    <n v="8"/>
    <s v="Food - Baking"/>
    <b v="0"/>
    <s v="Food"/>
    <x v="24"/>
  </r>
  <r>
    <s v="EOV-498046"/>
    <d v="2024-01-28T00:00:00"/>
    <s v="In-Store"/>
    <s v="FZ057864"/>
    <s v="Ford"/>
    <s v="GL54"/>
    <s v="England"/>
    <x v="4"/>
    <s v="01JZ3N50XWMBB5TMRN3G0DDW7E"/>
    <s v="Peanut Butter Cookies"/>
    <s v="Food - Bakery"/>
    <s v="Cookies"/>
    <n v="3.49"/>
    <n v="1.0469999999999999"/>
    <n v="15"/>
    <n v="0.28000000000000003"/>
    <n v="8"/>
    <s v="Food - Bakery"/>
    <b v="0"/>
    <s v="Food"/>
    <x v="12"/>
  </r>
  <r>
    <s v="LKR-544473"/>
    <d v="2024-04-19T00:00:00"/>
    <s v="In-Store"/>
    <s v="FZ057864"/>
    <s v="Manchester"/>
    <s v="M14"/>
    <s v="England"/>
    <x v="3"/>
    <s v="01JZ3N50XWMBB5TMRN3G0DDW7E"/>
    <s v="Peanut Butter Cookies"/>
    <s v="Food - Bakery"/>
    <s v="Cookies"/>
    <n v="3.49"/>
    <n v="1.0469999999999999"/>
    <n v="15"/>
    <n v="0.28000000000000003"/>
    <n v="8"/>
    <s v="Food - Bakery"/>
    <b v="0"/>
    <s v="Food"/>
    <x v="12"/>
  </r>
  <r>
    <s v="DYA-549578"/>
    <d v="2024-06-21T00:00:00"/>
    <s v="In-Store"/>
    <s v="OZ010719"/>
    <s v="Manchester"/>
    <s v="M14"/>
    <s v="England"/>
    <x v="1"/>
    <s v="01JZ3NSY7107PN9F9WF2RM9VX6"/>
    <s v="Cranberry Almond Cookies"/>
    <s v="Food - Bakery"/>
    <s v="Cookies"/>
    <n v="4.29"/>
    <n v="1.716"/>
    <n v="18"/>
    <n v="0.28000000000000003"/>
    <n v="8"/>
    <s v="Food - Bakery"/>
    <b v="0"/>
    <s v="Food"/>
    <x v="12"/>
  </r>
  <r>
    <s v="UIR-089222"/>
    <d v="2024-02-14T00:00:00"/>
    <s v="In-Store"/>
    <s v="WY045209"/>
    <s v="Ford"/>
    <s v="GL54"/>
    <s v="England"/>
    <x v="7"/>
    <s v="01JZ3NC81ZPS3RKF5FPBHB8W16"/>
    <s v="Maple Pecan Oatmeal Cookies"/>
    <s v="Food - Bakery"/>
    <s v="Cookies"/>
    <n v="3.99"/>
    <n v="1.1970000000000001"/>
    <n v="17"/>
    <n v="0.24"/>
    <n v="8"/>
    <s v="Food - Bakery"/>
    <b v="0"/>
    <s v="Food"/>
    <x v="12"/>
  </r>
  <r>
    <s v="HXV-876650"/>
    <d v="2024-12-09T00:00:00"/>
    <s v="In-Store"/>
    <s v="WY045209"/>
    <s v="Preston"/>
    <s v="PR1"/>
    <s v="England"/>
    <x v="7"/>
    <s v="01JZ3NC81ZPS3RKF5FPBHB8W16"/>
    <s v="Maple Pecan Oatmeal Cookies"/>
    <s v="Food - Bakery"/>
    <s v="Cookies"/>
    <n v="3.99"/>
    <n v="1.1970000000000001"/>
    <n v="13"/>
    <n v="0.25"/>
    <n v="8"/>
    <s v="Food - Bakery"/>
    <b v="0"/>
    <s v="Food"/>
    <x v="12"/>
  </r>
  <r>
    <s v="LUQ-483721"/>
    <d v="2024-04-05T00:00:00"/>
    <s v="Online"/>
    <s v="WY045209"/>
    <s v="Eaton"/>
    <s v="DN22"/>
    <s v="England"/>
    <x v="0"/>
    <s v="01JZ3NC81ZPS3RKF5FPBHB8W16"/>
    <s v="Maple Pecan Oatmeal Cookies"/>
    <s v="Food - Bakery"/>
    <s v="Cookies"/>
    <n v="3.99"/>
    <n v="1.1970000000000001"/>
    <n v="3"/>
    <n v="0.18"/>
    <n v="8"/>
    <s v="Food - Bakery"/>
    <b v="0"/>
    <s v="Food"/>
    <x v="12"/>
  </r>
  <r>
    <s v="ZZO-096961"/>
    <d v="2024-04-15T00:00:00"/>
    <s v="In-Store"/>
    <s v="WY045209"/>
    <s v="Marston"/>
    <s v="ST20"/>
    <s v="England"/>
    <x v="5"/>
    <s v="01JZ3NC81ZPS3RKF5FPBHB8W16"/>
    <s v="Maple Pecan Oatmeal Cookies"/>
    <s v="Food - Bakery"/>
    <s v="Cookies"/>
    <n v="3.99"/>
    <n v="1.1970000000000001"/>
    <n v="18"/>
    <n v="0.13"/>
    <n v="8"/>
    <s v="Food - Bakery"/>
    <b v="0"/>
    <s v="Food"/>
    <x v="12"/>
  </r>
  <r>
    <s v="VKP-695964"/>
    <d v="2023-04-03T00:00:00"/>
    <s v="In-Store"/>
    <s v="FZ057864"/>
    <s v="Ashley"/>
    <s v="SN13"/>
    <s v="England"/>
    <x v="3"/>
    <s v="01JZ3N50XWMBB5TMRN3G0DDW7E"/>
    <s v="Peanut Butter Cookies"/>
    <s v="Food - Bakery"/>
    <s v="Cookies"/>
    <n v="2.4900000000000002"/>
    <n v="0.497"/>
    <n v="7"/>
    <n v="0.28000000000000003"/>
    <n v="8"/>
    <s v="Food - Bakery"/>
    <b v="0"/>
    <s v="Food"/>
    <x v="12"/>
  </r>
  <r>
    <s v="BXU-038567"/>
    <d v="2023-07-31T00:00:00"/>
    <s v="In-Store"/>
    <s v="DW057634"/>
    <s v="Swindon"/>
    <s v="SN1"/>
    <s v="England"/>
    <x v="4"/>
    <s v="01JZ3NC9D2ZKCT24CHYFFVP4AQ"/>
    <s v="Cranberry Almond Biscotti"/>
    <s v="Food - Bakery"/>
    <s v="Cookies"/>
    <n v="3.34"/>
    <n v="0.75700000000000001"/>
    <n v="9"/>
    <n v="0.06"/>
    <n v="8"/>
    <s v="Food - Bakery"/>
    <b v="0"/>
    <s v="Food"/>
    <x v="12"/>
  </r>
  <r>
    <s v="IKO-948724"/>
    <d v="2023-09-25T00:00:00"/>
    <s v="Online"/>
    <s v="WY045209"/>
    <s v="Craigavon"/>
    <s v="BT66"/>
    <s v="Northern Ireland"/>
    <x v="0"/>
    <s v="01JZ3NC81ZPS3RKF5FPBHB8W16"/>
    <s v="Maple Pecan Oatmeal Cookies"/>
    <s v="Food - Bakery"/>
    <s v="Cookies"/>
    <n v="3.14"/>
    <n v="0.69699999999999995"/>
    <n v="19"/>
    <n v="0.21"/>
    <n v="8"/>
    <s v="Food - Bakery"/>
    <b v="0"/>
    <s v="Food"/>
    <x v="12"/>
  </r>
  <r>
    <s v="LHM-677382"/>
    <d v="2023-05-17T00:00:00"/>
    <s v="Online"/>
    <s v="WY045209"/>
    <s v="Wirral"/>
    <s v="CH48"/>
    <s v="England"/>
    <x v="5"/>
    <s v="01JZ3NC81ZPS3RKF5FPBHB8W16"/>
    <s v="Maple Pecan Oatmeal Cookies"/>
    <s v="Food - Bakery"/>
    <s v="Cookies"/>
    <n v="3.14"/>
    <n v="0.69699999999999995"/>
    <n v="16"/>
    <n v="0.02"/>
    <n v="8"/>
    <s v="Food - Bakery"/>
    <b v="0"/>
    <s v="Food"/>
    <x v="12"/>
  </r>
  <r>
    <s v="ECV-957934"/>
    <d v="2023-03-04T00:00:00"/>
    <s v="Online"/>
    <s v="OU093695"/>
    <s v="Seaton"/>
    <s v="LE15"/>
    <s v="England"/>
    <x v="4"/>
    <s v="01JZ3NC9D2ZKCT24CHYFFVP4AQ"/>
    <s v="Cranberry Almond Biscotti"/>
    <s v="Food - Bakery"/>
    <s v="Cookies"/>
    <n v="3.44"/>
    <n v="1.0069999999999999"/>
    <n v="12"/>
    <n v="0.08"/>
    <n v="8"/>
    <s v="Food - Bakery"/>
    <b v="0"/>
    <s v="Food"/>
    <x v="12"/>
  </r>
  <r>
    <s v="FPG-482101"/>
    <d v="2023-12-20T00:00:00"/>
    <s v="Online"/>
    <s v="JT017504"/>
    <s v="Norton"/>
    <s v="S8"/>
    <s v="England"/>
    <x v="7"/>
    <s v="01JZ3NC9D2ZKCT24CHYFFVP4AQ"/>
    <s v="Cranberry Almond Biscotti"/>
    <s v="Food - Bakery"/>
    <s v="Cookies"/>
    <n v="3.44"/>
    <n v="1.0069999999999999"/>
    <n v="9"/>
    <n v="0.03"/>
    <n v="8"/>
    <s v="Food - Bakery"/>
    <b v="0"/>
    <s v="Food"/>
    <x v="12"/>
  </r>
  <r>
    <s v="EQC-141900"/>
    <d v="2024-03-09T00:00:00"/>
    <s v="Online"/>
    <s v="WY045209"/>
    <s v="Merton"/>
    <s v="SW19"/>
    <s v="England"/>
    <x v="2"/>
    <s v="01JZ3NC81ZPS3RKF5FPBHB8W16"/>
    <s v="Maple Pecan Oatmeal Cookies"/>
    <s v="Food - Bakery"/>
    <s v="Cookies"/>
    <n v="3.99"/>
    <n v="1.1970000000000001"/>
    <n v="20"/>
    <n v="0.21"/>
    <n v="8"/>
    <s v="Food - Bakery"/>
    <b v="0"/>
    <s v="Food"/>
    <x v="12"/>
  </r>
  <r>
    <s v="CYP-998830"/>
    <d v="2024-08-23T00:00:00"/>
    <s v="Online"/>
    <s v="WY045209"/>
    <s v="Belfast"/>
    <s v="BT2"/>
    <s v="Northern Ireland"/>
    <x v="0"/>
    <s v="01JZ3NC81ZPS3RKF5FPBHB8W16"/>
    <s v="Maple Pecan Oatmeal Cookies"/>
    <s v="Food - Bakery"/>
    <s v="Cookies"/>
    <n v="3.99"/>
    <n v="1.1970000000000001"/>
    <n v="16"/>
    <n v="0.02"/>
    <n v="8"/>
    <s v="Food - Bakery"/>
    <b v="0"/>
    <s v="Food"/>
    <x v="12"/>
  </r>
  <r>
    <s v="FRH-214073"/>
    <d v="2025-02-14T00:00:00"/>
    <s v="Online"/>
    <s v="WY045209"/>
    <s v="Craigavon"/>
    <s v="BT66"/>
    <s v="Northern Ireland"/>
    <x v="0"/>
    <s v="01JZ3NC81ZPS3RKF5FPBHB8W16"/>
    <s v="Maple Pecan Oatmeal Cookies"/>
    <s v="Food - Bakery"/>
    <s v="Cookies"/>
    <n v="3.99"/>
    <n v="1.1970000000000001"/>
    <n v="2"/>
    <n v="0.38"/>
    <n v="8"/>
    <s v="Food - Bakery"/>
    <b v="0"/>
    <s v="Food"/>
    <x v="12"/>
  </r>
  <r>
    <s v="IDN-065248"/>
    <d v="2023-06-23T00:00:00"/>
    <s v="In-Store"/>
    <s v="WY045209"/>
    <s v="Langley"/>
    <s v="SG4"/>
    <s v="England"/>
    <x v="5"/>
    <s v="01JZ3NC81ZPS3RKF5FPBHB8W16"/>
    <s v="Maple Pecan Oatmeal Cookies"/>
    <s v="Food - Bakery"/>
    <s v="Cookies"/>
    <n v="3.99"/>
    <n v="1.1970000000000001"/>
    <n v="15"/>
    <n v="0.1"/>
    <n v="8"/>
    <s v="Food - Bakery"/>
    <b v="0"/>
    <s v="Food"/>
    <x v="12"/>
  </r>
  <r>
    <s v="ZUY-705694"/>
    <d v="2024-08-08T00:00:00"/>
    <s v="In-Store"/>
    <s v="WY045209"/>
    <s v="Manchester"/>
    <s v="M14"/>
    <s v="England"/>
    <x v="6"/>
    <s v="01JZ3NC81ZPS3RKF5FPBHB8W16"/>
    <s v="Maple Pecan Oatmeal Cookies"/>
    <s v="Food - Bakery"/>
    <s v="Cookies"/>
    <n v="3.99"/>
    <n v="1.1970000000000001"/>
    <n v="6"/>
    <n v="0.2"/>
    <n v="8"/>
    <s v="Food - Bakery"/>
    <b v="0"/>
    <s v="Food"/>
    <x v="12"/>
  </r>
  <r>
    <s v="NOL-920215"/>
    <d v="2024-11-28T00:00:00"/>
    <s v="Online"/>
    <s v="WY045209"/>
    <s v="Church End"/>
    <s v="CB4"/>
    <s v="England"/>
    <x v="1"/>
    <s v="01JZ3NC81ZPS3RKF5FPBHB8W16"/>
    <s v="Maple Pecan Oatmeal Cookies"/>
    <s v="Food - Bakery"/>
    <s v="Cookies"/>
    <n v="3.99"/>
    <n v="1.1970000000000001"/>
    <n v="7"/>
    <n v="0.37"/>
    <n v="8"/>
    <s v="Food - Bakery"/>
    <b v="0"/>
    <s v="Food"/>
    <x v="12"/>
  </r>
  <r>
    <s v="MKZ-104362"/>
    <d v="2024-12-24T00:00:00"/>
    <s v="Online"/>
    <s v="ZU012906"/>
    <s v="Buckland"/>
    <s v="CT16"/>
    <s v="England"/>
    <x v="3"/>
    <s v="01JZ3NC7Z5NCZSAZ4V3JEZZPXM"/>
    <s v="Oatmeal Raisin Cookies"/>
    <s v="Food - Baked Goods"/>
    <s v="Cookies"/>
    <n v="3.49"/>
    <n v="1.0469999999999999"/>
    <n v="1"/>
    <n v="0.28000000000000003"/>
    <n v="8"/>
    <s v="Food - Baked Goods"/>
    <b v="0"/>
    <s v="Food"/>
    <x v="59"/>
  </r>
  <r>
    <s v="YFH-180929"/>
    <d v="2023-12-05T00:00:00"/>
    <s v="In-Store"/>
    <s v="ZU012906"/>
    <s v="Pentre"/>
    <s v="SY4"/>
    <s v="Wales"/>
    <x v="0"/>
    <s v="01JZ3NC7Z5NCZSAZ4V3JEZZPXM"/>
    <s v="Oatmeal Raisin Cookies"/>
    <s v="Food - Baked Goods"/>
    <s v="Cookies"/>
    <n v="2.64"/>
    <n v="0.54700000000000004"/>
    <n v="10"/>
    <n v="0.21"/>
    <n v="8"/>
    <s v="Food - Baked Goods"/>
    <b v="0"/>
    <s v="Food"/>
    <x v="59"/>
  </r>
  <r>
    <s v="MWD-189432"/>
    <d v="2023-09-30T00:00:00"/>
    <s v="In-Store"/>
    <s v="ZU012906"/>
    <s v="Milton"/>
    <s v="NG22"/>
    <s v="England"/>
    <x v="3"/>
    <s v="01JZ3NC7Z5NCZSAZ4V3JEZZPXM"/>
    <s v="Oatmeal Raisin Cookies"/>
    <s v="Food - Baked Goods"/>
    <s v="Cookies"/>
    <n v="2.64"/>
    <n v="0.54700000000000004"/>
    <n v="16"/>
    <m/>
    <n v="8"/>
    <s v="Food - Baked Goods"/>
    <b v="0"/>
    <s v="Food"/>
    <x v="59"/>
  </r>
  <r>
    <s v="IPY-016164"/>
    <d v="2024-12-25T00:00:00"/>
    <s v="Online"/>
    <s v="ZU012906"/>
    <s v="Manchester"/>
    <s v="M14"/>
    <s v="England"/>
    <x v="7"/>
    <s v="01JZ3NC7Z5NCZSAZ4V3JEZZPXM"/>
    <s v="Oatmeal Raisin Cookies"/>
    <s v="Food - Baked Goods"/>
    <s v="Cookies"/>
    <n v="3.49"/>
    <n v="1.0469999999999999"/>
    <n v="19"/>
    <n v="0.34"/>
    <n v="8"/>
    <s v="Food - Baked Goods"/>
    <b v="0"/>
    <s v="Food"/>
    <x v="59"/>
  </r>
  <r>
    <s v="QVJ-122549"/>
    <d v="2024-05-06T00:00:00"/>
    <s v="Online"/>
    <s v="MU027586"/>
    <s v="Birmingham"/>
    <s v="B12"/>
    <s v="England"/>
    <x v="1"/>
    <s v="01JZ3N56HY4FQKQHB3EV81GBHT"/>
    <s v="Ginger Snaps"/>
    <s v="Food - Confectionery"/>
    <s v="Cookies &amp; Biscuits"/>
    <n v="2.79"/>
    <n v="0.83699999999999997"/>
    <n v="12"/>
    <n v="0.38"/>
    <n v="8"/>
    <s v="Food - Confectionery"/>
    <b v="0"/>
    <s v="Food"/>
    <x v="51"/>
  </r>
  <r>
    <s v="GQB-140168"/>
    <d v="2024-09-11T00:00:00"/>
    <s v="Online"/>
    <s v="MU027586"/>
    <s v="Walton"/>
    <s v="CV35"/>
    <s v="England"/>
    <x v="4"/>
    <s v="01JZ3N56HY4FQKQHB3EV81GBHT"/>
    <s v="Ginger Snaps"/>
    <s v="Food - Confectionery"/>
    <s v="Cookies &amp; Biscuits"/>
    <n v="2.79"/>
    <n v="0.83699999999999997"/>
    <n v="8"/>
    <n v="0.14000000000000001"/>
    <n v="8"/>
    <s v="Food - Confectionery"/>
    <b v="0"/>
    <s v="Food"/>
    <x v="51"/>
  </r>
  <r>
    <s v="DBH-772035"/>
    <d v="2025-03-25T00:00:00"/>
    <s v="Online"/>
    <s v="WW058734"/>
    <s v="Hatton"/>
    <s v="CV35"/>
    <s v="England"/>
    <x v="0"/>
    <s v="01JZ3NR5ZMHX20KE3AP4229EB5"/>
    <s v="Coconut Macaroons"/>
    <s v="Food - Confectionery"/>
    <s v="Cookies &amp; Biscuits"/>
    <n v="6.41"/>
    <n v="2.996"/>
    <n v="3"/>
    <n v="0.05"/>
    <n v="8"/>
    <s v="Food - Confectionery"/>
    <b v="0"/>
    <s v="Food"/>
    <x v="51"/>
  </r>
  <r>
    <s v="WPQ-815215"/>
    <d v="2024-07-26T00:00:00"/>
    <s v="Online"/>
    <s v="UA011608"/>
    <s v="London"/>
    <s v="EC3M"/>
    <s v="England"/>
    <x v="4"/>
    <s v="01JZ3NR5ZMHX20KE3AP4229EB5"/>
    <s v="Coconut Macaroons"/>
    <s v="Food - Confectionery"/>
    <s v="Cookies &amp; Biscuits"/>
    <n v="5.99"/>
    <n v="1.996"/>
    <n v="10"/>
    <n v="7.0000000000000007E-2"/>
    <n v="8"/>
    <s v="Food - Confectionery"/>
    <b v="0"/>
    <s v="Food"/>
    <x v="51"/>
  </r>
  <r>
    <s v="LWL-856214"/>
    <d v="2023-07-09T00:00:00"/>
    <s v="Online"/>
    <s v="MU027586"/>
    <s v="Twyford"/>
    <s v="LE14"/>
    <s v="England"/>
    <x v="0"/>
    <s v="01JZ3N56HY4FQKQHB3EV81GBHT"/>
    <s v="Ginger Snaps"/>
    <s v="Food - Confectionery"/>
    <s v="Cookies &amp; Biscuits"/>
    <n v="1.79"/>
    <n v="0.28699999999999998"/>
    <n v="9"/>
    <n v="0.37"/>
    <n v="8"/>
    <s v="Food - Confectionery"/>
    <b v="0"/>
    <s v="Food"/>
    <x v="51"/>
  </r>
  <r>
    <s v="ZQK-695924"/>
    <d v="2023-07-28T00:00:00"/>
    <s v="In-Store"/>
    <s v="MU027586"/>
    <s v="Langley"/>
    <s v="SG4"/>
    <s v="England"/>
    <x v="3"/>
    <s v="01JZ3N56HY4FQKQHB3EV81GBHT"/>
    <s v="Ginger Snaps"/>
    <s v="Food - Confectionery"/>
    <s v="Cookies &amp; Biscuits"/>
    <n v="1.79"/>
    <n v="0.28699999999999998"/>
    <n v="6"/>
    <n v="0.17"/>
    <n v="8"/>
    <s v="Food - Confectionery"/>
    <b v="0"/>
    <s v="Food"/>
    <x v="51"/>
  </r>
  <r>
    <s v="SPI-051694"/>
    <d v="2023-05-24T00:00:00"/>
    <s v="Online"/>
    <s v="XQ091028"/>
    <s v="Newbiggin"/>
    <s v="NE46"/>
    <s v="England"/>
    <x v="0"/>
    <s v="01JZ3NR5ZMHX20KE3AP4229EB5"/>
    <s v="Coconut Macaroons"/>
    <s v="Food - Confectionery"/>
    <s v="Cookies &amp; Biscuits"/>
    <n v="4.1399999999999997"/>
    <n v="1.496"/>
    <n v="4"/>
    <n v="0.15"/>
    <n v="8"/>
    <s v="Food - Confectionery"/>
    <b v="0"/>
    <s v="Food"/>
    <x v="51"/>
  </r>
  <r>
    <s v="YJJ-655848"/>
    <d v="2023-01-13T00:00:00"/>
    <s v="Online"/>
    <s v="XQ091028"/>
    <s v="Hatton"/>
    <s v="CV35"/>
    <s v="England"/>
    <x v="8"/>
    <s v="01JZ3NR5ZMHX20KE3AP4229EB5"/>
    <s v="Coconut Macaroons"/>
    <s v="Food - Confectionery"/>
    <s v="Cookies &amp; Biscuits"/>
    <n v="4.1399999999999997"/>
    <n v="1.496"/>
    <n v="17"/>
    <n v="0.24"/>
    <n v="8"/>
    <s v="Food - Confectionery"/>
    <b v="0"/>
    <s v="Food"/>
    <x v="51"/>
  </r>
  <r>
    <s v="ZPV-681627"/>
    <d v="2023-06-26T00:00:00"/>
    <s v="Online"/>
    <s v="CY047953"/>
    <s v="Whitwell"/>
    <s v="DL10"/>
    <s v="England"/>
    <x v="1"/>
    <s v="01JZ3NR5ZMHX20KE3AP4229EB5"/>
    <s v="Coconut Macaroons"/>
    <s v="Food - Confectionery"/>
    <s v="Cookies &amp; Biscuits"/>
    <n v="4.24"/>
    <n v="1.746"/>
    <n v="7"/>
    <n v="0.02"/>
    <n v="8"/>
    <s v="Food - Confectionery"/>
    <b v="0"/>
    <s v="Food"/>
    <x v="51"/>
  </r>
  <r>
    <s v="XTZ-332594"/>
    <d v="2023-04-08T00:00:00"/>
    <s v="Online"/>
    <s v="YV099173"/>
    <s v="Milton"/>
    <s v="AB56"/>
    <s v="Scotland"/>
    <x v="0"/>
    <s v="01JZ3NR5ZMHX20KE3AP4229EB5"/>
    <s v="Coconut Macaroons"/>
    <s v="Food - Confectionery"/>
    <s v="Cookies &amp; Biscuits"/>
    <n v="4.24"/>
    <n v="1.746"/>
    <n v="11"/>
    <n v="0.01"/>
    <n v="8"/>
    <s v="Food - Confectionery"/>
    <b v="0"/>
    <s v="Food"/>
    <x v="51"/>
  </r>
  <r>
    <s v="CQK-543995"/>
    <d v="2025-02-15T00:00:00"/>
    <s v="In-Store"/>
    <s v="DU053934"/>
    <s v="Upton"/>
    <s v="DN21"/>
    <s v="England"/>
    <x v="3"/>
    <s v="01JZ3NR1KZSXT6H6Q2J3SXEMS6"/>
    <s v="Mini Fondue Set"/>
    <s v="Kitchen"/>
    <s v="Cooking Accessories"/>
    <n v="36.409999999999997"/>
    <n v="14.996"/>
    <n v="7"/>
    <n v="0.18"/>
    <n v="1"/>
    <s v="Kitchen"/>
    <b v="0"/>
    <s v="Kitchen"/>
    <x v="21"/>
  </r>
  <r>
    <s v="JLB-243419"/>
    <d v="2024-06-13T00:00:00"/>
    <s v="Online"/>
    <s v="XU049563"/>
    <s v="Craigavon"/>
    <s v="BT66"/>
    <s v="Northern Ireland"/>
    <x v="0"/>
    <s v="01JZ3NR1KZSXT6H6Q2J3SXEMS6"/>
    <s v="Mini Fondue Set"/>
    <s v="Kitchen"/>
    <s v="Cooking Accessories"/>
    <n v="35.99"/>
    <n v="13.996"/>
    <n v="11"/>
    <m/>
    <n v="1"/>
    <s v="Kitchen"/>
    <b v="0"/>
    <s v="Kitchen"/>
    <x v="21"/>
  </r>
  <r>
    <s v="AWB-504394"/>
    <d v="2023-06-05T00:00:00"/>
    <s v="In-Store"/>
    <s v="ZZ085937"/>
    <s v="Burnside"/>
    <s v="EH52"/>
    <s v="Scotland"/>
    <x v="0"/>
    <s v="01JZ3NR1KZSXT6H6Q2J3SXEMS6"/>
    <s v="Mini Fondue Set"/>
    <s v="Kitchen"/>
    <s v="Cooking Accessories"/>
    <n v="34.14"/>
    <n v="13.496"/>
    <n v="20"/>
    <n v="0.23"/>
    <n v="1"/>
    <s v="Kitchen"/>
    <b v="0"/>
    <s v="Kitchen"/>
    <x v="21"/>
  </r>
  <r>
    <s v="ALY-225485"/>
    <d v="2023-06-14T00:00:00"/>
    <s v="In-Store"/>
    <s v="ZZ085937"/>
    <s v="Manchester"/>
    <s v="M14"/>
    <s v="England"/>
    <x v="0"/>
    <s v="01JZ3NR1KZSXT6H6Q2J3SXEMS6"/>
    <s v="Mini Fondue Set"/>
    <s v="Kitchen"/>
    <s v="Cooking Accessories"/>
    <n v="34.14"/>
    <n v="13.496"/>
    <n v="3"/>
    <m/>
    <n v="1"/>
    <s v="Kitchen"/>
    <b v="0"/>
    <s v="Kitchen"/>
    <x v="21"/>
  </r>
  <r>
    <s v="TRK-594113"/>
    <d v="2023-04-21T00:00:00"/>
    <s v="In-Store"/>
    <s v="JE023225"/>
    <s v="London"/>
    <s v="EC3M"/>
    <s v="England"/>
    <x v="0"/>
    <s v="01JZ3NR1KZSXT6H6Q2J3SXEMS6"/>
    <s v="Mini Fondue Set"/>
    <s v="Kitchen"/>
    <s v="Cooking Accessories"/>
    <n v="34.24"/>
    <n v="13.746"/>
    <n v="18"/>
    <n v="0"/>
    <n v="1"/>
    <s v="Kitchen"/>
    <b v="0"/>
    <s v="Kitchen"/>
    <x v="21"/>
  </r>
  <r>
    <s v="DPS-751482"/>
    <d v="2024-11-18T00:00:00"/>
    <s v="Online"/>
    <s v="EO027251"/>
    <s v="Dean"/>
    <s v="OX7"/>
    <s v="England"/>
    <x v="3"/>
    <s v="01JZ3N52FJDN3K45BYM4W7B0TM"/>
    <s v="Pressure Cooker"/>
    <s v="Kitchen"/>
    <s v="Cooking Appliances"/>
    <n v="89"/>
    <n v="26.7"/>
    <n v="4"/>
    <n v="0.36"/>
    <n v="1"/>
    <s v="Kitchen"/>
    <b v="0"/>
    <s v="Kitchen"/>
    <x v="21"/>
  </r>
  <r>
    <s v="CIF-344670"/>
    <d v="2024-10-03T00:00:00"/>
    <s v="Online"/>
    <s v="RL033705"/>
    <s v="Norton"/>
    <s v="NN11"/>
    <s v="England"/>
    <x v="0"/>
    <s v="01JZ3N51JG9CYNGR3049ZCR91W"/>
    <s v="Electric Rice Cooker"/>
    <s v="Kitchen"/>
    <s v="Cooking Appliances"/>
    <n v="39.99"/>
    <n v="11.997"/>
    <n v="16"/>
    <n v="0.13"/>
    <n v="1"/>
    <s v="Kitchen"/>
    <b v="0"/>
    <s v="Kitchen"/>
    <x v="21"/>
  </r>
  <r>
    <s v="GZX-281072"/>
    <d v="2024-07-18T00:00:00"/>
    <s v="In-Store"/>
    <s v="WE015191"/>
    <s v="Burnside"/>
    <s v="EH52"/>
    <s v="Scotland"/>
    <x v="0"/>
    <s v="01JZ3N53EEDVMNYZ1Q2K3F1321"/>
    <s v="Indoor Grill"/>
    <s v="Kitchen"/>
    <s v="Cooking Appliances"/>
    <n v="59.99"/>
    <n v="17.997"/>
    <n v="5"/>
    <n v="0.14000000000000001"/>
    <n v="1"/>
    <s v="Kitchen"/>
    <b v="0"/>
    <s v="Kitchen"/>
    <x v="21"/>
  </r>
  <r>
    <s v="BAX-915503"/>
    <d v="2024-06-23T00:00:00"/>
    <s v="In-Store"/>
    <s v="EO027251"/>
    <s v="Craigavon"/>
    <s v="BT66"/>
    <s v="Northern Ireland"/>
    <x v="0"/>
    <s v="01JZ3N52FJDN3K45BYM4W7B0TM"/>
    <s v="Pressure Cooker"/>
    <s v="Kitchen"/>
    <s v="Cooking Appliances"/>
    <n v="89"/>
    <n v="26.7"/>
    <n v="18"/>
    <n v="0.17"/>
    <n v="1"/>
    <s v="Kitchen"/>
    <b v="0"/>
    <s v="Kitchen"/>
    <x v="21"/>
  </r>
  <r>
    <s v="AOP-456653"/>
    <d v="2024-09-23T00:00:00"/>
    <s v="In-Store"/>
    <s v="WE015191"/>
    <s v="Thorpe"/>
    <s v="BD23"/>
    <s v="England"/>
    <x v="7"/>
    <s v="01JZ3N53EEDVMNYZ1Q2K3F1321"/>
    <s v="Indoor Grill"/>
    <s v="Kitchen"/>
    <s v="Cooking Appliances"/>
    <n v="59.99"/>
    <n v="17.997"/>
    <n v="9"/>
    <n v="0.27"/>
    <n v="1"/>
    <s v="Kitchen"/>
    <b v="0"/>
    <s v="Kitchen"/>
    <x v="21"/>
  </r>
  <r>
    <s v="EBR-828511"/>
    <d v="2024-08-12T00:00:00"/>
    <s v="Online"/>
    <s v="WE015191"/>
    <s v="London"/>
    <s v="SW1E"/>
    <s v="England"/>
    <x v="5"/>
    <s v="01JZ3N53EEDVMNYZ1Q2K3F1321"/>
    <s v="Indoor Grill"/>
    <s v="Kitchen"/>
    <s v="Cooking Appliances"/>
    <n v="59.99"/>
    <n v="17.997"/>
    <n v="1"/>
    <n v="0.04"/>
    <n v="1"/>
    <s v="Kitchen"/>
    <b v="0"/>
    <s v="Kitchen"/>
    <x v="21"/>
  </r>
  <r>
    <s v="OPK-010091"/>
    <d v="2024-02-15T00:00:00"/>
    <s v="In-Store"/>
    <s v="WE015191"/>
    <s v="Aston"/>
    <s v="TF6"/>
    <s v="England"/>
    <x v="7"/>
    <s v="01JZ3N53EEDVMNYZ1Q2K3F1321"/>
    <s v="Indoor Grill"/>
    <s v="Kitchen"/>
    <s v="Cooking Appliances"/>
    <n v="59.99"/>
    <n v="17.997"/>
    <n v="14"/>
    <n v="0.05"/>
    <n v="1"/>
    <s v="Kitchen"/>
    <b v="0"/>
    <s v="Kitchen"/>
    <x v="21"/>
  </r>
  <r>
    <s v="LUX-663362"/>
    <d v="2024-11-16T00:00:00"/>
    <s v="Online"/>
    <s v="RL033705"/>
    <s v="Pentre"/>
    <s v="SY4"/>
    <s v="Wales"/>
    <x v="0"/>
    <s v="01JZ3N51JG9CYNGR3049ZCR91W"/>
    <s v="Electric Rice Cooker"/>
    <s v="Kitchen"/>
    <s v="Cooking Appliances"/>
    <n v="39.99"/>
    <n v="11.997"/>
    <n v="19"/>
    <n v="0.18"/>
    <n v="1"/>
    <s v="Kitchen"/>
    <b v="0"/>
    <s v="Kitchen"/>
    <x v="21"/>
  </r>
  <r>
    <s v="VIQ-002397"/>
    <d v="2024-01-04T00:00:00"/>
    <s v="Online"/>
    <s v="OC000381"/>
    <s v="Eaton"/>
    <s v="DN22"/>
    <s v="England"/>
    <x v="6"/>
    <s v="01JZ3N53Q45QJR3NV2MNF8YJK5"/>
    <s v="Pasta Maker Machine"/>
    <s v="Kitchen"/>
    <s v="Cooking Appliances"/>
    <n v="59.99"/>
    <n v="17.997"/>
    <n v="12"/>
    <n v="0.3"/>
    <n v="1"/>
    <s v="Kitchen"/>
    <b v="0"/>
    <s v="Kitchen"/>
    <x v="21"/>
  </r>
  <r>
    <s v="PPC-064341"/>
    <d v="2024-10-26T00:00:00"/>
    <s v="In-Store"/>
    <s v="NI003473"/>
    <s v="Wootton"/>
    <s v="NN4"/>
    <s v="England"/>
    <x v="9"/>
    <s v="01JZ3N54PKJMF7H9A55K9HKW7M"/>
    <s v="Electric Ice Cream Maker"/>
    <s v="Kitchen"/>
    <s v="Cooking Appliances"/>
    <n v="59.99"/>
    <n v="17.997"/>
    <n v="10"/>
    <n v="0.08"/>
    <n v="1"/>
    <s v="Kitchen"/>
    <b v="0"/>
    <s v="Kitchen"/>
    <x v="21"/>
  </r>
  <r>
    <s v="RAP-813691"/>
    <d v="2024-08-01T00:00:00"/>
    <s v="In-Store"/>
    <s v="RL033705"/>
    <s v="Ashley"/>
    <s v="SN13"/>
    <s v="England"/>
    <x v="1"/>
    <s v="01JZ3N51JG9CYNGR3049ZCR91W"/>
    <s v="Electric Rice Cooker"/>
    <s v="Kitchen"/>
    <s v="Cooking Appliances"/>
    <n v="39.99"/>
    <n v="11.997"/>
    <n v="2"/>
    <n v="0.28000000000000003"/>
    <n v="1"/>
    <s v="Kitchen"/>
    <b v="0"/>
    <s v="Kitchen"/>
    <x v="21"/>
  </r>
  <r>
    <s v="TIQ-798216"/>
    <d v="2024-06-21T00:00:00"/>
    <s v="In-Store"/>
    <s v="ZI012690"/>
    <s v="Norton"/>
    <s v="NN11"/>
    <s v="England"/>
    <x v="4"/>
    <s v="01JZ3NT8X72B3HCETQ4PMTS2PF"/>
    <s v="Electric Griddle with Removable Plates"/>
    <s v="Kitchen"/>
    <s v="Cooking Appliances"/>
    <n v="59.99"/>
    <n v="23.995999999999999"/>
    <n v="6"/>
    <n v="0.28999999999999998"/>
    <n v="1"/>
    <s v="Kitchen"/>
    <b v="0"/>
    <s v="Kitchen"/>
    <x v="21"/>
  </r>
  <r>
    <s v="WLO-998147"/>
    <d v="2024-03-04T00:00:00"/>
    <s v="In-Store"/>
    <s v="YV012185"/>
    <s v="Belfast"/>
    <s v="BT2"/>
    <s v="Northern Ireland"/>
    <x v="0"/>
    <s v="01JZ3NCDKQYQ33RGR2CS64T41C"/>
    <s v="Sous Vide Cooker"/>
    <s v="Kitchen"/>
    <s v="Cooking Appliances"/>
    <n v="79.989999999999995"/>
    <n v="23.997"/>
    <n v="19"/>
    <n v="0.04"/>
    <n v="1"/>
    <s v="Kitchen"/>
    <b v="0"/>
    <s v="Kitchen"/>
    <x v="21"/>
  </r>
  <r>
    <s v="UOK-814220"/>
    <d v="2024-10-28T00:00:00"/>
    <s v="Online"/>
    <s v="MD006931"/>
    <s v="London"/>
    <s v="SW1E"/>
    <s v="England"/>
    <x v="3"/>
    <s v="01JZ3NCEXCZX8AWV1945KXKQZ0"/>
    <s v="Electric Griddle"/>
    <s v="Kitchen"/>
    <s v="Cooking Appliances"/>
    <n v="54.99"/>
    <n v="16.497"/>
    <n v="17"/>
    <n v="0.16"/>
    <n v="1"/>
    <s v="Kitchen"/>
    <b v="0"/>
    <s v="Kitchen"/>
    <x v="21"/>
  </r>
  <r>
    <s v="WJB-441943"/>
    <d v="2024-11-19T00:00:00"/>
    <s v="Online"/>
    <s v="YV012185"/>
    <s v="Kirkton"/>
    <s v="KW10"/>
    <s v="Scotland"/>
    <x v="0"/>
    <s v="01JZ3NCDKQYQ33RGR2CS64T41C"/>
    <s v="Sous Vide Cooker"/>
    <s v="Kitchen"/>
    <s v="Cooking Appliances"/>
    <n v="79.989999999999995"/>
    <n v="23.997"/>
    <n v="13"/>
    <n v="0.37"/>
    <n v="1"/>
    <s v="Kitchen"/>
    <b v="0"/>
    <s v="Kitchen"/>
    <x v="21"/>
  </r>
  <r>
    <s v="QOJ-096269"/>
    <d v="2024-02-28T00:00:00"/>
    <s v="In-Store"/>
    <s v="OD068167"/>
    <s v="Kinloch"/>
    <s v="PH43"/>
    <s v="Scotland"/>
    <x v="0"/>
    <s v="01JZ3NR4F9858ZMQG216W3CAJJ"/>
    <s v="Electric Griddle with Lid"/>
    <s v="Kitchen"/>
    <s v="Cooking Appliances"/>
    <n v="49.99"/>
    <n v="19.995999999999999"/>
    <n v="19"/>
    <n v="0.32"/>
    <n v="1"/>
    <s v="Kitchen"/>
    <b v="0"/>
    <s v="Kitchen"/>
    <x v="21"/>
  </r>
  <r>
    <s v="IKD-151742"/>
    <d v="2024-08-16T00:00:00"/>
    <s v="In-Store"/>
    <s v="YV012185"/>
    <s v="Carlton"/>
    <s v="DL8"/>
    <s v="England"/>
    <x v="1"/>
    <s v="01JZ3NCDKQYQ33RGR2CS64T41C"/>
    <s v="Sous Vide Cooker"/>
    <s v="Kitchen"/>
    <s v="Cooking Appliances"/>
    <n v="79.989999999999995"/>
    <n v="23.997"/>
    <n v="19"/>
    <n v="0.04"/>
    <n v="1"/>
    <s v="Kitchen"/>
    <b v="0"/>
    <s v="Kitchen"/>
    <x v="21"/>
  </r>
  <r>
    <s v="NXB-839377"/>
    <d v="2024-07-12T00:00:00"/>
    <s v="Online"/>
    <s v="OD068167"/>
    <s v="Sheffield"/>
    <s v="S33"/>
    <s v="England"/>
    <x v="2"/>
    <s v="01JZ3NR4F9858ZMQG216W3CAJJ"/>
    <s v="Electric Griddle with Lid"/>
    <s v="Kitchen"/>
    <s v="Cooking Appliances"/>
    <n v="49.99"/>
    <n v="19.995999999999999"/>
    <n v="3"/>
    <n v="0.3"/>
    <n v="1"/>
    <s v="Kitchen"/>
    <b v="0"/>
    <s v="Kitchen"/>
    <x v="21"/>
  </r>
  <r>
    <s v="MMH-311567"/>
    <d v="2024-10-24T00:00:00"/>
    <s v="In-Store"/>
    <s v="YV012185"/>
    <s v="Newton"/>
    <s v="NG34"/>
    <s v="England"/>
    <x v="7"/>
    <s v="01JZ3NCDKQYQ33RGR2CS64T41C"/>
    <s v="Sous Vide Cooker"/>
    <s v="Kitchen"/>
    <s v="Cooking Appliances"/>
    <n v="79.989999999999995"/>
    <n v="23.997"/>
    <n v="17"/>
    <n v="0.01"/>
    <n v="1"/>
    <s v="Kitchen"/>
    <b v="0"/>
    <s v="Kitchen"/>
    <x v="21"/>
  </r>
  <r>
    <s v="UOB-398812"/>
    <d v="2025-03-04T00:00:00"/>
    <s v="Online"/>
    <s v="LM010826"/>
    <s v="West End"/>
    <s v="DN36"/>
    <s v="England"/>
    <x v="5"/>
    <s v="01JZ3NCEXCZX8AWV1945KXKQZ0"/>
    <s v="Electric Griddle"/>
    <s v="Kitchen"/>
    <s v="Cooking Appliances"/>
    <n v="56.41"/>
    <n v="17.497"/>
    <n v="19"/>
    <m/>
    <n v="1"/>
    <s v="Kitchen"/>
    <b v="0"/>
    <s v="Kitchen"/>
    <x v="21"/>
  </r>
  <r>
    <s v="XAW-568769"/>
    <d v="2025-03-04T00:00:00"/>
    <s v="In-Store"/>
    <s v="NL063938"/>
    <s v="Stapleford"/>
    <s v="LN6"/>
    <s v="England"/>
    <x v="2"/>
    <s v="01JZ3NR4F9858ZMQG216W3CAJJ"/>
    <s v="Electric Griddle with Lid"/>
    <s v="Kitchen"/>
    <s v="Cooking Appliances"/>
    <n v="51.41"/>
    <n v="20.995999999999999"/>
    <n v="16"/>
    <n v="0.09"/>
    <n v="1"/>
    <s v="Kitchen"/>
    <b v="0"/>
    <s v="Kitchen"/>
    <x v="21"/>
  </r>
  <r>
    <s v="OMC-677426"/>
    <d v="2025-02-09T00:00:00"/>
    <s v="Online"/>
    <s v="MG062062"/>
    <s v="Middleton"/>
    <s v="LE16"/>
    <s v="England"/>
    <x v="8"/>
    <s v="01JZ3NR4F9858ZMQG216W3CAJJ"/>
    <s v="Electric Griddle with Lid"/>
    <s v="Kitchen"/>
    <s v="Cooking Appliances"/>
    <n v="51.41"/>
    <n v="20.995999999999999"/>
    <n v="16"/>
    <n v="0.14000000000000001"/>
    <n v="1"/>
    <s v="Kitchen"/>
    <b v="0"/>
    <s v="Kitchen"/>
    <x v="21"/>
  </r>
  <r>
    <s v="ZML-720956"/>
    <d v="2025-02-02T00:00:00"/>
    <s v="In-Store"/>
    <s v="WE015191"/>
    <s v="Kinloch"/>
    <s v="PH43"/>
    <s v="Scotland"/>
    <x v="0"/>
    <s v="01JZ3NR4F9858ZMQG216W3CAJJ"/>
    <s v="Electric Griddle with Lid"/>
    <s v="Kitchen"/>
    <s v="Cooking Appliances"/>
    <n v="51.41"/>
    <n v="20.995999999999999"/>
    <n v="4"/>
    <n v="0.16"/>
    <n v="1"/>
    <s v="Kitchen"/>
    <b v="0"/>
    <s v="Kitchen"/>
    <x v="21"/>
  </r>
  <r>
    <s v="VFB-677473"/>
    <d v="2025-02-28T00:00:00"/>
    <s v="Online"/>
    <s v="BW040945"/>
    <s v="Newbiggin"/>
    <s v="NE46"/>
    <s v="England"/>
    <x v="1"/>
    <s v="01JZ3NCB5R7WXNY1S2F6S3AFQA"/>
    <s v="Electric Stir Fry Pan"/>
    <s v="Kitchen"/>
    <s v="Cooking Appliances"/>
    <n v="51.41"/>
    <n v="15.997"/>
    <n v="9"/>
    <n v="0.17"/>
    <n v="1"/>
    <s v="Kitchen"/>
    <b v="0"/>
    <s v="Kitchen"/>
    <x v="21"/>
  </r>
  <r>
    <s v="DXC-228465"/>
    <d v="2024-04-17T00:00:00"/>
    <s v="Online"/>
    <s v="NS010036"/>
    <s v="Thorpe"/>
    <s v="BD23"/>
    <s v="England"/>
    <x v="4"/>
    <s v="01JZ3N58YFK8TDKE8A5786MBRY"/>
    <s v="Induction Cooktop"/>
    <s v="Kitchen"/>
    <s v="Cooking Appliances"/>
    <n v="89.99"/>
    <n v="26.997"/>
    <n v="8"/>
    <n v="0.27"/>
    <n v="1"/>
    <s v="Kitchen"/>
    <b v="0"/>
    <s v="Kitchen"/>
    <x v="21"/>
  </r>
  <r>
    <s v="GPH-331037"/>
    <d v="2024-07-12T00:00:00"/>
    <s v="Online"/>
    <s v="KB037055"/>
    <s v="Milton"/>
    <s v="AB56"/>
    <s v="Scotland"/>
    <x v="0"/>
    <s v="01JZ3N58XWB151BAX3JP49EZ9C"/>
    <s v="Instant Pot"/>
    <s v="Kitchen"/>
    <s v="Cooking Appliances"/>
    <n v="89.99"/>
    <n v="26.997"/>
    <n v="5"/>
    <n v="0.12"/>
    <n v="1"/>
    <s v="Kitchen"/>
    <b v="0"/>
    <s v="Kitchen"/>
    <x v="21"/>
  </r>
  <r>
    <s v="WYL-136245"/>
    <d v="2024-04-05T00:00:00"/>
    <s v="In-Store"/>
    <s v="KB037055"/>
    <s v="London"/>
    <s v="W1F"/>
    <s v="England"/>
    <x v="2"/>
    <s v="01JZ3N58XWB151BAX3JP49EZ9C"/>
    <s v="Instant Pot"/>
    <s v="Kitchen"/>
    <s v="Cooking Appliances"/>
    <n v="89.99"/>
    <n v="26.997"/>
    <n v="2"/>
    <n v="0.18"/>
    <n v="1"/>
    <s v="Kitchen"/>
    <b v="0"/>
    <s v="Kitchen"/>
    <x v="21"/>
  </r>
  <r>
    <s v="QWP-776720"/>
    <d v="2024-08-18T00:00:00"/>
    <s v="In-Store"/>
    <s v="WG036845"/>
    <s v="Burnside"/>
    <s v="EH52"/>
    <s v="Scotland"/>
    <x v="0"/>
    <s v="01JZ3NCB5R7WXNY1S2F6S3AFQA"/>
    <s v="Electric Stir Fry Pan"/>
    <s v="Kitchen"/>
    <s v="Cooking Appliances"/>
    <n v="50.99"/>
    <n v="14.997"/>
    <n v="3"/>
    <m/>
    <n v="1"/>
    <s v="Kitchen"/>
    <b v="0"/>
    <s v="Kitchen"/>
    <x v="21"/>
  </r>
  <r>
    <s v="ZWY-734063"/>
    <d v="2024-04-15T00:00:00"/>
    <s v="Online"/>
    <s v="KJ075692"/>
    <s v="Langley"/>
    <s v="SG4"/>
    <s v="England"/>
    <x v="1"/>
    <s v="01JZ3NR4F9858ZMQG216W3CAJJ"/>
    <s v="Electric Griddle with Lid"/>
    <s v="Kitchen"/>
    <s v="Cooking Appliances"/>
    <n v="50.99"/>
    <n v="19.995999999999999"/>
    <n v="17"/>
    <n v="0.09"/>
    <n v="1"/>
    <s v="Kitchen"/>
    <b v="0"/>
    <s v="Kitchen"/>
    <x v="21"/>
  </r>
  <r>
    <s v="VYU-397247"/>
    <d v="2024-01-05T00:00:00"/>
    <s v="In-Store"/>
    <s v="YB039700"/>
    <s v="Liverpool"/>
    <s v="L74"/>
    <s v="England"/>
    <x v="8"/>
    <s v="01JZ3NR6T52BGJW1NRSQVX0KES"/>
    <s v="Multi-Layer Food Steamer"/>
    <s v="Kitchen"/>
    <s v="Cooking Appliances"/>
    <n v="40.99"/>
    <n v="15.996"/>
    <n v="3"/>
    <n v="0.2"/>
    <n v="1"/>
    <s v="Kitchen"/>
    <b v="0"/>
    <s v="Kitchen"/>
    <x v="21"/>
  </r>
  <r>
    <s v="QCT-410111"/>
    <d v="2024-11-07T00:00:00"/>
    <s v="In-Store"/>
    <s v="XS092609"/>
    <s v="Sutton"/>
    <s v="RH5"/>
    <s v="England"/>
    <x v="8"/>
    <s v="01JZ3NCB5R7WXNY1S2F6S3AFQA"/>
    <s v="Electric Stir Fry Pan"/>
    <s v="Kitchen"/>
    <s v="Cooking Appliances"/>
    <n v="50.99"/>
    <n v="14.997"/>
    <n v="1"/>
    <n v="0.14000000000000001"/>
    <n v="1"/>
    <s v="Kitchen"/>
    <b v="0"/>
    <s v="Kitchen"/>
    <x v="21"/>
  </r>
  <r>
    <s v="OZF-124436"/>
    <d v="2024-03-01T00:00:00"/>
    <s v="Online"/>
    <s v="ZT008738"/>
    <s v="Pentre"/>
    <s v="SY4"/>
    <s v="Wales"/>
    <x v="0"/>
    <s v="01JZ3NR6T52BGJW1NRSQVX0KES"/>
    <s v="Multi-Layer Food Steamer"/>
    <s v="Kitchen"/>
    <s v="Cooking Appliances"/>
    <n v="40.99"/>
    <n v="15.996"/>
    <n v="10"/>
    <n v="0.2"/>
    <n v="1"/>
    <s v="Kitchen"/>
    <b v="0"/>
    <s v="Kitchen"/>
    <x v="21"/>
  </r>
  <r>
    <s v="FGW-426296"/>
    <d v="2024-12-12T00:00:00"/>
    <s v="In-Store"/>
    <s v="QL048248"/>
    <s v="Dean"/>
    <s v="OX7"/>
    <s v="England"/>
    <x v="6"/>
    <s v="01JZ3NCEXCZX8AWV1945KXKQZ0"/>
    <s v="Electric Griddle"/>
    <s v="Kitchen"/>
    <s v="Cooking Appliances"/>
    <n v="55.99"/>
    <n v="16.497"/>
    <n v="17"/>
    <n v="7.0000000000000007E-2"/>
    <n v="1"/>
    <s v="Kitchen"/>
    <b v="0"/>
    <s v="Kitchen"/>
    <x v="21"/>
  </r>
  <r>
    <s v="MAB-777421"/>
    <d v="2024-01-13T00:00:00"/>
    <s v="In-Store"/>
    <s v="OC046156"/>
    <s v="Preston"/>
    <s v="PR1"/>
    <s v="England"/>
    <x v="2"/>
    <s v="01JZ3NCEXCZX8AWV1945KXKQZ0"/>
    <s v="Electric Griddle"/>
    <s v="Kitchen"/>
    <s v="Cooking Appliances"/>
    <n v="55.99"/>
    <n v="16.497"/>
    <n v="16"/>
    <n v="7.0000000000000007E-2"/>
    <n v="1"/>
    <s v="Kitchen"/>
    <b v="0"/>
    <s v="Kitchen"/>
    <x v="21"/>
  </r>
  <r>
    <s v="PKJ-996538"/>
    <d v="2024-11-17T00:00:00"/>
    <s v="In-Store"/>
    <s v="WV075860"/>
    <s v="London"/>
    <s v="SW1E"/>
    <s v="England"/>
    <x v="2"/>
    <s v="01JZ3NCDKQYQ33RGR2CS64T41C"/>
    <s v="Sous Vide Cooker"/>
    <s v="Kitchen"/>
    <s v="Cooking Appliances"/>
    <n v="80.989999999999995"/>
    <n v="23.997"/>
    <n v="9"/>
    <n v="0.14000000000000001"/>
    <n v="1"/>
    <s v="Kitchen"/>
    <b v="0"/>
    <s v="Kitchen"/>
    <x v="21"/>
  </r>
  <r>
    <s v="MOL-980354"/>
    <d v="2024-06-13T00:00:00"/>
    <s v="In-Store"/>
    <s v="JQ035067"/>
    <s v="Bradford"/>
    <s v="BD7"/>
    <s v="England"/>
    <x v="4"/>
    <s v="01JZ3NCDKQYQ33RGR2CS64T41C"/>
    <s v="Sous Vide Cooker"/>
    <s v="Kitchen"/>
    <s v="Cooking Appliances"/>
    <n v="80.989999999999995"/>
    <n v="23.997"/>
    <n v="9"/>
    <m/>
    <n v="1"/>
    <s v="Kitchen"/>
    <b v="0"/>
    <s v="Kitchen"/>
    <x v="21"/>
  </r>
  <r>
    <s v="EYP-280199"/>
    <d v="2024-10-12T00:00:00"/>
    <s v="Online"/>
    <s v="JO061904"/>
    <s v="Langley"/>
    <s v="SG4"/>
    <s v="England"/>
    <x v="7"/>
    <s v="01JZ3NCDKQYQ33RGR2CS64T41C"/>
    <s v="Sous Vide Cooker"/>
    <s v="Kitchen"/>
    <s v="Cooking Appliances"/>
    <n v="80.989999999999995"/>
    <n v="23.997"/>
    <n v="1"/>
    <n v="0.15"/>
    <n v="1"/>
    <s v="Kitchen"/>
    <b v="0"/>
    <s v="Kitchen"/>
    <x v="21"/>
  </r>
  <r>
    <s v="PTO-009726"/>
    <d v="2023-07-27T00:00:00"/>
    <s v="Online"/>
    <s v="RL033705"/>
    <s v="Swindon"/>
    <s v="SN1"/>
    <s v="England"/>
    <x v="0"/>
    <s v="01JZ3N51JG9CYNGR3049ZCR91W"/>
    <s v="Electric Rice Cooker"/>
    <s v="Kitchen"/>
    <s v="Cooking Appliances"/>
    <n v="38.99"/>
    <n v="11.446999999999999"/>
    <n v="16"/>
    <n v="0.37"/>
    <n v="1"/>
    <s v="Kitchen"/>
    <b v="0"/>
    <s v="Kitchen"/>
    <x v="21"/>
  </r>
  <r>
    <s v="JZC-571894"/>
    <d v="2023-02-25T00:00:00"/>
    <s v="Online"/>
    <s v="RL033705"/>
    <s v="Swindon"/>
    <s v="SN1"/>
    <s v="England"/>
    <x v="2"/>
    <s v="01JZ3N51JG9CYNGR3049ZCR91W"/>
    <s v="Electric Rice Cooker"/>
    <s v="Kitchen"/>
    <s v="Cooking Appliances"/>
    <n v="38.99"/>
    <n v="11.446999999999999"/>
    <n v="8"/>
    <n v="0.01"/>
    <n v="1"/>
    <s v="Kitchen"/>
    <b v="0"/>
    <s v="Kitchen"/>
    <x v="21"/>
  </r>
  <r>
    <s v="PIJ-203049"/>
    <d v="2023-11-08T00:00:00"/>
    <s v="In-Store"/>
    <s v="OC000381"/>
    <s v="Carlton"/>
    <s v="DL8"/>
    <s v="England"/>
    <x v="2"/>
    <s v="01JZ3N53Q45QJR3NV2MNF8YJK5"/>
    <s v="Pasta Maker Machine"/>
    <s v="Kitchen"/>
    <s v="Cooking Appliances"/>
    <n v="58.99"/>
    <n v="17.446999999999999"/>
    <n v="20"/>
    <n v="0.19"/>
    <n v="1"/>
    <s v="Kitchen"/>
    <b v="0"/>
    <s v="Kitchen"/>
    <x v="21"/>
  </r>
  <r>
    <s v="QJA-551649"/>
    <d v="2023-02-24T00:00:00"/>
    <s v="In-Store"/>
    <s v="EO027251"/>
    <s v="Merton"/>
    <s v="SW19"/>
    <s v="England"/>
    <x v="0"/>
    <s v="01JZ3N52FJDN3K45BYM4W7B0TM"/>
    <s v="Pressure Cooker"/>
    <s v="Kitchen"/>
    <s v="Cooking Appliances"/>
    <n v="88"/>
    <n v="26.15"/>
    <n v="3"/>
    <n v="0.21"/>
    <n v="1"/>
    <s v="Kitchen"/>
    <b v="0"/>
    <s v="Kitchen"/>
    <x v="21"/>
  </r>
  <r>
    <s v="ZKL-757806"/>
    <d v="2023-09-27T00:00:00"/>
    <s v="Online"/>
    <s v="NI003473"/>
    <s v="Swindon"/>
    <s v="SN1"/>
    <s v="England"/>
    <x v="0"/>
    <s v="01JZ3N54PKJMF7H9A55K9HKW7M"/>
    <s v="Electric Ice Cream Maker"/>
    <s v="Kitchen"/>
    <s v="Cooking Appliances"/>
    <n v="58.99"/>
    <n v="17.446999999999999"/>
    <n v="2"/>
    <n v="0.28000000000000003"/>
    <n v="1"/>
    <s v="Kitchen"/>
    <b v="0"/>
    <s v="Kitchen"/>
    <x v="21"/>
  </r>
  <r>
    <s v="ABG-296828"/>
    <d v="2023-03-17T00:00:00"/>
    <s v="In-Store"/>
    <s v="EO027251"/>
    <s v="Bristol"/>
    <s v="BS41"/>
    <s v="England"/>
    <x v="0"/>
    <s v="01JZ3N52FJDN3K45BYM4W7B0TM"/>
    <s v="Pressure Cooker"/>
    <s v="Kitchen"/>
    <s v="Cooking Appliances"/>
    <n v="88"/>
    <n v="26.15"/>
    <n v="16"/>
    <n v="0.24"/>
    <n v="1"/>
    <s v="Kitchen"/>
    <b v="0"/>
    <s v="Kitchen"/>
    <x v="21"/>
  </r>
  <r>
    <s v="DDC-921889"/>
    <d v="2023-12-04T00:00:00"/>
    <s v="In-Store"/>
    <s v="NI003473"/>
    <s v="Manchester"/>
    <s v="M14"/>
    <s v="England"/>
    <x v="2"/>
    <s v="01JZ3N54PKJMF7H9A55K9HKW7M"/>
    <s v="Electric Ice Cream Maker"/>
    <s v="Kitchen"/>
    <s v="Cooking Appliances"/>
    <n v="58.99"/>
    <n v="17.446999999999999"/>
    <n v="1"/>
    <n v="0.17"/>
    <n v="1"/>
    <s v="Kitchen"/>
    <b v="0"/>
    <s v="Kitchen"/>
    <x v="21"/>
  </r>
  <r>
    <s v="MVM-297540"/>
    <d v="2023-10-03T00:00:00"/>
    <s v="In-Store"/>
    <s v="OC000381"/>
    <s v="Newbiggin"/>
    <s v="NE46"/>
    <s v="England"/>
    <x v="0"/>
    <s v="01JZ3N53Q45QJR3NV2MNF8YJK5"/>
    <s v="Pasta Maker Machine"/>
    <s v="Kitchen"/>
    <s v="Cooking Appliances"/>
    <n v="58.99"/>
    <n v="17.446999999999999"/>
    <n v="14"/>
    <n v="0.23"/>
    <n v="1"/>
    <s v="Kitchen"/>
    <b v="0"/>
    <s v="Kitchen"/>
    <x v="21"/>
  </r>
  <r>
    <s v="BYA-831524"/>
    <d v="2023-12-09T00:00:00"/>
    <s v="Online"/>
    <s v="RL033705"/>
    <s v="West End"/>
    <s v="DN36"/>
    <s v="England"/>
    <x v="5"/>
    <s v="01JZ3N51JG9CYNGR3049ZCR91W"/>
    <s v="Electric Rice Cooker"/>
    <s v="Kitchen"/>
    <s v="Cooking Appliances"/>
    <n v="38.99"/>
    <n v="11.446999999999999"/>
    <n v="16"/>
    <n v="0.37"/>
    <n v="1"/>
    <s v="Kitchen"/>
    <b v="0"/>
    <s v="Kitchen"/>
    <x v="21"/>
  </r>
  <r>
    <s v="DBX-128639"/>
    <d v="2023-10-31T00:00:00"/>
    <s v="In-Store"/>
    <s v="OC000381"/>
    <s v="Normanton"/>
    <s v="LE15"/>
    <s v="England"/>
    <x v="2"/>
    <s v="01JZ3N53Q45QJR3NV2MNF8YJK5"/>
    <s v="Pasta Maker Machine"/>
    <s v="Kitchen"/>
    <s v="Cooking Appliances"/>
    <n v="58.99"/>
    <n v="17.446999999999999"/>
    <n v="16"/>
    <n v="0.27"/>
    <n v="1"/>
    <s v="Kitchen"/>
    <b v="0"/>
    <s v="Kitchen"/>
    <x v="21"/>
  </r>
  <r>
    <s v="UBE-882836"/>
    <d v="2023-05-18T00:00:00"/>
    <s v="In-Store"/>
    <s v="NI003473"/>
    <s v="Church End"/>
    <s v="CB4"/>
    <s v="England"/>
    <x v="8"/>
    <s v="01JZ3N54PKJMF7H9A55K9HKW7M"/>
    <s v="Electric Ice Cream Maker"/>
    <s v="Kitchen"/>
    <s v="Cooking Appliances"/>
    <n v="58.99"/>
    <n v="17.446999999999999"/>
    <n v="15"/>
    <n v="0.01"/>
    <n v="1"/>
    <s v="Kitchen"/>
    <b v="0"/>
    <s v="Kitchen"/>
    <x v="21"/>
  </r>
  <r>
    <s v="AVK-489917"/>
    <d v="2023-07-26T00:00:00"/>
    <s v="Online"/>
    <s v="MD006931"/>
    <s v="West End"/>
    <s v="DN36"/>
    <s v="England"/>
    <x v="6"/>
    <s v="01JZ3NCEXCZX8AWV1945KXKQZ0"/>
    <s v="Electric Griddle"/>
    <s v="Kitchen"/>
    <s v="Cooking Appliances"/>
    <n v="54.14"/>
    <n v="15.997"/>
    <n v="12"/>
    <n v="0.35"/>
    <n v="1"/>
    <s v="Kitchen"/>
    <b v="0"/>
    <s v="Kitchen"/>
    <x v="21"/>
  </r>
  <r>
    <s v="ZSA-051216"/>
    <d v="2023-12-21T00:00:00"/>
    <s v="In-Store"/>
    <s v="YV012185"/>
    <s v="West End"/>
    <s v="DN36"/>
    <m/>
    <x v="0"/>
    <s v="01JZ3NCDKQYQ33RGR2CS64T41C"/>
    <s v="Sous Vide Cooker"/>
    <s v="Kitchen"/>
    <s v="Cooking Appliances"/>
    <n v="79.14"/>
    <n v="23.497"/>
    <n v="19"/>
    <n v="0.01"/>
    <n v="1"/>
    <s v="Kitchen"/>
    <b v="0"/>
    <s v="Kitchen"/>
    <x v="21"/>
  </r>
  <r>
    <s v="BRH-896893"/>
    <d v="2023-10-06T00:00:00"/>
    <s v="In-Store"/>
    <s v="AE074840"/>
    <s v="Denton"/>
    <s v="M34"/>
    <s v="England"/>
    <x v="5"/>
    <s v="01JZ3NR6T52BGJW1NRSQVX0KES"/>
    <s v="Multi-Layer Food Steamer"/>
    <s v="Kitchen"/>
    <s v="Cooking Appliances"/>
    <n v="39.14"/>
    <n v="15.496"/>
    <n v="7"/>
    <n v="0.36"/>
    <n v="1"/>
    <s v="Kitchen"/>
    <b v="0"/>
    <s v="Kitchen"/>
    <x v="21"/>
  </r>
  <r>
    <s v="BUW-380636"/>
    <d v="2023-03-26T00:00:00"/>
    <s v="Online"/>
    <s v="OD068167"/>
    <s v="Manchester"/>
    <s v="M14"/>
    <s v="England"/>
    <x v="7"/>
    <s v="01JZ3NR4F9858ZMQG216W3CAJJ"/>
    <s v="Electric Griddle with Lid"/>
    <s v="Kitchen"/>
    <s v="Cooking Appliances"/>
    <n v="49.14"/>
    <n v="19.495999999999999"/>
    <n v="11"/>
    <n v="0.3"/>
    <n v="1"/>
    <s v="Kitchen"/>
    <b v="0"/>
    <s v="Kitchen"/>
    <x v="21"/>
  </r>
  <r>
    <s v="VYZ-898578"/>
    <d v="2023-06-23T00:00:00"/>
    <s v="Online"/>
    <s v="KI037478"/>
    <s v="Birmingham"/>
    <s v="B40"/>
    <s v="England"/>
    <x v="8"/>
    <s v="01JZ3NCB5R7WXNY1S2F6S3AFQA"/>
    <s v="Electric Stir Fry Pan"/>
    <s v="Kitchen"/>
    <s v="Cooking Appliances"/>
    <n v="49.14"/>
    <n v="14.497"/>
    <n v="13"/>
    <n v="0.17"/>
    <n v="1"/>
    <s v="Kitchen"/>
    <b v="0"/>
    <s v="Kitchen"/>
    <x v="21"/>
  </r>
  <r>
    <s v="LXO-715689"/>
    <d v="2023-04-21T00:00:00"/>
    <s v="In-Store"/>
    <s v="KI037478"/>
    <s v="Weston"/>
    <s v="GU32"/>
    <s v="England"/>
    <x v="2"/>
    <s v="01JZ3NCB5R7WXNY1S2F6S3AFQA"/>
    <s v="Electric Stir Fry Pan"/>
    <s v="Kitchen"/>
    <s v="Cooking Appliances"/>
    <n v="49.14"/>
    <n v="14.497"/>
    <n v="7"/>
    <n v="0.09"/>
    <n v="1"/>
    <s v="Kitchen"/>
    <b v="0"/>
    <s v="Kitchen"/>
    <x v="21"/>
  </r>
  <r>
    <s v="FPD-949743"/>
    <d v="2023-02-04T00:00:00"/>
    <s v="Online"/>
    <s v="MD006931"/>
    <s v="Belfast"/>
    <s v="BT2"/>
    <s v="Northern Ireland"/>
    <x v="0"/>
    <s v="01JZ3NCEXCZX8AWV1945KXKQZ0"/>
    <s v="Electric Griddle"/>
    <s v="Kitchen"/>
    <s v="Cooking Appliances"/>
    <n v="54.14"/>
    <n v="15.997"/>
    <n v="15"/>
    <n v="0.03"/>
    <n v="1"/>
    <s v="Kitchen"/>
    <b v="0"/>
    <s v="Kitchen"/>
    <x v="21"/>
  </r>
  <r>
    <s v="WYT-145154"/>
    <d v="2023-05-27T00:00:00"/>
    <s v="Online"/>
    <s v="AE074840"/>
    <s v="Church End"/>
    <s v="CB4"/>
    <s v="England"/>
    <x v="5"/>
    <s v="01JZ3NR6T52BGJW1NRSQVX0KES"/>
    <s v="Multi-Layer Food Steamer"/>
    <s v="Kitchen"/>
    <s v="Cooking Appliances"/>
    <n v="39.14"/>
    <n v="15.496"/>
    <n v="16"/>
    <n v="0.01"/>
    <n v="1"/>
    <s v="Kitchen"/>
    <b v="0"/>
    <s v="Kitchen"/>
    <x v="21"/>
  </r>
  <r>
    <s v="AEF-510440"/>
    <d v="2023-02-07T00:00:00"/>
    <s v="Online"/>
    <s v="OD068167"/>
    <s v="Edinburgh"/>
    <s v="EH9"/>
    <s v="Scotland"/>
    <x v="0"/>
    <s v="01JZ3NR4F9858ZMQG216W3CAJJ"/>
    <s v="Electric Griddle with Lid"/>
    <s v="Kitchen"/>
    <s v="Cooking Appliances"/>
    <n v="49.14"/>
    <n v="19.495999999999999"/>
    <n v="12"/>
    <n v="0.27"/>
    <n v="1"/>
    <s v="Kitchen"/>
    <b v="0"/>
    <s v="Kitchen"/>
    <x v="21"/>
  </r>
  <r>
    <s v="SWT-070670"/>
    <d v="2023-08-10T00:00:00"/>
    <s v="In-Store"/>
    <s v="KB037055"/>
    <s v="Marston"/>
    <s v="ST20"/>
    <s v="England"/>
    <x v="2"/>
    <s v="01JZ3N58XWB151BAX3JP49EZ9C"/>
    <s v="Instant Pot"/>
    <s v="Kitchen"/>
    <s v="Cooking Appliances"/>
    <n v="89.14"/>
    <n v="26.497"/>
    <n v="18"/>
    <n v="0.04"/>
    <n v="1"/>
    <s v="Kitchen"/>
    <b v="0"/>
    <s v="Kitchen"/>
    <x v="21"/>
  </r>
  <r>
    <s v="CKG-014331"/>
    <d v="2023-03-27T00:00:00"/>
    <s v="In-Store"/>
    <s v="KB037055"/>
    <s v="Newbiggin"/>
    <s v="NE46"/>
    <s v="England"/>
    <x v="4"/>
    <s v="01JZ3N58XWB151BAX3JP49EZ9C"/>
    <s v="Instant Pot"/>
    <s v="Kitchen"/>
    <s v="Cooking Appliances"/>
    <n v="89.14"/>
    <n v="26.497"/>
    <n v="18"/>
    <n v="0.36"/>
    <n v="1"/>
    <s v="Kitchen"/>
    <b v="0"/>
    <s v="Kitchen"/>
    <x v="21"/>
  </r>
  <r>
    <s v="PPS-679285"/>
    <d v="2023-12-13T00:00:00"/>
    <s v="Online"/>
    <s v="KB037055"/>
    <s v="Edinburgh"/>
    <s v="EH9"/>
    <s v="Scotland"/>
    <x v="0"/>
    <s v="01JZ3N58XWB151BAX3JP49EZ9C"/>
    <s v="Instant Pot"/>
    <s v="Kitchen"/>
    <s v="Cooking Appliances"/>
    <n v="89.14"/>
    <n v="26.497"/>
    <n v="14"/>
    <n v="0.12"/>
    <n v="1"/>
    <s v="Kitchen"/>
    <b v="0"/>
    <s v="Kitchen"/>
    <x v="21"/>
  </r>
  <r>
    <s v="FNX-321074"/>
    <d v="2023-06-19T00:00:00"/>
    <s v="Online"/>
    <s v="NS010036"/>
    <s v="Newbiggin"/>
    <s v="NE46"/>
    <s v="England"/>
    <x v="1"/>
    <s v="01JZ3N58YFK8TDKE8A5786MBRY"/>
    <s v="Induction Cooktop"/>
    <s v="Kitchen"/>
    <s v="Cooking Appliances"/>
    <n v="89.14"/>
    <n v="26.497"/>
    <n v="10"/>
    <n v="0.28999999999999998"/>
    <n v="1"/>
    <s v="Kitchen"/>
    <b v="0"/>
    <s v="Kitchen"/>
    <x v="21"/>
  </r>
  <r>
    <s v="DDR-290216"/>
    <d v="2023-12-01T00:00:00"/>
    <s v="Online"/>
    <s v="NS010036"/>
    <s v="Brampton"/>
    <s v="NR34"/>
    <s v="England"/>
    <x v="3"/>
    <s v="01JZ3N58YFK8TDKE8A5786MBRY"/>
    <s v="Induction Cooktop"/>
    <s v="Kitchen"/>
    <s v="Cooking Appliances"/>
    <n v="89.14"/>
    <n v="26.497"/>
    <n v="3"/>
    <n v="0.38"/>
    <n v="1"/>
    <s v="Kitchen"/>
    <b v="0"/>
    <s v="Kitchen"/>
    <x v="21"/>
  </r>
  <r>
    <s v="CMG-655358"/>
    <d v="2023-10-30T00:00:00"/>
    <s v="In-Store"/>
    <s v="TC047901"/>
    <s v="Kirkton"/>
    <s v="KW10"/>
    <s v="Scotland"/>
    <x v="0"/>
    <s v="01JZ3NR4F9858ZMQG216W3CAJJ"/>
    <s v="Electric Griddle with Lid"/>
    <s v="Kitchen"/>
    <s v="Cooking Appliances"/>
    <n v="49.24"/>
    <n v="19.745999999999999"/>
    <n v="11"/>
    <n v="0.05"/>
    <n v="1"/>
    <s v="Kitchen"/>
    <b v="0"/>
    <s v="Kitchen"/>
    <x v="21"/>
  </r>
  <r>
    <s v="OKF-198569"/>
    <d v="2023-12-22T00:00:00"/>
    <s v="Online"/>
    <s v="OE048597"/>
    <s v="Craigavon"/>
    <s v="BT66"/>
    <s v="Northern Ireland"/>
    <x v="0"/>
    <s v="01JZ3NR4F9858ZMQG216W3CAJJ"/>
    <s v="Electric Griddle with Lid"/>
    <s v="Kitchen"/>
    <s v="Cooking Appliances"/>
    <n v="49.24"/>
    <n v="19.745999999999999"/>
    <n v="8"/>
    <n v="0.09"/>
    <n v="1"/>
    <s v="Kitchen"/>
    <b v="0"/>
    <s v="Kitchen"/>
    <x v="21"/>
  </r>
  <r>
    <s v="CEX-592280"/>
    <d v="2023-04-05T00:00:00"/>
    <s v="Online"/>
    <s v="UT016181"/>
    <s v="Newport"/>
    <s v="NR29"/>
    <s v="England"/>
    <x v="7"/>
    <s v="01JZ3NR6T52BGJW1NRSQVX0KES"/>
    <s v="Multi-Layer Food Steamer"/>
    <s v="Kitchen"/>
    <s v="Cooking Appliances"/>
    <n v="39.24"/>
    <n v="15.746"/>
    <n v="2"/>
    <n v="0.09"/>
    <n v="1"/>
    <s v="Kitchen"/>
    <b v="0"/>
    <s v="Kitchen"/>
    <x v="21"/>
  </r>
  <r>
    <s v="DNC-128317"/>
    <d v="2023-06-22T00:00:00"/>
    <s v="In-Store"/>
    <s v="RK099848"/>
    <s v="Kinloch"/>
    <s v="PH43"/>
    <s v="Scotland"/>
    <x v="0"/>
    <s v="01JZ3NCEXCZX8AWV1945KXKQZ0"/>
    <s v="Electric Griddle"/>
    <s v="Kitchen"/>
    <s v="Cooking Appliances"/>
    <n v="54.24"/>
    <n v="16.247"/>
    <n v="7"/>
    <n v="0.09"/>
    <n v="1"/>
    <s v="Kitchen"/>
    <b v="0"/>
    <s v="Kitchen"/>
    <x v="21"/>
  </r>
  <r>
    <s v="RJI-341841"/>
    <d v="2023-12-29T00:00:00"/>
    <s v="In-Store"/>
    <s v="LZ044000"/>
    <s v="Carlton"/>
    <s v="DL8"/>
    <s v="England"/>
    <x v="2"/>
    <s v="01JZ3NR4F9858ZMQG216W3CAJJ"/>
    <s v="Electric Griddle with Lid"/>
    <s v="Kitchen"/>
    <s v="Cooking Appliances"/>
    <n v="49.24"/>
    <n v="19.745999999999999"/>
    <n v="4"/>
    <n v="0.04"/>
    <n v="1"/>
    <s v="Kitchen"/>
    <b v="0"/>
    <s v="Kitchen"/>
    <x v="21"/>
  </r>
  <r>
    <s v="JHK-457884"/>
    <d v="2023-04-25T00:00:00"/>
    <s v="Online"/>
    <s v="RY046148"/>
    <s v="London"/>
    <s v="W1F"/>
    <s v="England"/>
    <x v="2"/>
    <s v="01JZ3NCEXCZX8AWV1945KXKQZ0"/>
    <s v="Electric Griddle"/>
    <s v="Kitchen"/>
    <s v="Cooking Appliances"/>
    <n v="54.24"/>
    <n v="16.247"/>
    <n v="17"/>
    <n v="7.0000000000000007E-2"/>
    <n v="1"/>
    <s v="Kitchen"/>
    <b v="0"/>
    <s v="Kitchen"/>
    <x v="21"/>
  </r>
  <r>
    <s v="EXS-190885"/>
    <d v="2023-10-22T00:00:00"/>
    <s v="Online"/>
    <s v="VB001957"/>
    <s v="Birmingham"/>
    <s v="B40"/>
    <s v="England"/>
    <x v="8"/>
    <s v="01JZ3NR4F9858ZMQG216W3CAJJ"/>
    <s v="Electric Griddle with Lid"/>
    <s v="Kitchen"/>
    <s v="Cooking Appliances"/>
    <n v="49.24"/>
    <n v="19.745999999999999"/>
    <n v="15"/>
    <n v="7.0000000000000007E-2"/>
    <n v="1"/>
    <s v="Kitchen"/>
    <b v="0"/>
    <s v="Kitchen"/>
    <x v="21"/>
  </r>
  <r>
    <s v="VBB-644906"/>
    <d v="2023-11-15T00:00:00"/>
    <s v="Online"/>
    <s v="KW040303"/>
    <s v="Church End"/>
    <s v="CB4"/>
    <s v="England"/>
    <x v="8"/>
    <s v="01JZ3NR6T52BGJW1NRSQVX0KES"/>
    <s v="Multi-Layer Food Steamer"/>
    <s v="Kitchen"/>
    <s v="Cooking Appliances"/>
    <n v="39.24"/>
    <n v="15.746"/>
    <n v="15"/>
    <n v="0"/>
    <n v="1"/>
    <s v="Kitchen"/>
    <b v="0"/>
    <s v="Kitchen"/>
    <x v="21"/>
  </r>
  <r>
    <s v="MMS-154378"/>
    <d v="2023-09-11T00:00:00"/>
    <s v="Online"/>
    <s v="FK096609"/>
    <s v="Wirral"/>
    <s v="CH48"/>
    <s v="England"/>
    <x v="7"/>
    <s v="01JZ3NCEXCZX8AWV1945KXKQZ0"/>
    <s v="Electric Griddle"/>
    <s v="Kitchen"/>
    <s v="Cooking Appliances"/>
    <n v="54.24"/>
    <n v="16.247"/>
    <n v="20"/>
    <n v="0.05"/>
    <n v="1"/>
    <s v="Kitchen"/>
    <b v="0"/>
    <s v="Kitchen"/>
    <x v="21"/>
  </r>
  <r>
    <s v="PAI-935483"/>
    <d v="2024-12-11T00:00:00"/>
    <s v="Online"/>
    <s v="NS010036"/>
    <s v="Craigavon"/>
    <s v="BT66"/>
    <s v="Northern Ireland"/>
    <x v="0"/>
    <s v="01JZ3N58YFK8TDKE8A5786MBRY"/>
    <s v="Induction Cooktop"/>
    <s v="Kitchen"/>
    <s v="Cooking Appliances"/>
    <n v="89.99"/>
    <n v="26.997"/>
    <n v="12"/>
    <n v="0.18"/>
    <n v="1"/>
    <s v="Kitchen"/>
    <b v="0"/>
    <s v="Kitchen"/>
    <x v="21"/>
  </r>
  <r>
    <s v="YFO-204727"/>
    <d v="2024-04-02T00:00:00"/>
    <s v="In-Store"/>
    <s v="KB037055"/>
    <s v="Eaton"/>
    <s v="DN22"/>
    <s v="England"/>
    <x v="5"/>
    <s v="01JZ3N58XWB151BAX3JP49EZ9C"/>
    <s v="Instant Pot"/>
    <s v="Kitchen"/>
    <s v="Cooking Appliances"/>
    <n v="89.99"/>
    <n v="26.997"/>
    <n v="2"/>
    <n v="0.31"/>
    <n v="1"/>
    <s v="Kitchen"/>
    <b v="0"/>
    <s v="Kitchen"/>
    <x v="21"/>
  </r>
  <r>
    <s v="ESL-358997"/>
    <d v="2024-10-04T00:00:00"/>
    <s v="Online"/>
    <s v="KB037055"/>
    <s v="Eaton"/>
    <s v="DN22"/>
    <s v="England"/>
    <x v="1"/>
    <s v="01JZ3N58XWB151BAX3JP49EZ9C"/>
    <s v="Instant Pot"/>
    <s v="Kitchen"/>
    <s v="Cooking Appliances"/>
    <n v="89.99"/>
    <n v="26.997"/>
    <n v="2"/>
    <n v="0.37"/>
    <n v="1"/>
    <s v="Kitchen"/>
    <b v="0"/>
    <s v="Kitchen"/>
    <x v="21"/>
  </r>
  <r>
    <s v="TVO-643002"/>
    <d v="2024-11-09T00:00:00"/>
    <s v="Online"/>
    <s v="NS010036"/>
    <s v="Charlton"/>
    <s v="OX12"/>
    <s v="England"/>
    <x v="3"/>
    <s v="01JZ3N58YFK8TDKE8A5786MBRY"/>
    <s v="Induction Cooktop"/>
    <s v="Kitchen"/>
    <s v="Cooking Appliances"/>
    <n v="89.99"/>
    <n v="26.997"/>
    <n v="15"/>
    <n v="0.16"/>
    <n v="1"/>
    <s v="Kitchen"/>
    <b v="0"/>
    <s v="Kitchen"/>
    <x v="21"/>
  </r>
  <r>
    <s v="JYA-822297"/>
    <d v="2024-09-25T00:00:00"/>
    <s v="In-Store"/>
    <s v="NS010036"/>
    <s v="Walton"/>
    <s v="CV35"/>
    <s v="England"/>
    <x v="2"/>
    <s v="01JZ3N58YFK8TDKE8A5786MBRY"/>
    <s v="Induction Cooktop"/>
    <s v="Kitchen"/>
    <s v="Cooking Appliances"/>
    <n v="89.99"/>
    <n v="26.997"/>
    <n v="16"/>
    <n v="0.17"/>
    <n v="1"/>
    <s v="Kitchen"/>
    <b v="0"/>
    <s v="Kitchen"/>
    <x v="21"/>
  </r>
  <r>
    <s v="ORP-631820"/>
    <d v="2024-06-08T00:00:00"/>
    <s v="Online"/>
    <s v="NS010036"/>
    <s v="Craigavon"/>
    <s v="BT66"/>
    <s v="Northern Ireland"/>
    <x v="0"/>
    <s v="01JZ3N58YFK8TDKE8A5786MBRY"/>
    <s v="Induction Cooktop"/>
    <s v="Kitchen"/>
    <s v="Cooking Appliances"/>
    <n v="89.99"/>
    <n v="26.997"/>
    <n v="18"/>
    <n v="0.14000000000000001"/>
    <n v="1"/>
    <s v="Kitchen"/>
    <b v="0"/>
    <s v="Kitchen"/>
    <x v="21"/>
  </r>
  <r>
    <s v="OJW-162090"/>
    <d v="2024-11-27T00:00:00"/>
    <s v="In-Store"/>
    <s v="KB037055"/>
    <s v="Aston"/>
    <s v="TF6"/>
    <s v="England"/>
    <x v="8"/>
    <s v="01JZ3N58XWB151BAX3JP49EZ9C"/>
    <s v="Instant Pot"/>
    <s v="Kitchen"/>
    <s v="Cooking Appliances"/>
    <n v="89.99"/>
    <n v="26.997"/>
    <n v="19"/>
    <n v="0.25"/>
    <n v="1"/>
    <s v="Kitchen"/>
    <b v="0"/>
    <s v="Kitchen"/>
    <x v="21"/>
  </r>
  <r>
    <s v="UXJ-711725"/>
    <d v="2024-12-08T00:00:00"/>
    <s v="Online"/>
    <s v="KB037055"/>
    <s v="Norton"/>
    <s v="S8"/>
    <s v="England"/>
    <x v="3"/>
    <s v="01JZ3N58XWB151BAX3JP49EZ9C"/>
    <s v="Instant Pot"/>
    <s v="Kitchen"/>
    <s v="Cooking Appliances"/>
    <n v="89.99"/>
    <n v="26.997"/>
    <n v="11"/>
    <n v="7.0000000000000007E-2"/>
    <n v="1"/>
    <s v="Kitchen"/>
    <b v="0"/>
    <s v="Kitchen"/>
    <x v="21"/>
  </r>
  <r>
    <s v="YYE-825558"/>
    <d v="2024-08-11T00:00:00"/>
    <s v="In-Store"/>
    <s v="NS010036"/>
    <s v="London"/>
    <s v="W1F"/>
    <s v="England"/>
    <x v="7"/>
    <s v="01JZ3N58YFK8TDKE8A5786MBRY"/>
    <s v="Induction Cooktop"/>
    <s v="Kitchen"/>
    <s v="Cooking Appliances"/>
    <n v="89.99"/>
    <n v="26.997"/>
    <n v="12"/>
    <n v="0.1"/>
    <n v="1"/>
    <s v="Kitchen"/>
    <b v="0"/>
    <s v="Kitchen"/>
    <x v="21"/>
  </r>
  <r>
    <s v="ZTO-686434"/>
    <d v="2024-06-06T00:00:00"/>
    <s v="In-Store"/>
    <s v="KB037055"/>
    <s v="Horton"/>
    <s v="BS37"/>
    <s v="England"/>
    <x v="4"/>
    <s v="01JZ3N58XWB151BAX3JP49EZ9C"/>
    <s v="Instant Pot"/>
    <s v="Kitchen"/>
    <s v="Cooking Appliances"/>
    <n v="89.99"/>
    <n v="26.997"/>
    <n v="1"/>
    <n v="0.05"/>
    <n v="1"/>
    <s v="Kitchen"/>
    <b v="0"/>
    <s v="Kitchen"/>
    <x v="21"/>
  </r>
  <r>
    <s v="HJC-236784"/>
    <d v="2024-03-11T00:00:00"/>
    <s v="In-Store"/>
    <s v="KB037055"/>
    <s v="Eaton"/>
    <s v="DN22"/>
    <s v="England"/>
    <x v="5"/>
    <s v="01JZ3N58XWB151BAX3JP49EZ9C"/>
    <s v="Instant Pot"/>
    <s v="Kitchen"/>
    <s v="Cooking Appliances"/>
    <n v="89.99"/>
    <n v="26.997"/>
    <n v="11"/>
    <n v="0.28999999999999998"/>
    <n v="1"/>
    <s v="Kitchen"/>
    <b v="0"/>
    <s v="Kitchen"/>
    <x v="21"/>
  </r>
  <r>
    <s v="JOS-581849"/>
    <d v="2024-10-15T00:00:00"/>
    <s v="Online"/>
    <s v="NS010036"/>
    <s v="Sutton"/>
    <s v="CT15"/>
    <s v="England"/>
    <x v="9"/>
    <s v="01JZ3N58YFK8TDKE8A5786MBRY"/>
    <s v="Induction Cooktop"/>
    <s v="Kitchen"/>
    <s v="Cooking Appliances"/>
    <n v="89.99"/>
    <n v="26.997"/>
    <n v="1"/>
    <n v="0.4"/>
    <n v="1"/>
    <s v="Kitchen"/>
    <b v="0"/>
    <s v="Kitchen"/>
    <x v="21"/>
  </r>
  <r>
    <s v="CQU-924335"/>
    <d v="2024-04-02T00:00:00"/>
    <s v="In-Store"/>
    <s v="KB037055"/>
    <s v="Buckland"/>
    <s v="CT16"/>
    <s v="England"/>
    <x v="1"/>
    <s v="01JZ3N58XWB151BAX3JP49EZ9C"/>
    <s v="Instant Pot"/>
    <s v="Kitchen"/>
    <s v="Cooking Appliances"/>
    <n v="89.99"/>
    <n v="26.997"/>
    <n v="18"/>
    <n v="0.21"/>
    <n v="1"/>
    <s v="Kitchen"/>
    <b v="0"/>
    <s v="Kitchen"/>
    <x v="21"/>
  </r>
  <r>
    <s v="FXW-549728"/>
    <d v="2023-12-08T00:00:00"/>
    <s v="Online"/>
    <s v="NS010036"/>
    <s v="Kinloch"/>
    <s v="PH43"/>
    <s v="Scotland"/>
    <x v="0"/>
    <s v="01JZ3N58YFK8TDKE8A5786MBRY"/>
    <s v="Induction Cooktop"/>
    <s v="Kitchen"/>
    <s v="Cooking Appliances"/>
    <n v="89.99"/>
    <n v="26.997"/>
    <n v="19"/>
    <n v="7.0000000000000007E-2"/>
    <n v="1"/>
    <s v="Kitchen"/>
    <b v="0"/>
    <s v="Kitchen"/>
    <x v="21"/>
  </r>
  <r>
    <s v="HRV-752799"/>
    <d v="2024-11-19T00:00:00"/>
    <s v="Online"/>
    <s v="KB037055"/>
    <s v="Glasgow"/>
    <s v="G4"/>
    <s v="Scotland"/>
    <x v="0"/>
    <s v="01JZ3N58XWB151BAX3JP49EZ9C"/>
    <s v="Instant Pot"/>
    <s v="Kitchen"/>
    <s v="Cooking Appliances"/>
    <n v="89.99"/>
    <n v="26.997"/>
    <n v="12"/>
    <m/>
    <n v="1"/>
    <s v="Kitchen"/>
    <b v="0"/>
    <s v="Kitchen"/>
    <x v="21"/>
  </r>
  <r>
    <s v="VKF-284488"/>
    <d v="2024-08-11T00:00:00"/>
    <s v="Online"/>
    <s v="TB042465"/>
    <s v="Sutton"/>
    <s v="CT15"/>
    <s v="England"/>
    <x v="6"/>
    <s v="01JZ3N5BWW7QMY5E7VDFH72XD6"/>
    <s v="Multi-Cooker"/>
    <m/>
    <s v="Cooking Appliances"/>
    <n v="89.99"/>
    <n v="26.997"/>
    <n v="8"/>
    <n v="0.16"/>
    <n v="1"/>
    <s v="Kitchen"/>
    <b v="1"/>
    <s v="Kitchen"/>
    <x v="21"/>
  </r>
  <r>
    <s v="ERU-949207"/>
    <d v="2024-02-26T00:00:00"/>
    <s v="In-Store"/>
    <s v="TB042465"/>
    <s v="Liverpool"/>
    <s v="L33"/>
    <s v="England"/>
    <x v="6"/>
    <s v="01JZ3N5BWW7QMY5E7VDFH72XD6"/>
    <s v="Multi-Cooker"/>
    <m/>
    <s v="Cooking Appliances"/>
    <n v="89.99"/>
    <n v="26.997"/>
    <n v="3"/>
    <n v="0.4"/>
    <n v="1"/>
    <s v="Kitchen"/>
    <b v="1"/>
    <s v="Kitchen"/>
    <x v="21"/>
  </r>
  <r>
    <s v="KZY-082586"/>
    <d v="2023-03-30T00:00:00"/>
    <s v="Online"/>
    <s v="TB042465"/>
    <s v="Edinburgh"/>
    <s v="EH9"/>
    <s v="Scotland"/>
    <x v="0"/>
    <s v="01JZ3N5BWW7QMY5E7VDFH72XD6"/>
    <s v="Multi-Cooker"/>
    <m/>
    <s v="Cooking Appliances"/>
    <n v="89.14"/>
    <n v="26.497"/>
    <n v="14"/>
    <m/>
    <n v="1"/>
    <s v="Kitchen"/>
    <b v="1"/>
    <s v="Kitchen"/>
    <x v="21"/>
  </r>
  <r>
    <s v="HFN-407049"/>
    <d v="2023-08-03T00:00:00"/>
    <s v="Online"/>
    <s v="TB042465"/>
    <s v="Upton"/>
    <s v="WF9"/>
    <m/>
    <x v="9"/>
    <s v="01JZ3N5BWW7QMY5E7VDFH72XD6"/>
    <s v="Multi-Cooker"/>
    <m/>
    <s v="Cooking Appliances"/>
    <n v="89.14"/>
    <n v="26.497"/>
    <n v="15"/>
    <n v="0.35"/>
    <n v="1"/>
    <s v="Kitchen"/>
    <b v="1"/>
    <s v="Kitchen"/>
    <x v="21"/>
  </r>
  <r>
    <s v="HWS-870923"/>
    <d v="2023-09-05T00:00:00"/>
    <s v="Online"/>
    <s v="TB042465"/>
    <s v="West End"/>
    <s v="DN36"/>
    <s v="England"/>
    <x v="7"/>
    <s v="01JZ3N5BWW7QMY5E7VDFH72XD6"/>
    <s v="Multi-Cooker"/>
    <m/>
    <s v="Cooking Appliances"/>
    <n v="89.14"/>
    <n v="26.497"/>
    <n v="4"/>
    <m/>
    <n v="1"/>
    <s v="Kitchen"/>
    <b v="1"/>
    <s v="Kitchen"/>
    <x v="21"/>
  </r>
  <r>
    <s v="EOR-198729"/>
    <d v="2023-03-12T00:00:00"/>
    <s v="In-Store"/>
    <s v="TB042465"/>
    <s v="Denton"/>
    <s v="M34"/>
    <s v="England"/>
    <x v="0"/>
    <s v="01JZ3N5BWW7QMY5E7VDFH72XD6"/>
    <s v="Multi-Cooker"/>
    <m/>
    <s v="Cooking Appliances"/>
    <n v="89.14"/>
    <n v="26.497"/>
    <n v="18"/>
    <n v="0.18"/>
    <n v="1"/>
    <s v="Kitchen"/>
    <b v="1"/>
    <s v="Kitchen"/>
    <x v="21"/>
  </r>
  <r>
    <s v="AHF-972734"/>
    <d v="2024-12-21T00:00:00"/>
    <s v="Online"/>
    <s v="TB042465"/>
    <s v="Brampton"/>
    <s v="NR34"/>
    <s v="England"/>
    <x v="9"/>
    <s v="01JZ3N5BWW7QMY5E7VDFH72XD6"/>
    <s v="Multi-Cooker"/>
    <m/>
    <s v="Cooking Appliances"/>
    <n v="89.99"/>
    <n v="26.997"/>
    <n v="2"/>
    <n v="0.38"/>
    <n v="1"/>
    <s v="Kitchen"/>
    <b v="1"/>
    <s v="Kitchen"/>
    <x v="21"/>
  </r>
  <r>
    <s v="HQN-270650"/>
    <d v="2024-08-06T00:00:00"/>
    <s v="Online"/>
    <s v="TB042465"/>
    <s v="Sutton"/>
    <s v="RH5"/>
    <s v="England"/>
    <x v="0"/>
    <s v="01JZ3N5BWW7QMY5E7VDFH72XD6"/>
    <s v="Multi-Cooker"/>
    <m/>
    <s v="Cooking Appliances"/>
    <n v="89.99"/>
    <n v="26.997"/>
    <n v="4"/>
    <n v="7.0000000000000007E-2"/>
    <n v="1"/>
    <s v="Kitchen"/>
    <b v="1"/>
    <s v="Kitchen"/>
    <x v="21"/>
  </r>
  <r>
    <s v="GFT-452274"/>
    <d v="2025-03-18T00:00:00"/>
    <s v="Online"/>
    <s v="TB042465"/>
    <s v="Preston"/>
    <s v="PR1"/>
    <s v="England"/>
    <x v="7"/>
    <s v="01JZ3N5BWW7QMY5E7VDFH72XD6"/>
    <s v="Multi-Cooker"/>
    <m/>
    <s v="Cooking Appliances"/>
    <n v="89.99"/>
    <n v="26.997"/>
    <n v="5"/>
    <n v="0.16"/>
    <n v="1"/>
    <s v="Kitchen"/>
    <b v="1"/>
    <s v="Kitchen"/>
    <x v="21"/>
  </r>
  <r>
    <s v="LCD-697614"/>
    <d v="2024-01-20T00:00:00"/>
    <s v="Online"/>
    <s v="TB042465"/>
    <s v="Newport"/>
    <s v="NR29"/>
    <s v="England"/>
    <x v="7"/>
    <s v="01JZ3N5BWW7QMY5E7VDFH72XD6"/>
    <s v="Multi-Cooker"/>
    <m/>
    <s v="Cooking Appliances"/>
    <n v="89.99"/>
    <n v="26.997"/>
    <n v="18"/>
    <n v="0.35"/>
    <n v="1"/>
    <s v="Kitchen"/>
    <b v="1"/>
    <s v="Kitchen"/>
    <x v="21"/>
  </r>
  <r>
    <s v="NMX-569582"/>
    <d v="2024-06-09T00:00:00"/>
    <s v="Online"/>
    <s v="TB042465"/>
    <s v="Newtown"/>
    <s v="RG20"/>
    <m/>
    <x v="8"/>
    <s v="01JZ3N5BWW7QMY5E7VDFH72XD6"/>
    <s v="Multi-Cooker"/>
    <m/>
    <s v="Cooking Appliances"/>
    <n v="89.99"/>
    <n v="26.997"/>
    <n v="11"/>
    <n v="0.01"/>
    <n v="1"/>
    <s v="Kitchen"/>
    <b v="1"/>
    <s v="Kitchen"/>
    <x v="21"/>
  </r>
  <r>
    <s v="HTL-984269"/>
    <d v="2024-09-10T00:00:00"/>
    <s v="Online"/>
    <s v="TB042465"/>
    <s v="Craigavon"/>
    <s v="BT66"/>
    <s v="Northern Ireland"/>
    <x v="0"/>
    <s v="01JZ3N5BWW7QMY5E7VDFH72XD6"/>
    <s v="Multi-Cooker"/>
    <m/>
    <s v="Cooking Appliances"/>
    <n v="89.99"/>
    <n v="26.997"/>
    <n v="1"/>
    <n v="0.16"/>
    <n v="1"/>
    <s v="Kitchen"/>
    <b v="1"/>
    <s v="Kitchen"/>
    <x v="21"/>
  </r>
  <r>
    <s v="JTF-677341"/>
    <d v="2024-07-26T00:00:00"/>
    <s v="Online"/>
    <s v="TB042465"/>
    <s v="Craigavon"/>
    <s v="BT66"/>
    <s v="Northern Ireland"/>
    <x v="0"/>
    <s v="01JZ3N5BWW7QMY5E7VDFH72XD6"/>
    <s v="Multi-Cooker"/>
    <m/>
    <s v="Cooking Appliances"/>
    <n v="89.99"/>
    <n v="26.997"/>
    <n v="19"/>
    <n v="0.09"/>
    <n v="1"/>
    <s v="Kitchen"/>
    <b v="1"/>
    <s v="Kitchen"/>
    <x v="21"/>
  </r>
  <r>
    <s v="HSA-183197"/>
    <d v="2024-07-06T00:00:00"/>
    <s v="In-Store"/>
    <s v="XF023093"/>
    <s v="Sutton"/>
    <s v="RH5"/>
    <s v="England"/>
    <x v="1"/>
    <s v="01JZ3N52MYFGNFR0ZRHTK6XCC4"/>
    <s v="Coconut Oil Spray"/>
    <s v="Food - Cooking Oils"/>
    <s v="Cooking Oils"/>
    <n v="4.99"/>
    <n v="1.4970000000000001"/>
    <n v="18"/>
    <n v="0.26"/>
    <n v="8"/>
    <s v="Food - Cooking Oils"/>
    <b v="0"/>
    <s v="Food"/>
    <x v="60"/>
  </r>
  <r>
    <s v="KHU-772850"/>
    <d v="2024-03-18T00:00:00"/>
    <s v="In-Store"/>
    <s v="XF023093"/>
    <s v="Wootton"/>
    <s v="NN4"/>
    <s v="England"/>
    <x v="5"/>
    <s v="01JZ3N52MYFGNFR0ZRHTK6XCC4"/>
    <s v="Coconut Oil Spray"/>
    <s v="Food - Cooking Oils"/>
    <s v="Cooking Oils"/>
    <n v="4.99"/>
    <n v="1.4970000000000001"/>
    <n v="2"/>
    <n v="0.21"/>
    <n v="8"/>
    <s v="Food - Cooking Oils"/>
    <b v="0"/>
    <s v="Food"/>
    <x v="60"/>
  </r>
  <r>
    <s v="RFE-472414"/>
    <d v="2024-12-03T00:00:00"/>
    <s v="In-Store"/>
    <s v="XF023093"/>
    <s v="London"/>
    <s v="WC2H"/>
    <s v="England"/>
    <x v="9"/>
    <s v="01JZ3N52MYFGNFR0ZRHTK6XCC4"/>
    <s v="Coconut Oil Spray"/>
    <s v="Food - Cooking Oils"/>
    <s v="Cooking Oils"/>
    <n v="4.99"/>
    <n v="1.4970000000000001"/>
    <n v="3"/>
    <n v="0.09"/>
    <n v="8"/>
    <s v="Food - Cooking Oils"/>
    <b v="0"/>
    <s v="Food"/>
    <x v="60"/>
  </r>
  <r>
    <s v="NUS-190189"/>
    <d v="2024-09-24T00:00:00"/>
    <s v="Online"/>
    <s v="XF023093"/>
    <s v="Pentre"/>
    <s v="SY4"/>
    <s v="Wales"/>
    <x v="0"/>
    <s v="01JZ3N52MYFGNFR0ZRHTK6XCC4"/>
    <s v="Coconut Oil Spray"/>
    <s v="Food - Cooking Oils"/>
    <s v="Cooking Oils"/>
    <n v="4.99"/>
    <n v="1.4970000000000001"/>
    <n v="11"/>
    <n v="0.18"/>
    <n v="8"/>
    <s v="Food - Cooking Oils"/>
    <b v="0"/>
    <s v="Food"/>
    <x v="60"/>
  </r>
  <r>
    <s v="SJJ-919709"/>
    <d v="2023-06-24T00:00:00"/>
    <s v="In-Store"/>
    <s v="XF023093"/>
    <s v="Upton"/>
    <s v="WF9"/>
    <s v="England"/>
    <x v="7"/>
    <s v="01JZ3N52MYFGNFR0ZRHTK6XCC4"/>
    <s v="Coconut Oil Spray"/>
    <s v="Food - Cooking Oils"/>
    <s v="Cooking Oils"/>
    <n v="3.99"/>
    <n v="0.94699999999999995"/>
    <n v="9"/>
    <n v="0.13"/>
    <n v="8"/>
    <s v="Food - Cooking Oils"/>
    <b v="0"/>
    <s v="Food"/>
    <x v="60"/>
  </r>
  <r>
    <s v="NZR-891212"/>
    <d v="2024-03-15T00:00:00"/>
    <s v="In-Store"/>
    <s v="OH046670"/>
    <s v="West End"/>
    <s v="DN36"/>
    <s v="England"/>
    <x v="4"/>
    <s v="01JZ3N56DDVK7Y600QGH2M6T1X"/>
    <s v="Olive Oil"/>
    <s v="Food - Condiments"/>
    <s v="Cooking Oils"/>
    <n v="7.99"/>
    <n v="2.3969999999999998"/>
    <n v="16"/>
    <n v="0.32"/>
    <n v="8"/>
    <s v="Food - Condiments"/>
    <b v="0"/>
    <s v="Food"/>
    <x v="13"/>
  </r>
  <r>
    <s v="BOL-555883"/>
    <d v="2024-06-29T00:00:00"/>
    <s v="Online"/>
    <s v="OH046670"/>
    <s v="Wootton"/>
    <s v="NN4"/>
    <s v="England"/>
    <x v="4"/>
    <s v="01JZ3N56DDVK7Y600QGH2M6T1X"/>
    <s v="Olive Oil"/>
    <s v="Food - Condiments"/>
    <s v="Cooking Oils"/>
    <n v="7.99"/>
    <n v="2.3969999999999998"/>
    <n v="18"/>
    <n v="0.1"/>
    <n v="8"/>
    <s v="Food - Condiments"/>
    <b v="0"/>
    <s v="Food"/>
    <x v="13"/>
  </r>
  <r>
    <s v="JYY-838623"/>
    <d v="2024-04-23T00:00:00"/>
    <s v="Online"/>
    <s v="OH046670"/>
    <s v="Church End"/>
    <s v="N3"/>
    <s v="England"/>
    <x v="4"/>
    <s v="01JZ3N56DDVK7Y600QGH2M6T1X"/>
    <s v="Olive Oil"/>
    <s v="Food - Condiments"/>
    <s v="Cooking Oils"/>
    <n v="7.99"/>
    <n v="2.3969999999999998"/>
    <n v="10"/>
    <n v="0.24"/>
    <n v="8"/>
    <s v="Food - Condiments"/>
    <b v="0"/>
    <s v="Food"/>
    <x v="13"/>
  </r>
  <r>
    <s v="ZOY-178920"/>
    <d v="2023-06-07T00:00:00"/>
    <s v="Online"/>
    <s v="OH046670"/>
    <s v="Eaton"/>
    <s v="DN22"/>
    <s v="England"/>
    <x v="9"/>
    <s v="01JZ3N56DDVK7Y600QGH2M6T1X"/>
    <s v="Olive Oil"/>
    <s v="Food - Condiments"/>
    <s v="Cooking Oils"/>
    <n v="6.99"/>
    <n v="1.847"/>
    <n v="3"/>
    <n v="0.19"/>
    <n v="8"/>
    <s v="Food - Condiments"/>
    <b v="0"/>
    <s v="Food"/>
    <x v="13"/>
  </r>
  <r>
    <s v="YPN-384859"/>
    <d v="2023-06-02T00:00:00"/>
    <s v="In-Store"/>
    <s v="OH046670"/>
    <s v="Swindon"/>
    <s v="SN1"/>
    <s v="England"/>
    <x v="3"/>
    <s v="01JZ3N56DDVK7Y600QGH2M6T1X"/>
    <s v="Olive Oil"/>
    <s v="Food - Condiments"/>
    <s v="Cooking Oils"/>
    <n v="6.99"/>
    <n v="1.847"/>
    <n v="2"/>
    <n v="7.0000000000000007E-2"/>
    <n v="8"/>
    <s v="Food - Condiments"/>
    <b v="0"/>
    <s v="Food"/>
    <x v="13"/>
  </r>
  <r>
    <s v="USI-207379"/>
    <d v="2024-01-06T00:00:00"/>
    <s v="Online"/>
    <s v="PC066841"/>
    <s v="Aston"/>
    <s v="TF6"/>
    <s v="England"/>
    <x v="1"/>
    <s v="01JZ3N53TDNPT7AF2AWE4TYGFF"/>
    <s v="Digital Wireless Meat Thermometer"/>
    <s v="Kitchen"/>
    <s v="Cooking Tools &amp; Utensils"/>
    <n v="39.99"/>
    <n v="11.997"/>
    <n v="13"/>
    <n v="0.13"/>
    <n v="1"/>
    <s v="Kitchen"/>
    <b v="0"/>
    <s v="Kitchen"/>
    <x v="21"/>
  </r>
  <r>
    <s v="ZBI-196782"/>
    <d v="2024-11-05T00:00:00"/>
    <s v="Online"/>
    <s v="PC066841"/>
    <s v="Newport"/>
    <s v="NR29"/>
    <s v="England"/>
    <x v="5"/>
    <s v="01JZ3N53TDNPT7AF2AWE4TYGFF"/>
    <s v="Digital Wireless Meat Thermometer"/>
    <s v="Kitchen"/>
    <s v="Cooking Tools &amp; Utensils"/>
    <n v="39.99"/>
    <n v="11.997"/>
    <n v="2"/>
    <n v="0.35"/>
    <n v="1"/>
    <s v="Kitchen"/>
    <b v="0"/>
    <s v="Kitchen"/>
    <x v="21"/>
  </r>
  <r>
    <s v="VEM-635994"/>
    <d v="2024-08-31T00:00:00"/>
    <s v="Online"/>
    <s v="PC066841"/>
    <s v="West End"/>
    <s v="DN36"/>
    <s v="England"/>
    <x v="1"/>
    <s v="01JZ3N53TDNPT7AF2AWE4TYGFF"/>
    <s v="Digital Wireless Meat Thermometer"/>
    <s v="Kitchen"/>
    <s v="Cooking Tools &amp; Utensils"/>
    <n v="39.99"/>
    <n v="11.997"/>
    <n v="3"/>
    <n v="0.28000000000000003"/>
    <n v="1"/>
    <s v="Kitchen"/>
    <b v="0"/>
    <s v="Kitchen"/>
    <x v="21"/>
  </r>
  <r>
    <s v="PFQ-016960"/>
    <d v="2024-02-09T00:00:00"/>
    <s v="Online"/>
    <s v="CI040986"/>
    <s v="Norton"/>
    <s v="S8"/>
    <s v="England"/>
    <x v="6"/>
    <s v="01JZ3NQZMMW29B0N6W87A4RXFK"/>
    <s v="Instant Read Meat Thermometer"/>
    <s v="Kitchen"/>
    <s v="Cooking Tools &amp; Utensils"/>
    <n v="24.99"/>
    <n v="9.9960000000000004"/>
    <n v="1"/>
    <n v="0.18"/>
    <n v="1"/>
    <s v="Kitchen"/>
    <b v="0"/>
    <s v="Kitchen"/>
    <x v="21"/>
  </r>
  <r>
    <s v="JBW-247193"/>
    <d v="2024-03-12T00:00:00"/>
    <s v="In-Store"/>
    <s v="TC059259"/>
    <s v="Walton"/>
    <s v="CV35"/>
    <s v="England"/>
    <x v="1"/>
    <s v="01JZ3NQZ9KB5S5AQNW927YTPH5"/>
    <s v="Oven Thermometer"/>
    <s v="Kitchen"/>
    <s v="Cooking Tools &amp; Utensils"/>
    <n v="11.99"/>
    <n v="4.7960000000000003"/>
    <n v="19"/>
    <n v="0.18"/>
    <n v="1"/>
    <s v="Kitchen"/>
    <b v="0"/>
    <s v="Kitchen"/>
    <x v="21"/>
  </r>
  <r>
    <s v="QTM-010890"/>
    <d v="2024-05-25T00:00:00"/>
    <s v="Online"/>
    <s v="LT089054"/>
    <s v="Newbiggin"/>
    <s v="NE46"/>
    <s v="England"/>
    <x v="7"/>
    <s v="01JZ3NR00X2ZMW9C1RV62AHT52"/>
    <s v="Quality Chef Apron"/>
    <s v="Kitchen"/>
    <s v="Cooking Tools &amp; Utensils"/>
    <n v="19.989999999999998"/>
    <n v="7.9960000000000004"/>
    <n v="15"/>
    <n v="0.26"/>
    <n v="1"/>
    <s v="Kitchen"/>
    <b v="0"/>
    <s v="Kitchen"/>
    <x v="21"/>
  </r>
  <r>
    <s v="QYM-283418"/>
    <d v="2024-10-29T00:00:00"/>
    <s v="Online"/>
    <s v="BG041780"/>
    <s v="Norton"/>
    <s v="S8"/>
    <s v="England"/>
    <x v="8"/>
    <s v="01JZ3NTHWCVX3NBQPJ6RPJS88Q"/>
    <s v="Digital Meat Thermometer"/>
    <s v="Kitchen"/>
    <s v="Cooking Tools &amp; Utensils"/>
    <n v="24.99"/>
    <n v="9.9960000000000004"/>
    <n v="20"/>
    <n v="0.25"/>
    <n v="1"/>
    <s v="Kitchen"/>
    <b v="0"/>
    <s v="Kitchen"/>
    <x v="21"/>
  </r>
  <r>
    <s v="XMP-474396"/>
    <d v="2024-01-14T00:00:00"/>
    <s v="Online"/>
    <s v="UN035957"/>
    <s v="Brampton"/>
    <s v="NR34"/>
    <s v="England"/>
    <x v="2"/>
    <s v="01JZ3NR92GDEJN6XCXDT3XF2Z1"/>
    <s v="Oven Mitts with Pocket"/>
    <s v="Kitchen"/>
    <s v="Cooking Tools &amp; Utensils"/>
    <n v="19.989999999999998"/>
    <n v="7.9960000000000004"/>
    <n v="9"/>
    <n v="0"/>
    <n v="1"/>
    <s v="Kitchen"/>
    <b v="0"/>
    <s v="Kitchen"/>
    <x v="21"/>
  </r>
  <r>
    <s v="BYP-939634"/>
    <d v="2024-02-13T00:00:00"/>
    <s v="In-Store"/>
    <s v="CI040986"/>
    <s v="London"/>
    <s v="WC1B"/>
    <s v="England"/>
    <x v="2"/>
    <s v="01JZ3NQZMMW29B0N6W87A4RXFK"/>
    <s v="Instant Read Meat Thermometer"/>
    <s v="Kitchen"/>
    <s v="Cooking Tools &amp; Utensils"/>
    <n v="24.99"/>
    <n v="9.9960000000000004"/>
    <n v="15"/>
    <n v="0.34"/>
    <n v="1"/>
    <s v="Kitchen"/>
    <b v="0"/>
    <s v="Kitchen"/>
    <x v="21"/>
  </r>
  <r>
    <s v="RHX-461953"/>
    <d v="2024-06-21T00:00:00"/>
    <s v="In-Store"/>
    <s v="DE037740"/>
    <s v="Buckland"/>
    <s v="CT16"/>
    <s v="England"/>
    <x v="8"/>
    <s v="01JZ3NR61MMJJDB043XZ0WQH6M"/>
    <s v="Set of Silicone Cooking Utensils"/>
    <s v="Kitchen"/>
    <s v="Cooking Tools &amp; Utensils"/>
    <n v="29.99"/>
    <n v="11.996"/>
    <n v="6"/>
    <n v="7.0000000000000007E-2"/>
    <n v="1"/>
    <s v="Kitchen"/>
    <b v="0"/>
    <s v="Kitchen"/>
    <x v="21"/>
  </r>
  <r>
    <s v="RJU-269100"/>
    <d v="2025-01-12T00:00:00"/>
    <s v="In-Store"/>
    <s v="IN017659"/>
    <s v="Ford"/>
    <s v="GL54"/>
    <s v="England"/>
    <x v="4"/>
    <s v="01JZ3NCA7WWDXZ9BPW2WPB7FMS"/>
    <s v="Salt and Pepper Grinder Set"/>
    <s v="Kitchen"/>
    <s v="Cooking Tools &amp; Utensils"/>
    <n v="21.41"/>
    <n v="6.9969999999999999"/>
    <n v="18"/>
    <n v="0.16"/>
    <n v="1"/>
    <s v="Kitchen"/>
    <b v="0"/>
    <s v="Kitchen"/>
    <x v="21"/>
  </r>
  <r>
    <s v="DOU-685609"/>
    <d v="2025-03-09T00:00:00"/>
    <s v="Online"/>
    <s v="YC016347"/>
    <s v="Sheffield"/>
    <s v="S33"/>
    <s v="England"/>
    <x v="4"/>
    <s v="01JZ3NR61MMJJDB043XZ0WQH6M"/>
    <s v="Set of Silicone Cooking Utensils"/>
    <s v="Kitchen"/>
    <s v="Cooking Tools &amp; Utensils"/>
    <n v="31.41"/>
    <n v="12.996"/>
    <n v="20"/>
    <n v="0.06"/>
    <n v="1"/>
    <s v="Kitchen"/>
    <b v="0"/>
    <s v="Kitchen"/>
    <x v="21"/>
  </r>
  <r>
    <s v="GAR-411467"/>
    <d v="2025-02-16T00:00:00"/>
    <s v="In-Store"/>
    <s v="QZ098914"/>
    <s v="Milton"/>
    <s v="AB56"/>
    <s v="Scotland"/>
    <x v="0"/>
    <s v="01JZ3NQZ9KB5S5AQNW927YTPH5"/>
    <s v="Oven Thermometer"/>
    <s v="Kitchen"/>
    <s v="Cooking Tools &amp; Utensils"/>
    <n v="13.41"/>
    <n v="5.7960000000000003"/>
    <n v="3"/>
    <n v="0.02"/>
    <n v="1"/>
    <s v="Kitchen"/>
    <b v="0"/>
    <s v="Kitchen"/>
    <x v="21"/>
  </r>
  <r>
    <s v="APQ-798581"/>
    <d v="2025-03-02T00:00:00"/>
    <s v="In-Store"/>
    <s v="LO011592"/>
    <s v="London"/>
    <s v="WC1B"/>
    <s v="England"/>
    <x v="2"/>
    <s v="01JZ3NR00X2ZMW9C1RV62AHT52"/>
    <s v="Quality Chef Apron"/>
    <s v="Kitchen"/>
    <s v="Cooking Tools &amp; Utensils"/>
    <n v="21.41"/>
    <n v="8.9960000000000004"/>
    <n v="15"/>
    <n v="0.11"/>
    <n v="1"/>
    <s v="Kitchen"/>
    <b v="0"/>
    <s v="Kitchen"/>
    <x v="21"/>
  </r>
  <r>
    <s v="MTS-303701"/>
    <d v="2025-02-25T00:00:00"/>
    <s v="Online"/>
    <s v="TM070339"/>
    <s v="London"/>
    <s v="EC1V"/>
    <s v="England"/>
    <x v="8"/>
    <s v="01JZ3NR92GDEJN6XCXDT3XF2Z1"/>
    <s v="Oven Mitts with Pocket"/>
    <s v="Kitchen"/>
    <s v="Cooking Tools &amp; Utensils"/>
    <n v="21.41"/>
    <n v="8.9960000000000004"/>
    <n v="19"/>
    <n v="0.15"/>
    <n v="1"/>
    <s v="Kitchen"/>
    <b v="0"/>
    <s v="Kitchen"/>
    <x v="21"/>
  </r>
  <r>
    <s v="PHC-650744"/>
    <d v="2025-01-22T00:00:00"/>
    <s v="In-Store"/>
    <s v="HL006234"/>
    <s v="London"/>
    <s v="WC2H"/>
    <s v="England"/>
    <x v="9"/>
    <s v="01JZ3NTHWCVX3NBQPJ6RPJS88Q"/>
    <s v="Digital Meat Thermometer"/>
    <s v="Kitchen"/>
    <s v="Cooking Tools &amp; Utensils"/>
    <n v="26.41"/>
    <n v="10.996"/>
    <n v="19"/>
    <m/>
    <n v="1"/>
    <s v="Kitchen"/>
    <b v="0"/>
    <s v="Kitchen"/>
    <x v="21"/>
  </r>
  <r>
    <s v="GOU-710444"/>
    <d v="2024-02-17T00:00:00"/>
    <s v="In-Store"/>
    <s v="EU081196"/>
    <s v="Bristol"/>
    <s v="BS41"/>
    <s v="England"/>
    <x v="4"/>
    <s v="01JZ3NC4X9MMDB075GX5MCGT85"/>
    <s v="Silicone Cooking Utensils Set"/>
    <s v="Kitchen"/>
    <s v="Cooking Tools &amp; Utensils"/>
    <n v="34.99"/>
    <n v="10.497"/>
    <n v="14"/>
    <n v="0.4"/>
    <n v="1"/>
    <s v="Kitchen"/>
    <b v="0"/>
    <s v="Kitchen"/>
    <x v="21"/>
  </r>
  <r>
    <s v="XXM-883965"/>
    <d v="2024-01-26T00:00:00"/>
    <s v="In-Store"/>
    <s v="ED077243"/>
    <s v="Upton"/>
    <s v="WF9"/>
    <s v="England"/>
    <x v="1"/>
    <s v="01JZ3N57X1DJ8300MHMG6ZV60Y"/>
    <s v="Digital Food Thermometer"/>
    <s v="Kitchen"/>
    <s v="Cooking Tools &amp; Utensils"/>
    <n v="19.989999999999998"/>
    <n v="5.9969999999999999"/>
    <n v="12"/>
    <n v="0.01"/>
    <n v="1"/>
    <s v="Kitchen"/>
    <b v="0"/>
    <s v="Kitchen"/>
    <x v="21"/>
  </r>
  <r>
    <s v="LRI-289218"/>
    <d v="2024-03-16T00:00:00"/>
    <s v="In-Store"/>
    <s v="BG008323"/>
    <s v="Newport"/>
    <s v="NR29"/>
    <s v="England"/>
    <x v="2"/>
    <s v="01JZ3NC63NKA7ZWVMMH69KDA4B"/>
    <s v="Digital Kitchen Timer"/>
    <s v="Kitchen"/>
    <s v="Cooking Tools &amp; Utensils"/>
    <n v="14.99"/>
    <n v="4.4969999999999999"/>
    <n v="12"/>
    <n v="0.31"/>
    <n v="1"/>
    <s v="Kitchen"/>
    <b v="0"/>
    <s v="Kitchen"/>
    <x v="21"/>
  </r>
  <r>
    <s v="NWJ-650810"/>
    <d v="2024-08-26T00:00:00"/>
    <s v="Online"/>
    <s v="BG008323"/>
    <s v="London"/>
    <s v="EC1V"/>
    <s v="England"/>
    <x v="4"/>
    <s v="01JZ3NC63NKA7ZWVMMH69KDA4B"/>
    <s v="Digital Kitchen Timer"/>
    <s v="Kitchen"/>
    <s v="Cooking Tools &amp; Utensils"/>
    <n v="14.99"/>
    <n v="4.4969999999999999"/>
    <n v="6"/>
    <n v="0.32"/>
    <n v="1"/>
    <s v="Kitchen"/>
    <b v="0"/>
    <s v="Kitchen"/>
    <x v="21"/>
  </r>
  <r>
    <s v="RPY-019404"/>
    <d v="2024-03-24T00:00:00"/>
    <s v="Online"/>
    <s v="ED077243"/>
    <s v="Belfast"/>
    <s v="BT2"/>
    <s v="Northern Ireland"/>
    <x v="0"/>
    <s v="01JZ3N57X1DJ8300MHMG6ZV60Y"/>
    <s v="Digital Food Thermometer"/>
    <s v="Kitchen"/>
    <s v="Cooking Tools &amp; Utensils"/>
    <n v="19.989999999999998"/>
    <n v="5.9969999999999999"/>
    <n v="7"/>
    <n v="0.37"/>
    <n v="1"/>
    <s v="Kitchen"/>
    <b v="0"/>
    <s v="Kitchen"/>
    <x v="21"/>
  </r>
  <r>
    <s v="HMM-238024"/>
    <d v="2024-03-03T00:00:00"/>
    <s v="In-Store"/>
    <s v="BG008323"/>
    <s v="Newtown"/>
    <s v="RG20"/>
    <s v="England"/>
    <x v="1"/>
    <s v="01JZ3NC63NKA7ZWVMMH69KDA4B"/>
    <s v="Digital Kitchen Timer"/>
    <s v="Kitchen"/>
    <s v="Cooking Tools &amp; Utensils"/>
    <n v="14.99"/>
    <n v="4.4969999999999999"/>
    <n v="20"/>
    <n v="0.25"/>
    <n v="1"/>
    <s v="Kitchen"/>
    <b v="0"/>
    <s v="Kitchen"/>
    <x v="21"/>
  </r>
  <r>
    <s v="UFS-438925"/>
    <d v="2024-06-04T00:00:00"/>
    <s v="In-Store"/>
    <s v="MN038291"/>
    <s v="Newton"/>
    <s v="IV1"/>
    <s v="Scotland"/>
    <x v="0"/>
    <s v="01JZ3NQZ9KB5S5AQNW927YTPH5"/>
    <s v="Oven Thermometer"/>
    <s v="Kitchen"/>
    <s v="Cooking Tools &amp; Utensils"/>
    <n v="12.99"/>
    <n v="4.7960000000000003"/>
    <n v="14"/>
    <n v="0.08"/>
    <n v="1"/>
    <s v="Kitchen"/>
    <b v="0"/>
    <s v="Kitchen"/>
    <x v="21"/>
  </r>
  <r>
    <s v="QXG-818387"/>
    <d v="2024-10-06T00:00:00"/>
    <s v="Online"/>
    <s v="IB095742"/>
    <s v="Ford"/>
    <s v="GL54"/>
    <s v="England"/>
    <x v="2"/>
    <s v="01JZ3NTHWCVX3NBQPJ6RPJS88Q"/>
    <s v="Digital Meat Thermometer"/>
    <s v="Kitchen"/>
    <s v="Cooking Tools &amp; Utensils"/>
    <n v="25.99"/>
    <n v="9.9960000000000004"/>
    <n v="19"/>
    <n v="0.15"/>
    <n v="1"/>
    <s v="Kitchen"/>
    <b v="0"/>
    <s v="Kitchen"/>
    <x v="21"/>
  </r>
  <r>
    <s v="PBT-449392"/>
    <d v="2024-03-22T00:00:00"/>
    <s v="In-Store"/>
    <s v="ED095013"/>
    <s v="Liverpool"/>
    <s v="L74"/>
    <s v="England"/>
    <x v="2"/>
    <s v="01JZ3NQZMMW29B0N6W87A4RXFK"/>
    <s v="Instant Read Meat Thermometer"/>
    <s v="Kitchen"/>
    <s v="Cooking Tools &amp; Utensils"/>
    <n v="25.99"/>
    <n v="9.9960000000000004"/>
    <n v="5"/>
    <n v="0.1"/>
    <n v="1"/>
    <s v="Kitchen"/>
    <b v="0"/>
    <s v="Kitchen"/>
    <x v="21"/>
  </r>
  <r>
    <s v="OJL-185796"/>
    <d v="2024-09-26T00:00:00"/>
    <s v="Online"/>
    <s v="PM002111"/>
    <s v="Newton"/>
    <s v="IV1"/>
    <s v="Scotland"/>
    <x v="0"/>
    <s v="01JZ3NTHWCVX3NBQPJ6RPJS88Q"/>
    <s v="Digital Meat Thermometer"/>
    <s v="Kitchen"/>
    <s v="Cooking Tools &amp; Utensils"/>
    <n v="25.99"/>
    <n v="9.9960000000000004"/>
    <n v="15"/>
    <n v="0.16"/>
    <n v="1"/>
    <s v="Kitchen"/>
    <b v="0"/>
    <s v="Kitchen"/>
    <x v="21"/>
  </r>
  <r>
    <s v="GUR-203700"/>
    <d v="2024-12-07T00:00:00"/>
    <s v="Online"/>
    <s v="XK072439"/>
    <s v="Kirkton"/>
    <s v="KW10"/>
    <s v="Scotland"/>
    <x v="0"/>
    <s v="01JZ3NR92GDEJN6XCXDT3XF2Z1"/>
    <s v="Oven Mitts with Pocket"/>
    <s v="Kitchen"/>
    <s v="Cooking Tools &amp; Utensils"/>
    <n v="20.99"/>
    <n v="7.9960000000000004"/>
    <n v="17"/>
    <n v="0.09"/>
    <n v="1"/>
    <s v="Kitchen"/>
    <b v="0"/>
    <s v="Kitchen"/>
    <x v="21"/>
  </r>
  <r>
    <s v="SGU-073983"/>
    <d v="2024-07-17T00:00:00"/>
    <s v="Online"/>
    <s v="ZL056677"/>
    <s v="London"/>
    <s v="WC2H"/>
    <s v="England"/>
    <x v="7"/>
    <s v="01JZ3NSWNYHX8CR5H6JN5MXV9Y"/>
    <s v="Cooking Utensil Set"/>
    <s v="Kitchen"/>
    <s v="Cooking Tools &amp; Utensils"/>
    <n v="25.99"/>
    <n v="9.9960000000000004"/>
    <n v="11"/>
    <n v="7.0000000000000007E-2"/>
    <n v="1"/>
    <s v="Kitchen"/>
    <b v="0"/>
    <s v="Kitchen"/>
    <x v="21"/>
  </r>
  <r>
    <s v="VBW-000961"/>
    <d v="2024-09-04T00:00:00"/>
    <s v="In-Store"/>
    <s v="UV010061"/>
    <s v="Whitchurch"/>
    <s v="BS14"/>
    <s v="England"/>
    <x v="7"/>
    <s v="01JZ3NR92GDEJN6XCXDT3XF2Z1"/>
    <s v="Oven Mitts with Pocket"/>
    <s v="Kitchen"/>
    <s v="Cooking Tools &amp; Utensils"/>
    <n v="20.99"/>
    <n v="7.9960000000000004"/>
    <n v="20"/>
    <n v="0.16"/>
    <n v="1"/>
    <s v="Kitchen"/>
    <b v="0"/>
    <s v="Kitchen"/>
    <x v="21"/>
  </r>
  <r>
    <s v="IAC-485259"/>
    <d v="2024-09-04T00:00:00"/>
    <s v="Online"/>
    <s v="GF026482"/>
    <s v="Milton"/>
    <s v="AB56"/>
    <s v="Scotland"/>
    <x v="0"/>
    <s v="01JZ3NTHWCVX3NBQPJ6RPJS88Q"/>
    <s v="Digital Meat Thermometer"/>
    <s v="Kitchen"/>
    <s v="Cooking Tools &amp; Utensils"/>
    <n v="25.99"/>
    <n v="9.9960000000000004"/>
    <n v="3"/>
    <n v="0.11"/>
    <n v="1"/>
    <s v="Kitchen"/>
    <b v="0"/>
    <s v="Kitchen"/>
    <x v="21"/>
  </r>
  <r>
    <s v="XRQ-438005"/>
    <d v="2024-04-27T00:00:00"/>
    <s v="Online"/>
    <s v="OB033197"/>
    <s v="Newtown"/>
    <s v="RG20"/>
    <s v="England"/>
    <x v="3"/>
    <s v="01JZ3NTHWCVX3NBQPJ6RPJS88Q"/>
    <s v="Digital Meat Thermometer"/>
    <s v="Kitchen"/>
    <s v="Cooking Tools &amp; Utensils"/>
    <n v="25.99"/>
    <n v="9.9960000000000004"/>
    <n v="13"/>
    <n v="0.06"/>
    <n v="1"/>
    <s v="Kitchen"/>
    <b v="0"/>
    <s v="Kitchen"/>
    <x v="21"/>
  </r>
  <r>
    <s v="MTR-530779"/>
    <d v="2024-03-30T00:00:00"/>
    <s v="Online"/>
    <s v="DE093942"/>
    <s v="Manchester"/>
    <s v="M14"/>
    <m/>
    <x v="4"/>
    <s v="01JZ3NTHWCVX3NBQPJ6RPJS88Q"/>
    <s v="Digital Meat Thermometer"/>
    <s v="Kitchen"/>
    <s v="Cooking Tools &amp; Utensils"/>
    <n v="25.99"/>
    <n v="9.9960000000000004"/>
    <n v="14"/>
    <n v="0.11"/>
    <n v="1"/>
    <s v="Kitchen"/>
    <b v="0"/>
    <s v="Kitchen"/>
    <x v="21"/>
  </r>
  <r>
    <s v="JXB-408747"/>
    <d v="2024-01-01T00:00:00"/>
    <s v="Online"/>
    <s v="RW015098"/>
    <s v="Sutton"/>
    <s v="RH5"/>
    <s v="England"/>
    <x v="5"/>
    <s v="01JZ3NQZMMW29B0N6W87A4RXFK"/>
    <s v="Instant Read Meat Thermometer"/>
    <s v="Kitchen"/>
    <s v="Cooking Tools &amp; Utensils"/>
    <n v="25.99"/>
    <n v="9.9960000000000004"/>
    <n v="14"/>
    <n v="0.08"/>
    <n v="1"/>
    <s v="Kitchen"/>
    <b v="0"/>
    <s v="Kitchen"/>
    <x v="21"/>
  </r>
  <r>
    <s v="RHC-097465"/>
    <d v="2024-03-03T00:00:00"/>
    <s v="In-Store"/>
    <s v="EN087841"/>
    <s v="Newton"/>
    <s v="IV1"/>
    <s v="Scotland"/>
    <x v="0"/>
    <s v="01JZ3NSWNYHX8CR5H6JN5MXV9Y"/>
    <s v="Cooking Utensil Set"/>
    <s v="Kitchen"/>
    <s v="Cooking Tools &amp; Utensils"/>
    <n v="25.99"/>
    <n v="9.9960000000000004"/>
    <n v="19"/>
    <n v="0.05"/>
    <n v="1"/>
    <s v="Kitchen"/>
    <b v="0"/>
    <s v="Kitchen"/>
    <x v="21"/>
  </r>
  <r>
    <s v="BVG-889044"/>
    <d v="2024-08-20T00:00:00"/>
    <s v="In-Store"/>
    <s v="MN012481"/>
    <s v="Dean"/>
    <s v="OX7"/>
    <s v="England"/>
    <x v="1"/>
    <s v="01JZ3NSWNYHX8CR5H6JN5MXV9Y"/>
    <s v="Cooking Utensil Set"/>
    <s v="Kitchen"/>
    <s v="Cooking Tools &amp; Utensils"/>
    <n v="25.99"/>
    <n v="9.9960000000000004"/>
    <n v="10"/>
    <n v="0.05"/>
    <n v="1"/>
    <s v="Kitchen"/>
    <b v="0"/>
    <s v="Kitchen"/>
    <x v="21"/>
  </r>
  <r>
    <s v="NLJ-714673"/>
    <d v="2023-06-24T00:00:00"/>
    <s v="Online"/>
    <s v="PC066841"/>
    <s v="London"/>
    <s v="WC1B"/>
    <s v="England"/>
    <x v="5"/>
    <s v="01JZ3N53TDNPT7AF2AWE4TYGFF"/>
    <s v="Digital Wireless Meat Thermometer"/>
    <s v="Kitchen"/>
    <s v="Cooking Tools &amp; Utensils"/>
    <n v="38.99"/>
    <n v="11.446999999999999"/>
    <n v="16"/>
    <n v="0.18"/>
    <n v="1"/>
    <s v="Kitchen"/>
    <b v="0"/>
    <s v="Kitchen"/>
    <x v="21"/>
  </r>
  <r>
    <s v="DRX-539251"/>
    <d v="2023-08-24T00:00:00"/>
    <s v="In-Store"/>
    <s v="PC066841"/>
    <s v="Belfast"/>
    <s v="BT2"/>
    <s v="Northern Ireland"/>
    <x v="0"/>
    <s v="01JZ3N53TDNPT7AF2AWE4TYGFF"/>
    <s v="Digital Wireless Meat Thermometer"/>
    <s v="Kitchen"/>
    <s v="Cooking Tools &amp; Utensils"/>
    <n v="38.99"/>
    <n v="11.446999999999999"/>
    <n v="1"/>
    <n v="0.28999999999999998"/>
    <n v="1"/>
    <s v="Kitchen"/>
    <b v="0"/>
    <s v="Kitchen"/>
    <x v="21"/>
  </r>
  <r>
    <s v="XEZ-032040"/>
    <d v="2023-02-24T00:00:00"/>
    <s v="Online"/>
    <s v="PC066841"/>
    <s v="Manchester"/>
    <s v="M14"/>
    <s v="England"/>
    <x v="9"/>
    <s v="01JZ3N53TDNPT7AF2AWE4TYGFF"/>
    <s v="Digital Wireless Meat Thermometer"/>
    <s v="Kitchen"/>
    <s v="Cooking Tools &amp; Utensils"/>
    <n v="38.99"/>
    <n v="11.446999999999999"/>
    <n v="6"/>
    <n v="0.05"/>
    <n v="1"/>
    <s v="Kitchen"/>
    <b v="0"/>
    <s v="Kitchen"/>
    <x v="21"/>
  </r>
  <r>
    <s v="JHS-741591"/>
    <d v="2023-06-17T00:00:00"/>
    <s v="Online"/>
    <s v="ZZ093791"/>
    <s v="Seaton"/>
    <s v="LE15"/>
    <s v="England"/>
    <x v="7"/>
    <s v="01JZ3NCA7WWDXZ9BPW2WPB7FMS"/>
    <s v="Salt and Pepper Grinder Set"/>
    <s v="Kitchen"/>
    <s v="Cooking Tools &amp; Utensils"/>
    <n v="19.14"/>
    <n v="5.4969999999999999"/>
    <n v="14"/>
    <n v="0.12"/>
    <n v="1"/>
    <s v="Kitchen"/>
    <b v="0"/>
    <s v="Kitchen"/>
    <x v="21"/>
  </r>
  <r>
    <s v="YWB-747820"/>
    <d v="2023-02-12T00:00:00"/>
    <s v="Online"/>
    <s v="TC059259"/>
    <s v="Upton"/>
    <s v="WF9"/>
    <s v="England"/>
    <x v="1"/>
    <s v="01JZ3NQZ9KB5S5AQNW927YTPH5"/>
    <s v="Oven Thermometer"/>
    <s v="Kitchen"/>
    <s v="Cooking Tools &amp; Utensils"/>
    <n v="11.14"/>
    <n v="4.2960000000000003"/>
    <n v="11"/>
    <n v="0.3"/>
    <n v="1"/>
    <s v="Kitchen"/>
    <b v="0"/>
    <s v="Kitchen"/>
    <x v="21"/>
  </r>
  <r>
    <s v="YKU-712624"/>
    <d v="2023-11-04T00:00:00"/>
    <s v="Online"/>
    <s v="UN035957"/>
    <s v="Kingston"/>
    <s v="DT10"/>
    <s v="England"/>
    <x v="1"/>
    <s v="01JZ3NR92GDEJN6XCXDT3XF2Z1"/>
    <s v="Oven Mitts with Pocket"/>
    <s v="Kitchen"/>
    <s v="Cooking Tools &amp; Utensils"/>
    <n v="19.14"/>
    <n v="7.4960000000000004"/>
    <n v="4"/>
    <n v="0.37"/>
    <n v="1"/>
    <s v="Kitchen"/>
    <b v="0"/>
    <s v="Kitchen"/>
    <x v="21"/>
  </r>
  <r>
    <s v="REA-196362"/>
    <d v="2023-06-20T00:00:00"/>
    <s v="In-Store"/>
    <s v="ZZ093791"/>
    <s v="Denton"/>
    <s v="M34"/>
    <s v="England"/>
    <x v="8"/>
    <s v="01JZ3NCA7WWDXZ9BPW2WPB7FMS"/>
    <s v="Salt and Pepper Grinder Set"/>
    <s v="Kitchen"/>
    <s v="Cooking Tools &amp; Utensils"/>
    <n v="19.14"/>
    <n v="5.4969999999999999"/>
    <n v="8"/>
    <m/>
    <n v="1"/>
    <s v="Kitchen"/>
    <b v="0"/>
    <s v="Kitchen"/>
    <x v="21"/>
  </r>
  <r>
    <s v="RED-400686"/>
    <d v="2023-12-21T00:00:00"/>
    <s v="In-Store"/>
    <s v="YK050449"/>
    <s v="Whitwell"/>
    <s v="DL10"/>
    <s v="England"/>
    <x v="0"/>
    <s v="01JZ3NSWNYHX8CR5H6JN5MXV9Y"/>
    <s v="Cooking Utensil Set"/>
    <s v="Kitchen"/>
    <s v="Cooking Tools &amp; Utensils"/>
    <n v="24.14"/>
    <n v="9.4960000000000004"/>
    <n v="3"/>
    <n v="0.15"/>
    <n v="1"/>
    <s v="Kitchen"/>
    <b v="0"/>
    <s v="Kitchen"/>
    <x v="21"/>
  </r>
  <r>
    <s v="PKQ-202248"/>
    <d v="2023-04-19T00:00:00"/>
    <s v="In-Store"/>
    <s v="YK050449"/>
    <s v="Sheffield"/>
    <s v="S1"/>
    <s v="England"/>
    <x v="6"/>
    <s v="01JZ3NSWNYHX8CR5H6JN5MXV9Y"/>
    <s v="Cooking Utensil Set"/>
    <s v="Kitchen"/>
    <s v="Cooking Tools &amp; Utensils"/>
    <n v="24.14"/>
    <n v="9.4960000000000004"/>
    <n v="12"/>
    <n v="0.24"/>
    <n v="1"/>
    <s v="Kitchen"/>
    <b v="0"/>
    <s v="Kitchen"/>
    <x v="21"/>
  </r>
  <r>
    <s v="XLJ-616077"/>
    <d v="2023-01-10T00:00:00"/>
    <s v="In-Store"/>
    <s v="DE037740"/>
    <s v="Kingston"/>
    <s v="DT10"/>
    <s v="England"/>
    <x v="3"/>
    <s v="01JZ3NR61MMJJDB043XZ0WQH6M"/>
    <s v="Set of Silicone Cooking Utensils"/>
    <s v="Kitchen"/>
    <s v="Cooking Tools &amp; Utensils"/>
    <n v="29.14"/>
    <n v="11.496"/>
    <n v="9"/>
    <n v="0.21"/>
    <n v="1"/>
    <s v="Kitchen"/>
    <b v="0"/>
    <s v="Kitchen"/>
    <x v="21"/>
  </r>
  <r>
    <s v="GXU-991979"/>
    <d v="2023-03-02T00:00:00"/>
    <s v="In-Store"/>
    <s v="BG041780"/>
    <s v="London"/>
    <s v="EC1V"/>
    <s v="England"/>
    <x v="0"/>
    <s v="01JZ3NTHWCVX3NBQPJ6RPJS88Q"/>
    <s v="Digital Meat Thermometer"/>
    <s v="Kitchen"/>
    <s v="Cooking Tools &amp; Utensils"/>
    <n v="24.14"/>
    <n v="9.4960000000000004"/>
    <n v="6"/>
    <m/>
    <n v="1"/>
    <s v="Kitchen"/>
    <b v="0"/>
    <s v="Kitchen"/>
    <x v="21"/>
  </r>
  <r>
    <s v="APU-415868"/>
    <d v="2023-05-30T00:00:00"/>
    <s v="Online"/>
    <s v="TC059259"/>
    <s v="Milton"/>
    <s v="AB56"/>
    <s v="Scotland"/>
    <x v="0"/>
    <s v="01JZ3NQZ9KB5S5AQNW927YTPH5"/>
    <s v="Oven Thermometer"/>
    <s v="Kitchen"/>
    <s v="Cooking Tools &amp; Utensils"/>
    <n v="11.14"/>
    <n v="4.2960000000000003"/>
    <n v="12"/>
    <n v="0.37"/>
    <n v="1"/>
    <s v="Kitchen"/>
    <b v="0"/>
    <s v="Kitchen"/>
    <x v="21"/>
  </r>
  <r>
    <s v="TEX-021068"/>
    <d v="2023-07-12T00:00:00"/>
    <s v="In-Store"/>
    <s v="LT089054"/>
    <s v="Newton"/>
    <s v="NG34"/>
    <s v="England"/>
    <x v="3"/>
    <s v="01JZ3NR00X2ZMW9C1RV62AHT52"/>
    <s v="Quality Chef Apron"/>
    <s v="Kitchen"/>
    <s v="Cooking Tools &amp; Utensils"/>
    <n v="19.14"/>
    <n v="7.4960000000000004"/>
    <n v="8"/>
    <n v="0.23"/>
    <n v="1"/>
    <s v="Kitchen"/>
    <b v="0"/>
    <s v="Kitchen"/>
    <x v="21"/>
  </r>
  <r>
    <s v="ZRQ-890751"/>
    <d v="2023-01-15T00:00:00"/>
    <s v="Online"/>
    <s v="BG041780"/>
    <s v="Norton"/>
    <s v="S8"/>
    <s v="England"/>
    <x v="2"/>
    <s v="01JZ3NTHWCVX3NBQPJ6RPJS88Q"/>
    <s v="Digital Meat Thermometer"/>
    <s v="Kitchen"/>
    <s v="Cooking Tools &amp; Utensils"/>
    <n v="24.14"/>
    <n v="9.4960000000000004"/>
    <n v="10"/>
    <n v="0.05"/>
    <n v="1"/>
    <s v="Kitchen"/>
    <b v="0"/>
    <s v="Kitchen"/>
    <x v="21"/>
  </r>
  <r>
    <s v="YSD-457242"/>
    <d v="2023-08-13T00:00:00"/>
    <s v="Online"/>
    <s v="TC059259"/>
    <s v="Manchester"/>
    <s v="M14"/>
    <s v="England"/>
    <x v="5"/>
    <s v="01JZ3NQZ9KB5S5AQNW927YTPH5"/>
    <s v="Oven Thermometer"/>
    <s v="Kitchen"/>
    <s v="Cooking Tools &amp; Utensils"/>
    <n v="11.14"/>
    <n v="4.2960000000000003"/>
    <n v="18"/>
    <n v="0.34"/>
    <n v="1"/>
    <s v="Kitchen"/>
    <b v="0"/>
    <s v="Kitchen"/>
    <x v="21"/>
  </r>
  <r>
    <s v="HTI-874162"/>
    <d v="2023-08-25T00:00:00"/>
    <s v="In-Store"/>
    <s v="ED077243"/>
    <s v="Preston"/>
    <s v="PR1"/>
    <s v="England"/>
    <x v="8"/>
    <s v="01JZ3N57X1DJ8300MHMG6ZV60Y"/>
    <s v="Digital Food Thermometer"/>
    <s v="Kitchen"/>
    <s v="Cooking Tools &amp; Utensils"/>
    <n v="19.14"/>
    <n v="5.4969999999999999"/>
    <n v="13"/>
    <n v="0.14000000000000001"/>
    <n v="1"/>
    <s v="Kitchen"/>
    <b v="0"/>
    <s v="Kitchen"/>
    <x v="21"/>
  </r>
  <r>
    <s v="TLH-042871"/>
    <d v="2023-11-20T00:00:00"/>
    <s v="Online"/>
    <s v="BG008323"/>
    <s v="Wirral"/>
    <s v="CH48"/>
    <s v="England"/>
    <x v="6"/>
    <s v="01JZ3NC63NKA7ZWVMMH69KDA4B"/>
    <s v="Digital Kitchen Timer"/>
    <s v="Kitchen"/>
    <s v="Cooking Tools &amp; Utensils"/>
    <n v="14.14"/>
    <n v="3.9969999999999999"/>
    <n v="10"/>
    <n v="0.2"/>
    <n v="1"/>
    <s v="Kitchen"/>
    <b v="0"/>
    <s v="Kitchen"/>
    <x v="21"/>
  </r>
  <r>
    <s v="AQS-555172"/>
    <d v="2023-11-05T00:00:00"/>
    <s v="Online"/>
    <s v="BG008323"/>
    <s v="Liverpool"/>
    <s v="L33"/>
    <s v="England"/>
    <x v="7"/>
    <s v="01JZ3NC63NKA7ZWVMMH69KDA4B"/>
    <s v="Digital Kitchen Timer"/>
    <s v="Kitchen"/>
    <s v="Cooking Tools &amp; Utensils"/>
    <n v="14.14"/>
    <n v="3.9969999999999999"/>
    <n v="5"/>
    <n v="0.3"/>
    <n v="1"/>
    <s v="Kitchen"/>
    <b v="0"/>
    <s v="Kitchen"/>
    <x v="21"/>
  </r>
  <r>
    <s v="VTL-822685"/>
    <d v="2023-02-14T00:00:00"/>
    <s v="In-Store"/>
    <s v="ED077243"/>
    <s v="Upton"/>
    <s v="DN21"/>
    <s v="England"/>
    <x v="3"/>
    <s v="01JZ3N57X1DJ8300MHMG6ZV60Y"/>
    <s v="Digital Food Thermometer"/>
    <s v="Kitchen"/>
    <s v="Cooking Tools &amp; Utensils"/>
    <n v="19.14"/>
    <n v="5.4969999999999999"/>
    <n v="4"/>
    <m/>
    <n v="1"/>
    <s v="Kitchen"/>
    <b v="0"/>
    <s v="Kitchen"/>
    <x v="21"/>
  </r>
  <r>
    <s v="HDK-131655"/>
    <d v="2023-06-23T00:00:00"/>
    <s v="Online"/>
    <s v="BG008323"/>
    <s v="Carlton"/>
    <s v="DL8"/>
    <s v="England"/>
    <x v="3"/>
    <s v="01JZ3NC63NKA7ZWVMMH69KDA4B"/>
    <s v="Digital Kitchen Timer"/>
    <s v="Kitchen"/>
    <s v="Cooking Tools &amp; Utensils"/>
    <n v="14.14"/>
    <n v="3.9969999999999999"/>
    <n v="14"/>
    <m/>
    <n v="1"/>
    <s v="Kitchen"/>
    <b v="0"/>
    <s v="Kitchen"/>
    <x v="21"/>
  </r>
  <r>
    <s v="JJN-880784"/>
    <d v="2023-12-26T00:00:00"/>
    <s v="In-Store"/>
    <s v="EU081196"/>
    <s v="London"/>
    <s v="WC2H"/>
    <s v="England"/>
    <x v="5"/>
    <s v="01JZ3NC4X9MMDB075GX5MCGT85"/>
    <s v="Silicone Cooking Utensils Set"/>
    <s v="Kitchen"/>
    <s v="Cooking Tools &amp; Utensils"/>
    <n v="34.14"/>
    <n v="9.9969999999999999"/>
    <n v="10"/>
    <n v="0.28999999999999998"/>
    <n v="1"/>
    <s v="Kitchen"/>
    <b v="0"/>
    <s v="Kitchen"/>
    <x v="21"/>
  </r>
  <r>
    <s v="BSK-377192"/>
    <d v="2023-07-02T00:00:00"/>
    <s v="Online"/>
    <s v="EU081196"/>
    <s v="Aberdeen"/>
    <s v="AB39"/>
    <s v="Scotland"/>
    <x v="0"/>
    <s v="01JZ3NC4X9MMDB075GX5MCGT85"/>
    <s v="Silicone Cooking Utensils Set"/>
    <s v="Kitchen"/>
    <s v="Cooking Tools &amp; Utensils"/>
    <n v="34.14"/>
    <n v="9.9969999999999999"/>
    <n v="1"/>
    <n v="0.11"/>
    <n v="1"/>
    <s v="Kitchen"/>
    <b v="0"/>
    <s v="Kitchen"/>
    <x v="21"/>
  </r>
  <r>
    <s v="AUV-291489"/>
    <d v="2023-08-29T00:00:00"/>
    <s v="Online"/>
    <s v="LA037404"/>
    <s v="Leeds"/>
    <s v="LS6"/>
    <s v="England"/>
    <x v="3"/>
    <s v="01JZ3NR5GRKBH10N3QE6V2Z03K"/>
    <s v="Pasta Portion Control Measure"/>
    <s v="Kitchen"/>
    <s v="Cooking Tools &amp; Utensils"/>
    <n v="9.24"/>
    <n v="3.746"/>
    <n v="14"/>
    <n v="0.08"/>
    <n v="1"/>
    <s v="Kitchen"/>
    <b v="0"/>
    <s v="Kitchen"/>
    <x v="21"/>
  </r>
  <r>
    <s v="NCS-166180"/>
    <d v="2023-09-25T00:00:00"/>
    <s v="In-Store"/>
    <s v="HG011716"/>
    <s v="Norton"/>
    <s v="NN11"/>
    <s v="England"/>
    <x v="0"/>
    <s v="01JZ3NR00X2ZMW9C1RV62AHT52"/>
    <s v="Quality Chef Apron"/>
    <s v="Kitchen"/>
    <s v="Cooking Tools &amp; Utensils"/>
    <n v="19.239999999999998"/>
    <n v="7.7460000000000004"/>
    <n v="20"/>
    <n v="0.02"/>
    <n v="1"/>
    <s v="Kitchen"/>
    <b v="0"/>
    <s v="Kitchen"/>
    <x v="21"/>
  </r>
  <r>
    <s v="PSS-601505"/>
    <d v="2023-09-23T00:00:00"/>
    <s v="In-Store"/>
    <s v="LA082444"/>
    <s v="Langley"/>
    <s v="SG4"/>
    <s v="England"/>
    <x v="7"/>
    <s v="01JZ3NR5GRKBH10N3QE6V2Z03K"/>
    <s v="Pasta Portion Control Measure"/>
    <s v="Kitchen"/>
    <s v="Cooking Tools &amp; Utensils"/>
    <n v="9.24"/>
    <n v="3.746"/>
    <n v="19"/>
    <n v="0.05"/>
    <n v="1"/>
    <s v="Kitchen"/>
    <b v="0"/>
    <s v="Kitchen"/>
    <x v="21"/>
  </r>
  <r>
    <s v="CDM-715868"/>
    <d v="2023-03-11T00:00:00"/>
    <s v="Online"/>
    <s v="QJ071504"/>
    <s v="Ford"/>
    <s v="GL54"/>
    <s v="England"/>
    <x v="0"/>
    <s v="01JZ3NR61MMJJDB043XZ0WQH6M"/>
    <s v="Set of Silicone Cooking Utensils"/>
    <s v="Kitchen"/>
    <s v="Cooking Tools &amp; Utensils"/>
    <n v="29.24"/>
    <n v="11.746"/>
    <n v="1"/>
    <n v="0.09"/>
    <n v="1"/>
    <s v="Kitchen"/>
    <b v="0"/>
    <s v="Kitchen"/>
    <x v="21"/>
  </r>
  <r>
    <s v="NSE-748018"/>
    <d v="2023-09-02T00:00:00"/>
    <s v="In-Store"/>
    <s v="WJ075313"/>
    <s v="Craigavon"/>
    <s v="BT66"/>
    <s v="Northern Ireland"/>
    <x v="0"/>
    <s v="01JZ3NTHWCVX3NBQPJ6RPJS88Q"/>
    <s v="Digital Meat Thermometer"/>
    <s v="Kitchen"/>
    <s v="Cooking Tools &amp; Utensils"/>
    <n v="24.24"/>
    <n v="9.7460000000000004"/>
    <n v="5"/>
    <n v="0.02"/>
    <n v="1"/>
    <s v="Kitchen"/>
    <b v="0"/>
    <s v="Kitchen"/>
    <x v="21"/>
  </r>
  <r>
    <s v="KUH-908475"/>
    <d v="2023-09-09T00:00:00"/>
    <s v="Online"/>
    <s v="BX044593"/>
    <s v="London"/>
    <s v="WC2H"/>
    <s v="England"/>
    <x v="7"/>
    <s v="01JZ3NR61MMJJDB043XZ0WQH6M"/>
    <s v="Set of Silicone Cooking Utensils"/>
    <s v="Kitchen"/>
    <s v="Cooking Tools &amp; Utensils"/>
    <n v="29.24"/>
    <n v="11.746"/>
    <n v="14"/>
    <n v="0"/>
    <n v="1"/>
    <s v="Kitchen"/>
    <b v="0"/>
    <s v="Kitchen"/>
    <x v="21"/>
  </r>
  <r>
    <s v="JEK-074884"/>
    <d v="2023-01-21T00:00:00"/>
    <s v="Online"/>
    <s v="IG009406"/>
    <s v="London"/>
    <s v="WC1B"/>
    <s v="England"/>
    <x v="7"/>
    <s v="01JZ3NR92GDEJN6XCXDT3XF2Z1"/>
    <s v="Oven Mitts with Pocket"/>
    <s v="Kitchen"/>
    <s v="Cooking Tools &amp; Utensils"/>
    <n v="19.239999999999998"/>
    <n v="7.7460000000000004"/>
    <n v="10"/>
    <n v="0.09"/>
    <n v="1"/>
    <s v="Kitchen"/>
    <b v="0"/>
    <s v="Kitchen"/>
    <x v="21"/>
  </r>
  <r>
    <s v="LQN-508025"/>
    <d v="2023-05-31T00:00:00"/>
    <s v="In-Store"/>
    <s v="NE056811"/>
    <s v="Eaton"/>
    <s v="DN22"/>
    <s v="England"/>
    <x v="1"/>
    <s v="01JZ3NR00X2ZMW9C1RV62AHT52"/>
    <s v="Quality Chef Apron"/>
    <s v="Kitchen"/>
    <s v="Cooking Tools &amp; Utensils"/>
    <n v="19.239999999999998"/>
    <n v="7.7460000000000004"/>
    <n v="17"/>
    <n v="0.09"/>
    <n v="1"/>
    <s v="Kitchen"/>
    <b v="0"/>
    <s v="Kitchen"/>
    <x v="21"/>
  </r>
  <r>
    <s v="RVX-315379"/>
    <d v="2023-02-01T00:00:00"/>
    <s v="Online"/>
    <s v="CY057205"/>
    <s v="Burnside"/>
    <s v="EH52"/>
    <s v="Scotland"/>
    <x v="0"/>
    <s v="01JZ3NQZMMW29B0N6W87A4RXFK"/>
    <s v="Instant Read Meat Thermometer"/>
    <s v="Kitchen"/>
    <s v="Cooking Tools &amp; Utensils"/>
    <n v="24.24"/>
    <n v="9.7460000000000004"/>
    <n v="16"/>
    <n v="0"/>
    <n v="1"/>
    <s v="Kitchen"/>
    <b v="0"/>
    <s v="Kitchen"/>
    <x v="21"/>
  </r>
  <r>
    <s v="PZP-035314"/>
    <d v="2023-01-17T00:00:00"/>
    <s v="In-Store"/>
    <s v="DW089170"/>
    <s v="Wirral"/>
    <s v="CH48"/>
    <s v="England"/>
    <x v="2"/>
    <s v="01JZ3NR5GRKBH10N3QE6V2Z03K"/>
    <s v="Pasta Portion Control Measure"/>
    <s v="Kitchen"/>
    <s v="Cooking Tools &amp; Utensils"/>
    <n v="9.24"/>
    <n v="3.746"/>
    <n v="4"/>
    <n v="0.03"/>
    <n v="1"/>
    <s v="Kitchen"/>
    <b v="0"/>
    <s v="Kitchen"/>
    <x v="21"/>
  </r>
  <r>
    <s v="PPJ-274757"/>
    <d v="2023-10-09T00:00:00"/>
    <s v="Online"/>
    <s v="AG087870"/>
    <s v="Church End"/>
    <s v="N3"/>
    <s v="England"/>
    <x v="9"/>
    <s v="01JZ3NR00X2ZMW9C1RV62AHT52"/>
    <s v="Quality Chef Apron"/>
    <s v="Kitchen"/>
    <s v="Cooking Tools &amp; Utensils"/>
    <n v="19.239999999999998"/>
    <n v="7.7460000000000004"/>
    <n v="2"/>
    <n v="7.0000000000000007E-2"/>
    <n v="1"/>
    <s v="Kitchen"/>
    <b v="0"/>
    <s v="Kitchen"/>
    <x v="21"/>
  </r>
  <r>
    <s v="NSI-469356"/>
    <d v="2023-03-27T00:00:00"/>
    <s v="In-Store"/>
    <s v="NB030077"/>
    <s v="Kinloch"/>
    <s v="PH43"/>
    <s v="Scotland"/>
    <x v="0"/>
    <s v="01JZ3NR00X2ZMW9C1RV62AHT52"/>
    <s v="Quality Chef Apron"/>
    <s v="Kitchen"/>
    <s v="Cooking Tools &amp; Utensils"/>
    <n v="19.239999999999998"/>
    <n v="7.7460000000000004"/>
    <n v="20"/>
    <n v="0.1"/>
    <n v="1"/>
    <s v="Kitchen"/>
    <b v="0"/>
    <s v="Kitchen"/>
    <x v="21"/>
  </r>
  <r>
    <s v="ULV-624350"/>
    <d v="2023-05-16T00:00:00"/>
    <s v="In-Store"/>
    <s v="IC081222"/>
    <s v="Hatton"/>
    <s v="CV35"/>
    <s v="England"/>
    <x v="1"/>
    <s v="01JZ3NR92GDEJN6XCXDT3XF2Z1"/>
    <s v="Oven Mitts with Pocket"/>
    <s v="Kitchen"/>
    <s v="Cooking Tools &amp; Utensils"/>
    <n v="19.239999999999998"/>
    <n v="7.7460000000000004"/>
    <n v="3"/>
    <n v="0.01"/>
    <n v="1"/>
    <s v="Kitchen"/>
    <b v="0"/>
    <s v="Kitchen"/>
    <x v="21"/>
  </r>
  <r>
    <s v="VQT-307507"/>
    <d v="2023-01-30T00:00:00"/>
    <s v="Online"/>
    <s v="TQ072775"/>
    <s v="Wirral"/>
    <s v="CH48"/>
    <m/>
    <x v="6"/>
    <s v="01JZ3NR5GRKBH10N3QE6V2Z03K"/>
    <s v="Pasta Portion Control Measure"/>
    <s v="Kitchen"/>
    <s v="Cooking Tools &amp; Utensils"/>
    <n v="9.24"/>
    <n v="3.746"/>
    <n v="18"/>
    <n v="0.01"/>
    <n v="1"/>
    <s v="Kitchen"/>
    <b v="0"/>
    <s v="Kitchen"/>
    <x v="21"/>
  </r>
  <r>
    <s v="BZV-664780"/>
    <d v="2024-10-29T00:00:00"/>
    <s v="Online"/>
    <s v="BG008323"/>
    <s v="Seaton"/>
    <s v="LE15"/>
    <s v="England"/>
    <x v="7"/>
    <s v="01JZ3NC63NKA7ZWVMMH69KDA4B"/>
    <s v="Digital Kitchen Timer"/>
    <s v="Kitchen"/>
    <s v="Cooking Tools &amp; Utensils"/>
    <n v="14.99"/>
    <n v="4.4969999999999999"/>
    <n v="9"/>
    <n v="0.04"/>
    <n v="1"/>
    <s v="Kitchen"/>
    <b v="0"/>
    <s v="Kitchen"/>
    <x v="21"/>
  </r>
  <r>
    <s v="FJS-531090"/>
    <d v="2024-03-30T00:00:00"/>
    <s v="Online"/>
    <s v="BG008323"/>
    <s v="Dean"/>
    <s v="OX7"/>
    <s v="England"/>
    <x v="5"/>
    <s v="01JZ3NC63NKA7ZWVMMH69KDA4B"/>
    <s v="Digital Kitchen Timer"/>
    <s v="Kitchen"/>
    <s v="Cooking Tools &amp; Utensils"/>
    <n v="14.99"/>
    <n v="4.4969999999999999"/>
    <n v="10"/>
    <n v="0.36"/>
    <n v="1"/>
    <s v="Kitchen"/>
    <b v="0"/>
    <s v="Kitchen"/>
    <x v="21"/>
  </r>
  <r>
    <s v="JVO-937801"/>
    <d v="2025-02-05T00:00:00"/>
    <s v="In-Store"/>
    <s v="BG008323"/>
    <s v="Carlton"/>
    <s v="DL8"/>
    <s v="England"/>
    <x v="6"/>
    <s v="01JZ3NC63NKA7ZWVMMH69KDA4B"/>
    <s v="Digital Kitchen Timer"/>
    <s v="Kitchen"/>
    <s v="Cooking Tools &amp; Utensils"/>
    <n v="14.99"/>
    <n v="4.4969999999999999"/>
    <n v="5"/>
    <n v="0.19"/>
    <n v="1"/>
    <s v="Kitchen"/>
    <b v="0"/>
    <s v="Kitchen"/>
    <x v="21"/>
  </r>
  <r>
    <s v="MPZ-398721"/>
    <d v="2024-07-05T00:00:00"/>
    <s v="Online"/>
    <s v="EU081196"/>
    <s v="Sheffield"/>
    <s v="S33"/>
    <s v="England"/>
    <x v="0"/>
    <s v="01JZ3NC4X9MMDB075GX5MCGT85"/>
    <s v="Silicone Cooking Utensils Set"/>
    <s v="Kitchen"/>
    <s v="Cooking Tools &amp; Utensils"/>
    <n v="34.99"/>
    <n v="10.497"/>
    <n v="2"/>
    <n v="0.09"/>
    <n v="1"/>
    <s v="Kitchen"/>
    <b v="0"/>
    <s v="Kitchen"/>
    <x v="21"/>
  </r>
  <r>
    <s v="ZUW-645619"/>
    <d v="2023-05-07T00:00:00"/>
    <s v="Online"/>
    <s v="EU081196"/>
    <s v="Swindon"/>
    <s v="SN1"/>
    <s v="England"/>
    <x v="2"/>
    <s v="01JZ3NC4X9MMDB075GX5MCGT85"/>
    <s v="Silicone Cooking Utensils Set"/>
    <s v="Kitchen"/>
    <s v="Cooking Tools &amp; Utensils"/>
    <n v="34.99"/>
    <n v="10.497"/>
    <n v="1"/>
    <n v="0.03"/>
    <n v="1"/>
    <s v="Kitchen"/>
    <b v="0"/>
    <s v="Kitchen"/>
    <x v="21"/>
  </r>
  <r>
    <s v="IFA-355481"/>
    <d v="2024-04-06T00:00:00"/>
    <s v="Online"/>
    <s v="EU081196"/>
    <s v="Sheffield"/>
    <s v="S1"/>
    <s v="England"/>
    <x v="4"/>
    <s v="01JZ3NC4X9MMDB075GX5MCGT85"/>
    <s v="Silicone Cooking Utensils Set"/>
    <s v="Kitchen"/>
    <s v="Cooking Tools &amp; Utensils"/>
    <n v="34.99"/>
    <n v="10.497"/>
    <n v="15"/>
    <n v="0.38"/>
    <n v="1"/>
    <s v="Kitchen"/>
    <b v="0"/>
    <s v="Kitchen"/>
    <x v="21"/>
  </r>
  <r>
    <s v="OKS-045646"/>
    <d v="2024-03-14T00:00:00"/>
    <s v="Online"/>
    <s v="EU081196"/>
    <s v="Langley"/>
    <s v="SG4"/>
    <s v="England"/>
    <x v="9"/>
    <s v="01JZ3NC4X9MMDB075GX5MCGT85"/>
    <s v="Silicone Cooking Utensils Set"/>
    <s v="Kitchen"/>
    <s v="Cooking Tools &amp; Utensils"/>
    <n v="34.99"/>
    <n v="10.497"/>
    <n v="20"/>
    <n v="0.1"/>
    <n v="1"/>
    <s v="Kitchen"/>
    <b v="0"/>
    <s v="Kitchen"/>
    <x v="21"/>
  </r>
  <r>
    <s v="SKQ-146913"/>
    <d v="2024-09-25T00:00:00"/>
    <s v="Online"/>
    <s v="ED077243"/>
    <s v="East End"/>
    <s v="BH21"/>
    <s v="England"/>
    <x v="9"/>
    <s v="01JZ3N57X1DJ8300MHMG6ZV60Y"/>
    <s v="Digital Food Thermometer"/>
    <s v="Kitchen"/>
    <s v="Cooking Tools &amp; Utensils"/>
    <n v="19.989999999999998"/>
    <n v="5.9969999999999999"/>
    <n v="13"/>
    <n v="0.19"/>
    <n v="1"/>
    <s v="Kitchen"/>
    <b v="0"/>
    <s v="Kitchen"/>
    <x v="21"/>
  </r>
  <r>
    <s v="GLH-408149"/>
    <d v="2024-11-19T00:00:00"/>
    <s v="Online"/>
    <s v="CX043819"/>
    <s v="London"/>
    <s v="SW1E"/>
    <s v="England"/>
    <x v="0"/>
    <s v="01JZ3NCFD71YH5WHMXEPZ47FT4"/>
    <s v="Ceramic Bakeware Set"/>
    <s v="Kitchen"/>
    <s v="Cookware"/>
    <n v="49.99"/>
    <n v="14.997"/>
    <n v="16"/>
    <n v="0.12"/>
    <n v="1"/>
    <s v="Kitchen"/>
    <b v="0"/>
    <s v="Kitchen"/>
    <x v="21"/>
  </r>
  <r>
    <s v="QGL-595286"/>
    <d v="2024-04-05T00:00:00"/>
    <s v="Online"/>
    <s v="TJ027077"/>
    <s v="Church End"/>
    <s v="N3"/>
    <s v="England"/>
    <x v="0"/>
    <s v="01JZ3NT3Y6992R3PXBFP1WZ63W"/>
    <s v="Electric Hot Pot"/>
    <s v="Kitchen"/>
    <s v="Cookware"/>
    <n v="49.99"/>
    <n v="19.995999999999999"/>
    <n v="5"/>
    <n v="0.12"/>
    <n v="1"/>
    <s v="Kitchen"/>
    <b v="0"/>
    <s v="Kitchen"/>
    <x v="21"/>
  </r>
  <r>
    <s v="IUF-422508"/>
    <d v="2024-08-04T00:00:00"/>
    <s v="Online"/>
    <s v="ZX004486"/>
    <s v="Newbiggin"/>
    <s v="NE46"/>
    <s v="England"/>
    <x v="5"/>
    <s v="01JZ3NT4NVNEWJZT3ARWM8X90K"/>
    <s v="Stainless Steel Mixing Bowls"/>
    <s v="Kitchen"/>
    <s v="Cookware"/>
    <n v="29.99"/>
    <n v="11.996"/>
    <n v="11"/>
    <n v="0.03"/>
    <n v="1"/>
    <s v="Kitchen"/>
    <b v="0"/>
    <s v="Kitchen"/>
    <x v="21"/>
  </r>
  <r>
    <s v="WIY-334505"/>
    <d v="2024-10-05T00:00:00"/>
    <s v="Online"/>
    <s v="CX043819"/>
    <s v="London"/>
    <s v="EC1V"/>
    <s v="England"/>
    <x v="3"/>
    <s v="01JZ3NCFD71YH5WHMXEPZ47FT4"/>
    <s v="Ceramic Bakeware Set"/>
    <s v="Kitchen"/>
    <s v="Cookware"/>
    <n v="49.99"/>
    <n v="14.997"/>
    <n v="20"/>
    <n v="0.04"/>
    <n v="1"/>
    <s v="Kitchen"/>
    <b v="0"/>
    <s v="Kitchen"/>
    <x v="21"/>
  </r>
  <r>
    <s v="OPM-346233"/>
    <d v="2025-01-12T00:00:00"/>
    <s v="In-Store"/>
    <s v="ES037170"/>
    <s v="Carlton"/>
    <s v="DL8"/>
    <s v="England"/>
    <x v="2"/>
    <s v="01JZ3NCFD71YH5WHMXEPZ47FT4"/>
    <s v="Ceramic Bakeware Set"/>
    <s v="Kitchen"/>
    <s v="Cookware"/>
    <n v="51.41"/>
    <n v="15.997"/>
    <n v="15"/>
    <n v="0.18"/>
    <n v="1"/>
    <s v="Kitchen"/>
    <b v="0"/>
    <s v="Kitchen"/>
    <x v="21"/>
  </r>
  <r>
    <s v="JNM-755454"/>
    <d v="2025-03-30T00:00:00"/>
    <s v="In-Store"/>
    <s v="SL056460"/>
    <s v="Newport"/>
    <s v="NR29"/>
    <s v="England"/>
    <x v="9"/>
    <s v="01JZ3NT3Y6992R3PXBFP1WZ63W"/>
    <s v="Electric Hot Pot"/>
    <s v="Kitchen"/>
    <s v="Cookware"/>
    <n v="51.41"/>
    <n v="20.995999999999999"/>
    <n v="6"/>
    <n v="0.08"/>
    <n v="1"/>
    <s v="Kitchen"/>
    <b v="0"/>
    <s v="Kitchen"/>
    <x v="21"/>
  </r>
  <r>
    <s v="YIY-643600"/>
    <d v="2025-01-29T00:00:00"/>
    <s v="In-Store"/>
    <s v="LT073005"/>
    <s v="Charlton"/>
    <s v="OX12"/>
    <s v="England"/>
    <x v="8"/>
    <s v="01JZ3NT3Y6992R3PXBFP1WZ63W"/>
    <s v="Electric Hot Pot"/>
    <s v="Kitchen"/>
    <s v="Cookware"/>
    <n v="51.41"/>
    <n v="20.995999999999999"/>
    <n v="4"/>
    <n v="0.15"/>
    <n v="1"/>
    <s v="Kitchen"/>
    <b v="0"/>
    <s v="Kitchen"/>
    <x v="21"/>
  </r>
  <r>
    <s v="FJE-678682"/>
    <d v="2025-01-27T00:00:00"/>
    <s v="In-Store"/>
    <s v="WD060968"/>
    <s v="Kingston"/>
    <s v="DT10"/>
    <s v="England"/>
    <x v="9"/>
    <s v="01JZ3NT4NVNEWJZT3ARWM8X90K"/>
    <s v="Stainless Steel Mixing Bowls"/>
    <s v="Kitchen"/>
    <s v="Cookware"/>
    <n v="31.41"/>
    <n v="12.996"/>
    <n v="19"/>
    <n v="0.08"/>
    <n v="1"/>
    <s v="Kitchen"/>
    <b v="0"/>
    <s v="Kitchen"/>
    <x v="21"/>
  </r>
  <r>
    <s v="GSA-972866"/>
    <d v="2025-03-13T00:00:00"/>
    <s v="In-Store"/>
    <s v="AS023969"/>
    <s v="Birmingham"/>
    <s v="B12"/>
    <s v="England"/>
    <x v="6"/>
    <s v="01JZ3NT3Y6992R3PXBFP1WZ63W"/>
    <s v="Electric Hot Pot"/>
    <s v="Kitchen"/>
    <s v="Cookware"/>
    <n v="51.41"/>
    <n v="20.995999999999999"/>
    <n v="15"/>
    <n v="0.12"/>
    <n v="1"/>
    <s v="Kitchen"/>
    <b v="0"/>
    <s v="Kitchen"/>
    <x v="21"/>
  </r>
  <r>
    <s v="ZXX-836558"/>
    <d v="2025-01-26T00:00:00"/>
    <s v="In-Store"/>
    <s v="AM087505"/>
    <s v="Carlton"/>
    <s v="DL8"/>
    <s v="England"/>
    <x v="3"/>
    <s v="01JZ3NT4NVNEWJZT3ARWM8X90K"/>
    <s v="Stainless Steel Mixing Bowls"/>
    <s v="Kitchen"/>
    <s v="Cookware"/>
    <n v="31.41"/>
    <n v="12.996"/>
    <n v="17"/>
    <n v="0.05"/>
    <n v="1"/>
    <s v="Kitchen"/>
    <b v="0"/>
    <s v="Kitchen"/>
    <x v="21"/>
  </r>
  <r>
    <s v="XCP-783975"/>
    <d v="2025-02-11T00:00:00"/>
    <s v="In-Store"/>
    <s v="GV013637"/>
    <s v="Linton"/>
    <s v="BD23"/>
    <s v="England"/>
    <x v="5"/>
    <s v="01JZ3NT3Y6992R3PXBFP1WZ63W"/>
    <s v="Electric Hot Pot"/>
    <s v="Kitchen"/>
    <s v="Cookware"/>
    <n v="51.41"/>
    <n v="20.995999999999999"/>
    <n v="6"/>
    <n v="0.02"/>
    <n v="1"/>
    <s v="Kitchen"/>
    <b v="0"/>
    <s v="Kitchen"/>
    <x v="21"/>
  </r>
  <r>
    <s v="GZT-452400"/>
    <d v="2024-12-10T00:00:00"/>
    <s v="In-Store"/>
    <s v="NL026223"/>
    <s v="Denton"/>
    <s v="M34"/>
    <s v="England"/>
    <x v="7"/>
    <s v="01JZ3N5852WRZ4VZBSVFG1D65V"/>
    <s v="Ceramic Non-Stick Frying Pan"/>
    <s v="Kitchen"/>
    <s v="Cookware"/>
    <n v="39.99"/>
    <n v="11.997"/>
    <n v="3"/>
    <n v="0.11"/>
    <n v="1"/>
    <s v="Kitchen"/>
    <b v="0"/>
    <s v="Kitchen"/>
    <x v="21"/>
  </r>
  <r>
    <s v="ZXZ-437751"/>
    <d v="2024-09-30T00:00:00"/>
    <s v="In-Store"/>
    <s v="NL026223"/>
    <s v="Ashley"/>
    <s v="SN13"/>
    <s v="England"/>
    <x v="9"/>
    <s v="01JZ3N5852WRZ4VZBSVFG1D65V"/>
    <s v="Ceramic Non-Stick Frying Pan"/>
    <s v="Kitchen"/>
    <s v="Cookware"/>
    <n v="39.99"/>
    <n v="11.997"/>
    <n v="8"/>
    <n v="0.33"/>
    <n v="1"/>
    <s v="Kitchen"/>
    <b v="0"/>
    <s v="Kitchen"/>
    <x v="21"/>
  </r>
  <r>
    <s v="UFR-796321"/>
    <d v="2024-09-29T00:00:00"/>
    <s v="In-Store"/>
    <s v="MT040981"/>
    <s v="Bristol"/>
    <s v="BS41"/>
    <s v="England"/>
    <x v="7"/>
    <s v="01JZ3NC4371NHRTA89EAVEPK15"/>
    <s v="Dual Function Electric Skillet"/>
    <s v="Kitchen"/>
    <s v="Cookware"/>
    <n v="59.99"/>
    <n v="17.997"/>
    <n v="4"/>
    <m/>
    <n v="1"/>
    <s v="Kitchen"/>
    <b v="0"/>
    <s v="Kitchen"/>
    <x v="21"/>
  </r>
  <r>
    <s v="YHJ-844617"/>
    <d v="2024-11-05T00:00:00"/>
    <s v="In-Store"/>
    <s v="MT040981"/>
    <s v="Norton"/>
    <s v="NN11"/>
    <s v="England"/>
    <x v="5"/>
    <s v="01JZ3NC4371NHRTA89EAVEPK15"/>
    <s v="Dual Function Electric Skillet"/>
    <s v="Kitchen"/>
    <s v="Cookware"/>
    <n v="59.99"/>
    <n v="17.997"/>
    <n v="15"/>
    <n v="0.28999999999999998"/>
    <n v="1"/>
    <s v="Kitchen"/>
    <b v="0"/>
    <s v="Kitchen"/>
    <x v="21"/>
  </r>
  <r>
    <s v="KSZ-362234"/>
    <d v="2024-12-18T00:00:00"/>
    <s v="In-Store"/>
    <s v="NL026223"/>
    <s v="Burnside"/>
    <s v="EH52"/>
    <s v="Scotland"/>
    <x v="0"/>
    <s v="01JZ3N5852WRZ4VZBSVFG1D65V"/>
    <s v="Ceramic Non-Stick Frying Pan"/>
    <s v="Kitchen"/>
    <s v="Cookware"/>
    <n v="39.99"/>
    <n v="11.997"/>
    <n v="16"/>
    <n v="0.1"/>
    <n v="1"/>
    <s v="Kitchen"/>
    <b v="0"/>
    <s v="Kitchen"/>
    <x v="21"/>
  </r>
  <r>
    <s v="YNE-318873"/>
    <d v="2024-11-07T00:00:00"/>
    <s v="Online"/>
    <s v="NL026223"/>
    <s v="Buckland"/>
    <s v="CT16"/>
    <s v="England"/>
    <x v="0"/>
    <s v="01JZ3N5852WRZ4VZBSVFG1D65V"/>
    <s v="Ceramic Non-Stick Frying Pan"/>
    <s v="Kitchen"/>
    <s v="Cookware"/>
    <n v="39.99"/>
    <n v="11.997"/>
    <n v="8"/>
    <n v="0.2"/>
    <n v="1"/>
    <s v="Kitchen"/>
    <b v="0"/>
    <s v="Kitchen"/>
    <x v="21"/>
  </r>
  <r>
    <s v="WTR-747223"/>
    <d v="2024-02-20T00:00:00"/>
    <s v="In-Store"/>
    <s v="NL026223"/>
    <s v="Eaton"/>
    <s v="DN22"/>
    <s v="England"/>
    <x v="5"/>
    <s v="01JZ3N5852WRZ4VZBSVFG1D65V"/>
    <s v="Ceramic Non-Stick Frying Pan"/>
    <s v="Kitchen"/>
    <s v="Cookware"/>
    <n v="39.99"/>
    <n v="11.997"/>
    <n v="13"/>
    <n v="0.12"/>
    <n v="1"/>
    <s v="Kitchen"/>
    <b v="0"/>
    <s v="Kitchen"/>
    <x v="21"/>
  </r>
  <r>
    <s v="QPV-754439"/>
    <d v="2024-11-01T00:00:00"/>
    <s v="Online"/>
    <s v="DB021569"/>
    <s v="East End"/>
    <s v="BH21"/>
    <s v="England"/>
    <x v="9"/>
    <s v="01JZ3NC426DZDWH4QXMBSVR6JJ"/>
    <s v="Non-Stick Crepe Pan"/>
    <s v="Kitchen"/>
    <s v="Cookware"/>
    <n v="29.99"/>
    <n v="8.9969999999999999"/>
    <n v="19"/>
    <n v="0.23"/>
    <n v="1"/>
    <s v="Kitchen"/>
    <b v="0"/>
    <s v="Kitchen"/>
    <x v="21"/>
  </r>
  <r>
    <s v="AXY-937671"/>
    <d v="2024-08-22T00:00:00"/>
    <s v="Online"/>
    <s v="IL069417"/>
    <s v="Upton"/>
    <s v="DN21"/>
    <s v="England"/>
    <x v="4"/>
    <s v="01JZ3NC4RXH4JZKKT4W3FMSH0G"/>
    <s v="Non-Stick Grill Pan"/>
    <s v="Kitchen"/>
    <s v="Cookware"/>
    <n v="39.99"/>
    <n v="11.997"/>
    <n v="17"/>
    <n v="0.38"/>
    <n v="1"/>
    <s v="Kitchen"/>
    <b v="0"/>
    <s v="Kitchen"/>
    <x v="21"/>
  </r>
  <r>
    <s v="KBT-759794"/>
    <d v="2024-08-19T00:00:00"/>
    <s v="Online"/>
    <s v="MT040981"/>
    <s v="Halton"/>
    <s v="LS9"/>
    <m/>
    <x v="5"/>
    <s v="01JZ3NC4371NHRTA89EAVEPK15"/>
    <s v="Dual Function Electric Skillet"/>
    <s v="Kitchen"/>
    <s v="Cookware"/>
    <n v="59.99"/>
    <n v="17.997"/>
    <n v="4"/>
    <n v="0.03"/>
    <n v="1"/>
    <s v="Kitchen"/>
    <b v="0"/>
    <s v="Kitchen"/>
    <x v="21"/>
  </r>
  <r>
    <s v="DIE-113463"/>
    <d v="2024-06-05T00:00:00"/>
    <s v="In-Store"/>
    <s v="ZI042465"/>
    <s v="Leeds"/>
    <s v="LS6"/>
    <s v="England"/>
    <x v="4"/>
    <s v="01JZ3NCCGBTPGTKCJEBB1FVSJZ"/>
    <s v="Ceramic Cookware Set"/>
    <s v="Kitchen"/>
    <s v="Cookware"/>
    <n v="180.99"/>
    <n v="53.997"/>
    <n v="12"/>
    <n v="0.16"/>
    <n v="1"/>
    <s v="Kitchen"/>
    <b v="0"/>
    <s v="Kitchen"/>
    <x v="21"/>
  </r>
  <r>
    <s v="VYQ-823946"/>
    <d v="2024-05-12T00:00:00"/>
    <s v="In-Store"/>
    <s v="OI095558"/>
    <s v="Church End"/>
    <s v="CB4"/>
    <m/>
    <x v="9"/>
    <s v="01JZ3NT3Y6992R3PXBFP1WZ63W"/>
    <s v="Electric Hot Pot"/>
    <s v="Kitchen"/>
    <s v="Cookware"/>
    <n v="50.99"/>
    <n v="19.995999999999999"/>
    <n v="6"/>
    <n v="0.14000000000000001"/>
    <n v="1"/>
    <s v="Kitchen"/>
    <b v="0"/>
    <s v="Kitchen"/>
    <x v="21"/>
  </r>
  <r>
    <s v="HGV-153456"/>
    <d v="2024-04-04T00:00:00"/>
    <s v="In-Store"/>
    <s v="UI020250"/>
    <s v="Whitchurch"/>
    <s v="BS14"/>
    <s v="England"/>
    <x v="3"/>
    <s v="01JZ3NT3Y6992R3PXBFP1WZ63W"/>
    <s v="Electric Hot Pot"/>
    <s v="Kitchen"/>
    <s v="Cookware"/>
    <n v="50.99"/>
    <n v="19.995999999999999"/>
    <n v="11"/>
    <n v="0.08"/>
    <n v="1"/>
    <s v="Kitchen"/>
    <b v="0"/>
    <s v="Kitchen"/>
    <x v="21"/>
  </r>
  <r>
    <s v="WVJ-330174"/>
    <d v="2023-03-21T00:00:00"/>
    <s v="In-Store"/>
    <s v="ZX004486"/>
    <s v="Upton"/>
    <s v="WF9"/>
    <s v="England"/>
    <x v="5"/>
    <s v="01JZ3NT4NVNEWJZT3ARWM8X90K"/>
    <s v="Stainless Steel Mixing Bowls"/>
    <s v="Kitchen"/>
    <s v="Cookware"/>
    <n v="29.14"/>
    <n v="11.496"/>
    <n v="13"/>
    <n v="0.01"/>
    <n v="1"/>
    <s v="Kitchen"/>
    <b v="0"/>
    <s v="Kitchen"/>
    <x v="21"/>
  </r>
  <r>
    <s v="UXW-968894"/>
    <d v="2023-12-30T00:00:00"/>
    <s v="In-Store"/>
    <s v="ZX004486"/>
    <s v="Carlton"/>
    <s v="DL8"/>
    <s v="England"/>
    <x v="1"/>
    <s v="01JZ3NT4NVNEWJZT3ARWM8X90K"/>
    <s v="Stainless Steel Mixing Bowls"/>
    <s v="Kitchen"/>
    <s v="Cookware"/>
    <n v="29.14"/>
    <n v="11.496"/>
    <n v="13"/>
    <n v="0.21"/>
    <n v="1"/>
    <s v="Kitchen"/>
    <b v="0"/>
    <s v="Kitchen"/>
    <x v="21"/>
  </r>
  <r>
    <s v="GLA-685462"/>
    <d v="2023-09-17T00:00:00"/>
    <s v="Online"/>
    <s v="ZX004486"/>
    <s v="Liverpool"/>
    <s v="L74"/>
    <s v="England"/>
    <x v="6"/>
    <s v="01JZ3NT4NVNEWJZT3ARWM8X90K"/>
    <s v="Stainless Steel Mixing Bowls"/>
    <s v="Kitchen"/>
    <s v="Cookware"/>
    <n v="29.14"/>
    <n v="11.496"/>
    <n v="19"/>
    <n v="0.02"/>
    <n v="1"/>
    <s v="Kitchen"/>
    <b v="0"/>
    <s v="Kitchen"/>
    <x v="21"/>
  </r>
  <r>
    <s v="HZR-295919"/>
    <d v="2023-10-04T00:00:00"/>
    <s v="In-Store"/>
    <s v="ZX004486"/>
    <s v="Bradford"/>
    <s v="BD7"/>
    <s v="England"/>
    <x v="7"/>
    <s v="01JZ3NT4NVNEWJZT3ARWM8X90K"/>
    <s v="Stainless Steel Mixing Bowls"/>
    <s v="Kitchen"/>
    <s v="Cookware"/>
    <n v="29.14"/>
    <n v="11.496"/>
    <n v="20"/>
    <n v="0.4"/>
    <n v="1"/>
    <s v="Kitchen"/>
    <b v="0"/>
    <s v="Kitchen"/>
    <x v="21"/>
  </r>
  <r>
    <s v="VNX-051194"/>
    <d v="2023-10-27T00:00:00"/>
    <s v="In-Store"/>
    <s v="ZX004486"/>
    <s v="Brampton"/>
    <s v="NR34"/>
    <s v="England"/>
    <x v="3"/>
    <s v="01JZ3NT4NVNEWJZT3ARWM8X90K"/>
    <s v="Stainless Steel Mixing Bowls"/>
    <s v="Kitchen"/>
    <s v="Cookware"/>
    <n v="29.14"/>
    <n v="11.496"/>
    <n v="9"/>
    <n v="0.1"/>
    <n v="1"/>
    <s v="Kitchen"/>
    <b v="0"/>
    <s v="Kitchen"/>
    <x v="21"/>
  </r>
  <r>
    <s v="PCP-519742"/>
    <d v="2023-11-24T00:00:00"/>
    <s v="In-Store"/>
    <s v="CX043819"/>
    <s v="Carlton"/>
    <s v="DL8"/>
    <s v="England"/>
    <x v="0"/>
    <s v="01JZ3NCFD71YH5WHMXEPZ47FT4"/>
    <s v="Ceramic Bakeware Set"/>
    <s v="Kitchen"/>
    <s v="Cookware"/>
    <n v="49.14"/>
    <n v="14.497"/>
    <n v="16"/>
    <n v="0.39"/>
    <n v="1"/>
    <s v="Kitchen"/>
    <b v="0"/>
    <s v="Kitchen"/>
    <x v="21"/>
  </r>
  <r>
    <s v="IKA-239070"/>
    <d v="2023-03-05T00:00:00"/>
    <s v="In-Store"/>
    <s v="NL026223"/>
    <s v="Church End"/>
    <s v="CB4"/>
    <s v="England"/>
    <x v="9"/>
    <s v="01JZ3N5852WRZ4VZBSVFG1D65V"/>
    <s v="Ceramic Non-Stick Frying Pan"/>
    <s v="Kitchen"/>
    <s v="Cookware"/>
    <n v="39.14"/>
    <n v="11.497"/>
    <n v="9"/>
    <n v="0.34"/>
    <n v="1"/>
    <s v="Kitchen"/>
    <b v="0"/>
    <s v="Kitchen"/>
    <x v="21"/>
  </r>
  <r>
    <s v="HNJ-655530"/>
    <d v="2023-08-25T00:00:00"/>
    <s v="In-Store"/>
    <s v="DB021569"/>
    <s v="Bristol"/>
    <s v="BS41"/>
    <s v="England"/>
    <x v="3"/>
    <s v="01JZ3NC426DZDWH4QXMBSVR6JJ"/>
    <s v="Non-Stick Crepe Pan"/>
    <s v="Kitchen"/>
    <s v="Cookware"/>
    <n v="29.14"/>
    <n v="8.4969999999999999"/>
    <n v="16"/>
    <n v="0.08"/>
    <n v="1"/>
    <s v="Kitchen"/>
    <b v="0"/>
    <s v="Kitchen"/>
    <x v="21"/>
  </r>
  <r>
    <s v="CUB-917060"/>
    <d v="2023-12-01T00:00:00"/>
    <s v="In-Store"/>
    <s v="IL069417"/>
    <s v="Horton"/>
    <s v="BS37"/>
    <s v="England"/>
    <x v="3"/>
    <s v="01JZ3NC4RXH4JZKKT4W3FMSH0G"/>
    <s v="Non-Stick Grill Pan"/>
    <s v="Kitchen"/>
    <s v="Cookware"/>
    <n v="39.14"/>
    <n v="11.497"/>
    <n v="17"/>
    <n v="0.22"/>
    <n v="1"/>
    <s v="Kitchen"/>
    <b v="0"/>
    <s v="Kitchen"/>
    <x v="21"/>
  </r>
  <r>
    <s v="HEN-048882"/>
    <d v="2023-05-17T00:00:00"/>
    <s v="Online"/>
    <s v="IL069417"/>
    <s v="Aberdeen"/>
    <s v="AB39"/>
    <s v="Scotland"/>
    <x v="0"/>
    <s v="01JZ3NC4RXH4JZKKT4W3FMSH0G"/>
    <s v="Non-Stick Grill Pan"/>
    <s v="Kitchen"/>
    <s v="Cookware"/>
    <n v="39.14"/>
    <n v="11.497"/>
    <n v="4"/>
    <n v="0.24"/>
    <n v="1"/>
    <s v="Kitchen"/>
    <b v="0"/>
    <s v="Kitchen"/>
    <x v="21"/>
  </r>
  <r>
    <s v="SRW-993518"/>
    <d v="2023-08-30T00:00:00"/>
    <s v="Online"/>
    <s v="NI092665"/>
    <s v="Dean"/>
    <s v="OX7"/>
    <s v="England"/>
    <x v="4"/>
    <s v="01JZ3NCCGBTPGTKCJEBB1FVSJZ"/>
    <s v="Ceramic Cookware Set"/>
    <s v="Kitchen"/>
    <s v="Cookware"/>
    <n v="179.24"/>
    <n v="53.747"/>
    <n v="7"/>
    <n v="0.02"/>
    <n v="1"/>
    <s v="Kitchen"/>
    <b v="0"/>
    <s v="Kitchen"/>
    <x v="21"/>
  </r>
  <r>
    <s v="RZO-994044"/>
    <d v="2023-12-28T00:00:00"/>
    <s v="Online"/>
    <s v="ZL079039"/>
    <s v="Charlton"/>
    <s v="OX12"/>
    <s v="England"/>
    <x v="1"/>
    <s v="01JZ3NCCGBTPGTKCJEBB1FVSJZ"/>
    <s v="Ceramic Cookware Set"/>
    <s v="Kitchen"/>
    <s v="Cookware"/>
    <n v="179.24"/>
    <n v="53.747"/>
    <n v="4"/>
    <n v="0.04"/>
    <n v="1"/>
    <s v="Kitchen"/>
    <b v="0"/>
    <s v="Kitchen"/>
    <x v="21"/>
  </r>
  <r>
    <s v="DYW-084467"/>
    <d v="2023-01-25T00:00:00"/>
    <s v="In-Store"/>
    <s v="ON002160"/>
    <s v="Carlton"/>
    <s v="DL8"/>
    <s v="England"/>
    <x v="3"/>
    <s v="01JZ3NT3Y6992R3PXBFP1WZ63W"/>
    <s v="Electric Hot Pot"/>
    <s v="Kitchen"/>
    <s v="Cookware"/>
    <n v="49.24"/>
    <n v="19.745999999999999"/>
    <n v="8"/>
    <n v="0.03"/>
    <n v="1"/>
    <s v="Kitchen"/>
    <b v="0"/>
    <s v="Kitchen"/>
    <x v="21"/>
  </r>
  <r>
    <s v="DPZ-333035"/>
    <d v="2023-01-05T00:00:00"/>
    <s v="Online"/>
    <s v="OO027396"/>
    <s v="Bradford"/>
    <s v="BD7"/>
    <s v="England"/>
    <x v="5"/>
    <s v="01JZ3NCFD71YH5WHMXEPZ47FT4"/>
    <s v="Ceramic Bakeware Set"/>
    <s v="Kitchen"/>
    <s v="Cookware"/>
    <n v="49.24"/>
    <n v="14.747"/>
    <n v="5"/>
    <n v="0.09"/>
    <n v="1"/>
    <s v="Kitchen"/>
    <b v="0"/>
    <s v="Kitchen"/>
    <x v="21"/>
  </r>
  <r>
    <s v="YUU-484054"/>
    <d v="2023-12-03T00:00:00"/>
    <s v="In-Store"/>
    <s v="MC002765"/>
    <s v="Linton"/>
    <s v="BD23"/>
    <m/>
    <x v="6"/>
    <s v="01JZ3NT3Y6992R3PXBFP1WZ63W"/>
    <s v="Electric Hot Pot"/>
    <s v="Kitchen"/>
    <s v="Cookware"/>
    <n v="49.24"/>
    <n v="19.745999999999999"/>
    <n v="5"/>
    <n v="0.02"/>
    <n v="1"/>
    <s v="Kitchen"/>
    <b v="0"/>
    <s v="Kitchen"/>
    <x v="21"/>
  </r>
  <r>
    <s v="UKD-706327"/>
    <d v="2023-08-12T00:00:00"/>
    <s v="Online"/>
    <s v="WJ053963"/>
    <s v="Belfast"/>
    <s v="BT2"/>
    <s v="Northern Ireland"/>
    <x v="0"/>
    <s v="01JZ3NCCGBTPGTKCJEBB1FVSJZ"/>
    <s v="Ceramic Cookware Set"/>
    <s v="Kitchen"/>
    <s v="Cookware"/>
    <n v="179.24"/>
    <n v="53.747"/>
    <n v="13"/>
    <n v="0.02"/>
    <n v="1"/>
    <s v="Kitchen"/>
    <b v="0"/>
    <s v="Kitchen"/>
    <x v="21"/>
  </r>
  <r>
    <s v="EEX-901968"/>
    <d v="2024-03-19T00:00:00"/>
    <s v="Online"/>
    <s v="DB021569"/>
    <s v="Norton"/>
    <s v="S8"/>
    <s v="England"/>
    <x v="8"/>
    <s v="01JZ3NC426DZDWH4QXMBSVR6JJ"/>
    <s v="Non-Stick Crepe Pan"/>
    <s v="Kitchen"/>
    <s v="Cookware"/>
    <n v="29.99"/>
    <n v="8.9969999999999999"/>
    <n v="18"/>
    <n v="0.38"/>
    <n v="1"/>
    <s v="Kitchen"/>
    <b v="0"/>
    <s v="Kitchen"/>
    <x v="21"/>
  </r>
  <r>
    <s v="BEO-807400"/>
    <d v="2024-08-14T00:00:00"/>
    <s v="Online"/>
    <s v="IL069417"/>
    <s v="Milton"/>
    <s v="NG22"/>
    <s v="England"/>
    <x v="9"/>
    <s v="01JZ3NC4RXH4JZKKT4W3FMSH0G"/>
    <s v="Non-Stick Grill Pan"/>
    <s v="Kitchen"/>
    <s v="Cookware"/>
    <n v="39.99"/>
    <n v="11.997"/>
    <n v="11"/>
    <m/>
    <n v="1"/>
    <s v="Kitchen"/>
    <b v="0"/>
    <s v="Kitchen"/>
    <x v="21"/>
  </r>
  <r>
    <s v="LKU-562827"/>
    <d v="2025-02-26T00:00:00"/>
    <s v="Online"/>
    <s v="DB021569"/>
    <s v="Norton"/>
    <s v="S8"/>
    <s v="England"/>
    <x v="6"/>
    <s v="01JZ3NC426DZDWH4QXMBSVR6JJ"/>
    <s v="Non-Stick Crepe Pan"/>
    <s v="Kitchen"/>
    <s v="Cookware"/>
    <n v="29.99"/>
    <n v="8.9969999999999999"/>
    <n v="17"/>
    <n v="0.13"/>
    <n v="1"/>
    <s v="Kitchen"/>
    <b v="0"/>
    <s v="Kitchen"/>
    <x v="21"/>
  </r>
  <r>
    <s v="XEF-826537"/>
    <d v="2024-09-16T00:00:00"/>
    <s v="In-Store"/>
    <s v="NL026223"/>
    <s v="Kingston"/>
    <s v="DT10"/>
    <s v="England"/>
    <x v="5"/>
    <s v="01JZ3N5852WRZ4VZBSVFG1D65V"/>
    <s v="Ceramic Non-Stick Frying Pan"/>
    <s v="Kitchen"/>
    <s v="Cookware"/>
    <n v="39.99"/>
    <n v="11.997"/>
    <n v="12"/>
    <n v="0.36"/>
    <n v="1"/>
    <s v="Kitchen"/>
    <b v="0"/>
    <s v="Kitchen"/>
    <x v="21"/>
  </r>
  <r>
    <s v="KCV-317456"/>
    <d v="2024-07-27T00:00:00"/>
    <s v="Online"/>
    <s v="NL026223"/>
    <s v="Edinburgh"/>
    <s v="EH9"/>
    <s v="Scotland"/>
    <x v="0"/>
    <s v="01JZ3N5852WRZ4VZBSVFG1D65V"/>
    <s v="Ceramic Non-Stick Frying Pan"/>
    <s v="Kitchen"/>
    <s v="Cookware"/>
    <n v="39.99"/>
    <n v="11.997"/>
    <n v="4"/>
    <n v="0.35"/>
    <n v="1"/>
    <s v="Kitchen"/>
    <b v="0"/>
    <s v="Kitchen"/>
    <x v="21"/>
  </r>
  <r>
    <s v="UJK-590769"/>
    <d v="2024-04-30T00:00:00"/>
    <s v="Online"/>
    <s v="IL069417"/>
    <s v="Preston"/>
    <s v="PR1"/>
    <s v="England"/>
    <x v="7"/>
    <s v="01JZ3NC4RXH4JZKKT4W3FMSH0G"/>
    <s v="Non-Stick Grill Pan"/>
    <s v="Kitchen"/>
    <s v="Cookware"/>
    <n v="39.99"/>
    <n v="11.997"/>
    <n v="16"/>
    <n v="0.31"/>
    <n v="1"/>
    <s v="Kitchen"/>
    <b v="0"/>
    <s v="Kitchen"/>
    <x v="21"/>
  </r>
  <r>
    <s v="CTS-366325"/>
    <d v="2025-03-01T00:00:00"/>
    <s v="Online"/>
    <s v="NL026223"/>
    <s v="Stapleford"/>
    <s v="LN6"/>
    <s v="England"/>
    <x v="3"/>
    <s v="01JZ3N5852WRZ4VZBSVFG1D65V"/>
    <s v="Ceramic Non-Stick Frying Pan"/>
    <s v="Kitchen"/>
    <s v="Cookware"/>
    <n v="39.99"/>
    <n v="11.997"/>
    <n v="10"/>
    <n v="0.36"/>
    <n v="1"/>
    <s v="Kitchen"/>
    <b v="0"/>
    <s v="Kitchen"/>
    <x v="21"/>
  </r>
  <r>
    <s v="WYZ-770860"/>
    <d v="2024-08-30T00:00:00"/>
    <s v="Online"/>
    <s v="NL026223"/>
    <s v="Dean"/>
    <s v="OX7"/>
    <s v="England"/>
    <x v="5"/>
    <s v="01JZ3N5852WRZ4VZBSVFG1D65V"/>
    <s v="Ceramic Non-Stick Frying Pan"/>
    <s v="Kitchen"/>
    <s v="Cookware"/>
    <n v="39.99"/>
    <n v="11.997"/>
    <n v="3"/>
    <n v="0.18"/>
    <n v="1"/>
    <s v="Kitchen"/>
    <b v="0"/>
    <s v="Kitchen"/>
    <x v="21"/>
  </r>
  <r>
    <s v="KXA-188328"/>
    <d v="2024-09-01T00:00:00"/>
    <s v="Online"/>
    <s v="IL069417"/>
    <s v="Newbiggin"/>
    <s v="NE46"/>
    <m/>
    <x v="1"/>
    <s v="01JZ3NC4RXH4JZKKT4W3FMSH0G"/>
    <s v="Non-Stick Grill Pan"/>
    <s v="Kitchen"/>
    <s v="Cookware"/>
    <n v="39.99"/>
    <n v="11.997"/>
    <n v="16"/>
    <n v="0.14000000000000001"/>
    <n v="1"/>
    <s v="Kitchen"/>
    <b v="0"/>
    <s v="Kitchen"/>
    <x v="21"/>
  </r>
  <r>
    <s v="ZCT-057464"/>
    <d v="2025-01-06T00:00:00"/>
    <s v="Online"/>
    <s v="DB021569"/>
    <s v="Ford"/>
    <s v="GL54"/>
    <s v="England"/>
    <x v="5"/>
    <s v="01JZ3NC426DZDWH4QXMBSVR6JJ"/>
    <s v="Non-Stick Crepe Pan"/>
    <s v="Kitchen"/>
    <s v="Cookware"/>
    <n v="29.99"/>
    <n v="8.9969999999999999"/>
    <n v="14"/>
    <n v="0.03"/>
    <n v="1"/>
    <s v="Kitchen"/>
    <b v="0"/>
    <s v="Kitchen"/>
    <x v="21"/>
  </r>
  <r>
    <s v="LDZ-885630"/>
    <d v="2024-03-14T00:00:00"/>
    <s v="In-Store"/>
    <s v="NL026223"/>
    <s v="Manchester"/>
    <s v="M14"/>
    <s v="England"/>
    <x v="1"/>
    <s v="01JZ3N5852WRZ4VZBSVFG1D65V"/>
    <s v="Ceramic Non-Stick Frying Pan"/>
    <s v="Kitchen"/>
    <s v="Cookware"/>
    <n v="39.99"/>
    <n v="11.997"/>
    <n v="1"/>
    <n v="0.03"/>
    <n v="1"/>
    <s v="Kitchen"/>
    <b v="0"/>
    <s v="Kitchen"/>
    <x v="21"/>
  </r>
  <r>
    <s v="ZDQ-520109"/>
    <d v="2023-06-20T00:00:00"/>
    <s v="In-Store"/>
    <s v="NL026223"/>
    <s v="Halton"/>
    <s v="LS9"/>
    <s v="England"/>
    <x v="3"/>
    <s v="01JZ3N5852WRZ4VZBSVFG1D65V"/>
    <s v="Ceramic Non-Stick Frying Pan"/>
    <s v="Kitchen"/>
    <s v="Cookware"/>
    <n v="39.99"/>
    <n v="11.997"/>
    <n v="17"/>
    <n v="0.28000000000000003"/>
    <n v="1"/>
    <s v="Kitchen"/>
    <b v="0"/>
    <s v="Kitchen"/>
    <x v="21"/>
  </r>
  <r>
    <s v="EDX-952186"/>
    <d v="2023-04-23T00:00:00"/>
    <s v="Online"/>
    <s v="DB021569"/>
    <s v="Ford"/>
    <s v="GL54"/>
    <s v="England"/>
    <x v="7"/>
    <s v="01JZ3NC426DZDWH4QXMBSVR6JJ"/>
    <s v="Non-Stick Crepe Pan"/>
    <s v="Kitchen"/>
    <s v="Cookware"/>
    <n v="29.99"/>
    <n v="8.9969999999999999"/>
    <n v="1"/>
    <n v="0.02"/>
    <n v="1"/>
    <s v="Kitchen"/>
    <b v="0"/>
    <s v="Kitchen"/>
    <x v="21"/>
  </r>
  <r>
    <s v="PTO-046463"/>
    <d v="2024-10-25T00:00:00"/>
    <s v="In-Store"/>
    <s v="IL069417"/>
    <s v="Ford"/>
    <s v="GL54"/>
    <s v="England"/>
    <x v="6"/>
    <s v="01JZ3NC4RXH4JZKKT4W3FMSH0G"/>
    <s v="Non-Stick Grill Pan"/>
    <s v="Kitchen"/>
    <s v="Cookware"/>
    <n v="39.99"/>
    <n v="11.997"/>
    <n v="14"/>
    <n v="0.05"/>
    <n v="1"/>
    <s v="Kitchen"/>
    <b v="0"/>
    <s v="Kitchen"/>
    <x v="21"/>
  </r>
  <r>
    <s v="XBB-348395"/>
    <d v="2024-02-03T00:00:00"/>
    <s v="In-Store"/>
    <s v="DB021569"/>
    <s v="Swindon"/>
    <s v="SN1"/>
    <s v="England"/>
    <x v="3"/>
    <s v="01JZ3NC426DZDWH4QXMBSVR6JJ"/>
    <s v="Non-Stick Crepe Pan"/>
    <s v="Kitchen"/>
    <s v="Cookware"/>
    <n v="29.99"/>
    <n v="8.9969999999999999"/>
    <n v="5"/>
    <n v="0.31"/>
    <n v="1"/>
    <s v="Kitchen"/>
    <b v="0"/>
    <s v="Kitchen"/>
    <x v="21"/>
  </r>
  <r>
    <s v="YTE-648162"/>
    <d v="2023-10-14T00:00:00"/>
    <s v="In-Store"/>
    <s v="DB021569"/>
    <s v="Tullich"/>
    <s v="AB55"/>
    <s v="Scotland"/>
    <x v="0"/>
    <s v="01JZ3NC426DZDWH4QXMBSVR6JJ"/>
    <s v="Non-Stick Crepe Pan"/>
    <s v="Kitchen"/>
    <s v="Cookware"/>
    <n v="29.99"/>
    <n v="8.9969999999999999"/>
    <n v="2"/>
    <n v="0.08"/>
    <n v="1"/>
    <s v="Kitchen"/>
    <b v="0"/>
    <s v="Kitchen"/>
    <x v="21"/>
  </r>
  <r>
    <s v="LTE-269389"/>
    <d v="2023-06-21T00:00:00"/>
    <s v="In-Store"/>
    <s v="IL069417"/>
    <s v="Church End"/>
    <s v="N3"/>
    <s v="England"/>
    <x v="6"/>
    <s v="01JZ3NC4RXH4JZKKT4W3FMSH0G"/>
    <s v="Non-Stick Grill Pan"/>
    <s v="Kitchen"/>
    <s v="Cookware"/>
    <n v="39.99"/>
    <n v="11.997"/>
    <n v="20"/>
    <n v="0.25"/>
    <n v="1"/>
    <s v="Kitchen"/>
    <b v="0"/>
    <s v="Kitchen"/>
    <x v="21"/>
  </r>
  <r>
    <s v="MYO-440340"/>
    <d v="2024-05-20T00:00:00"/>
    <s v="Online"/>
    <s v="BT046086"/>
    <s v="Eaton"/>
    <s v="DN22"/>
    <s v="England"/>
    <x v="0"/>
    <s v="01JZ3N50R3QEBK1XYP3FC0AMBH"/>
    <s v="Window A/C Unit"/>
    <s v="Home Appliances"/>
    <s v="Cooling Appliances"/>
    <n v="299.99"/>
    <n v="89.997"/>
    <n v="8"/>
    <n v="0.02"/>
    <n v="1"/>
    <s v="Home Appliances"/>
    <b v="0"/>
    <s v="Home Appliances"/>
    <x v="54"/>
  </r>
  <r>
    <s v="PDW-882430"/>
    <d v="2024-12-01T00:00:00"/>
    <s v="In-Store"/>
    <s v="BT046086"/>
    <s v="Wirral"/>
    <s v="CH48"/>
    <s v="England"/>
    <x v="0"/>
    <s v="01JZ3N50R3QEBK1XYP3FC0AMBH"/>
    <s v="Window A/C Unit"/>
    <s v="Home Appliances"/>
    <s v="Cooling Appliances"/>
    <n v="299.99"/>
    <n v="89.997"/>
    <n v="13"/>
    <n v="0.33"/>
    <n v="1"/>
    <s v="Home Appliances"/>
    <b v="0"/>
    <s v="Home Appliances"/>
    <x v="54"/>
  </r>
  <r>
    <s v="YSS-868122"/>
    <d v="2024-09-17T00:00:00"/>
    <s v="Online"/>
    <s v="BT046086"/>
    <s v="Ford"/>
    <s v="GL54"/>
    <s v="England"/>
    <x v="3"/>
    <s v="01JZ3N50R3QEBK1XYP3FC0AMBH"/>
    <s v="Window A/C Unit"/>
    <s v="Home Appliances"/>
    <s v="Cooling Appliances"/>
    <n v="299.99"/>
    <n v="89.997"/>
    <n v="16"/>
    <n v="0.14000000000000001"/>
    <n v="1"/>
    <s v="Home Appliances"/>
    <b v="0"/>
    <s v="Home Appliances"/>
    <x v="54"/>
  </r>
  <r>
    <s v="EFZ-398007"/>
    <d v="2024-12-02T00:00:00"/>
    <s v="Online"/>
    <s v="BT046086"/>
    <s v="Kingston"/>
    <s v="DT10"/>
    <s v="England"/>
    <x v="4"/>
    <s v="01JZ3N50R3QEBK1XYP3FC0AMBH"/>
    <s v="Window A/C Unit"/>
    <s v="Home Appliances"/>
    <s v="Cooling Appliances"/>
    <n v="299.99"/>
    <n v="89.997"/>
    <n v="12"/>
    <n v="0.08"/>
    <n v="1"/>
    <s v="Home Appliances"/>
    <b v="0"/>
    <s v="Home Appliances"/>
    <x v="54"/>
  </r>
  <r>
    <s v="CFT-073342"/>
    <d v="2024-06-17T00:00:00"/>
    <s v="In-Store"/>
    <s v="BT046086"/>
    <s v="Belfast"/>
    <s v="BT2"/>
    <s v="Northern Ireland"/>
    <x v="0"/>
    <s v="01JZ3N50R3QEBK1XYP3FC0AMBH"/>
    <s v="Window A/C Unit"/>
    <s v="Home Appliances"/>
    <s v="Cooling Appliances"/>
    <n v="299.99"/>
    <n v="89.997"/>
    <n v="4"/>
    <n v="0.08"/>
    <n v="1"/>
    <s v="Home Appliances"/>
    <b v="0"/>
    <s v="Home Appliances"/>
    <x v="54"/>
  </r>
  <r>
    <s v="GKK-735829"/>
    <d v="2023-05-06T00:00:00"/>
    <s v="In-Store"/>
    <s v="BT046086"/>
    <s v="Buckland"/>
    <s v="CT16"/>
    <s v="England"/>
    <x v="8"/>
    <s v="01JZ3N50R3QEBK1XYP3FC0AMBH"/>
    <s v="Window A/C Unit"/>
    <s v="Home Appliances"/>
    <s v="Cooling Appliances"/>
    <n v="298.99"/>
    <n v="89.447000000000003"/>
    <n v="4"/>
    <n v="0.33"/>
    <n v="1"/>
    <s v="Home Appliances"/>
    <b v="0"/>
    <s v="Home Appliances"/>
    <x v="54"/>
  </r>
  <r>
    <s v="PXJ-803715"/>
    <d v="2023-02-01T00:00:00"/>
    <s v="In-Store"/>
    <s v="BT046086"/>
    <s v="Upton"/>
    <s v="WF9"/>
    <s v="England"/>
    <x v="2"/>
    <s v="01JZ3N50R3QEBK1XYP3FC0AMBH"/>
    <s v="Window A/C Unit"/>
    <s v="Home Appliances"/>
    <s v="Cooling Appliances"/>
    <n v="298.99"/>
    <n v="89.447000000000003"/>
    <n v="11"/>
    <n v="0.24"/>
    <n v="1"/>
    <s v="Home Appliances"/>
    <b v="0"/>
    <s v="Home Appliances"/>
    <x v="54"/>
  </r>
  <r>
    <s v="HBQ-167366"/>
    <d v="2023-12-01T00:00:00"/>
    <s v="Online"/>
    <s v="BT046086"/>
    <s v="Milton"/>
    <s v="AB56"/>
    <s v="Scotland"/>
    <x v="0"/>
    <s v="01JZ3N50R3QEBK1XYP3FC0AMBH"/>
    <s v="Window A/C Unit"/>
    <s v="Home Appliances"/>
    <s v="Cooling Appliances"/>
    <n v="298.99"/>
    <n v="89.447000000000003"/>
    <n v="10"/>
    <n v="0.23"/>
    <n v="1"/>
    <s v="Home Appliances"/>
    <b v="0"/>
    <s v="Home Appliances"/>
    <x v="54"/>
  </r>
  <r>
    <s v="XYL-530639"/>
    <d v="2023-05-02T00:00:00"/>
    <s v="In-Store"/>
    <s v="BT046086"/>
    <s v="London"/>
    <s v="WC1B"/>
    <s v="England"/>
    <x v="4"/>
    <s v="01JZ3N50R3QEBK1XYP3FC0AMBH"/>
    <s v="Window A/C Unit"/>
    <s v="Home Appliances"/>
    <s v="Cooling Appliances"/>
    <n v="298.99"/>
    <n v="89.447000000000003"/>
    <n v="13"/>
    <n v="0.24"/>
    <n v="1"/>
    <s v="Home Appliances"/>
    <b v="0"/>
    <s v="Home Appliances"/>
    <x v="54"/>
  </r>
  <r>
    <s v="GIN-165949"/>
    <d v="2024-06-24T00:00:00"/>
    <s v="Online"/>
    <s v="WP034593"/>
    <s v="Whitwell"/>
    <s v="DL10"/>
    <s v="England"/>
    <x v="0"/>
    <s v="01JZ3NC42NMJYK1GNC236DHSQ7"/>
    <s v="Portable Air Conditioner"/>
    <m/>
    <s v="Cooling Appliances"/>
    <n v="299.99"/>
    <n v="89.997"/>
    <n v="4"/>
    <m/>
    <n v="1"/>
    <s v="Home Appliances"/>
    <b v="1"/>
    <s v="Home Appliances"/>
    <x v="54"/>
  </r>
  <r>
    <s v="KKF-032786"/>
    <d v="2024-03-31T00:00:00"/>
    <s v="Online"/>
    <s v="WP034593"/>
    <s v="Bradford"/>
    <s v="BD7"/>
    <s v="England"/>
    <x v="2"/>
    <s v="01JZ3NC42NMJYK1GNC236DHSQ7"/>
    <s v="Portable Air Conditioner"/>
    <m/>
    <s v="Cooling Appliances"/>
    <n v="299.99"/>
    <n v="89.997"/>
    <n v="7"/>
    <n v="0.18"/>
    <n v="1"/>
    <s v="Home Appliances"/>
    <b v="1"/>
    <s v="Home Appliances"/>
    <x v="54"/>
  </r>
  <r>
    <s v="BAE-918331"/>
    <d v="2023-06-12T00:00:00"/>
    <s v="Online"/>
    <s v="WP034593"/>
    <s v="Kirkton"/>
    <s v="KW10"/>
    <m/>
    <x v="9"/>
    <s v="01JZ3NC42NMJYK1GNC236DHSQ7"/>
    <s v="Portable Air Conditioner"/>
    <m/>
    <s v="Cooling Appliances"/>
    <n v="299.14"/>
    <n v="89.497"/>
    <n v="1"/>
    <m/>
    <n v="1"/>
    <s v="Home Appliances"/>
    <b v="1"/>
    <s v="Home Appliances"/>
    <x v="54"/>
  </r>
  <r>
    <s v="ALD-231231"/>
    <d v="2025-03-06T00:00:00"/>
    <s v="In-Store"/>
    <s v="WP034593"/>
    <s v="Kingston"/>
    <s v="DT10"/>
    <s v="England"/>
    <x v="7"/>
    <s v="01JZ3NC42NMJYK1GNC236DHSQ7"/>
    <s v="Portable Air Conditioner"/>
    <m/>
    <s v="Cooling Appliances"/>
    <n v="299.99"/>
    <n v="89.997"/>
    <n v="10"/>
    <n v="0.26"/>
    <n v="1"/>
    <s v="Home Appliances"/>
    <b v="1"/>
    <s v="Home Appliances"/>
    <x v="54"/>
  </r>
  <r>
    <s v="XZU-546546"/>
    <d v="2024-04-02T00:00:00"/>
    <s v="Online"/>
    <s v="WP034593"/>
    <s v="Norton"/>
    <s v="S8"/>
    <s v="England"/>
    <x v="9"/>
    <s v="01JZ3NC42NMJYK1GNC236DHSQ7"/>
    <s v="Portable Air Conditioner"/>
    <m/>
    <s v="Cooling Appliances"/>
    <n v="299.99"/>
    <n v="89.997"/>
    <n v="3"/>
    <n v="0.35"/>
    <n v="1"/>
    <s v="Home Appliances"/>
    <b v="1"/>
    <s v="Home Appliances"/>
    <x v="54"/>
  </r>
  <r>
    <s v="IME-134226"/>
    <d v="2023-11-29T00:00:00"/>
    <s v="In-Store"/>
    <s v="WP034593"/>
    <s v="Merton"/>
    <s v="SW19"/>
    <s v="England"/>
    <x v="8"/>
    <s v="01JZ3NC42NMJYK1GNC236DHSQ7"/>
    <s v="Portable Air Conditioner"/>
    <m/>
    <s v="Cooling Appliances"/>
    <n v="299.99"/>
    <n v="89.997"/>
    <n v="13"/>
    <n v="0.23"/>
    <n v="1"/>
    <s v="Home Appliances"/>
    <b v="1"/>
    <s v="Home Appliances"/>
    <x v="54"/>
  </r>
  <r>
    <s v="APK-675634"/>
    <d v="2023-03-28T00:00:00"/>
    <s v="In-Store"/>
    <s v="WP034593"/>
    <s v="Newtown"/>
    <s v="RG20"/>
    <m/>
    <x v="3"/>
    <s v="01JZ3NC42NMJYK1GNC236DHSQ7"/>
    <s v="Portable Air Conditioner"/>
    <m/>
    <s v="Cooling Appliances"/>
    <n v="299.99"/>
    <n v="89.997"/>
    <n v="16"/>
    <n v="0.19"/>
    <n v="1"/>
    <s v="Home Appliances"/>
    <b v="1"/>
    <s v="Home Appliances"/>
    <x v="54"/>
  </r>
  <r>
    <s v="XNX-186060"/>
    <d v="2024-05-09T00:00:00"/>
    <s v="Online"/>
    <s v="WP034593"/>
    <s v="Pentre"/>
    <s v="SY4"/>
    <s v="Wales"/>
    <x v="0"/>
    <s v="01JZ3NC42NMJYK1GNC236DHSQ7"/>
    <s v="Portable Air Conditioner"/>
    <m/>
    <s v="Cooling Appliances"/>
    <n v="299.99"/>
    <n v="89.997"/>
    <n v="16"/>
    <n v="0.12"/>
    <n v="1"/>
    <s v="Home Appliances"/>
    <b v="1"/>
    <s v="Home Appliances"/>
    <x v="54"/>
  </r>
  <r>
    <s v="AOZ-106040"/>
    <d v="2023-08-06T00:00:00"/>
    <s v="In-Store"/>
    <s v="BI003171"/>
    <s v="Dean"/>
    <s v="OX7"/>
    <s v="England"/>
    <x v="5"/>
    <s v="01JZ3N5D5N9HG7XBBS1S0X2SYQ"/>
    <s v="Low-Fat Cottage Cheese"/>
    <s v="Food - Dairy"/>
    <s v="Cottage Cheese"/>
    <n v="2.14"/>
    <n v="0.39700000000000002"/>
    <n v="16"/>
    <n v="0.24"/>
    <n v="8"/>
    <s v="Food - Dairy"/>
    <b v="0"/>
    <s v="Food"/>
    <x v="50"/>
  </r>
  <r>
    <s v="PTY-863640"/>
    <d v="2023-12-22T00:00:00"/>
    <s v="In-Store"/>
    <s v="BI003171"/>
    <s v="Church End"/>
    <s v="N3"/>
    <s v="England"/>
    <x v="0"/>
    <s v="01JZ3N5D5N9HG7XBBS1S0X2SYQ"/>
    <s v="Low-Fat Cottage Cheese"/>
    <s v="Food - Dairy"/>
    <s v="Cottage Cheese"/>
    <n v="2.14"/>
    <n v="0.39700000000000002"/>
    <n v="17"/>
    <n v="0.38"/>
    <n v="8"/>
    <s v="Food - Dairy"/>
    <b v="0"/>
    <s v="Food"/>
    <x v="50"/>
  </r>
  <r>
    <s v="MQQ-428043"/>
    <d v="2024-03-02T00:00:00"/>
    <s v="Online"/>
    <s v="BI003171"/>
    <s v="Charlton"/>
    <s v="OX12"/>
    <s v="England"/>
    <x v="8"/>
    <s v="01JZ3N5D5N9HG7XBBS1S0X2SYQ"/>
    <s v="Low-Fat Cottage Cheese"/>
    <s v="Food - Dairy"/>
    <s v="Cottage Cheese"/>
    <n v="2.99"/>
    <n v="0.89700000000000002"/>
    <n v="17"/>
    <m/>
    <n v="8"/>
    <s v="Food - Dairy"/>
    <b v="0"/>
    <s v="Food"/>
    <x v="50"/>
  </r>
  <r>
    <s v="MOG-661896"/>
    <d v="2025-03-15T00:00:00"/>
    <s v="In-Store"/>
    <s v="BI003171"/>
    <s v="Newtown"/>
    <s v="RG20"/>
    <s v="England"/>
    <x v="9"/>
    <s v="01JZ3N5D5N9HG7XBBS1S0X2SYQ"/>
    <s v="Low-Fat Cottage Cheese"/>
    <s v="Food - Dairy"/>
    <s v="Cottage Cheese"/>
    <n v="2.99"/>
    <n v="0.89700000000000002"/>
    <n v="17"/>
    <n v="0.34"/>
    <n v="8"/>
    <s v="Food - Dairy"/>
    <b v="0"/>
    <s v="Food"/>
    <x v="50"/>
  </r>
  <r>
    <s v="FBK-880713"/>
    <d v="2024-01-08T00:00:00"/>
    <s v="Online"/>
    <s v="BI003171"/>
    <s v="Carlton"/>
    <s v="DL8"/>
    <s v="England"/>
    <x v="8"/>
    <s v="01JZ3N5D5N9HG7XBBS1S0X2SYQ"/>
    <s v="Low-Fat Cottage Cheese"/>
    <s v="Food - Dairy"/>
    <s v="Cottage Cheese"/>
    <n v="2.99"/>
    <n v="0.89700000000000002"/>
    <n v="18"/>
    <m/>
    <n v="8"/>
    <s v="Food - Dairy"/>
    <b v="0"/>
    <s v="Food"/>
    <x v="50"/>
  </r>
  <r>
    <s v="WAL-726854"/>
    <d v="2024-01-23T00:00:00"/>
    <s v="Online"/>
    <s v="BI003171"/>
    <s v="Pentre"/>
    <s v="SY4"/>
    <s v="Wales"/>
    <x v="0"/>
    <s v="01JZ3N5D5N9HG7XBBS1S0X2SYQ"/>
    <s v="Low-Fat Cottage Cheese"/>
    <s v="Food - Dairy"/>
    <s v="Cottage Cheese"/>
    <n v="2.99"/>
    <n v="0.89700000000000002"/>
    <n v="6"/>
    <n v="0.18"/>
    <n v="8"/>
    <s v="Food - Dairy"/>
    <b v="0"/>
    <s v="Food"/>
    <x v="50"/>
  </r>
  <r>
    <s v="DND-869382"/>
    <d v="2024-12-23T00:00:00"/>
    <s v="Online"/>
    <s v="BI003171"/>
    <s v="London"/>
    <s v="WC1B"/>
    <s v="England"/>
    <x v="6"/>
    <s v="01JZ3N5D5N9HG7XBBS1S0X2SYQ"/>
    <s v="Low-Fat Cottage Cheese"/>
    <s v="Food - Dairy"/>
    <s v="Cottage Cheese"/>
    <n v="2.99"/>
    <n v="0.89700000000000002"/>
    <n v="14"/>
    <n v="0.03"/>
    <n v="8"/>
    <s v="Food - Dairy"/>
    <b v="0"/>
    <s v="Food"/>
    <x v="50"/>
  </r>
  <r>
    <s v="VKH-394840"/>
    <d v="2024-03-21T00:00:00"/>
    <s v="In-Store"/>
    <s v="BI003171"/>
    <s v="Aberdeen"/>
    <s v="AB39"/>
    <s v="Scotland"/>
    <x v="0"/>
    <s v="01JZ3N5D5N9HG7XBBS1S0X2SYQ"/>
    <s v="Low-Fat Cottage Cheese"/>
    <s v="Food - Dairy"/>
    <s v="Cottage Cheese"/>
    <n v="2.99"/>
    <n v="0.89700000000000002"/>
    <n v="1"/>
    <n v="0.2"/>
    <n v="8"/>
    <s v="Food - Dairy"/>
    <b v="0"/>
    <s v="Food"/>
    <x v="50"/>
  </r>
  <r>
    <s v="ZAM-970248"/>
    <d v="2024-04-14T00:00:00"/>
    <s v="Online"/>
    <s v="IB052398"/>
    <s v="Birmingham"/>
    <s v="B12"/>
    <s v="England"/>
    <x v="0"/>
    <s v="01JZ3N51HRCBESERE2A76HT8ZZ"/>
    <s v="Mediterranean Couscous"/>
    <s v="Food - Grains"/>
    <s v="Couscous"/>
    <n v="3.59"/>
    <n v="1.077"/>
    <n v="18"/>
    <n v="0.26"/>
    <n v="8"/>
    <s v="Food - Grains"/>
    <b v="0"/>
    <s v="Food"/>
    <x v="58"/>
  </r>
  <r>
    <s v="MGQ-549525"/>
    <d v="2024-07-12T00:00:00"/>
    <s v="In-Store"/>
    <s v="IB052398"/>
    <s v="Buckland"/>
    <s v="CT16"/>
    <s v="England"/>
    <x v="4"/>
    <s v="01JZ3N51HRCBESERE2A76HT8ZZ"/>
    <s v="Mediterranean Couscous"/>
    <s v="Food - Grains"/>
    <s v="Couscous"/>
    <n v="3.59"/>
    <n v="1.077"/>
    <n v="9"/>
    <n v="0.3"/>
    <n v="8"/>
    <s v="Food - Grains"/>
    <b v="0"/>
    <s v="Food"/>
    <x v="58"/>
  </r>
  <r>
    <s v="XKD-586660"/>
    <d v="2023-06-29T00:00:00"/>
    <s v="In-Store"/>
    <s v="IB052398"/>
    <s v="Twyford"/>
    <s v="LE14"/>
    <s v="England"/>
    <x v="6"/>
    <s v="01JZ3N51HRCBESERE2A76HT8ZZ"/>
    <s v="Mediterranean Couscous"/>
    <s v="Food - Grains"/>
    <s v="Couscous"/>
    <n v="2.59"/>
    <n v="0.52700000000000002"/>
    <n v="12"/>
    <n v="0.01"/>
    <n v="8"/>
    <s v="Food - Grains"/>
    <b v="0"/>
    <s v="Food"/>
    <x v="58"/>
  </r>
  <r>
    <s v="VMX-067854"/>
    <d v="2024-12-09T00:00:00"/>
    <s v="Online"/>
    <s v="NW002733"/>
    <s v="Hatton"/>
    <s v="CV35"/>
    <s v="England"/>
    <x v="5"/>
    <s v="01JZ3NTBEPWS0TSWZ9RMRW80HG"/>
    <s v="Crafting Kit"/>
    <s v="Art Supplies"/>
    <s v="Craft Kits"/>
    <n v="29.99"/>
    <n v="11.996"/>
    <n v="20"/>
    <n v="0.19"/>
    <n v="1"/>
    <s v="Art Supplies"/>
    <b v="0"/>
    <s v="Art Supplies"/>
    <x v="61"/>
  </r>
  <r>
    <s v="SIU-923807"/>
    <d v="2024-05-06T00:00:00"/>
    <s v="In-Store"/>
    <s v="DB010075"/>
    <s v="Denton"/>
    <s v="M34"/>
    <s v="England"/>
    <x v="4"/>
    <s v="01JZ3NTBEPWS0TSWZ9RMRW80HG"/>
    <s v="Crafting Kit"/>
    <s v="Art Supplies"/>
    <s v="Craft Kits"/>
    <n v="30.99"/>
    <n v="11.996"/>
    <n v="17"/>
    <n v="0.1"/>
    <n v="1"/>
    <s v="Art Supplies"/>
    <b v="0"/>
    <s v="Art Supplies"/>
    <x v="61"/>
  </r>
  <r>
    <s v="MGL-417753"/>
    <d v="2024-12-03T00:00:00"/>
    <s v="Online"/>
    <s v="NI023873"/>
    <s v="London"/>
    <s v="EC3M"/>
    <s v="England"/>
    <x v="0"/>
    <s v="01JZ3NTBEPWS0TSWZ9RMRW80HG"/>
    <s v="Crafting Kit"/>
    <s v="Art Supplies"/>
    <s v="Craft Kits"/>
    <n v="30.99"/>
    <n v="11.996"/>
    <n v="6"/>
    <n v="0.13"/>
    <n v="1"/>
    <s v="Art Supplies"/>
    <b v="0"/>
    <s v="Art Supplies"/>
    <x v="61"/>
  </r>
  <r>
    <s v="XTW-510407"/>
    <d v="2023-07-02T00:00:00"/>
    <s v="Online"/>
    <s v="NW002733"/>
    <s v="Glasgow"/>
    <s v="G4"/>
    <s v="Scotland"/>
    <x v="0"/>
    <s v="01JZ3NTBEPWS0TSWZ9RMRW80HG"/>
    <s v="Crafting Kit"/>
    <s v="Art Supplies"/>
    <s v="Craft Kits"/>
    <n v="29.14"/>
    <n v="11.496"/>
    <n v="5"/>
    <n v="0.34"/>
    <n v="1"/>
    <s v="Art Supplies"/>
    <b v="0"/>
    <s v="Art Supplies"/>
    <x v="61"/>
  </r>
  <r>
    <s v="DJN-407187"/>
    <d v="2023-06-07T00:00:00"/>
    <s v="Online"/>
    <s v="RE011603"/>
    <s v="Sutton"/>
    <s v="CT15"/>
    <s v="England"/>
    <x v="0"/>
    <s v="01JZ3NTBEPWS0TSWZ9RMRW80HG"/>
    <s v="Crafting Kit"/>
    <s v="Art Supplies"/>
    <s v="Craft Kits"/>
    <n v="29.24"/>
    <n v="11.746"/>
    <n v="2"/>
    <n v="0.05"/>
    <n v="1"/>
    <s v="Art Supplies"/>
    <b v="0"/>
    <s v="Art Supplies"/>
    <x v="61"/>
  </r>
  <r>
    <s v="JGC-907199"/>
    <d v="2023-02-24T00:00:00"/>
    <s v="Online"/>
    <s v="NA036698"/>
    <s v="Craigavon"/>
    <s v="BT66"/>
    <s v="Northern Ireland"/>
    <x v="0"/>
    <s v="01JZ3NTBEPWS0TSWZ9RMRW80HG"/>
    <s v="Crafting Kit"/>
    <s v="Art Supplies"/>
    <s v="Craft Kits"/>
    <n v="29.24"/>
    <n v="11.746"/>
    <n v="11"/>
    <n v="0.04"/>
    <n v="1"/>
    <s v="Art Supplies"/>
    <b v="0"/>
    <s v="Art Supplies"/>
    <x v="61"/>
  </r>
  <r>
    <s v="UTU-372696"/>
    <d v="2024-11-24T00:00:00"/>
    <s v="In-Store"/>
    <s v="IZ073211"/>
    <s v="Bradford"/>
    <s v="BD7"/>
    <s v="England"/>
    <x v="7"/>
    <s v="01JZ3NTAM84SZRHZSH9RHBME8R"/>
    <s v="Electric Heat Press Machine"/>
    <s v="Crafts"/>
    <s v="Craft Supplies"/>
    <n v="100.99"/>
    <n v="39.996000000000002"/>
    <n v="7"/>
    <m/>
    <n v="1"/>
    <s v="Crafts"/>
    <b v="0"/>
    <s v="Crafts"/>
    <x v="38"/>
  </r>
  <r>
    <s v="EBP-929628"/>
    <d v="2023-08-13T00:00:00"/>
    <s v="Online"/>
    <s v="YP078940"/>
    <s v="Bradford"/>
    <s v="BD7"/>
    <s v="England"/>
    <x v="6"/>
    <s v="01JZ3NTAM84SZRHZSH9RHBME8R"/>
    <s v="Electric Heat Press Machine"/>
    <s v="Crafts"/>
    <s v="Craft Supplies"/>
    <n v="99.14"/>
    <n v="39.496000000000002"/>
    <n v="2"/>
    <n v="0.12"/>
    <n v="1"/>
    <s v="Crafts"/>
    <b v="0"/>
    <s v="Crafts"/>
    <x v="38"/>
  </r>
  <r>
    <s v="VCG-242116"/>
    <d v="2023-09-03T00:00:00"/>
    <s v="Online"/>
    <s v="YP078940"/>
    <s v="Upton"/>
    <s v="DN21"/>
    <s v="England"/>
    <x v="1"/>
    <s v="01JZ3NTAM84SZRHZSH9RHBME8R"/>
    <s v="Electric Heat Press Machine"/>
    <s v="Crafts"/>
    <s v="Craft Supplies"/>
    <n v="99.14"/>
    <n v="39.496000000000002"/>
    <n v="5"/>
    <n v="0.26"/>
    <n v="1"/>
    <s v="Crafts"/>
    <b v="0"/>
    <s v="Crafts"/>
    <x v="38"/>
  </r>
  <r>
    <s v="QNG-973665"/>
    <d v="2023-11-07T00:00:00"/>
    <s v="In-Store"/>
    <s v="JJ071085"/>
    <s v="Kingston"/>
    <s v="DT10"/>
    <s v="England"/>
    <x v="2"/>
    <s v="01JZ3NTAM84SZRHZSH9RHBME8R"/>
    <s v="Electric Heat Press Machine"/>
    <s v="Crafts"/>
    <s v="Craft Supplies"/>
    <n v="99.24"/>
    <n v="39.746000000000002"/>
    <n v="6"/>
    <m/>
    <n v="1"/>
    <s v="Crafts"/>
    <b v="0"/>
    <s v="Crafts"/>
    <x v="38"/>
  </r>
  <r>
    <s v="WWF-783457"/>
    <d v="2024-12-10T00:00:00"/>
    <s v="In-Store"/>
    <s v="HJ026970"/>
    <s v="Upton"/>
    <s v="WF9"/>
    <s v="England"/>
    <x v="2"/>
    <s v="01JZ3NCF0JPCH0PFJ73R0K606R"/>
    <s v="Cheesy Broccoli Soup Mix"/>
    <s v="Food - Soups"/>
    <s v="Creamy Soups"/>
    <n v="2.99"/>
    <n v="0.89700000000000002"/>
    <n v="9"/>
    <n v="0.28999999999999998"/>
    <n v="8"/>
    <s v="Food - Soups"/>
    <b v="0"/>
    <s v="Food"/>
    <x v="42"/>
  </r>
  <r>
    <s v="OYY-940446"/>
    <d v="2023-05-14T00:00:00"/>
    <s v="In-Store"/>
    <s v="HJ026970"/>
    <s v="Kirkton"/>
    <s v="KW10"/>
    <s v="Scotland"/>
    <x v="0"/>
    <s v="01JZ3NCF0JPCH0PFJ73R0K606R"/>
    <s v="Cheesy Broccoli Soup Mix"/>
    <s v="Food - Soups"/>
    <s v="Creamy Soups"/>
    <n v="2.14"/>
    <n v="0.39700000000000002"/>
    <n v="13"/>
    <n v="0.13"/>
    <n v="8"/>
    <s v="Food - Soups"/>
    <b v="0"/>
    <s v="Food"/>
    <x v="42"/>
  </r>
  <r>
    <s v="AEV-454125"/>
    <d v="2023-09-17T00:00:00"/>
    <s v="In-Store"/>
    <s v="BW029792"/>
    <s v="Wirral"/>
    <s v="CH48"/>
    <s v="England"/>
    <x v="2"/>
    <s v="01JZ3NCF0JPCH0PFJ73R0K606R"/>
    <s v="Cheesy Broccoli Soup Mix"/>
    <s v="Food - Soups"/>
    <s v="Creamy Soups"/>
    <n v="2.2400000000000002"/>
    <n v="0.64700000000000002"/>
    <n v="12"/>
    <n v="0.05"/>
    <n v="8"/>
    <s v="Food - Soups"/>
    <b v="0"/>
    <s v="Food"/>
    <x v="42"/>
  </r>
  <r>
    <s v="JVF-048599"/>
    <d v="2024-11-20T00:00:00"/>
    <s v="In-Store"/>
    <s v="QT054547"/>
    <s v="Ashley"/>
    <s v="SN13"/>
    <s v="England"/>
    <x v="8"/>
    <s v="01JZ3N53WKP5NQJ8YNC9C8MXRH"/>
    <s v="Kids' Craft Supplies Set"/>
    <s v="Toys"/>
    <s v="Creative Arts &amp; Crafts"/>
    <n v="24.99"/>
    <n v="7.4969999999999999"/>
    <n v="20"/>
    <n v="0.03"/>
    <n v="1"/>
    <s v="Toys"/>
    <b v="0"/>
    <s v="Toys"/>
    <x v="11"/>
  </r>
  <r>
    <s v="YWA-679861"/>
    <d v="2024-12-18T00:00:00"/>
    <s v="In-Store"/>
    <s v="IR005341"/>
    <s v="Liverpool"/>
    <s v="L74"/>
    <s v="England"/>
    <x v="1"/>
    <s v="01JZ3N56K2VDF9W3Z62NENPAP4"/>
    <s v="Kids' Art Supplies Kit"/>
    <s v="Toys"/>
    <s v="Creative Arts &amp; Crafts"/>
    <n v="29.99"/>
    <n v="8.9969999999999999"/>
    <n v="11"/>
    <n v="0.19"/>
    <n v="1"/>
    <s v="Toys"/>
    <b v="0"/>
    <s v="Toys"/>
    <x v="11"/>
  </r>
  <r>
    <s v="VBJ-677123"/>
    <d v="2023-08-07T00:00:00"/>
    <s v="In-Store"/>
    <s v="QT054547"/>
    <s v="Kingston"/>
    <s v="DT10"/>
    <s v="England"/>
    <x v="3"/>
    <s v="01JZ3N53WKP5NQJ8YNC9C8MXRH"/>
    <s v="Kids' Craft Supplies Set"/>
    <s v="Toys"/>
    <s v="Creative Arts &amp; Crafts"/>
    <n v="23.99"/>
    <n v="6.9470000000000001"/>
    <n v="13"/>
    <m/>
    <n v="1"/>
    <s v="Toys"/>
    <b v="0"/>
    <s v="Toys"/>
    <x v="11"/>
  </r>
  <r>
    <s v="TDG-760501"/>
    <d v="2023-12-18T00:00:00"/>
    <s v="Online"/>
    <s v="QT054547"/>
    <s v="Burnside"/>
    <s v="EH52"/>
    <s v="Scotland"/>
    <x v="0"/>
    <s v="01JZ3N53WKP5NQJ8YNC9C8MXRH"/>
    <s v="Kids' Craft Supplies Set"/>
    <s v="Toys"/>
    <s v="Creative Arts &amp; Crafts"/>
    <n v="23.99"/>
    <n v="6.9470000000000001"/>
    <n v="2"/>
    <n v="0.2"/>
    <n v="1"/>
    <s v="Toys"/>
    <b v="0"/>
    <s v="Toys"/>
    <x v="11"/>
  </r>
  <r>
    <s v="DAR-057017"/>
    <d v="2023-02-22T00:00:00"/>
    <s v="In-Store"/>
    <s v="QT054547"/>
    <s v="Sutton"/>
    <s v="RH5"/>
    <s v="England"/>
    <x v="9"/>
    <s v="01JZ3N53WKP5NQJ8YNC9C8MXRH"/>
    <s v="Kids' Craft Supplies Set"/>
    <s v="Toys"/>
    <s v="Creative Arts &amp; Crafts"/>
    <n v="23.99"/>
    <n v="6.9470000000000001"/>
    <n v="12"/>
    <n v="0.21"/>
    <n v="1"/>
    <s v="Toys"/>
    <b v="0"/>
    <s v="Toys"/>
    <x v="11"/>
  </r>
  <r>
    <s v="PSM-225744"/>
    <d v="2023-01-10T00:00:00"/>
    <s v="Online"/>
    <s v="IR005341"/>
    <s v="Sheffield"/>
    <s v="S33"/>
    <m/>
    <x v="3"/>
    <s v="01JZ3N56K2VDF9W3Z62NENPAP4"/>
    <s v="Kids' Art Supplies Kit"/>
    <s v="Toys"/>
    <s v="Creative Arts &amp; Crafts"/>
    <n v="28.99"/>
    <n v="8.4469999999999992"/>
    <n v="13"/>
    <n v="0.11"/>
    <n v="1"/>
    <s v="Toys"/>
    <b v="0"/>
    <s v="Toys"/>
    <x v="11"/>
  </r>
  <r>
    <s v="JPU-499465"/>
    <d v="2023-07-18T00:00:00"/>
    <s v="Online"/>
    <s v="QT054547"/>
    <s v="Walton"/>
    <s v="CV35"/>
    <s v="England"/>
    <x v="3"/>
    <s v="01JZ3N53WKP5NQJ8YNC9C8MXRH"/>
    <s v="Kids' Craft Supplies Set"/>
    <s v="Toys"/>
    <s v="Creative Arts &amp; Crafts"/>
    <n v="23.99"/>
    <n v="6.9470000000000001"/>
    <n v="19"/>
    <n v="0.32"/>
    <n v="1"/>
    <s v="Toys"/>
    <b v="0"/>
    <s v="Toys"/>
    <x v="11"/>
  </r>
  <r>
    <s v="GXF-246387"/>
    <d v="2024-11-03T00:00:00"/>
    <s v="Online"/>
    <s v="HJ060494"/>
    <s v="Pentre"/>
    <s v="SY4"/>
    <s v="Wales"/>
    <x v="0"/>
    <s v="01JZ3NR5K3CT6GSE9KQS3MCPJZ"/>
    <s v="Kids' Art Easel"/>
    <s v="Toys"/>
    <s v="Creative Toys"/>
    <n v="58.99"/>
    <n v="23.596"/>
    <n v="5"/>
    <n v="0.32"/>
    <n v="1"/>
    <s v="Toys"/>
    <b v="0"/>
    <s v="Toys"/>
    <x v="11"/>
  </r>
  <r>
    <s v="GUF-351886"/>
    <d v="2025-02-25T00:00:00"/>
    <s v="In-Store"/>
    <s v="GU068229"/>
    <s v="Twyford"/>
    <s v="LE14"/>
    <s v="England"/>
    <x v="9"/>
    <s v="01JZ3NR5K3CT6GSE9KQS3MCPJZ"/>
    <s v="Kids' Art Easel"/>
    <s v="Toys"/>
    <s v="Creative Toys"/>
    <n v="60.41"/>
    <n v="24.596"/>
    <n v="20"/>
    <m/>
    <n v="1"/>
    <s v="Toys"/>
    <b v="0"/>
    <s v="Toys"/>
    <x v="11"/>
  </r>
  <r>
    <s v="QJQ-793883"/>
    <d v="2024-06-10T00:00:00"/>
    <s v="In-Store"/>
    <s v="ME058029"/>
    <s v="Preston"/>
    <s v="PR1"/>
    <s v="England"/>
    <x v="6"/>
    <s v="01JZ3NR5K3CT6GSE9KQS3MCPJZ"/>
    <s v="Kids' Art Easel"/>
    <s v="Toys"/>
    <s v="Creative Toys"/>
    <n v="59.99"/>
    <n v="23.596"/>
    <n v="7"/>
    <n v="0.12"/>
    <n v="1"/>
    <s v="Toys"/>
    <b v="0"/>
    <s v="Toys"/>
    <x v="11"/>
  </r>
  <r>
    <s v="KOO-914929"/>
    <d v="2023-12-20T00:00:00"/>
    <s v="Online"/>
    <s v="KO026009"/>
    <s v="Sutton"/>
    <s v="RH5"/>
    <s v="England"/>
    <x v="0"/>
    <s v="01JZ3N54RWYJD5N9Q21APY1W71"/>
    <s v="Children's Art Set"/>
    <s v="Toys"/>
    <s v="Creative Toys"/>
    <n v="33.99"/>
    <n v="9.9469999999999992"/>
    <n v="17"/>
    <n v="0.12"/>
    <n v="1"/>
    <s v="Toys"/>
    <b v="0"/>
    <s v="Toys"/>
    <x v="11"/>
  </r>
  <r>
    <s v="EOH-440247"/>
    <d v="2023-02-05T00:00:00"/>
    <s v="In-Store"/>
    <s v="KO026009"/>
    <s v="Thorpe"/>
    <s v="BD23"/>
    <s v="England"/>
    <x v="1"/>
    <s v="01JZ3N54RWYJD5N9Q21APY1W71"/>
    <s v="Children's Art Set"/>
    <s v="Toys"/>
    <s v="Creative Toys"/>
    <n v="33.99"/>
    <n v="9.9469999999999992"/>
    <n v="14"/>
    <n v="0.03"/>
    <n v="1"/>
    <s v="Toys"/>
    <b v="0"/>
    <s v="Toys"/>
    <x v="11"/>
  </r>
  <r>
    <s v="KUJ-177665"/>
    <d v="2023-12-27T00:00:00"/>
    <s v="In-Store"/>
    <s v="KO026009"/>
    <s v="London"/>
    <s v="WC2H"/>
    <s v="England"/>
    <x v="4"/>
    <s v="01JZ3N54RWYJD5N9Q21APY1W71"/>
    <s v="Children's Art Set"/>
    <s v="Toys"/>
    <s v="Creative Toys"/>
    <n v="33.99"/>
    <n v="9.9469999999999992"/>
    <n v="17"/>
    <n v="0.32"/>
    <n v="1"/>
    <s v="Toys"/>
    <b v="0"/>
    <s v="Toys"/>
    <x v="11"/>
  </r>
  <r>
    <s v="UKR-883896"/>
    <d v="2023-02-06T00:00:00"/>
    <s v="In-Store"/>
    <s v="HJ060494"/>
    <s v="Middleton"/>
    <s v="LE16"/>
    <s v="England"/>
    <x v="7"/>
    <s v="01JZ3NR5K3CT6GSE9KQS3MCPJZ"/>
    <s v="Kids' Art Easel"/>
    <s v="Toys"/>
    <s v="Creative Toys"/>
    <n v="58.14"/>
    <n v="23.096"/>
    <n v="1"/>
    <n v="0.14000000000000001"/>
    <n v="1"/>
    <s v="Toys"/>
    <b v="0"/>
    <s v="Toys"/>
    <x v="11"/>
  </r>
  <r>
    <s v="KAD-900338"/>
    <d v="2023-10-26T00:00:00"/>
    <s v="In-Store"/>
    <s v="CA073023"/>
    <s v="Halton"/>
    <s v="LS9"/>
    <s v="England"/>
    <x v="7"/>
    <s v="01JZ3NR5K3CT6GSE9KQS3MCPJZ"/>
    <s v="Kids' Art Easel"/>
    <s v="Toys"/>
    <s v="Creative Toys"/>
    <n v="58.24"/>
    <n v="23.346"/>
    <n v="13"/>
    <n v="0"/>
    <n v="1"/>
    <s v="Toys"/>
    <b v="0"/>
    <s v="Toys"/>
    <x v="11"/>
  </r>
  <r>
    <s v="PZM-124834"/>
    <d v="2023-07-15T00:00:00"/>
    <s v="Online"/>
    <s v="SF059820"/>
    <s v="Whitwell"/>
    <s v="DL10"/>
    <s v="England"/>
    <x v="7"/>
    <s v="01JZ3NR5K3CT6GSE9KQS3MCPJZ"/>
    <s v="Kids' Art Easel"/>
    <s v="Toys"/>
    <s v="Creative Toys"/>
    <n v="58.24"/>
    <n v="23.346"/>
    <n v="12"/>
    <n v="0.02"/>
    <n v="1"/>
    <s v="Toys"/>
    <b v="0"/>
    <s v="Toys"/>
    <x v="11"/>
  </r>
  <r>
    <s v="ZUO-616414"/>
    <d v="2024-02-29T00:00:00"/>
    <s v="Online"/>
    <s v="WJ002428"/>
    <s v="Kirkton"/>
    <s v="KW10"/>
    <s v="Scotland"/>
    <x v="0"/>
    <s v="01JZ3N55DHJARHNFXWG5VXP6M3"/>
    <s v="Herb Seasoned Croutons"/>
    <s v="Food - Salad Toppings"/>
    <s v="Croutons"/>
    <n v="2.99"/>
    <n v="0.89700000000000002"/>
    <n v="11"/>
    <m/>
    <n v="8"/>
    <s v="Food - Salad Toppings"/>
    <b v="0"/>
    <s v="Food"/>
    <x v="62"/>
  </r>
  <r>
    <s v="TEB-998336"/>
    <d v="2024-10-28T00:00:00"/>
    <s v="In-Store"/>
    <s v="WJ002428"/>
    <s v="Sutton"/>
    <s v="RH5"/>
    <s v="England"/>
    <x v="8"/>
    <s v="01JZ3N55DHJARHNFXWG5VXP6M3"/>
    <s v="Herb Seasoned Croutons"/>
    <s v="Food - Salad Toppings"/>
    <s v="Croutons"/>
    <n v="2.99"/>
    <n v="0.89700000000000002"/>
    <n v="8"/>
    <n v="0.36"/>
    <n v="8"/>
    <s v="Food - Salad Toppings"/>
    <b v="0"/>
    <s v="Food"/>
    <x v="62"/>
  </r>
  <r>
    <s v="OZD-744767"/>
    <d v="2023-07-12T00:00:00"/>
    <s v="Online"/>
    <s v="WJ002428"/>
    <s v="Burnside"/>
    <s v="EH52"/>
    <s v="Scotland"/>
    <x v="0"/>
    <s v="01JZ3N55DHJARHNFXWG5VXP6M3"/>
    <s v="Herb Seasoned Croutons"/>
    <s v="Food - Salad Toppings"/>
    <s v="Croutons"/>
    <n v="1.99"/>
    <n v="0.34699999999999998"/>
    <n v="14"/>
    <n v="0.06"/>
    <n v="8"/>
    <s v="Food - Salad Toppings"/>
    <b v="0"/>
    <s v="Food"/>
    <x v="62"/>
  </r>
  <r>
    <s v="BJF-781662"/>
    <d v="2023-05-12T00:00:00"/>
    <s v="Online"/>
    <s v="WJ002428"/>
    <s v="Stapleford"/>
    <s v="LN6"/>
    <s v="England"/>
    <x v="4"/>
    <s v="01JZ3N55DHJARHNFXWG5VXP6M3"/>
    <s v="Herb Seasoned Croutons"/>
    <s v="Food - Salad Toppings"/>
    <s v="Croutons"/>
    <n v="1.99"/>
    <n v="0.34699999999999998"/>
    <n v="9"/>
    <n v="0.13"/>
    <n v="8"/>
    <s v="Food - Salad Toppings"/>
    <b v="0"/>
    <s v="Food"/>
    <x v="62"/>
  </r>
  <r>
    <s v="IPB-626505"/>
    <d v="2024-03-07T00:00:00"/>
    <s v="In-Store"/>
    <s v="EG074592"/>
    <s v="Carlton"/>
    <s v="DL8"/>
    <s v="England"/>
    <x v="5"/>
    <s v="01JZ3N530Z5HVAQ6NHCN8YWB22"/>
    <s v="Teriyaki Chicken Bowl"/>
    <s v="Food - Prepared Meals"/>
    <s v="Cuisine - Asian"/>
    <n v="6.49"/>
    <n v="1.9470000000000001"/>
    <n v="11"/>
    <n v="0.27"/>
    <n v="8"/>
    <s v="Food - Prepared Meals"/>
    <b v="0"/>
    <s v="Food"/>
    <x v="43"/>
  </r>
  <r>
    <s v="KCO-303798"/>
    <d v="2023-01-18T00:00:00"/>
    <s v="Online"/>
    <s v="EG074592"/>
    <s v="Carlton"/>
    <s v="DL8"/>
    <s v="England"/>
    <x v="9"/>
    <s v="01JZ3N530Z5HVAQ6NHCN8YWB22"/>
    <s v="Teriyaki Chicken Bowl"/>
    <s v="Food - Prepared Meals"/>
    <s v="Cuisine - Asian"/>
    <n v="5.49"/>
    <n v="1.397"/>
    <n v="1"/>
    <n v="0.15"/>
    <n v="8"/>
    <s v="Food - Prepared Meals"/>
    <b v="0"/>
    <s v="Food"/>
    <x v="43"/>
  </r>
  <r>
    <s v="JIS-549378"/>
    <d v="2024-10-01T00:00:00"/>
    <s v="Online"/>
    <s v="BC098676"/>
    <s v="Kirkton"/>
    <s v="KW10"/>
    <s v="Scotland"/>
    <x v="0"/>
    <s v="01JZ3N56YR6082G59CYKNJE36J"/>
    <s v="Basil Pesto Pasta"/>
    <s v="Food - Prepared Meals"/>
    <s v="Cuisine - Italian"/>
    <n v="6.49"/>
    <n v="1.9470000000000001"/>
    <n v="13"/>
    <n v="0.31"/>
    <n v="8"/>
    <s v="Food - Prepared Meals"/>
    <b v="0"/>
    <s v="Food"/>
    <x v="43"/>
  </r>
  <r>
    <s v="YMM-890929"/>
    <d v="2024-01-08T00:00:00"/>
    <s v="In-Store"/>
    <s v="BC098676"/>
    <s v="London"/>
    <s v="SW1E"/>
    <s v="England"/>
    <x v="4"/>
    <s v="01JZ3N56YR6082G59CYKNJE36J"/>
    <s v="Basil Pesto Pasta"/>
    <s v="Food - Prepared Meals"/>
    <s v="Cuisine - Italian"/>
    <n v="6.49"/>
    <n v="1.9470000000000001"/>
    <n v="18"/>
    <n v="0.06"/>
    <n v="8"/>
    <s v="Food - Prepared Meals"/>
    <b v="0"/>
    <s v="Food"/>
    <x v="43"/>
  </r>
  <r>
    <s v="NGW-502995"/>
    <d v="2024-03-04T00:00:00"/>
    <s v="In-Store"/>
    <s v="BC098676"/>
    <s v="London"/>
    <s v="EC3M"/>
    <s v="England"/>
    <x v="0"/>
    <s v="01JZ3N56YR6082G59CYKNJE36J"/>
    <s v="Basil Pesto Pasta"/>
    <s v="Food - Prepared Meals"/>
    <s v="Cuisine - Italian"/>
    <n v="6.49"/>
    <n v="1.9470000000000001"/>
    <n v="10"/>
    <n v="0.3"/>
    <n v="8"/>
    <s v="Food - Prepared Meals"/>
    <b v="0"/>
    <s v="Food"/>
    <x v="43"/>
  </r>
  <r>
    <s v="APT-892843"/>
    <d v="2024-09-02T00:00:00"/>
    <s v="Online"/>
    <s v="BC098676"/>
    <s v="Seaton"/>
    <s v="LE15"/>
    <s v="England"/>
    <x v="1"/>
    <s v="01JZ3N56YR6082G59CYKNJE36J"/>
    <s v="Basil Pesto Pasta"/>
    <s v="Food - Prepared Meals"/>
    <s v="Cuisine - Italian"/>
    <n v="6.49"/>
    <n v="1.9470000000000001"/>
    <n v="10"/>
    <n v="0.25"/>
    <n v="8"/>
    <s v="Food - Prepared Meals"/>
    <b v="0"/>
    <s v="Food"/>
    <x v="43"/>
  </r>
  <r>
    <s v="MQR-024488"/>
    <d v="2024-01-11T00:00:00"/>
    <s v="In-Store"/>
    <s v="BC098676"/>
    <s v="Kirkton"/>
    <s v="KW10"/>
    <s v="Scotland"/>
    <x v="0"/>
    <s v="01JZ3N56YR6082G59CYKNJE36J"/>
    <s v="Basil Pesto Pasta"/>
    <s v="Food - Prepared Meals"/>
    <s v="Cuisine - Italian"/>
    <n v="6.49"/>
    <n v="1.9470000000000001"/>
    <n v="2"/>
    <n v="0.36"/>
    <n v="8"/>
    <s v="Food - Prepared Meals"/>
    <b v="0"/>
    <s v="Food"/>
    <x v="43"/>
  </r>
  <r>
    <s v="FEJ-692989"/>
    <d v="2024-07-16T00:00:00"/>
    <s v="In-Store"/>
    <s v="MS069774"/>
    <s v="Ashley"/>
    <s v="SN13"/>
    <s v="England"/>
    <x v="9"/>
    <s v="01JZ3N54QDVS97NFSQG7JP4JRM"/>
    <s v="Personalized Keychain"/>
    <s v="Accessories"/>
    <s v="Custom Accessories"/>
    <n v="10.99"/>
    <n v="3.2970000000000002"/>
    <n v="3"/>
    <m/>
    <n v="1"/>
    <s v="Accessories"/>
    <b v="0"/>
    <s v="Accessories"/>
    <x v="20"/>
  </r>
  <r>
    <s v="PGN-640240"/>
    <d v="2024-06-26T00:00:00"/>
    <s v="In-Store"/>
    <s v="MS069774"/>
    <s v="Thorpe"/>
    <s v="BD23"/>
    <s v="England"/>
    <x v="4"/>
    <s v="01JZ3N54QDVS97NFSQG7JP4JRM"/>
    <s v="Personalized Keychain"/>
    <s v="Accessories"/>
    <s v="Custom Accessories"/>
    <n v="10.99"/>
    <n v="3.2970000000000002"/>
    <n v="4"/>
    <n v="0.06"/>
    <n v="1"/>
    <s v="Accessories"/>
    <b v="0"/>
    <s v="Accessories"/>
    <x v="20"/>
  </r>
  <r>
    <s v="YEH-674018"/>
    <d v="2023-05-29T00:00:00"/>
    <s v="In-Store"/>
    <s v="MS069774"/>
    <s v="Newbiggin"/>
    <s v="NE46"/>
    <s v="England"/>
    <x v="5"/>
    <s v="01JZ3N54QDVS97NFSQG7JP4JRM"/>
    <s v="Personalized Keychain"/>
    <s v="Accessories"/>
    <s v="Custom Accessories"/>
    <n v="9.99"/>
    <n v="2.7469999999999999"/>
    <n v="11"/>
    <n v="0.17"/>
    <n v="1"/>
    <s v="Accessories"/>
    <b v="0"/>
    <s v="Accessories"/>
    <x v="20"/>
  </r>
  <r>
    <s v="BQB-906258"/>
    <d v="2023-07-05T00:00:00"/>
    <s v="Online"/>
    <s v="MS069774"/>
    <s v="Tullich"/>
    <s v="AB55"/>
    <s v="Scotland"/>
    <x v="0"/>
    <s v="01JZ3N54QDVS97NFSQG7JP4JRM"/>
    <s v="Personalized Keychain"/>
    <s v="Accessories"/>
    <s v="Custom Accessories"/>
    <n v="9.99"/>
    <n v="2.7469999999999999"/>
    <n v="15"/>
    <n v="0.1"/>
    <n v="1"/>
    <s v="Accessories"/>
    <b v="0"/>
    <s v="Accessories"/>
    <x v="20"/>
  </r>
  <r>
    <s v="FPT-748813"/>
    <d v="2024-06-26T00:00:00"/>
    <s v="In-Store"/>
    <s v="MY094022"/>
    <s v="Normanton"/>
    <s v="LE15"/>
    <s v="England"/>
    <x v="2"/>
    <s v="01JZ3NCA6WS3SNZHEVJA4HXZBB"/>
    <s v="Professional Chef Knife"/>
    <s v="Kitchen"/>
    <s v="Cutlery"/>
    <n v="89.99"/>
    <n v="26.997"/>
    <n v="19"/>
    <n v="0.05"/>
    <n v="1"/>
    <s v="Kitchen"/>
    <b v="0"/>
    <s v="Kitchen"/>
    <x v="21"/>
  </r>
  <r>
    <s v="VJZ-206806"/>
    <d v="2024-10-21T00:00:00"/>
    <s v="Online"/>
    <s v="VN016029"/>
    <s v="Twyford"/>
    <s v="LE14"/>
    <s v="England"/>
    <x v="2"/>
    <s v="01JZ3NC7H398R53M2QYSQK70FR"/>
    <s v="Stainless Steel Cutlery Set"/>
    <s v="Kitchen"/>
    <s v="Cutlery"/>
    <n v="29.99"/>
    <n v="8.9969999999999999"/>
    <n v="16"/>
    <n v="0.04"/>
    <n v="1"/>
    <s v="Kitchen"/>
    <b v="0"/>
    <s v="Kitchen"/>
    <x v="21"/>
  </r>
  <r>
    <s v="CPR-873222"/>
    <d v="2024-08-25T00:00:00"/>
    <s v="In-Store"/>
    <s v="KW047861"/>
    <s v="Liverpool"/>
    <s v="L33"/>
    <s v="England"/>
    <x v="1"/>
    <s v="01JZ3N595PZJ9H8ME316E50MJ5"/>
    <s v="Ceramic Knife Set"/>
    <s v="Kitchen"/>
    <s v="Cutlery"/>
    <n v="39.99"/>
    <n v="11.997"/>
    <n v="5"/>
    <n v="0.17"/>
    <n v="1"/>
    <s v="Kitchen"/>
    <b v="0"/>
    <s v="Kitchen"/>
    <x v="21"/>
  </r>
  <r>
    <s v="LLJ-237259"/>
    <d v="2024-02-10T00:00:00"/>
    <s v="Online"/>
    <s v="VN016029"/>
    <s v="Norton"/>
    <s v="S8"/>
    <s v="England"/>
    <x v="3"/>
    <s v="01JZ3NC7H398R53M2QYSQK70FR"/>
    <s v="Stainless Steel Cutlery Set"/>
    <s v="Kitchen"/>
    <s v="Cutlery"/>
    <n v="29.99"/>
    <n v="8.9969999999999999"/>
    <n v="5"/>
    <n v="0.36"/>
    <n v="1"/>
    <s v="Kitchen"/>
    <b v="0"/>
    <s v="Kitchen"/>
    <x v="21"/>
  </r>
  <r>
    <s v="IHJ-459329"/>
    <d v="2024-04-29T00:00:00"/>
    <s v="Online"/>
    <s v="VN016029"/>
    <s v="Thorpe"/>
    <s v="BD23"/>
    <s v="England"/>
    <x v="9"/>
    <s v="01JZ3NC7H398R53M2QYSQK70FR"/>
    <s v="Stainless Steel Cutlery Set"/>
    <s v="Kitchen"/>
    <s v="Cutlery"/>
    <n v="29.99"/>
    <n v="8.9969999999999999"/>
    <n v="9"/>
    <n v="0.19"/>
    <n v="1"/>
    <s v="Kitchen"/>
    <b v="0"/>
    <s v="Kitchen"/>
    <x v="21"/>
  </r>
  <r>
    <s v="RLV-733996"/>
    <d v="2024-11-29T00:00:00"/>
    <s v="Online"/>
    <s v="KW047861"/>
    <s v="Aston"/>
    <s v="TF6"/>
    <s v="England"/>
    <x v="9"/>
    <s v="01JZ3N595PZJ9H8ME316E50MJ5"/>
    <s v="Ceramic Knife Set"/>
    <s v="Kitchen"/>
    <s v="Cutlery"/>
    <n v="39.99"/>
    <n v="11.997"/>
    <n v="20"/>
    <n v="0.33"/>
    <n v="1"/>
    <s v="Kitchen"/>
    <b v="0"/>
    <s v="Kitchen"/>
    <x v="21"/>
  </r>
  <r>
    <s v="TLX-502288"/>
    <d v="2024-05-15T00:00:00"/>
    <s v="In-Store"/>
    <s v="ZN092177"/>
    <s v="Whitchurch"/>
    <s v="BS14"/>
    <s v="England"/>
    <x v="5"/>
    <s v="01JZ3NCA6WS3SNZHEVJA4HXZBB"/>
    <s v="Professional Chef Knife"/>
    <s v="Kitchen"/>
    <s v="Cutlery"/>
    <n v="90.99"/>
    <n v="26.997"/>
    <n v="6"/>
    <n v="0.2"/>
    <n v="1"/>
    <s v="Kitchen"/>
    <b v="0"/>
    <s v="Kitchen"/>
    <x v="21"/>
  </r>
  <r>
    <s v="ZZQ-690160"/>
    <d v="2023-02-15T00:00:00"/>
    <s v="In-Store"/>
    <s v="MY094022"/>
    <s v="Marston"/>
    <s v="ST20"/>
    <s v="England"/>
    <x v="3"/>
    <s v="01JZ3NCA6WS3SNZHEVJA4HXZBB"/>
    <s v="Professional Chef Knife"/>
    <s v="Kitchen"/>
    <s v="Cutlery"/>
    <n v="89.14"/>
    <n v="26.497"/>
    <n v="9"/>
    <n v="0.38"/>
    <n v="1"/>
    <s v="Kitchen"/>
    <b v="0"/>
    <s v="Kitchen"/>
    <x v="21"/>
  </r>
  <r>
    <s v="PSP-040557"/>
    <d v="2023-09-15T00:00:00"/>
    <s v="In-Store"/>
    <s v="MY094022"/>
    <s v="London"/>
    <s v="WC2H"/>
    <s v="England"/>
    <x v="6"/>
    <s v="01JZ3NCA6WS3SNZHEVJA4HXZBB"/>
    <s v="Professional Chef Knife"/>
    <s v="Kitchen"/>
    <s v="Cutlery"/>
    <n v="89.14"/>
    <n v="26.497"/>
    <n v="16"/>
    <n v="0.36"/>
    <n v="1"/>
    <s v="Kitchen"/>
    <b v="0"/>
    <s v="Kitchen"/>
    <x v="21"/>
  </r>
  <r>
    <s v="SWF-988822"/>
    <d v="2023-06-30T00:00:00"/>
    <s v="Online"/>
    <s v="KW047861"/>
    <s v="Norton"/>
    <s v="S8"/>
    <s v="England"/>
    <x v="9"/>
    <s v="01JZ3N595PZJ9H8ME316E50MJ5"/>
    <s v="Ceramic Knife Set"/>
    <s v="Kitchen"/>
    <s v="Cutlery"/>
    <n v="39.14"/>
    <n v="11.497"/>
    <n v="13"/>
    <n v="0.01"/>
    <n v="1"/>
    <s v="Kitchen"/>
    <b v="0"/>
    <s v="Kitchen"/>
    <x v="21"/>
  </r>
  <r>
    <s v="UAU-599119"/>
    <d v="2023-05-24T00:00:00"/>
    <s v="Online"/>
    <s v="VN016029"/>
    <s v="Buckland"/>
    <s v="CT16"/>
    <s v="England"/>
    <x v="2"/>
    <s v="01JZ3NC7H398R53M2QYSQK70FR"/>
    <s v="Stainless Steel Cutlery Set"/>
    <s v="Kitchen"/>
    <s v="Cutlery"/>
    <n v="29.14"/>
    <n v="8.4969999999999999"/>
    <n v="15"/>
    <n v="0.08"/>
    <n v="1"/>
    <s v="Kitchen"/>
    <b v="0"/>
    <s v="Kitchen"/>
    <x v="21"/>
  </r>
  <r>
    <s v="BCA-047625"/>
    <d v="2023-07-19T00:00:00"/>
    <s v="In-Store"/>
    <s v="VN016029"/>
    <s v="Newport"/>
    <s v="NR29"/>
    <s v="England"/>
    <x v="9"/>
    <s v="01JZ3NC7H398R53M2QYSQK70FR"/>
    <s v="Stainless Steel Cutlery Set"/>
    <s v="Kitchen"/>
    <s v="Cutlery"/>
    <n v="29.14"/>
    <n v="8.4969999999999999"/>
    <n v="5"/>
    <n v="0.35"/>
    <n v="1"/>
    <s v="Kitchen"/>
    <b v="0"/>
    <s v="Kitchen"/>
    <x v="21"/>
  </r>
  <r>
    <s v="LST-767776"/>
    <d v="2023-08-13T00:00:00"/>
    <s v="Online"/>
    <s v="WU008675"/>
    <s v="Bristol"/>
    <s v="BS41"/>
    <s v="England"/>
    <x v="9"/>
    <s v="01JZ3NCA6WS3SNZHEVJA4HXZBB"/>
    <s v="Professional Chef Knife"/>
    <s v="Kitchen"/>
    <s v="Cutlery"/>
    <n v="89.24"/>
    <n v="26.747"/>
    <n v="16"/>
    <n v="0.02"/>
    <n v="1"/>
    <s v="Kitchen"/>
    <b v="0"/>
    <s v="Kitchen"/>
    <x v="21"/>
  </r>
  <r>
    <s v="JOZ-601374"/>
    <d v="2023-09-07T00:00:00"/>
    <s v="In-Store"/>
    <s v="VX020146"/>
    <s v="Milton"/>
    <s v="NG22"/>
    <s v="England"/>
    <x v="3"/>
    <s v="01JZ3NCA6WS3SNZHEVJA4HXZBB"/>
    <s v="Professional Chef Knife"/>
    <s v="Kitchen"/>
    <s v="Cutlery"/>
    <n v="89.24"/>
    <n v="26.747"/>
    <n v="8"/>
    <m/>
    <n v="1"/>
    <s v="Kitchen"/>
    <b v="0"/>
    <s v="Kitchen"/>
    <x v="21"/>
  </r>
  <r>
    <s v="VYZ-596713"/>
    <d v="2024-04-20T00:00:00"/>
    <s v="Online"/>
    <s v="VN016029"/>
    <s v="Church End"/>
    <s v="CB4"/>
    <s v="England"/>
    <x v="5"/>
    <s v="01JZ3NC7H398R53M2QYSQK70FR"/>
    <s v="Stainless Steel Cutlery Set"/>
    <s v="Kitchen"/>
    <s v="Cutlery"/>
    <n v="29.99"/>
    <n v="8.9969999999999999"/>
    <n v="17"/>
    <n v="7.0000000000000007E-2"/>
    <n v="1"/>
    <s v="Kitchen"/>
    <b v="0"/>
    <s v="Kitchen"/>
    <x v="21"/>
  </r>
  <r>
    <s v="NFT-544166"/>
    <d v="2024-09-05T00:00:00"/>
    <s v="Online"/>
    <s v="VN016029"/>
    <s v="London"/>
    <s v="WC2H"/>
    <s v="England"/>
    <x v="7"/>
    <s v="01JZ3NC7H398R53M2QYSQK70FR"/>
    <s v="Stainless Steel Cutlery Set"/>
    <s v="Kitchen"/>
    <s v="Cutlery"/>
    <n v="29.99"/>
    <n v="8.9969999999999999"/>
    <n v="2"/>
    <n v="0.36"/>
    <n v="1"/>
    <s v="Kitchen"/>
    <b v="0"/>
    <s v="Kitchen"/>
    <x v="21"/>
  </r>
  <r>
    <s v="PWY-230479"/>
    <d v="2024-05-01T00:00:00"/>
    <s v="Online"/>
    <s v="KW047861"/>
    <s v="Buckland"/>
    <s v="CT16"/>
    <s v="England"/>
    <x v="2"/>
    <s v="01JZ3N595PZJ9H8ME316E50MJ5"/>
    <s v="Ceramic Knife Set"/>
    <s v="Kitchen"/>
    <s v="Cutlery"/>
    <n v="39.99"/>
    <n v="11.997"/>
    <n v="6"/>
    <n v="0.34"/>
    <n v="1"/>
    <s v="Kitchen"/>
    <b v="0"/>
    <s v="Kitchen"/>
    <x v="21"/>
  </r>
  <r>
    <s v="GPF-525131"/>
    <d v="2024-05-21T00:00:00"/>
    <s v="In-Store"/>
    <s v="KW047861"/>
    <s v="Birmingham"/>
    <s v="B12"/>
    <s v="England"/>
    <x v="1"/>
    <s v="01JZ3N595PZJ9H8ME316E50MJ5"/>
    <s v="Ceramic Knife Set"/>
    <s v="Kitchen"/>
    <s v="Cutlery"/>
    <n v="39.99"/>
    <n v="11.997"/>
    <n v="8"/>
    <n v="0.13"/>
    <n v="1"/>
    <s v="Kitchen"/>
    <b v="0"/>
    <s v="Kitchen"/>
    <x v="21"/>
  </r>
  <r>
    <s v="GSA-350201"/>
    <d v="2024-04-07T00:00:00"/>
    <s v="Online"/>
    <s v="VN016029"/>
    <s v="Newton"/>
    <s v="IV1"/>
    <s v="Scotland"/>
    <x v="0"/>
    <s v="01JZ3NC7H398R53M2QYSQK70FR"/>
    <s v="Stainless Steel Cutlery Set"/>
    <s v="Kitchen"/>
    <s v="Cutlery"/>
    <n v="29.99"/>
    <n v="8.9969999999999999"/>
    <n v="1"/>
    <n v="0.16"/>
    <n v="1"/>
    <s v="Kitchen"/>
    <b v="0"/>
    <s v="Kitchen"/>
    <x v="21"/>
  </r>
  <r>
    <s v="DKW-586708"/>
    <d v="2023-05-24T00:00:00"/>
    <s v="Online"/>
    <s v="KW047861"/>
    <s v="Birmingham"/>
    <s v="B12"/>
    <s v="England"/>
    <x v="7"/>
    <s v="01JZ3N595PZJ9H8ME316E50MJ5"/>
    <s v="Ceramic Knife Set"/>
    <s v="Kitchen"/>
    <s v="Cutlery"/>
    <n v="39.99"/>
    <n v="11.997"/>
    <n v="8"/>
    <n v="0.16"/>
    <n v="1"/>
    <s v="Kitchen"/>
    <b v="0"/>
    <s v="Kitchen"/>
    <x v="21"/>
  </r>
  <r>
    <s v="NAQ-629755"/>
    <d v="2024-09-20T00:00:00"/>
    <s v="Online"/>
    <s v="VN016029"/>
    <s v="Bradford"/>
    <s v="BD7"/>
    <s v="England"/>
    <x v="4"/>
    <s v="01JZ3NC7H398R53M2QYSQK70FR"/>
    <s v="Stainless Steel Cutlery Set"/>
    <s v="Kitchen"/>
    <s v="Cutlery"/>
    <n v="29.99"/>
    <n v="8.9969999999999999"/>
    <n v="15"/>
    <n v="0.37"/>
    <n v="1"/>
    <s v="Kitchen"/>
    <b v="0"/>
    <s v="Kitchen"/>
    <x v="21"/>
  </r>
  <r>
    <s v="DVT-159537"/>
    <d v="2024-07-26T00:00:00"/>
    <s v="In-Store"/>
    <s v="VN016029"/>
    <s v="Liverpool"/>
    <s v="L33"/>
    <s v="England"/>
    <x v="9"/>
    <s v="01JZ3NC7H398R53M2QYSQK70FR"/>
    <s v="Stainless Steel Cutlery Set"/>
    <s v="Kitchen"/>
    <s v="Cutlery"/>
    <n v="29.99"/>
    <n v="8.9969999999999999"/>
    <n v="16"/>
    <n v="0.3"/>
    <n v="1"/>
    <s v="Kitchen"/>
    <b v="0"/>
    <s v="Kitchen"/>
    <x v="21"/>
  </r>
  <r>
    <s v="SOF-092881"/>
    <d v="2025-02-09T00:00:00"/>
    <s v="In-Store"/>
    <s v="RG061998"/>
    <s v="Carlton"/>
    <s v="DL8"/>
    <s v="England"/>
    <x v="5"/>
    <s v="01JZ3NT2Z6CKEVNJ7HND478GQX"/>
    <s v="Dishwasher Safe Cutting Board"/>
    <s v="Kitchen"/>
    <s v="Cutting Boards &amp; Utensils"/>
    <n v="24.41"/>
    <n v="10.196"/>
    <n v="9"/>
    <n v="0.18"/>
    <n v="1"/>
    <s v="Kitchen"/>
    <b v="0"/>
    <s v="Kitchen"/>
    <x v="21"/>
  </r>
  <r>
    <s v="LEM-431568"/>
    <d v="2025-01-16T00:00:00"/>
    <s v="Online"/>
    <s v="LO028977"/>
    <s v="Twyford"/>
    <s v="LE14"/>
    <s v="England"/>
    <x v="2"/>
    <s v="01JZ3NT2Z6CKEVNJ7HND478GQX"/>
    <s v="Dishwasher Safe Cutting Board"/>
    <s v="Kitchen"/>
    <s v="Cutting Boards &amp; Utensils"/>
    <n v="24.41"/>
    <n v="10.196"/>
    <n v="3"/>
    <n v="0.2"/>
    <n v="1"/>
    <s v="Kitchen"/>
    <b v="0"/>
    <s v="Kitchen"/>
    <x v="21"/>
  </r>
  <r>
    <s v="CGP-010529"/>
    <d v="2024-08-19T00:00:00"/>
    <s v="In-Store"/>
    <s v="JK033717"/>
    <s v="Hatton"/>
    <s v="CV35"/>
    <s v="England"/>
    <x v="4"/>
    <s v="01JZ3N58V4ZQWV166YKH1BE04J"/>
    <s v="Bamboo Cutting Board"/>
    <s v="Kitchen"/>
    <s v="Cutting Boards &amp; Utensils"/>
    <n v="22"/>
    <n v="6.6"/>
    <n v="18"/>
    <n v="0.21"/>
    <n v="1"/>
    <s v="Kitchen"/>
    <b v="0"/>
    <s v="Kitchen"/>
    <x v="21"/>
  </r>
  <r>
    <s v="VLR-818579"/>
    <d v="2024-08-02T00:00:00"/>
    <s v="Online"/>
    <s v="JK033717"/>
    <s v="Buckland"/>
    <s v="CT16"/>
    <s v="England"/>
    <x v="1"/>
    <s v="01JZ3N58V4ZQWV166YKH1BE04J"/>
    <s v="Bamboo Cutting Board"/>
    <s v="Kitchen"/>
    <s v="Cutting Boards &amp; Utensils"/>
    <n v="22"/>
    <n v="6.6"/>
    <n v="9"/>
    <m/>
    <n v="1"/>
    <s v="Kitchen"/>
    <b v="0"/>
    <s v="Kitchen"/>
    <x v="21"/>
  </r>
  <r>
    <s v="EFF-251898"/>
    <d v="2024-05-12T00:00:00"/>
    <s v="In-Store"/>
    <s v="JK033717"/>
    <s v="Wootton"/>
    <s v="NN4"/>
    <s v="England"/>
    <x v="6"/>
    <s v="01JZ3N58V4ZQWV166YKH1BE04J"/>
    <s v="Bamboo Cutting Board"/>
    <s v="Kitchen"/>
    <s v="Cutting Boards &amp; Utensils"/>
    <n v="22"/>
    <n v="6.6"/>
    <n v="19"/>
    <m/>
    <n v="1"/>
    <s v="Kitchen"/>
    <b v="0"/>
    <s v="Kitchen"/>
    <x v="21"/>
  </r>
  <r>
    <s v="YUU-974468"/>
    <d v="2024-02-23T00:00:00"/>
    <s v="In-Store"/>
    <s v="JK033717"/>
    <s v="Milton"/>
    <s v="AB56"/>
    <s v="Scotland"/>
    <x v="0"/>
    <s v="01JZ3N58V4ZQWV166YKH1BE04J"/>
    <s v="Bamboo Cutting Board"/>
    <s v="Kitchen"/>
    <s v="Cutting Boards &amp; Utensils"/>
    <n v="22"/>
    <n v="6.6"/>
    <n v="10"/>
    <n v="0.33"/>
    <n v="1"/>
    <s v="Kitchen"/>
    <b v="0"/>
    <s v="Kitchen"/>
    <x v="21"/>
  </r>
  <r>
    <s v="SNW-330909"/>
    <d v="2024-11-21T00:00:00"/>
    <s v="Online"/>
    <s v="JK033717"/>
    <s v="Norton"/>
    <s v="S8"/>
    <s v="England"/>
    <x v="2"/>
    <s v="01JZ3N58V4ZQWV166YKH1BE04J"/>
    <s v="Bamboo Cutting Board"/>
    <s v="Kitchen"/>
    <s v="Cutting Boards &amp; Utensils"/>
    <n v="22"/>
    <n v="6.6"/>
    <n v="13"/>
    <n v="0.23"/>
    <n v="1"/>
    <s v="Kitchen"/>
    <b v="0"/>
    <s v="Kitchen"/>
    <x v="21"/>
  </r>
  <r>
    <s v="WGC-043936"/>
    <d v="2024-10-24T00:00:00"/>
    <s v="In-Store"/>
    <s v="JK033717"/>
    <s v="Milton"/>
    <s v="AB56"/>
    <s v="Scotland"/>
    <x v="0"/>
    <s v="01JZ3N58V4ZQWV166YKH1BE04J"/>
    <s v="Bamboo Cutting Board"/>
    <s v="Kitchen"/>
    <s v="Cutting Boards &amp; Utensils"/>
    <n v="22"/>
    <n v="6.6"/>
    <n v="6"/>
    <n v="0.36"/>
    <n v="1"/>
    <s v="Kitchen"/>
    <b v="0"/>
    <s v="Kitchen"/>
    <x v="21"/>
  </r>
  <r>
    <s v="ETA-014264"/>
    <d v="2024-10-14T00:00:00"/>
    <s v="In-Store"/>
    <s v="SI068476"/>
    <s v="Swindon"/>
    <s v="SN1"/>
    <s v="England"/>
    <x v="8"/>
    <s v="01JZ3NT2Z6CKEVNJ7HND478GQX"/>
    <s v="Dishwasher Safe Cutting Board"/>
    <s v="Kitchen"/>
    <s v="Cutting Boards &amp; Utensils"/>
    <n v="23.99"/>
    <n v="9.1959999999999997"/>
    <n v="7"/>
    <n v="0.08"/>
    <n v="1"/>
    <s v="Kitchen"/>
    <b v="0"/>
    <s v="Kitchen"/>
    <x v="21"/>
  </r>
  <r>
    <s v="KKW-441530"/>
    <d v="2024-01-15T00:00:00"/>
    <s v="In-Store"/>
    <s v="NT046611"/>
    <s v="Glasgow"/>
    <s v="G4"/>
    <s v="Scotland"/>
    <x v="0"/>
    <s v="01JZ3NT2Z6CKEVNJ7HND478GQX"/>
    <s v="Dishwasher Safe Cutting Board"/>
    <s v="Kitchen"/>
    <s v="Cutting Boards &amp; Utensils"/>
    <n v="23.99"/>
    <n v="9.1959999999999997"/>
    <n v="1"/>
    <n v="0.08"/>
    <n v="1"/>
    <s v="Kitchen"/>
    <b v="0"/>
    <s v="Kitchen"/>
    <x v="21"/>
  </r>
  <r>
    <s v="EIE-037655"/>
    <d v="2024-04-20T00:00:00"/>
    <s v="In-Store"/>
    <s v="HK041507"/>
    <s v="Church End"/>
    <s v="N3"/>
    <s v="England"/>
    <x v="2"/>
    <s v="01JZ3NT2Z6CKEVNJ7HND478GQX"/>
    <s v="Dishwasher Safe Cutting Board"/>
    <s v="Kitchen"/>
    <s v="Cutting Boards &amp; Utensils"/>
    <n v="23.99"/>
    <n v="9.1959999999999997"/>
    <n v="2"/>
    <n v="0.13"/>
    <n v="1"/>
    <s v="Kitchen"/>
    <b v="0"/>
    <s v="Kitchen"/>
    <x v="21"/>
  </r>
  <r>
    <s v="IVW-082360"/>
    <d v="2024-12-29T00:00:00"/>
    <s v="Online"/>
    <s v="NL047848"/>
    <s v="Newton"/>
    <s v="IV1"/>
    <s v="Scotland"/>
    <x v="0"/>
    <s v="01JZ3NT2Z6CKEVNJ7HND478GQX"/>
    <s v="Dishwasher Safe Cutting Board"/>
    <s v="Kitchen"/>
    <s v="Cutting Boards &amp; Utensils"/>
    <n v="23.99"/>
    <n v="9.1959999999999997"/>
    <n v="1"/>
    <n v="0.19"/>
    <n v="1"/>
    <s v="Kitchen"/>
    <b v="0"/>
    <s v="Kitchen"/>
    <x v="21"/>
  </r>
  <r>
    <s v="DFI-847648"/>
    <d v="2023-02-25T00:00:00"/>
    <s v="Online"/>
    <s v="AG034492"/>
    <s v="Sutton"/>
    <s v="CT15"/>
    <s v="England"/>
    <x v="5"/>
    <s v="01JZ3NT2Z6CKEVNJ7HND478GQX"/>
    <s v="Dishwasher Safe Cutting Board"/>
    <s v="Kitchen"/>
    <s v="Cutting Boards &amp; Utensils"/>
    <n v="22.14"/>
    <n v="8.6959999999999997"/>
    <n v="19"/>
    <n v="0.12"/>
    <n v="1"/>
    <s v="Kitchen"/>
    <b v="0"/>
    <s v="Kitchen"/>
    <x v="21"/>
  </r>
  <r>
    <s v="PRV-700004"/>
    <d v="2023-12-30T00:00:00"/>
    <s v="Online"/>
    <s v="AG034492"/>
    <s v="Twyford"/>
    <s v="LE14"/>
    <s v="England"/>
    <x v="5"/>
    <s v="01JZ3NT2Z6CKEVNJ7HND478GQX"/>
    <s v="Dishwasher Safe Cutting Board"/>
    <s v="Kitchen"/>
    <s v="Cutting Boards &amp; Utensils"/>
    <n v="22.14"/>
    <n v="8.6959999999999997"/>
    <n v="2"/>
    <n v="0.35"/>
    <n v="1"/>
    <s v="Kitchen"/>
    <b v="0"/>
    <s v="Kitchen"/>
    <x v="21"/>
  </r>
  <r>
    <s v="FWG-979187"/>
    <d v="2023-06-02T00:00:00"/>
    <s v="In-Store"/>
    <s v="TR016077"/>
    <s v="Langley"/>
    <s v="SG4"/>
    <s v="England"/>
    <x v="7"/>
    <s v="01JZ3NT2Z6CKEVNJ7HND478GQX"/>
    <s v="Dishwasher Safe Cutting Board"/>
    <s v="Kitchen"/>
    <s v="Cutting Boards &amp; Utensils"/>
    <n v="22.24"/>
    <n v="8.9459999999999997"/>
    <n v="17"/>
    <n v="0.06"/>
    <n v="1"/>
    <s v="Kitchen"/>
    <b v="0"/>
    <s v="Kitchen"/>
    <x v="21"/>
  </r>
  <r>
    <s v="LDS-694699"/>
    <d v="2024-01-08T00:00:00"/>
    <s v="In-Store"/>
    <s v="JK033717"/>
    <s v="Edinburgh"/>
    <s v="EH9"/>
    <s v="Scotland"/>
    <x v="0"/>
    <s v="01JZ3N58V4ZQWV166YKH1BE04J"/>
    <s v="Bamboo Cutting Board"/>
    <s v="Kitchen"/>
    <s v="Cutting Boards &amp; Utensils"/>
    <n v="22"/>
    <n v="6.6"/>
    <n v="3"/>
    <n v="0.09"/>
    <n v="1"/>
    <s v="Kitchen"/>
    <b v="0"/>
    <s v="Kitchen"/>
    <x v="21"/>
  </r>
  <r>
    <s v="TBZ-456483"/>
    <d v="2024-08-16T00:00:00"/>
    <s v="Online"/>
    <s v="JK033717"/>
    <s v="Normanton"/>
    <s v="LE15"/>
    <s v="England"/>
    <x v="5"/>
    <s v="01JZ3N58V4ZQWV166YKH1BE04J"/>
    <s v="Bamboo Cutting Board"/>
    <s v="Kitchen"/>
    <s v="Cutting Boards &amp; Utensils"/>
    <n v="22"/>
    <n v="6.6"/>
    <n v="19"/>
    <m/>
    <n v="1"/>
    <s v="Kitchen"/>
    <b v="0"/>
    <s v="Kitchen"/>
    <x v="21"/>
  </r>
  <r>
    <s v="XFT-885485"/>
    <d v="2024-01-10T00:00:00"/>
    <s v="Online"/>
    <s v="JK033717"/>
    <s v="Aberdeen"/>
    <s v="AB39"/>
    <s v="Scotland"/>
    <x v="0"/>
    <s v="01JZ3N58V4ZQWV166YKH1BE04J"/>
    <s v="Bamboo Cutting Board"/>
    <s v="Kitchen"/>
    <s v="Cutting Boards &amp; Utensils"/>
    <n v="22"/>
    <n v="6.6"/>
    <n v="17"/>
    <n v="0.28999999999999998"/>
    <n v="1"/>
    <s v="Kitchen"/>
    <b v="0"/>
    <s v="Kitchen"/>
    <x v="21"/>
  </r>
  <r>
    <s v="PKK-199042"/>
    <d v="2023-01-14T00:00:00"/>
    <s v="Online"/>
    <s v="JK033717"/>
    <s v="Marston"/>
    <s v="ST20"/>
    <s v="England"/>
    <x v="7"/>
    <s v="01JZ3N58V4ZQWV166YKH1BE04J"/>
    <s v="Bamboo Cutting Board"/>
    <s v="Kitchen"/>
    <s v="Cutting Boards &amp; Utensils"/>
    <n v="22"/>
    <n v="6.6"/>
    <n v="19"/>
    <n v="0.02"/>
    <n v="1"/>
    <s v="Kitchen"/>
    <b v="0"/>
    <s v="Kitchen"/>
    <x v="21"/>
  </r>
  <r>
    <s v="RDK-964637"/>
    <d v="2023-10-10T00:00:00"/>
    <s v="In-Store"/>
    <s v="JK033717"/>
    <s v="Edinburgh"/>
    <s v="EH9"/>
    <s v="Scotland"/>
    <x v="0"/>
    <s v="01JZ3N58V4ZQWV166YKH1BE04J"/>
    <s v="Bamboo Cutting Board"/>
    <s v="Kitchen"/>
    <s v="Cutting Boards &amp; Utensils"/>
    <n v="22"/>
    <n v="6.6"/>
    <n v="20"/>
    <n v="0.02"/>
    <n v="1"/>
    <s v="Kitchen"/>
    <b v="0"/>
    <s v="Kitchen"/>
    <x v="21"/>
  </r>
  <r>
    <s v="GVL-014200"/>
    <d v="2024-08-21T00:00:00"/>
    <s v="In-Store"/>
    <s v="BB018473"/>
    <s v="Hatton"/>
    <s v="CV35"/>
    <s v="England"/>
    <x v="5"/>
    <s v="01JZ3NTAB3P1Y0SP57GW34K6W6"/>
    <s v="Lockable Bicycle Chain"/>
    <s v="Outdoor"/>
    <s v="Cycling Accessories"/>
    <n v="19.989999999999998"/>
    <n v="7.9960000000000004"/>
    <n v="8"/>
    <n v="0.15"/>
    <n v="1"/>
    <s v="Outdoor"/>
    <b v="0"/>
    <s v="Outdoor"/>
    <x v="31"/>
  </r>
  <r>
    <s v="PHB-355551"/>
    <d v="2025-01-11T00:00:00"/>
    <s v="Online"/>
    <s v="BE030274"/>
    <s v="Denton"/>
    <s v="M34"/>
    <s v="England"/>
    <x v="6"/>
    <s v="01JZ3NTAB3P1Y0SP57GW34K6W6"/>
    <s v="Lockable Bicycle Chain"/>
    <s v="Outdoor"/>
    <s v="Cycling Accessories"/>
    <n v="21.41"/>
    <n v="8.9960000000000004"/>
    <n v="7"/>
    <n v="0.05"/>
    <n v="1"/>
    <s v="Outdoor"/>
    <b v="0"/>
    <s v="Outdoor"/>
    <x v="31"/>
  </r>
  <r>
    <s v="IST-201489"/>
    <d v="2024-11-28T00:00:00"/>
    <s v="In-Store"/>
    <s v="GH031815"/>
    <s v="Whitchurch"/>
    <s v="BS14"/>
    <s v="England"/>
    <x v="0"/>
    <s v="01JZ3NC5N8G8XB87DGJ9H5T5W9"/>
    <s v="Bike Repair Tool Kit"/>
    <s v="Outdoor"/>
    <s v="Cycling Accessories"/>
    <n v="29.99"/>
    <n v="8.9969999999999999"/>
    <n v="13"/>
    <n v="0.12"/>
    <n v="1"/>
    <s v="Outdoor"/>
    <b v="0"/>
    <s v="Outdoor"/>
    <x v="31"/>
  </r>
  <r>
    <s v="BWE-116989"/>
    <d v="2024-10-30T00:00:00"/>
    <s v="Online"/>
    <s v="GH031815"/>
    <s v="Seaton"/>
    <s v="LE15"/>
    <s v="England"/>
    <x v="2"/>
    <s v="01JZ3NC5N8G8XB87DGJ9H5T5W9"/>
    <s v="Bike Repair Tool Kit"/>
    <s v="Outdoor"/>
    <s v="Cycling Accessories"/>
    <n v="29.99"/>
    <n v="8.9969999999999999"/>
    <n v="11"/>
    <n v="0.34"/>
    <n v="1"/>
    <s v="Outdoor"/>
    <b v="0"/>
    <s v="Outdoor"/>
    <x v="31"/>
  </r>
  <r>
    <s v="BJY-480219"/>
    <d v="2024-12-07T00:00:00"/>
    <s v="Online"/>
    <s v="YD090839"/>
    <s v="Bristol"/>
    <s v="BS41"/>
    <s v="England"/>
    <x v="2"/>
    <s v="01JZ3NTAB3P1Y0SP57GW34K6W6"/>
    <s v="Lockable Bicycle Chain"/>
    <s v="Outdoor"/>
    <s v="Cycling Accessories"/>
    <n v="20.99"/>
    <n v="7.9960000000000004"/>
    <n v="2"/>
    <n v="0.06"/>
    <n v="1"/>
    <s v="Outdoor"/>
    <b v="0"/>
    <s v="Outdoor"/>
    <x v="31"/>
  </r>
  <r>
    <s v="APF-188439"/>
    <d v="2024-10-30T00:00:00"/>
    <s v="In-Store"/>
    <s v="JO028740"/>
    <s v="Normanton"/>
    <s v="LE15"/>
    <s v="England"/>
    <x v="8"/>
    <s v="01JZ3NTAB3P1Y0SP57GW34K6W6"/>
    <s v="Lockable Bicycle Chain"/>
    <s v="Outdoor"/>
    <s v="Cycling Accessories"/>
    <n v="20.99"/>
    <n v="7.9960000000000004"/>
    <n v="11"/>
    <n v="0.18"/>
    <n v="1"/>
    <s v="Outdoor"/>
    <b v="0"/>
    <s v="Outdoor"/>
    <x v="31"/>
  </r>
  <r>
    <s v="LFD-430987"/>
    <d v="2023-02-10T00:00:00"/>
    <s v="In-Store"/>
    <s v="BB018473"/>
    <s v="Kirkton"/>
    <s v="KW10"/>
    <s v="Scotland"/>
    <x v="0"/>
    <s v="01JZ3NTAB3P1Y0SP57GW34K6W6"/>
    <s v="Lockable Bicycle Chain"/>
    <s v="Outdoor"/>
    <s v="Cycling Accessories"/>
    <n v="19.14"/>
    <n v="7.4960000000000004"/>
    <n v="4"/>
    <n v="0.06"/>
    <n v="1"/>
    <s v="Outdoor"/>
    <b v="0"/>
    <s v="Outdoor"/>
    <x v="31"/>
  </r>
  <r>
    <s v="MYS-499682"/>
    <d v="2023-07-10T00:00:00"/>
    <s v="In-Store"/>
    <s v="GH031815"/>
    <s v="Ashley"/>
    <s v="SN13"/>
    <s v="England"/>
    <x v="4"/>
    <s v="01JZ3NC5N8G8XB87DGJ9H5T5W9"/>
    <s v="Bike Repair Tool Kit"/>
    <s v="Outdoor"/>
    <s v="Cycling Accessories"/>
    <n v="29.14"/>
    <n v="8.4969999999999999"/>
    <n v="6"/>
    <n v="7.0000000000000007E-2"/>
    <n v="1"/>
    <s v="Outdoor"/>
    <b v="0"/>
    <s v="Outdoor"/>
    <x v="31"/>
  </r>
  <r>
    <s v="ZUR-843051"/>
    <d v="2023-11-03T00:00:00"/>
    <s v="In-Store"/>
    <s v="GH031815"/>
    <s v="Langley"/>
    <s v="SG4"/>
    <s v="England"/>
    <x v="0"/>
    <s v="01JZ3NC5N8G8XB87DGJ9H5T5W9"/>
    <s v="Bike Repair Tool Kit"/>
    <s v="Outdoor"/>
    <s v="Cycling Accessories"/>
    <n v="29.14"/>
    <n v="8.4969999999999999"/>
    <n v="11"/>
    <n v="0.03"/>
    <n v="1"/>
    <s v="Outdoor"/>
    <b v="0"/>
    <s v="Outdoor"/>
    <x v="31"/>
  </r>
  <r>
    <s v="QYR-208411"/>
    <d v="2023-09-17T00:00:00"/>
    <s v="Online"/>
    <s v="ZD023897"/>
    <s v="Church End"/>
    <s v="N3"/>
    <s v="England"/>
    <x v="1"/>
    <s v="01JZ3NTAB3P1Y0SP57GW34K6W6"/>
    <s v="Lockable Bicycle Chain"/>
    <s v="Outdoor"/>
    <s v="Cycling Accessories"/>
    <n v="19.239999999999998"/>
    <n v="7.7460000000000004"/>
    <n v="14"/>
    <n v="0.01"/>
    <n v="1"/>
    <s v="Outdoor"/>
    <b v="0"/>
    <s v="Outdoor"/>
    <x v="31"/>
  </r>
  <r>
    <s v="JPR-754929"/>
    <d v="2023-03-18T00:00:00"/>
    <s v="Online"/>
    <s v="UP097887"/>
    <s v="Whitwell"/>
    <s v="DL10"/>
    <s v="England"/>
    <x v="7"/>
    <s v="01JZ3NTAB3P1Y0SP57GW34K6W6"/>
    <s v="Lockable Bicycle Chain"/>
    <s v="Outdoor"/>
    <s v="Cycling Accessories"/>
    <n v="19.239999999999998"/>
    <n v="7.7460000000000004"/>
    <n v="1"/>
    <n v="0.03"/>
    <n v="1"/>
    <s v="Outdoor"/>
    <b v="0"/>
    <s v="Outdoor"/>
    <x v="31"/>
  </r>
  <r>
    <s v="XGK-293803"/>
    <d v="2023-06-11T00:00:00"/>
    <s v="Online"/>
    <s v="OG071109"/>
    <s v="London"/>
    <s v="WC1B"/>
    <s v="England"/>
    <x v="9"/>
    <s v="01JZ3NTAB3P1Y0SP57GW34K6W6"/>
    <s v="Lockable Bicycle Chain"/>
    <s v="Outdoor"/>
    <s v="Cycling Accessories"/>
    <n v="19.239999999999998"/>
    <n v="7.7460000000000004"/>
    <n v="14"/>
    <n v="0"/>
    <n v="1"/>
    <s v="Outdoor"/>
    <b v="0"/>
    <s v="Outdoor"/>
    <x v="31"/>
  </r>
  <r>
    <s v="BEI-799065"/>
    <d v="2025-02-18T00:00:00"/>
    <s v="Online"/>
    <s v="GH031815"/>
    <s v="Halton"/>
    <s v="LS9"/>
    <s v="England"/>
    <x v="5"/>
    <s v="01JZ3NC5N8G8XB87DGJ9H5T5W9"/>
    <s v="Bike Repair Tool Kit"/>
    <s v="Outdoor"/>
    <s v="Cycling Accessories"/>
    <n v="29.99"/>
    <n v="8.9969999999999999"/>
    <n v="14"/>
    <n v="0.36"/>
    <n v="1"/>
    <s v="Outdoor"/>
    <b v="0"/>
    <s v="Outdoor"/>
    <x v="31"/>
  </r>
  <r>
    <s v="YPJ-748358"/>
    <d v="2024-02-02T00:00:00"/>
    <s v="Online"/>
    <s v="GH031815"/>
    <s v="Dean"/>
    <s v="OX7"/>
    <s v="England"/>
    <x v="9"/>
    <s v="01JZ3NC5N8G8XB87DGJ9H5T5W9"/>
    <s v="Bike Repair Tool Kit"/>
    <s v="Outdoor"/>
    <s v="Cycling Accessories"/>
    <n v="29.99"/>
    <n v="8.9969999999999999"/>
    <n v="14"/>
    <n v="0.1"/>
    <n v="1"/>
    <s v="Outdoor"/>
    <b v="0"/>
    <s v="Outdoor"/>
    <x v="31"/>
  </r>
  <r>
    <s v="TUX-797297"/>
    <d v="2024-03-25T00:00:00"/>
    <s v="Online"/>
    <s v="GH031815"/>
    <s v="East End"/>
    <s v="BH21"/>
    <s v="England"/>
    <x v="1"/>
    <s v="01JZ3NC5N8G8XB87DGJ9H5T5W9"/>
    <s v="Bike Repair Tool Kit"/>
    <s v="Outdoor"/>
    <s v="Cycling Accessories"/>
    <n v="29.99"/>
    <n v="8.9969999999999999"/>
    <n v="2"/>
    <n v="0.28999999999999998"/>
    <n v="1"/>
    <s v="Outdoor"/>
    <b v="0"/>
    <s v="Outdoor"/>
    <x v="31"/>
  </r>
  <r>
    <s v="OCN-895924"/>
    <d v="2024-03-28T00:00:00"/>
    <s v="Online"/>
    <s v="HH019414"/>
    <s v="Aberdeen"/>
    <s v="AB39"/>
    <s v="Scotland"/>
    <x v="0"/>
    <s v="01JZ3N50W0CT94KK6S3QN61K2Q"/>
    <s v="Coconut Chia Pudding"/>
    <s v="Food - Dairy"/>
    <s v="Dairy Alternatives"/>
    <n v="3.49"/>
    <n v="1.0469999999999999"/>
    <n v="17"/>
    <n v="0.34"/>
    <n v="8"/>
    <s v="Food - Dairy"/>
    <b v="0"/>
    <s v="Food"/>
    <x v="50"/>
  </r>
  <r>
    <s v="YUY-165190"/>
    <d v="2024-01-27T00:00:00"/>
    <s v="In-Store"/>
    <s v="HH019414"/>
    <s v="London"/>
    <s v="EC1V"/>
    <s v="England"/>
    <x v="5"/>
    <s v="01JZ3N50W0CT94KK6S3QN61K2Q"/>
    <s v="Coconut Chia Pudding"/>
    <s v="Food - Dairy"/>
    <s v="Dairy Alternatives"/>
    <n v="3.49"/>
    <n v="1.0469999999999999"/>
    <n v="1"/>
    <n v="0.26"/>
    <n v="8"/>
    <s v="Food - Dairy"/>
    <b v="0"/>
    <s v="Food"/>
    <x v="50"/>
  </r>
  <r>
    <s v="EPV-766784"/>
    <d v="2024-04-27T00:00:00"/>
    <s v="In-Store"/>
    <s v="HH019414"/>
    <s v="London"/>
    <s v="WC1B"/>
    <s v="England"/>
    <x v="0"/>
    <s v="01JZ3N50W0CT94KK6S3QN61K2Q"/>
    <s v="Coconut Chia Pudding"/>
    <s v="Food - Dairy"/>
    <s v="Dairy Alternatives"/>
    <n v="3.49"/>
    <n v="1.0469999999999999"/>
    <n v="9"/>
    <n v="0.04"/>
    <n v="8"/>
    <s v="Food - Dairy"/>
    <b v="0"/>
    <s v="Food"/>
    <x v="50"/>
  </r>
  <r>
    <s v="WTN-732827"/>
    <d v="2024-02-01T00:00:00"/>
    <s v="In-Store"/>
    <s v="TG057492"/>
    <s v="Norton"/>
    <s v="S8"/>
    <s v="England"/>
    <x v="6"/>
    <s v="01JZ3NCH5FM4KNFW9VES6ASJPE"/>
    <s v="Almond Milk"/>
    <s v="Food - Dairy"/>
    <s v="Dairy Alternatives"/>
    <n v="3.29"/>
    <n v="0.98699999999999999"/>
    <n v="13"/>
    <n v="0.13"/>
    <n v="8"/>
    <s v="Food - Dairy"/>
    <b v="0"/>
    <s v="Food"/>
    <x v="50"/>
  </r>
  <r>
    <s v="ZNX-337144"/>
    <d v="2024-07-01T00:00:00"/>
    <s v="Online"/>
    <s v="FN031412"/>
    <s v="Horton"/>
    <s v="BS37"/>
    <s v="England"/>
    <x v="9"/>
    <s v="01JZ3N59DNDR4WHR2VCSM508H3"/>
    <s v="Hummus Variety Pack"/>
    <s v="Food - Dairy"/>
    <s v="Dairy Alternatives"/>
    <n v="5.99"/>
    <n v="1.7969999999999999"/>
    <n v="18"/>
    <n v="0.24"/>
    <n v="8"/>
    <s v="Food - Dairy"/>
    <b v="0"/>
    <s v="Food"/>
    <x v="50"/>
  </r>
  <r>
    <s v="TPP-042443"/>
    <d v="2024-01-26T00:00:00"/>
    <s v="In-Store"/>
    <s v="CI094569"/>
    <s v="Langley"/>
    <s v="SG4"/>
    <s v="England"/>
    <x v="6"/>
    <s v="01JZ3N59PW6KB4E65XAMAW1XPS"/>
    <s v="Organic Coconut Yogurt"/>
    <s v="Food - Dairy"/>
    <s v="Dairy Alternatives"/>
    <n v="4.49"/>
    <n v="1.347"/>
    <n v="13"/>
    <m/>
    <n v="8"/>
    <s v="Food - Dairy"/>
    <b v="0"/>
    <s v="Food"/>
    <x v="50"/>
  </r>
  <r>
    <s v="IBA-626406"/>
    <d v="2024-08-07T00:00:00"/>
    <s v="In-Store"/>
    <s v="FN031412"/>
    <s v="Sutton"/>
    <s v="RH5"/>
    <s v="England"/>
    <x v="2"/>
    <s v="01JZ3N59DNDR4WHR2VCSM508H3"/>
    <s v="Hummus Variety Pack"/>
    <s v="Food - Dairy"/>
    <s v="Dairy Alternatives"/>
    <n v="5.99"/>
    <n v="1.7969999999999999"/>
    <n v="14"/>
    <n v="0.3"/>
    <n v="8"/>
    <s v="Food - Dairy"/>
    <b v="0"/>
    <s v="Food"/>
    <x v="50"/>
  </r>
  <r>
    <s v="JZT-565025"/>
    <d v="2023-11-05T00:00:00"/>
    <s v="Online"/>
    <s v="HH019414"/>
    <s v="Glasgow"/>
    <s v="G4"/>
    <s v="Scotland"/>
    <x v="0"/>
    <s v="01JZ3N50W0CT94KK6S3QN61K2Q"/>
    <s v="Coconut Chia Pudding"/>
    <s v="Food - Dairy"/>
    <s v="Dairy Alternatives"/>
    <n v="2.4900000000000002"/>
    <n v="0.497"/>
    <n v="12"/>
    <n v="0.36"/>
    <n v="8"/>
    <s v="Food - Dairy"/>
    <b v="0"/>
    <s v="Food"/>
    <x v="50"/>
  </r>
  <r>
    <s v="QFH-017036"/>
    <d v="2023-08-01T00:00:00"/>
    <s v="In-Store"/>
    <s v="HH019414"/>
    <s v="Milton"/>
    <s v="AB56"/>
    <s v="Scotland"/>
    <x v="0"/>
    <s v="01JZ3N50W0CT94KK6S3QN61K2Q"/>
    <s v="Coconut Chia Pudding"/>
    <s v="Food - Dairy"/>
    <s v="Dairy Alternatives"/>
    <n v="2.4900000000000002"/>
    <n v="0.497"/>
    <n v="14"/>
    <n v="0.27"/>
    <n v="8"/>
    <s v="Food - Dairy"/>
    <b v="0"/>
    <s v="Food"/>
    <x v="50"/>
  </r>
  <r>
    <s v="YPY-856724"/>
    <d v="2023-04-04T00:00:00"/>
    <s v="Online"/>
    <s v="TG057492"/>
    <s v="Brampton"/>
    <s v="NR34"/>
    <s v="England"/>
    <x v="9"/>
    <s v="01JZ3NCH5FM4KNFW9VES6ASJPE"/>
    <s v="Almond Milk"/>
    <s v="Food - Dairy"/>
    <s v="Dairy Alternatives"/>
    <n v="2.44"/>
    <n v="0.48699999999999999"/>
    <n v="2"/>
    <n v="0.39"/>
    <n v="8"/>
    <s v="Food - Dairy"/>
    <b v="0"/>
    <s v="Food"/>
    <x v="50"/>
  </r>
  <r>
    <s v="EUH-555180"/>
    <d v="2023-09-21T00:00:00"/>
    <s v="In-Store"/>
    <s v="CI094569"/>
    <s v="Wootton"/>
    <s v="NN4"/>
    <s v="England"/>
    <x v="0"/>
    <s v="01JZ3N59PW6KB4E65XAMAW1XPS"/>
    <s v="Organic Coconut Yogurt"/>
    <s v="Food - Dairy"/>
    <s v="Dairy Alternatives"/>
    <n v="3.64"/>
    <n v="0.84699999999999998"/>
    <n v="15"/>
    <n v="0.11"/>
    <n v="8"/>
    <s v="Food - Dairy"/>
    <b v="0"/>
    <s v="Food"/>
    <x v="50"/>
  </r>
  <r>
    <s v="HES-948776"/>
    <d v="2023-09-09T00:00:00"/>
    <s v="Online"/>
    <s v="FN031412"/>
    <s v="London"/>
    <s v="W1F"/>
    <s v="England"/>
    <x v="5"/>
    <s v="01JZ3N59DNDR4WHR2VCSM508H3"/>
    <s v="Hummus Variety Pack"/>
    <s v="Food - Dairy"/>
    <s v="Dairy Alternatives"/>
    <n v="5.14"/>
    <n v="1.2969999999999999"/>
    <n v="7"/>
    <n v="0.16"/>
    <n v="8"/>
    <s v="Food - Dairy"/>
    <b v="0"/>
    <s v="Food"/>
    <x v="50"/>
  </r>
  <r>
    <s v="GDV-631558"/>
    <d v="2023-09-18T00:00:00"/>
    <s v="In-Store"/>
    <s v="FN031412"/>
    <s v="Middleton"/>
    <s v="LE16"/>
    <s v="England"/>
    <x v="3"/>
    <s v="01JZ3N59DNDR4WHR2VCSM508H3"/>
    <s v="Hummus Variety Pack"/>
    <s v="Food - Dairy"/>
    <s v="Dairy Alternatives"/>
    <n v="5.14"/>
    <n v="1.2969999999999999"/>
    <n v="12"/>
    <n v="0.31"/>
    <n v="8"/>
    <s v="Food - Dairy"/>
    <b v="0"/>
    <s v="Food"/>
    <x v="50"/>
  </r>
  <r>
    <s v="PTZ-943805"/>
    <d v="2023-09-22T00:00:00"/>
    <s v="Online"/>
    <s v="CI094569"/>
    <s v="Brampton"/>
    <s v="NR34"/>
    <s v="England"/>
    <x v="8"/>
    <s v="01JZ3N59PW6KB4E65XAMAW1XPS"/>
    <s v="Organic Coconut Yogurt"/>
    <s v="Food - Dairy"/>
    <s v="Dairy Alternatives"/>
    <n v="3.64"/>
    <n v="0.84699999999999998"/>
    <n v="17"/>
    <n v="0.12"/>
    <n v="8"/>
    <s v="Food - Dairy"/>
    <b v="0"/>
    <s v="Food"/>
    <x v="50"/>
  </r>
  <r>
    <s v="CBZ-009377"/>
    <d v="2023-02-12T00:00:00"/>
    <s v="Online"/>
    <s v="CI094569"/>
    <s v="Aston"/>
    <s v="TF6"/>
    <s v="England"/>
    <x v="2"/>
    <s v="01JZ3N59PW6KB4E65XAMAW1XPS"/>
    <s v="Organic Coconut Yogurt"/>
    <s v="Food - Dairy"/>
    <s v="Dairy Alternatives"/>
    <n v="3.64"/>
    <n v="0.84699999999999998"/>
    <n v="7"/>
    <n v="0.19"/>
    <n v="8"/>
    <s v="Food - Dairy"/>
    <b v="0"/>
    <s v="Food"/>
    <x v="50"/>
  </r>
  <r>
    <s v="RXG-624797"/>
    <d v="2023-01-22T00:00:00"/>
    <s v="Online"/>
    <s v="GQ049201"/>
    <s v="Brampton"/>
    <s v="NR34"/>
    <s v="England"/>
    <x v="3"/>
    <s v="01JZ3NCH5FM4KNFW9VES6ASJPE"/>
    <s v="Almond Milk"/>
    <s v="Food - Dairy"/>
    <s v="Dairy Alternatives"/>
    <n v="2.54"/>
    <n v="0.73699999999999999"/>
    <n v="5"/>
    <n v="7.0000000000000007E-2"/>
    <n v="8"/>
    <s v="Food - Dairy"/>
    <b v="0"/>
    <s v="Food"/>
    <x v="50"/>
  </r>
  <r>
    <s v="TCP-107442"/>
    <d v="2023-12-15T00:00:00"/>
    <s v="Online"/>
    <s v="RZ079061"/>
    <s v="Norton"/>
    <s v="S8"/>
    <s v="England"/>
    <x v="6"/>
    <s v="01JZ3NCH5FM4KNFW9VES6ASJPE"/>
    <s v="Almond Milk"/>
    <s v="Food - Dairy"/>
    <s v="Dairy Alternatives"/>
    <n v="2.54"/>
    <n v="0.73699999999999999"/>
    <n v="7"/>
    <n v="0.04"/>
    <n v="8"/>
    <s v="Food - Dairy"/>
    <b v="0"/>
    <s v="Food"/>
    <x v="50"/>
  </r>
  <r>
    <s v="ASU-984656"/>
    <d v="2025-01-26T00:00:00"/>
    <s v="Online"/>
    <s v="FN031412"/>
    <s v="Dean"/>
    <s v="OX7"/>
    <s v="England"/>
    <x v="1"/>
    <s v="01JZ3N59DNDR4WHR2VCSM508H3"/>
    <s v="Hummus Variety Pack"/>
    <s v="Food - Dairy"/>
    <s v="Dairy Alternatives"/>
    <n v="5.99"/>
    <n v="1.7969999999999999"/>
    <n v="17"/>
    <n v="0.35"/>
    <n v="8"/>
    <s v="Food - Dairy"/>
    <b v="0"/>
    <s v="Food"/>
    <x v="50"/>
  </r>
  <r>
    <s v="NNZ-148348"/>
    <d v="2024-03-14T00:00:00"/>
    <s v="Online"/>
    <s v="FN031412"/>
    <s v="London"/>
    <s v="WC1B"/>
    <s v="England"/>
    <x v="1"/>
    <s v="01JZ3N59DNDR4WHR2VCSM508H3"/>
    <s v="Hummus Variety Pack"/>
    <s v="Food - Dairy"/>
    <s v="Dairy Alternatives"/>
    <n v="5.99"/>
    <n v="1.7969999999999999"/>
    <n v="20"/>
    <m/>
    <n v="8"/>
    <s v="Food - Dairy"/>
    <b v="0"/>
    <s v="Food"/>
    <x v="50"/>
  </r>
  <r>
    <s v="YRO-201903"/>
    <d v="2024-10-11T00:00:00"/>
    <s v="Online"/>
    <s v="CI094569"/>
    <s v="Dean"/>
    <s v="OX7"/>
    <m/>
    <x v="8"/>
    <s v="01JZ3N59PW6KB4E65XAMAW1XPS"/>
    <s v="Organic Coconut Yogurt"/>
    <s v="Food - Dairy"/>
    <s v="Dairy Alternatives"/>
    <n v="4.49"/>
    <n v="1.347"/>
    <n v="16"/>
    <n v="0.15"/>
    <n v="8"/>
    <s v="Food - Dairy"/>
    <b v="0"/>
    <s v="Food"/>
    <x v="50"/>
  </r>
  <r>
    <s v="KPK-212791"/>
    <d v="2024-12-24T00:00:00"/>
    <s v="In-Store"/>
    <s v="CI094569"/>
    <s v="Sheffield"/>
    <s v="S33"/>
    <s v="England"/>
    <x v="9"/>
    <s v="01JZ3N59PW6KB4E65XAMAW1XPS"/>
    <s v="Organic Coconut Yogurt"/>
    <s v="Food - Dairy"/>
    <s v="Dairy Alternatives"/>
    <n v="4.49"/>
    <n v="1.347"/>
    <n v="6"/>
    <n v="0.26"/>
    <n v="8"/>
    <s v="Food - Dairy"/>
    <b v="0"/>
    <s v="Food"/>
    <x v="50"/>
  </r>
  <r>
    <s v="JPH-522065"/>
    <d v="2024-01-20T00:00:00"/>
    <s v="Online"/>
    <s v="CI094569"/>
    <s v="Upton"/>
    <s v="DN21"/>
    <s v="England"/>
    <x v="9"/>
    <s v="01JZ3N59PW6KB4E65XAMAW1XPS"/>
    <s v="Organic Coconut Yogurt"/>
    <s v="Food - Dairy"/>
    <s v="Dairy Alternatives"/>
    <n v="4.49"/>
    <n v="1.347"/>
    <n v="7"/>
    <n v="0.08"/>
    <n v="8"/>
    <s v="Food - Dairy"/>
    <b v="0"/>
    <s v="Food"/>
    <x v="50"/>
  </r>
  <r>
    <s v="UXY-522147"/>
    <d v="2025-03-14T00:00:00"/>
    <s v="Online"/>
    <s v="CI094569"/>
    <s v="Pentre"/>
    <s v="SY4"/>
    <s v="Wales"/>
    <x v="0"/>
    <s v="01JZ3N59PW6KB4E65XAMAW1XPS"/>
    <s v="Organic Coconut Yogurt"/>
    <s v="Food - Dairy"/>
    <s v="Dairy Alternatives"/>
    <n v="4.49"/>
    <n v="1.347"/>
    <n v="6"/>
    <n v="0.11"/>
    <n v="8"/>
    <s v="Food - Dairy"/>
    <b v="0"/>
    <s v="Food"/>
    <x v="50"/>
  </r>
  <r>
    <s v="PWG-707718"/>
    <d v="2023-03-11T00:00:00"/>
    <s v="Online"/>
    <s v="FN031412"/>
    <s v="Normanton"/>
    <s v="LE15"/>
    <s v="England"/>
    <x v="9"/>
    <s v="01JZ3N59DNDR4WHR2VCSM508H3"/>
    <s v="Hummus Variety Pack"/>
    <s v="Food - Dairy"/>
    <s v="Dairy Alternatives"/>
    <n v="5.99"/>
    <n v="1.7969999999999999"/>
    <n v="13"/>
    <n v="0.32"/>
    <n v="8"/>
    <s v="Food - Dairy"/>
    <b v="0"/>
    <s v="Food"/>
    <x v="50"/>
  </r>
  <r>
    <s v="NUF-585270"/>
    <d v="2023-03-14T00:00:00"/>
    <s v="Online"/>
    <s v="CI094569"/>
    <s v="London"/>
    <s v="WC1B"/>
    <s v="England"/>
    <x v="9"/>
    <s v="01JZ3N59PW6KB4E65XAMAW1XPS"/>
    <s v="Organic Coconut Yogurt"/>
    <s v="Food - Dairy"/>
    <s v="Dairy Alternatives"/>
    <n v="4.49"/>
    <n v="1.347"/>
    <n v="20"/>
    <n v="7.0000000000000007E-2"/>
    <n v="8"/>
    <s v="Food - Dairy"/>
    <b v="0"/>
    <s v="Food"/>
    <x v="50"/>
  </r>
  <r>
    <s v="REJ-593622"/>
    <d v="2023-04-12T00:00:00"/>
    <s v="Online"/>
    <s v="CI094569"/>
    <s v="Wirral"/>
    <s v="CH48"/>
    <s v="England"/>
    <x v="2"/>
    <s v="01JZ3N59PW6KB4E65XAMAW1XPS"/>
    <s v="Organic Coconut Yogurt"/>
    <s v="Food - Dairy"/>
    <s v="Dairy Alternatives"/>
    <n v="4.49"/>
    <n v="1.347"/>
    <n v="3"/>
    <n v="0.23"/>
    <n v="8"/>
    <s v="Food - Dairy"/>
    <b v="0"/>
    <s v="Food"/>
    <x v="50"/>
  </r>
  <r>
    <s v="RLA-536509"/>
    <d v="2024-08-19T00:00:00"/>
    <s v="Online"/>
    <s v="FN031412"/>
    <s v="Aberdeen"/>
    <s v="AB39"/>
    <s v="Scotland"/>
    <x v="0"/>
    <s v="01JZ3N59DNDR4WHR2VCSM508H3"/>
    <s v="Hummus Variety Pack"/>
    <s v="Food - Dairy"/>
    <s v="Dairy Alternatives"/>
    <n v="5.99"/>
    <n v="1.7969999999999999"/>
    <n v="12"/>
    <n v="0.12"/>
    <n v="8"/>
    <s v="Food - Dairy"/>
    <b v="0"/>
    <s v="Food"/>
    <x v="50"/>
  </r>
  <r>
    <s v="CRE-055049"/>
    <d v="2024-10-10T00:00:00"/>
    <s v="Online"/>
    <s v="HT052318"/>
    <s v="Upton"/>
    <s v="WF9"/>
    <s v="England"/>
    <x v="3"/>
    <s v="01JZ3NTDHC6YF9RWMVCMZ4BBDM"/>
    <s v="Rice Pudding"/>
    <s v="Food - Desserts"/>
    <s v="Dairy Desserts"/>
    <n v="2.29"/>
    <n v="0.91600000000000004"/>
    <n v="17"/>
    <n v="0.37"/>
    <n v="8"/>
    <s v="Food - Desserts"/>
    <b v="0"/>
    <s v="Food"/>
    <x v="52"/>
  </r>
  <r>
    <s v="PAU-999896"/>
    <d v="2025-03-01T00:00:00"/>
    <s v="Online"/>
    <s v="OA095700"/>
    <s v="Walton"/>
    <s v="CV35"/>
    <s v="England"/>
    <x v="1"/>
    <s v="01JZ3NTDHC6YF9RWMVCMZ4BBDM"/>
    <s v="Rice Pudding"/>
    <s v="Food - Desserts"/>
    <s v="Dairy Desserts"/>
    <n v="3.71"/>
    <n v="1.9159999999999999"/>
    <n v="14"/>
    <n v="0.03"/>
    <n v="8"/>
    <s v="Food - Desserts"/>
    <b v="0"/>
    <s v="Food"/>
    <x v="52"/>
  </r>
  <r>
    <s v="WNK-910492"/>
    <d v="2025-02-22T00:00:00"/>
    <s v="Online"/>
    <s v="IB052398"/>
    <s v="Thorpe"/>
    <s v="BD23"/>
    <s v="England"/>
    <x v="2"/>
    <s v="01JZ3NTDHC6YF9RWMVCMZ4BBDM"/>
    <s v="Rice Pudding"/>
    <s v="Food - Desserts"/>
    <s v="Dairy Desserts"/>
    <n v="3.71"/>
    <n v="1.9159999999999999"/>
    <n v="1"/>
    <n v="0.1"/>
    <n v="8"/>
    <s v="Food - Desserts"/>
    <b v="0"/>
    <s v="Food"/>
    <x v="52"/>
  </r>
  <r>
    <s v="TMS-466411"/>
    <d v="2024-06-10T00:00:00"/>
    <s v="Online"/>
    <s v="GJ053999"/>
    <s v="Liverpool"/>
    <s v="L74"/>
    <s v="England"/>
    <x v="1"/>
    <s v="01JZ3NTDHC6YF9RWMVCMZ4BBDM"/>
    <s v="Rice Pudding"/>
    <s v="Food - Desserts"/>
    <s v="Dairy Desserts"/>
    <n v="3.29"/>
    <n v="0.91600000000000004"/>
    <n v="18"/>
    <n v="0.12"/>
    <n v="8"/>
    <s v="Food - Desserts"/>
    <b v="0"/>
    <s v="Food"/>
    <x v="52"/>
  </r>
  <r>
    <s v="HBJ-282708"/>
    <d v="2023-02-28T00:00:00"/>
    <s v="In-Store"/>
    <s v="BO028933"/>
    <s v="Marston"/>
    <s v="ST20"/>
    <s v="England"/>
    <x v="1"/>
    <s v="01JZ3NTDHC6YF9RWMVCMZ4BBDM"/>
    <s v="Rice Pudding"/>
    <s v="Food - Desserts"/>
    <s v="Dairy Desserts"/>
    <n v="1.54"/>
    <n v="0.66600000000000004"/>
    <n v="18"/>
    <n v="7.0000000000000007E-2"/>
    <n v="8"/>
    <s v="Food - Desserts"/>
    <b v="0"/>
    <s v="Food"/>
    <x v="52"/>
  </r>
  <r>
    <s v="RDA-305990"/>
    <d v="2024-12-08T00:00:00"/>
    <s v="Online"/>
    <s v="QO092485"/>
    <s v="Sutton"/>
    <s v="CT15"/>
    <s v="England"/>
    <x v="3"/>
    <s v="01JZ3NTJZ332YFTVY91E4CRWZD"/>
    <s v="Cream Cheese"/>
    <s v="Food - Dairy"/>
    <s v="Dairy Spreads"/>
    <n v="2.69"/>
    <n v="1.0760000000000001"/>
    <n v="15"/>
    <n v="0.25"/>
    <n v="8"/>
    <s v="Food - Dairy"/>
    <b v="0"/>
    <s v="Food"/>
    <x v="50"/>
  </r>
  <r>
    <s v="IFB-677509"/>
    <d v="2024-03-01T00:00:00"/>
    <s v="Online"/>
    <s v="QA056156"/>
    <s v="Upton"/>
    <s v="DN21"/>
    <s v="England"/>
    <x v="9"/>
    <s v="01JZ3NR0XWCXJJ3EJ37NSTBTBJ"/>
    <s v="Whipped Cream Cheese"/>
    <s v="Food - Dairy"/>
    <s v="Dairy Spreads"/>
    <n v="2.99"/>
    <n v="1.196"/>
    <n v="4"/>
    <n v="0.4"/>
    <n v="8"/>
    <s v="Food - Dairy"/>
    <b v="0"/>
    <s v="Food"/>
    <x v="50"/>
  </r>
  <r>
    <s v="EJD-524499"/>
    <d v="2024-11-08T00:00:00"/>
    <s v="Online"/>
    <s v="QO092485"/>
    <s v="Sheffield"/>
    <s v="S1"/>
    <s v="England"/>
    <x v="1"/>
    <s v="01JZ3NTJZ332YFTVY91E4CRWZD"/>
    <s v="Cream Cheese"/>
    <s v="Food - Dairy"/>
    <s v="Dairy Spreads"/>
    <n v="2.69"/>
    <n v="1.0760000000000001"/>
    <n v="5"/>
    <n v="0.05"/>
    <n v="8"/>
    <s v="Food - Dairy"/>
    <b v="0"/>
    <s v="Food"/>
    <x v="50"/>
  </r>
  <r>
    <s v="CMG-251857"/>
    <d v="2024-06-08T00:00:00"/>
    <s v="In-Store"/>
    <s v="QO092485"/>
    <s v="Thorpe"/>
    <s v="BD23"/>
    <s v="England"/>
    <x v="0"/>
    <s v="01JZ3NTJZ332YFTVY91E4CRWZD"/>
    <s v="Cream Cheese"/>
    <s v="Food - Dairy"/>
    <s v="Dairy Spreads"/>
    <n v="2.69"/>
    <n v="1.0760000000000001"/>
    <n v="14"/>
    <n v="7.0000000000000007E-2"/>
    <n v="8"/>
    <s v="Food - Dairy"/>
    <b v="0"/>
    <s v="Food"/>
    <x v="50"/>
  </r>
  <r>
    <s v="MEX-015334"/>
    <d v="2025-02-14T00:00:00"/>
    <s v="Online"/>
    <s v="PB063442"/>
    <s v="Ashley"/>
    <s v="SN13"/>
    <s v="England"/>
    <x v="8"/>
    <s v="01JZ3NTJZ332YFTVY91E4CRWZD"/>
    <s v="Cream Cheese"/>
    <s v="Food - Dairy"/>
    <s v="Dairy Spreads"/>
    <n v="4.1100000000000003"/>
    <n v="2.0760000000000001"/>
    <n v="9"/>
    <n v="0.14000000000000001"/>
    <n v="8"/>
    <s v="Food - Dairy"/>
    <b v="0"/>
    <s v="Food"/>
    <x v="50"/>
  </r>
  <r>
    <s v="FXW-877636"/>
    <d v="2025-03-29T00:00:00"/>
    <s v="In-Store"/>
    <s v="AZ097587"/>
    <s v="London"/>
    <s v="WC2H"/>
    <s v="England"/>
    <x v="8"/>
    <s v="01JZ3NTJZ332YFTVY91E4CRWZD"/>
    <s v="Cream Cheese"/>
    <s v="Food - Dairy"/>
    <s v="Dairy Spreads"/>
    <n v="4.1100000000000003"/>
    <n v="2.0760000000000001"/>
    <n v="3"/>
    <n v="0.1"/>
    <n v="8"/>
    <s v="Food - Dairy"/>
    <b v="0"/>
    <s v="Food"/>
    <x v="50"/>
  </r>
  <r>
    <s v="NKY-156344"/>
    <d v="2025-03-21T00:00:00"/>
    <s v="In-Store"/>
    <s v="FB065898"/>
    <s v="Upton"/>
    <s v="WF9"/>
    <s v="England"/>
    <x v="6"/>
    <s v="01JZ3NTJZ332YFTVY91E4CRWZD"/>
    <s v="Cream Cheese"/>
    <s v="Food - Dairy"/>
    <s v="Dairy Spreads"/>
    <n v="4.1100000000000003"/>
    <n v="2.0760000000000001"/>
    <n v="2"/>
    <n v="0.13"/>
    <n v="8"/>
    <s v="Food - Dairy"/>
    <b v="0"/>
    <s v="Food"/>
    <x v="50"/>
  </r>
  <r>
    <s v="AUZ-268240"/>
    <d v="2024-09-13T00:00:00"/>
    <s v="Online"/>
    <s v="WY083017"/>
    <s v="London"/>
    <s v="EC1V"/>
    <s v="England"/>
    <x v="5"/>
    <s v="01JZ3NC7AP5CQQ77YQQEBY2EH6"/>
    <s v="Caramelized Onion Dip"/>
    <s v="Food - Dairy"/>
    <s v="Dairy Spreads"/>
    <n v="3.99"/>
    <n v="1.1970000000000001"/>
    <n v="10"/>
    <n v="0.2"/>
    <n v="8"/>
    <s v="Food - Dairy"/>
    <b v="0"/>
    <s v="Food"/>
    <x v="50"/>
  </r>
  <r>
    <s v="NIX-184015"/>
    <d v="2024-02-12T00:00:00"/>
    <s v="Online"/>
    <s v="XV071063"/>
    <s v="Belfast"/>
    <s v="BT2"/>
    <s v="Northern Ireland"/>
    <x v="0"/>
    <s v="01JZ3NC7HBQV0GVRREH7EFRJDS"/>
    <s v="Sour Cream"/>
    <s v="Food - Dairy"/>
    <s v="Dairy Spreads"/>
    <n v="3.49"/>
    <n v="1.0469999999999999"/>
    <n v="7"/>
    <n v="0.17"/>
    <n v="8"/>
    <s v="Food - Dairy"/>
    <b v="0"/>
    <s v="Food"/>
    <x v="50"/>
  </r>
  <r>
    <s v="RZD-339905"/>
    <d v="2024-04-29T00:00:00"/>
    <s v="In-Store"/>
    <s v="XV071063"/>
    <s v="Belfast"/>
    <s v="BT2"/>
    <s v="Northern Ireland"/>
    <x v="0"/>
    <s v="01JZ3NC7HBQV0GVRREH7EFRJDS"/>
    <s v="Sour Cream"/>
    <s v="Food - Dairy"/>
    <s v="Dairy Spreads"/>
    <n v="3.49"/>
    <n v="1.0469999999999999"/>
    <n v="16"/>
    <m/>
    <n v="8"/>
    <s v="Food - Dairy"/>
    <b v="0"/>
    <s v="Food"/>
    <x v="50"/>
  </r>
  <r>
    <s v="SIH-169629"/>
    <d v="2024-05-04T00:00:00"/>
    <s v="Online"/>
    <s v="WY083017"/>
    <s v="Seaton"/>
    <s v="LE15"/>
    <s v="England"/>
    <x v="6"/>
    <s v="01JZ3NC7AP5CQQ77YQQEBY2EH6"/>
    <s v="Caramelized Onion Dip"/>
    <s v="Food - Dairy"/>
    <s v="Dairy Spreads"/>
    <n v="3.99"/>
    <n v="1.1970000000000001"/>
    <n v="11"/>
    <n v="0.25"/>
    <n v="8"/>
    <s v="Food - Dairy"/>
    <b v="0"/>
    <s v="Food"/>
    <x v="50"/>
  </r>
  <r>
    <s v="ZCK-400310"/>
    <d v="2024-01-18T00:00:00"/>
    <s v="Online"/>
    <s v="WY083017"/>
    <s v="Bristol"/>
    <s v="BS41"/>
    <s v="England"/>
    <x v="3"/>
    <s v="01JZ3NC7AP5CQQ77YQQEBY2EH6"/>
    <s v="Caramelized Onion Dip"/>
    <s v="Food - Dairy"/>
    <s v="Dairy Spreads"/>
    <n v="3.99"/>
    <n v="1.1970000000000001"/>
    <n v="13"/>
    <n v="0.32"/>
    <n v="8"/>
    <s v="Food - Dairy"/>
    <b v="0"/>
    <s v="Food"/>
    <x v="50"/>
  </r>
  <r>
    <s v="HHQ-008721"/>
    <d v="2024-08-17T00:00:00"/>
    <s v="Online"/>
    <s v="XV071063"/>
    <s v="Dean"/>
    <s v="OX7"/>
    <s v="England"/>
    <x v="2"/>
    <s v="01JZ3NC7HBQV0GVRREH7EFRJDS"/>
    <s v="Sour Cream"/>
    <s v="Food - Dairy"/>
    <s v="Dairy Spreads"/>
    <n v="3.49"/>
    <n v="1.0469999999999999"/>
    <n v="18"/>
    <n v="0.32"/>
    <n v="8"/>
    <s v="Food - Dairy"/>
    <b v="0"/>
    <s v="Food"/>
    <x v="50"/>
  </r>
  <r>
    <s v="ACD-217278"/>
    <d v="2024-09-29T00:00:00"/>
    <s v="In-Store"/>
    <s v="XV071063"/>
    <s v="London"/>
    <s v="EC3M"/>
    <s v="England"/>
    <x v="7"/>
    <s v="01JZ3NC7HBQV0GVRREH7EFRJDS"/>
    <s v="Sour Cream"/>
    <s v="Food - Dairy"/>
    <s v="Dairy Spreads"/>
    <n v="3.49"/>
    <n v="1.0469999999999999"/>
    <n v="3"/>
    <n v="0.33"/>
    <n v="8"/>
    <s v="Food - Dairy"/>
    <b v="0"/>
    <s v="Food"/>
    <x v="50"/>
  </r>
  <r>
    <s v="TCO-653768"/>
    <d v="2024-08-08T00:00:00"/>
    <s v="Online"/>
    <s v="AI044009"/>
    <s v="Newbiggin"/>
    <s v="NE46"/>
    <s v="England"/>
    <x v="4"/>
    <s v="01JZ3NTJZ332YFTVY91E4CRWZD"/>
    <s v="Cream Cheese"/>
    <s v="Food - Dairy"/>
    <s v="Dairy Spreads"/>
    <n v="3.69"/>
    <n v="1.0760000000000001"/>
    <n v="17"/>
    <n v="0.09"/>
    <n v="8"/>
    <s v="Food - Dairy"/>
    <b v="0"/>
    <s v="Food"/>
    <x v="50"/>
  </r>
  <r>
    <s v="JYA-295731"/>
    <d v="2024-05-13T00:00:00"/>
    <s v="In-Store"/>
    <s v="RY005763"/>
    <s v="Craigavon"/>
    <s v="BT66"/>
    <s v="Northern Ireland"/>
    <x v="0"/>
    <s v="01JZ3NR0XWCXJJ3EJ37NSTBTBJ"/>
    <s v="Whipped Cream Cheese"/>
    <s v="Food - Dairy"/>
    <s v="Dairy Spreads"/>
    <n v="3.99"/>
    <n v="1.196"/>
    <n v="17"/>
    <n v="0.15"/>
    <n v="8"/>
    <s v="Food - Dairy"/>
    <b v="0"/>
    <s v="Food"/>
    <x v="50"/>
  </r>
  <r>
    <s v="EWZ-395639"/>
    <d v="2024-04-20T00:00:00"/>
    <s v="Online"/>
    <s v="LP059894"/>
    <s v="Aston"/>
    <s v="TF6"/>
    <s v="England"/>
    <x v="1"/>
    <s v="01JZ3NTJZ332YFTVY91E4CRWZD"/>
    <s v="Cream Cheese"/>
    <s v="Food - Dairy"/>
    <s v="Dairy Spreads"/>
    <n v="3.69"/>
    <n v="1.0760000000000001"/>
    <n v="20"/>
    <n v="0.17"/>
    <n v="8"/>
    <s v="Food - Dairy"/>
    <b v="0"/>
    <s v="Food"/>
    <x v="50"/>
  </r>
  <r>
    <s v="NKB-210549"/>
    <d v="2024-02-07T00:00:00"/>
    <s v="Online"/>
    <s v="AG050253"/>
    <s v="Sheffield"/>
    <s v="S33"/>
    <s v="England"/>
    <x v="5"/>
    <s v="01JZ3NTJZ332YFTVY91E4CRWZD"/>
    <s v="Cream Cheese"/>
    <s v="Food - Dairy"/>
    <s v="Dairy Spreads"/>
    <n v="3.69"/>
    <n v="1.0760000000000001"/>
    <n v="6"/>
    <n v="0.19"/>
    <n v="8"/>
    <s v="Food - Dairy"/>
    <b v="0"/>
    <s v="Food"/>
    <x v="50"/>
  </r>
  <r>
    <s v="ELH-435802"/>
    <d v="2023-08-31T00:00:00"/>
    <s v="In-Store"/>
    <s v="QO092485"/>
    <s v="West End"/>
    <s v="DN36"/>
    <s v="England"/>
    <x v="4"/>
    <s v="01JZ3NTJZ332YFTVY91E4CRWZD"/>
    <s v="Cream Cheese"/>
    <s v="Food - Dairy"/>
    <s v="Dairy Spreads"/>
    <n v="1.84"/>
    <n v="0.57599999999999996"/>
    <n v="14"/>
    <n v="0.26"/>
    <n v="8"/>
    <s v="Food - Dairy"/>
    <b v="0"/>
    <s v="Food"/>
    <x v="50"/>
  </r>
  <r>
    <s v="YYF-115699"/>
    <d v="2023-04-13T00:00:00"/>
    <s v="In-Store"/>
    <s v="XV071063"/>
    <s v="Preston"/>
    <s v="PR1"/>
    <s v="England"/>
    <x v="5"/>
    <s v="01JZ3NC7HBQV0GVRREH7EFRJDS"/>
    <s v="Sour Cream"/>
    <s v="Food - Dairy"/>
    <s v="Dairy Spreads"/>
    <n v="2.64"/>
    <n v="0.54700000000000004"/>
    <n v="8"/>
    <n v="0.2"/>
    <n v="8"/>
    <s v="Food - Dairy"/>
    <b v="0"/>
    <s v="Food"/>
    <x v="50"/>
  </r>
  <r>
    <s v="EDH-839437"/>
    <d v="2023-12-15T00:00:00"/>
    <s v="In-Store"/>
    <s v="XV071063"/>
    <s v="Sutton"/>
    <s v="CT15"/>
    <s v="England"/>
    <x v="8"/>
    <s v="01JZ3NC7HBQV0GVRREH7EFRJDS"/>
    <s v="Sour Cream"/>
    <s v="Food - Dairy"/>
    <s v="Dairy Spreads"/>
    <n v="2.64"/>
    <n v="0.54700000000000004"/>
    <n v="12"/>
    <n v="0.38"/>
    <n v="8"/>
    <s v="Food - Dairy"/>
    <b v="0"/>
    <s v="Food"/>
    <x v="50"/>
  </r>
  <r>
    <s v="WRE-905715"/>
    <d v="2023-06-03T00:00:00"/>
    <s v="Online"/>
    <s v="BI026710"/>
    <s v="Brampton"/>
    <s v="NR34"/>
    <s v="England"/>
    <x v="0"/>
    <s v="01JZ3NR0XWCXJJ3EJ37NSTBTBJ"/>
    <s v="Whipped Cream Cheese"/>
    <s v="Food - Dairy"/>
    <s v="Dairy Spreads"/>
    <n v="2.2400000000000002"/>
    <n v="0.94599999999999995"/>
    <n v="1"/>
    <n v="0.02"/>
    <n v="8"/>
    <s v="Food - Dairy"/>
    <b v="0"/>
    <s v="Food"/>
    <x v="50"/>
  </r>
  <r>
    <s v="CLF-091751"/>
    <d v="2024-09-22T00:00:00"/>
    <s v="Online"/>
    <s v="WY083017"/>
    <s v="Milton"/>
    <s v="NG22"/>
    <s v="England"/>
    <x v="3"/>
    <s v="01JZ3NC7AP5CQQ77YQQEBY2EH6"/>
    <s v="Caramelized Onion Dip"/>
    <s v="Food - Dairy"/>
    <s v="Dairy Spreads"/>
    <n v="3.99"/>
    <n v="1.1970000000000001"/>
    <n v="11"/>
    <n v="0.3"/>
    <n v="8"/>
    <s v="Food - Dairy"/>
    <b v="0"/>
    <s v="Food"/>
    <x v="50"/>
  </r>
  <r>
    <s v="MFO-297752"/>
    <d v="2025-02-03T00:00:00"/>
    <s v="Online"/>
    <s v="WY083017"/>
    <s v="Eaton"/>
    <s v="DN22"/>
    <s v="England"/>
    <x v="7"/>
    <s v="01JZ3NC7AP5CQQ77YQQEBY2EH6"/>
    <s v="Caramelized Onion Dip"/>
    <s v="Food - Dairy"/>
    <s v="Dairy Spreads"/>
    <n v="3.99"/>
    <n v="1.1970000000000001"/>
    <n v="15"/>
    <n v="0.08"/>
    <n v="8"/>
    <s v="Food - Dairy"/>
    <b v="0"/>
    <s v="Food"/>
    <x v="50"/>
  </r>
  <r>
    <s v="QBN-744079"/>
    <d v="2024-12-10T00:00:00"/>
    <s v="Online"/>
    <s v="XV071063"/>
    <s v="Brampton"/>
    <s v="NR34"/>
    <s v="England"/>
    <x v="0"/>
    <s v="01JZ3NC7HBQV0GVRREH7EFRJDS"/>
    <s v="Sour Cream"/>
    <s v="Food - Dairy"/>
    <s v="Dairy Spreads"/>
    <n v="3.49"/>
    <n v="1.0469999999999999"/>
    <n v="15"/>
    <n v="0.01"/>
    <n v="8"/>
    <s v="Food - Dairy"/>
    <b v="0"/>
    <s v="Food"/>
    <x v="50"/>
  </r>
  <r>
    <s v="TMO-934506"/>
    <d v="2024-04-28T00:00:00"/>
    <s v="In-Store"/>
    <s v="XV071063"/>
    <s v="Edinburgh"/>
    <s v="EH9"/>
    <s v="Scotland"/>
    <x v="0"/>
    <s v="01JZ3NC7HBQV0GVRREH7EFRJDS"/>
    <s v="Sour Cream"/>
    <s v="Food - Dairy"/>
    <s v="Dairy Spreads"/>
    <n v="3.49"/>
    <n v="1.0469999999999999"/>
    <n v="6"/>
    <n v="0"/>
    <n v="8"/>
    <s v="Food - Dairy"/>
    <b v="0"/>
    <s v="Food"/>
    <x v="50"/>
  </r>
  <r>
    <s v="XOG-386249"/>
    <d v="2025-01-07T00:00:00"/>
    <s v="Online"/>
    <s v="XV071063"/>
    <s v="London"/>
    <s v="EC1V"/>
    <s v="England"/>
    <x v="2"/>
    <s v="01JZ3NC7HBQV0GVRREH7EFRJDS"/>
    <s v="Sour Cream"/>
    <s v="Food - Dairy"/>
    <s v="Dairy Spreads"/>
    <n v="3.49"/>
    <n v="1.0469999999999999"/>
    <n v="11"/>
    <m/>
    <n v="8"/>
    <s v="Food - Dairy"/>
    <b v="0"/>
    <s v="Food"/>
    <x v="50"/>
  </r>
  <r>
    <s v="LPV-219416"/>
    <d v="2023-10-25T00:00:00"/>
    <s v="Online"/>
    <s v="WY083017"/>
    <s v="Weston"/>
    <s v="GU32"/>
    <s v="England"/>
    <x v="4"/>
    <s v="01JZ3NC7AP5CQQ77YQQEBY2EH6"/>
    <s v="Caramelized Onion Dip"/>
    <s v="Food - Dairy"/>
    <s v="Dairy Spreads"/>
    <n v="3.99"/>
    <n v="1.1970000000000001"/>
    <n v="12"/>
    <n v="0.01"/>
    <n v="8"/>
    <s v="Food - Dairy"/>
    <b v="0"/>
    <s v="Food"/>
    <x v="50"/>
  </r>
  <r>
    <s v="VEC-225373"/>
    <d v="2024-01-22T00:00:00"/>
    <s v="Online"/>
    <s v="XV071063"/>
    <s v="Birmingham"/>
    <s v="B40"/>
    <s v="England"/>
    <x v="5"/>
    <s v="01JZ3NC7HBQV0GVRREH7EFRJDS"/>
    <s v="Sour Cream"/>
    <s v="Food - Dairy"/>
    <s v="Dairy Spreads"/>
    <n v="3.49"/>
    <n v="1.0469999999999999"/>
    <n v="14"/>
    <m/>
    <n v="8"/>
    <s v="Food - Dairy"/>
    <b v="0"/>
    <s v="Food"/>
    <x v="50"/>
  </r>
  <r>
    <s v="RKW-982849"/>
    <d v="2024-04-14T00:00:00"/>
    <s v="Online"/>
    <s v="RC069836"/>
    <s v="East End"/>
    <s v="BH21"/>
    <s v="England"/>
    <x v="4"/>
    <s v="01JZ3N53J5FTP9096ZS78Y3PGF"/>
    <s v="Wall Calendar"/>
    <s v="Home"/>
    <s v="Decorative Wall Art &amp; Accessories"/>
    <n v="17.989999999999998"/>
    <n v="5.3970000000000002"/>
    <n v="11"/>
    <n v="0.18"/>
    <n v="1"/>
    <s v="Home"/>
    <b v="0"/>
    <s v="Home"/>
    <x v="8"/>
  </r>
  <r>
    <s v="WHF-083834"/>
    <d v="2024-02-22T00:00:00"/>
    <s v="In-Store"/>
    <s v="SV087663"/>
    <s v="Whitwell"/>
    <s v="DL10"/>
    <s v="England"/>
    <x v="9"/>
    <s v="01JZ3N54QPZSRM0DD5E68H4NZ5"/>
    <s v="3D Night Light"/>
    <s v="Home"/>
    <s v="Decorative Wall Art &amp; Accessories"/>
    <n v="19.989999999999998"/>
    <n v="5.9969999999999999"/>
    <n v="19"/>
    <n v="0.06"/>
    <n v="1"/>
    <s v="Home"/>
    <b v="0"/>
    <s v="Home"/>
    <x v="8"/>
  </r>
  <r>
    <s v="WAF-176200"/>
    <d v="2024-02-29T00:00:00"/>
    <s v="In-Store"/>
    <s v="RC069836"/>
    <s v="Newbiggin"/>
    <s v="NE46"/>
    <s v="England"/>
    <x v="0"/>
    <s v="01JZ3N53J5FTP9096ZS78Y3PGF"/>
    <s v="Wall Calendar"/>
    <s v="Home"/>
    <s v="Decorative Wall Art &amp; Accessories"/>
    <n v="17.989999999999998"/>
    <n v="5.3970000000000002"/>
    <n v="7"/>
    <n v="0.24"/>
    <n v="1"/>
    <s v="Home"/>
    <b v="0"/>
    <s v="Home"/>
    <x v="8"/>
  </r>
  <r>
    <s v="ZDC-790669"/>
    <d v="2024-06-22T00:00:00"/>
    <s v="Online"/>
    <s v="RC069836"/>
    <s v="Bristol"/>
    <s v="BS41"/>
    <s v="England"/>
    <x v="1"/>
    <s v="01JZ3N53J5FTP9096ZS78Y3PGF"/>
    <s v="Wall Calendar"/>
    <s v="Home"/>
    <s v="Decorative Wall Art &amp; Accessories"/>
    <n v="17.989999999999998"/>
    <n v="5.3970000000000002"/>
    <n v="14"/>
    <n v="7.0000000000000007E-2"/>
    <n v="1"/>
    <s v="Home"/>
    <b v="0"/>
    <s v="Home"/>
    <x v="8"/>
  </r>
  <r>
    <s v="QHM-854324"/>
    <d v="2024-03-21T00:00:00"/>
    <s v="In-Store"/>
    <s v="RC069836"/>
    <s v="Newton"/>
    <s v="IV1"/>
    <s v="Scotland"/>
    <x v="0"/>
    <s v="01JZ3N53J5FTP9096ZS78Y3PGF"/>
    <s v="Wall Calendar"/>
    <s v="Home"/>
    <s v="Decorative Wall Art &amp; Accessories"/>
    <n v="17.989999999999998"/>
    <n v="5.3970000000000002"/>
    <n v="8"/>
    <n v="0.34"/>
    <n v="1"/>
    <s v="Home"/>
    <b v="0"/>
    <s v="Home"/>
    <x v="8"/>
  </r>
  <r>
    <s v="MPY-737884"/>
    <d v="2024-08-13T00:00:00"/>
    <s v="Online"/>
    <s v="SV087663"/>
    <s v="Marston"/>
    <s v="ST20"/>
    <s v="England"/>
    <x v="4"/>
    <s v="01JZ3N54QPZSRM0DD5E68H4NZ5"/>
    <s v="3D Night Light"/>
    <s v="Home"/>
    <s v="Decorative Wall Art &amp; Accessories"/>
    <n v="19.989999999999998"/>
    <n v="5.9969999999999999"/>
    <n v="17"/>
    <n v="0.16"/>
    <n v="1"/>
    <s v="Home"/>
    <b v="0"/>
    <s v="Home"/>
    <x v="8"/>
  </r>
  <r>
    <s v="RLQ-661820"/>
    <d v="2024-07-29T00:00:00"/>
    <s v="Online"/>
    <s v="SV087663"/>
    <s v="Sutton"/>
    <s v="CT15"/>
    <s v="England"/>
    <x v="3"/>
    <s v="01JZ3N54QPZSRM0DD5E68H4NZ5"/>
    <s v="3D Night Light"/>
    <s v="Home"/>
    <s v="Decorative Wall Art &amp; Accessories"/>
    <n v="19.989999999999998"/>
    <n v="5.9969999999999999"/>
    <n v="20"/>
    <n v="0.19"/>
    <n v="1"/>
    <s v="Home"/>
    <b v="0"/>
    <s v="Home"/>
    <x v="8"/>
  </r>
  <r>
    <s v="ANJ-246506"/>
    <d v="2024-04-29T00:00:00"/>
    <s v="Online"/>
    <s v="MZ028353"/>
    <s v="Hatton"/>
    <s v="CV35"/>
    <s v="England"/>
    <x v="1"/>
    <s v="01JZ3N556P5N97W2QF5EGVCBXG"/>
    <s v="Digital Photo Frame"/>
    <s v="Home"/>
    <s v="Decorative Wall Art &amp; Accessories"/>
    <n v="79.989999999999995"/>
    <n v="23.997"/>
    <n v="3"/>
    <n v="0.2"/>
    <n v="1"/>
    <s v="Home"/>
    <b v="0"/>
    <s v="Home"/>
    <x v="8"/>
  </r>
  <r>
    <s v="TRY-412778"/>
    <d v="2024-03-05T00:00:00"/>
    <s v="Online"/>
    <s v="RC069836"/>
    <s v="Leeds"/>
    <s v="LS6"/>
    <m/>
    <x v="6"/>
    <s v="01JZ3N53J5FTP9096ZS78Y3PGF"/>
    <s v="Wall Calendar"/>
    <s v="Home"/>
    <s v="Decorative Wall Art &amp; Accessories"/>
    <n v="17.989999999999998"/>
    <n v="5.3970000000000002"/>
    <n v="17"/>
    <m/>
    <n v="1"/>
    <s v="Home"/>
    <b v="0"/>
    <s v="Home"/>
    <x v="8"/>
  </r>
  <r>
    <s v="KPT-283767"/>
    <d v="2024-10-26T00:00:00"/>
    <s v="In-Store"/>
    <s v="AX069026"/>
    <s v="Liverpool"/>
    <s v="L74"/>
    <s v="England"/>
    <x v="7"/>
    <s v="01JZ3NR7MGQPCNTMBJ4WXACNMS"/>
    <s v="Ceramic Planter Set"/>
    <s v="Home"/>
    <s v="Decorative Wall Art &amp; Accessories"/>
    <n v="39.99"/>
    <n v="15.996"/>
    <n v="8"/>
    <n v="0.36"/>
    <n v="1"/>
    <s v="Home"/>
    <b v="0"/>
    <s v="Home"/>
    <x v="8"/>
  </r>
  <r>
    <s v="VRN-609151"/>
    <d v="2024-11-06T00:00:00"/>
    <s v="Online"/>
    <s v="VS019486"/>
    <s v="Preston"/>
    <s v="PR1"/>
    <s v="England"/>
    <x v="5"/>
    <s v="01JZ3NT8JSS089KE9XP1XVZJVG"/>
    <s v="Decorative Throw Pillows"/>
    <s v="Home"/>
    <s v="Decorative Wall Art &amp; Accessories"/>
    <n v="29.99"/>
    <n v="11.996"/>
    <n v="15"/>
    <m/>
    <n v="1"/>
    <s v="Home"/>
    <b v="0"/>
    <s v="Home"/>
    <x v="8"/>
  </r>
  <r>
    <s v="LRU-292861"/>
    <d v="2024-03-17T00:00:00"/>
    <s v="Online"/>
    <s v="VS019486"/>
    <s v="Hatton"/>
    <s v="CV35"/>
    <s v="England"/>
    <x v="0"/>
    <s v="01JZ3NT8JSS089KE9XP1XVZJVG"/>
    <s v="Decorative Throw Pillows"/>
    <s v="Home"/>
    <s v="Decorative Wall Art &amp; Accessories"/>
    <n v="29.99"/>
    <n v="11.996"/>
    <n v="13"/>
    <n v="0.19"/>
    <n v="1"/>
    <s v="Home"/>
    <b v="0"/>
    <s v="Home"/>
    <x v="8"/>
  </r>
  <r>
    <s v="ZTM-072158"/>
    <d v="2024-04-13T00:00:00"/>
    <s v="Online"/>
    <s v="VS019486"/>
    <s v="Bristol"/>
    <s v="BS41"/>
    <s v="England"/>
    <x v="6"/>
    <s v="01JZ3NT8JSS089KE9XP1XVZJVG"/>
    <s v="Decorative Throw Pillows"/>
    <s v="Home"/>
    <s v="Decorative Wall Art &amp; Accessories"/>
    <n v="29.99"/>
    <n v="11.996"/>
    <n v="2"/>
    <n v="0.01"/>
    <n v="1"/>
    <s v="Home"/>
    <b v="0"/>
    <s v="Home"/>
    <x v="8"/>
  </r>
  <r>
    <s v="UFO-751711"/>
    <d v="2024-05-03T00:00:00"/>
    <s v="Online"/>
    <s v="VS019486"/>
    <s v="Sutton"/>
    <s v="RH5"/>
    <s v="England"/>
    <x v="1"/>
    <s v="01JZ3NT8JSS089KE9XP1XVZJVG"/>
    <s v="Decorative Throw Pillows"/>
    <s v="Home"/>
    <s v="Decorative Wall Art &amp; Accessories"/>
    <n v="29.99"/>
    <n v="11.996"/>
    <n v="2"/>
    <n v="0.28999999999999998"/>
    <n v="1"/>
    <s v="Home"/>
    <b v="0"/>
    <s v="Home"/>
    <x v="8"/>
  </r>
  <r>
    <s v="VBI-518555"/>
    <d v="2024-03-13T00:00:00"/>
    <s v="In-Store"/>
    <s v="EZ005059"/>
    <s v="Swindon"/>
    <s v="SN1"/>
    <s v="England"/>
    <x v="8"/>
    <s v="01JZ3NR2CNXR9GCGEMP1ZSPTNS"/>
    <s v="Wall Art Stickers"/>
    <s v="Home"/>
    <s v="Decorative Wall Art &amp; Accessories"/>
    <n v="19.989999999999998"/>
    <n v="7.9960000000000004"/>
    <n v="6"/>
    <n v="0.23"/>
    <n v="1"/>
    <s v="Home"/>
    <b v="0"/>
    <s v="Home"/>
    <x v="8"/>
  </r>
  <r>
    <s v="HBU-433701"/>
    <d v="2024-05-23T00:00:00"/>
    <s v="In-Store"/>
    <s v="ZG019693"/>
    <s v="Birmingham"/>
    <s v="B12"/>
    <s v="England"/>
    <x v="0"/>
    <s v="01JZ3NTAXD7DB5NCWZY1YS4P84"/>
    <s v="Self-Adhesive Wallpaper"/>
    <s v="Home"/>
    <s v="Decorative Wall Art &amp; Accessories"/>
    <n v="34.99"/>
    <n v="13.996"/>
    <n v="9"/>
    <n v="0.05"/>
    <n v="1"/>
    <s v="Home"/>
    <b v="0"/>
    <s v="Home"/>
    <x v="8"/>
  </r>
  <r>
    <s v="TUG-023249"/>
    <d v="2024-09-24T00:00:00"/>
    <s v="Online"/>
    <s v="HO095696"/>
    <s v="Glasgow"/>
    <s v="G4"/>
    <s v="Scotland"/>
    <x v="0"/>
    <s v="01JZ3NR1CBF84T9FZV96C1B5D6"/>
    <s v="Inspirational Wall Art"/>
    <s v="Home"/>
    <s v="Decorative Wall Art &amp; Accessories"/>
    <n v="24.99"/>
    <n v="9.9960000000000004"/>
    <n v="9"/>
    <n v="7.0000000000000007E-2"/>
    <n v="1"/>
    <s v="Home"/>
    <b v="0"/>
    <s v="Home"/>
    <x v="8"/>
  </r>
  <r>
    <s v="JPN-369821"/>
    <d v="2024-04-21T00:00:00"/>
    <s v="In-Store"/>
    <s v="AX069026"/>
    <s v="Ford"/>
    <s v="GL54"/>
    <s v="England"/>
    <x v="7"/>
    <s v="01JZ3NR7MGQPCNTMBJ4WXACNMS"/>
    <s v="Ceramic Planter Set"/>
    <s v="Home"/>
    <s v="Decorative Wall Art &amp; Accessories"/>
    <n v="39.99"/>
    <n v="15.996"/>
    <n v="20"/>
    <n v="0.27"/>
    <n v="1"/>
    <s v="Home"/>
    <b v="0"/>
    <s v="Home"/>
    <x v="8"/>
  </r>
  <r>
    <s v="SDJ-375253"/>
    <d v="2024-10-03T00:00:00"/>
    <s v="Online"/>
    <s v="HO095696"/>
    <s v="Newton"/>
    <s v="IV1"/>
    <s v="Scotland"/>
    <x v="0"/>
    <s v="01JZ3NR1CBF84T9FZV96C1B5D6"/>
    <s v="Inspirational Wall Art"/>
    <s v="Home"/>
    <s v="Decorative Wall Art &amp; Accessories"/>
    <n v="24.99"/>
    <n v="9.9960000000000004"/>
    <n v="15"/>
    <n v="0.2"/>
    <n v="1"/>
    <s v="Home"/>
    <b v="0"/>
    <s v="Home"/>
    <x v="8"/>
  </r>
  <r>
    <s v="OMA-205808"/>
    <d v="2025-01-05T00:00:00"/>
    <s v="In-Store"/>
    <s v="IT060395"/>
    <s v="Aston"/>
    <s v="TF6"/>
    <s v="England"/>
    <x v="4"/>
    <s v="01JZ3NR7MGQPCNTMBJ4WXACNMS"/>
    <s v="Ceramic Planter Set"/>
    <s v="Home"/>
    <s v="Decorative Wall Art &amp; Accessories"/>
    <n v="41.41"/>
    <n v="16.995999999999999"/>
    <n v="14"/>
    <n v="0.02"/>
    <n v="1"/>
    <s v="Home"/>
    <b v="0"/>
    <s v="Home"/>
    <x v="8"/>
  </r>
  <r>
    <s v="TVX-405630"/>
    <d v="2025-01-11T00:00:00"/>
    <s v="Online"/>
    <s v="OA076119"/>
    <s v="Newtown"/>
    <s v="RG20"/>
    <s v="England"/>
    <x v="8"/>
    <s v="01JZ3NCFQ9Z51RD8R36T48BFP9"/>
    <s v="Wall Art"/>
    <s v="Home"/>
    <s v="Decorative Wall Art &amp; Accessories"/>
    <n v="46.42"/>
    <n v="14.5"/>
    <n v="3"/>
    <m/>
    <n v="1"/>
    <s v="Home"/>
    <b v="0"/>
    <s v="Home"/>
    <x v="8"/>
  </r>
  <r>
    <s v="YCN-315262"/>
    <d v="2025-01-13T00:00:00"/>
    <s v="In-Store"/>
    <s v="BW040945"/>
    <s v="Wirral"/>
    <s v="CH48"/>
    <s v="England"/>
    <x v="5"/>
    <s v="01JZ3NCFQ9Z51RD8R36T48BFP9"/>
    <s v="Wall Art"/>
    <s v="Home"/>
    <s v="Decorative Wall Art &amp; Accessories"/>
    <n v="46.42"/>
    <n v="14.5"/>
    <n v="13"/>
    <n v="0.14000000000000001"/>
    <n v="1"/>
    <s v="Home"/>
    <b v="0"/>
    <s v="Home"/>
    <x v="8"/>
  </r>
  <r>
    <s v="LWZ-786374"/>
    <d v="2025-02-22T00:00:00"/>
    <s v="In-Store"/>
    <s v="FV080737"/>
    <s v="Manchester"/>
    <s v="M14"/>
    <s v="England"/>
    <x v="5"/>
    <s v="01JZ3NCFQ9Z51RD8R36T48BFP9"/>
    <s v="Wall Art"/>
    <s v="Home"/>
    <s v="Decorative Wall Art &amp; Accessories"/>
    <n v="46.42"/>
    <n v="14.5"/>
    <n v="14"/>
    <n v="0.01"/>
    <n v="1"/>
    <s v="Home"/>
    <b v="0"/>
    <s v="Home"/>
    <x v="8"/>
  </r>
  <r>
    <s v="BNK-535762"/>
    <d v="2025-02-17T00:00:00"/>
    <s v="Online"/>
    <s v="HG027398"/>
    <s v="Wootton"/>
    <s v="NN4"/>
    <s v="England"/>
    <x v="6"/>
    <s v="01JZ3NT8JSS089KE9XP1XVZJVG"/>
    <s v="Decorative Throw Pillows"/>
    <s v="Home"/>
    <s v="Decorative Wall Art &amp; Accessories"/>
    <n v="31.41"/>
    <n v="12.996"/>
    <n v="17"/>
    <n v="0.2"/>
    <n v="1"/>
    <s v="Home"/>
    <b v="0"/>
    <s v="Home"/>
    <x v="8"/>
  </r>
  <r>
    <s v="WHJ-135781"/>
    <d v="2025-01-04T00:00:00"/>
    <s v="In-Store"/>
    <s v="YY017812"/>
    <s v="Weston"/>
    <s v="GU32"/>
    <s v="England"/>
    <x v="5"/>
    <s v="01JZ3NCFQ9Z51RD8R36T48BFP9"/>
    <s v="Wall Art"/>
    <s v="Home"/>
    <s v="Decorative Wall Art &amp; Accessories"/>
    <n v="46.42"/>
    <n v="14.5"/>
    <n v="3"/>
    <n v="0.05"/>
    <n v="1"/>
    <s v="Home"/>
    <b v="0"/>
    <s v="Home"/>
    <x v="8"/>
  </r>
  <r>
    <s v="OHG-176137"/>
    <d v="2025-02-11T00:00:00"/>
    <s v="In-Store"/>
    <s v="XX025759"/>
    <s v="Tullich"/>
    <s v="AB55"/>
    <s v="Scotland"/>
    <x v="0"/>
    <s v="01JZ3NR2CNXR9GCGEMP1ZSPTNS"/>
    <s v="Wall Art Stickers"/>
    <s v="Home"/>
    <s v="Decorative Wall Art &amp; Accessories"/>
    <n v="21.41"/>
    <n v="8.9960000000000004"/>
    <n v="14"/>
    <n v="0.04"/>
    <n v="1"/>
    <s v="Home"/>
    <b v="0"/>
    <s v="Home"/>
    <x v="8"/>
  </r>
  <r>
    <s v="DZE-273316"/>
    <d v="2025-03-20T00:00:00"/>
    <s v="In-Store"/>
    <s v="IK020923"/>
    <s v="Aberdeen"/>
    <s v="AB39"/>
    <s v="Scotland"/>
    <x v="0"/>
    <s v="01JZ3NTKBANDJFEQPZCCBCEGEY"/>
    <s v="Cushion Covers"/>
    <s v="Home"/>
    <s v="Decorative Wall Art &amp; Accessories"/>
    <n v="36.42"/>
    <n v="15"/>
    <n v="16"/>
    <n v="0.02"/>
    <n v="1"/>
    <s v="Home"/>
    <b v="0"/>
    <s v="Home"/>
    <x v="8"/>
  </r>
  <r>
    <s v="CNA-363889"/>
    <d v="2025-02-16T00:00:00"/>
    <s v="In-Store"/>
    <s v="NL063938"/>
    <s v="Whitwell"/>
    <s v="DL10"/>
    <s v="England"/>
    <x v="9"/>
    <s v="01JZ3NR2CNXR9GCGEMP1ZSPTNS"/>
    <s v="Wall Art Stickers"/>
    <s v="Home"/>
    <s v="Decorative Wall Art &amp; Accessories"/>
    <n v="21.41"/>
    <n v="8.9960000000000004"/>
    <n v="7"/>
    <n v="0.08"/>
    <n v="1"/>
    <s v="Home"/>
    <b v="0"/>
    <s v="Home"/>
    <x v="8"/>
  </r>
  <r>
    <s v="TBK-277853"/>
    <d v="2025-03-11T00:00:00"/>
    <s v="In-Store"/>
    <s v="HS084179"/>
    <s v="Buckland"/>
    <s v="CT16"/>
    <s v="England"/>
    <x v="5"/>
    <s v="01JZ3NT8JSS089KE9XP1XVZJVG"/>
    <s v="Decorative Throw Pillows"/>
    <s v="Home"/>
    <s v="Decorative Wall Art &amp; Accessories"/>
    <n v="31.41"/>
    <n v="12.996"/>
    <n v="9"/>
    <n v="0.2"/>
    <n v="1"/>
    <s v="Home"/>
    <b v="0"/>
    <s v="Home"/>
    <x v="8"/>
  </r>
  <r>
    <s v="IHI-197295"/>
    <d v="2025-01-01T00:00:00"/>
    <s v="Online"/>
    <s v="CT082216"/>
    <s v="Milton"/>
    <s v="AB56"/>
    <s v="Scotland"/>
    <x v="0"/>
    <s v="01JZ3NTKBANDJFEQPZCCBCEGEY"/>
    <s v="Cushion Covers"/>
    <s v="Home"/>
    <s v="Decorative Wall Art &amp; Accessories"/>
    <n v="36.42"/>
    <n v="15"/>
    <n v="1"/>
    <n v="0.06"/>
    <n v="1"/>
    <s v="Home"/>
    <b v="0"/>
    <s v="Home"/>
    <x v="8"/>
  </r>
  <r>
    <s v="KVW-835918"/>
    <d v="2025-01-08T00:00:00"/>
    <s v="In-Store"/>
    <s v="ZD091276"/>
    <s v="Pentre"/>
    <s v="SY4"/>
    <s v="Wales"/>
    <x v="0"/>
    <s v="01JZ3NR1CBF84T9FZV96C1B5D6"/>
    <s v="Inspirational Wall Art"/>
    <s v="Home"/>
    <s v="Decorative Wall Art &amp; Accessories"/>
    <n v="26.41"/>
    <n v="10.996"/>
    <n v="13"/>
    <n v="0.02"/>
    <n v="1"/>
    <s v="Home"/>
    <b v="0"/>
    <s v="Home"/>
    <x v="8"/>
  </r>
  <r>
    <s v="NGW-715608"/>
    <d v="2024-09-13T00:00:00"/>
    <s v="In-Store"/>
    <s v="SX073160"/>
    <s v="Milton"/>
    <s v="NG22"/>
    <s v="England"/>
    <x v="2"/>
    <s v="01JZ3N57NGS8HVQNJ0YRZPMJ7S"/>
    <s v="Canvas Wall Art"/>
    <s v="Home"/>
    <s v="Decorative Wall Art &amp; Accessories"/>
    <n v="39.99"/>
    <n v="11.997"/>
    <n v="13"/>
    <n v="0.39"/>
    <n v="1"/>
    <s v="Home"/>
    <b v="0"/>
    <s v="Home"/>
    <x v="8"/>
  </r>
  <r>
    <s v="KVB-172695"/>
    <d v="2024-10-10T00:00:00"/>
    <s v="In-Store"/>
    <s v="SX073160"/>
    <s v="Ashley"/>
    <s v="SN13"/>
    <s v="England"/>
    <x v="9"/>
    <s v="01JZ3N57NGS8HVQNJ0YRZPMJ7S"/>
    <s v="Canvas Wall Art"/>
    <s v="Home"/>
    <s v="Decorative Wall Art &amp; Accessories"/>
    <n v="39.99"/>
    <n v="11.997"/>
    <n v="8"/>
    <n v="0.2"/>
    <n v="1"/>
    <s v="Home"/>
    <b v="0"/>
    <s v="Home"/>
    <x v="8"/>
  </r>
  <r>
    <s v="PUU-991094"/>
    <d v="2024-09-10T00:00:00"/>
    <s v="In-Store"/>
    <s v="YZ017964"/>
    <s v="Newbiggin"/>
    <s v="NE46"/>
    <s v="England"/>
    <x v="6"/>
    <s v="01JZ3N5BWA1BCBV92DVHTJCETT"/>
    <s v="Rustic Wooden Picture Frame"/>
    <s v="Home"/>
    <s v="Decorative Wall Art &amp; Accessories"/>
    <n v="19.989999999999998"/>
    <n v="5.9969999999999999"/>
    <n v="18"/>
    <n v="0.28999999999999998"/>
    <n v="1"/>
    <s v="Home"/>
    <b v="0"/>
    <s v="Home"/>
    <x v="8"/>
  </r>
  <r>
    <s v="MTJ-355127"/>
    <d v="2024-07-24T00:00:00"/>
    <s v="Online"/>
    <s v="BU040408"/>
    <s v="Eaton"/>
    <s v="DN22"/>
    <s v="England"/>
    <x v="7"/>
    <s v="01JZ3NC3R9WDSN9SY2S7VCCM7X"/>
    <s v="Throw Pillow Covers"/>
    <s v="Home"/>
    <s v="Decorative Wall Art &amp; Accessories"/>
    <n v="22.99"/>
    <n v="6.8970000000000002"/>
    <n v="9"/>
    <n v="0.37"/>
    <n v="1"/>
    <s v="Home"/>
    <b v="0"/>
    <s v="Home"/>
    <x v="8"/>
  </r>
  <r>
    <s v="TNH-842917"/>
    <d v="2024-04-03T00:00:00"/>
    <s v="In-Store"/>
    <s v="BU040408"/>
    <s v="Tullich"/>
    <s v="AB55"/>
    <s v="Scotland"/>
    <x v="0"/>
    <s v="01JZ3NC3R9WDSN9SY2S7VCCM7X"/>
    <s v="Throw Pillow Covers"/>
    <s v="Home"/>
    <s v="Decorative Wall Art &amp; Accessories"/>
    <n v="22.99"/>
    <n v="6.8970000000000002"/>
    <n v="12"/>
    <n v="0.38"/>
    <n v="1"/>
    <s v="Home"/>
    <b v="0"/>
    <s v="Home"/>
    <x v="8"/>
  </r>
  <r>
    <s v="VQZ-774623"/>
    <d v="2024-07-31T00:00:00"/>
    <s v="Online"/>
    <s v="YZ017964"/>
    <s v="Wirral"/>
    <s v="CH48"/>
    <s v="England"/>
    <x v="5"/>
    <s v="01JZ3N5BWA1BCBV92DVHTJCETT"/>
    <s v="Rustic Wooden Picture Frame"/>
    <s v="Home"/>
    <s v="Decorative Wall Art &amp; Accessories"/>
    <n v="19.989999999999998"/>
    <n v="5.9969999999999999"/>
    <n v="2"/>
    <n v="0.22"/>
    <n v="1"/>
    <s v="Home"/>
    <b v="0"/>
    <s v="Home"/>
    <x v="8"/>
  </r>
  <r>
    <s v="HDV-326312"/>
    <d v="2024-06-22T00:00:00"/>
    <s v="In-Store"/>
    <s v="BU040408"/>
    <s v="Marston"/>
    <s v="ST20"/>
    <s v="England"/>
    <x v="2"/>
    <s v="01JZ3NC3R9WDSN9SY2S7VCCM7X"/>
    <s v="Throw Pillow Covers"/>
    <s v="Home"/>
    <s v="Decorative Wall Art &amp; Accessories"/>
    <n v="22.99"/>
    <n v="6.8970000000000002"/>
    <n v="10"/>
    <n v="0.32"/>
    <n v="1"/>
    <s v="Home"/>
    <b v="0"/>
    <s v="Home"/>
    <x v="8"/>
  </r>
  <r>
    <s v="XWF-363082"/>
    <d v="2024-02-09T00:00:00"/>
    <s v="In-Store"/>
    <s v="SX073160"/>
    <s v="Upton"/>
    <s v="DN21"/>
    <s v="England"/>
    <x v="3"/>
    <s v="01JZ3N57NGS8HVQNJ0YRZPMJ7S"/>
    <s v="Canvas Wall Art"/>
    <s v="Home"/>
    <s v="Decorative Wall Art &amp; Accessories"/>
    <n v="39.99"/>
    <n v="11.997"/>
    <n v="13"/>
    <m/>
    <n v="1"/>
    <s v="Home"/>
    <b v="0"/>
    <s v="Home"/>
    <x v="8"/>
  </r>
  <r>
    <s v="NLN-921407"/>
    <d v="2024-12-04T00:00:00"/>
    <s v="Online"/>
    <s v="YN041788"/>
    <s v="Stapleford"/>
    <s v="LN6"/>
    <s v="England"/>
    <x v="1"/>
    <s v="01JZ3NTKBANDJFEQPZCCBCEGEY"/>
    <s v="Cushion Covers"/>
    <s v="Home"/>
    <s v="Decorative Wall Art &amp; Accessories"/>
    <n v="36"/>
    <n v="14"/>
    <n v="4"/>
    <n v="0.18"/>
    <n v="1"/>
    <s v="Home"/>
    <b v="0"/>
    <s v="Home"/>
    <x v="8"/>
  </r>
  <r>
    <s v="LHZ-316712"/>
    <d v="2024-03-09T00:00:00"/>
    <s v="In-Store"/>
    <s v="HC096070"/>
    <s v="London"/>
    <s v="SW1E"/>
    <s v="England"/>
    <x v="7"/>
    <s v="01JZ3NT8JSS089KE9XP1XVZJVG"/>
    <s v="Decorative Throw Pillows"/>
    <s v="Home"/>
    <s v="Decorative Wall Art &amp; Accessories"/>
    <n v="30.99"/>
    <n v="11.996"/>
    <n v="16"/>
    <n v="0.15"/>
    <n v="1"/>
    <s v="Home"/>
    <b v="0"/>
    <s v="Home"/>
    <x v="8"/>
  </r>
  <r>
    <s v="XMQ-491152"/>
    <d v="2024-12-01T00:00:00"/>
    <s v="In-Store"/>
    <s v="AM064814"/>
    <s v="Normanton"/>
    <s v="LE15"/>
    <s v="England"/>
    <x v="1"/>
    <s v="01JZ3NTKBANDJFEQPZCCBCEGEY"/>
    <s v="Cushion Covers"/>
    <s v="Home"/>
    <s v="Decorative Wall Art &amp; Accessories"/>
    <n v="36"/>
    <n v="14"/>
    <n v="19"/>
    <n v="0.17"/>
    <n v="1"/>
    <s v="Home"/>
    <b v="0"/>
    <s v="Home"/>
    <x v="8"/>
  </r>
  <r>
    <s v="VNF-617944"/>
    <d v="2024-02-02T00:00:00"/>
    <s v="In-Store"/>
    <s v="GO094855"/>
    <s v="Church End"/>
    <s v="N3"/>
    <s v="England"/>
    <x v="0"/>
    <s v="01JZ3NCFQ9Z51RD8R36T48BFP9"/>
    <s v="Wall Art"/>
    <s v="Home"/>
    <s v="Decorative Wall Art &amp; Accessories"/>
    <n v="46"/>
    <n v="13.5"/>
    <n v="19"/>
    <n v="0.14000000000000001"/>
    <n v="1"/>
    <s v="Home"/>
    <b v="0"/>
    <s v="Home"/>
    <x v="8"/>
  </r>
  <r>
    <s v="RPG-584754"/>
    <d v="2024-01-15T00:00:00"/>
    <s v="Online"/>
    <s v="KS039229"/>
    <s v="Upton"/>
    <s v="DN21"/>
    <s v="England"/>
    <x v="7"/>
    <s v="01JZ3NT8JSS089KE9XP1XVZJVG"/>
    <s v="Decorative Throw Pillows"/>
    <s v="Home"/>
    <s v="Decorative Wall Art &amp; Accessories"/>
    <n v="30.99"/>
    <n v="11.996"/>
    <n v="1"/>
    <n v="0.06"/>
    <n v="1"/>
    <s v="Home"/>
    <b v="0"/>
    <s v="Home"/>
    <x v="8"/>
  </r>
  <r>
    <s v="WYF-397292"/>
    <d v="2024-09-15T00:00:00"/>
    <s v="Online"/>
    <s v="QS080730"/>
    <s v="Upton"/>
    <s v="DN21"/>
    <s v="England"/>
    <x v="8"/>
    <s v="01JZ3NR2CNXR9GCGEMP1ZSPTNS"/>
    <s v="Wall Art Stickers"/>
    <s v="Home"/>
    <s v="Decorative Wall Art &amp; Accessories"/>
    <n v="20.99"/>
    <n v="7.9960000000000004"/>
    <n v="3"/>
    <n v="0.11"/>
    <n v="1"/>
    <s v="Home"/>
    <b v="0"/>
    <s v="Home"/>
    <x v="8"/>
  </r>
  <r>
    <s v="SCM-998255"/>
    <d v="2024-06-14T00:00:00"/>
    <s v="Online"/>
    <s v="CV044226"/>
    <s v="Weston"/>
    <s v="GU32"/>
    <s v="England"/>
    <x v="2"/>
    <s v="01JZ3NR1CBF84T9FZV96C1B5D6"/>
    <s v="Inspirational Wall Art"/>
    <s v="Home"/>
    <s v="Decorative Wall Art &amp; Accessories"/>
    <n v="25.99"/>
    <n v="9.9960000000000004"/>
    <n v="4"/>
    <n v="0.17"/>
    <n v="1"/>
    <s v="Home"/>
    <b v="0"/>
    <s v="Home"/>
    <x v="8"/>
  </r>
  <r>
    <s v="YQF-914074"/>
    <d v="2024-08-30T00:00:00"/>
    <s v="Online"/>
    <s v="PD084839"/>
    <s v="Norton"/>
    <s v="S8"/>
    <s v="England"/>
    <x v="3"/>
    <s v="01JZ3NT8JSS089KE9XP1XVZJVG"/>
    <s v="Decorative Throw Pillows"/>
    <s v="Home"/>
    <s v="Decorative Wall Art &amp; Accessories"/>
    <n v="30.99"/>
    <n v="11.996"/>
    <n v="10"/>
    <n v="0.19"/>
    <n v="1"/>
    <s v="Home"/>
    <b v="0"/>
    <s v="Home"/>
    <x v="8"/>
  </r>
  <r>
    <s v="PJD-289615"/>
    <d v="2024-01-04T00:00:00"/>
    <s v="Online"/>
    <s v="GF019997"/>
    <s v="Swindon"/>
    <s v="SN1"/>
    <s v="England"/>
    <x v="0"/>
    <s v="01JZ3NR2CNXR9GCGEMP1ZSPTNS"/>
    <s v="Wall Art Stickers"/>
    <s v="Home"/>
    <s v="Decorative Wall Art &amp; Accessories"/>
    <n v="20.99"/>
    <n v="7.9960000000000004"/>
    <n v="16"/>
    <n v="0.12"/>
    <n v="1"/>
    <s v="Home"/>
    <b v="0"/>
    <s v="Home"/>
    <x v="8"/>
  </r>
  <r>
    <s v="NNF-660804"/>
    <d v="2024-07-01T00:00:00"/>
    <s v="Online"/>
    <s v="IT088219"/>
    <s v="Bristol"/>
    <s v="BS41"/>
    <s v="England"/>
    <x v="8"/>
    <s v="01JZ3NCFQ9Z51RD8R36T48BFP9"/>
    <s v="Wall Art"/>
    <s v="Home"/>
    <s v="Decorative Wall Art &amp; Accessories"/>
    <n v="46"/>
    <n v="13.5"/>
    <n v="12"/>
    <n v="0.15"/>
    <n v="1"/>
    <s v="Home"/>
    <b v="0"/>
    <s v="Home"/>
    <x v="8"/>
  </r>
  <r>
    <s v="TJQ-734755"/>
    <d v="2023-03-28T00:00:00"/>
    <s v="Online"/>
    <s v="RC069836"/>
    <s v="Denton"/>
    <s v="M34"/>
    <s v="England"/>
    <x v="6"/>
    <s v="01JZ3N53J5FTP9096ZS78Y3PGF"/>
    <s v="Wall Calendar"/>
    <s v="Home"/>
    <s v="Decorative Wall Art &amp; Accessories"/>
    <n v="16.989999999999998"/>
    <n v="4.8470000000000004"/>
    <n v="20"/>
    <m/>
    <n v="1"/>
    <s v="Home"/>
    <b v="0"/>
    <s v="Home"/>
    <x v="8"/>
  </r>
  <r>
    <s v="GVF-915708"/>
    <d v="2023-06-12T00:00:00"/>
    <s v="In-Store"/>
    <s v="MZ028353"/>
    <s v="West End"/>
    <s v="DN36"/>
    <s v="England"/>
    <x v="0"/>
    <s v="01JZ3N556P5N97W2QF5EGVCBXG"/>
    <s v="Digital Photo Frame"/>
    <s v="Home"/>
    <s v="Decorative Wall Art &amp; Accessories"/>
    <n v="78.989999999999995"/>
    <n v="23.446999999999999"/>
    <n v="14"/>
    <n v="0.28999999999999998"/>
    <n v="1"/>
    <s v="Home"/>
    <b v="0"/>
    <s v="Home"/>
    <x v="8"/>
  </r>
  <r>
    <s v="TDY-440840"/>
    <d v="2023-09-03T00:00:00"/>
    <s v="In-Store"/>
    <s v="SV087663"/>
    <s v="Aberdeen"/>
    <s v="AB39"/>
    <s v="Scotland"/>
    <x v="0"/>
    <s v="01JZ3N54QPZSRM0DD5E68H4NZ5"/>
    <s v="3D Night Light"/>
    <s v="Home"/>
    <s v="Decorative Wall Art &amp; Accessories"/>
    <n v="18.989999999999998"/>
    <n v="5.4470000000000001"/>
    <n v="5"/>
    <n v="0.08"/>
    <n v="1"/>
    <s v="Home"/>
    <b v="0"/>
    <s v="Home"/>
    <x v="8"/>
  </r>
  <r>
    <s v="HYY-523330"/>
    <d v="2023-01-10T00:00:00"/>
    <s v="Online"/>
    <s v="MZ028353"/>
    <s v="Denton"/>
    <s v="M34"/>
    <s v="England"/>
    <x v="4"/>
    <s v="01JZ3N556P5N97W2QF5EGVCBXG"/>
    <s v="Digital Photo Frame"/>
    <s v="Home"/>
    <s v="Decorative Wall Art &amp; Accessories"/>
    <n v="78.989999999999995"/>
    <n v="23.446999999999999"/>
    <n v="7"/>
    <n v="0.18"/>
    <n v="1"/>
    <s v="Home"/>
    <b v="0"/>
    <s v="Home"/>
    <x v="8"/>
  </r>
  <r>
    <s v="TKS-463898"/>
    <d v="2023-04-30T00:00:00"/>
    <s v="In-Store"/>
    <s v="SV087663"/>
    <s v="Swindon"/>
    <s v="SN1"/>
    <s v="England"/>
    <x v="2"/>
    <s v="01JZ3N54QPZSRM0DD5E68H4NZ5"/>
    <s v="3D Night Light"/>
    <s v="Home"/>
    <s v="Decorative Wall Art &amp; Accessories"/>
    <n v="18.989999999999998"/>
    <n v="5.4470000000000001"/>
    <n v="5"/>
    <n v="0.36"/>
    <n v="1"/>
    <s v="Home"/>
    <b v="0"/>
    <s v="Home"/>
    <x v="8"/>
  </r>
  <r>
    <s v="ZGW-390074"/>
    <d v="2023-11-28T00:00:00"/>
    <s v="In-Store"/>
    <s v="MZ028353"/>
    <s v="Brampton"/>
    <s v="NR34"/>
    <s v="England"/>
    <x v="1"/>
    <s v="01JZ3N556P5N97W2QF5EGVCBXG"/>
    <s v="Digital Photo Frame"/>
    <s v="Home"/>
    <s v="Decorative Wall Art &amp; Accessories"/>
    <n v="78.989999999999995"/>
    <n v="23.446999999999999"/>
    <n v="7"/>
    <n v="0.27"/>
    <n v="1"/>
    <s v="Home"/>
    <b v="0"/>
    <s v="Home"/>
    <x v="8"/>
  </r>
  <r>
    <s v="ZGJ-920671"/>
    <d v="2023-03-25T00:00:00"/>
    <s v="Online"/>
    <s v="RC069836"/>
    <s v="Wootton"/>
    <s v="NN4"/>
    <s v="England"/>
    <x v="0"/>
    <s v="01JZ3N53J5FTP9096ZS78Y3PGF"/>
    <s v="Wall Calendar"/>
    <s v="Home"/>
    <s v="Decorative Wall Art &amp; Accessories"/>
    <n v="16.989999999999998"/>
    <n v="4.8470000000000004"/>
    <n v="10"/>
    <n v="0.28000000000000003"/>
    <n v="1"/>
    <s v="Home"/>
    <b v="0"/>
    <s v="Home"/>
    <x v="8"/>
  </r>
  <r>
    <s v="VWU-219439"/>
    <d v="2023-02-09T00:00:00"/>
    <s v="In-Store"/>
    <s v="SV087663"/>
    <s v="Ford"/>
    <s v="GL54"/>
    <s v="England"/>
    <x v="3"/>
    <s v="01JZ3N54QPZSRM0DD5E68H4NZ5"/>
    <s v="3D Night Light"/>
    <s v="Home"/>
    <s v="Decorative Wall Art &amp; Accessories"/>
    <n v="18.989999999999998"/>
    <n v="5.4470000000000001"/>
    <n v="1"/>
    <n v="0.09"/>
    <n v="1"/>
    <s v="Home"/>
    <b v="0"/>
    <s v="Home"/>
    <x v="8"/>
  </r>
  <r>
    <s v="JXS-504302"/>
    <d v="2023-05-24T00:00:00"/>
    <s v="Online"/>
    <s v="VJ044865"/>
    <s v="Sutton"/>
    <s v="CT15"/>
    <s v="England"/>
    <x v="1"/>
    <s v="01JZ3N560E8BV38DW3RD9RB9WC"/>
    <s v="Incense Holder"/>
    <s v="Home"/>
    <s v="Decorative Wall Art &amp; Accessories"/>
    <n v="13.99"/>
    <n v="3.9470000000000001"/>
    <n v="9"/>
    <n v="0.12"/>
    <n v="1"/>
    <s v="Home"/>
    <b v="0"/>
    <s v="Home"/>
    <x v="8"/>
  </r>
  <r>
    <s v="LNS-476763"/>
    <d v="2023-09-10T00:00:00"/>
    <s v="In-Store"/>
    <s v="EZ005059"/>
    <s v="Church End"/>
    <s v="N3"/>
    <s v="England"/>
    <x v="6"/>
    <s v="01JZ3NR2CNXR9GCGEMP1ZSPTNS"/>
    <s v="Wall Art Stickers"/>
    <s v="Home"/>
    <s v="Decorative Wall Art &amp; Accessories"/>
    <n v="19.14"/>
    <n v="7.4960000000000004"/>
    <n v="7"/>
    <n v="0.02"/>
    <n v="1"/>
    <s v="Home"/>
    <b v="0"/>
    <s v="Home"/>
    <x v="8"/>
  </r>
  <r>
    <s v="YME-162425"/>
    <d v="2023-05-15T00:00:00"/>
    <s v="In-Store"/>
    <s v="HO095696"/>
    <s v="Newport"/>
    <s v="NR29"/>
    <s v="England"/>
    <x v="6"/>
    <s v="01JZ3NR1CBF84T9FZV96C1B5D6"/>
    <s v="Inspirational Wall Art"/>
    <s v="Home"/>
    <s v="Decorative Wall Art &amp; Accessories"/>
    <n v="24.14"/>
    <n v="9.4960000000000004"/>
    <n v="4"/>
    <n v="0.18"/>
    <n v="1"/>
    <s v="Home"/>
    <b v="0"/>
    <s v="Home"/>
    <x v="8"/>
  </r>
  <r>
    <s v="ILZ-208433"/>
    <d v="2023-11-24T00:00:00"/>
    <s v="Online"/>
    <s v="VS019486"/>
    <s v="London"/>
    <s v="EC3M"/>
    <s v="England"/>
    <x v="5"/>
    <s v="01JZ3NT8JSS089KE9XP1XVZJVG"/>
    <s v="Decorative Throw Pillows"/>
    <s v="Home"/>
    <s v="Decorative Wall Art &amp; Accessories"/>
    <n v="29.14"/>
    <n v="11.496"/>
    <n v="10"/>
    <n v="0.03"/>
    <n v="1"/>
    <s v="Home"/>
    <b v="0"/>
    <s v="Home"/>
    <x v="8"/>
  </r>
  <r>
    <s v="TDH-130900"/>
    <d v="2023-04-02T00:00:00"/>
    <s v="In-Store"/>
    <s v="VS019486"/>
    <s v="Twyford"/>
    <s v="LE14"/>
    <s v="England"/>
    <x v="1"/>
    <s v="01JZ3NT8JSS089KE9XP1XVZJVG"/>
    <s v="Decorative Throw Pillows"/>
    <s v="Home"/>
    <s v="Decorative Wall Art &amp; Accessories"/>
    <n v="29.14"/>
    <n v="11.496"/>
    <n v="15"/>
    <n v="0.34"/>
    <n v="1"/>
    <s v="Home"/>
    <b v="0"/>
    <s v="Home"/>
    <x v="8"/>
  </r>
  <r>
    <s v="MCZ-224324"/>
    <d v="2023-07-09T00:00:00"/>
    <s v="Online"/>
    <s v="ZG019693"/>
    <s v="Kinloch"/>
    <s v="PH43"/>
    <s v="Scotland"/>
    <x v="0"/>
    <s v="01JZ3NTAXD7DB5NCWZY1YS4P84"/>
    <s v="Self-Adhesive Wallpaper"/>
    <s v="Home"/>
    <s v="Decorative Wall Art &amp; Accessories"/>
    <n v="34.14"/>
    <n v="13.496"/>
    <n v="11"/>
    <n v="0.18"/>
    <n v="1"/>
    <s v="Home"/>
    <b v="0"/>
    <s v="Home"/>
    <x v="8"/>
  </r>
  <r>
    <s v="MAA-676244"/>
    <d v="2023-11-10T00:00:00"/>
    <s v="Online"/>
    <s v="AX069026"/>
    <s v="Weston"/>
    <s v="GU32"/>
    <s v="England"/>
    <x v="0"/>
    <s v="01JZ3NR7MGQPCNTMBJ4WXACNMS"/>
    <s v="Ceramic Planter Set"/>
    <s v="Home"/>
    <s v="Decorative Wall Art &amp; Accessories"/>
    <n v="39.14"/>
    <n v="15.496"/>
    <n v="10"/>
    <n v="0.08"/>
    <n v="1"/>
    <s v="Home"/>
    <b v="0"/>
    <s v="Home"/>
    <x v="8"/>
  </r>
  <r>
    <s v="FXB-050377"/>
    <d v="2023-12-16T00:00:00"/>
    <s v="Online"/>
    <s v="ME084948"/>
    <s v="Church End"/>
    <s v="N3"/>
    <s v="England"/>
    <x v="1"/>
    <s v="01JZ3NTKBANDJFEQPZCCBCEGEY"/>
    <s v="Cushion Covers"/>
    <s v="Home"/>
    <s v="Decorative Wall Art &amp; Accessories"/>
    <n v="34.15"/>
    <n v="13.5"/>
    <n v="13"/>
    <n v="0.03"/>
    <n v="1"/>
    <s v="Home"/>
    <b v="0"/>
    <s v="Home"/>
    <x v="8"/>
  </r>
  <r>
    <s v="BOM-036853"/>
    <d v="2023-12-06T00:00:00"/>
    <s v="Online"/>
    <s v="VS019486"/>
    <s v="Whitchurch"/>
    <s v="BS14"/>
    <s v="England"/>
    <x v="3"/>
    <s v="01JZ3NT8JSS089KE9XP1XVZJVG"/>
    <s v="Decorative Throw Pillows"/>
    <s v="Home"/>
    <s v="Decorative Wall Art &amp; Accessories"/>
    <n v="29.14"/>
    <n v="11.496"/>
    <n v="12"/>
    <n v="0.06"/>
    <n v="1"/>
    <s v="Home"/>
    <b v="0"/>
    <s v="Home"/>
    <x v="8"/>
  </r>
  <r>
    <s v="OBE-740512"/>
    <d v="2023-02-04T00:00:00"/>
    <s v="In-Store"/>
    <s v="VS019486"/>
    <s v="London"/>
    <s v="WC2H"/>
    <s v="England"/>
    <x v="0"/>
    <s v="01JZ3NT8JSS089KE9XP1XVZJVG"/>
    <s v="Decorative Throw Pillows"/>
    <s v="Home"/>
    <s v="Decorative Wall Art &amp; Accessories"/>
    <n v="29.14"/>
    <n v="11.496"/>
    <n v="17"/>
    <n v="0.26"/>
    <n v="1"/>
    <s v="Home"/>
    <b v="0"/>
    <s v="Home"/>
    <x v="8"/>
  </r>
  <r>
    <s v="GNM-876694"/>
    <d v="2023-02-20T00:00:00"/>
    <s v="Online"/>
    <s v="VS019486"/>
    <s v="Seaton"/>
    <s v="LE15"/>
    <s v="England"/>
    <x v="3"/>
    <s v="01JZ3NT8JSS089KE9XP1XVZJVG"/>
    <s v="Decorative Throw Pillows"/>
    <s v="Home"/>
    <s v="Decorative Wall Art &amp; Accessories"/>
    <n v="29.14"/>
    <n v="11.496"/>
    <n v="4"/>
    <n v="0.25"/>
    <n v="1"/>
    <s v="Home"/>
    <b v="0"/>
    <s v="Home"/>
    <x v="8"/>
  </r>
  <r>
    <s v="OLE-896721"/>
    <d v="2023-07-27T00:00:00"/>
    <s v="In-Store"/>
    <s v="EZ005059"/>
    <s v="Twyford"/>
    <s v="LE14"/>
    <s v="England"/>
    <x v="9"/>
    <s v="01JZ3NR2CNXR9GCGEMP1ZSPTNS"/>
    <s v="Wall Art Stickers"/>
    <s v="Home"/>
    <s v="Decorative Wall Art &amp; Accessories"/>
    <n v="19.14"/>
    <n v="7.4960000000000004"/>
    <n v="8"/>
    <n v="0.37"/>
    <n v="1"/>
    <s v="Home"/>
    <b v="0"/>
    <s v="Home"/>
    <x v="8"/>
  </r>
  <r>
    <s v="UTQ-128120"/>
    <d v="2023-08-18T00:00:00"/>
    <s v="Online"/>
    <s v="IC037529"/>
    <s v="London"/>
    <s v="SW1E"/>
    <s v="England"/>
    <x v="1"/>
    <s v="01JZ3NCFQ9Z51RD8R36T48BFP9"/>
    <s v="Wall Art"/>
    <s v="Home"/>
    <s v="Decorative Wall Art &amp; Accessories"/>
    <n v="44.15"/>
    <n v="13"/>
    <n v="12"/>
    <n v="0.08"/>
    <n v="1"/>
    <s v="Home"/>
    <b v="0"/>
    <s v="Home"/>
    <x v="8"/>
  </r>
  <r>
    <s v="QMY-232215"/>
    <d v="2023-12-03T00:00:00"/>
    <s v="In-Store"/>
    <s v="HO095696"/>
    <s v="Liverpool"/>
    <s v="L33"/>
    <s v="England"/>
    <x v="5"/>
    <s v="01JZ3NR1CBF84T9FZV96C1B5D6"/>
    <s v="Inspirational Wall Art"/>
    <s v="Home"/>
    <s v="Decorative Wall Art &amp; Accessories"/>
    <n v="24.14"/>
    <n v="9.4960000000000004"/>
    <n v="20"/>
    <n v="0.15"/>
    <n v="1"/>
    <s v="Home"/>
    <b v="0"/>
    <s v="Home"/>
    <x v="8"/>
  </r>
  <r>
    <s v="HFP-129942"/>
    <d v="2023-05-16T00:00:00"/>
    <s v="In-Store"/>
    <s v="VS019486"/>
    <s v="Kinloch"/>
    <s v="PH43"/>
    <s v="Scotland"/>
    <x v="0"/>
    <s v="01JZ3NT8JSS089KE9XP1XVZJVG"/>
    <s v="Decorative Throw Pillows"/>
    <s v="Home"/>
    <s v="Decorative Wall Art &amp; Accessories"/>
    <n v="29.14"/>
    <n v="11.496"/>
    <n v="7"/>
    <n v="0.06"/>
    <n v="1"/>
    <s v="Home"/>
    <b v="0"/>
    <s v="Home"/>
    <x v="8"/>
  </r>
  <r>
    <s v="VCO-916642"/>
    <d v="2023-12-27T00:00:00"/>
    <s v="Online"/>
    <s v="EZ005059"/>
    <s v="Twyford"/>
    <s v="LE14"/>
    <s v="England"/>
    <x v="6"/>
    <s v="01JZ3NR2CNXR9GCGEMP1ZSPTNS"/>
    <s v="Wall Art Stickers"/>
    <s v="Home"/>
    <s v="Decorative Wall Art &amp; Accessories"/>
    <n v="19.14"/>
    <n v="7.4960000000000004"/>
    <n v="11"/>
    <n v="0.31"/>
    <n v="1"/>
    <s v="Home"/>
    <b v="0"/>
    <s v="Home"/>
    <x v="8"/>
  </r>
  <r>
    <s v="BRK-945381"/>
    <d v="2023-07-15T00:00:00"/>
    <s v="In-Store"/>
    <s v="BU040408"/>
    <s v="Newton"/>
    <s v="NG34"/>
    <s v="England"/>
    <x v="7"/>
    <s v="01JZ3NC3R9WDSN9SY2S7VCCM7X"/>
    <s v="Throw Pillow Covers"/>
    <s v="Home"/>
    <s v="Decorative Wall Art &amp; Accessories"/>
    <n v="22.14"/>
    <n v="6.3970000000000002"/>
    <n v="11"/>
    <n v="0.11"/>
    <n v="1"/>
    <s v="Home"/>
    <b v="0"/>
    <s v="Home"/>
    <x v="8"/>
  </r>
  <r>
    <s v="GHD-174935"/>
    <d v="2023-04-09T00:00:00"/>
    <s v="Online"/>
    <s v="BU040408"/>
    <s v="Newton"/>
    <s v="NG34"/>
    <s v="England"/>
    <x v="5"/>
    <s v="01JZ3NC3R9WDSN9SY2S7VCCM7X"/>
    <s v="Throw Pillow Covers"/>
    <s v="Home"/>
    <s v="Decorative Wall Art &amp; Accessories"/>
    <n v="22.14"/>
    <n v="6.3970000000000002"/>
    <n v="17"/>
    <n v="0.15"/>
    <n v="1"/>
    <s v="Home"/>
    <b v="0"/>
    <s v="Home"/>
    <x v="8"/>
  </r>
  <r>
    <s v="IUV-353503"/>
    <d v="2023-10-25T00:00:00"/>
    <s v="In-Store"/>
    <s v="SX073160"/>
    <s v="Eaton"/>
    <s v="DN22"/>
    <s v="England"/>
    <x v="1"/>
    <s v="01JZ3N57NGS8HVQNJ0YRZPMJ7S"/>
    <s v="Canvas Wall Art"/>
    <s v="Home"/>
    <s v="Decorative Wall Art &amp; Accessories"/>
    <n v="39.14"/>
    <n v="11.497"/>
    <n v="12"/>
    <n v="0.08"/>
    <n v="1"/>
    <s v="Home"/>
    <b v="0"/>
    <s v="Home"/>
    <x v="8"/>
  </r>
  <r>
    <s v="GTA-673417"/>
    <d v="2023-09-16T00:00:00"/>
    <s v="Online"/>
    <s v="SX073160"/>
    <s v="Ford"/>
    <s v="GL54"/>
    <s v="England"/>
    <x v="6"/>
    <s v="01JZ3N57NGS8HVQNJ0YRZPMJ7S"/>
    <s v="Canvas Wall Art"/>
    <s v="Home"/>
    <s v="Decorative Wall Art &amp; Accessories"/>
    <n v="39.14"/>
    <n v="11.497"/>
    <n v="17"/>
    <n v="0.06"/>
    <n v="1"/>
    <s v="Home"/>
    <b v="0"/>
    <s v="Home"/>
    <x v="8"/>
  </r>
  <r>
    <s v="MXD-729593"/>
    <d v="2023-02-28T00:00:00"/>
    <s v="In-Store"/>
    <s v="YZ017964"/>
    <s v="London"/>
    <s v="W1F"/>
    <s v="England"/>
    <x v="8"/>
    <s v="01JZ3N5BWA1BCBV92DVHTJCETT"/>
    <s v="Rustic Wooden Picture Frame"/>
    <s v="Home"/>
    <s v="Decorative Wall Art &amp; Accessories"/>
    <n v="19.14"/>
    <n v="5.4969999999999999"/>
    <n v="18"/>
    <n v="0.4"/>
    <n v="1"/>
    <s v="Home"/>
    <b v="0"/>
    <s v="Home"/>
    <x v="8"/>
  </r>
  <r>
    <s v="NAW-596017"/>
    <d v="2023-08-24T00:00:00"/>
    <s v="Online"/>
    <s v="SX073160"/>
    <s v="London"/>
    <s v="WC1B"/>
    <s v="England"/>
    <x v="8"/>
    <s v="01JZ3N57NGS8HVQNJ0YRZPMJ7S"/>
    <s v="Canvas Wall Art"/>
    <s v="Home"/>
    <s v="Decorative Wall Art &amp; Accessories"/>
    <n v="39.14"/>
    <n v="11.497"/>
    <n v="11"/>
    <n v="0.24"/>
    <n v="1"/>
    <s v="Home"/>
    <b v="0"/>
    <s v="Home"/>
    <x v="8"/>
  </r>
  <r>
    <s v="AWF-700617"/>
    <d v="2023-05-28T00:00:00"/>
    <s v="In-Store"/>
    <s v="GG018526"/>
    <s v="Stapleford"/>
    <s v="LN6"/>
    <s v="England"/>
    <x v="5"/>
    <s v="01JZ3NTAXD7DB5NCWZY1YS4P84"/>
    <s v="Self-Adhesive Wallpaper"/>
    <s v="Home"/>
    <s v="Decorative Wall Art &amp; Accessories"/>
    <n v="34.24"/>
    <n v="13.746"/>
    <n v="1"/>
    <n v="0.04"/>
    <n v="1"/>
    <s v="Home"/>
    <b v="0"/>
    <s v="Home"/>
    <x v="8"/>
  </r>
  <r>
    <s v="AIQ-475694"/>
    <d v="2023-12-24T00:00:00"/>
    <s v="In-Store"/>
    <s v="DO056898"/>
    <s v="Manchester"/>
    <s v="M14"/>
    <s v="England"/>
    <x v="4"/>
    <s v="01JZ3NR7MGQPCNTMBJ4WXACNMS"/>
    <s v="Ceramic Planter Set"/>
    <s v="Home"/>
    <s v="Decorative Wall Art &amp; Accessories"/>
    <n v="39.24"/>
    <n v="15.746"/>
    <n v="2"/>
    <n v="0.1"/>
    <n v="1"/>
    <s v="Home"/>
    <b v="0"/>
    <s v="Home"/>
    <x v="8"/>
  </r>
  <r>
    <s v="GQB-816961"/>
    <d v="2023-09-18T00:00:00"/>
    <s v="In-Store"/>
    <s v="DY064262"/>
    <s v="Weston"/>
    <s v="GU32"/>
    <s v="England"/>
    <x v="5"/>
    <s v="01JZ3NTAXD7DB5NCWZY1YS4P84"/>
    <s v="Self-Adhesive Wallpaper"/>
    <s v="Home"/>
    <s v="Decorative Wall Art &amp; Accessories"/>
    <n v="34.24"/>
    <n v="13.746"/>
    <n v="20"/>
    <n v="0.01"/>
    <n v="1"/>
    <s v="Home"/>
    <b v="0"/>
    <s v="Home"/>
    <x v="8"/>
  </r>
  <r>
    <s v="NDC-744699"/>
    <d v="2023-10-20T00:00:00"/>
    <s v="Online"/>
    <s v="UO066411"/>
    <s v="Belfast"/>
    <s v="BT2"/>
    <s v="Northern Ireland"/>
    <x v="0"/>
    <s v="01JZ3NTKBANDJFEQPZCCBCEGEY"/>
    <s v="Cushion Covers"/>
    <s v="Home"/>
    <s v="Decorative Wall Art &amp; Accessories"/>
    <n v="34.25"/>
    <n v="13.75"/>
    <n v="15"/>
    <n v="0.02"/>
    <n v="1"/>
    <s v="Home"/>
    <b v="0"/>
    <s v="Home"/>
    <x v="8"/>
  </r>
  <r>
    <s v="VTW-197944"/>
    <d v="2023-03-07T00:00:00"/>
    <s v="Online"/>
    <s v="UY037874"/>
    <s v="Kinloch"/>
    <s v="PH43"/>
    <s v="Scotland"/>
    <x v="0"/>
    <s v="01JZ3NR1CBF84T9FZV96C1B5D6"/>
    <s v="Inspirational Wall Art"/>
    <s v="Home"/>
    <s v="Decorative Wall Art &amp; Accessories"/>
    <n v="24.24"/>
    <n v="9.7460000000000004"/>
    <n v="14"/>
    <n v="0.03"/>
    <n v="1"/>
    <s v="Home"/>
    <b v="0"/>
    <s v="Home"/>
    <x v="8"/>
  </r>
  <r>
    <s v="QRA-708040"/>
    <d v="2024-09-08T00:00:00"/>
    <s v="Online"/>
    <s v="SX073160"/>
    <s v="Linton"/>
    <s v="BD23"/>
    <s v="England"/>
    <x v="0"/>
    <s v="01JZ3N57NGS8HVQNJ0YRZPMJ7S"/>
    <s v="Canvas Wall Art"/>
    <s v="Home"/>
    <s v="Decorative Wall Art &amp; Accessories"/>
    <n v="39.99"/>
    <n v="11.997"/>
    <n v="12"/>
    <n v="0.38"/>
    <n v="1"/>
    <s v="Home"/>
    <b v="0"/>
    <s v="Home"/>
    <x v="8"/>
  </r>
  <r>
    <s v="DNR-690308"/>
    <d v="2023-09-16T00:00:00"/>
    <s v="In-Store"/>
    <s v="BU040408"/>
    <s v="Manchester"/>
    <s v="M14"/>
    <s v="England"/>
    <x v="6"/>
    <s v="01JZ3NC3R9WDSN9SY2S7VCCM7X"/>
    <s v="Throw Pillow Covers"/>
    <s v="Home"/>
    <s v="Decorative Wall Art &amp; Accessories"/>
    <n v="22.99"/>
    <n v="6.8970000000000002"/>
    <n v="6"/>
    <m/>
    <n v="1"/>
    <s v="Home"/>
    <b v="0"/>
    <s v="Home"/>
    <x v="8"/>
  </r>
  <r>
    <s v="AVG-863634"/>
    <d v="2023-06-25T00:00:00"/>
    <s v="Online"/>
    <s v="YZ017964"/>
    <s v="Charlton"/>
    <s v="OX12"/>
    <s v="England"/>
    <x v="9"/>
    <s v="01JZ3N5BWA1BCBV92DVHTJCETT"/>
    <s v="Rustic Wooden Picture Frame"/>
    <s v="Home"/>
    <s v="Decorative Wall Art &amp; Accessories"/>
    <n v="19.989999999999998"/>
    <n v="5.9969999999999999"/>
    <n v="20"/>
    <n v="0.01"/>
    <n v="1"/>
    <s v="Home"/>
    <b v="0"/>
    <s v="Home"/>
    <x v="8"/>
  </r>
  <r>
    <s v="IXQ-581636"/>
    <d v="2024-10-14T00:00:00"/>
    <s v="Online"/>
    <s v="YZ017964"/>
    <s v="Liverpool"/>
    <s v="L33"/>
    <m/>
    <x v="5"/>
    <s v="01JZ3N5BWA1BCBV92DVHTJCETT"/>
    <s v="Rustic Wooden Picture Frame"/>
    <s v="Home"/>
    <s v="Decorative Wall Art &amp; Accessories"/>
    <n v="19.989999999999998"/>
    <n v="5.9969999999999999"/>
    <n v="10"/>
    <m/>
    <n v="1"/>
    <s v="Home"/>
    <b v="0"/>
    <s v="Home"/>
    <x v="8"/>
  </r>
  <r>
    <s v="ASQ-754733"/>
    <d v="2023-02-05T00:00:00"/>
    <s v="In-Store"/>
    <s v="BU040408"/>
    <s v="Thorpe"/>
    <s v="BD23"/>
    <s v="England"/>
    <x v="9"/>
    <s v="01JZ3NC3R9WDSN9SY2S7VCCM7X"/>
    <s v="Throw Pillow Covers"/>
    <s v="Home"/>
    <s v="Decorative Wall Art &amp; Accessories"/>
    <n v="22.99"/>
    <n v="6.8970000000000002"/>
    <n v="20"/>
    <n v="0.36"/>
    <n v="1"/>
    <s v="Home"/>
    <b v="0"/>
    <s v="Home"/>
    <x v="8"/>
  </r>
  <r>
    <s v="CXF-546783"/>
    <d v="2023-03-14T00:00:00"/>
    <s v="Online"/>
    <s v="YZ017964"/>
    <s v="Weston"/>
    <s v="GU32"/>
    <s v="England"/>
    <x v="3"/>
    <s v="01JZ3N5BWA1BCBV92DVHTJCETT"/>
    <s v="Rustic Wooden Picture Frame"/>
    <s v="Home"/>
    <s v="Decorative Wall Art &amp; Accessories"/>
    <n v="19.989999999999998"/>
    <n v="5.9969999999999999"/>
    <n v="4"/>
    <n v="0.36"/>
    <n v="1"/>
    <s v="Home"/>
    <b v="0"/>
    <s v="Home"/>
    <x v="8"/>
  </r>
  <r>
    <s v="WXZ-967205"/>
    <d v="2024-06-02T00:00:00"/>
    <s v="Online"/>
    <s v="YZ017964"/>
    <s v="Linton"/>
    <s v="BD23"/>
    <s v="England"/>
    <x v="1"/>
    <s v="01JZ3N5BWA1BCBV92DVHTJCETT"/>
    <s v="Rustic Wooden Picture Frame"/>
    <s v="Home"/>
    <s v="Decorative Wall Art &amp; Accessories"/>
    <n v="19.989999999999998"/>
    <n v="5.9969999999999999"/>
    <n v="5"/>
    <n v="0.28000000000000003"/>
    <n v="1"/>
    <s v="Home"/>
    <b v="0"/>
    <s v="Home"/>
    <x v="8"/>
  </r>
  <r>
    <s v="GHB-053052"/>
    <d v="2023-11-04T00:00:00"/>
    <s v="Online"/>
    <s v="YZ017964"/>
    <s v="Ford"/>
    <s v="GL54"/>
    <s v="England"/>
    <x v="9"/>
    <s v="01JZ3N5BWA1BCBV92DVHTJCETT"/>
    <s v="Rustic Wooden Picture Frame"/>
    <s v="Home"/>
    <s v="Decorative Wall Art &amp; Accessories"/>
    <n v="19.989999999999998"/>
    <n v="5.9969999999999999"/>
    <n v="2"/>
    <n v="0.32"/>
    <n v="1"/>
    <s v="Home"/>
    <b v="0"/>
    <s v="Home"/>
    <x v="8"/>
  </r>
  <r>
    <s v="WST-512131"/>
    <d v="2023-06-28T00:00:00"/>
    <s v="In-Store"/>
    <s v="SX073160"/>
    <s v="Newton"/>
    <s v="IV1"/>
    <s v="Scotland"/>
    <x v="0"/>
    <s v="01JZ3N57NGS8HVQNJ0YRZPMJ7S"/>
    <s v="Canvas Wall Art"/>
    <s v="Home"/>
    <s v="Decorative Wall Art &amp; Accessories"/>
    <n v="39.99"/>
    <n v="11.997"/>
    <n v="16"/>
    <n v="0.18"/>
    <n v="1"/>
    <s v="Home"/>
    <b v="0"/>
    <s v="Home"/>
    <x v="8"/>
  </r>
  <r>
    <s v="AMT-769828"/>
    <d v="2024-04-21T00:00:00"/>
    <s v="Online"/>
    <s v="EJ013555"/>
    <s v="London"/>
    <s v="W1F"/>
    <s v="England"/>
    <x v="9"/>
    <s v="01JZ3NR0ZXH1GNETR4SCV5ST39"/>
    <s v="Sliced Turkey Breast"/>
    <s v="Food - Deli Meats"/>
    <s v="Deli Meats"/>
    <n v="5.49"/>
    <n v="2.1960000000000002"/>
    <n v="2"/>
    <m/>
    <n v="8"/>
    <s v="Food - Deli Meats"/>
    <b v="0"/>
    <s v="Food"/>
    <x v="63"/>
  </r>
  <r>
    <s v="WPG-848443"/>
    <d v="2024-04-17T00:00:00"/>
    <s v="In-Store"/>
    <s v="EJ013555"/>
    <s v="Glasgow"/>
    <s v="G4"/>
    <s v="Scotland"/>
    <x v="0"/>
    <s v="01JZ3NR0ZXH1GNETR4SCV5ST39"/>
    <s v="Sliced Turkey Breast"/>
    <s v="Food - Deli Meats"/>
    <s v="Deli Meats"/>
    <n v="5.49"/>
    <n v="2.1960000000000002"/>
    <n v="8"/>
    <n v="0.09"/>
    <n v="8"/>
    <s v="Food - Deli Meats"/>
    <b v="0"/>
    <s v="Food"/>
    <x v="63"/>
  </r>
  <r>
    <s v="GYH-818849"/>
    <d v="2025-01-15T00:00:00"/>
    <s v="Online"/>
    <s v="MR095188"/>
    <s v="Wirral"/>
    <s v="CH48"/>
    <s v="England"/>
    <x v="9"/>
    <s v="01JZ3NR0ZXH1GNETR4SCV5ST39"/>
    <s v="Sliced Turkey Breast"/>
    <s v="Food - Deli Meats"/>
    <s v="Deli Meats"/>
    <n v="6.91"/>
    <n v="3.1960000000000002"/>
    <n v="20"/>
    <n v="0.19"/>
    <n v="8"/>
    <s v="Food - Deli Meats"/>
    <b v="0"/>
    <s v="Food"/>
    <x v="63"/>
  </r>
  <r>
    <s v="ACY-381017"/>
    <d v="2024-02-28T00:00:00"/>
    <s v="In-Store"/>
    <s v="CA092305"/>
    <s v="Brampton"/>
    <s v="NR34"/>
    <s v="England"/>
    <x v="3"/>
    <s v="01JZ3NR0ZXH1GNETR4SCV5ST39"/>
    <s v="Sliced Turkey Breast"/>
    <s v="Food - Deli Meats"/>
    <s v="Deli Meats"/>
    <n v="6.49"/>
    <n v="2.1960000000000002"/>
    <n v="4"/>
    <n v="0.17"/>
    <n v="8"/>
    <s v="Food - Deli Meats"/>
    <b v="0"/>
    <s v="Food"/>
    <x v="63"/>
  </r>
  <r>
    <s v="OOM-414337"/>
    <d v="2023-01-27T00:00:00"/>
    <s v="Online"/>
    <s v="KL097380"/>
    <s v="Thorpe"/>
    <s v="BD23"/>
    <s v="England"/>
    <x v="9"/>
    <s v="01JZ3NR0ZXH1GNETR4SCV5ST39"/>
    <s v="Sliced Turkey Breast"/>
    <s v="Food - Deli Meats"/>
    <s v="Deli Meats"/>
    <n v="4.74"/>
    <n v="1.946"/>
    <n v="10"/>
    <n v="7.0000000000000007E-2"/>
    <n v="8"/>
    <s v="Food - Deli Meats"/>
    <b v="0"/>
    <s v="Food"/>
    <x v="63"/>
  </r>
  <r>
    <s v="ASX-758105"/>
    <d v="2024-06-23T00:00:00"/>
    <s v="Online"/>
    <s v="XU003449"/>
    <s v="Edinburgh"/>
    <s v="EH9"/>
    <s v="Scotland"/>
    <x v="0"/>
    <s v="01JZ3N59G0577GTH7WHZHTZKF7"/>
    <s v="Caramel Sauce"/>
    <s v="Food - Condiments"/>
    <s v="Dessert Toppings"/>
    <n v="3.49"/>
    <n v="1.0469999999999999"/>
    <n v="11"/>
    <n v="0.17"/>
    <n v="8"/>
    <s v="Food - Condiments"/>
    <b v="0"/>
    <s v="Food"/>
    <x v="13"/>
  </r>
  <r>
    <s v="MAZ-630168"/>
    <d v="2024-04-29T00:00:00"/>
    <s v="Online"/>
    <s v="XU003449"/>
    <s v="London"/>
    <s v="WC1B"/>
    <s v="England"/>
    <x v="2"/>
    <s v="01JZ3N59G0577GTH7WHZHTZKF7"/>
    <s v="Caramel Sauce"/>
    <s v="Food - Condiments"/>
    <s v="Dessert Toppings"/>
    <n v="3.49"/>
    <n v="1.0469999999999999"/>
    <n v="19"/>
    <n v="0.36"/>
    <n v="8"/>
    <s v="Food - Condiments"/>
    <b v="0"/>
    <s v="Food"/>
    <x v="13"/>
  </r>
  <r>
    <s v="KUS-111291"/>
    <d v="2024-10-18T00:00:00"/>
    <s v="Online"/>
    <s v="XU003449"/>
    <s v="Ford"/>
    <s v="GL54"/>
    <s v="England"/>
    <x v="5"/>
    <s v="01JZ3N59G0577GTH7WHZHTZKF7"/>
    <s v="Caramel Sauce"/>
    <s v="Food - Condiments"/>
    <s v="Dessert Toppings"/>
    <n v="3.49"/>
    <n v="1.0469999999999999"/>
    <n v="3"/>
    <n v="0.02"/>
    <n v="8"/>
    <s v="Food - Condiments"/>
    <b v="0"/>
    <s v="Food"/>
    <x v="13"/>
  </r>
  <r>
    <s v="MSM-801634"/>
    <d v="2023-04-11T00:00:00"/>
    <s v="In-Store"/>
    <s v="XU003449"/>
    <s v="East End"/>
    <s v="BH21"/>
    <s v="England"/>
    <x v="0"/>
    <s v="01JZ3N59G0577GTH7WHZHTZKF7"/>
    <s v="Caramel Sauce"/>
    <s v="Food - Condiments"/>
    <s v="Dessert Toppings"/>
    <n v="2.64"/>
    <n v="0.54700000000000004"/>
    <n v="10"/>
    <n v="0.38"/>
    <n v="8"/>
    <s v="Food - Condiments"/>
    <b v="0"/>
    <s v="Food"/>
    <x v="13"/>
  </r>
  <r>
    <s v="BHY-112043"/>
    <d v="2023-02-06T00:00:00"/>
    <s v="Online"/>
    <s v="XU003449"/>
    <s v="Newbiggin"/>
    <s v="NE46"/>
    <s v="England"/>
    <x v="9"/>
    <s v="01JZ3N59G0577GTH7WHZHTZKF7"/>
    <s v="Caramel Sauce"/>
    <s v="Food - Condiments"/>
    <s v="Dessert Toppings"/>
    <n v="2.64"/>
    <n v="0.54700000000000004"/>
    <n v="13"/>
    <n v="0"/>
    <n v="8"/>
    <s v="Food - Condiments"/>
    <b v="0"/>
    <s v="Food"/>
    <x v="13"/>
  </r>
  <r>
    <s v="BYV-335862"/>
    <d v="2023-08-29T00:00:00"/>
    <s v="Online"/>
    <s v="XU003449"/>
    <s v="London"/>
    <s v="WC2H"/>
    <s v="England"/>
    <x v="1"/>
    <s v="01JZ3N59G0577GTH7WHZHTZKF7"/>
    <s v="Caramel Sauce"/>
    <s v="Food - Condiments"/>
    <s v="Dessert Toppings"/>
    <n v="2.64"/>
    <n v="0.54700000000000004"/>
    <n v="3"/>
    <n v="0.09"/>
    <n v="8"/>
    <s v="Food - Condiments"/>
    <b v="0"/>
    <s v="Food"/>
    <x v="13"/>
  </r>
  <r>
    <s v="PAA-925853"/>
    <d v="2024-10-11T00:00:00"/>
    <s v="Online"/>
    <s v="XU003449"/>
    <s v="Glasgow"/>
    <s v="G4"/>
    <s v="Scotland"/>
    <x v="0"/>
    <s v="01JZ3N59G0577GTH7WHZHTZKF7"/>
    <s v="Caramel Sauce"/>
    <s v="Food - Condiments"/>
    <s v="Dessert Toppings"/>
    <n v="3.49"/>
    <n v="1.0469999999999999"/>
    <n v="20"/>
    <n v="0.13"/>
    <n v="8"/>
    <s v="Food - Condiments"/>
    <b v="0"/>
    <s v="Food"/>
    <x v="13"/>
  </r>
  <r>
    <s v="HWA-940234"/>
    <d v="2024-12-18T00:00:00"/>
    <s v="Online"/>
    <s v="XU003449"/>
    <s v="Carlton"/>
    <s v="DL8"/>
    <s v="England"/>
    <x v="6"/>
    <s v="01JZ3N59G0577GTH7WHZHTZKF7"/>
    <s v="Caramel Sauce"/>
    <s v="Food - Condiments"/>
    <s v="Dessert Toppings"/>
    <n v="3.49"/>
    <n v="1.0469999999999999"/>
    <n v="6"/>
    <n v="0.09"/>
    <n v="8"/>
    <s v="Food - Condiments"/>
    <b v="0"/>
    <s v="Food"/>
    <x v="13"/>
  </r>
  <r>
    <s v="OOY-861849"/>
    <d v="2023-08-23T00:00:00"/>
    <s v="In-Store"/>
    <s v="XU003449"/>
    <s v="Bristol"/>
    <s v="BS41"/>
    <s v="England"/>
    <x v="8"/>
    <s v="01JZ3N59G0577GTH7WHZHTZKF7"/>
    <s v="Caramel Sauce"/>
    <s v="Food - Condiments"/>
    <s v="Dessert Toppings"/>
    <n v="3.49"/>
    <n v="1.0469999999999999"/>
    <n v="7"/>
    <n v="0"/>
    <n v="8"/>
    <s v="Food - Condiments"/>
    <b v="0"/>
    <s v="Food"/>
    <x v="13"/>
  </r>
  <r>
    <s v="AYW-396530"/>
    <d v="2024-07-08T00:00:00"/>
    <s v="Online"/>
    <s v="NK062797"/>
    <s v="Belfast"/>
    <s v="BT2"/>
    <s v="Northern Ireland"/>
    <x v="0"/>
    <s v="01JZ3NR4PD7CTF9MHPE59JZS5Q"/>
    <s v="Pecan Pie Filling"/>
    <s v="Food - Baking Goods"/>
    <s v="Desserts"/>
    <n v="3.99"/>
    <n v="1.5960000000000001"/>
    <n v="8"/>
    <n v="0.05"/>
    <n v="8"/>
    <s v="Food - Baking Goods"/>
    <b v="0"/>
    <s v="Food"/>
    <x v="22"/>
  </r>
  <r>
    <s v="VGX-961851"/>
    <d v="2024-12-09T00:00:00"/>
    <s v="In-Store"/>
    <s v="NK062797"/>
    <s v="Sutton"/>
    <s v="CT15"/>
    <s v="England"/>
    <x v="1"/>
    <s v="01JZ3NR4PD7CTF9MHPE59JZS5Q"/>
    <s v="Pecan Pie Filling"/>
    <s v="Food - Baking Goods"/>
    <s v="Desserts"/>
    <n v="3.99"/>
    <n v="1.5960000000000001"/>
    <n v="15"/>
    <n v="0.08"/>
    <n v="8"/>
    <s v="Food - Baking Goods"/>
    <b v="0"/>
    <s v="Food"/>
    <x v="22"/>
  </r>
  <r>
    <s v="ZIM-269916"/>
    <d v="2025-03-29T00:00:00"/>
    <s v="In-Store"/>
    <s v="RV066355"/>
    <s v="Eaton"/>
    <s v="DN22"/>
    <s v="England"/>
    <x v="5"/>
    <s v="01JZ3NR4PD7CTF9MHPE59JZS5Q"/>
    <s v="Pecan Pie Filling"/>
    <s v="Food - Baking Goods"/>
    <s v="Desserts"/>
    <n v="5.41"/>
    <n v="2.5960000000000001"/>
    <n v="4"/>
    <n v="0.08"/>
    <n v="8"/>
    <s v="Food - Baking Goods"/>
    <b v="0"/>
    <s v="Food"/>
    <x v="22"/>
  </r>
  <r>
    <s v="ZIX-241172"/>
    <d v="2025-03-16T00:00:00"/>
    <s v="In-Store"/>
    <s v="AU020860"/>
    <s v="Tullich"/>
    <s v="AB55"/>
    <s v="Scotland"/>
    <x v="0"/>
    <s v="01JZ3NR4PD7CTF9MHPE59JZS5Q"/>
    <s v="Pecan Pie Filling"/>
    <s v="Food - Baking Goods"/>
    <s v="Desserts"/>
    <n v="5.41"/>
    <n v="2.5960000000000001"/>
    <n v="13"/>
    <n v="0.11"/>
    <n v="8"/>
    <s v="Food - Baking Goods"/>
    <b v="0"/>
    <s v="Food"/>
    <x v="22"/>
  </r>
  <r>
    <s v="KBF-642257"/>
    <d v="2025-03-29T00:00:00"/>
    <s v="Online"/>
    <s v="UJ056106"/>
    <s v="Carlton"/>
    <s v="DL8"/>
    <s v="England"/>
    <x v="6"/>
    <s v="01JZ3NR4PD7CTF9MHPE59JZS5Q"/>
    <s v="Pecan Pie Filling"/>
    <s v="Food - Baking Goods"/>
    <s v="Desserts"/>
    <n v="5.41"/>
    <n v="2.5960000000000001"/>
    <n v="18"/>
    <n v="7.0000000000000007E-2"/>
    <n v="8"/>
    <s v="Food - Baking Goods"/>
    <b v="0"/>
    <s v="Food"/>
    <x v="22"/>
  </r>
  <r>
    <s v="WLB-311780"/>
    <d v="2024-06-06T00:00:00"/>
    <s v="In-Store"/>
    <s v="VG097676"/>
    <s v="Leeds"/>
    <s v="LS6"/>
    <s v="England"/>
    <x v="4"/>
    <s v="01JZ3NR4PD7CTF9MHPE59JZS5Q"/>
    <s v="Pecan Pie Filling"/>
    <s v="Food - Baking Goods"/>
    <s v="Desserts"/>
    <n v="4.99"/>
    <n v="1.5960000000000001"/>
    <n v="3"/>
    <n v="0.17"/>
    <n v="8"/>
    <s v="Food - Baking Goods"/>
    <b v="0"/>
    <s v="Food"/>
    <x v="22"/>
  </r>
  <r>
    <s v="CXE-486247"/>
    <d v="2024-02-27T00:00:00"/>
    <s v="Online"/>
    <s v="SW047979"/>
    <s v="Stapleford"/>
    <s v="LN6"/>
    <s v="England"/>
    <x v="8"/>
    <s v="01JZ3NR4PD7CTF9MHPE59JZS5Q"/>
    <s v="Pecan Pie Filling"/>
    <s v="Food - Baking Goods"/>
    <s v="Desserts"/>
    <n v="4.99"/>
    <n v="1.5960000000000001"/>
    <n v="4"/>
    <n v="0.14000000000000001"/>
    <n v="8"/>
    <s v="Food - Baking Goods"/>
    <b v="0"/>
    <s v="Food"/>
    <x v="22"/>
  </r>
  <r>
    <s v="BSK-738012"/>
    <d v="2023-09-22T00:00:00"/>
    <s v="In-Store"/>
    <s v="NK062797"/>
    <s v="Charlton"/>
    <s v="OX12"/>
    <s v="England"/>
    <x v="2"/>
    <s v="01JZ3NR4PD7CTF9MHPE59JZS5Q"/>
    <s v="Pecan Pie Filling"/>
    <s v="Food - Baking Goods"/>
    <s v="Desserts"/>
    <n v="3.14"/>
    <n v="1.0960000000000001"/>
    <n v="3"/>
    <n v="0.2"/>
    <n v="8"/>
    <s v="Food - Baking Goods"/>
    <b v="0"/>
    <s v="Food"/>
    <x v="22"/>
  </r>
  <r>
    <s v="BEX-965223"/>
    <d v="2023-05-02T00:00:00"/>
    <s v="Online"/>
    <s v="WL059001"/>
    <s v="Kinloch"/>
    <s v="PH43"/>
    <s v="Scotland"/>
    <x v="0"/>
    <s v="01JZ3NR4PD7CTF9MHPE59JZS5Q"/>
    <s v="Pecan Pie Filling"/>
    <s v="Food - Baking Goods"/>
    <s v="Desserts"/>
    <n v="3.24"/>
    <n v="1.3460000000000001"/>
    <n v="16"/>
    <n v="0.01"/>
    <n v="8"/>
    <s v="Food - Baking Goods"/>
    <b v="0"/>
    <s v="Food"/>
    <x v="22"/>
  </r>
  <r>
    <s v="CUL-837338"/>
    <d v="2024-11-25T00:00:00"/>
    <s v="Online"/>
    <s v="LI027396"/>
    <s v="Eaton"/>
    <s v="DN22"/>
    <s v="England"/>
    <x v="8"/>
    <s v="01JZ3N56W9XXDS85MRNZFMN2BW"/>
    <s v="Cinnamon Sugar Donuts"/>
    <s v="Food - Bakery"/>
    <s v="Desserts"/>
    <n v="4.99"/>
    <n v="1.4970000000000001"/>
    <n v="1"/>
    <n v="0.08"/>
    <n v="8"/>
    <s v="Food - Bakery"/>
    <b v="0"/>
    <s v="Food"/>
    <x v="12"/>
  </r>
  <r>
    <s v="JZX-601069"/>
    <d v="2024-09-19T00:00:00"/>
    <s v="Online"/>
    <s v="LI027396"/>
    <s v="Middleton"/>
    <s v="LE16"/>
    <s v="England"/>
    <x v="7"/>
    <s v="01JZ3N56W9XXDS85MRNZFMN2BW"/>
    <s v="Cinnamon Sugar Donuts"/>
    <s v="Food - Bakery"/>
    <s v="Desserts"/>
    <n v="4.99"/>
    <n v="1.4970000000000001"/>
    <n v="20"/>
    <n v="0.2"/>
    <n v="8"/>
    <s v="Food - Bakery"/>
    <b v="0"/>
    <s v="Food"/>
    <x v="12"/>
  </r>
  <r>
    <s v="RNI-610517"/>
    <d v="2024-11-18T00:00:00"/>
    <s v="Online"/>
    <s v="LI027396"/>
    <s v="Upton"/>
    <s v="DN21"/>
    <s v="England"/>
    <x v="1"/>
    <s v="01JZ3N56W9XXDS85MRNZFMN2BW"/>
    <s v="Cinnamon Sugar Donuts"/>
    <s v="Food - Bakery"/>
    <s v="Desserts"/>
    <n v="4.99"/>
    <n v="1.4970000000000001"/>
    <n v="14"/>
    <n v="0.02"/>
    <n v="8"/>
    <s v="Food - Bakery"/>
    <b v="0"/>
    <s v="Food"/>
    <x v="12"/>
  </r>
  <r>
    <s v="RVV-450326"/>
    <d v="2023-06-15T00:00:00"/>
    <s v="In-Store"/>
    <s v="LI027396"/>
    <s v="Hatton"/>
    <s v="CV35"/>
    <s v="England"/>
    <x v="9"/>
    <s v="01JZ3N56W9XXDS85MRNZFMN2BW"/>
    <s v="Cinnamon Sugar Donuts"/>
    <s v="Food - Bakery"/>
    <s v="Desserts"/>
    <n v="3.99"/>
    <n v="0.94699999999999995"/>
    <n v="16"/>
    <m/>
    <n v="8"/>
    <s v="Food - Bakery"/>
    <b v="0"/>
    <s v="Food"/>
    <x v="12"/>
  </r>
  <r>
    <s v="NDF-076847"/>
    <d v="2023-10-01T00:00:00"/>
    <s v="In-Store"/>
    <s v="LI027396"/>
    <s v="Sheffield"/>
    <s v="S33"/>
    <s v="England"/>
    <x v="1"/>
    <s v="01JZ3N56W9XXDS85MRNZFMN2BW"/>
    <s v="Cinnamon Sugar Donuts"/>
    <s v="Food - Bakery"/>
    <s v="Desserts"/>
    <n v="3.99"/>
    <n v="0.94699999999999995"/>
    <n v="9"/>
    <n v="0.02"/>
    <n v="8"/>
    <s v="Food - Bakery"/>
    <b v="0"/>
    <s v="Food"/>
    <x v="12"/>
  </r>
  <r>
    <s v="OVC-430516"/>
    <d v="2023-07-28T00:00:00"/>
    <s v="In-Store"/>
    <s v="SG039360"/>
    <s v="Burnside"/>
    <s v="EH52"/>
    <s v="Scotland"/>
    <x v="0"/>
    <s v="01JZ3N516S243JD1ZYPQFBFX72"/>
    <s v="Chocolate Raspberry Tart"/>
    <s v="Food - Bakery"/>
    <s v="Desserts"/>
    <n v="8.99"/>
    <n v="2.4470000000000001"/>
    <n v="20"/>
    <n v="0.04"/>
    <n v="8"/>
    <s v="Food - Bakery"/>
    <b v="0"/>
    <s v="Food"/>
    <x v="12"/>
  </r>
  <r>
    <s v="ULB-490437"/>
    <d v="2025-03-19T00:00:00"/>
    <s v="Online"/>
    <s v="SQ012620"/>
    <s v="West End"/>
    <s v="DN36"/>
    <s v="England"/>
    <x v="0"/>
    <s v="01JZ3NCCS65STJ0SKMG7KQ37YJ"/>
    <s v="Brownie Bites"/>
    <s v="Food - Baked Goods"/>
    <s v="Desserts"/>
    <n v="6.41"/>
    <n v="2.4969999999999999"/>
    <n v="9"/>
    <m/>
    <n v="8"/>
    <s v="Food - Baked Goods"/>
    <b v="0"/>
    <s v="Food"/>
    <x v="59"/>
  </r>
  <r>
    <s v="KXM-720971"/>
    <d v="2025-03-23T00:00:00"/>
    <s v="In-Store"/>
    <s v="VW049815"/>
    <s v="London"/>
    <s v="EC1V"/>
    <s v="England"/>
    <x v="0"/>
    <s v="01JZ3NCCS65STJ0SKMG7KQ37YJ"/>
    <s v="Brownie Bites"/>
    <s v="Food - Baked Goods"/>
    <s v="Desserts"/>
    <n v="6.41"/>
    <n v="2.4969999999999999"/>
    <n v="11"/>
    <n v="0.18"/>
    <n v="8"/>
    <s v="Food - Baked Goods"/>
    <b v="0"/>
    <s v="Food"/>
    <x v="59"/>
  </r>
  <r>
    <s v="VQR-574703"/>
    <d v="2023-12-01T00:00:00"/>
    <s v="In-Store"/>
    <s v="OK025050"/>
    <s v="Weston"/>
    <s v="GU32"/>
    <s v="England"/>
    <x v="7"/>
    <s v="01JZ3NCCS65STJ0SKMG7KQ37YJ"/>
    <s v="Brownie Bites"/>
    <s v="Food - Baked Goods"/>
    <s v="Desserts"/>
    <n v="4.1399999999999997"/>
    <n v="0.997"/>
    <n v="8"/>
    <n v="0.38"/>
    <n v="8"/>
    <s v="Food - Baked Goods"/>
    <b v="0"/>
    <s v="Food"/>
    <x v="59"/>
  </r>
  <r>
    <s v="ONC-106259"/>
    <d v="2023-04-16T00:00:00"/>
    <s v="In-Store"/>
    <s v="OK025050"/>
    <s v="Newton"/>
    <s v="NG34"/>
    <s v="England"/>
    <x v="6"/>
    <s v="01JZ3NCCS65STJ0SKMG7KQ37YJ"/>
    <s v="Brownie Bites"/>
    <s v="Food - Baked Goods"/>
    <s v="Desserts"/>
    <n v="4.1399999999999997"/>
    <n v="0.997"/>
    <n v="20"/>
    <n v="0.34"/>
    <n v="8"/>
    <s v="Food - Baked Goods"/>
    <b v="0"/>
    <s v="Food"/>
    <x v="59"/>
  </r>
  <r>
    <s v="YEY-991326"/>
    <d v="2023-09-04T00:00:00"/>
    <s v="In-Store"/>
    <s v="OK025050"/>
    <s v="Milton"/>
    <s v="AB56"/>
    <s v="Scotland"/>
    <x v="0"/>
    <s v="01JZ3NCCS65STJ0SKMG7KQ37YJ"/>
    <s v="Brownie Bites"/>
    <s v="Food - Baked Goods"/>
    <s v="Desserts"/>
    <n v="4.1399999999999997"/>
    <n v="0.997"/>
    <n v="12"/>
    <m/>
    <n v="8"/>
    <s v="Food - Baked Goods"/>
    <b v="0"/>
    <s v="Food"/>
    <x v="59"/>
  </r>
  <r>
    <s v="TJE-232990"/>
    <d v="2023-03-29T00:00:00"/>
    <s v="Online"/>
    <s v="WL041108"/>
    <s v="London"/>
    <s v="SW1E"/>
    <s v="England"/>
    <x v="2"/>
    <s v="01JZ3NCCS65STJ0SKMG7KQ37YJ"/>
    <s v="Brownie Bites"/>
    <s v="Food - Baked Goods"/>
    <s v="Desserts"/>
    <n v="4.24"/>
    <n v="1.2470000000000001"/>
    <n v="7"/>
    <n v="0.09"/>
    <n v="8"/>
    <s v="Food - Baked Goods"/>
    <b v="0"/>
    <s v="Food"/>
    <x v="59"/>
  </r>
  <r>
    <s v="PWV-638175"/>
    <d v="2023-07-31T00:00:00"/>
    <s v="Online"/>
    <s v="UG030160"/>
    <s v="Aston"/>
    <s v="TF6"/>
    <s v="England"/>
    <x v="3"/>
    <s v="01JZ3NCCS65STJ0SKMG7KQ37YJ"/>
    <s v="Brownie Bites"/>
    <s v="Food - Baked Goods"/>
    <s v="Desserts"/>
    <n v="4.24"/>
    <n v="1.2470000000000001"/>
    <n v="1"/>
    <n v="0.09"/>
    <n v="8"/>
    <s v="Food - Baked Goods"/>
    <b v="0"/>
    <s v="Food"/>
    <x v="59"/>
  </r>
  <r>
    <s v="JQB-136432"/>
    <d v="2023-04-04T00:00:00"/>
    <s v="Online"/>
    <s v="GI079562"/>
    <s v="Thorpe"/>
    <s v="BD23"/>
    <s v="England"/>
    <x v="5"/>
    <s v="01JZ3NCCS65STJ0SKMG7KQ37YJ"/>
    <s v="Brownie Bites"/>
    <s v="Food - Baked Goods"/>
    <s v="Desserts"/>
    <n v="4.24"/>
    <n v="1.2470000000000001"/>
    <n v="9"/>
    <m/>
    <n v="8"/>
    <s v="Food - Baked Goods"/>
    <b v="0"/>
    <s v="Food"/>
    <x v="59"/>
  </r>
  <r>
    <s v="EXK-279594"/>
    <d v="2024-01-04T00:00:00"/>
    <s v="In-Store"/>
    <s v="FH010316"/>
    <s v="Buckland"/>
    <s v="CT16"/>
    <s v="England"/>
    <x v="3"/>
    <s v="01JZ3NCGC48RC43KDY3ZCP2CYK"/>
    <s v="Digital Drawing Tablet"/>
    <s v="Art Supplies"/>
    <s v="Digital Art Supplies"/>
    <n v="79.989999999999995"/>
    <n v="23.997"/>
    <n v="15"/>
    <n v="0.4"/>
    <n v="1"/>
    <s v="Art Supplies"/>
    <b v="0"/>
    <s v="Art Supplies"/>
    <x v="61"/>
  </r>
  <r>
    <s v="IOA-046775"/>
    <d v="2024-10-10T00:00:00"/>
    <s v="In-Store"/>
    <s v="FH010316"/>
    <s v="Buckland"/>
    <s v="CT16"/>
    <s v="England"/>
    <x v="7"/>
    <s v="01JZ3NCGC48RC43KDY3ZCP2CYK"/>
    <s v="Digital Drawing Tablet"/>
    <s v="Art Supplies"/>
    <s v="Digital Art Supplies"/>
    <n v="79.989999999999995"/>
    <n v="23.997"/>
    <n v="12"/>
    <m/>
    <n v="1"/>
    <s v="Art Supplies"/>
    <b v="0"/>
    <s v="Art Supplies"/>
    <x v="61"/>
  </r>
  <r>
    <s v="UTE-359407"/>
    <d v="2024-05-19T00:00:00"/>
    <s v="Online"/>
    <s v="FH010316"/>
    <s v="Whitwell"/>
    <s v="DL10"/>
    <s v="England"/>
    <x v="9"/>
    <s v="01JZ3NCGC48RC43KDY3ZCP2CYK"/>
    <s v="Digital Drawing Tablet"/>
    <s v="Art Supplies"/>
    <s v="Digital Art Supplies"/>
    <n v="79.989999999999995"/>
    <n v="23.997"/>
    <n v="8"/>
    <n v="0.3"/>
    <n v="1"/>
    <s v="Art Supplies"/>
    <b v="0"/>
    <s v="Art Supplies"/>
    <x v="61"/>
  </r>
  <r>
    <s v="DDE-713112"/>
    <d v="2024-08-24T00:00:00"/>
    <s v="In-Store"/>
    <s v="FH010316"/>
    <s v="Swindon"/>
    <s v="SN1"/>
    <s v="England"/>
    <x v="8"/>
    <s v="01JZ3NCGC48RC43KDY3ZCP2CYK"/>
    <s v="Digital Drawing Tablet"/>
    <s v="Art Supplies"/>
    <s v="Digital Art Supplies"/>
    <n v="79.989999999999995"/>
    <n v="23.997"/>
    <n v="11"/>
    <n v="0.15"/>
    <n v="1"/>
    <s v="Art Supplies"/>
    <b v="0"/>
    <s v="Art Supplies"/>
    <x v="61"/>
  </r>
  <r>
    <s v="FNU-250132"/>
    <d v="2023-06-22T00:00:00"/>
    <s v="In-Store"/>
    <s v="IZ040196"/>
    <s v="Bradford"/>
    <s v="BD7"/>
    <s v="England"/>
    <x v="0"/>
    <s v="01JZ3NCGC48RC43KDY3ZCP2CYK"/>
    <s v="Digital Drawing Tablet"/>
    <s v="Art Supplies"/>
    <s v="Digital Art Supplies"/>
    <n v="79.239999999999995"/>
    <n v="23.747"/>
    <n v="10"/>
    <n v="0.02"/>
    <n v="1"/>
    <s v="Art Supplies"/>
    <b v="0"/>
    <s v="Art Supplies"/>
    <x v="61"/>
  </r>
  <r>
    <s v="FYS-433218"/>
    <d v="2023-11-21T00:00:00"/>
    <s v="Online"/>
    <s v="KX031873"/>
    <s v="Church End"/>
    <s v="CB4"/>
    <s v="England"/>
    <x v="0"/>
    <s v="01JZ3NCGC48RC43KDY3ZCP2CYK"/>
    <s v="Digital Drawing Tablet"/>
    <s v="Art Supplies"/>
    <s v="Digital Art Supplies"/>
    <n v="79.239999999999995"/>
    <n v="23.747"/>
    <n v="17"/>
    <n v="0"/>
    <n v="1"/>
    <s v="Art Supplies"/>
    <b v="0"/>
    <s v="Art Supplies"/>
    <x v="61"/>
  </r>
  <r>
    <s v="GUC-875146"/>
    <d v="2024-02-04T00:00:00"/>
    <s v="In-Store"/>
    <s v="RM099500"/>
    <s v="Newton"/>
    <s v="NG34"/>
    <s v="England"/>
    <x v="4"/>
    <s v="01JZ3NTK84AZRGP5R1ZZ518QC7"/>
    <s v="Compact Digital Camera"/>
    <s v="Photography"/>
    <s v="Digital Cameras"/>
    <n v="249.99"/>
    <n v="99.995999999999995"/>
    <n v="6"/>
    <n v="0.05"/>
    <n v="1"/>
    <s v="Photography"/>
    <b v="0"/>
    <s v="Photography"/>
    <x v="36"/>
  </r>
  <r>
    <s v="GJK-542645"/>
    <d v="2024-01-19T00:00:00"/>
    <s v="Online"/>
    <s v="RM099500"/>
    <s v="Sheffield"/>
    <s v="S1"/>
    <s v="England"/>
    <x v="8"/>
    <s v="01JZ3NTK84AZRGP5R1ZZ518QC7"/>
    <s v="Compact Digital Camera"/>
    <s v="Photography"/>
    <s v="Digital Cameras"/>
    <n v="249.99"/>
    <n v="99.995999999999995"/>
    <n v="19"/>
    <n v="0.32"/>
    <n v="1"/>
    <s v="Photography"/>
    <b v="0"/>
    <s v="Photography"/>
    <x v="36"/>
  </r>
  <r>
    <s v="QWL-979262"/>
    <d v="2024-03-12T00:00:00"/>
    <s v="In-Store"/>
    <s v="QR088578"/>
    <s v="Newtown"/>
    <s v="RG20"/>
    <s v="England"/>
    <x v="9"/>
    <s v="01JZ3NR82GJ3WGQG2262SJT6MJ"/>
    <s v="Instant Camera"/>
    <s v="Photography"/>
    <s v="Digital Cameras"/>
    <n v="89.99"/>
    <n v="35.996000000000002"/>
    <n v="13"/>
    <n v="0.19"/>
    <n v="1"/>
    <s v="Photography"/>
    <b v="0"/>
    <s v="Photography"/>
    <x v="36"/>
  </r>
  <r>
    <s v="PTX-723137"/>
    <d v="2025-02-25T00:00:00"/>
    <s v="Online"/>
    <s v="LE047809"/>
    <s v="Sutton"/>
    <s v="RH5"/>
    <s v="England"/>
    <x v="2"/>
    <s v="01JZ3NTK84AZRGP5R1ZZ518QC7"/>
    <s v="Compact Digital Camera"/>
    <s v="Photography"/>
    <s v="Digital Cameras"/>
    <n v="251.41"/>
    <n v="100.996"/>
    <n v="19"/>
    <n v="0.19"/>
    <n v="1"/>
    <s v="Photography"/>
    <b v="0"/>
    <s v="Photography"/>
    <x v="36"/>
  </r>
  <r>
    <s v="QVB-513402"/>
    <d v="2025-03-13T00:00:00"/>
    <s v="In-Store"/>
    <s v="TU039036"/>
    <s v="Liverpool"/>
    <s v="L33"/>
    <m/>
    <x v="1"/>
    <s v="01JZ3NTK84AZRGP5R1ZZ518QC7"/>
    <s v="Compact Digital Camera"/>
    <s v="Photography"/>
    <s v="Digital Cameras"/>
    <n v="251.41"/>
    <n v="100.996"/>
    <n v="14"/>
    <n v="0.15"/>
    <n v="1"/>
    <s v="Photography"/>
    <b v="0"/>
    <s v="Photography"/>
    <x v="36"/>
  </r>
  <r>
    <s v="IGO-845154"/>
    <d v="2024-03-15T00:00:00"/>
    <s v="In-Store"/>
    <s v="JB026149"/>
    <s v="Carlton"/>
    <s v="DL8"/>
    <s v="England"/>
    <x v="5"/>
    <s v="01JZ3NTK84AZRGP5R1ZZ518QC7"/>
    <s v="Compact Digital Camera"/>
    <s v="Photography"/>
    <s v="Digital Cameras"/>
    <n v="250.99"/>
    <n v="99.995999999999995"/>
    <n v="9"/>
    <n v="0.08"/>
    <n v="1"/>
    <s v="Photography"/>
    <b v="0"/>
    <s v="Photography"/>
    <x v="36"/>
  </r>
  <r>
    <s v="FFG-573486"/>
    <d v="2023-09-20T00:00:00"/>
    <s v="Online"/>
    <s v="QR088578"/>
    <s v="Kinloch"/>
    <s v="PH43"/>
    <s v="Scotland"/>
    <x v="0"/>
    <s v="01JZ3NR82GJ3WGQG2262SJT6MJ"/>
    <s v="Instant Camera"/>
    <s v="Photography"/>
    <s v="Digital Cameras"/>
    <n v="89.14"/>
    <n v="35.496000000000002"/>
    <n v="7"/>
    <n v="0.01"/>
    <n v="1"/>
    <s v="Photography"/>
    <b v="0"/>
    <s v="Photography"/>
    <x v="36"/>
  </r>
  <r>
    <s v="RSN-791631"/>
    <d v="2023-03-05T00:00:00"/>
    <s v="Online"/>
    <s v="RM099500"/>
    <s v="Manchester"/>
    <s v="M14"/>
    <s v="England"/>
    <x v="0"/>
    <s v="01JZ3NTK84AZRGP5R1ZZ518QC7"/>
    <s v="Compact Digital Camera"/>
    <s v="Photography"/>
    <s v="Digital Cameras"/>
    <n v="249.14"/>
    <n v="99.495999999999995"/>
    <n v="13"/>
    <n v="0.23"/>
    <n v="1"/>
    <s v="Photography"/>
    <b v="0"/>
    <s v="Photography"/>
    <x v="36"/>
  </r>
  <r>
    <s v="VIQ-444151"/>
    <d v="2023-11-29T00:00:00"/>
    <s v="Online"/>
    <s v="RM099500"/>
    <s v="Wirral"/>
    <s v="CH48"/>
    <s v="England"/>
    <x v="4"/>
    <s v="01JZ3NTK84AZRGP5R1ZZ518QC7"/>
    <s v="Compact Digital Camera"/>
    <s v="Photography"/>
    <s v="Digital Cameras"/>
    <n v="249.14"/>
    <n v="99.495999999999995"/>
    <n v="9"/>
    <n v="0.28000000000000003"/>
    <n v="1"/>
    <s v="Photography"/>
    <b v="0"/>
    <s v="Photography"/>
    <x v="36"/>
  </r>
  <r>
    <s v="PXO-861783"/>
    <d v="2023-01-11T00:00:00"/>
    <s v="Online"/>
    <s v="RM099500"/>
    <s v="Leeds"/>
    <s v="LS6"/>
    <s v="England"/>
    <x v="2"/>
    <s v="01JZ3NTK84AZRGP5R1ZZ518QC7"/>
    <s v="Compact Digital Camera"/>
    <s v="Photography"/>
    <s v="Digital Cameras"/>
    <n v="249.14"/>
    <n v="99.495999999999995"/>
    <n v="4"/>
    <n v="0.15"/>
    <n v="1"/>
    <s v="Photography"/>
    <b v="0"/>
    <s v="Photography"/>
    <x v="36"/>
  </r>
  <r>
    <s v="TOO-547893"/>
    <d v="2023-09-28T00:00:00"/>
    <s v="Online"/>
    <s v="XI079766"/>
    <s v="Linton"/>
    <s v="BD23"/>
    <s v="England"/>
    <x v="9"/>
    <s v="01JZ3NTK84AZRGP5R1ZZ518QC7"/>
    <s v="Compact Digital Camera"/>
    <s v="Photography"/>
    <s v="Digital Cameras"/>
    <n v="249.24"/>
    <n v="99.745999999999995"/>
    <n v="9"/>
    <n v="0.03"/>
    <n v="1"/>
    <s v="Photography"/>
    <b v="0"/>
    <s v="Photography"/>
    <x v="36"/>
  </r>
  <r>
    <s v="QEC-376444"/>
    <d v="2023-12-01T00:00:00"/>
    <s v="In-Store"/>
    <s v="SK077596"/>
    <s v="Tullich"/>
    <s v="AB55"/>
    <s v="Scotland"/>
    <x v="0"/>
    <s v="01JZ3NTK84AZRGP5R1ZZ518QC7"/>
    <s v="Compact Digital Camera"/>
    <s v="Photography"/>
    <s v="Digital Cameras"/>
    <n v="249.24"/>
    <n v="99.745999999999995"/>
    <n v="9"/>
    <n v="0"/>
    <n v="1"/>
    <s v="Photography"/>
    <b v="0"/>
    <s v="Photography"/>
    <x v="36"/>
  </r>
  <r>
    <s v="VMI-435619"/>
    <d v="2023-01-03T00:00:00"/>
    <s v="In-Store"/>
    <s v="RO095157"/>
    <s v="Liverpool"/>
    <s v="L33"/>
    <s v="England"/>
    <x v="1"/>
    <s v="01JZ3NTK84AZRGP5R1ZZ518QC7"/>
    <s v="Compact Digital Camera"/>
    <s v="Photography"/>
    <s v="Digital Cameras"/>
    <n v="249.24"/>
    <n v="99.745999999999995"/>
    <n v="18"/>
    <n v="0.1"/>
    <n v="1"/>
    <s v="Photography"/>
    <b v="0"/>
    <s v="Photography"/>
    <x v="36"/>
  </r>
  <r>
    <s v="KEV-853815"/>
    <d v="2023-04-25T00:00:00"/>
    <s v="Online"/>
    <s v="FC033048"/>
    <s v="Birmingham"/>
    <s v="B40"/>
    <s v="England"/>
    <x v="8"/>
    <s v="01JZ3NTK84AZRGP5R1ZZ518QC7"/>
    <s v="Compact Digital Camera"/>
    <s v="Photography"/>
    <s v="Digital Cameras"/>
    <n v="249.24"/>
    <n v="99.745999999999995"/>
    <n v="4"/>
    <n v="0.04"/>
    <n v="1"/>
    <s v="Photography"/>
    <b v="0"/>
    <s v="Photography"/>
    <x v="36"/>
  </r>
  <r>
    <s v="WTS-498135"/>
    <d v="2023-11-19T00:00:00"/>
    <s v="Online"/>
    <s v="WB093781"/>
    <s v="Middleton"/>
    <s v="LE16"/>
    <s v="England"/>
    <x v="0"/>
    <s v="01JZ3NR82GJ3WGQG2262SJT6MJ"/>
    <s v="Instant Camera"/>
    <s v="Photography"/>
    <s v="Digital Cameras"/>
    <n v="89.24"/>
    <n v="35.746000000000002"/>
    <n v="19"/>
    <n v="0.05"/>
    <n v="1"/>
    <s v="Photography"/>
    <b v="0"/>
    <s v="Photography"/>
    <x v="36"/>
  </r>
  <r>
    <s v="PXN-817828"/>
    <d v="2025-03-09T00:00:00"/>
    <s v="In-Store"/>
    <s v="MI051892"/>
    <s v="Merton"/>
    <s v="SW19"/>
    <s v="England"/>
    <x v="8"/>
    <s v="01JZ3NCFY84BBJ39KGBSTDVNDJ"/>
    <s v="Coconut Bowls Set"/>
    <s v="Kitchen"/>
    <s v="Dinnerware"/>
    <n v="24.41"/>
    <n v="7.8970000000000002"/>
    <n v="11"/>
    <n v="0.19"/>
    <n v="1"/>
    <s v="Kitchen"/>
    <b v="0"/>
    <s v="Kitchen"/>
    <x v="21"/>
  </r>
  <r>
    <s v="OER-401731"/>
    <d v="2023-11-01T00:00:00"/>
    <s v="Online"/>
    <s v="RR094353"/>
    <s v="Sutton"/>
    <s v="RH5"/>
    <s v="England"/>
    <x v="8"/>
    <s v="01JZ3NCFY84BBJ39KGBSTDVNDJ"/>
    <s v="Coconut Bowls Set"/>
    <s v="Kitchen"/>
    <s v="Dinnerware"/>
    <n v="22.14"/>
    <n v="6.3970000000000002"/>
    <n v="14"/>
    <n v="0.03"/>
    <n v="1"/>
    <s v="Kitchen"/>
    <b v="0"/>
    <s v="Kitchen"/>
    <x v="21"/>
  </r>
  <r>
    <s v="OIZ-809678"/>
    <d v="2023-03-25T00:00:00"/>
    <s v="In-Store"/>
    <s v="RR094353"/>
    <s v="Eaton"/>
    <s v="DN22"/>
    <s v="England"/>
    <x v="3"/>
    <s v="01JZ3NCFY84BBJ39KGBSTDVNDJ"/>
    <s v="Coconut Bowls Set"/>
    <s v="Kitchen"/>
    <s v="Dinnerware"/>
    <n v="22.14"/>
    <n v="6.3970000000000002"/>
    <n v="4"/>
    <n v="0.03"/>
    <n v="1"/>
    <s v="Kitchen"/>
    <b v="0"/>
    <s v="Kitchen"/>
    <x v="21"/>
  </r>
  <r>
    <s v="WPV-296937"/>
    <d v="2024-03-04T00:00:00"/>
    <s v="In-Store"/>
    <s v="VN053890"/>
    <s v="Newton"/>
    <s v="IV1"/>
    <s v="Scotland"/>
    <x v="0"/>
    <s v="01JZ3NC9Y5864GSVSXNJPJ0ZA9"/>
    <s v="Sweet Chili Dipping Sauce"/>
    <s v="Food - Condiments"/>
    <s v="Dips"/>
    <n v="2.99"/>
    <n v="0.89700000000000002"/>
    <n v="3"/>
    <n v="0.4"/>
    <n v="8"/>
    <s v="Food - Condiments"/>
    <b v="0"/>
    <s v="Food"/>
    <x v="13"/>
  </r>
  <r>
    <s v="JAF-362147"/>
    <d v="2024-05-28T00:00:00"/>
    <s v="In-Store"/>
    <s v="VN053890"/>
    <s v="Langley"/>
    <s v="SG4"/>
    <s v="England"/>
    <x v="0"/>
    <s v="01JZ3NC9Y5864GSVSXNJPJ0ZA9"/>
    <s v="Sweet Chili Dipping Sauce"/>
    <s v="Food - Condiments"/>
    <s v="Dips"/>
    <n v="2.99"/>
    <n v="0.89700000000000002"/>
    <n v="11"/>
    <n v="0.22"/>
    <n v="8"/>
    <s v="Food - Condiments"/>
    <b v="0"/>
    <s v="Food"/>
    <x v="13"/>
  </r>
  <r>
    <s v="JNV-894989"/>
    <d v="2024-02-01T00:00:00"/>
    <s v="Online"/>
    <s v="VN053890"/>
    <s v="Birmingham"/>
    <s v="B40"/>
    <s v="England"/>
    <x v="9"/>
    <s v="01JZ3NC9Y5864GSVSXNJPJ0ZA9"/>
    <s v="Sweet Chili Dipping Sauce"/>
    <s v="Food - Condiments"/>
    <s v="Dips"/>
    <n v="2.99"/>
    <n v="0.89700000000000002"/>
    <n v="16"/>
    <n v="0.4"/>
    <n v="8"/>
    <s v="Food - Condiments"/>
    <b v="0"/>
    <s v="Food"/>
    <x v="13"/>
  </r>
  <r>
    <s v="QQW-177717"/>
    <d v="2025-02-04T00:00:00"/>
    <s v="In-Store"/>
    <s v="KI071073"/>
    <s v="Edinburgh"/>
    <s v="EH9"/>
    <s v="Scotland"/>
    <x v="0"/>
    <s v="01JZ3NC9Y5864GSVSXNJPJ0ZA9"/>
    <s v="Sweet Chili Dipping Sauce"/>
    <s v="Food - Condiments"/>
    <s v="Dips"/>
    <n v="4.41"/>
    <n v="1.897"/>
    <n v="3"/>
    <n v="0.03"/>
    <n v="8"/>
    <s v="Food - Condiments"/>
    <b v="0"/>
    <s v="Food"/>
    <x v="13"/>
  </r>
  <r>
    <s v="MJV-412164"/>
    <d v="2025-02-17T00:00:00"/>
    <s v="In-Store"/>
    <s v="LR010971"/>
    <s v="Birmingham"/>
    <s v="B12"/>
    <s v="England"/>
    <x v="7"/>
    <s v="01JZ3NC9Y5864GSVSXNJPJ0ZA9"/>
    <s v="Sweet Chili Dipping Sauce"/>
    <s v="Food - Condiments"/>
    <s v="Dips"/>
    <n v="4.41"/>
    <n v="1.897"/>
    <n v="1"/>
    <n v="0.02"/>
    <n v="8"/>
    <s v="Food - Condiments"/>
    <b v="0"/>
    <s v="Food"/>
    <x v="13"/>
  </r>
  <r>
    <s v="BGO-955609"/>
    <d v="2024-08-15T00:00:00"/>
    <s v="Online"/>
    <s v="XS079360"/>
    <s v="East End"/>
    <s v="BH21"/>
    <s v="England"/>
    <x v="4"/>
    <s v="01JZ3NC4K10XRKESFRYPJNDYJS"/>
    <s v="Roasted Garlic Aioli"/>
    <s v="Food - Condiments"/>
    <s v="Dips"/>
    <n v="3.79"/>
    <n v="1.137"/>
    <n v="16"/>
    <n v="0.23"/>
    <n v="8"/>
    <s v="Food - Condiments"/>
    <b v="0"/>
    <s v="Food"/>
    <x v="13"/>
  </r>
  <r>
    <s v="JNF-254423"/>
    <d v="2024-05-25T00:00:00"/>
    <s v="Online"/>
    <s v="XS079360"/>
    <s v="Kinloch"/>
    <s v="PH43"/>
    <s v="Scotland"/>
    <x v="0"/>
    <s v="01JZ3NC4K10XRKESFRYPJNDYJS"/>
    <s v="Roasted Garlic Aioli"/>
    <s v="Food - Condiments"/>
    <s v="Dips"/>
    <n v="3.79"/>
    <n v="1.137"/>
    <n v="18"/>
    <n v="0.21"/>
    <n v="8"/>
    <s v="Food - Condiments"/>
    <b v="0"/>
    <s v="Food"/>
    <x v="13"/>
  </r>
  <r>
    <s v="HCX-785834"/>
    <d v="2024-10-09T00:00:00"/>
    <s v="In-Store"/>
    <s v="FQ032516"/>
    <s v="London"/>
    <s v="SW1E"/>
    <s v="England"/>
    <x v="6"/>
    <s v="01JZ3NC9Y5864GSVSXNJPJ0ZA9"/>
    <s v="Sweet Chili Dipping Sauce"/>
    <s v="Food - Condiments"/>
    <s v="Dips"/>
    <n v="3.99"/>
    <n v="0.89700000000000002"/>
    <n v="5"/>
    <n v="0.06"/>
    <n v="8"/>
    <s v="Food - Condiments"/>
    <b v="0"/>
    <s v="Food"/>
    <x v="13"/>
  </r>
  <r>
    <s v="IDX-896336"/>
    <d v="2024-05-31T00:00:00"/>
    <s v="In-Store"/>
    <s v="OM008296"/>
    <s v="Glasgow"/>
    <s v="G4"/>
    <s v="Scotland"/>
    <x v="0"/>
    <s v="01JZ3NC9Y5864GSVSXNJPJ0ZA9"/>
    <s v="Sweet Chili Dipping Sauce"/>
    <s v="Food - Condiments"/>
    <s v="Dips"/>
    <n v="3.99"/>
    <n v="0.89700000000000002"/>
    <n v="10"/>
    <n v="0.16"/>
    <n v="8"/>
    <s v="Food - Condiments"/>
    <b v="0"/>
    <s v="Food"/>
    <x v="13"/>
  </r>
  <r>
    <s v="UDY-388045"/>
    <d v="2023-11-22T00:00:00"/>
    <s v="Online"/>
    <s v="VN053890"/>
    <s v="London"/>
    <s v="EC1V"/>
    <s v="England"/>
    <x v="7"/>
    <s v="01JZ3NC9Y5864GSVSXNJPJ0ZA9"/>
    <s v="Sweet Chili Dipping Sauce"/>
    <s v="Food - Condiments"/>
    <s v="Dips"/>
    <n v="2.14"/>
    <n v="0.39700000000000002"/>
    <n v="16"/>
    <n v="0.25"/>
    <n v="8"/>
    <s v="Food - Condiments"/>
    <b v="0"/>
    <s v="Food"/>
    <x v="13"/>
  </r>
  <r>
    <s v="EHA-365761"/>
    <d v="2023-05-27T00:00:00"/>
    <s v="Online"/>
    <s v="VN053890"/>
    <s v="Middleton"/>
    <s v="LE16"/>
    <s v="England"/>
    <x v="2"/>
    <s v="01JZ3NC9Y5864GSVSXNJPJ0ZA9"/>
    <s v="Sweet Chili Dipping Sauce"/>
    <s v="Food - Condiments"/>
    <s v="Dips"/>
    <n v="2.14"/>
    <n v="0.39700000000000002"/>
    <n v="6"/>
    <m/>
    <n v="8"/>
    <s v="Food - Condiments"/>
    <b v="0"/>
    <s v="Food"/>
    <x v="13"/>
  </r>
  <r>
    <s v="NJQ-003672"/>
    <d v="2023-06-30T00:00:00"/>
    <s v="Online"/>
    <s v="VN053890"/>
    <s v="London"/>
    <s v="WC1B"/>
    <s v="England"/>
    <x v="4"/>
    <s v="01JZ3NC9Y5864GSVSXNJPJ0ZA9"/>
    <s v="Sweet Chili Dipping Sauce"/>
    <s v="Food - Condiments"/>
    <s v="Dips"/>
    <n v="2.14"/>
    <n v="0.39700000000000002"/>
    <n v="10"/>
    <n v="0.34"/>
    <n v="8"/>
    <s v="Food - Condiments"/>
    <b v="0"/>
    <s v="Food"/>
    <x v="13"/>
  </r>
  <r>
    <s v="HOV-292349"/>
    <d v="2023-02-14T00:00:00"/>
    <s v="In-Store"/>
    <s v="PH065280"/>
    <s v="Eaton"/>
    <s v="DN22"/>
    <s v="England"/>
    <x v="3"/>
    <s v="01JZ3NC9Y5864GSVSXNJPJ0ZA9"/>
    <s v="Sweet Chili Dipping Sauce"/>
    <s v="Food - Condiments"/>
    <s v="Dips"/>
    <n v="2.2400000000000002"/>
    <n v="0.64700000000000002"/>
    <n v="14"/>
    <n v="7.0000000000000007E-2"/>
    <n v="8"/>
    <s v="Food - Condiments"/>
    <b v="0"/>
    <s v="Food"/>
    <x v="13"/>
  </r>
  <r>
    <s v="THC-501742"/>
    <d v="2023-05-24T00:00:00"/>
    <s v="In-Store"/>
    <s v="GU089133"/>
    <s v="Linton"/>
    <s v="BD23"/>
    <s v="England"/>
    <x v="7"/>
    <s v="01JZ3NC9Y5864GSVSXNJPJ0ZA9"/>
    <s v="Sweet Chili Dipping Sauce"/>
    <s v="Food - Condiments"/>
    <s v="Dips"/>
    <n v="2.2400000000000002"/>
    <n v="0.64700000000000002"/>
    <n v="11"/>
    <n v="7.0000000000000007E-2"/>
    <n v="8"/>
    <s v="Food - Condiments"/>
    <b v="0"/>
    <s v="Food"/>
    <x v="13"/>
  </r>
  <r>
    <s v="JOC-025274"/>
    <d v="2024-01-26T00:00:00"/>
    <s v="Online"/>
    <s v="XS079360"/>
    <s v="Kirkton"/>
    <s v="KW10"/>
    <s v="Scotland"/>
    <x v="0"/>
    <s v="01JZ3NC4K10XRKESFRYPJNDYJS"/>
    <s v="Roasted Garlic Aioli"/>
    <s v="Food - Condiments"/>
    <s v="Dips"/>
    <n v="3.79"/>
    <n v="1.137"/>
    <n v="19"/>
    <n v="0.19"/>
    <n v="8"/>
    <s v="Food - Condiments"/>
    <b v="0"/>
    <s v="Food"/>
    <x v="13"/>
  </r>
  <r>
    <s v="UJD-038042"/>
    <d v="2024-10-03T00:00:00"/>
    <s v="Online"/>
    <s v="XS079360"/>
    <s v="Liverpool"/>
    <s v="L33"/>
    <s v="England"/>
    <x v="6"/>
    <s v="01JZ3NC4K10XRKESFRYPJNDYJS"/>
    <s v="Roasted Garlic Aioli"/>
    <s v="Food - Condiments"/>
    <s v="Dips"/>
    <n v="3.79"/>
    <n v="1.137"/>
    <n v="17"/>
    <m/>
    <n v="8"/>
    <s v="Food - Condiments"/>
    <b v="0"/>
    <s v="Food"/>
    <x v="13"/>
  </r>
  <r>
    <s v="ATL-727013"/>
    <d v="2024-01-29T00:00:00"/>
    <s v="In-Store"/>
    <s v="XS079360"/>
    <s v="Newton"/>
    <s v="IV1"/>
    <s v="Scotland"/>
    <x v="0"/>
    <s v="01JZ3NC4K10XRKESFRYPJNDYJS"/>
    <s v="Roasted Garlic Aioli"/>
    <s v="Food - Condiments"/>
    <s v="Dips"/>
    <n v="3.79"/>
    <n v="1.137"/>
    <n v="15"/>
    <n v="0.28999999999999998"/>
    <n v="8"/>
    <s v="Food - Condiments"/>
    <b v="0"/>
    <s v="Food"/>
    <x v="13"/>
  </r>
  <r>
    <s v="PHI-365038"/>
    <d v="2024-09-18T00:00:00"/>
    <s v="Online"/>
    <s v="XS079360"/>
    <s v="Newbiggin"/>
    <s v="NE46"/>
    <s v="England"/>
    <x v="8"/>
    <s v="01JZ3NC4K10XRKESFRYPJNDYJS"/>
    <s v="Roasted Garlic Aioli"/>
    <s v="Food - Condiments"/>
    <s v="Dips"/>
    <n v="3.79"/>
    <n v="1.137"/>
    <n v="5"/>
    <n v="0.3"/>
    <n v="8"/>
    <s v="Food - Condiments"/>
    <b v="0"/>
    <s v="Food"/>
    <x v="13"/>
  </r>
  <r>
    <s v="OQJ-350399"/>
    <d v="2024-08-15T00:00:00"/>
    <s v="Online"/>
    <s v="XS079360"/>
    <s v="Linton"/>
    <s v="BD23"/>
    <s v="England"/>
    <x v="2"/>
    <s v="01JZ3NC4K10XRKESFRYPJNDYJS"/>
    <s v="Roasted Garlic Aioli"/>
    <s v="Food - Condiments"/>
    <s v="Dips"/>
    <n v="3.79"/>
    <n v="1.137"/>
    <n v="6"/>
    <n v="0.34"/>
    <n v="8"/>
    <s v="Food - Condiments"/>
    <b v="0"/>
    <s v="Food"/>
    <x v="13"/>
  </r>
  <r>
    <s v="EEP-295245"/>
    <d v="2024-04-02T00:00:00"/>
    <s v="In-Store"/>
    <s v="XS079360"/>
    <s v="London"/>
    <s v="WC1B"/>
    <s v="England"/>
    <x v="2"/>
    <s v="01JZ3NC4K10XRKESFRYPJNDYJS"/>
    <s v="Roasted Garlic Aioli"/>
    <s v="Food - Condiments"/>
    <s v="Dips"/>
    <n v="3.79"/>
    <n v="1.137"/>
    <n v="4"/>
    <m/>
    <n v="8"/>
    <s v="Food - Condiments"/>
    <b v="0"/>
    <s v="Food"/>
    <x v="13"/>
  </r>
  <r>
    <s v="IEX-794478"/>
    <d v="2024-06-09T00:00:00"/>
    <s v="Online"/>
    <s v="XS079360"/>
    <s v="London"/>
    <s v="EC3M"/>
    <s v="England"/>
    <x v="1"/>
    <s v="01JZ3NC4K10XRKESFRYPJNDYJS"/>
    <s v="Roasted Garlic Aioli"/>
    <s v="Food - Condiments"/>
    <s v="Dips"/>
    <n v="3.79"/>
    <n v="1.137"/>
    <n v="10"/>
    <n v="0.37"/>
    <n v="8"/>
    <s v="Food - Condiments"/>
    <b v="0"/>
    <s v="Food"/>
    <x v="13"/>
  </r>
  <r>
    <s v="TUH-975855"/>
    <d v="2024-12-19T00:00:00"/>
    <s v="Online"/>
    <s v="JX027350"/>
    <s v="Thorpe"/>
    <s v="BD23"/>
    <s v="England"/>
    <x v="6"/>
    <s v="01JZ3N5251JPAGQSNDZ381DJ2D"/>
    <s v="Avocado Oil Mayo"/>
    <s v="Food - Condiments"/>
    <s v="Dips &amp; Spreads"/>
    <n v="5.29"/>
    <n v="1.587"/>
    <n v="9"/>
    <n v="0.21"/>
    <n v="8"/>
    <s v="Food - Condiments"/>
    <b v="0"/>
    <s v="Food"/>
    <x v="13"/>
  </r>
  <r>
    <s v="NWE-695041"/>
    <d v="2024-10-18T00:00:00"/>
    <s v="Online"/>
    <s v="JX027350"/>
    <s v="Langley"/>
    <s v="SG4"/>
    <s v="England"/>
    <x v="3"/>
    <s v="01JZ3N5251JPAGQSNDZ381DJ2D"/>
    <s v="Avocado Oil Mayo"/>
    <s v="Food - Condiments"/>
    <s v="Dips &amp; Spreads"/>
    <n v="5.29"/>
    <n v="1.587"/>
    <n v="15"/>
    <n v="0.26"/>
    <n v="8"/>
    <s v="Food - Condiments"/>
    <b v="0"/>
    <s v="Food"/>
    <x v="13"/>
  </r>
  <r>
    <s v="AKZ-581137"/>
    <d v="2025-01-10T00:00:00"/>
    <s v="Online"/>
    <s v="IP099218"/>
    <s v="Birmingham"/>
    <s v="B12"/>
    <s v="England"/>
    <x v="8"/>
    <s v="01JZ3NCGJCAVD5QFZEB9W8SRJ7"/>
    <s v="Honey Mustard Dip"/>
    <s v="Food - Condiments"/>
    <s v="Dips &amp; Spreads"/>
    <n v="4.71"/>
    <n v="1.9870000000000001"/>
    <n v="12"/>
    <n v="0.2"/>
    <n v="8"/>
    <s v="Food - Condiments"/>
    <b v="0"/>
    <s v="Food"/>
    <x v="13"/>
  </r>
  <r>
    <s v="LBA-261550"/>
    <d v="2025-01-06T00:00:00"/>
    <s v="Online"/>
    <s v="VA049493"/>
    <s v="Tullich"/>
    <s v="AB55"/>
    <s v="Scotland"/>
    <x v="0"/>
    <s v="01JZ3NCGJCAVD5QFZEB9W8SRJ7"/>
    <s v="Honey Mustard Dip"/>
    <s v="Food - Condiments"/>
    <s v="Dips &amp; Spreads"/>
    <n v="4.71"/>
    <n v="1.9870000000000001"/>
    <n v="9"/>
    <n v="0.12"/>
    <n v="8"/>
    <s v="Food - Condiments"/>
    <b v="0"/>
    <s v="Food"/>
    <x v="13"/>
  </r>
  <r>
    <s v="MBU-128559"/>
    <d v="2024-11-07T00:00:00"/>
    <s v="Online"/>
    <s v="KF073024"/>
    <s v="Langley"/>
    <s v="SG4"/>
    <s v="England"/>
    <x v="9"/>
    <s v="01JZ3NC4NAGEEHSY4BS5DB2M2F"/>
    <s v="French Onion Dip"/>
    <s v="Food - Condiments"/>
    <s v="Dips &amp; Spreads"/>
    <n v="2.99"/>
    <n v="0.89700000000000002"/>
    <n v="15"/>
    <n v="0.34"/>
    <n v="8"/>
    <s v="Food - Condiments"/>
    <b v="0"/>
    <s v="Food"/>
    <x v="13"/>
  </r>
  <r>
    <s v="TOM-589387"/>
    <d v="2024-05-03T00:00:00"/>
    <s v="Online"/>
    <s v="JP088931"/>
    <s v="Langley"/>
    <s v="SG4"/>
    <s v="England"/>
    <x v="0"/>
    <s v="01JZ3NCGJCAVD5QFZEB9W8SRJ7"/>
    <s v="Honey Mustard Dip"/>
    <s v="Food - Condiments"/>
    <s v="Dips &amp; Spreads"/>
    <n v="4.29"/>
    <n v="0.98699999999999999"/>
    <n v="7"/>
    <m/>
    <n v="8"/>
    <s v="Food - Condiments"/>
    <b v="0"/>
    <s v="Food"/>
    <x v="13"/>
  </r>
  <r>
    <s v="IME-135570"/>
    <d v="2024-02-14T00:00:00"/>
    <s v="Online"/>
    <s v="IN043957"/>
    <s v="Glasgow"/>
    <s v="G4"/>
    <s v="Scotland"/>
    <x v="0"/>
    <s v="01JZ3NCGJCAVD5QFZEB9W8SRJ7"/>
    <s v="Honey Mustard Dip"/>
    <s v="Food - Condiments"/>
    <s v="Dips &amp; Spreads"/>
    <n v="4.29"/>
    <n v="0.98699999999999999"/>
    <n v="11"/>
    <m/>
    <n v="8"/>
    <s v="Food - Condiments"/>
    <b v="0"/>
    <s v="Food"/>
    <x v="13"/>
  </r>
  <r>
    <s v="HBX-420172"/>
    <d v="2023-02-12T00:00:00"/>
    <s v="Online"/>
    <s v="JX027350"/>
    <s v="Sheffield"/>
    <s v="S1"/>
    <s v="England"/>
    <x v="9"/>
    <s v="01JZ3N5251JPAGQSNDZ381DJ2D"/>
    <s v="Avocado Oil Mayo"/>
    <s v="Food - Condiments"/>
    <s v="Dips &amp; Spreads"/>
    <n v="4.29"/>
    <n v="1.0369999999999999"/>
    <n v="14"/>
    <n v="0"/>
    <n v="8"/>
    <s v="Food - Condiments"/>
    <b v="0"/>
    <s v="Food"/>
    <x v="13"/>
  </r>
  <r>
    <s v="YCO-476846"/>
    <d v="2023-06-26T00:00:00"/>
    <s v="Online"/>
    <s v="JX027350"/>
    <s v="Aberdeen"/>
    <s v="AB39"/>
    <s v="Scotland"/>
    <x v="0"/>
    <s v="01JZ3N5251JPAGQSNDZ381DJ2D"/>
    <s v="Avocado Oil Mayo"/>
    <s v="Food - Condiments"/>
    <s v="Dips &amp; Spreads"/>
    <n v="4.29"/>
    <n v="1.0369999999999999"/>
    <n v="8"/>
    <n v="0.2"/>
    <n v="8"/>
    <s v="Food - Condiments"/>
    <b v="0"/>
    <s v="Food"/>
    <x v="13"/>
  </r>
  <r>
    <s v="PVC-283424"/>
    <d v="2023-12-25T00:00:00"/>
    <s v="In-Store"/>
    <s v="FC010468"/>
    <s v="Leeds"/>
    <s v="LS6"/>
    <s v="England"/>
    <x v="0"/>
    <s v="01JZ3NCGJCAVD5QFZEB9W8SRJ7"/>
    <s v="Honey Mustard Dip"/>
    <s v="Food - Condiments"/>
    <s v="Dips &amp; Spreads"/>
    <n v="2.44"/>
    <n v="0.48699999999999999"/>
    <n v="11"/>
    <n v="0.21"/>
    <n v="8"/>
    <s v="Food - Condiments"/>
    <b v="0"/>
    <s v="Food"/>
    <x v="13"/>
  </r>
  <r>
    <s v="SGL-085401"/>
    <d v="2023-03-12T00:00:00"/>
    <s v="Online"/>
    <s v="FC010468"/>
    <s v="London"/>
    <s v="W1F"/>
    <s v="England"/>
    <x v="0"/>
    <s v="01JZ3NCGJCAVD5QFZEB9W8SRJ7"/>
    <s v="Honey Mustard Dip"/>
    <s v="Food - Condiments"/>
    <s v="Dips &amp; Spreads"/>
    <n v="2.44"/>
    <n v="0.48699999999999999"/>
    <n v="19"/>
    <n v="0.18"/>
    <n v="8"/>
    <s v="Food - Condiments"/>
    <b v="0"/>
    <s v="Food"/>
    <x v="13"/>
  </r>
  <r>
    <s v="WZM-419023"/>
    <d v="2023-07-22T00:00:00"/>
    <s v="In-Store"/>
    <s v="FC010468"/>
    <s v="Buckland"/>
    <s v="CT16"/>
    <s v="England"/>
    <x v="0"/>
    <s v="01JZ3NCGJCAVD5QFZEB9W8SRJ7"/>
    <s v="Honey Mustard Dip"/>
    <s v="Food - Condiments"/>
    <s v="Dips &amp; Spreads"/>
    <n v="2.44"/>
    <n v="0.48699999999999999"/>
    <n v="8"/>
    <n v="0.35"/>
    <n v="8"/>
    <s v="Food - Condiments"/>
    <b v="0"/>
    <s v="Food"/>
    <x v="13"/>
  </r>
  <r>
    <s v="JHQ-129194"/>
    <d v="2023-03-17T00:00:00"/>
    <s v="Online"/>
    <s v="FC010468"/>
    <s v="London"/>
    <s v="W1F"/>
    <s v="England"/>
    <x v="3"/>
    <s v="01JZ3NCGJCAVD5QFZEB9W8SRJ7"/>
    <s v="Honey Mustard Dip"/>
    <s v="Food - Condiments"/>
    <s v="Dips &amp; Spreads"/>
    <n v="2.44"/>
    <n v="0.48699999999999999"/>
    <n v="1"/>
    <n v="0.4"/>
    <n v="8"/>
    <s v="Food - Condiments"/>
    <b v="0"/>
    <s v="Food"/>
    <x v="13"/>
  </r>
  <r>
    <s v="JRO-136966"/>
    <d v="2023-08-21T00:00:00"/>
    <s v="Online"/>
    <s v="KF073024"/>
    <s v="Newbiggin"/>
    <s v="NE46"/>
    <s v="England"/>
    <x v="1"/>
    <s v="01JZ3NC4NAGEEHSY4BS5DB2M2F"/>
    <s v="French Onion Dip"/>
    <s v="Food - Condiments"/>
    <s v="Dips &amp; Spreads"/>
    <n v="2.14"/>
    <n v="0.39700000000000002"/>
    <n v="20"/>
    <n v="0.15"/>
    <n v="8"/>
    <s v="Food - Condiments"/>
    <b v="0"/>
    <s v="Food"/>
    <x v="13"/>
  </r>
  <r>
    <s v="FUH-165103"/>
    <d v="2023-04-24T00:00:00"/>
    <s v="In-Store"/>
    <s v="KF073024"/>
    <s v="Aberdeen"/>
    <s v="AB39"/>
    <s v="Scotland"/>
    <x v="0"/>
    <s v="01JZ3NC4NAGEEHSY4BS5DB2M2F"/>
    <s v="French Onion Dip"/>
    <s v="Food - Condiments"/>
    <s v="Dips &amp; Spreads"/>
    <n v="2.14"/>
    <n v="0.39700000000000002"/>
    <n v="6"/>
    <n v="0.18"/>
    <n v="8"/>
    <s v="Food - Condiments"/>
    <b v="0"/>
    <s v="Food"/>
    <x v="13"/>
  </r>
  <r>
    <s v="WEZ-713132"/>
    <d v="2023-07-09T00:00:00"/>
    <s v="In-Store"/>
    <s v="KF073024"/>
    <s v="London"/>
    <s v="EC1V"/>
    <s v="England"/>
    <x v="9"/>
    <s v="01JZ3NC4NAGEEHSY4BS5DB2M2F"/>
    <s v="French Onion Dip"/>
    <s v="Food - Condiments"/>
    <s v="Dips &amp; Spreads"/>
    <n v="2.14"/>
    <n v="0.39700000000000002"/>
    <n v="5"/>
    <n v="0.33"/>
    <n v="8"/>
    <s v="Food - Condiments"/>
    <b v="0"/>
    <s v="Food"/>
    <x v="13"/>
  </r>
  <r>
    <s v="FCC-203170"/>
    <d v="2023-02-07T00:00:00"/>
    <s v="Online"/>
    <s v="KF073024"/>
    <s v="Charlton"/>
    <s v="OX12"/>
    <s v="England"/>
    <x v="1"/>
    <s v="01JZ3NC4NAGEEHSY4BS5DB2M2F"/>
    <s v="French Onion Dip"/>
    <s v="Food - Condiments"/>
    <s v="Dips &amp; Spreads"/>
    <n v="2.14"/>
    <n v="0.39700000000000002"/>
    <n v="17"/>
    <n v="0.13"/>
    <n v="8"/>
    <s v="Food - Condiments"/>
    <b v="0"/>
    <s v="Food"/>
    <x v="13"/>
  </r>
  <r>
    <s v="YPX-511733"/>
    <d v="2023-11-27T00:00:00"/>
    <s v="Online"/>
    <s v="RM032097"/>
    <s v="Whitwell"/>
    <s v="DL10"/>
    <s v="England"/>
    <x v="7"/>
    <s v="01JZ3NCGJCAVD5QFZEB9W8SRJ7"/>
    <s v="Honey Mustard Dip"/>
    <s v="Food - Condiments"/>
    <s v="Dips &amp; Spreads"/>
    <n v="2.54"/>
    <n v="0.73699999999999999"/>
    <n v="19"/>
    <n v="7.0000000000000007E-2"/>
    <n v="8"/>
    <s v="Food - Condiments"/>
    <b v="0"/>
    <s v="Food"/>
    <x v="13"/>
  </r>
  <r>
    <s v="RJL-790138"/>
    <d v="2023-07-20T00:00:00"/>
    <s v="Online"/>
    <s v="OK095667"/>
    <s v="Belfast"/>
    <s v="BT2"/>
    <s v="Northern Ireland"/>
    <x v="0"/>
    <s v="01JZ3NCGJCAVD5QFZEB9W8SRJ7"/>
    <s v="Honey Mustard Dip"/>
    <s v="Food - Condiments"/>
    <s v="Dips &amp; Spreads"/>
    <n v="2.54"/>
    <n v="0.73699999999999999"/>
    <n v="16"/>
    <n v="0.02"/>
    <n v="8"/>
    <s v="Food - Condiments"/>
    <b v="0"/>
    <s v="Food"/>
    <x v="13"/>
  </r>
  <r>
    <s v="JSQ-080971"/>
    <d v="2024-04-29T00:00:00"/>
    <s v="Online"/>
    <s v="KF073024"/>
    <s v="Linton"/>
    <s v="BD23"/>
    <s v="England"/>
    <x v="6"/>
    <s v="01JZ3NC4NAGEEHSY4BS5DB2M2F"/>
    <s v="French Onion Dip"/>
    <s v="Food - Condiments"/>
    <s v="Dips &amp; Spreads"/>
    <n v="2.99"/>
    <n v="0.89700000000000002"/>
    <n v="17"/>
    <n v="0.3"/>
    <n v="8"/>
    <s v="Food - Condiments"/>
    <b v="0"/>
    <s v="Food"/>
    <x v="13"/>
  </r>
  <r>
    <s v="KKF-339078"/>
    <d v="2025-03-26T00:00:00"/>
    <s v="Online"/>
    <s v="KF073024"/>
    <s v="London"/>
    <s v="EC3M"/>
    <s v="England"/>
    <x v="0"/>
    <s v="01JZ3NC4NAGEEHSY4BS5DB2M2F"/>
    <s v="French Onion Dip"/>
    <s v="Food - Condiments"/>
    <s v="Dips &amp; Spreads"/>
    <n v="2.99"/>
    <n v="0.89700000000000002"/>
    <n v="11"/>
    <n v="0.02"/>
    <n v="8"/>
    <s v="Food - Condiments"/>
    <b v="0"/>
    <s v="Food"/>
    <x v="13"/>
  </r>
  <r>
    <s v="FGH-282272"/>
    <d v="2023-12-03T00:00:00"/>
    <s v="Online"/>
    <s v="KF073024"/>
    <s v="Brampton"/>
    <s v="NR34"/>
    <s v="England"/>
    <x v="7"/>
    <s v="01JZ3NC4NAGEEHSY4BS5DB2M2F"/>
    <s v="French Onion Dip"/>
    <s v="Food - Condiments"/>
    <s v="Dips &amp; Spreads"/>
    <n v="2.99"/>
    <n v="0.89700000000000002"/>
    <n v="12"/>
    <m/>
    <n v="8"/>
    <s v="Food - Condiments"/>
    <b v="0"/>
    <s v="Food"/>
    <x v="13"/>
  </r>
  <r>
    <s v="XGT-958565"/>
    <d v="2024-10-26T00:00:00"/>
    <s v="In-Store"/>
    <s v="KF073024"/>
    <s v="Church End"/>
    <s v="N3"/>
    <s v="England"/>
    <x v="1"/>
    <s v="01JZ3NC4NAGEEHSY4BS5DB2M2F"/>
    <s v="French Onion Dip"/>
    <s v="Food - Condiments"/>
    <s v="Dips &amp; Spreads"/>
    <n v="2.99"/>
    <n v="0.89700000000000002"/>
    <n v="14"/>
    <n v="0.36"/>
    <n v="8"/>
    <s v="Food - Condiments"/>
    <b v="0"/>
    <s v="Food"/>
    <x v="13"/>
  </r>
  <r>
    <s v="AAG-456011"/>
    <d v="2023-02-18T00:00:00"/>
    <s v="Online"/>
    <s v="KF073024"/>
    <s v="Newport"/>
    <s v="NR29"/>
    <s v="England"/>
    <x v="3"/>
    <s v="01JZ3NC4NAGEEHSY4BS5DB2M2F"/>
    <s v="French Onion Dip"/>
    <s v="Food - Condiments"/>
    <s v="Dips &amp; Spreads"/>
    <n v="2.99"/>
    <n v="0.89700000000000002"/>
    <n v="20"/>
    <n v="0.28999999999999998"/>
    <n v="8"/>
    <s v="Food - Condiments"/>
    <b v="0"/>
    <s v="Food"/>
    <x v="13"/>
  </r>
  <r>
    <s v="ZFY-381798"/>
    <d v="2024-07-28T00:00:00"/>
    <s v="Online"/>
    <s v="GA094839"/>
    <s v="Aston"/>
    <s v="TF6"/>
    <s v="England"/>
    <x v="4"/>
    <s v="01JZ3N5697E2JNFMRZ7HR95BTQ"/>
    <s v="Hummus"/>
    <s v="Food - Snacks"/>
    <s v="Dips and Spreads"/>
    <n v="4.29"/>
    <n v="1.2869999999999999"/>
    <n v="6"/>
    <n v="0.33"/>
    <n v="8"/>
    <s v="Food - Snacks"/>
    <b v="0"/>
    <s v="Food"/>
    <x v="39"/>
  </r>
  <r>
    <s v="JDF-341226"/>
    <d v="2024-10-02T00:00:00"/>
    <s v="In-Store"/>
    <s v="OK062011"/>
    <s v="Belfast"/>
    <s v="BT2"/>
    <s v="Northern Ireland"/>
    <x v="0"/>
    <s v="01JZ3N55JBVEK7FE9XF6TE8TJA"/>
    <s v="Zesty Garlic Hummus"/>
    <s v="Food - Snacks"/>
    <s v="Dips and Spreads"/>
    <n v="3.99"/>
    <n v="1.1970000000000001"/>
    <n v="2"/>
    <n v="0.39"/>
    <n v="8"/>
    <s v="Food - Snacks"/>
    <b v="0"/>
    <s v="Food"/>
    <x v="39"/>
  </r>
  <r>
    <s v="VEW-861132"/>
    <d v="2024-04-21T00:00:00"/>
    <s v="Online"/>
    <s v="KX038689"/>
    <s v="Bradford"/>
    <s v="BD7"/>
    <s v="England"/>
    <x v="0"/>
    <s v="01JZ3N518GTX9WRB83JPE3SX0M"/>
    <s v="Roasted Red Pepper Dip"/>
    <s v="Food - Snacks"/>
    <s v="Dips and Spreads"/>
    <n v="3.29"/>
    <n v="0.98699999999999999"/>
    <n v="15"/>
    <n v="0.19"/>
    <n v="8"/>
    <s v="Food - Snacks"/>
    <b v="0"/>
    <s v="Food"/>
    <x v="39"/>
  </r>
  <r>
    <s v="RLB-657158"/>
    <d v="2024-04-12T00:00:00"/>
    <s v="Online"/>
    <s v="KX038689"/>
    <s v="London"/>
    <s v="WC2H"/>
    <s v="England"/>
    <x v="3"/>
    <s v="01JZ3N518GTX9WRB83JPE3SX0M"/>
    <s v="Roasted Red Pepper Dip"/>
    <s v="Food - Snacks"/>
    <s v="Dips and Spreads"/>
    <n v="3.29"/>
    <n v="0.98699999999999999"/>
    <n v="6"/>
    <n v="0.37"/>
    <n v="8"/>
    <s v="Food - Snacks"/>
    <b v="0"/>
    <s v="Food"/>
    <x v="39"/>
  </r>
  <r>
    <s v="OXN-189143"/>
    <d v="2024-12-22T00:00:00"/>
    <s v="In-Store"/>
    <s v="OK062011"/>
    <s v="Liverpool"/>
    <s v="L33"/>
    <s v="England"/>
    <x v="5"/>
    <s v="01JZ3N55JBVEK7FE9XF6TE8TJA"/>
    <s v="Zesty Garlic Hummus"/>
    <s v="Food - Snacks"/>
    <s v="Dips and Spreads"/>
    <n v="3.99"/>
    <n v="1.1970000000000001"/>
    <n v="11"/>
    <n v="0.01"/>
    <n v="8"/>
    <s v="Food - Snacks"/>
    <b v="0"/>
    <s v="Food"/>
    <x v="39"/>
  </r>
  <r>
    <s v="UDK-105101"/>
    <d v="2024-06-05T00:00:00"/>
    <s v="In-Store"/>
    <s v="KX038689"/>
    <s v="Milton"/>
    <s v="AB56"/>
    <s v="Scotland"/>
    <x v="0"/>
    <s v="01JZ3N518GTX9WRB83JPE3SX0M"/>
    <s v="Roasted Red Pepper Dip"/>
    <s v="Food - Snacks"/>
    <s v="Dips and Spreads"/>
    <n v="3.29"/>
    <n v="0.98699999999999999"/>
    <n v="16"/>
    <m/>
    <n v="8"/>
    <s v="Food - Snacks"/>
    <b v="0"/>
    <s v="Food"/>
    <x v="39"/>
  </r>
  <r>
    <s v="JEJ-137734"/>
    <d v="2024-03-09T00:00:00"/>
    <s v="In-Store"/>
    <s v="WT058790"/>
    <s v="Kinloch"/>
    <s v="PH43"/>
    <s v="Scotland"/>
    <x v="0"/>
    <s v="01JZ3NT1E4RWQHFS3TCX5078CZ"/>
    <s v="Creamy Avocado Dip"/>
    <s v="Food - Snacks"/>
    <s v="Dips and Spreads"/>
    <n v="3.49"/>
    <n v="1.3959999999999999"/>
    <n v="7"/>
    <n v="0.27"/>
    <n v="8"/>
    <s v="Food - Snacks"/>
    <b v="0"/>
    <s v="Food"/>
    <x v="39"/>
  </r>
  <r>
    <s v="SYH-819842"/>
    <d v="2024-10-05T00:00:00"/>
    <s v="In-Store"/>
    <s v="ZP067856"/>
    <s v="Sheffield"/>
    <s v="S33"/>
    <s v="England"/>
    <x v="9"/>
    <s v="01JZ3NSYDB0E3JH7BXWEVEFDSP"/>
    <s v="Hummus Trio Pack"/>
    <s v="Food - Snacks"/>
    <s v="Dips and Spreads"/>
    <n v="5.49"/>
    <n v="2.1960000000000002"/>
    <n v="11"/>
    <n v="0.08"/>
    <n v="8"/>
    <s v="Food - Snacks"/>
    <b v="0"/>
    <s v="Food"/>
    <x v="39"/>
  </r>
  <r>
    <s v="IOQ-304916"/>
    <d v="2024-03-27T00:00:00"/>
    <s v="Online"/>
    <s v="WT058790"/>
    <s v="Newton"/>
    <s v="IV1"/>
    <s v="Scotland"/>
    <x v="0"/>
    <s v="01JZ3NT1E4RWQHFS3TCX5078CZ"/>
    <s v="Creamy Avocado Dip"/>
    <s v="Food - Snacks"/>
    <s v="Dips and Spreads"/>
    <n v="3.49"/>
    <n v="1.3959999999999999"/>
    <n v="4"/>
    <n v="0.14000000000000001"/>
    <n v="8"/>
    <s v="Food - Snacks"/>
    <b v="0"/>
    <s v="Food"/>
    <x v="39"/>
  </r>
  <r>
    <s v="YPJ-919217"/>
    <d v="2024-06-07T00:00:00"/>
    <s v="Online"/>
    <s v="ZP067856"/>
    <s v="Sheffield"/>
    <s v="S33"/>
    <s v="England"/>
    <x v="0"/>
    <s v="01JZ3NSYDB0E3JH7BXWEVEFDSP"/>
    <s v="Hummus Trio Pack"/>
    <s v="Food - Snacks"/>
    <s v="Dips and Spreads"/>
    <n v="5.49"/>
    <n v="2.1960000000000002"/>
    <n v="1"/>
    <n v="0"/>
    <n v="8"/>
    <s v="Food - Snacks"/>
    <b v="0"/>
    <s v="Food"/>
    <x v="39"/>
  </r>
  <r>
    <s v="QRJ-220230"/>
    <d v="2025-03-20T00:00:00"/>
    <s v="Online"/>
    <s v="LO028977"/>
    <s v="Merton"/>
    <s v="SW19"/>
    <s v="England"/>
    <x v="0"/>
    <s v="01JZ3NSYDB0E3JH7BXWEVEFDSP"/>
    <s v="Hummus Trio Pack"/>
    <s v="Food - Snacks"/>
    <s v="Dips and Spreads"/>
    <n v="6.91"/>
    <n v="3.1960000000000002"/>
    <n v="13"/>
    <n v="0.15"/>
    <n v="8"/>
    <s v="Food - Snacks"/>
    <b v="0"/>
    <s v="Food"/>
    <x v="39"/>
  </r>
  <r>
    <s v="KFM-580417"/>
    <d v="2025-03-22T00:00:00"/>
    <s v="Online"/>
    <s v="WI001306"/>
    <s v="Birmingham"/>
    <s v="B40"/>
    <s v="England"/>
    <x v="2"/>
    <s v="01JZ3NT1E4RWQHFS3TCX5078CZ"/>
    <s v="Creamy Avocado Dip"/>
    <s v="Food - Snacks"/>
    <s v="Dips and Spreads"/>
    <n v="4.91"/>
    <n v="2.3959999999999999"/>
    <n v="12"/>
    <n v="0.08"/>
    <n v="8"/>
    <s v="Food - Snacks"/>
    <b v="0"/>
    <s v="Food"/>
    <x v="39"/>
  </r>
  <r>
    <s v="LNU-228712"/>
    <d v="2024-09-07T00:00:00"/>
    <s v="Online"/>
    <s v="AN067903"/>
    <s v="Ford"/>
    <s v="GL54"/>
    <s v="England"/>
    <x v="9"/>
    <s v="01JZ3NC6MD4JYW6JV6BBVB61X8"/>
    <s v="Caramelized Onion Dip Mix"/>
    <s v="Food - Snacks"/>
    <s v="Dips and Spreads"/>
    <n v="2.29"/>
    <n v="0.68700000000000006"/>
    <n v="10"/>
    <m/>
    <n v="8"/>
    <s v="Food - Snacks"/>
    <b v="0"/>
    <s v="Food"/>
    <x v="39"/>
  </r>
  <r>
    <s v="ENM-425737"/>
    <d v="2024-08-05T00:00:00"/>
    <s v="In-Store"/>
    <s v="AN067903"/>
    <s v="Carlton"/>
    <s v="DL8"/>
    <s v="England"/>
    <x v="4"/>
    <s v="01JZ3NC6MD4JYW6JV6BBVB61X8"/>
    <s v="Caramelized Onion Dip Mix"/>
    <s v="Food - Snacks"/>
    <s v="Dips and Spreads"/>
    <n v="2.29"/>
    <n v="0.68700000000000006"/>
    <n v="20"/>
    <n v="0.19"/>
    <n v="8"/>
    <s v="Food - Snacks"/>
    <b v="0"/>
    <s v="Food"/>
    <x v="39"/>
  </r>
  <r>
    <s v="SGQ-231304"/>
    <d v="2024-06-25T00:00:00"/>
    <s v="In-Store"/>
    <s v="EP091516"/>
    <s v="Norton"/>
    <s v="S8"/>
    <s v="England"/>
    <x v="5"/>
    <s v="01JZ3N58CFG3G4ZJ8P3012GXBT"/>
    <s v="Spinach Artichoke Dip"/>
    <s v="Food - Snacks"/>
    <s v="Dips and Spreads"/>
    <n v="4.99"/>
    <n v="1.4970000000000001"/>
    <n v="7"/>
    <n v="0.03"/>
    <n v="8"/>
    <s v="Food - Snacks"/>
    <b v="0"/>
    <s v="Food"/>
    <x v="39"/>
  </r>
  <r>
    <s v="NYQ-432745"/>
    <d v="2024-08-12T00:00:00"/>
    <s v="Online"/>
    <s v="AN067903"/>
    <s v="Whitchurch"/>
    <s v="BS14"/>
    <s v="England"/>
    <x v="5"/>
    <s v="01JZ3NC6MD4JYW6JV6BBVB61X8"/>
    <s v="Caramelized Onion Dip Mix"/>
    <s v="Food - Snacks"/>
    <s v="Dips and Spreads"/>
    <n v="2.29"/>
    <n v="0.68700000000000006"/>
    <n v="12"/>
    <n v="0.21"/>
    <n v="8"/>
    <s v="Food - Snacks"/>
    <b v="0"/>
    <s v="Food"/>
    <x v="39"/>
  </r>
  <r>
    <s v="ECL-198909"/>
    <d v="2024-02-25T00:00:00"/>
    <s v="Online"/>
    <s v="AN067903"/>
    <s v="Pentre"/>
    <s v="SY4"/>
    <s v="Wales"/>
    <x v="0"/>
    <s v="01JZ3NC6MD4JYW6JV6BBVB61X8"/>
    <s v="Caramelized Onion Dip Mix"/>
    <s v="Food - Snacks"/>
    <s v="Dips and Spreads"/>
    <n v="2.29"/>
    <n v="0.68700000000000006"/>
    <n v="20"/>
    <n v="0.11"/>
    <n v="8"/>
    <s v="Food - Snacks"/>
    <b v="0"/>
    <s v="Food"/>
    <x v="39"/>
  </r>
  <r>
    <s v="VKR-155230"/>
    <d v="2024-12-19T00:00:00"/>
    <s v="In-Store"/>
    <s v="BW098864"/>
    <s v="Weston"/>
    <s v="GU32"/>
    <s v="England"/>
    <x v="3"/>
    <s v="01JZ3NSYDB0E3JH7BXWEVEFDSP"/>
    <s v="Hummus Trio Pack"/>
    <s v="Food - Snacks"/>
    <s v="Dips and Spreads"/>
    <n v="6.49"/>
    <n v="2.1960000000000002"/>
    <n v="8"/>
    <m/>
    <n v="8"/>
    <s v="Food - Snacks"/>
    <b v="0"/>
    <s v="Food"/>
    <x v="39"/>
  </r>
  <r>
    <s v="CDF-926286"/>
    <d v="2023-07-13T00:00:00"/>
    <s v="In-Store"/>
    <s v="OK062011"/>
    <s v="Newtown"/>
    <s v="RG20"/>
    <s v="England"/>
    <x v="1"/>
    <s v="01JZ3N55JBVEK7FE9XF6TE8TJA"/>
    <s v="Zesty Garlic Hummus"/>
    <s v="Food - Snacks"/>
    <s v="Dips and Spreads"/>
    <n v="2.99"/>
    <n v="0.64700000000000002"/>
    <n v="1"/>
    <m/>
    <n v="8"/>
    <s v="Food - Snacks"/>
    <b v="0"/>
    <s v="Food"/>
    <x v="39"/>
  </r>
  <r>
    <s v="HIH-358133"/>
    <d v="2023-08-02T00:00:00"/>
    <s v="Online"/>
    <s v="GA094839"/>
    <s v="East End"/>
    <s v="BH21"/>
    <s v="England"/>
    <x v="2"/>
    <s v="01JZ3N5697E2JNFMRZ7HR95BTQ"/>
    <s v="Hummus"/>
    <s v="Food - Snacks"/>
    <s v="Dips and Spreads"/>
    <n v="3.29"/>
    <n v="0.73699999999999999"/>
    <n v="2"/>
    <n v="7.0000000000000007E-2"/>
    <n v="8"/>
    <s v="Food - Snacks"/>
    <b v="0"/>
    <s v="Food"/>
    <x v="39"/>
  </r>
  <r>
    <s v="HXG-645068"/>
    <d v="2023-12-16T00:00:00"/>
    <s v="Online"/>
    <s v="OK062011"/>
    <s v="Manchester"/>
    <s v="M14"/>
    <s v="England"/>
    <x v="1"/>
    <s v="01JZ3N55JBVEK7FE9XF6TE8TJA"/>
    <s v="Zesty Garlic Hummus"/>
    <s v="Food - Snacks"/>
    <s v="Dips and Spreads"/>
    <n v="2.99"/>
    <n v="0.64700000000000002"/>
    <n v="12"/>
    <m/>
    <n v="8"/>
    <s v="Food - Snacks"/>
    <b v="0"/>
    <s v="Food"/>
    <x v="39"/>
  </r>
  <r>
    <s v="JSG-241074"/>
    <d v="2023-10-09T00:00:00"/>
    <s v="Online"/>
    <s v="OK062011"/>
    <s v="Burnside"/>
    <s v="EH52"/>
    <m/>
    <x v="5"/>
    <s v="01JZ3N55JBVEK7FE9XF6TE8TJA"/>
    <s v="Zesty Garlic Hummus"/>
    <s v="Food - Snacks"/>
    <s v="Dips and Spreads"/>
    <n v="2.99"/>
    <n v="0.64700000000000002"/>
    <n v="16"/>
    <n v="0.39"/>
    <n v="8"/>
    <s v="Food - Snacks"/>
    <b v="0"/>
    <s v="Food"/>
    <x v="39"/>
  </r>
  <r>
    <s v="GPF-273634"/>
    <d v="2023-10-21T00:00:00"/>
    <s v="In-Store"/>
    <s v="KX038689"/>
    <s v="East End"/>
    <s v="BH21"/>
    <s v="England"/>
    <x v="8"/>
    <s v="01JZ3N518GTX9WRB83JPE3SX0M"/>
    <s v="Roasted Red Pepper Dip"/>
    <s v="Food - Snacks"/>
    <s v="Dips and Spreads"/>
    <n v="2.29"/>
    <n v="0.437"/>
    <n v="3"/>
    <n v="0.34"/>
    <n v="8"/>
    <s v="Food - Snacks"/>
    <b v="0"/>
    <s v="Food"/>
    <x v="39"/>
  </r>
  <r>
    <s v="KTN-175062"/>
    <d v="2023-09-12T00:00:00"/>
    <s v="Online"/>
    <s v="OK062011"/>
    <s v="Wirral"/>
    <s v="CH48"/>
    <s v="England"/>
    <x v="3"/>
    <s v="01JZ3N55JBVEK7FE9XF6TE8TJA"/>
    <s v="Zesty Garlic Hummus"/>
    <s v="Food - Snacks"/>
    <s v="Dips and Spreads"/>
    <n v="2.99"/>
    <n v="0.64700000000000002"/>
    <n v="12"/>
    <n v="0.16"/>
    <n v="8"/>
    <s v="Food - Snacks"/>
    <b v="0"/>
    <s v="Food"/>
    <x v="39"/>
  </r>
  <r>
    <s v="DMB-545639"/>
    <d v="2023-06-30T00:00:00"/>
    <s v="Online"/>
    <s v="GA094839"/>
    <s v="London"/>
    <s v="W1F"/>
    <s v="England"/>
    <x v="6"/>
    <s v="01JZ3N5697E2JNFMRZ7HR95BTQ"/>
    <s v="Hummus"/>
    <s v="Food - Snacks"/>
    <s v="Dips and Spreads"/>
    <n v="3.29"/>
    <n v="0.73699999999999999"/>
    <n v="13"/>
    <n v="0.34"/>
    <n v="8"/>
    <s v="Food - Snacks"/>
    <b v="0"/>
    <s v="Food"/>
    <x v="39"/>
  </r>
  <r>
    <s v="NFS-906841"/>
    <d v="2023-04-02T00:00:00"/>
    <s v="Online"/>
    <s v="ZP067856"/>
    <s v="Aberdeen"/>
    <s v="AB39"/>
    <s v="Scotland"/>
    <x v="0"/>
    <s v="01JZ3NSYDB0E3JH7BXWEVEFDSP"/>
    <s v="Hummus Trio Pack"/>
    <s v="Food - Snacks"/>
    <s v="Dips and Spreads"/>
    <n v="4.6399999999999997"/>
    <n v="1.696"/>
    <n v="5"/>
    <n v="0.39"/>
    <n v="8"/>
    <s v="Food - Snacks"/>
    <b v="0"/>
    <s v="Food"/>
    <x v="39"/>
  </r>
  <r>
    <s v="RPP-420412"/>
    <d v="2023-01-06T00:00:00"/>
    <s v="In-Store"/>
    <s v="WT058790"/>
    <s v="London"/>
    <s v="WC2H"/>
    <s v="England"/>
    <x v="4"/>
    <s v="01JZ3NT1E4RWQHFS3TCX5078CZ"/>
    <s v="Creamy Avocado Dip"/>
    <s v="Food - Snacks"/>
    <s v="Dips and Spreads"/>
    <n v="2.64"/>
    <n v="0.89600000000000002"/>
    <n v="5"/>
    <n v="0.3"/>
    <n v="8"/>
    <s v="Food - Snacks"/>
    <b v="0"/>
    <s v="Food"/>
    <x v="39"/>
  </r>
  <r>
    <s v="GKB-364901"/>
    <d v="2023-07-27T00:00:00"/>
    <s v="Online"/>
    <s v="ZP067856"/>
    <s v="Wirral"/>
    <s v="CH48"/>
    <s v="England"/>
    <x v="0"/>
    <s v="01JZ3NSYDB0E3JH7BXWEVEFDSP"/>
    <s v="Hummus Trio Pack"/>
    <s v="Food - Snacks"/>
    <s v="Dips and Spreads"/>
    <n v="4.6399999999999997"/>
    <n v="1.696"/>
    <n v="11"/>
    <n v="0.22"/>
    <n v="8"/>
    <s v="Food - Snacks"/>
    <b v="0"/>
    <s v="Food"/>
    <x v="39"/>
  </r>
  <r>
    <s v="PGZ-264765"/>
    <d v="2023-10-04T00:00:00"/>
    <s v="Online"/>
    <s v="WT058790"/>
    <s v="Newport"/>
    <s v="NR29"/>
    <s v="England"/>
    <x v="5"/>
    <s v="01JZ3NT1E4RWQHFS3TCX5078CZ"/>
    <s v="Creamy Avocado Dip"/>
    <s v="Food - Snacks"/>
    <s v="Dips and Spreads"/>
    <n v="2.64"/>
    <n v="0.89600000000000002"/>
    <n v="1"/>
    <n v="0.22"/>
    <n v="8"/>
    <s v="Food - Snacks"/>
    <b v="0"/>
    <s v="Food"/>
    <x v="39"/>
  </r>
  <r>
    <s v="VKV-389176"/>
    <d v="2023-02-12T00:00:00"/>
    <s v="Online"/>
    <s v="ZP067856"/>
    <s v="Middleton"/>
    <s v="LE16"/>
    <s v="England"/>
    <x v="7"/>
    <s v="01JZ3NSYDB0E3JH7BXWEVEFDSP"/>
    <s v="Hummus Trio Pack"/>
    <s v="Food - Snacks"/>
    <s v="Dips and Spreads"/>
    <n v="4.6399999999999997"/>
    <n v="1.696"/>
    <n v="3"/>
    <n v="7.0000000000000007E-2"/>
    <n v="8"/>
    <s v="Food - Snacks"/>
    <b v="0"/>
    <s v="Food"/>
    <x v="39"/>
  </r>
  <r>
    <s v="AQR-317977"/>
    <d v="2023-10-27T00:00:00"/>
    <s v="Online"/>
    <s v="WT058790"/>
    <s v="Dean"/>
    <s v="OX7"/>
    <s v="England"/>
    <x v="3"/>
    <s v="01JZ3NT1E4RWQHFS3TCX5078CZ"/>
    <s v="Creamy Avocado Dip"/>
    <s v="Food - Snacks"/>
    <s v="Dips and Spreads"/>
    <n v="2.64"/>
    <n v="0.89600000000000002"/>
    <n v="13"/>
    <n v="0.18"/>
    <n v="8"/>
    <s v="Food - Snacks"/>
    <b v="0"/>
    <s v="Food"/>
    <x v="39"/>
  </r>
  <r>
    <s v="VFX-371714"/>
    <d v="2023-06-11T00:00:00"/>
    <s v="In-Store"/>
    <s v="AN067903"/>
    <s v="Upton"/>
    <s v="WF9"/>
    <s v="England"/>
    <x v="3"/>
    <s v="01JZ3NC6MD4JYW6JV6BBVB61X8"/>
    <s v="Caramelized Onion Dip Mix"/>
    <s v="Food - Snacks"/>
    <s v="Dips and Spreads"/>
    <n v="1.44"/>
    <n v="0.187"/>
    <n v="3"/>
    <n v="0.3"/>
    <n v="8"/>
    <s v="Food - Snacks"/>
    <b v="0"/>
    <s v="Food"/>
    <x v="39"/>
  </r>
  <r>
    <s v="ZDZ-507505"/>
    <d v="2023-02-10T00:00:00"/>
    <s v="Online"/>
    <s v="EP091516"/>
    <s v="Newport"/>
    <s v="NR29"/>
    <s v="England"/>
    <x v="0"/>
    <s v="01JZ3N58CFG3G4ZJ8P3012GXBT"/>
    <s v="Spinach Artichoke Dip"/>
    <s v="Food - Snacks"/>
    <s v="Dips and Spreads"/>
    <n v="4.1399999999999997"/>
    <n v="0.997"/>
    <n v="13"/>
    <n v="0.37"/>
    <n v="8"/>
    <s v="Food - Snacks"/>
    <b v="0"/>
    <s v="Food"/>
    <x v="39"/>
  </r>
  <r>
    <s v="WIQ-691950"/>
    <d v="2023-06-09T00:00:00"/>
    <s v="In-Store"/>
    <s v="EP091516"/>
    <s v="Weston"/>
    <s v="GU32"/>
    <s v="England"/>
    <x v="2"/>
    <s v="01JZ3N58CFG3G4ZJ8P3012GXBT"/>
    <s v="Spinach Artichoke Dip"/>
    <s v="Food - Snacks"/>
    <s v="Dips and Spreads"/>
    <n v="4.1399999999999997"/>
    <n v="0.997"/>
    <n v="16"/>
    <n v="0.12"/>
    <n v="8"/>
    <s v="Food - Snacks"/>
    <b v="0"/>
    <s v="Food"/>
    <x v="39"/>
  </r>
  <r>
    <s v="XVX-023831"/>
    <d v="2023-06-04T00:00:00"/>
    <s v="In-Store"/>
    <s v="YB066562"/>
    <s v="Manchester"/>
    <s v="M14"/>
    <s v="England"/>
    <x v="4"/>
    <s v="01JZ3NSYDB0E3JH7BXWEVEFDSP"/>
    <s v="Hummus Trio Pack"/>
    <s v="Food - Snacks"/>
    <s v="Dips and Spreads"/>
    <n v="4.74"/>
    <n v="1.946"/>
    <n v="5"/>
    <n v="0.06"/>
    <n v="8"/>
    <s v="Food - Snacks"/>
    <b v="0"/>
    <s v="Food"/>
    <x v="39"/>
  </r>
  <r>
    <s v="VIL-911058"/>
    <d v="2023-08-13T00:00:00"/>
    <s v="In-Store"/>
    <s v="TP082193"/>
    <s v="Halton"/>
    <s v="LS9"/>
    <s v="England"/>
    <x v="0"/>
    <s v="01JZ3NSYDB0E3JH7BXWEVEFDSP"/>
    <s v="Hummus Trio Pack"/>
    <s v="Food - Snacks"/>
    <s v="Dips and Spreads"/>
    <n v="4.74"/>
    <n v="1.946"/>
    <n v="14"/>
    <n v="0.03"/>
    <n v="8"/>
    <s v="Food - Snacks"/>
    <b v="0"/>
    <s v="Food"/>
    <x v="39"/>
  </r>
  <r>
    <s v="ENW-484337"/>
    <d v="2024-02-14T00:00:00"/>
    <s v="Online"/>
    <s v="AN067903"/>
    <s v="Norton"/>
    <s v="NN11"/>
    <s v="England"/>
    <x v="3"/>
    <s v="01JZ3NC6MD4JYW6JV6BBVB61X8"/>
    <s v="Caramelized Onion Dip Mix"/>
    <s v="Food - Snacks"/>
    <s v="Dips and Spreads"/>
    <n v="2.29"/>
    <n v="0.68700000000000006"/>
    <n v="15"/>
    <n v="0.26"/>
    <n v="8"/>
    <s v="Food - Snacks"/>
    <b v="0"/>
    <s v="Food"/>
    <x v="39"/>
  </r>
  <r>
    <s v="XGA-761266"/>
    <d v="2024-04-30T00:00:00"/>
    <s v="Online"/>
    <s v="EP091516"/>
    <s v="Denton"/>
    <s v="M34"/>
    <m/>
    <x v="8"/>
    <s v="01JZ3N58CFG3G4ZJ8P3012GXBT"/>
    <s v="Spinach Artichoke Dip"/>
    <s v="Food - Snacks"/>
    <s v="Dips and Spreads"/>
    <n v="4.99"/>
    <n v="1.4970000000000001"/>
    <n v="16"/>
    <n v="0.32"/>
    <n v="8"/>
    <s v="Food - Snacks"/>
    <b v="0"/>
    <s v="Food"/>
    <x v="39"/>
  </r>
  <r>
    <s v="MZV-899703"/>
    <d v="2024-05-18T00:00:00"/>
    <s v="Online"/>
    <s v="AN067903"/>
    <s v="Sutton"/>
    <s v="RH5"/>
    <s v="England"/>
    <x v="1"/>
    <s v="01JZ3NC6MD4JYW6JV6BBVB61X8"/>
    <s v="Caramelized Onion Dip Mix"/>
    <s v="Food - Snacks"/>
    <s v="Dips and Spreads"/>
    <n v="2.29"/>
    <n v="0.68700000000000006"/>
    <n v="8"/>
    <n v="0.23"/>
    <n v="8"/>
    <s v="Food - Snacks"/>
    <b v="0"/>
    <s v="Food"/>
    <x v="39"/>
  </r>
  <r>
    <s v="AXE-437024"/>
    <d v="2024-02-02T00:00:00"/>
    <s v="Online"/>
    <s v="EP091516"/>
    <s v="Seaton"/>
    <s v="LE15"/>
    <s v="England"/>
    <x v="9"/>
    <s v="01JZ3N58CFG3G4ZJ8P3012GXBT"/>
    <s v="Spinach Artichoke Dip"/>
    <s v="Food - Snacks"/>
    <s v="Dips and Spreads"/>
    <n v="4.99"/>
    <n v="1.4970000000000001"/>
    <n v="17"/>
    <n v="0.37"/>
    <n v="8"/>
    <s v="Food - Snacks"/>
    <b v="0"/>
    <s v="Food"/>
    <x v="39"/>
  </r>
  <r>
    <s v="BNC-899449"/>
    <d v="2024-08-19T00:00:00"/>
    <s v="Online"/>
    <s v="EP091516"/>
    <s v="Manchester"/>
    <s v="M14"/>
    <s v="England"/>
    <x v="0"/>
    <s v="01JZ3N58CFG3G4ZJ8P3012GXBT"/>
    <s v="Spinach Artichoke Dip"/>
    <s v="Food - Snacks"/>
    <s v="Dips and Spreads"/>
    <n v="4.99"/>
    <n v="1.4970000000000001"/>
    <n v="2"/>
    <n v="0.04"/>
    <n v="8"/>
    <s v="Food - Snacks"/>
    <b v="0"/>
    <s v="Food"/>
    <x v="39"/>
  </r>
  <r>
    <s v="CRR-243870"/>
    <d v="2023-01-31T00:00:00"/>
    <s v="Online"/>
    <s v="AN067903"/>
    <s v="Hatton"/>
    <s v="CV35"/>
    <s v="England"/>
    <x v="2"/>
    <s v="01JZ3NC6MD4JYW6JV6BBVB61X8"/>
    <s v="Caramelized Onion Dip Mix"/>
    <s v="Food - Snacks"/>
    <s v="Dips and Spreads"/>
    <n v="2.29"/>
    <n v="0.68700000000000006"/>
    <n v="16"/>
    <n v="0.39"/>
    <n v="8"/>
    <s v="Food - Snacks"/>
    <b v="0"/>
    <s v="Food"/>
    <x v="39"/>
  </r>
  <r>
    <s v="IDC-198478"/>
    <d v="2024-05-30T00:00:00"/>
    <s v="Online"/>
    <s v="EP091516"/>
    <s v="Charlton"/>
    <s v="OX12"/>
    <s v="England"/>
    <x v="1"/>
    <s v="01JZ3N58CFG3G4ZJ8P3012GXBT"/>
    <s v="Spinach Artichoke Dip"/>
    <s v="Food - Snacks"/>
    <s v="Dips and Spreads"/>
    <n v="4.99"/>
    <n v="1.4970000000000001"/>
    <n v="17"/>
    <n v="0.22"/>
    <n v="8"/>
    <s v="Food - Snacks"/>
    <b v="0"/>
    <s v="Food"/>
    <x v="39"/>
  </r>
  <r>
    <s v="UXJ-435756"/>
    <d v="2023-12-30T00:00:00"/>
    <s v="Online"/>
    <s v="AN067903"/>
    <s v="London"/>
    <s v="EC3M"/>
    <s v="England"/>
    <x v="9"/>
    <s v="01JZ3NC6MD4JYW6JV6BBVB61X8"/>
    <s v="Caramelized Onion Dip Mix"/>
    <s v="Food - Snacks"/>
    <s v="Dips and Spreads"/>
    <n v="2.29"/>
    <n v="0.68700000000000006"/>
    <n v="6"/>
    <n v="0.04"/>
    <n v="8"/>
    <s v="Food - Snacks"/>
    <b v="0"/>
    <s v="Food"/>
    <x v="39"/>
  </r>
  <r>
    <s v="SJC-872666"/>
    <d v="2024-06-21T00:00:00"/>
    <s v="Online"/>
    <s v="IM046831"/>
    <s v="Thorpe"/>
    <s v="BD23"/>
    <s v="England"/>
    <x v="4"/>
    <s v="01JZ3NCF16ZEA15NKTHQT9FA48"/>
    <s v="Creamy Spinach Dip"/>
    <s v="Food - Prepared Foods"/>
    <s v="Dips and Spreads"/>
    <n v="5.99"/>
    <n v="1.7969999999999999"/>
    <n v="4"/>
    <n v="0.35"/>
    <n v="8"/>
    <s v="Food - Prepared Foods"/>
    <b v="0"/>
    <s v="Food"/>
    <x v="64"/>
  </r>
  <r>
    <s v="RBM-523737"/>
    <d v="2025-02-18T00:00:00"/>
    <s v="In-Store"/>
    <s v="UE086249"/>
    <s v="Bradford"/>
    <s v="BD7"/>
    <s v="England"/>
    <x v="8"/>
    <s v="01JZ3NCF16ZEA15NKTHQT9FA48"/>
    <s v="Creamy Spinach Dip"/>
    <s v="Food - Prepared Foods"/>
    <s v="Dips and Spreads"/>
    <n v="7.41"/>
    <n v="2.7970000000000002"/>
    <n v="11"/>
    <n v="0.17"/>
    <n v="8"/>
    <s v="Food - Prepared Foods"/>
    <b v="0"/>
    <s v="Food"/>
    <x v="64"/>
  </r>
  <r>
    <s v="OPZ-929032"/>
    <d v="2023-03-26T00:00:00"/>
    <s v="In-Store"/>
    <s v="IM046831"/>
    <s v="Charlton"/>
    <s v="OX12"/>
    <s v="England"/>
    <x v="4"/>
    <s v="01JZ3NCF16ZEA15NKTHQT9FA48"/>
    <s v="Creamy Spinach Dip"/>
    <s v="Food - Prepared Foods"/>
    <s v="Dips and Spreads"/>
    <n v="5.14"/>
    <n v="1.2969999999999999"/>
    <n v="2"/>
    <n v="0.09"/>
    <n v="8"/>
    <s v="Food - Prepared Foods"/>
    <b v="0"/>
    <s v="Food"/>
    <x v="64"/>
  </r>
  <r>
    <s v="YYY-445708"/>
    <d v="2023-08-04T00:00:00"/>
    <s v="Online"/>
    <s v="YN053436"/>
    <s v="Middleton"/>
    <s v="LE16"/>
    <s v="England"/>
    <x v="4"/>
    <s v="01JZ3NCF16ZEA15NKTHQT9FA48"/>
    <s v="Creamy Spinach Dip"/>
    <s v="Food - Prepared Foods"/>
    <s v="Dips and Spreads"/>
    <n v="5.24"/>
    <n v="1.5469999999999999"/>
    <n v="3"/>
    <n v="0.09"/>
    <n v="8"/>
    <s v="Food - Prepared Foods"/>
    <b v="0"/>
    <s v="Food"/>
    <x v="64"/>
  </r>
  <r>
    <s v="UCH-961038"/>
    <d v="2024-12-15T00:00:00"/>
    <s v="Online"/>
    <s v="DU007963"/>
    <s v="Newbiggin"/>
    <s v="NE46"/>
    <s v="England"/>
    <x v="3"/>
    <s v="01JZ3N511DPGJD5NBAC5BBC9W3"/>
    <s v="Spicy Hummus"/>
    <s v="Food - Deli"/>
    <s v="Dips/Spreads"/>
    <n v="3.49"/>
    <n v="1.0469999999999999"/>
    <n v="15"/>
    <n v="7.0000000000000007E-2"/>
    <n v="8"/>
    <s v="Food - Deli"/>
    <b v="0"/>
    <s v="Food"/>
    <x v="65"/>
  </r>
  <r>
    <s v="ULM-887592"/>
    <d v="2024-02-06T00:00:00"/>
    <s v="In-Store"/>
    <s v="GQ074380"/>
    <s v="Wirral"/>
    <s v="CH48"/>
    <s v="England"/>
    <x v="7"/>
    <s v="01JZ3N5547K8A3135D361ANBZS"/>
    <s v="Balsamic Salad Dressing"/>
    <s v="Food - Deli"/>
    <s v="Dips/Spreads"/>
    <n v="2.99"/>
    <n v="0.89700000000000002"/>
    <n v="17"/>
    <m/>
    <n v="8"/>
    <s v="Food - Deli"/>
    <b v="0"/>
    <s v="Food"/>
    <x v="65"/>
  </r>
  <r>
    <s v="QNO-634470"/>
    <d v="2024-09-09T00:00:00"/>
    <s v="Online"/>
    <s v="DU007963"/>
    <s v="Halton"/>
    <s v="LS9"/>
    <s v="England"/>
    <x v="2"/>
    <s v="01JZ3N511DPGJD5NBAC5BBC9W3"/>
    <s v="Spicy Hummus"/>
    <s v="Food - Deli"/>
    <s v="Dips/Spreads"/>
    <n v="3.49"/>
    <n v="1.0469999999999999"/>
    <n v="2"/>
    <n v="0.25"/>
    <n v="8"/>
    <s v="Food - Deli"/>
    <b v="0"/>
    <s v="Food"/>
    <x v="65"/>
  </r>
  <r>
    <s v="HXW-278117"/>
    <d v="2024-02-15T00:00:00"/>
    <s v="In-Store"/>
    <s v="GQ074380"/>
    <s v="Pentre"/>
    <s v="SY4"/>
    <s v="Wales"/>
    <x v="0"/>
    <s v="01JZ3N5547K8A3135D361ANBZS"/>
    <s v="Balsamic Salad Dressing"/>
    <s v="Food - Deli"/>
    <s v="Dips/Spreads"/>
    <n v="2.99"/>
    <n v="0.89700000000000002"/>
    <n v="19"/>
    <n v="0.15"/>
    <n v="8"/>
    <s v="Food - Deli"/>
    <b v="0"/>
    <s v="Food"/>
    <x v="65"/>
  </r>
  <r>
    <s v="CFY-221062"/>
    <d v="2023-01-06T00:00:00"/>
    <s v="In-Store"/>
    <s v="GQ074380"/>
    <s v="Halton"/>
    <s v="LS9"/>
    <s v="England"/>
    <x v="1"/>
    <s v="01JZ3N5547K8A3135D361ANBZS"/>
    <s v="Balsamic Salad Dressing"/>
    <s v="Food - Deli"/>
    <s v="Dips/Spreads"/>
    <n v="1.99"/>
    <n v="0.34699999999999998"/>
    <n v="8"/>
    <n v="0.02"/>
    <n v="8"/>
    <s v="Food - Deli"/>
    <b v="0"/>
    <s v="Food"/>
    <x v="65"/>
  </r>
  <r>
    <s v="LEI-117647"/>
    <d v="2023-01-16T00:00:00"/>
    <s v="Online"/>
    <s v="GQ074380"/>
    <s v="Eaton"/>
    <s v="DN22"/>
    <s v="England"/>
    <x v="2"/>
    <s v="01JZ3N5547K8A3135D361ANBZS"/>
    <s v="Balsamic Salad Dressing"/>
    <s v="Food - Deli"/>
    <s v="Dips/Spreads"/>
    <n v="1.99"/>
    <n v="0.34699999999999998"/>
    <n v="13"/>
    <m/>
    <n v="8"/>
    <s v="Food - Deli"/>
    <b v="0"/>
    <s v="Food"/>
    <x v="65"/>
  </r>
  <r>
    <s v="UBK-585722"/>
    <d v="2023-04-24T00:00:00"/>
    <s v="Online"/>
    <s v="DU007963"/>
    <s v="London"/>
    <s v="W1F"/>
    <s v="England"/>
    <x v="7"/>
    <s v="01JZ3N511DPGJD5NBAC5BBC9W3"/>
    <s v="Spicy Hummus"/>
    <s v="Food - Deli"/>
    <s v="Dips/Spreads"/>
    <n v="2.4900000000000002"/>
    <n v="0.497"/>
    <n v="2"/>
    <n v="0.28000000000000003"/>
    <n v="8"/>
    <s v="Food - Deli"/>
    <b v="0"/>
    <s v="Food"/>
    <x v="65"/>
  </r>
  <r>
    <s v="HIB-685754"/>
    <d v="2023-02-26T00:00:00"/>
    <s v="Online"/>
    <s v="GQ074380"/>
    <s v="Liverpool"/>
    <s v="L33"/>
    <s v="England"/>
    <x v="7"/>
    <s v="01JZ3N5547K8A3135D361ANBZS"/>
    <s v="Balsamic Salad Dressing"/>
    <s v="Food - Deli"/>
    <s v="Dips/Spreads"/>
    <n v="1.99"/>
    <n v="0.34699999999999998"/>
    <n v="13"/>
    <n v="0.16"/>
    <n v="8"/>
    <s v="Food - Deli"/>
    <b v="0"/>
    <s v="Food"/>
    <x v="65"/>
  </r>
  <r>
    <s v="DJX-670367"/>
    <d v="2023-07-29T00:00:00"/>
    <s v="Online"/>
    <s v="DU007963"/>
    <s v="London"/>
    <s v="WC1B"/>
    <s v="England"/>
    <x v="0"/>
    <s v="01JZ3N511DPGJD5NBAC5BBC9W3"/>
    <s v="Spicy Hummus"/>
    <s v="Food - Deli"/>
    <s v="Dips/Spreads"/>
    <n v="2.4900000000000002"/>
    <n v="0.497"/>
    <n v="16"/>
    <n v="0.38"/>
    <n v="8"/>
    <s v="Food - Deli"/>
    <b v="0"/>
    <s v="Food"/>
    <x v="65"/>
  </r>
  <r>
    <s v="FEV-449946"/>
    <d v="2023-07-17T00:00:00"/>
    <s v="In-Store"/>
    <s v="GQ074380"/>
    <s v="East End"/>
    <s v="BH21"/>
    <s v="England"/>
    <x v="4"/>
    <s v="01JZ3N5547K8A3135D361ANBZS"/>
    <s v="Balsamic Salad Dressing"/>
    <s v="Food - Deli"/>
    <s v="Dips/Spreads"/>
    <n v="1.99"/>
    <n v="0.34699999999999998"/>
    <n v="15"/>
    <n v="0.22"/>
    <n v="8"/>
    <s v="Food - Deli"/>
    <b v="0"/>
    <s v="Food"/>
    <x v="65"/>
  </r>
  <r>
    <s v="SLK-971362"/>
    <d v="2024-12-09T00:00:00"/>
    <s v="In-Store"/>
    <s v="SL054004"/>
    <s v="Langley"/>
    <s v="SG4"/>
    <s v="England"/>
    <x v="2"/>
    <s v="01JZ3NCF6T1MNH9QP2HAPB59JX"/>
    <s v="Compact Dishwasher"/>
    <s v="Home Appliances"/>
    <s v="Dishwashers"/>
    <n v="299.99"/>
    <n v="89.997"/>
    <n v="2"/>
    <n v="0.19"/>
    <n v="1"/>
    <s v="Home Appliances"/>
    <b v="0"/>
    <s v="Home Appliances"/>
    <x v="54"/>
  </r>
  <r>
    <s v="ZTG-170436"/>
    <d v="2024-08-15T00:00:00"/>
    <s v="In-Store"/>
    <s v="SL054004"/>
    <s v="Weston"/>
    <s v="GU32"/>
    <s v="England"/>
    <x v="5"/>
    <s v="01JZ3NCF6T1MNH9QP2HAPB59JX"/>
    <s v="Compact Dishwasher"/>
    <s v="Home Appliances"/>
    <s v="Dishwashers"/>
    <n v="299.99"/>
    <n v="89.997"/>
    <n v="20"/>
    <n v="0.12"/>
    <n v="1"/>
    <s v="Home Appliances"/>
    <b v="0"/>
    <s v="Home Appliances"/>
    <x v="54"/>
  </r>
  <r>
    <s v="JUU-100660"/>
    <d v="2024-01-30T00:00:00"/>
    <s v="In-Store"/>
    <s v="SL054004"/>
    <s v="Edinburgh"/>
    <s v="EH9"/>
    <s v="Scotland"/>
    <x v="0"/>
    <s v="01JZ3NCF6T1MNH9QP2HAPB59JX"/>
    <s v="Compact Dishwasher"/>
    <s v="Home Appliances"/>
    <s v="Dishwashers"/>
    <n v="299.99"/>
    <n v="89.997"/>
    <n v="18"/>
    <n v="0.21"/>
    <n v="1"/>
    <s v="Home Appliances"/>
    <b v="0"/>
    <s v="Home Appliances"/>
    <x v="54"/>
  </r>
  <r>
    <s v="HFB-065052"/>
    <d v="2024-07-02T00:00:00"/>
    <s v="In-Store"/>
    <s v="SL054004"/>
    <s v="Dean"/>
    <s v="OX7"/>
    <s v="England"/>
    <x v="3"/>
    <s v="01JZ3NCF6T1MNH9QP2HAPB59JX"/>
    <s v="Compact Dishwasher"/>
    <s v="Home Appliances"/>
    <s v="Dishwashers"/>
    <n v="299.99"/>
    <n v="89.997"/>
    <n v="4"/>
    <n v="0.01"/>
    <n v="1"/>
    <s v="Home Appliances"/>
    <b v="0"/>
    <s v="Home Appliances"/>
    <x v="54"/>
  </r>
  <r>
    <s v="CWS-272174"/>
    <d v="2024-12-07T00:00:00"/>
    <s v="Online"/>
    <s v="SL054004"/>
    <s v="London"/>
    <s v="W1F"/>
    <s v="England"/>
    <x v="8"/>
    <s v="01JZ3NCF6T1MNH9QP2HAPB59JX"/>
    <s v="Compact Dishwasher"/>
    <s v="Home Appliances"/>
    <s v="Dishwashers"/>
    <n v="299.99"/>
    <n v="89.997"/>
    <n v="3"/>
    <n v="0.14000000000000001"/>
    <n v="1"/>
    <s v="Home Appliances"/>
    <b v="0"/>
    <s v="Home Appliances"/>
    <x v="54"/>
  </r>
  <r>
    <s v="HMA-917816"/>
    <d v="2024-05-10T00:00:00"/>
    <s v="In-Store"/>
    <s v="RL034984"/>
    <s v="Liverpool"/>
    <s v="L74"/>
    <s v="England"/>
    <x v="1"/>
    <s v="01JZ3NCF6T1MNH9QP2HAPB59JX"/>
    <s v="Compact Dishwasher"/>
    <s v="Home Appliances"/>
    <s v="Dishwashers"/>
    <n v="300.99"/>
    <n v="89.997"/>
    <n v="14"/>
    <n v="0.13"/>
    <n v="1"/>
    <s v="Home Appliances"/>
    <b v="0"/>
    <s v="Home Appliances"/>
    <x v="54"/>
  </r>
  <r>
    <s v="FYB-126748"/>
    <d v="2024-06-25T00:00:00"/>
    <s v="Online"/>
    <s v="BE082748"/>
    <s v="Sheffield"/>
    <s v="S1"/>
    <s v="England"/>
    <x v="5"/>
    <s v="01JZ3NCF6T1MNH9QP2HAPB59JX"/>
    <s v="Compact Dishwasher"/>
    <s v="Home Appliances"/>
    <s v="Dishwashers"/>
    <n v="300.99"/>
    <n v="89.997"/>
    <n v="20"/>
    <n v="0.1"/>
    <n v="1"/>
    <s v="Home Appliances"/>
    <b v="0"/>
    <s v="Home Appliances"/>
    <x v="54"/>
  </r>
  <r>
    <s v="TOA-224822"/>
    <d v="2024-02-17T00:00:00"/>
    <s v="In-Store"/>
    <s v="MX018157"/>
    <s v="Wootton"/>
    <s v="NN4"/>
    <s v="England"/>
    <x v="6"/>
    <s v="01JZ3NCF6T1MNH9QP2HAPB59JX"/>
    <s v="Compact Dishwasher"/>
    <s v="Home Appliances"/>
    <s v="Dishwashers"/>
    <n v="300.99"/>
    <n v="89.997"/>
    <n v="15"/>
    <n v="0.19"/>
    <n v="1"/>
    <s v="Home Appliances"/>
    <b v="0"/>
    <s v="Home Appliances"/>
    <x v="54"/>
  </r>
  <r>
    <s v="WPZ-350907"/>
    <d v="2023-01-29T00:00:00"/>
    <s v="Online"/>
    <s v="ID014944"/>
    <s v="Craigavon"/>
    <s v="BT66"/>
    <s v="Northern Ireland"/>
    <x v="0"/>
    <s v="01JZ3NCF6T1MNH9QP2HAPB59JX"/>
    <s v="Compact Dishwasher"/>
    <s v="Home Appliances"/>
    <s v="Dishwashers"/>
    <n v="299.24"/>
    <n v="89.747"/>
    <n v="13"/>
    <n v="0.02"/>
    <n v="1"/>
    <s v="Home Appliances"/>
    <b v="0"/>
    <s v="Home Appliances"/>
    <x v="54"/>
  </r>
  <r>
    <s v="YMM-548448"/>
    <d v="2025-02-09T00:00:00"/>
    <s v="Online"/>
    <s v="WT037292"/>
    <s v="Thorpe"/>
    <s v="BD23"/>
    <s v="England"/>
    <x v="8"/>
    <s v="01JZ3NR18Q994VDHZM1HE0JEZD"/>
    <s v="DIY Lip Balm Kit"/>
    <s v="Crafts"/>
    <s v="DIY Crafts"/>
    <n v="24.41"/>
    <n v="10.196"/>
    <n v="16"/>
    <n v="0.01"/>
    <n v="1"/>
    <s v="Crafts"/>
    <b v="0"/>
    <s v="Crafts"/>
    <x v="38"/>
  </r>
  <r>
    <s v="PKN-644676"/>
    <d v="2024-06-10T00:00:00"/>
    <s v="In-Store"/>
    <s v="HN034556"/>
    <s v="Horton"/>
    <s v="BS37"/>
    <s v="England"/>
    <x v="3"/>
    <s v="01JZ3NR18Q994VDHZM1HE0JEZD"/>
    <s v="DIY Lip Balm Kit"/>
    <s v="Crafts"/>
    <s v="DIY Crafts"/>
    <n v="23.99"/>
    <n v="9.1959999999999997"/>
    <n v="7"/>
    <n v="0.18"/>
    <n v="1"/>
    <s v="Crafts"/>
    <b v="0"/>
    <s v="Crafts"/>
    <x v="38"/>
  </r>
  <r>
    <s v="VFJ-231986"/>
    <d v="2023-07-08T00:00:00"/>
    <s v="Online"/>
    <s v="TQ083990"/>
    <s v="Swindon"/>
    <s v="SN1"/>
    <s v="England"/>
    <x v="8"/>
    <s v="01JZ3NR18Q994VDHZM1HE0JEZD"/>
    <s v="DIY Lip Balm Kit"/>
    <s v="Crafts"/>
    <s v="DIY Crafts"/>
    <n v="22.24"/>
    <n v="8.9459999999999997"/>
    <n v="14"/>
    <n v="0"/>
    <n v="1"/>
    <s v="Crafts"/>
    <b v="0"/>
    <s v="Crafts"/>
    <x v="38"/>
  </r>
  <r>
    <s v="AYU-389614"/>
    <d v="2024-01-13T00:00:00"/>
    <s v="In-Store"/>
    <s v="FR022820"/>
    <s v="Church End"/>
    <s v="N3"/>
    <s v="England"/>
    <x v="3"/>
    <s v="01JZ3N52X652BZJG24134MFM6F"/>
    <s v="Dog Collar"/>
    <s v="Pets"/>
    <s v="Dog Accessories"/>
    <n v="15.99"/>
    <n v="4.7969999999999997"/>
    <n v="8"/>
    <n v="0.06"/>
    <n v="1"/>
    <s v="Pets"/>
    <b v="0"/>
    <s v="Pets"/>
    <x v="48"/>
  </r>
  <r>
    <s v="KLI-027465"/>
    <d v="2024-08-05T00:00:00"/>
    <s v="Online"/>
    <s v="FR022820"/>
    <s v="Walton"/>
    <s v="CV35"/>
    <s v="England"/>
    <x v="1"/>
    <s v="01JZ3N52X652BZJG24134MFM6F"/>
    <s v="Dog Collar"/>
    <s v="Pets"/>
    <s v="Dog Accessories"/>
    <n v="15.99"/>
    <n v="4.7969999999999997"/>
    <n v="18"/>
    <n v="0.23"/>
    <n v="1"/>
    <s v="Pets"/>
    <b v="0"/>
    <s v="Pets"/>
    <x v="48"/>
  </r>
  <r>
    <s v="PTT-362081"/>
    <d v="2024-12-03T00:00:00"/>
    <s v="Online"/>
    <s v="FR022820"/>
    <s v="Stapleford"/>
    <s v="LN6"/>
    <s v="England"/>
    <x v="7"/>
    <s v="01JZ3N52X652BZJG24134MFM6F"/>
    <s v="Dog Collar"/>
    <s v="Pets"/>
    <s v="Dog Accessories"/>
    <n v="15.99"/>
    <n v="4.7969999999999997"/>
    <n v="14"/>
    <n v="0.09"/>
    <n v="1"/>
    <s v="Pets"/>
    <b v="0"/>
    <s v="Pets"/>
    <x v="48"/>
  </r>
  <r>
    <s v="DCL-454246"/>
    <d v="2024-01-23T00:00:00"/>
    <s v="In-Store"/>
    <s v="FR022820"/>
    <s v="Whitchurch"/>
    <s v="BS14"/>
    <s v="England"/>
    <x v="3"/>
    <s v="01JZ3N52X652BZJG24134MFM6F"/>
    <s v="Dog Collar"/>
    <s v="Pets"/>
    <s v="Dog Accessories"/>
    <n v="15.99"/>
    <n v="4.7969999999999997"/>
    <n v="3"/>
    <n v="0.11"/>
    <n v="1"/>
    <s v="Pets"/>
    <b v="0"/>
    <s v="Pets"/>
    <x v="48"/>
  </r>
  <r>
    <s v="VHL-499071"/>
    <d v="2024-02-24T00:00:00"/>
    <s v="Online"/>
    <s v="FR022820"/>
    <s v="Bristol"/>
    <s v="BS41"/>
    <s v="England"/>
    <x v="0"/>
    <s v="01JZ3N52X652BZJG24134MFM6F"/>
    <s v="Dog Collar"/>
    <s v="Pets"/>
    <s v="Dog Accessories"/>
    <n v="15.99"/>
    <n v="4.7969999999999997"/>
    <n v="13"/>
    <n v="0.25"/>
    <n v="1"/>
    <s v="Pets"/>
    <b v="0"/>
    <s v="Pets"/>
    <x v="48"/>
  </r>
  <r>
    <s v="GGJ-961223"/>
    <d v="2024-11-01T00:00:00"/>
    <s v="In-Store"/>
    <s v="DN020744"/>
    <s v="Horton"/>
    <s v="BS37"/>
    <s v="England"/>
    <x v="6"/>
    <s v="01JZ3NCDR0VC2V9K9NYGDWQTET"/>
    <s v="Portable Dog Water Bottle"/>
    <s v="Pets"/>
    <s v="Dog Accessories"/>
    <n v="18.989999999999998"/>
    <n v="5.6970000000000001"/>
    <n v="9"/>
    <n v="0.22"/>
    <n v="1"/>
    <s v="Pets"/>
    <b v="0"/>
    <s v="Pets"/>
    <x v="48"/>
  </r>
  <r>
    <s v="DPA-474972"/>
    <d v="2024-07-24T00:00:00"/>
    <s v="Online"/>
    <s v="DJ041197"/>
    <s v="Bradford"/>
    <s v="BD7"/>
    <s v="England"/>
    <x v="7"/>
    <s v="01JZ3NR6E8MK9Q59SHWP0DZE60"/>
    <s v="Adjustable Dog Harness"/>
    <s v="Pets"/>
    <s v="Dog Accessories"/>
    <n v="24.99"/>
    <n v="9.9960000000000004"/>
    <n v="17"/>
    <n v="0.17"/>
    <n v="1"/>
    <s v="Pets"/>
    <b v="0"/>
    <s v="Pets"/>
    <x v="48"/>
  </r>
  <r>
    <s v="WEL-412805"/>
    <d v="2024-09-19T00:00:00"/>
    <s v="Online"/>
    <s v="DJ041197"/>
    <s v="Norton"/>
    <s v="NN11"/>
    <s v="England"/>
    <x v="2"/>
    <s v="01JZ3NR6E8MK9Q59SHWP0DZE60"/>
    <s v="Adjustable Dog Harness"/>
    <s v="Pets"/>
    <s v="Dog Accessories"/>
    <n v="24.99"/>
    <n v="9.9960000000000004"/>
    <n v="7"/>
    <m/>
    <n v="1"/>
    <s v="Pets"/>
    <b v="0"/>
    <s v="Pets"/>
    <x v="48"/>
  </r>
  <r>
    <s v="TEA-512629"/>
    <d v="2025-03-10T00:00:00"/>
    <s v="Online"/>
    <s v="LH043536"/>
    <s v="Merton"/>
    <s v="SW19"/>
    <s v="England"/>
    <x v="0"/>
    <s v="01JZ3NR6E8MK9Q59SHWP0DZE60"/>
    <s v="Adjustable Dog Harness"/>
    <s v="Pets"/>
    <s v="Dog Accessories"/>
    <n v="26.41"/>
    <n v="10.996"/>
    <n v="15"/>
    <n v="0.04"/>
    <n v="1"/>
    <s v="Pets"/>
    <b v="0"/>
    <s v="Pets"/>
    <x v="48"/>
  </r>
  <r>
    <s v="QOO-450341"/>
    <d v="2025-02-23T00:00:00"/>
    <s v="Online"/>
    <s v="HY047879"/>
    <s v="Merton"/>
    <s v="SW19"/>
    <s v="England"/>
    <x v="0"/>
    <s v="01JZ3NCDR0VC2V9K9NYGDWQTET"/>
    <s v="Portable Dog Water Bottle"/>
    <s v="Pets"/>
    <s v="Dog Accessories"/>
    <n v="20.41"/>
    <n v="6.6970000000000001"/>
    <n v="15"/>
    <n v="0.01"/>
    <n v="1"/>
    <s v="Pets"/>
    <b v="0"/>
    <s v="Pets"/>
    <x v="48"/>
  </r>
  <r>
    <s v="TIT-218279"/>
    <d v="2024-05-10T00:00:00"/>
    <s v="Online"/>
    <s v="SK023909"/>
    <s v="Halton"/>
    <s v="LS9"/>
    <s v="England"/>
    <x v="9"/>
    <s v="01JZ3NC7TNTGH0PZBBS98XAP0E"/>
    <s v="Dog Walking Waist Pack"/>
    <s v="Pets"/>
    <s v="Dog Accessories"/>
    <n v="19.989999999999998"/>
    <n v="5.9969999999999999"/>
    <n v="17"/>
    <n v="0.08"/>
    <n v="1"/>
    <s v="Pets"/>
    <b v="0"/>
    <s v="Pets"/>
    <x v="48"/>
  </r>
  <r>
    <s v="MEI-473168"/>
    <d v="2024-12-06T00:00:00"/>
    <s v="In-Store"/>
    <s v="RU015049"/>
    <s v="Norton"/>
    <s v="S8"/>
    <s v="England"/>
    <x v="9"/>
    <s v="01JZ3NCDR0VC2V9K9NYGDWQTET"/>
    <s v="Portable Dog Water Bottle"/>
    <s v="Pets"/>
    <s v="Dog Accessories"/>
    <n v="19.989999999999998"/>
    <n v="5.6970000000000001"/>
    <n v="5"/>
    <n v="0.08"/>
    <n v="1"/>
    <s v="Pets"/>
    <b v="0"/>
    <s v="Pets"/>
    <x v="48"/>
  </r>
  <r>
    <s v="XXG-823249"/>
    <d v="2024-10-04T00:00:00"/>
    <s v="Online"/>
    <s v="XX075943"/>
    <s v="Edinburgh"/>
    <s v="EH9"/>
    <s v="Scotland"/>
    <x v="0"/>
    <s v="01JZ3NCDR0VC2V9K9NYGDWQTET"/>
    <s v="Portable Dog Water Bottle"/>
    <s v="Pets"/>
    <s v="Dog Accessories"/>
    <n v="19.989999999999998"/>
    <n v="5.6970000000000001"/>
    <n v="3"/>
    <n v="0.17"/>
    <n v="1"/>
    <s v="Pets"/>
    <b v="0"/>
    <s v="Pets"/>
    <x v="48"/>
  </r>
  <r>
    <s v="ZGJ-663669"/>
    <d v="2024-02-16T00:00:00"/>
    <s v="In-Store"/>
    <s v="FG060564"/>
    <s v="Edinburgh"/>
    <s v="EH9"/>
    <s v="Scotland"/>
    <x v="0"/>
    <s v="01JZ3NCDR0VC2V9K9NYGDWQTET"/>
    <s v="Portable Dog Water Bottle"/>
    <s v="Pets"/>
    <s v="Dog Accessories"/>
    <n v="19.989999999999998"/>
    <n v="5.6970000000000001"/>
    <n v="16"/>
    <n v="0.16"/>
    <n v="1"/>
    <s v="Pets"/>
    <b v="0"/>
    <s v="Pets"/>
    <x v="48"/>
  </r>
  <r>
    <s v="BLL-796520"/>
    <d v="2024-08-25T00:00:00"/>
    <s v="In-Store"/>
    <s v="LS049340"/>
    <s v="London"/>
    <s v="EC1V"/>
    <s v="England"/>
    <x v="0"/>
    <s v="01JZ3NCDR0VC2V9K9NYGDWQTET"/>
    <s v="Portable Dog Water Bottle"/>
    <s v="Pets"/>
    <s v="Dog Accessories"/>
    <n v="19.989999999999998"/>
    <n v="5.6970000000000001"/>
    <n v="11"/>
    <n v="0.17"/>
    <n v="1"/>
    <s v="Pets"/>
    <b v="0"/>
    <s v="Pets"/>
    <x v="48"/>
  </r>
  <r>
    <s v="QHA-429219"/>
    <d v="2024-12-22T00:00:00"/>
    <s v="In-Store"/>
    <s v="QZ013436"/>
    <s v="Linton"/>
    <s v="BD23"/>
    <s v="England"/>
    <x v="7"/>
    <s v="01JZ3NR6E8MK9Q59SHWP0DZE60"/>
    <s v="Adjustable Dog Harness"/>
    <s v="Pets"/>
    <s v="Dog Accessories"/>
    <n v="25.99"/>
    <n v="9.9960000000000004"/>
    <n v="20"/>
    <n v="0.15"/>
    <n v="1"/>
    <s v="Pets"/>
    <b v="0"/>
    <s v="Pets"/>
    <x v="48"/>
  </r>
  <r>
    <s v="ZRJ-927295"/>
    <d v="2024-09-23T00:00:00"/>
    <s v="Online"/>
    <s v="DZ031985"/>
    <s v="London"/>
    <s v="WC1B"/>
    <s v="England"/>
    <x v="0"/>
    <s v="01JZ3NR6E8MK9Q59SHWP0DZE60"/>
    <s v="Adjustable Dog Harness"/>
    <s v="Pets"/>
    <s v="Dog Accessories"/>
    <n v="25.99"/>
    <n v="9.9960000000000004"/>
    <n v="14"/>
    <n v="0.19"/>
    <n v="1"/>
    <s v="Pets"/>
    <b v="0"/>
    <s v="Pets"/>
    <x v="48"/>
  </r>
  <r>
    <s v="TPL-850047"/>
    <d v="2023-06-02T00:00:00"/>
    <s v="In-Store"/>
    <s v="FR022820"/>
    <s v="Norton"/>
    <s v="S8"/>
    <s v="England"/>
    <x v="0"/>
    <s v="01JZ3N52X652BZJG24134MFM6F"/>
    <s v="Dog Collar"/>
    <s v="Pets"/>
    <s v="Dog Accessories"/>
    <n v="14.99"/>
    <n v="4.2469999999999999"/>
    <n v="18"/>
    <m/>
    <n v="1"/>
    <s v="Pets"/>
    <b v="0"/>
    <s v="Pets"/>
    <x v="48"/>
  </r>
  <r>
    <s v="UBE-632861"/>
    <d v="2023-05-24T00:00:00"/>
    <s v="In-Store"/>
    <s v="FR022820"/>
    <s v="Whitwell"/>
    <s v="DL10"/>
    <s v="England"/>
    <x v="4"/>
    <s v="01JZ3N52X652BZJG24134MFM6F"/>
    <s v="Dog Collar"/>
    <s v="Pets"/>
    <s v="Dog Accessories"/>
    <n v="14.99"/>
    <n v="4.2469999999999999"/>
    <n v="8"/>
    <n v="0.37"/>
    <n v="1"/>
    <s v="Pets"/>
    <b v="0"/>
    <s v="Pets"/>
    <x v="48"/>
  </r>
  <r>
    <s v="WHB-629718"/>
    <d v="2023-07-01T00:00:00"/>
    <s v="In-Store"/>
    <s v="FR022820"/>
    <s v="Whitchurch"/>
    <s v="BS14"/>
    <s v="England"/>
    <x v="5"/>
    <s v="01JZ3N52X652BZJG24134MFM6F"/>
    <s v="Dog Collar"/>
    <s v="Pets"/>
    <s v="Dog Accessories"/>
    <n v="14.99"/>
    <n v="4.2469999999999999"/>
    <n v="17"/>
    <n v="0.19"/>
    <n v="1"/>
    <s v="Pets"/>
    <b v="0"/>
    <s v="Pets"/>
    <x v="48"/>
  </r>
  <r>
    <s v="BDK-504081"/>
    <d v="2023-10-06T00:00:00"/>
    <s v="Online"/>
    <s v="DJ041197"/>
    <s v="Newport"/>
    <s v="NR29"/>
    <s v="England"/>
    <x v="7"/>
    <s v="01JZ3NR6E8MK9Q59SHWP0DZE60"/>
    <s v="Adjustable Dog Harness"/>
    <s v="Pets"/>
    <s v="Dog Accessories"/>
    <n v="24.14"/>
    <n v="9.4960000000000004"/>
    <n v="2"/>
    <n v="0.27"/>
    <n v="1"/>
    <s v="Pets"/>
    <b v="0"/>
    <s v="Pets"/>
    <x v="48"/>
  </r>
  <r>
    <s v="JMI-318699"/>
    <d v="2023-07-19T00:00:00"/>
    <s v="In-Store"/>
    <s v="DJ041197"/>
    <s v="Aston"/>
    <s v="TF6"/>
    <s v="England"/>
    <x v="0"/>
    <s v="01JZ3NR6E8MK9Q59SHWP0DZE60"/>
    <s v="Adjustable Dog Harness"/>
    <s v="Pets"/>
    <s v="Dog Accessories"/>
    <n v="24.14"/>
    <n v="9.4960000000000004"/>
    <n v="2"/>
    <n v="0.19"/>
    <n v="1"/>
    <s v="Pets"/>
    <b v="0"/>
    <s v="Pets"/>
    <x v="48"/>
  </r>
  <r>
    <s v="DAU-890751"/>
    <d v="2023-03-29T00:00:00"/>
    <s v="In-Store"/>
    <s v="DJ041197"/>
    <s v="Ashley"/>
    <s v="SN13"/>
    <s v="England"/>
    <x v="9"/>
    <s v="01JZ3NR6E8MK9Q59SHWP0DZE60"/>
    <s v="Adjustable Dog Harness"/>
    <s v="Pets"/>
    <s v="Dog Accessories"/>
    <n v="24.14"/>
    <n v="9.4960000000000004"/>
    <n v="7"/>
    <n v="0.36"/>
    <n v="1"/>
    <s v="Pets"/>
    <b v="0"/>
    <s v="Pets"/>
    <x v="48"/>
  </r>
  <r>
    <s v="GZZ-824174"/>
    <d v="2023-09-03T00:00:00"/>
    <s v="In-Store"/>
    <s v="DJ041197"/>
    <s v="Eaton"/>
    <s v="DN22"/>
    <s v="England"/>
    <x v="0"/>
    <s v="01JZ3NR6E8MK9Q59SHWP0DZE60"/>
    <s v="Adjustable Dog Harness"/>
    <s v="Pets"/>
    <s v="Dog Accessories"/>
    <n v="24.14"/>
    <n v="9.4960000000000004"/>
    <n v="8"/>
    <n v="0.15"/>
    <n v="1"/>
    <s v="Pets"/>
    <b v="0"/>
    <s v="Pets"/>
    <x v="48"/>
  </r>
  <r>
    <s v="VBW-999626"/>
    <d v="2023-02-04T00:00:00"/>
    <s v="Online"/>
    <s v="QM006843"/>
    <s v="Halton"/>
    <s v="LS9"/>
    <m/>
    <x v="8"/>
    <s v="01JZ3NCDR0VC2V9K9NYGDWQTET"/>
    <s v="Portable Dog Water Bottle"/>
    <s v="Pets"/>
    <s v="Dog Accessories"/>
    <n v="18.239999999999998"/>
    <n v="5.4470000000000001"/>
    <n v="8"/>
    <n v="0.05"/>
    <n v="1"/>
    <s v="Pets"/>
    <b v="0"/>
    <s v="Pets"/>
    <x v="48"/>
  </r>
  <r>
    <s v="NWG-685175"/>
    <d v="2023-05-06T00:00:00"/>
    <s v="Online"/>
    <s v="ER043136"/>
    <s v="London"/>
    <s v="W1F"/>
    <s v="England"/>
    <x v="1"/>
    <s v="01JZ3NCDR0VC2V9K9NYGDWQTET"/>
    <s v="Portable Dog Water Bottle"/>
    <s v="Pets"/>
    <s v="Dog Accessories"/>
    <n v="18.239999999999998"/>
    <n v="5.4470000000000001"/>
    <n v="13"/>
    <n v="0.03"/>
    <n v="1"/>
    <s v="Pets"/>
    <b v="0"/>
    <s v="Pets"/>
    <x v="48"/>
  </r>
  <r>
    <s v="IYP-785051"/>
    <d v="2023-05-20T00:00:00"/>
    <s v="In-Store"/>
    <s v="EM052018"/>
    <s v="Thorpe"/>
    <s v="BD23"/>
    <s v="England"/>
    <x v="2"/>
    <s v="01JZ3NCDR0VC2V9K9NYGDWQTET"/>
    <s v="Portable Dog Water Bottle"/>
    <s v="Pets"/>
    <s v="Dog Accessories"/>
    <n v="18.239999999999998"/>
    <n v="5.4470000000000001"/>
    <n v="7"/>
    <n v="0.01"/>
    <n v="1"/>
    <s v="Pets"/>
    <b v="0"/>
    <s v="Pets"/>
    <x v="48"/>
  </r>
  <r>
    <s v="VZE-922965"/>
    <d v="2024-01-10T00:00:00"/>
    <s v="Online"/>
    <s v="SK023909"/>
    <s v="Milton"/>
    <s v="AB56"/>
    <s v="Scotland"/>
    <x v="0"/>
    <s v="01JZ3NC7TNTGH0PZBBS98XAP0E"/>
    <s v="Dog Walking Waist Pack"/>
    <s v="Pets"/>
    <s v="Dog Accessories"/>
    <n v="19.989999999999998"/>
    <n v="5.9969999999999999"/>
    <n v="19"/>
    <n v="0.27"/>
    <n v="1"/>
    <s v="Pets"/>
    <b v="0"/>
    <s v="Pets"/>
    <x v="48"/>
  </r>
  <r>
    <s v="OZF-316932"/>
    <d v="2023-07-14T00:00:00"/>
    <s v="In-Store"/>
    <s v="SK023909"/>
    <s v="Belfast"/>
    <s v="BT2"/>
    <s v="Northern Ireland"/>
    <x v="0"/>
    <s v="01JZ3NC7TNTGH0PZBBS98XAP0E"/>
    <s v="Dog Walking Waist Pack"/>
    <s v="Pets"/>
    <s v="Dog Accessories"/>
    <n v="19.989999999999998"/>
    <n v="5.9969999999999999"/>
    <n v="10"/>
    <n v="0.28000000000000003"/>
    <n v="1"/>
    <s v="Pets"/>
    <b v="0"/>
    <s v="Pets"/>
    <x v="48"/>
  </r>
  <r>
    <s v="XRI-374066"/>
    <d v="2024-09-23T00:00:00"/>
    <s v="Online"/>
    <s v="SK023909"/>
    <s v="Thorpe"/>
    <s v="BD23"/>
    <s v="England"/>
    <x v="7"/>
    <s v="01JZ3NC7TNTGH0PZBBS98XAP0E"/>
    <s v="Dog Walking Waist Pack"/>
    <s v="Pets"/>
    <s v="Dog Accessories"/>
    <n v="19.989999999999998"/>
    <n v="5.9969999999999999"/>
    <n v="16"/>
    <m/>
    <n v="1"/>
    <s v="Pets"/>
    <b v="0"/>
    <s v="Pets"/>
    <x v="48"/>
  </r>
  <r>
    <s v="VXT-577936"/>
    <d v="2024-07-09T00:00:00"/>
    <s v="In-Store"/>
    <s v="SK023909"/>
    <s v="Sutton"/>
    <s v="CT15"/>
    <s v="England"/>
    <x v="3"/>
    <s v="01JZ3NC7TNTGH0PZBBS98XAP0E"/>
    <s v="Dog Walking Waist Pack"/>
    <s v="Pets"/>
    <s v="Dog Accessories"/>
    <n v="19.989999999999998"/>
    <n v="5.9969999999999999"/>
    <n v="12"/>
    <n v="0.33"/>
    <n v="1"/>
    <s v="Pets"/>
    <b v="0"/>
    <s v="Pets"/>
    <x v="48"/>
  </r>
  <r>
    <s v="EMM-277697"/>
    <d v="2023-07-17T00:00:00"/>
    <s v="Online"/>
    <s v="SK023909"/>
    <s v="Newbiggin"/>
    <s v="NE46"/>
    <s v="England"/>
    <x v="7"/>
    <s v="01JZ3NC7TNTGH0PZBBS98XAP0E"/>
    <s v="Dog Walking Waist Pack"/>
    <s v="Pets"/>
    <s v="Dog Accessories"/>
    <n v="19.989999999999998"/>
    <n v="5.9969999999999999"/>
    <n v="7"/>
    <n v="0.28999999999999998"/>
    <n v="1"/>
    <s v="Pets"/>
    <b v="0"/>
    <s v="Pets"/>
    <x v="48"/>
  </r>
  <r>
    <s v="UIA-665240"/>
    <d v="2024-04-22T00:00:00"/>
    <s v="In-Store"/>
    <s v="SK023909"/>
    <s v="Craigavon"/>
    <s v="BT66"/>
    <s v="Northern Ireland"/>
    <x v="0"/>
    <s v="01JZ3NC7TNTGH0PZBBS98XAP0E"/>
    <s v="Dog Walking Waist Pack"/>
    <s v="Pets"/>
    <s v="Dog Accessories"/>
    <n v="19.989999999999998"/>
    <n v="5.9969999999999999"/>
    <n v="2"/>
    <n v="0.17"/>
    <n v="1"/>
    <s v="Pets"/>
    <b v="0"/>
    <s v="Pets"/>
    <x v="48"/>
  </r>
  <r>
    <s v="WGO-397655"/>
    <d v="2024-02-02T00:00:00"/>
    <s v="In-Store"/>
    <s v="WX098476"/>
    <s v="Newtown"/>
    <s v="RG20"/>
    <s v="England"/>
    <x v="1"/>
    <s v="01JZ3NR4GWSBB8JK7S9CM60J6A"/>
    <s v="Biodegradable Dog Waste Bags"/>
    <m/>
    <s v="Dog Supplies"/>
    <n v="14.99"/>
    <n v="5.9960000000000004"/>
    <n v="2"/>
    <n v="0.4"/>
    <n v="1"/>
    <s v="Pets"/>
    <b v="1"/>
    <s v="Pets"/>
    <x v="48"/>
  </r>
  <r>
    <s v="PJI-129995"/>
    <d v="2025-03-29T00:00:00"/>
    <s v="Online"/>
    <s v="AC082690"/>
    <s v="Carlton"/>
    <s v="DL8"/>
    <s v="England"/>
    <x v="6"/>
    <s v="01JZ3NR4GWSBB8JK7S9CM60J6A"/>
    <s v="Biodegradable Dog Waste Bags"/>
    <m/>
    <s v="Dog Supplies"/>
    <n v="16.41"/>
    <n v="6.9960000000000004"/>
    <n v="10"/>
    <n v="0.19"/>
    <n v="1"/>
    <s v="Pets"/>
    <b v="1"/>
    <s v="Pets"/>
    <x v="48"/>
  </r>
  <r>
    <s v="OFB-020382"/>
    <d v="2024-12-09T00:00:00"/>
    <s v="Online"/>
    <s v="QU063405"/>
    <s v="Middleton"/>
    <s v="LE16"/>
    <s v="England"/>
    <x v="6"/>
    <s v="01JZ3NR4GWSBB8JK7S9CM60J6A"/>
    <s v="Biodegradable Dog Waste Bags"/>
    <m/>
    <s v="Dog Supplies"/>
    <n v="15.99"/>
    <n v="5.9960000000000004"/>
    <n v="3"/>
    <n v="0.17"/>
    <n v="1"/>
    <s v="Pets"/>
    <b v="1"/>
    <s v="Pets"/>
    <x v="48"/>
  </r>
  <r>
    <s v="BEC-725501"/>
    <d v="2024-08-27T00:00:00"/>
    <s v="In-Store"/>
    <s v="QY078216"/>
    <s v="London"/>
    <s v="WC1B"/>
    <s v="England"/>
    <x v="1"/>
    <s v="01JZ3NR4GWSBB8JK7S9CM60J6A"/>
    <s v="Biodegradable Dog Waste Bags"/>
    <m/>
    <s v="Dog Supplies"/>
    <n v="15.99"/>
    <n v="5.9960000000000004"/>
    <n v="10"/>
    <n v="0.17"/>
    <n v="1"/>
    <s v="Pets"/>
    <b v="1"/>
    <s v="Pets"/>
    <x v="48"/>
  </r>
  <r>
    <s v="COL-778719"/>
    <d v="2024-01-03T00:00:00"/>
    <s v="Online"/>
    <s v="QO062851"/>
    <s v="Bristol"/>
    <s v="BS41"/>
    <s v="England"/>
    <x v="4"/>
    <s v="01JZ3NR4GWSBB8JK7S9CM60J6A"/>
    <s v="Biodegradable Dog Waste Bags"/>
    <m/>
    <s v="Dog Supplies"/>
    <n v="15.99"/>
    <n v="5.9960000000000004"/>
    <n v="17"/>
    <n v="0.16"/>
    <n v="1"/>
    <s v="Pets"/>
    <b v="1"/>
    <s v="Pets"/>
    <x v="48"/>
  </r>
  <r>
    <s v="PTX-991530"/>
    <d v="2024-04-07T00:00:00"/>
    <s v="In-Store"/>
    <s v="XY062082"/>
    <s v="Ashley"/>
    <s v="SN13"/>
    <s v="England"/>
    <x v="2"/>
    <s v="01JZ3NR4GWSBB8JK7S9CM60J6A"/>
    <s v="Biodegradable Dog Waste Bags"/>
    <m/>
    <s v="Dog Supplies"/>
    <n v="15.99"/>
    <n v="5.9960000000000004"/>
    <n v="7"/>
    <n v="0.16"/>
    <n v="1"/>
    <s v="Pets"/>
    <b v="1"/>
    <s v="Pets"/>
    <x v="48"/>
  </r>
  <r>
    <s v="HIS-683651"/>
    <d v="2023-09-08T00:00:00"/>
    <s v="Online"/>
    <s v="HX021080"/>
    <s v="Seaton"/>
    <s v="LE15"/>
    <s v="England"/>
    <x v="5"/>
    <s v="01JZ3NR4GWSBB8JK7S9CM60J6A"/>
    <s v="Biodegradable Dog Waste Bags"/>
    <m/>
    <s v="Dog Supplies"/>
    <n v="14.24"/>
    <n v="5.7460000000000004"/>
    <n v="18"/>
    <n v="7.0000000000000007E-2"/>
    <n v="1"/>
    <s v="Pets"/>
    <b v="1"/>
    <s v="Pets"/>
    <x v="48"/>
  </r>
  <r>
    <s v="ETQ-236315"/>
    <d v="2023-04-28T00:00:00"/>
    <s v="In-Store"/>
    <s v="OA062579"/>
    <s v="Eaton"/>
    <s v="DN22"/>
    <m/>
    <x v="3"/>
    <s v="01JZ3NR4GWSBB8JK7S9CM60J6A"/>
    <s v="Biodegradable Dog Waste Bags"/>
    <m/>
    <s v="Dog Supplies"/>
    <n v="14.24"/>
    <n v="5.7460000000000004"/>
    <n v="12"/>
    <m/>
    <n v="1"/>
    <s v="Pets"/>
    <b v="1"/>
    <s v="Pets"/>
    <x v="48"/>
  </r>
  <r>
    <s v="BUJ-744889"/>
    <d v="2023-11-18T00:00:00"/>
    <s v="In-Store"/>
    <s v="MG061805"/>
    <s v="Tullich"/>
    <s v="AB55"/>
    <s v="Scotland"/>
    <x v="0"/>
    <s v="01JZ3NR4GWSBB8JK7S9CM60J6A"/>
    <s v="Biodegradable Dog Waste Bags"/>
    <m/>
    <s v="Dog Supplies"/>
    <n v="14.24"/>
    <n v="5.7460000000000004"/>
    <n v="10"/>
    <n v="0"/>
    <n v="1"/>
    <s v="Pets"/>
    <b v="1"/>
    <s v="Pets"/>
    <x v="48"/>
  </r>
  <r>
    <s v="QGJ-807755"/>
    <d v="2024-03-28T00:00:00"/>
    <s v="In-Store"/>
    <s v="HZ072092"/>
    <s v="West End"/>
    <s v="DN36"/>
    <s v="England"/>
    <x v="7"/>
    <s v="01JZ3NC7GJZ4R2QD0P2EBYBFTY"/>
    <s v="Indestructible Dog Toy"/>
    <s v="Pets"/>
    <s v="Dog Toys"/>
    <n v="15.99"/>
    <n v="4.7969999999999997"/>
    <n v="5"/>
    <n v="0.17"/>
    <n v="1"/>
    <s v="Pets"/>
    <b v="0"/>
    <s v="Pets"/>
    <x v="48"/>
  </r>
  <r>
    <s v="TWQ-128414"/>
    <d v="2023-12-29T00:00:00"/>
    <s v="In-Store"/>
    <s v="RX020470"/>
    <s v="Ford"/>
    <s v="GL54"/>
    <s v="England"/>
    <x v="5"/>
    <s v="01JZ3N50FME9J81NPTX9WKWZ84"/>
    <s v="Dog Frisbee Toy"/>
    <s v="Pets"/>
    <s v="Dog Toys"/>
    <n v="9.99"/>
    <n v="2.7469999999999999"/>
    <n v="11"/>
    <n v="7.0000000000000007E-2"/>
    <n v="1"/>
    <s v="Pets"/>
    <b v="0"/>
    <s v="Pets"/>
    <x v="48"/>
  </r>
  <r>
    <s v="KNS-208582"/>
    <d v="2023-04-28T00:00:00"/>
    <s v="Online"/>
    <s v="RX020470"/>
    <s v="Charlton"/>
    <s v="OX12"/>
    <s v="England"/>
    <x v="8"/>
    <s v="01JZ3N50FME9J81NPTX9WKWZ84"/>
    <s v="Dog Frisbee Toy"/>
    <s v="Pets"/>
    <s v="Dog Toys"/>
    <n v="9.99"/>
    <n v="2.7469999999999999"/>
    <n v="20"/>
    <n v="0"/>
    <n v="1"/>
    <s v="Pets"/>
    <b v="0"/>
    <s v="Pets"/>
    <x v="48"/>
  </r>
  <r>
    <s v="ZTH-578920"/>
    <d v="2023-05-27T00:00:00"/>
    <s v="Online"/>
    <s v="HZ072092"/>
    <s v="Normanton"/>
    <s v="LE15"/>
    <s v="England"/>
    <x v="4"/>
    <s v="01JZ3NC7GJZ4R2QD0P2EBYBFTY"/>
    <s v="Indestructible Dog Toy"/>
    <s v="Pets"/>
    <s v="Dog Toys"/>
    <n v="15.14"/>
    <n v="4.2969999999999997"/>
    <n v="19"/>
    <n v="0.31"/>
    <n v="1"/>
    <s v="Pets"/>
    <b v="0"/>
    <s v="Pets"/>
    <x v="48"/>
  </r>
  <r>
    <s v="XGT-713763"/>
    <d v="2024-08-17T00:00:00"/>
    <s v="Online"/>
    <s v="HZ072092"/>
    <s v="Buckland"/>
    <s v="CT16"/>
    <s v="England"/>
    <x v="8"/>
    <s v="01JZ3NC7GJZ4R2QD0P2EBYBFTY"/>
    <s v="Indestructible Dog Toy"/>
    <s v="Pets"/>
    <s v="Dog Toys"/>
    <n v="15.99"/>
    <n v="4.7969999999999997"/>
    <n v="8"/>
    <n v="0.3"/>
    <n v="1"/>
    <s v="Pets"/>
    <b v="0"/>
    <s v="Pets"/>
    <x v="48"/>
  </r>
  <r>
    <s v="JZD-537382"/>
    <d v="2024-04-08T00:00:00"/>
    <s v="In-Store"/>
    <s v="HZ072092"/>
    <s v="Newtown"/>
    <s v="RG20"/>
    <s v="England"/>
    <x v="0"/>
    <s v="01JZ3NC7GJZ4R2QD0P2EBYBFTY"/>
    <s v="Indestructible Dog Toy"/>
    <s v="Pets"/>
    <s v="Dog Toys"/>
    <n v="15.99"/>
    <n v="4.7969999999999997"/>
    <n v="11"/>
    <n v="0.09"/>
    <n v="1"/>
    <s v="Pets"/>
    <b v="0"/>
    <s v="Pets"/>
    <x v="48"/>
  </r>
  <r>
    <s v="IPX-031436"/>
    <d v="2023-05-29T00:00:00"/>
    <s v="In-Store"/>
    <s v="HZ072092"/>
    <s v="Charlton"/>
    <s v="OX12"/>
    <s v="England"/>
    <x v="0"/>
    <s v="01JZ3NC7GJZ4R2QD0P2EBYBFTY"/>
    <s v="Indestructible Dog Toy"/>
    <s v="Pets"/>
    <s v="Dog Toys"/>
    <n v="15.99"/>
    <n v="4.7969999999999997"/>
    <n v="19"/>
    <n v="0.09"/>
    <n v="1"/>
    <s v="Pets"/>
    <b v="0"/>
    <s v="Pets"/>
    <x v="48"/>
  </r>
  <r>
    <s v="PKQ-116439"/>
    <d v="2024-10-08T00:00:00"/>
    <s v="Online"/>
    <s v="HZ072092"/>
    <s v="Brampton"/>
    <s v="NR34"/>
    <s v="England"/>
    <x v="4"/>
    <s v="01JZ3NC7GJZ4R2QD0P2EBYBFTY"/>
    <s v="Indestructible Dog Toy"/>
    <s v="Pets"/>
    <s v="Dog Toys"/>
    <n v="15.99"/>
    <n v="4.7969999999999997"/>
    <n v="4"/>
    <n v="0.05"/>
    <n v="1"/>
    <s v="Pets"/>
    <b v="0"/>
    <s v="Pets"/>
    <x v="48"/>
  </r>
  <r>
    <s v="FBL-386900"/>
    <d v="2024-10-22T00:00:00"/>
    <s v="In-Store"/>
    <s v="HM035476"/>
    <s v="London"/>
    <s v="EC1V"/>
    <s v="England"/>
    <x v="6"/>
    <s v="01JZ3NT3E8RSD2P7SHMMWNZR0Y"/>
    <s v="Sketchbook"/>
    <s v="Art Supplies"/>
    <s v="Drawing Supplies"/>
    <n v="15.99"/>
    <n v="5.9960000000000004"/>
    <n v="19"/>
    <n v="0.19"/>
    <n v="1"/>
    <s v="Art Supplies"/>
    <b v="0"/>
    <s v="Art Supplies"/>
    <x v="61"/>
  </r>
  <r>
    <s v="XSD-469685"/>
    <d v="2024-10-22T00:00:00"/>
    <s v="In-Store"/>
    <s v="MM075454"/>
    <s v="Twyford"/>
    <s v="LE14"/>
    <s v="England"/>
    <x v="9"/>
    <s v="01JZ3NT3E8RSD2P7SHMMWNZR0Y"/>
    <s v="Sketchbook"/>
    <s v="Art Supplies"/>
    <s v="Drawing Supplies"/>
    <n v="15.99"/>
    <n v="5.9960000000000004"/>
    <n v="2"/>
    <n v="0.12"/>
    <n v="1"/>
    <s v="Art Supplies"/>
    <b v="0"/>
    <s v="Art Supplies"/>
    <x v="61"/>
  </r>
  <r>
    <s v="CKJ-923524"/>
    <d v="2024-12-22T00:00:00"/>
    <s v="In-Store"/>
    <s v="ZM032169"/>
    <s v="Newton"/>
    <s v="IV1"/>
    <s v="Scotland"/>
    <x v="0"/>
    <s v="01JZ3NT3E8RSD2P7SHMMWNZR0Y"/>
    <s v="Sketchbook"/>
    <s v="Art Supplies"/>
    <s v="Drawing Supplies"/>
    <n v="15.99"/>
    <n v="5.9960000000000004"/>
    <n v="17"/>
    <n v="0.09"/>
    <n v="1"/>
    <s v="Art Supplies"/>
    <b v="0"/>
    <s v="Art Supplies"/>
    <x v="61"/>
  </r>
  <r>
    <s v="UBM-520383"/>
    <d v="2023-11-18T00:00:00"/>
    <s v="In-Store"/>
    <s v="GC076996"/>
    <s v="Liverpool"/>
    <s v="L74"/>
    <s v="England"/>
    <x v="9"/>
    <s v="01JZ3NT3E8RSD2P7SHMMWNZR0Y"/>
    <s v="Sketchbook"/>
    <s v="Art Supplies"/>
    <s v="Drawing Supplies"/>
    <n v="14.14"/>
    <n v="5.4960000000000004"/>
    <n v="11"/>
    <n v="0.22"/>
    <n v="1"/>
    <s v="Art Supplies"/>
    <b v="0"/>
    <s v="Art Supplies"/>
    <x v="61"/>
  </r>
  <r>
    <s v="AHI-897385"/>
    <d v="2023-04-07T00:00:00"/>
    <s v="In-Store"/>
    <s v="GC076996"/>
    <s v="Glasgow"/>
    <s v="G4"/>
    <s v="Scotland"/>
    <x v="0"/>
    <s v="01JZ3NT3E8RSD2P7SHMMWNZR0Y"/>
    <s v="Sketchbook"/>
    <s v="Art Supplies"/>
    <s v="Drawing Supplies"/>
    <n v="14.14"/>
    <n v="5.4960000000000004"/>
    <n v="17"/>
    <n v="0.05"/>
    <n v="1"/>
    <s v="Art Supplies"/>
    <b v="0"/>
    <s v="Art Supplies"/>
    <x v="61"/>
  </r>
  <r>
    <s v="QAO-049225"/>
    <d v="2023-06-15T00:00:00"/>
    <s v="In-Store"/>
    <s v="YV023058"/>
    <s v="Dean"/>
    <s v="OX7"/>
    <s v="England"/>
    <x v="1"/>
    <s v="01JZ3NT3E8RSD2P7SHMMWNZR0Y"/>
    <s v="Sketchbook"/>
    <s v="Art Supplies"/>
    <s v="Drawing Supplies"/>
    <n v="14.24"/>
    <n v="5.7460000000000004"/>
    <n v="17"/>
    <n v="0.09"/>
    <n v="1"/>
    <s v="Art Supplies"/>
    <b v="0"/>
    <s v="Art Supplies"/>
    <x v="61"/>
  </r>
  <r>
    <s v="XLG-633567"/>
    <d v="2024-11-01T00:00:00"/>
    <s v="In-Store"/>
    <s v="EL072097"/>
    <s v="Whitchurch"/>
    <s v="BS14"/>
    <s v="England"/>
    <x v="0"/>
    <s v="01JZ3N528AQ906ABQESQ6PCCJY"/>
    <s v="Classic Slim Fit Shirt"/>
    <s v="Clothing - Shirts"/>
    <s v="Dress Shirts"/>
    <n v="49.99"/>
    <n v="14.997"/>
    <n v="4"/>
    <n v="0.15"/>
    <n v="12"/>
    <s v="Clothing - Shirts"/>
    <b v="0"/>
    <s v="Clothing"/>
    <x v="47"/>
  </r>
  <r>
    <s v="ENW-958800"/>
    <d v="2024-08-17T00:00:00"/>
    <s v="Online"/>
    <s v="EL072097"/>
    <s v="Kirkton"/>
    <s v="KW10"/>
    <s v="Scotland"/>
    <x v="0"/>
    <s v="01JZ3N528AQ906ABQESQ6PCCJY"/>
    <s v="Classic Slim Fit Shirt"/>
    <s v="Clothing - Shirts"/>
    <s v="Dress Shirts"/>
    <n v="49.99"/>
    <n v="14.997"/>
    <n v="14"/>
    <n v="0.23"/>
    <n v="12"/>
    <s v="Clothing - Shirts"/>
    <b v="0"/>
    <s v="Clothing"/>
    <x v="47"/>
  </r>
  <r>
    <s v="JQD-134672"/>
    <d v="2024-08-27T00:00:00"/>
    <s v="In-Store"/>
    <s v="EL072097"/>
    <s v="Norton"/>
    <s v="NN11"/>
    <s v="England"/>
    <x v="8"/>
    <s v="01JZ3N528AQ906ABQESQ6PCCJY"/>
    <s v="Classic Slim Fit Shirt"/>
    <s v="Clothing - Shirts"/>
    <s v="Dress Shirts"/>
    <n v="49.99"/>
    <n v="14.997"/>
    <n v="3"/>
    <n v="0.28000000000000003"/>
    <n v="12"/>
    <s v="Clothing - Shirts"/>
    <b v="0"/>
    <s v="Clothing"/>
    <x v="47"/>
  </r>
  <r>
    <s v="HXF-566279"/>
    <d v="2024-10-15T00:00:00"/>
    <s v="Online"/>
    <s v="EL072097"/>
    <s v="London"/>
    <s v="WC1B"/>
    <s v="England"/>
    <x v="0"/>
    <s v="01JZ3N528AQ906ABQESQ6PCCJY"/>
    <s v="Classic Slim Fit Shirt"/>
    <s v="Clothing - Shirts"/>
    <s v="Dress Shirts"/>
    <n v="49.99"/>
    <n v="14.997"/>
    <n v="20"/>
    <n v="0.08"/>
    <n v="12"/>
    <s v="Clothing - Shirts"/>
    <b v="0"/>
    <s v="Clothing"/>
    <x v="47"/>
  </r>
  <r>
    <s v="STW-115746"/>
    <d v="2024-09-04T00:00:00"/>
    <s v="In-Store"/>
    <s v="EL072097"/>
    <s v="Leeds"/>
    <s v="LS6"/>
    <s v="England"/>
    <x v="3"/>
    <s v="01JZ3N528AQ906ABQESQ6PCCJY"/>
    <s v="Classic Slim Fit Shirt"/>
    <s v="Clothing - Shirts"/>
    <s v="Dress Shirts"/>
    <n v="49.99"/>
    <n v="14.997"/>
    <n v="17"/>
    <n v="0.35"/>
    <n v="12"/>
    <s v="Clothing - Shirts"/>
    <b v="0"/>
    <s v="Clothing"/>
    <x v="47"/>
  </r>
  <r>
    <s v="NDJ-525534"/>
    <d v="2024-04-26T00:00:00"/>
    <s v="Online"/>
    <s v="AM074484"/>
    <s v="Dean"/>
    <s v="OX7"/>
    <s v="England"/>
    <x v="4"/>
    <s v="01JZ3NCB8E3YBZ2MKQ8HTHGRK5"/>
    <s v="Chiffon Blouse"/>
    <s v="Clothing - Shirts"/>
    <s v="Dress Shirts"/>
    <n v="39.99"/>
    <n v="11.997"/>
    <n v="12"/>
    <n v="0.17"/>
    <n v="12"/>
    <s v="Clothing - Shirts"/>
    <b v="0"/>
    <s v="Clothing"/>
    <x v="47"/>
  </r>
  <r>
    <s v="PDP-530668"/>
    <d v="2024-04-26T00:00:00"/>
    <s v="In-Store"/>
    <s v="GF046966"/>
    <s v="Belfast"/>
    <s v="BT2"/>
    <s v="Northern Ireland"/>
    <x v="0"/>
    <s v="01JZ3NC5PQSV23JMYK5X4KN8TV"/>
    <s v="Essential White Button-Up"/>
    <s v="Clothing - Shirts"/>
    <s v="Dress Shirts"/>
    <n v="44.99"/>
    <n v="13.497"/>
    <n v="16"/>
    <n v="0.35"/>
    <n v="12"/>
    <s v="Clothing - Shirts"/>
    <b v="0"/>
    <s v="Clothing"/>
    <x v="47"/>
  </r>
  <r>
    <s v="BIF-574951"/>
    <d v="2024-12-23T00:00:00"/>
    <s v="Online"/>
    <s v="GF046966"/>
    <s v="Merton"/>
    <s v="SW19"/>
    <s v="England"/>
    <x v="9"/>
    <s v="01JZ3NC5PQSV23JMYK5X4KN8TV"/>
    <s v="Essential White Button-Up"/>
    <s v="Clothing - Shirts"/>
    <s v="Dress Shirts"/>
    <n v="44.99"/>
    <n v="13.497"/>
    <n v="18"/>
    <n v="0.31"/>
    <n v="12"/>
    <s v="Clothing - Shirts"/>
    <b v="0"/>
    <s v="Clothing"/>
    <x v="47"/>
  </r>
  <r>
    <s v="FNO-697124"/>
    <d v="2024-05-11T00:00:00"/>
    <s v="In-Store"/>
    <s v="GF046966"/>
    <s v="Newtown"/>
    <s v="RG20"/>
    <s v="England"/>
    <x v="9"/>
    <s v="01JZ3NC5PQSV23JMYK5X4KN8TV"/>
    <s v="Essential White Button-Up"/>
    <s v="Clothing - Shirts"/>
    <s v="Dress Shirts"/>
    <n v="44.99"/>
    <n v="13.497"/>
    <n v="18"/>
    <n v="0.01"/>
    <n v="12"/>
    <s v="Clothing - Shirts"/>
    <b v="0"/>
    <s v="Clothing"/>
    <x v="47"/>
  </r>
  <r>
    <s v="SMV-387295"/>
    <d v="2024-08-14T00:00:00"/>
    <s v="Online"/>
    <s v="GF046966"/>
    <s v="Ashley"/>
    <s v="SN13"/>
    <s v="England"/>
    <x v="1"/>
    <s v="01JZ3NC5PQSV23JMYK5X4KN8TV"/>
    <s v="Essential White Button-Up"/>
    <s v="Clothing - Shirts"/>
    <s v="Dress Shirts"/>
    <n v="44.99"/>
    <n v="13.497"/>
    <n v="13"/>
    <n v="0.12"/>
    <n v="12"/>
    <s v="Clothing - Shirts"/>
    <b v="0"/>
    <s v="Clothing"/>
    <x v="47"/>
  </r>
  <r>
    <s v="WSC-268562"/>
    <d v="2024-08-15T00:00:00"/>
    <s v="Online"/>
    <s v="GF046966"/>
    <s v="Newton"/>
    <s v="IV1"/>
    <s v="Scotland"/>
    <x v="0"/>
    <s v="01JZ3NC5PQSV23JMYK5X4KN8TV"/>
    <s v="Essential White Button-Up"/>
    <s v="Clothing - Shirts"/>
    <s v="Dress Shirts"/>
    <n v="44.99"/>
    <n v="13.497"/>
    <n v="5"/>
    <n v="0.39"/>
    <n v="12"/>
    <s v="Clothing - Shirts"/>
    <b v="0"/>
    <s v="Clothing"/>
    <x v="47"/>
  </r>
  <r>
    <s v="ERN-844721"/>
    <d v="2024-02-17T00:00:00"/>
    <s v="Online"/>
    <s v="AY061394"/>
    <s v="Sutton"/>
    <s v="CT15"/>
    <s v="England"/>
    <x v="9"/>
    <s v="01JZ3NCB8E3YBZ2MKQ8HTHGRK5"/>
    <s v="Chiffon Blouse"/>
    <s v="Clothing - Shirts"/>
    <s v="Dress Shirts"/>
    <n v="40.99"/>
    <n v="11.997"/>
    <n v="13"/>
    <n v="0.08"/>
    <n v="12"/>
    <s v="Clothing - Shirts"/>
    <b v="0"/>
    <s v="Clothing"/>
    <x v="47"/>
  </r>
  <r>
    <s v="ASB-728866"/>
    <d v="2024-06-10T00:00:00"/>
    <s v="In-Store"/>
    <s v="EF075860"/>
    <s v="Liverpool"/>
    <s v="L74"/>
    <s v="England"/>
    <x v="5"/>
    <s v="01JZ3NCB8E3YBZ2MKQ8HTHGRK5"/>
    <s v="Chiffon Blouse"/>
    <s v="Clothing - Shirts"/>
    <s v="Dress Shirts"/>
    <n v="40.99"/>
    <n v="11.997"/>
    <n v="8"/>
    <n v="0.18"/>
    <n v="12"/>
    <s v="Clothing - Shirts"/>
    <b v="0"/>
    <s v="Clothing"/>
    <x v="47"/>
  </r>
  <r>
    <s v="YSO-648988"/>
    <d v="2023-02-03T00:00:00"/>
    <s v="In-Store"/>
    <s v="EL072097"/>
    <s v="Buckland"/>
    <s v="CT16"/>
    <s v="England"/>
    <x v="1"/>
    <s v="01JZ3N528AQ906ABQESQ6PCCJY"/>
    <s v="Classic Slim Fit Shirt"/>
    <s v="Clothing - Shirts"/>
    <s v="Dress Shirts"/>
    <n v="48.99"/>
    <n v="14.446999999999999"/>
    <n v="17"/>
    <n v="0.32"/>
    <n v="12"/>
    <s v="Clothing - Shirts"/>
    <b v="0"/>
    <s v="Clothing"/>
    <x v="47"/>
  </r>
  <r>
    <s v="PLM-793200"/>
    <d v="2023-12-24T00:00:00"/>
    <s v="Online"/>
    <s v="EL072097"/>
    <s v="Marston"/>
    <s v="ST20"/>
    <s v="England"/>
    <x v="0"/>
    <s v="01JZ3N528AQ906ABQESQ6PCCJY"/>
    <s v="Classic Slim Fit Shirt"/>
    <s v="Clothing - Shirts"/>
    <s v="Dress Shirts"/>
    <n v="48.99"/>
    <n v="14.446999999999999"/>
    <n v="1"/>
    <n v="0.28999999999999998"/>
    <n v="12"/>
    <s v="Clothing - Shirts"/>
    <b v="0"/>
    <s v="Clothing"/>
    <x v="47"/>
  </r>
  <r>
    <s v="UNB-790412"/>
    <d v="2023-07-11T00:00:00"/>
    <s v="In-Store"/>
    <s v="EL072097"/>
    <s v="Newport"/>
    <s v="NR29"/>
    <s v="England"/>
    <x v="2"/>
    <s v="01JZ3N528AQ906ABQESQ6PCCJY"/>
    <s v="Classic Slim Fit Shirt"/>
    <s v="Clothing - Shirts"/>
    <s v="Dress Shirts"/>
    <n v="48.99"/>
    <n v="14.446999999999999"/>
    <n v="14"/>
    <n v="0.38"/>
    <n v="12"/>
    <s v="Clothing - Shirts"/>
    <b v="0"/>
    <s v="Clothing"/>
    <x v="47"/>
  </r>
  <r>
    <s v="LPL-260402"/>
    <d v="2023-03-24T00:00:00"/>
    <s v="In-Store"/>
    <s v="EL072097"/>
    <s v="Weston"/>
    <s v="GU32"/>
    <s v="England"/>
    <x v="9"/>
    <s v="01JZ3N528AQ906ABQESQ6PCCJY"/>
    <s v="Classic Slim Fit Shirt"/>
    <s v="Clothing - Shirts"/>
    <s v="Dress Shirts"/>
    <n v="48.99"/>
    <n v="14.446999999999999"/>
    <n v="12"/>
    <n v="0.32"/>
    <n v="12"/>
    <s v="Clothing - Shirts"/>
    <b v="0"/>
    <s v="Clothing"/>
    <x v="47"/>
  </r>
  <r>
    <s v="OQL-264941"/>
    <d v="2024-11-19T00:00:00"/>
    <s v="Online"/>
    <s v="GF046966"/>
    <s v="Walton"/>
    <s v="CV35"/>
    <s v="England"/>
    <x v="2"/>
    <s v="01JZ3NC5PQSV23JMYK5X4KN8TV"/>
    <s v="Essential White Button-Up"/>
    <s v="Clothing - Shirts"/>
    <s v="Dress Shirts"/>
    <n v="44.99"/>
    <n v="13.497"/>
    <n v="17"/>
    <m/>
    <n v="12"/>
    <s v="Clothing - Shirts"/>
    <b v="0"/>
    <s v="Clothing"/>
    <x v="47"/>
  </r>
  <r>
    <s v="CHH-093148"/>
    <d v="2024-04-17T00:00:00"/>
    <s v="In-Store"/>
    <s v="GF046966"/>
    <s v="Liverpool"/>
    <s v="L33"/>
    <s v="England"/>
    <x v="1"/>
    <s v="01JZ3NC5PQSV23JMYK5X4KN8TV"/>
    <s v="Essential White Button-Up"/>
    <s v="Clothing - Shirts"/>
    <s v="Dress Shirts"/>
    <n v="44.99"/>
    <n v="13.497"/>
    <n v="18"/>
    <n v="0.09"/>
    <n v="12"/>
    <s v="Clothing - Shirts"/>
    <b v="0"/>
    <s v="Clothing"/>
    <x v="47"/>
  </r>
  <r>
    <s v="VXH-446328"/>
    <d v="2024-01-09T00:00:00"/>
    <s v="In-Store"/>
    <s v="GF046966"/>
    <s v="London"/>
    <s v="WC1B"/>
    <s v="England"/>
    <x v="8"/>
    <s v="01JZ3NC5PQSV23JMYK5X4KN8TV"/>
    <s v="Essential White Button-Up"/>
    <s v="Clothing - Shirts"/>
    <s v="Dress Shirts"/>
    <n v="44.99"/>
    <n v="13.497"/>
    <n v="4"/>
    <n v="0.09"/>
    <n v="12"/>
    <s v="Clothing - Shirts"/>
    <b v="0"/>
    <s v="Clothing"/>
    <x v="47"/>
  </r>
  <r>
    <s v="QGX-539475"/>
    <d v="2024-02-19T00:00:00"/>
    <s v="Online"/>
    <s v="GF046966"/>
    <s v="Church End"/>
    <s v="CB4"/>
    <s v="England"/>
    <x v="6"/>
    <s v="01JZ3NC5PQSV23JMYK5X4KN8TV"/>
    <s v="Essential White Button-Up"/>
    <s v="Clothing - Shirts"/>
    <s v="Dress Shirts"/>
    <n v="44.99"/>
    <n v="13.497"/>
    <n v="6"/>
    <m/>
    <n v="12"/>
    <s v="Clothing - Shirts"/>
    <b v="0"/>
    <s v="Clothing"/>
    <x v="47"/>
  </r>
  <r>
    <s v="KZM-306712"/>
    <d v="2024-03-13T00:00:00"/>
    <s v="In-Store"/>
    <s v="SI046944"/>
    <s v="Milton"/>
    <s v="NG22"/>
    <s v="England"/>
    <x v="2"/>
    <s v="01JZ3N5BZ221M3010EAFBR979G"/>
    <s v="Pleated Midi Dress"/>
    <s v="Clothing - Dresses"/>
    <s v="Dresses"/>
    <n v="79.989999999999995"/>
    <n v="23.997"/>
    <n v="6"/>
    <n v="0.36"/>
    <n v="12"/>
    <s v="Clothing - Dresses"/>
    <b v="0"/>
    <s v="Clothing"/>
    <x v="44"/>
  </r>
  <r>
    <s v="XEA-500516"/>
    <d v="2023-11-01T00:00:00"/>
    <s v="Online"/>
    <s v="SI046944"/>
    <s v="Carlton"/>
    <s v="DL8"/>
    <s v="England"/>
    <x v="1"/>
    <s v="01JZ3N5BZ221M3010EAFBR979G"/>
    <s v="Pleated Midi Dress"/>
    <s v="Clothing - Dresses"/>
    <s v="Dresses"/>
    <n v="79.14"/>
    <n v="23.497"/>
    <n v="4"/>
    <n v="0.31"/>
    <n v="12"/>
    <s v="Clothing - Dresses"/>
    <b v="0"/>
    <s v="Clothing"/>
    <x v="44"/>
  </r>
  <r>
    <s v="JHI-115576"/>
    <d v="2023-04-27T00:00:00"/>
    <s v="In-Store"/>
    <s v="SI046944"/>
    <s v="West End"/>
    <s v="DN36"/>
    <s v="England"/>
    <x v="6"/>
    <s v="01JZ3N5BZ221M3010EAFBR979G"/>
    <s v="Pleated Midi Dress"/>
    <s v="Clothing - Dresses"/>
    <s v="Dresses"/>
    <n v="79.14"/>
    <n v="23.497"/>
    <n v="3"/>
    <m/>
    <n v="12"/>
    <s v="Clothing - Dresses"/>
    <b v="0"/>
    <s v="Clothing"/>
    <x v="44"/>
  </r>
  <r>
    <s v="PYD-794085"/>
    <d v="2024-10-17T00:00:00"/>
    <s v="Online"/>
    <s v="SI046944"/>
    <s v="Preston"/>
    <s v="PR1"/>
    <s v="England"/>
    <x v="3"/>
    <s v="01JZ3N5BZ221M3010EAFBR979G"/>
    <s v="Pleated Midi Dress"/>
    <s v="Clothing - Dresses"/>
    <s v="Dresses"/>
    <n v="79.989999999999995"/>
    <n v="23.997"/>
    <n v="17"/>
    <n v="0.11"/>
    <n v="12"/>
    <s v="Clothing - Dresses"/>
    <b v="0"/>
    <s v="Clothing"/>
    <x v="44"/>
  </r>
  <r>
    <s v="PQC-298772"/>
    <d v="2024-02-06T00:00:00"/>
    <s v="Online"/>
    <s v="SI046944"/>
    <s v="Newton"/>
    <s v="IV1"/>
    <s v="Scotland"/>
    <x v="0"/>
    <s v="01JZ3N5BZ221M3010EAFBR979G"/>
    <s v="Pleated Midi Dress"/>
    <s v="Clothing - Dresses"/>
    <s v="Dresses"/>
    <n v="79.989999999999995"/>
    <n v="23.997"/>
    <n v="9"/>
    <m/>
    <n v="12"/>
    <s v="Clothing - Dresses"/>
    <b v="0"/>
    <s v="Clothing"/>
    <x v="44"/>
  </r>
  <r>
    <s v="VYN-298760"/>
    <d v="2024-09-18T00:00:00"/>
    <s v="Online"/>
    <s v="EE025228"/>
    <s v="Manchester"/>
    <s v="M14"/>
    <s v="England"/>
    <x v="3"/>
    <s v="01JZ3N5652QADWPPWJ0PWG860E"/>
    <s v="Thai Peanut Dressing"/>
    <s v="Food - Condiments"/>
    <s v="Dressing"/>
    <n v="3.29"/>
    <n v="0.98699999999999999"/>
    <n v="3"/>
    <n v="0.17"/>
    <n v="8"/>
    <s v="Food - Condiments"/>
    <b v="0"/>
    <s v="Food"/>
    <x v="13"/>
  </r>
  <r>
    <s v="XOM-210568"/>
    <d v="2024-09-01T00:00:00"/>
    <s v="In-Store"/>
    <s v="EE025228"/>
    <s v="Burnside"/>
    <s v="EH52"/>
    <s v="Scotland"/>
    <x v="0"/>
    <s v="01JZ3N5652QADWPPWJ0PWG860E"/>
    <s v="Thai Peanut Dressing"/>
    <s v="Food - Condiments"/>
    <s v="Dressing"/>
    <n v="3.29"/>
    <n v="0.98699999999999999"/>
    <n v="17"/>
    <n v="0.38"/>
    <n v="8"/>
    <s v="Food - Condiments"/>
    <b v="0"/>
    <s v="Food"/>
    <x v="13"/>
  </r>
  <r>
    <s v="NRE-650056"/>
    <d v="2024-09-28T00:00:00"/>
    <s v="In-Store"/>
    <s v="UT094280"/>
    <s v="Pentre"/>
    <s v="SY4"/>
    <s v="Wales"/>
    <x v="0"/>
    <s v="01JZ3N50ZH8DS8K59WR84KWH88"/>
    <s v="Poppy Seed Dressing"/>
    <s v="Food - Condiments"/>
    <s v="Dressing"/>
    <n v="3.49"/>
    <n v="1.0469999999999999"/>
    <n v="5"/>
    <n v="0.1"/>
    <n v="8"/>
    <s v="Food - Condiments"/>
    <b v="0"/>
    <s v="Food"/>
    <x v="13"/>
  </r>
  <r>
    <s v="IPT-500473"/>
    <d v="2024-08-04T00:00:00"/>
    <s v="Online"/>
    <s v="EE025228"/>
    <s v="Church End"/>
    <s v="N3"/>
    <s v="England"/>
    <x v="0"/>
    <s v="01JZ3N5652QADWPPWJ0PWG860E"/>
    <s v="Thai Peanut Dressing"/>
    <s v="Food - Condiments"/>
    <s v="Dressing"/>
    <n v="3.29"/>
    <n v="0.98699999999999999"/>
    <n v="11"/>
    <n v="0.04"/>
    <n v="8"/>
    <s v="Food - Condiments"/>
    <b v="0"/>
    <s v="Food"/>
    <x v="13"/>
  </r>
  <r>
    <s v="PCV-508375"/>
    <d v="2024-05-22T00:00:00"/>
    <s v="In-Store"/>
    <s v="UT094280"/>
    <s v="Dean"/>
    <s v="OX7"/>
    <s v="England"/>
    <x v="8"/>
    <s v="01JZ3N50ZH8DS8K59WR84KWH88"/>
    <s v="Poppy Seed Dressing"/>
    <s v="Food - Condiments"/>
    <s v="Dressing"/>
    <n v="3.49"/>
    <n v="1.0469999999999999"/>
    <n v="6"/>
    <n v="0.26"/>
    <n v="8"/>
    <s v="Food - Condiments"/>
    <b v="0"/>
    <s v="Food"/>
    <x v="13"/>
  </r>
  <r>
    <s v="OBF-616467"/>
    <d v="2024-07-19T00:00:00"/>
    <s v="Online"/>
    <s v="DM054202"/>
    <s v="Charlton"/>
    <s v="OX12"/>
    <s v="England"/>
    <x v="2"/>
    <s v="01JZ3NR4ASNJNCW588HWSCYWZ5"/>
    <s v="Avocado Lime Dressing"/>
    <s v="Food - Condiments"/>
    <s v="Dressing"/>
    <n v="4.29"/>
    <n v="1.716"/>
    <n v="8"/>
    <n v="0.33"/>
    <n v="8"/>
    <s v="Food - Condiments"/>
    <b v="0"/>
    <s v="Food"/>
    <x v="13"/>
  </r>
  <r>
    <s v="NEA-031471"/>
    <d v="2024-05-02T00:00:00"/>
    <s v="Online"/>
    <s v="CU077945"/>
    <s v="Charlton"/>
    <s v="OX12"/>
    <s v="England"/>
    <x v="4"/>
    <s v="01JZ3NCFDG6SSX97HGC6A35N7A"/>
    <s v="Sesame Ginger Dressing"/>
    <s v="Food - Condiments"/>
    <s v="Dressing"/>
    <n v="4.09"/>
    <n v="1.2270000000000001"/>
    <n v="9"/>
    <n v="0.31"/>
    <n v="8"/>
    <s v="Food - Condiments"/>
    <b v="0"/>
    <s v="Food"/>
    <x v="13"/>
  </r>
  <r>
    <s v="YLK-332259"/>
    <d v="2024-05-15T00:00:00"/>
    <s v="Online"/>
    <s v="CU077945"/>
    <s v="Newbiggin"/>
    <s v="NE46"/>
    <s v="England"/>
    <x v="3"/>
    <s v="01JZ3NCFDG6SSX97HGC6A35N7A"/>
    <s v="Sesame Ginger Dressing"/>
    <s v="Food - Condiments"/>
    <s v="Dressing"/>
    <n v="4.09"/>
    <n v="1.2270000000000001"/>
    <n v="16"/>
    <n v="0.36"/>
    <n v="8"/>
    <s v="Food - Condiments"/>
    <b v="0"/>
    <s v="Food"/>
    <x v="13"/>
  </r>
  <r>
    <s v="UUU-903404"/>
    <d v="2024-01-15T00:00:00"/>
    <s v="Online"/>
    <s v="CU077945"/>
    <s v="Ford"/>
    <s v="GL54"/>
    <s v="England"/>
    <x v="0"/>
    <s v="01JZ3NCFDG6SSX97HGC6A35N7A"/>
    <s v="Sesame Ginger Dressing"/>
    <s v="Food - Condiments"/>
    <s v="Dressing"/>
    <n v="4.09"/>
    <n v="1.2270000000000001"/>
    <n v="2"/>
    <n v="0.15"/>
    <n v="8"/>
    <s v="Food - Condiments"/>
    <b v="0"/>
    <s v="Food"/>
    <x v="13"/>
  </r>
  <r>
    <s v="XCW-982615"/>
    <d v="2024-09-12T00:00:00"/>
    <s v="Online"/>
    <s v="CU077945"/>
    <s v="Liverpool"/>
    <s v="L33"/>
    <s v="England"/>
    <x v="9"/>
    <s v="01JZ3NCFDG6SSX97HGC6A35N7A"/>
    <s v="Sesame Ginger Dressing"/>
    <s v="Food - Condiments"/>
    <s v="Dressing"/>
    <n v="4.09"/>
    <n v="1.2270000000000001"/>
    <n v="2"/>
    <n v="0.11"/>
    <n v="8"/>
    <s v="Food - Condiments"/>
    <b v="0"/>
    <s v="Food"/>
    <x v="13"/>
  </r>
  <r>
    <s v="GWV-179894"/>
    <d v="2025-02-09T00:00:00"/>
    <s v="In-Store"/>
    <s v="ON002990"/>
    <s v="Dean"/>
    <s v="OX7"/>
    <s v="England"/>
    <x v="3"/>
    <s v="01JZ3NR5EAH1EWEXG7QSKA4PXD"/>
    <s v="Vegan Caesar Dressing"/>
    <s v="Food - Condiments"/>
    <s v="Dressing"/>
    <n v="5.41"/>
    <n v="2.5960000000000001"/>
    <n v="2"/>
    <n v="0.15"/>
    <n v="8"/>
    <s v="Food - Condiments"/>
    <b v="0"/>
    <s v="Food"/>
    <x v="13"/>
  </r>
  <r>
    <s v="BTL-229221"/>
    <d v="2025-01-28T00:00:00"/>
    <s v="Online"/>
    <s v="ON002990"/>
    <s v="Milton"/>
    <s v="NG22"/>
    <s v="England"/>
    <x v="6"/>
    <s v="01JZ3NCFF6A3511S03HMDFMG90"/>
    <s v="Indian Curry Sauce"/>
    <s v="Food - Condiments"/>
    <s v="Dressing"/>
    <n v="5.1100000000000003"/>
    <n v="2.1070000000000002"/>
    <n v="19"/>
    <n v="0.1"/>
    <n v="8"/>
    <s v="Food - Condiments"/>
    <b v="0"/>
    <s v="Food"/>
    <x v="13"/>
  </r>
  <r>
    <s v="UMA-811418"/>
    <d v="2025-02-28T00:00:00"/>
    <s v="In-Store"/>
    <s v="QP011273"/>
    <s v="Pentre"/>
    <s v="SY4"/>
    <s v="Wales"/>
    <x v="0"/>
    <s v="01JZ3NCFDG6SSX97HGC6A35N7A"/>
    <s v="Sesame Ginger Dressing"/>
    <s v="Food - Condiments"/>
    <s v="Dressing"/>
    <n v="5.51"/>
    <n v="2.2269999999999999"/>
    <n v="19"/>
    <n v="0.11"/>
    <n v="8"/>
    <s v="Food - Condiments"/>
    <b v="0"/>
    <s v="Food"/>
    <x v="13"/>
  </r>
  <r>
    <s v="DLJ-165167"/>
    <d v="2025-01-03T00:00:00"/>
    <s v="In-Store"/>
    <s v="ZO077373"/>
    <s v="Thorpe"/>
    <s v="BD23"/>
    <s v="England"/>
    <x v="4"/>
    <s v="01JZ3NR5EAH1EWEXG7QSKA4PXD"/>
    <s v="Vegan Caesar Dressing"/>
    <s v="Food - Condiments"/>
    <s v="Dressing"/>
    <n v="5.41"/>
    <n v="2.5960000000000001"/>
    <n v="17"/>
    <m/>
    <n v="8"/>
    <s v="Food - Condiments"/>
    <b v="0"/>
    <s v="Food"/>
    <x v="13"/>
  </r>
  <r>
    <s v="QEE-466086"/>
    <d v="2025-02-19T00:00:00"/>
    <s v="Online"/>
    <s v="QP011273"/>
    <s v="Milton"/>
    <s v="NG22"/>
    <s v="England"/>
    <x v="1"/>
    <s v="01JZ3NCFDG6SSX97HGC6A35N7A"/>
    <s v="Sesame Ginger Dressing"/>
    <s v="Food - Condiments"/>
    <s v="Dressing"/>
    <n v="5.51"/>
    <n v="2.2269999999999999"/>
    <n v="11"/>
    <n v="0.02"/>
    <n v="8"/>
    <s v="Food - Condiments"/>
    <b v="0"/>
    <s v="Food"/>
    <x v="13"/>
  </r>
  <r>
    <s v="HBC-007453"/>
    <d v="2025-03-20T00:00:00"/>
    <s v="Online"/>
    <s v="VB070907"/>
    <s v="Belfast"/>
    <s v="BT2"/>
    <s v="Northern Ireland"/>
    <x v="0"/>
    <s v="01JZ3NR4ASNJNCW588HWSCYWZ5"/>
    <s v="Avocado Lime Dressing"/>
    <s v="Food - Condiments"/>
    <s v="Dressing"/>
    <n v="5.71"/>
    <n v="2.7160000000000002"/>
    <n v="11"/>
    <m/>
    <n v="8"/>
    <s v="Food - Condiments"/>
    <b v="0"/>
    <s v="Food"/>
    <x v="13"/>
  </r>
  <r>
    <s v="OOX-577212"/>
    <d v="2025-03-22T00:00:00"/>
    <s v="Online"/>
    <s v="XF021035"/>
    <s v="Horton"/>
    <s v="BS37"/>
    <s v="England"/>
    <x v="1"/>
    <s v="01JZ3NR4ASNJNCW588HWSCYWZ5"/>
    <s v="Avocado Lime Dressing"/>
    <s v="Food - Condiments"/>
    <s v="Dressing"/>
    <n v="5.71"/>
    <n v="2.7160000000000002"/>
    <n v="17"/>
    <n v="0.19"/>
    <n v="8"/>
    <s v="Food - Condiments"/>
    <b v="0"/>
    <s v="Food"/>
    <x v="13"/>
  </r>
  <r>
    <s v="XYH-076912"/>
    <d v="2025-03-28T00:00:00"/>
    <s v="In-Store"/>
    <s v="WE022231"/>
    <s v="Newtown"/>
    <s v="RG20"/>
    <s v="England"/>
    <x v="4"/>
    <s v="01JZ3NCFDG6SSX97HGC6A35N7A"/>
    <s v="Sesame Ginger Dressing"/>
    <s v="Food - Condiments"/>
    <s v="Dressing"/>
    <n v="5.51"/>
    <n v="2.2269999999999999"/>
    <n v="13"/>
    <n v="0.05"/>
    <n v="8"/>
    <s v="Food - Condiments"/>
    <b v="0"/>
    <s v="Food"/>
    <x v="13"/>
  </r>
  <r>
    <s v="QKJ-525178"/>
    <d v="2025-01-08T00:00:00"/>
    <s v="In-Store"/>
    <s v="YX078642"/>
    <s v="Glasgow"/>
    <s v="G4"/>
    <s v="Scotland"/>
    <x v="0"/>
    <s v="01JZ3NR4ASNJNCW588HWSCYWZ5"/>
    <s v="Avocado Lime Dressing"/>
    <s v="Food - Condiments"/>
    <s v="Dressing"/>
    <n v="5.71"/>
    <n v="2.7160000000000002"/>
    <n v="9"/>
    <n v="7.0000000000000007E-2"/>
    <n v="8"/>
    <s v="Food - Condiments"/>
    <b v="0"/>
    <s v="Food"/>
    <x v="13"/>
  </r>
  <r>
    <s v="RAE-997633"/>
    <d v="2025-02-03T00:00:00"/>
    <s v="Online"/>
    <s v="MU027586"/>
    <s v="Brampton"/>
    <s v="NR34"/>
    <s v="England"/>
    <x v="5"/>
    <s v="01JZ3NCFDG6SSX97HGC6A35N7A"/>
    <s v="Sesame Ginger Dressing"/>
    <s v="Food - Condiments"/>
    <s v="Dressing"/>
    <n v="5.51"/>
    <n v="2.2269999999999999"/>
    <n v="15"/>
    <n v="0.12"/>
    <n v="8"/>
    <s v="Food - Condiments"/>
    <b v="0"/>
    <s v="Food"/>
    <x v="13"/>
  </r>
  <r>
    <s v="PZR-131271"/>
    <d v="2024-12-11T00:00:00"/>
    <s v="In-Store"/>
    <s v="QO078955"/>
    <s v="Newbiggin"/>
    <s v="NE46"/>
    <s v="England"/>
    <x v="3"/>
    <s v="01JZ3N57VSFERVTW7BV4AR6SJQ"/>
    <s v="Orange Ginger Vinaigrette"/>
    <s v="Food - Condiments"/>
    <s v="Dressing"/>
    <n v="3.99"/>
    <n v="1.1970000000000001"/>
    <n v="8"/>
    <n v="0.24"/>
    <n v="8"/>
    <s v="Food - Condiments"/>
    <b v="0"/>
    <s v="Food"/>
    <x v="13"/>
  </r>
  <r>
    <s v="YBY-182046"/>
    <d v="2024-01-19T00:00:00"/>
    <s v="Online"/>
    <s v="IE054962"/>
    <s v="Kinloch"/>
    <s v="PH43"/>
    <s v="Scotland"/>
    <x v="0"/>
    <s v="01JZ3N5A9Y973PXCPV8G5DVQ0B"/>
    <s v="Balsamic Fig Dressing"/>
    <s v="Food - Condiments"/>
    <s v="Dressing"/>
    <n v="3.79"/>
    <n v="1.137"/>
    <n v="11"/>
    <m/>
    <n v="8"/>
    <s v="Food - Condiments"/>
    <b v="0"/>
    <s v="Food"/>
    <x v="13"/>
  </r>
  <r>
    <s v="MMX-637397"/>
    <d v="2024-07-20T00:00:00"/>
    <s v="Online"/>
    <s v="ML099661"/>
    <s v="Thorpe"/>
    <s v="BD23"/>
    <s v="England"/>
    <x v="4"/>
    <s v="01JZ3NC5DW5MF1PEMA6NK2PVM7"/>
    <s v="Zesty Cilantro Lime Dressing"/>
    <s v="Food - Condiments"/>
    <s v="Dressing"/>
    <n v="3.29"/>
    <n v="0.98699999999999999"/>
    <n v="4"/>
    <n v="0.38"/>
    <n v="8"/>
    <s v="Food - Condiments"/>
    <b v="0"/>
    <s v="Food"/>
    <x v="13"/>
  </r>
  <r>
    <s v="VXK-005379"/>
    <d v="2024-01-03T00:00:00"/>
    <s v="Online"/>
    <s v="NL045895"/>
    <s v="Manchester"/>
    <s v="M14"/>
    <s v="England"/>
    <x v="2"/>
    <s v="01JZ3N5CVGA981EDSF9HRVSQ67"/>
    <s v="Mango Chilli Sauce"/>
    <s v="Food - Condiments"/>
    <s v="Dressing"/>
    <n v="3.99"/>
    <n v="1.1970000000000001"/>
    <n v="18"/>
    <n v="0.39"/>
    <n v="8"/>
    <s v="Food - Condiments"/>
    <b v="0"/>
    <s v="Food"/>
    <x v="13"/>
  </r>
  <r>
    <s v="RNQ-689080"/>
    <d v="2024-04-28T00:00:00"/>
    <s v="Online"/>
    <s v="WU034546"/>
    <s v="Stapleford"/>
    <s v="LN6"/>
    <s v="England"/>
    <x v="5"/>
    <s v="01JZ3N5AMRBWTKBYCG0B8EFBEC"/>
    <s v="Creamy Garlic Dressing"/>
    <s v="Food - Condiments"/>
    <s v="Dressing"/>
    <n v="3.99"/>
    <n v="1.1970000000000001"/>
    <n v="20"/>
    <n v="0.2"/>
    <n v="8"/>
    <s v="Food - Condiments"/>
    <b v="0"/>
    <s v="Food"/>
    <x v="13"/>
  </r>
  <r>
    <s v="CRQ-378701"/>
    <d v="2024-07-20T00:00:00"/>
    <s v="In-Store"/>
    <s v="ML099661"/>
    <s v="Whitwell"/>
    <s v="DL10"/>
    <s v="England"/>
    <x v="8"/>
    <s v="01JZ3NC5DW5MF1PEMA6NK2PVM7"/>
    <s v="Zesty Cilantro Lime Dressing"/>
    <s v="Food - Condiments"/>
    <s v="Dressing"/>
    <n v="3.29"/>
    <n v="0.98699999999999999"/>
    <n v="7"/>
    <n v="0.16"/>
    <n v="8"/>
    <s v="Food - Condiments"/>
    <b v="0"/>
    <s v="Food"/>
    <x v="13"/>
  </r>
  <r>
    <s v="IWU-323044"/>
    <d v="2024-06-04T00:00:00"/>
    <s v="In-Store"/>
    <s v="NL045895"/>
    <s v="Church End"/>
    <s v="CB4"/>
    <s v="England"/>
    <x v="1"/>
    <s v="01JZ3N5CVGA981EDSF9HRVSQ67"/>
    <s v="Mango Chilli Sauce"/>
    <s v="Food - Condiments"/>
    <s v="Dressing"/>
    <n v="3.99"/>
    <n v="1.1970000000000001"/>
    <n v="5"/>
    <n v="0.33"/>
    <n v="8"/>
    <s v="Food - Condiments"/>
    <b v="0"/>
    <s v="Food"/>
    <x v="13"/>
  </r>
  <r>
    <s v="KQS-131176"/>
    <d v="2024-11-22T00:00:00"/>
    <s v="In-Store"/>
    <s v="NL045895"/>
    <s v="Normanton"/>
    <s v="LE15"/>
    <s v="England"/>
    <x v="9"/>
    <s v="01JZ3N5CVGA981EDSF9HRVSQ67"/>
    <s v="Mango Chilli Sauce"/>
    <s v="Food - Condiments"/>
    <s v="Dressing"/>
    <n v="3.99"/>
    <n v="1.1970000000000001"/>
    <n v="17"/>
    <n v="0.09"/>
    <n v="8"/>
    <s v="Food - Condiments"/>
    <b v="0"/>
    <s v="Food"/>
    <x v="13"/>
  </r>
  <r>
    <s v="SJW-435710"/>
    <d v="2024-05-25T00:00:00"/>
    <s v="In-Store"/>
    <s v="IE054962"/>
    <s v="Bradford"/>
    <s v="BD7"/>
    <s v="England"/>
    <x v="0"/>
    <s v="01JZ3N5A9Y973PXCPV8G5DVQ0B"/>
    <s v="Balsamic Fig Dressing"/>
    <s v="Food - Condiments"/>
    <s v="Dressing"/>
    <n v="3.79"/>
    <n v="1.137"/>
    <n v="12"/>
    <n v="0.33"/>
    <n v="8"/>
    <s v="Food - Condiments"/>
    <b v="0"/>
    <s v="Food"/>
    <x v="13"/>
  </r>
  <r>
    <s v="VJK-577127"/>
    <d v="2024-01-03T00:00:00"/>
    <s v="Online"/>
    <s v="WU034546"/>
    <s v="Merton"/>
    <s v="SW19"/>
    <s v="England"/>
    <x v="2"/>
    <s v="01JZ3N5AMRBWTKBYCG0B8EFBEC"/>
    <s v="Creamy Garlic Dressing"/>
    <s v="Food - Condiments"/>
    <s v="Dressing"/>
    <n v="3.99"/>
    <n v="1.1970000000000001"/>
    <n v="4"/>
    <n v="0.27"/>
    <n v="8"/>
    <s v="Food - Condiments"/>
    <b v="0"/>
    <s v="Food"/>
    <x v="13"/>
  </r>
  <r>
    <s v="HZO-819853"/>
    <d v="2024-09-08T00:00:00"/>
    <s v="In-Store"/>
    <s v="CI010391"/>
    <s v="Langley"/>
    <s v="SG4"/>
    <s v="England"/>
    <x v="5"/>
    <s v="01JZ3NR5EAH1EWEXG7QSKA4PXD"/>
    <s v="Vegan Caesar Dressing"/>
    <s v="Food - Condiments"/>
    <s v="Dressing"/>
    <n v="4.99"/>
    <n v="1.5960000000000001"/>
    <n v="13"/>
    <m/>
    <n v="8"/>
    <s v="Food - Condiments"/>
    <b v="0"/>
    <s v="Food"/>
    <x v="13"/>
  </r>
  <r>
    <s v="ISF-120164"/>
    <d v="2024-04-01T00:00:00"/>
    <s v="Online"/>
    <s v="JI086277"/>
    <s v="Seaton"/>
    <s v="LE15"/>
    <s v="England"/>
    <x v="4"/>
    <s v="01JZ3NR5EAH1EWEXG7QSKA4PXD"/>
    <s v="Vegan Caesar Dressing"/>
    <s v="Food - Condiments"/>
    <s v="Dressing"/>
    <n v="4.99"/>
    <n v="1.5960000000000001"/>
    <n v="20"/>
    <n v="0.13"/>
    <n v="8"/>
    <s v="Food - Condiments"/>
    <b v="0"/>
    <s v="Food"/>
    <x v="13"/>
  </r>
  <r>
    <s v="YNH-387998"/>
    <d v="2024-07-22T00:00:00"/>
    <s v="In-Store"/>
    <s v="HO079227"/>
    <s v="Ford"/>
    <s v="GL54"/>
    <s v="England"/>
    <x v="3"/>
    <s v="01JZ3NCFF6A3511S03HMDFMG90"/>
    <s v="Indian Curry Sauce"/>
    <s v="Food - Condiments"/>
    <s v="Dressing"/>
    <n v="4.6900000000000004"/>
    <n v="1.107"/>
    <n v="3"/>
    <n v="0.09"/>
    <n v="8"/>
    <s v="Food - Condiments"/>
    <b v="0"/>
    <s v="Food"/>
    <x v="13"/>
  </r>
  <r>
    <s v="HVX-714496"/>
    <d v="2023-08-26T00:00:00"/>
    <s v="Online"/>
    <s v="UT094280"/>
    <s v="Merton"/>
    <s v="SW19"/>
    <m/>
    <x v="3"/>
    <s v="01JZ3N50ZH8DS8K59WR84KWH88"/>
    <s v="Poppy Seed Dressing"/>
    <s v="Food - Condiments"/>
    <s v="Dressing"/>
    <n v="2.4900000000000002"/>
    <n v="0.497"/>
    <n v="7"/>
    <n v="0.08"/>
    <n v="8"/>
    <s v="Food - Condiments"/>
    <b v="0"/>
    <s v="Food"/>
    <x v="13"/>
  </r>
  <r>
    <s v="YWA-720873"/>
    <d v="2023-02-12T00:00:00"/>
    <s v="In-Store"/>
    <s v="UT094280"/>
    <s v="Newton"/>
    <s v="NG34"/>
    <s v="England"/>
    <x v="8"/>
    <s v="01JZ3N50ZH8DS8K59WR84KWH88"/>
    <s v="Poppy Seed Dressing"/>
    <s v="Food - Condiments"/>
    <s v="Dressing"/>
    <n v="2.4900000000000002"/>
    <n v="0.497"/>
    <n v="14"/>
    <n v="0.06"/>
    <n v="8"/>
    <s v="Food - Condiments"/>
    <b v="0"/>
    <s v="Food"/>
    <x v="13"/>
  </r>
  <r>
    <s v="GLX-686211"/>
    <d v="2023-04-07T00:00:00"/>
    <s v="Online"/>
    <s v="QP039114"/>
    <s v="Wirral"/>
    <s v="CH48"/>
    <s v="England"/>
    <x v="1"/>
    <s v="01JZ3N51ZH53JF7TZEZZ923CJG"/>
    <s v="Classic Caesar Dressing"/>
    <s v="Food - Condiments"/>
    <s v="Dressing"/>
    <n v="2.4900000000000002"/>
    <n v="0.497"/>
    <n v="4"/>
    <n v="0.26"/>
    <n v="8"/>
    <s v="Food - Condiments"/>
    <b v="0"/>
    <s v="Food"/>
    <x v="13"/>
  </r>
  <r>
    <s v="CCV-285289"/>
    <d v="2023-07-19T00:00:00"/>
    <s v="Online"/>
    <s v="UT094280"/>
    <s v="Bradford"/>
    <s v="BD7"/>
    <s v="England"/>
    <x v="9"/>
    <s v="01JZ3N50ZH8DS8K59WR84KWH88"/>
    <s v="Poppy Seed Dressing"/>
    <s v="Food - Condiments"/>
    <s v="Dressing"/>
    <n v="2.4900000000000002"/>
    <n v="0.497"/>
    <n v="14"/>
    <n v="0.39"/>
    <n v="8"/>
    <s v="Food - Condiments"/>
    <b v="0"/>
    <s v="Food"/>
    <x v="13"/>
  </r>
  <r>
    <s v="JWZ-168065"/>
    <d v="2023-08-03T00:00:00"/>
    <s v="In-Store"/>
    <s v="QP039114"/>
    <s v="Manchester"/>
    <s v="M14"/>
    <s v="England"/>
    <x v="0"/>
    <s v="01JZ3N51ZH53JF7TZEZZ923CJG"/>
    <s v="Classic Caesar Dressing"/>
    <s v="Food - Condiments"/>
    <s v="Dressing"/>
    <n v="2.4900000000000002"/>
    <n v="0.497"/>
    <n v="13"/>
    <n v="0.17"/>
    <n v="8"/>
    <s v="Food - Condiments"/>
    <b v="0"/>
    <s v="Food"/>
    <x v="13"/>
  </r>
  <r>
    <s v="TDQ-648390"/>
    <d v="2023-10-06T00:00:00"/>
    <s v="In-Store"/>
    <s v="QP039114"/>
    <s v="Pentre"/>
    <s v="SY4"/>
    <s v="Wales"/>
    <x v="0"/>
    <s v="01JZ3N51ZH53JF7TZEZZ923CJG"/>
    <s v="Classic Caesar Dressing"/>
    <s v="Food - Condiments"/>
    <s v="Dressing"/>
    <n v="2.4900000000000002"/>
    <n v="0.497"/>
    <n v="9"/>
    <n v="0.28999999999999998"/>
    <n v="8"/>
    <s v="Food - Condiments"/>
    <b v="0"/>
    <s v="Food"/>
    <x v="13"/>
  </r>
  <r>
    <s v="QHU-012016"/>
    <d v="2023-07-03T00:00:00"/>
    <s v="Online"/>
    <s v="EE025228"/>
    <s v="Newbiggin"/>
    <s v="NE46"/>
    <s v="England"/>
    <x v="1"/>
    <s v="01JZ3N5652QADWPPWJ0PWG860E"/>
    <s v="Thai Peanut Dressing"/>
    <s v="Food - Condiments"/>
    <s v="Dressing"/>
    <n v="2.29"/>
    <n v="0.437"/>
    <n v="17"/>
    <n v="7.0000000000000007E-2"/>
    <n v="8"/>
    <s v="Food - Condiments"/>
    <b v="0"/>
    <s v="Food"/>
    <x v="13"/>
  </r>
  <r>
    <s v="UAR-223529"/>
    <d v="2023-02-02T00:00:00"/>
    <s v="In-Store"/>
    <s v="EE025228"/>
    <s v="Upton"/>
    <s v="DN21"/>
    <s v="England"/>
    <x v="7"/>
    <s v="01JZ3N5652QADWPPWJ0PWG860E"/>
    <s v="Thai Peanut Dressing"/>
    <s v="Food - Condiments"/>
    <s v="Dressing"/>
    <n v="2.29"/>
    <n v="0.437"/>
    <n v="2"/>
    <n v="0.31"/>
    <n v="8"/>
    <s v="Food - Condiments"/>
    <b v="0"/>
    <s v="Food"/>
    <x v="13"/>
  </r>
  <r>
    <s v="IFF-453319"/>
    <d v="2023-05-03T00:00:00"/>
    <s v="In-Store"/>
    <s v="UT094280"/>
    <s v="Seaton"/>
    <s v="LE15"/>
    <s v="England"/>
    <x v="2"/>
    <s v="01JZ3N50ZH8DS8K59WR84KWH88"/>
    <s v="Poppy Seed Dressing"/>
    <s v="Food - Condiments"/>
    <s v="Dressing"/>
    <n v="2.4900000000000002"/>
    <n v="0.497"/>
    <n v="13"/>
    <n v="0.05"/>
    <n v="8"/>
    <s v="Food - Condiments"/>
    <b v="0"/>
    <s v="Food"/>
    <x v="13"/>
  </r>
  <r>
    <s v="QQV-715422"/>
    <d v="2023-12-23T00:00:00"/>
    <s v="In-Store"/>
    <s v="EE025228"/>
    <s v="West End"/>
    <s v="DN36"/>
    <s v="England"/>
    <x v="3"/>
    <s v="01JZ3N5652QADWPPWJ0PWG860E"/>
    <s v="Thai Peanut Dressing"/>
    <s v="Food - Condiments"/>
    <s v="Dressing"/>
    <n v="2.29"/>
    <n v="0.437"/>
    <n v="9"/>
    <n v="0.31"/>
    <n v="8"/>
    <s v="Food - Condiments"/>
    <b v="0"/>
    <s v="Food"/>
    <x v="13"/>
  </r>
  <r>
    <s v="ZQK-198780"/>
    <d v="2023-07-20T00:00:00"/>
    <s v="In-Store"/>
    <s v="EE025228"/>
    <s v="Church End"/>
    <s v="CB4"/>
    <s v="England"/>
    <x v="2"/>
    <s v="01JZ3N5652QADWPPWJ0PWG860E"/>
    <s v="Thai Peanut Dressing"/>
    <s v="Food - Condiments"/>
    <s v="Dressing"/>
    <n v="2.29"/>
    <n v="0.437"/>
    <n v="4"/>
    <n v="0.06"/>
    <n v="8"/>
    <s v="Food - Condiments"/>
    <b v="0"/>
    <s v="Food"/>
    <x v="13"/>
  </r>
  <r>
    <s v="HMJ-271322"/>
    <d v="2023-09-23T00:00:00"/>
    <s v="In-Store"/>
    <s v="UT094280"/>
    <s v="Wirral"/>
    <s v="CH48"/>
    <s v="England"/>
    <x v="9"/>
    <s v="01JZ3N50ZH8DS8K59WR84KWH88"/>
    <s v="Poppy Seed Dressing"/>
    <s v="Food - Condiments"/>
    <s v="Dressing"/>
    <n v="2.4900000000000002"/>
    <n v="0.497"/>
    <n v="6"/>
    <n v="0.24"/>
    <n v="8"/>
    <s v="Food - Condiments"/>
    <b v="0"/>
    <s v="Food"/>
    <x v="13"/>
  </r>
  <r>
    <s v="HZS-546382"/>
    <d v="2023-10-16T00:00:00"/>
    <s v="Online"/>
    <s v="UT094280"/>
    <s v="Milton"/>
    <s v="NG22"/>
    <s v="England"/>
    <x v="4"/>
    <s v="01JZ3N50ZH8DS8K59WR84KWH88"/>
    <s v="Poppy Seed Dressing"/>
    <s v="Food - Condiments"/>
    <s v="Dressing"/>
    <n v="2.4900000000000002"/>
    <n v="0.497"/>
    <n v="8"/>
    <n v="0.06"/>
    <n v="8"/>
    <s v="Food - Condiments"/>
    <b v="0"/>
    <s v="Food"/>
    <x v="13"/>
  </r>
  <r>
    <s v="XGE-103525"/>
    <d v="2023-11-09T00:00:00"/>
    <s v="In-Store"/>
    <s v="DM054202"/>
    <s v="Burnside"/>
    <s v="EH52"/>
    <m/>
    <x v="0"/>
    <s v="01JZ3NR4ASNJNCW588HWSCYWZ5"/>
    <s v="Avocado Lime Dressing"/>
    <s v="Food - Condiments"/>
    <s v="Dressing"/>
    <n v="3.44"/>
    <n v="1.216"/>
    <n v="13"/>
    <n v="7.0000000000000007E-2"/>
    <n v="8"/>
    <s v="Food - Condiments"/>
    <b v="0"/>
    <s v="Food"/>
    <x v="13"/>
  </r>
  <r>
    <s v="RMP-987223"/>
    <d v="2023-09-09T00:00:00"/>
    <s v="In-Store"/>
    <s v="CP013476"/>
    <s v="Sheffield"/>
    <s v="S1"/>
    <s v="England"/>
    <x v="2"/>
    <s v="01JZ3NC9H9NMH4TCQ6YHXFEWT1"/>
    <s v="Ranch Dressing"/>
    <s v="Food - Condiments"/>
    <s v="Dressing"/>
    <n v="1.74"/>
    <n v="0.27700000000000002"/>
    <n v="20"/>
    <m/>
    <n v="8"/>
    <s v="Food - Condiments"/>
    <b v="0"/>
    <s v="Food"/>
    <x v="13"/>
  </r>
  <r>
    <s v="YNB-358957"/>
    <d v="2023-06-12T00:00:00"/>
    <s v="Online"/>
    <s v="CP013476"/>
    <s v="East End"/>
    <s v="BH21"/>
    <s v="England"/>
    <x v="8"/>
    <s v="01JZ3NC9H9NMH4TCQ6YHXFEWT1"/>
    <s v="Ranch Dressing"/>
    <s v="Food - Condiments"/>
    <s v="Dressing"/>
    <n v="1.74"/>
    <n v="0.27700000000000002"/>
    <n v="12"/>
    <n v="0.26"/>
    <n v="8"/>
    <s v="Food - Condiments"/>
    <b v="0"/>
    <s v="Food"/>
    <x v="13"/>
  </r>
  <r>
    <s v="JSF-697790"/>
    <d v="2023-08-02T00:00:00"/>
    <s v="In-Store"/>
    <s v="CP013476"/>
    <s v="Weston"/>
    <s v="GU32"/>
    <s v="England"/>
    <x v="5"/>
    <s v="01JZ3NC9H9NMH4TCQ6YHXFEWT1"/>
    <s v="Ranch Dressing"/>
    <s v="Food - Condiments"/>
    <s v="Dressing"/>
    <n v="1.74"/>
    <n v="0.27700000000000002"/>
    <n v="6"/>
    <n v="0"/>
    <n v="8"/>
    <s v="Food - Condiments"/>
    <b v="0"/>
    <s v="Food"/>
    <x v="13"/>
  </r>
  <r>
    <s v="VCK-518233"/>
    <d v="2023-06-24T00:00:00"/>
    <s v="In-Store"/>
    <s v="AT091114"/>
    <s v="Norton"/>
    <s v="S8"/>
    <s v="England"/>
    <x v="3"/>
    <s v="01JZ3NR5EAH1EWEXG7QSKA4PXD"/>
    <s v="Vegan Caesar Dressing"/>
    <s v="Food - Condiments"/>
    <s v="Dressing"/>
    <n v="3.14"/>
    <n v="1.0960000000000001"/>
    <n v="4"/>
    <n v="0.1"/>
    <n v="8"/>
    <s v="Food - Condiments"/>
    <b v="0"/>
    <s v="Food"/>
    <x v="13"/>
  </r>
  <r>
    <s v="OVV-884651"/>
    <d v="2023-05-08T00:00:00"/>
    <s v="In-Store"/>
    <s v="UW023941"/>
    <s v="London"/>
    <s v="WC1B"/>
    <s v="England"/>
    <x v="2"/>
    <s v="01JZ3NCFF6A3511S03HMDFMG90"/>
    <s v="Indian Curry Sauce"/>
    <s v="Food - Condiments"/>
    <s v="Dressing"/>
    <n v="2.84"/>
    <n v="0.60699999999999998"/>
    <n v="14"/>
    <n v="0.03"/>
    <n v="8"/>
    <s v="Food - Condiments"/>
    <b v="0"/>
    <s v="Food"/>
    <x v="13"/>
  </r>
  <r>
    <s v="AYO-390552"/>
    <d v="2023-06-10T00:00:00"/>
    <s v="In-Store"/>
    <s v="UW023941"/>
    <s v="London"/>
    <s v="W1F"/>
    <s v="England"/>
    <x v="3"/>
    <s v="01JZ3NCFF6A3511S03HMDFMG90"/>
    <s v="Indian Curry Sauce"/>
    <s v="Food - Condiments"/>
    <s v="Dressing"/>
    <n v="2.84"/>
    <n v="0.60699999999999998"/>
    <n v="1"/>
    <n v="0.38"/>
    <n v="8"/>
    <s v="Food - Condiments"/>
    <b v="0"/>
    <s v="Food"/>
    <x v="13"/>
  </r>
  <r>
    <s v="HSL-050388"/>
    <d v="2023-08-06T00:00:00"/>
    <s v="Online"/>
    <s v="CU077945"/>
    <s v="Tullich"/>
    <s v="AB55"/>
    <s v="Scotland"/>
    <x v="0"/>
    <s v="01JZ3NCFDG6SSX97HGC6A35N7A"/>
    <s v="Sesame Ginger Dressing"/>
    <s v="Food - Condiments"/>
    <s v="Dressing"/>
    <n v="3.24"/>
    <n v="0.72699999999999998"/>
    <n v="19"/>
    <n v="0.28000000000000003"/>
    <n v="8"/>
    <s v="Food - Condiments"/>
    <b v="0"/>
    <s v="Food"/>
    <x v="13"/>
  </r>
  <r>
    <s v="OMU-099468"/>
    <d v="2023-11-20T00:00:00"/>
    <s v="Online"/>
    <s v="DM054202"/>
    <s v="Buckland"/>
    <s v="CT16"/>
    <s v="England"/>
    <x v="3"/>
    <s v="01JZ3NR4ASNJNCW588HWSCYWZ5"/>
    <s v="Avocado Lime Dressing"/>
    <s v="Food - Condiments"/>
    <s v="Dressing"/>
    <n v="3.44"/>
    <n v="1.216"/>
    <n v="14"/>
    <n v="0.19"/>
    <n v="8"/>
    <s v="Food - Condiments"/>
    <b v="0"/>
    <s v="Food"/>
    <x v="13"/>
  </r>
  <r>
    <s v="TEM-588006"/>
    <d v="2023-08-13T00:00:00"/>
    <s v="In-Store"/>
    <s v="DM054202"/>
    <s v="Tullich"/>
    <s v="AB55"/>
    <s v="Scotland"/>
    <x v="0"/>
    <s v="01JZ3NR4ASNJNCW588HWSCYWZ5"/>
    <s v="Avocado Lime Dressing"/>
    <s v="Food - Condiments"/>
    <s v="Dressing"/>
    <n v="3.44"/>
    <n v="1.216"/>
    <n v="13"/>
    <n v="0.11"/>
    <n v="8"/>
    <s v="Food - Condiments"/>
    <b v="0"/>
    <s v="Food"/>
    <x v="13"/>
  </r>
  <r>
    <s v="UWD-664933"/>
    <d v="2023-07-02T00:00:00"/>
    <s v="In-Store"/>
    <s v="ML099661"/>
    <s v="Sheffield"/>
    <s v="S33"/>
    <s v="England"/>
    <x v="2"/>
    <s v="01JZ3NC5DW5MF1PEMA6NK2PVM7"/>
    <s v="Zesty Cilantro Lime Dressing"/>
    <s v="Food - Condiments"/>
    <s v="Dressing"/>
    <n v="2.44"/>
    <n v="0.48699999999999999"/>
    <n v="18"/>
    <n v="0.19"/>
    <n v="8"/>
    <s v="Food - Condiments"/>
    <b v="0"/>
    <s v="Food"/>
    <x v="13"/>
  </r>
  <r>
    <s v="VVB-761780"/>
    <d v="2023-12-19T00:00:00"/>
    <s v="In-Store"/>
    <s v="WU034546"/>
    <s v="Middleton"/>
    <s v="LE16"/>
    <s v="England"/>
    <x v="2"/>
    <s v="01JZ3N5AMRBWTKBYCG0B8EFBEC"/>
    <s v="Creamy Garlic Dressing"/>
    <s v="Food - Condiments"/>
    <s v="Dressing"/>
    <n v="3.14"/>
    <n v="0.69699999999999995"/>
    <n v="10"/>
    <n v="0.22"/>
    <n v="8"/>
    <s v="Food - Condiments"/>
    <b v="0"/>
    <s v="Food"/>
    <x v="13"/>
  </r>
  <r>
    <s v="EXG-205257"/>
    <d v="2023-09-19T00:00:00"/>
    <s v="In-Store"/>
    <s v="QO078955"/>
    <s v="Brampton"/>
    <s v="NR34"/>
    <s v="England"/>
    <x v="8"/>
    <s v="01JZ3N57VSFERVTW7BV4AR6SJQ"/>
    <s v="Orange Ginger Vinaigrette"/>
    <s v="Food - Condiments"/>
    <s v="Dressing"/>
    <n v="3.14"/>
    <n v="0.69699999999999995"/>
    <n v="13"/>
    <n v="0.28999999999999998"/>
    <n v="8"/>
    <s v="Food - Condiments"/>
    <b v="0"/>
    <s v="Food"/>
    <x v="13"/>
  </r>
  <r>
    <s v="ZMQ-512765"/>
    <d v="2023-09-29T00:00:00"/>
    <s v="In-Store"/>
    <s v="ML099661"/>
    <s v="Kinloch"/>
    <s v="PH43"/>
    <s v="Scotland"/>
    <x v="0"/>
    <s v="01JZ3NC5DW5MF1PEMA6NK2PVM7"/>
    <s v="Zesty Cilantro Lime Dressing"/>
    <s v="Food - Condiments"/>
    <s v="Dressing"/>
    <n v="2.44"/>
    <n v="0.48699999999999999"/>
    <n v="5"/>
    <n v="0.28999999999999998"/>
    <n v="8"/>
    <s v="Food - Condiments"/>
    <b v="0"/>
    <s v="Food"/>
    <x v="13"/>
  </r>
  <r>
    <s v="YZJ-865167"/>
    <d v="2023-12-28T00:00:00"/>
    <s v="Online"/>
    <s v="IE054962"/>
    <s v="Marston"/>
    <s v="ST20"/>
    <s v="England"/>
    <x v="8"/>
    <s v="01JZ3N5A9Y973PXCPV8G5DVQ0B"/>
    <s v="Balsamic Fig Dressing"/>
    <s v="Food - Condiments"/>
    <s v="Dressing"/>
    <n v="2.94"/>
    <n v="0.63700000000000001"/>
    <n v="2"/>
    <n v="0.06"/>
    <n v="8"/>
    <s v="Food - Condiments"/>
    <b v="0"/>
    <s v="Food"/>
    <x v="13"/>
  </r>
  <r>
    <s v="BQO-900943"/>
    <d v="2023-06-08T00:00:00"/>
    <s v="In-Store"/>
    <s v="QO078955"/>
    <s v="Twyford"/>
    <s v="LE14"/>
    <s v="England"/>
    <x v="4"/>
    <s v="01JZ3N57VSFERVTW7BV4AR6SJQ"/>
    <s v="Orange Ginger Vinaigrette"/>
    <s v="Food - Condiments"/>
    <s v="Dressing"/>
    <n v="3.14"/>
    <n v="0.69699999999999995"/>
    <n v="1"/>
    <n v="0.08"/>
    <n v="8"/>
    <s v="Food - Condiments"/>
    <b v="0"/>
    <s v="Food"/>
    <x v="13"/>
  </r>
  <r>
    <s v="KXE-201371"/>
    <d v="2023-09-26T00:00:00"/>
    <s v="In-Store"/>
    <s v="NL045895"/>
    <s v="Church End"/>
    <s v="CB4"/>
    <s v="England"/>
    <x v="0"/>
    <s v="01JZ3N5CVGA981EDSF9HRVSQ67"/>
    <s v="Mango Chilli Sauce"/>
    <s v="Food - Condiments"/>
    <s v="Dressing"/>
    <n v="3.14"/>
    <n v="0.69699999999999995"/>
    <n v="10"/>
    <n v="0.06"/>
    <n v="8"/>
    <s v="Food - Condiments"/>
    <b v="0"/>
    <s v="Food"/>
    <x v="13"/>
  </r>
  <r>
    <s v="PAN-062520"/>
    <d v="2023-01-12T00:00:00"/>
    <s v="Online"/>
    <s v="QO078955"/>
    <s v="Stapleford"/>
    <s v="LN6"/>
    <s v="England"/>
    <x v="5"/>
    <s v="01JZ3N57VSFERVTW7BV4AR6SJQ"/>
    <s v="Orange Ginger Vinaigrette"/>
    <s v="Food - Condiments"/>
    <s v="Dressing"/>
    <n v="3.14"/>
    <n v="0.69699999999999995"/>
    <n v="20"/>
    <n v="0.3"/>
    <n v="8"/>
    <s v="Food - Condiments"/>
    <b v="0"/>
    <s v="Food"/>
    <x v="13"/>
  </r>
  <r>
    <s v="TXJ-129295"/>
    <d v="2023-11-08T00:00:00"/>
    <s v="In-Store"/>
    <s v="QO078955"/>
    <s v="London"/>
    <s v="WC2H"/>
    <s v="England"/>
    <x v="2"/>
    <s v="01JZ3N57VSFERVTW7BV4AR6SJQ"/>
    <s v="Orange Ginger Vinaigrette"/>
    <s v="Food - Condiments"/>
    <s v="Dressing"/>
    <n v="3.14"/>
    <n v="0.69699999999999995"/>
    <n v="19"/>
    <n v="0.21"/>
    <n v="8"/>
    <s v="Food - Condiments"/>
    <b v="0"/>
    <s v="Food"/>
    <x v="13"/>
  </r>
  <r>
    <s v="VHS-495710"/>
    <d v="2023-10-18T00:00:00"/>
    <s v="In-Store"/>
    <s v="QO078955"/>
    <s v="Liverpool"/>
    <s v="L74"/>
    <s v="England"/>
    <x v="3"/>
    <s v="01JZ3N57VSFERVTW7BV4AR6SJQ"/>
    <s v="Orange Ginger Vinaigrette"/>
    <s v="Food - Condiments"/>
    <s v="Dressing"/>
    <n v="3.14"/>
    <n v="0.69699999999999995"/>
    <n v="12"/>
    <n v="7.0000000000000007E-2"/>
    <n v="8"/>
    <s v="Food - Condiments"/>
    <b v="0"/>
    <s v="Food"/>
    <x v="13"/>
  </r>
  <r>
    <s v="MIH-620308"/>
    <d v="2023-03-02T00:00:00"/>
    <s v="In-Store"/>
    <s v="IE054962"/>
    <s v="Ford"/>
    <s v="GL54"/>
    <s v="England"/>
    <x v="2"/>
    <s v="01JZ3N5A9Y973PXCPV8G5DVQ0B"/>
    <s v="Balsamic Fig Dressing"/>
    <s v="Food - Condiments"/>
    <s v="Dressing"/>
    <n v="2.94"/>
    <n v="0.63700000000000001"/>
    <n v="15"/>
    <n v="0.14000000000000001"/>
    <n v="8"/>
    <s v="Food - Condiments"/>
    <b v="0"/>
    <s v="Food"/>
    <x v="13"/>
  </r>
  <r>
    <s v="CZN-306045"/>
    <d v="2023-01-05T00:00:00"/>
    <s v="In-Store"/>
    <s v="WU034546"/>
    <s v="London"/>
    <s v="EC3M"/>
    <s v="England"/>
    <x v="9"/>
    <s v="01JZ3N5AMRBWTKBYCG0B8EFBEC"/>
    <s v="Creamy Garlic Dressing"/>
    <s v="Food - Condiments"/>
    <s v="Dressing"/>
    <n v="3.14"/>
    <n v="0.69699999999999995"/>
    <n v="18"/>
    <n v="0.28000000000000003"/>
    <n v="8"/>
    <s v="Food - Condiments"/>
    <b v="0"/>
    <s v="Food"/>
    <x v="13"/>
  </r>
  <r>
    <s v="NLP-515263"/>
    <d v="2023-03-07T00:00:00"/>
    <s v="Online"/>
    <s v="ML099661"/>
    <s v="Milton"/>
    <s v="NG22"/>
    <s v="England"/>
    <x v="5"/>
    <s v="01JZ3NC5DW5MF1PEMA6NK2PVM7"/>
    <s v="Zesty Cilantro Lime Dressing"/>
    <s v="Food - Condiments"/>
    <s v="Dressing"/>
    <n v="2.44"/>
    <n v="0.48699999999999999"/>
    <n v="11"/>
    <n v="0.21"/>
    <n v="8"/>
    <s v="Food - Condiments"/>
    <b v="0"/>
    <s v="Food"/>
    <x v="13"/>
  </r>
  <r>
    <s v="VCI-061112"/>
    <d v="2023-06-06T00:00:00"/>
    <s v="In-Store"/>
    <s v="RS025554"/>
    <s v="Church End"/>
    <s v="CB4"/>
    <m/>
    <x v="0"/>
    <s v="01JZ3NR5EAH1EWEXG7QSKA4PXD"/>
    <s v="Vegan Caesar Dressing"/>
    <s v="Food - Condiments"/>
    <s v="Dressing"/>
    <n v="3.24"/>
    <n v="1.3460000000000001"/>
    <n v="11"/>
    <m/>
    <n v="8"/>
    <s v="Food - Condiments"/>
    <b v="0"/>
    <s v="Food"/>
    <x v="13"/>
  </r>
  <r>
    <s v="MRS-941843"/>
    <d v="2023-09-22T00:00:00"/>
    <s v="In-Store"/>
    <s v="IZ074585"/>
    <s v="London"/>
    <s v="EC3M"/>
    <s v="England"/>
    <x v="7"/>
    <s v="01JZ3NCFDG6SSX97HGC6A35N7A"/>
    <s v="Sesame Ginger Dressing"/>
    <s v="Food - Condiments"/>
    <s v="Dressing"/>
    <n v="3.34"/>
    <n v="0.97699999999999998"/>
    <n v="14"/>
    <n v="0.08"/>
    <n v="8"/>
    <s v="Food - Condiments"/>
    <b v="0"/>
    <s v="Food"/>
    <x v="13"/>
  </r>
  <r>
    <s v="TQL-257357"/>
    <d v="2023-04-24T00:00:00"/>
    <s v="Online"/>
    <s v="FV057344"/>
    <s v="London"/>
    <s v="WC1B"/>
    <s v="England"/>
    <x v="4"/>
    <s v="01JZ3NC9H9NMH4TCQ6YHXFEWT1"/>
    <s v="Ranch Dressing"/>
    <s v="Food - Condiments"/>
    <s v="Dressing"/>
    <n v="1.84"/>
    <n v="0.52700000000000002"/>
    <n v="17"/>
    <n v="0.09"/>
    <n v="8"/>
    <s v="Food - Condiments"/>
    <b v="0"/>
    <s v="Food"/>
    <x v="13"/>
  </r>
  <r>
    <s v="KVG-824755"/>
    <d v="2023-06-22T00:00:00"/>
    <s v="Online"/>
    <s v="QK062214"/>
    <s v="Birmingham"/>
    <s v="B40"/>
    <s v="England"/>
    <x v="6"/>
    <s v="01JZ3NR4ASNJNCW588HWSCYWZ5"/>
    <s v="Avocado Lime Dressing"/>
    <s v="Food - Condiments"/>
    <s v="Dressing"/>
    <n v="3.54"/>
    <n v="1.466"/>
    <n v="3"/>
    <n v="0.06"/>
    <n v="8"/>
    <s v="Food - Condiments"/>
    <b v="0"/>
    <s v="Food"/>
    <x v="13"/>
  </r>
  <r>
    <s v="HNN-877745"/>
    <d v="2023-02-28T00:00:00"/>
    <s v="Online"/>
    <s v="GF045940"/>
    <s v="Middleton"/>
    <s v="LE16"/>
    <s v="England"/>
    <x v="9"/>
    <s v="01JZ3NR4ASNJNCW588HWSCYWZ5"/>
    <s v="Avocado Lime Dressing"/>
    <s v="Food - Condiments"/>
    <s v="Dressing"/>
    <n v="3.54"/>
    <n v="1.466"/>
    <n v="10"/>
    <n v="0.02"/>
    <n v="8"/>
    <s v="Food - Condiments"/>
    <b v="0"/>
    <s v="Food"/>
    <x v="13"/>
  </r>
  <r>
    <s v="IEO-659768"/>
    <d v="2024-08-03T00:00:00"/>
    <s v="Online"/>
    <s v="IE054962"/>
    <s v="Belfast"/>
    <s v="BT2"/>
    <s v="Northern Ireland"/>
    <x v="0"/>
    <s v="01JZ3N5A9Y973PXCPV8G5DVQ0B"/>
    <s v="Balsamic Fig Dressing"/>
    <s v="Food - Condiments"/>
    <s v="Dressing"/>
    <n v="3.79"/>
    <n v="1.137"/>
    <n v="8"/>
    <n v="0.28999999999999998"/>
    <n v="8"/>
    <s v="Food - Condiments"/>
    <b v="0"/>
    <s v="Food"/>
    <x v="13"/>
  </r>
  <r>
    <s v="DKU-785267"/>
    <d v="2024-02-23T00:00:00"/>
    <s v="Online"/>
    <s v="IE054962"/>
    <s v="Horton"/>
    <s v="BS37"/>
    <s v="England"/>
    <x v="1"/>
    <s v="01JZ3N5A9Y973PXCPV8G5DVQ0B"/>
    <s v="Balsamic Fig Dressing"/>
    <s v="Food - Condiments"/>
    <s v="Dressing"/>
    <n v="3.79"/>
    <n v="1.137"/>
    <n v="20"/>
    <n v="0.34"/>
    <n v="8"/>
    <s v="Food - Condiments"/>
    <b v="0"/>
    <s v="Food"/>
    <x v="13"/>
  </r>
  <r>
    <s v="NRG-027831"/>
    <d v="2025-02-16T00:00:00"/>
    <s v="Online"/>
    <s v="ML099661"/>
    <s v="Twyford"/>
    <s v="LE14"/>
    <s v="England"/>
    <x v="0"/>
    <s v="01JZ3NC5DW5MF1PEMA6NK2PVM7"/>
    <s v="Zesty Cilantro Lime Dressing"/>
    <s v="Food - Condiments"/>
    <s v="Dressing"/>
    <n v="3.29"/>
    <n v="0.98699999999999999"/>
    <n v="20"/>
    <n v="0.28000000000000003"/>
    <n v="8"/>
    <s v="Food - Condiments"/>
    <b v="0"/>
    <s v="Food"/>
    <x v="13"/>
  </r>
  <r>
    <s v="YNL-376090"/>
    <d v="2024-05-28T00:00:00"/>
    <s v="In-Store"/>
    <s v="NL045895"/>
    <s v="Thorpe"/>
    <s v="BD23"/>
    <s v="England"/>
    <x v="0"/>
    <s v="01JZ3N5CVGA981EDSF9HRVSQ67"/>
    <s v="Mango Chilli Sauce"/>
    <s v="Food - Condiments"/>
    <s v="Dressing"/>
    <n v="3.99"/>
    <n v="1.1970000000000001"/>
    <n v="7"/>
    <n v="0.3"/>
    <n v="8"/>
    <s v="Food - Condiments"/>
    <b v="0"/>
    <s v="Food"/>
    <x v="13"/>
  </r>
  <r>
    <s v="ZHZ-217556"/>
    <d v="2025-02-11T00:00:00"/>
    <s v="Online"/>
    <s v="ML099661"/>
    <s v="Kirkton"/>
    <s v="KW10"/>
    <s v="Scotland"/>
    <x v="0"/>
    <s v="01JZ3NC5DW5MF1PEMA6NK2PVM7"/>
    <s v="Zesty Cilantro Lime Dressing"/>
    <s v="Food - Condiments"/>
    <s v="Dressing"/>
    <n v="3.29"/>
    <n v="0.98699999999999999"/>
    <n v="12"/>
    <n v="0.16"/>
    <n v="8"/>
    <s v="Food - Condiments"/>
    <b v="0"/>
    <s v="Food"/>
    <x v="13"/>
  </r>
  <r>
    <s v="JJR-589466"/>
    <d v="2024-12-07T00:00:00"/>
    <s v="Online"/>
    <s v="WU034546"/>
    <s v="Belfast"/>
    <s v="BT2"/>
    <s v="Northern Ireland"/>
    <x v="0"/>
    <s v="01JZ3N5AMRBWTKBYCG0B8EFBEC"/>
    <s v="Creamy Garlic Dressing"/>
    <s v="Food - Condiments"/>
    <s v="Dressing"/>
    <n v="3.99"/>
    <n v="1.1970000000000001"/>
    <n v="12"/>
    <n v="0.16"/>
    <n v="8"/>
    <s v="Food - Condiments"/>
    <b v="0"/>
    <s v="Food"/>
    <x v="13"/>
  </r>
  <r>
    <s v="VAU-524540"/>
    <d v="2024-10-29T00:00:00"/>
    <s v="Online"/>
    <s v="IE054962"/>
    <s v="London"/>
    <s v="W1F"/>
    <s v="England"/>
    <x v="0"/>
    <s v="01JZ3N5A9Y973PXCPV8G5DVQ0B"/>
    <s v="Balsamic Fig Dressing"/>
    <s v="Food - Condiments"/>
    <s v="Dressing"/>
    <n v="3.79"/>
    <n v="1.137"/>
    <n v="14"/>
    <n v="0.26"/>
    <n v="8"/>
    <s v="Food - Condiments"/>
    <b v="0"/>
    <s v="Food"/>
    <x v="13"/>
  </r>
  <r>
    <s v="JBF-978732"/>
    <d v="2025-02-12T00:00:00"/>
    <s v="Online"/>
    <s v="WU034546"/>
    <s v="Kingston"/>
    <s v="DT10"/>
    <s v="England"/>
    <x v="6"/>
    <s v="01JZ3N5AMRBWTKBYCG0B8EFBEC"/>
    <s v="Creamy Garlic Dressing"/>
    <s v="Food - Condiments"/>
    <s v="Dressing"/>
    <n v="3.99"/>
    <n v="1.1970000000000001"/>
    <n v="20"/>
    <n v="0.15"/>
    <n v="8"/>
    <s v="Food - Condiments"/>
    <b v="0"/>
    <s v="Food"/>
    <x v="13"/>
  </r>
  <r>
    <s v="SNL-319506"/>
    <d v="2024-10-19T00:00:00"/>
    <s v="Online"/>
    <s v="NL045895"/>
    <s v="Newtown"/>
    <s v="RG20"/>
    <s v="England"/>
    <x v="0"/>
    <s v="01JZ3N5CVGA981EDSF9HRVSQ67"/>
    <s v="Mango Chilli Sauce"/>
    <s v="Food - Condiments"/>
    <s v="Dressing"/>
    <n v="3.99"/>
    <n v="1.1970000000000001"/>
    <n v="5"/>
    <n v="0.14000000000000001"/>
    <n v="8"/>
    <s v="Food - Condiments"/>
    <b v="0"/>
    <s v="Food"/>
    <x v="13"/>
  </r>
  <r>
    <s v="KSI-969227"/>
    <d v="2024-05-07T00:00:00"/>
    <s v="In-Store"/>
    <s v="WU034546"/>
    <s v="Milton"/>
    <s v="NG22"/>
    <s v="England"/>
    <x v="1"/>
    <s v="01JZ3N5AMRBWTKBYCG0B8EFBEC"/>
    <s v="Creamy Garlic Dressing"/>
    <s v="Food - Condiments"/>
    <s v="Dressing"/>
    <n v="3.99"/>
    <n v="1.1970000000000001"/>
    <n v="14"/>
    <n v="0.15"/>
    <n v="8"/>
    <s v="Food - Condiments"/>
    <b v="0"/>
    <s v="Food"/>
    <x v="13"/>
  </r>
  <r>
    <s v="ISB-905785"/>
    <d v="2025-02-25T00:00:00"/>
    <s v="In-Store"/>
    <s v="IE054962"/>
    <s v="Norton"/>
    <s v="S8"/>
    <s v="England"/>
    <x v="9"/>
    <s v="01JZ3N5A9Y973PXCPV8G5DVQ0B"/>
    <s v="Balsamic Fig Dressing"/>
    <s v="Food - Condiments"/>
    <s v="Dressing"/>
    <n v="3.79"/>
    <n v="1.137"/>
    <n v="13"/>
    <n v="0.37"/>
    <n v="8"/>
    <s v="Food - Condiments"/>
    <b v="0"/>
    <s v="Food"/>
    <x v="13"/>
  </r>
  <r>
    <s v="OOF-720310"/>
    <d v="2023-11-03T00:00:00"/>
    <s v="Online"/>
    <s v="QO078955"/>
    <s v="Kinloch"/>
    <s v="PH43"/>
    <s v="Scotland"/>
    <x v="0"/>
    <s v="01JZ3N57VSFERVTW7BV4AR6SJQ"/>
    <s v="Orange Ginger Vinaigrette"/>
    <s v="Food - Condiments"/>
    <s v="Dressing"/>
    <n v="3.99"/>
    <n v="1.1970000000000001"/>
    <n v="8"/>
    <n v="0.36"/>
    <n v="8"/>
    <s v="Food - Condiments"/>
    <b v="0"/>
    <s v="Food"/>
    <x v="13"/>
  </r>
  <r>
    <s v="BII-737253"/>
    <d v="2023-10-31T00:00:00"/>
    <s v="Online"/>
    <s v="IE054962"/>
    <s v="Church End"/>
    <s v="CB4"/>
    <s v="England"/>
    <x v="1"/>
    <s v="01JZ3N5A9Y973PXCPV8G5DVQ0B"/>
    <s v="Balsamic Fig Dressing"/>
    <s v="Food - Condiments"/>
    <s v="Dressing"/>
    <n v="3.79"/>
    <n v="1.137"/>
    <n v="20"/>
    <n v="0.11"/>
    <n v="8"/>
    <s v="Food - Condiments"/>
    <b v="0"/>
    <s v="Food"/>
    <x v="13"/>
  </r>
  <r>
    <s v="CRX-654713"/>
    <d v="2024-08-25T00:00:00"/>
    <s v="In-Store"/>
    <s v="ML099661"/>
    <s v="Aberdeen"/>
    <s v="AB39"/>
    <s v="Scotland"/>
    <x v="0"/>
    <s v="01JZ3NC5DW5MF1PEMA6NK2PVM7"/>
    <s v="Zesty Cilantro Lime Dressing"/>
    <s v="Food - Condiments"/>
    <s v="Dressing"/>
    <n v="3.29"/>
    <n v="0.98699999999999999"/>
    <n v="18"/>
    <n v="0.28000000000000003"/>
    <n v="8"/>
    <s v="Food - Condiments"/>
    <b v="0"/>
    <s v="Food"/>
    <x v="13"/>
  </r>
  <r>
    <s v="XSC-834010"/>
    <d v="2023-06-03T00:00:00"/>
    <s v="In-Store"/>
    <s v="NL045895"/>
    <s v="Walton"/>
    <s v="CV35"/>
    <s v="England"/>
    <x v="4"/>
    <s v="01JZ3N5CVGA981EDSF9HRVSQ67"/>
    <s v="Mango Chilli Sauce"/>
    <s v="Food - Condiments"/>
    <s v="Dressing"/>
    <n v="3.99"/>
    <n v="1.1970000000000001"/>
    <n v="12"/>
    <n v="0.33"/>
    <n v="8"/>
    <s v="Food - Condiments"/>
    <b v="0"/>
    <s v="Food"/>
    <x v="13"/>
  </r>
  <r>
    <s v="FTM-252309"/>
    <d v="2023-10-15T00:00:00"/>
    <s v="In-Store"/>
    <s v="IE054962"/>
    <s v="Horton"/>
    <s v="BS37"/>
    <s v="England"/>
    <x v="3"/>
    <s v="01JZ3N5A9Y973PXCPV8G5DVQ0B"/>
    <s v="Balsamic Fig Dressing"/>
    <s v="Food - Condiments"/>
    <s v="Dressing"/>
    <n v="3.79"/>
    <n v="1.137"/>
    <n v="10"/>
    <n v="0.27"/>
    <n v="8"/>
    <s v="Food - Condiments"/>
    <b v="0"/>
    <s v="Food"/>
    <x v="13"/>
  </r>
  <r>
    <s v="IXZ-238201"/>
    <d v="2024-09-02T00:00:00"/>
    <s v="In-Store"/>
    <s v="QO078955"/>
    <s v="Church End"/>
    <s v="CB4"/>
    <s v="England"/>
    <x v="1"/>
    <s v="01JZ3N57VSFERVTW7BV4AR6SJQ"/>
    <s v="Orange Ginger Vinaigrette"/>
    <s v="Food - Condiments"/>
    <s v="Dressing"/>
    <n v="3.99"/>
    <n v="1.1970000000000001"/>
    <n v="18"/>
    <n v="0.21"/>
    <n v="8"/>
    <s v="Food - Condiments"/>
    <b v="0"/>
    <s v="Food"/>
    <x v="13"/>
  </r>
  <r>
    <s v="XMO-208811"/>
    <d v="2023-06-10T00:00:00"/>
    <s v="Online"/>
    <s v="IE054962"/>
    <s v="Eaton"/>
    <s v="DN22"/>
    <s v="England"/>
    <x v="6"/>
    <s v="01JZ3N5A9Y973PXCPV8G5DVQ0B"/>
    <s v="Balsamic Fig Dressing"/>
    <s v="Food - Condiments"/>
    <s v="Dressing"/>
    <n v="3.79"/>
    <n v="1.137"/>
    <n v="14"/>
    <n v="0.31"/>
    <n v="8"/>
    <s v="Food - Condiments"/>
    <b v="0"/>
    <s v="Food"/>
    <x v="13"/>
  </r>
  <r>
    <s v="CPA-061116"/>
    <d v="2024-03-24T00:00:00"/>
    <s v="In-Store"/>
    <s v="WU034546"/>
    <s v="Ford"/>
    <s v="GL54"/>
    <s v="England"/>
    <x v="1"/>
    <s v="01JZ3N5AMRBWTKBYCG0B8EFBEC"/>
    <s v="Creamy Garlic Dressing"/>
    <s v="Food - Condiments"/>
    <s v="Dressing"/>
    <n v="3.99"/>
    <n v="1.1970000000000001"/>
    <n v="2"/>
    <n v="0.17"/>
    <n v="8"/>
    <s v="Food - Condiments"/>
    <b v="0"/>
    <s v="Food"/>
    <x v="13"/>
  </r>
  <r>
    <s v="EZX-229079"/>
    <d v="2024-04-27T00:00:00"/>
    <s v="Online"/>
    <s v="NL045895"/>
    <s v="Thorpe"/>
    <s v="BD23"/>
    <s v="England"/>
    <x v="9"/>
    <s v="01JZ3N5CVGA981EDSF9HRVSQ67"/>
    <s v="Mango Chilli Sauce"/>
    <s v="Food - Condiments"/>
    <s v="Dressing"/>
    <n v="3.99"/>
    <n v="1.1970000000000001"/>
    <n v="14"/>
    <n v="0.12"/>
    <n v="8"/>
    <s v="Food - Condiments"/>
    <b v="0"/>
    <s v="Food"/>
    <x v="13"/>
  </r>
  <r>
    <s v="LQO-051086"/>
    <d v="2023-12-30T00:00:00"/>
    <s v="Online"/>
    <s v="IE054962"/>
    <s v="Norton"/>
    <s v="NN11"/>
    <s v="England"/>
    <x v="8"/>
    <s v="01JZ3N5A9Y973PXCPV8G5DVQ0B"/>
    <s v="Balsamic Fig Dressing"/>
    <s v="Food - Condiments"/>
    <s v="Dressing"/>
    <n v="3.79"/>
    <n v="1.137"/>
    <n v="20"/>
    <n v="0.18"/>
    <n v="8"/>
    <s v="Food - Condiments"/>
    <b v="0"/>
    <s v="Food"/>
    <x v="13"/>
  </r>
  <r>
    <s v="ARC-160235"/>
    <d v="2024-02-07T00:00:00"/>
    <s v="In-Store"/>
    <s v="NL045895"/>
    <s v="West End"/>
    <s v="DN36"/>
    <s v="England"/>
    <x v="2"/>
    <s v="01JZ3N5CVGA981EDSF9HRVSQ67"/>
    <s v="Mango Chilli Sauce"/>
    <s v="Food - Condiments"/>
    <s v="Dressing"/>
    <n v="3.99"/>
    <n v="1.1970000000000001"/>
    <n v="9"/>
    <n v="0.01"/>
    <n v="8"/>
    <s v="Food - Condiments"/>
    <b v="0"/>
    <s v="Food"/>
    <x v="13"/>
  </r>
  <r>
    <s v="NJZ-352552"/>
    <d v="2024-06-30T00:00:00"/>
    <s v="Online"/>
    <s v="FX008936"/>
    <s v="Aston"/>
    <s v="TF6"/>
    <s v="England"/>
    <x v="7"/>
    <s v="01JZ3NR35530H2HQJ328MVW3PM"/>
    <s v="Creamy Ranch Dressing"/>
    <s v="Food - Dressings"/>
    <s v="Dressings"/>
    <n v="2.4900000000000002"/>
    <n v="0.996"/>
    <n v="18"/>
    <n v="0.34"/>
    <n v="8"/>
    <s v="Food - Dressings"/>
    <b v="0"/>
    <s v="Food"/>
    <x v="66"/>
  </r>
  <r>
    <s v="MVC-670723"/>
    <d v="2024-07-11T00:00:00"/>
    <s v="In-Store"/>
    <s v="FX008936"/>
    <s v="Liverpool"/>
    <s v="L33"/>
    <s v="England"/>
    <x v="5"/>
    <s v="01JZ3NR35530H2HQJ328MVW3PM"/>
    <s v="Creamy Ranch Dressing"/>
    <s v="Food - Dressings"/>
    <s v="Dressings"/>
    <n v="2.4900000000000002"/>
    <n v="0.996"/>
    <n v="10"/>
    <n v="0.25"/>
    <n v="8"/>
    <s v="Food - Dressings"/>
    <b v="0"/>
    <s v="Food"/>
    <x v="66"/>
  </r>
  <r>
    <s v="VXC-056598"/>
    <d v="2024-02-19T00:00:00"/>
    <s v="In-Store"/>
    <s v="FX008936"/>
    <s v="Leeds"/>
    <s v="LS6"/>
    <s v="England"/>
    <x v="8"/>
    <s v="01JZ3NR35530H2HQJ328MVW3PM"/>
    <s v="Creamy Ranch Dressing"/>
    <s v="Food - Dressings"/>
    <s v="Dressings"/>
    <n v="2.4900000000000002"/>
    <n v="0.996"/>
    <n v="19"/>
    <n v="0.14000000000000001"/>
    <n v="8"/>
    <s v="Food - Dressings"/>
    <b v="0"/>
    <s v="Food"/>
    <x v="66"/>
  </r>
  <r>
    <s v="EYF-417612"/>
    <d v="2025-02-15T00:00:00"/>
    <s v="In-Store"/>
    <s v="WC070179"/>
    <s v="Newtown"/>
    <s v="RG20"/>
    <s v="England"/>
    <x v="5"/>
    <s v="01JZ3NR35530H2HQJ328MVW3PM"/>
    <s v="Creamy Ranch Dressing"/>
    <s v="Food - Dressings"/>
    <s v="Dressings"/>
    <n v="3.91"/>
    <n v="1.996"/>
    <n v="7"/>
    <m/>
    <n v="8"/>
    <s v="Food - Dressings"/>
    <b v="0"/>
    <s v="Food"/>
    <x v="66"/>
  </r>
  <r>
    <s v="DBD-587847"/>
    <d v="2024-03-07T00:00:00"/>
    <s v="In-Store"/>
    <s v="CI017444"/>
    <s v="Preston"/>
    <s v="PR1"/>
    <s v="England"/>
    <x v="4"/>
    <s v="01JZ3NR35530H2HQJ328MVW3PM"/>
    <s v="Creamy Ranch Dressing"/>
    <s v="Food - Dressings"/>
    <s v="Dressings"/>
    <n v="3.49"/>
    <n v="0.996"/>
    <n v="7"/>
    <n v="0.16"/>
    <n v="8"/>
    <s v="Food - Dressings"/>
    <b v="0"/>
    <s v="Food"/>
    <x v="66"/>
  </r>
  <r>
    <s v="BWX-401354"/>
    <d v="2024-04-09T00:00:00"/>
    <s v="In-Store"/>
    <s v="WV040740"/>
    <s v="Bradford"/>
    <s v="BD7"/>
    <s v="England"/>
    <x v="6"/>
    <s v="01JZ3NR35530H2HQJ328MVW3PM"/>
    <s v="Creamy Ranch Dressing"/>
    <s v="Food - Dressings"/>
    <s v="Dressings"/>
    <n v="3.49"/>
    <n v="0.996"/>
    <n v="16"/>
    <n v="0.08"/>
    <n v="8"/>
    <s v="Food - Dressings"/>
    <b v="0"/>
    <s v="Food"/>
    <x v="66"/>
  </r>
  <r>
    <s v="GIT-818587"/>
    <d v="2024-10-16T00:00:00"/>
    <s v="In-Store"/>
    <s v="LP050897"/>
    <s v="Aston"/>
    <s v="TF6"/>
    <s v="England"/>
    <x v="7"/>
    <s v="01JZ3NR35530H2HQJ328MVW3PM"/>
    <s v="Creamy Ranch Dressing"/>
    <s v="Food - Dressings"/>
    <s v="Dressings"/>
    <n v="3.49"/>
    <n v="0.996"/>
    <n v="10"/>
    <n v="0.14000000000000001"/>
    <n v="8"/>
    <s v="Food - Dressings"/>
    <b v="0"/>
    <s v="Food"/>
    <x v="66"/>
  </r>
  <r>
    <s v="RHB-934919"/>
    <d v="2024-09-09T00:00:00"/>
    <s v="In-Store"/>
    <s v="EZ055165"/>
    <s v="Newton"/>
    <s v="IV1"/>
    <s v="Scotland"/>
    <x v="0"/>
    <s v="01JZ3NR35530H2HQJ328MVW3PM"/>
    <s v="Creamy Ranch Dressing"/>
    <s v="Food - Dressings"/>
    <s v="Dressings"/>
    <n v="3.49"/>
    <n v="0.996"/>
    <n v="13"/>
    <n v="0.17"/>
    <n v="8"/>
    <s v="Food - Dressings"/>
    <b v="0"/>
    <s v="Food"/>
    <x v="66"/>
  </r>
  <r>
    <s v="JME-485780"/>
    <d v="2023-05-22T00:00:00"/>
    <s v="Online"/>
    <s v="FX008936"/>
    <s v="Norton"/>
    <s v="NN11"/>
    <s v="England"/>
    <x v="2"/>
    <s v="01JZ3NR35530H2HQJ328MVW3PM"/>
    <s v="Creamy Ranch Dressing"/>
    <s v="Food - Dressings"/>
    <s v="Dressings"/>
    <n v="1.64"/>
    <n v="0.496"/>
    <n v="8"/>
    <n v="0.02"/>
    <n v="8"/>
    <s v="Food - Dressings"/>
    <b v="0"/>
    <s v="Food"/>
    <x v="66"/>
  </r>
  <r>
    <s v="PCI-391799"/>
    <d v="2023-12-10T00:00:00"/>
    <s v="Online"/>
    <s v="FX008936"/>
    <s v="Brampton"/>
    <s v="NR34"/>
    <s v="England"/>
    <x v="6"/>
    <s v="01JZ3NR35530H2HQJ328MVW3PM"/>
    <s v="Creamy Ranch Dressing"/>
    <s v="Food - Dressings"/>
    <s v="Dressings"/>
    <n v="1.64"/>
    <n v="0.496"/>
    <n v="2"/>
    <n v="0.14000000000000001"/>
    <n v="8"/>
    <s v="Food - Dressings"/>
    <b v="0"/>
    <s v="Food"/>
    <x v="66"/>
  </r>
  <r>
    <s v="CNX-843304"/>
    <d v="2023-01-06T00:00:00"/>
    <s v="Online"/>
    <s v="FX008936"/>
    <s v="Church End"/>
    <s v="CB4"/>
    <s v="England"/>
    <x v="2"/>
    <s v="01JZ3NR35530H2HQJ328MVW3PM"/>
    <s v="Creamy Ranch Dressing"/>
    <s v="Food - Dressings"/>
    <s v="Dressings"/>
    <n v="1.64"/>
    <n v="0.496"/>
    <n v="13"/>
    <n v="0.38"/>
    <n v="8"/>
    <s v="Food - Dressings"/>
    <b v="0"/>
    <s v="Food"/>
    <x v="66"/>
  </r>
  <r>
    <s v="NQZ-455160"/>
    <d v="2023-04-18T00:00:00"/>
    <s v="In-Store"/>
    <s v="FP047426"/>
    <s v="Bristol"/>
    <s v="BS41"/>
    <s v="England"/>
    <x v="7"/>
    <s v="01JZ3NC8WT3A3C3CMWJSGF09YG"/>
    <s v="Miso Dressing"/>
    <s v="Food - Dressings"/>
    <s v="Dressings"/>
    <n v="2.64"/>
    <n v="0.54700000000000004"/>
    <n v="6"/>
    <n v="0.24"/>
    <n v="8"/>
    <s v="Food - Dressings"/>
    <b v="0"/>
    <s v="Food"/>
    <x v="66"/>
  </r>
  <r>
    <s v="UPD-717371"/>
    <d v="2023-09-28T00:00:00"/>
    <s v="In-Store"/>
    <s v="FP047426"/>
    <s v="Newtown"/>
    <s v="RG20"/>
    <s v="England"/>
    <x v="5"/>
    <s v="01JZ3NC8WT3A3C3CMWJSGF09YG"/>
    <s v="Miso Dressing"/>
    <s v="Food - Dressings"/>
    <s v="Dressings"/>
    <n v="2.64"/>
    <n v="0.54700000000000004"/>
    <n v="8"/>
    <n v="0.23"/>
    <n v="8"/>
    <s v="Food - Dressings"/>
    <b v="0"/>
    <s v="Food"/>
    <x v="66"/>
  </r>
  <r>
    <s v="QOC-487864"/>
    <d v="2023-01-22T00:00:00"/>
    <s v="Online"/>
    <s v="VH065209"/>
    <s v="Liverpool"/>
    <s v="L33"/>
    <s v="England"/>
    <x v="2"/>
    <s v="01JZ3N57E398A90JAH57PTZRCS"/>
    <s v="Balsamic Vinaigrette"/>
    <s v="Food - Dressings"/>
    <s v="Dressings"/>
    <n v="1.84"/>
    <n v="0.307"/>
    <n v="17"/>
    <n v="0.01"/>
    <n v="8"/>
    <s v="Food - Dressings"/>
    <b v="0"/>
    <s v="Food"/>
    <x v="66"/>
  </r>
  <r>
    <s v="DGG-315151"/>
    <d v="2023-05-28T00:00:00"/>
    <s v="In-Store"/>
    <s v="VH065209"/>
    <s v="Tullich"/>
    <s v="AB55"/>
    <s v="Scotland"/>
    <x v="0"/>
    <s v="01JZ3N57E398A90JAH57PTZRCS"/>
    <s v="Balsamic Vinaigrette"/>
    <s v="Food - Dressings"/>
    <s v="Dressings"/>
    <n v="1.84"/>
    <n v="0.307"/>
    <n v="12"/>
    <n v="0.28999999999999998"/>
    <n v="8"/>
    <s v="Food - Dressings"/>
    <b v="0"/>
    <s v="Food"/>
    <x v="66"/>
  </r>
  <r>
    <s v="MZI-185386"/>
    <d v="2023-11-20T00:00:00"/>
    <s v="In-Store"/>
    <s v="FP047426"/>
    <s v="Norton"/>
    <s v="NN11"/>
    <s v="England"/>
    <x v="3"/>
    <s v="01JZ3NC8WT3A3C3CMWJSGF09YG"/>
    <s v="Miso Dressing"/>
    <s v="Food - Dressings"/>
    <s v="Dressings"/>
    <n v="2.64"/>
    <n v="0.54700000000000004"/>
    <n v="14"/>
    <n v="0.37"/>
    <n v="8"/>
    <s v="Food - Dressings"/>
    <b v="0"/>
    <s v="Food"/>
    <x v="66"/>
  </r>
  <r>
    <s v="XRT-414325"/>
    <d v="2023-10-11T00:00:00"/>
    <s v="Online"/>
    <s v="PM032614"/>
    <s v="West End"/>
    <s v="DN36"/>
    <s v="England"/>
    <x v="7"/>
    <s v="01JZ3NR35530H2HQJ328MVW3PM"/>
    <s v="Creamy Ranch Dressing"/>
    <s v="Food - Dressings"/>
    <s v="Dressings"/>
    <n v="1.74"/>
    <n v="0.746"/>
    <n v="1"/>
    <n v="7.0000000000000007E-2"/>
    <n v="8"/>
    <s v="Food - Dressings"/>
    <b v="0"/>
    <s v="Food"/>
    <x v="66"/>
  </r>
  <r>
    <s v="ROT-246030"/>
    <d v="2024-08-30T00:00:00"/>
    <s v="In-Store"/>
    <s v="VH065209"/>
    <s v="Pentre"/>
    <s v="SY4"/>
    <s v="Wales"/>
    <x v="0"/>
    <s v="01JZ3N57E398A90JAH57PTZRCS"/>
    <s v="Balsamic Vinaigrette"/>
    <s v="Food - Dressings"/>
    <s v="Dressings"/>
    <n v="2.69"/>
    <n v="0.80700000000000005"/>
    <n v="7"/>
    <n v="0.28999999999999998"/>
    <n v="8"/>
    <s v="Food - Dressings"/>
    <b v="0"/>
    <s v="Food"/>
    <x v="66"/>
  </r>
  <r>
    <s v="BCB-891294"/>
    <d v="2024-04-30T00:00:00"/>
    <s v="Online"/>
    <s v="VH065209"/>
    <s v="Glasgow"/>
    <s v="G4"/>
    <s v="Scotland"/>
    <x v="0"/>
    <s v="01JZ3N57E398A90JAH57PTZRCS"/>
    <s v="Balsamic Vinaigrette"/>
    <s v="Food - Dressings"/>
    <s v="Dressings"/>
    <n v="2.69"/>
    <n v="0.80700000000000005"/>
    <n v="13"/>
    <n v="0.1"/>
    <n v="8"/>
    <s v="Food - Dressings"/>
    <b v="0"/>
    <s v="Food"/>
    <x v="66"/>
  </r>
  <r>
    <s v="VOH-321383"/>
    <d v="2024-05-01T00:00:00"/>
    <s v="Online"/>
    <s v="VH065209"/>
    <s v="Pentre"/>
    <s v="SY4"/>
    <s v="Wales"/>
    <x v="0"/>
    <s v="01JZ3N57E398A90JAH57PTZRCS"/>
    <s v="Balsamic Vinaigrette"/>
    <s v="Food - Dressings"/>
    <s v="Dressings"/>
    <n v="2.69"/>
    <n v="0.80700000000000005"/>
    <n v="12"/>
    <n v="0.26"/>
    <n v="8"/>
    <s v="Food - Dressings"/>
    <b v="0"/>
    <s v="Food"/>
    <x v="66"/>
  </r>
  <r>
    <s v="BMF-254131"/>
    <d v="2023-09-15T00:00:00"/>
    <s v="Online"/>
    <s v="VH065209"/>
    <s v="Milton"/>
    <s v="NG22"/>
    <s v="England"/>
    <x v="7"/>
    <s v="01JZ3N57E398A90JAH57PTZRCS"/>
    <s v="Balsamic Vinaigrette"/>
    <s v="Food - Dressings"/>
    <s v="Dressings"/>
    <n v="2.69"/>
    <n v="0.80700000000000005"/>
    <n v="12"/>
    <n v="0.36"/>
    <n v="8"/>
    <s v="Food - Dressings"/>
    <b v="0"/>
    <s v="Food"/>
    <x v="66"/>
  </r>
  <r>
    <s v="TEG-560033"/>
    <d v="2024-07-21T00:00:00"/>
    <s v="In-Store"/>
    <s v="FP047426"/>
    <s v="Weston"/>
    <s v="GU32"/>
    <s v="England"/>
    <x v="0"/>
    <s v="01JZ3NC8WT3A3C3CMWJSGF09YG"/>
    <s v="Miso Dressing"/>
    <s v="Food - Dressings"/>
    <s v="Dressings"/>
    <n v="3.49"/>
    <n v="1.0469999999999999"/>
    <n v="2"/>
    <n v="0.4"/>
    <n v="8"/>
    <s v="Food - Dressings"/>
    <b v="0"/>
    <s v="Food"/>
    <x v="66"/>
  </r>
  <r>
    <s v="UNS-259986"/>
    <d v="2023-02-07T00:00:00"/>
    <s v="Online"/>
    <s v="FP047426"/>
    <s v="Newbiggin"/>
    <s v="NE46"/>
    <s v="England"/>
    <x v="4"/>
    <s v="01JZ3NC8WT3A3C3CMWJSGF09YG"/>
    <s v="Miso Dressing"/>
    <s v="Food - Dressings"/>
    <s v="Dressings"/>
    <n v="3.49"/>
    <n v="1.0469999999999999"/>
    <n v="4"/>
    <n v="0.28000000000000003"/>
    <n v="8"/>
    <s v="Food - Dressings"/>
    <b v="0"/>
    <s v="Food"/>
    <x v="66"/>
  </r>
  <r>
    <s v="HMH-393706"/>
    <d v="2024-07-02T00:00:00"/>
    <s v="Online"/>
    <s v="FP047426"/>
    <s v="Linton"/>
    <s v="BD23"/>
    <s v="England"/>
    <x v="6"/>
    <s v="01JZ3NC8WT3A3C3CMWJSGF09YG"/>
    <s v="Miso Dressing"/>
    <s v="Food - Dressings"/>
    <s v="Dressings"/>
    <n v="3.49"/>
    <n v="1.0469999999999999"/>
    <n v="13"/>
    <n v="0.26"/>
    <n v="8"/>
    <s v="Food - Dressings"/>
    <b v="0"/>
    <s v="Food"/>
    <x v="66"/>
  </r>
  <r>
    <s v="RAE-302367"/>
    <d v="2023-11-13T00:00:00"/>
    <s v="In-Store"/>
    <s v="FP047426"/>
    <s v="Seaton"/>
    <s v="LE15"/>
    <s v="England"/>
    <x v="2"/>
    <s v="01JZ3NC8WT3A3C3CMWJSGF09YG"/>
    <s v="Miso Dressing"/>
    <s v="Food - Dressings"/>
    <s v="Dressings"/>
    <n v="3.49"/>
    <n v="1.0469999999999999"/>
    <n v="20"/>
    <n v="0.09"/>
    <n v="8"/>
    <s v="Food - Dressings"/>
    <b v="0"/>
    <s v="Food"/>
    <x v="66"/>
  </r>
  <r>
    <s v="LVY-421886"/>
    <d v="2024-08-13T00:00:00"/>
    <s v="Online"/>
    <s v="MB099438"/>
    <s v="Kinloch"/>
    <s v="PH43"/>
    <s v="Scotland"/>
    <x v="0"/>
    <s v="01JZ3N50S6DYJAAMWKMFHCD5G6"/>
    <s v="Dried Mango Slices"/>
    <s v="Food - Snacks"/>
    <s v="Dried Fruits"/>
    <n v="3.49"/>
    <n v="1.0469999999999999"/>
    <n v="1"/>
    <n v="7.0000000000000007E-2"/>
    <n v="8"/>
    <s v="Food - Snacks"/>
    <b v="0"/>
    <s v="Food"/>
    <x v="39"/>
  </r>
  <r>
    <s v="KIU-217147"/>
    <d v="2024-04-19T00:00:00"/>
    <s v="Online"/>
    <s v="VD041122"/>
    <s v="East End"/>
    <s v="BH21"/>
    <s v="England"/>
    <x v="7"/>
    <s v="01JZ3NTHS5YM4YCAVGR1QSRWY0"/>
    <s v="Tropical Fruit Bowl"/>
    <s v="Food - Snacks"/>
    <s v="Dried Fruits"/>
    <n v="4.99"/>
    <n v="1.996"/>
    <n v="4"/>
    <m/>
    <n v="8"/>
    <s v="Food - Snacks"/>
    <b v="0"/>
    <s v="Food"/>
    <x v="39"/>
  </r>
  <r>
    <s v="IMG-726878"/>
    <d v="2024-12-05T00:00:00"/>
    <s v="In-Store"/>
    <s v="VD041122"/>
    <s v="Church End"/>
    <s v="N3"/>
    <s v="England"/>
    <x v="4"/>
    <s v="01JZ3NTHS5YM4YCAVGR1QSRWY0"/>
    <s v="Tropical Fruit Bowl"/>
    <s v="Food - Snacks"/>
    <s v="Dried Fruits"/>
    <n v="4.99"/>
    <n v="1.996"/>
    <n v="2"/>
    <n v="0.31"/>
    <n v="8"/>
    <s v="Food - Snacks"/>
    <b v="0"/>
    <s v="Food"/>
    <x v="39"/>
  </r>
  <r>
    <s v="XET-718159"/>
    <d v="2024-10-01T00:00:00"/>
    <s v="Online"/>
    <s v="QH097165"/>
    <s v="Kingston"/>
    <s v="DT10"/>
    <s v="England"/>
    <x v="0"/>
    <s v="01JZ3NCBSEWR00YVEBW25B112A"/>
    <s v="Honey Sesame Cashews"/>
    <s v="Food - Snacks"/>
    <s v="Dried Fruits"/>
    <n v="4.49"/>
    <n v="1.347"/>
    <n v="8"/>
    <n v="0.12"/>
    <n v="8"/>
    <s v="Food - Snacks"/>
    <b v="0"/>
    <s v="Food"/>
    <x v="39"/>
  </r>
  <r>
    <s v="WXO-400923"/>
    <d v="2025-01-04T00:00:00"/>
    <s v="Online"/>
    <s v="PS058519"/>
    <s v="Halton"/>
    <s v="LS9"/>
    <s v="England"/>
    <x v="5"/>
    <s v="01JZ3NTHS5YM4YCAVGR1QSRWY0"/>
    <s v="Tropical Fruit Bowl"/>
    <s v="Food - Snacks"/>
    <s v="Dried Fruits"/>
    <n v="6.41"/>
    <n v="2.996"/>
    <n v="4"/>
    <n v="0.04"/>
    <n v="8"/>
    <s v="Food - Snacks"/>
    <b v="0"/>
    <s v="Food"/>
    <x v="39"/>
  </r>
  <r>
    <s v="ZYY-076215"/>
    <d v="2024-02-11T00:00:00"/>
    <s v="Online"/>
    <s v="IC043400"/>
    <s v="Belfast"/>
    <s v="BT2"/>
    <s v="Northern Ireland"/>
    <x v="0"/>
    <s v="01JZ3NC5V5BEJYHZZW0Z7KEE77"/>
    <s v="Honeycrisp Apple Chips"/>
    <s v="Food - Snacks"/>
    <s v="Dried Fruits"/>
    <n v="3.49"/>
    <n v="1.0469999999999999"/>
    <n v="18"/>
    <n v="0.33"/>
    <n v="8"/>
    <s v="Food - Snacks"/>
    <b v="0"/>
    <s v="Food"/>
    <x v="39"/>
  </r>
  <r>
    <s v="VQP-584611"/>
    <d v="2024-08-10T00:00:00"/>
    <s v="In-Store"/>
    <s v="IC043400"/>
    <s v="Belfast"/>
    <s v="BT2"/>
    <s v="Northern Ireland"/>
    <x v="0"/>
    <s v="01JZ3NC5V5BEJYHZZW0Z7KEE77"/>
    <s v="Honeycrisp Apple Chips"/>
    <s v="Food - Snacks"/>
    <s v="Dried Fruits"/>
    <n v="3.49"/>
    <n v="1.0469999999999999"/>
    <n v="2"/>
    <n v="0.09"/>
    <n v="8"/>
    <s v="Food - Snacks"/>
    <b v="0"/>
    <s v="Food"/>
    <x v="39"/>
  </r>
  <r>
    <s v="EHH-187524"/>
    <d v="2024-10-13T00:00:00"/>
    <s v="Online"/>
    <s v="IC043400"/>
    <s v="East End"/>
    <s v="BH21"/>
    <s v="England"/>
    <x v="1"/>
    <s v="01JZ3NC5V5BEJYHZZW0Z7KEE77"/>
    <s v="Honeycrisp Apple Chips"/>
    <s v="Food - Snacks"/>
    <s v="Dried Fruits"/>
    <n v="3.49"/>
    <n v="1.0469999999999999"/>
    <n v="15"/>
    <n v="0.28999999999999998"/>
    <n v="8"/>
    <s v="Food - Snacks"/>
    <b v="0"/>
    <s v="Food"/>
    <x v="39"/>
  </r>
  <r>
    <s v="SCA-233040"/>
    <d v="2024-02-28T00:00:00"/>
    <s v="In-Store"/>
    <s v="IC043400"/>
    <s v="Bristol"/>
    <s v="BS41"/>
    <s v="England"/>
    <x v="0"/>
    <s v="01JZ3NC5V5BEJYHZZW0Z7KEE77"/>
    <s v="Honeycrisp Apple Chips"/>
    <s v="Food - Snacks"/>
    <s v="Dried Fruits"/>
    <n v="3.49"/>
    <n v="1.0469999999999999"/>
    <n v="13"/>
    <n v="0.22"/>
    <n v="8"/>
    <s v="Food - Snacks"/>
    <b v="0"/>
    <s v="Food"/>
    <x v="39"/>
  </r>
  <r>
    <s v="BBV-080221"/>
    <d v="2024-12-20T00:00:00"/>
    <s v="Online"/>
    <s v="IC043400"/>
    <s v="Church End"/>
    <s v="N3"/>
    <s v="England"/>
    <x v="0"/>
    <s v="01JZ3NC5V5BEJYHZZW0Z7KEE77"/>
    <s v="Honeycrisp Apple Chips"/>
    <s v="Food - Snacks"/>
    <s v="Dried Fruits"/>
    <n v="3.49"/>
    <n v="1.0469999999999999"/>
    <n v="9"/>
    <n v="0.37"/>
    <n v="8"/>
    <s v="Food - Snacks"/>
    <b v="0"/>
    <s v="Food"/>
    <x v="39"/>
  </r>
  <r>
    <s v="DNV-728545"/>
    <d v="2024-05-28T00:00:00"/>
    <s v="Online"/>
    <s v="XI074573"/>
    <s v="Seaton"/>
    <s v="LE15"/>
    <s v="England"/>
    <x v="5"/>
    <s v="01JZ3NTHS5YM4YCAVGR1QSRWY0"/>
    <s v="Tropical Fruit Bowl"/>
    <s v="Food - Snacks"/>
    <s v="Dried Fruits"/>
    <n v="5.99"/>
    <n v="1.996"/>
    <n v="5"/>
    <n v="0.17"/>
    <n v="8"/>
    <s v="Food - Snacks"/>
    <b v="0"/>
    <s v="Food"/>
    <x v="39"/>
  </r>
  <r>
    <s v="QNU-458186"/>
    <d v="2023-02-21T00:00:00"/>
    <s v="In-Store"/>
    <s v="MB099438"/>
    <s v="Burnside"/>
    <s v="EH52"/>
    <s v="Scotland"/>
    <x v="0"/>
    <s v="01JZ3N50S6DYJAAMWKMFHCD5G6"/>
    <s v="Dried Mango Slices"/>
    <s v="Food - Snacks"/>
    <s v="Dried Fruits"/>
    <n v="2.4900000000000002"/>
    <n v="0.497"/>
    <n v="18"/>
    <n v="0.19"/>
    <n v="8"/>
    <s v="Food - Snacks"/>
    <b v="0"/>
    <s v="Food"/>
    <x v="39"/>
  </r>
  <r>
    <s v="ODX-042245"/>
    <d v="2023-05-07T00:00:00"/>
    <s v="In-Store"/>
    <s v="MB099438"/>
    <s v="London"/>
    <s v="W1F"/>
    <s v="England"/>
    <x v="5"/>
    <s v="01JZ3N50S6DYJAAMWKMFHCD5G6"/>
    <s v="Dried Mango Slices"/>
    <s v="Food - Snacks"/>
    <s v="Dried Fruits"/>
    <n v="2.4900000000000002"/>
    <n v="0.497"/>
    <n v="19"/>
    <n v="0.03"/>
    <n v="8"/>
    <s v="Food - Snacks"/>
    <b v="0"/>
    <s v="Food"/>
    <x v="39"/>
  </r>
  <r>
    <s v="PSM-666746"/>
    <d v="2023-12-27T00:00:00"/>
    <s v="In-Store"/>
    <s v="QH097165"/>
    <s v="Church End"/>
    <s v="CB4"/>
    <s v="England"/>
    <x v="6"/>
    <s v="01JZ3NCBSEWR00YVEBW25B112A"/>
    <s v="Honey Sesame Cashews"/>
    <s v="Food - Snacks"/>
    <s v="Dried Fruits"/>
    <n v="3.64"/>
    <n v="0.84699999999999998"/>
    <n v="18"/>
    <n v="0.26"/>
    <n v="8"/>
    <s v="Food - Snacks"/>
    <b v="0"/>
    <s v="Food"/>
    <x v="39"/>
  </r>
  <r>
    <s v="SZD-845078"/>
    <d v="2023-06-11T00:00:00"/>
    <s v="Online"/>
    <s v="IC043400"/>
    <s v="Aberdeen"/>
    <s v="AB39"/>
    <s v="Scotland"/>
    <x v="0"/>
    <s v="01JZ3NC5V5BEJYHZZW0Z7KEE77"/>
    <s v="Honeycrisp Apple Chips"/>
    <s v="Food - Snacks"/>
    <s v="Dried Fruits"/>
    <n v="2.64"/>
    <n v="0.54700000000000004"/>
    <n v="5"/>
    <n v="0.16"/>
    <n v="8"/>
    <s v="Food - Snacks"/>
    <b v="0"/>
    <s v="Food"/>
    <x v="39"/>
  </r>
  <r>
    <s v="OTW-987304"/>
    <d v="2023-03-02T00:00:00"/>
    <s v="Online"/>
    <s v="IC043400"/>
    <s v="Preston"/>
    <s v="PR1"/>
    <s v="England"/>
    <x v="0"/>
    <s v="01JZ3NC5V5BEJYHZZW0Z7KEE77"/>
    <s v="Honeycrisp Apple Chips"/>
    <s v="Food - Snacks"/>
    <s v="Dried Fruits"/>
    <n v="2.64"/>
    <n v="0.54700000000000004"/>
    <n v="14"/>
    <n v="0.38"/>
    <n v="8"/>
    <s v="Food - Snacks"/>
    <b v="0"/>
    <s v="Food"/>
    <x v="39"/>
  </r>
  <r>
    <s v="KIK-982845"/>
    <d v="2023-07-12T00:00:00"/>
    <s v="Online"/>
    <s v="IC043400"/>
    <s v="Newbiggin"/>
    <s v="NE46"/>
    <s v="England"/>
    <x v="8"/>
    <s v="01JZ3NC5V5BEJYHZZW0Z7KEE77"/>
    <s v="Honeycrisp Apple Chips"/>
    <s v="Food - Snacks"/>
    <s v="Dried Fruits"/>
    <n v="2.64"/>
    <n v="0.54700000000000004"/>
    <n v="5"/>
    <n v="0.06"/>
    <n v="8"/>
    <s v="Food - Snacks"/>
    <b v="0"/>
    <s v="Food"/>
    <x v="39"/>
  </r>
  <r>
    <s v="HCY-713125"/>
    <d v="2023-03-21T00:00:00"/>
    <s v="Online"/>
    <s v="ZK017990"/>
    <s v="Seaton"/>
    <s v="LE15"/>
    <s v="England"/>
    <x v="8"/>
    <s v="01JZ3NTHS5YM4YCAVGR1QSRWY0"/>
    <s v="Tropical Fruit Bowl"/>
    <s v="Food - Snacks"/>
    <s v="Dried Fruits"/>
    <n v="4.24"/>
    <n v="1.746"/>
    <n v="15"/>
    <n v="0.05"/>
    <n v="8"/>
    <s v="Food - Snacks"/>
    <b v="0"/>
    <s v="Food"/>
    <x v="39"/>
  </r>
  <r>
    <s v="QDS-546681"/>
    <d v="2023-07-14T00:00:00"/>
    <s v="Online"/>
    <s v="NR077634"/>
    <s v="Newton"/>
    <s v="IV1"/>
    <s v="Scotland"/>
    <x v="0"/>
    <s v="01JZ3NCBSEWR00YVEBW25B112A"/>
    <s v="Honey Sesame Cashews"/>
    <s v="Food - Snacks"/>
    <s v="Dried Fruits"/>
    <n v="3.74"/>
    <n v="1.097"/>
    <n v="3"/>
    <n v="0.06"/>
    <n v="8"/>
    <s v="Food - Snacks"/>
    <b v="0"/>
    <s v="Food"/>
    <x v="39"/>
  </r>
  <r>
    <s v="FGO-946831"/>
    <d v="2023-07-13T00:00:00"/>
    <s v="Online"/>
    <s v="ZT087785"/>
    <s v="Church End"/>
    <s v="N3"/>
    <s v="England"/>
    <x v="4"/>
    <s v="01JZ3NTHS5YM4YCAVGR1QSRWY0"/>
    <s v="Tropical Fruit Bowl"/>
    <s v="Food - Snacks"/>
    <s v="Dried Fruits"/>
    <n v="4.24"/>
    <n v="1.746"/>
    <n v="20"/>
    <n v="0.02"/>
    <n v="8"/>
    <s v="Food - Snacks"/>
    <b v="0"/>
    <s v="Food"/>
    <x v="39"/>
  </r>
  <r>
    <s v="ZAF-298087"/>
    <d v="2023-06-30T00:00:00"/>
    <s v="Online"/>
    <s v="WF014444"/>
    <s v="Halton"/>
    <s v="LS9"/>
    <s v="England"/>
    <x v="7"/>
    <s v="01JZ3NCBSEWR00YVEBW25B112A"/>
    <s v="Honey Sesame Cashews"/>
    <s v="Food - Snacks"/>
    <s v="Dried Fruits"/>
    <n v="3.74"/>
    <n v="1.097"/>
    <n v="17"/>
    <n v="0.05"/>
    <n v="8"/>
    <s v="Food - Snacks"/>
    <b v="0"/>
    <s v="Food"/>
    <x v="39"/>
  </r>
  <r>
    <s v="TYO-632875"/>
    <d v="2023-01-21T00:00:00"/>
    <s v="Online"/>
    <s v="IC043400"/>
    <s v="Sutton"/>
    <s v="CT15"/>
    <s v="England"/>
    <x v="9"/>
    <s v="01JZ3NC5V5BEJYHZZW0Z7KEE77"/>
    <s v="Honeycrisp Apple Chips"/>
    <s v="Food - Snacks"/>
    <s v="Dried Fruits"/>
    <n v="3.49"/>
    <n v="1.0469999999999999"/>
    <n v="15"/>
    <m/>
    <n v="8"/>
    <s v="Food - Snacks"/>
    <b v="0"/>
    <s v="Food"/>
    <x v="39"/>
  </r>
  <r>
    <s v="MVZ-946840"/>
    <d v="2025-01-27T00:00:00"/>
    <s v="In-Store"/>
    <s v="TD068892"/>
    <s v="Horton"/>
    <s v="BS37"/>
    <s v="England"/>
    <x v="9"/>
    <s v="01JZ3NR15D0D1WSXY0F50C7QAZ"/>
    <s v="Californian Raisins"/>
    <s v="Food - Dried Fruits"/>
    <s v="Dried Fruits"/>
    <n v="4.6100000000000003"/>
    <n v="2.2759999999999998"/>
    <n v="8"/>
    <n v="0.09"/>
    <n v="8"/>
    <s v="Food - Dried Fruits"/>
    <b v="0"/>
    <s v="Food"/>
    <x v="67"/>
  </r>
  <r>
    <s v="UED-463273"/>
    <d v="2025-01-13T00:00:00"/>
    <s v="Online"/>
    <s v="AI061783"/>
    <s v="Middleton"/>
    <s v="LE16"/>
    <s v="England"/>
    <x v="2"/>
    <s v="01JZ3NR15D0D1WSXY0F50C7QAZ"/>
    <s v="Californian Raisins"/>
    <s v="Food - Dried Fruits"/>
    <s v="Dried Fruits"/>
    <n v="4.6100000000000003"/>
    <n v="2.2759999999999998"/>
    <n v="18"/>
    <n v="0.16"/>
    <n v="8"/>
    <s v="Food - Dried Fruits"/>
    <b v="0"/>
    <s v="Food"/>
    <x v="67"/>
  </r>
  <r>
    <s v="UNM-472600"/>
    <d v="2025-03-18T00:00:00"/>
    <s v="Online"/>
    <s v="PC005521"/>
    <s v="Glasgow"/>
    <s v="G4"/>
    <s v="Scotland"/>
    <x v="0"/>
    <s v="01JZ3NR15D0D1WSXY0F50C7QAZ"/>
    <s v="Californian Raisins"/>
    <s v="Food - Dried Fruits"/>
    <s v="Dried Fruits"/>
    <n v="4.6100000000000003"/>
    <n v="2.2759999999999998"/>
    <n v="2"/>
    <n v="0.05"/>
    <n v="8"/>
    <s v="Food - Dried Fruits"/>
    <b v="0"/>
    <s v="Food"/>
    <x v="67"/>
  </r>
  <r>
    <s v="DSU-186696"/>
    <d v="2024-07-27T00:00:00"/>
    <s v="Online"/>
    <s v="AF081406"/>
    <s v="Dean"/>
    <s v="OX7"/>
    <s v="England"/>
    <x v="6"/>
    <s v="01JZ3NR15D0D1WSXY0F50C7QAZ"/>
    <s v="Californian Raisins"/>
    <s v="Food - Dried Fruits"/>
    <s v="Dried Fruits"/>
    <n v="4.1900000000000004"/>
    <n v="1.276"/>
    <n v="16"/>
    <n v="0.1"/>
    <n v="8"/>
    <s v="Food - Dried Fruits"/>
    <b v="0"/>
    <s v="Food"/>
    <x v="67"/>
  </r>
  <r>
    <s v="QXD-346671"/>
    <d v="2024-03-19T00:00:00"/>
    <s v="Online"/>
    <s v="IX021840"/>
    <s v="Buckland"/>
    <s v="CT16"/>
    <s v="England"/>
    <x v="9"/>
    <s v="01JZ3NR15D0D1WSXY0F50C7QAZ"/>
    <s v="Californian Raisins"/>
    <s v="Food - Dried Fruits"/>
    <s v="Dried Fruits"/>
    <n v="4.1900000000000004"/>
    <n v="1.276"/>
    <n v="19"/>
    <n v="0.08"/>
    <n v="8"/>
    <s v="Food - Dried Fruits"/>
    <b v="0"/>
    <s v="Food"/>
    <x v="67"/>
  </r>
  <r>
    <s v="GAR-480367"/>
    <d v="2023-10-09T00:00:00"/>
    <s v="In-Store"/>
    <s v="TD099406"/>
    <s v="Sutton"/>
    <s v="CT15"/>
    <s v="England"/>
    <x v="3"/>
    <s v="01JZ3NR15D0D1WSXY0F50C7QAZ"/>
    <s v="Californian Raisins"/>
    <s v="Food - Dried Fruits"/>
    <s v="Dried Fruits"/>
    <n v="2.34"/>
    <n v="0.77600000000000002"/>
    <n v="18"/>
    <n v="0.11"/>
    <n v="8"/>
    <s v="Food - Dried Fruits"/>
    <b v="0"/>
    <s v="Food"/>
    <x v="67"/>
  </r>
  <r>
    <s v="HRY-225804"/>
    <d v="2023-11-09T00:00:00"/>
    <s v="Online"/>
    <s v="TD099406"/>
    <s v="Charlton"/>
    <s v="OX12"/>
    <s v="England"/>
    <x v="3"/>
    <s v="01JZ3NR15D0D1WSXY0F50C7QAZ"/>
    <s v="Californian Raisins"/>
    <s v="Food - Dried Fruits"/>
    <s v="Dried Fruits"/>
    <n v="2.34"/>
    <n v="0.77600000000000002"/>
    <n v="4"/>
    <n v="0.3"/>
    <n v="8"/>
    <s v="Food - Dried Fruits"/>
    <b v="0"/>
    <s v="Food"/>
    <x v="67"/>
  </r>
  <r>
    <s v="HIR-740372"/>
    <d v="2023-11-26T00:00:00"/>
    <s v="Online"/>
    <s v="EV090988"/>
    <s v="Norton"/>
    <s v="S8"/>
    <s v="England"/>
    <x v="8"/>
    <s v="01JZ3NR15D0D1WSXY0F50C7QAZ"/>
    <s v="Californian Raisins"/>
    <s v="Food - Dried Fruits"/>
    <s v="Dried Fruits"/>
    <n v="2.44"/>
    <n v="1.026"/>
    <n v="10"/>
    <n v="7.0000000000000007E-2"/>
    <n v="8"/>
    <s v="Food - Dried Fruits"/>
    <b v="0"/>
    <s v="Food"/>
    <x v="67"/>
  </r>
  <r>
    <s v="GBH-055851"/>
    <d v="2024-05-18T00:00:00"/>
    <s v="Online"/>
    <s v="NG048278"/>
    <s v="Birmingham"/>
    <s v="B12"/>
    <s v="England"/>
    <x v="1"/>
    <s v="01JZ3N56DP8AJFXQGZ7MNR0A4G"/>
    <s v="Paprika"/>
    <s v="Food - Spices"/>
    <s v="Dried Spices"/>
    <n v="1.79"/>
    <n v="0.53700000000000003"/>
    <n v="5"/>
    <n v="0.25"/>
    <n v="8"/>
    <s v="Food - Spices"/>
    <b v="0"/>
    <s v="Food"/>
    <x v="68"/>
  </r>
  <r>
    <s v="SRY-854685"/>
    <d v="2023-07-14T00:00:00"/>
    <s v="In-Store"/>
    <s v="NG048278"/>
    <s v="Marston"/>
    <s v="ST20"/>
    <s v="England"/>
    <x v="5"/>
    <s v="01JZ3N56DP8AJFXQGZ7MNR0A4G"/>
    <s v="Paprika"/>
    <s v="Food - Spices"/>
    <s v="Dried Spices"/>
    <n v="0.79"/>
    <n v="-1.2999999999999999E-2"/>
    <n v="16"/>
    <n v="0.08"/>
    <n v="8"/>
    <s v="Food - Spices"/>
    <b v="0"/>
    <s v="Food"/>
    <x v="68"/>
  </r>
  <r>
    <s v="SIM-371367"/>
    <d v="2023-09-14T00:00:00"/>
    <s v="In-Store"/>
    <s v="NG048278"/>
    <s v="Edinburgh"/>
    <s v="EH9"/>
    <s v="Scotland"/>
    <x v="0"/>
    <s v="01JZ3N56DP8AJFXQGZ7MNR0A4G"/>
    <s v="Paprika"/>
    <s v="Food - Spices"/>
    <s v="Dried Spices"/>
    <n v="0.79"/>
    <n v="-1.2999999999999999E-2"/>
    <n v="19"/>
    <n v="0.14000000000000001"/>
    <n v="8"/>
    <s v="Food - Spices"/>
    <b v="0"/>
    <s v="Food"/>
    <x v="68"/>
  </r>
  <r>
    <s v="GJY-448215"/>
    <d v="2024-05-24T00:00:00"/>
    <s v="Online"/>
    <s v="AK047185"/>
    <s v="Horton"/>
    <s v="BS37"/>
    <s v="England"/>
    <x v="7"/>
    <s v="01JZ3N517FHAQZQGABMM53QAY3"/>
    <s v="Raspberry Lemonade Mix"/>
    <s v="Food - Beverages"/>
    <s v="Drink Mixes"/>
    <n v="3.99"/>
    <n v="1.1970000000000001"/>
    <n v="12"/>
    <n v="0.25"/>
    <n v="8"/>
    <s v="Food - Beverages"/>
    <b v="0"/>
    <s v="Food"/>
    <x v="0"/>
  </r>
  <r>
    <s v="EDH-405321"/>
    <d v="2024-09-19T00:00:00"/>
    <s v="Online"/>
    <s v="ET068053"/>
    <s v="Glasgow"/>
    <s v="G4"/>
    <s v="Scotland"/>
    <x v="0"/>
    <s v="01JZ3NCC7G4W5WBK9S46T36JXE"/>
    <s v="Lemonade Mix"/>
    <s v="Food - Beverages"/>
    <s v="Drink Mixes"/>
    <n v="1.99"/>
    <n v="0.59699999999999998"/>
    <n v="16"/>
    <n v="0.33"/>
    <n v="8"/>
    <s v="Food - Beverages"/>
    <b v="0"/>
    <s v="Food"/>
    <x v="0"/>
  </r>
  <r>
    <s v="IBA-201049"/>
    <d v="2024-02-06T00:00:00"/>
    <s v="Online"/>
    <s v="ET068053"/>
    <s v="Tullich"/>
    <s v="AB55"/>
    <m/>
    <x v="1"/>
    <s v="01JZ3NCC7G4W5WBK9S46T36JXE"/>
    <s v="Lemonade Mix"/>
    <s v="Food - Beverages"/>
    <s v="Drink Mixes"/>
    <n v="1.99"/>
    <n v="0.59699999999999998"/>
    <n v="1"/>
    <n v="0.35"/>
    <n v="8"/>
    <s v="Food - Beverages"/>
    <b v="0"/>
    <s v="Food"/>
    <x v="0"/>
  </r>
  <r>
    <s v="PDR-072912"/>
    <d v="2025-02-07T00:00:00"/>
    <s v="In-Store"/>
    <s v="EY021607"/>
    <s v="Normanton"/>
    <s v="LE15"/>
    <s v="England"/>
    <x v="4"/>
    <s v="01JZ3NCC7G4W5WBK9S46T36JXE"/>
    <s v="Lemonade Mix"/>
    <s v="Food - Beverages"/>
    <s v="Drink Mixes"/>
    <n v="3.41"/>
    <n v="1.597"/>
    <n v="5"/>
    <n v="0.02"/>
    <n v="8"/>
    <s v="Food - Beverages"/>
    <b v="0"/>
    <s v="Food"/>
    <x v="0"/>
  </r>
  <r>
    <s v="QBO-340314"/>
    <d v="2025-02-22T00:00:00"/>
    <s v="Online"/>
    <s v="FR008830"/>
    <s v="London"/>
    <s v="WC2H"/>
    <s v="England"/>
    <x v="9"/>
    <s v="01JZ3NCC7G4W5WBK9S46T36JXE"/>
    <s v="Lemonade Mix"/>
    <s v="Food - Beverages"/>
    <s v="Drink Mixes"/>
    <n v="3.41"/>
    <n v="1.597"/>
    <n v="20"/>
    <n v="0.15"/>
    <n v="8"/>
    <s v="Food - Beverages"/>
    <b v="0"/>
    <s v="Food"/>
    <x v="0"/>
  </r>
  <r>
    <s v="JSY-858264"/>
    <d v="2023-01-02T00:00:00"/>
    <s v="In-Store"/>
    <s v="AK047185"/>
    <s v="Sutton"/>
    <s v="RH5"/>
    <s v="England"/>
    <x v="5"/>
    <s v="01JZ3N517FHAQZQGABMM53QAY3"/>
    <s v="Raspberry Lemonade Mix"/>
    <s v="Food - Beverages"/>
    <s v="Drink Mixes"/>
    <n v="2.99"/>
    <n v="0.64700000000000002"/>
    <n v="19"/>
    <n v="0.24"/>
    <n v="8"/>
    <s v="Food - Beverages"/>
    <b v="0"/>
    <s v="Food"/>
    <x v="0"/>
  </r>
  <r>
    <s v="QQU-200466"/>
    <d v="2023-06-13T00:00:00"/>
    <s v="In-Store"/>
    <s v="ET068053"/>
    <s v="Upton"/>
    <s v="DN21"/>
    <s v="England"/>
    <x v="1"/>
    <s v="01JZ3NCC7G4W5WBK9S46T36JXE"/>
    <s v="Lemonade Mix"/>
    <s v="Food - Beverages"/>
    <s v="Drink Mixes"/>
    <n v="1.1399999999999999"/>
    <n v="9.7000000000000003E-2"/>
    <n v="5"/>
    <n v="0.3"/>
    <n v="8"/>
    <s v="Food - Beverages"/>
    <b v="0"/>
    <s v="Food"/>
    <x v="0"/>
  </r>
  <r>
    <s v="FOV-844905"/>
    <d v="2023-06-13T00:00:00"/>
    <s v="Online"/>
    <s v="HE047515"/>
    <s v="Eaton"/>
    <s v="DN22"/>
    <s v="England"/>
    <x v="8"/>
    <s v="01JZ3NCC7G4W5WBK9S46T36JXE"/>
    <s v="Lemonade Mix"/>
    <s v="Food - Beverages"/>
    <s v="Drink Mixes"/>
    <n v="1.24"/>
    <n v="0.34699999999999998"/>
    <n v="1"/>
    <n v="0.02"/>
    <n v="8"/>
    <s v="Food - Beverages"/>
    <b v="0"/>
    <s v="Food"/>
    <x v="0"/>
  </r>
  <r>
    <s v="ZDD-139459"/>
    <d v="2023-01-07T00:00:00"/>
    <s v="Online"/>
    <s v="SK080811"/>
    <s v="Church End"/>
    <s v="CB4"/>
    <s v="England"/>
    <x v="4"/>
    <s v="01JZ3NCC7G4W5WBK9S46T36JXE"/>
    <s v="Lemonade Mix"/>
    <s v="Food - Beverages"/>
    <s v="Drink Mixes"/>
    <n v="1.24"/>
    <n v="0.34699999999999998"/>
    <n v="6"/>
    <n v="0.02"/>
    <n v="8"/>
    <s v="Food - Beverages"/>
    <b v="0"/>
    <s v="Food"/>
    <x v="0"/>
  </r>
  <r>
    <s v="UVJ-311389"/>
    <d v="2023-09-29T00:00:00"/>
    <s v="In-Store"/>
    <s v="AR093864"/>
    <s v="London"/>
    <s v="SW1E"/>
    <s v="England"/>
    <x v="6"/>
    <s v="01JZ3NCC7G4W5WBK9S46T36JXE"/>
    <s v="Lemonade Mix"/>
    <s v="Food - Beverages"/>
    <s v="Drink Mixes"/>
    <n v="1.24"/>
    <n v="0.34699999999999998"/>
    <n v="1"/>
    <n v="0.02"/>
    <n v="8"/>
    <s v="Food - Beverages"/>
    <b v="0"/>
    <s v="Food"/>
    <x v="0"/>
  </r>
  <r>
    <s v="FUO-988977"/>
    <d v="2024-01-22T00:00:00"/>
    <s v="In-Store"/>
    <s v="HR022991"/>
    <s v="Wirral"/>
    <s v="CH48"/>
    <s v="England"/>
    <x v="3"/>
    <s v="01JZ3NR8E0X240BSACBBWCETN2"/>
    <s v="Insulated Coffee Mug"/>
    <s v="Kitchen"/>
    <s v="Drinkware"/>
    <n v="24.99"/>
    <n v="9.9960000000000004"/>
    <n v="7"/>
    <n v="0.11"/>
    <n v="1"/>
    <s v="Kitchen"/>
    <b v="0"/>
    <s v="Kitchen"/>
    <x v="21"/>
  </r>
  <r>
    <s v="RUB-422209"/>
    <d v="2024-12-04T00:00:00"/>
    <s v="Online"/>
    <s v="EH020972"/>
    <s v="Tullich"/>
    <s v="AB55"/>
    <s v="Scotland"/>
    <x v="0"/>
    <s v="01JZ3NCBKK548X74R5E8EN8JCP"/>
    <s v="Stainless Steel Water Pitcher"/>
    <s v="Kitchen"/>
    <s v="Drinkware"/>
    <n v="39.99"/>
    <n v="11.997"/>
    <n v="13"/>
    <n v="0.23"/>
    <n v="1"/>
    <s v="Kitchen"/>
    <b v="0"/>
    <s v="Kitchen"/>
    <x v="21"/>
  </r>
  <r>
    <s v="CJQ-882707"/>
    <d v="2025-01-26T00:00:00"/>
    <s v="Online"/>
    <s v="IK020923"/>
    <s v="Norton"/>
    <s v="S8"/>
    <s v="England"/>
    <x v="9"/>
    <s v="01JZ3NCBZHEDY6RDBDZH0W7FSG"/>
    <s v="Travel Mug with Leak-Proof Lid"/>
    <s v="Kitchen"/>
    <s v="Drinkware"/>
    <n v="26.41"/>
    <n v="8.4969999999999999"/>
    <n v="6"/>
    <n v="0.13"/>
    <n v="1"/>
    <s v="Kitchen"/>
    <b v="0"/>
    <s v="Kitchen"/>
    <x v="21"/>
  </r>
  <r>
    <s v="WYS-572537"/>
    <d v="2025-01-13T00:00:00"/>
    <s v="In-Store"/>
    <s v="UG081307"/>
    <s v="Whitchurch"/>
    <s v="BS14"/>
    <s v="England"/>
    <x v="0"/>
    <s v="01JZ3NCBKK548X74R5E8EN8JCP"/>
    <s v="Stainless Steel Water Pitcher"/>
    <s v="Kitchen"/>
    <s v="Drinkware"/>
    <n v="41.41"/>
    <n v="12.997"/>
    <n v="3"/>
    <n v="0.19"/>
    <n v="1"/>
    <s v="Kitchen"/>
    <b v="0"/>
    <s v="Kitchen"/>
    <x v="21"/>
  </r>
  <r>
    <s v="HUP-133133"/>
    <d v="2024-04-15T00:00:00"/>
    <s v="In-Store"/>
    <s v="QS013205"/>
    <s v="London"/>
    <s v="EC1V"/>
    <s v="England"/>
    <x v="5"/>
    <s v="01JZ3NC40CVY23PNQ3NAZWV0JX"/>
    <s v="Magic Color-Changing Mug"/>
    <s v="Kitchen"/>
    <s v="Drinkware"/>
    <n v="14.99"/>
    <n v="4.4969999999999999"/>
    <n v="15"/>
    <n v="0.36"/>
    <n v="1"/>
    <s v="Kitchen"/>
    <b v="0"/>
    <s v="Kitchen"/>
    <x v="21"/>
  </r>
  <r>
    <s v="GMP-963102"/>
    <d v="2024-02-22T00:00:00"/>
    <s v="Online"/>
    <s v="RN011633"/>
    <s v="Whitchurch"/>
    <s v="BS14"/>
    <s v="England"/>
    <x v="2"/>
    <s v="01JZ3NC6HMNQ79RVJGS2ZTKFS5"/>
    <s v="Stainless Steel Travel Mug"/>
    <s v="Kitchen"/>
    <s v="Drinkware"/>
    <n v="19.989999999999998"/>
    <n v="5.9969999999999999"/>
    <n v="13"/>
    <n v="0.06"/>
    <n v="1"/>
    <s v="Kitchen"/>
    <b v="0"/>
    <s v="Kitchen"/>
    <x v="21"/>
  </r>
  <r>
    <s v="MGD-361393"/>
    <d v="2024-05-28T00:00:00"/>
    <s v="In-Store"/>
    <s v="MX081831"/>
    <s v="Buckland"/>
    <s v="CT16"/>
    <s v="England"/>
    <x v="3"/>
    <s v="01JZ3NC8X2ADTW948DCVEV29QR"/>
    <s v="Self-Stirring Mug"/>
    <s v="Kitchen"/>
    <s v="Drinkware"/>
    <n v="19.989999999999998"/>
    <n v="5.9969999999999999"/>
    <n v="16"/>
    <n v="0.2"/>
    <n v="1"/>
    <s v="Kitchen"/>
    <b v="0"/>
    <s v="Kitchen"/>
    <x v="21"/>
  </r>
  <r>
    <s v="WFZ-964112"/>
    <d v="2024-05-04T00:00:00"/>
    <s v="In-Store"/>
    <s v="QS013205"/>
    <s v="Seaton"/>
    <s v="LE15"/>
    <s v="England"/>
    <x v="1"/>
    <s v="01JZ3NC40CVY23PNQ3NAZWV0JX"/>
    <s v="Magic Color-Changing Mug"/>
    <s v="Kitchen"/>
    <s v="Drinkware"/>
    <n v="14.99"/>
    <n v="4.4969999999999999"/>
    <n v="19"/>
    <n v="0.15"/>
    <n v="1"/>
    <s v="Kitchen"/>
    <b v="0"/>
    <s v="Kitchen"/>
    <x v="21"/>
  </r>
  <r>
    <s v="DLY-071036"/>
    <d v="2024-02-13T00:00:00"/>
    <s v="Online"/>
    <s v="MX081831"/>
    <s v="Middleton"/>
    <s v="LE16"/>
    <s v="England"/>
    <x v="0"/>
    <s v="01JZ3NC8X2ADTW948DCVEV29QR"/>
    <s v="Self-Stirring Mug"/>
    <s v="Kitchen"/>
    <s v="Drinkware"/>
    <n v="19.989999999999998"/>
    <n v="5.9969999999999999"/>
    <n v="3"/>
    <n v="0.23"/>
    <n v="1"/>
    <s v="Kitchen"/>
    <b v="0"/>
    <s v="Kitchen"/>
    <x v="21"/>
  </r>
  <r>
    <s v="KGY-815382"/>
    <d v="2024-05-19T00:00:00"/>
    <s v="Online"/>
    <s v="QS013205"/>
    <s v="Twyford"/>
    <s v="LE14"/>
    <s v="England"/>
    <x v="2"/>
    <s v="01JZ3NC40CVY23PNQ3NAZWV0JX"/>
    <s v="Magic Color-Changing Mug"/>
    <s v="Kitchen"/>
    <s v="Drinkware"/>
    <n v="14.99"/>
    <n v="4.4969999999999999"/>
    <n v="3"/>
    <n v="0.16"/>
    <n v="1"/>
    <s v="Kitchen"/>
    <b v="0"/>
    <s v="Kitchen"/>
    <x v="21"/>
  </r>
  <r>
    <s v="YRU-446643"/>
    <d v="2024-01-21T00:00:00"/>
    <s v="Online"/>
    <s v="QL082704"/>
    <s v="Craigavon"/>
    <s v="BT66"/>
    <s v="Northern Ireland"/>
    <x v="0"/>
    <s v="01JZ3NR8E0X240BSACBBWCETN2"/>
    <s v="Insulated Coffee Mug"/>
    <s v="Kitchen"/>
    <s v="Drinkware"/>
    <n v="25.99"/>
    <n v="9.9960000000000004"/>
    <n v="14"/>
    <n v="0.09"/>
    <n v="1"/>
    <s v="Kitchen"/>
    <b v="0"/>
    <s v="Kitchen"/>
    <x v="21"/>
  </r>
  <r>
    <s v="JDB-425293"/>
    <d v="2023-12-28T00:00:00"/>
    <s v="Online"/>
    <s v="LH085680"/>
    <s v="Birmingham"/>
    <s v="B12"/>
    <s v="England"/>
    <x v="9"/>
    <s v="01JZ3NCBZHEDY6RDBDZH0W7FSG"/>
    <s v="Travel Mug with Leak-Proof Lid"/>
    <s v="Kitchen"/>
    <s v="Drinkware"/>
    <n v="24.14"/>
    <n v="6.9969999999999999"/>
    <n v="11"/>
    <n v="0.18"/>
    <n v="1"/>
    <s v="Kitchen"/>
    <b v="0"/>
    <s v="Kitchen"/>
    <x v="21"/>
  </r>
  <r>
    <s v="RUB-707339"/>
    <d v="2023-09-25T00:00:00"/>
    <s v="Online"/>
    <s v="EH020972"/>
    <s v="Linton"/>
    <s v="BD23"/>
    <s v="England"/>
    <x v="2"/>
    <s v="01JZ3NCBKK548X74R5E8EN8JCP"/>
    <s v="Stainless Steel Water Pitcher"/>
    <s v="Kitchen"/>
    <s v="Drinkware"/>
    <n v="39.14"/>
    <n v="11.497"/>
    <n v="5"/>
    <n v="0.25"/>
    <n v="1"/>
    <s v="Kitchen"/>
    <b v="0"/>
    <s v="Kitchen"/>
    <x v="21"/>
  </r>
  <r>
    <s v="AEK-338673"/>
    <d v="2023-04-15T00:00:00"/>
    <s v="Online"/>
    <s v="EH020972"/>
    <s v="Birmingham"/>
    <s v="B40"/>
    <s v="England"/>
    <x v="0"/>
    <s v="01JZ3NCBKK548X74R5E8EN8JCP"/>
    <s v="Stainless Steel Water Pitcher"/>
    <s v="Kitchen"/>
    <s v="Drinkware"/>
    <n v="39.14"/>
    <n v="11.497"/>
    <n v="16"/>
    <n v="0.2"/>
    <n v="1"/>
    <s v="Kitchen"/>
    <b v="0"/>
    <s v="Kitchen"/>
    <x v="21"/>
  </r>
  <r>
    <s v="LQC-925821"/>
    <d v="2023-02-22T00:00:00"/>
    <s v="In-Store"/>
    <s v="HR022991"/>
    <s v="Kinloch"/>
    <s v="PH43"/>
    <s v="Scotland"/>
    <x v="0"/>
    <s v="01JZ3NR8E0X240BSACBBWCETN2"/>
    <s v="Insulated Coffee Mug"/>
    <s v="Kitchen"/>
    <s v="Drinkware"/>
    <n v="24.14"/>
    <n v="9.4960000000000004"/>
    <n v="9"/>
    <n v="0.39"/>
    <n v="1"/>
    <s v="Kitchen"/>
    <b v="0"/>
    <s v="Kitchen"/>
    <x v="21"/>
  </r>
  <r>
    <s v="EON-944458"/>
    <d v="2023-06-15T00:00:00"/>
    <s v="Online"/>
    <s v="LH085680"/>
    <s v="Hatton"/>
    <s v="CV35"/>
    <s v="England"/>
    <x v="1"/>
    <s v="01JZ3NCBZHEDY6RDBDZH0W7FSG"/>
    <s v="Travel Mug with Leak-Proof Lid"/>
    <s v="Kitchen"/>
    <s v="Drinkware"/>
    <n v="24.14"/>
    <n v="6.9969999999999999"/>
    <n v="2"/>
    <n v="7.0000000000000007E-2"/>
    <n v="1"/>
    <s v="Kitchen"/>
    <b v="0"/>
    <s v="Kitchen"/>
    <x v="21"/>
  </r>
  <r>
    <s v="JDH-740187"/>
    <d v="2023-07-13T00:00:00"/>
    <s v="Online"/>
    <s v="EH020972"/>
    <s v="Newtown"/>
    <s v="RG20"/>
    <s v="England"/>
    <x v="5"/>
    <s v="01JZ3NCBKK548X74R5E8EN8JCP"/>
    <s v="Stainless Steel Water Pitcher"/>
    <s v="Kitchen"/>
    <s v="Drinkware"/>
    <n v="39.14"/>
    <n v="11.497"/>
    <n v="5"/>
    <n v="0.4"/>
    <n v="1"/>
    <s v="Kitchen"/>
    <b v="0"/>
    <s v="Kitchen"/>
    <x v="21"/>
  </r>
  <r>
    <s v="BOL-030695"/>
    <d v="2023-03-14T00:00:00"/>
    <s v="In-Store"/>
    <s v="HR022991"/>
    <s v="Whitchurch"/>
    <s v="BS14"/>
    <s v="England"/>
    <x v="3"/>
    <s v="01JZ3NR8E0X240BSACBBWCETN2"/>
    <s v="Insulated Coffee Mug"/>
    <s v="Kitchen"/>
    <s v="Drinkware"/>
    <n v="24.14"/>
    <n v="9.4960000000000004"/>
    <n v="19"/>
    <m/>
    <n v="1"/>
    <s v="Kitchen"/>
    <b v="0"/>
    <s v="Kitchen"/>
    <x v="21"/>
  </r>
  <r>
    <s v="CPA-138032"/>
    <d v="2023-03-12T00:00:00"/>
    <s v="Online"/>
    <s v="LH085680"/>
    <s v="Liverpool"/>
    <s v="L74"/>
    <s v="England"/>
    <x v="2"/>
    <s v="01JZ3NCBZHEDY6RDBDZH0W7FSG"/>
    <s v="Travel Mug with Leak-Proof Lid"/>
    <s v="Kitchen"/>
    <s v="Drinkware"/>
    <n v="24.14"/>
    <n v="6.9969999999999999"/>
    <n v="7"/>
    <n v="0.1"/>
    <n v="1"/>
    <s v="Kitchen"/>
    <b v="0"/>
    <s v="Kitchen"/>
    <x v="21"/>
  </r>
  <r>
    <s v="CPZ-007283"/>
    <d v="2023-04-05T00:00:00"/>
    <s v="In-Store"/>
    <s v="RN011633"/>
    <s v="Aberdeen"/>
    <s v="AB39"/>
    <s v="Scotland"/>
    <x v="0"/>
    <s v="01JZ3NC6HMNQ79RVJGS2ZTKFS5"/>
    <s v="Stainless Steel Travel Mug"/>
    <s v="Kitchen"/>
    <s v="Drinkware"/>
    <n v="19.14"/>
    <n v="5.4969999999999999"/>
    <n v="19"/>
    <n v="0.01"/>
    <n v="1"/>
    <s v="Kitchen"/>
    <b v="0"/>
    <s v="Kitchen"/>
    <x v="21"/>
  </r>
  <r>
    <s v="YYD-844200"/>
    <d v="2023-08-29T00:00:00"/>
    <s v="Online"/>
    <s v="RN011633"/>
    <s v="Bristol"/>
    <s v="BS41"/>
    <s v="England"/>
    <x v="2"/>
    <s v="01JZ3NC6HMNQ79RVJGS2ZTKFS5"/>
    <s v="Stainless Steel Travel Mug"/>
    <s v="Kitchen"/>
    <s v="Drinkware"/>
    <n v="19.14"/>
    <n v="5.4969999999999999"/>
    <n v="1"/>
    <n v="0.21"/>
    <n v="1"/>
    <s v="Kitchen"/>
    <b v="0"/>
    <s v="Kitchen"/>
    <x v="21"/>
  </r>
  <r>
    <s v="PJM-906105"/>
    <d v="2023-04-24T00:00:00"/>
    <s v="In-Store"/>
    <s v="RN011633"/>
    <s v="Manchester"/>
    <s v="M14"/>
    <s v="England"/>
    <x v="6"/>
    <s v="01JZ3NC6HMNQ79RVJGS2ZTKFS5"/>
    <s v="Stainless Steel Travel Mug"/>
    <s v="Kitchen"/>
    <s v="Drinkware"/>
    <n v="19.14"/>
    <n v="5.4969999999999999"/>
    <n v="7"/>
    <n v="0.09"/>
    <n v="1"/>
    <s v="Kitchen"/>
    <b v="0"/>
    <s v="Kitchen"/>
    <x v="21"/>
  </r>
  <r>
    <s v="YGO-177465"/>
    <d v="2023-06-22T00:00:00"/>
    <s v="Online"/>
    <s v="RN011633"/>
    <s v="Thorpe"/>
    <s v="BD23"/>
    <s v="England"/>
    <x v="7"/>
    <s v="01JZ3NC6HMNQ79RVJGS2ZTKFS5"/>
    <s v="Stainless Steel Travel Mug"/>
    <s v="Kitchen"/>
    <s v="Drinkware"/>
    <n v="19.14"/>
    <n v="5.4969999999999999"/>
    <n v="16"/>
    <n v="0.19"/>
    <n v="1"/>
    <s v="Kitchen"/>
    <b v="0"/>
    <s v="Kitchen"/>
    <x v="21"/>
  </r>
  <r>
    <s v="DNN-936135"/>
    <d v="2023-06-25T00:00:00"/>
    <s v="In-Store"/>
    <s v="MX081831"/>
    <s v="Liverpool"/>
    <s v="L74"/>
    <s v="England"/>
    <x v="3"/>
    <s v="01JZ3NC8X2ADTW948DCVEV29QR"/>
    <s v="Self-Stirring Mug"/>
    <s v="Kitchen"/>
    <s v="Drinkware"/>
    <n v="19.14"/>
    <n v="5.4969999999999999"/>
    <n v="14"/>
    <n v="0.35"/>
    <n v="1"/>
    <s v="Kitchen"/>
    <b v="0"/>
    <s v="Kitchen"/>
    <x v="21"/>
  </r>
  <r>
    <s v="WAM-969871"/>
    <d v="2023-10-20T00:00:00"/>
    <s v="In-Store"/>
    <s v="HU003051"/>
    <s v="Belfast"/>
    <s v="BT2"/>
    <s v="Northern Ireland"/>
    <x v="0"/>
    <s v="01JZ3NR8E0X240BSACBBWCETN2"/>
    <s v="Insulated Coffee Mug"/>
    <s v="Kitchen"/>
    <s v="Drinkware"/>
    <n v="24.24"/>
    <n v="9.7460000000000004"/>
    <n v="14"/>
    <n v="0.05"/>
    <n v="1"/>
    <s v="Kitchen"/>
    <b v="0"/>
    <s v="Kitchen"/>
    <x v="21"/>
  </r>
  <r>
    <s v="ROQ-228036"/>
    <d v="2023-01-29T00:00:00"/>
    <s v="In-Store"/>
    <s v="OA066925"/>
    <s v="Tullich"/>
    <s v="AB55"/>
    <s v="Scotland"/>
    <x v="0"/>
    <s v="01JZ3NCBZHEDY6RDBDZH0W7FSG"/>
    <s v="Travel Mug with Leak-Proof Lid"/>
    <s v="Kitchen"/>
    <s v="Drinkware"/>
    <n v="24.24"/>
    <n v="7.2469999999999999"/>
    <n v="17"/>
    <n v="0.03"/>
    <n v="1"/>
    <s v="Kitchen"/>
    <b v="0"/>
    <s v="Kitchen"/>
    <x v="21"/>
  </r>
  <r>
    <s v="LFZ-729329"/>
    <d v="2023-08-14T00:00:00"/>
    <s v="Online"/>
    <s v="NS073093"/>
    <s v="Norton"/>
    <s v="NN11"/>
    <s v="England"/>
    <x v="0"/>
    <s v="01JZ3NCBZHEDY6RDBDZH0W7FSG"/>
    <s v="Travel Mug with Leak-Proof Lid"/>
    <s v="Kitchen"/>
    <s v="Drinkware"/>
    <n v="24.24"/>
    <n v="7.2469999999999999"/>
    <n v="16"/>
    <n v="0.05"/>
    <n v="1"/>
    <s v="Kitchen"/>
    <b v="0"/>
    <s v="Kitchen"/>
    <x v="21"/>
  </r>
  <r>
    <s v="DVX-563281"/>
    <d v="2023-08-12T00:00:00"/>
    <s v="In-Store"/>
    <s v="VJ003572"/>
    <s v="Normanton"/>
    <s v="LE15"/>
    <s v="England"/>
    <x v="4"/>
    <s v="01JZ3NR8E0X240BSACBBWCETN2"/>
    <s v="Insulated Coffee Mug"/>
    <s v="Kitchen"/>
    <s v="Drinkware"/>
    <n v="24.24"/>
    <n v="9.7460000000000004"/>
    <n v="6"/>
    <n v="0.08"/>
    <n v="1"/>
    <s v="Kitchen"/>
    <b v="0"/>
    <s v="Kitchen"/>
    <x v="21"/>
  </r>
  <r>
    <s v="RXF-747927"/>
    <d v="2024-05-09T00:00:00"/>
    <s v="In-Store"/>
    <s v="RN011633"/>
    <s v="Stapleford"/>
    <s v="LN6"/>
    <s v="England"/>
    <x v="1"/>
    <s v="01JZ3NC6HMNQ79RVJGS2ZTKFS5"/>
    <s v="Stainless Steel Travel Mug"/>
    <s v="Kitchen"/>
    <s v="Drinkware"/>
    <n v="19.989999999999998"/>
    <n v="5.9969999999999999"/>
    <n v="7"/>
    <n v="0.04"/>
    <n v="1"/>
    <s v="Kitchen"/>
    <b v="0"/>
    <s v="Kitchen"/>
    <x v="21"/>
  </r>
  <r>
    <s v="OQB-195056"/>
    <d v="2025-03-12T00:00:00"/>
    <s v="In-Store"/>
    <s v="MX081831"/>
    <s v="Ford"/>
    <s v="GL54"/>
    <s v="England"/>
    <x v="3"/>
    <s v="01JZ3NC8X2ADTW948DCVEV29QR"/>
    <s v="Self-Stirring Mug"/>
    <s v="Kitchen"/>
    <s v="Drinkware"/>
    <n v="19.989999999999998"/>
    <n v="5.9969999999999999"/>
    <n v="2"/>
    <n v="0.19"/>
    <n v="1"/>
    <s v="Kitchen"/>
    <b v="0"/>
    <s v="Kitchen"/>
    <x v="21"/>
  </r>
  <r>
    <s v="BVK-375506"/>
    <d v="2025-02-11T00:00:00"/>
    <s v="Online"/>
    <s v="RN011633"/>
    <s v="Halton"/>
    <s v="LS9"/>
    <s v="England"/>
    <x v="2"/>
    <s v="01JZ3NC6HMNQ79RVJGS2ZTKFS5"/>
    <s v="Stainless Steel Travel Mug"/>
    <s v="Kitchen"/>
    <s v="Drinkware"/>
    <n v="19.989999999999998"/>
    <n v="5.9969999999999999"/>
    <n v="14"/>
    <m/>
    <n v="1"/>
    <s v="Kitchen"/>
    <b v="0"/>
    <s v="Kitchen"/>
    <x v="21"/>
  </r>
  <r>
    <s v="DLG-599627"/>
    <d v="2025-02-09T00:00:00"/>
    <s v="Online"/>
    <s v="QS013205"/>
    <s v="Middleton"/>
    <s v="LE16"/>
    <s v="England"/>
    <x v="9"/>
    <s v="01JZ3NC40CVY23PNQ3NAZWV0JX"/>
    <s v="Magic Color-Changing Mug"/>
    <s v="Kitchen"/>
    <s v="Drinkware"/>
    <n v="14.99"/>
    <n v="4.4969999999999999"/>
    <n v="8"/>
    <m/>
    <n v="1"/>
    <s v="Kitchen"/>
    <b v="0"/>
    <s v="Kitchen"/>
    <x v="21"/>
  </r>
  <r>
    <s v="ATF-431805"/>
    <d v="2024-04-13T00:00:00"/>
    <s v="Online"/>
    <s v="RN011633"/>
    <s v="Sutton"/>
    <s v="CT15"/>
    <s v="England"/>
    <x v="3"/>
    <s v="01JZ3NC6HMNQ79RVJGS2ZTKFS5"/>
    <s v="Stainless Steel Travel Mug"/>
    <s v="Kitchen"/>
    <s v="Drinkware"/>
    <n v="19.989999999999998"/>
    <n v="5.9969999999999999"/>
    <n v="1"/>
    <n v="0.03"/>
    <n v="1"/>
    <s v="Kitchen"/>
    <b v="0"/>
    <s v="Kitchen"/>
    <x v="21"/>
  </r>
  <r>
    <s v="XQI-823441"/>
    <d v="2024-05-30T00:00:00"/>
    <s v="In-Store"/>
    <s v="MX081831"/>
    <s v="Liverpool"/>
    <s v="L74"/>
    <s v="England"/>
    <x v="3"/>
    <s v="01JZ3NC8X2ADTW948DCVEV29QR"/>
    <s v="Self-Stirring Mug"/>
    <s v="Kitchen"/>
    <s v="Drinkware"/>
    <n v="19.989999999999998"/>
    <n v="5.9969999999999999"/>
    <n v="2"/>
    <n v="0.04"/>
    <n v="1"/>
    <s v="Kitchen"/>
    <b v="0"/>
    <s v="Kitchen"/>
    <x v="21"/>
  </r>
  <r>
    <s v="PMP-625398"/>
    <d v="2023-08-21T00:00:00"/>
    <s v="Online"/>
    <s v="QS013205"/>
    <s v="Normanton"/>
    <s v="LE15"/>
    <s v="England"/>
    <x v="6"/>
    <s v="01JZ3NC40CVY23PNQ3NAZWV0JX"/>
    <s v="Magic Color-Changing Mug"/>
    <s v="Kitchen"/>
    <s v="Drinkware"/>
    <n v="14.99"/>
    <n v="4.4969999999999999"/>
    <n v="12"/>
    <m/>
    <n v="1"/>
    <s v="Kitchen"/>
    <b v="0"/>
    <s v="Kitchen"/>
    <x v="21"/>
  </r>
  <r>
    <s v="UQR-910970"/>
    <d v="2024-01-10T00:00:00"/>
    <s v="In-Store"/>
    <s v="RN011633"/>
    <s v="Bradford"/>
    <s v="BD7"/>
    <s v="England"/>
    <x v="5"/>
    <s v="01JZ3NC6HMNQ79RVJGS2ZTKFS5"/>
    <s v="Stainless Steel Travel Mug"/>
    <s v="Kitchen"/>
    <s v="Drinkware"/>
    <n v="19.989999999999998"/>
    <n v="5.9969999999999999"/>
    <n v="4"/>
    <n v="0.12"/>
    <n v="1"/>
    <s v="Kitchen"/>
    <b v="0"/>
    <s v="Kitchen"/>
    <x v="21"/>
  </r>
  <r>
    <s v="LDT-867953"/>
    <d v="2024-06-18T00:00:00"/>
    <s v="Online"/>
    <s v="QS013205"/>
    <s v="Edinburgh"/>
    <s v="EH9"/>
    <s v="Scotland"/>
    <x v="0"/>
    <s v="01JZ3NC40CVY23PNQ3NAZWV0JX"/>
    <s v="Magic Color-Changing Mug"/>
    <s v="Kitchen"/>
    <s v="Drinkware"/>
    <n v="14.99"/>
    <n v="4.4969999999999999"/>
    <n v="2"/>
    <n v="0.28999999999999998"/>
    <n v="1"/>
    <s v="Kitchen"/>
    <b v="0"/>
    <s v="Kitchen"/>
    <x v="21"/>
  </r>
  <r>
    <s v="AFR-565266"/>
    <d v="2024-04-17T00:00:00"/>
    <s v="Online"/>
    <s v="RN011633"/>
    <s v="Carlton"/>
    <s v="DL8"/>
    <s v="England"/>
    <x v="9"/>
    <s v="01JZ3NC6HMNQ79RVJGS2ZTKFS5"/>
    <s v="Stainless Steel Travel Mug"/>
    <s v="Kitchen"/>
    <s v="Drinkware"/>
    <n v="19.989999999999998"/>
    <n v="5.9969999999999999"/>
    <n v="4"/>
    <n v="0.15"/>
    <n v="1"/>
    <s v="Kitchen"/>
    <b v="0"/>
    <s v="Kitchen"/>
    <x v="21"/>
  </r>
  <r>
    <s v="YDX-650931"/>
    <d v="2023-06-19T00:00:00"/>
    <s v="Online"/>
    <s v="QS013205"/>
    <s v="West End"/>
    <s v="DN36"/>
    <s v="England"/>
    <x v="7"/>
    <s v="01JZ3NC40CVY23PNQ3NAZWV0JX"/>
    <s v="Magic Color-Changing Mug"/>
    <s v="Kitchen"/>
    <s v="Drinkware"/>
    <n v="14.99"/>
    <n v="4.4969999999999999"/>
    <n v="8"/>
    <n v="0.21"/>
    <n v="1"/>
    <s v="Kitchen"/>
    <b v="0"/>
    <s v="Kitchen"/>
    <x v="21"/>
  </r>
  <r>
    <s v="ZKR-933732"/>
    <d v="2024-09-19T00:00:00"/>
    <s v="Online"/>
    <s v="ZN022267"/>
    <s v="Burnside"/>
    <s v="EH52"/>
    <s v="Scotland"/>
    <x v="0"/>
    <s v="01JZ3NTQ19WAF1F13X6XQQC1E1"/>
    <s v="Drone"/>
    <s v="Electronics"/>
    <s v="Drones &amp; Accessories"/>
    <n v="249.99"/>
    <n v="99.995999999999995"/>
    <n v="9"/>
    <n v="0.05"/>
    <n v="1"/>
    <s v="Electronics"/>
    <b v="0"/>
    <s v="Electronics"/>
    <x v="17"/>
  </r>
  <r>
    <s v="MLQ-819221"/>
    <d v="2024-05-06T00:00:00"/>
    <s v="Online"/>
    <s v="ZN022267"/>
    <s v="Kirkton"/>
    <s v="KW10"/>
    <s v="Scotland"/>
    <x v="0"/>
    <s v="01JZ3NTQ19WAF1F13X6XQQC1E1"/>
    <s v="Drone"/>
    <s v="Electronics"/>
    <s v="Drones &amp; Accessories"/>
    <n v="249.99"/>
    <n v="99.995999999999995"/>
    <n v="1"/>
    <n v="0.24"/>
    <n v="1"/>
    <s v="Electronics"/>
    <b v="0"/>
    <s v="Electronics"/>
    <x v="17"/>
  </r>
  <r>
    <s v="NXJ-313951"/>
    <d v="2023-10-14T00:00:00"/>
    <s v="Online"/>
    <s v="ZN022267"/>
    <s v="Whitwell"/>
    <s v="DL10"/>
    <s v="England"/>
    <x v="4"/>
    <s v="01JZ3NTQ19WAF1F13X6XQQC1E1"/>
    <s v="Drone"/>
    <s v="Electronics"/>
    <s v="Drones &amp; Accessories"/>
    <n v="249.14"/>
    <n v="99.495999999999995"/>
    <n v="18"/>
    <n v="0.14000000000000001"/>
    <n v="1"/>
    <s v="Electronics"/>
    <b v="0"/>
    <s v="Electronics"/>
    <x v="17"/>
  </r>
  <r>
    <s v="ZXH-560261"/>
    <d v="2023-03-04T00:00:00"/>
    <s v="Online"/>
    <s v="ZN022267"/>
    <s v="Charlton"/>
    <s v="OX12"/>
    <s v="England"/>
    <x v="0"/>
    <s v="01JZ3NTQ19WAF1F13X6XQQC1E1"/>
    <s v="Drone"/>
    <s v="Electronics"/>
    <s v="Drones &amp; Accessories"/>
    <n v="249.14"/>
    <n v="99.495999999999995"/>
    <n v="19"/>
    <n v="0.38"/>
    <n v="1"/>
    <s v="Electronics"/>
    <b v="0"/>
    <s v="Electronics"/>
    <x v="17"/>
  </r>
  <r>
    <s v="FDJ-653545"/>
    <d v="2024-09-18T00:00:00"/>
    <s v="Online"/>
    <s v="AP043204"/>
    <s v="London"/>
    <s v="WC1B"/>
    <s v="England"/>
    <x v="7"/>
    <s v="01JZ3NC61HHXWEZPS43J1YT11P"/>
    <s v="Pasta Sauce Mix"/>
    <s v="Food - Sauces"/>
    <s v="Dry Sauces"/>
    <n v="1.29"/>
    <n v="0.38700000000000001"/>
    <n v="8"/>
    <m/>
    <n v="8"/>
    <s v="Food - Sauces"/>
    <b v="0"/>
    <s v="Food"/>
    <x v="15"/>
  </r>
  <r>
    <s v="DJS-946575"/>
    <d v="2024-12-22T00:00:00"/>
    <s v="In-Store"/>
    <s v="AP043204"/>
    <s v="Brampton"/>
    <s v="NR34"/>
    <s v="England"/>
    <x v="1"/>
    <s v="01JZ3NC61HHXWEZPS43J1YT11P"/>
    <s v="Pasta Sauce Mix"/>
    <s v="Food - Sauces"/>
    <s v="Dry Sauces"/>
    <n v="1.29"/>
    <n v="0.38700000000000001"/>
    <n v="7"/>
    <n v="0.02"/>
    <n v="8"/>
    <s v="Food - Sauces"/>
    <b v="0"/>
    <s v="Food"/>
    <x v="15"/>
  </r>
  <r>
    <s v="XFF-592758"/>
    <d v="2023-05-31T00:00:00"/>
    <s v="In-Store"/>
    <s v="AP043204"/>
    <s v="Norton"/>
    <s v="S8"/>
    <s v="England"/>
    <x v="1"/>
    <s v="01JZ3NC61HHXWEZPS43J1YT11P"/>
    <s v="Pasta Sauce Mix"/>
    <s v="Food - Sauces"/>
    <s v="Dry Sauces"/>
    <n v="0.44"/>
    <n v="-0.113"/>
    <n v="5"/>
    <n v="0.21"/>
    <n v="8"/>
    <s v="Food - Sauces"/>
    <b v="0"/>
    <s v="Food"/>
    <x v="15"/>
  </r>
  <r>
    <s v="ZYM-464370"/>
    <d v="2023-04-15T00:00:00"/>
    <s v="In-Store"/>
    <s v="AP043204"/>
    <s v="Buckland"/>
    <s v="CT16"/>
    <s v="England"/>
    <x v="2"/>
    <s v="01JZ3NC61HHXWEZPS43J1YT11P"/>
    <s v="Pasta Sauce Mix"/>
    <s v="Food - Sauces"/>
    <s v="Dry Sauces"/>
    <n v="0.44"/>
    <n v="-0.113"/>
    <n v="18"/>
    <n v="0.11"/>
    <n v="8"/>
    <s v="Food - Sauces"/>
    <b v="0"/>
    <s v="Food"/>
    <x v="15"/>
  </r>
  <r>
    <s v="BRE-069348"/>
    <d v="2023-09-12T00:00:00"/>
    <s v="Online"/>
    <s v="AP043204"/>
    <s v="Leeds"/>
    <s v="LS6"/>
    <s v="England"/>
    <x v="0"/>
    <s v="01JZ3NC61HHXWEZPS43J1YT11P"/>
    <s v="Pasta Sauce Mix"/>
    <s v="Food - Sauces"/>
    <s v="Dry Sauces"/>
    <n v="0.44"/>
    <n v="-0.113"/>
    <n v="15"/>
    <n v="0.34"/>
    <n v="8"/>
    <s v="Food - Sauces"/>
    <b v="0"/>
    <s v="Food"/>
    <x v="15"/>
  </r>
  <r>
    <s v="FXE-147984"/>
    <d v="2023-03-10T00:00:00"/>
    <s v="In-Store"/>
    <s v="AP043204"/>
    <s v="Walton"/>
    <s v="CV35"/>
    <s v="England"/>
    <x v="9"/>
    <s v="01JZ3NC61HHXWEZPS43J1YT11P"/>
    <s v="Pasta Sauce Mix"/>
    <s v="Food - Sauces"/>
    <s v="Dry Sauces"/>
    <n v="0.44"/>
    <n v="-0.113"/>
    <n v="19"/>
    <n v="0.06"/>
    <n v="8"/>
    <s v="Food - Sauces"/>
    <b v="0"/>
    <s v="Food"/>
    <x v="15"/>
  </r>
  <r>
    <s v="QSN-896445"/>
    <d v="2023-06-24T00:00:00"/>
    <s v="Online"/>
    <s v="AP043204"/>
    <s v="Birmingham"/>
    <s v="B40"/>
    <s v="England"/>
    <x v="9"/>
    <s v="01JZ3NC61HHXWEZPS43J1YT11P"/>
    <s v="Pasta Sauce Mix"/>
    <s v="Food - Sauces"/>
    <s v="Dry Sauces"/>
    <n v="0.44"/>
    <n v="-0.113"/>
    <n v="3"/>
    <n v="0.08"/>
    <n v="8"/>
    <s v="Food - Sauces"/>
    <b v="0"/>
    <s v="Food"/>
    <x v="15"/>
  </r>
  <r>
    <s v="TGW-382571"/>
    <d v="2023-11-24T00:00:00"/>
    <s v="In-Store"/>
    <s v="AP043204"/>
    <s v="London"/>
    <s v="W1F"/>
    <s v="England"/>
    <x v="1"/>
    <s v="01JZ3NC61HHXWEZPS43J1YT11P"/>
    <s v="Pasta Sauce Mix"/>
    <s v="Food - Sauces"/>
    <s v="Dry Sauces"/>
    <n v="0.44"/>
    <n v="-0.113"/>
    <n v="20"/>
    <n v="0.15"/>
    <n v="8"/>
    <s v="Food - Sauces"/>
    <b v="0"/>
    <s v="Food"/>
    <x v="15"/>
  </r>
  <r>
    <s v="HRQ-305713"/>
    <d v="2024-08-01T00:00:00"/>
    <s v="Online"/>
    <s v="AP043204"/>
    <s v="Middleton"/>
    <s v="LE16"/>
    <s v="England"/>
    <x v="4"/>
    <s v="01JZ3NC61HHXWEZPS43J1YT11P"/>
    <s v="Pasta Sauce Mix"/>
    <s v="Food - Sauces"/>
    <s v="Dry Sauces"/>
    <n v="1.29"/>
    <n v="0.38700000000000001"/>
    <n v="19"/>
    <n v="0.14000000000000001"/>
    <n v="8"/>
    <s v="Food - Sauces"/>
    <b v="0"/>
    <s v="Food"/>
    <x v="15"/>
  </r>
  <r>
    <s v="XNC-612111"/>
    <d v="2024-06-19T00:00:00"/>
    <s v="In-Store"/>
    <s v="AP043204"/>
    <s v="Tullich"/>
    <s v="AB55"/>
    <s v="Scotland"/>
    <x v="0"/>
    <s v="01JZ3NC61HHXWEZPS43J1YT11P"/>
    <s v="Pasta Sauce Mix"/>
    <s v="Food - Sauces"/>
    <s v="Dry Sauces"/>
    <n v="1.29"/>
    <n v="0.38700000000000001"/>
    <n v="15"/>
    <n v="0.25"/>
    <n v="8"/>
    <s v="Food - Sauces"/>
    <b v="0"/>
    <s v="Food"/>
    <x v="15"/>
  </r>
  <r>
    <s v="TFM-541571"/>
    <d v="2023-03-24T00:00:00"/>
    <s v="Online"/>
    <s v="AP043204"/>
    <s v="Kingston"/>
    <s v="DT10"/>
    <s v="England"/>
    <x v="5"/>
    <s v="01JZ3NC61HHXWEZPS43J1YT11P"/>
    <s v="Pasta Sauce Mix"/>
    <s v="Food - Sauces"/>
    <s v="Dry Sauces"/>
    <n v="1.29"/>
    <n v="0.38700000000000001"/>
    <n v="3"/>
    <n v="0.18"/>
    <n v="8"/>
    <s v="Food - Sauces"/>
    <b v="0"/>
    <s v="Food"/>
    <x v="15"/>
  </r>
  <r>
    <s v="WHL-670067"/>
    <d v="2024-02-28T00:00:00"/>
    <s v="In-Store"/>
    <s v="AP043204"/>
    <s v="Craigavon"/>
    <s v="BT66"/>
    <s v="Northern Ireland"/>
    <x v="0"/>
    <s v="01JZ3NC61HHXWEZPS43J1YT11P"/>
    <s v="Pasta Sauce Mix"/>
    <s v="Food - Sauces"/>
    <s v="Dry Sauces"/>
    <n v="1.29"/>
    <n v="0.38700000000000001"/>
    <n v="10"/>
    <n v="0.28000000000000003"/>
    <n v="8"/>
    <s v="Food - Sauces"/>
    <b v="0"/>
    <s v="Food"/>
    <x v="15"/>
  </r>
  <r>
    <s v="EXT-378392"/>
    <d v="2025-01-09T00:00:00"/>
    <s v="Online"/>
    <s v="EC082879"/>
    <s v="Twyford"/>
    <s v="LE14"/>
    <s v="England"/>
    <x v="0"/>
    <s v="01JZ3NSXRBWHP239BGXXKH07AJ"/>
    <s v="Wireless Earbuds"/>
    <s v="Audio"/>
    <s v="Earbuds"/>
    <n v="71.41"/>
    <n v="28.995999999999999"/>
    <n v="15"/>
    <n v="0.02"/>
    <n v="1"/>
    <s v="Audio"/>
    <b v="0"/>
    <s v="Audio"/>
    <x v="18"/>
  </r>
  <r>
    <s v="MFO-839249"/>
    <d v="2025-03-06T00:00:00"/>
    <s v="In-Store"/>
    <s v="XW060260"/>
    <s v="Normanton"/>
    <s v="LE15"/>
    <s v="England"/>
    <x v="7"/>
    <s v="01JZ3NSXRBWHP239BGXXKH07AJ"/>
    <s v="Wireless Earbuds"/>
    <s v="Audio"/>
    <s v="Earbuds"/>
    <n v="71.41"/>
    <n v="28.995999999999999"/>
    <n v="2"/>
    <n v="0.18"/>
    <n v="1"/>
    <s v="Audio"/>
    <b v="0"/>
    <s v="Audio"/>
    <x v="18"/>
  </r>
  <r>
    <s v="BUF-835105"/>
    <d v="2025-01-23T00:00:00"/>
    <s v="Online"/>
    <s v="WI001306"/>
    <s v="Merton"/>
    <s v="SW19"/>
    <s v="England"/>
    <x v="2"/>
    <s v="01JZ3NSXRBWHP239BGXXKH07AJ"/>
    <s v="Wireless Earbuds"/>
    <s v="Audio"/>
    <s v="Earbuds"/>
    <n v="71.41"/>
    <n v="28.995999999999999"/>
    <n v="5"/>
    <m/>
    <n v="1"/>
    <s v="Audio"/>
    <b v="0"/>
    <s v="Audio"/>
    <x v="18"/>
  </r>
  <r>
    <s v="QIA-877733"/>
    <d v="2024-05-27T00:00:00"/>
    <s v="In-Store"/>
    <s v="SZ029532"/>
    <s v="London"/>
    <s v="W1F"/>
    <s v="England"/>
    <x v="9"/>
    <s v="01JZ3NSXRBWHP239BGXXKH07AJ"/>
    <s v="Wireless Earbuds"/>
    <s v="Audio"/>
    <s v="Earbuds"/>
    <n v="70.989999999999995"/>
    <n v="27.995999999999999"/>
    <n v="20"/>
    <n v="0.13"/>
    <n v="1"/>
    <s v="Audio"/>
    <b v="0"/>
    <s v="Audio"/>
    <x v="18"/>
  </r>
  <r>
    <s v="NVR-729739"/>
    <d v="2024-04-30T00:00:00"/>
    <s v="Online"/>
    <s v="HK072555"/>
    <s v="Swindon"/>
    <s v="SN1"/>
    <s v="England"/>
    <x v="8"/>
    <s v="01JZ3NSXRBWHP239BGXXKH07AJ"/>
    <s v="Wireless Earbuds"/>
    <s v="Audio"/>
    <s v="Earbuds"/>
    <n v="70.989999999999995"/>
    <n v="27.995999999999999"/>
    <n v="20"/>
    <n v="0.05"/>
    <n v="1"/>
    <s v="Audio"/>
    <b v="0"/>
    <s v="Audio"/>
    <x v="18"/>
  </r>
  <r>
    <s v="DSH-129138"/>
    <d v="2024-11-07T00:00:00"/>
    <s v="In-Store"/>
    <s v="AX046378"/>
    <s v="Marston"/>
    <s v="ST20"/>
    <s v="England"/>
    <x v="6"/>
    <s v="01JZ3NSXRBWHP239BGXXKH07AJ"/>
    <s v="Wireless Earbuds"/>
    <s v="Audio"/>
    <s v="Earbuds"/>
    <n v="70.989999999999995"/>
    <n v="27.995999999999999"/>
    <n v="2"/>
    <n v="0.05"/>
    <n v="1"/>
    <s v="Audio"/>
    <b v="0"/>
    <s v="Audio"/>
    <x v="18"/>
  </r>
  <r>
    <s v="GBQ-685875"/>
    <d v="2024-05-29T00:00:00"/>
    <s v="Online"/>
    <s v="ZV093584"/>
    <s v="Whitchurch"/>
    <s v="BS14"/>
    <s v="England"/>
    <x v="3"/>
    <s v="01JZ3NSXRBWHP239BGXXKH07AJ"/>
    <s v="Wireless Earbuds"/>
    <s v="Audio"/>
    <s v="Earbuds"/>
    <n v="70.989999999999995"/>
    <n v="27.995999999999999"/>
    <n v="20"/>
    <n v="0.11"/>
    <n v="1"/>
    <s v="Audio"/>
    <b v="0"/>
    <s v="Audio"/>
    <x v="18"/>
  </r>
  <r>
    <s v="ABN-215004"/>
    <d v="2024-09-27T00:00:00"/>
    <s v="Online"/>
    <s v="AQ015573"/>
    <s v="Ashley"/>
    <s v="SN13"/>
    <m/>
    <x v="2"/>
    <s v="01JZ3NSXRBWHP239BGXXKH07AJ"/>
    <s v="Wireless Earbuds"/>
    <s v="Audio"/>
    <s v="Earbuds"/>
    <n v="70.989999999999995"/>
    <n v="27.995999999999999"/>
    <n v="1"/>
    <n v="0.17"/>
    <n v="1"/>
    <s v="Audio"/>
    <b v="0"/>
    <s v="Audio"/>
    <x v="18"/>
  </r>
  <r>
    <s v="FQH-219668"/>
    <d v="2023-07-07T00:00:00"/>
    <s v="In-Store"/>
    <s v="MU089310"/>
    <s v="Halton"/>
    <s v="LS9"/>
    <s v="England"/>
    <x v="3"/>
    <s v="01JZ3NSXRBWHP239BGXXKH07AJ"/>
    <s v="Wireless Earbuds"/>
    <s v="Audio"/>
    <s v="Earbuds"/>
    <n v="69.14"/>
    <n v="27.495999999999999"/>
    <n v="9"/>
    <n v="0.24"/>
    <n v="1"/>
    <s v="Audio"/>
    <b v="0"/>
    <s v="Audio"/>
    <x v="18"/>
  </r>
  <r>
    <s v="UWR-693269"/>
    <d v="2023-04-20T00:00:00"/>
    <s v="Online"/>
    <s v="GT082333"/>
    <s v="Halton"/>
    <s v="LS9"/>
    <s v="England"/>
    <x v="0"/>
    <s v="01JZ3NSXRBWHP239BGXXKH07AJ"/>
    <s v="Wireless Earbuds"/>
    <s v="Audio"/>
    <s v="Earbuds"/>
    <n v="69.239999999999995"/>
    <n v="27.745999999999999"/>
    <n v="17"/>
    <n v="0.05"/>
    <n v="1"/>
    <s v="Audio"/>
    <b v="0"/>
    <s v="Audio"/>
    <x v="18"/>
  </r>
  <r>
    <s v="YMA-813070"/>
    <d v="2023-07-16T00:00:00"/>
    <s v="Online"/>
    <s v="LO057168"/>
    <s v="Manchester"/>
    <s v="M14"/>
    <s v="England"/>
    <x v="3"/>
    <s v="01JZ3NSXRBWHP239BGXXKH07AJ"/>
    <s v="Wireless Earbuds"/>
    <s v="Audio"/>
    <s v="Earbuds"/>
    <n v="69.239999999999995"/>
    <n v="27.745999999999999"/>
    <n v="18"/>
    <n v="0.01"/>
    <n v="1"/>
    <s v="Audio"/>
    <b v="0"/>
    <s v="Audio"/>
    <x v="18"/>
  </r>
  <r>
    <s v="LGE-086752"/>
    <d v="2024-07-03T00:00:00"/>
    <s v="Online"/>
    <s v="YD055268"/>
    <s v="Langley"/>
    <s v="SG4"/>
    <s v="England"/>
    <x v="7"/>
    <s v="01JZ3N50P7QRCZ56X6EBRNMQA2"/>
    <s v="Biodegradable Phone Case"/>
    <s v="Accessories"/>
    <s v="Eco-Friendly Accessories"/>
    <n v="23.99"/>
    <n v="7.1970000000000001"/>
    <n v="13"/>
    <n v="0.3"/>
    <n v="1"/>
    <s v="Accessories"/>
    <b v="0"/>
    <s v="Accessories"/>
    <x v="20"/>
  </r>
  <r>
    <s v="SMM-885044"/>
    <d v="2024-04-24T00:00:00"/>
    <s v="In-Store"/>
    <s v="YD055268"/>
    <s v="Whitchurch"/>
    <s v="BS14"/>
    <s v="England"/>
    <x v="9"/>
    <s v="01JZ3N50P7QRCZ56X6EBRNMQA2"/>
    <s v="Biodegradable Phone Case"/>
    <s v="Accessories"/>
    <s v="Eco-Friendly Accessories"/>
    <n v="23.99"/>
    <n v="7.1970000000000001"/>
    <n v="19"/>
    <n v="0.4"/>
    <n v="1"/>
    <s v="Accessories"/>
    <b v="0"/>
    <s v="Accessories"/>
    <x v="20"/>
  </r>
  <r>
    <s v="XVX-679248"/>
    <d v="2024-04-29T00:00:00"/>
    <s v="Online"/>
    <s v="PB030441"/>
    <s v="Linton"/>
    <s v="BD23"/>
    <s v="England"/>
    <x v="4"/>
    <s v="01JZ3NCA0VV3NVCWPXDRNY34MY"/>
    <s v="Biodegradable Trash Bags"/>
    <s v="Home"/>
    <s v="Eco-Friendly Home Products"/>
    <n v="12.99"/>
    <n v="3.8969999999999998"/>
    <n v="8"/>
    <m/>
    <n v="1"/>
    <s v="Home"/>
    <b v="0"/>
    <s v="Home"/>
    <x v="8"/>
  </r>
  <r>
    <s v="WNN-007645"/>
    <d v="2025-01-06T00:00:00"/>
    <s v="Online"/>
    <s v="EZ016172"/>
    <s v="Ashley"/>
    <s v="SN13"/>
    <s v="England"/>
    <x v="4"/>
    <s v="01JZ3NCA0VV3NVCWPXDRNY34MY"/>
    <s v="Biodegradable Trash Bags"/>
    <s v="Home"/>
    <s v="Eco-Friendly Home Products"/>
    <n v="14.41"/>
    <n v="4.8970000000000002"/>
    <n v="8"/>
    <n v="0.11"/>
    <n v="1"/>
    <s v="Home"/>
    <b v="0"/>
    <s v="Home"/>
    <x v="8"/>
  </r>
  <r>
    <s v="BPD-416514"/>
    <d v="2024-10-20T00:00:00"/>
    <s v="Online"/>
    <s v="UT013207"/>
    <s v="Whitchurch"/>
    <s v="BS14"/>
    <s v="England"/>
    <x v="7"/>
    <s v="01JZ3NCA0VV3NVCWPXDRNY34MY"/>
    <s v="Biodegradable Trash Bags"/>
    <s v="Home"/>
    <s v="Eco-Friendly Home Products"/>
    <n v="13.99"/>
    <n v="3.8969999999999998"/>
    <n v="5"/>
    <n v="0.16"/>
    <n v="1"/>
    <s v="Home"/>
    <b v="0"/>
    <s v="Home"/>
    <x v="8"/>
  </r>
  <r>
    <s v="VYN-993803"/>
    <d v="2023-04-07T00:00:00"/>
    <s v="In-Store"/>
    <s v="PB030441"/>
    <s v="Church End"/>
    <s v="CB4"/>
    <s v="England"/>
    <x v="5"/>
    <s v="01JZ3NCA0VV3NVCWPXDRNY34MY"/>
    <s v="Biodegradable Trash Bags"/>
    <s v="Home"/>
    <s v="Eco-Friendly Home Products"/>
    <n v="12.14"/>
    <n v="3.3969999999999998"/>
    <n v="14"/>
    <n v="0.33"/>
    <n v="1"/>
    <s v="Home"/>
    <b v="0"/>
    <s v="Home"/>
    <x v="8"/>
  </r>
  <r>
    <s v="IUV-491239"/>
    <d v="2024-09-12T00:00:00"/>
    <s v="Online"/>
    <s v="BP009480"/>
    <s v="Milton"/>
    <s v="NG22"/>
    <s v="England"/>
    <x v="8"/>
    <s v="01JZ3NC7B86JEQRHTJTFX0FSGK"/>
    <s v="Reusable Produce Bags Set"/>
    <s v="Kitchen"/>
    <s v="Eco-Friendly Kitchen Products"/>
    <n v="14.99"/>
    <n v="4.4969999999999999"/>
    <n v="4"/>
    <m/>
    <n v="1"/>
    <s v="Kitchen"/>
    <b v="0"/>
    <s v="Kitchen"/>
    <x v="21"/>
  </r>
  <r>
    <s v="FOA-740211"/>
    <d v="2024-09-01T00:00:00"/>
    <s v="Online"/>
    <s v="BP009480"/>
    <s v="London"/>
    <s v="WC2H"/>
    <s v="England"/>
    <x v="4"/>
    <s v="01JZ3NC7B86JEQRHTJTFX0FSGK"/>
    <s v="Reusable Produce Bags Set"/>
    <s v="Kitchen"/>
    <s v="Eco-Friendly Kitchen Products"/>
    <n v="14.99"/>
    <n v="4.4969999999999999"/>
    <n v="10"/>
    <n v="0.38"/>
    <n v="1"/>
    <s v="Kitchen"/>
    <b v="0"/>
    <s v="Kitchen"/>
    <x v="21"/>
  </r>
  <r>
    <s v="TPX-857458"/>
    <d v="2024-10-19T00:00:00"/>
    <s v="In-Store"/>
    <s v="BP009480"/>
    <s v="Walton"/>
    <s v="CV35"/>
    <s v="England"/>
    <x v="0"/>
    <s v="01JZ3NC7B86JEQRHTJTFX0FSGK"/>
    <s v="Reusable Produce Bags Set"/>
    <s v="Kitchen"/>
    <s v="Eco-Friendly Kitchen Products"/>
    <n v="14.99"/>
    <n v="4.4969999999999999"/>
    <n v="1"/>
    <n v="0.17"/>
    <n v="1"/>
    <s v="Kitchen"/>
    <b v="0"/>
    <s v="Kitchen"/>
    <x v="21"/>
  </r>
  <r>
    <s v="QXY-733009"/>
    <d v="2024-05-24T00:00:00"/>
    <s v="Online"/>
    <s v="BP009480"/>
    <s v="Sutton"/>
    <s v="RH5"/>
    <s v="England"/>
    <x v="5"/>
    <s v="01JZ3NC7B86JEQRHTJTFX0FSGK"/>
    <s v="Reusable Produce Bags Set"/>
    <s v="Kitchen"/>
    <s v="Eco-Friendly Kitchen Products"/>
    <n v="14.99"/>
    <n v="4.4969999999999999"/>
    <n v="16"/>
    <n v="0.03"/>
    <n v="1"/>
    <s v="Kitchen"/>
    <b v="0"/>
    <s v="Kitchen"/>
    <x v="21"/>
  </r>
  <r>
    <s v="YOK-124639"/>
    <d v="2025-02-14T00:00:00"/>
    <s v="Online"/>
    <s v="BP009480"/>
    <s v="West End"/>
    <s v="DN36"/>
    <s v="England"/>
    <x v="2"/>
    <s v="01JZ3NC7B86JEQRHTJTFX0FSGK"/>
    <s v="Reusable Produce Bags Set"/>
    <s v="Kitchen"/>
    <s v="Eco-Friendly Kitchen Products"/>
    <n v="14.99"/>
    <n v="4.4969999999999999"/>
    <n v="6"/>
    <n v="0.31"/>
    <n v="1"/>
    <s v="Kitchen"/>
    <b v="0"/>
    <s v="Kitchen"/>
    <x v="21"/>
  </r>
  <r>
    <s v="GLF-541881"/>
    <d v="2024-05-10T00:00:00"/>
    <s v="Online"/>
    <s v="BP009480"/>
    <s v="Belfast"/>
    <s v="BT2"/>
    <s v="Northern Ireland"/>
    <x v="0"/>
    <s v="01JZ3NC7B86JEQRHTJTFX0FSGK"/>
    <s v="Reusable Produce Bags Set"/>
    <s v="Kitchen"/>
    <s v="Eco-Friendly Kitchen Products"/>
    <n v="14.99"/>
    <n v="4.4969999999999999"/>
    <n v="18"/>
    <n v="0.01"/>
    <n v="1"/>
    <s v="Kitchen"/>
    <b v="0"/>
    <s v="Kitchen"/>
    <x v="21"/>
  </r>
  <r>
    <s v="HBH-021369"/>
    <d v="2024-10-03T00:00:00"/>
    <s v="Online"/>
    <s v="BP009480"/>
    <s v="Normanton"/>
    <s v="LE15"/>
    <s v="England"/>
    <x v="8"/>
    <s v="01JZ3NC7B86JEQRHTJTFX0FSGK"/>
    <s v="Reusable Produce Bags Set"/>
    <s v="Kitchen"/>
    <s v="Eco-Friendly Kitchen Products"/>
    <n v="14.99"/>
    <n v="4.4969999999999999"/>
    <n v="3"/>
    <n v="0.4"/>
    <n v="1"/>
    <s v="Kitchen"/>
    <b v="0"/>
    <s v="Kitchen"/>
    <x v="21"/>
  </r>
  <r>
    <s v="RNE-071796"/>
    <d v="2023-10-26T00:00:00"/>
    <s v="In-Store"/>
    <s v="BP009480"/>
    <s v="Newton"/>
    <s v="IV1"/>
    <s v="Scotland"/>
    <x v="0"/>
    <s v="01JZ3NC7B86JEQRHTJTFX0FSGK"/>
    <s v="Reusable Produce Bags Set"/>
    <s v="Kitchen"/>
    <s v="Eco-Friendly Kitchen Products"/>
    <n v="14.99"/>
    <n v="4.4969999999999999"/>
    <n v="3"/>
    <n v="0.01"/>
    <n v="1"/>
    <s v="Kitchen"/>
    <b v="0"/>
    <s v="Kitchen"/>
    <x v="21"/>
  </r>
  <r>
    <s v="CGM-940703"/>
    <d v="2023-01-08T00:00:00"/>
    <s v="Online"/>
    <s v="BP009480"/>
    <s v="London"/>
    <s v="EC1V"/>
    <s v="England"/>
    <x v="6"/>
    <s v="01JZ3NC7B86JEQRHTJTFX0FSGK"/>
    <s v="Reusable Produce Bags Set"/>
    <s v="Kitchen"/>
    <s v="Eco-Friendly Kitchen Products"/>
    <n v="14.99"/>
    <n v="4.4969999999999999"/>
    <n v="7"/>
    <n v="0.17"/>
    <n v="1"/>
    <s v="Kitchen"/>
    <b v="0"/>
    <s v="Kitchen"/>
    <x v="21"/>
  </r>
  <r>
    <s v="BGC-062050"/>
    <d v="2024-02-10T00:00:00"/>
    <s v="Online"/>
    <s v="ZF067165"/>
    <s v="Whitchurch"/>
    <s v="BS14"/>
    <s v="England"/>
    <x v="1"/>
    <s v="01JZ3NC94XS174DZBTPHXZJVR3"/>
    <s v="Sustainable Wooden Toys"/>
    <s v="Toys"/>
    <s v="Eco-Friendly Toys"/>
    <n v="29.99"/>
    <n v="8.9969999999999999"/>
    <n v="18"/>
    <n v="0.01"/>
    <n v="1"/>
    <s v="Toys"/>
    <b v="0"/>
    <s v="Toys"/>
    <x v="11"/>
  </r>
  <r>
    <s v="DOT-473307"/>
    <d v="2024-12-07T00:00:00"/>
    <s v="Online"/>
    <s v="ZF067165"/>
    <s v="Upton"/>
    <s v="DN21"/>
    <s v="England"/>
    <x v="9"/>
    <s v="01JZ3NC94XS174DZBTPHXZJVR3"/>
    <s v="Sustainable Wooden Toys"/>
    <s v="Toys"/>
    <s v="Eco-Friendly Toys"/>
    <n v="29.99"/>
    <n v="8.9969999999999999"/>
    <n v="6"/>
    <n v="0.28999999999999998"/>
    <n v="1"/>
    <s v="Toys"/>
    <b v="0"/>
    <s v="Toys"/>
    <x v="11"/>
  </r>
  <r>
    <s v="WFW-477263"/>
    <d v="2024-02-03T00:00:00"/>
    <s v="Online"/>
    <s v="ZF067165"/>
    <s v="Church End"/>
    <s v="CB4"/>
    <s v="England"/>
    <x v="8"/>
    <s v="01JZ3NC94XS174DZBTPHXZJVR3"/>
    <s v="Sustainable Wooden Toys"/>
    <s v="Toys"/>
    <s v="Eco-Friendly Toys"/>
    <n v="29.99"/>
    <n v="8.9969999999999999"/>
    <n v="12"/>
    <n v="0.17"/>
    <n v="1"/>
    <s v="Toys"/>
    <b v="0"/>
    <s v="Toys"/>
    <x v="11"/>
  </r>
  <r>
    <s v="CBM-231572"/>
    <d v="2024-02-16T00:00:00"/>
    <s v="In-Store"/>
    <s v="ZF067165"/>
    <s v="London"/>
    <s v="SW1E"/>
    <s v="England"/>
    <x v="8"/>
    <s v="01JZ3NC94XS174DZBTPHXZJVR3"/>
    <s v="Sustainable Wooden Toys"/>
    <s v="Toys"/>
    <s v="Eco-Friendly Toys"/>
    <n v="29.99"/>
    <n v="8.9969999999999999"/>
    <n v="5"/>
    <n v="0.12"/>
    <n v="1"/>
    <s v="Toys"/>
    <b v="0"/>
    <s v="Toys"/>
    <x v="11"/>
  </r>
  <r>
    <s v="VOY-557482"/>
    <d v="2023-10-15T00:00:00"/>
    <s v="In-Store"/>
    <s v="ZF067165"/>
    <s v="Middleton"/>
    <s v="LE16"/>
    <s v="England"/>
    <x v="0"/>
    <s v="01JZ3NC94XS174DZBTPHXZJVR3"/>
    <s v="Sustainable Wooden Toys"/>
    <s v="Toys"/>
    <s v="Eco-Friendly Toys"/>
    <n v="29.14"/>
    <n v="8.4969999999999999"/>
    <n v="10"/>
    <n v="0.4"/>
    <n v="1"/>
    <s v="Toys"/>
    <b v="0"/>
    <s v="Toys"/>
    <x v="11"/>
  </r>
  <r>
    <s v="VHV-831360"/>
    <d v="2024-11-05T00:00:00"/>
    <s v="Online"/>
    <s v="ZF067165"/>
    <s v="Eaton"/>
    <s v="DN22"/>
    <s v="England"/>
    <x v="0"/>
    <s v="01JZ3NC94XS174DZBTPHXZJVR3"/>
    <s v="Sustainable Wooden Toys"/>
    <s v="Toys"/>
    <s v="Eco-Friendly Toys"/>
    <n v="29.99"/>
    <n v="8.9969999999999999"/>
    <n v="14"/>
    <n v="0.26"/>
    <n v="1"/>
    <s v="Toys"/>
    <b v="0"/>
    <s v="Toys"/>
    <x v="11"/>
  </r>
  <r>
    <s v="PMP-929909"/>
    <d v="2023-05-31T00:00:00"/>
    <s v="In-Store"/>
    <s v="ZF067165"/>
    <s v="Milton"/>
    <s v="NG22"/>
    <s v="England"/>
    <x v="7"/>
    <s v="01JZ3NC94XS174DZBTPHXZJVR3"/>
    <s v="Sustainable Wooden Toys"/>
    <s v="Toys"/>
    <s v="Eco-Friendly Toys"/>
    <n v="29.99"/>
    <n v="8.9969999999999999"/>
    <n v="13"/>
    <n v="0.27"/>
    <n v="1"/>
    <s v="Toys"/>
    <b v="0"/>
    <s v="Toys"/>
    <x v="11"/>
  </r>
  <r>
    <s v="EWP-440515"/>
    <d v="2024-01-30T00:00:00"/>
    <s v="In-Store"/>
    <s v="AP095673"/>
    <s v="Linton"/>
    <s v="BD23"/>
    <s v="England"/>
    <x v="7"/>
    <s v="01JZ3N523DHKS67YP7SZPV9FYS"/>
    <s v="Puzzle 3D Model Kit"/>
    <s v="Toys"/>
    <s v="Educational Toys"/>
    <n v="22.99"/>
    <n v="6.8970000000000002"/>
    <n v="12"/>
    <n v="0.28000000000000003"/>
    <n v="1"/>
    <s v="Toys"/>
    <b v="0"/>
    <s v="Toys"/>
    <x v="11"/>
  </r>
  <r>
    <s v="HKR-361612"/>
    <d v="2024-01-08T00:00:00"/>
    <s v="Online"/>
    <s v="SE071898"/>
    <s v="Langley"/>
    <s v="SG4"/>
    <s v="England"/>
    <x v="4"/>
    <s v="01JZ3N50F0436PFGGCPVTJH0N7"/>
    <s v="Children's Science Experiment Lab Kit"/>
    <s v="Toys"/>
    <s v="Educational Toys"/>
    <n v="29.99"/>
    <n v="8.9969999999999999"/>
    <n v="20"/>
    <n v="0.09"/>
    <n v="1"/>
    <s v="Toys"/>
    <b v="0"/>
    <s v="Toys"/>
    <x v="11"/>
  </r>
  <r>
    <s v="EGL-858344"/>
    <d v="2024-05-14T00:00:00"/>
    <s v="In-Store"/>
    <s v="SE071898"/>
    <s v="Preston"/>
    <s v="PR1"/>
    <s v="England"/>
    <x v="1"/>
    <s v="01JZ3N50F0436PFGGCPVTJH0N7"/>
    <s v="Children's Science Experiment Lab Kit"/>
    <s v="Toys"/>
    <s v="Educational Toys"/>
    <n v="29.99"/>
    <n v="8.9969999999999999"/>
    <n v="8"/>
    <n v="0.22"/>
    <n v="1"/>
    <s v="Toys"/>
    <b v="0"/>
    <s v="Toys"/>
    <x v="11"/>
  </r>
  <r>
    <s v="HQV-077288"/>
    <d v="2024-12-28T00:00:00"/>
    <s v="In-Store"/>
    <s v="SE071898"/>
    <s v="London"/>
    <s v="SW1E"/>
    <s v="England"/>
    <x v="3"/>
    <s v="01JZ3N50F0436PFGGCPVTJH0N7"/>
    <s v="Children's Science Experiment Lab Kit"/>
    <s v="Toys"/>
    <s v="Educational Toys"/>
    <n v="29.99"/>
    <n v="8.9969999999999999"/>
    <n v="3"/>
    <n v="0.24"/>
    <n v="1"/>
    <s v="Toys"/>
    <b v="0"/>
    <s v="Toys"/>
    <x v="11"/>
  </r>
  <r>
    <s v="GHS-529067"/>
    <d v="2024-03-07T00:00:00"/>
    <s v="Online"/>
    <s v="SE071898"/>
    <s v="Aston"/>
    <s v="TF6"/>
    <s v="England"/>
    <x v="8"/>
    <s v="01JZ3N50F0436PFGGCPVTJH0N7"/>
    <s v="Children's Science Experiment Lab Kit"/>
    <s v="Toys"/>
    <s v="Educational Toys"/>
    <n v="29.99"/>
    <n v="8.9969999999999999"/>
    <n v="8"/>
    <m/>
    <n v="1"/>
    <s v="Toys"/>
    <b v="0"/>
    <s v="Toys"/>
    <x v="11"/>
  </r>
  <r>
    <s v="IXA-156529"/>
    <d v="2024-07-01T00:00:00"/>
    <s v="In-Store"/>
    <s v="GS009902"/>
    <s v="West End"/>
    <s v="DN36"/>
    <s v="England"/>
    <x v="2"/>
    <s v="01JZ3N514WVFFD3NYKW211KG0V"/>
    <s v="Kids' STEM Robotics Kit"/>
    <s v="Toys"/>
    <s v="Educational Toys"/>
    <n v="59.99"/>
    <n v="17.997"/>
    <n v="14"/>
    <n v="0.3"/>
    <n v="1"/>
    <s v="Toys"/>
    <b v="0"/>
    <s v="Toys"/>
    <x v="11"/>
  </r>
  <r>
    <s v="GIL-732815"/>
    <d v="2024-05-24T00:00:00"/>
    <s v="Online"/>
    <s v="GS009902"/>
    <s v="Aston"/>
    <s v="TF6"/>
    <s v="England"/>
    <x v="9"/>
    <s v="01JZ3N514WVFFD3NYKW211KG0V"/>
    <s v="Kids' STEM Robotics Kit"/>
    <s v="Toys"/>
    <s v="Educational Toys"/>
    <n v="59.99"/>
    <n v="17.997"/>
    <n v="4"/>
    <n v="0.14000000000000001"/>
    <n v="1"/>
    <s v="Toys"/>
    <b v="0"/>
    <s v="Toys"/>
    <x v="11"/>
  </r>
  <r>
    <s v="NGT-242894"/>
    <d v="2024-07-01T00:00:00"/>
    <s v="In-Store"/>
    <s v="DS052517"/>
    <s v="Ford"/>
    <s v="GL54"/>
    <s v="England"/>
    <x v="5"/>
    <s v="01JZ3NSXZ9K1T9R7HA3HYZSVNE"/>
    <s v="Wooden Toy Train Set"/>
    <s v="Toys"/>
    <s v="Educational Toys"/>
    <n v="29.99"/>
    <n v="11.996"/>
    <n v="12"/>
    <n v="0.3"/>
    <n v="1"/>
    <s v="Toys"/>
    <b v="0"/>
    <s v="Toys"/>
    <x v="11"/>
  </r>
  <r>
    <s v="ZFG-303591"/>
    <d v="2025-02-16T00:00:00"/>
    <s v="In-Store"/>
    <s v="VS093416"/>
    <s v="Denton"/>
    <s v="M34"/>
    <s v="England"/>
    <x v="0"/>
    <s v="01JZ3NSXZ9K1T9R7HA3HYZSVNE"/>
    <s v="Wooden Toy Train Set"/>
    <s v="Toys"/>
    <s v="Educational Toys"/>
    <n v="31.41"/>
    <n v="12.996"/>
    <n v="15"/>
    <n v="0.02"/>
    <n v="1"/>
    <s v="Toys"/>
    <b v="0"/>
    <s v="Toys"/>
    <x v="11"/>
  </r>
  <r>
    <s v="ESM-713786"/>
    <d v="2025-03-10T00:00:00"/>
    <s v="Online"/>
    <s v="QP039114"/>
    <s v="Twyford"/>
    <s v="LE14"/>
    <s v="England"/>
    <x v="9"/>
    <s v="01JZ3NSXZ9K1T9R7HA3HYZSVNE"/>
    <s v="Wooden Toy Train Set"/>
    <s v="Toys"/>
    <s v="Educational Toys"/>
    <n v="31.41"/>
    <n v="12.996"/>
    <n v="5"/>
    <n v="0.02"/>
    <n v="1"/>
    <s v="Toys"/>
    <b v="0"/>
    <s v="Toys"/>
    <x v="11"/>
  </r>
  <r>
    <s v="KTI-570916"/>
    <d v="2024-04-03T00:00:00"/>
    <s v="Online"/>
    <s v="KJ087516"/>
    <s v="Sutton"/>
    <s v="CT15"/>
    <s v="England"/>
    <x v="5"/>
    <s v="01JZ3NC8YYYF44PQHNDP82ZGHX"/>
    <s v="Puzzle Mat"/>
    <s v="Toys"/>
    <s v="Educational Toys"/>
    <n v="22.99"/>
    <n v="6.8970000000000002"/>
    <n v="18"/>
    <n v="0.31"/>
    <n v="1"/>
    <s v="Toys"/>
    <b v="0"/>
    <s v="Toys"/>
    <x v="11"/>
  </r>
  <r>
    <s v="UUH-959028"/>
    <d v="2024-03-01T00:00:00"/>
    <s v="In-Store"/>
    <s v="VR073461"/>
    <s v="Glasgow"/>
    <s v="G4"/>
    <s v="Scotland"/>
    <x v="0"/>
    <s v="01JZ3N576FS4S9YNJME0E1C4BE"/>
    <s v="Creative Puzzle Game"/>
    <s v="Toys"/>
    <s v="Educational Toys"/>
    <n v="19.989999999999998"/>
    <n v="5.9969999999999999"/>
    <n v="16"/>
    <n v="0.04"/>
    <n v="1"/>
    <s v="Toys"/>
    <b v="0"/>
    <s v="Toys"/>
    <x v="11"/>
  </r>
  <r>
    <s v="HZL-672449"/>
    <d v="2024-01-02T00:00:00"/>
    <s v="Online"/>
    <s v="LG075926"/>
    <s v="Normanton"/>
    <s v="LE15"/>
    <s v="England"/>
    <x v="6"/>
    <s v="01JZ3N57TQ7SAV1WKF9VAKTVEV"/>
    <s v="Children's Educational Puzzle"/>
    <s v="Toys"/>
    <s v="Educational Toys"/>
    <n v="19.989999999999998"/>
    <n v="5.9969999999999999"/>
    <n v="7"/>
    <n v="0.36"/>
    <n v="1"/>
    <s v="Toys"/>
    <b v="0"/>
    <s v="Toys"/>
    <x v="11"/>
  </r>
  <r>
    <s v="DMC-473134"/>
    <d v="2024-08-11T00:00:00"/>
    <s v="Online"/>
    <s v="KJ087516"/>
    <s v="Brampton"/>
    <s v="NR34"/>
    <s v="England"/>
    <x v="2"/>
    <s v="01JZ3NC8YYYF44PQHNDP82ZGHX"/>
    <s v="Puzzle Mat"/>
    <s v="Toys"/>
    <s v="Educational Toys"/>
    <n v="22.99"/>
    <n v="6.8970000000000002"/>
    <n v="16"/>
    <n v="0.26"/>
    <n v="1"/>
    <s v="Toys"/>
    <b v="0"/>
    <s v="Toys"/>
    <x v="11"/>
  </r>
  <r>
    <s v="LJF-578621"/>
    <d v="2024-04-19T00:00:00"/>
    <s v="Online"/>
    <s v="KJ087516"/>
    <s v="Glasgow"/>
    <s v="G4"/>
    <s v="Scotland"/>
    <x v="0"/>
    <s v="01JZ3NC8YYYF44PQHNDP82ZGHX"/>
    <s v="Puzzle Mat"/>
    <s v="Toys"/>
    <s v="Educational Toys"/>
    <n v="22.99"/>
    <n v="6.8970000000000002"/>
    <n v="3"/>
    <n v="0.32"/>
    <n v="1"/>
    <s v="Toys"/>
    <b v="0"/>
    <s v="Toys"/>
    <x v="11"/>
  </r>
  <r>
    <s v="OUA-450211"/>
    <d v="2024-09-13T00:00:00"/>
    <s v="Online"/>
    <s v="KJ087516"/>
    <s v="Ashley"/>
    <s v="SN13"/>
    <s v="England"/>
    <x v="5"/>
    <s v="01JZ3NC8YYYF44PQHNDP82ZGHX"/>
    <s v="Puzzle Mat"/>
    <s v="Toys"/>
    <s v="Educational Toys"/>
    <n v="22.99"/>
    <n v="6.8970000000000002"/>
    <n v="18"/>
    <n v="0.35"/>
    <n v="1"/>
    <s v="Toys"/>
    <b v="0"/>
    <s v="Toys"/>
    <x v="11"/>
  </r>
  <r>
    <s v="QVB-583152"/>
    <d v="2024-08-26T00:00:00"/>
    <s v="In-Store"/>
    <s v="VR073461"/>
    <s v="Dean"/>
    <s v="OX7"/>
    <s v="England"/>
    <x v="6"/>
    <s v="01JZ3N576FS4S9YNJME0E1C4BE"/>
    <s v="Creative Puzzle Game"/>
    <s v="Toys"/>
    <s v="Educational Toys"/>
    <n v="19.989999999999998"/>
    <n v="5.9969999999999999"/>
    <n v="6"/>
    <m/>
    <n v="1"/>
    <s v="Toys"/>
    <b v="0"/>
    <s v="Toys"/>
    <x v="11"/>
  </r>
  <r>
    <s v="JGS-997059"/>
    <d v="2024-12-07T00:00:00"/>
    <s v="In-Store"/>
    <s v="KJ087516"/>
    <s v="Aberdeen"/>
    <s v="AB39"/>
    <s v="Scotland"/>
    <x v="0"/>
    <s v="01JZ3NC8YYYF44PQHNDP82ZGHX"/>
    <s v="Puzzle Mat"/>
    <s v="Toys"/>
    <s v="Educational Toys"/>
    <n v="22.99"/>
    <n v="6.8970000000000002"/>
    <n v="6"/>
    <n v="0.03"/>
    <n v="1"/>
    <s v="Toys"/>
    <b v="0"/>
    <s v="Toys"/>
    <x v="11"/>
  </r>
  <r>
    <s v="QXR-305647"/>
    <d v="2024-12-24T00:00:00"/>
    <s v="In-Store"/>
    <s v="AN081634"/>
    <s v="Horton"/>
    <s v="BS37"/>
    <s v="England"/>
    <x v="8"/>
    <s v="01JZ3NSXZ9K1T9R7HA3HYZSVNE"/>
    <s v="Wooden Toy Train Set"/>
    <s v="Toys"/>
    <s v="Educational Toys"/>
    <n v="30.99"/>
    <n v="11.996"/>
    <n v="8"/>
    <n v="0.16"/>
    <n v="1"/>
    <s v="Toys"/>
    <b v="0"/>
    <s v="Toys"/>
    <x v="11"/>
  </r>
  <r>
    <s v="BNW-470339"/>
    <d v="2024-03-13T00:00:00"/>
    <s v="Online"/>
    <s v="VM084376"/>
    <s v="Birmingham"/>
    <s v="B12"/>
    <s v="England"/>
    <x v="8"/>
    <s v="01JZ3NSXZ9K1T9R7HA3HYZSVNE"/>
    <s v="Wooden Toy Train Set"/>
    <s v="Toys"/>
    <s v="Educational Toys"/>
    <n v="30.99"/>
    <n v="11.996"/>
    <n v="7"/>
    <n v="0.13"/>
    <n v="1"/>
    <s v="Toys"/>
    <b v="0"/>
    <s v="Toys"/>
    <x v="11"/>
  </r>
  <r>
    <s v="LAR-285561"/>
    <d v="2024-02-05T00:00:00"/>
    <s v="In-Store"/>
    <s v="NX088670"/>
    <s v="London"/>
    <s v="WC2H"/>
    <s v="England"/>
    <x v="3"/>
    <s v="01JZ3NSXZ9K1T9R7HA3HYZSVNE"/>
    <s v="Wooden Toy Train Set"/>
    <s v="Toys"/>
    <s v="Educational Toys"/>
    <n v="30.99"/>
    <n v="11.996"/>
    <n v="16"/>
    <n v="0.08"/>
    <n v="1"/>
    <s v="Toys"/>
    <b v="0"/>
    <s v="Toys"/>
    <x v="11"/>
  </r>
  <r>
    <s v="HFP-504643"/>
    <d v="2024-06-14T00:00:00"/>
    <s v="In-Store"/>
    <s v="YL098537"/>
    <s v="Horton"/>
    <s v="BS37"/>
    <s v="England"/>
    <x v="3"/>
    <s v="01JZ3NSXZ9K1T9R7HA3HYZSVNE"/>
    <s v="Wooden Toy Train Set"/>
    <s v="Toys"/>
    <s v="Educational Toys"/>
    <n v="30.99"/>
    <n v="11.996"/>
    <n v="16"/>
    <n v="0.15"/>
    <n v="1"/>
    <s v="Toys"/>
    <b v="0"/>
    <s v="Toys"/>
    <x v="11"/>
  </r>
  <r>
    <s v="HQM-913516"/>
    <d v="2023-10-31T00:00:00"/>
    <s v="In-Store"/>
    <s v="GS009902"/>
    <s v="West End"/>
    <s v="DN36"/>
    <s v="England"/>
    <x v="9"/>
    <s v="01JZ3N514WVFFD3NYKW211KG0V"/>
    <s v="Kids' STEM Robotics Kit"/>
    <s v="Toys"/>
    <s v="Educational Toys"/>
    <n v="58.99"/>
    <n v="17.446999999999999"/>
    <n v="16"/>
    <n v="0.16"/>
    <n v="1"/>
    <s v="Toys"/>
    <b v="0"/>
    <s v="Toys"/>
    <x v="11"/>
  </r>
  <r>
    <s v="DQG-787835"/>
    <d v="2023-07-25T00:00:00"/>
    <s v="In-Store"/>
    <s v="AP095673"/>
    <s v="Craigavon"/>
    <s v="BT66"/>
    <s v="Northern Ireland"/>
    <x v="0"/>
    <s v="01JZ3N523DHKS67YP7SZPV9FYS"/>
    <s v="Puzzle 3D Model Kit"/>
    <s v="Toys"/>
    <s v="Educational Toys"/>
    <n v="21.99"/>
    <n v="6.3470000000000004"/>
    <n v="3"/>
    <n v="0.11"/>
    <n v="1"/>
    <s v="Toys"/>
    <b v="0"/>
    <s v="Toys"/>
    <x v="11"/>
  </r>
  <r>
    <s v="NFG-934157"/>
    <d v="2023-03-24T00:00:00"/>
    <s v="In-Store"/>
    <s v="GS009902"/>
    <s v="Leeds"/>
    <s v="LS6"/>
    <s v="England"/>
    <x v="6"/>
    <s v="01JZ3N514WVFFD3NYKW211KG0V"/>
    <s v="Kids' STEM Robotics Kit"/>
    <s v="Toys"/>
    <s v="Educational Toys"/>
    <n v="58.99"/>
    <n v="17.446999999999999"/>
    <n v="14"/>
    <m/>
    <n v="1"/>
    <s v="Toys"/>
    <b v="0"/>
    <s v="Toys"/>
    <x v="11"/>
  </r>
  <r>
    <s v="YIW-597351"/>
    <d v="2023-03-20T00:00:00"/>
    <s v="Online"/>
    <s v="WE022231"/>
    <s v="Linton"/>
    <s v="BD23"/>
    <s v="England"/>
    <x v="3"/>
    <s v="01JZ3N551SZG9Z751PERVCXBGJ"/>
    <s v="Customizable Name Puzzle"/>
    <s v="Toys"/>
    <s v="Educational Toys"/>
    <n v="28.99"/>
    <n v="8.4469999999999992"/>
    <n v="18"/>
    <n v="0.21"/>
    <n v="1"/>
    <s v="Toys"/>
    <b v="0"/>
    <s v="Toys"/>
    <x v="11"/>
  </r>
  <r>
    <s v="GTC-985675"/>
    <d v="2023-12-25T00:00:00"/>
    <s v="In-Store"/>
    <s v="GS009902"/>
    <s v="Norton"/>
    <s v="NN11"/>
    <s v="England"/>
    <x v="0"/>
    <s v="01JZ3N514WVFFD3NYKW211KG0V"/>
    <s v="Kids' STEM Robotics Kit"/>
    <s v="Toys"/>
    <s v="Educational Toys"/>
    <n v="58.99"/>
    <n v="17.446999999999999"/>
    <n v="7"/>
    <n v="0.27"/>
    <n v="1"/>
    <s v="Toys"/>
    <b v="0"/>
    <s v="Toys"/>
    <x v="11"/>
  </r>
  <r>
    <s v="QPQ-532564"/>
    <d v="2023-02-15T00:00:00"/>
    <s v="Online"/>
    <s v="BZ041321"/>
    <s v="Sheffield"/>
    <s v="S1"/>
    <s v="England"/>
    <x v="9"/>
    <s v="01JZ3NC83Z4TA60GE9GAYT5M05"/>
    <s v="Kids' Science Experiment Kit"/>
    <s v="Toys"/>
    <s v="Educational Toys"/>
    <n v="29.14"/>
    <n v="8.4969999999999999"/>
    <n v="15"/>
    <n v="0.25"/>
    <n v="1"/>
    <s v="Toys"/>
    <b v="0"/>
    <s v="Toys"/>
    <x v="11"/>
  </r>
  <r>
    <s v="AUS-822569"/>
    <d v="2023-07-01T00:00:00"/>
    <s v="Online"/>
    <s v="LG075926"/>
    <s v="Craigavon"/>
    <s v="BT66"/>
    <s v="Northern Ireland"/>
    <x v="0"/>
    <s v="01JZ3N57TQ7SAV1WKF9VAKTVEV"/>
    <s v="Children's Educational Puzzle"/>
    <s v="Toys"/>
    <s v="Educational Toys"/>
    <n v="19.14"/>
    <n v="5.4969999999999999"/>
    <n v="20"/>
    <n v="0.1"/>
    <n v="1"/>
    <s v="Toys"/>
    <b v="0"/>
    <s v="Toys"/>
    <x v="11"/>
  </r>
  <r>
    <s v="PZC-317825"/>
    <d v="2023-12-27T00:00:00"/>
    <s v="Online"/>
    <s v="KJ087516"/>
    <s v="Burnside"/>
    <s v="EH52"/>
    <s v="Scotland"/>
    <x v="0"/>
    <s v="01JZ3NC8YYYF44PQHNDP82ZGHX"/>
    <s v="Puzzle Mat"/>
    <s v="Toys"/>
    <s v="Educational Toys"/>
    <n v="22.14"/>
    <n v="6.3970000000000002"/>
    <n v="12"/>
    <n v="0.17"/>
    <n v="1"/>
    <s v="Toys"/>
    <b v="0"/>
    <s v="Toys"/>
    <x v="11"/>
  </r>
  <r>
    <s v="WAO-294943"/>
    <d v="2023-08-17T00:00:00"/>
    <s v="Online"/>
    <s v="VR073461"/>
    <s v="Church End"/>
    <s v="CB4"/>
    <s v="England"/>
    <x v="0"/>
    <s v="01JZ3N576FS4S9YNJME0E1C4BE"/>
    <s v="Creative Puzzle Game"/>
    <s v="Toys"/>
    <s v="Educational Toys"/>
    <n v="19.14"/>
    <n v="5.4969999999999999"/>
    <n v="4"/>
    <n v="0.26"/>
    <n v="1"/>
    <s v="Toys"/>
    <b v="0"/>
    <s v="Toys"/>
    <x v="11"/>
  </r>
  <r>
    <s v="ZYL-053928"/>
    <d v="2024-03-22T00:00:00"/>
    <s v="In-Store"/>
    <s v="LG075926"/>
    <s v="Kingston"/>
    <s v="DT10"/>
    <s v="England"/>
    <x v="9"/>
    <s v="01JZ3N57TQ7SAV1WKF9VAKTVEV"/>
    <s v="Children's Educational Puzzle"/>
    <s v="Toys"/>
    <s v="Educational Toys"/>
    <n v="19.989999999999998"/>
    <n v="5.9969999999999999"/>
    <n v="9"/>
    <n v="0.25"/>
    <n v="1"/>
    <s v="Toys"/>
    <b v="0"/>
    <s v="Toys"/>
    <x v="11"/>
  </r>
  <r>
    <s v="ROB-937259"/>
    <d v="2024-04-22T00:00:00"/>
    <s v="Online"/>
    <s v="VR073461"/>
    <s v="Craigavon"/>
    <s v="BT66"/>
    <s v="Northern Ireland"/>
    <x v="0"/>
    <s v="01JZ3N576FS4S9YNJME0E1C4BE"/>
    <s v="Creative Puzzle Game"/>
    <s v="Toys"/>
    <s v="Educational Toys"/>
    <n v="19.989999999999998"/>
    <n v="5.9969999999999999"/>
    <n v="6"/>
    <n v="0.25"/>
    <n v="1"/>
    <s v="Toys"/>
    <b v="0"/>
    <s v="Toys"/>
    <x v="11"/>
  </r>
  <r>
    <s v="XBV-416180"/>
    <d v="2025-02-28T00:00:00"/>
    <s v="Online"/>
    <s v="LG075926"/>
    <s v="Glasgow"/>
    <s v="G4"/>
    <s v="Scotland"/>
    <x v="0"/>
    <s v="01JZ3N57TQ7SAV1WKF9VAKTVEV"/>
    <s v="Children's Educational Puzzle"/>
    <s v="Toys"/>
    <s v="Educational Toys"/>
    <n v="19.989999999999998"/>
    <n v="5.9969999999999999"/>
    <n v="6"/>
    <n v="0"/>
    <n v="1"/>
    <s v="Toys"/>
    <b v="0"/>
    <s v="Toys"/>
    <x v="11"/>
  </r>
  <r>
    <s v="KMV-776269"/>
    <d v="2024-02-03T00:00:00"/>
    <s v="In-Store"/>
    <s v="KJ087516"/>
    <s v="Upton"/>
    <s v="DN21"/>
    <s v="England"/>
    <x v="0"/>
    <s v="01JZ3NC8YYYF44PQHNDP82ZGHX"/>
    <s v="Puzzle Mat"/>
    <s v="Toys"/>
    <s v="Educational Toys"/>
    <n v="22.99"/>
    <n v="6.8970000000000002"/>
    <n v="11"/>
    <n v="0.1"/>
    <n v="1"/>
    <s v="Toys"/>
    <b v="0"/>
    <s v="Toys"/>
    <x v="11"/>
  </r>
  <r>
    <s v="XYE-303511"/>
    <d v="2024-05-13T00:00:00"/>
    <s v="Online"/>
    <s v="LG075926"/>
    <s v="Kinloch"/>
    <s v="PH43"/>
    <s v="Scotland"/>
    <x v="0"/>
    <s v="01JZ3N57TQ7SAV1WKF9VAKTVEV"/>
    <s v="Children's Educational Puzzle"/>
    <s v="Toys"/>
    <s v="Educational Toys"/>
    <n v="19.989999999999998"/>
    <n v="5.9969999999999999"/>
    <n v="16"/>
    <n v="0.28000000000000003"/>
    <n v="1"/>
    <s v="Toys"/>
    <b v="0"/>
    <s v="Toys"/>
    <x v="11"/>
  </r>
  <r>
    <s v="RFM-995991"/>
    <d v="2024-11-28T00:00:00"/>
    <s v="Online"/>
    <s v="BZ041321"/>
    <s v="Liverpool"/>
    <s v="L74"/>
    <s v="England"/>
    <x v="3"/>
    <s v="01JZ3NC83Z4TA60GE9GAYT5M05"/>
    <s v="Kids' Science Experiment Kit"/>
    <s v="Toys"/>
    <s v="Educational Toys"/>
    <n v="29.99"/>
    <n v="8.9969999999999999"/>
    <n v="16"/>
    <n v="0.28999999999999998"/>
    <n v="1"/>
    <s v="Toys"/>
    <b v="0"/>
    <s v="Toys"/>
    <x v="11"/>
  </r>
  <r>
    <s v="BYK-115838"/>
    <d v="2024-04-08T00:00:00"/>
    <s v="Online"/>
    <s v="BZ041321"/>
    <s v="Norton"/>
    <s v="S8"/>
    <s v="England"/>
    <x v="7"/>
    <s v="01JZ3NC83Z4TA60GE9GAYT5M05"/>
    <s v="Kids' Science Experiment Kit"/>
    <s v="Toys"/>
    <s v="Educational Toys"/>
    <n v="29.99"/>
    <n v="8.9969999999999999"/>
    <n v="4"/>
    <m/>
    <n v="1"/>
    <s v="Toys"/>
    <b v="0"/>
    <s v="Toys"/>
    <x v="11"/>
  </r>
  <r>
    <s v="UHM-102937"/>
    <d v="2024-03-20T00:00:00"/>
    <s v="Online"/>
    <s v="KJ087516"/>
    <s v="Halton"/>
    <s v="LS9"/>
    <s v="England"/>
    <x v="9"/>
    <s v="01JZ3NC8YYYF44PQHNDP82ZGHX"/>
    <s v="Puzzle Mat"/>
    <s v="Toys"/>
    <s v="Educational Toys"/>
    <n v="22.99"/>
    <n v="6.8970000000000002"/>
    <n v="15"/>
    <n v="0.27"/>
    <n v="1"/>
    <s v="Toys"/>
    <b v="0"/>
    <s v="Toys"/>
    <x v="11"/>
  </r>
  <r>
    <s v="MWE-282709"/>
    <d v="2023-07-13T00:00:00"/>
    <s v="In-Store"/>
    <s v="LG075926"/>
    <s v="Denton"/>
    <s v="M34"/>
    <s v="England"/>
    <x v="1"/>
    <s v="01JZ3N57TQ7SAV1WKF9VAKTVEV"/>
    <s v="Children's Educational Puzzle"/>
    <s v="Toys"/>
    <s v="Educational Toys"/>
    <n v="19.989999999999998"/>
    <n v="5.9969999999999999"/>
    <n v="4"/>
    <n v="0.12"/>
    <n v="1"/>
    <s v="Toys"/>
    <b v="0"/>
    <s v="Toys"/>
    <x v="11"/>
  </r>
  <r>
    <s v="DRT-380124"/>
    <d v="2023-04-10T00:00:00"/>
    <s v="Online"/>
    <s v="BZ041321"/>
    <s v="Middleton"/>
    <s v="LE16"/>
    <s v="England"/>
    <x v="2"/>
    <s v="01JZ3NC83Z4TA60GE9GAYT5M05"/>
    <s v="Kids' Science Experiment Kit"/>
    <s v="Toys"/>
    <s v="Educational Toys"/>
    <n v="29.99"/>
    <n v="8.9969999999999999"/>
    <n v="6"/>
    <n v="0.11"/>
    <n v="1"/>
    <s v="Toys"/>
    <b v="0"/>
    <s v="Toys"/>
    <x v="11"/>
  </r>
  <r>
    <s v="UHV-698570"/>
    <d v="2024-04-12T00:00:00"/>
    <s v="In-Store"/>
    <s v="VR073461"/>
    <s v="Liverpool"/>
    <s v="L33"/>
    <s v="England"/>
    <x v="0"/>
    <s v="01JZ3N576FS4S9YNJME0E1C4BE"/>
    <s v="Creative Puzzle Game"/>
    <s v="Toys"/>
    <s v="Educational Toys"/>
    <n v="19.989999999999998"/>
    <n v="5.9969999999999999"/>
    <n v="10"/>
    <n v="0.17"/>
    <n v="1"/>
    <s v="Toys"/>
    <b v="0"/>
    <s v="Toys"/>
    <x v="11"/>
  </r>
  <r>
    <s v="TBQ-409574"/>
    <d v="2024-04-06T00:00:00"/>
    <s v="In-Store"/>
    <s v="LG075926"/>
    <s v="Newbiggin"/>
    <s v="NE46"/>
    <m/>
    <x v="7"/>
    <s v="01JZ3N57TQ7SAV1WKF9VAKTVEV"/>
    <s v="Children's Educational Puzzle"/>
    <s v="Toys"/>
    <s v="Educational Toys"/>
    <n v="19.989999999999998"/>
    <n v="5.9969999999999999"/>
    <n v="10"/>
    <n v="0.4"/>
    <n v="1"/>
    <s v="Toys"/>
    <b v="0"/>
    <s v="Toys"/>
    <x v="11"/>
  </r>
  <r>
    <s v="RHZ-450064"/>
    <d v="2023-07-09T00:00:00"/>
    <s v="In-Store"/>
    <s v="KJ087516"/>
    <s v="Newbiggin"/>
    <s v="NE46"/>
    <s v="England"/>
    <x v="8"/>
    <s v="01JZ3NC8YYYF44PQHNDP82ZGHX"/>
    <s v="Puzzle Mat"/>
    <s v="Toys"/>
    <s v="Educational Toys"/>
    <n v="22.99"/>
    <n v="6.8970000000000002"/>
    <n v="20"/>
    <n v="0.3"/>
    <n v="1"/>
    <s v="Toys"/>
    <b v="0"/>
    <s v="Toys"/>
    <x v="11"/>
  </r>
  <r>
    <s v="GSR-775041"/>
    <d v="2024-05-12T00:00:00"/>
    <s v="Online"/>
    <s v="KJ087516"/>
    <s v="Church End"/>
    <s v="N3"/>
    <s v="England"/>
    <x v="4"/>
    <s v="01JZ3NC8YYYF44PQHNDP82ZGHX"/>
    <s v="Puzzle Mat"/>
    <s v="Toys"/>
    <s v="Educational Toys"/>
    <n v="22.99"/>
    <n v="6.8970000000000002"/>
    <n v="1"/>
    <n v="0.16"/>
    <n v="1"/>
    <s v="Toys"/>
    <b v="0"/>
    <s v="Toys"/>
    <x v="11"/>
  </r>
  <r>
    <s v="AET-090897"/>
    <d v="2023-02-22T00:00:00"/>
    <s v="Online"/>
    <s v="KJ087516"/>
    <s v="Norton"/>
    <s v="NN11"/>
    <s v="England"/>
    <x v="2"/>
    <s v="01JZ3NC8YYYF44PQHNDP82ZGHX"/>
    <s v="Puzzle Mat"/>
    <s v="Toys"/>
    <s v="Educational Toys"/>
    <n v="22.99"/>
    <n v="6.8970000000000002"/>
    <n v="11"/>
    <n v="0.21"/>
    <n v="1"/>
    <s v="Toys"/>
    <b v="0"/>
    <s v="Toys"/>
    <x v="11"/>
  </r>
  <r>
    <s v="IIU-699441"/>
    <d v="2024-05-03T00:00:00"/>
    <s v="Online"/>
    <s v="KJ087516"/>
    <s v="Tullich"/>
    <s v="AB55"/>
    <s v="Scotland"/>
    <x v="0"/>
    <s v="01JZ3NC8YYYF44PQHNDP82ZGHX"/>
    <s v="Puzzle Mat"/>
    <s v="Toys"/>
    <s v="Educational Toys"/>
    <n v="22.99"/>
    <n v="6.8970000000000002"/>
    <n v="13"/>
    <n v="0.17"/>
    <n v="1"/>
    <s v="Toys"/>
    <b v="0"/>
    <s v="Toys"/>
    <x v="11"/>
  </r>
  <r>
    <s v="VKC-267865"/>
    <d v="2023-06-14T00:00:00"/>
    <s v="Online"/>
    <s v="BZ041321"/>
    <s v="Kingston"/>
    <s v="DT10"/>
    <s v="England"/>
    <x v="2"/>
    <s v="01JZ3NC83Z4TA60GE9GAYT5M05"/>
    <s v="Kids' Science Experiment Kit"/>
    <s v="Toys"/>
    <s v="Educational Toys"/>
    <n v="29.99"/>
    <n v="8.9969999999999999"/>
    <n v="8"/>
    <n v="0.24"/>
    <n v="1"/>
    <s v="Toys"/>
    <b v="0"/>
    <s v="Toys"/>
    <x v="11"/>
  </r>
  <r>
    <s v="DAW-166691"/>
    <d v="2024-12-17T00:00:00"/>
    <s v="In-Store"/>
    <s v="RI069894"/>
    <s v="Seaton"/>
    <s v="LE15"/>
    <s v="England"/>
    <x v="7"/>
    <s v="01JZ3NCB39P387B0FKST4RDJWP"/>
    <s v="Eggs (dozen)"/>
    <s v="Food - Dairy"/>
    <s v="Eggs"/>
    <n v="2.99"/>
    <n v="0.89700000000000002"/>
    <n v="19"/>
    <n v="0.18"/>
    <n v="8"/>
    <s v="Food - Dairy"/>
    <b v="0"/>
    <s v="Food"/>
    <x v="50"/>
  </r>
  <r>
    <s v="LUG-126476"/>
    <d v="2024-02-12T00:00:00"/>
    <s v="Online"/>
    <s v="LS003096"/>
    <s v="Church End"/>
    <s v="N3"/>
    <s v="England"/>
    <x v="8"/>
    <s v="01JZ3N5798BPVQ45PMP141CQ1P"/>
    <s v="Free-Range Eggs"/>
    <s v="Food - Dairy"/>
    <s v="Eggs"/>
    <n v="3.99"/>
    <n v="1.1970000000000001"/>
    <n v="20"/>
    <n v="0.34"/>
    <n v="8"/>
    <s v="Food - Dairy"/>
    <b v="0"/>
    <s v="Food"/>
    <x v="50"/>
  </r>
  <r>
    <s v="VPE-584492"/>
    <d v="2024-10-26T00:00:00"/>
    <s v="Online"/>
    <s v="NM046131"/>
    <s v="Ashley"/>
    <s v="SN13"/>
    <s v="England"/>
    <x v="3"/>
    <s v="01JZ3NCB39P387B0FKST4RDJWP"/>
    <s v="Eggs (dozen)"/>
    <s v="Food - Dairy"/>
    <s v="Eggs"/>
    <n v="3.99"/>
    <n v="0.89700000000000002"/>
    <n v="9"/>
    <n v="0.06"/>
    <n v="8"/>
    <s v="Food - Dairy"/>
    <b v="0"/>
    <s v="Food"/>
    <x v="50"/>
  </r>
  <r>
    <s v="GOY-381955"/>
    <d v="2024-06-11T00:00:00"/>
    <s v="Online"/>
    <s v="ZF098306"/>
    <s v="Milton"/>
    <s v="AB56"/>
    <s v="Scotland"/>
    <x v="0"/>
    <s v="01JZ3NCB39P387B0FKST4RDJWP"/>
    <s v="Eggs (dozen)"/>
    <s v="Food - Dairy"/>
    <s v="Eggs"/>
    <n v="3.99"/>
    <n v="0.89700000000000002"/>
    <n v="5"/>
    <n v="0.09"/>
    <n v="8"/>
    <s v="Food - Dairy"/>
    <b v="0"/>
    <s v="Food"/>
    <x v="50"/>
  </r>
  <r>
    <s v="PCM-155862"/>
    <d v="2023-11-22T00:00:00"/>
    <s v="Online"/>
    <s v="RI069894"/>
    <s v="Bristol"/>
    <s v="BS41"/>
    <s v="England"/>
    <x v="1"/>
    <s v="01JZ3NCB39P387B0FKST4RDJWP"/>
    <s v="Eggs (dozen)"/>
    <s v="Food - Dairy"/>
    <s v="Eggs"/>
    <n v="2.14"/>
    <n v="0.39700000000000002"/>
    <n v="14"/>
    <n v="0.02"/>
    <n v="8"/>
    <s v="Food - Dairy"/>
    <b v="0"/>
    <s v="Food"/>
    <x v="50"/>
  </r>
  <r>
    <s v="BPB-005893"/>
    <d v="2023-09-12T00:00:00"/>
    <s v="In-Store"/>
    <s v="LS003096"/>
    <s v="London"/>
    <s v="W1F"/>
    <s v="England"/>
    <x v="6"/>
    <s v="01JZ3N5798BPVQ45PMP141CQ1P"/>
    <s v="Free-Range Eggs"/>
    <s v="Food - Dairy"/>
    <s v="Eggs"/>
    <n v="3.14"/>
    <n v="0.69699999999999995"/>
    <n v="8"/>
    <n v="0.19"/>
    <n v="8"/>
    <s v="Food - Dairy"/>
    <b v="0"/>
    <s v="Food"/>
    <x v="50"/>
  </r>
  <r>
    <s v="FBB-466577"/>
    <d v="2023-04-12T00:00:00"/>
    <s v="Online"/>
    <s v="LS003096"/>
    <s v="Eaton"/>
    <s v="DN22"/>
    <s v="England"/>
    <x v="8"/>
    <s v="01JZ3N5798BPVQ45PMP141CQ1P"/>
    <s v="Free-Range Eggs"/>
    <s v="Food - Dairy"/>
    <s v="Eggs"/>
    <n v="3.14"/>
    <n v="0.69699999999999995"/>
    <n v="4"/>
    <n v="0.14000000000000001"/>
    <n v="8"/>
    <s v="Food - Dairy"/>
    <b v="0"/>
    <s v="Food"/>
    <x v="50"/>
  </r>
  <r>
    <s v="FRR-770538"/>
    <d v="2023-12-28T00:00:00"/>
    <s v="In-Store"/>
    <s v="LS003096"/>
    <s v="Tullich"/>
    <s v="AB55"/>
    <s v="Scotland"/>
    <x v="0"/>
    <s v="01JZ3N5798BPVQ45PMP141CQ1P"/>
    <s v="Free-Range Eggs"/>
    <s v="Food - Dairy"/>
    <s v="Eggs"/>
    <n v="3.14"/>
    <n v="0.69699999999999995"/>
    <n v="7"/>
    <n v="0.18"/>
    <n v="8"/>
    <s v="Food - Dairy"/>
    <b v="0"/>
    <s v="Food"/>
    <x v="50"/>
  </r>
  <r>
    <s v="SGL-829114"/>
    <d v="2023-04-17T00:00:00"/>
    <s v="In-Store"/>
    <s v="LS003096"/>
    <s v="Aston"/>
    <s v="TF6"/>
    <s v="England"/>
    <x v="8"/>
    <s v="01JZ3N5798BPVQ45PMP141CQ1P"/>
    <s v="Free-Range Eggs"/>
    <s v="Food - Dairy"/>
    <s v="Eggs"/>
    <n v="3.14"/>
    <n v="0.69699999999999995"/>
    <n v="17"/>
    <n v="0.24"/>
    <n v="8"/>
    <s v="Food - Dairy"/>
    <b v="0"/>
    <s v="Food"/>
    <x v="50"/>
  </r>
  <r>
    <s v="KYI-977059"/>
    <d v="2023-12-07T00:00:00"/>
    <s v="Online"/>
    <s v="LS003096"/>
    <s v="Kingston"/>
    <s v="DT10"/>
    <s v="England"/>
    <x v="0"/>
    <s v="01JZ3N5798BPVQ45PMP141CQ1P"/>
    <s v="Free-Range Eggs"/>
    <s v="Food - Dairy"/>
    <s v="Eggs"/>
    <n v="3.14"/>
    <n v="0.69699999999999995"/>
    <n v="6"/>
    <m/>
    <n v="8"/>
    <s v="Food - Dairy"/>
    <b v="0"/>
    <s v="Food"/>
    <x v="50"/>
  </r>
  <r>
    <s v="BBP-857913"/>
    <d v="2023-11-02T00:00:00"/>
    <s v="Online"/>
    <s v="TC064656"/>
    <s v="Ashley"/>
    <s v="SN13"/>
    <s v="England"/>
    <x v="3"/>
    <s v="01JZ3NCB39P387B0FKST4RDJWP"/>
    <s v="Eggs (dozen)"/>
    <s v="Food - Dairy"/>
    <s v="Eggs"/>
    <n v="2.2400000000000002"/>
    <n v="0.64700000000000002"/>
    <n v="10"/>
    <n v="0.1"/>
    <n v="8"/>
    <s v="Food - Dairy"/>
    <b v="0"/>
    <s v="Food"/>
    <x v="50"/>
  </r>
  <r>
    <s v="KLE-148465"/>
    <d v="2023-02-15T00:00:00"/>
    <s v="In-Store"/>
    <s v="GU016823"/>
    <s v="Norton"/>
    <s v="S8"/>
    <s v="England"/>
    <x v="4"/>
    <s v="01JZ3NCB39P387B0FKST4RDJWP"/>
    <s v="Eggs (dozen)"/>
    <s v="Food - Dairy"/>
    <s v="Eggs"/>
    <n v="2.2400000000000002"/>
    <n v="0.64700000000000002"/>
    <n v="10"/>
    <n v="0.06"/>
    <n v="8"/>
    <s v="Food - Dairy"/>
    <b v="0"/>
    <s v="Food"/>
    <x v="50"/>
  </r>
  <r>
    <s v="MDS-958292"/>
    <d v="2023-10-01T00:00:00"/>
    <s v="In-Store"/>
    <s v="QQ030750"/>
    <s v="Wootton"/>
    <s v="NN4"/>
    <s v="England"/>
    <x v="3"/>
    <s v="01JZ3NCB39P387B0FKST4RDJWP"/>
    <s v="Eggs (dozen)"/>
    <s v="Food - Dairy"/>
    <s v="Eggs"/>
    <n v="2.2400000000000002"/>
    <n v="0.64700000000000002"/>
    <n v="16"/>
    <n v="7.0000000000000007E-2"/>
    <n v="8"/>
    <s v="Food - Dairy"/>
    <b v="0"/>
    <s v="Food"/>
    <x v="50"/>
  </r>
  <r>
    <s v="BKT-799395"/>
    <d v="2024-07-31T00:00:00"/>
    <s v="Online"/>
    <s v="LS003096"/>
    <s v="Tullich"/>
    <s v="AB55"/>
    <s v="Scotland"/>
    <x v="0"/>
    <s v="01JZ3N5798BPVQ45PMP141CQ1P"/>
    <s v="Free-Range Eggs"/>
    <s v="Food - Dairy"/>
    <s v="Eggs"/>
    <n v="3.99"/>
    <n v="1.1970000000000001"/>
    <n v="14"/>
    <n v="0.1"/>
    <n v="8"/>
    <s v="Food - Dairy"/>
    <b v="0"/>
    <s v="Food"/>
    <x v="50"/>
  </r>
  <r>
    <s v="GFM-622577"/>
    <d v="2023-10-22T00:00:00"/>
    <s v="Online"/>
    <s v="LS003096"/>
    <s v="Seaton"/>
    <s v="LE15"/>
    <s v="England"/>
    <x v="0"/>
    <s v="01JZ3N5798BPVQ45PMP141CQ1P"/>
    <s v="Free-Range Eggs"/>
    <s v="Food - Dairy"/>
    <s v="Eggs"/>
    <n v="3.99"/>
    <n v="1.1970000000000001"/>
    <n v="1"/>
    <n v="0.31"/>
    <n v="8"/>
    <s v="Food - Dairy"/>
    <b v="0"/>
    <s v="Food"/>
    <x v="50"/>
  </r>
  <r>
    <s v="ZMT-022457"/>
    <d v="2024-03-24T00:00:00"/>
    <s v="Online"/>
    <s v="DU053934"/>
    <s v="Norton"/>
    <s v="S8"/>
    <s v="England"/>
    <x v="0"/>
    <s v="01JZ3N54TVQ5KQSQJ34MB6ERHH"/>
    <s v="Deluxe First Aid Kit"/>
    <s v="Health"/>
    <s v="Emergency Preparedness &amp; First Aid"/>
    <n v="39.99"/>
    <n v="11.997"/>
    <n v="6"/>
    <n v="0.33"/>
    <n v="1"/>
    <s v="Health"/>
    <b v="0"/>
    <s v="Health"/>
    <x v="10"/>
  </r>
  <r>
    <s v="FRT-308478"/>
    <d v="2024-11-09T00:00:00"/>
    <s v="In-Store"/>
    <s v="GV013637"/>
    <s v="London"/>
    <s v="EC1V"/>
    <s v="England"/>
    <x v="7"/>
    <s v="01JZ3N52QMT2804WKEQ9FMZZBR"/>
    <s v="First Aid Kit"/>
    <s v="Health"/>
    <s v="Emergency Preparedness &amp; First Aid"/>
    <n v="29.99"/>
    <n v="8.9969999999999999"/>
    <n v="15"/>
    <n v="0.25"/>
    <n v="1"/>
    <s v="Health"/>
    <b v="0"/>
    <s v="Health"/>
    <x v="10"/>
  </r>
  <r>
    <s v="IEN-982743"/>
    <d v="2024-12-09T00:00:00"/>
    <s v="Online"/>
    <s v="GV013637"/>
    <s v="Newbiggin"/>
    <s v="NE46"/>
    <s v="England"/>
    <x v="3"/>
    <s v="01JZ3N52QMT2804WKEQ9FMZZBR"/>
    <s v="First Aid Kit"/>
    <s v="Health"/>
    <s v="Emergency Preparedness &amp; First Aid"/>
    <n v="29.99"/>
    <n v="8.9969999999999999"/>
    <n v="18"/>
    <n v="0.02"/>
    <n v="1"/>
    <s v="Health"/>
    <b v="0"/>
    <s v="Health"/>
    <x v="10"/>
  </r>
  <r>
    <s v="PKO-909368"/>
    <d v="2024-10-04T00:00:00"/>
    <s v="Online"/>
    <s v="DU053934"/>
    <s v="Bristol"/>
    <s v="BS41"/>
    <s v="England"/>
    <x v="9"/>
    <s v="01JZ3N54TVQ5KQSQJ34MB6ERHH"/>
    <s v="Deluxe First Aid Kit"/>
    <s v="Health"/>
    <s v="Emergency Preparedness &amp; First Aid"/>
    <n v="39.99"/>
    <n v="11.997"/>
    <n v="12"/>
    <n v="0.28000000000000003"/>
    <n v="1"/>
    <s v="Health"/>
    <b v="0"/>
    <s v="Health"/>
    <x v="10"/>
  </r>
  <r>
    <s v="MKC-650649"/>
    <d v="2024-05-15T00:00:00"/>
    <s v="Online"/>
    <s v="DU053934"/>
    <s v="Tullich"/>
    <s v="AB55"/>
    <s v="Scotland"/>
    <x v="0"/>
    <s v="01JZ3N54TVQ5KQSQJ34MB6ERHH"/>
    <s v="Deluxe First Aid Kit"/>
    <s v="Health"/>
    <s v="Emergency Preparedness &amp; First Aid"/>
    <n v="39.99"/>
    <n v="11.997"/>
    <n v="2"/>
    <n v="0.15"/>
    <n v="1"/>
    <s v="Health"/>
    <b v="0"/>
    <s v="Health"/>
    <x v="10"/>
  </r>
  <r>
    <s v="KHQ-885579"/>
    <d v="2024-01-19T00:00:00"/>
    <s v="In-Store"/>
    <s v="KU064350"/>
    <s v="Sutton"/>
    <s v="CT15"/>
    <s v="England"/>
    <x v="6"/>
    <s v="01JZ3NQZBCPZ90DW7RCJNE0XV1"/>
    <s v="Safety First Aid Kit"/>
    <s v="Health"/>
    <s v="Emergency Preparedness &amp; First Aid"/>
    <n v="29.99"/>
    <n v="11.996"/>
    <n v="17"/>
    <n v="7.0000000000000007E-2"/>
    <n v="1"/>
    <s v="Health"/>
    <b v="0"/>
    <s v="Health"/>
    <x v="10"/>
  </r>
  <r>
    <s v="SPS-644240"/>
    <d v="2024-02-15T00:00:00"/>
    <s v="In-Store"/>
    <s v="KU064350"/>
    <s v="Dean"/>
    <s v="OX7"/>
    <s v="England"/>
    <x v="4"/>
    <s v="01JZ3NQZBCPZ90DW7RCJNE0XV1"/>
    <s v="Safety First Aid Kit"/>
    <s v="Health"/>
    <s v="Emergency Preparedness &amp; First Aid"/>
    <n v="29.99"/>
    <n v="11.996"/>
    <n v="7"/>
    <n v="0.13"/>
    <n v="1"/>
    <s v="Health"/>
    <b v="0"/>
    <s v="Health"/>
    <x v="10"/>
  </r>
  <r>
    <s v="AQQ-555247"/>
    <d v="2024-02-12T00:00:00"/>
    <s v="In-Store"/>
    <s v="XC043999"/>
    <s v="Manchester"/>
    <s v="M14"/>
    <s v="England"/>
    <x v="0"/>
    <s v="01JZ3NQZBCPZ90DW7RCJNE0XV1"/>
    <s v="Safety First Aid Kit"/>
    <s v="Health"/>
    <s v="Emergency Preparedness &amp; First Aid"/>
    <n v="30.99"/>
    <n v="11.996"/>
    <n v="19"/>
    <n v="0.18"/>
    <n v="1"/>
    <s v="Health"/>
    <b v="0"/>
    <s v="Health"/>
    <x v="10"/>
  </r>
  <r>
    <s v="XLA-125632"/>
    <d v="2023-10-18T00:00:00"/>
    <s v="In-Store"/>
    <s v="DU053934"/>
    <s v="Eaton"/>
    <s v="DN22"/>
    <m/>
    <x v="3"/>
    <s v="01JZ3N54TVQ5KQSQJ34MB6ERHH"/>
    <s v="Deluxe First Aid Kit"/>
    <s v="Health"/>
    <s v="Emergency Preparedness &amp; First Aid"/>
    <n v="38.99"/>
    <n v="11.446999999999999"/>
    <n v="9"/>
    <n v="7.0000000000000007E-2"/>
    <n v="1"/>
    <s v="Health"/>
    <b v="0"/>
    <s v="Health"/>
    <x v="10"/>
  </r>
  <r>
    <s v="SAE-081901"/>
    <d v="2023-03-09T00:00:00"/>
    <s v="Online"/>
    <s v="DU053934"/>
    <s v="Milton"/>
    <s v="NG22"/>
    <s v="England"/>
    <x v="9"/>
    <s v="01JZ3N54TVQ5KQSQJ34MB6ERHH"/>
    <s v="Deluxe First Aid Kit"/>
    <s v="Health"/>
    <s v="Emergency Preparedness &amp; First Aid"/>
    <n v="38.99"/>
    <n v="11.446999999999999"/>
    <n v="7"/>
    <n v="0.35"/>
    <n v="1"/>
    <s v="Health"/>
    <b v="0"/>
    <s v="Health"/>
    <x v="10"/>
  </r>
  <r>
    <s v="JCA-194854"/>
    <d v="2023-08-11T00:00:00"/>
    <s v="In-Store"/>
    <s v="DU053934"/>
    <s v="Liverpool"/>
    <s v="L33"/>
    <s v="England"/>
    <x v="7"/>
    <s v="01JZ3N54TVQ5KQSQJ34MB6ERHH"/>
    <s v="Deluxe First Aid Kit"/>
    <s v="Health"/>
    <s v="Emergency Preparedness &amp; First Aid"/>
    <n v="38.99"/>
    <n v="11.446999999999999"/>
    <n v="11"/>
    <n v="0.25"/>
    <n v="1"/>
    <s v="Health"/>
    <b v="0"/>
    <s v="Health"/>
    <x v="10"/>
  </r>
  <r>
    <s v="HFX-963612"/>
    <d v="2023-03-10T00:00:00"/>
    <s v="In-Store"/>
    <s v="GV013637"/>
    <s v="Aston"/>
    <s v="TF6"/>
    <s v="England"/>
    <x v="0"/>
    <s v="01JZ3N52QMT2804WKEQ9FMZZBR"/>
    <s v="First Aid Kit"/>
    <s v="Health"/>
    <s v="Emergency Preparedness &amp; First Aid"/>
    <n v="28.99"/>
    <n v="8.4469999999999992"/>
    <n v="19"/>
    <n v="0.11"/>
    <n v="1"/>
    <s v="Health"/>
    <b v="0"/>
    <s v="Health"/>
    <x v="10"/>
  </r>
  <r>
    <s v="MOV-853985"/>
    <d v="2023-06-21T00:00:00"/>
    <s v="Online"/>
    <s v="KU064350"/>
    <s v="Horton"/>
    <s v="BS37"/>
    <s v="England"/>
    <x v="2"/>
    <s v="01JZ3NQZBCPZ90DW7RCJNE0XV1"/>
    <s v="Safety First Aid Kit"/>
    <s v="Health"/>
    <s v="Emergency Preparedness &amp; First Aid"/>
    <n v="29.14"/>
    <n v="11.496"/>
    <n v="1"/>
    <n v="0.19"/>
    <n v="1"/>
    <s v="Health"/>
    <b v="0"/>
    <s v="Health"/>
    <x v="10"/>
  </r>
  <r>
    <s v="EGN-392657"/>
    <d v="2023-07-21T00:00:00"/>
    <s v="In-Store"/>
    <s v="KU064350"/>
    <s v="Liverpool"/>
    <s v="L33"/>
    <s v="England"/>
    <x v="0"/>
    <s v="01JZ3NQZBCPZ90DW7RCJNE0XV1"/>
    <s v="Safety First Aid Kit"/>
    <s v="Health"/>
    <s v="Emergency Preparedness &amp; First Aid"/>
    <n v="29.14"/>
    <n v="11.496"/>
    <n v="4"/>
    <m/>
    <n v="1"/>
    <s v="Health"/>
    <b v="0"/>
    <s v="Health"/>
    <x v="10"/>
  </r>
  <r>
    <s v="IYH-343040"/>
    <d v="2023-04-25T00:00:00"/>
    <s v="Online"/>
    <s v="FY064786"/>
    <s v="Birmingham"/>
    <s v="B12"/>
    <s v="England"/>
    <x v="6"/>
    <s v="01JZ3NQZBCPZ90DW7RCJNE0XV1"/>
    <s v="Safety First Aid Kit"/>
    <s v="Health"/>
    <s v="Emergency Preparedness &amp; First Aid"/>
    <n v="29.24"/>
    <n v="11.746"/>
    <n v="9"/>
    <n v="0.03"/>
    <n v="1"/>
    <s v="Health"/>
    <b v="0"/>
    <s v="Health"/>
    <x v="10"/>
  </r>
  <r>
    <s v="NXM-055665"/>
    <d v="2023-07-27T00:00:00"/>
    <s v="Online"/>
    <s v="VS044430"/>
    <s v="Marston"/>
    <s v="ST20"/>
    <s v="England"/>
    <x v="8"/>
    <s v="01JZ3NQZBCPZ90DW7RCJNE0XV1"/>
    <s v="Safety First Aid Kit"/>
    <s v="Health"/>
    <s v="Emergency Preparedness &amp; First Aid"/>
    <n v="29.24"/>
    <n v="11.746"/>
    <n v="17"/>
    <n v="0.06"/>
    <n v="1"/>
    <s v="Health"/>
    <b v="0"/>
    <s v="Health"/>
    <x v="10"/>
  </r>
  <r>
    <s v="EPB-120973"/>
    <d v="2023-07-22T00:00:00"/>
    <s v="In-Store"/>
    <s v="HA069248"/>
    <s v="London"/>
    <s v="EC3M"/>
    <s v="England"/>
    <x v="7"/>
    <s v="01JZ3NQZBCPZ90DW7RCJNE0XV1"/>
    <s v="Safety First Aid Kit"/>
    <s v="Health"/>
    <s v="Emergency Preparedness &amp; First Aid"/>
    <n v="29.24"/>
    <n v="11.746"/>
    <n v="6"/>
    <n v="0.09"/>
    <n v="1"/>
    <s v="Health"/>
    <b v="0"/>
    <s v="Health"/>
    <x v="10"/>
  </r>
  <r>
    <s v="BHJ-466701"/>
    <d v="2024-09-01T00:00:00"/>
    <s v="In-Store"/>
    <s v="YG067723"/>
    <s v="Newton"/>
    <s v="NG34"/>
    <s v="England"/>
    <x v="6"/>
    <s v="01JZ3N5AC0D5X1TV006TDM1FS9"/>
    <s v="Coconut Curry Sauce"/>
    <s v="Food - Sauces"/>
    <s v="Ethnic Sauces"/>
    <n v="3.89"/>
    <n v="1.167"/>
    <n v="3"/>
    <m/>
    <n v="8"/>
    <s v="Food - Sauces"/>
    <b v="0"/>
    <s v="Food"/>
    <x v="15"/>
  </r>
  <r>
    <s v="EUT-090919"/>
    <d v="2024-12-23T00:00:00"/>
    <s v="Online"/>
    <s v="YG067723"/>
    <s v="Norton"/>
    <s v="S8"/>
    <s v="England"/>
    <x v="7"/>
    <s v="01JZ3N5AC0D5X1TV006TDM1FS9"/>
    <s v="Coconut Curry Sauce"/>
    <s v="Food - Sauces"/>
    <s v="Ethnic Sauces"/>
    <n v="3.89"/>
    <n v="1.167"/>
    <n v="2"/>
    <n v="0.22"/>
    <n v="8"/>
    <s v="Food - Sauces"/>
    <b v="0"/>
    <s v="Food"/>
    <x v="15"/>
  </r>
  <r>
    <s v="UUL-179020"/>
    <d v="2024-08-04T00:00:00"/>
    <s v="In-Store"/>
    <s v="YG067723"/>
    <s v="Manchester"/>
    <s v="M14"/>
    <s v="England"/>
    <x v="1"/>
    <s v="01JZ3N5AC0D5X1TV006TDM1FS9"/>
    <s v="Coconut Curry Sauce"/>
    <s v="Food - Sauces"/>
    <s v="Ethnic Sauces"/>
    <n v="3.89"/>
    <n v="1.167"/>
    <n v="1"/>
    <n v="0.28000000000000003"/>
    <n v="8"/>
    <s v="Food - Sauces"/>
    <b v="0"/>
    <s v="Food"/>
    <x v="15"/>
  </r>
  <r>
    <s v="OTS-092141"/>
    <d v="2023-02-12T00:00:00"/>
    <s v="Online"/>
    <s v="YG067723"/>
    <s v="Thorpe"/>
    <s v="BD23"/>
    <s v="England"/>
    <x v="1"/>
    <s v="01JZ3N5AC0D5X1TV006TDM1FS9"/>
    <s v="Coconut Curry Sauce"/>
    <s v="Food - Sauces"/>
    <s v="Ethnic Sauces"/>
    <n v="3.04"/>
    <n v="0.66700000000000004"/>
    <n v="12"/>
    <n v="0.1"/>
    <n v="8"/>
    <s v="Food - Sauces"/>
    <b v="0"/>
    <s v="Food"/>
    <x v="15"/>
  </r>
  <r>
    <s v="LWU-499765"/>
    <d v="2023-04-16T00:00:00"/>
    <s v="In-Store"/>
    <s v="YG067723"/>
    <s v="Liverpool"/>
    <s v="L33"/>
    <s v="England"/>
    <x v="9"/>
    <s v="01JZ3N5AC0D5X1TV006TDM1FS9"/>
    <s v="Coconut Curry Sauce"/>
    <s v="Food - Sauces"/>
    <s v="Ethnic Sauces"/>
    <n v="3.04"/>
    <n v="0.66700000000000004"/>
    <n v="8"/>
    <n v="0.26"/>
    <n v="8"/>
    <s v="Food - Sauces"/>
    <b v="0"/>
    <s v="Food"/>
    <x v="15"/>
  </r>
  <r>
    <s v="WBF-349623"/>
    <d v="2023-11-28T00:00:00"/>
    <s v="In-Store"/>
    <s v="YG067723"/>
    <s v="Newport"/>
    <s v="NR29"/>
    <s v="England"/>
    <x v="5"/>
    <s v="01JZ3N5AC0D5X1TV006TDM1FS9"/>
    <s v="Coconut Curry Sauce"/>
    <s v="Food - Sauces"/>
    <s v="Ethnic Sauces"/>
    <n v="3.04"/>
    <n v="0.66700000000000004"/>
    <n v="15"/>
    <n v="7.0000000000000007E-2"/>
    <n v="8"/>
    <s v="Food - Sauces"/>
    <b v="0"/>
    <s v="Food"/>
    <x v="15"/>
  </r>
  <r>
    <s v="STA-531525"/>
    <d v="2023-06-23T00:00:00"/>
    <s v="Online"/>
    <s v="YG067723"/>
    <s v="Glasgow"/>
    <s v="G4"/>
    <s v="Scotland"/>
    <x v="0"/>
    <s v="01JZ3N5AC0D5X1TV006TDM1FS9"/>
    <s v="Coconut Curry Sauce"/>
    <s v="Food - Sauces"/>
    <s v="Ethnic Sauces"/>
    <n v="3.89"/>
    <n v="1.167"/>
    <n v="10"/>
    <n v="0.33"/>
    <n v="8"/>
    <s v="Food - Sauces"/>
    <b v="0"/>
    <s v="Food"/>
    <x v="15"/>
  </r>
  <r>
    <s v="BYV-197637"/>
    <d v="2024-12-27T00:00:00"/>
    <s v="In-Store"/>
    <s v="XQ042731"/>
    <s v="Newton"/>
    <s v="NG34"/>
    <s v="England"/>
    <x v="6"/>
    <s v="01JZ3N51HFVMYC4EW6K01Y2JKB"/>
    <s v="Classic Black Dress"/>
    <s v="Clothing - Dresses"/>
    <s v="Evening Wear"/>
    <n v="79.989999999999995"/>
    <n v="23.997"/>
    <n v="16"/>
    <n v="0.28999999999999998"/>
    <n v="12"/>
    <s v="Clothing - Dresses"/>
    <b v="0"/>
    <s v="Clothing"/>
    <x v="44"/>
  </r>
  <r>
    <s v="XDF-434090"/>
    <d v="2024-12-18T00:00:00"/>
    <s v="In-Store"/>
    <s v="HL001077"/>
    <s v="Brampton"/>
    <s v="NR34"/>
    <s v="England"/>
    <x v="7"/>
    <s v="01JZ3NCCKVXA0APK8H615R12NA"/>
    <s v="Satin Slip Dress"/>
    <s v="Clothing - Dresses"/>
    <s v="Evening Wear"/>
    <n v="60.99"/>
    <n v="17.997"/>
    <n v="3"/>
    <n v="0.15"/>
    <n v="12"/>
    <s v="Clothing - Dresses"/>
    <b v="0"/>
    <s v="Clothing"/>
    <x v="44"/>
  </r>
  <r>
    <s v="BIP-625572"/>
    <d v="2024-08-06T00:00:00"/>
    <s v="Online"/>
    <s v="AN075311"/>
    <s v="Craigavon"/>
    <s v="BT66"/>
    <s v="Northern Ireland"/>
    <x v="0"/>
    <s v="01JZ3NCCKVXA0APK8H615R12NA"/>
    <s v="Satin Slip Dress"/>
    <s v="Clothing - Dresses"/>
    <s v="Evening Wear"/>
    <n v="60.99"/>
    <n v="17.997"/>
    <n v="10"/>
    <n v="0.16"/>
    <n v="12"/>
    <s v="Clothing - Dresses"/>
    <b v="0"/>
    <s v="Clothing"/>
    <x v="44"/>
  </r>
  <r>
    <s v="PXL-900299"/>
    <d v="2024-04-20T00:00:00"/>
    <s v="Online"/>
    <s v="QH037193"/>
    <s v="Thorpe"/>
    <s v="BD23"/>
    <s v="England"/>
    <x v="5"/>
    <s v="01JZ3NCCKVXA0APK8H615R12NA"/>
    <s v="Satin Slip Dress"/>
    <s v="Clothing - Dresses"/>
    <s v="Evening Wear"/>
    <n v="60.99"/>
    <n v="17.997"/>
    <n v="12"/>
    <n v="0.11"/>
    <n v="12"/>
    <s v="Clothing - Dresses"/>
    <b v="0"/>
    <s v="Clothing"/>
    <x v="44"/>
  </r>
  <r>
    <s v="PSC-214380"/>
    <d v="2023-07-16T00:00:00"/>
    <s v="In-Store"/>
    <s v="XQ042731"/>
    <s v="Newton"/>
    <s v="NG34"/>
    <s v="England"/>
    <x v="3"/>
    <s v="01JZ3N51HFVMYC4EW6K01Y2JKB"/>
    <s v="Classic Black Dress"/>
    <s v="Clothing - Dresses"/>
    <s v="Evening Wear"/>
    <n v="78.989999999999995"/>
    <n v="23.446999999999999"/>
    <n v="12"/>
    <n v="0.27"/>
    <n v="12"/>
    <s v="Clothing - Dresses"/>
    <b v="0"/>
    <s v="Clothing"/>
    <x v="44"/>
  </r>
  <r>
    <s v="OGZ-801994"/>
    <d v="2023-02-25T00:00:00"/>
    <s v="Online"/>
    <s v="XQ042731"/>
    <s v="Bristol"/>
    <s v="BS41"/>
    <s v="England"/>
    <x v="4"/>
    <s v="01JZ3N51HFVMYC4EW6K01Y2JKB"/>
    <s v="Classic Black Dress"/>
    <s v="Clothing - Dresses"/>
    <s v="Evening Wear"/>
    <n v="78.989999999999995"/>
    <n v="23.446999999999999"/>
    <n v="5"/>
    <n v="0.09"/>
    <n v="12"/>
    <s v="Clothing - Dresses"/>
    <b v="0"/>
    <s v="Clothing"/>
    <x v="44"/>
  </r>
  <r>
    <s v="GOQ-141607"/>
    <d v="2023-01-30T00:00:00"/>
    <s v="In-Store"/>
    <s v="OL048370"/>
    <s v="Sutton"/>
    <s v="RH5"/>
    <s v="England"/>
    <x v="2"/>
    <s v="01JZ3NCCKVXA0APK8H615R12NA"/>
    <s v="Satin Slip Dress"/>
    <s v="Clothing - Dresses"/>
    <s v="Evening Wear"/>
    <n v="59.24"/>
    <n v="17.747"/>
    <n v="19"/>
    <n v="0.09"/>
    <n v="12"/>
    <s v="Clothing - Dresses"/>
    <b v="0"/>
    <s v="Clothing"/>
    <x v="44"/>
  </r>
  <r>
    <s v="NVB-035586"/>
    <d v="2023-12-24T00:00:00"/>
    <s v="Online"/>
    <s v="GH010525"/>
    <s v="Marston"/>
    <s v="ST20"/>
    <s v="England"/>
    <x v="6"/>
    <s v="01JZ3NCCKVXA0APK8H615R12NA"/>
    <s v="Satin Slip Dress"/>
    <s v="Clothing - Dresses"/>
    <s v="Evening Wear"/>
    <n v="59.24"/>
    <n v="17.747"/>
    <n v="18"/>
    <n v="0"/>
    <n v="12"/>
    <s v="Clothing - Dresses"/>
    <b v="0"/>
    <s v="Clothing"/>
    <x v="44"/>
  </r>
  <r>
    <s v="LVA-003825"/>
    <d v="2023-01-10T00:00:00"/>
    <s v="In-Store"/>
    <s v="LC026979"/>
    <s v="Pentre"/>
    <s v="SY4"/>
    <s v="Wales"/>
    <x v="0"/>
    <s v="01JZ3NCCKVXA0APK8H615R12NA"/>
    <s v="Satin Slip Dress"/>
    <s v="Clothing - Dresses"/>
    <s v="Evening Wear"/>
    <n v="59.24"/>
    <n v="17.747"/>
    <n v="18"/>
    <n v="0.01"/>
    <n v="12"/>
    <s v="Clothing - Dresses"/>
    <b v="0"/>
    <s v="Clothing"/>
    <x v="44"/>
  </r>
  <r>
    <s v="FDY-994688"/>
    <d v="2024-03-23T00:00:00"/>
    <s v="In-Store"/>
    <s v="HP015456"/>
    <s v="Liverpool"/>
    <s v="L33"/>
    <s v="England"/>
    <x v="7"/>
    <s v="01JZ3NCGRJ0SKGVKK5BJ0VEXPG"/>
    <s v="Multifunctional Baby Bottle Warmer"/>
    <s v="Baby"/>
    <s v="Feeding Accessories"/>
    <n v="39.99"/>
    <n v="11.997"/>
    <n v="5"/>
    <n v="0.04"/>
    <n v="1"/>
    <s v="Baby"/>
    <b v="0"/>
    <s v="Baby"/>
    <x v="69"/>
  </r>
  <r>
    <s v="NQL-419081"/>
    <d v="2025-03-23T00:00:00"/>
    <s v="Online"/>
    <s v="IK076547"/>
    <s v="Church End"/>
    <s v="N3"/>
    <s v="England"/>
    <x v="4"/>
    <s v="01JZ3NCGRJ0SKGVKK5BJ0VEXPG"/>
    <s v="Multifunctional Baby Bottle Warmer"/>
    <s v="Baby"/>
    <s v="Feeding Accessories"/>
    <n v="41.41"/>
    <n v="12.997"/>
    <n v="3"/>
    <n v="0.14000000000000001"/>
    <n v="1"/>
    <s v="Baby"/>
    <b v="0"/>
    <s v="Baby"/>
    <x v="69"/>
  </r>
  <r>
    <s v="XUS-349877"/>
    <d v="2024-04-16T00:00:00"/>
    <s v="In-Store"/>
    <s v="WK093304"/>
    <s v="Kinloch"/>
    <s v="PH43"/>
    <s v="Scotland"/>
    <x v="0"/>
    <s v="01JZ3NCGRJ0SKGVKK5BJ0VEXPG"/>
    <s v="Multifunctional Baby Bottle Warmer"/>
    <s v="Baby"/>
    <s v="Feeding Accessories"/>
    <n v="40.99"/>
    <n v="11.997"/>
    <n v="19"/>
    <n v="0.13"/>
    <n v="1"/>
    <s v="Baby"/>
    <b v="0"/>
    <s v="Baby"/>
    <x v="69"/>
  </r>
  <r>
    <s v="IFK-006401"/>
    <d v="2023-05-14T00:00:00"/>
    <s v="Online"/>
    <s v="HP015456"/>
    <s v="Charlton"/>
    <s v="OX12"/>
    <s v="England"/>
    <x v="4"/>
    <s v="01JZ3NCGRJ0SKGVKK5BJ0VEXPG"/>
    <s v="Multifunctional Baby Bottle Warmer"/>
    <s v="Baby"/>
    <s v="Feeding Accessories"/>
    <n v="39.14"/>
    <n v="11.497"/>
    <n v="4"/>
    <n v="0.04"/>
    <n v="1"/>
    <s v="Baby"/>
    <b v="0"/>
    <s v="Baby"/>
    <x v="69"/>
  </r>
  <r>
    <s v="CQN-251127"/>
    <d v="2023-03-17T00:00:00"/>
    <s v="In-Store"/>
    <s v="QA056953"/>
    <s v="Twyford"/>
    <s v="LE14"/>
    <s v="England"/>
    <x v="6"/>
    <s v="01JZ3NCGRJ0SKGVKK5BJ0VEXPG"/>
    <s v="Multifunctional Baby Bottle Warmer"/>
    <s v="Baby"/>
    <s v="Feeding Accessories"/>
    <n v="39.24"/>
    <n v="11.747"/>
    <n v="7"/>
    <m/>
    <n v="1"/>
    <s v="Baby"/>
    <b v="0"/>
    <s v="Baby"/>
    <x v="69"/>
  </r>
  <r>
    <s v="POO-134582"/>
    <d v="2025-03-27T00:00:00"/>
    <s v="Online"/>
    <s v="KA066426"/>
    <s v="Birmingham"/>
    <s v="B40"/>
    <s v="England"/>
    <x v="0"/>
    <s v="01JZ3NR546PS969FMS46Y0DA7E"/>
    <s v="Spicy Kimchi"/>
    <s v="Food - Condiments"/>
    <s v="Fermented Condiments"/>
    <n v="6.21"/>
    <n v="2.9159999999999999"/>
    <n v="20"/>
    <n v="0.08"/>
    <n v="8"/>
    <s v="Food - Condiments"/>
    <b v="0"/>
    <s v="Food"/>
    <x v="13"/>
  </r>
  <r>
    <s v="MGV-867546"/>
    <d v="2024-03-11T00:00:00"/>
    <s v="In-Store"/>
    <s v="OY004702"/>
    <s v="Halton"/>
    <s v="LS9"/>
    <s v="England"/>
    <x v="3"/>
    <s v="01JZ3NR546PS969FMS46Y0DA7E"/>
    <s v="Spicy Kimchi"/>
    <s v="Food - Condiments"/>
    <s v="Fermented Condiments"/>
    <n v="5.79"/>
    <n v="1.9159999999999999"/>
    <n v="13"/>
    <n v="0.15"/>
    <n v="8"/>
    <s v="Food - Condiments"/>
    <b v="0"/>
    <s v="Food"/>
    <x v="13"/>
  </r>
  <r>
    <s v="JPY-115908"/>
    <d v="2024-08-26T00:00:00"/>
    <s v="In-Store"/>
    <s v="EJ074733"/>
    <s v="Kinloch"/>
    <s v="PH43"/>
    <s v="Scotland"/>
    <x v="0"/>
    <s v="01JZ3NR546PS969FMS46Y0DA7E"/>
    <s v="Spicy Kimchi"/>
    <s v="Food - Condiments"/>
    <s v="Fermented Condiments"/>
    <n v="5.79"/>
    <n v="1.9159999999999999"/>
    <n v="2"/>
    <n v="0.1"/>
    <n v="8"/>
    <s v="Food - Condiments"/>
    <b v="0"/>
    <s v="Food"/>
    <x v="13"/>
  </r>
  <r>
    <s v="WYH-580448"/>
    <d v="2024-10-25T00:00:00"/>
    <s v="In-Store"/>
    <s v="GF024770"/>
    <s v="Newbiggin"/>
    <s v="NE46"/>
    <s v="England"/>
    <x v="1"/>
    <s v="01JZ3NR546PS969FMS46Y0DA7E"/>
    <s v="Spicy Kimchi"/>
    <s v="Food - Condiments"/>
    <s v="Fermented Condiments"/>
    <n v="5.79"/>
    <n v="1.9159999999999999"/>
    <n v="2"/>
    <n v="0.2"/>
    <n v="8"/>
    <s v="Food - Condiments"/>
    <b v="0"/>
    <s v="Food"/>
    <x v="13"/>
  </r>
  <r>
    <s v="VJE-451828"/>
    <d v="2023-10-24T00:00:00"/>
    <s v="In-Store"/>
    <s v="UX061535"/>
    <s v="Newton"/>
    <s v="NG34"/>
    <s v="England"/>
    <x v="4"/>
    <s v="01JZ3NR546PS969FMS46Y0DA7E"/>
    <s v="Spicy Kimchi"/>
    <s v="Food - Condiments"/>
    <s v="Fermented Condiments"/>
    <n v="3.94"/>
    <n v="1.4159999999999999"/>
    <n v="14"/>
    <n v="0.3"/>
    <n v="8"/>
    <s v="Food - Condiments"/>
    <b v="0"/>
    <s v="Food"/>
    <x v="13"/>
  </r>
  <r>
    <s v="FDV-461039"/>
    <d v="2023-06-26T00:00:00"/>
    <s v="In-Store"/>
    <s v="UX061535"/>
    <s v="Bradford"/>
    <s v="BD7"/>
    <s v="England"/>
    <x v="1"/>
    <s v="01JZ3NR546PS969FMS46Y0DA7E"/>
    <s v="Spicy Kimchi"/>
    <s v="Food - Condiments"/>
    <s v="Fermented Condiments"/>
    <n v="3.94"/>
    <n v="1.4159999999999999"/>
    <n v="18"/>
    <n v="0.13"/>
    <n v="8"/>
    <s v="Food - Condiments"/>
    <b v="0"/>
    <s v="Food"/>
    <x v="13"/>
  </r>
  <r>
    <s v="KPU-074715"/>
    <d v="2023-09-16T00:00:00"/>
    <s v="In-Store"/>
    <s v="ZK001268"/>
    <s v="Horton"/>
    <s v="BS37"/>
    <s v="England"/>
    <x v="7"/>
    <s v="01JZ3NR546PS969FMS46Y0DA7E"/>
    <s v="Spicy Kimchi"/>
    <s v="Food - Condiments"/>
    <s v="Fermented Condiments"/>
    <n v="4.04"/>
    <n v="1.6659999999999999"/>
    <n v="16"/>
    <n v="0.09"/>
    <n v="8"/>
    <s v="Food - Condiments"/>
    <b v="0"/>
    <s v="Food"/>
    <x v="13"/>
  </r>
  <r>
    <s v="DYF-673829"/>
    <d v="2023-01-07T00:00:00"/>
    <s v="Online"/>
    <s v="EB065659"/>
    <s v="Wootton"/>
    <s v="NN4"/>
    <s v="England"/>
    <x v="9"/>
    <s v="01JZ3NR546PS969FMS46Y0DA7E"/>
    <s v="Spicy Kimchi"/>
    <s v="Food - Condiments"/>
    <s v="Fermented Condiments"/>
    <n v="4.04"/>
    <n v="1.6659999999999999"/>
    <n v="2"/>
    <n v="0.09"/>
    <n v="8"/>
    <s v="Food - Condiments"/>
    <b v="0"/>
    <s v="Food"/>
    <x v="13"/>
  </r>
  <r>
    <s v="JHI-394351"/>
    <d v="2024-04-04T00:00:00"/>
    <s v="Online"/>
    <s v="FY080136"/>
    <s v="Halton"/>
    <s v="LS9"/>
    <s v="England"/>
    <x v="0"/>
    <s v="01JZ3N54VHK9Z3J7NJRA5ASZSW"/>
    <s v="Fishing Tackle Box"/>
    <s v="Outdoor"/>
    <s v="Fishing Equipment"/>
    <n v="24.99"/>
    <n v="7.4969999999999999"/>
    <n v="5"/>
    <n v="0.04"/>
    <n v="1"/>
    <s v="Outdoor"/>
    <b v="0"/>
    <s v="Outdoor"/>
    <x v="31"/>
  </r>
  <r>
    <s v="OAV-715284"/>
    <d v="2024-06-04T00:00:00"/>
    <s v="Online"/>
    <s v="FY080136"/>
    <s v="Thorpe"/>
    <s v="BD23"/>
    <s v="England"/>
    <x v="4"/>
    <s v="01JZ3N54VHK9Z3J7NJRA5ASZSW"/>
    <s v="Fishing Tackle Box"/>
    <s v="Outdoor"/>
    <s v="Fishing Equipment"/>
    <n v="24.99"/>
    <n v="7.4969999999999999"/>
    <n v="4"/>
    <n v="0.13"/>
    <n v="1"/>
    <s v="Outdoor"/>
    <b v="0"/>
    <s v="Outdoor"/>
    <x v="31"/>
  </r>
  <r>
    <s v="PMW-286114"/>
    <d v="2024-06-01T00:00:00"/>
    <s v="Online"/>
    <s v="FY080136"/>
    <s v="Dean"/>
    <s v="OX7"/>
    <s v="England"/>
    <x v="9"/>
    <s v="01JZ3N54VHK9Z3J7NJRA5ASZSW"/>
    <s v="Fishing Tackle Box"/>
    <s v="Outdoor"/>
    <s v="Fishing Equipment"/>
    <n v="24.99"/>
    <n v="7.4969999999999999"/>
    <n v="7"/>
    <n v="0.01"/>
    <n v="1"/>
    <s v="Outdoor"/>
    <b v="0"/>
    <s v="Outdoor"/>
    <x v="31"/>
  </r>
  <r>
    <s v="DHC-099562"/>
    <d v="2024-04-23T00:00:00"/>
    <s v="In-Store"/>
    <s v="FY080136"/>
    <s v="Twyford"/>
    <s v="LE14"/>
    <m/>
    <x v="3"/>
    <s v="01JZ3N54VHK9Z3J7NJRA5ASZSW"/>
    <s v="Fishing Tackle Box"/>
    <s v="Outdoor"/>
    <s v="Fishing Equipment"/>
    <n v="24.99"/>
    <n v="7.4969999999999999"/>
    <n v="8"/>
    <m/>
    <n v="1"/>
    <s v="Outdoor"/>
    <b v="0"/>
    <s v="Outdoor"/>
    <x v="31"/>
  </r>
  <r>
    <s v="ACS-340877"/>
    <d v="2023-11-11T00:00:00"/>
    <s v="In-Store"/>
    <s v="FY080136"/>
    <s v="Milton"/>
    <s v="AB56"/>
    <s v="Scotland"/>
    <x v="0"/>
    <s v="01JZ3N54VHK9Z3J7NJRA5ASZSW"/>
    <s v="Fishing Tackle Box"/>
    <s v="Outdoor"/>
    <s v="Fishing Equipment"/>
    <n v="23.99"/>
    <n v="6.9470000000000001"/>
    <n v="7"/>
    <n v="0.32"/>
    <n v="1"/>
    <s v="Outdoor"/>
    <b v="0"/>
    <s v="Outdoor"/>
    <x v="31"/>
  </r>
  <r>
    <s v="VMV-991094"/>
    <d v="2023-10-23T00:00:00"/>
    <s v="Online"/>
    <s v="FY080136"/>
    <s v="Belfast"/>
    <s v="BT2"/>
    <s v="Northern Ireland"/>
    <x v="0"/>
    <s v="01JZ3N54VHK9Z3J7NJRA5ASZSW"/>
    <s v="Fishing Tackle Box"/>
    <s v="Outdoor"/>
    <s v="Fishing Equipment"/>
    <n v="23.99"/>
    <n v="6.9470000000000001"/>
    <n v="20"/>
    <n v="0.15"/>
    <n v="1"/>
    <s v="Outdoor"/>
    <b v="0"/>
    <s v="Outdoor"/>
    <x v="31"/>
  </r>
  <r>
    <s v="BTI-108205"/>
    <d v="2023-04-07T00:00:00"/>
    <s v="Online"/>
    <s v="YW049003"/>
    <s v="East End"/>
    <s v="BH21"/>
    <s v="England"/>
    <x v="9"/>
    <s v="01JZ3N57MZ1R4EW5YSJR32PQMG"/>
    <s v="Fishing Rod"/>
    <s v="Outdoor"/>
    <s v="Fishing Equipment"/>
    <n v="49.14"/>
    <n v="14.497"/>
    <n v="20"/>
    <n v="0.28999999999999998"/>
    <n v="1"/>
    <s v="Outdoor"/>
    <b v="0"/>
    <s v="Outdoor"/>
    <x v="31"/>
  </r>
  <r>
    <s v="KCF-405076"/>
    <d v="2023-09-29T00:00:00"/>
    <s v="Online"/>
    <s v="YW049003"/>
    <s v="Thorpe"/>
    <s v="BD23"/>
    <s v="England"/>
    <x v="6"/>
    <s v="01JZ3N57MZ1R4EW5YSJR32PQMG"/>
    <s v="Fishing Rod"/>
    <s v="Outdoor"/>
    <s v="Fishing Equipment"/>
    <n v="49.14"/>
    <n v="14.497"/>
    <n v="20"/>
    <n v="0.25"/>
    <n v="1"/>
    <s v="Outdoor"/>
    <b v="0"/>
    <s v="Outdoor"/>
    <x v="31"/>
  </r>
  <r>
    <s v="XHC-326876"/>
    <d v="2023-06-16T00:00:00"/>
    <s v="In-Store"/>
    <s v="YW049003"/>
    <s v="Brampton"/>
    <s v="NR34"/>
    <s v="England"/>
    <x v="4"/>
    <s v="01JZ3N57MZ1R4EW5YSJR32PQMG"/>
    <s v="Fishing Rod"/>
    <s v="Outdoor"/>
    <s v="Fishing Equipment"/>
    <n v="49.14"/>
    <n v="14.497"/>
    <n v="10"/>
    <n v="0.3"/>
    <n v="1"/>
    <s v="Outdoor"/>
    <b v="0"/>
    <s v="Outdoor"/>
    <x v="31"/>
  </r>
  <r>
    <s v="YQL-609372"/>
    <d v="2024-08-17T00:00:00"/>
    <s v="Online"/>
    <s v="YW049003"/>
    <s v="Wootton"/>
    <s v="NN4"/>
    <s v="England"/>
    <x v="8"/>
    <s v="01JZ3N57MZ1R4EW5YSJR32PQMG"/>
    <s v="Fishing Rod"/>
    <s v="Outdoor"/>
    <s v="Fishing Equipment"/>
    <n v="49.99"/>
    <n v="14.997"/>
    <n v="11"/>
    <n v="0.13"/>
    <n v="1"/>
    <s v="Outdoor"/>
    <b v="0"/>
    <s v="Outdoor"/>
    <x v="31"/>
  </r>
  <r>
    <s v="GMD-656063"/>
    <d v="2023-10-02T00:00:00"/>
    <s v="In-Store"/>
    <s v="YW049003"/>
    <s v="Leeds"/>
    <s v="LS6"/>
    <s v="England"/>
    <x v="0"/>
    <s v="01JZ3N57MZ1R4EW5YSJR32PQMG"/>
    <s v="Fishing Rod"/>
    <s v="Outdoor"/>
    <s v="Fishing Equipment"/>
    <n v="49.99"/>
    <n v="14.997"/>
    <n v="12"/>
    <n v="0.28999999999999998"/>
    <n v="1"/>
    <s v="Outdoor"/>
    <b v="0"/>
    <s v="Outdoor"/>
    <x v="31"/>
  </r>
  <r>
    <s v="GXE-344212"/>
    <d v="2023-11-24T00:00:00"/>
    <s v="In-Store"/>
    <s v="YW049003"/>
    <s v="East End"/>
    <s v="BH21"/>
    <s v="England"/>
    <x v="8"/>
    <s v="01JZ3N57MZ1R4EW5YSJR32PQMG"/>
    <s v="Fishing Rod"/>
    <s v="Outdoor"/>
    <s v="Fishing Equipment"/>
    <n v="49.99"/>
    <n v="14.997"/>
    <n v="14"/>
    <n v="0.03"/>
    <n v="1"/>
    <s v="Outdoor"/>
    <b v="0"/>
    <s v="Outdoor"/>
    <x v="31"/>
  </r>
  <r>
    <s v="JQR-602433"/>
    <d v="2024-09-01T00:00:00"/>
    <s v="Online"/>
    <s v="BV017983"/>
    <s v="Tullich"/>
    <s v="AB55"/>
    <s v="Scotland"/>
    <x v="0"/>
    <s v="01JZ3NSYRXA6Q0SCV6Q6AQ2P4N"/>
    <s v="Elderberry Syrup Kit"/>
    <s v="Health"/>
    <s v="Fitness &amp; Nutrition"/>
    <n v="22.99"/>
    <n v="9.1959999999999997"/>
    <n v="6"/>
    <n v="0.16"/>
    <n v="1"/>
    <s v="Health"/>
    <b v="0"/>
    <s v="Health"/>
    <x v="10"/>
  </r>
  <r>
    <s v="JMF-605653"/>
    <d v="2024-02-06T00:00:00"/>
    <s v="Online"/>
    <s v="BV017983"/>
    <s v="Walton"/>
    <s v="CV35"/>
    <s v="England"/>
    <x v="7"/>
    <s v="01JZ3NSYRXA6Q0SCV6Q6AQ2P4N"/>
    <s v="Elderberry Syrup Kit"/>
    <s v="Health"/>
    <s v="Fitness &amp; Nutrition"/>
    <n v="22.99"/>
    <n v="9.1959999999999997"/>
    <n v="7"/>
    <m/>
    <n v="1"/>
    <s v="Health"/>
    <b v="0"/>
    <s v="Health"/>
    <x v="10"/>
  </r>
  <r>
    <s v="BXJ-711203"/>
    <d v="2024-04-08T00:00:00"/>
    <s v="Online"/>
    <s v="LT006441"/>
    <s v="Kirkton"/>
    <s v="KW10"/>
    <s v="Scotland"/>
    <x v="0"/>
    <s v="01JZ3NR54GNP566953HCSRASNA"/>
    <s v="Plant-Based Protein Bars"/>
    <s v="Health"/>
    <s v="Fitness &amp; Nutrition"/>
    <n v="19.989999999999998"/>
    <n v="7.9960000000000004"/>
    <n v="20"/>
    <m/>
    <n v="1"/>
    <s v="Health"/>
    <b v="0"/>
    <s v="Health"/>
    <x v="10"/>
  </r>
  <r>
    <s v="EPP-029940"/>
    <d v="2024-02-04T00:00:00"/>
    <s v="In-Store"/>
    <s v="AB096777"/>
    <s v="Brampton"/>
    <s v="NR34"/>
    <s v="England"/>
    <x v="5"/>
    <s v="01JZ3NCBAJZMBCSAWWX084G4DZ"/>
    <s v="Smart Scale"/>
    <s v="Health"/>
    <s v="Fitness &amp; Nutrition"/>
    <n v="59.99"/>
    <n v="17.997"/>
    <n v="2"/>
    <n v="0.13"/>
    <n v="1"/>
    <s v="Health"/>
    <b v="0"/>
    <s v="Health"/>
    <x v="10"/>
  </r>
  <r>
    <s v="MHK-315256"/>
    <d v="2025-01-02T00:00:00"/>
    <s v="In-Store"/>
    <s v="BD074505"/>
    <s v="Seaton"/>
    <s v="LE15"/>
    <s v="England"/>
    <x v="8"/>
    <s v="01JZ3NR54GNP566953HCSRASNA"/>
    <s v="Plant-Based Protein Bars"/>
    <s v="Health"/>
    <s v="Fitness &amp; Nutrition"/>
    <n v="21.41"/>
    <n v="8.9960000000000004"/>
    <n v="14"/>
    <n v="0.02"/>
    <n v="1"/>
    <s v="Health"/>
    <b v="0"/>
    <s v="Health"/>
    <x v="10"/>
  </r>
  <r>
    <s v="FGZ-798183"/>
    <d v="2025-02-16T00:00:00"/>
    <s v="In-Store"/>
    <s v="NO061115"/>
    <s v="Wirral"/>
    <s v="CH48"/>
    <s v="England"/>
    <x v="5"/>
    <s v="01JZ3NCBAJZMBCSAWWX084G4DZ"/>
    <s v="Smart Scale"/>
    <s v="Health"/>
    <s v="Fitness &amp; Nutrition"/>
    <n v="61.41"/>
    <n v="18.997"/>
    <n v="19"/>
    <n v="0.13"/>
    <n v="1"/>
    <s v="Health"/>
    <b v="0"/>
    <s v="Health"/>
    <x v="10"/>
  </r>
  <r>
    <s v="KPG-249649"/>
    <d v="2025-02-20T00:00:00"/>
    <s v="Online"/>
    <s v="ZX011281"/>
    <s v="Church End"/>
    <s v="CB4"/>
    <s v="England"/>
    <x v="7"/>
    <s v="01JZ3NR54GNP566953HCSRASNA"/>
    <s v="Plant-Based Protein Bars"/>
    <s v="Health"/>
    <s v="Fitness &amp; Nutrition"/>
    <n v="21.41"/>
    <n v="8.9960000000000004"/>
    <n v="10"/>
    <n v="0.11"/>
    <n v="1"/>
    <s v="Health"/>
    <b v="0"/>
    <s v="Health"/>
    <x v="10"/>
  </r>
  <r>
    <s v="EFJ-602059"/>
    <d v="2025-03-20T00:00:00"/>
    <s v="In-Store"/>
    <s v="AP000049"/>
    <s v="London"/>
    <s v="SW1E"/>
    <s v="England"/>
    <x v="1"/>
    <s v="01JZ3NR54GNP566953HCSRASNA"/>
    <s v="Plant-Based Protein Bars"/>
    <s v="Health"/>
    <s v="Fitness &amp; Nutrition"/>
    <n v="21.41"/>
    <n v="8.9960000000000004"/>
    <n v="11"/>
    <n v="0.08"/>
    <n v="1"/>
    <s v="Health"/>
    <b v="0"/>
    <s v="Health"/>
    <x v="10"/>
  </r>
  <r>
    <s v="ZWD-869100"/>
    <d v="2024-07-07T00:00:00"/>
    <s v="In-Store"/>
    <s v="RI085142"/>
    <s v="Eaton"/>
    <s v="DN22"/>
    <s v="England"/>
    <x v="8"/>
    <s v="01JZ3N5AG043KH8W8QKRAZP4KE"/>
    <s v="Vegan Protein Powder"/>
    <s v="Health"/>
    <s v="Fitness &amp; Nutrition"/>
    <n v="34.99"/>
    <n v="10.497"/>
    <n v="14"/>
    <n v="0.06"/>
    <n v="1"/>
    <s v="Health"/>
    <b v="0"/>
    <s v="Health"/>
    <x v="10"/>
  </r>
  <r>
    <s v="ROX-255519"/>
    <d v="2024-10-04T00:00:00"/>
    <s v="Online"/>
    <s v="RI085142"/>
    <s v="Wootton"/>
    <s v="NN4"/>
    <s v="England"/>
    <x v="5"/>
    <s v="01JZ3N5AG043KH8W8QKRAZP4KE"/>
    <s v="Vegan Protein Powder"/>
    <s v="Health"/>
    <s v="Fitness &amp; Nutrition"/>
    <n v="34.99"/>
    <n v="10.497"/>
    <n v="13"/>
    <n v="0.28999999999999998"/>
    <n v="1"/>
    <s v="Health"/>
    <b v="0"/>
    <s v="Health"/>
    <x v="10"/>
  </r>
  <r>
    <s v="CHR-781637"/>
    <d v="2024-02-07T00:00:00"/>
    <s v="Online"/>
    <s v="RI085142"/>
    <s v="Walton"/>
    <s v="CV35"/>
    <s v="England"/>
    <x v="8"/>
    <s v="01JZ3N5AG043KH8W8QKRAZP4KE"/>
    <s v="Vegan Protein Powder"/>
    <s v="Health"/>
    <s v="Fitness &amp; Nutrition"/>
    <n v="34.99"/>
    <n v="10.497"/>
    <n v="2"/>
    <n v="0.38"/>
    <n v="1"/>
    <s v="Health"/>
    <b v="0"/>
    <s v="Health"/>
    <x v="10"/>
  </r>
  <r>
    <s v="ZTY-406621"/>
    <d v="2024-10-27T00:00:00"/>
    <s v="Online"/>
    <s v="LS090282"/>
    <s v="East End"/>
    <s v="BH21"/>
    <s v="England"/>
    <x v="0"/>
    <s v="01JZ3NCBAJZMBCSAWWX084G4DZ"/>
    <s v="Smart Scale"/>
    <s v="Health"/>
    <s v="Fitness &amp; Nutrition"/>
    <n v="60.99"/>
    <n v="17.997"/>
    <n v="12"/>
    <m/>
    <n v="1"/>
    <s v="Health"/>
    <b v="0"/>
    <s v="Health"/>
    <x v="10"/>
  </r>
  <r>
    <s v="RHK-900997"/>
    <d v="2024-03-07T00:00:00"/>
    <s v="In-Store"/>
    <s v="QO062111"/>
    <s v="Sutton"/>
    <s v="RH5"/>
    <s v="England"/>
    <x v="1"/>
    <s v="01JZ3NCBAJZMBCSAWWX084G4DZ"/>
    <s v="Smart Scale"/>
    <s v="Health"/>
    <s v="Fitness &amp; Nutrition"/>
    <n v="60.99"/>
    <n v="17.997"/>
    <n v="11"/>
    <n v="0.15"/>
    <n v="1"/>
    <s v="Health"/>
    <b v="0"/>
    <s v="Health"/>
    <x v="10"/>
  </r>
  <r>
    <s v="DSW-800757"/>
    <d v="2024-05-10T00:00:00"/>
    <s v="In-Store"/>
    <s v="LR026677"/>
    <s v="Ashley"/>
    <s v="SN13"/>
    <s v="England"/>
    <x v="2"/>
    <s v="01JZ3NCBAJZMBCSAWWX084G4DZ"/>
    <s v="Smart Scale"/>
    <s v="Health"/>
    <s v="Fitness &amp; Nutrition"/>
    <n v="60.99"/>
    <n v="17.997"/>
    <n v="9"/>
    <n v="0.12"/>
    <n v="1"/>
    <s v="Health"/>
    <b v="0"/>
    <s v="Health"/>
    <x v="10"/>
  </r>
  <r>
    <s v="BHA-047910"/>
    <d v="2023-06-10T00:00:00"/>
    <s v="In-Store"/>
    <s v="LT006441"/>
    <s v="Norton"/>
    <s v="S8"/>
    <s v="England"/>
    <x v="3"/>
    <s v="01JZ3NR54GNP566953HCSRASNA"/>
    <s v="Plant-Based Protein Bars"/>
    <s v="Health"/>
    <s v="Fitness &amp; Nutrition"/>
    <n v="19.14"/>
    <n v="7.4960000000000004"/>
    <n v="2"/>
    <m/>
    <n v="1"/>
    <s v="Health"/>
    <b v="0"/>
    <s v="Health"/>
    <x v="10"/>
  </r>
  <r>
    <s v="NXY-474497"/>
    <d v="2023-12-10T00:00:00"/>
    <s v="In-Store"/>
    <s v="BV017983"/>
    <s v="Eaton"/>
    <s v="DN22"/>
    <s v="England"/>
    <x v="9"/>
    <s v="01JZ3NSYRXA6Q0SCV6Q6AQ2P4N"/>
    <s v="Elderberry Syrup Kit"/>
    <s v="Health"/>
    <s v="Fitness &amp; Nutrition"/>
    <n v="22.14"/>
    <n v="8.6959999999999997"/>
    <n v="2"/>
    <n v="0.02"/>
    <n v="1"/>
    <s v="Health"/>
    <b v="0"/>
    <s v="Health"/>
    <x v="10"/>
  </r>
  <r>
    <s v="RMU-430810"/>
    <d v="2023-02-28T00:00:00"/>
    <s v="In-Store"/>
    <s v="LT006441"/>
    <s v="Craigavon"/>
    <s v="BT66"/>
    <s v="Northern Ireland"/>
    <x v="0"/>
    <s v="01JZ3NR54GNP566953HCSRASNA"/>
    <s v="Plant-Based Protein Bars"/>
    <s v="Health"/>
    <s v="Fitness &amp; Nutrition"/>
    <n v="19.14"/>
    <n v="7.4960000000000004"/>
    <n v="17"/>
    <n v="0.09"/>
    <n v="1"/>
    <s v="Health"/>
    <b v="0"/>
    <s v="Health"/>
    <x v="10"/>
  </r>
  <r>
    <s v="WZD-361200"/>
    <d v="2023-01-15T00:00:00"/>
    <s v="Online"/>
    <s v="LT006441"/>
    <s v="Newtown"/>
    <s v="RG20"/>
    <s v="England"/>
    <x v="2"/>
    <s v="01JZ3NR54GNP566953HCSRASNA"/>
    <s v="Plant-Based Protein Bars"/>
    <s v="Health"/>
    <s v="Fitness &amp; Nutrition"/>
    <n v="19.14"/>
    <n v="7.4960000000000004"/>
    <n v="1"/>
    <n v="0.3"/>
    <n v="1"/>
    <s v="Health"/>
    <b v="0"/>
    <s v="Health"/>
    <x v="10"/>
  </r>
  <r>
    <s v="DQW-095152"/>
    <d v="2023-06-17T00:00:00"/>
    <s v="Online"/>
    <s v="AB096777"/>
    <s v="Kirkton"/>
    <s v="KW10"/>
    <s v="Scotland"/>
    <x v="0"/>
    <s v="01JZ3NCBAJZMBCSAWWX084G4DZ"/>
    <s v="Smart Scale"/>
    <s v="Health"/>
    <s v="Fitness &amp; Nutrition"/>
    <n v="59.14"/>
    <n v="17.497"/>
    <n v="20"/>
    <n v="0.2"/>
    <n v="1"/>
    <s v="Health"/>
    <b v="0"/>
    <s v="Health"/>
    <x v="10"/>
  </r>
  <r>
    <s v="TWZ-211274"/>
    <d v="2023-10-19T00:00:00"/>
    <s v="Online"/>
    <s v="QR060409"/>
    <s v="Newton"/>
    <s v="NG34"/>
    <s v="England"/>
    <x v="7"/>
    <s v="01JZ3NR54GNP566953HCSRASNA"/>
    <s v="Plant-Based Protein Bars"/>
    <s v="Health"/>
    <s v="Fitness &amp; Nutrition"/>
    <n v="19.239999999999998"/>
    <n v="7.7460000000000004"/>
    <n v="14"/>
    <n v="0.09"/>
    <n v="1"/>
    <s v="Health"/>
    <b v="0"/>
    <s v="Health"/>
    <x v="10"/>
  </r>
  <r>
    <s v="FND-246588"/>
    <d v="2023-05-24T00:00:00"/>
    <s v="Online"/>
    <s v="NP077748"/>
    <s v="Whitwell"/>
    <s v="DL10"/>
    <s v="England"/>
    <x v="0"/>
    <s v="01JZ3NR54GNP566953HCSRASNA"/>
    <s v="Plant-Based Protein Bars"/>
    <s v="Health"/>
    <s v="Fitness &amp; Nutrition"/>
    <n v="19.239999999999998"/>
    <n v="7.7460000000000004"/>
    <n v="18"/>
    <n v="0.04"/>
    <n v="1"/>
    <s v="Health"/>
    <b v="0"/>
    <s v="Health"/>
    <x v="10"/>
  </r>
  <r>
    <s v="OBC-447643"/>
    <d v="2023-03-07T00:00:00"/>
    <s v="Online"/>
    <s v="AY007463"/>
    <s v="Leeds"/>
    <s v="LS6"/>
    <s v="England"/>
    <x v="8"/>
    <s v="01JZ3NCBAJZMBCSAWWX084G4DZ"/>
    <s v="Smart Scale"/>
    <s v="Health"/>
    <s v="Fitness &amp; Nutrition"/>
    <n v="59.24"/>
    <n v="17.747"/>
    <n v="4"/>
    <n v="0.02"/>
    <n v="1"/>
    <s v="Health"/>
    <b v="0"/>
    <s v="Health"/>
    <x v="10"/>
  </r>
  <r>
    <s v="OYD-508941"/>
    <d v="2023-09-24T00:00:00"/>
    <s v="In-Store"/>
    <s v="VY086631"/>
    <s v="Stapleford"/>
    <s v="LN6"/>
    <s v="England"/>
    <x v="1"/>
    <s v="01JZ3NR54GNP566953HCSRASNA"/>
    <s v="Plant-Based Protein Bars"/>
    <s v="Health"/>
    <s v="Fitness &amp; Nutrition"/>
    <n v="19.239999999999998"/>
    <n v="7.7460000000000004"/>
    <n v="19"/>
    <n v="0.04"/>
    <n v="1"/>
    <s v="Health"/>
    <b v="0"/>
    <s v="Health"/>
    <x v="10"/>
  </r>
  <r>
    <s v="TYI-131769"/>
    <d v="2023-05-19T00:00:00"/>
    <s v="Online"/>
    <s v="WG056381"/>
    <s v="Upton"/>
    <s v="DN21"/>
    <s v="England"/>
    <x v="9"/>
    <s v="01JZ3NR54GNP566953HCSRASNA"/>
    <s v="Plant-Based Protein Bars"/>
    <s v="Health"/>
    <s v="Fitness &amp; Nutrition"/>
    <n v="19.239999999999998"/>
    <n v="7.7460000000000004"/>
    <n v="18"/>
    <n v="0.05"/>
    <n v="1"/>
    <s v="Health"/>
    <b v="0"/>
    <s v="Health"/>
    <x v="10"/>
  </r>
  <r>
    <s v="IRR-982848"/>
    <d v="2023-02-17T00:00:00"/>
    <s v="In-Store"/>
    <s v="IX042657"/>
    <s v="East End"/>
    <s v="BH21"/>
    <s v="England"/>
    <x v="7"/>
    <s v="01JZ3NR54GNP566953HCSRASNA"/>
    <s v="Plant-Based Protein Bars"/>
    <s v="Health"/>
    <s v="Fitness &amp; Nutrition"/>
    <n v="19.239999999999998"/>
    <n v="7.7460000000000004"/>
    <n v="9"/>
    <m/>
    <n v="1"/>
    <s v="Health"/>
    <b v="0"/>
    <s v="Health"/>
    <x v="10"/>
  </r>
  <r>
    <s v="EMT-253740"/>
    <d v="2024-05-15T00:00:00"/>
    <s v="Online"/>
    <s v="RI085142"/>
    <s v="Denton"/>
    <s v="M34"/>
    <s v="England"/>
    <x v="8"/>
    <s v="01JZ3N5AG043KH8W8QKRAZP4KE"/>
    <s v="Vegan Protein Powder"/>
    <s v="Health"/>
    <s v="Fitness &amp; Nutrition"/>
    <n v="34.99"/>
    <n v="10.497"/>
    <n v="14"/>
    <n v="0.37"/>
    <n v="1"/>
    <s v="Health"/>
    <b v="0"/>
    <s v="Health"/>
    <x v="10"/>
  </r>
  <r>
    <s v="XJV-401515"/>
    <d v="2024-10-06T00:00:00"/>
    <s v="Online"/>
    <s v="RI085142"/>
    <s v="London"/>
    <s v="EC1V"/>
    <s v="England"/>
    <x v="7"/>
    <s v="01JZ3N5AG043KH8W8QKRAZP4KE"/>
    <s v="Vegan Protein Powder"/>
    <s v="Health"/>
    <s v="Fitness &amp; Nutrition"/>
    <n v="34.99"/>
    <n v="10.497"/>
    <n v="20"/>
    <m/>
    <n v="1"/>
    <s v="Health"/>
    <b v="0"/>
    <s v="Health"/>
    <x v="10"/>
  </r>
  <r>
    <s v="ERU-322413"/>
    <d v="2025-01-20T00:00:00"/>
    <s v="In-Store"/>
    <s v="RI085142"/>
    <s v="Newton"/>
    <s v="IV1"/>
    <s v="Scotland"/>
    <x v="0"/>
    <s v="01JZ3N5AG043KH8W8QKRAZP4KE"/>
    <s v="Vegan Protein Powder"/>
    <s v="Health"/>
    <s v="Fitness &amp; Nutrition"/>
    <n v="34.99"/>
    <n v="10.497"/>
    <n v="9"/>
    <n v="0.37"/>
    <n v="1"/>
    <s v="Health"/>
    <b v="0"/>
    <s v="Health"/>
    <x v="10"/>
  </r>
  <r>
    <s v="JUP-382760"/>
    <d v="2024-06-30T00:00:00"/>
    <s v="Online"/>
    <s v="RI085142"/>
    <s v="Craigavon"/>
    <s v="BT66"/>
    <s v="Northern Ireland"/>
    <x v="0"/>
    <s v="01JZ3N5AG043KH8W8QKRAZP4KE"/>
    <s v="Vegan Protein Powder"/>
    <s v="Health"/>
    <s v="Fitness &amp; Nutrition"/>
    <n v="34.99"/>
    <n v="10.497"/>
    <n v="5"/>
    <n v="0.32"/>
    <n v="1"/>
    <s v="Health"/>
    <b v="0"/>
    <s v="Health"/>
    <x v="10"/>
  </r>
  <r>
    <s v="HLK-981529"/>
    <d v="2023-02-05T00:00:00"/>
    <s v="In-Store"/>
    <s v="RI085142"/>
    <s v="Manchester"/>
    <s v="M14"/>
    <s v="England"/>
    <x v="0"/>
    <s v="01JZ3N5AG043KH8W8QKRAZP4KE"/>
    <s v="Vegan Protein Powder"/>
    <s v="Health"/>
    <s v="Fitness &amp; Nutrition"/>
    <n v="34.99"/>
    <n v="10.497"/>
    <n v="9"/>
    <m/>
    <n v="1"/>
    <s v="Health"/>
    <b v="0"/>
    <s v="Health"/>
    <x v="10"/>
  </r>
  <r>
    <s v="JIW-141014"/>
    <d v="2024-09-04T00:00:00"/>
    <s v="In-Store"/>
    <s v="QW076708"/>
    <s v="Whitchurch"/>
    <s v="BS14"/>
    <s v="England"/>
    <x v="4"/>
    <s v="01JZ3NR2636X7KVN84BQPBH7YC"/>
    <s v="Fitness Mat"/>
    <s v="Fitness"/>
    <s v="Fitness Accessories"/>
    <n v="49.99"/>
    <n v="19.995999999999999"/>
    <n v="20"/>
    <n v="0.09"/>
    <n v="1"/>
    <s v="Fitness"/>
    <b v="0"/>
    <s v="Fitness"/>
    <x v="30"/>
  </r>
  <r>
    <s v="SXF-162287"/>
    <d v="2024-05-23T00:00:00"/>
    <s v="In-Store"/>
    <s v="BS024490"/>
    <s v="Normanton"/>
    <s v="LE15"/>
    <s v="England"/>
    <x v="4"/>
    <s v="01JZ3NCCHACAVGC58ZRD1BP9ZB"/>
    <s v="Water Bottle with Built-in Fruit Infuser"/>
    <s v="Fitness"/>
    <s v="Fitness Accessories"/>
    <n v="18.989999999999998"/>
    <n v="5.6970000000000001"/>
    <n v="1"/>
    <n v="0.1"/>
    <n v="1"/>
    <s v="Fitness"/>
    <b v="0"/>
    <s v="Fitness"/>
    <x v="30"/>
  </r>
  <r>
    <s v="MIN-423140"/>
    <d v="2024-09-01T00:00:00"/>
    <s v="Online"/>
    <s v="QW076708"/>
    <s v="Swindon"/>
    <s v="SN1"/>
    <s v="England"/>
    <x v="5"/>
    <s v="01JZ3NR2636X7KVN84BQPBH7YC"/>
    <s v="Fitness Mat"/>
    <s v="Fitness"/>
    <s v="Fitness Accessories"/>
    <n v="49.99"/>
    <n v="19.995999999999999"/>
    <n v="20"/>
    <n v="0.05"/>
    <n v="1"/>
    <s v="Fitness"/>
    <b v="0"/>
    <s v="Fitness"/>
    <x v="30"/>
  </r>
  <r>
    <s v="YGD-733099"/>
    <d v="2024-03-05T00:00:00"/>
    <s v="Online"/>
    <s v="QW076708"/>
    <s v="Burnside"/>
    <s v="EH52"/>
    <s v="Scotland"/>
    <x v="0"/>
    <s v="01JZ3NR2636X7KVN84BQPBH7YC"/>
    <s v="Fitness Mat"/>
    <s v="Fitness"/>
    <s v="Fitness Accessories"/>
    <n v="49.99"/>
    <n v="19.995999999999999"/>
    <n v="14"/>
    <m/>
    <n v="1"/>
    <s v="Fitness"/>
    <b v="0"/>
    <s v="Fitness"/>
    <x v="30"/>
  </r>
  <r>
    <s v="RGC-410477"/>
    <d v="2024-06-09T00:00:00"/>
    <s v="In-Store"/>
    <s v="BS024490"/>
    <s v="East End"/>
    <s v="BH21"/>
    <s v="England"/>
    <x v="5"/>
    <s v="01JZ3NCCHACAVGC58ZRD1BP9ZB"/>
    <s v="Water Bottle with Built-in Fruit Infuser"/>
    <s v="Fitness"/>
    <s v="Fitness Accessories"/>
    <n v="18.989999999999998"/>
    <n v="5.6970000000000001"/>
    <n v="1"/>
    <n v="7.0000000000000007E-2"/>
    <n v="1"/>
    <s v="Fitness"/>
    <b v="0"/>
    <s v="Fitness"/>
    <x v="30"/>
  </r>
  <r>
    <s v="WWO-198549"/>
    <d v="2025-01-21T00:00:00"/>
    <s v="In-Store"/>
    <s v="MJ019298"/>
    <s v="Kingston"/>
    <s v="DT10"/>
    <s v="England"/>
    <x v="1"/>
    <s v="01JZ3NCCHACAVGC58ZRD1BP9ZB"/>
    <s v="Water Bottle with Built-in Fruit Infuser"/>
    <s v="Fitness"/>
    <s v="Fitness Accessories"/>
    <n v="20.41"/>
    <n v="6.6970000000000001"/>
    <n v="15"/>
    <n v="0.05"/>
    <n v="1"/>
    <s v="Fitness"/>
    <b v="0"/>
    <s v="Fitness"/>
    <x v="30"/>
  </r>
  <r>
    <s v="NZH-511284"/>
    <d v="2025-01-27T00:00:00"/>
    <s v="Online"/>
    <s v="YG065949"/>
    <s v="Glasgow"/>
    <s v="G4"/>
    <s v="Scotland"/>
    <x v="0"/>
    <s v="01JZ3NR2636X7KVN84BQPBH7YC"/>
    <s v="Fitness Mat"/>
    <s v="Fitness"/>
    <s v="Fitness Accessories"/>
    <n v="51.41"/>
    <n v="20.995999999999999"/>
    <n v="13"/>
    <n v="0.03"/>
    <n v="1"/>
    <s v="Fitness"/>
    <b v="0"/>
    <s v="Fitness"/>
    <x v="30"/>
  </r>
  <r>
    <s v="XJD-640045"/>
    <d v="2024-07-15T00:00:00"/>
    <s v="Online"/>
    <s v="FX069529"/>
    <s v="Craigavon"/>
    <s v="BT66"/>
    <s v="Northern Ireland"/>
    <x v="0"/>
    <s v="01JZ3NCCHACAVGC58ZRD1BP9ZB"/>
    <s v="Water Bottle with Built-in Fruit Infuser"/>
    <s v="Fitness"/>
    <s v="Fitness Accessories"/>
    <n v="19.989999999999998"/>
    <n v="5.6970000000000001"/>
    <n v="2"/>
    <n v="0.08"/>
    <n v="1"/>
    <s v="Fitness"/>
    <b v="0"/>
    <s v="Fitness"/>
    <x v="30"/>
  </r>
  <r>
    <s v="HZH-698079"/>
    <d v="2024-01-28T00:00:00"/>
    <s v="Online"/>
    <s v="HW052335"/>
    <s v="Aston"/>
    <s v="TF6"/>
    <s v="England"/>
    <x v="9"/>
    <s v="01JZ3NCCHACAVGC58ZRD1BP9ZB"/>
    <s v="Water Bottle with Built-in Fruit Infuser"/>
    <s v="Fitness"/>
    <s v="Fitness Accessories"/>
    <n v="19.989999999999998"/>
    <n v="5.6970000000000001"/>
    <n v="15"/>
    <n v="0.06"/>
    <n v="1"/>
    <s v="Fitness"/>
    <b v="0"/>
    <s v="Fitness"/>
    <x v="30"/>
  </r>
  <r>
    <s v="EFU-010696"/>
    <d v="2023-09-28T00:00:00"/>
    <s v="In-Store"/>
    <s v="BS024490"/>
    <s v="Milton"/>
    <s v="AB56"/>
    <s v="Scotland"/>
    <x v="0"/>
    <s v="01JZ3NCCHACAVGC58ZRD1BP9ZB"/>
    <s v="Water Bottle with Built-in Fruit Infuser"/>
    <s v="Fitness"/>
    <s v="Fitness Accessories"/>
    <n v="18.14"/>
    <n v="5.1970000000000001"/>
    <n v="6"/>
    <n v="0.19"/>
    <n v="1"/>
    <s v="Fitness"/>
    <b v="0"/>
    <s v="Fitness"/>
    <x v="30"/>
  </r>
  <r>
    <s v="QZM-781194"/>
    <d v="2023-03-27T00:00:00"/>
    <s v="In-Store"/>
    <s v="QW076708"/>
    <s v="Sheffield"/>
    <s v="S33"/>
    <s v="England"/>
    <x v="4"/>
    <s v="01JZ3NR2636X7KVN84BQPBH7YC"/>
    <s v="Fitness Mat"/>
    <s v="Fitness"/>
    <s v="Fitness Accessories"/>
    <n v="49.14"/>
    <n v="19.495999999999999"/>
    <n v="5"/>
    <n v="0.01"/>
    <n v="1"/>
    <s v="Fitness"/>
    <b v="0"/>
    <s v="Fitness"/>
    <x v="30"/>
  </r>
  <r>
    <s v="BIG-681280"/>
    <d v="2023-03-06T00:00:00"/>
    <s v="In-Store"/>
    <s v="QW076708"/>
    <s v="Newbiggin"/>
    <s v="NE46"/>
    <s v="England"/>
    <x v="2"/>
    <s v="01JZ3NR2636X7KVN84BQPBH7YC"/>
    <s v="Fitness Mat"/>
    <s v="Fitness"/>
    <s v="Fitness Accessories"/>
    <n v="49.14"/>
    <n v="19.495999999999999"/>
    <n v="13"/>
    <n v="0.11"/>
    <n v="1"/>
    <s v="Fitness"/>
    <b v="0"/>
    <s v="Fitness"/>
    <x v="30"/>
  </r>
  <r>
    <s v="EXT-434347"/>
    <d v="2023-02-13T00:00:00"/>
    <s v="Online"/>
    <s v="EY003057"/>
    <s v="Wootton"/>
    <s v="NN4"/>
    <s v="England"/>
    <x v="6"/>
    <s v="01JZ3NR2636X7KVN84BQPBH7YC"/>
    <s v="Fitness Mat"/>
    <s v="Fitness"/>
    <s v="Fitness Accessories"/>
    <n v="49.24"/>
    <n v="19.745999999999999"/>
    <n v="19"/>
    <n v="0.06"/>
    <n v="1"/>
    <s v="Fitness"/>
    <b v="0"/>
    <s v="Fitness"/>
    <x v="30"/>
  </r>
  <r>
    <s v="ESY-045060"/>
    <d v="2023-03-05T00:00:00"/>
    <s v="In-Store"/>
    <s v="OM050374"/>
    <s v="Carlton"/>
    <s v="DL8"/>
    <s v="England"/>
    <x v="4"/>
    <s v="01JZ3NR2636X7KVN84BQPBH7YC"/>
    <s v="Fitness Mat"/>
    <s v="Fitness"/>
    <s v="Fitness Accessories"/>
    <n v="49.24"/>
    <n v="19.745999999999999"/>
    <n v="11"/>
    <n v="0.08"/>
    <n v="1"/>
    <s v="Fitness"/>
    <b v="0"/>
    <s v="Fitness"/>
    <x v="30"/>
  </r>
  <r>
    <s v="TIF-009330"/>
    <d v="2023-02-07T00:00:00"/>
    <s v="In-Store"/>
    <s v="PH013376"/>
    <s v="Aston"/>
    <s v="TF6"/>
    <s v="England"/>
    <x v="0"/>
    <s v="01JZ3NR2636X7KVN84BQPBH7YC"/>
    <s v="Fitness Mat"/>
    <s v="Fitness"/>
    <s v="Fitness Accessories"/>
    <n v="49.24"/>
    <n v="19.745999999999999"/>
    <n v="16"/>
    <n v="7.0000000000000007E-2"/>
    <n v="1"/>
    <s v="Fitness"/>
    <b v="0"/>
    <s v="Fitness"/>
    <x v="30"/>
  </r>
  <r>
    <s v="RDJ-278875"/>
    <d v="2023-01-29T00:00:00"/>
    <s v="Online"/>
    <s v="CY085456"/>
    <s v="Preston"/>
    <s v="PR1"/>
    <s v="England"/>
    <x v="0"/>
    <s v="01JZ3NCFQ1F05WC180ACATCMM9"/>
    <s v="Digital Stopwatch Timer"/>
    <s v="Fitness"/>
    <s v="Fitness Accessories"/>
    <n v="12.24"/>
    <n v="3.6469999999999998"/>
    <n v="14"/>
    <n v="0.06"/>
    <n v="1"/>
    <s v="Fitness"/>
    <b v="0"/>
    <s v="Fitness"/>
    <x v="30"/>
  </r>
  <r>
    <s v="MDH-043579"/>
    <d v="2023-02-23T00:00:00"/>
    <s v="In-Store"/>
    <s v="ZZ033202"/>
    <s v="Burnside"/>
    <s v="EH52"/>
    <s v="Scotland"/>
    <x v="0"/>
    <s v="01JZ3NR2636X7KVN84BQPBH7YC"/>
    <s v="Fitness Mat"/>
    <s v="Fitness"/>
    <s v="Fitness Accessories"/>
    <n v="49.24"/>
    <n v="19.745999999999999"/>
    <n v="7"/>
    <n v="0.04"/>
    <n v="1"/>
    <s v="Fitness"/>
    <b v="0"/>
    <s v="Fitness"/>
    <x v="30"/>
  </r>
  <r>
    <s v="VDN-868485"/>
    <d v="2023-06-19T00:00:00"/>
    <s v="Online"/>
    <s v="CM046960"/>
    <s v="Hatton"/>
    <s v="CV35"/>
    <s v="England"/>
    <x v="6"/>
    <s v="01JZ3NCFQ1F05WC180ACATCMM9"/>
    <s v="Digital Stopwatch Timer"/>
    <s v="Fitness"/>
    <s v="Fitness Accessories"/>
    <n v="12.24"/>
    <n v="3.6469999999999998"/>
    <n v="18"/>
    <m/>
    <n v="1"/>
    <s v="Fitness"/>
    <b v="0"/>
    <s v="Fitness"/>
    <x v="30"/>
  </r>
  <r>
    <s v="VJL-909735"/>
    <d v="2023-02-13T00:00:00"/>
    <s v="In-Store"/>
    <s v="DU067138"/>
    <s v="Kinloch"/>
    <s v="PH43"/>
    <s v="Scotland"/>
    <x v="0"/>
    <s v="01JZ3NR2636X7KVN84BQPBH7YC"/>
    <s v="Fitness Mat"/>
    <s v="Fitness"/>
    <s v="Fitness Accessories"/>
    <n v="49.24"/>
    <n v="19.745999999999999"/>
    <n v="6"/>
    <n v="0.04"/>
    <n v="1"/>
    <s v="Fitness"/>
    <b v="0"/>
    <s v="Fitness"/>
    <x v="30"/>
  </r>
  <r>
    <s v="VDC-493826"/>
    <d v="2023-10-26T00:00:00"/>
    <s v="Online"/>
    <s v="VS001833"/>
    <s v="Bristol"/>
    <s v="BS41"/>
    <s v="England"/>
    <x v="0"/>
    <s v="01JZ3NR2636X7KVN84BQPBH7YC"/>
    <s v="Fitness Mat"/>
    <s v="Fitness"/>
    <s v="Fitness Accessories"/>
    <n v="49.24"/>
    <n v="19.745999999999999"/>
    <n v="15"/>
    <n v="0"/>
    <n v="1"/>
    <s v="Fitness"/>
    <b v="0"/>
    <s v="Fitness"/>
    <x v="30"/>
  </r>
  <r>
    <s v="GST-694209"/>
    <d v="2024-12-16T00:00:00"/>
    <s v="Online"/>
    <s v="TA075580"/>
    <s v="Kinloch"/>
    <s v="PH43"/>
    <s v="Scotland"/>
    <x v="0"/>
    <s v="01JZ3NR3YF0JKRAZDYKM5JMJ3P"/>
    <s v="Sporty Leggings"/>
    <s v="Clothing - Activewear"/>
    <s v="Fitness Apparel"/>
    <n v="39.99"/>
    <n v="15.996"/>
    <n v="18"/>
    <m/>
    <n v="12"/>
    <s v="Clothing - Activewear"/>
    <b v="0"/>
    <s v="Clothing"/>
    <x v="6"/>
  </r>
  <r>
    <s v="XUR-516632"/>
    <d v="2025-03-27T00:00:00"/>
    <s v="Online"/>
    <s v="IW074591"/>
    <s v="Sheffield"/>
    <s v="S33"/>
    <s v="England"/>
    <x v="5"/>
    <s v="01JZ3NR3YF0JKRAZDYKM5JMJ3P"/>
    <s v="Sporty Leggings"/>
    <s v="Clothing - Activewear"/>
    <s v="Fitness Apparel"/>
    <n v="41.41"/>
    <n v="16.995999999999999"/>
    <n v="15"/>
    <n v="0.14000000000000001"/>
    <n v="12"/>
    <s v="Clothing - Activewear"/>
    <b v="0"/>
    <s v="Clothing"/>
    <x v="6"/>
  </r>
  <r>
    <s v="JVH-880676"/>
    <d v="2024-05-29T00:00:00"/>
    <s v="Online"/>
    <s v="UG026055"/>
    <s v="Birmingham"/>
    <s v="B12"/>
    <s v="England"/>
    <x v="2"/>
    <s v="01JZ3NR3YF0JKRAZDYKM5JMJ3P"/>
    <s v="Sporty Leggings"/>
    <s v="Clothing - Activewear"/>
    <s v="Fitness Apparel"/>
    <n v="40.99"/>
    <n v="15.996"/>
    <n v="4"/>
    <n v="0.09"/>
    <n v="12"/>
    <s v="Clothing - Activewear"/>
    <b v="0"/>
    <s v="Clothing"/>
    <x v="6"/>
  </r>
  <r>
    <s v="VPC-273826"/>
    <d v="2024-12-29T00:00:00"/>
    <s v="In-Store"/>
    <s v="VW009963"/>
    <s v="Langley"/>
    <s v="SG4"/>
    <s v="England"/>
    <x v="0"/>
    <s v="01JZ3NR3YF0JKRAZDYKM5JMJ3P"/>
    <s v="Sporty Leggings"/>
    <s v="Clothing - Activewear"/>
    <s v="Fitness Apparel"/>
    <n v="40.99"/>
    <n v="15.996"/>
    <n v="7"/>
    <n v="0.13"/>
    <n v="12"/>
    <s v="Clothing - Activewear"/>
    <b v="0"/>
    <s v="Clothing"/>
    <x v="6"/>
  </r>
  <r>
    <s v="GAZ-365079"/>
    <d v="2023-08-24T00:00:00"/>
    <s v="Online"/>
    <s v="TA075580"/>
    <s v="Hatton"/>
    <s v="CV35"/>
    <s v="England"/>
    <x v="1"/>
    <s v="01JZ3NR3YF0JKRAZDYKM5JMJ3P"/>
    <s v="Sporty Leggings"/>
    <s v="Clothing - Activewear"/>
    <s v="Fitness Apparel"/>
    <n v="39.14"/>
    <n v="15.496"/>
    <n v="6"/>
    <n v="0.32"/>
    <n v="12"/>
    <s v="Clothing - Activewear"/>
    <b v="0"/>
    <s v="Clothing"/>
    <x v="6"/>
  </r>
  <r>
    <s v="IPL-800578"/>
    <d v="2023-06-13T00:00:00"/>
    <s v="Online"/>
    <s v="TA075580"/>
    <s v="Edinburgh"/>
    <s v="EH9"/>
    <s v="Scotland"/>
    <x v="0"/>
    <s v="01JZ3NR3YF0JKRAZDYKM5JMJ3P"/>
    <s v="Sporty Leggings"/>
    <s v="Clothing - Activewear"/>
    <s v="Fitness Apparel"/>
    <n v="39.14"/>
    <n v="15.496"/>
    <n v="16"/>
    <n v="0.1"/>
    <n v="12"/>
    <s v="Clothing - Activewear"/>
    <b v="0"/>
    <s v="Clothing"/>
    <x v="6"/>
  </r>
  <r>
    <s v="TAJ-445425"/>
    <d v="2023-03-02T00:00:00"/>
    <s v="In-Store"/>
    <s v="TA075580"/>
    <s v="Leeds"/>
    <s v="LS6"/>
    <s v="England"/>
    <x v="2"/>
    <s v="01JZ3NR3YF0JKRAZDYKM5JMJ3P"/>
    <s v="Sporty Leggings"/>
    <s v="Clothing - Activewear"/>
    <s v="Fitness Apparel"/>
    <n v="39.14"/>
    <n v="15.496"/>
    <n v="3"/>
    <n v="0.02"/>
    <n v="12"/>
    <s v="Clothing - Activewear"/>
    <b v="0"/>
    <s v="Clothing"/>
    <x v="6"/>
  </r>
  <r>
    <s v="JBW-760403"/>
    <d v="2023-04-09T00:00:00"/>
    <s v="Online"/>
    <s v="NS097603"/>
    <s v="London"/>
    <s v="W1F"/>
    <s v="England"/>
    <x v="0"/>
    <s v="01JZ3NR3YF0JKRAZDYKM5JMJ3P"/>
    <s v="Sporty Leggings"/>
    <s v="Clothing - Activewear"/>
    <s v="Fitness Apparel"/>
    <n v="39.24"/>
    <n v="15.746"/>
    <n v="17"/>
    <n v="0.02"/>
    <n v="12"/>
    <s v="Clothing - Activewear"/>
    <b v="0"/>
    <s v="Clothing"/>
    <x v="6"/>
  </r>
  <r>
    <s v="UCB-224005"/>
    <d v="2024-09-06T00:00:00"/>
    <s v="Online"/>
    <s v="EH003110"/>
    <s v="Langley"/>
    <s v="SG4"/>
    <s v="England"/>
    <x v="4"/>
    <s v="01JZ3N5274JT8WG0VT145Y81Z1"/>
    <s v="Fitness Balance Ball"/>
    <s v="Fitness"/>
    <s v="Fitness Equipment"/>
    <n v="24.99"/>
    <n v="7.4969999999999999"/>
    <n v="8"/>
    <n v="0.24"/>
    <n v="1"/>
    <s v="Fitness"/>
    <b v="0"/>
    <s v="Fitness"/>
    <x v="30"/>
  </r>
  <r>
    <s v="VHS-065381"/>
    <d v="2024-09-07T00:00:00"/>
    <s v="Online"/>
    <s v="EH003110"/>
    <s v="Middleton"/>
    <s v="LE16"/>
    <s v="England"/>
    <x v="5"/>
    <s v="01JZ3N5274JT8WG0VT145Y81Z1"/>
    <s v="Fitness Balance Ball"/>
    <s v="Fitness"/>
    <s v="Fitness Equipment"/>
    <n v="24.99"/>
    <n v="7.4969999999999999"/>
    <n v="20"/>
    <n v="0.21"/>
    <n v="1"/>
    <s v="Fitness"/>
    <b v="0"/>
    <s v="Fitness"/>
    <x v="30"/>
  </r>
  <r>
    <s v="RCF-155039"/>
    <d v="2023-07-11T00:00:00"/>
    <s v="Online"/>
    <s v="EH003110"/>
    <s v="Weston"/>
    <s v="GU32"/>
    <s v="England"/>
    <x v="4"/>
    <s v="01JZ3N5274JT8WG0VT145Y81Z1"/>
    <s v="Fitness Balance Ball"/>
    <s v="Fitness"/>
    <s v="Fitness Equipment"/>
    <n v="23.99"/>
    <n v="6.9470000000000001"/>
    <n v="18"/>
    <n v="0.01"/>
    <n v="1"/>
    <s v="Fitness"/>
    <b v="0"/>
    <s v="Fitness"/>
    <x v="30"/>
  </r>
  <r>
    <s v="VJW-129957"/>
    <d v="2024-08-25T00:00:00"/>
    <s v="Online"/>
    <s v="DN090133"/>
    <s v="Seaton"/>
    <s v="LE15"/>
    <s v="England"/>
    <x v="2"/>
    <s v="01JZ3N57ZH0SEZHVAHCYHPB3FE"/>
    <s v="Smartwatch"/>
    <s v="Wearable Tech"/>
    <s v="Fitness Monitors"/>
    <n v="199.99"/>
    <n v="59.997"/>
    <n v="1"/>
    <n v="0.12"/>
    <n v="1"/>
    <s v="Wearable Tech"/>
    <b v="0"/>
    <s v="Wearable Tech"/>
    <x v="70"/>
  </r>
  <r>
    <s v="COY-088011"/>
    <d v="2024-08-23T00:00:00"/>
    <s v="Online"/>
    <s v="QE055204"/>
    <s v="Belfast"/>
    <s v="BT2"/>
    <s v="Northern Ireland"/>
    <x v="0"/>
    <s v="01JZ3N59A6VA0ZNRB96DW8HHBK"/>
    <s v="Fitness Smartwatch"/>
    <s v="Wearable Tech"/>
    <s v="Fitness Monitors"/>
    <n v="99.99"/>
    <n v="29.997"/>
    <n v="7"/>
    <n v="0.3"/>
    <n v="1"/>
    <s v="Wearable Tech"/>
    <b v="0"/>
    <s v="Wearable Tech"/>
    <x v="70"/>
  </r>
  <r>
    <s v="QOK-243185"/>
    <d v="2024-02-28T00:00:00"/>
    <s v="Online"/>
    <s v="DN090133"/>
    <s v="Kingston"/>
    <s v="DT10"/>
    <s v="England"/>
    <x v="7"/>
    <s v="01JZ3N57ZH0SEZHVAHCYHPB3FE"/>
    <s v="Smartwatch"/>
    <s v="Wearable Tech"/>
    <s v="Fitness Monitors"/>
    <n v="199.99"/>
    <n v="59.997"/>
    <n v="17"/>
    <n v="0.17"/>
    <n v="1"/>
    <s v="Wearable Tech"/>
    <b v="0"/>
    <s v="Wearable Tech"/>
    <x v="70"/>
  </r>
  <r>
    <s v="NXQ-052658"/>
    <d v="2024-05-28T00:00:00"/>
    <s v="In-Store"/>
    <s v="QE055204"/>
    <s v="London"/>
    <s v="EC1V"/>
    <s v="England"/>
    <x v="5"/>
    <s v="01JZ3N59A6VA0ZNRB96DW8HHBK"/>
    <s v="Fitness Smartwatch"/>
    <s v="Wearable Tech"/>
    <s v="Fitness Monitors"/>
    <n v="99.99"/>
    <n v="29.997"/>
    <n v="17"/>
    <n v="0.18"/>
    <n v="1"/>
    <s v="Wearable Tech"/>
    <b v="0"/>
    <s v="Wearable Tech"/>
    <x v="70"/>
  </r>
  <r>
    <s v="ZLM-527087"/>
    <d v="2024-12-26T00:00:00"/>
    <s v="Online"/>
    <s v="DN090133"/>
    <s v="Carlton"/>
    <s v="DL8"/>
    <s v="England"/>
    <x v="8"/>
    <s v="01JZ3N57ZH0SEZHVAHCYHPB3FE"/>
    <s v="Smartwatch"/>
    <s v="Wearable Tech"/>
    <s v="Fitness Monitors"/>
    <n v="199.99"/>
    <n v="59.997"/>
    <n v="15"/>
    <m/>
    <n v="1"/>
    <s v="Wearable Tech"/>
    <b v="0"/>
    <s v="Wearable Tech"/>
    <x v="70"/>
  </r>
  <r>
    <s v="ARD-517316"/>
    <d v="2023-11-23T00:00:00"/>
    <s v="Online"/>
    <s v="DN090133"/>
    <s v="Birmingham"/>
    <s v="B12"/>
    <s v="England"/>
    <x v="6"/>
    <s v="01JZ3N57ZH0SEZHVAHCYHPB3FE"/>
    <s v="Smartwatch"/>
    <s v="Wearable Tech"/>
    <s v="Fitness Monitors"/>
    <n v="199.14"/>
    <n v="59.497"/>
    <n v="20"/>
    <n v="0.15"/>
    <n v="1"/>
    <s v="Wearable Tech"/>
    <b v="0"/>
    <s v="Wearable Tech"/>
    <x v="70"/>
  </r>
  <r>
    <s v="HDT-042201"/>
    <d v="2023-04-24T00:00:00"/>
    <s v="In-Store"/>
    <s v="QE055204"/>
    <s v="Tullich"/>
    <s v="AB55"/>
    <s v="Scotland"/>
    <x v="0"/>
    <s v="01JZ3N59A6VA0ZNRB96DW8HHBK"/>
    <s v="Fitness Smartwatch"/>
    <s v="Wearable Tech"/>
    <s v="Fitness Monitors"/>
    <n v="99.14"/>
    <n v="29.497"/>
    <n v="14"/>
    <m/>
    <n v="1"/>
    <s v="Wearable Tech"/>
    <b v="0"/>
    <s v="Wearable Tech"/>
    <x v="70"/>
  </r>
  <r>
    <s v="FSU-263823"/>
    <d v="2025-03-02T00:00:00"/>
    <s v="Online"/>
    <s v="DN090133"/>
    <s v="Norton"/>
    <s v="NN11"/>
    <s v="England"/>
    <x v="5"/>
    <s v="01JZ3N57ZH0SEZHVAHCYHPB3FE"/>
    <s v="Smartwatch"/>
    <s v="Wearable Tech"/>
    <s v="Fitness Monitors"/>
    <n v="199.99"/>
    <n v="59.997"/>
    <n v="18"/>
    <n v="0.16"/>
    <n v="1"/>
    <s v="Wearable Tech"/>
    <b v="0"/>
    <s v="Wearable Tech"/>
    <x v="70"/>
  </r>
  <r>
    <s v="QWN-238638"/>
    <d v="2024-01-29T00:00:00"/>
    <s v="In-Store"/>
    <s v="QE055204"/>
    <s v="Edinburgh"/>
    <s v="EH9"/>
    <s v="Scotland"/>
    <x v="0"/>
    <s v="01JZ3N59A6VA0ZNRB96DW8HHBK"/>
    <s v="Fitness Smartwatch"/>
    <s v="Wearable Tech"/>
    <s v="Fitness Monitors"/>
    <n v="99.99"/>
    <n v="29.997"/>
    <n v="13"/>
    <m/>
    <n v="1"/>
    <s v="Wearable Tech"/>
    <b v="0"/>
    <s v="Wearable Tech"/>
    <x v="70"/>
  </r>
  <r>
    <s v="VKR-175659"/>
    <d v="2024-08-22T00:00:00"/>
    <s v="In-Store"/>
    <s v="QE055204"/>
    <s v="London"/>
    <s v="EC3M"/>
    <s v="England"/>
    <x v="6"/>
    <s v="01JZ3N59A6VA0ZNRB96DW8HHBK"/>
    <s v="Fitness Smartwatch"/>
    <s v="Wearable Tech"/>
    <s v="Fitness Monitors"/>
    <n v="99.99"/>
    <n v="29.997"/>
    <n v="7"/>
    <n v="0.19"/>
    <n v="1"/>
    <s v="Wearable Tech"/>
    <b v="0"/>
    <s v="Wearable Tech"/>
    <x v="70"/>
  </r>
  <r>
    <s v="AWV-081996"/>
    <d v="2025-02-19T00:00:00"/>
    <s v="Online"/>
    <s v="AZ097587"/>
    <s v="Belfast"/>
    <s v="BT2"/>
    <s v="Northern Ireland"/>
    <x v="0"/>
    <s v="01JZ3NCH2M3RKXCRTRJRSA9CT5"/>
    <s v="Mediterranean Flatbread"/>
    <s v="Food - Bakery"/>
    <s v="Flatbreads"/>
    <n v="4.92"/>
    <n v="2.0499999999999998"/>
    <n v="7"/>
    <n v="0.11"/>
    <n v="8"/>
    <s v="Food - Bakery"/>
    <b v="0"/>
    <s v="Food"/>
    <x v="12"/>
  </r>
  <r>
    <s v="NCE-007108"/>
    <d v="2024-11-17T00:00:00"/>
    <s v="In-Store"/>
    <s v="TS034023"/>
    <s v="Kinloch"/>
    <s v="PH43"/>
    <s v="Scotland"/>
    <x v="0"/>
    <s v="01JZ3NCH2M3RKXCRTRJRSA9CT5"/>
    <s v="Mediterranean Flatbread"/>
    <s v="Food - Bakery"/>
    <s v="Flatbreads"/>
    <n v="4.5"/>
    <n v="1.05"/>
    <n v="15"/>
    <n v="0.08"/>
    <n v="8"/>
    <s v="Food - Bakery"/>
    <b v="0"/>
    <s v="Food"/>
    <x v="12"/>
  </r>
  <r>
    <s v="ZAA-177619"/>
    <d v="2024-01-10T00:00:00"/>
    <s v="In-Store"/>
    <s v="QV077520"/>
    <s v="Edinburgh"/>
    <s v="EH9"/>
    <s v="Scotland"/>
    <x v="0"/>
    <s v="01JZ3NC4PZVK8FV1D9P3E7AMAC"/>
    <s v="Herb Seasoned Couscous"/>
    <s v="Food - Grains"/>
    <s v="Flavored Couscous"/>
    <n v="2.4900000000000002"/>
    <n v="0.747"/>
    <n v="16"/>
    <n v="0.32"/>
    <n v="8"/>
    <s v="Food - Grains"/>
    <b v="0"/>
    <s v="Food"/>
    <x v="58"/>
  </r>
  <r>
    <s v="WUN-793887"/>
    <d v="2024-07-28T00:00:00"/>
    <s v="Online"/>
    <s v="QV077520"/>
    <s v="Craigavon"/>
    <s v="BT66"/>
    <s v="Northern Ireland"/>
    <x v="0"/>
    <s v="01JZ3NC4PZVK8FV1D9P3E7AMAC"/>
    <s v="Herb Seasoned Couscous"/>
    <s v="Food - Grains"/>
    <s v="Flavored Couscous"/>
    <n v="2.4900000000000002"/>
    <n v="0.747"/>
    <n v="14"/>
    <n v="0.03"/>
    <n v="8"/>
    <s v="Food - Grains"/>
    <b v="0"/>
    <s v="Food"/>
    <x v="58"/>
  </r>
  <r>
    <s v="CMM-146425"/>
    <d v="2023-01-14T00:00:00"/>
    <s v="In-Store"/>
    <s v="QV077520"/>
    <s v="Wootton"/>
    <s v="NN4"/>
    <m/>
    <x v="7"/>
    <s v="01JZ3NC4PZVK8FV1D9P3E7AMAC"/>
    <s v="Herb Seasoned Couscous"/>
    <s v="Food - Grains"/>
    <s v="Flavored Couscous"/>
    <n v="1.64"/>
    <n v="0.247"/>
    <n v="2"/>
    <m/>
    <n v="8"/>
    <s v="Food - Grains"/>
    <b v="0"/>
    <s v="Food"/>
    <x v="58"/>
  </r>
  <r>
    <s v="VNW-559580"/>
    <d v="2023-08-20T00:00:00"/>
    <s v="Online"/>
    <s v="QV077520"/>
    <s v="Eaton"/>
    <s v="DN22"/>
    <s v="England"/>
    <x v="9"/>
    <s v="01JZ3NC4PZVK8FV1D9P3E7AMAC"/>
    <s v="Herb Seasoned Couscous"/>
    <s v="Food - Grains"/>
    <s v="Flavored Couscous"/>
    <n v="1.64"/>
    <n v="0.247"/>
    <n v="20"/>
    <m/>
    <n v="8"/>
    <s v="Food - Grains"/>
    <b v="0"/>
    <s v="Food"/>
    <x v="58"/>
  </r>
  <r>
    <s v="QDR-116907"/>
    <d v="2023-11-16T00:00:00"/>
    <s v="Online"/>
    <s v="QV077520"/>
    <s v="Carlton"/>
    <s v="DL8"/>
    <s v="England"/>
    <x v="0"/>
    <s v="01JZ3NC4PZVK8FV1D9P3E7AMAC"/>
    <s v="Herb Seasoned Couscous"/>
    <s v="Food - Grains"/>
    <s v="Flavored Couscous"/>
    <n v="1.64"/>
    <n v="0.247"/>
    <n v="15"/>
    <m/>
    <n v="8"/>
    <s v="Food - Grains"/>
    <b v="0"/>
    <s v="Food"/>
    <x v="58"/>
  </r>
  <r>
    <s v="OQA-392113"/>
    <d v="2025-03-15T00:00:00"/>
    <s v="Online"/>
    <s v="QV077520"/>
    <s v="Leeds"/>
    <s v="LS6"/>
    <s v="England"/>
    <x v="0"/>
    <s v="01JZ3NC4PZVK8FV1D9P3E7AMAC"/>
    <s v="Herb Seasoned Couscous"/>
    <s v="Food - Grains"/>
    <s v="Flavored Couscous"/>
    <n v="2.4900000000000002"/>
    <n v="0.747"/>
    <n v="17"/>
    <n v="0.18"/>
    <n v="8"/>
    <s v="Food - Grains"/>
    <b v="0"/>
    <s v="Food"/>
    <x v="58"/>
  </r>
  <r>
    <s v="LAZ-986941"/>
    <d v="2024-10-24T00:00:00"/>
    <s v="Online"/>
    <s v="QV077520"/>
    <s v="Eaton"/>
    <s v="DN22"/>
    <s v="England"/>
    <x v="8"/>
    <s v="01JZ3NC4PZVK8FV1D9P3E7AMAC"/>
    <s v="Herb Seasoned Couscous"/>
    <s v="Food - Grains"/>
    <s v="Flavored Couscous"/>
    <n v="2.4900000000000002"/>
    <n v="0.747"/>
    <n v="10"/>
    <n v="0.14000000000000001"/>
    <n v="8"/>
    <s v="Food - Grains"/>
    <b v="0"/>
    <s v="Food"/>
    <x v="58"/>
  </r>
  <r>
    <s v="MYV-789223"/>
    <d v="2024-09-24T00:00:00"/>
    <s v="Online"/>
    <s v="QV077520"/>
    <s v="Preston"/>
    <s v="PR1"/>
    <s v="England"/>
    <x v="6"/>
    <s v="01JZ3NC4PZVK8FV1D9P3E7AMAC"/>
    <s v="Herb Seasoned Couscous"/>
    <s v="Food - Grains"/>
    <s v="Flavored Couscous"/>
    <n v="2.4900000000000002"/>
    <n v="0.747"/>
    <n v="4"/>
    <n v="0.38"/>
    <n v="8"/>
    <s v="Food - Grains"/>
    <b v="0"/>
    <s v="Food"/>
    <x v="58"/>
  </r>
  <r>
    <s v="LNU-989880"/>
    <d v="2024-04-30T00:00:00"/>
    <s v="Online"/>
    <s v="QV077520"/>
    <s v="Tullich"/>
    <s v="AB55"/>
    <s v="Scotland"/>
    <x v="0"/>
    <s v="01JZ3NC4PZVK8FV1D9P3E7AMAC"/>
    <s v="Herb Seasoned Couscous"/>
    <s v="Food - Grains"/>
    <s v="Flavored Couscous"/>
    <n v="2.4900000000000002"/>
    <n v="0.747"/>
    <n v="18"/>
    <n v="0.36"/>
    <n v="8"/>
    <s v="Food - Grains"/>
    <b v="0"/>
    <s v="Food"/>
    <x v="58"/>
  </r>
  <r>
    <s v="MQD-548505"/>
    <d v="2024-11-04T00:00:00"/>
    <s v="Online"/>
    <s v="LT073005"/>
    <s v="London"/>
    <s v="W1F"/>
    <m/>
    <x v="1"/>
    <s v="01JZ3N51PJSSC4680WPA4VCNFH"/>
    <s v="Lemon Herb Quinoa"/>
    <s v="Food - Grains"/>
    <s v="Flavored Quinoa"/>
    <n v="3.49"/>
    <n v="1.0469999999999999"/>
    <n v="13"/>
    <n v="0.11"/>
    <n v="8"/>
    <s v="Food - Grains"/>
    <b v="0"/>
    <s v="Food"/>
    <x v="58"/>
  </r>
  <r>
    <s v="RYG-594431"/>
    <d v="2024-03-15T00:00:00"/>
    <s v="Online"/>
    <s v="LT073005"/>
    <s v="Tullich"/>
    <s v="AB55"/>
    <s v="Scotland"/>
    <x v="0"/>
    <s v="01JZ3N51PJSSC4680WPA4VCNFH"/>
    <s v="Lemon Herb Quinoa"/>
    <s v="Food - Grains"/>
    <s v="Flavored Quinoa"/>
    <n v="3.49"/>
    <n v="1.0469999999999999"/>
    <n v="2"/>
    <n v="0.24"/>
    <n v="8"/>
    <s v="Food - Grains"/>
    <b v="0"/>
    <s v="Food"/>
    <x v="58"/>
  </r>
  <r>
    <s v="XJM-098559"/>
    <d v="2024-11-22T00:00:00"/>
    <s v="Online"/>
    <s v="LT073005"/>
    <s v="Sutton"/>
    <s v="RH5"/>
    <s v="England"/>
    <x v="5"/>
    <s v="01JZ3N51PJSSC4680WPA4VCNFH"/>
    <s v="Lemon Herb Quinoa"/>
    <s v="Food - Grains"/>
    <s v="Flavored Quinoa"/>
    <n v="3.49"/>
    <n v="1.0469999999999999"/>
    <n v="2"/>
    <n v="0.35"/>
    <n v="8"/>
    <s v="Food - Grains"/>
    <b v="0"/>
    <s v="Food"/>
    <x v="58"/>
  </r>
  <r>
    <s v="QTQ-100537"/>
    <d v="2024-12-15T00:00:00"/>
    <s v="Online"/>
    <s v="LT073005"/>
    <s v="Horton"/>
    <s v="BS37"/>
    <s v="England"/>
    <x v="0"/>
    <s v="01JZ3N51PJSSC4680WPA4VCNFH"/>
    <s v="Lemon Herb Quinoa"/>
    <s v="Food - Grains"/>
    <s v="Flavored Quinoa"/>
    <n v="3.49"/>
    <n v="1.0469999999999999"/>
    <n v="10"/>
    <n v="0.19"/>
    <n v="8"/>
    <s v="Food - Grains"/>
    <b v="0"/>
    <s v="Food"/>
    <x v="58"/>
  </r>
  <r>
    <s v="XCN-664599"/>
    <d v="2023-02-07T00:00:00"/>
    <s v="Online"/>
    <s v="LT073005"/>
    <s v="Aberdeen"/>
    <s v="AB39"/>
    <s v="Scotland"/>
    <x v="0"/>
    <s v="01JZ3N51PJSSC4680WPA4VCNFH"/>
    <s v="Lemon Herb Quinoa"/>
    <s v="Food - Grains"/>
    <s v="Flavored Quinoa"/>
    <n v="2.4900000000000002"/>
    <n v="0.497"/>
    <n v="4"/>
    <n v="0.22"/>
    <n v="8"/>
    <s v="Food - Grains"/>
    <b v="0"/>
    <s v="Food"/>
    <x v="58"/>
  </r>
  <r>
    <s v="WHU-366749"/>
    <d v="2023-10-22T00:00:00"/>
    <s v="In-Store"/>
    <s v="LT073005"/>
    <s v="Walton"/>
    <s v="CV35"/>
    <s v="England"/>
    <x v="5"/>
    <s v="01JZ3N51PJSSC4680WPA4VCNFH"/>
    <s v="Lemon Herb Quinoa"/>
    <s v="Food - Grains"/>
    <s v="Flavored Quinoa"/>
    <n v="2.4900000000000002"/>
    <n v="0.497"/>
    <n v="18"/>
    <n v="0.36"/>
    <n v="8"/>
    <s v="Food - Grains"/>
    <b v="0"/>
    <s v="Food"/>
    <x v="58"/>
  </r>
  <r>
    <s v="MJA-950780"/>
    <d v="2023-06-18T00:00:00"/>
    <s v="Online"/>
    <s v="LT073005"/>
    <s v="Milton"/>
    <s v="AB56"/>
    <s v="Scotland"/>
    <x v="0"/>
    <s v="01JZ3N51PJSSC4680WPA4VCNFH"/>
    <s v="Lemon Herb Quinoa"/>
    <s v="Food - Grains"/>
    <s v="Flavored Quinoa"/>
    <n v="2.4900000000000002"/>
    <n v="0.497"/>
    <n v="12"/>
    <n v="0.31"/>
    <n v="8"/>
    <s v="Food - Grains"/>
    <b v="0"/>
    <s v="Food"/>
    <x v="58"/>
  </r>
  <r>
    <s v="JII-961936"/>
    <d v="2023-09-05T00:00:00"/>
    <s v="Online"/>
    <s v="LT073005"/>
    <s v="Walton"/>
    <s v="CV35"/>
    <s v="England"/>
    <x v="6"/>
    <s v="01JZ3N51PJSSC4680WPA4VCNFH"/>
    <s v="Lemon Herb Quinoa"/>
    <s v="Food - Grains"/>
    <s v="Flavored Quinoa"/>
    <n v="2.4900000000000002"/>
    <n v="0.497"/>
    <n v="20"/>
    <n v="0.26"/>
    <n v="8"/>
    <s v="Food - Grains"/>
    <b v="0"/>
    <s v="Food"/>
    <x v="58"/>
  </r>
  <r>
    <s v="CUS-797288"/>
    <d v="2024-05-05T00:00:00"/>
    <s v="Online"/>
    <s v="LR010971"/>
    <s v="West End"/>
    <s v="DN36"/>
    <s v="England"/>
    <x v="5"/>
    <s v="01JZ3N51ZXX1F11HZQFPJX2DBH"/>
    <s v="Cilantro Lime Rice"/>
    <s v="Food - Grains"/>
    <s v="Flavored Rice Dishes"/>
    <n v="2.99"/>
    <n v="0.89700000000000002"/>
    <n v="2"/>
    <n v="0.35"/>
    <n v="8"/>
    <s v="Food - Grains"/>
    <b v="0"/>
    <s v="Food"/>
    <x v="58"/>
  </r>
  <r>
    <s v="DHE-917829"/>
    <d v="2024-04-21T00:00:00"/>
    <s v="Online"/>
    <s v="LR010971"/>
    <s v="Dean"/>
    <s v="OX7"/>
    <s v="England"/>
    <x v="0"/>
    <s v="01JZ3N51ZXX1F11HZQFPJX2DBH"/>
    <s v="Cilantro Lime Rice"/>
    <s v="Food - Grains"/>
    <s v="Flavored Rice Dishes"/>
    <n v="2.99"/>
    <n v="0.89700000000000002"/>
    <n v="13"/>
    <n v="0.38"/>
    <n v="8"/>
    <s v="Food - Grains"/>
    <b v="0"/>
    <s v="Food"/>
    <x v="58"/>
  </r>
  <r>
    <s v="VYL-779652"/>
    <d v="2023-05-19T00:00:00"/>
    <s v="In-Store"/>
    <s v="LR010971"/>
    <s v="Whitwell"/>
    <s v="DL10"/>
    <s v="England"/>
    <x v="9"/>
    <s v="01JZ3N51ZXX1F11HZQFPJX2DBH"/>
    <s v="Cilantro Lime Rice"/>
    <s v="Food - Grains"/>
    <s v="Flavored Rice Dishes"/>
    <n v="1.99"/>
    <n v="0.34699999999999998"/>
    <n v="19"/>
    <n v="0.09"/>
    <n v="8"/>
    <s v="Food - Grains"/>
    <b v="0"/>
    <s v="Food"/>
    <x v="58"/>
  </r>
  <r>
    <s v="ZMR-518057"/>
    <d v="2023-09-07T00:00:00"/>
    <s v="Online"/>
    <s v="LR010971"/>
    <s v="Sheffield"/>
    <s v="S33"/>
    <s v="England"/>
    <x v="3"/>
    <s v="01JZ3N51ZXX1F11HZQFPJX2DBH"/>
    <s v="Cilantro Lime Rice"/>
    <s v="Food - Grains"/>
    <s v="Flavored Rice Dishes"/>
    <n v="1.99"/>
    <n v="0.34699999999999998"/>
    <n v="20"/>
    <n v="0.3"/>
    <n v="8"/>
    <s v="Food - Grains"/>
    <b v="0"/>
    <s v="Food"/>
    <x v="58"/>
  </r>
  <r>
    <s v="FRE-262258"/>
    <d v="2024-05-18T00:00:00"/>
    <s v="Online"/>
    <s v="ES011889"/>
    <s v="Dean"/>
    <s v="OX7"/>
    <s v="England"/>
    <x v="2"/>
    <s v="01JZ3N56WV7SDQ3MW2YMN2026H"/>
    <s v="Vanilla Bean Greek Yogurt"/>
    <s v="Food - Dairy"/>
    <s v="Flavored Yogurt"/>
    <n v="1.99"/>
    <n v="0.59699999999999998"/>
    <n v="10"/>
    <n v="0.15"/>
    <n v="8"/>
    <s v="Food - Dairy"/>
    <b v="0"/>
    <s v="Food"/>
    <x v="50"/>
  </r>
  <r>
    <s v="CFN-467355"/>
    <d v="2024-06-24T00:00:00"/>
    <s v="In-Store"/>
    <s v="ES011889"/>
    <s v="Halton"/>
    <s v="LS9"/>
    <s v="England"/>
    <x v="1"/>
    <s v="01JZ3N56WV7SDQ3MW2YMN2026H"/>
    <s v="Vanilla Bean Greek Yogurt"/>
    <s v="Food - Dairy"/>
    <s v="Flavored Yogurt"/>
    <n v="1.99"/>
    <n v="0.59699999999999998"/>
    <n v="14"/>
    <n v="0.24"/>
    <n v="8"/>
    <s v="Food - Dairy"/>
    <b v="0"/>
    <s v="Food"/>
    <x v="50"/>
  </r>
  <r>
    <s v="HOL-238536"/>
    <d v="2024-05-15T00:00:00"/>
    <s v="In-Store"/>
    <s v="TV076688"/>
    <s v="Milton"/>
    <s v="NG22"/>
    <s v="England"/>
    <x v="4"/>
    <s v="01JZ3NR4CJNYQ1D6AAW85ZMS8Y"/>
    <s v="Maple Almond Yogurt"/>
    <s v="Food - Dairy"/>
    <s v="Flavored Yogurt"/>
    <n v="1.89"/>
    <n v="0.75600000000000001"/>
    <n v="5"/>
    <m/>
    <n v="8"/>
    <s v="Food - Dairy"/>
    <b v="0"/>
    <s v="Food"/>
    <x v="50"/>
  </r>
  <r>
    <s v="KIV-746123"/>
    <d v="2024-02-04T00:00:00"/>
    <s v="In-Store"/>
    <s v="TV076688"/>
    <s v="Kirkton"/>
    <s v="KW10"/>
    <s v="Scotland"/>
    <x v="0"/>
    <s v="01JZ3NR4CJNYQ1D6AAW85ZMS8Y"/>
    <s v="Maple Almond Yogurt"/>
    <s v="Food - Dairy"/>
    <s v="Flavored Yogurt"/>
    <n v="1.89"/>
    <n v="0.75600000000000001"/>
    <n v="8"/>
    <n v="0.28000000000000003"/>
    <n v="8"/>
    <s v="Food - Dairy"/>
    <b v="0"/>
    <s v="Food"/>
    <x v="50"/>
  </r>
  <r>
    <s v="EOH-215404"/>
    <d v="2024-05-13T00:00:00"/>
    <s v="In-Store"/>
    <s v="TV076688"/>
    <s v="Horton"/>
    <s v="BS37"/>
    <s v="England"/>
    <x v="1"/>
    <s v="01JZ3NR4CJNYQ1D6AAW85ZMS8Y"/>
    <s v="Maple Almond Yogurt"/>
    <s v="Food - Dairy"/>
    <s v="Flavored Yogurt"/>
    <n v="1.89"/>
    <n v="0.75600000000000001"/>
    <n v="12"/>
    <n v="0.13"/>
    <n v="8"/>
    <s v="Food - Dairy"/>
    <b v="0"/>
    <s v="Food"/>
    <x v="50"/>
  </r>
  <r>
    <s v="OIY-251687"/>
    <d v="2025-03-04T00:00:00"/>
    <s v="Online"/>
    <s v="VL030233"/>
    <s v="Weston"/>
    <s v="GU32"/>
    <s v="England"/>
    <x v="5"/>
    <s v="01JZ3NR4CJNYQ1D6AAW85ZMS8Y"/>
    <s v="Maple Almond Yogurt"/>
    <s v="Food - Dairy"/>
    <s v="Flavored Yogurt"/>
    <n v="3.31"/>
    <n v="1.756"/>
    <n v="15"/>
    <n v="7.0000000000000007E-2"/>
    <n v="8"/>
    <s v="Food - Dairy"/>
    <b v="0"/>
    <s v="Food"/>
    <x v="50"/>
  </r>
  <r>
    <s v="XTM-567981"/>
    <d v="2024-03-23T00:00:00"/>
    <s v="Online"/>
    <s v="IV014356"/>
    <s v="Pentre"/>
    <s v="SY4"/>
    <s v="Wales"/>
    <x v="0"/>
    <s v="01JZ3NC45YJSK7J3NGS3M735ZA"/>
    <s v="Raspberry Vanilla Greek Yogurt"/>
    <s v="Food - Dairy"/>
    <s v="Flavored Yogurt"/>
    <n v="3.49"/>
    <n v="1.0469999999999999"/>
    <n v="6"/>
    <n v="0.14000000000000001"/>
    <n v="8"/>
    <s v="Food - Dairy"/>
    <b v="0"/>
    <s v="Food"/>
    <x v="50"/>
  </r>
  <r>
    <s v="AJE-016338"/>
    <d v="2024-05-15T00:00:00"/>
    <s v="In-Store"/>
    <s v="IG069030"/>
    <s v="Wootton"/>
    <s v="NN4"/>
    <s v="England"/>
    <x v="6"/>
    <s v="01JZ3NR4CJNYQ1D6AAW85ZMS8Y"/>
    <s v="Maple Almond Yogurt"/>
    <s v="Food - Dairy"/>
    <s v="Flavored Yogurt"/>
    <n v="2.89"/>
    <n v="0.75600000000000001"/>
    <n v="16"/>
    <n v="0.1"/>
    <n v="8"/>
    <s v="Food - Dairy"/>
    <b v="0"/>
    <s v="Food"/>
    <x v="50"/>
  </r>
  <r>
    <s v="KAI-818294"/>
    <d v="2023-09-29T00:00:00"/>
    <s v="Online"/>
    <s v="ES011889"/>
    <s v="Ford"/>
    <s v="GL54"/>
    <s v="England"/>
    <x v="4"/>
    <s v="01JZ3N56WV7SDQ3MW2YMN2026H"/>
    <s v="Vanilla Bean Greek Yogurt"/>
    <s v="Food - Dairy"/>
    <s v="Flavored Yogurt"/>
    <n v="0.99"/>
    <n v="4.7E-2"/>
    <n v="10"/>
    <n v="0.04"/>
    <n v="8"/>
    <s v="Food - Dairy"/>
    <b v="0"/>
    <s v="Food"/>
    <x v="50"/>
  </r>
  <r>
    <s v="GMD-315001"/>
    <d v="2023-11-15T00:00:00"/>
    <s v="In-Store"/>
    <s v="IV014356"/>
    <s v="Sutton"/>
    <s v="CT15"/>
    <s v="England"/>
    <x v="0"/>
    <s v="01JZ3NC45YJSK7J3NGS3M735ZA"/>
    <s v="Raspberry Vanilla Greek Yogurt"/>
    <s v="Food - Dairy"/>
    <s v="Flavored Yogurt"/>
    <n v="2.64"/>
    <n v="0.54700000000000004"/>
    <n v="19"/>
    <n v="0.22"/>
    <n v="8"/>
    <s v="Food - Dairy"/>
    <b v="0"/>
    <s v="Food"/>
    <x v="50"/>
  </r>
  <r>
    <s v="SSE-130247"/>
    <d v="2023-02-14T00:00:00"/>
    <s v="In-Store"/>
    <s v="EZ094772"/>
    <s v="Glasgow"/>
    <s v="G4"/>
    <s v="Scotland"/>
    <x v="0"/>
    <s v="01JZ3NR4CJNYQ1D6AAW85ZMS8Y"/>
    <s v="Maple Almond Yogurt"/>
    <s v="Food - Dairy"/>
    <s v="Flavored Yogurt"/>
    <n v="1.1399999999999999"/>
    <n v="0.50600000000000001"/>
    <n v="5"/>
    <n v="0.06"/>
    <n v="8"/>
    <s v="Food - Dairy"/>
    <b v="0"/>
    <s v="Food"/>
    <x v="50"/>
  </r>
  <r>
    <s v="KRU-700670"/>
    <d v="2023-04-29T00:00:00"/>
    <s v="In-Store"/>
    <s v="FX054353"/>
    <s v="Swindon"/>
    <s v="SN1"/>
    <s v="England"/>
    <x v="6"/>
    <s v="01JZ3NR4CJNYQ1D6AAW85ZMS8Y"/>
    <s v="Maple Almond Yogurt"/>
    <s v="Food - Dairy"/>
    <s v="Flavored Yogurt"/>
    <n v="1.1399999999999999"/>
    <n v="0.50600000000000001"/>
    <n v="3"/>
    <n v="0.03"/>
    <n v="8"/>
    <s v="Food - Dairy"/>
    <b v="0"/>
    <s v="Food"/>
    <x v="50"/>
  </r>
  <r>
    <s v="ZJL-457180"/>
    <d v="2025-02-14T00:00:00"/>
    <s v="Online"/>
    <s v="IV014356"/>
    <s v="Dean"/>
    <s v="OX7"/>
    <s v="England"/>
    <x v="2"/>
    <s v="01JZ3NC45YJSK7J3NGS3M735ZA"/>
    <s v="Raspberry Vanilla Greek Yogurt"/>
    <s v="Food - Dairy"/>
    <s v="Flavored Yogurt"/>
    <n v="3.49"/>
    <n v="1.0469999999999999"/>
    <n v="12"/>
    <n v="0.38"/>
    <n v="8"/>
    <s v="Food - Dairy"/>
    <b v="0"/>
    <s v="Food"/>
    <x v="50"/>
  </r>
  <r>
    <s v="XMP-598380"/>
    <d v="2024-01-03T00:00:00"/>
    <s v="In-Store"/>
    <s v="IV014356"/>
    <s v="Ford"/>
    <s v="GL54"/>
    <s v="England"/>
    <x v="3"/>
    <s v="01JZ3NC45YJSK7J3NGS3M735ZA"/>
    <s v="Raspberry Vanilla Greek Yogurt"/>
    <s v="Food - Dairy"/>
    <s v="Flavored Yogurt"/>
    <n v="3.49"/>
    <n v="1.0469999999999999"/>
    <n v="18"/>
    <n v="0.37"/>
    <n v="8"/>
    <s v="Food - Dairy"/>
    <b v="0"/>
    <s v="Food"/>
    <x v="50"/>
  </r>
  <r>
    <s v="GDC-841667"/>
    <d v="2024-11-26T00:00:00"/>
    <s v="Online"/>
    <s v="IV014356"/>
    <s v="Edinburgh"/>
    <s v="EH9"/>
    <s v="Scotland"/>
    <x v="0"/>
    <s v="01JZ3NC45YJSK7J3NGS3M735ZA"/>
    <s v="Raspberry Vanilla Greek Yogurt"/>
    <s v="Food - Dairy"/>
    <s v="Flavored Yogurt"/>
    <n v="3.49"/>
    <n v="1.0469999999999999"/>
    <n v="4"/>
    <m/>
    <n v="8"/>
    <s v="Food - Dairy"/>
    <b v="0"/>
    <s v="Food"/>
    <x v="50"/>
  </r>
  <r>
    <s v="ESC-583451"/>
    <d v="2024-01-02T00:00:00"/>
    <s v="In-Store"/>
    <s v="VN077787"/>
    <s v="Charlton"/>
    <s v="OX12"/>
    <s v="England"/>
    <x v="9"/>
    <s v="01JZ3N5333XQHEJB7HAT8SMNXC"/>
    <s v="Robot Vacuum Cleaner"/>
    <s v="Home Appliances"/>
    <s v="Floor Care Appliances"/>
    <n v="299.99"/>
    <n v="89.997"/>
    <n v="12"/>
    <n v="0.27"/>
    <n v="1"/>
    <s v="Home Appliances"/>
    <b v="0"/>
    <s v="Home Appliances"/>
    <x v="54"/>
  </r>
  <r>
    <s v="UMU-062518"/>
    <d v="2024-09-05T00:00:00"/>
    <s v="In-Store"/>
    <s v="VN077787"/>
    <s v="Pentre"/>
    <s v="SY4"/>
    <s v="Wales"/>
    <x v="0"/>
    <s v="01JZ3N5333XQHEJB7HAT8SMNXC"/>
    <s v="Robot Vacuum Cleaner"/>
    <s v="Home Appliances"/>
    <s v="Floor Care Appliances"/>
    <n v="299.99"/>
    <n v="89.997"/>
    <n v="8"/>
    <n v="0.08"/>
    <n v="1"/>
    <s v="Home Appliances"/>
    <b v="0"/>
    <s v="Home Appliances"/>
    <x v="54"/>
  </r>
  <r>
    <s v="JLG-184664"/>
    <d v="2024-11-04T00:00:00"/>
    <s v="Online"/>
    <s v="TO031732"/>
    <s v="Sheffield"/>
    <s v="S33"/>
    <s v="England"/>
    <x v="4"/>
    <s v="01JZ3NTE0WKV3KV5DZG1RJW9PS"/>
    <s v="Mini Cordless Vacuum Cleaner"/>
    <s v="Home Appliances"/>
    <s v="Floor Care Appliances"/>
    <n v="45.99"/>
    <n v="18.396000000000001"/>
    <n v="15"/>
    <n v="0.14000000000000001"/>
    <n v="1"/>
    <s v="Home Appliances"/>
    <b v="0"/>
    <s v="Home Appliances"/>
    <x v="54"/>
  </r>
  <r>
    <s v="HJM-236139"/>
    <d v="2025-03-03T00:00:00"/>
    <s v="In-Store"/>
    <s v="MJ019298"/>
    <s v="Church End"/>
    <s v="N3"/>
    <s v="England"/>
    <x v="1"/>
    <s v="01JZ3NTCXTPETNCVFVS1T3WV2X"/>
    <s v="Stick Vacuums Cleaner"/>
    <s v="Home Appliances"/>
    <s v="Floor Care Appliances"/>
    <n v="131.41"/>
    <n v="52.996000000000002"/>
    <n v="10"/>
    <n v="0.1"/>
    <n v="1"/>
    <s v="Home Appliances"/>
    <b v="0"/>
    <s v="Home Appliances"/>
    <x v="54"/>
  </r>
  <r>
    <s v="RPX-194868"/>
    <d v="2025-03-26T00:00:00"/>
    <s v="Online"/>
    <s v="MM027639"/>
    <s v="Marston"/>
    <s v="ST20"/>
    <s v="England"/>
    <x v="5"/>
    <s v="01JZ3NTE0WKV3KV5DZG1RJW9PS"/>
    <s v="Mini Cordless Vacuum Cleaner"/>
    <s v="Home Appliances"/>
    <s v="Floor Care Appliances"/>
    <n v="47.41"/>
    <n v="19.396000000000001"/>
    <n v="6"/>
    <m/>
    <n v="1"/>
    <s v="Home Appliances"/>
    <b v="0"/>
    <s v="Home Appliances"/>
    <x v="54"/>
  </r>
  <r>
    <s v="CGG-830586"/>
    <d v="2025-01-28T00:00:00"/>
    <s v="Online"/>
    <s v="GV013637"/>
    <s v="Horton"/>
    <s v="BS37"/>
    <s v="England"/>
    <x v="6"/>
    <s v="01JZ3NTCXTPETNCVFVS1T3WV2X"/>
    <s v="Stick Vacuums Cleaner"/>
    <s v="Home Appliances"/>
    <s v="Floor Care Appliances"/>
    <n v="131.41"/>
    <n v="52.996000000000002"/>
    <n v="13"/>
    <m/>
    <n v="1"/>
    <s v="Home Appliances"/>
    <b v="0"/>
    <s v="Home Appliances"/>
    <x v="54"/>
  </r>
  <r>
    <s v="GKT-317243"/>
    <d v="2025-01-25T00:00:00"/>
    <s v="Online"/>
    <s v="QJ086664"/>
    <s v="Glasgow"/>
    <s v="G4"/>
    <s v="Scotland"/>
    <x v="0"/>
    <s v="01JZ3NTE0WKV3KV5DZG1RJW9PS"/>
    <s v="Mini Cordless Vacuum Cleaner"/>
    <s v="Home Appliances"/>
    <s v="Floor Care Appliances"/>
    <n v="47.41"/>
    <n v="19.396000000000001"/>
    <n v="7"/>
    <n v="0.06"/>
    <n v="1"/>
    <s v="Home Appliances"/>
    <b v="0"/>
    <s v="Home Appliances"/>
    <x v="54"/>
  </r>
  <r>
    <s v="IKG-743378"/>
    <d v="2025-01-22T00:00:00"/>
    <s v="Online"/>
    <s v="VB070907"/>
    <s v="Pentre"/>
    <s v="SY4"/>
    <s v="Wales"/>
    <x v="0"/>
    <s v="01JZ3NTCXTPETNCVFVS1T3WV2X"/>
    <s v="Stick Vacuums Cleaner"/>
    <s v="Home Appliances"/>
    <s v="Floor Care Appliances"/>
    <n v="131.41"/>
    <n v="52.996000000000002"/>
    <n v="1"/>
    <n v="0.05"/>
    <n v="1"/>
    <s v="Home Appliances"/>
    <b v="0"/>
    <s v="Home Appliances"/>
    <x v="54"/>
  </r>
  <r>
    <s v="VMB-929057"/>
    <d v="2024-08-12T00:00:00"/>
    <s v="Online"/>
    <s v="GK091206"/>
    <s v="Stapleford"/>
    <s v="LN6"/>
    <s v="England"/>
    <x v="4"/>
    <s v="01JZ3NTCXTPETNCVFVS1T3WV2X"/>
    <s v="Stick Vacuums Cleaner"/>
    <s v="Home Appliances"/>
    <s v="Floor Care Appliances"/>
    <n v="130.99"/>
    <n v="51.996000000000002"/>
    <n v="5"/>
    <n v="0.1"/>
    <n v="1"/>
    <s v="Home Appliances"/>
    <b v="0"/>
    <s v="Home Appliances"/>
    <x v="54"/>
  </r>
  <r>
    <s v="EKN-097840"/>
    <d v="2024-06-08T00:00:00"/>
    <s v="Online"/>
    <s v="RP092627"/>
    <s v="Brampton"/>
    <s v="NR34"/>
    <s v="England"/>
    <x v="2"/>
    <s v="01JZ3NTE0WKV3KV5DZG1RJW9PS"/>
    <s v="Mini Cordless Vacuum Cleaner"/>
    <s v="Home Appliances"/>
    <s v="Floor Care Appliances"/>
    <n v="46.99"/>
    <n v="18.396000000000001"/>
    <n v="9"/>
    <n v="0.16"/>
    <n v="1"/>
    <s v="Home Appliances"/>
    <b v="0"/>
    <s v="Home Appliances"/>
    <x v="54"/>
  </r>
  <r>
    <s v="MTA-830790"/>
    <d v="2023-07-23T00:00:00"/>
    <s v="Online"/>
    <s v="VN077787"/>
    <s v="Middleton"/>
    <s v="LE16"/>
    <s v="England"/>
    <x v="8"/>
    <s v="01JZ3N5333XQHEJB7HAT8SMNXC"/>
    <s v="Robot Vacuum Cleaner"/>
    <s v="Home Appliances"/>
    <s v="Floor Care Appliances"/>
    <n v="298.99"/>
    <n v="89.447000000000003"/>
    <n v="16"/>
    <n v="0.17"/>
    <n v="1"/>
    <s v="Home Appliances"/>
    <b v="0"/>
    <s v="Home Appliances"/>
    <x v="54"/>
  </r>
  <r>
    <s v="ZDX-810011"/>
    <d v="2023-09-19T00:00:00"/>
    <s v="In-Store"/>
    <s v="VN077787"/>
    <s v="Norton"/>
    <s v="NN11"/>
    <s v="England"/>
    <x v="8"/>
    <s v="01JZ3N5333XQHEJB7HAT8SMNXC"/>
    <s v="Robot Vacuum Cleaner"/>
    <s v="Home Appliances"/>
    <s v="Floor Care Appliances"/>
    <n v="298.99"/>
    <n v="89.447000000000003"/>
    <n v="11"/>
    <n v="0.23"/>
    <n v="1"/>
    <s v="Home Appliances"/>
    <b v="0"/>
    <s v="Home Appliances"/>
    <x v="54"/>
  </r>
  <r>
    <s v="ORF-773047"/>
    <d v="2023-02-02T00:00:00"/>
    <s v="In-Store"/>
    <s v="VN077787"/>
    <s v="Liverpool"/>
    <s v="L33"/>
    <s v="England"/>
    <x v="9"/>
    <s v="01JZ3N5333XQHEJB7HAT8SMNXC"/>
    <s v="Robot Vacuum Cleaner"/>
    <s v="Home Appliances"/>
    <s v="Floor Care Appliances"/>
    <n v="298.99"/>
    <n v="89.447000000000003"/>
    <n v="6"/>
    <n v="0.28999999999999998"/>
    <n v="1"/>
    <s v="Home Appliances"/>
    <b v="0"/>
    <s v="Home Appliances"/>
    <x v="54"/>
  </r>
  <r>
    <s v="WYZ-271390"/>
    <d v="2023-02-12T00:00:00"/>
    <s v="In-Store"/>
    <s v="WA065296"/>
    <s v="Ford"/>
    <s v="GL54"/>
    <s v="England"/>
    <x v="9"/>
    <s v="01JZ3NTCXTPETNCVFVS1T3WV2X"/>
    <s v="Stick Vacuums Cleaner"/>
    <s v="Home Appliances"/>
    <s v="Floor Care Appliances"/>
    <n v="129.13999999999999"/>
    <n v="51.496000000000002"/>
    <n v="16"/>
    <n v="0.05"/>
    <n v="1"/>
    <s v="Home Appliances"/>
    <b v="0"/>
    <s v="Home Appliances"/>
    <x v="54"/>
  </r>
  <r>
    <s v="FLQ-468361"/>
    <d v="2023-02-25T00:00:00"/>
    <s v="In-Store"/>
    <s v="TO031732"/>
    <s v="Middleton"/>
    <s v="LE16"/>
    <s v="England"/>
    <x v="7"/>
    <s v="01JZ3NTE0WKV3KV5DZG1RJW9PS"/>
    <s v="Mini Cordless Vacuum Cleaner"/>
    <s v="Home Appliances"/>
    <s v="Floor Care Appliances"/>
    <n v="45.14"/>
    <n v="17.896000000000001"/>
    <n v="5"/>
    <n v="0.28999999999999998"/>
    <n v="1"/>
    <s v="Home Appliances"/>
    <b v="0"/>
    <s v="Home Appliances"/>
    <x v="54"/>
  </r>
  <r>
    <s v="BWB-484290"/>
    <d v="2023-12-21T00:00:00"/>
    <s v="In-Store"/>
    <s v="WA065296"/>
    <s v="Newbiggin"/>
    <s v="NE46"/>
    <s v="England"/>
    <x v="1"/>
    <s v="01JZ3NTCXTPETNCVFVS1T3WV2X"/>
    <s v="Stick Vacuums Cleaner"/>
    <s v="Home Appliances"/>
    <s v="Floor Care Appliances"/>
    <n v="129.13999999999999"/>
    <n v="51.496000000000002"/>
    <n v="16"/>
    <n v="0.38"/>
    <n v="1"/>
    <s v="Home Appliances"/>
    <b v="0"/>
    <s v="Home Appliances"/>
    <x v="54"/>
  </r>
  <r>
    <s v="XXC-166020"/>
    <d v="2023-01-27T00:00:00"/>
    <s v="In-Store"/>
    <s v="KP028279"/>
    <s v="Wirral"/>
    <s v="CH48"/>
    <s v="England"/>
    <x v="9"/>
    <s v="01JZ3NTCXTPETNCVFVS1T3WV2X"/>
    <s v="Stick Vacuums Cleaner"/>
    <s v="Home Appliances"/>
    <s v="Floor Care Appliances"/>
    <n v="129.24"/>
    <n v="51.746000000000002"/>
    <n v="19"/>
    <n v="0.01"/>
    <n v="1"/>
    <s v="Home Appliances"/>
    <b v="0"/>
    <s v="Home Appliances"/>
    <x v="54"/>
  </r>
  <r>
    <s v="OMK-819689"/>
    <d v="2023-07-30T00:00:00"/>
    <s v="In-Store"/>
    <s v="OX055828"/>
    <s v="Bristol"/>
    <s v="BS41"/>
    <s v="England"/>
    <x v="2"/>
    <s v="01JZ3NTE0WKV3KV5DZG1RJW9PS"/>
    <s v="Mini Cordless Vacuum Cleaner"/>
    <s v="Home Appliances"/>
    <s v="Floor Care Appliances"/>
    <n v="45.24"/>
    <n v="18.146000000000001"/>
    <n v="4"/>
    <n v="7.0000000000000007E-2"/>
    <n v="1"/>
    <s v="Home Appliances"/>
    <b v="0"/>
    <s v="Home Appliances"/>
    <x v="54"/>
  </r>
  <r>
    <s v="THX-771310"/>
    <d v="2023-10-26T00:00:00"/>
    <s v="Online"/>
    <s v="BH012184"/>
    <s v="Eaton"/>
    <s v="DN22"/>
    <s v="England"/>
    <x v="3"/>
    <s v="01JZ3NTE0WKV3KV5DZG1RJW9PS"/>
    <s v="Mini Cordless Vacuum Cleaner"/>
    <s v="Home Appliances"/>
    <s v="Floor Care Appliances"/>
    <n v="45.24"/>
    <n v="18.146000000000001"/>
    <n v="9"/>
    <n v="0.05"/>
    <n v="1"/>
    <s v="Home Appliances"/>
    <b v="0"/>
    <s v="Home Appliances"/>
    <x v="54"/>
  </r>
  <r>
    <s v="MZL-592281"/>
    <d v="2023-07-15T00:00:00"/>
    <s v="Online"/>
    <s v="LL061291"/>
    <s v="Weston"/>
    <s v="GU32"/>
    <s v="England"/>
    <x v="9"/>
    <s v="01JZ3NTE0WKV3KV5DZG1RJW9PS"/>
    <s v="Mini Cordless Vacuum Cleaner"/>
    <s v="Home Appliances"/>
    <s v="Floor Care Appliances"/>
    <n v="45.24"/>
    <n v="18.146000000000001"/>
    <n v="20"/>
    <n v="0.06"/>
    <n v="1"/>
    <s v="Home Appliances"/>
    <b v="0"/>
    <s v="Home Appliances"/>
    <x v="54"/>
  </r>
  <r>
    <s v="OCP-808228"/>
    <d v="2024-10-12T00:00:00"/>
    <s v="In-Store"/>
    <s v="PN010412"/>
    <s v="Wootton"/>
    <s v="NN4"/>
    <s v="England"/>
    <x v="3"/>
    <s v="01JZ3N55JX79NVSRWTH1ACVZ43"/>
    <s v="Chickpea Flour"/>
    <s v="Food - Baking"/>
    <s v="Flours &amp; Meals"/>
    <n v="3.29"/>
    <n v="0.98699999999999999"/>
    <n v="15"/>
    <n v="0.19"/>
    <n v="8"/>
    <s v="Food - Baking"/>
    <b v="0"/>
    <s v="Food"/>
    <x v="24"/>
  </r>
  <r>
    <s v="GKM-442541"/>
    <d v="2024-06-25T00:00:00"/>
    <s v="In-Store"/>
    <s v="PN010412"/>
    <s v="Hatton"/>
    <s v="CV35"/>
    <s v="England"/>
    <x v="2"/>
    <s v="01JZ3N55JX79NVSRWTH1ACVZ43"/>
    <s v="Chickpea Flour"/>
    <s v="Food - Baking"/>
    <s v="Flours &amp; Meals"/>
    <n v="3.29"/>
    <n v="0.98699999999999999"/>
    <n v="4"/>
    <n v="0.22"/>
    <n v="8"/>
    <s v="Food - Baking"/>
    <b v="0"/>
    <s v="Food"/>
    <x v="24"/>
  </r>
  <r>
    <s v="ITO-658662"/>
    <d v="2024-12-10T00:00:00"/>
    <s v="In-Store"/>
    <s v="PN010412"/>
    <s v="Church End"/>
    <s v="CB4"/>
    <s v="England"/>
    <x v="3"/>
    <s v="01JZ3N55JX79NVSRWTH1ACVZ43"/>
    <s v="Chickpea Flour"/>
    <s v="Food - Baking"/>
    <s v="Flours &amp; Meals"/>
    <n v="3.29"/>
    <n v="0.98699999999999999"/>
    <n v="3"/>
    <n v="0.4"/>
    <n v="8"/>
    <s v="Food - Baking"/>
    <b v="0"/>
    <s v="Food"/>
    <x v="24"/>
  </r>
  <r>
    <s v="ONY-881864"/>
    <d v="2024-07-13T00:00:00"/>
    <s v="In-Store"/>
    <s v="PN010412"/>
    <s v="Walton"/>
    <s v="CV35"/>
    <s v="England"/>
    <x v="6"/>
    <s v="01JZ3N55JX79NVSRWTH1ACVZ43"/>
    <s v="Chickpea Flour"/>
    <s v="Food - Baking"/>
    <s v="Flours &amp; Meals"/>
    <n v="3.29"/>
    <n v="0.98699999999999999"/>
    <n v="8"/>
    <n v="0.11"/>
    <n v="8"/>
    <s v="Food - Baking"/>
    <b v="0"/>
    <s v="Food"/>
    <x v="24"/>
  </r>
  <r>
    <s v="UPM-591095"/>
    <d v="2024-05-03T00:00:00"/>
    <s v="In-Store"/>
    <s v="QP093451"/>
    <s v="London"/>
    <s v="EC1V"/>
    <s v="England"/>
    <x v="0"/>
    <s v="01JZ3N519A0M9FH6ZKFDE0PTNN"/>
    <s v="Organic Almond Flour"/>
    <s v="Food - Baking"/>
    <s v="Flours &amp; Meals"/>
    <n v="6.99"/>
    <n v="2.097"/>
    <n v="3"/>
    <m/>
    <n v="8"/>
    <s v="Food - Baking"/>
    <b v="0"/>
    <s v="Food"/>
    <x v="24"/>
  </r>
  <r>
    <s v="PIZ-251787"/>
    <d v="2024-03-05T00:00:00"/>
    <s v="Online"/>
    <s v="XL046143"/>
    <s v="Denton"/>
    <s v="M34"/>
    <s v="England"/>
    <x v="5"/>
    <s v="01JZ3N58FSR2HGBEDTB6AW9DDW"/>
    <s v="Almond Flour"/>
    <s v="Food - Baking"/>
    <s v="Flours &amp; Meals"/>
    <n v="5.99"/>
    <n v="1.7969999999999999"/>
    <n v="17"/>
    <n v="0.09"/>
    <n v="8"/>
    <s v="Food - Baking"/>
    <b v="0"/>
    <s v="Food"/>
    <x v="24"/>
  </r>
  <r>
    <s v="DNT-183622"/>
    <d v="2023-06-20T00:00:00"/>
    <s v="Online"/>
    <s v="PN010412"/>
    <s v="Twyford"/>
    <s v="LE14"/>
    <s v="England"/>
    <x v="3"/>
    <s v="01JZ3N55JX79NVSRWTH1ACVZ43"/>
    <s v="Chickpea Flour"/>
    <s v="Food - Baking"/>
    <s v="Flours &amp; Meals"/>
    <n v="2.29"/>
    <n v="0.437"/>
    <n v="4"/>
    <n v="0.13"/>
    <n v="8"/>
    <s v="Food - Baking"/>
    <b v="0"/>
    <s v="Food"/>
    <x v="24"/>
  </r>
  <r>
    <s v="AWH-860131"/>
    <d v="2023-01-01T00:00:00"/>
    <s v="In-Store"/>
    <s v="PN010412"/>
    <s v="Birmingham"/>
    <s v="B40"/>
    <s v="England"/>
    <x v="9"/>
    <s v="01JZ3N55JX79NVSRWTH1ACVZ43"/>
    <s v="Chickpea Flour"/>
    <s v="Food - Baking"/>
    <s v="Flours &amp; Meals"/>
    <n v="2.29"/>
    <n v="0.437"/>
    <n v="4"/>
    <n v="0.08"/>
    <n v="8"/>
    <s v="Food - Baking"/>
    <b v="0"/>
    <s v="Food"/>
    <x v="24"/>
  </r>
  <r>
    <s v="QPJ-397021"/>
    <d v="2023-07-27T00:00:00"/>
    <s v="Online"/>
    <s v="QP093451"/>
    <s v="Merton"/>
    <s v="SW19"/>
    <s v="England"/>
    <x v="0"/>
    <s v="01JZ3N519A0M9FH6ZKFDE0PTNN"/>
    <s v="Organic Almond Flour"/>
    <s v="Food - Baking"/>
    <s v="Flours &amp; Meals"/>
    <n v="5.99"/>
    <n v="1.5469999999999999"/>
    <n v="6"/>
    <n v="0.06"/>
    <n v="8"/>
    <s v="Food - Baking"/>
    <b v="0"/>
    <s v="Food"/>
    <x v="24"/>
  </r>
  <r>
    <s v="GXQ-215313"/>
    <d v="2023-05-26T00:00:00"/>
    <s v="In-Store"/>
    <s v="QP093451"/>
    <s v="Kinloch"/>
    <s v="PH43"/>
    <s v="Scotland"/>
    <x v="0"/>
    <s v="01JZ3N519A0M9FH6ZKFDE0PTNN"/>
    <s v="Organic Almond Flour"/>
    <s v="Food - Baking"/>
    <s v="Flours &amp; Meals"/>
    <n v="5.99"/>
    <n v="1.5469999999999999"/>
    <n v="9"/>
    <n v="0"/>
    <n v="8"/>
    <s v="Food - Baking"/>
    <b v="0"/>
    <s v="Food"/>
    <x v="24"/>
  </r>
  <r>
    <s v="ACO-565481"/>
    <d v="2023-11-15T00:00:00"/>
    <s v="In-Store"/>
    <s v="PN010412"/>
    <s v="Eaton"/>
    <s v="DN22"/>
    <s v="England"/>
    <x v="3"/>
    <s v="01JZ3N55JX79NVSRWTH1ACVZ43"/>
    <s v="Chickpea Flour"/>
    <s v="Food - Baking"/>
    <s v="Flours &amp; Meals"/>
    <n v="2.29"/>
    <n v="0.437"/>
    <n v="2"/>
    <n v="0.26"/>
    <n v="8"/>
    <s v="Food - Baking"/>
    <b v="0"/>
    <s v="Food"/>
    <x v="24"/>
  </r>
  <r>
    <s v="RPC-150300"/>
    <d v="2023-05-31T00:00:00"/>
    <s v="Online"/>
    <s v="QP093451"/>
    <s v="Dean"/>
    <s v="OX7"/>
    <s v="England"/>
    <x v="3"/>
    <s v="01JZ3N519A0M9FH6ZKFDE0PTNN"/>
    <s v="Organic Almond Flour"/>
    <s v="Food - Baking"/>
    <s v="Flours &amp; Meals"/>
    <n v="5.99"/>
    <n v="1.5469999999999999"/>
    <n v="14"/>
    <n v="0.15"/>
    <n v="8"/>
    <s v="Food - Baking"/>
    <b v="0"/>
    <s v="Food"/>
    <x v="24"/>
  </r>
  <r>
    <s v="ESM-941828"/>
    <d v="2023-12-23T00:00:00"/>
    <s v="In-Store"/>
    <s v="QP093451"/>
    <s v="Langley"/>
    <s v="SG4"/>
    <s v="England"/>
    <x v="7"/>
    <s v="01JZ3N519A0M9FH6ZKFDE0PTNN"/>
    <s v="Organic Almond Flour"/>
    <s v="Food - Baking"/>
    <s v="Flours &amp; Meals"/>
    <n v="5.99"/>
    <n v="1.5469999999999999"/>
    <n v="7"/>
    <m/>
    <n v="8"/>
    <s v="Food - Baking"/>
    <b v="0"/>
    <s v="Food"/>
    <x v="24"/>
  </r>
  <r>
    <s v="TAS-931637"/>
    <d v="2023-07-14T00:00:00"/>
    <s v="In-Store"/>
    <s v="XL046143"/>
    <s v="Sutton"/>
    <s v="CT15"/>
    <s v="England"/>
    <x v="3"/>
    <s v="01JZ3N58FSR2HGBEDTB6AW9DDW"/>
    <s v="Almond Flour"/>
    <s v="Food - Baking"/>
    <s v="Flours &amp; Meals"/>
    <n v="5.14"/>
    <n v="1.2969999999999999"/>
    <n v="5"/>
    <n v="0.05"/>
    <n v="8"/>
    <s v="Food - Baking"/>
    <b v="0"/>
    <s v="Food"/>
    <x v="24"/>
  </r>
  <r>
    <s v="OUI-992745"/>
    <d v="2023-05-05T00:00:00"/>
    <s v="In-Store"/>
    <s v="XL046143"/>
    <s v="Newport"/>
    <s v="NR29"/>
    <m/>
    <x v="9"/>
    <s v="01JZ3N58FSR2HGBEDTB6AW9DDW"/>
    <s v="Almond Flour"/>
    <s v="Food - Baking"/>
    <s v="Flours &amp; Meals"/>
    <n v="5.14"/>
    <n v="1.2969999999999999"/>
    <n v="7"/>
    <m/>
    <n v="8"/>
    <s v="Food - Baking"/>
    <b v="0"/>
    <s v="Food"/>
    <x v="24"/>
  </r>
  <r>
    <s v="YXV-209787"/>
    <d v="2023-03-19T00:00:00"/>
    <s v="In-Store"/>
    <s v="XL046143"/>
    <s v="Craigavon"/>
    <s v="BT66"/>
    <s v="Northern Ireland"/>
    <x v="0"/>
    <s v="01JZ3N58FSR2HGBEDTB6AW9DDW"/>
    <s v="Almond Flour"/>
    <s v="Food - Baking"/>
    <s v="Flours &amp; Meals"/>
    <n v="5.14"/>
    <n v="1.2969999999999999"/>
    <n v="1"/>
    <n v="0.32"/>
    <n v="8"/>
    <s v="Food - Baking"/>
    <b v="0"/>
    <s v="Food"/>
    <x v="24"/>
  </r>
  <r>
    <s v="BHZ-220112"/>
    <d v="2024-09-04T00:00:00"/>
    <s v="In-Store"/>
    <s v="XL046143"/>
    <s v="Stapleford"/>
    <s v="LN6"/>
    <s v="England"/>
    <x v="6"/>
    <s v="01JZ3N58FSR2HGBEDTB6AW9DDW"/>
    <s v="Almond Flour"/>
    <s v="Food - Baking"/>
    <s v="Flours &amp; Meals"/>
    <n v="5.99"/>
    <n v="1.7969999999999999"/>
    <n v="17"/>
    <m/>
    <n v="8"/>
    <s v="Food - Baking"/>
    <b v="0"/>
    <s v="Food"/>
    <x v="24"/>
  </r>
  <r>
    <s v="SXA-010189"/>
    <d v="2024-03-04T00:00:00"/>
    <s v="Online"/>
    <s v="XL046143"/>
    <s v="Weston"/>
    <s v="GU32"/>
    <s v="England"/>
    <x v="6"/>
    <s v="01JZ3N58FSR2HGBEDTB6AW9DDW"/>
    <s v="Almond Flour"/>
    <s v="Food - Baking"/>
    <s v="Flours &amp; Meals"/>
    <n v="5.99"/>
    <n v="1.7969999999999999"/>
    <n v="11"/>
    <n v="0.04"/>
    <n v="8"/>
    <s v="Food - Baking"/>
    <b v="0"/>
    <s v="Food"/>
    <x v="24"/>
  </r>
  <r>
    <s v="XCB-165438"/>
    <d v="2024-04-01T00:00:00"/>
    <s v="Online"/>
    <s v="XL046143"/>
    <s v="Upton"/>
    <s v="WF9"/>
    <s v="England"/>
    <x v="1"/>
    <s v="01JZ3N58FSR2HGBEDTB6AW9DDW"/>
    <s v="Almond Flour"/>
    <s v="Food - Baking"/>
    <s v="Flours &amp; Meals"/>
    <n v="5.99"/>
    <n v="1.7969999999999999"/>
    <n v="9"/>
    <n v="7.0000000000000007E-2"/>
    <n v="8"/>
    <s v="Food - Baking"/>
    <b v="0"/>
    <s v="Food"/>
    <x v="24"/>
  </r>
  <r>
    <s v="TFA-285513"/>
    <d v="2023-05-24T00:00:00"/>
    <s v="In-Store"/>
    <s v="XL046143"/>
    <s v="Sutton"/>
    <s v="CT15"/>
    <s v="England"/>
    <x v="9"/>
    <s v="01JZ3N58FSR2HGBEDTB6AW9DDW"/>
    <s v="Almond Flour"/>
    <s v="Food - Baking"/>
    <s v="Flours &amp; Meals"/>
    <n v="5.99"/>
    <n v="1.7969999999999999"/>
    <n v="11"/>
    <n v="0.02"/>
    <n v="8"/>
    <s v="Food - Baking"/>
    <b v="0"/>
    <s v="Food"/>
    <x v="24"/>
  </r>
  <r>
    <s v="MFU-541584"/>
    <d v="2024-03-24T00:00:00"/>
    <s v="Online"/>
    <s v="GT004985"/>
    <s v="Manchester"/>
    <s v="M14"/>
    <s v="England"/>
    <x v="5"/>
    <s v="01JZ3N51H7JTMPXEQ4MPHWQF6C"/>
    <s v="Vegetable Spiralizer"/>
    <s v="Kitchen"/>
    <s v="Food Preparation Tools"/>
    <n v="19.989999999999998"/>
    <n v="5.9969999999999999"/>
    <n v="2"/>
    <n v="0.17"/>
    <n v="1"/>
    <s v="Kitchen"/>
    <b v="0"/>
    <s v="Kitchen"/>
    <x v="21"/>
  </r>
  <r>
    <s v="UPH-776949"/>
    <d v="2024-02-29T00:00:00"/>
    <s v="In-Store"/>
    <s v="GT004985"/>
    <s v="Langley"/>
    <s v="SG4"/>
    <s v="England"/>
    <x v="2"/>
    <s v="01JZ3N51H7JTMPXEQ4MPHWQF6C"/>
    <s v="Vegetable Spiralizer"/>
    <s v="Kitchen"/>
    <s v="Food Preparation Tools"/>
    <n v="19.989999999999998"/>
    <n v="5.9969999999999999"/>
    <n v="11"/>
    <n v="0.1"/>
    <n v="1"/>
    <s v="Kitchen"/>
    <b v="0"/>
    <s v="Kitchen"/>
    <x v="21"/>
  </r>
  <r>
    <s v="QPY-028383"/>
    <d v="2024-10-30T00:00:00"/>
    <s v="In-Store"/>
    <s v="GT004985"/>
    <s v="London"/>
    <s v="W1F"/>
    <s v="England"/>
    <x v="9"/>
    <s v="01JZ3N51H7JTMPXEQ4MPHWQF6C"/>
    <s v="Vegetable Spiralizer"/>
    <s v="Kitchen"/>
    <s v="Food Preparation Tools"/>
    <n v="19.989999999999998"/>
    <n v="5.9969999999999999"/>
    <n v="10"/>
    <n v="0.27"/>
    <n v="1"/>
    <s v="Kitchen"/>
    <b v="0"/>
    <s v="Kitchen"/>
    <x v="21"/>
  </r>
  <r>
    <s v="TUO-694134"/>
    <d v="2024-09-07T00:00:00"/>
    <s v="Online"/>
    <s v="TZ055834"/>
    <s v="Milton"/>
    <s v="NG22"/>
    <s v="England"/>
    <x v="9"/>
    <s v="01JZ3NCGVSG8SAVGE89R9BEVSZ"/>
    <s v="Electric Food Slicer"/>
    <s v="Kitchen"/>
    <s v="Food Preparation Tools"/>
    <n v="99.99"/>
    <n v="29.997"/>
    <n v="5"/>
    <n v="0.35"/>
    <n v="1"/>
    <s v="Kitchen"/>
    <b v="0"/>
    <s v="Kitchen"/>
    <x v="21"/>
  </r>
  <r>
    <s v="UUO-856909"/>
    <d v="2024-11-14T00:00:00"/>
    <s v="Online"/>
    <s v="TZ055834"/>
    <s v="Hatton"/>
    <s v="CV35"/>
    <s v="England"/>
    <x v="1"/>
    <s v="01JZ3NCGVSG8SAVGE89R9BEVSZ"/>
    <s v="Electric Food Slicer"/>
    <s v="Kitchen"/>
    <s v="Food Preparation Tools"/>
    <n v="99.99"/>
    <n v="29.997"/>
    <n v="10"/>
    <n v="0.38"/>
    <n v="1"/>
    <s v="Kitchen"/>
    <b v="0"/>
    <s v="Kitchen"/>
    <x v="21"/>
  </r>
  <r>
    <s v="RON-349703"/>
    <d v="2025-03-29T00:00:00"/>
    <s v="In-Store"/>
    <s v="KI071073"/>
    <s v="London"/>
    <s v="EC1V"/>
    <s v="England"/>
    <x v="8"/>
    <s v="01JZ3NCGVSG8SAVGE89R9BEVSZ"/>
    <s v="Electric Food Slicer"/>
    <s v="Kitchen"/>
    <s v="Food Preparation Tools"/>
    <n v="101.41"/>
    <n v="30.997"/>
    <n v="19"/>
    <n v="0.09"/>
    <n v="1"/>
    <s v="Kitchen"/>
    <b v="0"/>
    <s v="Kitchen"/>
    <x v="21"/>
  </r>
  <r>
    <s v="EFR-710580"/>
    <d v="2024-09-29T00:00:00"/>
    <s v="In-Store"/>
    <s v="SA018814"/>
    <s v="Church End"/>
    <s v="N3"/>
    <s v="England"/>
    <x v="2"/>
    <s v="01JZ3N57GF8DY140VWA3YVEBHC"/>
    <s v="Digital Food Scale"/>
    <s v="Kitchen"/>
    <s v="Food Preparation Tools"/>
    <n v="22.99"/>
    <n v="6.8970000000000002"/>
    <n v="6"/>
    <n v="0.31"/>
    <n v="1"/>
    <s v="Kitchen"/>
    <b v="0"/>
    <s v="Kitchen"/>
    <x v="21"/>
  </r>
  <r>
    <s v="DXS-230173"/>
    <d v="2024-01-13T00:00:00"/>
    <s v="Online"/>
    <s v="IR090467"/>
    <s v="Sutton"/>
    <s v="CT15"/>
    <s v="England"/>
    <x v="0"/>
    <s v="01JZ3N59M4VVFW7YNABVMB5V0M"/>
    <s v="Mini Food Processor"/>
    <s v="Kitchen"/>
    <s v="Food Preparation Tools"/>
    <n v="39.99"/>
    <n v="11.997"/>
    <n v="12"/>
    <n v="0.19"/>
    <n v="1"/>
    <s v="Kitchen"/>
    <b v="0"/>
    <s v="Kitchen"/>
    <x v="21"/>
  </r>
  <r>
    <s v="JON-651409"/>
    <d v="2024-10-25T00:00:00"/>
    <s v="In-Store"/>
    <s v="IR090467"/>
    <s v="London"/>
    <s v="EC3M"/>
    <s v="England"/>
    <x v="6"/>
    <s v="01JZ3N59M4VVFW7YNABVMB5V0M"/>
    <s v="Mini Food Processor"/>
    <s v="Kitchen"/>
    <s v="Food Preparation Tools"/>
    <n v="39.99"/>
    <n v="11.997"/>
    <n v="12"/>
    <m/>
    <n v="1"/>
    <s v="Kitchen"/>
    <b v="0"/>
    <s v="Kitchen"/>
    <x v="21"/>
  </r>
  <r>
    <s v="PNP-222492"/>
    <d v="2024-11-24T00:00:00"/>
    <s v="In-Store"/>
    <s v="SA018814"/>
    <s v="Denton"/>
    <s v="M34"/>
    <s v="England"/>
    <x v="6"/>
    <s v="01JZ3N57GF8DY140VWA3YVEBHC"/>
    <s v="Digital Food Scale"/>
    <s v="Kitchen"/>
    <s v="Food Preparation Tools"/>
    <n v="22.99"/>
    <n v="6.8970000000000002"/>
    <n v="12"/>
    <n v="0.13"/>
    <n v="1"/>
    <s v="Kitchen"/>
    <b v="0"/>
    <s v="Kitchen"/>
    <x v="21"/>
  </r>
  <r>
    <s v="YFQ-454317"/>
    <d v="2024-07-18T00:00:00"/>
    <s v="In-Store"/>
    <s v="IR090467"/>
    <s v="Craigavon"/>
    <s v="BT66"/>
    <s v="Northern Ireland"/>
    <x v="0"/>
    <s v="01JZ3N59M4VVFW7YNABVMB5V0M"/>
    <s v="Mini Food Processor"/>
    <s v="Kitchen"/>
    <s v="Food Preparation Tools"/>
    <n v="39.99"/>
    <n v="11.997"/>
    <n v="6"/>
    <n v="0.39"/>
    <n v="1"/>
    <s v="Kitchen"/>
    <b v="0"/>
    <s v="Kitchen"/>
    <x v="21"/>
  </r>
  <r>
    <s v="XUR-241095"/>
    <d v="2024-11-07T00:00:00"/>
    <s v="In-Store"/>
    <s v="IR090467"/>
    <s v="London"/>
    <s v="SW1E"/>
    <s v="England"/>
    <x v="3"/>
    <s v="01JZ3N59M4VVFW7YNABVMB5V0M"/>
    <s v="Mini Food Processor"/>
    <s v="Kitchen"/>
    <s v="Food Preparation Tools"/>
    <n v="39.99"/>
    <n v="11.997"/>
    <n v="3"/>
    <n v="0.01"/>
    <n v="1"/>
    <s v="Kitchen"/>
    <b v="0"/>
    <s v="Kitchen"/>
    <x v="21"/>
  </r>
  <r>
    <s v="HBV-681124"/>
    <d v="2024-11-16T00:00:00"/>
    <s v="Online"/>
    <s v="IR090467"/>
    <s v="Sutton"/>
    <s v="CT15"/>
    <s v="England"/>
    <x v="6"/>
    <s v="01JZ3N59M4VVFW7YNABVMB5V0M"/>
    <s v="Mini Food Processor"/>
    <s v="Kitchen"/>
    <s v="Food Preparation Tools"/>
    <n v="39.99"/>
    <n v="11.997"/>
    <n v="4"/>
    <n v="0.01"/>
    <n v="1"/>
    <s v="Kitchen"/>
    <b v="0"/>
    <s v="Kitchen"/>
    <x v="21"/>
  </r>
  <r>
    <s v="ZZY-585944"/>
    <d v="2024-07-12T00:00:00"/>
    <s v="Online"/>
    <s v="YE047840"/>
    <s v="Brampton"/>
    <s v="NR34"/>
    <s v="England"/>
    <x v="5"/>
    <s v="01JZ3NCGVSG8SAVGE89R9BEVSZ"/>
    <s v="Electric Food Slicer"/>
    <s v="Kitchen"/>
    <s v="Food Preparation Tools"/>
    <n v="100.99"/>
    <n v="29.997"/>
    <n v="19"/>
    <n v="0.19"/>
    <n v="1"/>
    <s v="Kitchen"/>
    <b v="0"/>
    <s v="Kitchen"/>
    <x v="21"/>
  </r>
  <r>
    <s v="GNY-182791"/>
    <d v="2023-04-02T00:00:00"/>
    <s v="Online"/>
    <s v="GT004985"/>
    <s v="Whitchurch"/>
    <s v="BS14"/>
    <s v="England"/>
    <x v="2"/>
    <s v="01JZ3N51H7JTMPXEQ4MPHWQF6C"/>
    <s v="Vegetable Spiralizer"/>
    <s v="Kitchen"/>
    <s v="Food Preparation Tools"/>
    <n v="18.989999999999998"/>
    <n v="5.4470000000000001"/>
    <n v="10"/>
    <n v="0.19"/>
    <n v="1"/>
    <s v="Kitchen"/>
    <b v="0"/>
    <s v="Kitchen"/>
    <x v="21"/>
  </r>
  <r>
    <s v="PAP-628662"/>
    <d v="2023-02-11T00:00:00"/>
    <s v="Online"/>
    <s v="GT004985"/>
    <s v="London"/>
    <s v="EC1V"/>
    <s v="England"/>
    <x v="0"/>
    <s v="01JZ3N51H7JTMPXEQ4MPHWQF6C"/>
    <s v="Vegetable Spiralizer"/>
    <s v="Kitchen"/>
    <s v="Food Preparation Tools"/>
    <n v="18.989999999999998"/>
    <n v="5.4470000000000001"/>
    <n v="18"/>
    <n v="0.17"/>
    <n v="1"/>
    <s v="Kitchen"/>
    <b v="0"/>
    <s v="Kitchen"/>
    <x v="21"/>
  </r>
  <r>
    <s v="WEK-967537"/>
    <d v="2023-05-02T00:00:00"/>
    <s v="Online"/>
    <s v="GT004985"/>
    <s v="Church End"/>
    <s v="N3"/>
    <s v="England"/>
    <x v="6"/>
    <s v="01JZ3N51H7JTMPXEQ4MPHWQF6C"/>
    <s v="Vegetable Spiralizer"/>
    <s v="Kitchen"/>
    <s v="Food Preparation Tools"/>
    <n v="18.989999999999998"/>
    <n v="5.4470000000000001"/>
    <n v="18"/>
    <n v="0.05"/>
    <n v="1"/>
    <s v="Kitchen"/>
    <b v="0"/>
    <s v="Kitchen"/>
    <x v="21"/>
  </r>
  <r>
    <s v="PRB-346554"/>
    <d v="2023-03-14T00:00:00"/>
    <s v="Online"/>
    <s v="TZ055834"/>
    <s v="Seaton"/>
    <s v="LE15"/>
    <s v="England"/>
    <x v="8"/>
    <s v="01JZ3NCGVSG8SAVGE89R9BEVSZ"/>
    <s v="Electric Food Slicer"/>
    <s v="Kitchen"/>
    <s v="Food Preparation Tools"/>
    <n v="99.14"/>
    <n v="29.497"/>
    <n v="17"/>
    <n v="0.3"/>
    <n v="1"/>
    <s v="Kitchen"/>
    <b v="0"/>
    <s v="Kitchen"/>
    <x v="21"/>
  </r>
  <r>
    <s v="JDF-690391"/>
    <d v="2023-01-15T00:00:00"/>
    <s v="In-Store"/>
    <s v="IR090467"/>
    <s v="Hatton"/>
    <s v="CV35"/>
    <s v="England"/>
    <x v="9"/>
    <s v="01JZ3N59M4VVFW7YNABVMB5V0M"/>
    <s v="Mini Food Processor"/>
    <s v="Kitchen"/>
    <s v="Food Preparation Tools"/>
    <n v="39.14"/>
    <n v="11.497"/>
    <n v="18"/>
    <n v="0.32"/>
    <n v="1"/>
    <s v="Kitchen"/>
    <b v="0"/>
    <s v="Kitchen"/>
    <x v="21"/>
  </r>
  <r>
    <s v="XXY-237950"/>
    <d v="2023-07-17T00:00:00"/>
    <s v="Online"/>
    <s v="SA018814"/>
    <s v="London"/>
    <s v="SW1E"/>
    <s v="England"/>
    <x v="8"/>
    <s v="01JZ3N57GF8DY140VWA3YVEBHC"/>
    <s v="Digital Food Scale"/>
    <s v="Kitchen"/>
    <s v="Food Preparation Tools"/>
    <n v="22.14"/>
    <n v="6.3970000000000002"/>
    <n v="15"/>
    <n v="0.22"/>
    <n v="1"/>
    <s v="Kitchen"/>
    <b v="0"/>
    <s v="Kitchen"/>
    <x v="21"/>
  </r>
  <r>
    <s v="CUK-066352"/>
    <d v="2023-05-01T00:00:00"/>
    <s v="Online"/>
    <s v="SA018814"/>
    <s v="Liverpool"/>
    <s v="L74"/>
    <s v="England"/>
    <x v="0"/>
    <s v="01JZ3N57GF8DY140VWA3YVEBHC"/>
    <s v="Digital Food Scale"/>
    <s v="Kitchen"/>
    <s v="Food Preparation Tools"/>
    <n v="22.14"/>
    <n v="6.3970000000000002"/>
    <n v="20"/>
    <n v="0.16"/>
    <n v="1"/>
    <s v="Kitchen"/>
    <b v="0"/>
    <s v="Kitchen"/>
    <x v="21"/>
  </r>
  <r>
    <s v="LXA-380251"/>
    <d v="2023-07-30T00:00:00"/>
    <s v="In-Store"/>
    <s v="IR090467"/>
    <s v="Thorpe"/>
    <s v="BD23"/>
    <s v="England"/>
    <x v="7"/>
    <s v="01JZ3N59M4VVFW7YNABVMB5V0M"/>
    <s v="Mini Food Processor"/>
    <s v="Kitchen"/>
    <s v="Food Preparation Tools"/>
    <n v="39.14"/>
    <n v="11.497"/>
    <n v="13"/>
    <n v="0.12"/>
    <n v="1"/>
    <s v="Kitchen"/>
    <b v="0"/>
    <s v="Kitchen"/>
    <x v="21"/>
  </r>
  <r>
    <s v="DWH-650212"/>
    <d v="2025-03-18T00:00:00"/>
    <s v="Online"/>
    <s v="IR090467"/>
    <s v="Brampton"/>
    <s v="NR34"/>
    <m/>
    <x v="3"/>
    <s v="01JZ3N59M4VVFW7YNABVMB5V0M"/>
    <s v="Mini Food Processor"/>
    <s v="Kitchen"/>
    <s v="Food Preparation Tools"/>
    <n v="39.99"/>
    <n v="11.997"/>
    <n v="4"/>
    <n v="0.12"/>
    <n v="1"/>
    <s v="Kitchen"/>
    <b v="0"/>
    <s v="Kitchen"/>
    <x v="21"/>
  </r>
  <r>
    <s v="STZ-241201"/>
    <d v="2024-07-28T00:00:00"/>
    <s v="Online"/>
    <s v="IR090467"/>
    <s v="Upton"/>
    <s v="DN21"/>
    <s v="England"/>
    <x v="1"/>
    <s v="01JZ3N59M4VVFW7YNABVMB5V0M"/>
    <s v="Mini Food Processor"/>
    <s v="Kitchen"/>
    <s v="Food Preparation Tools"/>
    <n v="39.99"/>
    <n v="11.997"/>
    <n v="5"/>
    <n v="0.18"/>
    <n v="1"/>
    <s v="Kitchen"/>
    <b v="0"/>
    <s v="Kitchen"/>
    <x v="21"/>
  </r>
  <r>
    <s v="OQX-524465"/>
    <d v="2024-04-16T00:00:00"/>
    <s v="Online"/>
    <s v="SA018814"/>
    <s v="Charlton"/>
    <s v="OX12"/>
    <s v="England"/>
    <x v="0"/>
    <s v="01JZ3N57GF8DY140VWA3YVEBHC"/>
    <s v="Digital Food Scale"/>
    <s v="Kitchen"/>
    <s v="Food Preparation Tools"/>
    <n v="22.99"/>
    <n v="6.8970000000000002"/>
    <n v="5"/>
    <n v="0.16"/>
    <n v="1"/>
    <s v="Kitchen"/>
    <b v="0"/>
    <s v="Kitchen"/>
    <x v="21"/>
  </r>
  <r>
    <s v="DRN-051480"/>
    <d v="2024-04-17T00:00:00"/>
    <s v="Online"/>
    <s v="SA018814"/>
    <s v="Normanton"/>
    <s v="LE15"/>
    <s v="England"/>
    <x v="7"/>
    <s v="01JZ3N57GF8DY140VWA3YVEBHC"/>
    <s v="Digital Food Scale"/>
    <s v="Kitchen"/>
    <s v="Food Preparation Tools"/>
    <n v="22.99"/>
    <n v="6.8970000000000002"/>
    <n v="9"/>
    <n v="0.03"/>
    <n v="1"/>
    <s v="Kitchen"/>
    <b v="0"/>
    <s v="Kitchen"/>
    <x v="21"/>
  </r>
  <r>
    <s v="GGR-377029"/>
    <d v="2024-08-15T00:00:00"/>
    <s v="Online"/>
    <s v="IR090467"/>
    <s v="Tullich"/>
    <s v="AB55"/>
    <s v="Scotland"/>
    <x v="0"/>
    <s v="01JZ3N59M4VVFW7YNABVMB5V0M"/>
    <s v="Mini Food Processor"/>
    <s v="Kitchen"/>
    <s v="Food Preparation Tools"/>
    <n v="39.99"/>
    <n v="11.997"/>
    <n v="8"/>
    <n v="0.38"/>
    <n v="1"/>
    <s v="Kitchen"/>
    <b v="0"/>
    <s v="Kitchen"/>
    <x v="21"/>
  </r>
  <r>
    <s v="WFI-663406"/>
    <d v="2023-06-25T00:00:00"/>
    <s v="Online"/>
    <s v="SA018814"/>
    <s v="Pentre"/>
    <s v="SY4"/>
    <s v="Wales"/>
    <x v="0"/>
    <s v="01JZ3N57GF8DY140VWA3YVEBHC"/>
    <s v="Digital Food Scale"/>
    <s v="Kitchen"/>
    <s v="Food Preparation Tools"/>
    <n v="22.99"/>
    <n v="6.8970000000000002"/>
    <n v="15"/>
    <n v="0.15"/>
    <n v="1"/>
    <s v="Kitchen"/>
    <b v="0"/>
    <s v="Kitchen"/>
    <x v="21"/>
  </r>
  <r>
    <s v="TXG-673970"/>
    <d v="2023-02-15T00:00:00"/>
    <s v="In-Store"/>
    <s v="IR090467"/>
    <s v="Aberdeen"/>
    <s v="AB39"/>
    <s v="Scotland"/>
    <x v="0"/>
    <s v="01JZ3N59M4VVFW7YNABVMB5V0M"/>
    <s v="Mini Food Processor"/>
    <s v="Kitchen"/>
    <s v="Food Preparation Tools"/>
    <n v="39.99"/>
    <n v="11.997"/>
    <n v="15"/>
    <n v="0.18"/>
    <n v="1"/>
    <s v="Kitchen"/>
    <b v="0"/>
    <s v="Kitchen"/>
    <x v="21"/>
  </r>
  <r>
    <s v="HJB-223671"/>
    <d v="2024-03-14T00:00:00"/>
    <s v="In-Store"/>
    <s v="IR090467"/>
    <s v="Wootton"/>
    <s v="NN4"/>
    <s v="England"/>
    <x v="2"/>
    <s v="01JZ3N59M4VVFW7YNABVMB5V0M"/>
    <s v="Mini Food Processor"/>
    <s v="Kitchen"/>
    <s v="Food Preparation Tools"/>
    <n v="39.99"/>
    <n v="11.997"/>
    <n v="5"/>
    <n v="0.26"/>
    <n v="1"/>
    <s v="Kitchen"/>
    <b v="0"/>
    <s v="Kitchen"/>
    <x v="21"/>
  </r>
  <r>
    <s v="VJT-204632"/>
    <d v="2023-04-05T00:00:00"/>
    <s v="In-Store"/>
    <s v="IR090467"/>
    <s v="Wirral"/>
    <s v="CH48"/>
    <s v="England"/>
    <x v="3"/>
    <s v="01JZ3N59M4VVFW7YNABVMB5V0M"/>
    <s v="Mini Food Processor"/>
    <s v="Kitchen"/>
    <s v="Food Preparation Tools"/>
    <n v="39.99"/>
    <n v="11.997"/>
    <n v="9"/>
    <n v="0.37"/>
    <n v="1"/>
    <s v="Kitchen"/>
    <b v="0"/>
    <s v="Kitchen"/>
    <x v="21"/>
  </r>
  <r>
    <s v="JJB-458071"/>
    <d v="2023-05-15T00:00:00"/>
    <s v="In-Store"/>
    <s v="SA018814"/>
    <s v="Walton"/>
    <s v="CV35"/>
    <s v="England"/>
    <x v="8"/>
    <s v="01JZ3N57GF8DY140VWA3YVEBHC"/>
    <s v="Digital Food Scale"/>
    <s v="Kitchen"/>
    <s v="Food Preparation Tools"/>
    <n v="22.99"/>
    <n v="6.8970000000000002"/>
    <n v="8"/>
    <n v="7.0000000000000007E-2"/>
    <n v="1"/>
    <s v="Kitchen"/>
    <b v="0"/>
    <s v="Kitchen"/>
    <x v="21"/>
  </r>
  <r>
    <s v="OXT-941059"/>
    <d v="2024-12-17T00:00:00"/>
    <s v="In-Store"/>
    <s v="SA018814"/>
    <s v="Wirral"/>
    <s v="CH48"/>
    <s v="England"/>
    <x v="4"/>
    <s v="01JZ3N57GF8DY140VWA3YVEBHC"/>
    <s v="Digital Food Scale"/>
    <s v="Kitchen"/>
    <s v="Food Preparation Tools"/>
    <n v="22.99"/>
    <n v="6.8970000000000002"/>
    <n v="16"/>
    <n v="0.39"/>
    <n v="1"/>
    <s v="Kitchen"/>
    <b v="0"/>
    <s v="Kitchen"/>
    <x v="21"/>
  </r>
  <r>
    <s v="AJY-105501"/>
    <d v="2023-12-14T00:00:00"/>
    <s v="In-Store"/>
    <s v="ZH091699"/>
    <s v="Stapleford"/>
    <s v="LN6"/>
    <s v="England"/>
    <x v="7"/>
    <s v="01JZ3N58K0B5VT7DVZKTKXK1FA"/>
    <s v="Snack Container Set"/>
    <s v="Kitchen"/>
    <s v="Food Storage &amp; Organization"/>
    <n v="19.14"/>
    <n v="5.4969999999999999"/>
    <n v="12"/>
    <n v="0.34"/>
    <n v="1"/>
    <s v="Kitchen"/>
    <b v="0"/>
    <s v="Kitchen"/>
    <x v="21"/>
  </r>
  <r>
    <s v="CQD-655283"/>
    <d v="2023-03-22T00:00:00"/>
    <s v="Online"/>
    <s v="ZH091699"/>
    <s v="Upton"/>
    <s v="WF9"/>
    <s v="England"/>
    <x v="6"/>
    <s v="01JZ3N58K0B5VT7DVZKTKXK1FA"/>
    <s v="Snack Container Set"/>
    <s v="Kitchen"/>
    <s v="Food Storage &amp; Organization"/>
    <n v="19.14"/>
    <n v="5.4969999999999999"/>
    <n v="19"/>
    <n v="0.28999999999999998"/>
    <n v="1"/>
    <s v="Kitchen"/>
    <b v="0"/>
    <s v="Kitchen"/>
    <x v="21"/>
  </r>
  <r>
    <s v="VIS-869685"/>
    <d v="2024-06-21T00:00:00"/>
    <s v="Online"/>
    <s v="ZH091699"/>
    <s v="Edinburgh"/>
    <s v="EH9"/>
    <s v="Scotland"/>
    <x v="0"/>
    <s v="01JZ3N58K0B5VT7DVZKTKXK1FA"/>
    <s v="Snack Container Set"/>
    <s v="Kitchen"/>
    <s v="Food Storage &amp; Organization"/>
    <n v="19.989999999999998"/>
    <n v="5.9969999999999999"/>
    <n v="15"/>
    <n v="0.26"/>
    <n v="1"/>
    <s v="Kitchen"/>
    <b v="0"/>
    <s v="Kitchen"/>
    <x v="21"/>
  </r>
  <r>
    <s v="GCX-640697"/>
    <d v="2024-05-10T00:00:00"/>
    <s v="Online"/>
    <s v="ZH091699"/>
    <s v="Aston"/>
    <s v="TF6"/>
    <s v="England"/>
    <x v="8"/>
    <s v="01JZ3N58K0B5VT7DVZKTKXK1FA"/>
    <s v="Snack Container Set"/>
    <s v="Kitchen"/>
    <s v="Food Storage &amp; Organization"/>
    <n v="19.989999999999998"/>
    <n v="5.9969999999999999"/>
    <n v="18"/>
    <n v="0.22"/>
    <n v="1"/>
    <s v="Kitchen"/>
    <b v="0"/>
    <s v="Kitchen"/>
    <x v="21"/>
  </r>
  <r>
    <s v="CED-451522"/>
    <d v="2024-05-21T00:00:00"/>
    <s v="Online"/>
    <s v="ZH091699"/>
    <s v="Weston"/>
    <s v="GU32"/>
    <s v="England"/>
    <x v="0"/>
    <s v="01JZ3N58K0B5VT7DVZKTKXK1FA"/>
    <s v="Snack Container Set"/>
    <s v="Kitchen"/>
    <s v="Food Storage &amp; Organization"/>
    <n v="19.989999999999998"/>
    <n v="5.9969999999999999"/>
    <n v="3"/>
    <m/>
    <n v="1"/>
    <s v="Kitchen"/>
    <b v="0"/>
    <s v="Kitchen"/>
    <x v="21"/>
  </r>
  <r>
    <s v="BGI-421604"/>
    <d v="2024-02-23T00:00:00"/>
    <s v="In-Store"/>
    <s v="ZH091699"/>
    <s v="Linton"/>
    <s v="BD23"/>
    <m/>
    <x v="7"/>
    <s v="01JZ3N58K0B5VT7DVZKTKXK1FA"/>
    <s v="Snack Container Set"/>
    <s v="Kitchen"/>
    <s v="Food Storage &amp; Organization"/>
    <n v="19.989999999999998"/>
    <n v="5.9969999999999999"/>
    <n v="4"/>
    <n v="0.24"/>
    <n v="1"/>
    <s v="Kitchen"/>
    <b v="0"/>
    <s v="Kitchen"/>
    <x v="21"/>
  </r>
  <r>
    <s v="UUB-831618"/>
    <d v="2024-09-17T00:00:00"/>
    <s v="Online"/>
    <s v="XX025759"/>
    <s v="Linton"/>
    <s v="BD23"/>
    <s v="England"/>
    <x v="5"/>
    <s v="01JZ3N55WPAS3NK6YY8X21Z2PA"/>
    <s v="Insulated Lunch Bag"/>
    <s v="Kitchen"/>
    <s v="Food Storage Solutions"/>
    <n v="24.99"/>
    <n v="7.4969999999999999"/>
    <n v="3"/>
    <n v="0.25"/>
    <n v="1"/>
    <s v="Kitchen"/>
    <b v="0"/>
    <s v="Kitchen"/>
    <x v="21"/>
  </r>
  <r>
    <s v="QVY-480843"/>
    <d v="2024-02-07T00:00:00"/>
    <s v="Online"/>
    <s v="VH053108"/>
    <s v="Langley"/>
    <s v="SG4"/>
    <s v="England"/>
    <x v="4"/>
    <s v="01JZ3N50C42JH7RK7B9RZSMGJ0"/>
    <s v="Cereal Dispenser with Portion Control"/>
    <s v="Kitchen"/>
    <s v="Food Storage Solutions"/>
    <n v="24.99"/>
    <n v="7.4969999999999999"/>
    <n v="1"/>
    <n v="0.06"/>
    <n v="1"/>
    <s v="Kitchen"/>
    <b v="0"/>
    <s v="Kitchen"/>
    <x v="21"/>
  </r>
  <r>
    <s v="XID-226190"/>
    <d v="2024-06-12T00:00:00"/>
    <s v="Online"/>
    <s v="VH053108"/>
    <s v="Horton"/>
    <s v="BS37"/>
    <s v="England"/>
    <x v="0"/>
    <s v="01JZ3N50C42JH7RK7B9RZSMGJ0"/>
    <s v="Cereal Dispenser with Portion Control"/>
    <s v="Kitchen"/>
    <s v="Food Storage Solutions"/>
    <n v="24.99"/>
    <n v="7.4969999999999999"/>
    <n v="8"/>
    <n v="0.14000000000000001"/>
    <n v="1"/>
    <s v="Kitchen"/>
    <b v="0"/>
    <s v="Kitchen"/>
    <x v="21"/>
  </r>
  <r>
    <s v="BUF-817067"/>
    <d v="2024-03-15T00:00:00"/>
    <s v="In-Store"/>
    <s v="VH053108"/>
    <s v="Seaton"/>
    <s v="LE15"/>
    <s v="England"/>
    <x v="8"/>
    <s v="01JZ3N50C42JH7RK7B9RZSMGJ0"/>
    <s v="Cereal Dispenser with Portion Control"/>
    <s v="Kitchen"/>
    <s v="Food Storage Solutions"/>
    <n v="24.99"/>
    <n v="7.4969999999999999"/>
    <n v="9"/>
    <n v="0.3"/>
    <n v="1"/>
    <s v="Kitchen"/>
    <b v="0"/>
    <s v="Kitchen"/>
    <x v="21"/>
  </r>
  <r>
    <s v="SMM-006165"/>
    <d v="2024-09-05T00:00:00"/>
    <s v="Online"/>
    <s v="DS078483"/>
    <s v="Merton"/>
    <s v="SW19"/>
    <s v="England"/>
    <x v="3"/>
    <s v="01JZ3N5552Y070EB7BFNG169TD"/>
    <s v="Reusable Food Storage Bags"/>
    <s v="Kitchen"/>
    <s v="Food Storage Solutions"/>
    <n v="19.989999999999998"/>
    <n v="5.9969999999999999"/>
    <n v="14"/>
    <n v="0.19"/>
    <n v="1"/>
    <s v="Kitchen"/>
    <b v="0"/>
    <s v="Kitchen"/>
    <x v="21"/>
  </r>
  <r>
    <s v="FRL-917997"/>
    <d v="2024-04-13T00:00:00"/>
    <s v="Online"/>
    <s v="VH053108"/>
    <s v="Halton"/>
    <s v="LS9"/>
    <s v="England"/>
    <x v="8"/>
    <s v="01JZ3N50C42JH7RK7B9RZSMGJ0"/>
    <s v="Cereal Dispenser with Portion Control"/>
    <s v="Kitchen"/>
    <s v="Food Storage Solutions"/>
    <n v="24.99"/>
    <n v="7.4969999999999999"/>
    <n v="12"/>
    <n v="0.04"/>
    <n v="1"/>
    <s v="Kitchen"/>
    <b v="0"/>
    <s v="Kitchen"/>
    <x v="21"/>
  </r>
  <r>
    <s v="ENO-151796"/>
    <d v="2024-04-25T00:00:00"/>
    <s v="In-Store"/>
    <s v="JA013201"/>
    <s v="Church End"/>
    <s v="CB4"/>
    <s v="England"/>
    <x v="0"/>
    <s v="01JZ3NR8FF66MTDEEDVC7W3XS6"/>
    <s v="Eco-Friendly Beeswax Wraps"/>
    <s v="Kitchen"/>
    <s v="Food Storage Solutions"/>
    <n v="14.99"/>
    <n v="5.9960000000000004"/>
    <n v="9"/>
    <n v="0.33"/>
    <n v="1"/>
    <s v="Kitchen"/>
    <b v="0"/>
    <s v="Kitchen"/>
    <x v="21"/>
  </r>
  <r>
    <s v="QQU-930002"/>
    <d v="2024-04-05T00:00:00"/>
    <s v="In-Store"/>
    <s v="LH092415"/>
    <s v="Preston"/>
    <s v="PR1"/>
    <s v="England"/>
    <x v="1"/>
    <s v="01JZ3NCBHANV6Y85PD3WXJYH9K"/>
    <s v="Silicone Stretch Lids"/>
    <s v="Kitchen"/>
    <s v="Food Storage Solutions"/>
    <n v="14.99"/>
    <n v="4.4969999999999999"/>
    <n v="18"/>
    <m/>
    <n v="1"/>
    <s v="Kitchen"/>
    <b v="0"/>
    <s v="Kitchen"/>
    <x v="21"/>
  </r>
  <r>
    <s v="IRP-412387"/>
    <d v="2024-08-10T00:00:00"/>
    <s v="Online"/>
    <s v="LH092415"/>
    <s v="London"/>
    <s v="EC3M"/>
    <s v="England"/>
    <x v="6"/>
    <s v="01JZ3NCBHANV6Y85PD3WXJYH9K"/>
    <s v="Silicone Stretch Lids"/>
    <s v="Kitchen"/>
    <s v="Food Storage Solutions"/>
    <n v="14.99"/>
    <n v="4.4969999999999999"/>
    <n v="7"/>
    <n v="0.12"/>
    <n v="1"/>
    <s v="Kitchen"/>
    <b v="0"/>
    <s v="Kitchen"/>
    <x v="21"/>
  </r>
  <r>
    <s v="JVR-065804"/>
    <d v="2024-03-12T00:00:00"/>
    <s v="Online"/>
    <s v="SS091192"/>
    <s v="Kingston"/>
    <s v="DT10"/>
    <s v="England"/>
    <x v="9"/>
    <s v="01JZ3NT9VAREEHDDSARDB9878N"/>
    <s v="Insulated Lunch Box"/>
    <s v="Kitchen"/>
    <s v="Food Storage Solutions"/>
    <n v="24.99"/>
    <n v="9.9960000000000004"/>
    <n v="7"/>
    <n v="0.04"/>
    <n v="1"/>
    <s v="Kitchen"/>
    <b v="0"/>
    <s v="Kitchen"/>
    <x v="21"/>
  </r>
  <r>
    <s v="DWP-229206"/>
    <d v="2024-10-27T00:00:00"/>
    <s v="Online"/>
    <s v="LH092415"/>
    <s v="Marston"/>
    <s v="ST20"/>
    <s v="England"/>
    <x v="1"/>
    <s v="01JZ3NCBHANV6Y85PD3WXJYH9K"/>
    <s v="Silicone Stretch Lids"/>
    <s v="Kitchen"/>
    <s v="Food Storage Solutions"/>
    <n v="14.99"/>
    <n v="4.4969999999999999"/>
    <n v="4"/>
    <n v="0.33"/>
    <n v="1"/>
    <s v="Kitchen"/>
    <b v="0"/>
    <s v="Kitchen"/>
    <x v="21"/>
  </r>
  <r>
    <s v="UXI-966958"/>
    <d v="2024-11-24T00:00:00"/>
    <s v="In-Store"/>
    <s v="XQ061161"/>
    <s v="Wootton"/>
    <s v="NN4"/>
    <s v="England"/>
    <x v="1"/>
    <s v="01JZ3N57K0X5B8RN045D8TPFPP"/>
    <s v="Vacuum Sealer Machine"/>
    <s v="Kitchen"/>
    <s v="Food Storage Solutions"/>
    <n v="89.99"/>
    <n v="26.997"/>
    <n v="20"/>
    <n v="0.17"/>
    <n v="1"/>
    <s v="Kitchen"/>
    <b v="0"/>
    <s v="Kitchen"/>
    <x v="21"/>
  </r>
  <r>
    <s v="IZK-958976"/>
    <d v="2024-06-05T00:00:00"/>
    <s v="In-Store"/>
    <s v="MM030737"/>
    <s v="Middleton"/>
    <s v="LE16"/>
    <s v="England"/>
    <x v="4"/>
    <s v="01JZ3N5AP04CHWH8N303KYREWK"/>
    <s v="Reusable Snack Bags"/>
    <s v="Kitchen"/>
    <s v="Food Storage Solutions"/>
    <n v="14.99"/>
    <n v="4.4969999999999999"/>
    <n v="6"/>
    <m/>
    <n v="1"/>
    <s v="Kitchen"/>
    <b v="0"/>
    <s v="Kitchen"/>
    <x v="21"/>
  </r>
  <r>
    <s v="KGP-855159"/>
    <d v="2024-07-20T00:00:00"/>
    <s v="In-Store"/>
    <s v="XQ061161"/>
    <s v="Belfast"/>
    <s v="BT2"/>
    <s v="Northern Ireland"/>
    <x v="0"/>
    <s v="01JZ3N57K0X5B8RN045D8TPFPP"/>
    <s v="Vacuum Sealer Machine"/>
    <s v="Kitchen"/>
    <s v="Food Storage Solutions"/>
    <n v="89.99"/>
    <n v="26.997"/>
    <n v="7"/>
    <n v="0.4"/>
    <n v="1"/>
    <s v="Kitchen"/>
    <b v="0"/>
    <s v="Kitchen"/>
    <x v="21"/>
  </r>
  <r>
    <s v="QHE-525876"/>
    <d v="2024-11-07T00:00:00"/>
    <s v="Online"/>
    <s v="XQ061161"/>
    <s v="Liverpool"/>
    <s v="L74"/>
    <s v="England"/>
    <x v="0"/>
    <s v="01JZ3N57K0X5B8RN045D8TPFPP"/>
    <s v="Vacuum Sealer Machine"/>
    <s v="Kitchen"/>
    <s v="Food Storage Solutions"/>
    <n v="89.99"/>
    <n v="26.997"/>
    <n v="6"/>
    <n v="0.21"/>
    <n v="1"/>
    <s v="Kitchen"/>
    <b v="0"/>
    <s v="Kitchen"/>
    <x v="21"/>
  </r>
  <r>
    <s v="EUQ-802879"/>
    <d v="2024-12-05T00:00:00"/>
    <s v="In-Store"/>
    <s v="LJ052052"/>
    <s v="Edinburgh"/>
    <s v="EH9"/>
    <s v="Scotland"/>
    <x v="0"/>
    <s v="01JZ3NC7QA9CEK2JHG3V55JZ04"/>
    <s v="Glass Food Containers"/>
    <s v="Kitchen"/>
    <s v="Food Storage Solutions"/>
    <n v="34.99"/>
    <n v="10.497"/>
    <n v="9"/>
    <n v="0.16"/>
    <n v="1"/>
    <s v="Kitchen"/>
    <b v="0"/>
    <s v="Kitchen"/>
    <x v="21"/>
  </r>
  <r>
    <s v="XJO-243659"/>
    <d v="2024-06-05T00:00:00"/>
    <s v="In-Store"/>
    <s v="LJ052052"/>
    <s v="East End"/>
    <s v="BH21"/>
    <s v="England"/>
    <x v="7"/>
    <s v="01JZ3NC7QA9CEK2JHG3V55JZ04"/>
    <s v="Glass Food Containers"/>
    <s v="Kitchen"/>
    <s v="Food Storage Solutions"/>
    <n v="34.99"/>
    <n v="10.497"/>
    <n v="9"/>
    <n v="0.26"/>
    <n v="1"/>
    <s v="Kitchen"/>
    <b v="0"/>
    <s v="Kitchen"/>
    <x v="21"/>
  </r>
  <r>
    <s v="SIP-083521"/>
    <d v="2024-08-27T00:00:00"/>
    <s v="Online"/>
    <s v="MM030737"/>
    <s v="Aberdeen"/>
    <s v="AB39"/>
    <s v="Scotland"/>
    <x v="0"/>
    <s v="01JZ3N5AP04CHWH8N303KYREWK"/>
    <s v="Reusable Snack Bags"/>
    <s v="Kitchen"/>
    <s v="Food Storage Solutions"/>
    <n v="14.99"/>
    <n v="4.4969999999999999"/>
    <n v="1"/>
    <m/>
    <n v="1"/>
    <s v="Kitchen"/>
    <b v="0"/>
    <s v="Kitchen"/>
    <x v="21"/>
  </r>
  <r>
    <s v="EDK-622094"/>
    <d v="2024-09-16T00:00:00"/>
    <s v="Online"/>
    <s v="ZR051351"/>
    <s v="Norton"/>
    <s v="NN11"/>
    <s v="England"/>
    <x v="5"/>
    <s v="01JZ3NR8FF66MTDEEDVC7W3XS6"/>
    <s v="Eco-Friendly Beeswax Wraps"/>
    <s v="Kitchen"/>
    <s v="Food Storage Solutions"/>
    <n v="15.99"/>
    <n v="5.9960000000000004"/>
    <n v="14"/>
    <n v="0.1"/>
    <n v="1"/>
    <s v="Kitchen"/>
    <b v="0"/>
    <s v="Kitchen"/>
    <x v="21"/>
  </r>
  <r>
    <s v="AJJ-119050"/>
    <d v="2024-04-02T00:00:00"/>
    <s v="Online"/>
    <s v="AM073109"/>
    <s v="Upton"/>
    <s v="DN21"/>
    <s v="England"/>
    <x v="3"/>
    <s v="01JZ3NCBHANV6Y85PD3WXJYH9K"/>
    <s v="Silicone Stretch Lids"/>
    <s v="Kitchen"/>
    <s v="Food Storage Solutions"/>
    <n v="15.99"/>
    <n v="4.4969999999999999"/>
    <n v="1"/>
    <n v="0.15"/>
    <n v="1"/>
    <s v="Kitchen"/>
    <b v="0"/>
    <s v="Kitchen"/>
    <x v="21"/>
  </r>
  <r>
    <s v="MMV-828322"/>
    <d v="2024-02-22T00:00:00"/>
    <s v="In-Store"/>
    <s v="KQ076140"/>
    <s v="Walton"/>
    <s v="CV35"/>
    <s v="England"/>
    <x v="0"/>
    <s v="01JZ3NT9VAREEHDDSARDB9878N"/>
    <s v="Insulated Lunch Box"/>
    <s v="Kitchen"/>
    <s v="Food Storage Solutions"/>
    <n v="25.99"/>
    <n v="9.9960000000000004"/>
    <n v="19"/>
    <n v="0.2"/>
    <n v="1"/>
    <s v="Kitchen"/>
    <b v="0"/>
    <s v="Kitchen"/>
    <x v="21"/>
  </r>
  <r>
    <s v="PEU-726164"/>
    <d v="2024-06-26T00:00:00"/>
    <s v="Online"/>
    <s v="FP038090"/>
    <s v="Langley"/>
    <s v="SG4"/>
    <s v="England"/>
    <x v="3"/>
    <s v="01JZ3NR8FF66MTDEEDVC7W3XS6"/>
    <s v="Eco-Friendly Beeswax Wraps"/>
    <s v="Kitchen"/>
    <s v="Food Storage Solutions"/>
    <n v="15.99"/>
    <n v="5.9960000000000004"/>
    <n v="18"/>
    <n v="0.06"/>
    <n v="1"/>
    <s v="Kitchen"/>
    <b v="0"/>
    <s v="Kitchen"/>
    <x v="21"/>
  </r>
  <r>
    <s v="WZZ-008327"/>
    <d v="2024-01-08T00:00:00"/>
    <s v="In-Store"/>
    <s v="BZ024957"/>
    <s v="Kingston"/>
    <s v="DT10"/>
    <s v="England"/>
    <x v="0"/>
    <s v="01JZ3NT9VAREEHDDSARDB9878N"/>
    <s v="Insulated Lunch Box"/>
    <s v="Kitchen"/>
    <s v="Food Storage Solutions"/>
    <n v="25.99"/>
    <n v="9.9960000000000004"/>
    <n v="11"/>
    <n v="0.16"/>
    <n v="1"/>
    <s v="Kitchen"/>
    <b v="0"/>
    <s v="Kitchen"/>
    <x v="21"/>
  </r>
  <r>
    <s v="ZXR-588837"/>
    <d v="2023-05-19T00:00:00"/>
    <s v="Online"/>
    <s v="VH053108"/>
    <s v="London"/>
    <s v="SW1E"/>
    <s v="England"/>
    <x v="4"/>
    <s v="01JZ3N50C42JH7RK7B9RZSMGJ0"/>
    <s v="Cereal Dispenser with Portion Control"/>
    <s v="Kitchen"/>
    <s v="Food Storage Solutions"/>
    <n v="23.99"/>
    <n v="6.9470000000000001"/>
    <n v="3"/>
    <n v="0.22"/>
    <n v="1"/>
    <s v="Kitchen"/>
    <b v="0"/>
    <s v="Kitchen"/>
    <x v="21"/>
  </r>
  <r>
    <s v="NFD-624969"/>
    <d v="2023-07-05T00:00:00"/>
    <s v="Online"/>
    <s v="VH053108"/>
    <s v="London"/>
    <s v="EC3M"/>
    <s v="England"/>
    <x v="2"/>
    <s v="01JZ3N50C42JH7RK7B9RZSMGJ0"/>
    <s v="Cereal Dispenser with Portion Control"/>
    <s v="Kitchen"/>
    <s v="Food Storage Solutions"/>
    <n v="23.99"/>
    <n v="6.9470000000000001"/>
    <n v="5"/>
    <n v="0.16"/>
    <n v="1"/>
    <s v="Kitchen"/>
    <b v="0"/>
    <s v="Kitchen"/>
    <x v="21"/>
  </r>
  <r>
    <s v="AAB-992026"/>
    <d v="2023-01-13T00:00:00"/>
    <s v="In-Store"/>
    <s v="VH053108"/>
    <s v="Weston"/>
    <s v="GU32"/>
    <s v="England"/>
    <x v="8"/>
    <s v="01JZ3N50C42JH7RK7B9RZSMGJ0"/>
    <s v="Cereal Dispenser with Portion Control"/>
    <s v="Kitchen"/>
    <s v="Food Storage Solutions"/>
    <n v="23.99"/>
    <n v="6.9470000000000001"/>
    <n v="14"/>
    <n v="0.1"/>
    <n v="1"/>
    <s v="Kitchen"/>
    <b v="0"/>
    <s v="Kitchen"/>
    <x v="21"/>
  </r>
  <r>
    <s v="AQC-968464"/>
    <d v="2023-08-10T00:00:00"/>
    <s v="Online"/>
    <s v="DS078483"/>
    <s v="Hatton"/>
    <s v="CV35"/>
    <s v="England"/>
    <x v="2"/>
    <s v="01JZ3N5552Y070EB7BFNG169TD"/>
    <s v="Reusable Food Storage Bags"/>
    <s v="Kitchen"/>
    <s v="Food Storage Solutions"/>
    <n v="18.989999999999998"/>
    <n v="5.4470000000000001"/>
    <n v="17"/>
    <n v="0.21"/>
    <n v="1"/>
    <s v="Kitchen"/>
    <b v="0"/>
    <s v="Kitchen"/>
    <x v="21"/>
  </r>
  <r>
    <s v="LLR-056790"/>
    <d v="2023-05-03T00:00:00"/>
    <s v="Online"/>
    <s v="XX025759"/>
    <s v="London"/>
    <s v="SW1E"/>
    <s v="England"/>
    <x v="9"/>
    <s v="01JZ3N55WPAS3NK6YY8X21Z2PA"/>
    <s v="Insulated Lunch Bag"/>
    <s v="Kitchen"/>
    <s v="Food Storage Solutions"/>
    <n v="23.99"/>
    <n v="6.9470000000000001"/>
    <n v="13"/>
    <m/>
    <n v="1"/>
    <s v="Kitchen"/>
    <b v="0"/>
    <s v="Kitchen"/>
    <x v="21"/>
  </r>
  <r>
    <s v="GOU-742226"/>
    <d v="2023-06-08T00:00:00"/>
    <s v="Online"/>
    <s v="JA013201"/>
    <s v="Milton"/>
    <s v="NG22"/>
    <s v="England"/>
    <x v="8"/>
    <s v="01JZ3NR8FF66MTDEEDVC7W3XS6"/>
    <s v="Eco-Friendly Beeswax Wraps"/>
    <s v="Kitchen"/>
    <s v="Food Storage Solutions"/>
    <n v="14.14"/>
    <n v="5.4960000000000004"/>
    <n v="14"/>
    <n v="0.18"/>
    <n v="1"/>
    <s v="Kitchen"/>
    <b v="0"/>
    <s v="Kitchen"/>
    <x v="21"/>
  </r>
  <r>
    <s v="HRI-836333"/>
    <d v="2023-11-11T00:00:00"/>
    <s v="Online"/>
    <s v="SS091192"/>
    <s v="Norton"/>
    <s v="S8"/>
    <s v="England"/>
    <x v="8"/>
    <s v="01JZ3NT9VAREEHDDSARDB9878N"/>
    <s v="Insulated Lunch Box"/>
    <s v="Kitchen"/>
    <s v="Food Storage Solutions"/>
    <n v="24.14"/>
    <n v="9.4960000000000004"/>
    <n v="7"/>
    <n v="0.3"/>
    <n v="1"/>
    <s v="Kitchen"/>
    <b v="0"/>
    <s v="Kitchen"/>
    <x v="21"/>
  </r>
  <r>
    <s v="ERO-293013"/>
    <d v="2023-09-18T00:00:00"/>
    <s v="In-Store"/>
    <s v="SS091192"/>
    <s v="West End"/>
    <s v="DN36"/>
    <s v="England"/>
    <x v="0"/>
    <s v="01JZ3NT9VAREEHDDSARDB9878N"/>
    <s v="Insulated Lunch Box"/>
    <s v="Kitchen"/>
    <s v="Food Storage Solutions"/>
    <n v="24.14"/>
    <n v="9.4960000000000004"/>
    <n v="4"/>
    <n v="0.27"/>
    <n v="1"/>
    <s v="Kitchen"/>
    <b v="0"/>
    <s v="Kitchen"/>
    <x v="21"/>
  </r>
  <r>
    <s v="SJZ-810003"/>
    <d v="2023-11-23T00:00:00"/>
    <s v="Online"/>
    <s v="LH092415"/>
    <s v="Bristol"/>
    <s v="BS41"/>
    <s v="England"/>
    <x v="4"/>
    <s v="01JZ3NCBHANV6Y85PD3WXJYH9K"/>
    <s v="Silicone Stretch Lids"/>
    <s v="Kitchen"/>
    <s v="Food Storage Solutions"/>
    <n v="14.14"/>
    <n v="3.9969999999999999"/>
    <n v="1"/>
    <n v="0.18"/>
    <n v="1"/>
    <s v="Kitchen"/>
    <b v="0"/>
    <s v="Kitchen"/>
    <x v="21"/>
  </r>
  <r>
    <s v="ZLZ-124459"/>
    <d v="2023-03-03T00:00:00"/>
    <s v="Online"/>
    <s v="MM030737"/>
    <s v="Hatton"/>
    <s v="CV35"/>
    <s v="England"/>
    <x v="7"/>
    <s v="01JZ3N5AP04CHWH8N303KYREWK"/>
    <s v="Reusable Snack Bags"/>
    <s v="Kitchen"/>
    <s v="Food Storage Solutions"/>
    <n v="14.14"/>
    <n v="3.9969999999999999"/>
    <n v="20"/>
    <n v="0.23"/>
    <n v="1"/>
    <s v="Kitchen"/>
    <b v="0"/>
    <s v="Kitchen"/>
    <x v="21"/>
  </r>
  <r>
    <s v="TQG-528775"/>
    <d v="2023-05-20T00:00:00"/>
    <s v="In-Store"/>
    <s v="AA082773"/>
    <s v="Whitwell"/>
    <s v="DL10"/>
    <s v="England"/>
    <x v="8"/>
    <s v="01JZ3NCBHANV6Y85PD3WXJYH9K"/>
    <s v="Silicone Stretch Lids"/>
    <s v="Kitchen"/>
    <s v="Food Storage Solutions"/>
    <n v="14.24"/>
    <n v="4.2469999999999999"/>
    <n v="3"/>
    <n v="0.09"/>
    <n v="1"/>
    <s v="Kitchen"/>
    <b v="0"/>
    <s v="Kitchen"/>
    <x v="21"/>
  </r>
  <r>
    <s v="XUH-972555"/>
    <d v="2023-10-08T00:00:00"/>
    <s v="Online"/>
    <s v="TH016991"/>
    <s v="Pentre"/>
    <s v="SY4"/>
    <s v="Wales"/>
    <x v="0"/>
    <s v="01JZ3NCBHANV6Y85PD3WXJYH9K"/>
    <s v="Silicone Stretch Lids"/>
    <s v="Kitchen"/>
    <s v="Food Storage Solutions"/>
    <n v="14.24"/>
    <n v="4.2469999999999999"/>
    <n v="17"/>
    <n v="0.06"/>
    <n v="1"/>
    <s v="Kitchen"/>
    <b v="0"/>
    <s v="Kitchen"/>
    <x v="21"/>
  </r>
  <r>
    <s v="HUA-435475"/>
    <d v="2023-10-11T00:00:00"/>
    <s v="Online"/>
    <s v="XB046740"/>
    <s v="Bradford"/>
    <s v="BD7"/>
    <s v="England"/>
    <x v="4"/>
    <s v="01JZ3NR8FF66MTDEEDVC7W3XS6"/>
    <s v="Eco-Friendly Beeswax Wraps"/>
    <s v="Kitchen"/>
    <s v="Food Storage Solutions"/>
    <n v="14.24"/>
    <n v="5.7460000000000004"/>
    <n v="12"/>
    <n v="7.0000000000000007E-2"/>
    <n v="1"/>
    <s v="Kitchen"/>
    <b v="0"/>
    <s v="Kitchen"/>
    <x v="21"/>
  </r>
  <r>
    <s v="GVZ-733141"/>
    <d v="2024-09-04T00:00:00"/>
    <s v="Online"/>
    <s v="MM030737"/>
    <s v="East End"/>
    <s v="BH21"/>
    <s v="England"/>
    <x v="5"/>
    <s v="01JZ3N5AP04CHWH8N303KYREWK"/>
    <s v="Reusable Snack Bags"/>
    <s v="Kitchen"/>
    <s v="Food Storage Solutions"/>
    <n v="14.99"/>
    <n v="4.4969999999999999"/>
    <n v="6"/>
    <n v="0.33"/>
    <n v="1"/>
    <s v="Kitchen"/>
    <b v="0"/>
    <s v="Kitchen"/>
    <x v="21"/>
  </r>
  <r>
    <s v="CLP-566542"/>
    <d v="2024-04-05T00:00:00"/>
    <s v="Online"/>
    <s v="XQ061161"/>
    <s v="Upton"/>
    <s v="WF9"/>
    <s v="England"/>
    <x v="2"/>
    <s v="01JZ3N57K0X5B8RN045D8TPFPP"/>
    <s v="Vacuum Sealer Machine"/>
    <s v="Kitchen"/>
    <s v="Food Storage Solutions"/>
    <n v="89.99"/>
    <n v="26.997"/>
    <n v="3"/>
    <n v="0.3"/>
    <n v="1"/>
    <s v="Kitchen"/>
    <b v="0"/>
    <s v="Kitchen"/>
    <x v="21"/>
  </r>
  <r>
    <s v="WDD-329061"/>
    <d v="2024-09-29T00:00:00"/>
    <s v="Online"/>
    <s v="LJ052052"/>
    <s v="Upton"/>
    <s v="WF9"/>
    <s v="England"/>
    <x v="8"/>
    <s v="01JZ3NC7QA9CEK2JHG3V55JZ04"/>
    <s v="Glass Food Containers"/>
    <s v="Kitchen"/>
    <s v="Food Storage Solutions"/>
    <n v="34.99"/>
    <n v="10.497"/>
    <n v="9"/>
    <n v="0.01"/>
    <n v="1"/>
    <s v="Kitchen"/>
    <b v="0"/>
    <s v="Kitchen"/>
    <x v="21"/>
  </r>
  <r>
    <s v="MSM-551369"/>
    <d v="2024-01-29T00:00:00"/>
    <s v="Online"/>
    <s v="XQ061161"/>
    <s v="Buckland"/>
    <s v="CT16"/>
    <s v="England"/>
    <x v="8"/>
    <s v="01JZ3N57K0X5B8RN045D8TPFPP"/>
    <s v="Vacuum Sealer Machine"/>
    <s v="Kitchen"/>
    <s v="Food Storage Solutions"/>
    <n v="89.99"/>
    <n v="26.997"/>
    <n v="14"/>
    <n v="0.09"/>
    <n v="1"/>
    <s v="Kitchen"/>
    <b v="0"/>
    <s v="Kitchen"/>
    <x v="21"/>
  </r>
  <r>
    <s v="ECU-216296"/>
    <d v="2024-05-27T00:00:00"/>
    <s v="Online"/>
    <s v="XQ061161"/>
    <s v="Thorpe"/>
    <s v="BD23"/>
    <s v="England"/>
    <x v="3"/>
    <s v="01JZ3N57K0X5B8RN045D8TPFPP"/>
    <s v="Vacuum Sealer Machine"/>
    <s v="Kitchen"/>
    <s v="Food Storage Solutions"/>
    <n v="89.99"/>
    <n v="26.997"/>
    <n v="11"/>
    <n v="0.12"/>
    <n v="1"/>
    <s v="Kitchen"/>
    <b v="0"/>
    <s v="Kitchen"/>
    <x v="21"/>
  </r>
  <r>
    <s v="EXI-887965"/>
    <d v="2024-04-07T00:00:00"/>
    <s v="Online"/>
    <s v="MM030737"/>
    <s v="Denton"/>
    <s v="M34"/>
    <s v="England"/>
    <x v="2"/>
    <s v="01JZ3N5AP04CHWH8N303KYREWK"/>
    <s v="Reusable Snack Bags"/>
    <s v="Kitchen"/>
    <s v="Food Storage Solutions"/>
    <n v="14.99"/>
    <n v="4.4969999999999999"/>
    <n v="2"/>
    <n v="0.37"/>
    <n v="1"/>
    <s v="Kitchen"/>
    <b v="0"/>
    <s v="Kitchen"/>
    <x v="21"/>
  </r>
  <r>
    <s v="GZM-364511"/>
    <d v="2023-09-30T00:00:00"/>
    <s v="In-Store"/>
    <s v="XQ061161"/>
    <s v="Sutton"/>
    <s v="RH5"/>
    <s v="England"/>
    <x v="9"/>
    <s v="01JZ3N57K0X5B8RN045D8TPFPP"/>
    <s v="Vacuum Sealer Machine"/>
    <s v="Kitchen"/>
    <s v="Food Storage Solutions"/>
    <n v="89.99"/>
    <n v="26.997"/>
    <n v="3"/>
    <n v="7.0000000000000007E-2"/>
    <n v="1"/>
    <s v="Kitchen"/>
    <b v="0"/>
    <s v="Kitchen"/>
    <x v="21"/>
  </r>
  <r>
    <s v="WWZ-854247"/>
    <d v="2024-06-05T00:00:00"/>
    <s v="In-Store"/>
    <s v="XQ061161"/>
    <s v="Swindon"/>
    <s v="SN1"/>
    <s v="England"/>
    <x v="3"/>
    <s v="01JZ3N57K0X5B8RN045D8TPFPP"/>
    <s v="Vacuum Sealer Machine"/>
    <s v="Kitchen"/>
    <s v="Food Storage Solutions"/>
    <n v="89.99"/>
    <n v="26.997"/>
    <n v="19"/>
    <n v="0.35"/>
    <n v="1"/>
    <s v="Kitchen"/>
    <b v="0"/>
    <s v="Kitchen"/>
    <x v="21"/>
  </r>
  <r>
    <s v="PGF-529926"/>
    <d v="2023-09-15T00:00:00"/>
    <s v="Online"/>
    <s v="MM030737"/>
    <s v="Newbiggin"/>
    <s v="NE46"/>
    <s v="England"/>
    <x v="1"/>
    <s v="01JZ3N5AP04CHWH8N303KYREWK"/>
    <s v="Reusable Snack Bags"/>
    <s v="Kitchen"/>
    <s v="Food Storage Solutions"/>
    <n v="14.99"/>
    <n v="4.4969999999999999"/>
    <n v="10"/>
    <n v="0.18"/>
    <n v="1"/>
    <s v="Kitchen"/>
    <b v="0"/>
    <s v="Kitchen"/>
    <x v="21"/>
  </r>
  <r>
    <s v="KOS-376585"/>
    <d v="2023-06-22T00:00:00"/>
    <s v="Online"/>
    <s v="XQ061161"/>
    <s v="London"/>
    <s v="WC1B"/>
    <s v="England"/>
    <x v="0"/>
    <s v="01JZ3N57K0X5B8RN045D8TPFPP"/>
    <s v="Vacuum Sealer Machine"/>
    <s v="Kitchen"/>
    <s v="Food Storage Solutions"/>
    <n v="89.99"/>
    <n v="26.997"/>
    <n v="1"/>
    <n v="0.03"/>
    <n v="1"/>
    <s v="Kitchen"/>
    <b v="0"/>
    <s v="Kitchen"/>
    <x v="21"/>
  </r>
  <r>
    <s v="KRH-100358"/>
    <d v="2024-01-20T00:00:00"/>
    <s v="In-Store"/>
    <s v="TV027066"/>
    <s v="Tullich"/>
    <s v="AB55"/>
    <s v="Scotland"/>
    <x v="0"/>
    <s v="01JZ3NTJ6EQF9D5KJ11G9QMX2W"/>
    <s v="Plant-Based Meal Prep Containers"/>
    <m/>
    <s v="Food Storage Solutions"/>
    <n v="18.989999999999998"/>
    <n v="7.5960000000000001"/>
    <n v="7"/>
    <n v="0.1"/>
    <n v="1"/>
    <s v="Kitchen"/>
    <b v="1"/>
    <s v="Kitchen"/>
    <x v="21"/>
  </r>
  <r>
    <s v="YJC-105237"/>
    <d v="2025-01-06T00:00:00"/>
    <s v="Online"/>
    <s v="UQ060377"/>
    <s v="Twyford"/>
    <s v="LE14"/>
    <s v="England"/>
    <x v="1"/>
    <s v="01JZ3NTJ6EQF9D5KJ11G9QMX2W"/>
    <s v="Plant-Based Meal Prep Containers"/>
    <m/>
    <s v="Food Storage Solutions"/>
    <n v="20.41"/>
    <n v="8.5960000000000001"/>
    <n v="18"/>
    <n v="0.17"/>
    <n v="1"/>
    <s v="Kitchen"/>
    <b v="1"/>
    <s v="Kitchen"/>
    <x v="21"/>
  </r>
  <r>
    <s v="DLQ-187253"/>
    <d v="2025-02-19T00:00:00"/>
    <s v="Online"/>
    <s v="WL011058"/>
    <s v="Whitchurch"/>
    <s v="BS14"/>
    <s v="England"/>
    <x v="4"/>
    <s v="01JZ3NTJ6EQF9D5KJ11G9QMX2W"/>
    <s v="Plant-Based Meal Prep Containers"/>
    <m/>
    <s v="Food Storage Solutions"/>
    <n v="20.41"/>
    <n v="8.5960000000000001"/>
    <n v="10"/>
    <n v="0.04"/>
    <n v="1"/>
    <s v="Kitchen"/>
    <b v="1"/>
    <s v="Kitchen"/>
    <x v="21"/>
  </r>
  <r>
    <s v="HAQ-480144"/>
    <d v="2025-02-15T00:00:00"/>
    <s v="In-Store"/>
    <s v="IT060395"/>
    <s v="Newbiggin"/>
    <s v="NE46"/>
    <s v="England"/>
    <x v="1"/>
    <s v="01JZ3NTJ6EQF9D5KJ11G9QMX2W"/>
    <s v="Plant-Based Meal Prep Containers"/>
    <m/>
    <s v="Food Storage Solutions"/>
    <n v="20.41"/>
    <n v="8.5960000000000001"/>
    <n v="14"/>
    <n v="0.19"/>
    <n v="1"/>
    <s v="Kitchen"/>
    <b v="1"/>
    <s v="Kitchen"/>
    <x v="21"/>
  </r>
  <r>
    <s v="BFX-990291"/>
    <d v="2025-02-20T00:00:00"/>
    <s v="In-Store"/>
    <s v="WM098875"/>
    <s v="Langley"/>
    <s v="SG4"/>
    <s v="England"/>
    <x v="0"/>
    <s v="01JZ3NTJ6EQF9D5KJ11G9QMX2W"/>
    <s v="Plant-Based Meal Prep Containers"/>
    <m/>
    <s v="Food Storage Solutions"/>
    <n v="20.41"/>
    <n v="8.5960000000000001"/>
    <n v="2"/>
    <n v="7.0000000000000007E-2"/>
    <n v="1"/>
    <s v="Kitchen"/>
    <b v="1"/>
    <s v="Kitchen"/>
    <x v="21"/>
  </r>
  <r>
    <s v="IRP-944208"/>
    <d v="2024-07-09T00:00:00"/>
    <s v="In-Store"/>
    <s v="UU060530"/>
    <s v="Newtown"/>
    <s v="RG20"/>
    <s v="England"/>
    <x v="8"/>
    <s v="01JZ3NTJ6EQF9D5KJ11G9QMX2W"/>
    <s v="Plant-Based Meal Prep Containers"/>
    <m/>
    <s v="Food Storage Solutions"/>
    <n v="19.989999999999998"/>
    <n v="7.5960000000000001"/>
    <n v="18"/>
    <n v="0.2"/>
    <n v="1"/>
    <s v="Kitchen"/>
    <b v="1"/>
    <s v="Kitchen"/>
    <x v="21"/>
  </r>
  <r>
    <s v="DMU-682464"/>
    <d v="2024-09-02T00:00:00"/>
    <s v="Online"/>
    <s v="DN003667"/>
    <s v="Norton"/>
    <s v="NN11"/>
    <s v="England"/>
    <x v="2"/>
    <s v="01JZ3N58BKY4TK957D39H3KVZH"/>
    <s v="Stylish Combat Boots"/>
    <s v="Clothing - Shoes"/>
    <s v="Footwear - Boots"/>
    <n v="99.99"/>
    <n v="29.997"/>
    <n v="16"/>
    <n v="0.1"/>
    <n v="12"/>
    <s v="Clothing - Shoes"/>
    <b v="0"/>
    <s v="Clothing"/>
    <x v="45"/>
  </r>
  <r>
    <s v="NWU-913377"/>
    <d v="2024-05-17T00:00:00"/>
    <s v="Online"/>
    <s v="DN003667"/>
    <s v="Kingston"/>
    <s v="DT10"/>
    <s v="England"/>
    <x v="9"/>
    <s v="01JZ3N58BKY4TK957D39H3KVZH"/>
    <s v="Stylish Combat Boots"/>
    <s v="Clothing - Shoes"/>
    <s v="Footwear - Boots"/>
    <n v="99.99"/>
    <n v="29.997"/>
    <n v="3"/>
    <n v="0.15"/>
    <n v="12"/>
    <s v="Clothing - Shoes"/>
    <b v="0"/>
    <s v="Clothing"/>
    <x v="45"/>
  </r>
  <r>
    <s v="ESC-374297"/>
    <d v="2024-09-29T00:00:00"/>
    <s v="In-Store"/>
    <s v="DN003667"/>
    <s v="Aston"/>
    <s v="TF6"/>
    <s v="England"/>
    <x v="2"/>
    <s v="01JZ3N58BKY4TK957D39H3KVZH"/>
    <s v="Stylish Combat Boots"/>
    <s v="Clothing - Shoes"/>
    <s v="Footwear - Boots"/>
    <n v="99.99"/>
    <n v="29.997"/>
    <n v="3"/>
    <n v="0.08"/>
    <n v="12"/>
    <s v="Clothing - Shoes"/>
    <b v="0"/>
    <s v="Clothing"/>
    <x v="45"/>
  </r>
  <r>
    <s v="LDR-476854"/>
    <d v="2023-09-29T00:00:00"/>
    <s v="In-Store"/>
    <s v="DN003667"/>
    <s v="Glasgow"/>
    <s v="G4"/>
    <s v="Scotland"/>
    <x v="0"/>
    <s v="01JZ3N58BKY4TK957D39H3KVZH"/>
    <s v="Stylish Combat Boots"/>
    <s v="Clothing - Shoes"/>
    <s v="Footwear - Boots"/>
    <n v="99.14"/>
    <n v="29.497"/>
    <n v="1"/>
    <n v="0.26"/>
    <n v="12"/>
    <s v="Clothing - Shoes"/>
    <b v="0"/>
    <s v="Clothing"/>
    <x v="45"/>
  </r>
  <r>
    <s v="XLC-478744"/>
    <d v="2023-09-19T00:00:00"/>
    <s v="Online"/>
    <s v="DN003667"/>
    <s v="Craigavon"/>
    <s v="BT66"/>
    <s v="Northern Ireland"/>
    <x v="0"/>
    <s v="01JZ3N58BKY4TK957D39H3KVZH"/>
    <s v="Stylish Combat Boots"/>
    <s v="Clothing - Shoes"/>
    <s v="Footwear - Boots"/>
    <n v="99.14"/>
    <n v="29.497"/>
    <n v="17"/>
    <n v="0.34"/>
    <n v="12"/>
    <s v="Clothing - Shoes"/>
    <b v="0"/>
    <s v="Clothing"/>
    <x v="45"/>
  </r>
  <r>
    <s v="NVO-479079"/>
    <d v="2024-06-30T00:00:00"/>
    <s v="In-Store"/>
    <s v="DN003667"/>
    <s v="London"/>
    <s v="SW1E"/>
    <s v="England"/>
    <x v="2"/>
    <s v="01JZ3N58BKY4TK957D39H3KVZH"/>
    <s v="Stylish Combat Boots"/>
    <s v="Clothing - Shoes"/>
    <s v="Footwear - Boots"/>
    <n v="99.99"/>
    <n v="29.997"/>
    <n v="12"/>
    <n v="0.32"/>
    <n v="12"/>
    <s v="Clothing - Shoes"/>
    <b v="0"/>
    <s v="Clothing"/>
    <x v="45"/>
  </r>
  <r>
    <s v="HPJ-255784"/>
    <d v="2024-12-12T00:00:00"/>
    <s v="In-Store"/>
    <s v="VO007288"/>
    <s v="Carlton"/>
    <s v="DL8"/>
    <s v="England"/>
    <x v="1"/>
    <s v="01JZ3NR0XK272V52VMTYG8AR0Y"/>
    <s v="Sliced Avocado"/>
    <s v="Food - Produce"/>
    <s v="Fresh Cut Fruits"/>
    <n v="2.79"/>
    <n v="1.1160000000000001"/>
    <n v="6"/>
    <n v="0.34"/>
    <n v="8"/>
    <s v="Food - Produce"/>
    <b v="0"/>
    <s v="Food"/>
    <x v="56"/>
  </r>
  <r>
    <s v="UOL-589131"/>
    <d v="2024-06-23T00:00:00"/>
    <s v="Online"/>
    <s v="VO007288"/>
    <s v="Twyford"/>
    <s v="LE14"/>
    <s v="England"/>
    <x v="0"/>
    <s v="01JZ3NR0XK272V52VMTYG8AR0Y"/>
    <s v="Sliced Avocado"/>
    <s v="Food - Produce"/>
    <s v="Fresh Cut Fruits"/>
    <n v="2.79"/>
    <n v="1.1160000000000001"/>
    <n v="1"/>
    <n v="0.11"/>
    <n v="8"/>
    <s v="Food - Produce"/>
    <b v="0"/>
    <s v="Food"/>
    <x v="56"/>
  </r>
  <r>
    <s v="WSV-894592"/>
    <d v="2024-02-15T00:00:00"/>
    <s v="Online"/>
    <s v="VO007288"/>
    <s v="Middleton"/>
    <s v="LE16"/>
    <s v="England"/>
    <x v="9"/>
    <s v="01JZ3NR0XK272V52VMTYG8AR0Y"/>
    <s v="Sliced Avocado"/>
    <s v="Food - Produce"/>
    <s v="Fresh Cut Fruits"/>
    <n v="2.79"/>
    <n v="1.1160000000000001"/>
    <n v="7"/>
    <n v="0.19"/>
    <n v="8"/>
    <s v="Food - Produce"/>
    <b v="0"/>
    <s v="Food"/>
    <x v="56"/>
  </r>
  <r>
    <s v="KHW-260026"/>
    <d v="2025-02-17T00:00:00"/>
    <s v="In-Store"/>
    <s v="RL033705"/>
    <s v="Ashley"/>
    <s v="SN13"/>
    <s v="England"/>
    <x v="5"/>
    <s v="01JZ3NR0XK272V52VMTYG8AR0Y"/>
    <s v="Sliced Avocado"/>
    <s v="Food - Produce"/>
    <s v="Fresh Cut Fruits"/>
    <n v="4.21"/>
    <n v="2.1160000000000001"/>
    <n v="2"/>
    <n v="0.18"/>
    <n v="8"/>
    <s v="Food - Produce"/>
    <b v="0"/>
    <s v="Food"/>
    <x v="56"/>
  </r>
  <r>
    <s v="MAY-574767"/>
    <d v="2025-03-13T00:00:00"/>
    <s v="In-Store"/>
    <s v="CS062668"/>
    <s v="Wirral"/>
    <s v="CH48"/>
    <s v="England"/>
    <x v="6"/>
    <s v="01JZ3NR0XK272V52VMTYG8AR0Y"/>
    <s v="Sliced Avocado"/>
    <s v="Food - Produce"/>
    <s v="Fresh Cut Fruits"/>
    <n v="4.21"/>
    <n v="2.1160000000000001"/>
    <n v="18"/>
    <n v="0.08"/>
    <n v="8"/>
    <s v="Food - Produce"/>
    <b v="0"/>
    <s v="Food"/>
    <x v="56"/>
  </r>
  <r>
    <s v="QBX-526368"/>
    <d v="2024-01-23T00:00:00"/>
    <s v="Online"/>
    <s v="CW032337"/>
    <s v="Kingston"/>
    <s v="DT10"/>
    <s v="England"/>
    <x v="4"/>
    <s v="01JZ3NR0XK272V52VMTYG8AR0Y"/>
    <s v="Sliced Avocado"/>
    <s v="Food - Produce"/>
    <s v="Fresh Cut Fruits"/>
    <n v="3.79"/>
    <n v="1.1160000000000001"/>
    <n v="15"/>
    <n v="0.2"/>
    <n v="8"/>
    <s v="Food - Produce"/>
    <b v="0"/>
    <s v="Food"/>
    <x v="56"/>
  </r>
  <r>
    <s v="PQZ-019753"/>
    <d v="2024-07-26T00:00:00"/>
    <s v="Online"/>
    <s v="RB049175"/>
    <s v="Liverpool"/>
    <s v="L74"/>
    <s v="England"/>
    <x v="9"/>
    <s v="01JZ3NR0XK272V52VMTYG8AR0Y"/>
    <s v="Sliced Avocado"/>
    <s v="Food - Produce"/>
    <s v="Fresh Cut Fruits"/>
    <n v="3.79"/>
    <n v="1.1160000000000001"/>
    <n v="1"/>
    <n v="0.14000000000000001"/>
    <n v="8"/>
    <s v="Food - Produce"/>
    <b v="0"/>
    <s v="Food"/>
    <x v="56"/>
  </r>
  <r>
    <s v="BTP-825750"/>
    <d v="2023-08-26T00:00:00"/>
    <s v="In-Store"/>
    <s v="VO007288"/>
    <s v="Middleton"/>
    <s v="LE16"/>
    <s v="England"/>
    <x v="4"/>
    <s v="01JZ3NR0XK272V52VMTYG8AR0Y"/>
    <s v="Sliced Avocado"/>
    <s v="Food - Produce"/>
    <s v="Fresh Cut Fruits"/>
    <n v="1.94"/>
    <n v="0.61599999999999999"/>
    <n v="13"/>
    <n v="0.35"/>
    <n v="8"/>
    <s v="Food - Produce"/>
    <b v="0"/>
    <s v="Food"/>
    <x v="56"/>
  </r>
  <r>
    <s v="XHV-943775"/>
    <d v="2023-07-05T00:00:00"/>
    <s v="In-Store"/>
    <s v="ZM086764"/>
    <s v="Tullich"/>
    <s v="AB55"/>
    <s v="Scotland"/>
    <x v="0"/>
    <s v="01JZ3NR0XK272V52VMTYG8AR0Y"/>
    <s v="Sliced Avocado"/>
    <s v="Food - Produce"/>
    <s v="Fresh Cut Fruits"/>
    <n v="2.04"/>
    <n v="0.86599999999999999"/>
    <n v="18"/>
    <n v="0.09"/>
    <n v="8"/>
    <s v="Food - Produce"/>
    <b v="0"/>
    <s v="Food"/>
    <x v="56"/>
  </r>
  <r>
    <s v="UGI-201465"/>
    <d v="2024-08-18T00:00:00"/>
    <s v="Online"/>
    <s v="TV075977"/>
    <s v="Seaton"/>
    <s v="LE15"/>
    <s v="England"/>
    <x v="3"/>
    <s v="01JZ3N52RT7CJNB27BFS6H8BF7"/>
    <s v="Sliced Cucumbers"/>
    <s v="Food - Produce"/>
    <s v="Fresh Cut Vegetables"/>
    <n v="1.29"/>
    <n v="0.38700000000000001"/>
    <n v="11"/>
    <n v="0.34"/>
    <n v="8"/>
    <s v="Food - Produce"/>
    <b v="0"/>
    <s v="Food"/>
    <x v="56"/>
  </r>
  <r>
    <s v="HYB-391557"/>
    <d v="2024-12-04T00:00:00"/>
    <s v="Online"/>
    <s v="TV075977"/>
    <s v="Tullich"/>
    <s v="AB55"/>
    <s v="Scotland"/>
    <x v="0"/>
    <s v="01JZ3N52RT7CJNB27BFS6H8BF7"/>
    <s v="Sliced Cucumbers"/>
    <s v="Food - Produce"/>
    <s v="Fresh Cut Vegetables"/>
    <n v="1.29"/>
    <n v="0.38700000000000001"/>
    <n v="12"/>
    <n v="0.11"/>
    <n v="8"/>
    <s v="Food - Produce"/>
    <b v="0"/>
    <s v="Food"/>
    <x v="56"/>
  </r>
  <r>
    <s v="LNU-895413"/>
    <d v="2024-06-08T00:00:00"/>
    <s v="Online"/>
    <s v="TV075977"/>
    <s v="London"/>
    <s v="WC2H"/>
    <s v="England"/>
    <x v="8"/>
    <s v="01JZ3N52RT7CJNB27BFS6H8BF7"/>
    <s v="Sliced Cucumbers"/>
    <s v="Food - Produce"/>
    <s v="Fresh Cut Vegetables"/>
    <n v="1.29"/>
    <n v="0.38700000000000001"/>
    <n v="12"/>
    <n v="0.36"/>
    <n v="8"/>
    <s v="Food - Produce"/>
    <b v="0"/>
    <s v="Food"/>
    <x v="56"/>
  </r>
  <r>
    <s v="DLW-040977"/>
    <d v="2023-08-11T00:00:00"/>
    <s v="In-Store"/>
    <s v="TV075977"/>
    <s v="Aston"/>
    <s v="TF6"/>
    <s v="England"/>
    <x v="3"/>
    <s v="01JZ3N52RT7CJNB27BFS6H8BF7"/>
    <s v="Sliced Cucumbers"/>
    <s v="Food - Produce"/>
    <s v="Fresh Cut Vegetables"/>
    <n v="0.28999999999999998"/>
    <n v="-0.16300000000000001"/>
    <n v="12"/>
    <n v="0.26"/>
    <n v="8"/>
    <s v="Food - Produce"/>
    <b v="0"/>
    <s v="Food"/>
    <x v="56"/>
  </r>
  <r>
    <s v="FSJ-818751"/>
    <d v="2023-04-09T00:00:00"/>
    <s v="In-Store"/>
    <s v="TV075977"/>
    <s v="Upton"/>
    <s v="DN21"/>
    <s v="England"/>
    <x v="4"/>
    <s v="01JZ3N52RT7CJNB27BFS6H8BF7"/>
    <s v="Sliced Cucumbers"/>
    <s v="Food - Produce"/>
    <s v="Fresh Cut Vegetables"/>
    <n v="0.28999999999999998"/>
    <n v="-0.16300000000000001"/>
    <n v="15"/>
    <n v="0.13"/>
    <n v="8"/>
    <s v="Food - Produce"/>
    <b v="0"/>
    <s v="Food"/>
    <x v="56"/>
  </r>
  <r>
    <s v="RWT-872441"/>
    <d v="2024-06-18T00:00:00"/>
    <s v="Online"/>
    <s v="UF034417"/>
    <s v="Kinloch"/>
    <s v="PH43"/>
    <s v="Scotland"/>
    <x v="0"/>
    <s v="01JZ3N50NQCRTY15T5KFHYD594"/>
    <s v="Berries Medley"/>
    <s v="Food - Produce"/>
    <s v="Fresh Fruits"/>
    <n v="6.99"/>
    <n v="2.097"/>
    <n v="11"/>
    <n v="0.24"/>
    <n v="8"/>
    <s v="Food - Produce"/>
    <b v="0"/>
    <s v="Food"/>
    <x v="56"/>
  </r>
  <r>
    <s v="QNQ-852444"/>
    <d v="2024-10-01T00:00:00"/>
    <s v="Online"/>
    <s v="UF034417"/>
    <s v="Swindon"/>
    <s v="SN1"/>
    <s v="England"/>
    <x v="7"/>
    <s v="01JZ3N50NQCRTY15T5KFHYD594"/>
    <s v="Berries Medley"/>
    <s v="Food - Produce"/>
    <s v="Fresh Fruits"/>
    <n v="6.99"/>
    <n v="2.097"/>
    <n v="20"/>
    <n v="0.08"/>
    <n v="8"/>
    <s v="Food - Produce"/>
    <b v="0"/>
    <s v="Food"/>
    <x v="56"/>
  </r>
  <r>
    <s v="GXL-537313"/>
    <d v="2024-11-30T00:00:00"/>
    <s v="In-Store"/>
    <s v="UF034417"/>
    <s v="London"/>
    <s v="W1F"/>
    <s v="England"/>
    <x v="8"/>
    <s v="01JZ3N50NQCRTY15T5KFHYD594"/>
    <s v="Berries Medley"/>
    <s v="Food - Produce"/>
    <s v="Fresh Fruits"/>
    <n v="6.99"/>
    <n v="2.097"/>
    <n v="5"/>
    <n v="0.09"/>
    <n v="8"/>
    <s v="Food - Produce"/>
    <b v="0"/>
    <s v="Food"/>
    <x v="56"/>
  </r>
  <r>
    <s v="PRV-582134"/>
    <d v="2024-03-26T00:00:00"/>
    <s v="Online"/>
    <s v="UF034417"/>
    <s v="Kirkton"/>
    <s v="KW10"/>
    <s v="Scotland"/>
    <x v="0"/>
    <s v="01JZ3N50NQCRTY15T5KFHYD594"/>
    <s v="Berries Medley"/>
    <s v="Food - Produce"/>
    <s v="Fresh Fruits"/>
    <n v="6.99"/>
    <n v="2.097"/>
    <n v="3"/>
    <n v="0.33"/>
    <n v="8"/>
    <s v="Food - Produce"/>
    <b v="0"/>
    <s v="Food"/>
    <x v="56"/>
  </r>
  <r>
    <s v="SBW-399939"/>
    <d v="2024-12-13T00:00:00"/>
    <s v="Online"/>
    <s v="QK011998"/>
    <s v="Craigavon"/>
    <s v="BT66"/>
    <s v="Northern Ireland"/>
    <x v="0"/>
    <s v="01JZ3NR5M2JYXX42EERBNXRMRC"/>
    <s v="Honeycrisp Apples"/>
    <s v="Food - Produce"/>
    <s v="Fresh Fruits"/>
    <n v="1.89"/>
    <n v="0.75600000000000001"/>
    <n v="15"/>
    <n v="0.05"/>
    <n v="8"/>
    <s v="Food - Produce"/>
    <b v="0"/>
    <s v="Food"/>
    <x v="56"/>
  </r>
  <r>
    <s v="ITG-594573"/>
    <d v="2024-04-19T00:00:00"/>
    <s v="Online"/>
    <s v="QK011998"/>
    <s v="Hatton"/>
    <s v="CV35"/>
    <s v="England"/>
    <x v="1"/>
    <s v="01JZ3NR5M2JYXX42EERBNXRMRC"/>
    <s v="Honeycrisp Apples"/>
    <s v="Food - Produce"/>
    <s v="Fresh Fruits"/>
    <n v="1.89"/>
    <n v="0.75600000000000001"/>
    <n v="17"/>
    <n v="0.25"/>
    <n v="8"/>
    <s v="Food - Produce"/>
    <b v="0"/>
    <s v="Food"/>
    <x v="56"/>
  </r>
  <r>
    <s v="NYA-417709"/>
    <d v="2024-01-07T00:00:00"/>
    <s v="Online"/>
    <s v="LD096059"/>
    <s v="Birmingham"/>
    <s v="B12"/>
    <s v="England"/>
    <x v="1"/>
    <s v="01JZ3NR5M2JYXX42EERBNXRMRC"/>
    <s v="Honeycrisp Apples"/>
    <s v="Food - Produce"/>
    <s v="Fresh Fruits"/>
    <n v="2.89"/>
    <n v="0.75600000000000001"/>
    <n v="6"/>
    <n v="0.11"/>
    <n v="8"/>
    <s v="Food - Produce"/>
    <b v="0"/>
    <s v="Food"/>
    <x v="56"/>
  </r>
  <r>
    <s v="GRA-966175"/>
    <d v="2024-12-14T00:00:00"/>
    <s v="Online"/>
    <s v="NG026841"/>
    <s v="Stapleford"/>
    <s v="LN6"/>
    <s v="England"/>
    <x v="6"/>
    <s v="01JZ3NR5M2JYXX42EERBNXRMRC"/>
    <s v="Honeycrisp Apples"/>
    <s v="Food - Produce"/>
    <s v="Fresh Fruits"/>
    <n v="2.89"/>
    <n v="0.75600000000000001"/>
    <n v="12"/>
    <n v="0.08"/>
    <n v="8"/>
    <s v="Food - Produce"/>
    <b v="0"/>
    <s v="Food"/>
    <x v="56"/>
  </r>
  <r>
    <s v="YRU-329242"/>
    <d v="2023-10-09T00:00:00"/>
    <s v="Online"/>
    <s v="UF034417"/>
    <s v="Tullich"/>
    <s v="AB55"/>
    <s v="Scotland"/>
    <x v="0"/>
    <s v="01JZ3N50NQCRTY15T5KFHYD594"/>
    <s v="Berries Medley"/>
    <s v="Food - Produce"/>
    <s v="Fresh Fruits"/>
    <n v="5.99"/>
    <n v="1.5469999999999999"/>
    <n v="3"/>
    <n v="0.28999999999999998"/>
    <n v="8"/>
    <s v="Food - Produce"/>
    <b v="0"/>
    <s v="Food"/>
    <x v="56"/>
  </r>
  <r>
    <s v="SPP-554139"/>
    <d v="2023-07-15T00:00:00"/>
    <s v="Online"/>
    <s v="UF034417"/>
    <s v="Charlton"/>
    <s v="OX12"/>
    <s v="England"/>
    <x v="1"/>
    <s v="01JZ3N50NQCRTY15T5KFHYD594"/>
    <s v="Berries Medley"/>
    <s v="Food - Produce"/>
    <s v="Fresh Fruits"/>
    <n v="5.99"/>
    <n v="1.5469999999999999"/>
    <n v="11"/>
    <n v="0.09"/>
    <n v="8"/>
    <s v="Food - Produce"/>
    <b v="0"/>
    <s v="Food"/>
    <x v="56"/>
  </r>
  <r>
    <s v="NLL-729909"/>
    <d v="2023-03-07T00:00:00"/>
    <s v="Online"/>
    <s v="UF034417"/>
    <s v="Bristol"/>
    <s v="BS41"/>
    <s v="England"/>
    <x v="8"/>
    <s v="01JZ3N50NQCRTY15T5KFHYD594"/>
    <s v="Berries Medley"/>
    <s v="Food - Produce"/>
    <s v="Fresh Fruits"/>
    <n v="5.99"/>
    <n v="1.5469999999999999"/>
    <n v="11"/>
    <n v="0.09"/>
    <n v="8"/>
    <s v="Food - Produce"/>
    <b v="0"/>
    <s v="Food"/>
    <x v="56"/>
  </r>
  <r>
    <s v="VHJ-473396"/>
    <d v="2023-05-24T00:00:00"/>
    <s v="In-Store"/>
    <s v="QK011998"/>
    <s v="Newton"/>
    <s v="IV1"/>
    <s v="Scotland"/>
    <x v="0"/>
    <s v="01JZ3NR5M2JYXX42EERBNXRMRC"/>
    <s v="Honeycrisp Apples"/>
    <s v="Food - Produce"/>
    <s v="Fresh Fruits"/>
    <n v="1.04"/>
    <n v="0.25600000000000001"/>
    <n v="10"/>
    <n v="0.01"/>
    <n v="8"/>
    <s v="Food - Produce"/>
    <b v="0"/>
    <s v="Food"/>
    <x v="56"/>
  </r>
  <r>
    <s v="PSL-141006"/>
    <d v="2023-08-01T00:00:00"/>
    <s v="In-Store"/>
    <s v="QK011998"/>
    <s v="London"/>
    <s v="SW1E"/>
    <s v="England"/>
    <x v="0"/>
    <s v="01JZ3NR5M2JYXX42EERBNXRMRC"/>
    <s v="Honeycrisp Apples"/>
    <s v="Food - Produce"/>
    <s v="Fresh Fruits"/>
    <n v="1.04"/>
    <n v="0.25600000000000001"/>
    <n v="3"/>
    <n v="0.24"/>
    <n v="8"/>
    <s v="Food - Produce"/>
    <b v="0"/>
    <s v="Food"/>
    <x v="56"/>
  </r>
  <r>
    <s v="RVQ-322467"/>
    <d v="2023-12-20T00:00:00"/>
    <s v="Online"/>
    <s v="QK011998"/>
    <s v="Leeds"/>
    <s v="LS6"/>
    <s v="England"/>
    <x v="7"/>
    <s v="01JZ3NR5M2JYXX42EERBNXRMRC"/>
    <s v="Honeycrisp Apples"/>
    <s v="Food - Produce"/>
    <s v="Fresh Fruits"/>
    <n v="1.04"/>
    <n v="0.25600000000000001"/>
    <n v="7"/>
    <n v="0.33"/>
    <n v="8"/>
    <s v="Food - Produce"/>
    <b v="0"/>
    <s v="Food"/>
    <x v="56"/>
  </r>
  <r>
    <s v="QCM-425789"/>
    <d v="2023-12-17T00:00:00"/>
    <s v="In-Store"/>
    <s v="QU018207"/>
    <s v="Denton"/>
    <s v="M34"/>
    <s v="England"/>
    <x v="3"/>
    <s v="01JZ3NR5M2JYXX42EERBNXRMRC"/>
    <s v="Honeycrisp Apples"/>
    <s v="Food - Produce"/>
    <s v="Fresh Fruits"/>
    <n v="1.1399999999999999"/>
    <n v="0.50600000000000001"/>
    <n v="2"/>
    <m/>
    <n v="8"/>
    <s v="Food - Produce"/>
    <b v="0"/>
    <s v="Food"/>
    <x v="56"/>
  </r>
  <r>
    <s v="BRX-199279"/>
    <d v="2023-12-01T00:00:00"/>
    <s v="Online"/>
    <s v="KQ036223"/>
    <s v="Middleton"/>
    <s v="LE16"/>
    <s v="England"/>
    <x v="5"/>
    <s v="01JZ3NR5M2JYXX42EERBNXRMRC"/>
    <s v="Honeycrisp Apples"/>
    <s v="Food - Produce"/>
    <s v="Fresh Fruits"/>
    <n v="1.1399999999999999"/>
    <n v="0.50600000000000001"/>
    <n v="5"/>
    <n v="0.03"/>
    <n v="8"/>
    <s v="Food - Produce"/>
    <b v="0"/>
    <s v="Food"/>
    <x v="56"/>
  </r>
  <r>
    <s v="WLW-228203"/>
    <d v="2024-12-12T00:00:00"/>
    <s v="In-Store"/>
    <s v="IX039478"/>
    <s v="London"/>
    <s v="WC2H"/>
    <s v="England"/>
    <x v="9"/>
    <s v="01JZ3NTD29733C361KCKWSBDNP"/>
    <s v="Mushrooms"/>
    <s v="Food - Produce"/>
    <s v="Fresh Mushrooms"/>
    <n v="2.99"/>
    <n v="1.196"/>
    <n v="2"/>
    <n v="0.04"/>
    <n v="8"/>
    <s v="Food - Produce"/>
    <b v="0"/>
    <s v="Food"/>
    <x v="56"/>
  </r>
  <r>
    <s v="SYV-845322"/>
    <d v="2024-11-29T00:00:00"/>
    <s v="Online"/>
    <s v="IX039478"/>
    <s v="London"/>
    <s v="W1F"/>
    <s v="England"/>
    <x v="2"/>
    <s v="01JZ3NTD29733C361KCKWSBDNP"/>
    <s v="Mushrooms"/>
    <s v="Food - Produce"/>
    <s v="Fresh Mushrooms"/>
    <n v="2.99"/>
    <n v="1.196"/>
    <n v="12"/>
    <n v="0.12"/>
    <n v="8"/>
    <s v="Food - Produce"/>
    <b v="0"/>
    <s v="Food"/>
    <x v="56"/>
  </r>
  <r>
    <s v="HIA-000495"/>
    <d v="2025-03-26T00:00:00"/>
    <s v="In-Store"/>
    <s v="OO095727"/>
    <s v="Manchester"/>
    <s v="M14"/>
    <s v="England"/>
    <x v="0"/>
    <s v="01JZ3NTD29733C361KCKWSBDNP"/>
    <s v="Mushrooms"/>
    <s v="Food - Produce"/>
    <s v="Fresh Mushrooms"/>
    <n v="4.41"/>
    <n v="2.1960000000000002"/>
    <n v="16"/>
    <n v="0.1"/>
    <n v="8"/>
    <s v="Food - Produce"/>
    <b v="0"/>
    <s v="Food"/>
    <x v="56"/>
  </r>
  <r>
    <s v="HGO-916381"/>
    <d v="2025-02-25T00:00:00"/>
    <s v="Online"/>
    <s v="RH078718"/>
    <s v="Middleton"/>
    <s v="LE16"/>
    <s v="England"/>
    <x v="4"/>
    <s v="01JZ3NTD29733C361KCKWSBDNP"/>
    <s v="Mushrooms"/>
    <s v="Food - Produce"/>
    <s v="Fresh Mushrooms"/>
    <n v="4.41"/>
    <n v="2.1960000000000002"/>
    <n v="9"/>
    <n v="0.08"/>
    <n v="8"/>
    <s v="Food - Produce"/>
    <b v="0"/>
    <s v="Food"/>
    <x v="56"/>
  </r>
  <r>
    <s v="PIQ-609009"/>
    <d v="2024-09-28T00:00:00"/>
    <s v="In-Store"/>
    <s v="WC043949"/>
    <s v="Swindon"/>
    <s v="SN1"/>
    <s v="England"/>
    <x v="2"/>
    <s v="01JZ3NTD29733C361KCKWSBDNP"/>
    <s v="Mushrooms"/>
    <s v="Food - Produce"/>
    <s v="Fresh Mushrooms"/>
    <n v="3.99"/>
    <n v="1.196"/>
    <n v="19"/>
    <n v="0.18"/>
    <n v="8"/>
    <s v="Food - Produce"/>
    <b v="0"/>
    <s v="Food"/>
    <x v="56"/>
  </r>
  <r>
    <s v="NRA-726400"/>
    <d v="2024-08-28T00:00:00"/>
    <s v="In-Store"/>
    <s v="CZ009356"/>
    <s v="Manchester"/>
    <s v="M14"/>
    <s v="England"/>
    <x v="7"/>
    <s v="01JZ3NTD29733C361KCKWSBDNP"/>
    <s v="Mushrooms"/>
    <s v="Food - Produce"/>
    <s v="Fresh Mushrooms"/>
    <n v="3.99"/>
    <n v="1.196"/>
    <n v="19"/>
    <n v="0.12"/>
    <n v="8"/>
    <s v="Food - Produce"/>
    <b v="0"/>
    <s v="Food"/>
    <x v="56"/>
  </r>
  <r>
    <s v="ITF-333168"/>
    <d v="2024-02-12T00:00:00"/>
    <s v="Online"/>
    <s v="UI000151"/>
    <s v="East End"/>
    <s v="BH21"/>
    <s v="England"/>
    <x v="8"/>
    <s v="01JZ3NTD29733C361KCKWSBDNP"/>
    <s v="Mushrooms"/>
    <s v="Food - Produce"/>
    <s v="Fresh Mushrooms"/>
    <n v="3.99"/>
    <n v="1.196"/>
    <n v="8"/>
    <n v="0.19"/>
    <n v="8"/>
    <s v="Food - Produce"/>
    <b v="0"/>
    <s v="Food"/>
    <x v="56"/>
  </r>
  <r>
    <s v="SRS-802871"/>
    <d v="2023-04-29T00:00:00"/>
    <s v="In-Store"/>
    <s v="IX039478"/>
    <s v="Newton"/>
    <s v="IV1"/>
    <s v="Scotland"/>
    <x v="0"/>
    <s v="01JZ3NTD29733C361KCKWSBDNP"/>
    <s v="Mushrooms"/>
    <s v="Food - Produce"/>
    <s v="Fresh Mushrooms"/>
    <n v="2.14"/>
    <n v="0.69599999999999995"/>
    <n v="9"/>
    <n v="0.03"/>
    <n v="8"/>
    <s v="Food - Produce"/>
    <b v="0"/>
    <s v="Food"/>
    <x v="56"/>
  </r>
  <r>
    <s v="OVN-915132"/>
    <d v="2023-03-23T00:00:00"/>
    <s v="Online"/>
    <s v="TV080716"/>
    <s v="Halton"/>
    <s v="LS9"/>
    <s v="England"/>
    <x v="2"/>
    <s v="01JZ3NTD29733C361KCKWSBDNP"/>
    <s v="Mushrooms"/>
    <s v="Food - Produce"/>
    <s v="Fresh Mushrooms"/>
    <n v="2.2400000000000002"/>
    <n v="0.94599999999999995"/>
    <n v="14"/>
    <n v="0.03"/>
    <n v="8"/>
    <s v="Food - Produce"/>
    <b v="0"/>
    <s v="Food"/>
    <x v="56"/>
  </r>
  <r>
    <s v="QRI-948543"/>
    <d v="2024-07-01T00:00:00"/>
    <s v="Online"/>
    <s v="LJ099998"/>
    <s v="Leeds"/>
    <s v="LS6"/>
    <s v="England"/>
    <x v="3"/>
    <s v="01JZ3N53KVFN1BZ1409F0VRVZK"/>
    <s v="Organic Baby Spinach"/>
    <s v="Food - Produce"/>
    <s v="Fresh Vegetables"/>
    <n v="2.99"/>
    <n v="0.89700000000000002"/>
    <n v="8"/>
    <n v="0.12"/>
    <n v="8"/>
    <s v="Food - Produce"/>
    <b v="0"/>
    <s v="Food"/>
    <x v="56"/>
  </r>
  <r>
    <s v="CDT-919568"/>
    <d v="2024-05-21T00:00:00"/>
    <s v="In-Store"/>
    <s v="LJ099998"/>
    <s v="Bristol"/>
    <s v="BS41"/>
    <s v="England"/>
    <x v="5"/>
    <s v="01JZ3N53KVFN1BZ1409F0VRVZK"/>
    <s v="Organic Baby Spinach"/>
    <s v="Food - Produce"/>
    <s v="Fresh Vegetables"/>
    <n v="2.99"/>
    <n v="0.89700000000000002"/>
    <n v="20"/>
    <n v="0.28999999999999998"/>
    <n v="8"/>
    <s v="Food - Produce"/>
    <b v="0"/>
    <s v="Food"/>
    <x v="56"/>
  </r>
  <r>
    <s v="EUB-226205"/>
    <d v="2024-03-20T00:00:00"/>
    <s v="Online"/>
    <s v="QD096193"/>
    <s v="Craigavon"/>
    <s v="BT66"/>
    <s v="Northern Ireland"/>
    <x v="0"/>
    <s v="01JZ3N55GZH53DW1GKNES14DCP"/>
    <s v="Carrot and Celery Sticks"/>
    <s v="Food - Produce"/>
    <s v="Fresh Vegetables"/>
    <n v="2.99"/>
    <n v="0.89700000000000002"/>
    <n v="16"/>
    <n v="0.01"/>
    <n v="8"/>
    <s v="Food - Produce"/>
    <b v="0"/>
    <s v="Food"/>
    <x v="56"/>
  </r>
  <r>
    <s v="HMI-464563"/>
    <d v="2024-05-05T00:00:00"/>
    <s v="In-Store"/>
    <s v="QD096193"/>
    <s v="Glasgow"/>
    <s v="G4"/>
    <s v="Scotland"/>
    <x v="0"/>
    <s v="01JZ3N55GZH53DW1GKNES14DCP"/>
    <s v="Carrot and Celery Sticks"/>
    <s v="Food - Produce"/>
    <s v="Fresh Vegetables"/>
    <n v="2.99"/>
    <n v="0.89700000000000002"/>
    <n v="1"/>
    <n v="7.0000000000000007E-2"/>
    <n v="8"/>
    <s v="Food - Produce"/>
    <b v="0"/>
    <s v="Food"/>
    <x v="56"/>
  </r>
  <r>
    <s v="UXG-833239"/>
    <d v="2024-07-02T00:00:00"/>
    <s v="In-Store"/>
    <s v="LJ099998"/>
    <s v="Liverpool"/>
    <s v="L33"/>
    <s v="England"/>
    <x v="1"/>
    <s v="01JZ3N53KVFN1BZ1409F0VRVZK"/>
    <s v="Organic Baby Spinach"/>
    <s v="Food - Produce"/>
    <s v="Fresh Vegetables"/>
    <n v="2.99"/>
    <n v="0.89700000000000002"/>
    <n v="10"/>
    <n v="0.13"/>
    <n v="8"/>
    <s v="Food - Produce"/>
    <b v="0"/>
    <s v="Food"/>
    <x v="56"/>
  </r>
  <r>
    <s v="SCA-430742"/>
    <d v="2024-07-26T00:00:00"/>
    <s v="In-Store"/>
    <s v="LJ099998"/>
    <s v="Brampton"/>
    <s v="NR34"/>
    <s v="England"/>
    <x v="1"/>
    <s v="01JZ3N53KVFN1BZ1409F0VRVZK"/>
    <s v="Organic Baby Spinach"/>
    <s v="Food - Produce"/>
    <s v="Fresh Vegetables"/>
    <n v="2.99"/>
    <n v="0.89700000000000002"/>
    <n v="20"/>
    <n v="0.16"/>
    <n v="8"/>
    <s v="Food - Produce"/>
    <b v="0"/>
    <s v="Food"/>
    <x v="56"/>
  </r>
  <r>
    <s v="VOI-188190"/>
    <d v="2023-08-03T00:00:00"/>
    <s v="Online"/>
    <s v="LJ099998"/>
    <s v="Birmingham"/>
    <s v="B12"/>
    <s v="England"/>
    <x v="4"/>
    <s v="01JZ3N53KVFN1BZ1409F0VRVZK"/>
    <s v="Organic Baby Spinach"/>
    <s v="Food - Produce"/>
    <s v="Fresh Vegetables"/>
    <n v="1.99"/>
    <n v="0.34699999999999998"/>
    <n v="19"/>
    <n v="0.16"/>
    <n v="8"/>
    <s v="Food - Produce"/>
    <b v="0"/>
    <s v="Food"/>
    <x v="56"/>
  </r>
  <r>
    <s v="JMC-825486"/>
    <d v="2023-06-07T00:00:00"/>
    <s v="In-Store"/>
    <s v="QD096193"/>
    <s v="Whitchurch"/>
    <s v="BS14"/>
    <s v="England"/>
    <x v="2"/>
    <s v="01JZ3N55GZH53DW1GKNES14DCP"/>
    <s v="Carrot and Celery Sticks"/>
    <s v="Food - Produce"/>
    <s v="Fresh Vegetables"/>
    <n v="1.99"/>
    <n v="0.34699999999999998"/>
    <n v="7"/>
    <n v="0.14000000000000001"/>
    <n v="8"/>
    <s v="Food - Produce"/>
    <b v="0"/>
    <s v="Food"/>
    <x v="56"/>
  </r>
  <r>
    <s v="JXL-870903"/>
    <d v="2023-05-30T00:00:00"/>
    <s v="In-Store"/>
    <s v="QD096193"/>
    <s v="Eaton"/>
    <s v="DN22"/>
    <s v="England"/>
    <x v="2"/>
    <s v="01JZ3N55GZH53DW1GKNES14DCP"/>
    <s v="Carrot and Celery Sticks"/>
    <s v="Food - Produce"/>
    <s v="Fresh Vegetables"/>
    <n v="1.99"/>
    <n v="0.34699999999999998"/>
    <n v="10"/>
    <n v="0.06"/>
    <n v="8"/>
    <s v="Food - Produce"/>
    <b v="0"/>
    <s v="Food"/>
    <x v="56"/>
  </r>
  <r>
    <s v="MUP-702428"/>
    <d v="2023-08-14T00:00:00"/>
    <s v="Online"/>
    <s v="LJ099998"/>
    <s v="Halton"/>
    <s v="LS9"/>
    <s v="England"/>
    <x v="3"/>
    <s v="01JZ3N53KVFN1BZ1409F0VRVZK"/>
    <s v="Organic Baby Spinach"/>
    <s v="Food - Produce"/>
    <s v="Fresh Vegetables"/>
    <n v="1.99"/>
    <n v="0.34699999999999998"/>
    <n v="5"/>
    <n v="0.36"/>
    <n v="8"/>
    <s v="Food - Produce"/>
    <b v="0"/>
    <s v="Food"/>
    <x v="56"/>
  </r>
  <r>
    <s v="ISF-912859"/>
    <d v="2023-07-24T00:00:00"/>
    <s v="Online"/>
    <s v="QD096193"/>
    <s v="Walton"/>
    <s v="CV35"/>
    <s v="England"/>
    <x v="8"/>
    <s v="01JZ3N55GZH53DW1GKNES14DCP"/>
    <s v="Carrot and Celery Sticks"/>
    <s v="Food - Produce"/>
    <s v="Fresh Vegetables"/>
    <n v="1.99"/>
    <n v="0.34699999999999998"/>
    <n v="12"/>
    <n v="0.22"/>
    <n v="8"/>
    <s v="Food - Produce"/>
    <b v="0"/>
    <s v="Food"/>
    <x v="56"/>
  </r>
  <r>
    <s v="GHC-169929"/>
    <d v="2023-06-30T00:00:00"/>
    <s v="In-Store"/>
    <s v="QD096193"/>
    <s v="Hatton"/>
    <s v="CV35"/>
    <m/>
    <x v="4"/>
    <s v="01JZ3N55GZH53DW1GKNES14DCP"/>
    <s v="Carrot and Celery Sticks"/>
    <s v="Food - Produce"/>
    <s v="Fresh Vegetables"/>
    <n v="1.99"/>
    <n v="0.34699999999999998"/>
    <n v="12"/>
    <n v="0.36"/>
    <n v="8"/>
    <s v="Food - Produce"/>
    <b v="0"/>
    <s v="Food"/>
    <x v="56"/>
  </r>
  <r>
    <s v="HJY-978818"/>
    <d v="2023-12-27T00:00:00"/>
    <s v="Online"/>
    <s v="LJ099998"/>
    <s v="Church End"/>
    <s v="N3"/>
    <s v="England"/>
    <x v="1"/>
    <s v="01JZ3N53KVFN1BZ1409F0VRVZK"/>
    <s v="Organic Baby Spinach"/>
    <s v="Food - Produce"/>
    <s v="Fresh Vegetables"/>
    <n v="1.99"/>
    <n v="0.34699999999999998"/>
    <n v="14"/>
    <n v="0.3"/>
    <n v="8"/>
    <s v="Food - Produce"/>
    <b v="0"/>
    <s v="Food"/>
    <x v="56"/>
  </r>
  <r>
    <s v="EKT-572139"/>
    <d v="2023-06-12T00:00:00"/>
    <s v="Online"/>
    <s v="LJ099998"/>
    <s v="Seaton"/>
    <s v="LE15"/>
    <s v="England"/>
    <x v="1"/>
    <s v="01JZ3N53KVFN1BZ1409F0VRVZK"/>
    <s v="Organic Baby Spinach"/>
    <s v="Food - Produce"/>
    <s v="Fresh Vegetables"/>
    <n v="1.99"/>
    <n v="0.34699999999999998"/>
    <n v="18"/>
    <m/>
    <n v="8"/>
    <s v="Food - Produce"/>
    <b v="0"/>
    <s v="Food"/>
    <x v="56"/>
  </r>
  <r>
    <s v="JYO-617315"/>
    <d v="2024-11-21T00:00:00"/>
    <s v="Online"/>
    <s v="XT003630"/>
    <s v="Wootton"/>
    <s v="NN4"/>
    <s v="England"/>
    <x v="5"/>
    <s v="01JZ3N51E8MR51C41QCMABZRME"/>
    <s v="Mini Meatballs"/>
    <s v="Food - Frozen Meals"/>
    <s v="Frozen Appetizers"/>
    <n v="5.99"/>
    <n v="1.7969999999999999"/>
    <n v="8"/>
    <n v="0.05"/>
    <n v="8"/>
    <s v="Food - Frozen Meals"/>
    <b v="0"/>
    <s v="Food"/>
    <x v="71"/>
  </r>
  <r>
    <s v="WEQ-875576"/>
    <d v="2024-01-23T00:00:00"/>
    <s v="In-Store"/>
    <s v="XT003630"/>
    <s v="Whitwell"/>
    <s v="DL10"/>
    <s v="England"/>
    <x v="6"/>
    <s v="01JZ3N51E8MR51C41QCMABZRME"/>
    <s v="Mini Meatballs"/>
    <s v="Food - Frozen Meals"/>
    <s v="Frozen Appetizers"/>
    <n v="5.99"/>
    <n v="1.7969999999999999"/>
    <n v="2"/>
    <n v="0.19"/>
    <n v="8"/>
    <s v="Food - Frozen Meals"/>
    <b v="0"/>
    <s v="Food"/>
    <x v="71"/>
  </r>
  <r>
    <s v="JAH-721965"/>
    <d v="2024-03-14T00:00:00"/>
    <s v="In-Store"/>
    <s v="XT003630"/>
    <s v="Craigavon"/>
    <s v="BT66"/>
    <s v="Northern Ireland"/>
    <x v="0"/>
    <s v="01JZ3N51E8MR51C41QCMABZRME"/>
    <s v="Mini Meatballs"/>
    <s v="Food - Frozen Meals"/>
    <s v="Frozen Appetizers"/>
    <n v="5.99"/>
    <n v="1.7969999999999999"/>
    <n v="3"/>
    <n v="0.24"/>
    <n v="8"/>
    <s v="Food - Frozen Meals"/>
    <b v="0"/>
    <s v="Food"/>
    <x v="71"/>
  </r>
  <r>
    <s v="RFY-864750"/>
    <d v="2024-09-13T00:00:00"/>
    <s v="In-Store"/>
    <s v="XT003630"/>
    <s v="Preston"/>
    <s v="PR1"/>
    <s v="England"/>
    <x v="1"/>
    <s v="01JZ3N51E8MR51C41QCMABZRME"/>
    <s v="Mini Meatballs"/>
    <s v="Food - Frozen Meals"/>
    <s v="Frozen Appetizers"/>
    <n v="5.99"/>
    <n v="1.7969999999999999"/>
    <n v="14"/>
    <n v="0.1"/>
    <n v="8"/>
    <s v="Food - Frozen Meals"/>
    <b v="0"/>
    <s v="Food"/>
    <x v="71"/>
  </r>
  <r>
    <s v="JAG-983717"/>
    <d v="2023-06-19T00:00:00"/>
    <s v="In-Store"/>
    <s v="XT003630"/>
    <s v="Milton"/>
    <s v="AB56"/>
    <s v="Scotland"/>
    <x v="0"/>
    <s v="01JZ3N51E8MR51C41QCMABZRME"/>
    <s v="Mini Meatballs"/>
    <s v="Food - Frozen Meals"/>
    <s v="Frozen Appetizers"/>
    <n v="4.99"/>
    <n v="1.2470000000000001"/>
    <n v="15"/>
    <n v="0.28999999999999998"/>
    <n v="8"/>
    <s v="Food - Frozen Meals"/>
    <b v="0"/>
    <s v="Food"/>
    <x v="71"/>
  </r>
  <r>
    <s v="ACH-390757"/>
    <d v="2023-09-30T00:00:00"/>
    <s v="Online"/>
    <s v="XT003630"/>
    <s v="Burnside"/>
    <s v="EH52"/>
    <s v="Scotland"/>
    <x v="0"/>
    <s v="01JZ3N51E8MR51C41QCMABZRME"/>
    <s v="Mini Meatballs"/>
    <s v="Food - Frozen Meals"/>
    <s v="Frozen Appetizers"/>
    <n v="4.99"/>
    <n v="1.2470000000000001"/>
    <n v="18"/>
    <m/>
    <n v="8"/>
    <s v="Food - Frozen Meals"/>
    <b v="0"/>
    <s v="Food"/>
    <x v="71"/>
  </r>
  <r>
    <s v="VSU-079825"/>
    <d v="2024-05-13T00:00:00"/>
    <s v="In-Store"/>
    <s v="KD049859"/>
    <s v="Brampton"/>
    <s v="NR34"/>
    <s v="England"/>
    <x v="7"/>
    <s v="01JZ3N565MEB6FN0RA43Z6TNGG"/>
    <s v="Honey Sriracha Chicken Bites"/>
    <s v="Food - Frozen Foods"/>
    <s v="Frozen Appetizers"/>
    <n v="7.99"/>
    <n v="2.3969999999999998"/>
    <n v="5"/>
    <n v="0.27"/>
    <n v="8"/>
    <s v="Food - Frozen Foods"/>
    <b v="0"/>
    <s v="Food"/>
    <x v="72"/>
  </r>
  <r>
    <s v="DXI-916695"/>
    <d v="2024-09-21T00:00:00"/>
    <s v="Online"/>
    <s v="ET081928"/>
    <s v="Manchester"/>
    <s v="M14"/>
    <s v="England"/>
    <x v="9"/>
    <s v="01JZ3N50DQWZJ19RG1E7DJYVXT"/>
    <s v="Buffalo Cauliflower Wings"/>
    <s v="Food - Frozen Foods"/>
    <s v="Frozen Appetizers"/>
    <n v="6.99"/>
    <n v="2.097"/>
    <n v="9"/>
    <n v="0.28999999999999998"/>
    <n v="8"/>
    <s v="Food - Frozen Foods"/>
    <b v="0"/>
    <s v="Food"/>
    <x v="72"/>
  </r>
  <r>
    <s v="HUT-649141"/>
    <d v="2024-04-19T00:00:00"/>
    <s v="Online"/>
    <s v="ZG008283"/>
    <s v="Middleton"/>
    <s v="LE16"/>
    <s v="England"/>
    <x v="4"/>
    <s v="01JZ3NR16Y188WHAKSC5K4Z80M"/>
    <s v="Crispy Onion Rings"/>
    <s v="Food - Frozen Foods"/>
    <s v="Frozen Appetizers"/>
    <n v="4.29"/>
    <n v="1.716"/>
    <n v="16"/>
    <n v="0.08"/>
    <n v="8"/>
    <s v="Food - Frozen Foods"/>
    <b v="0"/>
    <s v="Food"/>
    <x v="72"/>
  </r>
  <r>
    <s v="OFD-978833"/>
    <d v="2024-03-19T00:00:00"/>
    <s v="In-Store"/>
    <s v="ZD058102"/>
    <s v="Upton"/>
    <s v="WF9"/>
    <s v="England"/>
    <x v="1"/>
    <s v="01JZ3NC9JB9GDZM5C430H9KAFD"/>
    <s v="Vegetable Spring Rolls"/>
    <s v="Food - Frozen Foods"/>
    <s v="Frozen Appetizers"/>
    <n v="6.49"/>
    <n v="1.9470000000000001"/>
    <n v="20"/>
    <n v="0.17"/>
    <n v="8"/>
    <s v="Food - Frozen Foods"/>
    <b v="0"/>
    <s v="Food"/>
    <x v="72"/>
  </r>
  <r>
    <s v="WTB-657403"/>
    <d v="2024-01-06T00:00:00"/>
    <s v="Online"/>
    <s v="ZD058102"/>
    <s v="Middleton"/>
    <s v="LE16"/>
    <s v="England"/>
    <x v="0"/>
    <s v="01JZ3NC9JB9GDZM5C430H9KAFD"/>
    <s v="Vegetable Spring Rolls"/>
    <s v="Food - Frozen Foods"/>
    <s v="Frozen Appetizers"/>
    <n v="6.49"/>
    <n v="1.9470000000000001"/>
    <n v="12"/>
    <n v="0.3"/>
    <n v="8"/>
    <s v="Food - Frozen Foods"/>
    <b v="0"/>
    <s v="Food"/>
    <x v="72"/>
  </r>
  <r>
    <s v="XPX-388159"/>
    <d v="2024-12-18T00:00:00"/>
    <s v="Online"/>
    <s v="ZD058102"/>
    <s v="Bristol"/>
    <s v="BS41"/>
    <s v="England"/>
    <x v="5"/>
    <s v="01JZ3NC9JB9GDZM5C430H9KAFD"/>
    <s v="Vegetable Spring Rolls"/>
    <s v="Food - Frozen Foods"/>
    <s v="Frozen Appetizers"/>
    <n v="6.49"/>
    <n v="1.9470000000000001"/>
    <n v="3"/>
    <m/>
    <n v="8"/>
    <s v="Food - Frozen Foods"/>
    <b v="0"/>
    <s v="Food"/>
    <x v="72"/>
  </r>
  <r>
    <s v="OTR-975442"/>
    <d v="2025-03-06T00:00:00"/>
    <s v="In-Store"/>
    <s v="BC098676"/>
    <s v="Leeds"/>
    <s v="LS6"/>
    <s v="England"/>
    <x v="3"/>
    <s v="01JZ3NR16Y188WHAKSC5K4Z80M"/>
    <s v="Crispy Onion Rings"/>
    <s v="Food - Frozen Foods"/>
    <s v="Frozen Appetizers"/>
    <n v="5.71"/>
    <n v="2.7160000000000002"/>
    <n v="17"/>
    <n v="0.18"/>
    <n v="8"/>
    <s v="Food - Frozen Foods"/>
    <b v="0"/>
    <s v="Food"/>
    <x v="72"/>
  </r>
  <r>
    <s v="AFS-567513"/>
    <d v="2025-01-30T00:00:00"/>
    <s v="In-Store"/>
    <s v="IK020923"/>
    <s v="Edinburgh"/>
    <s v="EH9"/>
    <s v="Scotland"/>
    <x v="0"/>
    <s v="01JZ3NR16Y188WHAKSC5K4Z80M"/>
    <s v="Crispy Onion Rings"/>
    <s v="Food - Frozen Foods"/>
    <s v="Frozen Appetizers"/>
    <n v="5.71"/>
    <n v="2.7160000000000002"/>
    <n v="2"/>
    <n v="0.12"/>
    <n v="8"/>
    <s v="Food - Frozen Foods"/>
    <b v="0"/>
    <s v="Food"/>
    <x v="72"/>
  </r>
  <r>
    <s v="TAO-845722"/>
    <d v="2024-06-11T00:00:00"/>
    <s v="In-Store"/>
    <s v="YZ006979"/>
    <s v="Belfast"/>
    <s v="BT2"/>
    <s v="Northern Ireland"/>
    <x v="0"/>
    <s v="01JZ3NR16Y188WHAKSC5K4Z80M"/>
    <s v="Crispy Onion Rings"/>
    <s v="Food - Frozen Foods"/>
    <s v="Frozen Appetizers"/>
    <n v="5.29"/>
    <n v="1.716"/>
    <n v="9"/>
    <n v="0.19"/>
    <n v="8"/>
    <s v="Food - Frozen Foods"/>
    <b v="0"/>
    <s v="Food"/>
    <x v="72"/>
  </r>
  <r>
    <s v="PEC-963702"/>
    <d v="2023-02-16T00:00:00"/>
    <s v="In-Store"/>
    <s v="KD049859"/>
    <s v="Church End"/>
    <s v="N3"/>
    <s v="England"/>
    <x v="2"/>
    <s v="01JZ3N565MEB6FN0RA43Z6TNGG"/>
    <s v="Honey Sriracha Chicken Bites"/>
    <s v="Food - Frozen Foods"/>
    <s v="Frozen Appetizers"/>
    <n v="6.99"/>
    <n v="1.847"/>
    <n v="6"/>
    <n v="0.16"/>
    <n v="8"/>
    <s v="Food - Frozen Foods"/>
    <b v="0"/>
    <s v="Food"/>
    <x v="72"/>
  </r>
  <r>
    <s v="MSN-408574"/>
    <d v="2023-01-29T00:00:00"/>
    <s v="In-Store"/>
    <s v="ET081928"/>
    <s v="Denton"/>
    <s v="M34"/>
    <s v="England"/>
    <x v="9"/>
    <s v="01JZ3N50DQWZJ19RG1E7DJYVXT"/>
    <s v="Buffalo Cauliflower Wings"/>
    <s v="Food - Frozen Foods"/>
    <s v="Frozen Appetizers"/>
    <n v="5.99"/>
    <n v="1.5469999999999999"/>
    <n v="4"/>
    <n v="0.21"/>
    <n v="8"/>
    <s v="Food - Frozen Foods"/>
    <b v="0"/>
    <s v="Food"/>
    <x v="72"/>
  </r>
  <r>
    <s v="NJY-657312"/>
    <d v="2023-05-05T00:00:00"/>
    <s v="In-Store"/>
    <s v="KD049859"/>
    <s v="Eaton"/>
    <s v="DN22"/>
    <s v="England"/>
    <x v="5"/>
    <s v="01JZ3N565MEB6FN0RA43Z6TNGG"/>
    <s v="Honey Sriracha Chicken Bites"/>
    <s v="Food - Frozen Foods"/>
    <s v="Frozen Appetizers"/>
    <n v="6.99"/>
    <n v="1.847"/>
    <n v="11"/>
    <n v="0.04"/>
    <n v="8"/>
    <s v="Food - Frozen Foods"/>
    <b v="0"/>
    <s v="Food"/>
    <x v="72"/>
  </r>
  <r>
    <s v="TZM-231576"/>
    <d v="2023-11-18T00:00:00"/>
    <s v="Online"/>
    <s v="ET081928"/>
    <s v="Twyford"/>
    <s v="LE14"/>
    <s v="England"/>
    <x v="2"/>
    <s v="01JZ3N50DQWZJ19RG1E7DJYVXT"/>
    <s v="Buffalo Cauliflower Wings"/>
    <s v="Food - Frozen Foods"/>
    <s v="Frozen Appetizers"/>
    <n v="5.99"/>
    <n v="1.5469999999999999"/>
    <n v="1"/>
    <n v="0.39"/>
    <n v="8"/>
    <s v="Food - Frozen Foods"/>
    <b v="0"/>
    <s v="Food"/>
    <x v="72"/>
  </r>
  <r>
    <s v="UAX-952549"/>
    <d v="2023-05-07T00:00:00"/>
    <s v="Online"/>
    <s v="ET081928"/>
    <s v="Sheffield"/>
    <s v="S1"/>
    <s v="England"/>
    <x v="9"/>
    <s v="01JZ3N50DQWZJ19RG1E7DJYVXT"/>
    <s v="Buffalo Cauliflower Wings"/>
    <s v="Food - Frozen Foods"/>
    <s v="Frozen Appetizers"/>
    <n v="5.99"/>
    <n v="1.5469999999999999"/>
    <n v="11"/>
    <n v="0.2"/>
    <n v="8"/>
    <s v="Food - Frozen Foods"/>
    <b v="0"/>
    <s v="Food"/>
    <x v="72"/>
  </r>
  <r>
    <s v="VNS-002960"/>
    <d v="2023-09-29T00:00:00"/>
    <s v="Online"/>
    <s v="ET081928"/>
    <s v="Swindon"/>
    <s v="SN1"/>
    <s v="England"/>
    <x v="8"/>
    <s v="01JZ3N50DQWZJ19RG1E7DJYVXT"/>
    <s v="Buffalo Cauliflower Wings"/>
    <s v="Food - Frozen Foods"/>
    <s v="Frozen Appetizers"/>
    <n v="5.99"/>
    <n v="1.5469999999999999"/>
    <n v="17"/>
    <n v="0.26"/>
    <n v="8"/>
    <s v="Food - Frozen Foods"/>
    <b v="0"/>
    <s v="Food"/>
    <x v="72"/>
  </r>
  <r>
    <s v="STF-421441"/>
    <d v="2023-02-17T00:00:00"/>
    <s v="In-Store"/>
    <s v="ZD058102"/>
    <s v="London"/>
    <s v="WC2H"/>
    <s v="England"/>
    <x v="0"/>
    <s v="01JZ3NC9JB9GDZM5C430H9KAFD"/>
    <s v="Vegetable Spring Rolls"/>
    <s v="Food - Frozen Foods"/>
    <s v="Frozen Appetizers"/>
    <n v="5.64"/>
    <n v="1.4470000000000001"/>
    <n v="11"/>
    <n v="0.08"/>
    <n v="8"/>
    <s v="Food - Frozen Foods"/>
    <b v="0"/>
    <s v="Food"/>
    <x v="72"/>
  </r>
  <r>
    <s v="OKA-629539"/>
    <d v="2023-06-02T00:00:00"/>
    <s v="Online"/>
    <s v="BJ094559"/>
    <s v="Linton"/>
    <s v="BD23"/>
    <s v="England"/>
    <x v="1"/>
    <s v="01JZ3NC9JB9GDZM5C430H9KAFD"/>
    <s v="Vegetable Spring Rolls"/>
    <s v="Food - Frozen Foods"/>
    <s v="Frozen Appetizers"/>
    <n v="5.74"/>
    <n v="1.6970000000000001"/>
    <n v="12"/>
    <n v="0.02"/>
    <n v="8"/>
    <s v="Food - Frozen Foods"/>
    <b v="0"/>
    <s v="Food"/>
    <x v="72"/>
  </r>
  <r>
    <s v="HVF-988355"/>
    <d v="2023-03-30T00:00:00"/>
    <s v="In-Store"/>
    <s v="YX010597"/>
    <s v="Weston"/>
    <s v="GU32"/>
    <s v="England"/>
    <x v="3"/>
    <s v="01JZ3NC9JB9GDZM5C430H9KAFD"/>
    <s v="Vegetable Spring Rolls"/>
    <s v="Food - Frozen Foods"/>
    <s v="Frozen Appetizers"/>
    <n v="5.74"/>
    <n v="1.6970000000000001"/>
    <n v="14"/>
    <n v="0.03"/>
    <n v="8"/>
    <s v="Food - Frozen Foods"/>
    <b v="0"/>
    <s v="Food"/>
    <x v="72"/>
  </r>
  <r>
    <s v="YLG-649290"/>
    <d v="2024-08-26T00:00:00"/>
    <s v="Online"/>
    <s v="ST025617"/>
    <s v="Sheffield"/>
    <s v="S1"/>
    <s v="England"/>
    <x v="0"/>
    <s v="01JZ3NCB56HSKQMWC0WDXTTDY7"/>
    <s v="Cheddar &amp; Bacon Potato Skins"/>
    <s v="Food - Frozen"/>
    <s v="Frozen Appetizers"/>
    <n v="7.49"/>
    <n v="2.2469999999999999"/>
    <n v="16"/>
    <n v="0.31"/>
    <n v="8"/>
    <s v="Food - Frozen"/>
    <b v="0"/>
    <s v="Food"/>
    <x v="73"/>
  </r>
  <r>
    <s v="NCN-036437"/>
    <d v="2024-03-08T00:00:00"/>
    <s v="Online"/>
    <s v="ST025617"/>
    <s v="Brampton"/>
    <s v="NR34"/>
    <s v="England"/>
    <x v="0"/>
    <s v="01JZ3NCB56HSKQMWC0WDXTTDY7"/>
    <s v="Cheddar &amp; Bacon Potato Skins"/>
    <s v="Food - Frozen"/>
    <s v="Frozen Appetizers"/>
    <n v="7.49"/>
    <n v="2.2469999999999999"/>
    <n v="11"/>
    <n v="0.36"/>
    <n v="8"/>
    <s v="Food - Frozen"/>
    <b v="0"/>
    <s v="Food"/>
    <x v="73"/>
  </r>
  <r>
    <s v="QQZ-857088"/>
    <d v="2024-08-26T00:00:00"/>
    <s v="In-Store"/>
    <s v="AV098482"/>
    <s v="Tullich"/>
    <s v="AB55"/>
    <s v="Scotland"/>
    <x v="0"/>
    <s v="01JZ3N5ABREGP3AYT376NBW4XR"/>
    <s v="Sweet Corn Fritters"/>
    <s v="Food - Frozen"/>
    <s v="Frozen Appetizers"/>
    <n v="4.49"/>
    <n v="1.347"/>
    <n v="11"/>
    <n v="0.05"/>
    <n v="8"/>
    <s v="Food - Frozen"/>
    <b v="0"/>
    <s v="Food"/>
    <x v="73"/>
  </r>
  <r>
    <s v="KLG-303971"/>
    <d v="2024-05-07T00:00:00"/>
    <s v="Online"/>
    <s v="AV098482"/>
    <s v="Birmingham"/>
    <s v="B40"/>
    <s v="England"/>
    <x v="5"/>
    <s v="01JZ3N5ABREGP3AYT376NBW4XR"/>
    <s v="Sweet Corn Fritters"/>
    <s v="Food - Frozen"/>
    <s v="Frozen Appetizers"/>
    <n v="4.49"/>
    <n v="1.347"/>
    <n v="5"/>
    <n v="0.4"/>
    <n v="8"/>
    <s v="Food - Frozen"/>
    <b v="0"/>
    <s v="Food"/>
    <x v="73"/>
  </r>
  <r>
    <s v="HFI-650198"/>
    <d v="2024-09-10T00:00:00"/>
    <s v="Online"/>
    <s v="AV098482"/>
    <s v="East End"/>
    <s v="BH21"/>
    <s v="England"/>
    <x v="0"/>
    <s v="01JZ3N5ABREGP3AYT376NBW4XR"/>
    <s v="Sweet Corn Fritters"/>
    <s v="Food - Frozen"/>
    <s v="Frozen Appetizers"/>
    <n v="4.49"/>
    <n v="1.347"/>
    <n v="15"/>
    <m/>
    <n v="8"/>
    <s v="Food - Frozen"/>
    <b v="0"/>
    <s v="Food"/>
    <x v="73"/>
  </r>
  <r>
    <s v="AIM-853187"/>
    <d v="2024-06-25T00:00:00"/>
    <s v="In-Store"/>
    <s v="AV098482"/>
    <s v="Sutton"/>
    <s v="CT15"/>
    <s v="England"/>
    <x v="4"/>
    <s v="01JZ3N5ABREGP3AYT376NBW4XR"/>
    <s v="Sweet Corn Fritters"/>
    <s v="Food - Frozen"/>
    <s v="Frozen Appetizers"/>
    <n v="4.49"/>
    <n v="1.347"/>
    <n v="16"/>
    <n v="0.14000000000000001"/>
    <n v="8"/>
    <s v="Food - Frozen"/>
    <b v="0"/>
    <s v="Food"/>
    <x v="73"/>
  </r>
  <r>
    <s v="FYE-387274"/>
    <d v="2024-02-14T00:00:00"/>
    <s v="In-Store"/>
    <s v="AV098482"/>
    <s v="Bristol"/>
    <s v="BS41"/>
    <s v="England"/>
    <x v="2"/>
    <s v="01JZ3N5ABREGP3AYT376NBW4XR"/>
    <s v="Sweet Corn Fritters"/>
    <s v="Food - Frozen"/>
    <s v="Frozen Appetizers"/>
    <n v="4.49"/>
    <n v="1.347"/>
    <n v="4"/>
    <n v="0.27"/>
    <n v="8"/>
    <s v="Food - Frozen"/>
    <b v="0"/>
    <s v="Food"/>
    <x v="73"/>
  </r>
  <r>
    <s v="WMR-585798"/>
    <d v="2024-09-19T00:00:00"/>
    <s v="Online"/>
    <s v="ZA002390"/>
    <s v="Carlton"/>
    <s v="DL8"/>
    <s v="England"/>
    <x v="2"/>
    <s v="01JZ3NCB56HSKQMWC0WDXTTDY7"/>
    <s v="Cheddar &amp; Bacon Potato Skins"/>
    <s v="Food - Frozen"/>
    <s v="Frozen Appetizers"/>
    <n v="8.49"/>
    <n v="2.2469999999999999"/>
    <n v="13"/>
    <n v="0.06"/>
    <n v="8"/>
    <s v="Food - Frozen"/>
    <b v="0"/>
    <s v="Food"/>
    <x v="73"/>
  </r>
  <r>
    <s v="YVI-856118"/>
    <d v="2024-01-05T00:00:00"/>
    <s v="In-Store"/>
    <s v="OB023934"/>
    <s v="Ford"/>
    <s v="GL54"/>
    <s v="England"/>
    <x v="7"/>
    <s v="01JZ3NCB56HSKQMWC0WDXTTDY7"/>
    <s v="Cheddar &amp; Bacon Potato Skins"/>
    <s v="Food - Frozen"/>
    <s v="Frozen Appetizers"/>
    <n v="8.49"/>
    <n v="2.2469999999999999"/>
    <n v="10"/>
    <n v="0.16"/>
    <n v="8"/>
    <s v="Food - Frozen"/>
    <b v="0"/>
    <s v="Food"/>
    <x v="73"/>
  </r>
  <r>
    <s v="GWX-223536"/>
    <d v="2023-02-19T00:00:00"/>
    <s v="In-Store"/>
    <s v="ST025617"/>
    <s v="Normanton"/>
    <s v="LE15"/>
    <s v="England"/>
    <x v="4"/>
    <s v="01JZ3NCB56HSKQMWC0WDXTTDY7"/>
    <s v="Cheddar &amp; Bacon Potato Skins"/>
    <s v="Food - Frozen"/>
    <s v="Frozen Appetizers"/>
    <n v="6.64"/>
    <n v="1.7470000000000001"/>
    <n v="20"/>
    <n v="0.03"/>
    <n v="8"/>
    <s v="Food - Frozen"/>
    <b v="0"/>
    <s v="Food"/>
    <x v="73"/>
  </r>
  <r>
    <s v="BIF-298718"/>
    <d v="2023-09-12T00:00:00"/>
    <s v="In-Store"/>
    <s v="AV098482"/>
    <s v="Seaton"/>
    <s v="LE15"/>
    <m/>
    <x v="7"/>
    <s v="01JZ3N5ABREGP3AYT376NBW4XR"/>
    <s v="Sweet Corn Fritters"/>
    <s v="Food - Frozen"/>
    <s v="Frozen Appetizers"/>
    <n v="3.64"/>
    <n v="0.84699999999999998"/>
    <n v="16"/>
    <n v="0.04"/>
    <n v="8"/>
    <s v="Food - Frozen"/>
    <b v="0"/>
    <s v="Food"/>
    <x v="73"/>
  </r>
  <r>
    <s v="ZBW-880385"/>
    <d v="2023-03-19T00:00:00"/>
    <s v="Online"/>
    <s v="OZ024804"/>
    <s v="Sheffield"/>
    <s v="S33"/>
    <s v="England"/>
    <x v="0"/>
    <s v="01JZ3NCB56HSKQMWC0WDXTTDY7"/>
    <s v="Cheddar &amp; Bacon Potato Skins"/>
    <s v="Food - Frozen"/>
    <s v="Frozen Appetizers"/>
    <n v="6.74"/>
    <n v="1.9970000000000001"/>
    <n v="5"/>
    <n v="0.06"/>
    <n v="8"/>
    <s v="Food - Frozen"/>
    <b v="0"/>
    <s v="Food"/>
    <x v="73"/>
  </r>
  <r>
    <s v="EQE-270143"/>
    <d v="2025-02-08T00:00:00"/>
    <s v="In-Store"/>
    <s v="AV098482"/>
    <s v="Eaton"/>
    <s v="DN22"/>
    <s v="England"/>
    <x v="8"/>
    <s v="01JZ3N5ABREGP3AYT376NBW4XR"/>
    <s v="Sweet Corn Fritters"/>
    <s v="Food - Frozen"/>
    <s v="Frozen Appetizers"/>
    <n v="4.49"/>
    <n v="1.347"/>
    <n v="6"/>
    <m/>
    <n v="8"/>
    <s v="Food - Frozen"/>
    <b v="0"/>
    <s v="Food"/>
    <x v="73"/>
  </r>
  <r>
    <s v="OLV-625420"/>
    <d v="2024-09-11T00:00:00"/>
    <s v="Online"/>
    <s v="AV098482"/>
    <s v="Stapleford"/>
    <s v="LN6"/>
    <s v="England"/>
    <x v="9"/>
    <s v="01JZ3N5ABREGP3AYT376NBW4XR"/>
    <s v="Sweet Corn Fritters"/>
    <s v="Food - Frozen"/>
    <s v="Frozen Appetizers"/>
    <n v="4.49"/>
    <n v="1.347"/>
    <n v="3"/>
    <n v="0.38"/>
    <n v="8"/>
    <s v="Food - Frozen"/>
    <b v="0"/>
    <s v="Food"/>
    <x v="73"/>
  </r>
  <r>
    <s v="NQL-032425"/>
    <d v="2024-08-13T00:00:00"/>
    <s v="Online"/>
    <s v="AV098482"/>
    <s v="West End"/>
    <s v="DN36"/>
    <s v="England"/>
    <x v="1"/>
    <s v="01JZ3N5ABREGP3AYT376NBW4XR"/>
    <s v="Sweet Corn Fritters"/>
    <s v="Food - Frozen"/>
    <s v="Frozen Appetizers"/>
    <n v="4.49"/>
    <n v="1.347"/>
    <n v="17"/>
    <n v="0.35"/>
    <n v="8"/>
    <s v="Food - Frozen"/>
    <b v="0"/>
    <s v="Food"/>
    <x v="73"/>
  </r>
  <r>
    <s v="EVF-846521"/>
    <d v="2024-02-26T00:00:00"/>
    <s v="Online"/>
    <s v="AV098482"/>
    <s v="Ford"/>
    <s v="GL54"/>
    <s v="England"/>
    <x v="2"/>
    <s v="01JZ3N5ABREGP3AYT376NBW4XR"/>
    <s v="Sweet Corn Fritters"/>
    <s v="Food - Frozen"/>
    <s v="Frozen Appetizers"/>
    <n v="4.49"/>
    <n v="1.347"/>
    <n v="10"/>
    <n v="0.21"/>
    <n v="8"/>
    <s v="Food - Frozen"/>
    <b v="0"/>
    <s v="Food"/>
    <x v="73"/>
  </r>
  <r>
    <s v="VUZ-167566"/>
    <d v="2024-09-30T00:00:00"/>
    <s v="Online"/>
    <s v="AV098482"/>
    <s v="Liverpool"/>
    <s v="L33"/>
    <s v="England"/>
    <x v="9"/>
    <s v="01JZ3N5ABREGP3AYT376NBW4XR"/>
    <s v="Sweet Corn Fritters"/>
    <s v="Food - Frozen"/>
    <s v="Frozen Appetizers"/>
    <n v="4.49"/>
    <n v="1.347"/>
    <n v="8"/>
    <n v="0.31"/>
    <n v="8"/>
    <s v="Food - Frozen"/>
    <b v="0"/>
    <s v="Food"/>
    <x v="73"/>
  </r>
  <r>
    <s v="OID-817484"/>
    <d v="2023-06-21T00:00:00"/>
    <s v="In-Store"/>
    <s v="AV098482"/>
    <s v="Buckland"/>
    <s v="CT16"/>
    <s v="England"/>
    <x v="6"/>
    <s v="01JZ3N5ABREGP3AYT376NBW4XR"/>
    <s v="Sweet Corn Fritters"/>
    <s v="Food - Frozen"/>
    <s v="Frozen Appetizers"/>
    <n v="4.49"/>
    <n v="1.347"/>
    <n v="5"/>
    <n v="0.37"/>
    <n v="8"/>
    <s v="Food - Frozen"/>
    <b v="0"/>
    <s v="Food"/>
    <x v="73"/>
  </r>
  <r>
    <s v="XWW-483815"/>
    <d v="2023-04-16T00:00:00"/>
    <s v="Online"/>
    <s v="AV098482"/>
    <s v="Linton"/>
    <s v="BD23"/>
    <s v="England"/>
    <x v="0"/>
    <s v="01JZ3N5ABREGP3AYT376NBW4XR"/>
    <s v="Sweet Corn Fritters"/>
    <s v="Food - Frozen"/>
    <s v="Frozen Appetizers"/>
    <n v="4.49"/>
    <n v="1.347"/>
    <n v="16"/>
    <n v="0.27"/>
    <n v="8"/>
    <s v="Food - Frozen"/>
    <b v="0"/>
    <s v="Food"/>
    <x v="73"/>
  </r>
  <r>
    <s v="IWY-454825"/>
    <d v="2023-05-28T00:00:00"/>
    <s v="In-Store"/>
    <s v="AV098482"/>
    <s v="Belfast"/>
    <s v="BT2"/>
    <m/>
    <x v="5"/>
    <s v="01JZ3N5ABREGP3AYT376NBW4XR"/>
    <s v="Sweet Corn Fritters"/>
    <s v="Food - Frozen"/>
    <s v="Frozen Appetizers"/>
    <n v="4.49"/>
    <n v="1.347"/>
    <n v="11"/>
    <n v="0.34"/>
    <n v="8"/>
    <s v="Food - Frozen"/>
    <b v="0"/>
    <s v="Food"/>
    <x v="73"/>
  </r>
  <r>
    <s v="NPW-712203"/>
    <d v="2024-03-17T00:00:00"/>
    <s v="In-Store"/>
    <s v="OK059668"/>
    <s v="Seaton"/>
    <s v="LE15"/>
    <s v="England"/>
    <x v="7"/>
    <s v="01JZ3NR6FM947MW625MYESED0R"/>
    <s v="Asian Stir-Fry Kit"/>
    <s v="Food - Frozen Meals"/>
    <s v="Frozen Asian Meals"/>
    <n v="5.49"/>
    <n v="2.1960000000000002"/>
    <n v="20"/>
    <m/>
    <n v="8"/>
    <s v="Food - Frozen Meals"/>
    <b v="0"/>
    <s v="Food"/>
    <x v="71"/>
  </r>
  <r>
    <s v="RFG-932267"/>
    <d v="2024-12-11T00:00:00"/>
    <s v="In-Store"/>
    <s v="NQ012592"/>
    <s v="Newton"/>
    <s v="IV1"/>
    <s v="Scotland"/>
    <x v="0"/>
    <s v="01JZ3NC9AMK4SKJBGQM7Q14BZ8"/>
    <s v="Spicy Thai Noodles"/>
    <s v="Food - Frozen Meals"/>
    <s v="Frozen Asian Meals"/>
    <n v="1.99"/>
    <n v="0.59699999999999998"/>
    <n v="1"/>
    <n v="0.28999999999999998"/>
    <n v="8"/>
    <s v="Food - Frozen Meals"/>
    <b v="0"/>
    <s v="Food"/>
    <x v="71"/>
  </r>
  <r>
    <s v="OIF-013036"/>
    <d v="2025-02-23T00:00:00"/>
    <s v="In-Store"/>
    <s v="ES037170"/>
    <s v="Langley"/>
    <s v="SG4"/>
    <s v="England"/>
    <x v="1"/>
    <s v="01JZ3NC9AMK4SKJBGQM7Q14BZ8"/>
    <s v="Spicy Thai Noodles"/>
    <s v="Food - Frozen Meals"/>
    <s v="Frozen Asian Meals"/>
    <n v="3.41"/>
    <n v="1.597"/>
    <n v="1"/>
    <n v="0.18"/>
    <n v="8"/>
    <s v="Food - Frozen Meals"/>
    <b v="0"/>
    <s v="Food"/>
    <x v="71"/>
  </r>
  <r>
    <s v="BDG-662875"/>
    <d v="2025-01-17T00:00:00"/>
    <s v="In-Store"/>
    <s v="TD068892"/>
    <s v="Upton"/>
    <s v="DN21"/>
    <s v="England"/>
    <x v="4"/>
    <s v="01JZ3NC9AMK4SKJBGQM7Q14BZ8"/>
    <s v="Spicy Thai Noodles"/>
    <s v="Food - Frozen Meals"/>
    <s v="Frozen Asian Meals"/>
    <n v="3.41"/>
    <n v="1.597"/>
    <n v="2"/>
    <n v="0.11"/>
    <n v="8"/>
    <s v="Food - Frozen Meals"/>
    <b v="0"/>
    <s v="Food"/>
    <x v="71"/>
  </r>
  <r>
    <s v="DXB-384682"/>
    <d v="2024-01-01T00:00:00"/>
    <s v="Online"/>
    <s v="NQ088316"/>
    <s v="Newton"/>
    <s v="IV1"/>
    <s v="Scotland"/>
    <x v="0"/>
    <s v="01JZ3N59FP970MMAQJDBZPEA7N"/>
    <s v="Honey Sesame Chicken Mix"/>
    <s v="Food - Frozen Meals"/>
    <s v="Frozen Asian Meals"/>
    <n v="8.99"/>
    <n v="2.6970000000000001"/>
    <n v="8"/>
    <n v="0.21"/>
    <n v="8"/>
    <s v="Food - Frozen Meals"/>
    <b v="0"/>
    <s v="Food"/>
    <x v="71"/>
  </r>
  <r>
    <s v="FMM-226421"/>
    <d v="2024-04-22T00:00:00"/>
    <s v="Online"/>
    <s v="NQ088316"/>
    <s v="Sheffield"/>
    <s v="S33"/>
    <s v="England"/>
    <x v="9"/>
    <s v="01JZ3N59FP970MMAQJDBZPEA7N"/>
    <s v="Honey Sesame Chicken Mix"/>
    <s v="Food - Frozen Meals"/>
    <s v="Frozen Asian Meals"/>
    <n v="8.99"/>
    <n v="2.6970000000000001"/>
    <n v="8"/>
    <n v="0.09"/>
    <n v="8"/>
    <s v="Food - Frozen Meals"/>
    <b v="0"/>
    <s v="Food"/>
    <x v="71"/>
  </r>
  <r>
    <s v="EHH-096704"/>
    <d v="2024-12-15T00:00:00"/>
    <s v="Online"/>
    <s v="NQ088316"/>
    <s v="Bradford"/>
    <s v="BD7"/>
    <s v="England"/>
    <x v="1"/>
    <s v="01JZ3N59FP970MMAQJDBZPEA7N"/>
    <s v="Honey Sesame Chicken Mix"/>
    <s v="Food - Frozen Meals"/>
    <s v="Frozen Asian Meals"/>
    <n v="8.99"/>
    <n v="2.6970000000000001"/>
    <n v="6"/>
    <n v="0.03"/>
    <n v="8"/>
    <s v="Food - Frozen Meals"/>
    <b v="0"/>
    <s v="Food"/>
    <x v="71"/>
  </r>
  <r>
    <s v="JBR-059416"/>
    <d v="2024-07-14T00:00:00"/>
    <s v="Online"/>
    <s v="NQ088316"/>
    <s v="Milton"/>
    <s v="NG22"/>
    <s v="England"/>
    <x v="1"/>
    <s v="01JZ3N59FP970MMAQJDBZPEA7N"/>
    <s v="Honey Sesame Chicken Mix"/>
    <s v="Food - Frozen Meals"/>
    <s v="Frozen Asian Meals"/>
    <n v="8.99"/>
    <n v="2.6970000000000001"/>
    <n v="13"/>
    <n v="7.0000000000000007E-2"/>
    <n v="8"/>
    <s v="Food - Frozen Meals"/>
    <b v="0"/>
    <s v="Food"/>
    <x v="71"/>
  </r>
  <r>
    <s v="OUK-809962"/>
    <d v="2024-09-07T00:00:00"/>
    <s v="In-Store"/>
    <s v="NQ088316"/>
    <s v="Weston"/>
    <s v="GU32"/>
    <s v="England"/>
    <x v="1"/>
    <s v="01JZ3N59FP970MMAQJDBZPEA7N"/>
    <s v="Honey Sesame Chicken Mix"/>
    <s v="Food - Frozen Meals"/>
    <s v="Frozen Asian Meals"/>
    <n v="8.99"/>
    <n v="2.6970000000000001"/>
    <n v="7"/>
    <n v="0.25"/>
    <n v="8"/>
    <s v="Food - Frozen Meals"/>
    <b v="0"/>
    <s v="Food"/>
    <x v="71"/>
  </r>
  <r>
    <s v="ZNQ-573714"/>
    <d v="2024-02-28T00:00:00"/>
    <s v="In-Store"/>
    <s v="HG033101"/>
    <s v="Carlton"/>
    <s v="DL8"/>
    <s v="England"/>
    <x v="8"/>
    <s v="01JZ3NR6FM947MW625MYESED0R"/>
    <s v="Asian Stir-Fry Kit"/>
    <s v="Food - Frozen Meals"/>
    <s v="Frozen Asian Meals"/>
    <n v="6.49"/>
    <n v="2.1960000000000002"/>
    <n v="7"/>
    <n v="0.09"/>
    <n v="8"/>
    <s v="Food - Frozen Meals"/>
    <b v="0"/>
    <s v="Food"/>
    <x v="71"/>
  </r>
  <r>
    <s v="BLQ-083224"/>
    <d v="2024-05-24T00:00:00"/>
    <s v="In-Store"/>
    <s v="GW042661"/>
    <s v="Sheffield"/>
    <s v="S33"/>
    <s v="England"/>
    <x v="2"/>
    <s v="01JZ3NR6FM947MW625MYESED0R"/>
    <s v="Asian Stir-Fry Kit"/>
    <s v="Food - Frozen Meals"/>
    <s v="Frozen Asian Meals"/>
    <n v="6.49"/>
    <n v="2.1960000000000002"/>
    <n v="15"/>
    <n v="0.17"/>
    <n v="8"/>
    <s v="Food - Frozen Meals"/>
    <b v="0"/>
    <s v="Food"/>
    <x v="71"/>
  </r>
  <r>
    <s v="YPR-729439"/>
    <d v="2024-09-27T00:00:00"/>
    <s v="Online"/>
    <s v="DL026861"/>
    <s v="Leeds"/>
    <s v="LS6"/>
    <s v="England"/>
    <x v="0"/>
    <s v="01JZ3NC9AMK4SKJBGQM7Q14BZ8"/>
    <s v="Spicy Thai Noodles"/>
    <s v="Food - Frozen Meals"/>
    <s v="Frozen Asian Meals"/>
    <n v="2.99"/>
    <n v="0.59699999999999998"/>
    <n v="13"/>
    <m/>
    <n v="8"/>
    <s v="Food - Frozen Meals"/>
    <b v="0"/>
    <s v="Food"/>
    <x v="71"/>
  </r>
  <r>
    <s v="SAM-418982"/>
    <d v="2023-09-27T00:00:00"/>
    <s v="Online"/>
    <s v="NQ012592"/>
    <s v="Sheffield"/>
    <s v="S1"/>
    <s v="England"/>
    <x v="7"/>
    <s v="01JZ3NC9AMK4SKJBGQM7Q14BZ8"/>
    <s v="Spicy Thai Noodles"/>
    <s v="Food - Frozen Meals"/>
    <s v="Frozen Asian Meals"/>
    <n v="1.1399999999999999"/>
    <n v="9.7000000000000003E-2"/>
    <n v="9"/>
    <n v="0.4"/>
    <n v="8"/>
    <s v="Food - Frozen Meals"/>
    <b v="0"/>
    <s v="Food"/>
    <x v="71"/>
  </r>
  <r>
    <s v="KPO-779332"/>
    <d v="2023-12-19T00:00:00"/>
    <s v="In-Store"/>
    <s v="NQ012592"/>
    <s v="Eaton"/>
    <s v="DN22"/>
    <s v="England"/>
    <x v="7"/>
    <s v="01JZ3NC9AMK4SKJBGQM7Q14BZ8"/>
    <s v="Spicy Thai Noodles"/>
    <s v="Food - Frozen Meals"/>
    <s v="Frozen Asian Meals"/>
    <n v="1.1399999999999999"/>
    <n v="9.7000000000000003E-2"/>
    <n v="4"/>
    <n v="0.06"/>
    <n v="8"/>
    <s v="Food - Frozen Meals"/>
    <b v="0"/>
    <s v="Food"/>
    <x v="71"/>
  </r>
  <r>
    <s v="XLZ-795988"/>
    <d v="2023-05-16T00:00:00"/>
    <s v="In-Store"/>
    <s v="NQ012592"/>
    <s v="Marston"/>
    <s v="ST20"/>
    <s v="England"/>
    <x v="9"/>
    <s v="01JZ3NC9AMK4SKJBGQM7Q14BZ8"/>
    <s v="Spicy Thai Noodles"/>
    <s v="Food - Frozen Meals"/>
    <s v="Frozen Asian Meals"/>
    <n v="1.1399999999999999"/>
    <n v="9.7000000000000003E-2"/>
    <n v="12"/>
    <m/>
    <n v="8"/>
    <s v="Food - Frozen Meals"/>
    <b v="0"/>
    <s v="Food"/>
    <x v="71"/>
  </r>
  <r>
    <s v="NNL-452921"/>
    <d v="2023-11-08T00:00:00"/>
    <s v="Online"/>
    <s v="NQ012592"/>
    <s v="Sutton"/>
    <s v="RH5"/>
    <s v="England"/>
    <x v="7"/>
    <s v="01JZ3NC9AMK4SKJBGQM7Q14BZ8"/>
    <s v="Spicy Thai Noodles"/>
    <s v="Food - Frozen Meals"/>
    <s v="Frozen Asian Meals"/>
    <n v="1.1399999999999999"/>
    <n v="9.7000000000000003E-2"/>
    <n v="17"/>
    <n v="0.06"/>
    <n v="8"/>
    <s v="Food - Frozen Meals"/>
    <b v="0"/>
    <s v="Food"/>
    <x v="71"/>
  </r>
  <r>
    <s v="GDL-370379"/>
    <d v="2023-07-17T00:00:00"/>
    <s v="In-Store"/>
    <s v="HT072634"/>
    <s v="Newton"/>
    <s v="IV1"/>
    <s v="Scotland"/>
    <x v="0"/>
    <s v="01JZ3NR6FM947MW625MYESED0R"/>
    <s v="Asian Stir-Fry Kit"/>
    <s v="Food - Frozen Meals"/>
    <s v="Frozen Asian Meals"/>
    <n v="4.74"/>
    <n v="1.946"/>
    <n v="3"/>
    <n v="0"/>
    <n v="8"/>
    <s v="Food - Frozen Meals"/>
    <b v="0"/>
    <s v="Food"/>
    <x v="71"/>
  </r>
  <r>
    <s v="QCJ-444601"/>
    <d v="2023-06-01T00:00:00"/>
    <s v="In-Store"/>
    <s v="QB076560"/>
    <s v="London"/>
    <s v="EC1V"/>
    <s v="England"/>
    <x v="7"/>
    <s v="01JZ3NC9AMK4SKJBGQM7Q14BZ8"/>
    <s v="Spicy Thai Noodles"/>
    <s v="Food - Frozen Meals"/>
    <s v="Frozen Asian Meals"/>
    <n v="1.24"/>
    <n v="0.34699999999999998"/>
    <n v="10"/>
    <n v="0.06"/>
    <n v="8"/>
    <s v="Food - Frozen Meals"/>
    <b v="0"/>
    <s v="Food"/>
    <x v="71"/>
  </r>
  <r>
    <s v="FDR-465874"/>
    <d v="2024-07-06T00:00:00"/>
    <s v="Online"/>
    <s v="NQ088316"/>
    <s v="London"/>
    <s v="WC1B"/>
    <s v="England"/>
    <x v="2"/>
    <s v="01JZ3N59FP970MMAQJDBZPEA7N"/>
    <s v="Honey Sesame Chicken Mix"/>
    <s v="Food - Frozen Meals"/>
    <s v="Frozen Asian Meals"/>
    <n v="8.99"/>
    <n v="2.6970000000000001"/>
    <n v="12"/>
    <n v="0.21"/>
    <n v="8"/>
    <s v="Food - Frozen Meals"/>
    <b v="0"/>
    <s v="Food"/>
    <x v="71"/>
  </r>
  <r>
    <s v="LBC-055044"/>
    <d v="2025-01-20T00:00:00"/>
    <s v="Online"/>
    <s v="NQ088316"/>
    <s v="London"/>
    <s v="WC2H"/>
    <s v="England"/>
    <x v="1"/>
    <s v="01JZ3N59FP970MMAQJDBZPEA7N"/>
    <s v="Honey Sesame Chicken Mix"/>
    <s v="Food - Frozen Meals"/>
    <s v="Frozen Asian Meals"/>
    <n v="8.99"/>
    <n v="2.6970000000000001"/>
    <n v="5"/>
    <n v="0.19"/>
    <n v="8"/>
    <s v="Food - Frozen Meals"/>
    <b v="0"/>
    <s v="Food"/>
    <x v="71"/>
  </r>
  <r>
    <s v="XXI-487192"/>
    <d v="2024-11-06T00:00:00"/>
    <s v="In-Store"/>
    <s v="NQ088316"/>
    <s v="Norton"/>
    <s v="NN11"/>
    <s v="England"/>
    <x v="3"/>
    <s v="01JZ3N59FP970MMAQJDBZPEA7N"/>
    <s v="Honey Sesame Chicken Mix"/>
    <s v="Food - Frozen Meals"/>
    <s v="Frozen Asian Meals"/>
    <n v="8.99"/>
    <n v="2.6970000000000001"/>
    <n v="14"/>
    <n v="0.11"/>
    <n v="8"/>
    <s v="Food - Frozen Meals"/>
    <b v="0"/>
    <s v="Food"/>
    <x v="71"/>
  </r>
  <r>
    <s v="KKR-486801"/>
    <d v="2024-04-29T00:00:00"/>
    <s v="Online"/>
    <s v="NQ088316"/>
    <s v="Tullich"/>
    <s v="AB55"/>
    <s v="Scotland"/>
    <x v="0"/>
    <s v="01JZ3N59FP970MMAQJDBZPEA7N"/>
    <s v="Honey Sesame Chicken Mix"/>
    <s v="Food - Frozen Meals"/>
    <s v="Frozen Asian Meals"/>
    <n v="8.99"/>
    <n v="2.6970000000000001"/>
    <n v="16"/>
    <n v="0.18"/>
    <n v="8"/>
    <s v="Food - Frozen Meals"/>
    <b v="0"/>
    <s v="Food"/>
    <x v="71"/>
  </r>
  <r>
    <s v="CFM-834063"/>
    <d v="2024-07-26T00:00:00"/>
    <s v="In-Store"/>
    <s v="UN029150"/>
    <s v="Horton"/>
    <s v="BS37"/>
    <s v="England"/>
    <x v="5"/>
    <s v="01JZ3NTF4P3DPAZHJMFFX2PW45"/>
    <s v="Cinnamon Roll Dough"/>
    <s v="Food - Bakery"/>
    <s v="Frozen Baked Goods"/>
    <n v="4.49"/>
    <n v="1.796"/>
    <n v="20"/>
    <n v="0.36"/>
    <n v="8"/>
    <s v="Food - Bakery"/>
    <b v="0"/>
    <s v="Food"/>
    <x v="12"/>
  </r>
  <r>
    <s v="WBM-653928"/>
    <d v="2024-12-18T00:00:00"/>
    <s v="Online"/>
    <s v="UN029150"/>
    <s v="London"/>
    <s v="SW1E"/>
    <s v="England"/>
    <x v="8"/>
    <s v="01JZ3NTF4P3DPAZHJMFFX2PW45"/>
    <s v="Cinnamon Roll Dough"/>
    <s v="Food - Bakery"/>
    <s v="Frozen Baked Goods"/>
    <n v="4.49"/>
    <n v="1.796"/>
    <n v="9"/>
    <n v="0.36"/>
    <n v="8"/>
    <s v="Food - Bakery"/>
    <b v="0"/>
    <s v="Food"/>
    <x v="12"/>
  </r>
  <r>
    <s v="FWB-414329"/>
    <d v="2025-01-23T00:00:00"/>
    <s v="Online"/>
    <s v="LC070027"/>
    <s v="Kingston"/>
    <s v="DT10"/>
    <s v="England"/>
    <x v="0"/>
    <s v="01JZ3NTF4P3DPAZHJMFFX2PW45"/>
    <s v="Cinnamon Roll Dough"/>
    <s v="Food - Bakery"/>
    <s v="Frozen Baked Goods"/>
    <n v="5.91"/>
    <n v="2.7959999999999998"/>
    <n v="15"/>
    <n v="0.1"/>
    <n v="8"/>
    <s v="Food - Bakery"/>
    <b v="0"/>
    <s v="Food"/>
    <x v="12"/>
  </r>
  <r>
    <s v="QRS-851681"/>
    <d v="2024-10-20T00:00:00"/>
    <s v="Online"/>
    <s v="FT036560"/>
    <s v="Eaton"/>
    <s v="DN22"/>
    <s v="England"/>
    <x v="2"/>
    <s v="01JZ3NTF4P3DPAZHJMFFX2PW45"/>
    <s v="Cinnamon Roll Dough"/>
    <s v="Food - Bakery"/>
    <s v="Frozen Baked Goods"/>
    <n v="5.49"/>
    <n v="1.796"/>
    <n v="3"/>
    <n v="0.08"/>
    <n v="8"/>
    <s v="Food - Bakery"/>
    <b v="0"/>
    <s v="Food"/>
    <x v="12"/>
  </r>
  <r>
    <s v="ZTJ-197019"/>
    <d v="2023-01-27T00:00:00"/>
    <s v="In-Store"/>
    <s v="TK032609"/>
    <s v="London"/>
    <s v="EC1V"/>
    <s v="England"/>
    <x v="7"/>
    <s v="01JZ3NTF4P3DPAZHJMFFX2PW45"/>
    <s v="Cinnamon Roll Dough"/>
    <s v="Food - Bakery"/>
    <s v="Frozen Baked Goods"/>
    <n v="3.74"/>
    <n v="1.546"/>
    <n v="6"/>
    <n v="0.02"/>
    <n v="8"/>
    <s v="Food - Bakery"/>
    <b v="0"/>
    <s v="Food"/>
    <x v="12"/>
  </r>
  <r>
    <s v="GZZ-593020"/>
    <d v="2025-02-25T00:00:00"/>
    <s v="Online"/>
    <s v="YD055268"/>
    <s v="Milton"/>
    <s v="NG22"/>
    <s v="England"/>
    <x v="0"/>
    <s v="01JZ3NR6A2YVTAF5DGSW0KFX9S"/>
    <s v="Garlic Herb Grilled Chicken"/>
    <s v="Food - Frozen Foods"/>
    <s v="Frozen Chicken Meals"/>
    <n v="10.41"/>
    <n v="4.5960000000000001"/>
    <n v="11"/>
    <n v="0.16"/>
    <n v="8"/>
    <s v="Food - Frozen Foods"/>
    <b v="0"/>
    <s v="Food"/>
    <x v="72"/>
  </r>
  <r>
    <s v="SLE-686596"/>
    <d v="2025-03-24T00:00:00"/>
    <s v="In-Store"/>
    <s v="EQ091946"/>
    <s v="Norton"/>
    <s v="NN11"/>
    <s v="England"/>
    <x v="6"/>
    <s v="01JZ3NR6A2YVTAF5DGSW0KFX9S"/>
    <s v="Garlic Herb Grilled Chicken"/>
    <s v="Food - Frozen Foods"/>
    <s v="Frozen Chicken Meals"/>
    <n v="10.41"/>
    <n v="4.5960000000000001"/>
    <n v="5"/>
    <n v="0.15"/>
    <n v="8"/>
    <s v="Food - Frozen Foods"/>
    <b v="0"/>
    <s v="Food"/>
    <x v="72"/>
  </r>
  <r>
    <s v="IIB-364365"/>
    <d v="2025-01-30T00:00:00"/>
    <s v="In-Store"/>
    <s v="IK020923"/>
    <s v="London"/>
    <s v="EC3M"/>
    <s v="England"/>
    <x v="3"/>
    <s v="01JZ3NR6A2YVTAF5DGSW0KFX9S"/>
    <s v="Garlic Herb Grilled Chicken"/>
    <s v="Food - Frozen Foods"/>
    <s v="Frozen Chicken Meals"/>
    <n v="10.41"/>
    <n v="4.5960000000000001"/>
    <n v="17"/>
    <m/>
    <n v="8"/>
    <s v="Food - Frozen Foods"/>
    <b v="0"/>
    <s v="Food"/>
    <x v="72"/>
  </r>
  <r>
    <s v="KUO-641684"/>
    <d v="2024-08-18T00:00:00"/>
    <s v="Online"/>
    <s v="IY067082"/>
    <s v="Weston"/>
    <s v="GU32"/>
    <s v="England"/>
    <x v="7"/>
    <s v="01JZ3NR6A2YVTAF5DGSW0KFX9S"/>
    <s v="Garlic Herb Grilled Chicken"/>
    <s v="Food - Frozen Foods"/>
    <s v="Frozen Chicken Meals"/>
    <n v="9.99"/>
    <n v="3.5960000000000001"/>
    <n v="4"/>
    <n v="0.08"/>
    <n v="8"/>
    <s v="Food - Frozen Foods"/>
    <b v="0"/>
    <s v="Food"/>
    <x v="72"/>
  </r>
  <r>
    <s v="BZU-986706"/>
    <d v="2024-03-25T00:00:00"/>
    <s v="Online"/>
    <s v="DF083156"/>
    <s v="Merton"/>
    <s v="SW19"/>
    <s v="England"/>
    <x v="5"/>
    <s v="01JZ3NR6A2YVTAF5DGSW0KFX9S"/>
    <s v="Garlic Herb Grilled Chicken"/>
    <s v="Food - Frozen Foods"/>
    <s v="Frozen Chicken Meals"/>
    <n v="9.99"/>
    <n v="3.5960000000000001"/>
    <n v="9"/>
    <n v="0.08"/>
    <n v="8"/>
    <s v="Food - Frozen Foods"/>
    <b v="0"/>
    <s v="Food"/>
    <x v="72"/>
  </r>
  <r>
    <s v="KXL-161737"/>
    <d v="2023-05-10T00:00:00"/>
    <s v="Online"/>
    <s v="XL087175"/>
    <s v="Upton"/>
    <s v="WF9"/>
    <s v="England"/>
    <x v="4"/>
    <s v="01JZ3NR6A2YVTAF5DGSW0KFX9S"/>
    <s v="Garlic Herb Grilled Chicken"/>
    <s v="Food - Frozen Foods"/>
    <s v="Frozen Chicken Meals"/>
    <n v="8.24"/>
    <n v="3.3460000000000001"/>
    <n v="12"/>
    <n v="0.05"/>
    <n v="8"/>
    <s v="Food - Frozen Foods"/>
    <b v="0"/>
    <s v="Food"/>
    <x v="72"/>
  </r>
  <r>
    <s v="JOE-071456"/>
    <d v="2023-06-29T00:00:00"/>
    <s v="Online"/>
    <s v="AN077037"/>
    <s v="London"/>
    <s v="WC2H"/>
    <s v="England"/>
    <x v="7"/>
    <s v="01JZ3NR6A2YVTAF5DGSW0KFX9S"/>
    <s v="Garlic Herb Grilled Chicken"/>
    <s v="Food - Frozen Foods"/>
    <s v="Frozen Chicken Meals"/>
    <n v="8.24"/>
    <n v="3.3460000000000001"/>
    <n v="1"/>
    <n v="0.02"/>
    <n v="8"/>
    <s v="Food - Frozen Foods"/>
    <b v="0"/>
    <s v="Food"/>
    <x v="72"/>
  </r>
  <r>
    <s v="KYI-007902"/>
    <d v="2023-07-09T00:00:00"/>
    <s v="In-Store"/>
    <s v="PF038489"/>
    <s v="Edinburgh"/>
    <s v="EH9"/>
    <s v="Scotland"/>
    <x v="0"/>
    <s v="01JZ3NR6A2YVTAF5DGSW0KFX9S"/>
    <s v="Garlic Herb Grilled Chicken"/>
    <s v="Food - Frozen Foods"/>
    <s v="Frozen Chicken Meals"/>
    <n v="8.24"/>
    <n v="3.3460000000000001"/>
    <n v="5"/>
    <n v="0.09"/>
    <n v="8"/>
    <s v="Food - Frozen Foods"/>
    <b v="0"/>
    <s v="Food"/>
    <x v="72"/>
  </r>
  <r>
    <s v="VKV-639572"/>
    <d v="2023-03-14T00:00:00"/>
    <s v="In-Store"/>
    <s v="ZQ085286"/>
    <s v="Sutton"/>
    <s v="RH5"/>
    <s v="England"/>
    <x v="5"/>
    <s v="01JZ3NR6A2YVTAF5DGSW0KFX9S"/>
    <s v="Garlic Herb Grilled Chicken"/>
    <s v="Food - Frozen Foods"/>
    <s v="Frozen Chicken Meals"/>
    <n v="8.24"/>
    <n v="3.3460000000000001"/>
    <n v="13"/>
    <n v="0.01"/>
    <n v="8"/>
    <s v="Food - Frozen Foods"/>
    <b v="0"/>
    <s v="Food"/>
    <x v="72"/>
  </r>
  <r>
    <s v="ZVC-629853"/>
    <d v="2023-11-15T00:00:00"/>
    <s v="In-Store"/>
    <s v="DW050767"/>
    <s v="Kingston"/>
    <s v="DT10"/>
    <s v="England"/>
    <x v="4"/>
    <s v="01JZ3N5980M6YGY81DNFVQD1FM"/>
    <s v="Garlic Parmesan Wings"/>
    <s v="Food - Frozen Foods"/>
    <s v="Frozen Chicken Wings"/>
    <n v="8.14"/>
    <n v="2.1970000000000001"/>
    <n v="12"/>
    <n v="0.17"/>
    <n v="8"/>
    <s v="Food - Frozen Foods"/>
    <b v="0"/>
    <s v="Food"/>
    <x v="72"/>
  </r>
  <r>
    <s v="DVU-764225"/>
    <d v="2024-06-30T00:00:00"/>
    <s v="Online"/>
    <s v="DW050767"/>
    <s v="Kirkton"/>
    <s v="KW10"/>
    <s v="Scotland"/>
    <x v="0"/>
    <s v="01JZ3N5980M6YGY81DNFVQD1FM"/>
    <s v="Garlic Parmesan Wings"/>
    <s v="Food - Frozen Foods"/>
    <s v="Frozen Chicken Wings"/>
    <n v="8.99"/>
    <n v="2.6970000000000001"/>
    <n v="8"/>
    <n v="0.24"/>
    <n v="8"/>
    <s v="Food - Frozen Foods"/>
    <b v="0"/>
    <s v="Food"/>
    <x v="72"/>
  </r>
  <r>
    <s v="PBF-382138"/>
    <d v="2025-01-30T00:00:00"/>
    <s v="Online"/>
    <s v="DW050767"/>
    <s v="Belfast"/>
    <s v="BT2"/>
    <s v="Northern Ireland"/>
    <x v="0"/>
    <s v="01JZ3N5980M6YGY81DNFVQD1FM"/>
    <s v="Garlic Parmesan Wings"/>
    <s v="Food - Frozen Foods"/>
    <s v="Frozen Chicken Wings"/>
    <n v="8.99"/>
    <n v="2.6970000000000001"/>
    <n v="16"/>
    <n v="0.3"/>
    <n v="8"/>
    <s v="Food - Frozen Foods"/>
    <b v="0"/>
    <s v="Food"/>
    <x v="72"/>
  </r>
  <r>
    <s v="QVB-414725"/>
    <d v="2024-06-21T00:00:00"/>
    <s v="In-Store"/>
    <s v="BJ097202"/>
    <s v="Glasgow"/>
    <s v="G4"/>
    <s v="Scotland"/>
    <x v="0"/>
    <s v="01JZ3N56CWBQZVR8G7GVZCY8ZH"/>
    <s v="Pumpkin Ice Cream"/>
    <s v="Food - Frozen Foods"/>
    <s v="Frozen Desserts"/>
    <n v="4.99"/>
    <n v="1.4970000000000001"/>
    <n v="9"/>
    <n v="0.04"/>
    <n v="8"/>
    <s v="Food - Frozen Foods"/>
    <b v="0"/>
    <s v="Food"/>
    <x v="72"/>
  </r>
  <r>
    <s v="UBO-321551"/>
    <d v="2024-04-06T00:00:00"/>
    <s v="Online"/>
    <s v="QA056461"/>
    <s v="Pentre"/>
    <s v="SY4"/>
    <s v="Wales"/>
    <x v="0"/>
    <s v="01JZ3N539XMW0BS59EBZWJ02A4"/>
    <s v="Vanilla Ice Cream"/>
    <s v="Food - Frozen Foods"/>
    <s v="Frozen Desserts"/>
    <n v="4.99"/>
    <n v="1.4970000000000001"/>
    <n v="2"/>
    <n v="0.24"/>
    <n v="8"/>
    <s v="Food - Frozen Foods"/>
    <b v="0"/>
    <s v="Food"/>
    <x v="72"/>
  </r>
  <r>
    <s v="YQM-699689"/>
    <d v="2024-08-19T00:00:00"/>
    <s v="Online"/>
    <s v="QA056461"/>
    <s v="Burnside"/>
    <s v="EH52"/>
    <s v="Scotland"/>
    <x v="0"/>
    <s v="01JZ3N539XMW0BS59EBZWJ02A4"/>
    <s v="Vanilla Ice Cream"/>
    <s v="Food - Frozen Foods"/>
    <s v="Frozen Desserts"/>
    <n v="4.99"/>
    <n v="1.4970000000000001"/>
    <n v="5"/>
    <n v="0.28000000000000003"/>
    <n v="8"/>
    <s v="Food - Frozen Foods"/>
    <b v="0"/>
    <s v="Food"/>
    <x v="72"/>
  </r>
  <r>
    <s v="RLU-126780"/>
    <d v="2024-12-14T00:00:00"/>
    <s v="In-Store"/>
    <s v="BJ097202"/>
    <s v="Weston"/>
    <s v="GU32"/>
    <s v="England"/>
    <x v="9"/>
    <s v="01JZ3N56CWBQZVR8G7GVZCY8ZH"/>
    <s v="Pumpkin Ice Cream"/>
    <s v="Food - Frozen Foods"/>
    <s v="Frozen Desserts"/>
    <n v="4.99"/>
    <n v="1.4970000000000001"/>
    <n v="2"/>
    <n v="0.35"/>
    <n v="8"/>
    <s v="Food - Frozen Foods"/>
    <b v="0"/>
    <s v="Food"/>
    <x v="72"/>
  </r>
  <r>
    <s v="DUH-306625"/>
    <d v="2024-04-26T00:00:00"/>
    <s v="Online"/>
    <s v="BS026664"/>
    <s v="Seaton"/>
    <s v="LE15"/>
    <s v="England"/>
    <x v="0"/>
    <s v="01JZ3N59RXV2RH9WJ4NDWZRZGT"/>
    <s v="Ice Cream"/>
    <s v="Food - Frozen Foods"/>
    <s v="Frozen Desserts"/>
    <n v="5.99"/>
    <n v="1.7969999999999999"/>
    <n v="7"/>
    <n v="0.03"/>
    <n v="8"/>
    <s v="Food - Frozen Foods"/>
    <b v="0"/>
    <s v="Food"/>
    <x v="72"/>
  </r>
  <r>
    <s v="ERD-491322"/>
    <d v="2023-03-20T00:00:00"/>
    <s v="In-Store"/>
    <s v="QA056461"/>
    <s v="Milton"/>
    <s v="AB56"/>
    <s v="Scotland"/>
    <x v="0"/>
    <s v="01JZ3N539XMW0BS59EBZWJ02A4"/>
    <s v="Vanilla Ice Cream"/>
    <s v="Food - Frozen Foods"/>
    <s v="Frozen Desserts"/>
    <n v="3.99"/>
    <n v="0.94699999999999995"/>
    <n v="17"/>
    <n v="0.09"/>
    <n v="8"/>
    <s v="Food - Frozen Foods"/>
    <b v="0"/>
    <s v="Food"/>
    <x v="72"/>
  </r>
  <r>
    <s v="HXN-650186"/>
    <d v="2023-02-27T00:00:00"/>
    <s v="Online"/>
    <s v="QA056461"/>
    <s v="Hatton"/>
    <s v="CV35"/>
    <s v="England"/>
    <x v="0"/>
    <s v="01JZ3N539XMW0BS59EBZWJ02A4"/>
    <s v="Vanilla Ice Cream"/>
    <s v="Food - Frozen Foods"/>
    <s v="Frozen Desserts"/>
    <n v="3.99"/>
    <n v="0.94699999999999995"/>
    <n v="11"/>
    <n v="0.32"/>
    <n v="8"/>
    <s v="Food - Frozen Foods"/>
    <b v="0"/>
    <s v="Food"/>
    <x v="72"/>
  </r>
  <r>
    <s v="XIJ-702201"/>
    <d v="2023-01-12T00:00:00"/>
    <s v="Online"/>
    <s v="BS026664"/>
    <s v="Middleton"/>
    <s v="LE16"/>
    <s v="England"/>
    <x v="2"/>
    <s v="01JZ3N59RXV2RH9WJ4NDWZRZGT"/>
    <s v="Ice Cream"/>
    <s v="Food - Frozen Foods"/>
    <s v="Frozen Desserts"/>
    <n v="5.14"/>
    <n v="1.2969999999999999"/>
    <n v="11"/>
    <n v="0.05"/>
    <n v="8"/>
    <s v="Food - Frozen Foods"/>
    <b v="0"/>
    <s v="Food"/>
    <x v="72"/>
  </r>
  <r>
    <s v="AAR-135508"/>
    <d v="2023-11-02T00:00:00"/>
    <s v="Online"/>
    <s v="BS026664"/>
    <s v="London"/>
    <s v="SW1E"/>
    <s v="England"/>
    <x v="8"/>
    <s v="01JZ3N59RXV2RH9WJ4NDWZRZGT"/>
    <s v="Ice Cream"/>
    <s v="Food - Frozen Foods"/>
    <s v="Frozen Desserts"/>
    <n v="5.14"/>
    <n v="1.2969999999999999"/>
    <n v="12"/>
    <m/>
    <n v="8"/>
    <s v="Food - Frozen Foods"/>
    <b v="0"/>
    <s v="Food"/>
    <x v="72"/>
  </r>
  <r>
    <s v="RBH-456227"/>
    <d v="2024-08-13T00:00:00"/>
    <s v="In-Store"/>
    <s v="BS026664"/>
    <s v="Wootton"/>
    <s v="NN4"/>
    <s v="England"/>
    <x v="6"/>
    <s v="01JZ3N59RXV2RH9WJ4NDWZRZGT"/>
    <s v="Ice Cream"/>
    <s v="Food - Frozen Foods"/>
    <s v="Frozen Desserts"/>
    <n v="5.99"/>
    <n v="1.7969999999999999"/>
    <n v="1"/>
    <n v="7.0000000000000007E-2"/>
    <n v="8"/>
    <s v="Food - Frozen Foods"/>
    <b v="0"/>
    <s v="Food"/>
    <x v="72"/>
  </r>
  <r>
    <s v="AVA-234571"/>
    <d v="2024-02-28T00:00:00"/>
    <s v="In-Store"/>
    <s v="FP077912"/>
    <s v="Leeds"/>
    <s v="LS6"/>
    <s v="England"/>
    <x v="7"/>
    <s v="01JZ3NR2RVZ1W8WTPC7ER64CQ1"/>
    <s v="Beef Stroganoff Meal Kit"/>
    <s v="Food - Frozen Meals"/>
    <s v="Frozen Dinner Kits"/>
    <n v="12.99"/>
    <n v="5.1959999999999997"/>
    <n v="4"/>
    <n v="0.23"/>
    <n v="8"/>
    <s v="Food - Frozen Meals"/>
    <b v="0"/>
    <s v="Food"/>
    <x v="71"/>
  </r>
  <r>
    <s v="DIF-793324"/>
    <d v="2025-02-03T00:00:00"/>
    <s v="Online"/>
    <s v="XT003630"/>
    <s v="Merton"/>
    <s v="SW19"/>
    <s v="England"/>
    <x v="6"/>
    <s v="01JZ3NR2RVZ1W8WTPC7ER64CQ1"/>
    <s v="Beef Stroganoff Meal Kit"/>
    <s v="Food - Frozen Meals"/>
    <s v="Frozen Dinner Kits"/>
    <n v="14.41"/>
    <n v="6.1959999999999997"/>
    <n v="16"/>
    <n v="0.1"/>
    <n v="8"/>
    <s v="Food - Frozen Meals"/>
    <b v="0"/>
    <s v="Food"/>
    <x v="71"/>
  </r>
  <r>
    <s v="YVY-488018"/>
    <d v="2025-02-24T00:00:00"/>
    <s v="In-Store"/>
    <s v="VH053108"/>
    <s v="Kingston"/>
    <s v="DT10"/>
    <s v="England"/>
    <x v="6"/>
    <s v="01JZ3NR2RVZ1W8WTPC7ER64CQ1"/>
    <s v="Beef Stroganoff Meal Kit"/>
    <s v="Food - Frozen Meals"/>
    <s v="Frozen Dinner Kits"/>
    <n v="14.41"/>
    <n v="6.1959999999999997"/>
    <n v="2"/>
    <n v="0.04"/>
    <n v="8"/>
    <s v="Food - Frozen Meals"/>
    <b v="0"/>
    <s v="Food"/>
    <x v="71"/>
  </r>
  <r>
    <s v="HML-560359"/>
    <d v="2025-01-15T00:00:00"/>
    <s v="In-Store"/>
    <s v="FX080042"/>
    <s v="Ford"/>
    <s v="GL54"/>
    <s v="England"/>
    <x v="2"/>
    <s v="01JZ3NR2RVZ1W8WTPC7ER64CQ1"/>
    <s v="Beef Stroganoff Meal Kit"/>
    <s v="Food - Frozen Meals"/>
    <s v="Frozen Dinner Kits"/>
    <n v="14.41"/>
    <n v="6.1959999999999997"/>
    <n v="8"/>
    <n v="0.15"/>
    <n v="8"/>
    <s v="Food - Frozen Meals"/>
    <b v="0"/>
    <s v="Food"/>
    <x v="71"/>
  </r>
  <r>
    <s v="RAT-219906"/>
    <d v="2024-11-13T00:00:00"/>
    <s v="In-Store"/>
    <s v="YR055025"/>
    <s v="Milton"/>
    <s v="NG22"/>
    <s v="England"/>
    <x v="4"/>
    <s v="01JZ3NR2RVZ1W8WTPC7ER64CQ1"/>
    <s v="Beef Stroganoff Meal Kit"/>
    <s v="Food - Frozen Meals"/>
    <s v="Frozen Dinner Kits"/>
    <n v="13.99"/>
    <n v="5.1959999999999997"/>
    <n v="20"/>
    <n v="0.19"/>
    <n v="8"/>
    <s v="Food - Frozen Meals"/>
    <b v="0"/>
    <s v="Food"/>
    <x v="71"/>
  </r>
  <r>
    <s v="XIS-104509"/>
    <d v="2024-05-16T00:00:00"/>
    <s v="In-Store"/>
    <s v="GP077979"/>
    <s v="Swindon"/>
    <s v="SN1"/>
    <s v="England"/>
    <x v="9"/>
    <s v="01JZ3NR2RVZ1W8WTPC7ER64CQ1"/>
    <s v="Beef Stroganoff Meal Kit"/>
    <s v="Food - Frozen Meals"/>
    <s v="Frozen Dinner Kits"/>
    <n v="13.99"/>
    <n v="5.1959999999999997"/>
    <n v="7"/>
    <n v="0.17"/>
    <n v="8"/>
    <s v="Food - Frozen Meals"/>
    <b v="0"/>
    <s v="Food"/>
    <x v="71"/>
  </r>
  <r>
    <s v="QPN-019579"/>
    <d v="2024-04-15T00:00:00"/>
    <s v="In-Store"/>
    <s v="PG079525"/>
    <s v="Weston"/>
    <s v="GU32"/>
    <s v="England"/>
    <x v="7"/>
    <s v="01JZ3NR2RVZ1W8WTPC7ER64CQ1"/>
    <s v="Beef Stroganoff Meal Kit"/>
    <s v="Food - Frozen Meals"/>
    <s v="Frozen Dinner Kits"/>
    <n v="13.99"/>
    <n v="5.1959999999999997"/>
    <n v="20"/>
    <n v="0.1"/>
    <n v="8"/>
    <s v="Food - Frozen Meals"/>
    <b v="0"/>
    <s v="Food"/>
    <x v="71"/>
  </r>
  <r>
    <s v="PSK-876117"/>
    <d v="2024-05-02T00:00:00"/>
    <s v="In-Store"/>
    <s v="HI044398"/>
    <s v="Aberdeen"/>
    <s v="AB39"/>
    <s v="Scotland"/>
    <x v="0"/>
    <s v="01JZ3NR2RVZ1W8WTPC7ER64CQ1"/>
    <s v="Beef Stroganoff Meal Kit"/>
    <s v="Food - Frozen Meals"/>
    <s v="Frozen Dinner Kits"/>
    <n v="13.99"/>
    <n v="5.1959999999999997"/>
    <n v="20"/>
    <n v="0.12"/>
    <n v="8"/>
    <s v="Food - Frozen Meals"/>
    <b v="0"/>
    <s v="Food"/>
    <x v="71"/>
  </r>
  <r>
    <s v="OYA-123153"/>
    <d v="2023-10-24T00:00:00"/>
    <s v="In-Store"/>
    <s v="FP077912"/>
    <s v="Edinburgh"/>
    <s v="EH9"/>
    <s v="Scotland"/>
    <x v="0"/>
    <s v="01JZ3NR2RVZ1W8WTPC7ER64CQ1"/>
    <s v="Beef Stroganoff Meal Kit"/>
    <s v="Food - Frozen Meals"/>
    <s v="Frozen Dinner Kits"/>
    <n v="12.14"/>
    <n v="4.6959999999999997"/>
    <n v="5"/>
    <n v="0.39"/>
    <n v="8"/>
    <s v="Food - Frozen Meals"/>
    <b v="0"/>
    <s v="Food"/>
    <x v="71"/>
  </r>
  <r>
    <s v="JOP-582676"/>
    <d v="2023-08-03T00:00:00"/>
    <s v="In-Store"/>
    <s v="FX044955"/>
    <s v="London"/>
    <s v="EC1V"/>
    <s v="England"/>
    <x v="3"/>
    <s v="01JZ3NR2RVZ1W8WTPC7ER64CQ1"/>
    <s v="Beef Stroganoff Meal Kit"/>
    <s v="Food - Frozen Meals"/>
    <s v="Frozen Dinner Kits"/>
    <n v="12.24"/>
    <n v="4.9459999999999997"/>
    <n v="18"/>
    <m/>
    <n v="8"/>
    <s v="Food - Frozen Meals"/>
    <b v="0"/>
    <s v="Food"/>
    <x v="71"/>
  </r>
  <r>
    <s v="GFU-638342"/>
    <d v="2024-06-13T00:00:00"/>
    <s v="Online"/>
    <s v="ZU048884"/>
    <s v="Newport"/>
    <s v="NR29"/>
    <s v="England"/>
    <x v="2"/>
    <s v="01JZ3N51A0QB4P255ZQ396VH6P"/>
    <s v="Frozen Burritos"/>
    <s v="Food - Frozen Foods"/>
    <s v="Frozen Entrees"/>
    <n v="8.99"/>
    <n v="2.6970000000000001"/>
    <n v="2"/>
    <n v="0.26"/>
    <n v="8"/>
    <s v="Food - Frozen Foods"/>
    <b v="0"/>
    <s v="Food"/>
    <x v="72"/>
  </r>
  <r>
    <s v="LUC-513135"/>
    <d v="2024-09-05T00:00:00"/>
    <s v="In-Store"/>
    <s v="ZU048884"/>
    <s v="Newport"/>
    <s v="NR29"/>
    <s v="England"/>
    <x v="6"/>
    <s v="01JZ3N51A0QB4P255ZQ396VH6P"/>
    <s v="Frozen Burritos"/>
    <s v="Food - Frozen Foods"/>
    <s v="Frozen Entrees"/>
    <n v="8.99"/>
    <n v="2.6970000000000001"/>
    <n v="2"/>
    <m/>
    <n v="8"/>
    <s v="Food - Frozen Foods"/>
    <b v="0"/>
    <s v="Food"/>
    <x v="72"/>
  </r>
  <r>
    <s v="EIH-525551"/>
    <d v="2024-04-27T00:00:00"/>
    <s v="Online"/>
    <s v="ZU048884"/>
    <s v="Kingston"/>
    <s v="DT10"/>
    <s v="England"/>
    <x v="2"/>
    <s v="01JZ3N51A0QB4P255ZQ396VH6P"/>
    <s v="Frozen Burritos"/>
    <s v="Food - Frozen Foods"/>
    <s v="Frozen Entrees"/>
    <n v="8.99"/>
    <n v="2.6970000000000001"/>
    <n v="8"/>
    <m/>
    <n v="8"/>
    <s v="Food - Frozen Foods"/>
    <b v="0"/>
    <s v="Food"/>
    <x v="72"/>
  </r>
  <r>
    <s v="DMY-326542"/>
    <d v="2024-08-10T00:00:00"/>
    <s v="Online"/>
    <s v="AB037649"/>
    <s v="Birmingham"/>
    <s v="B40"/>
    <s v="England"/>
    <x v="2"/>
    <s v="01JZ3NT8CX1WHPF36FTQR6DTZ0"/>
    <s v="Fried Rice"/>
    <s v="Food - Frozen Foods"/>
    <s v="Frozen Entrees"/>
    <n v="4.29"/>
    <n v="1.716"/>
    <n v="9"/>
    <n v="0.26"/>
    <n v="8"/>
    <s v="Food - Frozen Foods"/>
    <b v="0"/>
    <s v="Food"/>
    <x v="72"/>
  </r>
  <r>
    <s v="VML-915218"/>
    <d v="2023-11-05T00:00:00"/>
    <s v="Online"/>
    <s v="YV070687"/>
    <s v="Ford"/>
    <s v="GL54"/>
    <s v="England"/>
    <x v="0"/>
    <s v="01JZ3NT8CX1WHPF36FTQR6DTZ0"/>
    <s v="Fried Rice"/>
    <s v="Food - Frozen Foods"/>
    <s v="Frozen Entrees"/>
    <n v="3.54"/>
    <n v="1.466"/>
    <n v="5"/>
    <n v="0.06"/>
    <n v="8"/>
    <s v="Food - Frozen Foods"/>
    <b v="0"/>
    <s v="Food"/>
    <x v="72"/>
  </r>
  <r>
    <s v="SQV-279543"/>
    <d v="2023-07-11T00:00:00"/>
    <s v="Online"/>
    <s v="XL005038"/>
    <s v="Weston"/>
    <s v="GU32"/>
    <s v="England"/>
    <x v="7"/>
    <s v="01JZ3NT8CX1WHPF36FTQR6DTZ0"/>
    <s v="Fried Rice"/>
    <s v="Food - Frozen Foods"/>
    <s v="Frozen Entrees"/>
    <n v="3.54"/>
    <n v="1.466"/>
    <n v="8"/>
    <m/>
    <n v="8"/>
    <s v="Food - Frozen Foods"/>
    <b v="0"/>
    <s v="Food"/>
    <x v="72"/>
  </r>
  <r>
    <s v="QWU-393181"/>
    <d v="2024-03-04T00:00:00"/>
    <s v="Online"/>
    <s v="VO004755"/>
    <s v="Kinloch"/>
    <s v="PH43"/>
    <s v="Scotland"/>
    <x v="0"/>
    <s v="01JZ3NC8KG6BJE7TJ66MY5ATSX"/>
    <s v="Nordic Berry Smoothie"/>
    <s v="Food - Frozen Foods"/>
    <s v="Frozen Fruit Smoothies"/>
    <n v="3.99"/>
    <n v="1.1970000000000001"/>
    <n v="14"/>
    <n v="0.03"/>
    <n v="8"/>
    <s v="Food - Frozen Foods"/>
    <b v="0"/>
    <s v="Food"/>
    <x v="72"/>
  </r>
  <r>
    <s v="WHP-798431"/>
    <d v="2024-07-12T00:00:00"/>
    <s v="In-Store"/>
    <s v="VO004755"/>
    <s v="Hatton"/>
    <s v="CV35"/>
    <s v="England"/>
    <x v="0"/>
    <s v="01JZ3NC8KG6BJE7TJ66MY5ATSX"/>
    <s v="Nordic Berry Smoothie"/>
    <s v="Food - Frozen Foods"/>
    <s v="Frozen Fruit Smoothies"/>
    <n v="3.99"/>
    <n v="1.1970000000000001"/>
    <n v="3"/>
    <n v="0.21"/>
    <n v="8"/>
    <s v="Food - Frozen Foods"/>
    <b v="0"/>
    <s v="Food"/>
    <x v="72"/>
  </r>
  <r>
    <s v="YJF-869586"/>
    <d v="2023-04-23T00:00:00"/>
    <s v="In-Store"/>
    <s v="VO004755"/>
    <s v="Newton"/>
    <s v="IV1"/>
    <s v="Scotland"/>
    <x v="0"/>
    <s v="01JZ3NC8KG6BJE7TJ66MY5ATSX"/>
    <s v="Nordic Berry Smoothie"/>
    <s v="Food - Frozen Foods"/>
    <s v="Frozen Fruit Smoothies"/>
    <n v="3.14"/>
    <n v="0.69699999999999995"/>
    <n v="12"/>
    <n v="0.19"/>
    <n v="8"/>
    <s v="Food - Frozen Foods"/>
    <b v="0"/>
    <s v="Food"/>
    <x v="72"/>
  </r>
  <r>
    <s v="FBL-898919"/>
    <d v="2023-04-14T00:00:00"/>
    <s v="Online"/>
    <s v="VO004755"/>
    <s v="Norton"/>
    <s v="NN11"/>
    <s v="England"/>
    <x v="8"/>
    <s v="01JZ3NC8KG6BJE7TJ66MY5ATSX"/>
    <s v="Nordic Berry Smoothie"/>
    <s v="Food - Frozen Foods"/>
    <s v="Frozen Fruit Smoothies"/>
    <n v="3.14"/>
    <n v="0.69699999999999995"/>
    <n v="4"/>
    <n v="0.3"/>
    <n v="8"/>
    <s v="Food - Frozen Foods"/>
    <b v="0"/>
    <s v="Food"/>
    <x v="72"/>
  </r>
  <r>
    <s v="FDU-352984"/>
    <d v="2023-07-01T00:00:00"/>
    <s v="Online"/>
    <s v="VO004755"/>
    <s v="Thorpe"/>
    <s v="BD23"/>
    <s v="England"/>
    <x v="7"/>
    <s v="01JZ3NC8KG6BJE7TJ66MY5ATSX"/>
    <s v="Nordic Berry Smoothie"/>
    <s v="Food - Frozen Foods"/>
    <s v="Frozen Fruit Smoothies"/>
    <n v="3.14"/>
    <n v="0.69699999999999995"/>
    <n v="3"/>
    <n v="0.1"/>
    <n v="8"/>
    <s v="Food - Frozen Foods"/>
    <b v="0"/>
    <s v="Food"/>
    <x v="72"/>
  </r>
  <r>
    <s v="LLR-646440"/>
    <d v="2025-01-02T00:00:00"/>
    <s v="Online"/>
    <s v="VO004755"/>
    <s v="Ashley"/>
    <s v="SN13"/>
    <s v="England"/>
    <x v="5"/>
    <s v="01JZ3NC8KG6BJE7TJ66MY5ATSX"/>
    <s v="Nordic Berry Smoothie"/>
    <s v="Food - Frozen Foods"/>
    <s v="Frozen Fruit Smoothies"/>
    <n v="3.99"/>
    <n v="1.1970000000000001"/>
    <n v="8"/>
    <n v="0.05"/>
    <n v="8"/>
    <s v="Food - Frozen Foods"/>
    <b v="0"/>
    <s v="Food"/>
    <x v="72"/>
  </r>
  <r>
    <s v="UCL-993299"/>
    <d v="2024-05-04T00:00:00"/>
    <s v="Online"/>
    <s v="VO004755"/>
    <s v="London"/>
    <s v="SW1E"/>
    <m/>
    <x v="9"/>
    <s v="01JZ3NC8KG6BJE7TJ66MY5ATSX"/>
    <s v="Nordic Berry Smoothie"/>
    <s v="Food - Frozen Foods"/>
    <s v="Frozen Fruit Smoothies"/>
    <n v="3.99"/>
    <n v="1.1970000000000001"/>
    <n v="14"/>
    <n v="0.25"/>
    <n v="8"/>
    <s v="Food - Frozen Foods"/>
    <b v="0"/>
    <s v="Food"/>
    <x v="72"/>
  </r>
  <r>
    <s v="IJQ-210303"/>
    <d v="2023-11-13T00:00:00"/>
    <s v="In-Store"/>
    <s v="VO004755"/>
    <s v="Horton"/>
    <s v="BS37"/>
    <s v="England"/>
    <x v="4"/>
    <s v="01JZ3NC8KG6BJE7TJ66MY5ATSX"/>
    <s v="Nordic Berry Smoothie"/>
    <s v="Food - Frozen Foods"/>
    <s v="Frozen Fruit Smoothies"/>
    <n v="3.99"/>
    <n v="1.1970000000000001"/>
    <n v="19"/>
    <m/>
    <n v="8"/>
    <s v="Food - Frozen Foods"/>
    <b v="0"/>
    <s v="Food"/>
    <x v="72"/>
  </r>
  <r>
    <s v="TSB-406302"/>
    <d v="2023-08-01T00:00:00"/>
    <s v="Online"/>
    <s v="VO004755"/>
    <s v="Whitwell"/>
    <s v="DL10"/>
    <s v="England"/>
    <x v="1"/>
    <s v="01JZ3NC8KG6BJE7TJ66MY5ATSX"/>
    <s v="Nordic Berry Smoothie"/>
    <s v="Food - Frozen Foods"/>
    <s v="Frozen Fruit Smoothies"/>
    <n v="3.99"/>
    <n v="1.1970000000000001"/>
    <n v="1"/>
    <n v="0.03"/>
    <n v="8"/>
    <s v="Food - Frozen Foods"/>
    <b v="0"/>
    <s v="Food"/>
    <x v="72"/>
  </r>
  <r>
    <s v="SHF-041558"/>
    <d v="2024-07-08T00:00:00"/>
    <s v="In-Store"/>
    <s v="SD046454"/>
    <s v="Thorpe"/>
    <s v="BD23"/>
    <s v="England"/>
    <x v="9"/>
    <s v="01JZ3NC83ENQ37E5CC795SKQY2"/>
    <s v="Sliced Strawberries"/>
    <s v="Food - Fruits"/>
    <s v="Frozen Fruits"/>
    <n v="4.99"/>
    <n v="1.4970000000000001"/>
    <n v="17"/>
    <n v="0.09"/>
    <n v="8"/>
    <s v="Food - Fruits"/>
    <b v="0"/>
    <s v="Food"/>
    <x v="9"/>
  </r>
  <r>
    <s v="ENS-148918"/>
    <d v="2024-02-13T00:00:00"/>
    <s v="In-Store"/>
    <s v="SD046454"/>
    <s v="Merton"/>
    <s v="SW19"/>
    <s v="England"/>
    <x v="0"/>
    <s v="01JZ3NC83ENQ37E5CC795SKQY2"/>
    <s v="Sliced Strawberries"/>
    <s v="Food - Fruits"/>
    <s v="Frozen Fruits"/>
    <n v="4.99"/>
    <n v="1.4970000000000001"/>
    <n v="16"/>
    <n v="0.23"/>
    <n v="8"/>
    <s v="Food - Fruits"/>
    <b v="0"/>
    <s v="Food"/>
    <x v="9"/>
  </r>
  <r>
    <s v="FDY-711947"/>
    <d v="2023-04-03T00:00:00"/>
    <s v="In-Store"/>
    <s v="SD046454"/>
    <s v="Weston"/>
    <s v="GU32"/>
    <s v="England"/>
    <x v="7"/>
    <s v="01JZ3NC83ENQ37E5CC795SKQY2"/>
    <s v="Sliced Strawberries"/>
    <s v="Food - Fruits"/>
    <s v="Frozen Fruits"/>
    <n v="4.1399999999999997"/>
    <n v="0.997"/>
    <n v="11"/>
    <n v="0.27"/>
    <n v="8"/>
    <s v="Food - Fruits"/>
    <b v="0"/>
    <s v="Food"/>
    <x v="9"/>
  </r>
  <r>
    <s v="OOS-602832"/>
    <d v="2024-04-03T00:00:00"/>
    <s v="In-Store"/>
    <s v="SD046454"/>
    <s v="Kinloch"/>
    <s v="PH43"/>
    <s v="Scotland"/>
    <x v="0"/>
    <s v="01JZ3NC83ENQ37E5CC795SKQY2"/>
    <s v="Sliced Strawberries"/>
    <s v="Food - Fruits"/>
    <s v="Frozen Fruits"/>
    <n v="4.99"/>
    <n v="1.4970000000000001"/>
    <n v="15"/>
    <m/>
    <n v="8"/>
    <s v="Food - Fruits"/>
    <b v="0"/>
    <s v="Food"/>
    <x v="9"/>
  </r>
  <r>
    <s v="BJB-405629"/>
    <d v="2024-08-13T00:00:00"/>
    <s v="Online"/>
    <s v="SD046454"/>
    <s v="Dean"/>
    <s v="OX7"/>
    <s v="England"/>
    <x v="1"/>
    <s v="01JZ3NC83ENQ37E5CC795SKQY2"/>
    <s v="Sliced Strawberries"/>
    <s v="Food - Fruits"/>
    <s v="Frozen Fruits"/>
    <n v="4.99"/>
    <n v="1.4970000000000001"/>
    <n v="13"/>
    <n v="0.1"/>
    <n v="8"/>
    <s v="Food - Fruits"/>
    <b v="0"/>
    <s v="Food"/>
    <x v="9"/>
  </r>
  <r>
    <s v="KTW-469907"/>
    <d v="2024-03-31T00:00:00"/>
    <s v="In-Store"/>
    <s v="SD046454"/>
    <s v="Hatton"/>
    <s v="CV35"/>
    <s v="England"/>
    <x v="0"/>
    <s v="01JZ3NC83ENQ37E5CC795SKQY2"/>
    <s v="Sliced Strawberries"/>
    <s v="Food - Fruits"/>
    <s v="Frozen Fruits"/>
    <n v="4.99"/>
    <n v="1.4970000000000001"/>
    <n v="13"/>
    <n v="0.2"/>
    <n v="8"/>
    <s v="Food - Fruits"/>
    <b v="0"/>
    <s v="Food"/>
    <x v="9"/>
  </r>
  <r>
    <s v="AXE-479970"/>
    <d v="2025-02-20T00:00:00"/>
    <s v="Online"/>
    <s v="GV013637"/>
    <s v="Norton"/>
    <s v="S8"/>
    <s v="England"/>
    <x v="6"/>
    <s v="01JZ3NT7Z33BQR3X2DW795HJT7"/>
    <s v="Mango Chunks"/>
    <s v="Food - Frozen Fruits"/>
    <s v="Frozen Fruits"/>
    <n v="6.31"/>
    <n v="2.956"/>
    <n v="8"/>
    <n v="0.04"/>
    <n v="8"/>
    <s v="Food - Frozen Fruits"/>
    <b v="0"/>
    <s v="Food"/>
    <x v="74"/>
  </r>
  <r>
    <s v="FSQ-315179"/>
    <d v="2024-03-24T00:00:00"/>
    <s v="In-Store"/>
    <s v="CU071854"/>
    <s v="Sutton"/>
    <s v="CT15"/>
    <s v="England"/>
    <x v="9"/>
    <s v="01JZ3NT7Z33BQR3X2DW795HJT7"/>
    <s v="Mango Chunks"/>
    <s v="Food - Frozen Fruits"/>
    <s v="Frozen Fruits"/>
    <n v="5.89"/>
    <n v="1.956"/>
    <n v="5"/>
    <n v="0.05"/>
    <n v="8"/>
    <s v="Food - Frozen Fruits"/>
    <b v="0"/>
    <s v="Food"/>
    <x v="74"/>
  </r>
  <r>
    <s v="QAJ-075325"/>
    <d v="2024-10-10T00:00:00"/>
    <s v="In-Store"/>
    <s v="BF093479"/>
    <s v="London"/>
    <s v="W1F"/>
    <s v="England"/>
    <x v="1"/>
    <s v="01JZ3NT7Z33BQR3X2DW795HJT7"/>
    <s v="Mango Chunks"/>
    <s v="Food - Frozen Fruits"/>
    <s v="Frozen Fruits"/>
    <n v="5.89"/>
    <n v="1.956"/>
    <n v="8"/>
    <n v="0.05"/>
    <n v="8"/>
    <s v="Food - Frozen Fruits"/>
    <b v="0"/>
    <s v="Food"/>
    <x v="74"/>
  </r>
  <r>
    <s v="DLW-325618"/>
    <d v="2024-12-30T00:00:00"/>
    <s v="Online"/>
    <s v="PM016065"/>
    <s v="Birmingham"/>
    <s v="B12"/>
    <s v="England"/>
    <x v="9"/>
    <s v="01JZ3NT7Z33BQR3X2DW795HJT7"/>
    <s v="Mango Chunks"/>
    <s v="Food - Frozen Fruits"/>
    <s v="Frozen Fruits"/>
    <n v="5.89"/>
    <n v="1.956"/>
    <n v="8"/>
    <n v="0.19"/>
    <n v="8"/>
    <s v="Food - Frozen Fruits"/>
    <b v="0"/>
    <s v="Food"/>
    <x v="74"/>
  </r>
  <r>
    <s v="FTP-956206"/>
    <d v="2023-04-22T00:00:00"/>
    <s v="Online"/>
    <s v="YS093061"/>
    <s v="Liverpool"/>
    <s v="L33"/>
    <s v="England"/>
    <x v="7"/>
    <s v="01JZ3NT7Z33BQR3X2DW795HJT7"/>
    <s v="Mango Chunks"/>
    <s v="Food - Frozen Fruits"/>
    <s v="Frozen Fruits"/>
    <n v="4.04"/>
    <n v="1.456"/>
    <n v="9"/>
    <n v="7.0000000000000007E-2"/>
    <n v="8"/>
    <s v="Food - Frozen Fruits"/>
    <b v="0"/>
    <s v="Food"/>
    <x v="74"/>
  </r>
  <r>
    <s v="PYM-003102"/>
    <d v="2023-01-21T00:00:00"/>
    <s v="Online"/>
    <s v="YS093061"/>
    <s v="London"/>
    <s v="WC1B"/>
    <s v="England"/>
    <x v="1"/>
    <s v="01JZ3NT7Z33BQR3X2DW795HJT7"/>
    <s v="Mango Chunks"/>
    <s v="Food - Frozen Fruits"/>
    <s v="Frozen Fruits"/>
    <n v="4.04"/>
    <n v="1.456"/>
    <n v="4"/>
    <n v="0.24"/>
    <n v="8"/>
    <s v="Food - Frozen Fruits"/>
    <b v="0"/>
    <s v="Food"/>
    <x v="74"/>
  </r>
  <r>
    <s v="STF-605750"/>
    <d v="2023-02-03T00:00:00"/>
    <s v="In-Store"/>
    <s v="YS093061"/>
    <s v="London"/>
    <s v="WC1B"/>
    <s v="England"/>
    <x v="8"/>
    <s v="01JZ3NT7Z33BQR3X2DW795HJT7"/>
    <s v="Mango Chunks"/>
    <s v="Food - Frozen Fruits"/>
    <s v="Frozen Fruits"/>
    <n v="4.04"/>
    <n v="1.456"/>
    <n v="10"/>
    <n v="0.39"/>
    <n v="8"/>
    <s v="Food - Frozen Fruits"/>
    <b v="0"/>
    <s v="Food"/>
    <x v="74"/>
  </r>
  <r>
    <s v="QHL-439409"/>
    <d v="2023-12-16T00:00:00"/>
    <s v="Online"/>
    <s v="YS093061"/>
    <s v="Kingston"/>
    <s v="DT10"/>
    <s v="England"/>
    <x v="8"/>
    <s v="01JZ3NT7Z33BQR3X2DW795HJT7"/>
    <s v="Mango Chunks"/>
    <s v="Food - Frozen Fruits"/>
    <s v="Frozen Fruits"/>
    <n v="4.04"/>
    <n v="1.456"/>
    <n v="13"/>
    <n v="0.02"/>
    <n v="8"/>
    <s v="Food - Frozen Fruits"/>
    <b v="0"/>
    <s v="Food"/>
    <x v="74"/>
  </r>
  <r>
    <s v="RBS-504876"/>
    <d v="2023-04-29T00:00:00"/>
    <s v="In-Store"/>
    <s v="FF057667"/>
    <s v="Marston"/>
    <s v="ST20"/>
    <s v="England"/>
    <x v="3"/>
    <s v="01JZ3NT7Z33BQR3X2DW795HJT7"/>
    <s v="Mango Chunks"/>
    <s v="Food - Frozen Fruits"/>
    <s v="Frozen Fruits"/>
    <n v="4.1399999999999997"/>
    <n v="1.706"/>
    <n v="3"/>
    <n v="0.09"/>
    <n v="8"/>
    <s v="Food - Frozen Fruits"/>
    <b v="0"/>
    <s v="Food"/>
    <x v="74"/>
  </r>
  <r>
    <s v="WLZ-161831"/>
    <d v="2023-07-05T00:00:00"/>
    <s v="In-Store"/>
    <s v="NH080841"/>
    <s v="Burnside"/>
    <s v="EH52"/>
    <s v="Scotland"/>
    <x v="0"/>
    <s v="01JZ3NT7Z33BQR3X2DW795HJT7"/>
    <s v="Mango Chunks"/>
    <s v="Food - Frozen Fruits"/>
    <s v="Frozen Fruits"/>
    <n v="4.1399999999999997"/>
    <n v="1.706"/>
    <n v="6"/>
    <m/>
    <n v="8"/>
    <s v="Food - Frozen Fruits"/>
    <b v="0"/>
    <s v="Food"/>
    <x v="74"/>
  </r>
  <r>
    <s v="DSG-803574"/>
    <d v="2024-04-21T00:00:00"/>
    <s v="In-Store"/>
    <s v="WL011058"/>
    <s v="Brampton"/>
    <s v="NR34"/>
    <s v="England"/>
    <x v="0"/>
    <s v="01JZ3N5665EYQ6DZHK953CTJD3"/>
    <s v="Frozen Berry Medley"/>
    <s v="Food - Frozen Foods"/>
    <s v="Frozen Fruits"/>
    <n v="5.49"/>
    <n v="1.647"/>
    <n v="14"/>
    <m/>
    <n v="8"/>
    <s v="Food - Frozen Foods"/>
    <b v="0"/>
    <s v="Food"/>
    <x v="72"/>
  </r>
  <r>
    <s v="VQC-535360"/>
    <d v="2024-04-01T00:00:00"/>
    <s v="In-Store"/>
    <s v="UI025016"/>
    <s v="Hatton"/>
    <s v="CV35"/>
    <s v="England"/>
    <x v="4"/>
    <s v="01JZ3NR8AY3VNMFWZRB55WDYMW"/>
    <s v="Frozen Berry Blend"/>
    <s v="Food - Frozen Foods"/>
    <s v="Frozen Fruits"/>
    <n v="4.99"/>
    <n v="1.996"/>
    <n v="14"/>
    <n v="0.34"/>
    <n v="8"/>
    <s v="Food - Frozen Foods"/>
    <b v="0"/>
    <s v="Food"/>
    <x v="72"/>
  </r>
  <r>
    <s v="LUV-223357"/>
    <d v="2025-02-20T00:00:00"/>
    <s v="Online"/>
    <s v="AK047185"/>
    <s v="Leeds"/>
    <s v="LS6"/>
    <s v="England"/>
    <x v="9"/>
    <s v="01JZ3NR8AY3VNMFWZRB55WDYMW"/>
    <s v="Frozen Berry Blend"/>
    <s v="Food - Frozen Foods"/>
    <s v="Frozen Fruits"/>
    <n v="6.41"/>
    <n v="2.996"/>
    <n v="19"/>
    <n v="0.12"/>
    <n v="8"/>
    <s v="Food - Frozen Foods"/>
    <b v="0"/>
    <s v="Food"/>
    <x v="72"/>
  </r>
  <r>
    <s v="DBQ-313335"/>
    <d v="2024-12-13T00:00:00"/>
    <s v="Online"/>
    <s v="HW017159"/>
    <s v="Bristol"/>
    <s v="BS41"/>
    <s v="England"/>
    <x v="5"/>
    <s v="01JZ3N5A3JPCYRAYCYF9AJSQ1H"/>
    <s v="Frozen Fruit Medley"/>
    <s v="Food - Frozen Foods"/>
    <s v="Frozen Fruits"/>
    <n v="5.99"/>
    <n v="1.7969999999999999"/>
    <n v="2"/>
    <n v="0.04"/>
    <n v="8"/>
    <s v="Food - Frozen Foods"/>
    <b v="0"/>
    <s v="Food"/>
    <x v="72"/>
  </r>
  <r>
    <s v="ZMV-766351"/>
    <d v="2024-09-09T00:00:00"/>
    <s v="In-Store"/>
    <s v="HW017159"/>
    <s v="Seaton"/>
    <s v="LE15"/>
    <s v="England"/>
    <x v="3"/>
    <s v="01JZ3N5A3JPCYRAYCYF9AJSQ1H"/>
    <s v="Frozen Fruit Medley"/>
    <s v="Food - Frozen Foods"/>
    <s v="Frozen Fruits"/>
    <n v="5.99"/>
    <n v="1.7969999999999999"/>
    <n v="14"/>
    <n v="0.38"/>
    <n v="8"/>
    <s v="Food - Frozen Foods"/>
    <b v="0"/>
    <s v="Food"/>
    <x v="72"/>
  </r>
  <r>
    <s v="DEG-484533"/>
    <d v="2024-04-16T00:00:00"/>
    <s v="In-Store"/>
    <s v="VP097402"/>
    <s v="Ashley"/>
    <s v="SN13"/>
    <s v="England"/>
    <x v="7"/>
    <s v="01JZ3NTD50AM65JXPW7XTHKV04"/>
    <s v="Frozen Mixed Berries"/>
    <s v="Food - Frozen Foods"/>
    <s v="Frozen Fruits"/>
    <n v="6.99"/>
    <n v="2.3959999999999999"/>
    <n v="4"/>
    <n v="0.09"/>
    <n v="8"/>
    <s v="Food - Frozen Foods"/>
    <b v="0"/>
    <s v="Food"/>
    <x v="72"/>
  </r>
  <r>
    <s v="IUC-837436"/>
    <d v="2024-08-25T00:00:00"/>
    <s v="In-Store"/>
    <s v="ZQ065497"/>
    <s v="Hatton"/>
    <s v="CV35"/>
    <s v="England"/>
    <x v="5"/>
    <s v="01JZ3NTD50AM65JXPW7XTHKV04"/>
    <s v="Frozen Mixed Berries"/>
    <s v="Food - Frozen Foods"/>
    <s v="Frozen Fruits"/>
    <n v="6.99"/>
    <n v="2.3959999999999999"/>
    <n v="20"/>
    <n v="7.0000000000000007E-2"/>
    <n v="8"/>
    <s v="Food - Frozen Foods"/>
    <b v="0"/>
    <s v="Food"/>
    <x v="72"/>
  </r>
  <r>
    <s v="ARP-157751"/>
    <d v="2023-01-15T00:00:00"/>
    <s v="In-Store"/>
    <s v="WL011058"/>
    <s v="Birmingham"/>
    <s v="B40"/>
    <s v="England"/>
    <x v="4"/>
    <s v="01JZ3N5665EYQ6DZHK953CTJD3"/>
    <s v="Frozen Berry Medley"/>
    <s v="Food - Frozen Foods"/>
    <s v="Frozen Fruits"/>
    <n v="4.49"/>
    <n v="1.097"/>
    <n v="18"/>
    <n v="0.4"/>
    <n v="8"/>
    <s v="Food - Frozen Foods"/>
    <b v="0"/>
    <s v="Food"/>
    <x v="72"/>
  </r>
  <r>
    <s v="AEM-102909"/>
    <d v="2023-01-09T00:00:00"/>
    <s v="In-Store"/>
    <s v="PE014481"/>
    <s v="Birmingham"/>
    <s v="B40"/>
    <s v="England"/>
    <x v="8"/>
    <s v="01JZ3NTD50AM65JXPW7XTHKV04"/>
    <s v="Frozen Mixed Berries"/>
    <s v="Food - Frozen Foods"/>
    <s v="Frozen Fruits"/>
    <n v="5.14"/>
    <n v="1.8959999999999999"/>
    <n v="4"/>
    <n v="0.12"/>
    <n v="8"/>
    <s v="Food - Frozen Foods"/>
    <b v="0"/>
    <s v="Food"/>
    <x v="72"/>
  </r>
  <r>
    <s v="JFY-790130"/>
    <d v="2023-01-06T00:00:00"/>
    <s v="Online"/>
    <s v="HW017159"/>
    <s v="Charlton"/>
    <s v="OX12"/>
    <s v="England"/>
    <x v="8"/>
    <s v="01JZ3N5A3JPCYRAYCYF9AJSQ1H"/>
    <s v="Frozen Fruit Medley"/>
    <s v="Food - Frozen Foods"/>
    <s v="Frozen Fruits"/>
    <n v="5.14"/>
    <n v="1.2969999999999999"/>
    <n v="15"/>
    <n v="0.3"/>
    <n v="8"/>
    <s v="Food - Frozen Foods"/>
    <b v="0"/>
    <s v="Food"/>
    <x v="72"/>
  </r>
  <r>
    <s v="EOE-750952"/>
    <d v="2023-09-24T00:00:00"/>
    <s v="Online"/>
    <s v="CY088274"/>
    <s v="Kingston"/>
    <s v="DT10"/>
    <s v="England"/>
    <x v="4"/>
    <s v="01JZ3NTD50AM65JXPW7XTHKV04"/>
    <s v="Frozen Mixed Berries"/>
    <s v="Food - Frozen Foods"/>
    <s v="Frozen Fruits"/>
    <n v="5.24"/>
    <n v="2.1459999999999999"/>
    <n v="8"/>
    <n v="0.02"/>
    <n v="8"/>
    <s v="Food - Frozen Foods"/>
    <b v="0"/>
    <s v="Food"/>
    <x v="72"/>
  </r>
  <r>
    <s v="PUK-608112"/>
    <d v="2023-09-02T00:00:00"/>
    <s v="Online"/>
    <s v="EK019608"/>
    <s v="Kinloch"/>
    <s v="PH43"/>
    <s v="Scotland"/>
    <x v="0"/>
    <s v="01JZ3NTD50AM65JXPW7XTHKV04"/>
    <s v="Frozen Mixed Berries"/>
    <s v="Food - Frozen Foods"/>
    <s v="Frozen Fruits"/>
    <n v="5.24"/>
    <n v="2.1459999999999999"/>
    <n v="5"/>
    <n v="0.01"/>
    <n v="8"/>
    <s v="Food - Frozen Foods"/>
    <b v="0"/>
    <s v="Food"/>
    <x v="72"/>
  </r>
  <r>
    <s v="VBO-847330"/>
    <d v="2024-12-07T00:00:00"/>
    <s v="In-Store"/>
    <s v="HW017159"/>
    <s v="Stapleford"/>
    <s v="LN6"/>
    <s v="England"/>
    <x v="9"/>
    <s v="01JZ3N5A3JPCYRAYCYF9AJSQ1H"/>
    <s v="Frozen Fruit Medley"/>
    <s v="Food - Frozen Foods"/>
    <s v="Frozen Fruits"/>
    <n v="5.99"/>
    <n v="1.7969999999999999"/>
    <n v="13"/>
    <n v="0.22"/>
    <n v="8"/>
    <s v="Food - Frozen Foods"/>
    <b v="0"/>
    <s v="Food"/>
    <x v="72"/>
  </r>
  <r>
    <s v="QMX-723229"/>
    <d v="2024-07-02T00:00:00"/>
    <s v="Online"/>
    <s v="HW017159"/>
    <s v="Glasgow"/>
    <s v="G4"/>
    <s v="Scotland"/>
    <x v="0"/>
    <s v="01JZ3N5A3JPCYRAYCYF9AJSQ1H"/>
    <s v="Frozen Fruit Medley"/>
    <s v="Food - Frozen Foods"/>
    <s v="Frozen Fruits"/>
    <n v="5.99"/>
    <n v="1.7969999999999999"/>
    <n v="5"/>
    <n v="0.37"/>
    <n v="8"/>
    <s v="Food - Frozen Foods"/>
    <b v="0"/>
    <s v="Food"/>
    <x v="72"/>
  </r>
  <r>
    <s v="CUC-828031"/>
    <d v="2024-01-09T00:00:00"/>
    <s v="In-Store"/>
    <s v="HW017159"/>
    <s v="Sutton"/>
    <s v="CT15"/>
    <s v="England"/>
    <x v="9"/>
    <s v="01JZ3N5A3JPCYRAYCYF9AJSQ1H"/>
    <s v="Frozen Fruit Medley"/>
    <s v="Food - Frozen Foods"/>
    <s v="Frozen Fruits"/>
    <n v="5.99"/>
    <n v="1.7969999999999999"/>
    <n v="19"/>
    <n v="0.36"/>
    <n v="8"/>
    <s v="Food - Frozen Foods"/>
    <b v="0"/>
    <s v="Food"/>
    <x v="72"/>
  </r>
  <r>
    <s v="XML-162927"/>
    <d v="2024-02-19T00:00:00"/>
    <s v="Online"/>
    <s v="HW017159"/>
    <s v="Upton"/>
    <s v="WF9"/>
    <s v="England"/>
    <x v="5"/>
    <s v="01JZ3N5A3JPCYRAYCYF9AJSQ1H"/>
    <s v="Frozen Fruit Medley"/>
    <s v="Food - Frozen Foods"/>
    <s v="Frozen Fruits"/>
    <n v="5.99"/>
    <n v="1.7969999999999999"/>
    <n v="10"/>
    <n v="0.19"/>
    <n v="8"/>
    <s v="Food - Frozen Foods"/>
    <b v="0"/>
    <s v="Food"/>
    <x v="72"/>
  </r>
  <r>
    <s v="VJI-132054"/>
    <d v="2023-02-19T00:00:00"/>
    <s v="In-Store"/>
    <s v="HW017159"/>
    <s v="Manchester"/>
    <s v="M14"/>
    <s v="England"/>
    <x v="4"/>
    <s v="01JZ3N5A3JPCYRAYCYF9AJSQ1H"/>
    <s v="Frozen Fruit Medley"/>
    <s v="Food - Frozen Foods"/>
    <s v="Frozen Fruits"/>
    <n v="5.99"/>
    <n v="1.7969999999999999"/>
    <n v="1"/>
    <n v="0.03"/>
    <n v="8"/>
    <s v="Food - Frozen Foods"/>
    <b v="0"/>
    <s v="Food"/>
    <x v="72"/>
  </r>
  <r>
    <s v="SME-285404"/>
    <d v="2023-03-26T00:00:00"/>
    <s v="Online"/>
    <s v="HW017159"/>
    <s v="Liverpool"/>
    <s v="L74"/>
    <s v="England"/>
    <x v="3"/>
    <s v="01JZ3N5A3JPCYRAYCYF9AJSQ1H"/>
    <s v="Frozen Fruit Medley"/>
    <s v="Food - Frozen Foods"/>
    <s v="Frozen Fruits"/>
    <n v="5.99"/>
    <n v="1.7969999999999999"/>
    <n v="20"/>
    <n v="0.17"/>
    <n v="8"/>
    <s v="Food - Frozen Foods"/>
    <b v="0"/>
    <s v="Food"/>
    <x v="72"/>
  </r>
  <r>
    <s v="SIZ-753913"/>
    <d v="2024-05-06T00:00:00"/>
    <s v="Online"/>
    <s v="CM008593"/>
    <s v="Birmingham"/>
    <s v="B40"/>
    <s v="England"/>
    <x v="5"/>
    <s v="01JZ3NT6DAD10JTS3Q38AZPJWA"/>
    <s v="Mixed Berry Smoothie Pack"/>
    <s v="Food - Frozen Food"/>
    <s v="Frozen Fruits"/>
    <n v="5.99"/>
    <n v="2.3959999999999999"/>
    <n v="3"/>
    <n v="0.16"/>
    <n v="8"/>
    <s v="Food - Frozen Food"/>
    <b v="0"/>
    <s v="Food"/>
    <x v="75"/>
  </r>
  <r>
    <s v="TCC-042549"/>
    <d v="2024-03-27T00:00:00"/>
    <s v="In-Store"/>
    <s v="CM008593"/>
    <s v="London"/>
    <s v="EC3M"/>
    <s v="England"/>
    <x v="4"/>
    <s v="01JZ3NT6DAD10JTS3Q38AZPJWA"/>
    <s v="Mixed Berry Smoothie Pack"/>
    <s v="Food - Frozen Food"/>
    <s v="Frozen Fruits"/>
    <n v="5.99"/>
    <n v="2.3959999999999999"/>
    <n v="14"/>
    <n v="0.2"/>
    <n v="8"/>
    <s v="Food - Frozen Food"/>
    <b v="0"/>
    <s v="Food"/>
    <x v="75"/>
  </r>
  <r>
    <s v="VAH-553621"/>
    <d v="2024-06-28T00:00:00"/>
    <s v="Online"/>
    <s v="CM008593"/>
    <s v="West End"/>
    <s v="DN36"/>
    <s v="England"/>
    <x v="6"/>
    <s v="01JZ3NT6DAD10JTS3Q38AZPJWA"/>
    <s v="Mixed Berry Smoothie Pack"/>
    <s v="Food - Frozen Food"/>
    <s v="Frozen Fruits"/>
    <n v="5.99"/>
    <n v="2.3959999999999999"/>
    <n v="6"/>
    <n v="0.39"/>
    <n v="8"/>
    <s v="Food - Frozen Food"/>
    <b v="0"/>
    <s v="Food"/>
    <x v="75"/>
  </r>
  <r>
    <s v="CUU-917890"/>
    <d v="2024-06-18T00:00:00"/>
    <s v="Online"/>
    <s v="CM008593"/>
    <s v="Newport"/>
    <s v="NR29"/>
    <s v="England"/>
    <x v="2"/>
    <s v="01JZ3NT6DAD10JTS3Q38AZPJWA"/>
    <s v="Mixed Berry Smoothie Pack"/>
    <s v="Food - Frozen Food"/>
    <s v="Frozen Fruits"/>
    <n v="5.99"/>
    <n v="2.3959999999999999"/>
    <n v="14"/>
    <n v="0.02"/>
    <n v="8"/>
    <s v="Food - Frozen Food"/>
    <b v="0"/>
    <s v="Food"/>
    <x v="75"/>
  </r>
  <r>
    <s v="VYC-444274"/>
    <d v="2025-03-04T00:00:00"/>
    <s v="Online"/>
    <s v="JX035609"/>
    <s v="Newbiggin"/>
    <s v="NE46"/>
    <s v="England"/>
    <x v="2"/>
    <s v="01JZ3NT6DAD10JTS3Q38AZPJWA"/>
    <s v="Mixed Berry Smoothie Pack"/>
    <s v="Food - Frozen Food"/>
    <s v="Frozen Fruits"/>
    <n v="7.41"/>
    <n v="3.3959999999999999"/>
    <n v="4"/>
    <n v="0.03"/>
    <n v="8"/>
    <s v="Food - Frozen Food"/>
    <b v="0"/>
    <s v="Food"/>
    <x v="75"/>
  </r>
  <r>
    <s v="XAZ-484334"/>
    <d v="2024-10-10T00:00:00"/>
    <s v="Online"/>
    <s v="RS095407"/>
    <s v="Buckland"/>
    <s v="CT16"/>
    <s v="England"/>
    <x v="5"/>
    <s v="01JZ3NT6DAD10JTS3Q38AZPJWA"/>
    <s v="Mixed Berry Smoothie Pack"/>
    <s v="Food - Frozen Food"/>
    <s v="Frozen Fruits"/>
    <n v="6.99"/>
    <n v="2.3959999999999999"/>
    <n v="15"/>
    <m/>
    <n v="8"/>
    <s v="Food - Frozen Food"/>
    <b v="0"/>
    <s v="Food"/>
    <x v="75"/>
  </r>
  <r>
    <s v="HXD-470397"/>
    <d v="2024-11-17T00:00:00"/>
    <s v="Online"/>
    <s v="HS044934"/>
    <s v="Kingston"/>
    <s v="DT10"/>
    <m/>
    <x v="9"/>
    <s v="01JZ3NT6DAD10JTS3Q38AZPJWA"/>
    <s v="Mixed Berry Smoothie Pack"/>
    <s v="Food - Frozen Food"/>
    <s v="Frozen Fruits"/>
    <n v="6.99"/>
    <n v="2.3959999999999999"/>
    <n v="8"/>
    <n v="0.09"/>
    <n v="8"/>
    <s v="Food - Frozen Food"/>
    <b v="0"/>
    <s v="Food"/>
    <x v="75"/>
  </r>
  <r>
    <s v="DAR-054256"/>
    <d v="2024-12-25T00:00:00"/>
    <s v="Online"/>
    <s v="GV055568"/>
    <s v="Leeds"/>
    <s v="LS6"/>
    <s v="England"/>
    <x v="4"/>
    <s v="01JZ3NT6DAD10JTS3Q38AZPJWA"/>
    <s v="Mixed Berry Smoothie Pack"/>
    <s v="Food - Frozen Food"/>
    <s v="Frozen Fruits"/>
    <n v="6.99"/>
    <n v="2.3959999999999999"/>
    <n v="3"/>
    <n v="7.0000000000000007E-2"/>
    <n v="8"/>
    <s v="Food - Frozen Food"/>
    <b v="0"/>
    <s v="Food"/>
    <x v="75"/>
  </r>
  <r>
    <s v="SLF-922759"/>
    <d v="2024-07-01T00:00:00"/>
    <s v="Online"/>
    <s v="IF037644"/>
    <s v="Kirkton"/>
    <s v="KW10"/>
    <s v="Scotland"/>
    <x v="0"/>
    <s v="01JZ3NT6DAD10JTS3Q38AZPJWA"/>
    <s v="Mixed Berry Smoothie Pack"/>
    <s v="Food - Frozen Food"/>
    <s v="Frozen Fruits"/>
    <n v="6.99"/>
    <n v="2.3959999999999999"/>
    <n v="10"/>
    <n v="7.0000000000000007E-2"/>
    <n v="8"/>
    <s v="Food - Frozen Food"/>
    <b v="0"/>
    <s v="Food"/>
    <x v="75"/>
  </r>
  <r>
    <s v="DEW-393262"/>
    <d v="2023-01-05T00:00:00"/>
    <s v="Online"/>
    <s v="CM008593"/>
    <s v="Church End"/>
    <s v="N3"/>
    <s v="England"/>
    <x v="1"/>
    <s v="01JZ3NT6DAD10JTS3Q38AZPJWA"/>
    <s v="Mixed Berry Smoothie Pack"/>
    <s v="Food - Frozen Food"/>
    <s v="Frozen Fruits"/>
    <n v="5.14"/>
    <n v="1.8959999999999999"/>
    <n v="10"/>
    <n v="0"/>
    <n v="8"/>
    <s v="Food - Frozen Food"/>
    <b v="0"/>
    <s v="Food"/>
    <x v="75"/>
  </r>
  <r>
    <s v="YHQ-981514"/>
    <d v="2023-10-03T00:00:00"/>
    <s v="Online"/>
    <s v="CM008593"/>
    <s v="Pentre"/>
    <s v="SY4"/>
    <s v="Wales"/>
    <x v="0"/>
    <s v="01JZ3NT6DAD10JTS3Q38AZPJWA"/>
    <s v="Mixed Berry Smoothie Pack"/>
    <s v="Food - Frozen Food"/>
    <s v="Frozen Fruits"/>
    <n v="5.14"/>
    <n v="1.8959999999999999"/>
    <n v="15"/>
    <n v="7.0000000000000007E-2"/>
    <n v="8"/>
    <s v="Food - Frozen Food"/>
    <b v="0"/>
    <s v="Food"/>
    <x v="75"/>
  </r>
  <r>
    <s v="RMU-221110"/>
    <d v="2023-05-05T00:00:00"/>
    <s v="In-Store"/>
    <s v="IV058327"/>
    <s v="Marston"/>
    <s v="ST20"/>
    <s v="England"/>
    <x v="5"/>
    <s v="01JZ3NC7VBYZCSWFV8TY8KN23R"/>
    <s v="Frozen Acai Pur‚àö¬©e"/>
    <s v="Food - Frozen"/>
    <s v="Frozen Fruits"/>
    <n v="6.14"/>
    <n v="1.597"/>
    <n v="11"/>
    <n v="0.31"/>
    <n v="8"/>
    <s v="Food - Frozen"/>
    <b v="0"/>
    <s v="Food"/>
    <x v="73"/>
  </r>
  <r>
    <s v="UCT-793513"/>
    <d v="2023-01-04T00:00:00"/>
    <s v="Online"/>
    <s v="IV058327"/>
    <s v="Milton"/>
    <s v="AB56"/>
    <s v="Scotland"/>
    <x v="0"/>
    <s v="01JZ3NC7VBYZCSWFV8TY8KN23R"/>
    <s v="Frozen Acai Pur‚àö¬©e"/>
    <s v="Food - Frozen"/>
    <s v="Frozen Fruits"/>
    <n v="6.14"/>
    <n v="1.597"/>
    <n v="19"/>
    <n v="0.12"/>
    <n v="8"/>
    <s v="Food - Frozen"/>
    <b v="0"/>
    <s v="Food"/>
    <x v="73"/>
  </r>
  <r>
    <s v="NFK-323808"/>
    <d v="2023-07-20T00:00:00"/>
    <s v="In-Store"/>
    <s v="IV058327"/>
    <s v="Whitwell"/>
    <s v="DL10"/>
    <s v="England"/>
    <x v="4"/>
    <s v="01JZ3NC7VBYZCSWFV8TY8KN23R"/>
    <s v="Frozen Acai Pur‚àö¬©e"/>
    <s v="Food - Frozen"/>
    <s v="Frozen Fruits"/>
    <n v="6.14"/>
    <n v="1.597"/>
    <n v="10"/>
    <n v="0.4"/>
    <n v="8"/>
    <s v="Food - Frozen"/>
    <b v="0"/>
    <s v="Food"/>
    <x v="73"/>
  </r>
  <r>
    <s v="DYT-887899"/>
    <d v="2023-04-10T00:00:00"/>
    <s v="Online"/>
    <s v="IV058327"/>
    <s v="Dean"/>
    <s v="OX7"/>
    <s v="England"/>
    <x v="3"/>
    <s v="01JZ3NC7VBYZCSWFV8TY8KN23R"/>
    <s v="Frozen Acai Pur‚àö¬©e"/>
    <s v="Food - Frozen"/>
    <s v="Frozen Fruits"/>
    <n v="6.14"/>
    <n v="1.597"/>
    <n v="14"/>
    <n v="0.05"/>
    <n v="8"/>
    <s v="Food - Frozen"/>
    <b v="0"/>
    <s v="Food"/>
    <x v="73"/>
  </r>
  <r>
    <s v="KBO-339560"/>
    <d v="2023-10-16T00:00:00"/>
    <s v="Online"/>
    <s v="IV058327"/>
    <s v="London"/>
    <s v="WC1B"/>
    <s v="England"/>
    <x v="6"/>
    <s v="01JZ3NC7VBYZCSWFV8TY8KN23R"/>
    <s v="Frozen Acai Pur‚àö¬©e"/>
    <s v="Food - Frozen"/>
    <s v="Frozen Fruits"/>
    <n v="6.14"/>
    <n v="1.597"/>
    <n v="1"/>
    <n v="0.32"/>
    <n v="8"/>
    <s v="Food - Frozen"/>
    <b v="0"/>
    <s v="Food"/>
    <x v="73"/>
  </r>
  <r>
    <s v="JKW-749551"/>
    <d v="2024-02-03T00:00:00"/>
    <s v="In-Store"/>
    <s v="IV058327"/>
    <s v="Charlton"/>
    <s v="OX12"/>
    <s v="England"/>
    <x v="7"/>
    <s v="01JZ3NC7VBYZCSWFV8TY8KN23R"/>
    <s v="Frozen Acai Pur‚àö¬©e"/>
    <s v="Food - Frozen"/>
    <s v="Frozen Fruits"/>
    <n v="6.99"/>
    <n v="2.097"/>
    <n v="6"/>
    <m/>
    <n v="8"/>
    <s v="Food - Frozen"/>
    <b v="0"/>
    <s v="Food"/>
    <x v="73"/>
  </r>
  <r>
    <s v="AJD-128108"/>
    <d v="2025-03-04T00:00:00"/>
    <s v="Online"/>
    <s v="IV058327"/>
    <s v="Sutton"/>
    <s v="RH5"/>
    <s v="England"/>
    <x v="7"/>
    <s v="01JZ3NC7VBYZCSWFV8TY8KN23R"/>
    <s v="Frozen Acai Pur‚àö¬©e"/>
    <s v="Food - Frozen"/>
    <s v="Frozen Fruits"/>
    <n v="6.99"/>
    <n v="2.097"/>
    <n v="18"/>
    <n v="0.25"/>
    <n v="8"/>
    <s v="Food - Frozen"/>
    <b v="0"/>
    <s v="Food"/>
    <x v="73"/>
  </r>
  <r>
    <s v="HHR-328868"/>
    <d v="2024-01-10T00:00:00"/>
    <s v="Online"/>
    <s v="IV058327"/>
    <s v="Bristol"/>
    <s v="BS41"/>
    <s v="England"/>
    <x v="8"/>
    <s v="01JZ3NC7VBYZCSWFV8TY8KN23R"/>
    <s v="Frozen Acai Pur‚àö¬©e"/>
    <s v="Food - Frozen"/>
    <s v="Frozen Fruits"/>
    <n v="6.99"/>
    <n v="2.097"/>
    <n v="8"/>
    <n v="0.15"/>
    <n v="8"/>
    <s v="Food - Frozen"/>
    <b v="0"/>
    <s v="Food"/>
    <x v="73"/>
  </r>
  <r>
    <s v="CUW-740436"/>
    <d v="2024-11-03T00:00:00"/>
    <s v="Online"/>
    <s v="IV058327"/>
    <s v="Bradford"/>
    <s v="BD7"/>
    <s v="England"/>
    <x v="2"/>
    <s v="01JZ3NC7VBYZCSWFV8TY8KN23R"/>
    <s v="Frozen Acai Pur‚àö¬©e"/>
    <s v="Food - Frozen"/>
    <s v="Frozen Fruits"/>
    <n v="6.99"/>
    <n v="2.097"/>
    <n v="7"/>
    <n v="0"/>
    <n v="8"/>
    <s v="Food - Frozen"/>
    <b v="0"/>
    <s v="Food"/>
    <x v="73"/>
  </r>
  <r>
    <s v="AKI-007495"/>
    <d v="2024-05-20T00:00:00"/>
    <s v="Online"/>
    <s v="IV058327"/>
    <s v="East End"/>
    <s v="BH21"/>
    <s v="England"/>
    <x v="6"/>
    <s v="01JZ3NC7VBYZCSWFV8TY8KN23R"/>
    <s v="Frozen Acai Pur‚àö¬©e"/>
    <s v="Food - Frozen"/>
    <s v="Frozen Fruits"/>
    <n v="6.99"/>
    <n v="2.097"/>
    <n v="3"/>
    <n v="0.01"/>
    <n v="8"/>
    <s v="Food - Frozen"/>
    <b v="0"/>
    <s v="Food"/>
    <x v="73"/>
  </r>
  <r>
    <s v="WAK-299537"/>
    <d v="2024-02-29T00:00:00"/>
    <s v="In-Store"/>
    <s v="QJ021663"/>
    <s v="Langley"/>
    <s v="SG4"/>
    <m/>
    <x v="6"/>
    <s v="01JZ3N57SACETTYDA5ER0M3SKC"/>
    <s v="Vegetable Quinoa Bowl"/>
    <s v="Food - Frozen Meals"/>
    <s v="Frozen Grain Bowls"/>
    <n v="5.99"/>
    <n v="1.7969999999999999"/>
    <n v="15"/>
    <n v="0.28000000000000003"/>
    <n v="8"/>
    <s v="Food - Frozen Meals"/>
    <b v="0"/>
    <s v="Food"/>
    <x v="71"/>
  </r>
  <r>
    <s v="DJM-605681"/>
    <d v="2024-02-29T00:00:00"/>
    <s v="In-Store"/>
    <s v="QJ021663"/>
    <s v="Middleton"/>
    <s v="LE16"/>
    <s v="England"/>
    <x v="8"/>
    <s v="01JZ3N57SACETTYDA5ER0M3SKC"/>
    <s v="Vegetable Quinoa Bowl"/>
    <s v="Food - Frozen Meals"/>
    <s v="Frozen Grain Bowls"/>
    <n v="5.99"/>
    <n v="1.7969999999999999"/>
    <n v="6"/>
    <m/>
    <n v="8"/>
    <s v="Food - Frozen Meals"/>
    <b v="0"/>
    <s v="Food"/>
    <x v="71"/>
  </r>
  <r>
    <s v="TNV-760970"/>
    <d v="2023-12-06T00:00:00"/>
    <s v="In-Store"/>
    <s v="QJ021663"/>
    <s v="Walton"/>
    <s v="CV35"/>
    <s v="England"/>
    <x v="9"/>
    <s v="01JZ3N57SACETTYDA5ER0M3SKC"/>
    <s v="Vegetable Quinoa Bowl"/>
    <s v="Food - Frozen Meals"/>
    <s v="Frozen Grain Bowls"/>
    <n v="5.14"/>
    <n v="1.2969999999999999"/>
    <n v="20"/>
    <n v="0.28000000000000003"/>
    <n v="8"/>
    <s v="Food - Frozen Meals"/>
    <b v="0"/>
    <s v="Food"/>
    <x v="71"/>
  </r>
  <r>
    <s v="BKX-237806"/>
    <d v="2024-01-24T00:00:00"/>
    <s v="Online"/>
    <s v="QJ021663"/>
    <s v="Marston"/>
    <s v="ST20"/>
    <s v="England"/>
    <x v="0"/>
    <s v="01JZ3N57SACETTYDA5ER0M3SKC"/>
    <s v="Vegetable Quinoa Bowl"/>
    <s v="Food - Frozen Meals"/>
    <s v="Frozen Grain Bowls"/>
    <n v="5.99"/>
    <n v="1.7969999999999999"/>
    <n v="5"/>
    <n v="0.27"/>
    <n v="8"/>
    <s v="Food - Frozen Meals"/>
    <b v="0"/>
    <s v="Food"/>
    <x v="71"/>
  </r>
  <r>
    <s v="COQ-632098"/>
    <d v="2024-04-09T00:00:00"/>
    <s v="Online"/>
    <s v="QJ021663"/>
    <s v="Newton"/>
    <s v="NG34"/>
    <s v="England"/>
    <x v="0"/>
    <s v="01JZ3N57SACETTYDA5ER0M3SKC"/>
    <s v="Vegetable Quinoa Bowl"/>
    <s v="Food - Frozen Meals"/>
    <s v="Frozen Grain Bowls"/>
    <n v="5.99"/>
    <n v="1.7969999999999999"/>
    <n v="18"/>
    <n v="0.21"/>
    <n v="8"/>
    <s v="Food - Frozen Meals"/>
    <b v="0"/>
    <s v="Food"/>
    <x v="71"/>
  </r>
  <r>
    <s v="GMS-484354"/>
    <d v="2024-12-26T00:00:00"/>
    <s v="In-Store"/>
    <s v="QJ021663"/>
    <s v="Sheffield"/>
    <s v="S1"/>
    <s v="England"/>
    <x v="0"/>
    <s v="01JZ3N57SACETTYDA5ER0M3SKC"/>
    <s v="Vegetable Quinoa Bowl"/>
    <s v="Food - Frozen Meals"/>
    <s v="Frozen Grain Bowls"/>
    <n v="5.99"/>
    <n v="1.7969999999999999"/>
    <n v="2"/>
    <n v="0.2"/>
    <n v="8"/>
    <s v="Food - Frozen Meals"/>
    <b v="0"/>
    <s v="Food"/>
    <x v="71"/>
  </r>
  <r>
    <s v="NLT-617034"/>
    <d v="2024-10-05T00:00:00"/>
    <s v="Online"/>
    <s v="GL088865"/>
    <s v="Kinloch"/>
    <s v="PH43"/>
    <s v="Scotland"/>
    <x v="0"/>
    <s v="01JZ3N5920TAB9V7DN8CPA74TT"/>
    <s v="Teriyaki Chicken Stir-Fry"/>
    <s v="Food - Frozen Foods"/>
    <s v="Frozen Meal Kits"/>
    <n v="6.99"/>
    <n v="2.097"/>
    <n v="16"/>
    <m/>
    <n v="8"/>
    <s v="Food - Frozen Foods"/>
    <b v="0"/>
    <s v="Food"/>
    <x v="72"/>
  </r>
  <r>
    <s v="MXY-791237"/>
    <d v="2024-04-22T00:00:00"/>
    <s v="In-Store"/>
    <s v="GL088865"/>
    <s v="Preston"/>
    <s v="PR1"/>
    <s v="England"/>
    <x v="8"/>
    <s v="01JZ3N5920TAB9V7DN8CPA74TT"/>
    <s v="Teriyaki Chicken Stir-Fry"/>
    <s v="Food - Frozen Foods"/>
    <s v="Frozen Meal Kits"/>
    <n v="6.99"/>
    <n v="2.097"/>
    <n v="10"/>
    <n v="0.03"/>
    <n v="8"/>
    <s v="Food - Frozen Foods"/>
    <b v="0"/>
    <s v="Food"/>
    <x v="72"/>
  </r>
  <r>
    <s v="JBK-430688"/>
    <d v="2024-10-17T00:00:00"/>
    <s v="In-Store"/>
    <s v="GL088865"/>
    <s v="London"/>
    <s v="WC1B"/>
    <s v="England"/>
    <x v="5"/>
    <s v="01JZ3N5920TAB9V7DN8CPA74TT"/>
    <s v="Teriyaki Chicken Stir-Fry"/>
    <s v="Food - Frozen Foods"/>
    <s v="Frozen Meal Kits"/>
    <n v="6.99"/>
    <n v="2.097"/>
    <n v="20"/>
    <n v="0.28999999999999998"/>
    <n v="8"/>
    <s v="Food - Frozen Foods"/>
    <b v="0"/>
    <s v="Food"/>
    <x v="72"/>
  </r>
  <r>
    <s v="CRK-452680"/>
    <d v="2024-12-13T00:00:00"/>
    <s v="Online"/>
    <s v="GL088865"/>
    <s v="Ashley"/>
    <s v="SN13"/>
    <s v="England"/>
    <x v="4"/>
    <s v="01JZ3N5920TAB9V7DN8CPA74TT"/>
    <s v="Teriyaki Chicken Stir-Fry"/>
    <s v="Food - Frozen Foods"/>
    <s v="Frozen Meal Kits"/>
    <n v="6.99"/>
    <n v="2.097"/>
    <n v="6"/>
    <n v="0.06"/>
    <n v="8"/>
    <s v="Food - Frozen Foods"/>
    <b v="0"/>
    <s v="Food"/>
    <x v="72"/>
  </r>
  <r>
    <s v="CFR-655253"/>
    <d v="2023-03-23T00:00:00"/>
    <s v="In-Store"/>
    <s v="GL088865"/>
    <s v="Seaton"/>
    <s v="LE15"/>
    <s v="England"/>
    <x v="8"/>
    <s v="01JZ3N5920TAB9V7DN8CPA74TT"/>
    <s v="Teriyaki Chicken Stir-Fry"/>
    <s v="Food - Frozen Foods"/>
    <s v="Frozen Meal Kits"/>
    <n v="6.14"/>
    <n v="1.597"/>
    <n v="12"/>
    <n v="0.37"/>
    <n v="8"/>
    <s v="Food - Frozen Foods"/>
    <b v="0"/>
    <s v="Food"/>
    <x v="72"/>
  </r>
  <r>
    <s v="GPN-172936"/>
    <d v="2023-01-26T00:00:00"/>
    <s v="Online"/>
    <s v="GL088865"/>
    <s v="London"/>
    <s v="WC2H"/>
    <s v="England"/>
    <x v="0"/>
    <s v="01JZ3N5920TAB9V7DN8CPA74TT"/>
    <s v="Teriyaki Chicken Stir-Fry"/>
    <s v="Food - Frozen Foods"/>
    <s v="Frozen Meal Kits"/>
    <n v="6.14"/>
    <n v="1.597"/>
    <n v="20"/>
    <n v="0.39"/>
    <n v="8"/>
    <s v="Food - Frozen Foods"/>
    <b v="0"/>
    <s v="Food"/>
    <x v="72"/>
  </r>
  <r>
    <s v="CYU-967110"/>
    <d v="2024-12-08T00:00:00"/>
    <s v="In-Store"/>
    <s v="GL088865"/>
    <s v="Sutton"/>
    <s v="RH5"/>
    <s v="England"/>
    <x v="3"/>
    <s v="01JZ3N5920TAB9V7DN8CPA74TT"/>
    <s v="Teriyaki Chicken Stir-Fry"/>
    <s v="Food - Frozen Foods"/>
    <s v="Frozen Meal Kits"/>
    <n v="6.99"/>
    <n v="2.097"/>
    <n v="16"/>
    <n v="0.26"/>
    <n v="8"/>
    <s v="Food - Frozen Foods"/>
    <b v="0"/>
    <s v="Food"/>
    <x v="72"/>
  </r>
  <r>
    <s v="FMN-306447"/>
    <d v="2024-07-13T00:00:00"/>
    <s v="Online"/>
    <s v="GL088865"/>
    <s v="Seaton"/>
    <s v="LE15"/>
    <s v="England"/>
    <x v="0"/>
    <s v="01JZ3N5920TAB9V7DN8CPA74TT"/>
    <s v="Teriyaki Chicken Stir-Fry"/>
    <s v="Food - Frozen Foods"/>
    <s v="Frozen Meal Kits"/>
    <n v="6.99"/>
    <n v="2.097"/>
    <n v="18"/>
    <n v="0.19"/>
    <n v="8"/>
    <s v="Food - Frozen Foods"/>
    <b v="0"/>
    <s v="Food"/>
    <x v="72"/>
  </r>
  <r>
    <s v="JSD-014223"/>
    <d v="2025-03-18T00:00:00"/>
    <s v="Online"/>
    <s v="GL088865"/>
    <s v="Kingston"/>
    <s v="DT10"/>
    <s v="England"/>
    <x v="9"/>
    <s v="01JZ3N5920TAB9V7DN8CPA74TT"/>
    <s v="Teriyaki Chicken Stir-Fry"/>
    <s v="Food - Frozen Foods"/>
    <s v="Frozen Meal Kits"/>
    <n v="6.99"/>
    <n v="2.097"/>
    <n v="18"/>
    <n v="0.01"/>
    <n v="8"/>
    <s v="Food - Frozen Foods"/>
    <b v="0"/>
    <s v="Food"/>
    <x v="72"/>
  </r>
  <r>
    <s v="NJA-106173"/>
    <d v="2024-02-18T00:00:00"/>
    <s v="In-Store"/>
    <s v="GL088865"/>
    <s v="Newtown"/>
    <s v="RG20"/>
    <s v="England"/>
    <x v="2"/>
    <s v="01JZ3N5920TAB9V7DN8CPA74TT"/>
    <s v="Teriyaki Chicken Stir-Fry"/>
    <s v="Food - Frozen Foods"/>
    <s v="Frozen Meal Kits"/>
    <n v="6.99"/>
    <n v="2.097"/>
    <n v="2"/>
    <n v="0.02"/>
    <n v="8"/>
    <s v="Food - Frozen Foods"/>
    <b v="0"/>
    <s v="Food"/>
    <x v="72"/>
  </r>
  <r>
    <s v="LLJ-563988"/>
    <d v="2024-12-15T00:00:00"/>
    <s v="In-Store"/>
    <s v="GL088865"/>
    <s v="East End"/>
    <s v="BH21"/>
    <s v="England"/>
    <x v="2"/>
    <s v="01JZ3N5920TAB9V7DN8CPA74TT"/>
    <s v="Teriyaki Chicken Stir-Fry"/>
    <s v="Food - Frozen Foods"/>
    <s v="Frozen Meal Kits"/>
    <n v="6.99"/>
    <n v="2.097"/>
    <n v="1"/>
    <n v="0.03"/>
    <n v="8"/>
    <s v="Food - Frozen Foods"/>
    <b v="0"/>
    <s v="Food"/>
    <x v="72"/>
  </r>
  <r>
    <s v="TXU-142032"/>
    <d v="2023-12-13T00:00:00"/>
    <s v="In-Store"/>
    <s v="GL088865"/>
    <s v="Birmingham"/>
    <s v="B40"/>
    <s v="England"/>
    <x v="2"/>
    <s v="01JZ3N5920TAB9V7DN8CPA74TT"/>
    <s v="Teriyaki Chicken Stir-Fry"/>
    <s v="Food - Frozen Foods"/>
    <s v="Frozen Meal Kits"/>
    <n v="6.99"/>
    <n v="2.097"/>
    <n v="2"/>
    <n v="0.26"/>
    <n v="8"/>
    <s v="Food - Frozen Foods"/>
    <b v="0"/>
    <s v="Food"/>
    <x v="72"/>
  </r>
  <r>
    <s v="YRB-097751"/>
    <d v="2024-05-08T00:00:00"/>
    <s v="In-Store"/>
    <s v="DG054831"/>
    <s v="Edinburgh"/>
    <s v="EH9"/>
    <s v="Scotland"/>
    <x v="0"/>
    <s v="01JZ3NCF7MB5M48M33ACEFJNRE"/>
    <s v="Herbed Mushroom Risotto"/>
    <s v="Food - Prepared Foods"/>
    <s v="Frozen Meals"/>
    <n v="5.49"/>
    <n v="1.647"/>
    <n v="9"/>
    <n v="0.19"/>
    <n v="8"/>
    <s v="Food - Prepared Foods"/>
    <b v="0"/>
    <s v="Food"/>
    <x v="64"/>
  </r>
  <r>
    <s v="BCV-908609"/>
    <d v="2024-08-27T00:00:00"/>
    <s v="Online"/>
    <s v="BK071778"/>
    <s v="London"/>
    <s v="SW1E"/>
    <s v="England"/>
    <x v="8"/>
    <s v="01JZ3NTFNRTV1V6EBA4GMC8JXT"/>
    <s v="Baked Mac and Cheese"/>
    <s v="Food - Frozen Foods"/>
    <s v="Frozen Meals"/>
    <n v="5.99"/>
    <n v="2.3959999999999999"/>
    <n v="15"/>
    <n v="0.23"/>
    <n v="8"/>
    <s v="Food - Frozen Foods"/>
    <b v="0"/>
    <s v="Food"/>
    <x v="72"/>
  </r>
  <r>
    <s v="QGA-025501"/>
    <d v="2024-07-16T00:00:00"/>
    <s v="Online"/>
    <s v="BK071778"/>
    <s v="London"/>
    <s v="W1F"/>
    <s v="England"/>
    <x v="0"/>
    <s v="01JZ3NTFNRTV1V6EBA4GMC8JXT"/>
    <s v="Baked Mac and Cheese"/>
    <s v="Food - Frozen Foods"/>
    <s v="Frozen Meals"/>
    <n v="5.99"/>
    <n v="2.3959999999999999"/>
    <n v="2"/>
    <n v="0.38"/>
    <n v="8"/>
    <s v="Food - Frozen Foods"/>
    <b v="0"/>
    <s v="Food"/>
    <x v="72"/>
  </r>
  <r>
    <s v="ROI-144229"/>
    <d v="2024-11-08T00:00:00"/>
    <s v="Online"/>
    <s v="BE037041"/>
    <s v="Burnside"/>
    <s v="EH52"/>
    <s v="Scotland"/>
    <x v="0"/>
    <s v="01JZ3NCBBWD810XS7A4E3QDZ0C"/>
    <s v="Coconut Curry Chicken"/>
    <s v="Food - Frozen Foods"/>
    <s v="Frozen Meals"/>
    <n v="9.99"/>
    <n v="2.9969999999999999"/>
    <n v="11"/>
    <n v="0.31"/>
    <n v="8"/>
    <s v="Food - Frozen Foods"/>
    <b v="0"/>
    <s v="Food"/>
    <x v="72"/>
  </r>
  <r>
    <s v="ROE-236996"/>
    <d v="2024-06-01T00:00:00"/>
    <s v="In-Store"/>
    <s v="BE037041"/>
    <s v="Dean"/>
    <s v="OX7"/>
    <s v="England"/>
    <x v="7"/>
    <s v="01JZ3NCBBWD810XS7A4E3QDZ0C"/>
    <s v="Coconut Curry Chicken"/>
    <s v="Food - Frozen Foods"/>
    <s v="Frozen Meals"/>
    <n v="9.99"/>
    <n v="2.9969999999999999"/>
    <n v="17"/>
    <n v="0.13"/>
    <n v="8"/>
    <s v="Food - Frozen Foods"/>
    <b v="0"/>
    <s v="Food"/>
    <x v="72"/>
  </r>
  <r>
    <s v="XXI-522511"/>
    <d v="2024-08-16T00:00:00"/>
    <s v="In-Store"/>
    <s v="VD043710"/>
    <s v="East End"/>
    <s v="BH21"/>
    <s v="England"/>
    <x v="0"/>
    <s v="01JZ3NR4TDH4Q7VTBVJ4VDWNBH"/>
    <s v="Vegetable Fried Rice"/>
    <s v="Food - Frozen Foods"/>
    <s v="Frozen Meals"/>
    <n v="4.99"/>
    <n v="1.996"/>
    <n v="20"/>
    <m/>
    <n v="8"/>
    <s v="Food - Frozen Foods"/>
    <b v="0"/>
    <s v="Food"/>
    <x v="72"/>
  </r>
  <r>
    <s v="KOZ-127869"/>
    <d v="2024-09-27T00:00:00"/>
    <s v="In-Store"/>
    <s v="VD043710"/>
    <s v="Upton"/>
    <s v="DN21"/>
    <s v="England"/>
    <x v="1"/>
    <s v="01JZ3NR4TDH4Q7VTBVJ4VDWNBH"/>
    <s v="Vegetable Fried Rice"/>
    <s v="Food - Frozen Foods"/>
    <s v="Frozen Meals"/>
    <n v="4.99"/>
    <n v="1.996"/>
    <n v="17"/>
    <n v="0.39"/>
    <n v="8"/>
    <s v="Food - Frozen Foods"/>
    <b v="0"/>
    <s v="Food"/>
    <x v="72"/>
  </r>
  <r>
    <s v="ZZX-811318"/>
    <d v="2024-02-06T00:00:00"/>
    <s v="Online"/>
    <s v="BK071778"/>
    <s v="Birmingham"/>
    <s v="B40"/>
    <s v="England"/>
    <x v="0"/>
    <s v="01JZ3NTFNRTV1V6EBA4GMC8JXT"/>
    <s v="Baked Mac and Cheese"/>
    <s v="Food - Frozen Foods"/>
    <s v="Frozen Meals"/>
    <n v="5.99"/>
    <n v="2.3959999999999999"/>
    <n v="5"/>
    <n v="0.21"/>
    <n v="8"/>
    <s v="Food - Frozen Foods"/>
    <b v="0"/>
    <s v="Food"/>
    <x v="72"/>
  </r>
  <r>
    <s v="IYR-675937"/>
    <d v="2024-09-16T00:00:00"/>
    <s v="In-Store"/>
    <s v="BE037041"/>
    <s v="Burnside"/>
    <s v="EH52"/>
    <s v="Scotland"/>
    <x v="0"/>
    <s v="01JZ3NCBBWD810XS7A4E3QDZ0C"/>
    <s v="Coconut Curry Chicken"/>
    <s v="Food - Frozen Foods"/>
    <s v="Frozen Meals"/>
    <n v="9.99"/>
    <n v="2.9969999999999999"/>
    <n v="15"/>
    <n v="0.36"/>
    <n v="8"/>
    <s v="Food - Frozen Foods"/>
    <b v="0"/>
    <s v="Food"/>
    <x v="72"/>
  </r>
  <r>
    <s v="RTO-942572"/>
    <d v="2025-01-27T00:00:00"/>
    <s v="Online"/>
    <s v="LM010826"/>
    <s v="Stapleford"/>
    <s v="LN6"/>
    <s v="England"/>
    <x v="4"/>
    <s v="01JZ3NR4TDH4Q7VTBVJ4VDWNBH"/>
    <s v="Vegetable Fried Rice"/>
    <s v="Food - Frozen Foods"/>
    <s v="Frozen Meals"/>
    <n v="6.41"/>
    <n v="2.996"/>
    <n v="18"/>
    <n v="0.09"/>
    <n v="8"/>
    <s v="Food - Frozen Foods"/>
    <b v="0"/>
    <s v="Food"/>
    <x v="72"/>
  </r>
  <r>
    <s v="NBY-134274"/>
    <d v="2025-03-25T00:00:00"/>
    <s v="Online"/>
    <s v="HQ099406"/>
    <s v="Dean"/>
    <s v="OX7"/>
    <s v="England"/>
    <x v="2"/>
    <s v="01JZ3NTFNRTV1V6EBA4GMC8JXT"/>
    <s v="Baked Mac and Cheese"/>
    <s v="Food - Frozen Foods"/>
    <s v="Frozen Meals"/>
    <n v="7.41"/>
    <n v="3.3959999999999999"/>
    <n v="16"/>
    <n v="7.0000000000000007E-2"/>
    <n v="8"/>
    <s v="Food - Frozen Foods"/>
    <b v="0"/>
    <s v="Food"/>
    <x v="72"/>
  </r>
  <r>
    <s v="KPU-641311"/>
    <d v="2025-02-27T00:00:00"/>
    <s v="Online"/>
    <s v="BJ071974"/>
    <s v="West End"/>
    <s v="DN36"/>
    <s v="England"/>
    <x v="5"/>
    <s v="01JZ3NTFNRTV1V6EBA4GMC8JXT"/>
    <s v="Baked Mac and Cheese"/>
    <s v="Food - Frozen Foods"/>
    <s v="Frozen Meals"/>
    <n v="7.41"/>
    <n v="3.3959999999999999"/>
    <n v="11"/>
    <n v="0.14000000000000001"/>
    <n v="8"/>
    <s v="Food - Frozen Foods"/>
    <b v="0"/>
    <s v="Food"/>
    <x v="72"/>
  </r>
  <r>
    <s v="JBP-664476"/>
    <d v="2025-03-11T00:00:00"/>
    <s v="In-Store"/>
    <s v="DU007963"/>
    <s v="Seaton"/>
    <s v="LE15"/>
    <s v="England"/>
    <x v="2"/>
    <s v="01JZ3NR4TDH4Q7VTBVJ4VDWNBH"/>
    <s v="Vegetable Fried Rice"/>
    <s v="Food - Frozen Foods"/>
    <s v="Frozen Meals"/>
    <n v="6.41"/>
    <n v="2.996"/>
    <n v="1"/>
    <n v="0.01"/>
    <n v="8"/>
    <s v="Food - Frozen Foods"/>
    <b v="0"/>
    <s v="Food"/>
    <x v="72"/>
  </r>
  <r>
    <s v="GQC-495196"/>
    <d v="2024-04-11T00:00:00"/>
    <s v="In-Store"/>
    <s v="TU073068"/>
    <s v="Eaton"/>
    <s v="DN22"/>
    <s v="England"/>
    <x v="8"/>
    <s v="01JZ3N58Z23FBPETYBGZ25ZS4A"/>
    <s v="Vegetable Lasagna"/>
    <s v="Food - Frozen Foods"/>
    <s v="Frozen Meals"/>
    <n v="6.99"/>
    <n v="2.097"/>
    <n v="17"/>
    <n v="0.14000000000000001"/>
    <n v="8"/>
    <s v="Food - Frozen Foods"/>
    <b v="0"/>
    <s v="Food"/>
    <x v="72"/>
  </r>
  <r>
    <s v="MWO-639199"/>
    <d v="2024-10-08T00:00:00"/>
    <s v="In-Store"/>
    <s v="QR090275"/>
    <s v="Denton"/>
    <s v="M34"/>
    <s v="England"/>
    <x v="7"/>
    <s v="01JZ3NCBBWD810XS7A4E3QDZ0C"/>
    <s v="Coconut Curry Chicken"/>
    <s v="Food - Frozen Foods"/>
    <s v="Frozen Meals"/>
    <n v="10.99"/>
    <n v="2.9969999999999999"/>
    <n v="5"/>
    <m/>
    <n v="8"/>
    <s v="Food - Frozen Foods"/>
    <b v="0"/>
    <s v="Food"/>
    <x v="72"/>
  </r>
  <r>
    <s v="UDZ-699686"/>
    <d v="2024-12-30T00:00:00"/>
    <s v="Online"/>
    <s v="KL011759"/>
    <s v="Aston"/>
    <s v="TF6"/>
    <s v="England"/>
    <x v="6"/>
    <s v="01JZ3NTFNRTV1V6EBA4GMC8JXT"/>
    <s v="Baked Mac and Cheese"/>
    <s v="Food - Frozen Foods"/>
    <s v="Frozen Meals"/>
    <n v="6.99"/>
    <n v="2.3959999999999999"/>
    <n v="11"/>
    <n v="0.09"/>
    <n v="8"/>
    <s v="Food - Frozen Foods"/>
    <b v="0"/>
    <s v="Food"/>
    <x v="72"/>
  </r>
  <r>
    <s v="LWA-144197"/>
    <d v="2024-05-01T00:00:00"/>
    <s v="In-Store"/>
    <s v="HB059645"/>
    <s v="Newtown"/>
    <s v="RG20"/>
    <s v="England"/>
    <x v="2"/>
    <s v="01JZ3NCBBWD810XS7A4E3QDZ0C"/>
    <s v="Coconut Curry Chicken"/>
    <s v="Food - Frozen Foods"/>
    <s v="Frozen Meals"/>
    <n v="10.99"/>
    <n v="2.9969999999999999"/>
    <n v="14"/>
    <n v="0.17"/>
    <n v="8"/>
    <s v="Food - Frozen Foods"/>
    <b v="0"/>
    <s v="Food"/>
    <x v="72"/>
  </r>
  <r>
    <s v="TZV-938937"/>
    <d v="2024-11-13T00:00:00"/>
    <s v="Online"/>
    <s v="HS084606"/>
    <s v="Manchester"/>
    <s v="M14"/>
    <s v="England"/>
    <x v="9"/>
    <s v="01JZ3NCBBWD810XS7A4E3QDZ0C"/>
    <s v="Coconut Curry Chicken"/>
    <s v="Food - Frozen Foods"/>
    <s v="Frozen Meals"/>
    <n v="10.99"/>
    <n v="2.9969999999999999"/>
    <n v="12"/>
    <m/>
    <n v="8"/>
    <s v="Food - Frozen Foods"/>
    <b v="0"/>
    <s v="Food"/>
    <x v="72"/>
  </r>
  <r>
    <s v="EPU-007075"/>
    <d v="2024-04-30T00:00:00"/>
    <s v="In-Store"/>
    <s v="BS084828"/>
    <s v="Belfast"/>
    <s v="BT2"/>
    <s v="Northern Ireland"/>
    <x v="0"/>
    <s v="01JZ3NR4TDH4Q7VTBVJ4VDWNBH"/>
    <s v="Vegetable Fried Rice"/>
    <s v="Food - Frozen Foods"/>
    <s v="Frozen Meals"/>
    <n v="5.99"/>
    <n v="1.996"/>
    <n v="15"/>
    <n v="7.0000000000000007E-2"/>
    <n v="8"/>
    <s v="Food - Frozen Foods"/>
    <b v="0"/>
    <s v="Food"/>
    <x v="72"/>
  </r>
  <r>
    <s v="TCK-989362"/>
    <d v="2024-06-15T00:00:00"/>
    <s v="In-Store"/>
    <s v="IU063049"/>
    <s v="Swindon"/>
    <s v="SN1"/>
    <s v="England"/>
    <x v="2"/>
    <s v="01JZ3NR4TDH4Q7VTBVJ4VDWNBH"/>
    <s v="Vegetable Fried Rice"/>
    <s v="Food - Frozen Foods"/>
    <s v="Frozen Meals"/>
    <n v="5.99"/>
    <n v="1.996"/>
    <n v="13"/>
    <n v="0.18"/>
    <n v="8"/>
    <s v="Food - Frozen Foods"/>
    <b v="0"/>
    <s v="Food"/>
    <x v="72"/>
  </r>
  <r>
    <s v="XQV-158675"/>
    <d v="2023-12-20T00:00:00"/>
    <s v="Online"/>
    <s v="BK071778"/>
    <s v="Eaton"/>
    <s v="DN22"/>
    <s v="England"/>
    <x v="2"/>
    <s v="01JZ3NTFNRTV1V6EBA4GMC8JXT"/>
    <s v="Baked Mac and Cheese"/>
    <s v="Food - Frozen Foods"/>
    <s v="Frozen Meals"/>
    <n v="5.14"/>
    <n v="1.8959999999999999"/>
    <n v="16"/>
    <n v="0.2"/>
    <n v="8"/>
    <s v="Food - Frozen Foods"/>
    <b v="0"/>
    <s v="Food"/>
    <x v="72"/>
  </r>
  <r>
    <s v="OTW-793095"/>
    <d v="2023-03-03T00:00:00"/>
    <s v="In-Store"/>
    <s v="BK071778"/>
    <s v="London"/>
    <s v="WC1B"/>
    <m/>
    <x v="2"/>
    <s v="01JZ3NTFNRTV1V6EBA4GMC8JXT"/>
    <s v="Baked Mac and Cheese"/>
    <s v="Food - Frozen Foods"/>
    <s v="Frozen Meals"/>
    <n v="5.14"/>
    <n v="1.8959999999999999"/>
    <n v="2"/>
    <n v="0.28999999999999998"/>
    <n v="8"/>
    <s v="Food - Frozen Foods"/>
    <b v="0"/>
    <s v="Food"/>
    <x v="72"/>
  </r>
  <r>
    <s v="GIA-216415"/>
    <d v="2023-11-03T00:00:00"/>
    <s v="In-Store"/>
    <s v="BK071778"/>
    <s v="Hatton"/>
    <s v="CV35"/>
    <s v="England"/>
    <x v="6"/>
    <s v="01JZ3NTFNRTV1V6EBA4GMC8JXT"/>
    <s v="Baked Mac and Cheese"/>
    <s v="Food - Frozen Foods"/>
    <s v="Frozen Meals"/>
    <n v="5.14"/>
    <n v="1.8959999999999999"/>
    <n v="10"/>
    <n v="0.17"/>
    <n v="8"/>
    <s v="Food - Frozen Foods"/>
    <b v="0"/>
    <s v="Food"/>
    <x v="72"/>
  </r>
  <r>
    <s v="ITG-774991"/>
    <d v="2023-03-19T00:00:00"/>
    <s v="In-Store"/>
    <s v="BK071778"/>
    <s v="Hatton"/>
    <s v="CV35"/>
    <s v="England"/>
    <x v="7"/>
    <s v="01JZ3NTFNRTV1V6EBA4GMC8JXT"/>
    <s v="Baked Mac and Cheese"/>
    <s v="Food - Frozen Foods"/>
    <s v="Frozen Meals"/>
    <n v="5.14"/>
    <n v="1.8959999999999999"/>
    <n v="18"/>
    <n v="0.15"/>
    <n v="8"/>
    <s v="Food - Frozen Foods"/>
    <b v="0"/>
    <s v="Food"/>
    <x v="72"/>
  </r>
  <r>
    <s v="HPS-223489"/>
    <d v="2023-04-19T00:00:00"/>
    <s v="Online"/>
    <s v="VD043710"/>
    <s v="Denton"/>
    <s v="M34"/>
    <s v="England"/>
    <x v="1"/>
    <s v="01JZ3NR4TDH4Q7VTBVJ4VDWNBH"/>
    <s v="Vegetable Fried Rice"/>
    <s v="Food - Frozen Foods"/>
    <s v="Frozen Meals"/>
    <n v="4.1399999999999997"/>
    <n v="1.496"/>
    <n v="2"/>
    <n v="0.05"/>
    <n v="8"/>
    <s v="Food - Frozen Foods"/>
    <b v="0"/>
    <s v="Food"/>
    <x v="72"/>
  </r>
  <r>
    <s v="LAN-282353"/>
    <d v="2023-10-02T00:00:00"/>
    <s v="Online"/>
    <s v="TU073068"/>
    <s v="Liverpool"/>
    <s v="L33"/>
    <s v="England"/>
    <x v="0"/>
    <s v="01JZ3N58Z23FBPETYBGZ25ZS4A"/>
    <s v="Vegetable Lasagna"/>
    <s v="Food - Frozen Foods"/>
    <s v="Frozen Meals"/>
    <n v="6.14"/>
    <n v="1.597"/>
    <n v="10"/>
    <n v="0.28000000000000003"/>
    <n v="8"/>
    <s v="Food - Frozen Foods"/>
    <b v="0"/>
    <s v="Food"/>
    <x v="72"/>
  </r>
  <r>
    <s v="QDH-167263"/>
    <d v="2023-12-28T00:00:00"/>
    <s v="In-Store"/>
    <s v="TU073068"/>
    <s v="London"/>
    <s v="W1F"/>
    <s v="England"/>
    <x v="7"/>
    <s v="01JZ3N58Z23FBPETYBGZ25ZS4A"/>
    <s v="Vegetable Lasagna"/>
    <s v="Food - Frozen Foods"/>
    <s v="Frozen Meals"/>
    <n v="6.14"/>
    <n v="1.597"/>
    <n v="5"/>
    <n v="0.38"/>
    <n v="8"/>
    <s v="Food - Frozen Foods"/>
    <b v="0"/>
    <s v="Food"/>
    <x v="72"/>
  </r>
  <r>
    <s v="SIT-843426"/>
    <d v="2023-03-07T00:00:00"/>
    <s v="Online"/>
    <s v="TU073068"/>
    <s v="Weston"/>
    <s v="GU32"/>
    <s v="England"/>
    <x v="1"/>
    <s v="01JZ3N58Z23FBPETYBGZ25ZS4A"/>
    <s v="Vegetable Lasagna"/>
    <s v="Food - Frozen Foods"/>
    <s v="Frozen Meals"/>
    <n v="6.14"/>
    <n v="1.597"/>
    <n v="19"/>
    <n v="0.32"/>
    <n v="8"/>
    <s v="Food - Frozen Foods"/>
    <b v="0"/>
    <s v="Food"/>
    <x v="72"/>
  </r>
  <r>
    <s v="VOJ-725771"/>
    <d v="2023-08-22T00:00:00"/>
    <s v="Online"/>
    <s v="TU073068"/>
    <s v="Birmingham"/>
    <s v="B12"/>
    <s v="England"/>
    <x v="6"/>
    <s v="01JZ3N58Z23FBPETYBGZ25ZS4A"/>
    <s v="Vegetable Lasagna"/>
    <s v="Food - Frozen Foods"/>
    <s v="Frozen Meals"/>
    <n v="6.14"/>
    <n v="1.597"/>
    <n v="18"/>
    <m/>
    <n v="8"/>
    <s v="Food - Frozen Foods"/>
    <b v="0"/>
    <s v="Food"/>
    <x v="72"/>
  </r>
  <r>
    <s v="DAB-163873"/>
    <d v="2023-09-29T00:00:00"/>
    <s v="In-Store"/>
    <s v="TU073068"/>
    <s v="Swindon"/>
    <s v="SN1"/>
    <s v="England"/>
    <x v="0"/>
    <s v="01JZ3N58Z23FBPETYBGZ25ZS4A"/>
    <s v="Vegetable Lasagna"/>
    <s v="Food - Frozen Foods"/>
    <s v="Frozen Meals"/>
    <n v="6.14"/>
    <n v="1.597"/>
    <n v="2"/>
    <n v="0.13"/>
    <n v="8"/>
    <s v="Food - Frozen Foods"/>
    <b v="0"/>
    <s v="Food"/>
    <x v="72"/>
  </r>
  <r>
    <s v="YNG-886086"/>
    <d v="2023-09-28T00:00:00"/>
    <s v="In-Store"/>
    <s v="ZX071881"/>
    <s v="Twyford"/>
    <s v="LE14"/>
    <s v="England"/>
    <x v="1"/>
    <s v="01JZ3NR4TDH4Q7VTBVJ4VDWNBH"/>
    <s v="Vegetable Fried Rice"/>
    <s v="Food - Frozen Foods"/>
    <s v="Frozen Meals"/>
    <n v="4.24"/>
    <n v="1.746"/>
    <n v="20"/>
    <n v="0.01"/>
    <n v="8"/>
    <s v="Food - Frozen Foods"/>
    <b v="0"/>
    <s v="Food"/>
    <x v="72"/>
  </r>
  <r>
    <s v="TFZ-595695"/>
    <d v="2023-02-03T00:00:00"/>
    <s v="Online"/>
    <s v="ZR072207"/>
    <s v="Kingston"/>
    <s v="DT10"/>
    <s v="England"/>
    <x v="0"/>
    <s v="01JZ3NR4TDH4Q7VTBVJ4VDWNBH"/>
    <s v="Vegetable Fried Rice"/>
    <s v="Food - Frozen Foods"/>
    <s v="Frozen Meals"/>
    <n v="4.24"/>
    <n v="1.746"/>
    <n v="11"/>
    <n v="0.04"/>
    <n v="8"/>
    <s v="Food - Frozen Foods"/>
    <b v="0"/>
    <s v="Food"/>
    <x v="72"/>
  </r>
  <r>
    <s v="EVX-557459"/>
    <d v="2023-01-31T00:00:00"/>
    <s v="Online"/>
    <s v="WG059507"/>
    <s v="Upton"/>
    <s v="DN21"/>
    <s v="England"/>
    <x v="8"/>
    <s v="01JZ3NTFNRTV1V6EBA4GMC8JXT"/>
    <s v="Baked Mac and Cheese"/>
    <s v="Food - Frozen Foods"/>
    <s v="Frozen Meals"/>
    <n v="5.24"/>
    <n v="2.1459999999999999"/>
    <n v="6"/>
    <n v="0.01"/>
    <n v="8"/>
    <s v="Food - Frozen Foods"/>
    <b v="0"/>
    <s v="Food"/>
    <x v="72"/>
  </r>
  <r>
    <s v="GWU-698269"/>
    <d v="2023-04-02T00:00:00"/>
    <s v="Online"/>
    <s v="XQ070266"/>
    <s v="London"/>
    <s v="EC3M"/>
    <s v="England"/>
    <x v="8"/>
    <s v="01JZ3NR4TDH4Q7VTBVJ4VDWNBH"/>
    <s v="Vegetable Fried Rice"/>
    <s v="Food - Frozen Foods"/>
    <s v="Frozen Meals"/>
    <n v="4.24"/>
    <n v="1.746"/>
    <n v="13"/>
    <n v="0.1"/>
    <n v="8"/>
    <s v="Food - Frozen Foods"/>
    <b v="0"/>
    <s v="Food"/>
    <x v="72"/>
  </r>
  <r>
    <s v="KJS-555495"/>
    <d v="2024-02-23T00:00:00"/>
    <s v="Online"/>
    <s v="TU073068"/>
    <s v="Middleton"/>
    <s v="LE16"/>
    <s v="England"/>
    <x v="8"/>
    <s v="01JZ3N58Z23FBPETYBGZ25ZS4A"/>
    <s v="Vegetable Lasagna"/>
    <s v="Food - Frozen Foods"/>
    <s v="Frozen Meals"/>
    <n v="6.99"/>
    <n v="2.097"/>
    <n v="16"/>
    <n v="0.18"/>
    <n v="8"/>
    <s v="Food - Frozen Foods"/>
    <b v="0"/>
    <s v="Food"/>
    <x v="72"/>
  </r>
  <r>
    <s v="OHA-951070"/>
    <d v="2023-09-22T00:00:00"/>
    <s v="In-Store"/>
    <s v="TU073068"/>
    <s v="Weston"/>
    <s v="GU32"/>
    <s v="England"/>
    <x v="0"/>
    <s v="01JZ3N58Z23FBPETYBGZ25ZS4A"/>
    <s v="Vegetable Lasagna"/>
    <s v="Food - Frozen Foods"/>
    <s v="Frozen Meals"/>
    <n v="6.99"/>
    <n v="2.097"/>
    <n v="4"/>
    <n v="0.21"/>
    <n v="8"/>
    <s v="Food - Frozen Foods"/>
    <b v="0"/>
    <s v="Food"/>
    <x v="72"/>
  </r>
  <r>
    <s v="MKA-162730"/>
    <d v="2023-01-12T00:00:00"/>
    <s v="In-Store"/>
    <s v="TU073068"/>
    <s v="Whitchurch"/>
    <s v="BS14"/>
    <s v="England"/>
    <x v="1"/>
    <s v="01JZ3N58Z23FBPETYBGZ25ZS4A"/>
    <s v="Vegetable Lasagna"/>
    <s v="Food - Frozen Foods"/>
    <s v="Frozen Meals"/>
    <n v="6.99"/>
    <n v="2.097"/>
    <n v="4"/>
    <n v="0.24"/>
    <n v="8"/>
    <s v="Food - Frozen Foods"/>
    <b v="0"/>
    <s v="Food"/>
    <x v="72"/>
  </r>
  <r>
    <s v="XUO-828803"/>
    <d v="2024-11-09T00:00:00"/>
    <s v="In-Store"/>
    <s v="SC091752"/>
    <s v="Kingston"/>
    <s v="DT10"/>
    <s v="England"/>
    <x v="2"/>
    <s v="01JZ3N520SGJF5P459AJCAQMW1"/>
    <s v="Vegetable Potstickers"/>
    <s v="Food - Frozen Food"/>
    <s v="Frozen Meals"/>
    <n v="5.99"/>
    <n v="1.7969999999999999"/>
    <n v="1"/>
    <n v="0.28000000000000003"/>
    <n v="8"/>
    <s v="Food - Frozen Food"/>
    <b v="0"/>
    <s v="Food"/>
    <x v="75"/>
  </r>
  <r>
    <s v="IQZ-262458"/>
    <d v="2024-12-04T00:00:00"/>
    <s v="Online"/>
    <s v="SC091752"/>
    <s v="Hatton"/>
    <s v="CV35"/>
    <s v="England"/>
    <x v="5"/>
    <s v="01JZ3N520SGJF5P459AJCAQMW1"/>
    <s v="Vegetable Potstickers"/>
    <s v="Food - Frozen Food"/>
    <s v="Frozen Meals"/>
    <n v="5.99"/>
    <n v="1.7969999999999999"/>
    <n v="14"/>
    <n v="0.31"/>
    <n v="8"/>
    <s v="Food - Frozen Food"/>
    <b v="0"/>
    <s v="Food"/>
    <x v="75"/>
  </r>
  <r>
    <s v="EBM-962042"/>
    <d v="2024-06-09T00:00:00"/>
    <s v="Online"/>
    <s v="SC091752"/>
    <s v="Kingston"/>
    <s v="DT10"/>
    <s v="England"/>
    <x v="4"/>
    <s v="01JZ3N520SGJF5P459AJCAQMW1"/>
    <s v="Vegetable Potstickers"/>
    <s v="Food - Frozen Food"/>
    <s v="Frozen Meals"/>
    <n v="5.99"/>
    <n v="1.7969999999999999"/>
    <n v="20"/>
    <n v="0.16"/>
    <n v="8"/>
    <s v="Food - Frozen Food"/>
    <b v="0"/>
    <s v="Food"/>
    <x v="75"/>
  </r>
  <r>
    <s v="KDE-334867"/>
    <d v="2024-11-18T00:00:00"/>
    <s v="Online"/>
    <s v="OF015688"/>
    <s v="Aston"/>
    <s v="TF6"/>
    <s v="England"/>
    <x v="1"/>
    <s v="01JZ3NT49THG4AVAGNEB6BR78E"/>
    <s v="Teriyaki Chicken Wings"/>
    <s v="Food - Frozen Food"/>
    <s v="Frozen Meals"/>
    <n v="10.99"/>
    <n v="4.3959999999999999"/>
    <n v="16"/>
    <n v="0.26"/>
    <n v="8"/>
    <s v="Food - Frozen Food"/>
    <b v="0"/>
    <s v="Food"/>
    <x v="75"/>
  </r>
  <r>
    <s v="FQV-693897"/>
    <d v="2024-02-06T00:00:00"/>
    <s v="In-Store"/>
    <s v="HK081970"/>
    <s v="Norton"/>
    <s v="NN11"/>
    <s v="England"/>
    <x v="9"/>
    <s v="01JZ3NCC1S8XA6JV4EGM5GQWRD"/>
    <s v="Sweet Potato and Chickpea Bowl"/>
    <s v="Food - Frozen Food"/>
    <s v="Frozen Meals"/>
    <n v="6.49"/>
    <n v="1.9470000000000001"/>
    <n v="18"/>
    <n v="0.31"/>
    <n v="8"/>
    <s v="Food - Frozen Food"/>
    <b v="0"/>
    <s v="Food"/>
    <x v="75"/>
  </r>
  <r>
    <s v="UPR-599389"/>
    <d v="2024-01-17T00:00:00"/>
    <s v="In-Store"/>
    <s v="OF015688"/>
    <s v="Kinloch"/>
    <s v="PH43"/>
    <s v="Scotland"/>
    <x v="0"/>
    <s v="01JZ3NT49THG4AVAGNEB6BR78E"/>
    <s v="Teriyaki Chicken Wings"/>
    <s v="Food - Frozen Food"/>
    <s v="Frozen Meals"/>
    <n v="10.99"/>
    <n v="4.3959999999999999"/>
    <n v="7"/>
    <n v="0.18"/>
    <n v="8"/>
    <s v="Food - Frozen Food"/>
    <b v="0"/>
    <s v="Food"/>
    <x v="75"/>
  </r>
  <r>
    <s v="RSC-723591"/>
    <d v="2024-11-21T00:00:00"/>
    <s v="In-Store"/>
    <s v="OF015688"/>
    <s v="Ashley"/>
    <s v="SN13"/>
    <s v="England"/>
    <x v="1"/>
    <s v="01JZ3NT49THG4AVAGNEB6BR78E"/>
    <s v="Teriyaki Chicken Wings"/>
    <s v="Food - Frozen Food"/>
    <s v="Frozen Meals"/>
    <n v="10.99"/>
    <n v="4.3959999999999999"/>
    <n v="20"/>
    <n v="0.21"/>
    <n v="8"/>
    <s v="Food - Frozen Food"/>
    <b v="0"/>
    <s v="Food"/>
    <x v="75"/>
  </r>
  <r>
    <s v="JWV-869107"/>
    <d v="2025-03-09T00:00:00"/>
    <s v="Online"/>
    <s v="RG074102"/>
    <s v="Newton"/>
    <s v="NG34"/>
    <s v="England"/>
    <x v="0"/>
    <s v="01JZ3NC9T9Z1RSZP63NCCBJE40"/>
    <s v="Honey Sesame Chicken"/>
    <s v="Food - Frozen Food"/>
    <s v="Frozen Meals"/>
    <n v="10.41"/>
    <n v="3.6970000000000001"/>
    <n v="7"/>
    <n v="0.11"/>
    <n v="8"/>
    <s v="Food - Frozen Food"/>
    <b v="0"/>
    <s v="Food"/>
    <x v="75"/>
  </r>
  <r>
    <s v="PUJ-913917"/>
    <d v="2025-03-18T00:00:00"/>
    <s v="Online"/>
    <s v="FB057385"/>
    <s v="Aston"/>
    <s v="TF6"/>
    <m/>
    <x v="6"/>
    <s v="01JZ3NC9T9Z1RSZP63NCCBJE40"/>
    <s v="Honey Sesame Chicken"/>
    <s v="Food - Frozen Food"/>
    <s v="Frozen Meals"/>
    <n v="10.41"/>
    <n v="3.6970000000000001"/>
    <n v="7"/>
    <n v="0.16"/>
    <n v="8"/>
    <s v="Food - Frozen Food"/>
    <b v="0"/>
    <s v="Food"/>
    <x v="75"/>
  </r>
  <r>
    <s v="FJI-632172"/>
    <d v="2025-01-29T00:00:00"/>
    <s v="In-Store"/>
    <s v="VH053108"/>
    <s v="Church End"/>
    <s v="N3"/>
    <s v="England"/>
    <x v="0"/>
    <s v="01JZ3NTE6WTWV21610D2DBGF7T"/>
    <s v="Vegetable Fried Rice Mix"/>
    <s v="Food - Frozen Food"/>
    <s v="Frozen Meals"/>
    <n v="5.41"/>
    <n v="2.5960000000000001"/>
    <n v="13"/>
    <n v="0.15"/>
    <n v="8"/>
    <s v="Food - Frozen Food"/>
    <b v="0"/>
    <s v="Food"/>
    <x v="75"/>
  </r>
  <r>
    <s v="LGK-439623"/>
    <d v="2025-01-03T00:00:00"/>
    <s v="Online"/>
    <s v="OA095700"/>
    <s v="Newbiggin"/>
    <s v="NE46"/>
    <s v="England"/>
    <x v="1"/>
    <s v="01JZ3NCC1S8XA6JV4EGM5GQWRD"/>
    <s v="Sweet Potato and Chickpea Bowl"/>
    <s v="Food - Frozen Food"/>
    <s v="Frozen Meals"/>
    <n v="7.91"/>
    <n v="2.9470000000000001"/>
    <n v="8"/>
    <n v="0.16"/>
    <n v="8"/>
    <s v="Food - Frozen Food"/>
    <b v="0"/>
    <s v="Food"/>
    <x v="75"/>
  </r>
  <r>
    <s v="PST-219125"/>
    <d v="2025-03-14T00:00:00"/>
    <s v="Online"/>
    <s v="JJ088756"/>
    <s v="Charlton"/>
    <s v="OX12"/>
    <s v="England"/>
    <x v="8"/>
    <s v="01JZ3NC9T9Z1RSZP63NCCBJE40"/>
    <s v="Honey Sesame Chicken"/>
    <s v="Food - Frozen Food"/>
    <s v="Frozen Meals"/>
    <n v="10.41"/>
    <n v="3.6970000000000001"/>
    <n v="9"/>
    <n v="0.06"/>
    <n v="8"/>
    <s v="Food - Frozen Food"/>
    <b v="0"/>
    <s v="Food"/>
    <x v="75"/>
  </r>
  <r>
    <s v="LBJ-695645"/>
    <d v="2025-03-20T00:00:00"/>
    <s v="Online"/>
    <s v="AK047185"/>
    <s v="Kirkton"/>
    <s v="KW10"/>
    <s v="Scotland"/>
    <x v="0"/>
    <s v="01JZ3NTE6WTWV21610D2DBGF7T"/>
    <s v="Vegetable Fried Rice Mix"/>
    <s v="Food - Frozen Food"/>
    <s v="Frozen Meals"/>
    <n v="5.41"/>
    <n v="2.5960000000000001"/>
    <n v="1"/>
    <n v="0.19"/>
    <n v="8"/>
    <s v="Food - Frozen Food"/>
    <b v="0"/>
    <s v="Food"/>
    <x v="75"/>
  </r>
  <r>
    <s v="YMZ-677542"/>
    <d v="2025-02-09T00:00:00"/>
    <s v="Online"/>
    <s v="FB065898"/>
    <s v="Upton"/>
    <s v="WF9"/>
    <s v="England"/>
    <x v="6"/>
    <s v="01JZ3NT49THG4AVAGNEB6BR78E"/>
    <s v="Teriyaki Chicken Wings"/>
    <s v="Food - Frozen Food"/>
    <s v="Frozen Meals"/>
    <n v="12.41"/>
    <n v="5.3959999999999999"/>
    <n v="9"/>
    <n v="0.01"/>
    <n v="8"/>
    <s v="Food - Frozen Food"/>
    <b v="0"/>
    <s v="Food"/>
    <x v="75"/>
  </r>
  <r>
    <s v="UHX-132351"/>
    <d v="2025-02-17T00:00:00"/>
    <s v="Online"/>
    <s v="EC073665"/>
    <s v="London"/>
    <s v="SW1E"/>
    <s v="England"/>
    <x v="8"/>
    <s v="01JZ3NC9T9Z1RSZP63NCCBJE40"/>
    <s v="Honey Sesame Chicken"/>
    <s v="Food - Frozen Food"/>
    <s v="Frozen Meals"/>
    <n v="10.41"/>
    <n v="3.6970000000000001"/>
    <n v="17"/>
    <n v="0.18"/>
    <n v="8"/>
    <s v="Food - Frozen Food"/>
    <b v="0"/>
    <s v="Food"/>
    <x v="75"/>
  </r>
  <r>
    <s v="FYV-922068"/>
    <d v="2025-02-06T00:00:00"/>
    <s v="Online"/>
    <s v="IZ050669"/>
    <s v="Sutton"/>
    <s v="RH5"/>
    <s v="England"/>
    <x v="9"/>
    <s v="01JZ3NT49THG4AVAGNEB6BR78E"/>
    <s v="Teriyaki Chicken Wings"/>
    <s v="Food - Frozen Food"/>
    <s v="Frozen Meals"/>
    <n v="12.41"/>
    <n v="5.3959999999999999"/>
    <n v="3"/>
    <n v="0.13"/>
    <n v="8"/>
    <s v="Food - Frozen Food"/>
    <b v="0"/>
    <s v="Food"/>
    <x v="75"/>
  </r>
  <r>
    <s v="TKO-211724"/>
    <d v="2024-09-30T00:00:00"/>
    <s v="Online"/>
    <s v="UD011052"/>
    <s v="Milton"/>
    <s v="AB56"/>
    <s v="Scotland"/>
    <x v="0"/>
    <s v="01JZ3NTE6WTWV21610D2DBGF7T"/>
    <s v="Vegetable Fried Rice Mix"/>
    <s v="Food - Frozen Food"/>
    <s v="Frozen Meals"/>
    <n v="4.99"/>
    <n v="1.5960000000000001"/>
    <n v="16"/>
    <n v="0.11"/>
    <n v="8"/>
    <s v="Food - Frozen Food"/>
    <b v="0"/>
    <s v="Food"/>
    <x v="75"/>
  </r>
  <r>
    <s v="UIF-215937"/>
    <d v="2024-10-22T00:00:00"/>
    <s v="Online"/>
    <s v="ZF079304"/>
    <s v="Wirral"/>
    <s v="CH48"/>
    <s v="England"/>
    <x v="5"/>
    <s v="01JZ3NCC1S8XA6JV4EGM5GQWRD"/>
    <s v="Sweet Potato and Chickpea Bowl"/>
    <s v="Food - Frozen Food"/>
    <s v="Frozen Meals"/>
    <n v="7.49"/>
    <n v="1.9470000000000001"/>
    <n v="2"/>
    <n v="0.19"/>
    <n v="8"/>
    <s v="Food - Frozen Food"/>
    <b v="0"/>
    <s v="Food"/>
    <x v="75"/>
  </r>
  <r>
    <s v="JRZ-836011"/>
    <d v="2024-05-21T00:00:00"/>
    <s v="In-Store"/>
    <s v="RM072522"/>
    <s v="Ford"/>
    <s v="GL54"/>
    <s v="England"/>
    <x v="1"/>
    <s v="01JZ3NTE6WTWV21610D2DBGF7T"/>
    <s v="Vegetable Fried Rice Mix"/>
    <s v="Food - Frozen Food"/>
    <s v="Frozen Meals"/>
    <n v="4.99"/>
    <n v="1.5960000000000001"/>
    <n v="13"/>
    <n v="0.2"/>
    <n v="8"/>
    <s v="Food - Frozen Food"/>
    <b v="0"/>
    <s v="Food"/>
    <x v="75"/>
  </r>
  <r>
    <s v="JXG-622983"/>
    <d v="2024-05-09T00:00:00"/>
    <s v="Online"/>
    <s v="NA056903"/>
    <s v="Newport"/>
    <s v="NR29"/>
    <s v="England"/>
    <x v="2"/>
    <s v="01JZ3NT49THG4AVAGNEB6BR78E"/>
    <s v="Teriyaki Chicken Wings"/>
    <s v="Food - Frozen Food"/>
    <s v="Frozen Meals"/>
    <n v="11.99"/>
    <n v="4.3959999999999999"/>
    <n v="7"/>
    <n v="0.2"/>
    <n v="8"/>
    <s v="Food - Frozen Food"/>
    <b v="0"/>
    <s v="Food"/>
    <x v="75"/>
  </r>
  <r>
    <s v="EQL-713493"/>
    <d v="2024-10-05T00:00:00"/>
    <s v="In-Store"/>
    <s v="DA047575"/>
    <s v="Leeds"/>
    <s v="LS6"/>
    <s v="England"/>
    <x v="4"/>
    <s v="01JZ3NT49THG4AVAGNEB6BR78E"/>
    <s v="Teriyaki Chicken Wings"/>
    <s v="Food - Frozen Food"/>
    <s v="Frozen Meals"/>
    <n v="11.99"/>
    <n v="4.3959999999999999"/>
    <n v="2"/>
    <n v="0.15"/>
    <n v="8"/>
    <s v="Food - Frozen Food"/>
    <b v="0"/>
    <s v="Food"/>
    <x v="75"/>
  </r>
  <r>
    <s v="FIV-869778"/>
    <d v="2024-12-12T00:00:00"/>
    <s v="Online"/>
    <s v="CP078009"/>
    <s v="London"/>
    <s v="W1F"/>
    <s v="England"/>
    <x v="1"/>
    <s v="01JZ3NTE6WTWV21610D2DBGF7T"/>
    <s v="Vegetable Fried Rice Mix"/>
    <s v="Food - Frozen Food"/>
    <s v="Frozen Meals"/>
    <n v="4.99"/>
    <n v="1.5960000000000001"/>
    <n v="15"/>
    <n v="0.19"/>
    <n v="8"/>
    <s v="Food - Frozen Food"/>
    <b v="0"/>
    <s v="Food"/>
    <x v="75"/>
  </r>
  <r>
    <s v="CQS-209271"/>
    <d v="2024-09-28T00:00:00"/>
    <s v="Online"/>
    <s v="LK001527"/>
    <s v="Newton"/>
    <s v="IV1"/>
    <s v="Scotland"/>
    <x v="0"/>
    <s v="01JZ3NTE6WTWV21610D2DBGF7T"/>
    <s v="Vegetable Fried Rice Mix"/>
    <s v="Food - Frozen Food"/>
    <s v="Frozen Meals"/>
    <n v="4.99"/>
    <n v="1.5960000000000001"/>
    <n v="14"/>
    <n v="7.0000000000000007E-2"/>
    <n v="8"/>
    <s v="Food - Frozen Food"/>
    <b v="0"/>
    <s v="Food"/>
    <x v="75"/>
  </r>
  <r>
    <s v="MMC-657769"/>
    <d v="2023-09-02T00:00:00"/>
    <s v="In-Store"/>
    <s v="SC091752"/>
    <s v="London"/>
    <s v="SW1E"/>
    <s v="England"/>
    <x v="8"/>
    <s v="01JZ3N520SGJF5P459AJCAQMW1"/>
    <s v="Vegetable Potstickers"/>
    <s v="Food - Frozen Food"/>
    <s v="Frozen Meals"/>
    <n v="4.99"/>
    <n v="1.2470000000000001"/>
    <n v="3"/>
    <n v="0.26"/>
    <n v="8"/>
    <s v="Food - Frozen Food"/>
    <b v="0"/>
    <s v="Food"/>
    <x v="75"/>
  </r>
  <r>
    <s v="VDP-241834"/>
    <d v="2023-10-19T00:00:00"/>
    <s v="Online"/>
    <s v="ZK063386"/>
    <s v="Horton"/>
    <s v="BS37"/>
    <s v="England"/>
    <x v="2"/>
    <s v="01JZ3NTE6WTWV21610D2DBGF7T"/>
    <s v="Vegetable Fried Rice Mix"/>
    <s v="Food - Frozen Food"/>
    <s v="Frozen Meals"/>
    <n v="3.14"/>
    <n v="1.0960000000000001"/>
    <n v="7"/>
    <n v="0.01"/>
    <n v="8"/>
    <s v="Food - Frozen Food"/>
    <b v="0"/>
    <s v="Food"/>
    <x v="75"/>
  </r>
  <r>
    <s v="FMK-225304"/>
    <d v="2023-08-23T00:00:00"/>
    <s v="In-Store"/>
    <s v="ZK063386"/>
    <s v="Newbiggin"/>
    <s v="NE46"/>
    <s v="England"/>
    <x v="1"/>
    <s v="01JZ3NTE6WTWV21610D2DBGF7T"/>
    <s v="Vegetable Fried Rice Mix"/>
    <s v="Food - Frozen Food"/>
    <s v="Frozen Meals"/>
    <n v="3.14"/>
    <n v="1.0960000000000001"/>
    <n v="2"/>
    <n v="0.33"/>
    <n v="8"/>
    <s v="Food - Frozen Food"/>
    <b v="0"/>
    <s v="Food"/>
    <x v="75"/>
  </r>
  <r>
    <s v="AYS-394071"/>
    <d v="2023-08-18T00:00:00"/>
    <s v="Online"/>
    <s v="CN092844"/>
    <s v="London"/>
    <s v="W1F"/>
    <s v="England"/>
    <x v="1"/>
    <s v="01JZ3NC9T9Z1RSZP63NCCBJE40"/>
    <s v="Honey Sesame Chicken"/>
    <s v="Food - Frozen Food"/>
    <s v="Frozen Meals"/>
    <n v="8.14"/>
    <n v="2.1970000000000001"/>
    <n v="13"/>
    <m/>
    <n v="8"/>
    <s v="Food - Frozen Food"/>
    <b v="0"/>
    <s v="Food"/>
    <x v="75"/>
  </r>
  <r>
    <s v="CLR-187561"/>
    <d v="2023-11-08T00:00:00"/>
    <s v="In-Store"/>
    <s v="HK081970"/>
    <s v="Langley"/>
    <s v="SG4"/>
    <s v="England"/>
    <x v="4"/>
    <s v="01JZ3NCC1S8XA6JV4EGM5GQWRD"/>
    <s v="Sweet Potato and Chickpea Bowl"/>
    <s v="Food - Frozen Food"/>
    <s v="Frozen Meals"/>
    <n v="5.64"/>
    <n v="1.4470000000000001"/>
    <n v="15"/>
    <m/>
    <n v="8"/>
    <s v="Food - Frozen Food"/>
    <b v="0"/>
    <s v="Food"/>
    <x v="75"/>
  </r>
  <r>
    <s v="GGV-060694"/>
    <d v="2023-10-24T00:00:00"/>
    <s v="Online"/>
    <s v="AF087073"/>
    <s v="Bradford"/>
    <s v="BD7"/>
    <s v="England"/>
    <x v="8"/>
    <s v="01JZ3NC9T9Z1RSZP63NCCBJE40"/>
    <s v="Honey Sesame Chicken"/>
    <s v="Food - Frozen Food"/>
    <s v="Frozen Meals"/>
    <n v="8.24"/>
    <n v="2.4470000000000001"/>
    <n v="13"/>
    <n v="0.04"/>
    <n v="8"/>
    <s v="Food - Frozen Food"/>
    <b v="0"/>
    <s v="Food"/>
    <x v="75"/>
  </r>
  <r>
    <s v="XYI-984261"/>
    <d v="2023-03-28T00:00:00"/>
    <s v="Online"/>
    <s v="MW031103"/>
    <s v="Charlton"/>
    <s v="OX12"/>
    <s v="England"/>
    <x v="7"/>
    <s v="01JZ3NT49THG4AVAGNEB6BR78E"/>
    <s v="Teriyaki Chicken Wings"/>
    <s v="Food - Frozen Food"/>
    <s v="Frozen Meals"/>
    <n v="10.24"/>
    <n v="4.1459999999999999"/>
    <n v="20"/>
    <n v="0.05"/>
    <n v="8"/>
    <s v="Food - Frozen Food"/>
    <b v="0"/>
    <s v="Food"/>
    <x v="75"/>
  </r>
  <r>
    <s v="LQS-673371"/>
    <d v="2023-07-03T00:00:00"/>
    <s v="Online"/>
    <s v="OE007205"/>
    <s v="Liverpool"/>
    <s v="L33"/>
    <s v="England"/>
    <x v="1"/>
    <s v="01JZ3NT49THG4AVAGNEB6BR78E"/>
    <s v="Teriyaki Chicken Wings"/>
    <s v="Food - Frozen Food"/>
    <s v="Frozen Meals"/>
    <n v="10.24"/>
    <n v="4.1459999999999999"/>
    <n v="4"/>
    <n v="0.05"/>
    <n v="8"/>
    <s v="Food - Frozen Food"/>
    <b v="0"/>
    <s v="Food"/>
    <x v="75"/>
  </r>
  <r>
    <s v="GTW-241484"/>
    <d v="2023-04-27T00:00:00"/>
    <s v="Online"/>
    <s v="FZ028025"/>
    <s v="Birmingham"/>
    <s v="B12"/>
    <s v="England"/>
    <x v="8"/>
    <s v="01JZ3NTE6WTWV21610D2DBGF7T"/>
    <s v="Vegetable Fried Rice Mix"/>
    <s v="Food - Frozen Food"/>
    <s v="Frozen Meals"/>
    <n v="3.24"/>
    <n v="1.3460000000000001"/>
    <n v="15"/>
    <n v="0.04"/>
    <n v="8"/>
    <s v="Food - Frozen Food"/>
    <b v="0"/>
    <s v="Food"/>
    <x v="75"/>
  </r>
  <r>
    <s v="YYG-355877"/>
    <d v="2023-07-19T00:00:00"/>
    <s v="In-Store"/>
    <s v="QU016275"/>
    <s v="London"/>
    <s v="WC1B"/>
    <s v="England"/>
    <x v="4"/>
    <s v="01JZ3NCC1S8XA6JV4EGM5GQWRD"/>
    <s v="Sweet Potato and Chickpea Bowl"/>
    <s v="Food - Frozen Food"/>
    <s v="Frozen Meals"/>
    <n v="5.74"/>
    <n v="1.6970000000000001"/>
    <n v="20"/>
    <n v="0.02"/>
    <n v="8"/>
    <s v="Food - Frozen Food"/>
    <b v="0"/>
    <s v="Food"/>
    <x v="75"/>
  </r>
  <r>
    <s v="HIR-119849"/>
    <d v="2023-08-29T00:00:00"/>
    <s v="In-Store"/>
    <s v="RN085260"/>
    <s v="Charlton"/>
    <s v="OX12"/>
    <s v="England"/>
    <x v="4"/>
    <s v="01JZ3NC9T9Z1RSZP63NCCBJE40"/>
    <s v="Honey Sesame Chicken"/>
    <s v="Food - Frozen Food"/>
    <s v="Frozen Meals"/>
    <n v="8.24"/>
    <n v="2.4470000000000001"/>
    <n v="12"/>
    <n v="0.01"/>
    <n v="8"/>
    <s v="Food - Frozen Food"/>
    <b v="0"/>
    <s v="Food"/>
    <x v="75"/>
  </r>
  <r>
    <s v="RTP-928508"/>
    <d v="2024-09-07T00:00:00"/>
    <s v="In-Store"/>
    <s v="PL019616"/>
    <s v="Brampton"/>
    <s v="NR34"/>
    <s v="England"/>
    <x v="6"/>
    <s v="01JZ3NRA5M07QEJD8A900FQDRR"/>
    <s v="Vegetable and Cheese Quesadillas"/>
    <s v="Food - Frozen"/>
    <s v="Frozen Meals"/>
    <n v="6.99"/>
    <n v="2.7959999999999998"/>
    <n v="18"/>
    <n v="0.35"/>
    <n v="8"/>
    <s v="Food - Frozen"/>
    <b v="0"/>
    <s v="Food"/>
    <x v="73"/>
  </r>
  <r>
    <s v="VHW-985104"/>
    <d v="2024-06-22T00:00:00"/>
    <s v="In-Store"/>
    <s v="PL019616"/>
    <s v="London"/>
    <s v="EC3M"/>
    <s v="England"/>
    <x v="3"/>
    <s v="01JZ3NRA5M07QEJD8A900FQDRR"/>
    <s v="Vegetable and Cheese Quesadillas"/>
    <s v="Food - Frozen"/>
    <s v="Frozen Meals"/>
    <n v="6.99"/>
    <n v="2.7959999999999998"/>
    <n v="15"/>
    <n v="0.15"/>
    <n v="8"/>
    <s v="Food - Frozen"/>
    <b v="0"/>
    <s v="Food"/>
    <x v="73"/>
  </r>
  <r>
    <s v="YVG-803432"/>
    <d v="2024-02-21T00:00:00"/>
    <s v="Online"/>
    <s v="DC062483"/>
    <s v="Manchester"/>
    <s v="M14"/>
    <s v="England"/>
    <x v="2"/>
    <s v="01JZ3NT0RKNDQ9KVA7582RNHZZ"/>
    <s v="Coconut Rice"/>
    <s v="Food - Frozen"/>
    <s v="Frozen Meals"/>
    <n v="2.29"/>
    <n v="0.91600000000000004"/>
    <n v="10"/>
    <n v="0.1"/>
    <n v="8"/>
    <s v="Food - Frozen"/>
    <b v="0"/>
    <s v="Food"/>
    <x v="73"/>
  </r>
  <r>
    <s v="MWG-740023"/>
    <d v="2025-01-26T00:00:00"/>
    <s v="Online"/>
    <s v="ZV019823"/>
    <s v="London"/>
    <s v="WC1B"/>
    <s v="England"/>
    <x v="8"/>
    <s v="01JZ3NT0RKNDQ9KVA7582RNHZZ"/>
    <s v="Coconut Rice"/>
    <s v="Food - Frozen"/>
    <s v="Frozen Meals"/>
    <n v="3.71"/>
    <n v="1.9159999999999999"/>
    <n v="19"/>
    <n v="0.02"/>
    <n v="8"/>
    <s v="Food - Frozen"/>
    <b v="0"/>
    <s v="Food"/>
    <x v="73"/>
  </r>
  <r>
    <s v="NFN-373911"/>
    <d v="2025-01-13T00:00:00"/>
    <s v="Online"/>
    <s v="BE030274"/>
    <s v="Thorpe"/>
    <s v="BD23"/>
    <s v="England"/>
    <x v="9"/>
    <s v="01JZ3NT0RKNDQ9KVA7582RNHZZ"/>
    <s v="Coconut Rice"/>
    <s v="Food - Frozen"/>
    <s v="Frozen Meals"/>
    <n v="3.71"/>
    <n v="1.9159999999999999"/>
    <n v="7"/>
    <n v="0.12"/>
    <n v="8"/>
    <s v="Food - Frozen"/>
    <b v="0"/>
    <s v="Food"/>
    <x v="73"/>
  </r>
  <r>
    <s v="CBB-187225"/>
    <d v="2025-03-28T00:00:00"/>
    <s v="Online"/>
    <s v="UF054954"/>
    <s v="Thorpe"/>
    <s v="BD23"/>
    <s v="England"/>
    <x v="0"/>
    <s v="01JZ3NT0RKNDQ9KVA7582RNHZZ"/>
    <s v="Coconut Rice"/>
    <s v="Food - Frozen"/>
    <s v="Frozen Meals"/>
    <n v="3.71"/>
    <n v="1.9159999999999999"/>
    <n v="16"/>
    <n v="7.0000000000000007E-2"/>
    <n v="8"/>
    <s v="Food - Frozen"/>
    <b v="0"/>
    <s v="Food"/>
    <x v="73"/>
  </r>
  <r>
    <s v="IVW-093836"/>
    <d v="2025-02-20T00:00:00"/>
    <s v="In-Store"/>
    <s v="VQ077263"/>
    <s v="Newton"/>
    <s v="IV1"/>
    <s v="Scotland"/>
    <x v="0"/>
    <s v="01JZ3NRA5M07QEJD8A900FQDRR"/>
    <s v="Vegetable and Cheese Quesadillas"/>
    <s v="Food - Frozen"/>
    <s v="Frozen Meals"/>
    <n v="8.41"/>
    <n v="3.7959999999999998"/>
    <n v="20"/>
    <n v="0.08"/>
    <n v="8"/>
    <s v="Food - Frozen"/>
    <b v="0"/>
    <s v="Food"/>
    <x v="73"/>
  </r>
  <r>
    <s v="CZL-147950"/>
    <d v="2024-07-10T00:00:00"/>
    <s v="In-Store"/>
    <s v="YP002686"/>
    <s v="Wirral"/>
    <s v="CH48"/>
    <s v="England"/>
    <x v="1"/>
    <s v="01JZ3NC8G3EJZNQH965WV8JKAF"/>
    <s v="Vegetable Korma"/>
    <s v="Food - Frozen"/>
    <s v="Frozen Meals"/>
    <n v="6.49"/>
    <n v="1.9470000000000001"/>
    <n v="3"/>
    <n v="0.13"/>
    <n v="8"/>
    <s v="Food - Frozen"/>
    <b v="0"/>
    <s v="Food"/>
    <x v="73"/>
  </r>
  <r>
    <s v="JGE-550817"/>
    <d v="2024-05-17T00:00:00"/>
    <s v="In-Store"/>
    <s v="XV048353"/>
    <s v="Kinloch"/>
    <s v="PH43"/>
    <s v="Scotland"/>
    <x v="0"/>
    <s v="01JZ3NRA5M07QEJD8A900FQDRR"/>
    <s v="Vegetable and Cheese Quesadillas"/>
    <s v="Food - Frozen"/>
    <s v="Frozen Meals"/>
    <n v="7.99"/>
    <n v="2.7959999999999998"/>
    <n v="12"/>
    <n v="0.06"/>
    <n v="8"/>
    <s v="Food - Frozen"/>
    <b v="0"/>
    <s v="Food"/>
    <x v="73"/>
  </r>
  <r>
    <s v="YDV-206581"/>
    <d v="2024-07-31T00:00:00"/>
    <s v="In-Store"/>
    <s v="PH063336"/>
    <s v="Ford"/>
    <s v="GL54"/>
    <s v="England"/>
    <x v="8"/>
    <s v="01JZ3NR1WEHK0VKVD8PVS229G6"/>
    <s v="Thai Basil Fried Rice"/>
    <s v="Food - Frozen"/>
    <s v="Frozen Meals"/>
    <n v="6.99"/>
    <n v="2.3959999999999999"/>
    <n v="12"/>
    <n v="0.17"/>
    <n v="8"/>
    <s v="Food - Frozen"/>
    <b v="0"/>
    <s v="Food"/>
    <x v="73"/>
  </r>
  <r>
    <s v="RWG-689280"/>
    <d v="2024-12-07T00:00:00"/>
    <s v="In-Store"/>
    <s v="BB020953"/>
    <s v="Wirral"/>
    <s v="CH48"/>
    <s v="England"/>
    <x v="2"/>
    <s v="01JZ3NT0RKNDQ9KVA7582RNHZZ"/>
    <s v="Coconut Rice"/>
    <s v="Food - Frozen"/>
    <s v="Frozen Meals"/>
    <n v="3.29"/>
    <n v="0.91600000000000004"/>
    <n v="1"/>
    <n v="0.18"/>
    <n v="8"/>
    <s v="Food - Frozen"/>
    <b v="0"/>
    <s v="Food"/>
    <x v="73"/>
  </r>
  <r>
    <s v="RER-742400"/>
    <d v="2024-07-26T00:00:00"/>
    <s v="In-Store"/>
    <s v="NN019484"/>
    <s v="Pentre"/>
    <s v="SY4"/>
    <s v="Wales"/>
    <x v="0"/>
    <s v="01JZ3NRA5M07QEJD8A900FQDRR"/>
    <s v="Vegetable and Cheese Quesadillas"/>
    <s v="Food - Frozen"/>
    <s v="Frozen Meals"/>
    <n v="7.99"/>
    <n v="2.7959999999999998"/>
    <n v="4"/>
    <n v="0.1"/>
    <n v="8"/>
    <s v="Food - Frozen"/>
    <b v="0"/>
    <s v="Food"/>
    <x v="73"/>
  </r>
  <r>
    <s v="ENL-002596"/>
    <d v="2024-11-23T00:00:00"/>
    <s v="In-Store"/>
    <s v="QT088727"/>
    <s v="Weston"/>
    <s v="GU32"/>
    <s v="England"/>
    <x v="6"/>
    <s v="01JZ3NRA5M07QEJD8A900FQDRR"/>
    <s v="Vegetable and Cheese Quesadillas"/>
    <s v="Food - Frozen"/>
    <s v="Frozen Meals"/>
    <n v="7.99"/>
    <n v="2.7959999999999998"/>
    <n v="9"/>
    <n v="0.18"/>
    <n v="8"/>
    <s v="Food - Frozen"/>
    <b v="0"/>
    <s v="Food"/>
    <x v="73"/>
  </r>
  <r>
    <s v="FIZ-915900"/>
    <d v="2023-03-04T00:00:00"/>
    <s v="In-Store"/>
    <s v="BS041004"/>
    <s v="Leeds"/>
    <s v="LS6"/>
    <s v="England"/>
    <x v="3"/>
    <s v="01JZ3N52052JTTY468FN5VBJSN"/>
    <s v="Chickpea Pancakes"/>
    <s v="Food - Frozen"/>
    <s v="Frozen Meals"/>
    <n v="3.99"/>
    <n v="0.94699999999999995"/>
    <n v="10"/>
    <n v="0.02"/>
    <n v="8"/>
    <s v="Food - Frozen"/>
    <b v="0"/>
    <s v="Food"/>
    <x v="73"/>
  </r>
  <r>
    <s v="NDP-159065"/>
    <d v="2023-03-28T00:00:00"/>
    <s v="Online"/>
    <s v="DC062483"/>
    <s v="Ford"/>
    <s v="GL54"/>
    <s v="England"/>
    <x v="2"/>
    <s v="01JZ3NT0RKNDQ9KVA7582RNHZZ"/>
    <s v="Coconut Rice"/>
    <s v="Food - Frozen"/>
    <s v="Frozen Meals"/>
    <n v="1.44"/>
    <n v="0.41599999999999998"/>
    <n v="11"/>
    <n v="0.08"/>
    <n v="8"/>
    <s v="Food - Frozen"/>
    <b v="0"/>
    <s v="Food"/>
    <x v="73"/>
  </r>
  <r>
    <s v="MDG-323826"/>
    <d v="2023-08-15T00:00:00"/>
    <s v="In-Store"/>
    <s v="DC062483"/>
    <s v="West End"/>
    <s v="DN36"/>
    <s v="England"/>
    <x v="0"/>
    <s v="01JZ3NT0RKNDQ9KVA7582RNHZZ"/>
    <s v="Coconut Rice"/>
    <s v="Food - Frozen"/>
    <s v="Frozen Meals"/>
    <n v="1.44"/>
    <n v="0.41599999999999998"/>
    <n v="8"/>
    <n v="0.25"/>
    <n v="8"/>
    <s v="Food - Frozen"/>
    <b v="0"/>
    <s v="Food"/>
    <x v="73"/>
  </r>
  <r>
    <s v="DYD-063466"/>
    <d v="2023-05-12T00:00:00"/>
    <s v="In-Store"/>
    <s v="ML031831"/>
    <s v="Marston"/>
    <s v="ST20"/>
    <s v="England"/>
    <x v="7"/>
    <s v="01JZ3NR1WEHK0VKVD8PVS229G6"/>
    <s v="Thai Basil Fried Rice"/>
    <s v="Food - Frozen"/>
    <s v="Frozen Meals"/>
    <n v="5.14"/>
    <n v="1.8959999999999999"/>
    <n v="20"/>
    <n v="0.09"/>
    <n v="8"/>
    <s v="Food - Frozen"/>
    <b v="0"/>
    <s v="Food"/>
    <x v="73"/>
  </r>
  <r>
    <s v="GKP-971453"/>
    <d v="2023-03-11T00:00:00"/>
    <s v="Online"/>
    <s v="AF068364"/>
    <s v="Eaton"/>
    <s v="DN22"/>
    <s v="England"/>
    <x v="8"/>
    <s v="01JZ3N59AYMS5XZS8ANQ4JCV3V"/>
    <s v="Vegan Mac &amp; Cheese"/>
    <s v="Food - Frozen"/>
    <s v="Frozen Meals"/>
    <n v="8.14"/>
    <n v="2.1970000000000001"/>
    <n v="16"/>
    <n v="0.3"/>
    <n v="8"/>
    <s v="Food - Frozen"/>
    <b v="0"/>
    <s v="Food"/>
    <x v="73"/>
  </r>
  <r>
    <s v="WLB-847461"/>
    <d v="2023-04-02T00:00:00"/>
    <s v="Online"/>
    <s v="YP002686"/>
    <s v="Hatton"/>
    <s v="CV35"/>
    <s v="England"/>
    <x v="2"/>
    <s v="01JZ3NC8G3EJZNQH965WV8JKAF"/>
    <s v="Vegetable Korma"/>
    <s v="Food - Frozen"/>
    <s v="Frozen Meals"/>
    <n v="5.64"/>
    <n v="1.4470000000000001"/>
    <n v="11"/>
    <n v="0.04"/>
    <n v="8"/>
    <s v="Food - Frozen"/>
    <b v="0"/>
    <s v="Food"/>
    <x v="73"/>
  </r>
  <r>
    <s v="VSS-665767"/>
    <d v="2023-08-24T00:00:00"/>
    <s v="Online"/>
    <s v="AF068364"/>
    <s v="Halton"/>
    <s v="LS9"/>
    <s v="England"/>
    <x v="5"/>
    <s v="01JZ3N59AYMS5XZS8ANQ4JCV3V"/>
    <s v="Vegan Mac &amp; Cheese"/>
    <s v="Food - Frozen"/>
    <s v="Frozen Meals"/>
    <n v="8.14"/>
    <n v="2.1970000000000001"/>
    <n v="18"/>
    <n v="0.06"/>
    <n v="8"/>
    <s v="Food - Frozen"/>
    <b v="0"/>
    <s v="Food"/>
    <x v="73"/>
  </r>
  <r>
    <s v="FWD-734711"/>
    <d v="2023-02-17T00:00:00"/>
    <s v="Online"/>
    <s v="SO068012"/>
    <s v="London"/>
    <s v="EC3M"/>
    <s v="England"/>
    <x v="1"/>
    <s v="01JZ3NT0RKNDQ9KVA7582RNHZZ"/>
    <s v="Coconut Rice"/>
    <s v="Food - Frozen"/>
    <s v="Frozen Meals"/>
    <n v="1.54"/>
    <n v="0.66600000000000004"/>
    <n v="12"/>
    <n v="0.06"/>
    <n v="8"/>
    <s v="Food - Frozen"/>
    <b v="0"/>
    <s v="Food"/>
    <x v="73"/>
  </r>
  <r>
    <s v="SEE-993478"/>
    <d v="2023-03-07T00:00:00"/>
    <s v="In-Store"/>
    <s v="DG018577"/>
    <s v="Charlton"/>
    <s v="OX12"/>
    <s v="England"/>
    <x v="2"/>
    <s v="01JZ3NR1WEHK0VKVD8PVS229G6"/>
    <s v="Thai Basil Fried Rice"/>
    <s v="Food - Frozen"/>
    <s v="Frozen Meals"/>
    <n v="5.24"/>
    <n v="2.1459999999999999"/>
    <n v="7"/>
    <n v="0.04"/>
    <n v="8"/>
    <s v="Food - Frozen"/>
    <b v="0"/>
    <s v="Food"/>
    <x v="73"/>
  </r>
  <r>
    <s v="VNM-198348"/>
    <d v="2023-09-02T00:00:00"/>
    <s v="Online"/>
    <s v="WX059836"/>
    <s v="Newton"/>
    <s v="NG34"/>
    <s v="England"/>
    <x v="1"/>
    <s v="01JZ3NR1WEHK0VKVD8PVS229G6"/>
    <s v="Thai Basil Fried Rice"/>
    <s v="Food - Frozen"/>
    <s v="Frozen Meals"/>
    <n v="5.24"/>
    <n v="2.1459999999999999"/>
    <n v="12"/>
    <n v="0.05"/>
    <n v="8"/>
    <s v="Food - Frozen"/>
    <b v="0"/>
    <s v="Food"/>
    <x v="73"/>
  </r>
  <r>
    <s v="HQM-344379"/>
    <d v="2023-04-04T00:00:00"/>
    <s v="Online"/>
    <s v="KV009464"/>
    <s v="East End"/>
    <s v="BH21"/>
    <s v="England"/>
    <x v="4"/>
    <s v="01JZ3NRA5M07QEJD8A900FQDRR"/>
    <s v="Vegetable and Cheese Quesadillas"/>
    <s v="Food - Frozen"/>
    <s v="Frozen Meals"/>
    <n v="6.24"/>
    <n v="2.5459999999999998"/>
    <n v="3"/>
    <n v="0.05"/>
    <n v="8"/>
    <s v="Food - Frozen"/>
    <b v="0"/>
    <s v="Food"/>
    <x v="73"/>
  </r>
  <r>
    <s v="BDX-240255"/>
    <d v="2023-12-26T00:00:00"/>
    <s v="In-Store"/>
    <s v="KZ012114"/>
    <s v="London"/>
    <s v="SW1E"/>
    <s v="England"/>
    <x v="8"/>
    <s v="01JZ3NRA5M07QEJD8A900FQDRR"/>
    <s v="Vegetable and Cheese Quesadillas"/>
    <s v="Food - Frozen"/>
    <s v="Frozen Meals"/>
    <n v="6.24"/>
    <n v="2.5459999999999998"/>
    <n v="11"/>
    <n v="0.01"/>
    <n v="8"/>
    <s v="Food - Frozen"/>
    <b v="0"/>
    <s v="Food"/>
    <x v="73"/>
  </r>
  <r>
    <s v="GSG-317493"/>
    <d v="2023-12-21T00:00:00"/>
    <s v="Online"/>
    <s v="ZW068022"/>
    <s v="London"/>
    <s v="EC3M"/>
    <s v="England"/>
    <x v="8"/>
    <s v="01JZ3NR1WEHK0VKVD8PVS229G6"/>
    <s v="Thai Basil Fried Rice"/>
    <s v="Food - Frozen"/>
    <s v="Frozen Meals"/>
    <n v="5.24"/>
    <n v="2.1459999999999999"/>
    <n v="16"/>
    <n v="0.05"/>
    <n v="8"/>
    <s v="Food - Frozen"/>
    <b v="0"/>
    <s v="Food"/>
    <x v="73"/>
  </r>
  <r>
    <s v="NMM-049839"/>
    <d v="2023-06-20T00:00:00"/>
    <s v="In-Store"/>
    <s v="WT052079"/>
    <s v="Dean"/>
    <s v="OX7"/>
    <s v="England"/>
    <x v="1"/>
    <s v="01JZ3NT0RKNDQ9KVA7582RNHZZ"/>
    <s v="Coconut Rice"/>
    <s v="Food - Frozen"/>
    <s v="Frozen Meals"/>
    <n v="1.54"/>
    <n v="0.66600000000000004"/>
    <n v="2"/>
    <n v="0.06"/>
    <n v="8"/>
    <s v="Food - Frozen"/>
    <b v="0"/>
    <s v="Food"/>
    <x v="73"/>
  </r>
  <r>
    <s v="YDB-056326"/>
    <d v="2024-02-22T00:00:00"/>
    <s v="Online"/>
    <s v="AF068364"/>
    <s v="Bradford"/>
    <s v="BD7"/>
    <s v="England"/>
    <x v="1"/>
    <s v="01JZ3N59AYMS5XZS8ANQ4JCV3V"/>
    <s v="Vegan Mac &amp; Cheese"/>
    <s v="Food - Frozen"/>
    <s v="Frozen Meals"/>
    <n v="8.99"/>
    <n v="2.6970000000000001"/>
    <n v="5"/>
    <n v="0.1"/>
    <n v="8"/>
    <s v="Food - Frozen"/>
    <b v="0"/>
    <s v="Food"/>
    <x v="73"/>
  </r>
  <r>
    <s v="SSM-190629"/>
    <d v="2024-03-25T00:00:00"/>
    <s v="Online"/>
    <s v="YP002686"/>
    <s v="Craigavon"/>
    <s v="BT66"/>
    <s v="Northern Ireland"/>
    <x v="0"/>
    <s v="01JZ3NC8G3EJZNQH965WV8JKAF"/>
    <s v="Vegetable Korma"/>
    <s v="Food - Frozen"/>
    <s v="Frozen Meals"/>
    <n v="6.49"/>
    <n v="1.9470000000000001"/>
    <n v="14"/>
    <n v="0.18"/>
    <n v="8"/>
    <s v="Food - Frozen"/>
    <b v="0"/>
    <s v="Food"/>
    <x v="73"/>
  </r>
  <r>
    <s v="KLI-910059"/>
    <d v="2025-03-16T00:00:00"/>
    <s v="Online"/>
    <s v="YP002686"/>
    <s v="Middleton"/>
    <s v="LE16"/>
    <s v="England"/>
    <x v="4"/>
    <s v="01JZ3NC8G3EJZNQH965WV8JKAF"/>
    <s v="Vegetable Korma"/>
    <s v="Food - Frozen"/>
    <s v="Frozen Meals"/>
    <n v="6.49"/>
    <n v="1.9470000000000001"/>
    <n v="14"/>
    <n v="0.09"/>
    <n v="8"/>
    <s v="Food - Frozen"/>
    <b v="0"/>
    <s v="Food"/>
    <x v="73"/>
  </r>
  <r>
    <s v="UGR-991573"/>
    <d v="2025-02-27T00:00:00"/>
    <s v="Online"/>
    <s v="YP002686"/>
    <s v="Horton"/>
    <s v="BS37"/>
    <s v="England"/>
    <x v="5"/>
    <s v="01JZ3NC8G3EJZNQH965WV8JKAF"/>
    <s v="Vegetable Korma"/>
    <s v="Food - Frozen"/>
    <s v="Frozen Meals"/>
    <n v="6.49"/>
    <n v="1.9470000000000001"/>
    <n v="12"/>
    <n v="0.16"/>
    <n v="8"/>
    <s v="Food - Frozen"/>
    <b v="0"/>
    <s v="Food"/>
    <x v="73"/>
  </r>
  <r>
    <s v="RXD-385798"/>
    <d v="2024-07-09T00:00:00"/>
    <s v="Online"/>
    <s v="YP002686"/>
    <s v="Middleton"/>
    <s v="LE16"/>
    <s v="England"/>
    <x v="2"/>
    <s v="01JZ3NC8G3EJZNQH965WV8JKAF"/>
    <s v="Vegetable Korma"/>
    <s v="Food - Frozen"/>
    <s v="Frozen Meals"/>
    <n v="6.49"/>
    <n v="1.9470000000000001"/>
    <n v="12"/>
    <n v="0.14000000000000001"/>
    <n v="8"/>
    <s v="Food - Frozen"/>
    <b v="0"/>
    <s v="Food"/>
    <x v="73"/>
  </r>
  <r>
    <s v="QCD-061680"/>
    <d v="2024-08-11T00:00:00"/>
    <s v="Online"/>
    <s v="AF068364"/>
    <s v="Preston"/>
    <s v="PR1"/>
    <s v="England"/>
    <x v="8"/>
    <s v="01JZ3N59AYMS5XZS8ANQ4JCV3V"/>
    <s v="Vegan Mac &amp; Cheese"/>
    <s v="Food - Frozen"/>
    <s v="Frozen Meals"/>
    <n v="8.99"/>
    <n v="2.6970000000000001"/>
    <n v="9"/>
    <n v="0.11"/>
    <n v="8"/>
    <s v="Food - Frozen"/>
    <b v="0"/>
    <s v="Food"/>
    <x v="73"/>
  </r>
  <r>
    <s v="AXB-174991"/>
    <d v="2023-08-05T00:00:00"/>
    <s v="Online"/>
    <s v="AF068364"/>
    <s v="Kirkton"/>
    <s v="KW10"/>
    <s v="Scotland"/>
    <x v="0"/>
    <s v="01JZ3N59AYMS5XZS8ANQ4JCV3V"/>
    <s v="Vegan Mac &amp; Cheese"/>
    <s v="Food - Frozen"/>
    <s v="Frozen Meals"/>
    <n v="8.99"/>
    <n v="2.6970000000000001"/>
    <n v="19"/>
    <n v="0.2"/>
    <n v="8"/>
    <s v="Food - Frozen"/>
    <b v="0"/>
    <s v="Food"/>
    <x v="73"/>
  </r>
  <r>
    <s v="AEY-635336"/>
    <d v="2023-10-03T00:00:00"/>
    <s v="In-Store"/>
    <s v="AF068364"/>
    <s v="Sheffield"/>
    <s v="S1"/>
    <s v="England"/>
    <x v="7"/>
    <s v="01JZ3N59AYMS5XZS8ANQ4JCV3V"/>
    <s v="Vegan Mac &amp; Cheese"/>
    <s v="Food - Frozen"/>
    <s v="Frozen Meals"/>
    <n v="8.99"/>
    <n v="2.6970000000000001"/>
    <n v="10"/>
    <n v="0.36"/>
    <n v="8"/>
    <s v="Food - Frozen"/>
    <b v="0"/>
    <s v="Food"/>
    <x v="73"/>
  </r>
  <r>
    <s v="LES-887805"/>
    <d v="2024-12-30T00:00:00"/>
    <s v="In-Store"/>
    <s v="YP002686"/>
    <s v="Birmingham"/>
    <s v="B12"/>
    <s v="England"/>
    <x v="7"/>
    <s v="01JZ3NC8G3EJZNQH965WV8JKAF"/>
    <s v="Vegetable Korma"/>
    <s v="Food - Frozen"/>
    <s v="Frozen Meals"/>
    <n v="6.49"/>
    <n v="1.9470000000000001"/>
    <n v="2"/>
    <m/>
    <n v="8"/>
    <s v="Food - Frozen"/>
    <b v="0"/>
    <s v="Food"/>
    <x v="73"/>
  </r>
  <r>
    <s v="FKQ-869694"/>
    <d v="2024-03-15T00:00:00"/>
    <s v="In-Store"/>
    <s v="AF068364"/>
    <s v="London"/>
    <s v="SW1E"/>
    <s v="England"/>
    <x v="8"/>
    <s v="01JZ3N59AYMS5XZS8ANQ4JCV3V"/>
    <s v="Vegan Mac &amp; Cheese"/>
    <s v="Food - Frozen"/>
    <s v="Frozen Meals"/>
    <n v="8.99"/>
    <n v="2.6970000000000001"/>
    <n v="10"/>
    <n v="0.25"/>
    <n v="8"/>
    <s v="Food - Frozen"/>
    <b v="0"/>
    <s v="Food"/>
    <x v="73"/>
  </r>
  <r>
    <s v="BZZ-705687"/>
    <d v="2024-04-13T00:00:00"/>
    <s v="Online"/>
    <s v="AF068364"/>
    <s v="Upton"/>
    <s v="WF9"/>
    <s v="England"/>
    <x v="7"/>
    <s v="01JZ3N59AYMS5XZS8ANQ4JCV3V"/>
    <s v="Vegan Mac &amp; Cheese"/>
    <s v="Food - Frozen"/>
    <s v="Frozen Meals"/>
    <n v="8.99"/>
    <n v="2.6970000000000001"/>
    <n v="9"/>
    <n v="0.26"/>
    <n v="8"/>
    <s v="Food - Frozen"/>
    <b v="0"/>
    <s v="Food"/>
    <x v="73"/>
  </r>
  <r>
    <s v="IQV-186366"/>
    <d v="2024-06-09T00:00:00"/>
    <s v="In-Store"/>
    <s v="YP002686"/>
    <s v="Milton"/>
    <s v="NG22"/>
    <m/>
    <x v="7"/>
    <s v="01JZ3NC8G3EJZNQH965WV8JKAF"/>
    <s v="Vegetable Korma"/>
    <s v="Food - Frozen"/>
    <s v="Frozen Meals"/>
    <n v="6.49"/>
    <n v="1.9470000000000001"/>
    <n v="7"/>
    <n v="7.0000000000000007E-2"/>
    <n v="8"/>
    <s v="Food - Frozen"/>
    <b v="0"/>
    <s v="Food"/>
    <x v="73"/>
  </r>
  <r>
    <s v="LTZ-879892"/>
    <d v="2024-01-04T00:00:00"/>
    <s v="In-Store"/>
    <s v="AF068364"/>
    <s v="Norton"/>
    <s v="NN11"/>
    <s v="England"/>
    <x v="1"/>
    <s v="01JZ3N59AYMS5XZS8ANQ4JCV3V"/>
    <s v="Vegan Mac &amp; Cheese"/>
    <s v="Food - Frozen"/>
    <s v="Frozen Meals"/>
    <n v="8.99"/>
    <n v="2.6970000000000001"/>
    <n v="6"/>
    <n v="0.11"/>
    <n v="8"/>
    <s v="Food - Frozen"/>
    <b v="0"/>
    <s v="Food"/>
    <x v="73"/>
  </r>
  <r>
    <s v="BOO-171711"/>
    <d v="2023-07-08T00:00:00"/>
    <s v="In-Store"/>
    <s v="WJ028001"/>
    <s v="Newport"/>
    <s v="NR29"/>
    <s v="England"/>
    <x v="0"/>
    <s v="01JZ3N50QA3MTQHVBTBGA1NS2Q"/>
    <s v="Teriyaki Beef Strips"/>
    <s v="Food - Frozen Meals"/>
    <s v="Frozen Meat Meals"/>
    <n v="6.49"/>
    <n v="1.6970000000000001"/>
    <n v="16"/>
    <n v="0.13"/>
    <n v="8"/>
    <s v="Food - Frozen Meals"/>
    <b v="0"/>
    <s v="Food"/>
    <x v="71"/>
  </r>
  <r>
    <s v="HEP-194574"/>
    <d v="2023-11-30T00:00:00"/>
    <s v="Online"/>
    <s v="UQ044000"/>
    <s v="Wootton"/>
    <s v="NN4"/>
    <s v="England"/>
    <x v="7"/>
    <s v="01JZ3N55FTXYFEYEV79T5ZZBCN"/>
    <s v="Frozen Chicken Nuggets"/>
    <s v="Food - Frozen Foods"/>
    <s v="Frozen Meat Products"/>
    <n v="3.49"/>
    <n v="0.79700000000000004"/>
    <n v="18"/>
    <m/>
    <n v="8"/>
    <s v="Food - Frozen Foods"/>
    <b v="0"/>
    <s v="Food"/>
    <x v="72"/>
  </r>
  <r>
    <s v="VQK-270668"/>
    <d v="2024-11-23T00:00:00"/>
    <s v="Online"/>
    <s v="DE053807"/>
    <s v="London"/>
    <s v="WC1B"/>
    <s v="England"/>
    <x v="4"/>
    <s v="01JZ3N55XBEEKN98YYJ2REX5H8"/>
    <s v="Marinara Parmesan Baked Ziti"/>
    <s v="Food - Frozen Meals"/>
    <s v="Frozen Pasta Dishes"/>
    <n v="8.49"/>
    <n v="2.5470000000000002"/>
    <n v="11"/>
    <n v="0.13"/>
    <n v="8"/>
    <s v="Food - Frozen Meals"/>
    <b v="0"/>
    <s v="Food"/>
    <x v="71"/>
  </r>
  <r>
    <s v="JNN-467813"/>
    <d v="2024-04-24T00:00:00"/>
    <s v="In-Store"/>
    <s v="DE053807"/>
    <s v="Ford"/>
    <s v="GL54"/>
    <s v="England"/>
    <x v="5"/>
    <s v="01JZ3N55XBEEKN98YYJ2REX5H8"/>
    <s v="Marinara Parmesan Baked Ziti"/>
    <s v="Food - Frozen Meals"/>
    <s v="Frozen Pasta Dishes"/>
    <n v="8.49"/>
    <n v="2.5470000000000002"/>
    <n v="13"/>
    <n v="0.05"/>
    <n v="8"/>
    <s v="Food - Frozen Meals"/>
    <b v="0"/>
    <s v="Food"/>
    <x v="71"/>
  </r>
  <r>
    <s v="MCG-424398"/>
    <d v="2024-06-29T00:00:00"/>
    <s v="In-Store"/>
    <s v="DE053807"/>
    <s v="Weston"/>
    <s v="GU32"/>
    <s v="England"/>
    <x v="7"/>
    <s v="01JZ3N55XBEEKN98YYJ2REX5H8"/>
    <s v="Marinara Parmesan Baked Ziti"/>
    <s v="Food - Frozen Meals"/>
    <s v="Frozen Pasta Dishes"/>
    <n v="8.49"/>
    <n v="2.5470000000000002"/>
    <n v="8"/>
    <n v="0.04"/>
    <n v="8"/>
    <s v="Food - Frozen Meals"/>
    <b v="0"/>
    <s v="Food"/>
    <x v="71"/>
  </r>
  <r>
    <s v="SWJ-385473"/>
    <d v="2024-03-20T00:00:00"/>
    <s v="In-Store"/>
    <s v="HH062390"/>
    <s v="Denton"/>
    <s v="M34"/>
    <s v="England"/>
    <x v="4"/>
    <s v="01JZ3N50Y58RTC8MEC22FQBXDA"/>
    <s v="Spinach and Cheese Stuffed Shells"/>
    <s v="Food - Frozen Meals"/>
    <s v="Frozen Pasta Dishes"/>
    <n v="5.99"/>
    <n v="1.7969999999999999"/>
    <n v="9"/>
    <n v="0.27"/>
    <n v="8"/>
    <s v="Food - Frozen Meals"/>
    <b v="0"/>
    <s v="Food"/>
    <x v="71"/>
  </r>
  <r>
    <s v="LUE-712361"/>
    <d v="2023-10-07T00:00:00"/>
    <s v="In-Store"/>
    <s v="HH062390"/>
    <s v="Pentre"/>
    <s v="SY4"/>
    <s v="Wales"/>
    <x v="0"/>
    <s v="01JZ3N50Y58RTC8MEC22FQBXDA"/>
    <s v="Spinach and Cheese Stuffed Shells"/>
    <s v="Food - Frozen Meals"/>
    <s v="Frozen Pasta Dishes"/>
    <n v="4.99"/>
    <n v="1.2470000000000001"/>
    <n v="19"/>
    <n v="0.01"/>
    <n v="8"/>
    <s v="Food - Frozen Meals"/>
    <b v="0"/>
    <s v="Food"/>
    <x v="71"/>
  </r>
  <r>
    <s v="EBI-375309"/>
    <d v="2023-07-26T00:00:00"/>
    <s v="Online"/>
    <s v="HH062390"/>
    <s v="Tullich"/>
    <s v="AB55"/>
    <s v="Scotland"/>
    <x v="0"/>
    <s v="01JZ3N50Y58RTC8MEC22FQBXDA"/>
    <s v="Spinach and Cheese Stuffed Shells"/>
    <s v="Food - Frozen Meals"/>
    <s v="Frozen Pasta Dishes"/>
    <n v="4.99"/>
    <n v="1.2470000000000001"/>
    <n v="7"/>
    <n v="0.38"/>
    <n v="8"/>
    <s v="Food - Frozen Meals"/>
    <b v="0"/>
    <s v="Food"/>
    <x v="71"/>
  </r>
  <r>
    <s v="MJP-766180"/>
    <d v="2023-05-25T00:00:00"/>
    <s v="Online"/>
    <s v="DE053807"/>
    <s v="Sheffield"/>
    <s v="S1"/>
    <s v="England"/>
    <x v="0"/>
    <s v="01JZ3N55XBEEKN98YYJ2REX5H8"/>
    <s v="Marinara Parmesan Baked Ziti"/>
    <s v="Food - Frozen Meals"/>
    <s v="Frozen Pasta Dishes"/>
    <n v="7.49"/>
    <n v="1.9970000000000001"/>
    <n v="5"/>
    <n v="0.39"/>
    <n v="8"/>
    <s v="Food - Frozen Meals"/>
    <b v="0"/>
    <s v="Food"/>
    <x v="71"/>
  </r>
  <r>
    <s v="FAC-732864"/>
    <d v="2023-02-23T00:00:00"/>
    <s v="In-Store"/>
    <s v="HH062390"/>
    <s v="Aberdeen"/>
    <s v="AB39"/>
    <s v="Scotland"/>
    <x v="0"/>
    <s v="01JZ3N50Y58RTC8MEC22FQBXDA"/>
    <s v="Spinach and Cheese Stuffed Shells"/>
    <s v="Food - Frozen Meals"/>
    <s v="Frozen Pasta Dishes"/>
    <n v="4.99"/>
    <n v="1.2470000000000001"/>
    <n v="3"/>
    <n v="0.21"/>
    <n v="8"/>
    <s v="Food - Frozen Meals"/>
    <b v="0"/>
    <s v="Food"/>
    <x v="71"/>
  </r>
  <r>
    <s v="WCG-397720"/>
    <d v="2023-07-16T00:00:00"/>
    <s v="In-Store"/>
    <s v="HH062390"/>
    <s v="Aston"/>
    <s v="TF6"/>
    <s v="England"/>
    <x v="0"/>
    <s v="01JZ3N50Y58RTC8MEC22FQBXDA"/>
    <s v="Spinach and Cheese Stuffed Shells"/>
    <s v="Food - Frozen Meals"/>
    <s v="Frozen Pasta Dishes"/>
    <n v="4.99"/>
    <n v="1.2470000000000001"/>
    <n v="1"/>
    <n v="0.1"/>
    <n v="8"/>
    <s v="Food - Frozen Meals"/>
    <b v="0"/>
    <s v="Food"/>
    <x v="71"/>
  </r>
  <r>
    <s v="YTF-264552"/>
    <d v="2023-03-19T00:00:00"/>
    <s v="In-Store"/>
    <s v="HH062390"/>
    <s v="Normanton"/>
    <s v="LE15"/>
    <s v="England"/>
    <x v="1"/>
    <s v="01JZ3N50Y58RTC8MEC22FQBXDA"/>
    <s v="Spinach and Cheese Stuffed Shells"/>
    <s v="Food - Frozen Meals"/>
    <s v="Frozen Pasta Dishes"/>
    <n v="4.99"/>
    <n v="1.2470000000000001"/>
    <n v="15"/>
    <m/>
    <n v="8"/>
    <s v="Food - Frozen Meals"/>
    <b v="0"/>
    <s v="Food"/>
    <x v="71"/>
  </r>
  <r>
    <s v="ZGH-827659"/>
    <d v="2024-09-09T00:00:00"/>
    <s v="Online"/>
    <s v="OF051138"/>
    <s v="Linton"/>
    <s v="BD23"/>
    <s v="England"/>
    <x v="1"/>
    <s v="01JZ3NR9XQDV2BRX16834XQFP4"/>
    <s v="Pasta Primavera"/>
    <s v="Food - Frozen Foods"/>
    <s v="Frozen Pasta Dishes"/>
    <n v="4.99"/>
    <n v="1.996"/>
    <n v="8"/>
    <n v="0.19"/>
    <n v="8"/>
    <s v="Food - Frozen Foods"/>
    <b v="0"/>
    <s v="Food"/>
    <x v="72"/>
  </r>
  <r>
    <s v="QWC-479809"/>
    <d v="2024-07-18T00:00:00"/>
    <s v="In-Store"/>
    <s v="OF051138"/>
    <s v="Sutton"/>
    <s v="CT15"/>
    <s v="England"/>
    <x v="1"/>
    <s v="01JZ3NR9XQDV2BRX16834XQFP4"/>
    <s v="Pasta Primavera"/>
    <s v="Food - Frozen Foods"/>
    <s v="Frozen Pasta Dishes"/>
    <n v="4.99"/>
    <n v="1.996"/>
    <n v="4"/>
    <n v="0.26"/>
    <n v="8"/>
    <s v="Food - Frozen Foods"/>
    <b v="0"/>
    <s v="Food"/>
    <x v="72"/>
  </r>
  <r>
    <s v="YTH-581724"/>
    <d v="2024-05-04T00:00:00"/>
    <s v="Online"/>
    <s v="OF051138"/>
    <s v="Swindon"/>
    <s v="SN1"/>
    <s v="England"/>
    <x v="1"/>
    <s v="01JZ3NR9XQDV2BRX16834XQFP4"/>
    <s v="Pasta Primavera"/>
    <s v="Food - Frozen Foods"/>
    <s v="Frozen Pasta Dishes"/>
    <n v="4.99"/>
    <n v="1.996"/>
    <n v="12"/>
    <n v="0.04"/>
    <n v="8"/>
    <s v="Food - Frozen Foods"/>
    <b v="0"/>
    <s v="Food"/>
    <x v="72"/>
  </r>
  <r>
    <s v="ACV-563740"/>
    <d v="2025-02-12T00:00:00"/>
    <s v="Online"/>
    <s v="IM018779"/>
    <s v="Eaton"/>
    <s v="DN22"/>
    <s v="England"/>
    <x v="0"/>
    <s v="01JZ3NR9XQDV2BRX16834XQFP4"/>
    <s v="Pasta Primavera"/>
    <s v="Food - Frozen Foods"/>
    <s v="Frozen Pasta Dishes"/>
    <n v="6.41"/>
    <n v="2.996"/>
    <n v="8"/>
    <n v="0.15"/>
    <n v="8"/>
    <s v="Food - Frozen Foods"/>
    <b v="0"/>
    <s v="Food"/>
    <x v="72"/>
  </r>
  <r>
    <s v="PIO-371746"/>
    <d v="2025-01-23T00:00:00"/>
    <s v="In-Store"/>
    <s v="QP093451"/>
    <s v="Newbiggin"/>
    <s v="NE46"/>
    <s v="England"/>
    <x v="2"/>
    <s v="01JZ3NR9XQDV2BRX16834XQFP4"/>
    <s v="Pasta Primavera"/>
    <s v="Food - Frozen Foods"/>
    <s v="Frozen Pasta Dishes"/>
    <n v="6.41"/>
    <n v="2.996"/>
    <n v="1"/>
    <n v="0.11"/>
    <n v="8"/>
    <s v="Food - Frozen Foods"/>
    <b v="0"/>
    <s v="Food"/>
    <x v="72"/>
  </r>
  <r>
    <s v="QQA-667621"/>
    <d v="2025-01-10T00:00:00"/>
    <s v="In-Store"/>
    <s v="KE097740"/>
    <s v="Eaton"/>
    <s v="DN22"/>
    <s v="England"/>
    <x v="3"/>
    <s v="01JZ3NR9XQDV2BRX16834XQFP4"/>
    <s v="Pasta Primavera"/>
    <s v="Food - Frozen Foods"/>
    <s v="Frozen Pasta Dishes"/>
    <n v="6.41"/>
    <n v="2.996"/>
    <n v="3"/>
    <n v="0.2"/>
    <n v="8"/>
    <s v="Food - Frozen Foods"/>
    <b v="0"/>
    <s v="Food"/>
    <x v="72"/>
  </r>
  <r>
    <s v="BEV-019437"/>
    <d v="2024-05-31T00:00:00"/>
    <s v="In-Store"/>
    <s v="YC086368"/>
    <s v="Liverpool"/>
    <s v="L33"/>
    <s v="England"/>
    <x v="7"/>
    <s v="01JZ3NC5XSAZA70WGPSS75JAKM"/>
    <s v="Butternut Squash Ravioli"/>
    <s v="Food - Frozen Foods"/>
    <s v="Frozen Pasta Dishes"/>
    <n v="6.29"/>
    <n v="1.887"/>
    <n v="15"/>
    <n v="0.24"/>
    <n v="8"/>
    <s v="Food - Frozen Foods"/>
    <b v="0"/>
    <s v="Food"/>
    <x v="72"/>
  </r>
  <r>
    <s v="QGA-838213"/>
    <d v="2024-03-19T00:00:00"/>
    <s v="Online"/>
    <s v="YC086368"/>
    <s v="Ford"/>
    <s v="GL54"/>
    <s v="England"/>
    <x v="8"/>
    <s v="01JZ3NC5XSAZA70WGPSS75JAKM"/>
    <s v="Butternut Squash Ravioli"/>
    <s v="Food - Frozen Foods"/>
    <s v="Frozen Pasta Dishes"/>
    <n v="6.29"/>
    <n v="1.887"/>
    <n v="11"/>
    <n v="0.21"/>
    <n v="8"/>
    <s v="Food - Frozen Foods"/>
    <b v="0"/>
    <s v="Food"/>
    <x v="72"/>
  </r>
  <r>
    <s v="ZFZ-697426"/>
    <d v="2023-05-18T00:00:00"/>
    <s v="In-Store"/>
    <s v="OF051138"/>
    <s v="Langley"/>
    <s v="SG4"/>
    <s v="England"/>
    <x v="4"/>
    <s v="01JZ3NR9XQDV2BRX16834XQFP4"/>
    <s v="Pasta Primavera"/>
    <s v="Food - Frozen Foods"/>
    <s v="Frozen Pasta Dishes"/>
    <n v="4.1399999999999997"/>
    <n v="1.496"/>
    <n v="8"/>
    <n v="0.31"/>
    <n v="8"/>
    <s v="Food - Frozen Foods"/>
    <b v="0"/>
    <s v="Food"/>
    <x v="72"/>
  </r>
  <r>
    <s v="ZWH-105407"/>
    <d v="2023-03-02T00:00:00"/>
    <s v="Online"/>
    <s v="OF051138"/>
    <s v="Ashley"/>
    <s v="SN13"/>
    <s v="England"/>
    <x v="2"/>
    <s v="01JZ3NR9XQDV2BRX16834XQFP4"/>
    <s v="Pasta Primavera"/>
    <s v="Food - Frozen Foods"/>
    <s v="Frozen Pasta Dishes"/>
    <n v="4.1399999999999997"/>
    <n v="1.496"/>
    <n v="15"/>
    <n v="0.01"/>
    <n v="8"/>
    <s v="Food - Frozen Foods"/>
    <b v="0"/>
    <s v="Food"/>
    <x v="72"/>
  </r>
  <r>
    <s v="KRU-159010"/>
    <d v="2023-10-01T00:00:00"/>
    <s v="Online"/>
    <s v="OF051138"/>
    <s v="Newbiggin"/>
    <s v="NE46"/>
    <s v="England"/>
    <x v="5"/>
    <s v="01JZ3NR9XQDV2BRX16834XQFP4"/>
    <s v="Pasta Primavera"/>
    <s v="Food - Frozen Foods"/>
    <s v="Frozen Pasta Dishes"/>
    <n v="4.1399999999999997"/>
    <n v="1.496"/>
    <n v="10"/>
    <n v="0.37"/>
    <n v="8"/>
    <s v="Food - Frozen Foods"/>
    <b v="0"/>
    <s v="Food"/>
    <x v="72"/>
  </r>
  <r>
    <s v="DHY-839985"/>
    <d v="2024-11-22T00:00:00"/>
    <s v="In-Store"/>
    <s v="YC086368"/>
    <s v="Middleton"/>
    <s v="LE16"/>
    <s v="England"/>
    <x v="9"/>
    <s v="01JZ3NC5XSAZA70WGPSS75JAKM"/>
    <s v="Butternut Squash Ravioli"/>
    <s v="Food - Frozen Foods"/>
    <s v="Frozen Pasta Dishes"/>
    <n v="6.29"/>
    <n v="1.887"/>
    <n v="1"/>
    <n v="0.28000000000000003"/>
    <n v="8"/>
    <s v="Food - Frozen Foods"/>
    <b v="0"/>
    <s v="Food"/>
    <x v="72"/>
  </r>
  <r>
    <s v="MUW-725931"/>
    <d v="2023-01-16T00:00:00"/>
    <s v="Online"/>
    <s v="YC086368"/>
    <s v="London"/>
    <s v="SW1E"/>
    <s v="England"/>
    <x v="8"/>
    <s v="01JZ3NC5XSAZA70WGPSS75JAKM"/>
    <s v="Butternut Squash Ravioli"/>
    <s v="Food - Frozen Foods"/>
    <s v="Frozen Pasta Dishes"/>
    <n v="6.29"/>
    <n v="1.887"/>
    <n v="3"/>
    <n v="0.28999999999999998"/>
    <n v="8"/>
    <s v="Food - Frozen Foods"/>
    <b v="0"/>
    <s v="Food"/>
    <x v="72"/>
  </r>
  <r>
    <s v="RTB-194020"/>
    <d v="2023-06-06T00:00:00"/>
    <s v="In-Store"/>
    <s v="YC086368"/>
    <s v="Whitwell"/>
    <s v="DL10"/>
    <s v="England"/>
    <x v="7"/>
    <s v="01JZ3NC5XSAZA70WGPSS75JAKM"/>
    <s v="Butternut Squash Ravioli"/>
    <s v="Food - Frozen Foods"/>
    <s v="Frozen Pasta Dishes"/>
    <n v="6.29"/>
    <n v="1.887"/>
    <n v="8"/>
    <n v="0.14000000000000001"/>
    <n v="8"/>
    <s v="Food - Frozen Foods"/>
    <b v="0"/>
    <s v="Food"/>
    <x v="72"/>
  </r>
  <r>
    <s v="JDV-344061"/>
    <d v="2024-09-09T00:00:00"/>
    <s v="Online"/>
    <s v="ST096711"/>
    <s v="Pentre"/>
    <s v="SY4"/>
    <s v="Wales"/>
    <x v="0"/>
    <s v="01JZ3NC9PRZKNNS40487M49PPW"/>
    <s v="Veggie Lovers Pizza"/>
    <s v="Food - Frozen Foods"/>
    <s v="Frozen Pizza"/>
    <n v="8.99"/>
    <n v="2.6970000000000001"/>
    <n v="20"/>
    <n v="0.11"/>
    <n v="8"/>
    <s v="Food - Frozen Foods"/>
    <b v="0"/>
    <s v="Food"/>
    <x v="72"/>
  </r>
  <r>
    <s v="DQX-946455"/>
    <d v="2025-01-20T00:00:00"/>
    <s v="Online"/>
    <s v="KP075796"/>
    <s v="Norton"/>
    <s v="S8"/>
    <m/>
    <x v="1"/>
    <s v="01JZ3NC9PRZKNNS40487M49PPW"/>
    <s v="Veggie Lovers Pizza"/>
    <s v="Food - Frozen Foods"/>
    <s v="Frozen Pizza"/>
    <n v="10.41"/>
    <n v="3.6970000000000001"/>
    <n v="18"/>
    <n v="0.14000000000000001"/>
    <n v="8"/>
    <s v="Food - Frozen Foods"/>
    <b v="0"/>
    <s v="Food"/>
    <x v="72"/>
  </r>
  <r>
    <s v="FYF-015038"/>
    <d v="2025-01-09T00:00:00"/>
    <s v="Online"/>
    <s v="KO026009"/>
    <s v="West End"/>
    <s v="DN36"/>
    <s v="England"/>
    <x v="2"/>
    <s v="01JZ3NC9PRZKNNS40487M49PPW"/>
    <s v="Veggie Lovers Pizza"/>
    <s v="Food - Frozen Foods"/>
    <s v="Frozen Pizza"/>
    <n v="10.41"/>
    <n v="3.6970000000000001"/>
    <n v="19"/>
    <n v="0.13"/>
    <n v="8"/>
    <s v="Food - Frozen Foods"/>
    <b v="0"/>
    <s v="Food"/>
    <x v="72"/>
  </r>
  <r>
    <s v="VNL-910709"/>
    <d v="2024-03-04T00:00:00"/>
    <s v="In-Store"/>
    <s v="IX090844"/>
    <s v="Bradford"/>
    <s v="BD7"/>
    <s v="England"/>
    <x v="9"/>
    <s v="01JZ3N59942GM5ZVFM16GTQZ0S"/>
    <s v="Margherita Pizza"/>
    <s v="Food - Frozen Foods"/>
    <s v="Frozen Pizza"/>
    <n v="7.99"/>
    <n v="2.3969999999999998"/>
    <n v="5"/>
    <n v="0.18"/>
    <n v="8"/>
    <s v="Food - Frozen Foods"/>
    <b v="0"/>
    <s v="Food"/>
    <x v="72"/>
  </r>
  <r>
    <s v="GPJ-227879"/>
    <d v="2024-06-11T00:00:00"/>
    <s v="In-Store"/>
    <s v="IX090844"/>
    <s v="Bristol"/>
    <s v="BS41"/>
    <s v="England"/>
    <x v="0"/>
    <s v="01JZ3N59942GM5ZVFM16GTQZ0S"/>
    <s v="Margherita Pizza"/>
    <s v="Food - Frozen Foods"/>
    <s v="Frozen Pizza"/>
    <n v="7.99"/>
    <n v="2.3969999999999998"/>
    <n v="1"/>
    <n v="0.36"/>
    <n v="8"/>
    <s v="Food - Frozen Foods"/>
    <b v="0"/>
    <s v="Food"/>
    <x v="72"/>
  </r>
  <r>
    <s v="HTS-872586"/>
    <d v="2024-04-01T00:00:00"/>
    <s v="Online"/>
    <s v="QT000911"/>
    <s v="Merton"/>
    <s v="SW19"/>
    <s v="England"/>
    <x v="7"/>
    <s v="01JZ3NC4RKK361GKKSN55T3HGZ"/>
    <s v="Barbecue Chicken Pizza"/>
    <s v="Food - Frozen Foods"/>
    <s v="Frozen Pizza"/>
    <n v="8.99"/>
    <n v="2.6970000000000001"/>
    <n v="12"/>
    <n v="0.15"/>
    <n v="8"/>
    <s v="Food - Frozen Foods"/>
    <b v="0"/>
    <s v="Food"/>
    <x v="72"/>
  </r>
  <r>
    <s v="CTV-814082"/>
    <d v="2024-08-18T00:00:00"/>
    <s v="Online"/>
    <s v="QT000911"/>
    <s v="Aston"/>
    <s v="TF6"/>
    <s v="England"/>
    <x v="6"/>
    <s v="01JZ3NC4RKK361GKKSN55T3HGZ"/>
    <s v="Barbecue Chicken Pizza"/>
    <s v="Food - Frozen Foods"/>
    <s v="Frozen Pizza"/>
    <n v="8.99"/>
    <n v="2.6970000000000001"/>
    <n v="18"/>
    <n v="0.23"/>
    <n v="8"/>
    <s v="Food - Frozen Foods"/>
    <b v="0"/>
    <s v="Food"/>
    <x v="72"/>
  </r>
  <r>
    <s v="QIT-510115"/>
    <d v="2024-03-04T00:00:00"/>
    <s v="Online"/>
    <s v="US055702"/>
    <s v="Whitchurch"/>
    <s v="BS14"/>
    <s v="England"/>
    <x v="9"/>
    <s v="01JZ3NC9PRZKNNS40487M49PPW"/>
    <s v="Veggie Lovers Pizza"/>
    <s v="Food - Frozen Foods"/>
    <s v="Frozen Pizza"/>
    <n v="9.99"/>
    <n v="2.6970000000000001"/>
    <n v="7"/>
    <n v="0.18"/>
    <n v="8"/>
    <s v="Food - Frozen Foods"/>
    <b v="0"/>
    <s v="Food"/>
    <x v="72"/>
  </r>
  <r>
    <s v="RCD-031752"/>
    <d v="2023-04-16T00:00:00"/>
    <s v="Online"/>
    <s v="QT000911"/>
    <s v="Newbiggin"/>
    <s v="NE46"/>
    <s v="England"/>
    <x v="2"/>
    <s v="01JZ3NC4RKK361GKKSN55T3HGZ"/>
    <s v="Barbecue Chicken Pizza"/>
    <s v="Food - Frozen Foods"/>
    <s v="Frozen Pizza"/>
    <n v="8.14"/>
    <n v="2.1970000000000001"/>
    <n v="10"/>
    <n v="0.09"/>
    <n v="8"/>
    <s v="Food - Frozen Foods"/>
    <b v="0"/>
    <s v="Food"/>
    <x v="72"/>
  </r>
  <r>
    <s v="ULL-922651"/>
    <d v="2023-02-06T00:00:00"/>
    <s v="Online"/>
    <s v="IX090844"/>
    <s v="Halton"/>
    <s v="LS9"/>
    <s v="England"/>
    <x v="7"/>
    <s v="01JZ3N59942GM5ZVFM16GTQZ0S"/>
    <s v="Margherita Pizza"/>
    <s v="Food - Frozen Foods"/>
    <s v="Frozen Pizza"/>
    <n v="7.14"/>
    <n v="1.897"/>
    <n v="15"/>
    <n v="0.18"/>
    <n v="8"/>
    <s v="Food - Frozen Foods"/>
    <b v="0"/>
    <s v="Food"/>
    <x v="72"/>
  </r>
  <r>
    <s v="RKI-329865"/>
    <d v="2023-12-05T00:00:00"/>
    <s v="Online"/>
    <s v="QT000911"/>
    <s v="Glasgow"/>
    <s v="G4"/>
    <s v="Scotland"/>
    <x v="0"/>
    <s v="01JZ3NC4RKK361GKKSN55T3HGZ"/>
    <s v="Barbecue Chicken Pizza"/>
    <s v="Food - Frozen Foods"/>
    <s v="Frozen Pizza"/>
    <n v="8.14"/>
    <n v="2.1970000000000001"/>
    <n v="20"/>
    <n v="7.0000000000000007E-2"/>
    <n v="8"/>
    <s v="Food - Frozen Foods"/>
    <b v="0"/>
    <s v="Food"/>
    <x v="72"/>
  </r>
  <r>
    <s v="DGD-074345"/>
    <d v="2023-01-28T00:00:00"/>
    <s v="In-Store"/>
    <s v="IX090844"/>
    <s v="Birmingham"/>
    <s v="B40"/>
    <s v="England"/>
    <x v="0"/>
    <s v="01JZ3N59942GM5ZVFM16GTQZ0S"/>
    <s v="Margherita Pizza"/>
    <s v="Food - Frozen Foods"/>
    <s v="Frozen Pizza"/>
    <n v="7.14"/>
    <n v="1.897"/>
    <n v="18"/>
    <m/>
    <n v="8"/>
    <s v="Food - Frozen Foods"/>
    <b v="0"/>
    <s v="Food"/>
    <x v="72"/>
  </r>
  <r>
    <s v="BDA-584639"/>
    <d v="2023-03-13T00:00:00"/>
    <s v="Online"/>
    <s v="QT000911"/>
    <s v="Edinburgh"/>
    <s v="EH9"/>
    <s v="Scotland"/>
    <x v="0"/>
    <s v="01JZ3NC4RKK361GKKSN55T3HGZ"/>
    <s v="Barbecue Chicken Pizza"/>
    <s v="Food - Frozen Foods"/>
    <s v="Frozen Pizza"/>
    <n v="8.14"/>
    <n v="2.1970000000000001"/>
    <n v="14"/>
    <n v="0.17"/>
    <n v="8"/>
    <s v="Food - Frozen Foods"/>
    <b v="0"/>
    <s v="Food"/>
    <x v="72"/>
  </r>
  <r>
    <s v="PAX-046734"/>
    <d v="2023-01-03T00:00:00"/>
    <s v="In-Store"/>
    <s v="QT000911"/>
    <s v="London"/>
    <s v="WC2H"/>
    <s v="England"/>
    <x v="3"/>
    <s v="01JZ3NC4RKK361GKKSN55T3HGZ"/>
    <s v="Barbecue Chicken Pizza"/>
    <s v="Food - Frozen Foods"/>
    <s v="Frozen Pizza"/>
    <n v="8.14"/>
    <n v="2.1970000000000001"/>
    <n v="10"/>
    <n v="0.17"/>
    <n v="8"/>
    <s v="Food - Frozen Foods"/>
    <b v="0"/>
    <s v="Food"/>
    <x v="72"/>
  </r>
  <r>
    <s v="PRE-354745"/>
    <d v="2023-11-07T00:00:00"/>
    <s v="Online"/>
    <s v="QT000911"/>
    <s v="Preston"/>
    <s v="PR1"/>
    <s v="England"/>
    <x v="3"/>
    <s v="01JZ3NC4RKK361GKKSN55T3HGZ"/>
    <s v="Barbecue Chicken Pizza"/>
    <s v="Food - Frozen Foods"/>
    <s v="Frozen Pizza"/>
    <n v="8.14"/>
    <n v="2.1970000000000001"/>
    <n v="13"/>
    <n v="0.03"/>
    <n v="8"/>
    <s v="Food - Frozen Foods"/>
    <b v="0"/>
    <s v="Food"/>
    <x v="72"/>
  </r>
  <r>
    <s v="KGD-844954"/>
    <d v="2023-04-02T00:00:00"/>
    <s v="Online"/>
    <s v="NL082152"/>
    <s v="Craigavon"/>
    <s v="BT66"/>
    <s v="Northern Ireland"/>
    <x v="0"/>
    <s v="01JZ3NC9PRZKNNS40487M49PPW"/>
    <s v="Veggie Lovers Pizza"/>
    <s v="Food - Frozen Foods"/>
    <s v="Frozen Pizza"/>
    <n v="8.24"/>
    <n v="2.4470000000000001"/>
    <n v="19"/>
    <n v="0.01"/>
    <n v="8"/>
    <s v="Food - Frozen Foods"/>
    <b v="0"/>
    <s v="Food"/>
    <x v="72"/>
  </r>
  <r>
    <s v="HIF-379504"/>
    <d v="2023-04-24T00:00:00"/>
    <s v="In-Store"/>
    <s v="IK074761"/>
    <s v="Preston"/>
    <s v="PR1"/>
    <s v="England"/>
    <x v="1"/>
    <s v="01JZ3NC9PRZKNNS40487M49PPW"/>
    <s v="Veggie Lovers Pizza"/>
    <s v="Food - Frozen Foods"/>
    <s v="Frozen Pizza"/>
    <n v="8.24"/>
    <n v="2.4470000000000001"/>
    <n v="3"/>
    <n v="0.1"/>
    <n v="8"/>
    <s v="Food - Frozen Foods"/>
    <b v="0"/>
    <s v="Food"/>
    <x v="72"/>
  </r>
  <r>
    <s v="QOL-687453"/>
    <d v="2024-06-04T00:00:00"/>
    <s v="Online"/>
    <s v="IX090844"/>
    <s v="Kingston"/>
    <s v="DT10"/>
    <s v="England"/>
    <x v="0"/>
    <s v="01JZ3N59942GM5ZVFM16GTQZ0S"/>
    <s v="Margherita Pizza"/>
    <s v="Food - Frozen Foods"/>
    <s v="Frozen Pizza"/>
    <n v="7.99"/>
    <n v="2.3969999999999998"/>
    <n v="2"/>
    <m/>
    <n v="8"/>
    <s v="Food - Frozen Foods"/>
    <b v="0"/>
    <s v="Food"/>
    <x v="72"/>
  </r>
  <r>
    <s v="KEX-498874"/>
    <d v="2025-01-12T00:00:00"/>
    <s v="Online"/>
    <s v="QT000911"/>
    <s v="Craigavon"/>
    <s v="BT66"/>
    <s v="Northern Ireland"/>
    <x v="0"/>
    <s v="01JZ3NC4RKK361GKKSN55T3HGZ"/>
    <s v="Barbecue Chicken Pizza"/>
    <s v="Food - Frozen Foods"/>
    <s v="Frozen Pizza"/>
    <n v="8.99"/>
    <n v="2.6970000000000001"/>
    <n v="11"/>
    <m/>
    <n v="8"/>
    <s v="Food - Frozen Foods"/>
    <b v="0"/>
    <s v="Food"/>
    <x v="72"/>
  </r>
  <r>
    <s v="XXN-913262"/>
    <d v="2024-02-17T00:00:00"/>
    <s v="Online"/>
    <s v="QT000911"/>
    <s v="Langley"/>
    <s v="SG4"/>
    <s v="England"/>
    <x v="8"/>
    <s v="01JZ3NC4RKK361GKKSN55T3HGZ"/>
    <s v="Barbecue Chicken Pizza"/>
    <s v="Food - Frozen Foods"/>
    <s v="Frozen Pizza"/>
    <n v="8.99"/>
    <n v="2.6970000000000001"/>
    <n v="8"/>
    <n v="0.33"/>
    <n v="8"/>
    <s v="Food - Frozen Foods"/>
    <b v="0"/>
    <s v="Food"/>
    <x v="72"/>
  </r>
  <r>
    <s v="OBW-200228"/>
    <d v="2023-03-28T00:00:00"/>
    <s v="In-Store"/>
    <s v="IX090844"/>
    <s v="Belfast"/>
    <s v="BT2"/>
    <s v="Northern Ireland"/>
    <x v="0"/>
    <s v="01JZ3N59942GM5ZVFM16GTQZ0S"/>
    <s v="Margherita Pizza"/>
    <s v="Food - Frozen Foods"/>
    <s v="Frozen Pizza"/>
    <n v="7.99"/>
    <n v="2.3969999999999998"/>
    <n v="2"/>
    <n v="0.24"/>
    <n v="8"/>
    <s v="Food - Frozen Foods"/>
    <b v="0"/>
    <s v="Food"/>
    <x v="72"/>
  </r>
  <r>
    <s v="NTX-002802"/>
    <d v="2024-06-12T00:00:00"/>
    <s v="Online"/>
    <s v="IX090844"/>
    <s v="Ford"/>
    <s v="GL54"/>
    <s v="England"/>
    <x v="6"/>
    <s v="01JZ3N59942GM5ZVFM16GTQZ0S"/>
    <s v="Margherita Pizza"/>
    <s v="Food - Frozen Foods"/>
    <s v="Frozen Pizza"/>
    <n v="7.99"/>
    <n v="2.3969999999999998"/>
    <n v="10"/>
    <n v="0.12"/>
    <n v="8"/>
    <s v="Food - Frozen Foods"/>
    <b v="0"/>
    <s v="Food"/>
    <x v="72"/>
  </r>
  <r>
    <s v="CFP-120082"/>
    <d v="2024-10-19T00:00:00"/>
    <s v="Online"/>
    <s v="IX090844"/>
    <s v="Dean"/>
    <s v="OX7"/>
    <s v="England"/>
    <x v="2"/>
    <s v="01JZ3N59942GM5ZVFM16GTQZ0S"/>
    <s v="Margherita Pizza"/>
    <s v="Food - Frozen Foods"/>
    <s v="Frozen Pizza"/>
    <n v="7.99"/>
    <n v="2.3969999999999998"/>
    <n v="6"/>
    <n v="0.21"/>
    <n v="8"/>
    <s v="Food - Frozen Foods"/>
    <b v="0"/>
    <s v="Food"/>
    <x v="72"/>
  </r>
  <r>
    <s v="INQ-887163"/>
    <d v="2024-08-28T00:00:00"/>
    <s v="In-Store"/>
    <s v="YL006843"/>
    <s v="Bradford"/>
    <s v="BD7"/>
    <s v="England"/>
    <x v="2"/>
    <s v="01JZ3N5386GF97V9DCN4FSQ05Z"/>
    <s v="Almond Flour Pizza Crust"/>
    <s v="Food - Frozen Foods"/>
    <s v="Frozen Pizza Crusts"/>
    <n v="7.99"/>
    <n v="2.3969999999999998"/>
    <n v="17"/>
    <n v="0.14000000000000001"/>
    <n v="8"/>
    <s v="Food - Frozen Foods"/>
    <b v="0"/>
    <s v="Food"/>
    <x v="72"/>
  </r>
  <r>
    <s v="MMT-516883"/>
    <d v="2024-06-20T00:00:00"/>
    <s v="Online"/>
    <s v="RB058689"/>
    <s v="Sutton"/>
    <s v="CT15"/>
    <s v="England"/>
    <x v="5"/>
    <s v="01JZ3NT8WWGJQBAC3MR3NZHYY1"/>
    <s v="Cauliflower Pizza Crust"/>
    <s v="Food - Frozen Foods"/>
    <s v="Frozen Pizza Crusts"/>
    <n v="5.99"/>
    <n v="2.3959999999999999"/>
    <n v="13"/>
    <n v="0.39"/>
    <n v="8"/>
    <s v="Food - Frozen Foods"/>
    <b v="0"/>
    <s v="Food"/>
    <x v="72"/>
  </r>
  <r>
    <s v="GMZ-740659"/>
    <d v="2024-10-17T00:00:00"/>
    <s v="Online"/>
    <s v="RB058689"/>
    <s v="Kirkton"/>
    <s v="KW10"/>
    <s v="Scotland"/>
    <x v="0"/>
    <s v="01JZ3NT8WWGJQBAC3MR3NZHYY1"/>
    <s v="Cauliflower Pizza Crust"/>
    <s v="Food - Frozen Foods"/>
    <s v="Frozen Pizza Crusts"/>
    <n v="5.99"/>
    <n v="2.3959999999999999"/>
    <n v="17"/>
    <n v="0.27"/>
    <n v="8"/>
    <s v="Food - Frozen Foods"/>
    <b v="0"/>
    <s v="Food"/>
    <x v="72"/>
  </r>
  <r>
    <s v="ZLS-661615"/>
    <d v="2025-01-30T00:00:00"/>
    <s v="Online"/>
    <s v="GQ074380"/>
    <s v="London"/>
    <s v="WC2H"/>
    <s v="England"/>
    <x v="9"/>
    <s v="01JZ3NT8WWGJQBAC3MR3NZHYY1"/>
    <s v="Cauliflower Pizza Crust"/>
    <s v="Food - Frozen Foods"/>
    <s v="Frozen Pizza Crusts"/>
    <n v="7.41"/>
    <n v="3.3959999999999999"/>
    <n v="13"/>
    <n v="0.17"/>
    <n v="8"/>
    <s v="Food - Frozen Foods"/>
    <b v="0"/>
    <s v="Food"/>
    <x v="72"/>
  </r>
  <r>
    <s v="WNW-442881"/>
    <d v="2025-03-29T00:00:00"/>
    <s v="Online"/>
    <s v="GT094069"/>
    <s v="Newtown"/>
    <s v="RG20"/>
    <s v="England"/>
    <x v="3"/>
    <s v="01JZ3NT8WWGJQBAC3MR3NZHYY1"/>
    <s v="Cauliflower Pizza Crust"/>
    <s v="Food - Frozen Foods"/>
    <s v="Frozen Pizza Crusts"/>
    <n v="7.41"/>
    <n v="3.3959999999999999"/>
    <n v="13"/>
    <n v="0.15"/>
    <n v="8"/>
    <s v="Food - Frozen Foods"/>
    <b v="0"/>
    <s v="Food"/>
    <x v="72"/>
  </r>
  <r>
    <s v="JDB-540653"/>
    <d v="2024-06-17T00:00:00"/>
    <s v="Online"/>
    <s v="UC085312"/>
    <s v="Leeds"/>
    <s v="LS6"/>
    <s v="England"/>
    <x v="4"/>
    <s v="01JZ3NT8WWGJQBAC3MR3NZHYY1"/>
    <s v="Cauliflower Pizza Crust"/>
    <s v="Food - Frozen Foods"/>
    <s v="Frozen Pizza Crusts"/>
    <n v="6.99"/>
    <n v="2.3959999999999999"/>
    <n v="9"/>
    <n v="0.15"/>
    <n v="8"/>
    <s v="Food - Frozen Foods"/>
    <b v="0"/>
    <s v="Food"/>
    <x v="72"/>
  </r>
  <r>
    <s v="XHJ-440431"/>
    <d v="2023-04-28T00:00:00"/>
    <s v="Online"/>
    <s v="YL006843"/>
    <s v="Marston"/>
    <s v="ST20"/>
    <s v="England"/>
    <x v="0"/>
    <s v="01JZ3N5386GF97V9DCN4FSQ05Z"/>
    <s v="Almond Flour Pizza Crust"/>
    <s v="Food - Frozen Foods"/>
    <s v="Frozen Pizza Crusts"/>
    <n v="6.99"/>
    <n v="1.847"/>
    <n v="16"/>
    <m/>
    <n v="8"/>
    <s v="Food - Frozen Foods"/>
    <b v="0"/>
    <s v="Food"/>
    <x v="72"/>
  </r>
  <r>
    <s v="PWV-237130"/>
    <d v="2023-03-29T00:00:00"/>
    <s v="In-Store"/>
    <s v="RB058689"/>
    <s v="Twyford"/>
    <s v="LE14"/>
    <s v="England"/>
    <x v="0"/>
    <s v="01JZ3NT8WWGJQBAC3MR3NZHYY1"/>
    <s v="Cauliflower Pizza Crust"/>
    <s v="Food - Frozen Foods"/>
    <s v="Frozen Pizza Crusts"/>
    <n v="5.14"/>
    <n v="1.8959999999999999"/>
    <n v="17"/>
    <n v="0.11"/>
    <n v="8"/>
    <s v="Food - Frozen Foods"/>
    <b v="0"/>
    <s v="Food"/>
    <x v="72"/>
  </r>
  <r>
    <s v="MZU-111048"/>
    <d v="2023-06-08T00:00:00"/>
    <s v="Online"/>
    <s v="YX096257"/>
    <s v="Newton"/>
    <s v="IV1"/>
    <s v="Scotland"/>
    <x v="0"/>
    <s v="01JZ3NT8WWGJQBAC3MR3NZHYY1"/>
    <s v="Cauliflower Pizza Crust"/>
    <s v="Food - Frozen Foods"/>
    <s v="Frozen Pizza Crusts"/>
    <n v="5.24"/>
    <n v="2.1459999999999999"/>
    <n v="15"/>
    <n v="0.05"/>
    <n v="8"/>
    <s v="Food - Frozen Foods"/>
    <b v="0"/>
    <s v="Food"/>
    <x v="72"/>
  </r>
  <r>
    <s v="MKK-048667"/>
    <d v="2023-08-23T00:00:00"/>
    <s v="In-Store"/>
    <s v="JX035609"/>
    <s v="Newbiggin"/>
    <s v="NE46"/>
    <s v="England"/>
    <x v="0"/>
    <s v="01JZ3N51GZJ9Q8P68V2NDP4ST0"/>
    <s v="Frozen Hash Browns"/>
    <s v="Food - Frozen Foods"/>
    <s v="Frozen Potato Products"/>
    <n v="1.99"/>
    <n v="0.34699999999999998"/>
    <n v="13"/>
    <n v="0.38"/>
    <n v="8"/>
    <s v="Food - Frozen Foods"/>
    <b v="0"/>
    <s v="Food"/>
    <x v="72"/>
  </r>
  <r>
    <s v="OGL-705396"/>
    <d v="2023-02-26T00:00:00"/>
    <s v="Online"/>
    <s v="JX035609"/>
    <s v="Horton"/>
    <s v="BS37"/>
    <s v="England"/>
    <x v="0"/>
    <s v="01JZ3N51GZJ9Q8P68V2NDP4ST0"/>
    <s v="Frozen Hash Browns"/>
    <s v="Food - Frozen Foods"/>
    <s v="Frozen Potato Products"/>
    <n v="1.99"/>
    <n v="0.34699999999999998"/>
    <n v="13"/>
    <n v="0.32"/>
    <n v="8"/>
    <s v="Food - Frozen Foods"/>
    <b v="0"/>
    <s v="Food"/>
    <x v="72"/>
  </r>
  <r>
    <s v="FUT-114502"/>
    <d v="2024-12-04T00:00:00"/>
    <s v="Online"/>
    <s v="AH075428"/>
    <s v="Kirkton"/>
    <s v="KW10"/>
    <s v="Scotland"/>
    <x v="0"/>
    <s v="01JZ3NC7RGM9RQXT677E7NSHZV"/>
    <s v="Garlic Butter Shrimp"/>
    <s v="Food - Seafood"/>
    <s v="Frozen Seafood"/>
    <n v="8.99"/>
    <n v="2.6970000000000001"/>
    <n v="5"/>
    <n v="0.35"/>
    <n v="8"/>
    <s v="Food - Seafood"/>
    <b v="0"/>
    <s v="Food"/>
    <x v="41"/>
  </r>
  <r>
    <s v="VAF-989430"/>
    <d v="2023-04-16T00:00:00"/>
    <s v="Online"/>
    <s v="AH075428"/>
    <s v="Upton"/>
    <s v="WF9"/>
    <s v="England"/>
    <x v="1"/>
    <s v="01JZ3NC7RGM9RQXT677E7NSHZV"/>
    <s v="Garlic Butter Shrimp"/>
    <s v="Food - Seafood"/>
    <s v="Frozen Seafood"/>
    <n v="8.14"/>
    <n v="2.1970000000000001"/>
    <n v="6"/>
    <n v="0.01"/>
    <n v="8"/>
    <s v="Food - Seafood"/>
    <b v="0"/>
    <s v="Food"/>
    <x v="41"/>
  </r>
  <r>
    <s v="BUN-921685"/>
    <d v="2025-01-23T00:00:00"/>
    <s v="Online"/>
    <s v="AH075428"/>
    <s v="Halton"/>
    <s v="LS9"/>
    <s v="England"/>
    <x v="1"/>
    <s v="01JZ3NC7RGM9RQXT677E7NSHZV"/>
    <s v="Garlic Butter Shrimp"/>
    <s v="Food - Seafood"/>
    <s v="Frozen Seafood"/>
    <n v="8.99"/>
    <n v="2.6970000000000001"/>
    <n v="2"/>
    <n v="0.16"/>
    <n v="8"/>
    <s v="Food - Seafood"/>
    <b v="0"/>
    <s v="Food"/>
    <x v="41"/>
  </r>
  <r>
    <s v="MHX-037679"/>
    <d v="2024-05-15T00:00:00"/>
    <s v="Online"/>
    <s v="AH075428"/>
    <s v="London"/>
    <s v="W1F"/>
    <s v="England"/>
    <x v="6"/>
    <s v="01JZ3NC7RGM9RQXT677E7NSHZV"/>
    <s v="Garlic Butter Shrimp"/>
    <s v="Food - Seafood"/>
    <s v="Frozen Seafood"/>
    <n v="8.99"/>
    <n v="2.6970000000000001"/>
    <n v="2"/>
    <n v="0.4"/>
    <n v="8"/>
    <s v="Food - Seafood"/>
    <b v="0"/>
    <s v="Food"/>
    <x v="41"/>
  </r>
  <r>
    <s v="SLU-955562"/>
    <d v="2024-11-29T00:00:00"/>
    <s v="In-Store"/>
    <s v="AH075428"/>
    <s v="Walton"/>
    <s v="CV35"/>
    <s v="England"/>
    <x v="6"/>
    <s v="01JZ3NC7RGM9RQXT677E7NSHZV"/>
    <s v="Garlic Butter Shrimp"/>
    <s v="Food - Seafood"/>
    <s v="Frozen Seafood"/>
    <n v="8.99"/>
    <n v="2.6970000000000001"/>
    <n v="19"/>
    <n v="7.0000000000000007E-2"/>
    <n v="8"/>
    <s v="Food - Seafood"/>
    <b v="0"/>
    <s v="Food"/>
    <x v="41"/>
  </r>
  <r>
    <s v="WFL-527335"/>
    <d v="2023-03-03T00:00:00"/>
    <s v="Online"/>
    <s v="AH075428"/>
    <s v="Sheffield"/>
    <s v="S33"/>
    <s v="England"/>
    <x v="8"/>
    <s v="01JZ3NC7RGM9RQXT677E7NSHZV"/>
    <s v="Garlic Butter Shrimp"/>
    <s v="Food - Seafood"/>
    <s v="Frozen Seafood"/>
    <n v="8.99"/>
    <n v="2.6970000000000001"/>
    <n v="10"/>
    <n v="0.04"/>
    <n v="8"/>
    <s v="Food - Seafood"/>
    <b v="0"/>
    <s v="Food"/>
    <x v="41"/>
  </r>
  <r>
    <s v="PRS-849905"/>
    <d v="2024-01-14T00:00:00"/>
    <s v="In-Store"/>
    <s v="AH075428"/>
    <s v="Aberdeen"/>
    <s v="AB39"/>
    <s v="Scotland"/>
    <x v="0"/>
    <s v="01JZ3NC7RGM9RQXT677E7NSHZV"/>
    <s v="Garlic Butter Shrimp"/>
    <s v="Food - Seafood"/>
    <s v="Frozen Seafood"/>
    <n v="8.99"/>
    <n v="2.6970000000000001"/>
    <n v="7"/>
    <n v="0.27"/>
    <n v="8"/>
    <s v="Food - Seafood"/>
    <b v="0"/>
    <s v="Food"/>
    <x v="41"/>
  </r>
  <r>
    <s v="VBN-736530"/>
    <d v="2024-01-11T00:00:00"/>
    <s v="In-Store"/>
    <s v="AH075428"/>
    <s v="Newton"/>
    <s v="NG34"/>
    <s v="England"/>
    <x v="2"/>
    <s v="01JZ3NC7RGM9RQXT677E7NSHZV"/>
    <s v="Garlic Butter Shrimp"/>
    <s v="Food - Seafood"/>
    <s v="Frozen Seafood"/>
    <n v="8.99"/>
    <n v="2.6970000000000001"/>
    <n v="10"/>
    <n v="0.26"/>
    <n v="8"/>
    <s v="Food - Seafood"/>
    <b v="0"/>
    <s v="Food"/>
    <x v="41"/>
  </r>
  <r>
    <s v="XYF-846132"/>
    <d v="2024-09-29T00:00:00"/>
    <s v="Online"/>
    <s v="EA084656"/>
    <s v="Langley"/>
    <s v="SG4"/>
    <s v="England"/>
    <x v="0"/>
    <s v="01JZ3N5159Q1WA3QH493KAN8V4"/>
    <s v="Frozen Acai Bowl"/>
    <s v="Food - Frozen Foods"/>
    <s v="Frozen Smoothies"/>
    <n v="6.49"/>
    <n v="1.9470000000000001"/>
    <n v="10"/>
    <n v="0.2"/>
    <n v="8"/>
    <s v="Food - Frozen Foods"/>
    <b v="0"/>
    <s v="Food"/>
    <x v="72"/>
  </r>
  <r>
    <s v="JFI-263798"/>
    <d v="2024-09-01T00:00:00"/>
    <s v="In-Store"/>
    <s v="EA084656"/>
    <s v="London"/>
    <s v="EC3M"/>
    <s v="England"/>
    <x v="8"/>
    <s v="01JZ3N5159Q1WA3QH493KAN8V4"/>
    <s v="Frozen Acai Bowl"/>
    <s v="Food - Frozen Foods"/>
    <s v="Frozen Smoothies"/>
    <n v="6.49"/>
    <n v="1.9470000000000001"/>
    <n v="13"/>
    <n v="0.39"/>
    <n v="8"/>
    <s v="Food - Frozen Foods"/>
    <b v="0"/>
    <s v="Food"/>
    <x v="72"/>
  </r>
  <r>
    <s v="KMX-565153"/>
    <d v="2024-08-16T00:00:00"/>
    <s v="In-Store"/>
    <s v="EA084656"/>
    <s v="Birmingham"/>
    <s v="B40"/>
    <s v="England"/>
    <x v="7"/>
    <s v="01JZ3N5159Q1WA3QH493KAN8V4"/>
    <s v="Frozen Acai Bowl"/>
    <s v="Food - Frozen Foods"/>
    <s v="Frozen Smoothies"/>
    <n v="6.49"/>
    <n v="1.9470000000000001"/>
    <n v="20"/>
    <n v="0.04"/>
    <n v="8"/>
    <s v="Food - Frozen Foods"/>
    <b v="0"/>
    <s v="Food"/>
    <x v="72"/>
  </r>
  <r>
    <s v="ZTJ-582307"/>
    <d v="2025-02-14T00:00:00"/>
    <s v="Online"/>
    <s v="WN068197"/>
    <s v="Marston"/>
    <s v="ST20"/>
    <s v="England"/>
    <x v="9"/>
    <s v="01JZ3NT4A3KX3AY9Y9M7DR9C8P"/>
    <s v="Banana Peanut Butter Smoothie"/>
    <s v="Food - Frozen Foods"/>
    <s v="Frozen Smoothies"/>
    <n v="6.91"/>
    <n v="3.1960000000000002"/>
    <n v="19"/>
    <n v="0.16"/>
    <n v="8"/>
    <s v="Food - Frozen Foods"/>
    <b v="0"/>
    <s v="Food"/>
    <x v="72"/>
  </r>
  <r>
    <s v="TJJ-829417"/>
    <d v="2024-09-30T00:00:00"/>
    <s v="In-Store"/>
    <s v="BS010703"/>
    <s v="Preston"/>
    <s v="PR1"/>
    <s v="England"/>
    <x v="6"/>
    <s v="01JZ3NT4A3KX3AY9Y9M7DR9C8P"/>
    <s v="Banana Peanut Butter Smoothie"/>
    <s v="Food - Frozen Foods"/>
    <s v="Frozen Smoothies"/>
    <n v="6.49"/>
    <n v="2.1960000000000002"/>
    <n v="7"/>
    <n v="0.12"/>
    <n v="8"/>
    <s v="Food - Frozen Foods"/>
    <b v="0"/>
    <s v="Food"/>
    <x v="72"/>
  </r>
  <r>
    <s v="VTO-879220"/>
    <d v="2024-03-21T00:00:00"/>
    <s v="In-Store"/>
    <s v="ZX017435"/>
    <s v="Thorpe"/>
    <s v="BD23"/>
    <s v="England"/>
    <x v="0"/>
    <s v="01JZ3NT4A3KX3AY9Y9M7DR9C8P"/>
    <s v="Banana Peanut Butter Smoothie"/>
    <s v="Food - Frozen Foods"/>
    <s v="Frozen Smoothies"/>
    <n v="6.49"/>
    <n v="2.1960000000000002"/>
    <n v="15"/>
    <n v="0.13"/>
    <n v="8"/>
    <s v="Food - Frozen Foods"/>
    <b v="0"/>
    <s v="Food"/>
    <x v="72"/>
  </r>
  <r>
    <s v="JTQ-477340"/>
    <d v="2024-06-24T00:00:00"/>
    <s v="In-Store"/>
    <s v="CT084027"/>
    <s v="Hatton"/>
    <s v="CV35"/>
    <s v="England"/>
    <x v="8"/>
    <s v="01JZ3NT4A3KX3AY9Y9M7DR9C8P"/>
    <s v="Banana Peanut Butter Smoothie"/>
    <s v="Food - Frozen Foods"/>
    <s v="Frozen Smoothies"/>
    <n v="6.49"/>
    <n v="2.1960000000000002"/>
    <n v="11"/>
    <n v="0.06"/>
    <n v="8"/>
    <s v="Food - Frozen Foods"/>
    <b v="0"/>
    <s v="Food"/>
    <x v="72"/>
  </r>
  <r>
    <s v="SJV-838832"/>
    <d v="2023-02-05T00:00:00"/>
    <s v="Online"/>
    <s v="EA084656"/>
    <s v="London"/>
    <s v="WC1B"/>
    <s v="England"/>
    <x v="5"/>
    <s v="01JZ3N5159Q1WA3QH493KAN8V4"/>
    <s v="Frozen Acai Bowl"/>
    <s v="Food - Frozen Foods"/>
    <s v="Frozen Smoothies"/>
    <n v="5.49"/>
    <n v="1.397"/>
    <n v="1"/>
    <n v="0.06"/>
    <n v="8"/>
    <s v="Food - Frozen Foods"/>
    <b v="0"/>
    <s v="Food"/>
    <x v="72"/>
  </r>
  <r>
    <s v="MAD-956654"/>
    <d v="2023-08-09T00:00:00"/>
    <s v="In-Store"/>
    <s v="EA084656"/>
    <s v="Sheffield"/>
    <s v="S33"/>
    <s v="England"/>
    <x v="1"/>
    <s v="01JZ3N5159Q1WA3QH493KAN8V4"/>
    <s v="Frozen Acai Bowl"/>
    <s v="Food - Frozen Foods"/>
    <s v="Frozen Smoothies"/>
    <n v="5.49"/>
    <n v="1.397"/>
    <n v="18"/>
    <n v="0.18"/>
    <n v="8"/>
    <s v="Food - Frozen Foods"/>
    <b v="0"/>
    <s v="Food"/>
    <x v="72"/>
  </r>
  <r>
    <s v="CGD-426007"/>
    <d v="2023-04-18T00:00:00"/>
    <s v="In-Store"/>
    <s v="EA084656"/>
    <s v="Preston"/>
    <s v="PR1"/>
    <s v="England"/>
    <x v="0"/>
    <s v="01JZ3N5159Q1WA3QH493KAN8V4"/>
    <s v="Frozen Acai Bowl"/>
    <s v="Food - Frozen Foods"/>
    <s v="Frozen Smoothies"/>
    <n v="5.49"/>
    <n v="1.397"/>
    <n v="16"/>
    <n v="0.31"/>
    <n v="8"/>
    <s v="Food - Frozen Foods"/>
    <b v="0"/>
    <s v="Food"/>
    <x v="72"/>
  </r>
  <r>
    <s v="RLD-917088"/>
    <d v="2023-09-21T00:00:00"/>
    <s v="In-Store"/>
    <s v="PY020970"/>
    <s v="Swindon"/>
    <s v="SN1"/>
    <s v="England"/>
    <x v="8"/>
    <s v="01JZ3NT4A3KX3AY9Y9M7DR9C8P"/>
    <s v="Banana Peanut Butter Smoothie"/>
    <s v="Food - Frozen Foods"/>
    <s v="Frozen Smoothies"/>
    <n v="4.6399999999999997"/>
    <n v="1.696"/>
    <n v="13"/>
    <n v="0.23"/>
    <n v="8"/>
    <s v="Food - Frozen Foods"/>
    <b v="0"/>
    <s v="Food"/>
    <x v="72"/>
  </r>
  <r>
    <s v="ZQX-003879"/>
    <d v="2023-07-12T00:00:00"/>
    <s v="Online"/>
    <s v="PY020970"/>
    <s v="Kirkton"/>
    <s v="KW10"/>
    <s v="Scotland"/>
    <x v="0"/>
    <s v="01JZ3NT4A3KX3AY9Y9M7DR9C8P"/>
    <s v="Banana Peanut Butter Smoothie"/>
    <s v="Food - Frozen Foods"/>
    <s v="Frozen Smoothies"/>
    <n v="4.6399999999999997"/>
    <n v="1.696"/>
    <n v="14"/>
    <n v="0.01"/>
    <n v="8"/>
    <s v="Food - Frozen Foods"/>
    <b v="0"/>
    <s v="Food"/>
    <x v="72"/>
  </r>
  <r>
    <s v="CIX-297538"/>
    <d v="2023-10-08T00:00:00"/>
    <s v="Online"/>
    <s v="BC007575"/>
    <s v="London"/>
    <s v="WC2H"/>
    <s v="England"/>
    <x v="7"/>
    <s v="01JZ3NT4A3KX3AY9Y9M7DR9C8P"/>
    <s v="Banana Peanut Butter Smoothie"/>
    <s v="Food - Frozen Foods"/>
    <s v="Frozen Smoothies"/>
    <n v="4.74"/>
    <n v="1.946"/>
    <n v="3"/>
    <n v="0.05"/>
    <n v="8"/>
    <s v="Food - Frozen Foods"/>
    <b v="0"/>
    <s v="Food"/>
    <x v="72"/>
  </r>
  <r>
    <s v="UTS-951900"/>
    <d v="2024-10-04T00:00:00"/>
    <s v="In-Store"/>
    <s v="WT037292"/>
    <s v="Linton"/>
    <s v="BD23"/>
    <s v="England"/>
    <x v="8"/>
    <s v="01JZ3N55PZNB6Y5TXZQXA1RGGC"/>
    <s v="Sweet Potato Fries"/>
    <s v="Food - Frozen Foods"/>
    <s v="Frozen Snacks"/>
    <n v="3.99"/>
    <n v="1.1970000000000001"/>
    <n v="7"/>
    <n v="0.13"/>
    <n v="8"/>
    <s v="Food - Frozen Foods"/>
    <b v="0"/>
    <s v="Food"/>
    <x v="72"/>
  </r>
  <r>
    <s v="ISV-158996"/>
    <d v="2024-06-24T00:00:00"/>
    <s v="Online"/>
    <s v="WT037292"/>
    <s v="Liverpool"/>
    <s v="L74"/>
    <s v="England"/>
    <x v="9"/>
    <s v="01JZ3N55PZNB6Y5TXZQXA1RGGC"/>
    <s v="Sweet Potato Fries"/>
    <s v="Food - Frozen Foods"/>
    <s v="Frozen Snacks"/>
    <n v="3.99"/>
    <n v="1.1970000000000001"/>
    <n v="6"/>
    <n v="0.16"/>
    <n v="8"/>
    <s v="Food - Frozen Foods"/>
    <b v="0"/>
    <s v="Food"/>
    <x v="72"/>
  </r>
  <r>
    <s v="OMM-639773"/>
    <d v="2024-04-06T00:00:00"/>
    <s v="In-Store"/>
    <s v="FH008167"/>
    <s v="Upton"/>
    <s v="WF9"/>
    <s v="England"/>
    <x v="7"/>
    <s v="01JZ3N51A9802QC15GA5KMA52R"/>
    <s v="Frozen Edamame"/>
    <s v="Food - Frozen Foods"/>
    <s v="Frozen Snacks"/>
    <n v="3.29"/>
    <n v="0.98699999999999999"/>
    <n v="7"/>
    <n v="0.4"/>
    <n v="8"/>
    <s v="Food - Frozen Foods"/>
    <b v="0"/>
    <s v="Food"/>
    <x v="72"/>
  </r>
  <r>
    <s v="HVL-559908"/>
    <d v="2024-06-28T00:00:00"/>
    <s v="In-Store"/>
    <s v="FH008167"/>
    <s v="Sutton"/>
    <s v="CT15"/>
    <s v="England"/>
    <x v="2"/>
    <s v="01JZ3N51A9802QC15GA5KMA52R"/>
    <s v="Frozen Edamame"/>
    <s v="Food - Frozen Foods"/>
    <s v="Frozen Snacks"/>
    <n v="3.29"/>
    <n v="0.98699999999999999"/>
    <n v="20"/>
    <n v="0.3"/>
    <n v="8"/>
    <s v="Food - Frozen Foods"/>
    <b v="0"/>
    <s v="Food"/>
    <x v="72"/>
  </r>
  <r>
    <s v="NEQ-713488"/>
    <d v="2024-03-24T00:00:00"/>
    <s v="In-Store"/>
    <s v="MH079894"/>
    <s v="Norton"/>
    <s v="NN11"/>
    <s v="England"/>
    <x v="3"/>
    <s v="01JZ3NT957XX69NBH7FKXCDPG7"/>
    <s v="Sweet Potato Tots"/>
    <s v="Food - Frozen Foods"/>
    <s v="Frozen Snacks"/>
    <n v="4.29"/>
    <n v="1.716"/>
    <n v="19"/>
    <n v="0.28000000000000003"/>
    <n v="8"/>
    <s v="Food - Frozen Foods"/>
    <b v="0"/>
    <s v="Food"/>
    <x v="72"/>
  </r>
  <r>
    <s v="HNY-889326"/>
    <d v="2025-03-02T00:00:00"/>
    <s v="In-Store"/>
    <s v="DP081891"/>
    <s v="Preston"/>
    <s v="PR1"/>
    <s v="England"/>
    <x v="0"/>
    <s v="01JZ3NR2W82QGHTRF33SPZ2JRV"/>
    <s v="Spinach Pizza Rolls"/>
    <s v="Food - Frozen Foods"/>
    <s v="Frozen Snacks"/>
    <n v="6.41"/>
    <n v="2.996"/>
    <n v="6"/>
    <m/>
    <n v="8"/>
    <s v="Food - Frozen Foods"/>
    <b v="0"/>
    <s v="Food"/>
    <x v="72"/>
  </r>
  <r>
    <s v="UXU-293175"/>
    <d v="2025-02-01T00:00:00"/>
    <s v="Online"/>
    <s v="IB052398"/>
    <s v="Edinburgh"/>
    <s v="EH9"/>
    <s v="Scotland"/>
    <x v="0"/>
    <s v="01JZ3NR2W82QGHTRF33SPZ2JRV"/>
    <s v="Spinach Pizza Rolls"/>
    <s v="Food - Frozen Foods"/>
    <s v="Frozen Snacks"/>
    <n v="6.41"/>
    <n v="2.996"/>
    <n v="6"/>
    <n v="0.1"/>
    <n v="8"/>
    <s v="Food - Frozen Foods"/>
    <b v="0"/>
    <s v="Food"/>
    <x v="72"/>
  </r>
  <r>
    <s v="HEV-520461"/>
    <d v="2024-05-08T00:00:00"/>
    <s v="Online"/>
    <s v="HD049219"/>
    <s v="Brampton"/>
    <s v="NR34"/>
    <s v="England"/>
    <x v="3"/>
    <s v="01JZ3N58F7KV0D65VTHCCCHBSG"/>
    <s v="Vegetable Pizza Rolls"/>
    <s v="Food - Frozen Foods"/>
    <s v="Frozen Snacks"/>
    <n v="6.49"/>
    <n v="1.9470000000000001"/>
    <n v="10"/>
    <n v="0.4"/>
    <n v="8"/>
    <s v="Food - Frozen Foods"/>
    <b v="0"/>
    <s v="Food"/>
    <x v="72"/>
  </r>
  <r>
    <s v="PCW-530425"/>
    <d v="2024-11-15T00:00:00"/>
    <s v="In-Store"/>
    <s v="EO019371"/>
    <s v="Upton"/>
    <s v="WF9"/>
    <s v="England"/>
    <x v="9"/>
    <s v="01JZ3NC650AT0XTG8T334HP0NT"/>
    <s v="Pepperoni Pizza Roll-Ups"/>
    <s v="Food - Frozen Foods"/>
    <s v="Frozen Snacks"/>
    <n v="5.99"/>
    <n v="1.7969999999999999"/>
    <n v="17"/>
    <n v="0.06"/>
    <n v="8"/>
    <s v="Food - Frozen Foods"/>
    <b v="0"/>
    <s v="Food"/>
    <x v="72"/>
  </r>
  <r>
    <s v="RTP-772772"/>
    <d v="2024-03-28T00:00:00"/>
    <s v="Online"/>
    <s v="EO019371"/>
    <s v="Brampton"/>
    <s v="NR34"/>
    <s v="England"/>
    <x v="5"/>
    <s v="01JZ3NC650AT0XTG8T334HP0NT"/>
    <s v="Pepperoni Pizza Roll-Ups"/>
    <s v="Food - Frozen Foods"/>
    <s v="Frozen Snacks"/>
    <n v="5.99"/>
    <n v="1.7969999999999999"/>
    <n v="20"/>
    <n v="0.16"/>
    <n v="8"/>
    <s v="Food - Frozen Foods"/>
    <b v="0"/>
    <s v="Food"/>
    <x v="72"/>
  </r>
  <r>
    <s v="UTM-724759"/>
    <d v="2024-01-06T00:00:00"/>
    <s v="Online"/>
    <s v="EO019371"/>
    <s v="Newtown"/>
    <s v="RG20"/>
    <s v="England"/>
    <x v="4"/>
    <s v="01JZ3NC650AT0XTG8T334HP0NT"/>
    <s v="Pepperoni Pizza Roll-Ups"/>
    <s v="Food - Frozen Foods"/>
    <s v="Frozen Snacks"/>
    <n v="5.99"/>
    <n v="1.7969999999999999"/>
    <n v="3"/>
    <n v="0.37"/>
    <n v="8"/>
    <s v="Food - Frozen Foods"/>
    <b v="0"/>
    <s v="Food"/>
    <x v="72"/>
  </r>
  <r>
    <s v="WBG-127601"/>
    <d v="2024-05-01T00:00:00"/>
    <s v="In-Store"/>
    <s v="IO065243"/>
    <s v="Milton"/>
    <s v="AB56"/>
    <s v="Scotland"/>
    <x v="0"/>
    <s v="01JZ3N57CKA9BR1N58XXCAFEW9"/>
    <s v="Crispy Potato Tots"/>
    <s v="Food - Frozen Foods"/>
    <s v="Frozen Snacks"/>
    <n v="3.69"/>
    <n v="1.107"/>
    <n v="16"/>
    <n v="7.0000000000000007E-2"/>
    <n v="8"/>
    <s v="Food - Frozen Foods"/>
    <b v="0"/>
    <s v="Food"/>
    <x v="72"/>
  </r>
  <r>
    <s v="LQE-615481"/>
    <d v="2024-09-08T00:00:00"/>
    <s v="In-Store"/>
    <s v="AG014651"/>
    <s v="Burnside"/>
    <s v="EH52"/>
    <s v="Scotland"/>
    <x v="0"/>
    <s v="01JZ3NR2W82QGHTRF33SPZ2JRV"/>
    <s v="Spinach Pizza Rolls"/>
    <s v="Food - Frozen Foods"/>
    <s v="Frozen Snacks"/>
    <n v="5.99"/>
    <n v="1.996"/>
    <n v="9"/>
    <n v="0.08"/>
    <n v="8"/>
    <s v="Food - Frozen Foods"/>
    <b v="0"/>
    <s v="Food"/>
    <x v="72"/>
  </r>
  <r>
    <s v="NVX-029469"/>
    <d v="2023-06-28T00:00:00"/>
    <s v="In-Store"/>
    <s v="FH008167"/>
    <s v="London"/>
    <s v="WC2H"/>
    <s v="England"/>
    <x v="0"/>
    <s v="01JZ3N51A9802QC15GA5KMA52R"/>
    <s v="Frozen Edamame"/>
    <s v="Food - Frozen Foods"/>
    <s v="Frozen Snacks"/>
    <n v="2.29"/>
    <n v="0.437"/>
    <n v="8"/>
    <n v="0.11"/>
    <n v="8"/>
    <s v="Food - Frozen Foods"/>
    <b v="0"/>
    <s v="Food"/>
    <x v="72"/>
  </r>
  <r>
    <s v="HRK-138174"/>
    <d v="2023-03-27T00:00:00"/>
    <s v="Online"/>
    <s v="MH079894"/>
    <s v="Eaton"/>
    <s v="DN22"/>
    <s v="England"/>
    <x v="1"/>
    <s v="01JZ3NT957XX69NBH7FKXCDPG7"/>
    <s v="Sweet Potato Tots"/>
    <s v="Food - Frozen Foods"/>
    <s v="Frozen Snacks"/>
    <n v="3.44"/>
    <n v="1.216"/>
    <n v="3"/>
    <n v="0.12"/>
    <n v="8"/>
    <s v="Food - Frozen Foods"/>
    <b v="0"/>
    <s v="Food"/>
    <x v="72"/>
  </r>
  <r>
    <s v="BJJ-936332"/>
    <d v="2023-06-29T00:00:00"/>
    <s v="In-Store"/>
    <s v="IO065243"/>
    <s v="Edinburgh"/>
    <s v="EH9"/>
    <s v="Scotland"/>
    <x v="0"/>
    <s v="01JZ3N57CKA9BR1N58XXCAFEW9"/>
    <s v="Crispy Potato Tots"/>
    <s v="Food - Frozen Foods"/>
    <s v="Frozen Snacks"/>
    <n v="2.84"/>
    <n v="0.60699999999999998"/>
    <n v="13"/>
    <n v="0.26"/>
    <n v="8"/>
    <s v="Food - Frozen Foods"/>
    <b v="0"/>
    <s v="Food"/>
    <x v="72"/>
  </r>
  <r>
    <s v="WDO-747728"/>
    <d v="2023-01-07T00:00:00"/>
    <s v="In-Store"/>
    <s v="EO019371"/>
    <s v="Burnside"/>
    <s v="EH52"/>
    <s v="Scotland"/>
    <x v="0"/>
    <s v="01JZ3NC650AT0XTG8T334HP0NT"/>
    <s v="Pepperoni Pizza Roll-Ups"/>
    <s v="Food - Frozen Foods"/>
    <s v="Frozen Snacks"/>
    <n v="5.14"/>
    <n v="1.2969999999999999"/>
    <n v="19"/>
    <n v="0.01"/>
    <n v="8"/>
    <s v="Food - Frozen Foods"/>
    <b v="0"/>
    <s v="Food"/>
    <x v="72"/>
  </r>
  <r>
    <s v="RNO-165720"/>
    <d v="2023-05-09T00:00:00"/>
    <s v="In-Store"/>
    <s v="IO065243"/>
    <s v="Wirral"/>
    <s v="CH48"/>
    <s v="England"/>
    <x v="4"/>
    <s v="01JZ3N57CKA9BR1N58XXCAFEW9"/>
    <s v="Crispy Potato Tots"/>
    <s v="Food - Frozen Foods"/>
    <s v="Frozen Snacks"/>
    <n v="2.84"/>
    <n v="0.60699999999999998"/>
    <n v="6"/>
    <n v="0.39"/>
    <n v="8"/>
    <s v="Food - Frozen Foods"/>
    <b v="0"/>
    <s v="Food"/>
    <x v="72"/>
  </r>
  <r>
    <s v="OPM-177360"/>
    <d v="2023-08-03T00:00:00"/>
    <s v="Online"/>
    <s v="EO019371"/>
    <s v="Newport"/>
    <s v="NR29"/>
    <s v="England"/>
    <x v="0"/>
    <s v="01JZ3NC650AT0XTG8T334HP0NT"/>
    <s v="Pepperoni Pizza Roll-Ups"/>
    <s v="Food - Frozen Foods"/>
    <s v="Frozen Snacks"/>
    <n v="5.14"/>
    <n v="1.2969999999999999"/>
    <n v="6"/>
    <n v="0.03"/>
    <n v="8"/>
    <s v="Food - Frozen Foods"/>
    <b v="0"/>
    <s v="Food"/>
    <x v="72"/>
  </r>
  <r>
    <s v="TKL-520494"/>
    <d v="2023-11-03T00:00:00"/>
    <s v="Online"/>
    <s v="HD049219"/>
    <s v="Leeds"/>
    <s v="LS6"/>
    <s v="England"/>
    <x v="1"/>
    <s v="01JZ3N58F7KV0D65VTHCCCHBSG"/>
    <s v="Vegetable Pizza Rolls"/>
    <s v="Food - Frozen Foods"/>
    <s v="Frozen Snacks"/>
    <n v="5.64"/>
    <n v="1.4470000000000001"/>
    <n v="6"/>
    <m/>
    <n v="8"/>
    <s v="Food - Frozen Foods"/>
    <b v="0"/>
    <s v="Food"/>
    <x v="72"/>
  </r>
  <r>
    <s v="RQP-981605"/>
    <d v="2023-02-24T00:00:00"/>
    <s v="Online"/>
    <s v="HD049219"/>
    <s v="Newton"/>
    <s v="IV1"/>
    <s v="Scotland"/>
    <x v="0"/>
    <s v="01JZ3N58F7KV0D65VTHCCCHBSG"/>
    <s v="Vegetable Pizza Rolls"/>
    <s v="Food - Frozen Foods"/>
    <s v="Frozen Snacks"/>
    <n v="5.64"/>
    <n v="1.4470000000000001"/>
    <n v="13"/>
    <n v="0.36"/>
    <n v="8"/>
    <s v="Food - Frozen Foods"/>
    <b v="0"/>
    <s v="Food"/>
    <x v="72"/>
  </r>
  <r>
    <s v="VWU-371440"/>
    <d v="2023-07-20T00:00:00"/>
    <s v="In-Store"/>
    <s v="HD049219"/>
    <s v="Weston"/>
    <s v="GU32"/>
    <s v="England"/>
    <x v="8"/>
    <s v="01JZ3N58F7KV0D65VTHCCCHBSG"/>
    <s v="Vegetable Pizza Rolls"/>
    <s v="Food - Frozen Foods"/>
    <s v="Frozen Snacks"/>
    <n v="5.64"/>
    <n v="1.4470000000000001"/>
    <n v="10"/>
    <n v="0.37"/>
    <n v="8"/>
    <s v="Food - Frozen Foods"/>
    <b v="0"/>
    <s v="Food"/>
    <x v="72"/>
  </r>
  <r>
    <s v="ZWE-629428"/>
    <d v="2023-08-03T00:00:00"/>
    <s v="Online"/>
    <s v="IO065243"/>
    <s v="Walton"/>
    <s v="CV35"/>
    <s v="England"/>
    <x v="0"/>
    <s v="01JZ3N57CKA9BR1N58XXCAFEW9"/>
    <s v="Crispy Potato Tots"/>
    <s v="Food - Frozen Foods"/>
    <s v="Frozen Snacks"/>
    <n v="2.84"/>
    <n v="0.60699999999999998"/>
    <n v="1"/>
    <n v="0.14000000000000001"/>
    <n v="8"/>
    <s v="Food - Frozen Foods"/>
    <b v="0"/>
    <s v="Food"/>
    <x v="72"/>
  </r>
  <r>
    <s v="MZS-026427"/>
    <d v="2023-02-23T00:00:00"/>
    <s v="In-Store"/>
    <s v="MG058780"/>
    <s v="Ashley"/>
    <s v="SN13"/>
    <s v="England"/>
    <x v="1"/>
    <s v="01JZ3NT957XX69NBH7FKXCDPG7"/>
    <s v="Sweet Potato Tots"/>
    <s v="Food - Frozen Foods"/>
    <s v="Frozen Snacks"/>
    <n v="3.54"/>
    <n v="1.466"/>
    <n v="13"/>
    <n v="0.02"/>
    <n v="8"/>
    <s v="Food - Frozen Foods"/>
    <b v="0"/>
    <s v="Food"/>
    <x v="72"/>
  </r>
  <r>
    <s v="VRI-446822"/>
    <d v="2023-12-04T00:00:00"/>
    <s v="Online"/>
    <s v="YA047157"/>
    <s v="Bradford"/>
    <s v="BD7"/>
    <s v="England"/>
    <x v="5"/>
    <s v="01JZ3NT957XX69NBH7FKXCDPG7"/>
    <s v="Sweet Potato Tots"/>
    <s v="Food - Frozen Foods"/>
    <s v="Frozen Snacks"/>
    <n v="3.54"/>
    <n v="1.466"/>
    <n v="1"/>
    <n v="0.04"/>
    <n v="8"/>
    <s v="Food - Frozen Foods"/>
    <b v="0"/>
    <s v="Food"/>
    <x v="72"/>
  </r>
  <r>
    <s v="QLL-838193"/>
    <d v="2023-09-14T00:00:00"/>
    <s v="In-Store"/>
    <s v="XE094018"/>
    <s v="Whitwell"/>
    <s v="DL10"/>
    <s v="England"/>
    <x v="0"/>
    <s v="01JZ3NT957XX69NBH7FKXCDPG7"/>
    <s v="Sweet Potato Tots"/>
    <s v="Food - Frozen Foods"/>
    <s v="Frozen Snacks"/>
    <n v="3.54"/>
    <n v="1.466"/>
    <n v="8"/>
    <n v="0.05"/>
    <n v="8"/>
    <s v="Food - Frozen Foods"/>
    <b v="0"/>
    <s v="Food"/>
    <x v="72"/>
  </r>
  <r>
    <s v="MUI-906139"/>
    <d v="2024-05-27T00:00:00"/>
    <s v="Online"/>
    <s v="IO065243"/>
    <s v="London"/>
    <s v="EC3M"/>
    <s v="England"/>
    <x v="3"/>
    <s v="01JZ3N57CKA9BR1N58XXCAFEW9"/>
    <s v="Crispy Potato Tots"/>
    <s v="Food - Frozen Foods"/>
    <s v="Frozen Snacks"/>
    <n v="3.69"/>
    <n v="1.107"/>
    <n v="17"/>
    <n v="7.0000000000000007E-2"/>
    <n v="8"/>
    <s v="Food - Frozen Foods"/>
    <b v="0"/>
    <s v="Food"/>
    <x v="72"/>
  </r>
  <r>
    <s v="VYE-310131"/>
    <d v="2024-08-31T00:00:00"/>
    <s v="In-Store"/>
    <s v="IO065243"/>
    <s v="Sheffield"/>
    <s v="S33"/>
    <s v="England"/>
    <x v="9"/>
    <s v="01JZ3N57CKA9BR1N58XXCAFEW9"/>
    <s v="Crispy Potato Tots"/>
    <s v="Food - Frozen Foods"/>
    <s v="Frozen Snacks"/>
    <n v="3.69"/>
    <n v="1.107"/>
    <n v="11"/>
    <n v="0.05"/>
    <n v="8"/>
    <s v="Food - Frozen Foods"/>
    <b v="0"/>
    <s v="Food"/>
    <x v="72"/>
  </r>
  <r>
    <s v="HQP-021528"/>
    <d v="2024-09-01T00:00:00"/>
    <s v="Online"/>
    <s v="HD049219"/>
    <s v="Kinloch"/>
    <s v="PH43"/>
    <s v="Scotland"/>
    <x v="0"/>
    <s v="01JZ3N58F7KV0D65VTHCCCHBSG"/>
    <s v="Vegetable Pizza Rolls"/>
    <s v="Food - Frozen Foods"/>
    <s v="Frozen Snacks"/>
    <n v="6.49"/>
    <n v="1.9470000000000001"/>
    <n v="4"/>
    <n v="0.1"/>
    <n v="8"/>
    <s v="Food - Frozen Foods"/>
    <b v="0"/>
    <s v="Food"/>
    <x v="72"/>
  </r>
  <r>
    <s v="IDU-738462"/>
    <d v="2024-04-16T00:00:00"/>
    <s v="In-Store"/>
    <s v="IO065243"/>
    <s v="Kinloch"/>
    <s v="PH43"/>
    <s v="Scotland"/>
    <x v="0"/>
    <s v="01JZ3N57CKA9BR1N58XXCAFEW9"/>
    <s v="Crispy Potato Tots"/>
    <s v="Food - Frozen Foods"/>
    <s v="Frozen Snacks"/>
    <n v="3.69"/>
    <n v="1.107"/>
    <n v="4"/>
    <n v="0.01"/>
    <n v="8"/>
    <s v="Food - Frozen Foods"/>
    <b v="0"/>
    <s v="Food"/>
    <x v="72"/>
  </r>
  <r>
    <s v="BQL-265582"/>
    <d v="2024-03-01T00:00:00"/>
    <s v="Online"/>
    <s v="EO019371"/>
    <s v="Charlton"/>
    <s v="OX12"/>
    <s v="England"/>
    <x v="2"/>
    <s v="01JZ3NC650AT0XTG8T334HP0NT"/>
    <s v="Pepperoni Pizza Roll-Ups"/>
    <s v="Food - Frozen Foods"/>
    <s v="Frozen Snacks"/>
    <n v="5.99"/>
    <n v="1.7969999999999999"/>
    <n v="14"/>
    <n v="0.1"/>
    <n v="8"/>
    <s v="Food - Frozen Foods"/>
    <b v="0"/>
    <s v="Food"/>
    <x v="72"/>
  </r>
  <r>
    <s v="LZV-824690"/>
    <d v="2024-08-05T00:00:00"/>
    <s v="In-Store"/>
    <s v="IO065243"/>
    <s v="Craigavon"/>
    <s v="BT66"/>
    <s v="Northern Ireland"/>
    <x v="0"/>
    <s v="01JZ3N57CKA9BR1N58XXCAFEW9"/>
    <s v="Crispy Potato Tots"/>
    <s v="Food - Frozen Foods"/>
    <s v="Frozen Snacks"/>
    <n v="3.69"/>
    <n v="1.107"/>
    <n v="19"/>
    <n v="7.0000000000000007E-2"/>
    <n v="8"/>
    <s v="Food - Frozen Foods"/>
    <b v="0"/>
    <s v="Food"/>
    <x v="72"/>
  </r>
  <r>
    <s v="WWI-789269"/>
    <d v="2024-06-03T00:00:00"/>
    <s v="Online"/>
    <s v="EO019371"/>
    <s v="Birmingham"/>
    <s v="B40"/>
    <s v="England"/>
    <x v="5"/>
    <s v="01JZ3NC650AT0XTG8T334HP0NT"/>
    <s v="Pepperoni Pizza Roll-Ups"/>
    <s v="Food - Frozen Foods"/>
    <s v="Frozen Snacks"/>
    <n v="5.99"/>
    <n v="1.7969999999999999"/>
    <n v="20"/>
    <n v="0.12"/>
    <n v="8"/>
    <s v="Food - Frozen Foods"/>
    <b v="0"/>
    <s v="Food"/>
    <x v="72"/>
  </r>
  <r>
    <s v="HLT-952112"/>
    <d v="2023-10-03T00:00:00"/>
    <s v="In-Store"/>
    <s v="IO065243"/>
    <s v="London"/>
    <s v="EC3M"/>
    <s v="England"/>
    <x v="3"/>
    <s v="01JZ3N57CKA9BR1N58XXCAFEW9"/>
    <s v="Crispy Potato Tots"/>
    <s v="Food - Frozen Foods"/>
    <s v="Frozen Snacks"/>
    <n v="3.69"/>
    <n v="1.107"/>
    <n v="15"/>
    <n v="0.19"/>
    <n v="8"/>
    <s v="Food - Frozen Foods"/>
    <b v="0"/>
    <s v="Food"/>
    <x v="72"/>
  </r>
  <r>
    <s v="SEC-330233"/>
    <d v="2023-11-28T00:00:00"/>
    <s v="In-Store"/>
    <s v="HD049219"/>
    <s v="Hatton"/>
    <s v="CV35"/>
    <s v="England"/>
    <x v="2"/>
    <s v="01JZ3N58F7KV0D65VTHCCCHBSG"/>
    <s v="Vegetable Pizza Rolls"/>
    <s v="Food - Frozen Foods"/>
    <s v="Frozen Snacks"/>
    <n v="6.49"/>
    <n v="1.9470000000000001"/>
    <n v="10"/>
    <n v="0.11"/>
    <n v="8"/>
    <s v="Food - Frozen Foods"/>
    <b v="0"/>
    <s v="Food"/>
    <x v="72"/>
  </r>
  <r>
    <s v="WDE-787638"/>
    <d v="2024-06-29T00:00:00"/>
    <s v="Online"/>
    <s v="HD049219"/>
    <s v="Glasgow"/>
    <s v="G4"/>
    <s v="Scotland"/>
    <x v="0"/>
    <s v="01JZ3N58F7KV0D65VTHCCCHBSG"/>
    <s v="Vegetable Pizza Rolls"/>
    <s v="Food - Frozen Foods"/>
    <s v="Frozen Snacks"/>
    <n v="6.49"/>
    <n v="1.9470000000000001"/>
    <n v="3"/>
    <n v="0.27"/>
    <n v="8"/>
    <s v="Food - Frozen Foods"/>
    <b v="0"/>
    <s v="Food"/>
    <x v="72"/>
  </r>
  <r>
    <s v="MHH-177948"/>
    <d v="2023-06-11T00:00:00"/>
    <s v="In-Store"/>
    <s v="IO065243"/>
    <s v="London"/>
    <s v="EC1V"/>
    <m/>
    <x v="5"/>
    <s v="01JZ3N57CKA9BR1N58XXCAFEW9"/>
    <s v="Crispy Potato Tots"/>
    <s v="Food - Frozen Foods"/>
    <s v="Frozen Snacks"/>
    <n v="3.69"/>
    <n v="1.107"/>
    <n v="15"/>
    <m/>
    <n v="8"/>
    <s v="Food - Frozen Foods"/>
    <b v="0"/>
    <s v="Food"/>
    <x v="72"/>
  </r>
  <r>
    <s v="KOE-889608"/>
    <d v="2024-04-27T00:00:00"/>
    <s v="In-Store"/>
    <s v="RV043501"/>
    <s v="Hatton"/>
    <s v="CV35"/>
    <s v="England"/>
    <x v="7"/>
    <s v="01JZ3N5211H5Z8GNXF13ZBQ4P3"/>
    <s v="Popcorn Chicken"/>
    <s v="Food - Frozen"/>
    <s v="Frozen Snacks"/>
    <n v="6.49"/>
    <n v="1.9470000000000001"/>
    <n v="17"/>
    <n v="0.19"/>
    <n v="8"/>
    <s v="Food - Frozen"/>
    <b v="0"/>
    <s v="Food"/>
    <x v="73"/>
  </r>
  <r>
    <s v="BOL-153303"/>
    <d v="2024-10-13T00:00:00"/>
    <s v="Online"/>
    <s v="RV043501"/>
    <s v="Middleton"/>
    <s v="LE16"/>
    <s v="England"/>
    <x v="2"/>
    <s v="01JZ3N5211H5Z8GNXF13ZBQ4P3"/>
    <s v="Popcorn Chicken"/>
    <s v="Food - Frozen"/>
    <s v="Frozen Snacks"/>
    <n v="6.49"/>
    <n v="1.9470000000000001"/>
    <n v="8"/>
    <n v="0.12"/>
    <n v="8"/>
    <s v="Food - Frozen"/>
    <b v="0"/>
    <s v="Food"/>
    <x v="73"/>
  </r>
  <r>
    <s v="TDT-256711"/>
    <d v="2024-09-26T00:00:00"/>
    <s v="Online"/>
    <s v="RV043501"/>
    <s v="Wirral"/>
    <s v="CH48"/>
    <s v="England"/>
    <x v="2"/>
    <s v="01JZ3N5211H5Z8GNXF13ZBQ4P3"/>
    <s v="Popcorn Chicken"/>
    <s v="Food - Frozen"/>
    <s v="Frozen Snacks"/>
    <n v="6.49"/>
    <n v="1.9470000000000001"/>
    <n v="17"/>
    <n v="0.12"/>
    <n v="8"/>
    <s v="Food - Frozen"/>
    <b v="0"/>
    <s v="Food"/>
    <x v="73"/>
  </r>
  <r>
    <s v="YBI-545703"/>
    <d v="2024-06-09T00:00:00"/>
    <s v="In-Store"/>
    <s v="WW015228"/>
    <s v="Belfast"/>
    <s v="BT2"/>
    <s v="Northern Ireland"/>
    <x v="0"/>
    <s v="01JZ3NTKKZWA3CX7F820HPW61R"/>
    <s v="Strawberry Banana Smoothie Pack"/>
    <s v="Food - Frozen"/>
    <s v="Frozen Snacks"/>
    <n v="4.99"/>
    <n v="1.996"/>
    <n v="4"/>
    <n v="0.38"/>
    <n v="8"/>
    <s v="Food - Frozen"/>
    <b v="0"/>
    <s v="Food"/>
    <x v="73"/>
  </r>
  <r>
    <s v="ZBF-145365"/>
    <d v="2024-01-12T00:00:00"/>
    <s v="In-Store"/>
    <s v="WW015228"/>
    <s v="Ashley"/>
    <s v="SN13"/>
    <m/>
    <x v="6"/>
    <s v="01JZ3NTKKZWA3CX7F820HPW61R"/>
    <s v="Strawberry Banana Smoothie Pack"/>
    <s v="Food - Frozen"/>
    <s v="Frozen Snacks"/>
    <n v="4.99"/>
    <n v="1.996"/>
    <n v="17"/>
    <n v="0.35"/>
    <n v="8"/>
    <s v="Food - Frozen"/>
    <b v="0"/>
    <s v="Food"/>
    <x v="73"/>
  </r>
  <r>
    <s v="URD-867465"/>
    <d v="2025-03-03T00:00:00"/>
    <s v="Online"/>
    <s v="GA094839"/>
    <s v="Walton"/>
    <s v="CV35"/>
    <s v="England"/>
    <x v="6"/>
    <s v="01JZ3NTKKZWA3CX7F820HPW61R"/>
    <s v="Strawberry Banana Smoothie Pack"/>
    <s v="Food - Frozen"/>
    <s v="Frozen Snacks"/>
    <n v="6.41"/>
    <n v="2.996"/>
    <n v="16"/>
    <n v="0.05"/>
    <n v="8"/>
    <s v="Food - Frozen"/>
    <b v="0"/>
    <s v="Food"/>
    <x v="73"/>
  </r>
  <r>
    <s v="KNV-125269"/>
    <d v="2025-01-01T00:00:00"/>
    <s v="Online"/>
    <s v="ZJ097568"/>
    <s v="Hatton"/>
    <s v="CV35"/>
    <s v="England"/>
    <x v="1"/>
    <s v="01JZ3NTKKZWA3CX7F820HPW61R"/>
    <s v="Strawberry Banana Smoothie Pack"/>
    <s v="Food - Frozen"/>
    <s v="Frozen Snacks"/>
    <n v="6.41"/>
    <n v="2.996"/>
    <n v="4"/>
    <n v="0.11"/>
    <n v="8"/>
    <s v="Food - Frozen"/>
    <b v="0"/>
    <s v="Food"/>
    <x v="73"/>
  </r>
  <r>
    <s v="HOT-967638"/>
    <d v="2025-02-20T00:00:00"/>
    <s v="In-Store"/>
    <s v="QV089026"/>
    <s v="Burnside"/>
    <s v="EH52"/>
    <s v="Scotland"/>
    <x v="0"/>
    <s v="01JZ3NTKKZWA3CX7F820HPW61R"/>
    <s v="Strawberry Banana Smoothie Pack"/>
    <s v="Food - Frozen"/>
    <s v="Frozen Snacks"/>
    <n v="6.41"/>
    <n v="2.996"/>
    <n v="15"/>
    <n v="0.15"/>
    <n v="8"/>
    <s v="Food - Frozen"/>
    <b v="0"/>
    <s v="Food"/>
    <x v="73"/>
  </r>
  <r>
    <s v="VQR-802814"/>
    <d v="2025-02-12T00:00:00"/>
    <s v="In-Store"/>
    <s v="OH082802"/>
    <s v="London"/>
    <s v="WC1B"/>
    <s v="England"/>
    <x v="4"/>
    <s v="01JZ3NTKKZWA3CX7F820HPW61R"/>
    <s v="Strawberry Banana Smoothie Pack"/>
    <s v="Food - Frozen"/>
    <s v="Frozen Snacks"/>
    <n v="6.41"/>
    <n v="2.996"/>
    <n v="3"/>
    <n v="0.04"/>
    <n v="8"/>
    <s v="Food - Frozen"/>
    <b v="0"/>
    <s v="Food"/>
    <x v="73"/>
  </r>
  <r>
    <s v="AIC-724501"/>
    <d v="2024-06-16T00:00:00"/>
    <s v="In-Store"/>
    <s v="AN085942"/>
    <s v="London"/>
    <s v="EC1V"/>
    <s v="England"/>
    <x v="9"/>
    <s v="01JZ3NTF5C617JTFPGHW671NRB"/>
    <s v="Vegetable Samosas"/>
    <s v="Food - Frozen"/>
    <s v="Frozen Snacks"/>
    <n v="5.99"/>
    <n v="1.996"/>
    <n v="12"/>
    <n v="0.15"/>
    <n v="8"/>
    <s v="Food - Frozen"/>
    <b v="0"/>
    <s v="Food"/>
    <x v="73"/>
  </r>
  <r>
    <s v="CAW-719234"/>
    <d v="2024-12-10T00:00:00"/>
    <s v="In-Store"/>
    <s v="NQ020744"/>
    <s v="Horton"/>
    <s v="BS37"/>
    <s v="England"/>
    <x v="0"/>
    <s v="01JZ3NTF5C617JTFPGHW671NRB"/>
    <s v="Vegetable Samosas"/>
    <s v="Food - Frozen"/>
    <s v="Frozen Snacks"/>
    <n v="5.99"/>
    <n v="1.996"/>
    <n v="15"/>
    <n v="0.14000000000000001"/>
    <n v="8"/>
    <s v="Food - Frozen"/>
    <b v="0"/>
    <s v="Food"/>
    <x v="73"/>
  </r>
  <r>
    <s v="MTG-250620"/>
    <d v="2024-09-27T00:00:00"/>
    <s v="Online"/>
    <s v="KR019011"/>
    <s v="Sheffield"/>
    <s v="S1"/>
    <s v="England"/>
    <x v="2"/>
    <s v="01JZ3NTF5C617JTFPGHW671NRB"/>
    <s v="Vegetable Samosas"/>
    <s v="Food - Frozen"/>
    <s v="Frozen Snacks"/>
    <n v="5.99"/>
    <n v="1.996"/>
    <n v="1"/>
    <n v="0.16"/>
    <n v="8"/>
    <s v="Food - Frozen"/>
    <b v="0"/>
    <s v="Food"/>
    <x v="73"/>
  </r>
  <r>
    <s v="FRC-390121"/>
    <d v="2024-06-12T00:00:00"/>
    <s v="Online"/>
    <s v="MX008191"/>
    <s v="Norton"/>
    <s v="S8"/>
    <m/>
    <x v="5"/>
    <s v="01JZ3NTF5C617JTFPGHW671NRB"/>
    <s v="Vegetable Samosas"/>
    <s v="Food - Frozen"/>
    <s v="Frozen Snacks"/>
    <n v="5.99"/>
    <n v="1.996"/>
    <n v="5"/>
    <m/>
    <n v="8"/>
    <s v="Food - Frozen"/>
    <b v="0"/>
    <s v="Food"/>
    <x v="73"/>
  </r>
  <r>
    <s v="OTV-321410"/>
    <d v="2024-11-17T00:00:00"/>
    <s v="In-Store"/>
    <s v="FO073314"/>
    <s v="Bradford"/>
    <s v="BD7"/>
    <s v="England"/>
    <x v="5"/>
    <s v="01JZ3NTF5C617JTFPGHW671NRB"/>
    <s v="Vegetable Samosas"/>
    <s v="Food - Frozen"/>
    <s v="Frozen Snacks"/>
    <n v="5.99"/>
    <n v="1.996"/>
    <n v="3"/>
    <n v="0.06"/>
    <n v="8"/>
    <s v="Food - Frozen"/>
    <b v="0"/>
    <s v="Food"/>
    <x v="73"/>
  </r>
  <r>
    <s v="KGK-618745"/>
    <d v="2024-02-16T00:00:00"/>
    <s v="Online"/>
    <s v="YF060077"/>
    <s v="Norton"/>
    <s v="S8"/>
    <s v="England"/>
    <x v="6"/>
    <s v="01JZ3NTKKZWA3CX7F820HPW61R"/>
    <s v="Strawberry Banana Smoothie Pack"/>
    <s v="Food - Frozen"/>
    <s v="Frozen Snacks"/>
    <n v="5.99"/>
    <n v="1.996"/>
    <n v="20"/>
    <n v="0.09"/>
    <n v="8"/>
    <s v="Food - Frozen"/>
    <b v="0"/>
    <s v="Food"/>
    <x v="73"/>
  </r>
  <r>
    <s v="OTC-258888"/>
    <d v="2024-04-08T00:00:00"/>
    <s v="Online"/>
    <s v="RJ058904"/>
    <s v="Thorpe"/>
    <s v="BD23"/>
    <s v="England"/>
    <x v="4"/>
    <s v="01JZ3NTKKZWA3CX7F820HPW61R"/>
    <s v="Strawberry Banana Smoothie Pack"/>
    <s v="Food - Frozen"/>
    <s v="Frozen Snacks"/>
    <n v="5.99"/>
    <n v="1.996"/>
    <n v="16"/>
    <n v="0.2"/>
    <n v="8"/>
    <s v="Food - Frozen"/>
    <b v="0"/>
    <s v="Food"/>
    <x v="73"/>
  </r>
  <r>
    <s v="VER-863837"/>
    <d v="2024-03-26T00:00:00"/>
    <s v="In-Store"/>
    <s v="TH080158"/>
    <s v="Newbiggin"/>
    <s v="NE46"/>
    <s v="England"/>
    <x v="7"/>
    <s v="01JZ3NTF5C617JTFPGHW671NRB"/>
    <s v="Vegetable Samosas"/>
    <s v="Food - Frozen"/>
    <s v="Frozen Snacks"/>
    <n v="5.99"/>
    <n v="1.996"/>
    <n v="1"/>
    <n v="0.1"/>
    <n v="8"/>
    <s v="Food - Frozen"/>
    <b v="0"/>
    <s v="Food"/>
    <x v="73"/>
  </r>
  <r>
    <s v="BQI-437135"/>
    <d v="2024-03-08T00:00:00"/>
    <s v="Online"/>
    <s v="DD082583"/>
    <s v="Newbiggin"/>
    <s v="NE46"/>
    <s v="England"/>
    <x v="5"/>
    <s v="01JZ3NTF5C617JTFPGHW671NRB"/>
    <s v="Vegetable Samosas"/>
    <s v="Food - Frozen"/>
    <s v="Frozen Snacks"/>
    <n v="5.99"/>
    <n v="1.996"/>
    <n v="5"/>
    <n v="0.09"/>
    <n v="8"/>
    <s v="Food - Frozen"/>
    <b v="0"/>
    <s v="Food"/>
    <x v="73"/>
  </r>
  <r>
    <s v="BHS-676886"/>
    <d v="2023-12-28T00:00:00"/>
    <s v="In-Store"/>
    <s v="RV043501"/>
    <s v="Whitchurch"/>
    <s v="BS14"/>
    <s v="England"/>
    <x v="5"/>
    <s v="01JZ3N5211H5Z8GNXF13ZBQ4P3"/>
    <s v="Popcorn Chicken"/>
    <s v="Food - Frozen"/>
    <s v="Frozen Snacks"/>
    <n v="5.49"/>
    <n v="1.397"/>
    <n v="1"/>
    <n v="0.37"/>
    <n v="8"/>
    <s v="Food - Frozen"/>
    <b v="0"/>
    <s v="Food"/>
    <x v="73"/>
  </r>
  <r>
    <s v="GFZ-589112"/>
    <d v="2023-03-28T00:00:00"/>
    <s v="Online"/>
    <s v="RV043501"/>
    <s v="Dean"/>
    <s v="OX7"/>
    <s v="England"/>
    <x v="3"/>
    <s v="01JZ3N5211H5Z8GNXF13ZBQ4P3"/>
    <s v="Popcorn Chicken"/>
    <s v="Food - Frozen"/>
    <s v="Frozen Snacks"/>
    <n v="5.49"/>
    <n v="1.397"/>
    <n v="11"/>
    <n v="7.0000000000000007E-2"/>
    <n v="8"/>
    <s v="Food - Frozen"/>
    <b v="0"/>
    <s v="Food"/>
    <x v="73"/>
  </r>
  <r>
    <s v="EFQ-749817"/>
    <d v="2023-12-20T00:00:00"/>
    <s v="Online"/>
    <s v="IR062927"/>
    <s v="Church End"/>
    <s v="N3"/>
    <s v="England"/>
    <x v="7"/>
    <s v="01JZ3NTKKZWA3CX7F820HPW61R"/>
    <s v="Strawberry Banana Smoothie Pack"/>
    <s v="Food - Frozen"/>
    <s v="Frozen Snacks"/>
    <n v="4.24"/>
    <n v="1.746"/>
    <n v="13"/>
    <n v="0.09"/>
    <n v="8"/>
    <s v="Food - Frozen"/>
    <b v="0"/>
    <s v="Food"/>
    <x v="73"/>
  </r>
  <r>
    <s v="RHX-079340"/>
    <d v="2023-12-03T00:00:00"/>
    <s v="Online"/>
    <s v="LE032482"/>
    <s v="Newtown"/>
    <s v="RG20"/>
    <s v="England"/>
    <x v="3"/>
    <s v="01JZ3NTF5C617JTFPGHW671NRB"/>
    <s v="Vegetable Samosas"/>
    <s v="Food - Frozen"/>
    <s v="Frozen Snacks"/>
    <n v="4.24"/>
    <n v="1.746"/>
    <n v="8"/>
    <n v="0.03"/>
    <n v="8"/>
    <s v="Food - Frozen"/>
    <b v="0"/>
    <s v="Food"/>
    <x v="73"/>
  </r>
  <r>
    <s v="JPV-831689"/>
    <d v="2024-01-26T00:00:00"/>
    <s v="Online"/>
    <s v="WW058734"/>
    <s v="Birmingham"/>
    <s v="B12"/>
    <s v="England"/>
    <x v="6"/>
    <s v="01JZ3N515KCJAGSAJK102TK920"/>
    <s v="Buffalo Cauliflower Bites"/>
    <s v="Food - Freezer"/>
    <s v="Frozen Snacks"/>
    <n v="6.29"/>
    <n v="1.887"/>
    <n v="6"/>
    <n v="0.21"/>
    <n v="8"/>
    <s v="Food - Freezer"/>
    <b v="0"/>
    <s v="Food"/>
    <x v="76"/>
  </r>
  <r>
    <s v="PUE-389408"/>
    <d v="2024-01-13T00:00:00"/>
    <s v="In-Store"/>
    <s v="WW058734"/>
    <s v="Birmingham"/>
    <s v="B12"/>
    <s v="England"/>
    <x v="7"/>
    <s v="01JZ3N515KCJAGSAJK102TK920"/>
    <s v="Buffalo Cauliflower Bites"/>
    <s v="Food - Freezer"/>
    <s v="Frozen Snacks"/>
    <n v="6.29"/>
    <n v="1.887"/>
    <n v="15"/>
    <m/>
    <n v="8"/>
    <s v="Food - Freezer"/>
    <b v="0"/>
    <s v="Food"/>
    <x v="76"/>
  </r>
  <r>
    <s v="WBF-778741"/>
    <d v="2024-06-14T00:00:00"/>
    <s v="In-Store"/>
    <s v="WW058734"/>
    <s v="Bradford"/>
    <s v="BD7"/>
    <s v="England"/>
    <x v="9"/>
    <s v="01JZ3N515KCJAGSAJK102TK920"/>
    <s v="Buffalo Cauliflower Bites"/>
    <s v="Food - Freezer"/>
    <s v="Frozen Snacks"/>
    <n v="6.29"/>
    <n v="1.887"/>
    <n v="10"/>
    <n v="0.32"/>
    <n v="8"/>
    <s v="Food - Freezer"/>
    <b v="0"/>
    <s v="Food"/>
    <x v="76"/>
  </r>
  <r>
    <s v="IOX-288972"/>
    <d v="2023-11-21T00:00:00"/>
    <s v="Online"/>
    <s v="WW058734"/>
    <s v="Brampton"/>
    <s v="NR34"/>
    <s v="England"/>
    <x v="4"/>
    <s v="01JZ3N515KCJAGSAJK102TK920"/>
    <s v="Buffalo Cauliflower Bites"/>
    <s v="Food - Freezer"/>
    <s v="Frozen Snacks"/>
    <n v="5.29"/>
    <n v="1.337"/>
    <n v="13"/>
    <n v="0.21"/>
    <n v="8"/>
    <s v="Food - Freezer"/>
    <b v="0"/>
    <s v="Food"/>
    <x v="76"/>
  </r>
  <r>
    <s v="IDO-864785"/>
    <d v="2023-05-12T00:00:00"/>
    <s v="In-Store"/>
    <s v="WW058734"/>
    <s v="Whitchurch"/>
    <s v="BS14"/>
    <s v="England"/>
    <x v="7"/>
    <s v="01JZ3N515KCJAGSAJK102TK920"/>
    <s v="Buffalo Cauliflower Bites"/>
    <s v="Food - Freezer"/>
    <s v="Frozen Snacks"/>
    <n v="5.29"/>
    <n v="1.337"/>
    <n v="17"/>
    <n v="0.39"/>
    <n v="8"/>
    <s v="Food - Freezer"/>
    <b v="0"/>
    <s v="Food"/>
    <x v="76"/>
  </r>
  <r>
    <s v="UQX-412360"/>
    <d v="2023-03-01T00:00:00"/>
    <s v="Online"/>
    <s v="WW058734"/>
    <s v="Liverpool"/>
    <s v="L33"/>
    <s v="England"/>
    <x v="4"/>
    <s v="01JZ3N515KCJAGSAJK102TK920"/>
    <s v="Buffalo Cauliflower Bites"/>
    <s v="Food - Freezer"/>
    <s v="Frozen Snacks"/>
    <n v="5.29"/>
    <n v="1.337"/>
    <n v="4"/>
    <m/>
    <n v="8"/>
    <s v="Food - Freezer"/>
    <b v="0"/>
    <s v="Food"/>
    <x v="76"/>
  </r>
  <r>
    <s v="NKT-899442"/>
    <d v="2024-09-15T00:00:00"/>
    <s v="In-Store"/>
    <s v="XI060063"/>
    <s v="Burnside"/>
    <s v="EH52"/>
    <s v="Scotland"/>
    <x v="0"/>
    <s v="01JZ3N55QVE69N5EK5NDX3P6XT"/>
    <s v="Vegan Tacos"/>
    <s v="Food - Frozen Foods"/>
    <s v="Frozen Vegan Meals"/>
    <n v="7.49"/>
    <n v="2.2469999999999999"/>
    <n v="5"/>
    <n v="0.39"/>
    <n v="8"/>
    <s v="Food - Frozen Foods"/>
    <b v="0"/>
    <s v="Food"/>
    <x v="72"/>
  </r>
  <r>
    <s v="UVH-706051"/>
    <d v="2024-04-05T00:00:00"/>
    <s v="In-Store"/>
    <s v="XI060063"/>
    <s v="Whitchurch"/>
    <s v="BS14"/>
    <s v="England"/>
    <x v="3"/>
    <s v="01JZ3N55QVE69N5EK5NDX3P6XT"/>
    <s v="Vegan Tacos"/>
    <s v="Food - Frozen Foods"/>
    <s v="Frozen Vegan Meals"/>
    <n v="7.49"/>
    <n v="2.2469999999999999"/>
    <n v="8"/>
    <n v="0.01"/>
    <n v="8"/>
    <s v="Food - Frozen Foods"/>
    <b v="0"/>
    <s v="Food"/>
    <x v="72"/>
  </r>
  <r>
    <s v="NUI-001114"/>
    <d v="2024-10-06T00:00:00"/>
    <s v="Online"/>
    <s v="QX050839"/>
    <s v="Leeds"/>
    <s v="LS6"/>
    <s v="England"/>
    <x v="4"/>
    <s v="01JZ3NC8VRE9VZ1HYC2RRS67PQ"/>
    <s v="Organic Black Bean Burger"/>
    <s v="Food - Frozen Foods"/>
    <s v="Frozen Vegan Meals"/>
    <n v="4.49"/>
    <n v="1.347"/>
    <n v="20"/>
    <m/>
    <n v="8"/>
    <s v="Food - Frozen Foods"/>
    <b v="0"/>
    <s v="Food"/>
    <x v="72"/>
  </r>
  <r>
    <s v="NNW-173560"/>
    <d v="2023-08-29T00:00:00"/>
    <s v="In-Store"/>
    <s v="XI060063"/>
    <s v="Newport"/>
    <s v="NR29"/>
    <s v="England"/>
    <x v="5"/>
    <s v="01JZ3N55QVE69N5EK5NDX3P6XT"/>
    <s v="Vegan Tacos"/>
    <s v="Food - Frozen Foods"/>
    <s v="Frozen Vegan Meals"/>
    <n v="6.49"/>
    <n v="1.6970000000000001"/>
    <n v="14"/>
    <n v="0.09"/>
    <n v="8"/>
    <s v="Food - Frozen Foods"/>
    <b v="0"/>
    <s v="Food"/>
    <x v="72"/>
  </r>
  <r>
    <s v="FBW-068825"/>
    <d v="2023-03-31T00:00:00"/>
    <s v="In-Store"/>
    <s v="XI060063"/>
    <s v="Manchester"/>
    <s v="M14"/>
    <s v="England"/>
    <x v="1"/>
    <s v="01JZ3N55QVE69N5EK5NDX3P6XT"/>
    <s v="Vegan Tacos"/>
    <s v="Food - Frozen Foods"/>
    <s v="Frozen Vegan Meals"/>
    <n v="6.49"/>
    <n v="1.6970000000000001"/>
    <n v="2"/>
    <n v="7.0000000000000007E-2"/>
    <n v="8"/>
    <s v="Food - Frozen Foods"/>
    <b v="0"/>
    <s v="Food"/>
    <x v="72"/>
  </r>
  <r>
    <s v="LAZ-528476"/>
    <d v="2023-07-23T00:00:00"/>
    <s v="In-Store"/>
    <s v="XI060063"/>
    <s v="Buckland"/>
    <s v="CT16"/>
    <s v="England"/>
    <x v="0"/>
    <s v="01JZ3N55QVE69N5EK5NDX3P6XT"/>
    <s v="Vegan Tacos"/>
    <s v="Food - Frozen Foods"/>
    <s v="Frozen Vegan Meals"/>
    <n v="6.49"/>
    <n v="1.6970000000000001"/>
    <n v="16"/>
    <n v="0.31"/>
    <n v="8"/>
    <s v="Food - Frozen Foods"/>
    <b v="0"/>
    <s v="Food"/>
    <x v="72"/>
  </r>
  <r>
    <s v="WRY-851433"/>
    <d v="2023-06-26T00:00:00"/>
    <s v="Online"/>
    <s v="XI060063"/>
    <s v="Aston"/>
    <s v="TF6"/>
    <s v="England"/>
    <x v="0"/>
    <s v="01JZ3N55QVE69N5EK5NDX3P6XT"/>
    <s v="Vegan Tacos"/>
    <s v="Food - Frozen Foods"/>
    <s v="Frozen Vegan Meals"/>
    <n v="6.49"/>
    <n v="1.6970000000000001"/>
    <n v="9"/>
    <n v="0.34"/>
    <n v="8"/>
    <s v="Food - Frozen Foods"/>
    <b v="0"/>
    <s v="Food"/>
    <x v="72"/>
  </r>
  <r>
    <s v="UCQ-538622"/>
    <d v="2023-07-17T00:00:00"/>
    <s v="In-Store"/>
    <s v="XI060063"/>
    <s v="Dean"/>
    <s v="OX7"/>
    <s v="England"/>
    <x v="7"/>
    <s v="01JZ3N55QVE69N5EK5NDX3P6XT"/>
    <s v="Vegan Tacos"/>
    <s v="Food - Frozen Foods"/>
    <s v="Frozen Vegan Meals"/>
    <n v="6.49"/>
    <n v="1.6970000000000001"/>
    <n v="8"/>
    <n v="0.32"/>
    <n v="8"/>
    <s v="Food - Frozen Foods"/>
    <b v="0"/>
    <s v="Food"/>
    <x v="72"/>
  </r>
  <r>
    <s v="KAX-284912"/>
    <d v="2023-10-11T00:00:00"/>
    <s v="Online"/>
    <s v="QX050839"/>
    <s v="Ashley"/>
    <s v="SN13"/>
    <s v="England"/>
    <x v="4"/>
    <s v="01JZ3NC8VRE9VZ1HYC2RRS67PQ"/>
    <s v="Organic Black Bean Burger"/>
    <s v="Food - Frozen Foods"/>
    <s v="Frozen Vegan Meals"/>
    <n v="3.64"/>
    <n v="0.84699999999999998"/>
    <n v="4"/>
    <n v="0.06"/>
    <n v="8"/>
    <s v="Food - Frozen Foods"/>
    <b v="0"/>
    <s v="Food"/>
    <x v="72"/>
  </r>
  <r>
    <s v="ZNP-102453"/>
    <d v="2023-03-08T00:00:00"/>
    <s v="In-Store"/>
    <s v="QX050839"/>
    <s v="Marston"/>
    <s v="ST20"/>
    <s v="England"/>
    <x v="7"/>
    <s v="01JZ3NC8VRE9VZ1HYC2RRS67PQ"/>
    <s v="Organic Black Bean Burger"/>
    <s v="Food - Frozen Foods"/>
    <s v="Frozen Vegan Meals"/>
    <n v="3.64"/>
    <n v="0.84699999999999998"/>
    <n v="12"/>
    <n v="0.38"/>
    <n v="8"/>
    <s v="Food - Frozen Foods"/>
    <b v="0"/>
    <s v="Food"/>
    <x v="72"/>
  </r>
  <r>
    <s v="PLQ-449652"/>
    <d v="2023-06-16T00:00:00"/>
    <s v="In-Store"/>
    <s v="QX050839"/>
    <s v="Church End"/>
    <s v="CB4"/>
    <s v="England"/>
    <x v="9"/>
    <s v="01JZ3NC8VRE9VZ1HYC2RRS67PQ"/>
    <s v="Organic Black Bean Burger"/>
    <s v="Food - Frozen Foods"/>
    <s v="Frozen Vegan Meals"/>
    <n v="3.64"/>
    <n v="0.84699999999999998"/>
    <n v="17"/>
    <n v="0.01"/>
    <n v="8"/>
    <s v="Food - Frozen Foods"/>
    <b v="0"/>
    <s v="Food"/>
    <x v="72"/>
  </r>
  <r>
    <s v="BAJ-619335"/>
    <d v="2024-10-03T00:00:00"/>
    <s v="Online"/>
    <s v="QX050839"/>
    <s v="London"/>
    <s v="W1F"/>
    <s v="England"/>
    <x v="5"/>
    <s v="01JZ3NC8VRE9VZ1HYC2RRS67PQ"/>
    <s v="Organic Black Bean Burger"/>
    <s v="Food - Frozen Foods"/>
    <s v="Frozen Vegan Meals"/>
    <n v="4.49"/>
    <n v="1.347"/>
    <n v="13"/>
    <n v="0.11"/>
    <n v="8"/>
    <s v="Food - Frozen Foods"/>
    <b v="0"/>
    <s v="Food"/>
    <x v="72"/>
  </r>
  <r>
    <s v="REJ-202012"/>
    <d v="2024-09-21T00:00:00"/>
    <s v="Online"/>
    <s v="QX050839"/>
    <s v="Bradford"/>
    <s v="BD7"/>
    <s v="England"/>
    <x v="9"/>
    <s v="01JZ3NC8VRE9VZ1HYC2RRS67PQ"/>
    <s v="Organic Black Bean Burger"/>
    <s v="Food - Frozen Foods"/>
    <s v="Frozen Vegan Meals"/>
    <n v="4.49"/>
    <n v="1.347"/>
    <n v="13"/>
    <n v="0.1"/>
    <n v="8"/>
    <s v="Food - Frozen Foods"/>
    <b v="0"/>
    <s v="Food"/>
    <x v="72"/>
  </r>
  <r>
    <s v="GCA-662459"/>
    <d v="2024-04-09T00:00:00"/>
    <s v="Online"/>
    <s v="QX050839"/>
    <s v="Linton"/>
    <s v="BD23"/>
    <m/>
    <x v="0"/>
    <s v="01JZ3NC8VRE9VZ1HYC2RRS67PQ"/>
    <s v="Organic Black Bean Burger"/>
    <s v="Food - Frozen Foods"/>
    <s v="Frozen Vegan Meals"/>
    <n v="4.49"/>
    <n v="1.347"/>
    <n v="10"/>
    <n v="0"/>
    <n v="8"/>
    <s v="Food - Frozen Foods"/>
    <b v="0"/>
    <s v="Food"/>
    <x v="72"/>
  </r>
  <r>
    <s v="YBH-783000"/>
    <d v="2024-02-12T00:00:00"/>
    <s v="In-Store"/>
    <s v="QX050839"/>
    <s v="Edinburgh"/>
    <s v="EH9"/>
    <s v="Scotland"/>
    <x v="0"/>
    <s v="01JZ3NC8VRE9VZ1HYC2RRS67PQ"/>
    <s v="Organic Black Bean Burger"/>
    <s v="Food - Frozen Foods"/>
    <s v="Frozen Vegan Meals"/>
    <n v="4.49"/>
    <n v="1.347"/>
    <n v="10"/>
    <n v="0.13"/>
    <n v="8"/>
    <s v="Food - Frozen Foods"/>
    <b v="0"/>
    <s v="Food"/>
    <x v="72"/>
  </r>
  <r>
    <s v="OOA-794493"/>
    <d v="2024-09-06T00:00:00"/>
    <s v="Online"/>
    <s v="QX050839"/>
    <s v="Liverpool"/>
    <s v="L33"/>
    <s v="England"/>
    <x v="8"/>
    <s v="01JZ3NC8VRE9VZ1HYC2RRS67PQ"/>
    <s v="Organic Black Bean Burger"/>
    <s v="Food - Frozen Foods"/>
    <s v="Frozen Vegan Meals"/>
    <n v="4.49"/>
    <n v="1.347"/>
    <n v="11"/>
    <n v="0.22"/>
    <n v="8"/>
    <s v="Food - Frozen Foods"/>
    <b v="0"/>
    <s v="Food"/>
    <x v="72"/>
  </r>
  <r>
    <s v="TME-993517"/>
    <d v="2024-06-06T00:00:00"/>
    <s v="In-Store"/>
    <s v="QX050839"/>
    <s v="Manchester"/>
    <s v="M14"/>
    <s v="England"/>
    <x v="2"/>
    <s v="01JZ3NC8VRE9VZ1HYC2RRS67PQ"/>
    <s v="Organic Black Bean Burger"/>
    <s v="Food - Frozen Foods"/>
    <s v="Frozen Vegan Meals"/>
    <n v="4.49"/>
    <n v="1.347"/>
    <n v="20"/>
    <n v="0.26"/>
    <n v="8"/>
    <s v="Food - Frozen Foods"/>
    <b v="0"/>
    <s v="Food"/>
    <x v="72"/>
  </r>
  <r>
    <s v="EJJ-093885"/>
    <d v="2023-10-15T00:00:00"/>
    <s v="Online"/>
    <s v="QX050839"/>
    <s v="Sutton"/>
    <s v="CT15"/>
    <s v="England"/>
    <x v="4"/>
    <s v="01JZ3NC8VRE9VZ1HYC2RRS67PQ"/>
    <s v="Organic Black Bean Burger"/>
    <s v="Food - Frozen Foods"/>
    <s v="Frozen Vegan Meals"/>
    <n v="4.49"/>
    <n v="1.347"/>
    <n v="11"/>
    <m/>
    <n v="8"/>
    <s v="Food - Frozen Foods"/>
    <b v="0"/>
    <s v="Food"/>
    <x v="72"/>
  </r>
  <r>
    <s v="GJV-618249"/>
    <d v="2023-10-07T00:00:00"/>
    <s v="Online"/>
    <s v="QX050839"/>
    <s v="Halton"/>
    <s v="LS9"/>
    <s v="England"/>
    <x v="1"/>
    <s v="01JZ3NC8VRE9VZ1HYC2RRS67PQ"/>
    <s v="Organic Black Bean Burger"/>
    <s v="Food - Frozen Foods"/>
    <s v="Frozen Vegan Meals"/>
    <n v="4.49"/>
    <n v="1.347"/>
    <n v="3"/>
    <n v="0.2"/>
    <n v="8"/>
    <s v="Food - Frozen Foods"/>
    <b v="0"/>
    <s v="Food"/>
    <x v="72"/>
  </r>
  <r>
    <s v="GDC-628091"/>
    <d v="2023-12-23T00:00:00"/>
    <s v="In-Store"/>
    <s v="LA098205"/>
    <s v="Newport"/>
    <s v="NR29"/>
    <s v="England"/>
    <x v="3"/>
    <s v="01JZ3N58ENE0F4V2C9M7WTVDP6"/>
    <s v="Cheesy Cauliflower Bake"/>
    <s v="Food - Frozen Vegetables"/>
    <s v="Frozen Vegetable Dishes"/>
    <n v="4.6399999999999997"/>
    <n v="1.147"/>
    <n v="14"/>
    <n v="0.11"/>
    <n v="8"/>
    <s v="Food - Frozen Vegetables"/>
    <b v="0"/>
    <s v="Food"/>
    <x v="77"/>
  </r>
  <r>
    <s v="KQJ-956454"/>
    <d v="2023-06-01T00:00:00"/>
    <s v="In-Store"/>
    <s v="LA098205"/>
    <s v="Hatton"/>
    <s v="CV35"/>
    <s v="England"/>
    <x v="7"/>
    <s v="01JZ3N58ENE0F4V2C9M7WTVDP6"/>
    <s v="Cheesy Cauliflower Bake"/>
    <s v="Food - Frozen Vegetables"/>
    <s v="Frozen Vegetable Dishes"/>
    <n v="4.6399999999999997"/>
    <n v="1.147"/>
    <n v="20"/>
    <n v="0.35"/>
    <n v="8"/>
    <s v="Food - Frozen Vegetables"/>
    <b v="0"/>
    <s v="Food"/>
    <x v="77"/>
  </r>
  <r>
    <s v="IYN-474987"/>
    <d v="2023-05-09T00:00:00"/>
    <s v="Online"/>
    <s v="LA098205"/>
    <s v="Sheffield"/>
    <s v="S1"/>
    <s v="England"/>
    <x v="9"/>
    <s v="01JZ3N58ENE0F4V2C9M7WTVDP6"/>
    <s v="Cheesy Cauliflower Bake"/>
    <s v="Food - Frozen Vegetables"/>
    <s v="Frozen Vegetable Dishes"/>
    <n v="4.6399999999999997"/>
    <n v="1.147"/>
    <n v="10"/>
    <n v="0.1"/>
    <n v="8"/>
    <s v="Food - Frozen Vegetables"/>
    <b v="0"/>
    <s v="Food"/>
    <x v="77"/>
  </r>
  <r>
    <s v="MYA-024617"/>
    <d v="2024-05-06T00:00:00"/>
    <s v="Online"/>
    <s v="LA098205"/>
    <s v="Burnside"/>
    <s v="EH52"/>
    <s v="Scotland"/>
    <x v="0"/>
    <s v="01JZ3N58ENE0F4V2C9M7WTVDP6"/>
    <s v="Cheesy Cauliflower Bake"/>
    <s v="Food - Frozen Vegetables"/>
    <s v="Frozen Vegetable Dishes"/>
    <n v="5.49"/>
    <n v="1.647"/>
    <n v="11"/>
    <m/>
    <n v="8"/>
    <s v="Food - Frozen Vegetables"/>
    <b v="0"/>
    <s v="Food"/>
    <x v="77"/>
  </r>
  <r>
    <s v="LUS-907074"/>
    <d v="2024-12-28T00:00:00"/>
    <s v="In-Store"/>
    <s v="XB095293"/>
    <s v="Pentre"/>
    <s v="SY4"/>
    <s v="Wales"/>
    <x v="0"/>
    <s v="01JZ3N567GDDSRQ50H4EB8444Z"/>
    <s v="Sweet Potato Mash"/>
    <s v="Food - Frozen Foods"/>
    <s v="Frozen Vegetables"/>
    <n v="3.99"/>
    <n v="1.1970000000000001"/>
    <n v="9"/>
    <n v="0.22"/>
    <n v="8"/>
    <s v="Food - Frozen Foods"/>
    <b v="0"/>
    <s v="Food"/>
    <x v="72"/>
  </r>
  <r>
    <s v="RLV-229919"/>
    <d v="2024-08-02T00:00:00"/>
    <s v="In-Store"/>
    <s v="IM018779"/>
    <s v="Norton"/>
    <s v="NN11"/>
    <s v="England"/>
    <x v="0"/>
    <s v="01JZ3N55ZXQ710RNGDPT0YJCWE"/>
    <s v="Cauliflower Rice Stir-Fry"/>
    <s v="Food - Frozen Foods"/>
    <s v="Frozen Vegetables"/>
    <n v="4.99"/>
    <n v="1.4970000000000001"/>
    <n v="11"/>
    <n v="0.25"/>
    <n v="8"/>
    <s v="Food - Frozen Foods"/>
    <b v="0"/>
    <s v="Food"/>
    <x v="72"/>
  </r>
  <r>
    <s v="WFI-296660"/>
    <d v="2024-11-23T00:00:00"/>
    <s v="In-Store"/>
    <s v="XB095293"/>
    <s v="Church End"/>
    <s v="N3"/>
    <s v="England"/>
    <x v="4"/>
    <s v="01JZ3N567GDDSRQ50H4EB8444Z"/>
    <s v="Sweet Potato Mash"/>
    <s v="Food - Frozen Foods"/>
    <s v="Frozen Vegetables"/>
    <n v="3.99"/>
    <n v="1.1970000000000001"/>
    <n v="8"/>
    <m/>
    <n v="8"/>
    <s v="Food - Frozen Foods"/>
    <b v="0"/>
    <s v="Food"/>
    <x v="72"/>
  </r>
  <r>
    <s v="KTM-434826"/>
    <d v="2024-12-15T00:00:00"/>
    <s v="In-Store"/>
    <s v="XB095293"/>
    <s v="Church End"/>
    <s v="N3"/>
    <s v="England"/>
    <x v="9"/>
    <s v="01JZ3N567GDDSRQ50H4EB8444Z"/>
    <s v="Sweet Potato Mash"/>
    <s v="Food - Frozen Foods"/>
    <s v="Frozen Vegetables"/>
    <n v="3.99"/>
    <n v="1.1970000000000001"/>
    <n v="3"/>
    <n v="0.19"/>
    <n v="8"/>
    <s v="Food - Frozen Foods"/>
    <b v="0"/>
    <s v="Food"/>
    <x v="72"/>
  </r>
  <r>
    <s v="VER-321585"/>
    <d v="2024-04-26T00:00:00"/>
    <s v="Online"/>
    <s v="XB095293"/>
    <s v="Denton"/>
    <s v="M34"/>
    <s v="England"/>
    <x v="9"/>
    <s v="01JZ3N567GDDSRQ50H4EB8444Z"/>
    <s v="Sweet Potato Mash"/>
    <s v="Food - Frozen Foods"/>
    <s v="Frozen Vegetables"/>
    <n v="3.99"/>
    <n v="1.1970000000000001"/>
    <n v="1"/>
    <n v="0.09"/>
    <n v="8"/>
    <s v="Food - Frozen Foods"/>
    <b v="0"/>
    <s v="Food"/>
    <x v="72"/>
  </r>
  <r>
    <s v="STE-409690"/>
    <d v="2024-10-23T00:00:00"/>
    <s v="Online"/>
    <s v="CU022928"/>
    <s v="Sheffield"/>
    <s v="S1"/>
    <s v="England"/>
    <x v="0"/>
    <s v="01JZ3NTKNXP3HJD0X5H9B7VHVE"/>
    <s v="Asian Stir-Fry Vegetables"/>
    <s v="Food - Frozen Foods"/>
    <s v="Frozen Vegetables"/>
    <n v="2.99"/>
    <n v="1.196"/>
    <n v="11"/>
    <n v="0.11"/>
    <n v="8"/>
    <s v="Food - Frozen Foods"/>
    <b v="0"/>
    <s v="Food"/>
    <x v="72"/>
  </r>
  <r>
    <s v="GIB-426123"/>
    <d v="2025-03-27T00:00:00"/>
    <s v="Online"/>
    <s v="OA095700"/>
    <s v="Eaton"/>
    <s v="DN22"/>
    <s v="England"/>
    <x v="9"/>
    <s v="01JZ3NTN11NH4VR8E0036759JQ"/>
    <s v="Frozen Spinach"/>
    <s v="Food - Frozen Foods"/>
    <s v="Frozen Vegetables"/>
    <n v="3.41"/>
    <n v="1.796"/>
    <n v="6"/>
    <n v="0.04"/>
    <n v="8"/>
    <s v="Food - Frozen Foods"/>
    <b v="0"/>
    <s v="Food"/>
    <x v="72"/>
  </r>
  <r>
    <s v="ODD-936724"/>
    <d v="2025-03-24T00:00:00"/>
    <s v="Online"/>
    <s v="CX034161"/>
    <s v="Church End"/>
    <s v="N3"/>
    <s v="England"/>
    <x v="2"/>
    <s v="01JZ3NTKNXP3HJD0X5H9B7VHVE"/>
    <s v="Asian Stir-Fry Vegetables"/>
    <s v="Food - Frozen Foods"/>
    <s v="Frozen Vegetables"/>
    <n v="4.41"/>
    <n v="2.1960000000000002"/>
    <n v="4"/>
    <n v="0.13"/>
    <n v="8"/>
    <s v="Food - Frozen Foods"/>
    <b v="0"/>
    <s v="Food"/>
    <x v="72"/>
  </r>
  <r>
    <s v="QDL-008374"/>
    <d v="2025-03-05T00:00:00"/>
    <s v="In-Store"/>
    <s v="VN077787"/>
    <s v="London"/>
    <s v="WC2H"/>
    <s v="England"/>
    <x v="3"/>
    <s v="01JZ3NTKNXP3HJD0X5H9B7VHVE"/>
    <s v="Asian Stir-Fry Vegetables"/>
    <s v="Food - Frozen Foods"/>
    <s v="Frozen Vegetables"/>
    <n v="4.41"/>
    <n v="2.1960000000000002"/>
    <n v="2"/>
    <m/>
    <n v="8"/>
    <s v="Food - Frozen Foods"/>
    <b v="0"/>
    <s v="Food"/>
    <x v="72"/>
  </r>
  <r>
    <s v="COD-837937"/>
    <d v="2025-02-27T00:00:00"/>
    <s v="Online"/>
    <s v="FV080737"/>
    <s v="Norton"/>
    <s v="NN11"/>
    <s v="England"/>
    <x v="0"/>
    <s v="01JZ3NTKNXP3HJD0X5H9B7VHVE"/>
    <s v="Asian Stir-Fry Vegetables"/>
    <s v="Food - Frozen Foods"/>
    <s v="Frozen Vegetables"/>
    <n v="4.41"/>
    <n v="2.1960000000000002"/>
    <n v="17"/>
    <n v="0.13"/>
    <n v="8"/>
    <s v="Food - Frozen Foods"/>
    <b v="0"/>
    <s v="Food"/>
    <x v="72"/>
  </r>
  <r>
    <s v="JME-656954"/>
    <d v="2024-10-17T00:00:00"/>
    <s v="Online"/>
    <s v="IY088933"/>
    <s v="Birmingham"/>
    <s v="B40"/>
    <s v="England"/>
    <x v="4"/>
    <s v="01JZ3N574ETCVZ4S3P9YTX4WXZ"/>
    <s v="Vegetable Curry"/>
    <s v="Food - Frozen Foods"/>
    <s v="Frozen Vegetables"/>
    <n v="5.99"/>
    <n v="1.7969999999999999"/>
    <n v="15"/>
    <n v="0.28000000000000003"/>
    <n v="8"/>
    <s v="Food - Frozen Foods"/>
    <b v="0"/>
    <s v="Food"/>
    <x v="72"/>
  </r>
  <r>
    <s v="HGN-990417"/>
    <d v="2024-07-15T00:00:00"/>
    <s v="Online"/>
    <s v="BO084720"/>
    <s v="Dean"/>
    <s v="OX7"/>
    <s v="England"/>
    <x v="4"/>
    <s v="01JZ3N5879PJM22PJF2CDHFHZS"/>
    <s v="Roasted Garlic Mashed Potatoes"/>
    <s v="Food - Frozen Foods"/>
    <s v="Frozen Vegetables"/>
    <n v="3.99"/>
    <n v="1.1970000000000001"/>
    <n v="17"/>
    <n v="0.36"/>
    <n v="8"/>
    <s v="Food - Frozen Foods"/>
    <b v="0"/>
    <s v="Food"/>
    <x v="72"/>
  </r>
  <r>
    <s v="CGS-697410"/>
    <d v="2024-04-15T00:00:00"/>
    <s v="In-Store"/>
    <s v="LB002042"/>
    <s v="Kirkton"/>
    <s v="KW10"/>
    <s v="Scotland"/>
    <x v="0"/>
    <s v="01JZ3N5CZQFPQNVQA610F42WJH"/>
    <s v="Oven-Baked Sweet Potato Fries"/>
    <s v="Food - Frozen Foods"/>
    <s v="Frozen Vegetables"/>
    <n v="3.99"/>
    <n v="1.1970000000000001"/>
    <n v="18"/>
    <n v="0.02"/>
    <n v="8"/>
    <s v="Food - Frozen Foods"/>
    <b v="0"/>
    <s v="Food"/>
    <x v="72"/>
  </r>
  <r>
    <s v="CFO-876134"/>
    <d v="2024-06-13T00:00:00"/>
    <s v="In-Store"/>
    <s v="QE008063"/>
    <s v="Norton"/>
    <s v="NN11"/>
    <s v="England"/>
    <x v="1"/>
    <s v="01JZ3NC5QAWA8ARTQENNDFGE5N"/>
    <s v="Roasted Vegetable Medley"/>
    <s v="Food - Frozen Foods"/>
    <s v="Frozen Vegetables"/>
    <n v="3.99"/>
    <n v="1.1970000000000001"/>
    <n v="14"/>
    <n v="0.12"/>
    <n v="8"/>
    <s v="Food - Frozen Foods"/>
    <b v="0"/>
    <s v="Food"/>
    <x v="72"/>
  </r>
  <r>
    <s v="XZM-663750"/>
    <d v="2024-08-07T00:00:00"/>
    <s v="Online"/>
    <s v="CW016254"/>
    <s v="Tullich"/>
    <s v="AB55"/>
    <s v="Scotland"/>
    <x v="0"/>
    <s v="01JZ3N57BFXKC7V3CAK7PDQFYD"/>
    <s v="Frozen Cauliflower Rice"/>
    <s v="Food - Frozen Foods"/>
    <s v="Frozen Vegetables"/>
    <n v="2.99"/>
    <n v="0.89700000000000002"/>
    <n v="9"/>
    <n v="0.03"/>
    <n v="8"/>
    <s v="Food - Frozen Foods"/>
    <b v="0"/>
    <s v="Food"/>
    <x v="72"/>
  </r>
  <r>
    <s v="NXB-265983"/>
    <d v="2024-12-17T00:00:00"/>
    <s v="In-Store"/>
    <s v="VG068486"/>
    <s v="Bristol"/>
    <s v="BS41"/>
    <s v="England"/>
    <x v="6"/>
    <s v="01JZ3N57H7AADBS4QS93CT1P65"/>
    <s v="Peas (frozen)"/>
    <s v="Food - Frozen Foods"/>
    <s v="Frozen Vegetables"/>
    <n v="1.89"/>
    <n v="0.56699999999999995"/>
    <n v="19"/>
    <n v="0.25"/>
    <n v="8"/>
    <s v="Food - Frozen Foods"/>
    <b v="0"/>
    <s v="Food"/>
    <x v="72"/>
  </r>
  <r>
    <s v="IAP-643583"/>
    <d v="2024-04-15T00:00:00"/>
    <s v="In-Store"/>
    <s v="QE008063"/>
    <s v="Sheffield"/>
    <s v="S33"/>
    <s v="England"/>
    <x v="9"/>
    <s v="01JZ3NC5QAWA8ARTQENNDFGE5N"/>
    <s v="Roasted Vegetable Medley"/>
    <s v="Food - Frozen Foods"/>
    <s v="Frozen Vegetables"/>
    <n v="3.99"/>
    <n v="1.1970000000000001"/>
    <n v="7"/>
    <n v="0.23"/>
    <n v="8"/>
    <s v="Food - Frozen Foods"/>
    <b v="0"/>
    <s v="Food"/>
    <x v="72"/>
  </r>
  <r>
    <s v="MWE-044473"/>
    <d v="2024-08-20T00:00:00"/>
    <s v="Online"/>
    <s v="CW016254"/>
    <s v="Horton"/>
    <s v="BS37"/>
    <s v="England"/>
    <x v="4"/>
    <s v="01JZ3N57BFXKC7V3CAK7PDQFYD"/>
    <s v="Frozen Cauliflower Rice"/>
    <s v="Food - Frozen Foods"/>
    <s v="Frozen Vegetables"/>
    <n v="2.99"/>
    <n v="0.89700000000000002"/>
    <n v="14"/>
    <n v="0.14000000000000001"/>
    <n v="8"/>
    <s v="Food - Frozen Foods"/>
    <b v="0"/>
    <s v="Food"/>
    <x v="72"/>
  </r>
  <r>
    <s v="LLN-651194"/>
    <d v="2024-03-16T00:00:00"/>
    <s v="Online"/>
    <s v="IY088933"/>
    <s v="Manchester"/>
    <s v="M14"/>
    <s v="England"/>
    <x v="3"/>
    <s v="01JZ3N574ETCVZ4S3P9YTX4WXZ"/>
    <s v="Vegetable Curry"/>
    <s v="Food - Frozen Foods"/>
    <s v="Frozen Vegetables"/>
    <n v="5.99"/>
    <n v="1.7969999999999999"/>
    <n v="6"/>
    <n v="0.31"/>
    <n v="8"/>
    <s v="Food - Frozen Foods"/>
    <b v="0"/>
    <s v="Food"/>
    <x v="72"/>
  </r>
  <r>
    <s v="ORU-197608"/>
    <d v="2024-04-22T00:00:00"/>
    <s v="In-Store"/>
    <s v="IY088933"/>
    <s v="Upton"/>
    <s v="WF9"/>
    <s v="England"/>
    <x v="5"/>
    <s v="01JZ3N574ETCVZ4S3P9YTX4WXZ"/>
    <s v="Vegetable Curry"/>
    <s v="Food - Frozen Foods"/>
    <s v="Frozen Vegetables"/>
    <n v="5.99"/>
    <n v="1.7969999999999999"/>
    <n v="7"/>
    <n v="0.09"/>
    <n v="8"/>
    <s v="Food - Frozen Foods"/>
    <b v="0"/>
    <s v="Food"/>
    <x v="72"/>
  </r>
  <r>
    <s v="PLB-775832"/>
    <d v="2024-05-01T00:00:00"/>
    <s v="Online"/>
    <s v="IY088933"/>
    <s v="Thorpe"/>
    <s v="BD23"/>
    <s v="England"/>
    <x v="6"/>
    <s v="01JZ3N574ETCVZ4S3P9YTX4WXZ"/>
    <s v="Vegetable Curry"/>
    <s v="Food - Frozen Foods"/>
    <s v="Frozen Vegetables"/>
    <n v="5.99"/>
    <n v="1.7969999999999999"/>
    <n v="20"/>
    <n v="0.08"/>
    <n v="8"/>
    <s v="Food - Frozen Foods"/>
    <b v="0"/>
    <s v="Food"/>
    <x v="72"/>
  </r>
  <r>
    <s v="ZNG-933669"/>
    <d v="2024-02-19T00:00:00"/>
    <s v="Online"/>
    <s v="VG068486"/>
    <s v="Stapleford"/>
    <s v="LN6"/>
    <s v="England"/>
    <x v="5"/>
    <s v="01JZ3N57H7AADBS4QS93CT1P65"/>
    <s v="Peas (frozen)"/>
    <s v="Food - Frozen Foods"/>
    <s v="Frozen Vegetables"/>
    <n v="1.89"/>
    <n v="0.56699999999999995"/>
    <n v="12"/>
    <n v="0.17"/>
    <n v="8"/>
    <s v="Food - Frozen Foods"/>
    <b v="0"/>
    <s v="Food"/>
    <x v="72"/>
  </r>
  <r>
    <s v="KXW-106272"/>
    <d v="2023-06-30T00:00:00"/>
    <s v="Online"/>
    <s v="IM018779"/>
    <s v="Glasgow"/>
    <s v="G4"/>
    <s v="Scotland"/>
    <x v="0"/>
    <s v="01JZ3N55ZXQ710RNGDPT0YJCWE"/>
    <s v="Cauliflower Rice Stir-Fry"/>
    <s v="Food - Frozen Foods"/>
    <s v="Frozen Vegetables"/>
    <n v="3.99"/>
    <n v="0.94699999999999995"/>
    <n v="3"/>
    <n v="0.32"/>
    <n v="8"/>
    <s v="Food - Frozen Foods"/>
    <b v="0"/>
    <s v="Food"/>
    <x v="72"/>
  </r>
  <r>
    <s v="PMU-446711"/>
    <d v="2023-05-25T00:00:00"/>
    <s v="Online"/>
    <s v="IM018779"/>
    <s v="Belfast"/>
    <s v="BT2"/>
    <s v="Northern Ireland"/>
    <x v="0"/>
    <s v="01JZ3N55ZXQ710RNGDPT0YJCWE"/>
    <s v="Cauliflower Rice Stir-Fry"/>
    <s v="Food - Frozen Foods"/>
    <s v="Frozen Vegetables"/>
    <n v="3.99"/>
    <n v="0.94699999999999995"/>
    <n v="15"/>
    <n v="0.34"/>
    <n v="8"/>
    <s v="Food - Frozen Foods"/>
    <b v="0"/>
    <s v="Food"/>
    <x v="72"/>
  </r>
  <r>
    <s v="XWC-684852"/>
    <d v="2023-05-05T00:00:00"/>
    <s v="In-Store"/>
    <s v="IM018779"/>
    <s v="Upton"/>
    <s v="WF9"/>
    <s v="England"/>
    <x v="5"/>
    <s v="01JZ3N55ZXQ710RNGDPT0YJCWE"/>
    <s v="Cauliflower Rice Stir-Fry"/>
    <s v="Food - Frozen Foods"/>
    <s v="Frozen Vegetables"/>
    <n v="3.99"/>
    <n v="0.94699999999999995"/>
    <n v="11"/>
    <n v="0.15"/>
    <n v="8"/>
    <s v="Food - Frozen Foods"/>
    <b v="0"/>
    <s v="Food"/>
    <x v="72"/>
  </r>
  <r>
    <s v="DNG-908793"/>
    <d v="2023-08-23T00:00:00"/>
    <s v="In-Store"/>
    <s v="CU022928"/>
    <s v="Manchester"/>
    <s v="M14"/>
    <m/>
    <x v="7"/>
    <s v="01JZ3NTKNXP3HJD0X5H9B7VHVE"/>
    <s v="Asian Stir-Fry Vegetables"/>
    <s v="Food - Frozen Foods"/>
    <s v="Frozen Vegetables"/>
    <n v="2.14"/>
    <n v="0.69599999999999995"/>
    <n v="15"/>
    <n v="0.15"/>
    <n v="8"/>
    <s v="Food - Frozen Foods"/>
    <b v="0"/>
    <s v="Food"/>
    <x v="72"/>
  </r>
  <r>
    <s v="EBF-408518"/>
    <d v="2023-01-19T00:00:00"/>
    <s v="In-Store"/>
    <s v="GY049387"/>
    <s v="Walton"/>
    <s v="CV35"/>
    <s v="England"/>
    <x v="2"/>
    <s v="01JZ3NTN11NH4VR8E0036759JQ"/>
    <s v="Frozen Spinach"/>
    <s v="Food - Frozen Foods"/>
    <s v="Frozen Vegetables"/>
    <n v="1.1399999999999999"/>
    <n v="0.29599999999999999"/>
    <n v="14"/>
    <n v="0.16"/>
    <n v="8"/>
    <s v="Food - Frozen Foods"/>
    <b v="0"/>
    <s v="Food"/>
    <x v="72"/>
  </r>
  <r>
    <s v="UOH-071415"/>
    <d v="2023-09-08T00:00:00"/>
    <s v="In-Store"/>
    <s v="LB002042"/>
    <s v="Glasgow"/>
    <s v="G4"/>
    <s v="Scotland"/>
    <x v="0"/>
    <s v="01JZ3N5CZQFPQNVQA610F42WJH"/>
    <s v="Oven-Baked Sweet Potato Fries"/>
    <s v="Food - Frozen Foods"/>
    <s v="Frozen Vegetables"/>
    <n v="3.14"/>
    <n v="0.69699999999999995"/>
    <n v="12"/>
    <n v="0.19"/>
    <n v="8"/>
    <s v="Food - Frozen Foods"/>
    <b v="0"/>
    <s v="Food"/>
    <x v="72"/>
  </r>
  <r>
    <s v="LCZ-904658"/>
    <d v="2023-10-13T00:00:00"/>
    <s v="Online"/>
    <s v="CW016254"/>
    <s v="Sutton"/>
    <s v="RH5"/>
    <s v="England"/>
    <x v="6"/>
    <s v="01JZ3N57BFXKC7V3CAK7PDQFYD"/>
    <s v="Frozen Cauliflower Rice"/>
    <s v="Food - Frozen Foods"/>
    <s v="Frozen Vegetables"/>
    <n v="2.14"/>
    <n v="0.39700000000000002"/>
    <n v="16"/>
    <n v="0.21"/>
    <n v="8"/>
    <s v="Food - Frozen Foods"/>
    <b v="0"/>
    <s v="Food"/>
    <x v="72"/>
  </r>
  <r>
    <s v="ROG-669245"/>
    <d v="2023-02-26T00:00:00"/>
    <s v="In-Store"/>
    <s v="LB002042"/>
    <s v="Kingston"/>
    <s v="DT10"/>
    <s v="England"/>
    <x v="5"/>
    <s v="01JZ3N5CZQFPQNVQA610F42WJH"/>
    <s v="Oven-Baked Sweet Potato Fries"/>
    <s v="Food - Frozen Foods"/>
    <s v="Frozen Vegetables"/>
    <n v="3.14"/>
    <n v="0.69699999999999995"/>
    <n v="8"/>
    <n v="0.1"/>
    <n v="8"/>
    <s v="Food - Frozen Foods"/>
    <b v="0"/>
    <s v="Food"/>
    <x v="72"/>
  </r>
  <r>
    <s v="QSJ-887711"/>
    <d v="2023-01-21T00:00:00"/>
    <s v="In-Store"/>
    <s v="BO084720"/>
    <s v="Sheffield"/>
    <s v="S33"/>
    <s v="England"/>
    <x v="7"/>
    <s v="01JZ3N5879PJM22PJF2CDHFHZS"/>
    <s v="Roasted Garlic Mashed Potatoes"/>
    <s v="Food - Frozen Foods"/>
    <s v="Frozen Vegetables"/>
    <n v="3.14"/>
    <n v="0.69699999999999995"/>
    <n v="5"/>
    <n v="0.08"/>
    <n v="8"/>
    <s v="Food - Frozen Foods"/>
    <b v="0"/>
    <s v="Food"/>
    <x v="72"/>
  </r>
  <r>
    <s v="LON-738487"/>
    <d v="2023-09-17T00:00:00"/>
    <s v="Online"/>
    <s v="LB002042"/>
    <s v="Kinloch"/>
    <s v="PH43"/>
    <s v="Scotland"/>
    <x v="0"/>
    <s v="01JZ3N5CZQFPQNVQA610F42WJH"/>
    <s v="Oven-Baked Sweet Potato Fries"/>
    <s v="Food - Frozen Foods"/>
    <s v="Frozen Vegetables"/>
    <n v="3.14"/>
    <n v="0.69699999999999995"/>
    <n v="9"/>
    <n v="0.06"/>
    <n v="8"/>
    <s v="Food - Frozen Foods"/>
    <b v="0"/>
    <s v="Food"/>
    <x v="72"/>
  </r>
  <r>
    <s v="RZH-150408"/>
    <d v="2023-12-20T00:00:00"/>
    <s v="Online"/>
    <s v="QE008063"/>
    <s v="Aberdeen"/>
    <s v="AB39"/>
    <s v="Scotland"/>
    <x v="0"/>
    <s v="01JZ3NC5QAWA8ARTQENNDFGE5N"/>
    <s v="Roasted Vegetable Medley"/>
    <s v="Food - Frozen Foods"/>
    <s v="Frozen Vegetables"/>
    <n v="3.14"/>
    <n v="0.69699999999999995"/>
    <n v="19"/>
    <n v="0.26"/>
    <n v="8"/>
    <s v="Food - Frozen Foods"/>
    <b v="0"/>
    <s v="Food"/>
    <x v="72"/>
  </r>
  <r>
    <s v="KYI-635021"/>
    <d v="2023-12-03T00:00:00"/>
    <s v="Online"/>
    <s v="CW016254"/>
    <s v="Swindon"/>
    <s v="SN1"/>
    <s v="England"/>
    <x v="1"/>
    <s v="01JZ3N57BFXKC7V3CAK7PDQFYD"/>
    <s v="Frozen Cauliflower Rice"/>
    <s v="Food - Frozen Foods"/>
    <s v="Frozen Vegetables"/>
    <n v="2.14"/>
    <n v="0.39700000000000002"/>
    <n v="11"/>
    <n v="0.28999999999999998"/>
    <n v="8"/>
    <s v="Food - Frozen Foods"/>
    <b v="0"/>
    <s v="Food"/>
    <x v="72"/>
  </r>
  <r>
    <s v="RCQ-617965"/>
    <d v="2023-01-08T00:00:00"/>
    <s v="Online"/>
    <s v="CW016254"/>
    <s v="Pentre"/>
    <s v="SY4"/>
    <m/>
    <x v="1"/>
    <s v="01JZ3N57BFXKC7V3CAK7PDQFYD"/>
    <s v="Frozen Cauliflower Rice"/>
    <s v="Food - Frozen Foods"/>
    <s v="Frozen Vegetables"/>
    <n v="2.14"/>
    <n v="0.39700000000000002"/>
    <n v="7"/>
    <n v="0.19"/>
    <n v="8"/>
    <s v="Food - Frozen Foods"/>
    <b v="0"/>
    <s v="Food"/>
    <x v="72"/>
  </r>
  <r>
    <s v="WHK-083485"/>
    <d v="2023-10-23T00:00:00"/>
    <s v="In-Store"/>
    <s v="LB002042"/>
    <s v="Normanton"/>
    <s v="LE15"/>
    <s v="England"/>
    <x v="7"/>
    <s v="01JZ3N5CZQFPQNVQA610F42WJH"/>
    <s v="Oven-Baked Sweet Potato Fries"/>
    <s v="Food - Frozen Foods"/>
    <s v="Frozen Vegetables"/>
    <n v="3.14"/>
    <n v="0.69699999999999995"/>
    <n v="17"/>
    <n v="0.05"/>
    <n v="8"/>
    <s v="Food - Frozen Foods"/>
    <b v="0"/>
    <s v="Food"/>
    <x v="72"/>
  </r>
  <r>
    <s v="XPA-000352"/>
    <d v="2023-09-24T00:00:00"/>
    <s v="Online"/>
    <s v="CW016254"/>
    <s v="Thorpe"/>
    <s v="BD23"/>
    <s v="England"/>
    <x v="0"/>
    <s v="01JZ3N57BFXKC7V3CAK7PDQFYD"/>
    <s v="Frozen Cauliflower Rice"/>
    <s v="Food - Frozen Foods"/>
    <s v="Frozen Vegetables"/>
    <n v="2.14"/>
    <n v="0.39700000000000002"/>
    <n v="20"/>
    <n v="0.06"/>
    <n v="8"/>
    <s v="Food - Frozen Foods"/>
    <b v="0"/>
    <s v="Food"/>
    <x v="72"/>
  </r>
  <r>
    <s v="SAJ-876657"/>
    <d v="2023-05-22T00:00:00"/>
    <s v="In-Store"/>
    <s v="CB019507"/>
    <s v="Birmingham"/>
    <s v="B40"/>
    <s v="England"/>
    <x v="5"/>
    <s v="01JZ3NTKNXP3HJD0X5H9B7VHVE"/>
    <s v="Asian Stir-Fry Vegetables"/>
    <s v="Food - Frozen Foods"/>
    <s v="Frozen Vegetables"/>
    <n v="2.2400000000000002"/>
    <n v="0.94599999999999995"/>
    <n v="9"/>
    <n v="0.08"/>
    <n v="8"/>
    <s v="Food - Frozen Foods"/>
    <b v="0"/>
    <s v="Food"/>
    <x v="72"/>
  </r>
  <r>
    <s v="CHK-856823"/>
    <d v="2023-07-02T00:00:00"/>
    <s v="In-Store"/>
    <s v="IY074206"/>
    <s v="London"/>
    <s v="EC1V"/>
    <s v="England"/>
    <x v="8"/>
    <s v="01JZ3NTKNXP3HJD0X5H9B7VHVE"/>
    <s v="Asian Stir-Fry Vegetables"/>
    <s v="Food - Frozen Foods"/>
    <s v="Frozen Vegetables"/>
    <n v="2.2400000000000002"/>
    <n v="0.94599999999999995"/>
    <n v="12"/>
    <n v="0.05"/>
    <n v="8"/>
    <s v="Food - Frozen Foods"/>
    <b v="0"/>
    <s v="Food"/>
    <x v="72"/>
  </r>
  <r>
    <s v="JCT-552904"/>
    <d v="2023-02-14T00:00:00"/>
    <s v="Online"/>
    <s v="GG024660"/>
    <s v="East End"/>
    <s v="BH21"/>
    <s v="England"/>
    <x v="9"/>
    <s v="01JZ3NTKNXP3HJD0X5H9B7VHVE"/>
    <s v="Asian Stir-Fry Vegetables"/>
    <s v="Food - Frozen Foods"/>
    <s v="Frozen Vegetables"/>
    <n v="2.2400000000000002"/>
    <n v="0.94599999999999995"/>
    <n v="18"/>
    <n v="0.02"/>
    <n v="8"/>
    <s v="Food - Frozen Foods"/>
    <b v="0"/>
    <s v="Food"/>
    <x v="72"/>
  </r>
  <r>
    <s v="ORM-487991"/>
    <d v="2024-05-03T00:00:00"/>
    <s v="Online"/>
    <s v="CW016254"/>
    <s v="Brampton"/>
    <s v="NR34"/>
    <s v="England"/>
    <x v="0"/>
    <s v="01JZ3N57BFXKC7V3CAK7PDQFYD"/>
    <s v="Frozen Cauliflower Rice"/>
    <s v="Food - Frozen Foods"/>
    <s v="Frozen Vegetables"/>
    <n v="2.99"/>
    <n v="0.89700000000000002"/>
    <n v="10"/>
    <n v="0.17"/>
    <n v="8"/>
    <s v="Food - Frozen Foods"/>
    <b v="0"/>
    <s v="Food"/>
    <x v="72"/>
  </r>
  <r>
    <s v="WPX-286969"/>
    <d v="2024-12-15T00:00:00"/>
    <s v="Online"/>
    <s v="QE008063"/>
    <s v="Manchester"/>
    <s v="M14"/>
    <s v="England"/>
    <x v="7"/>
    <s v="01JZ3NC5QAWA8ARTQENNDFGE5N"/>
    <s v="Roasted Vegetable Medley"/>
    <s v="Food - Frozen Foods"/>
    <s v="Frozen Vegetables"/>
    <n v="3.99"/>
    <n v="1.1970000000000001"/>
    <n v="17"/>
    <n v="0.08"/>
    <n v="8"/>
    <s v="Food - Frozen Foods"/>
    <b v="0"/>
    <s v="Food"/>
    <x v="72"/>
  </r>
  <r>
    <s v="ZSX-851503"/>
    <d v="2024-12-17T00:00:00"/>
    <s v="In-Store"/>
    <s v="QE008063"/>
    <s v="Whitwell"/>
    <s v="DL10"/>
    <s v="England"/>
    <x v="6"/>
    <s v="01JZ3NC5QAWA8ARTQENNDFGE5N"/>
    <s v="Roasted Vegetable Medley"/>
    <s v="Food - Frozen Foods"/>
    <s v="Frozen Vegetables"/>
    <n v="3.99"/>
    <n v="1.1970000000000001"/>
    <n v="16"/>
    <n v="0.28000000000000003"/>
    <n v="8"/>
    <s v="Food - Frozen Foods"/>
    <b v="0"/>
    <s v="Food"/>
    <x v="72"/>
  </r>
  <r>
    <s v="WDH-183983"/>
    <d v="2024-04-03T00:00:00"/>
    <s v="Online"/>
    <s v="VG068486"/>
    <s v="Sheffield"/>
    <s v="S1"/>
    <s v="England"/>
    <x v="6"/>
    <s v="01JZ3N57H7AADBS4QS93CT1P65"/>
    <s v="Peas (frozen)"/>
    <s v="Food - Frozen Foods"/>
    <s v="Frozen Vegetables"/>
    <n v="1.89"/>
    <n v="0.56699999999999995"/>
    <n v="11"/>
    <n v="0.33"/>
    <n v="8"/>
    <s v="Food - Frozen Foods"/>
    <b v="0"/>
    <s v="Food"/>
    <x v="72"/>
  </r>
  <r>
    <s v="GDW-435386"/>
    <d v="2024-10-09T00:00:00"/>
    <s v="Online"/>
    <s v="QE008063"/>
    <s v="London"/>
    <s v="WC1B"/>
    <s v="England"/>
    <x v="5"/>
    <s v="01JZ3NC5QAWA8ARTQENNDFGE5N"/>
    <s v="Roasted Vegetable Medley"/>
    <s v="Food - Frozen Foods"/>
    <s v="Frozen Vegetables"/>
    <n v="3.99"/>
    <n v="1.1970000000000001"/>
    <n v="11"/>
    <n v="0.22"/>
    <n v="8"/>
    <s v="Food - Frozen Foods"/>
    <b v="0"/>
    <s v="Food"/>
    <x v="72"/>
  </r>
  <r>
    <s v="ICY-225931"/>
    <d v="2024-06-23T00:00:00"/>
    <s v="In-Store"/>
    <s v="LB002042"/>
    <s v="Sutton"/>
    <s v="RH5"/>
    <s v="England"/>
    <x v="6"/>
    <s v="01JZ3N5CZQFPQNVQA610F42WJH"/>
    <s v="Oven-Baked Sweet Potato Fries"/>
    <s v="Food - Frozen Foods"/>
    <s v="Frozen Vegetables"/>
    <n v="3.99"/>
    <n v="1.1970000000000001"/>
    <n v="1"/>
    <n v="0.32"/>
    <n v="8"/>
    <s v="Food - Frozen Foods"/>
    <b v="0"/>
    <s v="Food"/>
    <x v="72"/>
  </r>
  <r>
    <s v="YJX-957061"/>
    <d v="2024-06-27T00:00:00"/>
    <s v="Online"/>
    <s v="BO084720"/>
    <s v="Whitchurch"/>
    <s v="BS14"/>
    <s v="England"/>
    <x v="2"/>
    <s v="01JZ3N5879PJM22PJF2CDHFHZS"/>
    <s v="Roasted Garlic Mashed Potatoes"/>
    <s v="Food - Frozen Foods"/>
    <s v="Frozen Vegetables"/>
    <n v="3.99"/>
    <n v="1.1970000000000001"/>
    <n v="18"/>
    <n v="0.38"/>
    <n v="8"/>
    <s v="Food - Frozen Foods"/>
    <b v="0"/>
    <s v="Food"/>
    <x v="72"/>
  </r>
  <r>
    <s v="MHB-614308"/>
    <d v="2024-02-05T00:00:00"/>
    <s v="Online"/>
    <s v="BO084720"/>
    <s v="Aberdeen"/>
    <s v="AB39"/>
    <s v="Scotland"/>
    <x v="0"/>
    <s v="01JZ3N5879PJM22PJF2CDHFHZS"/>
    <s v="Roasted Garlic Mashed Potatoes"/>
    <s v="Food - Frozen Foods"/>
    <s v="Frozen Vegetables"/>
    <n v="3.99"/>
    <n v="1.1970000000000001"/>
    <n v="1"/>
    <n v="0.06"/>
    <n v="8"/>
    <s v="Food - Frozen Foods"/>
    <b v="0"/>
    <s v="Food"/>
    <x v="72"/>
  </r>
  <r>
    <s v="RBR-692784"/>
    <d v="2024-01-15T00:00:00"/>
    <s v="In-Store"/>
    <s v="BO084720"/>
    <s v="Sutton"/>
    <s v="RH5"/>
    <s v="England"/>
    <x v="5"/>
    <s v="01JZ3N5879PJM22PJF2CDHFHZS"/>
    <s v="Roasted Garlic Mashed Potatoes"/>
    <s v="Food - Frozen Foods"/>
    <s v="Frozen Vegetables"/>
    <n v="3.99"/>
    <n v="1.1970000000000001"/>
    <n v="13"/>
    <n v="0.1"/>
    <n v="8"/>
    <s v="Food - Frozen Foods"/>
    <b v="0"/>
    <s v="Food"/>
    <x v="72"/>
  </r>
  <r>
    <s v="HKN-876502"/>
    <d v="2024-01-05T00:00:00"/>
    <s v="Online"/>
    <s v="QE008063"/>
    <s v="Belfast"/>
    <s v="BT2"/>
    <s v="Northern Ireland"/>
    <x v="0"/>
    <s v="01JZ3NC5QAWA8ARTQENNDFGE5N"/>
    <s v="Roasted Vegetable Medley"/>
    <s v="Food - Frozen Foods"/>
    <s v="Frozen Vegetables"/>
    <n v="3.99"/>
    <n v="1.1970000000000001"/>
    <n v="11"/>
    <n v="0.28999999999999998"/>
    <n v="8"/>
    <s v="Food - Frozen Foods"/>
    <b v="0"/>
    <s v="Food"/>
    <x v="72"/>
  </r>
  <r>
    <s v="VDN-957294"/>
    <d v="2024-01-01T00:00:00"/>
    <s v="In-Store"/>
    <s v="IY088933"/>
    <s v="Norton"/>
    <s v="S8"/>
    <m/>
    <x v="0"/>
    <s v="01JZ3N574ETCVZ4S3P9YTX4WXZ"/>
    <s v="Vegetable Curry"/>
    <s v="Food - Frozen Foods"/>
    <s v="Frozen Vegetables"/>
    <n v="5.99"/>
    <n v="1.7969999999999999"/>
    <n v="20"/>
    <n v="0.4"/>
    <n v="8"/>
    <s v="Food - Frozen Foods"/>
    <b v="0"/>
    <s v="Food"/>
    <x v="72"/>
  </r>
  <r>
    <s v="QKG-216351"/>
    <d v="2023-06-21T00:00:00"/>
    <s v="Online"/>
    <s v="IY088933"/>
    <s v="Newport"/>
    <s v="NR29"/>
    <s v="England"/>
    <x v="8"/>
    <s v="01JZ3N574ETCVZ4S3P9YTX4WXZ"/>
    <s v="Vegetable Curry"/>
    <s v="Food - Frozen Foods"/>
    <s v="Frozen Vegetables"/>
    <n v="5.99"/>
    <n v="1.7969999999999999"/>
    <n v="10"/>
    <n v="0.16"/>
    <n v="8"/>
    <s v="Food - Frozen Foods"/>
    <b v="0"/>
    <s v="Food"/>
    <x v="72"/>
  </r>
  <r>
    <s v="HQU-946061"/>
    <d v="2024-02-20T00:00:00"/>
    <s v="Online"/>
    <s v="QE008063"/>
    <s v="Upton"/>
    <s v="WF9"/>
    <s v="England"/>
    <x v="2"/>
    <s v="01JZ3NC5QAWA8ARTQENNDFGE5N"/>
    <s v="Roasted Vegetable Medley"/>
    <s v="Food - Frozen Foods"/>
    <s v="Frozen Vegetables"/>
    <n v="3.99"/>
    <n v="1.1970000000000001"/>
    <n v="4"/>
    <n v="0.16"/>
    <n v="8"/>
    <s v="Food - Frozen Foods"/>
    <b v="0"/>
    <s v="Food"/>
    <x v="72"/>
  </r>
  <r>
    <s v="EFA-579644"/>
    <d v="2023-10-21T00:00:00"/>
    <s v="Online"/>
    <s v="BO084720"/>
    <s v="Manchester"/>
    <s v="M14"/>
    <s v="England"/>
    <x v="0"/>
    <s v="01JZ3N5879PJM22PJF2CDHFHZS"/>
    <s v="Roasted Garlic Mashed Potatoes"/>
    <s v="Food - Frozen Foods"/>
    <s v="Frozen Vegetables"/>
    <n v="3.99"/>
    <n v="1.1970000000000001"/>
    <n v="12"/>
    <n v="0.04"/>
    <n v="8"/>
    <s v="Food - Frozen Foods"/>
    <b v="0"/>
    <s v="Food"/>
    <x v="72"/>
  </r>
  <r>
    <s v="SKL-021942"/>
    <d v="2024-12-18T00:00:00"/>
    <s v="Online"/>
    <s v="QE008063"/>
    <s v="Church End"/>
    <s v="N3"/>
    <s v="England"/>
    <x v="5"/>
    <s v="01JZ3NC5QAWA8ARTQENNDFGE5N"/>
    <s v="Roasted Vegetable Medley"/>
    <s v="Food - Frozen Foods"/>
    <s v="Frozen Vegetables"/>
    <n v="3.99"/>
    <n v="1.1970000000000001"/>
    <n v="20"/>
    <n v="0.2"/>
    <n v="8"/>
    <s v="Food - Frozen Foods"/>
    <b v="0"/>
    <s v="Food"/>
    <x v="72"/>
  </r>
  <r>
    <s v="FOV-429240"/>
    <d v="2023-07-21T00:00:00"/>
    <s v="Online"/>
    <s v="CW016254"/>
    <s v="Walton"/>
    <s v="CV35"/>
    <s v="England"/>
    <x v="7"/>
    <s v="01JZ3N57BFXKC7V3CAK7PDQFYD"/>
    <s v="Frozen Cauliflower Rice"/>
    <s v="Food - Frozen Foods"/>
    <s v="Frozen Vegetables"/>
    <n v="2.99"/>
    <n v="0.89700000000000002"/>
    <n v="7"/>
    <n v="0.2"/>
    <n v="8"/>
    <s v="Food - Frozen Foods"/>
    <b v="0"/>
    <s v="Food"/>
    <x v="72"/>
  </r>
  <r>
    <s v="NIU-923601"/>
    <d v="2024-07-23T00:00:00"/>
    <s v="Online"/>
    <s v="VG068486"/>
    <s v="London"/>
    <s v="SW1E"/>
    <s v="England"/>
    <x v="5"/>
    <s v="01JZ3N57H7AADBS4QS93CT1P65"/>
    <s v="Peas (frozen)"/>
    <s v="Food - Frozen Foods"/>
    <s v="Frozen Vegetables"/>
    <n v="1.89"/>
    <n v="0.56699999999999995"/>
    <n v="8"/>
    <n v="0.1"/>
    <n v="8"/>
    <s v="Food - Frozen Foods"/>
    <b v="0"/>
    <s v="Food"/>
    <x v="72"/>
  </r>
  <r>
    <s v="TPH-471352"/>
    <d v="2024-08-14T00:00:00"/>
    <s v="Online"/>
    <s v="BO084720"/>
    <s v="Denton"/>
    <s v="M34"/>
    <s v="England"/>
    <x v="2"/>
    <s v="01JZ3N5879PJM22PJF2CDHFHZS"/>
    <s v="Roasted Garlic Mashed Potatoes"/>
    <s v="Food - Frozen Foods"/>
    <s v="Frozen Vegetables"/>
    <n v="3.99"/>
    <n v="1.1970000000000001"/>
    <n v="7"/>
    <n v="0.32"/>
    <n v="8"/>
    <s v="Food - Frozen Foods"/>
    <b v="0"/>
    <s v="Food"/>
    <x v="72"/>
  </r>
  <r>
    <s v="TDZ-645380"/>
    <d v="2024-05-10T00:00:00"/>
    <s v="In-Store"/>
    <s v="CW016254"/>
    <s v="Merton"/>
    <s v="SW19"/>
    <s v="England"/>
    <x v="2"/>
    <s v="01JZ3N57BFXKC7V3CAK7PDQFYD"/>
    <s v="Frozen Cauliflower Rice"/>
    <s v="Food - Frozen Foods"/>
    <s v="Frozen Vegetables"/>
    <n v="2.99"/>
    <n v="0.89700000000000002"/>
    <n v="13"/>
    <n v="0.24"/>
    <n v="8"/>
    <s v="Food - Frozen Foods"/>
    <b v="0"/>
    <s v="Food"/>
    <x v="72"/>
  </r>
  <r>
    <s v="RFH-087992"/>
    <d v="2023-04-13T00:00:00"/>
    <s v="In-Store"/>
    <s v="LB002042"/>
    <s v="Linton"/>
    <s v="BD23"/>
    <s v="England"/>
    <x v="5"/>
    <s v="01JZ3N5CZQFPQNVQA610F42WJH"/>
    <s v="Oven-Baked Sweet Potato Fries"/>
    <s v="Food - Frozen Foods"/>
    <s v="Frozen Vegetables"/>
    <n v="3.99"/>
    <n v="1.1970000000000001"/>
    <n v="17"/>
    <n v="0.25"/>
    <n v="8"/>
    <s v="Food - Frozen Foods"/>
    <b v="0"/>
    <s v="Food"/>
    <x v="72"/>
  </r>
  <r>
    <s v="WMI-497780"/>
    <d v="2024-06-02T00:00:00"/>
    <s v="Online"/>
    <s v="LB002042"/>
    <s v="Tullich"/>
    <s v="AB55"/>
    <s v="Scotland"/>
    <x v="0"/>
    <s v="01JZ3N5CZQFPQNVQA610F42WJH"/>
    <s v="Oven-Baked Sweet Potato Fries"/>
    <s v="Food - Frozen Foods"/>
    <s v="Frozen Vegetables"/>
    <n v="3.99"/>
    <n v="1.1970000000000001"/>
    <n v="17"/>
    <n v="0.35"/>
    <n v="8"/>
    <s v="Food - Frozen Foods"/>
    <b v="0"/>
    <s v="Food"/>
    <x v="72"/>
  </r>
  <r>
    <s v="JVZ-670498"/>
    <d v="2024-01-23T00:00:00"/>
    <s v="Online"/>
    <s v="VG068486"/>
    <s v="Milton"/>
    <s v="NG22"/>
    <s v="England"/>
    <x v="0"/>
    <s v="01JZ3N57H7AADBS4QS93CT1P65"/>
    <s v="Peas (frozen)"/>
    <s v="Food - Frozen Foods"/>
    <s v="Frozen Vegetables"/>
    <n v="1.89"/>
    <n v="0.56699999999999995"/>
    <n v="6"/>
    <m/>
    <n v="8"/>
    <s v="Food - Frozen Foods"/>
    <b v="0"/>
    <s v="Food"/>
    <x v="72"/>
  </r>
  <r>
    <s v="UAS-390406"/>
    <d v="2024-07-18T00:00:00"/>
    <s v="In-Store"/>
    <s v="LT061731"/>
    <s v="Horton"/>
    <s v="BS37"/>
    <s v="England"/>
    <x v="7"/>
    <s v="01JZ3N5605QF5QNFNAWRYMKMNK"/>
    <s v="Roasted Sweet Corn"/>
    <s v="Food - Frozen"/>
    <s v="Frozen Vegetables"/>
    <n v="1.99"/>
    <n v="0.59699999999999998"/>
    <n v="19"/>
    <n v="0.1"/>
    <n v="8"/>
    <s v="Food - Frozen"/>
    <b v="0"/>
    <s v="Food"/>
    <x v="73"/>
  </r>
  <r>
    <s v="AFL-813239"/>
    <d v="2024-05-18T00:00:00"/>
    <s v="In-Store"/>
    <s v="LT061731"/>
    <s v="Aston"/>
    <s v="TF6"/>
    <s v="England"/>
    <x v="0"/>
    <s v="01JZ3N5605QF5QNFNAWRYMKMNK"/>
    <s v="Roasted Sweet Corn"/>
    <s v="Food - Frozen"/>
    <s v="Frozen Vegetables"/>
    <n v="1.99"/>
    <n v="0.59699999999999998"/>
    <n v="13"/>
    <n v="0.13"/>
    <n v="8"/>
    <s v="Food - Frozen"/>
    <b v="0"/>
    <s v="Food"/>
    <x v="73"/>
  </r>
  <r>
    <s v="MSJ-743959"/>
    <d v="2024-07-12T00:00:00"/>
    <s v="In-Store"/>
    <s v="DG084549"/>
    <s v="Edinburgh"/>
    <s v="EH9"/>
    <s v="Scotland"/>
    <x v="0"/>
    <s v="01JZ3N5378B2B48FS4G8C7QQE9"/>
    <s v="Frozen Broccoli"/>
    <s v="Food - Frozen"/>
    <s v="Frozen Vegetables"/>
    <n v="2.4900000000000002"/>
    <n v="0.747"/>
    <n v="10"/>
    <n v="0.15"/>
    <n v="8"/>
    <s v="Food - Frozen"/>
    <b v="0"/>
    <s v="Food"/>
    <x v="73"/>
  </r>
  <r>
    <s v="GLH-135168"/>
    <d v="2024-02-24T00:00:00"/>
    <s v="Online"/>
    <s v="DG084549"/>
    <s v="Upton"/>
    <s v="WF9"/>
    <s v="England"/>
    <x v="8"/>
    <s v="01JZ3N5378B2B48FS4G8C7QQE9"/>
    <s v="Frozen Broccoli"/>
    <s v="Food - Frozen"/>
    <s v="Frozen Vegetables"/>
    <n v="2.4900000000000002"/>
    <n v="0.747"/>
    <n v="5"/>
    <n v="0.06"/>
    <n v="8"/>
    <s v="Food - Frozen"/>
    <b v="0"/>
    <s v="Food"/>
    <x v="73"/>
  </r>
  <r>
    <s v="OZE-103779"/>
    <d v="2024-02-05T00:00:00"/>
    <s v="Online"/>
    <s v="DG084549"/>
    <s v="Hatton"/>
    <s v="CV35"/>
    <s v="England"/>
    <x v="2"/>
    <s v="01JZ3N5378B2B48FS4G8C7QQE9"/>
    <s v="Frozen Broccoli"/>
    <s v="Food - Frozen"/>
    <s v="Frozen Vegetables"/>
    <n v="2.4900000000000002"/>
    <n v="0.747"/>
    <n v="6"/>
    <n v="0.15"/>
    <n v="8"/>
    <s v="Food - Frozen"/>
    <b v="0"/>
    <s v="Food"/>
    <x v="73"/>
  </r>
  <r>
    <s v="TRE-569874"/>
    <d v="2024-08-06T00:00:00"/>
    <s v="Online"/>
    <s v="LT061731"/>
    <s v="Norton"/>
    <s v="S8"/>
    <s v="England"/>
    <x v="7"/>
    <s v="01JZ3N5605QF5QNFNAWRYMKMNK"/>
    <s v="Roasted Sweet Corn"/>
    <s v="Food - Frozen"/>
    <s v="Frozen Vegetables"/>
    <n v="1.99"/>
    <n v="0.59699999999999998"/>
    <n v="1"/>
    <n v="0.34"/>
    <n v="8"/>
    <s v="Food - Frozen"/>
    <b v="0"/>
    <s v="Food"/>
    <x v="73"/>
  </r>
  <r>
    <s v="CWY-751946"/>
    <d v="2024-02-13T00:00:00"/>
    <s v="Online"/>
    <s v="DG084549"/>
    <s v="Newbiggin"/>
    <s v="NE46"/>
    <s v="England"/>
    <x v="7"/>
    <s v="01JZ3N5378B2B48FS4G8C7QQE9"/>
    <s v="Frozen Broccoli"/>
    <s v="Food - Frozen"/>
    <s v="Frozen Vegetables"/>
    <n v="2.4900000000000002"/>
    <n v="0.747"/>
    <n v="17"/>
    <n v="0.22"/>
    <n v="8"/>
    <s v="Food - Frozen"/>
    <b v="0"/>
    <s v="Food"/>
    <x v="73"/>
  </r>
  <r>
    <s v="CPO-848832"/>
    <d v="2024-07-13T00:00:00"/>
    <s v="Online"/>
    <s v="DG084549"/>
    <s v="Upton"/>
    <s v="DN21"/>
    <s v="England"/>
    <x v="0"/>
    <s v="01JZ3N5378B2B48FS4G8C7QQE9"/>
    <s v="Frozen Broccoli"/>
    <s v="Food - Frozen"/>
    <s v="Frozen Vegetables"/>
    <n v="2.4900000000000002"/>
    <n v="0.747"/>
    <n v="9"/>
    <n v="0.19"/>
    <n v="8"/>
    <s v="Food - Frozen"/>
    <b v="0"/>
    <s v="Food"/>
    <x v="73"/>
  </r>
  <r>
    <s v="EYA-915257"/>
    <d v="2024-05-18T00:00:00"/>
    <s v="In-Store"/>
    <s v="LT061731"/>
    <s v="Seaton"/>
    <s v="LE15"/>
    <s v="England"/>
    <x v="6"/>
    <s v="01JZ3N5605QF5QNFNAWRYMKMNK"/>
    <s v="Roasted Sweet Corn"/>
    <s v="Food - Frozen"/>
    <s v="Frozen Vegetables"/>
    <n v="1.99"/>
    <n v="0.59699999999999998"/>
    <n v="7"/>
    <n v="0.08"/>
    <n v="8"/>
    <s v="Food - Frozen"/>
    <b v="0"/>
    <s v="Food"/>
    <x v="73"/>
  </r>
  <r>
    <s v="ZUX-639633"/>
    <d v="2024-07-14T00:00:00"/>
    <s v="In-Store"/>
    <s v="ET028434"/>
    <s v="Manchester"/>
    <s v="M14"/>
    <s v="England"/>
    <x v="1"/>
    <s v="01JZ3NC8PVSQJW2J8B75RKHRSK"/>
    <s v="Frozen Mixed Vegetables"/>
    <s v="Food - Frozen"/>
    <s v="Frozen Vegetables"/>
    <n v="1.99"/>
    <n v="0.59699999999999998"/>
    <n v="7"/>
    <n v="0.02"/>
    <n v="8"/>
    <s v="Food - Frozen"/>
    <b v="0"/>
    <s v="Food"/>
    <x v="73"/>
  </r>
  <r>
    <s v="PQH-998150"/>
    <d v="2023-01-14T00:00:00"/>
    <s v="Online"/>
    <s v="DG084549"/>
    <s v="Aberdeen"/>
    <s v="AB39"/>
    <s v="Scotland"/>
    <x v="0"/>
    <s v="01JZ3N5378B2B48FS4G8C7QQE9"/>
    <s v="Frozen Broccoli"/>
    <s v="Food - Frozen"/>
    <s v="Frozen Vegetables"/>
    <n v="1.49"/>
    <n v="0.19700000000000001"/>
    <n v="8"/>
    <n v="0.12"/>
    <n v="8"/>
    <s v="Food - Frozen"/>
    <b v="0"/>
    <s v="Food"/>
    <x v="73"/>
  </r>
  <r>
    <s v="CFE-764934"/>
    <d v="2023-04-06T00:00:00"/>
    <s v="In-Store"/>
    <s v="DG084549"/>
    <s v="London"/>
    <s v="WC2H"/>
    <s v="England"/>
    <x v="0"/>
    <s v="01JZ3N5378B2B48FS4G8C7QQE9"/>
    <s v="Frozen Broccoli"/>
    <s v="Food - Frozen"/>
    <s v="Frozen Vegetables"/>
    <n v="1.49"/>
    <n v="0.19700000000000001"/>
    <n v="16"/>
    <n v="0.21"/>
    <n v="8"/>
    <s v="Food - Frozen"/>
    <b v="0"/>
    <s v="Food"/>
    <x v="73"/>
  </r>
  <r>
    <s v="CYT-591824"/>
    <d v="2023-12-23T00:00:00"/>
    <s v="In-Store"/>
    <s v="ET028434"/>
    <s v="Liverpool"/>
    <s v="L74"/>
    <s v="England"/>
    <x v="3"/>
    <s v="01JZ3NC8PVSQJW2J8B75RKHRSK"/>
    <s v="Frozen Mixed Vegetables"/>
    <s v="Food - Frozen"/>
    <s v="Frozen Vegetables"/>
    <n v="1.1399999999999999"/>
    <n v="9.7000000000000003E-2"/>
    <n v="7"/>
    <n v="0.24"/>
    <n v="8"/>
    <s v="Food - Frozen"/>
    <b v="0"/>
    <s v="Food"/>
    <x v="73"/>
  </r>
  <r>
    <s v="BSX-033063"/>
    <d v="2023-09-21T00:00:00"/>
    <s v="In-Store"/>
    <s v="ET028434"/>
    <s v="Weston"/>
    <s v="GU32"/>
    <s v="England"/>
    <x v="0"/>
    <s v="01JZ3NC8PVSQJW2J8B75RKHRSK"/>
    <s v="Frozen Mixed Vegetables"/>
    <s v="Food - Frozen"/>
    <s v="Frozen Vegetables"/>
    <n v="1.1399999999999999"/>
    <n v="9.7000000000000003E-2"/>
    <n v="19"/>
    <n v="0.18"/>
    <n v="8"/>
    <s v="Food - Frozen"/>
    <b v="0"/>
    <s v="Food"/>
    <x v="73"/>
  </r>
  <r>
    <s v="YQH-596426"/>
    <d v="2023-01-01T00:00:00"/>
    <s v="In-Store"/>
    <s v="ET028434"/>
    <s v="Walton"/>
    <s v="CV35"/>
    <m/>
    <x v="9"/>
    <s v="01JZ3NC8PVSQJW2J8B75RKHRSK"/>
    <s v="Frozen Mixed Vegetables"/>
    <s v="Food - Frozen"/>
    <s v="Frozen Vegetables"/>
    <n v="1.1399999999999999"/>
    <n v="9.7000000000000003E-2"/>
    <n v="10"/>
    <n v="0.39"/>
    <n v="8"/>
    <s v="Food - Frozen"/>
    <b v="0"/>
    <s v="Food"/>
    <x v="73"/>
  </r>
  <r>
    <s v="TNS-632937"/>
    <d v="2023-12-08T00:00:00"/>
    <s v="Online"/>
    <s v="ET028434"/>
    <s v="Eaton"/>
    <s v="DN22"/>
    <s v="England"/>
    <x v="5"/>
    <s v="01JZ3NC8PVSQJW2J8B75RKHRSK"/>
    <s v="Frozen Mixed Vegetables"/>
    <s v="Food - Frozen"/>
    <s v="Frozen Vegetables"/>
    <n v="1.1399999999999999"/>
    <n v="9.7000000000000003E-2"/>
    <n v="13"/>
    <n v="0.2"/>
    <n v="8"/>
    <s v="Food - Frozen"/>
    <b v="0"/>
    <s v="Food"/>
    <x v="73"/>
  </r>
  <r>
    <s v="FMT-049175"/>
    <d v="2024-12-21T00:00:00"/>
    <s v="In-Store"/>
    <s v="ET028434"/>
    <s v="Seaton"/>
    <s v="LE15"/>
    <s v="England"/>
    <x v="5"/>
    <s v="01JZ3NC8PVSQJW2J8B75RKHRSK"/>
    <s v="Frozen Mixed Vegetables"/>
    <s v="Food - Frozen"/>
    <s v="Frozen Vegetables"/>
    <n v="1.99"/>
    <n v="0.59699999999999998"/>
    <n v="16"/>
    <m/>
    <n v="8"/>
    <s v="Food - Frozen"/>
    <b v="0"/>
    <s v="Food"/>
    <x v="73"/>
  </r>
  <r>
    <s v="YUY-536991"/>
    <d v="2025-03-07T00:00:00"/>
    <s v="Online"/>
    <s v="ET028434"/>
    <s v="Wirral"/>
    <s v="CH48"/>
    <s v="England"/>
    <x v="0"/>
    <s v="01JZ3NC8PVSQJW2J8B75RKHRSK"/>
    <s v="Frozen Mixed Vegetables"/>
    <s v="Food - Frozen"/>
    <s v="Frozen Vegetables"/>
    <n v="1.99"/>
    <n v="0.59699999999999998"/>
    <n v="18"/>
    <m/>
    <n v="8"/>
    <s v="Food - Frozen"/>
    <b v="0"/>
    <s v="Food"/>
    <x v="73"/>
  </r>
  <r>
    <s v="QBM-328704"/>
    <d v="2023-06-09T00:00:00"/>
    <s v="In-Store"/>
    <s v="ET028434"/>
    <s v="Wootton"/>
    <s v="NN4"/>
    <s v="England"/>
    <x v="5"/>
    <s v="01JZ3NC8PVSQJW2J8B75RKHRSK"/>
    <s v="Frozen Mixed Vegetables"/>
    <s v="Food - Frozen"/>
    <s v="Frozen Vegetables"/>
    <n v="1.99"/>
    <n v="0.59699999999999998"/>
    <n v="6"/>
    <n v="0.2"/>
    <n v="8"/>
    <s v="Food - Frozen"/>
    <b v="0"/>
    <s v="Food"/>
    <x v="73"/>
  </r>
  <r>
    <s v="NNO-017051"/>
    <d v="2023-06-22T00:00:00"/>
    <s v="In-Store"/>
    <s v="ET028434"/>
    <s v="Seaton"/>
    <s v="LE15"/>
    <s v="England"/>
    <x v="9"/>
    <s v="01JZ3NC8PVSQJW2J8B75RKHRSK"/>
    <s v="Frozen Mixed Vegetables"/>
    <s v="Food - Frozen"/>
    <s v="Frozen Vegetables"/>
    <n v="1.99"/>
    <n v="0.59699999999999998"/>
    <n v="1"/>
    <n v="0.12"/>
    <n v="8"/>
    <s v="Food - Frozen"/>
    <b v="0"/>
    <s v="Food"/>
    <x v="73"/>
  </r>
  <r>
    <s v="GLC-090788"/>
    <d v="2024-05-15T00:00:00"/>
    <s v="Online"/>
    <s v="ET028434"/>
    <s v="Marston"/>
    <s v="ST20"/>
    <s v="England"/>
    <x v="8"/>
    <s v="01JZ3NC8PVSQJW2J8B75RKHRSK"/>
    <s v="Frozen Mixed Vegetables"/>
    <s v="Food - Frozen"/>
    <s v="Frozen Vegetables"/>
    <n v="1.99"/>
    <n v="0.59699999999999998"/>
    <n v="20"/>
    <n v="0.26"/>
    <n v="8"/>
    <s v="Food - Frozen"/>
    <b v="0"/>
    <s v="Food"/>
    <x v="73"/>
  </r>
  <r>
    <s v="BOJ-207194"/>
    <d v="2024-07-20T00:00:00"/>
    <s v="In-Store"/>
    <s v="ET028434"/>
    <s v="Belfast"/>
    <s v="BT2"/>
    <m/>
    <x v="1"/>
    <s v="01JZ3NC8PVSQJW2J8B75RKHRSK"/>
    <s v="Frozen Mixed Vegetables"/>
    <s v="Food - Frozen"/>
    <s v="Frozen Vegetables"/>
    <n v="1.99"/>
    <n v="0.59699999999999998"/>
    <n v="14"/>
    <n v="0.23"/>
    <n v="8"/>
    <s v="Food - Frozen"/>
    <b v="0"/>
    <s v="Food"/>
    <x v="73"/>
  </r>
  <r>
    <s v="NQF-116522"/>
    <d v="2025-01-17T00:00:00"/>
    <s v="Online"/>
    <s v="VB070907"/>
    <s v="Charlton"/>
    <s v="OX12"/>
    <s v="England"/>
    <x v="9"/>
    <s v="01JZ3NT8T4X5DQFFFXHD6JH4XZ"/>
    <s v="Stuffed Bell Peppers"/>
    <s v="Food - Frozen Meals"/>
    <s v="Frozen Vegetarian Meals"/>
    <n v="7.41"/>
    <n v="3.3959999999999999"/>
    <n v="19"/>
    <n v="0.05"/>
    <n v="8"/>
    <s v="Food - Frozen Meals"/>
    <b v="0"/>
    <s v="Food"/>
    <x v="71"/>
  </r>
  <r>
    <s v="DOR-891271"/>
    <d v="2025-02-22T00:00:00"/>
    <s v="In-Store"/>
    <s v="RU014698"/>
    <s v="Thorpe"/>
    <s v="BD23"/>
    <s v="England"/>
    <x v="9"/>
    <s v="01JZ3NT8T4X5DQFFFXHD6JH4XZ"/>
    <s v="Stuffed Bell Peppers"/>
    <s v="Food - Frozen Meals"/>
    <s v="Frozen Vegetarian Meals"/>
    <n v="7.41"/>
    <n v="3.3959999999999999"/>
    <n v="6"/>
    <n v="0.15"/>
    <n v="8"/>
    <s v="Food - Frozen Meals"/>
    <b v="0"/>
    <s v="Food"/>
    <x v="71"/>
  </r>
  <r>
    <s v="JSX-579333"/>
    <d v="2025-01-08T00:00:00"/>
    <s v="In-Store"/>
    <s v="VJ044865"/>
    <s v="Buckland"/>
    <s v="CT16"/>
    <s v="England"/>
    <x v="1"/>
    <s v="01JZ3NT8T4X5DQFFFXHD6JH4XZ"/>
    <s v="Stuffed Bell Peppers"/>
    <s v="Food - Frozen Meals"/>
    <s v="Frozen Vegetarian Meals"/>
    <n v="7.41"/>
    <n v="3.3959999999999999"/>
    <n v="3"/>
    <n v="0.11"/>
    <n v="8"/>
    <s v="Food - Frozen Meals"/>
    <b v="0"/>
    <s v="Food"/>
    <x v="71"/>
  </r>
  <r>
    <s v="OAF-429334"/>
    <d v="2025-03-21T00:00:00"/>
    <s v="Online"/>
    <s v="FH015492"/>
    <s v="Walton"/>
    <s v="CV35"/>
    <s v="England"/>
    <x v="0"/>
    <s v="01JZ3NT8T4X5DQFFFXHD6JH4XZ"/>
    <s v="Stuffed Bell Peppers"/>
    <s v="Food - Frozen Meals"/>
    <s v="Frozen Vegetarian Meals"/>
    <n v="7.41"/>
    <n v="3.3959999999999999"/>
    <n v="11"/>
    <m/>
    <n v="8"/>
    <s v="Food - Frozen Meals"/>
    <b v="0"/>
    <s v="Food"/>
    <x v="71"/>
  </r>
  <r>
    <s v="NLC-987754"/>
    <d v="2024-08-28T00:00:00"/>
    <s v="In-Store"/>
    <s v="YN069292"/>
    <s v="Hatton"/>
    <s v="CV35"/>
    <s v="England"/>
    <x v="4"/>
    <s v="01JZ3N59EVZT24NWYBX5EBTBMG"/>
    <s v="Frozen Vegetarian Pizza"/>
    <s v="Food - Frozen Meals"/>
    <s v="Frozen Vegetarian Meals"/>
    <n v="6.49"/>
    <n v="1.9470000000000001"/>
    <n v="7"/>
    <m/>
    <n v="8"/>
    <s v="Food - Frozen Meals"/>
    <b v="0"/>
    <s v="Food"/>
    <x v="71"/>
  </r>
  <r>
    <s v="OLZ-159154"/>
    <d v="2024-08-16T00:00:00"/>
    <s v="In-Store"/>
    <s v="YN069292"/>
    <s v="Aston"/>
    <s v="TF6"/>
    <s v="England"/>
    <x v="5"/>
    <s v="01JZ3N59EVZT24NWYBX5EBTBMG"/>
    <s v="Frozen Vegetarian Pizza"/>
    <s v="Food - Frozen Meals"/>
    <s v="Frozen Vegetarian Meals"/>
    <n v="6.49"/>
    <n v="1.9470000000000001"/>
    <n v="16"/>
    <m/>
    <n v="8"/>
    <s v="Food - Frozen Meals"/>
    <b v="0"/>
    <s v="Food"/>
    <x v="71"/>
  </r>
  <r>
    <s v="VWS-323217"/>
    <d v="2024-03-07T00:00:00"/>
    <s v="In-Store"/>
    <s v="OG091659"/>
    <s v="Hatton"/>
    <s v="CV35"/>
    <s v="England"/>
    <x v="5"/>
    <s v="01JZ3NT8T4X5DQFFFXHD6JH4XZ"/>
    <s v="Stuffed Bell Peppers"/>
    <s v="Food - Frozen Meals"/>
    <s v="Frozen Vegetarian Meals"/>
    <n v="6.99"/>
    <n v="2.3959999999999999"/>
    <n v="7"/>
    <n v="0.19"/>
    <n v="8"/>
    <s v="Food - Frozen Meals"/>
    <b v="0"/>
    <s v="Food"/>
    <x v="71"/>
  </r>
  <r>
    <s v="MEZ-107843"/>
    <d v="2023-06-08T00:00:00"/>
    <s v="In-Store"/>
    <s v="YN069292"/>
    <s v="London"/>
    <s v="EC3M"/>
    <s v="England"/>
    <x v="4"/>
    <s v="01JZ3N59EVZT24NWYBX5EBTBMG"/>
    <s v="Frozen Vegetarian Pizza"/>
    <s v="Food - Frozen Meals"/>
    <s v="Frozen Vegetarian Meals"/>
    <n v="5.64"/>
    <n v="1.4470000000000001"/>
    <n v="9"/>
    <n v="0.32"/>
    <n v="8"/>
    <s v="Food - Frozen Meals"/>
    <b v="0"/>
    <s v="Food"/>
    <x v="71"/>
  </r>
  <r>
    <s v="CDZ-113558"/>
    <d v="2023-07-30T00:00:00"/>
    <s v="In-Store"/>
    <s v="IK044488"/>
    <s v="Middleton"/>
    <s v="LE16"/>
    <s v="England"/>
    <x v="8"/>
    <s v="01JZ3NT8T4X5DQFFFXHD6JH4XZ"/>
    <s v="Stuffed Bell Peppers"/>
    <s v="Food - Frozen Meals"/>
    <s v="Frozen Vegetarian Meals"/>
    <n v="5.24"/>
    <n v="2.1459999999999999"/>
    <n v="9"/>
    <n v="0"/>
    <n v="8"/>
    <s v="Food - Frozen Meals"/>
    <b v="0"/>
    <s v="Food"/>
    <x v="71"/>
  </r>
  <r>
    <s v="BTQ-608910"/>
    <d v="2023-06-18T00:00:00"/>
    <s v="In-Store"/>
    <s v="FO004792"/>
    <s v="Aston"/>
    <s v="TF6"/>
    <s v="England"/>
    <x v="3"/>
    <s v="01JZ3NT8T4X5DQFFFXHD6JH4XZ"/>
    <s v="Stuffed Bell Peppers"/>
    <s v="Food - Frozen Meals"/>
    <s v="Frozen Vegetarian Meals"/>
    <n v="5.24"/>
    <n v="2.1459999999999999"/>
    <n v="3"/>
    <n v="0.01"/>
    <n v="8"/>
    <s v="Food - Frozen Meals"/>
    <b v="0"/>
    <s v="Food"/>
    <x v="71"/>
  </r>
  <r>
    <s v="KEG-381839"/>
    <d v="2024-01-08T00:00:00"/>
    <s v="In-Store"/>
    <s v="YN069292"/>
    <s v="Kirkton"/>
    <s v="KW10"/>
    <s v="Scotland"/>
    <x v="0"/>
    <s v="01JZ3N59EVZT24NWYBX5EBTBMG"/>
    <s v="Frozen Vegetarian Pizza"/>
    <s v="Food - Frozen Meals"/>
    <s v="Frozen Vegetarian Meals"/>
    <n v="6.49"/>
    <n v="1.9470000000000001"/>
    <n v="3"/>
    <n v="0.19"/>
    <n v="8"/>
    <s v="Food - Frozen Meals"/>
    <b v="0"/>
    <s v="Food"/>
    <x v="71"/>
  </r>
  <r>
    <s v="RGG-718812"/>
    <d v="2024-08-13T00:00:00"/>
    <s v="In-Store"/>
    <s v="YN069292"/>
    <s v="Edinburgh"/>
    <s v="EH9"/>
    <s v="Scotland"/>
    <x v="0"/>
    <s v="01JZ3N59EVZT24NWYBX5EBTBMG"/>
    <s v="Frozen Vegetarian Pizza"/>
    <s v="Food - Frozen Meals"/>
    <s v="Frozen Vegetarian Meals"/>
    <n v="6.49"/>
    <n v="1.9470000000000001"/>
    <n v="15"/>
    <m/>
    <n v="8"/>
    <s v="Food - Frozen Meals"/>
    <b v="0"/>
    <s v="Food"/>
    <x v="71"/>
  </r>
  <r>
    <s v="AEK-116343"/>
    <d v="2025-03-14T00:00:00"/>
    <s v="Online"/>
    <s v="YN069292"/>
    <s v="Craigavon"/>
    <s v="BT66"/>
    <s v="Northern Ireland"/>
    <x v="0"/>
    <s v="01JZ3N59EVZT24NWYBX5EBTBMG"/>
    <s v="Frozen Vegetarian Pizza"/>
    <s v="Food - Frozen Meals"/>
    <s v="Frozen Vegetarian Meals"/>
    <n v="6.49"/>
    <n v="1.9470000000000001"/>
    <n v="1"/>
    <m/>
    <n v="8"/>
    <s v="Food - Frozen Meals"/>
    <b v="0"/>
    <s v="Food"/>
    <x v="71"/>
  </r>
  <r>
    <s v="XQI-084033"/>
    <d v="2024-05-17T00:00:00"/>
    <s v="Online"/>
    <s v="YN069292"/>
    <s v="Sutton"/>
    <s v="CT15"/>
    <s v="England"/>
    <x v="4"/>
    <s v="01JZ3N59EVZT24NWYBX5EBTBMG"/>
    <s v="Frozen Vegetarian Pizza"/>
    <s v="Food - Frozen Meals"/>
    <s v="Frozen Vegetarian Meals"/>
    <n v="6.49"/>
    <n v="1.9470000000000001"/>
    <n v="15"/>
    <n v="0.33"/>
    <n v="8"/>
    <s v="Food - Frozen Meals"/>
    <b v="0"/>
    <s v="Food"/>
    <x v="71"/>
  </r>
  <r>
    <s v="FPK-071252"/>
    <d v="2023-11-10T00:00:00"/>
    <s v="In-Store"/>
    <s v="YN069292"/>
    <s v="Hatton"/>
    <s v="CV35"/>
    <s v="England"/>
    <x v="8"/>
    <s v="01JZ3N59EVZT24NWYBX5EBTBMG"/>
    <s v="Frozen Vegetarian Pizza"/>
    <s v="Food - Frozen Meals"/>
    <s v="Frozen Vegetarian Meals"/>
    <n v="6.49"/>
    <n v="1.9470000000000001"/>
    <n v="1"/>
    <n v="0.27"/>
    <n v="8"/>
    <s v="Food - Frozen Meals"/>
    <b v="0"/>
    <s v="Food"/>
    <x v="71"/>
  </r>
  <r>
    <s v="QRM-088868"/>
    <d v="2025-01-19T00:00:00"/>
    <s v="Online"/>
    <s v="NI003473"/>
    <s v="Wirral"/>
    <s v="CH48"/>
    <s v="England"/>
    <x v="7"/>
    <s v="01JZ3NCEW3PQZ56BG8RRZ1H49N"/>
    <s v="Vegetarian Pizza"/>
    <s v="Food - Frozen Foods"/>
    <s v="Frozen Vegetarian Meals"/>
    <n v="6.91"/>
    <n v="2.6469999999999998"/>
    <n v="11"/>
    <n v="0.09"/>
    <n v="8"/>
    <s v="Food - Frozen Foods"/>
    <b v="0"/>
    <s v="Food"/>
    <x v="72"/>
  </r>
  <r>
    <s v="ASC-799309"/>
    <d v="2024-10-24T00:00:00"/>
    <s v="In-Store"/>
    <s v="BH069063"/>
    <s v="Sheffield"/>
    <s v="S1"/>
    <s v="England"/>
    <x v="3"/>
    <s v="01JZ3NC4NWZFD6Q40ZPNP4AD1X"/>
    <s v="Cauliflower Gnocchi"/>
    <s v="Food - Frozen Foods"/>
    <s v="Frozen Vegetarian Meals"/>
    <n v="3.59"/>
    <n v="1.077"/>
    <n v="19"/>
    <n v="0.34"/>
    <n v="8"/>
    <s v="Food - Frozen Foods"/>
    <b v="0"/>
    <s v="Food"/>
    <x v="72"/>
  </r>
  <r>
    <s v="DUL-046978"/>
    <d v="2024-06-18T00:00:00"/>
    <s v="Online"/>
    <s v="BH069063"/>
    <s v="Norton"/>
    <s v="S8"/>
    <s v="England"/>
    <x v="9"/>
    <s v="01JZ3NC4NWZFD6Q40ZPNP4AD1X"/>
    <s v="Cauliflower Gnocchi"/>
    <s v="Food - Frozen Foods"/>
    <s v="Frozen Vegetarian Meals"/>
    <n v="3.59"/>
    <n v="1.077"/>
    <n v="1"/>
    <n v="0.36"/>
    <n v="8"/>
    <s v="Food - Frozen Foods"/>
    <b v="0"/>
    <s v="Food"/>
    <x v="72"/>
  </r>
  <r>
    <s v="YFK-576949"/>
    <d v="2024-10-15T00:00:00"/>
    <s v="Online"/>
    <s v="BH069063"/>
    <s v="Leeds"/>
    <s v="LS6"/>
    <s v="England"/>
    <x v="1"/>
    <s v="01JZ3NC4NWZFD6Q40ZPNP4AD1X"/>
    <s v="Cauliflower Gnocchi"/>
    <s v="Food - Frozen Foods"/>
    <s v="Frozen Vegetarian Meals"/>
    <n v="3.59"/>
    <n v="1.077"/>
    <n v="19"/>
    <n v="0.18"/>
    <n v="8"/>
    <s v="Food - Frozen Foods"/>
    <b v="0"/>
    <s v="Food"/>
    <x v="72"/>
  </r>
  <r>
    <s v="WMD-156472"/>
    <d v="2024-07-18T00:00:00"/>
    <s v="In-Store"/>
    <s v="QZ002163"/>
    <s v="London"/>
    <s v="W1F"/>
    <s v="England"/>
    <x v="7"/>
    <s v="01JZ3NCEW3PQZ56BG8RRZ1H49N"/>
    <s v="Vegetarian Pizza"/>
    <s v="Food - Frozen Foods"/>
    <s v="Frozen Vegetarian Meals"/>
    <n v="6.49"/>
    <n v="1.647"/>
    <n v="6"/>
    <n v="0.16"/>
    <n v="8"/>
    <s v="Food - Frozen Foods"/>
    <b v="0"/>
    <s v="Food"/>
    <x v="72"/>
  </r>
  <r>
    <s v="NCC-007188"/>
    <d v="2024-11-17T00:00:00"/>
    <s v="In-Store"/>
    <s v="QC085105"/>
    <s v="Glasgow"/>
    <s v="G4"/>
    <s v="Scotland"/>
    <x v="0"/>
    <s v="01JZ3NCEW3PQZ56BG8RRZ1H49N"/>
    <s v="Vegetarian Pizza"/>
    <s v="Food - Frozen Foods"/>
    <s v="Frozen Vegetarian Meals"/>
    <n v="6.49"/>
    <n v="1.647"/>
    <n v="13"/>
    <n v="0.14000000000000001"/>
    <n v="8"/>
    <s v="Food - Frozen Foods"/>
    <b v="0"/>
    <s v="Food"/>
    <x v="72"/>
  </r>
  <r>
    <s v="UOY-648583"/>
    <d v="2023-08-18T00:00:00"/>
    <s v="Online"/>
    <s v="WW057085"/>
    <s v="Aberdeen"/>
    <s v="AB39"/>
    <m/>
    <x v="1"/>
    <s v="01JZ3NCEW3PQZ56BG8RRZ1H49N"/>
    <s v="Vegetarian Pizza"/>
    <s v="Food - Frozen Foods"/>
    <s v="Frozen Vegetarian Meals"/>
    <n v="4.6399999999999997"/>
    <n v="1.147"/>
    <n v="16"/>
    <m/>
    <n v="8"/>
    <s v="Food - Frozen Foods"/>
    <b v="0"/>
    <s v="Food"/>
    <x v="72"/>
  </r>
  <r>
    <s v="QLM-733590"/>
    <d v="2023-08-05T00:00:00"/>
    <s v="Online"/>
    <s v="BH069063"/>
    <s v="Marston"/>
    <s v="ST20"/>
    <s v="England"/>
    <x v="7"/>
    <s v="01JZ3NC4NWZFD6Q40ZPNP4AD1X"/>
    <s v="Cauliflower Gnocchi"/>
    <s v="Food - Frozen Foods"/>
    <s v="Frozen Vegetarian Meals"/>
    <n v="2.74"/>
    <n v="0.57699999999999996"/>
    <n v="6"/>
    <n v="0.15"/>
    <n v="8"/>
    <s v="Food - Frozen Foods"/>
    <b v="0"/>
    <s v="Food"/>
    <x v="72"/>
  </r>
  <r>
    <s v="USR-828821"/>
    <d v="2023-08-19T00:00:00"/>
    <s v="In-Store"/>
    <s v="BH069063"/>
    <s v="Manchester"/>
    <s v="M14"/>
    <s v="England"/>
    <x v="2"/>
    <s v="01JZ3NC4NWZFD6Q40ZPNP4AD1X"/>
    <s v="Cauliflower Gnocchi"/>
    <s v="Food - Frozen Foods"/>
    <s v="Frozen Vegetarian Meals"/>
    <n v="2.74"/>
    <n v="0.57699999999999996"/>
    <n v="12"/>
    <n v="0.26"/>
    <n v="8"/>
    <s v="Food - Frozen Foods"/>
    <b v="0"/>
    <s v="Food"/>
    <x v="72"/>
  </r>
  <r>
    <s v="QZC-072398"/>
    <d v="2023-01-21T00:00:00"/>
    <s v="In-Store"/>
    <s v="OC065566"/>
    <s v="Stapleford"/>
    <s v="LN6"/>
    <s v="England"/>
    <x v="1"/>
    <s v="01JZ3NCEW3PQZ56BG8RRZ1H49N"/>
    <s v="Vegetarian Pizza"/>
    <s v="Food - Frozen Foods"/>
    <s v="Frozen Vegetarian Meals"/>
    <n v="4.74"/>
    <n v="1.397"/>
    <n v="13"/>
    <n v="0.04"/>
    <n v="8"/>
    <s v="Food - Frozen Foods"/>
    <b v="0"/>
    <s v="Food"/>
    <x v="72"/>
  </r>
  <r>
    <s v="BYP-754739"/>
    <d v="2025-01-09T00:00:00"/>
    <s v="Online"/>
    <s v="BH069063"/>
    <s v="Brampton"/>
    <s v="NR34"/>
    <s v="England"/>
    <x v="2"/>
    <s v="01JZ3NC4NWZFD6Q40ZPNP4AD1X"/>
    <s v="Cauliflower Gnocchi"/>
    <s v="Food - Frozen Foods"/>
    <s v="Frozen Vegetarian Meals"/>
    <n v="3.59"/>
    <n v="1.077"/>
    <n v="15"/>
    <m/>
    <n v="8"/>
    <s v="Food - Frozen Foods"/>
    <b v="0"/>
    <s v="Food"/>
    <x v="72"/>
  </r>
  <r>
    <s v="FXE-185699"/>
    <d v="2024-07-17T00:00:00"/>
    <s v="In-Store"/>
    <s v="BH069063"/>
    <s v="London"/>
    <s v="SW1E"/>
    <s v="England"/>
    <x v="1"/>
    <s v="01JZ3NC4NWZFD6Q40ZPNP4AD1X"/>
    <s v="Cauliflower Gnocchi"/>
    <s v="Food - Frozen Foods"/>
    <s v="Frozen Vegetarian Meals"/>
    <n v="3.59"/>
    <n v="1.077"/>
    <n v="6"/>
    <n v="0.11"/>
    <n v="8"/>
    <s v="Food - Frozen Foods"/>
    <b v="0"/>
    <s v="Food"/>
    <x v="72"/>
  </r>
  <r>
    <s v="CNG-831358"/>
    <d v="2024-05-19T00:00:00"/>
    <s v="Online"/>
    <s v="BH069063"/>
    <s v="West End"/>
    <s v="DN36"/>
    <s v="England"/>
    <x v="3"/>
    <s v="01JZ3NC4NWZFD6Q40ZPNP4AD1X"/>
    <s v="Cauliflower Gnocchi"/>
    <s v="Food - Frozen Foods"/>
    <s v="Frozen Vegetarian Meals"/>
    <n v="3.59"/>
    <n v="1.077"/>
    <n v="11"/>
    <n v="0.14000000000000001"/>
    <n v="8"/>
    <s v="Food - Frozen Foods"/>
    <b v="0"/>
    <s v="Food"/>
    <x v="72"/>
  </r>
  <r>
    <s v="TVI-209718"/>
    <d v="2024-10-18T00:00:00"/>
    <s v="In-Store"/>
    <s v="BH069063"/>
    <s v="Milton"/>
    <s v="NG22"/>
    <s v="England"/>
    <x v="3"/>
    <s v="01JZ3NC4NWZFD6Q40ZPNP4AD1X"/>
    <s v="Cauliflower Gnocchi"/>
    <s v="Food - Frozen Foods"/>
    <s v="Frozen Vegetarian Meals"/>
    <n v="3.59"/>
    <n v="1.077"/>
    <n v="19"/>
    <n v="0.24"/>
    <n v="8"/>
    <s v="Food - Frozen Foods"/>
    <b v="0"/>
    <s v="Food"/>
    <x v="72"/>
  </r>
  <r>
    <s v="GSP-290357"/>
    <d v="2025-01-02T00:00:00"/>
    <s v="In-Store"/>
    <s v="CY070612"/>
    <s v="Kirkton"/>
    <s v="KW10"/>
    <s v="Scotland"/>
    <x v="0"/>
    <s v="01JZ3NRA23JAGBH44BW5RPJQ1Q"/>
    <s v="Oven-Baked Parmesan Zucchini"/>
    <s v="Food - Frozen Vegetables"/>
    <s v="Frozen Veggie Snacks"/>
    <n v="6.41"/>
    <n v="2.996"/>
    <n v="1"/>
    <n v="0.09"/>
    <n v="8"/>
    <s v="Food - Frozen Vegetables"/>
    <b v="0"/>
    <s v="Food"/>
    <x v="77"/>
  </r>
  <r>
    <s v="MRL-550661"/>
    <d v="2025-01-14T00:00:00"/>
    <s v="Online"/>
    <s v="XT003630"/>
    <s v="Ford"/>
    <s v="GL54"/>
    <m/>
    <x v="7"/>
    <s v="01JZ3NR10VGV9S70GCJPYFQ2AJ"/>
    <s v="Buffalo Style Cauliflower Bites"/>
    <s v="Food - Frozen Vegetables"/>
    <s v="Frozen Veggie Snacks"/>
    <n v="6.91"/>
    <n v="3.1960000000000002"/>
    <n v="3"/>
    <n v="7.0000000000000007E-2"/>
    <n v="8"/>
    <s v="Food - Frozen Vegetables"/>
    <b v="0"/>
    <s v="Food"/>
    <x v="77"/>
  </r>
  <r>
    <s v="IPW-308735"/>
    <d v="2025-02-03T00:00:00"/>
    <s v="Online"/>
    <s v="ZT062653"/>
    <s v="Craigavon"/>
    <s v="BT66"/>
    <s v="Northern Ireland"/>
    <x v="0"/>
    <s v="01JZ3NRA23JAGBH44BW5RPJQ1Q"/>
    <s v="Oven-Baked Parmesan Zucchini"/>
    <s v="Food - Frozen Vegetables"/>
    <s v="Frozen Veggie Snacks"/>
    <n v="6.41"/>
    <n v="2.996"/>
    <n v="17"/>
    <n v="0.06"/>
    <n v="8"/>
    <s v="Food - Frozen Vegetables"/>
    <b v="0"/>
    <s v="Food"/>
    <x v="77"/>
  </r>
  <r>
    <s v="CQT-747403"/>
    <d v="2024-04-15T00:00:00"/>
    <s v="Online"/>
    <s v="JO021400"/>
    <s v="London"/>
    <s v="W1F"/>
    <s v="England"/>
    <x v="6"/>
    <s v="01JZ3NC5Z68Y8E4PVRX0R0NX50"/>
    <s v="Baked Falafel Balls"/>
    <s v="Food - Frozen Vegetables"/>
    <s v="Frozen Veggie Snacks"/>
    <n v="5.99"/>
    <n v="1.7969999999999999"/>
    <n v="11"/>
    <n v="0.21"/>
    <n v="8"/>
    <s v="Food - Frozen Vegetables"/>
    <b v="0"/>
    <s v="Food"/>
    <x v="77"/>
  </r>
  <r>
    <s v="RYS-632669"/>
    <d v="2024-09-23T00:00:00"/>
    <s v="In-Store"/>
    <s v="ZE037729"/>
    <s v="Charlton"/>
    <s v="OX12"/>
    <s v="England"/>
    <x v="4"/>
    <s v="01JZ3NRA23JAGBH44BW5RPJQ1Q"/>
    <s v="Oven-Baked Parmesan Zucchini"/>
    <s v="Food - Frozen Vegetables"/>
    <s v="Frozen Veggie Snacks"/>
    <n v="5.99"/>
    <n v="1.996"/>
    <n v="15"/>
    <n v="0.15"/>
    <n v="8"/>
    <s v="Food - Frozen Vegetables"/>
    <b v="0"/>
    <s v="Food"/>
    <x v="77"/>
  </r>
  <r>
    <s v="EHX-577215"/>
    <d v="2023-08-11T00:00:00"/>
    <s v="In-Store"/>
    <s v="MW024382"/>
    <s v="London"/>
    <s v="WC2H"/>
    <s v="England"/>
    <x v="8"/>
    <s v="01JZ3NRA23JAGBH44BW5RPJQ1Q"/>
    <s v="Oven-Baked Parmesan Zucchini"/>
    <s v="Food - Frozen Vegetables"/>
    <s v="Frozen Veggie Snacks"/>
    <n v="4.1399999999999997"/>
    <n v="1.496"/>
    <n v="16"/>
    <n v="0.35"/>
    <n v="8"/>
    <s v="Food - Frozen Vegetables"/>
    <b v="0"/>
    <s v="Food"/>
    <x v="77"/>
  </r>
  <r>
    <s v="LMY-714091"/>
    <d v="2023-01-04T00:00:00"/>
    <s v="In-Store"/>
    <s v="MW024382"/>
    <s v="Bristol"/>
    <s v="BS41"/>
    <s v="England"/>
    <x v="8"/>
    <s v="01JZ3NRA23JAGBH44BW5RPJQ1Q"/>
    <s v="Oven-Baked Parmesan Zucchini"/>
    <s v="Food - Frozen Vegetables"/>
    <s v="Frozen Veggie Snacks"/>
    <n v="4.1399999999999997"/>
    <n v="1.496"/>
    <n v="18"/>
    <n v="0.28000000000000003"/>
    <n v="8"/>
    <s v="Food - Frozen Vegetables"/>
    <b v="0"/>
    <s v="Food"/>
    <x v="77"/>
  </r>
  <r>
    <s v="IKM-998402"/>
    <d v="2023-01-04T00:00:00"/>
    <s v="In-Store"/>
    <s v="MW024382"/>
    <s v="Weston"/>
    <s v="GU32"/>
    <s v="England"/>
    <x v="8"/>
    <s v="01JZ3NRA23JAGBH44BW5RPJQ1Q"/>
    <s v="Oven-Baked Parmesan Zucchini"/>
    <s v="Food - Frozen Vegetables"/>
    <s v="Frozen Veggie Snacks"/>
    <n v="4.1399999999999997"/>
    <n v="1.496"/>
    <n v="20"/>
    <n v="0.4"/>
    <n v="8"/>
    <s v="Food - Frozen Vegetables"/>
    <b v="0"/>
    <s v="Food"/>
    <x v="77"/>
  </r>
  <r>
    <s v="QDE-579310"/>
    <d v="2023-04-17T00:00:00"/>
    <s v="In-Store"/>
    <s v="MW024382"/>
    <s v="Newport"/>
    <s v="NR29"/>
    <s v="England"/>
    <x v="3"/>
    <s v="01JZ3NRA23JAGBH44BW5RPJQ1Q"/>
    <s v="Oven-Baked Parmesan Zucchini"/>
    <s v="Food - Frozen Vegetables"/>
    <s v="Frozen Veggie Snacks"/>
    <n v="4.1399999999999997"/>
    <n v="1.496"/>
    <n v="17"/>
    <n v="0.22"/>
    <n v="8"/>
    <s v="Food - Frozen Vegetables"/>
    <b v="0"/>
    <s v="Food"/>
    <x v="77"/>
  </r>
  <r>
    <s v="FXE-154471"/>
    <d v="2023-04-24T00:00:00"/>
    <s v="In-Store"/>
    <s v="JO021400"/>
    <s v="Thorpe"/>
    <s v="BD23"/>
    <s v="England"/>
    <x v="3"/>
    <s v="01JZ3NC5Z68Y8E4PVRX0R0NX50"/>
    <s v="Baked Falafel Balls"/>
    <s v="Food - Frozen Vegetables"/>
    <s v="Frozen Veggie Snacks"/>
    <n v="5.14"/>
    <n v="1.2969999999999999"/>
    <n v="10"/>
    <n v="0.28999999999999998"/>
    <n v="8"/>
    <s v="Food - Frozen Vegetables"/>
    <b v="0"/>
    <s v="Food"/>
    <x v="77"/>
  </r>
  <r>
    <s v="XEO-177786"/>
    <d v="2023-06-26T00:00:00"/>
    <s v="Online"/>
    <s v="JO021400"/>
    <s v="Carlton"/>
    <s v="DL8"/>
    <s v="England"/>
    <x v="2"/>
    <s v="01JZ3NC5Z68Y8E4PVRX0R0NX50"/>
    <s v="Baked Falafel Balls"/>
    <s v="Food - Frozen Vegetables"/>
    <s v="Frozen Veggie Snacks"/>
    <n v="5.14"/>
    <n v="1.2969999999999999"/>
    <n v="20"/>
    <n v="0.05"/>
    <n v="8"/>
    <s v="Food - Frozen Vegetables"/>
    <b v="0"/>
    <s v="Food"/>
    <x v="77"/>
  </r>
  <r>
    <s v="HGO-365152"/>
    <d v="2023-03-09T00:00:00"/>
    <s v="In-Store"/>
    <s v="JO021400"/>
    <s v="Middleton"/>
    <s v="LE16"/>
    <s v="England"/>
    <x v="2"/>
    <s v="01JZ3NC5Z68Y8E4PVRX0R0NX50"/>
    <s v="Baked Falafel Balls"/>
    <s v="Food - Frozen Vegetables"/>
    <s v="Frozen Veggie Snacks"/>
    <n v="5.14"/>
    <n v="1.2969999999999999"/>
    <n v="18"/>
    <n v="0.39"/>
    <n v="8"/>
    <s v="Food - Frozen Vegetables"/>
    <b v="0"/>
    <s v="Food"/>
    <x v="77"/>
  </r>
  <r>
    <s v="MXT-127401"/>
    <d v="2023-05-09T00:00:00"/>
    <s v="Online"/>
    <s v="JO021400"/>
    <s v="Newton"/>
    <s v="IV1"/>
    <s v="Scotland"/>
    <x v="0"/>
    <s v="01JZ3NC5Z68Y8E4PVRX0R0NX50"/>
    <s v="Baked Falafel Balls"/>
    <s v="Food - Frozen Vegetables"/>
    <s v="Frozen Veggie Snacks"/>
    <n v="5.14"/>
    <n v="1.2969999999999999"/>
    <n v="9"/>
    <n v="0.24"/>
    <n v="8"/>
    <s v="Food - Frozen Vegetables"/>
    <b v="0"/>
    <s v="Food"/>
    <x v="77"/>
  </r>
  <r>
    <s v="PBO-840451"/>
    <d v="2023-07-14T00:00:00"/>
    <s v="Online"/>
    <s v="JO021400"/>
    <s v="West End"/>
    <s v="DN36"/>
    <s v="England"/>
    <x v="3"/>
    <s v="01JZ3NC5Z68Y8E4PVRX0R0NX50"/>
    <s v="Baked Falafel Balls"/>
    <s v="Food - Frozen Vegetables"/>
    <s v="Frozen Veggie Snacks"/>
    <n v="5.14"/>
    <n v="1.2969999999999999"/>
    <n v="14"/>
    <n v="0.3"/>
    <n v="8"/>
    <s v="Food - Frozen Vegetables"/>
    <b v="0"/>
    <s v="Food"/>
    <x v="77"/>
  </r>
  <r>
    <s v="GAS-602941"/>
    <d v="2023-10-16T00:00:00"/>
    <s v="Online"/>
    <s v="FI067254"/>
    <s v="Weston"/>
    <s v="GU32"/>
    <s v="England"/>
    <x v="1"/>
    <s v="01JZ3NR10VGV9S70GCJPYFQ2AJ"/>
    <s v="Buffalo Style Cauliflower Bites"/>
    <s v="Food - Frozen Vegetables"/>
    <s v="Frozen Veggie Snacks"/>
    <n v="4.74"/>
    <n v="1.946"/>
    <n v="10"/>
    <n v="0.01"/>
    <n v="8"/>
    <s v="Food - Frozen Vegetables"/>
    <b v="0"/>
    <s v="Food"/>
    <x v="77"/>
  </r>
  <r>
    <s v="VUS-178726"/>
    <d v="2023-03-31T00:00:00"/>
    <s v="In-Store"/>
    <s v="FG011686"/>
    <s v="Norton"/>
    <s v="S8"/>
    <s v="England"/>
    <x v="7"/>
    <s v="01JZ3NR10VGV9S70GCJPYFQ2AJ"/>
    <s v="Buffalo Style Cauliflower Bites"/>
    <s v="Food - Frozen Vegetables"/>
    <s v="Frozen Veggie Snacks"/>
    <n v="4.74"/>
    <n v="1.946"/>
    <n v="7"/>
    <n v="7.0000000000000007E-2"/>
    <n v="8"/>
    <s v="Food - Frozen Vegetables"/>
    <b v="0"/>
    <s v="Food"/>
    <x v="77"/>
  </r>
  <r>
    <s v="RLY-485883"/>
    <d v="2023-12-13T00:00:00"/>
    <s v="In-Store"/>
    <s v="UG048514"/>
    <s v="Pentre"/>
    <s v="SY4"/>
    <s v="Wales"/>
    <x v="0"/>
    <s v="01JZ3NRA23JAGBH44BW5RPJQ1Q"/>
    <s v="Oven-Baked Parmesan Zucchini"/>
    <s v="Food - Frozen Vegetables"/>
    <s v="Frozen Veggie Snacks"/>
    <n v="4.24"/>
    <n v="1.746"/>
    <n v="15"/>
    <m/>
    <n v="8"/>
    <s v="Food - Frozen Vegetables"/>
    <b v="0"/>
    <s v="Food"/>
    <x v="77"/>
  </r>
  <r>
    <s v="FAE-026665"/>
    <d v="2023-06-27T00:00:00"/>
    <s v="In-Store"/>
    <s v="HV018059"/>
    <s v="Horton"/>
    <s v="BS37"/>
    <s v="England"/>
    <x v="9"/>
    <s v="01JZ3NR10VGV9S70GCJPYFQ2AJ"/>
    <s v="Buffalo Style Cauliflower Bites"/>
    <s v="Food - Frozen Vegetables"/>
    <s v="Frozen Veggie Snacks"/>
    <n v="4.74"/>
    <n v="1.946"/>
    <n v="1"/>
    <n v="7.0000000000000007E-2"/>
    <n v="8"/>
    <s v="Food - Frozen Vegetables"/>
    <b v="0"/>
    <s v="Food"/>
    <x v="77"/>
  </r>
  <r>
    <s v="KOF-657962"/>
    <d v="2023-06-27T00:00:00"/>
    <s v="Online"/>
    <s v="SS009770"/>
    <s v="London"/>
    <s v="WC2H"/>
    <s v="England"/>
    <x v="7"/>
    <s v="01JZ3NR10VGV9S70GCJPYFQ2AJ"/>
    <s v="Buffalo Style Cauliflower Bites"/>
    <s v="Food - Frozen Vegetables"/>
    <s v="Frozen Veggie Snacks"/>
    <n v="4.74"/>
    <n v="1.946"/>
    <n v="10"/>
    <m/>
    <n v="8"/>
    <s v="Food - Frozen Vegetables"/>
    <b v="0"/>
    <s v="Food"/>
    <x v="77"/>
  </r>
  <r>
    <s v="KJV-330616"/>
    <d v="2024-04-03T00:00:00"/>
    <s v="In-Store"/>
    <s v="JO021400"/>
    <s v="East End"/>
    <s v="BH21"/>
    <s v="England"/>
    <x v="2"/>
    <s v="01JZ3NC5Z68Y8E4PVRX0R0NX50"/>
    <s v="Baked Falafel Balls"/>
    <s v="Food - Frozen Vegetables"/>
    <s v="Frozen Veggie Snacks"/>
    <n v="5.99"/>
    <n v="1.7969999999999999"/>
    <n v="12"/>
    <n v="0.31"/>
    <n v="8"/>
    <s v="Food - Frozen Vegetables"/>
    <b v="0"/>
    <s v="Food"/>
    <x v="77"/>
  </r>
  <r>
    <s v="MQE-048866"/>
    <d v="2024-12-22T00:00:00"/>
    <s v="In-Store"/>
    <s v="JO021400"/>
    <s v="Manchester"/>
    <s v="M14"/>
    <s v="England"/>
    <x v="7"/>
    <s v="01JZ3NC5Z68Y8E4PVRX0R0NX50"/>
    <s v="Baked Falafel Balls"/>
    <s v="Food - Frozen Vegetables"/>
    <s v="Frozen Veggie Snacks"/>
    <n v="5.99"/>
    <n v="1.7969999999999999"/>
    <n v="14"/>
    <m/>
    <n v="8"/>
    <s v="Food - Frozen Vegetables"/>
    <b v="0"/>
    <s v="Food"/>
    <x v="77"/>
  </r>
  <r>
    <s v="ZNV-967881"/>
    <d v="2024-03-01T00:00:00"/>
    <s v="In-Store"/>
    <s v="JO021400"/>
    <s v="Preston"/>
    <s v="PR1"/>
    <s v="England"/>
    <x v="1"/>
    <s v="01JZ3NC5Z68Y8E4PVRX0R0NX50"/>
    <s v="Baked Falafel Balls"/>
    <s v="Food - Frozen Vegetables"/>
    <s v="Frozen Veggie Snacks"/>
    <n v="5.99"/>
    <n v="1.7969999999999999"/>
    <n v="7"/>
    <n v="0.25"/>
    <n v="8"/>
    <s v="Food - Frozen Vegetables"/>
    <b v="0"/>
    <s v="Food"/>
    <x v="77"/>
  </r>
  <r>
    <s v="QLU-047515"/>
    <d v="2024-11-20T00:00:00"/>
    <s v="In-Store"/>
    <s v="JO021400"/>
    <s v="Belfast"/>
    <s v="BT2"/>
    <m/>
    <x v="1"/>
    <s v="01JZ3NC5Z68Y8E4PVRX0R0NX50"/>
    <s v="Baked Falafel Balls"/>
    <s v="Food - Frozen Vegetables"/>
    <s v="Frozen Veggie Snacks"/>
    <n v="5.99"/>
    <n v="1.7969999999999999"/>
    <n v="8"/>
    <n v="0.23"/>
    <n v="8"/>
    <s v="Food - Frozen Vegetables"/>
    <b v="0"/>
    <s v="Food"/>
    <x v="77"/>
  </r>
  <r>
    <s v="MZB-795248"/>
    <d v="2023-08-28T00:00:00"/>
    <s v="Online"/>
    <s v="BH051558"/>
    <s v="Sutton"/>
    <s v="CT15"/>
    <s v="England"/>
    <x v="5"/>
    <s v="01JZ3N50B2P2R41WMAAD9EYCWG"/>
    <s v="Peach Salsa"/>
    <s v="Food - Dips"/>
    <s v="Fruit Dips"/>
    <n v="2.29"/>
    <n v="0.437"/>
    <n v="5"/>
    <n v="0.16"/>
    <n v="8"/>
    <s v="Food - Dips"/>
    <b v="0"/>
    <s v="Food"/>
    <x v="78"/>
  </r>
  <r>
    <s v="MBB-380003"/>
    <d v="2023-03-16T00:00:00"/>
    <s v="Online"/>
    <s v="BH051558"/>
    <s v="Milton"/>
    <s v="NG22"/>
    <s v="England"/>
    <x v="7"/>
    <s v="01JZ3N50B2P2R41WMAAD9EYCWG"/>
    <s v="Peach Salsa"/>
    <s v="Food - Dips"/>
    <s v="Fruit Dips"/>
    <n v="2.29"/>
    <n v="0.437"/>
    <n v="19"/>
    <n v="0.23"/>
    <n v="8"/>
    <s v="Food - Dips"/>
    <b v="0"/>
    <s v="Food"/>
    <x v="78"/>
  </r>
  <r>
    <s v="MTN-833512"/>
    <d v="2024-04-08T00:00:00"/>
    <s v="In-Store"/>
    <s v="EQ091946"/>
    <s v="Manchester"/>
    <s v="M14"/>
    <s v="England"/>
    <x v="9"/>
    <s v="01JZ3N56Z13SJGX2QMFKJNDZTG"/>
    <s v="Cranberry Citrus Sauce"/>
    <s v="Food - Condiments"/>
    <s v="Fruit Sauces"/>
    <n v="3.99"/>
    <n v="1.1970000000000001"/>
    <n v="6"/>
    <n v="0.25"/>
    <n v="8"/>
    <s v="Food - Condiments"/>
    <b v="0"/>
    <s v="Food"/>
    <x v="13"/>
  </r>
  <r>
    <s v="VGG-586034"/>
    <d v="2023-10-20T00:00:00"/>
    <s v="In-Store"/>
    <s v="EQ091946"/>
    <s v="Whitwell"/>
    <s v="DL10"/>
    <s v="England"/>
    <x v="3"/>
    <s v="01JZ3N56Z13SJGX2QMFKJNDZTG"/>
    <s v="Cranberry Citrus Sauce"/>
    <s v="Food - Condiments"/>
    <s v="Fruit Sauces"/>
    <n v="2.99"/>
    <n v="0.64700000000000002"/>
    <n v="4"/>
    <n v="0.06"/>
    <n v="8"/>
    <s v="Food - Condiments"/>
    <b v="0"/>
    <s v="Food"/>
    <x v="13"/>
  </r>
  <r>
    <s v="QGU-514676"/>
    <d v="2023-04-03T00:00:00"/>
    <s v="Online"/>
    <s v="EQ091946"/>
    <s v="Wirral"/>
    <s v="CH48"/>
    <s v="England"/>
    <x v="5"/>
    <s v="01JZ3N56Z13SJGX2QMFKJNDZTG"/>
    <s v="Cranberry Citrus Sauce"/>
    <s v="Food - Condiments"/>
    <s v="Fruit Sauces"/>
    <n v="2.99"/>
    <n v="0.64700000000000002"/>
    <n v="11"/>
    <n v="0.21"/>
    <n v="8"/>
    <s v="Food - Condiments"/>
    <b v="0"/>
    <s v="Food"/>
    <x v="13"/>
  </r>
  <r>
    <s v="WES-835300"/>
    <d v="2023-01-17T00:00:00"/>
    <s v="In-Store"/>
    <s v="EQ091946"/>
    <s v="Sheffield"/>
    <s v="S1"/>
    <s v="England"/>
    <x v="2"/>
    <s v="01JZ3N56Z13SJGX2QMFKJNDZTG"/>
    <s v="Cranberry Citrus Sauce"/>
    <s v="Food - Condiments"/>
    <s v="Fruit Sauces"/>
    <n v="2.99"/>
    <n v="0.64700000000000002"/>
    <n v="1"/>
    <n v="0.39"/>
    <n v="8"/>
    <s v="Food - Condiments"/>
    <b v="0"/>
    <s v="Food"/>
    <x v="13"/>
  </r>
  <r>
    <s v="REA-513209"/>
    <d v="2024-03-27T00:00:00"/>
    <s v="In-Store"/>
    <s v="XJ066938"/>
    <s v="Langley"/>
    <s v="SG4"/>
    <s v="England"/>
    <x v="1"/>
    <s v="01JZ3N50MA05MEEWM055VCTKVV"/>
    <s v="Apricot Jam"/>
    <s v="Food - Condiments"/>
    <s v="Fruit Spreads"/>
    <n v="4.29"/>
    <n v="1.2869999999999999"/>
    <n v="11"/>
    <n v="0.02"/>
    <n v="8"/>
    <s v="Food - Condiments"/>
    <b v="0"/>
    <s v="Food"/>
    <x v="13"/>
  </r>
  <r>
    <s v="KFE-657580"/>
    <d v="2024-01-16T00:00:00"/>
    <s v="In-Store"/>
    <s v="XJ066938"/>
    <s v="Liverpool"/>
    <s v="L74"/>
    <s v="England"/>
    <x v="2"/>
    <s v="01JZ3N50MA05MEEWM055VCTKVV"/>
    <s v="Apricot Jam"/>
    <s v="Food - Condiments"/>
    <s v="Fruit Spreads"/>
    <n v="4.29"/>
    <n v="1.2869999999999999"/>
    <n v="1"/>
    <n v="0.4"/>
    <n v="8"/>
    <s v="Food - Condiments"/>
    <b v="0"/>
    <s v="Food"/>
    <x v="13"/>
  </r>
  <r>
    <s v="RUN-094684"/>
    <d v="2024-10-28T00:00:00"/>
    <s v="Online"/>
    <s v="OF068322"/>
    <s v="Sutton"/>
    <s v="RH5"/>
    <s v="England"/>
    <x v="0"/>
    <s v="01JZ3N53SSWKXSJA1QV3VPAFRD"/>
    <s v="Strawberry Rhubarb Jam"/>
    <s v="Food - Condiments"/>
    <s v="Fruit Spreads"/>
    <n v="4.29"/>
    <n v="1.2869999999999999"/>
    <n v="7"/>
    <n v="0.12"/>
    <n v="8"/>
    <s v="Food - Condiments"/>
    <b v="0"/>
    <s v="Food"/>
    <x v="13"/>
  </r>
  <r>
    <s v="WXD-763435"/>
    <d v="2024-06-30T00:00:00"/>
    <s v="Online"/>
    <s v="XJ066938"/>
    <s v="Newbiggin"/>
    <s v="NE46"/>
    <s v="England"/>
    <x v="9"/>
    <s v="01JZ3N50MA05MEEWM055VCTKVV"/>
    <s v="Apricot Jam"/>
    <s v="Food - Condiments"/>
    <s v="Fruit Spreads"/>
    <n v="4.29"/>
    <n v="1.2869999999999999"/>
    <n v="9"/>
    <n v="0.12"/>
    <n v="8"/>
    <s v="Food - Condiments"/>
    <b v="0"/>
    <s v="Food"/>
    <x v="13"/>
  </r>
  <r>
    <s v="OVF-835771"/>
    <d v="2024-03-01T00:00:00"/>
    <s v="Online"/>
    <s v="KO026744"/>
    <s v="Newport"/>
    <s v="NR29"/>
    <s v="England"/>
    <x v="2"/>
    <s v="01JZ3NCBQEZ6QYPZM3R8RJR107"/>
    <s v="Blackberry Jam"/>
    <s v="Food - Condiments"/>
    <s v="Fruit Spreads"/>
    <n v="4.29"/>
    <n v="1.2869999999999999"/>
    <n v="10"/>
    <n v="0.25"/>
    <n v="8"/>
    <s v="Food - Condiments"/>
    <b v="0"/>
    <s v="Food"/>
    <x v="13"/>
  </r>
  <r>
    <s v="HCM-447058"/>
    <d v="2024-03-06T00:00:00"/>
    <s v="Online"/>
    <s v="FE082197"/>
    <s v="London"/>
    <s v="SW1E"/>
    <s v="England"/>
    <x v="7"/>
    <s v="01JZ3NCH6VM697QRD1H068T6DZ"/>
    <s v="Peach Preserves"/>
    <s v="Food - Condiments"/>
    <s v="Fruit Spreads"/>
    <n v="3.79"/>
    <n v="1.137"/>
    <n v="4"/>
    <n v="0.22"/>
    <n v="8"/>
    <s v="Food - Condiments"/>
    <b v="0"/>
    <s v="Food"/>
    <x v="13"/>
  </r>
  <r>
    <s v="EMO-641913"/>
    <d v="2024-06-19T00:00:00"/>
    <s v="In-Store"/>
    <s v="KO026744"/>
    <s v="London"/>
    <s v="WC1B"/>
    <s v="England"/>
    <x v="9"/>
    <s v="01JZ3NCBQEZ6QYPZM3R8RJR107"/>
    <s v="Blackberry Jam"/>
    <s v="Food - Condiments"/>
    <s v="Fruit Spreads"/>
    <n v="4.29"/>
    <n v="1.2869999999999999"/>
    <n v="5"/>
    <n v="0.18"/>
    <n v="8"/>
    <s v="Food - Condiments"/>
    <b v="0"/>
    <s v="Food"/>
    <x v="13"/>
  </r>
  <r>
    <s v="TML-444608"/>
    <d v="2024-06-26T00:00:00"/>
    <s v="Online"/>
    <s v="KO026744"/>
    <s v="Burnside"/>
    <s v="EH52"/>
    <s v="Scotland"/>
    <x v="0"/>
    <s v="01JZ3NCBQEZ6QYPZM3R8RJR107"/>
    <s v="Blackberry Jam"/>
    <s v="Food - Condiments"/>
    <s v="Fruit Spreads"/>
    <n v="4.29"/>
    <n v="1.2869999999999999"/>
    <n v="11"/>
    <n v="0.02"/>
    <n v="8"/>
    <s v="Food - Condiments"/>
    <b v="0"/>
    <s v="Food"/>
    <x v="13"/>
  </r>
  <r>
    <s v="YQL-162575"/>
    <d v="2024-06-01T00:00:00"/>
    <s v="In-Store"/>
    <s v="JW035277"/>
    <s v="London"/>
    <s v="WC1B"/>
    <s v="England"/>
    <x v="0"/>
    <s v="01JZ3NC49Q02P356T5ZY9EEJ50"/>
    <s v="Blackberry Compote"/>
    <s v="Food - Condiments"/>
    <s v="Fruit Spreads"/>
    <n v="5.29"/>
    <n v="1.587"/>
    <n v="10"/>
    <m/>
    <n v="8"/>
    <s v="Food - Condiments"/>
    <b v="0"/>
    <s v="Food"/>
    <x v="13"/>
  </r>
  <r>
    <s v="IWB-892685"/>
    <d v="2024-06-02T00:00:00"/>
    <s v="In-Store"/>
    <s v="JW035277"/>
    <s v="Newport"/>
    <s v="NR29"/>
    <s v="England"/>
    <x v="6"/>
    <s v="01JZ3NC49Q02P356T5ZY9EEJ50"/>
    <s v="Blackberry Compote"/>
    <s v="Food - Condiments"/>
    <s v="Fruit Spreads"/>
    <n v="5.29"/>
    <n v="1.587"/>
    <n v="12"/>
    <n v="0.13"/>
    <n v="8"/>
    <s v="Food - Condiments"/>
    <b v="0"/>
    <s v="Food"/>
    <x v="13"/>
  </r>
  <r>
    <s v="UYP-150361"/>
    <d v="2024-01-05T00:00:00"/>
    <s v="In-Store"/>
    <s v="CZ067107"/>
    <s v="Newbiggin"/>
    <s v="NE46"/>
    <s v="England"/>
    <x v="1"/>
    <s v="01JZ3NCH6VM697QRD1H068T6DZ"/>
    <s v="Peach Preserves"/>
    <s v="Food - Condiments"/>
    <s v="Fruit Spreads"/>
    <n v="4.79"/>
    <n v="1.137"/>
    <n v="15"/>
    <n v="0.14000000000000001"/>
    <n v="8"/>
    <s v="Food - Condiments"/>
    <b v="0"/>
    <s v="Food"/>
    <x v="13"/>
  </r>
  <r>
    <s v="PPL-730411"/>
    <d v="2024-05-17T00:00:00"/>
    <s v="Online"/>
    <s v="TP013764"/>
    <s v="Bradford"/>
    <s v="BD7"/>
    <s v="England"/>
    <x v="1"/>
    <s v="01JZ3NCH6VM697QRD1H068T6DZ"/>
    <s v="Peach Preserves"/>
    <s v="Food - Condiments"/>
    <s v="Fruit Spreads"/>
    <n v="4.79"/>
    <n v="1.137"/>
    <n v="17"/>
    <n v="0.08"/>
    <n v="8"/>
    <s v="Food - Condiments"/>
    <b v="0"/>
    <s v="Food"/>
    <x v="13"/>
  </r>
  <r>
    <s v="LJL-262108"/>
    <d v="2023-05-25T00:00:00"/>
    <s v="Online"/>
    <s v="OF068322"/>
    <s v="Normanton"/>
    <s v="LE15"/>
    <s v="England"/>
    <x v="9"/>
    <s v="01JZ3N53SSWKXSJA1QV3VPAFRD"/>
    <s v="Strawberry Rhubarb Jam"/>
    <s v="Food - Condiments"/>
    <s v="Fruit Spreads"/>
    <n v="3.29"/>
    <n v="0.73699999999999999"/>
    <n v="15"/>
    <n v="0.16"/>
    <n v="8"/>
    <s v="Food - Condiments"/>
    <b v="0"/>
    <s v="Food"/>
    <x v="13"/>
  </r>
  <r>
    <s v="MGT-722508"/>
    <d v="2023-02-22T00:00:00"/>
    <s v="In-Store"/>
    <s v="XJ066938"/>
    <s v="Newbiggin"/>
    <s v="NE46"/>
    <s v="England"/>
    <x v="8"/>
    <s v="01JZ3N50MA05MEEWM055VCTKVV"/>
    <s v="Apricot Jam"/>
    <s v="Food - Condiments"/>
    <s v="Fruit Spreads"/>
    <n v="3.29"/>
    <n v="0.73699999999999999"/>
    <n v="8"/>
    <n v="0.38"/>
    <n v="8"/>
    <s v="Food - Condiments"/>
    <b v="0"/>
    <s v="Food"/>
    <x v="13"/>
  </r>
  <r>
    <s v="XOV-170271"/>
    <d v="2023-11-07T00:00:00"/>
    <s v="In-Store"/>
    <s v="KO026744"/>
    <s v="West End"/>
    <s v="DN36"/>
    <s v="England"/>
    <x v="6"/>
    <s v="01JZ3NCBQEZ6QYPZM3R8RJR107"/>
    <s v="Blackberry Jam"/>
    <s v="Food - Condiments"/>
    <s v="Fruit Spreads"/>
    <n v="3.44"/>
    <n v="0.78700000000000003"/>
    <n v="15"/>
    <n v="0.4"/>
    <n v="8"/>
    <s v="Food - Condiments"/>
    <b v="0"/>
    <s v="Food"/>
    <x v="13"/>
  </r>
  <r>
    <s v="CIQ-699254"/>
    <d v="2023-05-16T00:00:00"/>
    <s v="In-Store"/>
    <s v="FE082197"/>
    <s v="Halton"/>
    <s v="LS9"/>
    <s v="England"/>
    <x v="6"/>
    <s v="01JZ3NCH6VM697QRD1H068T6DZ"/>
    <s v="Peach Preserves"/>
    <s v="Food - Condiments"/>
    <s v="Fruit Spreads"/>
    <n v="2.94"/>
    <n v="0.63700000000000001"/>
    <n v="18"/>
    <n v="0.33"/>
    <n v="8"/>
    <s v="Food - Condiments"/>
    <b v="0"/>
    <s v="Food"/>
    <x v="13"/>
  </r>
  <r>
    <s v="WIR-714632"/>
    <d v="2023-11-17T00:00:00"/>
    <s v="In-Store"/>
    <s v="FE082197"/>
    <s v="Church End"/>
    <s v="CB4"/>
    <s v="England"/>
    <x v="3"/>
    <s v="01JZ3NCH6VM697QRD1H068T6DZ"/>
    <s v="Peach Preserves"/>
    <s v="Food - Condiments"/>
    <s v="Fruit Spreads"/>
    <n v="2.94"/>
    <n v="0.63700000000000001"/>
    <n v="12"/>
    <n v="0.17"/>
    <n v="8"/>
    <s v="Food - Condiments"/>
    <b v="0"/>
    <s v="Food"/>
    <x v="13"/>
  </r>
  <r>
    <s v="MEQ-011127"/>
    <d v="2023-01-13T00:00:00"/>
    <s v="Online"/>
    <s v="ZT037653"/>
    <s v="Brampton"/>
    <s v="NR34"/>
    <s v="England"/>
    <x v="5"/>
    <s v="01JZ3NCBQEZ6QYPZM3R8RJR107"/>
    <s v="Blackberry Jam"/>
    <s v="Food - Condiments"/>
    <s v="Fruit Spreads"/>
    <n v="3.54"/>
    <n v="1.0369999999999999"/>
    <n v="19"/>
    <n v="0.03"/>
    <n v="8"/>
    <s v="Food - Condiments"/>
    <b v="0"/>
    <s v="Food"/>
    <x v="13"/>
  </r>
  <r>
    <s v="QKJ-032814"/>
    <d v="2023-11-25T00:00:00"/>
    <s v="In-Store"/>
    <s v="DX028493"/>
    <s v="London"/>
    <s v="WC1B"/>
    <s v="England"/>
    <x v="9"/>
    <s v="01JZ3NCBQEZ6QYPZM3R8RJR107"/>
    <s v="Blackberry Jam"/>
    <s v="Food - Condiments"/>
    <s v="Fruit Spreads"/>
    <n v="3.54"/>
    <n v="1.0369999999999999"/>
    <n v="13"/>
    <n v="0.03"/>
    <n v="8"/>
    <s v="Food - Condiments"/>
    <b v="0"/>
    <s v="Food"/>
    <x v="13"/>
  </r>
  <r>
    <s v="IPK-051126"/>
    <d v="2023-08-04T00:00:00"/>
    <s v="In-Store"/>
    <s v="BC081311"/>
    <s v="Aston"/>
    <s v="TF6"/>
    <s v="England"/>
    <x v="5"/>
    <s v="01JZ3NCH6VM697QRD1H068T6DZ"/>
    <s v="Peach Preserves"/>
    <s v="Food - Condiments"/>
    <s v="Fruit Spreads"/>
    <n v="3.04"/>
    <n v="0.88700000000000001"/>
    <n v="20"/>
    <n v="7.0000000000000007E-2"/>
    <n v="8"/>
    <s v="Food - Condiments"/>
    <b v="0"/>
    <s v="Food"/>
    <x v="13"/>
  </r>
  <r>
    <s v="RMC-425488"/>
    <d v="2023-01-20T00:00:00"/>
    <s v="In-Store"/>
    <s v="YW031560"/>
    <s v="Birmingham"/>
    <s v="B12"/>
    <s v="England"/>
    <x v="9"/>
    <s v="01JZ3NCBQEZ6QYPZM3R8RJR107"/>
    <s v="Blackberry Jam"/>
    <s v="Food - Condiments"/>
    <s v="Fruit Spreads"/>
    <n v="3.54"/>
    <n v="1.0369999999999999"/>
    <n v="13"/>
    <m/>
    <n v="8"/>
    <s v="Food - Condiments"/>
    <b v="0"/>
    <s v="Food"/>
    <x v="13"/>
  </r>
  <r>
    <s v="IPJ-827608"/>
    <d v="2023-11-23T00:00:00"/>
    <s v="In-Store"/>
    <s v="BM028733"/>
    <s v="London"/>
    <s v="W1F"/>
    <s v="England"/>
    <x v="0"/>
    <s v="01JZ3NCH6VM697QRD1H068T6DZ"/>
    <s v="Peach Preserves"/>
    <s v="Food - Condiments"/>
    <s v="Fruit Spreads"/>
    <n v="3.04"/>
    <n v="0.88700000000000001"/>
    <n v="19"/>
    <m/>
    <n v="8"/>
    <s v="Food - Condiments"/>
    <b v="0"/>
    <s v="Food"/>
    <x v="13"/>
  </r>
  <r>
    <s v="NZC-621795"/>
    <d v="2023-03-09T00:00:00"/>
    <s v="Online"/>
    <s v="ZQ005480"/>
    <s v="Upton"/>
    <s v="WF9"/>
    <s v="England"/>
    <x v="2"/>
    <s v="01JZ3NCH6VM697QRD1H068T6DZ"/>
    <s v="Peach Preserves"/>
    <s v="Food - Condiments"/>
    <s v="Fruit Spreads"/>
    <n v="3.04"/>
    <n v="0.88700000000000001"/>
    <n v="5"/>
    <n v="0.08"/>
    <n v="8"/>
    <s v="Food - Condiments"/>
    <b v="0"/>
    <s v="Food"/>
    <x v="13"/>
  </r>
  <r>
    <s v="LBV-432573"/>
    <d v="2023-06-11T00:00:00"/>
    <s v="Online"/>
    <s v="JW035277"/>
    <s v="Merton"/>
    <s v="SW19"/>
    <s v="England"/>
    <x v="2"/>
    <s v="01JZ3NC49Q02P356T5ZY9EEJ50"/>
    <s v="Blackberry Compote"/>
    <s v="Food - Condiments"/>
    <s v="Fruit Spreads"/>
    <n v="5.29"/>
    <n v="1.587"/>
    <n v="3"/>
    <n v="0.39"/>
    <n v="8"/>
    <s v="Food - Condiments"/>
    <b v="0"/>
    <s v="Food"/>
    <x v="13"/>
  </r>
  <r>
    <s v="SFP-753823"/>
    <d v="2023-10-30T00:00:00"/>
    <s v="In-Store"/>
    <s v="JW035277"/>
    <s v="London"/>
    <s v="W1F"/>
    <s v="England"/>
    <x v="2"/>
    <s v="01JZ3NC49Q02P356T5ZY9EEJ50"/>
    <s v="Blackberry Compote"/>
    <s v="Food - Condiments"/>
    <s v="Fruit Spreads"/>
    <n v="5.29"/>
    <n v="1.587"/>
    <n v="12"/>
    <n v="0.32"/>
    <n v="8"/>
    <s v="Food - Condiments"/>
    <b v="0"/>
    <s v="Food"/>
    <x v="13"/>
  </r>
  <r>
    <s v="VHN-741703"/>
    <d v="2024-07-12T00:00:00"/>
    <s v="Online"/>
    <s v="JW035277"/>
    <s v="Tullich"/>
    <s v="AB55"/>
    <s v="Scotland"/>
    <x v="0"/>
    <s v="01JZ3NC49Q02P356T5ZY9EEJ50"/>
    <s v="Blackberry Compote"/>
    <s v="Food - Condiments"/>
    <s v="Fruit Spreads"/>
    <n v="5.29"/>
    <n v="1.587"/>
    <n v="4"/>
    <m/>
    <n v="8"/>
    <s v="Food - Condiments"/>
    <b v="0"/>
    <s v="Food"/>
    <x v="13"/>
  </r>
  <r>
    <s v="SGZ-901260"/>
    <d v="2024-02-10T00:00:00"/>
    <s v="In-Store"/>
    <s v="BC021992"/>
    <s v="Kingston"/>
    <s v="DT10"/>
    <s v="England"/>
    <x v="5"/>
    <s v="01JZ3NR2D5HTX2DZJCT69E6C0Y"/>
    <s v="Grapes (red)"/>
    <s v="Food - Produce"/>
    <s v="Fruits"/>
    <n v="3.49"/>
    <n v="1.3959999999999999"/>
    <n v="1"/>
    <n v="0.27"/>
    <n v="8"/>
    <s v="Food - Produce"/>
    <b v="0"/>
    <s v="Food"/>
    <x v="56"/>
  </r>
  <r>
    <s v="DEP-950622"/>
    <d v="2025-01-17T00:00:00"/>
    <s v="In-Store"/>
    <s v="EH003110"/>
    <s v="Upton"/>
    <s v="DN21"/>
    <s v="England"/>
    <x v="7"/>
    <s v="01JZ3NR2D5HTX2DZJCT69E6C0Y"/>
    <s v="Grapes (red)"/>
    <s v="Food - Produce"/>
    <s v="Fruits"/>
    <n v="4.91"/>
    <n v="2.3959999999999999"/>
    <n v="4"/>
    <n v="0.08"/>
    <n v="8"/>
    <s v="Food - Produce"/>
    <b v="0"/>
    <s v="Food"/>
    <x v="56"/>
  </r>
  <r>
    <s v="WGG-777408"/>
    <d v="2025-03-02T00:00:00"/>
    <s v="Online"/>
    <s v="BK070785"/>
    <s v="East End"/>
    <s v="BH21"/>
    <s v="England"/>
    <x v="3"/>
    <s v="01JZ3NR2D5HTX2DZJCT69E6C0Y"/>
    <s v="Grapes (red)"/>
    <s v="Food - Produce"/>
    <s v="Fruits"/>
    <n v="4.91"/>
    <n v="2.3959999999999999"/>
    <n v="9"/>
    <n v="0.2"/>
    <n v="8"/>
    <s v="Food - Produce"/>
    <b v="0"/>
    <s v="Food"/>
    <x v="56"/>
  </r>
  <r>
    <s v="RUX-266068"/>
    <d v="2024-07-14T00:00:00"/>
    <s v="In-Store"/>
    <s v="ZU040871"/>
    <s v="Weston"/>
    <s v="GU32"/>
    <s v="England"/>
    <x v="1"/>
    <s v="01JZ3N588VEBT87N46EEDWTDEZ"/>
    <s v="Organic Apples"/>
    <s v="Food - Produce"/>
    <s v="Fruits"/>
    <n v="1.89"/>
    <n v="0.56699999999999995"/>
    <n v="20"/>
    <n v="0.16"/>
    <n v="8"/>
    <s v="Food - Produce"/>
    <b v="0"/>
    <s v="Food"/>
    <x v="56"/>
  </r>
  <r>
    <s v="VRG-561143"/>
    <d v="2024-08-29T00:00:00"/>
    <s v="In-Store"/>
    <s v="JX021513"/>
    <s v="Linton"/>
    <s v="BD23"/>
    <s v="England"/>
    <x v="4"/>
    <s v="01JZ3NC7KHD6N0BY0CV1AEYEHJ"/>
    <s v="Avocados"/>
    <s v="Food - Produce"/>
    <s v="Fruits"/>
    <n v="1.5"/>
    <n v="0.45"/>
    <n v="6"/>
    <n v="0.06"/>
    <n v="8"/>
    <s v="Food - Produce"/>
    <b v="0"/>
    <s v="Food"/>
    <x v="56"/>
  </r>
  <r>
    <s v="GBM-163538"/>
    <d v="2024-01-05T00:00:00"/>
    <s v="In-Store"/>
    <s v="JX021513"/>
    <s v="Middleton"/>
    <s v="LE16"/>
    <s v="England"/>
    <x v="4"/>
    <s v="01JZ3NC7KHD6N0BY0CV1AEYEHJ"/>
    <s v="Avocados"/>
    <s v="Food - Produce"/>
    <s v="Fruits"/>
    <n v="1.5"/>
    <n v="0.45"/>
    <n v="17"/>
    <n v="0.14000000000000001"/>
    <n v="8"/>
    <s v="Food - Produce"/>
    <b v="0"/>
    <s v="Food"/>
    <x v="56"/>
  </r>
  <r>
    <s v="ZGI-126976"/>
    <d v="2024-01-31T00:00:00"/>
    <s v="Online"/>
    <s v="FI092285"/>
    <s v="London"/>
    <s v="W1F"/>
    <m/>
    <x v="5"/>
    <s v="01JZ3N59N29JE02F5TRTSMKC5B"/>
    <s v="Fresh Strawberries"/>
    <s v="Food - Produce"/>
    <s v="Fruits"/>
    <n v="3.99"/>
    <n v="1.1970000000000001"/>
    <n v="12"/>
    <n v="0.38"/>
    <n v="8"/>
    <s v="Food - Produce"/>
    <b v="0"/>
    <s v="Food"/>
    <x v="56"/>
  </r>
  <r>
    <s v="GSF-037382"/>
    <d v="2024-08-21T00:00:00"/>
    <s v="Online"/>
    <s v="ZU040871"/>
    <s v="Carlton"/>
    <s v="DL8"/>
    <s v="England"/>
    <x v="9"/>
    <s v="01JZ3N588VEBT87N46EEDWTDEZ"/>
    <s v="Organic Apples"/>
    <s v="Food - Produce"/>
    <s v="Fruits"/>
    <n v="1.89"/>
    <n v="0.56699999999999995"/>
    <n v="10"/>
    <n v="0.23"/>
    <n v="8"/>
    <s v="Food - Produce"/>
    <b v="0"/>
    <s v="Food"/>
    <x v="56"/>
  </r>
  <r>
    <s v="ETT-348862"/>
    <d v="2024-03-01T00:00:00"/>
    <s v="In-Store"/>
    <s v="ZU040871"/>
    <s v="Sheffield"/>
    <s v="S1"/>
    <s v="England"/>
    <x v="0"/>
    <s v="01JZ3N588VEBT87N46EEDWTDEZ"/>
    <s v="Organic Apples"/>
    <s v="Food - Produce"/>
    <s v="Fruits"/>
    <n v="1.89"/>
    <n v="0.56699999999999995"/>
    <n v="18"/>
    <n v="0.04"/>
    <n v="8"/>
    <s v="Food - Produce"/>
    <b v="0"/>
    <s v="Food"/>
    <x v="56"/>
  </r>
  <r>
    <s v="USO-862657"/>
    <d v="2024-09-18T00:00:00"/>
    <s v="Online"/>
    <s v="ZU040871"/>
    <s v="Langley"/>
    <s v="SG4"/>
    <s v="England"/>
    <x v="2"/>
    <s v="01JZ3N588VEBT87N46EEDWTDEZ"/>
    <s v="Organic Apples"/>
    <s v="Food - Produce"/>
    <s v="Fruits"/>
    <n v="1.89"/>
    <n v="0.56699999999999995"/>
    <n v="3"/>
    <m/>
    <n v="8"/>
    <s v="Food - Produce"/>
    <b v="0"/>
    <s v="Food"/>
    <x v="56"/>
  </r>
  <r>
    <s v="TSY-135505"/>
    <d v="2024-03-10T00:00:00"/>
    <s v="Online"/>
    <s v="GI087756"/>
    <s v="London"/>
    <s v="EC3M"/>
    <s v="England"/>
    <x v="7"/>
    <s v="01JZ3NR2D5HTX2DZJCT69E6C0Y"/>
    <s v="Grapes (red)"/>
    <s v="Food - Produce"/>
    <s v="Fruits"/>
    <n v="4.49"/>
    <n v="1.3959999999999999"/>
    <n v="17"/>
    <n v="0.11"/>
    <n v="8"/>
    <s v="Food - Produce"/>
    <b v="0"/>
    <s v="Food"/>
    <x v="56"/>
  </r>
  <r>
    <s v="IJL-530333"/>
    <d v="2024-01-14T00:00:00"/>
    <s v="In-Store"/>
    <s v="SI053381"/>
    <s v="Kinloch"/>
    <s v="PH43"/>
    <s v="Scotland"/>
    <x v="0"/>
    <s v="01JZ3NR2D5HTX2DZJCT69E6C0Y"/>
    <s v="Grapes (red)"/>
    <s v="Food - Produce"/>
    <s v="Fruits"/>
    <n v="4.49"/>
    <n v="1.3959999999999999"/>
    <n v="17"/>
    <n v="0.09"/>
    <n v="8"/>
    <s v="Food - Produce"/>
    <b v="0"/>
    <s v="Food"/>
    <x v="56"/>
  </r>
  <r>
    <s v="TAN-855735"/>
    <d v="2024-08-10T00:00:00"/>
    <s v="Online"/>
    <s v="SO064735"/>
    <s v="Sheffield"/>
    <s v="S33"/>
    <s v="England"/>
    <x v="4"/>
    <s v="01JZ3NR2D5HTX2DZJCT69E6C0Y"/>
    <s v="Grapes (red)"/>
    <s v="Food - Produce"/>
    <s v="Fruits"/>
    <n v="4.49"/>
    <n v="1.3959999999999999"/>
    <n v="14"/>
    <n v="0.12"/>
    <n v="8"/>
    <s v="Food - Produce"/>
    <b v="0"/>
    <s v="Food"/>
    <x v="56"/>
  </r>
  <r>
    <s v="WMZ-443760"/>
    <d v="2023-01-18T00:00:00"/>
    <s v="In-Store"/>
    <s v="BC021992"/>
    <s v="Belfast"/>
    <s v="BT2"/>
    <s v="Northern Ireland"/>
    <x v="0"/>
    <s v="01JZ3NR2D5HTX2DZJCT69E6C0Y"/>
    <s v="Grapes (red)"/>
    <s v="Food - Produce"/>
    <s v="Fruits"/>
    <n v="2.64"/>
    <n v="0.89600000000000002"/>
    <n v="1"/>
    <n v="0.15"/>
    <n v="8"/>
    <s v="Food - Produce"/>
    <b v="0"/>
    <s v="Food"/>
    <x v="56"/>
  </r>
  <r>
    <s v="HCD-446531"/>
    <d v="2023-03-23T00:00:00"/>
    <s v="In-Store"/>
    <s v="BC021992"/>
    <s v="West End"/>
    <s v="DN36"/>
    <s v="England"/>
    <x v="6"/>
    <s v="01JZ3NR2D5HTX2DZJCT69E6C0Y"/>
    <s v="Grapes (red)"/>
    <s v="Food - Produce"/>
    <s v="Fruits"/>
    <n v="2.64"/>
    <n v="0.89600000000000002"/>
    <n v="2"/>
    <n v="0.23"/>
    <n v="8"/>
    <s v="Food - Produce"/>
    <b v="0"/>
    <s v="Food"/>
    <x v="56"/>
  </r>
  <r>
    <s v="DED-771348"/>
    <d v="2023-07-05T00:00:00"/>
    <s v="Online"/>
    <s v="JX021513"/>
    <s v="Aberdeen"/>
    <s v="AB39"/>
    <s v="Scotland"/>
    <x v="0"/>
    <s v="01JZ3NC7KHD6N0BY0CV1AEYEHJ"/>
    <s v="Avocados"/>
    <s v="Food - Produce"/>
    <s v="Fruits"/>
    <n v="0.65"/>
    <n v="-0.05"/>
    <n v="16"/>
    <n v="0.27"/>
    <n v="8"/>
    <s v="Food - Produce"/>
    <b v="0"/>
    <s v="Food"/>
    <x v="56"/>
  </r>
  <r>
    <s v="JDV-422335"/>
    <d v="2023-05-09T00:00:00"/>
    <s v="Online"/>
    <s v="JX021513"/>
    <s v="Birmingham"/>
    <s v="B12"/>
    <s v="England"/>
    <x v="4"/>
    <s v="01JZ3NC7KHD6N0BY0CV1AEYEHJ"/>
    <s v="Avocados"/>
    <s v="Food - Produce"/>
    <s v="Fruits"/>
    <n v="0.65"/>
    <n v="-0.05"/>
    <n v="20"/>
    <n v="0.06"/>
    <n v="8"/>
    <s v="Food - Produce"/>
    <b v="0"/>
    <s v="Food"/>
    <x v="56"/>
  </r>
  <r>
    <s v="MBS-370005"/>
    <d v="2023-04-10T00:00:00"/>
    <s v="Online"/>
    <s v="FI092285"/>
    <s v="Leeds"/>
    <s v="LS6"/>
    <s v="England"/>
    <x v="0"/>
    <s v="01JZ3N59N29JE02F5TRTSMKC5B"/>
    <s v="Fresh Strawberries"/>
    <s v="Food - Produce"/>
    <s v="Fruits"/>
    <n v="3.14"/>
    <n v="0.69699999999999995"/>
    <n v="19"/>
    <n v="0.09"/>
    <n v="8"/>
    <s v="Food - Produce"/>
    <b v="0"/>
    <s v="Food"/>
    <x v="56"/>
  </r>
  <r>
    <s v="BTN-882389"/>
    <d v="2023-05-04T00:00:00"/>
    <s v="Online"/>
    <s v="ZU040871"/>
    <s v="Horton"/>
    <s v="BS37"/>
    <s v="England"/>
    <x v="6"/>
    <s v="01JZ3N588VEBT87N46EEDWTDEZ"/>
    <s v="Organic Apples"/>
    <s v="Food - Produce"/>
    <s v="Fruits"/>
    <n v="1.04"/>
    <n v="6.7000000000000004E-2"/>
    <n v="10"/>
    <n v="7.0000000000000007E-2"/>
    <n v="8"/>
    <s v="Food - Produce"/>
    <b v="0"/>
    <s v="Food"/>
    <x v="56"/>
  </r>
  <r>
    <s v="NVV-939246"/>
    <d v="2023-01-03T00:00:00"/>
    <s v="In-Store"/>
    <s v="FI092285"/>
    <s v="Charlton"/>
    <s v="OX12"/>
    <s v="England"/>
    <x v="8"/>
    <s v="01JZ3N59N29JE02F5TRTSMKC5B"/>
    <s v="Fresh Strawberries"/>
    <s v="Food - Produce"/>
    <s v="Fruits"/>
    <n v="3.14"/>
    <n v="0.69699999999999995"/>
    <n v="7"/>
    <n v="0.25"/>
    <n v="8"/>
    <s v="Food - Produce"/>
    <b v="0"/>
    <s v="Food"/>
    <x v="56"/>
  </r>
  <r>
    <s v="QOY-217177"/>
    <d v="2023-01-27T00:00:00"/>
    <s v="Online"/>
    <s v="FI092285"/>
    <s v="Milton"/>
    <s v="NG22"/>
    <s v="England"/>
    <x v="4"/>
    <s v="01JZ3N59N29JE02F5TRTSMKC5B"/>
    <s v="Fresh Strawberries"/>
    <s v="Food - Produce"/>
    <s v="Fruits"/>
    <n v="3.14"/>
    <n v="0.69699999999999995"/>
    <n v="19"/>
    <n v="0.02"/>
    <n v="8"/>
    <s v="Food - Produce"/>
    <b v="0"/>
    <s v="Food"/>
    <x v="56"/>
  </r>
  <r>
    <s v="FLL-951823"/>
    <d v="2023-01-26T00:00:00"/>
    <s v="In-Store"/>
    <s v="FI092285"/>
    <s v="Belfast"/>
    <s v="BT2"/>
    <s v="Northern Ireland"/>
    <x v="0"/>
    <s v="01JZ3N59N29JE02F5TRTSMKC5B"/>
    <s v="Fresh Strawberries"/>
    <s v="Food - Produce"/>
    <s v="Fruits"/>
    <n v="3.14"/>
    <n v="0.69699999999999995"/>
    <n v="3"/>
    <n v="0.2"/>
    <n v="8"/>
    <s v="Food - Produce"/>
    <b v="0"/>
    <s v="Food"/>
    <x v="56"/>
  </r>
  <r>
    <s v="AJP-747272"/>
    <d v="2023-08-11T00:00:00"/>
    <s v="In-Store"/>
    <s v="ZU040871"/>
    <s v="Kinloch"/>
    <s v="PH43"/>
    <s v="Scotland"/>
    <x v="0"/>
    <s v="01JZ3N588VEBT87N46EEDWTDEZ"/>
    <s v="Organic Apples"/>
    <s v="Food - Produce"/>
    <s v="Fruits"/>
    <n v="1.04"/>
    <n v="6.7000000000000004E-2"/>
    <n v="16"/>
    <n v="0.26"/>
    <n v="8"/>
    <s v="Food - Produce"/>
    <b v="0"/>
    <s v="Food"/>
    <x v="56"/>
  </r>
  <r>
    <s v="FCX-183647"/>
    <d v="2023-02-09T00:00:00"/>
    <s v="In-Store"/>
    <s v="ZU040871"/>
    <s v="Newton"/>
    <s v="IV1"/>
    <s v="Scotland"/>
    <x v="0"/>
    <s v="01JZ3N588VEBT87N46EEDWTDEZ"/>
    <s v="Organic Apples"/>
    <s v="Food - Produce"/>
    <s v="Fruits"/>
    <n v="1.04"/>
    <n v="6.7000000000000004E-2"/>
    <n v="7"/>
    <n v="0.04"/>
    <n v="8"/>
    <s v="Food - Produce"/>
    <b v="0"/>
    <s v="Food"/>
    <x v="56"/>
  </r>
  <r>
    <s v="YQF-107210"/>
    <d v="2023-03-31T00:00:00"/>
    <s v="Online"/>
    <s v="EE035225"/>
    <s v="Denton"/>
    <s v="M34"/>
    <s v="England"/>
    <x v="5"/>
    <s v="01JZ3NR2D5HTX2DZJCT69E6C0Y"/>
    <s v="Grapes (red)"/>
    <s v="Food - Produce"/>
    <s v="Fruits"/>
    <n v="2.74"/>
    <n v="1.1459999999999999"/>
    <n v="5"/>
    <n v="0.03"/>
    <n v="8"/>
    <s v="Food - Produce"/>
    <b v="0"/>
    <s v="Food"/>
    <x v="56"/>
  </r>
  <r>
    <s v="JLD-212135"/>
    <d v="2024-07-29T00:00:00"/>
    <s v="Online"/>
    <s v="FI092285"/>
    <s v="Bradford"/>
    <s v="BD7"/>
    <s v="England"/>
    <x v="6"/>
    <s v="01JZ3N59N29JE02F5TRTSMKC5B"/>
    <s v="Fresh Strawberries"/>
    <s v="Food - Produce"/>
    <s v="Fruits"/>
    <n v="3.99"/>
    <n v="1.1970000000000001"/>
    <n v="10"/>
    <n v="0.36"/>
    <n v="8"/>
    <s v="Food - Produce"/>
    <b v="0"/>
    <s v="Food"/>
    <x v="56"/>
  </r>
  <r>
    <s v="ZVP-164371"/>
    <d v="2024-05-31T00:00:00"/>
    <s v="Online"/>
    <s v="ZU040871"/>
    <s v="Kinloch"/>
    <s v="PH43"/>
    <s v="Scotland"/>
    <x v="0"/>
    <s v="01JZ3N588VEBT87N46EEDWTDEZ"/>
    <s v="Organic Apples"/>
    <s v="Food - Produce"/>
    <s v="Fruits"/>
    <n v="1.89"/>
    <n v="0.56699999999999995"/>
    <n v="18"/>
    <n v="7.0000000000000007E-2"/>
    <n v="8"/>
    <s v="Food - Produce"/>
    <b v="0"/>
    <s v="Food"/>
    <x v="56"/>
  </r>
  <r>
    <s v="UXY-161097"/>
    <d v="2024-03-11T00:00:00"/>
    <s v="Online"/>
    <s v="JX021513"/>
    <s v="Belfast"/>
    <s v="BT2"/>
    <s v="Northern Ireland"/>
    <x v="0"/>
    <s v="01JZ3NC7KHD6N0BY0CV1AEYEHJ"/>
    <s v="Avocados"/>
    <s v="Food - Produce"/>
    <s v="Fruits"/>
    <n v="1.5"/>
    <n v="0.45"/>
    <n v="4"/>
    <n v="0.13"/>
    <n v="8"/>
    <s v="Food - Produce"/>
    <b v="0"/>
    <s v="Food"/>
    <x v="56"/>
  </r>
  <r>
    <s v="XHR-141624"/>
    <d v="2024-02-18T00:00:00"/>
    <s v="Online"/>
    <s v="JX021513"/>
    <s v="Sutton"/>
    <s v="CT15"/>
    <s v="England"/>
    <x v="3"/>
    <s v="01JZ3NC7KHD6N0BY0CV1AEYEHJ"/>
    <s v="Avocados"/>
    <s v="Food - Produce"/>
    <s v="Fruits"/>
    <n v="1.5"/>
    <n v="0.45"/>
    <n v="17"/>
    <n v="0.28999999999999998"/>
    <n v="8"/>
    <s v="Food - Produce"/>
    <b v="0"/>
    <s v="Food"/>
    <x v="56"/>
  </r>
  <r>
    <s v="PZZ-296622"/>
    <d v="2023-05-28T00:00:00"/>
    <s v="Online"/>
    <s v="FI092285"/>
    <s v="Stapleford"/>
    <s v="LN6"/>
    <s v="England"/>
    <x v="0"/>
    <s v="01JZ3N59N29JE02F5TRTSMKC5B"/>
    <s v="Fresh Strawberries"/>
    <s v="Food - Produce"/>
    <s v="Fruits"/>
    <n v="3.99"/>
    <n v="1.1970000000000001"/>
    <n v="17"/>
    <n v="0.12"/>
    <n v="8"/>
    <s v="Food - Produce"/>
    <b v="0"/>
    <s v="Food"/>
    <x v="56"/>
  </r>
  <r>
    <s v="VRC-879445"/>
    <d v="2024-12-26T00:00:00"/>
    <s v="Online"/>
    <s v="FI092285"/>
    <s v="Weston"/>
    <s v="GU32"/>
    <s v="England"/>
    <x v="9"/>
    <s v="01JZ3N59N29JE02F5TRTSMKC5B"/>
    <s v="Fresh Strawberries"/>
    <s v="Food - Produce"/>
    <s v="Fruits"/>
    <n v="3.99"/>
    <n v="1.1970000000000001"/>
    <n v="18"/>
    <n v="0.23"/>
    <n v="8"/>
    <s v="Food - Produce"/>
    <b v="0"/>
    <s v="Food"/>
    <x v="56"/>
  </r>
  <r>
    <s v="YYD-438463"/>
    <d v="2023-11-13T00:00:00"/>
    <s v="Online"/>
    <s v="FI092285"/>
    <s v="Sheffield"/>
    <s v="S1"/>
    <s v="England"/>
    <x v="9"/>
    <s v="01JZ3N59N29JE02F5TRTSMKC5B"/>
    <s v="Fresh Strawberries"/>
    <s v="Food - Produce"/>
    <s v="Fruits"/>
    <n v="3.99"/>
    <n v="1.1970000000000001"/>
    <n v="17"/>
    <n v="0.09"/>
    <n v="8"/>
    <s v="Food - Produce"/>
    <b v="0"/>
    <s v="Food"/>
    <x v="56"/>
  </r>
  <r>
    <s v="CDE-118165"/>
    <d v="2024-11-13T00:00:00"/>
    <s v="Online"/>
    <s v="FI092285"/>
    <s v="Buckland"/>
    <s v="CT16"/>
    <s v="England"/>
    <x v="6"/>
    <s v="01JZ3N59N29JE02F5TRTSMKC5B"/>
    <s v="Fresh Strawberries"/>
    <s v="Food - Produce"/>
    <s v="Fruits"/>
    <n v="3.99"/>
    <n v="1.1970000000000001"/>
    <n v="14"/>
    <n v="0.05"/>
    <n v="8"/>
    <s v="Food - Produce"/>
    <b v="0"/>
    <s v="Food"/>
    <x v="56"/>
  </r>
  <r>
    <s v="ZVI-299131"/>
    <d v="2024-06-12T00:00:00"/>
    <s v="Online"/>
    <s v="WA005888"/>
    <s v="Charlton"/>
    <s v="OX12"/>
    <s v="England"/>
    <x v="2"/>
    <s v="01JZ3NT0WSFFNM9T43915SGN1R"/>
    <s v="Fresh Lemons"/>
    <s v="Food - Fresh Produce"/>
    <s v="Fruits"/>
    <n v="0.75"/>
    <n v="0.3"/>
    <n v="17"/>
    <n v="0.25"/>
    <n v="8"/>
    <s v="Food - Fresh Produce"/>
    <b v="0"/>
    <s v="Food"/>
    <x v="79"/>
  </r>
  <r>
    <s v="EOT-713275"/>
    <d v="2024-04-06T00:00:00"/>
    <s v="In-Store"/>
    <s v="WA005888"/>
    <s v="London"/>
    <s v="WC2H"/>
    <s v="England"/>
    <x v="5"/>
    <s v="01JZ3NT0WSFFNM9T43915SGN1R"/>
    <s v="Fresh Lemons"/>
    <s v="Food - Fresh Produce"/>
    <s v="Fruits"/>
    <n v="0.75"/>
    <n v="0.3"/>
    <n v="11"/>
    <n v="0.06"/>
    <n v="8"/>
    <s v="Food - Fresh Produce"/>
    <b v="0"/>
    <s v="Food"/>
    <x v="79"/>
  </r>
  <r>
    <s v="KPT-141046"/>
    <d v="2024-08-16T00:00:00"/>
    <s v="Online"/>
    <s v="VT003037"/>
    <s v="London"/>
    <s v="WC1B"/>
    <s v="England"/>
    <x v="0"/>
    <s v="01JZ3NT0WSFFNM9T43915SGN1R"/>
    <s v="Fresh Lemons"/>
    <s v="Food - Fresh Produce"/>
    <s v="Fruits"/>
    <n v="1.75"/>
    <n v="0.3"/>
    <n v="12"/>
    <n v="0.19"/>
    <n v="8"/>
    <s v="Food - Fresh Produce"/>
    <b v="0"/>
    <s v="Food"/>
    <x v="79"/>
  </r>
  <r>
    <s v="ZWQ-038521"/>
    <d v="2024-01-08T00:00:00"/>
    <s v="In-Store"/>
    <s v="JW062283"/>
    <s v="Halton"/>
    <s v="LS9"/>
    <s v="England"/>
    <x v="5"/>
    <s v="01JZ3NT0WSFFNM9T43915SGN1R"/>
    <s v="Fresh Lemons"/>
    <s v="Food - Fresh Produce"/>
    <s v="Fruits"/>
    <n v="1.75"/>
    <n v="0.3"/>
    <n v="5"/>
    <n v="0.14000000000000001"/>
    <n v="8"/>
    <s v="Food - Fresh Produce"/>
    <b v="0"/>
    <s v="Food"/>
    <x v="79"/>
  </r>
  <r>
    <s v="TOZ-436225"/>
    <d v="2023-12-07T00:00:00"/>
    <s v="In-Store"/>
    <s v="WA005888"/>
    <s v="Newport"/>
    <s v="NR29"/>
    <s v="England"/>
    <x v="4"/>
    <s v="01JZ3NT0WSFFNM9T43915SGN1R"/>
    <s v="Fresh Lemons"/>
    <s v="Food - Fresh Produce"/>
    <s v="Fruits"/>
    <n v="-0.1"/>
    <n v="-0.2"/>
    <n v="13"/>
    <n v="0.38"/>
    <n v="8"/>
    <s v="Food - Fresh Produce"/>
    <b v="0"/>
    <s v="Food"/>
    <x v="79"/>
  </r>
  <r>
    <s v="FRI-493361"/>
    <d v="2024-03-11T00:00:00"/>
    <s v="Online"/>
    <s v="KJ085718"/>
    <s v="Stapleford"/>
    <s v="LN6"/>
    <s v="England"/>
    <x v="5"/>
    <s v="01JZ3N574394E90ZR1N2YGNE0V"/>
    <s v="Sweet Cherry Tomatoes"/>
    <s v="Food - Produce"/>
    <s v="Fruits &amp; Vegetables"/>
    <n v="2.99"/>
    <n v="0.89700000000000002"/>
    <n v="11"/>
    <n v="0.28999999999999998"/>
    <n v="8"/>
    <s v="Food - Produce"/>
    <b v="0"/>
    <s v="Food"/>
    <x v="56"/>
  </r>
  <r>
    <s v="KXZ-493398"/>
    <d v="2024-07-28T00:00:00"/>
    <s v="Online"/>
    <s v="KJ085718"/>
    <s v="Aston"/>
    <s v="TF6"/>
    <s v="England"/>
    <x v="0"/>
    <s v="01JZ3N574394E90ZR1N2YGNE0V"/>
    <s v="Sweet Cherry Tomatoes"/>
    <s v="Food - Produce"/>
    <s v="Fruits &amp; Vegetables"/>
    <n v="2.99"/>
    <n v="0.89700000000000002"/>
    <n v="5"/>
    <n v="0.32"/>
    <n v="8"/>
    <s v="Food - Produce"/>
    <b v="0"/>
    <s v="Food"/>
    <x v="56"/>
  </r>
  <r>
    <s v="INT-994073"/>
    <d v="2023-10-21T00:00:00"/>
    <s v="Online"/>
    <s v="HA096928"/>
    <s v="Newtown"/>
    <s v="RG20"/>
    <s v="England"/>
    <x v="9"/>
    <s v="01JZ3N5ATAVP2MXSV2B39A775S"/>
    <s v="Cucumber"/>
    <s v="Food - Produce"/>
    <s v="Fruits &amp; Vegetables"/>
    <n v="0.14000000000000001"/>
    <n v="-0.20300000000000001"/>
    <n v="17"/>
    <n v="0.05"/>
    <n v="8"/>
    <s v="Food - Produce"/>
    <b v="0"/>
    <s v="Food"/>
    <x v="56"/>
  </r>
  <r>
    <s v="OOP-655598"/>
    <d v="2023-04-28T00:00:00"/>
    <s v="Online"/>
    <s v="KJ085718"/>
    <s v="East End"/>
    <s v="BH21"/>
    <s v="England"/>
    <x v="9"/>
    <s v="01JZ3N574394E90ZR1N2YGNE0V"/>
    <s v="Sweet Cherry Tomatoes"/>
    <s v="Food - Produce"/>
    <s v="Fruits &amp; Vegetables"/>
    <n v="2.14"/>
    <n v="0.39700000000000002"/>
    <n v="3"/>
    <n v="0.27"/>
    <n v="8"/>
    <s v="Food - Produce"/>
    <b v="0"/>
    <s v="Food"/>
    <x v="56"/>
  </r>
  <r>
    <s v="XBX-567819"/>
    <d v="2023-12-01T00:00:00"/>
    <s v="In-Store"/>
    <s v="HA096928"/>
    <s v="Glasgow"/>
    <s v="G4"/>
    <s v="Scotland"/>
    <x v="0"/>
    <s v="01JZ3N5ATAVP2MXSV2B39A775S"/>
    <s v="Cucumber"/>
    <s v="Food - Produce"/>
    <s v="Fruits &amp; Vegetables"/>
    <n v="0.14000000000000001"/>
    <n v="-0.20300000000000001"/>
    <n v="15"/>
    <n v="0.38"/>
    <n v="8"/>
    <s v="Food - Produce"/>
    <b v="0"/>
    <s v="Food"/>
    <x v="56"/>
  </r>
  <r>
    <s v="YTC-815920"/>
    <d v="2023-07-20T00:00:00"/>
    <s v="Online"/>
    <s v="KJ085718"/>
    <s v="Norton"/>
    <s v="NN11"/>
    <s v="England"/>
    <x v="8"/>
    <s v="01JZ3N574394E90ZR1N2YGNE0V"/>
    <s v="Sweet Cherry Tomatoes"/>
    <s v="Food - Produce"/>
    <s v="Fruits &amp; Vegetables"/>
    <n v="2.14"/>
    <n v="0.39700000000000002"/>
    <n v="16"/>
    <n v="0.1"/>
    <n v="8"/>
    <s v="Food - Produce"/>
    <b v="0"/>
    <s v="Food"/>
    <x v="56"/>
  </r>
  <r>
    <s v="EXF-108027"/>
    <d v="2023-08-10T00:00:00"/>
    <s v="In-Store"/>
    <s v="KJ085718"/>
    <s v="Horton"/>
    <s v="BS37"/>
    <s v="England"/>
    <x v="0"/>
    <s v="01JZ3N574394E90ZR1N2YGNE0V"/>
    <s v="Sweet Cherry Tomatoes"/>
    <s v="Food - Produce"/>
    <s v="Fruits &amp; Vegetables"/>
    <n v="2.14"/>
    <n v="0.39700000000000002"/>
    <n v="1"/>
    <n v="0.17"/>
    <n v="8"/>
    <s v="Food - Produce"/>
    <b v="0"/>
    <s v="Food"/>
    <x v="56"/>
  </r>
  <r>
    <s v="NNR-119400"/>
    <d v="2023-09-29T00:00:00"/>
    <s v="Online"/>
    <s v="HA096928"/>
    <s v="London"/>
    <s v="WC2H"/>
    <s v="England"/>
    <x v="4"/>
    <s v="01JZ3N5ATAVP2MXSV2B39A775S"/>
    <s v="Cucumber"/>
    <s v="Food - Produce"/>
    <s v="Fruits &amp; Vegetables"/>
    <n v="0.14000000000000001"/>
    <n v="-0.20300000000000001"/>
    <n v="5"/>
    <n v="0.14000000000000001"/>
    <n v="8"/>
    <s v="Food - Produce"/>
    <b v="0"/>
    <s v="Food"/>
    <x v="56"/>
  </r>
  <r>
    <s v="FLR-553771"/>
    <d v="2023-07-16T00:00:00"/>
    <s v="Online"/>
    <s v="HA096928"/>
    <s v="Merton"/>
    <s v="SW19"/>
    <s v="England"/>
    <x v="4"/>
    <s v="01JZ3N5ATAVP2MXSV2B39A775S"/>
    <s v="Cucumber"/>
    <s v="Food - Produce"/>
    <s v="Fruits &amp; Vegetables"/>
    <n v="0.14000000000000001"/>
    <n v="-0.20300000000000001"/>
    <n v="1"/>
    <n v="0.12"/>
    <n v="8"/>
    <s v="Food - Produce"/>
    <b v="0"/>
    <s v="Food"/>
    <x v="56"/>
  </r>
  <r>
    <s v="RAQ-590328"/>
    <d v="2024-08-27T00:00:00"/>
    <s v="Online"/>
    <s v="KJ085718"/>
    <s v="London"/>
    <s v="WC2H"/>
    <s v="England"/>
    <x v="9"/>
    <s v="01JZ3N574394E90ZR1N2YGNE0V"/>
    <s v="Sweet Cherry Tomatoes"/>
    <s v="Food - Produce"/>
    <s v="Fruits &amp; Vegetables"/>
    <n v="2.99"/>
    <n v="0.89700000000000002"/>
    <n v="2"/>
    <n v="0.33"/>
    <n v="8"/>
    <s v="Food - Produce"/>
    <b v="0"/>
    <s v="Food"/>
    <x v="56"/>
  </r>
  <r>
    <s v="EMS-291791"/>
    <d v="2024-10-06T00:00:00"/>
    <s v="Online"/>
    <s v="KJ085718"/>
    <s v="Sheffield"/>
    <s v="S1"/>
    <s v="England"/>
    <x v="9"/>
    <s v="01JZ3N574394E90ZR1N2YGNE0V"/>
    <s v="Sweet Cherry Tomatoes"/>
    <s v="Food - Produce"/>
    <s v="Fruits &amp; Vegetables"/>
    <n v="2.99"/>
    <n v="0.89700000000000002"/>
    <n v="10"/>
    <n v="0.32"/>
    <n v="8"/>
    <s v="Food - Produce"/>
    <b v="0"/>
    <s v="Food"/>
    <x v="56"/>
  </r>
  <r>
    <s v="TXU-508872"/>
    <d v="2024-05-01T00:00:00"/>
    <s v="Online"/>
    <s v="HA096928"/>
    <s v="Weston"/>
    <s v="GU32"/>
    <s v="England"/>
    <x v="3"/>
    <s v="01JZ3N5ATAVP2MXSV2B39A775S"/>
    <s v="Cucumber"/>
    <s v="Food - Produce"/>
    <s v="Fruits &amp; Vegetables"/>
    <n v="0.99"/>
    <n v="0.29699999999999999"/>
    <n v="18"/>
    <n v="0.26"/>
    <n v="8"/>
    <s v="Food - Produce"/>
    <b v="0"/>
    <s v="Food"/>
    <x v="56"/>
  </r>
  <r>
    <s v="ZCA-503190"/>
    <d v="2024-05-26T00:00:00"/>
    <s v="Online"/>
    <s v="HA096928"/>
    <s v="Birmingham"/>
    <s v="B40"/>
    <s v="England"/>
    <x v="7"/>
    <s v="01JZ3N5ATAVP2MXSV2B39A775S"/>
    <s v="Cucumber"/>
    <s v="Food - Produce"/>
    <s v="Fruits &amp; Vegetables"/>
    <n v="0.99"/>
    <n v="0.29699999999999999"/>
    <n v="7"/>
    <n v="0.05"/>
    <n v="8"/>
    <s v="Food - Produce"/>
    <b v="0"/>
    <s v="Food"/>
    <x v="56"/>
  </r>
  <r>
    <s v="TJA-731346"/>
    <d v="2023-11-18T00:00:00"/>
    <s v="Online"/>
    <s v="HA096928"/>
    <s v="East End"/>
    <s v="BH21"/>
    <s v="England"/>
    <x v="8"/>
    <s v="01JZ3N5ATAVP2MXSV2B39A775S"/>
    <s v="Cucumber"/>
    <s v="Food - Produce"/>
    <s v="Fruits &amp; Vegetables"/>
    <n v="0.99"/>
    <n v="0.29699999999999999"/>
    <n v="16"/>
    <n v="0.15"/>
    <n v="8"/>
    <s v="Food - Produce"/>
    <b v="0"/>
    <s v="Food"/>
    <x v="56"/>
  </r>
  <r>
    <s v="LCZ-288343"/>
    <d v="2023-12-26T00:00:00"/>
    <s v="Online"/>
    <s v="HA096928"/>
    <s v="Aston"/>
    <s v="TF6"/>
    <s v="England"/>
    <x v="6"/>
    <s v="01JZ3N5ATAVP2MXSV2B39A775S"/>
    <s v="Cucumber"/>
    <s v="Food - Produce"/>
    <s v="Fruits &amp; Vegetables"/>
    <n v="0.99"/>
    <n v="0.29699999999999999"/>
    <n v="17"/>
    <n v="0.06"/>
    <n v="8"/>
    <s v="Food - Produce"/>
    <b v="0"/>
    <s v="Food"/>
    <x v="56"/>
  </r>
  <r>
    <s v="XJK-553383"/>
    <d v="2023-10-03T00:00:00"/>
    <s v="Online"/>
    <s v="KJ085718"/>
    <s v="London"/>
    <s v="SW1E"/>
    <s v="England"/>
    <x v="8"/>
    <s v="01JZ3N574394E90ZR1N2YGNE0V"/>
    <s v="Sweet Cherry Tomatoes"/>
    <s v="Food - Produce"/>
    <s v="Fruits &amp; Vegetables"/>
    <n v="2.99"/>
    <n v="0.89700000000000002"/>
    <n v="8"/>
    <n v="0.12"/>
    <n v="8"/>
    <s v="Food - Produce"/>
    <b v="0"/>
    <s v="Food"/>
    <x v="56"/>
  </r>
  <r>
    <s v="VAN-576684"/>
    <d v="2023-05-16T00:00:00"/>
    <s v="In-Store"/>
    <s v="HA096928"/>
    <s v="Edinburgh"/>
    <s v="EH9"/>
    <s v="Scotland"/>
    <x v="0"/>
    <s v="01JZ3N5ATAVP2MXSV2B39A775S"/>
    <s v="Cucumber"/>
    <s v="Food - Produce"/>
    <s v="Fruits &amp; Vegetables"/>
    <n v="0.99"/>
    <n v="0.29699999999999999"/>
    <n v="7"/>
    <n v="0.01"/>
    <n v="8"/>
    <s v="Food - Produce"/>
    <b v="0"/>
    <s v="Food"/>
    <x v="56"/>
  </r>
  <r>
    <s v="GYA-900559"/>
    <d v="2024-04-03T00:00:00"/>
    <s v="In-Store"/>
    <s v="DJ089474"/>
    <s v="Liverpool"/>
    <s v="L33"/>
    <s v="England"/>
    <x v="8"/>
    <s v="01JZ3NCADXE3ZGJWZFJN1Y3Q2R"/>
    <s v="Lemon Sorbet"/>
    <s v="Food - Frozen Desserts"/>
    <s v="Fruity Frozen Desserts"/>
    <n v="4.99"/>
    <n v="1.4970000000000001"/>
    <n v="9"/>
    <n v="0.05"/>
    <n v="8"/>
    <s v="Food - Frozen Desserts"/>
    <b v="0"/>
    <s v="Food"/>
    <x v="14"/>
  </r>
  <r>
    <s v="JXT-953808"/>
    <d v="2024-04-17T00:00:00"/>
    <s v="Online"/>
    <s v="PU020907"/>
    <s v="Birmingham"/>
    <s v="B40"/>
    <s v="England"/>
    <x v="1"/>
    <s v="01JZ3NCADXE3ZGJWZFJN1Y3Q2R"/>
    <s v="Lemon Sorbet"/>
    <s v="Food - Frozen Desserts"/>
    <s v="Fruity Frozen Desserts"/>
    <n v="5.99"/>
    <n v="1.4970000000000001"/>
    <n v="15"/>
    <n v="7.0000000000000007E-2"/>
    <n v="8"/>
    <s v="Food - Frozen Desserts"/>
    <b v="0"/>
    <s v="Food"/>
    <x v="14"/>
  </r>
  <r>
    <s v="FXT-215207"/>
    <d v="2023-11-12T00:00:00"/>
    <s v="Online"/>
    <s v="BZ073907"/>
    <s v="Leeds"/>
    <s v="LS6"/>
    <s v="England"/>
    <x v="0"/>
    <s v="01JZ3NCADXE3ZGJWZFJN1Y3Q2R"/>
    <s v="Lemon Sorbet"/>
    <s v="Food - Frozen Desserts"/>
    <s v="Fruity Frozen Desserts"/>
    <n v="4.24"/>
    <n v="1.2470000000000001"/>
    <n v="1"/>
    <n v="0.04"/>
    <n v="8"/>
    <s v="Food - Frozen Desserts"/>
    <b v="0"/>
    <s v="Food"/>
    <x v="14"/>
  </r>
  <r>
    <s v="DLO-655864"/>
    <d v="2023-06-26T00:00:00"/>
    <s v="In-Store"/>
    <s v="EL013253"/>
    <s v="Sheffield"/>
    <s v="S1"/>
    <s v="England"/>
    <x v="4"/>
    <s v="01JZ3NCADXE3ZGJWZFJN1Y3Q2R"/>
    <s v="Lemon Sorbet"/>
    <s v="Food - Frozen Desserts"/>
    <s v="Fruity Frozen Desserts"/>
    <n v="4.24"/>
    <n v="1.2470000000000001"/>
    <n v="6"/>
    <n v="0.01"/>
    <n v="8"/>
    <s v="Food - Frozen Desserts"/>
    <b v="0"/>
    <s v="Food"/>
    <x v="14"/>
  </r>
  <r>
    <s v="PLF-243831"/>
    <d v="2024-01-17T00:00:00"/>
    <s v="Online"/>
    <s v="LZ016012"/>
    <s v="Kinloch"/>
    <s v="PH43"/>
    <s v="Scotland"/>
    <x v="0"/>
    <s v="01JZ3N50DGF8T70K4SN0233WT4"/>
    <s v="Adjustable Height Standing Desk Converter"/>
    <s v="Office"/>
    <s v="Furniture"/>
    <n v="89.99"/>
    <n v="26.997"/>
    <n v="5"/>
    <n v="0.18"/>
    <n v="1"/>
    <s v="Office"/>
    <b v="0"/>
    <s v="Office"/>
    <x v="80"/>
  </r>
  <r>
    <s v="CLG-392557"/>
    <d v="2024-01-17T00:00:00"/>
    <s v="In-Store"/>
    <s v="LZ016012"/>
    <s v="Stapleford"/>
    <s v="LN6"/>
    <s v="England"/>
    <x v="7"/>
    <s v="01JZ3N50DGF8T70K4SN0233WT4"/>
    <s v="Adjustable Height Standing Desk Converter"/>
    <s v="Office"/>
    <s v="Furniture"/>
    <n v="89.99"/>
    <n v="26.997"/>
    <n v="9"/>
    <n v="0.39"/>
    <n v="1"/>
    <s v="Office"/>
    <b v="0"/>
    <s v="Office"/>
    <x v="80"/>
  </r>
  <r>
    <s v="XVM-447068"/>
    <d v="2024-08-16T00:00:00"/>
    <s v="Online"/>
    <s v="UG081307"/>
    <s v="Thorpe"/>
    <s v="BD23"/>
    <s v="England"/>
    <x v="0"/>
    <s v="01JZ3N523YJC9J2K7Y7FZ6V2TR"/>
    <s v="Adjustable Laptop Desk"/>
    <s v="Office"/>
    <s v="Furniture"/>
    <n v="59.99"/>
    <n v="17.997"/>
    <n v="20"/>
    <n v="0.38"/>
    <n v="1"/>
    <s v="Office"/>
    <b v="0"/>
    <s v="Office"/>
    <x v="80"/>
  </r>
  <r>
    <s v="DTZ-461628"/>
    <d v="2024-10-11T00:00:00"/>
    <s v="In-Store"/>
    <s v="LZ016012"/>
    <s v="Tullich"/>
    <s v="AB55"/>
    <s v="Scotland"/>
    <x v="0"/>
    <s v="01JZ3N50DGF8T70K4SN0233WT4"/>
    <s v="Adjustable Height Standing Desk Converter"/>
    <s v="Office"/>
    <s v="Furniture"/>
    <n v="89.99"/>
    <n v="26.997"/>
    <n v="8"/>
    <n v="0.22"/>
    <n v="1"/>
    <s v="Office"/>
    <b v="0"/>
    <s v="Office"/>
    <x v="80"/>
  </r>
  <r>
    <s v="GGE-369480"/>
    <d v="2024-04-21T00:00:00"/>
    <s v="In-Store"/>
    <s v="LZ016012"/>
    <s v="Newton"/>
    <s v="IV1"/>
    <s v="Scotland"/>
    <x v="0"/>
    <s v="01JZ3N50DGF8T70K4SN0233WT4"/>
    <s v="Adjustable Height Standing Desk Converter"/>
    <s v="Office"/>
    <s v="Furniture"/>
    <n v="89.99"/>
    <n v="26.997"/>
    <n v="1"/>
    <n v="0.04"/>
    <n v="1"/>
    <s v="Office"/>
    <b v="0"/>
    <s v="Office"/>
    <x v="80"/>
  </r>
  <r>
    <s v="HOO-423053"/>
    <d v="2024-07-04T00:00:00"/>
    <s v="Online"/>
    <s v="KM028653"/>
    <s v="Twyford"/>
    <s v="LE14"/>
    <m/>
    <x v="5"/>
    <s v="01JZ3N55JMSRD208JZ79KFYNQY"/>
    <s v="Adjustable Standing Desk"/>
    <s v="Office"/>
    <s v="Furniture"/>
    <n v="299.99"/>
    <n v="89.997"/>
    <n v="13"/>
    <n v="0.28000000000000003"/>
    <n v="1"/>
    <s v="Office"/>
    <b v="0"/>
    <s v="Office"/>
    <x v="80"/>
  </r>
  <r>
    <s v="JBQ-673075"/>
    <d v="2024-11-27T00:00:00"/>
    <s v="Online"/>
    <s v="KM028653"/>
    <s v="London"/>
    <s v="EC1V"/>
    <s v="England"/>
    <x v="5"/>
    <s v="01JZ3N55JMSRD208JZ79KFYNQY"/>
    <s v="Adjustable Standing Desk"/>
    <s v="Office"/>
    <s v="Furniture"/>
    <n v="299.99"/>
    <n v="89.997"/>
    <n v="2"/>
    <n v="0.21"/>
    <n v="1"/>
    <s v="Office"/>
    <b v="0"/>
    <s v="Office"/>
    <x v="80"/>
  </r>
  <r>
    <s v="SRD-225307"/>
    <d v="2024-03-07T00:00:00"/>
    <s v="Online"/>
    <s v="KM028653"/>
    <s v="Birmingham"/>
    <s v="B40"/>
    <s v="England"/>
    <x v="6"/>
    <s v="01JZ3N55JMSRD208JZ79KFYNQY"/>
    <s v="Adjustable Standing Desk"/>
    <s v="Office"/>
    <s v="Furniture"/>
    <n v="299.99"/>
    <n v="89.997"/>
    <n v="5"/>
    <n v="0.39"/>
    <n v="1"/>
    <s v="Office"/>
    <b v="0"/>
    <s v="Office"/>
    <x v="80"/>
  </r>
  <r>
    <s v="OGJ-873745"/>
    <d v="2024-08-03T00:00:00"/>
    <s v="Online"/>
    <s v="KM028653"/>
    <s v="Langley"/>
    <s v="SG4"/>
    <s v="England"/>
    <x v="4"/>
    <s v="01JZ3N55JMSRD208JZ79KFYNQY"/>
    <s v="Adjustable Standing Desk"/>
    <s v="Office"/>
    <s v="Furniture"/>
    <n v="299.99"/>
    <n v="89.997"/>
    <n v="7"/>
    <n v="0.01"/>
    <n v="1"/>
    <s v="Office"/>
    <b v="0"/>
    <s v="Office"/>
    <x v="80"/>
  </r>
  <r>
    <s v="DPK-065945"/>
    <d v="2024-12-26T00:00:00"/>
    <s v="Online"/>
    <s v="LZ016012"/>
    <s v="Dean"/>
    <s v="OX7"/>
    <s v="England"/>
    <x v="3"/>
    <s v="01JZ3N50DGF8T70K4SN0233WT4"/>
    <s v="Adjustable Height Standing Desk Converter"/>
    <s v="Office"/>
    <s v="Furniture"/>
    <n v="89.99"/>
    <n v="26.997"/>
    <n v="15"/>
    <n v="0.05"/>
    <n v="1"/>
    <s v="Office"/>
    <b v="0"/>
    <s v="Office"/>
    <x v="80"/>
  </r>
  <r>
    <s v="DRY-531382"/>
    <d v="2024-11-02T00:00:00"/>
    <s v="Online"/>
    <s v="UG081307"/>
    <s v="London"/>
    <s v="W1F"/>
    <s v="England"/>
    <x v="5"/>
    <s v="01JZ3N523YJC9J2K7Y7FZ6V2TR"/>
    <s v="Adjustable Laptop Desk"/>
    <s v="Office"/>
    <s v="Furniture"/>
    <n v="59.99"/>
    <n v="17.997"/>
    <n v="5"/>
    <n v="0.21"/>
    <n v="1"/>
    <s v="Office"/>
    <b v="0"/>
    <s v="Office"/>
    <x v="80"/>
  </r>
  <r>
    <s v="HYT-839870"/>
    <d v="2023-09-05T00:00:00"/>
    <s v="In-Store"/>
    <s v="KM028653"/>
    <s v="Norton"/>
    <s v="NN11"/>
    <s v="England"/>
    <x v="3"/>
    <s v="01JZ3N55JMSRD208JZ79KFYNQY"/>
    <s v="Adjustable Standing Desk"/>
    <s v="Office"/>
    <s v="Furniture"/>
    <n v="298.99"/>
    <n v="89.447000000000003"/>
    <n v="2"/>
    <n v="0.02"/>
    <n v="1"/>
    <s v="Office"/>
    <b v="0"/>
    <s v="Office"/>
    <x v="80"/>
  </r>
  <r>
    <s v="IBS-783794"/>
    <d v="2023-03-24T00:00:00"/>
    <s v="In-Store"/>
    <s v="KM028653"/>
    <s v="Kirkton"/>
    <s v="KW10"/>
    <s v="Scotland"/>
    <x v="0"/>
    <s v="01JZ3N55JMSRD208JZ79KFYNQY"/>
    <s v="Adjustable Standing Desk"/>
    <s v="Office"/>
    <s v="Furniture"/>
    <n v="298.99"/>
    <n v="89.447000000000003"/>
    <n v="10"/>
    <n v="0.08"/>
    <n v="1"/>
    <s v="Office"/>
    <b v="0"/>
    <s v="Office"/>
    <x v="80"/>
  </r>
  <r>
    <s v="PVP-708382"/>
    <d v="2023-12-15T00:00:00"/>
    <s v="In-Store"/>
    <s v="KM028653"/>
    <s v="Merton"/>
    <s v="SW19"/>
    <s v="England"/>
    <x v="2"/>
    <s v="01JZ3N55JMSRD208JZ79KFYNQY"/>
    <s v="Adjustable Standing Desk"/>
    <s v="Office"/>
    <s v="Furniture"/>
    <n v="298.99"/>
    <n v="89.447000000000003"/>
    <n v="1"/>
    <n v="0.27"/>
    <n v="1"/>
    <s v="Office"/>
    <b v="0"/>
    <s v="Office"/>
    <x v="80"/>
  </r>
  <r>
    <s v="AIS-742658"/>
    <d v="2023-04-10T00:00:00"/>
    <s v="Online"/>
    <s v="UG081307"/>
    <s v="Sutton"/>
    <s v="CT15"/>
    <s v="England"/>
    <x v="9"/>
    <s v="01JZ3N523YJC9J2K7Y7FZ6V2TR"/>
    <s v="Adjustable Laptop Desk"/>
    <s v="Office"/>
    <s v="Furniture"/>
    <n v="58.99"/>
    <n v="17.446999999999999"/>
    <n v="4"/>
    <n v="0.21"/>
    <n v="1"/>
    <s v="Office"/>
    <b v="0"/>
    <s v="Office"/>
    <x v="80"/>
  </r>
  <r>
    <s v="FXM-340119"/>
    <d v="2023-07-12T00:00:00"/>
    <s v="In-Store"/>
    <s v="UG081307"/>
    <s v="Swindon"/>
    <s v="SN1"/>
    <s v="England"/>
    <x v="2"/>
    <s v="01JZ3N523YJC9J2K7Y7FZ6V2TR"/>
    <s v="Adjustable Laptop Desk"/>
    <s v="Office"/>
    <s v="Furniture"/>
    <n v="58.99"/>
    <n v="17.446999999999999"/>
    <n v="12"/>
    <n v="0.06"/>
    <n v="1"/>
    <s v="Office"/>
    <b v="0"/>
    <s v="Office"/>
    <x v="80"/>
  </r>
  <r>
    <s v="OOF-705436"/>
    <d v="2023-02-06T00:00:00"/>
    <s v="In-Store"/>
    <s v="UG081307"/>
    <s v="Edinburgh"/>
    <s v="EH9"/>
    <s v="Scotland"/>
    <x v="0"/>
    <s v="01JZ3N523YJC9J2K7Y7FZ6V2TR"/>
    <s v="Adjustable Laptop Desk"/>
    <s v="Office"/>
    <s v="Furniture"/>
    <n v="58.99"/>
    <n v="17.446999999999999"/>
    <n v="14"/>
    <n v="0.14000000000000001"/>
    <n v="1"/>
    <s v="Office"/>
    <b v="0"/>
    <s v="Office"/>
    <x v="80"/>
  </r>
  <r>
    <s v="KMB-521423"/>
    <d v="2023-09-09T00:00:00"/>
    <s v="In-Store"/>
    <s v="UG081307"/>
    <s v="Burnside"/>
    <s v="EH52"/>
    <s v="Scotland"/>
    <x v="0"/>
    <s v="01JZ3N523YJC9J2K7Y7FZ6V2TR"/>
    <s v="Adjustable Laptop Desk"/>
    <s v="Office"/>
    <s v="Furniture"/>
    <n v="58.99"/>
    <n v="17.446999999999999"/>
    <n v="9"/>
    <n v="0.25"/>
    <n v="1"/>
    <s v="Office"/>
    <b v="0"/>
    <s v="Office"/>
    <x v="80"/>
  </r>
  <r>
    <s v="CLE-728664"/>
    <d v="2023-09-19T00:00:00"/>
    <s v="In-Store"/>
    <s v="KM028653"/>
    <s v="Manchester"/>
    <s v="M14"/>
    <s v="England"/>
    <x v="7"/>
    <s v="01JZ3N55JMSRD208JZ79KFYNQY"/>
    <s v="Adjustable Standing Desk"/>
    <s v="Office"/>
    <s v="Furniture"/>
    <n v="298.99"/>
    <n v="89.447000000000003"/>
    <n v="17"/>
    <n v="0.22"/>
    <n v="1"/>
    <s v="Office"/>
    <b v="0"/>
    <s v="Office"/>
    <x v="80"/>
  </r>
  <r>
    <s v="GLW-846759"/>
    <d v="2023-11-08T00:00:00"/>
    <s v="In-Store"/>
    <s v="KM028653"/>
    <s v="Wootton"/>
    <s v="NN4"/>
    <s v="England"/>
    <x v="5"/>
    <s v="01JZ3N55JMSRD208JZ79KFYNQY"/>
    <s v="Adjustable Standing Desk"/>
    <s v="Office"/>
    <s v="Furniture"/>
    <n v="298.99"/>
    <n v="89.447000000000003"/>
    <n v="13"/>
    <n v="0.01"/>
    <n v="1"/>
    <s v="Office"/>
    <b v="0"/>
    <s v="Office"/>
    <x v="80"/>
  </r>
  <r>
    <s v="IDR-187647"/>
    <d v="2024-07-16T00:00:00"/>
    <s v="Online"/>
    <s v="YR079674"/>
    <s v="Norton"/>
    <s v="S8"/>
    <s v="England"/>
    <x v="7"/>
    <s v="01JZ3N58AF9KYNNJ5H9FBMVD62"/>
    <s v="Board Game Storage"/>
    <s v="Toys"/>
    <s v="Game Accessories"/>
    <n v="19.989999999999998"/>
    <n v="5.9969999999999999"/>
    <n v="19"/>
    <n v="0.06"/>
    <n v="1"/>
    <s v="Toys"/>
    <b v="0"/>
    <s v="Toys"/>
    <x v="11"/>
  </r>
  <r>
    <s v="GOQ-548211"/>
    <d v="2024-09-16T00:00:00"/>
    <s v="Online"/>
    <s v="YR079674"/>
    <s v="Newport"/>
    <s v="NR29"/>
    <s v="England"/>
    <x v="3"/>
    <s v="01JZ3N58AF9KYNNJ5H9FBMVD62"/>
    <s v="Board Game Storage"/>
    <s v="Toys"/>
    <s v="Game Accessories"/>
    <n v="19.989999999999998"/>
    <n v="5.9969999999999999"/>
    <n v="9"/>
    <m/>
    <n v="1"/>
    <s v="Toys"/>
    <b v="0"/>
    <s v="Toys"/>
    <x v="11"/>
  </r>
  <r>
    <s v="EJN-958955"/>
    <d v="2023-03-25T00:00:00"/>
    <s v="In-Store"/>
    <s v="YR079674"/>
    <s v="Whitchurch"/>
    <s v="BS14"/>
    <s v="England"/>
    <x v="7"/>
    <s v="01JZ3N58AF9KYNNJ5H9FBMVD62"/>
    <s v="Board Game Storage"/>
    <s v="Toys"/>
    <s v="Game Accessories"/>
    <n v="19.14"/>
    <n v="5.4969999999999999"/>
    <n v="5"/>
    <n v="0.18"/>
    <n v="1"/>
    <s v="Toys"/>
    <b v="0"/>
    <s v="Toys"/>
    <x v="11"/>
  </r>
  <r>
    <s v="TLC-397413"/>
    <d v="2023-01-14T00:00:00"/>
    <s v="In-Store"/>
    <s v="YR079674"/>
    <s v="London"/>
    <s v="WC1B"/>
    <m/>
    <x v="0"/>
    <s v="01JZ3N58AF9KYNNJ5H9FBMVD62"/>
    <s v="Board Game Storage"/>
    <s v="Toys"/>
    <s v="Game Accessories"/>
    <n v="19.14"/>
    <n v="5.4969999999999999"/>
    <n v="1"/>
    <m/>
    <n v="1"/>
    <s v="Toys"/>
    <b v="0"/>
    <s v="Toys"/>
    <x v="11"/>
  </r>
  <r>
    <s v="ARK-233723"/>
    <d v="2023-05-08T00:00:00"/>
    <s v="In-Store"/>
    <s v="YR079674"/>
    <s v="Ford"/>
    <s v="GL54"/>
    <s v="England"/>
    <x v="9"/>
    <s v="01JZ3N58AF9KYNNJ5H9FBMVD62"/>
    <s v="Board Game Storage"/>
    <s v="Toys"/>
    <s v="Game Accessories"/>
    <n v="19.14"/>
    <n v="5.4969999999999999"/>
    <n v="12"/>
    <n v="0.37"/>
    <n v="1"/>
    <s v="Toys"/>
    <b v="0"/>
    <s v="Toys"/>
    <x v="11"/>
  </r>
  <r>
    <s v="YIE-552555"/>
    <d v="2023-04-14T00:00:00"/>
    <s v="In-Store"/>
    <s v="YR079674"/>
    <s v="London"/>
    <s v="SW1E"/>
    <s v="England"/>
    <x v="2"/>
    <s v="01JZ3N58AF9KYNNJ5H9FBMVD62"/>
    <s v="Board Game Storage"/>
    <s v="Toys"/>
    <s v="Game Accessories"/>
    <n v="19.989999999999998"/>
    <n v="5.9969999999999999"/>
    <n v="1"/>
    <n v="0.19"/>
    <n v="1"/>
    <s v="Toys"/>
    <b v="0"/>
    <s v="Toys"/>
    <x v="11"/>
  </r>
  <r>
    <s v="QIA-195868"/>
    <d v="2023-05-28T00:00:00"/>
    <s v="In-Store"/>
    <s v="YR079674"/>
    <s v="Marston"/>
    <s v="ST20"/>
    <s v="England"/>
    <x v="6"/>
    <s v="01JZ3N58AF9KYNNJ5H9FBMVD62"/>
    <s v="Board Game Storage"/>
    <s v="Toys"/>
    <s v="Game Accessories"/>
    <n v="19.989999999999998"/>
    <n v="5.9969999999999999"/>
    <n v="10"/>
    <n v="0.19"/>
    <n v="1"/>
    <s v="Toys"/>
    <b v="0"/>
    <s v="Toys"/>
    <x v="11"/>
  </r>
  <r>
    <s v="IRL-970024"/>
    <d v="2024-07-24T00:00:00"/>
    <s v="Online"/>
    <s v="IN017659"/>
    <s v="Thorpe"/>
    <s v="BD23"/>
    <s v="England"/>
    <x v="4"/>
    <s v="01JZ3N5176ABVX6HPJJCZFZ38B"/>
    <s v="Gaming Headset"/>
    <s v="Gaming"/>
    <s v="Gaming Accessories"/>
    <n v="69.989999999999995"/>
    <n v="20.997"/>
    <n v="1"/>
    <n v="0.13"/>
    <n v="1"/>
    <s v="Gaming"/>
    <b v="0"/>
    <s v="Gaming"/>
    <x v="81"/>
  </r>
  <r>
    <s v="JFE-069714"/>
    <d v="2024-05-04T00:00:00"/>
    <s v="In-Store"/>
    <s v="IN017659"/>
    <s v="Liverpool"/>
    <s v="L33"/>
    <s v="England"/>
    <x v="0"/>
    <s v="01JZ3N5176ABVX6HPJJCZFZ38B"/>
    <s v="Gaming Headset"/>
    <s v="Gaming"/>
    <s v="Gaming Accessories"/>
    <n v="69.989999999999995"/>
    <n v="20.997"/>
    <n v="3"/>
    <n v="0.32"/>
    <n v="1"/>
    <s v="Gaming"/>
    <b v="0"/>
    <s v="Gaming"/>
    <x v="81"/>
  </r>
  <r>
    <s v="MED-032290"/>
    <d v="2024-08-19T00:00:00"/>
    <s v="In-Store"/>
    <s v="ZT062653"/>
    <s v="Merton"/>
    <s v="SW19"/>
    <s v="England"/>
    <x v="0"/>
    <s v="01JZ3N55G3P959W6XRQSQZR75Q"/>
    <s v="Wireless Game Controller"/>
    <s v="Gaming"/>
    <s v="Gaming Accessories"/>
    <n v="39.99"/>
    <n v="11.997"/>
    <n v="8"/>
    <n v="0.28999999999999998"/>
    <n v="1"/>
    <s v="Gaming"/>
    <b v="0"/>
    <s v="Gaming"/>
    <x v="81"/>
  </r>
  <r>
    <s v="YZV-017063"/>
    <d v="2024-02-09T00:00:00"/>
    <s v="In-Store"/>
    <s v="IN017659"/>
    <s v="Whitwell"/>
    <s v="DL10"/>
    <s v="England"/>
    <x v="6"/>
    <s v="01JZ3N5176ABVX6HPJJCZFZ38B"/>
    <s v="Gaming Headset"/>
    <s v="Gaming"/>
    <s v="Gaming Accessories"/>
    <n v="69.989999999999995"/>
    <n v="20.997"/>
    <n v="4"/>
    <n v="0.28999999999999998"/>
    <n v="1"/>
    <s v="Gaming"/>
    <b v="0"/>
    <s v="Gaming"/>
    <x v="81"/>
  </r>
  <r>
    <s v="VGF-610168"/>
    <d v="2024-01-04T00:00:00"/>
    <s v="Online"/>
    <s v="IN017659"/>
    <s v="Sutton"/>
    <s v="RH5"/>
    <s v="England"/>
    <x v="4"/>
    <s v="01JZ3N5176ABVX6HPJJCZFZ38B"/>
    <s v="Gaming Headset"/>
    <s v="Gaming"/>
    <s v="Gaming Accessories"/>
    <n v="69.989999999999995"/>
    <n v="20.997"/>
    <n v="8"/>
    <n v="0.23"/>
    <n v="1"/>
    <s v="Gaming"/>
    <b v="0"/>
    <s v="Gaming"/>
    <x v="81"/>
  </r>
  <r>
    <s v="QPQ-708713"/>
    <d v="2024-11-22T00:00:00"/>
    <s v="In-Store"/>
    <s v="ZT062653"/>
    <s v="West End"/>
    <s v="DN36"/>
    <s v="England"/>
    <x v="3"/>
    <s v="01JZ3N55G3P959W6XRQSQZR75Q"/>
    <s v="Wireless Game Controller"/>
    <s v="Gaming"/>
    <s v="Gaming Accessories"/>
    <n v="39.99"/>
    <n v="11.997"/>
    <n v="16"/>
    <n v="0.35"/>
    <n v="1"/>
    <s v="Gaming"/>
    <b v="0"/>
    <s v="Gaming"/>
    <x v="81"/>
  </r>
  <r>
    <s v="QSP-970781"/>
    <d v="2024-03-14T00:00:00"/>
    <s v="In-Store"/>
    <s v="IN017659"/>
    <s v="Church End"/>
    <s v="CB4"/>
    <s v="England"/>
    <x v="1"/>
    <s v="01JZ3N5176ABVX6HPJJCZFZ38B"/>
    <s v="Gaming Headset"/>
    <s v="Gaming"/>
    <s v="Gaming Accessories"/>
    <n v="69.989999999999995"/>
    <n v="20.997"/>
    <n v="11"/>
    <n v="0"/>
    <n v="1"/>
    <s v="Gaming"/>
    <b v="0"/>
    <s v="Gaming"/>
    <x v="81"/>
  </r>
  <r>
    <s v="FIL-777831"/>
    <d v="2024-06-05T00:00:00"/>
    <s v="In-Store"/>
    <s v="MC028199"/>
    <s v="Aston"/>
    <s v="TF6"/>
    <s v="England"/>
    <x v="0"/>
    <s v="01JZ3NTBTTPZKZ6WJWNQ6MB013"/>
    <s v="Wireless Gaming Mouse"/>
    <s v="Gaming"/>
    <s v="Gaming Accessories"/>
    <n v="39.99"/>
    <n v="15.996"/>
    <n v="5"/>
    <n v="0.28999999999999998"/>
    <n v="1"/>
    <s v="Gaming"/>
    <b v="0"/>
    <s v="Gaming"/>
    <x v="81"/>
  </r>
  <r>
    <s v="LEJ-756003"/>
    <d v="2024-08-01T00:00:00"/>
    <s v="In-Store"/>
    <s v="WI096964"/>
    <s v="Hatton"/>
    <s v="CV35"/>
    <s v="England"/>
    <x v="3"/>
    <s v="01JZ3NTB9HP5CTCTBSZ5763SPE"/>
    <s v="Ergonomic Gaming Chair"/>
    <s v="Gaming"/>
    <s v="Gaming Accessories"/>
    <n v="199.99"/>
    <n v="79.995999999999995"/>
    <n v="10"/>
    <n v="0.15"/>
    <n v="1"/>
    <s v="Gaming"/>
    <b v="0"/>
    <s v="Gaming"/>
    <x v="81"/>
  </r>
  <r>
    <s v="WVD-873394"/>
    <d v="2024-07-30T00:00:00"/>
    <s v="In-Store"/>
    <s v="NY015731"/>
    <s v="Glasgow"/>
    <s v="G4"/>
    <s v="Scotland"/>
    <x v="0"/>
    <s v="01JZ3NC9YPXGEGGWPDF4RG1SQ7"/>
    <s v="Gaming Mousepad"/>
    <s v="Gaming"/>
    <s v="Gaming Accessories"/>
    <n v="19.989999999999998"/>
    <n v="5.9969999999999999"/>
    <n v="1"/>
    <m/>
    <n v="1"/>
    <s v="Gaming"/>
    <b v="0"/>
    <s v="Gaming"/>
    <x v="81"/>
  </r>
  <r>
    <s v="GLO-730854"/>
    <d v="2024-04-10T00:00:00"/>
    <s v="In-Store"/>
    <s v="WI096964"/>
    <s v="Ford"/>
    <s v="GL54"/>
    <s v="England"/>
    <x v="6"/>
    <s v="01JZ3NTB9HP5CTCTBSZ5763SPE"/>
    <s v="Ergonomic Gaming Chair"/>
    <s v="Gaming"/>
    <s v="Gaming Accessories"/>
    <n v="199.99"/>
    <n v="79.995999999999995"/>
    <n v="16"/>
    <n v="0.11"/>
    <n v="1"/>
    <s v="Gaming"/>
    <b v="0"/>
    <s v="Gaming"/>
    <x v="81"/>
  </r>
  <r>
    <s v="NQS-084528"/>
    <d v="2024-09-20T00:00:00"/>
    <s v="Online"/>
    <s v="WI096964"/>
    <s v="East End"/>
    <s v="BH21"/>
    <s v="England"/>
    <x v="4"/>
    <s v="01JZ3NTB9HP5CTCTBSZ5763SPE"/>
    <s v="Ergonomic Gaming Chair"/>
    <s v="Gaming"/>
    <s v="Gaming Accessories"/>
    <n v="199.99"/>
    <n v="79.995999999999995"/>
    <n v="12"/>
    <m/>
    <n v="1"/>
    <s v="Gaming"/>
    <b v="0"/>
    <s v="Gaming"/>
    <x v="81"/>
  </r>
  <r>
    <s v="KFK-407854"/>
    <d v="2024-05-05T00:00:00"/>
    <s v="Online"/>
    <s v="WI096964"/>
    <s v="Norton"/>
    <s v="S8"/>
    <s v="England"/>
    <x v="5"/>
    <s v="01JZ3NTB9HP5CTCTBSZ5763SPE"/>
    <s v="Ergonomic Gaming Chair"/>
    <s v="Gaming"/>
    <s v="Gaming Accessories"/>
    <n v="199.99"/>
    <n v="79.995999999999995"/>
    <n v="10"/>
    <n v="0.39"/>
    <n v="1"/>
    <s v="Gaming"/>
    <b v="0"/>
    <s v="Gaming"/>
    <x v="81"/>
  </r>
  <r>
    <s v="CCH-897034"/>
    <d v="2024-04-07T00:00:00"/>
    <s v="In-Store"/>
    <s v="NY015731"/>
    <s v="Stapleford"/>
    <s v="LN6"/>
    <s v="England"/>
    <x v="1"/>
    <s v="01JZ3NC9YPXGEGGWPDF4RG1SQ7"/>
    <s v="Gaming Mousepad"/>
    <s v="Gaming"/>
    <s v="Gaming Accessories"/>
    <n v="19.989999999999998"/>
    <n v="5.9969999999999999"/>
    <n v="17"/>
    <n v="0.08"/>
    <n v="1"/>
    <s v="Gaming"/>
    <b v="0"/>
    <s v="Gaming"/>
    <x v="81"/>
  </r>
  <r>
    <s v="PMP-964936"/>
    <d v="2024-09-02T00:00:00"/>
    <s v="In-Store"/>
    <s v="NY015731"/>
    <s v="Preston"/>
    <s v="PR1"/>
    <s v="England"/>
    <x v="9"/>
    <s v="01JZ3NC9YPXGEGGWPDF4RG1SQ7"/>
    <s v="Gaming Mousepad"/>
    <s v="Gaming"/>
    <s v="Gaming Accessories"/>
    <n v="19.989999999999998"/>
    <n v="5.9969999999999999"/>
    <n v="17"/>
    <n v="0.38"/>
    <n v="1"/>
    <s v="Gaming"/>
    <b v="0"/>
    <s v="Gaming"/>
    <x v="81"/>
  </r>
  <r>
    <s v="ZHM-943474"/>
    <d v="2024-05-06T00:00:00"/>
    <s v="In-Store"/>
    <s v="WI096964"/>
    <s v="Buckland"/>
    <s v="CT16"/>
    <s v="England"/>
    <x v="5"/>
    <s v="01JZ3NTB9HP5CTCTBSZ5763SPE"/>
    <s v="Ergonomic Gaming Chair"/>
    <s v="Gaming"/>
    <s v="Gaming Accessories"/>
    <n v="199.99"/>
    <n v="79.995999999999995"/>
    <n v="18"/>
    <n v="0.08"/>
    <n v="1"/>
    <s v="Gaming"/>
    <b v="0"/>
    <s v="Gaming"/>
    <x v="81"/>
  </r>
  <r>
    <s v="XHQ-986354"/>
    <d v="2025-01-02T00:00:00"/>
    <s v="In-Store"/>
    <s v="CN044542"/>
    <s v="Liverpool"/>
    <s v="L74"/>
    <s v="England"/>
    <x v="1"/>
    <s v="01JZ3NTBTTPZKZ6WJWNQ6MB013"/>
    <s v="Wireless Gaming Mouse"/>
    <s v="Gaming"/>
    <s v="Gaming Accessories"/>
    <n v="41.41"/>
    <n v="16.995999999999999"/>
    <n v="3"/>
    <m/>
    <n v="1"/>
    <s v="Gaming"/>
    <b v="0"/>
    <s v="Gaming"/>
    <x v="81"/>
  </r>
  <r>
    <s v="CQX-762953"/>
    <d v="2025-03-24T00:00:00"/>
    <s v="Online"/>
    <s v="CX034161"/>
    <s v="Newton"/>
    <s v="NG34"/>
    <s v="England"/>
    <x v="3"/>
    <s v="01JZ3NTBTTPZKZ6WJWNQ6MB013"/>
    <s v="Wireless Gaming Mouse"/>
    <s v="Gaming"/>
    <s v="Gaming Accessories"/>
    <n v="41.41"/>
    <n v="16.995999999999999"/>
    <n v="1"/>
    <n v="0.12"/>
    <n v="1"/>
    <s v="Gaming"/>
    <b v="0"/>
    <s v="Gaming"/>
    <x v="81"/>
  </r>
  <r>
    <s v="KEY-529901"/>
    <d v="2024-12-25T00:00:00"/>
    <s v="In-Store"/>
    <s v="CN026558"/>
    <s v="Pentre"/>
    <s v="SY4"/>
    <s v="Wales"/>
    <x v="0"/>
    <s v="01JZ3N58BAMSDP45NHTFJ5E19C"/>
    <s v="Wireless Gaming Headset"/>
    <s v="Gaming"/>
    <s v="Gaming Accessories"/>
    <n v="89.99"/>
    <n v="26.997"/>
    <n v="10"/>
    <m/>
    <n v="1"/>
    <s v="Gaming"/>
    <b v="0"/>
    <s v="Gaming"/>
    <x v="81"/>
  </r>
  <r>
    <s v="ZEG-062153"/>
    <d v="2024-05-03T00:00:00"/>
    <s v="In-Store"/>
    <s v="CN026558"/>
    <s v="Bradford"/>
    <s v="BD7"/>
    <s v="England"/>
    <x v="8"/>
    <s v="01JZ3N58BAMSDP45NHTFJ5E19C"/>
    <s v="Wireless Gaming Headset"/>
    <s v="Gaming"/>
    <s v="Gaming Accessories"/>
    <n v="89.99"/>
    <n v="26.997"/>
    <n v="17"/>
    <n v="0.06"/>
    <n v="1"/>
    <s v="Gaming"/>
    <b v="0"/>
    <s v="Gaming"/>
    <x v="81"/>
  </r>
  <r>
    <s v="VJJ-221136"/>
    <d v="2023-06-04T00:00:00"/>
    <s v="Online"/>
    <s v="ZT062653"/>
    <s v="East End"/>
    <s v="BH21"/>
    <s v="England"/>
    <x v="3"/>
    <s v="01JZ3N55G3P959W6XRQSQZR75Q"/>
    <s v="Wireless Game Controller"/>
    <s v="Gaming"/>
    <s v="Gaming Accessories"/>
    <n v="38.99"/>
    <n v="11.446999999999999"/>
    <n v="8"/>
    <n v="7.0000000000000007E-2"/>
    <n v="1"/>
    <s v="Gaming"/>
    <b v="0"/>
    <s v="Gaming"/>
    <x v="81"/>
  </r>
  <r>
    <s v="TBN-346291"/>
    <d v="2023-07-09T00:00:00"/>
    <s v="In-Store"/>
    <s v="ZT062653"/>
    <s v="Tullich"/>
    <s v="AB55"/>
    <s v="Scotland"/>
    <x v="0"/>
    <s v="01JZ3N55G3P959W6XRQSQZR75Q"/>
    <s v="Wireless Game Controller"/>
    <s v="Gaming"/>
    <s v="Gaming Accessories"/>
    <n v="38.99"/>
    <n v="11.446999999999999"/>
    <n v="4"/>
    <n v="0.24"/>
    <n v="1"/>
    <s v="Gaming"/>
    <b v="0"/>
    <s v="Gaming"/>
    <x v="81"/>
  </r>
  <r>
    <s v="TTP-513219"/>
    <d v="2023-09-05T00:00:00"/>
    <s v="In-Store"/>
    <s v="MC028199"/>
    <s v="Bristol"/>
    <s v="BS41"/>
    <s v="England"/>
    <x v="1"/>
    <s v="01JZ3NTBTTPZKZ6WJWNQ6MB013"/>
    <s v="Wireless Gaming Mouse"/>
    <s v="Gaming"/>
    <s v="Gaming Accessories"/>
    <n v="39.14"/>
    <n v="15.496"/>
    <n v="17"/>
    <n v="0.01"/>
    <n v="1"/>
    <s v="Gaming"/>
    <b v="0"/>
    <s v="Gaming"/>
    <x v="81"/>
  </r>
  <r>
    <s v="UJJ-986982"/>
    <d v="2023-12-09T00:00:00"/>
    <s v="Online"/>
    <s v="NY015731"/>
    <s v="West End"/>
    <s v="DN36"/>
    <s v="England"/>
    <x v="2"/>
    <s v="01JZ3NC9YPXGEGGWPDF4RG1SQ7"/>
    <s v="Gaming Mousepad"/>
    <s v="Gaming"/>
    <s v="Gaming Accessories"/>
    <n v="19.14"/>
    <n v="5.4969999999999999"/>
    <n v="14"/>
    <n v="0.06"/>
    <n v="1"/>
    <s v="Gaming"/>
    <b v="0"/>
    <s v="Gaming"/>
    <x v="81"/>
  </r>
  <r>
    <s v="OQC-242039"/>
    <d v="2023-05-17T00:00:00"/>
    <s v="In-Store"/>
    <s v="NY015731"/>
    <s v="London"/>
    <s v="W1F"/>
    <s v="England"/>
    <x v="5"/>
    <s v="01JZ3NC9YPXGEGGWPDF4RG1SQ7"/>
    <s v="Gaming Mousepad"/>
    <s v="Gaming"/>
    <s v="Gaming Accessories"/>
    <n v="19.14"/>
    <n v="5.4969999999999999"/>
    <n v="5"/>
    <n v="0.08"/>
    <n v="1"/>
    <s v="Gaming"/>
    <b v="0"/>
    <s v="Gaming"/>
    <x v="81"/>
  </r>
  <r>
    <s v="YOW-732751"/>
    <d v="2023-08-10T00:00:00"/>
    <s v="In-Store"/>
    <s v="CN026558"/>
    <s v="Denton"/>
    <s v="M34"/>
    <s v="England"/>
    <x v="1"/>
    <s v="01JZ3N58BAMSDP45NHTFJ5E19C"/>
    <s v="Wireless Gaming Headset"/>
    <s v="Gaming"/>
    <s v="Gaming Accessories"/>
    <n v="89.14"/>
    <n v="26.497"/>
    <n v="19"/>
    <n v="0.18"/>
    <n v="1"/>
    <s v="Gaming"/>
    <b v="0"/>
    <s v="Gaming"/>
    <x v="81"/>
  </r>
  <r>
    <s v="YWJ-219687"/>
    <d v="2023-10-17T00:00:00"/>
    <s v="In-Store"/>
    <s v="OL040579"/>
    <s v="Swindon"/>
    <s v="SN1"/>
    <s v="England"/>
    <x v="9"/>
    <s v="01JZ3NC9YPXGEGGWPDF4RG1SQ7"/>
    <s v="Gaming Mousepad"/>
    <s v="Gaming"/>
    <s v="Gaming Accessories"/>
    <n v="19.239999999999998"/>
    <n v="5.7469999999999999"/>
    <n v="10"/>
    <n v="0.03"/>
    <n v="1"/>
    <s v="Gaming"/>
    <b v="0"/>
    <s v="Gaming"/>
    <x v="81"/>
  </r>
  <r>
    <s v="RJK-076608"/>
    <d v="2023-08-08T00:00:00"/>
    <s v="Online"/>
    <s v="KU077513"/>
    <s v="Glasgow"/>
    <s v="G4"/>
    <s v="Scotland"/>
    <x v="0"/>
    <s v="01JZ3NTB9HP5CTCTBSZ5763SPE"/>
    <s v="Ergonomic Gaming Chair"/>
    <s v="Gaming"/>
    <s v="Gaming Accessories"/>
    <n v="199.24"/>
    <n v="79.745999999999995"/>
    <n v="20"/>
    <n v="0.02"/>
    <n v="1"/>
    <s v="Gaming"/>
    <b v="0"/>
    <s v="Gaming"/>
    <x v="81"/>
  </r>
  <r>
    <s v="YSF-209618"/>
    <d v="2023-11-15T00:00:00"/>
    <s v="In-Store"/>
    <s v="LY041824"/>
    <s v="Pentre"/>
    <s v="SY4"/>
    <s v="Wales"/>
    <x v="0"/>
    <s v="01JZ3NTBTTPZKZ6WJWNQ6MB013"/>
    <s v="Wireless Gaming Mouse"/>
    <s v="Gaming"/>
    <s v="Gaming Accessories"/>
    <n v="39.24"/>
    <n v="15.746"/>
    <n v="18"/>
    <n v="0.06"/>
    <n v="1"/>
    <s v="Gaming"/>
    <b v="0"/>
    <s v="Gaming"/>
    <x v="81"/>
  </r>
  <r>
    <s v="TMD-701201"/>
    <d v="2023-01-24T00:00:00"/>
    <s v="Online"/>
    <s v="HT059936"/>
    <s v="Bradford"/>
    <s v="BD7"/>
    <s v="England"/>
    <x v="3"/>
    <s v="01JZ3NTBTTPZKZ6WJWNQ6MB013"/>
    <s v="Wireless Gaming Mouse"/>
    <s v="Gaming"/>
    <s v="Gaming Accessories"/>
    <n v="39.24"/>
    <n v="15.746"/>
    <n v="11"/>
    <n v="0.05"/>
    <n v="1"/>
    <s v="Gaming"/>
    <b v="0"/>
    <s v="Gaming"/>
    <x v="81"/>
  </r>
  <r>
    <s v="ZOT-943041"/>
    <d v="2024-08-12T00:00:00"/>
    <s v="Online"/>
    <s v="CN026558"/>
    <s v="Wirral"/>
    <s v="CH48"/>
    <s v="England"/>
    <x v="9"/>
    <s v="01JZ3N58BAMSDP45NHTFJ5E19C"/>
    <s v="Wireless Gaming Headset"/>
    <s v="Gaming"/>
    <s v="Gaming Accessories"/>
    <n v="89.99"/>
    <n v="26.997"/>
    <n v="18"/>
    <n v="0.04"/>
    <n v="1"/>
    <s v="Gaming"/>
    <b v="0"/>
    <s v="Gaming"/>
    <x v="81"/>
  </r>
  <r>
    <s v="LJV-955662"/>
    <d v="2025-01-03T00:00:00"/>
    <s v="Online"/>
    <s v="CN026558"/>
    <s v="London"/>
    <s v="EC1V"/>
    <s v="England"/>
    <x v="7"/>
    <s v="01JZ3N58BAMSDP45NHTFJ5E19C"/>
    <s v="Wireless Gaming Headset"/>
    <s v="Gaming"/>
    <s v="Gaming Accessories"/>
    <n v="89.99"/>
    <n v="26.997"/>
    <n v="7"/>
    <n v="7.0000000000000007E-2"/>
    <n v="1"/>
    <s v="Gaming"/>
    <b v="0"/>
    <s v="Gaming"/>
    <x v="81"/>
  </r>
  <r>
    <s v="HWG-070690"/>
    <d v="2024-03-27T00:00:00"/>
    <s v="Online"/>
    <s v="CN026558"/>
    <s v="Newton"/>
    <s v="IV1"/>
    <s v="Scotland"/>
    <x v="0"/>
    <s v="01JZ3N58BAMSDP45NHTFJ5E19C"/>
    <s v="Wireless Gaming Headset"/>
    <s v="Gaming"/>
    <s v="Gaming Accessories"/>
    <n v="89.99"/>
    <n v="26.997"/>
    <n v="12"/>
    <n v="0.16"/>
    <n v="1"/>
    <s v="Gaming"/>
    <b v="0"/>
    <s v="Gaming"/>
    <x v="81"/>
  </r>
  <r>
    <s v="XPR-635469"/>
    <d v="2024-05-31T00:00:00"/>
    <s v="In-Store"/>
    <s v="CN026558"/>
    <s v="Linton"/>
    <s v="BD23"/>
    <s v="England"/>
    <x v="5"/>
    <s v="01JZ3N58BAMSDP45NHTFJ5E19C"/>
    <s v="Wireless Gaming Headset"/>
    <s v="Gaming"/>
    <s v="Gaming Accessories"/>
    <n v="89.99"/>
    <n v="26.997"/>
    <n v="3"/>
    <n v="0.32"/>
    <n v="1"/>
    <s v="Gaming"/>
    <b v="0"/>
    <s v="Gaming"/>
    <x v="81"/>
  </r>
  <r>
    <s v="WMX-766100"/>
    <d v="2023-04-01T00:00:00"/>
    <s v="In-Store"/>
    <s v="CN026558"/>
    <s v="London"/>
    <s v="WC1B"/>
    <s v="England"/>
    <x v="1"/>
    <s v="01JZ3N58BAMSDP45NHTFJ5E19C"/>
    <s v="Wireless Gaming Headset"/>
    <s v="Gaming"/>
    <s v="Gaming Accessories"/>
    <n v="89.99"/>
    <n v="26.997"/>
    <n v="15"/>
    <n v="0.34"/>
    <n v="1"/>
    <s v="Gaming"/>
    <b v="0"/>
    <s v="Gaming"/>
    <x v="81"/>
  </r>
  <r>
    <s v="DOP-810374"/>
    <d v="2023-12-20T00:00:00"/>
    <s v="Online"/>
    <s v="CN026558"/>
    <s v="London"/>
    <s v="WC1B"/>
    <s v="England"/>
    <x v="2"/>
    <s v="01JZ3N58BAMSDP45NHTFJ5E19C"/>
    <s v="Wireless Gaming Headset"/>
    <s v="Gaming"/>
    <s v="Gaming Accessories"/>
    <n v="89.99"/>
    <n v="26.997"/>
    <n v="18"/>
    <n v="0.03"/>
    <n v="1"/>
    <s v="Gaming"/>
    <b v="0"/>
    <s v="Gaming"/>
    <x v="81"/>
  </r>
  <r>
    <s v="XHM-484843"/>
    <d v="2024-04-25T00:00:00"/>
    <s v="In-Store"/>
    <s v="AK027382"/>
    <s v="Sheffield"/>
    <s v="S33"/>
    <s v="England"/>
    <x v="7"/>
    <s v="01JZ3NR58T2JFQQ61DDZ49S6QN"/>
    <s v="Gardening Fairy Figurines"/>
    <s v="Garden"/>
    <s v="Garden Decor"/>
    <n v="14.99"/>
    <n v="5.9960000000000004"/>
    <n v="4"/>
    <n v="0.36"/>
    <n v="1"/>
    <s v="Garden"/>
    <b v="0"/>
    <s v="Garden"/>
    <x v="82"/>
  </r>
  <r>
    <s v="FJR-527963"/>
    <d v="2024-08-16T00:00:00"/>
    <s v="In-Store"/>
    <s v="IK074906"/>
    <s v="Swindon"/>
    <s v="SN1"/>
    <s v="England"/>
    <x v="1"/>
    <s v="01JZ3NCADJPMY9S0DNRY878Z4G"/>
    <s v="Garden Tool Belt"/>
    <s v="Garden"/>
    <s v="Garden Decor"/>
    <n v="22.99"/>
    <n v="6.8970000000000002"/>
    <n v="15"/>
    <n v="0.01"/>
    <n v="1"/>
    <s v="Garden"/>
    <b v="0"/>
    <s v="Garden"/>
    <x v="82"/>
  </r>
  <r>
    <s v="RLJ-693275"/>
    <d v="2024-08-14T00:00:00"/>
    <s v="Online"/>
    <s v="IK074906"/>
    <s v="Eaton"/>
    <s v="DN22"/>
    <s v="England"/>
    <x v="0"/>
    <s v="01JZ3NCADJPMY9S0DNRY878Z4G"/>
    <s v="Garden Tool Belt"/>
    <s v="Garden"/>
    <s v="Garden Decor"/>
    <n v="22.99"/>
    <n v="6.8970000000000002"/>
    <n v="19"/>
    <n v="0.08"/>
    <n v="1"/>
    <s v="Garden"/>
    <b v="0"/>
    <s v="Garden"/>
    <x v="82"/>
  </r>
  <r>
    <s v="TPC-306636"/>
    <d v="2024-11-26T00:00:00"/>
    <s v="In-Store"/>
    <s v="IK074906"/>
    <s v="Kingston"/>
    <s v="DT10"/>
    <s v="England"/>
    <x v="4"/>
    <s v="01JZ3NCADJPMY9S0DNRY878Z4G"/>
    <s v="Garden Tool Belt"/>
    <s v="Garden"/>
    <s v="Garden Decor"/>
    <n v="22.99"/>
    <n v="6.8970000000000002"/>
    <n v="5"/>
    <n v="0.31"/>
    <n v="1"/>
    <s v="Garden"/>
    <b v="0"/>
    <s v="Garden"/>
    <x v="82"/>
  </r>
  <r>
    <s v="BND-169345"/>
    <d v="2024-07-18T00:00:00"/>
    <s v="In-Store"/>
    <s v="TL087585"/>
    <s v="Newbiggin"/>
    <s v="NE46"/>
    <s v="England"/>
    <x v="0"/>
    <s v="01JZ3NCA00NMNM0B25CWKBPKGK"/>
    <s v="Set of Herb Garden Markers"/>
    <s v="Garden"/>
    <s v="Garden Decor"/>
    <n v="8.99"/>
    <n v="2.6970000000000001"/>
    <n v="19"/>
    <n v="0.13"/>
    <n v="1"/>
    <s v="Garden"/>
    <b v="0"/>
    <s v="Garden"/>
    <x v="82"/>
  </r>
  <r>
    <s v="OIH-568624"/>
    <d v="2024-01-03T00:00:00"/>
    <s v="Online"/>
    <s v="TL087585"/>
    <s v="Weston"/>
    <s v="GU32"/>
    <s v="England"/>
    <x v="0"/>
    <s v="01JZ3NCA00NMNM0B25CWKBPKGK"/>
    <s v="Set of Herb Garden Markers"/>
    <s v="Garden"/>
    <s v="Garden Decor"/>
    <n v="8.99"/>
    <n v="2.6970000000000001"/>
    <n v="14"/>
    <m/>
    <n v="1"/>
    <s v="Garden"/>
    <b v="0"/>
    <s v="Garden"/>
    <x v="82"/>
  </r>
  <r>
    <s v="XND-242490"/>
    <d v="2025-02-26T00:00:00"/>
    <s v="Online"/>
    <s v="QZ098914"/>
    <s v="Bradford"/>
    <s v="BD7"/>
    <s v="England"/>
    <x v="3"/>
    <s v="01JZ3NR58T2JFQQ61DDZ49S6QN"/>
    <s v="Gardening Fairy Figurines"/>
    <s v="Garden"/>
    <s v="Garden Decor"/>
    <n v="16.41"/>
    <n v="6.9960000000000004"/>
    <n v="5"/>
    <n v="0.13"/>
    <n v="1"/>
    <s v="Garden"/>
    <b v="0"/>
    <s v="Garden"/>
    <x v="82"/>
  </r>
  <r>
    <s v="JJT-882609"/>
    <d v="2025-02-22T00:00:00"/>
    <s v="Online"/>
    <s v="AZ010927"/>
    <s v="Craigavon"/>
    <s v="BT66"/>
    <s v="Northern Ireland"/>
    <x v="0"/>
    <s v="01JZ3NR58T2JFQQ61DDZ49S6QN"/>
    <s v="Gardening Fairy Figurines"/>
    <s v="Garden"/>
    <s v="Garden Decor"/>
    <n v="16.41"/>
    <n v="6.9960000000000004"/>
    <n v="12"/>
    <n v="0.03"/>
    <n v="1"/>
    <s v="Garden"/>
    <b v="0"/>
    <s v="Garden"/>
    <x v="82"/>
  </r>
  <r>
    <s v="TIK-513178"/>
    <d v="2025-01-15T00:00:00"/>
    <s v="In-Store"/>
    <s v="EE025228"/>
    <s v="Liverpool"/>
    <s v="L33"/>
    <s v="England"/>
    <x v="8"/>
    <s v="01JZ3NCADJPMY9S0DNRY878Z4G"/>
    <s v="Garden Tool Belt"/>
    <s v="Garden"/>
    <s v="Garden Decor"/>
    <n v="24.41"/>
    <n v="7.8970000000000002"/>
    <n v="18"/>
    <n v="0.16"/>
    <n v="1"/>
    <s v="Garden"/>
    <b v="0"/>
    <s v="Garden"/>
    <x v="82"/>
  </r>
  <r>
    <s v="DOA-186479"/>
    <d v="2024-11-20T00:00:00"/>
    <s v="Online"/>
    <s v="DK076764"/>
    <s v="Upton"/>
    <s v="WF9"/>
    <s v="England"/>
    <x v="6"/>
    <s v="01JZ3NCA00NMNM0B25CWKBPKGK"/>
    <s v="Set of Herb Garden Markers"/>
    <s v="Garden"/>
    <s v="Garden Decor"/>
    <n v="9.99"/>
    <n v="2.6970000000000001"/>
    <n v="6"/>
    <n v="0.13"/>
    <n v="1"/>
    <s v="Garden"/>
    <b v="0"/>
    <s v="Garden"/>
    <x v="82"/>
  </r>
  <r>
    <s v="JBQ-835462"/>
    <d v="2024-09-25T00:00:00"/>
    <s v="In-Store"/>
    <s v="JF099033"/>
    <s v="London"/>
    <s v="EC3M"/>
    <s v="England"/>
    <x v="6"/>
    <s v="01JZ3NCA00NMNM0B25CWKBPKGK"/>
    <s v="Set of Herb Garden Markers"/>
    <s v="Garden"/>
    <s v="Garden Decor"/>
    <n v="9.99"/>
    <n v="2.6970000000000001"/>
    <n v="19"/>
    <n v="0.17"/>
    <n v="1"/>
    <s v="Garden"/>
    <b v="0"/>
    <s v="Garden"/>
    <x v="82"/>
  </r>
  <r>
    <s v="TOC-149270"/>
    <d v="2024-09-19T00:00:00"/>
    <s v="In-Store"/>
    <s v="CR059424"/>
    <s v="Burnside"/>
    <s v="EH52"/>
    <s v="Scotland"/>
    <x v="0"/>
    <s v="01JZ3NCADJPMY9S0DNRY878Z4G"/>
    <s v="Garden Tool Belt"/>
    <s v="Garden"/>
    <s v="Garden Decor"/>
    <n v="23.99"/>
    <n v="6.8970000000000002"/>
    <n v="17"/>
    <n v="0.13"/>
    <n v="1"/>
    <s v="Garden"/>
    <b v="0"/>
    <s v="Garden"/>
    <x v="82"/>
  </r>
  <r>
    <s v="ZZF-590922"/>
    <d v="2024-01-15T00:00:00"/>
    <s v="In-Store"/>
    <s v="VR040181"/>
    <s v="Glasgow"/>
    <s v="G4"/>
    <s v="Scotland"/>
    <x v="0"/>
    <s v="01JZ3NCADJPMY9S0DNRY878Z4G"/>
    <s v="Garden Tool Belt"/>
    <s v="Garden"/>
    <s v="Garden Decor"/>
    <n v="23.99"/>
    <n v="6.8970000000000002"/>
    <n v="1"/>
    <n v="0.13"/>
    <n v="1"/>
    <s v="Garden"/>
    <b v="0"/>
    <s v="Garden"/>
    <x v="82"/>
  </r>
  <r>
    <s v="YKW-928739"/>
    <d v="2023-08-16T00:00:00"/>
    <s v="In-Store"/>
    <s v="IK074906"/>
    <s v="Whitchurch"/>
    <s v="BS14"/>
    <s v="England"/>
    <x v="1"/>
    <s v="01JZ3NCADJPMY9S0DNRY878Z4G"/>
    <s v="Garden Tool Belt"/>
    <s v="Garden"/>
    <s v="Garden Decor"/>
    <n v="22.14"/>
    <n v="6.3970000000000002"/>
    <n v="2"/>
    <n v="0.13"/>
    <n v="1"/>
    <s v="Garden"/>
    <b v="0"/>
    <s v="Garden"/>
    <x v="82"/>
  </r>
  <r>
    <s v="XMN-471045"/>
    <d v="2023-12-03T00:00:00"/>
    <s v="In-Store"/>
    <s v="IK074906"/>
    <s v="Upton"/>
    <s v="DN21"/>
    <s v="England"/>
    <x v="7"/>
    <s v="01JZ3NCADJPMY9S0DNRY878Z4G"/>
    <s v="Garden Tool Belt"/>
    <s v="Garden"/>
    <s v="Garden Decor"/>
    <n v="22.14"/>
    <n v="6.3970000000000002"/>
    <n v="12"/>
    <n v="0.25"/>
    <n v="1"/>
    <s v="Garden"/>
    <b v="0"/>
    <s v="Garden"/>
    <x v="82"/>
  </r>
  <r>
    <s v="PYW-523388"/>
    <d v="2023-03-19T00:00:00"/>
    <s v="Online"/>
    <s v="TL087585"/>
    <s v="London"/>
    <s v="SW1E"/>
    <s v="England"/>
    <x v="2"/>
    <s v="01JZ3NCA00NMNM0B25CWKBPKGK"/>
    <s v="Set of Herb Garden Markers"/>
    <s v="Garden"/>
    <s v="Garden Decor"/>
    <n v="8.14"/>
    <n v="2.1970000000000001"/>
    <n v="17"/>
    <n v="0.31"/>
    <n v="1"/>
    <s v="Garden"/>
    <b v="0"/>
    <s v="Garden"/>
    <x v="82"/>
  </r>
  <r>
    <s v="NLC-724713"/>
    <d v="2023-04-01T00:00:00"/>
    <s v="In-Store"/>
    <s v="TL087585"/>
    <s v="Newbiggin"/>
    <s v="NE46"/>
    <s v="England"/>
    <x v="5"/>
    <s v="01JZ3NCA00NMNM0B25CWKBPKGK"/>
    <s v="Set of Herb Garden Markers"/>
    <s v="Garden"/>
    <s v="Garden Decor"/>
    <n v="8.14"/>
    <n v="2.1970000000000001"/>
    <n v="9"/>
    <n v="0.18"/>
    <n v="1"/>
    <s v="Garden"/>
    <b v="0"/>
    <s v="Garden"/>
    <x v="82"/>
  </r>
  <r>
    <s v="SNK-369522"/>
    <d v="2023-04-18T00:00:00"/>
    <s v="Online"/>
    <s v="DM052390"/>
    <s v="Eaton"/>
    <s v="DN22"/>
    <s v="England"/>
    <x v="7"/>
    <s v="01JZ3NR58T2JFQQ61DDZ49S6QN"/>
    <s v="Gardening Fairy Figurines"/>
    <s v="Garden"/>
    <s v="Garden Decor"/>
    <n v="14.24"/>
    <n v="5.7460000000000004"/>
    <n v="18"/>
    <m/>
    <n v="1"/>
    <s v="Garden"/>
    <b v="0"/>
    <s v="Garden"/>
    <x v="82"/>
  </r>
  <r>
    <s v="QAX-944507"/>
    <d v="2023-10-27T00:00:00"/>
    <s v="In-Store"/>
    <s v="KE090535"/>
    <s v="Middleton"/>
    <s v="LE16"/>
    <s v="England"/>
    <x v="0"/>
    <s v="01JZ3NR58T2JFQQ61DDZ49S6QN"/>
    <s v="Gardening Fairy Figurines"/>
    <s v="Garden"/>
    <s v="Garden Decor"/>
    <n v="14.24"/>
    <n v="5.7460000000000004"/>
    <n v="9"/>
    <n v="0.01"/>
    <n v="1"/>
    <s v="Garden"/>
    <b v="0"/>
    <s v="Garden"/>
    <x v="82"/>
  </r>
  <r>
    <s v="PQK-576645"/>
    <d v="2023-11-13T00:00:00"/>
    <s v="Online"/>
    <s v="PQ087321"/>
    <s v="Weston"/>
    <s v="GU32"/>
    <s v="England"/>
    <x v="9"/>
    <s v="01JZ3NCADJPMY9S0DNRY878Z4G"/>
    <s v="Garden Tool Belt"/>
    <s v="Garden"/>
    <s v="Garden Decor"/>
    <n v="22.24"/>
    <n v="6.6470000000000002"/>
    <n v="17"/>
    <n v="0.04"/>
    <n v="1"/>
    <s v="Garden"/>
    <b v="0"/>
    <s v="Garden"/>
    <x v="82"/>
  </r>
  <r>
    <s v="XGX-867609"/>
    <d v="2023-07-13T00:00:00"/>
    <s v="In-Store"/>
    <s v="QE006265"/>
    <s v="Church End"/>
    <s v="N3"/>
    <s v="England"/>
    <x v="4"/>
    <s v="01JZ3NR58T2JFQQ61DDZ49S6QN"/>
    <s v="Gardening Fairy Figurines"/>
    <s v="Garden"/>
    <s v="Garden Decor"/>
    <n v="14.24"/>
    <n v="5.7460000000000004"/>
    <n v="18"/>
    <n v="7.0000000000000007E-2"/>
    <n v="1"/>
    <s v="Garden"/>
    <b v="0"/>
    <s v="Garden"/>
    <x v="82"/>
  </r>
  <r>
    <s v="IJW-702241"/>
    <d v="2023-05-06T00:00:00"/>
    <s v="In-Store"/>
    <s v="JD027175"/>
    <s v="Ford"/>
    <s v="GL54"/>
    <s v="England"/>
    <x v="1"/>
    <s v="01JZ3NR58T2JFQQ61DDZ49S6QN"/>
    <s v="Gardening Fairy Figurines"/>
    <s v="Garden"/>
    <s v="Garden Decor"/>
    <n v="14.24"/>
    <n v="5.7460000000000004"/>
    <n v="12"/>
    <m/>
    <n v="1"/>
    <s v="Garden"/>
    <b v="0"/>
    <s v="Garden"/>
    <x v="82"/>
  </r>
  <r>
    <s v="PVP-083228"/>
    <d v="2024-09-21T00:00:00"/>
    <s v="Online"/>
    <s v="LR047669"/>
    <s v="Buckland"/>
    <s v="CT16"/>
    <s v="England"/>
    <x v="0"/>
    <s v="01JZ3N53BBPJVJ0DYS2WR7VJKK"/>
    <s v="Portable Leaf Blower"/>
    <s v="Outdoor"/>
    <s v="Garden Supplies"/>
    <n v="149.99"/>
    <n v="44.997"/>
    <n v="15"/>
    <n v="0.18"/>
    <n v="1"/>
    <s v="Outdoor"/>
    <b v="0"/>
    <s v="Outdoor"/>
    <x v="31"/>
  </r>
  <r>
    <s v="QFA-665545"/>
    <d v="2024-08-03T00:00:00"/>
    <s v="In-Store"/>
    <s v="LR047669"/>
    <s v="Kingston"/>
    <s v="DT10"/>
    <s v="England"/>
    <x v="8"/>
    <s v="01JZ3N53BBPJVJ0DYS2WR7VJKK"/>
    <s v="Portable Leaf Blower"/>
    <s v="Outdoor"/>
    <s v="Garden Supplies"/>
    <n v="149.99"/>
    <n v="44.997"/>
    <n v="3"/>
    <n v="0.06"/>
    <n v="1"/>
    <s v="Outdoor"/>
    <b v="0"/>
    <s v="Outdoor"/>
    <x v="31"/>
  </r>
  <r>
    <s v="HZY-663804"/>
    <d v="2024-04-04T00:00:00"/>
    <s v="Online"/>
    <s v="SL008646"/>
    <s v="Norton"/>
    <s v="NN11"/>
    <s v="England"/>
    <x v="2"/>
    <s v="01JZ3NR1QMK9WKEFZRXCWGNYS6"/>
    <s v="Portable Solar Path Lights"/>
    <s v="Outdoor"/>
    <s v="Garden Supplies"/>
    <n v="39.99"/>
    <n v="15.996"/>
    <n v="7"/>
    <n v="0.37"/>
    <n v="1"/>
    <s v="Outdoor"/>
    <b v="0"/>
    <s v="Outdoor"/>
    <x v="31"/>
  </r>
  <r>
    <s v="RGU-365694"/>
    <d v="2024-01-28T00:00:00"/>
    <s v="In-Store"/>
    <s v="SL008646"/>
    <s v="London"/>
    <s v="EC3M"/>
    <s v="England"/>
    <x v="5"/>
    <s v="01JZ3NR1QMK9WKEFZRXCWGNYS6"/>
    <s v="Portable Solar Path Lights"/>
    <s v="Outdoor"/>
    <s v="Garden Supplies"/>
    <n v="39.99"/>
    <n v="15.996"/>
    <n v="12"/>
    <n v="0.39"/>
    <n v="1"/>
    <s v="Outdoor"/>
    <b v="0"/>
    <s v="Outdoor"/>
    <x v="31"/>
  </r>
  <r>
    <s v="FVY-308707"/>
    <d v="2024-07-22T00:00:00"/>
    <s v="In-Store"/>
    <s v="IC037857"/>
    <s v="Carlton"/>
    <s v="DL8"/>
    <s v="England"/>
    <x v="3"/>
    <s v="01JZ3NSZQH4ADQCFV52D8YR186"/>
    <s v="Outdoor Mosquito Repellent Lantern"/>
    <s v="Outdoor"/>
    <s v="Garden Supplies"/>
    <n v="34.99"/>
    <n v="13.996"/>
    <n v="9"/>
    <n v="7.0000000000000007E-2"/>
    <n v="1"/>
    <s v="Outdoor"/>
    <b v="0"/>
    <s v="Outdoor"/>
    <x v="31"/>
  </r>
  <r>
    <s v="TLV-301927"/>
    <d v="2024-02-24T00:00:00"/>
    <s v="Online"/>
    <s v="IC037857"/>
    <s v="Norton"/>
    <s v="S8"/>
    <s v="England"/>
    <x v="4"/>
    <s v="01JZ3NSZQH4ADQCFV52D8YR186"/>
    <s v="Outdoor Mosquito Repellent Lantern"/>
    <s v="Outdoor"/>
    <s v="Garden Supplies"/>
    <n v="34.99"/>
    <n v="13.996"/>
    <n v="18"/>
    <n v="0.19"/>
    <n v="1"/>
    <s v="Outdoor"/>
    <b v="0"/>
    <s v="Outdoor"/>
    <x v="31"/>
  </r>
  <r>
    <s v="KZB-658149"/>
    <d v="2024-08-10T00:00:00"/>
    <s v="In-Store"/>
    <s v="IC037857"/>
    <s v="West End"/>
    <s v="DN36"/>
    <s v="England"/>
    <x v="1"/>
    <s v="01JZ3NSZQH4ADQCFV52D8YR186"/>
    <s v="Outdoor Mosquito Repellent Lantern"/>
    <s v="Outdoor"/>
    <s v="Garden Supplies"/>
    <n v="34.99"/>
    <n v="13.996"/>
    <n v="10"/>
    <m/>
    <n v="1"/>
    <s v="Outdoor"/>
    <b v="0"/>
    <s v="Outdoor"/>
    <x v="31"/>
  </r>
  <r>
    <s v="GDM-871700"/>
    <d v="2024-06-07T00:00:00"/>
    <s v="Online"/>
    <s v="IC037857"/>
    <s v="Newton"/>
    <s v="IV1"/>
    <s v="Scotland"/>
    <x v="0"/>
    <s v="01JZ3NSZQH4ADQCFV52D8YR186"/>
    <s v="Outdoor Mosquito Repellent Lantern"/>
    <s v="Outdoor"/>
    <s v="Garden Supplies"/>
    <n v="34.99"/>
    <n v="13.996"/>
    <n v="7"/>
    <n v="0.36"/>
    <n v="1"/>
    <s v="Outdoor"/>
    <b v="0"/>
    <s v="Outdoor"/>
    <x v="31"/>
  </r>
  <r>
    <s v="GVO-460941"/>
    <d v="2025-01-16T00:00:00"/>
    <s v="In-Store"/>
    <s v="LT073005"/>
    <s v="Carlton"/>
    <s v="DL8"/>
    <s v="England"/>
    <x v="7"/>
    <s v="01JZ3NR1QMK9WKEFZRXCWGNYS6"/>
    <s v="Portable Solar Path Lights"/>
    <s v="Outdoor"/>
    <s v="Garden Supplies"/>
    <n v="41.41"/>
    <n v="16.995999999999999"/>
    <n v="18"/>
    <n v="7.0000000000000007E-2"/>
    <n v="1"/>
    <s v="Outdoor"/>
    <b v="0"/>
    <s v="Outdoor"/>
    <x v="31"/>
  </r>
  <r>
    <s v="UVA-502293"/>
    <d v="2025-02-02T00:00:00"/>
    <s v="In-Store"/>
    <s v="VH068058"/>
    <s v="Stapleford"/>
    <s v="LN6"/>
    <s v="England"/>
    <x v="0"/>
    <s v="01JZ3NSZQH4ADQCFV52D8YR186"/>
    <s v="Outdoor Mosquito Repellent Lantern"/>
    <s v="Outdoor"/>
    <s v="Garden Supplies"/>
    <n v="36.409999999999997"/>
    <n v="14.996"/>
    <n v="9"/>
    <n v="0.19"/>
    <n v="1"/>
    <s v="Outdoor"/>
    <b v="0"/>
    <s v="Outdoor"/>
    <x v="31"/>
  </r>
  <r>
    <s v="ULD-147806"/>
    <d v="2025-01-02T00:00:00"/>
    <s v="Online"/>
    <s v="IM018779"/>
    <s v="Sheffield"/>
    <s v="S33"/>
    <s v="England"/>
    <x v="7"/>
    <s v="01JZ3NR1QMK9WKEFZRXCWGNYS6"/>
    <s v="Portable Solar Path Lights"/>
    <s v="Outdoor"/>
    <s v="Garden Supplies"/>
    <n v="41.41"/>
    <n v="16.995999999999999"/>
    <n v="6"/>
    <n v="0.19"/>
    <n v="1"/>
    <s v="Outdoor"/>
    <b v="0"/>
    <s v="Outdoor"/>
    <x v="31"/>
  </r>
  <r>
    <s v="MFH-294336"/>
    <d v="2024-10-30T00:00:00"/>
    <s v="In-Store"/>
    <s v="YA023094"/>
    <s v="Belfast"/>
    <s v="BT2"/>
    <s v="Northern Ireland"/>
    <x v="0"/>
    <s v="01JZ3N5AQJCH1JSYXZ5MAJFYA2"/>
    <s v="Bird Feeder"/>
    <s v="Outdoor"/>
    <s v="Garden Supplies"/>
    <n v="24.99"/>
    <n v="7.4969999999999999"/>
    <n v="3"/>
    <n v="0.16"/>
    <n v="1"/>
    <s v="Outdoor"/>
    <b v="0"/>
    <s v="Outdoor"/>
    <x v="31"/>
  </r>
  <r>
    <s v="PPD-475396"/>
    <d v="2024-05-01T00:00:00"/>
    <s v="In-Store"/>
    <s v="YA023094"/>
    <s v="Bristol"/>
    <s v="BS41"/>
    <s v="England"/>
    <x v="1"/>
    <s v="01JZ3N5AQJCH1JSYXZ5MAJFYA2"/>
    <s v="Bird Feeder"/>
    <s v="Outdoor"/>
    <s v="Garden Supplies"/>
    <n v="24.99"/>
    <n v="7.4969999999999999"/>
    <n v="1"/>
    <m/>
    <n v="1"/>
    <s v="Outdoor"/>
    <b v="0"/>
    <s v="Outdoor"/>
    <x v="31"/>
  </r>
  <r>
    <s v="ECU-898274"/>
    <d v="2024-10-12T00:00:00"/>
    <s v="In-Store"/>
    <s v="YA023094"/>
    <s v="Liverpool"/>
    <s v="L74"/>
    <s v="England"/>
    <x v="3"/>
    <s v="01JZ3N5AQJCH1JSYXZ5MAJFYA2"/>
    <s v="Bird Feeder"/>
    <s v="Outdoor"/>
    <s v="Garden Supplies"/>
    <n v="24.99"/>
    <n v="7.4969999999999999"/>
    <n v="4"/>
    <n v="0.14000000000000001"/>
    <n v="1"/>
    <s v="Outdoor"/>
    <b v="0"/>
    <s v="Outdoor"/>
    <x v="31"/>
  </r>
  <r>
    <s v="OAF-125290"/>
    <d v="2024-10-12T00:00:00"/>
    <s v="In-Store"/>
    <s v="HO048936"/>
    <s v="Ford"/>
    <s v="GL54"/>
    <s v="England"/>
    <x v="0"/>
    <s v="01JZ3NR1QMK9WKEFZRXCWGNYS6"/>
    <s v="Portable Solar Path Lights"/>
    <s v="Outdoor"/>
    <s v="Garden Supplies"/>
    <n v="40.99"/>
    <n v="15.996"/>
    <n v="5"/>
    <n v="0.1"/>
    <n v="1"/>
    <s v="Outdoor"/>
    <b v="0"/>
    <s v="Outdoor"/>
    <x v="31"/>
  </r>
  <r>
    <s v="FLZ-458346"/>
    <d v="2024-10-14T00:00:00"/>
    <s v="In-Store"/>
    <s v="SX049075"/>
    <s v="Brampton"/>
    <s v="NR34"/>
    <s v="England"/>
    <x v="1"/>
    <s v="01JZ3NSZQH4ADQCFV52D8YR186"/>
    <s v="Outdoor Mosquito Repellent Lantern"/>
    <s v="Outdoor"/>
    <s v="Garden Supplies"/>
    <n v="35.99"/>
    <n v="13.996"/>
    <n v="16"/>
    <n v="0.06"/>
    <n v="1"/>
    <s v="Outdoor"/>
    <b v="0"/>
    <s v="Outdoor"/>
    <x v="31"/>
  </r>
  <r>
    <s v="OIB-184310"/>
    <d v="2024-04-14T00:00:00"/>
    <s v="In-Store"/>
    <s v="KO057621"/>
    <s v="Wootton"/>
    <s v="NN4"/>
    <s v="England"/>
    <x v="6"/>
    <s v="01JZ3NSZQH4ADQCFV52D8YR186"/>
    <s v="Outdoor Mosquito Repellent Lantern"/>
    <s v="Outdoor"/>
    <s v="Garden Supplies"/>
    <n v="35.99"/>
    <n v="13.996"/>
    <n v="5"/>
    <n v="0.19"/>
    <n v="1"/>
    <s v="Outdoor"/>
    <b v="0"/>
    <s v="Outdoor"/>
    <x v="31"/>
  </r>
  <r>
    <s v="VAC-667517"/>
    <d v="2023-12-01T00:00:00"/>
    <s v="Online"/>
    <s v="LR047669"/>
    <s v="London"/>
    <s v="WC2H"/>
    <s v="England"/>
    <x v="0"/>
    <s v="01JZ3N53BBPJVJ0DYS2WR7VJKK"/>
    <s v="Portable Leaf Blower"/>
    <s v="Outdoor"/>
    <s v="Garden Supplies"/>
    <n v="148.99"/>
    <n v="44.447000000000003"/>
    <n v="5"/>
    <n v="0.31"/>
    <n v="1"/>
    <s v="Outdoor"/>
    <b v="0"/>
    <s v="Outdoor"/>
    <x v="31"/>
  </r>
  <r>
    <s v="NGB-318299"/>
    <d v="2023-08-04T00:00:00"/>
    <s v="Online"/>
    <s v="IC037857"/>
    <s v="Glasgow"/>
    <s v="G4"/>
    <s v="Scotland"/>
    <x v="0"/>
    <s v="01JZ3NSZQH4ADQCFV52D8YR186"/>
    <s v="Outdoor Mosquito Repellent Lantern"/>
    <s v="Outdoor"/>
    <s v="Garden Supplies"/>
    <n v="34.14"/>
    <n v="13.496"/>
    <n v="11"/>
    <n v="0.06"/>
    <n v="1"/>
    <s v="Outdoor"/>
    <b v="0"/>
    <s v="Outdoor"/>
    <x v="31"/>
  </r>
  <r>
    <s v="YUZ-001035"/>
    <d v="2023-03-03T00:00:00"/>
    <s v="Online"/>
    <s v="SL008646"/>
    <s v="Burnside"/>
    <s v="EH52"/>
    <s v="Scotland"/>
    <x v="0"/>
    <s v="01JZ3NR1QMK9WKEFZRXCWGNYS6"/>
    <s v="Portable Solar Path Lights"/>
    <s v="Outdoor"/>
    <s v="Garden Supplies"/>
    <n v="39.14"/>
    <n v="15.496"/>
    <n v="11"/>
    <n v="0.06"/>
    <n v="1"/>
    <s v="Outdoor"/>
    <b v="0"/>
    <s v="Outdoor"/>
    <x v="31"/>
  </r>
  <r>
    <s v="XQN-976252"/>
    <d v="2023-02-07T00:00:00"/>
    <s v="In-Store"/>
    <s v="HO000508"/>
    <s v="Whitchurch"/>
    <s v="BS14"/>
    <s v="England"/>
    <x v="6"/>
    <s v="01JZ3NSZQH4ADQCFV52D8YR186"/>
    <s v="Outdoor Mosquito Repellent Lantern"/>
    <s v="Outdoor"/>
    <s v="Garden Supplies"/>
    <n v="34.24"/>
    <n v="13.746"/>
    <n v="15"/>
    <n v="0.05"/>
    <n v="1"/>
    <s v="Outdoor"/>
    <b v="0"/>
    <s v="Outdoor"/>
    <x v="31"/>
  </r>
  <r>
    <s v="YZL-369336"/>
    <d v="2025-01-31T00:00:00"/>
    <s v="Online"/>
    <s v="YA023094"/>
    <s v="Tullich"/>
    <s v="AB55"/>
    <s v="Scotland"/>
    <x v="0"/>
    <s v="01JZ3N5AQJCH1JSYXZ5MAJFYA2"/>
    <s v="Bird Feeder"/>
    <s v="Outdoor"/>
    <s v="Garden Supplies"/>
    <n v="24.99"/>
    <n v="7.4969999999999999"/>
    <n v="8"/>
    <n v="0.37"/>
    <n v="1"/>
    <s v="Outdoor"/>
    <b v="0"/>
    <s v="Outdoor"/>
    <x v="31"/>
  </r>
  <r>
    <s v="RIF-001090"/>
    <d v="2024-09-29T00:00:00"/>
    <s v="In-Store"/>
    <s v="YA023094"/>
    <s v="Horton"/>
    <s v="BS37"/>
    <s v="England"/>
    <x v="2"/>
    <s v="01JZ3N5AQJCH1JSYXZ5MAJFYA2"/>
    <s v="Bird Feeder"/>
    <s v="Outdoor"/>
    <s v="Garden Supplies"/>
    <n v="24.99"/>
    <n v="7.4969999999999999"/>
    <n v="20"/>
    <n v="0.02"/>
    <n v="1"/>
    <s v="Outdoor"/>
    <b v="0"/>
    <s v="Outdoor"/>
    <x v="31"/>
  </r>
  <r>
    <s v="UDH-981369"/>
    <d v="2025-03-15T00:00:00"/>
    <s v="Online"/>
    <s v="YA023094"/>
    <s v="Milton"/>
    <s v="AB56"/>
    <s v="Scotland"/>
    <x v="0"/>
    <s v="01JZ3N5AQJCH1JSYXZ5MAJFYA2"/>
    <s v="Bird Feeder"/>
    <s v="Outdoor"/>
    <s v="Garden Supplies"/>
    <n v="24.99"/>
    <n v="7.4969999999999999"/>
    <n v="2"/>
    <n v="0.04"/>
    <n v="1"/>
    <s v="Outdoor"/>
    <b v="0"/>
    <s v="Outdoor"/>
    <x v="31"/>
  </r>
  <r>
    <s v="YGQ-073678"/>
    <d v="2023-10-18T00:00:00"/>
    <s v="In-Store"/>
    <s v="YA023094"/>
    <s v="Ashley"/>
    <s v="SN13"/>
    <s v="England"/>
    <x v="2"/>
    <s v="01JZ3N5AQJCH1JSYXZ5MAJFYA2"/>
    <s v="Bird Feeder"/>
    <s v="Outdoor"/>
    <s v="Garden Supplies"/>
    <n v="24.99"/>
    <n v="7.4969999999999999"/>
    <n v="14"/>
    <n v="0.3"/>
    <n v="1"/>
    <s v="Outdoor"/>
    <b v="0"/>
    <s v="Outdoor"/>
    <x v="31"/>
  </r>
  <r>
    <s v="XDL-647915"/>
    <d v="2024-05-02T00:00:00"/>
    <s v="In-Store"/>
    <s v="ZH026809"/>
    <s v="Brampton"/>
    <s v="NR34"/>
    <s v="England"/>
    <x v="9"/>
    <s v="01JZ3NTPZR31JG9JMFGGH243ZD"/>
    <s v="Garden Hose"/>
    <s v="Garden"/>
    <s v="Garden Supplies"/>
    <n v="32.99"/>
    <n v="13.196"/>
    <n v="2"/>
    <n v="0.35"/>
    <n v="1"/>
    <s v="Garden"/>
    <b v="0"/>
    <s v="Garden"/>
    <x v="82"/>
  </r>
  <r>
    <s v="BUS-711497"/>
    <d v="2024-07-29T00:00:00"/>
    <s v="Online"/>
    <s v="HN087906"/>
    <s v="Belfast"/>
    <s v="BT2"/>
    <s v="Northern Ireland"/>
    <x v="0"/>
    <s v="01JZ3NTE6123WVMYB810MS4DEM"/>
    <s v="Potting Soil"/>
    <s v="Garden"/>
    <s v="Garden Supplies"/>
    <n v="15.99"/>
    <n v="6.3959999999999999"/>
    <n v="12"/>
    <n v="0.31"/>
    <n v="1"/>
    <s v="Garden"/>
    <b v="0"/>
    <s v="Garden"/>
    <x v="82"/>
  </r>
  <r>
    <s v="QQL-061277"/>
    <d v="2024-03-08T00:00:00"/>
    <s v="In-Store"/>
    <s v="HN087906"/>
    <s v="Church End"/>
    <s v="CB4"/>
    <s v="England"/>
    <x v="0"/>
    <s v="01JZ3NTE6123WVMYB810MS4DEM"/>
    <s v="Potting Soil"/>
    <s v="Garden"/>
    <s v="Garden Supplies"/>
    <n v="15.99"/>
    <n v="6.3959999999999999"/>
    <n v="6"/>
    <n v="0.22"/>
    <n v="1"/>
    <s v="Garden"/>
    <b v="0"/>
    <s v="Garden"/>
    <x v="82"/>
  </r>
  <r>
    <s v="YKX-907715"/>
    <d v="2024-06-29T00:00:00"/>
    <s v="Online"/>
    <s v="HN087906"/>
    <s v="Carlton"/>
    <s v="DL8"/>
    <s v="England"/>
    <x v="7"/>
    <s v="01JZ3NTE6123WVMYB810MS4DEM"/>
    <s v="Potting Soil"/>
    <s v="Garden"/>
    <s v="Garden Supplies"/>
    <n v="15.99"/>
    <n v="6.3959999999999999"/>
    <n v="6"/>
    <m/>
    <n v="1"/>
    <s v="Garden"/>
    <b v="0"/>
    <s v="Garden"/>
    <x v="82"/>
  </r>
  <r>
    <s v="FUM-840964"/>
    <d v="2024-08-13T00:00:00"/>
    <s v="Online"/>
    <s v="HN087906"/>
    <s v="Twyford"/>
    <s v="LE14"/>
    <s v="England"/>
    <x v="4"/>
    <s v="01JZ3NTE6123WVMYB810MS4DEM"/>
    <s v="Potting Soil"/>
    <s v="Garden"/>
    <s v="Garden Supplies"/>
    <n v="15.99"/>
    <n v="6.3959999999999999"/>
    <n v="16"/>
    <n v="0.15"/>
    <n v="1"/>
    <s v="Garden"/>
    <b v="0"/>
    <s v="Garden"/>
    <x v="82"/>
  </r>
  <r>
    <s v="DAN-898741"/>
    <d v="2024-04-03T00:00:00"/>
    <s v="Online"/>
    <s v="ZH026809"/>
    <s v="Aston"/>
    <s v="TF6"/>
    <s v="England"/>
    <x v="0"/>
    <s v="01JZ3NTPZR31JG9JMFGGH243ZD"/>
    <s v="Garden Hose"/>
    <s v="Garden"/>
    <s v="Garden Supplies"/>
    <n v="32.99"/>
    <n v="13.196"/>
    <n v="12"/>
    <n v="0.15"/>
    <n v="1"/>
    <s v="Garden"/>
    <b v="0"/>
    <s v="Garden"/>
    <x v="82"/>
  </r>
  <r>
    <s v="MQH-523831"/>
    <d v="2024-11-09T00:00:00"/>
    <s v="Online"/>
    <s v="HN087906"/>
    <s v="Edinburgh"/>
    <s v="EH9"/>
    <s v="Scotland"/>
    <x v="0"/>
    <s v="01JZ3NTE6123WVMYB810MS4DEM"/>
    <s v="Potting Soil"/>
    <s v="Garden"/>
    <s v="Garden Supplies"/>
    <n v="15.99"/>
    <n v="6.3959999999999999"/>
    <n v="17"/>
    <n v="0.33"/>
    <n v="1"/>
    <s v="Garden"/>
    <b v="0"/>
    <s v="Garden"/>
    <x v="82"/>
  </r>
  <r>
    <s v="RKO-520591"/>
    <d v="2024-12-27T00:00:00"/>
    <s v="Online"/>
    <s v="ZH026809"/>
    <s v="Milton"/>
    <s v="NG22"/>
    <s v="England"/>
    <x v="7"/>
    <s v="01JZ3NTPZR31JG9JMFGGH243ZD"/>
    <s v="Garden Hose"/>
    <s v="Garden"/>
    <s v="Garden Supplies"/>
    <n v="32.99"/>
    <n v="13.196"/>
    <n v="14"/>
    <n v="0.22"/>
    <n v="1"/>
    <s v="Garden"/>
    <b v="0"/>
    <s v="Garden"/>
    <x v="82"/>
  </r>
  <r>
    <s v="XNN-436187"/>
    <d v="2024-01-22T00:00:00"/>
    <s v="Online"/>
    <s v="BY084090"/>
    <s v="Sutton"/>
    <s v="CT15"/>
    <s v="England"/>
    <x v="2"/>
    <s v="01JZ3NCGCX6QST25AP8C2W3CG8"/>
    <s v="Garden Hoses with Expandable Features"/>
    <s v="Garden"/>
    <s v="Garden Supplies"/>
    <n v="34.99"/>
    <n v="10.497"/>
    <n v="2"/>
    <n v="7.0000000000000007E-2"/>
    <n v="1"/>
    <s v="Garden"/>
    <b v="0"/>
    <s v="Garden"/>
    <x v="82"/>
  </r>
  <r>
    <s v="YIN-246642"/>
    <d v="2025-02-22T00:00:00"/>
    <s v="In-Store"/>
    <s v="CM032751"/>
    <s v="Marston"/>
    <s v="ST20"/>
    <s v="England"/>
    <x v="2"/>
    <s v="01JZ3NCGCX6QST25AP8C2W3CG8"/>
    <s v="Garden Hoses with Expandable Features"/>
    <s v="Garden"/>
    <s v="Garden Supplies"/>
    <n v="36.409999999999997"/>
    <n v="11.497"/>
    <n v="17"/>
    <n v="0.19"/>
    <n v="1"/>
    <s v="Garden"/>
    <b v="0"/>
    <s v="Garden"/>
    <x v="82"/>
  </r>
  <r>
    <s v="RRE-903833"/>
    <d v="2025-03-07T00:00:00"/>
    <s v="Online"/>
    <s v="XT003630"/>
    <s v="Brampton"/>
    <s v="NR34"/>
    <s v="England"/>
    <x v="2"/>
    <s v="01JZ3NTPZR31JG9JMFGGH243ZD"/>
    <s v="Garden Hose"/>
    <s v="Garden"/>
    <s v="Garden Supplies"/>
    <n v="34.409999999999997"/>
    <n v="14.196"/>
    <n v="12"/>
    <n v="0.12"/>
    <n v="1"/>
    <s v="Garden"/>
    <b v="0"/>
    <s v="Garden"/>
    <x v="82"/>
  </r>
  <r>
    <s v="CQK-602342"/>
    <d v="2025-01-17T00:00:00"/>
    <s v="In-Store"/>
    <s v="LT063474"/>
    <s v="Belfast"/>
    <s v="BT2"/>
    <s v="Northern Ireland"/>
    <x v="0"/>
    <s v="01JZ3NTPZR31JG9JMFGGH243ZD"/>
    <s v="Garden Hose"/>
    <s v="Garden"/>
    <s v="Garden Supplies"/>
    <n v="34.409999999999997"/>
    <n v="14.196"/>
    <n v="1"/>
    <n v="0.12"/>
    <n v="1"/>
    <s v="Garden"/>
    <b v="0"/>
    <s v="Garden"/>
    <x v="82"/>
  </r>
  <r>
    <s v="VHR-598089"/>
    <d v="2025-03-11T00:00:00"/>
    <s v="In-Store"/>
    <s v="HT054255"/>
    <s v="Birmingham"/>
    <s v="B40"/>
    <s v="England"/>
    <x v="8"/>
    <s v="01JZ3NCGCX6QST25AP8C2W3CG8"/>
    <s v="Garden Hoses with Expandable Features"/>
    <s v="Garden"/>
    <s v="Garden Supplies"/>
    <n v="36.409999999999997"/>
    <n v="11.497"/>
    <n v="8"/>
    <n v="0.16"/>
    <n v="1"/>
    <s v="Garden"/>
    <b v="0"/>
    <s v="Garden"/>
    <x v="82"/>
  </r>
  <r>
    <s v="RMF-597646"/>
    <d v="2025-01-12T00:00:00"/>
    <s v="In-Store"/>
    <s v="NF066979"/>
    <s v="Thorpe"/>
    <s v="BD23"/>
    <s v="England"/>
    <x v="9"/>
    <s v="01JZ3NTPZR31JG9JMFGGH243ZD"/>
    <s v="Garden Hose"/>
    <s v="Garden"/>
    <s v="Garden Supplies"/>
    <n v="34.409999999999997"/>
    <n v="14.196"/>
    <n v="11"/>
    <n v="0.03"/>
    <n v="1"/>
    <s v="Garden"/>
    <b v="0"/>
    <s v="Garden"/>
    <x v="82"/>
  </r>
  <r>
    <s v="RFB-203385"/>
    <d v="2024-08-09T00:00:00"/>
    <s v="In-Store"/>
    <s v="SO064414"/>
    <s v="Linton"/>
    <s v="BD23"/>
    <s v="England"/>
    <x v="9"/>
    <s v="01JZ3N57M43BXWF73GCSKE156V"/>
    <s v="Compost Bin"/>
    <s v="Garden"/>
    <s v="Garden Supplies"/>
    <n v="29.99"/>
    <n v="8.9969999999999999"/>
    <n v="19"/>
    <n v="0.1"/>
    <n v="1"/>
    <s v="Garden"/>
    <b v="0"/>
    <s v="Garden"/>
    <x v="82"/>
  </r>
  <r>
    <s v="JZK-649308"/>
    <d v="2024-09-08T00:00:00"/>
    <s v="In-Store"/>
    <s v="RO095078"/>
    <s v="Edinburgh"/>
    <s v="EH9"/>
    <s v="Scotland"/>
    <x v="0"/>
    <s v="01JZ3NTPZR31JG9JMFGGH243ZD"/>
    <s v="Garden Hose"/>
    <s v="Garden"/>
    <s v="Garden Supplies"/>
    <n v="33.99"/>
    <n v="13.196"/>
    <n v="14"/>
    <n v="0.06"/>
    <n v="1"/>
    <s v="Garden"/>
    <b v="0"/>
    <s v="Garden"/>
    <x v="82"/>
  </r>
  <r>
    <s v="RLI-643113"/>
    <d v="2024-06-18T00:00:00"/>
    <s v="In-Store"/>
    <s v="TS065559"/>
    <s v="Wirral"/>
    <s v="CH48"/>
    <s v="England"/>
    <x v="1"/>
    <s v="01JZ3NTPZR31JG9JMFGGH243ZD"/>
    <s v="Garden Hose"/>
    <s v="Garden"/>
    <s v="Garden Supplies"/>
    <n v="33.99"/>
    <n v="13.196"/>
    <n v="18"/>
    <n v="0.11"/>
    <n v="1"/>
    <s v="Garden"/>
    <b v="0"/>
    <s v="Garden"/>
    <x v="82"/>
  </r>
  <r>
    <s v="ENV-025259"/>
    <d v="2024-03-24T00:00:00"/>
    <s v="Online"/>
    <s v="IR094031"/>
    <s v="Sheffield"/>
    <s v="S1"/>
    <s v="England"/>
    <x v="1"/>
    <s v="01JZ3NTPZR31JG9JMFGGH243ZD"/>
    <s v="Garden Hose"/>
    <s v="Garden"/>
    <s v="Garden Supplies"/>
    <n v="33.99"/>
    <n v="13.196"/>
    <n v="16"/>
    <n v="0.15"/>
    <n v="1"/>
    <s v="Garden"/>
    <b v="0"/>
    <s v="Garden"/>
    <x v="82"/>
  </r>
  <r>
    <s v="EET-035804"/>
    <d v="2024-11-06T00:00:00"/>
    <s v="In-Store"/>
    <s v="JB022614"/>
    <s v="Eaton"/>
    <s v="DN22"/>
    <s v="England"/>
    <x v="6"/>
    <s v="01JZ3NTE6123WVMYB810MS4DEM"/>
    <s v="Potting Soil"/>
    <s v="Garden"/>
    <s v="Garden Supplies"/>
    <n v="16.989999999999998"/>
    <n v="6.3959999999999999"/>
    <n v="19"/>
    <n v="0.11"/>
    <n v="1"/>
    <s v="Garden"/>
    <b v="0"/>
    <s v="Garden"/>
    <x v="82"/>
  </r>
  <r>
    <s v="VRW-142117"/>
    <d v="2024-04-04T00:00:00"/>
    <s v="Online"/>
    <s v="YL095449"/>
    <s v="Craigavon"/>
    <s v="BT66"/>
    <s v="Northern Ireland"/>
    <x v="0"/>
    <s v="01JZ3NTPZR31JG9JMFGGH243ZD"/>
    <s v="Garden Hose"/>
    <s v="Garden"/>
    <s v="Garden Supplies"/>
    <n v="33.99"/>
    <n v="13.196"/>
    <n v="6"/>
    <n v="0.19"/>
    <n v="1"/>
    <s v="Garden"/>
    <b v="0"/>
    <s v="Garden"/>
    <x v="82"/>
  </r>
  <r>
    <s v="OOE-603950"/>
    <d v="2024-02-01T00:00:00"/>
    <s v="In-Store"/>
    <s v="WY082266"/>
    <s v="Birmingham"/>
    <s v="B40"/>
    <s v="England"/>
    <x v="2"/>
    <s v="01JZ3NCGCX6QST25AP8C2W3CG8"/>
    <s v="Garden Hoses with Expandable Features"/>
    <s v="Garden"/>
    <s v="Garden Supplies"/>
    <n v="35.99"/>
    <n v="10.497"/>
    <n v="15"/>
    <n v="0.14000000000000001"/>
    <n v="1"/>
    <s v="Garden"/>
    <b v="0"/>
    <s v="Garden"/>
    <x v="82"/>
  </r>
  <r>
    <s v="MNR-228779"/>
    <d v="2023-09-27T00:00:00"/>
    <s v="Online"/>
    <s v="ZH026809"/>
    <s v="Normanton"/>
    <s v="LE15"/>
    <s v="England"/>
    <x v="4"/>
    <s v="01JZ3NTPZR31JG9JMFGGH243ZD"/>
    <s v="Garden Hose"/>
    <s v="Garden"/>
    <s v="Garden Supplies"/>
    <n v="32.14"/>
    <n v="12.696"/>
    <n v="11"/>
    <n v="0.12"/>
    <n v="1"/>
    <s v="Garden"/>
    <b v="0"/>
    <s v="Garden"/>
    <x v="82"/>
  </r>
  <r>
    <s v="QXY-440210"/>
    <d v="2023-09-20T00:00:00"/>
    <s v="Online"/>
    <s v="BY084090"/>
    <s v="Eaton"/>
    <s v="DN22"/>
    <s v="England"/>
    <x v="7"/>
    <s v="01JZ3NCGCX6QST25AP8C2W3CG8"/>
    <s v="Garden Hoses with Expandable Features"/>
    <s v="Garden"/>
    <s v="Garden Supplies"/>
    <n v="34.14"/>
    <n v="9.9969999999999999"/>
    <n v="19"/>
    <n v="0.01"/>
    <n v="1"/>
    <s v="Garden"/>
    <b v="0"/>
    <s v="Garden"/>
    <x v="82"/>
  </r>
  <r>
    <s v="MOP-310521"/>
    <d v="2023-11-12T00:00:00"/>
    <s v="Online"/>
    <s v="HN087906"/>
    <s v="Denton"/>
    <s v="M34"/>
    <s v="England"/>
    <x v="1"/>
    <s v="01JZ3NTE6123WVMYB810MS4DEM"/>
    <s v="Potting Soil"/>
    <s v="Garden"/>
    <s v="Garden Supplies"/>
    <n v="15.14"/>
    <n v="5.8959999999999999"/>
    <n v="3"/>
    <n v="0.02"/>
    <n v="1"/>
    <s v="Garden"/>
    <b v="0"/>
    <s v="Garden"/>
    <x v="82"/>
  </r>
  <r>
    <s v="QWD-174640"/>
    <d v="2023-03-01T00:00:00"/>
    <s v="In-Store"/>
    <s v="AA032264"/>
    <s v="Sheffield"/>
    <s v="S33"/>
    <s v="England"/>
    <x v="5"/>
    <s v="01JZ3N5BXVCQ5XFA15F1BSHVVX"/>
    <s v="Plant Watering Spikes"/>
    <s v="Garden"/>
    <s v="Garden Supplies"/>
    <n v="12.14"/>
    <n v="3.3969999999999998"/>
    <n v="10"/>
    <n v="0.13"/>
    <n v="1"/>
    <s v="Garden"/>
    <b v="0"/>
    <s v="Garden"/>
    <x v="82"/>
  </r>
  <r>
    <s v="YAT-370205"/>
    <d v="2023-12-21T00:00:00"/>
    <s v="In-Store"/>
    <s v="NM039884"/>
    <s v="London"/>
    <s v="SW1E"/>
    <s v="England"/>
    <x v="5"/>
    <s v="01JZ3N5BT89JRZDGPA7SHJFMEY"/>
    <s v="DIY Organic Gardening Kit"/>
    <s v="Garden"/>
    <s v="Garden Supplies"/>
    <n v="39.14"/>
    <n v="11.497"/>
    <n v="10"/>
    <n v="0.25"/>
    <n v="1"/>
    <s v="Garden"/>
    <b v="0"/>
    <s v="Garden"/>
    <x v="82"/>
  </r>
  <r>
    <s v="MZK-275940"/>
    <d v="2023-02-25T00:00:00"/>
    <s v="Online"/>
    <s v="AA032264"/>
    <s v="Leeds"/>
    <s v="LS6"/>
    <s v="England"/>
    <x v="7"/>
    <s v="01JZ3N5BXVCQ5XFA15F1BSHVVX"/>
    <s v="Plant Watering Spikes"/>
    <s v="Garden"/>
    <s v="Garden Supplies"/>
    <n v="12.14"/>
    <n v="3.3969999999999998"/>
    <n v="5"/>
    <n v="0.35"/>
    <n v="1"/>
    <s v="Garden"/>
    <b v="0"/>
    <s v="Garden"/>
    <x v="82"/>
  </r>
  <r>
    <s v="CLB-284205"/>
    <d v="2023-03-31T00:00:00"/>
    <s v="In-Store"/>
    <s v="SO064414"/>
    <s v="Sutton"/>
    <s v="RH5"/>
    <s v="England"/>
    <x v="0"/>
    <s v="01JZ3N57M43BXWF73GCSKE156V"/>
    <s v="Compost Bin"/>
    <s v="Garden"/>
    <s v="Garden Supplies"/>
    <n v="29.14"/>
    <n v="8.4969999999999999"/>
    <n v="13"/>
    <n v="0.1"/>
    <n v="1"/>
    <s v="Garden"/>
    <b v="0"/>
    <s v="Garden"/>
    <x v="82"/>
  </r>
  <r>
    <s v="KLK-410968"/>
    <d v="2023-06-30T00:00:00"/>
    <s v="Online"/>
    <s v="MT005037"/>
    <s v="Merton"/>
    <s v="SW19"/>
    <s v="England"/>
    <x v="5"/>
    <s v="01JZ3NCGCX6QST25AP8C2W3CG8"/>
    <s v="Garden Hoses with Expandable Features"/>
    <s v="Garden"/>
    <s v="Garden Supplies"/>
    <n v="34.24"/>
    <n v="10.247"/>
    <n v="9"/>
    <n v="0"/>
    <n v="1"/>
    <s v="Garden"/>
    <b v="0"/>
    <s v="Garden"/>
    <x v="82"/>
  </r>
  <r>
    <s v="OLP-255665"/>
    <d v="2023-10-13T00:00:00"/>
    <s v="In-Store"/>
    <s v="SC070403"/>
    <s v="Eaton"/>
    <s v="DN22"/>
    <s v="England"/>
    <x v="5"/>
    <s v="01JZ3NTPZR31JG9JMFGGH243ZD"/>
    <s v="Garden Hose"/>
    <s v="Garden"/>
    <s v="Garden Supplies"/>
    <n v="32.24"/>
    <n v="12.946"/>
    <n v="20"/>
    <n v="0.09"/>
    <n v="1"/>
    <s v="Garden"/>
    <b v="0"/>
    <s v="Garden"/>
    <x v="82"/>
  </r>
  <r>
    <s v="LKM-154216"/>
    <d v="2024-06-24T00:00:00"/>
    <s v="In-Store"/>
    <s v="AA032264"/>
    <s v="Sutton"/>
    <s v="CT15"/>
    <s v="England"/>
    <x v="7"/>
    <s v="01JZ3N5BXVCQ5XFA15F1BSHVVX"/>
    <s v="Plant Watering Spikes"/>
    <s v="Garden"/>
    <s v="Garden Supplies"/>
    <n v="12.99"/>
    <n v="3.8969999999999998"/>
    <n v="1"/>
    <n v="0.26"/>
    <n v="1"/>
    <s v="Garden"/>
    <b v="0"/>
    <s v="Garden"/>
    <x v="82"/>
  </r>
  <r>
    <s v="MJI-681660"/>
    <d v="2024-04-06T00:00:00"/>
    <s v="Online"/>
    <s v="SO064414"/>
    <s v="Birmingham"/>
    <s v="B12"/>
    <s v="England"/>
    <x v="3"/>
    <s v="01JZ3N57M43BXWF73GCSKE156V"/>
    <s v="Compost Bin"/>
    <s v="Garden"/>
    <s v="Garden Supplies"/>
    <n v="29.99"/>
    <n v="8.9969999999999999"/>
    <n v="19"/>
    <n v="0.02"/>
    <n v="1"/>
    <s v="Garden"/>
    <b v="0"/>
    <s v="Garden"/>
    <x v="82"/>
  </r>
  <r>
    <s v="SHO-129458"/>
    <d v="2024-02-08T00:00:00"/>
    <s v="Online"/>
    <s v="NM039884"/>
    <s v="Milton"/>
    <s v="NG22"/>
    <s v="England"/>
    <x v="6"/>
    <s v="01JZ3N5BT89JRZDGPA7SHJFMEY"/>
    <s v="DIY Organic Gardening Kit"/>
    <s v="Garden"/>
    <s v="Garden Supplies"/>
    <n v="39.99"/>
    <n v="11.997"/>
    <n v="12"/>
    <n v="0.2"/>
    <n v="1"/>
    <s v="Garden"/>
    <b v="0"/>
    <s v="Garden"/>
    <x v="82"/>
  </r>
  <r>
    <s v="XGO-098422"/>
    <d v="2024-07-04T00:00:00"/>
    <s v="Online"/>
    <s v="AA032264"/>
    <s v="London"/>
    <s v="W1F"/>
    <s v="England"/>
    <x v="7"/>
    <s v="01JZ3N5BXVCQ5XFA15F1BSHVVX"/>
    <s v="Plant Watering Spikes"/>
    <s v="Garden"/>
    <s v="Garden Supplies"/>
    <n v="12.99"/>
    <n v="3.8969999999999998"/>
    <n v="18"/>
    <n v="0.33"/>
    <n v="1"/>
    <s v="Garden"/>
    <b v="0"/>
    <s v="Garden"/>
    <x v="82"/>
  </r>
  <r>
    <s v="CIW-321658"/>
    <d v="2024-03-09T00:00:00"/>
    <s v="In-Store"/>
    <s v="NM039884"/>
    <s v="Pentre"/>
    <s v="SY4"/>
    <s v="Wales"/>
    <x v="0"/>
    <s v="01JZ3N5BT89JRZDGPA7SHJFMEY"/>
    <s v="DIY Organic Gardening Kit"/>
    <s v="Garden"/>
    <s v="Garden Supplies"/>
    <n v="39.99"/>
    <n v="11.997"/>
    <n v="1"/>
    <n v="0"/>
    <n v="1"/>
    <s v="Garden"/>
    <b v="0"/>
    <s v="Garden"/>
    <x v="82"/>
  </r>
  <r>
    <s v="SJG-341427"/>
    <d v="2024-01-15T00:00:00"/>
    <s v="Online"/>
    <s v="NM039884"/>
    <s v="Birmingham"/>
    <s v="B40"/>
    <s v="England"/>
    <x v="2"/>
    <s v="01JZ3N5BT89JRZDGPA7SHJFMEY"/>
    <s v="DIY Organic Gardening Kit"/>
    <s v="Garden"/>
    <s v="Garden Supplies"/>
    <n v="39.99"/>
    <n v="11.997"/>
    <n v="10"/>
    <n v="0.24"/>
    <n v="1"/>
    <s v="Garden"/>
    <b v="0"/>
    <s v="Garden"/>
    <x v="82"/>
  </r>
  <r>
    <s v="BOV-737967"/>
    <d v="2024-10-10T00:00:00"/>
    <s v="In-Store"/>
    <s v="NM039884"/>
    <s v="Weston"/>
    <s v="GU32"/>
    <s v="England"/>
    <x v="2"/>
    <s v="01JZ3N5BT89JRZDGPA7SHJFMEY"/>
    <s v="DIY Organic Gardening Kit"/>
    <s v="Garden"/>
    <s v="Garden Supplies"/>
    <n v="39.99"/>
    <n v="11.997"/>
    <n v="17"/>
    <n v="0.4"/>
    <n v="1"/>
    <s v="Garden"/>
    <b v="0"/>
    <s v="Garden"/>
    <x v="82"/>
  </r>
  <r>
    <s v="MLI-143330"/>
    <d v="2024-10-07T00:00:00"/>
    <s v="Online"/>
    <s v="AA032264"/>
    <s v="Sheffield"/>
    <s v="S33"/>
    <s v="England"/>
    <x v="2"/>
    <s v="01JZ3N5BXVCQ5XFA15F1BSHVVX"/>
    <s v="Plant Watering Spikes"/>
    <s v="Garden"/>
    <s v="Garden Supplies"/>
    <n v="12.99"/>
    <n v="3.8969999999999998"/>
    <n v="20"/>
    <n v="0.23"/>
    <n v="1"/>
    <s v="Garden"/>
    <b v="0"/>
    <s v="Garden"/>
    <x v="82"/>
  </r>
  <r>
    <s v="IKD-013867"/>
    <d v="2024-12-02T00:00:00"/>
    <s v="In-Store"/>
    <s v="NM039884"/>
    <s v="Craigavon"/>
    <s v="BT66"/>
    <s v="Northern Ireland"/>
    <x v="0"/>
    <s v="01JZ3N5BT89JRZDGPA7SHJFMEY"/>
    <s v="DIY Organic Gardening Kit"/>
    <s v="Garden"/>
    <s v="Garden Supplies"/>
    <n v="39.99"/>
    <n v="11.997"/>
    <n v="5"/>
    <n v="0.28000000000000003"/>
    <n v="1"/>
    <s v="Garden"/>
    <b v="0"/>
    <s v="Garden"/>
    <x v="82"/>
  </r>
  <r>
    <s v="SJT-282284"/>
    <d v="2023-05-03T00:00:00"/>
    <s v="In-Store"/>
    <s v="SO064414"/>
    <s v="Denton"/>
    <s v="M34"/>
    <s v="England"/>
    <x v="2"/>
    <s v="01JZ3N57M43BXWF73GCSKE156V"/>
    <s v="Compost Bin"/>
    <s v="Garden"/>
    <s v="Garden Supplies"/>
    <n v="29.99"/>
    <n v="8.9969999999999999"/>
    <n v="1"/>
    <n v="0.01"/>
    <n v="1"/>
    <s v="Garden"/>
    <b v="0"/>
    <s v="Garden"/>
    <x v="82"/>
  </r>
  <r>
    <s v="VPF-231829"/>
    <d v="2023-07-05T00:00:00"/>
    <s v="Online"/>
    <s v="AA032264"/>
    <s v="Burnside"/>
    <s v="EH52"/>
    <s v="Scotland"/>
    <x v="0"/>
    <s v="01JZ3N5BXVCQ5XFA15F1BSHVVX"/>
    <s v="Plant Watering Spikes"/>
    <s v="Garden"/>
    <s v="Garden Supplies"/>
    <n v="12.99"/>
    <n v="3.8969999999999998"/>
    <n v="10"/>
    <n v="0.03"/>
    <n v="1"/>
    <s v="Garden"/>
    <b v="0"/>
    <s v="Garden"/>
    <x v="82"/>
  </r>
  <r>
    <s v="TYH-685641"/>
    <d v="2023-03-17T00:00:00"/>
    <s v="Online"/>
    <s v="NM039884"/>
    <s v="Bradford"/>
    <s v="BD7"/>
    <s v="England"/>
    <x v="3"/>
    <s v="01JZ3N5BT89JRZDGPA7SHJFMEY"/>
    <s v="DIY Organic Gardening Kit"/>
    <s v="Garden"/>
    <s v="Garden Supplies"/>
    <n v="39.99"/>
    <n v="11.997"/>
    <n v="13"/>
    <n v="0.35"/>
    <n v="1"/>
    <s v="Garden"/>
    <b v="0"/>
    <s v="Garden"/>
    <x v="82"/>
  </r>
  <r>
    <s v="UGE-104195"/>
    <d v="2023-07-21T00:00:00"/>
    <s v="Online"/>
    <s v="SO064414"/>
    <s v="Ford"/>
    <s v="GL54"/>
    <s v="England"/>
    <x v="0"/>
    <s v="01JZ3N57M43BXWF73GCSKE156V"/>
    <s v="Compost Bin"/>
    <s v="Garden"/>
    <s v="Garden Supplies"/>
    <n v="29.99"/>
    <n v="8.9969999999999999"/>
    <n v="10"/>
    <n v="0.28000000000000003"/>
    <n v="1"/>
    <s v="Garden"/>
    <b v="0"/>
    <s v="Garden"/>
    <x v="82"/>
  </r>
  <r>
    <s v="LBY-707466"/>
    <d v="2024-02-09T00:00:00"/>
    <s v="Online"/>
    <s v="SO064414"/>
    <s v="Middleton"/>
    <s v="LE16"/>
    <s v="England"/>
    <x v="0"/>
    <s v="01JZ3N57M43BXWF73GCSKE156V"/>
    <s v="Compost Bin"/>
    <s v="Garden"/>
    <s v="Garden Supplies"/>
    <n v="29.99"/>
    <n v="8.9969999999999999"/>
    <n v="5"/>
    <n v="0.36"/>
    <n v="1"/>
    <s v="Garden"/>
    <b v="0"/>
    <s v="Garden"/>
    <x v="82"/>
  </r>
  <r>
    <s v="ZAI-581048"/>
    <d v="2024-09-15T00:00:00"/>
    <s v="In-Store"/>
    <s v="NM039884"/>
    <s v="Bristol"/>
    <s v="BS41"/>
    <s v="England"/>
    <x v="0"/>
    <s v="01JZ3N5BT89JRZDGPA7SHJFMEY"/>
    <s v="DIY Organic Gardening Kit"/>
    <s v="Garden"/>
    <s v="Garden Supplies"/>
    <n v="39.99"/>
    <n v="11.997"/>
    <n v="3"/>
    <n v="0.01"/>
    <n v="1"/>
    <s v="Garden"/>
    <b v="0"/>
    <s v="Garden"/>
    <x v="82"/>
  </r>
  <r>
    <s v="VGJ-677950"/>
    <d v="2024-08-13T00:00:00"/>
    <s v="Online"/>
    <s v="NM018346"/>
    <s v="Belfast"/>
    <s v="BT2"/>
    <s v="Northern Ireland"/>
    <x v="0"/>
    <s v="01JZ3NTDCG21Y0NJWF49GNJBFW"/>
    <s v="Smart Plant Monitor"/>
    <s v="Garden"/>
    <s v="Garden Technology"/>
    <n v="24.99"/>
    <n v="9.9960000000000004"/>
    <n v="17"/>
    <n v="0.37"/>
    <n v="1"/>
    <s v="Garden"/>
    <b v="0"/>
    <s v="Garden"/>
    <x v="82"/>
  </r>
  <r>
    <s v="MGW-658657"/>
    <d v="2024-07-07T00:00:00"/>
    <s v="In-Store"/>
    <s v="NM018346"/>
    <s v="Whitwell"/>
    <s v="DL10"/>
    <s v="England"/>
    <x v="7"/>
    <s v="01JZ3NTDCG21Y0NJWF49GNJBFW"/>
    <s v="Smart Plant Monitor"/>
    <s v="Garden"/>
    <s v="Garden Technology"/>
    <n v="24.99"/>
    <n v="9.9960000000000004"/>
    <n v="4"/>
    <m/>
    <n v="1"/>
    <s v="Garden"/>
    <b v="0"/>
    <s v="Garden"/>
    <x v="82"/>
  </r>
  <r>
    <s v="YAJ-641584"/>
    <d v="2024-11-09T00:00:00"/>
    <s v="In-Store"/>
    <s v="NM018346"/>
    <s v="Liverpool"/>
    <s v="L33"/>
    <s v="England"/>
    <x v="3"/>
    <s v="01JZ3NTDCG21Y0NJWF49GNJBFW"/>
    <s v="Smart Plant Monitor"/>
    <s v="Garden"/>
    <s v="Garden Technology"/>
    <n v="24.99"/>
    <n v="9.9960000000000004"/>
    <n v="18"/>
    <n v="0.11"/>
    <n v="1"/>
    <s v="Garden"/>
    <b v="0"/>
    <s v="Garden"/>
    <x v="82"/>
  </r>
  <r>
    <s v="VQX-933410"/>
    <d v="2024-07-11T00:00:00"/>
    <s v="In-Store"/>
    <s v="NM018346"/>
    <s v="Upton"/>
    <s v="WF9"/>
    <s v="England"/>
    <x v="4"/>
    <s v="01JZ3NTDCG21Y0NJWF49GNJBFW"/>
    <s v="Smart Plant Monitor"/>
    <s v="Garden"/>
    <s v="Garden Technology"/>
    <n v="24.99"/>
    <n v="9.9960000000000004"/>
    <n v="6"/>
    <m/>
    <n v="1"/>
    <s v="Garden"/>
    <b v="0"/>
    <s v="Garden"/>
    <x v="82"/>
  </r>
  <r>
    <s v="RXB-185631"/>
    <d v="2024-10-27T00:00:00"/>
    <s v="In-Store"/>
    <s v="NM018346"/>
    <s v="West End"/>
    <s v="DN36"/>
    <s v="England"/>
    <x v="0"/>
    <s v="01JZ3NTDCG21Y0NJWF49GNJBFW"/>
    <s v="Smart Plant Monitor"/>
    <s v="Garden"/>
    <s v="Garden Technology"/>
    <n v="24.99"/>
    <n v="9.9960000000000004"/>
    <n v="20"/>
    <n v="7.0000000000000007E-2"/>
    <n v="1"/>
    <s v="Garden"/>
    <b v="0"/>
    <s v="Garden"/>
    <x v="82"/>
  </r>
  <r>
    <s v="RDO-514356"/>
    <d v="2024-12-01T00:00:00"/>
    <s v="Online"/>
    <s v="NM018346"/>
    <s v="Twyford"/>
    <s v="LE14"/>
    <s v="England"/>
    <x v="7"/>
    <s v="01JZ3NTDCG21Y0NJWF49GNJBFW"/>
    <s v="Smart Plant Monitor"/>
    <s v="Garden"/>
    <s v="Garden Technology"/>
    <n v="24.99"/>
    <n v="9.9960000000000004"/>
    <n v="2"/>
    <n v="0.33"/>
    <n v="1"/>
    <s v="Garden"/>
    <b v="0"/>
    <s v="Garden"/>
    <x v="82"/>
  </r>
  <r>
    <s v="QJK-912641"/>
    <d v="2024-09-03T00:00:00"/>
    <s v="In-Store"/>
    <s v="NM018346"/>
    <s v="Preston"/>
    <s v="PR1"/>
    <s v="England"/>
    <x v="5"/>
    <s v="01JZ3NTDCG21Y0NJWF49GNJBFW"/>
    <s v="Smart Plant Monitor"/>
    <s v="Garden"/>
    <s v="Garden Technology"/>
    <n v="24.99"/>
    <n v="9.9960000000000004"/>
    <n v="6"/>
    <n v="0.3"/>
    <n v="1"/>
    <s v="Garden"/>
    <b v="0"/>
    <s v="Garden"/>
    <x v="82"/>
  </r>
  <r>
    <s v="ZAG-690279"/>
    <d v="2025-03-12T00:00:00"/>
    <s v="Online"/>
    <s v="BS041004"/>
    <s v="Leeds"/>
    <s v="LS6"/>
    <s v="England"/>
    <x v="6"/>
    <s v="01JZ3NTDCG21Y0NJWF49GNJBFW"/>
    <s v="Smart Plant Monitor"/>
    <s v="Garden"/>
    <s v="Garden Technology"/>
    <n v="26.41"/>
    <n v="10.996"/>
    <n v="17"/>
    <n v="0.19"/>
    <n v="1"/>
    <s v="Garden"/>
    <b v="0"/>
    <s v="Garden"/>
    <x v="82"/>
  </r>
  <r>
    <s v="QSD-164437"/>
    <d v="2023-06-27T00:00:00"/>
    <s v="Online"/>
    <s v="NM018346"/>
    <s v="Pentre"/>
    <s v="SY4"/>
    <s v="Wales"/>
    <x v="0"/>
    <s v="01JZ3NTDCG21Y0NJWF49GNJBFW"/>
    <s v="Smart Plant Monitor"/>
    <s v="Garden"/>
    <s v="Garden Technology"/>
    <n v="24.14"/>
    <n v="9.4960000000000004"/>
    <n v="1"/>
    <n v="0.27"/>
    <n v="1"/>
    <s v="Garden"/>
    <b v="0"/>
    <s v="Garden"/>
    <x v="82"/>
  </r>
  <r>
    <s v="WEX-187167"/>
    <d v="2023-06-22T00:00:00"/>
    <s v="In-Store"/>
    <s v="NM018346"/>
    <s v="Glasgow"/>
    <s v="G4"/>
    <s v="Scotland"/>
    <x v="0"/>
    <s v="01JZ3NTDCG21Y0NJWF49GNJBFW"/>
    <s v="Smart Plant Monitor"/>
    <s v="Garden"/>
    <s v="Garden Technology"/>
    <n v="24.14"/>
    <n v="9.4960000000000004"/>
    <n v="8"/>
    <m/>
    <n v="1"/>
    <s v="Garden"/>
    <b v="0"/>
    <s v="Garden"/>
    <x v="82"/>
  </r>
  <r>
    <s v="HMA-188897"/>
    <d v="2023-04-26T00:00:00"/>
    <s v="In-Store"/>
    <s v="NM018346"/>
    <s v="Newtown"/>
    <s v="RG20"/>
    <s v="England"/>
    <x v="8"/>
    <s v="01JZ3NTDCG21Y0NJWF49GNJBFW"/>
    <s v="Smart Plant Monitor"/>
    <s v="Garden"/>
    <s v="Garden Technology"/>
    <n v="24.14"/>
    <n v="9.4960000000000004"/>
    <n v="3"/>
    <n v="0.16"/>
    <n v="1"/>
    <s v="Garden"/>
    <b v="0"/>
    <s v="Garden"/>
    <x v="82"/>
  </r>
  <r>
    <s v="XZN-693959"/>
    <d v="2023-04-03T00:00:00"/>
    <s v="Online"/>
    <s v="AD098459"/>
    <s v="Liverpool"/>
    <s v="L74"/>
    <s v="England"/>
    <x v="6"/>
    <s v="01JZ3NTDCG21Y0NJWF49GNJBFW"/>
    <s v="Smart Plant Monitor"/>
    <s v="Garden"/>
    <s v="Garden Technology"/>
    <n v="24.24"/>
    <n v="9.7460000000000004"/>
    <n v="18"/>
    <n v="0.08"/>
    <n v="1"/>
    <s v="Garden"/>
    <b v="0"/>
    <s v="Garden"/>
    <x v="82"/>
  </r>
  <r>
    <s v="QCA-891606"/>
    <d v="2023-05-27T00:00:00"/>
    <s v="In-Store"/>
    <s v="FM017162"/>
    <s v="Stapleford"/>
    <s v="LN6"/>
    <s v="England"/>
    <x v="5"/>
    <s v="01JZ3NTDCG21Y0NJWF49GNJBFW"/>
    <s v="Smart Plant Monitor"/>
    <s v="Garden"/>
    <s v="Garden Technology"/>
    <n v="24.24"/>
    <n v="9.7460000000000004"/>
    <n v="2"/>
    <n v="0.06"/>
    <n v="1"/>
    <s v="Garden"/>
    <b v="0"/>
    <s v="Garden"/>
    <x v="82"/>
  </r>
  <r>
    <s v="YNF-383634"/>
    <d v="2023-09-15T00:00:00"/>
    <s v="In-Store"/>
    <s v="ZE034909"/>
    <s v="Sutton"/>
    <s v="CT15"/>
    <s v="England"/>
    <x v="1"/>
    <s v="01JZ3NTDCG21Y0NJWF49GNJBFW"/>
    <s v="Smart Plant Monitor"/>
    <s v="Garden"/>
    <s v="Garden Technology"/>
    <n v="24.24"/>
    <n v="9.7460000000000004"/>
    <n v="12"/>
    <n v="0.06"/>
    <n v="1"/>
    <s v="Garden"/>
    <b v="0"/>
    <s v="Garden"/>
    <x v="82"/>
  </r>
  <r>
    <s v="DHC-495044"/>
    <d v="2024-06-22T00:00:00"/>
    <s v="In-Store"/>
    <s v="FQ076657"/>
    <s v="Liverpool"/>
    <s v="L74"/>
    <s v="England"/>
    <x v="5"/>
    <s v="01JZ3N51EHYV66XX319AN5HJEF"/>
    <s v="Garden Tool Set"/>
    <s v="Garden"/>
    <s v="Garden Tools"/>
    <n v="34.99"/>
    <n v="10.497"/>
    <n v="16"/>
    <n v="0.18"/>
    <n v="1"/>
    <s v="Garden"/>
    <b v="0"/>
    <s v="Garden"/>
    <x v="82"/>
  </r>
  <r>
    <s v="JVD-195863"/>
    <d v="2024-06-25T00:00:00"/>
    <s v="Online"/>
    <s v="VY009268"/>
    <s v="London"/>
    <s v="EC3M"/>
    <s v="England"/>
    <x v="7"/>
    <s v="01JZ3NTBPWT20NGNSN7TW1TGK2"/>
    <s v="Gardening Tools Set"/>
    <s v="Garden"/>
    <s v="Garden Tools"/>
    <n v="45"/>
    <n v="18"/>
    <n v="10"/>
    <m/>
    <n v="1"/>
    <s v="Garden"/>
    <b v="0"/>
    <s v="Garden"/>
    <x v="82"/>
  </r>
  <r>
    <s v="IIQ-902310"/>
    <d v="2024-09-13T00:00:00"/>
    <s v="Online"/>
    <s v="JS015887"/>
    <s v="London"/>
    <s v="EC3M"/>
    <s v="England"/>
    <x v="7"/>
    <s v="01JZ3NCC1HV4Z3RGSC3Y6JG6B1"/>
    <s v="Garden Hose Reel"/>
    <s v="Garden"/>
    <s v="Garden Tools"/>
    <n v="49.99"/>
    <n v="14.997"/>
    <n v="12"/>
    <m/>
    <n v="1"/>
    <s v="Garden"/>
    <b v="0"/>
    <s v="Garden"/>
    <x v="82"/>
  </r>
  <r>
    <s v="ERD-483057"/>
    <d v="2024-11-26T00:00:00"/>
    <s v="Online"/>
    <s v="VY009268"/>
    <s v="London"/>
    <s v="WC2H"/>
    <s v="England"/>
    <x v="4"/>
    <s v="01JZ3NTBPWT20NGNSN7TW1TGK2"/>
    <s v="Gardening Tools Set"/>
    <s v="Garden"/>
    <s v="Garden Tools"/>
    <n v="45"/>
    <n v="18"/>
    <n v="5"/>
    <n v="0.14000000000000001"/>
    <n v="1"/>
    <s v="Garden"/>
    <b v="0"/>
    <s v="Garden"/>
    <x v="82"/>
  </r>
  <r>
    <s v="XMW-938509"/>
    <d v="2024-08-29T00:00:00"/>
    <s v="In-Store"/>
    <s v="TS091132"/>
    <s v="Ford"/>
    <s v="GL54"/>
    <s v="England"/>
    <x v="7"/>
    <s v="01JZ3NR6KYKMXCDMAYJH7KG8ZH"/>
    <s v="Garden Tool Set with Carrying Bag"/>
    <s v="Garden"/>
    <s v="Garden Tools"/>
    <n v="39.99"/>
    <n v="15.996"/>
    <n v="14"/>
    <n v="0.3"/>
    <n v="1"/>
    <s v="Garden"/>
    <b v="0"/>
    <s v="Garden"/>
    <x v="82"/>
  </r>
  <r>
    <s v="VXC-975953"/>
    <d v="2024-05-25T00:00:00"/>
    <s v="In-Store"/>
    <s v="QD000055"/>
    <s v="Sutton"/>
    <s v="CT15"/>
    <s v="England"/>
    <x v="0"/>
    <s v="01JZ3NC9WJMARY479ZA8T4XPJ5"/>
    <s v="Heavy Duty Gardening Tool Set"/>
    <s v="Garden"/>
    <s v="Garden Tools"/>
    <n v="49.99"/>
    <n v="14.997"/>
    <n v="5"/>
    <n v="0.26"/>
    <n v="1"/>
    <s v="Garden"/>
    <b v="0"/>
    <s v="Garden"/>
    <x v="82"/>
  </r>
  <r>
    <s v="QNE-027493"/>
    <d v="2024-10-25T00:00:00"/>
    <s v="Online"/>
    <s v="TN018015"/>
    <s v="Marston"/>
    <s v="ST20"/>
    <s v="England"/>
    <x v="6"/>
    <s v="01JZ3NR1FZGFJTSDZZXZXYPAYX"/>
    <s v="Herb Drying Rack"/>
    <s v="Garden"/>
    <s v="Garden Tools"/>
    <n v="22.99"/>
    <n v="9.1959999999999997"/>
    <n v="9"/>
    <n v="0.03"/>
    <n v="1"/>
    <s v="Garden"/>
    <b v="0"/>
    <s v="Garden"/>
    <x v="82"/>
  </r>
  <r>
    <s v="JHG-210949"/>
    <d v="2024-03-07T00:00:00"/>
    <s v="In-Store"/>
    <s v="FS055715"/>
    <s v="Ford"/>
    <s v="GL54"/>
    <s v="England"/>
    <x v="1"/>
    <s v="01JZ3NCDJMG02H5R6WMNJSD9NZ"/>
    <s v="Gardening Gloves with Claws"/>
    <s v="Garden"/>
    <s v="Garden Tools"/>
    <n v="24.99"/>
    <n v="7.4969999999999999"/>
    <n v="11"/>
    <n v="0.12"/>
    <n v="1"/>
    <s v="Garden"/>
    <b v="0"/>
    <s v="Garden"/>
    <x v="82"/>
  </r>
  <r>
    <s v="HZM-609492"/>
    <d v="2024-06-10T00:00:00"/>
    <s v="In-Store"/>
    <s v="TS091132"/>
    <s v="Newport"/>
    <s v="NR29"/>
    <s v="England"/>
    <x v="8"/>
    <s v="01JZ3NR6KYKMXCDMAYJH7KG8ZH"/>
    <s v="Garden Tool Set with Carrying Bag"/>
    <s v="Garden"/>
    <s v="Garden Tools"/>
    <n v="39.99"/>
    <n v="15.996"/>
    <n v="19"/>
    <n v="0.08"/>
    <n v="1"/>
    <s v="Garden"/>
    <b v="0"/>
    <s v="Garden"/>
    <x v="82"/>
  </r>
  <r>
    <s v="DXH-433882"/>
    <d v="2025-02-04T00:00:00"/>
    <s v="In-Store"/>
    <s v="CK064882"/>
    <s v="Norton"/>
    <s v="NN11"/>
    <s v="England"/>
    <x v="8"/>
    <s v="01JZ3NC9WJMARY479ZA8T4XPJ5"/>
    <s v="Heavy Duty Gardening Tool Set"/>
    <s v="Garden"/>
    <s v="Garden Tools"/>
    <n v="51.41"/>
    <n v="15.997"/>
    <n v="18"/>
    <n v="0.14000000000000001"/>
    <n v="1"/>
    <s v="Garden"/>
    <b v="0"/>
    <s v="Garden"/>
    <x v="82"/>
  </r>
  <r>
    <s v="PAW-039090"/>
    <d v="2025-02-13T00:00:00"/>
    <s v="In-Store"/>
    <s v="NV061613"/>
    <s v="Twyford"/>
    <s v="LE14"/>
    <s v="England"/>
    <x v="5"/>
    <s v="01JZ3NR6KYKMXCDMAYJH7KG8ZH"/>
    <s v="Garden Tool Set with Carrying Bag"/>
    <s v="Garden"/>
    <s v="Garden Tools"/>
    <n v="41.41"/>
    <n v="16.995999999999999"/>
    <n v="2"/>
    <n v="0.18"/>
    <n v="1"/>
    <s v="Garden"/>
    <b v="0"/>
    <s v="Garden"/>
    <x v="82"/>
  </r>
  <r>
    <s v="XRW-665296"/>
    <d v="2025-01-11T00:00:00"/>
    <s v="In-Store"/>
    <s v="ZU044069"/>
    <s v="Swindon"/>
    <s v="SN1"/>
    <s v="England"/>
    <x v="9"/>
    <s v="01JZ3NR1FZGFJTSDZZXZXYPAYX"/>
    <s v="Herb Drying Rack"/>
    <s v="Garden"/>
    <s v="Garden Tools"/>
    <n v="24.41"/>
    <n v="10.196"/>
    <n v="6"/>
    <n v="0.09"/>
    <n v="1"/>
    <s v="Garden"/>
    <b v="0"/>
    <s v="Garden"/>
    <x v="82"/>
  </r>
  <r>
    <s v="BOG-815905"/>
    <d v="2025-03-12T00:00:00"/>
    <s v="In-Store"/>
    <s v="LT063474"/>
    <s v="Sutton"/>
    <s v="RH5"/>
    <s v="England"/>
    <x v="6"/>
    <s v="01JZ3NTBPWT20NGNSN7TW1TGK2"/>
    <s v="Gardening Tools Set"/>
    <s v="Garden"/>
    <s v="Garden Tools"/>
    <n v="46.42"/>
    <n v="19"/>
    <n v="12"/>
    <n v="7.0000000000000007E-2"/>
    <n v="1"/>
    <s v="Garden"/>
    <b v="0"/>
    <s v="Garden"/>
    <x v="82"/>
  </r>
  <r>
    <s v="BZP-444935"/>
    <d v="2025-01-29T00:00:00"/>
    <s v="In-Store"/>
    <s v="YL039169"/>
    <s v="Norton"/>
    <s v="S8"/>
    <s v="England"/>
    <x v="3"/>
    <s v="01JZ3NR6KYKMXCDMAYJH7KG8ZH"/>
    <s v="Garden Tool Set with Carrying Bag"/>
    <s v="Garden"/>
    <s v="Garden Tools"/>
    <n v="41.41"/>
    <n v="16.995999999999999"/>
    <n v="10"/>
    <n v="0.14000000000000001"/>
    <n v="1"/>
    <s v="Garden"/>
    <b v="0"/>
    <s v="Garden"/>
    <x v="82"/>
  </r>
  <r>
    <s v="XZG-303243"/>
    <d v="2025-01-08T00:00:00"/>
    <s v="Online"/>
    <s v="QT054547"/>
    <s v="Manchester"/>
    <s v="M14"/>
    <s v="England"/>
    <x v="5"/>
    <s v="01JZ3NR6EKR983FPJPE9RF3ND5"/>
    <s v="Multi-Purpose Plant Care Tool"/>
    <s v="Garden"/>
    <s v="Garden Tools"/>
    <n v="26.41"/>
    <n v="10.996"/>
    <n v="13"/>
    <n v="0.02"/>
    <n v="1"/>
    <s v="Garden"/>
    <b v="0"/>
    <s v="Garden"/>
    <x v="82"/>
  </r>
  <r>
    <s v="WQV-381936"/>
    <d v="2025-03-28T00:00:00"/>
    <s v="In-Store"/>
    <s v="OC007575"/>
    <s v="Bradford"/>
    <s v="BD7"/>
    <s v="England"/>
    <x v="0"/>
    <s v="01JZ3NC9WJMARY479ZA8T4XPJ5"/>
    <s v="Heavy Duty Gardening Tool Set"/>
    <s v="Garden"/>
    <s v="Garden Tools"/>
    <n v="51.41"/>
    <n v="15.997"/>
    <n v="20"/>
    <n v="0.08"/>
    <n v="1"/>
    <s v="Garden"/>
    <b v="0"/>
    <s v="Garden"/>
    <x v="82"/>
  </r>
  <r>
    <s v="ZNE-904744"/>
    <d v="2025-02-18T00:00:00"/>
    <s v="In-Store"/>
    <s v="FQ069496"/>
    <s v="Sutton"/>
    <s v="CT15"/>
    <s v="England"/>
    <x v="2"/>
    <s v="01JZ3NCDJMG02H5R6WMNJSD9NZ"/>
    <s v="Gardening Gloves with Claws"/>
    <s v="Garden"/>
    <s v="Garden Tools"/>
    <n v="26.41"/>
    <n v="8.4969999999999999"/>
    <n v="2"/>
    <n v="0.05"/>
    <n v="1"/>
    <s v="Garden"/>
    <b v="0"/>
    <s v="Garden"/>
    <x v="82"/>
  </r>
  <r>
    <s v="LYV-888086"/>
    <d v="2025-02-24T00:00:00"/>
    <s v="In-Store"/>
    <s v="PC066841"/>
    <s v="London"/>
    <s v="EC3M"/>
    <s v="England"/>
    <x v="4"/>
    <s v="01JZ3NR6EKR983FPJPE9RF3ND5"/>
    <s v="Multi-Purpose Plant Care Tool"/>
    <s v="Garden"/>
    <s v="Garden Tools"/>
    <n v="26.41"/>
    <n v="10.996"/>
    <n v="6"/>
    <n v="0.13"/>
    <n v="1"/>
    <s v="Garden"/>
    <b v="0"/>
    <s v="Garden"/>
    <x v="82"/>
  </r>
  <r>
    <s v="QFR-425465"/>
    <d v="2025-02-01T00:00:00"/>
    <s v="In-Store"/>
    <s v="KF020921"/>
    <s v="Sutton"/>
    <s v="RH5"/>
    <s v="England"/>
    <x v="2"/>
    <s v="01JZ3NR6KYKMXCDMAYJH7KG8ZH"/>
    <s v="Garden Tool Set with Carrying Bag"/>
    <s v="Garden"/>
    <s v="Garden Tools"/>
    <n v="41.41"/>
    <n v="16.995999999999999"/>
    <n v="4"/>
    <n v="0.09"/>
    <n v="1"/>
    <s v="Garden"/>
    <b v="0"/>
    <s v="Garden"/>
    <x v="82"/>
  </r>
  <r>
    <s v="KBD-123850"/>
    <d v="2025-01-27T00:00:00"/>
    <s v="In-Store"/>
    <s v="CI029431"/>
    <s v="London"/>
    <s v="SW1E"/>
    <s v="England"/>
    <x v="8"/>
    <s v="01JZ3NR6KYKMXCDMAYJH7KG8ZH"/>
    <s v="Garden Tool Set with Carrying Bag"/>
    <s v="Garden"/>
    <s v="Garden Tools"/>
    <n v="41.41"/>
    <n v="16.995999999999999"/>
    <n v="11"/>
    <n v="0.06"/>
    <n v="1"/>
    <s v="Garden"/>
    <b v="0"/>
    <s v="Garden"/>
    <x v="82"/>
  </r>
  <r>
    <s v="UZV-807993"/>
    <d v="2024-11-20T00:00:00"/>
    <s v="Online"/>
    <s v="AH010274"/>
    <s v="Hatton"/>
    <s v="CV35"/>
    <s v="England"/>
    <x v="0"/>
    <s v="01JZ3N59XXT5RYW63PFTYD0X7M"/>
    <s v="Watering Can with Nozzle"/>
    <s v="Garden"/>
    <s v="Garden Tools"/>
    <n v="19.989999999999998"/>
    <n v="5.9969999999999999"/>
    <n v="7"/>
    <n v="0.01"/>
    <n v="1"/>
    <s v="Garden"/>
    <b v="0"/>
    <s v="Garden"/>
    <x v="82"/>
  </r>
  <r>
    <s v="PLL-953026"/>
    <d v="2024-12-17T00:00:00"/>
    <s v="Online"/>
    <s v="JK054984"/>
    <s v="London"/>
    <s v="WC1B"/>
    <s v="England"/>
    <x v="4"/>
    <s v="01JZ3NC4KA47PJ0D6YK46ZS0DW"/>
    <s v="Gardening Gloves"/>
    <s v="Garden"/>
    <s v="Garden Tools"/>
    <n v="15.99"/>
    <n v="4.7969999999999997"/>
    <n v="15"/>
    <n v="0.2"/>
    <n v="1"/>
    <s v="Garden"/>
    <b v="0"/>
    <s v="Garden"/>
    <x v="82"/>
  </r>
  <r>
    <s v="FYG-747102"/>
    <d v="2024-08-24T00:00:00"/>
    <s v="In-Store"/>
    <s v="JK054984"/>
    <s v="Newton"/>
    <s v="IV1"/>
    <s v="Scotland"/>
    <x v="0"/>
    <s v="01JZ3NC4KA47PJ0D6YK46ZS0DW"/>
    <s v="Gardening Gloves"/>
    <s v="Garden"/>
    <s v="Garden Tools"/>
    <n v="15.99"/>
    <n v="4.7969999999999997"/>
    <n v="5"/>
    <n v="0.12"/>
    <n v="1"/>
    <s v="Garden"/>
    <b v="0"/>
    <s v="Garden"/>
    <x v="82"/>
  </r>
  <r>
    <s v="BKI-844090"/>
    <d v="2024-05-15T00:00:00"/>
    <s v="Online"/>
    <s v="EP087185"/>
    <s v="Newtown"/>
    <s v="RG20"/>
    <s v="England"/>
    <x v="9"/>
    <s v="01JZ3NTBPWT20NGNSN7TW1TGK2"/>
    <s v="Gardening Tools Set"/>
    <s v="Garden"/>
    <s v="Garden Tools"/>
    <n v="46"/>
    <n v="18"/>
    <n v="8"/>
    <n v="0.11"/>
    <n v="1"/>
    <s v="Garden"/>
    <b v="0"/>
    <s v="Garden"/>
    <x v="82"/>
  </r>
  <r>
    <s v="ZXV-823653"/>
    <d v="2024-12-22T00:00:00"/>
    <s v="Online"/>
    <s v="LQ038103"/>
    <s v="Newton"/>
    <s v="NG34"/>
    <s v="England"/>
    <x v="6"/>
    <s v="01JZ3NR6EKR983FPJPE9RF3ND5"/>
    <s v="Multi-Purpose Plant Care Tool"/>
    <s v="Garden"/>
    <s v="Garden Tools"/>
    <n v="25.99"/>
    <n v="9.9960000000000004"/>
    <n v="1"/>
    <n v="0.19"/>
    <n v="1"/>
    <s v="Garden"/>
    <b v="0"/>
    <s v="Garden"/>
    <x v="82"/>
  </r>
  <r>
    <s v="UXD-137865"/>
    <d v="2024-10-22T00:00:00"/>
    <s v="In-Store"/>
    <s v="RL060468"/>
    <s v="London"/>
    <s v="EC3M"/>
    <s v="England"/>
    <x v="9"/>
    <s v="01JZ3NR6EKR983FPJPE9RF3ND5"/>
    <s v="Multi-Purpose Plant Care Tool"/>
    <s v="Garden"/>
    <s v="Garden Tools"/>
    <n v="25.99"/>
    <n v="9.9960000000000004"/>
    <n v="17"/>
    <n v="0.08"/>
    <n v="1"/>
    <s v="Garden"/>
    <b v="0"/>
    <s v="Garden"/>
    <x v="82"/>
  </r>
  <r>
    <s v="AQK-320544"/>
    <d v="2024-05-13T00:00:00"/>
    <s v="In-Store"/>
    <s v="KB089121"/>
    <s v="Pentre"/>
    <s v="SY4"/>
    <s v="Wales"/>
    <x v="0"/>
    <s v="01JZ3NTBPWT20NGNSN7TW1TGK2"/>
    <s v="Gardening Tools Set"/>
    <s v="Garden"/>
    <s v="Garden Tools"/>
    <n v="46"/>
    <n v="18"/>
    <n v="15"/>
    <n v="0.1"/>
    <n v="1"/>
    <s v="Garden"/>
    <b v="0"/>
    <s v="Garden"/>
    <x v="82"/>
  </r>
  <r>
    <s v="IVM-815361"/>
    <d v="2024-10-27T00:00:00"/>
    <s v="Online"/>
    <s v="SY051823"/>
    <s v="Belfast"/>
    <s v="BT2"/>
    <s v="Northern Ireland"/>
    <x v="0"/>
    <s v="01JZ3NCDJMG02H5R6WMNJSD9NZ"/>
    <s v="Gardening Gloves with Claws"/>
    <s v="Garden"/>
    <s v="Garden Tools"/>
    <n v="25.99"/>
    <n v="7.4969999999999999"/>
    <n v="19"/>
    <n v="0.18"/>
    <n v="1"/>
    <s v="Garden"/>
    <b v="0"/>
    <s v="Garden"/>
    <x v="82"/>
  </r>
  <r>
    <s v="MWV-170418"/>
    <d v="2024-12-04T00:00:00"/>
    <s v="Online"/>
    <s v="DH080370"/>
    <s v="Burnside"/>
    <s v="EH52"/>
    <s v="Scotland"/>
    <x v="0"/>
    <s v="01JZ3NCC1HV4Z3RGSC3Y6JG6B1"/>
    <s v="Garden Hose Reel"/>
    <s v="Garden"/>
    <s v="Garden Tools"/>
    <n v="50.99"/>
    <n v="14.997"/>
    <n v="1"/>
    <n v="0.13"/>
    <n v="1"/>
    <s v="Garden"/>
    <b v="0"/>
    <s v="Garden"/>
    <x v="82"/>
  </r>
  <r>
    <s v="DON-648478"/>
    <d v="2024-06-22T00:00:00"/>
    <s v="In-Store"/>
    <s v="RB097774"/>
    <s v="Carlton"/>
    <s v="DL8"/>
    <s v="England"/>
    <x v="0"/>
    <s v="01JZ3NCC1HV4Z3RGSC3Y6JG6B1"/>
    <s v="Garden Hose Reel"/>
    <s v="Garden"/>
    <s v="Garden Tools"/>
    <n v="50.99"/>
    <n v="14.997"/>
    <n v="11"/>
    <n v="0.2"/>
    <n v="1"/>
    <s v="Garden"/>
    <b v="0"/>
    <s v="Garden"/>
    <x v="82"/>
  </r>
  <r>
    <s v="DEB-447631"/>
    <d v="2024-04-21T00:00:00"/>
    <s v="In-Store"/>
    <s v="NA073721"/>
    <s v="Newtown"/>
    <s v="RG20"/>
    <s v="England"/>
    <x v="0"/>
    <s v="01JZ3NR6KYKMXCDMAYJH7KG8ZH"/>
    <s v="Garden Tool Set with Carrying Bag"/>
    <s v="Garden"/>
    <s v="Garden Tools"/>
    <n v="40.99"/>
    <n v="15.996"/>
    <n v="4"/>
    <n v="0.09"/>
    <n v="1"/>
    <s v="Garden"/>
    <b v="0"/>
    <s v="Garden"/>
    <x v="82"/>
  </r>
  <r>
    <s v="ASN-136483"/>
    <d v="2024-05-27T00:00:00"/>
    <s v="Online"/>
    <s v="HY001631"/>
    <s v="Walton"/>
    <s v="CV35"/>
    <s v="England"/>
    <x v="1"/>
    <s v="01JZ3NTBPWT20NGNSN7TW1TGK2"/>
    <s v="Gardening Tools Set"/>
    <s v="Garden"/>
    <s v="Garden Tools"/>
    <n v="46"/>
    <n v="18"/>
    <n v="19"/>
    <n v="0.18"/>
    <n v="1"/>
    <s v="Garden"/>
    <b v="0"/>
    <s v="Garden"/>
    <x v="82"/>
  </r>
  <r>
    <s v="WOZ-026305"/>
    <d v="2024-12-02T00:00:00"/>
    <s v="In-Store"/>
    <s v="VQ048428"/>
    <s v="Horton"/>
    <s v="BS37"/>
    <s v="England"/>
    <x v="3"/>
    <s v="01JZ3NTBPWT20NGNSN7TW1TGK2"/>
    <s v="Gardening Tools Set"/>
    <s v="Garden"/>
    <s v="Garden Tools"/>
    <n v="46"/>
    <n v="18"/>
    <n v="6"/>
    <n v="7.0000000000000007E-2"/>
    <n v="1"/>
    <s v="Garden"/>
    <b v="0"/>
    <s v="Garden"/>
    <x v="82"/>
  </r>
  <r>
    <s v="HFF-051393"/>
    <d v="2023-05-12T00:00:00"/>
    <s v="In-Store"/>
    <s v="FQ076657"/>
    <s v="Swindon"/>
    <s v="SN1"/>
    <s v="England"/>
    <x v="5"/>
    <s v="01JZ3N51EHYV66XX319AN5HJEF"/>
    <s v="Garden Tool Set"/>
    <s v="Garden"/>
    <s v="Garden Tools"/>
    <n v="33.99"/>
    <n v="9.9469999999999992"/>
    <n v="12"/>
    <n v="0.32"/>
    <n v="1"/>
    <s v="Garden"/>
    <b v="0"/>
    <s v="Garden"/>
    <x v="82"/>
  </r>
  <r>
    <s v="JUA-095287"/>
    <d v="2023-06-23T00:00:00"/>
    <s v="Online"/>
    <s v="TS091132"/>
    <s v="Tullich"/>
    <s v="AB55"/>
    <s v="Scotland"/>
    <x v="0"/>
    <s v="01JZ3NR6KYKMXCDMAYJH7KG8ZH"/>
    <s v="Garden Tool Set with Carrying Bag"/>
    <s v="Garden"/>
    <s v="Garden Tools"/>
    <n v="39.14"/>
    <n v="15.496"/>
    <n v="12"/>
    <n v="0.35"/>
    <n v="1"/>
    <s v="Garden"/>
    <b v="0"/>
    <s v="Garden"/>
    <x v="82"/>
  </r>
  <r>
    <s v="RZD-615303"/>
    <d v="2023-07-10T00:00:00"/>
    <s v="In-Store"/>
    <s v="TN018015"/>
    <s v="Norton"/>
    <s v="NN11"/>
    <s v="England"/>
    <x v="2"/>
    <s v="01JZ3NR1FZGFJTSDZZXZXYPAYX"/>
    <s v="Herb Drying Rack"/>
    <s v="Garden"/>
    <s v="Garden Tools"/>
    <n v="22.14"/>
    <n v="8.6959999999999997"/>
    <n v="9"/>
    <n v="0.3"/>
    <n v="1"/>
    <s v="Garden"/>
    <b v="0"/>
    <s v="Garden"/>
    <x v="82"/>
  </r>
  <r>
    <s v="RXS-214452"/>
    <d v="2023-12-18T00:00:00"/>
    <s v="Online"/>
    <s v="TS091132"/>
    <s v="Glasgow"/>
    <s v="G4"/>
    <s v="Scotland"/>
    <x v="0"/>
    <s v="01JZ3NR6KYKMXCDMAYJH7KG8ZH"/>
    <s v="Garden Tool Set with Carrying Bag"/>
    <s v="Garden"/>
    <s v="Garden Tools"/>
    <n v="39.14"/>
    <n v="15.496"/>
    <n v="9"/>
    <n v="0.11"/>
    <n v="1"/>
    <s v="Garden"/>
    <b v="0"/>
    <s v="Garden"/>
    <x v="82"/>
  </r>
  <r>
    <s v="DDD-751250"/>
    <d v="2023-08-20T00:00:00"/>
    <s v="In-Store"/>
    <s v="FS055715"/>
    <s v="Burnside"/>
    <s v="EH52"/>
    <s v="Scotland"/>
    <x v="0"/>
    <s v="01JZ3NCDJMG02H5R6WMNJSD9NZ"/>
    <s v="Gardening Gloves with Claws"/>
    <s v="Garden"/>
    <s v="Garden Tools"/>
    <n v="24.14"/>
    <n v="6.9969999999999999"/>
    <n v="13"/>
    <n v="0.35"/>
    <n v="1"/>
    <s v="Garden"/>
    <b v="0"/>
    <s v="Garden"/>
    <x v="82"/>
  </r>
  <r>
    <s v="YJD-456057"/>
    <d v="2023-07-04T00:00:00"/>
    <s v="In-Store"/>
    <s v="TS091132"/>
    <s v="Milton"/>
    <s v="AB56"/>
    <s v="Scotland"/>
    <x v="0"/>
    <s v="01JZ3NR6KYKMXCDMAYJH7KG8ZH"/>
    <s v="Garden Tool Set with Carrying Bag"/>
    <s v="Garden"/>
    <s v="Garden Tools"/>
    <n v="39.14"/>
    <n v="15.496"/>
    <n v="12"/>
    <m/>
    <n v="1"/>
    <s v="Garden"/>
    <b v="0"/>
    <s v="Garden"/>
    <x v="82"/>
  </r>
  <r>
    <s v="OTU-617107"/>
    <d v="2023-09-25T00:00:00"/>
    <s v="In-Store"/>
    <s v="TN018015"/>
    <s v="Horton"/>
    <s v="BS37"/>
    <s v="England"/>
    <x v="5"/>
    <s v="01JZ3NR1FZGFJTSDZZXZXYPAYX"/>
    <s v="Herb Drying Rack"/>
    <s v="Garden"/>
    <s v="Garden Tools"/>
    <n v="22.14"/>
    <n v="8.6959999999999997"/>
    <n v="20"/>
    <n v="0.03"/>
    <n v="1"/>
    <s v="Garden"/>
    <b v="0"/>
    <s v="Garden"/>
    <x v="82"/>
  </r>
  <r>
    <s v="PKQ-878275"/>
    <d v="2023-11-19T00:00:00"/>
    <s v="Online"/>
    <s v="QD000055"/>
    <s v="Newbiggin"/>
    <s v="NE46"/>
    <s v="England"/>
    <x v="4"/>
    <s v="01JZ3NC9WJMARY479ZA8T4XPJ5"/>
    <s v="Heavy Duty Gardening Tool Set"/>
    <s v="Garden"/>
    <s v="Garden Tools"/>
    <n v="49.14"/>
    <n v="14.497"/>
    <n v="15"/>
    <n v="0.14000000000000001"/>
    <n v="1"/>
    <s v="Garden"/>
    <b v="0"/>
    <s v="Garden"/>
    <x v="82"/>
  </r>
  <r>
    <s v="EYJ-237733"/>
    <d v="2023-03-10T00:00:00"/>
    <s v="Online"/>
    <s v="AH010274"/>
    <s v="Craigavon"/>
    <s v="BT66"/>
    <s v="Northern Ireland"/>
    <x v="0"/>
    <s v="01JZ3N59XXT5RYW63PFTYD0X7M"/>
    <s v="Watering Can with Nozzle"/>
    <s v="Garden"/>
    <s v="Garden Tools"/>
    <n v="19.14"/>
    <n v="5.4969999999999999"/>
    <n v="14"/>
    <n v="0.37"/>
    <n v="1"/>
    <s v="Garden"/>
    <b v="0"/>
    <s v="Garden"/>
    <x v="82"/>
  </r>
  <r>
    <s v="GGK-085853"/>
    <d v="2023-02-23T00:00:00"/>
    <s v="In-Store"/>
    <s v="AH010274"/>
    <s v="Ashley"/>
    <s v="SN13"/>
    <s v="England"/>
    <x v="5"/>
    <s v="01JZ3N59XXT5RYW63PFTYD0X7M"/>
    <s v="Watering Can with Nozzle"/>
    <s v="Garden"/>
    <s v="Garden Tools"/>
    <n v="19.14"/>
    <n v="5.4969999999999999"/>
    <n v="2"/>
    <n v="0.08"/>
    <n v="1"/>
    <s v="Garden"/>
    <b v="0"/>
    <s v="Garden"/>
    <x v="82"/>
  </r>
  <r>
    <s v="LDI-700553"/>
    <d v="2023-07-01T00:00:00"/>
    <s v="In-Store"/>
    <s v="JK054984"/>
    <s v="Marston"/>
    <s v="ST20"/>
    <s v="England"/>
    <x v="2"/>
    <s v="01JZ3NC4KA47PJ0D6YK46ZS0DW"/>
    <s v="Gardening Gloves"/>
    <s v="Garden"/>
    <s v="Garden Tools"/>
    <n v="15.14"/>
    <n v="4.2969999999999997"/>
    <n v="17"/>
    <n v="0.03"/>
    <n v="1"/>
    <s v="Garden"/>
    <b v="0"/>
    <s v="Garden"/>
    <x v="82"/>
  </r>
  <r>
    <s v="OXY-252461"/>
    <d v="2023-04-20T00:00:00"/>
    <s v="In-Store"/>
    <s v="CV058577"/>
    <s v="Liverpool"/>
    <s v="L33"/>
    <s v="England"/>
    <x v="5"/>
    <s v="01JZ3NCDJMG02H5R6WMNJSD9NZ"/>
    <s v="Gardening Gloves with Claws"/>
    <s v="Garden"/>
    <s v="Garden Tools"/>
    <n v="24.24"/>
    <n v="7.2469999999999999"/>
    <n v="17"/>
    <n v="0.08"/>
    <n v="1"/>
    <s v="Garden"/>
    <b v="0"/>
    <s v="Garden"/>
    <x v="82"/>
  </r>
  <r>
    <s v="HBL-638246"/>
    <d v="2023-12-17T00:00:00"/>
    <s v="In-Store"/>
    <s v="TX043140"/>
    <s v="Manchester"/>
    <s v="M14"/>
    <s v="England"/>
    <x v="8"/>
    <s v="01JZ3NR1FZGFJTSDZZXZXYPAYX"/>
    <s v="Herb Drying Rack"/>
    <s v="Garden"/>
    <s v="Garden Tools"/>
    <n v="22.24"/>
    <n v="8.9459999999999997"/>
    <n v="3"/>
    <n v="0.05"/>
    <n v="1"/>
    <s v="Garden"/>
    <b v="0"/>
    <s v="Garden"/>
    <x v="82"/>
  </r>
  <r>
    <s v="AOB-050094"/>
    <d v="2023-09-15T00:00:00"/>
    <s v="Online"/>
    <s v="MS080154"/>
    <s v="Manchester"/>
    <s v="M14"/>
    <s v="England"/>
    <x v="2"/>
    <s v="01JZ3NCDJMG02H5R6WMNJSD9NZ"/>
    <s v="Gardening Gloves with Claws"/>
    <s v="Garden"/>
    <s v="Garden Tools"/>
    <n v="24.24"/>
    <n v="7.2469999999999999"/>
    <n v="5"/>
    <n v="0.06"/>
    <n v="1"/>
    <s v="Garden"/>
    <b v="0"/>
    <s v="Garden"/>
    <x v="82"/>
  </r>
  <r>
    <s v="HTA-739407"/>
    <d v="2023-03-24T00:00:00"/>
    <s v="In-Store"/>
    <s v="CB005248"/>
    <s v="East End"/>
    <s v="BH21"/>
    <s v="England"/>
    <x v="1"/>
    <s v="01JZ3NCDJMG02H5R6WMNJSD9NZ"/>
    <s v="Gardening Gloves with Claws"/>
    <s v="Garden"/>
    <s v="Garden Tools"/>
    <n v="24.24"/>
    <n v="7.2469999999999999"/>
    <n v="3"/>
    <n v="0.1"/>
    <n v="1"/>
    <s v="Garden"/>
    <b v="0"/>
    <s v="Garden"/>
    <x v="82"/>
  </r>
  <r>
    <s v="DSN-095051"/>
    <d v="2023-08-10T00:00:00"/>
    <s v="Online"/>
    <s v="NG064793"/>
    <s v="Tullich"/>
    <s v="AB55"/>
    <s v="Scotland"/>
    <x v="0"/>
    <s v="01JZ3NC9WJMARY479ZA8T4XPJ5"/>
    <s v="Heavy Duty Gardening Tool Set"/>
    <s v="Garden"/>
    <s v="Garden Tools"/>
    <n v="49.24"/>
    <n v="14.747"/>
    <n v="10"/>
    <n v="0.06"/>
    <n v="1"/>
    <s v="Garden"/>
    <b v="0"/>
    <s v="Garden"/>
    <x v="82"/>
  </r>
  <r>
    <s v="AOY-327780"/>
    <d v="2023-07-25T00:00:00"/>
    <s v="Online"/>
    <s v="MX013327"/>
    <s v="Halton"/>
    <s v="LS9"/>
    <s v="England"/>
    <x v="3"/>
    <s v="01JZ3NR6KYKMXCDMAYJH7KG8ZH"/>
    <s v="Garden Tool Set with Carrying Bag"/>
    <s v="Garden"/>
    <s v="Garden Tools"/>
    <n v="39.24"/>
    <n v="15.746"/>
    <n v="5"/>
    <n v="7.0000000000000007E-2"/>
    <n v="1"/>
    <s v="Garden"/>
    <b v="0"/>
    <s v="Garden"/>
    <x v="82"/>
  </r>
  <r>
    <s v="MHA-817737"/>
    <d v="2023-12-01T00:00:00"/>
    <s v="Online"/>
    <s v="KD012117"/>
    <s v="Sutton"/>
    <s v="CT15"/>
    <s v="England"/>
    <x v="4"/>
    <s v="01JZ3NR6EKR983FPJPE9RF3ND5"/>
    <s v="Multi-Purpose Plant Care Tool"/>
    <s v="Garden"/>
    <s v="Garden Tools"/>
    <n v="24.24"/>
    <n v="9.7460000000000004"/>
    <n v="8"/>
    <n v="0.02"/>
    <n v="1"/>
    <s v="Garden"/>
    <b v="0"/>
    <s v="Garden"/>
    <x v="82"/>
  </r>
  <r>
    <s v="YEU-117285"/>
    <d v="2023-01-30T00:00:00"/>
    <s v="In-Store"/>
    <s v="CF049958"/>
    <s v="Swindon"/>
    <s v="SN1"/>
    <s v="England"/>
    <x v="2"/>
    <s v="01JZ3NC9WJMARY479ZA8T4XPJ5"/>
    <s v="Heavy Duty Gardening Tool Set"/>
    <s v="Garden"/>
    <s v="Garden Tools"/>
    <n v="49.24"/>
    <n v="14.747"/>
    <n v="10"/>
    <n v="0.05"/>
    <n v="1"/>
    <s v="Garden"/>
    <b v="0"/>
    <s v="Garden"/>
    <x v="82"/>
  </r>
  <r>
    <s v="SPZ-401260"/>
    <d v="2023-12-29T00:00:00"/>
    <s v="In-Store"/>
    <s v="OW065854"/>
    <s v="Langley"/>
    <s v="SG4"/>
    <s v="England"/>
    <x v="0"/>
    <s v="01JZ3NR6KYKMXCDMAYJH7KG8ZH"/>
    <s v="Garden Tool Set with Carrying Bag"/>
    <s v="Garden"/>
    <s v="Garden Tools"/>
    <n v="39.24"/>
    <n v="15.746"/>
    <n v="14"/>
    <n v="0.05"/>
    <n v="1"/>
    <s v="Garden"/>
    <b v="0"/>
    <s v="Garden"/>
    <x v="82"/>
  </r>
  <r>
    <s v="PCJ-929201"/>
    <d v="2023-03-20T00:00:00"/>
    <s v="In-Store"/>
    <s v="OZ007864"/>
    <s v="Kingston"/>
    <s v="DT10"/>
    <s v="England"/>
    <x v="3"/>
    <s v="01JZ3NC9WJMARY479ZA8T4XPJ5"/>
    <s v="Heavy Duty Gardening Tool Set"/>
    <s v="Garden"/>
    <s v="Garden Tools"/>
    <n v="49.24"/>
    <n v="14.747"/>
    <n v="12"/>
    <n v="0.08"/>
    <n v="1"/>
    <s v="Garden"/>
    <b v="0"/>
    <s v="Garden"/>
    <x v="82"/>
  </r>
  <r>
    <s v="ICG-259630"/>
    <d v="2023-11-07T00:00:00"/>
    <s v="In-Store"/>
    <s v="FO018903"/>
    <s v="Newbiggin"/>
    <s v="NE46"/>
    <s v="England"/>
    <x v="0"/>
    <s v="01JZ3NCDJMG02H5R6WMNJSD9NZ"/>
    <s v="Gardening Gloves with Claws"/>
    <s v="Garden"/>
    <s v="Garden Tools"/>
    <n v="24.24"/>
    <n v="7.2469999999999999"/>
    <n v="15"/>
    <n v="0"/>
    <n v="1"/>
    <s v="Garden"/>
    <b v="0"/>
    <s v="Garden"/>
    <x v="82"/>
  </r>
  <r>
    <s v="BRG-998315"/>
    <d v="2023-04-08T00:00:00"/>
    <s v="Online"/>
    <s v="TC072019"/>
    <s v="Stapleford"/>
    <s v="LN6"/>
    <s v="England"/>
    <x v="2"/>
    <s v="01JZ3NR6EKR983FPJPE9RF3ND5"/>
    <s v="Multi-Purpose Plant Care Tool"/>
    <s v="Garden"/>
    <s v="Garden Tools"/>
    <n v="24.24"/>
    <n v="9.7460000000000004"/>
    <n v="5"/>
    <n v="0.09"/>
    <n v="1"/>
    <s v="Garden"/>
    <b v="0"/>
    <s v="Garden"/>
    <x v="82"/>
  </r>
  <r>
    <s v="EYW-435877"/>
    <d v="2023-01-03T00:00:00"/>
    <s v="In-Store"/>
    <s v="BK068877"/>
    <s v="Whitchurch"/>
    <s v="BS14"/>
    <s v="England"/>
    <x v="4"/>
    <s v="01JZ3NC9WJMARY479ZA8T4XPJ5"/>
    <s v="Heavy Duty Gardening Tool Set"/>
    <s v="Garden"/>
    <s v="Garden Tools"/>
    <n v="49.24"/>
    <n v="14.747"/>
    <n v="7"/>
    <n v="0.03"/>
    <n v="1"/>
    <s v="Garden"/>
    <b v="0"/>
    <s v="Garden"/>
    <x v="82"/>
  </r>
  <r>
    <s v="XCP-574799"/>
    <d v="2023-02-12T00:00:00"/>
    <s v="Online"/>
    <s v="BX010947"/>
    <s v="Hatton"/>
    <s v="CV35"/>
    <s v="England"/>
    <x v="7"/>
    <s v="01JZ3NR6KYKMXCDMAYJH7KG8ZH"/>
    <s v="Garden Tool Set with Carrying Bag"/>
    <s v="Garden"/>
    <s v="Garden Tools"/>
    <n v="39.24"/>
    <n v="15.746"/>
    <n v="4"/>
    <n v="0.05"/>
    <n v="1"/>
    <s v="Garden"/>
    <b v="0"/>
    <s v="Garden"/>
    <x v="82"/>
  </r>
  <r>
    <s v="FUT-897276"/>
    <d v="2024-08-17T00:00:00"/>
    <s v="In-Store"/>
    <s v="JK054984"/>
    <s v="Manchester"/>
    <s v="M14"/>
    <s v="England"/>
    <x v="7"/>
    <s v="01JZ3NC4KA47PJ0D6YK46ZS0DW"/>
    <s v="Gardening Gloves"/>
    <s v="Garden"/>
    <s v="Garden Tools"/>
    <n v="15.99"/>
    <n v="4.7969999999999997"/>
    <n v="4"/>
    <n v="0.06"/>
    <n v="1"/>
    <s v="Garden"/>
    <b v="0"/>
    <s v="Garden"/>
    <x v="82"/>
  </r>
  <r>
    <s v="HAK-003933"/>
    <d v="2025-01-07T00:00:00"/>
    <s v="Online"/>
    <s v="AH010274"/>
    <s v="Craigavon"/>
    <s v="BT66"/>
    <s v="Northern Ireland"/>
    <x v="0"/>
    <s v="01JZ3N59XXT5RYW63PFTYD0X7M"/>
    <s v="Watering Can with Nozzle"/>
    <s v="Garden"/>
    <s v="Garden Tools"/>
    <n v="19.989999999999998"/>
    <n v="5.9969999999999999"/>
    <n v="13"/>
    <n v="0.38"/>
    <n v="1"/>
    <s v="Garden"/>
    <b v="0"/>
    <s v="Garden"/>
    <x v="82"/>
  </r>
  <r>
    <s v="YFS-194719"/>
    <d v="2024-11-09T00:00:00"/>
    <s v="In-Store"/>
    <s v="AH010274"/>
    <s v="Aberdeen"/>
    <s v="AB39"/>
    <s v="Scotland"/>
    <x v="0"/>
    <s v="01JZ3N59XXT5RYW63PFTYD0X7M"/>
    <s v="Watering Can with Nozzle"/>
    <s v="Garden"/>
    <s v="Garden Tools"/>
    <n v="19.989999999999998"/>
    <n v="5.9969999999999999"/>
    <n v="6"/>
    <n v="0.16"/>
    <n v="1"/>
    <s v="Garden"/>
    <b v="0"/>
    <s v="Garden"/>
    <x v="82"/>
  </r>
  <r>
    <s v="RQP-392125"/>
    <d v="2024-03-18T00:00:00"/>
    <s v="Online"/>
    <s v="SQ055699"/>
    <s v="London"/>
    <s v="WC2H"/>
    <s v="England"/>
    <x v="4"/>
    <s v="01JZ3N58GF5KXAFGN2Y4N2DRVR"/>
    <s v="Gardening Kneeler and Seat"/>
    <s v="Garden"/>
    <s v="Garden Tools"/>
    <n v="39.99"/>
    <n v="11.997"/>
    <n v="3"/>
    <n v="7.0000000000000007E-2"/>
    <n v="1"/>
    <s v="Garden"/>
    <b v="0"/>
    <s v="Garden"/>
    <x v="82"/>
  </r>
  <r>
    <s v="PKU-629546"/>
    <d v="2024-10-21T00:00:00"/>
    <s v="Online"/>
    <s v="JK054984"/>
    <s v="Birmingham"/>
    <s v="B40"/>
    <s v="England"/>
    <x v="2"/>
    <s v="01JZ3NC4KA47PJ0D6YK46ZS0DW"/>
    <s v="Gardening Gloves"/>
    <s v="Garden"/>
    <s v="Garden Tools"/>
    <n v="15.99"/>
    <n v="4.7969999999999997"/>
    <n v="6"/>
    <n v="0.15"/>
    <n v="1"/>
    <s v="Garden"/>
    <b v="0"/>
    <s v="Garden"/>
    <x v="82"/>
  </r>
  <r>
    <s v="EXH-925209"/>
    <d v="2024-03-06T00:00:00"/>
    <s v="Online"/>
    <s v="JK054984"/>
    <s v="Upton"/>
    <s v="WF9"/>
    <s v="England"/>
    <x v="3"/>
    <s v="01JZ3NC4KA47PJ0D6YK46ZS0DW"/>
    <s v="Gardening Gloves"/>
    <s v="Garden"/>
    <s v="Garden Tools"/>
    <n v="15.99"/>
    <n v="4.7969999999999997"/>
    <n v="1"/>
    <n v="0.06"/>
    <n v="1"/>
    <s v="Garden"/>
    <b v="0"/>
    <s v="Garden"/>
    <x v="82"/>
  </r>
  <r>
    <s v="FSD-578707"/>
    <d v="2023-04-02T00:00:00"/>
    <s v="Online"/>
    <s v="AH010274"/>
    <s v="Dean"/>
    <s v="OX7"/>
    <s v="England"/>
    <x v="0"/>
    <s v="01JZ3N59XXT5RYW63PFTYD0X7M"/>
    <s v="Watering Can with Nozzle"/>
    <s v="Garden"/>
    <s v="Garden Tools"/>
    <n v="19.989999999999998"/>
    <n v="5.9969999999999999"/>
    <n v="4"/>
    <n v="0.01"/>
    <n v="1"/>
    <s v="Garden"/>
    <b v="0"/>
    <s v="Garden"/>
    <x v="82"/>
  </r>
  <r>
    <s v="CFZ-410446"/>
    <d v="2023-10-17T00:00:00"/>
    <s v="In-Store"/>
    <s v="AH010274"/>
    <s v="Whitwell"/>
    <s v="DL10"/>
    <s v="England"/>
    <x v="6"/>
    <s v="01JZ3N59XXT5RYW63PFTYD0X7M"/>
    <s v="Watering Can with Nozzle"/>
    <s v="Garden"/>
    <s v="Garden Tools"/>
    <n v="19.989999999999998"/>
    <n v="5.9969999999999999"/>
    <n v="19"/>
    <n v="0.3"/>
    <n v="1"/>
    <s v="Garden"/>
    <b v="0"/>
    <s v="Garden"/>
    <x v="82"/>
  </r>
  <r>
    <s v="IVS-534155"/>
    <d v="2023-07-16T00:00:00"/>
    <s v="Online"/>
    <s v="AH010274"/>
    <s v="Sheffield"/>
    <s v="S1"/>
    <s v="England"/>
    <x v="4"/>
    <s v="01JZ3N59XXT5RYW63PFTYD0X7M"/>
    <s v="Watering Can with Nozzle"/>
    <s v="Garden"/>
    <s v="Garden Tools"/>
    <n v="19.989999999999998"/>
    <n v="5.9969999999999999"/>
    <n v="3"/>
    <n v="0.03"/>
    <n v="1"/>
    <s v="Garden"/>
    <b v="0"/>
    <s v="Garden"/>
    <x v="82"/>
  </r>
  <r>
    <s v="TMC-855764"/>
    <d v="2024-11-10T00:00:00"/>
    <s v="Online"/>
    <s v="SQ055699"/>
    <s v="London"/>
    <s v="EC3M"/>
    <s v="England"/>
    <x v="4"/>
    <s v="01JZ3N58GF5KXAFGN2Y4N2DRVR"/>
    <s v="Gardening Kneeler and Seat"/>
    <s v="Garden"/>
    <s v="Garden Tools"/>
    <n v="39.99"/>
    <n v="11.997"/>
    <n v="9"/>
    <n v="0.12"/>
    <n v="1"/>
    <s v="Garden"/>
    <b v="0"/>
    <s v="Garden"/>
    <x v="82"/>
  </r>
  <r>
    <s v="BXK-647968"/>
    <d v="2023-05-22T00:00:00"/>
    <s v="In-Store"/>
    <s v="SQ055699"/>
    <s v="Norton"/>
    <s v="S8"/>
    <s v="England"/>
    <x v="5"/>
    <s v="01JZ3N58GF5KXAFGN2Y4N2DRVR"/>
    <s v="Gardening Kneeler and Seat"/>
    <s v="Garden"/>
    <s v="Garden Tools"/>
    <n v="39.99"/>
    <n v="11.997"/>
    <n v="5"/>
    <n v="0.31"/>
    <n v="1"/>
    <s v="Garden"/>
    <b v="0"/>
    <s v="Garden"/>
    <x v="82"/>
  </r>
  <r>
    <s v="SCG-266857"/>
    <d v="2024-05-24T00:00:00"/>
    <s v="In-Store"/>
    <s v="QU055720"/>
    <s v="Hatton"/>
    <s v="CV35"/>
    <s v="England"/>
    <x v="2"/>
    <s v="01JZ3N52NM0CHTTYCF1RSP0ZVT"/>
    <s v="Gardening Tool Belt"/>
    <s v="Garden"/>
    <s v="Gardening Accessories"/>
    <n v="22.99"/>
    <n v="6.8970000000000002"/>
    <n v="5"/>
    <n v="0.34"/>
    <n v="1"/>
    <s v="Garden"/>
    <b v="0"/>
    <s v="Garden"/>
    <x v="82"/>
  </r>
  <r>
    <s v="LTK-808170"/>
    <d v="2024-02-16T00:00:00"/>
    <s v="Online"/>
    <s v="QU055720"/>
    <s v="Wirral"/>
    <s v="CH48"/>
    <s v="England"/>
    <x v="1"/>
    <s v="01JZ3N52NM0CHTTYCF1RSP0ZVT"/>
    <s v="Gardening Tool Belt"/>
    <s v="Garden"/>
    <s v="Gardening Accessories"/>
    <n v="22.99"/>
    <n v="6.8970000000000002"/>
    <n v="20"/>
    <n v="0.28000000000000003"/>
    <n v="1"/>
    <s v="Garden"/>
    <b v="0"/>
    <s v="Garden"/>
    <x v="82"/>
  </r>
  <r>
    <s v="PIP-528358"/>
    <d v="2024-06-29T00:00:00"/>
    <s v="Online"/>
    <s v="QU055720"/>
    <s v="Craigavon"/>
    <s v="BT66"/>
    <m/>
    <x v="9"/>
    <s v="01JZ3N52NM0CHTTYCF1RSP0ZVT"/>
    <s v="Gardening Tool Belt"/>
    <s v="Garden"/>
    <s v="Gardening Accessories"/>
    <n v="22.99"/>
    <n v="6.8970000000000002"/>
    <n v="16"/>
    <n v="0.34"/>
    <n v="1"/>
    <s v="Garden"/>
    <b v="0"/>
    <s v="Garden"/>
    <x v="82"/>
  </r>
  <r>
    <s v="PVO-064214"/>
    <d v="2024-11-23T00:00:00"/>
    <s v="In-Store"/>
    <s v="GE075251"/>
    <s v="Pentre"/>
    <s v="SY4"/>
    <s v="Wales"/>
    <x v="0"/>
    <s v="01JZ3NTKH728PYKJHMM16MBAS3"/>
    <s v="Set of Gardening Gloves with Claws"/>
    <s v="Garden"/>
    <s v="Gardening Accessories"/>
    <n v="15.99"/>
    <n v="6.3959999999999999"/>
    <n v="3"/>
    <n v="0.05"/>
    <n v="1"/>
    <s v="Garden"/>
    <b v="0"/>
    <s v="Garden"/>
    <x v="82"/>
  </r>
  <r>
    <s v="SZB-847889"/>
    <d v="2024-01-18T00:00:00"/>
    <s v="In-Store"/>
    <s v="MS079836"/>
    <s v="Wootton"/>
    <s v="NN4"/>
    <s v="England"/>
    <x v="5"/>
    <s v="01JZ3NQZ57EW8Q1KS6H3JHX2GH"/>
    <s v="Plant Pot Drip Trays"/>
    <s v="Garden"/>
    <s v="Gardening Accessories"/>
    <n v="9.99"/>
    <n v="3.996"/>
    <n v="19"/>
    <n v="0.11"/>
    <n v="1"/>
    <s v="Garden"/>
    <b v="0"/>
    <s v="Garden"/>
    <x v="82"/>
  </r>
  <r>
    <s v="OES-903564"/>
    <d v="2024-03-21T00:00:00"/>
    <s v="Online"/>
    <s v="GE075251"/>
    <s v="Twyford"/>
    <s v="LE14"/>
    <s v="England"/>
    <x v="5"/>
    <s v="01JZ3NTKH728PYKJHMM16MBAS3"/>
    <s v="Set of Gardening Gloves with Claws"/>
    <s v="Garden"/>
    <s v="Gardening Accessories"/>
    <n v="15.99"/>
    <n v="6.3959999999999999"/>
    <n v="16"/>
    <n v="0.21"/>
    <n v="1"/>
    <s v="Garden"/>
    <b v="0"/>
    <s v="Garden"/>
    <x v="82"/>
  </r>
  <r>
    <s v="ZOI-863407"/>
    <d v="2024-10-11T00:00:00"/>
    <s v="Online"/>
    <s v="GE075251"/>
    <s v="Kingston"/>
    <s v="DT10"/>
    <s v="England"/>
    <x v="9"/>
    <s v="01JZ3NTKH728PYKJHMM16MBAS3"/>
    <s v="Set of Gardening Gloves with Claws"/>
    <s v="Garden"/>
    <s v="Gardening Accessories"/>
    <n v="15.99"/>
    <n v="6.3959999999999999"/>
    <n v="11"/>
    <n v="0.17"/>
    <n v="1"/>
    <s v="Garden"/>
    <b v="0"/>
    <s v="Garden"/>
    <x v="82"/>
  </r>
  <r>
    <s v="UJS-644898"/>
    <d v="2024-07-20T00:00:00"/>
    <s v="Online"/>
    <s v="GE075251"/>
    <s v="Edinburgh"/>
    <s v="EH9"/>
    <s v="Scotland"/>
    <x v="0"/>
    <s v="01JZ3NTKH728PYKJHMM16MBAS3"/>
    <s v="Set of Gardening Gloves with Claws"/>
    <s v="Garden"/>
    <s v="Gardening Accessories"/>
    <n v="15.99"/>
    <n v="6.3959999999999999"/>
    <n v="17"/>
    <n v="0.13"/>
    <n v="1"/>
    <s v="Garden"/>
    <b v="0"/>
    <s v="Garden"/>
    <x v="82"/>
  </r>
  <r>
    <s v="NXZ-501508"/>
    <d v="2025-02-03T00:00:00"/>
    <s v="In-Store"/>
    <s v="VH068058"/>
    <s v="Birmingham"/>
    <s v="B40"/>
    <m/>
    <x v="4"/>
    <s v="01JZ3NQZ57EW8Q1KS6H3JHX2GH"/>
    <s v="Plant Pot Drip Trays"/>
    <s v="Garden"/>
    <s v="Gardening Accessories"/>
    <n v="11.41"/>
    <n v="4.9960000000000004"/>
    <n v="5"/>
    <n v="0.14000000000000001"/>
    <n v="1"/>
    <s v="Garden"/>
    <b v="0"/>
    <s v="Garden"/>
    <x v="82"/>
  </r>
  <r>
    <s v="GQO-151444"/>
    <d v="2025-03-18T00:00:00"/>
    <s v="Online"/>
    <s v="IE078913"/>
    <s v="Sutton"/>
    <s v="RH5"/>
    <s v="England"/>
    <x v="1"/>
    <s v="01JZ3NTKH728PYKJHMM16MBAS3"/>
    <s v="Set of Gardening Gloves with Claws"/>
    <s v="Garden"/>
    <s v="Gardening Accessories"/>
    <n v="17.41"/>
    <n v="7.3959999999999999"/>
    <n v="4"/>
    <n v="0.02"/>
    <n v="1"/>
    <s v="Garden"/>
    <b v="0"/>
    <s v="Garden"/>
    <x v="82"/>
  </r>
  <r>
    <s v="YEX-106954"/>
    <d v="2025-02-17T00:00:00"/>
    <s v="In-Store"/>
    <s v="AC065424"/>
    <s v="Walton"/>
    <s v="CV35"/>
    <s v="England"/>
    <x v="3"/>
    <s v="01JZ3NQZ57EW8Q1KS6H3JHX2GH"/>
    <s v="Plant Pot Drip Trays"/>
    <s v="Garden"/>
    <s v="Gardening Accessories"/>
    <n v="11.41"/>
    <n v="4.9960000000000004"/>
    <n v="4"/>
    <n v="0.18"/>
    <n v="1"/>
    <s v="Garden"/>
    <b v="0"/>
    <s v="Garden"/>
    <x v="82"/>
  </r>
  <r>
    <s v="KFD-718435"/>
    <d v="2025-02-20T00:00:00"/>
    <s v="Online"/>
    <s v="JX027350"/>
    <s v="Glasgow"/>
    <s v="G4"/>
    <s v="Scotland"/>
    <x v="0"/>
    <s v="01JZ3NQZ57EW8Q1KS6H3JHX2GH"/>
    <s v="Plant Pot Drip Trays"/>
    <s v="Garden"/>
    <s v="Gardening Accessories"/>
    <n v="11.41"/>
    <n v="4.9960000000000004"/>
    <n v="10"/>
    <n v="0.05"/>
    <n v="1"/>
    <s v="Garden"/>
    <b v="0"/>
    <s v="Garden"/>
    <x v="82"/>
  </r>
  <r>
    <s v="DUN-584870"/>
    <d v="2024-11-13T00:00:00"/>
    <s v="In-Store"/>
    <s v="KZ037486"/>
    <s v="Edinburgh"/>
    <s v="EH9"/>
    <s v="Scotland"/>
    <x v="0"/>
    <s v="01JZ3N579HDQH9ETN0PGA8MPTG"/>
    <s v="Adjustable Kneeling Pad"/>
    <s v="Garden"/>
    <s v="Gardening Accessories"/>
    <n v="18.989999999999998"/>
    <n v="5.6970000000000001"/>
    <n v="11"/>
    <n v="0.15"/>
    <n v="1"/>
    <s v="Garden"/>
    <b v="0"/>
    <s v="Garden"/>
    <x v="82"/>
  </r>
  <r>
    <s v="OQF-377616"/>
    <d v="2024-12-20T00:00:00"/>
    <s v="Online"/>
    <s v="KZ037486"/>
    <s v="Seaton"/>
    <s v="LE15"/>
    <m/>
    <x v="3"/>
    <s v="01JZ3N579HDQH9ETN0PGA8MPTG"/>
    <s v="Adjustable Kneeling Pad"/>
    <s v="Garden"/>
    <s v="Gardening Accessories"/>
    <n v="18.989999999999998"/>
    <n v="5.6970000000000001"/>
    <n v="17"/>
    <n v="0.36"/>
    <n v="1"/>
    <s v="Garden"/>
    <b v="0"/>
    <s v="Garden"/>
    <x v="82"/>
  </r>
  <r>
    <s v="AEQ-271025"/>
    <d v="2024-12-07T00:00:00"/>
    <s v="In-Store"/>
    <s v="KZ037486"/>
    <s v="Edinburgh"/>
    <s v="EH9"/>
    <s v="Scotland"/>
    <x v="0"/>
    <s v="01JZ3N579HDQH9ETN0PGA8MPTG"/>
    <s v="Adjustable Kneeling Pad"/>
    <s v="Garden"/>
    <s v="Gardening Accessories"/>
    <n v="18.989999999999998"/>
    <n v="5.6970000000000001"/>
    <n v="7"/>
    <n v="0.28999999999999998"/>
    <n v="1"/>
    <s v="Garden"/>
    <b v="0"/>
    <s v="Garden"/>
    <x v="82"/>
  </r>
  <r>
    <s v="QZA-630398"/>
    <d v="2024-03-24T00:00:00"/>
    <s v="In-Store"/>
    <s v="WV063124"/>
    <s v="Upton"/>
    <s v="DN21"/>
    <s v="England"/>
    <x v="3"/>
    <s v="01JZ3NQZ57EW8Q1KS6H3JHX2GH"/>
    <s v="Plant Pot Drip Trays"/>
    <s v="Garden"/>
    <s v="Gardening Accessories"/>
    <n v="10.99"/>
    <n v="3.996"/>
    <n v="1"/>
    <n v="0.13"/>
    <n v="1"/>
    <s v="Garden"/>
    <b v="0"/>
    <s v="Garden"/>
    <x v="82"/>
  </r>
  <r>
    <s v="QIZ-866656"/>
    <d v="2024-03-15T00:00:00"/>
    <s v="In-Store"/>
    <s v="VR088895"/>
    <s v="Halton"/>
    <s v="LS9"/>
    <s v="England"/>
    <x v="9"/>
    <s v="01JZ3NTKH728PYKJHMM16MBAS3"/>
    <s v="Set of Gardening Gloves with Claws"/>
    <s v="Garden"/>
    <s v="Gardening Accessories"/>
    <n v="16.989999999999998"/>
    <n v="6.3959999999999999"/>
    <n v="18"/>
    <n v="0.09"/>
    <n v="1"/>
    <s v="Garden"/>
    <b v="0"/>
    <s v="Garden"/>
    <x v="82"/>
  </r>
  <r>
    <s v="ABH-705673"/>
    <d v="2024-04-05T00:00:00"/>
    <s v="In-Store"/>
    <s v="DJ087727"/>
    <s v="Hatton"/>
    <s v="CV35"/>
    <s v="England"/>
    <x v="2"/>
    <s v="01JZ3NTKH728PYKJHMM16MBAS3"/>
    <s v="Set of Gardening Gloves with Claws"/>
    <s v="Garden"/>
    <s v="Gardening Accessories"/>
    <n v="16.989999999999998"/>
    <n v="6.3959999999999999"/>
    <n v="6"/>
    <n v="0.14000000000000001"/>
    <n v="1"/>
    <s v="Garden"/>
    <b v="0"/>
    <s v="Garden"/>
    <x v="82"/>
  </r>
  <r>
    <s v="BCG-125550"/>
    <d v="2023-05-18T00:00:00"/>
    <s v="In-Store"/>
    <s v="QU055720"/>
    <s v="Manchester"/>
    <s v="M14"/>
    <s v="England"/>
    <x v="8"/>
    <s v="01JZ3N52NM0CHTTYCF1RSP0ZVT"/>
    <s v="Gardening Tool Belt"/>
    <s v="Garden"/>
    <s v="Gardening Accessories"/>
    <n v="21.99"/>
    <n v="6.3470000000000004"/>
    <n v="15"/>
    <n v="0.04"/>
    <n v="1"/>
    <s v="Garden"/>
    <b v="0"/>
    <s v="Garden"/>
    <x v="82"/>
  </r>
  <r>
    <s v="INR-198771"/>
    <d v="2023-07-20T00:00:00"/>
    <s v="In-Store"/>
    <s v="QU055720"/>
    <s v="Tullich"/>
    <s v="AB55"/>
    <s v="Scotland"/>
    <x v="0"/>
    <s v="01JZ3N52NM0CHTTYCF1RSP0ZVT"/>
    <s v="Gardening Tool Belt"/>
    <s v="Garden"/>
    <s v="Gardening Accessories"/>
    <n v="21.99"/>
    <n v="6.3470000000000004"/>
    <n v="5"/>
    <n v="0.38"/>
    <n v="1"/>
    <s v="Garden"/>
    <b v="0"/>
    <s v="Garden"/>
    <x v="82"/>
  </r>
  <r>
    <s v="VTF-311501"/>
    <d v="2023-12-04T00:00:00"/>
    <s v="Online"/>
    <s v="GE075251"/>
    <s v="Preston"/>
    <s v="PR1"/>
    <s v="England"/>
    <x v="4"/>
    <s v="01JZ3NTKH728PYKJHMM16MBAS3"/>
    <s v="Set of Gardening Gloves with Claws"/>
    <s v="Garden"/>
    <s v="Gardening Accessories"/>
    <n v="15.14"/>
    <n v="5.8959999999999999"/>
    <n v="19"/>
    <n v="0.19"/>
    <n v="1"/>
    <s v="Garden"/>
    <b v="0"/>
    <s v="Garden"/>
    <x v="82"/>
  </r>
  <r>
    <s v="HWD-327412"/>
    <d v="2023-12-28T00:00:00"/>
    <s v="In-Store"/>
    <s v="MS079836"/>
    <s v="Twyford"/>
    <s v="LE14"/>
    <s v="England"/>
    <x v="6"/>
    <s v="01JZ3NQZ57EW8Q1KS6H3JHX2GH"/>
    <s v="Plant Pot Drip Trays"/>
    <s v="Garden"/>
    <s v="Gardening Accessories"/>
    <n v="9.14"/>
    <n v="3.496"/>
    <n v="8"/>
    <n v="0.14000000000000001"/>
    <n v="1"/>
    <s v="Garden"/>
    <b v="0"/>
    <s v="Garden"/>
    <x v="82"/>
  </r>
  <r>
    <s v="DLS-723453"/>
    <d v="2023-06-27T00:00:00"/>
    <s v="Online"/>
    <s v="MS079836"/>
    <s v="Edinburgh"/>
    <s v="EH9"/>
    <s v="Scotland"/>
    <x v="0"/>
    <s v="01JZ3NQZ57EW8Q1KS6H3JHX2GH"/>
    <s v="Plant Pot Drip Trays"/>
    <s v="Garden"/>
    <s v="Gardening Accessories"/>
    <n v="9.14"/>
    <n v="3.496"/>
    <n v="9"/>
    <n v="0.36"/>
    <n v="1"/>
    <s v="Garden"/>
    <b v="0"/>
    <s v="Garden"/>
    <x v="82"/>
  </r>
  <r>
    <s v="CKV-999915"/>
    <d v="2023-05-16T00:00:00"/>
    <s v="In-Store"/>
    <s v="GE075251"/>
    <s v="Manchester"/>
    <s v="M14"/>
    <s v="England"/>
    <x v="9"/>
    <s v="01JZ3NTKH728PYKJHMM16MBAS3"/>
    <s v="Set of Gardening Gloves with Claws"/>
    <s v="Garden"/>
    <s v="Gardening Accessories"/>
    <n v="15.14"/>
    <n v="5.8959999999999999"/>
    <n v="20"/>
    <n v="0.02"/>
    <n v="1"/>
    <s v="Garden"/>
    <b v="0"/>
    <s v="Garden"/>
    <x v="82"/>
  </r>
  <r>
    <s v="JXL-777149"/>
    <d v="2023-11-07T00:00:00"/>
    <s v="Online"/>
    <s v="GE075251"/>
    <s v="Belfast"/>
    <s v="BT2"/>
    <s v="Northern Ireland"/>
    <x v="0"/>
    <s v="01JZ3NTKH728PYKJHMM16MBAS3"/>
    <s v="Set of Gardening Gloves with Claws"/>
    <s v="Garden"/>
    <s v="Gardening Accessories"/>
    <n v="15.14"/>
    <n v="5.8959999999999999"/>
    <n v="7"/>
    <n v="0.27"/>
    <n v="1"/>
    <s v="Garden"/>
    <b v="0"/>
    <s v="Garden"/>
    <x v="82"/>
  </r>
  <r>
    <s v="DQV-097414"/>
    <d v="2023-07-14T00:00:00"/>
    <s v="Online"/>
    <s v="KZ037486"/>
    <s v="Linton"/>
    <s v="BD23"/>
    <s v="England"/>
    <x v="0"/>
    <s v="01JZ3N579HDQH9ETN0PGA8MPTG"/>
    <s v="Adjustable Kneeling Pad"/>
    <s v="Garden"/>
    <s v="Gardening Accessories"/>
    <n v="18.14"/>
    <n v="5.1970000000000001"/>
    <n v="11"/>
    <n v="0.06"/>
    <n v="1"/>
    <s v="Garden"/>
    <b v="0"/>
    <s v="Garden"/>
    <x v="82"/>
  </r>
  <r>
    <s v="JIE-656338"/>
    <d v="2023-11-04T00:00:00"/>
    <s v="Online"/>
    <s v="KZ037486"/>
    <s v="London"/>
    <s v="EC1V"/>
    <s v="England"/>
    <x v="1"/>
    <s v="01JZ3N579HDQH9ETN0PGA8MPTG"/>
    <s v="Adjustable Kneeling Pad"/>
    <s v="Garden"/>
    <s v="Gardening Accessories"/>
    <n v="18.14"/>
    <n v="5.1970000000000001"/>
    <n v="10"/>
    <n v="0.21"/>
    <n v="1"/>
    <s v="Garden"/>
    <b v="0"/>
    <s v="Garden"/>
    <x v="82"/>
  </r>
  <r>
    <s v="ILW-512170"/>
    <d v="2023-10-16T00:00:00"/>
    <s v="Online"/>
    <s v="XV006851"/>
    <s v="Swindon"/>
    <s v="SN1"/>
    <s v="England"/>
    <x v="9"/>
    <s v="01JZ3NTKH728PYKJHMM16MBAS3"/>
    <s v="Set of Gardening Gloves with Claws"/>
    <s v="Garden"/>
    <s v="Gardening Accessories"/>
    <n v="15.24"/>
    <n v="6.1459999999999999"/>
    <n v="13"/>
    <m/>
    <n v="1"/>
    <s v="Garden"/>
    <b v="0"/>
    <s v="Garden"/>
    <x v="82"/>
  </r>
  <r>
    <s v="HSF-041440"/>
    <d v="2024-04-25T00:00:00"/>
    <s v="Online"/>
    <s v="KZ037486"/>
    <s v="Horton"/>
    <s v="BS37"/>
    <s v="England"/>
    <x v="0"/>
    <s v="01JZ3N579HDQH9ETN0PGA8MPTG"/>
    <s v="Adjustable Kneeling Pad"/>
    <s v="Garden"/>
    <s v="Gardening Accessories"/>
    <n v="18.989999999999998"/>
    <n v="5.6970000000000001"/>
    <n v="16"/>
    <n v="0.32"/>
    <n v="1"/>
    <s v="Garden"/>
    <b v="0"/>
    <s v="Garden"/>
    <x v="82"/>
  </r>
  <r>
    <s v="ABN-561126"/>
    <d v="2023-07-29T00:00:00"/>
    <s v="In-Store"/>
    <s v="KZ037486"/>
    <s v="Norton"/>
    <s v="NN11"/>
    <s v="England"/>
    <x v="2"/>
    <s v="01JZ3N579HDQH9ETN0PGA8MPTG"/>
    <s v="Adjustable Kneeling Pad"/>
    <s v="Garden"/>
    <s v="Gardening Accessories"/>
    <n v="18.989999999999998"/>
    <n v="5.6970000000000001"/>
    <n v="6"/>
    <m/>
    <n v="1"/>
    <s v="Garden"/>
    <b v="0"/>
    <s v="Garden"/>
    <x v="82"/>
  </r>
  <r>
    <s v="OSY-560011"/>
    <d v="2023-07-08T00:00:00"/>
    <s v="Online"/>
    <s v="KZ037486"/>
    <s v="Middleton"/>
    <s v="LE16"/>
    <s v="England"/>
    <x v="2"/>
    <s v="01JZ3N579HDQH9ETN0PGA8MPTG"/>
    <s v="Adjustable Kneeling Pad"/>
    <s v="Garden"/>
    <s v="Gardening Accessories"/>
    <n v="18.989999999999998"/>
    <n v="5.6970000000000001"/>
    <n v="5"/>
    <n v="0.36"/>
    <n v="1"/>
    <s v="Garden"/>
    <b v="0"/>
    <s v="Garden"/>
    <x v="82"/>
  </r>
  <r>
    <s v="CFH-124282"/>
    <d v="2024-12-11T00:00:00"/>
    <s v="In-Store"/>
    <s v="KZ037486"/>
    <s v="Swindon"/>
    <s v="SN1"/>
    <s v="England"/>
    <x v="0"/>
    <s v="01JZ3N579HDQH9ETN0PGA8MPTG"/>
    <s v="Adjustable Kneeling Pad"/>
    <s v="Garden"/>
    <s v="Gardening Accessories"/>
    <n v="18.989999999999998"/>
    <n v="5.6970000000000001"/>
    <n v="19"/>
    <n v="0.2"/>
    <n v="1"/>
    <s v="Garden"/>
    <b v="0"/>
    <s v="Garden"/>
    <x v="82"/>
  </r>
  <r>
    <s v="FCU-118230"/>
    <d v="2023-04-12T00:00:00"/>
    <s v="In-Store"/>
    <s v="KZ037486"/>
    <s v="Swindon"/>
    <s v="SN1"/>
    <s v="England"/>
    <x v="7"/>
    <s v="01JZ3N579HDQH9ETN0PGA8MPTG"/>
    <s v="Adjustable Kneeling Pad"/>
    <s v="Garden"/>
    <s v="Gardening Accessories"/>
    <n v="18.989999999999998"/>
    <n v="5.6970000000000001"/>
    <n v="18"/>
    <n v="0.28999999999999998"/>
    <n v="1"/>
    <s v="Garden"/>
    <b v="0"/>
    <s v="Garden"/>
    <x v="82"/>
  </r>
  <r>
    <s v="IMR-344627"/>
    <d v="2024-01-15T00:00:00"/>
    <s v="In-Store"/>
    <s v="IQ013717"/>
    <s v="Aberdeen"/>
    <s v="AB39"/>
    <s v="Scotland"/>
    <x v="0"/>
    <s v="01JZ3NC555QW91ZV5WRKQKKN26"/>
    <s v="Herbal Garden Starter Kit"/>
    <s v="Garden"/>
    <s v="Gardening Kits"/>
    <n v="24.99"/>
    <n v="7.4969999999999999"/>
    <n v="12"/>
    <n v="0.39"/>
    <n v="1"/>
    <s v="Garden"/>
    <b v="0"/>
    <s v="Garden"/>
    <x v="82"/>
  </r>
  <r>
    <s v="RCP-056801"/>
    <d v="2024-08-25T00:00:00"/>
    <s v="Online"/>
    <s v="IQ013717"/>
    <s v="Edinburgh"/>
    <s v="EH9"/>
    <s v="Scotland"/>
    <x v="0"/>
    <s v="01JZ3NC555QW91ZV5WRKQKKN26"/>
    <s v="Herbal Garden Starter Kit"/>
    <s v="Garden"/>
    <s v="Gardening Kits"/>
    <n v="24.99"/>
    <n v="7.4969999999999999"/>
    <n v="7"/>
    <m/>
    <n v="1"/>
    <s v="Garden"/>
    <b v="0"/>
    <s v="Garden"/>
    <x v="82"/>
  </r>
  <r>
    <s v="CIO-964781"/>
    <d v="2023-05-08T00:00:00"/>
    <s v="Online"/>
    <s v="IQ013717"/>
    <s v="Upton"/>
    <s v="DN21"/>
    <s v="England"/>
    <x v="4"/>
    <s v="01JZ3NC555QW91ZV5WRKQKKN26"/>
    <s v="Herbal Garden Starter Kit"/>
    <s v="Garden"/>
    <s v="Gardening Kits"/>
    <n v="24.14"/>
    <n v="6.9969999999999999"/>
    <n v="6"/>
    <n v="0.06"/>
    <n v="1"/>
    <s v="Garden"/>
    <b v="0"/>
    <s v="Garden"/>
    <x v="82"/>
  </r>
  <r>
    <s v="BLW-770791"/>
    <d v="2023-08-12T00:00:00"/>
    <s v="In-Store"/>
    <s v="IQ013717"/>
    <s v="Brampton"/>
    <s v="NR34"/>
    <s v="England"/>
    <x v="8"/>
    <s v="01JZ3NC555QW91ZV5WRKQKKN26"/>
    <s v="Herbal Garden Starter Kit"/>
    <s v="Garden"/>
    <s v="Gardening Kits"/>
    <n v="24.14"/>
    <n v="6.9969999999999999"/>
    <n v="2"/>
    <n v="0.39"/>
    <n v="1"/>
    <s v="Garden"/>
    <b v="0"/>
    <s v="Garden"/>
    <x v="82"/>
  </r>
  <r>
    <s v="AVC-931520"/>
    <d v="2024-01-03T00:00:00"/>
    <s v="Online"/>
    <s v="IQ013717"/>
    <s v="Edinburgh"/>
    <s v="EH9"/>
    <s v="Scotland"/>
    <x v="0"/>
    <s v="01JZ3NC555QW91ZV5WRKQKKN26"/>
    <s v="Herbal Garden Starter Kit"/>
    <s v="Garden"/>
    <s v="Gardening Kits"/>
    <n v="24.99"/>
    <n v="7.4969999999999999"/>
    <n v="16"/>
    <n v="0.32"/>
    <n v="1"/>
    <s v="Garden"/>
    <b v="0"/>
    <s v="Garden"/>
    <x v="82"/>
  </r>
  <r>
    <s v="XJQ-161871"/>
    <d v="2024-01-03T00:00:00"/>
    <s v="Online"/>
    <s v="GE054896"/>
    <s v="Langley"/>
    <s v="SG4"/>
    <s v="England"/>
    <x v="4"/>
    <s v="01JZ3N55MDJ61H17KPEY24T2AE"/>
    <s v="Children's Garden Tool Set"/>
    <s v="Garden"/>
    <s v="Gardening Tools"/>
    <n v="22.99"/>
    <n v="6.8970000000000002"/>
    <n v="9"/>
    <n v="0.39"/>
    <n v="1"/>
    <s v="Garden"/>
    <b v="0"/>
    <s v="Garden"/>
    <x v="82"/>
  </r>
  <r>
    <s v="BAX-948428"/>
    <d v="2023-03-09T00:00:00"/>
    <s v="Online"/>
    <s v="GE054896"/>
    <s v="Glasgow"/>
    <s v="G4"/>
    <s v="Scotland"/>
    <x v="0"/>
    <s v="01JZ3N55MDJ61H17KPEY24T2AE"/>
    <s v="Children's Garden Tool Set"/>
    <s v="Garden"/>
    <s v="Gardening Tools"/>
    <n v="21.99"/>
    <n v="6.3470000000000004"/>
    <n v="5"/>
    <n v="0.39"/>
    <n v="1"/>
    <s v="Garden"/>
    <b v="0"/>
    <s v="Garden"/>
    <x v="82"/>
  </r>
  <r>
    <s v="HEO-229509"/>
    <d v="2023-02-17T00:00:00"/>
    <s v="Online"/>
    <s v="GE054896"/>
    <s v="Kingston"/>
    <s v="DT10"/>
    <s v="England"/>
    <x v="3"/>
    <s v="01JZ3N55MDJ61H17KPEY24T2AE"/>
    <s v="Children's Garden Tool Set"/>
    <s v="Garden"/>
    <s v="Gardening Tools"/>
    <n v="21.99"/>
    <n v="6.3470000000000004"/>
    <n v="14"/>
    <n v="0.03"/>
    <n v="1"/>
    <s v="Garden"/>
    <b v="0"/>
    <s v="Garden"/>
    <x v="82"/>
  </r>
  <r>
    <s v="AWK-548824"/>
    <d v="2024-08-26T00:00:00"/>
    <s v="In-Store"/>
    <s v="DK052714"/>
    <s v="Linton"/>
    <s v="BD23"/>
    <s v="England"/>
    <x v="6"/>
    <s v="01JZ3N53DR566CGW8SY98S5AHY"/>
    <s v="Roasted Garlic"/>
    <s v="Food - Condiments"/>
    <s v="Garlic-Based Sauces"/>
    <n v="4.29"/>
    <n v="1.2869999999999999"/>
    <n v="12"/>
    <n v="0.17"/>
    <n v="8"/>
    <s v="Food - Condiments"/>
    <b v="0"/>
    <s v="Food"/>
    <x v="13"/>
  </r>
  <r>
    <s v="TGO-022502"/>
    <d v="2024-03-20T00:00:00"/>
    <s v="Online"/>
    <s v="DK052714"/>
    <s v="Weston"/>
    <s v="GU32"/>
    <s v="England"/>
    <x v="5"/>
    <s v="01JZ3N53DR566CGW8SY98S5AHY"/>
    <s v="Roasted Garlic"/>
    <s v="Food - Condiments"/>
    <s v="Garlic-Based Sauces"/>
    <n v="4.29"/>
    <n v="1.2869999999999999"/>
    <n v="11"/>
    <n v="0.32"/>
    <n v="8"/>
    <s v="Food - Condiments"/>
    <b v="0"/>
    <s v="Food"/>
    <x v="13"/>
  </r>
  <r>
    <s v="CBY-569603"/>
    <d v="2024-10-28T00:00:00"/>
    <s v="In-Store"/>
    <s v="DK052714"/>
    <s v="Kingston"/>
    <s v="DT10"/>
    <s v="England"/>
    <x v="8"/>
    <s v="01JZ3N53DR566CGW8SY98S5AHY"/>
    <s v="Roasted Garlic"/>
    <s v="Food - Condiments"/>
    <s v="Garlic-Based Sauces"/>
    <n v="4.29"/>
    <n v="1.2869999999999999"/>
    <n v="9"/>
    <m/>
    <n v="8"/>
    <s v="Food - Condiments"/>
    <b v="0"/>
    <s v="Food"/>
    <x v="13"/>
  </r>
  <r>
    <s v="OSQ-806570"/>
    <d v="2024-03-23T00:00:00"/>
    <s v="Online"/>
    <s v="DK052714"/>
    <s v="London"/>
    <s v="WC2H"/>
    <s v="England"/>
    <x v="5"/>
    <s v="01JZ3N53DR566CGW8SY98S5AHY"/>
    <s v="Roasted Garlic"/>
    <s v="Food - Condiments"/>
    <s v="Garlic-Based Sauces"/>
    <n v="4.29"/>
    <n v="1.2869999999999999"/>
    <n v="15"/>
    <n v="0.04"/>
    <n v="8"/>
    <s v="Food - Condiments"/>
    <b v="0"/>
    <s v="Food"/>
    <x v="13"/>
  </r>
  <r>
    <s v="TRM-780127"/>
    <d v="2023-11-17T00:00:00"/>
    <s v="In-Store"/>
    <s v="DK052714"/>
    <s v="Buckland"/>
    <s v="CT16"/>
    <s v="England"/>
    <x v="2"/>
    <s v="01JZ3N53DR566CGW8SY98S5AHY"/>
    <s v="Roasted Garlic"/>
    <s v="Food - Condiments"/>
    <s v="Garlic-Based Sauces"/>
    <n v="3.29"/>
    <n v="0.73699999999999999"/>
    <n v="11"/>
    <n v="0.39"/>
    <n v="8"/>
    <s v="Food - Condiments"/>
    <b v="0"/>
    <s v="Food"/>
    <x v="13"/>
  </r>
  <r>
    <s v="USJ-173908"/>
    <d v="2023-05-08T00:00:00"/>
    <s v="In-Store"/>
    <s v="DK052714"/>
    <s v="Carlton"/>
    <s v="DL8"/>
    <s v="England"/>
    <x v="4"/>
    <s v="01JZ3N53DR566CGW8SY98S5AHY"/>
    <s v="Roasted Garlic"/>
    <s v="Food - Condiments"/>
    <s v="Garlic-Based Sauces"/>
    <n v="3.29"/>
    <n v="0.73699999999999999"/>
    <n v="6"/>
    <n v="0.03"/>
    <n v="8"/>
    <s v="Food - Condiments"/>
    <b v="0"/>
    <s v="Food"/>
    <x v="13"/>
  </r>
  <r>
    <s v="CQR-097178"/>
    <d v="2023-06-30T00:00:00"/>
    <s v="Online"/>
    <s v="DK052714"/>
    <s v="Seaton"/>
    <s v="LE15"/>
    <s v="England"/>
    <x v="6"/>
    <s v="01JZ3N53DR566CGW8SY98S5AHY"/>
    <s v="Roasted Garlic"/>
    <s v="Food - Condiments"/>
    <s v="Garlic-Based Sauces"/>
    <n v="3.29"/>
    <n v="0.73699999999999999"/>
    <n v="12"/>
    <n v="0.26"/>
    <n v="8"/>
    <s v="Food - Condiments"/>
    <b v="0"/>
    <s v="Food"/>
    <x v="13"/>
  </r>
  <r>
    <s v="QWP-515084"/>
    <d v="2024-10-18T00:00:00"/>
    <s v="Online"/>
    <s v="GW030557"/>
    <s v="Whitchurch"/>
    <s v="BS14"/>
    <s v="England"/>
    <x v="5"/>
    <s v="01JZ3N59680B1EWWR2NZE4PKS5"/>
    <s v="Smartphone Gimbal Stabilizer"/>
    <s v="Photography"/>
    <s v="Gimbals &amp; Stabilizers"/>
    <n v="89.99"/>
    <n v="26.997"/>
    <n v="14"/>
    <n v="0.33"/>
    <n v="1"/>
    <s v="Photography"/>
    <b v="0"/>
    <s v="Photography"/>
    <x v="36"/>
  </r>
  <r>
    <s v="GSN-575132"/>
    <d v="2024-08-28T00:00:00"/>
    <s v="Online"/>
    <s v="GW030557"/>
    <s v="Halton"/>
    <s v="LS9"/>
    <s v="England"/>
    <x v="9"/>
    <s v="01JZ3N59680B1EWWR2NZE4PKS5"/>
    <s v="Smartphone Gimbal Stabilizer"/>
    <s v="Photography"/>
    <s v="Gimbals &amp; Stabilizers"/>
    <n v="89.99"/>
    <n v="26.997"/>
    <n v="7"/>
    <n v="0.09"/>
    <n v="1"/>
    <s v="Photography"/>
    <b v="0"/>
    <s v="Photography"/>
    <x v="36"/>
  </r>
  <r>
    <s v="BJK-144648"/>
    <d v="2023-01-04T00:00:00"/>
    <s v="In-Store"/>
    <s v="GW030557"/>
    <s v="Liverpool"/>
    <s v="L33"/>
    <s v="England"/>
    <x v="2"/>
    <s v="01JZ3N59680B1EWWR2NZE4PKS5"/>
    <s v="Smartphone Gimbal Stabilizer"/>
    <s v="Photography"/>
    <s v="Gimbals &amp; Stabilizers"/>
    <n v="89.14"/>
    <n v="26.497"/>
    <n v="1"/>
    <n v="0.04"/>
    <n v="1"/>
    <s v="Photography"/>
    <b v="0"/>
    <s v="Photography"/>
    <x v="36"/>
  </r>
  <r>
    <s v="QGC-271402"/>
    <d v="2023-03-17T00:00:00"/>
    <s v="Online"/>
    <s v="GW030557"/>
    <s v="Milton"/>
    <s v="NG22"/>
    <s v="England"/>
    <x v="3"/>
    <s v="01JZ3N59680B1EWWR2NZE4PKS5"/>
    <s v="Smartphone Gimbal Stabilizer"/>
    <s v="Photography"/>
    <s v="Gimbals &amp; Stabilizers"/>
    <n v="89.14"/>
    <n v="26.497"/>
    <n v="11"/>
    <n v="0.05"/>
    <n v="1"/>
    <s v="Photography"/>
    <b v="0"/>
    <s v="Photography"/>
    <x v="36"/>
  </r>
  <r>
    <s v="QOV-549185"/>
    <d v="2023-06-04T00:00:00"/>
    <s v="Online"/>
    <s v="GW030557"/>
    <s v="Ashley"/>
    <s v="SN13"/>
    <s v="England"/>
    <x v="7"/>
    <s v="01JZ3N59680B1EWWR2NZE4PKS5"/>
    <s v="Smartphone Gimbal Stabilizer"/>
    <s v="Photography"/>
    <s v="Gimbals &amp; Stabilizers"/>
    <n v="89.14"/>
    <n v="26.497"/>
    <n v="19"/>
    <n v="0.34"/>
    <n v="1"/>
    <s v="Photography"/>
    <b v="0"/>
    <s v="Photography"/>
    <x v="36"/>
  </r>
  <r>
    <s v="XTL-636921"/>
    <d v="2023-03-03T00:00:00"/>
    <s v="In-Store"/>
    <s v="GW030557"/>
    <s v="Carlton"/>
    <s v="DL8"/>
    <s v="England"/>
    <x v="1"/>
    <s v="01JZ3N59680B1EWWR2NZE4PKS5"/>
    <s v="Smartphone Gimbal Stabilizer"/>
    <s v="Photography"/>
    <s v="Gimbals &amp; Stabilizers"/>
    <n v="89.14"/>
    <n v="26.497"/>
    <n v="17"/>
    <n v="0.31"/>
    <n v="1"/>
    <s v="Photography"/>
    <b v="0"/>
    <s v="Photography"/>
    <x v="36"/>
  </r>
  <r>
    <s v="JMY-035829"/>
    <d v="2025-02-11T00:00:00"/>
    <s v="Online"/>
    <s v="GW030557"/>
    <s v="Swindon"/>
    <s v="SN1"/>
    <s v="England"/>
    <x v="5"/>
    <s v="01JZ3N59680B1EWWR2NZE4PKS5"/>
    <s v="Smartphone Gimbal Stabilizer"/>
    <s v="Photography"/>
    <s v="Gimbals &amp; Stabilizers"/>
    <n v="89.99"/>
    <n v="26.997"/>
    <n v="9"/>
    <n v="0.31"/>
    <n v="1"/>
    <s v="Photography"/>
    <b v="0"/>
    <s v="Photography"/>
    <x v="36"/>
  </r>
  <r>
    <s v="XZO-015511"/>
    <d v="2024-08-02T00:00:00"/>
    <s v="Online"/>
    <s v="GW030557"/>
    <s v="Craigavon"/>
    <s v="BT66"/>
    <s v="Northern Ireland"/>
    <x v="0"/>
    <s v="01JZ3N59680B1EWWR2NZE4PKS5"/>
    <s v="Smartphone Gimbal Stabilizer"/>
    <s v="Photography"/>
    <s v="Gimbals &amp; Stabilizers"/>
    <n v="89.99"/>
    <n v="26.997"/>
    <n v="15"/>
    <n v="7.0000000000000007E-2"/>
    <n v="1"/>
    <s v="Photography"/>
    <b v="0"/>
    <s v="Photography"/>
    <x v="36"/>
  </r>
  <r>
    <s v="RJN-677347"/>
    <d v="2024-05-27T00:00:00"/>
    <s v="Online"/>
    <s v="GW030557"/>
    <s v="Middleton"/>
    <s v="LE16"/>
    <s v="England"/>
    <x v="9"/>
    <s v="01JZ3N59680B1EWWR2NZE4PKS5"/>
    <s v="Smartphone Gimbal Stabilizer"/>
    <s v="Photography"/>
    <s v="Gimbals &amp; Stabilizers"/>
    <n v="89.99"/>
    <n v="26.997"/>
    <n v="9"/>
    <n v="0.33"/>
    <n v="1"/>
    <s v="Photography"/>
    <b v="0"/>
    <s v="Photography"/>
    <x v="36"/>
  </r>
  <r>
    <s v="NWT-615333"/>
    <d v="2024-05-22T00:00:00"/>
    <s v="In-Store"/>
    <s v="GW030557"/>
    <s v="Halton"/>
    <s v="LS9"/>
    <s v="England"/>
    <x v="5"/>
    <s v="01JZ3N59680B1EWWR2NZE4PKS5"/>
    <s v="Smartphone Gimbal Stabilizer"/>
    <s v="Photography"/>
    <s v="Gimbals &amp; Stabilizers"/>
    <n v="89.99"/>
    <n v="26.997"/>
    <n v="3"/>
    <n v="0.33"/>
    <n v="1"/>
    <s v="Photography"/>
    <b v="0"/>
    <s v="Photography"/>
    <x v="36"/>
  </r>
  <r>
    <s v="IBF-002815"/>
    <d v="2023-03-07T00:00:00"/>
    <s v="Online"/>
    <s v="GW030557"/>
    <s v="Twyford"/>
    <s v="LE14"/>
    <s v="England"/>
    <x v="1"/>
    <s v="01JZ3N59680B1EWWR2NZE4PKS5"/>
    <s v="Smartphone Gimbal Stabilizer"/>
    <s v="Photography"/>
    <s v="Gimbals &amp; Stabilizers"/>
    <n v="89.99"/>
    <n v="26.997"/>
    <n v="6"/>
    <m/>
    <n v="1"/>
    <s v="Photography"/>
    <b v="0"/>
    <s v="Photography"/>
    <x v="36"/>
  </r>
  <r>
    <s v="FRS-936025"/>
    <d v="2024-02-21T00:00:00"/>
    <s v="In-Store"/>
    <s v="GW030557"/>
    <s v="Merton"/>
    <s v="SW19"/>
    <s v="England"/>
    <x v="8"/>
    <s v="01JZ3N59680B1EWWR2NZE4PKS5"/>
    <s v="Smartphone Gimbal Stabilizer"/>
    <s v="Photography"/>
    <s v="Gimbals &amp; Stabilizers"/>
    <n v="89.99"/>
    <n v="26.997"/>
    <n v="3"/>
    <n v="0.23"/>
    <n v="1"/>
    <s v="Photography"/>
    <b v="0"/>
    <s v="Photography"/>
    <x v="36"/>
  </r>
  <r>
    <s v="YEM-517588"/>
    <d v="2024-09-22T00:00:00"/>
    <s v="In-Store"/>
    <s v="XX019740"/>
    <s v="Eaton"/>
    <s v="DN22"/>
    <s v="England"/>
    <x v="3"/>
    <s v="01JZ3N53B0NYZJS2JTV9FDM5J9"/>
    <s v="Almond Flour Biscuits"/>
    <s v="Food - Bakery"/>
    <s v="Gluten-Free Baked Goods"/>
    <n v="6.49"/>
    <n v="1.9470000000000001"/>
    <n v="18"/>
    <n v="0.4"/>
    <n v="8"/>
    <s v="Food - Bakery"/>
    <b v="0"/>
    <s v="Food"/>
    <x v="12"/>
  </r>
  <r>
    <s v="KHX-931607"/>
    <d v="2024-02-18T00:00:00"/>
    <s v="In-Store"/>
    <s v="XX019740"/>
    <s v="Charlton"/>
    <s v="OX12"/>
    <s v="England"/>
    <x v="3"/>
    <s v="01JZ3N53B0NYZJS2JTV9FDM5J9"/>
    <s v="Almond Flour Biscuits"/>
    <s v="Food - Bakery"/>
    <s v="Gluten-Free Baked Goods"/>
    <n v="6.49"/>
    <n v="1.9470000000000001"/>
    <n v="4"/>
    <n v="7.0000000000000007E-2"/>
    <n v="8"/>
    <s v="Food - Bakery"/>
    <b v="0"/>
    <s v="Food"/>
    <x v="12"/>
  </r>
  <r>
    <s v="OGM-207304"/>
    <d v="2023-03-15T00:00:00"/>
    <s v="Online"/>
    <s v="XX019740"/>
    <s v="Kingston"/>
    <s v="DT10"/>
    <s v="England"/>
    <x v="1"/>
    <s v="01JZ3N53B0NYZJS2JTV9FDM5J9"/>
    <s v="Almond Flour Biscuits"/>
    <s v="Food - Bakery"/>
    <s v="Gluten-Free Baked Goods"/>
    <n v="5.49"/>
    <n v="1.397"/>
    <n v="7"/>
    <n v="0.1"/>
    <n v="8"/>
    <s v="Food - Bakery"/>
    <b v="0"/>
    <s v="Food"/>
    <x v="12"/>
  </r>
  <r>
    <s v="CWS-945474"/>
    <d v="2023-06-12T00:00:00"/>
    <s v="Online"/>
    <s v="XX019740"/>
    <s v="Normanton"/>
    <s v="LE15"/>
    <s v="England"/>
    <x v="3"/>
    <s v="01JZ3N53B0NYZJS2JTV9FDM5J9"/>
    <s v="Almond Flour Biscuits"/>
    <s v="Food - Bakery"/>
    <s v="Gluten-Free Baked Goods"/>
    <n v="5.49"/>
    <n v="1.397"/>
    <n v="12"/>
    <n v="0.06"/>
    <n v="8"/>
    <s v="Food - Bakery"/>
    <b v="0"/>
    <s v="Food"/>
    <x v="12"/>
  </r>
  <r>
    <s v="MTL-515876"/>
    <d v="2024-07-14T00:00:00"/>
    <s v="In-Store"/>
    <s v="QI072534"/>
    <s v="Normanton"/>
    <s v="LE15"/>
    <s v="England"/>
    <x v="8"/>
    <s v="01JZ3NC3ZXG9X04XBFMA87QHDF"/>
    <s v="Gluten-Free Brownies"/>
    <s v="Food - Baking"/>
    <s v="Gluten-Free Desserts"/>
    <n v="4.99"/>
    <n v="1.4970000000000001"/>
    <n v="16"/>
    <n v="0.28000000000000003"/>
    <n v="8"/>
    <s v="Food - Baking"/>
    <b v="0"/>
    <s v="Food"/>
    <x v="24"/>
  </r>
  <r>
    <s v="ZZZ-908468"/>
    <d v="2024-09-08T00:00:00"/>
    <s v="In-Store"/>
    <s v="QI072534"/>
    <s v="Seaton"/>
    <s v="LE15"/>
    <s v="England"/>
    <x v="6"/>
    <s v="01JZ3NC3ZXG9X04XBFMA87QHDF"/>
    <s v="Gluten-Free Brownies"/>
    <s v="Food - Baking"/>
    <s v="Gluten-Free Desserts"/>
    <n v="4.99"/>
    <n v="1.4970000000000001"/>
    <n v="13"/>
    <n v="0.02"/>
    <n v="8"/>
    <s v="Food - Baking"/>
    <b v="0"/>
    <s v="Food"/>
    <x v="24"/>
  </r>
  <r>
    <s v="HJJ-562804"/>
    <d v="2024-10-27T00:00:00"/>
    <s v="Online"/>
    <s v="QI072534"/>
    <s v="London"/>
    <s v="WC2H"/>
    <s v="England"/>
    <x v="7"/>
    <s v="01JZ3NC3ZXG9X04XBFMA87QHDF"/>
    <s v="Gluten-Free Brownies"/>
    <s v="Food - Baking"/>
    <s v="Gluten-Free Desserts"/>
    <n v="4.99"/>
    <n v="1.4970000000000001"/>
    <n v="4"/>
    <n v="0.11"/>
    <n v="8"/>
    <s v="Food - Baking"/>
    <b v="0"/>
    <s v="Food"/>
    <x v="24"/>
  </r>
  <r>
    <s v="FED-088389"/>
    <d v="2023-09-24T00:00:00"/>
    <s v="In-Store"/>
    <s v="QI072534"/>
    <s v="Glasgow"/>
    <s v="G4"/>
    <s v="Scotland"/>
    <x v="0"/>
    <s v="01JZ3NC3ZXG9X04XBFMA87QHDF"/>
    <s v="Gluten-Free Brownies"/>
    <s v="Food - Baking"/>
    <s v="Gluten-Free Desserts"/>
    <n v="4.1399999999999997"/>
    <n v="0.997"/>
    <n v="20"/>
    <n v="0.27"/>
    <n v="8"/>
    <s v="Food - Baking"/>
    <b v="0"/>
    <s v="Food"/>
    <x v="24"/>
  </r>
  <r>
    <s v="TBH-640503"/>
    <d v="2023-10-06T00:00:00"/>
    <s v="In-Store"/>
    <s v="QI072534"/>
    <s v="Newton"/>
    <s v="IV1"/>
    <s v="Scotland"/>
    <x v="0"/>
    <s v="01JZ3NC3ZXG9X04XBFMA87QHDF"/>
    <s v="Gluten-Free Brownies"/>
    <s v="Food - Baking"/>
    <s v="Gluten-Free Desserts"/>
    <n v="4.1399999999999997"/>
    <n v="0.997"/>
    <n v="17"/>
    <n v="7.0000000000000007E-2"/>
    <n v="8"/>
    <s v="Food - Baking"/>
    <b v="0"/>
    <s v="Food"/>
    <x v="24"/>
  </r>
  <r>
    <s v="WAF-603023"/>
    <d v="2024-11-14T00:00:00"/>
    <s v="In-Store"/>
    <s v="QI072534"/>
    <s v="Normanton"/>
    <s v="LE15"/>
    <s v="England"/>
    <x v="5"/>
    <s v="01JZ3NC3ZXG9X04XBFMA87QHDF"/>
    <s v="Gluten-Free Brownies"/>
    <s v="Food - Baking"/>
    <s v="Gluten-Free Desserts"/>
    <n v="4.99"/>
    <n v="1.4970000000000001"/>
    <n v="13"/>
    <n v="0.22"/>
    <n v="8"/>
    <s v="Food - Baking"/>
    <b v="0"/>
    <s v="Food"/>
    <x v="24"/>
  </r>
  <r>
    <s v="CVP-086236"/>
    <d v="2023-12-18T00:00:00"/>
    <s v="In-Store"/>
    <s v="QI072534"/>
    <s v="Church End"/>
    <s v="CB4"/>
    <s v="England"/>
    <x v="4"/>
    <s v="01JZ3NC3ZXG9X04XBFMA87QHDF"/>
    <s v="Gluten-Free Brownies"/>
    <s v="Food - Baking"/>
    <s v="Gluten-Free Desserts"/>
    <n v="4.99"/>
    <n v="1.4970000000000001"/>
    <n v="3"/>
    <n v="0.09"/>
    <n v="8"/>
    <s v="Food - Baking"/>
    <b v="0"/>
    <s v="Food"/>
    <x v="24"/>
  </r>
  <r>
    <s v="FIZ-485718"/>
    <d v="2024-06-17T00:00:00"/>
    <s v="Online"/>
    <s v="QI072534"/>
    <s v="Eaton"/>
    <s v="DN22"/>
    <s v="England"/>
    <x v="0"/>
    <s v="01JZ3NC3ZXG9X04XBFMA87QHDF"/>
    <s v="Gluten-Free Brownies"/>
    <s v="Food - Baking"/>
    <s v="Gluten-Free Desserts"/>
    <n v="4.99"/>
    <n v="1.4970000000000001"/>
    <n v="2"/>
    <m/>
    <n v="8"/>
    <s v="Food - Baking"/>
    <b v="0"/>
    <s v="Food"/>
    <x v="24"/>
  </r>
  <r>
    <s v="SWQ-046187"/>
    <d v="2024-02-16T00:00:00"/>
    <s v="Online"/>
    <s v="QI072534"/>
    <s v="Seaton"/>
    <s v="LE15"/>
    <s v="England"/>
    <x v="4"/>
    <s v="01JZ3NC3ZXG9X04XBFMA87QHDF"/>
    <s v="Gluten-Free Brownies"/>
    <s v="Food - Baking"/>
    <s v="Gluten-Free Desserts"/>
    <n v="4.99"/>
    <n v="1.4970000000000001"/>
    <n v="5"/>
    <m/>
    <n v="8"/>
    <s v="Food - Baking"/>
    <b v="0"/>
    <s v="Food"/>
    <x v="24"/>
  </r>
  <r>
    <s v="FDF-644603"/>
    <d v="2023-11-06T00:00:00"/>
    <s v="In-Store"/>
    <s v="QI072534"/>
    <s v="Leeds"/>
    <s v="LS6"/>
    <s v="England"/>
    <x v="9"/>
    <s v="01JZ3NC3ZXG9X04XBFMA87QHDF"/>
    <s v="Gluten-Free Brownies"/>
    <s v="Food - Baking"/>
    <s v="Gluten-Free Desserts"/>
    <n v="4.99"/>
    <n v="1.4970000000000001"/>
    <n v="3"/>
    <n v="0.2"/>
    <n v="8"/>
    <s v="Food - Baking"/>
    <b v="0"/>
    <s v="Food"/>
    <x v="24"/>
  </r>
  <r>
    <s v="LGX-754035"/>
    <d v="2025-02-26T00:00:00"/>
    <s v="Online"/>
    <s v="JQ000431"/>
    <s v="Glasgow"/>
    <s v="G4"/>
    <s v="Scotland"/>
    <x v="0"/>
    <s v="01JZ3NTEHKCDAVMNKF3EWJYF77"/>
    <s v="Almond Flour Cookies"/>
    <s v="Food - Bakery"/>
    <s v="Gluten-Free Treats"/>
    <n v="6.41"/>
    <n v="2.996"/>
    <n v="15"/>
    <n v="0.02"/>
    <n v="8"/>
    <s v="Food - Bakery"/>
    <b v="0"/>
    <s v="Food"/>
    <x v="12"/>
  </r>
  <r>
    <s v="QUT-866569"/>
    <d v="2025-01-28T00:00:00"/>
    <s v="Online"/>
    <s v="DP081891"/>
    <s v="Norton"/>
    <s v="NN11"/>
    <s v="England"/>
    <x v="9"/>
    <s v="01JZ3NTEHKCDAVMNKF3EWJYF77"/>
    <s v="Almond Flour Cookies"/>
    <s v="Food - Bakery"/>
    <s v="Gluten-Free Treats"/>
    <n v="6.41"/>
    <n v="2.996"/>
    <n v="20"/>
    <n v="0.06"/>
    <n v="8"/>
    <s v="Food - Bakery"/>
    <b v="0"/>
    <s v="Food"/>
    <x v="12"/>
  </r>
  <r>
    <s v="ZGN-484163"/>
    <d v="2024-11-21T00:00:00"/>
    <s v="Online"/>
    <s v="ZM034419"/>
    <s v="Newton"/>
    <s v="IV1"/>
    <s v="Scotland"/>
    <x v="0"/>
    <s v="01JZ3NTEHKCDAVMNKF3EWJYF77"/>
    <s v="Almond Flour Cookies"/>
    <s v="Food - Bakery"/>
    <s v="Gluten-Free Treats"/>
    <n v="5.99"/>
    <n v="1.996"/>
    <n v="5"/>
    <n v="0.16"/>
    <n v="8"/>
    <s v="Food - Bakery"/>
    <b v="0"/>
    <s v="Food"/>
    <x v="12"/>
  </r>
  <r>
    <s v="IPU-707111"/>
    <d v="2024-06-01T00:00:00"/>
    <s v="Online"/>
    <s v="TD011297"/>
    <s v="Bristol"/>
    <s v="BS41"/>
    <s v="England"/>
    <x v="0"/>
    <s v="01JZ3NTEHKCDAVMNKF3EWJYF77"/>
    <s v="Almond Flour Cookies"/>
    <s v="Food - Bakery"/>
    <s v="Gluten-Free Treats"/>
    <n v="5.99"/>
    <n v="1.996"/>
    <n v="6"/>
    <n v="0.16"/>
    <n v="8"/>
    <s v="Food - Bakery"/>
    <b v="0"/>
    <s v="Food"/>
    <x v="12"/>
  </r>
  <r>
    <s v="GFC-867826"/>
    <d v="2023-11-29T00:00:00"/>
    <s v="Online"/>
    <s v="OG060934"/>
    <s v="Edinburgh"/>
    <s v="EH9"/>
    <s v="Scotland"/>
    <x v="0"/>
    <s v="01JZ3NTEHKCDAVMNKF3EWJYF77"/>
    <s v="Almond Flour Cookies"/>
    <s v="Food - Bakery"/>
    <s v="Gluten-Free Treats"/>
    <n v="4.24"/>
    <n v="1.746"/>
    <n v="13"/>
    <n v="0.05"/>
    <n v="8"/>
    <s v="Food - Bakery"/>
    <b v="0"/>
    <s v="Food"/>
    <x v="12"/>
  </r>
  <r>
    <s v="DOP-961635"/>
    <d v="2023-11-02T00:00:00"/>
    <s v="Online"/>
    <s v="FI060862"/>
    <s v="Carlton"/>
    <s v="DL8"/>
    <s v="England"/>
    <x v="7"/>
    <s v="01JZ3NTEHKCDAVMNKF3EWJYF77"/>
    <s v="Almond Flour Cookies"/>
    <s v="Food - Bakery"/>
    <s v="Gluten-Free Treats"/>
    <n v="4.24"/>
    <n v="1.746"/>
    <n v="18"/>
    <n v="0.02"/>
    <n v="8"/>
    <s v="Food - Bakery"/>
    <b v="0"/>
    <s v="Food"/>
    <x v="12"/>
  </r>
  <r>
    <s v="QGB-839304"/>
    <d v="2023-07-08T00:00:00"/>
    <s v="Online"/>
    <s v="GA013633"/>
    <s v="Birmingham"/>
    <s v="B12"/>
    <s v="England"/>
    <x v="5"/>
    <s v="01JZ3NTEHKCDAVMNKF3EWJYF77"/>
    <s v="Almond Flour Cookies"/>
    <s v="Food - Bakery"/>
    <s v="Gluten-Free Treats"/>
    <n v="4.24"/>
    <n v="1.746"/>
    <n v="13"/>
    <n v="0"/>
    <n v="8"/>
    <s v="Food - Bakery"/>
    <b v="0"/>
    <s v="Food"/>
    <x v="12"/>
  </r>
  <r>
    <s v="WRC-197330"/>
    <d v="2024-07-05T00:00:00"/>
    <s v="In-Store"/>
    <s v="JV020938"/>
    <s v="Milton"/>
    <s v="NG22"/>
    <s v="England"/>
    <x v="9"/>
    <s v="01JZ3NR2DJWKWEW0KV6BG0AS44"/>
    <s v="Pistachio Ice Cream"/>
    <s v="Food - Frozen Desserts"/>
    <s v="Gourmet Ice Cream"/>
    <n v="4.99"/>
    <n v="1.996"/>
    <n v="20"/>
    <n v="0.04"/>
    <n v="8"/>
    <s v="Food - Frozen Desserts"/>
    <b v="0"/>
    <s v="Food"/>
    <x v="14"/>
  </r>
  <r>
    <s v="JGP-954769"/>
    <d v="2024-11-08T00:00:00"/>
    <s v="In-Store"/>
    <s v="JV020938"/>
    <s v="London"/>
    <s v="WC1B"/>
    <s v="England"/>
    <x v="4"/>
    <s v="01JZ3NR2DJWKWEW0KV6BG0AS44"/>
    <s v="Pistachio Ice Cream"/>
    <s v="Food - Frozen Desserts"/>
    <s v="Gourmet Ice Cream"/>
    <n v="4.99"/>
    <n v="1.996"/>
    <n v="7"/>
    <n v="0.17"/>
    <n v="8"/>
    <s v="Food - Frozen Desserts"/>
    <b v="0"/>
    <s v="Food"/>
    <x v="14"/>
  </r>
  <r>
    <s v="VHY-002989"/>
    <d v="2024-01-08T00:00:00"/>
    <s v="In-Store"/>
    <s v="JV020938"/>
    <s v="Norton"/>
    <s v="S8"/>
    <s v="England"/>
    <x v="8"/>
    <s v="01JZ3NR2DJWKWEW0KV6BG0AS44"/>
    <s v="Pistachio Ice Cream"/>
    <s v="Food - Frozen Desserts"/>
    <s v="Gourmet Ice Cream"/>
    <n v="4.99"/>
    <n v="1.996"/>
    <n v="8"/>
    <n v="0.24"/>
    <n v="8"/>
    <s v="Food - Frozen Desserts"/>
    <b v="0"/>
    <s v="Food"/>
    <x v="14"/>
  </r>
  <r>
    <s v="TWL-098019"/>
    <d v="2025-02-23T00:00:00"/>
    <s v="In-Store"/>
    <s v="JJ088756"/>
    <s v="London"/>
    <s v="EC3M"/>
    <s v="England"/>
    <x v="3"/>
    <s v="01JZ3NR2DJWKWEW0KV6BG0AS44"/>
    <s v="Pistachio Ice Cream"/>
    <s v="Food - Frozen Desserts"/>
    <s v="Gourmet Ice Cream"/>
    <n v="6.41"/>
    <n v="2.996"/>
    <n v="5"/>
    <n v="0.05"/>
    <n v="8"/>
    <s v="Food - Frozen Desserts"/>
    <b v="0"/>
    <s v="Food"/>
    <x v="14"/>
  </r>
  <r>
    <s v="WZR-681230"/>
    <d v="2025-02-13T00:00:00"/>
    <s v="In-Store"/>
    <s v="LT061731"/>
    <s v="Normanton"/>
    <s v="LE15"/>
    <s v="England"/>
    <x v="7"/>
    <s v="01JZ3NR2DJWKWEW0KV6BG0AS44"/>
    <s v="Pistachio Ice Cream"/>
    <s v="Food - Frozen Desserts"/>
    <s v="Gourmet Ice Cream"/>
    <n v="6.41"/>
    <n v="2.996"/>
    <n v="8"/>
    <n v="0.14000000000000001"/>
    <n v="8"/>
    <s v="Food - Frozen Desserts"/>
    <b v="0"/>
    <s v="Food"/>
    <x v="14"/>
  </r>
  <r>
    <s v="UCV-705468"/>
    <d v="2023-11-02T00:00:00"/>
    <s v="Online"/>
    <s v="AK090965"/>
    <s v="Belfast"/>
    <s v="BT2"/>
    <s v="Northern Ireland"/>
    <x v="0"/>
    <s v="01JZ3NR2DJWKWEW0KV6BG0AS44"/>
    <s v="Pistachio Ice Cream"/>
    <s v="Food - Frozen Desserts"/>
    <s v="Gourmet Ice Cream"/>
    <n v="4.24"/>
    <n v="1.746"/>
    <n v="2"/>
    <n v="0.02"/>
    <n v="8"/>
    <s v="Food - Frozen Desserts"/>
    <b v="0"/>
    <s v="Food"/>
    <x v="14"/>
  </r>
  <r>
    <s v="DWC-804188"/>
    <d v="2023-12-30T00:00:00"/>
    <s v="Online"/>
    <s v="TL019386"/>
    <s v="Manchester"/>
    <s v="M14"/>
    <s v="England"/>
    <x v="3"/>
    <s v="01JZ3NR2DJWKWEW0KV6BG0AS44"/>
    <s v="Pistachio Ice Cream"/>
    <s v="Food - Frozen Desserts"/>
    <s v="Gourmet Ice Cream"/>
    <n v="4.24"/>
    <n v="1.746"/>
    <n v="6"/>
    <n v="0.08"/>
    <n v="8"/>
    <s v="Food - Frozen Desserts"/>
    <b v="0"/>
    <s v="Food"/>
    <x v="14"/>
  </r>
  <r>
    <s v="OZI-160112"/>
    <d v="2024-09-02T00:00:00"/>
    <s v="Online"/>
    <s v="HW000008"/>
    <s v="Newton"/>
    <s v="NG34"/>
    <s v="England"/>
    <x v="3"/>
    <s v="01JZ3NC9E8C5RMRS95J9F2K6XD"/>
    <s v="Savory Mushroom Risotto"/>
    <s v="Food - Gourmet Rice"/>
    <s v="Gourmet Rice"/>
    <n v="6.49"/>
    <n v="1.9470000000000001"/>
    <n v="15"/>
    <n v="0.13"/>
    <n v="8"/>
    <s v="Food - Gourmet Rice"/>
    <b v="0"/>
    <s v="Food"/>
    <x v="83"/>
  </r>
  <r>
    <s v="SVT-337452"/>
    <d v="2025-02-25T00:00:00"/>
    <s v="Online"/>
    <s v="TD068892"/>
    <s v="Middleton"/>
    <s v="LE16"/>
    <s v="England"/>
    <x v="7"/>
    <s v="01JZ3NC9E8C5RMRS95J9F2K6XD"/>
    <s v="Savory Mushroom Risotto"/>
    <s v="Food - Gourmet Rice"/>
    <s v="Gourmet Rice"/>
    <n v="7.91"/>
    <n v="2.9470000000000001"/>
    <n v="15"/>
    <n v="0.05"/>
    <n v="8"/>
    <s v="Food - Gourmet Rice"/>
    <b v="0"/>
    <s v="Food"/>
    <x v="83"/>
  </r>
  <r>
    <s v="BSI-469977"/>
    <d v="2023-07-21T00:00:00"/>
    <s v="In-Store"/>
    <s v="HW000008"/>
    <s v="Charlton"/>
    <s v="OX12"/>
    <s v="England"/>
    <x v="0"/>
    <s v="01JZ3NC9E8C5RMRS95J9F2K6XD"/>
    <s v="Savory Mushroom Risotto"/>
    <s v="Food - Gourmet Rice"/>
    <s v="Gourmet Rice"/>
    <n v="5.64"/>
    <n v="1.4470000000000001"/>
    <n v="12"/>
    <n v="0.23"/>
    <n v="8"/>
    <s v="Food - Gourmet Rice"/>
    <b v="0"/>
    <s v="Food"/>
    <x v="83"/>
  </r>
  <r>
    <s v="SKS-295375"/>
    <d v="2024-08-12T00:00:00"/>
    <s v="In-Store"/>
    <s v="YX008923"/>
    <s v="London"/>
    <s v="EC1V"/>
    <s v="England"/>
    <x v="0"/>
    <s v="01JZ3NTEM87F9K3WRE26T78T25"/>
    <s v="Pear and Gorgonzola Salad"/>
    <s v="Food - Salads"/>
    <s v="Gourmet Salads"/>
    <n v="5.49"/>
    <n v="2.1960000000000002"/>
    <n v="15"/>
    <n v="0.23"/>
    <n v="8"/>
    <s v="Food - Salads"/>
    <b v="0"/>
    <s v="Food"/>
    <x v="28"/>
  </r>
  <r>
    <s v="IYF-372013"/>
    <d v="2025-01-07T00:00:00"/>
    <s v="In-Store"/>
    <s v="NL063938"/>
    <s v="Newton"/>
    <s v="IV1"/>
    <s v="Scotland"/>
    <x v="0"/>
    <s v="01JZ3NTEM87F9K3WRE26T78T25"/>
    <s v="Pear and Gorgonzola Salad"/>
    <s v="Food - Salads"/>
    <s v="Gourmet Salads"/>
    <n v="6.91"/>
    <n v="3.1960000000000002"/>
    <n v="19"/>
    <n v="0.18"/>
    <n v="8"/>
    <s v="Food - Salads"/>
    <b v="0"/>
    <s v="Food"/>
    <x v="28"/>
  </r>
  <r>
    <s v="NBY-070018"/>
    <d v="2025-02-04T00:00:00"/>
    <s v="In-Store"/>
    <s v="GL001659"/>
    <s v="Kinloch"/>
    <s v="PH43"/>
    <s v="Scotland"/>
    <x v="0"/>
    <s v="01JZ3NTEM87F9K3WRE26T78T25"/>
    <s v="Pear and Gorgonzola Salad"/>
    <s v="Food - Salads"/>
    <s v="Gourmet Salads"/>
    <n v="6.91"/>
    <n v="3.1960000000000002"/>
    <n v="12"/>
    <n v="0.13"/>
    <n v="8"/>
    <s v="Food - Salads"/>
    <b v="0"/>
    <s v="Food"/>
    <x v="28"/>
  </r>
  <r>
    <s v="WML-341740"/>
    <d v="2025-01-06T00:00:00"/>
    <s v="Online"/>
    <s v="VH068058"/>
    <s v="Ashley"/>
    <s v="SN13"/>
    <s v="England"/>
    <x v="4"/>
    <s v="01JZ3NTEM87F9K3WRE26T78T25"/>
    <s v="Pear and Gorgonzola Salad"/>
    <s v="Food - Salads"/>
    <s v="Gourmet Salads"/>
    <n v="6.91"/>
    <n v="3.1960000000000002"/>
    <n v="16"/>
    <n v="0.09"/>
    <n v="8"/>
    <s v="Food - Salads"/>
    <b v="0"/>
    <s v="Food"/>
    <x v="28"/>
  </r>
  <r>
    <s v="AJP-994253"/>
    <d v="2024-01-12T00:00:00"/>
    <s v="In-Store"/>
    <s v="HU045910"/>
    <s v="Stapleford"/>
    <s v="LN6"/>
    <s v="England"/>
    <x v="9"/>
    <s v="01JZ3NTEM87F9K3WRE26T78T25"/>
    <s v="Pear and Gorgonzola Salad"/>
    <s v="Food - Salads"/>
    <s v="Gourmet Salads"/>
    <n v="6.49"/>
    <n v="2.1960000000000002"/>
    <n v="6"/>
    <n v="0.08"/>
    <n v="8"/>
    <s v="Food - Salads"/>
    <b v="0"/>
    <s v="Food"/>
    <x v="28"/>
  </r>
  <r>
    <s v="FZA-037292"/>
    <d v="2024-01-04T00:00:00"/>
    <s v="In-Store"/>
    <s v="PM056793"/>
    <s v="Dean"/>
    <s v="OX7"/>
    <s v="England"/>
    <x v="2"/>
    <s v="01JZ3NTEM87F9K3WRE26T78T25"/>
    <s v="Pear and Gorgonzola Salad"/>
    <s v="Food - Salads"/>
    <s v="Gourmet Salads"/>
    <n v="6.49"/>
    <n v="2.1960000000000002"/>
    <n v="16"/>
    <n v="0.14000000000000001"/>
    <n v="8"/>
    <s v="Food - Salads"/>
    <b v="0"/>
    <s v="Food"/>
    <x v="28"/>
  </r>
  <r>
    <s v="CJH-441453"/>
    <d v="2024-12-08T00:00:00"/>
    <s v="Online"/>
    <s v="PL002706"/>
    <s v="Bradford"/>
    <s v="BD7"/>
    <s v="England"/>
    <x v="9"/>
    <s v="01JZ3NTEM87F9K3WRE26T78T25"/>
    <s v="Pear and Gorgonzola Salad"/>
    <s v="Food - Salads"/>
    <s v="Gourmet Salads"/>
    <n v="6.49"/>
    <n v="2.1960000000000002"/>
    <n v="16"/>
    <n v="0.16"/>
    <n v="8"/>
    <s v="Food - Salads"/>
    <b v="0"/>
    <s v="Food"/>
    <x v="28"/>
  </r>
  <r>
    <s v="ZOJ-795036"/>
    <d v="2024-01-12T00:00:00"/>
    <s v="Online"/>
    <s v="GR070523"/>
    <s v="Craigavon"/>
    <s v="BT66"/>
    <s v="Northern Ireland"/>
    <x v="0"/>
    <s v="01JZ3NTEM87F9K3WRE26T78T25"/>
    <s v="Pear and Gorgonzola Salad"/>
    <s v="Food - Salads"/>
    <s v="Gourmet Salads"/>
    <n v="6.49"/>
    <n v="2.1960000000000002"/>
    <n v="17"/>
    <n v="0.15"/>
    <n v="8"/>
    <s v="Food - Salads"/>
    <b v="0"/>
    <s v="Food"/>
    <x v="28"/>
  </r>
  <r>
    <s v="UZJ-585036"/>
    <d v="2023-04-05T00:00:00"/>
    <s v="In-Store"/>
    <s v="YX008923"/>
    <s v="Whitwell"/>
    <s v="DL10"/>
    <s v="England"/>
    <x v="6"/>
    <s v="01JZ3NTEM87F9K3WRE26T78T25"/>
    <s v="Pear and Gorgonzola Salad"/>
    <s v="Food - Salads"/>
    <s v="Gourmet Salads"/>
    <n v="4.6399999999999997"/>
    <n v="1.696"/>
    <n v="4"/>
    <n v="0.35"/>
    <n v="8"/>
    <s v="Food - Salads"/>
    <b v="0"/>
    <s v="Food"/>
    <x v="28"/>
  </r>
  <r>
    <s v="BTC-245712"/>
    <d v="2024-06-22T00:00:00"/>
    <s v="Online"/>
    <s v="LO028977"/>
    <s v="Norton"/>
    <s v="S8"/>
    <s v="England"/>
    <x v="0"/>
    <s v="01JZ3N512GHNAJSF3HCCQ0PQYY"/>
    <s v="Flavored Popcorn Mix"/>
    <s v="Food - Snacks"/>
    <s v="Gourmet Snacks"/>
    <n v="2.99"/>
    <n v="0.89700000000000002"/>
    <n v="4"/>
    <n v="0.24"/>
    <n v="8"/>
    <s v="Food - Snacks"/>
    <b v="0"/>
    <s v="Food"/>
    <x v="39"/>
  </r>
  <r>
    <s v="MIX-746378"/>
    <d v="2024-10-25T00:00:00"/>
    <s v="In-Store"/>
    <s v="ZZ015342"/>
    <s v="East End"/>
    <s v="BH21"/>
    <s v="England"/>
    <x v="2"/>
    <s v="01JZ3N572S4RVA29Y33YRWH174"/>
    <s v="Honey Butter Popcorn"/>
    <s v="Food - Snacks"/>
    <s v="Gourmet Snacks"/>
    <n v="2.99"/>
    <n v="0.89700000000000002"/>
    <n v="4"/>
    <n v="0.01"/>
    <n v="8"/>
    <s v="Food - Snacks"/>
    <b v="0"/>
    <s v="Food"/>
    <x v="39"/>
  </r>
  <r>
    <s v="AML-474220"/>
    <d v="2024-11-27T00:00:00"/>
    <s v="Online"/>
    <s v="LO028977"/>
    <s v="Brampton"/>
    <s v="NR34"/>
    <s v="England"/>
    <x v="3"/>
    <s v="01JZ3N512GHNAJSF3HCCQ0PQYY"/>
    <s v="Flavored Popcorn Mix"/>
    <s v="Food - Snacks"/>
    <s v="Gourmet Snacks"/>
    <n v="2.99"/>
    <n v="0.89700000000000002"/>
    <n v="18"/>
    <n v="0.02"/>
    <n v="8"/>
    <s v="Food - Snacks"/>
    <b v="0"/>
    <s v="Food"/>
    <x v="39"/>
  </r>
  <r>
    <s v="PTM-158976"/>
    <d v="2024-12-17T00:00:00"/>
    <s v="In-Store"/>
    <s v="ZZ015342"/>
    <s v="Norton"/>
    <s v="NN11"/>
    <s v="England"/>
    <x v="6"/>
    <s v="01JZ3N572S4RVA29Y33YRWH174"/>
    <s v="Honey Butter Popcorn"/>
    <s v="Food - Snacks"/>
    <s v="Gourmet Snacks"/>
    <n v="2.99"/>
    <n v="0.89700000000000002"/>
    <n v="7"/>
    <n v="0.13"/>
    <n v="8"/>
    <s v="Food - Snacks"/>
    <b v="0"/>
    <s v="Food"/>
    <x v="39"/>
  </r>
  <r>
    <s v="XSN-600882"/>
    <d v="2024-10-17T00:00:00"/>
    <s v="In-Store"/>
    <s v="KR032421"/>
    <s v="Burnside"/>
    <s v="EH52"/>
    <s v="Scotland"/>
    <x v="0"/>
    <s v="01JZ3N50E1KVB8747YDFBVC7JN"/>
    <s v="Aged White Cheddar Popcorn"/>
    <s v="Food - Snacks"/>
    <s v="Gourmet Snacks"/>
    <n v="2.99"/>
    <n v="0.89700000000000002"/>
    <n v="18"/>
    <n v="0.37"/>
    <n v="8"/>
    <s v="Food - Snacks"/>
    <b v="0"/>
    <s v="Food"/>
    <x v="39"/>
  </r>
  <r>
    <s v="YZT-114407"/>
    <d v="2024-07-20T00:00:00"/>
    <s v="Online"/>
    <s v="LO028977"/>
    <s v="Buckland"/>
    <s v="CT16"/>
    <s v="England"/>
    <x v="7"/>
    <s v="01JZ3N512GHNAJSF3HCCQ0PQYY"/>
    <s v="Flavored Popcorn Mix"/>
    <s v="Food - Snacks"/>
    <s v="Gourmet Snacks"/>
    <n v="2.99"/>
    <n v="0.89700000000000002"/>
    <n v="20"/>
    <n v="0.03"/>
    <n v="8"/>
    <s v="Food - Snacks"/>
    <b v="0"/>
    <s v="Food"/>
    <x v="39"/>
  </r>
  <r>
    <s v="YGC-105318"/>
    <d v="2024-01-29T00:00:00"/>
    <s v="Online"/>
    <s v="LO028977"/>
    <s v="Upton"/>
    <s v="WF9"/>
    <s v="England"/>
    <x v="6"/>
    <s v="01JZ3N512GHNAJSF3HCCQ0PQYY"/>
    <s v="Flavored Popcorn Mix"/>
    <s v="Food - Snacks"/>
    <s v="Gourmet Snacks"/>
    <n v="2.99"/>
    <n v="0.89700000000000002"/>
    <n v="13"/>
    <n v="0.1"/>
    <n v="8"/>
    <s v="Food - Snacks"/>
    <b v="0"/>
    <s v="Food"/>
    <x v="39"/>
  </r>
  <r>
    <s v="PNJ-883242"/>
    <d v="2024-11-17T00:00:00"/>
    <s v="In-Store"/>
    <s v="KR032421"/>
    <s v="London"/>
    <s v="SW1E"/>
    <s v="England"/>
    <x v="9"/>
    <s v="01JZ3N50E1KVB8747YDFBVC7JN"/>
    <s v="Aged White Cheddar Popcorn"/>
    <s v="Food - Snacks"/>
    <s v="Gourmet Snacks"/>
    <n v="2.99"/>
    <n v="0.89700000000000002"/>
    <n v="10"/>
    <n v="0.14000000000000001"/>
    <n v="8"/>
    <s v="Food - Snacks"/>
    <b v="0"/>
    <s v="Food"/>
    <x v="39"/>
  </r>
  <r>
    <s v="DAT-646110"/>
    <d v="2024-10-24T00:00:00"/>
    <s v="Online"/>
    <s v="KR032421"/>
    <s v="Aston"/>
    <s v="TF6"/>
    <s v="England"/>
    <x v="2"/>
    <s v="01JZ3N50E1KVB8747YDFBVC7JN"/>
    <s v="Aged White Cheddar Popcorn"/>
    <s v="Food - Snacks"/>
    <s v="Gourmet Snacks"/>
    <n v="2.99"/>
    <n v="0.89700000000000002"/>
    <n v="3"/>
    <n v="0.08"/>
    <n v="8"/>
    <s v="Food - Snacks"/>
    <b v="0"/>
    <s v="Food"/>
    <x v="39"/>
  </r>
  <r>
    <s v="PYA-100430"/>
    <d v="2024-02-10T00:00:00"/>
    <s v="In-Store"/>
    <s v="LT013497"/>
    <s v="Merton"/>
    <s v="SW19"/>
    <s v="England"/>
    <x v="7"/>
    <s v="01JZ3N58PGS8R12QEJGNQCA2KN"/>
    <s v="Truffle Parmesan Fries"/>
    <s v="Food - Snacks"/>
    <s v="Gourmet Snacks"/>
    <n v="4.99"/>
    <n v="1.4970000000000001"/>
    <n v="20"/>
    <n v="0.23"/>
    <n v="8"/>
    <s v="Food - Snacks"/>
    <b v="0"/>
    <s v="Food"/>
    <x v="39"/>
  </r>
  <r>
    <s v="IAL-349344"/>
    <d v="2024-07-16T00:00:00"/>
    <s v="In-Store"/>
    <s v="LT013497"/>
    <s v="London"/>
    <s v="EC3M"/>
    <s v="England"/>
    <x v="6"/>
    <s v="01JZ3N58PGS8R12QEJGNQCA2KN"/>
    <s v="Truffle Parmesan Fries"/>
    <s v="Food - Snacks"/>
    <s v="Gourmet Snacks"/>
    <n v="4.99"/>
    <n v="1.4970000000000001"/>
    <n v="2"/>
    <n v="0.28999999999999998"/>
    <n v="8"/>
    <s v="Food - Snacks"/>
    <b v="0"/>
    <s v="Food"/>
    <x v="39"/>
  </r>
  <r>
    <s v="CTB-694651"/>
    <d v="2024-01-28T00:00:00"/>
    <s v="Online"/>
    <s v="LT013497"/>
    <s v="Norton"/>
    <s v="NN11"/>
    <s v="England"/>
    <x v="8"/>
    <s v="01JZ3N58PGS8R12QEJGNQCA2KN"/>
    <s v="Truffle Parmesan Fries"/>
    <s v="Food - Snacks"/>
    <s v="Gourmet Snacks"/>
    <n v="4.99"/>
    <n v="1.4970000000000001"/>
    <n v="18"/>
    <n v="0.32"/>
    <n v="8"/>
    <s v="Food - Snacks"/>
    <b v="0"/>
    <s v="Food"/>
    <x v="39"/>
  </r>
  <r>
    <s v="GFX-246106"/>
    <d v="2024-10-07T00:00:00"/>
    <s v="Online"/>
    <s v="LT013497"/>
    <s v="London"/>
    <s v="EC1V"/>
    <s v="England"/>
    <x v="4"/>
    <s v="01JZ3N58PGS8R12QEJGNQCA2KN"/>
    <s v="Truffle Parmesan Fries"/>
    <s v="Food - Snacks"/>
    <s v="Gourmet Snacks"/>
    <n v="4.99"/>
    <n v="1.4970000000000001"/>
    <n v="19"/>
    <n v="0.17"/>
    <n v="8"/>
    <s v="Food - Snacks"/>
    <b v="0"/>
    <s v="Food"/>
    <x v="39"/>
  </r>
  <r>
    <s v="BIE-336905"/>
    <d v="2024-09-19T00:00:00"/>
    <s v="In-Store"/>
    <s v="WG051063"/>
    <s v="Halton"/>
    <s v="LS9"/>
    <s v="England"/>
    <x v="0"/>
    <s v="01JZ3N57P1XHXWE1E64QCDYPZS"/>
    <s v="Sea Salt Caramel Popcorn"/>
    <s v="Food - Snacks"/>
    <s v="Gourmet Snacks"/>
    <n v="3.99"/>
    <n v="1.1970000000000001"/>
    <n v="16"/>
    <n v="0.32"/>
    <n v="8"/>
    <s v="Food - Snacks"/>
    <b v="0"/>
    <s v="Food"/>
    <x v="39"/>
  </r>
  <r>
    <s v="LUX-529861"/>
    <d v="2023-12-03T00:00:00"/>
    <s v="Online"/>
    <s v="LO028977"/>
    <s v="Marston"/>
    <s v="ST20"/>
    <s v="England"/>
    <x v="7"/>
    <s v="01JZ3N512GHNAJSF3HCCQ0PQYY"/>
    <s v="Flavored Popcorn Mix"/>
    <s v="Food - Snacks"/>
    <s v="Gourmet Snacks"/>
    <n v="1.99"/>
    <n v="0.34699999999999998"/>
    <n v="15"/>
    <n v="0.33"/>
    <n v="8"/>
    <s v="Food - Snacks"/>
    <b v="0"/>
    <s v="Food"/>
    <x v="39"/>
  </r>
  <r>
    <s v="KQO-676066"/>
    <d v="2023-01-09T00:00:00"/>
    <s v="In-Store"/>
    <s v="ZZ015342"/>
    <s v="Pentre"/>
    <s v="SY4"/>
    <s v="Wales"/>
    <x v="0"/>
    <s v="01JZ3N572S4RVA29Y33YRWH174"/>
    <s v="Honey Butter Popcorn"/>
    <s v="Food - Snacks"/>
    <s v="Gourmet Snacks"/>
    <n v="1.99"/>
    <n v="0.34699999999999998"/>
    <n v="11"/>
    <n v="0.16"/>
    <n v="8"/>
    <s v="Food - Snacks"/>
    <b v="0"/>
    <s v="Food"/>
    <x v="39"/>
  </r>
  <r>
    <s v="YOU-713508"/>
    <d v="2023-10-09T00:00:00"/>
    <s v="Online"/>
    <s v="ZZ015342"/>
    <s v="Walton"/>
    <s v="CV35"/>
    <s v="England"/>
    <x v="6"/>
    <s v="01JZ3N572S4RVA29Y33YRWH174"/>
    <s v="Honey Butter Popcorn"/>
    <s v="Food - Snacks"/>
    <s v="Gourmet Snacks"/>
    <n v="1.99"/>
    <n v="0.34699999999999998"/>
    <n v="6"/>
    <n v="0.28000000000000003"/>
    <n v="8"/>
    <s v="Food - Snacks"/>
    <b v="0"/>
    <s v="Food"/>
    <x v="39"/>
  </r>
  <r>
    <s v="GNG-022167"/>
    <d v="2023-01-26T00:00:00"/>
    <s v="In-Store"/>
    <s v="LT013497"/>
    <s v="Birmingham"/>
    <s v="B12"/>
    <s v="England"/>
    <x v="3"/>
    <s v="01JZ3N58PGS8R12QEJGNQCA2KN"/>
    <s v="Truffle Parmesan Fries"/>
    <s v="Food - Snacks"/>
    <s v="Gourmet Snacks"/>
    <n v="4.1399999999999997"/>
    <n v="0.997"/>
    <n v="10"/>
    <n v="0.23"/>
    <n v="8"/>
    <s v="Food - Snacks"/>
    <b v="0"/>
    <s v="Food"/>
    <x v="39"/>
  </r>
  <r>
    <s v="FHB-701124"/>
    <d v="2023-04-05T00:00:00"/>
    <s v="Online"/>
    <s v="LT013497"/>
    <s v="Manchester"/>
    <s v="M14"/>
    <s v="England"/>
    <x v="6"/>
    <s v="01JZ3N58PGS8R12QEJGNQCA2KN"/>
    <s v="Truffle Parmesan Fries"/>
    <s v="Food - Snacks"/>
    <s v="Gourmet Snacks"/>
    <n v="4.1399999999999997"/>
    <n v="0.997"/>
    <n v="11"/>
    <n v="0.39"/>
    <n v="8"/>
    <s v="Food - Snacks"/>
    <b v="0"/>
    <s v="Food"/>
    <x v="39"/>
  </r>
  <r>
    <s v="ZML-319707"/>
    <d v="2023-11-15T00:00:00"/>
    <s v="In-Store"/>
    <s v="WG051063"/>
    <s v="Whitwell"/>
    <s v="DL10"/>
    <s v="England"/>
    <x v="8"/>
    <s v="01JZ3N57P1XHXWE1E64QCDYPZS"/>
    <s v="Sea Salt Caramel Popcorn"/>
    <s v="Food - Snacks"/>
    <s v="Gourmet Snacks"/>
    <n v="3.14"/>
    <n v="0.69699999999999995"/>
    <n v="10"/>
    <n v="0"/>
    <n v="8"/>
    <s v="Food - Snacks"/>
    <b v="0"/>
    <s v="Food"/>
    <x v="39"/>
  </r>
  <r>
    <s v="YQE-871868"/>
    <d v="2023-02-15T00:00:00"/>
    <s v="Online"/>
    <s v="LT013497"/>
    <s v="Craigavon"/>
    <s v="BT66"/>
    <s v="Northern Ireland"/>
    <x v="0"/>
    <s v="01JZ3N58PGS8R12QEJGNQCA2KN"/>
    <s v="Truffle Parmesan Fries"/>
    <s v="Food - Snacks"/>
    <s v="Gourmet Snacks"/>
    <n v="4.1399999999999997"/>
    <n v="0.997"/>
    <n v="11"/>
    <n v="0.19"/>
    <n v="8"/>
    <s v="Food - Snacks"/>
    <b v="0"/>
    <s v="Food"/>
    <x v="39"/>
  </r>
  <r>
    <s v="XZM-545716"/>
    <d v="2023-12-08T00:00:00"/>
    <s v="Online"/>
    <s v="WG051063"/>
    <s v="Bristol"/>
    <s v="BS41"/>
    <s v="England"/>
    <x v="0"/>
    <s v="01JZ3N57P1XHXWE1E64QCDYPZS"/>
    <s v="Sea Salt Caramel Popcorn"/>
    <s v="Food - Snacks"/>
    <s v="Gourmet Snacks"/>
    <n v="3.14"/>
    <n v="0.69699999999999995"/>
    <n v="18"/>
    <n v="0.28000000000000003"/>
    <n v="8"/>
    <s v="Food - Snacks"/>
    <b v="0"/>
    <s v="Food"/>
    <x v="39"/>
  </r>
  <r>
    <s v="UWU-932874"/>
    <d v="2024-06-15T00:00:00"/>
    <s v="In-Store"/>
    <s v="LT013497"/>
    <s v="Birmingham"/>
    <s v="B12"/>
    <s v="England"/>
    <x v="7"/>
    <s v="01JZ3N58PGS8R12QEJGNQCA2KN"/>
    <s v="Truffle Parmesan Fries"/>
    <s v="Food - Snacks"/>
    <s v="Gourmet Snacks"/>
    <n v="4.99"/>
    <n v="1.4970000000000001"/>
    <n v="15"/>
    <n v="0.14000000000000001"/>
    <n v="8"/>
    <s v="Food - Snacks"/>
    <b v="0"/>
    <s v="Food"/>
    <x v="39"/>
  </r>
  <r>
    <s v="NOE-050148"/>
    <d v="2024-04-20T00:00:00"/>
    <s v="In-Store"/>
    <s v="LT013497"/>
    <s v="Craigavon"/>
    <s v="BT66"/>
    <s v="Northern Ireland"/>
    <x v="0"/>
    <s v="01JZ3N58PGS8R12QEJGNQCA2KN"/>
    <s v="Truffle Parmesan Fries"/>
    <s v="Food - Snacks"/>
    <s v="Gourmet Snacks"/>
    <n v="4.99"/>
    <n v="1.4970000000000001"/>
    <n v="6"/>
    <m/>
    <n v="8"/>
    <s v="Food - Snacks"/>
    <b v="0"/>
    <s v="Food"/>
    <x v="39"/>
  </r>
  <r>
    <s v="RUO-944379"/>
    <d v="2025-03-25T00:00:00"/>
    <s v="Online"/>
    <s v="WG051063"/>
    <s v="Halton"/>
    <s v="LS9"/>
    <s v="England"/>
    <x v="7"/>
    <s v="01JZ3N57P1XHXWE1E64QCDYPZS"/>
    <s v="Sea Salt Caramel Popcorn"/>
    <s v="Food - Snacks"/>
    <s v="Gourmet Snacks"/>
    <n v="3.99"/>
    <n v="1.1970000000000001"/>
    <n v="18"/>
    <n v="0.15"/>
    <n v="8"/>
    <s v="Food - Snacks"/>
    <b v="0"/>
    <s v="Food"/>
    <x v="39"/>
  </r>
  <r>
    <s v="GRI-029652"/>
    <d v="2024-03-27T00:00:00"/>
    <s v="In-Store"/>
    <s v="LT013497"/>
    <s v="Preston"/>
    <s v="PR1"/>
    <s v="England"/>
    <x v="7"/>
    <s v="01JZ3N58PGS8R12QEJGNQCA2KN"/>
    <s v="Truffle Parmesan Fries"/>
    <s v="Food - Snacks"/>
    <s v="Gourmet Snacks"/>
    <n v="4.99"/>
    <n v="1.4970000000000001"/>
    <n v="6"/>
    <m/>
    <n v="8"/>
    <s v="Food - Snacks"/>
    <b v="0"/>
    <s v="Food"/>
    <x v="39"/>
  </r>
  <r>
    <s v="GME-194307"/>
    <d v="2023-12-15T00:00:00"/>
    <s v="In-Store"/>
    <s v="WG051063"/>
    <s v="London"/>
    <s v="SW1E"/>
    <s v="England"/>
    <x v="0"/>
    <s v="01JZ3N57P1XHXWE1E64QCDYPZS"/>
    <s v="Sea Salt Caramel Popcorn"/>
    <s v="Food - Snacks"/>
    <s v="Gourmet Snacks"/>
    <n v="3.99"/>
    <n v="1.1970000000000001"/>
    <n v="20"/>
    <n v="0.01"/>
    <n v="8"/>
    <s v="Food - Snacks"/>
    <b v="0"/>
    <s v="Food"/>
    <x v="39"/>
  </r>
  <r>
    <s v="NOR-907904"/>
    <d v="2024-05-15T00:00:00"/>
    <s v="Online"/>
    <s v="LT013497"/>
    <s v="Marston"/>
    <s v="ST20"/>
    <s v="England"/>
    <x v="1"/>
    <s v="01JZ3N58PGS8R12QEJGNQCA2KN"/>
    <s v="Truffle Parmesan Fries"/>
    <s v="Food - Snacks"/>
    <s v="Gourmet Snacks"/>
    <n v="4.99"/>
    <n v="1.4970000000000001"/>
    <n v="10"/>
    <m/>
    <n v="8"/>
    <s v="Food - Snacks"/>
    <b v="0"/>
    <s v="Food"/>
    <x v="39"/>
  </r>
  <r>
    <s v="RYQ-887326"/>
    <d v="2024-02-04T00:00:00"/>
    <s v="In-Store"/>
    <s v="LT013497"/>
    <s v="London"/>
    <s v="EC3M"/>
    <s v="England"/>
    <x v="0"/>
    <s v="01JZ3N58PGS8R12QEJGNQCA2KN"/>
    <s v="Truffle Parmesan Fries"/>
    <s v="Food - Snacks"/>
    <s v="Gourmet Snacks"/>
    <n v="4.99"/>
    <n v="1.4970000000000001"/>
    <n v="9"/>
    <n v="0.28000000000000003"/>
    <n v="8"/>
    <s v="Food - Snacks"/>
    <b v="0"/>
    <s v="Food"/>
    <x v="39"/>
  </r>
  <r>
    <s v="FHR-789752"/>
    <d v="2024-08-03T00:00:00"/>
    <s v="In-Store"/>
    <s v="LT013497"/>
    <s v="London"/>
    <s v="WC1B"/>
    <s v="England"/>
    <x v="5"/>
    <s v="01JZ3N58PGS8R12QEJGNQCA2KN"/>
    <s v="Truffle Parmesan Fries"/>
    <s v="Food - Snacks"/>
    <s v="Gourmet Snacks"/>
    <n v="4.99"/>
    <n v="1.4970000000000001"/>
    <n v="8"/>
    <n v="0.35"/>
    <n v="8"/>
    <s v="Food - Snacks"/>
    <b v="0"/>
    <s v="Food"/>
    <x v="39"/>
  </r>
  <r>
    <s v="INS-079726"/>
    <d v="2024-03-08T00:00:00"/>
    <s v="In-Store"/>
    <s v="LT013497"/>
    <s v="Langley"/>
    <s v="SG4"/>
    <s v="England"/>
    <x v="4"/>
    <s v="01JZ3N58PGS8R12QEJGNQCA2KN"/>
    <s v="Truffle Parmesan Fries"/>
    <s v="Food - Snacks"/>
    <s v="Gourmet Snacks"/>
    <n v="4.99"/>
    <n v="1.4970000000000001"/>
    <n v="19"/>
    <n v="0.03"/>
    <n v="8"/>
    <s v="Food - Snacks"/>
    <b v="0"/>
    <s v="Food"/>
    <x v="39"/>
  </r>
  <r>
    <s v="SVV-588594"/>
    <d v="2024-04-30T00:00:00"/>
    <s v="Online"/>
    <s v="LI092422"/>
    <s v="Leeds"/>
    <s v="LS6"/>
    <s v="England"/>
    <x v="0"/>
    <s v="01JZ3NR0Z8BMY0AW05CEMKF0PN"/>
    <s v="Wild Rice &amp; Quinoa Mix"/>
    <s v="Food - Grains"/>
    <s v="Grain Blends"/>
    <n v="2.99"/>
    <n v="1.196"/>
    <n v="18"/>
    <n v="0.03"/>
    <n v="8"/>
    <s v="Food - Grains"/>
    <b v="0"/>
    <s v="Food"/>
    <x v="58"/>
  </r>
  <r>
    <s v="KYH-772188"/>
    <d v="2024-04-09T00:00:00"/>
    <s v="Online"/>
    <s v="XS051911"/>
    <s v="Twyford"/>
    <s v="LE14"/>
    <s v="England"/>
    <x v="6"/>
    <s v="01JZ3NR0Z8BMY0AW05CEMKF0PN"/>
    <s v="Wild Rice &amp; Quinoa Mix"/>
    <s v="Food - Grains"/>
    <s v="Grain Blends"/>
    <n v="3.99"/>
    <n v="1.196"/>
    <n v="6"/>
    <n v="7.0000000000000007E-2"/>
    <n v="8"/>
    <s v="Food - Grains"/>
    <b v="0"/>
    <s v="Food"/>
    <x v="58"/>
  </r>
  <r>
    <s v="WRR-437904"/>
    <d v="2024-11-03T00:00:00"/>
    <s v="In-Store"/>
    <s v="SL047615"/>
    <s v="Norton"/>
    <s v="S8"/>
    <s v="England"/>
    <x v="4"/>
    <s v="01JZ3NR0Z8BMY0AW05CEMKF0PN"/>
    <s v="Wild Rice &amp; Quinoa Mix"/>
    <s v="Food - Grains"/>
    <s v="Grain Blends"/>
    <n v="3.99"/>
    <n v="1.196"/>
    <n v="12"/>
    <n v="0.11"/>
    <n v="8"/>
    <s v="Food - Grains"/>
    <b v="0"/>
    <s v="Food"/>
    <x v="58"/>
  </r>
  <r>
    <s v="OUD-283799"/>
    <d v="2023-12-29T00:00:00"/>
    <s v="Online"/>
    <s v="LI092422"/>
    <s v="Upton"/>
    <s v="WF9"/>
    <s v="England"/>
    <x v="0"/>
    <s v="01JZ3NR0Z8BMY0AW05CEMKF0PN"/>
    <s v="Wild Rice &amp; Quinoa Mix"/>
    <s v="Food - Grains"/>
    <s v="Grain Blends"/>
    <n v="2.14"/>
    <n v="0.69599999999999995"/>
    <n v="15"/>
    <n v="0.03"/>
    <n v="8"/>
    <s v="Food - Grains"/>
    <b v="0"/>
    <s v="Food"/>
    <x v="58"/>
  </r>
  <r>
    <s v="CYP-565322"/>
    <d v="2023-12-25T00:00:00"/>
    <s v="Online"/>
    <s v="LI092422"/>
    <s v="Burnside"/>
    <s v="EH52"/>
    <s v="Scotland"/>
    <x v="0"/>
    <s v="01JZ3NR0Z8BMY0AW05CEMKF0PN"/>
    <s v="Wild Rice &amp; Quinoa Mix"/>
    <s v="Food - Grains"/>
    <s v="Grain Blends"/>
    <n v="2.14"/>
    <n v="0.69599999999999995"/>
    <n v="16"/>
    <n v="0.04"/>
    <n v="8"/>
    <s v="Food - Grains"/>
    <b v="0"/>
    <s v="Food"/>
    <x v="58"/>
  </r>
  <r>
    <s v="CHS-746448"/>
    <d v="2024-07-08T00:00:00"/>
    <s v="Online"/>
    <s v="PJ007525"/>
    <s v="Newbiggin"/>
    <s v="NE46"/>
    <s v="England"/>
    <x v="0"/>
    <s v="01JZ3N5AAZ497MTK2995E81P8T"/>
    <s v="Mediterranean Couscous Salad"/>
    <s v="Food - Salads"/>
    <s v="Grain Salads"/>
    <n v="5.49"/>
    <n v="1.647"/>
    <n v="10"/>
    <n v="0.08"/>
    <n v="8"/>
    <s v="Food - Salads"/>
    <b v="0"/>
    <s v="Food"/>
    <x v="28"/>
  </r>
  <r>
    <s v="XIW-155368"/>
    <d v="2024-01-19T00:00:00"/>
    <s v="In-Store"/>
    <s v="RJ089647"/>
    <s v="Birmingham"/>
    <s v="B40"/>
    <s v="England"/>
    <x v="9"/>
    <s v="01JZ3N5AC91H0H9Z6VJXYCY9AT"/>
    <s v="Harvest Grain Salad"/>
    <s v="Food - Salads"/>
    <s v="Grain Salads"/>
    <n v="5.49"/>
    <n v="1.647"/>
    <n v="15"/>
    <n v="0.37"/>
    <n v="8"/>
    <s v="Food - Salads"/>
    <b v="0"/>
    <s v="Food"/>
    <x v="28"/>
  </r>
  <r>
    <s v="WOZ-887925"/>
    <d v="2024-10-07T00:00:00"/>
    <s v="Online"/>
    <s v="PJ007525"/>
    <s v="Dean"/>
    <s v="OX7"/>
    <s v="England"/>
    <x v="2"/>
    <s v="01JZ3N5AAZ497MTK2995E81P8T"/>
    <s v="Mediterranean Couscous Salad"/>
    <s v="Food - Salads"/>
    <s v="Grain Salads"/>
    <n v="5.49"/>
    <n v="1.647"/>
    <n v="9"/>
    <n v="0.08"/>
    <n v="8"/>
    <s v="Food - Salads"/>
    <b v="0"/>
    <s v="Food"/>
    <x v="28"/>
  </r>
  <r>
    <s v="UPY-084448"/>
    <d v="2024-03-28T00:00:00"/>
    <s v="Online"/>
    <s v="SL061184"/>
    <s v="Marston"/>
    <s v="ST20"/>
    <s v="England"/>
    <x v="4"/>
    <s v="01JZ3NT4ZZ7W1K4N95CYZYTANF"/>
    <s v="Nutty Quinoa Salad"/>
    <s v="Food - Salads"/>
    <s v="Grain Salads"/>
    <n v="5.99"/>
    <n v="1.996"/>
    <n v="11"/>
    <n v="0.12"/>
    <n v="8"/>
    <s v="Food - Salads"/>
    <b v="0"/>
    <s v="Food"/>
    <x v="28"/>
  </r>
  <r>
    <s v="NBG-643593"/>
    <d v="2024-02-07T00:00:00"/>
    <s v="Online"/>
    <s v="UZ023297"/>
    <s v="Manchester"/>
    <s v="M14"/>
    <s v="England"/>
    <x v="3"/>
    <s v="01JZ3NT4ZZ7W1K4N95CYZYTANF"/>
    <s v="Nutty Quinoa Salad"/>
    <s v="Food - Salads"/>
    <s v="Grain Salads"/>
    <n v="5.99"/>
    <n v="1.996"/>
    <n v="2"/>
    <n v="0.1"/>
    <n v="8"/>
    <s v="Food - Salads"/>
    <b v="0"/>
    <s v="Food"/>
    <x v="28"/>
  </r>
  <r>
    <s v="UCD-419345"/>
    <d v="2023-06-28T00:00:00"/>
    <s v="In-Store"/>
    <s v="RJ089647"/>
    <s v="Newtown"/>
    <s v="RG20"/>
    <s v="England"/>
    <x v="0"/>
    <s v="01JZ3N5AC91H0H9Z6VJXYCY9AT"/>
    <s v="Harvest Grain Salad"/>
    <s v="Food - Salads"/>
    <s v="Grain Salads"/>
    <n v="4.6399999999999997"/>
    <n v="1.147"/>
    <n v="19"/>
    <n v="0.24"/>
    <n v="8"/>
    <s v="Food - Salads"/>
    <b v="0"/>
    <s v="Food"/>
    <x v="28"/>
  </r>
  <r>
    <s v="KRW-425657"/>
    <d v="2023-11-30T00:00:00"/>
    <s v="Online"/>
    <s v="PJ007525"/>
    <s v="London"/>
    <s v="SW1E"/>
    <s v="England"/>
    <x v="4"/>
    <s v="01JZ3N5AAZ497MTK2995E81P8T"/>
    <s v="Mediterranean Couscous Salad"/>
    <s v="Food - Salads"/>
    <s v="Grain Salads"/>
    <n v="4.6399999999999997"/>
    <n v="1.147"/>
    <n v="10"/>
    <n v="0.26"/>
    <n v="8"/>
    <s v="Food - Salads"/>
    <b v="0"/>
    <s v="Food"/>
    <x v="28"/>
  </r>
  <r>
    <s v="HQL-157059"/>
    <d v="2023-06-24T00:00:00"/>
    <s v="In-Store"/>
    <s v="PJ007525"/>
    <s v="Bristol"/>
    <s v="BS41"/>
    <s v="England"/>
    <x v="3"/>
    <s v="01JZ3N5AAZ497MTK2995E81P8T"/>
    <s v="Mediterranean Couscous Salad"/>
    <s v="Food - Salads"/>
    <s v="Grain Salads"/>
    <n v="4.6399999999999997"/>
    <n v="1.147"/>
    <n v="3"/>
    <n v="0.05"/>
    <n v="8"/>
    <s v="Food - Salads"/>
    <b v="0"/>
    <s v="Food"/>
    <x v="28"/>
  </r>
  <r>
    <s v="DBG-034495"/>
    <d v="2023-11-26T00:00:00"/>
    <s v="In-Store"/>
    <s v="PJ007525"/>
    <s v="Denton"/>
    <s v="M34"/>
    <s v="England"/>
    <x v="3"/>
    <s v="01JZ3N5AAZ497MTK2995E81P8T"/>
    <s v="Mediterranean Couscous Salad"/>
    <s v="Food - Salads"/>
    <s v="Grain Salads"/>
    <n v="4.6399999999999997"/>
    <n v="1.147"/>
    <n v="9"/>
    <n v="0.13"/>
    <n v="8"/>
    <s v="Food - Salads"/>
    <b v="0"/>
    <s v="Food"/>
    <x v="28"/>
  </r>
  <r>
    <s v="GBR-825794"/>
    <d v="2023-06-04T00:00:00"/>
    <s v="In-Store"/>
    <s v="RJ089647"/>
    <s v="Carlton"/>
    <s v="DL8"/>
    <s v="England"/>
    <x v="3"/>
    <s v="01JZ3N5AC91H0H9Z6VJXYCY9AT"/>
    <s v="Harvest Grain Salad"/>
    <s v="Food - Salads"/>
    <s v="Grain Salads"/>
    <n v="4.6399999999999997"/>
    <n v="1.147"/>
    <n v="19"/>
    <n v="0.35"/>
    <n v="8"/>
    <s v="Food - Salads"/>
    <b v="0"/>
    <s v="Food"/>
    <x v="28"/>
  </r>
  <r>
    <s v="AJF-502157"/>
    <d v="2023-01-29T00:00:00"/>
    <s v="In-Store"/>
    <s v="RU084894"/>
    <s v="Sheffield"/>
    <s v="S1"/>
    <s v="England"/>
    <x v="0"/>
    <s v="01JZ3NT4ZZ7W1K4N95CYZYTANF"/>
    <s v="Nutty Quinoa Salad"/>
    <s v="Food - Salads"/>
    <s v="Grain Salads"/>
    <n v="4.24"/>
    <n v="1.746"/>
    <n v="19"/>
    <n v="0.03"/>
    <n v="8"/>
    <s v="Food - Salads"/>
    <b v="0"/>
    <s v="Food"/>
    <x v="28"/>
  </r>
  <r>
    <s v="EBN-907093"/>
    <d v="2023-05-26T00:00:00"/>
    <s v="Online"/>
    <s v="NH020821"/>
    <s v="Newport"/>
    <s v="NR29"/>
    <s v="England"/>
    <x v="1"/>
    <s v="01JZ3NT4ZZ7W1K4N95CYZYTANF"/>
    <s v="Nutty Quinoa Salad"/>
    <s v="Food - Salads"/>
    <s v="Grain Salads"/>
    <n v="4.24"/>
    <n v="1.746"/>
    <n v="3"/>
    <n v="0.09"/>
    <n v="8"/>
    <s v="Food - Salads"/>
    <b v="0"/>
    <s v="Food"/>
    <x v="28"/>
  </r>
  <r>
    <s v="MBL-475333"/>
    <d v="2023-10-21T00:00:00"/>
    <s v="Online"/>
    <s v="UL016776"/>
    <s v="Weston"/>
    <s v="GU32"/>
    <s v="England"/>
    <x v="7"/>
    <s v="01JZ3NT4ZZ7W1K4N95CYZYTANF"/>
    <s v="Nutty Quinoa Salad"/>
    <s v="Food - Salads"/>
    <s v="Grain Salads"/>
    <n v="4.24"/>
    <n v="1.746"/>
    <n v="17"/>
    <n v="0.04"/>
    <n v="8"/>
    <s v="Food - Salads"/>
    <b v="0"/>
    <s v="Food"/>
    <x v="28"/>
  </r>
  <r>
    <s v="JNR-041029"/>
    <d v="2024-10-24T00:00:00"/>
    <s v="Online"/>
    <s v="RJ089647"/>
    <s v="Newtown"/>
    <s v="RG20"/>
    <s v="England"/>
    <x v="4"/>
    <s v="01JZ3N5AC91H0H9Z6VJXYCY9AT"/>
    <s v="Harvest Grain Salad"/>
    <s v="Food - Salads"/>
    <s v="Grain Salads"/>
    <n v="5.49"/>
    <n v="1.647"/>
    <n v="7"/>
    <n v="0.01"/>
    <n v="8"/>
    <s v="Food - Salads"/>
    <b v="0"/>
    <s v="Food"/>
    <x v="28"/>
  </r>
  <r>
    <s v="YIT-141054"/>
    <d v="2025-01-16T00:00:00"/>
    <s v="In-Store"/>
    <s v="RJ089647"/>
    <s v="Kinloch"/>
    <s v="PH43"/>
    <s v="Scotland"/>
    <x v="0"/>
    <s v="01JZ3N5AC91H0H9Z6VJXYCY9AT"/>
    <s v="Harvest Grain Salad"/>
    <s v="Food - Salads"/>
    <s v="Grain Salads"/>
    <n v="5.49"/>
    <n v="1.647"/>
    <n v="6"/>
    <n v="0.16"/>
    <n v="8"/>
    <s v="Food - Salads"/>
    <b v="0"/>
    <s v="Food"/>
    <x v="28"/>
  </r>
  <r>
    <s v="IKC-983373"/>
    <d v="2025-01-22T00:00:00"/>
    <s v="Online"/>
    <s v="RJ089647"/>
    <s v="Glasgow"/>
    <s v="G4"/>
    <s v="Scotland"/>
    <x v="0"/>
    <s v="01JZ3N5AC91H0H9Z6VJXYCY9AT"/>
    <s v="Harvest Grain Salad"/>
    <s v="Food - Salads"/>
    <s v="Grain Salads"/>
    <n v="5.49"/>
    <n v="1.647"/>
    <n v="13"/>
    <n v="0.11"/>
    <n v="8"/>
    <s v="Food - Salads"/>
    <b v="0"/>
    <s v="Food"/>
    <x v="28"/>
  </r>
  <r>
    <s v="BJH-829905"/>
    <d v="2024-11-03T00:00:00"/>
    <s v="In-Store"/>
    <s v="PJ007525"/>
    <s v="Preston"/>
    <s v="PR1"/>
    <m/>
    <x v="5"/>
    <s v="01JZ3N5AAZ497MTK2995E81P8T"/>
    <s v="Mediterranean Couscous Salad"/>
    <s v="Food - Salads"/>
    <s v="Grain Salads"/>
    <n v="5.49"/>
    <n v="1.647"/>
    <n v="9"/>
    <n v="0.06"/>
    <n v="8"/>
    <s v="Food - Salads"/>
    <b v="0"/>
    <s v="Food"/>
    <x v="28"/>
  </r>
  <r>
    <s v="IOJ-945029"/>
    <d v="2024-01-14T00:00:00"/>
    <s v="Online"/>
    <s v="RJ089647"/>
    <s v="Pentre"/>
    <s v="SY4"/>
    <s v="Wales"/>
    <x v="0"/>
    <s v="01JZ3N5AC91H0H9Z6VJXYCY9AT"/>
    <s v="Harvest Grain Salad"/>
    <s v="Food - Salads"/>
    <s v="Grain Salads"/>
    <n v="5.49"/>
    <n v="1.647"/>
    <n v="19"/>
    <n v="0.2"/>
    <n v="8"/>
    <s v="Food - Salads"/>
    <b v="0"/>
    <s v="Food"/>
    <x v="28"/>
  </r>
  <r>
    <s v="NBV-825710"/>
    <d v="2023-11-20T00:00:00"/>
    <s v="Online"/>
    <s v="PJ007525"/>
    <s v="Buckland"/>
    <s v="CT16"/>
    <s v="England"/>
    <x v="1"/>
    <s v="01JZ3N5AAZ497MTK2995E81P8T"/>
    <s v="Mediterranean Couscous Salad"/>
    <s v="Food - Salads"/>
    <s v="Grain Salads"/>
    <n v="5.49"/>
    <n v="1.647"/>
    <n v="2"/>
    <n v="0.21"/>
    <n v="8"/>
    <s v="Food - Salads"/>
    <b v="0"/>
    <s v="Food"/>
    <x v="28"/>
  </r>
  <r>
    <s v="RDL-638583"/>
    <d v="2024-04-25T00:00:00"/>
    <s v="In-Store"/>
    <s v="RJ089647"/>
    <s v="Hatton"/>
    <s v="CV35"/>
    <s v="England"/>
    <x v="1"/>
    <s v="01JZ3N5AC91H0H9Z6VJXYCY9AT"/>
    <s v="Harvest Grain Salad"/>
    <s v="Food - Salads"/>
    <s v="Grain Salads"/>
    <n v="5.49"/>
    <n v="1.647"/>
    <n v="17"/>
    <n v="0.06"/>
    <n v="8"/>
    <s v="Food - Salads"/>
    <b v="0"/>
    <s v="Food"/>
    <x v="28"/>
  </r>
  <r>
    <s v="HKW-815317"/>
    <d v="2023-07-05T00:00:00"/>
    <s v="Online"/>
    <s v="PJ007525"/>
    <s v="Kinloch"/>
    <s v="PH43"/>
    <s v="Scotland"/>
    <x v="0"/>
    <s v="01JZ3N5AAZ497MTK2995E81P8T"/>
    <s v="Mediterranean Couscous Salad"/>
    <s v="Food - Salads"/>
    <s v="Grain Salads"/>
    <n v="5.49"/>
    <n v="1.647"/>
    <n v="6"/>
    <n v="0.02"/>
    <n v="8"/>
    <s v="Food - Salads"/>
    <b v="0"/>
    <s v="Food"/>
    <x v="28"/>
  </r>
  <r>
    <s v="SIS-956865"/>
    <d v="2023-05-23T00:00:00"/>
    <s v="In-Store"/>
    <s v="PJ007525"/>
    <s v="Ashley"/>
    <s v="SN13"/>
    <s v="England"/>
    <x v="2"/>
    <s v="01JZ3N5AAZ497MTK2995E81P8T"/>
    <s v="Mediterranean Couscous Salad"/>
    <s v="Food - Salads"/>
    <s v="Grain Salads"/>
    <n v="5.49"/>
    <n v="1.647"/>
    <n v="17"/>
    <n v="0.12"/>
    <n v="8"/>
    <s v="Food - Salads"/>
    <b v="0"/>
    <s v="Food"/>
    <x v="28"/>
  </r>
  <r>
    <s v="UJO-485208"/>
    <d v="2024-04-10T00:00:00"/>
    <s v="In-Store"/>
    <s v="PJ007525"/>
    <s v="East End"/>
    <s v="BH21"/>
    <s v="England"/>
    <x v="7"/>
    <s v="01JZ3N5AAZ497MTK2995E81P8T"/>
    <s v="Mediterranean Couscous Salad"/>
    <s v="Food - Salads"/>
    <s v="Grain Salads"/>
    <n v="5.49"/>
    <n v="1.647"/>
    <n v="8"/>
    <n v="0.08"/>
    <n v="8"/>
    <s v="Food - Salads"/>
    <b v="0"/>
    <s v="Food"/>
    <x v="28"/>
  </r>
  <r>
    <s v="WOE-026711"/>
    <d v="2024-12-21T00:00:00"/>
    <s v="Online"/>
    <s v="RJ089647"/>
    <s v="Craigavon"/>
    <s v="BT66"/>
    <s v="Northern Ireland"/>
    <x v="0"/>
    <s v="01JZ3N5AC91H0H9Z6VJXYCY9AT"/>
    <s v="Harvest Grain Salad"/>
    <s v="Food - Salads"/>
    <s v="Grain Salads"/>
    <n v="5.49"/>
    <n v="1.647"/>
    <n v="15"/>
    <n v="0.32"/>
    <n v="8"/>
    <s v="Food - Salads"/>
    <b v="0"/>
    <s v="Food"/>
    <x v="28"/>
  </r>
  <r>
    <s v="UPF-964554"/>
    <d v="2024-01-15T00:00:00"/>
    <s v="In-Store"/>
    <s v="PJ007525"/>
    <s v="London"/>
    <s v="EC1V"/>
    <s v="England"/>
    <x v="8"/>
    <s v="01JZ3N5AAZ497MTK2995E81P8T"/>
    <s v="Mediterranean Couscous Salad"/>
    <s v="Food - Salads"/>
    <s v="Grain Salads"/>
    <n v="5.49"/>
    <n v="1.647"/>
    <n v="9"/>
    <n v="0.12"/>
    <n v="8"/>
    <s v="Food - Salads"/>
    <b v="0"/>
    <s v="Food"/>
    <x v="28"/>
  </r>
  <r>
    <s v="DQE-263695"/>
    <d v="2024-01-13T00:00:00"/>
    <s v="In-Store"/>
    <s v="PJ007525"/>
    <s v="Bradford"/>
    <s v="BD7"/>
    <s v="England"/>
    <x v="8"/>
    <s v="01JZ3N5AAZ497MTK2995E81P8T"/>
    <s v="Mediterranean Couscous Salad"/>
    <s v="Food - Salads"/>
    <s v="Grain Salads"/>
    <n v="5.49"/>
    <n v="1.647"/>
    <n v="20"/>
    <n v="0.15"/>
    <n v="8"/>
    <s v="Food - Salads"/>
    <b v="0"/>
    <s v="Food"/>
    <x v="28"/>
  </r>
  <r>
    <s v="TTI-504490"/>
    <d v="2024-04-27T00:00:00"/>
    <s v="In-Store"/>
    <s v="CX034161"/>
    <s v="Thorpe"/>
    <s v="BD23"/>
    <s v="England"/>
    <x v="0"/>
    <s v="01JZ3N52VR1TCRNXP4VRZN956S"/>
    <s v="Coconut Lime Rice"/>
    <s v="Food - Sides"/>
    <s v="Grains"/>
    <n v="2.99"/>
    <n v="0.89700000000000002"/>
    <n v="20"/>
    <n v="0.03"/>
    <n v="8"/>
    <s v="Food - Sides"/>
    <b v="0"/>
    <s v="Food"/>
    <x v="33"/>
  </r>
  <r>
    <s v="NMH-342339"/>
    <d v="2024-06-08T00:00:00"/>
    <s v="In-Store"/>
    <s v="ON076441"/>
    <s v="Ford"/>
    <s v="GL54"/>
    <s v="England"/>
    <x v="2"/>
    <s v="01JZ3N5127MA9SZ1Q03R14VSK5"/>
    <s v="Savory Quinoa Pudding"/>
    <s v="Food - Sides"/>
    <s v="Grains"/>
    <n v="2.99"/>
    <n v="0.89700000000000002"/>
    <n v="7"/>
    <n v="0.23"/>
    <n v="8"/>
    <s v="Food - Sides"/>
    <b v="0"/>
    <s v="Food"/>
    <x v="33"/>
  </r>
  <r>
    <s v="HOX-699761"/>
    <d v="2024-04-20T00:00:00"/>
    <s v="Online"/>
    <s v="ON076441"/>
    <s v="Linton"/>
    <s v="BD23"/>
    <s v="England"/>
    <x v="6"/>
    <s v="01JZ3N5127MA9SZ1Q03R14VSK5"/>
    <s v="Savory Quinoa Pudding"/>
    <s v="Food - Sides"/>
    <s v="Grains"/>
    <n v="2.99"/>
    <n v="0.89700000000000002"/>
    <n v="18"/>
    <n v="0.37"/>
    <n v="8"/>
    <s v="Food - Sides"/>
    <b v="0"/>
    <s v="Food"/>
    <x v="33"/>
  </r>
  <r>
    <s v="FIZ-159147"/>
    <d v="2024-02-17T00:00:00"/>
    <s v="Online"/>
    <s v="ON076441"/>
    <s v="Liverpool"/>
    <s v="L33"/>
    <s v="England"/>
    <x v="6"/>
    <s v="01JZ3N5127MA9SZ1Q03R14VSK5"/>
    <s v="Savory Quinoa Pudding"/>
    <s v="Food - Sides"/>
    <s v="Grains"/>
    <n v="2.99"/>
    <n v="0.89700000000000002"/>
    <n v="6"/>
    <n v="7.0000000000000007E-2"/>
    <n v="8"/>
    <s v="Food - Sides"/>
    <b v="0"/>
    <s v="Food"/>
    <x v="33"/>
  </r>
  <r>
    <s v="XSZ-270849"/>
    <d v="2024-04-29T00:00:00"/>
    <s v="In-Store"/>
    <s v="CX034161"/>
    <s v="Dean"/>
    <s v="OX7"/>
    <s v="England"/>
    <x v="2"/>
    <s v="01JZ3N52VR1TCRNXP4VRZN956S"/>
    <s v="Coconut Lime Rice"/>
    <s v="Food - Sides"/>
    <s v="Grains"/>
    <n v="2.99"/>
    <n v="0.89700000000000002"/>
    <n v="8"/>
    <n v="0.05"/>
    <n v="8"/>
    <s v="Food - Sides"/>
    <b v="0"/>
    <s v="Food"/>
    <x v="33"/>
  </r>
  <r>
    <s v="PMK-752962"/>
    <d v="2024-10-07T00:00:00"/>
    <s v="Online"/>
    <s v="CX034161"/>
    <s v="Wirral"/>
    <s v="CH48"/>
    <s v="England"/>
    <x v="0"/>
    <s v="01JZ3N52VR1TCRNXP4VRZN956S"/>
    <s v="Coconut Lime Rice"/>
    <s v="Food - Sides"/>
    <s v="Grains"/>
    <n v="2.99"/>
    <n v="0.89700000000000002"/>
    <n v="3"/>
    <n v="0.08"/>
    <n v="8"/>
    <s v="Food - Sides"/>
    <b v="0"/>
    <s v="Food"/>
    <x v="33"/>
  </r>
  <r>
    <s v="GXA-075332"/>
    <d v="2024-01-07T00:00:00"/>
    <s v="Online"/>
    <s v="ON076441"/>
    <s v="Milton"/>
    <s v="AB56"/>
    <s v="Scotland"/>
    <x v="0"/>
    <s v="01JZ3N5127MA9SZ1Q03R14VSK5"/>
    <s v="Savory Quinoa Pudding"/>
    <s v="Food - Sides"/>
    <s v="Grains"/>
    <n v="2.99"/>
    <n v="0.89700000000000002"/>
    <n v="4"/>
    <n v="0.36"/>
    <n v="8"/>
    <s v="Food - Sides"/>
    <b v="0"/>
    <s v="Food"/>
    <x v="33"/>
  </r>
  <r>
    <s v="ARZ-296904"/>
    <d v="2024-10-04T00:00:00"/>
    <s v="Online"/>
    <s v="NB014517"/>
    <s v="Milton"/>
    <s v="NG22"/>
    <s v="England"/>
    <x v="6"/>
    <s v="01JZ3N52QCAFXYWMDDBS47DJ05"/>
    <s v="Maple Cinnamon Granola"/>
    <s v="Food - Cereals"/>
    <s v="Granola"/>
    <n v="4.29"/>
    <n v="1.2869999999999999"/>
    <n v="9"/>
    <n v="0.32"/>
    <n v="8"/>
    <s v="Food - Cereals"/>
    <b v="0"/>
    <s v="Food"/>
    <x v="84"/>
  </r>
  <r>
    <s v="PDN-401963"/>
    <d v="2024-12-07T00:00:00"/>
    <s v="In-Store"/>
    <s v="NB014517"/>
    <s v="Buckland"/>
    <s v="CT16"/>
    <s v="England"/>
    <x v="6"/>
    <s v="01JZ3N52QCAFXYWMDDBS47DJ05"/>
    <s v="Maple Cinnamon Granola"/>
    <s v="Food - Cereals"/>
    <s v="Granola"/>
    <n v="4.29"/>
    <n v="1.2869999999999999"/>
    <n v="10"/>
    <n v="0.27"/>
    <n v="8"/>
    <s v="Food - Cereals"/>
    <b v="0"/>
    <s v="Food"/>
    <x v="84"/>
  </r>
  <r>
    <s v="ALN-003599"/>
    <d v="2024-05-20T00:00:00"/>
    <s v="Online"/>
    <s v="NB014517"/>
    <s v="Carlton"/>
    <s v="DL8"/>
    <s v="England"/>
    <x v="0"/>
    <s v="01JZ3N52QCAFXYWMDDBS47DJ05"/>
    <s v="Maple Cinnamon Granola"/>
    <s v="Food - Cereals"/>
    <s v="Granola"/>
    <n v="4.29"/>
    <n v="1.2869999999999999"/>
    <n v="18"/>
    <n v="0.23"/>
    <n v="8"/>
    <s v="Food - Cereals"/>
    <b v="0"/>
    <s v="Food"/>
    <x v="84"/>
  </r>
  <r>
    <s v="UOD-663020"/>
    <d v="2024-05-29T00:00:00"/>
    <s v="Online"/>
    <s v="BB040839"/>
    <s v="Liverpool"/>
    <s v="L74"/>
    <s v="England"/>
    <x v="4"/>
    <s v="01JZ3NCA9YGQS0HMZEB2H5DRPY"/>
    <s v="Raisin Cinnamon Granola"/>
    <s v="Food - Cereals"/>
    <s v="Granola"/>
    <n v="3.79"/>
    <n v="1.137"/>
    <n v="20"/>
    <n v="0.23"/>
    <n v="8"/>
    <s v="Food - Cereals"/>
    <b v="0"/>
    <s v="Food"/>
    <x v="84"/>
  </r>
  <r>
    <s v="RTK-159203"/>
    <d v="2024-06-13T00:00:00"/>
    <s v="Online"/>
    <s v="TU074841"/>
    <s v="Manchester"/>
    <s v="M14"/>
    <s v="England"/>
    <x v="6"/>
    <s v="01JZ3NR5XJK5CTEG8C6G9DN2CD"/>
    <s v="Chocolate Coconut Granola"/>
    <s v="Food - Cereals"/>
    <s v="Granola"/>
    <n v="3.79"/>
    <n v="1.516"/>
    <n v="14"/>
    <n v="0.34"/>
    <n v="8"/>
    <s v="Food - Cereals"/>
    <b v="0"/>
    <s v="Food"/>
    <x v="84"/>
  </r>
  <r>
    <s v="JWU-457551"/>
    <d v="2024-06-29T00:00:00"/>
    <s v="Online"/>
    <s v="BB040839"/>
    <s v="Birmingham"/>
    <s v="B12"/>
    <s v="England"/>
    <x v="3"/>
    <s v="01JZ3NCA9YGQS0HMZEB2H5DRPY"/>
    <s v="Raisin Cinnamon Granola"/>
    <s v="Food - Cereals"/>
    <s v="Granola"/>
    <n v="3.79"/>
    <n v="1.137"/>
    <n v="17"/>
    <n v="0.08"/>
    <n v="8"/>
    <s v="Food - Cereals"/>
    <b v="0"/>
    <s v="Food"/>
    <x v="84"/>
  </r>
  <r>
    <s v="UNG-681439"/>
    <d v="2024-08-20T00:00:00"/>
    <s v="In-Store"/>
    <s v="TU074841"/>
    <s v="Denton"/>
    <s v="M34"/>
    <s v="England"/>
    <x v="8"/>
    <s v="01JZ3NR5XJK5CTEG8C6G9DN2CD"/>
    <s v="Chocolate Coconut Granola"/>
    <s v="Food - Cereals"/>
    <s v="Granola"/>
    <n v="3.79"/>
    <n v="1.516"/>
    <n v="18"/>
    <n v="0.37"/>
    <n v="8"/>
    <s v="Food - Cereals"/>
    <b v="0"/>
    <s v="Food"/>
    <x v="84"/>
  </r>
  <r>
    <s v="VER-201770"/>
    <d v="2024-11-04T00:00:00"/>
    <s v="In-Store"/>
    <s v="NG020450"/>
    <s v="Milton"/>
    <s v="NG22"/>
    <s v="England"/>
    <x v="6"/>
    <s v="01JZ3NCA9YGQS0HMZEB2H5DRPY"/>
    <s v="Raisin Cinnamon Granola"/>
    <s v="Food - Cereals"/>
    <s v="Granola"/>
    <n v="4.79"/>
    <n v="1.137"/>
    <n v="2"/>
    <n v="7.0000000000000007E-2"/>
    <n v="8"/>
    <s v="Food - Cereals"/>
    <b v="0"/>
    <s v="Food"/>
    <x v="84"/>
  </r>
  <r>
    <s v="VUJ-728836"/>
    <d v="2024-03-10T00:00:00"/>
    <s v="In-Store"/>
    <s v="LF028884"/>
    <s v="Charlton"/>
    <s v="OX12"/>
    <s v="England"/>
    <x v="0"/>
    <s v="01JZ3NCA9YGQS0HMZEB2H5DRPY"/>
    <s v="Raisin Cinnamon Granola"/>
    <s v="Food - Cereals"/>
    <s v="Granola"/>
    <n v="4.79"/>
    <n v="1.137"/>
    <n v="15"/>
    <n v="0.15"/>
    <n v="8"/>
    <s v="Food - Cereals"/>
    <b v="0"/>
    <s v="Food"/>
    <x v="84"/>
  </r>
  <r>
    <s v="BIV-739682"/>
    <d v="2024-01-02T00:00:00"/>
    <s v="Online"/>
    <s v="AB044536"/>
    <s v="Swindon"/>
    <s v="SN1"/>
    <s v="England"/>
    <x v="7"/>
    <s v="01JZ3NR5XJK5CTEG8C6G9DN2CD"/>
    <s v="Chocolate Coconut Granola"/>
    <s v="Food - Cereals"/>
    <s v="Granola"/>
    <n v="4.79"/>
    <n v="1.516"/>
    <n v="3"/>
    <m/>
    <n v="8"/>
    <s v="Food - Cereals"/>
    <b v="0"/>
    <s v="Food"/>
    <x v="84"/>
  </r>
  <r>
    <s v="EQY-464888"/>
    <d v="2024-12-30T00:00:00"/>
    <s v="Online"/>
    <s v="FT074164"/>
    <s v="Edinburgh"/>
    <s v="EH9"/>
    <s v="Scotland"/>
    <x v="0"/>
    <s v="01JZ3NR5XJK5CTEG8C6G9DN2CD"/>
    <s v="Chocolate Coconut Granola"/>
    <s v="Food - Cereals"/>
    <s v="Granola"/>
    <n v="4.79"/>
    <n v="1.516"/>
    <n v="10"/>
    <m/>
    <n v="8"/>
    <s v="Food - Cereals"/>
    <b v="0"/>
    <s v="Food"/>
    <x v="84"/>
  </r>
  <r>
    <s v="ICN-527317"/>
    <d v="2024-04-08T00:00:00"/>
    <s v="In-Store"/>
    <s v="QH042205"/>
    <s v="Newton"/>
    <s v="NG34"/>
    <s v="England"/>
    <x v="7"/>
    <s v="01JZ3NR5XJK5CTEG8C6G9DN2CD"/>
    <s v="Chocolate Coconut Granola"/>
    <s v="Food - Cereals"/>
    <s v="Granola"/>
    <n v="4.79"/>
    <n v="1.516"/>
    <n v="11"/>
    <n v="0.1"/>
    <n v="8"/>
    <s v="Food - Cereals"/>
    <b v="0"/>
    <s v="Food"/>
    <x v="84"/>
  </r>
  <r>
    <s v="JFN-391371"/>
    <d v="2023-03-20T00:00:00"/>
    <s v="Online"/>
    <s v="BB040839"/>
    <s v="Church End"/>
    <s v="CB4"/>
    <s v="England"/>
    <x v="8"/>
    <s v="01JZ3NCA9YGQS0HMZEB2H5DRPY"/>
    <s v="Raisin Cinnamon Granola"/>
    <s v="Food - Cereals"/>
    <s v="Granola"/>
    <n v="2.94"/>
    <n v="0.63700000000000001"/>
    <n v="11"/>
    <n v="0.32"/>
    <n v="8"/>
    <s v="Food - Cereals"/>
    <b v="0"/>
    <s v="Food"/>
    <x v="84"/>
  </r>
  <r>
    <s v="ZKP-225296"/>
    <d v="2023-03-14T00:00:00"/>
    <s v="Online"/>
    <s v="BB040839"/>
    <s v="Kirkton"/>
    <s v="KW10"/>
    <s v="Scotland"/>
    <x v="0"/>
    <s v="01JZ3NCA9YGQS0HMZEB2H5DRPY"/>
    <s v="Raisin Cinnamon Granola"/>
    <s v="Food - Cereals"/>
    <s v="Granola"/>
    <n v="2.94"/>
    <n v="0.63700000000000001"/>
    <n v="6"/>
    <n v="0.12"/>
    <n v="8"/>
    <s v="Food - Cereals"/>
    <b v="0"/>
    <s v="Food"/>
    <x v="84"/>
  </r>
  <r>
    <s v="FDV-380937"/>
    <d v="2023-02-14T00:00:00"/>
    <s v="In-Store"/>
    <s v="BB040839"/>
    <s v="Charlton"/>
    <s v="OX12"/>
    <s v="England"/>
    <x v="7"/>
    <s v="01JZ3NCA9YGQS0HMZEB2H5DRPY"/>
    <s v="Raisin Cinnamon Granola"/>
    <s v="Food - Cereals"/>
    <s v="Granola"/>
    <n v="2.94"/>
    <n v="0.63700000000000001"/>
    <n v="17"/>
    <m/>
    <n v="8"/>
    <s v="Food - Cereals"/>
    <b v="0"/>
    <s v="Food"/>
    <x v="84"/>
  </r>
  <r>
    <s v="TLN-910297"/>
    <d v="2023-04-22T00:00:00"/>
    <s v="In-Store"/>
    <s v="BB040839"/>
    <s v="London"/>
    <s v="W1F"/>
    <s v="England"/>
    <x v="3"/>
    <s v="01JZ3NCA9YGQS0HMZEB2H5DRPY"/>
    <s v="Raisin Cinnamon Granola"/>
    <s v="Food - Cereals"/>
    <s v="Granola"/>
    <n v="2.94"/>
    <n v="0.63700000000000001"/>
    <n v="19"/>
    <n v="0.04"/>
    <n v="8"/>
    <s v="Food - Cereals"/>
    <b v="0"/>
    <s v="Food"/>
    <x v="84"/>
  </r>
  <r>
    <s v="YWW-935655"/>
    <d v="2023-07-09T00:00:00"/>
    <s v="Online"/>
    <s v="TU074841"/>
    <s v="Dean"/>
    <s v="OX7"/>
    <s v="England"/>
    <x v="7"/>
    <s v="01JZ3NR5XJK5CTEG8C6G9DN2CD"/>
    <s v="Chocolate Coconut Granola"/>
    <s v="Food - Cereals"/>
    <s v="Granola"/>
    <n v="2.94"/>
    <n v="1.016"/>
    <n v="13"/>
    <n v="0.08"/>
    <n v="8"/>
    <s v="Food - Cereals"/>
    <b v="0"/>
    <s v="Food"/>
    <x v="84"/>
  </r>
  <r>
    <s v="VVR-377158"/>
    <d v="2023-07-21T00:00:00"/>
    <s v="In-Store"/>
    <s v="NO029788"/>
    <s v="Seaton"/>
    <s v="LE15"/>
    <s v="England"/>
    <x v="6"/>
    <s v="01JZ3NCA9YGQS0HMZEB2H5DRPY"/>
    <s v="Raisin Cinnamon Granola"/>
    <s v="Food - Cereals"/>
    <s v="Granola"/>
    <n v="3.04"/>
    <n v="0.88700000000000001"/>
    <n v="10"/>
    <n v="0.02"/>
    <n v="8"/>
    <s v="Food - Cereals"/>
    <b v="0"/>
    <s v="Food"/>
    <x v="84"/>
  </r>
  <r>
    <s v="IYP-038566"/>
    <d v="2023-02-05T00:00:00"/>
    <s v="In-Store"/>
    <s v="SL019932"/>
    <s v="Sheffield"/>
    <s v="S1"/>
    <s v="England"/>
    <x v="2"/>
    <s v="01JZ3NR5XJK5CTEG8C6G9DN2CD"/>
    <s v="Chocolate Coconut Granola"/>
    <s v="Food - Cereals"/>
    <s v="Granola"/>
    <n v="3.04"/>
    <n v="1.266"/>
    <n v="17"/>
    <n v="0.04"/>
    <n v="8"/>
    <s v="Food - Cereals"/>
    <b v="0"/>
    <s v="Food"/>
    <x v="84"/>
  </r>
  <r>
    <s v="MWG-192512"/>
    <d v="2023-03-06T00:00:00"/>
    <s v="In-Store"/>
    <s v="BD029398"/>
    <s v="Walton"/>
    <s v="CV35"/>
    <s v="England"/>
    <x v="0"/>
    <s v="01JZ3NR5XJK5CTEG8C6G9DN2CD"/>
    <s v="Chocolate Coconut Granola"/>
    <s v="Food - Cereals"/>
    <s v="Granola"/>
    <n v="3.04"/>
    <n v="1.266"/>
    <n v="16"/>
    <n v="0.01"/>
    <n v="8"/>
    <s v="Food - Cereals"/>
    <b v="0"/>
    <s v="Food"/>
    <x v="84"/>
  </r>
  <r>
    <s v="BQF-738223"/>
    <d v="2023-12-04T00:00:00"/>
    <s v="Online"/>
    <s v="LT093619"/>
    <s v="Twyford"/>
    <s v="LE14"/>
    <s v="England"/>
    <x v="0"/>
    <s v="01JZ3NCA9YGQS0HMZEB2H5DRPY"/>
    <s v="Raisin Cinnamon Granola"/>
    <s v="Food - Cereals"/>
    <s v="Granola"/>
    <n v="3.04"/>
    <n v="0.88700000000000001"/>
    <n v="17"/>
    <n v="0.06"/>
    <n v="8"/>
    <s v="Food - Cereals"/>
    <b v="0"/>
    <s v="Food"/>
    <x v="84"/>
  </r>
  <r>
    <s v="QDU-326441"/>
    <d v="2023-07-04T00:00:00"/>
    <s v="In-Store"/>
    <s v="HC084856"/>
    <s v="Linton"/>
    <s v="BD23"/>
    <s v="England"/>
    <x v="9"/>
    <s v="01JZ3NR5XJK5CTEG8C6G9DN2CD"/>
    <s v="Chocolate Coconut Granola"/>
    <s v="Food - Cereals"/>
    <s v="Granola"/>
    <n v="3.04"/>
    <n v="1.266"/>
    <n v="9"/>
    <n v="0.03"/>
    <n v="8"/>
    <s v="Food - Cereals"/>
    <b v="0"/>
    <s v="Food"/>
    <x v="84"/>
  </r>
  <r>
    <s v="FUS-932721"/>
    <d v="2023-01-08T00:00:00"/>
    <s v="Online"/>
    <s v="VH033717"/>
    <s v="London"/>
    <s v="EC1V"/>
    <s v="England"/>
    <x v="5"/>
    <s v="01JZ3NCA9YGQS0HMZEB2H5DRPY"/>
    <s v="Raisin Cinnamon Granola"/>
    <s v="Food - Cereals"/>
    <s v="Granola"/>
    <n v="3.04"/>
    <n v="0.88700000000000001"/>
    <n v="15"/>
    <n v="0.08"/>
    <n v="8"/>
    <s v="Food - Cereals"/>
    <b v="0"/>
    <s v="Food"/>
    <x v="84"/>
  </r>
  <r>
    <s v="UYM-559563"/>
    <d v="2024-02-23T00:00:00"/>
    <s v="In-Store"/>
    <s v="RO013242"/>
    <s v="Thorpe"/>
    <s v="BD23"/>
    <s v="England"/>
    <x v="0"/>
    <s v="01JZ3N56C1A9CHA0N1Y69ZAW81"/>
    <s v="Nutty Granola Clusters"/>
    <s v="Food - Cereal"/>
    <s v="Granola"/>
    <n v="2.4900000000000002"/>
    <n v="0.747"/>
    <n v="12"/>
    <n v="0.06"/>
    <n v="8"/>
    <s v="Food - Cereal"/>
    <b v="0"/>
    <s v="Food"/>
    <x v="49"/>
  </r>
  <r>
    <s v="SKE-740254"/>
    <d v="2024-12-13T00:00:00"/>
    <s v="In-Store"/>
    <s v="RO013242"/>
    <s v="Liverpool"/>
    <s v="L33"/>
    <s v="England"/>
    <x v="1"/>
    <s v="01JZ3N56C1A9CHA0N1Y69ZAW81"/>
    <s v="Nutty Granola Clusters"/>
    <s v="Food - Cereal"/>
    <s v="Granola"/>
    <n v="2.4900000000000002"/>
    <n v="0.747"/>
    <n v="19"/>
    <n v="0.13"/>
    <n v="8"/>
    <s v="Food - Cereal"/>
    <b v="0"/>
    <s v="Food"/>
    <x v="49"/>
  </r>
  <r>
    <s v="AKJ-095047"/>
    <d v="2024-10-24T00:00:00"/>
    <s v="Online"/>
    <s v="RO013242"/>
    <s v="Merton"/>
    <s v="SW19"/>
    <s v="England"/>
    <x v="0"/>
    <s v="01JZ3N56C1A9CHA0N1Y69ZAW81"/>
    <s v="Nutty Granola Clusters"/>
    <s v="Food - Cereal"/>
    <s v="Granola"/>
    <n v="2.4900000000000002"/>
    <n v="0.747"/>
    <n v="10"/>
    <n v="0.16"/>
    <n v="8"/>
    <s v="Food - Cereal"/>
    <b v="0"/>
    <s v="Food"/>
    <x v="49"/>
  </r>
  <r>
    <s v="PBF-073970"/>
    <d v="2024-10-28T00:00:00"/>
    <s v="Online"/>
    <s v="EN095499"/>
    <s v="Burnside"/>
    <s v="EH52"/>
    <s v="Scotland"/>
    <x v="0"/>
    <s v="01JZ3NC5J9ZQXR3BC0YC4FVAEN"/>
    <s v="Granola Clusters"/>
    <s v="Food - Cereal"/>
    <s v="Granola"/>
    <n v="4.99"/>
    <n v="1.4970000000000001"/>
    <n v="1"/>
    <m/>
    <n v="8"/>
    <s v="Food - Cereal"/>
    <b v="0"/>
    <s v="Food"/>
    <x v="49"/>
  </r>
  <r>
    <s v="ENJ-101520"/>
    <d v="2024-10-13T00:00:00"/>
    <s v="Online"/>
    <s v="WQ043317"/>
    <s v="London"/>
    <s v="EC1V"/>
    <s v="England"/>
    <x v="9"/>
    <s v="01JZ3N59RJR2B8G4E1ZP84ZK15"/>
    <s v="Chocolate Hazelnut Granola"/>
    <s v="Food - Cereal"/>
    <s v="Granola"/>
    <n v="4.49"/>
    <n v="1.347"/>
    <n v="14"/>
    <n v="7.0000000000000007E-2"/>
    <n v="8"/>
    <s v="Food - Cereal"/>
    <b v="0"/>
    <s v="Food"/>
    <x v="49"/>
  </r>
  <r>
    <s v="ZJY-773309"/>
    <d v="2024-07-06T00:00:00"/>
    <s v="In-Store"/>
    <s v="WQ043317"/>
    <s v="London"/>
    <s v="WC2H"/>
    <s v="England"/>
    <x v="3"/>
    <s v="01JZ3N59RJR2B8G4E1ZP84ZK15"/>
    <s v="Chocolate Hazelnut Granola"/>
    <s v="Food - Cereal"/>
    <s v="Granola"/>
    <n v="4.49"/>
    <n v="1.347"/>
    <n v="2"/>
    <n v="0.3"/>
    <n v="8"/>
    <s v="Food - Cereal"/>
    <b v="0"/>
    <s v="Food"/>
    <x v="49"/>
  </r>
  <r>
    <s v="CDO-903235"/>
    <d v="2023-07-23T00:00:00"/>
    <s v="In-Store"/>
    <s v="RO013242"/>
    <s v="Halton"/>
    <s v="LS9"/>
    <s v="England"/>
    <x v="8"/>
    <s v="01JZ3N56C1A9CHA0N1Y69ZAW81"/>
    <s v="Nutty Granola Clusters"/>
    <s v="Food - Cereal"/>
    <s v="Granola"/>
    <n v="1.49"/>
    <n v="0.19700000000000001"/>
    <n v="3"/>
    <n v="0.26"/>
    <n v="8"/>
    <s v="Food - Cereal"/>
    <b v="0"/>
    <s v="Food"/>
    <x v="49"/>
  </r>
  <r>
    <s v="TJZ-600272"/>
    <d v="2023-10-28T00:00:00"/>
    <s v="Online"/>
    <s v="RO013242"/>
    <s v="London"/>
    <s v="SW1E"/>
    <s v="England"/>
    <x v="6"/>
    <s v="01JZ3N56C1A9CHA0N1Y69ZAW81"/>
    <s v="Nutty Granola Clusters"/>
    <s v="Food - Cereal"/>
    <s v="Granola"/>
    <n v="1.49"/>
    <n v="0.19700000000000001"/>
    <n v="1"/>
    <n v="0.12"/>
    <n v="8"/>
    <s v="Food - Cereal"/>
    <b v="0"/>
    <s v="Food"/>
    <x v="49"/>
  </r>
  <r>
    <s v="ASG-705978"/>
    <d v="2023-06-25T00:00:00"/>
    <s v="Online"/>
    <s v="RO013242"/>
    <s v="Birmingham"/>
    <s v="B12"/>
    <m/>
    <x v="4"/>
    <s v="01JZ3N56C1A9CHA0N1Y69ZAW81"/>
    <s v="Nutty Granola Clusters"/>
    <s v="Food - Cereal"/>
    <s v="Granola"/>
    <n v="1.49"/>
    <n v="0.19700000000000001"/>
    <n v="7"/>
    <n v="0.23"/>
    <n v="8"/>
    <s v="Food - Cereal"/>
    <b v="0"/>
    <s v="Food"/>
    <x v="49"/>
  </r>
  <r>
    <s v="NSM-311542"/>
    <d v="2023-08-20T00:00:00"/>
    <s v="In-Store"/>
    <s v="WQ043317"/>
    <s v="West End"/>
    <s v="DN36"/>
    <s v="England"/>
    <x v="3"/>
    <s v="01JZ3N59RJR2B8G4E1ZP84ZK15"/>
    <s v="Chocolate Hazelnut Granola"/>
    <s v="Food - Cereal"/>
    <s v="Granola"/>
    <n v="3.64"/>
    <n v="0.84699999999999998"/>
    <n v="16"/>
    <m/>
    <n v="8"/>
    <s v="Food - Cereal"/>
    <b v="0"/>
    <s v="Food"/>
    <x v="49"/>
  </r>
  <r>
    <s v="MFS-682516"/>
    <d v="2023-11-08T00:00:00"/>
    <s v="In-Store"/>
    <s v="WQ043317"/>
    <s v="Walton"/>
    <s v="CV35"/>
    <s v="England"/>
    <x v="5"/>
    <s v="01JZ3N59RJR2B8G4E1ZP84ZK15"/>
    <s v="Chocolate Hazelnut Granola"/>
    <s v="Food - Cereal"/>
    <s v="Granola"/>
    <n v="3.64"/>
    <n v="0.84699999999999998"/>
    <n v="15"/>
    <n v="0.4"/>
    <n v="8"/>
    <s v="Food - Cereal"/>
    <b v="0"/>
    <s v="Food"/>
    <x v="49"/>
  </r>
  <r>
    <s v="RDI-167415"/>
    <d v="2023-10-29T00:00:00"/>
    <s v="In-Store"/>
    <s v="WQ043317"/>
    <s v="Upton"/>
    <s v="DN21"/>
    <s v="England"/>
    <x v="1"/>
    <s v="01JZ3N59RJR2B8G4E1ZP84ZK15"/>
    <s v="Chocolate Hazelnut Granola"/>
    <s v="Food - Cereal"/>
    <s v="Granola"/>
    <n v="3.64"/>
    <n v="0.84699999999999998"/>
    <n v="13"/>
    <n v="0.04"/>
    <n v="8"/>
    <s v="Food - Cereal"/>
    <b v="0"/>
    <s v="Food"/>
    <x v="49"/>
  </r>
  <r>
    <s v="UWY-200831"/>
    <d v="2023-12-24T00:00:00"/>
    <s v="In-Store"/>
    <s v="EN095499"/>
    <s v="Upton"/>
    <s v="DN21"/>
    <s v="England"/>
    <x v="8"/>
    <s v="01JZ3NC5J9ZQXR3BC0YC4FVAEN"/>
    <s v="Granola Clusters"/>
    <s v="Food - Cereal"/>
    <s v="Granola"/>
    <n v="4.1399999999999997"/>
    <n v="0.997"/>
    <n v="7"/>
    <n v="0.04"/>
    <n v="8"/>
    <s v="Food - Cereal"/>
    <b v="0"/>
    <s v="Food"/>
    <x v="49"/>
  </r>
  <r>
    <s v="ECE-972514"/>
    <d v="2024-06-07T00:00:00"/>
    <s v="Online"/>
    <s v="EN095499"/>
    <s v="Sheffield"/>
    <s v="S33"/>
    <s v="England"/>
    <x v="4"/>
    <s v="01JZ3NC5J9ZQXR3BC0YC4FVAEN"/>
    <s v="Granola Clusters"/>
    <s v="Food - Cereal"/>
    <s v="Granola"/>
    <n v="4.99"/>
    <n v="1.4970000000000001"/>
    <n v="16"/>
    <n v="0.09"/>
    <n v="8"/>
    <s v="Food - Cereal"/>
    <b v="0"/>
    <s v="Food"/>
    <x v="49"/>
  </r>
  <r>
    <s v="FNS-895916"/>
    <d v="2024-10-29T00:00:00"/>
    <s v="Online"/>
    <s v="EN095499"/>
    <s v="Weston"/>
    <s v="GU32"/>
    <s v="England"/>
    <x v="8"/>
    <s v="01JZ3NC5J9ZQXR3BC0YC4FVAEN"/>
    <s v="Granola Clusters"/>
    <s v="Food - Cereal"/>
    <s v="Granola"/>
    <n v="4.99"/>
    <n v="1.4970000000000001"/>
    <n v="5"/>
    <n v="0.33"/>
    <n v="8"/>
    <s v="Food - Cereal"/>
    <b v="0"/>
    <s v="Food"/>
    <x v="49"/>
  </r>
  <r>
    <s v="ENO-502311"/>
    <d v="2024-11-24T00:00:00"/>
    <s v="Online"/>
    <s v="EN095499"/>
    <s v="Charlton"/>
    <s v="OX12"/>
    <s v="England"/>
    <x v="7"/>
    <s v="01JZ3NC5J9ZQXR3BC0YC4FVAEN"/>
    <s v="Granola Clusters"/>
    <s v="Food - Cereal"/>
    <s v="Granola"/>
    <n v="4.99"/>
    <n v="1.4970000000000001"/>
    <n v="12"/>
    <m/>
    <n v="8"/>
    <s v="Food - Cereal"/>
    <b v="0"/>
    <s v="Food"/>
    <x v="49"/>
  </r>
  <r>
    <s v="BFX-620553"/>
    <d v="2024-12-13T00:00:00"/>
    <s v="Online"/>
    <s v="EN095499"/>
    <s v="Horton"/>
    <s v="BS37"/>
    <s v="England"/>
    <x v="3"/>
    <s v="01JZ3NC5J9ZQXR3BC0YC4FVAEN"/>
    <s v="Granola Clusters"/>
    <s v="Food - Cereal"/>
    <s v="Granola"/>
    <n v="4.99"/>
    <n v="1.4970000000000001"/>
    <n v="1"/>
    <n v="0.24"/>
    <n v="8"/>
    <s v="Food - Cereal"/>
    <b v="0"/>
    <s v="Food"/>
    <x v="49"/>
  </r>
  <r>
    <s v="YAQ-002095"/>
    <d v="2025-02-11T00:00:00"/>
    <s v="In-Store"/>
    <s v="WQ043317"/>
    <s v="Aston"/>
    <s v="TF6"/>
    <s v="England"/>
    <x v="1"/>
    <s v="01JZ3N59RJR2B8G4E1ZP84ZK15"/>
    <s v="Chocolate Hazelnut Granola"/>
    <s v="Food - Cereal"/>
    <s v="Granola"/>
    <n v="4.49"/>
    <n v="1.347"/>
    <n v="10"/>
    <n v="0.11"/>
    <n v="8"/>
    <s v="Food - Cereal"/>
    <b v="0"/>
    <s v="Food"/>
    <x v="49"/>
  </r>
  <r>
    <s v="HBY-510752"/>
    <d v="2025-01-07T00:00:00"/>
    <s v="In-Store"/>
    <s v="EN095499"/>
    <s v="Linton"/>
    <s v="BD23"/>
    <s v="England"/>
    <x v="6"/>
    <s v="01JZ3NC5J9ZQXR3BC0YC4FVAEN"/>
    <s v="Granola Clusters"/>
    <s v="Food - Cereal"/>
    <s v="Granola"/>
    <n v="4.99"/>
    <n v="1.4970000000000001"/>
    <n v="13"/>
    <m/>
    <n v="8"/>
    <s v="Food - Cereal"/>
    <b v="0"/>
    <s v="Food"/>
    <x v="49"/>
  </r>
  <r>
    <s v="PQU-105889"/>
    <d v="2023-11-28T00:00:00"/>
    <s v="Online"/>
    <s v="WQ043317"/>
    <s v="Halton"/>
    <s v="LS9"/>
    <s v="England"/>
    <x v="2"/>
    <s v="01JZ3N59RJR2B8G4E1ZP84ZK15"/>
    <s v="Chocolate Hazelnut Granola"/>
    <s v="Food - Cereal"/>
    <s v="Granola"/>
    <n v="4.49"/>
    <n v="1.347"/>
    <n v="2"/>
    <n v="0.28999999999999998"/>
    <n v="8"/>
    <s v="Food - Cereal"/>
    <b v="0"/>
    <s v="Food"/>
    <x v="49"/>
  </r>
  <r>
    <s v="GQV-512885"/>
    <d v="2024-11-14T00:00:00"/>
    <s v="In-Store"/>
    <s v="EN095499"/>
    <s v="Merton"/>
    <s v="SW19"/>
    <s v="England"/>
    <x v="0"/>
    <s v="01JZ3NC5J9ZQXR3BC0YC4FVAEN"/>
    <s v="Granola Clusters"/>
    <s v="Food - Cereal"/>
    <s v="Granola"/>
    <n v="4.99"/>
    <n v="1.4970000000000001"/>
    <n v="17"/>
    <m/>
    <n v="8"/>
    <s v="Food - Cereal"/>
    <b v="0"/>
    <s v="Food"/>
    <x v="49"/>
  </r>
  <r>
    <s v="VVG-236818"/>
    <d v="2023-10-13T00:00:00"/>
    <s v="Online"/>
    <s v="WQ043317"/>
    <s v="Sutton"/>
    <s v="CT15"/>
    <s v="England"/>
    <x v="6"/>
    <s v="01JZ3N59RJR2B8G4E1ZP84ZK15"/>
    <s v="Chocolate Hazelnut Granola"/>
    <s v="Food - Cereal"/>
    <s v="Granola"/>
    <n v="4.49"/>
    <n v="1.347"/>
    <n v="8"/>
    <n v="0.28999999999999998"/>
    <n v="8"/>
    <s v="Food - Cereal"/>
    <b v="0"/>
    <s v="Food"/>
    <x v="49"/>
  </r>
  <r>
    <s v="PZE-928402"/>
    <d v="2024-10-27T00:00:00"/>
    <s v="In-Store"/>
    <s v="EN095499"/>
    <s v="Edinburgh"/>
    <s v="EH9"/>
    <s v="Scotland"/>
    <x v="0"/>
    <s v="01JZ3NC5J9ZQXR3BC0YC4FVAEN"/>
    <s v="Granola Clusters"/>
    <s v="Food - Cereal"/>
    <s v="Granola"/>
    <n v="4.99"/>
    <n v="1.4970000000000001"/>
    <n v="4"/>
    <n v="0.05"/>
    <n v="8"/>
    <s v="Food - Cereal"/>
    <b v="0"/>
    <s v="Food"/>
    <x v="49"/>
  </r>
  <r>
    <s v="RIN-744802"/>
    <d v="2023-03-13T00:00:00"/>
    <s v="In-Store"/>
    <s v="WQ043317"/>
    <s v="London"/>
    <s v="WC1B"/>
    <s v="England"/>
    <x v="6"/>
    <s v="01JZ3N59RJR2B8G4E1ZP84ZK15"/>
    <s v="Chocolate Hazelnut Granola"/>
    <s v="Food - Cereal"/>
    <s v="Granola"/>
    <n v="4.49"/>
    <n v="1.347"/>
    <n v="6"/>
    <n v="0.2"/>
    <n v="8"/>
    <s v="Food - Cereal"/>
    <b v="0"/>
    <s v="Food"/>
    <x v="49"/>
  </r>
  <r>
    <s v="ETU-133772"/>
    <d v="2024-06-26T00:00:00"/>
    <s v="In-Store"/>
    <s v="MG032187"/>
    <s v="Upton"/>
    <s v="DN21"/>
    <s v="England"/>
    <x v="9"/>
    <s v="01JZ3N566E1X3ZBRNRRZRPCMW0"/>
    <s v="Coconut Almond Granola"/>
    <s v="Food - Breakfast"/>
    <s v="Granola &amp; Muesli"/>
    <n v="4.99"/>
    <n v="1.4970000000000001"/>
    <n v="17"/>
    <n v="0.35"/>
    <n v="8"/>
    <s v="Food - Breakfast"/>
    <b v="0"/>
    <s v="Food"/>
    <x v="34"/>
  </r>
  <r>
    <s v="UCD-676581"/>
    <d v="2024-04-16T00:00:00"/>
    <s v="Online"/>
    <s v="MG032187"/>
    <s v="Ford"/>
    <s v="GL54"/>
    <s v="England"/>
    <x v="9"/>
    <s v="01JZ3N566E1X3ZBRNRRZRPCMW0"/>
    <s v="Coconut Almond Granola"/>
    <s v="Food - Breakfast"/>
    <s v="Granola &amp; Muesli"/>
    <n v="4.99"/>
    <n v="1.4970000000000001"/>
    <n v="12"/>
    <n v="0.26"/>
    <n v="8"/>
    <s v="Food - Breakfast"/>
    <b v="0"/>
    <s v="Food"/>
    <x v="34"/>
  </r>
  <r>
    <s v="RNT-509451"/>
    <d v="2024-09-09T00:00:00"/>
    <s v="In-Store"/>
    <s v="MG032187"/>
    <s v="Pentre"/>
    <s v="SY4"/>
    <s v="Wales"/>
    <x v="0"/>
    <s v="01JZ3N566E1X3ZBRNRRZRPCMW0"/>
    <s v="Coconut Almond Granola"/>
    <s v="Food - Breakfast"/>
    <s v="Granola &amp; Muesli"/>
    <n v="4.99"/>
    <n v="1.4970000000000001"/>
    <n v="1"/>
    <n v="7.0000000000000007E-2"/>
    <n v="8"/>
    <s v="Food - Breakfast"/>
    <b v="0"/>
    <s v="Food"/>
    <x v="34"/>
  </r>
  <r>
    <s v="KMV-356229"/>
    <d v="2024-08-12T00:00:00"/>
    <s v="In-Store"/>
    <s v="SJ061629"/>
    <s v="Weston"/>
    <s v="GU32"/>
    <s v="England"/>
    <x v="2"/>
    <s v="01JZ3N57F5TF4YPJJ98694P1CH"/>
    <s v="Apple Cinnamon Granola"/>
    <s v="Food - Breakfast"/>
    <s v="Granola &amp; Muesli"/>
    <n v="4.49"/>
    <n v="1.347"/>
    <n v="17"/>
    <n v="0.28000000000000003"/>
    <n v="8"/>
    <s v="Food - Breakfast"/>
    <b v="0"/>
    <s v="Food"/>
    <x v="34"/>
  </r>
  <r>
    <s v="OAO-644666"/>
    <d v="2023-12-21T00:00:00"/>
    <s v="Online"/>
    <s v="MG032187"/>
    <s v="Edinburgh"/>
    <s v="EH9"/>
    <s v="Scotland"/>
    <x v="0"/>
    <s v="01JZ3N566E1X3ZBRNRRZRPCMW0"/>
    <s v="Coconut Almond Granola"/>
    <s v="Food - Breakfast"/>
    <s v="Granola &amp; Muesli"/>
    <n v="3.99"/>
    <n v="0.94699999999999995"/>
    <n v="14"/>
    <n v="0.37"/>
    <n v="8"/>
    <s v="Food - Breakfast"/>
    <b v="0"/>
    <s v="Food"/>
    <x v="34"/>
  </r>
  <r>
    <s v="GXR-838445"/>
    <d v="2023-07-23T00:00:00"/>
    <s v="Online"/>
    <s v="SJ061629"/>
    <s v="Weston"/>
    <s v="GU32"/>
    <s v="England"/>
    <x v="3"/>
    <s v="01JZ3N57F5TF4YPJJ98694P1CH"/>
    <s v="Apple Cinnamon Granola"/>
    <s v="Food - Breakfast"/>
    <s v="Granola &amp; Muesli"/>
    <n v="3.64"/>
    <n v="0.84699999999999998"/>
    <n v="1"/>
    <n v="0.15"/>
    <n v="8"/>
    <s v="Food - Breakfast"/>
    <b v="0"/>
    <s v="Food"/>
    <x v="34"/>
  </r>
  <r>
    <s v="FCU-312074"/>
    <d v="2024-02-14T00:00:00"/>
    <s v="Online"/>
    <s v="SJ061629"/>
    <s v="Halton"/>
    <s v="LS9"/>
    <s v="England"/>
    <x v="2"/>
    <s v="01JZ3N57F5TF4YPJJ98694P1CH"/>
    <s v="Apple Cinnamon Granola"/>
    <s v="Food - Breakfast"/>
    <s v="Granola &amp; Muesli"/>
    <n v="4.49"/>
    <n v="1.347"/>
    <n v="2"/>
    <n v="0.03"/>
    <n v="8"/>
    <s v="Food - Breakfast"/>
    <b v="0"/>
    <s v="Food"/>
    <x v="34"/>
  </r>
  <r>
    <s v="GXR-947045"/>
    <d v="2024-02-18T00:00:00"/>
    <s v="In-Store"/>
    <s v="SJ061629"/>
    <s v="Ford"/>
    <s v="GL54"/>
    <s v="England"/>
    <x v="3"/>
    <s v="01JZ3N57F5TF4YPJJ98694P1CH"/>
    <s v="Apple Cinnamon Granola"/>
    <s v="Food - Breakfast"/>
    <s v="Granola &amp; Muesli"/>
    <n v="4.49"/>
    <n v="1.347"/>
    <n v="16"/>
    <n v="0.3"/>
    <n v="8"/>
    <s v="Food - Breakfast"/>
    <b v="0"/>
    <s v="Food"/>
    <x v="34"/>
  </r>
  <r>
    <s v="TRL-826435"/>
    <d v="2024-11-14T00:00:00"/>
    <s v="Online"/>
    <s v="SJ061629"/>
    <s v="Marston"/>
    <s v="ST20"/>
    <s v="England"/>
    <x v="7"/>
    <s v="01JZ3N57F5TF4YPJJ98694P1CH"/>
    <s v="Apple Cinnamon Granola"/>
    <s v="Food - Breakfast"/>
    <s v="Granola &amp; Muesli"/>
    <n v="4.49"/>
    <n v="1.347"/>
    <n v="9"/>
    <n v="0.28000000000000003"/>
    <n v="8"/>
    <s v="Food - Breakfast"/>
    <b v="0"/>
    <s v="Food"/>
    <x v="34"/>
  </r>
  <r>
    <s v="WCX-237158"/>
    <d v="2024-03-09T00:00:00"/>
    <s v="In-Store"/>
    <s v="SJ061629"/>
    <s v="Upton"/>
    <s v="WF9"/>
    <s v="England"/>
    <x v="5"/>
    <s v="01JZ3N57F5TF4YPJJ98694P1CH"/>
    <s v="Apple Cinnamon Granola"/>
    <s v="Food - Breakfast"/>
    <s v="Granola &amp; Muesli"/>
    <n v="4.49"/>
    <n v="1.347"/>
    <n v="15"/>
    <n v="0.23"/>
    <n v="8"/>
    <s v="Food - Breakfast"/>
    <b v="0"/>
    <s v="Food"/>
    <x v="34"/>
  </r>
  <r>
    <s v="WSN-545073"/>
    <d v="2024-10-02T00:00:00"/>
    <s v="Online"/>
    <s v="SJ061629"/>
    <s v="Brampton"/>
    <s v="NR34"/>
    <s v="England"/>
    <x v="3"/>
    <s v="01JZ3N57F5TF4YPJJ98694P1CH"/>
    <s v="Apple Cinnamon Granola"/>
    <s v="Food - Breakfast"/>
    <s v="Granola &amp; Muesli"/>
    <n v="4.49"/>
    <n v="1.347"/>
    <n v="13"/>
    <n v="0.1"/>
    <n v="8"/>
    <s v="Food - Breakfast"/>
    <b v="0"/>
    <s v="Food"/>
    <x v="34"/>
  </r>
  <r>
    <s v="KSN-355832"/>
    <d v="2023-06-12T00:00:00"/>
    <s v="Online"/>
    <s v="SJ061629"/>
    <s v="Brampton"/>
    <s v="NR34"/>
    <s v="England"/>
    <x v="7"/>
    <s v="01JZ3N57F5TF4YPJJ98694P1CH"/>
    <s v="Apple Cinnamon Granola"/>
    <s v="Food - Breakfast"/>
    <s v="Granola &amp; Muesli"/>
    <n v="4.49"/>
    <n v="1.347"/>
    <n v="13"/>
    <n v="0.03"/>
    <n v="8"/>
    <s v="Food - Breakfast"/>
    <b v="0"/>
    <s v="Food"/>
    <x v="34"/>
  </r>
  <r>
    <s v="WHD-980466"/>
    <d v="2024-09-26T00:00:00"/>
    <s v="In-Store"/>
    <s v="SJ061629"/>
    <s v="Glasgow"/>
    <s v="G4"/>
    <s v="Scotland"/>
    <x v="0"/>
    <s v="01JZ3N57F5TF4YPJJ98694P1CH"/>
    <s v="Apple Cinnamon Granola"/>
    <s v="Food - Breakfast"/>
    <s v="Granola &amp; Muesli"/>
    <n v="4.49"/>
    <n v="1.347"/>
    <n v="16"/>
    <n v="0.24"/>
    <n v="8"/>
    <s v="Food - Breakfast"/>
    <b v="0"/>
    <s v="Food"/>
    <x v="34"/>
  </r>
  <r>
    <s v="VQP-693199"/>
    <d v="2024-09-17T00:00:00"/>
    <s v="Online"/>
    <s v="GO006694"/>
    <s v="Edinburgh"/>
    <s v="EH9"/>
    <s v="Scotland"/>
    <x v="0"/>
    <s v="01JZ3N52NWCPHRRRGB6YBX256V"/>
    <s v="Almond Coconut Granola"/>
    <s v="Food - Breakfast Foods"/>
    <s v="Granola and Muesli"/>
    <n v="3.99"/>
    <n v="1.1970000000000001"/>
    <n v="9"/>
    <n v="0.09"/>
    <n v="8"/>
    <s v="Food - Breakfast Foods"/>
    <b v="0"/>
    <s v="Food"/>
    <x v="85"/>
  </r>
  <r>
    <s v="LOQ-102442"/>
    <d v="2024-07-22T00:00:00"/>
    <s v="Online"/>
    <s v="SJ036890"/>
    <s v="Norton"/>
    <s v="S8"/>
    <s v="England"/>
    <x v="5"/>
    <s v="01JZ3N5CRJGETK9DDF9PNXE5HT"/>
    <s v="Cranberry Pecan Granola"/>
    <s v="Food - Breakfast Foods"/>
    <s v="Granola and Muesli"/>
    <n v="3.99"/>
    <n v="1.1970000000000001"/>
    <n v="4"/>
    <m/>
    <n v="8"/>
    <s v="Food - Breakfast Foods"/>
    <b v="0"/>
    <s v="Food"/>
    <x v="85"/>
  </r>
  <r>
    <s v="VAX-687047"/>
    <d v="2024-10-26T00:00:00"/>
    <s v="Online"/>
    <s v="SJ036890"/>
    <s v="Whitwell"/>
    <s v="DL10"/>
    <s v="England"/>
    <x v="3"/>
    <s v="01JZ3N5CRJGETK9DDF9PNXE5HT"/>
    <s v="Cranberry Pecan Granola"/>
    <s v="Food - Breakfast Foods"/>
    <s v="Granola and Muesli"/>
    <n v="3.99"/>
    <n v="1.1970000000000001"/>
    <n v="12"/>
    <n v="0.25"/>
    <n v="8"/>
    <s v="Food - Breakfast Foods"/>
    <b v="0"/>
    <s v="Food"/>
    <x v="85"/>
  </r>
  <r>
    <s v="JQN-486286"/>
    <d v="2024-09-16T00:00:00"/>
    <s v="In-Store"/>
    <s v="SJ036890"/>
    <s v="Weston"/>
    <s v="GU32"/>
    <s v="England"/>
    <x v="0"/>
    <s v="01JZ3N5CRJGETK9DDF9PNXE5HT"/>
    <s v="Cranberry Pecan Granola"/>
    <s v="Food - Breakfast Foods"/>
    <s v="Granola and Muesli"/>
    <n v="3.99"/>
    <n v="1.1970000000000001"/>
    <n v="8"/>
    <m/>
    <n v="8"/>
    <s v="Food - Breakfast Foods"/>
    <b v="0"/>
    <s v="Food"/>
    <x v="85"/>
  </r>
  <r>
    <s v="QGK-347573"/>
    <d v="2023-06-18T00:00:00"/>
    <s v="Online"/>
    <s v="GO006694"/>
    <s v="Weston"/>
    <s v="GU32"/>
    <s v="England"/>
    <x v="2"/>
    <s v="01JZ3N52NWCPHRRRGB6YBX256V"/>
    <s v="Almond Coconut Granola"/>
    <s v="Food - Breakfast Foods"/>
    <s v="Granola and Muesli"/>
    <n v="2.99"/>
    <n v="0.64700000000000002"/>
    <n v="14"/>
    <n v="0.21"/>
    <n v="8"/>
    <s v="Food - Breakfast Foods"/>
    <b v="0"/>
    <s v="Food"/>
    <x v="85"/>
  </r>
  <r>
    <s v="ZCK-403154"/>
    <d v="2023-11-14T00:00:00"/>
    <s v="Online"/>
    <s v="GO006694"/>
    <s v="Buckland"/>
    <s v="CT16"/>
    <s v="England"/>
    <x v="8"/>
    <s v="01JZ3N52NWCPHRRRGB6YBX256V"/>
    <s v="Almond Coconut Granola"/>
    <s v="Food - Breakfast Foods"/>
    <s v="Granola and Muesli"/>
    <n v="2.99"/>
    <n v="0.64700000000000002"/>
    <n v="14"/>
    <n v="0.13"/>
    <n v="8"/>
    <s v="Food - Breakfast Foods"/>
    <b v="0"/>
    <s v="Food"/>
    <x v="85"/>
  </r>
  <r>
    <s v="XPH-245367"/>
    <d v="2023-04-07T00:00:00"/>
    <s v="In-Store"/>
    <s v="GO006694"/>
    <s v="Ashley"/>
    <s v="SN13"/>
    <s v="England"/>
    <x v="2"/>
    <s v="01JZ3N52NWCPHRRRGB6YBX256V"/>
    <s v="Almond Coconut Granola"/>
    <s v="Food - Breakfast Foods"/>
    <s v="Granola and Muesli"/>
    <n v="2.99"/>
    <n v="0.64700000000000002"/>
    <n v="17"/>
    <n v="0.33"/>
    <n v="8"/>
    <s v="Food - Breakfast Foods"/>
    <b v="0"/>
    <s v="Food"/>
    <x v="85"/>
  </r>
  <r>
    <s v="BNO-892146"/>
    <d v="2023-11-05T00:00:00"/>
    <s v="In-Store"/>
    <s v="GO006694"/>
    <s v="Stapleford"/>
    <s v="LN6"/>
    <s v="England"/>
    <x v="2"/>
    <s v="01JZ3N52NWCPHRRRGB6YBX256V"/>
    <s v="Almond Coconut Granola"/>
    <s v="Food - Breakfast Foods"/>
    <s v="Granola and Muesli"/>
    <n v="2.99"/>
    <n v="0.64700000000000002"/>
    <n v="10"/>
    <n v="0.18"/>
    <n v="8"/>
    <s v="Food - Breakfast Foods"/>
    <b v="0"/>
    <s v="Food"/>
    <x v="85"/>
  </r>
  <r>
    <s v="VSC-395983"/>
    <d v="2023-05-07T00:00:00"/>
    <s v="Online"/>
    <s v="SJ036890"/>
    <s v="London"/>
    <s v="EC1V"/>
    <s v="England"/>
    <x v="9"/>
    <s v="01JZ3N5CRJGETK9DDF9PNXE5HT"/>
    <s v="Cranberry Pecan Granola"/>
    <s v="Food - Breakfast Foods"/>
    <s v="Granola and Muesli"/>
    <n v="3.14"/>
    <n v="0.69699999999999995"/>
    <n v="7"/>
    <n v="0.3"/>
    <n v="8"/>
    <s v="Food - Breakfast Foods"/>
    <b v="0"/>
    <s v="Food"/>
    <x v="85"/>
  </r>
  <r>
    <s v="RST-257511"/>
    <d v="2023-06-03T00:00:00"/>
    <s v="Online"/>
    <s v="SJ036890"/>
    <s v="Denton"/>
    <s v="M34"/>
    <s v="England"/>
    <x v="1"/>
    <s v="01JZ3N5CRJGETK9DDF9PNXE5HT"/>
    <s v="Cranberry Pecan Granola"/>
    <s v="Food - Breakfast Foods"/>
    <s v="Granola and Muesli"/>
    <n v="3.14"/>
    <n v="0.69699999999999995"/>
    <n v="2"/>
    <n v="0.32"/>
    <n v="8"/>
    <s v="Food - Breakfast Foods"/>
    <b v="0"/>
    <s v="Food"/>
    <x v="85"/>
  </r>
  <r>
    <s v="JSA-300406"/>
    <d v="2023-11-29T00:00:00"/>
    <s v="In-Store"/>
    <s v="SJ036890"/>
    <s v="Milton"/>
    <s v="AB56"/>
    <s v="Scotland"/>
    <x v="0"/>
    <s v="01JZ3N5CRJGETK9DDF9PNXE5HT"/>
    <s v="Cranberry Pecan Granola"/>
    <s v="Food - Breakfast Foods"/>
    <s v="Granola and Muesli"/>
    <n v="3.14"/>
    <n v="0.69699999999999995"/>
    <n v="12"/>
    <n v="0.35"/>
    <n v="8"/>
    <s v="Food - Breakfast Foods"/>
    <b v="0"/>
    <s v="Food"/>
    <x v="85"/>
  </r>
  <r>
    <s v="ZMO-132174"/>
    <d v="2024-12-07T00:00:00"/>
    <s v="In-Store"/>
    <s v="QP097532"/>
    <s v="Norton"/>
    <s v="S8"/>
    <s v="England"/>
    <x v="1"/>
    <s v="01JZ3N52PTSQ54GHM51GFH98K5"/>
    <s v="Granola Cereal"/>
    <s v="Food - Breakfast"/>
    <s v="Granola/Cereal"/>
    <n v="4.49"/>
    <n v="1.347"/>
    <n v="13"/>
    <n v="0.38"/>
    <n v="8"/>
    <s v="Food - Breakfast"/>
    <b v="0"/>
    <s v="Food"/>
    <x v="34"/>
  </r>
  <r>
    <s v="UTP-786201"/>
    <d v="2024-01-20T00:00:00"/>
    <s v="In-Store"/>
    <s v="GL049016"/>
    <s v="Newton"/>
    <s v="IV1"/>
    <s v="Scotland"/>
    <x v="0"/>
    <s v="01JZ3N524BG6AVKDXPK72N2HAF"/>
    <s v="Maple Pecan Granola"/>
    <s v="Food - Breakfast"/>
    <s v="Granola/Cereal"/>
    <n v="4.49"/>
    <n v="1.347"/>
    <n v="7"/>
    <m/>
    <n v="8"/>
    <s v="Food - Breakfast"/>
    <b v="0"/>
    <s v="Food"/>
    <x v="34"/>
  </r>
  <r>
    <s v="BGE-303693"/>
    <d v="2024-03-09T00:00:00"/>
    <s v="Online"/>
    <s v="QP097532"/>
    <s v="Charlton"/>
    <s v="OX12"/>
    <s v="England"/>
    <x v="0"/>
    <s v="01JZ3N52PTSQ54GHM51GFH98K5"/>
    <s v="Granola Cereal"/>
    <s v="Food - Breakfast"/>
    <s v="Granola/Cereal"/>
    <n v="4.49"/>
    <n v="1.347"/>
    <n v="16"/>
    <n v="0.28999999999999998"/>
    <n v="8"/>
    <s v="Food - Breakfast"/>
    <b v="0"/>
    <s v="Food"/>
    <x v="34"/>
  </r>
  <r>
    <s v="COW-316970"/>
    <d v="2024-03-30T00:00:00"/>
    <s v="In-Store"/>
    <s v="QP097532"/>
    <s v="Denton"/>
    <s v="M34"/>
    <s v="England"/>
    <x v="8"/>
    <s v="01JZ3N52PTSQ54GHM51GFH98K5"/>
    <s v="Granola Cereal"/>
    <s v="Food - Breakfast"/>
    <s v="Granola/Cereal"/>
    <n v="4.49"/>
    <n v="1.347"/>
    <n v="20"/>
    <n v="0.14000000000000001"/>
    <n v="8"/>
    <s v="Food - Breakfast"/>
    <b v="0"/>
    <s v="Food"/>
    <x v="34"/>
  </r>
  <r>
    <s v="BOQ-520363"/>
    <d v="2024-07-29T00:00:00"/>
    <s v="In-Store"/>
    <s v="GL049016"/>
    <s v="Ashley"/>
    <s v="SN13"/>
    <s v="England"/>
    <x v="8"/>
    <s v="01JZ3N524BG6AVKDXPK72N2HAF"/>
    <s v="Maple Pecan Granola"/>
    <s v="Food - Breakfast"/>
    <s v="Granola/Cereal"/>
    <n v="4.49"/>
    <n v="1.347"/>
    <n v="15"/>
    <n v="0.3"/>
    <n v="8"/>
    <s v="Food - Breakfast"/>
    <b v="0"/>
    <s v="Food"/>
    <x v="34"/>
  </r>
  <r>
    <s v="QIV-101897"/>
    <d v="2024-09-01T00:00:00"/>
    <s v="Online"/>
    <s v="GL049016"/>
    <s v="Marston"/>
    <s v="ST20"/>
    <s v="England"/>
    <x v="2"/>
    <s v="01JZ3N524BG6AVKDXPK72N2HAF"/>
    <s v="Maple Pecan Granola"/>
    <s v="Food - Breakfast"/>
    <s v="Granola/Cereal"/>
    <n v="4.49"/>
    <n v="1.347"/>
    <n v="14"/>
    <n v="0.32"/>
    <n v="8"/>
    <s v="Food - Breakfast"/>
    <b v="0"/>
    <s v="Food"/>
    <x v="34"/>
  </r>
  <r>
    <s v="YEP-975446"/>
    <d v="2025-03-17T00:00:00"/>
    <s v="In-Store"/>
    <s v="HG027398"/>
    <s v="Church End"/>
    <s v="CB4"/>
    <s v="England"/>
    <x v="3"/>
    <s v="01JZ3NR8RKXACC9AS2J3DS22F2"/>
    <s v="Cranberry Almond Granola"/>
    <s v="Food - Breakfast"/>
    <s v="Granola/Cereal"/>
    <n v="5.71"/>
    <n v="2.7160000000000002"/>
    <n v="2"/>
    <n v="0.03"/>
    <n v="8"/>
    <s v="Food - Breakfast"/>
    <b v="0"/>
    <s v="Food"/>
    <x v="34"/>
  </r>
  <r>
    <s v="DXA-717599"/>
    <d v="2025-01-16T00:00:00"/>
    <s v="Online"/>
    <s v="YC083120"/>
    <s v="Wootton"/>
    <s v="NN4"/>
    <s v="England"/>
    <x v="1"/>
    <s v="01JZ3NR8RKXACC9AS2J3DS22F2"/>
    <s v="Cranberry Almond Granola"/>
    <s v="Food - Breakfast"/>
    <s v="Granola/Cereal"/>
    <n v="5.71"/>
    <n v="2.7160000000000002"/>
    <n v="1"/>
    <n v="0.09"/>
    <n v="8"/>
    <s v="Food - Breakfast"/>
    <b v="0"/>
    <s v="Food"/>
    <x v="34"/>
  </r>
  <r>
    <s v="QJJ-840118"/>
    <d v="2024-04-14T00:00:00"/>
    <s v="In-Store"/>
    <s v="IF065494"/>
    <s v="Milton"/>
    <s v="AB56"/>
    <s v="Scotland"/>
    <x v="0"/>
    <s v="01JZ3N5D4WRAK2CPYERJ4J8EZG"/>
    <s v="Maple Almond Granola"/>
    <s v="Food - Breakfast"/>
    <s v="Granola/Cereal"/>
    <n v="5.49"/>
    <n v="1.647"/>
    <n v="13"/>
    <n v="0.28999999999999998"/>
    <n v="8"/>
    <s v="Food - Breakfast"/>
    <b v="0"/>
    <s v="Food"/>
    <x v="34"/>
  </r>
  <r>
    <s v="LXL-181171"/>
    <d v="2024-05-13T00:00:00"/>
    <s v="Online"/>
    <s v="KG094838"/>
    <s v="Seaton"/>
    <s v="LE15"/>
    <s v="England"/>
    <x v="7"/>
    <s v="01JZ3NC814BRQC2ERFTG1SCB7T"/>
    <s v="Pumpkin Spice Granola"/>
    <s v="Food - Breakfast"/>
    <s v="Granola/Cereal"/>
    <n v="4.99"/>
    <n v="1.4970000000000001"/>
    <n v="9"/>
    <n v="0.33"/>
    <n v="8"/>
    <s v="Food - Breakfast"/>
    <b v="0"/>
    <s v="Food"/>
    <x v="34"/>
  </r>
  <r>
    <s v="RYQ-398552"/>
    <d v="2024-11-13T00:00:00"/>
    <s v="In-Store"/>
    <s v="IF065494"/>
    <s v="Stapleford"/>
    <s v="LN6"/>
    <s v="England"/>
    <x v="8"/>
    <s v="01JZ3N5D4WRAK2CPYERJ4J8EZG"/>
    <s v="Maple Almond Granola"/>
    <s v="Food - Breakfast"/>
    <s v="Granola/Cereal"/>
    <n v="5.49"/>
    <n v="1.647"/>
    <n v="2"/>
    <n v="0.08"/>
    <n v="8"/>
    <s v="Food - Breakfast"/>
    <b v="0"/>
    <s v="Food"/>
    <x v="34"/>
  </r>
  <r>
    <s v="GOM-439665"/>
    <d v="2024-04-26T00:00:00"/>
    <s v="In-Store"/>
    <s v="EL037090"/>
    <s v="Walton"/>
    <s v="CV35"/>
    <s v="England"/>
    <x v="5"/>
    <s v="01JZ3NC7SJPVX7CQG71J6GT5DP"/>
    <s v="Vanilla Almond Granola"/>
    <s v="Food - Breakfast"/>
    <s v="Granola/Cereal"/>
    <n v="4.29"/>
    <n v="1.2869999999999999"/>
    <n v="8"/>
    <n v="0.3"/>
    <n v="8"/>
    <s v="Food - Breakfast"/>
    <b v="0"/>
    <s v="Food"/>
    <x v="34"/>
  </r>
  <r>
    <s v="DDV-506520"/>
    <d v="2023-09-12T00:00:00"/>
    <s v="In-Store"/>
    <s v="GL049016"/>
    <s v="Newtown"/>
    <s v="RG20"/>
    <s v="England"/>
    <x v="7"/>
    <s v="01JZ3N524BG6AVKDXPK72N2HAF"/>
    <s v="Maple Pecan Granola"/>
    <s v="Food - Breakfast"/>
    <s v="Granola/Cereal"/>
    <n v="3.49"/>
    <n v="0.79700000000000004"/>
    <n v="5"/>
    <n v="0.05"/>
    <n v="8"/>
    <s v="Food - Breakfast"/>
    <b v="0"/>
    <s v="Food"/>
    <x v="34"/>
  </r>
  <r>
    <s v="ZVX-000977"/>
    <d v="2023-10-15T00:00:00"/>
    <s v="In-Store"/>
    <s v="GL049016"/>
    <s v="Manchester"/>
    <s v="M14"/>
    <s v="England"/>
    <x v="4"/>
    <s v="01JZ3N524BG6AVKDXPK72N2HAF"/>
    <s v="Maple Pecan Granola"/>
    <s v="Food - Breakfast"/>
    <s v="Granola/Cereal"/>
    <n v="3.49"/>
    <n v="0.79700000000000004"/>
    <n v="9"/>
    <n v="0.33"/>
    <n v="8"/>
    <s v="Food - Breakfast"/>
    <b v="0"/>
    <s v="Food"/>
    <x v="34"/>
  </r>
  <r>
    <s v="MIN-728113"/>
    <d v="2023-07-19T00:00:00"/>
    <s v="Online"/>
    <s v="GL049016"/>
    <s v="Liverpool"/>
    <s v="L33"/>
    <s v="England"/>
    <x v="1"/>
    <s v="01JZ3N524BG6AVKDXPK72N2HAF"/>
    <s v="Maple Pecan Granola"/>
    <s v="Food - Breakfast"/>
    <s v="Granola/Cereal"/>
    <n v="3.49"/>
    <n v="0.79700000000000004"/>
    <n v="18"/>
    <n v="0.33"/>
    <n v="8"/>
    <s v="Food - Breakfast"/>
    <b v="0"/>
    <s v="Food"/>
    <x v="34"/>
  </r>
  <r>
    <s v="XFK-555386"/>
    <d v="2023-08-04T00:00:00"/>
    <s v="Online"/>
    <s v="QP097532"/>
    <s v="London"/>
    <s v="SW1E"/>
    <s v="England"/>
    <x v="8"/>
    <s v="01JZ3N52PTSQ54GHM51GFH98K5"/>
    <s v="Granola Cereal"/>
    <s v="Food - Breakfast"/>
    <s v="Granola/Cereal"/>
    <n v="3.49"/>
    <n v="0.79700000000000004"/>
    <n v="9"/>
    <n v="0.27"/>
    <n v="8"/>
    <s v="Food - Breakfast"/>
    <b v="0"/>
    <s v="Food"/>
    <x v="34"/>
  </r>
  <r>
    <s v="USL-868601"/>
    <d v="2023-10-13T00:00:00"/>
    <s v="In-Store"/>
    <s v="KG094838"/>
    <s v="Tullich"/>
    <s v="AB55"/>
    <s v="Scotland"/>
    <x v="0"/>
    <s v="01JZ3NC814BRQC2ERFTG1SCB7T"/>
    <s v="Pumpkin Spice Granola"/>
    <s v="Food - Breakfast"/>
    <s v="Granola/Cereal"/>
    <n v="4.1399999999999997"/>
    <n v="0.997"/>
    <n v="17"/>
    <n v="0.2"/>
    <n v="8"/>
    <s v="Food - Breakfast"/>
    <b v="0"/>
    <s v="Food"/>
    <x v="34"/>
  </r>
  <r>
    <s v="IPW-287759"/>
    <d v="2023-02-26T00:00:00"/>
    <s v="In-Store"/>
    <s v="KG094838"/>
    <s v="Newton"/>
    <s v="NG34"/>
    <s v="England"/>
    <x v="4"/>
    <s v="01JZ3NC814BRQC2ERFTG1SCB7T"/>
    <s v="Pumpkin Spice Granola"/>
    <s v="Food - Breakfast"/>
    <s v="Granola/Cereal"/>
    <n v="4.1399999999999997"/>
    <n v="0.997"/>
    <n v="5"/>
    <n v="0.11"/>
    <n v="8"/>
    <s v="Food - Breakfast"/>
    <b v="0"/>
    <s v="Food"/>
    <x v="34"/>
  </r>
  <r>
    <s v="OCJ-058967"/>
    <d v="2023-05-01T00:00:00"/>
    <s v="Online"/>
    <s v="EL037090"/>
    <s v="Preston"/>
    <s v="PR1"/>
    <s v="England"/>
    <x v="0"/>
    <s v="01JZ3NC7SJPVX7CQG71J6GT5DP"/>
    <s v="Vanilla Almond Granola"/>
    <s v="Food - Breakfast"/>
    <s v="Granola/Cereal"/>
    <n v="3.44"/>
    <n v="0.78700000000000003"/>
    <n v="13"/>
    <m/>
    <n v="8"/>
    <s v="Food - Breakfast"/>
    <b v="0"/>
    <s v="Food"/>
    <x v="34"/>
  </r>
  <r>
    <s v="NSC-806477"/>
    <d v="2023-09-02T00:00:00"/>
    <s v="Online"/>
    <s v="IF065494"/>
    <s v="Newton"/>
    <s v="IV1"/>
    <s v="Scotland"/>
    <x v="0"/>
    <s v="01JZ3N5D4WRAK2CPYERJ4J8EZG"/>
    <s v="Maple Almond Granola"/>
    <s v="Food - Breakfast"/>
    <s v="Granola/Cereal"/>
    <n v="4.6399999999999997"/>
    <n v="1.147"/>
    <n v="12"/>
    <n v="0.38"/>
    <n v="8"/>
    <s v="Food - Breakfast"/>
    <b v="0"/>
    <s v="Food"/>
    <x v="34"/>
  </r>
  <r>
    <s v="SOJ-481967"/>
    <d v="2023-09-28T00:00:00"/>
    <s v="In-Store"/>
    <s v="JR084587"/>
    <s v="Tullich"/>
    <s v="AB55"/>
    <s v="Scotland"/>
    <x v="0"/>
    <s v="01JZ3NC59Z26CSJ3HV8B70XBXT"/>
    <s v="Toasted Coconut Granola"/>
    <s v="Food - Breakfast"/>
    <s v="Granola/Cereal"/>
    <n v="4.1399999999999997"/>
    <n v="0.997"/>
    <n v="8"/>
    <n v="0.31"/>
    <n v="8"/>
    <s v="Food - Breakfast"/>
    <b v="0"/>
    <s v="Food"/>
    <x v="34"/>
  </r>
  <r>
    <s v="OKF-479937"/>
    <d v="2023-12-08T00:00:00"/>
    <s v="Online"/>
    <s v="HZ014416"/>
    <s v="Stapleford"/>
    <s v="LN6"/>
    <s v="England"/>
    <x v="8"/>
    <s v="01JZ3NR8RKXACC9AS2J3DS22F2"/>
    <s v="Cranberry Almond Granola"/>
    <s v="Food - Breakfast"/>
    <s v="Granola/Cereal"/>
    <n v="3.54"/>
    <n v="1.466"/>
    <n v="12"/>
    <n v="0"/>
    <n v="8"/>
    <s v="Food - Breakfast"/>
    <b v="0"/>
    <s v="Food"/>
    <x v="34"/>
  </r>
  <r>
    <s v="VAC-845459"/>
    <d v="2024-09-26T00:00:00"/>
    <s v="Online"/>
    <s v="KG094838"/>
    <s v="Eaton"/>
    <s v="DN22"/>
    <s v="England"/>
    <x v="2"/>
    <s v="01JZ3NC814BRQC2ERFTG1SCB7T"/>
    <s v="Pumpkin Spice Granola"/>
    <s v="Food - Breakfast"/>
    <s v="Granola/Cereal"/>
    <n v="4.99"/>
    <n v="1.4970000000000001"/>
    <n v="3"/>
    <n v="0.04"/>
    <n v="8"/>
    <s v="Food - Breakfast"/>
    <b v="0"/>
    <s v="Food"/>
    <x v="34"/>
  </r>
  <r>
    <s v="SBQ-757252"/>
    <d v="2024-08-05T00:00:00"/>
    <s v="Online"/>
    <s v="JR084587"/>
    <s v="Stapleford"/>
    <s v="LN6"/>
    <s v="England"/>
    <x v="4"/>
    <s v="01JZ3NC59Z26CSJ3HV8B70XBXT"/>
    <s v="Toasted Coconut Granola"/>
    <s v="Food - Breakfast"/>
    <s v="Granola/Cereal"/>
    <n v="4.99"/>
    <n v="1.4970000000000001"/>
    <n v="17"/>
    <n v="0.34"/>
    <n v="8"/>
    <s v="Food - Breakfast"/>
    <b v="0"/>
    <s v="Food"/>
    <x v="34"/>
  </r>
  <r>
    <s v="FGP-696357"/>
    <d v="2024-09-24T00:00:00"/>
    <s v="Online"/>
    <s v="JR084587"/>
    <s v="Glasgow"/>
    <s v="G4"/>
    <s v="Scotland"/>
    <x v="0"/>
    <s v="01JZ3NC59Z26CSJ3HV8B70XBXT"/>
    <s v="Toasted Coconut Granola"/>
    <s v="Food - Breakfast"/>
    <s v="Granola/Cereal"/>
    <n v="4.99"/>
    <n v="1.4970000000000001"/>
    <n v="1"/>
    <n v="0.14000000000000001"/>
    <n v="8"/>
    <s v="Food - Breakfast"/>
    <b v="0"/>
    <s v="Food"/>
    <x v="34"/>
  </r>
  <r>
    <s v="SKU-059332"/>
    <d v="2024-08-26T00:00:00"/>
    <s v="In-Store"/>
    <s v="IF065494"/>
    <s v="Wirral"/>
    <s v="CH48"/>
    <s v="England"/>
    <x v="7"/>
    <s v="01JZ3N5D4WRAK2CPYERJ4J8EZG"/>
    <s v="Maple Almond Granola"/>
    <s v="Food - Breakfast"/>
    <s v="Granola/Cereal"/>
    <n v="5.49"/>
    <n v="1.647"/>
    <n v="2"/>
    <n v="0.33"/>
    <n v="8"/>
    <s v="Food - Breakfast"/>
    <b v="0"/>
    <s v="Food"/>
    <x v="34"/>
  </r>
  <r>
    <s v="ZIX-959315"/>
    <d v="2025-02-13T00:00:00"/>
    <s v="In-Store"/>
    <s v="IF065494"/>
    <s v="Sheffield"/>
    <s v="S33"/>
    <s v="England"/>
    <x v="3"/>
    <s v="01JZ3N5D4WRAK2CPYERJ4J8EZG"/>
    <s v="Maple Almond Granola"/>
    <s v="Food - Breakfast"/>
    <s v="Granola/Cereal"/>
    <n v="5.49"/>
    <n v="1.647"/>
    <n v="13"/>
    <n v="0.09"/>
    <n v="8"/>
    <s v="Food - Breakfast"/>
    <b v="0"/>
    <s v="Food"/>
    <x v="34"/>
  </r>
  <r>
    <s v="GQE-499063"/>
    <d v="2024-01-15T00:00:00"/>
    <s v="Online"/>
    <s v="IF065494"/>
    <s v="Sutton"/>
    <s v="RH5"/>
    <s v="England"/>
    <x v="0"/>
    <s v="01JZ3N5D4WRAK2CPYERJ4J8EZG"/>
    <s v="Maple Almond Granola"/>
    <s v="Food - Breakfast"/>
    <s v="Granola/Cereal"/>
    <n v="5.49"/>
    <n v="1.647"/>
    <n v="9"/>
    <n v="0"/>
    <n v="8"/>
    <s v="Food - Breakfast"/>
    <b v="0"/>
    <s v="Food"/>
    <x v="34"/>
  </r>
  <r>
    <s v="OQJ-361385"/>
    <d v="2025-02-12T00:00:00"/>
    <s v="Online"/>
    <s v="IF065494"/>
    <s v="Buckland"/>
    <s v="CT16"/>
    <s v="England"/>
    <x v="0"/>
    <s v="01JZ3N5D4WRAK2CPYERJ4J8EZG"/>
    <s v="Maple Almond Granola"/>
    <s v="Food - Breakfast"/>
    <s v="Granola/Cereal"/>
    <n v="5.49"/>
    <n v="1.647"/>
    <n v="10"/>
    <m/>
    <n v="8"/>
    <s v="Food - Breakfast"/>
    <b v="0"/>
    <s v="Food"/>
    <x v="34"/>
  </r>
  <r>
    <s v="DSI-078485"/>
    <d v="2025-02-27T00:00:00"/>
    <s v="Online"/>
    <s v="EL037090"/>
    <s v="Weston"/>
    <s v="GU32"/>
    <s v="England"/>
    <x v="7"/>
    <s v="01JZ3NC7SJPVX7CQG71J6GT5DP"/>
    <s v="Vanilla Almond Granola"/>
    <s v="Food - Breakfast"/>
    <s v="Granola/Cereal"/>
    <n v="4.29"/>
    <n v="1.2869999999999999"/>
    <n v="11"/>
    <n v="0.28000000000000003"/>
    <n v="8"/>
    <s v="Food - Breakfast"/>
    <b v="0"/>
    <s v="Food"/>
    <x v="34"/>
  </r>
  <r>
    <s v="IOV-098858"/>
    <d v="2024-09-11T00:00:00"/>
    <s v="Online"/>
    <s v="EL037090"/>
    <s v="Wootton"/>
    <s v="NN4"/>
    <s v="England"/>
    <x v="2"/>
    <s v="01JZ3NC7SJPVX7CQG71J6GT5DP"/>
    <s v="Vanilla Almond Granola"/>
    <s v="Food - Breakfast"/>
    <s v="Granola/Cereal"/>
    <n v="4.29"/>
    <n v="1.2869999999999999"/>
    <n v="12"/>
    <n v="0.19"/>
    <n v="8"/>
    <s v="Food - Breakfast"/>
    <b v="0"/>
    <s v="Food"/>
    <x v="34"/>
  </r>
  <r>
    <s v="OWA-989109"/>
    <d v="2023-04-02T00:00:00"/>
    <s v="In-Store"/>
    <s v="IF065494"/>
    <s v="Birmingham"/>
    <s v="B12"/>
    <s v="England"/>
    <x v="6"/>
    <s v="01JZ3N5D4WRAK2CPYERJ4J8EZG"/>
    <s v="Maple Almond Granola"/>
    <s v="Food - Breakfast"/>
    <s v="Granola/Cereal"/>
    <n v="5.49"/>
    <n v="1.647"/>
    <n v="14"/>
    <n v="0.05"/>
    <n v="8"/>
    <s v="Food - Breakfast"/>
    <b v="0"/>
    <s v="Food"/>
    <x v="34"/>
  </r>
  <r>
    <s v="XGD-495791"/>
    <d v="2024-05-05T00:00:00"/>
    <s v="Online"/>
    <s v="IF065494"/>
    <s v="Kirkton"/>
    <s v="KW10"/>
    <s v="Scotland"/>
    <x v="0"/>
    <s v="01JZ3N5D4WRAK2CPYERJ4J8EZG"/>
    <s v="Maple Almond Granola"/>
    <s v="Food - Breakfast"/>
    <s v="Granola/Cereal"/>
    <n v="5.49"/>
    <n v="1.647"/>
    <n v="9"/>
    <n v="0.11"/>
    <n v="8"/>
    <s v="Food - Breakfast"/>
    <b v="0"/>
    <s v="Food"/>
    <x v="34"/>
  </r>
  <r>
    <s v="ZAJ-263898"/>
    <d v="2024-07-01T00:00:00"/>
    <s v="In-Store"/>
    <s v="JR084587"/>
    <s v="Weston"/>
    <s v="GU32"/>
    <s v="England"/>
    <x v="0"/>
    <s v="01JZ3NC59Z26CSJ3HV8B70XBXT"/>
    <s v="Toasted Coconut Granola"/>
    <s v="Food - Breakfast"/>
    <s v="Granola/Cereal"/>
    <n v="4.99"/>
    <n v="1.4970000000000001"/>
    <n v="10"/>
    <n v="0.02"/>
    <n v="8"/>
    <s v="Food - Breakfast"/>
    <b v="0"/>
    <s v="Food"/>
    <x v="34"/>
  </r>
  <r>
    <s v="VJM-154245"/>
    <d v="2024-06-01T00:00:00"/>
    <s v="Online"/>
    <s v="JR084587"/>
    <s v="Newton"/>
    <s v="IV1"/>
    <s v="Scotland"/>
    <x v="0"/>
    <s v="01JZ3NC59Z26CSJ3HV8B70XBXT"/>
    <s v="Toasted Coconut Granola"/>
    <s v="Food - Breakfast"/>
    <s v="Granola/Cereal"/>
    <n v="4.99"/>
    <n v="1.4970000000000001"/>
    <n v="16"/>
    <n v="0.33"/>
    <n v="8"/>
    <s v="Food - Breakfast"/>
    <b v="0"/>
    <s v="Food"/>
    <x v="34"/>
  </r>
  <r>
    <s v="VYS-615451"/>
    <d v="2023-02-26T00:00:00"/>
    <s v="Online"/>
    <s v="JR084587"/>
    <s v="Eaton"/>
    <s v="DN22"/>
    <s v="England"/>
    <x v="3"/>
    <s v="01JZ3NC59Z26CSJ3HV8B70XBXT"/>
    <s v="Toasted Coconut Granola"/>
    <s v="Food - Breakfast"/>
    <s v="Granola/Cereal"/>
    <n v="4.99"/>
    <n v="1.4970000000000001"/>
    <n v="2"/>
    <n v="0.26"/>
    <n v="8"/>
    <s v="Food - Breakfast"/>
    <b v="0"/>
    <s v="Food"/>
    <x v="34"/>
  </r>
  <r>
    <s v="JDB-318018"/>
    <d v="2025-03-04T00:00:00"/>
    <s v="In-Store"/>
    <s v="FL017847"/>
    <s v="Leeds"/>
    <s v="LS6"/>
    <s v="England"/>
    <x v="4"/>
    <s v="01JZ3NT3DZNMWT1JQS7XFA880R"/>
    <s v="Peanut Butter Granola"/>
    <m/>
    <s v="Granola/Cereal"/>
    <n v="6.41"/>
    <n v="2.996"/>
    <n v="4"/>
    <n v="0.12"/>
    <n v="8"/>
    <s v="Food - Breakfast"/>
    <b v="1"/>
    <s v="Food"/>
    <x v="34"/>
  </r>
  <r>
    <s v="EKN-121943"/>
    <d v="2024-07-13T00:00:00"/>
    <s v="In-Store"/>
    <s v="YU070239"/>
    <s v="Liverpool"/>
    <s v="L33"/>
    <s v="England"/>
    <x v="0"/>
    <s v="01JZ3NT3DZNMWT1JQS7XFA880R"/>
    <s v="Peanut Butter Granola"/>
    <m/>
    <s v="Granola/Cereal"/>
    <n v="5.99"/>
    <n v="1.996"/>
    <n v="9"/>
    <n v="0.18"/>
    <n v="8"/>
    <s v="Food - Breakfast"/>
    <b v="1"/>
    <s v="Food"/>
    <x v="34"/>
  </r>
  <r>
    <s v="KXF-720738"/>
    <d v="2023-09-14T00:00:00"/>
    <s v="Online"/>
    <s v="WZ079454"/>
    <s v="Ford"/>
    <s v="GL54"/>
    <s v="England"/>
    <x v="1"/>
    <s v="01JZ3NT3DZNMWT1JQS7XFA880R"/>
    <s v="Peanut Butter Granola"/>
    <m/>
    <s v="Granola/Cereal"/>
    <n v="4.1399999999999997"/>
    <n v="1.496"/>
    <n v="18"/>
    <n v="0.31"/>
    <n v="8"/>
    <s v="Food - Breakfast"/>
    <b v="1"/>
    <s v="Food"/>
    <x v="34"/>
  </r>
  <r>
    <s v="YFA-951353"/>
    <d v="2023-01-16T00:00:00"/>
    <s v="Online"/>
    <s v="WZ079454"/>
    <s v="Norton"/>
    <s v="NN11"/>
    <s v="England"/>
    <x v="0"/>
    <s v="01JZ3NT3DZNMWT1JQS7XFA880R"/>
    <s v="Peanut Butter Granola"/>
    <m/>
    <s v="Granola/Cereal"/>
    <n v="4.1399999999999997"/>
    <n v="1.496"/>
    <n v="1"/>
    <n v="0.27"/>
    <n v="8"/>
    <s v="Food - Breakfast"/>
    <b v="1"/>
    <s v="Food"/>
    <x v="34"/>
  </r>
  <r>
    <s v="PBC-460472"/>
    <d v="2023-03-23T00:00:00"/>
    <s v="Online"/>
    <s v="WZ079454"/>
    <s v="London"/>
    <s v="EC3M"/>
    <s v="England"/>
    <x v="5"/>
    <s v="01JZ3NT3DZNMWT1JQS7XFA880R"/>
    <s v="Peanut Butter Granola"/>
    <m/>
    <s v="Granola/Cereal"/>
    <n v="4.1399999999999997"/>
    <n v="1.496"/>
    <n v="13"/>
    <n v="0.34"/>
    <n v="8"/>
    <s v="Food - Breakfast"/>
    <b v="1"/>
    <s v="Food"/>
    <x v="34"/>
  </r>
  <r>
    <s v="WDZ-856215"/>
    <d v="2023-02-05T00:00:00"/>
    <s v="Online"/>
    <s v="YD003006"/>
    <s v="Craigavon"/>
    <s v="BT66"/>
    <s v="Northern Ireland"/>
    <x v="0"/>
    <s v="01JZ3NT3DZNMWT1JQS7XFA880R"/>
    <s v="Peanut Butter Granola"/>
    <m/>
    <s v="Granola/Cereal"/>
    <n v="4.24"/>
    <n v="1.746"/>
    <n v="6"/>
    <n v="7.0000000000000007E-2"/>
    <n v="8"/>
    <s v="Food - Breakfast"/>
    <b v="1"/>
    <s v="Food"/>
    <x v="34"/>
  </r>
  <r>
    <s v="LWK-432262"/>
    <d v="2024-05-10T00:00:00"/>
    <s v="Online"/>
    <s v="MB001039"/>
    <s v="Craigavon"/>
    <s v="BT66"/>
    <s v="Northern Ireland"/>
    <x v="0"/>
    <s v="01JZ3N5A78V9X3SS3C0XVCXX5K"/>
    <s v="Vintage Graphic Tee"/>
    <s v="Clothing - Tops"/>
    <s v="Graphic Tees"/>
    <n v="25.99"/>
    <n v="7.7969999999999997"/>
    <n v="1"/>
    <n v="0.35"/>
    <n v="12"/>
    <s v="Clothing - Tops"/>
    <b v="0"/>
    <s v="Clothing"/>
    <x v="5"/>
  </r>
  <r>
    <s v="JYL-490499"/>
    <d v="2023-01-02T00:00:00"/>
    <s v="In-Store"/>
    <s v="FQ012040"/>
    <s v="Church End"/>
    <s v="CB4"/>
    <s v="England"/>
    <x v="8"/>
    <s v="01JZ3N525CG89W2EKYHZEQ59VR"/>
    <s v="Graphic Sweatshirt"/>
    <s v="Clothing - Tops"/>
    <s v="Graphic Tees"/>
    <n v="33.99"/>
    <n v="9.9469999999999992"/>
    <n v="11"/>
    <n v="0.31"/>
    <n v="12"/>
    <s v="Clothing - Tops"/>
    <b v="0"/>
    <s v="Clothing"/>
    <x v="5"/>
  </r>
  <r>
    <s v="XIG-801920"/>
    <d v="2024-09-03T00:00:00"/>
    <s v="Online"/>
    <s v="MB001039"/>
    <s v="Church End"/>
    <s v="CB4"/>
    <s v="England"/>
    <x v="4"/>
    <s v="01JZ3N5A78V9X3SS3C0XVCXX5K"/>
    <s v="Vintage Graphic Tee"/>
    <s v="Clothing - Tops"/>
    <s v="Graphic Tees"/>
    <n v="25.99"/>
    <n v="7.7969999999999997"/>
    <n v="16"/>
    <n v="0"/>
    <n v="12"/>
    <s v="Clothing - Tops"/>
    <b v="0"/>
    <s v="Clothing"/>
    <x v="5"/>
  </r>
  <r>
    <s v="GRM-773695"/>
    <d v="2024-07-31T00:00:00"/>
    <s v="Online"/>
    <s v="MB001039"/>
    <s v="Twyford"/>
    <s v="LE14"/>
    <s v="England"/>
    <x v="3"/>
    <s v="01JZ3N5A78V9X3SS3C0XVCXX5K"/>
    <s v="Vintage Graphic Tee"/>
    <s v="Clothing - Tops"/>
    <s v="Graphic Tees"/>
    <n v="25.99"/>
    <n v="7.7969999999999997"/>
    <n v="18"/>
    <n v="0.33"/>
    <n v="12"/>
    <s v="Clothing - Tops"/>
    <b v="0"/>
    <s v="Clothing"/>
    <x v="5"/>
  </r>
  <r>
    <s v="LVG-299747"/>
    <d v="2024-09-10T00:00:00"/>
    <s v="Online"/>
    <s v="MB001039"/>
    <s v="Church End"/>
    <s v="CB4"/>
    <s v="England"/>
    <x v="1"/>
    <s v="01JZ3N5A78V9X3SS3C0XVCXX5K"/>
    <s v="Vintage Graphic Tee"/>
    <s v="Clothing - Tops"/>
    <s v="Graphic Tees"/>
    <n v="25.99"/>
    <n v="7.7969999999999997"/>
    <n v="8"/>
    <n v="0.33"/>
    <n v="12"/>
    <s v="Clothing - Tops"/>
    <b v="0"/>
    <s v="Clothing"/>
    <x v="5"/>
  </r>
  <r>
    <s v="GBP-383683"/>
    <d v="2024-03-09T00:00:00"/>
    <s v="In-Store"/>
    <s v="MB001039"/>
    <s v="Norton"/>
    <s v="S8"/>
    <s v="England"/>
    <x v="3"/>
    <s v="01JZ3N5A78V9X3SS3C0XVCXX5K"/>
    <s v="Vintage Graphic Tee"/>
    <s v="Clothing - Tops"/>
    <s v="Graphic Tees"/>
    <n v="25.99"/>
    <n v="7.7969999999999997"/>
    <n v="15"/>
    <n v="0.04"/>
    <n v="12"/>
    <s v="Clothing - Tops"/>
    <b v="0"/>
    <s v="Clothing"/>
    <x v="5"/>
  </r>
  <r>
    <s v="GVO-529667"/>
    <d v="2024-04-26T00:00:00"/>
    <s v="Online"/>
    <s v="MB001039"/>
    <s v="Bradford"/>
    <s v="BD7"/>
    <s v="England"/>
    <x v="7"/>
    <s v="01JZ3N5A78V9X3SS3C0XVCXX5K"/>
    <s v="Vintage Graphic Tee"/>
    <s v="Clothing - Tops"/>
    <s v="Graphic Tees"/>
    <n v="25.99"/>
    <n v="7.7969999999999997"/>
    <n v="8"/>
    <n v="0.03"/>
    <n v="12"/>
    <s v="Clothing - Tops"/>
    <b v="0"/>
    <s v="Clothing"/>
    <x v="5"/>
  </r>
  <r>
    <s v="YJH-770902"/>
    <d v="2024-06-19T00:00:00"/>
    <s v="In-Store"/>
    <s v="PC098340"/>
    <s v="Upton"/>
    <s v="WF9"/>
    <s v="England"/>
    <x v="7"/>
    <s v="01JZ3NC7X8TGCJBF8PDDB3HDPE"/>
    <s v="Grass Fed Beef Patties"/>
    <s v="Food - Meat"/>
    <s v="Grass-Fed Meat Products"/>
    <n v="9.99"/>
    <n v="2.9969999999999999"/>
    <n v="14"/>
    <n v="0.04"/>
    <n v="8"/>
    <s v="Food - Meat"/>
    <b v="0"/>
    <s v="Food"/>
    <x v="25"/>
  </r>
  <r>
    <s v="JLU-041587"/>
    <d v="2024-03-08T00:00:00"/>
    <s v="Online"/>
    <s v="PC098340"/>
    <s v="Wootton"/>
    <s v="NN4"/>
    <s v="England"/>
    <x v="9"/>
    <s v="01JZ3NC7X8TGCJBF8PDDB3HDPE"/>
    <s v="Grass Fed Beef Patties"/>
    <s v="Food - Meat"/>
    <s v="Grass-Fed Meat Products"/>
    <n v="9.99"/>
    <n v="2.9969999999999999"/>
    <n v="6"/>
    <n v="0.14000000000000001"/>
    <n v="8"/>
    <s v="Food - Meat"/>
    <b v="0"/>
    <s v="Food"/>
    <x v="25"/>
  </r>
  <r>
    <s v="AHY-692343"/>
    <d v="2023-03-01T00:00:00"/>
    <s v="Online"/>
    <s v="PC098340"/>
    <s v="Newbiggin"/>
    <s v="NE46"/>
    <s v="England"/>
    <x v="3"/>
    <s v="01JZ3NC7X8TGCJBF8PDDB3HDPE"/>
    <s v="Grass Fed Beef Patties"/>
    <s v="Food - Meat"/>
    <s v="Grass-Fed Meat Products"/>
    <n v="9.14"/>
    <n v="2.4969999999999999"/>
    <n v="18"/>
    <n v="0.39"/>
    <n v="8"/>
    <s v="Food - Meat"/>
    <b v="0"/>
    <s v="Food"/>
    <x v="25"/>
  </r>
  <r>
    <s v="YLK-265340"/>
    <d v="2023-07-08T00:00:00"/>
    <s v="Online"/>
    <s v="PC098340"/>
    <s v="Norton"/>
    <s v="S8"/>
    <s v="England"/>
    <x v="9"/>
    <s v="01JZ3NC7X8TGCJBF8PDDB3HDPE"/>
    <s v="Grass Fed Beef Patties"/>
    <s v="Food - Meat"/>
    <s v="Grass-Fed Meat Products"/>
    <n v="9.14"/>
    <n v="2.4969999999999999"/>
    <n v="4"/>
    <m/>
    <n v="8"/>
    <s v="Food - Meat"/>
    <b v="0"/>
    <s v="Food"/>
    <x v="25"/>
  </r>
  <r>
    <s v="EZM-062371"/>
    <d v="2023-06-21T00:00:00"/>
    <s v="Online"/>
    <s v="PC098340"/>
    <s v="Normanton"/>
    <s v="LE15"/>
    <s v="England"/>
    <x v="6"/>
    <s v="01JZ3NC7X8TGCJBF8PDDB3HDPE"/>
    <s v="Grass Fed Beef Patties"/>
    <s v="Food - Meat"/>
    <s v="Grass-Fed Meat Products"/>
    <n v="9.14"/>
    <n v="2.4969999999999999"/>
    <n v="8"/>
    <n v="0.28999999999999998"/>
    <n v="8"/>
    <s v="Food - Meat"/>
    <b v="0"/>
    <s v="Food"/>
    <x v="25"/>
  </r>
  <r>
    <s v="OTC-946863"/>
    <d v="2023-03-05T00:00:00"/>
    <s v="In-Store"/>
    <s v="PC098340"/>
    <s v="Upton"/>
    <s v="DN21"/>
    <s v="England"/>
    <x v="6"/>
    <s v="01JZ3NC7X8TGCJBF8PDDB3HDPE"/>
    <s v="Grass Fed Beef Patties"/>
    <s v="Food - Meat"/>
    <s v="Grass-Fed Meat Products"/>
    <n v="9.14"/>
    <n v="2.4969999999999999"/>
    <n v="8"/>
    <n v="0.28999999999999998"/>
    <n v="8"/>
    <s v="Food - Meat"/>
    <b v="0"/>
    <s v="Food"/>
    <x v="25"/>
  </r>
  <r>
    <s v="UVL-745751"/>
    <d v="2023-02-10T00:00:00"/>
    <s v="Online"/>
    <s v="PC098340"/>
    <s v="Swindon"/>
    <s v="SN1"/>
    <s v="England"/>
    <x v="6"/>
    <s v="01JZ3NC7X8TGCJBF8PDDB3HDPE"/>
    <s v="Grass Fed Beef Patties"/>
    <s v="Food - Meat"/>
    <s v="Grass-Fed Meat Products"/>
    <n v="9.14"/>
    <n v="2.4969999999999999"/>
    <n v="20"/>
    <n v="0.28999999999999998"/>
    <n v="8"/>
    <s v="Food - Meat"/>
    <b v="0"/>
    <s v="Food"/>
    <x v="25"/>
  </r>
  <r>
    <s v="MBH-053127"/>
    <d v="2024-03-08T00:00:00"/>
    <s v="Online"/>
    <s v="PC098340"/>
    <s v="London"/>
    <s v="WC1B"/>
    <s v="England"/>
    <x v="5"/>
    <s v="01JZ3NC7X8TGCJBF8PDDB3HDPE"/>
    <s v="Grass Fed Beef Patties"/>
    <s v="Food - Meat"/>
    <s v="Grass-Fed Meat Products"/>
    <n v="9.99"/>
    <n v="2.9969999999999999"/>
    <n v="9"/>
    <n v="0.17"/>
    <n v="8"/>
    <s v="Food - Meat"/>
    <b v="0"/>
    <s v="Food"/>
    <x v="25"/>
  </r>
  <r>
    <s v="HXM-062495"/>
    <d v="2024-01-25T00:00:00"/>
    <s v="Online"/>
    <s v="PC098340"/>
    <s v="Linton"/>
    <s v="BD23"/>
    <s v="England"/>
    <x v="7"/>
    <s v="01JZ3NC7X8TGCJBF8PDDB3HDPE"/>
    <s v="Grass Fed Beef Patties"/>
    <s v="Food - Meat"/>
    <s v="Grass-Fed Meat Products"/>
    <n v="9.99"/>
    <n v="2.9969999999999999"/>
    <n v="14"/>
    <n v="0.01"/>
    <n v="8"/>
    <s v="Food - Meat"/>
    <b v="0"/>
    <s v="Food"/>
    <x v="25"/>
  </r>
  <r>
    <s v="SSH-766105"/>
    <d v="2024-07-12T00:00:00"/>
    <s v="In-Store"/>
    <s v="PC098340"/>
    <s v="Norton"/>
    <s v="NN11"/>
    <s v="England"/>
    <x v="6"/>
    <s v="01JZ3NC7X8TGCJBF8PDDB3HDPE"/>
    <s v="Grass Fed Beef Patties"/>
    <s v="Food - Meat"/>
    <s v="Grass-Fed Meat Products"/>
    <n v="9.99"/>
    <n v="2.9969999999999999"/>
    <n v="12"/>
    <n v="0.2"/>
    <n v="8"/>
    <s v="Food - Meat"/>
    <b v="0"/>
    <s v="Food"/>
    <x v="25"/>
  </r>
  <r>
    <s v="LJD-005818"/>
    <d v="2023-05-25T00:00:00"/>
    <s v="Online"/>
    <s v="PC098340"/>
    <s v="Eaton"/>
    <s v="DN22"/>
    <s v="England"/>
    <x v="1"/>
    <s v="01JZ3NC7X8TGCJBF8PDDB3HDPE"/>
    <s v="Grass Fed Beef Patties"/>
    <s v="Food - Meat"/>
    <s v="Grass-Fed Meat Products"/>
    <n v="9.99"/>
    <n v="2.9969999999999999"/>
    <n v="19"/>
    <n v="0.1"/>
    <n v="8"/>
    <s v="Food - Meat"/>
    <b v="0"/>
    <s v="Food"/>
    <x v="25"/>
  </r>
  <r>
    <s v="GIK-189195"/>
    <d v="2024-12-20T00:00:00"/>
    <s v="In-Store"/>
    <s v="NF066979"/>
    <s v="Stapleford"/>
    <s v="LN6"/>
    <s v="England"/>
    <x v="6"/>
    <s v="01JZ3N55BZG2B4ZMCC6BSG6CSN"/>
    <s v="Stainless Steel BBQ Grill Set"/>
    <s v="Outdoor"/>
    <s v="Grilling Accessories"/>
    <n v="49.99"/>
    <n v="14.997"/>
    <n v="10"/>
    <n v="0.28000000000000003"/>
    <n v="1"/>
    <s v="Outdoor"/>
    <b v="0"/>
    <s v="Outdoor"/>
    <x v="31"/>
  </r>
  <r>
    <s v="KZT-373731"/>
    <d v="2024-01-15T00:00:00"/>
    <s v="Online"/>
    <s v="NF066979"/>
    <s v="London"/>
    <s v="EC1V"/>
    <s v="England"/>
    <x v="9"/>
    <s v="01JZ3N55BZG2B4ZMCC6BSG6CSN"/>
    <s v="Stainless Steel BBQ Grill Set"/>
    <s v="Outdoor"/>
    <s v="Grilling Accessories"/>
    <n v="49.99"/>
    <n v="14.997"/>
    <n v="18"/>
    <n v="0.35"/>
    <n v="1"/>
    <s v="Outdoor"/>
    <b v="0"/>
    <s v="Outdoor"/>
    <x v="31"/>
  </r>
  <r>
    <s v="WUN-905254"/>
    <d v="2024-09-01T00:00:00"/>
    <s v="Online"/>
    <s v="NF066979"/>
    <s v="Wirral"/>
    <s v="CH48"/>
    <s v="England"/>
    <x v="5"/>
    <s v="01JZ3N55BZG2B4ZMCC6BSG6CSN"/>
    <s v="Stainless Steel BBQ Grill Set"/>
    <s v="Outdoor"/>
    <s v="Grilling Accessories"/>
    <n v="49.99"/>
    <n v="14.997"/>
    <n v="14"/>
    <n v="0.31"/>
    <n v="1"/>
    <s v="Outdoor"/>
    <b v="0"/>
    <s v="Outdoor"/>
    <x v="31"/>
  </r>
  <r>
    <s v="QYN-215173"/>
    <d v="2024-04-12T00:00:00"/>
    <s v="In-Store"/>
    <s v="VC082663"/>
    <s v="Newtown"/>
    <s v="RG20"/>
    <s v="England"/>
    <x v="8"/>
    <s v="01JZ3N53PVFK5B54PNRJ2J3Y6H"/>
    <s v="Portable Charcoal Grill"/>
    <s v="Outdoor"/>
    <s v="Grilling Accessories"/>
    <n v="89.99"/>
    <n v="26.997"/>
    <n v="4"/>
    <n v="0.11"/>
    <n v="1"/>
    <s v="Outdoor"/>
    <b v="0"/>
    <s v="Outdoor"/>
    <x v="31"/>
  </r>
  <r>
    <s v="KDN-892029"/>
    <d v="2024-04-25T00:00:00"/>
    <s v="In-Store"/>
    <s v="NF066979"/>
    <s v="Craigavon"/>
    <s v="BT66"/>
    <s v="Northern Ireland"/>
    <x v="0"/>
    <s v="01JZ3N55BZG2B4ZMCC6BSG6CSN"/>
    <s v="Stainless Steel BBQ Grill Set"/>
    <s v="Outdoor"/>
    <s v="Grilling Accessories"/>
    <n v="49.99"/>
    <n v="14.997"/>
    <n v="6"/>
    <n v="0.36"/>
    <n v="1"/>
    <s v="Outdoor"/>
    <b v="0"/>
    <s v="Outdoor"/>
    <x v="31"/>
  </r>
  <r>
    <s v="DYY-569137"/>
    <d v="2024-12-07T00:00:00"/>
    <s v="Online"/>
    <s v="PQ079827"/>
    <s v="Leeds"/>
    <s v="LS6"/>
    <s v="England"/>
    <x v="1"/>
    <s v="01JZ3NTHCVTQ0851GWVFS0XBZ4"/>
    <s v="Portable Grill Cover"/>
    <s v="Outdoor"/>
    <s v="Grilling Accessories"/>
    <n v="24.99"/>
    <n v="9.9960000000000004"/>
    <n v="3"/>
    <n v="0.14000000000000001"/>
    <n v="1"/>
    <s v="Outdoor"/>
    <b v="0"/>
    <s v="Outdoor"/>
    <x v="31"/>
  </r>
  <r>
    <s v="PTY-266021"/>
    <d v="2024-05-24T00:00:00"/>
    <s v="In-Store"/>
    <s v="OO032057"/>
    <s v="Sheffield"/>
    <s v="S1"/>
    <s v="England"/>
    <x v="3"/>
    <s v="01JZ3NTHCVTQ0851GWVFS0XBZ4"/>
    <s v="Portable Grill Cover"/>
    <s v="Outdoor"/>
    <s v="Grilling Accessories"/>
    <n v="25.99"/>
    <n v="9.9960000000000004"/>
    <n v="10"/>
    <n v="0.08"/>
    <n v="1"/>
    <s v="Outdoor"/>
    <b v="0"/>
    <s v="Outdoor"/>
    <x v="31"/>
  </r>
  <r>
    <s v="EXK-119624"/>
    <d v="2023-01-05T00:00:00"/>
    <s v="In-Store"/>
    <s v="VC082663"/>
    <s v="Carlton"/>
    <s v="DL8"/>
    <s v="England"/>
    <x v="1"/>
    <s v="01JZ3N53PVFK5B54PNRJ2J3Y6H"/>
    <s v="Portable Charcoal Grill"/>
    <s v="Outdoor"/>
    <s v="Grilling Accessories"/>
    <n v="88.99"/>
    <n v="26.446999999999999"/>
    <n v="20"/>
    <n v="0.4"/>
    <n v="1"/>
    <s v="Outdoor"/>
    <b v="0"/>
    <s v="Outdoor"/>
    <x v="31"/>
  </r>
  <r>
    <s v="XHJ-744248"/>
    <d v="2023-04-19T00:00:00"/>
    <s v="In-Store"/>
    <s v="VC082663"/>
    <s v="Sutton"/>
    <s v="RH5"/>
    <s v="England"/>
    <x v="8"/>
    <s v="01JZ3N53PVFK5B54PNRJ2J3Y6H"/>
    <s v="Portable Charcoal Grill"/>
    <s v="Outdoor"/>
    <s v="Grilling Accessories"/>
    <n v="88.99"/>
    <n v="26.446999999999999"/>
    <n v="12"/>
    <n v="0.3"/>
    <n v="1"/>
    <s v="Outdoor"/>
    <b v="0"/>
    <s v="Outdoor"/>
    <x v="31"/>
  </r>
  <r>
    <s v="MRL-119805"/>
    <d v="2023-04-26T00:00:00"/>
    <s v="In-Store"/>
    <s v="PQ079827"/>
    <s v="Buckland"/>
    <s v="CT16"/>
    <s v="England"/>
    <x v="4"/>
    <s v="01JZ3NTHCVTQ0851GWVFS0XBZ4"/>
    <s v="Portable Grill Cover"/>
    <s v="Outdoor"/>
    <s v="Grilling Accessories"/>
    <n v="24.14"/>
    <n v="9.4960000000000004"/>
    <n v="8"/>
    <n v="0.26"/>
    <n v="1"/>
    <s v="Outdoor"/>
    <b v="0"/>
    <s v="Outdoor"/>
    <x v="31"/>
  </r>
  <r>
    <s v="MKX-921551"/>
    <d v="2023-06-29T00:00:00"/>
    <s v="In-Store"/>
    <s v="SC016494"/>
    <s v="Pentre"/>
    <s v="SY4"/>
    <s v="Wales"/>
    <x v="0"/>
    <s v="01JZ3NTHCVTQ0851GWVFS0XBZ4"/>
    <s v="Portable Grill Cover"/>
    <s v="Outdoor"/>
    <s v="Grilling Accessories"/>
    <n v="24.24"/>
    <n v="9.7460000000000004"/>
    <n v="20"/>
    <n v="0.1"/>
    <n v="1"/>
    <s v="Outdoor"/>
    <b v="0"/>
    <s v="Outdoor"/>
    <x v="31"/>
  </r>
  <r>
    <s v="FKY-519976"/>
    <d v="2023-02-21T00:00:00"/>
    <s v="Online"/>
    <s v="FS005124"/>
    <s v="Newport"/>
    <s v="NR29"/>
    <s v="England"/>
    <x v="9"/>
    <s v="01JZ3NTHCVTQ0851GWVFS0XBZ4"/>
    <s v="Portable Grill Cover"/>
    <s v="Outdoor"/>
    <s v="Grilling Accessories"/>
    <n v="24.24"/>
    <n v="9.7460000000000004"/>
    <n v="11"/>
    <m/>
    <n v="1"/>
    <s v="Outdoor"/>
    <b v="0"/>
    <s v="Outdoor"/>
    <x v="31"/>
  </r>
  <r>
    <s v="STT-828633"/>
    <d v="2023-05-16T00:00:00"/>
    <s v="In-Store"/>
    <s v="WR079096"/>
    <s v="Sutton"/>
    <s v="RH5"/>
    <s v="England"/>
    <x v="0"/>
    <s v="01JZ3NTHCVTQ0851GWVFS0XBZ4"/>
    <s v="Portable Grill Cover"/>
    <s v="Outdoor"/>
    <s v="Grilling Accessories"/>
    <n v="24.24"/>
    <n v="9.7460000000000004"/>
    <n v="2"/>
    <n v="0"/>
    <n v="1"/>
    <s v="Outdoor"/>
    <b v="0"/>
    <s v="Outdoor"/>
    <x v="31"/>
  </r>
  <r>
    <s v="QUM-018917"/>
    <d v="2025-03-19T00:00:00"/>
    <s v="Online"/>
    <s v="TM070339"/>
    <s v="London"/>
    <s v="WC1B"/>
    <s v="England"/>
    <x v="6"/>
    <s v="01JZ3NR1ZMXCWP2Q0WV3MZSD23"/>
    <s v="Kettle BBQ Grill"/>
    <s v="Outdoor"/>
    <s v="Grills and Smokers"/>
    <n v="101.41"/>
    <n v="40.996000000000002"/>
    <n v="18"/>
    <n v="0.1"/>
    <n v="1"/>
    <s v="Outdoor"/>
    <b v="0"/>
    <s v="Outdoor"/>
    <x v="31"/>
  </r>
  <r>
    <s v="MDU-771249"/>
    <d v="2025-03-03T00:00:00"/>
    <s v="In-Store"/>
    <s v="YX078642"/>
    <s v="Middleton"/>
    <s v="LE16"/>
    <s v="England"/>
    <x v="3"/>
    <s v="01JZ3NR1ZMXCWP2Q0WV3MZSD23"/>
    <s v="Kettle BBQ Grill"/>
    <s v="Outdoor"/>
    <s v="Grills and Smokers"/>
    <n v="101.41"/>
    <n v="40.996000000000002"/>
    <n v="4"/>
    <n v="0.06"/>
    <n v="1"/>
    <s v="Outdoor"/>
    <b v="0"/>
    <s v="Outdoor"/>
    <x v="31"/>
  </r>
  <r>
    <s v="IFG-622927"/>
    <d v="2024-11-04T00:00:00"/>
    <s v="Online"/>
    <s v="ZJ021956"/>
    <s v="Preston"/>
    <s v="PR1"/>
    <s v="England"/>
    <x v="8"/>
    <s v="01JZ3NR1ZMXCWP2Q0WV3MZSD23"/>
    <s v="Kettle BBQ Grill"/>
    <s v="Outdoor"/>
    <s v="Grills and Smokers"/>
    <n v="100.99"/>
    <n v="39.996000000000002"/>
    <n v="1"/>
    <n v="0.05"/>
    <n v="1"/>
    <s v="Outdoor"/>
    <b v="0"/>
    <s v="Outdoor"/>
    <x v="31"/>
  </r>
  <r>
    <s v="VXG-820610"/>
    <d v="2024-07-25T00:00:00"/>
    <s v="Online"/>
    <s v="OL020355"/>
    <s v="Denton"/>
    <s v="M34"/>
    <s v="England"/>
    <x v="9"/>
    <s v="01JZ3NR1ZMXCWP2Q0WV3MZSD23"/>
    <s v="Kettle BBQ Grill"/>
    <s v="Outdoor"/>
    <s v="Grills and Smokers"/>
    <n v="100.99"/>
    <n v="39.996000000000002"/>
    <n v="12"/>
    <n v="0.2"/>
    <n v="1"/>
    <s v="Outdoor"/>
    <b v="0"/>
    <s v="Outdoor"/>
    <x v="31"/>
  </r>
  <r>
    <s v="GTY-590436"/>
    <d v="2024-08-17T00:00:00"/>
    <s v="In-Store"/>
    <s v="VG058969"/>
    <s v="Wirral"/>
    <s v="CH48"/>
    <s v="England"/>
    <x v="7"/>
    <s v="01JZ3NR1ZMXCWP2Q0WV3MZSD23"/>
    <s v="Kettle BBQ Grill"/>
    <s v="Outdoor"/>
    <s v="Grills and Smokers"/>
    <n v="100.99"/>
    <n v="39.996000000000002"/>
    <n v="16"/>
    <n v="0.1"/>
    <n v="1"/>
    <s v="Outdoor"/>
    <b v="0"/>
    <s v="Outdoor"/>
    <x v="31"/>
  </r>
  <r>
    <s v="EYC-263040"/>
    <d v="2024-05-22T00:00:00"/>
    <s v="Online"/>
    <s v="TW080485"/>
    <s v="Halton"/>
    <s v="LS9"/>
    <s v="England"/>
    <x v="3"/>
    <s v="01JZ3NR1ZMXCWP2Q0WV3MZSD23"/>
    <s v="Kettle BBQ Grill"/>
    <s v="Outdoor"/>
    <s v="Grills and Smokers"/>
    <n v="100.99"/>
    <n v="39.996000000000002"/>
    <n v="3"/>
    <n v="0.06"/>
    <n v="1"/>
    <s v="Outdoor"/>
    <b v="0"/>
    <s v="Outdoor"/>
    <x v="31"/>
  </r>
  <r>
    <s v="NDR-601706"/>
    <d v="2023-08-07T00:00:00"/>
    <s v="Online"/>
    <s v="BI005468"/>
    <s v="Liverpool"/>
    <s v="L33"/>
    <s v="England"/>
    <x v="5"/>
    <s v="01JZ3NR1ZMXCWP2Q0WV3MZSD23"/>
    <s v="Kettle BBQ Grill"/>
    <s v="Outdoor"/>
    <s v="Grills and Smokers"/>
    <n v="99.14"/>
    <n v="39.496000000000002"/>
    <n v="1"/>
    <n v="0.14000000000000001"/>
    <n v="1"/>
    <s v="Outdoor"/>
    <b v="0"/>
    <s v="Outdoor"/>
    <x v="31"/>
  </r>
  <r>
    <s v="UCB-843066"/>
    <d v="2023-04-25T00:00:00"/>
    <s v="In-Store"/>
    <s v="BI005468"/>
    <s v="Wirral"/>
    <s v="CH48"/>
    <s v="England"/>
    <x v="1"/>
    <s v="01JZ3NR1ZMXCWP2Q0WV3MZSD23"/>
    <s v="Kettle BBQ Grill"/>
    <s v="Outdoor"/>
    <s v="Grills and Smokers"/>
    <n v="99.14"/>
    <n v="39.496000000000002"/>
    <n v="3"/>
    <n v="0.15"/>
    <n v="1"/>
    <s v="Outdoor"/>
    <b v="0"/>
    <s v="Outdoor"/>
    <x v="31"/>
  </r>
  <r>
    <s v="XKZ-347367"/>
    <d v="2023-06-19T00:00:00"/>
    <s v="Online"/>
    <s v="VW064314"/>
    <s v="Buckland"/>
    <s v="CT16"/>
    <s v="England"/>
    <x v="1"/>
    <s v="01JZ3NR1ZMXCWP2Q0WV3MZSD23"/>
    <s v="Kettle BBQ Grill"/>
    <s v="Outdoor"/>
    <s v="Grills and Smokers"/>
    <n v="99.24"/>
    <n v="39.746000000000002"/>
    <n v="15"/>
    <n v="0.04"/>
    <n v="1"/>
    <s v="Outdoor"/>
    <b v="0"/>
    <s v="Outdoor"/>
    <x v="31"/>
  </r>
  <r>
    <s v="BYF-464482"/>
    <d v="2024-08-05T00:00:00"/>
    <s v="Online"/>
    <s v="FR008830"/>
    <s v="Kingston"/>
    <s v="DT10"/>
    <s v="England"/>
    <x v="6"/>
    <s v="01JZ3N50E9A9YN8P0Z7MTKENNK"/>
    <s v="Beard Grooming Kit"/>
    <s v="Grooming"/>
    <s v="Grooming"/>
    <n v="34.99"/>
    <n v="10.497"/>
    <n v="14"/>
    <n v="0.08"/>
    <n v="1"/>
    <s v="Grooming"/>
    <b v="0"/>
    <s v="Grooming"/>
    <x v="86"/>
  </r>
  <r>
    <s v="YYQ-169714"/>
    <d v="2023-05-24T00:00:00"/>
    <s v="In-Store"/>
    <s v="FR008830"/>
    <s v="Swindon"/>
    <s v="SN1"/>
    <s v="England"/>
    <x v="4"/>
    <s v="01JZ3N50E9A9YN8P0Z7MTKENNK"/>
    <s v="Beard Grooming Kit"/>
    <s v="Grooming"/>
    <s v="Grooming"/>
    <n v="33.99"/>
    <n v="9.9469999999999992"/>
    <n v="19"/>
    <n v="0.03"/>
    <n v="1"/>
    <s v="Grooming"/>
    <b v="0"/>
    <s v="Grooming"/>
    <x v="86"/>
  </r>
  <r>
    <s v="QOF-023801"/>
    <d v="2024-01-22T00:00:00"/>
    <s v="Online"/>
    <s v="BK006338"/>
    <s v="Linton"/>
    <s v="BD23"/>
    <s v="England"/>
    <x v="1"/>
    <s v="01JZ3N53GPW13AS433J07PHRXR"/>
    <s v="Pet Hair Vacuum Attachment"/>
    <s v="Pets"/>
    <s v="Grooming Supplies"/>
    <n v="14.99"/>
    <n v="4.4969999999999999"/>
    <n v="14"/>
    <n v="0.31"/>
    <n v="1"/>
    <s v="Pets"/>
    <b v="0"/>
    <s v="Pets"/>
    <x v="48"/>
  </r>
  <r>
    <s v="HBR-592834"/>
    <d v="2024-10-13T00:00:00"/>
    <s v="In-Store"/>
    <s v="EQ042956"/>
    <s v="Craigavon"/>
    <s v="BT66"/>
    <s v="Northern Ireland"/>
    <x v="0"/>
    <s v="01JZ3N51B4Q105JC9Q0RGAHW73"/>
    <s v="Pet Grooming Glove"/>
    <s v="Pets"/>
    <s v="Grooming Supplies"/>
    <n v="12.99"/>
    <n v="3.8969999999999998"/>
    <n v="10"/>
    <n v="0.3"/>
    <n v="1"/>
    <s v="Pets"/>
    <b v="0"/>
    <s v="Pets"/>
    <x v="48"/>
  </r>
  <r>
    <s v="LDS-769779"/>
    <d v="2024-01-12T00:00:00"/>
    <s v="Online"/>
    <s v="BK006338"/>
    <s v="Linton"/>
    <s v="BD23"/>
    <s v="England"/>
    <x v="4"/>
    <s v="01JZ3N53GPW13AS433J07PHRXR"/>
    <s v="Pet Hair Vacuum Attachment"/>
    <s v="Pets"/>
    <s v="Grooming Supplies"/>
    <n v="14.99"/>
    <n v="4.4969999999999999"/>
    <n v="5"/>
    <n v="0.28999999999999998"/>
    <n v="1"/>
    <s v="Pets"/>
    <b v="0"/>
    <s v="Pets"/>
    <x v="48"/>
  </r>
  <r>
    <s v="JAA-498454"/>
    <d v="2024-10-07T00:00:00"/>
    <s v="Online"/>
    <s v="EQ042956"/>
    <s v="London"/>
    <s v="W1F"/>
    <s v="England"/>
    <x v="4"/>
    <s v="01JZ3N51B4Q105JC9Q0RGAHW73"/>
    <s v="Pet Grooming Glove"/>
    <s v="Pets"/>
    <s v="Grooming Supplies"/>
    <n v="12.99"/>
    <n v="3.8969999999999998"/>
    <n v="13"/>
    <n v="0.12"/>
    <n v="1"/>
    <s v="Pets"/>
    <b v="0"/>
    <s v="Pets"/>
    <x v="48"/>
  </r>
  <r>
    <s v="NBL-174348"/>
    <d v="2024-04-27T00:00:00"/>
    <s v="In-Store"/>
    <s v="BK006338"/>
    <s v="East End"/>
    <s v="BH21"/>
    <s v="England"/>
    <x v="4"/>
    <s v="01JZ3N53GPW13AS433J07PHRXR"/>
    <s v="Pet Hair Vacuum Attachment"/>
    <s v="Pets"/>
    <s v="Grooming Supplies"/>
    <n v="14.99"/>
    <n v="4.4969999999999999"/>
    <n v="12"/>
    <n v="0.38"/>
    <n v="1"/>
    <s v="Pets"/>
    <b v="0"/>
    <s v="Pets"/>
    <x v="48"/>
  </r>
  <r>
    <s v="SOF-498132"/>
    <d v="2024-02-03T00:00:00"/>
    <s v="Online"/>
    <s v="NW031911"/>
    <s v="Walton"/>
    <s v="CV35"/>
    <s v="England"/>
    <x v="7"/>
    <s v="01JZ3N52QXFBXS9F227ZJCC9GX"/>
    <s v="Pet Hair Vacuum Cleaner Attachment"/>
    <s v="Pets"/>
    <s v="Grooming Supplies"/>
    <n v="14.99"/>
    <n v="4.4969999999999999"/>
    <n v="17"/>
    <n v="0.22"/>
    <n v="1"/>
    <s v="Pets"/>
    <b v="0"/>
    <s v="Pets"/>
    <x v="48"/>
  </r>
  <r>
    <s v="DPL-288958"/>
    <d v="2024-12-21T00:00:00"/>
    <s v="Online"/>
    <s v="NW031911"/>
    <s v="Newtown"/>
    <s v="RG20"/>
    <s v="England"/>
    <x v="0"/>
    <s v="01JZ3N52QXFBXS9F227ZJCC9GX"/>
    <s v="Pet Hair Vacuum Cleaner Attachment"/>
    <s v="Pets"/>
    <s v="Grooming Supplies"/>
    <n v="14.99"/>
    <n v="4.4969999999999999"/>
    <n v="18"/>
    <n v="0.03"/>
    <n v="1"/>
    <s v="Pets"/>
    <b v="0"/>
    <s v="Pets"/>
    <x v="48"/>
  </r>
  <r>
    <s v="YXC-651461"/>
    <d v="2024-06-05T00:00:00"/>
    <s v="Online"/>
    <s v="SE083704"/>
    <s v="Thorpe"/>
    <s v="BD23"/>
    <s v="England"/>
    <x v="9"/>
    <s v="01JZ3NQZDK24WFSSXVFHGP6HXZ"/>
    <s v="Pet Grooming Scissors"/>
    <s v="Pets"/>
    <s v="Grooming Supplies"/>
    <n v="16.989999999999998"/>
    <n v="6.7960000000000003"/>
    <n v="4"/>
    <n v="0.34"/>
    <n v="1"/>
    <s v="Pets"/>
    <b v="0"/>
    <s v="Pets"/>
    <x v="48"/>
  </r>
  <r>
    <s v="TDK-483180"/>
    <d v="2024-02-20T00:00:00"/>
    <s v="In-Store"/>
    <s v="QV002659"/>
    <s v="Edinburgh"/>
    <s v="EH9"/>
    <s v="Scotland"/>
    <x v="0"/>
    <s v="01JZ3NTCVC9FP5AT5005VB6SD0"/>
    <s v="Adjustable Pet Grooming Table"/>
    <s v="Pets"/>
    <s v="Grooming Supplies"/>
    <n v="109.99"/>
    <n v="43.996000000000002"/>
    <n v="12"/>
    <n v="0.04"/>
    <n v="1"/>
    <s v="Pets"/>
    <b v="0"/>
    <s v="Pets"/>
    <x v="48"/>
  </r>
  <r>
    <s v="EVC-819163"/>
    <d v="2024-04-30T00:00:00"/>
    <s v="Online"/>
    <s v="BB052572"/>
    <s v="Kingston"/>
    <s v="DT10"/>
    <s v="England"/>
    <x v="8"/>
    <s v="01JZ3NT055DDKHM9VGTFTY430F"/>
    <s v="Pet Hair Removal Roller"/>
    <s v="Pets"/>
    <s v="Grooming Supplies"/>
    <n v="10.99"/>
    <n v="4.3959999999999999"/>
    <n v="7"/>
    <n v="0.25"/>
    <n v="1"/>
    <s v="Pets"/>
    <b v="0"/>
    <s v="Pets"/>
    <x v="48"/>
  </r>
  <r>
    <s v="DWM-010992"/>
    <d v="2024-01-08T00:00:00"/>
    <s v="In-Store"/>
    <s v="BB052572"/>
    <s v="Sheffield"/>
    <s v="S33"/>
    <s v="England"/>
    <x v="4"/>
    <s v="01JZ3NT055DDKHM9VGTFTY430F"/>
    <s v="Pet Hair Removal Roller"/>
    <s v="Pets"/>
    <s v="Grooming Supplies"/>
    <n v="10.99"/>
    <n v="4.3959999999999999"/>
    <n v="20"/>
    <n v="0.22"/>
    <n v="1"/>
    <s v="Pets"/>
    <b v="0"/>
    <s v="Pets"/>
    <x v="48"/>
  </r>
  <r>
    <s v="PNK-660943"/>
    <d v="2024-08-16T00:00:00"/>
    <s v="Online"/>
    <s v="BB052572"/>
    <s v="Swindon"/>
    <s v="SN1"/>
    <s v="England"/>
    <x v="7"/>
    <s v="01JZ3NT055DDKHM9VGTFTY430F"/>
    <s v="Pet Hair Removal Roller"/>
    <s v="Pets"/>
    <s v="Grooming Supplies"/>
    <n v="10.99"/>
    <n v="4.3959999999999999"/>
    <n v="15"/>
    <n v="0.25"/>
    <n v="1"/>
    <s v="Pets"/>
    <b v="0"/>
    <s v="Pets"/>
    <x v="48"/>
  </r>
  <r>
    <s v="SGI-429240"/>
    <d v="2025-02-28T00:00:00"/>
    <s v="In-Store"/>
    <s v="AM087505"/>
    <s v="London"/>
    <s v="WC2H"/>
    <s v="England"/>
    <x v="1"/>
    <s v="01JZ3NR51D4EWNJYDGEE1N9V9B"/>
    <s v="Pet Grooming Brush"/>
    <s v="Pets"/>
    <s v="Grooming Supplies"/>
    <n v="21.41"/>
    <n v="8.9960000000000004"/>
    <n v="17"/>
    <n v="0.11"/>
    <n v="1"/>
    <s v="Pets"/>
    <b v="0"/>
    <s v="Pets"/>
    <x v="48"/>
  </r>
  <r>
    <s v="EXA-603865"/>
    <d v="2025-02-15T00:00:00"/>
    <s v="In-Store"/>
    <s v="UT094280"/>
    <s v="London"/>
    <s v="WC2H"/>
    <s v="England"/>
    <x v="9"/>
    <s v="01JZ3NQZDK24WFSSXVFHGP6HXZ"/>
    <s v="Pet Grooming Scissors"/>
    <s v="Pets"/>
    <s v="Grooming Supplies"/>
    <n v="18.41"/>
    <n v="7.7960000000000003"/>
    <n v="7"/>
    <n v="0.17"/>
    <n v="1"/>
    <s v="Pets"/>
    <b v="0"/>
    <s v="Pets"/>
    <x v="48"/>
  </r>
  <r>
    <s v="SSR-829001"/>
    <d v="2025-01-12T00:00:00"/>
    <s v="In-Store"/>
    <s v="XI060063"/>
    <s v="Norton"/>
    <s v="S8"/>
    <s v="England"/>
    <x v="0"/>
    <s v="01JZ3NQZDK24WFSSXVFHGP6HXZ"/>
    <s v="Pet Grooming Scissors"/>
    <s v="Pets"/>
    <s v="Grooming Supplies"/>
    <n v="18.41"/>
    <n v="7.7960000000000003"/>
    <n v="15"/>
    <n v="0.11"/>
    <n v="1"/>
    <s v="Pets"/>
    <b v="0"/>
    <s v="Pets"/>
    <x v="48"/>
  </r>
  <r>
    <s v="UMU-262402"/>
    <d v="2025-03-11T00:00:00"/>
    <s v="In-Store"/>
    <s v="EC023699"/>
    <s v="Glasgow"/>
    <s v="G4"/>
    <s v="Scotland"/>
    <x v="0"/>
    <s v="01JZ3NR2FKG04PANE275R3J1VZ"/>
    <s v="Pet Nail Clipper"/>
    <s v="Pets"/>
    <s v="Grooming Supplies"/>
    <n v="14.41"/>
    <n v="6.1959999999999997"/>
    <n v="10"/>
    <m/>
    <n v="1"/>
    <s v="Pets"/>
    <b v="0"/>
    <s v="Pets"/>
    <x v="48"/>
  </r>
  <r>
    <s v="GXZ-411000"/>
    <d v="2025-03-09T00:00:00"/>
    <s v="In-Store"/>
    <s v="XS071006"/>
    <s v="Manchester"/>
    <s v="M14"/>
    <s v="England"/>
    <x v="4"/>
    <s v="01JZ3NQZDK24WFSSXVFHGP6HXZ"/>
    <s v="Pet Grooming Scissors"/>
    <s v="Pets"/>
    <s v="Grooming Supplies"/>
    <n v="18.41"/>
    <n v="7.7960000000000003"/>
    <n v="20"/>
    <n v="0.1"/>
    <n v="1"/>
    <s v="Pets"/>
    <b v="0"/>
    <s v="Pets"/>
    <x v="48"/>
  </r>
  <r>
    <s v="CDB-064476"/>
    <d v="2025-02-04T00:00:00"/>
    <s v="Online"/>
    <s v="XW065274"/>
    <s v="Upton"/>
    <s v="DN21"/>
    <s v="England"/>
    <x v="1"/>
    <s v="01JZ3NTCVC9FP5AT5005VB6SD0"/>
    <s v="Adjustable Pet Grooming Table"/>
    <s v="Pets"/>
    <s v="Grooming Supplies"/>
    <n v="111.41"/>
    <n v="44.996000000000002"/>
    <n v="13"/>
    <n v="0.06"/>
    <n v="1"/>
    <s v="Pets"/>
    <b v="0"/>
    <s v="Pets"/>
    <x v="48"/>
  </r>
  <r>
    <s v="HFM-161534"/>
    <d v="2025-02-24T00:00:00"/>
    <s v="In-Store"/>
    <s v="HU076125"/>
    <s v="Glasgow"/>
    <s v="G4"/>
    <s v="Scotland"/>
    <x v="0"/>
    <s v="01JZ3NR2FKG04PANE275R3J1VZ"/>
    <s v="Pet Nail Clipper"/>
    <s v="Pets"/>
    <s v="Grooming Supplies"/>
    <n v="14.41"/>
    <n v="6.1959999999999997"/>
    <n v="8"/>
    <n v="0.02"/>
    <n v="1"/>
    <s v="Pets"/>
    <b v="0"/>
    <s v="Pets"/>
    <x v="48"/>
  </r>
  <r>
    <s v="IEE-095347"/>
    <d v="2025-01-23T00:00:00"/>
    <s v="Online"/>
    <s v="TK000744"/>
    <s v="Normanton"/>
    <s v="LE15"/>
    <s v="England"/>
    <x v="9"/>
    <s v="01JZ3NT055DDKHM9VGTFTY430F"/>
    <s v="Pet Hair Removal Roller"/>
    <s v="Pets"/>
    <s v="Grooming Supplies"/>
    <n v="12.41"/>
    <n v="5.3959999999999999"/>
    <n v="15"/>
    <n v="0.03"/>
    <n v="1"/>
    <s v="Pets"/>
    <b v="0"/>
    <s v="Pets"/>
    <x v="48"/>
  </r>
  <r>
    <s v="ZAW-291099"/>
    <d v="2025-03-26T00:00:00"/>
    <s v="Online"/>
    <s v="KW041893"/>
    <s v="Milton"/>
    <s v="AB56"/>
    <s v="Scotland"/>
    <x v="0"/>
    <s v="01JZ3NR2FKG04PANE275R3J1VZ"/>
    <s v="Pet Nail Clipper"/>
    <s v="Pets"/>
    <s v="Grooming Supplies"/>
    <n v="14.41"/>
    <n v="6.1959999999999997"/>
    <n v="7"/>
    <n v="0.12"/>
    <n v="1"/>
    <s v="Pets"/>
    <b v="0"/>
    <s v="Pets"/>
    <x v="48"/>
  </r>
  <r>
    <s v="HAS-042955"/>
    <d v="2024-03-27T00:00:00"/>
    <s v="In-Store"/>
    <s v="FR097644"/>
    <s v="Newport"/>
    <s v="NR29"/>
    <s v="England"/>
    <x v="9"/>
    <s v="01JZ3N59Z4N07ZD2AMX627GYVW"/>
    <s v="Pet Grooming Kit"/>
    <s v="Pets"/>
    <s v="Grooming Supplies"/>
    <n v="39.99"/>
    <n v="11.997"/>
    <n v="17"/>
    <n v="0.15"/>
    <n v="1"/>
    <s v="Pets"/>
    <b v="0"/>
    <s v="Pets"/>
    <x v="48"/>
  </r>
  <r>
    <s v="ATF-607867"/>
    <d v="2024-07-20T00:00:00"/>
    <s v="In-Store"/>
    <s v="AW002721"/>
    <s v="Bradford"/>
    <s v="BD7"/>
    <s v="England"/>
    <x v="7"/>
    <s v="01JZ3N57AHFT3DSTXF0GYXNES2"/>
    <s v="Pet Grooming Gloves"/>
    <s v="Pets"/>
    <s v="Grooming Supplies"/>
    <n v="9.99"/>
    <n v="2.9969999999999999"/>
    <n v="1"/>
    <n v="0.06"/>
    <n v="1"/>
    <s v="Pets"/>
    <b v="0"/>
    <s v="Pets"/>
    <x v="48"/>
  </r>
  <r>
    <s v="ZZZ-582197"/>
    <d v="2024-03-25T00:00:00"/>
    <s v="Online"/>
    <s v="AW002721"/>
    <s v="Walton"/>
    <s v="CV35"/>
    <s v="England"/>
    <x v="9"/>
    <s v="01JZ3N57AHFT3DSTXF0GYXNES2"/>
    <s v="Pet Grooming Gloves"/>
    <s v="Pets"/>
    <s v="Grooming Supplies"/>
    <n v="9.99"/>
    <n v="2.9969999999999999"/>
    <n v="12"/>
    <n v="0.34"/>
    <n v="1"/>
    <s v="Pets"/>
    <b v="0"/>
    <s v="Pets"/>
    <x v="48"/>
  </r>
  <r>
    <s v="FJH-898287"/>
    <d v="2024-07-03T00:00:00"/>
    <s v="Online"/>
    <s v="ZJ082434"/>
    <s v="Bradford"/>
    <s v="BD7"/>
    <s v="England"/>
    <x v="3"/>
    <s v="01JZ3N5A8JMK003ZBB9W8FJPE1"/>
    <s v="Pet Caress Brush"/>
    <s v="Pets"/>
    <s v="Grooming Supplies"/>
    <n v="12.99"/>
    <n v="3.8969999999999998"/>
    <n v="17"/>
    <n v="0.35"/>
    <n v="1"/>
    <s v="Pets"/>
    <b v="0"/>
    <s v="Pets"/>
    <x v="48"/>
  </r>
  <r>
    <s v="DMF-312564"/>
    <d v="2024-01-22T00:00:00"/>
    <s v="Online"/>
    <s v="VU087736"/>
    <s v="Bristol"/>
    <s v="BS41"/>
    <s v="England"/>
    <x v="4"/>
    <s v="01JZ3NC4G9Q5P0NZVM5GW70K6Z"/>
    <s v="Pet Hair Removal Brush"/>
    <s v="Pets"/>
    <s v="Grooming Supplies"/>
    <n v="14.99"/>
    <n v="4.4969999999999999"/>
    <n v="16"/>
    <n v="0.05"/>
    <n v="1"/>
    <s v="Pets"/>
    <b v="0"/>
    <s v="Pets"/>
    <x v="48"/>
  </r>
  <r>
    <s v="HSZ-622911"/>
    <d v="2024-12-29T00:00:00"/>
    <s v="In-Store"/>
    <s v="FR097644"/>
    <s v="Church End"/>
    <s v="N3"/>
    <s v="England"/>
    <x v="5"/>
    <s v="01JZ3N59Z4N07ZD2AMX627GYVW"/>
    <s v="Pet Grooming Kit"/>
    <s v="Pets"/>
    <s v="Grooming Supplies"/>
    <n v="39.99"/>
    <n v="11.997"/>
    <n v="20"/>
    <n v="0.14000000000000001"/>
    <n v="1"/>
    <s v="Pets"/>
    <b v="0"/>
    <s v="Pets"/>
    <x v="48"/>
  </r>
  <r>
    <s v="GNF-650982"/>
    <d v="2024-06-07T00:00:00"/>
    <s v="Online"/>
    <s v="AW002721"/>
    <s v="Liverpool"/>
    <s v="L74"/>
    <s v="England"/>
    <x v="0"/>
    <s v="01JZ3N57AHFT3DSTXF0GYXNES2"/>
    <s v="Pet Grooming Gloves"/>
    <s v="Pets"/>
    <s v="Grooming Supplies"/>
    <n v="9.99"/>
    <n v="2.9969999999999999"/>
    <n v="5"/>
    <n v="0.39"/>
    <n v="1"/>
    <s v="Pets"/>
    <b v="0"/>
    <s v="Pets"/>
    <x v="48"/>
  </r>
  <r>
    <s v="QUD-387612"/>
    <d v="2024-07-04T00:00:00"/>
    <s v="Online"/>
    <s v="NZ068648"/>
    <s v="Craigavon"/>
    <s v="BT66"/>
    <s v="Northern Ireland"/>
    <x v="0"/>
    <s v="01JZ3NQZDK24WFSSXVFHGP6HXZ"/>
    <s v="Pet Grooming Scissors"/>
    <s v="Pets"/>
    <s v="Grooming Supplies"/>
    <n v="17.989999999999998"/>
    <n v="6.7960000000000003"/>
    <n v="12"/>
    <n v="0.14000000000000001"/>
    <n v="1"/>
    <s v="Pets"/>
    <b v="0"/>
    <s v="Pets"/>
    <x v="48"/>
  </r>
  <r>
    <s v="PIP-765933"/>
    <d v="2024-06-15T00:00:00"/>
    <s v="Online"/>
    <s v="CG001092"/>
    <s v="Liverpool"/>
    <s v="L74"/>
    <s v="England"/>
    <x v="0"/>
    <s v="01JZ3NQZDK24WFSSXVFHGP6HXZ"/>
    <s v="Pet Grooming Scissors"/>
    <s v="Pets"/>
    <s v="Grooming Supplies"/>
    <n v="17.989999999999998"/>
    <n v="6.7960000000000003"/>
    <n v="5"/>
    <n v="0.18"/>
    <n v="1"/>
    <s v="Pets"/>
    <b v="0"/>
    <s v="Pets"/>
    <x v="48"/>
  </r>
  <r>
    <s v="IFD-664158"/>
    <d v="2024-02-04T00:00:00"/>
    <s v="Online"/>
    <s v="ZJ018433"/>
    <s v="Wirral"/>
    <s v="CH48"/>
    <s v="England"/>
    <x v="0"/>
    <s v="01JZ3NQZDK24WFSSXVFHGP6HXZ"/>
    <s v="Pet Grooming Scissors"/>
    <s v="Pets"/>
    <s v="Grooming Supplies"/>
    <n v="17.989999999999998"/>
    <n v="6.7960000000000003"/>
    <n v="6"/>
    <n v="0.17"/>
    <n v="1"/>
    <s v="Pets"/>
    <b v="0"/>
    <s v="Pets"/>
    <x v="48"/>
  </r>
  <r>
    <s v="OMR-996702"/>
    <d v="2024-07-04T00:00:00"/>
    <s v="In-Store"/>
    <s v="MM092918"/>
    <s v="Upton"/>
    <s v="DN21"/>
    <s v="England"/>
    <x v="1"/>
    <s v="01JZ3NT055DDKHM9VGTFTY430F"/>
    <s v="Pet Hair Removal Roller"/>
    <s v="Pets"/>
    <s v="Grooming Supplies"/>
    <n v="11.99"/>
    <n v="4.3959999999999999"/>
    <n v="16"/>
    <n v="0.08"/>
    <n v="1"/>
    <s v="Pets"/>
    <b v="0"/>
    <s v="Pets"/>
    <x v="48"/>
  </r>
  <r>
    <s v="EKU-738678"/>
    <d v="2024-02-24T00:00:00"/>
    <s v="In-Store"/>
    <s v="WM045548"/>
    <s v="Swindon"/>
    <s v="SN1"/>
    <s v="England"/>
    <x v="7"/>
    <s v="01JZ3NR2FKG04PANE275R3J1VZ"/>
    <s v="Pet Nail Clipper"/>
    <s v="Pets"/>
    <s v="Grooming Supplies"/>
    <n v="13.99"/>
    <n v="5.1959999999999997"/>
    <n v="20"/>
    <n v="0.09"/>
    <n v="1"/>
    <s v="Pets"/>
    <b v="0"/>
    <s v="Pets"/>
    <x v="48"/>
  </r>
  <r>
    <s v="HTG-610286"/>
    <d v="2024-11-01T00:00:00"/>
    <s v="In-Store"/>
    <s v="DF038163"/>
    <s v="Norton"/>
    <s v="NN11"/>
    <s v="England"/>
    <x v="5"/>
    <s v="01JZ3NQZDK24WFSSXVFHGP6HXZ"/>
    <s v="Pet Grooming Scissors"/>
    <s v="Pets"/>
    <s v="Grooming Supplies"/>
    <n v="17.989999999999998"/>
    <n v="6.7960000000000003"/>
    <n v="8"/>
    <n v="0.09"/>
    <n v="1"/>
    <s v="Pets"/>
    <b v="0"/>
    <s v="Pets"/>
    <x v="48"/>
  </r>
  <r>
    <s v="NQP-879547"/>
    <d v="2023-10-04T00:00:00"/>
    <s v="In-Store"/>
    <s v="EQ042956"/>
    <s v="Church End"/>
    <s v="CB4"/>
    <s v="England"/>
    <x v="8"/>
    <s v="01JZ3N51B4Q105JC9Q0RGAHW73"/>
    <s v="Pet Grooming Glove"/>
    <s v="Pets"/>
    <s v="Grooming Supplies"/>
    <n v="11.99"/>
    <n v="3.347"/>
    <n v="9"/>
    <n v="0.31"/>
    <n v="1"/>
    <s v="Pets"/>
    <b v="0"/>
    <s v="Pets"/>
    <x v="48"/>
  </r>
  <r>
    <s v="LSW-471360"/>
    <d v="2023-12-02T00:00:00"/>
    <s v="Online"/>
    <s v="EQ042956"/>
    <s v="Birmingham"/>
    <s v="B40"/>
    <s v="England"/>
    <x v="5"/>
    <s v="01JZ3N51B4Q105JC9Q0RGAHW73"/>
    <s v="Pet Grooming Glove"/>
    <s v="Pets"/>
    <s v="Grooming Supplies"/>
    <n v="11.99"/>
    <n v="3.347"/>
    <n v="19"/>
    <n v="0.03"/>
    <n v="1"/>
    <s v="Pets"/>
    <b v="0"/>
    <s v="Pets"/>
    <x v="48"/>
  </r>
  <r>
    <s v="ITW-341921"/>
    <d v="2023-01-09T00:00:00"/>
    <s v="Online"/>
    <s v="BK006338"/>
    <s v="Whitchurch"/>
    <s v="BS14"/>
    <s v="England"/>
    <x v="5"/>
    <s v="01JZ3N53GPW13AS433J07PHRXR"/>
    <s v="Pet Hair Vacuum Attachment"/>
    <s v="Pets"/>
    <s v="Grooming Supplies"/>
    <n v="13.99"/>
    <n v="3.9470000000000001"/>
    <n v="13"/>
    <n v="0.37"/>
    <n v="1"/>
    <s v="Pets"/>
    <b v="0"/>
    <s v="Pets"/>
    <x v="48"/>
  </r>
  <r>
    <s v="ERJ-293189"/>
    <d v="2023-09-26T00:00:00"/>
    <s v="In-Store"/>
    <s v="EQ042956"/>
    <s v="Buckland"/>
    <s v="CT16"/>
    <s v="England"/>
    <x v="6"/>
    <s v="01JZ3N51B4Q105JC9Q0RGAHW73"/>
    <s v="Pet Grooming Glove"/>
    <s v="Pets"/>
    <s v="Grooming Supplies"/>
    <n v="11.99"/>
    <n v="3.347"/>
    <n v="4"/>
    <n v="0.06"/>
    <n v="1"/>
    <s v="Pets"/>
    <b v="0"/>
    <s v="Pets"/>
    <x v="48"/>
  </r>
  <r>
    <s v="ZRP-479075"/>
    <d v="2023-10-28T00:00:00"/>
    <s v="Online"/>
    <s v="BK006338"/>
    <s v="Liverpool"/>
    <s v="L33"/>
    <s v="England"/>
    <x v="3"/>
    <s v="01JZ3N53GPW13AS433J07PHRXR"/>
    <s v="Pet Hair Vacuum Attachment"/>
    <s v="Pets"/>
    <s v="Grooming Supplies"/>
    <n v="13.99"/>
    <n v="3.9470000000000001"/>
    <n v="3"/>
    <n v="0.17"/>
    <n v="1"/>
    <s v="Pets"/>
    <b v="0"/>
    <s v="Pets"/>
    <x v="48"/>
  </r>
  <r>
    <s v="JRA-412137"/>
    <d v="2023-05-04T00:00:00"/>
    <s v="In-Store"/>
    <s v="EQ042956"/>
    <s v="Middleton"/>
    <s v="LE16"/>
    <s v="England"/>
    <x v="0"/>
    <s v="01JZ3N51B4Q105JC9Q0RGAHW73"/>
    <s v="Pet Grooming Glove"/>
    <s v="Pets"/>
    <s v="Grooming Supplies"/>
    <n v="11.99"/>
    <n v="3.347"/>
    <n v="17"/>
    <n v="0.25"/>
    <n v="1"/>
    <s v="Pets"/>
    <b v="0"/>
    <s v="Pets"/>
    <x v="48"/>
  </r>
  <r>
    <s v="MWS-197446"/>
    <d v="2023-08-23T00:00:00"/>
    <s v="In-Store"/>
    <s v="NW031911"/>
    <s v="Sutton"/>
    <s v="RH5"/>
    <s v="England"/>
    <x v="5"/>
    <s v="01JZ3N52QXFBXS9F227ZJCC9GX"/>
    <s v="Pet Hair Vacuum Cleaner Attachment"/>
    <s v="Pets"/>
    <s v="Grooming Supplies"/>
    <n v="13.99"/>
    <n v="3.9470000000000001"/>
    <n v="19"/>
    <m/>
    <n v="1"/>
    <s v="Pets"/>
    <b v="0"/>
    <s v="Pets"/>
    <x v="48"/>
  </r>
  <r>
    <s v="NWQ-290037"/>
    <d v="2023-03-16T00:00:00"/>
    <s v="Online"/>
    <s v="EQ042956"/>
    <s v="Eaton"/>
    <s v="DN22"/>
    <s v="England"/>
    <x v="2"/>
    <s v="01JZ3N51B4Q105JC9Q0RGAHW73"/>
    <s v="Pet Grooming Glove"/>
    <s v="Pets"/>
    <s v="Grooming Supplies"/>
    <n v="11.99"/>
    <n v="3.347"/>
    <n v="2"/>
    <m/>
    <n v="1"/>
    <s v="Pets"/>
    <b v="0"/>
    <s v="Pets"/>
    <x v="48"/>
  </r>
  <r>
    <s v="VBM-319736"/>
    <d v="2023-10-17T00:00:00"/>
    <s v="Online"/>
    <s v="EQ042956"/>
    <s v="London"/>
    <s v="EC3M"/>
    <s v="England"/>
    <x v="4"/>
    <s v="01JZ3N51B4Q105JC9Q0RGAHW73"/>
    <s v="Pet Grooming Glove"/>
    <s v="Pets"/>
    <s v="Grooming Supplies"/>
    <n v="11.99"/>
    <n v="3.347"/>
    <n v="20"/>
    <n v="0.1"/>
    <n v="1"/>
    <s v="Pets"/>
    <b v="0"/>
    <s v="Pets"/>
    <x v="48"/>
  </r>
  <r>
    <s v="OEJ-143050"/>
    <d v="2023-03-27T00:00:00"/>
    <s v="In-Store"/>
    <s v="EQ042956"/>
    <s v="Stapleford"/>
    <s v="LN6"/>
    <s v="England"/>
    <x v="5"/>
    <s v="01JZ3N51B4Q105JC9Q0RGAHW73"/>
    <s v="Pet Grooming Glove"/>
    <s v="Pets"/>
    <s v="Grooming Supplies"/>
    <n v="11.99"/>
    <n v="3.347"/>
    <n v="8"/>
    <n v="0.34"/>
    <n v="1"/>
    <s v="Pets"/>
    <b v="0"/>
    <s v="Pets"/>
    <x v="48"/>
  </r>
  <r>
    <s v="YTE-757735"/>
    <d v="2023-02-13T00:00:00"/>
    <s v="In-Store"/>
    <s v="SE083704"/>
    <s v="Craigavon"/>
    <s v="BT66"/>
    <s v="Northern Ireland"/>
    <x v="0"/>
    <s v="01JZ3NQZDK24WFSSXVFHGP6HXZ"/>
    <s v="Pet Grooming Scissors"/>
    <s v="Pets"/>
    <s v="Grooming Supplies"/>
    <n v="16.14"/>
    <n v="6.2960000000000003"/>
    <n v="1"/>
    <n v="0.1"/>
    <n v="1"/>
    <s v="Pets"/>
    <b v="0"/>
    <s v="Pets"/>
    <x v="48"/>
  </r>
  <r>
    <s v="EYN-378643"/>
    <d v="2023-03-29T00:00:00"/>
    <s v="In-Store"/>
    <s v="BB052572"/>
    <s v="Horton"/>
    <s v="BS37"/>
    <s v="England"/>
    <x v="0"/>
    <s v="01JZ3NT055DDKHM9VGTFTY430F"/>
    <s v="Pet Hair Removal Roller"/>
    <s v="Pets"/>
    <s v="Grooming Supplies"/>
    <n v="10.14"/>
    <n v="3.8959999999999999"/>
    <n v="4"/>
    <n v="0.26"/>
    <n v="1"/>
    <s v="Pets"/>
    <b v="0"/>
    <s v="Pets"/>
    <x v="48"/>
  </r>
  <r>
    <s v="UTQ-246515"/>
    <d v="2023-12-24T00:00:00"/>
    <s v="Online"/>
    <s v="BB052572"/>
    <s v="Twyford"/>
    <s v="LE14"/>
    <s v="England"/>
    <x v="7"/>
    <s v="01JZ3NT055DDKHM9VGTFTY430F"/>
    <s v="Pet Hair Removal Roller"/>
    <s v="Pets"/>
    <s v="Grooming Supplies"/>
    <n v="10.14"/>
    <n v="3.8959999999999999"/>
    <n v="5"/>
    <n v="0.36"/>
    <n v="1"/>
    <s v="Pets"/>
    <b v="0"/>
    <s v="Pets"/>
    <x v="48"/>
  </r>
  <r>
    <s v="MBR-718778"/>
    <d v="2023-01-04T00:00:00"/>
    <s v="Online"/>
    <s v="PC022229"/>
    <s v="Wootton"/>
    <s v="NN4"/>
    <s v="England"/>
    <x v="1"/>
    <s v="01JZ3NR2FKG04PANE275R3J1VZ"/>
    <s v="Pet Nail Clipper"/>
    <s v="Pets"/>
    <s v="Grooming Supplies"/>
    <n v="12.14"/>
    <n v="4.6959999999999997"/>
    <n v="20"/>
    <n v="0.02"/>
    <n v="1"/>
    <s v="Pets"/>
    <b v="0"/>
    <s v="Pets"/>
    <x v="48"/>
  </r>
  <r>
    <s v="VHI-908249"/>
    <d v="2023-05-14T00:00:00"/>
    <s v="In-Store"/>
    <s v="PC022229"/>
    <s v="London"/>
    <s v="WC1B"/>
    <s v="England"/>
    <x v="9"/>
    <s v="01JZ3NR2FKG04PANE275R3J1VZ"/>
    <s v="Pet Nail Clipper"/>
    <s v="Pets"/>
    <s v="Grooming Supplies"/>
    <n v="12.14"/>
    <n v="4.6959999999999997"/>
    <n v="11"/>
    <n v="0.23"/>
    <n v="1"/>
    <s v="Pets"/>
    <b v="0"/>
    <s v="Pets"/>
    <x v="48"/>
  </r>
  <r>
    <s v="HVV-847799"/>
    <d v="2023-05-02T00:00:00"/>
    <s v="In-Store"/>
    <s v="SE083704"/>
    <s v="Sheffield"/>
    <s v="S1"/>
    <s v="England"/>
    <x v="2"/>
    <s v="01JZ3NQZDK24WFSSXVFHGP6HXZ"/>
    <s v="Pet Grooming Scissors"/>
    <s v="Pets"/>
    <s v="Grooming Supplies"/>
    <n v="16.14"/>
    <n v="6.2960000000000003"/>
    <n v="15"/>
    <m/>
    <n v="1"/>
    <s v="Pets"/>
    <b v="0"/>
    <s v="Pets"/>
    <x v="48"/>
  </r>
  <r>
    <s v="KZL-301094"/>
    <d v="2023-12-02T00:00:00"/>
    <s v="In-Store"/>
    <s v="QV002659"/>
    <s v="London"/>
    <s v="WC2H"/>
    <s v="England"/>
    <x v="1"/>
    <s v="01JZ3NTCVC9FP5AT5005VB6SD0"/>
    <s v="Adjustable Pet Grooming Table"/>
    <s v="Pets"/>
    <s v="Grooming Supplies"/>
    <n v="109.14"/>
    <n v="43.496000000000002"/>
    <n v="2"/>
    <m/>
    <n v="1"/>
    <s v="Pets"/>
    <b v="0"/>
    <s v="Pets"/>
    <x v="48"/>
  </r>
  <r>
    <s v="ATH-300242"/>
    <d v="2023-06-16T00:00:00"/>
    <s v="Online"/>
    <s v="QV002659"/>
    <s v="Newton"/>
    <s v="IV1"/>
    <s v="Scotland"/>
    <x v="0"/>
    <s v="01JZ3NTCVC9FP5AT5005VB6SD0"/>
    <s v="Adjustable Pet Grooming Table"/>
    <s v="Pets"/>
    <s v="Grooming Supplies"/>
    <n v="109.14"/>
    <n v="43.496000000000002"/>
    <n v="8"/>
    <n v="0.35"/>
    <n v="1"/>
    <s v="Pets"/>
    <b v="0"/>
    <s v="Pets"/>
    <x v="48"/>
  </r>
  <r>
    <s v="RSS-543428"/>
    <d v="2023-11-12T00:00:00"/>
    <s v="In-Store"/>
    <s v="QV002659"/>
    <s v="Norton"/>
    <s v="S8"/>
    <s v="England"/>
    <x v="4"/>
    <s v="01JZ3NTCVC9FP5AT5005VB6SD0"/>
    <s v="Adjustable Pet Grooming Table"/>
    <s v="Pets"/>
    <s v="Grooming Supplies"/>
    <n v="109.14"/>
    <n v="43.496000000000002"/>
    <n v="14"/>
    <n v="0.19"/>
    <n v="1"/>
    <s v="Pets"/>
    <b v="0"/>
    <s v="Pets"/>
    <x v="48"/>
  </r>
  <r>
    <s v="DKC-346640"/>
    <d v="2023-04-06T00:00:00"/>
    <s v="In-Store"/>
    <s v="AW002721"/>
    <s v="Eaton"/>
    <s v="DN22"/>
    <s v="England"/>
    <x v="2"/>
    <s v="01JZ3N57AHFT3DSTXF0GYXNES2"/>
    <s v="Pet Grooming Gloves"/>
    <s v="Pets"/>
    <s v="Grooming Supplies"/>
    <n v="9.14"/>
    <n v="2.4969999999999999"/>
    <n v="15"/>
    <n v="0.31"/>
    <n v="1"/>
    <s v="Pets"/>
    <b v="0"/>
    <s v="Pets"/>
    <x v="48"/>
  </r>
  <r>
    <s v="JYJ-070471"/>
    <d v="2023-06-21T00:00:00"/>
    <s v="In-Store"/>
    <s v="OI007963"/>
    <s v="London"/>
    <s v="WC1B"/>
    <s v="England"/>
    <x v="7"/>
    <s v="01JZ3N5AJ6JXX5A709Z9WMVG47"/>
    <s v="Portable Pet Bathing Tool"/>
    <s v="Pets"/>
    <s v="Grooming Supplies"/>
    <n v="29.14"/>
    <n v="8.4969999999999999"/>
    <n v="3"/>
    <n v="0.21"/>
    <n v="1"/>
    <s v="Pets"/>
    <b v="0"/>
    <s v="Pets"/>
    <x v="48"/>
  </r>
  <r>
    <s v="LWQ-059793"/>
    <d v="2023-10-19T00:00:00"/>
    <s v="In-Store"/>
    <s v="FR097644"/>
    <s v="Liverpool"/>
    <s v="L74"/>
    <s v="England"/>
    <x v="3"/>
    <s v="01JZ3N59Z4N07ZD2AMX627GYVW"/>
    <s v="Pet Grooming Kit"/>
    <s v="Pets"/>
    <s v="Grooming Supplies"/>
    <n v="39.14"/>
    <n v="11.497"/>
    <n v="10"/>
    <n v="0.24"/>
    <n v="1"/>
    <s v="Pets"/>
    <b v="0"/>
    <s v="Pets"/>
    <x v="48"/>
  </r>
  <r>
    <s v="WYW-375087"/>
    <d v="2023-01-27T00:00:00"/>
    <s v="In-Store"/>
    <s v="VU087736"/>
    <s v="Pentre"/>
    <s v="SY4"/>
    <s v="Wales"/>
    <x v="0"/>
    <s v="01JZ3NC4G9Q5P0NZVM5GW70K6Z"/>
    <s v="Pet Hair Removal Brush"/>
    <s v="Pets"/>
    <s v="Grooming Supplies"/>
    <n v="14.14"/>
    <n v="3.9969999999999999"/>
    <n v="4"/>
    <n v="0.34"/>
    <n v="1"/>
    <s v="Pets"/>
    <b v="0"/>
    <s v="Pets"/>
    <x v="48"/>
  </r>
  <r>
    <s v="RLS-362342"/>
    <d v="2023-08-22T00:00:00"/>
    <s v="Online"/>
    <s v="VU087736"/>
    <s v="Newton"/>
    <s v="IV1"/>
    <s v="Scotland"/>
    <x v="0"/>
    <s v="01JZ3NC4G9Q5P0NZVM5GW70K6Z"/>
    <s v="Pet Hair Removal Brush"/>
    <s v="Pets"/>
    <s v="Grooming Supplies"/>
    <n v="14.14"/>
    <n v="3.9969999999999999"/>
    <n v="1"/>
    <n v="0.02"/>
    <n v="1"/>
    <s v="Pets"/>
    <b v="0"/>
    <s v="Pets"/>
    <x v="48"/>
  </r>
  <r>
    <s v="QSP-247728"/>
    <d v="2023-03-22T00:00:00"/>
    <s v="Online"/>
    <s v="AW002721"/>
    <s v="Charlton"/>
    <s v="OX12"/>
    <s v="England"/>
    <x v="5"/>
    <s v="01JZ3N57AHFT3DSTXF0GYXNES2"/>
    <s v="Pet Grooming Gloves"/>
    <s v="Pets"/>
    <s v="Grooming Supplies"/>
    <n v="9.14"/>
    <n v="2.4969999999999999"/>
    <n v="15"/>
    <n v="0.25"/>
    <n v="1"/>
    <s v="Pets"/>
    <b v="0"/>
    <s v="Pets"/>
    <x v="48"/>
  </r>
  <r>
    <s v="SNU-477931"/>
    <d v="2023-12-23T00:00:00"/>
    <s v="Online"/>
    <s v="ZJ082434"/>
    <s v="Newbiggin"/>
    <s v="NE46"/>
    <s v="England"/>
    <x v="8"/>
    <s v="01JZ3N5A8JMK003ZBB9W8FJPE1"/>
    <s v="Pet Caress Brush"/>
    <s v="Pets"/>
    <s v="Grooming Supplies"/>
    <n v="12.14"/>
    <n v="3.3969999999999998"/>
    <n v="8"/>
    <n v="0.24"/>
    <n v="1"/>
    <s v="Pets"/>
    <b v="0"/>
    <s v="Pets"/>
    <x v="48"/>
  </r>
  <r>
    <s v="BYL-031191"/>
    <d v="2023-11-30T00:00:00"/>
    <s v="Online"/>
    <s v="AW002721"/>
    <s v="Swindon"/>
    <s v="SN1"/>
    <s v="England"/>
    <x v="6"/>
    <s v="01JZ3N57AHFT3DSTXF0GYXNES2"/>
    <s v="Pet Grooming Gloves"/>
    <s v="Pets"/>
    <s v="Grooming Supplies"/>
    <n v="9.14"/>
    <n v="2.4969999999999999"/>
    <n v="10"/>
    <n v="0.28999999999999998"/>
    <n v="1"/>
    <s v="Pets"/>
    <b v="0"/>
    <s v="Pets"/>
    <x v="48"/>
  </r>
  <r>
    <s v="VEV-521837"/>
    <d v="2023-02-18T00:00:00"/>
    <s v="In-Store"/>
    <s v="OI007963"/>
    <s v="Tullich"/>
    <s v="AB55"/>
    <s v="Scotland"/>
    <x v="0"/>
    <s v="01JZ3N5AJ6JXX5A709Z9WMVG47"/>
    <s v="Portable Pet Bathing Tool"/>
    <s v="Pets"/>
    <s v="Grooming Supplies"/>
    <n v="29.14"/>
    <n v="8.4969999999999999"/>
    <n v="13"/>
    <n v="0.32"/>
    <n v="1"/>
    <s v="Pets"/>
    <b v="0"/>
    <s v="Pets"/>
    <x v="48"/>
  </r>
  <r>
    <s v="DLI-436558"/>
    <d v="2023-07-01T00:00:00"/>
    <s v="Online"/>
    <s v="AW002721"/>
    <s v="Newtown"/>
    <s v="RG20"/>
    <s v="England"/>
    <x v="2"/>
    <s v="01JZ3N57AHFT3DSTXF0GYXNES2"/>
    <s v="Pet Grooming Gloves"/>
    <s v="Pets"/>
    <s v="Grooming Supplies"/>
    <n v="9.14"/>
    <n v="2.4969999999999999"/>
    <n v="3"/>
    <n v="0.27"/>
    <n v="1"/>
    <s v="Pets"/>
    <b v="0"/>
    <s v="Pets"/>
    <x v="48"/>
  </r>
  <r>
    <s v="WKN-780768"/>
    <d v="2023-05-20T00:00:00"/>
    <s v="In-Store"/>
    <s v="EK024845"/>
    <s v="Bradford"/>
    <s v="BD7"/>
    <s v="England"/>
    <x v="0"/>
    <s v="01JZ3NQZDK24WFSSXVFHGP6HXZ"/>
    <s v="Pet Grooming Scissors"/>
    <s v="Pets"/>
    <s v="Grooming Supplies"/>
    <n v="16.239999999999998"/>
    <n v="6.5460000000000003"/>
    <n v="2"/>
    <n v="0.09"/>
    <n v="1"/>
    <s v="Pets"/>
    <b v="0"/>
    <s v="Pets"/>
    <x v="48"/>
  </r>
  <r>
    <s v="IYI-483535"/>
    <d v="2023-06-17T00:00:00"/>
    <s v="Online"/>
    <s v="QK072167"/>
    <s v="Norton"/>
    <s v="NN11"/>
    <s v="England"/>
    <x v="4"/>
    <s v="01JZ3NQZDK24WFSSXVFHGP6HXZ"/>
    <s v="Pet Grooming Scissors"/>
    <s v="Pets"/>
    <s v="Grooming Supplies"/>
    <n v="16.239999999999998"/>
    <n v="6.5460000000000003"/>
    <n v="6"/>
    <n v="0.01"/>
    <n v="1"/>
    <s v="Pets"/>
    <b v="0"/>
    <s v="Pets"/>
    <x v="48"/>
  </r>
  <r>
    <s v="RBY-378275"/>
    <d v="2023-06-28T00:00:00"/>
    <s v="Online"/>
    <s v="RI070987"/>
    <s v="Belfast"/>
    <s v="BT2"/>
    <s v="Northern Ireland"/>
    <x v="0"/>
    <s v="01JZ3NTCVC9FP5AT5005VB6SD0"/>
    <s v="Adjustable Pet Grooming Table"/>
    <s v="Pets"/>
    <s v="Grooming Supplies"/>
    <n v="109.24"/>
    <n v="43.746000000000002"/>
    <n v="6"/>
    <n v="0.05"/>
    <n v="1"/>
    <s v="Pets"/>
    <b v="0"/>
    <s v="Pets"/>
    <x v="48"/>
  </r>
  <r>
    <s v="HTD-732269"/>
    <d v="2023-05-04T00:00:00"/>
    <s v="Online"/>
    <s v="OU059972"/>
    <s v="Denton"/>
    <s v="M34"/>
    <s v="England"/>
    <x v="2"/>
    <s v="01JZ3NR51D4EWNJYDGEE1N9V9B"/>
    <s v="Pet Grooming Brush"/>
    <s v="Pets"/>
    <s v="Grooming Supplies"/>
    <n v="19.239999999999998"/>
    <n v="7.7460000000000004"/>
    <n v="11"/>
    <n v="0.06"/>
    <n v="1"/>
    <s v="Pets"/>
    <b v="0"/>
    <s v="Pets"/>
    <x v="48"/>
  </r>
  <r>
    <s v="ATH-765502"/>
    <d v="2023-10-28T00:00:00"/>
    <s v="In-Store"/>
    <s v="NN060679"/>
    <s v="Norton"/>
    <s v="S8"/>
    <s v="England"/>
    <x v="8"/>
    <s v="01JZ3NR2FKG04PANE275R3J1VZ"/>
    <s v="Pet Nail Clipper"/>
    <s v="Pets"/>
    <s v="Grooming Supplies"/>
    <n v="12.24"/>
    <n v="4.9459999999999997"/>
    <n v="13"/>
    <n v="0.02"/>
    <n v="1"/>
    <s v="Pets"/>
    <b v="0"/>
    <s v="Pets"/>
    <x v="48"/>
  </r>
  <r>
    <s v="KIA-509717"/>
    <d v="2023-02-25T00:00:00"/>
    <s v="In-Store"/>
    <s v="YF058145"/>
    <s v="Norton"/>
    <s v="NN11"/>
    <s v="England"/>
    <x v="9"/>
    <s v="01JZ3NT055DDKHM9VGTFTY430F"/>
    <s v="Pet Hair Removal Roller"/>
    <s v="Pets"/>
    <s v="Grooming Supplies"/>
    <n v="10.24"/>
    <n v="4.1459999999999999"/>
    <n v="6"/>
    <n v="0.09"/>
    <n v="1"/>
    <s v="Pets"/>
    <b v="0"/>
    <s v="Pets"/>
    <x v="48"/>
  </r>
  <r>
    <s v="WDI-820771"/>
    <d v="2023-06-02T00:00:00"/>
    <s v="In-Store"/>
    <s v="JZ051152"/>
    <s v="Bristol"/>
    <s v="BS41"/>
    <s v="England"/>
    <x v="9"/>
    <s v="01JZ3NTCVC9FP5AT5005VB6SD0"/>
    <s v="Adjustable Pet Grooming Table"/>
    <s v="Pets"/>
    <s v="Grooming Supplies"/>
    <n v="109.24"/>
    <n v="43.746000000000002"/>
    <n v="20"/>
    <n v="0.08"/>
    <n v="1"/>
    <s v="Pets"/>
    <b v="0"/>
    <s v="Pets"/>
    <x v="48"/>
  </r>
  <r>
    <s v="ZUV-250016"/>
    <d v="2024-02-15T00:00:00"/>
    <s v="Online"/>
    <s v="FR097644"/>
    <s v="Halton"/>
    <s v="LS9"/>
    <s v="England"/>
    <x v="8"/>
    <s v="01JZ3N59Z4N07ZD2AMX627GYVW"/>
    <s v="Pet Grooming Kit"/>
    <s v="Pets"/>
    <s v="Grooming Supplies"/>
    <n v="39.99"/>
    <n v="11.997"/>
    <n v="6"/>
    <n v="0.39"/>
    <n v="1"/>
    <s v="Pets"/>
    <b v="0"/>
    <s v="Pets"/>
    <x v="48"/>
  </r>
  <r>
    <s v="NNX-794697"/>
    <d v="2024-01-15T00:00:00"/>
    <s v="In-Store"/>
    <s v="AW002721"/>
    <s v="West End"/>
    <s v="DN36"/>
    <s v="England"/>
    <x v="7"/>
    <s v="01JZ3N57AHFT3DSTXF0GYXNES2"/>
    <s v="Pet Grooming Gloves"/>
    <s v="Pets"/>
    <s v="Grooming Supplies"/>
    <n v="9.99"/>
    <n v="2.9969999999999999"/>
    <n v="19"/>
    <n v="0.17"/>
    <n v="1"/>
    <s v="Pets"/>
    <b v="0"/>
    <s v="Pets"/>
    <x v="48"/>
  </r>
  <r>
    <s v="ARI-132023"/>
    <d v="2024-08-26T00:00:00"/>
    <s v="In-Store"/>
    <s v="FR097644"/>
    <s v="London"/>
    <s v="EC1V"/>
    <s v="England"/>
    <x v="5"/>
    <s v="01JZ3N59Z4N07ZD2AMX627GYVW"/>
    <s v="Pet Grooming Kit"/>
    <s v="Pets"/>
    <s v="Grooming Supplies"/>
    <n v="39.99"/>
    <n v="11.997"/>
    <n v="1"/>
    <n v="0.39"/>
    <n v="1"/>
    <s v="Pets"/>
    <b v="0"/>
    <s v="Pets"/>
    <x v="48"/>
  </r>
  <r>
    <s v="QIJ-044085"/>
    <d v="2024-08-28T00:00:00"/>
    <s v="Online"/>
    <s v="ZJ082434"/>
    <s v="Newton"/>
    <s v="IV1"/>
    <s v="Scotland"/>
    <x v="0"/>
    <s v="01JZ3N5A8JMK003ZBB9W8FJPE1"/>
    <s v="Pet Caress Brush"/>
    <s v="Pets"/>
    <s v="Grooming Supplies"/>
    <n v="12.99"/>
    <n v="3.8969999999999998"/>
    <n v="13"/>
    <n v="0.28999999999999998"/>
    <n v="1"/>
    <s v="Pets"/>
    <b v="0"/>
    <s v="Pets"/>
    <x v="48"/>
  </r>
  <r>
    <s v="SHC-493613"/>
    <d v="2024-03-09T00:00:00"/>
    <s v="Online"/>
    <s v="AW002721"/>
    <s v="Birmingham"/>
    <s v="B40"/>
    <s v="England"/>
    <x v="3"/>
    <s v="01JZ3N57AHFT3DSTXF0GYXNES2"/>
    <s v="Pet Grooming Gloves"/>
    <s v="Pets"/>
    <s v="Grooming Supplies"/>
    <n v="9.99"/>
    <n v="2.9969999999999999"/>
    <n v="11"/>
    <n v="0.33"/>
    <n v="1"/>
    <s v="Pets"/>
    <b v="0"/>
    <s v="Pets"/>
    <x v="48"/>
  </r>
  <r>
    <s v="SXM-166600"/>
    <d v="2024-07-17T00:00:00"/>
    <s v="Online"/>
    <s v="OI007963"/>
    <s v="Bradford"/>
    <s v="BD7"/>
    <s v="England"/>
    <x v="0"/>
    <s v="01JZ3N5AJ6JXX5A709Z9WMVG47"/>
    <s v="Portable Pet Bathing Tool"/>
    <s v="Pets"/>
    <s v="Grooming Supplies"/>
    <n v="29.99"/>
    <n v="8.9969999999999999"/>
    <n v="10"/>
    <n v="0.35"/>
    <n v="1"/>
    <s v="Pets"/>
    <b v="0"/>
    <s v="Pets"/>
    <x v="48"/>
  </r>
  <r>
    <s v="HTL-067153"/>
    <d v="2024-08-25T00:00:00"/>
    <s v="Online"/>
    <s v="AW002721"/>
    <s v="Weston"/>
    <s v="GU32"/>
    <s v="England"/>
    <x v="1"/>
    <s v="01JZ3N57AHFT3DSTXF0GYXNES2"/>
    <s v="Pet Grooming Gloves"/>
    <s v="Pets"/>
    <s v="Grooming Supplies"/>
    <n v="9.99"/>
    <n v="2.9969999999999999"/>
    <n v="6"/>
    <n v="0.12"/>
    <n v="1"/>
    <s v="Pets"/>
    <b v="0"/>
    <s v="Pets"/>
    <x v="48"/>
  </r>
  <r>
    <s v="FBG-852491"/>
    <d v="2024-02-11T00:00:00"/>
    <s v="In-Store"/>
    <s v="ZJ082434"/>
    <s v="Aston"/>
    <s v="TF6"/>
    <s v="England"/>
    <x v="5"/>
    <s v="01JZ3N5A8JMK003ZBB9W8FJPE1"/>
    <s v="Pet Caress Brush"/>
    <s v="Pets"/>
    <s v="Grooming Supplies"/>
    <n v="12.99"/>
    <n v="3.8969999999999998"/>
    <n v="1"/>
    <n v="0.14000000000000001"/>
    <n v="1"/>
    <s v="Pets"/>
    <b v="0"/>
    <s v="Pets"/>
    <x v="48"/>
  </r>
  <r>
    <s v="EJK-696991"/>
    <d v="2024-06-07T00:00:00"/>
    <s v="In-Store"/>
    <s v="VU087736"/>
    <s v="London"/>
    <s v="EC1V"/>
    <s v="England"/>
    <x v="4"/>
    <s v="01JZ3NC4G9Q5P0NZVM5GW70K6Z"/>
    <s v="Pet Hair Removal Brush"/>
    <s v="Pets"/>
    <s v="Grooming Supplies"/>
    <n v="14.99"/>
    <n v="4.4969999999999999"/>
    <n v="1"/>
    <n v="0.32"/>
    <n v="1"/>
    <s v="Pets"/>
    <b v="0"/>
    <s v="Pets"/>
    <x v="48"/>
  </r>
  <r>
    <s v="MVA-624415"/>
    <d v="2024-10-29T00:00:00"/>
    <s v="Online"/>
    <s v="FR097644"/>
    <s v="Bradford"/>
    <s v="BD7"/>
    <s v="England"/>
    <x v="1"/>
    <s v="01JZ3N59Z4N07ZD2AMX627GYVW"/>
    <s v="Pet Grooming Kit"/>
    <s v="Pets"/>
    <s v="Grooming Supplies"/>
    <n v="39.99"/>
    <n v="11.997"/>
    <n v="9"/>
    <n v="0.28999999999999998"/>
    <n v="1"/>
    <s v="Pets"/>
    <b v="0"/>
    <s v="Pets"/>
    <x v="48"/>
  </r>
  <r>
    <s v="BLC-237160"/>
    <d v="2023-12-15T00:00:00"/>
    <s v="Online"/>
    <s v="OI007963"/>
    <s v="Merton"/>
    <s v="SW19"/>
    <s v="England"/>
    <x v="9"/>
    <s v="01JZ3N5AJ6JXX5A709Z9WMVG47"/>
    <s v="Portable Pet Bathing Tool"/>
    <s v="Pets"/>
    <s v="Grooming Supplies"/>
    <n v="29.99"/>
    <n v="8.9969999999999999"/>
    <n v="4"/>
    <n v="0.05"/>
    <n v="1"/>
    <s v="Pets"/>
    <b v="0"/>
    <s v="Pets"/>
    <x v="48"/>
  </r>
  <r>
    <s v="OTI-568864"/>
    <d v="2024-08-15T00:00:00"/>
    <s v="Online"/>
    <s v="OI007963"/>
    <s v="Thorpe"/>
    <s v="BD23"/>
    <s v="England"/>
    <x v="1"/>
    <s v="01JZ3N5AJ6JXX5A709Z9WMVG47"/>
    <s v="Portable Pet Bathing Tool"/>
    <s v="Pets"/>
    <s v="Grooming Supplies"/>
    <n v="29.99"/>
    <n v="8.9969999999999999"/>
    <n v="17"/>
    <n v="0.05"/>
    <n v="1"/>
    <s v="Pets"/>
    <b v="0"/>
    <s v="Pets"/>
    <x v="48"/>
  </r>
  <r>
    <s v="XKP-148374"/>
    <d v="2023-12-31T00:00:00"/>
    <s v="Online"/>
    <s v="FR097644"/>
    <s v="Manchester"/>
    <s v="M14"/>
    <s v="England"/>
    <x v="9"/>
    <s v="01JZ3N59Z4N07ZD2AMX627GYVW"/>
    <s v="Pet Grooming Kit"/>
    <s v="Pets"/>
    <s v="Grooming Supplies"/>
    <n v="39.99"/>
    <n v="11.997"/>
    <n v="20"/>
    <n v="0.35"/>
    <n v="1"/>
    <s v="Pets"/>
    <b v="0"/>
    <s v="Pets"/>
    <x v="48"/>
  </r>
  <r>
    <s v="TAE-273010"/>
    <d v="2023-06-24T00:00:00"/>
    <s v="Online"/>
    <s v="ZJ082434"/>
    <s v="Stapleford"/>
    <s v="LN6"/>
    <s v="England"/>
    <x v="1"/>
    <s v="01JZ3N5A8JMK003ZBB9W8FJPE1"/>
    <s v="Pet Caress Brush"/>
    <s v="Pets"/>
    <s v="Grooming Supplies"/>
    <n v="12.99"/>
    <n v="3.8969999999999998"/>
    <n v="5"/>
    <n v="0.05"/>
    <n v="1"/>
    <s v="Pets"/>
    <b v="0"/>
    <s v="Pets"/>
    <x v="48"/>
  </r>
  <r>
    <s v="XRH-508958"/>
    <d v="2024-03-16T00:00:00"/>
    <s v="Online"/>
    <s v="AW002721"/>
    <s v="Buckland"/>
    <s v="CT16"/>
    <s v="England"/>
    <x v="5"/>
    <s v="01JZ3N57AHFT3DSTXF0GYXNES2"/>
    <s v="Pet Grooming Gloves"/>
    <s v="Pets"/>
    <s v="Grooming Supplies"/>
    <n v="9.99"/>
    <n v="2.9969999999999999"/>
    <n v="9"/>
    <n v="0.17"/>
    <n v="1"/>
    <s v="Pets"/>
    <b v="0"/>
    <s v="Pets"/>
    <x v="48"/>
  </r>
  <r>
    <s v="YAT-099420"/>
    <d v="2024-06-18T00:00:00"/>
    <s v="In-Store"/>
    <s v="OI007963"/>
    <s v="London"/>
    <s v="EC1V"/>
    <s v="England"/>
    <x v="6"/>
    <s v="01JZ3N5AJ6JXX5A709Z9WMVG47"/>
    <s v="Portable Pet Bathing Tool"/>
    <s v="Pets"/>
    <s v="Grooming Supplies"/>
    <n v="29.99"/>
    <n v="8.9969999999999999"/>
    <n v="15"/>
    <n v="0.37"/>
    <n v="1"/>
    <s v="Pets"/>
    <b v="0"/>
    <s v="Pets"/>
    <x v="48"/>
  </r>
  <r>
    <s v="XQI-481388"/>
    <d v="2024-06-25T00:00:00"/>
    <s v="In-Store"/>
    <s v="VU087736"/>
    <s v="Weston"/>
    <s v="GU32"/>
    <s v="England"/>
    <x v="9"/>
    <s v="01JZ3NC4G9Q5P0NZVM5GW70K6Z"/>
    <s v="Pet Hair Removal Brush"/>
    <s v="Pets"/>
    <s v="Grooming Supplies"/>
    <n v="14.99"/>
    <n v="4.4969999999999999"/>
    <n v="10"/>
    <n v="0.06"/>
    <n v="1"/>
    <s v="Pets"/>
    <b v="0"/>
    <s v="Pets"/>
    <x v="48"/>
  </r>
  <r>
    <s v="WDU-179861"/>
    <d v="2023-03-27T00:00:00"/>
    <s v="Online"/>
    <s v="VU087736"/>
    <s v="Milton"/>
    <s v="NG22"/>
    <s v="England"/>
    <x v="0"/>
    <s v="01JZ3NC4G9Q5P0NZVM5GW70K6Z"/>
    <s v="Pet Hair Removal Brush"/>
    <s v="Pets"/>
    <s v="Grooming Supplies"/>
    <n v="14.99"/>
    <n v="4.4969999999999999"/>
    <n v="19"/>
    <n v="0.32"/>
    <n v="1"/>
    <s v="Pets"/>
    <b v="0"/>
    <s v="Pets"/>
    <x v="48"/>
  </r>
  <r>
    <s v="VHO-481858"/>
    <d v="2023-11-16T00:00:00"/>
    <s v="Online"/>
    <s v="AU052946"/>
    <s v="Horton"/>
    <s v="BS37"/>
    <s v="England"/>
    <x v="2"/>
    <s v="01JZ3N5AHKB5JDW1MKBNGMKGNK"/>
    <s v="Classic Cheeseburger Mix"/>
    <s v="Food - Meats"/>
    <s v="Ground Meats"/>
    <n v="4.6399999999999997"/>
    <n v="1.147"/>
    <n v="8"/>
    <n v="0.06"/>
    <n v="8"/>
    <s v="Food - Meats"/>
    <b v="0"/>
    <s v="Food"/>
    <x v="87"/>
  </r>
  <r>
    <s v="ZBG-877676"/>
    <d v="2023-12-07T00:00:00"/>
    <s v="Online"/>
    <s v="AU052946"/>
    <s v="Belfast"/>
    <s v="BT2"/>
    <s v="Northern Ireland"/>
    <x v="0"/>
    <s v="01JZ3N5AHKB5JDW1MKBNGMKGNK"/>
    <s v="Classic Cheeseburger Mix"/>
    <s v="Food - Meats"/>
    <s v="Ground Meats"/>
    <n v="4.6399999999999997"/>
    <n v="1.147"/>
    <n v="14"/>
    <n v="0.26"/>
    <n v="8"/>
    <s v="Food - Meats"/>
    <b v="0"/>
    <s v="Food"/>
    <x v="87"/>
  </r>
  <r>
    <s v="HWV-110882"/>
    <d v="2023-12-03T00:00:00"/>
    <s v="Online"/>
    <s v="AU052946"/>
    <s v="Buckland"/>
    <s v="CT16"/>
    <s v="England"/>
    <x v="6"/>
    <s v="01JZ3N5AHKB5JDW1MKBNGMKGNK"/>
    <s v="Classic Cheeseburger Mix"/>
    <s v="Food - Meats"/>
    <s v="Ground Meats"/>
    <n v="4.6399999999999997"/>
    <n v="1.147"/>
    <n v="5"/>
    <n v="0.17"/>
    <n v="8"/>
    <s v="Food - Meats"/>
    <b v="0"/>
    <s v="Food"/>
    <x v="87"/>
  </r>
  <r>
    <s v="QHG-519557"/>
    <d v="2023-01-14T00:00:00"/>
    <s v="Online"/>
    <s v="AU052946"/>
    <s v="Sheffield"/>
    <s v="S33"/>
    <s v="England"/>
    <x v="8"/>
    <s v="01JZ3N5AHKB5JDW1MKBNGMKGNK"/>
    <s v="Classic Cheeseburger Mix"/>
    <s v="Food - Meats"/>
    <s v="Ground Meats"/>
    <n v="4.6399999999999997"/>
    <n v="1.147"/>
    <n v="14"/>
    <n v="0.21"/>
    <n v="8"/>
    <s v="Food - Meats"/>
    <b v="0"/>
    <s v="Food"/>
    <x v="87"/>
  </r>
  <r>
    <s v="URO-758149"/>
    <d v="2024-11-09T00:00:00"/>
    <s v="Online"/>
    <s v="AU052946"/>
    <s v="Eaton"/>
    <s v="DN22"/>
    <s v="England"/>
    <x v="0"/>
    <s v="01JZ3N5AHKB5JDW1MKBNGMKGNK"/>
    <s v="Classic Cheeseburger Mix"/>
    <s v="Food - Meats"/>
    <s v="Ground Meats"/>
    <n v="5.49"/>
    <n v="1.647"/>
    <n v="1"/>
    <n v="0.27"/>
    <n v="8"/>
    <s v="Food - Meats"/>
    <b v="0"/>
    <s v="Food"/>
    <x v="87"/>
  </r>
  <r>
    <s v="XSK-677752"/>
    <d v="2024-01-04T00:00:00"/>
    <s v="In-Store"/>
    <s v="AU052946"/>
    <s v="Milton"/>
    <s v="AB56"/>
    <s v="Scotland"/>
    <x v="0"/>
    <s v="01JZ3N5AHKB5JDW1MKBNGMKGNK"/>
    <s v="Classic Cheeseburger Mix"/>
    <s v="Food - Meats"/>
    <s v="Ground Meats"/>
    <n v="5.49"/>
    <n v="1.647"/>
    <n v="6"/>
    <n v="0.3"/>
    <n v="8"/>
    <s v="Food - Meats"/>
    <b v="0"/>
    <s v="Food"/>
    <x v="87"/>
  </r>
  <r>
    <s v="PRI-500501"/>
    <d v="2023-12-16T00:00:00"/>
    <s v="In-Store"/>
    <s v="AU052946"/>
    <s v="Marston"/>
    <s v="ST20"/>
    <s v="England"/>
    <x v="0"/>
    <s v="01JZ3N5AHKB5JDW1MKBNGMKGNK"/>
    <s v="Classic Cheeseburger Mix"/>
    <s v="Food - Meats"/>
    <s v="Ground Meats"/>
    <n v="5.49"/>
    <n v="1.647"/>
    <n v="3"/>
    <n v="0.23"/>
    <n v="8"/>
    <s v="Food - Meats"/>
    <b v="0"/>
    <s v="Food"/>
    <x v="87"/>
  </r>
  <r>
    <s v="ING-202046"/>
    <d v="2023-01-19T00:00:00"/>
    <s v="In-Store"/>
    <s v="AU052946"/>
    <s v="Bristol"/>
    <s v="BS41"/>
    <s v="England"/>
    <x v="4"/>
    <s v="01JZ3N5AHKB5JDW1MKBNGMKGNK"/>
    <s v="Classic Cheeseburger Mix"/>
    <s v="Food - Meats"/>
    <s v="Ground Meats"/>
    <n v="5.49"/>
    <n v="1.647"/>
    <n v="11"/>
    <n v="0.1"/>
    <n v="8"/>
    <s v="Food - Meats"/>
    <b v="0"/>
    <s v="Food"/>
    <x v="87"/>
  </r>
  <r>
    <s v="STW-717690"/>
    <d v="2023-10-19T00:00:00"/>
    <s v="Online"/>
    <s v="AU052946"/>
    <s v="Linton"/>
    <s v="BD23"/>
    <s v="England"/>
    <x v="0"/>
    <s v="01JZ3N5AHKB5JDW1MKBNGMKGNK"/>
    <s v="Classic Cheeseburger Mix"/>
    <s v="Food - Meats"/>
    <s v="Ground Meats"/>
    <n v="5.49"/>
    <n v="1.647"/>
    <n v="18"/>
    <n v="0.19"/>
    <n v="8"/>
    <s v="Food - Meats"/>
    <b v="0"/>
    <s v="Food"/>
    <x v="87"/>
  </r>
  <r>
    <s v="ZOJ-466411"/>
    <d v="2023-07-08T00:00:00"/>
    <s v="Online"/>
    <s v="AU052946"/>
    <s v="Halton"/>
    <s v="LS9"/>
    <s v="England"/>
    <x v="6"/>
    <s v="01JZ3N5AHKB5JDW1MKBNGMKGNK"/>
    <s v="Classic Cheeseburger Mix"/>
    <s v="Food - Meats"/>
    <s v="Ground Meats"/>
    <n v="5.49"/>
    <n v="1.647"/>
    <n v="7"/>
    <n v="0.19"/>
    <n v="8"/>
    <s v="Food - Meats"/>
    <b v="0"/>
    <s v="Food"/>
    <x v="87"/>
  </r>
  <r>
    <s v="TWV-480556"/>
    <d v="2024-01-04T00:00:00"/>
    <s v="Online"/>
    <s v="AU052946"/>
    <s v="Glasgow"/>
    <s v="G4"/>
    <s v="Scotland"/>
    <x v="0"/>
    <s v="01JZ3N5AHKB5JDW1MKBNGMKGNK"/>
    <s v="Classic Cheeseburger Mix"/>
    <s v="Food - Meats"/>
    <s v="Ground Meats"/>
    <n v="5.49"/>
    <n v="1.647"/>
    <n v="12"/>
    <n v="0.32"/>
    <n v="8"/>
    <s v="Food - Meats"/>
    <b v="0"/>
    <s v="Food"/>
    <x v="87"/>
  </r>
  <r>
    <s v="YXJ-139652"/>
    <d v="2024-01-31T00:00:00"/>
    <s v="In-Store"/>
    <s v="OF065082"/>
    <s v="Ford"/>
    <s v="GL54"/>
    <s v="England"/>
    <x v="3"/>
    <s v="01JZ3NCG5FXRDVG89PGWDHQMQS"/>
    <s v="Smashed Avocado with Lime"/>
    <s v="Food - Condiments"/>
    <s v="Guacamole"/>
    <n v="2.4900000000000002"/>
    <n v="0.747"/>
    <n v="7"/>
    <m/>
    <n v="8"/>
    <s v="Food - Condiments"/>
    <b v="0"/>
    <s v="Food"/>
    <x v="13"/>
  </r>
  <r>
    <s v="XDY-708376"/>
    <d v="2024-03-14T00:00:00"/>
    <s v="Online"/>
    <s v="YM047465"/>
    <s v="Liverpool"/>
    <s v="L33"/>
    <s v="England"/>
    <x v="8"/>
    <s v="01JZ3NCG5FXRDVG89PGWDHQMQS"/>
    <s v="Smashed Avocado with Lime"/>
    <s v="Food - Condiments"/>
    <s v="Guacamole"/>
    <n v="3.49"/>
    <n v="0.747"/>
    <n v="6"/>
    <m/>
    <n v="8"/>
    <s v="Food - Condiments"/>
    <b v="0"/>
    <s v="Food"/>
    <x v="13"/>
  </r>
  <r>
    <s v="APY-089202"/>
    <d v="2024-02-09T00:00:00"/>
    <s v="Online"/>
    <s v="LU058295"/>
    <s v="Liverpool"/>
    <s v="L33"/>
    <s v="England"/>
    <x v="9"/>
    <s v="01JZ3NCG5FXRDVG89PGWDHQMQS"/>
    <s v="Smashed Avocado with Lime"/>
    <s v="Food - Condiments"/>
    <s v="Guacamole"/>
    <n v="3.49"/>
    <n v="0.747"/>
    <n v="9"/>
    <n v="0.1"/>
    <n v="8"/>
    <s v="Food - Condiments"/>
    <b v="0"/>
    <s v="Food"/>
    <x v="13"/>
  </r>
  <r>
    <s v="RCF-776794"/>
    <d v="2023-06-01T00:00:00"/>
    <s v="In-Store"/>
    <s v="JW074427"/>
    <s v="Buckland"/>
    <s v="CT16"/>
    <s v="England"/>
    <x v="1"/>
    <s v="01JZ3NCG5FXRDVG89PGWDHQMQS"/>
    <s v="Smashed Avocado with Lime"/>
    <s v="Food - Condiments"/>
    <s v="Guacamole"/>
    <n v="1.74"/>
    <n v="0.497"/>
    <n v="13"/>
    <n v="0.01"/>
    <n v="8"/>
    <s v="Food - Condiments"/>
    <b v="0"/>
    <s v="Food"/>
    <x v="13"/>
  </r>
  <r>
    <s v="WBL-596239"/>
    <d v="2024-11-08T00:00:00"/>
    <s v="Online"/>
    <s v="JW081156"/>
    <s v="London"/>
    <s v="EC1V"/>
    <s v="England"/>
    <x v="3"/>
    <s v="01JZ3N56CK17NT3X0E18JH46ZZ"/>
    <s v="Hair Dryer"/>
    <s v="Beauty"/>
    <s v="Hair Care Tools"/>
    <n v="39.99"/>
    <n v="11.997"/>
    <n v="11"/>
    <n v="0.18"/>
    <n v="1"/>
    <s v="Beauty"/>
    <b v="0"/>
    <s v="Beauty"/>
    <x v="26"/>
  </r>
  <r>
    <s v="LGR-809608"/>
    <d v="2024-12-08T00:00:00"/>
    <s v="In-Store"/>
    <s v="IB011406"/>
    <s v="Preston"/>
    <s v="PR1"/>
    <s v="England"/>
    <x v="9"/>
    <s v="01JZ3NCBHQ1J4ZZMJ2ADNP8B1N"/>
    <s v="Compact Hair Dryer"/>
    <s v="Beauty"/>
    <s v="Hair Care Tools"/>
    <n v="29.99"/>
    <n v="8.9969999999999999"/>
    <n v="20"/>
    <m/>
    <n v="1"/>
    <s v="Beauty"/>
    <b v="0"/>
    <s v="Beauty"/>
    <x v="26"/>
  </r>
  <r>
    <s v="FHE-763677"/>
    <d v="2024-08-07T00:00:00"/>
    <s v="In-Store"/>
    <s v="FM067933"/>
    <s v="London"/>
    <s v="WC2H"/>
    <s v="England"/>
    <x v="3"/>
    <s v="01JZ3NR57FYGXC0JRFSWQV8SJQ"/>
    <s v="Travel Hair Straightener"/>
    <s v="Beauty"/>
    <s v="Hair Care Tools"/>
    <n v="29.99"/>
    <n v="11.996"/>
    <n v="5"/>
    <n v="0.4"/>
    <n v="1"/>
    <s v="Beauty"/>
    <b v="0"/>
    <s v="Beauty"/>
    <x v="26"/>
  </r>
  <r>
    <s v="HKT-791023"/>
    <d v="2024-04-17T00:00:00"/>
    <s v="In-Store"/>
    <s v="IB011406"/>
    <s v="Newport"/>
    <s v="NR29"/>
    <s v="England"/>
    <x v="1"/>
    <s v="01JZ3NCBHQ1J4ZZMJ2ADNP8B1N"/>
    <s v="Compact Hair Dryer"/>
    <s v="Beauty"/>
    <s v="Hair Care Tools"/>
    <n v="29.99"/>
    <n v="8.9969999999999999"/>
    <n v="16"/>
    <n v="0.21"/>
    <n v="1"/>
    <s v="Beauty"/>
    <b v="0"/>
    <s v="Beauty"/>
    <x v="26"/>
  </r>
  <r>
    <s v="EBP-593792"/>
    <d v="2024-01-01T00:00:00"/>
    <s v="In-Store"/>
    <s v="FM067933"/>
    <s v="Denton"/>
    <s v="M34"/>
    <s v="England"/>
    <x v="8"/>
    <s v="01JZ3NR57FYGXC0JRFSWQV8SJQ"/>
    <s v="Travel Hair Straightener"/>
    <s v="Beauty"/>
    <s v="Hair Care Tools"/>
    <n v="29.99"/>
    <n v="11.996"/>
    <n v="5"/>
    <n v="0.31"/>
    <n v="1"/>
    <s v="Beauty"/>
    <b v="0"/>
    <s v="Beauty"/>
    <x v="26"/>
  </r>
  <r>
    <s v="ELU-391845"/>
    <d v="2024-12-19T00:00:00"/>
    <s v="Online"/>
    <s v="IB011406"/>
    <s v="London"/>
    <s v="WC2H"/>
    <s v="England"/>
    <x v="6"/>
    <s v="01JZ3NCBHQ1J4ZZMJ2ADNP8B1N"/>
    <s v="Compact Hair Dryer"/>
    <s v="Beauty"/>
    <s v="Hair Care Tools"/>
    <n v="29.99"/>
    <n v="8.9969999999999999"/>
    <n v="15"/>
    <n v="0.15"/>
    <n v="1"/>
    <s v="Beauty"/>
    <b v="0"/>
    <s v="Beauty"/>
    <x v="26"/>
  </r>
  <r>
    <s v="UID-694547"/>
    <d v="2025-03-04T00:00:00"/>
    <s v="In-Store"/>
    <s v="DG015801"/>
    <s v="Linton"/>
    <s v="BD23"/>
    <s v="England"/>
    <x v="7"/>
    <s v="01JZ3NCBHQ1J4ZZMJ2ADNP8B1N"/>
    <s v="Compact Hair Dryer"/>
    <s v="Beauty"/>
    <s v="Hair Care Tools"/>
    <n v="31.41"/>
    <n v="9.9969999999999999"/>
    <n v="20"/>
    <n v="0.09"/>
    <n v="1"/>
    <s v="Beauty"/>
    <b v="0"/>
    <s v="Beauty"/>
    <x v="26"/>
  </r>
  <r>
    <s v="VMW-385115"/>
    <d v="2025-02-20T00:00:00"/>
    <s v="In-Store"/>
    <s v="DB069706"/>
    <s v="Buckland"/>
    <s v="CT16"/>
    <s v="England"/>
    <x v="4"/>
    <s v="01JZ3NCBHQ1J4ZZMJ2ADNP8B1N"/>
    <s v="Compact Hair Dryer"/>
    <s v="Beauty"/>
    <s v="Hair Care Tools"/>
    <n v="31.41"/>
    <n v="9.9969999999999999"/>
    <n v="18"/>
    <n v="0.02"/>
    <n v="1"/>
    <s v="Beauty"/>
    <b v="0"/>
    <s v="Beauty"/>
    <x v="26"/>
  </r>
  <r>
    <s v="EWE-641200"/>
    <d v="2024-01-05T00:00:00"/>
    <s v="Online"/>
    <s v="OB015666"/>
    <s v="Birmingham"/>
    <s v="B40"/>
    <s v="England"/>
    <x v="0"/>
    <s v="01JZ3NR57FYGXC0JRFSWQV8SJQ"/>
    <s v="Travel Hair Straightener"/>
    <s v="Beauty"/>
    <s v="Hair Care Tools"/>
    <n v="30.99"/>
    <n v="11.996"/>
    <n v="5"/>
    <n v="0.08"/>
    <n v="1"/>
    <s v="Beauty"/>
    <b v="0"/>
    <s v="Beauty"/>
    <x v="26"/>
  </r>
  <r>
    <s v="QSZ-268836"/>
    <d v="2023-09-13T00:00:00"/>
    <s v="In-Store"/>
    <s v="FM067933"/>
    <s v="Pentre"/>
    <s v="SY4"/>
    <s v="Wales"/>
    <x v="0"/>
    <s v="01JZ3NR57FYGXC0JRFSWQV8SJQ"/>
    <s v="Travel Hair Straightener"/>
    <s v="Beauty"/>
    <s v="Hair Care Tools"/>
    <n v="29.14"/>
    <n v="11.496"/>
    <n v="15"/>
    <n v="0.19"/>
    <n v="1"/>
    <s v="Beauty"/>
    <b v="0"/>
    <s v="Beauty"/>
    <x v="26"/>
  </r>
  <r>
    <s v="LTQ-445303"/>
    <d v="2024-10-20T00:00:00"/>
    <s v="In-Store"/>
    <s v="MJ023223"/>
    <s v="Church End"/>
    <s v="N3"/>
    <m/>
    <x v="5"/>
    <s v="01JZ3NCH34Q66T8FMPAAQMK19N"/>
    <s v="Folding Pocket Knife"/>
    <s v="Tools"/>
    <s v="Hand Tools"/>
    <n v="24.99"/>
    <n v="7.4969999999999999"/>
    <n v="2"/>
    <n v="0.32"/>
    <n v="1"/>
    <s v="Tools"/>
    <b v="0"/>
    <s v="Tools"/>
    <x v="88"/>
  </r>
  <r>
    <s v="WDY-390011"/>
    <d v="2024-11-29T00:00:00"/>
    <s v="Online"/>
    <s v="NJ066973"/>
    <s v="Preston"/>
    <s v="PR1"/>
    <s v="England"/>
    <x v="0"/>
    <s v="01JZ3NSW9HFEX4HFH0JP4TBS7B"/>
    <s v="Multifunctional Pocket Tool"/>
    <s v="Tools"/>
    <s v="Hand Tools"/>
    <n v="19.989999999999998"/>
    <n v="7.9960000000000004"/>
    <n v="1"/>
    <n v="0.24"/>
    <n v="1"/>
    <s v="Tools"/>
    <b v="0"/>
    <s v="Tools"/>
    <x v="88"/>
  </r>
  <r>
    <s v="ZQD-283534"/>
    <d v="2024-11-13T00:00:00"/>
    <s v="Online"/>
    <s v="NJ066973"/>
    <s v="Seaton"/>
    <s v="LE15"/>
    <s v="England"/>
    <x v="1"/>
    <s v="01JZ3NSW9HFEX4HFH0JP4TBS7B"/>
    <s v="Multifunctional Pocket Tool"/>
    <s v="Tools"/>
    <s v="Hand Tools"/>
    <n v="19.989999999999998"/>
    <n v="7.9960000000000004"/>
    <n v="1"/>
    <n v="0.05"/>
    <n v="1"/>
    <s v="Tools"/>
    <b v="0"/>
    <s v="Tools"/>
    <x v="88"/>
  </r>
  <r>
    <s v="QJV-337878"/>
    <d v="2025-01-06T00:00:00"/>
    <s v="In-Store"/>
    <s v="YK006641"/>
    <s v="Whitchurch"/>
    <s v="BS14"/>
    <s v="England"/>
    <x v="1"/>
    <s v="01JZ3NSW9HFEX4HFH0JP4TBS7B"/>
    <s v="Multifunctional Pocket Tool"/>
    <s v="Tools"/>
    <s v="Hand Tools"/>
    <n v="21.41"/>
    <n v="8.9960000000000004"/>
    <n v="8"/>
    <n v="0.04"/>
    <n v="1"/>
    <s v="Tools"/>
    <b v="0"/>
    <s v="Tools"/>
    <x v="88"/>
  </r>
  <r>
    <s v="CCH-529591"/>
    <d v="2025-02-09T00:00:00"/>
    <s v="Online"/>
    <s v="VH053108"/>
    <s v="Newton"/>
    <s v="NG34"/>
    <s v="England"/>
    <x v="0"/>
    <s v="01JZ3NCH34Q66T8FMPAAQMK19N"/>
    <s v="Folding Pocket Knife"/>
    <s v="Tools"/>
    <s v="Hand Tools"/>
    <n v="26.41"/>
    <n v="8.4969999999999999"/>
    <n v="15"/>
    <n v="0.2"/>
    <n v="1"/>
    <s v="Tools"/>
    <b v="0"/>
    <s v="Tools"/>
    <x v="88"/>
  </r>
  <r>
    <s v="ULK-978445"/>
    <d v="2024-06-15T00:00:00"/>
    <s v="Online"/>
    <s v="KV088861"/>
    <s v="Kinloch"/>
    <s v="PH43"/>
    <s v="Scotland"/>
    <x v="0"/>
    <s v="01JZ3N5A5JHT2MDVHAHM004AYZ"/>
    <s v="Repair Tool Set for Home Improvement"/>
    <s v="Tools"/>
    <s v="Hand Tools"/>
    <n v="29.99"/>
    <n v="8.9969999999999999"/>
    <n v="6"/>
    <n v="0.32"/>
    <n v="1"/>
    <s v="Tools"/>
    <b v="0"/>
    <s v="Tools"/>
    <x v="88"/>
  </r>
  <r>
    <s v="DEE-950689"/>
    <d v="2024-12-03T00:00:00"/>
    <s v="Online"/>
    <s v="KV088861"/>
    <s v="London"/>
    <s v="WC2H"/>
    <s v="England"/>
    <x v="5"/>
    <s v="01JZ3N5A5JHT2MDVHAHM004AYZ"/>
    <s v="Repair Tool Set for Home Improvement"/>
    <s v="Tools"/>
    <s v="Hand Tools"/>
    <n v="29.99"/>
    <n v="8.9969999999999999"/>
    <n v="5"/>
    <n v="0.09"/>
    <n v="1"/>
    <s v="Tools"/>
    <b v="0"/>
    <s v="Tools"/>
    <x v="88"/>
  </r>
  <r>
    <s v="REQ-162455"/>
    <d v="2024-01-12T00:00:00"/>
    <s v="In-Store"/>
    <s v="HU036278"/>
    <s v="London"/>
    <s v="EC1V"/>
    <s v="England"/>
    <x v="0"/>
    <s v="01JZ3NCH34Q66T8FMPAAQMK19N"/>
    <s v="Folding Pocket Knife"/>
    <s v="Tools"/>
    <s v="Hand Tools"/>
    <n v="25.99"/>
    <n v="7.4969999999999999"/>
    <n v="1"/>
    <n v="0.16"/>
    <n v="1"/>
    <s v="Tools"/>
    <b v="0"/>
    <s v="Tools"/>
    <x v="88"/>
  </r>
  <r>
    <s v="FLF-123373"/>
    <d v="2024-07-04T00:00:00"/>
    <s v="In-Store"/>
    <s v="LP080507"/>
    <s v="Sutton"/>
    <s v="CT15"/>
    <s v="England"/>
    <x v="7"/>
    <s v="01JZ3NCH34Q66T8FMPAAQMK19N"/>
    <s v="Folding Pocket Knife"/>
    <s v="Tools"/>
    <s v="Hand Tools"/>
    <n v="25.99"/>
    <n v="7.4969999999999999"/>
    <n v="12"/>
    <n v="0.11"/>
    <n v="1"/>
    <s v="Tools"/>
    <b v="0"/>
    <s v="Tools"/>
    <x v="88"/>
  </r>
  <r>
    <s v="PBK-675249"/>
    <d v="2024-12-24T00:00:00"/>
    <s v="Online"/>
    <s v="ZS062362"/>
    <s v="Manchester"/>
    <s v="M14"/>
    <s v="England"/>
    <x v="8"/>
    <s v="01JZ3NCH34Q66T8FMPAAQMK19N"/>
    <s v="Folding Pocket Knife"/>
    <s v="Tools"/>
    <s v="Hand Tools"/>
    <n v="25.99"/>
    <n v="7.4969999999999999"/>
    <n v="16"/>
    <n v="0.1"/>
    <n v="1"/>
    <s v="Tools"/>
    <b v="0"/>
    <s v="Tools"/>
    <x v="88"/>
  </r>
  <r>
    <s v="PMD-963422"/>
    <d v="2024-04-10T00:00:00"/>
    <s v="Online"/>
    <s v="GA074475"/>
    <s v="Milton"/>
    <s v="NG22"/>
    <s v="England"/>
    <x v="9"/>
    <s v="01JZ3NSW9HFEX4HFH0JP4TBS7B"/>
    <s v="Multifunctional Pocket Tool"/>
    <s v="Tools"/>
    <s v="Hand Tools"/>
    <n v="20.99"/>
    <n v="7.9960000000000004"/>
    <n v="11"/>
    <n v="0.12"/>
    <n v="1"/>
    <s v="Tools"/>
    <b v="0"/>
    <s v="Tools"/>
    <x v="88"/>
  </r>
  <r>
    <s v="CKA-163484"/>
    <d v="2023-10-23T00:00:00"/>
    <s v="Online"/>
    <s v="MJ023223"/>
    <s v="Norton"/>
    <s v="S8"/>
    <s v="England"/>
    <x v="9"/>
    <s v="01JZ3NCH34Q66T8FMPAAQMK19N"/>
    <s v="Folding Pocket Knife"/>
    <s v="Tools"/>
    <s v="Hand Tools"/>
    <n v="24.14"/>
    <n v="6.9969999999999999"/>
    <n v="13"/>
    <n v="0.08"/>
    <n v="1"/>
    <s v="Tools"/>
    <b v="0"/>
    <s v="Tools"/>
    <x v="88"/>
  </r>
  <r>
    <s v="BWF-840819"/>
    <d v="2023-08-24T00:00:00"/>
    <s v="Online"/>
    <s v="MJ023223"/>
    <s v="Birmingham"/>
    <s v="B40"/>
    <s v="England"/>
    <x v="6"/>
    <s v="01JZ3NCH34Q66T8FMPAAQMK19N"/>
    <s v="Folding Pocket Knife"/>
    <s v="Tools"/>
    <s v="Hand Tools"/>
    <n v="24.14"/>
    <n v="6.9969999999999999"/>
    <n v="3"/>
    <n v="0.25"/>
    <n v="1"/>
    <s v="Tools"/>
    <b v="0"/>
    <s v="Tools"/>
    <x v="88"/>
  </r>
  <r>
    <s v="LZP-043398"/>
    <d v="2023-11-28T00:00:00"/>
    <s v="Online"/>
    <s v="MJ023223"/>
    <s v="London"/>
    <s v="W1F"/>
    <s v="England"/>
    <x v="8"/>
    <s v="01JZ3NCH34Q66T8FMPAAQMK19N"/>
    <s v="Folding Pocket Knife"/>
    <s v="Tools"/>
    <s v="Hand Tools"/>
    <n v="24.14"/>
    <n v="6.9969999999999999"/>
    <n v="14"/>
    <n v="0.27"/>
    <n v="1"/>
    <s v="Tools"/>
    <b v="0"/>
    <s v="Tools"/>
    <x v="88"/>
  </r>
  <r>
    <s v="SWU-938693"/>
    <d v="2023-12-06T00:00:00"/>
    <s v="Online"/>
    <s v="KV088861"/>
    <s v="Charlton"/>
    <s v="OX12"/>
    <s v="England"/>
    <x v="5"/>
    <s v="01JZ3N5A5JHT2MDVHAHM004AYZ"/>
    <s v="Repair Tool Set for Home Improvement"/>
    <s v="Tools"/>
    <s v="Hand Tools"/>
    <n v="29.14"/>
    <n v="8.4969999999999999"/>
    <n v="9"/>
    <n v="0.17"/>
    <n v="1"/>
    <s v="Tools"/>
    <b v="0"/>
    <s v="Tools"/>
    <x v="88"/>
  </r>
  <r>
    <s v="HJT-971193"/>
    <d v="2023-07-28T00:00:00"/>
    <s v="Online"/>
    <s v="JH004642"/>
    <s v="London"/>
    <s v="WC2H"/>
    <s v="England"/>
    <x v="8"/>
    <s v="01JZ3NCH34Q66T8FMPAAQMK19N"/>
    <s v="Folding Pocket Knife"/>
    <s v="Tools"/>
    <s v="Hand Tools"/>
    <n v="24.24"/>
    <n v="7.2469999999999999"/>
    <n v="20"/>
    <n v="0.08"/>
    <n v="1"/>
    <s v="Tools"/>
    <b v="0"/>
    <s v="Tools"/>
    <x v="88"/>
  </r>
  <r>
    <s v="ZQB-973574"/>
    <d v="2025-01-20T00:00:00"/>
    <s v="Online"/>
    <s v="KV088861"/>
    <s v="Aston"/>
    <s v="TF6"/>
    <s v="England"/>
    <x v="4"/>
    <s v="01JZ3N5A5JHT2MDVHAHM004AYZ"/>
    <s v="Repair Tool Set for Home Improvement"/>
    <s v="Tools"/>
    <s v="Hand Tools"/>
    <n v="29.99"/>
    <n v="8.9969999999999999"/>
    <n v="20"/>
    <n v="0.12"/>
    <n v="1"/>
    <s v="Tools"/>
    <b v="0"/>
    <s v="Tools"/>
    <x v="88"/>
  </r>
  <r>
    <s v="OFQ-267160"/>
    <d v="2024-03-14T00:00:00"/>
    <s v="Online"/>
    <s v="KV088861"/>
    <s v="Newtown"/>
    <s v="RG20"/>
    <s v="England"/>
    <x v="3"/>
    <s v="01JZ3N5A5JHT2MDVHAHM004AYZ"/>
    <s v="Repair Tool Set for Home Improvement"/>
    <s v="Tools"/>
    <s v="Hand Tools"/>
    <n v="29.99"/>
    <n v="8.9969999999999999"/>
    <n v="7"/>
    <n v="0.16"/>
    <n v="1"/>
    <s v="Tools"/>
    <b v="0"/>
    <s v="Tools"/>
    <x v="88"/>
  </r>
  <r>
    <s v="DLE-435179"/>
    <d v="2023-02-03T00:00:00"/>
    <s v="In-Store"/>
    <s v="KV088861"/>
    <s v="Marston"/>
    <s v="ST20"/>
    <s v="England"/>
    <x v="2"/>
    <s v="01JZ3N5A5JHT2MDVHAHM004AYZ"/>
    <s v="Repair Tool Set for Home Improvement"/>
    <s v="Tools"/>
    <s v="Hand Tools"/>
    <n v="29.99"/>
    <n v="8.9969999999999999"/>
    <n v="11"/>
    <n v="0.14000000000000001"/>
    <n v="1"/>
    <s v="Tools"/>
    <b v="0"/>
    <s v="Tools"/>
    <x v="88"/>
  </r>
  <r>
    <s v="VOE-082112"/>
    <d v="2024-08-19T00:00:00"/>
    <s v="Online"/>
    <s v="HQ023430"/>
    <s v="Newport"/>
    <s v="NR29"/>
    <s v="England"/>
    <x v="7"/>
    <s v="01JZ3NCAE7WM608F4447Q0H44T"/>
    <s v="Leather Crossbody Bag"/>
    <s v="Clothing - Bags"/>
    <s v="Handbags"/>
    <n v="89.99"/>
    <n v="26.997"/>
    <n v="16"/>
    <n v="0.27"/>
    <n v="12"/>
    <s v="Clothing - Bags"/>
    <b v="0"/>
    <s v="Clothing"/>
    <x v="89"/>
  </r>
  <r>
    <s v="VKQ-160296"/>
    <d v="2024-01-30T00:00:00"/>
    <s v="Online"/>
    <s v="GK088122"/>
    <s v="Ashley"/>
    <s v="SN13"/>
    <s v="England"/>
    <x v="1"/>
    <s v="01JZ3NCAE7WM608F4447Q0H44T"/>
    <s v="Leather Crossbody Bag"/>
    <s v="Clothing - Bags"/>
    <s v="Handbags"/>
    <n v="90.99"/>
    <n v="26.997"/>
    <n v="2"/>
    <m/>
    <n v="12"/>
    <s v="Clothing - Bags"/>
    <b v="0"/>
    <s v="Clothing"/>
    <x v="89"/>
  </r>
  <r>
    <s v="HOE-201115"/>
    <d v="2023-06-27T00:00:00"/>
    <s v="Online"/>
    <s v="GI072825"/>
    <s v="Middleton"/>
    <s v="LE16"/>
    <s v="England"/>
    <x v="8"/>
    <s v="01JZ3NCAE7WM608F4447Q0H44T"/>
    <s v="Leather Crossbody Bag"/>
    <s v="Clothing - Bags"/>
    <s v="Handbags"/>
    <n v="89.24"/>
    <n v="26.747"/>
    <n v="20"/>
    <n v="0.1"/>
    <n v="12"/>
    <s v="Clothing - Bags"/>
    <b v="0"/>
    <s v="Clothing"/>
    <x v="89"/>
  </r>
  <r>
    <s v="DQA-524352"/>
    <d v="2023-04-23T00:00:00"/>
    <s v="In-Store"/>
    <s v="YR051031"/>
    <s v="Seaton"/>
    <s v="LE15"/>
    <s v="England"/>
    <x v="7"/>
    <s v="01JZ3N54T9A35ZZV2PB66Z1Y90"/>
    <s v="Winter Knit Beanie"/>
    <s v="Clothing"/>
    <s v="Hats &amp; Headwear"/>
    <n v="13.99"/>
    <n v="3.9470000000000001"/>
    <n v="3"/>
    <n v="0.18"/>
    <n v="1"/>
    <s v="Clothing"/>
    <b v="0"/>
    <s v="Clothing"/>
    <x v="3"/>
  </r>
  <r>
    <s v="HLX-979098"/>
    <d v="2023-06-28T00:00:00"/>
    <s v="In-Store"/>
    <s v="YR051031"/>
    <s v="Newton"/>
    <s v="IV1"/>
    <s v="Scotland"/>
    <x v="0"/>
    <s v="01JZ3N54T9A35ZZV2PB66Z1Y90"/>
    <s v="Winter Knit Beanie"/>
    <s v="Clothing"/>
    <s v="Hats &amp; Headwear"/>
    <n v="13.99"/>
    <n v="3.9470000000000001"/>
    <n v="13"/>
    <n v="0.03"/>
    <n v="1"/>
    <s v="Clothing"/>
    <b v="0"/>
    <s v="Clothing"/>
    <x v="3"/>
  </r>
  <r>
    <s v="QDS-486831"/>
    <d v="2024-08-01T00:00:00"/>
    <s v="Online"/>
    <s v="PC009344"/>
    <s v="Glasgow"/>
    <s v="G4"/>
    <s v="Scotland"/>
    <x v="0"/>
    <s v="01JZ3NC8N2B55376W0KPHKFMTK"/>
    <s v="Noise-Canceling Headphones"/>
    <s v="Audio"/>
    <s v="Headphones"/>
    <n v="119.99"/>
    <n v="35.997"/>
    <n v="14"/>
    <n v="0"/>
    <n v="1"/>
    <s v="Audio"/>
    <b v="0"/>
    <s v="Audio"/>
    <x v="18"/>
  </r>
  <r>
    <s v="UXP-059227"/>
    <d v="2024-09-04T00:00:00"/>
    <s v="Online"/>
    <s v="PC009344"/>
    <s v="Glasgow"/>
    <s v="G4"/>
    <s v="Scotland"/>
    <x v="0"/>
    <s v="01JZ3NC8N2B55376W0KPHKFMTK"/>
    <s v="Noise-Canceling Headphones"/>
    <s v="Audio"/>
    <s v="Headphones"/>
    <n v="119.99"/>
    <n v="35.997"/>
    <n v="6"/>
    <n v="0.17"/>
    <n v="1"/>
    <s v="Audio"/>
    <b v="0"/>
    <s v="Audio"/>
    <x v="18"/>
  </r>
  <r>
    <s v="MZK-289707"/>
    <d v="2023-08-16T00:00:00"/>
    <s v="In-Store"/>
    <s v="PC009344"/>
    <s v="Linton"/>
    <s v="BD23"/>
    <s v="England"/>
    <x v="2"/>
    <s v="01JZ3NC8N2B55376W0KPHKFMTK"/>
    <s v="Noise-Canceling Headphones"/>
    <s v="Audio"/>
    <s v="Headphones"/>
    <n v="119.14"/>
    <n v="35.497"/>
    <n v="19"/>
    <m/>
    <n v="1"/>
    <s v="Audio"/>
    <b v="0"/>
    <s v="Audio"/>
    <x v="18"/>
  </r>
  <r>
    <s v="BUU-243991"/>
    <d v="2023-07-23T00:00:00"/>
    <s v="In-Store"/>
    <s v="JA047285"/>
    <s v="London"/>
    <s v="WC2H"/>
    <s v="England"/>
    <x v="6"/>
    <s v="01JZ3N580A84M0G5V4HED3D73R"/>
    <s v="Over-Ear Headphones"/>
    <s v="Audio"/>
    <s v="Headphones"/>
    <n v="59.14"/>
    <n v="17.497"/>
    <n v="14"/>
    <n v="0.17"/>
    <n v="1"/>
    <s v="Audio"/>
    <b v="0"/>
    <s v="Audio"/>
    <x v="18"/>
  </r>
  <r>
    <s v="ULF-565624"/>
    <d v="2023-01-25T00:00:00"/>
    <s v="Online"/>
    <s v="JA047285"/>
    <s v="Craigavon"/>
    <s v="BT66"/>
    <s v="Northern Ireland"/>
    <x v="0"/>
    <s v="01JZ3N580A84M0G5V4HED3D73R"/>
    <s v="Over-Ear Headphones"/>
    <s v="Audio"/>
    <s v="Headphones"/>
    <n v="59.14"/>
    <n v="17.497"/>
    <n v="13"/>
    <n v="0.16"/>
    <n v="1"/>
    <s v="Audio"/>
    <b v="0"/>
    <s v="Audio"/>
    <x v="18"/>
  </r>
  <r>
    <s v="NFS-580557"/>
    <d v="2024-02-01T00:00:00"/>
    <s v="In-Store"/>
    <s v="JA047285"/>
    <s v="Church End"/>
    <s v="CB4"/>
    <s v="England"/>
    <x v="3"/>
    <s v="01JZ3N580A84M0G5V4HED3D73R"/>
    <s v="Over-Ear Headphones"/>
    <s v="Audio"/>
    <s v="Headphones"/>
    <n v="59.99"/>
    <n v="17.997"/>
    <n v="20"/>
    <n v="0.24"/>
    <n v="1"/>
    <s v="Audio"/>
    <b v="0"/>
    <s v="Audio"/>
    <x v="18"/>
  </r>
  <r>
    <s v="KVJ-922237"/>
    <d v="2024-06-18T00:00:00"/>
    <s v="Online"/>
    <s v="PC009344"/>
    <s v="Whitwell"/>
    <s v="DL10"/>
    <s v="England"/>
    <x v="2"/>
    <s v="01JZ3NC8N2B55376W0KPHKFMTK"/>
    <s v="Noise-Canceling Headphones"/>
    <s v="Audio"/>
    <s v="Headphones"/>
    <n v="119.99"/>
    <n v="35.997"/>
    <n v="2"/>
    <n v="0.19"/>
    <n v="1"/>
    <s v="Audio"/>
    <b v="0"/>
    <s v="Audio"/>
    <x v="18"/>
  </r>
  <r>
    <s v="CDA-893088"/>
    <d v="2025-03-02T00:00:00"/>
    <s v="In-Store"/>
    <s v="JA047285"/>
    <s v="Bradford"/>
    <s v="BD7"/>
    <s v="England"/>
    <x v="5"/>
    <s v="01JZ3N580A84M0G5V4HED3D73R"/>
    <s v="Over-Ear Headphones"/>
    <s v="Audio"/>
    <s v="Headphones"/>
    <n v="59.99"/>
    <n v="17.997"/>
    <n v="7"/>
    <n v="0.27"/>
    <n v="1"/>
    <s v="Audio"/>
    <b v="0"/>
    <s v="Audio"/>
    <x v="18"/>
  </r>
  <r>
    <s v="KKR-936540"/>
    <d v="2025-02-25T00:00:00"/>
    <s v="Online"/>
    <s v="JA047285"/>
    <s v="Manchester"/>
    <s v="M14"/>
    <s v="England"/>
    <x v="1"/>
    <s v="01JZ3N580A84M0G5V4HED3D73R"/>
    <s v="Over-Ear Headphones"/>
    <s v="Audio"/>
    <s v="Headphones"/>
    <n v="59.99"/>
    <n v="17.997"/>
    <n v="12"/>
    <n v="0.03"/>
    <n v="1"/>
    <s v="Audio"/>
    <b v="0"/>
    <s v="Audio"/>
    <x v="18"/>
  </r>
  <r>
    <s v="JCQ-968327"/>
    <d v="2024-03-29T00:00:00"/>
    <s v="In-Store"/>
    <s v="JA047285"/>
    <s v="Wootton"/>
    <s v="NN4"/>
    <s v="England"/>
    <x v="0"/>
    <s v="01JZ3N580A84M0G5V4HED3D73R"/>
    <s v="Over-Ear Headphones"/>
    <s v="Audio"/>
    <s v="Headphones"/>
    <n v="59.99"/>
    <n v="17.997"/>
    <n v="4"/>
    <m/>
    <n v="1"/>
    <s v="Audio"/>
    <b v="0"/>
    <s v="Audio"/>
    <x v="18"/>
  </r>
  <r>
    <s v="CCZ-789048"/>
    <d v="2023-03-22T00:00:00"/>
    <s v="Online"/>
    <s v="JA047285"/>
    <s v="Horton"/>
    <s v="BS37"/>
    <s v="England"/>
    <x v="0"/>
    <s v="01JZ3N580A84M0G5V4HED3D73R"/>
    <s v="Over-Ear Headphones"/>
    <s v="Audio"/>
    <s v="Headphones"/>
    <n v="59.99"/>
    <n v="17.997"/>
    <n v="3"/>
    <n v="0.19"/>
    <n v="1"/>
    <s v="Audio"/>
    <b v="0"/>
    <s v="Audio"/>
    <x v="18"/>
  </r>
  <r>
    <s v="IYU-649247"/>
    <d v="2023-01-26T00:00:00"/>
    <s v="Online"/>
    <s v="PC009344"/>
    <s v="Norton"/>
    <s v="S8"/>
    <s v="England"/>
    <x v="1"/>
    <s v="01JZ3NC8N2B55376W0KPHKFMTK"/>
    <s v="Noise-Canceling Headphones"/>
    <s v="Audio"/>
    <s v="Headphones"/>
    <n v="119.99"/>
    <n v="35.997"/>
    <n v="1"/>
    <n v="0.11"/>
    <n v="1"/>
    <s v="Audio"/>
    <b v="0"/>
    <s v="Audio"/>
    <x v="18"/>
  </r>
  <r>
    <s v="QKI-017948"/>
    <d v="2024-08-05T00:00:00"/>
    <s v="In-Store"/>
    <s v="GL001659"/>
    <s v="Bradford"/>
    <s v="BD7"/>
    <s v="England"/>
    <x v="0"/>
    <s v="01JZ3N56EVYREYEQWX10MMEDDW"/>
    <s v="Noise Reduction Headphones"/>
    <s v="Audio"/>
    <s v="Headphones &amp; Earbuds"/>
    <n v="39.99"/>
    <n v="11.997"/>
    <n v="1"/>
    <m/>
    <n v="1"/>
    <s v="Audio"/>
    <b v="0"/>
    <s v="Audio"/>
    <x v="18"/>
  </r>
  <r>
    <s v="WQZ-411422"/>
    <d v="2024-01-07T00:00:00"/>
    <s v="Online"/>
    <s v="GL001659"/>
    <s v="Horton"/>
    <s v="BS37"/>
    <s v="England"/>
    <x v="0"/>
    <s v="01JZ3N56EVYREYEQWX10MMEDDW"/>
    <s v="Noise Reduction Headphones"/>
    <s v="Audio"/>
    <s v="Headphones &amp; Earbuds"/>
    <n v="39.99"/>
    <n v="11.997"/>
    <n v="4"/>
    <n v="0.18"/>
    <n v="1"/>
    <s v="Audio"/>
    <b v="0"/>
    <s v="Audio"/>
    <x v="18"/>
  </r>
  <r>
    <s v="SVS-043305"/>
    <d v="2024-12-30T00:00:00"/>
    <s v="Online"/>
    <s v="GL001659"/>
    <s v="Newtown"/>
    <s v="RG20"/>
    <s v="England"/>
    <x v="8"/>
    <s v="01JZ3N56EVYREYEQWX10MMEDDW"/>
    <s v="Noise Reduction Headphones"/>
    <s v="Audio"/>
    <s v="Headphones &amp; Earbuds"/>
    <n v="39.99"/>
    <n v="11.997"/>
    <n v="16"/>
    <n v="0.15"/>
    <n v="1"/>
    <s v="Audio"/>
    <b v="0"/>
    <s v="Audio"/>
    <x v="18"/>
  </r>
  <r>
    <s v="KRB-400105"/>
    <d v="2024-09-06T00:00:00"/>
    <s v="Online"/>
    <s v="TH064321"/>
    <s v="Carlton"/>
    <s v="DL8"/>
    <s v="England"/>
    <x v="5"/>
    <s v="01JZ3NC3XTDX7J6X52A2JXNXJM"/>
    <s v="Noise-Canceling Earbuds"/>
    <s v="Audio"/>
    <s v="Headphones &amp; Earbuds"/>
    <n v="79.989999999999995"/>
    <n v="23.997"/>
    <n v="20"/>
    <n v="0.35"/>
    <n v="1"/>
    <s v="Audio"/>
    <b v="0"/>
    <s v="Audio"/>
    <x v="18"/>
  </r>
  <r>
    <s v="OXL-571330"/>
    <d v="2023-08-18T00:00:00"/>
    <s v="Online"/>
    <s v="GL001659"/>
    <s v="Merton"/>
    <s v="SW19"/>
    <s v="England"/>
    <x v="7"/>
    <s v="01JZ3N56EVYREYEQWX10MMEDDW"/>
    <s v="Noise Reduction Headphones"/>
    <s v="Audio"/>
    <s v="Headphones &amp; Earbuds"/>
    <n v="38.99"/>
    <n v="11.446999999999999"/>
    <n v="12"/>
    <m/>
    <n v="1"/>
    <s v="Audio"/>
    <b v="0"/>
    <s v="Audio"/>
    <x v="18"/>
  </r>
  <r>
    <s v="GDA-187412"/>
    <d v="2023-10-06T00:00:00"/>
    <s v="In-Store"/>
    <s v="GL001659"/>
    <s v="Charlton"/>
    <s v="OX12"/>
    <s v="England"/>
    <x v="0"/>
    <s v="01JZ3N56EVYREYEQWX10MMEDDW"/>
    <s v="Noise Reduction Headphones"/>
    <s v="Audio"/>
    <s v="Headphones &amp; Earbuds"/>
    <n v="38.99"/>
    <n v="11.446999999999999"/>
    <n v="1"/>
    <n v="0.18"/>
    <n v="1"/>
    <s v="Audio"/>
    <b v="0"/>
    <s v="Audio"/>
    <x v="18"/>
  </r>
  <r>
    <s v="REK-414376"/>
    <d v="2023-01-19T00:00:00"/>
    <s v="In-Store"/>
    <s v="GL001659"/>
    <s v="Charlton"/>
    <s v="OX12"/>
    <s v="England"/>
    <x v="0"/>
    <s v="01JZ3N56EVYREYEQWX10MMEDDW"/>
    <s v="Noise Reduction Headphones"/>
    <s v="Audio"/>
    <s v="Headphones &amp; Earbuds"/>
    <n v="38.99"/>
    <n v="11.446999999999999"/>
    <n v="17"/>
    <n v="0.03"/>
    <n v="1"/>
    <s v="Audio"/>
    <b v="0"/>
    <s v="Audio"/>
    <x v="18"/>
  </r>
  <r>
    <s v="OBF-247488"/>
    <d v="2023-06-25T00:00:00"/>
    <s v="Online"/>
    <s v="GL001659"/>
    <s v="Bradford"/>
    <s v="BD7"/>
    <s v="England"/>
    <x v="2"/>
    <s v="01JZ3N56EVYREYEQWX10MMEDDW"/>
    <s v="Noise Reduction Headphones"/>
    <s v="Audio"/>
    <s v="Headphones &amp; Earbuds"/>
    <n v="38.99"/>
    <n v="11.446999999999999"/>
    <n v="20"/>
    <n v="0.24"/>
    <n v="1"/>
    <s v="Audio"/>
    <b v="0"/>
    <s v="Audio"/>
    <x v="18"/>
  </r>
  <r>
    <s v="DTH-765359"/>
    <d v="2024-05-08T00:00:00"/>
    <s v="Online"/>
    <s v="TH064321"/>
    <s v="Newport"/>
    <s v="NR29"/>
    <s v="England"/>
    <x v="6"/>
    <s v="01JZ3NC3XTDX7J6X52A2JXNXJM"/>
    <s v="Noise-Canceling Earbuds"/>
    <s v="Audio"/>
    <s v="Headphones &amp; Earbuds"/>
    <n v="79.989999999999995"/>
    <n v="23.997"/>
    <n v="19"/>
    <n v="0.32"/>
    <n v="1"/>
    <s v="Audio"/>
    <b v="0"/>
    <s v="Audio"/>
    <x v="18"/>
  </r>
  <r>
    <s v="AUE-521250"/>
    <d v="2024-04-02T00:00:00"/>
    <s v="In-Store"/>
    <s v="TH064321"/>
    <s v="Milton"/>
    <s v="NG22"/>
    <s v="England"/>
    <x v="0"/>
    <s v="01JZ3NC3XTDX7J6X52A2JXNXJM"/>
    <s v="Noise-Canceling Earbuds"/>
    <s v="Audio"/>
    <s v="Headphones &amp; Earbuds"/>
    <n v="79.989999999999995"/>
    <n v="23.997"/>
    <n v="2"/>
    <n v="0.05"/>
    <n v="1"/>
    <s v="Audio"/>
    <b v="0"/>
    <s v="Audio"/>
    <x v="18"/>
  </r>
  <r>
    <s v="WHI-254656"/>
    <d v="2024-05-24T00:00:00"/>
    <s v="In-Store"/>
    <s v="TH064321"/>
    <s v="London"/>
    <s v="EC1V"/>
    <s v="England"/>
    <x v="6"/>
    <s v="01JZ3NC3XTDX7J6X52A2JXNXJM"/>
    <s v="Noise-Canceling Earbuds"/>
    <s v="Audio"/>
    <s v="Headphones &amp; Earbuds"/>
    <n v="79.989999999999995"/>
    <n v="23.997"/>
    <n v="15"/>
    <n v="0.1"/>
    <n v="1"/>
    <s v="Audio"/>
    <b v="0"/>
    <s v="Audio"/>
    <x v="18"/>
  </r>
  <r>
    <s v="NBB-852751"/>
    <d v="2024-06-01T00:00:00"/>
    <s v="Online"/>
    <s v="TH064321"/>
    <s v="Middleton"/>
    <s v="LE16"/>
    <s v="England"/>
    <x v="4"/>
    <s v="01JZ3NC3XTDX7J6X52A2JXNXJM"/>
    <s v="Noise-Canceling Earbuds"/>
    <s v="Audio"/>
    <s v="Headphones &amp; Earbuds"/>
    <n v="79.989999999999995"/>
    <n v="23.997"/>
    <n v="9"/>
    <n v="0.22"/>
    <n v="1"/>
    <s v="Audio"/>
    <b v="0"/>
    <s v="Audio"/>
    <x v="18"/>
  </r>
  <r>
    <s v="SVC-672932"/>
    <d v="2024-09-30T00:00:00"/>
    <s v="Online"/>
    <s v="BT027523"/>
    <s v="Dean"/>
    <s v="OX7"/>
    <s v="England"/>
    <x v="9"/>
    <s v="01JZ3N55WY6D3RRC2YAS4NJ54N"/>
    <s v="Cable Knit Beanie"/>
    <s v="Clothing - Accessories"/>
    <s v="Headwear"/>
    <n v="19.989999999999998"/>
    <n v="5.9969999999999999"/>
    <n v="20"/>
    <m/>
    <n v="12"/>
    <s v="Clothing - Accessories"/>
    <b v="0"/>
    <s v="Clothing"/>
    <x v="20"/>
  </r>
  <r>
    <s v="ZSN-856184"/>
    <d v="2024-07-16T00:00:00"/>
    <s v="Online"/>
    <s v="BT027523"/>
    <s v="Seaton"/>
    <s v="LE15"/>
    <s v="England"/>
    <x v="4"/>
    <s v="01JZ3N55WY6D3RRC2YAS4NJ54N"/>
    <s v="Cable Knit Beanie"/>
    <s v="Clothing - Accessories"/>
    <s v="Headwear"/>
    <n v="19.989999999999998"/>
    <n v="5.9969999999999999"/>
    <n v="4"/>
    <n v="0.28000000000000003"/>
    <n v="12"/>
    <s v="Clothing - Accessories"/>
    <b v="0"/>
    <s v="Clothing"/>
    <x v="20"/>
  </r>
  <r>
    <s v="AFB-046029"/>
    <d v="2024-10-28T00:00:00"/>
    <s v="In-Store"/>
    <s v="GR033260"/>
    <s v="London"/>
    <s v="WC1B"/>
    <s v="England"/>
    <x v="2"/>
    <s v="01JZ3NCA08999XBCB870FX3WPW"/>
    <s v="Sporty Cap"/>
    <s v="Clothing - Accessories"/>
    <s v="Headwear"/>
    <n v="15.99"/>
    <n v="4.7969999999999997"/>
    <n v="12"/>
    <m/>
    <n v="12"/>
    <s v="Clothing - Accessories"/>
    <b v="0"/>
    <s v="Clothing"/>
    <x v="20"/>
  </r>
  <r>
    <s v="SFQ-516466"/>
    <d v="2025-01-16T00:00:00"/>
    <s v="Online"/>
    <s v="LT063474"/>
    <s v="Kingston"/>
    <s v="DT10"/>
    <s v="England"/>
    <x v="2"/>
    <s v="01JZ3NCA6NFCFYJ505FB98C6MF"/>
    <s v="Classic Baseball Cap"/>
    <s v="Clothing - Accessories"/>
    <s v="Headwear"/>
    <n v="26.41"/>
    <n v="8.4969999999999999"/>
    <n v="2"/>
    <n v="0.19"/>
    <n v="12"/>
    <s v="Clothing - Accessories"/>
    <b v="0"/>
    <s v="Clothing"/>
    <x v="20"/>
  </r>
  <r>
    <s v="XTX-521138"/>
    <d v="2025-03-17T00:00:00"/>
    <s v="In-Store"/>
    <s v="LJ099998"/>
    <s v="Newbiggin"/>
    <s v="NE46"/>
    <s v="England"/>
    <x v="3"/>
    <s v="01JZ3NCA08999XBCB870FX3WPW"/>
    <s v="Sporty Cap"/>
    <s v="Clothing - Accessories"/>
    <s v="Headwear"/>
    <n v="17.41"/>
    <n v="5.7969999999999997"/>
    <n v="18"/>
    <n v="0.1"/>
    <n v="12"/>
    <s v="Clothing - Accessories"/>
    <b v="0"/>
    <s v="Clothing"/>
    <x v="20"/>
  </r>
  <r>
    <s v="LAV-851998"/>
    <d v="2024-06-01T00:00:00"/>
    <s v="Online"/>
    <s v="QJ071404"/>
    <s v="Wirral"/>
    <s v="CH48"/>
    <s v="England"/>
    <x v="0"/>
    <s v="01JZ3N5BQ3CZJSPBNECMH8WW8H"/>
    <s v="Warm Knit Beanie"/>
    <s v="Clothing - Accessories"/>
    <s v="Headwear"/>
    <n v="19.989999999999998"/>
    <n v="5.9969999999999999"/>
    <n v="11"/>
    <n v="0.28000000000000003"/>
    <n v="12"/>
    <s v="Clothing - Accessories"/>
    <b v="0"/>
    <s v="Clothing"/>
    <x v="20"/>
  </r>
  <r>
    <s v="WAX-776891"/>
    <d v="2024-04-22T00:00:00"/>
    <s v="In-Store"/>
    <s v="QJ071404"/>
    <s v="East End"/>
    <s v="BH21"/>
    <s v="England"/>
    <x v="2"/>
    <s v="01JZ3N5BQ3CZJSPBNECMH8WW8H"/>
    <s v="Warm Knit Beanie"/>
    <s v="Clothing - Accessories"/>
    <s v="Headwear"/>
    <n v="19.989999999999998"/>
    <n v="5.9969999999999999"/>
    <n v="10"/>
    <n v="0.3"/>
    <n v="12"/>
    <s v="Clothing - Accessories"/>
    <b v="0"/>
    <s v="Clothing"/>
    <x v="20"/>
  </r>
  <r>
    <s v="AZJ-599439"/>
    <d v="2024-07-14T00:00:00"/>
    <s v="In-Store"/>
    <s v="BS057899"/>
    <s v="Seaton"/>
    <s v="LE15"/>
    <s v="England"/>
    <x v="1"/>
    <s v="01JZ3NCA08999XBCB870FX3WPW"/>
    <s v="Sporty Cap"/>
    <s v="Clothing - Accessories"/>
    <s v="Headwear"/>
    <n v="16.989999999999998"/>
    <n v="4.7969999999999997"/>
    <n v="10"/>
    <n v="0.06"/>
    <n v="12"/>
    <s v="Clothing - Accessories"/>
    <b v="0"/>
    <s v="Clothing"/>
    <x v="20"/>
  </r>
  <r>
    <s v="YRI-199557"/>
    <d v="2023-02-01T00:00:00"/>
    <s v="Online"/>
    <s v="BT027523"/>
    <s v="Seaton"/>
    <s v="LE15"/>
    <s v="England"/>
    <x v="1"/>
    <s v="01JZ3N55WY6D3RRC2YAS4NJ54N"/>
    <s v="Cable Knit Beanie"/>
    <s v="Clothing - Accessories"/>
    <s v="Headwear"/>
    <n v="18.989999999999998"/>
    <n v="5.4470000000000001"/>
    <n v="1"/>
    <n v="0.33"/>
    <n v="12"/>
    <s v="Clothing - Accessories"/>
    <b v="0"/>
    <s v="Clothing"/>
    <x v="20"/>
  </r>
  <r>
    <s v="EJS-304128"/>
    <d v="2023-12-26T00:00:00"/>
    <s v="In-Store"/>
    <s v="BT027523"/>
    <s v="Swindon"/>
    <s v="SN1"/>
    <s v="England"/>
    <x v="6"/>
    <s v="01JZ3N55WY6D3RRC2YAS4NJ54N"/>
    <s v="Cable Knit Beanie"/>
    <s v="Clothing - Accessories"/>
    <s v="Headwear"/>
    <n v="18.989999999999998"/>
    <n v="5.4470000000000001"/>
    <n v="9"/>
    <n v="7.0000000000000007E-2"/>
    <n v="12"/>
    <s v="Clothing - Accessories"/>
    <b v="0"/>
    <s v="Clothing"/>
    <x v="20"/>
  </r>
  <r>
    <s v="VJZ-608563"/>
    <d v="2023-08-12T00:00:00"/>
    <s v="In-Store"/>
    <s v="BT027523"/>
    <s v="Seaton"/>
    <s v="LE15"/>
    <s v="England"/>
    <x v="3"/>
    <s v="01JZ3N55WY6D3RRC2YAS4NJ54N"/>
    <s v="Cable Knit Beanie"/>
    <s v="Clothing - Accessories"/>
    <s v="Headwear"/>
    <n v="18.989999999999998"/>
    <n v="5.4470000000000001"/>
    <n v="4"/>
    <n v="0.06"/>
    <n v="12"/>
    <s v="Clothing - Accessories"/>
    <b v="0"/>
    <s v="Clothing"/>
    <x v="20"/>
  </r>
  <r>
    <s v="SAE-811876"/>
    <d v="2023-10-08T00:00:00"/>
    <s v="In-Store"/>
    <s v="GR033260"/>
    <s v="London"/>
    <s v="W1F"/>
    <s v="England"/>
    <x v="4"/>
    <s v="01JZ3NCA08999XBCB870FX3WPW"/>
    <s v="Sporty Cap"/>
    <s v="Clothing - Accessories"/>
    <s v="Headwear"/>
    <n v="15.14"/>
    <n v="4.2969999999999997"/>
    <n v="15"/>
    <n v="0.06"/>
    <n v="12"/>
    <s v="Clothing - Accessories"/>
    <b v="0"/>
    <s v="Clothing"/>
    <x v="20"/>
  </r>
  <r>
    <s v="RYQ-794877"/>
    <d v="2023-10-10T00:00:00"/>
    <s v="In-Store"/>
    <s v="GR033260"/>
    <s v="Liverpool"/>
    <s v="L33"/>
    <s v="England"/>
    <x v="0"/>
    <s v="01JZ3NCA08999XBCB870FX3WPW"/>
    <s v="Sporty Cap"/>
    <s v="Clothing - Accessories"/>
    <s v="Headwear"/>
    <n v="15.14"/>
    <n v="4.2969999999999997"/>
    <n v="2"/>
    <n v="0.22"/>
    <n v="12"/>
    <s v="Clothing - Accessories"/>
    <b v="0"/>
    <s v="Clothing"/>
    <x v="20"/>
  </r>
  <r>
    <s v="ULG-905975"/>
    <d v="2023-06-10T00:00:00"/>
    <s v="In-Store"/>
    <s v="SN013438"/>
    <s v="Linton"/>
    <s v="BD23"/>
    <s v="England"/>
    <x v="4"/>
    <s v="01JZ3NCA6NFCFYJ505FB98C6MF"/>
    <s v="Classic Baseball Cap"/>
    <s v="Clothing - Accessories"/>
    <s v="Headwear"/>
    <n v="24.14"/>
    <n v="6.9969999999999999"/>
    <n v="9"/>
    <n v="0.18"/>
    <n v="12"/>
    <s v="Clothing - Accessories"/>
    <b v="0"/>
    <s v="Clothing"/>
    <x v="20"/>
  </r>
  <r>
    <s v="AZO-583721"/>
    <d v="2023-05-26T00:00:00"/>
    <s v="Online"/>
    <s v="QJ071404"/>
    <s v="Birmingham"/>
    <s v="B12"/>
    <s v="England"/>
    <x v="4"/>
    <s v="01JZ3N5BQ3CZJSPBNECMH8WW8H"/>
    <s v="Warm Knit Beanie"/>
    <s v="Clothing - Accessories"/>
    <s v="Headwear"/>
    <n v="19.14"/>
    <n v="5.4969999999999999"/>
    <n v="9"/>
    <n v="0.39"/>
    <n v="12"/>
    <s v="Clothing - Accessories"/>
    <b v="0"/>
    <s v="Clothing"/>
    <x v="20"/>
  </r>
  <r>
    <s v="PPD-983340"/>
    <d v="2023-12-02T00:00:00"/>
    <s v="Online"/>
    <s v="OS020139"/>
    <s v="London"/>
    <s v="WC2H"/>
    <s v="England"/>
    <x v="2"/>
    <s v="01JZ3NCA08999XBCB870FX3WPW"/>
    <s v="Sporty Cap"/>
    <s v="Clothing - Accessories"/>
    <s v="Headwear"/>
    <n v="15.24"/>
    <n v="4.5469999999999997"/>
    <n v="5"/>
    <n v="0.02"/>
    <n v="12"/>
    <s v="Clothing - Accessories"/>
    <b v="0"/>
    <s v="Clothing"/>
    <x v="20"/>
  </r>
  <r>
    <s v="KAK-886490"/>
    <d v="2024-03-16T00:00:00"/>
    <s v="In-Store"/>
    <s v="QJ071404"/>
    <s v="Tullich"/>
    <s v="AB55"/>
    <s v="Scotland"/>
    <x v="0"/>
    <s v="01JZ3N5BQ3CZJSPBNECMH8WW8H"/>
    <s v="Warm Knit Beanie"/>
    <s v="Clothing - Accessories"/>
    <s v="Headwear"/>
    <n v="19.989999999999998"/>
    <n v="5.9969999999999999"/>
    <n v="15"/>
    <n v="0.25"/>
    <n v="12"/>
    <s v="Clothing - Accessories"/>
    <b v="0"/>
    <s v="Clothing"/>
    <x v="20"/>
  </r>
  <r>
    <s v="MBH-006343"/>
    <d v="2024-12-29T00:00:00"/>
    <s v="In-Store"/>
    <s v="QJ071404"/>
    <s v="Preston"/>
    <s v="PR1"/>
    <s v="England"/>
    <x v="7"/>
    <s v="01JZ3N5BQ3CZJSPBNECMH8WW8H"/>
    <s v="Warm Knit Beanie"/>
    <s v="Clothing - Accessories"/>
    <s v="Headwear"/>
    <n v="19.989999999999998"/>
    <n v="5.9969999999999999"/>
    <n v="14"/>
    <n v="0.15"/>
    <n v="12"/>
    <s v="Clothing - Accessories"/>
    <b v="0"/>
    <s v="Clothing"/>
    <x v="20"/>
  </r>
  <r>
    <s v="AIY-344210"/>
    <d v="2023-08-08T00:00:00"/>
    <s v="In-Store"/>
    <s v="QJ071404"/>
    <s v="Newtown"/>
    <s v="RG20"/>
    <s v="England"/>
    <x v="9"/>
    <s v="01JZ3N5BQ3CZJSPBNECMH8WW8H"/>
    <s v="Warm Knit Beanie"/>
    <s v="Clothing - Accessories"/>
    <s v="Headwear"/>
    <n v="19.989999999999998"/>
    <n v="5.9969999999999999"/>
    <n v="13"/>
    <n v="0.23"/>
    <n v="12"/>
    <s v="Clothing - Accessories"/>
    <b v="0"/>
    <s v="Clothing"/>
    <x v="20"/>
  </r>
  <r>
    <s v="UWJ-136704"/>
    <d v="2023-08-25T00:00:00"/>
    <s v="In-Store"/>
    <s v="QJ071404"/>
    <s v="Middleton"/>
    <s v="LE16"/>
    <s v="England"/>
    <x v="6"/>
    <s v="01JZ3N5BQ3CZJSPBNECMH8WW8H"/>
    <s v="Warm Knit Beanie"/>
    <s v="Clothing - Accessories"/>
    <s v="Headwear"/>
    <n v="19.989999999999998"/>
    <n v="5.9969999999999999"/>
    <n v="7"/>
    <n v="0.36"/>
    <n v="12"/>
    <s v="Clothing - Accessories"/>
    <b v="0"/>
    <s v="Clothing"/>
    <x v="20"/>
  </r>
  <r>
    <s v="PGD-344804"/>
    <d v="2023-02-10T00:00:00"/>
    <s v="In-Store"/>
    <s v="QJ071404"/>
    <s v="Newbiggin"/>
    <s v="NE46"/>
    <s v="England"/>
    <x v="6"/>
    <s v="01JZ3N5BQ3CZJSPBNECMH8WW8H"/>
    <s v="Warm Knit Beanie"/>
    <s v="Clothing - Accessories"/>
    <s v="Headwear"/>
    <n v="19.989999999999998"/>
    <n v="5.9969999999999999"/>
    <n v="11"/>
    <n v="0.21"/>
    <n v="12"/>
    <s v="Clothing - Accessories"/>
    <b v="0"/>
    <s v="Clothing"/>
    <x v="20"/>
  </r>
  <r>
    <s v="ZGG-653375"/>
    <d v="2024-11-23T00:00:00"/>
    <s v="In-Store"/>
    <s v="JB063602"/>
    <s v="Sheffield"/>
    <s v="S1"/>
    <s v="England"/>
    <x v="8"/>
    <s v="01JZ3NTBG43WRAGV04SZS36HVM"/>
    <s v="Fitness Activity Journal"/>
    <s v="Fitness"/>
    <s v="Health &amp; Wellness Tools"/>
    <n v="14.99"/>
    <n v="5.9960000000000004"/>
    <n v="13"/>
    <n v="0.06"/>
    <n v="1"/>
    <s v="Fitness"/>
    <b v="0"/>
    <s v="Fitness"/>
    <x v="30"/>
  </r>
  <r>
    <s v="ZQW-990292"/>
    <d v="2024-06-14T00:00:00"/>
    <s v="Online"/>
    <s v="JB063602"/>
    <s v="Ford"/>
    <s v="GL54"/>
    <s v="England"/>
    <x v="9"/>
    <s v="01JZ3NTBG43WRAGV04SZS36HVM"/>
    <s v="Fitness Activity Journal"/>
    <s v="Fitness"/>
    <s v="Health &amp; Wellness Tools"/>
    <n v="14.99"/>
    <n v="5.9960000000000004"/>
    <n v="6"/>
    <n v="0.38"/>
    <n v="1"/>
    <s v="Fitness"/>
    <b v="0"/>
    <s v="Fitness"/>
    <x v="30"/>
  </r>
  <r>
    <s v="ONR-093426"/>
    <d v="2024-09-23T00:00:00"/>
    <s v="Online"/>
    <s v="FO090266"/>
    <s v="Birmingham"/>
    <s v="B12"/>
    <s v="England"/>
    <x v="8"/>
    <s v="01JZ3NR7D2NH1G4YEW79JQPBNV"/>
    <s v="Smart Water Bottle with Hydration Reminder"/>
    <s v="Fitness"/>
    <s v="Health &amp; Wellness Tools"/>
    <n v="39.99"/>
    <n v="15.996"/>
    <n v="18"/>
    <n v="0.28000000000000003"/>
    <n v="1"/>
    <s v="Fitness"/>
    <b v="0"/>
    <s v="Fitness"/>
    <x v="30"/>
  </r>
  <r>
    <s v="LCJ-445347"/>
    <d v="2024-06-08T00:00:00"/>
    <s v="Online"/>
    <s v="JB063602"/>
    <s v="Milton"/>
    <s v="AB56"/>
    <s v="Scotland"/>
    <x v="0"/>
    <s v="01JZ3NTBG43WRAGV04SZS36HVM"/>
    <s v="Fitness Activity Journal"/>
    <s v="Fitness"/>
    <s v="Health &amp; Wellness Tools"/>
    <n v="14.99"/>
    <n v="5.9960000000000004"/>
    <n v="16"/>
    <n v="0.04"/>
    <n v="1"/>
    <s v="Fitness"/>
    <b v="0"/>
    <s v="Fitness"/>
    <x v="30"/>
  </r>
  <r>
    <s v="GNG-567570"/>
    <d v="2025-02-12T00:00:00"/>
    <s v="In-Store"/>
    <s v="ZT038141"/>
    <s v="Milton"/>
    <s v="AB56"/>
    <s v="Scotland"/>
    <x v="0"/>
    <s v="01JZ3NTBG43WRAGV04SZS36HVM"/>
    <s v="Fitness Activity Journal"/>
    <s v="Fitness"/>
    <s v="Health &amp; Wellness Tools"/>
    <n v="16.41"/>
    <n v="6.9960000000000004"/>
    <n v="20"/>
    <n v="0.16"/>
    <n v="1"/>
    <s v="Fitness"/>
    <b v="0"/>
    <s v="Fitness"/>
    <x v="30"/>
  </r>
  <r>
    <s v="KUU-118110"/>
    <d v="2025-02-19T00:00:00"/>
    <s v="Online"/>
    <s v="ON014862"/>
    <s v="Norton"/>
    <s v="S8"/>
    <s v="England"/>
    <x v="1"/>
    <s v="01JZ3NR7D2NH1G4YEW79JQPBNV"/>
    <s v="Smart Water Bottle with Hydration Reminder"/>
    <s v="Fitness"/>
    <s v="Health &amp; Wellness Tools"/>
    <n v="41.41"/>
    <n v="16.995999999999999"/>
    <n v="12"/>
    <n v="0.08"/>
    <n v="1"/>
    <s v="Fitness"/>
    <b v="0"/>
    <s v="Fitness"/>
    <x v="30"/>
  </r>
  <r>
    <s v="SDI-813548"/>
    <d v="2025-01-23T00:00:00"/>
    <s v="Online"/>
    <s v="YK006641"/>
    <s v="Ashley"/>
    <s v="SN13"/>
    <s v="England"/>
    <x v="0"/>
    <s v="01JZ3NTBG43WRAGV04SZS36HVM"/>
    <s v="Fitness Activity Journal"/>
    <s v="Fitness"/>
    <s v="Health &amp; Wellness Tools"/>
    <n v="16.41"/>
    <n v="6.9960000000000004"/>
    <n v="16"/>
    <n v="0.14000000000000001"/>
    <n v="1"/>
    <s v="Fitness"/>
    <b v="0"/>
    <s v="Fitness"/>
    <x v="30"/>
  </r>
  <r>
    <s v="ELR-209901"/>
    <d v="2025-01-30T00:00:00"/>
    <s v="In-Store"/>
    <s v="QP099191"/>
    <s v="Liverpool"/>
    <s v="L33"/>
    <s v="England"/>
    <x v="2"/>
    <s v="01JZ3NR7D2NH1G4YEW79JQPBNV"/>
    <s v="Smart Water Bottle with Hydration Reminder"/>
    <s v="Fitness"/>
    <s v="Health &amp; Wellness Tools"/>
    <n v="41.41"/>
    <n v="16.995999999999999"/>
    <n v="16"/>
    <n v="0.12"/>
    <n v="1"/>
    <s v="Fitness"/>
    <b v="0"/>
    <s v="Fitness"/>
    <x v="30"/>
  </r>
  <r>
    <s v="HVM-144278"/>
    <d v="2024-05-01T00:00:00"/>
    <s v="In-Store"/>
    <s v="WB009533"/>
    <s v="Normanton"/>
    <s v="LE15"/>
    <m/>
    <x v="6"/>
    <s v="01JZ3NTBG43WRAGV04SZS36HVM"/>
    <s v="Fitness Activity Journal"/>
    <s v="Fitness"/>
    <s v="Health &amp; Wellness Tools"/>
    <n v="15.99"/>
    <n v="5.9960000000000004"/>
    <n v="7"/>
    <n v="0.15"/>
    <n v="1"/>
    <s v="Fitness"/>
    <b v="0"/>
    <s v="Fitness"/>
    <x v="30"/>
  </r>
  <r>
    <s v="DMV-008990"/>
    <d v="2024-11-13T00:00:00"/>
    <s v="In-Store"/>
    <s v="OA052244"/>
    <s v="Middleton"/>
    <s v="LE16"/>
    <s v="England"/>
    <x v="3"/>
    <s v="01JZ3NR7D2NH1G4YEW79JQPBNV"/>
    <s v="Smart Water Bottle with Hydration Reminder"/>
    <s v="Fitness"/>
    <s v="Health &amp; Wellness Tools"/>
    <n v="40.99"/>
    <n v="15.996"/>
    <n v="12"/>
    <m/>
    <n v="1"/>
    <s v="Fitness"/>
    <b v="0"/>
    <s v="Fitness"/>
    <x v="30"/>
  </r>
  <r>
    <s v="ZMA-114971"/>
    <d v="2024-07-05T00:00:00"/>
    <s v="Online"/>
    <s v="MS051122"/>
    <s v="Aston"/>
    <s v="TF6"/>
    <s v="England"/>
    <x v="4"/>
    <s v="01JZ3NTBG43WRAGV04SZS36HVM"/>
    <s v="Fitness Activity Journal"/>
    <s v="Fitness"/>
    <s v="Health &amp; Wellness Tools"/>
    <n v="15.99"/>
    <n v="5.9960000000000004"/>
    <n v="11"/>
    <n v="0.09"/>
    <n v="1"/>
    <s v="Fitness"/>
    <b v="0"/>
    <s v="Fitness"/>
    <x v="30"/>
  </r>
  <r>
    <s v="PIP-343214"/>
    <d v="2024-07-11T00:00:00"/>
    <s v="In-Store"/>
    <s v="FB080216"/>
    <s v="Thorpe"/>
    <s v="BD23"/>
    <s v="England"/>
    <x v="8"/>
    <s v="01JZ3NR7D2NH1G4YEW79JQPBNV"/>
    <s v="Smart Water Bottle with Hydration Reminder"/>
    <s v="Fitness"/>
    <s v="Health &amp; Wellness Tools"/>
    <n v="40.99"/>
    <n v="15.996"/>
    <n v="11"/>
    <n v="0.08"/>
    <n v="1"/>
    <s v="Fitness"/>
    <b v="0"/>
    <s v="Fitness"/>
    <x v="30"/>
  </r>
  <r>
    <s v="TZS-116450"/>
    <d v="2023-05-23T00:00:00"/>
    <s v="Online"/>
    <s v="UT051065"/>
    <s v="Belfast"/>
    <s v="BT2"/>
    <s v="Northern Ireland"/>
    <x v="0"/>
    <s v="01JZ3NTBG43WRAGV04SZS36HVM"/>
    <s v="Fitness Activity Journal"/>
    <s v="Fitness"/>
    <s v="Health &amp; Wellness Tools"/>
    <n v="14.24"/>
    <n v="5.7460000000000004"/>
    <n v="5"/>
    <m/>
    <n v="1"/>
    <s v="Fitness"/>
    <b v="0"/>
    <s v="Fitness"/>
    <x v="30"/>
  </r>
  <r>
    <s v="UIJ-158732"/>
    <d v="2023-08-18T00:00:00"/>
    <s v="In-Store"/>
    <s v="EQ019563"/>
    <s v="Whitwell"/>
    <s v="DL10"/>
    <s v="England"/>
    <x v="6"/>
    <s v="01JZ3NR7D2NH1G4YEW79JQPBNV"/>
    <s v="Smart Water Bottle with Hydration Reminder"/>
    <s v="Fitness"/>
    <s v="Health &amp; Wellness Tools"/>
    <n v="39.24"/>
    <n v="15.746"/>
    <n v="11"/>
    <n v="0.05"/>
    <n v="1"/>
    <s v="Fitness"/>
    <b v="0"/>
    <s v="Fitness"/>
    <x v="30"/>
  </r>
  <r>
    <s v="SRF-971261"/>
    <d v="2024-06-19T00:00:00"/>
    <s v="Online"/>
    <s v="CJ007867"/>
    <s v="Newton"/>
    <s v="NG34"/>
    <s v="England"/>
    <x v="8"/>
    <s v="01JZ3N52JGHV09VASZF1B5T3PX"/>
    <s v="Mini Air Purifier"/>
    <s v="Health"/>
    <s v="Health Devices"/>
    <n v="49.99"/>
    <n v="14.997"/>
    <n v="17"/>
    <n v="0.39"/>
    <n v="1"/>
    <s v="Health"/>
    <b v="0"/>
    <s v="Health"/>
    <x v="10"/>
  </r>
  <r>
    <s v="MZN-333922"/>
    <d v="2024-12-02T00:00:00"/>
    <s v="Online"/>
    <s v="CJ007867"/>
    <s v="London"/>
    <s v="W1F"/>
    <s v="England"/>
    <x v="6"/>
    <s v="01JZ3N52JGHV09VASZF1B5T3PX"/>
    <s v="Mini Air Purifier"/>
    <s v="Health"/>
    <s v="Health Devices"/>
    <n v="49.99"/>
    <n v="14.997"/>
    <n v="12"/>
    <m/>
    <n v="1"/>
    <s v="Health"/>
    <b v="0"/>
    <s v="Health"/>
    <x v="10"/>
  </r>
  <r>
    <s v="UBA-631311"/>
    <d v="2024-07-16T00:00:00"/>
    <s v="In-Store"/>
    <s v="CJ007867"/>
    <s v="Craigavon"/>
    <s v="BT66"/>
    <s v="Northern Ireland"/>
    <x v="0"/>
    <s v="01JZ3N52JGHV09VASZF1B5T3PX"/>
    <s v="Mini Air Purifier"/>
    <s v="Health"/>
    <s v="Health Devices"/>
    <n v="49.99"/>
    <n v="14.997"/>
    <n v="16"/>
    <n v="0.04"/>
    <n v="1"/>
    <s v="Health"/>
    <b v="0"/>
    <s v="Health"/>
    <x v="10"/>
  </r>
  <r>
    <s v="URP-531826"/>
    <d v="2024-04-02T00:00:00"/>
    <s v="Online"/>
    <s v="SI044225"/>
    <s v="Sheffield"/>
    <s v="S33"/>
    <s v="England"/>
    <x v="3"/>
    <s v="01JZ3NC8J93RACHSMXWFB1C3KR"/>
    <s v="Portable Air Purifier"/>
    <s v="Health"/>
    <s v="Health Devices"/>
    <n v="69.989999999999995"/>
    <n v="20.997"/>
    <n v="20"/>
    <n v="0.15"/>
    <n v="1"/>
    <s v="Health"/>
    <b v="0"/>
    <s v="Health"/>
    <x v="10"/>
  </r>
  <r>
    <s v="YZP-878276"/>
    <d v="2024-06-04T00:00:00"/>
    <s v="Online"/>
    <s v="UZ034387"/>
    <s v="Middleton"/>
    <s v="LE16"/>
    <s v="England"/>
    <x v="5"/>
    <s v="01JZ3NC5TEFNQZK38FKHYTP5XK"/>
    <s v="Ultraviolet Phone Sanitizer"/>
    <s v="Health"/>
    <s v="Health Devices"/>
    <n v="39.99"/>
    <n v="11.997"/>
    <n v="5"/>
    <n v="0.26"/>
    <n v="1"/>
    <s v="Health"/>
    <b v="0"/>
    <s v="Health"/>
    <x v="10"/>
  </r>
  <r>
    <s v="OKA-142949"/>
    <d v="2024-09-25T00:00:00"/>
    <s v="Online"/>
    <s v="SI044225"/>
    <s v="Buckland"/>
    <s v="CT16"/>
    <s v="England"/>
    <x v="7"/>
    <s v="01JZ3NC8J93RACHSMXWFB1C3KR"/>
    <s v="Portable Air Purifier"/>
    <s v="Health"/>
    <s v="Health Devices"/>
    <n v="69.989999999999995"/>
    <n v="20.997"/>
    <n v="18"/>
    <n v="0.32"/>
    <n v="1"/>
    <s v="Health"/>
    <b v="0"/>
    <s v="Health"/>
    <x v="10"/>
  </r>
  <r>
    <s v="MEM-082636"/>
    <d v="2023-06-25T00:00:00"/>
    <s v="Online"/>
    <s v="CJ007867"/>
    <s v="Bradford"/>
    <s v="BD7"/>
    <s v="England"/>
    <x v="0"/>
    <s v="01JZ3N52JGHV09VASZF1B5T3PX"/>
    <s v="Mini Air Purifier"/>
    <s v="Health"/>
    <s v="Health Devices"/>
    <n v="48.99"/>
    <n v="14.446999999999999"/>
    <n v="10"/>
    <n v="0.11"/>
    <n v="1"/>
    <s v="Health"/>
    <b v="0"/>
    <s v="Health"/>
    <x v="10"/>
  </r>
  <r>
    <s v="AEO-152613"/>
    <d v="2023-06-06T00:00:00"/>
    <s v="In-Store"/>
    <s v="SI044225"/>
    <s v="Newbiggin"/>
    <s v="NE46"/>
    <s v="England"/>
    <x v="8"/>
    <s v="01JZ3NC8J93RACHSMXWFB1C3KR"/>
    <s v="Portable Air Purifier"/>
    <s v="Health"/>
    <s v="Health Devices"/>
    <n v="69.14"/>
    <n v="20.497"/>
    <n v="18"/>
    <n v="7.0000000000000007E-2"/>
    <n v="1"/>
    <s v="Health"/>
    <b v="0"/>
    <s v="Health"/>
    <x v="10"/>
  </r>
  <r>
    <s v="QJS-354615"/>
    <d v="2023-11-04T00:00:00"/>
    <s v="Online"/>
    <s v="SI044225"/>
    <s v="Craigavon"/>
    <s v="BT66"/>
    <s v="Northern Ireland"/>
    <x v="0"/>
    <s v="01JZ3NC8J93RACHSMXWFB1C3KR"/>
    <s v="Portable Air Purifier"/>
    <s v="Health"/>
    <s v="Health Devices"/>
    <n v="69.14"/>
    <n v="20.497"/>
    <n v="3"/>
    <m/>
    <n v="1"/>
    <s v="Health"/>
    <b v="0"/>
    <s v="Health"/>
    <x v="10"/>
  </r>
  <r>
    <s v="UHN-374920"/>
    <d v="2023-04-03T00:00:00"/>
    <s v="Online"/>
    <s v="SI044225"/>
    <s v="Church End"/>
    <s v="N3"/>
    <s v="England"/>
    <x v="4"/>
    <s v="01JZ3NC8J93RACHSMXWFB1C3KR"/>
    <s v="Portable Air Purifier"/>
    <s v="Health"/>
    <s v="Health Devices"/>
    <n v="69.14"/>
    <n v="20.497"/>
    <n v="12"/>
    <n v="0.38"/>
    <n v="1"/>
    <s v="Health"/>
    <b v="0"/>
    <s v="Health"/>
    <x v="10"/>
  </r>
  <r>
    <s v="JXM-150418"/>
    <d v="2024-09-09T00:00:00"/>
    <s v="Online"/>
    <s v="UZ034387"/>
    <s v="Newbiggin"/>
    <s v="NE46"/>
    <s v="England"/>
    <x v="9"/>
    <s v="01JZ3NC5TEFNQZK38FKHYTP5XK"/>
    <s v="Ultraviolet Phone Sanitizer"/>
    <s v="Health"/>
    <s v="Health Devices"/>
    <n v="39.99"/>
    <n v="11.997"/>
    <n v="10"/>
    <n v="0.13"/>
    <n v="1"/>
    <s v="Health"/>
    <b v="0"/>
    <s v="Health"/>
    <x v="10"/>
  </r>
  <r>
    <s v="SRO-049862"/>
    <d v="2024-12-15T00:00:00"/>
    <s v="Online"/>
    <s v="SI044225"/>
    <s v="East End"/>
    <s v="BH21"/>
    <s v="England"/>
    <x v="9"/>
    <s v="01JZ3NC8J93RACHSMXWFB1C3KR"/>
    <s v="Portable Air Purifier"/>
    <s v="Health"/>
    <s v="Health Devices"/>
    <n v="69.989999999999995"/>
    <n v="20.997"/>
    <n v="19"/>
    <n v="7.0000000000000007E-2"/>
    <n v="1"/>
    <s v="Health"/>
    <b v="0"/>
    <s v="Health"/>
    <x v="10"/>
  </r>
  <r>
    <s v="CGT-282252"/>
    <d v="2024-07-22T00:00:00"/>
    <s v="Online"/>
    <s v="UZ034387"/>
    <s v="Manchester"/>
    <s v="M14"/>
    <s v="England"/>
    <x v="4"/>
    <s v="01JZ3NC5TEFNQZK38FKHYTP5XK"/>
    <s v="Ultraviolet Phone Sanitizer"/>
    <s v="Health"/>
    <s v="Health Devices"/>
    <n v="39.99"/>
    <n v="11.997"/>
    <n v="8"/>
    <n v="0.15"/>
    <n v="1"/>
    <s v="Health"/>
    <b v="0"/>
    <s v="Health"/>
    <x v="10"/>
  </r>
  <r>
    <s v="WVN-555633"/>
    <d v="2025-03-19T00:00:00"/>
    <s v="Online"/>
    <s v="UZ034387"/>
    <s v="Upton"/>
    <s v="DN21"/>
    <s v="England"/>
    <x v="3"/>
    <s v="01JZ3NC5TEFNQZK38FKHYTP5XK"/>
    <s v="Ultraviolet Phone Sanitizer"/>
    <s v="Health"/>
    <s v="Health Devices"/>
    <n v="39.99"/>
    <n v="11.997"/>
    <n v="19"/>
    <n v="0.25"/>
    <n v="1"/>
    <s v="Health"/>
    <b v="0"/>
    <s v="Health"/>
    <x v="10"/>
  </r>
  <r>
    <s v="GAD-338867"/>
    <d v="2024-07-17T00:00:00"/>
    <s v="Online"/>
    <s v="UZ034387"/>
    <s v="Norton"/>
    <s v="S8"/>
    <s v="England"/>
    <x v="3"/>
    <s v="01JZ3NC5TEFNQZK38FKHYTP5XK"/>
    <s v="Ultraviolet Phone Sanitizer"/>
    <s v="Health"/>
    <s v="Health Devices"/>
    <n v="39.99"/>
    <n v="11.997"/>
    <n v="7"/>
    <n v="0.01"/>
    <n v="1"/>
    <s v="Health"/>
    <b v="0"/>
    <s v="Health"/>
    <x v="10"/>
  </r>
  <r>
    <s v="TKL-144309"/>
    <d v="2024-04-30T00:00:00"/>
    <s v="Online"/>
    <s v="UZ034387"/>
    <s v="Sutton"/>
    <s v="CT15"/>
    <s v="England"/>
    <x v="3"/>
    <s v="01JZ3NC5TEFNQZK38FKHYTP5XK"/>
    <s v="Ultraviolet Phone Sanitizer"/>
    <s v="Health"/>
    <s v="Health Devices"/>
    <n v="39.99"/>
    <n v="11.997"/>
    <n v="14"/>
    <n v="0.3"/>
    <n v="1"/>
    <s v="Health"/>
    <b v="0"/>
    <s v="Health"/>
    <x v="10"/>
  </r>
  <r>
    <s v="TQL-856105"/>
    <d v="2024-10-03T00:00:00"/>
    <s v="Online"/>
    <s v="SI044225"/>
    <s v="Dean"/>
    <s v="OX7"/>
    <s v="England"/>
    <x v="5"/>
    <s v="01JZ3NC8J93RACHSMXWFB1C3KR"/>
    <s v="Portable Air Purifier"/>
    <s v="Health"/>
    <s v="Health Devices"/>
    <n v="69.989999999999995"/>
    <n v="20.997"/>
    <n v="13"/>
    <n v="0.18"/>
    <n v="1"/>
    <s v="Health"/>
    <b v="0"/>
    <s v="Health"/>
    <x v="10"/>
  </r>
  <r>
    <s v="YEY-600608"/>
    <d v="2023-01-09T00:00:00"/>
    <s v="In-Store"/>
    <s v="YR020187"/>
    <s v="Wirral"/>
    <s v="CH48"/>
    <s v="England"/>
    <x v="4"/>
    <s v="01JZ3N59HWZH3BN0Q0AEGHD49W"/>
    <s v="Portable UV Sterilizer"/>
    <s v="Health"/>
    <s v="Health Devices"/>
    <n v="19.989999999999998"/>
    <n v="5.9969999999999999"/>
    <n v="11"/>
    <n v="0.28000000000000003"/>
    <n v="1"/>
    <s v="Health"/>
    <b v="0"/>
    <s v="Health"/>
    <x v="10"/>
  </r>
  <r>
    <s v="SXV-447835"/>
    <d v="2024-10-26T00:00:00"/>
    <s v="Online"/>
    <s v="SI044225"/>
    <s v="Pentre"/>
    <s v="SY4"/>
    <s v="Wales"/>
    <x v="0"/>
    <s v="01JZ3NC8J93RACHSMXWFB1C3KR"/>
    <s v="Portable Air Purifier"/>
    <s v="Health"/>
    <s v="Health Devices"/>
    <n v="69.989999999999995"/>
    <n v="20.997"/>
    <n v="19"/>
    <n v="0.08"/>
    <n v="1"/>
    <s v="Health"/>
    <b v="0"/>
    <s v="Health"/>
    <x v="10"/>
  </r>
  <r>
    <s v="TOF-576796"/>
    <d v="2024-12-30T00:00:00"/>
    <s v="In-Store"/>
    <s v="UZ034387"/>
    <s v="Thorpe"/>
    <s v="BD23"/>
    <s v="England"/>
    <x v="6"/>
    <s v="01JZ3NC5TEFNQZK38FKHYTP5XK"/>
    <s v="Ultraviolet Phone Sanitizer"/>
    <s v="Health"/>
    <s v="Health Devices"/>
    <n v="39.99"/>
    <n v="11.997"/>
    <n v="18"/>
    <n v="0.01"/>
    <n v="1"/>
    <s v="Health"/>
    <b v="0"/>
    <s v="Health"/>
    <x v="10"/>
  </r>
  <r>
    <s v="DLH-515649"/>
    <d v="2023-08-31T00:00:00"/>
    <s v="In-Store"/>
    <s v="UZ034387"/>
    <s v="Wootton"/>
    <s v="NN4"/>
    <s v="England"/>
    <x v="9"/>
    <s v="01JZ3NC5TEFNQZK38FKHYTP5XK"/>
    <s v="Ultraviolet Phone Sanitizer"/>
    <s v="Health"/>
    <s v="Health Devices"/>
    <n v="39.99"/>
    <n v="11.997"/>
    <n v="1"/>
    <n v="0.02"/>
    <n v="1"/>
    <s v="Health"/>
    <b v="0"/>
    <s v="Health"/>
    <x v="10"/>
  </r>
  <r>
    <s v="RIL-264057"/>
    <d v="2023-02-06T00:00:00"/>
    <s v="Online"/>
    <s v="YR020187"/>
    <s v="Norton"/>
    <s v="S8"/>
    <s v="England"/>
    <x v="7"/>
    <s v="01JZ3N59HWZH3BN0Q0AEGHD49W"/>
    <s v="Portable UV Sterilizer"/>
    <s v="Health"/>
    <s v="Health Devices"/>
    <n v="19.989999999999998"/>
    <n v="5.9969999999999999"/>
    <n v="8"/>
    <n v="0.24"/>
    <n v="1"/>
    <s v="Health"/>
    <b v="0"/>
    <s v="Health"/>
    <x v="10"/>
  </r>
  <r>
    <s v="CRG-940408"/>
    <d v="2023-12-05T00:00:00"/>
    <s v="In-Store"/>
    <s v="SI044225"/>
    <s v="Wirral"/>
    <s v="CH48"/>
    <s v="England"/>
    <x v="1"/>
    <s v="01JZ3NC8J93RACHSMXWFB1C3KR"/>
    <s v="Portable Air Purifier"/>
    <s v="Health"/>
    <s v="Health Devices"/>
    <n v="69.989999999999995"/>
    <n v="20.997"/>
    <n v="1"/>
    <n v="0.24"/>
    <n v="1"/>
    <s v="Health"/>
    <b v="0"/>
    <s v="Health"/>
    <x v="10"/>
  </r>
  <r>
    <s v="XMV-204882"/>
    <d v="2023-07-02T00:00:00"/>
    <s v="In-Store"/>
    <s v="UZ034387"/>
    <s v="Edinburgh"/>
    <s v="EH9"/>
    <s v="Scotland"/>
    <x v="0"/>
    <s v="01JZ3NC5TEFNQZK38FKHYTP5XK"/>
    <s v="Ultraviolet Phone Sanitizer"/>
    <s v="Health"/>
    <s v="Health Devices"/>
    <n v="39.99"/>
    <n v="11.997"/>
    <n v="9"/>
    <n v="0.27"/>
    <n v="1"/>
    <s v="Health"/>
    <b v="0"/>
    <s v="Health"/>
    <x v="10"/>
  </r>
  <r>
    <s v="OJI-868723"/>
    <d v="2023-09-14T00:00:00"/>
    <s v="Online"/>
    <s v="SI044225"/>
    <s v="Wootton"/>
    <s v="NN4"/>
    <s v="England"/>
    <x v="6"/>
    <s v="01JZ3NC8J93RACHSMXWFB1C3KR"/>
    <s v="Portable Air Purifier"/>
    <s v="Health"/>
    <s v="Health Devices"/>
    <n v="69.989999999999995"/>
    <n v="20.997"/>
    <n v="12"/>
    <n v="0.27"/>
    <n v="1"/>
    <s v="Health"/>
    <b v="0"/>
    <s v="Health"/>
    <x v="10"/>
  </r>
  <r>
    <s v="JUR-208879"/>
    <d v="2023-10-18T00:00:00"/>
    <s v="In-Store"/>
    <s v="YR020187"/>
    <s v="Ashley"/>
    <s v="SN13"/>
    <s v="England"/>
    <x v="2"/>
    <s v="01JZ3N59HWZH3BN0Q0AEGHD49W"/>
    <s v="Portable UV Sterilizer"/>
    <s v="Health"/>
    <s v="Health Devices"/>
    <n v="19.989999999999998"/>
    <n v="5.9969999999999999"/>
    <n v="4"/>
    <m/>
    <n v="1"/>
    <s v="Health"/>
    <b v="0"/>
    <s v="Health"/>
    <x v="10"/>
  </r>
  <r>
    <s v="YES-837878"/>
    <d v="2023-01-28T00:00:00"/>
    <s v="In-Store"/>
    <s v="YR020187"/>
    <s v="Newbiggin"/>
    <s v="NE46"/>
    <s v="England"/>
    <x v="8"/>
    <s v="01JZ3N59HWZH3BN0Q0AEGHD49W"/>
    <s v="Portable UV Sterilizer"/>
    <s v="Health"/>
    <s v="Health Devices"/>
    <n v="19.989999999999998"/>
    <n v="5.9969999999999999"/>
    <n v="20"/>
    <m/>
    <n v="1"/>
    <s v="Health"/>
    <b v="0"/>
    <s v="Health"/>
    <x v="10"/>
  </r>
  <r>
    <s v="VEW-754140"/>
    <d v="2024-12-11T00:00:00"/>
    <s v="Online"/>
    <s v="SI044225"/>
    <s v="Upton"/>
    <s v="WF9"/>
    <s v="England"/>
    <x v="0"/>
    <s v="01JZ3NC8J93RACHSMXWFB1C3KR"/>
    <s v="Portable Air Purifier"/>
    <s v="Health"/>
    <s v="Health Devices"/>
    <n v="69.989999999999995"/>
    <n v="20.997"/>
    <n v="15"/>
    <n v="0.33"/>
    <n v="1"/>
    <s v="Health"/>
    <b v="0"/>
    <s v="Health"/>
    <x v="10"/>
  </r>
  <r>
    <s v="HUS-487080"/>
    <d v="2024-02-06T00:00:00"/>
    <s v="In-Store"/>
    <s v="CH053616"/>
    <s v="Milton"/>
    <s v="AB56"/>
    <s v="Scotland"/>
    <x v="0"/>
    <s v="01JZ3N5564R4DZ0FNCBDX3G003"/>
    <s v="Ginger Turmeric Shots"/>
    <s v="Food - Beverages"/>
    <s v="Health Drinks"/>
    <n v="3.99"/>
    <n v="1.1970000000000001"/>
    <n v="9"/>
    <n v="0.15"/>
    <n v="8"/>
    <s v="Food - Beverages"/>
    <b v="0"/>
    <s v="Food"/>
    <x v="0"/>
  </r>
  <r>
    <s v="NHB-863069"/>
    <d v="2024-06-22T00:00:00"/>
    <s v="In-Store"/>
    <s v="CH053616"/>
    <s v="Pentre"/>
    <s v="SY4"/>
    <s v="Wales"/>
    <x v="0"/>
    <s v="01JZ3N5564R4DZ0FNCBDX3G003"/>
    <s v="Ginger Turmeric Shots"/>
    <s v="Food - Beverages"/>
    <s v="Health Drinks"/>
    <n v="3.99"/>
    <n v="1.1970000000000001"/>
    <n v="9"/>
    <n v="0.12"/>
    <n v="8"/>
    <s v="Food - Beverages"/>
    <b v="0"/>
    <s v="Food"/>
    <x v="0"/>
  </r>
  <r>
    <s v="NJQ-758606"/>
    <d v="2024-11-22T00:00:00"/>
    <s v="Online"/>
    <s v="OO034407"/>
    <s v="Norton"/>
    <s v="S8"/>
    <s v="England"/>
    <x v="1"/>
    <s v="01JZ3NC4KVJFZ6RST3FBJQD7ZS"/>
    <s v="Kombucha Drink"/>
    <s v="Food - Beverages"/>
    <s v="Health Drinks"/>
    <n v="3.49"/>
    <n v="1.0469999999999999"/>
    <n v="5"/>
    <n v="0.27"/>
    <n v="8"/>
    <s v="Food - Beverages"/>
    <b v="0"/>
    <s v="Food"/>
    <x v="0"/>
  </r>
  <r>
    <s v="FFZ-572216"/>
    <d v="2024-12-19T00:00:00"/>
    <s v="Online"/>
    <s v="CI047459"/>
    <s v="London"/>
    <s v="W1F"/>
    <s v="England"/>
    <x v="4"/>
    <s v="01JZ3N59NFRCS5VRRVQZ29KR41"/>
    <s v="Chocolate Mint Protein Shake"/>
    <s v="Food - Beverages"/>
    <s v="Health Drinks"/>
    <n v="3.99"/>
    <n v="1.1970000000000001"/>
    <n v="14"/>
    <n v="0.33"/>
    <n v="8"/>
    <s v="Food - Beverages"/>
    <b v="0"/>
    <s v="Food"/>
    <x v="0"/>
  </r>
  <r>
    <s v="DMH-876102"/>
    <d v="2024-06-28T00:00:00"/>
    <s v="In-Store"/>
    <s v="CI047459"/>
    <s v="Halton"/>
    <s v="LS9"/>
    <m/>
    <x v="9"/>
    <s v="01JZ3N59NFRCS5VRRVQZ29KR41"/>
    <s v="Chocolate Mint Protein Shake"/>
    <s v="Food - Beverages"/>
    <s v="Health Drinks"/>
    <n v="3.99"/>
    <n v="1.1970000000000001"/>
    <n v="17"/>
    <m/>
    <n v="8"/>
    <s v="Food - Beverages"/>
    <b v="0"/>
    <s v="Food"/>
    <x v="0"/>
  </r>
  <r>
    <s v="BTV-463821"/>
    <d v="2023-10-13T00:00:00"/>
    <s v="In-Store"/>
    <s v="CH053616"/>
    <s v="London"/>
    <s v="SW1E"/>
    <s v="England"/>
    <x v="2"/>
    <s v="01JZ3N5564R4DZ0FNCBDX3G003"/>
    <s v="Ginger Turmeric Shots"/>
    <s v="Food - Beverages"/>
    <s v="Health Drinks"/>
    <n v="2.99"/>
    <n v="0.64700000000000002"/>
    <n v="11"/>
    <n v="0.04"/>
    <n v="8"/>
    <s v="Food - Beverages"/>
    <b v="0"/>
    <s v="Food"/>
    <x v="0"/>
  </r>
  <r>
    <s v="SSF-449840"/>
    <d v="2023-01-28T00:00:00"/>
    <s v="In-Store"/>
    <s v="CH053616"/>
    <s v="Normanton"/>
    <s v="LE15"/>
    <s v="England"/>
    <x v="8"/>
    <s v="01JZ3N5564R4DZ0FNCBDX3G003"/>
    <s v="Ginger Turmeric Shots"/>
    <s v="Food - Beverages"/>
    <s v="Health Drinks"/>
    <n v="2.99"/>
    <n v="0.64700000000000002"/>
    <n v="15"/>
    <n v="0.09"/>
    <n v="8"/>
    <s v="Food - Beverages"/>
    <b v="0"/>
    <s v="Food"/>
    <x v="0"/>
  </r>
  <r>
    <s v="LNY-140160"/>
    <d v="2023-02-19T00:00:00"/>
    <s v="In-Store"/>
    <s v="CI047459"/>
    <s v="Milton"/>
    <s v="AB56"/>
    <s v="Scotland"/>
    <x v="0"/>
    <s v="01JZ3N59NFRCS5VRRVQZ29KR41"/>
    <s v="Chocolate Mint Protein Shake"/>
    <s v="Food - Beverages"/>
    <s v="Health Drinks"/>
    <n v="3.14"/>
    <n v="0.69699999999999995"/>
    <n v="4"/>
    <n v="0.13"/>
    <n v="8"/>
    <s v="Food - Beverages"/>
    <b v="0"/>
    <s v="Food"/>
    <x v="0"/>
  </r>
  <r>
    <s v="GQY-983111"/>
    <d v="2025-02-15T00:00:00"/>
    <s v="In-Store"/>
    <s v="OO034407"/>
    <s v="Newton"/>
    <s v="IV1"/>
    <s v="Scotland"/>
    <x v="0"/>
    <s v="01JZ3NC4KVJFZ6RST3FBJQD7ZS"/>
    <s v="Kombucha Drink"/>
    <s v="Food - Beverages"/>
    <s v="Health Drinks"/>
    <n v="3.49"/>
    <n v="1.0469999999999999"/>
    <n v="2"/>
    <n v="0.37"/>
    <n v="8"/>
    <s v="Food - Beverages"/>
    <b v="0"/>
    <s v="Food"/>
    <x v="0"/>
  </r>
  <r>
    <s v="HEC-918649"/>
    <d v="2024-05-20T00:00:00"/>
    <s v="Online"/>
    <s v="OO034407"/>
    <s v="Horton"/>
    <s v="BS37"/>
    <s v="England"/>
    <x v="0"/>
    <s v="01JZ3NC4KVJFZ6RST3FBJQD7ZS"/>
    <s v="Kombucha Drink"/>
    <s v="Food - Beverages"/>
    <s v="Health Drinks"/>
    <n v="3.49"/>
    <n v="1.0469999999999999"/>
    <n v="20"/>
    <n v="0.33"/>
    <n v="8"/>
    <s v="Food - Beverages"/>
    <b v="0"/>
    <s v="Food"/>
    <x v="0"/>
  </r>
  <r>
    <s v="VNN-061751"/>
    <d v="2024-02-25T00:00:00"/>
    <s v="Online"/>
    <s v="CI047459"/>
    <s v="Wirral"/>
    <s v="CH48"/>
    <s v="England"/>
    <x v="1"/>
    <s v="01JZ3N59NFRCS5VRRVQZ29KR41"/>
    <s v="Chocolate Mint Protein Shake"/>
    <s v="Food - Beverages"/>
    <s v="Health Drinks"/>
    <n v="3.99"/>
    <n v="1.1970000000000001"/>
    <n v="10"/>
    <n v="0.36"/>
    <n v="8"/>
    <s v="Food - Beverages"/>
    <b v="0"/>
    <s v="Food"/>
    <x v="0"/>
  </r>
  <r>
    <s v="ZRC-953400"/>
    <d v="2024-01-02T00:00:00"/>
    <s v="In-Store"/>
    <s v="OO034407"/>
    <s v="Newton"/>
    <s v="NG34"/>
    <s v="England"/>
    <x v="7"/>
    <s v="01JZ3NC4KVJFZ6RST3FBJQD7ZS"/>
    <s v="Kombucha Drink"/>
    <s v="Food - Beverages"/>
    <s v="Health Drinks"/>
    <n v="3.49"/>
    <n v="1.0469999999999999"/>
    <n v="18"/>
    <n v="0.12"/>
    <n v="8"/>
    <s v="Food - Beverages"/>
    <b v="0"/>
    <s v="Food"/>
    <x v="0"/>
  </r>
  <r>
    <s v="DCE-656930"/>
    <d v="2025-01-22T00:00:00"/>
    <s v="Online"/>
    <s v="CI047459"/>
    <s v="Sutton"/>
    <s v="CT15"/>
    <s v="England"/>
    <x v="2"/>
    <s v="01JZ3N59NFRCS5VRRVQZ29KR41"/>
    <s v="Chocolate Mint Protein Shake"/>
    <s v="Food - Beverages"/>
    <s v="Health Drinks"/>
    <n v="3.99"/>
    <n v="1.1970000000000001"/>
    <n v="3"/>
    <n v="0.17"/>
    <n v="8"/>
    <s v="Food - Beverages"/>
    <b v="0"/>
    <s v="Food"/>
    <x v="0"/>
  </r>
  <r>
    <s v="UCL-586739"/>
    <d v="2025-02-21T00:00:00"/>
    <s v="Online"/>
    <s v="OO034407"/>
    <s v="East End"/>
    <s v="BH21"/>
    <s v="England"/>
    <x v="9"/>
    <s v="01JZ3NC4KVJFZ6RST3FBJQD7ZS"/>
    <s v="Kombucha Drink"/>
    <s v="Food - Beverages"/>
    <s v="Health Drinks"/>
    <n v="3.49"/>
    <n v="1.0469999999999999"/>
    <n v="3"/>
    <n v="0.08"/>
    <n v="8"/>
    <s v="Food - Beverages"/>
    <b v="0"/>
    <s v="Food"/>
    <x v="0"/>
  </r>
  <r>
    <s v="SHN-140498"/>
    <d v="2024-04-06T00:00:00"/>
    <s v="Online"/>
    <s v="OO034407"/>
    <s v="Merton"/>
    <s v="SW19"/>
    <s v="England"/>
    <x v="0"/>
    <s v="01JZ3NC4KVJFZ6RST3FBJQD7ZS"/>
    <s v="Kombucha Drink"/>
    <s v="Food - Beverages"/>
    <s v="Health Drinks"/>
    <n v="3.49"/>
    <n v="1.0469999999999999"/>
    <n v="10"/>
    <n v="0.17"/>
    <n v="8"/>
    <s v="Food - Beverages"/>
    <b v="0"/>
    <s v="Food"/>
    <x v="0"/>
  </r>
  <r>
    <s v="LJG-148122"/>
    <d v="2023-08-23T00:00:00"/>
    <s v="Online"/>
    <s v="OO034407"/>
    <s v="Manchester"/>
    <s v="M14"/>
    <s v="England"/>
    <x v="2"/>
    <s v="01JZ3NC4KVJFZ6RST3FBJQD7ZS"/>
    <s v="Kombucha Drink"/>
    <s v="Food - Beverages"/>
    <s v="Health Drinks"/>
    <n v="3.49"/>
    <n v="1.0469999999999999"/>
    <n v="12"/>
    <n v="0.28999999999999998"/>
    <n v="8"/>
    <s v="Food - Beverages"/>
    <b v="0"/>
    <s v="Food"/>
    <x v="0"/>
  </r>
  <r>
    <s v="IQJ-901900"/>
    <d v="2024-02-24T00:00:00"/>
    <s v="Online"/>
    <s v="CI047459"/>
    <s v="Birmingham"/>
    <s v="B40"/>
    <s v="England"/>
    <x v="2"/>
    <s v="01JZ3N59NFRCS5VRRVQZ29KR41"/>
    <s v="Chocolate Mint Protein Shake"/>
    <s v="Food - Beverages"/>
    <s v="Health Drinks"/>
    <n v="3.99"/>
    <n v="1.1970000000000001"/>
    <n v="16"/>
    <n v="0.14000000000000001"/>
    <n v="8"/>
    <s v="Food - Beverages"/>
    <b v="0"/>
    <s v="Food"/>
    <x v="0"/>
  </r>
  <r>
    <s v="YQI-065288"/>
    <d v="2024-04-03T00:00:00"/>
    <s v="In-Store"/>
    <s v="DH074723"/>
    <s v="Langley"/>
    <s v="SG4"/>
    <s v="England"/>
    <x v="0"/>
    <s v="01JZ3NSXFNNKZ42D4KCN7Y9GSJ"/>
    <s v="Green Smoothie Mix"/>
    <m/>
    <s v="Health Drinks"/>
    <n v="5.99"/>
    <n v="2.3959999999999999"/>
    <n v="2"/>
    <n v="0.18"/>
    <n v="8"/>
    <s v="Food - Beverages"/>
    <b v="1"/>
    <s v="Food"/>
    <x v="0"/>
  </r>
  <r>
    <s v="JWL-443647"/>
    <d v="2025-03-26T00:00:00"/>
    <s v="In-Store"/>
    <s v="IA056476"/>
    <s v="Norton"/>
    <s v="S8"/>
    <s v="England"/>
    <x v="8"/>
    <s v="01JZ3NSXFNNKZ42D4KCN7Y9GSJ"/>
    <s v="Green Smoothie Mix"/>
    <m/>
    <s v="Health Drinks"/>
    <n v="7.41"/>
    <n v="3.3959999999999999"/>
    <n v="13"/>
    <n v="0.1"/>
    <n v="8"/>
    <s v="Food - Beverages"/>
    <b v="1"/>
    <s v="Food"/>
    <x v="0"/>
  </r>
  <r>
    <s v="KAA-918442"/>
    <d v="2024-04-21T00:00:00"/>
    <s v="In-Store"/>
    <s v="QM060761"/>
    <s v="Thorpe"/>
    <s v="BD23"/>
    <s v="England"/>
    <x v="6"/>
    <s v="01JZ3NSXFNNKZ42D4KCN7Y9GSJ"/>
    <s v="Green Smoothie Mix"/>
    <m/>
    <s v="Health Drinks"/>
    <n v="6.99"/>
    <n v="2.3959999999999999"/>
    <n v="3"/>
    <n v="0.11"/>
    <n v="8"/>
    <s v="Food - Beverages"/>
    <b v="1"/>
    <s v="Food"/>
    <x v="0"/>
  </r>
  <r>
    <s v="HBC-687256"/>
    <d v="2024-11-17T00:00:00"/>
    <s v="In-Store"/>
    <s v="JU085959"/>
    <s v="Birmingham"/>
    <s v="B40"/>
    <s v="England"/>
    <x v="3"/>
    <s v="01JZ3NSXFNNKZ42D4KCN7Y9GSJ"/>
    <s v="Green Smoothie Mix"/>
    <m/>
    <s v="Health Drinks"/>
    <n v="6.99"/>
    <n v="2.3959999999999999"/>
    <n v="20"/>
    <m/>
    <n v="8"/>
    <s v="Food - Beverages"/>
    <b v="1"/>
    <s v="Food"/>
    <x v="0"/>
  </r>
  <r>
    <s v="CII-036160"/>
    <d v="2023-01-29T00:00:00"/>
    <s v="Online"/>
    <s v="DH074723"/>
    <s v="London"/>
    <s v="W1F"/>
    <s v="England"/>
    <x v="5"/>
    <s v="01JZ3NSXFNNKZ42D4KCN7Y9GSJ"/>
    <s v="Green Smoothie Mix"/>
    <m/>
    <s v="Health Drinks"/>
    <n v="5.14"/>
    <n v="1.8959999999999999"/>
    <n v="2"/>
    <n v="0.36"/>
    <n v="8"/>
    <s v="Food - Beverages"/>
    <b v="1"/>
    <s v="Food"/>
    <x v="0"/>
  </r>
  <r>
    <s v="RGR-505331"/>
    <d v="2023-03-09T00:00:00"/>
    <s v="Online"/>
    <s v="HQ027283"/>
    <s v="Leeds"/>
    <s v="LS6"/>
    <s v="England"/>
    <x v="9"/>
    <s v="01JZ3NSXFNNKZ42D4KCN7Y9GSJ"/>
    <s v="Green Smoothie Mix"/>
    <m/>
    <s v="Health Drinks"/>
    <n v="5.24"/>
    <n v="2.1459999999999999"/>
    <n v="15"/>
    <m/>
    <n v="8"/>
    <s v="Food - Beverages"/>
    <b v="1"/>
    <s v="Food"/>
    <x v="0"/>
  </r>
  <r>
    <s v="ULS-794444"/>
    <d v="2024-03-07T00:00:00"/>
    <s v="In-Store"/>
    <s v="ZI082420"/>
    <s v="Seaton"/>
    <s v="LE15"/>
    <s v="England"/>
    <x v="5"/>
    <s v="01JZ3NCBKWN2D2WFX8ZCFHMNG6"/>
    <s v="Smart Fitness Scale"/>
    <s v="Fitness"/>
    <s v="Health Monitoring Devices"/>
    <n v="49.99"/>
    <n v="14.997"/>
    <n v="9"/>
    <n v="0.15"/>
    <n v="1"/>
    <s v="Fitness"/>
    <b v="0"/>
    <s v="Fitness"/>
    <x v="30"/>
  </r>
  <r>
    <s v="JRJ-868835"/>
    <d v="2024-02-15T00:00:00"/>
    <s v="Online"/>
    <s v="ZI082420"/>
    <s v="Edinburgh"/>
    <s v="EH9"/>
    <s v="Scotland"/>
    <x v="0"/>
    <s v="01JZ3NCBKWN2D2WFX8ZCFHMNG6"/>
    <s v="Smart Fitness Scale"/>
    <s v="Fitness"/>
    <s v="Health Monitoring Devices"/>
    <n v="49.99"/>
    <n v="14.997"/>
    <n v="7"/>
    <m/>
    <n v="1"/>
    <s v="Fitness"/>
    <b v="0"/>
    <s v="Fitness"/>
    <x v="30"/>
  </r>
  <r>
    <s v="AHQ-449551"/>
    <d v="2024-01-24T00:00:00"/>
    <s v="Online"/>
    <s v="ZI082420"/>
    <s v="Horton"/>
    <s v="BS37"/>
    <s v="England"/>
    <x v="1"/>
    <s v="01JZ3NCBKWN2D2WFX8ZCFHMNG6"/>
    <s v="Smart Fitness Scale"/>
    <s v="Fitness"/>
    <s v="Health Monitoring Devices"/>
    <n v="49.99"/>
    <n v="14.997"/>
    <n v="13"/>
    <n v="0.32"/>
    <n v="1"/>
    <s v="Fitness"/>
    <b v="0"/>
    <s v="Fitness"/>
    <x v="30"/>
  </r>
  <r>
    <s v="IYF-102056"/>
    <d v="2025-02-16T00:00:00"/>
    <s v="In-Store"/>
    <s v="CI029431"/>
    <s v="Newtown"/>
    <s v="RG20"/>
    <s v="England"/>
    <x v="0"/>
    <s v="01JZ3NCBKWN2D2WFX8ZCFHMNG6"/>
    <s v="Smart Fitness Scale"/>
    <s v="Fitness"/>
    <s v="Health Monitoring Devices"/>
    <n v="51.41"/>
    <n v="15.997"/>
    <n v="9"/>
    <n v="0.04"/>
    <n v="1"/>
    <s v="Fitness"/>
    <b v="0"/>
    <s v="Fitness"/>
    <x v="30"/>
  </r>
  <r>
    <s v="IXB-204502"/>
    <d v="2023-05-15T00:00:00"/>
    <s v="In-Store"/>
    <s v="SE094765"/>
    <s v="Milton"/>
    <s v="AB56"/>
    <s v="Scotland"/>
    <x v="0"/>
    <s v="01JZ3NCBKWN2D2WFX8ZCFHMNG6"/>
    <s v="Smart Fitness Scale"/>
    <s v="Fitness"/>
    <s v="Health Monitoring Devices"/>
    <n v="49.24"/>
    <n v="14.747"/>
    <n v="5"/>
    <n v="0.09"/>
    <n v="1"/>
    <s v="Fitness"/>
    <b v="0"/>
    <s v="Fitness"/>
    <x v="30"/>
  </r>
  <r>
    <s v="WRV-616926"/>
    <d v="2023-08-04T00:00:00"/>
    <s v="In-Store"/>
    <s v="IJ064580"/>
    <s v="Stapleford"/>
    <s v="LN6"/>
    <s v="England"/>
    <x v="0"/>
    <s v="01JZ3NCBKWN2D2WFX8ZCFHMNG6"/>
    <s v="Smart Fitness Scale"/>
    <s v="Fitness"/>
    <s v="Health Monitoring Devices"/>
    <n v="49.24"/>
    <n v="14.747"/>
    <n v="3"/>
    <n v="0.03"/>
    <n v="1"/>
    <s v="Fitness"/>
    <b v="0"/>
    <s v="Fitness"/>
    <x v="30"/>
  </r>
  <r>
    <s v="XKQ-248168"/>
    <d v="2024-10-16T00:00:00"/>
    <s v="In-Store"/>
    <s v="HB010382"/>
    <s v="East End"/>
    <s v="BH21"/>
    <s v="England"/>
    <x v="6"/>
    <s v="01JZ3N51C7743VKHQGH5PT3CZC"/>
    <s v="Banana Nut Oatmeal Cups"/>
    <s v="Food - Breakfast"/>
    <s v="Healthy Breakfast Options"/>
    <n v="2.99"/>
    <n v="0.89700000000000002"/>
    <n v="16"/>
    <n v="0"/>
    <n v="8"/>
    <s v="Food - Breakfast"/>
    <b v="0"/>
    <s v="Food"/>
    <x v="34"/>
  </r>
  <r>
    <s v="HAZ-514196"/>
    <d v="2024-09-26T00:00:00"/>
    <s v="Online"/>
    <s v="NL063938"/>
    <s v="Upton"/>
    <s v="DN21"/>
    <s v="England"/>
    <x v="7"/>
    <s v="01JZ3N51ME68WDG2EAC5J85T2N"/>
    <s v="Organic Granola Cereal"/>
    <s v="Food - Breakfast"/>
    <s v="Healthy Breakfast Options"/>
    <n v="5.99"/>
    <n v="1.7969999999999999"/>
    <n v="4"/>
    <n v="0.03"/>
    <n v="8"/>
    <s v="Food - Breakfast"/>
    <b v="0"/>
    <s v="Food"/>
    <x v="34"/>
  </r>
  <r>
    <s v="FEC-162280"/>
    <d v="2024-01-09T00:00:00"/>
    <s v="In-Store"/>
    <s v="HB010382"/>
    <s v="London"/>
    <s v="WC1B"/>
    <s v="England"/>
    <x v="2"/>
    <s v="01JZ3N51C7743VKHQGH5PT3CZC"/>
    <s v="Banana Nut Oatmeal Cups"/>
    <s v="Food - Breakfast"/>
    <s v="Healthy Breakfast Options"/>
    <n v="2.99"/>
    <n v="0.89700000000000002"/>
    <n v="7"/>
    <n v="0.28000000000000003"/>
    <n v="8"/>
    <s v="Food - Breakfast"/>
    <b v="0"/>
    <s v="Food"/>
    <x v="34"/>
  </r>
  <r>
    <s v="HEH-027215"/>
    <d v="2024-05-05T00:00:00"/>
    <s v="In-Store"/>
    <s v="CJ020981"/>
    <s v="London"/>
    <s v="WC1B"/>
    <s v="England"/>
    <x v="0"/>
    <s v="01JZ3NR5HADY5RD8JJ6S96S9BH"/>
    <s v="Chia Seed Pudding Mix"/>
    <s v="Food - Breakfast"/>
    <s v="Healthy Breakfast Options"/>
    <n v="4.1900000000000004"/>
    <n v="1.6759999999999999"/>
    <n v="10"/>
    <n v="0.37"/>
    <n v="8"/>
    <s v="Food - Breakfast"/>
    <b v="0"/>
    <s v="Food"/>
    <x v="34"/>
  </r>
  <r>
    <s v="DFW-011862"/>
    <d v="2024-02-21T00:00:00"/>
    <s v="In-Store"/>
    <s v="CJ020981"/>
    <s v="Ford"/>
    <s v="GL54"/>
    <s v="England"/>
    <x v="6"/>
    <s v="01JZ3NR5HADY5RD8JJ6S96S9BH"/>
    <s v="Chia Seed Pudding Mix"/>
    <s v="Food - Breakfast"/>
    <s v="Healthy Breakfast Options"/>
    <n v="4.1900000000000004"/>
    <n v="1.6759999999999999"/>
    <n v="14"/>
    <n v="0.13"/>
    <n v="8"/>
    <s v="Food - Breakfast"/>
    <b v="0"/>
    <s v="Food"/>
    <x v="34"/>
  </r>
  <r>
    <s v="RDR-090465"/>
    <d v="2024-10-17T00:00:00"/>
    <s v="In-Store"/>
    <s v="CJ020981"/>
    <s v="Wirral"/>
    <s v="CH48"/>
    <s v="England"/>
    <x v="2"/>
    <s v="01JZ3NR5HADY5RD8JJ6S96S9BH"/>
    <s v="Chia Seed Pudding Mix"/>
    <s v="Food - Breakfast"/>
    <s v="Healthy Breakfast Options"/>
    <n v="4.1900000000000004"/>
    <n v="1.6759999999999999"/>
    <n v="15"/>
    <n v="7.0000000000000007E-2"/>
    <n v="8"/>
    <s v="Food - Breakfast"/>
    <b v="0"/>
    <s v="Food"/>
    <x v="34"/>
  </r>
  <r>
    <s v="YXB-690833"/>
    <d v="2024-07-29T00:00:00"/>
    <s v="Online"/>
    <s v="CJ020981"/>
    <s v="Newton"/>
    <s v="NG34"/>
    <s v="England"/>
    <x v="0"/>
    <s v="01JZ3NR5HADY5RD8JJ6S96S9BH"/>
    <s v="Chia Seed Pudding Mix"/>
    <s v="Food - Breakfast"/>
    <s v="Healthy Breakfast Options"/>
    <n v="4.1900000000000004"/>
    <n v="1.6759999999999999"/>
    <n v="8"/>
    <n v="0.18"/>
    <n v="8"/>
    <s v="Food - Breakfast"/>
    <b v="0"/>
    <s v="Food"/>
    <x v="34"/>
  </r>
  <r>
    <s v="MRZ-350846"/>
    <d v="2024-12-22T00:00:00"/>
    <s v="In-Store"/>
    <s v="WP005240"/>
    <s v="Brampton"/>
    <s v="NR34"/>
    <s v="England"/>
    <x v="4"/>
    <s v="01JZ3NQZYX355E08BYRZH833SP"/>
    <s v="Blueberry Oatmeal Cups"/>
    <s v="Food - Breakfast"/>
    <s v="Healthy Breakfast Options"/>
    <n v="3.29"/>
    <n v="1.3160000000000001"/>
    <n v="11"/>
    <n v="0.27"/>
    <n v="8"/>
    <s v="Food - Breakfast"/>
    <b v="0"/>
    <s v="Food"/>
    <x v="34"/>
  </r>
  <r>
    <s v="DZX-252252"/>
    <d v="2025-01-02T00:00:00"/>
    <s v="In-Store"/>
    <s v="XX019740"/>
    <s v="Buckland"/>
    <s v="CT16"/>
    <s v="England"/>
    <x v="0"/>
    <s v="01JZ3NR5HADY5RD8JJ6S96S9BH"/>
    <s v="Chia Seed Pudding Mix"/>
    <s v="Food - Breakfast"/>
    <s v="Healthy Breakfast Options"/>
    <n v="5.61"/>
    <n v="2.6760000000000002"/>
    <n v="2"/>
    <n v="0.2"/>
    <n v="8"/>
    <s v="Food - Breakfast"/>
    <b v="0"/>
    <s v="Food"/>
    <x v="34"/>
  </r>
  <r>
    <s v="ETH-807368"/>
    <d v="2025-01-02T00:00:00"/>
    <s v="Online"/>
    <s v="CN044542"/>
    <s v="Kirkton"/>
    <s v="KW10"/>
    <s v="Scotland"/>
    <x v="0"/>
    <s v="01JZ3NR5HADY5RD8JJ6S96S9BH"/>
    <s v="Chia Seed Pudding Mix"/>
    <s v="Food - Breakfast"/>
    <s v="Healthy Breakfast Options"/>
    <n v="5.61"/>
    <n v="2.6760000000000002"/>
    <n v="16"/>
    <n v="0.02"/>
    <n v="8"/>
    <s v="Food - Breakfast"/>
    <b v="0"/>
    <s v="Food"/>
    <x v="34"/>
  </r>
  <r>
    <s v="ALH-863395"/>
    <d v="2024-08-24T00:00:00"/>
    <s v="Online"/>
    <s v="VE086928"/>
    <s v="Newport"/>
    <s v="NR29"/>
    <s v="England"/>
    <x v="9"/>
    <s v="01JZ3NR5HADY5RD8JJ6S96S9BH"/>
    <s v="Chia Seed Pudding Mix"/>
    <s v="Food - Breakfast"/>
    <s v="Healthy Breakfast Options"/>
    <n v="5.19"/>
    <n v="1.6759999999999999"/>
    <n v="13"/>
    <n v="0.11"/>
    <n v="8"/>
    <s v="Food - Breakfast"/>
    <b v="0"/>
    <s v="Food"/>
    <x v="34"/>
  </r>
  <r>
    <s v="UPX-355044"/>
    <d v="2024-11-28T00:00:00"/>
    <s v="In-Store"/>
    <s v="TW062342"/>
    <s v="Normanton"/>
    <s v="LE15"/>
    <s v="England"/>
    <x v="6"/>
    <s v="01JZ3NR5HADY5RD8JJ6S96S9BH"/>
    <s v="Chia Seed Pudding Mix"/>
    <s v="Food - Breakfast"/>
    <s v="Healthy Breakfast Options"/>
    <n v="5.19"/>
    <n v="1.6759999999999999"/>
    <n v="9"/>
    <n v="0.05"/>
    <n v="8"/>
    <s v="Food - Breakfast"/>
    <b v="0"/>
    <s v="Food"/>
    <x v="34"/>
  </r>
  <r>
    <s v="MUF-531792"/>
    <d v="2024-03-15T00:00:00"/>
    <s v="In-Store"/>
    <s v="PK080557"/>
    <s v="Kirkton"/>
    <s v="KW10"/>
    <s v="Scotland"/>
    <x v="0"/>
    <s v="01JZ3NR5HADY5RD8JJ6S96S9BH"/>
    <s v="Chia Seed Pudding Mix"/>
    <s v="Food - Breakfast"/>
    <s v="Healthy Breakfast Options"/>
    <n v="5.19"/>
    <n v="1.6759999999999999"/>
    <n v="15"/>
    <n v="0.19"/>
    <n v="8"/>
    <s v="Food - Breakfast"/>
    <b v="0"/>
    <s v="Food"/>
    <x v="34"/>
  </r>
  <r>
    <s v="NKR-887720"/>
    <d v="2024-04-05T00:00:00"/>
    <s v="Online"/>
    <s v="RQ033771"/>
    <s v="Aberdeen"/>
    <s v="AB39"/>
    <s v="Scotland"/>
    <x v="0"/>
    <s v="01JZ3NR5HADY5RD8JJ6S96S9BH"/>
    <s v="Chia Seed Pudding Mix"/>
    <s v="Food - Breakfast"/>
    <s v="Healthy Breakfast Options"/>
    <n v="5.19"/>
    <n v="1.6759999999999999"/>
    <n v="10"/>
    <n v="0.13"/>
    <n v="8"/>
    <s v="Food - Breakfast"/>
    <b v="0"/>
    <s v="Food"/>
    <x v="34"/>
  </r>
  <r>
    <s v="FFR-691697"/>
    <d v="2023-11-21T00:00:00"/>
    <s v="In-Store"/>
    <s v="HB010382"/>
    <s v="Birmingham"/>
    <s v="B12"/>
    <s v="England"/>
    <x v="0"/>
    <s v="01JZ3N51C7743VKHQGH5PT3CZC"/>
    <s v="Banana Nut Oatmeal Cups"/>
    <s v="Food - Breakfast"/>
    <s v="Healthy Breakfast Options"/>
    <n v="1.99"/>
    <n v="0.34699999999999998"/>
    <n v="7"/>
    <n v="0.27"/>
    <n v="8"/>
    <s v="Food - Breakfast"/>
    <b v="0"/>
    <s v="Food"/>
    <x v="34"/>
  </r>
  <r>
    <s v="PUG-681079"/>
    <d v="2023-10-25T00:00:00"/>
    <s v="In-Store"/>
    <s v="NL063938"/>
    <s v="Ford"/>
    <s v="GL54"/>
    <s v="England"/>
    <x v="3"/>
    <s v="01JZ3N51ME68WDG2EAC5J85T2N"/>
    <s v="Organic Granola Cereal"/>
    <s v="Food - Breakfast"/>
    <s v="Healthy Breakfast Options"/>
    <n v="4.99"/>
    <n v="1.2470000000000001"/>
    <n v="13"/>
    <n v="0.16"/>
    <n v="8"/>
    <s v="Food - Breakfast"/>
    <b v="0"/>
    <s v="Food"/>
    <x v="34"/>
  </r>
  <r>
    <s v="MLA-491838"/>
    <d v="2023-01-31T00:00:00"/>
    <s v="Online"/>
    <s v="NL063938"/>
    <s v="Kingston"/>
    <s v="DT10"/>
    <s v="England"/>
    <x v="0"/>
    <s v="01JZ3N51ME68WDG2EAC5J85T2N"/>
    <s v="Organic Granola Cereal"/>
    <s v="Food - Breakfast"/>
    <s v="Healthy Breakfast Options"/>
    <n v="4.99"/>
    <n v="1.2470000000000001"/>
    <n v="9"/>
    <n v="0"/>
    <n v="8"/>
    <s v="Food - Breakfast"/>
    <b v="0"/>
    <s v="Food"/>
    <x v="34"/>
  </r>
  <r>
    <s v="UHB-625801"/>
    <d v="2023-10-14T00:00:00"/>
    <s v="In-Store"/>
    <s v="WP005240"/>
    <s v="Weston"/>
    <s v="GU32"/>
    <s v="England"/>
    <x v="3"/>
    <s v="01JZ3NQZYX355E08BYRZH833SP"/>
    <s v="Blueberry Oatmeal Cups"/>
    <s v="Food - Breakfast"/>
    <s v="Healthy Breakfast Options"/>
    <n v="2.44"/>
    <n v="0.81599999999999995"/>
    <n v="18"/>
    <n v="0.2"/>
    <n v="8"/>
    <s v="Food - Breakfast"/>
    <b v="0"/>
    <s v="Food"/>
    <x v="34"/>
  </r>
  <r>
    <s v="CVO-929511"/>
    <d v="2023-09-26T00:00:00"/>
    <s v="Online"/>
    <s v="CJ020981"/>
    <s v="Linton"/>
    <s v="BD23"/>
    <s v="England"/>
    <x v="5"/>
    <s v="01JZ3NR5HADY5RD8JJ6S96S9BH"/>
    <s v="Chia Seed Pudding Mix"/>
    <s v="Food - Breakfast"/>
    <s v="Healthy Breakfast Options"/>
    <n v="3.34"/>
    <n v="1.1759999999999999"/>
    <n v="4"/>
    <m/>
    <n v="8"/>
    <s v="Food - Breakfast"/>
    <b v="0"/>
    <s v="Food"/>
    <x v="34"/>
  </r>
  <r>
    <s v="DGN-366380"/>
    <d v="2023-08-10T00:00:00"/>
    <s v="In-Store"/>
    <s v="CI037729"/>
    <s v="Horton"/>
    <s v="BS37"/>
    <s v="England"/>
    <x v="7"/>
    <s v="01JZ3NR5HADY5RD8JJ6S96S9BH"/>
    <s v="Chia Seed Pudding Mix"/>
    <s v="Food - Breakfast"/>
    <s v="Healthy Breakfast Options"/>
    <n v="3.44"/>
    <n v="1.4259999999999999"/>
    <n v="6"/>
    <n v="0.01"/>
    <n v="8"/>
    <s v="Food - Breakfast"/>
    <b v="0"/>
    <s v="Food"/>
    <x v="34"/>
  </r>
  <r>
    <s v="ZEE-999047"/>
    <d v="2024-08-29T00:00:00"/>
    <s v="Online"/>
    <s v="PH007244"/>
    <s v="Ford"/>
    <s v="GL54"/>
    <s v="England"/>
    <x v="6"/>
    <s v="01JZ3N5AQTPM3TRV8Z5X8TJD1Y"/>
    <s v="Chocolate Avocado Pudding"/>
    <s v="Food - Desserts"/>
    <s v="Healthy Desserts"/>
    <n v="4.99"/>
    <n v="1.4970000000000001"/>
    <n v="17"/>
    <n v="0.31"/>
    <n v="8"/>
    <s v="Food - Desserts"/>
    <b v="0"/>
    <s v="Food"/>
    <x v="52"/>
  </r>
  <r>
    <s v="JKU-221685"/>
    <d v="2024-07-21T00:00:00"/>
    <s v="Online"/>
    <s v="PH007244"/>
    <s v="Newton"/>
    <s v="NG34"/>
    <s v="England"/>
    <x v="7"/>
    <s v="01JZ3N5AQTPM3TRV8Z5X8TJD1Y"/>
    <s v="Chocolate Avocado Pudding"/>
    <s v="Food - Desserts"/>
    <s v="Healthy Desserts"/>
    <n v="4.99"/>
    <n v="1.4970000000000001"/>
    <n v="5"/>
    <n v="0.31"/>
    <n v="8"/>
    <s v="Food - Desserts"/>
    <b v="0"/>
    <s v="Food"/>
    <x v="52"/>
  </r>
  <r>
    <s v="KPE-259642"/>
    <d v="2024-04-03T00:00:00"/>
    <s v="Online"/>
    <s v="PH007244"/>
    <s v="Newton"/>
    <s v="NG34"/>
    <s v="England"/>
    <x v="6"/>
    <s v="01JZ3N5AQTPM3TRV8Z5X8TJD1Y"/>
    <s v="Chocolate Avocado Pudding"/>
    <s v="Food - Desserts"/>
    <s v="Healthy Desserts"/>
    <n v="4.99"/>
    <n v="1.4970000000000001"/>
    <n v="1"/>
    <n v="0.02"/>
    <n v="8"/>
    <s v="Food - Desserts"/>
    <b v="0"/>
    <s v="Food"/>
    <x v="52"/>
  </r>
  <r>
    <s v="ZXT-164090"/>
    <d v="2024-05-29T00:00:00"/>
    <s v="In-Store"/>
    <s v="PH007244"/>
    <s v="Swindon"/>
    <s v="SN1"/>
    <s v="England"/>
    <x v="8"/>
    <s v="01JZ3N5AQTPM3TRV8Z5X8TJD1Y"/>
    <s v="Chocolate Avocado Pudding"/>
    <s v="Food - Desserts"/>
    <s v="Healthy Desserts"/>
    <n v="4.99"/>
    <n v="1.4970000000000001"/>
    <n v="18"/>
    <n v="0.06"/>
    <n v="8"/>
    <s v="Food - Desserts"/>
    <b v="0"/>
    <s v="Food"/>
    <x v="52"/>
  </r>
  <r>
    <s v="LYZ-524976"/>
    <d v="2024-01-06T00:00:00"/>
    <s v="Online"/>
    <s v="PH007244"/>
    <s v="Carlton"/>
    <s v="DL8"/>
    <s v="England"/>
    <x v="5"/>
    <s v="01JZ3N5AQTPM3TRV8Z5X8TJD1Y"/>
    <s v="Chocolate Avocado Pudding"/>
    <s v="Food - Desserts"/>
    <s v="Healthy Desserts"/>
    <n v="4.99"/>
    <n v="1.4970000000000001"/>
    <n v="20"/>
    <n v="0.01"/>
    <n v="8"/>
    <s v="Food - Desserts"/>
    <b v="0"/>
    <s v="Food"/>
    <x v="52"/>
  </r>
  <r>
    <s v="MUB-965758"/>
    <d v="2023-05-10T00:00:00"/>
    <s v="Online"/>
    <s v="PH007244"/>
    <s v="London"/>
    <s v="SW1E"/>
    <s v="England"/>
    <x v="0"/>
    <s v="01JZ3N5AQTPM3TRV8Z5X8TJD1Y"/>
    <s v="Chocolate Avocado Pudding"/>
    <s v="Food - Desserts"/>
    <s v="Healthy Desserts"/>
    <n v="4.1399999999999997"/>
    <n v="0.997"/>
    <n v="4"/>
    <n v="0.2"/>
    <n v="8"/>
    <s v="Food - Desserts"/>
    <b v="0"/>
    <s v="Food"/>
    <x v="52"/>
  </r>
  <r>
    <s v="KWQ-659097"/>
    <d v="2023-08-05T00:00:00"/>
    <s v="In-Store"/>
    <s v="PH007244"/>
    <s v="Carlton"/>
    <s v="DL8"/>
    <s v="England"/>
    <x v="0"/>
    <s v="01JZ3N5AQTPM3TRV8Z5X8TJD1Y"/>
    <s v="Chocolate Avocado Pudding"/>
    <s v="Food - Desserts"/>
    <s v="Healthy Desserts"/>
    <n v="4.1399999999999997"/>
    <n v="0.997"/>
    <n v="19"/>
    <m/>
    <n v="8"/>
    <s v="Food - Desserts"/>
    <b v="0"/>
    <s v="Food"/>
    <x v="52"/>
  </r>
  <r>
    <s v="UII-673023"/>
    <d v="2023-02-08T00:00:00"/>
    <s v="Online"/>
    <s v="PH007244"/>
    <s v="Ford"/>
    <s v="GL54"/>
    <s v="England"/>
    <x v="1"/>
    <s v="01JZ3N5AQTPM3TRV8Z5X8TJD1Y"/>
    <s v="Chocolate Avocado Pudding"/>
    <s v="Food - Desserts"/>
    <s v="Healthy Desserts"/>
    <n v="4.1399999999999997"/>
    <n v="0.997"/>
    <n v="14"/>
    <n v="0.23"/>
    <n v="8"/>
    <s v="Food - Desserts"/>
    <b v="0"/>
    <s v="Food"/>
    <x v="52"/>
  </r>
  <r>
    <s v="GZX-274025"/>
    <d v="2023-02-05T00:00:00"/>
    <s v="Online"/>
    <s v="PH007244"/>
    <s v="Walton"/>
    <s v="CV35"/>
    <s v="England"/>
    <x v="3"/>
    <s v="01JZ3N5AQTPM3TRV8Z5X8TJD1Y"/>
    <s v="Chocolate Avocado Pudding"/>
    <s v="Food - Desserts"/>
    <s v="Healthy Desserts"/>
    <n v="4.1399999999999997"/>
    <n v="0.997"/>
    <n v="17"/>
    <n v="0.06"/>
    <n v="8"/>
    <s v="Food - Desserts"/>
    <b v="0"/>
    <s v="Food"/>
    <x v="52"/>
  </r>
  <r>
    <s v="PJQ-612191"/>
    <d v="2024-06-09T00:00:00"/>
    <s v="In-Store"/>
    <s v="PH007244"/>
    <s v="Stapleford"/>
    <s v="LN6"/>
    <s v="England"/>
    <x v="1"/>
    <s v="01JZ3N5AQTPM3TRV8Z5X8TJD1Y"/>
    <s v="Chocolate Avocado Pudding"/>
    <s v="Food - Desserts"/>
    <s v="Healthy Desserts"/>
    <n v="4.99"/>
    <n v="1.4970000000000001"/>
    <n v="10"/>
    <n v="0.26"/>
    <n v="8"/>
    <s v="Food - Desserts"/>
    <b v="0"/>
    <s v="Food"/>
    <x v="52"/>
  </r>
  <r>
    <s v="IBN-574962"/>
    <d v="2024-07-23T00:00:00"/>
    <s v="In-Store"/>
    <s v="PH007244"/>
    <s v="Dean"/>
    <s v="OX7"/>
    <s v="England"/>
    <x v="9"/>
    <s v="01JZ3N5AQTPM3TRV8Z5X8TJD1Y"/>
    <s v="Chocolate Avocado Pudding"/>
    <s v="Food - Desserts"/>
    <s v="Healthy Desserts"/>
    <n v="4.99"/>
    <n v="1.4970000000000001"/>
    <n v="5"/>
    <n v="0.01"/>
    <n v="8"/>
    <s v="Food - Desserts"/>
    <b v="0"/>
    <s v="Food"/>
    <x v="52"/>
  </r>
  <r>
    <s v="HRY-764699"/>
    <d v="2023-02-06T00:00:00"/>
    <s v="Online"/>
    <s v="PI013145"/>
    <s v="Bradford"/>
    <s v="BD7"/>
    <s v="England"/>
    <x v="7"/>
    <s v="01JZ3N50JYB2FEYPZ6DJEM8PN3"/>
    <s v="Organic Quinoa Salad"/>
    <m/>
    <s v="Healthy Meals"/>
    <n v="4.99"/>
    <n v="1.2470000000000001"/>
    <n v="18"/>
    <n v="0.27"/>
    <n v="8"/>
    <s v="Food - Salads"/>
    <b v="1"/>
    <s v="Food"/>
    <x v="28"/>
  </r>
  <r>
    <s v="XCS-216158"/>
    <d v="2024-12-22T00:00:00"/>
    <s v="Online"/>
    <s v="BK070785"/>
    <s v="Sheffield"/>
    <s v="S33"/>
    <s v="England"/>
    <x v="5"/>
    <s v="01JZ3N53CM0N627DN7YP52Q33B"/>
    <s v="Quinoa &amp; Black Bean Salad"/>
    <s v="Food - Salads"/>
    <s v="Healthy Salads"/>
    <n v="7.49"/>
    <n v="2.2469999999999999"/>
    <n v="14"/>
    <n v="0.33"/>
    <n v="8"/>
    <s v="Food - Salads"/>
    <b v="0"/>
    <s v="Food"/>
    <x v="28"/>
  </r>
  <r>
    <s v="DWT-576520"/>
    <d v="2024-01-09T00:00:00"/>
    <s v="Online"/>
    <s v="BK070785"/>
    <s v="Wirral"/>
    <s v="CH48"/>
    <s v="England"/>
    <x v="0"/>
    <s v="01JZ3N53CM0N627DN7YP52Q33B"/>
    <s v="Quinoa &amp; Black Bean Salad"/>
    <s v="Food - Salads"/>
    <s v="Healthy Salads"/>
    <n v="7.49"/>
    <n v="2.2469999999999999"/>
    <n v="7"/>
    <n v="0.16"/>
    <n v="8"/>
    <s v="Food - Salads"/>
    <b v="0"/>
    <s v="Food"/>
    <x v="28"/>
  </r>
  <r>
    <s v="XHF-692907"/>
    <d v="2024-06-11T00:00:00"/>
    <s v="Online"/>
    <s v="BK070785"/>
    <s v="Ashley"/>
    <s v="SN13"/>
    <s v="England"/>
    <x v="5"/>
    <s v="01JZ3N53CM0N627DN7YP52Q33B"/>
    <s v="Quinoa &amp; Black Bean Salad"/>
    <s v="Food - Salads"/>
    <s v="Healthy Salads"/>
    <n v="7.49"/>
    <n v="2.2469999999999999"/>
    <n v="9"/>
    <n v="0.37"/>
    <n v="8"/>
    <s v="Food - Salads"/>
    <b v="0"/>
    <s v="Food"/>
    <x v="28"/>
  </r>
  <r>
    <s v="XKV-683944"/>
    <d v="2024-09-26T00:00:00"/>
    <s v="In-Store"/>
    <s v="ZH095564"/>
    <s v="Liverpool"/>
    <s v="L33"/>
    <s v="England"/>
    <x v="7"/>
    <s v="01JZ3NC7V2ZRKQ65QDZ8KTD2BG"/>
    <s v="Kale and Quinoa Salad"/>
    <s v="Food - Salads"/>
    <s v="Healthy Salads"/>
    <n v="6.49"/>
    <n v="1.9470000000000001"/>
    <n v="19"/>
    <n v="0.32"/>
    <n v="8"/>
    <s v="Food - Salads"/>
    <b v="0"/>
    <s v="Food"/>
    <x v="28"/>
  </r>
  <r>
    <s v="RAC-591956"/>
    <d v="2024-09-22T00:00:00"/>
    <s v="In-Store"/>
    <s v="PU001485"/>
    <s v="Wirral"/>
    <s v="CH48"/>
    <s v="England"/>
    <x v="7"/>
    <s v="01JZ3N5ABGS0A456R3MD9KS46E"/>
    <s v="Mediterranean Chickpea Salad"/>
    <s v="Food - Salads"/>
    <s v="Healthy Salads"/>
    <n v="5.99"/>
    <n v="1.7969999999999999"/>
    <n v="18"/>
    <n v="0.32"/>
    <n v="8"/>
    <s v="Food - Salads"/>
    <b v="0"/>
    <s v="Food"/>
    <x v="28"/>
  </r>
  <r>
    <s v="CDJ-478977"/>
    <d v="2024-10-25T00:00:00"/>
    <s v="Online"/>
    <s v="ZH095564"/>
    <s v="Eaton"/>
    <s v="DN22"/>
    <s v="England"/>
    <x v="4"/>
    <s v="01JZ3NC7V2ZRKQ65QDZ8KTD2BG"/>
    <s v="Kale and Quinoa Salad"/>
    <s v="Food - Salads"/>
    <s v="Healthy Salads"/>
    <n v="6.49"/>
    <n v="1.9470000000000001"/>
    <n v="17"/>
    <n v="0.22"/>
    <n v="8"/>
    <s v="Food - Salads"/>
    <b v="0"/>
    <s v="Food"/>
    <x v="28"/>
  </r>
  <r>
    <s v="MNI-662424"/>
    <d v="2024-11-13T00:00:00"/>
    <s v="Online"/>
    <s v="ZH095564"/>
    <s v="Tullich"/>
    <s v="AB55"/>
    <s v="Scotland"/>
    <x v="0"/>
    <s v="01JZ3NC7V2ZRKQ65QDZ8KTD2BG"/>
    <s v="Kale and Quinoa Salad"/>
    <s v="Food - Salads"/>
    <s v="Healthy Salads"/>
    <n v="6.49"/>
    <n v="1.9470000000000001"/>
    <n v="8"/>
    <n v="0.15"/>
    <n v="8"/>
    <s v="Food - Salads"/>
    <b v="0"/>
    <s v="Food"/>
    <x v="28"/>
  </r>
  <r>
    <s v="QWB-607883"/>
    <d v="2023-08-01T00:00:00"/>
    <s v="Online"/>
    <s v="BK070785"/>
    <s v="Craigavon"/>
    <s v="BT66"/>
    <s v="Northern Ireland"/>
    <x v="0"/>
    <s v="01JZ3N53CM0N627DN7YP52Q33B"/>
    <s v="Quinoa &amp; Black Bean Salad"/>
    <s v="Food - Salads"/>
    <s v="Healthy Salads"/>
    <n v="6.49"/>
    <n v="1.6970000000000001"/>
    <n v="1"/>
    <n v="0.1"/>
    <n v="8"/>
    <s v="Food - Salads"/>
    <b v="0"/>
    <s v="Food"/>
    <x v="28"/>
  </r>
  <r>
    <s v="WVJ-607657"/>
    <d v="2023-10-09T00:00:00"/>
    <s v="In-Store"/>
    <s v="BK070785"/>
    <s v="Glasgow"/>
    <s v="G4"/>
    <s v="Scotland"/>
    <x v="0"/>
    <s v="01JZ3N53CM0N627DN7YP52Q33B"/>
    <s v="Quinoa &amp; Black Bean Salad"/>
    <s v="Food - Salads"/>
    <s v="Healthy Salads"/>
    <n v="6.49"/>
    <n v="1.6970000000000001"/>
    <n v="12"/>
    <n v="0.36"/>
    <n v="8"/>
    <s v="Food - Salads"/>
    <b v="0"/>
    <s v="Food"/>
    <x v="28"/>
  </r>
  <r>
    <s v="ZUP-139760"/>
    <d v="2023-09-28T00:00:00"/>
    <s v="In-Store"/>
    <s v="PU001485"/>
    <s v="Aston"/>
    <s v="TF6"/>
    <s v="England"/>
    <x v="2"/>
    <s v="01JZ3N5ABGS0A456R3MD9KS46E"/>
    <s v="Mediterranean Chickpea Salad"/>
    <s v="Food - Salads"/>
    <s v="Healthy Salads"/>
    <n v="5.14"/>
    <n v="1.2969999999999999"/>
    <n v="3"/>
    <n v="0.28000000000000003"/>
    <n v="8"/>
    <s v="Food - Salads"/>
    <b v="0"/>
    <s v="Food"/>
    <x v="28"/>
  </r>
  <r>
    <s v="UHD-354218"/>
    <d v="2024-12-25T00:00:00"/>
    <s v="Online"/>
    <s v="PU001485"/>
    <s v="Newton"/>
    <s v="NG34"/>
    <s v="England"/>
    <x v="3"/>
    <s v="01JZ3N5ABGS0A456R3MD9KS46E"/>
    <s v="Mediterranean Chickpea Salad"/>
    <s v="Food - Salads"/>
    <s v="Healthy Salads"/>
    <n v="5.99"/>
    <n v="1.7969999999999999"/>
    <n v="8"/>
    <n v="0.09"/>
    <n v="8"/>
    <s v="Food - Salads"/>
    <b v="0"/>
    <s v="Food"/>
    <x v="28"/>
  </r>
  <r>
    <s v="HZK-061343"/>
    <d v="2024-09-26T00:00:00"/>
    <s v="Online"/>
    <s v="PU001485"/>
    <s v="Norton"/>
    <s v="S8"/>
    <s v="England"/>
    <x v="1"/>
    <s v="01JZ3N5ABGS0A456R3MD9KS46E"/>
    <s v="Mediterranean Chickpea Salad"/>
    <s v="Food - Salads"/>
    <s v="Healthy Salads"/>
    <n v="5.99"/>
    <n v="1.7969999999999999"/>
    <n v="14"/>
    <n v="0.37"/>
    <n v="8"/>
    <s v="Food - Salads"/>
    <b v="0"/>
    <s v="Food"/>
    <x v="28"/>
  </r>
  <r>
    <s v="SVV-215207"/>
    <d v="2024-07-01T00:00:00"/>
    <s v="In-Store"/>
    <s v="PU001485"/>
    <s v="Linton"/>
    <s v="BD23"/>
    <s v="England"/>
    <x v="0"/>
    <s v="01JZ3N5ABGS0A456R3MD9KS46E"/>
    <s v="Mediterranean Chickpea Salad"/>
    <s v="Food - Salads"/>
    <s v="Healthy Salads"/>
    <n v="5.99"/>
    <n v="1.7969999999999999"/>
    <n v="1"/>
    <n v="0.22"/>
    <n v="8"/>
    <s v="Food - Salads"/>
    <b v="0"/>
    <s v="Food"/>
    <x v="28"/>
  </r>
  <r>
    <s v="USA-041256"/>
    <d v="2024-09-25T00:00:00"/>
    <s v="Online"/>
    <s v="PU001485"/>
    <s v="Liverpool"/>
    <s v="L74"/>
    <s v="England"/>
    <x v="7"/>
    <s v="01JZ3N5ABGS0A456R3MD9KS46E"/>
    <s v="Mediterranean Chickpea Salad"/>
    <s v="Food - Salads"/>
    <s v="Healthy Salads"/>
    <n v="5.99"/>
    <n v="1.7969999999999999"/>
    <n v="10"/>
    <n v="0.31"/>
    <n v="8"/>
    <s v="Food - Salads"/>
    <b v="0"/>
    <s v="Food"/>
    <x v="28"/>
  </r>
  <r>
    <s v="STX-137589"/>
    <d v="2024-12-15T00:00:00"/>
    <s v="In-Store"/>
    <s v="PU001485"/>
    <s v="Langley"/>
    <s v="SG4"/>
    <s v="England"/>
    <x v="0"/>
    <s v="01JZ3N5ABGS0A456R3MD9KS46E"/>
    <s v="Mediterranean Chickpea Salad"/>
    <s v="Food - Salads"/>
    <s v="Healthy Salads"/>
    <n v="5.99"/>
    <n v="1.7969999999999999"/>
    <n v="17"/>
    <n v="0.24"/>
    <n v="8"/>
    <s v="Food - Salads"/>
    <b v="0"/>
    <s v="Food"/>
    <x v="28"/>
  </r>
  <r>
    <s v="QHK-334288"/>
    <d v="2024-06-25T00:00:00"/>
    <s v="Online"/>
    <s v="ZH095564"/>
    <s v="Newton"/>
    <s v="IV1"/>
    <s v="Scotland"/>
    <x v="0"/>
    <s v="01JZ3NC7V2ZRKQ65QDZ8KTD2BG"/>
    <s v="Kale and Quinoa Salad"/>
    <s v="Food - Salads"/>
    <s v="Healthy Salads"/>
    <n v="6.49"/>
    <n v="1.9470000000000001"/>
    <n v="15"/>
    <m/>
    <n v="8"/>
    <s v="Food - Salads"/>
    <b v="0"/>
    <s v="Food"/>
    <x v="28"/>
  </r>
  <r>
    <s v="NMX-128763"/>
    <d v="2024-12-18T00:00:00"/>
    <s v="Online"/>
    <s v="ZH095564"/>
    <s v="Upton"/>
    <s v="WF9"/>
    <s v="England"/>
    <x v="2"/>
    <s v="01JZ3NC7V2ZRKQ65QDZ8KTD2BG"/>
    <s v="Kale and Quinoa Salad"/>
    <s v="Food - Salads"/>
    <s v="Healthy Salads"/>
    <n v="6.49"/>
    <n v="1.9470000000000001"/>
    <n v="5"/>
    <n v="0.12"/>
    <n v="8"/>
    <s v="Food - Salads"/>
    <b v="0"/>
    <s v="Food"/>
    <x v="28"/>
  </r>
  <r>
    <s v="QLZ-413444"/>
    <d v="2023-07-19T00:00:00"/>
    <s v="Online"/>
    <s v="ZH095564"/>
    <s v="Manchester"/>
    <s v="M14"/>
    <s v="England"/>
    <x v="8"/>
    <s v="01JZ3NC7V2ZRKQ65QDZ8KTD2BG"/>
    <s v="Kale and Quinoa Salad"/>
    <s v="Food - Salads"/>
    <s v="Healthy Salads"/>
    <n v="6.49"/>
    <n v="1.9470000000000001"/>
    <n v="6"/>
    <n v="0.15"/>
    <n v="8"/>
    <s v="Food - Salads"/>
    <b v="0"/>
    <s v="Food"/>
    <x v="28"/>
  </r>
  <r>
    <s v="CEJ-417306"/>
    <d v="2024-03-05T00:00:00"/>
    <s v="In-Store"/>
    <s v="PU001485"/>
    <s v="Manchester"/>
    <s v="M14"/>
    <m/>
    <x v="7"/>
    <s v="01JZ3N5ABGS0A456R3MD9KS46E"/>
    <s v="Mediterranean Chickpea Salad"/>
    <s v="Food - Salads"/>
    <s v="Healthy Salads"/>
    <n v="5.99"/>
    <n v="1.7969999999999999"/>
    <n v="16"/>
    <n v="0.23"/>
    <n v="8"/>
    <s v="Food - Salads"/>
    <b v="0"/>
    <s v="Food"/>
    <x v="28"/>
  </r>
  <r>
    <s v="ZNW-604184"/>
    <d v="2024-04-08T00:00:00"/>
    <s v="In-Store"/>
    <s v="YC083120"/>
    <s v="Preston"/>
    <s v="PR1"/>
    <s v="England"/>
    <x v="3"/>
    <s v="01JZ3N513CABNBV3QR2YVXZ1SQ"/>
    <s v="Nutty Trail Mix"/>
    <s v="Food - Snacks"/>
    <s v="Healthy Snacks"/>
    <n v="4.29"/>
    <n v="1.2869999999999999"/>
    <n v="15"/>
    <n v="0.24"/>
    <n v="8"/>
    <s v="Food - Snacks"/>
    <b v="0"/>
    <s v="Food"/>
    <x v="39"/>
  </r>
  <r>
    <s v="PBP-493677"/>
    <d v="2024-09-09T00:00:00"/>
    <s v="In-Store"/>
    <s v="VO026219"/>
    <s v="London"/>
    <s v="EC1V"/>
    <s v="England"/>
    <x v="9"/>
    <s v="01JZ3N52YVSMKFXGFPHX7T2FJ8"/>
    <s v="Organic Brown Rice Cakes"/>
    <s v="Food - Snacks"/>
    <s v="Healthy Snacks"/>
    <n v="3.99"/>
    <n v="1.1970000000000001"/>
    <n v="17"/>
    <n v="0.28999999999999998"/>
    <n v="8"/>
    <s v="Food - Snacks"/>
    <b v="0"/>
    <s v="Food"/>
    <x v="39"/>
  </r>
  <r>
    <s v="CRE-251603"/>
    <d v="2024-01-06T00:00:00"/>
    <s v="Online"/>
    <s v="TD068892"/>
    <s v="Sutton"/>
    <s v="CT15"/>
    <s v="England"/>
    <x v="6"/>
    <s v="01JZ3N51MP6TFSE8G4Q51QJ3J2"/>
    <s v="Peanut Butter Protein Balls"/>
    <s v="Food - Snacks"/>
    <s v="Healthy Snacks"/>
    <n v="5.29"/>
    <n v="1.587"/>
    <n v="1"/>
    <n v="0.02"/>
    <n v="8"/>
    <s v="Food - Snacks"/>
    <b v="0"/>
    <s v="Food"/>
    <x v="39"/>
  </r>
  <r>
    <s v="GUI-202822"/>
    <d v="2024-04-09T00:00:00"/>
    <s v="In-Store"/>
    <s v="KF007013"/>
    <s v="London"/>
    <s v="WC1B"/>
    <s v="England"/>
    <x v="0"/>
    <s v="01JZ3N53RPC65BHC52KPWP78RC"/>
    <s v="BBQ Lentil Chips"/>
    <s v="Food - Snacks"/>
    <s v="Healthy Snacks"/>
    <n v="3.49"/>
    <n v="1.0469999999999999"/>
    <n v="1"/>
    <n v="0.32"/>
    <n v="8"/>
    <s v="Food - Snacks"/>
    <b v="0"/>
    <s v="Food"/>
    <x v="39"/>
  </r>
  <r>
    <s v="QFG-363293"/>
    <d v="2024-08-03T00:00:00"/>
    <s v="In-Store"/>
    <s v="PB085687"/>
    <s v="Belfast"/>
    <s v="BT2"/>
    <s v="Northern Ireland"/>
    <x v="0"/>
    <s v="01JZ3N51F5SZR7NBMW3RDTWSAM"/>
    <s v="Energy Protein Bars"/>
    <s v="Food - Snacks"/>
    <s v="Healthy Snacks"/>
    <n v="2.29"/>
    <n v="0.68700000000000006"/>
    <n v="20"/>
    <n v="0.33"/>
    <n v="8"/>
    <s v="Food - Snacks"/>
    <b v="0"/>
    <s v="Food"/>
    <x v="39"/>
  </r>
  <r>
    <s v="QPL-731410"/>
    <d v="2024-01-04T00:00:00"/>
    <s v="Online"/>
    <s v="TD068892"/>
    <s v="London"/>
    <s v="WC1B"/>
    <s v="England"/>
    <x v="3"/>
    <s v="01JZ3N51MP6TFSE8G4Q51QJ3J2"/>
    <s v="Peanut Butter Protein Balls"/>
    <s v="Food - Snacks"/>
    <s v="Healthy Snacks"/>
    <n v="5.29"/>
    <n v="1.587"/>
    <n v="4"/>
    <n v="0.17"/>
    <n v="8"/>
    <s v="Food - Snacks"/>
    <b v="0"/>
    <s v="Food"/>
    <x v="39"/>
  </r>
  <r>
    <s v="HII-085842"/>
    <d v="2024-12-12T00:00:00"/>
    <s v="In-Store"/>
    <s v="FQ085678"/>
    <s v="Manchester"/>
    <s v="M14"/>
    <s v="England"/>
    <x v="1"/>
    <s v="01JZ3N50RNX3JCQ6GD3RF8FBTA"/>
    <s v="Protein Bar Variety Pack"/>
    <s v="Food - Snacks"/>
    <s v="Healthy Snacks"/>
    <n v="12.99"/>
    <n v="3.8969999999999998"/>
    <n v="12"/>
    <n v="0"/>
    <n v="8"/>
    <s v="Food - Snacks"/>
    <b v="0"/>
    <s v="Food"/>
    <x v="39"/>
  </r>
  <r>
    <s v="NYQ-730083"/>
    <d v="2024-06-03T00:00:00"/>
    <s v="In-Store"/>
    <s v="PT027115"/>
    <s v="Kingston"/>
    <s v="DT10"/>
    <s v="England"/>
    <x v="3"/>
    <s v="01JZ3N521A20C6B4MWFFM6QW7P"/>
    <s v="Coconut Chips"/>
    <s v="Food - Snacks"/>
    <s v="Healthy Snacks"/>
    <n v="3.59"/>
    <n v="1.077"/>
    <n v="2"/>
    <m/>
    <n v="8"/>
    <s v="Food - Snacks"/>
    <b v="0"/>
    <s v="Food"/>
    <x v="39"/>
  </r>
  <r>
    <s v="GNW-680533"/>
    <d v="2024-11-28T00:00:00"/>
    <s v="In-Store"/>
    <s v="DM025201"/>
    <s v="Upton"/>
    <s v="WF9"/>
    <s v="England"/>
    <x v="7"/>
    <s v="01JZ3N54Y1TRS68VGTFGGJQ2VW"/>
    <s v="Chocolate Chip Cliff Bars"/>
    <s v="Food - Snacks"/>
    <s v="Healthy Snacks"/>
    <n v="2.4900000000000002"/>
    <n v="0.747"/>
    <n v="12"/>
    <n v="7.0000000000000007E-2"/>
    <n v="8"/>
    <s v="Food - Snacks"/>
    <b v="0"/>
    <s v="Food"/>
    <x v="39"/>
  </r>
  <r>
    <s v="ATA-559459"/>
    <d v="2024-09-08T00:00:00"/>
    <s v="In-Store"/>
    <s v="PB085687"/>
    <s v="Seaton"/>
    <s v="LE15"/>
    <s v="England"/>
    <x v="3"/>
    <s v="01JZ3N51F5SZR7NBMW3RDTWSAM"/>
    <s v="Energy Protein Bars"/>
    <s v="Food - Snacks"/>
    <s v="Healthy Snacks"/>
    <n v="2.29"/>
    <n v="0.68700000000000006"/>
    <n v="3"/>
    <n v="0.11"/>
    <n v="8"/>
    <s v="Food - Snacks"/>
    <b v="0"/>
    <s v="Food"/>
    <x v="39"/>
  </r>
  <r>
    <s v="GPK-832750"/>
    <d v="2024-09-17T00:00:00"/>
    <s v="In-Store"/>
    <s v="VO026219"/>
    <s v="Upton"/>
    <s v="DN21"/>
    <s v="England"/>
    <x v="8"/>
    <s v="01JZ3N52YVSMKFXGFPHX7T2FJ8"/>
    <s v="Organic Brown Rice Cakes"/>
    <s v="Food - Snacks"/>
    <s v="Healthy Snacks"/>
    <n v="3.99"/>
    <n v="1.1970000000000001"/>
    <n v="9"/>
    <n v="0.11"/>
    <n v="8"/>
    <s v="Food - Snacks"/>
    <b v="0"/>
    <s v="Food"/>
    <x v="39"/>
  </r>
  <r>
    <s v="LPF-941167"/>
    <d v="2024-02-29T00:00:00"/>
    <s v="In-Store"/>
    <s v="PT027115"/>
    <s v="Wootton"/>
    <s v="NN4"/>
    <s v="England"/>
    <x v="3"/>
    <s v="01JZ3N521A20C6B4MWFFM6QW7P"/>
    <s v="Coconut Chips"/>
    <s v="Food - Snacks"/>
    <s v="Healthy Snacks"/>
    <n v="3.59"/>
    <n v="1.077"/>
    <n v="19"/>
    <n v="0.34"/>
    <n v="8"/>
    <s v="Food - Snacks"/>
    <b v="0"/>
    <s v="Food"/>
    <x v="39"/>
  </r>
  <r>
    <s v="EEL-714968"/>
    <d v="2024-04-08T00:00:00"/>
    <s v="In-Store"/>
    <s v="YC083120"/>
    <s v="Manchester"/>
    <s v="M14"/>
    <s v="England"/>
    <x v="7"/>
    <s v="01JZ3N513CABNBV3QR2YVXZ1SQ"/>
    <s v="Nutty Trail Mix"/>
    <s v="Food - Snacks"/>
    <s v="Healthy Snacks"/>
    <n v="4.29"/>
    <n v="1.2869999999999999"/>
    <n v="5"/>
    <n v="0.09"/>
    <n v="8"/>
    <s v="Food - Snacks"/>
    <b v="0"/>
    <s v="Food"/>
    <x v="39"/>
  </r>
  <r>
    <s v="KBK-315746"/>
    <d v="2024-09-24T00:00:00"/>
    <s v="In-Store"/>
    <s v="CW051396"/>
    <s v="Aberdeen"/>
    <s v="AB39"/>
    <s v="Scotland"/>
    <x v="0"/>
    <s v="01JZ3N52GKCSJS7C7G4BDYA0PD"/>
    <s v="Almond Butter Granola Bars"/>
    <s v="Food - Snacks"/>
    <s v="Healthy Snacks"/>
    <n v="4.99"/>
    <n v="1.4970000000000001"/>
    <n v="19"/>
    <n v="0.21"/>
    <n v="8"/>
    <s v="Food - Snacks"/>
    <b v="0"/>
    <s v="Food"/>
    <x v="39"/>
  </r>
  <r>
    <s v="ZTM-709738"/>
    <d v="2024-08-09T00:00:00"/>
    <s v="In-Store"/>
    <s v="NG091342"/>
    <s v="Belfast"/>
    <s v="BT2"/>
    <s v="Northern Ireland"/>
    <x v="0"/>
    <s v="01JZ3N50QV70T2DK1XDZM3SNF6"/>
    <s v="Vegetable Chips"/>
    <s v="Food - Snacks"/>
    <s v="Healthy Snacks"/>
    <n v="3.99"/>
    <n v="1.1970000000000001"/>
    <n v="7"/>
    <n v="0.1"/>
    <n v="8"/>
    <s v="Food - Snacks"/>
    <b v="0"/>
    <s v="Food"/>
    <x v="39"/>
  </r>
  <r>
    <s v="CYZ-580472"/>
    <d v="2024-09-16T00:00:00"/>
    <s v="In-Store"/>
    <s v="BJ071974"/>
    <s v="Preston"/>
    <s v="PR1"/>
    <s v="England"/>
    <x v="6"/>
    <s v="01JZ3N562WAYZWKSNDJ0PA3N9T"/>
    <s v="Chocolate Chip Energy Balls"/>
    <s v="Food - Snacks"/>
    <s v="Healthy Snacks"/>
    <n v="3.99"/>
    <n v="1.1970000000000001"/>
    <n v="12"/>
    <n v="0.05"/>
    <n v="8"/>
    <s v="Food - Snacks"/>
    <b v="0"/>
    <s v="Food"/>
    <x v="39"/>
  </r>
  <r>
    <s v="SYY-227450"/>
    <d v="2024-07-30T00:00:00"/>
    <s v="In-Store"/>
    <s v="OZ054329"/>
    <s v="London"/>
    <s v="W1F"/>
    <s v="England"/>
    <x v="7"/>
    <s v="01JZ3NCB5FEB4241HD4E776FNZ"/>
    <s v="Chickpea Snack Mix"/>
    <s v="Food - Snacks"/>
    <s v="Healthy Snacks"/>
    <n v="3.49"/>
    <n v="1.0469999999999999"/>
    <n v="13"/>
    <n v="0.26"/>
    <n v="8"/>
    <s v="Food - Snacks"/>
    <b v="0"/>
    <s v="Food"/>
    <x v="39"/>
  </r>
  <r>
    <s v="SFA-283366"/>
    <d v="2024-09-13T00:00:00"/>
    <s v="In-Store"/>
    <s v="AI055492"/>
    <s v="Bradford"/>
    <s v="BD7"/>
    <s v="England"/>
    <x v="0"/>
    <s v="01JZ3NCH573KYRFG5H0K51WSGV"/>
    <s v="Almond Joy Snack Bars"/>
    <s v="Food - Snacks"/>
    <s v="Healthy Snacks"/>
    <n v="2.99"/>
    <n v="0.89700000000000002"/>
    <n v="9"/>
    <n v="0.28999999999999998"/>
    <n v="8"/>
    <s v="Food - Snacks"/>
    <b v="0"/>
    <s v="Food"/>
    <x v="39"/>
  </r>
  <r>
    <s v="CGZ-004700"/>
    <d v="2024-06-09T00:00:00"/>
    <s v="Online"/>
    <s v="AI055492"/>
    <s v="Manchester"/>
    <s v="M14"/>
    <s v="England"/>
    <x v="3"/>
    <s v="01JZ3NCH573KYRFG5H0K51WSGV"/>
    <s v="Almond Joy Snack Bars"/>
    <s v="Food - Snacks"/>
    <s v="Healthy Snacks"/>
    <n v="2.99"/>
    <n v="0.89700000000000002"/>
    <n v="16"/>
    <n v="0.11"/>
    <n v="8"/>
    <s v="Food - Snacks"/>
    <b v="0"/>
    <s v="Food"/>
    <x v="39"/>
  </r>
  <r>
    <s v="JFL-869571"/>
    <d v="2024-07-31T00:00:00"/>
    <s v="Online"/>
    <s v="GC044645"/>
    <s v="Kirkton"/>
    <s v="KW10"/>
    <s v="Scotland"/>
    <x v="0"/>
    <s v="01JZ3NC9VPJXYW9TRYCF0F472A"/>
    <s v="Oven-Baked Potato Chips"/>
    <s v="Food - Snacks"/>
    <s v="Healthy Snacks"/>
    <n v="2.79"/>
    <n v="0.83699999999999997"/>
    <n v="15"/>
    <n v="0.24"/>
    <n v="8"/>
    <s v="Food - Snacks"/>
    <b v="0"/>
    <s v="Food"/>
    <x v="39"/>
  </r>
  <r>
    <s v="YUV-014232"/>
    <d v="2024-03-29T00:00:00"/>
    <s v="In-Store"/>
    <s v="XM060019"/>
    <s v="Ashley"/>
    <s v="SN13"/>
    <s v="England"/>
    <x v="3"/>
    <s v="01JZ3NR39VFZ49AG2DR66SQHN1"/>
    <s v="Crispy Chickpeas"/>
    <s v="Food - Snacks"/>
    <s v="Healthy Snacks"/>
    <n v="2.99"/>
    <n v="1.196"/>
    <n v="2"/>
    <n v="0.13"/>
    <n v="8"/>
    <s v="Food - Snacks"/>
    <b v="0"/>
    <s v="Food"/>
    <x v="39"/>
  </r>
  <r>
    <s v="IFC-765959"/>
    <d v="2024-08-27T00:00:00"/>
    <s v="Online"/>
    <s v="IR034127"/>
    <s v="Walton"/>
    <s v="CV35"/>
    <s v="England"/>
    <x v="7"/>
    <s v="01JZ3NCA3XEVGABACM6PABXMVS"/>
    <s v="Rainbow Veggie Chips"/>
    <s v="Food - Snacks"/>
    <s v="Healthy Snacks"/>
    <n v="3.29"/>
    <n v="0.98699999999999999"/>
    <n v="17"/>
    <n v="0.23"/>
    <n v="8"/>
    <s v="Food - Snacks"/>
    <b v="0"/>
    <s v="Food"/>
    <x v="39"/>
  </r>
  <r>
    <s v="PUF-490416"/>
    <d v="2024-04-18T00:00:00"/>
    <s v="Online"/>
    <s v="NN020680"/>
    <s v="Denton"/>
    <s v="M34"/>
    <s v="England"/>
    <x v="8"/>
    <s v="01JZ3NTECMRP5D1M5TVNNEXQ6X"/>
    <s v="Granola Bars"/>
    <s v="Food - Snacks"/>
    <s v="Healthy Snacks"/>
    <n v="4.99"/>
    <n v="1.996"/>
    <n v="16"/>
    <n v="0.09"/>
    <n v="8"/>
    <s v="Food - Snacks"/>
    <b v="0"/>
    <s v="Food"/>
    <x v="39"/>
  </r>
  <r>
    <s v="KHP-780130"/>
    <d v="2024-01-05T00:00:00"/>
    <s v="Online"/>
    <s v="BP098394"/>
    <s v="Merton"/>
    <s v="SW19"/>
    <s v="England"/>
    <x v="2"/>
    <s v="01JZ3NT3FWJHJC7A65W03ZYD92"/>
    <s v="Honey Almond Granola Bars"/>
    <s v="Food - Snacks"/>
    <s v="Healthy Snacks"/>
    <n v="3.99"/>
    <n v="1.5960000000000001"/>
    <n v="19"/>
    <n v="0.34"/>
    <n v="8"/>
    <s v="Food - Snacks"/>
    <b v="0"/>
    <s v="Food"/>
    <x v="39"/>
  </r>
  <r>
    <s v="OFD-826605"/>
    <d v="2024-05-27T00:00:00"/>
    <s v="In-Store"/>
    <s v="AK060338"/>
    <s v="Brampton"/>
    <s v="NR34"/>
    <s v="England"/>
    <x v="0"/>
    <s v="01JZ3NRAWS7WV13FEN3N4G2AAZ"/>
    <s v="Coconut Chia Seed Pudding"/>
    <s v="Food - Snacks"/>
    <s v="Healthy Snacks"/>
    <n v="2.99"/>
    <n v="1.196"/>
    <n v="4"/>
    <n v="0.02"/>
    <n v="8"/>
    <s v="Food - Snacks"/>
    <b v="0"/>
    <s v="Food"/>
    <x v="39"/>
  </r>
  <r>
    <s v="COW-704161"/>
    <d v="2024-11-23T00:00:00"/>
    <s v="Online"/>
    <s v="BP098394"/>
    <s v="Craigavon"/>
    <s v="BT66"/>
    <s v="Northern Ireland"/>
    <x v="0"/>
    <s v="01JZ3NT3FWJHJC7A65W03ZYD92"/>
    <s v="Honey Almond Granola Bars"/>
    <s v="Food - Snacks"/>
    <s v="Healthy Snacks"/>
    <n v="3.99"/>
    <n v="1.5960000000000001"/>
    <n v="2"/>
    <n v="0.01"/>
    <n v="8"/>
    <s v="Food - Snacks"/>
    <b v="0"/>
    <s v="Food"/>
    <x v="39"/>
  </r>
  <r>
    <s v="NPM-152089"/>
    <d v="2024-02-03T00:00:00"/>
    <s v="In-Store"/>
    <s v="UW077123"/>
    <s v="Birmingham"/>
    <s v="B12"/>
    <s v="England"/>
    <x v="1"/>
    <s v="01JZ3NQZXX8EW827CMPM8YRB0G"/>
    <s v="Coconut Granola"/>
    <s v="Food - Snacks"/>
    <s v="Healthy Snacks"/>
    <n v="4.1900000000000004"/>
    <n v="1.6759999999999999"/>
    <n v="7"/>
    <n v="0.39"/>
    <n v="8"/>
    <s v="Food - Snacks"/>
    <b v="0"/>
    <s v="Food"/>
    <x v="39"/>
  </r>
  <r>
    <s v="JNM-643651"/>
    <d v="2024-11-25T00:00:00"/>
    <s v="Online"/>
    <s v="AD017673"/>
    <s v="Buckland"/>
    <s v="CT16"/>
    <s v="England"/>
    <x v="1"/>
    <s v="01JZ3NR8CPHANP4RTQ49H4PZYK"/>
    <s v="Organic Cereal Bars"/>
    <s v="Food - Snacks"/>
    <s v="Healthy Snacks"/>
    <n v="4.29"/>
    <n v="1.716"/>
    <n v="11"/>
    <m/>
    <n v="8"/>
    <s v="Food - Snacks"/>
    <b v="0"/>
    <s v="Food"/>
    <x v="39"/>
  </r>
  <r>
    <s v="MHN-937067"/>
    <d v="2024-03-22T00:00:00"/>
    <s v="In-Store"/>
    <s v="UT007875"/>
    <s v="London"/>
    <s v="EC3M"/>
    <s v="England"/>
    <x v="0"/>
    <s v="01JZ3NR5192K5RK9GBF0C1F8X0"/>
    <s v="Fruit &amp; Nut Trail Mix"/>
    <s v="Food - Snacks"/>
    <s v="Healthy Snacks"/>
    <n v="4.99"/>
    <n v="1.996"/>
    <n v="5"/>
    <n v="0.16"/>
    <n v="8"/>
    <s v="Food - Snacks"/>
    <b v="0"/>
    <s v="Food"/>
    <x v="39"/>
  </r>
  <r>
    <s v="XQY-247778"/>
    <d v="2024-08-27T00:00:00"/>
    <s v="Online"/>
    <s v="AI055492"/>
    <s v="Kinloch"/>
    <s v="PH43"/>
    <s v="Scotland"/>
    <x v="0"/>
    <s v="01JZ3NCH573KYRFG5H0K51WSGV"/>
    <s v="Almond Joy Snack Bars"/>
    <s v="Food - Snacks"/>
    <s v="Healthy Snacks"/>
    <n v="2.99"/>
    <n v="0.89700000000000002"/>
    <n v="15"/>
    <n v="0.26"/>
    <n v="8"/>
    <s v="Food - Snacks"/>
    <b v="0"/>
    <s v="Food"/>
    <x v="39"/>
  </r>
  <r>
    <s v="NMY-773727"/>
    <d v="2024-04-26T00:00:00"/>
    <s v="In-Store"/>
    <s v="NN020680"/>
    <s v="Milton"/>
    <s v="NG22"/>
    <s v="England"/>
    <x v="5"/>
    <s v="01JZ3NTECMRP5D1M5TVNNEXQ6X"/>
    <s v="Granola Bars"/>
    <s v="Food - Snacks"/>
    <s v="Healthy Snacks"/>
    <n v="4.99"/>
    <n v="1.996"/>
    <n v="5"/>
    <n v="0.31"/>
    <n v="8"/>
    <s v="Food - Snacks"/>
    <b v="0"/>
    <s v="Food"/>
    <x v="39"/>
  </r>
  <r>
    <s v="EZB-795768"/>
    <d v="2024-01-30T00:00:00"/>
    <s v="In-Store"/>
    <s v="NN020680"/>
    <s v="Merton"/>
    <s v="SW19"/>
    <s v="England"/>
    <x v="0"/>
    <s v="01JZ3NTECMRP5D1M5TVNNEXQ6X"/>
    <s v="Granola Bars"/>
    <s v="Food - Snacks"/>
    <s v="Healthy Snacks"/>
    <n v="4.99"/>
    <n v="1.996"/>
    <n v="16"/>
    <n v="0.04"/>
    <n v="8"/>
    <s v="Food - Snacks"/>
    <b v="0"/>
    <s v="Food"/>
    <x v="39"/>
  </r>
  <r>
    <s v="CAO-160362"/>
    <d v="2024-04-22T00:00:00"/>
    <s v="In-Store"/>
    <s v="UT007875"/>
    <s v="Ford"/>
    <s v="GL54"/>
    <s v="England"/>
    <x v="0"/>
    <s v="01JZ3NR5192K5RK9GBF0C1F8X0"/>
    <s v="Fruit &amp; Nut Trail Mix"/>
    <s v="Food - Snacks"/>
    <s v="Healthy Snacks"/>
    <n v="4.99"/>
    <n v="1.996"/>
    <n v="5"/>
    <n v="0.02"/>
    <n v="8"/>
    <s v="Food - Snacks"/>
    <b v="0"/>
    <s v="Food"/>
    <x v="39"/>
  </r>
  <r>
    <s v="WHZ-887750"/>
    <d v="2024-02-04T00:00:00"/>
    <s v="In-Store"/>
    <s v="AD017673"/>
    <s v="Newton"/>
    <s v="IV1"/>
    <s v="Scotland"/>
    <x v="0"/>
    <s v="01JZ3NR8CPHANP4RTQ49H4PZYK"/>
    <s v="Organic Cereal Bars"/>
    <s v="Food - Snacks"/>
    <s v="Healthy Snacks"/>
    <n v="4.29"/>
    <n v="1.716"/>
    <n v="4"/>
    <n v="0.25"/>
    <n v="8"/>
    <s v="Food - Snacks"/>
    <b v="0"/>
    <s v="Food"/>
    <x v="39"/>
  </r>
  <r>
    <s v="LOY-109502"/>
    <d v="2024-05-23T00:00:00"/>
    <s v="Online"/>
    <s v="AD017673"/>
    <s v="Ashley"/>
    <s v="SN13"/>
    <s v="England"/>
    <x v="4"/>
    <s v="01JZ3NR8CPHANP4RTQ49H4PZYK"/>
    <s v="Organic Cereal Bars"/>
    <s v="Food - Snacks"/>
    <s v="Healthy Snacks"/>
    <n v="4.29"/>
    <n v="1.716"/>
    <n v="11"/>
    <m/>
    <n v="8"/>
    <s v="Food - Snacks"/>
    <b v="0"/>
    <s v="Food"/>
    <x v="39"/>
  </r>
  <r>
    <s v="ORF-529710"/>
    <d v="2024-08-12T00:00:00"/>
    <s v="In-Store"/>
    <s v="IR034127"/>
    <s v="Newton"/>
    <s v="NG34"/>
    <s v="England"/>
    <x v="0"/>
    <s v="01JZ3NCA3XEVGABACM6PABXMVS"/>
    <s v="Rainbow Veggie Chips"/>
    <s v="Food - Snacks"/>
    <s v="Healthy Snacks"/>
    <n v="3.29"/>
    <n v="0.98699999999999999"/>
    <n v="8"/>
    <n v="0.17"/>
    <n v="8"/>
    <s v="Food - Snacks"/>
    <b v="0"/>
    <s v="Food"/>
    <x v="39"/>
  </r>
  <r>
    <s v="OGX-654935"/>
    <d v="2024-10-08T00:00:00"/>
    <s v="Online"/>
    <s v="XM060019"/>
    <s v="Hatton"/>
    <s v="CV35"/>
    <s v="England"/>
    <x v="6"/>
    <s v="01JZ3NR39VFZ49AG2DR66SQHN1"/>
    <s v="Crispy Chickpeas"/>
    <s v="Food - Snacks"/>
    <s v="Healthy Snacks"/>
    <n v="2.99"/>
    <n v="1.196"/>
    <n v="3"/>
    <n v="0.4"/>
    <n v="8"/>
    <s v="Food - Snacks"/>
    <b v="0"/>
    <s v="Food"/>
    <x v="39"/>
  </r>
  <r>
    <s v="ZQK-040307"/>
    <d v="2024-12-28T00:00:00"/>
    <s v="Online"/>
    <s v="IR034127"/>
    <s v="Leeds"/>
    <s v="LS6"/>
    <s v="England"/>
    <x v="7"/>
    <s v="01JZ3NCA3XEVGABACM6PABXMVS"/>
    <s v="Rainbow Veggie Chips"/>
    <s v="Food - Snacks"/>
    <s v="Healthy Snacks"/>
    <n v="3.29"/>
    <n v="0.98699999999999999"/>
    <n v="20"/>
    <n v="0.38"/>
    <n v="8"/>
    <s v="Food - Snacks"/>
    <b v="0"/>
    <s v="Food"/>
    <x v="39"/>
  </r>
  <r>
    <s v="HIP-093195"/>
    <d v="2024-05-17T00:00:00"/>
    <s v="Online"/>
    <s v="XV019141"/>
    <s v="London"/>
    <s v="WC2H"/>
    <s v="England"/>
    <x v="2"/>
    <s v="01JZ3NR1EGMCKGGS1Z4AS5NNCY"/>
    <s v="Maple Cinnamon Granola Bars"/>
    <s v="Food - Snacks"/>
    <s v="Healthy Snacks"/>
    <n v="3.49"/>
    <n v="1.3959999999999999"/>
    <n v="1"/>
    <n v="0.05"/>
    <n v="8"/>
    <s v="Food - Snacks"/>
    <b v="0"/>
    <s v="Food"/>
    <x v="39"/>
  </r>
  <r>
    <s v="ODL-512941"/>
    <d v="2024-01-29T00:00:00"/>
    <s v="In-Store"/>
    <s v="XV019141"/>
    <s v="Upton"/>
    <s v="DN21"/>
    <s v="England"/>
    <x v="9"/>
    <s v="01JZ3NR1EGMCKGGS1Z4AS5NNCY"/>
    <s v="Maple Cinnamon Granola Bars"/>
    <s v="Food - Snacks"/>
    <s v="Healthy Snacks"/>
    <n v="3.49"/>
    <n v="1.3959999999999999"/>
    <n v="18"/>
    <n v="0.26"/>
    <n v="8"/>
    <s v="Food - Snacks"/>
    <b v="0"/>
    <s v="Food"/>
    <x v="39"/>
  </r>
  <r>
    <s v="KEP-232492"/>
    <d v="2024-01-09T00:00:00"/>
    <s v="Online"/>
    <s v="NN020680"/>
    <s v="Burnside"/>
    <s v="EH52"/>
    <s v="Scotland"/>
    <x v="0"/>
    <s v="01JZ3NTECMRP5D1M5TVNNEXQ6X"/>
    <s v="Granola Bars"/>
    <s v="Food - Snacks"/>
    <s v="Healthy Snacks"/>
    <n v="4.99"/>
    <n v="1.996"/>
    <n v="14"/>
    <n v="0.02"/>
    <n v="8"/>
    <s v="Food - Snacks"/>
    <b v="0"/>
    <s v="Food"/>
    <x v="39"/>
  </r>
  <r>
    <s v="KGY-283633"/>
    <d v="2024-05-01T00:00:00"/>
    <s v="Online"/>
    <s v="BP098394"/>
    <s v="Seaton"/>
    <s v="LE15"/>
    <s v="England"/>
    <x v="3"/>
    <s v="01JZ3NT3FWJHJC7A65W03ZYD92"/>
    <s v="Honey Almond Granola Bars"/>
    <s v="Food - Snacks"/>
    <s v="Healthy Snacks"/>
    <n v="3.99"/>
    <n v="1.5960000000000001"/>
    <n v="10"/>
    <n v="0.28999999999999998"/>
    <n v="8"/>
    <s v="Food - Snacks"/>
    <b v="0"/>
    <s v="Food"/>
    <x v="39"/>
  </r>
  <r>
    <s v="HYX-609122"/>
    <d v="2024-06-22T00:00:00"/>
    <s v="Online"/>
    <s v="AK060338"/>
    <s v="Walton"/>
    <s v="CV35"/>
    <s v="England"/>
    <x v="5"/>
    <s v="01JZ3NRAWS7WV13FEN3N4G2AAZ"/>
    <s v="Coconut Chia Seed Pudding"/>
    <s v="Food - Snacks"/>
    <s v="Healthy Snacks"/>
    <n v="2.99"/>
    <n v="1.196"/>
    <n v="11"/>
    <n v="0.03"/>
    <n v="8"/>
    <s v="Food - Snacks"/>
    <b v="0"/>
    <s v="Food"/>
    <x v="39"/>
  </r>
  <r>
    <s v="LGF-513687"/>
    <d v="2025-01-08T00:00:00"/>
    <s v="Online"/>
    <s v="YR022592"/>
    <s v="London"/>
    <s v="W1F"/>
    <s v="England"/>
    <x v="6"/>
    <s v="01JZ3NCDV9SGSZANF6R2R774J2"/>
    <s v="Rice Cakes"/>
    <s v="Food - Snacks"/>
    <s v="Healthy Snacks"/>
    <n v="3.71"/>
    <n v="1.6870000000000001"/>
    <n v="4"/>
    <m/>
    <n v="8"/>
    <s v="Food - Snacks"/>
    <b v="0"/>
    <s v="Food"/>
    <x v="39"/>
  </r>
  <r>
    <s v="TYF-387165"/>
    <d v="2025-01-28T00:00:00"/>
    <s v="In-Store"/>
    <s v="UX079399"/>
    <s v="Sutton"/>
    <s v="CT15"/>
    <s v="England"/>
    <x v="8"/>
    <s v="01JZ3NR8CPHANP4RTQ49H4PZYK"/>
    <s v="Organic Cereal Bars"/>
    <s v="Food - Snacks"/>
    <s v="Healthy Snacks"/>
    <n v="5.71"/>
    <n v="2.7160000000000002"/>
    <n v="6"/>
    <n v="0.04"/>
    <n v="8"/>
    <s v="Food - Snacks"/>
    <b v="0"/>
    <s v="Food"/>
    <x v="39"/>
  </r>
  <r>
    <s v="LYP-091403"/>
    <d v="2025-01-19T00:00:00"/>
    <s v="Online"/>
    <s v="WE015191"/>
    <s v="Brampton"/>
    <s v="NR34"/>
    <s v="England"/>
    <x v="5"/>
    <s v="01JZ3NR8CPHANP4RTQ49H4PZYK"/>
    <s v="Organic Cereal Bars"/>
    <s v="Food - Snacks"/>
    <s v="Healthy Snacks"/>
    <n v="5.71"/>
    <n v="2.7160000000000002"/>
    <n v="18"/>
    <n v="0.05"/>
    <n v="8"/>
    <s v="Food - Snacks"/>
    <b v="0"/>
    <s v="Food"/>
    <x v="39"/>
  </r>
  <r>
    <s v="XMG-204171"/>
    <d v="2025-01-27T00:00:00"/>
    <s v="In-Store"/>
    <s v="CS092679"/>
    <s v="Wootton"/>
    <s v="NN4"/>
    <s v="England"/>
    <x v="6"/>
    <s v="01JZ3NR1EGMCKGGS1Z4AS5NNCY"/>
    <s v="Maple Cinnamon Granola Bars"/>
    <s v="Food - Snacks"/>
    <s v="Healthy Snacks"/>
    <n v="4.91"/>
    <n v="2.3959999999999999"/>
    <n v="1"/>
    <n v="0.02"/>
    <n v="8"/>
    <s v="Food - Snacks"/>
    <b v="0"/>
    <s v="Food"/>
    <x v="39"/>
  </r>
  <r>
    <s v="FZD-412368"/>
    <d v="2025-02-21T00:00:00"/>
    <s v="In-Store"/>
    <s v="QZ098914"/>
    <s v="Church End"/>
    <s v="N3"/>
    <s v="England"/>
    <x v="7"/>
    <s v="01JZ3NTENGK8NPD9SXV6G23NJ1"/>
    <s v="Fruit and Nut Energy Bites"/>
    <s v="Food - Snacks"/>
    <s v="Healthy Snacks"/>
    <n v="4.41"/>
    <n v="2.1960000000000002"/>
    <n v="14"/>
    <n v="0.05"/>
    <n v="8"/>
    <s v="Food - Snacks"/>
    <b v="0"/>
    <s v="Food"/>
    <x v="39"/>
  </r>
  <r>
    <s v="XZM-879042"/>
    <d v="2025-03-28T00:00:00"/>
    <s v="Online"/>
    <s v="WW058734"/>
    <s v="Kingston"/>
    <s v="DT10"/>
    <s v="England"/>
    <x v="3"/>
    <s v="01JZ3NTENGK8NPD9SXV6G23NJ1"/>
    <s v="Fruit and Nut Energy Bites"/>
    <s v="Food - Snacks"/>
    <s v="Healthy Snacks"/>
    <n v="4.41"/>
    <n v="2.1960000000000002"/>
    <n v="17"/>
    <n v="0.17"/>
    <n v="8"/>
    <s v="Food - Snacks"/>
    <b v="0"/>
    <s v="Food"/>
    <x v="39"/>
  </r>
  <r>
    <s v="ECG-818541"/>
    <d v="2025-03-20T00:00:00"/>
    <s v="In-Store"/>
    <s v="HU066299"/>
    <s v="Norton"/>
    <s v="NN11"/>
    <s v="England"/>
    <x v="7"/>
    <s v="01JZ3NR1EGMCKGGS1Z4AS5NNCY"/>
    <s v="Maple Cinnamon Granola Bars"/>
    <s v="Food - Snacks"/>
    <s v="Healthy Snacks"/>
    <n v="4.91"/>
    <n v="2.3959999999999999"/>
    <n v="16"/>
    <n v="0.14000000000000001"/>
    <n v="8"/>
    <s v="Food - Snacks"/>
    <b v="0"/>
    <s v="Food"/>
    <x v="39"/>
  </r>
  <r>
    <s v="OUS-818777"/>
    <d v="2025-03-04T00:00:00"/>
    <s v="In-Store"/>
    <s v="SZ015455"/>
    <s v="Leeds"/>
    <s v="LS6"/>
    <s v="England"/>
    <x v="2"/>
    <s v="01JZ3NTECMRP5D1M5TVNNEXQ6X"/>
    <s v="Granola Bars"/>
    <s v="Food - Snacks"/>
    <s v="Healthy Snacks"/>
    <n v="6.41"/>
    <n v="2.996"/>
    <n v="2"/>
    <n v="0.08"/>
    <n v="8"/>
    <s v="Food - Snacks"/>
    <b v="0"/>
    <s v="Food"/>
    <x v="39"/>
  </r>
  <r>
    <s v="HRX-080096"/>
    <d v="2025-01-19T00:00:00"/>
    <s v="Online"/>
    <s v="VS093416"/>
    <s v="Kinloch"/>
    <s v="PH43"/>
    <s v="Scotland"/>
    <x v="0"/>
    <s v="01JZ3NC9JMJ3W7MMFNRM2QQS3K"/>
    <s v="Roasted Chickpeas"/>
    <s v="Food - Snacks"/>
    <s v="Healthy Snacks"/>
    <n v="4.41"/>
    <n v="1.897"/>
    <n v="14"/>
    <n v="0.06"/>
    <n v="8"/>
    <s v="Food - Snacks"/>
    <b v="0"/>
    <s v="Food"/>
    <x v="39"/>
  </r>
  <r>
    <s v="MPR-649574"/>
    <d v="2025-01-05T00:00:00"/>
    <s v="In-Store"/>
    <s v="VS093416"/>
    <s v="Newton"/>
    <s v="IV1"/>
    <s v="Scotland"/>
    <x v="0"/>
    <s v="01JZ3NR8CPHANP4RTQ49H4PZYK"/>
    <s v="Organic Cereal Bars"/>
    <s v="Food - Snacks"/>
    <s v="Healthy Snacks"/>
    <n v="5.71"/>
    <n v="2.7160000000000002"/>
    <n v="17"/>
    <n v="0.04"/>
    <n v="8"/>
    <s v="Food - Snacks"/>
    <b v="0"/>
    <s v="Food"/>
    <x v="39"/>
  </r>
  <r>
    <s v="OMV-363570"/>
    <d v="2025-01-03T00:00:00"/>
    <s v="In-Store"/>
    <s v="EG074592"/>
    <s v="Birmingham"/>
    <s v="B40"/>
    <s v="England"/>
    <x v="8"/>
    <s v="01JZ3NCDV9SGSZANF6R2R774J2"/>
    <s v="Rice Cakes"/>
    <s v="Food - Snacks"/>
    <s v="Healthy Snacks"/>
    <n v="3.71"/>
    <n v="1.6870000000000001"/>
    <n v="14"/>
    <n v="0.16"/>
    <n v="8"/>
    <s v="Food - Snacks"/>
    <b v="0"/>
    <s v="Food"/>
    <x v="39"/>
  </r>
  <r>
    <s v="KSU-074535"/>
    <d v="2025-01-03T00:00:00"/>
    <s v="In-Store"/>
    <s v="GE099058"/>
    <s v="Liverpool"/>
    <s v="L33"/>
    <s v="England"/>
    <x v="8"/>
    <s v="01JZ3NRAWS7WV13FEN3N4G2AAZ"/>
    <s v="Coconut Chia Seed Pudding"/>
    <s v="Food - Snacks"/>
    <s v="Healthy Snacks"/>
    <n v="4.41"/>
    <n v="2.1960000000000002"/>
    <n v="16"/>
    <n v="0.09"/>
    <n v="8"/>
    <s v="Food - Snacks"/>
    <b v="0"/>
    <s v="Food"/>
    <x v="39"/>
  </r>
  <r>
    <s v="HOB-887378"/>
    <d v="2025-03-02T00:00:00"/>
    <s v="Online"/>
    <s v="SE071898"/>
    <s v="Seaton"/>
    <s v="LE15"/>
    <s v="England"/>
    <x v="4"/>
    <s v="01JZ3NR8CPHANP4RTQ49H4PZYK"/>
    <s v="Organic Cereal Bars"/>
    <s v="Food - Snacks"/>
    <s v="Healthy Snacks"/>
    <n v="5.71"/>
    <n v="2.7160000000000002"/>
    <n v="6"/>
    <n v="0.16"/>
    <n v="8"/>
    <s v="Food - Snacks"/>
    <b v="0"/>
    <s v="Food"/>
    <x v="39"/>
  </r>
  <r>
    <s v="YAX-628948"/>
    <d v="2025-03-13T00:00:00"/>
    <s v="Online"/>
    <s v="QJ086664"/>
    <s v="Charlton"/>
    <s v="OX12"/>
    <s v="England"/>
    <x v="2"/>
    <s v="01JZ3NCA3XEVGABACM6PABXMVS"/>
    <s v="Rainbow Veggie Chips"/>
    <s v="Food - Snacks"/>
    <s v="Healthy Snacks"/>
    <n v="4.71"/>
    <n v="1.9870000000000001"/>
    <n v="15"/>
    <n v="0.03"/>
    <n v="8"/>
    <s v="Food - Snacks"/>
    <b v="0"/>
    <s v="Food"/>
    <x v="39"/>
  </r>
  <r>
    <s v="QPW-196956"/>
    <d v="2025-02-25T00:00:00"/>
    <s v="In-Store"/>
    <s v="YO052337"/>
    <s v="Newton"/>
    <s v="IV1"/>
    <s v="Scotland"/>
    <x v="0"/>
    <s v="01JZ3NR8CPHANP4RTQ49H4PZYK"/>
    <s v="Organic Cereal Bars"/>
    <s v="Food - Snacks"/>
    <s v="Healthy Snacks"/>
    <n v="5.71"/>
    <n v="2.7160000000000002"/>
    <n v="16"/>
    <n v="0.11"/>
    <n v="8"/>
    <s v="Food - Snacks"/>
    <b v="0"/>
    <s v="Food"/>
    <x v="39"/>
  </r>
  <r>
    <s v="MAG-433464"/>
    <d v="2025-01-02T00:00:00"/>
    <s v="Online"/>
    <s v="NS050281"/>
    <s v="Merton"/>
    <s v="SW19"/>
    <s v="England"/>
    <x v="5"/>
    <s v="01JZ3NR39VFZ49AG2DR66SQHN1"/>
    <s v="Crispy Chickpeas"/>
    <s v="Food - Snacks"/>
    <s v="Healthy Snacks"/>
    <n v="4.41"/>
    <n v="2.1960000000000002"/>
    <n v="11"/>
    <n v="0.15"/>
    <n v="8"/>
    <s v="Food - Snacks"/>
    <b v="0"/>
    <s v="Food"/>
    <x v="39"/>
  </r>
  <r>
    <s v="XCQ-560224"/>
    <d v="2025-02-25T00:00:00"/>
    <s v="In-Store"/>
    <s v="LR047669"/>
    <s v="Aberdeen"/>
    <s v="AB39"/>
    <s v="Scotland"/>
    <x v="0"/>
    <s v="01JZ3NCA3XEVGABACM6PABXMVS"/>
    <s v="Rainbow Veggie Chips"/>
    <s v="Food - Snacks"/>
    <s v="Healthy Snacks"/>
    <n v="4.71"/>
    <n v="1.9870000000000001"/>
    <n v="4"/>
    <n v="0.03"/>
    <n v="8"/>
    <s v="Food - Snacks"/>
    <b v="0"/>
    <s v="Food"/>
    <x v="39"/>
  </r>
  <r>
    <s v="UOR-423166"/>
    <d v="2025-03-17T00:00:00"/>
    <s v="Online"/>
    <s v="NT059759"/>
    <s v="Carlton"/>
    <s v="DL8"/>
    <s v="England"/>
    <x v="3"/>
    <s v="01JZ3NR8CPHANP4RTQ49H4PZYK"/>
    <s v="Organic Cereal Bars"/>
    <s v="Food - Snacks"/>
    <s v="Healthy Snacks"/>
    <n v="5.71"/>
    <n v="2.7160000000000002"/>
    <n v="3"/>
    <n v="0.12"/>
    <n v="8"/>
    <s v="Food - Snacks"/>
    <b v="0"/>
    <s v="Food"/>
    <x v="39"/>
  </r>
  <r>
    <s v="NXJ-834528"/>
    <d v="2025-03-11T00:00:00"/>
    <s v="In-Store"/>
    <s v="GL049016"/>
    <s v="Dean"/>
    <s v="OX7"/>
    <s v="England"/>
    <x v="3"/>
    <s v="01JZ3NCA3XEVGABACM6PABXMVS"/>
    <s v="Rainbow Veggie Chips"/>
    <s v="Food - Snacks"/>
    <s v="Healthy Snacks"/>
    <n v="4.71"/>
    <n v="1.9870000000000001"/>
    <n v="1"/>
    <n v="0.06"/>
    <n v="8"/>
    <s v="Food - Snacks"/>
    <b v="0"/>
    <s v="Food"/>
    <x v="39"/>
  </r>
  <r>
    <s v="RRZ-363792"/>
    <d v="2025-02-03T00:00:00"/>
    <s v="Online"/>
    <s v="ET081928"/>
    <s v="Kinloch"/>
    <s v="PH43"/>
    <s v="Scotland"/>
    <x v="0"/>
    <s v="01JZ3NCDV9SGSZANF6R2R774J2"/>
    <s v="Rice Cakes"/>
    <s v="Food - Snacks"/>
    <s v="Healthy Snacks"/>
    <n v="3.71"/>
    <n v="1.6870000000000001"/>
    <n v="20"/>
    <n v="0.17"/>
    <n v="8"/>
    <s v="Food - Snacks"/>
    <b v="0"/>
    <s v="Food"/>
    <x v="39"/>
  </r>
  <r>
    <s v="EQZ-756269"/>
    <d v="2025-01-05T00:00:00"/>
    <s v="In-Store"/>
    <s v="RJ028775"/>
    <s v="Burnside"/>
    <s v="EH52"/>
    <s v="Scotland"/>
    <x v="0"/>
    <s v="01JZ3NR8CPHANP4RTQ49H4PZYK"/>
    <s v="Organic Cereal Bars"/>
    <s v="Food - Snacks"/>
    <s v="Healthy Snacks"/>
    <n v="5.71"/>
    <n v="2.7160000000000002"/>
    <n v="13"/>
    <n v="0.14000000000000001"/>
    <n v="8"/>
    <s v="Food - Snacks"/>
    <b v="0"/>
    <s v="Food"/>
    <x v="39"/>
  </r>
  <r>
    <s v="QRA-795212"/>
    <d v="2025-03-17T00:00:00"/>
    <s v="In-Store"/>
    <s v="KX038689"/>
    <s v="Belfast"/>
    <s v="BT2"/>
    <s v="Northern Ireland"/>
    <x v="0"/>
    <s v="01JZ3NC9JMJ3W7MMFNRM2QQS3K"/>
    <s v="Roasted Chickpeas"/>
    <s v="Food - Snacks"/>
    <s v="Healthy Snacks"/>
    <n v="4.41"/>
    <n v="1.897"/>
    <n v="17"/>
    <n v="0.11"/>
    <n v="8"/>
    <s v="Food - Snacks"/>
    <b v="0"/>
    <s v="Food"/>
    <x v="39"/>
  </r>
  <r>
    <s v="ZHU-316070"/>
    <d v="2025-03-28T00:00:00"/>
    <s v="Online"/>
    <s v="QN014838"/>
    <s v="London"/>
    <s v="WC1B"/>
    <s v="England"/>
    <x v="0"/>
    <s v="01JZ3NC9VPJXYW9TRYCF0F472A"/>
    <s v="Oven-Baked Potato Chips"/>
    <s v="Food - Snacks"/>
    <s v="Healthy Snacks"/>
    <n v="4.21"/>
    <n v="1.837"/>
    <n v="1"/>
    <n v="0.17"/>
    <n v="8"/>
    <s v="Food - Snacks"/>
    <b v="0"/>
    <s v="Food"/>
    <x v="39"/>
  </r>
  <r>
    <s v="KEX-193376"/>
    <d v="2025-03-18T00:00:00"/>
    <s v="In-Store"/>
    <s v="VY088461"/>
    <s v="Dean"/>
    <s v="OX7"/>
    <s v="England"/>
    <x v="2"/>
    <s v="01JZ3NCDV9SGSZANF6R2R774J2"/>
    <s v="Rice Cakes"/>
    <s v="Food - Snacks"/>
    <s v="Healthy Snacks"/>
    <n v="3.71"/>
    <n v="1.6870000000000001"/>
    <n v="1"/>
    <n v="0.08"/>
    <n v="8"/>
    <s v="Food - Snacks"/>
    <b v="0"/>
    <s v="Food"/>
    <x v="39"/>
  </r>
  <r>
    <s v="CNO-326777"/>
    <d v="2025-01-27T00:00:00"/>
    <s v="Online"/>
    <s v="CP050234"/>
    <s v="Middleton"/>
    <s v="LE16"/>
    <s v="England"/>
    <x v="0"/>
    <s v="01JZ3NR8CPHANP4RTQ49H4PZYK"/>
    <s v="Organic Cereal Bars"/>
    <s v="Food - Snacks"/>
    <s v="Healthy Snacks"/>
    <n v="5.71"/>
    <n v="2.7160000000000002"/>
    <n v="16"/>
    <n v="0.18"/>
    <n v="8"/>
    <s v="Food - Snacks"/>
    <b v="0"/>
    <s v="Food"/>
    <x v="39"/>
  </r>
  <r>
    <s v="HVU-410940"/>
    <d v="2025-01-25T00:00:00"/>
    <s v="Online"/>
    <s v="CM032751"/>
    <s v="Birmingham"/>
    <s v="B40"/>
    <s v="England"/>
    <x v="8"/>
    <s v="01JZ3NQZXX8EW827CMPM8YRB0G"/>
    <s v="Coconut Granola"/>
    <s v="Food - Snacks"/>
    <s v="Healthy Snacks"/>
    <n v="5.61"/>
    <n v="2.6760000000000002"/>
    <n v="3"/>
    <n v="0.05"/>
    <n v="8"/>
    <s v="Food - Snacks"/>
    <b v="0"/>
    <s v="Food"/>
    <x v="39"/>
  </r>
  <r>
    <s v="JSC-840322"/>
    <d v="2025-03-09T00:00:00"/>
    <s v="In-Store"/>
    <s v="PI013145"/>
    <s v="East End"/>
    <s v="BH21"/>
    <s v="England"/>
    <x v="5"/>
    <s v="01JZ3NQZXX8EW827CMPM8YRB0G"/>
    <s v="Coconut Granola"/>
    <s v="Food - Snacks"/>
    <s v="Healthy Snacks"/>
    <n v="5.61"/>
    <n v="2.6760000000000002"/>
    <n v="18"/>
    <n v="0.02"/>
    <n v="8"/>
    <s v="Food - Snacks"/>
    <b v="0"/>
    <s v="Food"/>
    <x v="39"/>
  </r>
  <r>
    <s v="HDG-394302"/>
    <d v="2025-01-24T00:00:00"/>
    <s v="In-Store"/>
    <s v="ES011889"/>
    <s v="Brampton"/>
    <s v="NR34"/>
    <m/>
    <x v="1"/>
    <s v="01JZ3NCFFCT0PQ3RXHXNVD01JC"/>
    <s v="Natural Fruit Snacks"/>
    <s v="Food - Snacks"/>
    <s v="Healthy Snacks"/>
    <n v="5.41"/>
    <n v="2.1970000000000001"/>
    <n v="18"/>
    <n v="0.12"/>
    <n v="8"/>
    <s v="Food - Snacks"/>
    <b v="0"/>
    <s v="Food"/>
    <x v="39"/>
  </r>
  <r>
    <s v="ZJR-232336"/>
    <d v="2025-03-30T00:00:00"/>
    <s v="In-Store"/>
    <s v="HC025261"/>
    <s v="Pentre"/>
    <s v="SY4"/>
    <s v="Wales"/>
    <x v="0"/>
    <s v="01JZ3NCA3XEVGABACM6PABXMVS"/>
    <s v="Rainbow Veggie Chips"/>
    <s v="Food - Snacks"/>
    <s v="Healthy Snacks"/>
    <n v="4.71"/>
    <n v="1.9870000000000001"/>
    <n v="17"/>
    <n v="0.09"/>
    <n v="8"/>
    <s v="Food - Snacks"/>
    <b v="0"/>
    <s v="Food"/>
    <x v="39"/>
  </r>
  <r>
    <s v="DTD-823384"/>
    <d v="2025-01-02T00:00:00"/>
    <s v="Online"/>
    <s v="OK062011"/>
    <s v="Norton"/>
    <s v="S8"/>
    <s v="England"/>
    <x v="1"/>
    <s v="01JZ3NR39VFZ49AG2DR66SQHN1"/>
    <s v="Crispy Chickpeas"/>
    <s v="Food - Snacks"/>
    <s v="Healthy Snacks"/>
    <n v="4.41"/>
    <n v="2.1960000000000002"/>
    <n v="1"/>
    <n v="0.17"/>
    <n v="8"/>
    <s v="Food - Snacks"/>
    <b v="0"/>
    <s v="Food"/>
    <x v="39"/>
  </r>
  <r>
    <s v="QBE-839789"/>
    <d v="2024-10-04T00:00:00"/>
    <s v="In-Store"/>
    <s v="QX063911"/>
    <s v="Birmingham"/>
    <s v="B40"/>
    <s v="England"/>
    <x v="7"/>
    <s v="01JZ3N592W6EZCHAXJSN2XCDXK"/>
    <s v="Energy Bites"/>
    <s v="Food - Snacks"/>
    <s v="Healthy Snacks"/>
    <n v="3.99"/>
    <n v="1.1970000000000001"/>
    <n v="4"/>
    <n v="0"/>
    <n v="8"/>
    <s v="Food - Snacks"/>
    <b v="0"/>
    <s v="Food"/>
    <x v="39"/>
  </r>
  <r>
    <s v="HDV-627627"/>
    <d v="2024-01-22T00:00:00"/>
    <s v="In-Store"/>
    <s v="EN046189"/>
    <s v="London"/>
    <s v="WC1B"/>
    <s v="England"/>
    <x v="7"/>
    <s v="01JZ3NC7EFX48NGR4Q8B5766F5"/>
    <s v="Mango Chia Pudding"/>
    <s v="Food - Snacks"/>
    <s v="Healthy Snacks"/>
    <n v="4.49"/>
    <n v="1.347"/>
    <n v="1"/>
    <n v="0.34"/>
    <n v="8"/>
    <s v="Food - Snacks"/>
    <b v="0"/>
    <s v="Food"/>
    <x v="39"/>
  </r>
  <r>
    <s v="TDY-242736"/>
    <d v="2024-12-20T00:00:00"/>
    <s v="In-Store"/>
    <s v="QI022646"/>
    <s v="Pentre"/>
    <s v="SY4"/>
    <s v="Wales"/>
    <x v="0"/>
    <s v="01JZ3N57ECQ3NEYTM11C6J0FJX"/>
    <s v="Baked Potato Chips"/>
    <s v="Food - Snacks"/>
    <s v="Healthy Snacks"/>
    <n v="2.4900000000000002"/>
    <n v="0.747"/>
    <n v="15"/>
    <n v="0.33"/>
    <n v="8"/>
    <s v="Food - Snacks"/>
    <b v="0"/>
    <s v="Food"/>
    <x v="39"/>
  </r>
  <r>
    <s v="DMN-457302"/>
    <d v="2024-05-16T00:00:00"/>
    <s v="Online"/>
    <s v="EN046189"/>
    <s v="Whitchurch"/>
    <s v="BS14"/>
    <s v="England"/>
    <x v="1"/>
    <s v="01JZ3NC7EFX48NGR4Q8B5766F5"/>
    <s v="Mango Chia Pudding"/>
    <s v="Food - Snacks"/>
    <s v="Healthy Snacks"/>
    <n v="4.49"/>
    <n v="1.347"/>
    <n v="17"/>
    <n v="0.18"/>
    <n v="8"/>
    <s v="Food - Snacks"/>
    <b v="0"/>
    <s v="Food"/>
    <x v="39"/>
  </r>
  <r>
    <s v="LAL-166713"/>
    <d v="2024-06-03T00:00:00"/>
    <s v="Online"/>
    <s v="OI031521"/>
    <s v="Horton"/>
    <s v="BS37"/>
    <s v="England"/>
    <x v="1"/>
    <s v="01JZ3NC4Z738NRYS0SFA8BT54S"/>
    <s v="Almond Crunch Granola Bars"/>
    <s v="Food - Snacks"/>
    <s v="Healthy Snacks"/>
    <n v="3.49"/>
    <n v="1.0469999999999999"/>
    <n v="5"/>
    <n v="0.11"/>
    <n v="8"/>
    <s v="Food - Snacks"/>
    <b v="0"/>
    <s v="Food"/>
    <x v="39"/>
  </r>
  <r>
    <s v="QIK-692500"/>
    <d v="2024-08-27T00:00:00"/>
    <s v="Online"/>
    <s v="EN046189"/>
    <s v="Liverpool"/>
    <s v="L33"/>
    <s v="England"/>
    <x v="9"/>
    <s v="01JZ3NC7EFX48NGR4Q8B5766F5"/>
    <s v="Mango Chia Pudding"/>
    <s v="Food - Snacks"/>
    <s v="Healthy Snacks"/>
    <n v="4.49"/>
    <n v="1.347"/>
    <n v="7"/>
    <n v="0.09"/>
    <n v="8"/>
    <s v="Food - Snacks"/>
    <b v="0"/>
    <s v="Food"/>
    <x v="39"/>
  </r>
  <r>
    <s v="ALD-669759"/>
    <d v="2024-02-15T00:00:00"/>
    <s v="In-Store"/>
    <s v="QI022646"/>
    <s v="Dean"/>
    <s v="OX7"/>
    <m/>
    <x v="9"/>
    <s v="01JZ3N57ECQ3NEYTM11C6J0FJX"/>
    <s v="Baked Potato Chips"/>
    <s v="Food - Snacks"/>
    <s v="Healthy Snacks"/>
    <n v="2.4900000000000002"/>
    <n v="0.747"/>
    <n v="15"/>
    <n v="0.23"/>
    <n v="8"/>
    <s v="Food - Snacks"/>
    <b v="0"/>
    <s v="Food"/>
    <x v="39"/>
  </r>
  <r>
    <s v="HJB-772642"/>
    <d v="2024-12-26T00:00:00"/>
    <s v="Online"/>
    <s v="EN046189"/>
    <s v="Wirral"/>
    <s v="CH48"/>
    <s v="England"/>
    <x v="5"/>
    <s v="01JZ3NC7EFX48NGR4Q8B5766F5"/>
    <s v="Mango Chia Pudding"/>
    <s v="Food - Snacks"/>
    <s v="Healthy Snacks"/>
    <n v="4.49"/>
    <n v="1.347"/>
    <n v="13"/>
    <n v="0.28999999999999998"/>
    <n v="8"/>
    <s v="Food - Snacks"/>
    <b v="0"/>
    <s v="Food"/>
    <x v="39"/>
  </r>
  <r>
    <s v="LUA-826801"/>
    <d v="2024-04-19T00:00:00"/>
    <s v="Online"/>
    <s v="QX063911"/>
    <s v="Bristol"/>
    <s v="BS41"/>
    <s v="England"/>
    <x v="3"/>
    <s v="01JZ3N592W6EZCHAXJSN2XCDXK"/>
    <s v="Energy Bites"/>
    <s v="Food - Snacks"/>
    <s v="Healthy Snacks"/>
    <n v="3.99"/>
    <n v="1.1970000000000001"/>
    <n v="12"/>
    <n v="0.02"/>
    <n v="8"/>
    <s v="Food - Snacks"/>
    <b v="0"/>
    <s v="Food"/>
    <x v="39"/>
  </r>
  <r>
    <s v="FYV-701928"/>
    <d v="2024-07-04T00:00:00"/>
    <s v="In-Store"/>
    <s v="BY049665"/>
    <s v="London"/>
    <s v="WC1B"/>
    <s v="England"/>
    <x v="6"/>
    <s v="01JZ3NC9JMJ3W7MMFNRM2QQS3K"/>
    <s v="Roasted Chickpeas"/>
    <s v="Food - Snacks"/>
    <s v="Healthy Snacks"/>
    <n v="3.99"/>
    <n v="0.89700000000000002"/>
    <n v="11"/>
    <n v="0.05"/>
    <n v="8"/>
    <s v="Food - Snacks"/>
    <b v="0"/>
    <s v="Food"/>
    <x v="39"/>
  </r>
  <r>
    <s v="JVN-156844"/>
    <d v="2024-12-20T00:00:00"/>
    <s v="Online"/>
    <s v="HD021639"/>
    <s v="Whitchurch"/>
    <s v="BS14"/>
    <s v="England"/>
    <x v="5"/>
    <s v="01JZ3NCDV9SGSZANF6R2R774J2"/>
    <s v="Rice Cakes"/>
    <s v="Food - Snacks"/>
    <s v="Healthy Snacks"/>
    <n v="3.29"/>
    <n v="0.68700000000000006"/>
    <n v="6"/>
    <m/>
    <n v="8"/>
    <s v="Food - Snacks"/>
    <b v="0"/>
    <s v="Food"/>
    <x v="39"/>
  </r>
  <r>
    <s v="GBX-373894"/>
    <d v="2024-07-03T00:00:00"/>
    <s v="Online"/>
    <s v="PO077775"/>
    <s v="Church End"/>
    <s v="N3"/>
    <s v="England"/>
    <x v="2"/>
    <s v="01JZ3NCB5FEB4241HD4E776FNZ"/>
    <s v="Chickpea Snack Mix"/>
    <s v="Food - Snacks"/>
    <s v="Healthy Snacks"/>
    <n v="4.49"/>
    <n v="1.0469999999999999"/>
    <n v="5"/>
    <n v="0.18"/>
    <n v="8"/>
    <s v="Food - Snacks"/>
    <b v="0"/>
    <s v="Food"/>
    <x v="39"/>
  </r>
  <r>
    <s v="AOT-134852"/>
    <d v="2024-10-28T00:00:00"/>
    <s v="In-Store"/>
    <s v="QS084537"/>
    <s v="Church End"/>
    <s v="CB4"/>
    <s v="England"/>
    <x v="7"/>
    <s v="01JZ3NTECMRP5D1M5TVNNEXQ6X"/>
    <s v="Granola Bars"/>
    <s v="Food - Snacks"/>
    <s v="Healthy Snacks"/>
    <n v="5.99"/>
    <n v="1.996"/>
    <n v="20"/>
    <m/>
    <n v="8"/>
    <s v="Food - Snacks"/>
    <b v="0"/>
    <s v="Food"/>
    <x v="39"/>
  </r>
  <r>
    <s v="LKJ-191977"/>
    <d v="2024-10-08T00:00:00"/>
    <s v="Online"/>
    <s v="KU005991"/>
    <s v="East End"/>
    <s v="BH21"/>
    <s v="England"/>
    <x v="6"/>
    <s v="01JZ3NTECMRP5D1M5TVNNEXQ6X"/>
    <s v="Granola Bars"/>
    <s v="Food - Snacks"/>
    <s v="Healthy Snacks"/>
    <n v="5.99"/>
    <n v="1.996"/>
    <n v="10"/>
    <n v="0.18"/>
    <n v="8"/>
    <s v="Food - Snacks"/>
    <b v="0"/>
    <s v="Food"/>
    <x v="39"/>
  </r>
  <r>
    <s v="RFE-737474"/>
    <d v="2024-03-11T00:00:00"/>
    <s v="Online"/>
    <s v="DX069523"/>
    <s v="Church End"/>
    <s v="N3"/>
    <s v="England"/>
    <x v="5"/>
    <s v="01JZ3NCB5FEB4241HD4E776FNZ"/>
    <s v="Chickpea Snack Mix"/>
    <s v="Food - Snacks"/>
    <s v="Healthy Snacks"/>
    <n v="4.49"/>
    <n v="1.0469999999999999"/>
    <n v="7"/>
    <n v="0.08"/>
    <n v="8"/>
    <s v="Food - Snacks"/>
    <b v="0"/>
    <s v="Food"/>
    <x v="39"/>
  </r>
  <r>
    <s v="WDK-949265"/>
    <d v="2024-07-15T00:00:00"/>
    <s v="Online"/>
    <s v="KI094688"/>
    <s v="London"/>
    <s v="WC2H"/>
    <s v="England"/>
    <x v="5"/>
    <s v="01JZ3NCFFCT0PQ3RXHXNVD01JC"/>
    <s v="Natural Fruit Snacks"/>
    <s v="Food - Snacks"/>
    <s v="Healthy Snacks"/>
    <n v="4.99"/>
    <n v="1.1970000000000001"/>
    <n v="13"/>
    <n v="0.12"/>
    <n v="8"/>
    <s v="Food - Snacks"/>
    <b v="0"/>
    <s v="Food"/>
    <x v="39"/>
  </r>
  <r>
    <s v="CWT-236312"/>
    <d v="2024-11-26T00:00:00"/>
    <s v="In-Store"/>
    <s v="BR053493"/>
    <s v="Liverpool"/>
    <s v="L74"/>
    <s v="England"/>
    <x v="3"/>
    <s v="01JZ3NC9VPJXYW9TRYCF0F472A"/>
    <s v="Oven-Baked Potato Chips"/>
    <s v="Food - Snacks"/>
    <s v="Healthy Snacks"/>
    <n v="3.79"/>
    <n v="0.83699999999999997"/>
    <n v="11"/>
    <n v="0.08"/>
    <n v="8"/>
    <s v="Food - Snacks"/>
    <b v="0"/>
    <s v="Food"/>
    <x v="39"/>
  </r>
  <r>
    <s v="CVJ-656768"/>
    <d v="2024-03-01T00:00:00"/>
    <s v="Online"/>
    <s v="MQ020532"/>
    <s v="Swindon"/>
    <s v="SN1"/>
    <s v="England"/>
    <x v="8"/>
    <s v="01JZ3NCFFCT0PQ3RXHXNVD01JC"/>
    <s v="Natural Fruit Snacks"/>
    <s v="Food - Snacks"/>
    <s v="Healthy Snacks"/>
    <n v="4.99"/>
    <n v="1.1970000000000001"/>
    <n v="8"/>
    <n v="0.15"/>
    <n v="8"/>
    <s v="Food - Snacks"/>
    <b v="0"/>
    <s v="Food"/>
    <x v="39"/>
  </r>
  <r>
    <s v="VTR-236745"/>
    <d v="2024-07-17T00:00:00"/>
    <s v="In-Store"/>
    <s v="HC068443"/>
    <s v="Birmingham"/>
    <s v="B12"/>
    <s v="England"/>
    <x v="3"/>
    <s v="01JZ3NR5192K5RK9GBF0C1F8X0"/>
    <s v="Fruit &amp; Nut Trail Mix"/>
    <s v="Food - Snacks"/>
    <s v="Healthy Snacks"/>
    <n v="5.99"/>
    <n v="1.996"/>
    <n v="10"/>
    <m/>
    <n v="8"/>
    <s v="Food - Snacks"/>
    <b v="0"/>
    <s v="Food"/>
    <x v="39"/>
  </r>
  <r>
    <s v="ZQB-815378"/>
    <d v="2024-10-30T00:00:00"/>
    <s v="In-Store"/>
    <s v="GT005594"/>
    <s v="Bristol"/>
    <s v="BS41"/>
    <s v="England"/>
    <x v="0"/>
    <s v="01JZ3NCFFCT0PQ3RXHXNVD01JC"/>
    <s v="Natural Fruit Snacks"/>
    <s v="Food - Snacks"/>
    <s v="Healthy Snacks"/>
    <n v="4.99"/>
    <n v="1.1970000000000001"/>
    <n v="11"/>
    <n v="0.12"/>
    <n v="8"/>
    <s v="Food - Snacks"/>
    <b v="0"/>
    <s v="Food"/>
    <x v="39"/>
  </r>
  <r>
    <s v="OOR-476794"/>
    <d v="2024-07-03T00:00:00"/>
    <s v="In-Store"/>
    <s v="FE028662"/>
    <s v="Walton"/>
    <s v="CV35"/>
    <s v="England"/>
    <x v="9"/>
    <s v="01JZ3NRAWS7WV13FEN3N4G2AAZ"/>
    <s v="Coconut Chia Seed Pudding"/>
    <s v="Food - Snacks"/>
    <s v="Healthy Snacks"/>
    <n v="3.99"/>
    <n v="1.196"/>
    <n v="9"/>
    <n v="0.09"/>
    <n v="8"/>
    <s v="Food - Snacks"/>
    <b v="0"/>
    <s v="Food"/>
    <x v="39"/>
  </r>
  <r>
    <s v="KZY-546275"/>
    <d v="2024-01-20T00:00:00"/>
    <s v="Online"/>
    <s v="XP049741"/>
    <s v="Milton"/>
    <s v="AB56"/>
    <s v="Scotland"/>
    <x v="0"/>
    <s v="01JZ3NR8CPHANP4RTQ49H4PZYK"/>
    <s v="Organic Cereal Bars"/>
    <s v="Food - Snacks"/>
    <s v="Healthy Snacks"/>
    <n v="5.29"/>
    <n v="1.716"/>
    <n v="10"/>
    <n v="0.12"/>
    <n v="8"/>
    <s v="Food - Snacks"/>
    <b v="0"/>
    <s v="Food"/>
    <x v="39"/>
  </r>
  <r>
    <s v="SHE-184254"/>
    <d v="2024-05-28T00:00:00"/>
    <s v="Online"/>
    <s v="HJ050130"/>
    <s v="Kinloch"/>
    <s v="PH43"/>
    <s v="Scotland"/>
    <x v="0"/>
    <s v="01JZ3NTENGK8NPD9SXV6G23NJ1"/>
    <s v="Fruit and Nut Energy Bites"/>
    <s v="Food - Snacks"/>
    <s v="Healthy Snacks"/>
    <n v="3.99"/>
    <n v="1.196"/>
    <n v="17"/>
    <n v="0.06"/>
    <n v="8"/>
    <s v="Food - Snacks"/>
    <b v="0"/>
    <s v="Food"/>
    <x v="39"/>
  </r>
  <r>
    <s v="ANM-378527"/>
    <d v="2024-08-12T00:00:00"/>
    <s v="Online"/>
    <s v="TK023470"/>
    <s v="Denton"/>
    <s v="M34"/>
    <s v="England"/>
    <x v="0"/>
    <s v="01JZ3NTENGK8NPD9SXV6G23NJ1"/>
    <s v="Fruit and Nut Energy Bites"/>
    <s v="Food - Snacks"/>
    <s v="Healthy Snacks"/>
    <n v="3.99"/>
    <n v="1.196"/>
    <n v="13"/>
    <n v="0.09"/>
    <n v="8"/>
    <s v="Food - Snacks"/>
    <b v="0"/>
    <s v="Food"/>
    <x v="39"/>
  </r>
  <r>
    <s v="MYO-931887"/>
    <d v="2024-01-02T00:00:00"/>
    <s v="Online"/>
    <s v="OH098531"/>
    <s v="Bristol"/>
    <s v="BS41"/>
    <s v="England"/>
    <x v="8"/>
    <s v="01JZ3NR39VFZ49AG2DR66SQHN1"/>
    <s v="Crispy Chickpeas"/>
    <s v="Food - Snacks"/>
    <s v="Healthy Snacks"/>
    <n v="3.99"/>
    <n v="1.196"/>
    <n v="9"/>
    <n v="0.09"/>
    <n v="8"/>
    <s v="Food - Snacks"/>
    <b v="0"/>
    <s v="Food"/>
    <x v="39"/>
  </r>
  <r>
    <s v="TJR-348949"/>
    <d v="2024-07-27T00:00:00"/>
    <s v="Online"/>
    <s v="OM091153"/>
    <s v="Norton"/>
    <s v="NN11"/>
    <s v="England"/>
    <x v="8"/>
    <s v="01JZ3NCFFCT0PQ3RXHXNVD01JC"/>
    <s v="Natural Fruit Snacks"/>
    <s v="Food - Snacks"/>
    <s v="Healthy Snacks"/>
    <n v="4.99"/>
    <n v="1.1970000000000001"/>
    <n v="5"/>
    <n v="0.08"/>
    <n v="8"/>
    <s v="Food - Snacks"/>
    <b v="0"/>
    <s v="Food"/>
    <x v="39"/>
  </r>
  <r>
    <s v="MFQ-456427"/>
    <d v="2024-03-14T00:00:00"/>
    <s v="In-Store"/>
    <s v="FR037207"/>
    <s v="Weston"/>
    <s v="GU32"/>
    <s v="England"/>
    <x v="3"/>
    <s v="01JZ3NC9JMJ3W7MMFNRM2QQS3K"/>
    <s v="Roasted Chickpeas"/>
    <s v="Food - Snacks"/>
    <s v="Healthy Snacks"/>
    <n v="3.99"/>
    <n v="0.89700000000000002"/>
    <n v="19"/>
    <n v="0.1"/>
    <n v="8"/>
    <s v="Food - Snacks"/>
    <b v="0"/>
    <s v="Food"/>
    <x v="39"/>
  </r>
  <r>
    <s v="REE-848880"/>
    <d v="2024-02-24T00:00:00"/>
    <s v="Online"/>
    <s v="UG013203"/>
    <s v="Carlton"/>
    <s v="DL8"/>
    <s v="England"/>
    <x v="3"/>
    <s v="01JZ3NCFFCT0PQ3RXHXNVD01JC"/>
    <s v="Natural Fruit Snacks"/>
    <s v="Food - Snacks"/>
    <s v="Healthy Snacks"/>
    <n v="4.99"/>
    <n v="1.1970000000000001"/>
    <n v="17"/>
    <n v="0.17"/>
    <n v="8"/>
    <s v="Food - Snacks"/>
    <b v="0"/>
    <s v="Food"/>
    <x v="39"/>
  </r>
  <r>
    <s v="HXA-906418"/>
    <d v="2024-09-27T00:00:00"/>
    <s v="In-Store"/>
    <s v="JG096051"/>
    <s v="Kinloch"/>
    <s v="PH43"/>
    <s v="Scotland"/>
    <x v="0"/>
    <s v="01JZ3NRAWS7WV13FEN3N4G2AAZ"/>
    <s v="Coconut Chia Seed Pudding"/>
    <s v="Food - Snacks"/>
    <s v="Healthy Snacks"/>
    <n v="3.99"/>
    <n v="1.196"/>
    <n v="7"/>
    <n v="0.19"/>
    <n v="8"/>
    <s v="Food - Snacks"/>
    <b v="0"/>
    <s v="Food"/>
    <x v="39"/>
  </r>
  <r>
    <s v="VPD-261504"/>
    <d v="2024-02-19T00:00:00"/>
    <s v="Online"/>
    <s v="ZQ045676"/>
    <s v="London"/>
    <s v="EC1V"/>
    <s v="England"/>
    <x v="6"/>
    <s v="01JZ3NCB5FEB4241HD4E776FNZ"/>
    <s v="Chickpea Snack Mix"/>
    <s v="Food - Snacks"/>
    <s v="Healthy Snacks"/>
    <n v="4.49"/>
    <n v="1.0469999999999999"/>
    <n v="18"/>
    <n v="0.11"/>
    <n v="8"/>
    <s v="Food - Snacks"/>
    <b v="0"/>
    <s v="Food"/>
    <x v="39"/>
  </r>
  <r>
    <s v="CXH-911094"/>
    <d v="2024-09-30T00:00:00"/>
    <s v="Online"/>
    <s v="NA010342"/>
    <s v="Norton"/>
    <s v="NN11"/>
    <s v="England"/>
    <x v="6"/>
    <s v="01JZ3NC9VPJXYW9TRYCF0F472A"/>
    <s v="Oven-Baked Potato Chips"/>
    <s v="Food - Snacks"/>
    <s v="Healthy Snacks"/>
    <n v="3.79"/>
    <n v="0.83699999999999997"/>
    <n v="17"/>
    <n v="0.14000000000000001"/>
    <n v="8"/>
    <s v="Food - Snacks"/>
    <b v="0"/>
    <s v="Food"/>
    <x v="39"/>
  </r>
  <r>
    <s v="IZQ-483111"/>
    <d v="2024-12-22T00:00:00"/>
    <s v="In-Store"/>
    <s v="VC032111"/>
    <s v="Halton"/>
    <s v="LS9"/>
    <s v="England"/>
    <x v="6"/>
    <s v="01JZ3NC9JMJ3W7MMFNRM2QQS3K"/>
    <s v="Roasted Chickpeas"/>
    <s v="Food - Snacks"/>
    <s v="Healthy Snacks"/>
    <n v="3.99"/>
    <n v="0.89700000000000002"/>
    <n v="16"/>
    <n v="0.2"/>
    <n v="8"/>
    <s v="Food - Snacks"/>
    <b v="0"/>
    <s v="Food"/>
    <x v="39"/>
  </r>
  <r>
    <s v="BCH-651528"/>
    <d v="2024-12-26T00:00:00"/>
    <s v="In-Store"/>
    <s v="WQ033267"/>
    <s v="Weston"/>
    <s v="GU32"/>
    <s v="England"/>
    <x v="0"/>
    <s v="01JZ3NCA3XEVGABACM6PABXMVS"/>
    <s v="Rainbow Veggie Chips"/>
    <s v="Food - Snacks"/>
    <s v="Healthy Snacks"/>
    <n v="4.29"/>
    <n v="0.98699999999999999"/>
    <n v="20"/>
    <n v="0.17"/>
    <n v="8"/>
    <s v="Food - Snacks"/>
    <b v="0"/>
    <s v="Food"/>
    <x v="39"/>
  </r>
  <r>
    <s v="CAQ-691006"/>
    <d v="2024-07-06T00:00:00"/>
    <s v="In-Store"/>
    <s v="CN094356"/>
    <s v="Swindon"/>
    <s v="SN1"/>
    <s v="England"/>
    <x v="5"/>
    <s v="01JZ3NCB5FEB4241HD4E776FNZ"/>
    <s v="Chickpea Snack Mix"/>
    <s v="Food - Snacks"/>
    <s v="Healthy Snacks"/>
    <n v="4.49"/>
    <n v="1.0469999999999999"/>
    <n v="11"/>
    <n v="0.17"/>
    <n v="8"/>
    <s v="Food - Snacks"/>
    <b v="0"/>
    <s v="Food"/>
    <x v="39"/>
  </r>
  <r>
    <s v="CTR-139824"/>
    <d v="2024-02-17T00:00:00"/>
    <s v="In-Store"/>
    <s v="RW042738"/>
    <s v="Leeds"/>
    <s v="LS6"/>
    <s v="England"/>
    <x v="1"/>
    <s v="01JZ3NCA3XEVGABACM6PABXMVS"/>
    <s v="Rainbow Veggie Chips"/>
    <s v="Food - Snacks"/>
    <s v="Healthy Snacks"/>
    <n v="4.29"/>
    <n v="0.98699999999999999"/>
    <n v="19"/>
    <n v="0.08"/>
    <n v="8"/>
    <s v="Food - Snacks"/>
    <b v="0"/>
    <s v="Food"/>
    <x v="39"/>
  </r>
  <r>
    <s v="DTW-313221"/>
    <d v="2024-06-30T00:00:00"/>
    <s v="Online"/>
    <s v="PL073919"/>
    <s v="Kingston"/>
    <s v="DT10"/>
    <s v="England"/>
    <x v="9"/>
    <s v="01JZ3NTHEAYPNP1GQGM7FAQDN0"/>
    <s v="Almond Joy Munch Bars"/>
    <s v="Food - Snacks"/>
    <s v="Healthy Snacks"/>
    <n v="2.39"/>
    <n v="0.55600000000000005"/>
    <n v="12"/>
    <n v="7.0000000000000007E-2"/>
    <n v="8"/>
    <s v="Food - Snacks"/>
    <b v="0"/>
    <s v="Food"/>
    <x v="39"/>
  </r>
  <r>
    <s v="VXX-416419"/>
    <d v="2024-07-04T00:00:00"/>
    <s v="Online"/>
    <s v="LX023667"/>
    <s v="Craigavon"/>
    <s v="BT66"/>
    <s v="Northern Ireland"/>
    <x v="0"/>
    <s v="01JZ3NCDV9SGSZANF6R2R774J2"/>
    <s v="Rice Cakes"/>
    <s v="Food - Snacks"/>
    <s v="Healthy Snacks"/>
    <n v="3.29"/>
    <n v="0.68700000000000006"/>
    <n v="2"/>
    <n v="7.0000000000000007E-2"/>
    <n v="8"/>
    <s v="Food - Snacks"/>
    <b v="0"/>
    <s v="Food"/>
    <x v="39"/>
  </r>
  <r>
    <s v="TQD-988052"/>
    <d v="2024-06-01T00:00:00"/>
    <s v="Online"/>
    <s v="LO006565"/>
    <s v="Milton"/>
    <s v="AB56"/>
    <s v="Scotland"/>
    <x v="0"/>
    <s v="01JZ3NTENGK8NPD9SXV6G23NJ1"/>
    <s v="Fruit and Nut Energy Bites"/>
    <s v="Food - Snacks"/>
    <s v="Healthy Snacks"/>
    <n v="3.99"/>
    <n v="1.196"/>
    <n v="1"/>
    <n v="0.11"/>
    <n v="8"/>
    <s v="Food - Snacks"/>
    <b v="0"/>
    <s v="Food"/>
    <x v="39"/>
  </r>
  <r>
    <s v="EJO-891122"/>
    <d v="2023-03-19T00:00:00"/>
    <s v="In-Store"/>
    <s v="TD068892"/>
    <s v="Hatton"/>
    <s v="CV35"/>
    <s v="England"/>
    <x v="9"/>
    <s v="01JZ3N51MP6TFSE8G4Q51QJ3J2"/>
    <s v="Peanut Butter Protein Balls"/>
    <s v="Food - Snacks"/>
    <s v="Healthy Snacks"/>
    <n v="4.29"/>
    <n v="1.0369999999999999"/>
    <n v="8"/>
    <n v="0.12"/>
    <n v="8"/>
    <s v="Food - Snacks"/>
    <b v="0"/>
    <s v="Food"/>
    <x v="39"/>
  </r>
  <r>
    <s v="DNQ-411103"/>
    <d v="2023-11-06T00:00:00"/>
    <s v="Online"/>
    <s v="CW051396"/>
    <s v="Brampton"/>
    <s v="NR34"/>
    <s v="England"/>
    <x v="7"/>
    <s v="01JZ3N52GKCSJS7C7G4BDYA0PD"/>
    <s v="Almond Butter Granola Bars"/>
    <s v="Food - Snacks"/>
    <s v="Healthy Snacks"/>
    <n v="3.99"/>
    <n v="0.94699999999999995"/>
    <n v="8"/>
    <n v="0.09"/>
    <n v="8"/>
    <s v="Food - Snacks"/>
    <b v="0"/>
    <s v="Food"/>
    <x v="39"/>
  </r>
  <r>
    <s v="BMO-223766"/>
    <d v="2023-09-27T00:00:00"/>
    <s v="Online"/>
    <s v="NG091342"/>
    <s v="London"/>
    <s v="W1F"/>
    <s v="England"/>
    <x v="4"/>
    <s v="01JZ3N50QV70T2DK1XDZM3SNF6"/>
    <s v="Vegetable Chips"/>
    <s v="Food - Snacks"/>
    <s v="Healthy Snacks"/>
    <n v="2.99"/>
    <n v="0.64700000000000002"/>
    <n v="9"/>
    <n v="0.24"/>
    <n v="8"/>
    <s v="Food - Snacks"/>
    <b v="0"/>
    <s v="Food"/>
    <x v="39"/>
  </r>
  <r>
    <s v="VNP-736769"/>
    <d v="2023-06-30T00:00:00"/>
    <s v="Online"/>
    <s v="GT094069"/>
    <s v="Buckland"/>
    <s v="CT16"/>
    <s v="England"/>
    <x v="5"/>
    <s v="01JZ3N55BSNB1BK925QBN8WAZJ"/>
    <s v="Chewy Granola Bars"/>
    <s v="Food - Snacks"/>
    <s v="Healthy Snacks"/>
    <n v="2.4900000000000002"/>
    <n v="0.497"/>
    <n v="19"/>
    <n v="0.31"/>
    <n v="8"/>
    <s v="Food - Snacks"/>
    <b v="0"/>
    <s v="Food"/>
    <x v="39"/>
  </r>
  <r>
    <s v="TBS-064902"/>
    <d v="2023-07-25T00:00:00"/>
    <s v="Online"/>
    <s v="TD068892"/>
    <s v="Weston"/>
    <s v="GU32"/>
    <s v="England"/>
    <x v="4"/>
    <s v="01JZ3N51MP6TFSE8G4Q51QJ3J2"/>
    <s v="Peanut Butter Protein Balls"/>
    <s v="Food - Snacks"/>
    <s v="Healthy Snacks"/>
    <n v="4.29"/>
    <n v="1.0369999999999999"/>
    <n v="12"/>
    <n v="0.3"/>
    <n v="8"/>
    <s v="Food - Snacks"/>
    <b v="0"/>
    <s v="Food"/>
    <x v="39"/>
  </r>
  <r>
    <s v="ISX-343478"/>
    <d v="2023-03-28T00:00:00"/>
    <s v="Online"/>
    <s v="VO026219"/>
    <s v="Ford"/>
    <s v="GL54"/>
    <s v="England"/>
    <x v="1"/>
    <s v="01JZ3N52YVSMKFXGFPHX7T2FJ8"/>
    <s v="Organic Brown Rice Cakes"/>
    <s v="Food - Snacks"/>
    <s v="Healthy Snacks"/>
    <n v="2.99"/>
    <n v="0.64700000000000002"/>
    <n v="10"/>
    <n v="0.18"/>
    <n v="8"/>
    <s v="Food - Snacks"/>
    <b v="0"/>
    <s v="Food"/>
    <x v="39"/>
  </r>
  <r>
    <s v="FJJ-746960"/>
    <d v="2023-01-04T00:00:00"/>
    <s v="In-Store"/>
    <s v="TD068892"/>
    <s v="Whitwell"/>
    <s v="DL10"/>
    <s v="England"/>
    <x v="1"/>
    <s v="01JZ3N51MP6TFSE8G4Q51QJ3J2"/>
    <s v="Peanut Butter Protein Balls"/>
    <s v="Food - Snacks"/>
    <s v="Healthy Snacks"/>
    <n v="4.29"/>
    <n v="1.0369999999999999"/>
    <n v="6"/>
    <n v="0.35"/>
    <n v="8"/>
    <s v="Food - Snacks"/>
    <b v="0"/>
    <s v="Food"/>
    <x v="39"/>
  </r>
  <r>
    <s v="DMZ-766244"/>
    <d v="2023-07-28T00:00:00"/>
    <s v="Online"/>
    <s v="GT094069"/>
    <s v="Church End"/>
    <s v="N3"/>
    <s v="England"/>
    <x v="2"/>
    <s v="01JZ3N55BSNB1BK925QBN8WAZJ"/>
    <s v="Chewy Granola Bars"/>
    <s v="Food - Snacks"/>
    <s v="Healthy Snacks"/>
    <n v="2.4900000000000002"/>
    <n v="0.497"/>
    <n v="2"/>
    <n v="0.32"/>
    <n v="8"/>
    <s v="Food - Snacks"/>
    <b v="0"/>
    <s v="Food"/>
    <x v="39"/>
  </r>
  <r>
    <s v="BPF-930692"/>
    <d v="2023-09-08T00:00:00"/>
    <s v="Online"/>
    <s v="TD068892"/>
    <s v="Carlton"/>
    <s v="DL8"/>
    <s v="England"/>
    <x v="1"/>
    <s v="01JZ3N51MP6TFSE8G4Q51QJ3J2"/>
    <s v="Peanut Butter Protein Balls"/>
    <s v="Food - Snacks"/>
    <s v="Healthy Snacks"/>
    <n v="4.29"/>
    <n v="1.0369999999999999"/>
    <n v="9"/>
    <n v="0.35"/>
    <n v="8"/>
    <s v="Food - Snacks"/>
    <b v="0"/>
    <s v="Food"/>
    <x v="39"/>
  </r>
  <r>
    <s v="ORA-242108"/>
    <d v="2023-09-13T00:00:00"/>
    <s v="Online"/>
    <s v="NG091342"/>
    <s v="Milton"/>
    <s v="NG22"/>
    <s v="England"/>
    <x v="7"/>
    <s v="01JZ3N50QV70T2DK1XDZM3SNF6"/>
    <s v="Vegetable Chips"/>
    <s v="Food - Snacks"/>
    <s v="Healthy Snacks"/>
    <n v="2.99"/>
    <n v="0.64700000000000002"/>
    <n v="5"/>
    <m/>
    <n v="8"/>
    <s v="Food - Snacks"/>
    <b v="0"/>
    <s v="Food"/>
    <x v="39"/>
  </r>
  <r>
    <s v="BDV-566132"/>
    <d v="2023-08-26T00:00:00"/>
    <s v="Online"/>
    <s v="KF007013"/>
    <s v="London"/>
    <s v="WC1B"/>
    <s v="England"/>
    <x v="0"/>
    <s v="01JZ3N53RPC65BHC52KPWP78RC"/>
    <s v="BBQ Lentil Chips"/>
    <s v="Food - Snacks"/>
    <s v="Healthy Snacks"/>
    <n v="2.4900000000000002"/>
    <n v="0.497"/>
    <n v="4"/>
    <n v="0.15"/>
    <n v="8"/>
    <s v="Food - Snacks"/>
    <b v="0"/>
    <s v="Food"/>
    <x v="39"/>
  </r>
  <r>
    <s v="CMM-864843"/>
    <d v="2023-03-09T00:00:00"/>
    <s v="In-Store"/>
    <s v="PT027115"/>
    <s v="Preston"/>
    <s v="PR1"/>
    <s v="England"/>
    <x v="7"/>
    <s v="01JZ3N521A20C6B4MWFFM6QW7P"/>
    <s v="Coconut Chips"/>
    <s v="Food - Snacks"/>
    <s v="Healthy Snacks"/>
    <n v="2.59"/>
    <n v="0.52700000000000002"/>
    <n v="2"/>
    <n v="0.13"/>
    <n v="8"/>
    <s v="Food - Snacks"/>
    <b v="0"/>
    <s v="Food"/>
    <x v="39"/>
  </r>
  <r>
    <s v="XKR-818312"/>
    <d v="2023-07-31T00:00:00"/>
    <s v="Online"/>
    <s v="NG091342"/>
    <s v="Eaton"/>
    <s v="DN22"/>
    <s v="England"/>
    <x v="6"/>
    <s v="01JZ3N50QV70T2DK1XDZM3SNF6"/>
    <s v="Vegetable Chips"/>
    <s v="Food - Snacks"/>
    <s v="Healthy Snacks"/>
    <n v="2.99"/>
    <n v="0.64700000000000002"/>
    <n v="1"/>
    <n v="0.08"/>
    <n v="8"/>
    <s v="Food - Snacks"/>
    <b v="0"/>
    <s v="Food"/>
    <x v="39"/>
  </r>
  <r>
    <s v="LNG-683827"/>
    <d v="2023-04-09T00:00:00"/>
    <s v="Online"/>
    <s v="PB085687"/>
    <s v="Newton"/>
    <s v="NG34"/>
    <s v="England"/>
    <x v="2"/>
    <s v="01JZ3N51F5SZR7NBMW3RDTWSAM"/>
    <s v="Energy Protein Bars"/>
    <s v="Food - Snacks"/>
    <s v="Healthy Snacks"/>
    <n v="1.29"/>
    <n v="0.13700000000000001"/>
    <n v="14"/>
    <m/>
    <n v="8"/>
    <s v="Food - Snacks"/>
    <b v="0"/>
    <s v="Food"/>
    <x v="39"/>
  </r>
  <r>
    <s v="JOT-511333"/>
    <d v="2023-03-26T00:00:00"/>
    <s v="In-Store"/>
    <s v="PB085687"/>
    <s v="Craigavon"/>
    <s v="BT66"/>
    <s v="Northern Ireland"/>
    <x v="0"/>
    <s v="01JZ3N51F5SZR7NBMW3RDTWSAM"/>
    <s v="Energy Protein Bars"/>
    <s v="Food - Snacks"/>
    <s v="Healthy Snacks"/>
    <n v="1.29"/>
    <n v="0.13700000000000001"/>
    <n v="14"/>
    <n v="0.14000000000000001"/>
    <n v="8"/>
    <s v="Food - Snacks"/>
    <b v="0"/>
    <s v="Food"/>
    <x v="39"/>
  </r>
  <r>
    <s v="EYL-080256"/>
    <d v="2023-09-10T00:00:00"/>
    <s v="Online"/>
    <s v="PT027115"/>
    <s v="Swindon"/>
    <s v="SN1"/>
    <s v="England"/>
    <x v="6"/>
    <s v="01JZ3N521A20C6B4MWFFM6QW7P"/>
    <s v="Coconut Chips"/>
    <s v="Food - Snacks"/>
    <s v="Healthy Snacks"/>
    <n v="2.59"/>
    <n v="0.52700000000000002"/>
    <n v="18"/>
    <n v="0.36"/>
    <n v="8"/>
    <s v="Food - Snacks"/>
    <b v="0"/>
    <s v="Food"/>
    <x v="39"/>
  </r>
  <r>
    <s v="CYU-821306"/>
    <d v="2023-08-20T00:00:00"/>
    <s v="In-Store"/>
    <s v="PT027115"/>
    <s v="Marston"/>
    <s v="ST20"/>
    <s v="England"/>
    <x v="6"/>
    <s v="01JZ3N521A20C6B4MWFFM6QW7P"/>
    <s v="Coconut Chips"/>
    <s v="Food - Snacks"/>
    <s v="Healthy Snacks"/>
    <n v="2.59"/>
    <n v="0.52700000000000002"/>
    <n v="15"/>
    <n v="0.05"/>
    <n v="8"/>
    <s v="Food - Snacks"/>
    <b v="0"/>
    <s v="Food"/>
    <x v="39"/>
  </r>
  <r>
    <s v="DIR-322209"/>
    <d v="2023-04-27T00:00:00"/>
    <s v="Online"/>
    <s v="TD068892"/>
    <s v="Aston"/>
    <s v="TF6"/>
    <s v="England"/>
    <x v="4"/>
    <s v="01JZ3N51MP6TFSE8G4Q51QJ3J2"/>
    <s v="Peanut Butter Protein Balls"/>
    <s v="Food - Snacks"/>
    <s v="Healthy Snacks"/>
    <n v="4.29"/>
    <n v="1.0369999999999999"/>
    <n v="7"/>
    <n v="0.18"/>
    <n v="8"/>
    <s v="Food - Snacks"/>
    <b v="0"/>
    <s v="Food"/>
    <x v="39"/>
  </r>
  <r>
    <s v="ADK-919870"/>
    <d v="2023-09-06T00:00:00"/>
    <s v="Online"/>
    <s v="DM025201"/>
    <s v="Kirkton"/>
    <s v="KW10"/>
    <s v="Scotland"/>
    <x v="0"/>
    <s v="01JZ3N54Y1TRS68VGTFGGJQ2VW"/>
    <s v="Chocolate Chip Cliff Bars"/>
    <s v="Food - Snacks"/>
    <s v="Healthy Snacks"/>
    <n v="1.49"/>
    <n v="0.19700000000000001"/>
    <n v="6"/>
    <n v="0.14000000000000001"/>
    <n v="8"/>
    <s v="Food - Snacks"/>
    <b v="0"/>
    <s v="Food"/>
    <x v="39"/>
  </r>
  <r>
    <s v="JTR-071754"/>
    <d v="2023-04-20T00:00:00"/>
    <s v="Online"/>
    <s v="KF007013"/>
    <s v="Normanton"/>
    <s v="LE15"/>
    <s v="England"/>
    <x v="7"/>
    <s v="01JZ3N53RPC65BHC52KPWP78RC"/>
    <s v="BBQ Lentil Chips"/>
    <s v="Food - Snacks"/>
    <s v="Healthy Snacks"/>
    <n v="2.4900000000000002"/>
    <n v="0.497"/>
    <n v="13"/>
    <n v="0.15"/>
    <n v="8"/>
    <s v="Food - Snacks"/>
    <b v="0"/>
    <s v="Food"/>
    <x v="39"/>
  </r>
  <r>
    <s v="XWU-816339"/>
    <d v="2023-02-13T00:00:00"/>
    <s v="In-Store"/>
    <s v="FQ085678"/>
    <s v="Milton"/>
    <s v="NG22"/>
    <s v="England"/>
    <x v="9"/>
    <s v="01JZ3N50RNX3JCQ6GD3RF8FBTA"/>
    <s v="Protein Bar Variety Pack"/>
    <s v="Food - Snacks"/>
    <s v="Healthy Snacks"/>
    <n v="11.99"/>
    <n v="3.347"/>
    <n v="1"/>
    <n v="0.23"/>
    <n v="8"/>
    <s v="Food - Snacks"/>
    <b v="0"/>
    <s v="Food"/>
    <x v="39"/>
  </r>
  <r>
    <s v="ZME-300116"/>
    <d v="2023-04-16T00:00:00"/>
    <s v="In-Store"/>
    <s v="BJ071974"/>
    <s v="Newport"/>
    <s v="NR29"/>
    <s v="England"/>
    <x v="6"/>
    <s v="01JZ3N562WAYZWKSNDJ0PA3N9T"/>
    <s v="Chocolate Chip Energy Balls"/>
    <s v="Food - Snacks"/>
    <s v="Healthy Snacks"/>
    <n v="2.99"/>
    <n v="0.64700000000000002"/>
    <n v="11"/>
    <n v="0.09"/>
    <n v="8"/>
    <s v="Food - Snacks"/>
    <b v="0"/>
    <s v="Food"/>
    <x v="39"/>
  </r>
  <r>
    <s v="HSB-624795"/>
    <d v="2023-03-31T00:00:00"/>
    <s v="In-Store"/>
    <s v="PT027115"/>
    <s v="Ford"/>
    <s v="GL54"/>
    <s v="England"/>
    <x v="5"/>
    <s v="01JZ3N521A20C6B4MWFFM6QW7P"/>
    <s v="Coconut Chips"/>
    <s v="Food - Snacks"/>
    <s v="Healthy Snacks"/>
    <n v="2.59"/>
    <n v="0.52700000000000002"/>
    <n v="17"/>
    <m/>
    <n v="8"/>
    <s v="Food - Snacks"/>
    <b v="0"/>
    <s v="Food"/>
    <x v="39"/>
  </r>
  <r>
    <s v="PXH-445257"/>
    <d v="2023-08-21T00:00:00"/>
    <s v="In-Store"/>
    <s v="PT027115"/>
    <s v="London"/>
    <s v="EC1V"/>
    <s v="England"/>
    <x v="3"/>
    <s v="01JZ3N521A20C6B4MWFFM6QW7P"/>
    <s v="Coconut Chips"/>
    <s v="Food - Snacks"/>
    <s v="Healthy Snacks"/>
    <n v="2.59"/>
    <n v="0.52700000000000002"/>
    <n v="7"/>
    <n v="0.01"/>
    <n v="8"/>
    <s v="Food - Snacks"/>
    <b v="0"/>
    <s v="Food"/>
    <x v="39"/>
  </r>
  <r>
    <s v="VGB-498524"/>
    <d v="2023-11-06T00:00:00"/>
    <s v="In-Store"/>
    <s v="TD068892"/>
    <s v="Upton"/>
    <s v="DN21"/>
    <s v="England"/>
    <x v="8"/>
    <s v="01JZ3N51MP6TFSE8G4Q51QJ3J2"/>
    <s v="Peanut Butter Protein Balls"/>
    <s v="Food - Snacks"/>
    <s v="Healthy Snacks"/>
    <n v="4.29"/>
    <n v="1.0369999999999999"/>
    <n v="3"/>
    <n v="0.08"/>
    <n v="8"/>
    <s v="Food - Snacks"/>
    <b v="0"/>
    <s v="Food"/>
    <x v="39"/>
  </r>
  <r>
    <s v="RJI-778868"/>
    <d v="2023-01-31T00:00:00"/>
    <s v="In-Store"/>
    <s v="NG091342"/>
    <s v="Whitwell"/>
    <s v="DL10"/>
    <s v="England"/>
    <x v="5"/>
    <s v="01JZ3N50QV70T2DK1XDZM3SNF6"/>
    <s v="Vegetable Chips"/>
    <s v="Food - Snacks"/>
    <s v="Healthy Snacks"/>
    <n v="2.99"/>
    <n v="0.64700000000000002"/>
    <n v="12"/>
    <n v="0.13"/>
    <n v="8"/>
    <s v="Food - Snacks"/>
    <b v="0"/>
    <s v="Food"/>
    <x v="39"/>
  </r>
  <r>
    <s v="ZSE-692176"/>
    <d v="2023-02-01T00:00:00"/>
    <s v="In-Store"/>
    <s v="PT027115"/>
    <s v="Glasgow"/>
    <s v="G4"/>
    <s v="Scotland"/>
    <x v="0"/>
    <s v="01JZ3N521A20C6B4MWFFM6QW7P"/>
    <s v="Coconut Chips"/>
    <s v="Food - Snacks"/>
    <s v="Healthy Snacks"/>
    <n v="2.59"/>
    <n v="0.52700000000000002"/>
    <n v="1"/>
    <n v="0.19"/>
    <n v="8"/>
    <s v="Food - Snacks"/>
    <b v="0"/>
    <s v="Food"/>
    <x v="39"/>
  </r>
  <r>
    <s v="ITO-786213"/>
    <d v="2023-12-05T00:00:00"/>
    <s v="In-Store"/>
    <s v="GT094069"/>
    <s v="Langley"/>
    <s v="SG4"/>
    <s v="England"/>
    <x v="4"/>
    <s v="01JZ3N55BSNB1BK925QBN8WAZJ"/>
    <s v="Chewy Granola Bars"/>
    <s v="Food - Snacks"/>
    <s v="Healthy Snacks"/>
    <n v="2.4900000000000002"/>
    <n v="0.497"/>
    <n v="9"/>
    <n v="0.01"/>
    <n v="8"/>
    <s v="Food - Snacks"/>
    <b v="0"/>
    <s v="Food"/>
    <x v="39"/>
  </r>
  <r>
    <s v="GLB-689772"/>
    <d v="2023-06-23T00:00:00"/>
    <s v="Online"/>
    <s v="XV019141"/>
    <s v="Sheffield"/>
    <s v="S1"/>
    <s v="England"/>
    <x v="7"/>
    <s v="01JZ3NR1EGMCKGGS1Z4AS5NNCY"/>
    <s v="Maple Cinnamon Granola Bars"/>
    <s v="Food - Snacks"/>
    <s v="Healthy Snacks"/>
    <n v="2.64"/>
    <n v="0.89600000000000002"/>
    <n v="5"/>
    <n v="0.19"/>
    <n v="8"/>
    <s v="Food - Snacks"/>
    <b v="0"/>
    <s v="Food"/>
    <x v="39"/>
  </r>
  <r>
    <s v="BHJ-831033"/>
    <d v="2023-07-28T00:00:00"/>
    <s v="In-Store"/>
    <s v="VC006185"/>
    <s v="Kirkton"/>
    <s v="KW10"/>
    <s v="Scotland"/>
    <x v="0"/>
    <s v="01JZ3NTHEAYPNP1GQGM7FAQDN0"/>
    <s v="Almond Joy Munch Bars"/>
    <s v="Food - Snacks"/>
    <s v="Healthy Snacks"/>
    <n v="0.54"/>
    <n v="5.6000000000000001E-2"/>
    <n v="9"/>
    <n v="0.03"/>
    <n v="8"/>
    <s v="Food - Snacks"/>
    <b v="0"/>
    <s v="Food"/>
    <x v="39"/>
  </r>
  <r>
    <s v="LTI-459466"/>
    <d v="2023-10-10T00:00:00"/>
    <s v="Online"/>
    <s v="RF032112"/>
    <s v="Linton"/>
    <s v="BD23"/>
    <s v="England"/>
    <x v="3"/>
    <s v="01JZ3NCDV9SGSZANF6R2R774J2"/>
    <s v="Rice Cakes"/>
    <s v="Food - Snacks"/>
    <s v="Healthy Snacks"/>
    <n v="1.44"/>
    <n v="0.187"/>
    <n v="3"/>
    <n v="0.32"/>
    <n v="8"/>
    <s v="Food - Snacks"/>
    <b v="0"/>
    <s v="Food"/>
    <x v="39"/>
  </r>
  <r>
    <s v="FEH-673750"/>
    <d v="2023-08-06T00:00:00"/>
    <s v="In-Store"/>
    <s v="AK060338"/>
    <s v="Hatton"/>
    <s v="CV35"/>
    <s v="England"/>
    <x v="5"/>
    <s v="01JZ3NRAWS7WV13FEN3N4G2AAZ"/>
    <s v="Coconut Chia Seed Pudding"/>
    <s v="Food - Snacks"/>
    <s v="Healthy Snacks"/>
    <n v="2.14"/>
    <n v="0.69599999999999995"/>
    <n v="11"/>
    <n v="0.12"/>
    <n v="8"/>
    <s v="Food - Snacks"/>
    <b v="0"/>
    <s v="Food"/>
    <x v="39"/>
  </r>
  <r>
    <s v="TVM-042799"/>
    <d v="2023-11-20T00:00:00"/>
    <s v="Online"/>
    <s v="RF032112"/>
    <s v="Upton"/>
    <s v="WF9"/>
    <s v="England"/>
    <x v="5"/>
    <s v="01JZ3NCDV9SGSZANF6R2R774J2"/>
    <s v="Rice Cakes"/>
    <s v="Food - Snacks"/>
    <s v="Healthy Snacks"/>
    <n v="1.44"/>
    <n v="0.187"/>
    <n v="1"/>
    <n v="0.06"/>
    <n v="8"/>
    <s v="Food - Snacks"/>
    <b v="0"/>
    <s v="Food"/>
    <x v="39"/>
  </r>
  <r>
    <s v="BGG-004222"/>
    <d v="2023-03-13T00:00:00"/>
    <s v="In-Store"/>
    <s v="GC044645"/>
    <s v="Burnside"/>
    <s v="EH52"/>
    <s v="Scotland"/>
    <x v="0"/>
    <s v="01JZ3NC9VPJXYW9TRYCF0F472A"/>
    <s v="Oven-Baked Potato Chips"/>
    <s v="Food - Snacks"/>
    <s v="Healthy Snacks"/>
    <n v="1.94"/>
    <n v="0.33700000000000002"/>
    <n v="4"/>
    <n v="0.09"/>
    <n v="8"/>
    <s v="Food - Snacks"/>
    <b v="0"/>
    <s v="Food"/>
    <x v="39"/>
  </r>
  <r>
    <s v="PBV-047247"/>
    <d v="2023-02-02T00:00:00"/>
    <s v="In-Store"/>
    <s v="HQ055520"/>
    <s v="Liverpool"/>
    <s v="L74"/>
    <s v="England"/>
    <x v="8"/>
    <s v="01JZ3NTENGK8NPD9SXV6G23NJ1"/>
    <s v="Fruit and Nut Energy Bites"/>
    <s v="Food - Snacks"/>
    <s v="Healthy Snacks"/>
    <n v="2.14"/>
    <n v="0.69599999999999995"/>
    <n v="1"/>
    <n v="0.28999999999999998"/>
    <n v="8"/>
    <s v="Food - Snacks"/>
    <b v="0"/>
    <s v="Food"/>
    <x v="39"/>
  </r>
  <r>
    <s v="MDI-599808"/>
    <d v="2023-08-10T00:00:00"/>
    <s v="Online"/>
    <s v="UT007875"/>
    <s v="Newton"/>
    <s v="NG34"/>
    <s v="England"/>
    <x v="1"/>
    <s v="01JZ3NR5192K5RK9GBF0C1F8X0"/>
    <s v="Fruit &amp; Nut Trail Mix"/>
    <s v="Food - Snacks"/>
    <s v="Healthy Snacks"/>
    <n v="4.1399999999999997"/>
    <n v="1.496"/>
    <n v="3"/>
    <n v="0.09"/>
    <n v="8"/>
    <s v="Food - Snacks"/>
    <b v="0"/>
    <s v="Food"/>
    <x v="39"/>
  </r>
  <r>
    <s v="FPY-494629"/>
    <d v="2023-08-09T00:00:00"/>
    <s v="In-Store"/>
    <s v="VC006185"/>
    <s v="Edinburgh"/>
    <s v="EH9"/>
    <s v="Scotland"/>
    <x v="0"/>
    <s v="01JZ3NTHEAYPNP1GQGM7FAQDN0"/>
    <s v="Almond Joy Munch Bars"/>
    <s v="Food - Snacks"/>
    <s v="Healthy Snacks"/>
    <n v="0.54"/>
    <n v="5.6000000000000001E-2"/>
    <n v="3"/>
    <n v="0.1"/>
    <n v="8"/>
    <s v="Food - Snacks"/>
    <b v="0"/>
    <s v="Food"/>
    <x v="39"/>
  </r>
  <r>
    <s v="BFN-192626"/>
    <d v="2023-11-01T00:00:00"/>
    <s v="Online"/>
    <s v="RQ069631"/>
    <s v="Norton"/>
    <s v="S8"/>
    <s v="England"/>
    <x v="5"/>
    <s v="01JZ3NCFFCT0PQ3RXHXNVD01JC"/>
    <s v="Natural Fruit Snacks"/>
    <s v="Food - Snacks"/>
    <s v="Healthy Snacks"/>
    <n v="3.14"/>
    <n v="0.69699999999999995"/>
    <n v="10"/>
    <n v="0.26"/>
    <n v="8"/>
    <s v="Food - Snacks"/>
    <b v="0"/>
    <s v="Food"/>
    <x v="39"/>
  </r>
  <r>
    <s v="RBM-960441"/>
    <d v="2023-12-08T00:00:00"/>
    <s v="In-Store"/>
    <s v="AI055492"/>
    <s v="Bristol"/>
    <s v="BS41"/>
    <s v="England"/>
    <x v="4"/>
    <s v="01JZ3NCH573KYRFG5H0K51WSGV"/>
    <s v="Almond Joy Snack Bars"/>
    <s v="Food - Snacks"/>
    <s v="Healthy Snacks"/>
    <n v="2.14"/>
    <n v="0.39700000000000002"/>
    <n v="14"/>
    <n v="0.25"/>
    <n v="8"/>
    <s v="Food - Snacks"/>
    <b v="0"/>
    <s v="Food"/>
    <x v="39"/>
  </r>
  <r>
    <s v="HDG-697192"/>
    <d v="2023-06-30T00:00:00"/>
    <s v="In-Store"/>
    <s v="HQ055520"/>
    <s v="London"/>
    <s v="SW1E"/>
    <s v="England"/>
    <x v="0"/>
    <s v="01JZ3NTENGK8NPD9SXV6G23NJ1"/>
    <s v="Fruit and Nut Energy Bites"/>
    <s v="Food - Snacks"/>
    <s v="Healthy Snacks"/>
    <n v="2.14"/>
    <n v="0.69599999999999995"/>
    <n v="7"/>
    <n v="0.09"/>
    <n v="8"/>
    <s v="Food - Snacks"/>
    <b v="0"/>
    <s v="Food"/>
    <x v="39"/>
  </r>
  <r>
    <s v="RNA-032911"/>
    <d v="2023-01-04T00:00:00"/>
    <s v="In-Store"/>
    <s v="AK060338"/>
    <s v="Bradford"/>
    <s v="BD7"/>
    <s v="England"/>
    <x v="5"/>
    <s v="01JZ3NRAWS7WV13FEN3N4G2AAZ"/>
    <s v="Coconut Chia Seed Pudding"/>
    <s v="Food - Snacks"/>
    <s v="Healthy Snacks"/>
    <n v="2.14"/>
    <n v="0.69599999999999995"/>
    <n v="20"/>
    <n v="0.19"/>
    <n v="8"/>
    <s v="Food - Snacks"/>
    <b v="0"/>
    <s v="Food"/>
    <x v="39"/>
  </r>
  <r>
    <s v="MMY-673519"/>
    <d v="2023-01-16T00:00:00"/>
    <s v="Online"/>
    <s v="RQ069631"/>
    <s v="Kirkton"/>
    <s v="KW10"/>
    <s v="Scotland"/>
    <x v="0"/>
    <s v="01JZ3NCFFCT0PQ3RXHXNVD01JC"/>
    <s v="Natural Fruit Snacks"/>
    <s v="Food - Snacks"/>
    <s v="Healthy Snacks"/>
    <n v="3.14"/>
    <n v="0.69699999999999995"/>
    <n v="7"/>
    <n v="0.15"/>
    <n v="8"/>
    <s v="Food - Snacks"/>
    <b v="0"/>
    <s v="Food"/>
    <x v="39"/>
  </r>
  <r>
    <s v="FLU-621636"/>
    <d v="2023-12-30T00:00:00"/>
    <s v="Online"/>
    <s v="UW077123"/>
    <s v="Walton"/>
    <s v="CV35"/>
    <s v="England"/>
    <x v="7"/>
    <s v="01JZ3NQZXX8EW827CMPM8YRB0G"/>
    <s v="Coconut Granola"/>
    <s v="Food - Snacks"/>
    <s v="Healthy Snacks"/>
    <n v="3.34"/>
    <n v="1.1759999999999999"/>
    <n v="18"/>
    <n v="0.2"/>
    <n v="8"/>
    <s v="Food - Snacks"/>
    <b v="0"/>
    <s v="Food"/>
    <x v="39"/>
  </r>
  <r>
    <s v="FTR-190094"/>
    <d v="2023-06-14T00:00:00"/>
    <s v="In-Store"/>
    <s v="XM060019"/>
    <s v="Normanton"/>
    <s v="LE15"/>
    <s v="England"/>
    <x v="8"/>
    <s v="01JZ3NR39VFZ49AG2DR66SQHN1"/>
    <s v="Crispy Chickpeas"/>
    <s v="Food - Snacks"/>
    <s v="Healthy Snacks"/>
    <n v="2.14"/>
    <n v="0.69599999999999995"/>
    <n v="7"/>
    <n v="0.25"/>
    <n v="8"/>
    <s v="Food - Snacks"/>
    <b v="0"/>
    <s v="Food"/>
    <x v="39"/>
  </r>
  <r>
    <s v="TIT-480809"/>
    <d v="2023-10-21T00:00:00"/>
    <s v="Online"/>
    <s v="UT007875"/>
    <s v="Sheffield"/>
    <s v="S33"/>
    <s v="England"/>
    <x v="5"/>
    <s v="01JZ3NR5192K5RK9GBF0C1F8X0"/>
    <s v="Fruit &amp; Nut Trail Mix"/>
    <s v="Food - Snacks"/>
    <s v="Healthy Snacks"/>
    <n v="4.1399999999999997"/>
    <n v="1.496"/>
    <n v="9"/>
    <n v="0.17"/>
    <n v="8"/>
    <s v="Food - Snacks"/>
    <b v="0"/>
    <s v="Food"/>
    <x v="39"/>
  </r>
  <r>
    <s v="XDH-030944"/>
    <d v="2023-03-06T00:00:00"/>
    <s v="Online"/>
    <s v="RQ069631"/>
    <s v="Newbiggin"/>
    <s v="NE46"/>
    <s v="England"/>
    <x v="6"/>
    <s v="01JZ3NCFFCT0PQ3RXHXNVD01JC"/>
    <s v="Natural Fruit Snacks"/>
    <s v="Food - Snacks"/>
    <s v="Healthy Snacks"/>
    <n v="3.14"/>
    <n v="0.69699999999999995"/>
    <n v="12"/>
    <n v="0.28000000000000003"/>
    <n v="8"/>
    <s v="Food - Snacks"/>
    <b v="0"/>
    <s v="Food"/>
    <x v="39"/>
  </r>
  <r>
    <s v="CLY-998243"/>
    <d v="2023-10-30T00:00:00"/>
    <s v="Online"/>
    <s v="XM060019"/>
    <s v="Ford"/>
    <s v="GL54"/>
    <s v="England"/>
    <x v="8"/>
    <s v="01JZ3NR39VFZ49AG2DR66SQHN1"/>
    <s v="Crispy Chickpeas"/>
    <s v="Food - Snacks"/>
    <s v="Healthy Snacks"/>
    <n v="2.14"/>
    <n v="0.69599999999999995"/>
    <n v="17"/>
    <m/>
    <n v="8"/>
    <s v="Food - Snacks"/>
    <b v="0"/>
    <s v="Food"/>
    <x v="39"/>
  </r>
  <r>
    <s v="WZN-749014"/>
    <d v="2023-06-20T00:00:00"/>
    <s v="Online"/>
    <s v="XM060019"/>
    <s v="Kinloch"/>
    <s v="PH43"/>
    <s v="Scotland"/>
    <x v="0"/>
    <s v="01JZ3NR39VFZ49AG2DR66SQHN1"/>
    <s v="Crispy Chickpeas"/>
    <s v="Food - Snacks"/>
    <s v="Healthy Snacks"/>
    <n v="2.14"/>
    <n v="0.69599999999999995"/>
    <n v="10"/>
    <n v="0.31"/>
    <n v="8"/>
    <s v="Food - Snacks"/>
    <b v="0"/>
    <s v="Food"/>
    <x v="39"/>
  </r>
  <r>
    <s v="FGP-050557"/>
    <d v="2023-02-09T00:00:00"/>
    <s v="In-Store"/>
    <s v="XV019141"/>
    <s v="Carlton"/>
    <s v="DL8"/>
    <s v="England"/>
    <x v="2"/>
    <s v="01JZ3NR1EGMCKGGS1Z4AS5NNCY"/>
    <s v="Maple Cinnamon Granola Bars"/>
    <s v="Food - Snacks"/>
    <s v="Healthy Snacks"/>
    <n v="2.64"/>
    <n v="0.89600000000000002"/>
    <n v="11"/>
    <n v="0.06"/>
    <n v="8"/>
    <s v="Food - Snacks"/>
    <b v="0"/>
    <s v="Food"/>
    <x v="39"/>
  </r>
  <r>
    <s v="ZBB-089527"/>
    <d v="2023-11-19T00:00:00"/>
    <s v="Online"/>
    <s v="HQ055520"/>
    <s v="Kinloch"/>
    <s v="PH43"/>
    <s v="Scotland"/>
    <x v="0"/>
    <s v="01JZ3NTENGK8NPD9SXV6G23NJ1"/>
    <s v="Fruit and Nut Energy Bites"/>
    <s v="Food - Snacks"/>
    <s v="Healthy Snacks"/>
    <n v="2.14"/>
    <n v="0.69599999999999995"/>
    <n v="19"/>
    <n v="0.35"/>
    <n v="8"/>
    <s v="Food - Snacks"/>
    <b v="0"/>
    <s v="Food"/>
    <x v="39"/>
  </r>
  <r>
    <s v="KMK-666691"/>
    <d v="2023-11-09T00:00:00"/>
    <s v="In-Store"/>
    <s v="XM060019"/>
    <s v="Leeds"/>
    <s v="LS6"/>
    <s v="England"/>
    <x v="2"/>
    <s v="01JZ3NR39VFZ49AG2DR66SQHN1"/>
    <s v="Crispy Chickpeas"/>
    <s v="Food - Snacks"/>
    <s v="Healthy Snacks"/>
    <n v="2.14"/>
    <n v="0.69599999999999995"/>
    <n v="4"/>
    <n v="0.33"/>
    <n v="8"/>
    <s v="Food - Snacks"/>
    <b v="0"/>
    <s v="Food"/>
    <x v="39"/>
  </r>
  <r>
    <s v="JJP-589273"/>
    <d v="2023-09-19T00:00:00"/>
    <s v="Online"/>
    <s v="RF032112"/>
    <s v="Newbiggin"/>
    <s v="NE46"/>
    <s v="England"/>
    <x v="7"/>
    <s v="01JZ3NCDV9SGSZANF6R2R774J2"/>
    <s v="Rice Cakes"/>
    <s v="Food - Snacks"/>
    <s v="Healthy Snacks"/>
    <n v="1.44"/>
    <n v="0.187"/>
    <n v="9"/>
    <n v="0.03"/>
    <n v="8"/>
    <s v="Food - Snacks"/>
    <b v="0"/>
    <s v="Food"/>
    <x v="39"/>
  </r>
  <r>
    <s v="ZXN-185141"/>
    <d v="2023-07-22T00:00:00"/>
    <s v="In-Store"/>
    <s v="RQ069631"/>
    <s v="Carlton"/>
    <s v="DL8"/>
    <s v="England"/>
    <x v="9"/>
    <s v="01JZ3NCFFCT0PQ3RXHXNVD01JC"/>
    <s v="Natural Fruit Snacks"/>
    <s v="Food - Snacks"/>
    <s v="Healthy Snacks"/>
    <n v="3.14"/>
    <n v="0.69699999999999995"/>
    <n v="4"/>
    <n v="0.25"/>
    <n v="8"/>
    <s v="Food - Snacks"/>
    <b v="0"/>
    <s v="Food"/>
    <x v="39"/>
  </r>
  <r>
    <s v="QVH-652447"/>
    <d v="2023-05-07T00:00:00"/>
    <s v="In-Store"/>
    <s v="RQ069631"/>
    <s v="Merton"/>
    <s v="SW19"/>
    <s v="England"/>
    <x v="2"/>
    <s v="01JZ3NCFFCT0PQ3RXHXNVD01JC"/>
    <s v="Natural Fruit Snacks"/>
    <s v="Food - Snacks"/>
    <s v="Healthy Snacks"/>
    <n v="3.14"/>
    <n v="0.69699999999999995"/>
    <n v="14"/>
    <n v="0.22"/>
    <n v="8"/>
    <s v="Food - Snacks"/>
    <b v="0"/>
    <s v="Food"/>
    <x v="39"/>
  </r>
  <r>
    <s v="CMH-651377"/>
    <d v="2023-06-24T00:00:00"/>
    <s v="In-Store"/>
    <s v="XV019141"/>
    <s v="Bristol"/>
    <s v="BS41"/>
    <s v="England"/>
    <x v="7"/>
    <s v="01JZ3NR1EGMCKGGS1Z4AS5NNCY"/>
    <s v="Maple Cinnamon Granola Bars"/>
    <s v="Food - Snacks"/>
    <s v="Healthy Snacks"/>
    <n v="2.64"/>
    <n v="0.89600000000000002"/>
    <n v="11"/>
    <n v="0.05"/>
    <n v="8"/>
    <s v="Food - Snacks"/>
    <b v="0"/>
    <s v="Food"/>
    <x v="39"/>
  </r>
  <r>
    <s v="USD-421893"/>
    <d v="2023-01-22T00:00:00"/>
    <s v="Online"/>
    <s v="QI022646"/>
    <s v="Edinburgh"/>
    <s v="EH9"/>
    <s v="Scotland"/>
    <x v="0"/>
    <s v="01JZ3N57ECQ3NEYTM11C6J0FJX"/>
    <s v="Baked Potato Chips"/>
    <s v="Food - Snacks"/>
    <s v="Healthy Snacks"/>
    <n v="1.64"/>
    <n v="0.247"/>
    <n v="14"/>
    <n v="0.12"/>
    <n v="8"/>
    <s v="Food - Snacks"/>
    <b v="0"/>
    <s v="Food"/>
    <x v="39"/>
  </r>
  <r>
    <s v="NXM-599359"/>
    <d v="2023-01-13T00:00:00"/>
    <s v="Online"/>
    <s v="EN046189"/>
    <s v="Hatton"/>
    <s v="CV35"/>
    <s v="England"/>
    <x v="2"/>
    <s v="01JZ3NC7EFX48NGR4Q8B5766F5"/>
    <s v="Mango Chia Pudding"/>
    <s v="Food - Snacks"/>
    <s v="Healthy Snacks"/>
    <n v="3.64"/>
    <n v="0.84699999999999998"/>
    <n v="9"/>
    <n v="0.03"/>
    <n v="8"/>
    <s v="Food - Snacks"/>
    <b v="0"/>
    <s v="Food"/>
    <x v="39"/>
  </r>
  <r>
    <s v="VHP-476152"/>
    <d v="2023-08-15T00:00:00"/>
    <s v="Online"/>
    <s v="OI031521"/>
    <s v="Glasgow"/>
    <s v="G4"/>
    <s v="Scotland"/>
    <x v="0"/>
    <s v="01JZ3NC4Z738NRYS0SFA8BT54S"/>
    <s v="Almond Crunch Granola Bars"/>
    <s v="Food - Snacks"/>
    <s v="Healthy Snacks"/>
    <n v="2.64"/>
    <n v="0.54700000000000004"/>
    <n v="10"/>
    <n v="0.01"/>
    <n v="8"/>
    <s v="Food - Snacks"/>
    <b v="0"/>
    <s v="Food"/>
    <x v="39"/>
  </r>
  <r>
    <s v="MRB-618685"/>
    <d v="2023-10-10T00:00:00"/>
    <s v="Online"/>
    <s v="TB032006"/>
    <s v="Kingston"/>
    <s v="DT10"/>
    <s v="England"/>
    <x v="8"/>
    <s v="01JZ3NC5M4T895H7TC5GZCMVX2"/>
    <s v="Fruit and Nut Bars"/>
    <s v="Food - Snacks"/>
    <s v="Healthy Snacks"/>
    <n v="1.1399999999999999"/>
    <n v="9.7000000000000003E-2"/>
    <n v="4"/>
    <n v="0.12"/>
    <n v="8"/>
    <s v="Food - Snacks"/>
    <b v="0"/>
    <s v="Food"/>
    <x v="39"/>
  </r>
  <r>
    <s v="ZRB-855226"/>
    <d v="2023-10-14T00:00:00"/>
    <s v="In-Store"/>
    <s v="TB032006"/>
    <s v="Upton"/>
    <s v="WF9"/>
    <s v="England"/>
    <x v="2"/>
    <s v="01JZ3NC5M4T895H7TC5GZCMVX2"/>
    <s v="Fruit and Nut Bars"/>
    <s v="Food - Snacks"/>
    <s v="Healthy Snacks"/>
    <n v="1.1399999999999999"/>
    <n v="9.7000000000000003E-2"/>
    <n v="11"/>
    <m/>
    <n v="8"/>
    <s v="Food - Snacks"/>
    <b v="0"/>
    <s v="Food"/>
    <x v="39"/>
  </r>
  <r>
    <s v="OME-000726"/>
    <d v="2023-02-02T00:00:00"/>
    <s v="Online"/>
    <s v="QI022646"/>
    <s v="Walton"/>
    <s v="CV35"/>
    <s v="England"/>
    <x v="5"/>
    <s v="01JZ3N57ECQ3NEYTM11C6J0FJX"/>
    <s v="Baked Potato Chips"/>
    <s v="Food - Snacks"/>
    <s v="Healthy Snacks"/>
    <n v="1.64"/>
    <n v="0.247"/>
    <n v="17"/>
    <n v="0"/>
    <n v="8"/>
    <s v="Food - Snacks"/>
    <b v="0"/>
    <s v="Food"/>
    <x v="39"/>
  </r>
  <r>
    <s v="KWR-692992"/>
    <d v="2023-07-26T00:00:00"/>
    <s v="Online"/>
    <s v="HG006932"/>
    <s v="Langley"/>
    <s v="SG4"/>
    <s v="England"/>
    <x v="6"/>
    <s v="01JZ3N58894A0QS2Z46H8VFXMP"/>
    <s v="Chia Seed Pudding"/>
    <s v="Food - Snacks"/>
    <s v="Healthy Snacks"/>
    <n v="3.14"/>
    <n v="0.69699999999999995"/>
    <n v="7"/>
    <n v="0.3"/>
    <n v="8"/>
    <s v="Food - Snacks"/>
    <b v="0"/>
    <s v="Food"/>
    <x v="39"/>
  </r>
  <r>
    <s v="XQF-100298"/>
    <d v="2023-04-04T00:00:00"/>
    <s v="Online"/>
    <s v="EN046189"/>
    <s v="Preston"/>
    <s v="PR1"/>
    <s v="England"/>
    <x v="5"/>
    <s v="01JZ3NC7EFX48NGR4Q8B5766F5"/>
    <s v="Mango Chia Pudding"/>
    <s v="Food - Snacks"/>
    <s v="Healthy Snacks"/>
    <n v="3.64"/>
    <n v="0.84699999999999998"/>
    <n v="20"/>
    <n v="0.23"/>
    <n v="8"/>
    <s v="Food - Snacks"/>
    <b v="0"/>
    <s v="Food"/>
    <x v="39"/>
  </r>
  <r>
    <s v="UWM-693559"/>
    <d v="2023-03-30T00:00:00"/>
    <s v="Online"/>
    <s v="TB032006"/>
    <s v="London"/>
    <s v="EC3M"/>
    <s v="England"/>
    <x v="0"/>
    <s v="01JZ3NC5M4T895H7TC5GZCMVX2"/>
    <s v="Fruit and Nut Bars"/>
    <s v="Food - Snacks"/>
    <s v="Healthy Snacks"/>
    <n v="1.1399999999999999"/>
    <n v="9.7000000000000003E-2"/>
    <n v="6"/>
    <m/>
    <n v="8"/>
    <s v="Food - Snacks"/>
    <b v="0"/>
    <s v="Food"/>
    <x v="39"/>
  </r>
  <r>
    <s v="PJR-483157"/>
    <d v="2023-09-06T00:00:00"/>
    <s v="In-Store"/>
    <s v="EN046189"/>
    <s v="Merton"/>
    <s v="SW19"/>
    <s v="England"/>
    <x v="2"/>
    <s v="01JZ3NC7EFX48NGR4Q8B5766F5"/>
    <s v="Mango Chia Pudding"/>
    <s v="Food - Snacks"/>
    <s v="Healthy Snacks"/>
    <n v="3.64"/>
    <n v="0.84699999999999998"/>
    <n v="15"/>
    <n v="0.11"/>
    <n v="8"/>
    <s v="Food - Snacks"/>
    <b v="0"/>
    <s v="Food"/>
    <x v="39"/>
  </r>
  <r>
    <s v="YJP-340116"/>
    <d v="2023-08-15T00:00:00"/>
    <s v="Online"/>
    <s v="TB032006"/>
    <s v="London"/>
    <s v="EC3M"/>
    <s v="England"/>
    <x v="4"/>
    <s v="01JZ3NC5M4T895H7TC5GZCMVX2"/>
    <s v="Fruit and Nut Bars"/>
    <s v="Food - Snacks"/>
    <s v="Healthy Snacks"/>
    <n v="1.1399999999999999"/>
    <n v="9.7000000000000003E-2"/>
    <n v="9"/>
    <n v="0.03"/>
    <n v="8"/>
    <s v="Food - Snacks"/>
    <b v="0"/>
    <s v="Food"/>
    <x v="39"/>
  </r>
  <r>
    <s v="SEZ-662250"/>
    <d v="2023-06-22T00:00:00"/>
    <s v="In-Store"/>
    <s v="EN046189"/>
    <s v="Norton"/>
    <s v="NN11"/>
    <s v="England"/>
    <x v="5"/>
    <s v="01JZ3NC7EFX48NGR4Q8B5766F5"/>
    <s v="Mango Chia Pudding"/>
    <s v="Food - Snacks"/>
    <s v="Healthy Snacks"/>
    <n v="3.64"/>
    <n v="0.84699999999999998"/>
    <n v="8"/>
    <n v="0.12"/>
    <n v="8"/>
    <s v="Food - Snacks"/>
    <b v="0"/>
    <s v="Food"/>
    <x v="39"/>
  </r>
  <r>
    <s v="LTP-455049"/>
    <d v="2023-05-11T00:00:00"/>
    <s v="In-Store"/>
    <s v="TB032006"/>
    <s v="Newport"/>
    <s v="NR29"/>
    <s v="England"/>
    <x v="2"/>
    <s v="01JZ3NC5M4T895H7TC5GZCMVX2"/>
    <s v="Fruit and Nut Bars"/>
    <s v="Food - Snacks"/>
    <s v="Healthy Snacks"/>
    <n v="1.1399999999999999"/>
    <n v="9.7000000000000003E-2"/>
    <n v="9"/>
    <m/>
    <n v="8"/>
    <s v="Food - Snacks"/>
    <b v="0"/>
    <s v="Food"/>
    <x v="39"/>
  </r>
  <r>
    <s v="KWL-615831"/>
    <d v="2023-03-23T00:00:00"/>
    <s v="Online"/>
    <s v="KP043102"/>
    <s v="Carlton"/>
    <s v="DL8"/>
    <s v="England"/>
    <x v="1"/>
    <s v="01JZ3NCH573KYRFG5H0K51WSGV"/>
    <s v="Almond Joy Snack Bars"/>
    <s v="Food - Snacks"/>
    <s v="Healthy Snacks"/>
    <n v="2.2400000000000002"/>
    <n v="0.64700000000000002"/>
    <n v="11"/>
    <n v="0.04"/>
    <n v="8"/>
    <s v="Food - Snacks"/>
    <b v="0"/>
    <s v="Food"/>
    <x v="39"/>
  </r>
  <r>
    <s v="KVR-473070"/>
    <d v="2023-07-30T00:00:00"/>
    <s v="Online"/>
    <s v="RG067499"/>
    <s v="Belfast"/>
    <s v="BT2"/>
    <s v="Northern Ireland"/>
    <x v="0"/>
    <s v="01JZ3NCA3XEVGABACM6PABXMVS"/>
    <s v="Rainbow Veggie Chips"/>
    <s v="Food - Snacks"/>
    <s v="Healthy Snacks"/>
    <n v="2.54"/>
    <n v="0.73699999999999999"/>
    <n v="18"/>
    <n v="7.0000000000000007E-2"/>
    <n v="8"/>
    <s v="Food - Snacks"/>
    <b v="0"/>
    <s v="Food"/>
    <x v="39"/>
  </r>
  <r>
    <s v="RLT-778179"/>
    <d v="2023-09-25T00:00:00"/>
    <s v="In-Store"/>
    <s v="BC028977"/>
    <s v="London"/>
    <s v="EC3M"/>
    <s v="England"/>
    <x v="7"/>
    <s v="01JZ3NTENGK8NPD9SXV6G23NJ1"/>
    <s v="Fruit and Nut Energy Bites"/>
    <s v="Food - Snacks"/>
    <s v="Healthy Snacks"/>
    <n v="2.2400000000000002"/>
    <n v="0.94599999999999995"/>
    <n v="18"/>
    <n v="0.05"/>
    <n v="8"/>
    <s v="Food - Snacks"/>
    <b v="0"/>
    <s v="Food"/>
    <x v="39"/>
  </r>
  <r>
    <s v="RZJ-388253"/>
    <d v="2023-07-10T00:00:00"/>
    <s v="In-Store"/>
    <s v="LN063990"/>
    <s v="Newtown"/>
    <s v="RG20"/>
    <s v="England"/>
    <x v="6"/>
    <s v="01JZ3NRAWS7WV13FEN3N4G2AAZ"/>
    <s v="Coconut Chia Seed Pudding"/>
    <s v="Food - Snacks"/>
    <s v="Healthy Snacks"/>
    <n v="2.2400000000000002"/>
    <n v="0.94599999999999995"/>
    <n v="20"/>
    <n v="0.05"/>
    <n v="8"/>
    <s v="Food - Snacks"/>
    <b v="0"/>
    <s v="Food"/>
    <x v="39"/>
  </r>
  <r>
    <s v="HWD-180500"/>
    <d v="2023-03-19T00:00:00"/>
    <s v="In-Store"/>
    <s v="XD027580"/>
    <s v="Halton"/>
    <s v="LS9"/>
    <s v="England"/>
    <x v="4"/>
    <s v="01JZ3NTECMRP5D1M5TVNNEXQ6X"/>
    <s v="Granola Bars"/>
    <s v="Food - Snacks"/>
    <s v="Healthy Snacks"/>
    <n v="4.24"/>
    <n v="1.746"/>
    <n v="6"/>
    <n v="0.02"/>
    <n v="8"/>
    <s v="Food - Snacks"/>
    <b v="0"/>
    <s v="Food"/>
    <x v="39"/>
  </r>
  <r>
    <s v="MSS-265625"/>
    <d v="2023-03-01T00:00:00"/>
    <s v="Online"/>
    <s v="GS028173"/>
    <s v="Wirral"/>
    <s v="CH48"/>
    <s v="England"/>
    <x v="3"/>
    <s v="01JZ3NCB5FEB4241HD4E776FNZ"/>
    <s v="Chickpea Snack Mix"/>
    <s v="Food - Snacks"/>
    <s v="Healthy Snacks"/>
    <n v="2.74"/>
    <n v="0.79700000000000004"/>
    <n v="19"/>
    <n v="0.06"/>
    <n v="8"/>
    <s v="Food - Snacks"/>
    <b v="0"/>
    <s v="Food"/>
    <x v="39"/>
  </r>
  <r>
    <s v="GAX-812402"/>
    <d v="2023-07-08T00:00:00"/>
    <s v="In-Store"/>
    <s v="IO078286"/>
    <s v="Liverpool"/>
    <s v="L74"/>
    <s v="England"/>
    <x v="8"/>
    <s v="01JZ3NQZXX8EW827CMPM8YRB0G"/>
    <s v="Coconut Granola"/>
    <s v="Food - Snacks"/>
    <s v="Healthy Snacks"/>
    <n v="3.44"/>
    <n v="1.4259999999999999"/>
    <n v="17"/>
    <n v="0.04"/>
    <n v="8"/>
    <s v="Food - Snacks"/>
    <b v="0"/>
    <s v="Food"/>
    <x v="39"/>
  </r>
  <r>
    <s v="BJD-327633"/>
    <d v="2023-05-13T00:00:00"/>
    <s v="Online"/>
    <s v="CN068764"/>
    <s v="Newtown"/>
    <s v="RG20"/>
    <s v="England"/>
    <x v="1"/>
    <s v="01JZ3NCA3XEVGABACM6PABXMVS"/>
    <s v="Rainbow Veggie Chips"/>
    <s v="Food - Snacks"/>
    <s v="Healthy Snacks"/>
    <n v="2.54"/>
    <n v="0.73699999999999999"/>
    <n v="17"/>
    <n v="7.0000000000000007E-2"/>
    <n v="8"/>
    <s v="Food - Snacks"/>
    <b v="0"/>
    <s v="Food"/>
    <x v="39"/>
  </r>
  <r>
    <s v="LLS-094013"/>
    <d v="2023-09-24T00:00:00"/>
    <s v="In-Store"/>
    <s v="CQ092154"/>
    <s v="Norton"/>
    <s v="NN11"/>
    <s v="England"/>
    <x v="4"/>
    <s v="01JZ3NT3FWJHJC7A65W03ZYD92"/>
    <s v="Honey Almond Granola Bars"/>
    <s v="Food - Snacks"/>
    <s v="Healthy Snacks"/>
    <n v="3.24"/>
    <n v="1.3460000000000001"/>
    <n v="14"/>
    <n v="0.05"/>
    <n v="8"/>
    <s v="Food - Snacks"/>
    <b v="0"/>
    <s v="Food"/>
    <x v="39"/>
  </r>
  <r>
    <s v="LFP-764406"/>
    <d v="2023-06-03T00:00:00"/>
    <s v="Online"/>
    <s v="VO027884"/>
    <s v="Sheffield"/>
    <s v="S33"/>
    <s v="England"/>
    <x v="3"/>
    <s v="01JZ3NTENGK8NPD9SXV6G23NJ1"/>
    <s v="Fruit and Nut Energy Bites"/>
    <s v="Food - Snacks"/>
    <s v="Healthy Snacks"/>
    <n v="2.2400000000000002"/>
    <n v="0.94599999999999995"/>
    <n v="9"/>
    <n v="0.04"/>
    <n v="8"/>
    <s v="Food - Snacks"/>
    <b v="0"/>
    <s v="Food"/>
    <x v="39"/>
  </r>
  <r>
    <s v="FPL-084271"/>
    <d v="2023-04-01T00:00:00"/>
    <s v="Online"/>
    <s v="AG091553"/>
    <s v="Milton"/>
    <s v="NG22"/>
    <s v="England"/>
    <x v="1"/>
    <s v="01JZ3NR8CPHANP4RTQ49H4PZYK"/>
    <s v="Organic Cereal Bars"/>
    <s v="Food - Snacks"/>
    <s v="Healthy Snacks"/>
    <n v="3.54"/>
    <n v="1.466"/>
    <n v="4"/>
    <n v="7.0000000000000007E-2"/>
    <n v="8"/>
    <s v="Food - Snacks"/>
    <b v="0"/>
    <s v="Food"/>
    <x v="39"/>
  </r>
  <r>
    <s v="XZA-299721"/>
    <d v="2023-02-26T00:00:00"/>
    <s v="Online"/>
    <s v="EW050885"/>
    <s v="London"/>
    <s v="W1F"/>
    <s v="England"/>
    <x v="7"/>
    <s v="01JZ3NT3FWJHJC7A65W03ZYD92"/>
    <s v="Honey Almond Granola Bars"/>
    <s v="Food - Snacks"/>
    <s v="Healthy Snacks"/>
    <n v="3.24"/>
    <n v="1.3460000000000001"/>
    <n v="4"/>
    <n v="7.0000000000000007E-2"/>
    <n v="8"/>
    <s v="Food - Snacks"/>
    <b v="0"/>
    <s v="Food"/>
    <x v="39"/>
  </r>
  <r>
    <s v="XFK-963681"/>
    <d v="2023-12-19T00:00:00"/>
    <s v="In-Store"/>
    <s v="ST031049"/>
    <s v="Belfast"/>
    <s v="BT2"/>
    <s v="Northern Ireland"/>
    <x v="0"/>
    <s v="01JZ3NR5192K5RK9GBF0C1F8X0"/>
    <s v="Fruit &amp; Nut Trail Mix"/>
    <s v="Food - Snacks"/>
    <s v="Healthy Snacks"/>
    <n v="4.24"/>
    <n v="1.746"/>
    <n v="17"/>
    <n v="0"/>
    <n v="8"/>
    <s v="Food - Snacks"/>
    <b v="0"/>
    <s v="Food"/>
    <x v="39"/>
  </r>
  <r>
    <s v="WDK-306294"/>
    <d v="2023-06-23T00:00:00"/>
    <s v="In-Store"/>
    <s v="NY049268"/>
    <s v="Church End"/>
    <s v="CB4"/>
    <s v="England"/>
    <x v="3"/>
    <s v="01JZ3NCDV9SGSZANF6R2R774J2"/>
    <s v="Rice Cakes"/>
    <s v="Food - Snacks"/>
    <s v="Healthy Snacks"/>
    <n v="1.54"/>
    <n v="0.437"/>
    <n v="16"/>
    <n v="0.06"/>
    <n v="8"/>
    <s v="Food - Snacks"/>
    <b v="0"/>
    <s v="Food"/>
    <x v="39"/>
  </r>
  <r>
    <s v="LCU-319866"/>
    <d v="2023-05-07T00:00:00"/>
    <s v="Online"/>
    <s v="RS028872"/>
    <s v="London"/>
    <s v="EC3M"/>
    <s v="England"/>
    <x v="1"/>
    <s v="01JZ3NRAWS7WV13FEN3N4G2AAZ"/>
    <s v="Coconut Chia Seed Pudding"/>
    <s v="Food - Snacks"/>
    <s v="Healthy Snacks"/>
    <n v="2.2400000000000002"/>
    <n v="0.94599999999999995"/>
    <n v="13"/>
    <n v="0.03"/>
    <n v="8"/>
    <s v="Food - Snacks"/>
    <b v="0"/>
    <s v="Food"/>
    <x v="39"/>
  </r>
  <r>
    <s v="PFG-928876"/>
    <d v="2023-10-12T00:00:00"/>
    <s v="In-Store"/>
    <s v="BG073142"/>
    <s v="Norton"/>
    <s v="NN11"/>
    <s v="England"/>
    <x v="6"/>
    <s v="01JZ3NQZXX8EW827CMPM8YRB0G"/>
    <s v="Coconut Granola"/>
    <s v="Food - Snacks"/>
    <s v="Healthy Snacks"/>
    <n v="3.44"/>
    <n v="1.4259999999999999"/>
    <n v="15"/>
    <n v="0.06"/>
    <n v="8"/>
    <s v="Food - Snacks"/>
    <b v="0"/>
    <s v="Food"/>
    <x v="39"/>
  </r>
  <r>
    <s v="GOI-154426"/>
    <d v="2023-12-08T00:00:00"/>
    <s v="In-Store"/>
    <s v="WO082294"/>
    <s v="Kinloch"/>
    <s v="PH43"/>
    <s v="Scotland"/>
    <x v="0"/>
    <s v="01JZ3NTHEAYPNP1GQGM7FAQDN0"/>
    <s v="Almond Joy Munch Bars"/>
    <s v="Food - Snacks"/>
    <s v="Healthy Snacks"/>
    <n v="0.64"/>
    <n v="0.30599999999999999"/>
    <n v="9"/>
    <n v="0.01"/>
    <n v="8"/>
    <s v="Food - Snacks"/>
    <b v="0"/>
    <s v="Food"/>
    <x v="39"/>
  </r>
  <r>
    <s v="XUM-269247"/>
    <d v="2023-03-14T00:00:00"/>
    <s v="Online"/>
    <s v="NK049074"/>
    <s v="Middleton"/>
    <s v="LE16"/>
    <s v="England"/>
    <x v="6"/>
    <s v="01JZ3NR8CPHANP4RTQ49H4PZYK"/>
    <s v="Organic Cereal Bars"/>
    <s v="Food - Snacks"/>
    <s v="Healthy Snacks"/>
    <n v="3.54"/>
    <n v="1.466"/>
    <n v="15"/>
    <n v="0.04"/>
    <n v="8"/>
    <s v="Food - Snacks"/>
    <b v="0"/>
    <s v="Food"/>
    <x v="39"/>
  </r>
  <r>
    <s v="MAA-609792"/>
    <d v="2023-01-30T00:00:00"/>
    <s v="Online"/>
    <s v="WJ020117"/>
    <s v="London"/>
    <s v="EC1V"/>
    <s v="England"/>
    <x v="1"/>
    <s v="01JZ3NCA3XEVGABACM6PABXMVS"/>
    <s v="Rainbow Veggie Chips"/>
    <s v="Food - Snacks"/>
    <s v="Healthy Snacks"/>
    <n v="2.54"/>
    <n v="0.73699999999999999"/>
    <n v="16"/>
    <n v="0.02"/>
    <n v="8"/>
    <s v="Food - Snacks"/>
    <b v="0"/>
    <s v="Food"/>
    <x v="39"/>
  </r>
  <r>
    <s v="GUH-534804"/>
    <d v="2023-03-15T00:00:00"/>
    <s v="In-Store"/>
    <s v="QL072242"/>
    <s v="Bradford"/>
    <s v="BD7"/>
    <s v="England"/>
    <x v="7"/>
    <s v="01JZ3NTENGK8NPD9SXV6G23NJ1"/>
    <s v="Fruit and Nut Energy Bites"/>
    <s v="Food - Snacks"/>
    <s v="Healthy Snacks"/>
    <n v="2.2400000000000002"/>
    <n v="0.94599999999999995"/>
    <n v="5"/>
    <n v="0.03"/>
    <n v="8"/>
    <s v="Food - Snacks"/>
    <b v="0"/>
    <s v="Food"/>
    <x v="39"/>
  </r>
  <r>
    <s v="RUC-402743"/>
    <d v="2023-03-14T00:00:00"/>
    <s v="In-Store"/>
    <s v="LW072356"/>
    <s v="Aston"/>
    <s v="TF6"/>
    <s v="England"/>
    <x v="8"/>
    <s v="01JZ3NTHEAYPNP1GQGM7FAQDN0"/>
    <s v="Almond Joy Munch Bars"/>
    <s v="Food - Snacks"/>
    <s v="Healthy Snacks"/>
    <n v="0.64"/>
    <n v="0.30599999999999999"/>
    <n v="17"/>
    <m/>
    <n v="8"/>
    <s v="Food - Snacks"/>
    <b v="0"/>
    <s v="Food"/>
    <x v="39"/>
  </r>
  <r>
    <s v="KMU-342102"/>
    <d v="2023-09-19T00:00:00"/>
    <s v="In-Store"/>
    <s v="BY076152"/>
    <s v="Sutton"/>
    <s v="RH5"/>
    <s v="England"/>
    <x v="1"/>
    <s v="01JZ3NC9VPJXYW9TRYCF0F472A"/>
    <s v="Oven-Baked Potato Chips"/>
    <s v="Food - Snacks"/>
    <s v="Healthy Snacks"/>
    <n v="2.04"/>
    <n v="0.58699999999999997"/>
    <n v="12"/>
    <n v="0.06"/>
    <n v="8"/>
    <s v="Food - Snacks"/>
    <b v="0"/>
    <s v="Food"/>
    <x v="39"/>
  </r>
  <r>
    <s v="RHT-580787"/>
    <d v="2023-07-06T00:00:00"/>
    <s v="In-Store"/>
    <s v="OG056473"/>
    <s v="London"/>
    <s v="WC2H"/>
    <s v="England"/>
    <x v="0"/>
    <s v="01JZ3NR5192K5RK9GBF0C1F8X0"/>
    <s v="Fruit &amp; Nut Trail Mix"/>
    <s v="Food - Snacks"/>
    <s v="Healthy Snacks"/>
    <n v="4.24"/>
    <n v="1.746"/>
    <n v="10"/>
    <n v="0"/>
    <n v="8"/>
    <s v="Food - Snacks"/>
    <b v="0"/>
    <s v="Food"/>
    <x v="39"/>
  </r>
  <r>
    <s v="RFR-148882"/>
    <d v="2024-03-11T00:00:00"/>
    <s v="In-Store"/>
    <s v="HG006932"/>
    <s v="Milton"/>
    <s v="AB56"/>
    <s v="Scotland"/>
    <x v="0"/>
    <s v="01JZ3N58894A0QS2Z46H8VFXMP"/>
    <s v="Chia Seed Pudding"/>
    <s v="Food - Snacks"/>
    <s v="Healthy Snacks"/>
    <n v="3.99"/>
    <n v="1.1970000000000001"/>
    <n v="10"/>
    <n v="0.37"/>
    <n v="8"/>
    <s v="Food - Snacks"/>
    <b v="0"/>
    <s v="Food"/>
    <x v="39"/>
  </r>
  <r>
    <s v="CLI-297332"/>
    <d v="2024-10-17T00:00:00"/>
    <s v="Online"/>
    <s v="HG006932"/>
    <s v="Upton"/>
    <s v="WF9"/>
    <s v="England"/>
    <x v="2"/>
    <s v="01JZ3N58894A0QS2Z46H8VFXMP"/>
    <s v="Chia Seed Pudding"/>
    <s v="Food - Snacks"/>
    <s v="Healthy Snacks"/>
    <n v="3.99"/>
    <n v="1.1970000000000001"/>
    <n v="6"/>
    <n v="0.25"/>
    <n v="8"/>
    <s v="Food - Snacks"/>
    <b v="0"/>
    <s v="Food"/>
    <x v="39"/>
  </r>
  <r>
    <s v="ZBF-901212"/>
    <d v="2024-06-08T00:00:00"/>
    <s v="In-Store"/>
    <s v="TB032006"/>
    <s v="Church End"/>
    <s v="N3"/>
    <s v="England"/>
    <x v="4"/>
    <s v="01JZ3NC5M4T895H7TC5GZCMVX2"/>
    <s v="Fruit and Nut Bars"/>
    <s v="Food - Snacks"/>
    <s v="Healthy Snacks"/>
    <n v="1.99"/>
    <n v="0.59699999999999998"/>
    <n v="9"/>
    <n v="0.16"/>
    <n v="8"/>
    <s v="Food - Snacks"/>
    <b v="0"/>
    <s v="Food"/>
    <x v="39"/>
  </r>
  <r>
    <s v="MQQ-500577"/>
    <d v="2024-06-20T00:00:00"/>
    <s v="Online"/>
    <s v="TB032006"/>
    <s v="Burnside"/>
    <s v="EH52"/>
    <s v="Scotland"/>
    <x v="0"/>
    <s v="01JZ3NC5M4T895H7TC5GZCMVX2"/>
    <s v="Fruit and Nut Bars"/>
    <s v="Food - Snacks"/>
    <s v="Healthy Snacks"/>
    <n v="1.99"/>
    <n v="0.59699999999999998"/>
    <n v="12"/>
    <n v="0.21"/>
    <n v="8"/>
    <s v="Food - Snacks"/>
    <b v="0"/>
    <s v="Food"/>
    <x v="39"/>
  </r>
  <r>
    <s v="XMH-463713"/>
    <d v="2024-03-05T00:00:00"/>
    <s v="In-Store"/>
    <s v="OI031521"/>
    <s v="Norton"/>
    <s v="NN11"/>
    <s v="England"/>
    <x v="1"/>
    <s v="01JZ3NC4Z738NRYS0SFA8BT54S"/>
    <s v="Almond Crunch Granola Bars"/>
    <s v="Food - Snacks"/>
    <s v="Healthy Snacks"/>
    <n v="3.49"/>
    <n v="1.0469999999999999"/>
    <n v="4"/>
    <m/>
    <n v="8"/>
    <s v="Food - Snacks"/>
    <b v="0"/>
    <s v="Food"/>
    <x v="39"/>
  </r>
  <r>
    <s v="NSA-539143"/>
    <d v="2024-04-29T00:00:00"/>
    <s v="Online"/>
    <s v="EN046189"/>
    <s v="Wootton"/>
    <s v="NN4"/>
    <s v="England"/>
    <x v="3"/>
    <s v="01JZ3NC7EFX48NGR4Q8B5766F5"/>
    <s v="Mango Chia Pudding"/>
    <s v="Food - Snacks"/>
    <s v="Healthy Snacks"/>
    <n v="4.49"/>
    <n v="1.347"/>
    <n v="3"/>
    <n v="0.24"/>
    <n v="8"/>
    <s v="Food - Snacks"/>
    <b v="0"/>
    <s v="Food"/>
    <x v="39"/>
  </r>
  <r>
    <s v="QXV-080156"/>
    <d v="2024-02-06T00:00:00"/>
    <s v="In-Store"/>
    <s v="QI022646"/>
    <s v="Newport"/>
    <s v="NR29"/>
    <s v="England"/>
    <x v="2"/>
    <s v="01JZ3N57ECQ3NEYTM11C6J0FJX"/>
    <s v="Baked Potato Chips"/>
    <s v="Food - Snacks"/>
    <s v="Healthy Snacks"/>
    <n v="2.4900000000000002"/>
    <n v="0.747"/>
    <n v="4"/>
    <n v="0.39"/>
    <n v="8"/>
    <s v="Food - Snacks"/>
    <b v="0"/>
    <s v="Food"/>
    <x v="39"/>
  </r>
  <r>
    <s v="MKB-955184"/>
    <d v="2024-05-07T00:00:00"/>
    <s v="Online"/>
    <s v="EN046189"/>
    <s v="Marston"/>
    <s v="ST20"/>
    <s v="England"/>
    <x v="1"/>
    <s v="01JZ3NC7EFX48NGR4Q8B5766F5"/>
    <s v="Mango Chia Pudding"/>
    <s v="Food - Snacks"/>
    <s v="Healthy Snacks"/>
    <n v="4.49"/>
    <n v="1.347"/>
    <n v="1"/>
    <n v="7.0000000000000007E-2"/>
    <n v="8"/>
    <s v="Food - Snacks"/>
    <b v="0"/>
    <s v="Food"/>
    <x v="39"/>
  </r>
  <r>
    <s v="RKO-607517"/>
    <d v="2024-06-30T00:00:00"/>
    <s v="In-Store"/>
    <s v="QI022646"/>
    <s v="Sheffield"/>
    <s v="S33"/>
    <s v="England"/>
    <x v="8"/>
    <s v="01JZ3N57ECQ3NEYTM11C6J0FJX"/>
    <s v="Baked Potato Chips"/>
    <s v="Food - Snacks"/>
    <s v="Healthy Snacks"/>
    <n v="2.4900000000000002"/>
    <n v="0.747"/>
    <n v="9"/>
    <n v="0.11"/>
    <n v="8"/>
    <s v="Food - Snacks"/>
    <b v="0"/>
    <s v="Food"/>
    <x v="39"/>
  </r>
  <r>
    <s v="WKX-568767"/>
    <d v="2024-05-06T00:00:00"/>
    <s v="Online"/>
    <s v="HG006932"/>
    <s v="Leeds"/>
    <s v="LS6"/>
    <s v="England"/>
    <x v="4"/>
    <s v="01JZ3N58894A0QS2Z46H8VFXMP"/>
    <s v="Chia Seed Pudding"/>
    <s v="Food - Snacks"/>
    <s v="Healthy Snacks"/>
    <n v="3.99"/>
    <n v="1.1970000000000001"/>
    <n v="5"/>
    <n v="0.36"/>
    <n v="8"/>
    <s v="Food - Snacks"/>
    <b v="0"/>
    <s v="Food"/>
    <x v="39"/>
  </r>
  <r>
    <s v="QGH-305447"/>
    <d v="2024-05-12T00:00:00"/>
    <s v="Online"/>
    <s v="QX063911"/>
    <s v="Tullich"/>
    <s v="AB55"/>
    <s v="Scotland"/>
    <x v="0"/>
    <s v="01JZ3N592W6EZCHAXJSN2XCDXK"/>
    <s v="Energy Bites"/>
    <s v="Food - Snacks"/>
    <s v="Healthy Snacks"/>
    <n v="3.99"/>
    <n v="1.1970000000000001"/>
    <n v="8"/>
    <m/>
    <n v="8"/>
    <s v="Food - Snacks"/>
    <b v="0"/>
    <s v="Food"/>
    <x v="39"/>
  </r>
  <r>
    <s v="APH-830225"/>
    <d v="2024-10-23T00:00:00"/>
    <s v="Online"/>
    <s v="TB032006"/>
    <s v="Newton"/>
    <s v="IV1"/>
    <s v="Scotland"/>
    <x v="0"/>
    <s v="01JZ3NC5M4T895H7TC5GZCMVX2"/>
    <s v="Fruit and Nut Bars"/>
    <s v="Food - Snacks"/>
    <s v="Healthy Snacks"/>
    <n v="1.99"/>
    <n v="0.59699999999999998"/>
    <n v="19"/>
    <n v="0.05"/>
    <n v="8"/>
    <s v="Food - Snacks"/>
    <b v="0"/>
    <s v="Food"/>
    <x v="39"/>
  </r>
  <r>
    <s v="QNZ-283487"/>
    <d v="2023-07-15T00:00:00"/>
    <s v="Online"/>
    <s v="EN046189"/>
    <s v="Kingston"/>
    <s v="DT10"/>
    <s v="England"/>
    <x v="0"/>
    <s v="01JZ3NC7EFX48NGR4Q8B5766F5"/>
    <s v="Mango Chia Pudding"/>
    <s v="Food - Snacks"/>
    <s v="Healthy Snacks"/>
    <n v="4.49"/>
    <n v="1.347"/>
    <n v="2"/>
    <n v="0.39"/>
    <n v="8"/>
    <s v="Food - Snacks"/>
    <b v="0"/>
    <s v="Food"/>
    <x v="39"/>
  </r>
  <r>
    <s v="SIA-099860"/>
    <d v="2023-04-17T00:00:00"/>
    <s v="Online"/>
    <s v="TB032006"/>
    <s v="Hatton"/>
    <s v="CV35"/>
    <s v="England"/>
    <x v="4"/>
    <s v="01JZ3NC5M4T895H7TC5GZCMVX2"/>
    <s v="Fruit and Nut Bars"/>
    <s v="Food - Snacks"/>
    <s v="Healthy Snacks"/>
    <n v="1.99"/>
    <n v="0.59699999999999998"/>
    <n v="11"/>
    <m/>
    <n v="8"/>
    <s v="Food - Snacks"/>
    <b v="0"/>
    <s v="Food"/>
    <x v="39"/>
  </r>
  <r>
    <s v="KLE-187075"/>
    <d v="2024-02-03T00:00:00"/>
    <s v="Online"/>
    <s v="QX063911"/>
    <s v="Milton"/>
    <s v="NG22"/>
    <s v="England"/>
    <x v="5"/>
    <s v="01JZ3N592W6EZCHAXJSN2XCDXK"/>
    <s v="Energy Bites"/>
    <s v="Food - Snacks"/>
    <s v="Healthy Snacks"/>
    <n v="3.99"/>
    <n v="1.1970000000000001"/>
    <n v="2"/>
    <n v="0.09"/>
    <n v="8"/>
    <s v="Food - Snacks"/>
    <b v="0"/>
    <s v="Food"/>
    <x v="39"/>
  </r>
  <r>
    <s v="STK-858860"/>
    <d v="2024-05-05T00:00:00"/>
    <s v="In-Store"/>
    <s v="QX063911"/>
    <s v="Sutton"/>
    <s v="CT15"/>
    <s v="England"/>
    <x v="5"/>
    <s v="01JZ3N592W6EZCHAXJSN2XCDXK"/>
    <s v="Energy Bites"/>
    <s v="Food - Snacks"/>
    <s v="Healthy Snacks"/>
    <n v="3.99"/>
    <n v="1.1970000000000001"/>
    <n v="17"/>
    <n v="0.32"/>
    <n v="8"/>
    <s v="Food - Snacks"/>
    <b v="0"/>
    <s v="Food"/>
    <x v="39"/>
  </r>
  <r>
    <s v="KYK-202624"/>
    <d v="2023-05-14T00:00:00"/>
    <s v="Online"/>
    <s v="TB032006"/>
    <s v="Stapleford"/>
    <s v="LN6"/>
    <s v="England"/>
    <x v="0"/>
    <s v="01JZ3NC5M4T895H7TC5GZCMVX2"/>
    <s v="Fruit and Nut Bars"/>
    <s v="Food - Snacks"/>
    <s v="Healthy Snacks"/>
    <n v="1.99"/>
    <n v="0.59699999999999998"/>
    <n v="20"/>
    <n v="0.05"/>
    <n v="8"/>
    <s v="Food - Snacks"/>
    <b v="0"/>
    <s v="Food"/>
    <x v="39"/>
  </r>
  <r>
    <s v="WVL-941920"/>
    <d v="2023-04-05T00:00:00"/>
    <s v="In-Store"/>
    <s v="HG006932"/>
    <s v="Brampton"/>
    <s v="NR34"/>
    <s v="England"/>
    <x v="8"/>
    <s v="01JZ3N58894A0QS2Z46H8VFXMP"/>
    <s v="Chia Seed Pudding"/>
    <s v="Food - Snacks"/>
    <s v="Healthy Snacks"/>
    <n v="3.99"/>
    <n v="1.1970000000000001"/>
    <n v="7"/>
    <n v="0.31"/>
    <n v="8"/>
    <s v="Food - Snacks"/>
    <b v="0"/>
    <s v="Food"/>
    <x v="39"/>
  </r>
  <r>
    <s v="MSQ-305348"/>
    <d v="2024-01-31T00:00:00"/>
    <s v="Online"/>
    <s v="QI022646"/>
    <s v="Pentre"/>
    <s v="SY4"/>
    <s v="Wales"/>
    <x v="0"/>
    <s v="01JZ3N57ECQ3NEYTM11C6J0FJX"/>
    <s v="Baked Potato Chips"/>
    <s v="Food - Snacks"/>
    <s v="Healthy Snacks"/>
    <n v="2.4900000000000002"/>
    <n v="0.747"/>
    <n v="16"/>
    <n v="0.13"/>
    <n v="8"/>
    <s v="Food - Snacks"/>
    <b v="0"/>
    <s v="Food"/>
    <x v="39"/>
  </r>
  <r>
    <s v="RVP-667201"/>
    <d v="2023-12-08T00:00:00"/>
    <s v="In-Store"/>
    <s v="OI031521"/>
    <s v="Milton"/>
    <s v="NG22"/>
    <s v="England"/>
    <x v="6"/>
    <s v="01JZ3NC4Z738NRYS0SFA8BT54S"/>
    <s v="Almond Crunch Granola Bars"/>
    <s v="Food - Snacks"/>
    <s v="Healthy Snacks"/>
    <n v="3.49"/>
    <n v="1.0469999999999999"/>
    <n v="10"/>
    <n v="0.05"/>
    <n v="8"/>
    <s v="Food - Snacks"/>
    <b v="0"/>
    <s v="Food"/>
    <x v="39"/>
  </r>
  <r>
    <s v="RPD-218933"/>
    <d v="2023-09-28T00:00:00"/>
    <s v="Online"/>
    <s v="HG006932"/>
    <s v="London"/>
    <s v="W1F"/>
    <s v="England"/>
    <x v="7"/>
    <s v="01JZ3N58894A0QS2Z46H8VFXMP"/>
    <s v="Chia Seed Pudding"/>
    <s v="Food - Snacks"/>
    <s v="Healthy Snacks"/>
    <n v="3.99"/>
    <n v="1.1970000000000001"/>
    <n v="3"/>
    <n v="7.0000000000000007E-2"/>
    <n v="8"/>
    <s v="Food - Snacks"/>
    <b v="0"/>
    <s v="Food"/>
    <x v="39"/>
  </r>
  <r>
    <s v="HAY-516737"/>
    <d v="2023-10-21T00:00:00"/>
    <s v="In-Store"/>
    <s v="HG006932"/>
    <s v="Eaton"/>
    <s v="DN22"/>
    <s v="England"/>
    <x v="7"/>
    <s v="01JZ3N58894A0QS2Z46H8VFXMP"/>
    <s v="Chia Seed Pudding"/>
    <s v="Food - Snacks"/>
    <s v="Healthy Snacks"/>
    <n v="3.99"/>
    <n v="1.1970000000000001"/>
    <n v="7"/>
    <n v="0.01"/>
    <n v="8"/>
    <s v="Food - Snacks"/>
    <b v="0"/>
    <s v="Food"/>
    <x v="39"/>
  </r>
  <r>
    <s v="OAH-798927"/>
    <d v="2024-04-15T00:00:00"/>
    <s v="In-Store"/>
    <s v="QI022646"/>
    <s v="Seaton"/>
    <s v="LE15"/>
    <s v="England"/>
    <x v="7"/>
    <s v="01JZ3N57ECQ3NEYTM11C6J0FJX"/>
    <s v="Baked Potato Chips"/>
    <s v="Food - Snacks"/>
    <s v="Healthy Snacks"/>
    <n v="2.4900000000000002"/>
    <n v="0.747"/>
    <n v="3"/>
    <n v="0.01"/>
    <n v="8"/>
    <s v="Food - Snacks"/>
    <b v="0"/>
    <s v="Food"/>
    <x v="39"/>
  </r>
  <r>
    <s v="JKX-533644"/>
    <d v="2024-07-06T00:00:00"/>
    <s v="Online"/>
    <s v="MA071301"/>
    <s v="Manchester"/>
    <s v="M14"/>
    <s v="England"/>
    <x v="8"/>
    <s v="01JZ3NR2KJY70Y4F98H8RM1CBV"/>
    <s v="Vegetable Sushi Rolls"/>
    <s v="Food - Prepared Meals"/>
    <s v="Healthy Snacks"/>
    <n v="5.99"/>
    <n v="2.3959999999999999"/>
    <n v="18"/>
    <n v="0.19"/>
    <n v="8"/>
    <s v="Food - Prepared Meals"/>
    <b v="0"/>
    <s v="Food"/>
    <x v="43"/>
  </r>
  <r>
    <s v="YDX-473886"/>
    <d v="2025-01-13T00:00:00"/>
    <s v="Online"/>
    <s v="VL030233"/>
    <s v="Birmingham"/>
    <s v="B40"/>
    <s v="England"/>
    <x v="8"/>
    <s v="01JZ3NR2KJY70Y4F98H8RM1CBV"/>
    <s v="Vegetable Sushi Rolls"/>
    <s v="Food - Prepared Meals"/>
    <s v="Healthy Snacks"/>
    <n v="7.41"/>
    <n v="3.3959999999999999"/>
    <n v="10"/>
    <n v="0.01"/>
    <n v="8"/>
    <s v="Food - Prepared Meals"/>
    <b v="0"/>
    <s v="Food"/>
    <x v="43"/>
  </r>
  <r>
    <s v="IAP-993551"/>
    <d v="2025-02-17T00:00:00"/>
    <s v="In-Store"/>
    <s v="KP075796"/>
    <s v="Sheffield"/>
    <s v="S1"/>
    <s v="England"/>
    <x v="5"/>
    <s v="01JZ3NR2KJY70Y4F98H8RM1CBV"/>
    <s v="Vegetable Sushi Rolls"/>
    <s v="Food - Prepared Meals"/>
    <s v="Healthy Snacks"/>
    <n v="7.41"/>
    <n v="3.3959999999999999"/>
    <n v="11"/>
    <n v="0.13"/>
    <n v="8"/>
    <s v="Food - Prepared Meals"/>
    <b v="0"/>
    <s v="Food"/>
    <x v="43"/>
  </r>
  <r>
    <s v="KLZ-347879"/>
    <d v="2024-03-15T00:00:00"/>
    <s v="In-Store"/>
    <s v="QX016400"/>
    <s v="Bristol"/>
    <s v="BS41"/>
    <s v="England"/>
    <x v="2"/>
    <s v="01JZ3NR2KJY70Y4F98H8RM1CBV"/>
    <s v="Vegetable Sushi Rolls"/>
    <s v="Food - Prepared Meals"/>
    <s v="Healthy Snacks"/>
    <n v="6.99"/>
    <n v="2.3959999999999999"/>
    <n v="9"/>
    <n v="7.0000000000000007E-2"/>
    <n v="8"/>
    <s v="Food - Prepared Meals"/>
    <b v="0"/>
    <s v="Food"/>
    <x v="43"/>
  </r>
  <r>
    <s v="ITZ-024625"/>
    <d v="2023-08-25T00:00:00"/>
    <s v="In-Store"/>
    <s v="MA071301"/>
    <s v="Thorpe"/>
    <s v="BD23"/>
    <s v="England"/>
    <x v="9"/>
    <s v="01JZ3NR2KJY70Y4F98H8RM1CBV"/>
    <s v="Vegetable Sushi Rolls"/>
    <s v="Food - Prepared Meals"/>
    <s v="Healthy Snacks"/>
    <n v="5.14"/>
    <n v="1.8959999999999999"/>
    <n v="17"/>
    <n v="0.24"/>
    <n v="8"/>
    <s v="Food - Prepared Meals"/>
    <b v="0"/>
    <s v="Food"/>
    <x v="43"/>
  </r>
  <r>
    <s v="VZQ-341931"/>
    <d v="2023-06-06T00:00:00"/>
    <s v="In-Store"/>
    <s v="HH088162"/>
    <s v="London"/>
    <s v="W1F"/>
    <s v="England"/>
    <x v="4"/>
    <s v="01JZ3NR2KJY70Y4F98H8RM1CBV"/>
    <s v="Vegetable Sushi Rolls"/>
    <s v="Food - Prepared Meals"/>
    <s v="Healthy Snacks"/>
    <n v="5.24"/>
    <n v="2.1459999999999999"/>
    <n v="15"/>
    <n v="0.04"/>
    <n v="8"/>
    <s v="Food - Prepared Meals"/>
    <b v="0"/>
    <s v="Food"/>
    <x v="43"/>
  </r>
  <r>
    <s v="OED-976883"/>
    <d v="2023-05-13T00:00:00"/>
    <s v="Online"/>
    <s v="DC036335"/>
    <s v="Burnside"/>
    <s v="EH52"/>
    <s v="Scotland"/>
    <x v="0"/>
    <s v="01JZ3NR2KJY70Y4F98H8RM1CBV"/>
    <s v="Vegetable Sushi Rolls"/>
    <s v="Food - Prepared Meals"/>
    <s v="Healthy Snacks"/>
    <n v="5.24"/>
    <n v="2.1459999999999999"/>
    <n v="4"/>
    <n v="0.08"/>
    <n v="8"/>
    <s v="Food - Prepared Meals"/>
    <b v="0"/>
    <s v="Food"/>
    <x v="43"/>
  </r>
  <r>
    <s v="GAU-390114"/>
    <d v="2023-12-13T00:00:00"/>
    <s v="In-Store"/>
    <s v="BY047224"/>
    <s v="Liverpool"/>
    <s v="L74"/>
    <s v="England"/>
    <x v="9"/>
    <s v="01JZ3NR2KJY70Y4F98H8RM1CBV"/>
    <s v="Vegetable Sushi Rolls"/>
    <s v="Food - Prepared Meals"/>
    <s v="Healthy Snacks"/>
    <n v="5.24"/>
    <n v="2.1459999999999999"/>
    <n v="6"/>
    <n v="0.06"/>
    <n v="8"/>
    <s v="Food - Prepared Meals"/>
    <b v="0"/>
    <s v="Food"/>
    <x v="43"/>
  </r>
  <r>
    <s v="TSM-194299"/>
    <d v="2024-04-10T00:00:00"/>
    <s v="Online"/>
    <s v="QR064670"/>
    <s v="Sutton"/>
    <s v="RH5"/>
    <s v="England"/>
    <x v="2"/>
    <s v="01JZ3N52DMR6FQA774NA9ENHTY"/>
    <s v="Noise Cancelling Ear Muffs"/>
    <s v="Safety"/>
    <s v="Hearing Protection"/>
    <n v="24.99"/>
    <n v="7.4969999999999999"/>
    <n v="9"/>
    <n v="0.04"/>
    <n v="1"/>
    <s v="Safety"/>
    <b v="0"/>
    <s v="Safety"/>
    <x v="90"/>
  </r>
  <r>
    <s v="HXW-459165"/>
    <d v="2024-04-08T00:00:00"/>
    <s v="In-Store"/>
    <s v="QR064670"/>
    <s v="Stapleford"/>
    <s v="LN6"/>
    <s v="England"/>
    <x v="3"/>
    <s v="01JZ3N52DMR6FQA774NA9ENHTY"/>
    <s v="Noise Cancelling Ear Muffs"/>
    <s v="Safety"/>
    <s v="Hearing Protection"/>
    <n v="24.99"/>
    <n v="7.4969999999999999"/>
    <n v="18"/>
    <n v="0.25"/>
    <n v="1"/>
    <s v="Safety"/>
    <b v="0"/>
    <s v="Safety"/>
    <x v="90"/>
  </r>
  <r>
    <s v="BXV-965191"/>
    <d v="2023-04-05T00:00:00"/>
    <s v="Online"/>
    <s v="QR064670"/>
    <s v="Merton"/>
    <s v="SW19"/>
    <s v="England"/>
    <x v="3"/>
    <s v="01JZ3N52DMR6FQA774NA9ENHTY"/>
    <s v="Noise Cancelling Ear Muffs"/>
    <s v="Safety"/>
    <s v="Hearing Protection"/>
    <n v="23.99"/>
    <n v="6.9470000000000001"/>
    <n v="13"/>
    <m/>
    <n v="1"/>
    <s v="Safety"/>
    <b v="0"/>
    <s v="Safety"/>
    <x v="90"/>
  </r>
  <r>
    <s v="IPJ-199067"/>
    <d v="2023-10-28T00:00:00"/>
    <s v="In-Store"/>
    <s v="QR064670"/>
    <s v="Upton"/>
    <s v="DN21"/>
    <s v="England"/>
    <x v="6"/>
    <s v="01JZ3N52DMR6FQA774NA9ENHTY"/>
    <s v="Noise Cancelling Ear Muffs"/>
    <s v="Safety"/>
    <s v="Hearing Protection"/>
    <n v="23.99"/>
    <n v="6.9470000000000001"/>
    <n v="10"/>
    <n v="0.27"/>
    <n v="1"/>
    <s v="Safety"/>
    <b v="0"/>
    <s v="Safety"/>
    <x v="90"/>
  </r>
  <r>
    <s v="FFX-406397"/>
    <d v="2023-10-15T00:00:00"/>
    <s v="Online"/>
    <s v="QR064670"/>
    <s v="Birmingham"/>
    <s v="B12"/>
    <s v="England"/>
    <x v="5"/>
    <s v="01JZ3N52DMR6FQA774NA9ENHTY"/>
    <s v="Noise Cancelling Ear Muffs"/>
    <s v="Safety"/>
    <s v="Hearing Protection"/>
    <n v="23.99"/>
    <n v="6.9470000000000001"/>
    <n v="18"/>
    <m/>
    <n v="1"/>
    <s v="Safety"/>
    <b v="0"/>
    <s v="Safety"/>
    <x v="90"/>
  </r>
  <r>
    <s v="CAN-953847"/>
    <d v="2023-12-26T00:00:00"/>
    <s v="Online"/>
    <s v="QR064670"/>
    <s v="Seaton"/>
    <s v="LE15"/>
    <s v="England"/>
    <x v="4"/>
    <s v="01JZ3N52DMR6FQA774NA9ENHTY"/>
    <s v="Noise Cancelling Ear Muffs"/>
    <s v="Safety"/>
    <s v="Hearing Protection"/>
    <n v="23.99"/>
    <n v="6.9470000000000001"/>
    <n v="12"/>
    <n v="0.17"/>
    <n v="1"/>
    <s v="Safety"/>
    <b v="0"/>
    <s v="Safety"/>
    <x v="90"/>
  </r>
  <r>
    <s v="FED-578606"/>
    <d v="2023-07-26T00:00:00"/>
    <s v="Online"/>
    <s v="QR064670"/>
    <s v="Denton"/>
    <s v="M34"/>
    <s v="England"/>
    <x v="4"/>
    <s v="01JZ3N52DMR6FQA774NA9ENHTY"/>
    <s v="Noise Cancelling Ear Muffs"/>
    <s v="Safety"/>
    <s v="Hearing Protection"/>
    <n v="23.99"/>
    <n v="6.9470000000000001"/>
    <n v="3"/>
    <n v="0.1"/>
    <n v="1"/>
    <s v="Safety"/>
    <b v="0"/>
    <s v="Safety"/>
    <x v="90"/>
  </r>
  <r>
    <s v="SPJ-345454"/>
    <d v="2023-12-22T00:00:00"/>
    <s v="In-Store"/>
    <s v="QR064670"/>
    <s v="Kingston"/>
    <s v="DT10"/>
    <s v="England"/>
    <x v="0"/>
    <s v="01JZ3N52DMR6FQA774NA9ENHTY"/>
    <s v="Noise Cancelling Ear Muffs"/>
    <s v="Safety"/>
    <s v="Hearing Protection"/>
    <n v="23.99"/>
    <n v="6.9470000000000001"/>
    <n v="9"/>
    <n v="0.11"/>
    <n v="1"/>
    <s v="Safety"/>
    <b v="0"/>
    <s v="Safety"/>
    <x v="90"/>
  </r>
  <r>
    <s v="ZQE-436897"/>
    <d v="2024-09-26T00:00:00"/>
    <s v="Online"/>
    <s v="RI080002"/>
    <s v="Weston"/>
    <s v="GU32"/>
    <s v="England"/>
    <x v="8"/>
    <s v="01JZ3NC48S84QDQ0V0PGR0EK6Z"/>
    <s v="Infrared Space Heater"/>
    <s v="Home Appliances"/>
    <s v="Heating Appliances"/>
    <n v="99.99"/>
    <n v="29.997"/>
    <n v="6"/>
    <m/>
    <n v="1"/>
    <s v="Home Appliances"/>
    <b v="0"/>
    <s v="Home Appliances"/>
    <x v="54"/>
  </r>
  <r>
    <s v="LTX-129030"/>
    <d v="2024-10-30T00:00:00"/>
    <s v="Online"/>
    <s v="RI080002"/>
    <s v="Kingston"/>
    <s v="DT10"/>
    <s v="England"/>
    <x v="1"/>
    <s v="01JZ3NC48S84QDQ0V0PGR0EK6Z"/>
    <s v="Infrared Space Heater"/>
    <s v="Home Appliances"/>
    <s v="Heating Appliances"/>
    <n v="99.99"/>
    <n v="29.997"/>
    <n v="15"/>
    <m/>
    <n v="1"/>
    <s v="Home Appliances"/>
    <b v="0"/>
    <s v="Home Appliances"/>
    <x v="54"/>
  </r>
  <r>
    <s v="LAA-107238"/>
    <d v="2024-05-28T00:00:00"/>
    <s v="In-Store"/>
    <s v="RI080002"/>
    <s v="Linton"/>
    <s v="BD23"/>
    <m/>
    <x v="7"/>
    <s v="01JZ3NC48S84QDQ0V0PGR0EK6Z"/>
    <s v="Infrared Space Heater"/>
    <s v="Home Appliances"/>
    <s v="Heating Appliances"/>
    <n v="99.99"/>
    <n v="29.997"/>
    <n v="11"/>
    <n v="0.05"/>
    <n v="1"/>
    <s v="Home Appliances"/>
    <b v="0"/>
    <s v="Home Appliances"/>
    <x v="54"/>
  </r>
  <r>
    <s v="SNI-758770"/>
    <d v="2023-05-18T00:00:00"/>
    <s v="Online"/>
    <s v="RI080002"/>
    <s v="Sutton"/>
    <s v="RH5"/>
    <s v="England"/>
    <x v="4"/>
    <s v="01JZ3NC48S84QDQ0V0PGR0EK6Z"/>
    <s v="Infrared Space Heater"/>
    <s v="Home Appliances"/>
    <s v="Heating Appliances"/>
    <n v="99.14"/>
    <n v="29.497"/>
    <n v="17"/>
    <n v="0.24"/>
    <n v="1"/>
    <s v="Home Appliances"/>
    <b v="0"/>
    <s v="Home Appliances"/>
    <x v="54"/>
  </r>
  <r>
    <s v="ZRX-680463"/>
    <d v="2023-06-03T00:00:00"/>
    <s v="In-Store"/>
    <s v="RI080002"/>
    <s v="London"/>
    <s v="W1F"/>
    <s v="England"/>
    <x v="8"/>
    <s v="01JZ3NC48S84QDQ0V0PGR0EK6Z"/>
    <s v="Infrared Space Heater"/>
    <s v="Home Appliances"/>
    <s v="Heating Appliances"/>
    <n v="99.14"/>
    <n v="29.497"/>
    <n v="19"/>
    <n v="0.02"/>
    <n v="1"/>
    <s v="Home Appliances"/>
    <b v="0"/>
    <s v="Home Appliances"/>
    <x v="54"/>
  </r>
  <r>
    <s v="PGO-662640"/>
    <d v="2023-11-20T00:00:00"/>
    <s v="Online"/>
    <s v="RI080002"/>
    <s v="Swindon"/>
    <s v="SN1"/>
    <s v="England"/>
    <x v="9"/>
    <s v="01JZ3NC48S84QDQ0V0PGR0EK6Z"/>
    <s v="Infrared Space Heater"/>
    <s v="Home Appliances"/>
    <s v="Heating Appliances"/>
    <n v="99.99"/>
    <n v="29.997"/>
    <n v="16"/>
    <n v="0.12"/>
    <n v="1"/>
    <s v="Home Appliances"/>
    <b v="0"/>
    <s v="Home Appliances"/>
    <x v="54"/>
  </r>
  <r>
    <s v="NXP-233198"/>
    <d v="2024-11-01T00:00:00"/>
    <s v="In-Store"/>
    <s v="RI080002"/>
    <s v="Marston"/>
    <s v="ST20"/>
    <s v="England"/>
    <x v="8"/>
    <s v="01JZ3NC48S84QDQ0V0PGR0EK6Z"/>
    <s v="Infrared Space Heater"/>
    <s v="Home Appliances"/>
    <s v="Heating Appliances"/>
    <n v="99.99"/>
    <n v="29.997"/>
    <n v="1"/>
    <n v="0.1"/>
    <n v="1"/>
    <s v="Home Appliances"/>
    <b v="0"/>
    <s v="Home Appliances"/>
    <x v="54"/>
  </r>
  <r>
    <s v="FUJ-789993"/>
    <d v="2024-03-31T00:00:00"/>
    <s v="In-Store"/>
    <s v="HF000394"/>
    <s v="Liverpool"/>
    <s v="L74"/>
    <s v="England"/>
    <x v="5"/>
    <s v="01JZ3N559NT6YEGCRYTD92A483"/>
    <s v="Savory Italian Herbs"/>
    <s v="Food - Spices"/>
    <s v="Herb Blends"/>
    <n v="2.99"/>
    <n v="0.89700000000000002"/>
    <n v="5"/>
    <n v="0.17"/>
    <n v="8"/>
    <s v="Food - Spices"/>
    <b v="0"/>
    <s v="Food"/>
    <x v="68"/>
  </r>
  <r>
    <s v="GUP-831624"/>
    <d v="2024-12-08T00:00:00"/>
    <s v="In-Store"/>
    <s v="HF000394"/>
    <s v="Sutton"/>
    <s v="CT15"/>
    <s v="England"/>
    <x v="7"/>
    <s v="01JZ3N559NT6YEGCRYTD92A483"/>
    <s v="Savory Italian Herbs"/>
    <s v="Food - Spices"/>
    <s v="Herb Blends"/>
    <n v="2.99"/>
    <n v="0.89700000000000002"/>
    <n v="2"/>
    <n v="0.16"/>
    <n v="8"/>
    <s v="Food - Spices"/>
    <b v="0"/>
    <s v="Food"/>
    <x v="68"/>
  </r>
  <r>
    <s v="JUD-714735"/>
    <d v="2024-09-13T00:00:00"/>
    <s v="Online"/>
    <s v="HF000394"/>
    <s v="Sutton"/>
    <s v="CT15"/>
    <s v="England"/>
    <x v="1"/>
    <s v="01JZ3N559NT6YEGCRYTD92A483"/>
    <s v="Savory Italian Herbs"/>
    <s v="Food - Spices"/>
    <s v="Herb Blends"/>
    <n v="2.99"/>
    <n v="0.89700000000000002"/>
    <n v="16"/>
    <n v="0.31"/>
    <n v="8"/>
    <s v="Food - Spices"/>
    <b v="0"/>
    <s v="Food"/>
    <x v="68"/>
  </r>
  <r>
    <s v="ATM-405722"/>
    <d v="2023-05-11T00:00:00"/>
    <s v="In-Store"/>
    <s v="RW020820"/>
    <s v="Denton"/>
    <s v="M34"/>
    <s v="England"/>
    <x v="7"/>
    <s v="01JZ3NC79BVY88G9AN47EJ1BZ0"/>
    <s v="Garlic and Herb Rub"/>
    <s v="Food - Spices"/>
    <s v="Herb Blends"/>
    <n v="1.44"/>
    <n v="0.187"/>
    <n v="2"/>
    <n v="0.01"/>
    <n v="8"/>
    <s v="Food - Spices"/>
    <b v="0"/>
    <s v="Food"/>
    <x v="68"/>
  </r>
  <r>
    <s v="QXK-088767"/>
    <d v="2023-09-09T00:00:00"/>
    <s v="In-Store"/>
    <s v="RW020820"/>
    <s v="West End"/>
    <s v="DN36"/>
    <s v="England"/>
    <x v="3"/>
    <s v="01JZ3NC79BVY88G9AN47EJ1BZ0"/>
    <s v="Garlic and Herb Rub"/>
    <s v="Food - Spices"/>
    <s v="Herb Blends"/>
    <n v="1.44"/>
    <n v="0.187"/>
    <n v="2"/>
    <m/>
    <n v="8"/>
    <s v="Food - Spices"/>
    <b v="0"/>
    <s v="Food"/>
    <x v="68"/>
  </r>
  <r>
    <s v="FDS-726856"/>
    <d v="2023-02-06T00:00:00"/>
    <s v="In-Store"/>
    <s v="RW020820"/>
    <s v="Seaton"/>
    <s v="LE15"/>
    <s v="England"/>
    <x v="8"/>
    <s v="01JZ3NC79BVY88G9AN47EJ1BZ0"/>
    <s v="Garlic and Herb Rub"/>
    <s v="Food - Spices"/>
    <s v="Herb Blends"/>
    <n v="1.44"/>
    <n v="0.187"/>
    <n v="16"/>
    <n v="0.04"/>
    <n v="8"/>
    <s v="Food - Spices"/>
    <b v="0"/>
    <s v="Food"/>
    <x v="68"/>
  </r>
  <r>
    <s v="UZN-373336"/>
    <d v="2023-09-25T00:00:00"/>
    <s v="In-Store"/>
    <s v="RW020820"/>
    <s v="Sheffield"/>
    <s v="S33"/>
    <s v="England"/>
    <x v="6"/>
    <s v="01JZ3NC79BVY88G9AN47EJ1BZ0"/>
    <s v="Garlic and Herb Rub"/>
    <s v="Food - Spices"/>
    <s v="Herb Blends"/>
    <n v="1.44"/>
    <n v="0.187"/>
    <n v="2"/>
    <n v="0.35"/>
    <n v="8"/>
    <s v="Food - Spices"/>
    <b v="0"/>
    <s v="Food"/>
    <x v="68"/>
  </r>
  <r>
    <s v="QHC-272436"/>
    <d v="2023-02-11T00:00:00"/>
    <s v="In-Store"/>
    <s v="RW020820"/>
    <s v="Swindon"/>
    <s v="SN1"/>
    <s v="England"/>
    <x v="9"/>
    <s v="01JZ3NC79BVY88G9AN47EJ1BZ0"/>
    <s v="Garlic and Herb Rub"/>
    <s v="Food - Spices"/>
    <s v="Herb Blends"/>
    <n v="1.44"/>
    <n v="0.187"/>
    <n v="6"/>
    <n v="0.16"/>
    <n v="8"/>
    <s v="Food - Spices"/>
    <b v="0"/>
    <s v="Food"/>
    <x v="68"/>
  </r>
  <r>
    <s v="ZLO-740813"/>
    <d v="2023-12-18T00:00:00"/>
    <s v="In-Store"/>
    <s v="RW020820"/>
    <s v="Manchester"/>
    <s v="M14"/>
    <s v="England"/>
    <x v="6"/>
    <s v="01JZ3NC79BVY88G9AN47EJ1BZ0"/>
    <s v="Garlic and Herb Rub"/>
    <s v="Food - Spices"/>
    <s v="Herb Blends"/>
    <n v="1.44"/>
    <n v="0.187"/>
    <n v="11"/>
    <n v="0.06"/>
    <n v="8"/>
    <s v="Food - Spices"/>
    <b v="0"/>
    <s v="Food"/>
    <x v="68"/>
  </r>
  <r>
    <s v="ECR-014340"/>
    <d v="2025-02-05T00:00:00"/>
    <s v="Online"/>
    <s v="RW020820"/>
    <s v="Eaton"/>
    <s v="DN22"/>
    <s v="England"/>
    <x v="4"/>
    <s v="01JZ3NC79BVY88G9AN47EJ1BZ0"/>
    <s v="Garlic and Herb Rub"/>
    <s v="Food - Spices"/>
    <s v="Herb Blends"/>
    <n v="2.29"/>
    <n v="0.68700000000000006"/>
    <n v="18"/>
    <n v="0.21"/>
    <n v="8"/>
    <s v="Food - Spices"/>
    <b v="0"/>
    <s v="Food"/>
    <x v="68"/>
  </r>
  <r>
    <s v="AFQ-271777"/>
    <d v="2024-02-22T00:00:00"/>
    <s v="In-Store"/>
    <s v="RW020820"/>
    <s v="Linton"/>
    <s v="BD23"/>
    <s v="England"/>
    <x v="3"/>
    <s v="01JZ3NC79BVY88G9AN47EJ1BZ0"/>
    <s v="Garlic and Herb Rub"/>
    <s v="Food - Spices"/>
    <s v="Herb Blends"/>
    <n v="2.29"/>
    <n v="0.68700000000000006"/>
    <n v="8"/>
    <n v="0.33"/>
    <n v="8"/>
    <s v="Food - Spices"/>
    <b v="0"/>
    <s v="Food"/>
    <x v="68"/>
  </r>
  <r>
    <s v="FLE-699612"/>
    <d v="2023-01-06T00:00:00"/>
    <s v="In-Store"/>
    <s v="RW020820"/>
    <s v="Seaton"/>
    <s v="LE15"/>
    <m/>
    <x v="9"/>
    <s v="01JZ3NC79BVY88G9AN47EJ1BZ0"/>
    <s v="Garlic and Herb Rub"/>
    <s v="Food - Spices"/>
    <s v="Herb Blends"/>
    <n v="2.29"/>
    <n v="0.68700000000000006"/>
    <n v="3"/>
    <n v="0.18"/>
    <n v="8"/>
    <s v="Food - Spices"/>
    <b v="0"/>
    <s v="Food"/>
    <x v="68"/>
  </r>
  <r>
    <s v="GBM-233345"/>
    <d v="2024-01-20T00:00:00"/>
    <s v="Online"/>
    <s v="AU020860"/>
    <s v="Church End"/>
    <s v="N3"/>
    <s v="England"/>
    <x v="3"/>
    <s v="01JZ3N54W7XW2ZMB9TMV78GWYC"/>
    <s v="Garlic Herb Seasoning"/>
    <m/>
    <s v="Herb Blends"/>
    <n v="1.99"/>
    <n v="0.59699999999999998"/>
    <n v="10"/>
    <n v="0.38"/>
    <n v="8"/>
    <s v="Food - Spices"/>
    <b v="1"/>
    <s v="Food"/>
    <x v="68"/>
  </r>
  <r>
    <s v="EWK-880117"/>
    <d v="2024-11-23T00:00:00"/>
    <s v="Online"/>
    <s v="AU020860"/>
    <s v="Walton"/>
    <s v="CV35"/>
    <s v="England"/>
    <x v="0"/>
    <s v="01JZ3N54W7XW2ZMB9TMV78GWYC"/>
    <s v="Garlic Herb Seasoning"/>
    <m/>
    <s v="Herb Blends"/>
    <n v="1.99"/>
    <n v="0.59699999999999998"/>
    <n v="15"/>
    <n v="0.4"/>
    <n v="8"/>
    <s v="Food - Spices"/>
    <b v="1"/>
    <s v="Food"/>
    <x v="68"/>
  </r>
  <r>
    <s v="NGL-094708"/>
    <d v="2024-05-08T00:00:00"/>
    <s v="In-Store"/>
    <s v="AU020860"/>
    <s v="Kirkton"/>
    <s v="KW10"/>
    <s v="Scotland"/>
    <x v="0"/>
    <s v="01JZ3N54W7XW2ZMB9TMV78GWYC"/>
    <s v="Garlic Herb Seasoning"/>
    <m/>
    <s v="Herb Blends"/>
    <n v="1.99"/>
    <n v="0.59699999999999998"/>
    <n v="18"/>
    <n v="0.39"/>
    <n v="8"/>
    <s v="Food - Spices"/>
    <b v="1"/>
    <s v="Food"/>
    <x v="68"/>
  </r>
  <r>
    <s v="SGC-822244"/>
    <d v="2024-04-14T00:00:00"/>
    <s v="Online"/>
    <s v="AU020860"/>
    <s v="Aston"/>
    <s v="TF6"/>
    <s v="England"/>
    <x v="2"/>
    <s v="01JZ3N54W7XW2ZMB9TMV78GWYC"/>
    <s v="Garlic Herb Seasoning"/>
    <m/>
    <s v="Herb Blends"/>
    <n v="1.99"/>
    <n v="0.59699999999999998"/>
    <n v="13"/>
    <n v="0.28999999999999998"/>
    <n v="8"/>
    <s v="Food - Spices"/>
    <b v="1"/>
    <s v="Food"/>
    <x v="68"/>
  </r>
  <r>
    <s v="DUC-712298"/>
    <d v="2024-12-20T00:00:00"/>
    <s v="Online"/>
    <s v="AU020860"/>
    <s v="Weston"/>
    <s v="GU32"/>
    <s v="England"/>
    <x v="3"/>
    <s v="01JZ3N54W7XW2ZMB9TMV78GWYC"/>
    <s v="Garlic Herb Seasoning"/>
    <m/>
    <s v="Herb Blends"/>
    <n v="1.99"/>
    <n v="0.59699999999999998"/>
    <n v="9"/>
    <n v="0.39"/>
    <n v="8"/>
    <s v="Food - Spices"/>
    <b v="1"/>
    <s v="Food"/>
    <x v="68"/>
  </r>
  <r>
    <s v="JGL-061318"/>
    <d v="2023-06-13T00:00:00"/>
    <s v="Online"/>
    <s v="AU020860"/>
    <s v="Normanton"/>
    <s v="LE15"/>
    <s v="England"/>
    <x v="3"/>
    <s v="01JZ3N54W7XW2ZMB9TMV78GWYC"/>
    <s v="Garlic Herb Seasoning"/>
    <m/>
    <s v="Herb Blends"/>
    <n v="0.99"/>
    <n v="4.7E-2"/>
    <n v="4"/>
    <n v="0.21"/>
    <n v="8"/>
    <s v="Food - Spices"/>
    <b v="1"/>
    <s v="Food"/>
    <x v="68"/>
  </r>
  <r>
    <s v="KMV-233267"/>
    <d v="2024-11-10T00:00:00"/>
    <s v="In-Store"/>
    <s v="ST070258"/>
    <s v="Horton"/>
    <s v="BS37"/>
    <s v="England"/>
    <x v="1"/>
    <s v="01JZ3NTK0PF89ZMV5TTW1QK36S"/>
    <s v="Basil Lemonade"/>
    <s v="Food - Beverages"/>
    <s v="Herbal Beverages"/>
    <n v="2.99"/>
    <n v="1.196"/>
    <n v="19"/>
    <n v="0.33"/>
    <n v="8"/>
    <s v="Food - Beverages"/>
    <b v="0"/>
    <s v="Food"/>
    <x v="0"/>
  </r>
  <r>
    <s v="ATV-429872"/>
    <d v="2024-01-12T00:00:00"/>
    <s v="In-Store"/>
    <s v="ST070258"/>
    <s v="Sutton"/>
    <s v="RH5"/>
    <s v="England"/>
    <x v="0"/>
    <s v="01JZ3NTK0PF89ZMV5TTW1QK36S"/>
    <s v="Basil Lemonade"/>
    <s v="Food - Beverages"/>
    <s v="Herbal Beverages"/>
    <n v="2.99"/>
    <n v="1.196"/>
    <n v="13"/>
    <m/>
    <n v="8"/>
    <s v="Food - Beverages"/>
    <b v="0"/>
    <s v="Food"/>
    <x v="0"/>
  </r>
  <r>
    <s v="FNC-572427"/>
    <d v="2025-01-26T00:00:00"/>
    <s v="Online"/>
    <s v="LR010971"/>
    <s v="Marston"/>
    <s v="ST20"/>
    <s v="England"/>
    <x v="8"/>
    <s v="01JZ3NTK0PF89ZMV5TTW1QK36S"/>
    <s v="Basil Lemonade"/>
    <s v="Food - Beverages"/>
    <s v="Herbal Beverages"/>
    <n v="4.41"/>
    <n v="2.1960000000000002"/>
    <n v="5"/>
    <n v="7.0000000000000007E-2"/>
    <n v="8"/>
    <s v="Food - Beverages"/>
    <b v="0"/>
    <s v="Food"/>
    <x v="0"/>
  </r>
  <r>
    <s v="XKF-340426"/>
    <d v="2025-01-18T00:00:00"/>
    <s v="Online"/>
    <s v="PB056769"/>
    <s v="Liverpool"/>
    <s v="L74"/>
    <s v="England"/>
    <x v="8"/>
    <s v="01JZ3NTK0PF89ZMV5TTW1QK36S"/>
    <s v="Basil Lemonade"/>
    <s v="Food - Beverages"/>
    <s v="Herbal Beverages"/>
    <n v="4.41"/>
    <n v="2.1960000000000002"/>
    <n v="18"/>
    <n v="0.1"/>
    <n v="8"/>
    <s v="Food - Beverages"/>
    <b v="0"/>
    <s v="Food"/>
    <x v="0"/>
  </r>
  <r>
    <s v="DZL-531107"/>
    <d v="2025-02-13T00:00:00"/>
    <s v="Online"/>
    <s v="IT060395"/>
    <s v="Aberdeen"/>
    <s v="AB39"/>
    <s v="Scotland"/>
    <x v="0"/>
    <s v="01JZ3NTK0PF89ZMV5TTW1QK36S"/>
    <s v="Basil Lemonade"/>
    <s v="Food - Beverages"/>
    <s v="Herbal Beverages"/>
    <n v="4.41"/>
    <n v="2.1960000000000002"/>
    <n v="2"/>
    <m/>
    <n v="8"/>
    <s v="Food - Beverages"/>
    <b v="0"/>
    <s v="Food"/>
    <x v="0"/>
  </r>
  <r>
    <s v="BUN-998996"/>
    <d v="2023-08-22T00:00:00"/>
    <s v="Online"/>
    <s v="YE056156"/>
    <s v="Newbiggin"/>
    <s v="NE46"/>
    <s v="England"/>
    <x v="7"/>
    <s v="01JZ3N51N2D41CBB5XQ9QF1HFP"/>
    <s v="Ginger Turmeric Latte Mix"/>
    <s v="Food - Beverages"/>
    <s v="Herbal Beverages"/>
    <n v="4.29"/>
    <n v="1.0369999999999999"/>
    <n v="12"/>
    <m/>
    <n v="8"/>
    <s v="Food - Beverages"/>
    <b v="0"/>
    <s v="Food"/>
    <x v="0"/>
  </r>
  <r>
    <s v="HZY-751272"/>
    <d v="2023-09-18T00:00:00"/>
    <s v="In-Store"/>
    <s v="YE056156"/>
    <s v="Aston"/>
    <s v="TF6"/>
    <s v="England"/>
    <x v="3"/>
    <s v="01JZ3N51N2D41CBB5XQ9QF1HFP"/>
    <s v="Ginger Turmeric Latte Mix"/>
    <s v="Food - Beverages"/>
    <s v="Herbal Beverages"/>
    <n v="4.29"/>
    <n v="1.0369999999999999"/>
    <n v="12"/>
    <n v="0.28000000000000003"/>
    <n v="8"/>
    <s v="Food - Beverages"/>
    <b v="0"/>
    <s v="Food"/>
    <x v="0"/>
  </r>
  <r>
    <s v="IEV-733907"/>
    <d v="2023-09-03T00:00:00"/>
    <s v="Online"/>
    <s v="YE056156"/>
    <s v="Liverpool"/>
    <s v="L33"/>
    <s v="England"/>
    <x v="7"/>
    <s v="01JZ3N51N2D41CBB5XQ9QF1HFP"/>
    <s v="Ginger Turmeric Latte Mix"/>
    <s v="Food - Beverages"/>
    <s v="Herbal Beverages"/>
    <n v="4.29"/>
    <n v="1.0369999999999999"/>
    <n v="2"/>
    <n v="0.39"/>
    <n v="8"/>
    <s v="Food - Beverages"/>
    <b v="0"/>
    <s v="Food"/>
    <x v="0"/>
  </r>
  <r>
    <s v="FHW-959091"/>
    <d v="2023-03-25T00:00:00"/>
    <s v="In-Store"/>
    <s v="ST070258"/>
    <s v="Bristol"/>
    <s v="BS41"/>
    <s v="England"/>
    <x v="0"/>
    <s v="01JZ3NTK0PF89ZMV5TTW1QK36S"/>
    <s v="Basil Lemonade"/>
    <s v="Food - Beverages"/>
    <s v="Herbal Beverages"/>
    <n v="2.14"/>
    <n v="0.69599999999999995"/>
    <n v="5"/>
    <n v="0.34"/>
    <n v="8"/>
    <s v="Food - Beverages"/>
    <b v="0"/>
    <s v="Food"/>
    <x v="0"/>
  </r>
  <r>
    <s v="ZMD-316406"/>
    <d v="2023-11-19T00:00:00"/>
    <s v="Online"/>
    <s v="ST070258"/>
    <s v="Aston"/>
    <s v="TF6"/>
    <s v="England"/>
    <x v="0"/>
    <s v="01JZ3NTK0PF89ZMV5TTW1QK36S"/>
    <s v="Basil Lemonade"/>
    <s v="Food - Beverages"/>
    <s v="Herbal Beverages"/>
    <n v="2.14"/>
    <n v="0.69599999999999995"/>
    <n v="16"/>
    <n v="0.09"/>
    <n v="8"/>
    <s v="Food - Beverages"/>
    <b v="0"/>
    <s v="Food"/>
    <x v="0"/>
  </r>
  <r>
    <s v="XLO-026242"/>
    <d v="2023-12-19T00:00:00"/>
    <s v="Online"/>
    <s v="DI032274"/>
    <s v="Norton"/>
    <s v="S8"/>
    <s v="England"/>
    <x v="3"/>
    <s v="01JZ3NTK0PF89ZMV5TTW1QK36S"/>
    <s v="Basil Lemonade"/>
    <s v="Food - Beverages"/>
    <s v="Herbal Beverages"/>
    <n v="2.2400000000000002"/>
    <n v="0.94599999999999995"/>
    <n v="3"/>
    <n v="0"/>
    <n v="8"/>
    <s v="Food - Beverages"/>
    <b v="0"/>
    <s v="Food"/>
    <x v="0"/>
  </r>
  <r>
    <s v="YLB-832968"/>
    <d v="2023-02-07T00:00:00"/>
    <s v="Online"/>
    <s v="WK024652"/>
    <s v="Newport"/>
    <s v="NR29"/>
    <s v="England"/>
    <x v="4"/>
    <s v="01JZ3NTK0PF89ZMV5TTW1QK36S"/>
    <s v="Basil Lemonade"/>
    <s v="Food - Beverages"/>
    <s v="Herbal Beverages"/>
    <n v="2.2400000000000002"/>
    <n v="0.94599999999999995"/>
    <n v="10"/>
    <n v="0.04"/>
    <n v="8"/>
    <s v="Food - Beverages"/>
    <b v="0"/>
    <s v="Food"/>
    <x v="0"/>
  </r>
  <r>
    <s v="HVC-974631"/>
    <d v="2023-03-06T00:00:00"/>
    <s v="Online"/>
    <s v="OQ061879"/>
    <s v="Newtown"/>
    <s v="RG20"/>
    <s v="England"/>
    <x v="4"/>
    <s v="01JZ3NTK0PF89ZMV5TTW1QK36S"/>
    <s v="Basil Lemonade"/>
    <s v="Food - Beverages"/>
    <s v="Herbal Beverages"/>
    <n v="2.2400000000000002"/>
    <n v="0.94599999999999995"/>
    <n v="8"/>
    <n v="0.04"/>
    <n v="8"/>
    <s v="Food - Beverages"/>
    <b v="0"/>
    <s v="Food"/>
    <x v="0"/>
  </r>
  <r>
    <s v="MQW-069587"/>
    <d v="2024-02-15T00:00:00"/>
    <s v="In-Store"/>
    <s v="JP001928"/>
    <s v="Ashley"/>
    <s v="SN13"/>
    <s v="England"/>
    <x v="4"/>
    <s v="01JZ3NC7SAENTXZE1B7M2XXDPD"/>
    <s v="Herb Garlic Butter"/>
    <s v="Food - Condiments"/>
    <s v="Herbal Butters"/>
    <n v="3.99"/>
    <n v="1.1970000000000001"/>
    <n v="17"/>
    <n v="0.1"/>
    <n v="8"/>
    <s v="Food - Condiments"/>
    <b v="0"/>
    <s v="Food"/>
    <x v="13"/>
  </r>
  <r>
    <s v="EYP-597574"/>
    <d v="2024-12-09T00:00:00"/>
    <s v="Online"/>
    <s v="JP001928"/>
    <s v="Sheffield"/>
    <s v="S33"/>
    <s v="England"/>
    <x v="0"/>
    <s v="01JZ3NC7SAENTXZE1B7M2XXDPD"/>
    <s v="Herb Garlic Butter"/>
    <s v="Food - Condiments"/>
    <s v="Herbal Butters"/>
    <n v="3.99"/>
    <n v="1.1970000000000001"/>
    <n v="3"/>
    <n v="0.08"/>
    <n v="8"/>
    <s v="Food - Condiments"/>
    <b v="0"/>
    <s v="Food"/>
    <x v="13"/>
  </r>
  <r>
    <s v="IDD-172721"/>
    <d v="2023-09-09T00:00:00"/>
    <s v="In-Store"/>
    <s v="JP001928"/>
    <s v="Langley"/>
    <s v="SG4"/>
    <s v="England"/>
    <x v="0"/>
    <s v="01JZ3NC7SAENTXZE1B7M2XXDPD"/>
    <s v="Herb Garlic Butter"/>
    <s v="Food - Condiments"/>
    <s v="Herbal Butters"/>
    <n v="3.14"/>
    <n v="0.69699999999999995"/>
    <n v="1"/>
    <n v="0.38"/>
    <n v="8"/>
    <s v="Food - Condiments"/>
    <b v="0"/>
    <s v="Food"/>
    <x v="13"/>
  </r>
  <r>
    <s v="CPY-469578"/>
    <d v="2023-07-18T00:00:00"/>
    <s v="Online"/>
    <s v="JP001928"/>
    <s v="Norton"/>
    <s v="S8"/>
    <s v="England"/>
    <x v="4"/>
    <s v="01JZ3NC7SAENTXZE1B7M2XXDPD"/>
    <s v="Herb Garlic Butter"/>
    <s v="Food - Condiments"/>
    <s v="Herbal Butters"/>
    <n v="3.14"/>
    <n v="0.69699999999999995"/>
    <n v="8"/>
    <n v="0.09"/>
    <n v="8"/>
    <s v="Food - Condiments"/>
    <b v="0"/>
    <s v="Food"/>
    <x v="13"/>
  </r>
  <r>
    <s v="EVZ-076541"/>
    <d v="2024-09-16T00:00:00"/>
    <s v="In-Store"/>
    <s v="JP001928"/>
    <s v="Weston"/>
    <s v="GU32"/>
    <s v="England"/>
    <x v="0"/>
    <s v="01JZ3NC7SAENTXZE1B7M2XXDPD"/>
    <s v="Herb Garlic Butter"/>
    <s v="Food - Condiments"/>
    <s v="Herbal Butters"/>
    <n v="3.99"/>
    <n v="1.1970000000000001"/>
    <n v="7"/>
    <n v="0.27"/>
    <n v="8"/>
    <s v="Food - Condiments"/>
    <b v="0"/>
    <s v="Food"/>
    <x v="13"/>
  </r>
  <r>
    <s v="DMU-954904"/>
    <d v="2024-08-06T00:00:00"/>
    <s v="In-Store"/>
    <s v="JP001928"/>
    <s v="Kinloch"/>
    <s v="PH43"/>
    <s v="Scotland"/>
    <x v="0"/>
    <s v="01JZ3NC7SAENTXZE1B7M2XXDPD"/>
    <s v="Herb Garlic Butter"/>
    <s v="Food - Condiments"/>
    <s v="Herbal Butters"/>
    <n v="3.99"/>
    <n v="1.1970000000000001"/>
    <n v="16"/>
    <n v="7.0000000000000007E-2"/>
    <n v="8"/>
    <s v="Food - Condiments"/>
    <b v="0"/>
    <s v="Food"/>
    <x v="13"/>
  </r>
  <r>
    <s v="EYK-800246"/>
    <d v="2024-08-20T00:00:00"/>
    <s v="In-Store"/>
    <s v="ZK018032"/>
    <s v="Hatton"/>
    <s v="CV35"/>
    <s v="England"/>
    <x v="0"/>
    <s v="01JZ3N50XJKFSMERPASPG29FEE"/>
    <s v="Turmeric Ginger Tea"/>
    <s v="Food - Beverages"/>
    <s v="Herbal Tea"/>
    <n v="3.29"/>
    <n v="0.98699999999999999"/>
    <n v="7"/>
    <n v="0.02"/>
    <n v="8"/>
    <s v="Food - Beverages"/>
    <b v="0"/>
    <s v="Food"/>
    <x v="0"/>
  </r>
  <r>
    <s v="UYF-310509"/>
    <d v="2024-03-05T00:00:00"/>
    <s v="In-Store"/>
    <s v="LQ023488"/>
    <s v="Marston"/>
    <s v="ST20"/>
    <s v="England"/>
    <x v="2"/>
    <s v="01JZ3NRAQMWJDY6JCDKQT3Q90F"/>
    <s v="Ginger Tea"/>
    <s v="Food - Beverages"/>
    <s v="Herbal Tea"/>
    <n v="4.99"/>
    <n v="1.996"/>
    <n v="19"/>
    <n v="0.32"/>
    <n v="8"/>
    <s v="Food - Beverages"/>
    <b v="0"/>
    <s v="Food"/>
    <x v="0"/>
  </r>
  <r>
    <s v="KGE-213525"/>
    <d v="2024-12-23T00:00:00"/>
    <s v="Online"/>
    <s v="LQ023488"/>
    <s v="Langley"/>
    <s v="SG4"/>
    <s v="England"/>
    <x v="6"/>
    <s v="01JZ3NRAQMWJDY6JCDKQT3Q90F"/>
    <s v="Ginger Tea"/>
    <s v="Food - Beverages"/>
    <s v="Herbal Tea"/>
    <n v="4.99"/>
    <n v="1.996"/>
    <n v="9"/>
    <n v="0.4"/>
    <n v="8"/>
    <s v="Food - Beverages"/>
    <b v="0"/>
    <s v="Food"/>
    <x v="0"/>
  </r>
  <r>
    <s v="ZUY-017818"/>
    <d v="2024-02-14T00:00:00"/>
    <s v="Online"/>
    <s v="LQ023488"/>
    <s v="Kinloch"/>
    <s v="PH43"/>
    <s v="Scotland"/>
    <x v="0"/>
    <s v="01JZ3NRAQMWJDY6JCDKQT3Q90F"/>
    <s v="Ginger Tea"/>
    <s v="Food - Beverages"/>
    <s v="Herbal Tea"/>
    <n v="4.99"/>
    <n v="1.996"/>
    <n v="14"/>
    <n v="0.3"/>
    <n v="8"/>
    <s v="Food - Beverages"/>
    <b v="0"/>
    <s v="Food"/>
    <x v="0"/>
  </r>
  <r>
    <s v="ALJ-450976"/>
    <d v="2024-02-22T00:00:00"/>
    <s v="In-Store"/>
    <s v="LQ023488"/>
    <s v="Belfast"/>
    <s v="BT2"/>
    <s v="Northern Ireland"/>
    <x v="0"/>
    <s v="01JZ3NRAQMWJDY6JCDKQT3Q90F"/>
    <s v="Ginger Tea"/>
    <s v="Food - Beverages"/>
    <s v="Herbal Tea"/>
    <n v="4.99"/>
    <n v="1.996"/>
    <n v="2"/>
    <n v="0.01"/>
    <n v="8"/>
    <s v="Food - Beverages"/>
    <b v="0"/>
    <s v="Food"/>
    <x v="0"/>
  </r>
  <r>
    <s v="WTN-473479"/>
    <d v="2024-03-19T00:00:00"/>
    <s v="In-Store"/>
    <s v="GK002281"/>
    <s v="Aberdeen"/>
    <s v="AB39"/>
    <s v="Scotland"/>
    <x v="0"/>
    <s v="01JZ3NCCDM3RJ1TK7RYN55M0W3"/>
    <s v="Hibiscus Tea Bags"/>
    <s v="Food - Beverages"/>
    <s v="Herbal Tea"/>
    <n v="3.79"/>
    <n v="1.137"/>
    <n v="3"/>
    <n v="0.35"/>
    <n v="8"/>
    <s v="Food - Beverages"/>
    <b v="0"/>
    <s v="Food"/>
    <x v="0"/>
  </r>
  <r>
    <s v="DFC-871175"/>
    <d v="2025-01-09T00:00:00"/>
    <s v="Online"/>
    <s v="RJ028775"/>
    <s v="Upton"/>
    <s v="DN21"/>
    <s v="England"/>
    <x v="6"/>
    <s v="01JZ3NRAQMWJDY6JCDKQT3Q90F"/>
    <s v="Ginger Tea"/>
    <s v="Food - Beverages"/>
    <s v="Herbal Tea"/>
    <n v="6.41"/>
    <n v="2.996"/>
    <n v="6"/>
    <n v="0.08"/>
    <n v="8"/>
    <s v="Food - Beverages"/>
    <b v="0"/>
    <s v="Food"/>
    <x v="0"/>
  </r>
  <r>
    <s v="ZDZ-563606"/>
    <d v="2025-03-18T00:00:00"/>
    <s v="Online"/>
    <s v="EA084656"/>
    <s v="Leeds"/>
    <s v="LS6"/>
    <s v="England"/>
    <x v="8"/>
    <s v="01JZ3NCCDM3RJ1TK7RYN55M0W3"/>
    <s v="Hibiscus Tea Bags"/>
    <s v="Food - Beverages"/>
    <s v="Herbal Tea"/>
    <n v="5.21"/>
    <n v="2.137"/>
    <n v="9"/>
    <n v="0.02"/>
    <n v="8"/>
    <s v="Food - Beverages"/>
    <b v="0"/>
    <s v="Food"/>
    <x v="0"/>
  </r>
  <r>
    <s v="TKY-816740"/>
    <d v="2025-01-05T00:00:00"/>
    <s v="Online"/>
    <s v="RK016062"/>
    <s v="Bradford"/>
    <s v="BD7"/>
    <s v="England"/>
    <x v="0"/>
    <s v="01JZ3NR0AS8VRF25N81G6HYGEW"/>
    <s v="Herbal Tea Variety Pack"/>
    <s v="Food - Beverages"/>
    <s v="Herbal Tea"/>
    <n v="6.41"/>
    <n v="2.996"/>
    <n v="16"/>
    <n v="0.13"/>
    <n v="8"/>
    <s v="Food - Beverages"/>
    <b v="0"/>
    <s v="Food"/>
    <x v="0"/>
  </r>
  <r>
    <s v="GLS-687527"/>
    <d v="2025-03-30T00:00:00"/>
    <s v="In-Store"/>
    <s v="SK069393"/>
    <s v="Liverpool"/>
    <s v="L74"/>
    <s v="England"/>
    <x v="8"/>
    <s v="01JZ3NRAQMWJDY6JCDKQT3Q90F"/>
    <s v="Ginger Tea"/>
    <s v="Food - Beverages"/>
    <s v="Herbal Tea"/>
    <n v="6.41"/>
    <n v="2.996"/>
    <n v="17"/>
    <n v="0.19"/>
    <n v="8"/>
    <s v="Food - Beverages"/>
    <b v="0"/>
    <s v="Food"/>
    <x v="0"/>
  </r>
  <r>
    <s v="TED-374705"/>
    <d v="2025-03-09T00:00:00"/>
    <s v="Online"/>
    <s v="TD022773"/>
    <s v="Newton"/>
    <s v="IV1"/>
    <s v="Scotland"/>
    <x v="0"/>
    <s v="01JZ3NCCDM3RJ1TK7RYN55M0W3"/>
    <s v="Hibiscus Tea Bags"/>
    <s v="Food - Beverages"/>
    <s v="Herbal Tea"/>
    <n v="5.21"/>
    <n v="2.137"/>
    <n v="19"/>
    <n v="0.1"/>
    <n v="8"/>
    <s v="Food - Beverages"/>
    <b v="0"/>
    <s v="Food"/>
    <x v="0"/>
  </r>
  <r>
    <s v="ZZC-777965"/>
    <d v="2025-01-15T00:00:00"/>
    <s v="Online"/>
    <s v="PH033131"/>
    <s v="Horton"/>
    <s v="BS37"/>
    <s v="England"/>
    <x v="4"/>
    <s v="01JZ3NR0AS8VRF25N81G6HYGEW"/>
    <s v="Herbal Tea Variety Pack"/>
    <s v="Food - Beverages"/>
    <s v="Herbal Tea"/>
    <n v="6.41"/>
    <n v="2.996"/>
    <n v="15"/>
    <m/>
    <n v="8"/>
    <s v="Food - Beverages"/>
    <b v="0"/>
    <s v="Food"/>
    <x v="0"/>
  </r>
  <r>
    <s v="AXI-021582"/>
    <d v="2025-01-18T00:00:00"/>
    <s v="Online"/>
    <s v="CT082216"/>
    <s v="Normanton"/>
    <s v="LE15"/>
    <s v="England"/>
    <x v="2"/>
    <s v="01JZ3NCCDM3RJ1TK7RYN55M0W3"/>
    <s v="Hibiscus Tea Bags"/>
    <s v="Food - Beverages"/>
    <s v="Herbal Tea"/>
    <n v="5.21"/>
    <n v="2.137"/>
    <n v="5"/>
    <n v="0.06"/>
    <n v="8"/>
    <s v="Food - Beverages"/>
    <b v="0"/>
    <s v="Food"/>
    <x v="0"/>
  </r>
  <r>
    <s v="QEF-722676"/>
    <d v="2025-01-17T00:00:00"/>
    <s v="In-Store"/>
    <s v="OF068322"/>
    <s v="Aston"/>
    <s v="TF6"/>
    <s v="England"/>
    <x v="2"/>
    <s v="01JZ3NRAQMWJDY6JCDKQT3Q90F"/>
    <s v="Ginger Tea"/>
    <s v="Food - Beverages"/>
    <s v="Herbal Tea"/>
    <n v="6.41"/>
    <n v="2.996"/>
    <n v="7"/>
    <n v="0.14000000000000001"/>
    <n v="8"/>
    <s v="Food - Beverages"/>
    <b v="0"/>
    <s v="Food"/>
    <x v="0"/>
  </r>
  <r>
    <s v="TYD-463082"/>
    <d v="2024-09-23T00:00:00"/>
    <s v="Online"/>
    <s v="SD067440"/>
    <s v="Newbiggin"/>
    <s v="NE46"/>
    <s v="England"/>
    <x v="8"/>
    <s v="01JZ3N595AKVEC5G225SJXVW4C"/>
    <s v="Honey Ginger Tea"/>
    <s v="Food - Beverages"/>
    <s v="Herbal Tea"/>
    <n v="2.99"/>
    <n v="0.89700000000000002"/>
    <n v="19"/>
    <m/>
    <n v="8"/>
    <s v="Food - Beverages"/>
    <b v="0"/>
    <s v="Food"/>
    <x v="0"/>
  </r>
  <r>
    <s v="MHI-184535"/>
    <d v="2024-03-17T00:00:00"/>
    <s v="Online"/>
    <s v="XQ010209"/>
    <s v="Leeds"/>
    <s v="LS6"/>
    <s v="England"/>
    <x v="0"/>
    <s v="01JZ3N5A0NA376EM6NZYJ1T80N"/>
    <s v="Honey Lemon Tea"/>
    <s v="Food - Beverages"/>
    <s v="Herbal Tea"/>
    <n v="3.29"/>
    <n v="0.98699999999999999"/>
    <n v="3"/>
    <n v="0.15"/>
    <n v="8"/>
    <s v="Food - Beverages"/>
    <b v="0"/>
    <s v="Food"/>
    <x v="0"/>
  </r>
  <r>
    <s v="CAQ-710377"/>
    <d v="2024-08-21T00:00:00"/>
    <s v="In-Store"/>
    <s v="VC000359"/>
    <s v="Thorpe"/>
    <s v="BD23"/>
    <s v="England"/>
    <x v="6"/>
    <s v="01JZ3NC80K9RMN8ZRZ347S5GMD"/>
    <s v="Organic Green Tea"/>
    <s v="Food - Beverages"/>
    <s v="Herbal Tea"/>
    <n v="4.29"/>
    <n v="1.2869999999999999"/>
    <n v="14"/>
    <n v="0.17"/>
    <n v="8"/>
    <s v="Food - Beverages"/>
    <b v="0"/>
    <s v="Food"/>
    <x v="0"/>
  </r>
  <r>
    <s v="GVM-640901"/>
    <d v="2024-07-16T00:00:00"/>
    <s v="In-Store"/>
    <s v="VC000359"/>
    <s v="Birmingham"/>
    <s v="B40"/>
    <s v="England"/>
    <x v="3"/>
    <s v="01JZ3NC80K9RMN8ZRZ347S5GMD"/>
    <s v="Organic Green Tea"/>
    <s v="Food - Beverages"/>
    <s v="Herbal Tea"/>
    <n v="4.29"/>
    <n v="1.2869999999999999"/>
    <n v="18"/>
    <n v="0.39"/>
    <n v="8"/>
    <s v="Food - Beverages"/>
    <b v="0"/>
    <s v="Food"/>
    <x v="0"/>
  </r>
  <r>
    <s v="AFE-167461"/>
    <d v="2024-10-26T00:00:00"/>
    <s v="Online"/>
    <s v="XQ010209"/>
    <s v="Manchester"/>
    <s v="M14"/>
    <s v="England"/>
    <x v="3"/>
    <s v="01JZ3N5A0NA376EM6NZYJ1T80N"/>
    <s v="Honey Lemon Tea"/>
    <s v="Food - Beverages"/>
    <s v="Herbal Tea"/>
    <n v="3.29"/>
    <n v="0.98699999999999999"/>
    <n v="19"/>
    <n v="0.31"/>
    <n v="8"/>
    <s v="Food - Beverages"/>
    <b v="0"/>
    <s v="Food"/>
    <x v="0"/>
  </r>
  <r>
    <s v="ZCX-338038"/>
    <d v="2024-06-12T00:00:00"/>
    <s v="In-Store"/>
    <s v="SD067440"/>
    <s v="Newport"/>
    <s v="NR29"/>
    <s v="England"/>
    <x v="1"/>
    <s v="01JZ3N595AKVEC5G225SJXVW4C"/>
    <s v="Honey Ginger Tea"/>
    <s v="Food - Beverages"/>
    <s v="Herbal Tea"/>
    <n v="2.99"/>
    <n v="0.89700000000000002"/>
    <n v="16"/>
    <n v="0.28999999999999998"/>
    <n v="8"/>
    <s v="Food - Beverages"/>
    <b v="0"/>
    <s v="Food"/>
    <x v="0"/>
  </r>
  <r>
    <s v="SLX-345180"/>
    <d v="2024-03-18T00:00:00"/>
    <s v="Online"/>
    <s v="PQ058676"/>
    <s v="East End"/>
    <s v="BH21"/>
    <s v="England"/>
    <x v="6"/>
    <s v="01JZ3NC5SPYXCR4ZQPK8H1RGQJ"/>
    <s v="Ginger Turmeric Tea"/>
    <s v="Food - Beverages"/>
    <s v="Herbal Tea"/>
    <n v="3.49"/>
    <n v="1.0469999999999999"/>
    <n v="16"/>
    <n v="0.16"/>
    <n v="8"/>
    <s v="Food - Beverages"/>
    <b v="0"/>
    <s v="Food"/>
    <x v="0"/>
  </r>
  <r>
    <s v="PYO-520371"/>
    <d v="2024-02-06T00:00:00"/>
    <s v="Online"/>
    <s v="VC000359"/>
    <s v="Manchester"/>
    <s v="M14"/>
    <s v="England"/>
    <x v="9"/>
    <s v="01JZ3NC80K9RMN8ZRZ347S5GMD"/>
    <s v="Organic Green Tea"/>
    <s v="Food - Beverages"/>
    <s v="Herbal Tea"/>
    <n v="4.29"/>
    <n v="1.2869999999999999"/>
    <n v="18"/>
    <n v="0.02"/>
    <n v="8"/>
    <s v="Food - Beverages"/>
    <b v="0"/>
    <s v="Food"/>
    <x v="0"/>
  </r>
  <r>
    <s v="JAJ-536606"/>
    <d v="2024-09-03T00:00:00"/>
    <s v="Online"/>
    <s v="VC000359"/>
    <s v="Liverpool"/>
    <s v="L33"/>
    <s v="England"/>
    <x v="3"/>
    <s v="01JZ3NC80K9RMN8ZRZ347S5GMD"/>
    <s v="Organic Green Tea"/>
    <s v="Food - Beverages"/>
    <s v="Herbal Tea"/>
    <n v="4.29"/>
    <n v="1.2869999999999999"/>
    <n v="15"/>
    <n v="0.15"/>
    <n v="8"/>
    <s v="Food - Beverages"/>
    <b v="0"/>
    <s v="Food"/>
    <x v="0"/>
  </r>
  <r>
    <s v="YEA-577534"/>
    <d v="2024-09-07T00:00:00"/>
    <s v="Online"/>
    <s v="PQ058676"/>
    <s v="Sheffield"/>
    <s v="S33"/>
    <s v="England"/>
    <x v="0"/>
    <s v="01JZ3NC5SPYXCR4ZQPK8H1RGQJ"/>
    <s v="Ginger Turmeric Tea"/>
    <s v="Food - Beverages"/>
    <s v="Herbal Tea"/>
    <n v="3.49"/>
    <n v="1.0469999999999999"/>
    <n v="4"/>
    <n v="0.13"/>
    <n v="8"/>
    <s v="Food - Beverages"/>
    <b v="0"/>
    <s v="Food"/>
    <x v="0"/>
  </r>
  <r>
    <s v="VRQ-048200"/>
    <d v="2024-03-20T00:00:00"/>
    <s v="Online"/>
    <s v="IO069467"/>
    <s v="Belfast"/>
    <s v="BT2"/>
    <s v="Northern Ireland"/>
    <x v="0"/>
    <s v="01JZ3NR0AS8VRF25N81G6HYGEW"/>
    <s v="Herbal Tea Variety Pack"/>
    <s v="Food - Beverages"/>
    <s v="Herbal Tea"/>
    <n v="5.99"/>
    <n v="1.996"/>
    <n v="13"/>
    <n v="7.0000000000000007E-2"/>
    <n v="8"/>
    <s v="Food - Beverages"/>
    <b v="0"/>
    <s v="Food"/>
    <x v="0"/>
  </r>
  <r>
    <s v="BRJ-311376"/>
    <d v="2024-09-06T00:00:00"/>
    <s v="In-Store"/>
    <s v="IV041788"/>
    <s v="Tullich"/>
    <s v="AB55"/>
    <s v="Scotland"/>
    <x v="0"/>
    <s v="01JZ3NR0AS8VRF25N81G6HYGEW"/>
    <s v="Herbal Tea Variety Pack"/>
    <s v="Food - Beverages"/>
    <s v="Herbal Tea"/>
    <n v="5.99"/>
    <n v="1.996"/>
    <n v="14"/>
    <n v="0.08"/>
    <n v="8"/>
    <s v="Food - Beverages"/>
    <b v="0"/>
    <s v="Food"/>
    <x v="0"/>
  </r>
  <r>
    <s v="TSS-975384"/>
    <d v="2024-06-20T00:00:00"/>
    <s v="In-Store"/>
    <s v="LC014602"/>
    <s v="Ford"/>
    <s v="GL54"/>
    <s v="England"/>
    <x v="8"/>
    <s v="01JZ3NRAQMWJDY6JCDKQT3Q90F"/>
    <s v="Ginger Tea"/>
    <s v="Food - Beverages"/>
    <s v="Herbal Tea"/>
    <n v="5.99"/>
    <n v="1.996"/>
    <n v="17"/>
    <n v="0.1"/>
    <n v="8"/>
    <s v="Food - Beverages"/>
    <b v="0"/>
    <s v="Food"/>
    <x v="0"/>
  </r>
  <r>
    <s v="JIZ-840708"/>
    <d v="2024-07-08T00:00:00"/>
    <s v="In-Store"/>
    <s v="LG024852"/>
    <s v="Newport"/>
    <s v="NR29"/>
    <s v="England"/>
    <x v="1"/>
    <s v="01JZ3NR0AS8VRF25N81G6HYGEW"/>
    <s v="Herbal Tea Variety Pack"/>
    <s v="Food - Beverages"/>
    <s v="Herbal Tea"/>
    <n v="5.99"/>
    <n v="1.996"/>
    <n v="1"/>
    <n v="0.18"/>
    <n v="8"/>
    <s v="Food - Beverages"/>
    <b v="0"/>
    <s v="Food"/>
    <x v="0"/>
  </r>
  <r>
    <s v="UOO-225522"/>
    <d v="2024-12-01T00:00:00"/>
    <s v="In-Store"/>
    <s v="VL025064"/>
    <s v="London"/>
    <s v="EC1V"/>
    <s v="England"/>
    <x v="9"/>
    <s v="01JZ3NRAQMWJDY6JCDKQT3Q90F"/>
    <s v="Ginger Tea"/>
    <s v="Food - Beverages"/>
    <s v="Herbal Tea"/>
    <n v="5.99"/>
    <n v="1.996"/>
    <n v="12"/>
    <n v="0.14000000000000001"/>
    <n v="8"/>
    <s v="Food - Beverages"/>
    <b v="0"/>
    <s v="Food"/>
    <x v="0"/>
  </r>
  <r>
    <s v="MCV-680895"/>
    <d v="2023-04-21T00:00:00"/>
    <s v="Online"/>
    <s v="ZK018032"/>
    <s v="Burnside"/>
    <s v="EH52"/>
    <s v="Scotland"/>
    <x v="0"/>
    <s v="01JZ3N50XJKFSMERPASPG29FEE"/>
    <s v="Turmeric Ginger Tea"/>
    <s v="Food - Beverages"/>
    <s v="Herbal Tea"/>
    <n v="2.29"/>
    <n v="0.437"/>
    <n v="12"/>
    <n v="0.4"/>
    <n v="8"/>
    <s v="Food - Beverages"/>
    <b v="0"/>
    <s v="Food"/>
    <x v="0"/>
  </r>
  <r>
    <s v="CHM-410032"/>
    <d v="2023-07-14T00:00:00"/>
    <s v="In-Store"/>
    <s v="ZK018032"/>
    <s v="Tullich"/>
    <s v="AB55"/>
    <s v="Scotland"/>
    <x v="0"/>
    <s v="01JZ3N50XJKFSMERPASPG29FEE"/>
    <s v="Turmeric Ginger Tea"/>
    <s v="Food - Beverages"/>
    <s v="Herbal Tea"/>
    <n v="2.29"/>
    <n v="0.437"/>
    <n v="4"/>
    <n v="0.02"/>
    <n v="8"/>
    <s v="Food - Beverages"/>
    <b v="0"/>
    <s v="Food"/>
    <x v="0"/>
  </r>
  <r>
    <s v="XEZ-294855"/>
    <d v="2023-01-12T00:00:00"/>
    <s v="In-Store"/>
    <s v="ZK018032"/>
    <s v="Carlton"/>
    <s v="DL8"/>
    <s v="England"/>
    <x v="6"/>
    <s v="01JZ3N50XJKFSMERPASPG29FEE"/>
    <s v="Turmeric Ginger Tea"/>
    <s v="Food - Beverages"/>
    <s v="Herbal Tea"/>
    <n v="2.29"/>
    <n v="0.437"/>
    <n v="4"/>
    <n v="0.14000000000000001"/>
    <n v="8"/>
    <s v="Food - Beverages"/>
    <b v="0"/>
    <s v="Food"/>
    <x v="0"/>
  </r>
  <r>
    <s v="SRA-613914"/>
    <d v="2023-07-30T00:00:00"/>
    <s v="Online"/>
    <s v="ZK018032"/>
    <s v="Normanton"/>
    <s v="LE15"/>
    <s v="England"/>
    <x v="9"/>
    <s v="01JZ3N50XJKFSMERPASPG29FEE"/>
    <s v="Turmeric Ginger Tea"/>
    <s v="Food - Beverages"/>
    <s v="Herbal Tea"/>
    <n v="2.29"/>
    <n v="0.437"/>
    <n v="4"/>
    <n v="0.37"/>
    <n v="8"/>
    <s v="Food - Beverages"/>
    <b v="0"/>
    <s v="Food"/>
    <x v="0"/>
  </r>
  <r>
    <s v="XXD-515005"/>
    <d v="2023-08-28T00:00:00"/>
    <s v="Online"/>
    <s v="QR002438"/>
    <s v="Norton"/>
    <s v="NN11"/>
    <s v="England"/>
    <x v="3"/>
    <s v="01JZ3NR0AS8VRF25N81G6HYGEW"/>
    <s v="Herbal Tea Variety Pack"/>
    <s v="Food - Beverages"/>
    <s v="Herbal Tea"/>
    <n v="4.1399999999999997"/>
    <n v="1.496"/>
    <n v="8"/>
    <n v="0"/>
    <n v="8"/>
    <s v="Food - Beverages"/>
    <b v="0"/>
    <s v="Food"/>
    <x v="0"/>
  </r>
  <r>
    <s v="UGG-547713"/>
    <d v="2023-11-01T00:00:00"/>
    <s v="Online"/>
    <s v="LQ023488"/>
    <s v="London"/>
    <s v="SW1E"/>
    <s v="England"/>
    <x v="5"/>
    <s v="01JZ3NRAQMWJDY6JCDKQT3Q90F"/>
    <s v="Ginger Tea"/>
    <s v="Food - Beverages"/>
    <s v="Herbal Tea"/>
    <n v="4.1399999999999997"/>
    <n v="1.496"/>
    <n v="15"/>
    <n v="0.17"/>
    <n v="8"/>
    <s v="Food - Beverages"/>
    <b v="0"/>
    <s v="Food"/>
    <x v="0"/>
  </r>
  <r>
    <s v="TTV-490993"/>
    <d v="2023-05-15T00:00:00"/>
    <s v="Online"/>
    <s v="SD067440"/>
    <s v="Liverpool"/>
    <s v="L33"/>
    <s v="England"/>
    <x v="1"/>
    <s v="01JZ3N595AKVEC5G225SJXVW4C"/>
    <s v="Honey Ginger Tea"/>
    <s v="Food - Beverages"/>
    <s v="Herbal Tea"/>
    <n v="2.14"/>
    <n v="0.39700000000000002"/>
    <n v="5"/>
    <n v="0.39"/>
    <n v="8"/>
    <s v="Food - Beverages"/>
    <b v="0"/>
    <s v="Food"/>
    <x v="0"/>
  </r>
  <r>
    <s v="FUV-415240"/>
    <d v="2023-04-22T00:00:00"/>
    <s v="In-Store"/>
    <s v="SD067440"/>
    <s v="Stapleford"/>
    <s v="LN6"/>
    <s v="England"/>
    <x v="4"/>
    <s v="01JZ3N595AKVEC5G225SJXVW4C"/>
    <s v="Honey Ginger Tea"/>
    <s v="Food - Beverages"/>
    <s v="Herbal Tea"/>
    <n v="2.14"/>
    <n v="0.39700000000000002"/>
    <n v="4"/>
    <n v="0.08"/>
    <n v="8"/>
    <s v="Food - Beverages"/>
    <b v="0"/>
    <s v="Food"/>
    <x v="0"/>
  </r>
  <r>
    <s v="ZWD-980167"/>
    <d v="2023-08-21T00:00:00"/>
    <s v="Online"/>
    <s v="VC000359"/>
    <s v="Whitwell"/>
    <s v="DL10"/>
    <s v="England"/>
    <x v="9"/>
    <s v="01JZ3NC80K9RMN8ZRZ347S5GMD"/>
    <s v="Organic Green Tea"/>
    <s v="Food - Beverages"/>
    <s v="Herbal Tea"/>
    <n v="3.44"/>
    <n v="0.78700000000000003"/>
    <n v="20"/>
    <n v="0.08"/>
    <n v="8"/>
    <s v="Food - Beverages"/>
    <b v="0"/>
    <s v="Food"/>
    <x v="0"/>
  </r>
  <r>
    <s v="MWA-518869"/>
    <d v="2023-08-08T00:00:00"/>
    <s v="Online"/>
    <s v="SD067440"/>
    <s v="Newport"/>
    <s v="NR29"/>
    <s v="England"/>
    <x v="0"/>
    <s v="01JZ3N595AKVEC5G225SJXVW4C"/>
    <s v="Honey Ginger Tea"/>
    <s v="Food - Beverages"/>
    <s v="Herbal Tea"/>
    <n v="2.14"/>
    <n v="0.39700000000000002"/>
    <n v="12"/>
    <n v="0.39"/>
    <n v="8"/>
    <s v="Food - Beverages"/>
    <b v="0"/>
    <s v="Food"/>
    <x v="0"/>
  </r>
  <r>
    <s v="OLB-358268"/>
    <d v="2023-01-08T00:00:00"/>
    <s v="Online"/>
    <s v="PQ058676"/>
    <s v="Swindon"/>
    <s v="SN1"/>
    <m/>
    <x v="3"/>
    <s v="01JZ3NC5SPYXCR4ZQPK8H1RGQJ"/>
    <s v="Ginger Turmeric Tea"/>
    <s v="Food - Beverages"/>
    <s v="Herbal Tea"/>
    <n v="2.64"/>
    <n v="0.54700000000000004"/>
    <n v="4"/>
    <n v="0.03"/>
    <n v="8"/>
    <s v="Food - Beverages"/>
    <b v="0"/>
    <s v="Food"/>
    <x v="0"/>
  </r>
  <r>
    <s v="ALB-146452"/>
    <d v="2023-01-19T00:00:00"/>
    <s v="Online"/>
    <s v="VC000359"/>
    <s v="Glasgow"/>
    <s v="G4"/>
    <s v="Scotland"/>
    <x v="0"/>
    <s v="01JZ3NC80K9RMN8ZRZ347S5GMD"/>
    <s v="Organic Green Tea"/>
    <s v="Food - Beverages"/>
    <s v="Herbal Tea"/>
    <n v="3.44"/>
    <n v="0.78700000000000003"/>
    <n v="14"/>
    <n v="0.11"/>
    <n v="8"/>
    <s v="Food - Beverages"/>
    <b v="0"/>
    <s v="Food"/>
    <x v="0"/>
  </r>
  <r>
    <s v="QMP-603139"/>
    <d v="2023-04-20T00:00:00"/>
    <s v="Online"/>
    <s v="SD067440"/>
    <s v="Norton"/>
    <s v="NN11"/>
    <s v="England"/>
    <x v="4"/>
    <s v="01JZ3N595AKVEC5G225SJXVW4C"/>
    <s v="Honey Ginger Tea"/>
    <s v="Food - Beverages"/>
    <s v="Herbal Tea"/>
    <n v="2.14"/>
    <n v="0.39700000000000002"/>
    <n v="11"/>
    <n v="0.11"/>
    <n v="8"/>
    <s v="Food - Beverages"/>
    <b v="0"/>
    <s v="Food"/>
    <x v="0"/>
  </r>
  <r>
    <s v="XIN-835886"/>
    <d v="2023-03-11T00:00:00"/>
    <s v="Online"/>
    <s v="SD067440"/>
    <s v="Thorpe"/>
    <s v="BD23"/>
    <s v="England"/>
    <x v="4"/>
    <s v="01JZ3N595AKVEC5G225SJXVW4C"/>
    <s v="Honey Ginger Tea"/>
    <s v="Food - Beverages"/>
    <s v="Herbal Tea"/>
    <n v="2.14"/>
    <n v="0.39700000000000002"/>
    <n v="1"/>
    <n v="0.3"/>
    <n v="8"/>
    <s v="Food - Beverages"/>
    <b v="0"/>
    <s v="Food"/>
    <x v="0"/>
  </r>
  <r>
    <s v="XYW-807767"/>
    <d v="2023-12-27T00:00:00"/>
    <s v="Online"/>
    <s v="XQ010209"/>
    <s v="Sutton"/>
    <s v="CT15"/>
    <s v="England"/>
    <x v="3"/>
    <s v="01JZ3N5A0NA376EM6NZYJ1T80N"/>
    <s v="Honey Lemon Tea"/>
    <s v="Food - Beverages"/>
    <s v="Herbal Tea"/>
    <n v="2.44"/>
    <n v="0.48699999999999999"/>
    <n v="2"/>
    <n v="0.28999999999999998"/>
    <n v="8"/>
    <s v="Food - Beverages"/>
    <b v="0"/>
    <s v="Food"/>
    <x v="0"/>
  </r>
  <r>
    <s v="BQF-718548"/>
    <d v="2023-04-10T00:00:00"/>
    <s v="In-Store"/>
    <s v="XQ010209"/>
    <s v="Ford"/>
    <s v="GL54"/>
    <s v="England"/>
    <x v="3"/>
    <s v="01JZ3N5A0NA376EM6NZYJ1T80N"/>
    <s v="Honey Lemon Tea"/>
    <s v="Food - Beverages"/>
    <s v="Herbal Tea"/>
    <n v="2.44"/>
    <n v="0.48699999999999999"/>
    <n v="14"/>
    <n v="0.04"/>
    <n v="8"/>
    <s v="Food - Beverages"/>
    <b v="0"/>
    <s v="Food"/>
    <x v="0"/>
  </r>
  <r>
    <s v="GOK-898108"/>
    <d v="2023-09-26T00:00:00"/>
    <s v="Online"/>
    <s v="QO038548"/>
    <s v="Halton"/>
    <s v="LS9"/>
    <s v="England"/>
    <x v="5"/>
    <s v="01JZ3NR0AS8VRF25N81G6HYGEW"/>
    <s v="Herbal Tea Variety Pack"/>
    <s v="Food - Beverages"/>
    <s v="Herbal Tea"/>
    <n v="4.24"/>
    <n v="1.746"/>
    <n v="15"/>
    <n v="0.08"/>
    <n v="8"/>
    <s v="Food - Beverages"/>
    <b v="0"/>
    <s v="Food"/>
    <x v="0"/>
  </r>
  <r>
    <s v="JKM-536948"/>
    <d v="2023-04-04T00:00:00"/>
    <s v="In-Store"/>
    <s v="KM031739"/>
    <s v="Wirral"/>
    <s v="CH48"/>
    <s v="England"/>
    <x v="3"/>
    <s v="01JZ3NRAQMWJDY6JCDKQT3Q90F"/>
    <s v="Ginger Tea"/>
    <s v="Food - Beverages"/>
    <s v="Herbal Tea"/>
    <n v="4.24"/>
    <n v="1.746"/>
    <n v="7"/>
    <n v="0.03"/>
    <n v="8"/>
    <s v="Food - Beverages"/>
    <b v="0"/>
    <s v="Food"/>
    <x v="0"/>
  </r>
  <r>
    <s v="LKL-194997"/>
    <d v="2024-03-01T00:00:00"/>
    <s v="In-Store"/>
    <s v="VC000359"/>
    <s v="Glasgow"/>
    <s v="G4"/>
    <s v="Scotland"/>
    <x v="0"/>
    <s v="01JZ3NC80K9RMN8ZRZ347S5GMD"/>
    <s v="Organic Green Tea"/>
    <s v="Food - Beverages"/>
    <s v="Herbal Tea"/>
    <n v="4.29"/>
    <n v="1.2869999999999999"/>
    <n v="6"/>
    <n v="0.05"/>
    <n v="8"/>
    <s v="Food - Beverages"/>
    <b v="0"/>
    <s v="Food"/>
    <x v="0"/>
  </r>
  <r>
    <s v="SWA-554738"/>
    <d v="2025-01-25T00:00:00"/>
    <s v="In-Store"/>
    <s v="VC000359"/>
    <s v="London"/>
    <s v="W1F"/>
    <s v="England"/>
    <x v="1"/>
    <s v="01JZ3NC80K9RMN8ZRZ347S5GMD"/>
    <s v="Organic Green Tea"/>
    <s v="Food - Beverages"/>
    <s v="Herbal Tea"/>
    <n v="4.29"/>
    <n v="1.2869999999999999"/>
    <n v="4"/>
    <m/>
    <n v="8"/>
    <s v="Food - Beverages"/>
    <b v="0"/>
    <s v="Food"/>
    <x v="0"/>
  </r>
  <r>
    <s v="USS-931269"/>
    <d v="2025-03-18T00:00:00"/>
    <s v="In-Store"/>
    <s v="SD067440"/>
    <s v="Preston"/>
    <s v="PR1"/>
    <s v="England"/>
    <x v="7"/>
    <s v="01JZ3N595AKVEC5G225SJXVW4C"/>
    <s v="Honey Ginger Tea"/>
    <s v="Food - Beverages"/>
    <s v="Herbal Tea"/>
    <n v="2.99"/>
    <n v="0.89700000000000002"/>
    <n v="9"/>
    <n v="0.27"/>
    <n v="8"/>
    <s v="Food - Beverages"/>
    <b v="0"/>
    <s v="Food"/>
    <x v="0"/>
  </r>
  <r>
    <s v="FVE-291942"/>
    <d v="2024-09-28T00:00:00"/>
    <s v="In-Store"/>
    <s v="XQ010209"/>
    <s v="Middleton"/>
    <s v="LE16"/>
    <s v="England"/>
    <x v="8"/>
    <s v="01JZ3N5A0NA376EM6NZYJ1T80N"/>
    <s v="Honey Lemon Tea"/>
    <s v="Food - Beverages"/>
    <s v="Herbal Tea"/>
    <n v="3.29"/>
    <n v="0.98699999999999999"/>
    <n v="9"/>
    <n v="0.21"/>
    <n v="8"/>
    <s v="Food - Beverages"/>
    <b v="0"/>
    <s v="Food"/>
    <x v="0"/>
  </r>
  <r>
    <s v="WCU-456441"/>
    <d v="2024-05-15T00:00:00"/>
    <s v="Online"/>
    <s v="VC000359"/>
    <s v="Buckland"/>
    <s v="CT16"/>
    <s v="England"/>
    <x v="1"/>
    <s v="01JZ3NC80K9RMN8ZRZ347S5GMD"/>
    <s v="Organic Green Tea"/>
    <s v="Food - Beverages"/>
    <s v="Herbal Tea"/>
    <n v="4.29"/>
    <n v="1.2869999999999999"/>
    <n v="4"/>
    <n v="0.02"/>
    <n v="8"/>
    <s v="Food - Beverages"/>
    <b v="0"/>
    <s v="Food"/>
    <x v="0"/>
  </r>
  <r>
    <s v="OUC-943734"/>
    <d v="2024-11-10T00:00:00"/>
    <s v="In-Store"/>
    <s v="VC000359"/>
    <s v="Newport"/>
    <s v="NR29"/>
    <s v="England"/>
    <x v="2"/>
    <s v="01JZ3NC80K9RMN8ZRZ347S5GMD"/>
    <s v="Organic Green Tea"/>
    <s v="Food - Beverages"/>
    <s v="Herbal Tea"/>
    <n v="4.29"/>
    <n v="1.2869999999999999"/>
    <n v="13"/>
    <n v="0.08"/>
    <n v="8"/>
    <s v="Food - Beverages"/>
    <b v="0"/>
    <s v="Food"/>
    <x v="0"/>
  </r>
  <r>
    <s v="SNQ-048651"/>
    <d v="2024-08-07T00:00:00"/>
    <s v="Online"/>
    <s v="XQ010209"/>
    <s v="Liverpool"/>
    <s v="L74"/>
    <s v="England"/>
    <x v="7"/>
    <s v="01JZ3N5A0NA376EM6NZYJ1T80N"/>
    <s v="Honey Lemon Tea"/>
    <s v="Food - Beverages"/>
    <s v="Herbal Tea"/>
    <n v="3.29"/>
    <n v="0.98699999999999999"/>
    <n v="2"/>
    <n v="0.04"/>
    <n v="8"/>
    <s v="Food - Beverages"/>
    <b v="0"/>
    <s v="Food"/>
    <x v="0"/>
  </r>
  <r>
    <s v="ETC-197940"/>
    <d v="2023-03-26T00:00:00"/>
    <s v="Online"/>
    <s v="PQ058676"/>
    <s v="Bradford"/>
    <s v="BD7"/>
    <s v="England"/>
    <x v="7"/>
    <s v="01JZ3NC5SPYXCR4ZQPK8H1RGQJ"/>
    <s v="Ginger Turmeric Tea"/>
    <s v="Food - Beverages"/>
    <s v="Herbal Tea"/>
    <n v="3.49"/>
    <n v="1.0469999999999999"/>
    <n v="5"/>
    <n v="0.34"/>
    <n v="8"/>
    <s v="Food - Beverages"/>
    <b v="0"/>
    <s v="Food"/>
    <x v="0"/>
  </r>
  <r>
    <s v="JGF-802323"/>
    <d v="2023-01-15T00:00:00"/>
    <s v="Online"/>
    <s v="VC000359"/>
    <s v="Norton"/>
    <s v="NN11"/>
    <s v="England"/>
    <x v="8"/>
    <s v="01JZ3NC80K9RMN8ZRZ347S5GMD"/>
    <s v="Organic Green Tea"/>
    <s v="Food - Beverages"/>
    <s v="Herbal Tea"/>
    <n v="4.29"/>
    <n v="1.2869999999999999"/>
    <n v="11"/>
    <m/>
    <n v="8"/>
    <s v="Food - Beverages"/>
    <b v="0"/>
    <s v="Food"/>
    <x v="0"/>
  </r>
  <r>
    <s v="WDH-136961"/>
    <d v="2023-09-14T00:00:00"/>
    <s v="Online"/>
    <s v="XQ010209"/>
    <s v="Liverpool"/>
    <s v="L33"/>
    <s v="England"/>
    <x v="7"/>
    <s v="01JZ3N5A0NA376EM6NZYJ1T80N"/>
    <s v="Honey Lemon Tea"/>
    <s v="Food - Beverages"/>
    <s v="Herbal Tea"/>
    <n v="3.29"/>
    <n v="0.98699999999999999"/>
    <n v="11"/>
    <n v="0.28000000000000003"/>
    <n v="8"/>
    <s v="Food - Beverages"/>
    <b v="0"/>
    <s v="Food"/>
    <x v="0"/>
  </r>
  <r>
    <s v="WLE-601198"/>
    <d v="2024-01-23T00:00:00"/>
    <s v="In-Store"/>
    <s v="XQ010209"/>
    <s v="Sutton"/>
    <s v="RH5"/>
    <s v="England"/>
    <x v="0"/>
    <s v="01JZ3N5A0NA376EM6NZYJ1T80N"/>
    <s v="Honey Lemon Tea"/>
    <s v="Food - Beverages"/>
    <s v="Herbal Tea"/>
    <n v="3.29"/>
    <n v="0.98699999999999999"/>
    <n v="17"/>
    <m/>
    <n v="8"/>
    <s v="Food - Beverages"/>
    <b v="0"/>
    <s v="Food"/>
    <x v="0"/>
  </r>
  <r>
    <s v="ARU-447591"/>
    <d v="2023-04-28T00:00:00"/>
    <s v="In-Store"/>
    <s v="VC000359"/>
    <s v="Newtown"/>
    <s v="RG20"/>
    <m/>
    <x v="5"/>
    <s v="01JZ3NC80K9RMN8ZRZ347S5GMD"/>
    <s v="Organic Green Tea"/>
    <s v="Food - Beverages"/>
    <s v="Herbal Tea"/>
    <n v="4.29"/>
    <n v="1.2869999999999999"/>
    <n v="18"/>
    <n v="0.28999999999999998"/>
    <n v="8"/>
    <s v="Food - Beverages"/>
    <b v="0"/>
    <s v="Food"/>
    <x v="0"/>
  </r>
  <r>
    <s v="UUZ-415354"/>
    <d v="2024-01-29T00:00:00"/>
    <s v="Online"/>
    <s v="PQ058676"/>
    <s v="Sutton"/>
    <s v="RH5"/>
    <s v="England"/>
    <x v="1"/>
    <s v="01JZ3NC5SPYXCR4ZQPK8H1RGQJ"/>
    <s v="Ginger Turmeric Tea"/>
    <s v="Food - Beverages"/>
    <s v="Herbal Tea"/>
    <n v="3.49"/>
    <n v="1.0469999999999999"/>
    <n v="7"/>
    <n v="0.05"/>
    <n v="8"/>
    <s v="Food - Beverages"/>
    <b v="0"/>
    <s v="Food"/>
    <x v="0"/>
  </r>
  <r>
    <s v="XOE-809459"/>
    <d v="2023-03-23T00:00:00"/>
    <s v="Online"/>
    <s v="PQ058676"/>
    <s v="Charlton"/>
    <s v="OX12"/>
    <s v="England"/>
    <x v="0"/>
    <s v="01JZ3NC5SPYXCR4ZQPK8H1RGQJ"/>
    <s v="Ginger Turmeric Tea"/>
    <s v="Food - Beverages"/>
    <s v="Herbal Tea"/>
    <n v="3.49"/>
    <n v="1.0469999999999999"/>
    <n v="14"/>
    <n v="0.33"/>
    <n v="8"/>
    <s v="Food - Beverages"/>
    <b v="0"/>
    <s v="Food"/>
    <x v="0"/>
  </r>
  <r>
    <s v="BNY-175286"/>
    <d v="2024-06-28T00:00:00"/>
    <s v="In-Store"/>
    <s v="VC000359"/>
    <s v="Upton"/>
    <s v="WF9"/>
    <s v="England"/>
    <x v="1"/>
    <s v="01JZ3NC80K9RMN8ZRZ347S5GMD"/>
    <s v="Organic Green Tea"/>
    <s v="Food - Beverages"/>
    <s v="Herbal Tea"/>
    <n v="4.29"/>
    <n v="1.2869999999999999"/>
    <n v="13"/>
    <n v="0.28000000000000003"/>
    <n v="8"/>
    <s v="Food - Beverages"/>
    <b v="0"/>
    <s v="Food"/>
    <x v="0"/>
  </r>
  <r>
    <s v="XQD-675118"/>
    <d v="2023-11-10T00:00:00"/>
    <s v="Online"/>
    <s v="PP030760"/>
    <s v="Edinburgh"/>
    <s v="EH9"/>
    <s v="Scotland"/>
    <x v="0"/>
    <s v="01JZ3N57FE6EZPS6YSR0TGVYRV"/>
    <s v="Hibiscus Herbal Tea"/>
    <m/>
    <s v="Herbal Tea"/>
    <n v="2.44"/>
    <n v="0.48699999999999999"/>
    <n v="1"/>
    <n v="0.13"/>
    <n v="8"/>
    <s v="Food - Beverages"/>
    <b v="1"/>
    <s v="Food"/>
    <x v="0"/>
  </r>
  <r>
    <s v="UCY-713868"/>
    <d v="2023-03-05T00:00:00"/>
    <s v="Online"/>
    <s v="PP030760"/>
    <s v="East End"/>
    <s v="BH21"/>
    <s v="England"/>
    <x v="8"/>
    <s v="01JZ3N57FE6EZPS6YSR0TGVYRV"/>
    <s v="Hibiscus Herbal Tea"/>
    <m/>
    <s v="Herbal Tea"/>
    <n v="2.44"/>
    <n v="0.48699999999999999"/>
    <n v="6"/>
    <n v="0.08"/>
    <n v="8"/>
    <s v="Food - Beverages"/>
    <b v="1"/>
    <s v="Food"/>
    <x v="0"/>
  </r>
  <r>
    <s v="FIJ-224687"/>
    <d v="2023-05-23T00:00:00"/>
    <s v="Online"/>
    <s v="PP030760"/>
    <s v="Ford"/>
    <s v="GL54"/>
    <s v="England"/>
    <x v="5"/>
    <s v="01JZ3N57FE6EZPS6YSR0TGVYRV"/>
    <s v="Hibiscus Herbal Tea"/>
    <m/>
    <s v="Herbal Tea"/>
    <n v="2.44"/>
    <n v="0.48699999999999999"/>
    <n v="5"/>
    <n v="0.2"/>
    <n v="8"/>
    <s v="Food - Beverages"/>
    <b v="1"/>
    <s v="Food"/>
    <x v="0"/>
  </r>
  <r>
    <s v="WFZ-950094"/>
    <d v="2023-08-14T00:00:00"/>
    <s v="Online"/>
    <s v="PP030760"/>
    <s v="Birmingham"/>
    <s v="B40"/>
    <s v="England"/>
    <x v="4"/>
    <s v="01JZ3N57FE6EZPS6YSR0TGVYRV"/>
    <s v="Hibiscus Herbal Tea"/>
    <m/>
    <s v="Herbal Tea"/>
    <n v="2.44"/>
    <n v="0.48699999999999999"/>
    <n v="15"/>
    <n v="0.11"/>
    <n v="8"/>
    <s v="Food - Beverages"/>
    <b v="1"/>
    <s v="Food"/>
    <x v="0"/>
  </r>
  <r>
    <s v="XTC-364202"/>
    <d v="2024-10-29T00:00:00"/>
    <s v="Online"/>
    <s v="PP030760"/>
    <s v="Birmingham"/>
    <s v="B12"/>
    <s v="England"/>
    <x v="8"/>
    <s v="01JZ3N57FE6EZPS6YSR0TGVYRV"/>
    <s v="Hibiscus Herbal Tea"/>
    <m/>
    <s v="Herbal Tea"/>
    <n v="3.29"/>
    <n v="0.98699999999999999"/>
    <n v="6"/>
    <m/>
    <n v="8"/>
    <s v="Food - Beverages"/>
    <b v="1"/>
    <s v="Food"/>
    <x v="0"/>
  </r>
  <r>
    <s v="ZKK-199291"/>
    <d v="2023-12-02T00:00:00"/>
    <s v="In-Store"/>
    <s v="PP030760"/>
    <s v="Tullich"/>
    <s v="AB55"/>
    <s v="Scotland"/>
    <x v="0"/>
    <s v="01JZ3N57FE6EZPS6YSR0TGVYRV"/>
    <s v="Hibiscus Herbal Tea"/>
    <m/>
    <s v="Herbal Tea"/>
    <n v="3.29"/>
    <n v="0.98699999999999999"/>
    <n v="20"/>
    <n v="0.28999999999999998"/>
    <n v="8"/>
    <s v="Food - Beverages"/>
    <b v="1"/>
    <s v="Food"/>
    <x v="0"/>
  </r>
  <r>
    <s v="ZZL-066466"/>
    <d v="2024-07-28T00:00:00"/>
    <s v="In-Store"/>
    <s v="PP030760"/>
    <s v="London"/>
    <s v="EC1V"/>
    <s v="England"/>
    <x v="0"/>
    <s v="01JZ3N57FE6EZPS6YSR0TGVYRV"/>
    <s v="Hibiscus Herbal Tea"/>
    <m/>
    <s v="Herbal Tea"/>
    <n v="3.29"/>
    <n v="0.98699999999999999"/>
    <n v="11"/>
    <n v="0.15"/>
    <n v="8"/>
    <s v="Food - Beverages"/>
    <b v="1"/>
    <s v="Food"/>
    <x v="0"/>
  </r>
  <r>
    <s v="LLD-913007"/>
    <d v="2025-01-29T00:00:00"/>
    <s v="Online"/>
    <s v="OS093484"/>
    <s v="Leeds"/>
    <s v="LS6"/>
    <s v="England"/>
    <x v="0"/>
    <s v="01JZ3NRAMK9PRDYRR55JV6E4YG"/>
    <s v="Fresh Basil Pesto"/>
    <s v="Food - Sauces"/>
    <s v="Herb-Based Sauces"/>
    <n v="6.21"/>
    <n v="2.9159999999999999"/>
    <n v="9"/>
    <n v="0.11"/>
    <n v="8"/>
    <s v="Food - Sauces"/>
    <b v="0"/>
    <s v="Food"/>
    <x v="15"/>
  </r>
  <r>
    <s v="QQI-026663"/>
    <d v="2024-08-16T00:00:00"/>
    <s v="In-Store"/>
    <s v="FK039902"/>
    <s v="Hatton"/>
    <s v="CV35"/>
    <s v="England"/>
    <x v="0"/>
    <s v="01JZ3NRAMK9PRDYRR55JV6E4YG"/>
    <s v="Fresh Basil Pesto"/>
    <s v="Food - Sauces"/>
    <s v="Herb-Based Sauces"/>
    <n v="5.79"/>
    <n v="1.9159999999999999"/>
    <n v="9"/>
    <n v="0.19"/>
    <n v="8"/>
    <s v="Food - Sauces"/>
    <b v="0"/>
    <s v="Food"/>
    <x v="15"/>
  </r>
  <r>
    <s v="HOW-610765"/>
    <d v="2023-10-29T00:00:00"/>
    <s v="Online"/>
    <s v="ZC098766"/>
    <s v="Upton"/>
    <s v="WF9"/>
    <s v="England"/>
    <x v="4"/>
    <s v="01JZ3NRAMK9PRDYRR55JV6E4YG"/>
    <s v="Fresh Basil Pesto"/>
    <s v="Food - Sauces"/>
    <s v="Herb-Based Sauces"/>
    <n v="3.94"/>
    <n v="1.4159999999999999"/>
    <n v="5"/>
    <n v="0.06"/>
    <n v="8"/>
    <s v="Food - Sauces"/>
    <b v="0"/>
    <s v="Food"/>
    <x v="15"/>
  </r>
  <r>
    <s v="REB-869475"/>
    <d v="2023-09-15T00:00:00"/>
    <s v="In-Store"/>
    <s v="NG049211"/>
    <s v="Whitchurch"/>
    <s v="BS14"/>
    <s v="England"/>
    <x v="0"/>
    <s v="01JZ3NRAMK9PRDYRR55JV6E4YG"/>
    <s v="Fresh Basil Pesto"/>
    <s v="Food - Sauces"/>
    <s v="Herb-Based Sauces"/>
    <n v="4.04"/>
    <n v="1.6659999999999999"/>
    <n v="5"/>
    <n v="0.04"/>
    <n v="8"/>
    <s v="Food - Sauces"/>
    <b v="0"/>
    <s v="Food"/>
    <x v="15"/>
  </r>
  <r>
    <s v="EMG-217930"/>
    <d v="2024-09-06T00:00:00"/>
    <s v="In-Store"/>
    <s v="ZQ067022"/>
    <s v="Newtown"/>
    <s v="RG20"/>
    <s v="England"/>
    <x v="7"/>
    <s v="01JZ3N5AS9V96D13N0NYB41BDK"/>
    <s v="Fresh Cilantro"/>
    <s v="Food - Produce"/>
    <s v="Herbs &amp; Spices"/>
    <n v="1.49"/>
    <n v="0.44700000000000001"/>
    <n v="20"/>
    <n v="0.05"/>
    <n v="8"/>
    <s v="Food - Produce"/>
    <b v="0"/>
    <s v="Food"/>
    <x v="56"/>
  </r>
  <r>
    <s v="GXU-492143"/>
    <d v="2023-09-19T00:00:00"/>
    <s v="In-Store"/>
    <s v="ZQ067022"/>
    <s v="Wirral"/>
    <s v="CH48"/>
    <s v="England"/>
    <x v="6"/>
    <s v="01JZ3N5AS9V96D13N0NYB41BDK"/>
    <s v="Fresh Cilantro"/>
    <s v="Food - Produce"/>
    <s v="Herbs &amp; Spices"/>
    <n v="0.64"/>
    <n v="-5.2999999999999999E-2"/>
    <n v="11"/>
    <n v="0.24"/>
    <n v="8"/>
    <s v="Food - Produce"/>
    <b v="0"/>
    <s v="Food"/>
    <x v="56"/>
  </r>
  <r>
    <s v="LWP-226115"/>
    <d v="2024-12-11T00:00:00"/>
    <s v="Online"/>
    <s v="ZQ067022"/>
    <s v="Newton"/>
    <s v="NG34"/>
    <s v="England"/>
    <x v="3"/>
    <s v="01JZ3N5AS9V96D13N0NYB41BDK"/>
    <s v="Fresh Cilantro"/>
    <s v="Food - Produce"/>
    <s v="Herbs &amp; Spices"/>
    <n v="1.49"/>
    <n v="0.44700000000000001"/>
    <n v="2"/>
    <n v="0.03"/>
    <n v="8"/>
    <s v="Food - Produce"/>
    <b v="0"/>
    <s v="Food"/>
    <x v="56"/>
  </r>
  <r>
    <s v="TUD-824299"/>
    <d v="2024-01-27T00:00:00"/>
    <s v="Online"/>
    <s v="ZQ067022"/>
    <s v="Kirkton"/>
    <s v="KW10"/>
    <s v="Scotland"/>
    <x v="0"/>
    <s v="01JZ3N5AS9V96D13N0NYB41BDK"/>
    <s v="Fresh Cilantro"/>
    <s v="Food - Produce"/>
    <s v="Herbs &amp; Spices"/>
    <n v="1.49"/>
    <n v="0.44700000000000001"/>
    <n v="3"/>
    <n v="0.1"/>
    <n v="8"/>
    <s v="Food - Produce"/>
    <b v="0"/>
    <s v="Food"/>
    <x v="56"/>
  </r>
  <r>
    <s v="CLE-591260"/>
    <d v="2025-03-26T00:00:00"/>
    <s v="Online"/>
    <s v="ZQ067022"/>
    <s v="Ashley"/>
    <s v="SN13"/>
    <s v="England"/>
    <x v="0"/>
    <s v="01JZ3N5AS9V96D13N0NYB41BDK"/>
    <s v="Fresh Cilantro"/>
    <s v="Food - Produce"/>
    <s v="Herbs &amp; Spices"/>
    <n v="1.49"/>
    <n v="0.44700000000000001"/>
    <n v="13"/>
    <n v="0.21"/>
    <n v="8"/>
    <s v="Food - Produce"/>
    <b v="0"/>
    <s v="Food"/>
    <x v="56"/>
  </r>
  <r>
    <s v="VGL-718403"/>
    <d v="2024-02-29T00:00:00"/>
    <s v="Online"/>
    <s v="ZQ067022"/>
    <s v="Bradford"/>
    <s v="BD7"/>
    <s v="England"/>
    <x v="8"/>
    <s v="01JZ3N5AS9V96D13N0NYB41BDK"/>
    <s v="Fresh Cilantro"/>
    <s v="Food - Produce"/>
    <s v="Herbs &amp; Spices"/>
    <n v="1.49"/>
    <n v="0.44700000000000001"/>
    <n v="5"/>
    <n v="0.25"/>
    <n v="8"/>
    <s v="Food - Produce"/>
    <b v="0"/>
    <s v="Food"/>
    <x v="56"/>
  </r>
  <r>
    <s v="WDQ-218147"/>
    <d v="2024-03-03T00:00:00"/>
    <s v="Online"/>
    <s v="ZQ067022"/>
    <s v="London"/>
    <s v="WC2H"/>
    <s v="England"/>
    <x v="3"/>
    <s v="01JZ3N5AS9V96D13N0NYB41BDK"/>
    <s v="Fresh Cilantro"/>
    <s v="Food - Produce"/>
    <s v="Herbs &amp; Spices"/>
    <n v="1.49"/>
    <n v="0.44700000000000001"/>
    <n v="7"/>
    <n v="7.0000000000000007E-2"/>
    <n v="8"/>
    <s v="Food - Produce"/>
    <b v="0"/>
    <s v="Food"/>
    <x v="56"/>
  </r>
  <r>
    <s v="QHF-682912"/>
    <d v="2023-04-10T00:00:00"/>
    <s v="In-Store"/>
    <s v="ZQ067022"/>
    <s v="Norton"/>
    <s v="S8"/>
    <s v="England"/>
    <x v="1"/>
    <s v="01JZ3N5AS9V96D13N0NYB41BDK"/>
    <s v="Fresh Cilantro"/>
    <s v="Food - Produce"/>
    <s v="Herbs &amp; Spices"/>
    <n v="1.49"/>
    <n v="0.44700000000000001"/>
    <n v="1"/>
    <n v="0.17"/>
    <n v="8"/>
    <s v="Food - Produce"/>
    <b v="0"/>
    <s v="Food"/>
    <x v="56"/>
  </r>
  <r>
    <s v="IQK-124712"/>
    <d v="2023-10-01T00:00:00"/>
    <s v="Online"/>
    <s v="ZQ067022"/>
    <s v="Upton"/>
    <s v="DN21"/>
    <s v="England"/>
    <x v="8"/>
    <s v="01JZ3N5AS9V96D13N0NYB41BDK"/>
    <s v="Fresh Cilantro"/>
    <s v="Food - Produce"/>
    <s v="Herbs &amp; Spices"/>
    <n v="1.49"/>
    <n v="0.44700000000000001"/>
    <n v="17"/>
    <n v="0.26"/>
    <n v="8"/>
    <s v="Food - Produce"/>
    <b v="0"/>
    <s v="Food"/>
    <x v="56"/>
  </r>
  <r>
    <s v="CUW-865430"/>
    <d v="2024-01-24T00:00:00"/>
    <s v="Online"/>
    <s v="VA049493"/>
    <s v="London"/>
    <s v="SW1E"/>
    <s v="England"/>
    <x v="8"/>
    <s v="01JZ3N51PTJBK8NSJV8GDX8NH1"/>
    <s v="Organic Italian Seasoning"/>
    <s v="Food - Spices"/>
    <s v="Herbs and Spices"/>
    <n v="2.99"/>
    <n v="0.89700000000000002"/>
    <n v="20"/>
    <n v="0.08"/>
    <n v="8"/>
    <s v="Food - Spices"/>
    <b v="0"/>
    <s v="Food"/>
    <x v="68"/>
  </r>
  <r>
    <s v="ZAQ-387214"/>
    <d v="2024-11-12T00:00:00"/>
    <s v="In-Store"/>
    <s v="VA049493"/>
    <s v="Linton"/>
    <s v="BD23"/>
    <s v="England"/>
    <x v="2"/>
    <s v="01JZ3N51PTJBK8NSJV8GDX8NH1"/>
    <s v="Organic Italian Seasoning"/>
    <s v="Food - Spices"/>
    <s v="Herbs and Spices"/>
    <n v="2.99"/>
    <n v="0.89700000000000002"/>
    <n v="13"/>
    <n v="0.26"/>
    <n v="8"/>
    <s v="Food - Spices"/>
    <b v="0"/>
    <s v="Food"/>
    <x v="68"/>
  </r>
  <r>
    <s v="NPR-336231"/>
    <d v="2024-10-25T00:00:00"/>
    <s v="Online"/>
    <s v="CN022315"/>
    <s v="Aberdeen"/>
    <s v="AB39"/>
    <s v="Scotland"/>
    <x v="0"/>
    <s v="01JZ3NCCD3FSY3K2RGC07P015T"/>
    <s v="Italian Herbal Seasoning"/>
    <s v="Food - Spices"/>
    <s v="Herbs and Spices"/>
    <n v="1.99"/>
    <n v="0.59699999999999998"/>
    <n v="2"/>
    <n v="0.02"/>
    <n v="8"/>
    <s v="Food - Spices"/>
    <b v="0"/>
    <s v="Food"/>
    <x v="68"/>
  </r>
  <r>
    <s v="WUP-795311"/>
    <d v="2025-03-27T00:00:00"/>
    <s v="In-Store"/>
    <s v="QZ098914"/>
    <s v="Aberdeen"/>
    <s v="AB39"/>
    <s v="Scotland"/>
    <x v="0"/>
    <s v="01JZ3NCCD3FSY3K2RGC07P015T"/>
    <s v="Italian Herbal Seasoning"/>
    <s v="Food - Spices"/>
    <s v="Herbs and Spices"/>
    <n v="3.41"/>
    <n v="1.597"/>
    <n v="12"/>
    <n v="0.13"/>
    <n v="8"/>
    <s v="Food - Spices"/>
    <b v="0"/>
    <s v="Food"/>
    <x v="68"/>
  </r>
  <r>
    <s v="DHT-983256"/>
    <d v="2024-01-05T00:00:00"/>
    <s v="Online"/>
    <s v="IM075403"/>
    <s v="Newbiggin"/>
    <s v="NE46"/>
    <s v="England"/>
    <x v="9"/>
    <s v="01JZ3NCCD3FSY3K2RGC07P015T"/>
    <s v="Italian Herbal Seasoning"/>
    <s v="Food - Spices"/>
    <s v="Herbs and Spices"/>
    <n v="2.99"/>
    <n v="0.59699999999999998"/>
    <n v="9"/>
    <n v="0.16"/>
    <n v="8"/>
    <s v="Food - Spices"/>
    <b v="0"/>
    <s v="Food"/>
    <x v="68"/>
  </r>
  <r>
    <s v="ZDH-196374"/>
    <d v="2024-09-29T00:00:00"/>
    <s v="Online"/>
    <s v="MT002596"/>
    <s v="Birmingham"/>
    <s v="B40"/>
    <s v="England"/>
    <x v="7"/>
    <s v="01JZ3NCCD3FSY3K2RGC07P015T"/>
    <s v="Italian Herbal Seasoning"/>
    <s v="Food - Spices"/>
    <s v="Herbs and Spices"/>
    <n v="2.99"/>
    <n v="0.59699999999999998"/>
    <n v="14"/>
    <n v="0.18"/>
    <n v="8"/>
    <s v="Food - Spices"/>
    <b v="0"/>
    <s v="Food"/>
    <x v="68"/>
  </r>
  <r>
    <s v="EVQ-270210"/>
    <d v="2023-10-17T00:00:00"/>
    <s v="In-Store"/>
    <s v="CN022315"/>
    <s v="London"/>
    <s v="WC1B"/>
    <s v="England"/>
    <x v="1"/>
    <s v="01JZ3NCCD3FSY3K2RGC07P015T"/>
    <s v="Italian Herbal Seasoning"/>
    <s v="Food - Spices"/>
    <s v="Herbs and Spices"/>
    <n v="1.1399999999999999"/>
    <n v="9.7000000000000003E-2"/>
    <n v="8"/>
    <n v="0"/>
    <n v="8"/>
    <s v="Food - Spices"/>
    <b v="0"/>
    <s v="Food"/>
    <x v="68"/>
  </r>
  <r>
    <s v="KMK-201901"/>
    <d v="2023-05-16T00:00:00"/>
    <s v="Online"/>
    <s v="TS039248"/>
    <s v="Whitchurch"/>
    <s v="BS14"/>
    <s v="England"/>
    <x v="1"/>
    <s v="01JZ3NCCD3FSY3K2RGC07P015T"/>
    <s v="Italian Herbal Seasoning"/>
    <s v="Food - Spices"/>
    <s v="Herbs and Spices"/>
    <n v="1.24"/>
    <n v="0.34699999999999998"/>
    <n v="9"/>
    <n v="0.08"/>
    <n v="8"/>
    <s v="Food - Spices"/>
    <b v="0"/>
    <s v="Food"/>
    <x v="68"/>
  </r>
  <r>
    <s v="CYC-781468"/>
    <d v="2023-10-21T00:00:00"/>
    <s v="In-Store"/>
    <s v="YU019270"/>
    <s v="Walton"/>
    <s v="CV35"/>
    <s v="England"/>
    <x v="1"/>
    <s v="01JZ3NCCD3FSY3K2RGC07P015T"/>
    <s v="Italian Herbal Seasoning"/>
    <s v="Food - Spices"/>
    <s v="Herbs and Spices"/>
    <n v="1.24"/>
    <n v="0.34699999999999998"/>
    <n v="7"/>
    <n v="0.04"/>
    <n v="8"/>
    <s v="Food - Spices"/>
    <b v="0"/>
    <s v="Food"/>
    <x v="68"/>
  </r>
  <r>
    <s v="TVJ-334434"/>
    <d v="2023-05-21T00:00:00"/>
    <s v="In-Store"/>
    <s v="QT044564"/>
    <s v="Birmingham"/>
    <s v="B40"/>
    <s v="England"/>
    <x v="7"/>
    <s v="01JZ3NCCD3FSY3K2RGC07P015T"/>
    <s v="Italian Herbal Seasoning"/>
    <s v="Food - Spices"/>
    <s v="Herbs and Spices"/>
    <n v="1.24"/>
    <n v="0.34699999999999998"/>
    <n v="7"/>
    <n v="0.04"/>
    <n v="8"/>
    <s v="Food - Spices"/>
    <b v="0"/>
    <s v="Food"/>
    <x v="68"/>
  </r>
  <r>
    <s v="LIU-189947"/>
    <d v="2024-02-04T00:00:00"/>
    <s v="Online"/>
    <s v="RG061998"/>
    <s v="Manchester"/>
    <s v="M14"/>
    <s v="England"/>
    <x v="9"/>
    <s v="01JZ3N509KNGZCGF9RBNKC4FA8"/>
    <s v="Hiking Gaiters"/>
    <s v="Outdoor"/>
    <s v="Hiking Accessories"/>
    <n v="29.99"/>
    <n v="8.9969999999999999"/>
    <n v="13"/>
    <m/>
    <n v="1"/>
    <s v="Outdoor"/>
    <b v="0"/>
    <s v="Outdoor"/>
    <x v="31"/>
  </r>
  <r>
    <s v="OUE-348579"/>
    <d v="2023-02-27T00:00:00"/>
    <s v="Online"/>
    <s v="RG061998"/>
    <s v="Charlton"/>
    <s v="OX12"/>
    <s v="England"/>
    <x v="7"/>
    <s v="01JZ3N509KNGZCGF9RBNKC4FA8"/>
    <s v="Hiking Gaiters"/>
    <s v="Outdoor"/>
    <s v="Hiking Accessories"/>
    <n v="28.99"/>
    <n v="8.4469999999999992"/>
    <n v="12"/>
    <n v="0.34"/>
    <n v="1"/>
    <s v="Outdoor"/>
    <b v="0"/>
    <s v="Outdoor"/>
    <x v="31"/>
  </r>
  <r>
    <s v="HTI-561483"/>
    <d v="2023-11-23T00:00:00"/>
    <s v="Online"/>
    <s v="RG061998"/>
    <s v="West End"/>
    <s v="DN36"/>
    <s v="England"/>
    <x v="5"/>
    <s v="01JZ3N509KNGZCGF9RBNKC4FA8"/>
    <s v="Hiking Gaiters"/>
    <s v="Outdoor"/>
    <s v="Hiking Accessories"/>
    <n v="28.99"/>
    <n v="8.4469999999999992"/>
    <n v="19"/>
    <n v="0.27"/>
    <n v="1"/>
    <s v="Outdoor"/>
    <b v="0"/>
    <s v="Outdoor"/>
    <x v="31"/>
  </r>
  <r>
    <s v="EKV-345200"/>
    <d v="2024-04-27T00:00:00"/>
    <s v="Online"/>
    <s v="WE040394"/>
    <s v="London"/>
    <s v="W1F"/>
    <s v="England"/>
    <x v="1"/>
    <s v="01JZ3NCETDY9BB5FQTXMQ4C7YW"/>
    <s v="Wireless Smart Plug"/>
    <s v="Smart Home"/>
    <s v="Home Accessories"/>
    <n v="19.989999999999998"/>
    <n v="5.9969999999999999"/>
    <n v="15"/>
    <n v="0.1"/>
    <n v="1"/>
    <s v="Smart Home"/>
    <b v="0"/>
    <s v="Smart Home"/>
    <x v="91"/>
  </r>
  <r>
    <s v="IOX-434049"/>
    <d v="2024-05-19T00:00:00"/>
    <s v="In-Store"/>
    <s v="WE040394"/>
    <s v="London"/>
    <s v="EC3M"/>
    <s v="England"/>
    <x v="0"/>
    <s v="01JZ3NCETDY9BB5FQTXMQ4C7YW"/>
    <s v="Wireless Smart Plug"/>
    <s v="Smart Home"/>
    <s v="Home Accessories"/>
    <n v="19.989999999999998"/>
    <n v="5.9969999999999999"/>
    <n v="3"/>
    <n v="0.31"/>
    <n v="1"/>
    <s v="Smart Home"/>
    <b v="0"/>
    <s v="Smart Home"/>
    <x v="91"/>
  </r>
  <r>
    <s v="XQJ-120458"/>
    <d v="2023-01-28T00:00:00"/>
    <s v="Online"/>
    <s v="WE040394"/>
    <s v="Norton"/>
    <s v="NN11"/>
    <s v="England"/>
    <x v="3"/>
    <s v="01JZ3NCETDY9BB5FQTXMQ4C7YW"/>
    <s v="Wireless Smart Plug"/>
    <s v="Smart Home"/>
    <s v="Home Accessories"/>
    <n v="19.14"/>
    <n v="5.4969999999999999"/>
    <n v="5"/>
    <n v="0.03"/>
    <n v="1"/>
    <s v="Smart Home"/>
    <b v="0"/>
    <s v="Smart Home"/>
    <x v="91"/>
  </r>
  <r>
    <s v="QXK-821240"/>
    <d v="2023-03-09T00:00:00"/>
    <s v="In-Store"/>
    <s v="WE040394"/>
    <s v="Newport"/>
    <s v="NR29"/>
    <s v="England"/>
    <x v="4"/>
    <s v="01JZ3NCETDY9BB5FQTXMQ4C7YW"/>
    <s v="Wireless Smart Plug"/>
    <s v="Smart Home"/>
    <s v="Home Accessories"/>
    <n v="19.14"/>
    <n v="5.4969999999999999"/>
    <n v="20"/>
    <n v="0.35"/>
    <n v="1"/>
    <s v="Smart Home"/>
    <b v="0"/>
    <s v="Smart Home"/>
    <x v="91"/>
  </r>
  <r>
    <s v="NIA-386169"/>
    <d v="2024-08-21T00:00:00"/>
    <s v="In-Store"/>
    <s v="UB006545"/>
    <s v="Birmingham"/>
    <s v="B12"/>
    <s v="England"/>
    <x v="4"/>
    <s v="01JZ3N52SQ40MP00G4G898B6DF"/>
    <s v="Electric Stool Heater"/>
    <s v="Home"/>
    <s v="Home Appliances"/>
    <n v="29.99"/>
    <n v="8.9969999999999999"/>
    <n v="20"/>
    <n v="0.33"/>
    <n v="1"/>
    <s v="Home"/>
    <b v="0"/>
    <s v="Home"/>
    <x v="8"/>
  </r>
  <r>
    <s v="OOS-988673"/>
    <d v="2024-10-01T00:00:00"/>
    <s v="Online"/>
    <s v="UB006545"/>
    <s v="Carlton"/>
    <s v="DL8"/>
    <s v="England"/>
    <x v="1"/>
    <s v="01JZ3N52SQ40MP00G4G898B6DF"/>
    <s v="Electric Stool Heater"/>
    <s v="Home"/>
    <s v="Home Appliances"/>
    <n v="29.99"/>
    <n v="8.9969999999999999"/>
    <n v="18"/>
    <n v="0.09"/>
    <n v="1"/>
    <s v="Home"/>
    <b v="0"/>
    <s v="Home"/>
    <x v="8"/>
  </r>
  <r>
    <s v="TSB-445950"/>
    <d v="2024-05-05T00:00:00"/>
    <s v="Online"/>
    <s v="UB006545"/>
    <s v="Norton"/>
    <s v="S8"/>
    <s v="England"/>
    <x v="7"/>
    <s v="01JZ3N52SQ40MP00G4G898B6DF"/>
    <s v="Electric Stool Heater"/>
    <s v="Home"/>
    <s v="Home Appliances"/>
    <n v="29.99"/>
    <n v="8.9969999999999999"/>
    <n v="19"/>
    <n v="0.24"/>
    <n v="1"/>
    <s v="Home"/>
    <b v="0"/>
    <s v="Home"/>
    <x v="8"/>
  </r>
  <r>
    <s v="YRR-970347"/>
    <d v="2025-03-16T00:00:00"/>
    <s v="In-Store"/>
    <s v="WJ028001"/>
    <s v="London"/>
    <s v="WC2H"/>
    <s v="England"/>
    <x v="0"/>
    <s v="01JZ3NCBXZE6M7JJEERQH263Y0"/>
    <s v="Portable Electric Fan"/>
    <s v="Home"/>
    <s v="Home Appliances"/>
    <n v="26.41"/>
    <n v="8.4969999999999999"/>
    <n v="9"/>
    <n v="0.12"/>
    <n v="1"/>
    <s v="Home"/>
    <b v="0"/>
    <s v="Home"/>
    <x v="8"/>
  </r>
  <r>
    <s v="GHU-566350"/>
    <d v="2024-05-15T00:00:00"/>
    <s v="Online"/>
    <s v="KO035342"/>
    <s v="Normanton"/>
    <s v="LE15"/>
    <s v="England"/>
    <x v="9"/>
    <s v="01JZ3NC68RR33ZRZBHH3E47EAP"/>
    <s v="Handheld Garment Steamer"/>
    <s v="Home"/>
    <s v="Home Appliances"/>
    <n v="34.99"/>
    <n v="10.497"/>
    <n v="20"/>
    <n v="0.08"/>
    <n v="1"/>
    <s v="Home"/>
    <b v="0"/>
    <s v="Home"/>
    <x v="8"/>
  </r>
  <r>
    <s v="NSG-750466"/>
    <d v="2024-01-30T00:00:00"/>
    <s v="Online"/>
    <s v="KO035342"/>
    <s v="Kinloch"/>
    <s v="PH43"/>
    <s v="Scotland"/>
    <x v="0"/>
    <s v="01JZ3NC68RR33ZRZBHH3E47EAP"/>
    <s v="Handheld Garment Steamer"/>
    <s v="Home"/>
    <s v="Home Appliances"/>
    <n v="34.99"/>
    <n v="10.497"/>
    <n v="9"/>
    <n v="0.37"/>
    <n v="1"/>
    <s v="Home"/>
    <b v="0"/>
    <s v="Home"/>
    <x v="8"/>
  </r>
  <r>
    <s v="BRY-123325"/>
    <d v="2024-08-24T00:00:00"/>
    <s v="In-Store"/>
    <s v="KO035342"/>
    <s v="Milton"/>
    <s v="NG22"/>
    <s v="England"/>
    <x v="7"/>
    <s v="01JZ3NC68RR33ZRZBHH3E47EAP"/>
    <s v="Handheld Garment Steamer"/>
    <s v="Home"/>
    <s v="Home Appliances"/>
    <n v="34.99"/>
    <n v="10.497"/>
    <n v="4"/>
    <n v="0.38"/>
    <n v="1"/>
    <s v="Home"/>
    <b v="0"/>
    <s v="Home"/>
    <x v="8"/>
  </r>
  <r>
    <s v="IXC-007385"/>
    <d v="2023-08-12T00:00:00"/>
    <s v="Online"/>
    <s v="UB006545"/>
    <s v="Milton"/>
    <s v="AB56"/>
    <s v="Scotland"/>
    <x v="0"/>
    <s v="01JZ3N52SQ40MP00G4G898B6DF"/>
    <s v="Electric Stool Heater"/>
    <s v="Home"/>
    <s v="Home Appliances"/>
    <n v="28.99"/>
    <n v="8.4469999999999992"/>
    <n v="2"/>
    <n v="0.16"/>
    <n v="1"/>
    <s v="Home"/>
    <b v="0"/>
    <s v="Home"/>
    <x v="8"/>
  </r>
  <r>
    <s v="LSD-803055"/>
    <d v="2023-03-13T00:00:00"/>
    <s v="In-Store"/>
    <s v="UB006545"/>
    <s v="Kirkton"/>
    <s v="KW10"/>
    <s v="Scotland"/>
    <x v="0"/>
    <s v="01JZ3N52SQ40MP00G4G898B6DF"/>
    <s v="Electric Stool Heater"/>
    <s v="Home"/>
    <s v="Home Appliances"/>
    <n v="28.99"/>
    <n v="8.4469999999999992"/>
    <n v="11"/>
    <n v="0.04"/>
    <n v="1"/>
    <s v="Home"/>
    <b v="0"/>
    <s v="Home"/>
    <x v="8"/>
  </r>
  <r>
    <s v="XGI-740859"/>
    <d v="2023-01-27T00:00:00"/>
    <s v="In-Store"/>
    <s v="UB006545"/>
    <s v="Church End"/>
    <s v="CB4"/>
    <s v="England"/>
    <x v="5"/>
    <s v="01JZ3N52SQ40MP00G4G898B6DF"/>
    <s v="Electric Stool Heater"/>
    <s v="Home"/>
    <s v="Home Appliances"/>
    <n v="28.99"/>
    <n v="8.4469999999999992"/>
    <n v="13"/>
    <n v="0.12"/>
    <n v="1"/>
    <s v="Home"/>
    <b v="0"/>
    <s v="Home"/>
    <x v="8"/>
  </r>
  <r>
    <s v="NVQ-328064"/>
    <d v="2023-10-06T00:00:00"/>
    <s v="In-Store"/>
    <s v="QA049932"/>
    <s v="Birmingham"/>
    <s v="B12"/>
    <m/>
    <x v="3"/>
    <s v="01JZ3NSW8ZT7AD3MSSXBVS136P"/>
    <s v="USB Desk Fan"/>
    <s v="Home"/>
    <s v="Home Appliances"/>
    <n v="14.14"/>
    <n v="5.4960000000000004"/>
    <n v="4"/>
    <n v="0.26"/>
    <n v="1"/>
    <s v="Home"/>
    <b v="0"/>
    <s v="Home"/>
    <x v="8"/>
  </r>
  <r>
    <s v="CWS-890086"/>
    <d v="2023-04-01T00:00:00"/>
    <s v="In-Store"/>
    <s v="QA049932"/>
    <s v="Charlton"/>
    <s v="OX12"/>
    <s v="England"/>
    <x v="4"/>
    <s v="01JZ3NSW8ZT7AD3MSSXBVS136P"/>
    <s v="USB Desk Fan"/>
    <s v="Home"/>
    <s v="Home Appliances"/>
    <n v="14.14"/>
    <n v="5.4960000000000004"/>
    <n v="4"/>
    <n v="0.28999999999999998"/>
    <n v="1"/>
    <s v="Home"/>
    <b v="0"/>
    <s v="Home"/>
    <x v="8"/>
  </r>
  <r>
    <s v="CKN-424434"/>
    <d v="2023-03-09T00:00:00"/>
    <s v="In-Store"/>
    <s v="YW053778"/>
    <s v="Eaton"/>
    <s v="DN22"/>
    <s v="England"/>
    <x v="6"/>
    <s v="01JZ3NCBXZE6M7JJEERQH263Y0"/>
    <s v="Portable Electric Fan"/>
    <s v="Home"/>
    <s v="Home Appliances"/>
    <n v="24.14"/>
    <n v="6.9969999999999999"/>
    <n v="20"/>
    <n v="0.36"/>
    <n v="1"/>
    <s v="Home"/>
    <b v="0"/>
    <s v="Home"/>
    <x v="8"/>
  </r>
  <r>
    <s v="BBZ-545288"/>
    <d v="2023-05-23T00:00:00"/>
    <s v="Online"/>
    <s v="KO035342"/>
    <s v="Langley"/>
    <s v="SG4"/>
    <s v="England"/>
    <x v="7"/>
    <s v="01JZ3NC68RR33ZRZBHH3E47EAP"/>
    <s v="Handheld Garment Steamer"/>
    <s v="Home"/>
    <s v="Home Appliances"/>
    <n v="34.14"/>
    <n v="9.9969999999999999"/>
    <n v="10"/>
    <n v="0.06"/>
    <n v="1"/>
    <s v="Home"/>
    <b v="0"/>
    <s v="Home"/>
    <x v="8"/>
  </r>
  <r>
    <s v="LMN-465588"/>
    <d v="2023-11-18T00:00:00"/>
    <s v="In-Store"/>
    <s v="KO035342"/>
    <s v="Twyford"/>
    <s v="LE14"/>
    <m/>
    <x v="3"/>
    <s v="01JZ3NC68RR33ZRZBHH3E47EAP"/>
    <s v="Handheld Garment Steamer"/>
    <s v="Home"/>
    <s v="Home Appliances"/>
    <n v="34.14"/>
    <n v="9.9969999999999999"/>
    <n v="12"/>
    <n v="0.24"/>
    <n v="1"/>
    <s v="Home"/>
    <b v="0"/>
    <s v="Home"/>
    <x v="8"/>
  </r>
  <r>
    <s v="XTW-450645"/>
    <d v="2023-11-05T00:00:00"/>
    <s v="Online"/>
    <s v="KO035342"/>
    <s v="Marston"/>
    <s v="ST20"/>
    <s v="England"/>
    <x v="0"/>
    <s v="01JZ3NC68RR33ZRZBHH3E47EAP"/>
    <s v="Handheld Garment Steamer"/>
    <s v="Home"/>
    <s v="Home Appliances"/>
    <n v="34.14"/>
    <n v="9.9969999999999999"/>
    <n v="14"/>
    <m/>
    <n v="1"/>
    <s v="Home"/>
    <b v="0"/>
    <s v="Home"/>
    <x v="8"/>
  </r>
  <r>
    <s v="OBH-099844"/>
    <d v="2023-12-26T00:00:00"/>
    <s v="In-Store"/>
    <s v="KO035342"/>
    <s v="Wirral"/>
    <s v="CH48"/>
    <s v="England"/>
    <x v="5"/>
    <s v="01JZ3NC68RR33ZRZBHH3E47EAP"/>
    <s v="Handheld Garment Steamer"/>
    <s v="Home"/>
    <s v="Home Appliances"/>
    <n v="34.14"/>
    <n v="9.9969999999999999"/>
    <n v="9"/>
    <n v="0.04"/>
    <n v="1"/>
    <s v="Home"/>
    <b v="0"/>
    <s v="Home"/>
    <x v="8"/>
  </r>
  <r>
    <s v="BLY-348154"/>
    <d v="2023-12-06T00:00:00"/>
    <s v="In-Store"/>
    <s v="KO035342"/>
    <s v="Middleton"/>
    <s v="LE16"/>
    <s v="England"/>
    <x v="9"/>
    <s v="01JZ3NC68RR33ZRZBHH3E47EAP"/>
    <s v="Handheld Garment Steamer"/>
    <s v="Home"/>
    <s v="Home Appliances"/>
    <n v="34.14"/>
    <n v="9.9969999999999999"/>
    <n v="12"/>
    <n v="0.37"/>
    <n v="1"/>
    <s v="Home"/>
    <b v="0"/>
    <s v="Home"/>
    <x v="8"/>
  </r>
  <r>
    <s v="BAN-290066"/>
    <d v="2023-08-18T00:00:00"/>
    <s v="In-Store"/>
    <s v="IV056248"/>
    <s v="Birmingham"/>
    <s v="B40"/>
    <s v="England"/>
    <x v="4"/>
    <s v="01JZ3NSW8ZT7AD3MSSXBVS136P"/>
    <s v="USB Desk Fan"/>
    <s v="Home"/>
    <s v="Home Appliances"/>
    <n v="14.24"/>
    <n v="5.7460000000000004"/>
    <n v="19"/>
    <n v="0.05"/>
    <n v="1"/>
    <s v="Home"/>
    <b v="0"/>
    <s v="Home"/>
    <x v="8"/>
  </r>
  <r>
    <s v="GTI-636059"/>
    <d v="2023-09-25T00:00:00"/>
    <s v="Online"/>
    <s v="LO018193"/>
    <s v="Denton"/>
    <s v="M34"/>
    <s v="England"/>
    <x v="4"/>
    <s v="01JZ3NCBXZE6M7JJEERQH263Y0"/>
    <s v="Portable Electric Fan"/>
    <s v="Home"/>
    <s v="Home Appliances"/>
    <n v="24.24"/>
    <n v="7.2469999999999999"/>
    <n v="16"/>
    <n v="0.08"/>
    <n v="1"/>
    <s v="Home"/>
    <b v="0"/>
    <s v="Home"/>
    <x v="8"/>
  </r>
  <r>
    <s v="WTJ-015366"/>
    <d v="2023-07-17T00:00:00"/>
    <s v="In-Store"/>
    <s v="ED098042"/>
    <s v="London"/>
    <s v="SW1E"/>
    <s v="England"/>
    <x v="0"/>
    <s v="01JZ3NSW8ZT7AD3MSSXBVS136P"/>
    <s v="USB Desk Fan"/>
    <s v="Home"/>
    <s v="Home Appliances"/>
    <n v="14.24"/>
    <n v="5.7460000000000004"/>
    <n v="5"/>
    <n v="0.04"/>
    <n v="1"/>
    <s v="Home"/>
    <b v="0"/>
    <s v="Home"/>
    <x v="8"/>
  </r>
  <r>
    <s v="RVX-969893"/>
    <d v="2024-02-24T00:00:00"/>
    <s v="Online"/>
    <s v="KO035342"/>
    <s v="Pentre"/>
    <s v="SY4"/>
    <s v="Wales"/>
    <x v="0"/>
    <s v="01JZ3NC68RR33ZRZBHH3E47EAP"/>
    <s v="Handheld Garment Steamer"/>
    <s v="Home"/>
    <s v="Home Appliances"/>
    <n v="34.99"/>
    <n v="10.497"/>
    <n v="8"/>
    <m/>
    <n v="1"/>
    <s v="Home"/>
    <b v="0"/>
    <s v="Home"/>
    <x v="8"/>
  </r>
  <r>
    <s v="ZOY-189635"/>
    <d v="2024-12-30T00:00:00"/>
    <s v="In-Store"/>
    <s v="PS010060"/>
    <s v="Church End"/>
    <s v="CB4"/>
    <s v="England"/>
    <x v="2"/>
    <s v="01JZ3N55YX0EZCKKXKMHXTBPC2"/>
    <s v="Smart Thermostat"/>
    <s v="Smart Home"/>
    <s v="Home Automation"/>
    <n v="149.99"/>
    <n v="44.997"/>
    <n v="5"/>
    <n v="0.11"/>
    <n v="1"/>
    <s v="Smart Home"/>
    <b v="0"/>
    <s v="Smart Home"/>
    <x v="91"/>
  </r>
  <r>
    <s v="KLG-667766"/>
    <d v="2024-06-17T00:00:00"/>
    <s v="In-Store"/>
    <s v="VH069825"/>
    <s v="Craigavon"/>
    <s v="BT66"/>
    <s v="Northern Ireland"/>
    <x v="0"/>
    <s v="01JZ3NCBCXA7X8WDKR93G54VMX"/>
    <s v="Smart Home Hub"/>
    <s v="Smart Home"/>
    <s v="Home Automation"/>
    <n v="99.99"/>
    <n v="29.997"/>
    <n v="13"/>
    <n v="0.13"/>
    <n v="1"/>
    <s v="Smart Home"/>
    <b v="0"/>
    <s v="Smart Home"/>
    <x v="91"/>
  </r>
  <r>
    <s v="MLW-482023"/>
    <d v="2025-02-13T00:00:00"/>
    <s v="Online"/>
    <s v="UF084710"/>
    <s v="Newton"/>
    <s v="IV1"/>
    <s v="Scotland"/>
    <x v="0"/>
    <s v="01JZ3NCBCXA7X8WDKR93G54VMX"/>
    <s v="Smart Home Hub"/>
    <s v="Smart Home"/>
    <s v="Home Automation"/>
    <n v="101.41"/>
    <n v="30.997"/>
    <n v="1"/>
    <n v="0.13"/>
    <n v="1"/>
    <s v="Smart Home"/>
    <b v="0"/>
    <s v="Smart Home"/>
    <x v="91"/>
  </r>
  <r>
    <s v="CKV-317644"/>
    <d v="2025-01-04T00:00:00"/>
    <s v="In-Store"/>
    <s v="LT061731"/>
    <s v="Sheffield"/>
    <s v="S1"/>
    <s v="England"/>
    <x v="2"/>
    <s v="01JZ3NCBCXA7X8WDKR93G54VMX"/>
    <s v="Smart Home Hub"/>
    <s v="Smart Home"/>
    <s v="Home Automation"/>
    <n v="101.41"/>
    <n v="30.997"/>
    <n v="8"/>
    <n v="0.08"/>
    <n v="1"/>
    <s v="Smart Home"/>
    <b v="0"/>
    <s v="Smart Home"/>
    <x v="91"/>
  </r>
  <r>
    <s v="ZWD-413384"/>
    <d v="2024-06-22T00:00:00"/>
    <s v="Online"/>
    <s v="TZ090696"/>
    <s v="Whitchurch"/>
    <s v="BS14"/>
    <s v="England"/>
    <x v="7"/>
    <s v="01JZ3NCBCXA7X8WDKR93G54VMX"/>
    <s v="Smart Home Hub"/>
    <s v="Smart Home"/>
    <s v="Home Automation"/>
    <n v="100.99"/>
    <n v="29.997"/>
    <n v="14"/>
    <n v="0.13"/>
    <n v="1"/>
    <s v="Smart Home"/>
    <b v="0"/>
    <s v="Smart Home"/>
    <x v="91"/>
  </r>
  <r>
    <s v="RHH-217872"/>
    <d v="2023-09-24T00:00:00"/>
    <s v="In-Store"/>
    <s v="VH069825"/>
    <s v="Wootton"/>
    <s v="NN4"/>
    <s v="England"/>
    <x v="1"/>
    <s v="01JZ3NCBCXA7X8WDKR93G54VMX"/>
    <s v="Smart Home Hub"/>
    <s v="Smart Home"/>
    <s v="Home Automation"/>
    <n v="99.14"/>
    <n v="29.497"/>
    <n v="15"/>
    <n v="0.02"/>
    <n v="1"/>
    <s v="Smart Home"/>
    <b v="0"/>
    <s v="Smart Home"/>
    <x v="91"/>
  </r>
  <r>
    <s v="XOL-105125"/>
    <d v="2023-10-16T00:00:00"/>
    <s v="Online"/>
    <s v="VH069825"/>
    <s v="Seaton"/>
    <s v="LE15"/>
    <s v="England"/>
    <x v="9"/>
    <s v="01JZ3NCBCXA7X8WDKR93G54VMX"/>
    <s v="Smart Home Hub"/>
    <s v="Smart Home"/>
    <s v="Home Automation"/>
    <n v="99.14"/>
    <n v="29.497"/>
    <n v="3"/>
    <n v="0.39"/>
    <n v="1"/>
    <s v="Smart Home"/>
    <b v="0"/>
    <s v="Smart Home"/>
    <x v="91"/>
  </r>
  <r>
    <s v="LXE-668912"/>
    <d v="2023-09-29T00:00:00"/>
    <s v="Online"/>
    <s v="DX003902"/>
    <s v="Preston"/>
    <s v="PR1"/>
    <s v="England"/>
    <x v="3"/>
    <s v="01JZ3NCBCXA7X8WDKR93G54VMX"/>
    <s v="Smart Home Hub"/>
    <s v="Smart Home"/>
    <s v="Home Automation"/>
    <n v="99.24"/>
    <n v="29.747"/>
    <n v="1"/>
    <n v="0.02"/>
    <n v="1"/>
    <s v="Smart Home"/>
    <b v="0"/>
    <s v="Smart Home"/>
    <x v="91"/>
  </r>
  <r>
    <s v="HDP-076336"/>
    <d v="2024-09-20T00:00:00"/>
    <s v="Online"/>
    <s v="GT096217"/>
    <s v="Sutton"/>
    <s v="RH5"/>
    <s v="England"/>
    <x v="6"/>
    <s v="01JZ3N59AEZ6J274EBN5X9QM66"/>
    <s v="Smart Plug"/>
    <s v="Smart Home"/>
    <s v="Home Automation Accessories"/>
    <n v="19.989999999999998"/>
    <n v="5.9969999999999999"/>
    <n v="10"/>
    <n v="7.0000000000000007E-2"/>
    <n v="1"/>
    <s v="Smart Home"/>
    <b v="0"/>
    <s v="Smart Home"/>
    <x v="91"/>
  </r>
  <r>
    <s v="YZA-488112"/>
    <d v="2024-10-19T00:00:00"/>
    <s v="In-Store"/>
    <s v="GT096217"/>
    <s v="Newbiggin"/>
    <s v="NE46"/>
    <s v="England"/>
    <x v="8"/>
    <s v="01JZ3N59AEZ6J274EBN5X9QM66"/>
    <s v="Smart Plug"/>
    <s v="Smart Home"/>
    <s v="Home Automation Accessories"/>
    <n v="19.989999999999998"/>
    <n v="5.9969999999999999"/>
    <n v="1"/>
    <n v="0.06"/>
    <n v="1"/>
    <s v="Smart Home"/>
    <b v="0"/>
    <s v="Smart Home"/>
    <x v="91"/>
  </r>
  <r>
    <s v="DHP-762005"/>
    <d v="2024-06-04T00:00:00"/>
    <s v="Online"/>
    <s v="GT096217"/>
    <s v="Wootton"/>
    <s v="NN4"/>
    <s v="England"/>
    <x v="0"/>
    <s v="01JZ3N59AEZ6J274EBN5X9QM66"/>
    <s v="Smart Plug"/>
    <s v="Smart Home"/>
    <s v="Home Automation Accessories"/>
    <n v="19.989999999999998"/>
    <n v="5.9969999999999999"/>
    <n v="16"/>
    <n v="0.26"/>
    <n v="1"/>
    <s v="Smart Home"/>
    <b v="0"/>
    <s v="Smart Home"/>
    <x v="91"/>
  </r>
  <r>
    <s v="LSH-886969"/>
    <d v="2024-12-03T00:00:00"/>
    <s v="In-Store"/>
    <s v="GT096217"/>
    <s v="Edinburgh"/>
    <s v="EH9"/>
    <s v="Scotland"/>
    <x v="0"/>
    <s v="01JZ3N59AEZ6J274EBN5X9QM66"/>
    <s v="Smart Plug"/>
    <s v="Smart Home"/>
    <s v="Home Automation Accessories"/>
    <n v="19.989999999999998"/>
    <n v="5.9969999999999999"/>
    <n v="13"/>
    <n v="0.27"/>
    <n v="1"/>
    <s v="Smart Home"/>
    <b v="0"/>
    <s v="Smart Home"/>
    <x v="91"/>
  </r>
  <r>
    <s v="ZPR-506427"/>
    <d v="2024-01-14T00:00:00"/>
    <s v="In-Store"/>
    <s v="GT096217"/>
    <s v="Bristol"/>
    <s v="BS41"/>
    <s v="England"/>
    <x v="8"/>
    <s v="01JZ3N59AEZ6J274EBN5X9QM66"/>
    <s v="Smart Plug"/>
    <s v="Smart Home"/>
    <s v="Home Automation Accessories"/>
    <n v="19.989999999999998"/>
    <n v="5.9969999999999999"/>
    <n v="7"/>
    <n v="0.06"/>
    <n v="1"/>
    <s v="Smart Home"/>
    <b v="0"/>
    <s v="Smart Home"/>
    <x v="91"/>
  </r>
  <r>
    <s v="ZOG-494636"/>
    <d v="2023-10-08T00:00:00"/>
    <s v="In-Store"/>
    <s v="GT096217"/>
    <s v="Aberdeen"/>
    <s v="AB39"/>
    <s v="Scotland"/>
    <x v="0"/>
    <s v="01JZ3N59AEZ6J274EBN5X9QM66"/>
    <s v="Smart Plug"/>
    <s v="Smart Home"/>
    <s v="Home Automation Accessories"/>
    <n v="19.14"/>
    <n v="5.4969999999999999"/>
    <n v="15"/>
    <n v="0.34"/>
    <n v="1"/>
    <s v="Smart Home"/>
    <b v="0"/>
    <s v="Smart Home"/>
    <x v="91"/>
  </r>
  <r>
    <s v="HXQ-014093"/>
    <d v="2023-09-24T00:00:00"/>
    <s v="Online"/>
    <s v="GT096217"/>
    <s v="Sheffield"/>
    <s v="S1"/>
    <s v="England"/>
    <x v="0"/>
    <s v="01JZ3N59AEZ6J274EBN5X9QM66"/>
    <s v="Smart Plug"/>
    <s v="Smart Home"/>
    <s v="Home Automation Accessories"/>
    <n v="19.14"/>
    <n v="5.4969999999999999"/>
    <n v="19"/>
    <m/>
    <n v="1"/>
    <s v="Smart Home"/>
    <b v="0"/>
    <s v="Smart Home"/>
    <x v="91"/>
  </r>
  <r>
    <s v="WPT-302588"/>
    <d v="2024-11-17T00:00:00"/>
    <s v="Online"/>
    <s v="GT096217"/>
    <s v="London"/>
    <s v="EC3M"/>
    <s v="England"/>
    <x v="0"/>
    <s v="01JZ3N59AEZ6J274EBN5X9QM66"/>
    <s v="Smart Plug"/>
    <s v="Smart Home"/>
    <s v="Home Automation Accessories"/>
    <n v="19.989999999999998"/>
    <n v="5.9969999999999999"/>
    <n v="5"/>
    <n v="0.3"/>
    <n v="1"/>
    <s v="Smart Home"/>
    <b v="0"/>
    <s v="Smart Home"/>
    <x v="91"/>
  </r>
  <r>
    <s v="JSV-227834"/>
    <d v="2024-12-15T00:00:00"/>
    <s v="Online"/>
    <s v="GT096217"/>
    <s v="Eaton"/>
    <s v="DN22"/>
    <s v="England"/>
    <x v="5"/>
    <s v="01JZ3N59AEZ6J274EBN5X9QM66"/>
    <s v="Smart Plug"/>
    <s v="Smart Home"/>
    <s v="Home Automation Accessories"/>
    <n v="19.989999999999998"/>
    <n v="5.9969999999999999"/>
    <n v="5"/>
    <n v="0.01"/>
    <n v="1"/>
    <s v="Smart Home"/>
    <b v="0"/>
    <s v="Smart Home"/>
    <x v="91"/>
  </r>
  <r>
    <s v="EIC-098125"/>
    <d v="2024-12-27T00:00:00"/>
    <s v="Online"/>
    <s v="GT096217"/>
    <s v="Buckland"/>
    <s v="CT16"/>
    <s v="England"/>
    <x v="4"/>
    <s v="01JZ3N59AEZ6J274EBN5X9QM66"/>
    <s v="Smart Plug"/>
    <s v="Smart Home"/>
    <s v="Home Automation Accessories"/>
    <n v="19.989999999999998"/>
    <n v="5.9969999999999999"/>
    <n v="14"/>
    <m/>
    <n v="1"/>
    <s v="Smart Home"/>
    <b v="0"/>
    <s v="Smart Home"/>
    <x v="91"/>
  </r>
  <r>
    <s v="WZC-392618"/>
    <d v="2024-02-26T00:00:00"/>
    <s v="Online"/>
    <s v="VH082132"/>
    <s v="Newton"/>
    <s v="IV1"/>
    <s v="Scotland"/>
    <x v="0"/>
    <s v="01JZ3N52ZCF7SM4GYCGJ0Y2XHM"/>
    <s v="Wall Decals for Kids"/>
    <s v="Home"/>
    <s v="Home Decor"/>
    <n v="24.99"/>
    <n v="7.4969999999999999"/>
    <n v="1"/>
    <n v="0.33"/>
    <n v="1"/>
    <s v="Home"/>
    <b v="0"/>
    <s v="Home"/>
    <x v="8"/>
  </r>
  <r>
    <s v="RQW-962059"/>
    <d v="2024-03-02T00:00:00"/>
    <s v="In-Store"/>
    <s v="ON087532"/>
    <s v="Newton"/>
    <s v="IV1"/>
    <s v="Scotland"/>
    <x v="0"/>
    <s v="01JZ3NSYFFWT8F22WTX9RN6NMH"/>
    <s v="Magnetic Curtain Tiebacks"/>
    <s v="Home"/>
    <s v="Home Decor"/>
    <n v="12.99"/>
    <n v="5.1959999999999997"/>
    <n v="15"/>
    <n v="7.0000000000000007E-2"/>
    <n v="1"/>
    <s v="Home"/>
    <b v="0"/>
    <s v="Home"/>
    <x v="8"/>
  </r>
  <r>
    <s v="ULI-279473"/>
    <d v="2025-01-13T00:00:00"/>
    <s v="Online"/>
    <s v="EC023699"/>
    <s v="Newtown"/>
    <s v="RG20"/>
    <s v="England"/>
    <x v="5"/>
    <s v="01JZ3NSYFFWT8F22WTX9RN6NMH"/>
    <s v="Magnetic Curtain Tiebacks"/>
    <s v="Home"/>
    <s v="Home Decor"/>
    <n v="14.41"/>
    <n v="6.1959999999999997"/>
    <n v="14"/>
    <n v="0.08"/>
    <n v="1"/>
    <s v="Home"/>
    <b v="0"/>
    <s v="Home"/>
    <x v="8"/>
  </r>
  <r>
    <s v="NXK-693318"/>
    <d v="2025-03-13T00:00:00"/>
    <s v="Online"/>
    <s v="MM027639"/>
    <s v="Kinloch"/>
    <s v="PH43"/>
    <s v="Scotland"/>
    <x v="0"/>
    <s v="01JZ3NSYFFWT8F22WTX9RN6NMH"/>
    <s v="Magnetic Curtain Tiebacks"/>
    <s v="Home"/>
    <s v="Home Decor"/>
    <n v="14.41"/>
    <n v="6.1959999999999997"/>
    <n v="12"/>
    <n v="0.15"/>
    <n v="1"/>
    <s v="Home"/>
    <b v="0"/>
    <s v="Home"/>
    <x v="8"/>
  </r>
  <r>
    <s v="ZMG-331024"/>
    <d v="2025-03-27T00:00:00"/>
    <s v="Online"/>
    <s v="UX079399"/>
    <s v="Buckland"/>
    <s v="CT16"/>
    <s v="England"/>
    <x v="7"/>
    <s v="01JZ3NSYFFWT8F22WTX9RN6NMH"/>
    <s v="Magnetic Curtain Tiebacks"/>
    <s v="Home"/>
    <s v="Home Decor"/>
    <n v="14.41"/>
    <n v="6.1959999999999997"/>
    <n v="8"/>
    <n v="0.03"/>
    <n v="1"/>
    <s v="Home"/>
    <b v="0"/>
    <s v="Home"/>
    <x v="8"/>
  </r>
  <r>
    <s v="YWY-280536"/>
    <d v="2023-10-07T00:00:00"/>
    <s v="Online"/>
    <s v="VH082132"/>
    <s v="Horton"/>
    <s v="BS37"/>
    <s v="England"/>
    <x v="8"/>
    <s v="01JZ3N52ZCF7SM4GYCGJ0Y2XHM"/>
    <s v="Wall Decals for Kids"/>
    <s v="Home"/>
    <s v="Home Decor"/>
    <n v="23.99"/>
    <n v="6.9470000000000001"/>
    <n v="17"/>
    <n v="0.36"/>
    <n v="1"/>
    <s v="Home"/>
    <b v="0"/>
    <s v="Home"/>
    <x v="8"/>
  </r>
  <r>
    <s v="JIN-505053"/>
    <d v="2023-09-05T00:00:00"/>
    <s v="Online"/>
    <s v="ON087532"/>
    <s v="Merton"/>
    <s v="SW19"/>
    <s v="England"/>
    <x v="2"/>
    <s v="01JZ3NSYFFWT8F22WTX9RN6NMH"/>
    <s v="Magnetic Curtain Tiebacks"/>
    <s v="Home"/>
    <s v="Home Decor"/>
    <n v="12.14"/>
    <n v="4.6959999999999997"/>
    <n v="18"/>
    <m/>
    <n v="1"/>
    <s v="Home"/>
    <b v="0"/>
    <s v="Home"/>
    <x v="8"/>
  </r>
  <r>
    <s v="NSD-040812"/>
    <d v="2023-12-07T00:00:00"/>
    <s v="Online"/>
    <s v="ON087532"/>
    <s v="Kingston"/>
    <s v="DT10"/>
    <s v="England"/>
    <x v="8"/>
    <s v="01JZ3NSYFFWT8F22WTX9RN6NMH"/>
    <s v="Magnetic Curtain Tiebacks"/>
    <s v="Home"/>
    <s v="Home Decor"/>
    <n v="12.14"/>
    <n v="4.6959999999999997"/>
    <n v="1"/>
    <n v="0.3"/>
    <n v="1"/>
    <s v="Home"/>
    <b v="0"/>
    <s v="Home"/>
    <x v="8"/>
  </r>
  <r>
    <s v="BPH-732310"/>
    <d v="2023-06-27T00:00:00"/>
    <s v="In-Store"/>
    <s v="ID087493"/>
    <s v="Newbiggin"/>
    <s v="NE46"/>
    <s v="England"/>
    <x v="0"/>
    <s v="01JZ3N59FC4ST1FCAF4V6564Z9"/>
    <s v="Window Blinds"/>
    <s v="Home"/>
    <s v="Home Decor"/>
    <n v="59.14"/>
    <n v="17.497"/>
    <n v="3"/>
    <n v="0.34"/>
    <n v="1"/>
    <s v="Home"/>
    <b v="0"/>
    <s v="Home"/>
    <x v="8"/>
  </r>
  <r>
    <s v="HAD-229123"/>
    <d v="2023-06-19T00:00:00"/>
    <s v="In-Store"/>
    <s v="ID087493"/>
    <s v="Bristol"/>
    <s v="BS41"/>
    <s v="England"/>
    <x v="8"/>
    <s v="01JZ3N59FC4ST1FCAF4V6564Z9"/>
    <s v="Window Blinds"/>
    <s v="Home"/>
    <s v="Home Decor"/>
    <n v="59.14"/>
    <n v="17.497"/>
    <n v="18"/>
    <n v="0.19"/>
    <n v="1"/>
    <s v="Home"/>
    <b v="0"/>
    <s v="Home"/>
    <x v="8"/>
  </r>
  <r>
    <s v="KYM-299955"/>
    <d v="2023-05-05T00:00:00"/>
    <s v="Online"/>
    <s v="ID087493"/>
    <s v="Belfast"/>
    <s v="BT2"/>
    <s v="Northern Ireland"/>
    <x v="0"/>
    <s v="01JZ3N59FC4ST1FCAF4V6564Z9"/>
    <s v="Window Blinds"/>
    <s v="Home"/>
    <s v="Home Decor"/>
    <n v="59.14"/>
    <n v="17.497"/>
    <n v="13"/>
    <n v="0.23"/>
    <n v="1"/>
    <s v="Home"/>
    <b v="0"/>
    <s v="Home"/>
    <x v="8"/>
  </r>
  <r>
    <s v="VQR-752286"/>
    <d v="2024-11-22T00:00:00"/>
    <s v="Online"/>
    <s v="ID087493"/>
    <s v="Sutton"/>
    <s v="CT15"/>
    <s v="England"/>
    <x v="7"/>
    <s v="01JZ3N59FC4ST1FCAF4V6564Z9"/>
    <s v="Window Blinds"/>
    <s v="Home"/>
    <s v="Home Decor"/>
    <n v="59.99"/>
    <n v="17.997"/>
    <n v="18"/>
    <m/>
    <n v="1"/>
    <s v="Home"/>
    <b v="0"/>
    <s v="Home"/>
    <x v="8"/>
  </r>
  <r>
    <s v="MXP-961733"/>
    <d v="2024-06-07T00:00:00"/>
    <s v="In-Store"/>
    <s v="ID087493"/>
    <s v="Wootton"/>
    <s v="NN4"/>
    <s v="England"/>
    <x v="4"/>
    <s v="01JZ3N59FC4ST1FCAF4V6564Z9"/>
    <s v="Window Blinds"/>
    <s v="Home"/>
    <s v="Home Decor"/>
    <n v="59.99"/>
    <n v="17.997"/>
    <n v="4"/>
    <n v="0.3"/>
    <n v="1"/>
    <s v="Home"/>
    <b v="0"/>
    <s v="Home"/>
    <x v="8"/>
  </r>
  <r>
    <s v="NOJ-049092"/>
    <d v="2024-08-05T00:00:00"/>
    <s v="Online"/>
    <s v="ID087493"/>
    <s v="Marston"/>
    <s v="ST20"/>
    <s v="England"/>
    <x v="7"/>
    <s v="01JZ3N59FC4ST1FCAF4V6564Z9"/>
    <s v="Window Blinds"/>
    <s v="Home"/>
    <s v="Home Decor"/>
    <n v="59.99"/>
    <n v="17.997"/>
    <n v="6"/>
    <n v="0.35"/>
    <n v="1"/>
    <s v="Home"/>
    <b v="0"/>
    <s v="Home"/>
    <x v="8"/>
  </r>
  <r>
    <s v="BMY-327765"/>
    <d v="2024-04-19T00:00:00"/>
    <s v="In-Store"/>
    <s v="ID087493"/>
    <s v="Craigavon"/>
    <s v="BT66"/>
    <s v="Northern Ireland"/>
    <x v="0"/>
    <s v="01JZ3N59FC4ST1FCAF4V6564Z9"/>
    <s v="Window Blinds"/>
    <s v="Home"/>
    <s v="Home Decor"/>
    <n v="59.99"/>
    <n v="17.997"/>
    <n v="3"/>
    <n v="0.11"/>
    <n v="1"/>
    <s v="Home"/>
    <b v="0"/>
    <s v="Home"/>
    <x v="8"/>
  </r>
  <r>
    <s v="UJU-911712"/>
    <d v="2023-08-11T00:00:00"/>
    <s v="In-Store"/>
    <s v="ID087493"/>
    <s v="London"/>
    <s v="EC3M"/>
    <s v="England"/>
    <x v="4"/>
    <s v="01JZ3N59FC4ST1FCAF4V6564Z9"/>
    <s v="Window Blinds"/>
    <s v="Home"/>
    <s v="Home Decor"/>
    <n v="59.99"/>
    <n v="17.997"/>
    <n v="19"/>
    <n v="0.39"/>
    <n v="1"/>
    <s v="Home"/>
    <b v="0"/>
    <s v="Home"/>
    <x v="8"/>
  </r>
  <r>
    <s v="UAI-955034"/>
    <d v="2024-05-17T00:00:00"/>
    <s v="Online"/>
    <s v="OF005773"/>
    <s v="Brampton"/>
    <s v="NR34"/>
    <s v="England"/>
    <x v="0"/>
    <s v="01JZ3NR3G9RQTG5B9BFWD6BG79"/>
    <s v="Streaming Device"/>
    <s v="Electronics"/>
    <s v="Home Entertainment Equipment"/>
    <n v="49.99"/>
    <n v="19.995999999999999"/>
    <n v="6"/>
    <n v="0.12"/>
    <n v="1"/>
    <s v="Electronics"/>
    <b v="0"/>
    <s v="Electronics"/>
    <x v="17"/>
  </r>
  <r>
    <s v="REX-198155"/>
    <d v="2024-12-08T00:00:00"/>
    <s v="Online"/>
    <s v="OF005773"/>
    <s v="Birmingham"/>
    <s v="B12"/>
    <s v="England"/>
    <x v="7"/>
    <s v="01JZ3NR3G9RQTG5B9BFWD6BG79"/>
    <s v="Streaming Device"/>
    <s v="Electronics"/>
    <s v="Home Entertainment Equipment"/>
    <n v="49.99"/>
    <n v="19.995999999999999"/>
    <n v="19"/>
    <n v="0.06"/>
    <n v="1"/>
    <s v="Electronics"/>
    <b v="0"/>
    <s v="Electronics"/>
    <x v="17"/>
  </r>
  <r>
    <s v="YZI-399097"/>
    <d v="2024-07-15T00:00:00"/>
    <s v="In-Store"/>
    <s v="DC079292"/>
    <s v="Leeds"/>
    <s v="LS6"/>
    <s v="England"/>
    <x v="6"/>
    <s v="01JZ3NQZYMEN37E684SXYMNSXZ"/>
    <s v="Smartphone Projector Kit"/>
    <s v="Electronics"/>
    <s v="Home Entertainment Equipment"/>
    <n v="24.99"/>
    <n v="9.9960000000000004"/>
    <n v="5"/>
    <n v="0.04"/>
    <n v="1"/>
    <s v="Electronics"/>
    <b v="0"/>
    <s v="Electronics"/>
    <x v="17"/>
  </r>
  <r>
    <s v="HMV-847747"/>
    <d v="2024-12-15T00:00:00"/>
    <s v="In-Store"/>
    <s v="DC079292"/>
    <s v="Belfast"/>
    <s v="BT2"/>
    <s v="Northern Ireland"/>
    <x v="0"/>
    <s v="01JZ3NQZYMEN37E684SXYMNSXZ"/>
    <s v="Smartphone Projector Kit"/>
    <s v="Electronics"/>
    <s v="Home Entertainment Equipment"/>
    <n v="24.99"/>
    <n v="9.9960000000000004"/>
    <n v="9"/>
    <m/>
    <n v="1"/>
    <s v="Electronics"/>
    <b v="0"/>
    <s v="Electronics"/>
    <x v="17"/>
  </r>
  <r>
    <s v="ZAV-211471"/>
    <d v="2024-03-15T00:00:00"/>
    <s v="Online"/>
    <s v="DC079292"/>
    <s v="Middleton"/>
    <s v="LE16"/>
    <s v="England"/>
    <x v="7"/>
    <s v="01JZ3NQZYMEN37E684SXYMNSXZ"/>
    <s v="Smartphone Projector Kit"/>
    <s v="Electronics"/>
    <s v="Home Entertainment Equipment"/>
    <n v="24.99"/>
    <n v="9.9960000000000004"/>
    <n v="12"/>
    <n v="0.14000000000000001"/>
    <n v="1"/>
    <s v="Electronics"/>
    <b v="0"/>
    <s v="Electronics"/>
    <x v="17"/>
  </r>
  <r>
    <s v="UQQ-521282"/>
    <d v="2024-03-01T00:00:00"/>
    <s v="Online"/>
    <s v="DC079292"/>
    <s v="Kirkton"/>
    <s v="KW10"/>
    <s v="Scotland"/>
    <x v="0"/>
    <s v="01JZ3NQZYMEN37E684SXYMNSXZ"/>
    <s v="Smartphone Projector Kit"/>
    <s v="Electronics"/>
    <s v="Home Entertainment Equipment"/>
    <n v="24.99"/>
    <n v="9.9960000000000004"/>
    <n v="16"/>
    <n v="0.17"/>
    <n v="1"/>
    <s v="Electronics"/>
    <b v="0"/>
    <s v="Electronics"/>
    <x v="17"/>
  </r>
  <r>
    <s v="YWX-296224"/>
    <d v="2024-10-29T00:00:00"/>
    <s v="In-Store"/>
    <s v="DC079292"/>
    <s v="Liverpool"/>
    <s v="L33"/>
    <s v="England"/>
    <x v="5"/>
    <s v="01JZ3NQZYMEN37E684SXYMNSXZ"/>
    <s v="Smartphone Projector Kit"/>
    <s v="Electronics"/>
    <s v="Home Entertainment Equipment"/>
    <n v="24.99"/>
    <n v="9.9960000000000004"/>
    <n v="5"/>
    <n v="0.04"/>
    <n v="1"/>
    <s v="Electronics"/>
    <b v="0"/>
    <s v="Electronics"/>
    <x v="17"/>
  </r>
  <r>
    <s v="QLJ-379296"/>
    <d v="2025-02-09T00:00:00"/>
    <s v="In-Store"/>
    <s v="GI077536"/>
    <s v="Aberdeen"/>
    <s v="AB39"/>
    <s v="Scotland"/>
    <x v="0"/>
    <s v="01JZ3NR3G9RQTG5B9BFWD6BG79"/>
    <s v="Streaming Device"/>
    <s v="Electronics"/>
    <s v="Home Entertainment Equipment"/>
    <n v="51.41"/>
    <n v="20.995999999999999"/>
    <n v="9"/>
    <n v="7.0000000000000007E-2"/>
    <n v="1"/>
    <s v="Electronics"/>
    <b v="0"/>
    <s v="Electronics"/>
    <x v="17"/>
  </r>
  <r>
    <s v="KKT-688305"/>
    <d v="2025-01-17T00:00:00"/>
    <s v="In-Store"/>
    <s v="DS078483"/>
    <s v="Newbiggin"/>
    <s v="NE46"/>
    <s v="England"/>
    <x v="7"/>
    <s v="01JZ3NQZYMEN37E684SXYMNSXZ"/>
    <s v="Smartphone Projector Kit"/>
    <s v="Electronics"/>
    <s v="Home Entertainment Equipment"/>
    <n v="26.41"/>
    <n v="10.996"/>
    <n v="18"/>
    <n v="0.11"/>
    <n v="1"/>
    <s v="Electronics"/>
    <b v="0"/>
    <s v="Electronics"/>
    <x v="17"/>
  </r>
  <r>
    <s v="VJX-678366"/>
    <d v="2025-03-21T00:00:00"/>
    <s v="In-Store"/>
    <s v="EC082879"/>
    <s v="Whitchurch"/>
    <s v="BS14"/>
    <s v="England"/>
    <x v="5"/>
    <s v="01JZ3NQZYMEN37E684SXYMNSXZ"/>
    <s v="Smartphone Projector Kit"/>
    <s v="Electronics"/>
    <s v="Home Entertainment Equipment"/>
    <n v="26.41"/>
    <n v="10.996"/>
    <n v="9"/>
    <n v="0.13"/>
    <n v="1"/>
    <s v="Electronics"/>
    <b v="0"/>
    <s v="Electronics"/>
    <x v="17"/>
  </r>
  <r>
    <s v="HOD-632570"/>
    <d v="2025-03-29T00:00:00"/>
    <s v="Online"/>
    <s v="LZ016012"/>
    <s v="Liverpool"/>
    <s v="L74"/>
    <s v="England"/>
    <x v="9"/>
    <s v="01JZ3NR3G9RQTG5B9BFWD6BG79"/>
    <s v="Streaming Device"/>
    <s v="Electronics"/>
    <s v="Home Entertainment Equipment"/>
    <n v="51.41"/>
    <n v="20.995999999999999"/>
    <n v="5"/>
    <n v="0.03"/>
    <n v="1"/>
    <s v="Electronics"/>
    <b v="0"/>
    <s v="Electronics"/>
    <x v="17"/>
  </r>
  <r>
    <s v="TPZ-874870"/>
    <d v="2024-10-11T00:00:00"/>
    <s v="In-Store"/>
    <s v="CQ022087"/>
    <s v="London"/>
    <s v="WC1B"/>
    <s v="England"/>
    <x v="0"/>
    <s v="01JZ3NR3G9RQTG5B9BFWD6BG79"/>
    <s v="Streaming Device"/>
    <s v="Electronics"/>
    <s v="Home Entertainment Equipment"/>
    <n v="50.99"/>
    <n v="19.995999999999999"/>
    <n v="5"/>
    <m/>
    <n v="1"/>
    <s v="Electronics"/>
    <b v="0"/>
    <s v="Electronics"/>
    <x v="17"/>
  </r>
  <r>
    <s v="IDT-061123"/>
    <d v="2024-05-23T00:00:00"/>
    <s v="In-Store"/>
    <s v="NA052444"/>
    <s v="Horton"/>
    <s v="BS37"/>
    <s v="England"/>
    <x v="1"/>
    <s v="01JZ3NQZYMEN37E684SXYMNSXZ"/>
    <s v="Smartphone Projector Kit"/>
    <s v="Electronics"/>
    <s v="Home Entertainment Equipment"/>
    <n v="25.99"/>
    <n v="9.9960000000000004"/>
    <n v="11"/>
    <n v="0.19"/>
    <n v="1"/>
    <s v="Electronics"/>
    <b v="0"/>
    <s v="Electronics"/>
    <x v="17"/>
  </r>
  <r>
    <s v="OQO-254788"/>
    <d v="2024-07-03T00:00:00"/>
    <s v="Online"/>
    <s v="GW003708"/>
    <s v="Buckland"/>
    <s v="CT16"/>
    <s v="England"/>
    <x v="3"/>
    <s v="01JZ3NQZYMEN37E684SXYMNSXZ"/>
    <s v="Smartphone Projector Kit"/>
    <s v="Electronics"/>
    <s v="Home Entertainment Equipment"/>
    <n v="25.99"/>
    <n v="9.9960000000000004"/>
    <n v="14"/>
    <n v="0.08"/>
    <n v="1"/>
    <s v="Electronics"/>
    <b v="0"/>
    <s v="Electronics"/>
    <x v="17"/>
  </r>
  <r>
    <s v="OTT-804349"/>
    <d v="2024-08-25T00:00:00"/>
    <s v="In-Store"/>
    <s v="YH045714"/>
    <s v="Stapleford"/>
    <s v="LN6"/>
    <s v="England"/>
    <x v="6"/>
    <s v="01JZ3NQZYMEN37E684SXYMNSXZ"/>
    <s v="Smartphone Projector Kit"/>
    <s v="Electronics"/>
    <s v="Home Entertainment Equipment"/>
    <n v="25.99"/>
    <n v="9.9960000000000004"/>
    <n v="9"/>
    <n v="0.15"/>
    <n v="1"/>
    <s v="Electronics"/>
    <b v="0"/>
    <s v="Electronics"/>
    <x v="17"/>
  </r>
  <r>
    <s v="ZXW-296008"/>
    <d v="2024-08-04T00:00:00"/>
    <s v="In-Store"/>
    <s v="SG096213"/>
    <s v="Aberdeen"/>
    <s v="AB39"/>
    <s v="Scotland"/>
    <x v="0"/>
    <s v="01JZ3NR3G9RQTG5B9BFWD6BG79"/>
    <s v="Streaming Device"/>
    <s v="Electronics"/>
    <s v="Home Entertainment Equipment"/>
    <n v="50.99"/>
    <n v="19.995999999999999"/>
    <n v="14"/>
    <n v="0.19"/>
    <n v="1"/>
    <s v="Electronics"/>
    <b v="0"/>
    <s v="Electronics"/>
    <x v="17"/>
  </r>
  <r>
    <s v="CNH-430597"/>
    <d v="2023-11-14T00:00:00"/>
    <s v="Online"/>
    <s v="OF005773"/>
    <s v="Milton"/>
    <s v="NG22"/>
    <s v="England"/>
    <x v="7"/>
    <s v="01JZ3NR3G9RQTG5B9BFWD6BG79"/>
    <s v="Streaming Device"/>
    <s v="Electronics"/>
    <s v="Home Entertainment Equipment"/>
    <n v="49.14"/>
    <n v="19.495999999999999"/>
    <n v="17"/>
    <n v="0.17"/>
    <n v="1"/>
    <s v="Electronics"/>
    <b v="0"/>
    <s v="Electronics"/>
    <x v="17"/>
  </r>
  <r>
    <s v="TYQ-090618"/>
    <d v="2023-01-05T00:00:00"/>
    <s v="In-Store"/>
    <s v="DC079292"/>
    <s v="Pentre"/>
    <s v="SY4"/>
    <s v="Wales"/>
    <x v="0"/>
    <s v="01JZ3NQZYMEN37E684SXYMNSXZ"/>
    <s v="Smartphone Projector Kit"/>
    <s v="Electronics"/>
    <s v="Home Entertainment Equipment"/>
    <n v="24.14"/>
    <n v="9.4960000000000004"/>
    <n v="18"/>
    <n v="0.28999999999999998"/>
    <n v="1"/>
    <s v="Electronics"/>
    <b v="0"/>
    <s v="Electronics"/>
    <x v="17"/>
  </r>
  <r>
    <s v="OIS-233396"/>
    <d v="2023-11-18T00:00:00"/>
    <s v="Online"/>
    <s v="OF005773"/>
    <s v="Aston"/>
    <s v="TF6"/>
    <s v="England"/>
    <x v="5"/>
    <s v="01JZ3NR3G9RQTG5B9BFWD6BG79"/>
    <s v="Streaming Device"/>
    <s v="Electronics"/>
    <s v="Home Entertainment Equipment"/>
    <n v="49.14"/>
    <n v="19.495999999999999"/>
    <n v="14"/>
    <n v="0.31"/>
    <n v="1"/>
    <s v="Electronics"/>
    <b v="0"/>
    <s v="Electronics"/>
    <x v="17"/>
  </r>
  <r>
    <s v="JNU-263068"/>
    <d v="2023-04-15T00:00:00"/>
    <s v="In-Store"/>
    <s v="OF005773"/>
    <s v="Norton"/>
    <s v="NN11"/>
    <s v="England"/>
    <x v="2"/>
    <s v="01JZ3NR3G9RQTG5B9BFWD6BG79"/>
    <s v="Streaming Device"/>
    <s v="Electronics"/>
    <s v="Home Entertainment Equipment"/>
    <n v="49.14"/>
    <n v="19.495999999999999"/>
    <n v="18"/>
    <n v="0.4"/>
    <n v="1"/>
    <s v="Electronics"/>
    <b v="0"/>
    <s v="Electronics"/>
    <x v="17"/>
  </r>
  <r>
    <s v="FJD-001790"/>
    <d v="2023-04-30T00:00:00"/>
    <s v="In-Store"/>
    <s v="WQ006977"/>
    <s v="Ford"/>
    <s v="GL54"/>
    <s v="England"/>
    <x v="6"/>
    <s v="01JZ3NQZYMEN37E684SXYMNSXZ"/>
    <s v="Smartphone Projector Kit"/>
    <s v="Electronics"/>
    <s v="Home Entertainment Equipment"/>
    <n v="24.24"/>
    <n v="9.7460000000000004"/>
    <n v="4"/>
    <n v="0.05"/>
    <n v="1"/>
    <s v="Electronics"/>
    <b v="0"/>
    <s v="Electronics"/>
    <x v="17"/>
  </r>
  <r>
    <s v="SJQ-082325"/>
    <d v="2023-05-16T00:00:00"/>
    <s v="Online"/>
    <s v="HK002928"/>
    <s v="London"/>
    <s v="SW1E"/>
    <s v="England"/>
    <x v="1"/>
    <s v="01JZ3NQZYMEN37E684SXYMNSXZ"/>
    <s v="Smartphone Projector Kit"/>
    <s v="Electronics"/>
    <s v="Home Entertainment Equipment"/>
    <n v="24.24"/>
    <n v="9.7460000000000004"/>
    <n v="7"/>
    <n v="0.06"/>
    <n v="1"/>
    <s v="Electronics"/>
    <b v="0"/>
    <s v="Electronics"/>
    <x v="17"/>
  </r>
  <r>
    <s v="NKZ-627777"/>
    <d v="2023-01-13T00:00:00"/>
    <s v="In-Store"/>
    <s v="HH088232"/>
    <s v="Belfast"/>
    <s v="BT2"/>
    <s v="Northern Ireland"/>
    <x v="0"/>
    <s v="01JZ3NR3G9RQTG5B9BFWD6BG79"/>
    <s v="Streaming Device"/>
    <s v="Electronics"/>
    <s v="Home Entertainment Equipment"/>
    <n v="49.24"/>
    <n v="19.745999999999999"/>
    <n v="18"/>
    <n v="0.08"/>
    <n v="1"/>
    <s v="Electronics"/>
    <b v="0"/>
    <s v="Electronics"/>
    <x v="17"/>
  </r>
  <r>
    <s v="VTD-792335"/>
    <d v="2024-04-02T00:00:00"/>
    <s v="Online"/>
    <s v="DT034609"/>
    <s v="Walton"/>
    <s v="CV35"/>
    <s v="England"/>
    <x v="5"/>
    <s v="01JZ3N512SWNB2MS3TFZ1FX34N"/>
    <s v="Natural Soy Candles"/>
    <s v="Home"/>
    <s v="Home Fragrance &amp; Accessories"/>
    <n v="19.989999999999998"/>
    <n v="5.9969999999999999"/>
    <n v="17"/>
    <n v="0.32"/>
    <n v="1"/>
    <s v="Home"/>
    <b v="0"/>
    <s v="Home"/>
    <x v="8"/>
  </r>
  <r>
    <s v="PZY-546151"/>
    <d v="2024-03-16T00:00:00"/>
    <s v="Online"/>
    <s v="DT034609"/>
    <s v="East End"/>
    <s v="BH21"/>
    <s v="England"/>
    <x v="3"/>
    <s v="01JZ3N512SWNB2MS3TFZ1FX34N"/>
    <s v="Natural Soy Candles"/>
    <s v="Home"/>
    <s v="Home Fragrance &amp; Accessories"/>
    <n v="19.989999999999998"/>
    <n v="5.9969999999999999"/>
    <n v="17"/>
    <n v="0.18"/>
    <n v="1"/>
    <s v="Home"/>
    <b v="0"/>
    <s v="Home"/>
    <x v="8"/>
  </r>
  <r>
    <s v="WUF-199998"/>
    <d v="2024-05-23T00:00:00"/>
    <s v="Online"/>
    <s v="DT034609"/>
    <s v="Liverpool"/>
    <s v="L33"/>
    <s v="England"/>
    <x v="3"/>
    <s v="01JZ3N512SWNB2MS3TFZ1FX34N"/>
    <s v="Natural Soy Candles"/>
    <s v="Home"/>
    <s v="Home Fragrance &amp; Accessories"/>
    <n v="19.989999999999998"/>
    <n v="5.9969999999999999"/>
    <n v="3"/>
    <n v="0.31"/>
    <n v="1"/>
    <s v="Home"/>
    <b v="0"/>
    <s v="Home"/>
    <x v="8"/>
  </r>
  <r>
    <s v="HWO-607735"/>
    <d v="2024-07-24T00:00:00"/>
    <s v="Online"/>
    <s v="WL067890"/>
    <s v="Dean"/>
    <s v="OX7"/>
    <s v="England"/>
    <x v="9"/>
    <s v="01JZ3NC9RVVD2Q59Q4S0F56Y3S"/>
    <s v="Electric Wax Warmer"/>
    <s v="Home"/>
    <s v="Home Fragrance &amp; Accessories"/>
    <n v="22.99"/>
    <n v="6.8970000000000002"/>
    <n v="14"/>
    <m/>
    <n v="1"/>
    <s v="Home"/>
    <b v="0"/>
    <s v="Home"/>
    <x v="8"/>
  </r>
  <r>
    <s v="IIN-344768"/>
    <d v="2024-04-26T00:00:00"/>
    <s v="Online"/>
    <s v="UP033830"/>
    <s v="East End"/>
    <s v="BH21"/>
    <s v="England"/>
    <x v="9"/>
    <s v="01JZ3NCCAAEQ7GEDV005JJVCTN"/>
    <s v="Scented Soy Candles"/>
    <s v="Home"/>
    <s v="Home Fragrance &amp; Accessories"/>
    <n v="19.989999999999998"/>
    <n v="5.9969999999999999"/>
    <n v="12"/>
    <n v="0.34"/>
    <n v="1"/>
    <s v="Home"/>
    <b v="0"/>
    <s v="Home"/>
    <x v="8"/>
  </r>
  <r>
    <s v="GLY-021669"/>
    <d v="2025-03-23T00:00:00"/>
    <s v="Online"/>
    <s v="BH051558"/>
    <s v="Horton"/>
    <s v="BS37"/>
    <s v="England"/>
    <x v="6"/>
    <s v="01JZ3NCCAAEQ7GEDV005JJVCTN"/>
    <s v="Scented Soy Candles"/>
    <s v="Home"/>
    <s v="Home Fragrance &amp; Accessories"/>
    <n v="21.41"/>
    <n v="6.9969999999999999"/>
    <n v="19"/>
    <n v="0.04"/>
    <n v="1"/>
    <s v="Home"/>
    <b v="0"/>
    <s v="Home"/>
    <x v="8"/>
  </r>
  <r>
    <s v="CXX-950136"/>
    <d v="2025-03-08T00:00:00"/>
    <s v="Online"/>
    <s v="MM027639"/>
    <s v="Liverpool"/>
    <s v="L74"/>
    <s v="England"/>
    <x v="0"/>
    <s v="01JZ3NSWQVH5Q19KJ3945N98KF"/>
    <s v="Scent Diffuser"/>
    <s v="Home"/>
    <s v="Home Fragrance &amp; Accessories"/>
    <n v="36.409999999999997"/>
    <n v="14.996"/>
    <n v="1"/>
    <n v="0.1"/>
    <n v="1"/>
    <s v="Home"/>
    <b v="0"/>
    <s v="Home"/>
    <x v="8"/>
  </r>
  <r>
    <s v="PFE-478898"/>
    <d v="2025-03-04T00:00:00"/>
    <s v="Online"/>
    <s v="HU066299"/>
    <s v="Buckland"/>
    <s v="CT16"/>
    <s v="England"/>
    <x v="7"/>
    <s v="01JZ3NR3MVFN27ZZ8NK4FBBGAR"/>
    <s v="Scented Candle Set"/>
    <s v="Home"/>
    <s v="Home Fragrance &amp; Accessories"/>
    <n v="26.41"/>
    <n v="10.996"/>
    <n v="7"/>
    <n v="0.02"/>
    <n v="1"/>
    <s v="Home"/>
    <b v="0"/>
    <s v="Home"/>
    <x v="8"/>
  </r>
  <r>
    <s v="DZU-369568"/>
    <d v="2025-03-15T00:00:00"/>
    <s v="Online"/>
    <s v="SC091752"/>
    <s v="Stapleford"/>
    <s v="LN6"/>
    <s v="England"/>
    <x v="1"/>
    <s v="01JZ3NSWQVH5Q19KJ3945N98KF"/>
    <s v="Scent Diffuser"/>
    <s v="Home"/>
    <s v="Home Fragrance &amp; Accessories"/>
    <n v="36.409999999999997"/>
    <n v="14.996"/>
    <n v="17"/>
    <n v="0.13"/>
    <n v="1"/>
    <s v="Home"/>
    <b v="0"/>
    <s v="Home"/>
    <x v="8"/>
  </r>
  <r>
    <s v="MGG-438650"/>
    <d v="2025-02-27T00:00:00"/>
    <s v="Online"/>
    <s v="HL006234"/>
    <s v="Brampton"/>
    <s v="NR34"/>
    <s v="England"/>
    <x v="6"/>
    <s v="01JZ3NR3MVFN27ZZ8NK4FBBGAR"/>
    <s v="Scented Candle Set"/>
    <s v="Home"/>
    <s v="Home Fragrance &amp; Accessories"/>
    <n v="26.41"/>
    <n v="10.996"/>
    <n v="6"/>
    <n v="0.1"/>
    <n v="1"/>
    <s v="Home"/>
    <b v="0"/>
    <s v="Home"/>
    <x v="8"/>
  </r>
  <r>
    <s v="AJZ-567435"/>
    <d v="2025-02-11T00:00:00"/>
    <s v="Online"/>
    <s v="EH003110"/>
    <s v="Pentre"/>
    <s v="SY4"/>
    <s v="Wales"/>
    <x v="0"/>
    <s v="01JZ3NR3MVFN27ZZ8NK4FBBGAR"/>
    <s v="Scented Candle Set"/>
    <s v="Home"/>
    <s v="Home Fragrance &amp; Accessories"/>
    <n v="26.41"/>
    <n v="10.996"/>
    <n v="4"/>
    <m/>
    <n v="1"/>
    <s v="Home"/>
    <b v="0"/>
    <s v="Home"/>
    <x v="8"/>
  </r>
  <r>
    <s v="IMV-224819"/>
    <d v="2025-01-15T00:00:00"/>
    <s v="In-Store"/>
    <s v="KI039617"/>
    <s v="Liverpool"/>
    <s v="L33"/>
    <s v="England"/>
    <x v="8"/>
    <s v="01JZ3NC9RVVD2Q59Q4S0F56Y3S"/>
    <s v="Electric Wax Warmer"/>
    <s v="Home"/>
    <s v="Home Fragrance &amp; Accessories"/>
    <n v="24.41"/>
    <n v="7.8970000000000002"/>
    <n v="13"/>
    <n v="0.1"/>
    <n v="1"/>
    <s v="Home"/>
    <b v="0"/>
    <s v="Home"/>
    <x v="8"/>
  </r>
  <r>
    <s v="XWR-244343"/>
    <d v="2024-07-01T00:00:00"/>
    <s v="Online"/>
    <s v="RO048401"/>
    <s v="West End"/>
    <s v="DN36"/>
    <s v="England"/>
    <x v="5"/>
    <s v="01JZ3N5AW9A2ZPPWS3ERB84269"/>
    <s v="Scented Candles"/>
    <s v="Home"/>
    <s v="Home Fragrance &amp; Accessories"/>
    <n v="19.989999999999998"/>
    <n v="5.9969999999999999"/>
    <n v="2"/>
    <n v="0.05"/>
    <n v="1"/>
    <s v="Home"/>
    <b v="0"/>
    <s v="Home"/>
    <x v="8"/>
  </r>
  <r>
    <s v="DCC-654551"/>
    <d v="2024-05-25T00:00:00"/>
    <s v="In-Store"/>
    <s v="RO048401"/>
    <s v="Wirral"/>
    <s v="CH48"/>
    <s v="England"/>
    <x v="8"/>
    <s v="01JZ3N5AW9A2ZPPWS3ERB84269"/>
    <s v="Scented Candles"/>
    <s v="Home"/>
    <s v="Home Fragrance &amp; Accessories"/>
    <n v="19.989999999999998"/>
    <n v="5.9969999999999999"/>
    <n v="15"/>
    <n v="0.35"/>
    <n v="1"/>
    <s v="Home"/>
    <b v="0"/>
    <s v="Home"/>
    <x v="8"/>
  </r>
  <r>
    <s v="JMP-979465"/>
    <d v="2024-11-02T00:00:00"/>
    <s v="Online"/>
    <s v="EM067008"/>
    <s v="London"/>
    <s v="EC1V"/>
    <s v="England"/>
    <x v="3"/>
    <s v="01JZ3NCCAAEQ7GEDV005JJVCTN"/>
    <s v="Scented Soy Candles"/>
    <s v="Home"/>
    <s v="Home Fragrance &amp; Accessories"/>
    <n v="20.99"/>
    <n v="5.9969999999999999"/>
    <n v="12"/>
    <n v="0.05"/>
    <n v="1"/>
    <s v="Home"/>
    <b v="0"/>
    <s v="Home"/>
    <x v="8"/>
  </r>
  <r>
    <s v="RBL-851168"/>
    <d v="2024-01-17T00:00:00"/>
    <s v="Online"/>
    <s v="QP077767"/>
    <s v="Weston"/>
    <s v="GU32"/>
    <s v="England"/>
    <x v="5"/>
    <s v="01JZ3NSWQVH5Q19KJ3945N98KF"/>
    <s v="Scent Diffuser"/>
    <s v="Home"/>
    <s v="Home Fragrance &amp; Accessories"/>
    <n v="35.99"/>
    <n v="13.996"/>
    <n v="7"/>
    <n v="7.0000000000000007E-2"/>
    <n v="1"/>
    <s v="Home"/>
    <b v="0"/>
    <s v="Home"/>
    <x v="8"/>
  </r>
  <r>
    <s v="FNS-133910"/>
    <d v="2024-03-29T00:00:00"/>
    <s v="Online"/>
    <s v="EP021456"/>
    <s v="Sheffield"/>
    <s v="S33"/>
    <s v="England"/>
    <x v="7"/>
    <s v="01JZ3NR3MVFN27ZZ8NK4FBBGAR"/>
    <s v="Scented Candle Set"/>
    <s v="Home"/>
    <s v="Home Fragrance &amp; Accessories"/>
    <n v="25.99"/>
    <n v="9.9960000000000004"/>
    <n v="1"/>
    <n v="0.18"/>
    <n v="1"/>
    <s v="Home"/>
    <b v="0"/>
    <s v="Home"/>
    <x v="8"/>
  </r>
  <r>
    <s v="WOZ-374910"/>
    <d v="2024-12-10T00:00:00"/>
    <s v="In-Store"/>
    <s v="SP096030"/>
    <s v="Middleton"/>
    <s v="LE16"/>
    <s v="England"/>
    <x v="1"/>
    <s v="01JZ3NR57Q2A3DAGJE2GDZX7ST"/>
    <s v="Scent Diffuser Oil"/>
    <s v="Home"/>
    <s v="Home Fragrance &amp; Accessories"/>
    <n v="15.99"/>
    <n v="5.9960000000000004"/>
    <n v="5"/>
    <n v="0.13"/>
    <n v="1"/>
    <s v="Home"/>
    <b v="0"/>
    <s v="Home"/>
    <x v="8"/>
  </r>
  <r>
    <s v="BDI-105709"/>
    <d v="2024-12-20T00:00:00"/>
    <s v="In-Store"/>
    <s v="PZ030403"/>
    <s v="Horton"/>
    <s v="BS37"/>
    <s v="England"/>
    <x v="0"/>
    <s v="01JZ3NC9RVVD2Q59Q4S0F56Y3S"/>
    <s v="Electric Wax Warmer"/>
    <s v="Home"/>
    <s v="Home Fragrance &amp; Accessories"/>
    <n v="23.99"/>
    <n v="6.8970000000000002"/>
    <n v="6"/>
    <n v="0.18"/>
    <n v="1"/>
    <s v="Home"/>
    <b v="0"/>
    <s v="Home"/>
    <x v="8"/>
  </r>
  <r>
    <s v="QEG-088763"/>
    <d v="2024-08-18T00:00:00"/>
    <s v="In-Store"/>
    <s v="NK048338"/>
    <s v="Linton"/>
    <s v="BD23"/>
    <s v="England"/>
    <x v="8"/>
    <s v="01JZ3NR57Q2A3DAGJE2GDZX7ST"/>
    <s v="Scent Diffuser Oil"/>
    <s v="Home"/>
    <s v="Home Fragrance &amp; Accessories"/>
    <n v="15.99"/>
    <n v="5.9960000000000004"/>
    <n v="19"/>
    <n v="0.17"/>
    <n v="1"/>
    <s v="Home"/>
    <b v="0"/>
    <s v="Home"/>
    <x v="8"/>
  </r>
  <r>
    <s v="GSG-971598"/>
    <d v="2024-08-31T00:00:00"/>
    <s v="In-Store"/>
    <s v="WF096329"/>
    <s v="Ashley"/>
    <s v="SN13"/>
    <s v="England"/>
    <x v="2"/>
    <s v="01JZ3NCCAAEQ7GEDV005JJVCTN"/>
    <s v="Scented Soy Candles"/>
    <s v="Home"/>
    <s v="Home Fragrance &amp; Accessories"/>
    <n v="20.99"/>
    <n v="5.9969999999999999"/>
    <n v="4"/>
    <n v="0.12"/>
    <n v="1"/>
    <s v="Home"/>
    <b v="0"/>
    <s v="Home"/>
    <x v="8"/>
  </r>
  <r>
    <s v="ERH-574307"/>
    <d v="2024-12-19T00:00:00"/>
    <s v="Online"/>
    <s v="FV050103"/>
    <s v="London"/>
    <s v="EC3M"/>
    <s v="England"/>
    <x v="1"/>
    <s v="01JZ3NR57Q2A3DAGJE2GDZX7ST"/>
    <s v="Scent Diffuser Oil"/>
    <s v="Home"/>
    <s v="Home Fragrance &amp; Accessories"/>
    <n v="15.99"/>
    <n v="5.9960000000000004"/>
    <n v="13"/>
    <m/>
    <n v="1"/>
    <s v="Home"/>
    <b v="0"/>
    <s v="Home"/>
    <x v="8"/>
  </r>
  <r>
    <s v="TCH-848126"/>
    <d v="2024-09-20T00:00:00"/>
    <s v="Online"/>
    <s v="RE023513"/>
    <s v="Ashley"/>
    <s v="SN13"/>
    <s v="England"/>
    <x v="7"/>
    <s v="01JZ3NR57Q2A3DAGJE2GDZX7ST"/>
    <s v="Scent Diffuser Oil"/>
    <s v="Home"/>
    <s v="Home Fragrance &amp; Accessories"/>
    <n v="15.99"/>
    <n v="5.9960000000000004"/>
    <n v="1"/>
    <n v="7.0000000000000007E-2"/>
    <n v="1"/>
    <s v="Home"/>
    <b v="0"/>
    <s v="Home"/>
    <x v="8"/>
  </r>
  <r>
    <s v="ZLC-187165"/>
    <d v="2023-07-21T00:00:00"/>
    <s v="Online"/>
    <s v="WL067890"/>
    <s v="Carlton"/>
    <s v="DL8"/>
    <s v="England"/>
    <x v="5"/>
    <s v="01JZ3NC9RVVD2Q59Q4S0F56Y3S"/>
    <s v="Electric Wax Warmer"/>
    <s v="Home"/>
    <s v="Home Fragrance &amp; Accessories"/>
    <n v="22.14"/>
    <n v="6.3970000000000002"/>
    <n v="8"/>
    <n v="0.01"/>
    <n v="1"/>
    <s v="Home"/>
    <b v="0"/>
    <s v="Home"/>
    <x v="8"/>
  </r>
  <r>
    <s v="YZJ-399452"/>
    <d v="2023-07-28T00:00:00"/>
    <s v="In-Store"/>
    <s v="YK053180"/>
    <s v="London"/>
    <s v="WC1B"/>
    <s v="England"/>
    <x v="4"/>
    <s v="01JZ3NR3MVFN27ZZ8NK4FBBGAR"/>
    <s v="Scented Candle Set"/>
    <s v="Home"/>
    <s v="Home Fragrance &amp; Accessories"/>
    <n v="24.14"/>
    <n v="9.4960000000000004"/>
    <n v="20"/>
    <n v="0.33"/>
    <n v="1"/>
    <s v="Home"/>
    <b v="0"/>
    <s v="Home"/>
    <x v="8"/>
  </r>
  <r>
    <s v="IKD-294455"/>
    <d v="2023-02-02T00:00:00"/>
    <s v="Online"/>
    <s v="WL067890"/>
    <s v="East End"/>
    <s v="BH21"/>
    <s v="England"/>
    <x v="3"/>
    <s v="01JZ3NC9RVVD2Q59Q4S0F56Y3S"/>
    <s v="Electric Wax Warmer"/>
    <s v="Home"/>
    <s v="Home Fragrance &amp; Accessories"/>
    <n v="22.14"/>
    <n v="6.3970000000000002"/>
    <n v="2"/>
    <n v="0.14000000000000001"/>
    <n v="1"/>
    <s v="Home"/>
    <b v="0"/>
    <s v="Home"/>
    <x v="8"/>
  </r>
  <r>
    <s v="ZGW-144408"/>
    <d v="2023-08-01T00:00:00"/>
    <s v="Online"/>
    <s v="YK053180"/>
    <s v="Stapleford"/>
    <s v="LN6"/>
    <s v="England"/>
    <x v="5"/>
    <s v="01JZ3NR3MVFN27ZZ8NK4FBBGAR"/>
    <s v="Scented Candle Set"/>
    <s v="Home"/>
    <s v="Home Fragrance &amp; Accessories"/>
    <n v="24.14"/>
    <n v="9.4960000000000004"/>
    <n v="13"/>
    <m/>
    <n v="1"/>
    <s v="Home"/>
    <b v="0"/>
    <s v="Home"/>
    <x v="8"/>
  </r>
  <r>
    <s v="VSZ-627821"/>
    <d v="2023-01-07T00:00:00"/>
    <s v="In-Store"/>
    <s v="UP033830"/>
    <s v="Middleton"/>
    <s v="LE16"/>
    <s v="England"/>
    <x v="8"/>
    <s v="01JZ3NCCAAEQ7GEDV005JJVCTN"/>
    <s v="Scented Soy Candles"/>
    <s v="Home"/>
    <s v="Home Fragrance &amp; Accessories"/>
    <n v="19.14"/>
    <n v="5.4969999999999999"/>
    <n v="9"/>
    <n v="0.06"/>
    <n v="1"/>
    <s v="Home"/>
    <b v="0"/>
    <s v="Home"/>
    <x v="8"/>
  </r>
  <r>
    <s v="RAT-756706"/>
    <d v="2023-07-04T00:00:00"/>
    <s v="In-Store"/>
    <s v="UP033830"/>
    <s v="Church End"/>
    <s v="N3"/>
    <s v="England"/>
    <x v="5"/>
    <s v="01JZ3NCCAAEQ7GEDV005JJVCTN"/>
    <s v="Scented Soy Candles"/>
    <s v="Home"/>
    <s v="Home Fragrance &amp; Accessories"/>
    <n v="19.14"/>
    <n v="5.4969999999999999"/>
    <n v="20"/>
    <n v="0.13"/>
    <n v="1"/>
    <s v="Home"/>
    <b v="0"/>
    <s v="Home"/>
    <x v="8"/>
  </r>
  <r>
    <s v="JBJ-861814"/>
    <d v="2023-12-10T00:00:00"/>
    <s v="Online"/>
    <s v="WL067890"/>
    <s v="Newtown"/>
    <s v="RG20"/>
    <s v="England"/>
    <x v="7"/>
    <s v="01JZ3NC9RVVD2Q59Q4S0F56Y3S"/>
    <s v="Electric Wax Warmer"/>
    <s v="Home"/>
    <s v="Home Fragrance &amp; Accessories"/>
    <n v="22.14"/>
    <n v="6.3970000000000002"/>
    <n v="11"/>
    <n v="0.32"/>
    <n v="1"/>
    <s v="Home"/>
    <b v="0"/>
    <s v="Home"/>
    <x v="8"/>
  </r>
  <r>
    <s v="YDK-805341"/>
    <d v="2023-10-28T00:00:00"/>
    <s v="Online"/>
    <s v="HV028541"/>
    <s v="Normanton"/>
    <s v="LE15"/>
    <s v="England"/>
    <x v="2"/>
    <s v="01JZ3NR57Q2A3DAGJE2GDZX7ST"/>
    <s v="Scent Diffuser Oil"/>
    <s v="Home"/>
    <s v="Home Fragrance &amp; Accessories"/>
    <n v="14.14"/>
    <n v="5.4960000000000004"/>
    <n v="5"/>
    <m/>
    <n v="1"/>
    <s v="Home"/>
    <b v="0"/>
    <s v="Home"/>
    <x v="8"/>
  </r>
  <r>
    <s v="NYA-090540"/>
    <d v="2023-04-01T00:00:00"/>
    <s v="Online"/>
    <s v="WL067890"/>
    <s v="Edinburgh"/>
    <s v="EH9"/>
    <s v="Scotland"/>
    <x v="0"/>
    <s v="01JZ3NC9RVVD2Q59Q4S0F56Y3S"/>
    <s v="Electric Wax Warmer"/>
    <s v="Home"/>
    <s v="Home Fragrance &amp; Accessories"/>
    <n v="22.14"/>
    <n v="6.3970000000000002"/>
    <n v="1"/>
    <n v="0.02"/>
    <n v="1"/>
    <s v="Home"/>
    <b v="0"/>
    <s v="Home"/>
    <x v="8"/>
  </r>
  <r>
    <s v="JLI-238133"/>
    <d v="2023-07-29T00:00:00"/>
    <s v="In-Store"/>
    <s v="RO048401"/>
    <s v="Newtown"/>
    <s v="RG20"/>
    <s v="England"/>
    <x v="2"/>
    <s v="01JZ3N5AW9A2ZPPWS3ERB84269"/>
    <s v="Scented Candles"/>
    <s v="Home"/>
    <s v="Home Fragrance &amp; Accessories"/>
    <n v="19.14"/>
    <n v="5.4969999999999999"/>
    <n v="7"/>
    <n v="0.31"/>
    <n v="1"/>
    <s v="Home"/>
    <b v="0"/>
    <s v="Home"/>
    <x v="8"/>
  </r>
  <r>
    <s v="GBS-058731"/>
    <d v="2023-01-30T00:00:00"/>
    <s v="In-Store"/>
    <s v="LB033833"/>
    <s v="Newbiggin"/>
    <s v="NE46"/>
    <s v="England"/>
    <x v="1"/>
    <s v="01JZ3NC9RVVD2Q59Q4S0F56Y3S"/>
    <s v="Electric Wax Warmer"/>
    <s v="Home"/>
    <s v="Home Fragrance &amp; Accessories"/>
    <n v="22.24"/>
    <n v="6.6470000000000002"/>
    <n v="11"/>
    <n v="0.03"/>
    <n v="1"/>
    <s v="Home"/>
    <b v="0"/>
    <s v="Home"/>
    <x v="8"/>
  </r>
  <r>
    <s v="YEM-642127"/>
    <d v="2023-10-11T00:00:00"/>
    <s v="In-Store"/>
    <s v="MA051830"/>
    <s v="London"/>
    <s v="WC2H"/>
    <s v="England"/>
    <x v="9"/>
    <s v="01JZ3NCCAAEQ7GEDV005JJVCTN"/>
    <s v="Scented Soy Candles"/>
    <s v="Home"/>
    <s v="Home Fragrance &amp; Accessories"/>
    <n v="19.239999999999998"/>
    <n v="5.7469999999999999"/>
    <n v="1"/>
    <m/>
    <n v="1"/>
    <s v="Home"/>
    <b v="0"/>
    <s v="Home"/>
    <x v="8"/>
  </r>
  <r>
    <s v="RXC-181837"/>
    <d v="2023-04-04T00:00:00"/>
    <s v="Online"/>
    <s v="SX079007"/>
    <s v="Belfast"/>
    <s v="BT2"/>
    <s v="Northern Ireland"/>
    <x v="0"/>
    <s v="01JZ3NR3MVFN27ZZ8NK4FBBGAR"/>
    <s v="Scented Candle Set"/>
    <s v="Home"/>
    <s v="Home Fragrance &amp; Accessories"/>
    <n v="24.24"/>
    <n v="9.7460000000000004"/>
    <n v="2"/>
    <n v="7.0000000000000007E-2"/>
    <n v="1"/>
    <s v="Home"/>
    <b v="0"/>
    <s v="Home"/>
    <x v="8"/>
  </r>
  <r>
    <s v="ADW-196951"/>
    <d v="2023-05-31T00:00:00"/>
    <s v="In-Store"/>
    <s v="SD002898"/>
    <s v="Langley"/>
    <s v="SG4"/>
    <s v="England"/>
    <x v="8"/>
    <s v="01JZ3NC9RVVD2Q59Q4S0F56Y3S"/>
    <s v="Electric Wax Warmer"/>
    <s v="Home"/>
    <s v="Home Fragrance &amp; Accessories"/>
    <n v="22.24"/>
    <n v="6.6470000000000002"/>
    <n v="14"/>
    <n v="0.06"/>
    <n v="1"/>
    <s v="Home"/>
    <b v="0"/>
    <s v="Home"/>
    <x v="8"/>
  </r>
  <r>
    <s v="NOB-411030"/>
    <d v="2024-04-25T00:00:00"/>
    <s v="Online"/>
    <s v="RO048401"/>
    <s v="Leeds"/>
    <s v="LS6"/>
    <s v="England"/>
    <x v="5"/>
    <s v="01JZ3N5AW9A2ZPPWS3ERB84269"/>
    <s v="Scented Candles"/>
    <s v="Home"/>
    <s v="Home Fragrance &amp; Accessories"/>
    <n v="19.989999999999998"/>
    <n v="5.9969999999999999"/>
    <n v="3"/>
    <n v="0.11"/>
    <n v="1"/>
    <s v="Home"/>
    <b v="0"/>
    <s v="Home"/>
    <x v="8"/>
  </r>
  <r>
    <s v="MKM-597300"/>
    <d v="2024-09-18T00:00:00"/>
    <s v="In-Store"/>
    <s v="RO048401"/>
    <s v="Bradford"/>
    <s v="BD7"/>
    <s v="England"/>
    <x v="0"/>
    <s v="01JZ3N5AW9A2ZPPWS3ERB84269"/>
    <s v="Scented Candles"/>
    <s v="Home"/>
    <s v="Home Fragrance &amp; Accessories"/>
    <n v="19.989999999999998"/>
    <n v="5.9969999999999999"/>
    <n v="6"/>
    <m/>
    <n v="1"/>
    <s v="Home"/>
    <b v="0"/>
    <s v="Home"/>
    <x v="8"/>
  </r>
  <r>
    <s v="UDY-152795"/>
    <d v="2024-02-16T00:00:00"/>
    <s v="Online"/>
    <s v="RO048401"/>
    <s v="Kingston"/>
    <s v="DT10"/>
    <s v="England"/>
    <x v="7"/>
    <s v="01JZ3N5AW9A2ZPPWS3ERB84269"/>
    <s v="Scented Candles"/>
    <s v="Home"/>
    <s v="Home Fragrance &amp; Accessories"/>
    <n v="19.989999999999998"/>
    <n v="5.9969999999999999"/>
    <n v="13"/>
    <n v="0.34"/>
    <n v="1"/>
    <s v="Home"/>
    <b v="0"/>
    <s v="Home"/>
    <x v="8"/>
  </r>
  <r>
    <s v="QPW-797502"/>
    <d v="2023-02-23T00:00:00"/>
    <s v="Online"/>
    <s v="RO048401"/>
    <s v="Bristol"/>
    <s v="BS41"/>
    <s v="England"/>
    <x v="9"/>
    <s v="01JZ3N5AW9A2ZPPWS3ERB84269"/>
    <s v="Scented Candles"/>
    <s v="Home"/>
    <s v="Home Fragrance &amp; Accessories"/>
    <n v="19.989999999999998"/>
    <n v="5.9969999999999999"/>
    <n v="18"/>
    <m/>
    <n v="1"/>
    <s v="Home"/>
    <b v="0"/>
    <s v="Home"/>
    <x v="8"/>
  </r>
  <r>
    <s v="LUD-038118"/>
    <d v="2023-04-10T00:00:00"/>
    <s v="Online"/>
    <s v="RO048401"/>
    <s v="Langley"/>
    <s v="SG4"/>
    <s v="England"/>
    <x v="0"/>
    <s v="01JZ3N5AW9A2ZPPWS3ERB84269"/>
    <s v="Scented Candles"/>
    <s v="Home"/>
    <s v="Home Fragrance &amp; Accessories"/>
    <n v="19.989999999999998"/>
    <n v="5.9969999999999999"/>
    <n v="19"/>
    <n v="0.35"/>
    <n v="1"/>
    <s v="Home"/>
    <b v="0"/>
    <s v="Home"/>
    <x v="8"/>
  </r>
  <r>
    <s v="HKI-113536"/>
    <d v="2024-07-13T00:00:00"/>
    <s v="In-Store"/>
    <s v="OP052267"/>
    <s v="Bradford"/>
    <s v="BD7"/>
    <s v="England"/>
    <x v="6"/>
    <s v="01JZ3NCF3QH1QZ8D900CA9FNHF"/>
    <s v="Wall-Mounted Bookshelf"/>
    <s v="Home"/>
    <s v="Home Furnishings"/>
    <n v="39.99"/>
    <n v="11.997"/>
    <n v="13"/>
    <n v="0.19"/>
    <n v="1"/>
    <s v="Home"/>
    <b v="0"/>
    <s v="Home"/>
    <x v="8"/>
  </r>
  <r>
    <s v="ZGJ-553846"/>
    <d v="2024-07-31T00:00:00"/>
    <s v="In-Store"/>
    <s v="OP052267"/>
    <s v="Denton"/>
    <s v="M34"/>
    <s v="England"/>
    <x v="0"/>
    <s v="01JZ3NCF3QH1QZ8D900CA9FNHF"/>
    <s v="Wall-Mounted Bookshelf"/>
    <s v="Home"/>
    <s v="Home Furnishings"/>
    <n v="39.99"/>
    <n v="11.997"/>
    <n v="13"/>
    <n v="0.31"/>
    <n v="1"/>
    <s v="Home"/>
    <b v="0"/>
    <s v="Home"/>
    <x v="8"/>
  </r>
  <r>
    <s v="IVH-136046"/>
    <d v="2025-02-11T00:00:00"/>
    <s v="In-Store"/>
    <s v="IS067894"/>
    <s v="Walton"/>
    <s v="CV35"/>
    <s v="England"/>
    <x v="8"/>
    <s v="01JZ3NCF3QH1QZ8D900CA9FNHF"/>
    <s v="Wall-Mounted Bookshelf"/>
    <s v="Home"/>
    <s v="Home Furnishings"/>
    <n v="41.41"/>
    <n v="12.997"/>
    <n v="8"/>
    <n v="0.02"/>
    <n v="1"/>
    <s v="Home"/>
    <b v="0"/>
    <s v="Home"/>
    <x v="8"/>
  </r>
  <r>
    <s v="SPC-923304"/>
    <d v="2025-03-08T00:00:00"/>
    <s v="Online"/>
    <s v="ZJ097568"/>
    <s v="Aberdeen"/>
    <s v="AB39"/>
    <s v="Scotland"/>
    <x v="0"/>
    <s v="01JZ3NR32W3ZWK5GQRMRXC6TJT"/>
    <s v="Compact Shoe Rack"/>
    <s v="Home"/>
    <s v="Home Furnishings"/>
    <n v="36.409999999999997"/>
    <n v="14.996"/>
    <n v="7"/>
    <n v="0.02"/>
    <n v="1"/>
    <s v="Home"/>
    <b v="0"/>
    <s v="Home"/>
    <x v="8"/>
  </r>
  <r>
    <s v="NQY-940659"/>
    <d v="2025-03-03T00:00:00"/>
    <s v="Online"/>
    <s v="IK020923"/>
    <s v="Walton"/>
    <s v="CV35"/>
    <s v="England"/>
    <x v="7"/>
    <s v="01JZ3NCF3QH1QZ8D900CA9FNHF"/>
    <s v="Wall-Mounted Bookshelf"/>
    <s v="Home"/>
    <s v="Home Furnishings"/>
    <n v="41.41"/>
    <n v="12.997"/>
    <n v="5"/>
    <n v="0.09"/>
    <n v="1"/>
    <s v="Home"/>
    <b v="0"/>
    <s v="Home"/>
    <x v="8"/>
  </r>
  <r>
    <s v="VSW-604522"/>
    <d v="2025-02-06T00:00:00"/>
    <s v="Online"/>
    <s v="DP081891"/>
    <s v="Edinburgh"/>
    <s v="EH9"/>
    <s v="Scotland"/>
    <x v="0"/>
    <s v="01JZ3NR32W3ZWK5GQRMRXC6TJT"/>
    <s v="Compact Shoe Rack"/>
    <s v="Home"/>
    <s v="Home Furnishings"/>
    <n v="36.409999999999997"/>
    <n v="14.996"/>
    <n v="14"/>
    <n v="0.02"/>
    <n v="1"/>
    <s v="Home"/>
    <b v="0"/>
    <s v="Home"/>
    <x v="8"/>
  </r>
  <r>
    <s v="CLU-978135"/>
    <d v="2024-03-22T00:00:00"/>
    <s v="Online"/>
    <s v="IH099008"/>
    <s v="Thorpe"/>
    <s v="BD23"/>
    <s v="England"/>
    <x v="0"/>
    <s v="01JZ3NR32W3ZWK5GQRMRXC6TJT"/>
    <s v="Compact Shoe Rack"/>
    <s v="Home"/>
    <s v="Home Furnishings"/>
    <n v="35.99"/>
    <n v="13.996"/>
    <n v="15"/>
    <n v="0.08"/>
    <n v="1"/>
    <s v="Home"/>
    <b v="0"/>
    <s v="Home"/>
    <x v="8"/>
  </r>
  <r>
    <s v="BDY-365143"/>
    <d v="2023-07-17T00:00:00"/>
    <s v="Online"/>
    <s v="OP052267"/>
    <s v="Sheffield"/>
    <s v="S33"/>
    <s v="England"/>
    <x v="9"/>
    <s v="01JZ3NCF3QH1QZ8D900CA9FNHF"/>
    <s v="Wall-Mounted Bookshelf"/>
    <s v="Home"/>
    <s v="Home Furnishings"/>
    <n v="39.14"/>
    <n v="11.497"/>
    <n v="3"/>
    <n v="0.02"/>
    <n v="1"/>
    <s v="Home"/>
    <b v="0"/>
    <s v="Home"/>
    <x v="8"/>
  </r>
  <r>
    <s v="RMN-115366"/>
    <d v="2023-01-21T00:00:00"/>
    <s v="Online"/>
    <s v="RD011088"/>
    <s v="Kinloch"/>
    <s v="PH43"/>
    <s v="Scotland"/>
    <x v="0"/>
    <s v="01JZ3NCF3QH1QZ8D900CA9FNHF"/>
    <s v="Wall-Mounted Bookshelf"/>
    <s v="Home"/>
    <s v="Home Furnishings"/>
    <n v="39.24"/>
    <n v="11.747"/>
    <n v="18"/>
    <n v="0.05"/>
    <n v="1"/>
    <s v="Home"/>
    <b v="0"/>
    <s v="Home"/>
    <x v="8"/>
  </r>
  <r>
    <s v="YEK-987428"/>
    <d v="2024-02-07T00:00:00"/>
    <s v="In-Store"/>
    <s v="EG051605"/>
    <s v="London"/>
    <s v="WC1B"/>
    <s v="England"/>
    <x v="0"/>
    <s v="01JZ3N52GWPC8JADTNSYW3Q2KW"/>
    <s v="Freestanding Wine Rack"/>
    <s v="Home"/>
    <s v="Home Organization"/>
    <n v="79.989999999999995"/>
    <n v="23.997"/>
    <n v="11"/>
    <m/>
    <n v="1"/>
    <s v="Home"/>
    <b v="0"/>
    <s v="Home"/>
    <x v="8"/>
  </r>
  <r>
    <s v="NPF-752480"/>
    <d v="2024-08-20T00:00:00"/>
    <s v="Online"/>
    <s v="QJ030114"/>
    <s v="Bristol"/>
    <s v="BS41"/>
    <s v="England"/>
    <x v="9"/>
    <s v="01JZ3N51X8ESYNKHE1F3EGQNGB"/>
    <s v="Microfiber Cleaning Cloth Set"/>
    <s v="Home"/>
    <s v="Home Organization"/>
    <n v="9.99"/>
    <n v="2.9969999999999999"/>
    <n v="4"/>
    <n v="0.02"/>
    <n v="1"/>
    <s v="Home"/>
    <b v="0"/>
    <s v="Home"/>
    <x v="8"/>
  </r>
  <r>
    <s v="LXM-275063"/>
    <d v="2024-12-06T00:00:00"/>
    <s v="Online"/>
    <s v="QJ030114"/>
    <s v="Whitchurch"/>
    <s v="BS14"/>
    <s v="England"/>
    <x v="3"/>
    <s v="01JZ3N51X8ESYNKHE1F3EGQNGB"/>
    <s v="Microfiber Cleaning Cloth Set"/>
    <s v="Home"/>
    <s v="Home Organization"/>
    <n v="9.99"/>
    <n v="2.9969999999999999"/>
    <n v="13"/>
    <n v="0.39"/>
    <n v="1"/>
    <s v="Home"/>
    <b v="0"/>
    <s v="Home"/>
    <x v="8"/>
  </r>
  <r>
    <s v="LXQ-490221"/>
    <d v="2024-11-01T00:00:00"/>
    <s v="Online"/>
    <s v="HY047879"/>
    <s v="Halton"/>
    <s v="LS9"/>
    <s v="England"/>
    <x v="3"/>
    <s v="01JZ3N56H774BJ40PTTRW7J1MP"/>
    <s v="Photo Album"/>
    <s v="Home"/>
    <s v="Home Organization"/>
    <n v="24.99"/>
    <n v="7.4969999999999999"/>
    <n v="15"/>
    <n v="0.12"/>
    <n v="1"/>
    <s v="Home"/>
    <b v="0"/>
    <s v="Home"/>
    <x v="8"/>
  </r>
  <r>
    <s v="OKX-847860"/>
    <d v="2024-07-16T00:00:00"/>
    <s v="Online"/>
    <s v="HY047879"/>
    <s v="Weston"/>
    <s v="GU32"/>
    <s v="England"/>
    <x v="6"/>
    <s v="01JZ3N56H774BJ40PTTRW7J1MP"/>
    <s v="Photo Album"/>
    <s v="Home"/>
    <s v="Home Organization"/>
    <n v="24.99"/>
    <n v="7.4969999999999999"/>
    <n v="20"/>
    <n v="0.22"/>
    <n v="1"/>
    <s v="Home"/>
    <b v="0"/>
    <s v="Home"/>
    <x v="8"/>
  </r>
  <r>
    <s v="AJZ-801331"/>
    <d v="2024-02-13T00:00:00"/>
    <s v="In-Store"/>
    <s v="EG051605"/>
    <s v="Craigavon"/>
    <s v="BT66"/>
    <s v="Northern Ireland"/>
    <x v="0"/>
    <s v="01JZ3N52GWPC8JADTNSYW3Q2KW"/>
    <s v="Freestanding Wine Rack"/>
    <s v="Home"/>
    <s v="Home Organization"/>
    <n v="79.989999999999995"/>
    <n v="23.997"/>
    <n v="7"/>
    <n v="0.37"/>
    <n v="1"/>
    <s v="Home"/>
    <b v="0"/>
    <s v="Home"/>
    <x v="8"/>
  </r>
  <r>
    <s v="XGW-914567"/>
    <d v="2024-04-20T00:00:00"/>
    <s v="Online"/>
    <s v="TF040283"/>
    <s v="Swindon"/>
    <s v="SN1"/>
    <s v="England"/>
    <x v="1"/>
    <s v="01JZ3N54TJWX8GNZ8YD2KKSF5C"/>
    <s v="Mesh Laundry Bags Set"/>
    <s v="Home"/>
    <s v="Home Organization"/>
    <n v="12.99"/>
    <n v="3.8969999999999998"/>
    <n v="4"/>
    <n v="0.28999999999999998"/>
    <n v="1"/>
    <s v="Home"/>
    <b v="0"/>
    <s v="Home"/>
    <x v="8"/>
  </r>
  <r>
    <s v="IDJ-538026"/>
    <d v="2024-12-29T00:00:00"/>
    <s v="In-Store"/>
    <s v="ON085793"/>
    <s v="Charlton"/>
    <s v="OX12"/>
    <s v="England"/>
    <x v="9"/>
    <s v="01JZ3N55D87ECXC1K6N44T045E"/>
    <s v="Woven Storage Baskets"/>
    <s v="Home"/>
    <s v="Home Organization"/>
    <n v="24.99"/>
    <n v="7.4969999999999999"/>
    <n v="10"/>
    <n v="0.38"/>
    <n v="1"/>
    <s v="Home"/>
    <b v="0"/>
    <s v="Home"/>
    <x v="8"/>
  </r>
  <r>
    <s v="NHE-836578"/>
    <d v="2024-01-15T00:00:00"/>
    <s v="Online"/>
    <s v="HY047879"/>
    <s v="Wootton"/>
    <s v="NN4"/>
    <s v="England"/>
    <x v="2"/>
    <s v="01JZ3N56H774BJ40PTTRW7J1MP"/>
    <s v="Photo Album"/>
    <s v="Home"/>
    <s v="Home Organization"/>
    <n v="24.99"/>
    <n v="7.4969999999999999"/>
    <n v="6"/>
    <n v="0.33"/>
    <n v="1"/>
    <s v="Home"/>
    <b v="0"/>
    <s v="Home"/>
    <x v="8"/>
  </r>
  <r>
    <s v="IXS-268258"/>
    <d v="2024-11-16T00:00:00"/>
    <s v="Online"/>
    <s v="EG051605"/>
    <s v="Kingston"/>
    <s v="DT10"/>
    <s v="England"/>
    <x v="5"/>
    <s v="01JZ3N52GWPC8JADTNSYW3Q2KW"/>
    <s v="Freestanding Wine Rack"/>
    <s v="Home"/>
    <s v="Home Organization"/>
    <n v="79.989999999999995"/>
    <n v="23.997"/>
    <n v="9"/>
    <n v="0.15"/>
    <n v="1"/>
    <s v="Home"/>
    <b v="0"/>
    <s v="Home"/>
    <x v="8"/>
  </r>
  <r>
    <s v="ZCR-215140"/>
    <d v="2024-04-06T00:00:00"/>
    <s v="In-Store"/>
    <s v="TF040283"/>
    <s v="Twyford"/>
    <s v="LE14"/>
    <s v="England"/>
    <x v="5"/>
    <s v="01JZ3N54TJWX8GNZ8YD2KKSF5C"/>
    <s v="Mesh Laundry Bags Set"/>
    <s v="Home"/>
    <s v="Home Organization"/>
    <n v="12.99"/>
    <n v="3.8969999999999998"/>
    <n v="18"/>
    <n v="0.15"/>
    <n v="1"/>
    <s v="Home"/>
    <b v="0"/>
    <s v="Home"/>
    <x v="8"/>
  </r>
  <r>
    <s v="OED-185118"/>
    <d v="2024-08-14T00:00:00"/>
    <s v="Online"/>
    <s v="QJ030114"/>
    <s v="Eaton"/>
    <s v="DN22"/>
    <s v="England"/>
    <x v="2"/>
    <s v="01JZ3N51X8ESYNKHE1F3EGQNGB"/>
    <s v="Microfiber Cleaning Cloth Set"/>
    <s v="Home"/>
    <s v="Home Organization"/>
    <n v="9.99"/>
    <n v="2.9969999999999999"/>
    <n v="13"/>
    <n v="0.05"/>
    <n v="1"/>
    <s v="Home"/>
    <b v="0"/>
    <s v="Home"/>
    <x v="8"/>
  </r>
  <r>
    <s v="KBJ-447296"/>
    <d v="2024-10-17T00:00:00"/>
    <s v="Online"/>
    <s v="TF040283"/>
    <s v="Horton"/>
    <s v="BS37"/>
    <s v="England"/>
    <x v="1"/>
    <s v="01JZ3N54TJWX8GNZ8YD2KKSF5C"/>
    <s v="Mesh Laundry Bags Set"/>
    <s v="Home"/>
    <s v="Home Organization"/>
    <n v="12.99"/>
    <n v="3.8969999999999998"/>
    <n v="15"/>
    <n v="0.22"/>
    <n v="1"/>
    <s v="Home"/>
    <b v="0"/>
    <s v="Home"/>
    <x v="8"/>
  </r>
  <r>
    <s v="RVM-560946"/>
    <d v="2024-11-23T00:00:00"/>
    <s v="In-Store"/>
    <s v="ON085793"/>
    <s v="Carlton"/>
    <s v="DL8"/>
    <s v="England"/>
    <x v="5"/>
    <s v="01JZ3N55D87ECXC1K6N44T045E"/>
    <s v="Woven Storage Baskets"/>
    <s v="Home"/>
    <s v="Home Organization"/>
    <n v="24.99"/>
    <n v="7.4969999999999999"/>
    <n v="14"/>
    <n v="0.35"/>
    <n v="1"/>
    <s v="Home"/>
    <b v="0"/>
    <s v="Home"/>
    <x v="8"/>
  </r>
  <r>
    <s v="PZI-168433"/>
    <d v="2024-03-10T00:00:00"/>
    <s v="In-Store"/>
    <s v="QJ030114"/>
    <s v="Dean"/>
    <s v="OX7"/>
    <s v="England"/>
    <x v="6"/>
    <s v="01JZ3N51X8ESYNKHE1F3EGQNGB"/>
    <s v="Microfiber Cleaning Cloth Set"/>
    <s v="Home"/>
    <s v="Home Organization"/>
    <n v="9.99"/>
    <n v="2.9969999999999999"/>
    <n v="17"/>
    <n v="0.08"/>
    <n v="1"/>
    <s v="Home"/>
    <b v="0"/>
    <s v="Home"/>
    <x v="8"/>
  </r>
  <r>
    <s v="FQC-772080"/>
    <d v="2024-08-11T00:00:00"/>
    <s v="In-Store"/>
    <s v="AZ097587"/>
    <s v="West End"/>
    <s v="DN36"/>
    <s v="England"/>
    <x v="4"/>
    <s v="01JZ3N51E0E5AX12TW3BJDH5Y6"/>
    <s v="Wall-Mounted Organizer"/>
    <s v="Home"/>
    <s v="Home Organization"/>
    <n v="34.99"/>
    <n v="10.497"/>
    <n v="12"/>
    <n v="0.08"/>
    <n v="1"/>
    <s v="Home"/>
    <b v="0"/>
    <s v="Home"/>
    <x v="8"/>
  </r>
  <r>
    <s v="ELD-675144"/>
    <d v="2024-05-02T00:00:00"/>
    <s v="In-Store"/>
    <s v="VB070907"/>
    <s v="London"/>
    <s v="SW1E"/>
    <s v="England"/>
    <x v="3"/>
    <s v="01JZ3N52J7FJV2K7Q43KKWTCJH"/>
    <s v="Wire Shelving Unit"/>
    <s v="Home"/>
    <s v="Home Organization"/>
    <n v="69.989999999999995"/>
    <n v="20.997"/>
    <n v="7"/>
    <n v="0.1"/>
    <n v="1"/>
    <s v="Home"/>
    <b v="0"/>
    <s v="Home"/>
    <x v="8"/>
  </r>
  <r>
    <s v="PNM-448402"/>
    <d v="2024-03-16T00:00:00"/>
    <s v="Online"/>
    <s v="OC045781"/>
    <s v="London"/>
    <s v="WC2H"/>
    <s v="England"/>
    <x v="2"/>
    <s v="01JZ3N52YJJF3S322THRPJ8DDD"/>
    <s v="Microfiber Cleaning Cloths"/>
    <s v="Home"/>
    <s v="Home Organization"/>
    <n v="9.99"/>
    <n v="2.9969999999999999"/>
    <n v="12"/>
    <n v="0.22"/>
    <n v="1"/>
    <s v="Home"/>
    <b v="0"/>
    <s v="Home"/>
    <x v="8"/>
  </r>
  <r>
    <s v="HYW-755218"/>
    <d v="2024-04-06T00:00:00"/>
    <s v="Online"/>
    <s v="UZ002058"/>
    <s v="Bristol"/>
    <s v="BS41"/>
    <s v="England"/>
    <x v="5"/>
    <s v="01JZ3NR5MCQ41WZBYGNN2TF49F"/>
    <s v="Bamboo Bathtub Caddy"/>
    <s v="Home"/>
    <s v="Home Organization"/>
    <n v="34.99"/>
    <n v="13.996"/>
    <n v="11"/>
    <n v="0.14000000000000001"/>
    <n v="1"/>
    <s v="Home"/>
    <b v="0"/>
    <s v="Home"/>
    <x v="8"/>
  </r>
  <r>
    <s v="TDW-578367"/>
    <d v="2024-04-25T00:00:00"/>
    <s v="In-Store"/>
    <s v="KS059528"/>
    <s v="Birmingham"/>
    <s v="B40"/>
    <s v="England"/>
    <x v="2"/>
    <s v="01JZ3NCBFH0RF0DKWCKWMTE847"/>
    <s v="Over-The-Door Shoe Organizer"/>
    <s v="Home"/>
    <s v="Home Organization"/>
    <n v="25.99"/>
    <n v="7.7969999999999997"/>
    <n v="5"/>
    <n v="0.15"/>
    <n v="1"/>
    <s v="Home"/>
    <b v="0"/>
    <s v="Home"/>
    <x v="8"/>
  </r>
  <r>
    <s v="TJZ-526237"/>
    <d v="2024-12-05T00:00:00"/>
    <s v="Online"/>
    <s v="VU031210"/>
    <s v="Upton"/>
    <s v="WF9"/>
    <s v="England"/>
    <x v="2"/>
    <s v="01JZ3NTBT6Q3PZTDN5F4W6G2VE"/>
    <s v="Collapsible Storage Crates"/>
    <s v="Home"/>
    <s v="Home Organization"/>
    <n v="18.989999999999998"/>
    <n v="7.5960000000000001"/>
    <n v="11"/>
    <n v="0.39"/>
    <n v="1"/>
    <s v="Home"/>
    <b v="0"/>
    <s v="Home"/>
    <x v="8"/>
  </r>
  <r>
    <s v="TVM-458177"/>
    <d v="2024-10-22T00:00:00"/>
    <s v="In-Store"/>
    <s v="VU031210"/>
    <s v="Liverpool"/>
    <s v="L33"/>
    <s v="England"/>
    <x v="4"/>
    <s v="01JZ3NTBT6Q3PZTDN5F4W6G2VE"/>
    <s v="Collapsible Storage Crates"/>
    <s v="Home"/>
    <s v="Home Organization"/>
    <n v="18.989999999999998"/>
    <n v="7.5960000000000001"/>
    <n v="6"/>
    <n v="0.19"/>
    <n v="1"/>
    <s v="Home"/>
    <b v="0"/>
    <s v="Home"/>
    <x v="8"/>
  </r>
  <r>
    <s v="CID-506384"/>
    <d v="2024-01-15T00:00:00"/>
    <s v="Online"/>
    <s v="KS059528"/>
    <s v="Carlton"/>
    <s v="DL8"/>
    <s v="England"/>
    <x v="8"/>
    <s v="01JZ3NCBFH0RF0DKWCKWMTE847"/>
    <s v="Over-The-Door Shoe Organizer"/>
    <s v="Home"/>
    <s v="Home Organization"/>
    <n v="25.99"/>
    <n v="7.7969999999999997"/>
    <n v="1"/>
    <n v="0.02"/>
    <n v="1"/>
    <s v="Home"/>
    <b v="0"/>
    <s v="Home"/>
    <x v="8"/>
  </r>
  <r>
    <s v="LOP-030280"/>
    <d v="2025-02-17T00:00:00"/>
    <s v="Online"/>
    <s v="LJ099998"/>
    <s v="Milton"/>
    <s v="NG22"/>
    <s v="England"/>
    <x v="5"/>
    <s v="01JZ3NR5MCQ41WZBYGNN2TF49F"/>
    <s v="Bamboo Bathtub Caddy"/>
    <s v="Home"/>
    <s v="Home Organization"/>
    <n v="36.409999999999997"/>
    <n v="14.996"/>
    <n v="11"/>
    <n v="0.12"/>
    <n v="1"/>
    <s v="Home"/>
    <b v="0"/>
    <s v="Home"/>
    <x v="8"/>
  </r>
  <r>
    <s v="ZJK-181826"/>
    <d v="2025-01-10T00:00:00"/>
    <s v="Online"/>
    <s v="DP081891"/>
    <s v="Glasgow"/>
    <s v="G4"/>
    <s v="Scotland"/>
    <x v="0"/>
    <s v="01JZ3NTN6XZZARVY8YDCF9GBBH"/>
    <s v="Shower Curtain Hooks"/>
    <s v="Home"/>
    <s v="Home Organization"/>
    <n v="14.41"/>
    <n v="6.1959999999999997"/>
    <n v="3"/>
    <m/>
    <n v="1"/>
    <s v="Home"/>
    <b v="0"/>
    <s v="Home"/>
    <x v="8"/>
  </r>
  <r>
    <s v="JSS-363333"/>
    <d v="2025-02-27T00:00:00"/>
    <s v="Online"/>
    <s v="VO050040"/>
    <s v="Church End"/>
    <s v="N3"/>
    <s v="England"/>
    <x v="3"/>
    <s v="01JZ3NTN6XZZARVY8YDCF9GBBH"/>
    <s v="Shower Curtain Hooks"/>
    <s v="Home"/>
    <s v="Home Organization"/>
    <n v="14.41"/>
    <n v="6.1959999999999997"/>
    <n v="12"/>
    <n v="0.05"/>
    <n v="1"/>
    <s v="Home"/>
    <b v="0"/>
    <s v="Home"/>
    <x v="8"/>
  </r>
  <r>
    <s v="VML-998789"/>
    <d v="2025-02-12T00:00:00"/>
    <s v="Online"/>
    <s v="UD042022"/>
    <s v="London"/>
    <s v="EC1V"/>
    <s v="England"/>
    <x v="9"/>
    <s v="01JZ3NTN6XZZARVY8YDCF9GBBH"/>
    <s v="Shower Curtain Hooks"/>
    <s v="Home"/>
    <s v="Home Organization"/>
    <n v="14.41"/>
    <n v="6.1959999999999997"/>
    <n v="20"/>
    <n v="0.15"/>
    <n v="1"/>
    <s v="Home"/>
    <b v="0"/>
    <s v="Home"/>
    <x v="8"/>
  </r>
  <r>
    <s v="MTH-878211"/>
    <d v="2025-03-13T00:00:00"/>
    <s v="In-Store"/>
    <s v="ZU048884"/>
    <s v="Milton"/>
    <s v="NG22"/>
    <s v="England"/>
    <x v="6"/>
    <s v="01JZ3NTBT6Q3PZTDN5F4W6G2VE"/>
    <s v="Collapsible Storage Crates"/>
    <s v="Home"/>
    <s v="Home Organization"/>
    <n v="20.41"/>
    <n v="8.5960000000000001"/>
    <n v="15"/>
    <n v="0.17"/>
    <n v="1"/>
    <s v="Home"/>
    <b v="0"/>
    <s v="Home"/>
    <x v="8"/>
  </r>
  <r>
    <s v="LMX-793490"/>
    <d v="2025-01-03T00:00:00"/>
    <s v="In-Store"/>
    <s v="BD074505"/>
    <s v="Aston"/>
    <s v="TF6"/>
    <s v="England"/>
    <x v="6"/>
    <s v="01JZ3NCBFH0RF0DKWCKWMTE847"/>
    <s v="Over-The-Door Shoe Organizer"/>
    <s v="Home"/>
    <s v="Home Organization"/>
    <n v="27.41"/>
    <n v="8.7970000000000006"/>
    <n v="12"/>
    <n v="0.2"/>
    <n v="1"/>
    <s v="Home"/>
    <b v="0"/>
    <s v="Home"/>
    <x v="8"/>
  </r>
  <r>
    <s v="HLH-705175"/>
    <d v="2025-01-30T00:00:00"/>
    <s v="In-Store"/>
    <s v="TI096309"/>
    <s v="Ford"/>
    <s v="GL54"/>
    <s v="England"/>
    <x v="2"/>
    <s v="01JZ3NTN6XZZARVY8YDCF9GBBH"/>
    <s v="Shower Curtain Hooks"/>
    <s v="Home"/>
    <s v="Home Organization"/>
    <n v="14.41"/>
    <n v="6.1959999999999997"/>
    <n v="9"/>
    <n v="0.12"/>
    <n v="1"/>
    <s v="Home"/>
    <b v="0"/>
    <s v="Home"/>
    <x v="8"/>
  </r>
  <r>
    <s v="JJL-750095"/>
    <d v="2025-01-12T00:00:00"/>
    <s v="Online"/>
    <s v="PN010412"/>
    <s v="Normanton"/>
    <s v="LE15"/>
    <s v="England"/>
    <x v="5"/>
    <s v="01JZ3NR5MCQ41WZBYGNN2TF49F"/>
    <s v="Bamboo Bathtub Caddy"/>
    <s v="Home"/>
    <s v="Home Organization"/>
    <n v="36.409999999999997"/>
    <n v="14.996"/>
    <n v="9"/>
    <n v="0.15"/>
    <n v="1"/>
    <s v="Home"/>
    <b v="0"/>
    <s v="Home"/>
    <x v="8"/>
  </r>
  <r>
    <s v="JJP-878282"/>
    <d v="2025-01-30T00:00:00"/>
    <s v="Online"/>
    <s v="BT027523"/>
    <s v="Whitchurch"/>
    <s v="BS14"/>
    <s v="England"/>
    <x v="4"/>
    <s v="01JZ3NCBFH0RF0DKWCKWMTE847"/>
    <s v="Over-The-Door Shoe Organizer"/>
    <s v="Home"/>
    <s v="Home Organization"/>
    <n v="27.41"/>
    <n v="8.7970000000000006"/>
    <n v="17"/>
    <n v="0.19"/>
    <n v="1"/>
    <s v="Home"/>
    <b v="0"/>
    <s v="Home"/>
    <x v="8"/>
  </r>
  <r>
    <s v="SFI-764769"/>
    <d v="2025-01-09T00:00:00"/>
    <s v="In-Store"/>
    <s v="YG065949"/>
    <s v="Church End"/>
    <s v="CB4"/>
    <s v="England"/>
    <x v="8"/>
    <s v="01JZ3NTBT6Q3PZTDN5F4W6G2VE"/>
    <s v="Collapsible Storage Crates"/>
    <s v="Home"/>
    <s v="Home Organization"/>
    <n v="20.41"/>
    <n v="8.5960000000000001"/>
    <n v="9"/>
    <n v="0.11"/>
    <n v="1"/>
    <s v="Home"/>
    <b v="0"/>
    <s v="Home"/>
    <x v="8"/>
  </r>
  <r>
    <s v="DJW-954053"/>
    <d v="2024-04-02T00:00:00"/>
    <s v="In-Store"/>
    <s v="WB038596"/>
    <s v="Walton"/>
    <s v="CV35"/>
    <s v="England"/>
    <x v="0"/>
    <s v="01JZ3NC8HM6Q5XE00RC1TYZW8D"/>
    <s v="Over-the-Door Hooks"/>
    <s v="Home"/>
    <s v="Home Organization"/>
    <n v="12.99"/>
    <n v="3.8969999999999998"/>
    <n v="11"/>
    <m/>
    <n v="1"/>
    <s v="Home"/>
    <b v="0"/>
    <s v="Home"/>
    <x v="8"/>
  </r>
  <r>
    <s v="EYI-337054"/>
    <d v="2024-12-11T00:00:00"/>
    <s v="Online"/>
    <s v="VS020667"/>
    <s v="Upton"/>
    <s v="WF9"/>
    <s v="England"/>
    <x v="1"/>
    <s v="01JZ3N5BRKGB59RYRPZKP5J9PE"/>
    <s v="Animal Paw Print Soap Dispenser"/>
    <s v="Home"/>
    <s v="Home Organization"/>
    <n v="16.989999999999998"/>
    <n v="5.0970000000000004"/>
    <n v="20"/>
    <n v="0.02"/>
    <n v="1"/>
    <s v="Home"/>
    <b v="0"/>
    <s v="Home"/>
    <x v="8"/>
  </r>
  <r>
    <s v="WNV-826587"/>
    <d v="2024-03-28T00:00:00"/>
    <s v="Online"/>
    <s v="RR095548"/>
    <s v="Newport"/>
    <s v="NR29"/>
    <s v="England"/>
    <x v="5"/>
    <s v="01JZ3NC8J07XNB67H7RCPB91AX"/>
    <s v="Suction Cup Hooks"/>
    <s v="Home"/>
    <s v="Home Organization"/>
    <n v="9.99"/>
    <n v="2.9969999999999999"/>
    <n v="16"/>
    <n v="0.32"/>
    <n v="1"/>
    <s v="Home"/>
    <b v="0"/>
    <s v="Home"/>
    <x v="8"/>
  </r>
  <r>
    <s v="BRA-230646"/>
    <d v="2024-10-19T00:00:00"/>
    <s v="Online"/>
    <s v="VS020667"/>
    <s v="Bristol"/>
    <s v="BS41"/>
    <s v="England"/>
    <x v="5"/>
    <s v="01JZ3N5BRKGB59RYRPZKP5J9PE"/>
    <s v="Animal Paw Print Soap Dispenser"/>
    <s v="Home"/>
    <s v="Home Organization"/>
    <n v="16.989999999999998"/>
    <n v="5.0970000000000004"/>
    <n v="13"/>
    <n v="0.05"/>
    <n v="1"/>
    <s v="Home"/>
    <b v="0"/>
    <s v="Home"/>
    <x v="8"/>
  </r>
  <r>
    <s v="OBG-062528"/>
    <d v="2024-03-07T00:00:00"/>
    <s v="In-Store"/>
    <s v="WB038596"/>
    <s v="Dean"/>
    <s v="OX7"/>
    <s v="England"/>
    <x v="0"/>
    <s v="01JZ3NC8HM6Q5XE00RC1TYZW8D"/>
    <s v="Over-the-Door Hooks"/>
    <s v="Home"/>
    <s v="Home Organization"/>
    <n v="12.99"/>
    <n v="3.8969999999999998"/>
    <n v="18"/>
    <n v="0.19"/>
    <n v="1"/>
    <s v="Home"/>
    <b v="0"/>
    <s v="Home"/>
    <x v="8"/>
  </r>
  <r>
    <s v="NUQ-393326"/>
    <d v="2024-06-22T00:00:00"/>
    <s v="In-Store"/>
    <s v="RR095548"/>
    <s v="Whitchurch"/>
    <s v="BS14"/>
    <s v="England"/>
    <x v="3"/>
    <s v="01JZ3NC8J07XNB67H7RCPB91AX"/>
    <s v="Suction Cup Hooks"/>
    <s v="Home"/>
    <s v="Home Organization"/>
    <n v="9.99"/>
    <n v="2.9969999999999999"/>
    <n v="17"/>
    <n v="0.17"/>
    <n v="1"/>
    <s v="Home"/>
    <b v="0"/>
    <s v="Home"/>
    <x v="8"/>
  </r>
  <r>
    <s v="HVZ-103305"/>
    <d v="2024-03-13T00:00:00"/>
    <s v="Online"/>
    <s v="VS020667"/>
    <s v="London"/>
    <s v="EC1V"/>
    <s v="England"/>
    <x v="0"/>
    <s v="01JZ3N5BRKGB59RYRPZKP5J9PE"/>
    <s v="Animal Paw Print Soap Dispenser"/>
    <s v="Home"/>
    <s v="Home Organization"/>
    <n v="16.989999999999998"/>
    <n v="5.0970000000000004"/>
    <n v="5"/>
    <n v="7.0000000000000007E-2"/>
    <n v="1"/>
    <s v="Home"/>
    <b v="0"/>
    <s v="Home"/>
    <x v="8"/>
  </r>
  <r>
    <s v="FLJ-104271"/>
    <d v="2024-01-05T00:00:00"/>
    <s v="Online"/>
    <s v="ST035959"/>
    <s v="Craigavon"/>
    <s v="BT66"/>
    <s v="Northern Ireland"/>
    <x v="0"/>
    <s v="01JZ3NC8T38JJHZPKKRQXM1DG3"/>
    <s v="Set of Decorative Storage Bins"/>
    <s v="Home"/>
    <s v="Home Organization"/>
    <n v="34.99"/>
    <n v="10.497"/>
    <n v="1"/>
    <n v="0.35"/>
    <n v="1"/>
    <s v="Home"/>
    <b v="0"/>
    <s v="Home"/>
    <x v="8"/>
  </r>
  <r>
    <s v="BDL-758695"/>
    <d v="2024-04-19T00:00:00"/>
    <s v="In-Store"/>
    <s v="WB038596"/>
    <s v="London"/>
    <s v="W1F"/>
    <s v="England"/>
    <x v="4"/>
    <s v="01JZ3NC8HM6Q5XE00RC1TYZW8D"/>
    <s v="Over-the-Door Hooks"/>
    <s v="Home"/>
    <s v="Home Organization"/>
    <n v="12.99"/>
    <n v="3.8969999999999998"/>
    <n v="3"/>
    <n v="0.13"/>
    <n v="1"/>
    <s v="Home"/>
    <b v="0"/>
    <s v="Home"/>
    <x v="8"/>
  </r>
  <r>
    <s v="AZM-973122"/>
    <d v="2024-08-31T00:00:00"/>
    <s v="In-Store"/>
    <s v="XX070821"/>
    <s v="Swindon"/>
    <s v="SN1"/>
    <s v="England"/>
    <x v="5"/>
    <s v="01JZ3NC7JSNY6QTYWGWBC3P8BR"/>
    <s v="Eco-Friendly Cleaning Cloths"/>
    <s v="Home"/>
    <s v="Home Organization"/>
    <n v="12.99"/>
    <n v="3.8969999999999998"/>
    <n v="2"/>
    <n v="0.01"/>
    <n v="1"/>
    <s v="Home"/>
    <b v="0"/>
    <s v="Home"/>
    <x v="8"/>
  </r>
  <r>
    <s v="AKR-602394"/>
    <d v="2024-02-13T00:00:00"/>
    <s v="Online"/>
    <s v="KG041505"/>
    <s v="Leeds"/>
    <s v="LS6"/>
    <s v="England"/>
    <x v="3"/>
    <s v="01JZ3NTN6XZZARVY8YDCF9GBBH"/>
    <s v="Shower Curtain Hooks"/>
    <s v="Home"/>
    <s v="Home Organization"/>
    <n v="13.99"/>
    <n v="5.1959999999999997"/>
    <n v="6"/>
    <n v="0.1"/>
    <n v="1"/>
    <s v="Home"/>
    <b v="0"/>
    <s v="Home"/>
    <x v="8"/>
  </r>
  <r>
    <s v="IRI-499527"/>
    <d v="2024-01-06T00:00:00"/>
    <s v="Online"/>
    <s v="QO065192"/>
    <s v="Denton"/>
    <s v="M34"/>
    <s v="England"/>
    <x v="1"/>
    <s v="01JZ3NTBT6Q3PZTDN5F4W6G2VE"/>
    <s v="Collapsible Storage Crates"/>
    <s v="Home"/>
    <s v="Home Organization"/>
    <n v="19.989999999999998"/>
    <n v="7.5960000000000001"/>
    <n v="16"/>
    <n v="0.13"/>
    <n v="1"/>
    <s v="Home"/>
    <b v="0"/>
    <s v="Home"/>
    <x v="8"/>
  </r>
  <r>
    <s v="NHL-899154"/>
    <d v="2024-06-19T00:00:00"/>
    <s v="Online"/>
    <s v="HO086775"/>
    <s v="Milton"/>
    <s v="AB56"/>
    <s v="Scotland"/>
    <x v="0"/>
    <s v="01JZ3NCBFH0RF0DKWCKWMTE847"/>
    <s v="Over-The-Door Shoe Organizer"/>
    <s v="Home"/>
    <s v="Home Organization"/>
    <n v="26.99"/>
    <n v="7.7969999999999997"/>
    <n v="11"/>
    <n v="7.0000000000000007E-2"/>
    <n v="1"/>
    <s v="Home"/>
    <b v="0"/>
    <s v="Home"/>
    <x v="8"/>
  </r>
  <r>
    <s v="BJN-477896"/>
    <d v="2024-03-02T00:00:00"/>
    <s v="Online"/>
    <s v="ZQ030073"/>
    <s v="Hatton"/>
    <s v="CV35"/>
    <s v="England"/>
    <x v="2"/>
    <s v="01JZ3NCBFH0RF0DKWCKWMTE847"/>
    <s v="Over-The-Door Shoe Organizer"/>
    <s v="Home"/>
    <s v="Home Organization"/>
    <n v="26.99"/>
    <n v="7.7969999999999997"/>
    <n v="1"/>
    <n v="0.17"/>
    <n v="1"/>
    <s v="Home"/>
    <b v="0"/>
    <s v="Home"/>
    <x v="8"/>
  </r>
  <r>
    <s v="INV-214562"/>
    <d v="2024-08-20T00:00:00"/>
    <s v="In-Store"/>
    <s v="JJ070774"/>
    <s v="East End"/>
    <s v="BH21"/>
    <s v="England"/>
    <x v="3"/>
    <s v="01JZ3NR5MCQ41WZBYGNN2TF49F"/>
    <s v="Bamboo Bathtub Caddy"/>
    <s v="Home"/>
    <s v="Home Organization"/>
    <n v="35.99"/>
    <n v="13.996"/>
    <n v="17"/>
    <n v="0.05"/>
    <n v="1"/>
    <s v="Home"/>
    <b v="0"/>
    <s v="Home"/>
    <x v="8"/>
  </r>
  <r>
    <s v="GUW-644708"/>
    <d v="2023-10-24T00:00:00"/>
    <s v="In-Store"/>
    <s v="ON085793"/>
    <s v="Horton"/>
    <s v="BS37"/>
    <s v="England"/>
    <x v="4"/>
    <s v="01JZ3N55D87ECXC1K6N44T045E"/>
    <s v="Woven Storage Baskets"/>
    <s v="Home"/>
    <s v="Home Organization"/>
    <n v="23.99"/>
    <n v="6.9470000000000001"/>
    <n v="20"/>
    <n v="0.37"/>
    <n v="1"/>
    <s v="Home"/>
    <b v="0"/>
    <s v="Home"/>
    <x v="8"/>
  </r>
  <r>
    <s v="EHO-275734"/>
    <d v="2023-01-28T00:00:00"/>
    <s v="Online"/>
    <s v="OC045781"/>
    <s v="Swindon"/>
    <s v="SN1"/>
    <s v="England"/>
    <x v="9"/>
    <s v="01JZ3N52YJJF3S322THRPJ8DDD"/>
    <s v="Microfiber Cleaning Cloths"/>
    <s v="Home"/>
    <s v="Home Organization"/>
    <n v="8.99"/>
    <n v="2.4470000000000001"/>
    <n v="11"/>
    <n v="0.37"/>
    <n v="1"/>
    <s v="Home"/>
    <b v="0"/>
    <s v="Home"/>
    <x v="8"/>
  </r>
  <r>
    <s v="FLE-974952"/>
    <d v="2023-02-28T00:00:00"/>
    <s v="Online"/>
    <s v="OX028733"/>
    <s v="Horton"/>
    <s v="BS37"/>
    <s v="England"/>
    <x v="9"/>
    <s v="01JZ3N52NFZRJ402FXEJS18YF6"/>
    <s v="Pest Control Traps"/>
    <s v="Home"/>
    <s v="Home Organization"/>
    <n v="21.99"/>
    <n v="6.3470000000000004"/>
    <n v="12"/>
    <n v="0.02"/>
    <n v="1"/>
    <s v="Home"/>
    <b v="0"/>
    <s v="Home"/>
    <x v="8"/>
  </r>
  <r>
    <s v="IYL-594724"/>
    <d v="2023-12-04T00:00:00"/>
    <s v="In-Store"/>
    <s v="OX028733"/>
    <s v="Leeds"/>
    <s v="LS6"/>
    <s v="England"/>
    <x v="4"/>
    <s v="01JZ3N52NFZRJ402FXEJS18YF6"/>
    <s v="Pest Control Traps"/>
    <s v="Home"/>
    <s v="Home Organization"/>
    <n v="21.99"/>
    <n v="6.3470000000000004"/>
    <n v="8"/>
    <n v="0.04"/>
    <n v="1"/>
    <s v="Home"/>
    <b v="0"/>
    <s v="Home"/>
    <x v="8"/>
  </r>
  <r>
    <s v="GYG-489809"/>
    <d v="2023-09-23T00:00:00"/>
    <s v="In-Store"/>
    <s v="EG051605"/>
    <s v="Liverpool"/>
    <s v="L33"/>
    <s v="England"/>
    <x v="1"/>
    <s v="01JZ3N52GWPC8JADTNSYW3Q2KW"/>
    <s v="Freestanding Wine Rack"/>
    <s v="Home"/>
    <s v="Home Organization"/>
    <n v="78.989999999999995"/>
    <n v="23.446999999999999"/>
    <n v="12"/>
    <n v="7.0000000000000007E-2"/>
    <n v="1"/>
    <s v="Home"/>
    <b v="0"/>
    <s v="Home"/>
    <x v="8"/>
  </r>
  <r>
    <s v="SDO-884212"/>
    <d v="2023-09-27T00:00:00"/>
    <s v="In-Store"/>
    <s v="AZ097587"/>
    <s v="London"/>
    <s v="W1F"/>
    <s v="England"/>
    <x v="6"/>
    <s v="01JZ3N51E0E5AX12TW3BJDH5Y6"/>
    <s v="Wall-Mounted Organizer"/>
    <s v="Home"/>
    <s v="Home Organization"/>
    <n v="33.99"/>
    <n v="9.9469999999999992"/>
    <n v="9"/>
    <n v="0.01"/>
    <n v="1"/>
    <s v="Home"/>
    <b v="0"/>
    <s v="Home"/>
    <x v="8"/>
  </r>
  <r>
    <s v="CLI-269840"/>
    <d v="2023-03-24T00:00:00"/>
    <s v="In-Store"/>
    <s v="OC045781"/>
    <s v="Kirkton"/>
    <s v="KW10"/>
    <s v="Scotland"/>
    <x v="0"/>
    <s v="01JZ3N52YJJF3S322THRPJ8DDD"/>
    <s v="Microfiber Cleaning Cloths"/>
    <s v="Home"/>
    <s v="Home Organization"/>
    <n v="8.99"/>
    <n v="2.4470000000000001"/>
    <n v="12"/>
    <n v="0.15"/>
    <n v="1"/>
    <s v="Home"/>
    <b v="0"/>
    <s v="Home"/>
    <x v="8"/>
  </r>
  <r>
    <s v="ONM-437549"/>
    <d v="2023-03-12T00:00:00"/>
    <s v="Online"/>
    <s v="VB070907"/>
    <s v="Thorpe"/>
    <s v="BD23"/>
    <s v="England"/>
    <x v="6"/>
    <s v="01JZ3N52J7FJV2K7Q43KKWTCJH"/>
    <s v="Wire Shelving Unit"/>
    <s v="Home"/>
    <s v="Home Organization"/>
    <n v="68.989999999999995"/>
    <n v="20.446999999999999"/>
    <n v="11"/>
    <n v="0.24"/>
    <n v="1"/>
    <s v="Home"/>
    <b v="0"/>
    <s v="Home"/>
    <x v="8"/>
  </r>
  <r>
    <s v="AGY-621424"/>
    <d v="2023-07-06T00:00:00"/>
    <s v="Online"/>
    <s v="TF040283"/>
    <s v="Denton"/>
    <s v="M34"/>
    <s v="England"/>
    <x v="8"/>
    <s v="01JZ3N54TJWX8GNZ8YD2KKSF5C"/>
    <s v="Mesh Laundry Bags Set"/>
    <s v="Home"/>
    <s v="Home Organization"/>
    <n v="11.99"/>
    <n v="3.347"/>
    <n v="8"/>
    <n v="0.18"/>
    <n v="1"/>
    <s v="Home"/>
    <b v="0"/>
    <s v="Home"/>
    <x v="8"/>
  </r>
  <r>
    <s v="ZVX-751463"/>
    <d v="2023-02-18T00:00:00"/>
    <s v="In-Store"/>
    <s v="HY047879"/>
    <s v="Newtown"/>
    <s v="RG20"/>
    <s v="England"/>
    <x v="1"/>
    <s v="01JZ3N56H774BJ40PTTRW7J1MP"/>
    <s v="Photo Album"/>
    <s v="Home"/>
    <s v="Home Organization"/>
    <n v="23.99"/>
    <n v="6.9470000000000001"/>
    <n v="17"/>
    <n v="0.28999999999999998"/>
    <n v="1"/>
    <s v="Home"/>
    <b v="0"/>
    <s v="Home"/>
    <x v="8"/>
  </r>
  <r>
    <s v="VAL-284424"/>
    <d v="2023-02-11T00:00:00"/>
    <s v="In-Store"/>
    <s v="QJ030114"/>
    <s v="Ashley"/>
    <s v="SN13"/>
    <s v="England"/>
    <x v="7"/>
    <s v="01JZ3N51X8ESYNKHE1F3EGQNGB"/>
    <s v="Microfiber Cleaning Cloth Set"/>
    <s v="Home"/>
    <s v="Home Organization"/>
    <n v="8.99"/>
    <n v="2.4470000000000001"/>
    <n v="11"/>
    <n v="0.11"/>
    <n v="1"/>
    <s v="Home"/>
    <b v="0"/>
    <s v="Home"/>
    <x v="8"/>
  </r>
  <r>
    <s v="WPF-213429"/>
    <d v="2023-01-20T00:00:00"/>
    <s v="In-Store"/>
    <s v="AZ097587"/>
    <s v="Norton"/>
    <s v="S8"/>
    <s v="England"/>
    <x v="9"/>
    <s v="01JZ3N51E0E5AX12TW3BJDH5Y6"/>
    <s v="Wall-Mounted Organizer"/>
    <s v="Home"/>
    <s v="Home Organization"/>
    <n v="33.99"/>
    <n v="9.9469999999999992"/>
    <n v="10"/>
    <n v="0.37"/>
    <n v="1"/>
    <s v="Home"/>
    <b v="0"/>
    <s v="Home"/>
    <x v="8"/>
  </r>
  <r>
    <s v="NHZ-592569"/>
    <d v="2023-03-20T00:00:00"/>
    <s v="Online"/>
    <s v="OX028733"/>
    <s v="Langley"/>
    <s v="SG4"/>
    <s v="England"/>
    <x v="7"/>
    <s v="01JZ3N52NFZRJ402FXEJS18YF6"/>
    <s v="Pest Control Traps"/>
    <s v="Home"/>
    <s v="Home Organization"/>
    <n v="21.99"/>
    <n v="6.3470000000000004"/>
    <n v="13"/>
    <n v="0.01"/>
    <n v="1"/>
    <s v="Home"/>
    <b v="0"/>
    <s v="Home"/>
    <x v="8"/>
  </r>
  <r>
    <s v="VMZ-704053"/>
    <d v="2023-08-27T00:00:00"/>
    <s v="In-Store"/>
    <s v="ON085793"/>
    <s v="Sutton"/>
    <s v="CT15"/>
    <s v="England"/>
    <x v="6"/>
    <s v="01JZ3N55D87ECXC1K6N44T045E"/>
    <s v="Woven Storage Baskets"/>
    <s v="Home"/>
    <s v="Home Organization"/>
    <n v="23.99"/>
    <n v="6.9470000000000001"/>
    <n v="16"/>
    <n v="0.19"/>
    <n v="1"/>
    <s v="Home"/>
    <b v="0"/>
    <s v="Home"/>
    <x v="8"/>
  </r>
  <r>
    <s v="NVB-897653"/>
    <d v="2023-02-10T00:00:00"/>
    <s v="Online"/>
    <s v="OC045781"/>
    <s v="Langley"/>
    <s v="SG4"/>
    <s v="England"/>
    <x v="8"/>
    <s v="01JZ3N52YJJF3S322THRPJ8DDD"/>
    <s v="Microfiber Cleaning Cloths"/>
    <s v="Home"/>
    <s v="Home Organization"/>
    <n v="8.99"/>
    <n v="2.4470000000000001"/>
    <n v="16"/>
    <n v="0.12"/>
    <n v="1"/>
    <s v="Home"/>
    <b v="0"/>
    <s v="Home"/>
    <x v="8"/>
  </r>
  <r>
    <s v="XMJ-043932"/>
    <d v="2023-01-07T00:00:00"/>
    <s v="In-Store"/>
    <s v="OX028733"/>
    <s v="Liverpool"/>
    <s v="L33"/>
    <s v="England"/>
    <x v="8"/>
    <s v="01JZ3N52NFZRJ402FXEJS18YF6"/>
    <s v="Pest Control Traps"/>
    <s v="Home"/>
    <s v="Home Organization"/>
    <n v="21.99"/>
    <n v="6.3470000000000004"/>
    <n v="8"/>
    <n v="0.17"/>
    <n v="1"/>
    <s v="Home"/>
    <b v="0"/>
    <s v="Home"/>
    <x v="8"/>
  </r>
  <r>
    <s v="WWM-503590"/>
    <d v="2023-07-03T00:00:00"/>
    <s v="Online"/>
    <s v="OX028733"/>
    <s v="Birmingham"/>
    <s v="B12"/>
    <s v="England"/>
    <x v="6"/>
    <s v="01JZ3N52NFZRJ402FXEJS18YF6"/>
    <s v="Pest Control Traps"/>
    <s v="Home"/>
    <s v="Home Organization"/>
    <n v="21.99"/>
    <n v="6.3470000000000004"/>
    <n v="16"/>
    <n v="0.16"/>
    <n v="1"/>
    <s v="Home"/>
    <b v="0"/>
    <s v="Home"/>
    <x v="8"/>
  </r>
  <r>
    <s v="UJN-045491"/>
    <d v="2023-05-11T00:00:00"/>
    <s v="Online"/>
    <s v="VB070907"/>
    <s v="Middleton"/>
    <s v="LE16"/>
    <s v="England"/>
    <x v="0"/>
    <s v="01JZ3N52J7FJV2K7Q43KKWTCJH"/>
    <s v="Wire Shelving Unit"/>
    <s v="Home"/>
    <s v="Home Organization"/>
    <n v="68.989999999999995"/>
    <n v="20.446999999999999"/>
    <n v="2"/>
    <n v="0.01"/>
    <n v="1"/>
    <s v="Home"/>
    <b v="0"/>
    <s v="Home"/>
    <x v="8"/>
  </r>
  <r>
    <s v="ZRP-840789"/>
    <d v="2023-04-03T00:00:00"/>
    <s v="Online"/>
    <s v="VB070907"/>
    <s v="Belfast"/>
    <s v="BT2"/>
    <s v="Northern Ireland"/>
    <x v="0"/>
    <s v="01JZ3N52J7FJV2K7Q43KKWTCJH"/>
    <s v="Wire Shelving Unit"/>
    <s v="Home"/>
    <s v="Home Organization"/>
    <n v="68.989999999999995"/>
    <n v="20.446999999999999"/>
    <n v="8"/>
    <n v="0.36"/>
    <n v="1"/>
    <s v="Home"/>
    <b v="0"/>
    <s v="Home"/>
    <x v="8"/>
  </r>
  <r>
    <s v="TLO-346880"/>
    <d v="2023-07-13T00:00:00"/>
    <s v="Online"/>
    <s v="OC045781"/>
    <s v="Middleton"/>
    <s v="LE16"/>
    <s v="England"/>
    <x v="6"/>
    <s v="01JZ3N52YJJF3S322THRPJ8DDD"/>
    <s v="Microfiber Cleaning Cloths"/>
    <s v="Home"/>
    <s v="Home Organization"/>
    <n v="8.99"/>
    <n v="2.4470000000000001"/>
    <n v="20"/>
    <n v="0.3"/>
    <n v="1"/>
    <s v="Home"/>
    <b v="0"/>
    <s v="Home"/>
    <x v="8"/>
  </r>
  <r>
    <s v="CQH-223704"/>
    <d v="2023-12-03T00:00:00"/>
    <s v="In-Store"/>
    <s v="BD065123"/>
    <s v="Sheffield"/>
    <s v="S1"/>
    <s v="England"/>
    <x v="6"/>
    <s v="01JZ3NTN6XZZARVY8YDCF9GBBH"/>
    <s v="Shower Curtain Hooks"/>
    <s v="Home"/>
    <s v="Home Organization"/>
    <n v="12.14"/>
    <n v="4.6959999999999997"/>
    <n v="13"/>
    <n v="0.02"/>
    <n v="1"/>
    <s v="Home"/>
    <b v="0"/>
    <s v="Home"/>
    <x v="8"/>
  </r>
  <r>
    <s v="TVC-094489"/>
    <d v="2023-06-05T00:00:00"/>
    <s v="In-Store"/>
    <s v="UZ002058"/>
    <s v="Aston"/>
    <s v="TF6"/>
    <s v="England"/>
    <x v="6"/>
    <s v="01JZ3NR5MCQ41WZBYGNN2TF49F"/>
    <s v="Bamboo Bathtub Caddy"/>
    <s v="Home"/>
    <s v="Home Organization"/>
    <n v="34.14"/>
    <n v="13.496"/>
    <n v="11"/>
    <n v="0.03"/>
    <n v="1"/>
    <s v="Home"/>
    <b v="0"/>
    <s v="Home"/>
    <x v="8"/>
  </r>
  <r>
    <s v="LKR-460267"/>
    <d v="2023-03-03T00:00:00"/>
    <s v="Online"/>
    <s v="KS059528"/>
    <s v="Thorpe"/>
    <s v="BD23"/>
    <s v="England"/>
    <x v="3"/>
    <s v="01JZ3NCBFH0RF0DKWCKWMTE847"/>
    <s v="Over-The-Door Shoe Organizer"/>
    <s v="Home"/>
    <s v="Home Organization"/>
    <n v="25.14"/>
    <n v="7.2969999999999997"/>
    <n v="13"/>
    <n v="0.19"/>
    <n v="1"/>
    <s v="Home"/>
    <b v="0"/>
    <s v="Home"/>
    <x v="8"/>
  </r>
  <r>
    <s v="MIZ-844775"/>
    <d v="2023-11-11T00:00:00"/>
    <s v="In-Store"/>
    <s v="WB038596"/>
    <s v="Birmingham"/>
    <s v="B12"/>
    <s v="England"/>
    <x v="4"/>
    <s v="01JZ3NC8HM6Q5XE00RC1TYZW8D"/>
    <s v="Over-the-Door Hooks"/>
    <s v="Home"/>
    <s v="Home Organization"/>
    <n v="12.14"/>
    <n v="3.3969999999999998"/>
    <n v="8"/>
    <m/>
    <n v="1"/>
    <s v="Home"/>
    <b v="0"/>
    <s v="Home"/>
    <x v="8"/>
  </r>
  <r>
    <s v="EHI-369816"/>
    <d v="2023-12-09T00:00:00"/>
    <s v="In-Store"/>
    <s v="XX070821"/>
    <s v="Middleton"/>
    <s v="LE16"/>
    <s v="England"/>
    <x v="2"/>
    <s v="01JZ3NC7JSNY6QTYWGWBC3P8BR"/>
    <s v="Eco-Friendly Cleaning Cloths"/>
    <s v="Home"/>
    <s v="Home Organization"/>
    <n v="12.14"/>
    <n v="3.3969999999999998"/>
    <n v="11"/>
    <n v="0.13"/>
    <n v="1"/>
    <s v="Home"/>
    <b v="0"/>
    <s v="Home"/>
    <x v="8"/>
  </r>
  <r>
    <s v="RVA-989508"/>
    <d v="2023-04-27T00:00:00"/>
    <s v="In-Store"/>
    <s v="KB045173"/>
    <s v="Twyford"/>
    <s v="LE14"/>
    <s v="England"/>
    <x v="5"/>
    <s v="01JZ3N57MD8Z4R2D8YETVNZN1Q"/>
    <s v="Shoe Organizer"/>
    <s v="Home"/>
    <s v="Home Organization"/>
    <n v="39.14"/>
    <n v="11.497"/>
    <n v="11"/>
    <n v="0.2"/>
    <n v="1"/>
    <s v="Home"/>
    <b v="0"/>
    <s v="Home"/>
    <x v="8"/>
  </r>
  <r>
    <s v="RZN-119151"/>
    <d v="2023-10-06T00:00:00"/>
    <s v="Online"/>
    <s v="RR095548"/>
    <s v="Weston"/>
    <s v="GU32"/>
    <s v="England"/>
    <x v="4"/>
    <s v="01JZ3NC8J07XNB67H7RCPB91AX"/>
    <s v="Suction Cup Hooks"/>
    <s v="Home"/>
    <s v="Home Organization"/>
    <n v="9.14"/>
    <n v="2.4969999999999999"/>
    <n v="5"/>
    <n v="0.22"/>
    <n v="1"/>
    <s v="Home"/>
    <b v="0"/>
    <s v="Home"/>
    <x v="8"/>
  </r>
  <r>
    <s v="UQD-500376"/>
    <d v="2023-11-13T00:00:00"/>
    <s v="Online"/>
    <s v="ST035959"/>
    <s v="Kirkton"/>
    <s v="KW10"/>
    <s v="Scotland"/>
    <x v="0"/>
    <s v="01JZ3NC8T38JJHZPKKRQXM1DG3"/>
    <s v="Set of Decorative Storage Bins"/>
    <s v="Home"/>
    <s v="Home Organization"/>
    <n v="34.14"/>
    <n v="9.9969999999999999"/>
    <n v="9"/>
    <n v="0.32"/>
    <n v="1"/>
    <s v="Home"/>
    <b v="0"/>
    <s v="Home"/>
    <x v="8"/>
  </r>
  <r>
    <s v="BCB-411938"/>
    <d v="2023-08-09T00:00:00"/>
    <s v="In-Store"/>
    <s v="XX070821"/>
    <s v="Horton"/>
    <s v="BS37"/>
    <s v="England"/>
    <x v="1"/>
    <s v="01JZ3NC7JSNY6QTYWGWBC3P8BR"/>
    <s v="Eco-Friendly Cleaning Cloths"/>
    <s v="Home"/>
    <s v="Home Organization"/>
    <n v="12.14"/>
    <n v="3.3969999999999998"/>
    <n v="10"/>
    <m/>
    <n v="1"/>
    <s v="Home"/>
    <b v="0"/>
    <s v="Home"/>
    <x v="8"/>
  </r>
  <r>
    <s v="NXP-801534"/>
    <d v="2023-03-23T00:00:00"/>
    <s v="Online"/>
    <s v="VS020667"/>
    <s v="Aston"/>
    <s v="TF6"/>
    <s v="England"/>
    <x v="3"/>
    <s v="01JZ3N5BRKGB59RYRPZKP5J9PE"/>
    <s v="Animal Paw Print Soap Dispenser"/>
    <s v="Home"/>
    <s v="Home Organization"/>
    <n v="16.14"/>
    <n v="4.5970000000000004"/>
    <n v="9"/>
    <n v="0.11"/>
    <n v="1"/>
    <s v="Home"/>
    <b v="0"/>
    <s v="Home"/>
    <x v="8"/>
  </r>
  <r>
    <s v="VXD-965198"/>
    <d v="2023-03-16T00:00:00"/>
    <s v="Online"/>
    <s v="VS020667"/>
    <s v="Norton"/>
    <s v="S8"/>
    <s v="England"/>
    <x v="9"/>
    <s v="01JZ3N5BRKGB59RYRPZKP5J9PE"/>
    <s v="Animal Paw Print Soap Dispenser"/>
    <s v="Home"/>
    <s v="Home Organization"/>
    <n v="16.14"/>
    <n v="4.5970000000000004"/>
    <n v="8"/>
    <n v="0.21"/>
    <n v="1"/>
    <s v="Home"/>
    <b v="0"/>
    <s v="Home"/>
    <x v="8"/>
  </r>
  <r>
    <s v="XPG-451720"/>
    <d v="2023-08-26T00:00:00"/>
    <s v="Online"/>
    <s v="ST035959"/>
    <s v="Norton"/>
    <s v="NN11"/>
    <s v="England"/>
    <x v="0"/>
    <s v="01JZ3NC8T38JJHZPKKRQXM1DG3"/>
    <s v="Set of Decorative Storage Bins"/>
    <s v="Home"/>
    <s v="Home Organization"/>
    <n v="34.14"/>
    <n v="9.9969999999999999"/>
    <n v="4"/>
    <n v="0.39"/>
    <n v="1"/>
    <s v="Home"/>
    <b v="0"/>
    <s v="Home"/>
    <x v="8"/>
  </r>
  <r>
    <s v="DTS-615641"/>
    <d v="2023-03-16T00:00:00"/>
    <s v="Online"/>
    <s v="RR095548"/>
    <s v="Newbiggin"/>
    <s v="NE46"/>
    <s v="England"/>
    <x v="6"/>
    <s v="01JZ3NC8J07XNB67H7RCPB91AX"/>
    <s v="Suction Cup Hooks"/>
    <s v="Home"/>
    <s v="Home Organization"/>
    <n v="9.14"/>
    <n v="2.4969999999999999"/>
    <n v="5"/>
    <n v="0.12"/>
    <n v="1"/>
    <s v="Home"/>
    <b v="0"/>
    <s v="Home"/>
    <x v="8"/>
  </r>
  <r>
    <s v="OAW-100773"/>
    <d v="2023-07-15T00:00:00"/>
    <s v="Online"/>
    <s v="KB045173"/>
    <s v="Swindon"/>
    <s v="SN1"/>
    <s v="England"/>
    <x v="6"/>
    <s v="01JZ3N57MD8Z4R2D8YETVNZN1Q"/>
    <s v="Shoe Organizer"/>
    <s v="Home"/>
    <s v="Home Organization"/>
    <n v="39.14"/>
    <n v="11.497"/>
    <n v="15"/>
    <n v="0.39"/>
    <n v="1"/>
    <s v="Home"/>
    <b v="0"/>
    <s v="Home"/>
    <x v="8"/>
  </r>
  <r>
    <s v="DNR-016918"/>
    <d v="2023-10-05T00:00:00"/>
    <s v="Online"/>
    <s v="XX070821"/>
    <s v="Burnside"/>
    <s v="EH52"/>
    <s v="Scotland"/>
    <x v="0"/>
    <s v="01JZ3NC7JSNY6QTYWGWBC3P8BR"/>
    <s v="Eco-Friendly Cleaning Cloths"/>
    <s v="Home"/>
    <s v="Home Organization"/>
    <n v="12.14"/>
    <n v="3.3969999999999998"/>
    <n v="12"/>
    <n v="0.38"/>
    <n v="1"/>
    <s v="Home"/>
    <b v="0"/>
    <s v="Home"/>
    <x v="8"/>
  </r>
  <r>
    <s v="RAO-804238"/>
    <d v="2023-03-05T00:00:00"/>
    <s v="In-Store"/>
    <s v="VZ061760"/>
    <s v="Birmingham"/>
    <s v="B40"/>
    <s v="England"/>
    <x v="0"/>
    <s v="01JZ3NR5MCQ41WZBYGNN2TF49F"/>
    <s v="Bamboo Bathtub Caddy"/>
    <s v="Home"/>
    <s v="Home Organization"/>
    <n v="34.24"/>
    <n v="13.746"/>
    <n v="7"/>
    <m/>
    <n v="1"/>
    <s v="Home"/>
    <b v="0"/>
    <s v="Home"/>
    <x v="8"/>
  </r>
  <r>
    <s v="RYN-110056"/>
    <d v="2023-09-12T00:00:00"/>
    <s v="Online"/>
    <s v="MH046457"/>
    <s v="London"/>
    <s v="SW1E"/>
    <s v="England"/>
    <x v="9"/>
    <s v="01JZ3NR5MCQ41WZBYGNN2TF49F"/>
    <s v="Bamboo Bathtub Caddy"/>
    <s v="Home"/>
    <s v="Home Organization"/>
    <n v="34.24"/>
    <n v="13.746"/>
    <n v="11"/>
    <n v="0.03"/>
    <n v="1"/>
    <s v="Home"/>
    <b v="0"/>
    <s v="Home"/>
    <x v="8"/>
  </r>
  <r>
    <s v="DAR-524642"/>
    <d v="2023-11-08T00:00:00"/>
    <s v="In-Store"/>
    <s v="QC032956"/>
    <s v="Church End"/>
    <s v="N3"/>
    <s v="England"/>
    <x v="1"/>
    <s v="01JZ3NCBFH0RF0DKWCKWMTE847"/>
    <s v="Over-The-Door Shoe Organizer"/>
    <s v="Home"/>
    <s v="Home Organization"/>
    <n v="25.24"/>
    <n v="7.5469999999999997"/>
    <n v="9"/>
    <n v="0.03"/>
    <n v="1"/>
    <s v="Home"/>
    <b v="0"/>
    <s v="Home"/>
    <x v="8"/>
  </r>
  <r>
    <s v="LAW-274384"/>
    <d v="2023-05-31T00:00:00"/>
    <s v="In-Store"/>
    <s v="MM063098"/>
    <s v="Kirkton"/>
    <s v="KW10"/>
    <s v="Scotland"/>
    <x v="0"/>
    <s v="01JZ3NCBFH0RF0DKWCKWMTE847"/>
    <s v="Over-The-Door Shoe Organizer"/>
    <s v="Home"/>
    <s v="Home Organization"/>
    <n v="25.24"/>
    <n v="7.5469999999999997"/>
    <n v="4"/>
    <n v="0.03"/>
    <n v="1"/>
    <s v="Home"/>
    <b v="0"/>
    <s v="Home"/>
    <x v="8"/>
  </r>
  <r>
    <s v="WCW-939606"/>
    <d v="2023-09-01T00:00:00"/>
    <s v="In-Store"/>
    <s v="DL081584"/>
    <s v="Sheffield"/>
    <s v="S33"/>
    <s v="England"/>
    <x v="2"/>
    <s v="01JZ3NTN6XZZARVY8YDCF9GBBH"/>
    <s v="Shower Curtain Hooks"/>
    <s v="Home"/>
    <s v="Home Organization"/>
    <n v="12.24"/>
    <n v="4.9459999999999997"/>
    <n v="20"/>
    <n v="0.08"/>
    <n v="1"/>
    <s v="Home"/>
    <b v="0"/>
    <s v="Home"/>
    <x v="8"/>
  </r>
  <r>
    <s v="WXD-352004"/>
    <d v="2024-12-06T00:00:00"/>
    <s v="In-Store"/>
    <s v="WB038596"/>
    <s v="Ford"/>
    <s v="GL54"/>
    <s v="England"/>
    <x v="5"/>
    <s v="01JZ3NC8HM6Q5XE00RC1TYZW8D"/>
    <s v="Over-the-Door Hooks"/>
    <s v="Home"/>
    <s v="Home Organization"/>
    <n v="12.99"/>
    <n v="3.8969999999999998"/>
    <n v="16"/>
    <n v="0.22"/>
    <n v="1"/>
    <s v="Home"/>
    <b v="0"/>
    <s v="Home"/>
    <x v="8"/>
  </r>
  <r>
    <s v="SMB-624956"/>
    <d v="2024-11-22T00:00:00"/>
    <s v="Online"/>
    <s v="WB038596"/>
    <s v="Liverpool"/>
    <s v="L33"/>
    <s v="England"/>
    <x v="0"/>
    <s v="01JZ3NC8HM6Q5XE00RC1TYZW8D"/>
    <s v="Over-the-Door Hooks"/>
    <s v="Home"/>
    <s v="Home Organization"/>
    <n v="12.99"/>
    <n v="3.8969999999999998"/>
    <n v="19"/>
    <n v="0.08"/>
    <n v="1"/>
    <s v="Home"/>
    <b v="0"/>
    <s v="Home"/>
    <x v="8"/>
  </r>
  <r>
    <s v="TWS-764254"/>
    <d v="2024-04-25T00:00:00"/>
    <s v="In-Store"/>
    <s v="RR095548"/>
    <s v="Bradford"/>
    <s v="BD7"/>
    <s v="England"/>
    <x v="9"/>
    <s v="01JZ3NC8J07XNB67H7RCPB91AX"/>
    <s v="Suction Cup Hooks"/>
    <s v="Home"/>
    <s v="Home Organization"/>
    <n v="9.99"/>
    <n v="2.9969999999999999"/>
    <n v="14"/>
    <n v="0.16"/>
    <n v="1"/>
    <s v="Home"/>
    <b v="0"/>
    <s v="Home"/>
    <x v="8"/>
  </r>
  <r>
    <s v="KHR-146343"/>
    <d v="2024-09-26T00:00:00"/>
    <s v="Online"/>
    <s v="WB038596"/>
    <s v="West End"/>
    <s v="DN36"/>
    <s v="England"/>
    <x v="2"/>
    <s v="01JZ3NC8HM6Q5XE00RC1TYZW8D"/>
    <s v="Over-the-Door Hooks"/>
    <s v="Home"/>
    <s v="Home Organization"/>
    <n v="12.99"/>
    <n v="3.8969999999999998"/>
    <n v="16"/>
    <n v="0.15"/>
    <n v="1"/>
    <s v="Home"/>
    <b v="0"/>
    <s v="Home"/>
    <x v="8"/>
  </r>
  <r>
    <s v="JNB-610693"/>
    <d v="2025-02-27T00:00:00"/>
    <s v="Online"/>
    <s v="ST035959"/>
    <s v="Newbiggin"/>
    <s v="NE46"/>
    <s v="England"/>
    <x v="0"/>
    <s v="01JZ3NC8T38JJHZPKKRQXM1DG3"/>
    <s v="Set of Decorative Storage Bins"/>
    <s v="Home"/>
    <s v="Home Organization"/>
    <n v="34.99"/>
    <n v="10.497"/>
    <n v="9"/>
    <n v="0.2"/>
    <n v="1"/>
    <s v="Home"/>
    <b v="0"/>
    <s v="Home"/>
    <x v="8"/>
  </r>
  <r>
    <s v="CBF-790345"/>
    <d v="2024-04-04T00:00:00"/>
    <s v="Online"/>
    <s v="ST035959"/>
    <s v="Thorpe"/>
    <s v="BD23"/>
    <s v="England"/>
    <x v="8"/>
    <s v="01JZ3NC8T38JJHZPKKRQXM1DG3"/>
    <s v="Set of Decorative Storage Bins"/>
    <s v="Home"/>
    <s v="Home Organization"/>
    <n v="34.99"/>
    <n v="10.497"/>
    <n v="9"/>
    <n v="0.23"/>
    <n v="1"/>
    <s v="Home"/>
    <b v="0"/>
    <s v="Home"/>
    <x v="8"/>
  </r>
  <r>
    <s v="VVH-565816"/>
    <d v="2024-03-31T00:00:00"/>
    <s v="Online"/>
    <s v="KB045173"/>
    <s v="Birmingham"/>
    <s v="B40"/>
    <s v="England"/>
    <x v="0"/>
    <s v="01JZ3N57MD8Z4R2D8YETVNZN1Q"/>
    <s v="Shoe Organizer"/>
    <s v="Home"/>
    <s v="Home Organization"/>
    <n v="39.99"/>
    <n v="11.997"/>
    <n v="15"/>
    <n v="0.28999999999999998"/>
    <n v="1"/>
    <s v="Home"/>
    <b v="0"/>
    <s v="Home"/>
    <x v="8"/>
  </r>
  <r>
    <s v="ADE-533879"/>
    <d v="2024-11-24T00:00:00"/>
    <s v="Online"/>
    <s v="RR095548"/>
    <s v="Kingston"/>
    <s v="DT10"/>
    <s v="England"/>
    <x v="8"/>
    <s v="01JZ3NC8J07XNB67H7RCPB91AX"/>
    <s v="Suction Cup Hooks"/>
    <s v="Home"/>
    <s v="Home Organization"/>
    <n v="9.99"/>
    <n v="2.9969999999999999"/>
    <n v="2"/>
    <n v="0.33"/>
    <n v="1"/>
    <s v="Home"/>
    <b v="0"/>
    <s v="Home"/>
    <x v="8"/>
  </r>
  <r>
    <s v="CQJ-355535"/>
    <d v="2024-03-30T00:00:00"/>
    <s v="Online"/>
    <s v="RR095548"/>
    <s v="London"/>
    <s v="W1F"/>
    <s v="England"/>
    <x v="8"/>
    <s v="01JZ3NC8J07XNB67H7RCPB91AX"/>
    <s v="Suction Cup Hooks"/>
    <s v="Home"/>
    <s v="Home Organization"/>
    <n v="9.99"/>
    <n v="2.9969999999999999"/>
    <n v="5"/>
    <n v="0.38"/>
    <n v="1"/>
    <s v="Home"/>
    <b v="0"/>
    <s v="Home"/>
    <x v="8"/>
  </r>
  <r>
    <s v="ZEE-613720"/>
    <d v="2024-07-06T00:00:00"/>
    <s v="Online"/>
    <s v="RR095548"/>
    <s v="London"/>
    <s v="WC1B"/>
    <s v="England"/>
    <x v="4"/>
    <s v="01JZ3NC8J07XNB67H7RCPB91AX"/>
    <s v="Suction Cup Hooks"/>
    <s v="Home"/>
    <s v="Home Organization"/>
    <n v="9.99"/>
    <n v="2.9969999999999999"/>
    <n v="18"/>
    <n v="0.21"/>
    <n v="1"/>
    <s v="Home"/>
    <b v="0"/>
    <s v="Home"/>
    <x v="8"/>
  </r>
  <r>
    <s v="QYJ-274894"/>
    <d v="2024-08-15T00:00:00"/>
    <s v="Online"/>
    <s v="XX070821"/>
    <s v="Ford"/>
    <s v="GL54"/>
    <s v="England"/>
    <x v="4"/>
    <s v="01JZ3NC7JSNY6QTYWGWBC3P8BR"/>
    <s v="Eco-Friendly Cleaning Cloths"/>
    <s v="Home"/>
    <s v="Home Organization"/>
    <n v="12.99"/>
    <n v="3.8969999999999998"/>
    <n v="17"/>
    <n v="0.3"/>
    <n v="1"/>
    <s v="Home"/>
    <b v="0"/>
    <s v="Home"/>
    <x v="8"/>
  </r>
  <r>
    <s v="ODO-102637"/>
    <d v="2024-10-26T00:00:00"/>
    <s v="Online"/>
    <s v="KB045173"/>
    <s v="Newport"/>
    <s v="NR29"/>
    <s v="England"/>
    <x v="8"/>
    <s v="01JZ3N57MD8Z4R2D8YETVNZN1Q"/>
    <s v="Shoe Organizer"/>
    <s v="Home"/>
    <s v="Home Organization"/>
    <n v="39.99"/>
    <n v="11.997"/>
    <n v="20"/>
    <n v="0.37"/>
    <n v="1"/>
    <s v="Home"/>
    <b v="0"/>
    <s v="Home"/>
    <x v="8"/>
  </r>
  <r>
    <s v="MXA-328354"/>
    <d v="2024-02-09T00:00:00"/>
    <s v="Online"/>
    <s v="XX070821"/>
    <s v="Manchester"/>
    <s v="M14"/>
    <s v="England"/>
    <x v="2"/>
    <s v="01JZ3NC7JSNY6QTYWGWBC3P8BR"/>
    <s v="Eco-Friendly Cleaning Cloths"/>
    <s v="Home"/>
    <s v="Home Organization"/>
    <n v="12.99"/>
    <n v="3.8969999999999998"/>
    <n v="9"/>
    <n v="0.34"/>
    <n v="1"/>
    <s v="Home"/>
    <b v="0"/>
    <s v="Home"/>
    <x v="8"/>
  </r>
  <r>
    <s v="AXI-488871"/>
    <d v="2024-05-07T00:00:00"/>
    <s v="Online"/>
    <s v="VS020667"/>
    <s v="Birmingham"/>
    <s v="B12"/>
    <s v="England"/>
    <x v="8"/>
    <s v="01JZ3N5BRKGB59RYRPZKP5J9PE"/>
    <s v="Animal Paw Print Soap Dispenser"/>
    <s v="Home"/>
    <s v="Home Organization"/>
    <n v="16.989999999999998"/>
    <n v="5.0970000000000004"/>
    <n v="1"/>
    <m/>
    <n v="1"/>
    <s v="Home"/>
    <b v="0"/>
    <s v="Home"/>
    <x v="8"/>
  </r>
  <r>
    <s v="ZDF-700731"/>
    <d v="2024-03-29T00:00:00"/>
    <s v="Online"/>
    <s v="ST035959"/>
    <s v="Normanton"/>
    <s v="LE15"/>
    <s v="England"/>
    <x v="9"/>
    <s v="01JZ3NC8T38JJHZPKKRQXM1DG3"/>
    <s v="Set of Decorative Storage Bins"/>
    <s v="Home"/>
    <s v="Home Organization"/>
    <n v="34.99"/>
    <n v="10.497"/>
    <n v="18"/>
    <n v="0.33"/>
    <n v="1"/>
    <s v="Home"/>
    <b v="0"/>
    <s v="Home"/>
    <x v="8"/>
  </r>
  <r>
    <s v="JUZ-826614"/>
    <d v="2024-04-01T00:00:00"/>
    <s v="Online"/>
    <s v="ST035959"/>
    <s v="Ford"/>
    <s v="GL54"/>
    <m/>
    <x v="0"/>
    <s v="01JZ3NC8T38JJHZPKKRQXM1DG3"/>
    <s v="Set of Decorative Storage Bins"/>
    <s v="Home"/>
    <s v="Home Organization"/>
    <n v="34.99"/>
    <n v="10.497"/>
    <n v="18"/>
    <n v="0.03"/>
    <n v="1"/>
    <s v="Home"/>
    <b v="0"/>
    <s v="Home"/>
    <x v="8"/>
  </r>
  <r>
    <s v="PVY-409303"/>
    <d v="2023-11-04T00:00:00"/>
    <s v="Online"/>
    <s v="XX070821"/>
    <s v="Church End"/>
    <s v="CB4"/>
    <s v="England"/>
    <x v="8"/>
    <s v="01JZ3NC7JSNY6QTYWGWBC3P8BR"/>
    <s v="Eco-Friendly Cleaning Cloths"/>
    <s v="Home"/>
    <s v="Home Organization"/>
    <n v="12.99"/>
    <n v="3.8969999999999998"/>
    <n v="9"/>
    <n v="0.38"/>
    <n v="1"/>
    <s v="Home"/>
    <b v="0"/>
    <s v="Home"/>
    <x v="8"/>
  </r>
  <r>
    <s v="TTP-618999"/>
    <d v="2023-05-30T00:00:00"/>
    <s v="In-Store"/>
    <s v="WB038596"/>
    <s v="Church End"/>
    <s v="N3"/>
    <s v="England"/>
    <x v="4"/>
    <s v="01JZ3NC8HM6Q5XE00RC1TYZW8D"/>
    <s v="Over-the-Door Hooks"/>
    <s v="Home"/>
    <s v="Home Organization"/>
    <n v="12.99"/>
    <n v="3.8969999999999998"/>
    <n v="11"/>
    <n v="0.11"/>
    <n v="1"/>
    <s v="Home"/>
    <b v="0"/>
    <s v="Home"/>
    <x v="8"/>
  </r>
  <r>
    <s v="YBI-834649"/>
    <d v="2023-08-07T00:00:00"/>
    <s v="Online"/>
    <s v="VS020667"/>
    <s v="Brampton"/>
    <s v="NR34"/>
    <s v="England"/>
    <x v="3"/>
    <s v="01JZ3N5BRKGB59RYRPZKP5J9PE"/>
    <s v="Animal Paw Print Soap Dispenser"/>
    <s v="Home"/>
    <s v="Home Organization"/>
    <n v="16.989999999999998"/>
    <n v="5.0970000000000004"/>
    <n v="10"/>
    <n v="0.39"/>
    <n v="1"/>
    <s v="Home"/>
    <b v="0"/>
    <s v="Home"/>
    <x v="8"/>
  </r>
  <r>
    <s v="FGN-910646"/>
    <d v="2023-02-06T00:00:00"/>
    <s v="In-Store"/>
    <s v="VS020667"/>
    <s v="Kinloch"/>
    <s v="PH43"/>
    <s v="Scotland"/>
    <x v="0"/>
    <s v="01JZ3N5BRKGB59RYRPZKP5J9PE"/>
    <s v="Animal Paw Print Soap Dispenser"/>
    <s v="Home"/>
    <s v="Home Organization"/>
    <n v="16.989999999999998"/>
    <n v="5.0970000000000004"/>
    <n v="3"/>
    <n v="0.03"/>
    <n v="1"/>
    <s v="Home"/>
    <b v="0"/>
    <s v="Home"/>
    <x v="8"/>
  </r>
  <r>
    <s v="WWD-426304"/>
    <d v="2023-01-10T00:00:00"/>
    <s v="In-Store"/>
    <s v="KB045173"/>
    <s v="Hatton"/>
    <s v="CV35"/>
    <s v="England"/>
    <x v="3"/>
    <s v="01JZ3N57MD8Z4R2D8YETVNZN1Q"/>
    <s v="Shoe Organizer"/>
    <s v="Home"/>
    <s v="Home Organization"/>
    <n v="39.99"/>
    <n v="11.997"/>
    <n v="12"/>
    <n v="0.2"/>
    <n v="1"/>
    <s v="Home"/>
    <b v="0"/>
    <s v="Home"/>
    <x v="8"/>
  </r>
  <r>
    <s v="UVG-485153"/>
    <d v="2024-05-18T00:00:00"/>
    <s v="Online"/>
    <s v="ST035959"/>
    <s v="Leeds"/>
    <s v="LS6"/>
    <s v="England"/>
    <x v="5"/>
    <s v="01JZ3NC8T38JJHZPKKRQXM1DG3"/>
    <s v="Set of Decorative Storage Bins"/>
    <s v="Home"/>
    <s v="Home Organization"/>
    <n v="34.99"/>
    <n v="10.497"/>
    <n v="18"/>
    <n v="0.28000000000000003"/>
    <n v="1"/>
    <s v="Home"/>
    <b v="0"/>
    <s v="Home"/>
    <x v="8"/>
  </r>
  <r>
    <s v="LEU-021497"/>
    <d v="2023-01-16T00:00:00"/>
    <s v="Online"/>
    <s v="KB045173"/>
    <s v="Newbiggin"/>
    <s v="NE46"/>
    <s v="England"/>
    <x v="3"/>
    <s v="01JZ3N57MD8Z4R2D8YETVNZN1Q"/>
    <s v="Shoe Organizer"/>
    <s v="Home"/>
    <s v="Home Organization"/>
    <n v="39.99"/>
    <n v="11.997"/>
    <n v="14"/>
    <n v="0.19"/>
    <n v="1"/>
    <s v="Home"/>
    <b v="0"/>
    <s v="Home"/>
    <x v="8"/>
  </r>
  <r>
    <s v="ORC-973598"/>
    <d v="2024-10-13T00:00:00"/>
    <s v="Online"/>
    <s v="KB045173"/>
    <s v="Denton"/>
    <s v="M34"/>
    <s v="England"/>
    <x v="4"/>
    <s v="01JZ3N57MD8Z4R2D8YETVNZN1Q"/>
    <s v="Shoe Organizer"/>
    <s v="Home"/>
    <s v="Home Organization"/>
    <n v="39.99"/>
    <n v="11.997"/>
    <n v="10"/>
    <n v="0.27"/>
    <n v="1"/>
    <s v="Home"/>
    <b v="0"/>
    <s v="Home"/>
    <x v="8"/>
  </r>
  <r>
    <s v="UBG-995440"/>
    <d v="2024-06-06T00:00:00"/>
    <s v="Online"/>
    <s v="ZH028698"/>
    <s v="Buckland"/>
    <s v="CT16"/>
    <s v="England"/>
    <x v="2"/>
    <s v="01JZ3NR54TYRJAE0REVD7DTTP5"/>
    <s v="Smart Wi-Fi Camera"/>
    <s v="Smart Home"/>
    <s v="Home Security"/>
    <n v="89.99"/>
    <n v="35.996000000000002"/>
    <n v="6"/>
    <n v="0.12"/>
    <n v="1"/>
    <s v="Smart Home"/>
    <b v="0"/>
    <s v="Smart Home"/>
    <x v="91"/>
  </r>
  <r>
    <s v="VNK-673950"/>
    <d v="2024-02-16T00:00:00"/>
    <s v="Online"/>
    <s v="ZH028698"/>
    <s v="Seaton"/>
    <s v="LE15"/>
    <s v="England"/>
    <x v="4"/>
    <s v="01JZ3NR54TYRJAE0REVD7DTTP5"/>
    <s v="Smart Wi-Fi Camera"/>
    <s v="Smart Home"/>
    <s v="Home Security"/>
    <n v="89.99"/>
    <n v="35.996000000000002"/>
    <n v="9"/>
    <n v="0.02"/>
    <n v="1"/>
    <s v="Smart Home"/>
    <b v="0"/>
    <s v="Smart Home"/>
    <x v="91"/>
  </r>
  <r>
    <s v="WSS-555035"/>
    <d v="2024-08-26T00:00:00"/>
    <s v="Online"/>
    <s v="ZH028698"/>
    <s v="Middleton"/>
    <s v="LE16"/>
    <s v="England"/>
    <x v="8"/>
    <s v="01JZ3NR54TYRJAE0REVD7DTTP5"/>
    <s v="Smart Wi-Fi Camera"/>
    <s v="Smart Home"/>
    <s v="Home Security"/>
    <n v="89.99"/>
    <n v="35.996000000000002"/>
    <n v="5"/>
    <n v="0.03"/>
    <n v="1"/>
    <s v="Smart Home"/>
    <b v="0"/>
    <s v="Smart Home"/>
    <x v="91"/>
  </r>
  <r>
    <s v="MUT-456091"/>
    <d v="2025-03-27T00:00:00"/>
    <s v="Online"/>
    <s v="AC082690"/>
    <s v="Whitwell"/>
    <s v="DL10"/>
    <s v="England"/>
    <x v="7"/>
    <s v="01JZ3NR54TYRJAE0REVD7DTTP5"/>
    <s v="Smart Wi-Fi Camera"/>
    <s v="Smart Home"/>
    <s v="Home Security"/>
    <n v="91.41"/>
    <n v="36.996000000000002"/>
    <n v="10"/>
    <n v="0.12"/>
    <n v="1"/>
    <s v="Smart Home"/>
    <b v="0"/>
    <s v="Smart Home"/>
    <x v="91"/>
  </r>
  <r>
    <s v="ACU-686532"/>
    <d v="2024-08-01T00:00:00"/>
    <s v="Online"/>
    <s v="QG032787"/>
    <s v="Horton"/>
    <s v="BS37"/>
    <s v="England"/>
    <x v="6"/>
    <s v="01JZ3N57G0JRH7277AVNVM0QK4"/>
    <s v="Smart Home Security Camera"/>
    <s v="Smart Home"/>
    <s v="Home Security"/>
    <n v="79.989999999999995"/>
    <n v="23.997"/>
    <n v="12"/>
    <m/>
    <n v="1"/>
    <s v="Smart Home"/>
    <b v="0"/>
    <s v="Smart Home"/>
    <x v="91"/>
  </r>
  <r>
    <s v="JAZ-185443"/>
    <d v="2024-12-08T00:00:00"/>
    <s v="In-Store"/>
    <s v="QG032787"/>
    <s v="Bristol"/>
    <s v="BS41"/>
    <s v="England"/>
    <x v="3"/>
    <s v="01JZ3N57G0JRH7277AVNVM0QK4"/>
    <s v="Smart Home Security Camera"/>
    <s v="Smart Home"/>
    <s v="Home Security"/>
    <n v="79.989999999999995"/>
    <n v="23.997"/>
    <n v="7"/>
    <n v="0.36"/>
    <n v="1"/>
    <s v="Smart Home"/>
    <b v="0"/>
    <s v="Smart Home"/>
    <x v="91"/>
  </r>
  <r>
    <s v="DAA-070683"/>
    <d v="2024-04-08T00:00:00"/>
    <s v="In-Store"/>
    <s v="QG032787"/>
    <s v="Upton"/>
    <s v="DN21"/>
    <s v="England"/>
    <x v="2"/>
    <s v="01JZ3N57G0JRH7277AVNVM0QK4"/>
    <s v="Smart Home Security Camera"/>
    <s v="Smart Home"/>
    <s v="Home Security"/>
    <n v="79.989999999999995"/>
    <n v="23.997"/>
    <n v="5"/>
    <n v="0.01"/>
    <n v="1"/>
    <s v="Smart Home"/>
    <b v="0"/>
    <s v="Smart Home"/>
    <x v="91"/>
  </r>
  <r>
    <s v="GJF-044617"/>
    <d v="2024-07-31T00:00:00"/>
    <s v="In-Store"/>
    <s v="QG032787"/>
    <s v="Wirral"/>
    <s v="CH48"/>
    <s v="England"/>
    <x v="3"/>
    <s v="01JZ3N57G0JRH7277AVNVM0QK4"/>
    <s v="Smart Home Security Camera"/>
    <s v="Smart Home"/>
    <s v="Home Security"/>
    <n v="79.989999999999995"/>
    <n v="23.997"/>
    <n v="20"/>
    <m/>
    <n v="1"/>
    <s v="Smart Home"/>
    <b v="0"/>
    <s v="Smart Home"/>
    <x v="91"/>
  </r>
  <r>
    <s v="YOM-323255"/>
    <d v="2024-04-24T00:00:00"/>
    <s v="Online"/>
    <s v="QG032787"/>
    <s v="Sheffield"/>
    <s v="S1"/>
    <s v="England"/>
    <x v="4"/>
    <s v="01JZ3N57G0JRH7277AVNVM0QK4"/>
    <s v="Smart Home Security Camera"/>
    <s v="Smart Home"/>
    <s v="Home Security"/>
    <n v="79.989999999999995"/>
    <n v="23.997"/>
    <n v="4"/>
    <n v="0.22"/>
    <n v="1"/>
    <s v="Smart Home"/>
    <b v="0"/>
    <s v="Smart Home"/>
    <x v="91"/>
  </r>
  <r>
    <s v="IXP-811288"/>
    <d v="2024-05-22T00:00:00"/>
    <s v="In-Store"/>
    <s v="JZ089997"/>
    <s v="Swindon"/>
    <s v="SN1"/>
    <s v="England"/>
    <x v="4"/>
    <s v="01JZ3NR54TYRJAE0REVD7DTTP5"/>
    <s v="Smart Wi-Fi Camera"/>
    <s v="Smart Home"/>
    <s v="Home Security"/>
    <n v="90.99"/>
    <n v="35.996000000000002"/>
    <n v="8"/>
    <m/>
    <n v="1"/>
    <s v="Smart Home"/>
    <b v="0"/>
    <s v="Smart Home"/>
    <x v="91"/>
  </r>
  <r>
    <s v="JII-306265"/>
    <d v="2024-04-10T00:00:00"/>
    <s v="In-Store"/>
    <s v="HY060250"/>
    <s v="Whitwell"/>
    <s v="DL10"/>
    <s v="England"/>
    <x v="1"/>
    <s v="01JZ3NR54TYRJAE0REVD7DTTP5"/>
    <s v="Smart Wi-Fi Camera"/>
    <s v="Smart Home"/>
    <s v="Home Security"/>
    <n v="90.99"/>
    <n v="35.996000000000002"/>
    <n v="20"/>
    <n v="0.17"/>
    <n v="1"/>
    <s v="Smart Home"/>
    <b v="0"/>
    <s v="Smart Home"/>
    <x v="91"/>
  </r>
  <r>
    <s v="YUJ-346344"/>
    <d v="2023-06-03T00:00:00"/>
    <s v="In-Store"/>
    <s v="MK081557"/>
    <s v="Aberdeen"/>
    <s v="AB39"/>
    <s v="Scotland"/>
    <x v="0"/>
    <s v="01JZ3NR54TYRJAE0REVD7DTTP5"/>
    <s v="Smart Wi-Fi Camera"/>
    <s v="Smart Home"/>
    <s v="Home Security"/>
    <n v="89.24"/>
    <n v="35.746000000000002"/>
    <n v="20"/>
    <n v="0.09"/>
    <n v="1"/>
    <s v="Smart Home"/>
    <b v="0"/>
    <s v="Smart Home"/>
    <x v="91"/>
  </r>
  <r>
    <s v="PPL-424623"/>
    <d v="2023-09-13T00:00:00"/>
    <s v="In-Store"/>
    <s v="YY066124"/>
    <s v="Aston"/>
    <s v="TF6"/>
    <s v="England"/>
    <x v="3"/>
    <s v="01JZ3NR54TYRJAE0REVD7DTTP5"/>
    <s v="Smart Wi-Fi Camera"/>
    <s v="Smart Home"/>
    <s v="Home Security"/>
    <n v="89.24"/>
    <n v="35.746000000000002"/>
    <n v="19"/>
    <n v="0.08"/>
    <n v="1"/>
    <s v="Smart Home"/>
    <b v="0"/>
    <s v="Smart Home"/>
    <x v="91"/>
  </r>
  <r>
    <s v="XXT-576279"/>
    <d v="2023-06-11T00:00:00"/>
    <s v="In-Store"/>
    <s v="MI068402"/>
    <s v="Birmingham"/>
    <s v="B12"/>
    <s v="England"/>
    <x v="3"/>
    <s v="01JZ3NR54TYRJAE0REVD7DTTP5"/>
    <s v="Smart Wi-Fi Camera"/>
    <s v="Smart Home"/>
    <s v="Home Security"/>
    <n v="89.24"/>
    <n v="35.746000000000002"/>
    <n v="7"/>
    <m/>
    <n v="1"/>
    <s v="Smart Home"/>
    <b v="0"/>
    <s v="Smart Home"/>
    <x v="91"/>
  </r>
  <r>
    <s v="AQU-155784"/>
    <d v="2024-07-30T00:00:00"/>
    <s v="Online"/>
    <s v="QG032787"/>
    <s v="Manchester"/>
    <s v="M14"/>
    <s v="England"/>
    <x v="7"/>
    <s v="01JZ3N57G0JRH7277AVNVM0QK4"/>
    <s v="Smart Home Security Camera"/>
    <s v="Smart Home"/>
    <s v="Home Security"/>
    <n v="79.989999999999995"/>
    <n v="23.997"/>
    <n v="12"/>
    <n v="0.16"/>
    <n v="1"/>
    <s v="Smart Home"/>
    <b v="0"/>
    <s v="Smart Home"/>
    <x v="91"/>
  </r>
  <r>
    <s v="LUE-817176"/>
    <d v="2024-03-26T00:00:00"/>
    <s v="In-Store"/>
    <s v="QG032787"/>
    <s v="Liverpool"/>
    <s v="L74"/>
    <s v="England"/>
    <x v="5"/>
    <s v="01JZ3N57G0JRH7277AVNVM0QK4"/>
    <s v="Smart Home Security Camera"/>
    <s v="Smart Home"/>
    <s v="Home Security"/>
    <n v="79.989999999999995"/>
    <n v="23.997"/>
    <n v="13"/>
    <n v="0.17"/>
    <n v="1"/>
    <s v="Smart Home"/>
    <b v="0"/>
    <s v="Smart Home"/>
    <x v="91"/>
  </r>
  <r>
    <s v="VQA-378281"/>
    <d v="2024-08-29T00:00:00"/>
    <s v="In-Store"/>
    <s v="PS058519"/>
    <s v="Aston"/>
    <s v="TF6"/>
    <s v="England"/>
    <x v="2"/>
    <s v="01JZ3N5294GCVQ1ECVFYNG482Q"/>
    <s v="Fleece Hoodie"/>
    <s v="Clothing - Outerwear"/>
    <s v="Hoodies"/>
    <n v="39.99"/>
    <n v="11.997"/>
    <n v="1"/>
    <n v="0.02"/>
    <n v="12"/>
    <s v="Clothing - Outerwear"/>
    <b v="0"/>
    <s v="Clothing"/>
    <x v="7"/>
  </r>
  <r>
    <s v="ZHO-158774"/>
    <d v="2024-10-14T00:00:00"/>
    <s v="In-Store"/>
    <s v="PS058519"/>
    <s v="Weston"/>
    <s v="GU32"/>
    <s v="England"/>
    <x v="6"/>
    <s v="01JZ3N5294GCVQ1ECVFYNG482Q"/>
    <s v="Fleece Hoodie"/>
    <s v="Clothing - Outerwear"/>
    <s v="Hoodies"/>
    <n v="39.99"/>
    <n v="11.997"/>
    <n v="13"/>
    <n v="0"/>
    <n v="12"/>
    <s v="Clothing - Outerwear"/>
    <b v="0"/>
    <s v="Clothing"/>
    <x v="7"/>
  </r>
  <r>
    <s v="IEF-511235"/>
    <d v="2024-07-06T00:00:00"/>
    <s v="Online"/>
    <s v="PS058519"/>
    <s v="Kinloch"/>
    <s v="PH43"/>
    <s v="Scotland"/>
    <x v="0"/>
    <s v="01JZ3N5294GCVQ1ECVFYNG482Q"/>
    <s v="Fleece Hoodie"/>
    <s v="Clothing - Outerwear"/>
    <s v="Hoodies"/>
    <n v="39.99"/>
    <n v="11.997"/>
    <n v="15"/>
    <n v="0.02"/>
    <n v="12"/>
    <s v="Clothing - Outerwear"/>
    <b v="0"/>
    <s v="Clothing"/>
    <x v="7"/>
  </r>
  <r>
    <s v="WVK-648406"/>
    <d v="2024-07-16T00:00:00"/>
    <s v="In-Store"/>
    <s v="PS058519"/>
    <s v="Burnside"/>
    <s v="EH52"/>
    <s v="Scotland"/>
    <x v="0"/>
    <s v="01JZ3N5294GCVQ1ECVFYNG482Q"/>
    <s v="Fleece Hoodie"/>
    <s v="Clothing - Outerwear"/>
    <s v="Hoodies"/>
    <n v="39.99"/>
    <n v="11.997"/>
    <n v="15"/>
    <n v="0.08"/>
    <n v="12"/>
    <s v="Clothing - Outerwear"/>
    <b v="0"/>
    <s v="Clothing"/>
    <x v="7"/>
  </r>
  <r>
    <s v="MHK-410621"/>
    <d v="2025-01-11T00:00:00"/>
    <s v="In-Store"/>
    <s v="ET081928"/>
    <s v="London"/>
    <s v="W1F"/>
    <s v="England"/>
    <x v="2"/>
    <s v="01JZ3NCC22PJNDR57A4BWYCT2E"/>
    <s v="Graphic Hoodie"/>
    <s v="Clothing - Outerwear"/>
    <s v="Hoodies"/>
    <n v="51.41"/>
    <n v="15.997"/>
    <n v="10"/>
    <n v="0.14000000000000001"/>
    <n v="12"/>
    <s v="Clothing - Outerwear"/>
    <b v="0"/>
    <s v="Clothing"/>
    <x v="7"/>
  </r>
  <r>
    <s v="ILS-773157"/>
    <d v="2024-12-28T00:00:00"/>
    <s v="In-Store"/>
    <s v="MQ043869"/>
    <s v="Buckland"/>
    <s v="CT16"/>
    <s v="England"/>
    <x v="0"/>
    <s v="01JZ3NCC22PJNDR57A4BWYCT2E"/>
    <s v="Graphic Hoodie"/>
    <s v="Clothing - Outerwear"/>
    <s v="Hoodies"/>
    <n v="50.99"/>
    <n v="14.997"/>
    <n v="19"/>
    <n v="0.09"/>
    <n v="12"/>
    <s v="Clothing - Outerwear"/>
    <b v="0"/>
    <s v="Clothing"/>
    <x v="7"/>
  </r>
  <r>
    <s v="LOC-751021"/>
    <d v="2024-01-26T00:00:00"/>
    <s v="In-Store"/>
    <s v="ZK053653"/>
    <s v="Stapleford"/>
    <s v="LN6"/>
    <s v="England"/>
    <x v="8"/>
    <s v="01JZ3NCC22PJNDR57A4BWYCT2E"/>
    <s v="Graphic Hoodie"/>
    <s v="Clothing - Outerwear"/>
    <s v="Hoodies"/>
    <n v="50.99"/>
    <n v="14.997"/>
    <n v="15"/>
    <n v="0.2"/>
    <n v="12"/>
    <s v="Clothing - Outerwear"/>
    <b v="0"/>
    <s v="Clothing"/>
    <x v="7"/>
  </r>
  <r>
    <s v="TME-074243"/>
    <d v="2023-08-14T00:00:00"/>
    <s v="In-Store"/>
    <s v="MR095401"/>
    <s v="Belfast"/>
    <s v="BT2"/>
    <s v="Northern Ireland"/>
    <x v="0"/>
    <s v="01JZ3NCC22PJNDR57A4BWYCT2E"/>
    <s v="Graphic Hoodie"/>
    <s v="Clothing - Outerwear"/>
    <s v="Hoodies"/>
    <n v="49.14"/>
    <n v="14.497"/>
    <n v="3"/>
    <m/>
    <n v="12"/>
    <s v="Clothing - Outerwear"/>
    <b v="0"/>
    <s v="Clothing"/>
    <x v="7"/>
  </r>
  <r>
    <s v="MVG-879219"/>
    <d v="2023-09-24T00:00:00"/>
    <s v="Online"/>
    <s v="MR095401"/>
    <s v="East End"/>
    <s v="BH21"/>
    <s v="England"/>
    <x v="6"/>
    <s v="01JZ3NCC22PJNDR57A4BWYCT2E"/>
    <s v="Graphic Hoodie"/>
    <s v="Clothing - Outerwear"/>
    <s v="Hoodies"/>
    <n v="49.14"/>
    <n v="14.497"/>
    <n v="6"/>
    <n v="0.21"/>
    <n v="12"/>
    <s v="Clothing - Outerwear"/>
    <b v="0"/>
    <s v="Clothing"/>
    <x v="7"/>
  </r>
  <r>
    <s v="YKQ-524693"/>
    <d v="2023-05-13T00:00:00"/>
    <s v="Online"/>
    <s v="MR095401"/>
    <s v="Marston"/>
    <s v="ST20"/>
    <s v="England"/>
    <x v="7"/>
    <s v="01JZ3NCC22PJNDR57A4BWYCT2E"/>
    <s v="Graphic Hoodie"/>
    <s v="Clothing - Outerwear"/>
    <s v="Hoodies"/>
    <n v="49.14"/>
    <n v="14.497"/>
    <n v="12"/>
    <n v="0.19"/>
    <n v="12"/>
    <s v="Clothing - Outerwear"/>
    <b v="0"/>
    <s v="Clothing"/>
    <x v="7"/>
  </r>
  <r>
    <s v="SGO-996386"/>
    <d v="2024-07-31T00:00:00"/>
    <s v="In-Store"/>
    <s v="RG074102"/>
    <s v="Carlton"/>
    <s v="DL8"/>
    <s v="England"/>
    <x v="0"/>
    <s v="01JZ3N51WKAA9K6X60CRC3SQBH"/>
    <s v="Sriracha Sauce"/>
    <s v="Food - Condiments"/>
    <s v="Hot Sauces"/>
    <n v="3.19"/>
    <n v="0.95699999999999996"/>
    <n v="4"/>
    <n v="0.06"/>
    <n v="8"/>
    <s v="Food - Condiments"/>
    <b v="0"/>
    <s v="Food"/>
    <x v="13"/>
  </r>
  <r>
    <s v="FNI-682427"/>
    <d v="2024-11-23T00:00:00"/>
    <s v="Online"/>
    <s v="RG074102"/>
    <s v="Ashley"/>
    <s v="SN13"/>
    <s v="England"/>
    <x v="2"/>
    <s v="01JZ3N51WKAA9K6X60CRC3SQBH"/>
    <s v="Sriracha Sauce"/>
    <s v="Food - Condiments"/>
    <s v="Hot Sauces"/>
    <n v="3.19"/>
    <n v="0.95699999999999996"/>
    <n v="11"/>
    <n v="0.37"/>
    <n v="8"/>
    <s v="Food - Condiments"/>
    <b v="0"/>
    <s v="Food"/>
    <x v="13"/>
  </r>
  <r>
    <s v="KNM-208672"/>
    <d v="2024-12-22T00:00:00"/>
    <s v="Online"/>
    <s v="RG074102"/>
    <s v="Marston"/>
    <s v="ST20"/>
    <s v="England"/>
    <x v="4"/>
    <s v="01JZ3N51WKAA9K6X60CRC3SQBH"/>
    <s v="Sriracha Sauce"/>
    <s v="Food - Condiments"/>
    <s v="Hot Sauces"/>
    <n v="3.19"/>
    <n v="0.95699999999999996"/>
    <n v="3"/>
    <m/>
    <n v="8"/>
    <s v="Food - Condiments"/>
    <b v="0"/>
    <s v="Food"/>
    <x v="13"/>
  </r>
  <r>
    <s v="FQL-323614"/>
    <d v="2024-05-18T00:00:00"/>
    <s v="In-Store"/>
    <s v="NY009702"/>
    <s v="Dean"/>
    <s v="OX7"/>
    <s v="England"/>
    <x v="0"/>
    <s v="01JZ3NCE01EKEWBJWC5W9WYB0N"/>
    <s v="Sriracha Hot Chili Sauce"/>
    <s v="Food - Condiments"/>
    <s v="Hot Sauces"/>
    <n v="2.99"/>
    <n v="0.89700000000000002"/>
    <n v="6"/>
    <n v="0.27"/>
    <n v="8"/>
    <s v="Food - Condiments"/>
    <b v="0"/>
    <s v="Food"/>
    <x v="13"/>
  </r>
  <r>
    <s v="NOK-061413"/>
    <d v="2024-11-01T00:00:00"/>
    <s v="In-Store"/>
    <s v="FE005308"/>
    <s v="Norton"/>
    <s v="NN11"/>
    <s v="England"/>
    <x v="0"/>
    <s v="01JZ3NSWEQ21F0SRB59SDY8TZC"/>
    <s v="Buffalo Wing Sauce"/>
    <s v="Food - Condiments"/>
    <s v="Hot Sauces"/>
    <n v="3.99"/>
    <n v="1.5960000000000001"/>
    <n v="9"/>
    <n v="0.36"/>
    <n v="8"/>
    <s v="Food - Condiments"/>
    <b v="0"/>
    <s v="Food"/>
    <x v="13"/>
  </r>
  <r>
    <s v="CKO-645891"/>
    <d v="2024-10-25T00:00:00"/>
    <s v="Online"/>
    <s v="NY009702"/>
    <s v="Burnside"/>
    <s v="EH52"/>
    <s v="Scotland"/>
    <x v="0"/>
    <s v="01JZ3NCE01EKEWBJWC5W9WYB0N"/>
    <s v="Sriracha Hot Chili Sauce"/>
    <s v="Food - Condiments"/>
    <s v="Hot Sauces"/>
    <n v="2.99"/>
    <n v="0.89700000000000002"/>
    <n v="5"/>
    <n v="0.03"/>
    <n v="8"/>
    <s v="Food - Condiments"/>
    <b v="0"/>
    <s v="Food"/>
    <x v="13"/>
  </r>
  <r>
    <s v="DMR-840418"/>
    <d v="2025-03-08T00:00:00"/>
    <s v="Online"/>
    <s v="EC073665"/>
    <s v="Merton"/>
    <s v="SW19"/>
    <s v="England"/>
    <x v="9"/>
    <s v="01JZ3NSWEQ21F0SRB59SDY8TZC"/>
    <s v="Buffalo Wing Sauce"/>
    <s v="Food - Condiments"/>
    <s v="Hot Sauces"/>
    <n v="5.41"/>
    <n v="2.5960000000000001"/>
    <n v="20"/>
    <n v="0.11"/>
    <n v="8"/>
    <s v="Food - Condiments"/>
    <b v="0"/>
    <s v="Food"/>
    <x v="13"/>
  </r>
  <r>
    <s v="IFE-488157"/>
    <d v="2025-03-11T00:00:00"/>
    <s v="Online"/>
    <s v="FH008167"/>
    <s v="Aston"/>
    <s v="TF6"/>
    <s v="England"/>
    <x v="6"/>
    <s v="01JZ3NCE01EKEWBJWC5W9WYB0N"/>
    <s v="Sriracha Hot Chili Sauce"/>
    <s v="Food - Condiments"/>
    <s v="Hot Sauces"/>
    <n v="4.41"/>
    <n v="1.897"/>
    <n v="19"/>
    <n v="0.03"/>
    <n v="8"/>
    <s v="Food - Condiments"/>
    <b v="0"/>
    <s v="Food"/>
    <x v="13"/>
  </r>
  <r>
    <s v="FKR-386944"/>
    <d v="2025-02-06T00:00:00"/>
    <s v="Online"/>
    <s v="LJ099998"/>
    <s v="London"/>
    <s v="EC1V"/>
    <s v="England"/>
    <x v="4"/>
    <s v="01JZ3NCE01EKEWBJWC5W9WYB0N"/>
    <s v="Sriracha Hot Chili Sauce"/>
    <s v="Food - Condiments"/>
    <s v="Hot Sauces"/>
    <n v="4.41"/>
    <n v="1.897"/>
    <n v="1"/>
    <n v="0.11"/>
    <n v="8"/>
    <s v="Food - Condiments"/>
    <b v="0"/>
    <s v="Food"/>
    <x v="13"/>
  </r>
  <r>
    <s v="XWJ-961668"/>
    <d v="2025-02-28T00:00:00"/>
    <s v="In-Store"/>
    <s v="RG074102"/>
    <s v="East End"/>
    <s v="BH21"/>
    <s v="England"/>
    <x v="2"/>
    <s v="01JZ3NCE01EKEWBJWC5W9WYB0N"/>
    <s v="Sriracha Hot Chili Sauce"/>
    <s v="Food - Condiments"/>
    <s v="Hot Sauces"/>
    <n v="4.41"/>
    <n v="1.897"/>
    <n v="2"/>
    <n v="0.17"/>
    <n v="8"/>
    <s v="Food - Condiments"/>
    <b v="0"/>
    <s v="Food"/>
    <x v="13"/>
  </r>
  <r>
    <s v="PJC-659821"/>
    <d v="2025-03-12T00:00:00"/>
    <s v="Online"/>
    <s v="CY070612"/>
    <s v="Langley"/>
    <s v="SG4"/>
    <s v="England"/>
    <x v="9"/>
    <s v="01JZ3NCE01EKEWBJWC5W9WYB0N"/>
    <s v="Sriracha Hot Chili Sauce"/>
    <s v="Food - Condiments"/>
    <s v="Hot Sauces"/>
    <n v="4.41"/>
    <n v="1.897"/>
    <n v="18"/>
    <m/>
    <n v="8"/>
    <s v="Food - Condiments"/>
    <b v="0"/>
    <s v="Food"/>
    <x v="13"/>
  </r>
  <r>
    <s v="XSB-375075"/>
    <d v="2023-06-05T00:00:00"/>
    <s v="In-Store"/>
    <s v="RG074102"/>
    <s v="Newtown"/>
    <s v="RG20"/>
    <s v="England"/>
    <x v="1"/>
    <s v="01JZ3N51WKAA9K6X60CRC3SQBH"/>
    <s v="Sriracha Sauce"/>
    <s v="Food - Condiments"/>
    <s v="Hot Sauces"/>
    <n v="2.19"/>
    <n v="0.40699999999999997"/>
    <n v="4"/>
    <n v="0.28999999999999998"/>
    <n v="8"/>
    <s v="Food - Condiments"/>
    <b v="0"/>
    <s v="Food"/>
    <x v="13"/>
  </r>
  <r>
    <s v="IRC-867302"/>
    <d v="2023-04-24T00:00:00"/>
    <s v="Online"/>
    <s v="FE005308"/>
    <s v="Kinloch"/>
    <s v="PH43"/>
    <s v="Scotland"/>
    <x v="0"/>
    <s v="01JZ3NSWEQ21F0SRB59SDY8TZC"/>
    <s v="Buffalo Wing Sauce"/>
    <s v="Food - Condiments"/>
    <s v="Hot Sauces"/>
    <n v="3.14"/>
    <n v="1.0960000000000001"/>
    <n v="18"/>
    <n v="0.09"/>
    <n v="8"/>
    <s v="Food - Condiments"/>
    <b v="0"/>
    <s v="Food"/>
    <x v="13"/>
  </r>
  <r>
    <s v="FSJ-216342"/>
    <d v="2024-07-03T00:00:00"/>
    <s v="Online"/>
    <s v="BM069215"/>
    <s v="Church End"/>
    <s v="CB4"/>
    <s v="England"/>
    <x v="5"/>
    <s v="01JZ3NTAXPTDRJSRVMB9DS895F"/>
    <s v="Toilet Paper (12 rolls)"/>
    <s v="Food - Household"/>
    <s v="Household Supplies"/>
    <n v="8.99"/>
    <n v="3.5960000000000001"/>
    <n v="19"/>
    <n v="0.27"/>
    <n v="8"/>
    <s v="Food - Household"/>
    <b v="0"/>
    <s v="Food"/>
    <x v="92"/>
  </r>
  <r>
    <s v="XST-094674"/>
    <d v="2024-07-23T00:00:00"/>
    <s v="Online"/>
    <s v="BM069215"/>
    <s v="London"/>
    <s v="W1F"/>
    <s v="England"/>
    <x v="4"/>
    <s v="01JZ3NTAXPTDRJSRVMB9DS895F"/>
    <s v="Toilet Paper (12 rolls)"/>
    <s v="Food - Household"/>
    <s v="Household Supplies"/>
    <n v="8.99"/>
    <n v="3.5960000000000001"/>
    <n v="14"/>
    <n v="0.2"/>
    <n v="8"/>
    <s v="Food - Household"/>
    <b v="0"/>
    <s v="Food"/>
    <x v="92"/>
  </r>
  <r>
    <s v="OSU-028639"/>
    <d v="2025-01-21T00:00:00"/>
    <s v="Online"/>
    <s v="FB017220"/>
    <s v="Middleton"/>
    <s v="LE16"/>
    <s v="England"/>
    <x v="0"/>
    <s v="01JZ3NTAXPTDRJSRVMB9DS895F"/>
    <s v="Toilet Paper (12 rolls)"/>
    <s v="Food - Household"/>
    <s v="Household Supplies"/>
    <n v="10.41"/>
    <n v="4.5960000000000001"/>
    <n v="12"/>
    <m/>
    <n v="8"/>
    <s v="Food - Household"/>
    <b v="0"/>
    <s v="Food"/>
    <x v="92"/>
  </r>
  <r>
    <s v="ZMV-038342"/>
    <d v="2025-01-03T00:00:00"/>
    <s v="Online"/>
    <s v="AP095673"/>
    <s v="Twyford"/>
    <s v="LE14"/>
    <s v="England"/>
    <x v="0"/>
    <s v="01JZ3NTAXPTDRJSRVMB9DS895F"/>
    <s v="Toilet Paper (12 rolls)"/>
    <s v="Food - Household"/>
    <s v="Household Supplies"/>
    <n v="10.41"/>
    <n v="4.5960000000000001"/>
    <n v="2"/>
    <n v="0.09"/>
    <n v="8"/>
    <s v="Food - Household"/>
    <b v="0"/>
    <s v="Food"/>
    <x v="92"/>
  </r>
  <r>
    <s v="ZBH-420804"/>
    <d v="2025-03-08T00:00:00"/>
    <s v="In-Store"/>
    <s v="MQ028717"/>
    <s v="Church End"/>
    <s v="CB4"/>
    <s v="England"/>
    <x v="3"/>
    <s v="01JZ3NTAXPTDRJSRVMB9DS895F"/>
    <s v="Toilet Paper (12 rolls)"/>
    <s v="Food - Household"/>
    <s v="Household Supplies"/>
    <n v="10.41"/>
    <n v="4.5960000000000001"/>
    <n v="20"/>
    <n v="0.12"/>
    <n v="8"/>
    <s v="Food - Household"/>
    <b v="0"/>
    <s v="Food"/>
    <x v="92"/>
  </r>
  <r>
    <s v="VQZ-233328"/>
    <d v="2025-02-10T00:00:00"/>
    <s v="Online"/>
    <s v="VB070907"/>
    <s v="Glasgow"/>
    <s v="G4"/>
    <s v="Scotland"/>
    <x v="0"/>
    <s v="01JZ3NTAXPTDRJSRVMB9DS895F"/>
    <s v="Toilet Paper (12 rolls)"/>
    <s v="Food - Household"/>
    <s v="Household Supplies"/>
    <n v="10.41"/>
    <n v="4.5960000000000001"/>
    <n v="20"/>
    <m/>
    <n v="8"/>
    <s v="Food - Household"/>
    <b v="0"/>
    <s v="Food"/>
    <x v="92"/>
  </r>
  <r>
    <s v="WKM-691604"/>
    <d v="2025-03-09T00:00:00"/>
    <s v="Online"/>
    <s v="LV083814"/>
    <s v="Church End"/>
    <s v="N3"/>
    <s v="England"/>
    <x v="8"/>
    <s v="01JZ3NR7JM899NW17YX91S4EW0"/>
    <s v="Laundry Detergent"/>
    <s v="Food - Household"/>
    <s v="Household Supplies"/>
    <n v="14.41"/>
    <n v="6.1959999999999997"/>
    <n v="16"/>
    <n v="0.03"/>
    <n v="8"/>
    <s v="Food - Household"/>
    <b v="0"/>
    <s v="Food"/>
    <x v="92"/>
  </r>
  <r>
    <s v="KOQ-020047"/>
    <d v="2024-11-20T00:00:00"/>
    <s v="In-Store"/>
    <s v="UK036265"/>
    <s v="Horton"/>
    <s v="BS37"/>
    <s v="England"/>
    <x v="0"/>
    <s v="01JZ3NR7JM899NW17YX91S4EW0"/>
    <s v="Laundry Detergent"/>
    <s v="Food - Household"/>
    <s v="Household Supplies"/>
    <n v="13.99"/>
    <n v="5.1959999999999997"/>
    <n v="5"/>
    <n v="0.11"/>
    <n v="8"/>
    <s v="Food - Household"/>
    <b v="0"/>
    <s v="Food"/>
    <x v="92"/>
  </r>
  <r>
    <s v="RAX-999092"/>
    <d v="2024-08-09T00:00:00"/>
    <s v="In-Store"/>
    <s v="YN034298"/>
    <s v="Thorpe"/>
    <s v="BD23"/>
    <s v="England"/>
    <x v="1"/>
    <s v="01JZ3NR7JM899NW17YX91S4EW0"/>
    <s v="Laundry Detergent"/>
    <s v="Food - Household"/>
    <s v="Household Supplies"/>
    <n v="13.99"/>
    <n v="5.1959999999999997"/>
    <n v="14"/>
    <n v="0.08"/>
    <n v="8"/>
    <s v="Food - Household"/>
    <b v="0"/>
    <s v="Food"/>
    <x v="92"/>
  </r>
  <r>
    <s v="HKZ-603416"/>
    <d v="2024-06-19T00:00:00"/>
    <s v="In-Store"/>
    <s v="MA060866"/>
    <s v="Burnside"/>
    <s v="EH52"/>
    <s v="Scotland"/>
    <x v="0"/>
    <s v="01JZ3NTAXPTDRJSRVMB9DS895F"/>
    <s v="Toilet Paper (12 rolls)"/>
    <s v="Food - Household"/>
    <s v="Household Supplies"/>
    <n v="9.99"/>
    <n v="3.5960000000000001"/>
    <n v="16"/>
    <n v="0.08"/>
    <n v="8"/>
    <s v="Food - Household"/>
    <b v="0"/>
    <s v="Food"/>
    <x v="92"/>
  </r>
  <r>
    <s v="KND-244214"/>
    <d v="2023-06-30T00:00:00"/>
    <s v="Online"/>
    <s v="EX060682"/>
    <s v="Upton"/>
    <s v="DN21"/>
    <s v="England"/>
    <x v="3"/>
    <s v="01JZ3NR7JM899NW17YX91S4EW0"/>
    <s v="Laundry Detergent"/>
    <s v="Food - Household"/>
    <s v="Household Supplies"/>
    <n v="12.24"/>
    <n v="4.9459999999999997"/>
    <n v="1"/>
    <n v="0.08"/>
    <n v="8"/>
    <s v="Food - Household"/>
    <b v="0"/>
    <s v="Food"/>
    <x v="92"/>
  </r>
  <r>
    <s v="MQJ-847816"/>
    <d v="2024-03-20T00:00:00"/>
    <s v="Online"/>
    <s v="LB094313"/>
    <s v="Milton"/>
    <s v="AB56"/>
    <s v="Scotland"/>
    <x v="0"/>
    <s v="01JZ3N52KRKGN9Z4BB0K0D1HJE"/>
    <s v="Indoor Plants"/>
    <s v="Garden"/>
    <s v="Houseplants"/>
    <n v="19.989999999999998"/>
    <n v="5.9969999999999999"/>
    <n v="4"/>
    <n v="0.36"/>
    <n v="1"/>
    <s v="Garden"/>
    <b v="0"/>
    <s v="Garden"/>
    <x v="82"/>
  </r>
  <r>
    <s v="LJB-758100"/>
    <d v="2024-03-29T00:00:00"/>
    <s v="In-Store"/>
    <s v="LB094313"/>
    <s v="Normanton"/>
    <s v="LE15"/>
    <s v="England"/>
    <x v="1"/>
    <s v="01JZ3N52KRKGN9Z4BB0K0D1HJE"/>
    <s v="Indoor Plants"/>
    <s v="Garden"/>
    <s v="Houseplants"/>
    <n v="19.989999999999998"/>
    <n v="5.9969999999999999"/>
    <n v="11"/>
    <m/>
    <n v="1"/>
    <s v="Garden"/>
    <b v="0"/>
    <s v="Garden"/>
    <x v="82"/>
  </r>
  <r>
    <s v="DPI-085157"/>
    <d v="2023-05-24T00:00:00"/>
    <s v="In-Store"/>
    <s v="LB094313"/>
    <s v="Preston"/>
    <s v="PR1"/>
    <s v="England"/>
    <x v="5"/>
    <s v="01JZ3N52KRKGN9Z4BB0K0D1HJE"/>
    <s v="Indoor Plants"/>
    <s v="Garden"/>
    <s v="Houseplants"/>
    <n v="18.989999999999998"/>
    <n v="5.4470000000000001"/>
    <n v="8"/>
    <n v="0.09"/>
    <n v="1"/>
    <s v="Garden"/>
    <b v="0"/>
    <s v="Garden"/>
    <x v="82"/>
  </r>
  <r>
    <s v="HWI-435693"/>
    <d v="2024-08-01T00:00:00"/>
    <s v="In-Store"/>
    <s v="JQ000431"/>
    <s v="Whitchurch"/>
    <s v="BS14"/>
    <m/>
    <x v="3"/>
    <s v="01JZ3N55H83PKNR5TH9H69YCE3"/>
    <s v="Sports Water Bottle with Infuser"/>
    <s v="Fitness"/>
    <s v="Hydration Gear"/>
    <n v="19.989999999999998"/>
    <n v="5.9969999999999999"/>
    <n v="19"/>
    <n v="0.34"/>
    <n v="1"/>
    <s v="Fitness"/>
    <b v="0"/>
    <s v="Fitness"/>
    <x v="30"/>
  </r>
  <r>
    <s v="UOH-362905"/>
    <d v="2024-08-28T00:00:00"/>
    <s v="Online"/>
    <s v="RK016062"/>
    <s v="Wootton"/>
    <s v="NN4"/>
    <s v="England"/>
    <x v="6"/>
    <s v="01JZ3N50KQAEMNEQA201AR9NWY"/>
    <s v="Self-Cleaning Water Bottle"/>
    <s v="Fitness"/>
    <s v="Hydration Gear"/>
    <n v="49.99"/>
    <n v="14.997"/>
    <n v="17"/>
    <n v="0.39"/>
    <n v="1"/>
    <s v="Fitness"/>
    <b v="0"/>
    <s v="Fitness"/>
    <x v="30"/>
  </r>
  <r>
    <s v="NAE-001468"/>
    <d v="2024-07-10T00:00:00"/>
    <s v="In-Store"/>
    <s v="CZ054222"/>
    <s v="Belfast"/>
    <s v="BT2"/>
    <s v="Northern Ireland"/>
    <x v="0"/>
    <s v="01JZ3N50WCFVGMZBSRQ3XAH16S"/>
    <s v="Sports Bottle"/>
    <s v="Fitness"/>
    <s v="Hydration Gear"/>
    <n v="15.99"/>
    <n v="4.7969999999999997"/>
    <n v="16"/>
    <n v="0.09"/>
    <n v="1"/>
    <s v="Fitness"/>
    <b v="0"/>
    <s v="Fitness"/>
    <x v="30"/>
  </r>
  <r>
    <s v="VVJ-683759"/>
    <d v="2024-06-17T00:00:00"/>
    <s v="In-Store"/>
    <s v="CZ054222"/>
    <s v="Edinburgh"/>
    <s v="EH9"/>
    <s v="Scotland"/>
    <x v="0"/>
    <s v="01JZ3N50WCFVGMZBSRQ3XAH16S"/>
    <s v="Sports Bottle"/>
    <s v="Fitness"/>
    <s v="Hydration Gear"/>
    <n v="15.99"/>
    <n v="4.7969999999999997"/>
    <n v="18"/>
    <n v="7.0000000000000007E-2"/>
    <n v="1"/>
    <s v="Fitness"/>
    <b v="0"/>
    <s v="Fitness"/>
    <x v="30"/>
  </r>
  <r>
    <s v="DUZ-801740"/>
    <d v="2024-03-05T00:00:00"/>
    <s v="In-Store"/>
    <s v="CZ054222"/>
    <s v="Birmingham"/>
    <s v="B40"/>
    <s v="England"/>
    <x v="1"/>
    <s v="01JZ3N50WCFVGMZBSRQ3XAH16S"/>
    <s v="Sports Bottle"/>
    <s v="Fitness"/>
    <s v="Hydration Gear"/>
    <n v="15.99"/>
    <n v="4.7969999999999997"/>
    <n v="15"/>
    <n v="0.21"/>
    <n v="1"/>
    <s v="Fitness"/>
    <b v="0"/>
    <s v="Fitness"/>
    <x v="30"/>
  </r>
  <r>
    <s v="TOT-221479"/>
    <d v="2024-03-30T00:00:00"/>
    <s v="In-Store"/>
    <s v="CZ054222"/>
    <s v="Craigavon"/>
    <s v="BT66"/>
    <s v="Northern Ireland"/>
    <x v="0"/>
    <s v="01JZ3N50WCFVGMZBSRQ3XAH16S"/>
    <s v="Sports Bottle"/>
    <s v="Fitness"/>
    <s v="Hydration Gear"/>
    <n v="15.99"/>
    <n v="4.7969999999999997"/>
    <n v="7"/>
    <n v="0.11"/>
    <n v="1"/>
    <s v="Fitness"/>
    <b v="0"/>
    <s v="Fitness"/>
    <x v="30"/>
  </r>
  <r>
    <s v="YUU-397259"/>
    <d v="2024-10-19T00:00:00"/>
    <s v="Online"/>
    <s v="RK016062"/>
    <s v="London"/>
    <s v="WC2H"/>
    <s v="England"/>
    <x v="5"/>
    <s v="01JZ3N50KQAEMNEQA201AR9NWY"/>
    <s v="Self-Cleaning Water Bottle"/>
    <s v="Fitness"/>
    <s v="Hydration Gear"/>
    <n v="49.99"/>
    <n v="14.997"/>
    <n v="14"/>
    <n v="0.27"/>
    <n v="1"/>
    <s v="Fitness"/>
    <b v="0"/>
    <s v="Fitness"/>
    <x v="30"/>
  </r>
  <r>
    <s v="TGT-476419"/>
    <d v="2024-03-20T00:00:00"/>
    <s v="Online"/>
    <s v="JQ000431"/>
    <s v="London"/>
    <s v="WC2H"/>
    <s v="England"/>
    <x v="1"/>
    <s v="01JZ3N55H83PKNR5TH9H69YCE3"/>
    <s v="Sports Water Bottle with Infuser"/>
    <s v="Fitness"/>
    <s v="Hydration Gear"/>
    <n v="19.989999999999998"/>
    <n v="5.9969999999999999"/>
    <n v="10"/>
    <m/>
    <n v="1"/>
    <s v="Fitness"/>
    <b v="0"/>
    <s v="Fitness"/>
    <x v="30"/>
  </r>
  <r>
    <s v="LQW-900088"/>
    <d v="2024-11-09T00:00:00"/>
    <s v="In-Store"/>
    <s v="HT032845"/>
    <s v="Ford"/>
    <s v="GL54"/>
    <s v="England"/>
    <x v="7"/>
    <s v="01JZ3N55K71TDY51KDJEP0AHJS"/>
    <s v="Insulated Sport Tumbler"/>
    <s v="Fitness"/>
    <s v="Hydration Gear"/>
    <n v="22.99"/>
    <n v="6.8970000000000002"/>
    <n v="14"/>
    <n v="0.37"/>
    <n v="1"/>
    <s v="Fitness"/>
    <b v="0"/>
    <s v="Fitness"/>
    <x v="30"/>
  </r>
  <r>
    <s v="XAQ-057471"/>
    <d v="2024-10-02T00:00:00"/>
    <s v="In-Store"/>
    <s v="CZ054222"/>
    <s v="Church End"/>
    <s v="CB4"/>
    <s v="England"/>
    <x v="3"/>
    <s v="01JZ3N50WCFVGMZBSRQ3XAH16S"/>
    <s v="Sports Bottle"/>
    <s v="Fitness"/>
    <s v="Hydration Gear"/>
    <n v="15.99"/>
    <n v="4.7969999999999997"/>
    <n v="16"/>
    <n v="0.33"/>
    <n v="1"/>
    <s v="Fitness"/>
    <b v="0"/>
    <s v="Fitness"/>
    <x v="30"/>
  </r>
  <r>
    <s v="ZEC-034262"/>
    <d v="2024-05-11T00:00:00"/>
    <s v="In-Store"/>
    <s v="RK016062"/>
    <s v="London"/>
    <s v="EC3M"/>
    <s v="England"/>
    <x v="6"/>
    <s v="01JZ3N50KQAEMNEQA201AR9NWY"/>
    <s v="Self-Cleaning Water Bottle"/>
    <s v="Fitness"/>
    <s v="Hydration Gear"/>
    <n v="49.99"/>
    <n v="14.997"/>
    <n v="17"/>
    <n v="0.02"/>
    <n v="1"/>
    <s v="Fitness"/>
    <b v="0"/>
    <s v="Fitness"/>
    <x v="30"/>
  </r>
  <r>
    <s v="FSI-915048"/>
    <d v="2024-06-15T00:00:00"/>
    <s v="In-Store"/>
    <s v="CZ054222"/>
    <s v="Newbiggin"/>
    <s v="NE46"/>
    <s v="England"/>
    <x v="2"/>
    <s v="01JZ3N50WCFVGMZBSRQ3XAH16S"/>
    <s v="Sports Bottle"/>
    <s v="Fitness"/>
    <s v="Hydration Gear"/>
    <n v="15.99"/>
    <n v="4.7969999999999997"/>
    <n v="20"/>
    <n v="0.08"/>
    <n v="1"/>
    <s v="Fitness"/>
    <b v="0"/>
    <s v="Fitness"/>
    <x v="30"/>
  </r>
  <r>
    <s v="UYH-958033"/>
    <d v="2024-10-31T00:00:00"/>
    <s v="In-Store"/>
    <s v="BB066880"/>
    <s v="Aston"/>
    <s v="TF6"/>
    <s v="England"/>
    <x v="7"/>
    <s v="01JZ3NC9EHJ03VMTPJATE37342"/>
    <s v="Electrolyte Water Bottle"/>
    <s v="Fitness"/>
    <s v="Hydration Gear"/>
    <n v="34.99"/>
    <n v="10.497"/>
    <n v="2"/>
    <n v="0.25"/>
    <n v="1"/>
    <s v="Fitness"/>
    <b v="0"/>
    <s v="Fitness"/>
    <x v="30"/>
  </r>
  <r>
    <s v="MNQ-291324"/>
    <d v="2024-05-28T00:00:00"/>
    <s v="In-Store"/>
    <s v="UQ072061"/>
    <s v="Bristol"/>
    <s v="BS41"/>
    <s v="England"/>
    <x v="1"/>
    <s v="01JZ3NCCEPA5VTEVFM9WQBEBXK"/>
    <s v="Fruit Infuser Water Bottle"/>
    <s v="Fitness"/>
    <s v="Hydration Gear"/>
    <n v="15.99"/>
    <n v="4.7969999999999997"/>
    <n v="11"/>
    <n v="0.22"/>
    <n v="1"/>
    <s v="Fitness"/>
    <b v="0"/>
    <s v="Fitness"/>
    <x v="30"/>
  </r>
  <r>
    <s v="EEE-535592"/>
    <d v="2024-03-03T00:00:00"/>
    <s v="In-Store"/>
    <s v="BB066880"/>
    <s v="Liverpool"/>
    <s v="L74"/>
    <s v="England"/>
    <x v="6"/>
    <s v="01JZ3NC9EHJ03VMTPJATE37342"/>
    <s v="Electrolyte Water Bottle"/>
    <s v="Fitness"/>
    <s v="Hydration Gear"/>
    <n v="34.99"/>
    <n v="10.497"/>
    <n v="8"/>
    <n v="0.04"/>
    <n v="1"/>
    <s v="Fitness"/>
    <b v="0"/>
    <s v="Fitness"/>
    <x v="30"/>
  </r>
  <r>
    <s v="ZUA-515801"/>
    <d v="2025-01-21T00:00:00"/>
    <s v="Online"/>
    <s v="KI039617"/>
    <s v="Craigavon"/>
    <s v="BT66"/>
    <s v="Northern Ireland"/>
    <x v="0"/>
    <s v="01JZ3NC9EHJ03VMTPJATE37342"/>
    <s v="Electrolyte Water Bottle"/>
    <s v="Fitness"/>
    <s v="Hydration Gear"/>
    <n v="36.409999999999997"/>
    <n v="11.497"/>
    <n v="9"/>
    <n v="0.14000000000000001"/>
    <n v="1"/>
    <s v="Fitness"/>
    <b v="0"/>
    <s v="Fitness"/>
    <x v="30"/>
  </r>
  <r>
    <s v="ILM-185304"/>
    <d v="2025-01-18T00:00:00"/>
    <s v="Online"/>
    <s v="RG074102"/>
    <s v="London"/>
    <s v="EC1V"/>
    <s v="England"/>
    <x v="4"/>
    <s v="01JZ3NC9EHJ03VMTPJATE37342"/>
    <s v="Electrolyte Water Bottle"/>
    <s v="Fitness"/>
    <s v="Hydration Gear"/>
    <n v="36.409999999999997"/>
    <n v="11.497"/>
    <n v="2"/>
    <n v="0.04"/>
    <n v="1"/>
    <s v="Fitness"/>
    <b v="0"/>
    <s v="Fitness"/>
    <x v="30"/>
  </r>
  <r>
    <s v="FCE-852877"/>
    <d v="2024-04-01T00:00:00"/>
    <s v="Online"/>
    <s v="RV090685"/>
    <s v="Ashley"/>
    <s v="SN13"/>
    <s v="England"/>
    <x v="6"/>
    <s v="01JZ3NC5VXK23G9VVY8GR42GZV"/>
    <s v="Blender Bottle"/>
    <s v="Fitness"/>
    <s v="Hydration Gear"/>
    <n v="12.99"/>
    <n v="3.8969999999999998"/>
    <n v="12"/>
    <n v="0.24"/>
    <n v="1"/>
    <s v="Fitness"/>
    <b v="0"/>
    <s v="Fitness"/>
    <x v="30"/>
  </r>
  <r>
    <s v="INH-596895"/>
    <d v="2024-01-27T00:00:00"/>
    <s v="In-Store"/>
    <s v="WR060165"/>
    <s v="Normanton"/>
    <s v="LE15"/>
    <s v="England"/>
    <x v="3"/>
    <s v="01JZ3NC87RRRPE0WHPEW7FZ3ZP"/>
    <s v="Stainless Steel Water Bottle"/>
    <s v="Fitness"/>
    <s v="Hydration Gear"/>
    <n v="25.99"/>
    <n v="7.7969999999999997"/>
    <n v="18"/>
    <n v="0.16"/>
    <n v="1"/>
    <s v="Fitness"/>
    <b v="0"/>
    <s v="Fitness"/>
    <x v="30"/>
  </r>
  <r>
    <s v="NNN-854701"/>
    <d v="2024-10-15T00:00:00"/>
    <s v="Online"/>
    <s v="XO053297"/>
    <s v="Preston"/>
    <s v="PR1"/>
    <s v="England"/>
    <x v="9"/>
    <s v="01JZ3NC4XKHJB5Q0ACF8Y8NT1X"/>
    <s v="Smart Thermos"/>
    <s v="Fitness"/>
    <s v="Hydration Gear"/>
    <n v="39.99"/>
    <n v="11.997"/>
    <n v="9"/>
    <n v="0.19"/>
    <n v="1"/>
    <s v="Fitness"/>
    <b v="0"/>
    <s v="Fitness"/>
    <x v="30"/>
  </r>
  <r>
    <s v="MAD-848200"/>
    <d v="2024-05-27T00:00:00"/>
    <s v="In-Store"/>
    <s v="GZ036067"/>
    <s v="Middleton"/>
    <s v="LE16"/>
    <s v="England"/>
    <x v="8"/>
    <s v="01JZ3N57VHBS0GY4Z30DV3EVSQ"/>
    <s v="Collapsible Water Bottle"/>
    <s v="Fitness"/>
    <s v="Hydration Gear"/>
    <n v="12.99"/>
    <n v="3.8969999999999998"/>
    <n v="11"/>
    <n v="0.28999999999999998"/>
    <n v="1"/>
    <s v="Fitness"/>
    <b v="0"/>
    <s v="Fitness"/>
    <x v="30"/>
  </r>
  <r>
    <s v="GIS-656576"/>
    <d v="2024-05-20T00:00:00"/>
    <s v="Online"/>
    <s v="GZ036067"/>
    <s v="Thorpe"/>
    <s v="BD23"/>
    <s v="England"/>
    <x v="8"/>
    <s v="01JZ3N57VHBS0GY4Z30DV3EVSQ"/>
    <s v="Collapsible Water Bottle"/>
    <s v="Fitness"/>
    <s v="Hydration Gear"/>
    <n v="12.99"/>
    <n v="3.8969999999999998"/>
    <n v="17"/>
    <n v="0.18"/>
    <n v="1"/>
    <s v="Fitness"/>
    <b v="0"/>
    <s v="Fitness"/>
    <x v="30"/>
  </r>
  <r>
    <s v="RQL-594168"/>
    <d v="2024-01-02T00:00:00"/>
    <s v="Online"/>
    <s v="RV090685"/>
    <s v="Glasgow"/>
    <s v="G4"/>
    <s v="Scotland"/>
    <x v="0"/>
    <s v="01JZ3NC5VXK23G9VVY8GR42GZV"/>
    <s v="Blender Bottle"/>
    <s v="Fitness"/>
    <s v="Hydration Gear"/>
    <n v="12.99"/>
    <n v="3.8969999999999998"/>
    <n v="11"/>
    <n v="0.24"/>
    <n v="1"/>
    <s v="Fitness"/>
    <b v="0"/>
    <s v="Fitness"/>
    <x v="30"/>
  </r>
  <r>
    <s v="SGS-952412"/>
    <d v="2024-11-07T00:00:00"/>
    <s v="Online"/>
    <s v="BP082562"/>
    <s v="Twyford"/>
    <s v="LE14"/>
    <s v="England"/>
    <x v="3"/>
    <s v="01JZ3NC5NM9VBVA51SGHCNJQVD"/>
    <s v="Smart Water Bottle"/>
    <s v="Fitness"/>
    <s v="Hydration Gear"/>
    <n v="39.99"/>
    <n v="11.997"/>
    <n v="9"/>
    <n v="0.27"/>
    <n v="1"/>
    <s v="Fitness"/>
    <b v="0"/>
    <s v="Fitness"/>
    <x v="30"/>
  </r>
  <r>
    <s v="WFK-225196"/>
    <d v="2024-12-26T00:00:00"/>
    <s v="Online"/>
    <s v="QX002232"/>
    <s v="Milton"/>
    <s v="AB56"/>
    <s v="Scotland"/>
    <x v="0"/>
    <s v="01JZ3N5CX0F6D6VK30GJXHHH69"/>
    <s v="Glass Water Bottle"/>
    <s v="Fitness"/>
    <s v="Hydration Gear"/>
    <n v="25.99"/>
    <n v="7.7969999999999997"/>
    <n v="20"/>
    <n v="0.1"/>
    <n v="1"/>
    <s v="Fitness"/>
    <b v="0"/>
    <s v="Fitness"/>
    <x v="30"/>
  </r>
  <r>
    <s v="YYC-815065"/>
    <d v="2024-03-24T00:00:00"/>
    <s v="In-Store"/>
    <s v="GZ036067"/>
    <s v="Horton"/>
    <s v="BS37"/>
    <s v="England"/>
    <x v="7"/>
    <s v="01JZ3N57VHBS0GY4Z30DV3EVSQ"/>
    <s v="Collapsible Water Bottle"/>
    <s v="Fitness"/>
    <s v="Hydration Gear"/>
    <n v="12.99"/>
    <n v="3.8969999999999998"/>
    <n v="14"/>
    <m/>
    <n v="1"/>
    <s v="Fitness"/>
    <b v="0"/>
    <s v="Fitness"/>
    <x v="30"/>
  </r>
  <r>
    <s v="HGA-424527"/>
    <d v="2024-04-12T00:00:00"/>
    <s v="Online"/>
    <s v="WR060165"/>
    <s v="Marston"/>
    <s v="ST20"/>
    <s v="England"/>
    <x v="8"/>
    <s v="01JZ3NC87RRRPE0WHPEW7FZ3ZP"/>
    <s v="Stainless Steel Water Bottle"/>
    <s v="Fitness"/>
    <s v="Hydration Gear"/>
    <n v="25.99"/>
    <n v="7.7969999999999997"/>
    <n v="8"/>
    <n v="0.17"/>
    <n v="1"/>
    <s v="Fitness"/>
    <b v="0"/>
    <s v="Fitness"/>
    <x v="30"/>
  </r>
  <r>
    <s v="DHG-471900"/>
    <d v="2024-02-25T00:00:00"/>
    <s v="In-Store"/>
    <s v="WR060165"/>
    <s v="Leeds"/>
    <s v="LS6"/>
    <s v="England"/>
    <x v="9"/>
    <s v="01JZ3NC87RRRPE0WHPEW7FZ3ZP"/>
    <s v="Stainless Steel Water Bottle"/>
    <s v="Fitness"/>
    <s v="Hydration Gear"/>
    <n v="25.99"/>
    <n v="7.7969999999999997"/>
    <n v="1"/>
    <n v="0.31"/>
    <n v="1"/>
    <s v="Fitness"/>
    <b v="0"/>
    <s v="Fitness"/>
    <x v="30"/>
  </r>
  <r>
    <s v="SHU-246546"/>
    <d v="2024-02-02T00:00:00"/>
    <s v="Online"/>
    <s v="LO057816"/>
    <s v="London"/>
    <s v="WC1B"/>
    <s v="England"/>
    <x v="2"/>
    <s v="01JZ3NC9EHJ03VMTPJATE37342"/>
    <s v="Electrolyte Water Bottle"/>
    <s v="Fitness"/>
    <s v="Hydration Gear"/>
    <n v="35.99"/>
    <n v="10.497"/>
    <n v="14"/>
    <n v="0.19"/>
    <n v="1"/>
    <s v="Fitness"/>
    <b v="0"/>
    <s v="Fitness"/>
    <x v="30"/>
  </r>
  <r>
    <s v="OZF-718008"/>
    <d v="2024-03-15T00:00:00"/>
    <s v="Online"/>
    <s v="TZ099846"/>
    <s v="Newton"/>
    <s v="NG34"/>
    <s v="England"/>
    <x v="4"/>
    <s v="01JZ3NC9EHJ03VMTPJATE37342"/>
    <s v="Electrolyte Water Bottle"/>
    <s v="Fitness"/>
    <s v="Hydration Gear"/>
    <n v="35.99"/>
    <n v="10.497"/>
    <n v="19"/>
    <n v="0.19"/>
    <n v="1"/>
    <s v="Fitness"/>
    <b v="0"/>
    <s v="Fitness"/>
    <x v="30"/>
  </r>
  <r>
    <s v="PXA-987977"/>
    <d v="2024-03-03T00:00:00"/>
    <s v="Online"/>
    <s v="XR085007"/>
    <s v="Langley"/>
    <s v="SG4"/>
    <s v="England"/>
    <x v="1"/>
    <s v="01JZ3NC9EHJ03VMTPJATE37342"/>
    <s v="Electrolyte Water Bottle"/>
    <s v="Fitness"/>
    <s v="Hydration Gear"/>
    <n v="35.99"/>
    <n v="10.497"/>
    <n v="15"/>
    <n v="7.0000000000000007E-2"/>
    <n v="1"/>
    <s v="Fitness"/>
    <b v="0"/>
    <s v="Fitness"/>
    <x v="30"/>
  </r>
  <r>
    <s v="NNU-502650"/>
    <d v="2024-07-14T00:00:00"/>
    <s v="Online"/>
    <s v="AX037317"/>
    <s v="Bristol"/>
    <s v="BS41"/>
    <s v="England"/>
    <x v="2"/>
    <s v="01JZ3NCCEPA5VTEVFM9WQBEBXK"/>
    <s v="Fruit Infuser Water Bottle"/>
    <s v="Fitness"/>
    <s v="Hydration Gear"/>
    <n v="16.989999999999998"/>
    <n v="4.7969999999999997"/>
    <n v="5"/>
    <n v="0.08"/>
    <n v="1"/>
    <s v="Fitness"/>
    <b v="0"/>
    <s v="Fitness"/>
    <x v="30"/>
  </r>
  <r>
    <s v="CLA-954619"/>
    <d v="2023-11-20T00:00:00"/>
    <s v="Online"/>
    <s v="CZ054222"/>
    <s v="Church End"/>
    <s v="N3"/>
    <s v="England"/>
    <x v="0"/>
    <s v="01JZ3N50WCFVGMZBSRQ3XAH16S"/>
    <s v="Sports Bottle"/>
    <s v="Fitness"/>
    <s v="Hydration Gear"/>
    <n v="14.99"/>
    <n v="4.2469999999999999"/>
    <n v="18"/>
    <n v="0.24"/>
    <n v="1"/>
    <s v="Fitness"/>
    <b v="0"/>
    <s v="Fitness"/>
    <x v="30"/>
  </r>
  <r>
    <s v="NHP-466127"/>
    <d v="2023-02-20T00:00:00"/>
    <s v="In-Store"/>
    <s v="CZ054222"/>
    <s v="Seaton"/>
    <s v="LE15"/>
    <s v="England"/>
    <x v="8"/>
    <s v="01JZ3N50WCFVGMZBSRQ3XAH16S"/>
    <s v="Sports Bottle"/>
    <s v="Fitness"/>
    <s v="Hydration Gear"/>
    <n v="14.99"/>
    <n v="4.2469999999999999"/>
    <n v="16"/>
    <n v="0.38"/>
    <n v="1"/>
    <s v="Fitness"/>
    <b v="0"/>
    <s v="Fitness"/>
    <x v="30"/>
  </r>
  <r>
    <s v="ZSP-388342"/>
    <d v="2023-03-01T00:00:00"/>
    <s v="Online"/>
    <s v="JQ000431"/>
    <s v="Brampton"/>
    <s v="NR34"/>
    <s v="England"/>
    <x v="7"/>
    <s v="01JZ3N55H83PKNR5TH9H69YCE3"/>
    <s v="Sports Water Bottle with Infuser"/>
    <s v="Fitness"/>
    <s v="Hydration Gear"/>
    <n v="18.989999999999998"/>
    <n v="5.4470000000000001"/>
    <n v="18"/>
    <n v="0.15"/>
    <n v="1"/>
    <s v="Fitness"/>
    <b v="0"/>
    <s v="Fitness"/>
    <x v="30"/>
  </r>
  <r>
    <s v="QVY-759231"/>
    <d v="2023-05-15T00:00:00"/>
    <s v="Online"/>
    <s v="JQ000431"/>
    <s v="Swindon"/>
    <s v="SN1"/>
    <s v="England"/>
    <x v="1"/>
    <s v="01JZ3N55H83PKNR5TH9H69YCE3"/>
    <s v="Sports Water Bottle with Infuser"/>
    <s v="Fitness"/>
    <s v="Hydration Gear"/>
    <n v="18.989999999999998"/>
    <n v="5.4470000000000001"/>
    <n v="12"/>
    <n v="0.12"/>
    <n v="1"/>
    <s v="Fitness"/>
    <b v="0"/>
    <s v="Fitness"/>
    <x v="30"/>
  </r>
  <r>
    <s v="XSB-378566"/>
    <d v="2023-03-14T00:00:00"/>
    <s v="In-Store"/>
    <s v="JQ000431"/>
    <s v="Denton"/>
    <s v="M34"/>
    <s v="England"/>
    <x v="7"/>
    <s v="01JZ3N55H83PKNR5TH9H69YCE3"/>
    <s v="Sports Water Bottle with Infuser"/>
    <s v="Fitness"/>
    <s v="Hydration Gear"/>
    <n v="18.989999999999998"/>
    <n v="5.4470000000000001"/>
    <n v="19"/>
    <n v="0.38"/>
    <n v="1"/>
    <s v="Fitness"/>
    <b v="0"/>
    <s v="Fitness"/>
    <x v="30"/>
  </r>
  <r>
    <s v="ZRN-515625"/>
    <d v="2023-03-10T00:00:00"/>
    <s v="Online"/>
    <s v="CZ054222"/>
    <s v="West End"/>
    <s v="DN36"/>
    <s v="England"/>
    <x v="5"/>
    <s v="01JZ3N50WCFVGMZBSRQ3XAH16S"/>
    <s v="Sports Bottle"/>
    <s v="Fitness"/>
    <s v="Hydration Gear"/>
    <n v="14.99"/>
    <n v="4.2469999999999999"/>
    <n v="20"/>
    <n v="0.31"/>
    <n v="1"/>
    <s v="Fitness"/>
    <b v="0"/>
    <s v="Fitness"/>
    <x v="30"/>
  </r>
  <r>
    <s v="PGT-848020"/>
    <d v="2023-06-10T00:00:00"/>
    <s v="Online"/>
    <s v="HT032845"/>
    <s v="Newport"/>
    <s v="NR29"/>
    <s v="England"/>
    <x v="8"/>
    <s v="01JZ3N55K71TDY51KDJEP0AHJS"/>
    <s v="Insulated Sport Tumbler"/>
    <s v="Fitness"/>
    <s v="Hydration Gear"/>
    <n v="21.99"/>
    <n v="6.3470000000000004"/>
    <n v="6"/>
    <m/>
    <n v="1"/>
    <s v="Fitness"/>
    <b v="0"/>
    <s v="Fitness"/>
    <x v="30"/>
  </r>
  <r>
    <s v="BDU-352009"/>
    <d v="2023-05-09T00:00:00"/>
    <s v="Online"/>
    <s v="JQ000431"/>
    <s v="Newbiggin"/>
    <s v="NE46"/>
    <s v="England"/>
    <x v="2"/>
    <s v="01JZ3N55H83PKNR5TH9H69YCE3"/>
    <s v="Sports Water Bottle with Infuser"/>
    <s v="Fitness"/>
    <s v="Hydration Gear"/>
    <n v="18.989999999999998"/>
    <n v="5.4470000000000001"/>
    <n v="9"/>
    <n v="0.15"/>
    <n v="1"/>
    <s v="Fitness"/>
    <b v="0"/>
    <s v="Fitness"/>
    <x v="30"/>
  </r>
  <r>
    <s v="KRO-629450"/>
    <d v="2023-08-23T00:00:00"/>
    <s v="In-Store"/>
    <s v="CZ054222"/>
    <s v="Charlton"/>
    <s v="OX12"/>
    <s v="England"/>
    <x v="3"/>
    <s v="01JZ3N50WCFVGMZBSRQ3XAH16S"/>
    <s v="Sports Bottle"/>
    <s v="Fitness"/>
    <s v="Hydration Gear"/>
    <n v="14.99"/>
    <n v="4.2469999999999999"/>
    <n v="9"/>
    <m/>
    <n v="1"/>
    <s v="Fitness"/>
    <b v="0"/>
    <s v="Fitness"/>
    <x v="30"/>
  </r>
  <r>
    <s v="NUN-106326"/>
    <d v="2023-01-29T00:00:00"/>
    <s v="Online"/>
    <s v="XO053297"/>
    <s v="Middleton"/>
    <s v="LE16"/>
    <s v="England"/>
    <x v="7"/>
    <s v="01JZ3NC4XKHJB5Q0ACF8Y8NT1X"/>
    <s v="Smart Thermos"/>
    <s v="Fitness"/>
    <s v="Hydration Gear"/>
    <n v="39.14"/>
    <n v="11.497"/>
    <n v="4"/>
    <n v="0.18"/>
    <n v="1"/>
    <s v="Fitness"/>
    <b v="0"/>
    <s v="Fitness"/>
    <x v="30"/>
  </r>
  <r>
    <s v="JCQ-378286"/>
    <d v="2023-07-18T00:00:00"/>
    <s v="Online"/>
    <s v="RV090685"/>
    <s v="Merton"/>
    <s v="SW19"/>
    <s v="England"/>
    <x v="9"/>
    <s v="01JZ3NC5VXK23G9VVY8GR42GZV"/>
    <s v="Blender Bottle"/>
    <s v="Fitness"/>
    <s v="Hydration Gear"/>
    <n v="12.14"/>
    <n v="3.3969999999999998"/>
    <n v="19"/>
    <n v="0.26"/>
    <n v="1"/>
    <s v="Fitness"/>
    <b v="0"/>
    <s v="Fitness"/>
    <x v="30"/>
  </r>
  <r>
    <s v="SZD-682554"/>
    <d v="2023-03-29T00:00:00"/>
    <s v="In-Store"/>
    <s v="RV090685"/>
    <s v="Denton"/>
    <s v="M34"/>
    <s v="England"/>
    <x v="5"/>
    <s v="01JZ3NC5VXK23G9VVY8GR42GZV"/>
    <s v="Blender Bottle"/>
    <s v="Fitness"/>
    <s v="Hydration Gear"/>
    <n v="12.14"/>
    <n v="3.3969999999999998"/>
    <n v="17"/>
    <n v="0.3"/>
    <n v="1"/>
    <s v="Fitness"/>
    <b v="0"/>
    <s v="Fitness"/>
    <x v="30"/>
  </r>
  <r>
    <s v="SFH-561287"/>
    <d v="2023-01-06T00:00:00"/>
    <s v="In-Store"/>
    <s v="QX002232"/>
    <s v="Weston"/>
    <s v="GU32"/>
    <s v="England"/>
    <x v="6"/>
    <s v="01JZ3N5CX0F6D6VK30GJXHHH69"/>
    <s v="Glass Water Bottle"/>
    <s v="Fitness"/>
    <s v="Hydration Gear"/>
    <n v="25.14"/>
    <n v="7.2969999999999997"/>
    <n v="13"/>
    <n v="0.15"/>
    <n v="1"/>
    <s v="Fitness"/>
    <b v="0"/>
    <s v="Fitness"/>
    <x v="30"/>
  </r>
  <r>
    <s v="NDC-705115"/>
    <d v="2023-01-23T00:00:00"/>
    <s v="In-Store"/>
    <s v="QX002232"/>
    <s v="Carlton"/>
    <s v="DL8"/>
    <s v="England"/>
    <x v="9"/>
    <s v="01JZ3N5CX0F6D6VK30GJXHHH69"/>
    <s v="Glass Water Bottle"/>
    <s v="Fitness"/>
    <s v="Hydration Gear"/>
    <n v="25.14"/>
    <n v="7.2969999999999997"/>
    <n v="19"/>
    <n v="0.06"/>
    <n v="1"/>
    <s v="Fitness"/>
    <b v="0"/>
    <s v="Fitness"/>
    <x v="30"/>
  </r>
  <r>
    <s v="BXI-482892"/>
    <d v="2023-04-19T00:00:00"/>
    <s v="Online"/>
    <s v="XO053297"/>
    <s v="Whitchurch"/>
    <s v="BS14"/>
    <s v="England"/>
    <x v="0"/>
    <s v="01JZ3NC4XKHJB5Q0ACF8Y8NT1X"/>
    <s v="Smart Thermos"/>
    <s v="Fitness"/>
    <s v="Hydration Gear"/>
    <n v="39.14"/>
    <n v="11.497"/>
    <n v="13"/>
    <n v="0.14000000000000001"/>
    <n v="1"/>
    <s v="Fitness"/>
    <b v="0"/>
    <s v="Fitness"/>
    <x v="30"/>
  </r>
  <r>
    <s v="YTE-559353"/>
    <d v="2023-11-03T00:00:00"/>
    <s v="Online"/>
    <s v="GZ036067"/>
    <s v="Denton"/>
    <s v="M34"/>
    <s v="England"/>
    <x v="4"/>
    <s v="01JZ3N57VHBS0GY4Z30DV3EVSQ"/>
    <s v="Collapsible Water Bottle"/>
    <s v="Fitness"/>
    <s v="Hydration Gear"/>
    <n v="12.14"/>
    <n v="3.3969999999999998"/>
    <n v="13"/>
    <n v="0.36"/>
    <n v="1"/>
    <s v="Fitness"/>
    <b v="0"/>
    <s v="Fitness"/>
    <x v="30"/>
  </r>
  <r>
    <s v="RPF-760906"/>
    <d v="2023-10-02T00:00:00"/>
    <s v="In-Store"/>
    <s v="BP082562"/>
    <s v="Eaton"/>
    <s v="DN22"/>
    <s v="England"/>
    <x v="3"/>
    <s v="01JZ3NC5NM9VBVA51SGHCNJQVD"/>
    <s v="Smart Water Bottle"/>
    <s v="Fitness"/>
    <s v="Hydration Gear"/>
    <n v="39.14"/>
    <n v="11.497"/>
    <n v="9"/>
    <n v="0.08"/>
    <n v="1"/>
    <s v="Fitness"/>
    <b v="0"/>
    <s v="Fitness"/>
    <x v="30"/>
  </r>
  <r>
    <s v="ULL-720839"/>
    <d v="2023-09-29T00:00:00"/>
    <s v="Online"/>
    <s v="XO053297"/>
    <s v="Tullich"/>
    <s v="AB55"/>
    <s v="Scotland"/>
    <x v="0"/>
    <s v="01JZ3NC4XKHJB5Q0ACF8Y8NT1X"/>
    <s v="Smart Thermos"/>
    <s v="Fitness"/>
    <s v="Hydration Gear"/>
    <n v="39.14"/>
    <n v="11.497"/>
    <n v="9"/>
    <n v="0.36"/>
    <n v="1"/>
    <s v="Fitness"/>
    <b v="0"/>
    <s v="Fitness"/>
    <x v="30"/>
  </r>
  <r>
    <s v="KMD-259941"/>
    <d v="2023-04-28T00:00:00"/>
    <s v="In-Store"/>
    <s v="RV090685"/>
    <s v="Langley"/>
    <s v="SG4"/>
    <s v="England"/>
    <x v="8"/>
    <s v="01JZ3NC5VXK23G9VVY8GR42GZV"/>
    <s v="Blender Bottle"/>
    <s v="Fitness"/>
    <s v="Hydration Gear"/>
    <n v="12.14"/>
    <n v="3.3969999999999998"/>
    <n v="9"/>
    <n v="0.38"/>
    <n v="1"/>
    <s v="Fitness"/>
    <b v="0"/>
    <s v="Fitness"/>
    <x v="30"/>
  </r>
  <r>
    <s v="MAN-237895"/>
    <d v="2023-10-18T00:00:00"/>
    <s v="In-Store"/>
    <s v="EW025276"/>
    <s v="Newtown"/>
    <s v="RG20"/>
    <s v="England"/>
    <x v="0"/>
    <s v="01JZ3NC9EHJ03VMTPJATE37342"/>
    <s v="Electrolyte Water Bottle"/>
    <s v="Fitness"/>
    <s v="Hydration Gear"/>
    <n v="34.24"/>
    <n v="10.247"/>
    <n v="6"/>
    <n v="0.02"/>
    <n v="1"/>
    <s v="Fitness"/>
    <b v="0"/>
    <s v="Fitness"/>
    <x v="30"/>
  </r>
  <r>
    <s v="LVC-835369"/>
    <d v="2023-06-29T00:00:00"/>
    <s v="Online"/>
    <s v="CF045046"/>
    <s v="Birmingham"/>
    <s v="B12"/>
    <s v="England"/>
    <x v="0"/>
    <s v="01JZ3NC9EHJ03VMTPJATE37342"/>
    <s v="Electrolyte Water Bottle"/>
    <s v="Fitness"/>
    <s v="Hydration Gear"/>
    <n v="34.24"/>
    <n v="10.247"/>
    <n v="14"/>
    <n v="0.05"/>
    <n v="1"/>
    <s v="Fitness"/>
    <b v="0"/>
    <s v="Fitness"/>
    <x v="30"/>
  </r>
  <r>
    <s v="FTZ-268147"/>
    <d v="2025-03-06T00:00:00"/>
    <s v="Online"/>
    <s v="QX002232"/>
    <s v="Church End"/>
    <s v="CB4"/>
    <s v="England"/>
    <x v="4"/>
    <s v="01JZ3N5CX0F6D6VK30GJXHHH69"/>
    <s v="Glass Water Bottle"/>
    <s v="Fitness"/>
    <s v="Hydration Gear"/>
    <n v="25.99"/>
    <n v="7.7969999999999997"/>
    <n v="12"/>
    <n v="0.11"/>
    <n v="1"/>
    <s v="Fitness"/>
    <b v="0"/>
    <s v="Fitness"/>
    <x v="30"/>
  </r>
  <r>
    <s v="QYP-861868"/>
    <d v="2025-02-06T00:00:00"/>
    <s v="Online"/>
    <s v="QX002232"/>
    <s v="Burnside"/>
    <s v="EH52"/>
    <s v="Scotland"/>
    <x v="0"/>
    <s v="01JZ3N5CX0F6D6VK30GJXHHH69"/>
    <s v="Glass Water Bottle"/>
    <s v="Fitness"/>
    <s v="Hydration Gear"/>
    <n v="25.99"/>
    <n v="7.7969999999999997"/>
    <n v="13"/>
    <n v="0.32"/>
    <n v="1"/>
    <s v="Fitness"/>
    <b v="0"/>
    <s v="Fitness"/>
    <x v="30"/>
  </r>
  <r>
    <s v="JHL-944983"/>
    <d v="2025-03-08T00:00:00"/>
    <s v="In-Store"/>
    <s v="RV090685"/>
    <s v="London"/>
    <s v="WC2H"/>
    <s v="England"/>
    <x v="6"/>
    <s v="01JZ3NC5VXK23G9VVY8GR42GZV"/>
    <s v="Blender Bottle"/>
    <s v="Fitness"/>
    <s v="Hydration Gear"/>
    <n v="12.99"/>
    <n v="3.8969999999999998"/>
    <n v="16"/>
    <n v="0.35"/>
    <n v="1"/>
    <s v="Fitness"/>
    <b v="0"/>
    <s v="Fitness"/>
    <x v="30"/>
  </r>
  <r>
    <s v="KSA-738791"/>
    <d v="2024-01-08T00:00:00"/>
    <s v="In-Store"/>
    <s v="GZ036067"/>
    <s v="Aston"/>
    <s v="TF6"/>
    <s v="England"/>
    <x v="6"/>
    <s v="01JZ3N57VHBS0GY4Z30DV3EVSQ"/>
    <s v="Collapsible Water Bottle"/>
    <s v="Fitness"/>
    <s v="Hydration Gear"/>
    <n v="12.99"/>
    <n v="3.8969999999999998"/>
    <n v="16"/>
    <n v="0.15"/>
    <n v="1"/>
    <s v="Fitness"/>
    <b v="0"/>
    <s v="Fitness"/>
    <x v="30"/>
  </r>
  <r>
    <s v="YNT-079259"/>
    <d v="2024-05-23T00:00:00"/>
    <s v="Online"/>
    <s v="QX002232"/>
    <s v="Sheffield"/>
    <s v="S33"/>
    <s v="England"/>
    <x v="0"/>
    <s v="01JZ3N5CX0F6D6VK30GJXHHH69"/>
    <s v="Glass Water Bottle"/>
    <s v="Fitness"/>
    <s v="Hydration Gear"/>
    <n v="25.99"/>
    <n v="7.7969999999999997"/>
    <n v="10"/>
    <n v="0.39"/>
    <n v="1"/>
    <s v="Fitness"/>
    <b v="0"/>
    <s v="Fitness"/>
    <x v="30"/>
  </r>
  <r>
    <s v="GSN-232359"/>
    <d v="2024-01-10T00:00:00"/>
    <s v="Online"/>
    <s v="WR060165"/>
    <s v="Twyford"/>
    <s v="LE14"/>
    <s v="England"/>
    <x v="5"/>
    <s v="01JZ3NC87RRRPE0WHPEW7FZ3ZP"/>
    <s v="Stainless Steel Water Bottle"/>
    <s v="Fitness"/>
    <s v="Hydration Gear"/>
    <n v="25.99"/>
    <n v="7.7969999999999997"/>
    <n v="9"/>
    <n v="0.18"/>
    <n v="1"/>
    <s v="Fitness"/>
    <b v="0"/>
    <s v="Fitness"/>
    <x v="30"/>
  </r>
  <r>
    <s v="LCK-211622"/>
    <d v="2025-03-04T00:00:00"/>
    <s v="Online"/>
    <s v="QX002232"/>
    <s v="Buckland"/>
    <s v="CT16"/>
    <s v="England"/>
    <x v="1"/>
    <s v="01JZ3N5CX0F6D6VK30GJXHHH69"/>
    <s v="Glass Water Bottle"/>
    <s v="Fitness"/>
    <s v="Hydration Gear"/>
    <n v="25.99"/>
    <n v="7.7969999999999997"/>
    <n v="5"/>
    <n v="0.19"/>
    <n v="1"/>
    <s v="Fitness"/>
    <b v="0"/>
    <s v="Fitness"/>
    <x v="30"/>
  </r>
  <r>
    <s v="CKZ-759226"/>
    <d v="2024-10-15T00:00:00"/>
    <s v="Online"/>
    <s v="BP082562"/>
    <s v="Aberdeen"/>
    <s v="AB39"/>
    <s v="Scotland"/>
    <x v="0"/>
    <s v="01JZ3NC5NM9VBVA51SGHCNJQVD"/>
    <s v="Smart Water Bottle"/>
    <s v="Fitness"/>
    <s v="Hydration Gear"/>
    <n v="39.99"/>
    <n v="11.997"/>
    <n v="14"/>
    <n v="0.25"/>
    <n v="1"/>
    <s v="Fitness"/>
    <b v="0"/>
    <s v="Fitness"/>
    <x v="30"/>
  </r>
  <r>
    <s v="WRK-239520"/>
    <d v="2024-02-13T00:00:00"/>
    <s v="Online"/>
    <s v="WR060165"/>
    <s v="Sheffield"/>
    <s v="S33"/>
    <s v="England"/>
    <x v="6"/>
    <s v="01JZ3NC87RRRPE0WHPEW7FZ3ZP"/>
    <s v="Stainless Steel Water Bottle"/>
    <s v="Fitness"/>
    <s v="Hydration Gear"/>
    <n v="25.99"/>
    <n v="7.7969999999999997"/>
    <n v="15"/>
    <m/>
    <n v="1"/>
    <s v="Fitness"/>
    <b v="0"/>
    <s v="Fitness"/>
    <x v="30"/>
  </r>
  <r>
    <s v="FYI-459209"/>
    <d v="2024-04-23T00:00:00"/>
    <s v="Online"/>
    <s v="WR060165"/>
    <s v="Dean"/>
    <s v="OX7"/>
    <s v="England"/>
    <x v="7"/>
    <s v="01JZ3NC87RRRPE0WHPEW7FZ3ZP"/>
    <s v="Stainless Steel Water Bottle"/>
    <s v="Fitness"/>
    <s v="Hydration Gear"/>
    <n v="25.99"/>
    <n v="7.7969999999999997"/>
    <n v="7"/>
    <n v="0.12"/>
    <n v="1"/>
    <s v="Fitness"/>
    <b v="0"/>
    <s v="Fitness"/>
    <x v="30"/>
  </r>
  <r>
    <s v="HUK-792394"/>
    <d v="2024-12-21T00:00:00"/>
    <s v="Online"/>
    <s v="XO053297"/>
    <s v="Newport"/>
    <s v="NR29"/>
    <s v="England"/>
    <x v="9"/>
    <s v="01JZ3NC4XKHJB5Q0ACF8Y8NT1X"/>
    <s v="Smart Thermos"/>
    <s v="Fitness"/>
    <s v="Hydration Gear"/>
    <n v="39.99"/>
    <n v="11.997"/>
    <n v="1"/>
    <n v="0.21"/>
    <n v="1"/>
    <s v="Fitness"/>
    <b v="0"/>
    <s v="Fitness"/>
    <x v="30"/>
  </r>
  <r>
    <s v="JKY-011494"/>
    <d v="2024-02-07T00:00:00"/>
    <s v="In-Store"/>
    <s v="BP082562"/>
    <s v="Wootton"/>
    <s v="NN4"/>
    <s v="England"/>
    <x v="9"/>
    <s v="01JZ3NC5NM9VBVA51SGHCNJQVD"/>
    <s v="Smart Water Bottle"/>
    <s v="Fitness"/>
    <s v="Hydration Gear"/>
    <n v="39.99"/>
    <n v="11.997"/>
    <n v="20"/>
    <n v="0.32"/>
    <n v="1"/>
    <s v="Fitness"/>
    <b v="0"/>
    <s v="Fitness"/>
    <x v="30"/>
  </r>
  <r>
    <s v="APG-942994"/>
    <d v="2024-05-08T00:00:00"/>
    <s v="Online"/>
    <s v="BP082562"/>
    <s v="Seaton"/>
    <s v="LE15"/>
    <s v="England"/>
    <x v="3"/>
    <s v="01JZ3NC5NM9VBVA51SGHCNJQVD"/>
    <s v="Smart Water Bottle"/>
    <s v="Fitness"/>
    <s v="Hydration Gear"/>
    <n v="39.99"/>
    <n v="11.997"/>
    <n v="18"/>
    <m/>
    <n v="1"/>
    <s v="Fitness"/>
    <b v="0"/>
    <s v="Fitness"/>
    <x v="30"/>
  </r>
  <r>
    <s v="XKG-215290"/>
    <d v="2023-07-06T00:00:00"/>
    <s v="In-Store"/>
    <s v="QX002232"/>
    <s v="Manchester"/>
    <s v="M14"/>
    <s v="England"/>
    <x v="1"/>
    <s v="01JZ3N5CX0F6D6VK30GJXHHH69"/>
    <s v="Glass Water Bottle"/>
    <s v="Fitness"/>
    <s v="Hydration Gear"/>
    <n v="25.99"/>
    <n v="7.7969999999999997"/>
    <n v="13"/>
    <n v="0.01"/>
    <n v="1"/>
    <s v="Fitness"/>
    <b v="0"/>
    <s v="Fitness"/>
    <x v="30"/>
  </r>
  <r>
    <s v="HIG-004173"/>
    <d v="2023-03-12T00:00:00"/>
    <s v="Online"/>
    <s v="RV090685"/>
    <s v="Bristol"/>
    <s v="BS41"/>
    <s v="England"/>
    <x v="7"/>
    <s v="01JZ3NC5VXK23G9VVY8GR42GZV"/>
    <s v="Blender Bottle"/>
    <s v="Fitness"/>
    <s v="Hydration Gear"/>
    <n v="12.99"/>
    <n v="3.8969999999999998"/>
    <n v="9"/>
    <n v="0.32"/>
    <n v="1"/>
    <s v="Fitness"/>
    <b v="0"/>
    <s v="Fitness"/>
    <x v="30"/>
  </r>
  <r>
    <s v="MKV-030765"/>
    <d v="2023-08-02T00:00:00"/>
    <s v="Online"/>
    <s v="RV090685"/>
    <s v="Church End"/>
    <s v="CB4"/>
    <s v="England"/>
    <x v="0"/>
    <s v="01JZ3NC5VXK23G9VVY8GR42GZV"/>
    <s v="Blender Bottle"/>
    <s v="Fitness"/>
    <s v="Hydration Gear"/>
    <n v="12.99"/>
    <n v="3.8969999999999998"/>
    <n v="19"/>
    <n v="0.18"/>
    <n v="1"/>
    <s v="Fitness"/>
    <b v="0"/>
    <s v="Fitness"/>
    <x v="30"/>
  </r>
  <r>
    <s v="EHY-612254"/>
    <d v="2024-04-17T00:00:00"/>
    <s v="Online"/>
    <s v="RV090685"/>
    <s v="Kingston"/>
    <s v="DT10"/>
    <s v="England"/>
    <x v="9"/>
    <s v="01JZ3NC5VXK23G9VVY8GR42GZV"/>
    <s v="Blender Bottle"/>
    <s v="Fitness"/>
    <s v="Hydration Gear"/>
    <n v="12.99"/>
    <n v="3.8969999999999998"/>
    <n v="14"/>
    <n v="0.22"/>
    <n v="1"/>
    <s v="Fitness"/>
    <b v="0"/>
    <s v="Fitness"/>
    <x v="30"/>
  </r>
  <r>
    <s v="MLY-416970"/>
    <d v="2024-11-20T00:00:00"/>
    <s v="In-Store"/>
    <s v="QX002232"/>
    <s v="Hatton"/>
    <s v="CV35"/>
    <s v="England"/>
    <x v="7"/>
    <s v="01JZ3N5CX0F6D6VK30GJXHHH69"/>
    <s v="Glass Water Bottle"/>
    <s v="Fitness"/>
    <s v="Hydration Gear"/>
    <n v="25.99"/>
    <n v="7.7969999999999997"/>
    <n v="8"/>
    <n v="0.38"/>
    <n v="1"/>
    <s v="Fitness"/>
    <b v="0"/>
    <s v="Fitness"/>
    <x v="30"/>
  </r>
  <r>
    <s v="RCD-070461"/>
    <d v="2023-08-10T00:00:00"/>
    <s v="In-Store"/>
    <s v="GZ036067"/>
    <s v="Church End"/>
    <s v="N3"/>
    <s v="England"/>
    <x v="7"/>
    <s v="01JZ3N57VHBS0GY4Z30DV3EVSQ"/>
    <s v="Collapsible Water Bottle"/>
    <s v="Fitness"/>
    <s v="Hydration Gear"/>
    <n v="12.99"/>
    <n v="3.8969999999999998"/>
    <n v="4"/>
    <n v="0.01"/>
    <n v="1"/>
    <s v="Fitness"/>
    <b v="0"/>
    <s v="Fitness"/>
    <x v="30"/>
  </r>
  <r>
    <s v="UGW-140095"/>
    <d v="2023-08-13T00:00:00"/>
    <s v="In-Store"/>
    <s v="XO053297"/>
    <s v="Buckland"/>
    <s v="CT16"/>
    <s v="England"/>
    <x v="1"/>
    <s v="01JZ3NC4XKHJB5Q0ACF8Y8NT1X"/>
    <s v="Smart Thermos"/>
    <s v="Fitness"/>
    <s v="Hydration Gear"/>
    <n v="39.99"/>
    <n v="11.997"/>
    <n v="14"/>
    <n v="0.16"/>
    <n v="1"/>
    <s v="Fitness"/>
    <b v="0"/>
    <s v="Fitness"/>
    <x v="30"/>
  </r>
  <r>
    <s v="XAB-510409"/>
    <d v="2023-06-21T00:00:00"/>
    <s v="In-Store"/>
    <s v="QX002232"/>
    <s v="Newtown"/>
    <s v="RG20"/>
    <s v="England"/>
    <x v="0"/>
    <s v="01JZ3N5CX0F6D6VK30GJXHHH69"/>
    <s v="Glass Water Bottle"/>
    <s v="Fitness"/>
    <s v="Hydration Gear"/>
    <n v="25.99"/>
    <n v="7.7969999999999997"/>
    <n v="14"/>
    <n v="0.28000000000000003"/>
    <n v="1"/>
    <s v="Fitness"/>
    <b v="0"/>
    <s v="Fitness"/>
    <x v="30"/>
  </r>
  <r>
    <s v="NWZ-227924"/>
    <d v="2024-02-05T00:00:00"/>
    <s v="Online"/>
    <s v="WR060165"/>
    <s v="London"/>
    <s v="EC1V"/>
    <s v="England"/>
    <x v="4"/>
    <s v="01JZ3NC87RRRPE0WHPEW7FZ3ZP"/>
    <s v="Stainless Steel Water Bottle"/>
    <s v="Fitness"/>
    <s v="Hydration Gear"/>
    <n v="25.99"/>
    <n v="7.7969999999999997"/>
    <n v="14"/>
    <m/>
    <n v="1"/>
    <s v="Fitness"/>
    <b v="0"/>
    <s v="Fitness"/>
    <x v="30"/>
  </r>
  <r>
    <s v="AAN-133476"/>
    <d v="2024-05-11T00:00:00"/>
    <s v="In-Store"/>
    <s v="WR060165"/>
    <s v="Preston"/>
    <s v="PR1"/>
    <s v="England"/>
    <x v="6"/>
    <s v="01JZ3NC87RRRPE0WHPEW7FZ3ZP"/>
    <s v="Stainless Steel Water Bottle"/>
    <s v="Fitness"/>
    <s v="Hydration Gear"/>
    <n v="25.99"/>
    <n v="7.7969999999999997"/>
    <n v="17"/>
    <n v="0.34"/>
    <n v="1"/>
    <s v="Fitness"/>
    <b v="0"/>
    <s v="Fitness"/>
    <x v="30"/>
  </r>
  <r>
    <s v="RWL-762663"/>
    <d v="2024-05-02T00:00:00"/>
    <s v="Online"/>
    <s v="AZ010927"/>
    <s v="Aberdeen"/>
    <s v="AB39"/>
    <s v="Scotland"/>
    <x v="0"/>
    <s v="01JZ3N55KWNKK4GET2Q8H3W0AP"/>
    <s v="Organic Vanilla Bean Ice Cream"/>
    <s v="Food - Frozen Desserts"/>
    <s v="Ice Cream"/>
    <n v="5.99"/>
    <n v="1.7969999999999999"/>
    <n v="9"/>
    <n v="0.21"/>
    <n v="8"/>
    <s v="Food - Frozen Desserts"/>
    <b v="0"/>
    <s v="Food"/>
    <x v="14"/>
  </r>
  <r>
    <s v="JXB-975100"/>
    <d v="2024-01-24T00:00:00"/>
    <s v="In-Store"/>
    <s v="WC070179"/>
    <s v="Ford"/>
    <s v="GL54"/>
    <m/>
    <x v="6"/>
    <s v="01JZ3N559ZYQSWPHX8MR50F80H"/>
    <s v="Chocolate Fudge Ice Cream"/>
    <s v="Food - Frozen Desserts"/>
    <s v="Ice Cream"/>
    <n v="5.99"/>
    <n v="1.7969999999999999"/>
    <n v="7"/>
    <n v="0.09"/>
    <n v="8"/>
    <s v="Food - Frozen Desserts"/>
    <b v="0"/>
    <s v="Food"/>
    <x v="14"/>
  </r>
  <r>
    <s v="VQO-250211"/>
    <d v="2024-01-12T00:00:00"/>
    <s v="In-Store"/>
    <s v="AZ010927"/>
    <s v="Hatton"/>
    <s v="CV35"/>
    <s v="England"/>
    <x v="0"/>
    <s v="01JZ3N55KWNKK4GET2Q8H3W0AP"/>
    <s v="Organic Vanilla Bean Ice Cream"/>
    <s v="Food - Frozen Desserts"/>
    <s v="Ice Cream"/>
    <n v="5.99"/>
    <n v="1.7969999999999999"/>
    <n v="7"/>
    <n v="0.26"/>
    <n v="8"/>
    <s v="Food - Frozen Desserts"/>
    <b v="0"/>
    <s v="Food"/>
    <x v="14"/>
  </r>
  <r>
    <s v="SFG-294842"/>
    <d v="2023-05-25T00:00:00"/>
    <s v="Online"/>
    <s v="WC070179"/>
    <s v="London"/>
    <s v="WC1B"/>
    <s v="England"/>
    <x v="1"/>
    <s v="01JZ3N559ZYQSWPHX8MR50F80H"/>
    <s v="Chocolate Fudge Ice Cream"/>
    <s v="Food - Frozen Desserts"/>
    <s v="Ice Cream"/>
    <n v="4.99"/>
    <n v="1.2470000000000001"/>
    <n v="6"/>
    <n v="0.21"/>
    <n v="8"/>
    <s v="Food - Frozen Desserts"/>
    <b v="0"/>
    <s v="Food"/>
    <x v="14"/>
  </r>
  <r>
    <s v="HSR-641019"/>
    <d v="2023-03-23T00:00:00"/>
    <s v="Online"/>
    <s v="AZ010927"/>
    <s v="London"/>
    <s v="EC1V"/>
    <s v="England"/>
    <x v="8"/>
    <s v="01JZ3N55KWNKK4GET2Q8H3W0AP"/>
    <s v="Organic Vanilla Bean Ice Cream"/>
    <s v="Food - Frozen Desserts"/>
    <s v="Ice Cream"/>
    <n v="4.99"/>
    <n v="1.2470000000000001"/>
    <n v="3"/>
    <n v="0.16"/>
    <n v="8"/>
    <s v="Food - Frozen Desserts"/>
    <b v="0"/>
    <s v="Food"/>
    <x v="14"/>
  </r>
  <r>
    <s v="TNG-010032"/>
    <d v="2023-01-17T00:00:00"/>
    <s v="In-Store"/>
    <s v="AZ010927"/>
    <s v="Sutton"/>
    <s v="CT15"/>
    <s v="England"/>
    <x v="1"/>
    <s v="01JZ3N55KWNKK4GET2Q8H3W0AP"/>
    <s v="Organic Vanilla Bean Ice Cream"/>
    <s v="Food - Frozen Desserts"/>
    <s v="Ice Cream"/>
    <n v="4.99"/>
    <n v="1.2470000000000001"/>
    <n v="15"/>
    <n v="7.0000000000000007E-2"/>
    <n v="8"/>
    <s v="Food - Frozen Desserts"/>
    <b v="0"/>
    <s v="Food"/>
    <x v="14"/>
  </r>
  <r>
    <s v="EWW-594488"/>
    <d v="2023-05-10T00:00:00"/>
    <s v="In-Store"/>
    <s v="WC070179"/>
    <s v="London"/>
    <s v="W1F"/>
    <s v="England"/>
    <x v="5"/>
    <s v="01JZ3N559ZYQSWPHX8MR50F80H"/>
    <s v="Chocolate Fudge Ice Cream"/>
    <s v="Food - Frozen Desserts"/>
    <s v="Ice Cream"/>
    <n v="4.99"/>
    <n v="1.2470000000000001"/>
    <n v="2"/>
    <n v="0.17"/>
    <n v="8"/>
    <s v="Food - Frozen Desserts"/>
    <b v="0"/>
    <s v="Food"/>
    <x v="14"/>
  </r>
  <r>
    <s v="VPW-336325"/>
    <d v="2023-02-17T00:00:00"/>
    <s v="In-Store"/>
    <s v="AZ010927"/>
    <s v="Newton"/>
    <s v="IV1"/>
    <s v="Scotland"/>
    <x v="0"/>
    <s v="01JZ3N55KWNKK4GET2Q8H3W0AP"/>
    <s v="Organic Vanilla Bean Ice Cream"/>
    <s v="Food - Frozen Desserts"/>
    <s v="Ice Cream"/>
    <n v="4.99"/>
    <n v="1.2470000000000001"/>
    <n v="7"/>
    <n v="0.28000000000000003"/>
    <n v="8"/>
    <s v="Food - Frozen Desserts"/>
    <b v="0"/>
    <s v="Food"/>
    <x v="14"/>
  </r>
  <r>
    <s v="CQI-375273"/>
    <d v="2024-07-01T00:00:00"/>
    <s v="Online"/>
    <s v="UU017077"/>
    <s v="Walton"/>
    <s v="CV35"/>
    <s v="England"/>
    <x v="9"/>
    <s v="01JZ3N5187MX14PSZB3TH8KSMB"/>
    <s v="Cinnamon Ice Cream"/>
    <s v="Food - Frozen Desserts"/>
    <s v="Ice Cream Flavors"/>
    <n v="4.99"/>
    <n v="1.4970000000000001"/>
    <n v="11"/>
    <n v="0.38"/>
    <n v="8"/>
    <s v="Food - Frozen Desserts"/>
    <b v="0"/>
    <s v="Food"/>
    <x v="14"/>
  </r>
  <r>
    <s v="YHH-125513"/>
    <d v="2024-08-19T00:00:00"/>
    <s v="In-Store"/>
    <s v="UU017077"/>
    <s v="Sheffield"/>
    <s v="S33"/>
    <s v="England"/>
    <x v="8"/>
    <s v="01JZ3N5187MX14PSZB3TH8KSMB"/>
    <s v="Cinnamon Ice Cream"/>
    <s v="Food - Frozen Desserts"/>
    <s v="Ice Cream Flavors"/>
    <n v="4.99"/>
    <n v="1.4970000000000001"/>
    <n v="9"/>
    <n v="0.16"/>
    <n v="8"/>
    <s v="Food - Frozen Desserts"/>
    <b v="0"/>
    <s v="Food"/>
    <x v="14"/>
  </r>
  <r>
    <s v="REF-621585"/>
    <d v="2024-11-15T00:00:00"/>
    <s v="Online"/>
    <s v="UU017077"/>
    <s v="Carlton"/>
    <s v="DL8"/>
    <s v="England"/>
    <x v="9"/>
    <s v="01JZ3N5187MX14PSZB3TH8KSMB"/>
    <s v="Cinnamon Ice Cream"/>
    <s v="Food - Frozen Desserts"/>
    <s v="Ice Cream Flavors"/>
    <n v="4.99"/>
    <n v="1.4970000000000001"/>
    <n v="11"/>
    <n v="0.08"/>
    <n v="8"/>
    <s v="Food - Frozen Desserts"/>
    <b v="0"/>
    <s v="Food"/>
    <x v="14"/>
  </r>
  <r>
    <s v="BSI-188195"/>
    <d v="2024-09-04T00:00:00"/>
    <s v="In-Store"/>
    <s v="UU017077"/>
    <s v="Newton"/>
    <s v="IV1"/>
    <s v="Scotland"/>
    <x v="0"/>
    <s v="01JZ3N5187MX14PSZB3TH8KSMB"/>
    <s v="Cinnamon Ice Cream"/>
    <s v="Food - Frozen Desserts"/>
    <s v="Ice Cream Flavors"/>
    <n v="4.99"/>
    <n v="1.4970000000000001"/>
    <n v="10"/>
    <n v="0.38"/>
    <n v="8"/>
    <s v="Food - Frozen Desserts"/>
    <b v="0"/>
    <s v="Food"/>
    <x v="14"/>
  </r>
  <r>
    <s v="NRE-547584"/>
    <d v="2025-03-10T00:00:00"/>
    <s v="Online"/>
    <s v="TP022524"/>
    <s v="London"/>
    <s v="EC1V"/>
    <s v="England"/>
    <x v="2"/>
    <s v="01JZ3NT9Q938A82XZAP1Z1H9XM"/>
    <s v="Mint Chocolate Chip Ice Cream"/>
    <s v="Food - Frozen Desserts"/>
    <s v="Ice Cream Flavors"/>
    <n v="6.41"/>
    <n v="2.996"/>
    <n v="13"/>
    <m/>
    <n v="8"/>
    <s v="Food - Frozen Desserts"/>
    <b v="0"/>
    <s v="Food"/>
    <x v="14"/>
  </r>
  <r>
    <s v="PQB-590764"/>
    <d v="2024-04-01T00:00:00"/>
    <s v="In-Store"/>
    <s v="CA030014"/>
    <s v="Buckland"/>
    <s v="CT16"/>
    <s v="England"/>
    <x v="8"/>
    <s v="01JZ3NT9Q938A82XZAP1Z1H9XM"/>
    <s v="Mint Chocolate Chip Ice Cream"/>
    <s v="Food - Frozen Desserts"/>
    <s v="Ice Cream Flavors"/>
    <n v="5.99"/>
    <n v="1.996"/>
    <n v="10"/>
    <n v="0.12"/>
    <n v="8"/>
    <s v="Food - Frozen Desserts"/>
    <b v="0"/>
    <s v="Food"/>
    <x v="14"/>
  </r>
  <r>
    <s v="MEP-726204"/>
    <d v="2024-06-16T00:00:00"/>
    <s v="In-Store"/>
    <s v="WA007289"/>
    <s v="Charlton"/>
    <s v="OX12"/>
    <s v="England"/>
    <x v="9"/>
    <s v="01JZ3NT9Q938A82XZAP1Z1H9XM"/>
    <s v="Mint Chocolate Chip Ice Cream"/>
    <s v="Food - Frozen Desserts"/>
    <s v="Ice Cream Flavors"/>
    <n v="5.99"/>
    <n v="1.996"/>
    <n v="4"/>
    <n v="0.19"/>
    <n v="8"/>
    <s v="Food - Frozen Desserts"/>
    <b v="0"/>
    <s v="Food"/>
    <x v="14"/>
  </r>
  <r>
    <s v="RBI-991605"/>
    <d v="2024-02-25T00:00:00"/>
    <s v="In-Store"/>
    <s v="OH028417"/>
    <s v="Walton"/>
    <s v="CV35"/>
    <s v="England"/>
    <x v="5"/>
    <s v="01JZ3NT9Q938A82XZAP1Z1H9XM"/>
    <s v="Mint Chocolate Chip Ice Cream"/>
    <s v="Food - Frozen Desserts"/>
    <s v="Ice Cream Flavors"/>
    <n v="5.99"/>
    <n v="1.996"/>
    <n v="13"/>
    <n v="0.14000000000000001"/>
    <n v="8"/>
    <s v="Food - Frozen Desserts"/>
    <b v="0"/>
    <s v="Food"/>
    <x v="14"/>
  </r>
  <r>
    <s v="DWZ-135819"/>
    <d v="2023-05-11T00:00:00"/>
    <s v="In-Store"/>
    <s v="UU017077"/>
    <s v="Ford"/>
    <s v="GL54"/>
    <s v="England"/>
    <x v="3"/>
    <s v="01JZ3N5187MX14PSZB3TH8KSMB"/>
    <s v="Cinnamon Ice Cream"/>
    <s v="Food - Frozen Desserts"/>
    <s v="Ice Cream Flavors"/>
    <n v="3.99"/>
    <n v="0.94699999999999995"/>
    <n v="7"/>
    <n v="0.22"/>
    <n v="8"/>
    <s v="Food - Frozen Desserts"/>
    <b v="0"/>
    <s v="Food"/>
    <x v="14"/>
  </r>
  <r>
    <s v="UZN-562330"/>
    <d v="2023-02-07T00:00:00"/>
    <s v="Online"/>
    <s v="UU017077"/>
    <s v="Seaton"/>
    <s v="LE15"/>
    <s v="England"/>
    <x v="6"/>
    <s v="01JZ3N5187MX14PSZB3TH8KSMB"/>
    <s v="Cinnamon Ice Cream"/>
    <s v="Food - Frozen Desserts"/>
    <s v="Ice Cream Flavors"/>
    <n v="3.99"/>
    <n v="0.94699999999999995"/>
    <n v="15"/>
    <n v="0.31"/>
    <n v="8"/>
    <s v="Food - Frozen Desserts"/>
    <b v="0"/>
    <s v="Food"/>
    <x v="14"/>
  </r>
  <r>
    <s v="RZD-177111"/>
    <d v="2025-01-08T00:00:00"/>
    <s v="In-Store"/>
    <s v="QA083352"/>
    <s v="Kirkton"/>
    <s v="KW10"/>
    <s v="Scotland"/>
    <x v="0"/>
    <s v="01JZ3NSZRCYMVJVKVQRQAB7ASZ"/>
    <s v="Ice Cube Tray with Lid"/>
    <s v="Kitchen"/>
    <s v="Ice Cube Trays"/>
    <n v="12.41"/>
    <n v="5.3959999999999999"/>
    <n v="18"/>
    <n v="0.15"/>
    <n v="1"/>
    <s v="Kitchen"/>
    <b v="0"/>
    <s v="Kitchen"/>
    <x v="21"/>
  </r>
  <r>
    <s v="BHT-291150"/>
    <d v="2025-03-16T00:00:00"/>
    <s v="In-Store"/>
    <s v="OS018365"/>
    <s v="Sheffield"/>
    <s v="S33"/>
    <s v="England"/>
    <x v="8"/>
    <s v="01JZ3NSZRCYMVJVKVQRQAB7ASZ"/>
    <s v="Ice Cube Tray with Lid"/>
    <s v="Kitchen"/>
    <s v="Ice Cube Trays"/>
    <n v="12.41"/>
    <n v="5.3959999999999999"/>
    <n v="8"/>
    <n v="0.06"/>
    <n v="1"/>
    <s v="Kitchen"/>
    <b v="0"/>
    <s v="Kitchen"/>
    <x v="21"/>
  </r>
  <r>
    <s v="ICK-292107"/>
    <d v="2025-02-19T00:00:00"/>
    <s v="Online"/>
    <s v="YE056156"/>
    <s v="Liverpool"/>
    <s v="L74"/>
    <s v="England"/>
    <x v="0"/>
    <s v="01JZ3NSZRCYMVJVKVQRQAB7ASZ"/>
    <s v="Ice Cube Tray with Lid"/>
    <s v="Kitchen"/>
    <s v="Ice Cube Trays"/>
    <n v="12.41"/>
    <n v="5.3959999999999999"/>
    <n v="10"/>
    <n v="0.19"/>
    <n v="1"/>
    <s v="Kitchen"/>
    <b v="0"/>
    <s v="Kitchen"/>
    <x v="21"/>
  </r>
  <r>
    <s v="UWL-215632"/>
    <d v="2024-04-14T00:00:00"/>
    <s v="In-Store"/>
    <s v="OO062634"/>
    <s v="Kinloch"/>
    <s v="PH43"/>
    <s v="Scotland"/>
    <x v="0"/>
    <s v="01JZ3NSZRCYMVJVKVQRQAB7ASZ"/>
    <s v="Ice Cube Tray with Lid"/>
    <s v="Kitchen"/>
    <s v="Ice Cube Trays"/>
    <n v="11.99"/>
    <n v="4.3959999999999999"/>
    <n v="4"/>
    <m/>
    <n v="1"/>
    <s v="Kitchen"/>
    <b v="0"/>
    <s v="Kitchen"/>
    <x v="21"/>
  </r>
  <r>
    <s v="ZOA-497349"/>
    <d v="2024-06-26T00:00:00"/>
    <s v="Online"/>
    <s v="CL067633"/>
    <s v="Preston"/>
    <s v="PR1"/>
    <s v="England"/>
    <x v="1"/>
    <s v="01JZ3NSZRCYMVJVKVQRQAB7ASZ"/>
    <s v="Ice Cube Tray with Lid"/>
    <s v="Kitchen"/>
    <s v="Ice Cube Trays"/>
    <n v="11.99"/>
    <n v="4.3959999999999999"/>
    <n v="10"/>
    <n v="7.0000000000000007E-2"/>
    <n v="1"/>
    <s v="Kitchen"/>
    <b v="0"/>
    <s v="Kitchen"/>
    <x v="21"/>
  </r>
  <r>
    <s v="AUA-459586"/>
    <d v="2023-02-14T00:00:00"/>
    <s v="Online"/>
    <s v="XQ062363"/>
    <s v="Whitchurch"/>
    <s v="BS14"/>
    <s v="England"/>
    <x v="1"/>
    <s v="01JZ3NSZRCYMVJVKVQRQAB7ASZ"/>
    <s v="Ice Cube Tray with Lid"/>
    <s v="Kitchen"/>
    <s v="Ice Cube Trays"/>
    <n v="10.14"/>
    <n v="3.8959999999999999"/>
    <n v="20"/>
    <n v="0.13"/>
    <n v="1"/>
    <s v="Kitchen"/>
    <b v="0"/>
    <s v="Kitchen"/>
    <x v="21"/>
  </r>
  <r>
    <s v="MHL-958633"/>
    <d v="2023-09-24T00:00:00"/>
    <s v="Online"/>
    <s v="WT046505"/>
    <s v="Merton"/>
    <s v="SW19"/>
    <s v="England"/>
    <x v="6"/>
    <s v="01JZ3NSZRCYMVJVKVQRQAB7ASZ"/>
    <s v="Ice Cube Tray with Lid"/>
    <s v="Kitchen"/>
    <s v="Ice Cube Trays"/>
    <n v="10.24"/>
    <n v="4.1459999999999999"/>
    <n v="20"/>
    <n v="0.03"/>
    <n v="1"/>
    <s v="Kitchen"/>
    <b v="0"/>
    <s v="Kitchen"/>
    <x v="21"/>
  </r>
  <r>
    <s v="LST-213787"/>
    <d v="2023-06-02T00:00:00"/>
    <s v="In-Store"/>
    <s v="QP071395"/>
    <s v="London"/>
    <s v="EC1V"/>
    <s v="England"/>
    <x v="5"/>
    <s v="01JZ3NSZRCYMVJVKVQRQAB7ASZ"/>
    <s v="Ice Cube Tray with Lid"/>
    <s v="Kitchen"/>
    <s v="Ice Cube Trays"/>
    <n v="10.24"/>
    <n v="4.1459999999999999"/>
    <n v="14"/>
    <n v="0.03"/>
    <n v="1"/>
    <s v="Kitchen"/>
    <b v="0"/>
    <s v="Kitchen"/>
    <x v="21"/>
  </r>
  <r>
    <s v="SSK-507191"/>
    <d v="2024-01-28T00:00:00"/>
    <s v="Online"/>
    <s v="FF057242"/>
    <s v="Twyford"/>
    <s v="LE14"/>
    <s v="England"/>
    <x v="2"/>
    <s v="01JZ3N50K62KW3FRWYN6636E53"/>
    <s v="Mini Indoor Herb Garden Kit"/>
    <s v="Garden"/>
    <s v="Indoor Gardening Kits"/>
    <n v="24.99"/>
    <n v="7.4969999999999999"/>
    <n v="3"/>
    <n v="0.3"/>
    <n v="1"/>
    <s v="Garden"/>
    <b v="0"/>
    <s v="Garden"/>
    <x v="82"/>
  </r>
  <r>
    <s v="OFS-271563"/>
    <d v="2023-11-19T00:00:00"/>
    <s v="Online"/>
    <s v="FF057242"/>
    <s v="Liverpool"/>
    <s v="L33"/>
    <s v="England"/>
    <x v="8"/>
    <s v="01JZ3N50K62KW3FRWYN6636E53"/>
    <s v="Mini Indoor Herb Garden Kit"/>
    <s v="Garden"/>
    <s v="Indoor Gardening Kits"/>
    <n v="23.99"/>
    <n v="6.9470000000000001"/>
    <n v="11"/>
    <n v="0.2"/>
    <n v="1"/>
    <s v="Garden"/>
    <b v="0"/>
    <s v="Garden"/>
    <x v="82"/>
  </r>
  <r>
    <s v="OOG-207575"/>
    <d v="2024-11-12T00:00:00"/>
    <s v="In-Store"/>
    <s v="XN030548"/>
    <s v="Norton"/>
    <s v="S8"/>
    <s v="England"/>
    <x v="7"/>
    <s v="01JZ3NR7CDSFMKJGYYX6XPE8E9"/>
    <s v="Plant Growing Kit"/>
    <s v="Garden"/>
    <s v="Indoor Gardening Supplies"/>
    <n v="22.99"/>
    <n v="9.1959999999999997"/>
    <n v="14"/>
    <n v="0.06"/>
    <n v="1"/>
    <s v="Garden"/>
    <b v="0"/>
    <s v="Garden"/>
    <x v="82"/>
  </r>
  <r>
    <s v="XQG-648290"/>
    <d v="2024-02-22T00:00:00"/>
    <s v="Online"/>
    <s v="LE077334"/>
    <s v="Brampton"/>
    <s v="NR34"/>
    <s v="England"/>
    <x v="7"/>
    <s v="01JZ3NTCW087FWFADDV24R0FBW"/>
    <s v="Mini Indoor Hydroponic Garden"/>
    <s v="Garden"/>
    <s v="Indoor Gardening Supplies"/>
    <n v="59.99"/>
    <n v="23.995999999999999"/>
    <n v="17"/>
    <n v="0.1"/>
    <n v="1"/>
    <s v="Garden"/>
    <b v="0"/>
    <s v="Garden"/>
    <x v="82"/>
  </r>
  <r>
    <s v="QFI-239399"/>
    <d v="2024-12-07T00:00:00"/>
    <s v="In-Store"/>
    <s v="XN030548"/>
    <s v="Dean"/>
    <s v="OX7"/>
    <s v="England"/>
    <x v="0"/>
    <s v="01JZ3NR7CDSFMKJGYYX6XPE8E9"/>
    <s v="Plant Growing Kit"/>
    <s v="Garden"/>
    <s v="Indoor Gardening Supplies"/>
    <n v="22.99"/>
    <n v="9.1959999999999997"/>
    <n v="1"/>
    <n v="0.18"/>
    <n v="1"/>
    <s v="Garden"/>
    <b v="0"/>
    <s v="Garden"/>
    <x v="82"/>
  </r>
  <r>
    <s v="YTT-299796"/>
    <d v="2025-03-16T00:00:00"/>
    <s v="Online"/>
    <s v="DS078483"/>
    <s v="Newton"/>
    <s v="IV1"/>
    <s v="Scotland"/>
    <x v="0"/>
    <s v="01JZ3NR7CDSFMKJGYYX6XPE8E9"/>
    <s v="Plant Growing Kit"/>
    <s v="Garden"/>
    <s v="Indoor Gardening Supplies"/>
    <n v="24.41"/>
    <n v="10.196"/>
    <n v="19"/>
    <n v="0.12"/>
    <n v="1"/>
    <s v="Garden"/>
    <b v="0"/>
    <s v="Garden"/>
    <x v="82"/>
  </r>
  <r>
    <s v="FJY-898113"/>
    <d v="2025-01-09T00:00:00"/>
    <s v="In-Store"/>
    <s v="ET081928"/>
    <s v="Ashley"/>
    <s v="SN13"/>
    <s v="England"/>
    <x v="8"/>
    <s v="01JZ3NTCW087FWFADDV24R0FBW"/>
    <s v="Mini Indoor Hydroponic Garden"/>
    <s v="Garden"/>
    <s v="Indoor Gardening Supplies"/>
    <n v="61.41"/>
    <n v="24.995999999999999"/>
    <n v="6"/>
    <n v="0.09"/>
    <n v="1"/>
    <s v="Garden"/>
    <b v="0"/>
    <s v="Garden"/>
    <x v="82"/>
  </r>
  <r>
    <s v="YHG-826208"/>
    <d v="2025-01-23T00:00:00"/>
    <s v="Online"/>
    <s v="VQ077263"/>
    <s v="Wootton"/>
    <s v="NN4"/>
    <s v="England"/>
    <x v="0"/>
    <s v="01JZ3NTCW087FWFADDV24R0FBW"/>
    <s v="Mini Indoor Hydroponic Garden"/>
    <s v="Garden"/>
    <s v="Indoor Gardening Supplies"/>
    <n v="61.41"/>
    <n v="24.995999999999999"/>
    <n v="4"/>
    <n v="0.06"/>
    <n v="1"/>
    <s v="Garden"/>
    <b v="0"/>
    <s v="Garden"/>
    <x v="82"/>
  </r>
  <r>
    <s v="GYF-113323"/>
    <d v="2025-02-24T00:00:00"/>
    <s v="In-Store"/>
    <s v="VP069504"/>
    <s v="Birmingham"/>
    <s v="B12"/>
    <s v="England"/>
    <x v="1"/>
    <s v="01JZ3NR7CDSFMKJGYYX6XPE8E9"/>
    <s v="Plant Growing Kit"/>
    <s v="Garden"/>
    <s v="Indoor Gardening Supplies"/>
    <n v="24.41"/>
    <n v="10.196"/>
    <n v="7"/>
    <n v="0.03"/>
    <n v="1"/>
    <s v="Garden"/>
    <b v="0"/>
    <s v="Garden"/>
    <x v="82"/>
  </r>
  <r>
    <s v="QHZ-265231"/>
    <d v="2024-06-13T00:00:00"/>
    <s v="Online"/>
    <s v="KX025693"/>
    <s v="Church End"/>
    <s v="N3"/>
    <s v="England"/>
    <x v="5"/>
    <s v="01JZ3NR7CDSFMKJGYYX6XPE8E9"/>
    <s v="Plant Growing Kit"/>
    <s v="Garden"/>
    <s v="Indoor Gardening Supplies"/>
    <n v="23.99"/>
    <n v="9.1959999999999997"/>
    <n v="4"/>
    <n v="0.18"/>
    <n v="1"/>
    <s v="Garden"/>
    <b v="0"/>
    <s v="Garden"/>
    <x v="82"/>
  </r>
  <r>
    <s v="FJT-326380"/>
    <d v="2023-02-09T00:00:00"/>
    <s v="In-Store"/>
    <s v="TO009200"/>
    <s v="Newtown"/>
    <s v="RG20"/>
    <s v="England"/>
    <x v="6"/>
    <s v="01JZ3NR7CDSFMKJGYYX6XPE8E9"/>
    <s v="Plant Growing Kit"/>
    <s v="Garden"/>
    <s v="Indoor Gardening Supplies"/>
    <n v="22.24"/>
    <n v="8.9459999999999997"/>
    <n v="20"/>
    <n v="0.06"/>
    <n v="1"/>
    <s v="Garden"/>
    <b v="0"/>
    <s v="Garden"/>
    <x v="82"/>
  </r>
  <r>
    <s v="MLY-365596"/>
    <d v="2023-08-28T00:00:00"/>
    <s v="Online"/>
    <s v="EP070767"/>
    <s v="London"/>
    <s v="WC2H"/>
    <s v="England"/>
    <x v="5"/>
    <s v="01JZ3NTCW087FWFADDV24R0FBW"/>
    <s v="Mini Indoor Hydroponic Garden"/>
    <s v="Garden"/>
    <s v="Indoor Gardening Supplies"/>
    <n v="59.24"/>
    <n v="23.745999999999999"/>
    <n v="4"/>
    <n v="7.0000000000000007E-2"/>
    <n v="1"/>
    <s v="Garden"/>
    <b v="0"/>
    <s v="Garden"/>
    <x v="82"/>
  </r>
  <r>
    <s v="CRC-206152"/>
    <d v="2023-02-11T00:00:00"/>
    <s v="Online"/>
    <s v="WD022327"/>
    <s v="Belfast"/>
    <s v="BT2"/>
    <s v="Northern Ireland"/>
    <x v="0"/>
    <s v="01JZ3NTCW087FWFADDV24R0FBW"/>
    <s v="Mini Indoor Hydroponic Garden"/>
    <s v="Garden"/>
    <s v="Indoor Gardening Supplies"/>
    <n v="59.24"/>
    <n v="23.745999999999999"/>
    <n v="7"/>
    <n v="0.02"/>
    <n v="1"/>
    <s v="Garden"/>
    <b v="0"/>
    <s v="Garden"/>
    <x v="82"/>
  </r>
  <r>
    <s v="MXK-710221"/>
    <d v="2024-09-19T00:00:00"/>
    <s v="In-Store"/>
    <s v="FK085428"/>
    <s v="Newton"/>
    <s v="IV1"/>
    <s v="Scotland"/>
    <x v="0"/>
    <s v="01JZ3NCFTWQ1BP6AQTK9ZTZTV8"/>
    <s v="Electric Air Pump"/>
    <s v="Outdoor"/>
    <s v="Inflation Equipment"/>
    <n v="30.99"/>
    <n v="8.9969999999999999"/>
    <n v="2"/>
    <n v="0.17"/>
    <n v="1"/>
    <s v="Outdoor"/>
    <b v="0"/>
    <s v="Outdoor"/>
    <x v="31"/>
  </r>
  <r>
    <s v="ALJ-028726"/>
    <d v="2023-02-10T00:00:00"/>
    <s v="In-Store"/>
    <s v="VG069789"/>
    <s v="Sheffield"/>
    <s v="S33"/>
    <s v="England"/>
    <x v="6"/>
    <s v="01JZ3NCFTWQ1BP6AQTK9ZTZTV8"/>
    <s v="Electric Air Pump"/>
    <s v="Outdoor"/>
    <s v="Inflation Equipment"/>
    <n v="29.24"/>
    <n v="8.7469999999999999"/>
    <n v="15"/>
    <n v="0.01"/>
    <n v="1"/>
    <s v="Outdoor"/>
    <b v="0"/>
    <s v="Outdoor"/>
    <x v="31"/>
  </r>
  <r>
    <s v="XKE-509506"/>
    <d v="2024-09-30T00:00:00"/>
    <s v="In-Store"/>
    <s v="DM035468"/>
    <s v="Aberdeen"/>
    <s v="AB39"/>
    <s v="Scotland"/>
    <x v="0"/>
    <s v="01JZ3NT1FA59SZQPFH19E0638A"/>
    <s v="Basil-infused Olive Oil"/>
    <s v="Food - Cooking Oil"/>
    <s v="Infused Oils"/>
    <n v="6.99"/>
    <n v="2.7959999999999998"/>
    <n v="14"/>
    <n v="0.11"/>
    <n v="8"/>
    <s v="Food - Cooking Oil"/>
    <b v="0"/>
    <s v="Food"/>
    <x v="93"/>
  </r>
  <r>
    <s v="LFU-955252"/>
    <d v="2024-09-30T00:00:00"/>
    <s v="Online"/>
    <s v="DM035468"/>
    <s v="Merton"/>
    <s v="SW19"/>
    <s v="England"/>
    <x v="9"/>
    <s v="01JZ3NT1FA59SZQPFH19E0638A"/>
    <s v="Basil-infused Olive Oil"/>
    <s v="Food - Cooking Oil"/>
    <s v="Infused Oils"/>
    <n v="6.99"/>
    <n v="2.7959999999999998"/>
    <n v="12"/>
    <m/>
    <n v="8"/>
    <s v="Food - Cooking Oil"/>
    <b v="0"/>
    <s v="Food"/>
    <x v="93"/>
  </r>
  <r>
    <s v="VBB-278946"/>
    <d v="2025-03-21T00:00:00"/>
    <s v="In-Store"/>
    <s v="DO001772"/>
    <s v="Stapleford"/>
    <s v="LN6"/>
    <m/>
    <x v="0"/>
    <s v="01JZ3NT1FA59SZQPFH19E0638A"/>
    <s v="Basil-infused Olive Oil"/>
    <s v="Food - Cooking Oil"/>
    <s v="Infused Oils"/>
    <n v="8.41"/>
    <n v="3.7959999999999998"/>
    <n v="7"/>
    <n v="0.09"/>
    <n v="8"/>
    <s v="Food - Cooking Oil"/>
    <b v="0"/>
    <s v="Food"/>
    <x v="93"/>
  </r>
  <r>
    <s v="FFR-685519"/>
    <d v="2025-03-15T00:00:00"/>
    <s v="In-Store"/>
    <s v="WM098875"/>
    <s v="Sutton"/>
    <s v="RH5"/>
    <s v="England"/>
    <x v="6"/>
    <s v="01JZ3NT1FA59SZQPFH19E0638A"/>
    <s v="Basil-infused Olive Oil"/>
    <s v="Food - Cooking Oil"/>
    <s v="Infused Oils"/>
    <n v="8.41"/>
    <n v="3.7959999999999998"/>
    <n v="8"/>
    <n v="0.17"/>
    <n v="8"/>
    <s v="Food - Cooking Oil"/>
    <b v="0"/>
    <s v="Food"/>
    <x v="93"/>
  </r>
  <r>
    <s v="BLI-128418"/>
    <d v="2025-02-01T00:00:00"/>
    <s v="Online"/>
    <s v="RV066355"/>
    <s v="Twyford"/>
    <s v="LE14"/>
    <s v="England"/>
    <x v="6"/>
    <s v="01JZ3NT1FA59SZQPFH19E0638A"/>
    <s v="Basil-infused Olive Oil"/>
    <s v="Food - Cooking Oil"/>
    <s v="Infused Oils"/>
    <n v="8.41"/>
    <n v="3.7959999999999998"/>
    <n v="1"/>
    <n v="0.13"/>
    <n v="8"/>
    <s v="Food - Cooking Oil"/>
    <b v="0"/>
    <s v="Food"/>
    <x v="93"/>
  </r>
  <r>
    <s v="JYR-741228"/>
    <d v="2025-01-02T00:00:00"/>
    <s v="In-Store"/>
    <s v="CP050234"/>
    <s v="London"/>
    <s v="EC1V"/>
    <s v="England"/>
    <x v="7"/>
    <s v="01JZ3NT1FA59SZQPFH19E0638A"/>
    <s v="Basil-infused Olive Oil"/>
    <s v="Food - Cooking Oil"/>
    <s v="Infused Oils"/>
    <n v="8.41"/>
    <n v="3.7959999999999998"/>
    <n v="2"/>
    <n v="0.17"/>
    <n v="8"/>
    <s v="Food - Cooking Oil"/>
    <b v="0"/>
    <s v="Food"/>
    <x v="93"/>
  </r>
  <r>
    <s v="LDY-974757"/>
    <d v="2024-09-29T00:00:00"/>
    <s v="Online"/>
    <s v="CE014812"/>
    <s v="Kingston"/>
    <s v="DT10"/>
    <s v="England"/>
    <x v="9"/>
    <s v="01JZ3NT1FA59SZQPFH19E0638A"/>
    <s v="Basil-infused Olive Oil"/>
    <s v="Food - Cooking Oil"/>
    <s v="Infused Oils"/>
    <n v="7.99"/>
    <n v="2.7959999999999998"/>
    <n v="10"/>
    <n v="0.1"/>
    <n v="8"/>
    <s v="Food - Cooking Oil"/>
    <b v="0"/>
    <s v="Food"/>
    <x v="93"/>
  </r>
  <r>
    <s v="SNL-184723"/>
    <d v="2024-05-02T00:00:00"/>
    <s v="In-Store"/>
    <s v="JH052440"/>
    <s v="Liverpool"/>
    <s v="L33"/>
    <s v="England"/>
    <x v="2"/>
    <s v="01JZ3NT1FA59SZQPFH19E0638A"/>
    <s v="Basil-infused Olive Oil"/>
    <s v="Food - Cooking Oil"/>
    <s v="Infused Oils"/>
    <n v="7.99"/>
    <n v="2.7959999999999998"/>
    <n v="16"/>
    <n v="0.05"/>
    <n v="8"/>
    <s v="Food - Cooking Oil"/>
    <b v="0"/>
    <s v="Food"/>
    <x v="93"/>
  </r>
  <r>
    <s v="GTU-865124"/>
    <d v="2023-09-16T00:00:00"/>
    <s v="In-Store"/>
    <s v="DM035468"/>
    <s v="London"/>
    <s v="EC1V"/>
    <s v="England"/>
    <x v="7"/>
    <s v="01JZ3NT1FA59SZQPFH19E0638A"/>
    <s v="Basil-infused Olive Oil"/>
    <s v="Food - Cooking Oil"/>
    <s v="Infused Oils"/>
    <n v="6.14"/>
    <n v="2.2959999999999998"/>
    <n v="6"/>
    <n v="0.08"/>
    <n v="8"/>
    <s v="Food - Cooking Oil"/>
    <b v="0"/>
    <s v="Food"/>
    <x v="93"/>
  </r>
  <r>
    <s v="YIK-616774"/>
    <d v="2024-10-17T00:00:00"/>
    <s v="Online"/>
    <s v="PB056769"/>
    <s v="West End"/>
    <s v="DN36"/>
    <s v="England"/>
    <x v="7"/>
    <s v="01JZ3N53CZCZ4XKJH12E5ZP07G"/>
    <s v="Deep Tissue Massage Gun"/>
    <s v="Health"/>
    <s v="Injury Prevention &amp; Recovery"/>
    <n v="89.99"/>
    <n v="26.997"/>
    <n v="3"/>
    <n v="0.01"/>
    <n v="1"/>
    <s v="Health"/>
    <b v="0"/>
    <s v="Health"/>
    <x v="10"/>
  </r>
  <r>
    <s v="WWR-581274"/>
    <d v="2024-11-09T00:00:00"/>
    <s v="Online"/>
    <s v="PB056769"/>
    <s v="Preston"/>
    <s v="PR1"/>
    <s v="England"/>
    <x v="5"/>
    <s v="01JZ3N53CZCZ4XKJH12E5ZP07G"/>
    <s v="Deep Tissue Massage Gun"/>
    <s v="Health"/>
    <s v="Injury Prevention &amp; Recovery"/>
    <n v="89.99"/>
    <n v="26.997"/>
    <n v="15"/>
    <n v="0.2"/>
    <n v="1"/>
    <s v="Health"/>
    <b v="0"/>
    <s v="Health"/>
    <x v="10"/>
  </r>
  <r>
    <s v="SYI-752702"/>
    <d v="2024-07-29T00:00:00"/>
    <s v="Online"/>
    <s v="YU021796"/>
    <s v="Sheffield"/>
    <s v="S1"/>
    <s v="England"/>
    <x v="7"/>
    <s v="01JZ3N57JQKDJRYNW1GA1GCJQR"/>
    <s v="Wrist Support Brace"/>
    <s v="Health"/>
    <s v="Injury Prevention &amp; Recovery"/>
    <n v="19.989999999999998"/>
    <n v="5.9969999999999999"/>
    <n v="10"/>
    <n v="0.14000000000000001"/>
    <n v="1"/>
    <s v="Health"/>
    <b v="0"/>
    <s v="Health"/>
    <x v="10"/>
  </r>
  <r>
    <s v="YPT-009728"/>
    <d v="2024-03-28T00:00:00"/>
    <s v="In-Store"/>
    <s v="YU021796"/>
    <s v="Bradford"/>
    <s v="BD7"/>
    <s v="England"/>
    <x v="3"/>
    <s v="01JZ3N57JQKDJRYNW1GA1GCJQR"/>
    <s v="Wrist Support Brace"/>
    <s v="Health"/>
    <s v="Injury Prevention &amp; Recovery"/>
    <n v="19.989999999999998"/>
    <n v="5.9969999999999999"/>
    <n v="9"/>
    <m/>
    <n v="1"/>
    <s v="Health"/>
    <b v="0"/>
    <s v="Health"/>
    <x v="10"/>
  </r>
  <r>
    <s v="NXK-457369"/>
    <d v="2023-11-04T00:00:00"/>
    <s v="Online"/>
    <s v="PB056769"/>
    <s v="Linton"/>
    <s v="BD23"/>
    <s v="England"/>
    <x v="5"/>
    <s v="01JZ3N53CZCZ4XKJH12E5ZP07G"/>
    <s v="Deep Tissue Massage Gun"/>
    <s v="Health"/>
    <s v="Injury Prevention &amp; Recovery"/>
    <n v="88.99"/>
    <n v="26.446999999999999"/>
    <n v="11"/>
    <n v="0.35"/>
    <n v="1"/>
    <s v="Health"/>
    <b v="0"/>
    <s v="Health"/>
    <x v="10"/>
  </r>
  <r>
    <s v="KJB-642420"/>
    <d v="2023-09-09T00:00:00"/>
    <s v="In-Store"/>
    <s v="PB056769"/>
    <s v="Belfast"/>
    <s v="BT2"/>
    <s v="Northern Ireland"/>
    <x v="0"/>
    <s v="01JZ3N53CZCZ4XKJH12E5ZP07G"/>
    <s v="Deep Tissue Massage Gun"/>
    <s v="Health"/>
    <s v="Injury Prevention &amp; Recovery"/>
    <n v="88.99"/>
    <n v="26.446999999999999"/>
    <n v="20"/>
    <n v="0.24"/>
    <n v="1"/>
    <s v="Health"/>
    <b v="0"/>
    <s v="Health"/>
    <x v="10"/>
  </r>
  <r>
    <s v="BHO-728035"/>
    <d v="2023-03-06T00:00:00"/>
    <s v="Online"/>
    <s v="PB056769"/>
    <s v="West End"/>
    <s v="DN36"/>
    <s v="England"/>
    <x v="5"/>
    <s v="01JZ3N53CZCZ4XKJH12E5ZP07G"/>
    <s v="Deep Tissue Massage Gun"/>
    <s v="Health"/>
    <s v="Injury Prevention &amp; Recovery"/>
    <n v="88.99"/>
    <n v="26.446999999999999"/>
    <n v="17"/>
    <n v="0.31"/>
    <n v="1"/>
    <s v="Health"/>
    <b v="0"/>
    <s v="Health"/>
    <x v="10"/>
  </r>
  <r>
    <s v="WRR-009999"/>
    <d v="2023-10-30T00:00:00"/>
    <s v="In-Store"/>
    <s v="YU021796"/>
    <s v="Wootton"/>
    <s v="NN4"/>
    <s v="England"/>
    <x v="1"/>
    <s v="01JZ3N57JQKDJRYNW1GA1GCJQR"/>
    <s v="Wrist Support Brace"/>
    <s v="Health"/>
    <s v="Injury Prevention &amp; Recovery"/>
    <n v="19.14"/>
    <n v="5.4969999999999999"/>
    <n v="13"/>
    <n v="0.36"/>
    <n v="1"/>
    <s v="Health"/>
    <b v="0"/>
    <s v="Health"/>
    <x v="10"/>
  </r>
  <r>
    <s v="GVU-156315"/>
    <d v="2023-10-29T00:00:00"/>
    <s v="Online"/>
    <s v="YU021796"/>
    <s v="Horton"/>
    <s v="BS37"/>
    <s v="England"/>
    <x v="5"/>
    <s v="01JZ3N57JQKDJRYNW1GA1GCJQR"/>
    <s v="Wrist Support Brace"/>
    <s v="Health"/>
    <s v="Injury Prevention &amp; Recovery"/>
    <n v="19.14"/>
    <n v="5.4969999999999999"/>
    <n v="11"/>
    <n v="7.0000000000000007E-2"/>
    <n v="1"/>
    <s v="Health"/>
    <b v="0"/>
    <s v="Health"/>
    <x v="10"/>
  </r>
  <r>
    <s v="UOW-203032"/>
    <d v="2024-03-07T00:00:00"/>
    <s v="In-Store"/>
    <s v="YU021796"/>
    <s v="Bradford"/>
    <s v="BD7"/>
    <s v="England"/>
    <x v="6"/>
    <s v="01JZ3N57JQKDJRYNW1GA1GCJQR"/>
    <s v="Wrist Support Brace"/>
    <s v="Health"/>
    <s v="Injury Prevention &amp; Recovery"/>
    <n v="19.989999999999998"/>
    <n v="5.9969999999999999"/>
    <n v="4"/>
    <n v="0.21"/>
    <n v="1"/>
    <s v="Health"/>
    <b v="0"/>
    <s v="Health"/>
    <x v="10"/>
  </r>
  <r>
    <s v="OPO-822421"/>
    <d v="2024-03-23T00:00:00"/>
    <s v="Online"/>
    <s v="YU021796"/>
    <s v="Upton"/>
    <s v="WF9"/>
    <s v="England"/>
    <x v="6"/>
    <s v="01JZ3N57JQKDJRYNW1GA1GCJQR"/>
    <s v="Wrist Support Brace"/>
    <s v="Health"/>
    <s v="Injury Prevention &amp; Recovery"/>
    <n v="19.989999999999998"/>
    <n v="5.9969999999999999"/>
    <n v="9"/>
    <n v="0.11"/>
    <n v="1"/>
    <s v="Health"/>
    <b v="0"/>
    <s v="Health"/>
    <x v="10"/>
  </r>
  <r>
    <s v="ZXY-791411"/>
    <d v="2024-09-28T00:00:00"/>
    <s v="In-Store"/>
    <s v="YU021796"/>
    <s v="Wootton"/>
    <s v="NN4"/>
    <s v="England"/>
    <x v="5"/>
    <s v="01JZ3N57JQKDJRYNW1GA1GCJQR"/>
    <s v="Wrist Support Brace"/>
    <s v="Health"/>
    <s v="Injury Prevention &amp; Recovery"/>
    <n v="19.989999999999998"/>
    <n v="5.9969999999999999"/>
    <n v="16"/>
    <m/>
    <n v="1"/>
    <s v="Health"/>
    <b v="0"/>
    <s v="Health"/>
    <x v="10"/>
  </r>
  <r>
    <s v="GLI-988376"/>
    <d v="2024-07-26T00:00:00"/>
    <s v="Online"/>
    <s v="YU021796"/>
    <s v="Newbiggin"/>
    <s v="NE46"/>
    <s v="England"/>
    <x v="3"/>
    <s v="01JZ3N57JQKDJRYNW1GA1GCJQR"/>
    <s v="Wrist Support Brace"/>
    <s v="Health"/>
    <s v="Injury Prevention &amp; Recovery"/>
    <n v="19.989999999999998"/>
    <n v="5.9969999999999999"/>
    <n v="11"/>
    <m/>
    <n v="1"/>
    <s v="Health"/>
    <b v="0"/>
    <s v="Health"/>
    <x v="10"/>
  </r>
  <r>
    <s v="XYT-143094"/>
    <d v="2024-12-23T00:00:00"/>
    <s v="In-Store"/>
    <s v="YU021796"/>
    <s v="Bristol"/>
    <s v="BS41"/>
    <s v="England"/>
    <x v="8"/>
    <s v="01JZ3N57JQKDJRYNW1GA1GCJQR"/>
    <s v="Wrist Support Brace"/>
    <s v="Health"/>
    <s v="Injury Prevention &amp; Recovery"/>
    <n v="19.989999999999998"/>
    <n v="5.9969999999999999"/>
    <n v="19"/>
    <n v="0.26"/>
    <n v="1"/>
    <s v="Health"/>
    <b v="0"/>
    <s v="Health"/>
    <x v="10"/>
  </r>
  <r>
    <s v="UAU-359785"/>
    <d v="2023-12-05T00:00:00"/>
    <s v="Online"/>
    <s v="YU021796"/>
    <s v="Whitchurch"/>
    <s v="BS14"/>
    <s v="England"/>
    <x v="5"/>
    <s v="01JZ3N57JQKDJRYNW1GA1GCJQR"/>
    <s v="Wrist Support Brace"/>
    <s v="Health"/>
    <s v="Injury Prevention &amp; Recovery"/>
    <n v="19.989999999999998"/>
    <n v="5.9969999999999999"/>
    <n v="17"/>
    <n v="0.3"/>
    <n v="1"/>
    <s v="Health"/>
    <b v="0"/>
    <s v="Health"/>
    <x v="10"/>
  </r>
  <r>
    <s v="ZCI-291485"/>
    <d v="2024-11-01T00:00:00"/>
    <s v="In-Store"/>
    <s v="YU021796"/>
    <s v="Aston"/>
    <s v="TF6"/>
    <s v="England"/>
    <x v="4"/>
    <s v="01JZ3N57JQKDJRYNW1GA1GCJQR"/>
    <s v="Wrist Support Brace"/>
    <s v="Health"/>
    <s v="Injury Prevention &amp; Recovery"/>
    <n v="19.989999999999998"/>
    <n v="5.9969999999999999"/>
    <n v="6"/>
    <n v="0.16"/>
    <n v="1"/>
    <s v="Health"/>
    <b v="0"/>
    <s v="Health"/>
    <x v="10"/>
  </r>
  <r>
    <s v="HBT-588256"/>
    <d v="2025-01-19T00:00:00"/>
    <s v="In-Store"/>
    <s v="KP021070"/>
    <s v="Hatton"/>
    <s v="CV35"/>
    <s v="England"/>
    <x v="5"/>
    <s v="01JZ3NCB44E8KFXXFX9M1G8J63"/>
    <s v="Mechanical Keyboard"/>
    <s v="Computers"/>
    <s v="Input Devices"/>
    <n v="101.41"/>
    <n v="30.997"/>
    <n v="8"/>
    <m/>
    <n v="1"/>
    <s v="Computers"/>
    <b v="0"/>
    <s v="Computers"/>
    <x v="2"/>
  </r>
  <r>
    <s v="WQC-296255"/>
    <d v="2025-02-25T00:00:00"/>
    <s v="Online"/>
    <s v="IU068896"/>
    <s v="Linton"/>
    <s v="BD23"/>
    <s v="England"/>
    <x v="1"/>
    <s v="01JZ3NCB44E8KFXXFX9M1G8J63"/>
    <s v="Mechanical Keyboard"/>
    <s v="Computers"/>
    <s v="Input Devices"/>
    <n v="101.41"/>
    <n v="30.997"/>
    <n v="6"/>
    <m/>
    <n v="1"/>
    <s v="Computers"/>
    <b v="0"/>
    <s v="Computers"/>
    <x v="2"/>
  </r>
  <r>
    <s v="KIR-072316"/>
    <d v="2023-03-05T00:00:00"/>
    <s v="In-Store"/>
    <s v="CQ084349"/>
    <s v="Denton"/>
    <s v="M34"/>
    <s v="England"/>
    <x v="2"/>
    <s v="01JZ3NCB44E8KFXXFX9M1G8J63"/>
    <s v="Mechanical Keyboard"/>
    <s v="Computers"/>
    <s v="Input Devices"/>
    <n v="99.24"/>
    <n v="29.747"/>
    <n v="13"/>
    <n v="0.01"/>
    <n v="1"/>
    <s v="Computers"/>
    <b v="0"/>
    <s v="Computers"/>
    <x v="2"/>
  </r>
  <r>
    <s v="NDT-730689"/>
    <d v="2023-06-26T00:00:00"/>
    <s v="In-Store"/>
    <s v="ZM043683"/>
    <s v="Upton"/>
    <s v="WF9"/>
    <s v="England"/>
    <x v="6"/>
    <s v="01JZ3NCB44E8KFXXFX9M1G8J63"/>
    <s v="Mechanical Keyboard"/>
    <s v="Computers"/>
    <s v="Input Devices"/>
    <n v="99.24"/>
    <n v="29.747"/>
    <n v="17"/>
    <n v="0.06"/>
    <n v="1"/>
    <s v="Computers"/>
    <b v="0"/>
    <s v="Computers"/>
    <x v="2"/>
  </r>
  <r>
    <s v="AMI-047802"/>
    <d v="2023-12-23T00:00:00"/>
    <s v="In-Store"/>
    <s v="VT024476"/>
    <s v="Sheffield"/>
    <s v="S33"/>
    <s v="England"/>
    <x v="5"/>
    <s v="01JZ3NCB44E8KFXXFX9M1G8J63"/>
    <s v="Mechanical Keyboard"/>
    <s v="Computers"/>
    <s v="Input Devices"/>
    <n v="99.24"/>
    <n v="29.747"/>
    <n v="20"/>
    <n v="0.09"/>
    <n v="1"/>
    <s v="Computers"/>
    <b v="0"/>
    <s v="Computers"/>
    <x v="2"/>
  </r>
  <r>
    <s v="VJK-207176"/>
    <d v="2024-09-06T00:00:00"/>
    <s v="In-Store"/>
    <s v="AC065424"/>
    <s v="Bradford"/>
    <s v="BD7"/>
    <s v="England"/>
    <x v="4"/>
    <s v="01JZ3N558ZFYZ25WMHC5485RHK"/>
    <s v="Apple Cinnamon Oatmeal"/>
    <s v="Food - Breakfast"/>
    <s v="Instant Breakfast"/>
    <n v="2.89"/>
    <n v="0.86699999999999999"/>
    <n v="6"/>
    <n v="0.3"/>
    <n v="8"/>
    <s v="Food - Breakfast"/>
    <b v="0"/>
    <s v="Food"/>
    <x v="34"/>
  </r>
  <r>
    <s v="RGT-191247"/>
    <d v="2024-10-09T00:00:00"/>
    <s v="In-Store"/>
    <s v="XT059837"/>
    <s v="Ashley"/>
    <s v="SN13"/>
    <s v="England"/>
    <x v="6"/>
    <s v="01JZ3N51QKJHJC1WH9BZE9C27K"/>
    <s v="Cranberry Orange Oatmeal"/>
    <s v="Food - Breakfast"/>
    <s v="Instant Breakfast"/>
    <n v="2.4900000000000002"/>
    <n v="0.747"/>
    <n v="8"/>
    <n v="0.01"/>
    <n v="8"/>
    <s v="Food - Breakfast"/>
    <b v="0"/>
    <s v="Food"/>
    <x v="34"/>
  </r>
  <r>
    <s v="NZR-453399"/>
    <d v="2024-01-26T00:00:00"/>
    <s v="In-Store"/>
    <s v="YJ031445"/>
    <s v="Normanton"/>
    <s v="LE15"/>
    <s v="England"/>
    <x v="3"/>
    <s v="01JZ3NRA0M8ZYVS24Z24HRJEW1"/>
    <s v="Flavored Instant Oatmeal"/>
    <s v="Food - Breakfast"/>
    <s v="Instant Breakfast"/>
    <n v="2.99"/>
    <n v="1.196"/>
    <n v="10"/>
    <n v="0.21"/>
    <n v="8"/>
    <s v="Food - Breakfast"/>
    <b v="0"/>
    <s v="Food"/>
    <x v="34"/>
  </r>
  <r>
    <s v="NEZ-979881"/>
    <d v="2024-04-05T00:00:00"/>
    <s v="In-Store"/>
    <s v="YJ031445"/>
    <s v="Birmingham"/>
    <s v="B12"/>
    <s v="England"/>
    <x v="6"/>
    <s v="01JZ3NRA0M8ZYVS24Z24HRJEW1"/>
    <s v="Flavored Instant Oatmeal"/>
    <s v="Food - Breakfast"/>
    <s v="Instant Breakfast"/>
    <n v="2.99"/>
    <n v="1.196"/>
    <n v="4"/>
    <n v="0.27"/>
    <n v="8"/>
    <s v="Food - Breakfast"/>
    <b v="0"/>
    <s v="Food"/>
    <x v="34"/>
  </r>
  <r>
    <s v="MDD-442390"/>
    <d v="2025-02-08T00:00:00"/>
    <s v="Online"/>
    <s v="DT034609"/>
    <s v="Church End"/>
    <s v="CB4"/>
    <s v="England"/>
    <x v="7"/>
    <s v="01JZ3NTJ3GWFKK6RRKA11Y7M5Q"/>
    <s v="Maple Oatmeal"/>
    <s v="Food - Breakfast"/>
    <s v="Instant Breakfast"/>
    <n v="4.41"/>
    <n v="2.1960000000000002"/>
    <n v="3"/>
    <n v="0.03"/>
    <n v="8"/>
    <s v="Food - Breakfast"/>
    <b v="0"/>
    <s v="Food"/>
    <x v="34"/>
  </r>
  <r>
    <s v="ABN-727591"/>
    <d v="2025-02-06T00:00:00"/>
    <s v="Online"/>
    <s v="SE071898"/>
    <s v="Ashley"/>
    <s v="SN13"/>
    <s v="England"/>
    <x v="5"/>
    <s v="01JZ3NTJ3GWFKK6RRKA11Y7M5Q"/>
    <s v="Maple Oatmeal"/>
    <s v="Food - Breakfast"/>
    <s v="Instant Breakfast"/>
    <n v="4.41"/>
    <n v="2.1960000000000002"/>
    <n v="16"/>
    <n v="0.12"/>
    <n v="8"/>
    <s v="Food - Breakfast"/>
    <b v="0"/>
    <s v="Food"/>
    <x v="34"/>
  </r>
  <r>
    <s v="IVN-905096"/>
    <d v="2025-01-15T00:00:00"/>
    <s v="Online"/>
    <s v="AP000049"/>
    <s v="Wootton"/>
    <s v="NN4"/>
    <s v="England"/>
    <x v="9"/>
    <s v="01JZ3NRA0M8ZYVS24Z24HRJEW1"/>
    <s v="Flavored Instant Oatmeal"/>
    <s v="Food - Breakfast"/>
    <s v="Instant Breakfast"/>
    <n v="4.41"/>
    <n v="2.1960000000000002"/>
    <n v="20"/>
    <n v="0.17"/>
    <n v="8"/>
    <s v="Food - Breakfast"/>
    <b v="0"/>
    <s v="Food"/>
    <x v="34"/>
  </r>
  <r>
    <s v="NPL-263818"/>
    <d v="2023-07-06T00:00:00"/>
    <s v="In-Store"/>
    <s v="AC065424"/>
    <s v="Bristol"/>
    <s v="BS41"/>
    <s v="England"/>
    <x v="2"/>
    <s v="01JZ3N558ZFYZ25WMHC5485RHK"/>
    <s v="Apple Cinnamon Oatmeal"/>
    <s v="Food - Breakfast"/>
    <s v="Instant Breakfast"/>
    <n v="1.89"/>
    <n v="0.317"/>
    <n v="3"/>
    <n v="0.21"/>
    <n v="8"/>
    <s v="Food - Breakfast"/>
    <b v="0"/>
    <s v="Food"/>
    <x v="34"/>
  </r>
  <r>
    <s v="ESU-366684"/>
    <d v="2023-07-29T00:00:00"/>
    <s v="Online"/>
    <s v="YJ031445"/>
    <s v="Bristol"/>
    <s v="BS41"/>
    <s v="England"/>
    <x v="6"/>
    <s v="01JZ3NRA0M8ZYVS24Z24HRJEW1"/>
    <s v="Flavored Instant Oatmeal"/>
    <s v="Food - Breakfast"/>
    <s v="Instant Breakfast"/>
    <n v="2.14"/>
    <n v="0.69599999999999995"/>
    <n v="5"/>
    <n v="0.19"/>
    <n v="8"/>
    <s v="Food - Breakfast"/>
    <b v="0"/>
    <s v="Food"/>
    <x v="34"/>
  </r>
  <r>
    <s v="XIV-794895"/>
    <d v="2023-06-27T00:00:00"/>
    <s v="In-Store"/>
    <s v="SI095976"/>
    <s v="Liverpool"/>
    <s v="L33"/>
    <s v="England"/>
    <x v="4"/>
    <s v="01JZ3NTJ3GWFKK6RRKA11Y7M5Q"/>
    <s v="Maple Oatmeal"/>
    <s v="Food - Breakfast"/>
    <s v="Instant Breakfast"/>
    <n v="2.14"/>
    <n v="0.69599999999999995"/>
    <n v="3"/>
    <n v="0.2"/>
    <n v="8"/>
    <s v="Food - Breakfast"/>
    <b v="0"/>
    <s v="Food"/>
    <x v="34"/>
  </r>
  <r>
    <s v="LGE-010355"/>
    <d v="2023-09-05T00:00:00"/>
    <s v="In-Store"/>
    <s v="AY033192"/>
    <s v="Stapleford"/>
    <s v="LN6"/>
    <s v="England"/>
    <x v="3"/>
    <s v="01JZ3NTJ3GWFKK6RRKA11Y7M5Q"/>
    <s v="Maple Oatmeal"/>
    <s v="Food - Breakfast"/>
    <s v="Instant Breakfast"/>
    <n v="2.2400000000000002"/>
    <n v="0.94599999999999995"/>
    <n v="10"/>
    <n v="0.03"/>
    <n v="8"/>
    <s v="Food - Breakfast"/>
    <b v="0"/>
    <s v="Food"/>
    <x v="34"/>
  </r>
  <r>
    <s v="GQQ-559370"/>
    <d v="2023-10-19T00:00:00"/>
    <s v="Online"/>
    <s v="VM070549"/>
    <s v="Newton"/>
    <s v="IV1"/>
    <s v="Scotland"/>
    <x v="0"/>
    <s v="01JZ3NRA0M8ZYVS24Z24HRJEW1"/>
    <s v="Flavored Instant Oatmeal"/>
    <s v="Food - Breakfast"/>
    <s v="Instant Breakfast"/>
    <n v="2.2400000000000002"/>
    <n v="0.94599999999999995"/>
    <n v="14"/>
    <n v="0.06"/>
    <n v="8"/>
    <s v="Food - Breakfast"/>
    <b v="0"/>
    <s v="Food"/>
    <x v="34"/>
  </r>
  <r>
    <s v="ZMX-224006"/>
    <d v="2023-03-28T00:00:00"/>
    <s v="Online"/>
    <s v="JM022459"/>
    <s v="Preston"/>
    <s v="PR1"/>
    <s v="England"/>
    <x v="4"/>
    <s v="01JZ3NTJ3GWFKK6RRKA11Y7M5Q"/>
    <s v="Maple Oatmeal"/>
    <s v="Food - Breakfast"/>
    <s v="Instant Breakfast"/>
    <n v="2.2400000000000002"/>
    <n v="0.94599999999999995"/>
    <n v="9"/>
    <n v="7.0000000000000007E-2"/>
    <n v="8"/>
    <s v="Food - Breakfast"/>
    <b v="0"/>
    <s v="Food"/>
    <x v="34"/>
  </r>
  <r>
    <s v="POY-702268"/>
    <d v="2023-06-16T00:00:00"/>
    <s v="In-Store"/>
    <s v="ZS028927"/>
    <s v="Linton"/>
    <s v="BD23"/>
    <s v="England"/>
    <x v="3"/>
    <s v="01JZ3NTJ3GWFKK6RRKA11Y7M5Q"/>
    <s v="Maple Oatmeal"/>
    <s v="Food - Breakfast"/>
    <s v="Instant Breakfast"/>
    <n v="2.2400000000000002"/>
    <n v="0.94599999999999995"/>
    <n v="18"/>
    <n v="0.02"/>
    <n v="8"/>
    <s v="Food - Breakfast"/>
    <b v="0"/>
    <s v="Food"/>
    <x v="34"/>
  </r>
  <r>
    <s v="QLI-374561"/>
    <d v="2024-06-11T00:00:00"/>
    <s v="In-Store"/>
    <s v="QP035792"/>
    <s v="Manchester"/>
    <s v="M14"/>
    <s v="England"/>
    <x v="3"/>
    <s v="01JZ3NC51YJN3H1HY55ACEJSBS"/>
    <s v="Ramen Noodle Soup Cups"/>
    <s v="Food - Prepared Meals"/>
    <s v="Instant Meals"/>
    <n v="1.29"/>
    <n v="0.38700000000000001"/>
    <n v="15"/>
    <n v="0.08"/>
    <n v="8"/>
    <s v="Food - Prepared Meals"/>
    <b v="0"/>
    <s v="Food"/>
    <x v="43"/>
  </r>
  <r>
    <s v="DNS-459384"/>
    <d v="2024-04-07T00:00:00"/>
    <s v="Online"/>
    <s v="QP035792"/>
    <s v="West End"/>
    <s v="DN36"/>
    <s v="England"/>
    <x v="3"/>
    <s v="01JZ3NC51YJN3H1HY55ACEJSBS"/>
    <s v="Ramen Noodle Soup Cups"/>
    <s v="Food - Prepared Meals"/>
    <s v="Instant Meals"/>
    <n v="1.29"/>
    <n v="0.38700000000000001"/>
    <n v="10"/>
    <n v="0.39"/>
    <n v="8"/>
    <s v="Food - Prepared Meals"/>
    <b v="0"/>
    <s v="Food"/>
    <x v="43"/>
  </r>
  <r>
    <s v="HRW-251732"/>
    <d v="2024-11-08T00:00:00"/>
    <s v="In-Store"/>
    <s v="QP035792"/>
    <s v="Charlton"/>
    <s v="OX12"/>
    <s v="England"/>
    <x v="7"/>
    <s v="01JZ3NC51YJN3H1HY55ACEJSBS"/>
    <s v="Ramen Noodle Soup Cups"/>
    <s v="Food - Prepared Meals"/>
    <s v="Instant Meals"/>
    <n v="1.29"/>
    <n v="0.38700000000000001"/>
    <n v="19"/>
    <n v="0.37"/>
    <n v="8"/>
    <s v="Food - Prepared Meals"/>
    <b v="0"/>
    <s v="Food"/>
    <x v="43"/>
  </r>
  <r>
    <s v="DAV-146841"/>
    <d v="2024-12-15T00:00:00"/>
    <s v="Online"/>
    <s v="QP035792"/>
    <s v="Liverpool"/>
    <s v="L33"/>
    <s v="England"/>
    <x v="5"/>
    <s v="01JZ3NC51YJN3H1HY55ACEJSBS"/>
    <s v="Ramen Noodle Soup Cups"/>
    <s v="Food - Prepared Meals"/>
    <s v="Instant Meals"/>
    <n v="1.29"/>
    <n v="0.38700000000000001"/>
    <n v="17"/>
    <n v="0.38"/>
    <n v="8"/>
    <s v="Food - Prepared Meals"/>
    <b v="0"/>
    <s v="Food"/>
    <x v="43"/>
  </r>
  <r>
    <s v="LUG-219817"/>
    <d v="2024-11-19T00:00:00"/>
    <s v="In-Store"/>
    <s v="QP035792"/>
    <s v="Langley"/>
    <s v="SG4"/>
    <s v="England"/>
    <x v="9"/>
    <s v="01JZ3NC51YJN3H1HY55ACEJSBS"/>
    <s v="Ramen Noodle Soup Cups"/>
    <s v="Food - Prepared Meals"/>
    <s v="Instant Meals"/>
    <n v="1.29"/>
    <n v="0.38700000000000001"/>
    <n v="18"/>
    <n v="0.24"/>
    <n v="8"/>
    <s v="Food - Prepared Meals"/>
    <b v="0"/>
    <s v="Food"/>
    <x v="43"/>
  </r>
  <r>
    <s v="PNQ-370403"/>
    <d v="2024-04-28T00:00:00"/>
    <s v="Online"/>
    <s v="YK006641"/>
    <s v="London"/>
    <s v="WC1B"/>
    <s v="England"/>
    <x v="9"/>
    <s v="01JZ3N52KE6WBADNVZ1EBY62KA"/>
    <s v="Miso Soup Mix"/>
    <s v="Food - Soups"/>
    <s v="Instant Soups"/>
    <n v="3.29"/>
    <n v="0.98699999999999999"/>
    <n v="17"/>
    <n v="0.36"/>
    <n v="8"/>
    <s v="Food - Soups"/>
    <b v="0"/>
    <s v="Food"/>
    <x v="42"/>
  </r>
  <r>
    <s v="WWY-459047"/>
    <d v="2024-10-04T00:00:00"/>
    <s v="Online"/>
    <s v="YK006641"/>
    <s v="Newbiggin"/>
    <s v="NE46"/>
    <s v="England"/>
    <x v="0"/>
    <s v="01JZ3N52KE6WBADNVZ1EBY62KA"/>
    <s v="Miso Soup Mix"/>
    <s v="Food - Soups"/>
    <s v="Instant Soups"/>
    <n v="3.29"/>
    <n v="0.98699999999999999"/>
    <n v="10"/>
    <n v="0.08"/>
    <n v="8"/>
    <s v="Food - Soups"/>
    <b v="0"/>
    <s v="Food"/>
    <x v="42"/>
  </r>
  <r>
    <s v="AFP-448943"/>
    <d v="2024-03-25T00:00:00"/>
    <s v="In-Store"/>
    <s v="YK006641"/>
    <s v="Charlton"/>
    <s v="OX12"/>
    <s v="England"/>
    <x v="8"/>
    <s v="01JZ3N52KE6WBADNVZ1EBY62KA"/>
    <s v="Miso Soup Mix"/>
    <s v="Food - Soups"/>
    <s v="Instant Soups"/>
    <n v="3.29"/>
    <n v="0.98699999999999999"/>
    <n v="19"/>
    <m/>
    <n v="8"/>
    <s v="Food - Soups"/>
    <b v="0"/>
    <s v="Food"/>
    <x v="42"/>
  </r>
  <r>
    <s v="QQJ-326790"/>
    <d v="2023-09-15T00:00:00"/>
    <s v="In-Store"/>
    <s v="YK006641"/>
    <s v="Horton"/>
    <s v="BS37"/>
    <s v="England"/>
    <x v="5"/>
    <s v="01JZ3N52KE6WBADNVZ1EBY62KA"/>
    <s v="Miso Soup Mix"/>
    <s v="Food - Soups"/>
    <s v="Instant Soups"/>
    <n v="2.29"/>
    <n v="0.437"/>
    <n v="19"/>
    <n v="0.2"/>
    <n v="8"/>
    <s v="Food - Soups"/>
    <b v="0"/>
    <s v="Food"/>
    <x v="42"/>
  </r>
  <r>
    <s v="SLW-108153"/>
    <d v="2023-06-20T00:00:00"/>
    <s v="In-Store"/>
    <s v="YK006641"/>
    <s v="Brampton"/>
    <s v="NR34"/>
    <s v="England"/>
    <x v="3"/>
    <s v="01JZ3N52KE6WBADNVZ1EBY62KA"/>
    <s v="Miso Soup Mix"/>
    <s v="Food - Soups"/>
    <s v="Instant Soups"/>
    <n v="2.29"/>
    <n v="0.437"/>
    <n v="1"/>
    <n v="0.01"/>
    <n v="8"/>
    <s v="Food - Soups"/>
    <b v="0"/>
    <s v="Food"/>
    <x v="42"/>
  </r>
  <r>
    <s v="TWZ-831581"/>
    <d v="2023-09-15T00:00:00"/>
    <s v="Online"/>
    <s v="YK006641"/>
    <s v="Bradford"/>
    <s v="BD7"/>
    <s v="England"/>
    <x v="4"/>
    <s v="01JZ3N52KE6WBADNVZ1EBY62KA"/>
    <s v="Miso Soup Mix"/>
    <s v="Food - Soups"/>
    <s v="Instant Soups"/>
    <n v="2.29"/>
    <n v="0.437"/>
    <n v="17"/>
    <n v="0.39"/>
    <n v="8"/>
    <s v="Food - Soups"/>
    <b v="0"/>
    <s v="Food"/>
    <x v="42"/>
  </r>
  <r>
    <s v="NJT-694116"/>
    <d v="2023-11-05T00:00:00"/>
    <s v="Online"/>
    <s v="YK006641"/>
    <s v="Newton"/>
    <s v="NG34"/>
    <s v="England"/>
    <x v="9"/>
    <s v="01JZ3N52KE6WBADNVZ1EBY62KA"/>
    <s v="Miso Soup Mix"/>
    <s v="Food - Soups"/>
    <s v="Instant Soups"/>
    <n v="2.29"/>
    <n v="0.437"/>
    <n v="10"/>
    <m/>
    <n v="8"/>
    <s v="Food - Soups"/>
    <b v="0"/>
    <s v="Food"/>
    <x v="42"/>
  </r>
  <r>
    <s v="NAU-972817"/>
    <d v="2024-09-19T00:00:00"/>
    <s v="Online"/>
    <s v="IN090564"/>
    <s v="London"/>
    <s v="WC2H"/>
    <s v="England"/>
    <x v="0"/>
    <s v="01JZ3NCB9N3BNE4VWXX522ZNYN"/>
    <s v="Electronic Drum Kit"/>
    <s v="Music"/>
    <s v="Instruments"/>
    <n v="359.99"/>
    <n v="107.997"/>
    <n v="6"/>
    <n v="0.28999999999999998"/>
    <n v="1"/>
    <s v="Music"/>
    <b v="0"/>
    <s v="Music"/>
    <x v="1"/>
  </r>
  <r>
    <s v="IYM-903028"/>
    <d v="2024-04-28T00:00:00"/>
    <s v="In-Store"/>
    <s v="IN090564"/>
    <s v="Whitchurch"/>
    <s v="BS14"/>
    <s v="England"/>
    <x v="3"/>
    <s v="01JZ3NCB9N3BNE4VWXX522ZNYN"/>
    <s v="Electronic Drum Kit"/>
    <s v="Music"/>
    <s v="Instruments"/>
    <n v="359.99"/>
    <n v="107.997"/>
    <n v="8"/>
    <n v="0.1"/>
    <n v="1"/>
    <s v="Music"/>
    <b v="0"/>
    <s v="Music"/>
    <x v="1"/>
  </r>
  <r>
    <s v="PKE-863629"/>
    <d v="2025-01-17T00:00:00"/>
    <s v="In-Store"/>
    <s v="UD058328"/>
    <s v="Aston"/>
    <s v="TF6"/>
    <s v="England"/>
    <x v="1"/>
    <s v="01JZ3NT8YM3NHYGDCGE9ZZ8H3H"/>
    <s v="Acoustic Guitar"/>
    <s v="Music"/>
    <s v="Instruments"/>
    <n v="201.41"/>
    <n v="80.995999999999995"/>
    <n v="17"/>
    <m/>
    <n v="1"/>
    <s v="Music"/>
    <b v="0"/>
    <s v="Music"/>
    <x v="1"/>
  </r>
  <r>
    <s v="ERT-117841"/>
    <d v="2025-03-01T00:00:00"/>
    <s v="Online"/>
    <s v="AR080205"/>
    <s v="Norton"/>
    <s v="NN11"/>
    <s v="England"/>
    <x v="0"/>
    <s v="01JZ3NCB9N3BNE4VWXX522ZNYN"/>
    <s v="Electronic Drum Kit"/>
    <s v="Music"/>
    <s v="Instruments"/>
    <n v="361.41"/>
    <n v="108.997"/>
    <n v="4"/>
    <n v="0.08"/>
    <n v="1"/>
    <s v="Music"/>
    <b v="0"/>
    <s v="Music"/>
    <x v="1"/>
  </r>
  <r>
    <s v="UOO-713082"/>
    <d v="2024-02-01T00:00:00"/>
    <s v="In-Store"/>
    <s v="FD078136"/>
    <s v="Eaton"/>
    <s v="DN22"/>
    <s v="England"/>
    <x v="7"/>
    <s v="01JZ3NT8YM3NHYGDCGE9ZZ8H3H"/>
    <s v="Acoustic Guitar"/>
    <s v="Music"/>
    <s v="Instruments"/>
    <n v="200.99"/>
    <n v="79.995999999999995"/>
    <n v="12"/>
    <n v="0.09"/>
    <n v="1"/>
    <s v="Music"/>
    <b v="0"/>
    <s v="Music"/>
    <x v="1"/>
  </r>
  <r>
    <s v="DQF-304146"/>
    <d v="2024-09-13T00:00:00"/>
    <s v="In-Store"/>
    <s v="NV060188"/>
    <s v="Milton"/>
    <s v="AB56"/>
    <s v="Scotland"/>
    <x v="0"/>
    <s v="01JZ3NCB9N3BNE4VWXX522ZNYN"/>
    <s v="Electronic Drum Kit"/>
    <s v="Music"/>
    <s v="Instruments"/>
    <n v="360.99"/>
    <n v="107.997"/>
    <n v="11"/>
    <n v="0.14000000000000001"/>
    <n v="1"/>
    <s v="Music"/>
    <b v="0"/>
    <s v="Music"/>
    <x v="1"/>
  </r>
  <r>
    <s v="QWF-770220"/>
    <d v="2024-02-15T00:00:00"/>
    <s v="In-Store"/>
    <s v="XG006421"/>
    <s v="Whitwell"/>
    <s v="DL10"/>
    <s v="England"/>
    <x v="7"/>
    <s v="01JZ3NT8YM3NHYGDCGE9ZZ8H3H"/>
    <s v="Acoustic Guitar"/>
    <s v="Music"/>
    <s v="Instruments"/>
    <n v="200.99"/>
    <n v="79.995999999999995"/>
    <n v="20"/>
    <n v="0.16"/>
    <n v="1"/>
    <s v="Music"/>
    <b v="0"/>
    <s v="Music"/>
    <x v="1"/>
  </r>
  <r>
    <s v="HIX-974261"/>
    <d v="2024-10-19T00:00:00"/>
    <s v="Online"/>
    <s v="ME014195"/>
    <s v="Manchester"/>
    <s v="M14"/>
    <s v="England"/>
    <x v="2"/>
    <s v="01JZ3NCB9N3BNE4VWXX522ZNYN"/>
    <s v="Electronic Drum Kit"/>
    <s v="Music"/>
    <s v="Instruments"/>
    <n v="360.99"/>
    <n v="107.997"/>
    <n v="7"/>
    <m/>
    <n v="1"/>
    <s v="Music"/>
    <b v="0"/>
    <s v="Music"/>
    <x v="1"/>
  </r>
  <r>
    <s v="XBB-536316"/>
    <d v="2023-10-11T00:00:00"/>
    <s v="In-Store"/>
    <s v="RC074892"/>
    <s v="Bristol"/>
    <s v="BS41"/>
    <s v="England"/>
    <x v="8"/>
    <s v="01JZ3NT8YM3NHYGDCGE9ZZ8H3H"/>
    <s v="Acoustic Guitar"/>
    <s v="Music"/>
    <s v="Instruments"/>
    <n v="199.14"/>
    <n v="79.495999999999995"/>
    <n v="8"/>
    <n v="0.08"/>
    <n v="1"/>
    <s v="Music"/>
    <b v="0"/>
    <s v="Music"/>
    <x v="1"/>
  </r>
  <r>
    <s v="JWK-004161"/>
    <d v="2023-06-08T00:00:00"/>
    <s v="In-Store"/>
    <s v="RC074892"/>
    <s v="Church End"/>
    <s v="N3"/>
    <s v="England"/>
    <x v="4"/>
    <s v="01JZ3NT8YM3NHYGDCGE9ZZ8H3H"/>
    <s v="Acoustic Guitar"/>
    <s v="Music"/>
    <s v="Instruments"/>
    <n v="199.14"/>
    <n v="79.495999999999995"/>
    <n v="13"/>
    <m/>
    <n v="1"/>
    <s v="Music"/>
    <b v="0"/>
    <s v="Music"/>
    <x v="1"/>
  </r>
  <r>
    <s v="PJB-135309"/>
    <d v="2023-02-14T00:00:00"/>
    <s v="In-Store"/>
    <s v="RC074892"/>
    <s v="Church End"/>
    <s v="N3"/>
    <s v="England"/>
    <x v="7"/>
    <s v="01JZ3NT8YM3NHYGDCGE9ZZ8H3H"/>
    <s v="Acoustic Guitar"/>
    <s v="Music"/>
    <s v="Instruments"/>
    <n v="199.14"/>
    <n v="79.495999999999995"/>
    <n v="13"/>
    <n v="0.14000000000000001"/>
    <n v="1"/>
    <s v="Music"/>
    <b v="0"/>
    <s v="Music"/>
    <x v="1"/>
  </r>
  <r>
    <s v="LQA-602782"/>
    <d v="2023-11-15T00:00:00"/>
    <s v="In-Store"/>
    <s v="QE063301"/>
    <s v="Sheffield"/>
    <s v="S1"/>
    <s v="England"/>
    <x v="8"/>
    <s v="01JZ3NT8YM3NHYGDCGE9ZZ8H3H"/>
    <s v="Acoustic Guitar"/>
    <s v="Music"/>
    <s v="Instruments"/>
    <n v="199.24"/>
    <n v="79.745999999999995"/>
    <n v="14"/>
    <n v="0.09"/>
    <n v="1"/>
    <s v="Music"/>
    <b v="0"/>
    <s v="Music"/>
    <x v="1"/>
  </r>
  <r>
    <s v="MXO-591235"/>
    <d v="2023-12-11T00:00:00"/>
    <s v="Online"/>
    <s v="KZ005797"/>
    <s v="Wootton"/>
    <s v="NN4"/>
    <s v="England"/>
    <x v="6"/>
    <s v="01JZ3NCB9N3BNE4VWXX522ZNYN"/>
    <s v="Electronic Drum Kit"/>
    <s v="Music"/>
    <s v="Instruments"/>
    <n v="359.24"/>
    <n v="107.747"/>
    <n v="11"/>
    <n v="0.02"/>
    <n v="1"/>
    <s v="Music"/>
    <b v="0"/>
    <s v="Music"/>
    <x v="1"/>
  </r>
  <r>
    <s v="IKL-491738"/>
    <d v="2023-06-02T00:00:00"/>
    <s v="In-Store"/>
    <s v="KD057640"/>
    <s v="London"/>
    <s v="EC3M"/>
    <s v="England"/>
    <x v="0"/>
    <s v="01JZ3NT8YM3NHYGDCGE9ZZ8H3H"/>
    <s v="Acoustic Guitar"/>
    <s v="Music"/>
    <s v="Instruments"/>
    <n v="199.24"/>
    <n v="79.745999999999995"/>
    <n v="3"/>
    <m/>
    <n v="1"/>
    <s v="Music"/>
    <b v="0"/>
    <s v="Music"/>
    <x v="1"/>
  </r>
  <r>
    <s v="IHX-141690"/>
    <d v="2024-10-14T00:00:00"/>
    <s v="In-Store"/>
    <s v="AM053527"/>
    <s v="Liverpool"/>
    <s v="L74"/>
    <s v="England"/>
    <x v="9"/>
    <s v="01JZ3N52G9KWBBS5W8K65XVX37"/>
    <s v="Stuffed Grape Leaves"/>
    <s v="Food - Prepared Foods"/>
    <s v="International Cuisine"/>
    <n v="5.79"/>
    <n v="1.7370000000000001"/>
    <n v="17"/>
    <m/>
    <n v="8"/>
    <s v="Food - Prepared Foods"/>
    <b v="0"/>
    <s v="Food"/>
    <x v="64"/>
  </r>
  <r>
    <s v="AGU-166262"/>
    <d v="2024-11-24T00:00:00"/>
    <s v="In-Store"/>
    <s v="AM053527"/>
    <s v="Middleton"/>
    <s v="LE16"/>
    <s v="England"/>
    <x v="0"/>
    <s v="01JZ3N52G9KWBBS5W8K65XVX37"/>
    <s v="Stuffed Grape Leaves"/>
    <s v="Food - Prepared Foods"/>
    <s v="International Cuisine"/>
    <n v="5.79"/>
    <n v="1.7370000000000001"/>
    <n v="3"/>
    <n v="0.04"/>
    <n v="8"/>
    <s v="Food - Prepared Foods"/>
    <b v="0"/>
    <s v="Food"/>
    <x v="64"/>
  </r>
  <r>
    <s v="GWC-615324"/>
    <d v="2024-03-31T00:00:00"/>
    <s v="In-Store"/>
    <s v="AM053527"/>
    <s v="West End"/>
    <s v="DN36"/>
    <s v="England"/>
    <x v="5"/>
    <s v="01JZ3N52G9KWBBS5W8K65XVX37"/>
    <s v="Stuffed Grape Leaves"/>
    <s v="Food - Prepared Foods"/>
    <s v="International Cuisine"/>
    <n v="5.79"/>
    <n v="1.7370000000000001"/>
    <n v="17"/>
    <n v="0.33"/>
    <n v="8"/>
    <s v="Food - Prepared Foods"/>
    <b v="0"/>
    <s v="Food"/>
    <x v="64"/>
  </r>
  <r>
    <s v="OJN-353844"/>
    <d v="2024-04-08T00:00:00"/>
    <s v="Online"/>
    <s v="AM053527"/>
    <s v="Milton"/>
    <s v="AB56"/>
    <s v="Scotland"/>
    <x v="0"/>
    <s v="01JZ3N52G9KWBBS5W8K65XVX37"/>
    <s v="Stuffed Grape Leaves"/>
    <s v="Food - Prepared Foods"/>
    <s v="International Cuisine"/>
    <n v="5.79"/>
    <n v="1.7370000000000001"/>
    <n v="16"/>
    <n v="0.05"/>
    <n v="8"/>
    <s v="Food - Prepared Foods"/>
    <b v="0"/>
    <s v="Food"/>
    <x v="64"/>
  </r>
  <r>
    <s v="JXR-337492"/>
    <d v="2024-01-19T00:00:00"/>
    <s v="In-Store"/>
    <s v="AM053527"/>
    <s v="Norton"/>
    <s v="S8"/>
    <s v="England"/>
    <x v="4"/>
    <s v="01JZ3N52G9KWBBS5W8K65XVX37"/>
    <s v="Stuffed Grape Leaves"/>
    <s v="Food - Prepared Foods"/>
    <s v="International Cuisine"/>
    <n v="5.79"/>
    <n v="1.7370000000000001"/>
    <n v="8"/>
    <n v="0.25"/>
    <n v="8"/>
    <s v="Food - Prepared Foods"/>
    <b v="0"/>
    <s v="Food"/>
    <x v="64"/>
  </r>
  <r>
    <s v="HNU-296870"/>
    <d v="2023-06-08T00:00:00"/>
    <s v="Online"/>
    <s v="AM053527"/>
    <s v="Edinburgh"/>
    <s v="EH9"/>
    <s v="Scotland"/>
    <x v="0"/>
    <s v="01JZ3N52G9KWBBS5W8K65XVX37"/>
    <s v="Stuffed Grape Leaves"/>
    <s v="Food - Prepared Foods"/>
    <s v="International Cuisine"/>
    <n v="4.79"/>
    <n v="1.1870000000000001"/>
    <n v="20"/>
    <n v="0.25"/>
    <n v="8"/>
    <s v="Food - Prepared Foods"/>
    <b v="0"/>
    <s v="Food"/>
    <x v="64"/>
  </r>
  <r>
    <s v="OVC-267723"/>
    <d v="2024-03-15T00:00:00"/>
    <s v="Online"/>
    <s v="FK057149"/>
    <s v="Linton"/>
    <s v="BD23"/>
    <s v="England"/>
    <x v="3"/>
    <s v="01JZ3NTANV0VMD2BHXHKD3JKXD"/>
    <s v="Thai Green Curry Paste"/>
    <s v="Food - Sauces"/>
    <s v="International Sauces"/>
    <n v="2.4900000000000002"/>
    <n v="0.996"/>
    <n v="12"/>
    <n v="0.34"/>
    <n v="8"/>
    <s v="Food - Sauces"/>
    <b v="0"/>
    <s v="Food"/>
    <x v="15"/>
  </r>
  <r>
    <s v="KUB-111906"/>
    <d v="2025-03-14T00:00:00"/>
    <s v="In-Store"/>
    <s v="YC016347"/>
    <s v="Upton"/>
    <s v="DN21"/>
    <s v="England"/>
    <x v="9"/>
    <s v="01JZ3NTANV0VMD2BHXHKD3JKXD"/>
    <s v="Thai Green Curry Paste"/>
    <s v="Food - Sauces"/>
    <s v="International Sauces"/>
    <n v="3.91"/>
    <n v="1.996"/>
    <n v="12"/>
    <n v="0.03"/>
    <n v="8"/>
    <s v="Food - Sauces"/>
    <b v="0"/>
    <s v="Food"/>
    <x v="15"/>
  </r>
  <r>
    <s v="XGB-631652"/>
    <d v="2025-03-22T00:00:00"/>
    <s v="In-Store"/>
    <s v="AU020860"/>
    <s v="Bristol"/>
    <s v="BS41"/>
    <s v="England"/>
    <x v="1"/>
    <s v="01JZ3NTANV0VMD2BHXHKD3JKXD"/>
    <s v="Thai Green Curry Paste"/>
    <s v="Food - Sauces"/>
    <s v="International Sauces"/>
    <n v="3.91"/>
    <n v="1.996"/>
    <n v="11"/>
    <n v="0.04"/>
    <n v="8"/>
    <s v="Food - Sauces"/>
    <b v="0"/>
    <s v="Food"/>
    <x v="15"/>
  </r>
  <r>
    <s v="HLV-672371"/>
    <d v="2024-03-05T00:00:00"/>
    <s v="Online"/>
    <s v="MR008619"/>
    <s v="Liverpool"/>
    <s v="L74"/>
    <s v="England"/>
    <x v="5"/>
    <s v="01JZ3NTANV0VMD2BHXHKD3JKXD"/>
    <s v="Thai Green Curry Paste"/>
    <s v="Food - Sauces"/>
    <s v="International Sauces"/>
    <n v="3.49"/>
    <n v="0.996"/>
    <n v="1"/>
    <n v="0.08"/>
    <n v="8"/>
    <s v="Food - Sauces"/>
    <b v="0"/>
    <s v="Food"/>
    <x v="15"/>
  </r>
  <r>
    <s v="TQO-870789"/>
    <d v="2023-08-02T00:00:00"/>
    <s v="Online"/>
    <s v="FK057149"/>
    <s v="Kingston"/>
    <s v="DT10"/>
    <s v="England"/>
    <x v="9"/>
    <s v="01JZ3NTANV0VMD2BHXHKD3JKXD"/>
    <s v="Thai Green Curry Paste"/>
    <s v="Food - Sauces"/>
    <s v="International Sauces"/>
    <n v="1.64"/>
    <n v="0.496"/>
    <n v="20"/>
    <n v="0.01"/>
    <n v="8"/>
    <s v="Food - Sauces"/>
    <b v="0"/>
    <s v="Food"/>
    <x v="15"/>
  </r>
  <r>
    <s v="QDV-187458"/>
    <d v="2023-02-17T00:00:00"/>
    <s v="Online"/>
    <s v="PX082957"/>
    <s v="Kirkton"/>
    <s v="KW10"/>
    <s v="Scotland"/>
    <x v="0"/>
    <s v="01JZ3NTANV0VMD2BHXHKD3JKXD"/>
    <s v="Thai Green Curry Paste"/>
    <s v="Food - Sauces"/>
    <s v="International Sauces"/>
    <n v="1.74"/>
    <n v="0.746"/>
    <n v="6"/>
    <n v="0.03"/>
    <n v="8"/>
    <s v="Food - Sauces"/>
    <b v="0"/>
    <s v="Food"/>
    <x v="15"/>
  </r>
  <r>
    <s v="KOO-599747"/>
    <d v="2024-11-12T00:00:00"/>
    <s v="In-Store"/>
    <s v="DT019771"/>
    <s v="Buckland"/>
    <s v="CT16"/>
    <s v="England"/>
    <x v="9"/>
    <s v="01JZ3NCA9CC0204F973R4DZFPW"/>
    <s v="Italian Pasta"/>
    <s v="Food - Grains"/>
    <s v="Italian Cuisine"/>
    <n v="2.29"/>
    <n v="0.68700000000000006"/>
    <n v="6"/>
    <n v="0.32"/>
    <n v="8"/>
    <s v="Food - Grains"/>
    <b v="0"/>
    <s v="Food"/>
    <x v="58"/>
  </r>
  <r>
    <s v="PBP-459206"/>
    <d v="2024-05-17T00:00:00"/>
    <s v="In-Store"/>
    <s v="DT019771"/>
    <s v="London"/>
    <s v="EC3M"/>
    <s v="England"/>
    <x v="7"/>
    <s v="01JZ3NCA9CC0204F973R4DZFPW"/>
    <s v="Italian Pasta"/>
    <s v="Food - Grains"/>
    <s v="Italian Cuisine"/>
    <n v="2.29"/>
    <n v="0.68700000000000006"/>
    <n v="1"/>
    <n v="0.26"/>
    <n v="8"/>
    <s v="Food - Grains"/>
    <b v="0"/>
    <s v="Food"/>
    <x v="58"/>
  </r>
  <r>
    <s v="ODQ-589665"/>
    <d v="2024-03-30T00:00:00"/>
    <s v="Online"/>
    <s v="DT019771"/>
    <s v="London"/>
    <s v="WC2H"/>
    <s v="England"/>
    <x v="8"/>
    <s v="01JZ3NCA9CC0204F973R4DZFPW"/>
    <s v="Italian Pasta"/>
    <s v="Food - Grains"/>
    <s v="Italian Cuisine"/>
    <n v="2.29"/>
    <n v="0.68700000000000006"/>
    <n v="7"/>
    <n v="0.33"/>
    <n v="8"/>
    <s v="Food - Grains"/>
    <b v="0"/>
    <s v="Food"/>
    <x v="58"/>
  </r>
  <r>
    <s v="AIM-191160"/>
    <d v="2025-01-03T00:00:00"/>
    <s v="Online"/>
    <s v="CV050185"/>
    <s v="Newton"/>
    <s v="NG34"/>
    <s v="England"/>
    <x v="2"/>
    <s v="01JZ3NCA9CC0204F973R4DZFPW"/>
    <s v="Italian Pasta"/>
    <s v="Food - Grains"/>
    <s v="Italian Cuisine"/>
    <n v="3.71"/>
    <n v="1.6870000000000001"/>
    <n v="15"/>
    <n v="0.08"/>
    <n v="8"/>
    <s v="Food - Grains"/>
    <b v="0"/>
    <s v="Food"/>
    <x v="58"/>
  </r>
  <r>
    <s v="IYP-450749"/>
    <d v="2023-05-29T00:00:00"/>
    <s v="Online"/>
    <s v="DT019771"/>
    <s v="Tullich"/>
    <s v="AB55"/>
    <s v="Scotland"/>
    <x v="0"/>
    <s v="01JZ3NCA9CC0204F973R4DZFPW"/>
    <s v="Italian Pasta"/>
    <s v="Food - Grains"/>
    <s v="Italian Cuisine"/>
    <n v="1.44"/>
    <n v="0.187"/>
    <n v="9"/>
    <n v="0.16"/>
    <n v="8"/>
    <s v="Food - Grains"/>
    <b v="0"/>
    <s v="Food"/>
    <x v="58"/>
  </r>
  <r>
    <s v="ZSD-595230"/>
    <d v="2023-01-14T00:00:00"/>
    <s v="In-Store"/>
    <s v="DT019771"/>
    <s v="Swindon"/>
    <s v="SN1"/>
    <s v="England"/>
    <x v="0"/>
    <s v="01JZ3NCA9CC0204F973R4DZFPW"/>
    <s v="Italian Pasta"/>
    <s v="Food - Grains"/>
    <s v="Italian Cuisine"/>
    <n v="1.44"/>
    <n v="0.187"/>
    <n v="20"/>
    <n v="0.14000000000000001"/>
    <n v="8"/>
    <s v="Food - Grains"/>
    <b v="0"/>
    <s v="Food"/>
    <x v="58"/>
  </r>
  <r>
    <s v="OIA-548415"/>
    <d v="2023-02-21T00:00:00"/>
    <s v="Online"/>
    <s v="BJ030424"/>
    <s v="Hatton"/>
    <s v="CV35"/>
    <s v="England"/>
    <x v="3"/>
    <s v="01JZ3NCA9CC0204F973R4DZFPW"/>
    <s v="Italian Pasta"/>
    <s v="Food - Grains"/>
    <s v="Italian Cuisine"/>
    <n v="1.54"/>
    <n v="0.437"/>
    <n v="13"/>
    <m/>
    <n v="8"/>
    <s v="Food - Grains"/>
    <b v="0"/>
    <s v="Food"/>
    <x v="58"/>
  </r>
  <r>
    <s v="UHF-089217"/>
    <d v="2024-07-06T00:00:00"/>
    <s v="Online"/>
    <s v="MZ022736"/>
    <s v="Charlton"/>
    <s v="OX12"/>
    <s v="England"/>
    <x v="6"/>
    <s v="01JZ3N58H2KN63M7KH3HR3TRY7"/>
    <s v="Spaghetti and Meatball Dinner Kit"/>
    <s v="Food - Meal Kits"/>
    <s v="Italian Cuisine Meal Kits"/>
    <n v="7.99"/>
    <n v="2.3969999999999998"/>
    <n v="10"/>
    <n v="0.36"/>
    <n v="8"/>
    <s v="Food - Meal Kits"/>
    <b v="0"/>
    <s v="Food"/>
    <x v="94"/>
  </r>
  <r>
    <s v="YOU-869871"/>
    <d v="2024-07-25T00:00:00"/>
    <s v="In-Store"/>
    <s v="MZ022736"/>
    <s v="Stapleford"/>
    <s v="LN6"/>
    <s v="England"/>
    <x v="2"/>
    <s v="01JZ3N58H2KN63M7KH3HR3TRY7"/>
    <s v="Spaghetti and Meatball Dinner Kit"/>
    <s v="Food - Meal Kits"/>
    <s v="Italian Cuisine Meal Kits"/>
    <n v="7.99"/>
    <n v="2.3969999999999998"/>
    <n v="18"/>
    <n v="0.17"/>
    <n v="8"/>
    <s v="Food - Meal Kits"/>
    <b v="0"/>
    <s v="Food"/>
    <x v="94"/>
  </r>
  <r>
    <s v="QDP-977040"/>
    <d v="2024-08-16T00:00:00"/>
    <s v="Online"/>
    <s v="MZ022736"/>
    <s v="Aston"/>
    <s v="TF6"/>
    <s v="England"/>
    <x v="5"/>
    <s v="01JZ3N58H2KN63M7KH3HR3TRY7"/>
    <s v="Spaghetti and Meatball Dinner Kit"/>
    <s v="Food - Meal Kits"/>
    <s v="Italian Cuisine Meal Kits"/>
    <n v="7.99"/>
    <n v="2.3969999999999998"/>
    <n v="17"/>
    <n v="0.06"/>
    <n v="8"/>
    <s v="Food - Meal Kits"/>
    <b v="0"/>
    <s v="Food"/>
    <x v="94"/>
  </r>
  <r>
    <s v="TYL-363268"/>
    <d v="2023-09-03T00:00:00"/>
    <s v="Online"/>
    <s v="MZ022736"/>
    <s v="Liverpool"/>
    <s v="L74"/>
    <s v="England"/>
    <x v="2"/>
    <s v="01JZ3N58H2KN63M7KH3HR3TRY7"/>
    <s v="Spaghetti and Meatball Dinner Kit"/>
    <s v="Food - Meal Kits"/>
    <s v="Italian Cuisine Meal Kits"/>
    <n v="7.14"/>
    <n v="1.897"/>
    <n v="12"/>
    <n v="0.05"/>
    <n v="8"/>
    <s v="Food - Meal Kits"/>
    <b v="0"/>
    <s v="Food"/>
    <x v="94"/>
  </r>
  <r>
    <s v="WPQ-204244"/>
    <d v="2023-06-27T00:00:00"/>
    <s v="Online"/>
    <s v="MZ022736"/>
    <s v="Merton"/>
    <s v="SW19"/>
    <s v="England"/>
    <x v="1"/>
    <s v="01JZ3N58H2KN63M7KH3HR3TRY7"/>
    <s v="Spaghetti and Meatball Dinner Kit"/>
    <s v="Food - Meal Kits"/>
    <s v="Italian Cuisine Meal Kits"/>
    <n v="7.99"/>
    <n v="2.3969999999999998"/>
    <n v="12"/>
    <n v="0.24"/>
    <n v="8"/>
    <s v="Food - Meal Kits"/>
    <b v="0"/>
    <s v="Food"/>
    <x v="94"/>
  </r>
  <r>
    <s v="JWK-643973"/>
    <d v="2023-02-08T00:00:00"/>
    <s v="In-Store"/>
    <s v="MZ022736"/>
    <s v="Belfast"/>
    <s v="BT2"/>
    <s v="Northern Ireland"/>
    <x v="0"/>
    <s v="01JZ3N58H2KN63M7KH3HR3TRY7"/>
    <s v="Spaghetti and Meatball Dinner Kit"/>
    <s v="Food - Meal Kits"/>
    <s v="Italian Cuisine Meal Kits"/>
    <n v="7.99"/>
    <n v="2.3969999999999998"/>
    <n v="15"/>
    <n v="0.09"/>
    <n v="8"/>
    <s v="Food - Meal Kits"/>
    <b v="0"/>
    <s v="Food"/>
    <x v="94"/>
  </r>
  <r>
    <s v="LLX-917693"/>
    <d v="2024-02-26T00:00:00"/>
    <s v="Online"/>
    <s v="XO043540"/>
    <s v="Marston"/>
    <s v="ST20"/>
    <s v="England"/>
    <x v="0"/>
    <s v="01JZ3NC9TXWQDG8G759KA27M39"/>
    <s v="Classic Pesto Sauce"/>
    <s v="Food - Sauces"/>
    <s v="Italian Sauces"/>
    <n v="4.29"/>
    <n v="1.2869999999999999"/>
    <n v="2"/>
    <n v="0.39"/>
    <n v="8"/>
    <s v="Food - Sauces"/>
    <b v="0"/>
    <s v="Food"/>
    <x v="15"/>
  </r>
  <r>
    <s v="XKU-465729"/>
    <d v="2025-01-16T00:00:00"/>
    <s v="Online"/>
    <s v="IN017659"/>
    <s v="London"/>
    <s v="WC2H"/>
    <s v="England"/>
    <x v="9"/>
    <s v="01JZ3NC9TXWQDG8G759KA27M39"/>
    <s v="Classic Pesto Sauce"/>
    <s v="Food - Sauces"/>
    <s v="Italian Sauces"/>
    <n v="5.71"/>
    <n v="2.2869999999999999"/>
    <n v="11"/>
    <n v="0.2"/>
    <n v="8"/>
    <s v="Food - Sauces"/>
    <b v="0"/>
    <s v="Food"/>
    <x v="15"/>
  </r>
  <r>
    <s v="VYE-027193"/>
    <d v="2025-03-15T00:00:00"/>
    <s v="Online"/>
    <s v="FG094679"/>
    <s v="Newport"/>
    <s v="NR29"/>
    <s v="England"/>
    <x v="2"/>
    <s v="01JZ3NC9TXWQDG8G759KA27M39"/>
    <s v="Classic Pesto Sauce"/>
    <s v="Food - Sauces"/>
    <s v="Italian Sauces"/>
    <n v="5.71"/>
    <n v="2.2869999999999999"/>
    <n v="13"/>
    <n v="0.03"/>
    <n v="8"/>
    <s v="Food - Sauces"/>
    <b v="0"/>
    <s v="Food"/>
    <x v="15"/>
  </r>
  <r>
    <s v="ARX-927914"/>
    <d v="2025-03-13T00:00:00"/>
    <s v="In-Store"/>
    <s v="TM070339"/>
    <s v="Langley"/>
    <s v="SG4"/>
    <s v="England"/>
    <x v="0"/>
    <s v="01JZ3NC9TXWQDG8G759KA27M39"/>
    <s v="Classic Pesto Sauce"/>
    <s v="Food - Sauces"/>
    <s v="Italian Sauces"/>
    <n v="5.71"/>
    <n v="2.2869999999999999"/>
    <n v="10"/>
    <n v="0.16"/>
    <n v="8"/>
    <s v="Food - Sauces"/>
    <b v="0"/>
    <s v="Food"/>
    <x v="15"/>
  </r>
  <r>
    <s v="BSD-255811"/>
    <d v="2025-01-22T00:00:00"/>
    <s v="Online"/>
    <s v="JK073255"/>
    <s v="Brampton"/>
    <s v="NR34"/>
    <s v="England"/>
    <x v="4"/>
    <s v="01JZ3NC9TXWQDG8G759KA27M39"/>
    <s v="Classic Pesto Sauce"/>
    <s v="Food - Sauces"/>
    <s v="Italian Sauces"/>
    <n v="5.71"/>
    <n v="2.2869999999999999"/>
    <n v="8"/>
    <n v="0.05"/>
    <n v="8"/>
    <s v="Food - Sauces"/>
    <b v="0"/>
    <s v="Food"/>
    <x v="15"/>
  </r>
  <r>
    <s v="IGQ-507225"/>
    <d v="2024-11-19T00:00:00"/>
    <s v="In-Store"/>
    <s v="IC017936"/>
    <s v="Leeds"/>
    <s v="LS6"/>
    <s v="England"/>
    <x v="6"/>
    <s v="01JZ3NC9TXWQDG8G759KA27M39"/>
    <s v="Classic Pesto Sauce"/>
    <s v="Food - Sauces"/>
    <s v="Italian Sauces"/>
    <n v="5.29"/>
    <n v="1.2869999999999999"/>
    <n v="9"/>
    <m/>
    <n v="8"/>
    <s v="Food - Sauces"/>
    <b v="0"/>
    <s v="Food"/>
    <x v="15"/>
  </r>
  <r>
    <s v="WDJ-294108"/>
    <d v="2023-11-20T00:00:00"/>
    <s v="Online"/>
    <s v="PI093946"/>
    <s v="Eaton"/>
    <s v="DN22"/>
    <s v="England"/>
    <x v="0"/>
    <s v="01JZ3NC9TXWQDG8G759KA27M39"/>
    <s v="Classic Pesto Sauce"/>
    <s v="Food - Sauces"/>
    <s v="Italian Sauces"/>
    <n v="3.54"/>
    <n v="1.0369999999999999"/>
    <n v="15"/>
    <m/>
    <n v="8"/>
    <s v="Food - Sauces"/>
    <b v="0"/>
    <s v="Food"/>
    <x v="15"/>
  </r>
  <r>
    <s v="NWC-911754"/>
    <d v="2023-12-03T00:00:00"/>
    <s v="Online"/>
    <s v="BR070441"/>
    <s v="Birmingham"/>
    <s v="B12"/>
    <s v="England"/>
    <x v="3"/>
    <s v="01JZ3NC9TXWQDG8G759KA27M39"/>
    <s v="Classic Pesto Sauce"/>
    <s v="Food - Sauces"/>
    <s v="Italian Sauces"/>
    <n v="3.54"/>
    <n v="1.0369999999999999"/>
    <n v="7"/>
    <n v="0.09"/>
    <n v="8"/>
    <s v="Food - Sauces"/>
    <b v="0"/>
    <s v="Food"/>
    <x v="15"/>
  </r>
  <r>
    <s v="YGX-661099"/>
    <d v="2023-03-21T00:00:00"/>
    <s v="Online"/>
    <s v="UP098712"/>
    <s v="Newport"/>
    <s v="NR29"/>
    <s v="England"/>
    <x v="6"/>
    <s v="01JZ3NC9TXWQDG8G759KA27M39"/>
    <s v="Classic Pesto Sauce"/>
    <s v="Food - Sauces"/>
    <s v="Italian Sauces"/>
    <n v="3.54"/>
    <n v="1.0369999999999999"/>
    <n v="16"/>
    <n v="0.08"/>
    <n v="8"/>
    <s v="Food - Sauces"/>
    <b v="0"/>
    <s v="Food"/>
    <x v="15"/>
  </r>
  <r>
    <s v="ICT-751647"/>
    <d v="2024-10-06T00:00:00"/>
    <s v="In-Store"/>
    <s v="RZ091372"/>
    <s v="Dean"/>
    <s v="OX7"/>
    <s v="England"/>
    <x v="7"/>
    <s v="01JZ3N5738CW5ZK3KHFS15N590"/>
    <s v="Trendy Bomber Jacket"/>
    <s v="Clothing - Outerwear"/>
    <s v="Jackets"/>
    <n v="69.989999999999995"/>
    <n v="20.997"/>
    <n v="3"/>
    <n v="0.28999999999999998"/>
    <n v="12"/>
    <s v="Clothing - Outerwear"/>
    <b v="0"/>
    <s v="Clothing"/>
    <x v="7"/>
  </r>
  <r>
    <s v="PVI-226919"/>
    <d v="2024-05-23T00:00:00"/>
    <s v="Online"/>
    <s v="RZ091372"/>
    <s v="Upton"/>
    <s v="DN21"/>
    <s v="England"/>
    <x v="7"/>
    <s v="01JZ3N5738CW5ZK3KHFS15N590"/>
    <s v="Trendy Bomber Jacket"/>
    <s v="Clothing - Outerwear"/>
    <s v="Jackets"/>
    <n v="69.989999999999995"/>
    <n v="20.997"/>
    <n v="13"/>
    <n v="0.23"/>
    <n v="12"/>
    <s v="Clothing - Outerwear"/>
    <b v="0"/>
    <s v="Clothing"/>
    <x v="7"/>
  </r>
  <r>
    <s v="QDC-440008"/>
    <d v="2024-06-27T00:00:00"/>
    <s v="Online"/>
    <s v="EI066899"/>
    <s v="Eaton"/>
    <s v="DN22"/>
    <s v="England"/>
    <x v="1"/>
    <s v="01JZ3NR7BPZNZNH9BF46F37VRA"/>
    <s v="Two-Tone Windbreaker"/>
    <s v="Clothing - Outerwear"/>
    <s v="Jackets"/>
    <n v="59.99"/>
    <n v="23.995999999999999"/>
    <n v="1"/>
    <n v="0.04"/>
    <n v="12"/>
    <s v="Clothing - Outerwear"/>
    <b v="0"/>
    <s v="Clothing"/>
    <x v="7"/>
  </r>
  <r>
    <s v="JET-487140"/>
    <d v="2024-08-16T00:00:00"/>
    <s v="Online"/>
    <s v="EI066899"/>
    <s v="London"/>
    <s v="W1F"/>
    <s v="England"/>
    <x v="5"/>
    <s v="01JZ3NR7BPZNZNH9BF46F37VRA"/>
    <s v="Two-Tone Windbreaker"/>
    <s v="Clothing - Outerwear"/>
    <s v="Jackets"/>
    <n v="59.99"/>
    <n v="23.995999999999999"/>
    <n v="5"/>
    <n v="0.22"/>
    <n v="12"/>
    <s v="Clothing - Outerwear"/>
    <b v="0"/>
    <s v="Clothing"/>
    <x v="7"/>
  </r>
  <r>
    <s v="JWH-116773"/>
    <d v="2024-04-11T00:00:00"/>
    <s v="In-Store"/>
    <s v="EI066899"/>
    <s v="East End"/>
    <s v="BH21"/>
    <s v="England"/>
    <x v="9"/>
    <s v="01JZ3NR7BPZNZNH9BF46F37VRA"/>
    <s v="Two-Tone Windbreaker"/>
    <s v="Clothing - Outerwear"/>
    <s v="Jackets"/>
    <n v="59.99"/>
    <n v="23.995999999999999"/>
    <n v="13"/>
    <n v="0.22"/>
    <n v="12"/>
    <s v="Clothing - Outerwear"/>
    <b v="0"/>
    <s v="Clothing"/>
    <x v="7"/>
  </r>
  <r>
    <s v="PRT-622191"/>
    <d v="2025-02-11T00:00:00"/>
    <s v="In-Store"/>
    <s v="ON048367"/>
    <s v="Birmingham"/>
    <s v="B40"/>
    <s v="England"/>
    <x v="2"/>
    <s v="01JZ3NR7BPZNZNH9BF46F37VRA"/>
    <s v="Two-Tone Windbreaker"/>
    <s v="Clothing - Outerwear"/>
    <s v="Jackets"/>
    <n v="61.41"/>
    <n v="24.995999999999999"/>
    <n v="7"/>
    <m/>
    <n v="12"/>
    <s v="Clothing - Outerwear"/>
    <b v="0"/>
    <s v="Clothing"/>
    <x v="7"/>
  </r>
  <r>
    <s v="WJB-440486"/>
    <d v="2024-10-31T00:00:00"/>
    <s v="Online"/>
    <s v="IR042162"/>
    <s v="Upton"/>
    <s v="DN21"/>
    <s v="England"/>
    <x v="3"/>
    <s v="01JZ3NC82T4QCT671CCVRJK2V0"/>
    <s v="Denim Jacket"/>
    <s v="Clothing - Outerwear"/>
    <s v="Jackets"/>
    <n v="69.989999999999995"/>
    <n v="20.997"/>
    <n v="15"/>
    <m/>
    <n v="12"/>
    <s v="Clothing - Outerwear"/>
    <b v="0"/>
    <s v="Clothing"/>
    <x v="7"/>
  </r>
  <r>
    <s v="GTP-431041"/>
    <d v="2024-01-08T00:00:00"/>
    <s v="Online"/>
    <s v="HZ067276"/>
    <s v="Wirral"/>
    <s v="CH48"/>
    <s v="England"/>
    <x v="4"/>
    <s v="01JZ3NC6CG9RA16DE4XJQMQ0B1"/>
    <s v="Leather Biker Jacket"/>
    <s v="Clothing - Outerwear"/>
    <s v="Jackets"/>
    <n v="129.99"/>
    <n v="38.997"/>
    <n v="8"/>
    <n v="0.1"/>
    <n v="12"/>
    <s v="Clothing - Outerwear"/>
    <b v="0"/>
    <s v="Clothing"/>
    <x v="7"/>
  </r>
  <r>
    <s v="TGV-855917"/>
    <d v="2024-05-11T00:00:00"/>
    <s v="Online"/>
    <s v="HZ067276"/>
    <s v="Milton"/>
    <s v="NG22"/>
    <s v="England"/>
    <x v="0"/>
    <s v="01JZ3NC6CG9RA16DE4XJQMQ0B1"/>
    <s v="Leather Biker Jacket"/>
    <s v="Clothing - Outerwear"/>
    <s v="Jackets"/>
    <n v="129.99"/>
    <n v="38.997"/>
    <n v="7"/>
    <n v="0.01"/>
    <n v="12"/>
    <s v="Clothing - Outerwear"/>
    <b v="0"/>
    <s v="Clothing"/>
    <x v="7"/>
  </r>
  <r>
    <s v="UEI-374443"/>
    <d v="2024-03-05T00:00:00"/>
    <s v="Online"/>
    <s v="DV062734"/>
    <s v="West End"/>
    <s v="DN36"/>
    <s v="England"/>
    <x v="6"/>
    <s v="01JZ3NC4W4YRK815FZF438JX1G"/>
    <s v="Tailored Blazer"/>
    <s v="Clothing - Outerwear"/>
    <s v="Jackets"/>
    <n v="99.99"/>
    <n v="29.997"/>
    <n v="5"/>
    <n v="0.37"/>
    <n v="12"/>
    <s v="Clothing - Outerwear"/>
    <b v="0"/>
    <s v="Clothing"/>
    <x v="7"/>
  </r>
  <r>
    <s v="WMI-880149"/>
    <d v="2024-03-12T00:00:00"/>
    <s v="Online"/>
    <s v="DV062734"/>
    <s v="Horton"/>
    <s v="BS37"/>
    <s v="England"/>
    <x v="4"/>
    <s v="01JZ3NC4W4YRK815FZF438JX1G"/>
    <s v="Tailored Blazer"/>
    <s v="Clothing - Outerwear"/>
    <s v="Jackets"/>
    <n v="99.99"/>
    <n v="29.997"/>
    <n v="11"/>
    <n v="0.31"/>
    <n v="12"/>
    <s v="Clothing - Outerwear"/>
    <b v="0"/>
    <s v="Clothing"/>
    <x v="7"/>
  </r>
  <r>
    <s v="ZUK-189531"/>
    <d v="2024-06-14T00:00:00"/>
    <s v="In-Store"/>
    <s v="HZ067276"/>
    <s v="Bradford"/>
    <s v="BD7"/>
    <s v="England"/>
    <x v="0"/>
    <s v="01JZ3NC6CG9RA16DE4XJQMQ0B1"/>
    <s v="Leather Biker Jacket"/>
    <s v="Clothing - Outerwear"/>
    <s v="Jackets"/>
    <n v="129.99"/>
    <n v="38.997"/>
    <n v="8"/>
    <n v="0.34"/>
    <n v="12"/>
    <s v="Clothing - Outerwear"/>
    <b v="0"/>
    <s v="Clothing"/>
    <x v="7"/>
  </r>
  <r>
    <s v="UEJ-807826"/>
    <d v="2024-09-19T00:00:00"/>
    <s v="In-Store"/>
    <s v="IR042162"/>
    <s v="Merton"/>
    <s v="SW19"/>
    <s v="England"/>
    <x v="7"/>
    <s v="01JZ3NC82T4QCT671CCVRJK2V0"/>
    <s v="Denim Jacket"/>
    <s v="Clothing - Outerwear"/>
    <s v="Jackets"/>
    <n v="69.989999999999995"/>
    <n v="20.997"/>
    <n v="12"/>
    <n v="0.23"/>
    <n v="12"/>
    <s v="Clothing - Outerwear"/>
    <b v="0"/>
    <s v="Clothing"/>
    <x v="7"/>
  </r>
  <r>
    <s v="RWX-648438"/>
    <d v="2024-04-20T00:00:00"/>
    <s v="In-Store"/>
    <s v="HZ067276"/>
    <s v="Halton"/>
    <s v="LS9"/>
    <s v="England"/>
    <x v="6"/>
    <s v="01JZ3NC6CG9RA16DE4XJQMQ0B1"/>
    <s v="Leather Biker Jacket"/>
    <s v="Clothing - Outerwear"/>
    <s v="Jackets"/>
    <n v="129.99"/>
    <n v="38.997"/>
    <n v="15"/>
    <n v="0.11"/>
    <n v="12"/>
    <s v="Clothing - Outerwear"/>
    <b v="0"/>
    <s v="Clothing"/>
    <x v="7"/>
  </r>
  <r>
    <s v="CXO-221174"/>
    <d v="2024-01-11T00:00:00"/>
    <s v="Online"/>
    <s v="BK015080"/>
    <s v="Stapleford"/>
    <s v="LN6"/>
    <s v="England"/>
    <x v="1"/>
    <s v="01JZ3NR7BPZNZNH9BF46F37VRA"/>
    <s v="Two-Tone Windbreaker"/>
    <s v="Clothing - Outerwear"/>
    <s v="Jackets"/>
    <n v="60.99"/>
    <n v="23.995999999999999"/>
    <n v="14"/>
    <n v="0.12"/>
    <n v="12"/>
    <s v="Clothing - Outerwear"/>
    <b v="0"/>
    <s v="Clothing"/>
    <x v="7"/>
  </r>
  <r>
    <s v="MPL-429147"/>
    <d v="2023-10-16T00:00:00"/>
    <s v="In-Store"/>
    <s v="RZ091372"/>
    <s v="Newton"/>
    <s v="NG34"/>
    <s v="England"/>
    <x v="9"/>
    <s v="01JZ3N5738CW5ZK3KHFS15N590"/>
    <s v="Trendy Bomber Jacket"/>
    <s v="Clothing - Outerwear"/>
    <s v="Jackets"/>
    <n v="68.989999999999995"/>
    <n v="20.446999999999999"/>
    <n v="11"/>
    <n v="0.32"/>
    <n v="12"/>
    <s v="Clothing - Outerwear"/>
    <b v="0"/>
    <s v="Clothing"/>
    <x v="7"/>
  </r>
  <r>
    <s v="EXC-594549"/>
    <d v="2023-04-08T00:00:00"/>
    <s v="Online"/>
    <s v="RZ091372"/>
    <s v="Bradford"/>
    <s v="BD7"/>
    <s v="England"/>
    <x v="1"/>
    <s v="01JZ3N5738CW5ZK3KHFS15N590"/>
    <s v="Trendy Bomber Jacket"/>
    <s v="Clothing - Outerwear"/>
    <s v="Jackets"/>
    <n v="68.989999999999995"/>
    <n v="20.446999999999999"/>
    <n v="5"/>
    <n v="0.17"/>
    <n v="12"/>
    <s v="Clothing - Outerwear"/>
    <b v="0"/>
    <s v="Clothing"/>
    <x v="7"/>
  </r>
  <r>
    <s v="AHF-355611"/>
    <d v="2023-06-13T00:00:00"/>
    <s v="In-Store"/>
    <s v="HZ067276"/>
    <s v="Liverpool"/>
    <s v="L74"/>
    <s v="England"/>
    <x v="8"/>
    <s v="01JZ3NC6CG9RA16DE4XJQMQ0B1"/>
    <s v="Leather Biker Jacket"/>
    <s v="Clothing - Outerwear"/>
    <s v="Jackets"/>
    <n v="129.13999999999999"/>
    <n v="38.497"/>
    <n v="8"/>
    <n v="0.37"/>
    <n v="12"/>
    <s v="Clothing - Outerwear"/>
    <b v="0"/>
    <s v="Clothing"/>
    <x v="7"/>
  </r>
  <r>
    <s v="BML-125369"/>
    <d v="2023-10-09T00:00:00"/>
    <s v="Online"/>
    <s v="HZ067276"/>
    <s v="Ashley"/>
    <s v="SN13"/>
    <s v="England"/>
    <x v="3"/>
    <s v="01JZ3NC6CG9RA16DE4XJQMQ0B1"/>
    <s v="Leather Biker Jacket"/>
    <s v="Clothing - Outerwear"/>
    <s v="Jackets"/>
    <n v="129.13999999999999"/>
    <n v="38.497"/>
    <n v="9"/>
    <n v="0.18"/>
    <n v="12"/>
    <s v="Clothing - Outerwear"/>
    <b v="0"/>
    <s v="Clothing"/>
    <x v="7"/>
  </r>
  <r>
    <s v="PMV-401357"/>
    <d v="2023-11-11T00:00:00"/>
    <s v="Online"/>
    <s v="JO026492"/>
    <s v="London"/>
    <s v="WC1B"/>
    <m/>
    <x v="4"/>
    <s v="01JZ3NC93J9BJ2GD4GX4MR2NMK"/>
    <s v="Luxe Velvet Blazer"/>
    <s v="Clothing - Outerwear"/>
    <s v="Jackets"/>
    <n v="89.14"/>
    <n v="26.497"/>
    <n v="19"/>
    <n v="0.18"/>
    <n v="12"/>
    <s v="Clothing - Outerwear"/>
    <b v="0"/>
    <s v="Clothing"/>
    <x v="7"/>
  </r>
  <r>
    <s v="OQS-195846"/>
    <d v="2023-04-09T00:00:00"/>
    <s v="In-Store"/>
    <s v="IR042162"/>
    <s v="Craigavon"/>
    <s v="BT66"/>
    <s v="Northern Ireland"/>
    <x v="0"/>
    <s v="01JZ3NC82T4QCT671CCVRJK2V0"/>
    <s v="Denim Jacket"/>
    <s v="Clothing - Outerwear"/>
    <s v="Jackets"/>
    <n v="69.14"/>
    <n v="20.497"/>
    <n v="7"/>
    <n v="0.02"/>
    <n v="12"/>
    <s v="Clothing - Outerwear"/>
    <b v="0"/>
    <s v="Clothing"/>
    <x v="7"/>
  </r>
  <r>
    <s v="TEM-946867"/>
    <d v="2023-06-09T00:00:00"/>
    <s v="In-Store"/>
    <s v="DV062734"/>
    <s v="Wootton"/>
    <s v="NN4"/>
    <s v="England"/>
    <x v="5"/>
    <s v="01JZ3NC4W4YRK815FZF438JX1G"/>
    <s v="Tailored Blazer"/>
    <s v="Clothing - Outerwear"/>
    <s v="Jackets"/>
    <n v="99.14"/>
    <n v="29.497"/>
    <n v="12"/>
    <n v="0.06"/>
    <n v="12"/>
    <s v="Clothing - Outerwear"/>
    <b v="0"/>
    <s v="Clothing"/>
    <x v="7"/>
  </r>
  <r>
    <s v="VOG-267184"/>
    <d v="2023-02-26T00:00:00"/>
    <s v="Online"/>
    <s v="DV062734"/>
    <s v="Eaton"/>
    <s v="DN22"/>
    <s v="England"/>
    <x v="7"/>
    <s v="01JZ3NC4W4YRK815FZF438JX1G"/>
    <s v="Tailored Blazer"/>
    <s v="Clothing - Outerwear"/>
    <s v="Jackets"/>
    <n v="99.14"/>
    <n v="29.497"/>
    <n v="9"/>
    <n v="0.28000000000000003"/>
    <n v="12"/>
    <s v="Clothing - Outerwear"/>
    <b v="0"/>
    <s v="Clothing"/>
    <x v="7"/>
  </r>
  <r>
    <s v="BUD-201474"/>
    <d v="2023-05-20T00:00:00"/>
    <s v="In-Store"/>
    <s v="IR042162"/>
    <s v="Liverpool"/>
    <s v="L74"/>
    <s v="England"/>
    <x v="1"/>
    <s v="01JZ3NC82T4QCT671CCVRJK2V0"/>
    <s v="Denim Jacket"/>
    <s v="Clothing - Outerwear"/>
    <s v="Jackets"/>
    <n v="69.14"/>
    <n v="20.497"/>
    <n v="1"/>
    <n v="0.12"/>
    <n v="12"/>
    <s v="Clothing - Outerwear"/>
    <b v="0"/>
    <s v="Clothing"/>
    <x v="7"/>
  </r>
  <r>
    <s v="LAW-592374"/>
    <d v="2023-10-16T00:00:00"/>
    <s v="In-Store"/>
    <s v="DV062734"/>
    <s v="Manchester"/>
    <s v="M14"/>
    <s v="England"/>
    <x v="2"/>
    <s v="01JZ3NC4W4YRK815FZF438JX1G"/>
    <s v="Tailored Blazer"/>
    <s v="Clothing - Outerwear"/>
    <s v="Jackets"/>
    <n v="99.14"/>
    <n v="29.497"/>
    <n v="4"/>
    <n v="0.27"/>
    <n v="12"/>
    <s v="Clothing - Outerwear"/>
    <b v="0"/>
    <s v="Clothing"/>
    <x v="7"/>
  </r>
  <r>
    <s v="FSI-966830"/>
    <d v="2023-02-04T00:00:00"/>
    <s v="In-Store"/>
    <s v="DV062734"/>
    <s v="Church End"/>
    <s v="CB4"/>
    <s v="England"/>
    <x v="3"/>
    <s v="01JZ3NC4W4YRK815FZF438JX1G"/>
    <s v="Tailored Blazer"/>
    <s v="Clothing - Outerwear"/>
    <s v="Jackets"/>
    <n v="99.14"/>
    <n v="29.497"/>
    <n v="1"/>
    <n v="0.27"/>
    <n v="12"/>
    <s v="Clothing - Outerwear"/>
    <b v="0"/>
    <s v="Clothing"/>
    <x v="7"/>
  </r>
  <r>
    <s v="TDE-058181"/>
    <d v="2023-05-04T00:00:00"/>
    <s v="Online"/>
    <s v="RQ096077"/>
    <s v="London"/>
    <s v="WC2H"/>
    <s v="England"/>
    <x v="9"/>
    <s v="01JZ3NR7BPZNZNH9BF46F37VRA"/>
    <s v="Two-Tone Windbreaker"/>
    <s v="Clothing - Outerwear"/>
    <s v="Jackets"/>
    <n v="59.24"/>
    <n v="23.745999999999999"/>
    <n v="15"/>
    <m/>
    <n v="12"/>
    <s v="Clothing - Outerwear"/>
    <b v="0"/>
    <s v="Clothing"/>
    <x v="7"/>
  </r>
  <r>
    <s v="BMP-071736"/>
    <d v="2023-11-09T00:00:00"/>
    <s v="Online"/>
    <s v="WC023216"/>
    <s v="London"/>
    <s v="WC2H"/>
    <s v="England"/>
    <x v="9"/>
    <s v="01JZ3NR7BPZNZNH9BF46F37VRA"/>
    <s v="Two-Tone Windbreaker"/>
    <s v="Clothing - Outerwear"/>
    <s v="Jackets"/>
    <n v="59.24"/>
    <n v="23.745999999999999"/>
    <n v="13"/>
    <n v="0"/>
    <n v="12"/>
    <s v="Clothing - Outerwear"/>
    <b v="0"/>
    <s v="Clothing"/>
    <x v="7"/>
  </r>
  <r>
    <s v="HVF-194768"/>
    <d v="2024-07-28T00:00:00"/>
    <s v="In-Store"/>
    <s v="HZ067276"/>
    <s v="Linton"/>
    <s v="BD23"/>
    <s v="England"/>
    <x v="5"/>
    <s v="01JZ3NC6CG9RA16DE4XJQMQ0B1"/>
    <s v="Leather Biker Jacket"/>
    <s v="Clothing - Outerwear"/>
    <s v="Jackets"/>
    <n v="129.99"/>
    <n v="38.997"/>
    <n v="5"/>
    <n v="0.08"/>
    <n v="12"/>
    <s v="Clothing - Outerwear"/>
    <b v="0"/>
    <s v="Clothing"/>
    <x v="7"/>
  </r>
  <r>
    <s v="NWY-742770"/>
    <d v="2024-03-07T00:00:00"/>
    <s v="Online"/>
    <s v="JO026492"/>
    <s v="Edinburgh"/>
    <s v="EH9"/>
    <s v="Scotland"/>
    <x v="0"/>
    <s v="01JZ3NC93J9BJ2GD4GX4MR2NMK"/>
    <s v="Luxe Velvet Blazer"/>
    <s v="Clothing - Outerwear"/>
    <s v="Jackets"/>
    <n v="89.99"/>
    <n v="26.997"/>
    <n v="9"/>
    <n v="0.3"/>
    <n v="12"/>
    <s v="Clothing - Outerwear"/>
    <b v="0"/>
    <s v="Clothing"/>
    <x v="7"/>
  </r>
  <r>
    <s v="OYX-653640"/>
    <d v="2024-10-23T00:00:00"/>
    <s v="Online"/>
    <s v="HZ067276"/>
    <s v="Newport"/>
    <s v="NR29"/>
    <s v="England"/>
    <x v="7"/>
    <s v="01JZ3NC6CG9RA16DE4XJQMQ0B1"/>
    <s v="Leather Biker Jacket"/>
    <s v="Clothing - Outerwear"/>
    <s v="Jackets"/>
    <n v="129.99"/>
    <n v="38.997"/>
    <n v="20"/>
    <n v="0.22"/>
    <n v="12"/>
    <s v="Clothing - Outerwear"/>
    <b v="0"/>
    <s v="Clothing"/>
    <x v="7"/>
  </r>
  <r>
    <s v="IYX-308057"/>
    <d v="2024-04-23T00:00:00"/>
    <s v="Online"/>
    <s v="IR042162"/>
    <s v="Carlton"/>
    <s v="DL8"/>
    <s v="England"/>
    <x v="7"/>
    <s v="01JZ3NC82T4QCT671CCVRJK2V0"/>
    <s v="Denim Jacket"/>
    <s v="Clothing - Outerwear"/>
    <s v="Jackets"/>
    <n v="69.989999999999995"/>
    <n v="20.997"/>
    <n v="15"/>
    <n v="0.01"/>
    <n v="12"/>
    <s v="Clothing - Outerwear"/>
    <b v="0"/>
    <s v="Clothing"/>
    <x v="7"/>
  </r>
  <r>
    <s v="AUN-128662"/>
    <d v="2025-01-06T00:00:00"/>
    <s v="Online"/>
    <s v="DV062734"/>
    <s v="London"/>
    <s v="SW1E"/>
    <s v="England"/>
    <x v="0"/>
    <s v="01JZ3NC4W4YRK815FZF438JX1G"/>
    <s v="Tailored Blazer"/>
    <s v="Clothing - Outerwear"/>
    <s v="Jackets"/>
    <n v="99.99"/>
    <n v="29.997"/>
    <n v="16"/>
    <n v="0.19"/>
    <n v="12"/>
    <s v="Clothing - Outerwear"/>
    <b v="0"/>
    <s v="Clothing"/>
    <x v="7"/>
  </r>
  <r>
    <s v="KLY-885738"/>
    <d v="2025-02-16T00:00:00"/>
    <s v="Online"/>
    <s v="DV062734"/>
    <s v="Wirral"/>
    <s v="CH48"/>
    <s v="England"/>
    <x v="9"/>
    <s v="01JZ3NC4W4YRK815FZF438JX1G"/>
    <s v="Tailored Blazer"/>
    <s v="Clothing - Outerwear"/>
    <s v="Jackets"/>
    <n v="99.99"/>
    <n v="29.997"/>
    <n v="3"/>
    <n v="0.16"/>
    <n v="12"/>
    <s v="Clothing - Outerwear"/>
    <b v="0"/>
    <s v="Clothing"/>
    <x v="7"/>
  </r>
  <r>
    <s v="MPW-490566"/>
    <d v="2024-11-19T00:00:00"/>
    <s v="In-Store"/>
    <s v="IR042162"/>
    <s v="Sutton"/>
    <s v="RH5"/>
    <s v="England"/>
    <x v="3"/>
    <s v="01JZ3NC82T4QCT671CCVRJK2V0"/>
    <s v="Denim Jacket"/>
    <s v="Clothing - Outerwear"/>
    <s v="Jackets"/>
    <n v="69.989999999999995"/>
    <n v="20.997"/>
    <n v="2"/>
    <n v="0.18"/>
    <n v="12"/>
    <s v="Clothing - Outerwear"/>
    <b v="0"/>
    <s v="Clothing"/>
    <x v="7"/>
  </r>
  <r>
    <s v="RMA-710932"/>
    <d v="2024-10-31T00:00:00"/>
    <s v="In-Store"/>
    <s v="DV062734"/>
    <s v="Thorpe"/>
    <s v="BD23"/>
    <s v="England"/>
    <x v="0"/>
    <s v="01JZ3NC4W4YRK815FZF438JX1G"/>
    <s v="Tailored Blazer"/>
    <s v="Clothing - Outerwear"/>
    <s v="Jackets"/>
    <n v="99.99"/>
    <n v="29.997"/>
    <n v="12"/>
    <m/>
    <n v="12"/>
    <s v="Clothing - Outerwear"/>
    <b v="0"/>
    <s v="Clothing"/>
    <x v="7"/>
  </r>
  <r>
    <s v="LVM-457991"/>
    <d v="2024-09-28T00:00:00"/>
    <s v="In-Store"/>
    <s v="JO026492"/>
    <s v="Langley"/>
    <s v="SG4"/>
    <s v="England"/>
    <x v="8"/>
    <s v="01JZ3NC93J9BJ2GD4GX4MR2NMK"/>
    <s v="Luxe Velvet Blazer"/>
    <s v="Clothing - Outerwear"/>
    <s v="Jackets"/>
    <n v="89.99"/>
    <n v="26.997"/>
    <n v="4"/>
    <n v="0.06"/>
    <n v="12"/>
    <s v="Clothing - Outerwear"/>
    <b v="0"/>
    <s v="Clothing"/>
    <x v="7"/>
  </r>
  <r>
    <s v="UDE-639698"/>
    <d v="2023-10-23T00:00:00"/>
    <s v="In-Store"/>
    <s v="JO026492"/>
    <s v="Hatton"/>
    <s v="CV35"/>
    <s v="England"/>
    <x v="3"/>
    <s v="01JZ3NC93J9BJ2GD4GX4MR2NMK"/>
    <s v="Luxe Velvet Blazer"/>
    <s v="Clothing - Outerwear"/>
    <s v="Jackets"/>
    <n v="89.99"/>
    <n v="26.997"/>
    <n v="20"/>
    <n v="0.28999999999999998"/>
    <n v="12"/>
    <s v="Clothing - Outerwear"/>
    <b v="0"/>
    <s v="Clothing"/>
    <x v="7"/>
  </r>
  <r>
    <s v="ZGB-462479"/>
    <d v="2023-10-30T00:00:00"/>
    <s v="Online"/>
    <s v="HZ067276"/>
    <s v="Bristol"/>
    <s v="BS41"/>
    <s v="England"/>
    <x v="8"/>
    <s v="01JZ3NC6CG9RA16DE4XJQMQ0B1"/>
    <s v="Leather Biker Jacket"/>
    <s v="Clothing - Outerwear"/>
    <s v="Jackets"/>
    <n v="129.99"/>
    <n v="38.997"/>
    <n v="20"/>
    <n v="0.03"/>
    <n v="12"/>
    <s v="Clothing - Outerwear"/>
    <b v="0"/>
    <s v="Clothing"/>
    <x v="7"/>
  </r>
  <r>
    <s v="JIZ-034004"/>
    <d v="2023-02-07T00:00:00"/>
    <s v="In-Store"/>
    <s v="IR042162"/>
    <s v="Manchester"/>
    <s v="M14"/>
    <s v="England"/>
    <x v="8"/>
    <s v="01JZ3NC82T4QCT671CCVRJK2V0"/>
    <s v="Denim Jacket"/>
    <s v="Clothing - Outerwear"/>
    <s v="Jackets"/>
    <n v="69.989999999999995"/>
    <n v="20.997"/>
    <n v="16"/>
    <n v="0.28999999999999998"/>
    <n v="12"/>
    <s v="Clothing - Outerwear"/>
    <b v="0"/>
    <s v="Clothing"/>
    <x v="7"/>
  </r>
  <r>
    <s v="CPD-588304"/>
    <d v="2023-10-26T00:00:00"/>
    <s v="Online"/>
    <s v="IR042162"/>
    <s v="Aston"/>
    <s v="TF6"/>
    <s v="England"/>
    <x v="8"/>
    <s v="01JZ3NC82T4QCT671CCVRJK2V0"/>
    <s v="Denim Jacket"/>
    <s v="Clothing - Outerwear"/>
    <s v="Jackets"/>
    <n v="69.989999999999995"/>
    <n v="20.997"/>
    <n v="2"/>
    <n v="0.3"/>
    <n v="12"/>
    <s v="Clothing - Outerwear"/>
    <b v="0"/>
    <s v="Clothing"/>
    <x v="7"/>
  </r>
  <r>
    <s v="SCV-350493"/>
    <d v="2024-01-24T00:00:00"/>
    <s v="In-Store"/>
    <s v="IR042162"/>
    <s v="Normanton"/>
    <s v="LE15"/>
    <s v="England"/>
    <x v="7"/>
    <s v="01JZ3NC82T4QCT671CCVRJK2V0"/>
    <s v="Denim Jacket"/>
    <s v="Clothing - Outerwear"/>
    <s v="Jackets"/>
    <n v="69.989999999999995"/>
    <n v="20.997"/>
    <n v="8"/>
    <n v="0.2"/>
    <n v="12"/>
    <s v="Clothing - Outerwear"/>
    <b v="0"/>
    <s v="Clothing"/>
    <x v="7"/>
  </r>
  <r>
    <s v="JSO-649988"/>
    <d v="2024-03-09T00:00:00"/>
    <s v="In-Store"/>
    <s v="CE049433"/>
    <s v="Linton"/>
    <s v="BD23"/>
    <s v="England"/>
    <x v="1"/>
    <s v="01JZ3N5935ZRXXMKKHBWVRG4NN"/>
    <s v="Sushi Roll Kit"/>
    <s v="Food - Cooking Kits"/>
    <s v="Japanese Cooking Kits"/>
    <n v="9.99"/>
    <n v="2.9969999999999999"/>
    <n v="17"/>
    <n v="0.34"/>
    <n v="8"/>
    <s v="Food - Cooking Kits"/>
    <b v="0"/>
    <s v="Food"/>
    <x v="95"/>
  </r>
  <r>
    <s v="YDO-762114"/>
    <d v="2023-09-03T00:00:00"/>
    <s v="In-Store"/>
    <s v="CE049433"/>
    <s v="Liverpool"/>
    <s v="L33"/>
    <s v="England"/>
    <x v="6"/>
    <s v="01JZ3N5935ZRXXMKKHBWVRG4NN"/>
    <s v="Sushi Roll Kit"/>
    <s v="Food - Cooking Kits"/>
    <s v="Japanese Cooking Kits"/>
    <n v="9.14"/>
    <n v="2.4969999999999999"/>
    <n v="4"/>
    <m/>
    <n v="8"/>
    <s v="Food - Cooking Kits"/>
    <b v="0"/>
    <s v="Food"/>
    <x v="95"/>
  </r>
  <r>
    <s v="KRS-489031"/>
    <d v="2024-06-02T00:00:00"/>
    <s v="Online"/>
    <s v="CE049433"/>
    <s v="Weston"/>
    <s v="GU32"/>
    <s v="England"/>
    <x v="4"/>
    <s v="01JZ3N5935ZRXXMKKHBWVRG4NN"/>
    <s v="Sushi Roll Kit"/>
    <s v="Food - Cooking Kits"/>
    <s v="Japanese Cooking Kits"/>
    <n v="9.99"/>
    <n v="2.9969999999999999"/>
    <n v="18"/>
    <n v="0.33"/>
    <n v="8"/>
    <s v="Food - Cooking Kits"/>
    <b v="0"/>
    <s v="Food"/>
    <x v="95"/>
  </r>
  <r>
    <s v="XQW-487365"/>
    <d v="2024-08-05T00:00:00"/>
    <s v="In-Store"/>
    <s v="CE049433"/>
    <s v="Norton"/>
    <s v="NN11"/>
    <s v="England"/>
    <x v="3"/>
    <s v="01JZ3N5935ZRXXMKKHBWVRG4NN"/>
    <s v="Sushi Roll Kit"/>
    <s v="Food - Cooking Kits"/>
    <s v="Japanese Cooking Kits"/>
    <n v="9.99"/>
    <n v="2.9969999999999999"/>
    <n v="17"/>
    <n v="0.38"/>
    <n v="8"/>
    <s v="Food - Cooking Kits"/>
    <b v="0"/>
    <s v="Food"/>
    <x v="95"/>
  </r>
  <r>
    <s v="NIA-863105"/>
    <d v="2024-05-02T00:00:00"/>
    <s v="In-Store"/>
    <s v="VG036239"/>
    <s v="Newton"/>
    <s v="NG34"/>
    <s v="England"/>
    <x v="2"/>
    <s v="01JZ3NR12SF3Z3Z29X6X95S1VN"/>
    <s v="Maple Bacon Jerky"/>
    <s v="Food - Meat"/>
    <s v="Jerky"/>
    <n v="6.99"/>
    <n v="2.7959999999999998"/>
    <n v="1"/>
    <n v="0.09"/>
    <n v="8"/>
    <s v="Food - Meat"/>
    <b v="0"/>
    <s v="Food"/>
    <x v="25"/>
  </r>
  <r>
    <s v="JOD-107780"/>
    <d v="2024-06-23T00:00:00"/>
    <s v="Online"/>
    <s v="VG036239"/>
    <s v="London"/>
    <s v="WC1B"/>
    <s v="England"/>
    <x v="9"/>
    <s v="01JZ3NR12SF3Z3Z29X6X95S1VN"/>
    <s v="Maple Bacon Jerky"/>
    <s v="Food - Meat"/>
    <s v="Jerky"/>
    <n v="6.99"/>
    <n v="2.7959999999999998"/>
    <n v="5"/>
    <n v="0.09"/>
    <n v="8"/>
    <s v="Food - Meat"/>
    <b v="0"/>
    <s v="Food"/>
    <x v="25"/>
  </r>
  <r>
    <s v="ROB-667053"/>
    <d v="2024-05-03T00:00:00"/>
    <s v="Online"/>
    <s v="VG036239"/>
    <s v="Ford"/>
    <s v="GL54"/>
    <s v="England"/>
    <x v="0"/>
    <s v="01JZ3NR12SF3Z3Z29X6X95S1VN"/>
    <s v="Maple Bacon Jerky"/>
    <s v="Food - Meat"/>
    <s v="Jerky"/>
    <n v="6.99"/>
    <n v="2.7959999999999998"/>
    <n v="7"/>
    <n v="0.32"/>
    <n v="8"/>
    <s v="Food - Meat"/>
    <b v="0"/>
    <s v="Food"/>
    <x v="25"/>
  </r>
  <r>
    <s v="BEJ-564218"/>
    <d v="2024-01-30T00:00:00"/>
    <s v="In-Store"/>
    <s v="VG036239"/>
    <s v="Horton"/>
    <s v="BS37"/>
    <m/>
    <x v="5"/>
    <s v="01JZ3NR12SF3Z3Z29X6X95S1VN"/>
    <s v="Maple Bacon Jerky"/>
    <s v="Food - Meat"/>
    <s v="Jerky"/>
    <n v="6.99"/>
    <n v="2.7959999999999998"/>
    <n v="16"/>
    <m/>
    <n v="8"/>
    <s v="Food - Meat"/>
    <b v="0"/>
    <s v="Food"/>
    <x v="25"/>
  </r>
  <r>
    <s v="CMI-557743"/>
    <d v="2025-03-12T00:00:00"/>
    <s v="Online"/>
    <s v="EL072097"/>
    <s v="Carlton"/>
    <s v="DL8"/>
    <s v="England"/>
    <x v="1"/>
    <s v="01JZ3NR12SF3Z3Z29X6X95S1VN"/>
    <s v="Maple Bacon Jerky"/>
    <s v="Food - Meat"/>
    <s v="Jerky"/>
    <n v="8.41"/>
    <n v="3.7959999999999998"/>
    <n v="13"/>
    <n v="0.01"/>
    <n v="8"/>
    <s v="Food - Meat"/>
    <b v="0"/>
    <s v="Food"/>
    <x v="25"/>
  </r>
  <r>
    <s v="BSA-032700"/>
    <d v="2025-01-16T00:00:00"/>
    <s v="Online"/>
    <s v="QJ086664"/>
    <s v="Edinburgh"/>
    <s v="EH9"/>
    <s v="Scotland"/>
    <x v="0"/>
    <s v="01JZ3NR12SF3Z3Z29X6X95S1VN"/>
    <s v="Maple Bacon Jerky"/>
    <s v="Food - Meat"/>
    <s v="Jerky"/>
    <n v="8.41"/>
    <n v="3.7959999999999998"/>
    <n v="11"/>
    <n v="0.2"/>
    <n v="8"/>
    <s v="Food - Meat"/>
    <b v="0"/>
    <s v="Food"/>
    <x v="25"/>
  </r>
  <r>
    <s v="JQV-456613"/>
    <d v="2024-01-06T00:00:00"/>
    <s v="In-Store"/>
    <s v="PH057022"/>
    <s v="Newton"/>
    <s v="NG34"/>
    <s v="England"/>
    <x v="0"/>
    <s v="01JZ3NR12SF3Z3Z29X6X95S1VN"/>
    <s v="Maple Bacon Jerky"/>
    <s v="Food - Meat"/>
    <s v="Jerky"/>
    <n v="7.99"/>
    <n v="2.7959999999999998"/>
    <n v="20"/>
    <n v="0.19"/>
    <n v="8"/>
    <s v="Food - Meat"/>
    <b v="0"/>
    <s v="Food"/>
    <x v="25"/>
  </r>
  <r>
    <s v="ULJ-845075"/>
    <d v="2024-04-25T00:00:00"/>
    <s v="In-Store"/>
    <s v="US045450"/>
    <s v="London"/>
    <s v="W1F"/>
    <s v="England"/>
    <x v="2"/>
    <s v="01JZ3NR12SF3Z3Z29X6X95S1VN"/>
    <s v="Maple Bacon Jerky"/>
    <s v="Food - Meat"/>
    <s v="Jerky"/>
    <n v="7.99"/>
    <n v="2.7959999999999998"/>
    <n v="20"/>
    <n v="7.0000000000000007E-2"/>
    <n v="8"/>
    <s v="Food - Meat"/>
    <b v="0"/>
    <s v="Food"/>
    <x v="25"/>
  </r>
  <r>
    <s v="LQL-120379"/>
    <d v="2023-10-04T00:00:00"/>
    <s v="Online"/>
    <s v="XI066233"/>
    <s v="West End"/>
    <s v="DN36"/>
    <s v="England"/>
    <x v="7"/>
    <s v="01JZ3NR12SF3Z3Z29X6X95S1VN"/>
    <s v="Maple Bacon Jerky"/>
    <s v="Food - Meat"/>
    <s v="Jerky"/>
    <n v="6.24"/>
    <n v="2.5459999999999998"/>
    <n v="11"/>
    <n v="0.03"/>
    <n v="8"/>
    <s v="Food - Meat"/>
    <b v="0"/>
    <s v="Food"/>
    <x v="25"/>
  </r>
  <r>
    <s v="XQK-494628"/>
    <d v="2024-02-16T00:00:00"/>
    <s v="Online"/>
    <s v="OJ080479"/>
    <s v="Halton"/>
    <s v="LS9"/>
    <s v="England"/>
    <x v="8"/>
    <s v="01JZ3NT99KHFFB6EZNG8NDMA2R"/>
    <s v="Handcrafted Wooden Jewelry Box"/>
    <s v="Accessories"/>
    <s v="Jewelry Storage"/>
    <n v="39.99"/>
    <n v="15.996"/>
    <n v="8"/>
    <n v="0.09"/>
    <n v="1"/>
    <s v="Accessories"/>
    <b v="0"/>
    <s v="Accessories"/>
    <x v="20"/>
  </r>
  <r>
    <s v="RSE-772895"/>
    <d v="2024-09-07T00:00:00"/>
    <s v="In-Store"/>
    <s v="OJ080479"/>
    <s v="Manchester"/>
    <s v="M14"/>
    <s v="England"/>
    <x v="4"/>
    <s v="01JZ3NT99KHFFB6EZNG8NDMA2R"/>
    <s v="Handcrafted Wooden Jewelry Box"/>
    <s v="Accessories"/>
    <s v="Jewelry Storage"/>
    <n v="39.99"/>
    <n v="15.996"/>
    <n v="5"/>
    <n v="0.25"/>
    <n v="1"/>
    <s v="Accessories"/>
    <b v="0"/>
    <s v="Accessories"/>
    <x v="20"/>
  </r>
  <r>
    <s v="GHZ-724829"/>
    <d v="2024-03-27T00:00:00"/>
    <s v="In-Store"/>
    <s v="UV014614"/>
    <s v="Horton"/>
    <s v="BS37"/>
    <s v="England"/>
    <x v="1"/>
    <s v="01JZ3NCGYBMYYRT3TJ2MKS98V5"/>
    <s v="Travel Jewelry Organizer"/>
    <s v="Accessories"/>
    <s v="Jewelry Storage"/>
    <n v="19.989999999999998"/>
    <n v="5.9969999999999999"/>
    <n v="2"/>
    <n v="0.31"/>
    <n v="1"/>
    <s v="Accessories"/>
    <b v="0"/>
    <s v="Accessories"/>
    <x v="20"/>
  </r>
  <r>
    <s v="OHB-989878"/>
    <d v="2025-01-27T00:00:00"/>
    <s v="Online"/>
    <s v="XE095413"/>
    <s v="Wirral"/>
    <s v="CH48"/>
    <s v="England"/>
    <x v="2"/>
    <s v="01JZ3NCGYBMYYRT3TJ2MKS98V5"/>
    <s v="Travel Jewelry Organizer"/>
    <s v="Accessories"/>
    <s v="Jewelry Storage"/>
    <n v="21.41"/>
    <n v="6.9969999999999999"/>
    <n v="20"/>
    <n v="0.15"/>
    <n v="1"/>
    <s v="Accessories"/>
    <b v="0"/>
    <s v="Accessories"/>
    <x v="20"/>
  </r>
  <r>
    <s v="AZN-231125"/>
    <d v="2025-02-06T00:00:00"/>
    <s v="Online"/>
    <s v="MQ026669"/>
    <s v="Upton"/>
    <s v="WF9"/>
    <s v="England"/>
    <x v="9"/>
    <s v="01JZ3NCGYBMYYRT3TJ2MKS98V5"/>
    <s v="Travel Jewelry Organizer"/>
    <s v="Accessories"/>
    <s v="Jewelry Storage"/>
    <n v="21.41"/>
    <n v="6.9969999999999999"/>
    <n v="3"/>
    <n v="0.03"/>
    <n v="1"/>
    <s v="Accessories"/>
    <b v="0"/>
    <s v="Accessories"/>
    <x v="20"/>
  </r>
  <r>
    <s v="HJP-754284"/>
    <d v="2024-12-09T00:00:00"/>
    <s v="In-Store"/>
    <s v="MT015986"/>
    <s v="Belfast"/>
    <s v="BT2"/>
    <s v="Northern Ireland"/>
    <x v="0"/>
    <s v="01JZ3NC8F7MB7CWNG3DRYQ32DY"/>
    <s v="Travel Jewelry Case"/>
    <s v="Accessories"/>
    <s v="Jewelry Storage"/>
    <n v="24.99"/>
    <n v="7.4969999999999999"/>
    <n v="18"/>
    <n v="0.22"/>
    <n v="1"/>
    <s v="Accessories"/>
    <b v="0"/>
    <s v="Accessories"/>
    <x v="20"/>
  </r>
  <r>
    <s v="TCA-438773"/>
    <d v="2024-04-19T00:00:00"/>
    <s v="Online"/>
    <s v="MT015986"/>
    <s v="London"/>
    <s v="WC1B"/>
    <s v="England"/>
    <x v="4"/>
    <s v="01JZ3NC8F7MB7CWNG3DRYQ32DY"/>
    <s v="Travel Jewelry Case"/>
    <s v="Accessories"/>
    <s v="Jewelry Storage"/>
    <n v="24.99"/>
    <n v="7.4969999999999999"/>
    <n v="14"/>
    <m/>
    <n v="1"/>
    <s v="Accessories"/>
    <b v="0"/>
    <s v="Accessories"/>
    <x v="20"/>
  </r>
  <r>
    <s v="YUK-658168"/>
    <d v="2024-07-22T00:00:00"/>
    <s v="Online"/>
    <s v="SF040905"/>
    <s v="Upton"/>
    <s v="DN21"/>
    <s v="England"/>
    <x v="2"/>
    <s v="01JZ3NCGYBMYYRT3TJ2MKS98V5"/>
    <s v="Travel Jewelry Organizer"/>
    <s v="Accessories"/>
    <s v="Jewelry Storage"/>
    <n v="20.99"/>
    <n v="5.9969999999999999"/>
    <n v="2"/>
    <n v="0.09"/>
    <n v="1"/>
    <s v="Accessories"/>
    <b v="0"/>
    <s v="Accessories"/>
    <x v="20"/>
  </r>
  <r>
    <s v="SEN-207337"/>
    <d v="2024-01-08T00:00:00"/>
    <s v="Online"/>
    <s v="SO001004"/>
    <s v="Tullich"/>
    <s v="AB55"/>
    <s v="Scotland"/>
    <x v="0"/>
    <s v="01JZ3NCGYBMYYRT3TJ2MKS98V5"/>
    <s v="Travel Jewelry Organizer"/>
    <s v="Accessories"/>
    <s v="Jewelry Storage"/>
    <n v="20.99"/>
    <n v="5.9969999999999999"/>
    <n v="8"/>
    <n v="0.16"/>
    <n v="1"/>
    <s v="Accessories"/>
    <b v="0"/>
    <s v="Accessories"/>
    <x v="20"/>
  </r>
  <r>
    <s v="FMH-114736"/>
    <d v="2023-07-25T00:00:00"/>
    <s v="In-Store"/>
    <s v="OJ080479"/>
    <s v="Newton"/>
    <s v="IV1"/>
    <s v="Scotland"/>
    <x v="0"/>
    <s v="01JZ3NT99KHFFB6EZNG8NDMA2R"/>
    <s v="Handcrafted Wooden Jewelry Box"/>
    <s v="Accessories"/>
    <s v="Jewelry Storage"/>
    <n v="39.14"/>
    <n v="15.496"/>
    <n v="20"/>
    <n v="0.17"/>
    <n v="1"/>
    <s v="Accessories"/>
    <b v="0"/>
    <s v="Accessories"/>
    <x v="20"/>
  </r>
  <r>
    <s v="IBJ-888107"/>
    <d v="2023-01-14T00:00:00"/>
    <s v="Online"/>
    <s v="MT015986"/>
    <s v="Stapleford"/>
    <s v="LN6"/>
    <s v="England"/>
    <x v="5"/>
    <s v="01JZ3NC8F7MB7CWNG3DRYQ32DY"/>
    <s v="Travel Jewelry Case"/>
    <s v="Accessories"/>
    <s v="Jewelry Storage"/>
    <n v="24.14"/>
    <n v="6.9969999999999999"/>
    <n v="11"/>
    <n v="0.38"/>
    <n v="1"/>
    <s v="Accessories"/>
    <b v="0"/>
    <s v="Accessories"/>
    <x v="20"/>
  </r>
  <r>
    <s v="PBD-325283"/>
    <d v="2023-05-30T00:00:00"/>
    <s v="In-Store"/>
    <s v="MT015986"/>
    <s v="Sutton"/>
    <s v="RH5"/>
    <s v="England"/>
    <x v="5"/>
    <s v="01JZ3NC8F7MB7CWNG3DRYQ32DY"/>
    <s v="Travel Jewelry Case"/>
    <s v="Accessories"/>
    <s v="Jewelry Storage"/>
    <n v="24.14"/>
    <n v="6.9969999999999999"/>
    <n v="19"/>
    <n v="0.02"/>
    <n v="1"/>
    <s v="Accessories"/>
    <b v="0"/>
    <s v="Accessories"/>
    <x v="20"/>
  </r>
  <r>
    <s v="SYR-508559"/>
    <d v="2023-07-18T00:00:00"/>
    <s v="Online"/>
    <s v="ZP022992"/>
    <s v="Ashley"/>
    <s v="SN13"/>
    <s v="England"/>
    <x v="7"/>
    <s v="01JZ3NCGYBMYYRT3TJ2MKS98V5"/>
    <s v="Travel Jewelry Organizer"/>
    <s v="Accessories"/>
    <s v="Jewelry Storage"/>
    <n v="19.239999999999998"/>
    <n v="5.7469999999999999"/>
    <n v="15"/>
    <n v="0.03"/>
    <n v="1"/>
    <s v="Accessories"/>
    <b v="0"/>
    <s v="Accessories"/>
    <x v="20"/>
  </r>
  <r>
    <s v="NOK-689022"/>
    <d v="2023-02-19T00:00:00"/>
    <s v="Online"/>
    <s v="KS017853"/>
    <s v="Liverpool"/>
    <s v="L33"/>
    <s v="England"/>
    <x v="0"/>
    <s v="01JZ3NT99KHFFB6EZNG8NDMA2R"/>
    <s v="Handcrafted Wooden Jewelry Box"/>
    <s v="Accessories"/>
    <s v="Jewelry Storage"/>
    <n v="39.24"/>
    <n v="15.746"/>
    <n v="6"/>
    <n v="7.0000000000000007E-2"/>
    <n v="1"/>
    <s v="Accessories"/>
    <b v="0"/>
    <s v="Accessories"/>
    <x v="20"/>
  </r>
  <r>
    <s v="OCQ-397338"/>
    <d v="2024-06-08T00:00:00"/>
    <s v="In-Store"/>
    <s v="MT015986"/>
    <s v="Dean"/>
    <s v="OX7"/>
    <m/>
    <x v="3"/>
    <s v="01JZ3NC8F7MB7CWNG3DRYQ32DY"/>
    <s v="Travel Jewelry Case"/>
    <s v="Accessories"/>
    <s v="Jewelry Storage"/>
    <n v="24.99"/>
    <n v="7.4969999999999999"/>
    <n v="7"/>
    <m/>
    <n v="1"/>
    <s v="Accessories"/>
    <b v="0"/>
    <s v="Accessories"/>
    <x v="20"/>
  </r>
  <r>
    <s v="FKA-816464"/>
    <d v="2024-07-02T00:00:00"/>
    <s v="In-Store"/>
    <s v="MT015986"/>
    <s v="Birmingham"/>
    <s v="B40"/>
    <s v="England"/>
    <x v="5"/>
    <s v="01JZ3NC8F7MB7CWNG3DRYQ32DY"/>
    <s v="Travel Jewelry Case"/>
    <s v="Accessories"/>
    <s v="Jewelry Storage"/>
    <n v="24.99"/>
    <n v="7.4969999999999999"/>
    <n v="8"/>
    <n v="0.3"/>
    <n v="1"/>
    <s v="Accessories"/>
    <b v="0"/>
    <s v="Accessories"/>
    <x v="20"/>
  </r>
  <r>
    <s v="LNU-751153"/>
    <d v="2023-12-25T00:00:00"/>
    <s v="Online"/>
    <s v="MT015986"/>
    <s v="Aberdeen"/>
    <s v="AB39"/>
    <s v="Scotland"/>
    <x v="0"/>
    <s v="01JZ3NC8F7MB7CWNG3DRYQ32DY"/>
    <s v="Travel Jewelry Case"/>
    <s v="Accessories"/>
    <s v="Jewelry Storage"/>
    <n v="24.99"/>
    <n v="7.4969999999999999"/>
    <n v="19"/>
    <n v="0.19"/>
    <n v="1"/>
    <s v="Accessories"/>
    <b v="0"/>
    <s v="Accessories"/>
    <x v="20"/>
  </r>
  <r>
    <s v="AGL-883256"/>
    <d v="2024-05-27T00:00:00"/>
    <s v="In-Store"/>
    <s v="MT015986"/>
    <s v="Charlton"/>
    <s v="OX12"/>
    <s v="England"/>
    <x v="2"/>
    <s v="01JZ3NC8F7MB7CWNG3DRYQ32DY"/>
    <s v="Travel Jewelry Case"/>
    <s v="Accessories"/>
    <s v="Jewelry Storage"/>
    <n v="24.99"/>
    <n v="7.4969999999999999"/>
    <n v="18"/>
    <n v="0.19"/>
    <n v="1"/>
    <s v="Accessories"/>
    <b v="0"/>
    <s v="Accessories"/>
    <x v="20"/>
  </r>
  <r>
    <s v="JTD-529206"/>
    <d v="2023-08-10T00:00:00"/>
    <s v="Online"/>
    <s v="MT015986"/>
    <s v="Denton"/>
    <s v="M34"/>
    <s v="England"/>
    <x v="8"/>
    <s v="01JZ3NC8F7MB7CWNG3DRYQ32DY"/>
    <s v="Travel Jewelry Case"/>
    <s v="Accessories"/>
    <s v="Jewelry Storage"/>
    <n v="24.99"/>
    <n v="7.4969999999999999"/>
    <n v="13"/>
    <n v="0.17"/>
    <n v="1"/>
    <s v="Accessories"/>
    <b v="0"/>
    <s v="Accessories"/>
    <x v="20"/>
  </r>
  <r>
    <s v="JDW-551588"/>
    <d v="2024-10-28T00:00:00"/>
    <s v="Online"/>
    <s v="JD000821"/>
    <s v="Church End"/>
    <s v="CB4"/>
    <s v="England"/>
    <x v="2"/>
    <s v="01JZ3NC83P97FYPT5B3N8DWRAP"/>
    <s v="Puzzle"/>
    <s v="Toys"/>
    <s v="Jigsaw Puzzles"/>
    <n v="27.99"/>
    <n v="8.3970000000000002"/>
    <n v="13"/>
    <n v="0.12"/>
    <n v="1"/>
    <s v="Toys"/>
    <b v="0"/>
    <s v="Toys"/>
    <x v="11"/>
  </r>
  <r>
    <s v="ETV-658595"/>
    <d v="2024-12-21T00:00:00"/>
    <s v="In-Store"/>
    <s v="JD000821"/>
    <s v="Leeds"/>
    <s v="LS6"/>
    <s v="England"/>
    <x v="8"/>
    <s v="01JZ3NC83P97FYPT5B3N8DWRAP"/>
    <s v="Puzzle"/>
    <s v="Toys"/>
    <s v="Jigsaw Puzzles"/>
    <n v="27.99"/>
    <n v="8.3970000000000002"/>
    <n v="9"/>
    <n v="0.05"/>
    <n v="1"/>
    <s v="Toys"/>
    <b v="0"/>
    <s v="Toys"/>
    <x v="11"/>
  </r>
  <r>
    <s v="QQF-144490"/>
    <d v="2024-05-05T00:00:00"/>
    <s v="Online"/>
    <s v="JD000821"/>
    <s v="Kirkton"/>
    <s v="KW10"/>
    <s v="Scotland"/>
    <x v="0"/>
    <s v="01JZ3NC83P97FYPT5B3N8DWRAP"/>
    <s v="Puzzle"/>
    <s v="Toys"/>
    <s v="Jigsaw Puzzles"/>
    <n v="27.99"/>
    <n v="8.3970000000000002"/>
    <n v="5"/>
    <n v="0.18"/>
    <n v="1"/>
    <s v="Toys"/>
    <b v="0"/>
    <s v="Toys"/>
    <x v="11"/>
  </r>
  <r>
    <s v="LCQ-579716"/>
    <d v="2024-08-18T00:00:00"/>
    <s v="In-Store"/>
    <s v="JD000821"/>
    <s v="Newton"/>
    <s v="NG34"/>
    <s v="England"/>
    <x v="6"/>
    <s v="01JZ3NC83P97FYPT5B3N8DWRAP"/>
    <s v="Puzzle"/>
    <s v="Toys"/>
    <s v="Jigsaw Puzzles"/>
    <n v="27.99"/>
    <n v="8.3970000000000002"/>
    <n v="16"/>
    <m/>
    <n v="1"/>
    <s v="Toys"/>
    <b v="0"/>
    <s v="Toys"/>
    <x v="11"/>
  </r>
  <r>
    <s v="ETW-695184"/>
    <d v="2024-05-26T00:00:00"/>
    <s v="In-Store"/>
    <s v="JD000821"/>
    <s v="Birmingham"/>
    <s v="B40"/>
    <s v="England"/>
    <x v="7"/>
    <s v="01JZ3NC83P97FYPT5B3N8DWRAP"/>
    <s v="Puzzle"/>
    <s v="Toys"/>
    <s v="Jigsaw Puzzles"/>
    <n v="27.99"/>
    <n v="8.3970000000000002"/>
    <n v="5"/>
    <m/>
    <n v="1"/>
    <s v="Toys"/>
    <b v="0"/>
    <s v="Toys"/>
    <x v="11"/>
  </r>
  <r>
    <s v="BOV-133177"/>
    <d v="2024-03-31T00:00:00"/>
    <s v="In-Store"/>
    <s v="JD000821"/>
    <s v="Edinburgh"/>
    <s v="EH9"/>
    <s v="Scotland"/>
    <x v="0"/>
    <s v="01JZ3NC83P97FYPT5B3N8DWRAP"/>
    <s v="Puzzle"/>
    <s v="Toys"/>
    <s v="Jigsaw Puzzles"/>
    <n v="27.99"/>
    <n v="8.3970000000000002"/>
    <n v="13"/>
    <n v="0.01"/>
    <n v="1"/>
    <s v="Toys"/>
    <b v="0"/>
    <s v="Toys"/>
    <x v="11"/>
  </r>
  <r>
    <s v="DBH-258936"/>
    <d v="2024-04-22T00:00:00"/>
    <s v="In-Store"/>
    <s v="JD000821"/>
    <s v="Upton"/>
    <s v="WF9"/>
    <s v="England"/>
    <x v="6"/>
    <s v="01JZ3NC83P97FYPT5B3N8DWRAP"/>
    <s v="Puzzle"/>
    <s v="Toys"/>
    <s v="Jigsaw Puzzles"/>
    <n v="27.99"/>
    <n v="8.3970000000000002"/>
    <n v="19"/>
    <n v="0.18"/>
    <n v="1"/>
    <s v="Toys"/>
    <b v="0"/>
    <s v="Toys"/>
    <x v="11"/>
  </r>
  <r>
    <s v="MSG-419350"/>
    <d v="2023-05-31T00:00:00"/>
    <s v="In-Store"/>
    <s v="JD000821"/>
    <s v="Langley"/>
    <s v="SG4"/>
    <s v="England"/>
    <x v="3"/>
    <s v="01JZ3NC83P97FYPT5B3N8DWRAP"/>
    <s v="Puzzle"/>
    <s v="Toys"/>
    <s v="Jigsaw Puzzles"/>
    <n v="27.14"/>
    <n v="7.8970000000000002"/>
    <n v="3"/>
    <n v="0.04"/>
    <n v="1"/>
    <s v="Toys"/>
    <b v="0"/>
    <s v="Toys"/>
    <x v="11"/>
  </r>
  <r>
    <s v="PRX-343153"/>
    <d v="2023-09-02T00:00:00"/>
    <s v="In-Store"/>
    <s v="JD000821"/>
    <s v="Merton"/>
    <s v="SW19"/>
    <s v="England"/>
    <x v="7"/>
    <s v="01JZ3NC83P97FYPT5B3N8DWRAP"/>
    <s v="Puzzle"/>
    <s v="Toys"/>
    <s v="Jigsaw Puzzles"/>
    <n v="27.14"/>
    <n v="7.8970000000000002"/>
    <n v="11"/>
    <n v="0.18"/>
    <n v="1"/>
    <s v="Toys"/>
    <b v="0"/>
    <s v="Toys"/>
    <x v="11"/>
  </r>
  <r>
    <s v="KJI-290545"/>
    <d v="2023-08-30T00:00:00"/>
    <s v="In-Store"/>
    <s v="JD000821"/>
    <s v="Kingston"/>
    <s v="DT10"/>
    <s v="England"/>
    <x v="8"/>
    <s v="01JZ3NC83P97FYPT5B3N8DWRAP"/>
    <s v="Puzzle"/>
    <s v="Toys"/>
    <s v="Jigsaw Puzzles"/>
    <n v="27.14"/>
    <n v="7.8970000000000002"/>
    <n v="16"/>
    <n v="0.17"/>
    <n v="1"/>
    <s v="Toys"/>
    <b v="0"/>
    <s v="Toys"/>
    <x v="11"/>
  </r>
  <r>
    <s v="YKE-383422"/>
    <d v="2024-04-17T00:00:00"/>
    <s v="In-Store"/>
    <s v="JD000821"/>
    <s v="Langley"/>
    <s v="SG4"/>
    <s v="England"/>
    <x v="6"/>
    <s v="01JZ3NC83P97FYPT5B3N8DWRAP"/>
    <s v="Puzzle"/>
    <s v="Toys"/>
    <s v="Jigsaw Puzzles"/>
    <n v="27.99"/>
    <n v="8.3970000000000002"/>
    <n v="15"/>
    <n v="0.1"/>
    <n v="1"/>
    <s v="Toys"/>
    <b v="0"/>
    <s v="Toys"/>
    <x v="11"/>
  </r>
  <r>
    <s v="AHD-632083"/>
    <d v="2023-03-02T00:00:00"/>
    <s v="In-Store"/>
    <s v="JD000821"/>
    <s v="Buckland"/>
    <s v="CT16"/>
    <s v="England"/>
    <x v="6"/>
    <s v="01JZ3NC83P97FYPT5B3N8DWRAP"/>
    <s v="Puzzle"/>
    <s v="Toys"/>
    <s v="Jigsaw Puzzles"/>
    <n v="27.99"/>
    <n v="8.3970000000000002"/>
    <n v="12"/>
    <n v="0.09"/>
    <n v="1"/>
    <s v="Toys"/>
    <b v="0"/>
    <s v="Toys"/>
    <x v="11"/>
  </r>
  <r>
    <s v="MFR-865156"/>
    <d v="2024-03-24T00:00:00"/>
    <s v="Online"/>
    <s v="CI029431"/>
    <s v="Buckland"/>
    <s v="CT16"/>
    <s v="England"/>
    <x v="5"/>
    <s v="01JZ3N55KKMZ5E03M2JK0DCAYK"/>
    <s v="Field Journal"/>
    <s v="Books"/>
    <s v="Journals"/>
    <n v="14.99"/>
    <n v="4.4969999999999999"/>
    <n v="10"/>
    <n v="0.32"/>
    <n v="1"/>
    <s v="Books"/>
    <b v="0"/>
    <s v="Books"/>
    <x v="35"/>
  </r>
  <r>
    <s v="AHG-251443"/>
    <d v="2024-03-25T00:00:00"/>
    <s v="Online"/>
    <s v="CI029431"/>
    <s v="Aston"/>
    <s v="TF6"/>
    <s v="England"/>
    <x v="5"/>
    <s v="01JZ3N55KKMZ5E03M2JK0DCAYK"/>
    <s v="Field Journal"/>
    <s v="Books"/>
    <s v="Journals"/>
    <n v="14.99"/>
    <n v="4.4969999999999999"/>
    <n v="9"/>
    <n v="0.03"/>
    <n v="1"/>
    <s v="Books"/>
    <b v="0"/>
    <s v="Books"/>
    <x v="35"/>
  </r>
  <r>
    <s v="SPX-285415"/>
    <d v="2024-06-18T00:00:00"/>
    <s v="Online"/>
    <s v="CI029431"/>
    <s v="Eaton"/>
    <s v="DN22"/>
    <s v="England"/>
    <x v="0"/>
    <s v="01JZ3N55KKMZ5E03M2JK0DCAYK"/>
    <s v="Field Journal"/>
    <s v="Books"/>
    <s v="Journals"/>
    <n v="14.99"/>
    <n v="4.4969999999999999"/>
    <n v="2"/>
    <n v="0"/>
    <n v="1"/>
    <s v="Books"/>
    <b v="0"/>
    <s v="Books"/>
    <x v="35"/>
  </r>
  <r>
    <s v="GDD-863246"/>
    <d v="2024-10-31T00:00:00"/>
    <s v="In-Store"/>
    <s v="CI029431"/>
    <s v="Aberdeen"/>
    <s v="AB39"/>
    <s v="Scotland"/>
    <x v="0"/>
    <s v="01JZ3N55KKMZ5E03M2JK0DCAYK"/>
    <s v="Field Journal"/>
    <s v="Books"/>
    <s v="Journals"/>
    <n v="14.99"/>
    <n v="4.4969999999999999"/>
    <n v="8"/>
    <n v="0.35"/>
    <n v="1"/>
    <s v="Books"/>
    <b v="0"/>
    <s v="Books"/>
    <x v="35"/>
  </r>
  <r>
    <s v="BNR-638250"/>
    <d v="2024-03-03T00:00:00"/>
    <s v="In-Store"/>
    <s v="CI029431"/>
    <s v="Preston"/>
    <s v="PR1"/>
    <s v="England"/>
    <x v="5"/>
    <s v="01JZ3N55KKMZ5E03M2JK0DCAYK"/>
    <s v="Field Journal"/>
    <s v="Books"/>
    <s v="Journals"/>
    <n v="14.99"/>
    <n v="4.4969999999999999"/>
    <n v="3"/>
    <n v="0.17"/>
    <n v="1"/>
    <s v="Books"/>
    <b v="0"/>
    <s v="Books"/>
    <x v="35"/>
  </r>
  <r>
    <s v="SBZ-751948"/>
    <d v="2024-07-04T00:00:00"/>
    <s v="Online"/>
    <s v="CI029431"/>
    <s v="Ashley"/>
    <s v="SN13"/>
    <s v="England"/>
    <x v="3"/>
    <s v="01JZ3N55KKMZ5E03M2JK0DCAYK"/>
    <s v="Field Journal"/>
    <s v="Books"/>
    <s v="Journals"/>
    <n v="14.99"/>
    <n v="4.4969999999999999"/>
    <n v="2"/>
    <n v="0.16"/>
    <n v="1"/>
    <s v="Books"/>
    <b v="0"/>
    <s v="Books"/>
    <x v="35"/>
  </r>
  <r>
    <s v="PVE-486005"/>
    <d v="2024-08-05T00:00:00"/>
    <s v="In-Store"/>
    <s v="UZ041116"/>
    <s v="Sutton"/>
    <s v="CT15"/>
    <m/>
    <x v="3"/>
    <s v="01JZ3NC54PM7TR91GSFXWQ57GP"/>
    <s v="Handmade Leather Journal"/>
    <s v="Books"/>
    <s v="Journals"/>
    <n v="39.99"/>
    <n v="11.997"/>
    <n v="14"/>
    <n v="0.32"/>
    <n v="1"/>
    <s v="Books"/>
    <b v="0"/>
    <s v="Books"/>
    <x v="35"/>
  </r>
  <r>
    <s v="HIV-400177"/>
    <d v="2024-07-19T00:00:00"/>
    <s v="Online"/>
    <s v="UZ041116"/>
    <s v="Belfast"/>
    <s v="BT2"/>
    <s v="Northern Ireland"/>
    <x v="0"/>
    <s v="01JZ3NC54PM7TR91GSFXWQ57GP"/>
    <s v="Handmade Leather Journal"/>
    <s v="Books"/>
    <s v="Journals"/>
    <n v="39.99"/>
    <n v="11.997"/>
    <n v="12"/>
    <n v="0.09"/>
    <n v="1"/>
    <s v="Books"/>
    <b v="0"/>
    <s v="Books"/>
    <x v="35"/>
  </r>
  <r>
    <s v="SFW-933693"/>
    <d v="2023-11-23T00:00:00"/>
    <s v="Online"/>
    <s v="CI029431"/>
    <s v="Sheffield"/>
    <s v="S1"/>
    <s v="England"/>
    <x v="0"/>
    <s v="01JZ3N55KKMZ5E03M2JK0DCAYK"/>
    <s v="Field Journal"/>
    <s v="Books"/>
    <s v="Journals"/>
    <n v="13.99"/>
    <n v="3.9470000000000001"/>
    <n v="6"/>
    <n v="0.06"/>
    <n v="1"/>
    <s v="Books"/>
    <b v="0"/>
    <s v="Books"/>
    <x v="35"/>
  </r>
  <r>
    <s v="MQU-339214"/>
    <d v="2023-05-30T00:00:00"/>
    <s v="Online"/>
    <s v="CI029431"/>
    <s v="Walton"/>
    <s v="CV35"/>
    <s v="England"/>
    <x v="8"/>
    <s v="01JZ3N55KKMZ5E03M2JK0DCAYK"/>
    <s v="Field Journal"/>
    <s v="Books"/>
    <s v="Journals"/>
    <n v="13.99"/>
    <n v="3.9470000000000001"/>
    <n v="16"/>
    <n v="0.14000000000000001"/>
    <n v="1"/>
    <s v="Books"/>
    <b v="0"/>
    <s v="Books"/>
    <x v="35"/>
  </r>
  <r>
    <s v="DDH-744050"/>
    <d v="2023-05-25T00:00:00"/>
    <s v="In-Store"/>
    <s v="UZ041116"/>
    <s v="London"/>
    <s v="WC2H"/>
    <s v="England"/>
    <x v="3"/>
    <s v="01JZ3NC54PM7TR91GSFXWQ57GP"/>
    <s v="Handmade Leather Journal"/>
    <s v="Books"/>
    <s v="Journals"/>
    <n v="39.14"/>
    <n v="11.497"/>
    <n v="12"/>
    <n v="0.32"/>
    <n v="1"/>
    <s v="Books"/>
    <b v="0"/>
    <s v="Books"/>
    <x v="35"/>
  </r>
  <r>
    <s v="TJV-224100"/>
    <d v="2024-02-14T00:00:00"/>
    <s v="Online"/>
    <s v="UZ041116"/>
    <s v="Birmingham"/>
    <s v="B40"/>
    <s v="England"/>
    <x v="1"/>
    <s v="01JZ3NC54PM7TR91GSFXWQ57GP"/>
    <s v="Handmade Leather Journal"/>
    <s v="Books"/>
    <s v="Journals"/>
    <n v="39.99"/>
    <n v="11.997"/>
    <n v="13"/>
    <n v="0.16"/>
    <n v="1"/>
    <s v="Books"/>
    <b v="0"/>
    <s v="Books"/>
    <x v="35"/>
  </r>
  <r>
    <s v="TDU-961402"/>
    <d v="2024-09-03T00:00:00"/>
    <s v="Online"/>
    <s v="UZ041116"/>
    <s v="Newton"/>
    <s v="IV1"/>
    <s v="Scotland"/>
    <x v="0"/>
    <s v="01JZ3NC54PM7TR91GSFXWQ57GP"/>
    <s v="Handmade Leather Journal"/>
    <s v="Books"/>
    <s v="Journals"/>
    <n v="39.99"/>
    <n v="11.997"/>
    <n v="15"/>
    <n v="0.24"/>
    <n v="1"/>
    <s v="Books"/>
    <b v="0"/>
    <s v="Books"/>
    <x v="35"/>
  </r>
  <r>
    <s v="NNT-322510"/>
    <d v="2023-06-21T00:00:00"/>
    <s v="In-Store"/>
    <s v="UZ041116"/>
    <s v="Newbiggin"/>
    <s v="NE46"/>
    <s v="England"/>
    <x v="2"/>
    <s v="01JZ3NC54PM7TR91GSFXWQ57GP"/>
    <s v="Handmade Leather Journal"/>
    <s v="Books"/>
    <s v="Journals"/>
    <n v="39.99"/>
    <n v="11.997"/>
    <n v="12"/>
    <n v="0.12"/>
    <n v="1"/>
    <s v="Books"/>
    <b v="0"/>
    <s v="Books"/>
    <x v="35"/>
  </r>
  <r>
    <s v="JYO-294379"/>
    <d v="2024-11-29T00:00:00"/>
    <s v="Online"/>
    <s v="UZ041116"/>
    <s v="London"/>
    <s v="W1F"/>
    <s v="England"/>
    <x v="6"/>
    <s v="01JZ3NC54PM7TR91GSFXWQ57GP"/>
    <s v="Handmade Leather Journal"/>
    <s v="Books"/>
    <s v="Journals"/>
    <n v="39.99"/>
    <n v="11.997"/>
    <n v="9"/>
    <n v="0.26"/>
    <n v="1"/>
    <s v="Books"/>
    <b v="0"/>
    <s v="Books"/>
    <x v="35"/>
  </r>
  <r>
    <s v="WMJ-082128"/>
    <d v="2023-12-05T00:00:00"/>
    <s v="In-Store"/>
    <s v="UZ041116"/>
    <s v="Whitchurch"/>
    <s v="BS14"/>
    <s v="England"/>
    <x v="4"/>
    <s v="01JZ3NC54PM7TR91GSFXWQ57GP"/>
    <s v="Handmade Leather Journal"/>
    <s v="Books"/>
    <s v="Journals"/>
    <n v="39.99"/>
    <n v="11.997"/>
    <n v="19"/>
    <m/>
    <n v="1"/>
    <s v="Books"/>
    <b v="0"/>
    <s v="Books"/>
    <x v="35"/>
  </r>
  <r>
    <s v="DOI-094069"/>
    <d v="2024-10-19T00:00:00"/>
    <s v="Online"/>
    <s v="YX078642"/>
    <s v="Whitwell"/>
    <s v="DL10"/>
    <s v="England"/>
    <x v="5"/>
    <s v="01JZ3N52FVYK6CPX1XJRSGSWT0"/>
    <s v="Apple Juice"/>
    <s v="Food - Beverages"/>
    <s v="Juice"/>
    <n v="3.29"/>
    <n v="0.98699999999999999"/>
    <n v="19"/>
    <n v="0.19"/>
    <n v="8"/>
    <s v="Food - Beverages"/>
    <b v="0"/>
    <s v="Food"/>
    <x v="0"/>
  </r>
  <r>
    <s v="OMI-219475"/>
    <d v="2024-05-03T00:00:00"/>
    <s v="In-Store"/>
    <s v="SL056460"/>
    <s v="Stapleford"/>
    <s v="LN6"/>
    <s v="England"/>
    <x v="1"/>
    <s v="01JZ3N56DWWWHE846PS57EFS76"/>
    <s v="Fruit Medley Juice"/>
    <s v="Food - Beverages"/>
    <s v="Juice"/>
    <n v="3.49"/>
    <n v="1.0469999999999999"/>
    <n v="9"/>
    <n v="0.06"/>
    <n v="8"/>
    <s v="Food - Beverages"/>
    <b v="0"/>
    <s v="Food"/>
    <x v="0"/>
  </r>
  <r>
    <s v="MYX-787598"/>
    <d v="2024-09-06T00:00:00"/>
    <s v="In-Store"/>
    <s v="SC035811"/>
    <s v="West End"/>
    <s v="DN36"/>
    <s v="England"/>
    <x v="9"/>
    <s v="01JZ3N517RWHSZTZF4S8YFHVSV"/>
    <s v="Cranberry Orange Juice"/>
    <s v="Food - Beverages"/>
    <s v="Juice"/>
    <n v="2.4900000000000002"/>
    <n v="0.747"/>
    <n v="4"/>
    <n v="0.14000000000000001"/>
    <n v="8"/>
    <s v="Food - Beverages"/>
    <b v="0"/>
    <s v="Food"/>
    <x v="0"/>
  </r>
  <r>
    <s v="ZNX-258038"/>
    <d v="2024-07-30T00:00:00"/>
    <s v="Online"/>
    <s v="SL056460"/>
    <s v="London"/>
    <s v="EC3M"/>
    <s v="England"/>
    <x v="0"/>
    <s v="01JZ3N56DWWWHE846PS57EFS76"/>
    <s v="Fruit Medley Juice"/>
    <s v="Food - Beverages"/>
    <s v="Juice"/>
    <n v="3.49"/>
    <n v="1.0469999999999999"/>
    <n v="12"/>
    <m/>
    <n v="8"/>
    <s v="Food - Beverages"/>
    <b v="0"/>
    <s v="Food"/>
    <x v="0"/>
  </r>
  <r>
    <s v="XAH-708396"/>
    <d v="2024-12-07T00:00:00"/>
    <s v="In-Store"/>
    <s v="IC043696"/>
    <s v="Aston"/>
    <s v="TF6"/>
    <s v="England"/>
    <x v="4"/>
    <s v="01JZ3NR4ERVX5ZKAFNQGX86CW3"/>
    <s v="Raspberry Limeade"/>
    <s v="Food - Beverages"/>
    <s v="Juice"/>
    <n v="1.99"/>
    <n v="0.79600000000000004"/>
    <n v="9"/>
    <n v="0.04"/>
    <n v="8"/>
    <s v="Food - Beverages"/>
    <b v="0"/>
    <s v="Food"/>
    <x v="0"/>
  </r>
  <r>
    <s v="DBU-955369"/>
    <d v="2024-06-17T00:00:00"/>
    <s v="Online"/>
    <s v="IC043696"/>
    <s v="Church End"/>
    <s v="N3"/>
    <s v="England"/>
    <x v="8"/>
    <s v="01JZ3NR4ERVX5ZKAFNQGX86CW3"/>
    <s v="Raspberry Limeade"/>
    <s v="Food - Beverages"/>
    <s v="Juice"/>
    <n v="1.99"/>
    <n v="0.79600000000000004"/>
    <n v="6"/>
    <n v="0.14000000000000001"/>
    <n v="8"/>
    <s v="Food - Beverages"/>
    <b v="0"/>
    <s v="Food"/>
    <x v="0"/>
  </r>
  <r>
    <s v="JEP-511656"/>
    <d v="2024-10-29T00:00:00"/>
    <s v="Online"/>
    <s v="HP088099"/>
    <s v="Marston"/>
    <s v="ST20"/>
    <s v="England"/>
    <x v="2"/>
    <s v="01JZ3NCC3TP3PGXKB82EZZ9AP2"/>
    <s v="Cranberry Juice"/>
    <s v="Food - Beverages"/>
    <s v="Juice"/>
    <n v="3.69"/>
    <n v="1.107"/>
    <n v="12"/>
    <m/>
    <n v="8"/>
    <s v="Food - Beverages"/>
    <b v="0"/>
    <s v="Food"/>
    <x v="0"/>
  </r>
  <r>
    <s v="VMB-872984"/>
    <d v="2024-05-08T00:00:00"/>
    <s v="Online"/>
    <s v="IC043696"/>
    <s v="Preston"/>
    <s v="PR1"/>
    <s v="England"/>
    <x v="1"/>
    <s v="01JZ3NR4ERVX5ZKAFNQGX86CW3"/>
    <s v="Raspberry Limeade"/>
    <s v="Food - Beverages"/>
    <s v="Juice"/>
    <n v="1.99"/>
    <n v="0.79600000000000004"/>
    <n v="2"/>
    <n v="0.37"/>
    <n v="8"/>
    <s v="Food - Beverages"/>
    <b v="0"/>
    <s v="Food"/>
    <x v="0"/>
  </r>
  <r>
    <s v="RFV-133325"/>
    <d v="2025-03-19T00:00:00"/>
    <s v="In-Store"/>
    <s v="LY095086"/>
    <s v="Wirral"/>
    <s v="CH48"/>
    <s v="England"/>
    <x v="5"/>
    <s v="01JZ3NCC3TP3PGXKB82EZZ9AP2"/>
    <s v="Cranberry Juice"/>
    <s v="Food - Beverages"/>
    <s v="Juice"/>
    <n v="5.1100000000000003"/>
    <n v="2.1070000000000002"/>
    <n v="20"/>
    <n v="0.19"/>
    <n v="8"/>
    <s v="Food - Beverages"/>
    <b v="0"/>
    <s v="Food"/>
    <x v="0"/>
  </r>
  <r>
    <s v="ZHO-182831"/>
    <d v="2025-01-03T00:00:00"/>
    <s v="Online"/>
    <s v="FY080136"/>
    <s v="Middleton"/>
    <s v="LE16"/>
    <s v="England"/>
    <x v="6"/>
    <s v="01JZ3NCC3TP3PGXKB82EZZ9AP2"/>
    <s v="Cranberry Juice"/>
    <s v="Food - Beverages"/>
    <s v="Juice"/>
    <n v="5.1100000000000003"/>
    <n v="2.1070000000000002"/>
    <n v="19"/>
    <n v="0.05"/>
    <n v="8"/>
    <s v="Food - Beverages"/>
    <b v="0"/>
    <s v="Food"/>
    <x v="0"/>
  </r>
  <r>
    <s v="HVQ-790421"/>
    <d v="2025-02-15T00:00:00"/>
    <s v="Online"/>
    <s v="FR022820"/>
    <s v="Wootton"/>
    <s v="NN4"/>
    <s v="England"/>
    <x v="0"/>
    <s v="01JZ3NCC3TP3PGXKB82EZZ9AP2"/>
    <s v="Cranberry Juice"/>
    <s v="Food - Beverages"/>
    <s v="Juice"/>
    <n v="5.1100000000000003"/>
    <n v="2.1070000000000002"/>
    <n v="11"/>
    <n v="0.08"/>
    <n v="8"/>
    <s v="Food - Beverages"/>
    <b v="0"/>
    <s v="Food"/>
    <x v="0"/>
  </r>
  <r>
    <s v="WUK-095863"/>
    <d v="2024-05-17T00:00:00"/>
    <s v="In-Store"/>
    <s v="XS091814"/>
    <s v="Liverpool"/>
    <s v="L33"/>
    <s v="England"/>
    <x v="2"/>
    <s v="01JZ3NR4ERVX5ZKAFNQGX86CW3"/>
    <s v="Raspberry Limeade"/>
    <s v="Food - Beverages"/>
    <s v="Juice"/>
    <n v="2.99"/>
    <n v="0.79600000000000004"/>
    <n v="4"/>
    <n v="0.12"/>
    <n v="8"/>
    <s v="Food - Beverages"/>
    <b v="0"/>
    <s v="Food"/>
    <x v="0"/>
  </r>
  <r>
    <s v="TOE-777512"/>
    <d v="2023-05-03T00:00:00"/>
    <s v="Online"/>
    <s v="YX078642"/>
    <s v="Upton"/>
    <s v="DN21"/>
    <s v="England"/>
    <x v="9"/>
    <s v="01JZ3N52FVYK6CPX1XJRSGSWT0"/>
    <s v="Apple Juice"/>
    <s v="Food - Beverages"/>
    <s v="Juice"/>
    <n v="2.29"/>
    <n v="0.437"/>
    <n v="2"/>
    <n v="0.09"/>
    <n v="8"/>
    <s v="Food - Beverages"/>
    <b v="0"/>
    <s v="Food"/>
    <x v="0"/>
  </r>
  <r>
    <s v="POR-144192"/>
    <d v="2023-02-03T00:00:00"/>
    <s v="Online"/>
    <s v="SC035811"/>
    <s v="Church End"/>
    <s v="N3"/>
    <s v="England"/>
    <x v="0"/>
    <s v="01JZ3N517RWHSZTZF4S8YFHVSV"/>
    <s v="Cranberry Orange Juice"/>
    <s v="Food - Beverages"/>
    <s v="Juice"/>
    <n v="1.49"/>
    <n v="0.19700000000000001"/>
    <n v="8"/>
    <n v="0.27"/>
    <n v="8"/>
    <s v="Food - Beverages"/>
    <b v="0"/>
    <s v="Food"/>
    <x v="0"/>
  </r>
  <r>
    <s v="AGL-484515"/>
    <d v="2023-10-27T00:00:00"/>
    <s v="In-Store"/>
    <s v="HP088099"/>
    <s v="Merton"/>
    <s v="SW19"/>
    <s v="England"/>
    <x v="1"/>
    <s v="01JZ3NCC3TP3PGXKB82EZZ9AP2"/>
    <s v="Cranberry Juice"/>
    <s v="Food - Beverages"/>
    <s v="Juice"/>
    <n v="2.84"/>
    <n v="0.60699999999999998"/>
    <n v="10"/>
    <n v="0.18"/>
    <n v="8"/>
    <s v="Food - Beverages"/>
    <b v="0"/>
    <s v="Food"/>
    <x v="0"/>
  </r>
  <r>
    <s v="MTN-390872"/>
    <d v="2023-09-07T00:00:00"/>
    <s v="In-Store"/>
    <s v="IC043696"/>
    <s v="Wirral"/>
    <s v="CH48"/>
    <s v="England"/>
    <x v="4"/>
    <s v="01JZ3NR4ERVX5ZKAFNQGX86CW3"/>
    <s v="Raspberry Limeade"/>
    <s v="Food - Beverages"/>
    <s v="Juice"/>
    <n v="1.1399999999999999"/>
    <n v="0.29599999999999999"/>
    <n v="19"/>
    <n v="0.1"/>
    <n v="8"/>
    <s v="Food - Beverages"/>
    <b v="0"/>
    <s v="Food"/>
    <x v="0"/>
  </r>
  <r>
    <s v="SXP-047887"/>
    <d v="2023-10-02T00:00:00"/>
    <s v="In-Store"/>
    <s v="HP088099"/>
    <s v="West End"/>
    <s v="DN36"/>
    <s v="England"/>
    <x v="2"/>
    <s v="01JZ3NCC3TP3PGXKB82EZZ9AP2"/>
    <s v="Cranberry Juice"/>
    <s v="Food - Beverages"/>
    <s v="Juice"/>
    <n v="2.84"/>
    <n v="0.60699999999999998"/>
    <n v="12"/>
    <n v="0.35"/>
    <n v="8"/>
    <s v="Food - Beverages"/>
    <b v="0"/>
    <s v="Food"/>
    <x v="0"/>
  </r>
  <r>
    <s v="PYJ-721924"/>
    <d v="2023-04-22T00:00:00"/>
    <s v="Online"/>
    <s v="IC043696"/>
    <s v="Wootton"/>
    <s v="NN4"/>
    <s v="England"/>
    <x v="8"/>
    <s v="01JZ3NR4ERVX5ZKAFNQGX86CW3"/>
    <s v="Raspberry Limeade"/>
    <s v="Food - Beverages"/>
    <s v="Juice"/>
    <n v="1.1399999999999999"/>
    <n v="0.29599999999999999"/>
    <n v="13"/>
    <n v="0.2"/>
    <n v="8"/>
    <s v="Food - Beverages"/>
    <b v="0"/>
    <s v="Food"/>
    <x v="0"/>
  </r>
  <r>
    <s v="ZHU-728643"/>
    <d v="2024-05-09T00:00:00"/>
    <s v="In-Store"/>
    <s v="DI067107"/>
    <s v="Newton"/>
    <s v="IV1"/>
    <s v="Scotland"/>
    <x v="0"/>
    <s v="01JZ3N55EPTAZNA3KX60RKB3NQ"/>
    <s v="Wrap Jumpsuit"/>
    <s v="Clothing - Jumpsuits"/>
    <s v="Jumpsuits"/>
    <n v="54.99"/>
    <n v="16.497"/>
    <n v="8"/>
    <n v="0.13"/>
    <n v="12"/>
    <s v="Clothing - Jumpsuits"/>
    <b v="0"/>
    <s v="Clothing"/>
    <x v="96"/>
  </r>
  <r>
    <s v="RPJ-610873"/>
    <d v="2024-11-19T00:00:00"/>
    <s v="Online"/>
    <s v="DI067107"/>
    <s v="Ford"/>
    <s v="GL54"/>
    <s v="England"/>
    <x v="4"/>
    <s v="01JZ3N55EPTAZNA3KX60RKB3NQ"/>
    <s v="Wrap Jumpsuit"/>
    <s v="Clothing - Jumpsuits"/>
    <s v="Jumpsuits"/>
    <n v="54.99"/>
    <n v="16.497"/>
    <n v="7"/>
    <n v="0.14000000000000001"/>
    <n v="12"/>
    <s v="Clothing - Jumpsuits"/>
    <b v="0"/>
    <s v="Clothing"/>
    <x v="96"/>
  </r>
  <r>
    <s v="EEF-939441"/>
    <d v="2024-07-07T00:00:00"/>
    <s v="In-Store"/>
    <s v="DI067107"/>
    <s v="Tullich"/>
    <s v="AB55"/>
    <s v="Scotland"/>
    <x v="0"/>
    <s v="01JZ3N55EPTAZNA3KX60RKB3NQ"/>
    <s v="Wrap Jumpsuit"/>
    <s v="Clothing - Jumpsuits"/>
    <s v="Jumpsuits"/>
    <n v="54.99"/>
    <n v="16.497"/>
    <n v="6"/>
    <n v="0.28999999999999998"/>
    <n v="12"/>
    <s v="Clothing - Jumpsuits"/>
    <b v="0"/>
    <s v="Clothing"/>
    <x v="96"/>
  </r>
  <r>
    <s v="IRS-213409"/>
    <d v="2024-04-24T00:00:00"/>
    <s v="In-Store"/>
    <s v="DI067107"/>
    <s v="Kingston"/>
    <s v="DT10"/>
    <s v="England"/>
    <x v="2"/>
    <s v="01JZ3N55EPTAZNA3KX60RKB3NQ"/>
    <s v="Wrap Jumpsuit"/>
    <s v="Clothing - Jumpsuits"/>
    <s v="Jumpsuits"/>
    <n v="54.99"/>
    <n v="16.497"/>
    <n v="17"/>
    <n v="0.05"/>
    <n v="12"/>
    <s v="Clothing - Jumpsuits"/>
    <b v="0"/>
    <s v="Clothing"/>
    <x v="96"/>
  </r>
  <r>
    <s v="DVW-370561"/>
    <d v="2024-09-29T00:00:00"/>
    <s v="In-Store"/>
    <s v="DI067107"/>
    <s v="Norton"/>
    <s v="NN11"/>
    <s v="England"/>
    <x v="6"/>
    <s v="01JZ3N55EPTAZNA3KX60RKB3NQ"/>
    <s v="Wrap Jumpsuit"/>
    <s v="Clothing - Jumpsuits"/>
    <s v="Jumpsuits"/>
    <n v="54.99"/>
    <n v="16.497"/>
    <n v="13"/>
    <n v="0.4"/>
    <n v="12"/>
    <s v="Clothing - Jumpsuits"/>
    <b v="0"/>
    <s v="Clothing"/>
    <x v="96"/>
  </r>
  <r>
    <s v="CGF-099339"/>
    <d v="2024-12-04T00:00:00"/>
    <s v="In-Store"/>
    <s v="XY043257"/>
    <s v="London"/>
    <s v="EC3M"/>
    <s v="England"/>
    <x v="6"/>
    <s v="01JZ3NSY7S8J28S844AZSMKYE9"/>
    <s v="Chic Jumpsuit"/>
    <s v="Clothing - Jumpsuits"/>
    <s v="Jumpsuits"/>
    <n v="89.99"/>
    <n v="35.996000000000002"/>
    <n v="8"/>
    <n v="0.32"/>
    <n v="12"/>
    <s v="Clothing - Jumpsuits"/>
    <b v="0"/>
    <s v="Clothing"/>
    <x v="96"/>
  </r>
  <r>
    <s v="TAX-303462"/>
    <d v="2024-11-08T00:00:00"/>
    <s v="In-Store"/>
    <s v="XY043257"/>
    <s v="Middleton"/>
    <s v="LE16"/>
    <s v="England"/>
    <x v="3"/>
    <s v="01JZ3NSY7S8J28S844AZSMKYE9"/>
    <s v="Chic Jumpsuit"/>
    <s v="Clothing - Jumpsuits"/>
    <s v="Jumpsuits"/>
    <n v="89.99"/>
    <n v="35.996000000000002"/>
    <n v="10"/>
    <n v="0.36"/>
    <n v="12"/>
    <s v="Clothing - Jumpsuits"/>
    <b v="0"/>
    <s v="Clothing"/>
    <x v="96"/>
  </r>
  <r>
    <s v="PKU-045174"/>
    <d v="2024-04-02T00:00:00"/>
    <s v="Online"/>
    <s v="XY043257"/>
    <s v="Wirral"/>
    <s v="CH48"/>
    <s v="England"/>
    <x v="5"/>
    <s v="01JZ3NSY7S8J28S844AZSMKYE9"/>
    <s v="Chic Jumpsuit"/>
    <s v="Clothing - Jumpsuits"/>
    <s v="Jumpsuits"/>
    <n v="89.99"/>
    <n v="35.996000000000002"/>
    <n v="10"/>
    <n v="0.16"/>
    <n v="12"/>
    <s v="Clothing - Jumpsuits"/>
    <b v="0"/>
    <s v="Clothing"/>
    <x v="96"/>
  </r>
  <r>
    <s v="LZK-632959"/>
    <d v="2024-12-07T00:00:00"/>
    <s v="Online"/>
    <s v="XY043257"/>
    <s v="Carlton"/>
    <s v="DL8"/>
    <s v="England"/>
    <x v="3"/>
    <s v="01JZ3NSY7S8J28S844AZSMKYE9"/>
    <s v="Chic Jumpsuit"/>
    <s v="Clothing - Jumpsuits"/>
    <s v="Jumpsuits"/>
    <n v="89.99"/>
    <n v="35.996000000000002"/>
    <n v="14"/>
    <n v="0.33"/>
    <n v="12"/>
    <s v="Clothing - Jumpsuits"/>
    <b v="0"/>
    <s v="Clothing"/>
    <x v="96"/>
  </r>
  <r>
    <s v="JEV-389442"/>
    <d v="2025-01-15T00:00:00"/>
    <s v="Online"/>
    <s v="XS071006"/>
    <s v="Denton"/>
    <s v="M34"/>
    <s v="England"/>
    <x v="8"/>
    <s v="01JZ3NSY7S8J28S844AZSMKYE9"/>
    <s v="Chic Jumpsuit"/>
    <s v="Clothing - Jumpsuits"/>
    <s v="Jumpsuits"/>
    <n v="91.41"/>
    <n v="36.996000000000002"/>
    <n v="16"/>
    <n v="0.13"/>
    <n v="12"/>
    <s v="Clothing - Jumpsuits"/>
    <b v="0"/>
    <s v="Clothing"/>
    <x v="96"/>
  </r>
  <r>
    <s v="KFS-573354"/>
    <d v="2025-01-15T00:00:00"/>
    <s v="In-Store"/>
    <s v="CJ007867"/>
    <s v="Birmingham"/>
    <s v="B40"/>
    <s v="England"/>
    <x v="4"/>
    <s v="01JZ3NSY7S8J28S844AZSMKYE9"/>
    <s v="Chic Jumpsuit"/>
    <s v="Clothing - Jumpsuits"/>
    <s v="Jumpsuits"/>
    <n v="91.41"/>
    <n v="36.996000000000002"/>
    <n v="6"/>
    <n v="0.18"/>
    <n v="12"/>
    <s v="Clothing - Jumpsuits"/>
    <b v="0"/>
    <s v="Clothing"/>
    <x v="96"/>
  </r>
  <r>
    <s v="QGS-953261"/>
    <d v="2024-10-04T00:00:00"/>
    <s v="Online"/>
    <s v="AZ097749"/>
    <s v="Wootton"/>
    <s v="NN4"/>
    <s v="England"/>
    <x v="8"/>
    <s v="01JZ3NSY7S8J28S844AZSMKYE9"/>
    <s v="Chic Jumpsuit"/>
    <s v="Clothing - Jumpsuits"/>
    <s v="Jumpsuits"/>
    <n v="90.99"/>
    <n v="35.996000000000002"/>
    <n v="6"/>
    <n v="0.12"/>
    <n v="12"/>
    <s v="Clothing - Jumpsuits"/>
    <b v="0"/>
    <s v="Clothing"/>
    <x v="96"/>
  </r>
  <r>
    <s v="FYT-079983"/>
    <d v="2024-01-31T00:00:00"/>
    <s v="Online"/>
    <s v="JG035198"/>
    <s v="Wirral"/>
    <s v="CH48"/>
    <s v="England"/>
    <x v="7"/>
    <s v="01JZ3NSY7S8J28S844AZSMKYE9"/>
    <s v="Chic Jumpsuit"/>
    <s v="Clothing - Jumpsuits"/>
    <s v="Jumpsuits"/>
    <n v="90.99"/>
    <n v="35.996000000000002"/>
    <n v="19"/>
    <n v="0.12"/>
    <n v="12"/>
    <s v="Clothing - Jumpsuits"/>
    <b v="0"/>
    <s v="Clothing"/>
    <x v="96"/>
  </r>
  <r>
    <s v="CWZ-096780"/>
    <d v="2023-06-22T00:00:00"/>
    <s v="In-Store"/>
    <s v="DI067107"/>
    <s v="London"/>
    <s v="SW1E"/>
    <s v="England"/>
    <x v="7"/>
    <s v="01JZ3N55EPTAZNA3KX60RKB3NQ"/>
    <s v="Wrap Jumpsuit"/>
    <s v="Clothing - Jumpsuits"/>
    <s v="Jumpsuits"/>
    <n v="53.99"/>
    <n v="15.946999999999999"/>
    <n v="6"/>
    <n v="0.35"/>
    <n v="12"/>
    <s v="Clothing - Jumpsuits"/>
    <b v="0"/>
    <s v="Clothing"/>
    <x v="96"/>
  </r>
  <r>
    <s v="UDB-322963"/>
    <d v="2023-05-04T00:00:00"/>
    <s v="Online"/>
    <s v="DI067107"/>
    <s v="Preston"/>
    <s v="PR1"/>
    <s v="England"/>
    <x v="4"/>
    <s v="01JZ3N55EPTAZNA3KX60RKB3NQ"/>
    <s v="Wrap Jumpsuit"/>
    <s v="Clothing - Jumpsuits"/>
    <s v="Jumpsuits"/>
    <n v="53.99"/>
    <n v="15.946999999999999"/>
    <n v="17"/>
    <n v="0.1"/>
    <n v="12"/>
    <s v="Clothing - Jumpsuits"/>
    <b v="0"/>
    <s v="Clothing"/>
    <x v="96"/>
  </r>
  <r>
    <s v="OCJ-846829"/>
    <d v="2023-11-22T00:00:00"/>
    <s v="In-Store"/>
    <s v="DI067107"/>
    <s v="London"/>
    <s v="WC2H"/>
    <m/>
    <x v="1"/>
    <s v="01JZ3N55EPTAZNA3KX60RKB3NQ"/>
    <s v="Wrap Jumpsuit"/>
    <s v="Clothing - Jumpsuits"/>
    <s v="Jumpsuits"/>
    <n v="53.99"/>
    <n v="15.946999999999999"/>
    <n v="6"/>
    <n v="0.2"/>
    <n v="12"/>
    <s v="Clothing - Jumpsuits"/>
    <b v="0"/>
    <s v="Clothing"/>
    <x v="96"/>
  </r>
  <r>
    <s v="XFJ-482856"/>
    <d v="2023-05-20T00:00:00"/>
    <s v="Online"/>
    <s v="DI067107"/>
    <s v="London"/>
    <s v="WC1B"/>
    <s v="England"/>
    <x v="4"/>
    <s v="01JZ3N55EPTAZNA3KX60RKB3NQ"/>
    <s v="Wrap Jumpsuit"/>
    <s v="Clothing - Jumpsuits"/>
    <s v="Jumpsuits"/>
    <n v="53.99"/>
    <n v="15.946999999999999"/>
    <n v="13"/>
    <n v="0.12"/>
    <n v="12"/>
    <s v="Clothing - Jumpsuits"/>
    <b v="0"/>
    <s v="Clothing"/>
    <x v="96"/>
  </r>
  <r>
    <s v="XEI-055755"/>
    <d v="2023-07-27T00:00:00"/>
    <s v="In-Store"/>
    <s v="XY043257"/>
    <s v="London"/>
    <s v="WC2H"/>
    <s v="England"/>
    <x v="5"/>
    <s v="01JZ3NSY7S8J28S844AZSMKYE9"/>
    <s v="Chic Jumpsuit"/>
    <s v="Clothing - Jumpsuits"/>
    <s v="Jumpsuits"/>
    <n v="89.14"/>
    <n v="35.496000000000002"/>
    <n v="1"/>
    <n v="0.28999999999999998"/>
    <n v="12"/>
    <s v="Clothing - Jumpsuits"/>
    <b v="0"/>
    <s v="Clothing"/>
    <x v="96"/>
  </r>
  <r>
    <s v="UYK-415771"/>
    <d v="2023-07-09T00:00:00"/>
    <s v="In-Store"/>
    <s v="XY043257"/>
    <s v="London"/>
    <s v="W1F"/>
    <s v="England"/>
    <x v="9"/>
    <s v="01JZ3NSY7S8J28S844AZSMKYE9"/>
    <s v="Chic Jumpsuit"/>
    <s v="Clothing - Jumpsuits"/>
    <s v="Jumpsuits"/>
    <n v="89.14"/>
    <n v="35.496000000000002"/>
    <n v="9"/>
    <n v="0.28999999999999998"/>
    <n v="12"/>
    <s v="Clothing - Jumpsuits"/>
    <b v="0"/>
    <s v="Clothing"/>
    <x v="96"/>
  </r>
  <r>
    <s v="TDN-811093"/>
    <d v="2024-02-29T00:00:00"/>
    <s v="Online"/>
    <s v="FH015492"/>
    <s v="Newtown"/>
    <s v="RG20"/>
    <s v="England"/>
    <x v="3"/>
    <s v="01JZ3N53A64TW72TVK28SMMXKX"/>
    <s v="Children's Backpack"/>
    <s v="Accessories"/>
    <s v="Kids' Bags"/>
    <n v="29.99"/>
    <n v="8.9969999999999999"/>
    <n v="2"/>
    <n v="0.09"/>
    <n v="1"/>
    <s v="Accessories"/>
    <b v="0"/>
    <s v="Accessories"/>
    <x v="20"/>
  </r>
  <r>
    <s v="CEL-088422"/>
    <d v="2024-01-13T00:00:00"/>
    <s v="In-Store"/>
    <s v="FH015492"/>
    <s v="Norton"/>
    <s v="S8"/>
    <s v="England"/>
    <x v="2"/>
    <s v="01JZ3N53A64TW72TVK28SMMXKX"/>
    <s v="Children's Backpack"/>
    <s v="Accessories"/>
    <s v="Kids' Bags"/>
    <n v="29.99"/>
    <n v="8.9969999999999999"/>
    <n v="10"/>
    <n v="0.23"/>
    <n v="1"/>
    <s v="Accessories"/>
    <b v="0"/>
    <s v="Accessories"/>
    <x v="20"/>
  </r>
  <r>
    <s v="WLT-776919"/>
    <d v="2024-08-11T00:00:00"/>
    <s v="In-Store"/>
    <s v="FH015492"/>
    <s v="Brampton"/>
    <s v="NR34"/>
    <s v="England"/>
    <x v="1"/>
    <s v="01JZ3N53A64TW72TVK28SMMXKX"/>
    <s v="Children's Backpack"/>
    <s v="Accessories"/>
    <s v="Kids' Bags"/>
    <n v="29.99"/>
    <n v="8.9969999999999999"/>
    <n v="4"/>
    <n v="7.0000000000000007E-2"/>
    <n v="1"/>
    <s v="Accessories"/>
    <b v="0"/>
    <s v="Accessories"/>
    <x v="20"/>
  </r>
  <r>
    <s v="PET-509377"/>
    <d v="2024-06-09T00:00:00"/>
    <s v="Online"/>
    <s v="UB055620"/>
    <s v="Merton"/>
    <s v="SW19"/>
    <s v="England"/>
    <x v="0"/>
    <s v="01JZ3NR6FCFKJXMWDD0C8SK38B"/>
    <s v="Kids' Dinosaur-Themed Lunchbox"/>
    <s v="Accessories"/>
    <s v="Kids' Bags"/>
    <n v="19.989999999999998"/>
    <n v="7.9960000000000004"/>
    <n v="1"/>
    <n v="0.39"/>
    <n v="1"/>
    <s v="Accessories"/>
    <b v="0"/>
    <s v="Accessories"/>
    <x v="20"/>
  </r>
  <r>
    <s v="NKJ-784567"/>
    <d v="2025-01-14T00:00:00"/>
    <s v="In-Store"/>
    <s v="ON002990"/>
    <s v="Whitchurch"/>
    <s v="BS14"/>
    <s v="England"/>
    <x v="8"/>
    <s v="01JZ3NR6FCFKJXMWDD0C8SK38B"/>
    <s v="Kids' Dinosaur-Themed Lunchbox"/>
    <s v="Accessories"/>
    <s v="Kids' Bags"/>
    <n v="21.41"/>
    <n v="8.9960000000000004"/>
    <n v="15"/>
    <n v="0.17"/>
    <n v="1"/>
    <s v="Accessories"/>
    <b v="0"/>
    <s v="Accessories"/>
    <x v="20"/>
  </r>
  <r>
    <s v="OIO-226315"/>
    <d v="2025-02-02T00:00:00"/>
    <s v="In-Store"/>
    <s v="VH053108"/>
    <s v="Carlton"/>
    <s v="DL8"/>
    <s v="England"/>
    <x v="0"/>
    <s v="01JZ3NR6FCFKJXMWDD0C8SK38B"/>
    <s v="Kids' Dinosaur-Themed Lunchbox"/>
    <s v="Accessories"/>
    <s v="Kids' Bags"/>
    <n v="21.41"/>
    <n v="8.9960000000000004"/>
    <n v="2"/>
    <n v="0.09"/>
    <n v="1"/>
    <s v="Accessories"/>
    <b v="0"/>
    <s v="Accessories"/>
    <x v="20"/>
  </r>
  <r>
    <s v="EPA-612099"/>
    <d v="2023-09-24T00:00:00"/>
    <s v="Online"/>
    <s v="FH015492"/>
    <s v="Glasgow"/>
    <s v="G4"/>
    <s v="Scotland"/>
    <x v="0"/>
    <s v="01JZ3N53A64TW72TVK28SMMXKX"/>
    <s v="Children's Backpack"/>
    <s v="Accessories"/>
    <s v="Kids' Bags"/>
    <n v="28.99"/>
    <n v="8.4469999999999992"/>
    <n v="5"/>
    <n v="0.19"/>
    <n v="1"/>
    <s v="Accessories"/>
    <b v="0"/>
    <s v="Accessories"/>
    <x v="20"/>
  </r>
  <r>
    <s v="HGR-649810"/>
    <d v="2024-07-07T00:00:00"/>
    <s v="Online"/>
    <s v="XK084873"/>
    <s v="London"/>
    <s v="SW1E"/>
    <s v="England"/>
    <x v="7"/>
    <s v="01JZ3NCH6KDDRC206MBKX8BY60"/>
    <s v="Recipe Book Stand"/>
    <s v="Kitchen"/>
    <s v="Kitchen Accessories"/>
    <n v="22.99"/>
    <n v="6.8970000000000002"/>
    <n v="18"/>
    <n v="0.17"/>
    <n v="1"/>
    <s v="Kitchen"/>
    <b v="0"/>
    <s v="Kitchen"/>
    <x v="21"/>
  </r>
  <r>
    <s v="ZAU-170923"/>
    <d v="2024-06-06T00:00:00"/>
    <s v="Online"/>
    <s v="QC069684"/>
    <s v="Edinburgh"/>
    <s v="EH9"/>
    <s v="Scotland"/>
    <x v="0"/>
    <s v="01JZ3NC9SZ65VQHK2WXJCG2MMQ"/>
    <s v="Personalized Cutting Board"/>
    <s v="Kitchen"/>
    <s v="Kitchen Accessories"/>
    <n v="34.99"/>
    <n v="10.497"/>
    <n v="6"/>
    <n v="0.37"/>
    <n v="1"/>
    <s v="Kitchen"/>
    <b v="0"/>
    <s v="Kitchen"/>
    <x v="21"/>
  </r>
  <r>
    <s v="LET-818632"/>
    <d v="2025-01-11T00:00:00"/>
    <s v="Online"/>
    <s v="HU066299"/>
    <s v="Wirral"/>
    <s v="CH48"/>
    <s v="England"/>
    <x v="4"/>
    <s v="01JZ3NC9SZ65VQHK2WXJCG2MMQ"/>
    <s v="Personalized Cutting Board"/>
    <s v="Kitchen"/>
    <s v="Kitchen Accessories"/>
    <n v="36.409999999999997"/>
    <n v="11.497"/>
    <n v="12"/>
    <n v="0.06"/>
    <n v="1"/>
    <s v="Kitchen"/>
    <b v="0"/>
    <s v="Kitchen"/>
    <x v="21"/>
  </r>
  <r>
    <s v="MWJ-270583"/>
    <d v="2025-02-28T00:00:00"/>
    <s v="In-Store"/>
    <s v="LZ016012"/>
    <s v="Manchester"/>
    <s v="M14"/>
    <s v="England"/>
    <x v="8"/>
    <s v="01JZ3NCH6KDDRC206MBKX8BY60"/>
    <s v="Recipe Book Stand"/>
    <s v="Kitchen"/>
    <s v="Kitchen Accessories"/>
    <n v="24.41"/>
    <n v="7.8970000000000002"/>
    <n v="10"/>
    <n v="0.2"/>
    <n v="1"/>
    <s v="Kitchen"/>
    <b v="0"/>
    <s v="Kitchen"/>
    <x v="21"/>
  </r>
  <r>
    <s v="FYD-416640"/>
    <d v="2024-07-12T00:00:00"/>
    <s v="In-Store"/>
    <s v="SK022778"/>
    <s v="Linton"/>
    <s v="BD23"/>
    <s v="England"/>
    <x v="0"/>
    <s v="01JZ3N57R2DS86TJ4VJ5MSPMBN"/>
    <s v="Dish Soap Dispenser"/>
    <s v="Kitchen"/>
    <s v="Kitchen Accessories"/>
    <n v="18.989999999999998"/>
    <n v="5.6970000000000001"/>
    <n v="19"/>
    <m/>
    <n v="1"/>
    <s v="Kitchen"/>
    <b v="0"/>
    <s v="Kitchen"/>
    <x v="21"/>
  </r>
  <r>
    <s v="KAI-524672"/>
    <d v="2024-09-15T00:00:00"/>
    <s v="In-Store"/>
    <s v="SK022778"/>
    <s v="Buckland"/>
    <s v="CT16"/>
    <s v="England"/>
    <x v="4"/>
    <s v="01JZ3N57R2DS86TJ4VJ5MSPMBN"/>
    <s v="Dish Soap Dispenser"/>
    <s v="Kitchen"/>
    <s v="Kitchen Accessories"/>
    <n v="18.989999999999998"/>
    <n v="5.6970000000000001"/>
    <n v="4"/>
    <n v="0.35"/>
    <n v="1"/>
    <s v="Kitchen"/>
    <b v="0"/>
    <s v="Kitchen"/>
    <x v="21"/>
  </r>
  <r>
    <s v="SGB-627480"/>
    <d v="2024-08-31T00:00:00"/>
    <s v="In-Store"/>
    <s v="TW093604"/>
    <s v="London"/>
    <s v="SW1E"/>
    <s v="England"/>
    <x v="4"/>
    <s v="01JZ3NC9SZ65VQHK2WXJCG2MMQ"/>
    <s v="Personalized Cutting Board"/>
    <s v="Kitchen"/>
    <s v="Kitchen Accessories"/>
    <n v="35.99"/>
    <n v="10.497"/>
    <n v="4"/>
    <n v="0.06"/>
    <n v="1"/>
    <s v="Kitchen"/>
    <b v="0"/>
    <s v="Kitchen"/>
    <x v="21"/>
  </r>
  <r>
    <s v="NNU-507550"/>
    <d v="2024-09-09T00:00:00"/>
    <s v="In-Store"/>
    <s v="NL099390"/>
    <s v="Newton"/>
    <s v="NG34"/>
    <s v="England"/>
    <x v="9"/>
    <s v="01JZ3NCFN728GYS32BCWTT9XM8"/>
    <s v="Stainless Steel Straws"/>
    <s v="Kitchen"/>
    <s v="Kitchen Accessories"/>
    <n v="13.99"/>
    <n v="3.8969999999999998"/>
    <n v="4"/>
    <n v="0.15"/>
    <n v="1"/>
    <s v="Kitchen"/>
    <b v="0"/>
    <s v="Kitchen"/>
    <x v="21"/>
  </r>
  <r>
    <s v="ZUS-844983"/>
    <d v="2024-12-21T00:00:00"/>
    <s v="Online"/>
    <s v="AG017135"/>
    <s v="Glasgow"/>
    <s v="G4"/>
    <s v="Scotland"/>
    <x v="0"/>
    <s v="01JZ3NCFN728GYS32BCWTT9XM8"/>
    <s v="Stainless Steel Straws"/>
    <s v="Kitchen"/>
    <s v="Kitchen Accessories"/>
    <n v="13.99"/>
    <n v="3.8969999999999998"/>
    <n v="13"/>
    <n v="0.17"/>
    <n v="1"/>
    <s v="Kitchen"/>
    <b v="0"/>
    <s v="Kitchen"/>
    <x v="21"/>
  </r>
  <r>
    <s v="XJZ-350641"/>
    <d v="2024-05-24T00:00:00"/>
    <s v="In-Store"/>
    <s v="QR056041"/>
    <s v="Sheffield"/>
    <s v="S33"/>
    <s v="England"/>
    <x v="9"/>
    <s v="01JZ3NC9SZ65VQHK2WXJCG2MMQ"/>
    <s v="Personalized Cutting Board"/>
    <s v="Kitchen"/>
    <s v="Kitchen Accessories"/>
    <n v="35.99"/>
    <n v="10.497"/>
    <n v="15"/>
    <n v="0.14000000000000001"/>
    <n v="1"/>
    <s v="Kitchen"/>
    <b v="0"/>
    <s v="Kitchen"/>
    <x v="21"/>
  </r>
  <r>
    <s v="KEC-694441"/>
    <d v="2023-07-31T00:00:00"/>
    <s v="In-Store"/>
    <s v="PI043259"/>
    <s v="Liverpool"/>
    <s v="L33"/>
    <m/>
    <x v="6"/>
    <s v="01JZ3NCFN728GYS32BCWTT9XM8"/>
    <s v="Stainless Steel Straws"/>
    <s v="Kitchen"/>
    <s v="Kitchen Accessories"/>
    <n v="12.14"/>
    <n v="3.3969999999999998"/>
    <n v="19"/>
    <n v="0.24"/>
    <n v="1"/>
    <s v="Kitchen"/>
    <b v="0"/>
    <s v="Kitchen"/>
    <x v="21"/>
  </r>
  <r>
    <s v="YYW-819048"/>
    <d v="2023-07-07T00:00:00"/>
    <s v="In-Store"/>
    <s v="SK022778"/>
    <s v="Newtown"/>
    <s v="RG20"/>
    <s v="England"/>
    <x v="5"/>
    <s v="01JZ3N57R2DS86TJ4VJ5MSPMBN"/>
    <s v="Dish Soap Dispenser"/>
    <s v="Kitchen"/>
    <s v="Kitchen Accessories"/>
    <n v="18.14"/>
    <n v="5.1970000000000001"/>
    <n v="2"/>
    <n v="0.03"/>
    <n v="1"/>
    <s v="Kitchen"/>
    <b v="0"/>
    <s v="Kitchen"/>
    <x v="21"/>
  </r>
  <r>
    <s v="JAP-984961"/>
    <d v="2023-07-18T00:00:00"/>
    <s v="In-Store"/>
    <s v="SK022778"/>
    <s v="Brampton"/>
    <s v="NR34"/>
    <s v="England"/>
    <x v="0"/>
    <s v="01JZ3N57R2DS86TJ4VJ5MSPMBN"/>
    <s v="Dish Soap Dispenser"/>
    <s v="Kitchen"/>
    <s v="Kitchen Accessories"/>
    <n v="18.14"/>
    <n v="5.1970000000000001"/>
    <n v="16"/>
    <n v="0.16"/>
    <n v="1"/>
    <s v="Kitchen"/>
    <b v="0"/>
    <s v="Kitchen"/>
    <x v="21"/>
  </r>
  <r>
    <s v="QUX-577363"/>
    <d v="2023-03-25T00:00:00"/>
    <s v="In-Store"/>
    <s v="SK022778"/>
    <s v="Tullich"/>
    <s v="AB55"/>
    <s v="Scotland"/>
    <x v="0"/>
    <s v="01JZ3N57R2DS86TJ4VJ5MSPMBN"/>
    <s v="Dish Soap Dispenser"/>
    <s v="Kitchen"/>
    <s v="Kitchen Accessories"/>
    <n v="18.14"/>
    <n v="5.1970000000000001"/>
    <n v="16"/>
    <n v="0.25"/>
    <n v="1"/>
    <s v="Kitchen"/>
    <b v="0"/>
    <s v="Kitchen"/>
    <x v="21"/>
  </r>
  <r>
    <s v="YXA-788321"/>
    <d v="2023-07-30T00:00:00"/>
    <s v="In-Store"/>
    <s v="SK022778"/>
    <s v="Milton"/>
    <s v="NG22"/>
    <s v="England"/>
    <x v="0"/>
    <s v="01JZ3N57R2DS86TJ4VJ5MSPMBN"/>
    <s v="Dish Soap Dispenser"/>
    <s v="Kitchen"/>
    <s v="Kitchen Accessories"/>
    <n v="18.14"/>
    <n v="5.1970000000000001"/>
    <n v="1"/>
    <n v="0.17"/>
    <n v="1"/>
    <s v="Kitchen"/>
    <b v="0"/>
    <s v="Kitchen"/>
    <x v="21"/>
  </r>
  <r>
    <s v="ENF-357256"/>
    <d v="2023-04-10T00:00:00"/>
    <s v="Online"/>
    <s v="KK083551"/>
    <s v="Sutton"/>
    <s v="CT15"/>
    <s v="England"/>
    <x v="1"/>
    <s v="01JZ3NC9SZ65VQHK2WXJCG2MMQ"/>
    <s v="Personalized Cutting Board"/>
    <s v="Kitchen"/>
    <s v="Kitchen Accessories"/>
    <n v="34.24"/>
    <n v="10.247"/>
    <n v="2"/>
    <n v="0.06"/>
    <n v="1"/>
    <s v="Kitchen"/>
    <b v="0"/>
    <s v="Kitchen"/>
    <x v="21"/>
  </r>
  <r>
    <s v="JOS-250715"/>
    <d v="2024-10-28T00:00:00"/>
    <s v="Online"/>
    <s v="SK022778"/>
    <s v="Kingston"/>
    <s v="DT10"/>
    <s v="England"/>
    <x v="9"/>
    <s v="01JZ3N57R2DS86TJ4VJ5MSPMBN"/>
    <s v="Dish Soap Dispenser"/>
    <s v="Kitchen"/>
    <s v="Kitchen Accessories"/>
    <n v="18.989999999999998"/>
    <n v="5.6970000000000001"/>
    <n v="12"/>
    <n v="0.36"/>
    <n v="1"/>
    <s v="Kitchen"/>
    <b v="0"/>
    <s v="Kitchen"/>
    <x v="21"/>
  </r>
  <r>
    <s v="JCG-206512"/>
    <d v="2023-12-12T00:00:00"/>
    <s v="In-Store"/>
    <s v="SK022778"/>
    <s v="Belfast"/>
    <s v="BT2"/>
    <s v="Northern Ireland"/>
    <x v="0"/>
    <s v="01JZ3N57R2DS86TJ4VJ5MSPMBN"/>
    <s v="Dish Soap Dispenser"/>
    <s v="Kitchen"/>
    <s v="Kitchen Accessories"/>
    <n v="18.989999999999998"/>
    <n v="5.6970000000000001"/>
    <n v="12"/>
    <n v="0.25"/>
    <n v="1"/>
    <s v="Kitchen"/>
    <b v="0"/>
    <s v="Kitchen"/>
    <x v="21"/>
  </r>
  <r>
    <s v="RPD-049182"/>
    <d v="2023-04-24T00:00:00"/>
    <s v="Online"/>
    <s v="SK022778"/>
    <s v="Ashley"/>
    <s v="SN13"/>
    <s v="England"/>
    <x v="3"/>
    <s v="01JZ3N57R2DS86TJ4VJ5MSPMBN"/>
    <s v="Dish Soap Dispenser"/>
    <s v="Kitchen"/>
    <s v="Kitchen Accessories"/>
    <n v="18.989999999999998"/>
    <n v="5.6970000000000001"/>
    <n v="2"/>
    <n v="0.38"/>
    <n v="1"/>
    <s v="Kitchen"/>
    <b v="0"/>
    <s v="Kitchen"/>
    <x v="21"/>
  </r>
  <r>
    <s v="WZR-300763"/>
    <d v="2024-11-21T00:00:00"/>
    <s v="In-Store"/>
    <s v="SK022778"/>
    <s v="London"/>
    <s v="SW1E"/>
    <s v="England"/>
    <x v="3"/>
    <s v="01JZ3N57R2DS86TJ4VJ5MSPMBN"/>
    <s v="Dish Soap Dispenser"/>
    <s v="Kitchen"/>
    <s v="Kitchen Accessories"/>
    <n v="18.989999999999998"/>
    <n v="5.6970000000000001"/>
    <n v="13"/>
    <n v="0.28000000000000003"/>
    <n v="1"/>
    <s v="Kitchen"/>
    <b v="0"/>
    <s v="Kitchen"/>
    <x v="21"/>
  </r>
  <r>
    <s v="EOW-050707"/>
    <d v="2024-10-04T00:00:00"/>
    <s v="Online"/>
    <s v="SK022778"/>
    <s v="Kirkton"/>
    <s v="KW10"/>
    <s v="Scotland"/>
    <x v="0"/>
    <s v="01JZ3N57R2DS86TJ4VJ5MSPMBN"/>
    <s v="Dish Soap Dispenser"/>
    <s v="Kitchen"/>
    <s v="Kitchen Accessories"/>
    <n v="18.989999999999998"/>
    <n v="5.6970000000000001"/>
    <n v="1"/>
    <n v="0.19"/>
    <n v="1"/>
    <s v="Kitchen"/>
    <b v="0"/>
    <s v="Kitchen"/>
    <x v="21"/>
  </r>
  <r>
    <s v="QJY-165230"/>
    <d v="2024-04-06T00:00:00"/>
    <s v="In-Store"/>
    <s v="MX021696"/>
    <s v="Ford"/>
    <s v="GL54"/>
    <s v="England"/>
    <x v="0"/>
    <s v="01JZ3N53T1AG60M53GCBTDGNS4"/>
    <s v="Two-Tier Fruit Basket"/>
    <s v="Home"/>
    <s v="Kitchen Accessories"/>
    <n v="29.99"/>
    <n v="8.9969999999999999"/>
    <n v="20"/>
    <n v="0.1"/>
    <n v="1"/>
    <s v="Home"/>
    <b v="0"/>
    <s v="Home"/>
    <x v="8"/>
  </r>
  <r>
    <s v="NEW-704616"/>
    <d v="2024-02-15T00:00:00"/>
    <s v="Online"/>
    <s v="SY098673"/>
    <s v="Kinloch"/>
    <s v="PH43"/>
    <s v="Scotland"/>
    <x v="0"/>
    <s v="01JZ3N518RPNE3VT4K9NMH7RNA"/>
    <s v="Fridge Magnet Set"/>
    <s v="Home"/>
    <s v="Kitchen Accessories"/>
    <n v="15.99"/>
    <n v="4.7969999999999997"/>
    <n v="4"/>
    <n v="0.18"/>
    <n v="1"/>
    <s v="Home"/>
    <b v="0"/>
    <s v="Home"/>
    <x v="8"/>
  </r>
  <r>
    <s v="RUK-945187"/>
    <d v="2024-11-13T00:00:00"/>
    <s v="Online"/>
    <s v="SY098673"/>
    <s v="Buckland"/>
    <s v="CT16"/>
    <s v="England"/>
    <x v="4"/>
    <s v="01JZ3N518RPNE3VT4K9NMH7RNA"/>
    <s v="Fridge Magnet Set"/>
    <s v="Home"/>
    <s v="Kitchen Accessories"/>
    <n v="15.99"/>
    <n v="4.7969999999999997"/>
    <n v="11"/>
    <n v="7.0000000000000007E-2"/>
    <n v="1"/>
    <s v="Home"/>
    <b v="0"/>
    <s v="Home"/>
    <x v="8"/>
  </r>
  <r>
    <s v="KQE-755318"/>
    <d v="2024-05-15T00:00:00"/>
    <s v="Online"/>
    <s v="KM010380"/>
    <s v="Newbiggin"/>
    <s v="NE46"/>
    <s v="England"/>
    <x v="6"/>
    <s v="01JZ3NR47M60NT642N0XTF1QTR"/>
    <s v="Wine Glasses"/>
    <s v="Home"/>
    <s v="Kitchen Accessories"/>
    <n v="29.99"/>
    <n v="11.996"/>
    <n v="20"/>
    <n v="0.21"/>
    <n v="1"/>
    <s v="Home"/>
    <b v="0"/>
    <s v="Home"/>
    <x v="8"/>
  </r>
  <r>
    <s v="LTF-145061"/>
    <d v="2024-01-25T00:00:00"/>
    <s v="Online"/>
    <s v="OZ012109"/>
    <s v="Upton"/>
    <s v="DN21"/>
    <s v="England"/>
    <x v="0"/>
    <s v="01JZ3NR50RJCTWW9RTADBYQ000"/>
    <s v="Wine Decanter"/>
    <s v="Home"/>
    <s v="Kitchen Accessories"/>
    <n v="34.99"/>
    <n v="13.996"/>
    <n v="18"/>
    <n v="0.33"/>
    <n v="1"/>
    <s v="Home"/>
    <b v="0"/>
    <s v="Home"/>
    <x v="8"/>
  </r>
  <r>
    <s v="COC-993839"/>
    <d v="2025-02-19T00:00:00"/>
    <s v="Online"/>
    <s v="WG067728"/>
    <s v="Ashley"/>
    <s v="SN13"/>
    <s v="England"/>
    <x v="4"/>
    <s v="01JZ3NR50RJCTWW9RTADBYQ000"/>
    <s v="Wine Decanter"/>
    <s v="Home"/>
    <s v="Kitchen Accessories"/>
    <n v="36.409999999999997"/>
    <n v="14.996"/>
    <n v="15"/>
    <n v="0.02"/>
    <n v="1"/>
    <s v="Home"/>
    <b v="0"/>
    <s v="Home"/>
    <x v="8"/>
  </r>
  <r>
    <s v="MAD-102253"/>
    <d v="2025-02-21T00:00:00"/>
    <s v="Online"/>
    <s v="DB069706"/>
    <s v="Burnside"/>
    <s v="EH52"/>
    <s v="Scotland"/>
    <x v="0"/>
    <s v="01JZ3NR50RJCTWW9RTADBYQ000"/>
    <s v="Wine Decanter"/>
    <s v="Home"/>
    <s v="Kitchen Accessories"/>
    <n v="36.409999999999997"/>
    <n v="14.996"/>
    <n v="3"/>
    <n v="0.01"/>
    <n v="1"/>
    <s v="Home"/>
    <b v="0"/>
    <s v="Home"/>
    <x v="8"/>
  </r>
  <r>
    <s v="EVN-178216"/>
    <d v="2024-02-07T00:00:00"/>
    <s v="Online"/>
    <s v="YH085602"/>
    <s v="Milton"/>
    <s v="NG22"/>
    <s v="England"/>
    <x v="9"/>
    <s v="01JZ3N57QRVTB4J02X408GHC2R"/>
    <s v="Adjustable Kitchen Broom Stand"/>
    <s v="Home"/>
    <s v="Kitchen Accessories"/>
    <n v="14.99"/>
    <n v="4.4969999999999999"/>
    <n v="11"/>
    <n v="7.0000000000000007E-2"/>
    <n v="1"/>
    <s v="Home"/>
    <b v="0"/>
    <s v="Home"/>
    <x v="8"/>
  </r>
  <r>
    <s v="LNE-661385"/>
    <d v="2024-04-26T00:00:00"/>
    <s v="Online"/>
    <s v="YH085602"/>
    <s v="Preston"/>
    <s v="PR1"/>
    <s v="England"/>
    <x v="5"/>
    <s v="01JZ3N57QRVTB4J02X408GHC2R"/>
    <s v="Adjustable Kitchen Broom Stand"/>
    <s v="Home"/>
    <s v="Kitchen Accessories"/>
    <n v="14.99"/>
    <n v="4.4969999999999999"/>
    <n v="10"/>
    <n v="0.12"/>
    <n v="1"/>
    <s v="Home"/>
    <b v="0"/>
    <s v="Home"/>
    <x v="8"/>
  </r>
  <r>
    <s v="AHW-518514"/>
    <d v="2024-07-01T00:00:00"/>
    <s v="In-Store"/>
    <s v="YH085602"/>
    <s v="Milton"/>
    <s v="AB56"/>
    <s v="Scotland"/>
    <x v="0"/>
    <s v="01JZ3N57QRVTB4J02X408GHC2R"/>
    <s v="Adjustable Kitchen Broom Stand"/>
    <s v="Home"/>
    <s v="Kitchen Accessories"/>
    <n v="14.99"/>
    <n v="4.4969999999999999"/>
    <n v="17"/>
    <m/>
    <n v="1"/>
    <s v="Home"/>
    <b v="0"/>
    <s v="Home"/>
    <x v="8"/>
  </r>
  <r>
    <s v="QBG-044979"/>
    <d v="2024-08-30T00:00:00"/>
    <s v="In-Store"/>
    <s v="UK082153"/>
    <s v="Newtown"/>
    <s v="RG20"/>
    <s v="England"/>
    <x v="6"/>
    <s v="01JZ3NR50RJCTWW9RTADBYQ000"/>
    <s v="Wine Decanter"/>
    <s v="Home"/>
    <s v="Kitchen Accessories"/>
    <n v="35.99"/>
    <n v="13.996"/>
    <n v="5"/>
    <n v="0.09"/>
    <n v="1"/>
    <s v="Home"/>
    <b v="0"/>
    <s v="Home"/>
    <x v="8"/>
  </r>
  <r>
    <s v="VQO-806450"/>
    <d v="2024-02-02T00:00:00"/>
    <s v="In-Store"/>
    <s v="YP083426"/>
    <s v="Sheffield"/>
    <s v="S1"/>
    <s v="England"/>
    <x v="2"/>
    <s v="01JZ3NR50RJCTWW9RTADBYQ000"/>
    <s v="Wine Decanter"/>
    <s v="Home"/>
    <s v="Kitchen Accessories"/>
    <n v="35.99"/>
    <n v="13.996"/>
    <n v="19"/>
    <n v="0.17"/>
    <n v="1"/>
    <s v="Home"/>
    <b v="0"/>
    <s v="Home"/>
    <x v="8"/>
  </r>
  <r>
    <s v="AHD-764937"/>
    <d v="2024-12-30T00:00:00"/>
    <s v="Online"/>
    <s v="VI016808"/>
    <s v="Newtown"/>
    <s v="RG20"/>
    <s v="England"/>
    <x v="9"/>
    <s v="01JZ3NR47M60NT642N0XTF1QTR"/>
    <s v="Wine Glasses"/>
    <s v="Home"/>
    <s v="Kitchen Accessories"/>
    <n v="30.99"/>
    <n v="11.996"/>
    <n v="16"/>
    <n v="0.12"/>
    <n v="1"/>
    <s v="Home"/>
    <b v="0"/>
    <s v="Home"/>
    <x v="8"/>
  </r>
  <r>
    <s v="XQP-604687"/>
    <d v="2023-11-14T00:00:00"/>
    <s v="Online"/>
    <s v="MX021696"/>
    <s v="Hatton"/>
    <s v="CV35"/>
    <s v="England"/>
    <x v="4"/>
    <s v="01JZ3N53T1AG60M53GCBTDGNS4"/>
    <s v="Two-Tier Fruit Basket"/>
    <s v="Home"/>
    <s v="Kitchen Accessories"/>
    <n v="28.99"/>
    <n v="8.4469999999999992"/>
    <n v="11"/>
    <n v="0.08"/>
    <n v="1"/>
    <s v="Home"/>
    <b v="0"/>
    <s v="Home"/>
    <x v="8"/>
  </r>
  <r>
    <s v="YQD-421932"/>
    <d v="2023-12-23T00:00:00"/>
    <s v="Online"/>
    <s v="MX021696"/>
    <s v="Walton"/>
    <s v="CV35"/>
    <s v="England"/>
    <x v="4"/>
    <s v="01JZ3N53T1AG60M53GCBTDGNS4"/>
    <s v="Two-Tier Fruit Basket"/>
    <s v="Home"/>
    <s v="Kitchen Accessories"/>
    <n v="28.99"/>
    <n v="8.4469999999999992"/>
    <n v="12"/>
    <n v="0.05"/>
    <n v="1"/>
    <s v="Home"/>
    <b v="0"/>
    <s v="Home"/>
    <x v="8"/>
  </r>
  <r>
    <s v="GDF-698624"/>
    <d v="2023-07-16T00:00:00"/>
    <s v="Online"/>
    <s v="MX021696"/>
    <s v="Milton"/>
    <s v="NG22"/>
    <s v="England"/>
    <x v="5"/>
    <s v="01JZ3N53T1AG60M53GCBTDGNS4"/>
    <s v="Two-Tier Fruit Basket"/>
    <s v="Home"/>
    <s v="Kitchen Accessories"/>
    <n v="28.99"/>
    <n v="8.4469999999999992"/>
    <n v="17"/>
    <n v="0.27"/>
    <n v="1"/>
    <s v="Home"/>
    <b v="0"/>
    <s v="Home"/>
    <x v="8"/>
  </r>
  <r>
    <s v="GPC-285836"/>
    <d v="2023-05-29T00:00:00"/>
    <s v="Online"/>
    <s v="SY098673"/>
    <s v="Upton"/>
    <s v="WF9"/>
    <s v="England"/>
    <x v="8"/>
    <s v="01JZ3N518RPNE3VT4K9NMH7RNA"/>
    <s v="Fridge Magnet Set"/>
    <s v="Home"/>
    <s v="Kitchen Accessories"/>
    <n v="14.99"/>
    <n v="4.2469999999999999"/>
    <n v="17"/>
    <n v="0.32"/>
    <n v="1"/>
    <s v="Home"/>
    <b v="0"/>
    <s v="Home"/>
    <x v="8"/>
  </r>
  <r>
    <s v="CAO-853774"/>
    <d v="2023-01-08T00:00:00"/>
    <s v="In-Store"/>
    <s v="SY098673"/>
    <s v="Dean"/>
    <s v="OX7"/>
    <s v="England"/>
    <x v="3"/>
    <s v="01JZ3N518RPNE3VT4K9NMH7RNA"/>
    <s v="Fridge Magnet Set"/>
    <s v="Home"/>
    <s v="Kitchen Accessories"/>
    <n v="14.99"/>
    <n v="4.2469999999999999"/>
    <n v="12"/>
    <n v="0.34"/>
    <n v="1"/>
    <s v="Home"/>
    <b v="0"/>
    <s v="Home"/>
    <x v="8"/>
  </r>
  <r>
    <s v="MVP-390712"/>
    <d v="2023-03-17T00:00:00"/>
    <s v="Online"/>
    <s v="SY098673"/>
    <s v="Sheffield"/>
    <s v="S33"/>
    <s v="England"/>
    <x v="9"/>
    <s v="01JZ3N518RPNE3VT4K9NMH7RNA"/>
    <s v="Fridge Magnet Set"/>
    <s v="Home"/>
    <s v="Kitchen Accessories"/>
    <n v="14.99"/>
    <n v="4.2469999999999999"/>
    <n v="2"/>
    <n v="0.23"/>
    <n v="1"/>
    <s v="Home"/>
    <b v="0"/>
    <s v="Home"/>
    <x v="8"/>
  </r>
  <r>
    <s v="JQU-467903"/>
    <d v="2023-05-08T00:00:00"/>
    <s v="In-Store"/>
    <s v="SY098673"/>
    <s v="Carlton"/>
    <s v="DL8"/>
    <s v="England"/>
    <x v="5"/>
    <s v="01JZ3N518RPNE3VT4K9NMH7RNA"/>
    <s v="Fridge Magnet Set"/>
    <s v="Home"/>
    <s v="Kitchen Accessories"/>
    <n v="14.99"/>
    <n v="4.2469999999999999"/>
    <n v="6"/>
    <n v="0.1"/>
    <n v="1"/>
    <s v="Home"/>
    <b v="0"/>
    <s v="Home"/>
    <x v="8"/>
  </r>
  <r>
    <s v="JQA-801947"/>
    <d v="2023-03-16T00:00:00"/>
    <s v="Online"/>
    <s v="OZ012109"/>
    <s v="Bradford"/>
    <s v="BD7"/>
    <s v="England"/>
    <x v="2"/>
    <s v="01JZ3NR50RJCTWW9RTADBYQ000"/>
    <s v="Wine Decanter"/>
    <s v="Home"/>
    <s v="Kitchen Accessories"/>
    <n v="34.14"/>
    <n v="13.496"/>
    <n v="7"/>
    <n v="0.05"/>
    <n v="1"/>
    <s v="Home"/>
    <b v="0"/>
    <s v="Home"/>
    <x v="8"/>
  </r>
  <r>
    <s v="LME-848120"/>
    <d v="2023-10-28T00:00:00"/>
    <s v="In-Store"/>
    <s v="KM010380"/>
    <s v="Eaton"/>
    <s v="DN22"/>
    <s v="England"/>
    <x v="6"/>
    <s v="01JZ3NR47M60NT642N0XTF1QTR"/>
    <s v="Wine Glasses"/>
    <s v="Home"/>
    <s v="Kitchen Accessories"/>
    <n v="29.14"/>
    <n v="11.496"/>
    <n v="9"/>
    <n v="0.05"/>
    <n v="1"/>
    <s v="Home"/>
    <b v="0"/>
    <s v="Home"/>
    <x v="8"/>
  </r>
  <r>
    <s v="IMW-186001"/>
    <d v="2023-04-03T00:00:00"/>
    <s v="Online"/>
    <s v="OZ012109"/>
    <s v="Newton"/>
    <s v="NG34"/>
    <s v="England"/>
    <x v="8"/>
    <s v="01JZ3NR50RJCTWW9RTADBYQ000"/>
    <s v="Wine Decanter"/>
    <s v="Home"/>
    <s v="Kitchen Accessories"/>
    <n v="34.14"/>
    <n v="13.496"/>
    <n v="3"/>
    <n v="0.3"/>
    <n v="1"/>
    <s v="Home"/>
    <b v="0"/>
    <s v="Home"/>
    <x v="8"/>
  </r>
  <r>
    <s v="UQA-515555"/>
    <d v="2023-09-04T00:00:00"/>
    <s v="Online"/>
    <s v="KM010380"/>
    <s v="Newport"/>
    <s v="NR29"/>
    <s v="England"/>
    <x v="8"/>
    <s v="01JZ3NR47M60NT642N0XTF1QTR"/>
    <s v="Wine Glasses"/>
    <s v="Home"/>
    <s v="Kitchen Accessories"/>
    <n v="29.14"/>
    <n v="11.496"/>
    <n v="13"/>
    <n v="0.36"/>
    <n v="1"/>
    <s v="Home"/>
    <b v="0"/>
    <s v="Home"/>
    <x v="8"/>
  </r>
  <r>
    <s v="PQI-809666"/>
    <d v="2023-03-28T00:00:00"/>
    <s v="In-Store"/>
    <s v="KM010380"/>
    <s v="Milton"/>
    <s v="NG22"/>
    <s v="England"/>
    <x v="5"/>
    <s v="01JZ3NR47M60NT642N0XTF1QTR"/>
    <s v="Wine Glasses"/>
    <s v="Home"/>
    <s v="Kitchen Accessories"/>
    <n v="29.14"/>
    <n v="11.496"/>
    <n v="12"/>
    <n v="0.16"/>
    <n v="1"/>
    <s v="Home"/>
    <b v="0"/>
    <s v="Home"/>
    <x v="8"/>
  </r>
  <r>
    <s v="SDA-577406"/>
    <d v="2023-01-13T00:00:00"/>
    <s v="Online"/>
    <s v="KM010380"/>
    <s v="Charlton"/>
    <s v="OX12"/>
    <s v="England"/>
    <x v="5"/>
    <s v="01JZ3NR47M60NT642N0XTF1QTR"/>
    <s v="Wine Glasses"/>
    <s v="Home"/>
    <s v="Kitchen Accessories"/>
    <n v="29.14"/>
    <n v="11.496"/>
    <n v="7"/>
    <m/>
    <n v="1"/>
    <s v="Home"/>
    <b v="0"/>
    <s v="Home"/>
    <x v="8"/>
  </r>
  <r>
    <s v="UWQ-138878"/>
    <d v="2023-07-05T00:00:00"/>
    <s v="In-Store"/>
    <s v="YH085602"/>
    <s v="Thorpe"/>
    <s v="BD23"/>
    <s v="England"/>
    <x v="3"/>
    <s v="01JZ3N57QRVTB4J02X408GHC2R"/>
    <s v="Adjustable Kitchen Broom Stand"/>
    <s v="Home"/>
    <s v="Kitchen Accessories"/>
    <n v="14.14"/>
    <n v="3.9969999999999999"/>
    <n v="16"/>
    <n v="0.02"/>
    <n v="1"/>
    <s v="Home"/>
    <b v="0"/>
    <s v="Home"/>
    <x v="8"/>
  </r>
  <r>
    <s v="CXJ-781959"/>
    <d v="2023-07-25T00:00:00"/>
    <s v="Online"/>
    <s v="YH085602"/>
    <s v="Birmingham"/>
    <s v="B40"/>
    <s v="England"/>
    <x v="7"/>
    <s v="01JZ3N57QRVTB4J02X408GHC2R"/>
    <s v="Adjustable Kitchen Broom Stand"/>
    <s v="Home"/>
    <s v="Kitchen Accessories"/>
    <n v="14.14"/>
    <n v="3.9969999999999999"/>
    <n v="7"/>
    <n v="0.25"/>
    <n v="1"/>
    <s v="Home"/>
    <b v="0"/>
    <s v="Home"/>
    <x v="8"/>
  </r>
  <r>
    <s v="IZC-404333"/>
    <d v="2023-01-22T00:00:00"/>
    <s v="In-Store"/>
    <s v="YH085602"/>
    <s v="Sutton"/>
    <s v="CT15"/>
    <s v="England"/>
    <x v="6"/>
    <s v="01JZ3N57QRVTB4J02X408GHC2R"/>
    <s v="Adjustable Kitchen Broom Stand"/>
    <s v="Home"/>
    <s v="Kitchen Accessories"/>
    <n v="14.14"/>
    <n v="3.9969999999999999"/>
    <n v="19"/>
    <n v="0.32"/>
    <n v="1"/>
    <s v="Home"/>
    <b v="0"/>
    <s v="Home"/>
    <x v="8"/>
  </r>
  <r>
    <s v="GDV-658103"/>
    <d v="2023-03-01T00:00:00"/>
    <s v="In-Store"/>
    <s v="YH085602"/>
    <s v="Glasgow"/>
    <s v="G4"/>
    <s v="Scotland"/>
    <x v="0"/>
    <s v="01JZ3N57QRVTB4J02X408GHC2R"/>
    <s v="Adjustable Kitchen Broom Stand"/>
    <s v="Home"/>
    <s v="Kitchen Accessories"/>
    <n v="14.14"/>
    <n v="3.9969999999999999"/>
    <n v="18"/>
    <n v="0.03"/>
    <n v="1"/>
    <s v="Home"/>
    <b v="0"/>
    <s v="Home"/>
    <x v="8"/>
  </r>
  <r>
    <s v="BRP-045688"/>
    <d v="2024-06-15T00:00:00"/>
    <s v="Online"/>
    <s v="YH085602"/>
    <s v="Sheffield"/>
    <s v="S1"/>
    <s v="England"/>
    <x v="5"/>
    <s v="01JZ3N57QRVTB4J02X408GHC2R"/>
    <s v="Adjustable Kitchen Broom Stand"/>
    <s v="Home"/>
    <s v="Kitchen Accessories"/>
    <n v="14.99"/>
    <n v="4.4969999999999999"/>
    <n v="3"/>
    <n v="0.24"/>
    <n v="1"/>
    <s v="Home"/>
    <b v="0"/>
    <s v="Home"/>
    <x v="8"/>
  </r>
  <r>
    <s v="QXS-729355"/>
    <d v="2024-11-04T00:00:00"/>
    <s v="In-Store"/>
    <s v="UD042022"/>
    <s v="Sutton"/>
    <s v="RH5"/>
    <s v="England"/>
    <x v="8"/>
    <s v="01JZ3N50MVCXS99CC73H3HP5XT"/>
    <s v="Eco-Friendly Stainless Steel Straws"/>
    <m/>
    <s v="Kitchen Accessories"/>
    <n v="12.99"/>
    <n v="3.8969999999999998"/>
    <n v="7"/>
    <n v="0.33"/>
    <n v="1"/>
    <s v="Kitchen"/>
    <b v="1"/>
    <s v="Kitchen"/>
    <x v="21"/>
  </r>
  <r>
    <s v="ZCK-791590"/>
    <d v="2023-06-29T00:00:00"/>
    <s v="In-Store"/>
    <s v="UD042022"/>
    <s v="London"/>
    <s v="SW1E"/>
    <s v="England"/>
    <x v="9"/>
    <s v="01JZ3N50MVCXS99CC73H3HP5XT"/>
    <s v="Eco-Friendly Stainless Steel Straws"/>
    <m/>
    <s v="Kitchen Accessories"/>
    <n v="11.99"/>
    <n v="3.347"/>
    <n v="4"/>
    <n v="0.34"/>
    <n v="1"/>
    <s v="Kitchen"/>
    <b v="1"/>
    <s v="Kitchen"/>
    <x v="21"/>
  </r>
  <r>
    <s v="UJR-433852"/>
    <d v="2023-11-09T00:00:00"/>
    <s v="In-Store"/>
    <s v="CQ080184"/>
    <s v="Liverpool"/>
    <s v="L33"/>
    <s v="England"/>
    <x v="5"/>
    <s v="01JZ3NC4M45QX7WZDX1G37F5DT"/>
    <s v="Electric Can Opener"/>
    <s v="Kitchen"/>
    <s v="Kitchen Gadget"/>
    <n v="29.14"/>
    <n v="8.4969999999999999"/>
    <n v="13"/>
    <n v="0.39"/>
    <n v="1"/>
    <s v="Kitchen"/>
    <b v="0"/>
    <s v="Kitchen"/>
    <x v="21"/>
  </r>
  <r>
    <s v="PFN-866882"/>
    <d v="2023-10-04T00:00:00"/>
    <s v="Online"/>
    <s v="CQ080184"/>
    <s v="Halton"/>
    <s v="LS9"/>
    <s v="England"/>
    <x v="4"/>
    <s v="01JZ3NC4M45QX7WZDX1G37F5DT"/>
    <s v="Electric Can Opener"/>
    <s v="Kitchen"/>
    <s v="Kitchen Gadget"/>
    <n v="29.14"/>
    <n v="8.4969999999999999"/>
    <n v="6"/>
    <n v="0.2"/>
    <n v="1"/>
    <s v="Kitchen"/>
    <b v="0"/>
    <s v="Kitchen"/>
    <x v="21"/>
  </r>
  <r>
    <s v="JWL-123370"/>
    <d v="2023-11-22T00:00:00"/>
    <s v="Online"/>
    <s v="CQ080184"/>
    <s v="Whitwell"/>
    <s v="DL10"/>
    <s v="England"/>
    <x v="8"/>
    <s v="01JZ3NC4M45QX7WZDX1G37F5DT"/>
    <s v="Electric Can Opener"/>
    <s v="Kitchen"/>
    <s v="Kitchen Gadget"/>
    <n v="29.14"/>
    <n v="8.4969999999999999"/>
    <n v="15"/>
    <n v="0.22"/>
    <n v="1"/>
    <s v="Kitchen"/>
    <b v="0"/>
    <s v="Kitchen"/>
    <x v="21"/>
  </r>
  <r>
    <s v="YTE-139415"/>
    <d v="2023-05-11T00:00:00"/>
    <s v="In-Store"/>
    <s v="CQ080184"/>
    <s v="Dean"/>
    <s v="OX7"/>
    <s v="England"/>
    <x v="0"/>
    <s v="01JZ3NC4M45QX7WZDX1G37F5DT"/>
    <s v="Electric Can Opener"/>
    <s v="Kitchen"/>
    <s v="Kitchen Gadget"/>
    <n v="29.14"/>
    <n v="8.4969999999999999"/>
    <n v="4"/>
    <n v="0.24"/>
    <n v="1"/>
    <s v="Kitchen"/>
    <b v="0"/>
    <s v="Kitchen"/>
    <x v="21"/>
  </r>
  <r>
    <s v="SCZ-151567"/>
    <d v="2023-08-13T00:00:00"/>
    <s v="Online"/>
    <s v="CQ080184"/>
    <s v="Newton"/>
    <s v="NG34"/>
    <s v="England"/>
    <x v="6"/>
    <s v="01JZ3NC4M45QX7WZDX1G37F5DT"/>
    <s v="Electric Can Opener"/>
    <s v="Kitchen"/>
    <s v="Kitchen Gadget"/>
    <n v="29.14"/>
    <n v="8.4969999999999999"/>
    <n v="6"/>
    <n v="0.13"/>
    <n v="1"/>
    <s v="Kitchen"/>
    <b v="0"/>
    <s v="Kitchen"/>
    <x v="21"/>
  </r>
  <r>
    <s v="DWV-214748"/>
    <d v="2024-07-30T00:00:00"/>
    <s v="Online"/>
    <s v="CQ080184"/>
    <s v="Church End"/>
    <s v="N3"/>
    <s v="England"/>
    <x v="4"/>
    <s v="01JZ3NC4M45QX7WZDX1G37F5DT"/>
    <s v="Electric Can Opener"/>
    <s v="Kitchen"/>
    <s v="Kitchen Gadget"/>
    <n v="29.99"/>
    <n v="8.9969999999999999"/>
    <n v="1"/>
    <n v="0.33"/>
    <n v="1"/>
    <s v="Kitchen"/>
    <b v="0"/>
    <s v="Kitchen"/>
    <x v="21"/>
  </r>
  <r>
    <s v="QAF-603510"/>
    <d v="2024-12-15T00:00:00"/>
    <s v="Online"/>
    <s v="CQ080184"/>
    <s v="Bristol"/>
    <s v="BS41"/>
    <s v="England"/>
    <x v="2"/>
    <s v="01JZ3NC4M45QX7WZDX1G37F5DT"/>
    <s v="Electric Can Opener"/>
    <s v="Kitchen"/>
    <s v="Kitchen Gadget"/>
    <n v="29.99"/>
    <n v="8.9969999999999999"/>
    <n v="2"/>
    <m/>
    <n v="1"/>
    <s v="Kitchen"/>
    <b v="0"/>
    <s v="Kitchen"/>
    <x v="21"/>
  </r>
  <r>
    <s v="RID-672818"/>
    <d v="2023-03-25T00:00:00"/>
    <s v="In-Store"/>
    <s v="CQ080184"/>
    <s v="Buckland"/>
    <s v="CT16"/>
    <s v="England"/>
    <x v="5"/>
    <s v="01JZ3NC4M45QX7WZDX1G37F5DT"/>
    <s v="Electric Can Opener"/>
    <s v="Kitchen"/>
    <s v="Kitchen Gadget"/>
    <n v="29.99"/>
    <n v="8.9969999999999999"/>
    <n v="14"/>
    <n v="0.39"/>
    <n v="1"/>
    <s v="Kitchen"/>
    <b v="0"/>
    <s v="Kitchen"/>
    <x v="21"/>
  </r>
  <r>
    <s v="SUA-403305"/>
    <d v="2024-09-24T00:00:00"/>
    <s v="In-Store"/>
    <s v="QY049868"/>
    <s v="Milton"/>
    <s v="AB56"/>
    <s v="Scotland"/>
    <x v="0"/>
    <s v="01JZ3N56357RX27SVPH69AFFC2"/>
    <s v="Kitchen Scale"/>
    <s v="Kitchen"/>
    <s v="Kitchen Gadgets"/>
    <n v="19.989999999999998"/>
    <n v="5.9969999999999999"/>
    <n v="16"/>
    <n v="0.09"/>
    <n v="1"/>
    <s v="Kitchen"/>
    <b v="0"/>
    <s v="Kitchen"/>
    <x v="21"/>
  </r>
  <r>
    <s v="ZDW-073661"/>
    <d v="2024-06-24T00:00:00"/>
    <s v="Online"/>
    <s v="QY049868"/>
    <s v="Buckland"/>
    <s v="CT16"/>
    <s v="England"/>
    <x v="4"/>
    <s v="01JZ3N56357RX27SVPH69AFFC2"/>
    <s v="Kitchen Scale"/>
    <s v="Kitchen"/>
    <s v="Kitchen Gadgets"/>
    <n v="19.989999999999998"/>
    <n v="5.9969999999999999"/>
    <n v="14"/>
    <n v="0.27"/>
    <n v="1"/>
    <s v="Kitchen"/>
    <b v="0"/>
    <s v="Kitchen"/>
    <x v="21"/>
  </r>
  <r>
    <s v="QYQ-663226"/>
    <d v="2024-04-27T00:00:00"/>
    <s v="Online"/>
    <s v="TP022524"/>
    <s v="Preston"/>
    <s v="PR1"/>
    <s v="England"/>
    <x v="2"/>
    <s v="01JZ3N51TAZXSN4SC971ZJ5WNQ"/>
    <s v="Bamboo Cutting Board Set"/>
    <s v="Kitchen"/>
    <s v="Kitchen Gadgets"/>
    <n v="34.99"/>
    <n v="10.497"/>
    <n v="4"/>
    <n v="0.3"/>
    <n v="1"/>
    <s v="Kitchen"/>
    <b v="0"/>
    <s v="Kitchen"/>
    <x v="21"/>
  </r>
  <r>
    <s v="YNA-957612"/>
    <d v="2024-11-15T00:00:00"/>
    <s v="In-Store"/>
    <s v="QY049868"/>
    <s v="Sutton"/>
    <s v="CT15"/>
    <s v="England"/>
    <x v="2"/>
    <s v="01JZ3N56357RX27SVPH69AFFC2"/>
    <s v="Kitchen Scale"/>
    <s v="Kitchen"/>
    <s v="Kitchen Gadgets"/>
    <n v="19.989999999999998"/>
    <n v="5.9969999999999999"/>
    <n v="12"/>
    <n v="0.39"/>
    <n v="1"/>
    <s v="Kitchen"/>
    <b v="0"/>
    <s v="Kitchen"/>
    <x v="21"/>
  </r>
  <r>
    <s v="QYF-749520"/>
    <d v="2024-06-20T00:00:00"/>
    <s v="Online"/>
    <s v="TP022524"/>
    <s v="Newtown"/>
    <s v="RG20"/>
    <s v="England"/>
    <x v="6"/>
    <s v="01JZ3N51TAZXSN4SC971ZJ5WNQ"/>
    <s v="Bamboo Cutting Board Set"/>
    <s v="Kitchen"/>
    <s v="Kitchen Gadgets"/>
    <n v="34.99"/>
    <n v="10.497"/>
    <n v="10"/>
    <n v="0.13"/>
    <n v="1"/>
    <s v="Kitchen"/>
    <b v="0"/>
    <s v="Kitchen"/>
    <x v="21"/>
  </r>
  <r>
    <s v="TZG-924168"/>
    <d v="2024-02-29T00:00:00"/>
    <s v="In-Store"/>
    <s v="TP022524"/>
    <s v="Sheffield"/>
    <s v="S1"/>
    <s v="England"/>
    <x v="1"/>
    <s v="01JZ3N51TAZXSN4SC971ZJ5WNQ"/>
    <s v="Bamboo Cutting Board Set"/>
    <s v="Kitchen"/>
    <s v="Kitchen Gadgets"/>
    <n v="34.99"/>
    <n v="10.497"/>
    <n v="7"/>
    <n v="0.33"/>
    <n v="1"/>
    <s v="Kitchen"/>
    <b v="0"/>
    <s v="Kitchen"/>
    <x v="21"/>
  </r>
  <r>
    <s v="LTK-918142"/>
    <d v="2024-11-21T00:00:00"/>
    <s v="In-Store"/>
    <s v="QY049868"/>
    <s v="Upton"/>
    <s v="DN21"/>
    <s v="England"/>
    <x v="0"/>
    <s v="01JZ3N56357RX27SVPH69AFFC2"/>
    <s v="Kitchen Scale"/>
    <s v="Kitchen"/>
    <s v="Kitchen Gadgets"/>
    <n v="19.989999999999998"/>
    <n v="5.9969999999999999"/>
    <n v="4"/>
    <n v="0.06"/>
    <n v="1"/>
    <s v="Kitchen"/>
    <b v="0"/>
    <s v="Kitchen"/>
    <x v="21"/>
  </r>
  <r>
    <s v="URM-185177"/>
    <d v="2024-02-16T00:00:00"/>
    <s v="In-Store"/>
    <s v="TP022524"/>
    <s v="Liverpool"/>
    <s v="L33"/>
    <s v="England"/>
    <x v="3"/>
    <s v="01JZ3N51TAZXSN4SC971ZJ5WNQ"/>
    <s v="Bamboo Cutting Board Set"/>
    <s v="Kitchen"/>
    <s v="Kitchen Gadgets"/>
    <n v="34.99"/>
    <n v="10.497"/>
    <n v="9"/>
    <n v="0.26"/>
    <n v="1"/>
    <s v="Kitchen"/>
    <b v="0"/>
    <s v="Kitchen"/>
    <x v="21"/>
  </r>
  <r>
    <s v="GZX-641108"/>
    <d v="2024-07-22T00:00:00"/>
    <s v="In-Store"/>
    <s v="TP022524"/>
    <s v="London"/>
    <s v="EC3M"/>
    <s v="England"/>
    <x v="7"/>
    <s v="01JZ3N51TAZXSN4SC971ZJ5WNQ"/>
    <s v="Bamboo Cutting Board Set"/>
    <s v="Kitchen"/>
    <s v="Kitchen Gadgets"/>
    <n v="34.99"/>
    <n v="10.497"/>
    <n v="16"/>
    <n v="0.2"/>
    <n v="1"/>
    <s v="Kitchen"/>
    <b v="0"/>
    <s v="Kitchen"/>
    <x v="21"/>
  </r>
  <r>
    <s v="GNU-384472"/>
    <d v="2024-05-01T00:00:00"/>
    <s v="In-Store"/>
    <s v="XR044405"/>
    <s v="Bristol"/>
    <s v="BS41"/>
    <s v="England"/>
    <x v="9"/>
    <s v="01JZ3NTKQGMCE7JYCF5EMC2KDN"/>
    <s v="Ice Cream Scoop"/>
    <s v="Kitchen"/>
    <s v="Kitchen Gadgets"/>
    <n v="12.99"/>
    <n v="5.1959999999999997"/>
    <n v="18"/>
    <n v="0.34"/>
    <n v="1"/>
    <s v="Kitchen"/>
    <b v="0"/>
    <s v="Kitchen"/>
    <x v="21"/>
  </r>
  <r>
    <s v="IDJ-199269"/>
    <d v="2024-10-07T00:00:00"/>
    <s v="In-Store"/>
    <s v="XR044405"/>
    <s v="Edinburgh"/>
    <s v="EH9"/>
    <s v="Scotland"/>
    <x v="0"/>
    <s v="01JZ3NTKQGMCE7JYCF5EMC2KDN"/>
    <s v="Ice Cream Scoop"/>
    <s v="Kitchen"/>
    <s v="Kitchen Gadgets"/>
    <n v="12.99"/>
    <n v="5.1959999999999997"/>
    <n v="10"/>
    <n v="0.31"/>
    <n v="1"/>
    <s v="Kitchen"/>
    <b v="0"/>
    <s v="Kitchen"/>
    <x v="21"/>
  </r>
  <r>
    <s v="WIH-404644"/>
    <d v="2024-08-20T00:00:00"/>
    <s v="In-Store"/>
    <s v="FX082593"/>
    <s v="Carlton"/>
    <s v="DL8"/>
    <s v="England"/>
    <x v="6"/>
    <s v="01JZ3NR576SJJYMQMS1FGQ4G8H"/>
    <s v="Kitchen Knife Sharpening System"/>
    <s v="Kitchen"/>
    <s v="Kitchen Gadgets"/>
    <n v="39.99"/>
    <n v="15.996"/>
    <n v="3"/>
    <n v="0.11"/>
    <n v="1"/>
    <s v="Kitchen"/>
    <b v="0"/>
    <s v="Kitchen"/>
    <x v="21"/>
  </r>
  <r>
    <s v="UIF-904107"/>
    <d v="2024-06-28T00:00:00"/>
    <s v="In-Store"/>
    <s v="HN089985"/>
    <s v="Liverpool"/>
    <s v="L74"/>
    <s v="England"/>
    <x v="3"/>
    <s v="01JZ3NR31D4W0HHFRPY9DKTQ6E"/>
    <s v="Electric Opener for Jars and Bottles"/>
    <s v="Kitchen"/>
    <s v="Kitchen Gadgets"/>
    <n v="24.99"/>
    <n v="9.9960000000000004"/>
    <n v="7"/>
    <n v="0.3"/>
    <n v="1"/>
    <s v="Kitchen"/>
    <b v="0"/>
    <s v="Kitchen"/>
    <x v="21"/>
  </r>
  <r>
    <s v="LVH-508937"/>
    <d v="2024-07-30T00:00:00"/>
    <s v="Online"/>
    <s v="FX082593"/>
    <s v="Hatton"/>
    <s v="CV35"/>
    <s v="England"/>
    <x v="1"/>
    <s v="01JZ3NR576SJJYMQMS1FGQ4G8H"/>
    <s v="Kitchen Knife Sharpening System"/>
    <s v="Kitchen"/>
    <s v="Kitchen Gadgets"/>
    <n v="39.99"/>
    <n v="15.996"/>
    <n v="15"/>
    <n v="0.04"/>
    <n v="1"/>
    <s v="Kitchen"/>
    <b v="0"/>
    <s v="Kitchen"/>
    <x v="21"/>
  </r>
  <r>
    <s v="GUX-677579"/>
    <d v="2024-03-10T00:00:00"/>
    <s v="Online"/>
    <s v="HM028057"/>
    <s v="Walton"/>
    <s v="CV35"/>
    <s v="England"/>
    <x v="0"/>
    <s v="01JZ3NT9XD6JJTPRS5RNWDF1PV"/>
    <s v="Stainless Steel Grater"/>
    <s v="Kitchen"/>
    <s v="Kitchen Gadgets"/>
    <n v="14.99"/>
    <n v="5.9960000000000004"/>
    <n v="18"/>
    <n v="0.36"/>
    <n v="1"/>
    <s v="Kitchen"/>
    <b v="0"/>
    <s v="Kitchen"/>
    <x v="21"/>
  </r>
  <r>
    <s v="CLW-815952"/>
    <d v="2025-01-15T00:00:00"/>
    <s v="Online"/>
    <s v="MS069774"/>
    <s v="Wirral"/>
    <s v="CH48"/>
    <s v="England"/>
    <x v="7"/>
    <s v="01JZ3NT9XD6JJTPRS5RNWDF1PV"/>
    <s v="Stainless Steel Grater"/>
    <s v="Kitchen"/>
    <s v="Kitchen Gadgets"/>
    <n v="16.41"/>
    <n v="6.9960000000000004"/>
    <n v="3"/>
    <n v="0.18"/>
    <n v="1"/>
    <s v="Kitchen"/>
    <b v="0"/>
    <s v="Kitchen"/>
    <x v="21"/>
  </r>
  <r>
    <s v="YNX-358270"/>
    <d v="2025-01-18T00:00:00"/>
    <s v="In-Store"/>
    <s v="GV013637"/>
    <s v="Glasgow"/>
    <s v="G4"/>
    <s v="Scotland"/>
    <x v="0"/>
    <s v="01JZ3NR576SJJYMQMS1FGQ4G8H"/>
    <s v="Kitchen Knife Sharpening System"/>
    <s v="Kitchen"/>
    <s v="Kitchen Gadgets"/>
    <n v="41.41"/>
    <n v="16.995999999999999"/>
    <n v="10"/>
    <n v="0.1"/>
    <n v="1"/>
    <s v="Kitchen"/>
    <b v="0"/>
    <s v="Kitchen"/>
    <x v="21"/>
  </r>
  <r>
    <s v="YUZ-835150"/>
    <d v="2025-01-28T00:00:00"/>
    <s v="In-Store"/>
    <s v="MC022478"/>
    <s v="Sutton"/>
    <s v="RH5"/>
    <s v="England"/>
    <x v="0"/>
    <s v="01JZ3NR31D4W0HHFRPY9DKTQ6E"/>
    <s v="Electric Opener for Jars and Bottles"/>
    <s v="Kitchen"/>
    <s v="Kitchen Gadgets"/>
    <n v="26.41"/>
    <n v="10.996"/>
    <n v="13"/>
    <n v="0.13"/>
    <n v="1"/>
    <s v="Kitchen"/>
    <b v="0"/>
    <s v="Kitchen"/>
    <x v="21"/>
  </r>
  <r>
    <s v="XPJ-973061"/>
    <d v="2025-02-08T00:00:00"/>
    <s v="In-Store"/>
    <s v="WQ052828"/>
    <s v="East End"/>
    <s v="BH21"/>
    <s v="England"/>
    <x v="7"/>
    <s v="01JZ3NCF6JV0YAZQ04CD41SB20"/>
    <s v="Wooden Kitchen Utensil Set"/>
    <s v="Kitchen"/>
    <s v="Kitchen Gadgets"/>
    <n v="21.41"/>
    <n v="6.9969999999999999"/>
    <n v="6"/>
    <n v="0.05"/>
    <n v="1"/>
    <s v="Kitchen"/>
    <b v="0"/>
    <s v="Kitchen"/>
    <x v="21"/>
  </r>
  <r>
    <s v="RBS-091949"/>
    <d v="2025-03-30T00:00:00"/>
    <s v="Online"/>
    <s v="WU037718"/>
    <s v="Norton"/>
    <s v="NN11"/>
    <s v="England"/>
    <x v="7"/>
    <s v="01JZ3NT9XD6JJTPRS5RNWDF1PV"/>
    <s v="Stainless Steel Grater"/>
    <s v="Kitchen"/>
    <s v="Kitchen Gadgets"/>
    <n v="16.41"/>
    <n v="6.9960000000000004"/>
    <n v="12"/>
    <n v="0.17"/>
    <n v="1"/>
    <s v="Kitchen"/>
    <b v="0"/>
    <s v="Kitchen"/>
    <x v="21"/>
  </r>
  <r>
    <s v="RRQ-767672"/>
    <d v="2025-02-27T00:00:00"/>
    <s v="Online"/>
    <s v="XS071006"/>
    <s v="London"/>
    <s v="EC1V"/>
    <s v="England"/>
    <x v="4"/>
    <s v="01JZ3NR31D4W0HHFRPY9DKTQ6E"/>
    <s v="Electric Opener for Jars and Bottles"/>
    <s v="Kitchen"/>
    <s v="Kitchen Gadgets"/>
    <n v="26.41"/>
    <n v="10.996"/>
    <n v="18"/>
    <n v="0.18"/>
    <n v="1"/>
    <s v="Kitchen"/>
    <b v="0"/>
    <s v="Kitchen"/>
    <x v="21"/>
  </r>
  <r>
    <s v="PEQ-661145"/>
    <d v="2025-01-08T00:00:00"/>
    <s v="In-Store"/>
    <s v="KF020921"/>
    <s v="Burnside"/>
    <s v="EH52"/>
    <s v="Scotland"/>
    <x v="0"/>
    <s v="01JZ3NT9XD6JJTPRS5RNWDF1PV"/>
    <s v="Stainless Steel Grater"/>
    <s v="Kitchen"/>
    <s v="Kitchen Gadgets"/>
    <n v="16.41"/>
    <n v="6.9960000000000004"/>
    <n v="8"/>
    <m/>
    <n v="1"/>
    <s v="Kitchen"/>
    <b v="0"/>
    <s v="Kitchen"/>
    <x v="21"/>
  </r>
  <r>
    <s v="BBO-264342"/>
    <d v="2025-01-04T00:00:00"/>
    <s v="Online"/>
    <s v="LT063474"/>
    <s v="Milton"/>
    <s v="NG22"/>
    <s v="England"/>
    <x v="4"/>
    <s v="01JZ3NCF6JV0YAZQ04CD41SB20"/>
    <s v="Wooden Kitchen Utensil Set"/>
    <s v="Kitchen"/>
    <s v="Kitchen Gadgets"/>
    <n v="21.41"/>
    <n v="6.9969999999999999"/>
    <n v="2"/>
    <n v="0.15"/>
    <n v="1"/>
    <s v="Kitchen"/>
    <b v="0"/>
    <s v="Kitchen"/>
    <x v="21"/>
  </r>
  <r>
    <s v="VEU-312267"/>
    <d v="2025-03-21T00:00:00"/>
    <s v="In-Store"/>
    <s v="YZ074670"/>
    <s v="Newport"/>
    <s v="NR29"/>
    <s v="England"/>
    <x v="3"/>
    <s v="01JZ3NTKQGMCE7JYCF5EMC2KDN"/>
    <s v="Ice Cream Scoop"/>
    <s v="Kitchen"/>
    <s v="Kitchen Gadgets"/>
    <n v="14.41"/>
    <n v="6.1959999999999997"/>
    <n v="6"/>
    <n v="0.05"/>
    <n v="1"/>
    <s v="Kitchen"/>
    <b v="0"/>
    <s v="Kitchen"/>
    <x v="21"/>
  </r>
  <r>
    <s v="DUL-861633"/>
    <d v="2025-02-05T00:00:00"/>
    <s v="In-Store"/>
    <s v="YR022592"/>
    <s v="Wootton"/>
    <s v="NN4"/>
    <s v="England"/>
    <x v="6"/>
    <s v="01JZ3NR576SJJYMQMS1FGQ4G8H"/>
    <s v="Kitchen Knife Sharpening System"/>
    <s v="Kitchen"/>
    <s v="Kitchen Gadgets"/>
    <n v="41.41"/>
    <n v="16.995999999999999"/>
    <n v="10"/>
    <n v="0.03"/>
    <n v="1"/>
    <s v="Kitchen"/>
    <b v="0"/>
    <s v="Kitchen"/>
    <x v="21"/>
  </r>
  <r>
    <s v="HXC-141142"/>
    <d v="2024-09-05T00:00:00"/>
    <s v="In-Store"/>
    <s v="DV044743"/>
    <s v="Sutton"/>
    <s v="CT15"/>
    <s v="England"/>
    <x v="4"/>
    <s v="01JZ3NC5YHYGV5J9NQ35BWZ3DQ"/>
    <s v="Set of Measuring Spoons"/>
    <s v="Kitchen"/>
    <s v="Kitchen Gadgets"/>
    <n v="12.99"/>
    <n v="3.8969999999999998"/>
    <n v="11"/>
    <n v="0.15"/>
    <n v="1"/>
    <s v="Kitchen"/>
    <b v="0"/>
    <s v="Kitchen"/>
    <x v="21"/>
  </r>
  <r>
    <s v="SUI-723802"/>
    <d v="2024-10-12T00:00:00"/>
    <s v="In-Store"/>
    <s v="DV044743"/>
    <s v="Aberdeen"/>
    <s v="AB39"/>
    <s v="Scotland"/>
    <x v="0"/>
    <s v="01JZ3NC5YHYGV5J9NQ35BWZ3DQ"/>
    <s v="Set of Measuring Spoons"/>
    <s v="Kitchen"/>
    <s v="Kitchen Gadgets"/>
    <n v="12.99"/>
    <n v="3.8969999999999998"/>
    <n v="10"/>
    <n v="0.14000000000000001"/>
    <n v="1"/>
    <s v="Kitchen"/>
    <b v="0"/>
    <s v="Kitchen"/>
    <x v="21"/>
  </r>
  <r>
    <s v="MAY-745231"/>
    <d v="2024-12-15T00:00:00"/>
    <s v="Online"/>
    <s v="DV044743"/>
    <s v="Newport"/>
    <s v="NR29"/>
    <s v="England"/>
    <x v="3"/>
    <s v="01JZ3NC5YHYGV5J9NQ35BWZ3DQ"/>
    <s v="Set of Measuring Spoons"/>
    <s v="Kitchen"/>
    <s v="Kitchen Gadgets"/>
    <n v="12.99"/>
    <n v="3.8969999999999998"/>
    <n v="8"/>
    <n v="0.21"/>
    <n v="1"/>
    <s v="Kitchen"/>
    <b v="0"/>
    <s v="Kitchen"/>
    <x v="21"/>
  </r>
  <r>
    <s v="GYQ-514586"/>
    <d v="2024-09-12T00:00:00"/>
    <s v="In-Store"/>
    <s v="TL083347"/>
    <s v="Halton"/>
    <s v="LS9"/>
    <s v="England"/>
    <x v="1"/>
    <s v="01JZ3N5AM7AHXJQGB3PN0RTDJV"/>
    <s v="Multi-Function Meat Tenderizer"/>
    <s v="Kitchen"/>
    <s v="Kitchen Gadgets"/>
    <n v="19.989999999999998"/>
    <n v="5.9969999999999999"/>
    <n v="7"/>
    <n v="0.33"/>
    <n v="1"/>
    <s v="Kitchen"/>
    <b v="0"/>
    <s v="Kitchen"/>
    <x v="21"/>
  </r>
  <r>
    <s v="LKE-094327"/>
    <d v="2024-01-26T00:00:00"/>
    <s v="Online"/>
    <s v="BS042116"/>
    <s v="Liverpool"/>
    <s v="L33"/>
    <s v="England"/>
    <x v="3"/>
    <s v="01JZ3NCF6JV0YAZQ04CD41SB20"/>
    <s v="Wooden Kitchen Utensil Set"/>
    <s v="Kitchen"/>
    <s v="Kitchen Gadgets"/>
    <n v="20.99"/>
    <n v="5.9969999999999999"/>
    <n v="6"/>
    <n v="0.1"/>
    <n v="1"/>
    <s v="Kitchen"/>
    <b v="0"/>
    <s v="Kitchen"/>
    <x v="21"/>
  </r>
  <r>
    <s v="AZI-734134"/>
    <d v="2024-04-16T00:00:00"/>
    <s v="Online"/>
    <s v="HA080961"/>
    <s v="Edinburgh"/>
    <s v="EH9"/>
    <s v="Scotland"/>
    <x v="0"/>
    <s v="01JZ3NR576SJJYMQMS1FGQ4G8H"/>
    <s v="Kitchen Knife Sharpening System"/>
    <s v="Kitchen"/>
    <s v="Kitchen Gadgets"/>
    <n v="40.99"/>
    <n v="15.996"/>
    <n v="13"/>
    <n v="0.13"/>
    <n v="1"/>
    <s v="Kitchen"/>
    <b v="0"/>
    <s v="Kitchen"/>
    <x v="21"/>
  </r>
  <r>
    <s v="WZK-114966"/>
    <d v="2024-08-06T00:00:00"/>
    <s v="Online"/>
    <s v="EN013639"/>
    <s v="Liverpool"/>
    <s v="L33"/>
    <s v="England"/>
    <x v="6"/>
    <s v="01JZ3NTKQGMCE7JYCF5EMC2KDN"/>
    <s v="Ice Cream Scoop"/>
    <s v="Kitchen"/>
    <s v="Kitchen Gadgets"/>
    <n v="13.99"/>
    <n v="5.1959999999999997"/>
    <n v="18"/>
    <n v="0.09"/>
    <n v="1"/>
    <s v="Kitchen"/>
    <b v="0"/>
    <s v="Kitchen"/>
    <x v="21"/>
  </r>
  <r>
    <s v="OWN-282066"/>
    <d v="2024-11-23T00:00:00"/>
    <s v="Online"/>
    <s v="PL016726"/>
    <s v="Newton"/>
    <s v="IV1"/>
    <s v="Scotland"/>
    <x v="0"/>
    <s v="01JZ3NR31D4W0HHFRPY9DKTQ6E"/>
    <s v="Electric Opener for Jars and Bottles"/>
    <s v="Kitchen"/>
    <s v="Kitchen Gadgets"/>
    <n v="25.99"/>
    <n v="9.9960000000000004"/>
    <n v="10"/>
    <n v="0.18"/>
    <n v="1"/>
    <s v="Kitchen"/>
    <b v="0"/>
    <s v="Kitchen"/>
    <x v="21"/>
  </r>
  <r>
    <s v="LTK-863781"/>
    <d v="2024-04-23T00:00:00"/>
    <s v="In-Store"/>
    <s v="UE080086"/>
    <s v="London"/>
    <s v="WC1B"/>
    <s v="England"/>
    <x v="1"/>
    <s v="01JZ3NTKQGMCE7JYCF5EMC2KDN"/>
    <s v="Ice Cream Scoop"/>
    <s v="Kitchen"/>
    <s v="Kitchen Gadgets"/>
    <n v="13.99"/>
    <n v="5.1959999999999997"/>
    <n v="7"/>
    <n v="0.17"/>
    <n v="1"/>
    <s v="Kitchen"/>
    <b v="0"/>
    <s v="Kitchen"/>
    <x v="21"/>
  </r>
  <r>
    <s v="WFG-014974"/>
    <d v="2024-04-03T00:00:00"/>
    <s v="In-Store"/>
    <s v="GA092044"/>
    <s v="Tullich"/>
    <s v="AB55"/>
    <s v="Scotland"/>
    <x v="0"/>
    <s v="01JZ3NR31D4W0HHFRPY9DKTQ6E"/>
    <s v="Electric Opener for Jars and Bottles"/>
    <s v="Kitchen"/>
    <s v="Kitchen Gadgets"/>
    <n v="25.99"/>
    <n v="9.9960000000000004"/>
    <n v="7"/>
    <n v="0.06"/>
    <n v="1"/>
    <s v="Kitchen"/>
    <b v="0"/>
    <s v="Kitchen"/>
    <x v="21"/>
  </r>
  <r>
    <s v="XRK-324455"/>
    <d v="2024-06-13T00:00:00"/>
    <s v="In-Store"/>
    <s v="CZ083315"/>
    <s v="Church End"/>
    <s v="CB4"/>
    <s v="England"/>
    <x v="7"/>
    <s v="01JZ3NR31D4W0HHFRPY9DKTQ6E"/>
    <s v="Electric Opener for Jars and Bottles"/>
    <s v="Kitchen"/>
    <s v="Kitchen Gadgets"/>
    <n v="25.99"/>
    <n v="9.9960000000000004"/>
    <n v="14"/>
    <m/>
    <n v="1"/>
    <s v="Kitchen"/>
    <b v="0"/>
    <s v="Kitchen"/>
    <x v="21"/>
  </r>
  <r>
    <s v="TJG-103937"/>
    <d v="2023-02-04T00:00:00"/>
    <s v="Online"/>
    <s v="TP022524"/>
    <s v="Church End"/>
    <s v="CB4"/>
    <s v="England"/>
    <x v="4"/>
    <s v="01JZ3N51TAZXSN4SC971ZJ5WNQ"/>
    <s v="Bamboo Cutting Board Set"/>
    <s v="Kitchen"/>
    <s v="Kitchen Gadgets"/>
    <n v="33.99"/>
    <n v="9.9469999999999992"/>
    <n v="3"/>
    <n v="0.18"/>
    <n v="1"/>
    <s v="Kitchen"/>
    <b v="0"/>
    <s v="Kitchen"/>
    <x v="21"/>
  </r>
  <r>
    <s v="DUA-714845"/>
    <d v="2023-04-22T00:00:00"/>
    <s v="In-Store"/>
    <s v="HU076125"/>
    <s v="Newton"/>
    <s v="IV1"/>
    <s v="Scotland"/>
    <x v="0"/>
    <s v="01JZ3N56AK2GG8S0JN15Z21A1N"/>
    <s v="Spiralizer"/>
    <s v="Kitchen"/>
    <s v="Kitchen Gadgets"/>
    <n v="21.99"/>
    <n v="6.3470000000000004"/>
    <n v="2"/>
    <m/>
    <n v="1"/>
    <s v="Kitchen"/>
    <b v="0"/>
    <s v="Kitchen"/>
    <x v="21"/>
  </r>
  <r>
    <s v="TAC-357459"/>
    <d v="2023-03-02T00:00:00"/>
    <s v="In-Store"/>
    <s v="TP022524"/>
    <s v="Preston"/>
    <s v="PR1"/>
    <s v="England"/>
    <x v="6"/>
    <s v="01JZ3N51TAZXSN4SC971ZJ5WNQ"/>
    <s v="Bamboo Cutting Board Set"/>
    <s v="Kitchen"/>
    <s v="Kitchen Gadgets"/>
    <n v="33.99"/>
    <n v="9.9469999999999992"/>
    <n v="6"/>
    <n v="0.13"/>
    <n v="1"/>
    <s v="Kitchen"/>
    <b v="0"/>
    <s v="Kitchen"/>
    <x v="21"/>
  </r>
  <r>
    <s v="CAX-953190"/>
    <d v="2023-12-06T00:00:00"/>
    <s v="Online"/>
    <s v="TP022524"/>
    <s v="Walton"/>
    <s v="CV35"/>
    <s v="England"/>
    <x v="5"/>
    <s v="01JZ3N51TAZXSN4SC971ZJ5WNQ"/>
    <s v="Bamboo Cutting Board Set"/>
    <s v="Kitchen"/>
    <s v="Kitchen Gadgets"/>
    <n v="33.99"/>
    <n v="9.9469999999999992"/>
    <n v="1"/>
    <n v="0.35"/>
    <n v="1"/>
    <s v="Kitchen"/>
    <b v="0"/>
    <s v="Kitchen"/>
    <x v="21"/>
  </r>
  <r>
    <s v="GVZ-019304"/>
    <d v="2023-03-19T00:00:00"/>
    <s v="Online"/>
    <s v="HN089985"/>
    <s v="London"/>
    <s v="WC2H"/>
    <s v="England"/>
    <x v="1"/>
    <s v="01JZ3NR31D4W0HHFRPY9DKTQ6E"/>
    <s v="Electric Opener for Jars and Bottles"/>
    <s v="Kitchen"/>
    <s v="Kitchen Gadgets"/>
    <n v="24.14"/>
    <n v="9.4960000000000004"/>
    <n v="13"/>
    <n v="0.26"/>
    <n v="1"/>
    <s v="Kitchen"/>
    <b v="0"/>
    <s v="Kitchen"/>
    <x v="21"/>
  </r>
  <r>
    <s v="QLD-251424"/>
    <d v="2023-02-12T00:00:00"/>
    <s v="Online"/>
    <s v="FX082593"/>
    <s v="Wirral"/>
    <s v="CH48"/>
    <s v="England"/>
    <x v="0"/>
    <s v="01JZ3NR576SJJYMQMS1FGQ4G8H"/>
    <s v="Kitchen Knife Sharpening System"/>
    <s v="Kitchen"/>
    <s v="Kitchen Gadgets"/>
    <n v="39.14"/>
    <n v="15.496"/>
    <n v="9"/>
    <n v="0.04"/>
    <n v="1"/>
    <s v="Kitchen"/>
    <b v="0"/>
    <s v="Kitchen"/>
    <x v="21"/>
  </r>
  <r>
    <s v="YSN-002942"/>
    <d v="2023-01-27T00:00:00"/>
    <s v="In-Store"/>
    <s v="IG091868"/>
    <s v="Pentre"/>
    <s v="SY4"/>
    <s v="Wales"/>
    <x v="0"/>
    <s v="01JZ3NCF6JV0YAZQ04CD41SB20"/>
    <s v="Wooden Kitchen Utensil Set"/>
    <s v="Kitchen"/>
    <s v="Kitchen Gadgets"/>
    <n v="19.14"/>
    <n v="5.4969999999999999"/>
    <n v="17"/>
    <n v="0.25"/>
    <n v="1"/>
    <s v="Kitchen"/>
    <b v="0"/>
    <s v="Kitchen"/>
    <x v="21"/>
  </r>
  <r>
    <s v="OSP-149952"/>
    <d v="2023-06-16T00:00:00"/>
    <s v="Online"/>
    <s v="HN089985"/>
    <s v="London"/>
    <s v="SW1E"/>
    <s v="England"/>
    <x v="2"/>
    <s v="01JZ3NR31D4W0HHFRPY9DKTQ6E"/>
    <s v="Electric Opener for Jars and Bottles"/>
    <s v="Kitchen"/>
    <s v="Kitchen Gadgets"/>
    <n v="24.14"/>
    <n v="9.4960000000000004"/>
    <n v="5"/>
    <n v="0.11"/>
    <n v="1"/>
    <s v="Kitchen"/>
    <b v="0"/>
    <s v="Kitchen"/>
    <x v="21"/>
  </r>
  <r>
    <s v="ZQG-329334"/>
    <d v="2023-02-27T00:00:00"/>
    <s v="Online"/>
    <s v="IG091868"/>
    <s v="Norton"/>
    <s v="NN11"/>
    <s v="England"/>
    <x v="7"/>
    <s v="01JZ3NCF6JV0YAZQ04CD41SB20"/>
    <s v="Wooden Kitchen Utensil Set"/>
    <s v="Kitchen"/>
    <s v="Kitchen Gadgets"/>
    <n v="19.14"/>
    <n v="5.4969999999999999"/>
    <n v="5"/>
    <n v="0.31"/>
    <n v="1"/>
    <s v="Kitchen"/>
    <b v="0"/>
    <s v="Kitchen"/>
    <x v="21"/>
  </r>
  <r>
    <s v="KVH-060727"/>
    <d v="2023-03-27T00:00:00"/>
    <s v="In-Store"/>
    <s v="XR044405"/>
    <s v="Norton"/>
    <s v="S8"/>
    <s v="England"/>
    <x v="5"/>
    <s v="01JZ3NTKQGMCE7JYCF5EMC2KDN"/>
    <s v="Ice Cream Scoop"/>
    <s v="Kitchen"/>
    <s v="Kitchen Gadgets"/>
    <n v="12.14"/>
    <n v="4.6959999999999997"/>
    <n v="8"/>
    <m/>
    <n v="1"/>
    <s v="Kitchen"/>
    <b v="0"/>
    <s v="Kitchen"/>
    <x v="21"/>
  </r>
  <r>
    <s v="EYG-334514"/>
    <d v="2023-04-03T00:00:00"/>
    <s v="In-Store"/>
    <s v="HN089985"/>
    <s v="Glasgow"/>
    <s v="G4"/>
    <s v="Scotland"/>
    <x v="0"/>
    <s v="01JZ3NR31D4W0HHFRPY9DKTQ6E"/>
    <s v="Electric Opener for Jars and Bottles"/>
    <s v="Kitchen"/>
    <s v="Kitchen Gadgets"/>
    <n v="24.14"/>
    <n v="9.4960000000000004"/>
    <n v="12"/>
    <n v="0.11"/>
    <n v="1"/>
    <s v="Kitchen"/>
    <b v="0"/>
    <s v="Kitchen"/>
    <x v="21"/>
  </r>
  <r>
    <s v="VXP-604814"/>
    <d v="2023-01-30T00:00:00"/>
    <s v="Online"/>
    <s v="TL083347"/>
    <s v="Wootton"/>
    <s v="NN4"/>
    <s v="England"/>
    <x v="1"/>
    <s v="01JZ3N5AM7AHXJQGB3PN0RTDJV"/>
    <s v="Multi-Function Meat Tenderizer"/>
    <s v="Kitchen"/>
    <s v="Kitchen Gadgets"/>
    <n v="19.14"/>
    <n v="5.4969999999999999"/>
    <n v="20"/>
    <n v="0.12"/>
    <n v="1"/>
    <s v="Kitchen"/>
    <b v="0"/>
    <s v="Kitchen"/>
    <x v="21"/>
  </r>
  <r>
    <s v="EFV-696640"/>
    <d v="2023-07-28T00:00:00"/>
    <s v="In-Store"/>
    <s v="ED096697"/>
    <s v="Kinloch"/>
    <s v="PH43"/>
    <s v="Scotland"/>
    <x v="0"/>
    <s v="01JZ3NT9XD6JJTPRS5RNWDF1PV"/>
    <s v="Stainless Steel Grater"/>
    <s v="Kitchen"/>
    <s v="Kitchen Gadgets"/>
    <n v="14.24"/>
    <n v="5.7460000000000004"/>
    <n v="14"/>
    <n v="0.06"/>
    <n v="1"/>
    <s v="Kitchen"/>
    <b v="0"/>
    <s v="Kitchen"/>
    <x v="21"/>
  </r>
  <r>
    <s v="EGV-646302"/>
    <d v="2023-04-11T00:00:00"/>
    <s v="Online"/>
    <s v="XL070716"/>
    <s v="Hatton"/>
    <s v="CV35"/>
    <s v="England"/>
    <x v="0"/>
    <s v="01JZ3NCF6JV0YAZQ04CD41SB20"/>
    <s v="Wooden Kitchen Utensil Set"/>
    <s v="Kitchen"/>
    <s v="Kitchen Gadgets"/>
    <n v="19.239999999999998"/>
    <n v="5.7469999999999999"/>
    <n v="12"/>
    <m/>
    <n v="1"/>
    <s v="Kitchen"/>
    <b v="0"/>
    <s v="Kitchen"/>
    <x v="21"/>
  </r>
  <r>
    <s v="OWF-872703"/>
    <d v="2023-09-25T00:00:00"/>
    <s v="In-Store"/>
    <s v="MP081425"/>
    <s v="Norton"/>
    <s v="NN11"/>
    <s v="England"/>
    <x v="5"/>
    <s v="01JZ3NTKQGMCE7JYCF5EMC2KDN"/>
    <s v="Ice Cream Scoop"/>
    <s v="Kitchen"/>
    <s v="Kitchen Gadgets"/>
    <n v="12.24"/>
    <n v="4.9459999999999997"/>
    <n v="3"/>
    <n v="0"/>
    <n v="1"/>
    <s v="Kitchen"/>
    <b v="0"/>
    <s v="Kitchen"/>
    <x v="21"/>
  </r>
  <r>
    <s v="NVR-438331"/>
    <d v="2023-06-23T00:00:00"/>
    <s v="Online"/>
    <s v="FC009320"/>
    <s v="London"/>
    <s v="SW1E"/>
    <s v="England"/>
    <x v="4"/>
    <s v="01JZ3NR576SJJYMQMS1FGQ4G8H"/>
    <s v="Kitchen Knife Sharpening System"/>
    <s v="Kitchen"/>
    <s v="Kitchen Gadgets"/>
    <n v="39.24"/>
    <n v="15.746"/>
    <n v="9"/>
    <n v="7.0000000000000007E-2"/>
    <n v="1"/>
    <s v="Kitchen"/>
    <b v="0"/>
    <s v="Kitchen"/>
    <x v="21"/>
  </r>
  <r>
    <s v="JZN-519630"/>
    <d v="2023-05-04T00:00:00"/>
    <s v="Online"/>
    <s v="DT032715"/>
    <s v="Burnside"/>
    <s v="EH52"/>
    <s v="Scotland"/>
    <x v="0"/>
    <s v="01JZ3NR31D4W0HHFRPY9DKTQ6E"/>
    <s v="Electric Opener for Jars and Bottles"/>
    <s v="Kitchen"/>
    <s v="Kitchen Gadgets"/>
    <n v="24.24"/>
    <n v="9.7460000000000004"/>
    <n v="14"/>
    <n v="0.03"/>
    <n v="1"/>
    <s v="Kitchen"/>
    <b v="0"/>
    <s v="Kitchen"/>
    <x v="21"/>
  </r>
  <r>
    <s v="EUF-832666"/>
    <d v="2023-11-08T00:00:00"/>
    <s v="Online"/>
    <s v="HJ042669"/>
    <s v="Liverpool"/>
    <s v="L74"/>
    <s v="England"/>
    <x v="9"/>
    <s v="01JZ3NR31D4W0HHFRPY9DKTQ6E"/>
    <s v="Electric Opener for Jars and Bottles"/>
    <s v="Kitchen"/>
    <s v="Kitchen Gadgets"/>
    <n v="24.24"/>
    <n v="9.7460000000000004"/>
    <n v="13"/>
    <m/>
    <n v="1"/>
    <s v="Kitchen"/>
    <b v="0"/>
    <s v="Kitchen"/>
    <x v="21"/>
  </r>
  <r>
    <s v="PVO-674147"/>
    <d v="2023-12-01T00:00:00"/>
    <s v="In-Store"/>
    <s v="DH006479"/>
    <s v="Marston"/>
    <s v="ST20"/>
    <s v="England"/>
    <x v="3"/>
    <s v="01JZ3NR31D4W0HHFRPY9DKTQ6E"/>
    <s v="Electric Opener for Jars and Bottles"/>
    <s v="Kitchen"/>
    <s v="Kitchen Gadgets"/>
    <n v="24.24"/>
    <n v="9.7460000000000004"/>
    <n v="7"/>
    <n v="0.08"/>
    <n v="1"/>
    <s v="Kitchen"/>
    <b v="0"/>
    <s v="Kitchen"/>
    <x v="21"/>
  </r>
  <r>
    <s v="EKX-687856"/>
    <d v="2023-02-08T00:00:00"/>
    <s v="Online"/>
    <s v="IR071120"/>
    <s v="Charlton"/>
    <s v="OX12"/>
    <s v="England"/>
    <x v="7"/>
    <s v="01JZ3NR576SJJYMQMS1FGQ4G8H"/>
    <s v="Kitchen Knife Sharpening System"/>
    <s v="Kitchen"/>
    <s v="Kitchen Gadgets"/>
    <n v="39.24"/>
    <n v="15.746"/>
    <n v="20"/>
    <n v="0.05"/>
    <n v="1"/>
    <s v="Kitchen"/>
    <b v="0"/>
    <s v="Kitchen"/>
    <x v="21"/>
  </r>
  <r>
    <s v="CJG-066076"/>
    <d v="2024-09-08T00:00:00"/>
    <s v="Online"/>
    <s v="DV044743"/>
    <s v="Sheffield"/>
    <s v="S1"/>
    <s v="England"/>
    <x v="4"/>
    <s v="01JZ3NC5YHYGV5J9NQ35BWZ3DQ"/>
    <s v="Set of Measuring Spoons"/>
    <s v="Kitchen"/>
    <s v="Kitchen Gadgets"/>
    <n v="12.99"/>
    <n v="3.8969999999999998"/>
    <n v="7"/>
    <n v="0.03"/>
    <n v="1"/>
    <s v="Kitchen"/>
    <b v="0"/>
    <s v="Kitchen"/>
    <x v="21"/>
  </r>
  <r>
    <s v="DUC-017288"/>
    <d v="2025-01-20T00:00:00"/>
    <s v="Online"/>
    <s v="TL083347"/>
    <s v="Linton"/>
    <s v="BD23"/>
    <s v="England"/>
    <x v="2"/>
    <s v="01JZ3N5AM7AHXJQGB3PN0RTDJV"/>
    <s v="Multi-Function Meat Tenderizer"/>
    <s v="Kitchen"/>
    <s v="Kitchen Gadgets"/>
    <n v="19.989999999999998"/>
    <n v="5.9969999999999999"/>
    <n v="19"/>
    <m/>
    <n v="1"/>
    <s v="Kitchen"/>
    <b v="0"/>
    <s v="Kitchen"/>
    <x v="21"/>
  </r>
  <r>
    <s v="GNK-370380"/>
    <d v="2024-08-09T00:00:00"/>
    <s v="Online"/>
    <s v="TL083347"/>
    <s v="Ford"/>
    <s v="GL54"/>
    <s v="England"/>
    <x v="6"/>
    <s v="01JZ3N5AM7AHXJQGB3PN0RTDJV"/>
    <s v="Multi-Function Meat Tenderizer"/>
    <s v="Kitchen"/>
    <s v="Kitchen Gadgets"/>
    <n v="19.989999999999998"/>
    <n v="5.9969999999999999"/>
    <n v="17"/>
    <n v="0"/>
    <n v="1"/>
    <s v="Kitchen"/>
    <b v="0"/>
    <s v="Kitchen"/>
    <x v="21"/>
  </r>
  <r>
    <s v="HWR-388582"/>
    <d v="2024-11-22T00:00:00"/>
    <s v="Online"/>
    <s v="TL083347"/>
    <s v="Aston"/>
    <s v="TF6"/>
    <s v="England"/>
    <x v="2"/>
    <s v="01JZ3N5AM7AHXJQGB3PN0RTDJV"/>
    <s v="Multi-Function Meat Tenderizer"/>
    <s v="Kitchen"/>
    <s v="Kitchen Gadgets"/>
    <n v="19.989999999999998"/>
    <n v="5.9969999999999999"/>
    <n v="3"/>
    <m/>
    <n v="1"/>
    <s v="Kitchen"/>
    <b v="0"/>
    <s v="Kitchen"/>
    <x v="21"/>
  </r>
  <r>
    <s v="TMG-125576"/>
    <d v="2024-09-10T00:00:00"/>
    <s v="In-Store"/>
    <s v="DV044743"/>
    <s v="Liverpool"/>
    <s v="L33"/>
    <s v="England"/>
    <x v="3"/>
    <s v="01JZ3NC5YHYGV5J9NQ35BWZ3DQ"/>
    <s v="Set of Measuring Spoons"/>
    <s v="Kitchen"/>
    <s v="Kitchen Gadgets"/>
    <n v="12.99"/>
    <n v="3.8969999999999998"/>
    <n v="3"/>
    <m/>
    <n v="1"/>
    <s v="Kitchen"/>
    <b v="0"/>
    <s v="Kitchen"/>
    <x v="21"/>
  </r>
  <r>
    <s v="OXP-280972"/>
    <d v="2024-09-26T00:00:00"/>
    <s v="Online"/>
    <s v="TL083347"/>
    <s v="Swindon"/>
    <s v="SN1"/>
    <s v="England"/>
    <x v="9"/>
    <s v="01JZ3N5AM7AHXJQGB3PN0RTDJV"/>
    <s v="Multi-Function Meat Tenderizer"/>
    <s v="Kitchen"/>
    <s v="Kitchen Gadgets"/>
    <n v="19.989999999999998"/>
    <n v="5.9969999999999999"/>
    <n v="6"/>
    <n v="0.09"/>
    <n v="1"/>
    <s v="Kitchen"/>
    <b v="0"/>
    <s v="Kitchen"/>
    <x v="21"/>
  </r>
  <r>
    <s v="JHD-971391"/>
    <d v="2024-05-24T00:00:00"/>
    <s v="Online"/>
    <s v="DV044743"/>
    <s v="Belfast"/>
    <s v="BT2"/>
    <s v="Northern Ireland"/>
    <x v="0"/>
    <s v="01JZ3NC5YHYGV5J9NQ35BWZ3DQ"/>
    <s v="Set of Measuring Spoons"/>
    <s v="Kitchen"/>
    <s v="Kitchen Gadgets"/>
    <n v="12.99"/>
    <n v="3.8969999999999998"/>
    <n v="4"/>
    <n v="0.06"/>
    <n v="1"/>
    <s v="Kitchen"/>
    <b v="0"/>
    <s v="Kitchen"/>
    <x v="21"/>
  </r>
  <r>
    <s v="HCD-721367"/>
    <d v="2024-06-10T00:00:00"/>
    <s v="Online"/>
    <s v="TL083347"/>
    <s v="Sutton"/>
    <s v="RH5"/>
    <s v="England"/>
    <x v="0"/>
    <s v="01JZ3N5AM7AHXJQGB3PN0RTDJV"/>
    <s v="Multi-Function Meat Tenderizer"/>
    <s v="Kitchen"/>
    <s v="Kitchen Gadgets"/>
    <n v="19.989999999999998"/>
    <n v="5.9969999999999999"/>
    <n v="1"/>
    <n v="0.38"/>
    <n v="1"/>
    <s v="Kitchen"/>
    <b v="0"/>
    <s v="Kitchen"/>
    <x v="21"/>
  </r>
  <r>
    <s v="MQI-490586"/>
    <d v="2024-08-19T00:00:00"/>
    <s v="In-Store"/>
    <s v="TL083347"/>
    <s v="Eaton"/>
    <s v="DN22"/>
    <s v="England"/>
    <x v="4"/>
    <s v="01JZ3N5AM7AHXJQGB3PN0RTDJV"/>
    <s v="Multi-Function Meat Tenderizer"/>
    <s v="Kitchen"/>
    <s v="Kitchen Gadgets"/>
    <n v="19.989999999999998"/>
    <n v="5.9969999999999999"/>
    <n v="3"/>
    <n v="0.31"/>
    <n v="1"/>
    <s v="Kitchen"/>
    <b v="0"/>
    <s v="Kitchen"/>
    <x v="21"/>
  </r>
  <r>
    <s v="GMN-769787"/>
    <d v="2024-07-26T00:00:00"/>
    <s v="Online"/>
    <s v="TL083347"/>
    <s v="Wootton"/>
    <s v="NN4"/>
    <s v="England"/>
    <x v="5"/>
    <s v="01JZ3N5AM7AHXJQGB3PN0RTDJV"/>
    <s v="Multi-Function Meat Tenderizer"/>
    <s v="Kitchen"/>
    <s v="Kitchen Gadgets"/>
    <n v="19.989999999999998"/>
    <n v="5.9969999999999999"/>
    <n v="14"/>
    <n v="0.17"/>
    <n v="1"/>
    <s v="Kitchen"/>
    <b v="0"/>
    <s v="Kitchen"/>
    <x v="21"/>
  </r>
  <r>
    <s v="VEP-881932"/>
    <d v="2024-08-05T00:00:00"/>
    <s v="Online"/>
    <s v="RV058410"/>
    <s v="Milton"/>
    <s v="NG22"/>
    <s v="England"/>
    <x v="6"/>
    <s v="01JZ3NTPYPG30AK06DA9FD09ZF"/>
    <s v="Bamboo Utensil Holder"/>
    <s v="Kitchen"/>
    <s v="Kitchen Storage &amp; Organization"/>
    <n v="14.99"/>
    <n v="5.9960000000000004"/>
    <n v="5"/>
    <n v="0.33"/>
    <n v="1"/>
    <s v="Kitchen"/>
    <b v="0"/>
    <s v="Kitchen"/>
    <x v="21"/>
  </r>
  <r>
    <s v="UVC-615090"/>
    <d v="2024-06-27T00:00:00"/>
    <s v="In-Store"/>
    <s v="RV058410"/>
    <s v="Preston"/>
    <s v="PR1"/>
    <s v="England"/>
    <x v="8"/>
    <s v="01JZ3NTPYPG30AK06DA9FD09ZF"/>
    <s v="Bamboo Utensil Holder"/>
    <s v="Kitchen"/>
    <s v="Kitchen Storage &amp; Organization"/>
    <n v="14.99"/>
    <n v="5.9960000000000004"/>
    <n v="15"/>
    <n v="0.28000000000000003"/>
    <n v="1"/>
    <s v="Kitchen"/>
    <b v="0"/>
    <s v="Kitchen"/>
    <x v="21"/>
  </r>
  <r>
    <s v="CFI-012633"/>
    <d v="2024-01-07T00:00:00"/>
    <s v="In-Store"/>
    <s v="RV058410"/>
    <s v="Burnside"/>
    <s v="EH52"/>
    <s v="Scotland"/>
    <x v="0"/>
    <s v="01JZ3NTPYPG30AK06DA9FD09ZF"/>
    <s v="Bamboo Utensil Holder"/>
    <s v="Kitchen"/>
    <s v="Kitchen Storage &amp; Organization"/>
    <n v="14.99"/>
    <n v="5.9960000000000004"/>
    <n v="20"/>
    <n v="0.13"/>
    <n v="1"/>
    <s v="Kitchen"/>
    <b v="0"/>
    <s v="Kitchen"/>
    <x v="21"/>
  </r>
  <r>
    <s v="AEK-455035"/>
    <d v="2024-09-13T00:00:00"/>
    <s v="Online"/>
    <s v="RV058410"/>
    <s v="Birmingham"/>
    <s v="B40"/>
    <s v="England"/>
    <x v="7"/>
    <s v="01JZ3NTPYPG30AK06DA9FD09ZF"/>
    <s v="Bamboo Utensil Holder"/>
    <s v="Kitchen"/>
    <s v="Kitchen Storage &amp; Organization"/>
    <n v="14.99"/>
    <n v="5.9960000000000004"/>
    <n v="11"/>
    <n v="0.26"/>
    <n v="1"/>
    <s v="Kitchen"/>
    <b v="0"/>
    <s v="Kitchen"/>
    <x v="21"/>
  </r>
  <r>
    <s v="IRP-103242"/>
    <d v="2024-02-04T00:00:00"/>
    <s v="In-Store"/>
    <s v="CO084555"/>
    <s v="Kinloch"/>
    <s v="PH43"/>
    <s v="Scotland"/>
    <x v="0"/>
    <s v="01JZ3NTD8VBYESXYV0CAMF8X6F"/>
    <s v="Wall-Mounted Spice Rack"/>
    <s v="Kitchen"/>
    <s v="Kitchen Storage &amp; Organization"/>
    <n v="39.99"/>
    <n v="15.996"/>
    <n v="13"/>
    <n v="0.16"/>
    <n v="1"/>
    <s v="Kitchen"/>
    <b v="0"/>
    <s v="Kitchen"/>
    <x v="21"/>
  </r>
  <r>
    <s v="VUT-738796"/>
    <d v="2024-06-10T00:00:00"/>
    <s v="Online"/>
    <s v="RV058410"/>
    <s v="London"/>
    <s v="WC1B"/>
    <s v="England"/>
    <x v="7"/>
    <s v="01JZ3NTPYPG30AK06DA9FD09ZF"/>
    <s v="Bamboo Utensil Holder"/>
    <s v="Kitchen"/>
    <s v="Kitchen Storage &amp; Organization"/>
    <n v="14.99"/>
    <n v="5.9960000000000004"/>
    <n v="13"/>
    <n v="0.22"/>
    <n v="1"/>
    <s v="Kitchen"/>
    <b v="0"/>
    <s v="Kitchen"/>
    <x v="21"/>
  </r>
  <r>
    <s v="QAM-490278"/>
    <d v="2024-03-25T00:00:00"/>
    <s v="Online"/>
    <s v="AI008633"/>
    <s v="Brampton"/>
    <s v="NR34"/>
    <s v="England"/>
    <x v="5"/>
    <s v="01JZ3NCB9BVTD8QKXBB3W5W8KP"/>
    <s v="Magnetic Spice Jars"/>
    <s v="Kitchen"/>
    <s v="Kitchen Storage &amp; Organization"/>
    <n v="24.99"/>
    <n v="7.4969999999999999"/>
    <n v="16"/>
    <n v="0.28999999999999998"/>
    <n v="1"/>
    <s v="Kitchen"/>
    <b v="0"/>
    <s v="Kitchen"/>
    <x v="21"/>
  </r>
  <r>
    <s v="ETS-787591"/>
    <d v="2024-05-19T00:00:00"/>
    <s v="In-Store"/>
    <s v="VF013578"/>
    <s v="Twyford"/>
    <s v="LE14"/>
    <s v="England"/>
    <x v="4"/>
    <s v="01JZ3NR8YRC23H2YC96RPB515H"/>
    <s v="Magnetic Spice Containers"/>
    <s v="Kitchen"/>
    <s v="Kitchen Storage &amp; Organization"/>
    <n v="24.99"/>
    <n v="9.9960000000000004"/>
    <n v="4"/>
    <n v="0.08"/>
    <n v="1"/>
    <s v="Kitchen"/>
    <b v="0"/>
    <s v="Kitchen"/>
    <x v="21"/>
  </r>
  <r>
    <s v="CCE-504943"/>
    <d v="2024-03-31T00:00:00"/>
    <s v="Online"/>
    <s v="AI008633"/>
    <s v="Birmingham"/>
    <s v="B40"/>
    <s v="England"/>
    <x v="9"/>
    <s v="01JZ3NCB9BVTD8QKXBB3W5W8KP"/>
    <s v="Magnetic Spice Jars"/>
    <s v="Kitchen"/>
    <s v="Kitchen Storage &amp; Organization"/>
    <n v="24.99"/>
    <n v="7.4969999999999999"/>
    <n v="16"/>
    <n v="0.13"/>
    <n v="1"/>
    <s v="Kitchen"/>
    <b v="0"/>
    <s v="Kitchen"/>
    <x v="21"/>
  </r>
  <r>
    <s v="IQL-204318"/>
    <d v="2025-02-09T00:00:00"/>
    <s v="In-Store"/>
    <s v="QP011273"/>
    <s v="Horton"/>
    <s v="BS37"/>
    <s v="England"/>
    <x v="7"/>
    <s v="01JZ3NR8YRC23H2YC96RPB515H"/>
    <s v="Magnetic Spice Containers"/>
    <s v="Kitchen"/>
    <s v="Kitchen Storage &amp; Organization"/>
    <n v="26.41"/>
    <n v="10.996"/>
    <n v="16"/>
    <n v="7.0000000000000007E-2"/>
    <n v="1"/>
    <s v="Kitchen"/>
    <b v="0"/>
    <s v="Kitchen"/>
    <x v="21"/>
  </r>
  <r>
    <s v="SAZ-815953"/>
    <d v="2025-01-15T00:00:00"/>
    <s v="In-Store"/>
    <s v="UQ060377"/>
    <s v="Middleton"/>
    <s v="LE16"/>
    <s v="England"/>
    <x v="3"/>
    <s v="01JZ3NTD8VBYESXYV0CAMF8X6F"/>
    <s v="Wall-Mounted Spice Rack"/>
    <s v="Kitchen"/>
    <s v="Kitchen Storage &amp; Organization"/>
    <n v="41.41"/>
    <n v="16.995999999999999"/>
    <n v="14"/>
    <n v="0.1"/>
    <n v="1"/>
    <s v="Kitchen"/>
    <b v="0"/>
    <s v="Kitchen"/>
    <x v="21"/>
  </r>
  <r>
    <s v="PWC-012196"/>
    <d v="2024-11-23T00:00:00"/>
    <s v="Online"/>
    <s v="TG095455"/>
    <s v="Birmingham"/>
    <s v="B40"/>
    <s v="England"/>
    <x v="1"/>
    <s v="01JZ3NTPYPG30AK06DA9FD09ZF"/>
    <s v="Bamboo Utensil Holder"/>
    <s v="Kitchen"/>
    <s v="Kitchen Storage &amp; Organization"/>
    <n v="15.99"/>
    <n v="5.9960000000000004"/>
    <n v="3"/>
    <n v="0.12"/>
    <n v="1"/>
    <s v="Kitchen"/>
    <b v="0"/>
    <s v="Kitchen"/>
    <x v="21"/>
  </r>
  <r>
    <s v="NIX-306462"/>
    <d v="2024-06-07T00:00:00"/>
    <s v="Online"/>
    <s v="LM017638"/>
    <s v="Twyford"/>
    <s v="LE14"/>
    <s v="England"/>
    <x v="0"/>
    <s v="01JZ3NTPYPG30AK06DA9FD09ZF"/>
    <s v="Bamboo Utensil Holder"/>
    <s v="Kitchen"/>
    <s v="Kitchen Storage &amp; Organization"/>
    <n v="15.99"/>
    <n v="5.9960000000000004"/>
    <n v="15"/>
    <n v="0.09"/>
    <n v="1"/>
    <s v="Kitchen"/>
    <b v="0"/>
    <s v="Kitchen"/>
    <x v="21"/>
  </r>
  <r>
    <s v="JNI-160436"/>
    <d v="2024-06-01T00:00:00"/>
    <s v="Online"/>
    <s v="SI003220"/>
    <s v="London"/>
    <s v="W1F"/>
    <s v="England"/>
    <x v="5"/>
    <s v="01JZ3NTPYPG30AK06DA9FD09ZF"/>
    <s v="Bamboo Utensil Holder"/>
    <s v="Kitchen"/>
    <s v="Kitchen Storage &amp; Organization"/>
    <n v="15.99"/>
    <n v="5.9960000000000004"/>
    <n v="18"/>
    <n v="7.0000000000000007E-2"/>
    <n v="1"/>
    <s v="Kitchen"/>
    <b v="0"/>
    <s v="Kitchen"/>
    <x v="21"/>
  </r>
  <r>
    <s v="XBQ-668552"/>
    <d v="2024-04-24T00:00:00"/>
    <s v="In-Store"/>
    <s v="PJ099279"/>
    <s v="Twyford"/>
    <s v="LE14"/>
    <s v="England"/>
    <x v="3"/>
    <s v="01JZ3NCB9BVTD8QKXBB3W5W8KP"/>
    <s v="Magnetic Spice Jars"/>
    <s v="Kitchen"/>
    <s v="Kitchen Storage &amp; Organization"/>
    <n v="25.99"/>
    <n v="7.4969999999999999"/>
    <n v="17"/>
    <n v="0.06"/>
    <n v="1"/>
    <s v="Kitchen"/>
    <b v="0"/>
    <s v="Kitchen"/>
    <x v="21"/>
  </r>
  <r>
    <s v="VTN-965192"/>
    <d v="2024-08-02T00:00:00"/>
    <s v="In-Store"/>
    <s v="NL081205"/>
    <s v="Belfast"/>
    <s v="BT2"/>
    <s v="Northern Ireland"/>
    <x v="0"/>
    <s v="01JZ3NTD8VBYESXYV0CAMF8X6F"/>
    <s v="Wall-Mounted Spice Rack"/>
    <s v="Kitchen"/>
    <s v="Kitchen Storage &amp; Organization"/>
    <n v="40.99"/>
    <n v="15.996"/>
    <n v="20"/>
    <n v="0.11"/>
    <n v="1"/>
    <s v="Kitchen"/>
    <b v="0"/>
    <s v="Kitchen"/>
    <x v="21"/>
  </r>
  <r>
    <s v="PCE-159229"/>
    <d v="2024-05-23T00:00:00"/>
    <s v="In-Store"/>
    <s v="ZC032160"/>
    <s v="Manchester"/>
    <s v="M14"/>
    <s v="England"/>
    <x v="8"/>
    <s v="01JZ3NCB9BVTD8QKXBB3W5W8KP"/>
    <s v="Magnetic Spice Jars"/>
    <s v="Kitchen"/>
    <s v="Kitchen Storage &amp; Organization"/>
    <n v="25.99"/>
    <n v="7.4969999999999999"/>
    <n v="18"/>
    <n v="0.2"/>
    <n v="1"/>
    <s v="Kitchen"/>
    <b v="0"/>
    <s v="Kitchen"/>
    <x v="21"/>
  </r>
  <r>
    <s v="EGC-928719"/>
    <d v="2024-11-06T00:00:00"/>
    <s v="In-Store"/>
    <s v="AX042155"/>
    <s v="Langley"/>
    <s v="SG4"/>
    <s v="England"/>
    <x v="9"/>
    <s v="01JZ3NR8YRC23H2YC96RPB515H"/>
    <s v="Magnetic Spice Containers"/>
    <s v="Kitchen"/>
    <s v="Kitchen Storage &amp; Organization"/>
    <n v="25.99"/>
    <n v="9.9960000000000004"/>
    <n v="20"/>
    <n v="0.18"/>
    <n v="1"/>
    <s v="Kitchen"/>
    <b v="0"/>
    <s v="Kitchen"/>
    <x v="21"/>
  </r>
  <r>
    <s v="YQZ-650677"/>
    <d v="2023-02-20T00:00:00"/>
    <s v="Online"/>
    <s v="AI008633"/>
    <s v="Preston"/>
    <s v="PR1"/>
    <s v="England"/>
    <x v="3"/>
    <s v="01JZ3NCB9BVTD8QKXBB3W5W8KP"/>
    <s v="Magnetic Spice Jars"/>
    <s v="Kitchen"/>
    <s v="Kitchen Storage &amp; Organization"/>
    <n v="24.14"/>
    <n v="6.9969999999999999"/>
    <n v="9"/>
    <n v="0.19"/>
    <n v="1"/>
    <s v="Kitchen"/>
    <b v="0"/>
    <s v="Kitchen"/>
    <x v="21"/>
  </r>
  <r>
    <s v="KZM-223500"/>
    <d v="2023-05-06T00:00:00"/>
    <s v="Online"/>
    <s v="AI008633"/>
    <s v="Church End"/>
    <s v="N3"/>
    <s v="England"/>
    <x v="9"/>
    <s v="01JZ3NCB9BVTD8QKXBB3W5W8KP"/>
    <s v="Magnetic Spice Jars"/>
    <s v="Kitchen"/>
    <s v="Kitchen Storage &amp; Organization"/>
    <n v="24.14"/>
    <n v="6.9969999999999999"/>
    <n v="2"/>
    <n v="0.04"/>
    <n v="1"/>
    <s v="Kitchen"/>
    <b v="0"/>
    <s v="Kitchen"/>
    <x v="21"/>
  </r>
  <r>
    <s v="SCM-701620"/>
    <d v="2023-11-05T00:00:00"/>
    <s v="Online"/>
    <s v="VF013578"/>
    <s v="Aston"/>
    <s v="TF6"/>
    <s v="England"/>
    <x v="1"/>
    <s v="01JZ3NR8YRC23H2YC96RPB515H"/>
    <s v="Magnetic Spice Containers"/>
    <s v="Kitchen"/>
    <s v="Kitchen Storage &amp; Organization"/>
    <n v="24.14"/>
    <n v="9.4960000000000004"/>
    <n v="7"/>
    <n v="0.26"/>
    <n v="1"/>
    <s v="Kitchen"/>
    <b v="0"/>
    <s v="Kitchen"/>
    <x v="21"/>
  </r>
  <r>
    <s v="MHF-475976"/>
    <d v="2023-12-18T00:00:00"/>
    <s v="Online"/>
    <s v="VF013578"/>
    <s v="Horton"/>
    <s v="BS37"/>
    <s v="England"/>
    <x v="6"/>
    <s v="01JZ3NR8YRC23H2YC96RPB515H"/>
    <s v="Magnetic Spice Containers"/>
    <s v="Kitchen"/>
    <s v="Kitchen Storage &amp; Organization"/>
    <n v="24.14"/>
    <n v="9.4960000000000004"/>
    <n v="6"/>
    <m/>
    <n v="1"/>
    <s v="Kitchen"/>
    <b v="0"/>
    <s v="Kitchen"/>
    <x v="21"/>
  </r>
  <r>
    <s v="AVO-168286"/>
    <d v="2023-08-23T00:00:00"/>
    <s v="In-Store"/>
    <s v="VF013578"/>
    <s v="Eaton"/>
    <s v="DN22"/>
    <s v="England"/>
    <x v="3"/>
    <s v="01JZ3NR8YRC23H2YC96RPB515H"/>
    <s v="Magnetic Spice Containers"/>
    <s v="Kitchen"/>
    <s v="Kitchen Storage &amp; Organization"/>
    <n v="24.14"/>
    <n v="9.4960000000000004"/>
    <n v="18"/>
    <n v="0.38"/>
    <n v="1"/>
    <s v="Kitchen"/>
    <b v="0"/>
    <s v="Kitchen"/>
    <x v="21"/>
  </r>
  <r>
    <s v="MSU-618505"/>
    <d v="2023-08-08T00:00:00"/>
    <s v="In-Store"/>
    <s v="VF013578"/>
    <s v="Newton"/>
    <s v="IV1"/>
    <s v="Scotland"/>
    <x v="0"/>
    <s v="01JZ3NR8YRC23H2YC96RPB515H"/>
    <s v="Magnetic Spice Containers"/>
    <s v="Kitchen"/>
    <s v="Kitchen Storage &amp; Organization"/>
    <n v="24.14"/>
    <n v="9.4960000000000004"/>
    <n v="13"/>
    <n v="0.23"/>
    <n v="1"/>
    <s v="Kitchen"/>
    <b v="0"/>
    <s v="Kitchen"/>
    <x v="21"/>
  </r>
  <r>
    <s v="ORA-031323"/>
    <d v="2023-11-13T00:00:00"/>
    <s v="Online"/>
    <s v="RV058410"/>
    <s v="Buckland"/>
    <s v="CT16"/>
    <s v="England"/>
    <x v="7"/>
    <s v="01JZ3NTPYPG30AK06DA9FD09ZF"/>
    <s v="Bamboo Utensil Holder"/>
    <s v="Kitchen"/>
    <s v="Kitchen Storage &amp; Organization"/>
    <n v="14.14"/>
    <n v="5.4960000000000004"/>
    <n v="4"/>
    <n v="0.39"/>
    <n v="1"/>
    <s v="Kitchen"/>
    <b v="0"/>
    <s v="Kitchen"/>
    <x v="21"/>
  </r>
  <r>
    <s v="ZFY-473902"/>
    <d v="2023-10-05T00:00:00"/>
    <s v="Online"/>
    <s v="CO084555"/>
    <s v="London"/>
    <s v="EC1V"/>
    <m/>
    <x v="9"/>
    <s v="01JZ3NTD8VBYESXYV0CAMF8X6F"/>
    <s v="Wall-Mounted Spice Rack"/>
    <s v="Kitchen"/>
    <s v="Kitchen Storage &amp; Organization"/>
    <n v="39.14"/>
    <n v="15.496"/>
    <n v="6"/>
    <n v="0.1"/>
    <n v="1"/>
    <s v="Kitchen"/>
    <b v="0"/>
    <s v="Kitchen"/>
    <x v="21"/>
  </r>
  <r>
    <s v="ATH-648622"/>
    <d v="2023-03-01T00:00:00"/>
    <s v="In-Store"/>
    <s v="AI008633"/>
    <s v="Thorpe"/>
    <s v="BD23"/>
    <s v="England"/>
    <x v="8"/>
    <s v="01JZ3NCB9BVTD8QKXBB3W5W8KP"/>
    <s v="Magnetic Spice Jars"/>
    <s v="Kitchen"/>
    <s v="Kitchen Storage &amp; Organization"/>
    <n v="24.14"/>
    <n v="6.9969999999999999"/>
    <n v="1"/>
    <n v="0.2"/>
    <n v="1"/>
    <s v="Kitchen"/>
    <b v="0"/>
    <s v="Kitchen"/>
    <x v="21"/>
  </r>
  <r>
    <s v="BID-235867"/>
    <d v="2023-09-04T00:00:00"/>
    <s v="In-Store"/>
    <s v="RV058410"/>
    <s v="Dean"/>
    <s v="OX7"/>
    <s v="England"/>
    <x v="3"/>
    <s v="01JZ3NTPYPG30AK06DA9FD09ZF"/>
    <s v="Bamboo Utensil Holder"/>
    <s v="Kitchen"/>
    <s v="Kitchen Storage &amp; Organization"/>
    <n v="14.14"/>
    <n v="5.4960000000000004"/>
    <n v="18"/>
    <n v="0.22"/>
    <n v="1"/>
    <s v="Kitchen"/>
    <b v="0"/>
    <s v="Kitchen"/>
    <x v="21"/>
  </r>
  <r>
    <s v="SOB-695699"/>
    <d v="2023-01-02T00:00:00"/>
    <s v="Online"/>
    <s v="BQ053672"/>
    <s v="Newton"/>
    <s v="IV1"/>
    <s v="Scotland"/>
    <x v="0"/>
    <s v="01JZ3NC50JGN15KA05Z133ZFJW"/>
    <s v="Spice Rack"/>
    <s v="Kitchen"/>
    <s v="Kitchen Storage &amp; Organization"/>
    <n v="39.14"/>
    <n v="11.497"/>
    <n v="10"/>
    <n v="0.38"/>
    <n v="1"/>
    <s v="Kitchen"/>
    <b v="0"/>
    <s v="Kitchen"/>
    <x v="21"/>
  </r>
  <r>
    <s v="KPE-495702"/>
    <d v="2023-08-30T00:00:00"/>
    <s v="Online"/>
    <s v="EM054311"/>
    <s v="Eaton"/>
    <s v="DN22"/>
    <s v="England"/>
    <x v="8"/>
    <s v="01JZ3NTPYPG30AK06DA9FD09ZF"/>
    <s v="Bamboo Utensil Holder"/>
    <s v="Kitchen"/>
    <s v="Kitchen Storage &amp; Organization"/>
    <n v="14.24"/>
    <n v="5.7460000000000004"/>
    <n v="15"/>
    <n v="0.09"/>
    <n v="1"/>
    <s v="Kitchen"/>
    <b v="0"/>
    <s v="Kitchen"/>
    <x v="21"/>
  </r>
  <r>
    <s v="WAF-093995"/>
    <d v="2023-01-10T00:00:00"/>
    <s v="In-Store"/>
    <s v="BN069579"/>
    <s v="Weston"/>
    <s v="GU32"/>
    <s v="England"/>
    <x v="3"/>
    <s v="01JZ3NCB9BVTD8QKXBB3W5W8KP"/>
    <s v="Magnetic Spice Jars"/>
    <s v="Kitchen"/>
    <s v="Kitchen Storage &amp; Organization"/>
    <n v="24.24"/>
    <n v="7.2469999999999999"/>
    <n v="9"/>
    <n v="0.01"/>
    <n v="1"/>
    <s v="Kitchen"/>
    <b v="0"/>
    <s v="Kitchen"/>
    <x v="21"/>
  </r>
  <r>
    <s v="WIW-046350"/>
    <d v="2023-10-29T00:00:00"/>
    <s v="Online"/>
    <s v="HG089408"/>
    <s v="Upton"/>
    <s v="DN21"/>
    <s v="England"/>
    <x v="5"/>
    <s v="01JZ3NTD8VBYESXYV0CAMF8X6F"/>
    <s v="Wall-Mounted Spice Rack"/>
    <s v="Kitchen"/>
    <s v="Kitchen Storage &amp; Organization"/>
    <n v="39.24"/>
    <n v="15.746"/>
    <n v="19"/>
    <n v="0.04"/>
    <n v="1"/>
    <s v="Kitchen"/>
    <b v="0"/>
    <s v="Kitchen"/>
    <x v="21"/>
  </r>
  <r>
    <s v="SNH-251600"/>
    <d v="2024-06-02T00:00:00"/>
    <s v="Online"/>
    <s v="BQ053672"/>
    <s v="London"/>
    <s v="W1F"/>
    <s v="England"/>
    <x v="4"/>
    <s v="01JZ3NC50JGN15KA05Z133ZFJW"/>
    <s v="Spice Rack"/>
    <s v="Kitchen"/>
    <s v="Kitchen Storage &amp; Organization"/>
    <n v="39.99"/>
    <n v="11.997"/>
    <n v="14"/>
    <n v="0.34"/>
    <n v="1"/>
    <s v="Kitchen"/>
    <b v="0"/>
    <s v="Kitchen"/>
    <x v="21"/>
  </r>
  <r>
    <s v="ERV-613751"/>
    <d v="2025-01-18T00:00:00"/>
    <s v="Online"/>
    <s v="BQ053672"/>
    <s v="Ashley"/>
    <s v="SN13"/>
    <s v="England"/>
    <x v="0"/>
    <s v="01JZ3NC50JGN15KA05Z133ZFJW"/>
    <s v="Spice Rack"/>
    <s v="Kitchen"/>
    <s v="Kitchen Storage &amp; Organization"/>
    <n v="39.99"/>
    <n v="11.997"/>
    <n v="12"/>
    <n v="0.36"/>
    <n v="1"/>
    <s v="Kitchen"/>
    <b v="0"/>
    <s v="Kitchen"/>
    <x v="21"/>
  </r>
  <r>
    <s v="UIN-695840"/>
    <d v="2024-06-23T00:00:00"/>
    <s v="Online"/>
    <s v="BQ053672"/>
    <s v="Sutton"/>
    <s v="CT15"/>
    <s v="England"/>
    <x v="9"/>
    <s v="01JZ3NC50JGN15KA05Z133ZFJW"/>
    <s v="Spice Rack"/>
    <s v="Kitchen"/>
    <s v="Kitchen Storage &amp; Organization"/>
    <n v="39.99"/>
    <n v="11.997"/>
    <n v="3"/>
    <n v="0.35"/>
    <n v="1"/>
    <s v="Kitchen"/>
    <b v="0"/>
    <s v="Kitchen"/>
    <x v="21"/>
  </r>
  <r>
    <s v="QTJ-260335"/>
    <d v="2024-01-05T00:00:00"/>
    <s v="In-Store"/>
    <s v="KI039617"/>
    <s v="Weston"/>
    <s v="GU32"/>
    <s v="England"/>
    <x v="0"/>
    <s v="01JZ3N5235WTG93CAHMS6XDQ5H"/>
    <s v="Spicy Tuna Sushi Kit"/>
    <s v="Food - Prepared Meals"/>
    <s v="Kits - Sushi"/>
    <n v="8.99"/>
    <n v="2.6970000000000001"/>
    <n v="18"/>
    <n v="0.33"/>
    <n v="8"/>
    <s v="Food - Prepared Meals"/>
    <b v="0"/>
    <s v="Food"/>
    <x v="43"/>
  </r>
  <r>
    <s v="DCU-118154"/>
    <d v="2024-05-19T00:00:00"/>
    <s v="In-Store"/>
    <s v="KI039617"/>
    <s v="Newbiggin"/>
    <s v="NE46"/>
    <s v="England"/>
    <x v="3"/>
    <s v="01JZ3N5235WTG93CAHMS6XDQ5H"/>
    <s v="Spicy Tuna Sushi Kit"/>
    <s v="Food - Prepared Meals"/>
    <s v="Kits - Sushi"/>
    <n v="8.99"/>
    <n v="2.6970000000000001"/>
    <n v="13"/>
    <m/>
    <n v="8"/>
    <s v="Food - Prepared Meals"/>
    <b v="0"/>
    <s v="Food"/>
    <x v="43"/>
  </r>
  <r>
    <s v="TKW-766645"/>
    <d v="2024-08-31T00:00:00"/>
    <s v="Online"/>
    <s v="KI039617"/>
    <s v="Manchester"/>
    <s v="M14"/>
    <s v="England"/>
    <x v="4"/>
    <s v="01JZ3N5235WTG93CAHMS6XDQ5H"/>
    <s v="Spicy Tuna Sushi Kit"/>
    <s v="Food - Prepared Meals"/>
    <s v="Kits - Sushi"/>
    <n v="8.99"/>
    <n v="2.6970000000000001"/>
    <n v="4"/>
    <n v="0.2"/>
    <n v="8"/>
    <s v="Food - Prepared Meals"/>
    <b v="0"/>
    <s v="Food"/>
    <x v="43"/>
  </r>
  <r>
    <s v="VRV-648933"/>
    <d v="2024-05-13T00:00:00"/>
    <s v="In-Store"/>
    <s v="KI039617"/>
    <s v="Charlton"/>
    <s v="OX12"/>
    <s v="England"/>
    <x v="0"/>
    <s v="01JZ3N5235WTG93CAHMS6XDQ5H"/>
    <s v="Spicy Tuna Sushi Kit"/>
    <s v="Food - Prepared Meals"/>
    <s v="Kits - Sushi"/>
    <n v="8.99"/>
    <n v="2.6970000000000001"/>
    <n v="19"/>
    <n v="0.18"/>
    <n v="8"/>
    <s v="Food - Prepared Meals"/>
    <b v="0"/>
    <s v="Food"/>
    <x v="43"/>
  </r>
  <r>
    <s v="NQE-168870"/>
    <d v="2023-07-14T00:00:00"/>
    <s v="Online"/>
    <s v="KI039617"/>
    <s v="Leeds"/>
    <s v="LS6"/>
    <s v="England"/>
    <x v="0"/>
    <s v="01JZ3N5235WTG93CAHMS6XDQ5H"/>
    <s v="Spicy Tuna Sushi Kit"/>
    <s v="Food - Prepared Meals"/>
    <s v="Kits - Sushi"/>
    <n v="7.99"/>
    <n v="2.1469999999999998"/>
    <n v="8"/>
    <m/>
    <n v="8"/>
    <s v="Food - Prepared Meals"/>
    <b v="0"/>
    <s v="Food"/>
    <x v="43"/>
  </r>
  <r>
    <s v="LPO-644111"/>
    <d v="2023-07-05T00:00:00"/>
    <s v="Online"/>
    <s v="KI039617"/>
    <s v="Marston"/>
    <s v="ST20"/>
    <s v="England"/>
    <x v="2"/>
    <s v="01JZ3N5235WTG93CAHMS6XDQ5H"/>
    <s v="Spicy Tuna Sushi Kit"/>
    <s v="Food - Prepared Meals"/>
    <s v="Kits - Sushi"/>
    <n v="7.99"/>
    <n v="2.1469999999999998"/>
    <n v="8"/>
    <n v="0.33"/>
    <n v="8"/>
    <s v="Food - Prepared Meals"/>
    <b v="0"/>
    <s v="Food"/>
    <x v="43"/>
  </r>
  <r>
    <s v="JQB-932301"/>
    <d v="2023-08-20T00:00:00"/>
    <s v="Online"/>
    <s v="KI039617"/>
    <s v="Walton"/>
    <s v="CV35"/>
    <s v="England"/>
    <x v="3"/>
    <s v="01JZ3N5235WTG93CAHMS6XDQ5H"/>
    <s v="Spicy Tuna Sushi Kit"/>
    <s v="Food - Prepared Meals"/>
    <s v="Kits - Sushi"/>
    <n v="7.99"/>
    <n v="2.1469999999999998"/>
    <n v="11"/>
    <n v="0.3"/>
    <n v="8"/>
    <s v="Food - Prepared Meals"/>
    <b v="0"/>
    <s v="Food"/>
    <x v="43"/>
  </r>
  <r>
    <s v="LHN-297141"/>
    <d v="2024-02-24T00:00:00"/>
    <s v="In-Store"/>
    <s v="UJ044231"/>
    <s v="Swindon"/>
    <s v="SN1"/>
    <s v="England"/>
    <x v="3"/>
    <s v="01JZ3NCDM0E4TWXKNMMK4RFY6A"/>
    <s v="Casual Long Cardigan"/>
    <s v="Clothing - Outerwear"/>
    <s v="Knitwear"/>
    <n v="45.99"/>
    <n v="13.797000000000001"/>
    <n v="15"/>
    <n v="0.1"/>
    <n v="12"/>
    <s v="Clothing - Outerwear"/>
    <b v="0"/>
    <s v="Clothing"/>
    <x v="7"/>
  </r>
  <r>
    <s v="XQG-821401"/>
    <d v="2025-02-26T00:00:00"/>
    <s v="Online"/>
    <s v="QC015889"/>
    <s v="Birmingham"/>
    <s v="B12"/>
    <s v="England"/>
    <x v="3"/>
    <s v="01JZ3NCDM0E4TWXKNMMK4RFY6A"/>
    <s v="Casual Long Cardigan"/>
    <s v="Clothing - Outerwear"/>
    <s v="Knitwear"/>
    <n v="47.41"/>
    <n v="14.797000000000001"/>
    <n v="5"/>
    <n v="0.19"/>
    <n v="12"/>
    <s v="Clothing - Outerwear"/>
    <b v="0"/>
    <s v="Clothing"/>
    <x v="7"/>
  </r>
  <r>
    <s v="AHN-374164"/>
    <d v="2025-01-08T00:00:00"/>
    <s v="In-Store"/>
    <s v="WJ002428"/>
    <s v="London"/>
    <s v="EC3M"/>
    <s v="England"/>
    <x v="7"/>
    <s v="01JZ3NCDM0E4TWXKNMMK4RFY6A"/>
    <s v="Casual Long Cardigan"/>
    <s v="Clothing - Outerwear"/>
    <s v="Knitwear"/>
    <n v="47.41"/>
    <n v="14.797000000000001"/>
    <n v="6"/>
    <n v="0.18"/>
    <n v="12"/>
    <s v="Clothing - Outerwear"/>
    <b v="0"/>
    <s v="Clothing"/>
    <x v="7"/>
  </r>
  <r>
    <s v="YJJ-422739"/>
    <d v="2024-02-28T00:00:00"/>
    <s v="Online"/>
    <s v="SW004365"/>
    <s v="Burnside"/>
    <s v="EH52"/>
    <s v="Scotland"/>
    <x v="0"/>
    <s v="01JZ3N58K9G1VKNPBDR7MYCJ12"/>
    <s v="Cable Knit Cardigan"/>
    <s v="Clothing - Outerwear"/>
    <s v="Knitwear"/>
    <n v="49.99"/>
    <n v="14.997"/>
    <n v="15"/>
    <n v="0.33"/>
    <n v="12"/>
    <s v="Clothing - Outerwear"/>
    <b v="0"/>
    <s v="Clothing"/>
    <x v="7"/>
  </r>
  <r>
    <s v="AEA-895465"/>
    <d v="2024-05-01T00:00:00"/>
    <s v="Online"/>
    <s v="SW004365"/>
    <s v="Marston"/>
    <s v="ST20"/>
    <s v="England"/>
    <x v="2"/>
    <s v="01JZ3N58K9G1VKNPBDR7MYCJ12"/>
    <s v="Cable Knit Cardigan"/>
    <s v="Clothing - Outerwear"/>
    <s v="Knitwear"/>
    <n v="49.99"/>
    <n v="14.997"/>
    <n v="6"/>
    <n v="0.38"/>
    <n v="12"/>
    <s v="Clothing - Outerwear"/>
    <b v="0"/>
    <s v="Clothing"/>
    <x v="7"/>
  </r>
  <r>
    <s v="MOO-304730"/>
    <d v="2024-12-29T00:00:00"/>
    <s v="Online"/>
    <s v="SW004365"/>
    <s v="Pentre"/>
    <s v="SY4"/>
    <s v="Wales"/>
    <x v="0"/>
    <s v="01JZ3N58K9G1VKNPBDR7MYCJ12"/>
    <s v="Cable Knit Cardigan"/>
    <s v="Clothing - Outerwear"/>
    <s v="Knitwear"/>
    <n v="49.99"/>
    <n v="14.997"/>
    <n v="18"/>
    <n v="0.21"/>
    <n v="12"/>
    <s v="Clothing - Outerwear"/>
    <b v="0"/>
    <s v="Clothing"/>
    <x v="7"/>
  </r>
  <r>
    <s v="FVT-225812"/>
    <d v="2024-03-20T00:00:00"/>
    <s v="Online"/>
    <s v="SW004365"/>
    <s v="Upton"/>
    <s v="WF9"/>
    <s v="England"/>
    <x v="4"/>
    <s v="01JZ3N58K9G1VKNPBDR7MYCJ12"/>
    <s v="Cable Knit Cardigan"/>
    <s v="Clothing - Outerwear"/>
    <s v="Knitwear"/>
    <n v="49.99"/>
    <n v="14.997"/>
    <n v="1"/>
    <n v="0.01"/>
    <n v="12"/>
    <s v="Clothing - Outerwear"/>
    <b v="0"/>
    <s v="Clothing"/>
    <x v="7"/>
  </r>
  <r>
    <s v="JQK-099625"/>
    <d v="2024-06-05T00:00:00"/>
    <s v="In-Store"/>
    <s v="YH011937"/>
    <s v="Ford"/>
    <s v="GL54"/>
    <s v="England"/>
    <x v="9"/>
    <s v="01JZ3NCDM0E4TWXKNMMK4RFY6A"/>
    <s v="Casual Long Cardigan"/>
    <s v="Clothing - Outerwear"/>
    <s v="Knitwear"/>
    <n v="46.99"/>
    <n v="13.797000000000001"/>
    <n v="20"/>
    <n v="7.0000000000000007E-2"/>
    <n v="12"/>
    <s v="Clothing - Outerwear"/>
    <b v="0"/>
    <s v="Clothing"/>
    <x v="7"/>
  </r>
  <r>
    <s v="JPK-718311"/>
    <d v="2023-01-20T00:00:00"/>
    <s v="In-Store"/>
    <s v="UJ044231"/>
    <s v="Eaton"/>
    <s v="DN22"/>
    <s v="England"/>
    <x v="5"/>
    <s v="01JZ3NCDM0E4TWXKNMMK4RFY6A"/>
    <s v="Casual Long Cardigan"/>
    <s v="Clothing - Outerwear"/>
    <s v="Knitwear"/>
    <n v="45.14"/>
    <n v="13.297000000000001"/>
    <n v="12"/>
    <n v="0.02"/>
    <n v="12"/>
    <s v="Clothing - Outerwear"/>
    <b v="0"/>
    <s v="Clothing"/>
    <x v="7"/>
  </r>
  <r>
    <s v="WES-422105"/>
    <d v="2023-05-26T00:00:00"/>
    <s v="In-Store"/>
    <s v="SW004365"/>
    <s v="Halton"/>
    <s v="LS9"/>
    <s v="England"/>
    <x v="5"/>
    <s v="01JZ3N58K9G1VKNPBDR7MYCJ12"/>
    <s v="Cable Knit Cardigan"/>
    <s v="Clothing - Outerwear"/>
    <s v="Knitwear"/>
    <n v="49.14"/>
    <n v="14.497"/>
    <n v="7"/>
    <n v="0.05"/>
    <n v="12"/>
    <s v="Clothing - Outerwear"/>
    <b v="0"/>
    <s v="Clothing"/>
    <x v="7"/>
  </r>
  <r>
    <s v="NUZ-111930"/>
    <d v="2023-10-10T00:00:00"/>
    <s v="Online"/>
    <s v="BF061226"/>
    <s v="Birmingham"/>
    <s v="B40"/>
    <s v="England"/>
    <x v="9"/>
    <s v="01JZ3NCDM0E4TWXKNMMK4RFY6A"/>
    <s v="Casual Long Cardigan"/>
    <s v="Clothing - Outerwear"/>
    <s v="Knitwear"/>
    <n v="45.24"/>
    <n v="13.547000000000001"/>
    <n v="3"/>
    <n v="0.08"/>
    <n v="12"/>
    <s v="Clothing - Outerwear"/>
    <b v="0"/>
    <s v="Clothing"/>
    <x v="7"/>
  </r>
  <r>
    <s v="HPK-289653"/>
    <d v="2024-10-16T00:00:00"/>
    <s v="Online"/>
    <s v="SW004365"/>
    <s v="Kingston"/>
    <s v="DT10"/>
    <s v="England"/>
    <x v="5"/>
    <s v="01JZ3N58K9G1VKNPBDR7MYCJ12"/>
    <s v="Cable Knit Cardigan"/>
    <s v="Clothing - Outerwear"/>
    <s v="Knitwear"/>
    <n v="49.99"/>
    <n v="14.997"/>
    <n v="6"/>
    <m/>
    <n v="12"/>
    <s v="Clothing - Outerwear"/>
    <b v="0"/>
    <s v="Clothing"/>
    <x v="7"/>
  </r>
  <r>
    <s v="YPT-378043"/>
    <d v="2025-03-07T00:00:00"/>
    <s v="Online"/>
    <s v="SW004365"/>
    <s v="Norton"/>
    <s v="S8"/>
    <s v="England"/>
    <x v="9"/>
    <s v="01JZ3N58K9G1VKNPBDR7MYCJ12"/>
    <s v="Cable Knit Cardigan"/>
    <s v="Clothing - Outerwear"/>
    <s v="Knitwear"/>
    <n v="49.99"/>
    <n v="14.997"/>
    <n v="5"/>
    <n v="0.03"/>
    <n v="12"/>
    <s v="Clothing - Outerwear"/>
    <b v="0"/>
    <s v="Clothing"/>
    <x v="7"/>
  </r>
  <r>
    <s v="BBW-788417"/>
    <d v="2024-08-30T00:00:00"/>
    <s v="Online"/>
    <s v="SW004365"/>
    <s v="London"/>
    <s v="SW1E"/>
    <s v="England"/>
    <x v="7"/>
    <s v="01JZ3N58K9G1VKNPBDR7MYCJ12"/>
    <s v="Cable Knit Cardigan"/>
    <s v="Clothing - Outerwear"/>
    <s v="Knitwear"/>
    <n v="49.99"/>
    <n v="14.997"/>
    <n v="17"/>
    <n v="0.26"/>
    <n v="12"/>
    <s v="Clothing - Outerwear"/>
    <b v="0"/>
    <s v="Clothing"/>
    <x v="7"/>
  </r>
  <r>
    <s v="NUC-331722"/>
    <d v="2024-01-21T00:00:00"/>
    <s v="In-Store"/>
    <s v="SW004365"/>
    <s v="London"/>
    <s v="W1F"/>
    <s v="England"/>
    <x v="9"/>
    <s v="01JZ3N58K9G1VKNPBDR7MYCJ12"/>
    <s v="Cable Knit Cardigan"/>
    <s v="Clothing - Outerwear"/>
    <s v="Knitwear"/>
    <n v="49.99"/>
    <n v="14.997"/>
    <n v="4"/>
    <n v="0.38"/>
    <n v="12"/>
    <s v="Clothing - Outerwear"/>
    <b v="0"/>
    <s v="Clothing"/>
    <x v="7"/>
  </r>
  <r>
    <s v="JGI-082870"/>
    <d v="2024-02-20T00:00:00"/>
    <s v="Online"/>
    <s v="SW004365"/>
    <s v="London"/>
    <s v="EC1V"/>
    <s v="England"/>
    <x v="2"/>
    <s v="01JZ3N58K9G1VKNPBDR7MYCJ12"/>
    <s v="Cable Knit Cardigan"/>
    <s v="Clothing - Outerwear"/>
    <s v="Knitwear"/>
    <n v="49.99"/>
    <n v="14.997"/>
    <n v="13"/>
    <n v="0.32"/>
    <n v="12"/>
    <s v="Clothing - Outerwear"/>
    <b v="0"/>
    <s v="Clothing"/>
    <x v="7"/>
  </r>
  <r>
    <s v="XOL-021643"/>
    <d v="2023-07-31T00:00:00"/>
    <s v="In-Store"/>
    <s v="SW004365"/>
    <s v="Dean"/>
    <s v="OX7"/>
    <s v="England"/>
    <x v="8"/>
    <s v="01JZ3N58K9G1VKNPBDR7MYCJ12"/>
    <s v="Cable Knit Cardigan"/>
    <s v="Clothing - Outerwear"/>
    <s v="Knitwear"/>
    <n v="49.99"/>
    <n v="14.997"/>
    <n v="4"/>
    <n v="0.19"/>
    <n v="12"/>
    <s v="Clothing - Outerwear"/>
    <b v="0"/>
    <s v="Clothing"/>
    <x v="7"/>
  </r>
  <r>
    <s v="THN-488892"/>
    <d v="2024-12-13T00:00:00"/>
    <s v="Online"/>
    <s v="AZ052103"/>
    <s v="Whitchurch"/>
    <s v="BS14"/>
    <s v="England"/>
    <x v="2"/>
    <s v="01JZ3N53FRMTS5EB12M3GANYCC"/>
    <s v="Portable Laptop Table"/>
    <s v="Office"/>
    <s v="Laptop Accessories"/>
    <n v="39.99"/>
    <n v="11.997"/>
    <n v="14"/>
    <n v="0.06"/>
    <n v="1"/>
    <s v="Office"/>
    <b v="0"/>
    <s v="Office"/>
    <x v="80"/>
  </r>
  <r>
    <s v="UKO-299505"/>
    <d v="2024-07-13T00:00:00"/>
    <s v="Online"/>
    <s v="WQ052828"/>
    <s v="Sheffield"/>
    <s v="S1"/>
    <s v="England"/>
    <x v="1"/>
    <s v="01JZ3N53GCHWR3T0FJXCRFSQPJ"/>
    <s v="Workstation Laptop Stand"/>
    <s v="Office"/>
    <s v="Laptop Accessories"/>
    <n v="49.99"/>
    <n v="14.997"/>
    <n v="6"/>
    <m/>
    <n v="1"/>
    <s v="Office"/>
    <b v="0"/>
    <s v="Office"/>
    <x v="80"/>
  </r>
  <r>
    <s v="JGP-714055"/>
    <d v="2023-09-27T00:00:00"/>
    <s v="In-Store"/>
    <s v="AZ052103"/>
    <s v="Charlton"/>
    <s v="OX12"/>
    <s v="England"/>
    <x v="1"/>
    <s v="01JZ3N53FRMTS5EB12M3GANYCC"/>
    <s v="Portable Laptop Table"/>
    <s v="Office"/>
    <s v="Laptop Accessories"/>
    <n v="38.99"/>
    <n v="11.446999999999999"/>
    <n v="14"/>
    <n v="0.14000000000000001"/>
    <n v="1"/>
    <s v="Office"/>
    <b v="0"/>
    <s v="Office"/>
    <x v="80"/>
  </r>
  <r>
    <s v="NPT-109715"/>
    <d v="2023-02-26T00:00:00"/>
    <s v="Online"/>
    <s v="AZ052103"/>
    <s v="Preston"/>
    <s v="PR1"/>
    <s v="England"/>
    <x v="8"/>
    <s v="01JZ3N53FRMTS5EB12M3GANYCC"/>
    <s v="Portable Laptop Table"/>
    <s v="Office"/>
    <s v="Laptop Accessories"/>
    <n v="38.99"/>
    <n v="11.446999999999999"/>
    <n v="13"/>
    <n v="0.23"/>
    <n v="1"/>
    <s v="Office"/>
    <b v="0"/>
    <s v="Office"/>
    <x v="80"/>
  </r>
  <r>
    <s v="GVQ-501341"/>
    <d v="2023-04-09T00:00:00"/>
    <s v="Online"/>
    <s v="AZ052103"/>
    <s v="London"/>
    <s v="W1F"/>
    <s v="England"/>
    <x v="4"/>
    <s v="01JZ3N53FRMTS5EB12M3GANYCC"/>
    <s v="Portable Laptop Table"/>
    <s v="Office"/>
    <s v="Laptop Accessories"/>
    <n v="38.99"/>
    <n v="11.446999999999999"/>
    <n v="17"/>
    <n v="0.26"/>
    <n v="1"/>
    <s v="Office"/>
    <b v="0"/>
    <s v="Office"/>
    <x v="80"/>
  </r>
  <r>
    <s v="IHF-748301"/>
    <d v="2023-04-26T00:00:00"/>
    <s v="Online"/>
    <s v="VY000998"/>
    <s v="Swindon"/>
    <s v="SN1"/>
    <m/>
    <x v="4"/>
    <s v="01JZ3N58E3A2BAV4NAV0E24KTM"/>
    <s v="Adjustable Laptop Stand"/>
    <s v="Office"/>
    <s v="Laptop Accessories"/>
    <n v="29.14"/>
    <n v="8.4969999999999999"/>
    <n v="13"/>
    <n v="0.3"/>
    <n v="1"/>
    <s v="Office"/>
    <b v="0"/>
    <s v="Office"/>
    <x v="80"/>
  </r>
  <r>
    <s v="FHC-240085"/>
    <d v="2023-05-08T00:00:00"/>
    <s v="Online"/>
    <s v="VY000998"/>
    <s v="Upton"/>
    <s v="WF9"/>
    <s v="England"/>
    <x v="1"/>
    <s v="01JZ3N58E3A2BAV4NAV0E24KTM"/>
    <s v="Adjustable Laptop Stand"/>
    <s v="Office"/>
    <s v="Laptop Accessories"/>
    <n v="29.14"/>
    <n v="8.4969999999999999"/>
    <n v="15"/>
    <n v="0.34"/>
    <n v="1"/>
    <s v="Office"/>
    <b v="0"/>
    <s v="Office"/>
    <x v="80"/>
  </r>
  <r>
    <s v="RQP-542849"/>
    <d v="2024-11-04T00:00:00"/>
    <s v="Online"/>
    <s v="IS067894"/>
    <s v="Birmingham"/>
    <s v="B40"/>
    <s v="England"/>
    <x v="8"/>
    <s v="01JZ3N51CGD4QNW9RQNJ7EA0MV"/>
    <s v="Laptop Stand"/>
    <s v="Accessories"/>
    <s v="Laptop Accessories"/>
    <n v="29.99"/>
    <n v="8.9969999999999999"/>
    <n v="16"/>
    <n v="0.15"/>
    <n v="1"/>
    <s v="Accessories"/>
    <b v="0"/>
    <s v="Accessories"/>
    <x v="20"/>
  </r>
  <r>
    <s v="JPF-589983"/>
    <d v="2024-02-27T00:00:00"/>
    <s v="Online"/>
    <s v="IS067894"/>
    <s v="Craigavon"/>
    <s v="BT66"/>
    <s v="Northern Ireland"/>
    <x v="0"/>
    <s v="01JZ3N51CGD4QNW9RQNJ7EA0MV"/>
    <s v="Laptop Stand"/>
    <s v="Accessories"/>
    <s v="Laptop Accessories"/>
    <n v="29.99"/>
    <n v="8.9969999999999999"/>
    <n v="18"/>
    <n v="0"/>
    <n v="1"/>
    <s v="Accessories"/>
    <b v="0"/>
    <s v="Accessories"/>
    <x v="20"/>
  </r>
  <r>
    <s v="RUA-767661"/>
    <d v="2024-10-18T00:00:00"/>
    <s v="Online"/>
    <s v="IS067894"/>
    <s v="Merton"/>
    <s v="SW19"/>
    <s v="England"/>
    <x v="8"/>
    <s v="01JZ3N51CGD4QNW9RQNJ7EA0MV"/>
    <s v="Laptop Stand"/>
    <s v="Accessories"/>
    <s v="Laptop Accessories"/>
    <n v="29.99"/>
    <n v="8.9969999999999999"/>
    <n v="18"/>
    <n v="7.0000000000000007E-2"/>
    <n v="1"/>
    <s v="Accessories"/>
    <b v="0"/>
    <s v="Accessories"/>
    <x v="20"/>
  </r>
  <r>
    <s v="DFA-791370"/>
    <d v="2024-08-17T00:00:00"/>
    <s v="Online"/>
    <s v="JF074393"/>
    <s v="Belfast"/>
    <s v="BT2"/>
    <s v="Northern Ireland"/>
    <x v="0"/>
    <s v="01JZ3NC3XC2CXCE1TCQ4EFH29K"/>
    <s v="Laptop Sleeve"/>
    <s v="Accessories"/>
    <s v="Laptop Accessories"/>
    <n v="24.99"/>
    <n v="7.4969999999999999"/>
    <n v="12"/>
    <n v="0.36"/>
    <n v="1"/>
    <s v="Accessories"/>
    <b v="0"/>
    <s v="Accessories"/>
    <x v="20"/>
  </r>
  <r>
    <s v="DZW-881831"/>
    <d v="2024-11-11T00:00:00"/>
    <s v="In-Store"/>
    <s v="JF074393"/>
    <s v="Craigavon"/>
    <s v="BT66"/>
    <s v="Northern Ireland"/>
    <x v="0"/>
    <s v="01JZ3NC3XC2CXCE1TCQ4EFH29K"/>
    <s v="Laptop Sleeve"/>
    <s v="Accessories"/>
    <s v="Laptop Accessories"/>
    <n v="24.99"/>
    <n v="7.4969999999999999"/>
    <n v="13"/>
    <n v="0.01"/>
    <n v="1"/>
    <s v="Accessories"/>
    <b v="0"/>
    <s v="Accessories"/>
    <x v="20"/>
  </r>
  <r>
    <s v="KIB-310977"/>
    <d v="2024-12-02T00:00:00"/>
    <s v="Online"/>
    <s v="JF074393"/>
    <s v="Charlton"/>
    <s v="OX12"/>
    <s v="England"/>
    <x v="0"/>
    <s v="01JZ3NC3XC2CXCE1TCQ4EFH29K"/>
    <s v="Laptop Sleeve"/>
    <s v="Accessories"/>
    <s v="Laptop Accessories"/>
    <n v="24.99"/>
    <n v="7.4969999999999999"/>
    <n v="14"/>
    <n v="0.3"/>
    <n v="1"/>
    <s v="Accessories"/>
    <b v="0"/>
    <s v="Accessories"/>
    <x v="20"/>
  </r>
  <r>
    <s v="CUE-954068"/>
    <d v="2024-01-13T00:00:00"/>
    <s v="Online"/>
    <s v="JF074393"/>
    <s v="Milton"/>
    <s v="NG22"/>
    <s v="England"/>
    <x v="9"/>
    <s v="01JZ3NC3XC2CXCE1TCQ4EFH29K"/>
    <s v="Laptop Sleeve"/>
    <s v="Accessories"/>
    <s v="Laptop Accessories"/>
    <n v="24.99"/>
    <n v="7.4969999999999999"/>
    <n v="8"/>
    <n v="0.38"/>
    <n v="1"/>
    <s v="Accessories"/>
    <b v="0"/>
    <s v="Accessories"/>
    <x v="20"/>
  </r>
  <r>
    <s v="SJW-788843"/>
    <d v="2024-02-21T00:00:00"/>
    <s v="In-Store"/>
    <s v="UX080507"/>
    <s v="Carlton"/>
    <s v="DL8"/>
    <s v="England"/>
    <x v="1"/>
    <s v="01JZ3NC7BH6Y82B4R7MF0C6PZE"/>
    <s v="Ultra-Thin Laptop Sleeve"/>
    <s v="Accessories"/>
    <s v="Laptop Accessories"/>
    <n v="19.989999999999998"/>
    <n v="5.9969999999999999"/>
    <n v="17"/>
    <n v="0.01"/>
    <n v="1"/>
    <s v="Accessories"/>
    <b v="0"/>
    <s v="Accessories"/>
    <x v="20"/>
  </r>
  <r>
    <s v="JOJ-950294"/>
    <d v="2024-05-28T00:00:00"/>
    <s v="In-Store"/>
    <s v="JF074393"/>
    <s v="Whitwell"/>
    <s v="DL10"/>
    <s v="England"/>
    <x v="2"/>
    <s v="01JZ3NC3XC2CXCE1TCQ4EFH29K"/>
    <s v="Laptop Sleeve"/>
    <s v="Accessories"/>
    <s v="Laptop Accessories"/>
    <n v="24.99"/>
    <n v="7.4969999999999999"/>
    <n v="10"/>
    <m/>
    <n v="1"/>
    <s v="Accessories"/>
    <b v="0"/>
    <s v="Accessories"/>
    <x v="20"/>
  </r>
  <r>
    <s v="SXX-531767"/>
    <d v="2024-04-01T00:00:00"/>
    <s v="In-Store"/>
    <s v="UX080507"/>
    <s v="Tullich"/>
    <s v="AB55"/>
    <s v="Scotland"/>
    <x v="0"/>
    <s v="01JZ3NC7BH6Y82B4R7MF0C6PZE"/>
    <s v="Ultra-Thin Laptop Sleeve"/>
    <s v="Accessories"/>
    <s v="Laptop Accessories"/>
    <n v="19.989999999999998"/>
    <n v="5.9969999999999999"/>
    <n v="18"/>
    <n v="0.03"/>
    <n v="1"/>
    <s v="Accessories"/>
    <b v="0"/>
    <s v="Accessories"/>
    <x v="20"/>
  </r>
  <r>
    <s v="BAH-634621"/>
    <d v="2024-09-08T00:00:00"/>
    <s v="In-Store"/>
    <s v="UX080507"/>
    <s v="Leeds"/>
    <s v="LS6"/>
    <s v="England"/>
    <x v="3"/>
    <s v="01JZ3NC7BH6Y82B4R7MF0C6PZE"/>
    <s v="Ultra-Thin Laptop Sleeve"/>
    <s v="Accessories"/>
    <s v="Laptop Accessories"/>
    <n v="19.989999999999998"/>
    <n v="5.9969999999999999"/>
    <n v="1"/>
    <n v="0.21"/>
    <n v="1"/>
    <s v="Accessories"/>
    <b v="0"/>
    <s v="Accessories"/>
    <x v="20"/>
  </r>
  <r>
    <s v="CIG-245264"/>
    <d v="2024-04-06T00:00:00"/>
    <s v="In-Store"/>
    <s v="JF074393"/>
    <s v="Middleton"/>
    <s v="LE16"/>
    <s v="England"/>
    <x v="3"/>
    <s v="01JZ3NC3XC2CXCE1TCQ4EFH29K"/>
    <s v="Laptop Sleeve"/>
    <s v="Accessories"/>
    <s v="Laptop Accessories"/>
    <n v="24.99"/>
    <n v="7.4969999999999999"/>
    <n v="12"/>
    <n v="0.11"/>
    <n v="1"/>
    <s v="Accessories"/>
    <b v="0"/>
    <s v="Accessories"/>
    <x v="20"/>
  </r>
  <r>
    <s v="WQT-974929"/>
    <d v="2024-02-07T00:00:00"/>
    <s v="Online"/>
    <s v="JF074393"/>
    <s v="Sutton"/>
    <s v="RH5"/>
    <s v="England"/>
    <x v="2"/>
    <s v="01JZ3NC3XC2CXCE1TCQ4EFH29K"/>
    <s v="Laptop Sleeve"/>
    <s v="Accessories"/>
    <s v="Laptop Accessories"/>
    <n v="24.99"/>
    <n v="7.4969999999999999"/>
    <n v="3"/>
    <n v="0.24"/>
    <n v="1"/>
    <s v="Accessories"/>
    <b v="0"/>
    <s v="Accessories"/>
    <x v="20"/>
  </r>
  <r>
    <s v="ILZ-737975"/>
    <d v="2024-04-22T00:00:00"/>
    <s v="Online"/>
    <s v="JF074393"/>
    <s v="Newport"/>
    <s v="NR29"/>
    <s v="England"/>
    <x v="1"/>
    <s v="01JZ3NC3XC2CXCE1TCQ4EFH29K"/>
    <s v="Laptop Sleeve"/>
    <s v="Accessories"/>
    <s v="Laptop Accessories"/>
    <n v="24.99"/>
    <n v="7.4969999999999999"/>
    <n v="14"/>
    <n v="0.14000000000000001"/>
    <n v="1"/>
    <s v="Accessories"/>
    <b v="0"/>
    <s v="Accessories"/>
    <x v="20"/>
  </r>
  <r>
    <s v="PUH-023443"/>
    <d v="2023-06-10T00:00:00"/>
    <s v="In-Store"/>
    <s v="IS067894"/>
    <s v="Twyford"/>
    <s v="LE14"/>
    <s v="England"/>
    <x v="3"/>
    <s v="01JZ3N51CGD4QNW9RQNJ7EA0MV"/>
    <s v="Laptop Stand"/>
    <s v="Accessories"/>
    <s v="Laptop Accessories"/>
    <n v="28.99"/>
    <n v="8.4469999999999992"/>
    <n v="19"/>
    <n v="0.27"/>
    <n v="1"/>
    <s v="Accessories"/>
    <b v="0"/>
    <s v="Accessories"/>
    <x v="20"/>
  </r>
  <r>
    <s v="MFX-227433"/>
    <d v="2023-12-06T00:00:00"/>
    <s v="In-Store"/>
    <s v="IS067894"/>
    <s v="Kingston"/>
    <s v="DT10"/>
    <s v="England"/>
    <x v="7"/>
    <s v="01JZ3N51CGD4QNW9RQNJ7EA0MV"/>
    <s v="Laptop Stand"/>
    <s v="Accessories"/>
    <s v="Laptop Accessories"/>
    <n v="28.99"/>
    <n v="8.4469999999999992"/>
    <n v="13"/>
    <n v="0"/>
    <n v="1"/>
    <s v="Accessories"/>
    <b v="0"/>
    <s v="Accessories"/>
    <x v="20"/>
  </r>
  <r>
    <s v="NLW-024616"/>
    <d v="2023-10-09T00:00:00"/>
    <s v="In-Store"/>
    <s v="IS067894"/>
    <s v="Milton"/>
    <s v="AB56"/>
    <s v="Scotland"/>
    <x v="0"/>
    <s v="01JZ3N51CGD4QNW9RQNJ7EA0MV"/>
    <s v="Laptop Stand"/>
    <s v="Accessories"/>
    <s v="Laptop Accessories"/>
    <n v="28.99"/>
    <n v="8.4469999999999992"/>
    <n v="7"/>
    <m/>
    <n v="1"/>
    <s v="Accessories"/>
    <b v="0"/>
    <s v="Accessories"/>
    <x v="20"/>
  </r>
  <r>
    <s v="OKU-364601"/>
    <d v="2023-03-19T00:00:00"/>
    <s v="Online"/>
    <s v="IS067894"/>
    <s v="Ashley"/>
    <s v="SN13"/>
    <s v="England"/>
    <x v="9"/>
    <s v="01JZ3N51CGD4QNW9RQNJ7EA0MV"/>
    <s v="Laptop Stand"/>
    <s v="Accessories"/>
    <s v="Laptop Accessories"/>
    <n v="28.99"/>
    <n v="8.4469999999999992"/>
    <n v="19"/>
    <n v="0.02"/>
    <n v="1"/>
    <s v="Accessories"/>
    <b v="0"/>
    <s v="Accessories"/>
    <x v="20"/>
  </r>
  <r>
    <s v="EXU-330318"/>
    <d v="2023-07-01T00:00:00"/>
    <s v="Online"/>
    <s v="UX080507"/>
    <s v="Church End"/>
    <s v="CB4"/>
    <s v="England"/>
    <x v="1"/>
    <s v="01JZ3NC7BH6Y82B4R7MF0C6PZE"/>
    <s v="Ultra-Thin Laptop Sleeve"/>
    <s v="Accessories"/>
    <s v="Laptop Accessories"/>
    <n v="19.14"/>
    <n v="5.4969999999999999"/>
    <n v="9"/>
    <n v="0.28999999999999998"/>
    <n v="1"/>
    <s v="Accessories"/>
    <b v="0"/>
    <s v="Accessories"/>
    <x v="20"/>
  </r>
  <r>
    <s v="HRR-975636"/>
    <d v="2023-11-03T00:00:00"/>
    <s v="Online"/>
    <s v="JF074393"/>
    <s v="Norton"/>
    <s v="S8"/>
    <s v="England"/>
    <x v="4"/>
    <s v="01JZ3NC3XC2CXCE1TCQ4EFH29K"/>
    <s v="Laptop Sleeve"/>
    <s v="Accessories"/>
    <s v="Laptop Accessories"/>
    <n v="24.14"/>
    <n v="6.9969999999999999"/>
    <n v="13"/>
    <n v="0.28999999999999998"/>
    <n v="1"/>
    <s v="Accessories"/>
    <b v="0"/>
    <s v="Accessories"/>
    <x v="20"/>
  </r>
  <r>
    <s v="KXV-158888"/>
    <d v="2023-10-30T00:00:00"/>
    <s v="In-Store"/>
    <s v="JF074393"/>
    <s v="Sheffield"/>
    <s v="S33"/>
    <s v="England"/>
    <x v="1"/>
    <s v="01JZ3NC3XC2CXCE1TCQ4EFH29K"/>
    <s v="Laptop Sleeve"/>
    <s v="Accessories"/>
    <s v="Laptop Accessories"/>
    <n v="24.14"/>
    <n v="6.9969999999999999"/>
    <n v="20"/>
    <n v="0.22"/>
    <n v="1"/>
    <s v="Accessories"/>
    <b v="0"/>
    <s v="Accessories"/>
    <x v="20"/>
  </r>
  <r>
    <s v="CNL-817320"/>
    <d v="2024-05-23T00:00:00"/>
    <s v="Online"/>
    <s v="JF074393"/>
    <s v="Church End"/>
    <s v="CB4"/>
    <s v="England"/>
    <x v="6"/>
    <s v="01JZ3NC3XC2CXCE1TCQ4EFH29K"/>
    <s v="Laptop Sleeve"/>
    <s v="Accessories"/>
    <s v="Laptop Accessories"/>
    <n v="24.99"/>
    <n v="7.4969999999999999"/>
    <n v="17"/>
    <n v="0.11"/>
    <n v="1"/>
    <s v="Accessories"/>
    <b v="0"/>
    <s v="Accessories"/>
    <x v="20"/>
  </r>
  <r>
    <s v="WLM-417074"/>
    <d v="2025-01-22T00:00:00"/>
    <s v="In-Store"/>
    <s v="JF074393"/>
    <s v="Newport"/>
    <s v="NR29"/>
    <m/>
    <x v="3"/>
    <s v="01JZ3NC3XC2CXCE1TCQ4EFH29K"/>
    <s v="Laptop Sleeve"/>
    <s v="Accessories"/>
    <s v="Laptop Accessories"/>
    <n v="24.99"/>
    <n v="7.4969999999999999"/>
    <n v="9"/>
    <n v="0.28000000000000003"/>
    <n v="1"/>
    <s v="Accessories"/>
    <b v="0"/>
    <s v="Accessories"/>
    <x v="20"/>
  </r>
  <r>
    <s v="TMA-963903"/>
    <d v="2025-01-09T00:00:00"/>
    <s v="Online"/>
    <s v="UX080507"/>
    <s v="Walton"/>
    <s v="CV35"/>
    <s v="England"/>
    <x v="3"/>
    <s v="01JZ3NC7BH6Y82B4R7MF0C6PZE"/>
    <s v="Ultra-Thin Laptop Sleeve"/>
    <s v="Accessories"/>
    <s v="Laptop Accessories"/>
    <n v="19.989999999999998"/>
    <n v="5.9969999999999999"/>
    <n v="11"/>
    <n v="0.28999999999999998"/>
    <n v="1"/>
    <s v="Accessories"/>
    <b v="0"/>
    <s v="Accessories"/>
    <x v="20"/>
  </r>
  <r>
    <s v="QCJ-528380"/>
    <d v="2024-09-27T00:00:00"/>
    <s v="Online"/>
    <s v="JF074393"/>
    <s v="East End"/>
    <s v="BH21"/>
    <s v="England"/>
    <x v="0"/>
    <s v="01JZ3NC3XC2CXCE1TCQ4EFH29K"/>
    <s v="Laptop Sleeve"/>
    <s v="Accessories"/>
    <s v="Laptop Accessories"/>
    <n v="24.99"/>
    <n v="7.4969999999999999"/>
    <n v="8"/>
    <n v="0.38"/>
    <n v="1"/>
    <s v="Accessories"/>
    <b v="0"/>
    <s v="Accessories"/>
    <x v="20"/>
  </r>
  <r>
    <s v="VOK-517364"/>
    <d v="2025-03-27T00:00:00"/>
    <s v="Online"/>
    <s v="UX080507"/>
    <s v="London"/>
    <s v="W1F"/>
    <s v="England"/>
    <x v="1"/>
    <s v="01JZ3NC7BH6Y82B4R7MF0C6PZE"/>
    <s v="Ultra-Thin Laptop Sleeve"/>
    <s v="Accessories"/>
    <s v="Laptop Accessories"/>
    <n v="19.989999999999998"/>
    <n v="5.9969999999999999"/>
    <n v="7"/>
    <n v="0.16"/>
    <n v="1"/>
    <s v="Accessories"/>
    <b v="0"/>
    <s v="Accessories"/>
    <x v="20"/>
  </r>
  <r>
    <s v="ZOK-172242"/>
    <d v="2024-10-16T00:00:00"/>
    <s v="Online"/>
    <s v="UX080507"/>
    <s v="Birmingham"/>
    <s v="B40"/>
    <s v="England"/>
    <x v="6"/>
    <s v="01JZ3NC7BH6Y82B4R7MF0C6PZE"/>
    <s v="Ultra-Thin Laptop Sleeve"/>
    <s v="Accessories"/>
    <s v="Laptop Accessories"/>
    <n v="19.989999999999998"/>
    <n v="5.9969999999999999"/>
    <n v="9"/>
    <n v="0.06"/>
    <n v="1"/>
    <s v="Accessories"/>
    <b v="0"/>
    <s v="Accessories"/>
    <x v="20"/>
  </r>
  <r>
    <s v="SEU-272299"/>
    <d v="2023-06-06T00:00:00"/>
    <s v="In-Store"/>
    <s v="UX080507"/>
    <s v="Ashley"/>
    <s v="SN13"/>
    <s v="England"/>
    <x v="6"/>
    <s v="01JZ3NC7BH6Y82B4R7MF0C6PZE"/>
    <s v="Ultra-Thin Laptop Sleeve"/>
    <s v="Accessories"/>
    <s v="Laptop Accessories"/>
    <n v="19.989999999999998"/>
    <n v="5.9969999999999999"/>
    <n v="7"/>
    <n v="0.01"/>
    <n v="1"/>
    <s v="Accessories"/>
    <b v="0"/>
    <s v="Accessories"/>
    <x v="20"/>
  </r>
  <r>
    <s v="AMI-574696"/>
    <d v="2023-05-20T00:00:00"/>
    <s v="Online"/>
    <s v="JF074393"/>
    <s v="Sutton"/>
    <s v="CT15"/>
    <s v="England"/>
    <x v="8"/>
    <s v="01JZ3NC3XC2CXCE1TCQ4EFH29K"/>
    <s v="Laptop Sleeve"/>
    <s v="Accessories"/>
    <s v="Laptop Accessories"/>
    <n v="24.99"/>
    <n v="7.4969999999999999"/>
    <n v="12"/>
    <n v="0.38"/>
    <n v="1"/>
    <s v="Accessories"/>
    <b v="0"/>
    <s v="Accessories"/>
    <x v="20"/>
  </r>
  <r>
    <s v="UYX-826536"/>
    <d v="2024-09-04T00:00:00"/>
    <s v="Online"/>
    <s v="UX080507"/>
    <s v="Liverpool"/>
    <s v="L74"/>
    <s v="England"/>
    <x v="3"/>
    <s v="01JZ3NC7BH6Y82B4R7MF0C6PZE"/>
    <s v="Ultra-Thin Laptop Sleeve"/>
    <s v="Accessories"/>
    <s v="Laptop Accessories"/>
    <n v="19.989999999999998"/>
    <n v="5.9969999999999999"/>
    <n v="4"/>
    <n v="0.34"/>
    <n v="1"/>
    <s v="Accessories"/>
    <b v="0"/>
    <s v="Accessories"/>
    <x v="20"/>
  </r>
  <r>
    <s v="UWU-541853"/>
    <d v="2024-05-27T00:00:00"/>
    <s v="Online"/>
    <s v="UX080507"/>
    <s v="Kingston"/>
    <s v="DT10"/>
    <s v="England"/>
    <x v="3"/>
    <s v="01JZ3NC7BH6Y82B4R7MF0C6PZE"/>
    <s v="Ultra-Thin Laptop Sleeve"/>
    <s v="Accessories"/>
    <s v="Laptop Accessories"/>
    <n v="19.989999999999998"/>
    <n v="5.9969999999999999"/>
    <n v="3"/>
    <n v="0.39"/>
    <n v="1"/>
    <s v="Accessories"/>
    <b v="0"/>
    <s v="Accessories"/>
    <x v="20"/>
  </r>
  <r>
    <s v="QCS-166932"/>
    <d v="2023-10-01T00:00:00"/>
    <s v="Online"/>
    <s v="UX080507"/>
    <s v="Whitchurch"/>
    <s v="BS14"/>
    <s v="England"/>
    <x v="5"/>
    <s v="01JZ3NC7BH6Y82B4R7MF0C6PZE"/>
    <s v="Ultra-Thin Laptop Sleeve"/>
    <s v="Accessories"/>
    <s v="Laptop Accessories"/>
    <n v="19.989999999999998"/>
    <n v="5.9969999999999999"/>
    <n v="13"/>
    <n v="0.3"/>
    <n v="1"/>
    <s v="Accessories"/>
    <b v="0"/>
    <s v="Accessories"/>
    <x v="20"/>
  </r>
  <r>
    <s v="NRL-207038"/>
    <d v="2024-01-15T00:00:00"/>
    <s v="Online"/>
    <s v="PA056440"/>
    <s v="Merton"/>
    <s v="SW19"/>
    <s v="England"/>
    <x v="6"/>
    <s v="01JZ3NC7HWVW1G86C9V3EWPTBR"/>
    <s v="Organic Spinach"/>
    <s v="Food - Produce"/>
    <s v="Leafy Greens"/>
    <n v="2.99"/>
    <n v="0.89700000000000002"/>
    <n v="17"/>
    <n v="0.38"/>
    <n v="8"/>
    <s v="Food - Produce"/>
    <b v="0"/>
    <s v="Food"/>
    <x v="56"/>
  </r>
  <r>
    <s v="EYJ-272328"/>
    <d v="2024-09-02T00:00:00"/>
    <s v="In-Store"/>
    <s v="PA056440"/>
    <s v="Sutton"/>
    <s v="CT15"/>
    <s v="England"/>
    <x v="6"/>
    <s v="01JZ3NC7HWVW1G86C9V3EWPTBR"/>
    <s v="Organic Spinach"/>
    <s v="Food - Produce"/>
    <s v="Leafy Greens"/>
    <n v="2.99"/>
    <n v="0.89700000000000002"/>
    <n v="20"/>
    <n v="0.36"/>
    <n v="8"/>
    <s v="Food - Produce"/>
    <b v="0"/>
    <s v="Food"/>
    <x v="56"/>
  </r>
  <r>
    <s v="RNP-732318"/>
    <d v="2024-09-17T00:00:00"/>
    <s v="Online"/>
    <s v="PA056440"/>
    <s v="Linton"/>
    <s v="BD23"/>
    <s v="England"/>
    <x v="2"/>
    <s v="01JZ3NC7HWVW1G86C9V3EWPTBR"/>
    <s v="Organic Spinach"/>
    <s v="Food - Produce"/>
    <s v="Leafy Greens"/>
    <n v="2.99"/>
    <n v="0.89700000000000002"/>
    <n v="4"/>
    <m/>
    <n v="8"/>
    <s v="Food - Produce"/>
    <b v="0"/>
    <s v="Food"/>
    <x v="56"/>
  </r>
  <r>
    <s v="PCT-152191"/>
    <d v="2024-01-07T00:00:00"/>
    <s v="Online"/>
    <s v="PA056440"/>
    <s v="Belfast"/>
    <s v="BT2"/>
    <s v="Northern Ireland"/>
    <x v="0"/>
    <s v="01JZ3NC7HWVW1G86C9V3EWPTBR"/>
    <s v="Organic Spinach"/>
    <s v="Food - Produce"/>
    <s v="Leafy Greens"/>
    <n v="2.99"/>
    <n v="0.89700000000000002"/>
    <n v="17"/>
    <n v="0.21"/>
    <n v="8"/>
    <s v="Food - Produce"/>
    <b v="0"/>
    <s v="Food"/>
    <x v="56"/>
  </r>
  <r>
    <s v="BQA-511112"/>
    <d v="2023-04-07T00:00:00"/>
    <s v="In-Store"/>
    <s v="PA056440"/>
    <s v="Aston"/>
    <s v="TF6"/>
    <s v="England"/>
    <x v="4"/>
    <s v="01JZ3NC7HWVW1G86C9V3EWPTBR"/>
    <s v="Organic Spinach"/>
    <s v="Food - Produce"/>
    <s v="Leafy Greens"/>
    <n v="2.14"/>
    <n v="0.39700000000000002"/>
    <n v="18"/>
    <n v="0.26"/>
    <n v="8"/>
    <s v="Food - Produce"/>
    <b v="0"/>
    <s v="Food"/>
    <x v="56"/>
  </r>
  <r>
    <s v="APQ-913999"/>
    <d v="2023-05-21T00:00:00"/>
    <s v="Online"/>
    <s v="PA056440"/>
    <s v="Norton"/>
    <s v="NN11"/>
    <s v="England"/>
    <x v="2"/>
    <s v="01JZ3NC7HWVW1G86C9V3EWPTBR"/>
    <s v="Organic Spinach"/>
    <s v="Food - Produce"/>
    <s v="Leafy Greens"/>
    <n v="2.14"/>
    <n v="0.39700000000000002"/>
    <n v="3"/>
    <n v="0.32"/>
    <n v="8"/>
    <s v="Food - Produce"/>
    <b v="0"/>
    <s v="Food"/>
    <x v="56"/>
  </r>
  <r>
    <s v="MXL-471680"/>
    <d v="2023-08-12T00:00:00"/>
    <s v="In-Store"/>
    <s v="PA056440"/>
    <s v="Edinburgh"/>
    <s v="EH9"/>
    <s v="Scotland"/>
    <x v="0"/>
    <s v="01JZ3NC7HWVW1G86C9V3EWPTBR"/>
    <s v="Organic Spinach"/>
    <s v="Food - Produce"/>
    <s v="Leafy Greens"/>
    <n v="2.14"/>
    <n v="0.39700000000000002"/>
    <n v="9"/>
    <n v="0.36"/>
    <n v="8"/>
    <s v="Food - Produce"/>
    <b v="0"/>
    <s v="Food"/>
    <x v="56"/>
  </r>
  <r>
    <s v="IRS-247880"/>
    <d v="2023-07-22T00:00:00"/>
    <s v="In-Store"/>
    <s v="PA056440"/>
    <s v="London"/>
    <s v="WC1B"/>
    <s v="England"/>
    <x v="5"/>
    <s v="01JZ3NC7HWVW1G86C9V3EWPTBR"/>
    <s v="Organic Spinach"/>
    <s v="Food - Produce"/>
    <s v="Leafy Greens"/>
    <n v="2.14"/>
    <n v="0.39700000000000002"/>
    <n v="8"/>
    <n v="0.31"/>
    <n v="8"/>
    <s v="Food - Produce"/>
    <b v="0"/>
    <s v="Food"/>
    <x v="56"/>
  </r>
  <r>
    <s v="IWP-152166"/>
    <d v="2024-11-14T00:00:00"/>
    <s v="In-Store"/>
    <s v="PA056440"/>
    <s v="Charlton"/>
    <s v="OX12"/>
    <s v="England"/>
    <x v="3"/>
    <s v="01JZ3NC7HWVW1G86C9V3EWPTBR"/>
    <s v="Organic Spinach"/>
    <s v="Food - Produce"/>
    <s v="Leafy Greens"/>
    <n v="2.99"/>
    <n v="0.89700000000000002"/>
    <n v="20"/>
    <m/>
    <n v="8"/>
    <s v="Food - Produce"/>
    <b v="0"/>
    <s v="Food"/>
    <x v="56"/>
  </r>
  <r>
    <s v="ROH-188530"/>
    <d v="2024-08-11T00:00:00"/>
    <s v="In-Store"/>
    <s v="PA056440"/>
    <s v="Ford"/>
    <s v="GL54"/>
    <s v="England"/>
    <x v="8"/>
    <s v="01JZ3NC7HWVW1G86C9V3EWPTBR"/>
    <s v="Organic Spinach"/>
    <s v="Food - Produce"/>
    <s v="Leafy Greens"/>
    <n v="2.99"/>
    <n v="0.89700000000000002"/>
    <n v="19"/>
    <n v="0.25"/>
    <n v="8"/>
    <s v="Food - Produce"/>
    <b v="0"/>
    <s v="Food"/>
    <x v="56"/>
  </r>
  <r>
    <s v="CXU-871888"/>
    <d v="2024-12-22T00:00:00"/>
    <s v="Online"/>
    <s v="PA056440"/>
    <s v="Birmingham"/>
    <s v="B40"/>
    <s v="England"/>
    <x v="9"/>
    <s v="01JZ3NC7HWVW1G86C9V3EWPTBR"/>
    <s v="Organic Spinach"/>
    <s v="Food - Produce"/>
    <s v="Leafy Greens"/>
    <n v="2.99"/>
    <n v="0.89700000000000002"/>
    <n v="7"/>
    <n v="0.15"/>
    <n v="8"/>
    <s v="Food - Produce"/>
    <b v="0"/>
    <s v="Food"/>
    <x v="56"/>
  </r>
  <r>
    <s v="MTD-293843"/>
    <d v="2024-06-05T00:00:00"/>
    <s v="Online"/>
    <s v="AU098362"/>
    <s v="Church End"/>
    <s v="N3"/>
    <s v="England"/>
    <x v="9"/>
    <s v="01JZ3NC4DVZ5TPRTT1TFX4QT0Y"/>
    <s v="Faux Leather Leggings"/>
    <s v="Clothing - Pants"/>
    <s v="Leggings"/>
    <n v="49.99"/>
    <n v="14.997"/>
    <n v="13"/>
    <n v="0.36"/>
    <n v="12"/>
    <s v="Clothing - Pants"/>
    <b v="0"/>
    <s v="Clothing"/>
    <x v="46"/>
  </r>
  <r>
    <s v="KKQ-565455"/>
    <d v="2023-07-30T00:00:00"/>
    <s v="In-Store"/>
    <s v="AU098362"/>
    <s v="West End"/>
    <s v="DN36"/>
    <s v="England"/>
    <x v="7"/>
    <s v="01JZ3NC4DVZ5TPRTT1TFX4QT0Y"/>
    <s v="Faux Leather Leggings"/>
    <s v="Clothing - Pants"/>
    <s v="Leggings"/>
    <n v="49.14"/>
    <n v="14.497"/>
    <n v="17"/>
    <n v="0.27"/>
    <n v="12"/>
    <s v="Clothing - Pants"/>
    <b v="0"/>
    <s v="Clothing"/>
    <x v="46"/>
  </r>
  <r>
    <s v="CCW-355477"/>
    <d v="2023-11-14T00:00:00"/>
    <s v="In-Store"/>
    <s v="AU098362"/>
    <s v="Belfast"/>
    <s v="BT2"/>
    <s v="Northern Ireland"/>
    <x v="0"/>
    <s v="01JZ3NC4DVZ5TPRTT1TFX4QT0Y"/>
    <s v="Faux Leather Leggings"/>
    <s v="Clothing - Pants"/>
    <s v="Leggings"/>
    <n v="49.14"/>
    <n v="14.497"/>
    <n v="10"/>
    <n v="0.38"/>
    <n v="12"/>
    <s v="Clothing - Pants"/>
    <b v="0"/>
    <s v="Clothing"/>
    <x v="46"/>
  </r>
  <r>
    <s v="KDS-132717"/>
    <d v="2023-03-03T00:00:00"/>
    <s v="In-Store"/>
    <s v="AU098362"/>
    <s v="Newport"/>
    <s v="NR29"/>
    <s v="England"/>
    <x v="2"/>
    <s v="01JZ3NC4DVZ5TPRTT1TFX4QT0Y"/>
    <s v="Faux Leather Leggings"/>
    <s v="Clothing - Pants"/>
    <s v="Leggings"/>
    <n v="49.14"/>
    <n v="14.497"/>
    <n v="2"/>
    <n v="0.17"/>
    <n v="12"/>
    <s v="Clothing - Pants"/>
    <b v="0"/>
    <s v="Clothing"/>
    <x v="46"/>
  </r>
  <r>
    <s v="FNO-097851"/>
    <d v="2024-12-11T00:00:00"/>
    <s v="In-Store"/>
    <s v="AU098362"/>
    <s v="Stapleford"/>
    <s v="LN6"/>
    <s v="England"/>
    <x v="5"/>
    <s v="01JZ3NC4DVZ5TPRTT1TFX4QT0Y"/>
    <s v="Faux Leather Leggings"/>
    <s v="Clothing - Pants"/>
    <s v="Leggings"/>
    <n v="49.99"/>
    <n v="14.997"/>
    <n v="12"/>
    <n v="0.34"/>
    <n v="12"/>
    <s v="Clothing - Pants"/>
    <b v="0"/>
    <s v="Clothing"/>
    <x v="46"/>
  </r>
  <r>
    <s v="VRT-757120"/>
    <d v="2023-01-16T00:00:00"/>
    <s v="Online"/>
    <s v="AU098362"/>
    <s v="Horton"/>
    <s v="BS37"/>
    <s v="England"/>
    <x v="5"/>
    <s v="01JZ3NC4DVZ5TPRTT1TFX4QT0Y"/>
    <s v="Faux Leather Leggings"/>
    <s v="Clothing - Pants"/>
    <s v="Leggings"/>
    <n v="49.99"/>
    <n v="14.997"/>
    <n v="3"/>
    <n v="0.15"/>
    <n v="12"/>
    <s v="Clothing - Pants"/>
    <b v="0"/>
    <s v="Clothing"/>
    <x v="46"/>
  </r>
  <r>
    <s v="AKT-860352"/>
    <d v="2024-06-30T00:00:00"/>
    <s v="In-Store"/>
    <s v="AU098362"/>
    <s v="Twyford"/>
    <s v="LE14"/>
    <s v="England"/>
    <x v="8"/>
    <s v="01JZ3NC4DVZ5TPRTT1TFX4QT0Y"/>
    <s v="Faux Leather Leggings"/>
    <s v="Clothing - Pants"/>
    <s v="Leggings"/>
    <n v="49.99"/>
    <n v="14.997"/>
    <n v="20"/>
    <n v="0.08"/>
    <n v="12"/>
    <s v="Clothing - Pants"/>
    <b v="0"/>
    <s v="Clothing"/>
    <x v="46"/>
  </r>
  <r>
    <s v="WZO-818237"/>
    <d v="2024-03-05T00:00:00"/>
    <s v="In-Store"/>
    <s v="AU098362"/>
    <s v="Newbiggin"/>
    <s v="NE46"/>
    <s v="England"/>
    <x v="2"/>
    <s v="01JZ3NC4DVZ5TPRTT1TFX4QT0Y"/>
    <s v="Faux Leather Leggings"/>
    <s v="Clothing - Pants"/>
    <s v="Leggings"/>
    <n v="49.99"/>
    <n v="14.997"/>
    <n v="8"/>
    <n v="0.18"/>
    <n v="12"/>
    <s v="Clothing - Pants"/>
    <b v="0"/>
    <s v="Clothing"/>
    <x v="46"/>
  </r>
  <r>
    <s v="MFU-537716"/>
    <d v="2024-08-01T00:00:00"/>
    <s v="Online"/>
    <s v="EP001992"/>
    <s v="Edinburgh"/>
    <s v="EH9"/>
    <s v="Scotland"/>
    <x v="0"/>
    <s v="01JZ3N53E4GXD7PHFZA6FFKGFS"/>
    <s v="Graphic Print Leggings"/>
    <s v="Clothing - Activewear"/>
    <s v="Leggings"/>
    <n v="29.99"/>
    <n v="8.9969999999999999"/>
    <n v="15"/>
    <n v="0.19"/>
    <n v="12"/>
    <s v="Clothing - Activewear"/>
    <b v="0"/>
    <s v="Clothing"/>
    <x v="6"/>
  </r>
  <r>
    <s v="AHY-837552"/>
    <d v="2024-09-27T00:00:00"/>
    <s v="In-Store"/>
    <s v="EP001992"/>
    <s v="Seaton"/>
    <s v="LE15"/>
    <s v="England"/>
    <x v="0"/>
    <s v="01JZ3N53E4GXD7PHFZA6FFKGFS"/>
    <s v="Graphic Print Leggings"/>
    <s v="Clothing - Activewear"/>
    <s v="Leggings"/>
    <n v="29.99"/>
    <n v="8.9969999999999999"/>
    <n v="16"/>
    <m/>
    <n v="12"/>
    <s v="Clothing - Activewear"/>
    <b v="0"/>
    <s v="Clothing"/>
    <x v="6"/>
  </r>
  <r>
    <s v="WGK-470876"/>
    <d v="2024-03-21T00:00:00"/>
    <s v="In-Store"/>
    <s v="BY044939"/>
    <s v="Weston"/>
    <s v="GU32"/>
    <s v="England"/>
    <x v="9"/>
    <s v="01JZ3N58NGGZ5W5GQ4RA6V0PA4"/>
    <s v="Legging Pants"/>
    <s v="Clothing - Activewear"/>
    <s v="Leggings"/>
    <n v="34.99"/>
    <n v="10.497"/>
    <n v="2"/>
    <n v="0.32"/>
    <n v="12"/>
    <s v="Clothing - Activewear"/>
    <b v="0"/>
    <s v="Clothing"/>
    <x v="6"/>
  </r>
  <r>
    <s v="MIO-609538"/>
    <d v="2024-05-17T00:00:00"/>
    <s v="In-Store"/>
    <s v="BY044939"/>
    <s v="London"/>
    <s v="WC1B"/>
    <s v="England"/>
    <x v="3"/>
    <s v="01JZ3N58NGGZ5W5GQ4RA6V0PA4"/>
    <s v="Legging Pants"/>
    <s v="Clothing - Activewear"/>
    <s v="Leggings"/>
    <n v="34.99"/>
    <n v="10.497"/>
    <n v="3"/>
    <m/>
    <n v="12"/>
    <s v="Clothing - Activewear"/>
    <b v="0"/>
    <s v="Clothing"/>
    <x v="6"/>
  </r>
  <r>
    <s v="SHG-598117"/>
    <d v="2024-02-17T00:00:00"/>
    <s v="In-Store"/>
    <s v="BY044939"/>
    <s v="Swindon"/>
    <s v="SN1"/>
    <s v="England"/>
    <x v="3"/>
    <s v="01JZ3N58NGGZ5W5GQ4RA6V0PA4"/>
    <s v="Legging Pants"/>
    <s v="Clothing - Activewear"/>
    <s v="Leggings"/>
    <n v="34.99"/>
    <n v="10.497"/>
    <n v="20"/>
    <n v="0.1"/>
    <n v="12"/>
    <s v="Clothing - Activewear"/>
    <b v="0"/>
    <s v="Clothing"/>
    <x v="6"/>
  </r>
  <r>
    <s v="AJM-357171"/>
    <d v="2024-05-12T00:00:00"/>
    <s v="In-Store"/>
    <s v="BY044939"/>
    <s v="Dean"/>
    <s v="OX7"/>
    <s v="England"/>
    <x v="8"/>
    <s v="01JZ3N58NGGZ5W5GQ4RA6V0PA4"/>
    <s v="Legging Pants"/>
    <s v="Clothing - Activewear"/>
    <s v="Leggings"/>
    <n v="34.99"/>
    <n v="10.497"/>
    <n v="10"/>
    <n v="0.05"/>
    <n v="12"/>
    <s v="Clothing - Activewear"/>
    <b v="0"/>
    <s v="Clothing"/>
    <x v="6"/>
  </r>
  <r>
    <s v="PET-309485"/>
    <d v="2024-01-13T00:00:00"/>
    <s v="In-Store"/>
    <s v="BY044939"/>
    <s v="Linton"/>
    <s v="BD23"/>
    <s v="England"/>
    <x v="0"/>
    <s v="01JZ3N58NGGZ5W5GQ4RA6V0PA4"/>
    <s v="Legging Pants"/>
    <s v="Clothing - Activewear"/>
    <s v="Leggings"/>
    <n v="34.99"/>
    <n v="10.497"/>
    <n v="5"/>
    <n v="0.01"/>
    <n v="12"/>
    <s v="Clothing - Activewear"/>
    <b v="0"/>
    <s v="Clothing"/>
    <x v="6"/>
  </r>
  <r>
    <s v="JKU-558746"/>
    <d v="2023-08-08T00:00:00"/>
    <s v="Online"/>
    <s v="EP001992"/>
    <s v="Glasgow"/>
    <s v="G4"/>
    <s v="Scotland"/>
    <x v="0"/>
    <s v="01JZ3N53E4GXD7PHFZA6FFKGFS"/>
    <s v="Graphic Print Leggings"/>
    <s v="Clothing - Activewear"/>
    <s v="Leggings"/>
    <n v="28.99"/>
    <n v="8.4469999999999992"/>
    <n v="6"/>
    <m/>
    <n v="12"/>
    <s v="Clothing - Activewear"/>
    <b v="0"/>
    <s v="Clothing"/>
    <x v="6"/>
  </r>
  <r>
    <s v="AUW-363900"/>
    <d v="2023-11-15T00:00:00"/>
    <s v="In-Store"/>
    <s v="EP001992"/>
    <s v="Craigavon"/>
    <s v="BT66"/>
    <s v="Northern Ireland"/>
    <x v="0"/>
    <s v="01JZ3N53E4GXD7PHFZA6FFKGFS"/>
    <s v="Graphic Print Leggings"/>
    <s v="Clothing - Activewear"/>
    <s v="Leggings"/>
    <n v="28.99"/>
    <n v="8.4469999999999992"/>
    <n v="4"/>
    <n v="0.4"/>
    <n v="12"/>
    <s v="Clothing - Activewear"/>
    <b v="0"/>
    <s v="Clothing"/>
    <x v="6"/>
  </r>
  <r>
    <s v="WHM-089091"/>
    <d v="2023-11-19T00:00:00"/>
    <s v="Online"/>
    <s v="EP001992"/>
    <s v="Walton"/>
    <s v="CV35"/>
    <s v="England"/>
    <x v="3"/>
    <s v="01JZ3N53E4GXD7PHFZA6FFKGFS"/>
    <s v="Graphic Print Leggings"/>
    <s v="Clothing - Activewear"/>
    <s v="Leggings"/>
    <n v="28.99"/>
    <n v="8.4469999999999992"/>
    <n v="12"/>
    <n v="0.03"/>
    <n v="12"/>
    <s v="Clothing - Activewear"/>
    <b v="0"/>
    <s v="Clothing"/>
    <x v="6"/>
  </r>
  <r>
    <s v="PKI-058892"/>
    <d v="2023-10-17T00:00:00"/>
    <s v="In-Store"/>
    <s v="VJ077915"/>
    <s v="Swindon"/>
    <s v="SN1"/>
    <s v="England"/>
    <x v="3"/>
    <s v="01JZ3NC50TB04APWM2YHMXVHM6"/>
    <s v="Mesh Sports Leggings"/>
    <s v="Clothing - Activewear"/>
    <s v="Leggings"/>
    <n v="39.14"/>
    <n v="11.497"/>
    <n v="4"/>
    <n v="0.13"/>
    <n v="12"/>
    <s v="Clothing - Activewear"/>
    <b v="0"/>
    <s v="Clothing"/>
    <x v="6"/>
  </r>
  <r>
    <s v="LVQ-672015"/>
    <d v="2023-04-01T00:00:00"/>
    <s v="Online"/>
    <s v="BY044939"/>
    <s v="Walton"/>
    <s v="CV35"/>
    <s v="England"/>
    <x v="7"/>
    <s v="01JZ3N58NGGZ5W5GQ4RA6V0PA4"/>
    <s v="Legging Pants"/>
    <s v="Clothing - Activewear"/>
    <s v="Leggings"/>
    <n v="34.14"/>
    <n v="9.9969999999999999"/>
    <n v="5"/>
    <n v="7.0000000000000007E-2"/>
    <n v="12"/>
    <s v="Clothing - Activewear"/>
    <b v="0"/>
    <s v="Clothing"/>
    <x v="6"/>
  </r>
  <r>
    <s v="GJO-118618"/>
    <d v="2023-01-07T00:00:00"/>
    <s v="In-Store"/>
    <s v="VJ077915"/>
    <s v="Newbiggin"/>
    <s v="NE46"/>
    <s v="England"/>
    <x v="1"/>
    <s v="01JZ3NC50TB04APWM2YHMXVHM6"/>
    <s v="Mesh Sports Leggings"/>
    <s v="Clothing - Activewear"/>
    <s v="Leggings"/>
    <n v="39.14"/>
    <n v="11.497"/>
    <n v="19"/>
    <n v="0.27"/>
    <n v="12"/>
    <s v="Clothing - Activewear"/>
    <b v="0"/>
    <s v="Clothing"/>
    <x v="6"/>
  </r>
  <r>
    <s v="UUT-547574"/>
    <d v="2023-08-13T00:00:00"/>
    <s v="Online"/>
    <s v="BY044939"/>
    <s v="London"/>
    <s v="W1F"/>
    <s v="England"/>
    <x v="5"/>
    <s v="01JZ3N58NGGZ5W5GQ4RA6V0PA4"/>
    <s v="Legging Pants"/>
    <s v="Clothing - Activewear"/>
    <s v="Leggings"/>
    <n v="34.14"/>
    <n v="9.9969999999999999"/>
    <n v="15"/>
    <n v="0.14000000000000001"/>
    <n v="12"/>
    <s v="Clothing - Activewear"/>
    <b v="0"/>
    <s v="Clothing"/>
    <x v="6"/>
  </r>
  <r>
    <s v="RIG-598271"/>
    <d v="2023-03-31T00:00:00"/>
    <s v="In-Store"/>
    <s v="VJ077915"/>
    <s v="Seaton"/>
    <s v="LE15"/>
    <s v="England"/>
    <x v="9"/>
    <s v="01JZ3NC50TB04APWM2YHMXVHM6"/>
    <s v="Mesh Sports Leggings"/>
    <s v="Clothing - Activewear"/>
    <s v="Leggings"/>
    <n v="39.14"/>
    <n v="11.497"/>
    <n v="8"/>
    <n v="0.02"/>
    <n v="12"/>
    <s v="Clothing - Activewear"/>
    <b v="0"/>
    <s v="Clothing"/>
    <x v="6"/>
  </r>
  <r>
    <s v="XAO-112621"/>
    <d v="2023-02-12T00:00:00"/>
    <s v="Online"/>
    <s v="BY044939"/>
    <s v="Newtown"/>
    <s v="RG20"/>
    <s v="England"/>
    <x v="3"/>
    <s v="01JZ3N58NGGZ5W5GQ4RA6V0PA4"/>
    <s v="Legging Pants"/>
    <s v="Clothing - Activewear"/>
    <s v="Leggings"/>
    <n v="34.14"/>
    <n v="9.9969999999999999"/>
    <n v="13"/>
    <n v="0.27"/>
    <n v="12"/>
    <s v="Clothing - Activewear"/>
    <b v="0"/>
    <s v="Clothing"/>
    <x v="6"/>
  </r>
  <r>
    <s v="WOG-702003"/>
    <d v="2024-02-06T00:00:00"/>
    <s v="Online"/>
    <s v="VJ077915"/>
    <s v="Craigavon"/>
    <s v="BT66"/>
    <s v="Northern Ireland"/>
    <x v="0"/>
    <s v="01JZ3NC50TB04APWM2YHMXVHM6"/>
    <s v="Mesh Sports Leggings"/>
    <s v="Clothing - Activewear"/>
    <s v="Leggings"/>
    <n v="39.99"/>
    <n v="11.997"/>
    <n v="11"/>
    <n v="0.36"/>
    <n v="12"/>
    <s v="Clothing - Activewear"/>
    <b v="0"/>
    <s v="Clothing"/>
    <x v="6"/>
  </r>
  <r>
    <s v="BVV-994026"/>
    <d v="2024-10-22T00:00:00"/>
    <s v="Online"/>
    <s v="BY044939"/>
    <s v="Belfast"/>
    <s v="BT2"/>
    <s v="Northern Ireland"/>
    <x v="0"/>
    <s v="01JZ3N58NGGZ5W5GQ4RA6V0PA4"/>
    <s v="Legging Pants"/>
    <s v="Clothing - Activewear"/>
    <s v="Leggings"/>
    <n v="34.99"/>
    <n v="10.497"/>
    <n v="15"/>
    <n v="0.28000000000000003"/>
    <n v="12"/>
    <s v="Clothing - Activewear"/>
    <b v="0"/>
    <s v="Clothing"/>
    <x v="6"/>
  </r>
  <r>
    <s v="TBK-338438"/>
    <d v="2024-11-17T00:00:00"/>
    <s v="Online"/>
    <s v="BY044939"/>
    <s v="Wirral"/>
    <s v="CH48"/>
    <s v="England"/>
    <x v="8"/>
    <s v="01JZ3N58NGGZ5W5GQ4RA6V0PA4"/>
    <s v="Legging Pants"/>
    <s v="Clothing - Activewear"/>
    <s v="Leggings"/>
    <n v="34.99"/>
    <n v="10.497"/>
    <n v="5"/>
    <n v="0.25"/>
    <n v="12"/>
    <s v="Clothing - Activewear"/>
    <b v="0"/>
    <s v="Clothing"/>
    <x v="6"/>
  </r>
  <r>
    <s v="MHL-150578"/>
    <d v="2025-03-25T00:00:00"/>
    <s v="Online"/>
    <s v="VJ077915"/>
    <s v="Brampton"/>
    <s v="NR34"/>
    <s v="England"/>
    <x v="8"/>
    <s v="01JZ3NC50TB04APWM2YHMXVHM6"/>
    <s v="Mesh Sports Leggings"/>
    <s v="Clothing - Activewear"/>
    <s v="Leggings"/>
    <n v="39.99"/>
    <n v="11.997"/>
    <n v="2"/>
    <n v="0.33"/>
    <n v="12"/>
    <s v="Clothing - Activewear"/>
    <b v="0"/>
    <s v="Clothing"/>
    <x v="6"/>
  </r>
  <r>
    <s v="LVV-307432"/>
    <d v="2024-12-20T00:00:00"/>
    <s v="Online"/>
    <s v="BY044939"/>
    <s v="London"/>
    <s v="SW1E"/>
    <s v="England"/>
    <x v="3"/>
    <s v="01JZ3N58NGGZ5W5GQ4RA6V0PA4"/>
    <s v="Legging Pants"/>
    <s v="Clothing - Activewear"/>
    <s v="Leggings"/>
    <n v="34.99"/>
    <n v="10.497"/>
    <n v="1"/>
    <n v="0.08"/>
    <n v="12"/>
    <s v="Clothing - Activewear"/>
    <b v="0"/>
    <s v="Clothing"/>
    <x v="6"/>
  </r>
  <r>
    <s v="PTA-752743"/>
    <d v="2025-02-25T00:00:00"/>
    <s v="Online"/>
    <s v="BY044939"/>
    <s v="Newport"/>
    <s v="NR29"/>
    <s v="England"/>
    <x v="1"/>
    <s v="01JZ3N58NGGZ5W5GQ4RA6V0PA4"/>
    <s v="Legging Pants"/>
    <s v="Clothing - Activewear"/>
    <s v="Leggings"/>
    <n v="34.99"/>
    <n v="10.497"/>
    <n v="20"/>
    <m/>
    <n v="12"/>
    <s v="Clothing - Activewear"/>
    <b v="0"/>
    <s v="Clothing"/>
    <x v="6"/>
  </r>
  <r>
    <s v="FXJ-464381"/>
    <d v="2024-03-15T00:00:00"/>
    <s v="In-Store"/>
    <s v="BY044939"/>
    <s v="Brampton"/>
    <s v="NR34"/>
    <s v="England"/>
    <x v="0"/>
    <s v="01JZ3N58NGGZ5W5GQ4RA6V0PA4"/>
    <s v="Legging Pants"/>
    <s v="Clothing - Activewear"/>
    <s v="Leggings"/>
    <n v="34.99"/>
    <n v="10.497"/>
    <n v="13"/>
    <n v="0.16"/>
    <n v="12"/>
    <s v="Clothing - Activewear"/>
    <b v="0"/>
    <s v="Clothing"/>
    <x v="6"/>
  </r>
  <r>
    <s v="LSV-386114"/>
    <d v="2024-05-30T00:00:00"/>
    <s v="Online"/>
    <s v="VJ077915"/>
    <s v="Glasgow"/>
    <s v="G4"/>
    <s v="Scotland"/>
    <x v="0"/>
    <s v="01JZ3NC50TB04APWM2YHMXVHM6"/>
    <s v="Mesh Sports Leggings"/>
    <s v="Clothing - Activewear"/>
    <s v="Leggings"/>
    <n v="39.99"/>
    <n v="11.997"/>
    <n v="5"/>
    <m/>
    <n v="12"/>
    <s v="Clothing - Activewear"/>
    <b v="0"/>
    <s v="Clothing"/>
    <x v="6"/>
  </r>
  <r>
    <s v="RWH-653552"/>
    <d v="2024-02-02T00:00:00"/>
    <s v="Online"/>
    <s v="BY044939"/>
    <s v="Norton"/>
    <s v="S8"/>
    <s v="England"/>
    <x v="7"/>
    <s v="01JZ3N58NGGZ5W5GQ4RA6V0PA4"/>
    <s v="Legging Pants"/>
    <s v="Clothing - Activewear"/>
    <s v="Leggings"/>
    <n v="34.99"/>
    <n v="10.497"/>
    <n v="7"/>
    <n v="0.08"/>
    <n v="12"/>
    <s v="Clothing - Activewear"/>
    <b v="0"/>
    <s v="Clothing"/>
    <x v="6"/>
  </r>
  <r>
    <s v="CJR-816389"/>
    <d v="2024-05-14T00:00:00"/>
    <s v="In-Store"/>
    <s v="VJ077915"/>
    <s v="Bradford"/>
    <s v="BD7"/>
    <s v="England"/>
    <x v="0"/>
    <s v="01JZ3NC50TB04APWM2YHMXVHM6"/>
    <s v="Mesh Sports Leggings"/>
    <s v="Clothing - Activewear"/>
    <s v="Leggings"/>
    <n v="39.99"/>
    <n v="11.997"/>
    <n v="6"/>
    <m/>
    <n v="12"/>
    <s v="Clothing - Activewear"/>
    <b v="0"/>
    <s v="Clothing"/>
    <x v="6"/>
  </r>
  <r>
    <s v="AUA-714475"/>
    <d v="2023-06-09T00:00:00"/>
    <s v="In-Store"/>
    <s v="BY044939"/>
    <s v="Wirral"/>
    <s v="CH48"/>
    <s v="England"/>
    <x v="0"/>
    <s v="01JZ3N58NGGZ5W5GQ4RA6V0PA4"/>
    <s v="Legging Pants"/>
    <s v="Clothing - Activewear"/>
    <s v="Leggings"/>
    <n v="34.99"/>
    <n v="10.497"/>
    <n v="4"/>
    <n v="0.24"/>
    <n v="12"/>
    <s v="Clothing - Activewear"/>
    <b v="0"/>
    <s v="Clothing"/>
    <x v="6"/>
  </r>
  <r>
    <s v="FXR-090865"/>
    <d v="2024-06-17T00:00:00"/>
    <s v="In-Store"/>
    <s v="BY044939"/>
    <s v="Langley"/>
    <s v="SG4"/>
    <s v="England"/>
    <x v="3"/>
    <s v="01JZ3N58NGGZ5W5GQ4RA6V0PA4"/>
    <s v="Legging Pants"/>
    <s v="Clothing - Activewear"/>
    <s v="Leggings"/>
    <n v="34.99"/>
    <n v="10.497"/>
    <n v="18"/>
    <n v="0.09"/>
    <n v="12"/>
    <s v="Clothing - Activewear"/>
    <b v="0"/>
    <s v="Clothing"/>
    <x v="6"/>
  </r>
  <r>
    <s v="ZDG-989806"/>
    <d v="2024-06-12T00:00:00"/>
    <s v="Online"/>
    <s v="AZ025752"/>
    <s v="Tullich"/>
    <s v="AB55"/>
    <s v="Scotland"/>
    <x v="0"/>
    <s v="01JZ3N59R7CYW378C31526YKXX"/>
    <s v="Organic Green Lentils"/>
    <s v="Food - Grocery"/>
    <s v="Legumes"/>
    <n v="3.99"/>
    <n v="1.1970000000000001"/>
    <n v="19"/>
    <n v="0.39"/>
    <n v="8"/>
    <s v="Food - Grocery"/>
    <b v="0"/>
    <s v="Food"/>
    <x v="97"/>
  </r>
  <r>
    <s v="TJV-339975"/>
    <d v="2023-12-26T00:00:00"/>
    <s v="Online"/>
    <s v="AZ025752"/>
    <s v="Seaton"/>
    <s v="LE15"/>
    <s v="England"/>
    <x v="2"/>
    <s v="01JZ3N59R7CYW378C31526YKXX"/>
    <s v="Organic Green Lentils"/>
    <s v="Food - Grocery"/>
    <s v="Legumes"/>
    <n v="3.14"/>
    <n v="0.69699999999999995"/>
    <n v="1"/>
    <n v="0.31"/>
    <n v="8"/>
    <s v="Food - Grocery"/>
    <b v="0"/>
    <s v="Food"/>
    <x v="97"/>
  </r>
  <r>
    <s v="CUA-329684"/>
    <d v="2024-06-24T00:00:00"/>
    <s v="Online"/>
    <s v="AZ025752"/>
    <s v="London"/>
    <s v="WC1B"/>
    <s v="England"/>
    <x v="4"/>
    <s v="01JZ3N59R7CYW378C31526YKXX"/>
    <s v="Organic Green Lentils"/>
    <s v="Food - Grocery"/>
    <s v="Legumes"/>
    <n v="3.99"/>
    <n v="1.1970000000000001"/>
    <n v="20"/>
    <n v="0.05"/>
    <n v="8"/>
    <s v="Food - Grocery"/>
    <b v="0"/>
    <s v="Food"/>
    <x v="97"/>
  </r>
  <r>
    <s v="CQD-532272"/>
    <d v="2024-03-16T00:00:00"/>
    <s v="In-Store"/>
    <s v="AZ025752"/>
    <s v="Bradford"/>
    <s v="BD7"/>
    <s v="England"/>
    <x v="1"/>
    <s v="01JZ3N59R7CYW378C31526YKXX"/>
    <s v="Organic Green Lentils"/>
    <s v="Food - Grocery"/>
    <s v="Legumes"/>
    <n v="3.99"/>
    <n v="1.1970000000000001"/>
    <n v="4"/>
    <n v="0.2"/>
    <n v="8"/>
    <s v="Food - Grocery"/>
    <b v="0"/>
    <s v="Food"/>
    <x v="97"/>
  </r>
  <r>
    <s v="OTJ-982702"/>
    <d v="2024-01-12T00:00:00"/>
    <s v="Online"/>
    <s v="AZ025752"/>
    <s v="Upton"/>
    <s v="WF9"/>
    <s v="England"/>
    <x v="0"/>
    <s v="01JZ3N59R7CYW378C31526YKXX"/>
    <s v="Organic Green Lentils"/>
    <s v="Food - Grocery"/>
    <s v="Legumes"/>
    <n v="3.99"/>
    <n v="1.1970000000000001"/>
    <n v="8"/>
    <m/>
    <n v="8"/>
    <s v="Food - Grocery"/>
    <b v="0"/>
    <s v="Food"/>
    <x v="97"/>
  </r>
  <r>
    <s v="NHO-501901"/>
    <d v="2024-03-06T00:00:00"/>
    <s v="Online"/>
    <s v="FA008596"/>
    <s v="London"/>
    <s v="EC1V"/>
    <s v="England"/>
    <x v="4"/>
    <s v="01JZ3NC9ETTP8QPZ6WJZWSBZRF"/>
    <s v="Lentils"/>
    <s v="Food - Grains"/>
    <s v="Legumes"/>
    <n v="2.99"/>
    <n v="0.89700000000000002"/>
    <n v="20"/>
    <m/>
    <n v="8"/>
    <s v="Food - Grains"/>
    <b v="0"/>
    <s v="Food"/>
    <x v="58"/>
  </r>
  <r>
    <s v="SUB-886856"/>
    <d v="2024-08-14T00:00:00"/>
    <s v="In-Store"/>
    <s v="FA008596"/>
    <s v="London"/>
    <s v="WC1B"/>
    <s v="England"/>
    <x v="9"/>
    <s v="01JZ3NC9ETTP8QPZ6WJZWSBZRF"/>
    <s v="Lentils"/>
    <s v="Food - Grains"/>
    <s v="Legumes"/>
    <n v="2.99"/>
    <n v="0.89700000000000002"/>
    <n v="20"/>
    <n v="7.0000000000000007E-2"/>
    <n v="8"/>
    <s v="Food - Grains"/>
    <b v="0"/>
    <s v="Food"/>
    <x v="58"/>
  </r>
  <r>
    <s v="FRR-240314"/>
    <d v="2025-01-06T00:00:00"/>
    <s v="In-Store"/>
    <s v="TF040283"/>
    <s v="Craigavon"/>
    <s v="BT66"/>
    <s v="Northern Ireland"/>
    <x v="0"/>
    <s v="01JZ3NC9ETTP8QPZ6WJZWSBZRF"/>
    <s v="Lentils"/>
    <s v="Food - Grains"/>
    <s v="Legumes"/>
    <n v="4.41"/>
    <n v="1.897"/>
    <n v="16"/>
    <n v="0.11"/>
    <n v="8"/>
    <s v="Food - Grains"/>
    <b v="0"/>
    <s v="Food"/>
    <x v="58"/>
  </r>
  <r>
    <s v="XNJ-058739"/>
    <d v="2025-02-14T00:00:00"/>
    <s v="Online"/>
    <s v="LV083814"/>
    <s v="Middleton"/>
    <s v="LE16"/>
    <s v="England"/>
    <x v="5"/>
    <s v="01JZ3NC9ETTP8QPZ6WJZWSBZRF"/>
    <s v="Lentils"/>
    <s v="Food - Grains"/>
    <s v="Legumes"/>
    <n v="4.41"/>
    <n v="1.897"/>
    <n v="16"/>
    <n v="0.17"/>
    <n v="8"/>
    <s v="Food - Grains"/>
    <b v="0"/>
    <s v="Food"/>
    <x v="58"/>
  </r>
  <r>
    <s v="KFM-576372"/>
    <d v="2025-01-09T00:00:00"/>
    <s v="Online"/>
    <s v="DG084549"/>
    <s v="London"/>
    <s v="WC1B"/>
    <m/>
    <x v="3"/>
    <s v="01JZ3NC9ETTP8QPZ6WJZWSBZRF"/>
    <s v="Lentils"/>
    <s v="Food - Grains"/>
    <s v="Legumes"/>
    <n v="4.41"/>
    <n v="1.897"/>
    <n v="8"/>
    <m/>
    <n v="8"/>
    <s v="Food - Grains"/>
    <b v="0"/>
    <s v="Food"/>
    <x v="58"/>
  </r>
  <r>
    <s v="NQH-348759"/>
    <d v="2025-03-26T00:00:00"/>
    <s v="In-Store"/>
    <s v="YD055268"/>
    <s v="Pentre"/>
    <s v="SY4"/>
    <s v="Wales"/>
    <x v="0"/>
    <s v="01JZ3NC9ETTP8QPZ6WJZWSBZRF"/>
    <s v="Lentils"/>
    <s v="Food - Grains"/>
    <s v="Legumes"/>
    <n v="4.41"/>
    <n v="1.897"/>
    <n v="3"/>
    <n v="0.08"/>
    <n v="8"/>
    <s v="Food - Grains"/>
    <b v="0"/>
    <s v="Food"/>
    <x v="58"/>
  </r>
  <r>
    <s v="BLC-432977"/>
    <d v="2024-09-10T00:00:00"/>
    <s v="In-Store"/>
    <s v="IJ013623"/>
    <s v="Glasgow"/>
    <s v="G4"/>
    <s v="Scotland"/>
    <x v="0"/>
    <s v="01JZ3NC9ETTP8QPZ6WJZWSBZRF"/>
    <s v="Lentils"/>
    <s v="Food - Grains"/>
    <s v="Legumes"/>
    <n v="3.99"/>
    <n v="0.89700000000000002"/>
    <n v="1"/>
    <n v="0.18"/>
    <n v="8"/>
    <s v="Food - Grains"/>
    <b v="0"/>
    <s v="Food"/>
    <x v="58"/>
  </r>
  <r>
    <s v="ILF-099502"/>
    <d v="2024-05-31T00:00:00"/>
    <s v="In-Store"/>
    <s v="YB018580"/>
    <s v="Weston"/>
    <s v="GU32"/>
    <s v="England"/>
    <x v="8"/>
    <s v="01JZ3NC9ETTP8QPZ6WJZWSBZRF"/>
    <s v="Lentils"/>
    <s v="Food - Grains"/>
    <s v="Legumes"/>
    <n v="3.99"/>
    <n v="0.89700000000000002"/>
    <n v="16"/>
    <n v="0.1"/>
    <n v="8"/>
    <s v="Food - Grains"/>
    <b v="0"/>
    <s v="Food"/>
    <x v="58"/>
  </r>
  <r>
    <s v="UPI-556506"/>
    <d v="2024-08-27T00:00:00"/>
    <s v="In-Store"/>
    <s v="AH069084"/>
    <s v="Thorpe"/>
    <s v="BD23"/>
    <s v="England"/>
    <x v="8"/>
    <s v="01JZ3NC9ETTP8QPZ6WJZWSBZRF"/>
    <s v="Lentils"/>
    <s v="Food - Grains"/>
    <s v="Legumes"/>
    <n v="3.99"/>
    <n v="0.89700000000000002"/>
    <n v="9"/>
    <n v="0.09"/>
    <n v="8"/>
    <s v="Food - Grains"/>
    <b v="0"/>
    <s v="Food"/>
    <x v="58"/>
  </r>
  <r>
    <s v="XHI-146766"/>
    <d v="2023-06-26T00:00:00"/>
    <s v="In-Store"/>
    <s v="FA008596"/>
    <s v="Horton"/>
    <s v="BS37"/>
    <s v="England"/>
    <x v="9"/>
    <s v="01JZ3NC9ETTP8QPZ6WJZWSBZRF"/>
    <s v="Lentils"/>
    <s v="Food - Grains"/>
    <s v="Legumes"/>
    <n v="2.14"/>
    <n v="0.39700000000000002"/>
    <n v="2"/>
    <n v="0.02"/>
    <n v="8"/>
    <s v="Food - Grains"/>
    <b v="0"/>
    <s v="Food"/>
    <x v="58"/>
  </r>
  <r>
    <s v="VMD-321387"/>
    <d v="2023-11-06T00:00:00"/>
    <s v="In-Store"/>
    <s v="HZ002497"/>
    <s v="Whitwell"/>
    <s v="DL10"/>
    <s v="England"/>
    <x v="4"/>
    <s v="01JZ3NC9ETTP8QPZ6WJZWSBZRF"/>
    <s v="Lentils"/>
    <s v="Food - Grains"/>
    <s v="Legumes"/>
    <n v="2.2400000000000002"/>
    <n v="0.64700000000000002"/>
    <n v="13"/>
    <n v="0.05"/>
    <n v="8"/>
    <s v="Food - Grains"/>
    <b v="0"/>
    <s v="Food"/>
    <x v="58"/>
  </r>
  <r>
    <s v="RXN-957196"/>
    <d v="2023-01-08T00:00:00"/>
    <s v="Online"/>
    <s v="BY000645"/>
    <s v="London"/>
    <s v="WC2H"/>
    <s v="England"/>
    <x v="4"/>
    <s v="01JZ3NC9ETTP8QPZ6WJZWSBZRF"/>
    <s v="Lentils"/>
    <s v="Food - Grains"/>
    <s v="Legumes"/>
    <n v="2.2400000000000002"/>
    <n v="0.64700000000000002"/>
    <n v="10"/>
    <n v="0.02"/>
    <n v="8"/>
    <s v="Food - Grains"/>
    <b v="0"/>
    <s v="Food"/>
    <x v="58"/>
  </r>
  <r>
    <s v="YOP-722724"/>
    <d v="2024-06-20T00:00:00"/>
    <s v="In-Store"/>
    <s v="RH078718"/>
    <s v="Kirkton"/>
    <s v="KW10"/>
    <s v="Scotland"/>
    <x v="0"/>
    <s v="01JZ3N52B9GDV354KE3XTD1V7Y"/>
    <s v="LED Desk Lamp with USB Charging"/>
    <s v="Office"/>
    <s v="Lighting"/>
    <n v="39.99"/>
    <n v="11.997"/>
    <n v="17"/>
    <n v="0.28999999999999998"/>
    <n v="1"/>
    <s v="Office"/>
    <b v="0"/>
    <s v="Office"/>
    <x v="80"/>
  </r>
  <r>
    <s v="BKJ-961563"/>
    <d v="2024-07-17T00:00:00"/>
    <s v="Online"/>
    <s v="RH078718"/>
    <s v="Newtown"/>
    <s v="RG20"/>
    <s v="England"/>
    <x v="1"/>
    <s v="01JZ3N52B9GDV354KE3XTD1V7Y"/>
    <s v="LED Desk Lamp with USB Charging"/>
    <s v="Office"/>
    <s v="Lighting"/>
    <n v="39.99"/>
    <n v="11.997"/>
    <n v="10"/>
    <n v="7.0000000000000007E-2"/>
    <n v="1"/>
    <s v="Office"/>
    <b v="0"/>
    <s v="Office"/>
    <x v="80"/>
  </r>
  <r>
    <s v="ODI-321359"/>
    <d v="2024-12-15T00:00:00"/>
    <s v="In-Store"/>
    <s v="RH078718"/>
    <s v="Langley"/>
    <s v="SG4"/>
    <s v="England"/>
    <x v="5"/>
    <s v="01JZ3N52B9GDV354KE3XTD1V7Y"/>
    <s v="LED Desk Lamp with USB Charging"/>
    <s v="Office"/>
    <s v="Lighting"/>
    <n v="39.99"/>
    <n v="11.997"/>
    <n v="11"/>
    <n v="0.09"/>
    <n v="1"/>
    <s v="Office"/>
    <b v="0"/>
    <s v="Office"/>
    <x v="80"/>
  </r>
  <r>
    <s v="FMS-018124"/>
    <d v="2024-07-09T00:00:00"/>
    <s v="In-Store"/>
    <s v="KF000783"/>
    <s v="Denton"/>
    <s v="M34"/>
    <s v="England"/>
    <x v="2"/>
    <s v="01JZ3NCH0TV9XB0N7JV76JYJZS"/>
    <s v="Desk Lamp with USB Port"/>
    <s v="Office"/>
    <s v="Lighting"/>
    <n v="29.99"/>
    <n v="8.9969999999999999"/>
    <n v="15"/>
    <n v="0.06"/>
    <n v="1"/>
    <s v="Office"/>
    <b v="0"/>
    <s v="Office"/>
    <x v="80"/>
  </r>
  <r>
    <s v="CYM-363177"/>
    <d v="2024-11-19T00:00:00"/>
    <s v="Online"/>
    <s v="KF000783"/>
    <s v="Glasgow"/>
    <s v="G4"/>
    <s v="Scotland"/>
    <x v="0"/>
    <s v="01JZ3NCH0TV9XB0N7JV76JYJZS"/>
    <s v="Desk Lamp with USB Port"/>
    <s v="Office"/>
    <s v="Lighting"/>
    <n v="29.99"/>
    <n v="8.9969999999999999"/>
    <n v="2"/>
    <n v="0.3"/>
    <n v="1"/>
    <s v="Office"/>
    <b v="0"/>
    <s v="Office"/>
    <x v="80"/>
  </r>
  <r>
    <s v="KQS-962976"/>
    <d v="2024-03-14T00:00:00"/>
    <s v="Online"/>
    <s v="OW060749"/>
    <s v="Carlton"/>
    <s v="DL8"/>
    <s v="England"/>
    <x v="9"/>
    <s v="01JZ3N5ACTWKGCACT766K6A6CN"/>
    <s v="Smart LED Desk Lamp"/>
    <s v="Office"/>
    <s v="Lighting"/>
    <n v="39.99"/>
    <n v="11.997"/>
    <n v="4"/>
    <m/>
    <n v="1"/>
    <s v="Office"/>
    <b v="0"/>
    <s v="Office"/>
    <x v="80"/>
  </r>
  <r>
    <s v="ZZP-708535"/>
    <d v="2024-08-03T00:00:00"/>
    <s v="Online"/>
    <s v="OW060749"/>
    <s v="Sheffield"/>
    <s v="S1"/>
    <s v="England"/>
    <x v="1"/>
    <s v="01JZ3N5ACTWKGCACT766K6A6CN"/>
    <s v="Smart LED Desk Lamp"/>
    <s v="Office"/>
    <s v="Lighting"/>
    <n v="39.99"/>
    <n v="11.997"/>
    <n v="13"/>
    <n v="0.24"/>
    <n v="1"/>
    <s v="Office"/>
    <b v="0"/>
    <s v="Office"/>
    <x v="80"/>
  </r>
  <r>
    <s v="YYB-723660"/>
    <d v="2024-12-04T00:00:00"/>
    <s v="In-Store"/>
    <s v="OW060749"/>
    <s v="Dean"/>
    <s v="OX7"/>
    <m/>
    <x v="3"/>
    <s v="01JZ3N5ACTWKGCACT766K6A6CN"/>
    <s v="Smart LED Desk Lamp"/>
    <s v="Office"/>
    <s v="Lighting"/>
    <n v="39.99"/>
    <n v="11.997"/>
    <n v="13"/>
    <n v="0.14000000000000001"/>
    <n v="1"/>
    <s v="Office"/>
    <b v="0"/>
    <s v="Office"/>
    <x v="80"/>
  </r>
  <r>
    <s v="GYU-034300"/>
    <d v="2024-07-31T00:00:00"/>
    <s v="Online"/>
    <s v="RO040855"/>
    <s v="Burnside"/>
    <s v="EH52"/>
    <s v="Scotland"/>
    <x v="0"/>
    <s v="01JZ3NCH0TV9XB0N7JV76JYJZS"/>
    <s v="Desk Lamp with USB Port"/>
    <s v="Office"/>
    <s v="Lighting"/>
    <n v="30.99"/>
    <n v="8.9969999999999999"/>
    <n v="8"/>
    <n v="0.1"/>
    <n v="1"/>
    <s v="Office"/>
    <b v="0"/>
    <s v="Office"/>
    <x v="80"/>
  </r>
  <r>
    <s v="DGA-423554"/>
    <d v="2024-11-13T00:00:00"/>
    <s v="Online"/>
    <s v="BM058105"/>
    <s v="Newtown"/>
    <s v="RG20"/>
    <s v="England"/>
    <x v="7"/>
    <s v="01JZ3NCH0TV9XB0N7JV76JYJZS"/>
    <s v="Desk Lamp with USB Port"/>
    <s v="Office"/>
    <s v="Lighting"/>
    <n v="30.99"/>
    <n v="8.9969999999999999"/>
    <n v="20"/>
    <m/>
    <n v="1"/>
    <s v="Office"/>
    <b v="0"/>
    <s v="Office"/>
    <x v="80"/>
  </r>
  <r>
    <s v="ECT-593621"/>
    <d v="2023-03-07T00:00:00"/>
    <s v="Online"/>
    <s v="RH078718"/>
    <s v="Merton"/>
    <s v="SW19"/>
    <s v="England"/>
    <x v="1"/>
    <s v="01JZ3N52B9GDV354KE3XTD1V7Y"/>
    <s v="LED Desk Lamp with USB Charging"/>
    <s v="Office"/>
    <s v="Lighting"/>
    <n v="38.99"/>
    <n v="11.446999999999999"/>
    <n v="6"/>
    <n v="0.28000000000000003"/>
    <n v="1"/>
    <s v="Office"/>
    <b v="0"/>
    <s v="Office"/>
    <x v="80"/>
  </r>
  <r>
    <s v="KDN-261843"/>
    <d v="2023-02-16T00:00:00"/>
    <s v="In-Store"/>
    <s v="RH078718"/>
    <s v="Liverpool"/>
    <s v="L33"/>
    <s v="England"/>
    <x v="7"/>
    <s v="01JZ3N52B9GDV354KE3XTD1V7Y"/>
    <s v="LED Desk Lamp with USB Charging"/>
    <s v="Office"/>
    <s v="Lighting"/>
    <n v="38.99"/>
    <n v="11.446999999999999"/>
    <n v="8"/>
    <n v="0.17"/>
    <n v="1"/>
    <s v="Office"/>
    <b v="0"/>
    <s v="Office"/>
    <x v="80"/>
  </r>
  <r>
    <s v="LSJ-208727"/>
    <d v="2023-05-24T00:00:00"/>
    <s v="In-Store"/>
    <s v="RH078718"/>
    <s v="Wirral"/>
    <s v="CH48"/>
    <s v="England"/>
    <x v="7"/>
    <s v="01JZ3N52B9GDV354KE3XTD1V7Y"/>
    <s v="LED Desk Lamp with USB Charging"/>
    <s v="Office"/>
    <s v="Lighting"/>
    <n v="38.99"/>
    <n v="11.446999999999999"/>
    <n v="9"/>
    <n v="0.11"/>
    <n v="1"/>
    <s v="Office"/>
    <b v="0"/>
    <s v="Office"/>
    <x v="80"/>
  </r>
  <r>
    <s v="DPL-262847"/>
    <d v="2023-10-29T00:00:00"/>
    <s v="Online"/>
    <s v="RH078718"/>
    <s v="Newton"/>
    <s v="IV1"/>
    <s v="Scotland"/>
    <x v="0"/>
    <s v="01JZ3N52B9GDV354KE3XTD1V7Y"/>
    <s v="LED Desk Lamp with USB Charging"/>
    <s v="Office"/>
    <s v="Lighting"/>
    <n v="38.99"/>
    <n v="11.446999999999999"/>
    <n v="14"/>
    <n v="7.0000000000000007E-2"/>
    <n v="1"/>
    <s v="Office"/>
    <b v="0"/>
    <s v="Office"/>
    <x v="80"/>
  </r>
  <r>
    <s v="FPN-767859"/>
    <d v="2023-11-06T00:00:00"/>
    <s v="Online"/>
    <s v="RH078718"/>
    <s v="Edinburgh"/>
    <s v="EH9"/>
    <s v="Scotland"/>
    <x v="0"/>
    <s v="01JZ3N52B9GDV354KE3XTD1V7Y"/>
    <s v="LED Desk Lamp with USB Charging"/>
    <s v="Office"/>
    <s v="Lighting"/>
    <n v="38.99"/>
    <n v="11.446999999999999"/>
    <n v="2"/>
    <n v="0.02"/>
    <n v="1"/>
    <s v="Office"/>
    <b v="0"/>
    <s v="Office"/>
    <x v="80"/>
  </r>
  <r>
    <s v="WLH-397273"/>
    <d v="2023-10-09T00:00:00"/>
    <s v="Online"/>
    <s v="RH078718"/>
    <s v="Newtown"/>
    <s v="RG20"/>
    <s v="England"/>
    <x v="4"/>
    <s v="01JZ3N52B9GDV354KE3XTD1V7Y"/>
    <s v="LED Desk Lamp with USB Charging"/>
    <s v="Office"/>
    <s v="Lighting"/>
    <n v="38.99"/>
    <n v="11.446999999999999"/>
    <n v="9"/>
    <n v="0.31"/>
    <n v="1"/>
    <s v="Office"/>
    <b v="0"/>
    <s v="Office"/>
    <x v="80"/>
  </r>
  <r>
    <s v="AML-660524"/>
    <d v="2023-12-07T00:00:00"/>
    <s v="Online"/>
    <s v="KF000783"/>
    <s v="West End"/>
    <s v="DN36"/>
    <s v="England"/>
    <x v="7"/>
    <s v="01JZ3NCH0TV9XB0N7JV76JYJZS"/>
    <s v="Desk Lamp with USB Port"/>
    <s v="Office"/>
    <s v="Lighting"/>
    <n v="29.14"/>
    <n v="8.4969999999999999"/>
    <n v="18"/>
    <n v="0.18"/>
    <n v="1"/>
    <s v="Office"/>
    <b v="0"/>
    <s v="Office"/>
    <x v="80"/>
  </r>
  <r>
    <s v="MWY-304175"/>
    <d v="2023-02-02T00:00:00"/>
    <s v="Online"/>
    <s v="KF000783"/>
    <s v="Eaton"/>
    <s v="DN22"/>
    <s v="England"/>
    <x v="5"/>
    <s v="01JZ3NCH0TV9XB0N7JV76JYJZS"/>
    <s v="Desk Lamp with USB Port"/>
    <s v="Office"/>
    <s v="Lighting"/>
    <n v="29.14"/>
    <n v="8.4969999999999999"/>
    <n v="19"/>
    <n v="0.35"/>
    <n v="1"/>
    <s v="Office"/>
    <b v="0"/>
    <s v="Office"/>
    <x v="80"/>
  </r>
  <r>
    <s v="ZRH-253999"/>
    <d v="2023-05-28T00:00:00"/>
    <s v="Online"/>
    <s v="KF000783"/>
    <s v="Newbiggin"/>
    <s v="NE46"/>
    <s v="England"/>
    <x v="6"/>
    <s v="01JZ3NCH0TV9XB0N7JV76JYJZS"/>
    <s v="Desk Lamp with USB Port"/>
    <s v="Office"/>
    <s v="Lighting"/>
    <n v="29.14"/>
    <n v="8.4969999999999999"/>
    <n v="1"/>
    <n v="0.38"/>
    <n v="1"/>
    <s v="Office"/>
    <b v="0"/>
    <s v="Office"/>
    <x v="80"/>
  </r>
  <r>
    <s v="KTG-811226"/>
    <d v="2023-08-30T00:00:00"/>
    <s v="In-Store"/>
    <s v="OW060749"/>
    <s v="Newport"/>
    <s v="NR29"/>
    <s v="England"/>
    <x v="8"/>
    <s v="01JZ3N5ACTWKGCACT766K6A6CN"/>
    <s v="Smart LED Desk Lamp"/>
    <s v="Office"/>
    <s v="Lighting"/>
    <n v="39.14"/>
    <n v="11.497"/>
    <n v="2"/>
    <n v="0.39"/>
    <n v="1"/>
    <s v="Office"/>
    <b v="0"/>
    <s v="Office"/>
    <x v="80"/>
  </r>
  <r>
    <s v="KOS-959127"/>
    <d v="2023-06-28T00:00:00"/>
    <s v="In-Store"/>
    <s v="OW060749"/>
    <s v="Edinburgh"/>
    <s v="EH9"/>
    <s v="Scotland"/>
    <x v="0"/>
    <s v="01JZ3N5ACTWKGCACT766K6A6CN"/>
    <s v="Smart LED Desk Lamp"/>
    <s v="Office"/>
    <s v="Lighting"/>
    <n v="39.14"/>
    <n v="11.497"/>
    <n v="7"/>
    <n v="0.28000000000000003"/>
    <n v="1"/>
    <s v="Office"/>
    <b v="0"/>
    <s v="Office"/>
    <x v="80"/>
  </r>
  <r>
    <s v="ACT-353246"/>
    <d v="2023-02-12T00:00:00"/>
    <s v="In-Store"/>
    <s v="OW060749"/>
    <s v="Aston"/>
    <s v="TF6"/>
    <s v="England"/>
    <x v="4"/>
    <s v="01JZ3N5ACTWKGCACT766K6A6CN"/>
    <s v="Smart LED Desk Lamp"/>
    <s v="Office"/>
    <s v="Lighting"/>
    <n v="39.14"/>
    <n v="11.497"/>
    <n v="10"/>
    <n v="0.09"/>
    <n v="1"/>
    <s v="Office"/>
    <b v="0"/>
    <s v="Office"/>
    <x v="80"/>
  </r>
  <r>
    <s v="JSV-435365"/>
    <d v="2023-01-20T00:00:00"/>
    <s v="Online"/>
    <s v="BL029238"/>
    <s v="London"/>
    <s v="EC3M"/>
    <s v="England"/>
    <x v="3"/>
    <s v="01JZ3NCH0TV9XB0N7JV76JYJZS"/>
    <s v="Desk Lamp with USB Port"/>
    <s v="Office"/>
    <s v="Lighting"/>
    <n v="29.24"/>
    <n v="8.7469999999999999"/>
    <n v="16"/>
    <n v="0.1"/>
    <n v="1"/>
    <s v="Office"/>
    <b v="0"/>
    <s v="Office"/>
    <x v="80"/>
  </r>
  <r>
    <s v="YRI-283475"/>
    <d v="2023-10-18T00:00:00"/>
    <s v="In-Store"/>
    <s v="OO066827"/>
    <s v="Newtown"/>
    <s v="RG20"/>
    <s v="England"/>
    <x v="4"/>
    <s v="01JZ3NCH0TV9XB0N7JV76JYJZS"/>
    <s v="Desk Lamp with USB Port"/>
    <s v="Office"/>
    <s v="Lighting"/>
    <n v="29.24"/>
    <n v="8.7469999999999999"/>
    <n v="16"/>
    <n v="0.09"/>
    <n v="1"/>
    <s v="Office"/>
    <b v="0"/>
    <s v="Office"/>
    <x v="80"/>
  </r>
  <r>
    <s v="YEV-292441"/>
    <d v="2023-12-26T00:00:00"/>
    <s v="In-Store"/>
    <s v="XE067648"/>
    <s v="Newport"/>
    <s v="NR29"/>
    <s v="England"/>
    <x v="4"/>
    <s v="01JZ3NCH0TV9XB0N7JV76JYJZS"/>
    <s v="Desk Lamp with USB Port"/>
    <s v="Office"/>
    <s v="Lighting"/>
    <n v="29.24"/>
    <n v="8.7469999999999999"/>
    <n v="7"/>
    <n v="7.0000000000000007E-2"/>
    <n v="1"/>
    <s v="Office"/>
    <b v="0"/>
    <s v="Office"/>
    <x v="80"/>
  </r>
  <r>
    <s v="MCR-585207"/>
    <d v="2024-06-26T00:00:00"/>
    <s v="In-Store"/>
    <s v="OW060749"/>
    <s v="London"/>
    <s v="WC1B"/>
    <s v="England"/>
    <x v="7"/>
    <s v="01JZ3N5ACTWKGCACT766K6A6CN"/>
    <s v="Smart LED Desk Lamp"/>
    <s v="Office"/>
    <s v="Lighting"/>
    <n v="39.99"/>
    <n v="11.997"/>
    <n v="3"/>
    <n v="0.34"/>
    <n v="1"/>
    <s v="Office"/>
    <b v="0"/>
    <s v="Office"/>
    <x v="80"/>
  </r>
  <r>
    <s v="DCD-758338"/>
    <d v="2025-01-12T00:00:00"/>
    <s v="Online"/>
    <s v="OW060749"/>
    <s v="Middleton"/>
    <s v="LE16"/>
    <s v="England"/>
    <x v="5"/>
    <s v="01JZ3N5ACTWKGCACT766K6A6CN"/>
    <s v="Smart LED Desk Lamp"/>
    <s v="Office"/>
    <s v="Lighting"/>
    <n v="39.99"/>
    <n v="11.997"/>
    <n v="3"/>
    <n v="0.09"/>
    <n v="1"/>
    <s v="Office"/>
    <b v="0"/>
    <s v="Office"/>
    <x v="80"/>
  </r>
  <r>
    <s v="YBK-322312"/>
    <d v="2024-09-18T00:00:00"/>
    <s v="In-Store"/>
    <s v="OW060749"/>
    <s v="Aberdeen"/>
    <s v="AB39"/>
    <s v="Scotland"/>
    <x v="0"/>
    <s v="01JZ3N5ACTWKGCACT766K6A6CN"/>
    <s v="Smart LED Desk Lamp"/>
    <s v="Office"/>
    <s v="Lighting"/>
    <n v="39.99"/>
    <n v="11.997"/>
    <n v="12"/>
    <n v="0.06"/>
    <n v="1"/>
    <s v="Office"/>
    <b v="0"/>
    <s v="Office"/>
    <x v="80"/>
  </r>
  <r>
    <s v="IRB-564397"/>
    <d v="2024-10-01T00:00:00"/>
    <s v="Online"/>
    <s v="OW060749"/>
    <s v="Newton"/>
    <s v="IV1"/>
    <s v="Scotland"/>
    <x v="0"/>
    <s v="01JZ3N5ACTWKGCACT766K6A6CN"/>
    <s v="Smart LED Desk Lamp"/>
    <s v="Office"/>
    <s v="Lighting"/>
    <n v="39.99"/>
    <n v="11.997"/>
    <n v="10"/>
    <n v="0.35"/>
    <n v="1"/>
    <s v="Office"/>
    <b v="0"/>
    <s v="Office"/>
    <x v="80"/>
  </r>
  <r>
    <s v="XHO-114924"/>
    <d v="2025-01-18T00:00:00"/>
    <s v="Online"/>
    <s v="OW060749"/>
    <s v="Whitchurch"/>
    <s v="BS14"/>
    <s v="England"/>
    <x v="9"/>
    <s v="01JZ3N5ACTWKGCACT766K6A6CN"/>
    <s v="Smart LED Desk Lamp"/>
    <s v="Office"/>
    <s v="Lighting"/>
    <n v="39.99"/>
    <n v="11.997"/>
    <n v="16"/>
    <n v="0.16"/>
    <n v="1"/>
    <s v="Office"/>
    <b v="0"/>
    <s v="Office"/>
    <x v="80"/>
  </r>
  <r>
    <s v="CSY-735098"/>
    <d v="2024-03-28T00:00:00"/>
    <s v="Online"/>
    <s v="OW060749"/>
    <s v="Langley"/>
    <s v="SG4"/>
    <s v="England"/>
    <x v="7"/>
    <s v="01JZ3N5ACTWKGCACT766K6A6CN"/>
    <s v="Smart LED Desk Lamp"/>
    <s v="Office"/>
    <s v="Lighting"/>
    <n v="39.99"/>
    <n v="11.997"/>
    <n v="17"/>
    <n v="0.27"/>
    <n v="1"/>
    <s v="Office"/>
    <b v="0"/>
    <s v="Office"/>
    <x v="80"/>
  </r>
  <r>
    <s v="SJI-087978"/>
    <d v="2024-02-18T00:00:00"/>
    <s v="In-Store"/>
    <s v="OW060749"/>
    <s v="Church End"/>
    <s v="N3"/>
    <s v="England"/>
    <x v="9"/>
    <s v="01JZ3N5ACTWKGCACT766K6A6CN"/>
    <s v="Smart LED Desk Lamp"/>
    <s v="Office"/>
    <s v="Lighting"/>
    <n v="39.99"/>
    <n v="11.997"/>
    <n v="12"/>
    <n v="0.31"/>
    <n v="1"/>
    <s v="Office"/>
    <b v="0"/>
    <s v="Office"/>
    <x v="80"/>
  </r>
  <r>
    <s v="PSB-779153"/>
    <d v="2024-12-04T00:00:00"/>
    <s v="Online"/>
    <s v="OW060749"/>
    <s v="Leeds"/>
    <s v="LS6"/>
    <s v="England"/>
    <x v="4"/>
    <s v="01JZ3N5ACTWKGCACT766K6A6CN"/>
    <s v="Smart LED Desk Lamp"/>
    <s v="Office"/>
    <s v="Lighting"/>
    <n v="39.99"/>
    <n v="11.997"/>
    <n v="5"/>
    <n v="0.27"/>
    <n v="1"/>
    <s v="Office"/>
    <b v="0"/>
    <s v="Office"/>
    <x v="80"/>
  </r>
  <r>
    <s v="AQA-206270"/>
    <d v="2024-04-19T00:00:00"/>
    <s v="In-Store"/>
    <s v="OW060749"/>
    <s v="London"/>
    <s v="SW1E"/>
    <s v="England"/>
    <x v="5"/>
    <s v="01JZ3N5ACTWKGCACT766K6A6CN"/>
    <s v="Smart LED Desk Lamp"/>
    <s v="Office"/>
    <s v="Lighting"/>
    <n v="39.99"/>
    <n v="11.997"/>
    <n v="5"/>
    <n v="0.19"/>
    <n v="1"/>
    <s v="Office"/>
    <b v="0"/>
    <s v="Office"/>
    <x v="80"/>
  </r>
  <r>
    <s v="EPH-386668"/>
    <d v="2024-11-08T00:00:00"/>
    <s v="In-Store"/>
    <s v="OW060749"/>
    <s v="Wootton"/>
    <s v="NN4"/>
    <s v="England"/>
    <x v="4"/>
    <s v="01JZ3N5ACTWKGCACT766K6A6CN"/>
    <s v="Smart LED Desk Lamp"/>
    <s v="Office"/>
    <s v="Lighting"/>
    <n v="39.99"/>
    <n v="11.997"/>
    <n v="2"/>
    <n v="0.38"/>
    <n v="1"/>
    <s v="Office"/>
    <b v="0"/>
    <s v="Office"/>
    <x v="80"/>
  </r>
  <r>
    <s v="YVE-210326"/>
    <d v="2024-03-21T00:00:00"/>
    <s v="Online"/>
    <s v="OW060749"/>
    <s v="Liverpool"/>
    <s v="L33"/>
    <s v="England"/>
    <x v="3"/>
    <s v="01JZ3N5ACTWKGCACT766K6A6CN"/>
    <s v="Smart LED Desk Lamp"/>
    <s v="Office"/>
    <s v="Lighting"/>
    <n v="39.99"/>
    <n v="11.997"/>
    <n v="9"/>
    <n v="0.37"/>
    <n v="1"/>
    <s v="Office"/>
    <b v="0"/>
    <s v="Office"/>
    <x v="80"/>
  </r>
  <r>
    <s v="INZ-133474"/>
    <d v="2024-03-29T00:00:00"/>
    <s v="In-Store"/>
    <s v="KX027147"/>
    <s v="Milton"/>
    <s v="NG22"/>
    <s v="England"/>
    <x v="1"/>
    <s v="01JZ3N558KZ286JKXHMDJF46W4"/>
    <s v="Decorative LED Neon Sign"/>
    <s v="Home"/>
    <s v="Lighting &amp; Lamps"/>
    <n v="45.99"/>
    <n v="13.797000000000001"/>
    <n v="7"/>
    <n v="0.35"/>
    <n v="1"/>
    <s v="Home"/>
    <b v="0"/>
    <s v="Home"/>
    <x v="8"/>
  </r>
  <r>
    <s v="LWF-677768"/>
    <d v="2024-04-09T00:00:00"/>
    <s v="Online"/>
    <s v="KX027147"/>
    <s v="Seaton"/>
    <s v="LE15"/>
    <s v="England"/>
    <x v="2"/>
    <s v="01JZ3N558KZ286JKXHMDJF46W4"/>
    <s v="Decorative LED Neon Sign"/>
    <s v="Home"/>
    <s v="Lighting &amp; Lamps"/>
    <n v="45.99"/>
    <n v="13.797000000000001"/>
    <n v="11"/>
    <n v="0.39"/>
    <n v="1"/>
    <s v="Home"/>
    <b v="0"/>
    <s v="Home"/>
    <x v="8"/>
  </r>
  <r>
    <s v="RVF-496613"/>
    <d v="2024-12-16T00:00:00"/>
    <s v="In-Store"/>
    <s v="SJ097729"/>
    <s v="Eaton"/>
    <s v="DN22"/>
    <s v="England"/>
    <x v="9"/>
    <s v="01JZ3N569SEYEBC3Y2VT0C9KDN"/>
    <s v="LED Disco Ball Light"/>
    <s v="Home"/>
    <s v="Lighting &amp; Lamps"/>
    <n v="19.989999999999998"/>
    <n v="5.9969999999999999"/>
    <n v="11"/>
    <n v="0.21"/>
    <n v="1"/>
    <s v="Home"/>
    <b v="0"/>
    <s v="Home"/>
    <x v="8"/>
  </r>
  <r>
    <s v="KZO-970472"/>
    <d v="2024-10-18T00:00:00"/>
    <s v="In-Store"/>
    <s v="AO040681"/>
    <s v="Brampton"/>
    <s v="NR34"/>
    <s v="England"/>
    <x v="6"/>
    <s v="01JZ3N50X02HYKQDKFBBN24CEQ"/>
    <s v="LED Strip Light Kit"/>
    <s v="Home"/>
    <s v="Lighting &amp; Lamps"/>
    <n v="39.99"/>
    <n v="11.997"/>
    <n v="9"/>
    <n v="0.23"/>
    <n v="1"/>
    <s v="Home"/>
    <b v="0"/>
    <s v="Home"/>
    <x v="8"/>
  </r>
  <r>
    <s v="XAE-723087"/>
    <d v="2024-07-08T00:00:00"/>
    <s v="Online"/>
    <s v="PK032320"/>
    <s v="Aston"/>
    <s v="TF6"/>
    <s v="England"/>
    <x v="9"/>
    <s v="01JZ3N51VV8RS9Y8SJQZXHYCZJ"/>
    <s v="LED Strip Lights Kit"/>
    <s v="Home"/>
    <s v="Lighting &amp; Lamps"/>
    <n v="29.99"/>
    <n v="8.9969999999999999"/>
    <n v="6"/>
    <m/>
    <n v="1"/>
    <s v="Home"/>
    <b v="0"/>
    <s v="Home"/>
    <x v="8"/>
  </r>
  <r>
    <s v="CEE-329477"/>
    <d v="2024-07-18T00:00:00"/>
    <s v="Online"/>
    <s v="AO040681"/>
    <s v="East End"/>
    <s v="BH21"/>
    <s v="England"/>
    <x v="6"/>
    <s v="01JZ3N50X02HYKQDKFBBN24CEQ"/>
    <s v="LED Strip Light Kit"/>
    <s v="Home"/>
    <s v="Lighting &amp; Lamps"/>
    <n v="39.99"/>
    <n v="11.997"/>
    <n v="16"/>
    <n v="0.28999999999999998"/>
    <n v="1"/>
    <s v="Home"/>
    <b v="0"/>
    <s v="Home"/>
    <x v="8"/>
  </r>
  <r>
    <s v="NJE-968266"/>
    <d v="2024-12-23T00:00:00"/>
    <s v="In-Store"/>
    <s v="SJ097729"/>
    <s v="Kirkton"/>
    <s v="KW10"/>
    <s v="Scotland"/>
    <x v="0"/>
    <s v="01JZ3N569SEYEBC3Y2VT0C9KDN"/>
    <s v="LED Disco Ball Light"/>
    <s v="Home"/>
    <s v="Lighting &amp; Lamps"/>
    <n v="19.989999999999998"/>
    <n v="5.9969999999999999"/>
    <n v="18"/>
    <n v="0.1"/>
    <n v="1"/>
    <s v="Home"/>
    <b v="0"/>
    <s v="Home"/>
    <x v="8"/>
  </r>
  <r>
    <s v="OMC-962756"/>
    <d v="2024-06-16T00:00:00"/>
    <s v="In-Store"/>
    <s v="AO040681"/>
    <s v="Church End"/>
    <s v="CB4"/>
    <s v="England"/>
    <x v="6"/>
    <s v="01JZ3N50X02HYKQDKFBBN24CEQ"/>
    <s v="LED Strip Light Kit"/>
    <s v="Home"/>
    <s v="Lighting &amp; Lamps"/>
    <n v="39.99"/>
    <n v="11.997"/>
    <n v="10"/>
    <n v="0.16"/>
    <n v="1"/>
    <s v="Home"/>
    <b v="0"/>
    <s v="Home"/>
    <x v="8"/>
  </r>
  <r>
    <s v="ZWP-131838"/>
    <d v="2024-12-30T00:00:00"/>
    <s v="In-Store"/>
    <s v="BU095410"/>
    <s v="Buckland"/>
    <s v="CT16"/>
    <s v="England"/>
    <x v="3"/>
    <s v="01JZ3NR234BHZVMWPPHPV43ZC4"/>
    <s v="LED Under Cabinet Lighting"/>
    <s v="Home"/>
    <s v="Lighting &amp; Lamps"/>
    <n v="29.99"/>
    <n v="11.996"/>
    <n v="3"/>
    <n v="0.25"/>
    <n v="1"/>
    <s v="Home"/>
    <b v="0"/>
    <s v="Home"/>
    <x v="8"/>
  </r>
  <r>
    <s v="GIG-683757"/>
    <d v="2024-06-15T00:00:00"/>
    <s v="In-Store"/>
    <s v="JA071946"/>
    <s v="Burnside"/>
    <s v="EH52"/>
    <s v="Scotland"/>
    <x v="0"/>
    <s v="01JZ3NCC70Z2R2F4EXCDGYAT5K"/>
    <s v="LED Desk Lamp"/>
    <s v="Home"/>
    <s v="Lighting &amp; Lamps"/>
    <n v="35"/>
    <n v="10.5"/>
    <n v="10"/>
    <m/>
    <n v="1"/>
    <s v="Home"/>
    <b v="0"/>
    <s v="Home"/>
    <x v="8"/>
  </r>
  <r>
    <s v="VVW-299428"/>
    <d v="2024-06-16T00:00:00"/>
    <s v="Online"/>
    <s v="YE085512"/>
    <s v="Merton"/>
    <s v="SW19"/>
    <s v="England"/>
    <x v="5"/>
    <s v="01JZ3NCDJB231G033HHJRQNR2V"/>
    <s v="Multicolored LED Strip Lights"/>
    <s v="Home"/>
    <s v="Lighting &amp; Lamps"/>
    <n v="29.99"/>
    <n v="8.9969999999999999"/>
    <n v="18"/>
    <n v="0.26"/>
    <n v="1"/>
    <s v="Home"/>
    <b v="0"/>
    <s v="Home"/>
    <x v="8"/>
  </r>
  <r>
    <s v="RTW-528127"/>
    <d v="2024-06-06T00:00:00"/>
    <s v="Online"/>
    <s v="JA071946"/>
    <s v="Swindon"/>
    <s v="SN1"/>
    <s v="England"/>
    <x v="3"/>
    <s v="01JZ3NCC70Z2R2F4EXCDGYAT5K"/>
    <s v="LED Desk Lamp"/>
    <s v="Home"/>
    <s v="Lighting &amp; Lamps"/>
    <n v="35"/>
    <n v="10.5"/>
    <n v="6"/>
    <n v="0.39"/>
    <n v="1"/>
    <s v="Home"/>
    <b v="0"/>
    <s v="Home"/>
    <x v="8"/>
  </r>
  <r>
    <s v="YAH-460058"/>
    <d v="2024-07-26T00:00:00"/>
    <s v="Online"/>
    <s v="JA071946"/>
    <s v="Charlton"/>
    <s v="OX12"/>
    <s v="England"/>
    <x v="2"/>
    <s v="01JZ3NCC70Z2R2F4EXCDGYAT5K"/>
    <s v="LED Desk Lamp"/>
    <s v="Home"/>
    <s v="Lighting &amp; Lamps"/>
    <n v="35"/>
    <n v="10.5"/>
    <n v="13"/>
    <n v="0.28000000000000003"/>
    <n v="1"/>
    <s v="Home"/>
    <b v="0"/>
    <s v="Home"/>
    <x v="8"/>
  </r>
  <r>
    <s v="OFZ-362776"/>
    <d v="2025-03-29T00:00:00"/>
    <s v="In-Store"/>
    <s v="IB052398"/>
    <s v="Walton"/>
    <s v="CV35"/>
    <s v="England"/>
    <x v="7"/>
    <s v="01JZ3NR234BHZVMWPPHPV43ZC4"/>
    <s v="LED Under Cabinet Lighting"/>
    <s v="Home"/>
    <s v="Lighting &amp; Lamps"/>
    <n v="31.41"/>
    <n v="12.996"/>
    <n v="12"/>
    <n v="0.19"/>
    <n v="1"/>
    <s v="Home"/>
    <b v="0"/>
    <s v="Home"/>
    <x v="8"/>
  </r>
  <r>
    <s v="PSU-715557"/>
    <d v="2025-03-27T00:00:00"/>
    <s v="Online"/>
    <s v="OC000381"/>
    <s v="London"/>
    <s v="WC1B"/>
    <s v="England"/>
    <x v="5"/>
    <s v="01JZ3NR234BHZVMWPPHPV43ZC4"/>
    <s v="LED Under Cabinet Lighting"/>
    <s v="Home"/>
    <s v="Lighting &amp; Lamps"/>
    <n v="31.41"/>
    <n v="12.996"/>
    <n v="1"/>
    <n v="0.19"/>
    <n v="1"/>
    <s v="Home"/>
    <b v="0"/>
    <s v="Home"/>
    <x v="8"/>
  </r>
  <r>
    <s v="KPW-966490"/>
    <d v="2025-03-12T00:00:00"/>
    <s v="Online"/>
    <s v="WJ028001"/>
    <s v="London"/>
    <s v="WC1B"/>
    <s v="England"/>
    <x v="5"/>
    <s v="01JZ3NCC70Z2R2F4EXCDGYAT5K"/>
    <s v="LED Desk Lamp"/>
    <s v="Home"/>
    <s v="Lighting &amp; Lamps"/>
    <n v="36.42"/>
    <n v="11.5"/>
    <n v="20"/>
    <n v="0.13"/>
    <n v="1"/>
    <s v="Home"/>
    <b v="0"/>
    <s v="Home"/>
    <x v="8"/>
  </r>
  <r>
    <s v="PHU-179267"/>
    <d v="2025-03-26T00:00:00"/>
    <s v="Online"/>
    <s v="BB034030"/>
    <s v="Norton"/>
    <s v="S8"/>
    <s v="England"/>
    <x v="3"/>
    <s v="01JZ3NR955VWRRV225TP1F55NP"/>
    <s v="Motion Sensor Light"/>
    <s v="Home"/>
    <s v="Lighting &amp; Lamps"/>
    <n v="21.41"/>
    <n v="8.9960000000000004"/>
    <n v="6"/>
    <n v="0.12"/>
    <n v="1"/>
    <s v="Home"/>
    <b v="0"/>
    <s v="Home"/>
    <x v="8"/>
  </r>
  <r>
    <s v="SFC-694932"/>
    <d v="2025-03-02T00:00:00"/>
    <s v="In-Store"/>
    <s v="DF037287"/>
    <s v="Whitwell"/>
    <s v="DL10"/>
    <s v="England"/>
    <x v="3"/>
    <s v="01JZ3NCDJB231G033HHJRQNR2V"/>
    <s v="Multicolored LED Strip Lights"/>
    <s v="Home"/>
    <s v="Lighting &amp; Lamps"/>
    <n v="31.41"/>
    <n v="9.9969999999999999"/>
    <n v="13"/>
    <n v="0.16"/>
    <n v="1"/>
    <s v="Home"/>
    <b v="0"/>
    <s v="Home"/>
    <x v="8"/>
  </r>
  <r>
    <s v="LZX-935698"/>
    <d v="2025-01-12T00:00:00"/>
    <s v="Online"/>
    <s v="RH091056"/>
    <s v="Carlton"/>
    <s v="DL8"/>
    <s v="England"/>
    <x v="9"/>
    <s v="01JZ3NCC70Z2R2F4EXCDGYAT5K"/>
    <s v="LED Desk Lamp"/>
    <s v="Home"/>
    <s v="Lighting &amp; Lamps"/>
    <n v="36.42"/>
    <n v="11.5"/>
    <n v="4"/>
    <n v="0.1"/>
    <n v="1"/>
    <s v="Home"/>
    <b v="0"/>
    <s v="Home"/>
    <x v="8"/>
  </r>
  <r>
    <s v="KFO-800995"/>
    <d v="2025-02-09T00:00:00"/>
    <s v="Online"/>
    <s v="CX029462"/>
    <s v="Norton"/>
    <s v="S8"/>
    <s v="England"/>
    <x v="7"/>
    <s v="01JZ3NCDJB231G033HHJRQNR2V"/>
    <s v="Multicolored LED Strip Lights"/>
    <s v="Home"/>
    <s v="Lighting &amp; Lamps"/>
    <n v="31.41"/>
    <n v="9.9969999999999999"/>
    <n v="4"/>
    <n v="0.14000000000000001"/>
    <n v="1"/>
    <s v="Home"/>
    <b v="0"/>
    <s v="Home"/>
    <x v="8"/>
  </r>
  <r>
    <s v="ZOW-431120"/>
    <d v="2025-03-28T00:00:00"/>
    <s v="Online"/>
    <s v="AC032117"/>
    <s v="Milton"/>
    <s v="NG22"/>
    <m/>
    <x v="8"/>
    <s v="01JZ3NCDJB231G033HHJRQNR2V"/>
    <s v="Multicolored LED Strip Lights"/>
    <s v="Home"/>
    <s v="Lighting &amp; Lamps"/>
    <n v="31.41"/>
    <n v="9.9969999999999999"/>
    <n v="17"/>
    <n v="0.17"/>
    <n v="1"/>
    <s v="Home"/>
    <b v="0"/>
    <s v="Home"/>
    <x v="8"/>
  </r>
  <r>
    <s v="KXG-608489"/>
    <d v="2025-03-18T00:00:00"/>
    <s v="In-Store"/>
    <s v="FB057385"/>
    <s v="Aston"/>
    <s v="TF6"/>
    <s v="England"/>
    <x v="9"/>
    <s v="01JZ3NCDJB231G033HHJRQNR2V"/>
    <s v="Multicolored LED Strip Lights"/>
    <s v="Home"/>
    <s v="Lighting &amp; Lamps"/>
    <n v="31.41"/>
    <n v="9.9969999999999999"/>
    <n v="9"/>
    <n v="0.2"/>
    <n v="1"/>
    <s v="Home"/>
    <b v="0"/>
    <s v="Home"/>
    <x v="8"/>
  </r>
  <r>
    <s v="JQC-429746"/>
    <d v="2025-03-11T00:00:00"/>
    <s v="In-Store"/>
    <s v="OO095727"/>
    <s v="Ashley"/>
    <s v="SN13"/>
    <s v="England"/>
    <x v="0"/>
    <s v="01JZ3NCC70Z2R2F4EXCDGYAT5K"/>
    <s v="LED Desk Lamp"/>
    <s v="Home"/>
    <s v="Lighting &amp; Lamps"/>
    <n v="36.42"/>
    <n v="11.5"/>
    <n v="5"/>
    <n v="0.18"/>
    <n v="1"/>
    <s v="Home"/>
    <b v="0"/>
    <s v="Home"/>
    <x v="8"/>
  </r>
  <r>
    <s v="JVP-852470"/>
    <d v="2025-02-09T00:00:00"/>
    <s v="In-Store"/>
    <s v="LR010971"/>
    <s v="Sutton"/>
    <s v="RH5"/>
    <s v="England"/>
    <x v="8"/>
    <s v="01JZ3NTF0M7ZK1NZ6TJ5XWFPG3"/>
    <s v="LED Strip Lights"/>
    <s v="Home"/>
    <s v="Lighting &amp; Lamps"/>
    <n v="21.41"/>
    <n v="8.9960000000000004"/>
    <n v="7"/>
    <n v="0.18"/>
    <n v="1"/>
    <s v="Home"/>
    <b v="0"/>
    <s v="Home"/>
    <x v="8"/>
  </r>
  <r>
    <s v="RLQ-197778"/>
    <d v="2025-03-23T00:00:00"/>
    <s v="In-Store"/>
    <s v="ZU044069"/>
    <s v="London"/>
    <s v="WC1B"/>
    <s v="England"/>
    <x v="6"/>
    <s v="01JZ3NR234BHZVMWPPHPV43ZC4"/>
    <s v="LED Under Cabinet Lighting"/>
    <s v="Home"/>
    <s v="Lighting &amp; Lamps"/>
    <n v="31.41"/>
    <n v="12.996"/>
    <n v="12"/>
    <n v="7.0000000000000007E-2"/>
    <n v="1"/>
    <s v="Home"/>
    <b v="0"/>
    <s v="Home"/>
    <x v="8"/>
  </r>
  <r>
    <s v="MCI-131087"/>
    <d v="2024-11-17T00:00:00"/>
    <s v="Online"/>
    <s v="PD057509"/>
    <s v="West End"/>
    <s v="DN36"/>
    <s v="England"/>
    <x v="8"/>
    <s v="01JZ3NC4PD2NMA2F73CRG09TRD"/>
    <s v="LED Strip Lights with Remote Control"/>
    <s v="Home"/>
    <s v="Lighting &amp; Lamps"/>
    <n v="29.99"/>
    <n v="8.9969999999999999"/>
    <n v="20"/>
    <n v="0.36"/>
    <n v="1"/>
    <s v="Home"/>
    <b v="0"/>
    <s v="Home"/>
    <x v="8"/>
  </r>
  <r>
    <s v="ZRE-012208"/>
    <d v="2024-05-28T00:00:00"/>
    <s v="In-Store"/>
    <s v="DL090299"/>
    <s v="Swindon"/>
    <s v="SN1"/>
    <s v="England"/>
    <x v="4"/>
    <s v="01JZ3NC6PKC0GPNX6D4XTC53V5"/>
    <s v="LED Desk Light"/>
    <s v="Home"/>
    <s v="Lighting &amp; Lamps"/>
    <n v="34.99"/>
    <n v="10.497"/>
    <n v="12"/>
    <n v="0.17"/>
    <n v="1"/>
    <s v="Home"/>
    <b v="0"/>
    <s v="Home"/>
    <x v="8"/>
  </r>
  <r>
    <s v="QAY-251855"/>
    <d v="2024-01-13T00:00:00"/>
    <s v="In-Store"/>
    <s v="VU020909"/>
    <s v="Normanton"/>
    <s v="LE15"/>
    <s v="England"/>
    <x v="2"/>
    <s v="01JZ3N5AE5P8NRK9B56MA4AZRB"/>
    <s v="LED Table Lamp"/>
    <s v="Home"/>
    <s v="Lighting &amp; Lamps"/>
    <n v="29.99"/>
    <n v="8.9969999999999999"/>
    <n v="3"/>
    <n v="0.06"/>
    <n v="1"/>
    <s v="Home"/>
    <b v="0"/>
    <s v="Home"/>
    <x v="8"/>
  </r>
  <r>
    <s v="HNH-761555"/>
    <d v="2024-12-10T00:00:00"/>
    <s v="In-Store"/>
    <s v="DL090299"/>
    <s v="Whitchurch"/>
    <s v="BS14"/>
    <s v="England"/>
    <x v="8"/>
    <s v="01JZ3NC6PKC0GPNX6D4XTC53V5"/>
    <s v="LED Desk Light"/>
    <s v="Home"/>
    <s v="Lighting &amp; Lamps"/>
    <n v="34.99"/>
    <n v="10.497"/>
    <n v="14"/>
    <n v="0.36"/>
    <n v="1"/>
    <s v="Home"/>
    <b v="0"/>
    <s v="Home"/>
    <x v="8"/>
  </r>
  <r>
    <s v="KPL-927449"/>
    <d v="2024-09-07T00:00:00"/>
    <s v="Online"/>
    <s v="WU013141"/>
    <s v="Carlton"/>
    <s v="DL8"/>
    <s v="England"/>
    <x v="4"/>
    <s v="01JZ3NR955VWRRV225TP1F55NP"/>
    <s v="Motion Sensor Light"/>
    <s v="Home"/>
    <s v="Lighting &amp; Lamps"/>
    <n v="20.99"/>
    <n v="7.9960000000000004"/>
    <n v="14"/>
    <n v="7.0000000000000007E-2"/>
    <n v="1"/>
    <s v="Home"/>
    <b v="0"/>
    <s v="Home"/>
    <x v="8"/>
  </r>
  <r>
    <s v="ZLA-444106"/>
    <d v="2024-09-10T00:00:00"/>
    <s v="Online"/>
    <s v="BL011113"/>
    <s v="Church End"/>
    <s v="N3"/>
    <s v="England"/>
    <x v="1"/>
    <s v="01JZ3NCC70Z2R2F4EXCDGYAT5K"/>
    <s v="LED Desk Lamp"/>
    <s v="Home"/>
    <s v="Lighting &amp; Lamps"/>
    <n v="36"/>
    <n v="10.5"/>
    <n v="11"/>
    <n v="0.18"/>
    <n v="1"/>
    <s v="Home"/>
    <b v="0"/>
    <s v="Home"/>
    <x v="8"/>
  </r>
  <r>
    <s v="HGJ-139013"/>
    <d v="2024-03-29T00:00:00"/>
    <s v="Online"/>
    <s v="TF019952"/>
    <s v="Milton"/>
    <s v="AB56"/>
    <s v="Scotland"/>
    <x v="0"/>
    <s v="01JZ3NCDJB231G033HHJRQNR2V"/>
    <s v="Multicolored LED Strip Lights"/>
    <s v="Home"/>
    <s v="Lighting &amp; Lamps"/>
    <n v="30.99"/>
    <n v="8.9969999999999999"/>
    <n v="10"/>
    <n v="0.09"/>
    <n v="1"/>
    <s v="Home"/>
    <b v="0"/>
    <s v="Home"/>
    <x v="8"/>
  </r>
  <r>
    <s v="ASZ-187726"/>
    <d v="2024-04-23T00:00:00"/>
    <s v="In-Store"/>
    <s v="FD034574"/>
    <s v="Dean"/>
    <s v="OX7"/>
    <s v="England"/>
    <x v="5"/>
    <s v="01JZ3NCC70Z2R2F4EXCDGYAT5K"/>
    <s v="LED Desk Lamp"/>
    <s v="Home"/>
    <s v="Lighting &amp; Lamps"/>
    <n v="36"/>
    <n v="10.5"/>
    <n v="9"/>
    <n v="0.12"/>
    <n v="1"/>
    <s v="Home"/>
    <b v="0"/>
    <s v="Home"/>
    <x v="8"/>
  </r>
  <r>
    <s v="HRN-570399"/>
    <d v="2024-11-13T00:00:00"/>
    <s v="Online"/>
    <s v="TS039297"/>
    <s v="Newtown"/>
    <s v="RG20"/>
    <s v="England"/>
    <x v="9"/>
    <s v="01JZ3NR234BHZVMWPPHPV43ZC4"/>
    <s v="LED Under Cabinet Lighting"/>
    <s v="Home"/>
    <s v="Lighting &amp; Lamps"/>
    <n v="30.99"/>
    <n v="11.996"/>
    <n v="9"/>
    <n v="0.17"/>
    <n v="1"/>
    <s v="Home"/>
    <b v="0"/>
    <s v="Home"/>
    <x v="8"/>
  </r>
  <r>
    <s v="HXL-952343"/>
    <d v="2024-10-12T00:00:00"/>
    <s v="In-Store"/>
    <s v="AF078949"/>
    <s v="Sutton"/>
    <s v="CT15"/>
    <s v="England"/>
    <x v="3"/>
    <s v="01JZ3NCC70Z2R2F4EXCDGYAT5K"/>
    <s v="LED Desk Lamp"/>
    <s v="Home"/>
    <s v="Lighting &amp; Lamps"/>
    <n v="36"/>
    <n v="10.5"/>
    <n v="15"/>
    <n v="0.18"/>
    <n v="1"/>
    <s v="Home"/>
    <b v="0"/>
    <s v="Home"/>
    <x v="8"/>
  </r>
  <r>
    <s v="KKI-295148"/>
    <d v="2024-11-13T00:00:00"/>
    <s v="Online"/>
    <s v="PN036183"/>
    <s v="Upton"/>
    <s v="WF9"/>
    <s v="England"/>
    <x v="1"/>
    <s v="01JZ3NR955VWRRV225TP1F55NP"/>
    <s v="Motion Sensor Light"/>
    <s v="Home"/>
    <s v="Lighting &amp; Lamps"/>
    <n v="20.99"/>
    <n v="7.9960000000000004"/>
    <n v="3"/>
    <n v="0.16"/>
    <n v="1"/>
    <s v="Home"/>
    <b v="0"/>
    <s v="Home"/>
    <x v="8"/>
  </r>
  <r>
    <s v="JAA-109320"/>
    <d v="2024-03-08T00:00:00"/>
    <s v="In-Store"/>
    <s v="MK002208"/>
    <s v="Charlton"/>
    <s v="OX12"/>
    <s v="England"/>
    <x v="0"/>
    <s v="01JZ3NR955VWRRV225TP1F55NP"/>
    <s v="Motion Sensor Light"/>
    <s v="Home"/>
    <s v="Lighting &amp; Lamps"/>
    <n v="20.99"/>
    <n v="7.9960000000000004"/>
    <n v="1"/>
    <m/>
    <n v="1"/>
    <s v="Home"/>
    <b v="0"/>
    <s v="Home"/>
    <x v="8"/>
  </r>
  <r>
    <s v="DNL-098337"/>
    <d v="2024-06-05T00:00:00"/>
    <s v="In-Store"/>
    <s v="WS085391"/>
    <s v="Tullich"/>
    <s v="AB55"/>
    <s v="Scotland"/>
    <x v="0"/>
    <s v="01JZ3NR234BHZVMWPPHPV43ZC4"/>
    <s v="LED Under Cabinet Lighting"/>
    <s v="Home"/>
    <s v="Lighting &amp; Lamps"/>
    <n v="30.99"/>
    <n v="11.996"/>
    <n v="18"/>
    <n v="0.19"/>
    <n v="1"/>
    <s v="Home"/>
    <b v="0"/>
    <s v="Home"/>
    <x v="8"/>
  </r>
  <r>
    <s v="XTV-342599"/>
    <d v="2024-03-15T00:00:00"/>
    <s v="In-Store"/>
    <s v="KU087988"/>
    <s v="Preston"/>
    <s v="PR1"/>
    <s v="England"/>
    <x v="7"/>
    <s v="01JZ3NTF0M7ZK1NZ6TJ5XWFPG3"/>
    <s v="LED Strip Lights"/>
    <s v="Home"/>
    <s v="Lighting &amp; Lamps"/>
    <n v="20.99"/>
    <n v="7.9960000000000004"/>
    <n v="2"/>
    <m/>
    <n v="1"/>
    <s v="Home"/>
    <b v="0"/>
    <s v="Home"/>
    <x v="8"/>
  </r>
  <r>
    <s v="UGE-042151"/>
    <d v="2024-04-13T00:00:00"/>
    <s v="Online"/>
    <s v="FR054588"/>
    <s v="Newport"/>
    <s v="NR29"/>
    <s v="England"/>
    <x v="5"/>
    <s v="01JZ3NCC70Z2R2F4EXCDGYAT5K"/>
    <s v="LED Desk Lamp"/>
    <s v="Home"/>
    <s v="Lighting &amp; Lamps"/>
    <n v="36"/>
    <n v="10.5"/>
    <n v="15"/>
    <n v="0.13"/>
    <n v="1"/>
    <s v="Home"/>
    <b v="0"/>
    <s v="Home"/>
    <x v="8"/>
  </r>
  <r>
    <s v="KZA-200509"/>
    <d v="2024-12-14T00:00:00"/>
    <s v="Online"/>
    <s v="ZI065793"/>
    <s v="Craigavon"/>
    <s v="BT66"/>
    <m/>
    <x v="6"/>
    <s v="01JZ3NCDJB231G033HHJRQNR2V"/>
    <s v="Multicolored LED Strip Lights"/>
    <s v="Home"/>
    <s v="Lighting &amp; Lamps"/>
    <n v="30.99"/>
    <n v="8.9969999999999999"/>
    <n v="6"/>
    <n v="0.1"/>
    <n v="1"/>
    <s v="Home"/>
    <b v="0"/>
    <s v="Home"/>
    <x v="8"/>
  </r>
  <r>
    <s v="BRE-737347"/>
    <d v="2024-12-23T00:00:00"/>
    <s v="Online"/>
    <s v="TI006356"/>
    <s v="Aberdeen"/>
    <s v="AB39"/>
    <s v="Scotland"/>
    <x v="0"/>
    <s v="01JZ3NCC70Z2R2F4EXCDGYAT5K"/>
    <s v="LED Desk Lamp"/>
    <s v="Home"/>
    <s v="Lighting &amp; Lamps"/>
    <n v="36"/>
    <n v="10.5"/>
    <n v="13"/>
    <n v="7.0000000000000007E-2"/>
    <n v="1"/>
    <s v="Home"/>
    <b v="0"/>
    <s v="Home"/>
    <x v="8"/>
  </r>
  <r>
    <s v="KLM-110573"/>
    <d v="2023-04-07T00:00:00"/>
    <s v="In-Store"/>
    <s v="AO040681"/>
    <s v="Tullich"/>
    <s v="AB55"/>
    <s v="Scotland"/>
    <x v="0"/>
    <s v="01JZ3N50X02HYKQDKFBBN24CEQ"/>
    <s v="LED Strip Light Kit"/>
    <s v="Home"/>
    <s v="Lighting &amp; Lamps"/>
    <n v="38.99"/>
    <n v="11.446999999999999"/>
    <n v="16"/>
    <n v="0.28999999999999998"/>
    <n v="1"/>
    <s v="Home"/>
    <b v="0"/>
    <s v="Home"/>
    <x v="8"/>
  </r>
  <r>
    <s v="KIJ-539443"/>
    <d v="2023-12-29T00:00:00"/>
    <s v="In-Store"/>
    <s v="AO040681"/>
    <s v="Newton"/>
    <s v="NG34"/>
    <s v="England"/>
    <x v="9"/>
    <s v="01JZ3N50X02HYKQDKFBBN24CEQ"/>
    <s v="LED Strip Light Kit"/>
    <s v="Home"/>
    <s v="Lighting &amp; Lamps"/>
    <n v="38.99"/>
    <n v="11.446999999999999"/>
    <n v="6"/>
    <n v="0.12"/>
    <n v="1"/>
    <s v="Home"/>
    <b v="0"/>
    <s v="Home"/>
    <x v="8"/>
  </r>
  <r>
    <s v="JSN-867607"/>
    <d v="2023-10-28T00:00:00"/>
    <s v="In-Store"/>
    <s v="AO040681"/>
    <s v="Hatton"/>
    <s v="CV35"/>
    <s v="England"/>
    <x v="0"/>
    <s v="01JZ3N50X02HYKQDKFBBN24CEQ"/>
    <s v="LED Strip Light Kit"/>
    <s v="Home"/>
    <s v="Lighting &amp; Lamps"/>
    <n v="38.99"/>
    <n v="11.446999999999999"/>
    <n v="8"/>
    <n v="0.01"/>
    <n v="1"/>
    <s v="Home"/>
    <b v="0"/>
    <s v="Home"/>
    <x v="8"/>
  </r>
  <r>
    <s v="DIY-012337"/>
    <d v="2023-09-27T00:00:00"/>
    <s v="Online"/>
    <s v="AO040681"/>
    <s v="Birmingham"/>
    <s v="B40"/>
    <s v="England"/>
    <x v="6"/>
    <s v="01JZ3N50X02HYKQDKFBBN24CEQ"/>
    <s v="LED Strip Light Kit"/>
    <s v="Home"/>
    <s v="Lighting &amp; Lamps"/>
    <n v="38.99"/>
    <n v="11.446999999999999"/>
    <n v="16"/>
    <n v="0.19"/>
    <n v="1"/>
    <s v="Home"/>
    <b v="0"/>
    <s v="Home"/>
    <x v="8"/>
  </r>
  <r>
    <s v="HEE-760474"/>
    <d v="2023-05-24T00:00:00"/>
    <s v="Online"/>
    <s v="AO040681"/>
    <s v="Upton"/>
    <s v="WF9"/>
    <s v="England"/>
    <x v="9"/>
    <s v="01JZ3N50X02HYKQDKFBBN24CEQ"/>
    <s v="LED Strip Light Kit"/>
    <s v="Home"/>
    <s v="Lighting &amp; Lamps"/>
    <n v="38.99"/>
    <n v="11.446999999999999"/>
    <n v="13"/>
    <n v="0.02"/>
    <n v="1"/>
    <s v="Home"/>
    <b v="0"/>
    <s v="Home"/>
    <x v="8"/>
  </r>
  <r>
    <s v="SWD-602317"/>
    <d v="2023-06-07T00:00:00"/>
    <s v="Online"/>
    <s v="AO040681"/>
    <s v="Newtown"/>
    <s v="RG20"/>
    <s v="England"/>
    <x v="2"/>
    <s v="01JZ3N50X02HYKQDKFBBN24CEQ"/>
    <s v="LED Strip Light Kit"/>
    <s v="Home"/>
    <s v="Lighting &amp; Lamps"/>
    <n v="38.99"/>
    <n v="11.446999999999999"/>
    <n v="12"/>
    <n v="0.25"/>
    <n v="1"/>
    <s v="Home"/>
    <b v="0"/>
    <s v="Home"/>
    <x v="8"/>
  </r>
  <r>
    <s v="RDH-030698"/>
    <d v="2023-06-28T00:00:00"/>
    <s v="In-Store"/>
    <s v="PK032320"/>
    <s v="Aston"/>
    <s v="TF6"/>
    <s v="England"/>
    <x v="0"/>
    <s v="01JZ3N51VV8RS9Y8SJQZXHYCZJ"/>
    <s v="LED Strip Lights Kit"/>
    <s v="Home"/>
    <s v="Lighting &amp; Lamps"/>
    <n v="28.99"/>
    <n v="8.4469999999999992"/>
    <n v="19"/>
    <n v="0.4"/>
    <n v="1"/>
    <s v="Home"/>
    <b v="0"/>
    <s v="Home"/>
    <x v="8"/>
  </r>
  <r>
    <s v="NNU-261402"/>
    <d v="2023-12-07T00:00:00"/>
    <s v="Online"/>
    <s v="AO040681"/>
    <s v="Tullich"/>
    <s v="AB55"/>
    <s v="Scotland"/>
    <x v="0"/>
    <s v="01JZ3N50X02HYKQDKFBBN24CEQ"/>
    <s v="LED Strip Light Kit"/>
    <s v="Home"/>
    <s v="Lighting &amp; Lamps"/>
    <n v="38.99"/>
    <n v="11.446999999999999"/>
    <n v="3"/>
    <n v="0.16"/>
    <n v="1"/>
    <s v="Home"/>
    <b v="0"/>
    <s v="Home"/>
    <x v="8"/>
  </r>
  <r>
    <s v="LCU-877849"/>
    <d v="2023-12-05T00:00:00"/>
    <s v="In-Store"/>
    <s v="SJ097729"/>
    <s v="Manchester"/>
    <s v="M14"/>
    <s v="England"/>
    <x v="3"/>
    <s v="01JZ3N569SEYEBC3Y2VT0C9KDN"/>
    <s v="LED Disco Ball Light"/>
    <s v="Home"/>
    <s v="Lighting &amp; Lamps"/>
    <n v="18.989999999999998"/>
    <n v="5.4470000000000001"/>
    <n v="19"/>
    <n v="0.09"/>
    <n v="1"/>
    <s v="Home"/>
    <b v="0"/>
    <s v="Home"/>
    <x v="8"/>
  </r>
  <r>
    <s v="GTX-470685"/>
    <d v="2023-10-03T00:00:00"/>
    <s v="In-Store"/>
    <s v="SJ097729"/>
    <s v="Milton"/>
    <s v="NG22"/>
    <s v="England"/>
    <x v="8"/>
    <s v="01JZ3N569SEYEBC3Y2VT0C9KDN"/>
    <s v="LED Disco Ball Light"/>
    <s v="Home"/>
    <s v="Lighting &amp; Lamps"/>
    <n v="18.989999999999998"/>
    <n v="5.4470000000000001"/>
    <n v="9"/>
    <n v="0.17"/>
    <n v="1"/>
    <s v="Home"/>
    <b v="0"/>
    <s v="Home"/>
    <x v="8"/>
  </r>
  <r>
    <s v="ISM-384915"/>
    <d v="2023-01-04T00:00:00"/>
    <s v="Online"/>
    <s v="YE085512"/>
    <s v="Milton"/>
    <s v="NG22"/>
    <s v="England"/>
    <x v="5"/>
    <s v="01JZ3NCDJB231G033HHJRQNR2V"/>
    <s v="Multicolored LED Strip Lights"/>
    <s v="Home"/>
    <s v="Lighting &amp; Lamps"/>
    <n v="29.14"/>
    <n v="8.4969999999999999"/>
    <n v="11"/>
    <n v="0.36"/>
    <n v="1"/>
    <s v="Home"/>
    <b v="0"/>
    <s v="Home"/>
    <x v="8"/>
  </r>
  <r>
    <s v="XYU-616601"/>
    <d v="2023-02-13T00:00:00"/>
    <s v="In-Store"/>
    <s v="ID094831"/>
    <s v="Wirral"/>
    <s v="CH48"/>
    <s v="England"/>
    <x v="3"/>
    <s v="01JZ3NR955VWRRV225TP1F55NP"/>
    <s v="Motion Sensor Light"/>
    <s v="Home"/>
    <s v="Lighting &amp; Lamps"/>
    <n v="19.14"/>
    <n v="7.4960000000000004"/>
    <n v="8"/>
    <n v="0.35"/>
    <n v="1"/>
    <s v="Home"/>
    <b v="0"/>
    <s v="Home"/>
    <x v="8"/>
  </r>
  <r>
    <s v="IPW-125653"/>
    <d v="2023-12-24T00:00:00"/>
    <s v="Online"/>
    <s v="YE085512"/>
    <s v="Kingston"/>
    <s v="DT10"/>
    <s v="England"/>
    <x v="8"/>
    <s v="01JZ3NCDJB231G033HHJRQNR2V"/>
    <s v="Multicolored LED Strip Lights"/>
    <s v="Home"/>
    <s v="Lighting &amp; Lamps"/>
    <n v="29.14"/>
    <n v="8.4969999999999999"/>
    <n v="8"/>
    <n v="0.35"/>
    <n v="1"/>
    <s v="Home"/>
    <b v="0"/>
    <s v="Home"/>
    <x v="8"/>
  </r>
  <r>
    <s v="OGJ-213898"/>
    <d v="2023-10-06T00:00:00"/>
    <s v="In-Store"/>
    <s v="VU020909"/>
    <s v="Seaton"/>
    <s v="LE15"/>
    <s v="England"/>
    <x v="8"/>
    <s v="01JZ3N5AE5P8NRK9B56MA4AZRB"/>
    <s v="LED Table Lamp"/>
    <s v="Home"/>
    <s v="Lighting &amp; Lamps"/>
    <n v="29.14"/>
    <n v="8.4969999999999999"/>
    <n v="3"/>
    <n v="0.37"/>
    <n v="1"/>
    <s v="Home"/>
    <b v="0"/>
    <s v="Home"/>
    <x v="8"/>
  </r>
  <r>
    <s v="EWZ-993415"/>
    <d v="2023-11-06T00:00:00"/>
    <s v="In-Store"/>
    <s v="VU020909"/>
    <s v="Edinburgh"/>
    <s v="EH9"/>
    <s v="Scotland"/>
    <x v="0"/>
    <s v="01JZ3N5AE5P8NRK9B56MA4AZRB"/>
    <s v="LED Table Lamp"/>
    <s v="Home"/>
    <s v="Lighting &amp; Lamps"/>
    <n v="29.14"/>
    <n v="8.4969999999999999"/>
    <n v="7"/>
    <n v="0.16"/>
    <n v="1"/>
    <s v="Home"/>
    <b v="0"/>
    <s v="Home"/>
    <x v="8"/>
  </r>
  <r>
    <s v="XDC-030125"/>
    <d v="2023-01-15T00:00:00"/>
    <s v="Online"/>
    <s v="VU020909"/>
    <s v="Sutton"/>
    <s v="CT15"/>
    <s v="England"/>
    <x v="8"/>
    <s v="01JZ3N5AE5P8NRK9B56MA4AZRB"/>
    <s v="LED Table Lamp"/>
    <s v="Home"/>
    <s v="Lighting &amp; Lamps"/>
    <n v="29.14"/>
    <n v="8.4969999999999999"/>
    <n v="6"/>
    <n v="0.04"/>
    <n v="1"/>
    <s v="Home"/>
    <b v="0"/>
    <s v="Home"/>
    <x v="8"/>
  </r>
  <r>
    <s v="WDY-996767"/>
    <d v="2023-11-23T00:00:00"/>
    <s v="Online"/>
    <s v="DL090299"/>
    <s v="Edinburgh"/>
    <s v="EH9"/>
    <s v="Scotland"/>
    <x v="0"/>
    <s v="01JZ3NC6PKC0GPNX6D4XTC53V5"/>
    <s v="LED Desk Light"/>
    <s v="Home"/>
    <s v="Lighting &amp; Lamps"/>
    <n v="34.14"/>
    <n v="9.9969999999999999"/>
    <n v="14"/>
    <n v="0.06"/>
    <n v="1"/>
    <s v="Home"/>
    <b v="0"/>
    <s v="Home"/>
    <x v="8"/>
  </r>
  <r>
    <s v="KDW-988467"/>
    <d v="2023-02-16T00:00:00"/>
    <s v="In-Store"/>
    <s v="GP060833"/>
    <s v="Sutton"/>
    <s v="RH5"/>
    <s v="England"/>
    <x v="4"/>
    <s v="01JZ3NCDJB231G033HHJRQNR2V"/>
    <s v="Multicolored LED Strip Lights"/>
    <s v="Home"/>
    <s v="Lighting &amp; Lamps"/>
    <n v="29.24"/>
    <n v="8.7469999999999999"/>
    <n v="20"/>
    <n v="0.04"/>
    <n v="1"/>
    <s v="Home"/>
    <b v="0"/>
    <s v="Home"/>
    <x v="8"/>
  </r>
  <r>
    <s v="LUR-796070"/>
    <d v="2023-01-06T00:00:00"/>
    <s v="In-Store"/>
    <s v="MC044239"/>
    <s v="Kirkton"/>
    <s v="KW10"/>
    <s v="Scotland"/>
    <x v="0"/>
    <s v="01JZ3NR955VWRRV225TP1F55NP"/>
    <s v="Motion Sensor Light"/>
    <s v="Home"/>
    <s v="Lighting &amp; Lamps"/>
    <n v="19.239999999999998"/>
    <n v="7.7460000000000004"/>
    <n v="16"/>
    <n v="0.04"/>
    <n v="1"/>
    <s v="Home"/>
    <b v="0"/>
    <s v="Home"/>
    <x v="8"/>
  </r>
  <r>
    <s v="KSP-360906"/>
    <d v="2023-12-22T00:00:00"/>
    <s v="In-Store"/>
    <s v="SX052012"/>
    <s v="Walton"/>
    <s v="CV35"/>
    <s v="England"/>
    <x v="2"/>
    <s v="01JZ3NTF0M7ZK1NZ6TJ5XWFPG3"/>
    <s v="LED Strip Lights"/>
    <s v="Home"/>
    <s v="Lighting &amp; Lamps"/>
    <n v="19.239999999999998"/>
    <n v="7.7460000000000004"/>
    <n v="6"/>
    <n v="0.08"/>
    <n v="1"/>
    <s v="Home"/>
    <b v="0"/>
    <s v="Home"/>
    <x v="8"/>
  </r>
  <r>
    <s v="XWH-125781"/>
    <d v="2023-06-11T00:00:00"/>
    <s v="Online"/>
    <s v="LA030163"/>
    <s v="Upton"/>
    <s v="WF9"/>
    <s v="England"/>
    <x v="1"/>
    <s v="01JZ3NCC70Z2R2F4EXCDGYAT5K"/>
    <s v="LED Desk Lamp"/>
    <s v="Home"/>
    <s v="Lighting &amp; Lamps"/>
    <n v="34.25"/>
    <n v="10.25"/>
    <n v="17"/>
    <n v="0.05"/>
    <n v="1"/>
    <s v="Home"/>
    <b v="0"/>
    <s v="Home"/>
    <x v="8"/>
  </r>
  <r>
    <s v="HBS-674340"/>
    <d v="2023-11-28T00:00:00"/>
    <s v="In-Store"/>
    <s v="ZG044495"/>
    <s v="Liverpool"/>
    <s v="L33"/>
    <s v="England"/>
    <x v="2"/>
    <s v="01JZ3NCDJB231G033HHJRQNR2V"/>
    <s v="Multicolored LED Strip Lights"/>
    <s v="Home"/>
    <s v="Lighting &amp; Lamps"/>
    <n v="29.24"/>
    <n v="8.7469999999999999"/>
    <n v="4"/>
    <n v="0.04"/>
    <n v="1"/>
    <s v="Home"/>
    <b v="0"/>
    <s v="Home"/>
    <x v="8"/>
  </r>
  <r>
    <s v="SGX-433567"/>
    <d v="2023-11-14T00:00:00"/>
    <s v="Online"/>
    <s v="ND092128"/>
    <s v="Glasgow"/>
    <s v="G4"/>
    <s v="Scotland"/>
    <x v="0"/>
    <s v="01JZ3NCC70Z2R2F4EXCDGYAT5K"/>
    <s v="LED Desk Lamp"/>
    <s v="Home"/>
    <s v="Lighting &amp; Lamps"/>
    <n v="34.25"/>
    <n v="10.25"/>
    <n v="11"/>
    <m/>
    <n v="1"/>
    <s v="Home"/>
    <b v="0"/>
    <s v="Home"/>
    <x v="8"/>
  </r>
  <r>
    <s v="MMC-162675"/>
    <d v="2023-04-08T00:00:00"/>
    <s v="In-Store"/>
    <s v="HE073166"/>
    <s v="Walton"/>
    <s v="CV35"/>
    <s v="England"/>
    <x v="4"/>
    <s v="01JZ3NR955VWRRV225TP1F55NP"/>
    <s v="Motion Sensor Light"/>
    <s v="Home"/>
    <s v="Lighting &amp; Lamps"/>
    <n v="19.239999999999998"/>
    <n v="7.7460000000000004"/>
    <n v="11"/>
    <n v="0.06"/>
    <n v="1"/>
    <s v="Home"/>
    <b v="0"/>
    <s v="Home"/>
    <x v="8"/>
  </r>
  <r>
    <s v="KZI-760053"/>
    <d v="2023-05-26T00:00:00"/>
    <s v="In-Store"/>
    <s v="JA042747"/>
    <s v="Horton"/>
    <s v="BS37"/>
    <s v="England"/>
    <x v="3"/>
    <s v="01JZ3NCDJB231G033HHJRQNR2V"/>
    <s v="Multicolored LED Strip Lights"/>
    <s v="Home"/>
    <s v="Lighting &amp; Lamps"/>
    <n v="29.24"/>
    <n v="8.7469999999999999"/>
    <n v="1"/>
    <n v="0.05"/>
    <n v="1"/>
    <s v="Home"/>
    <b v="0"/>
    <s v="Home"/>
    <x v="8"/>
  </r>
  <r>
    <s v="XBE-635498"/>
    <d v="2024-08-26T00:00:00"/>
    <s v="Online"/>
    <s v="VU020909"/>
    <s v="Hatton"/>
    <s v="CV35"/>
    <s v="England"/>
    <x v="2"/>
    <s v="01JZ3N5AE5P8NRK9B56MA4AZRB"/>
    <s v="LED Table Lamp"/>
    <s v="Home"/>
    <s v="Lighting &amp; Lamps"/>
    <n v="29.99"/>
    <n v="8.9969999999999999"/>
    <n v="5"/>
    <n v="0.09"/>
    <n v="1"/>
    <s v="Home"/>
    <b v="0"/>
    <s v="Home"/>
    <x v="8"/>
  </r>
  <r>
    <s v="YKB-703998"/>
    <d v="2024-03-04T00:00:00"/>
    <s v="Online"/>
    <s v="PD057509"/>
    <s v="Thorpe"/>
    <s v="BD23"/>
    <s v="England"/>
    <x v="1"/>
    <s v="01JZ3NC4PD2NMA2F73CRG09TRD"/>
    <s v="LED Strip Lights with Remote Control"/>
    <s v="Home"/>
    <s v="Lighting &amp; Lamps"/>
    <n v="29.99"/>
    <n v="8.9969999999999999"/>
    <n v="7"/>
    <n v="0.24"/>
    <n v="1"/>
    <s v="Home"/>
    <b v="0"/>
    <s v="Home"/>
    <x v="8"/>
  </r>
  <r>
    <s v="XBW-984274"/>
    <d v="2025-01-04T00:00:00"/>
    <s v="Online"/>
    <s v="PD057509"/>
    <s v="Manchester"/>
    <s v="M14"/>
    <s v="England"/>
    <x v="7"/>
    <s v="01JZ3NC4PD2NMA2F73CRG09TRD"/>
    <s v="LED Strip Lights with Remote Control"/>
    <s v="Home"/>
    <s v="Lighting &amp; Lamps"/>
    <n v="29.99"/>
    <n v="8.9969999999999999"/>
    <n v="8"/>
    <m/>
    <n v="1"/>
    <s v="Home"/>
    <b v="0"/>
    <s v="Home"/>
    <x v="8"/>
  </r>
  <r>
    <s v="WIR-139363"/>
    <d v="2025-03-02T00:00:00"/>
    <s v="In-Store"/>
    <s v="PD057509"/>
    <s v="Twyford"/>
    <s v="LE14"/>
    <s v="England"/>
    <x v="1"/>
    <s v="01JZ3NC4PD2NMA2F73CRG09TRD"/>
    <s v="LED Strip Lights with Remote Control"/>
    <s v="Home"/>
    <s v="Lighting &amp; Lamps"/>
    <n v="29.99"/>
    <n v="8.9969999999999999"/>
    <n v="12"/>
    <n v="0.37"/>
    <n v="1"/>
    <s v="Home"/>
    <b v="0"/>
    <s v="Home"/>
    <x v="8"/>
  </r>
  <r>
    <s v="RPU-248241"/>
    <d v="2024-07-18T00:00:00"/>
    <s v="Online"/>
    <s v="PD057509"/>
    <s v="Swindon"/>
    <s v="SN1"/>
    <s v="England"/>
    <x v="3"/>
    <s v="01JZ3NC4PD2NMA2F73CRG09TRD"/>
    <s v="LED Strip Lights with Remote Control"/>
    <s v="Home"/>
    <s v="Lighting &amp; Lamps"/>
    <n v="29.99"/>
    <n v="8.9969999999999999"/>
    <n v="3"/>
    <n v="0.3"/>
    <n v="1"/>
    <s v="Home"/>
    <b v="0"/>
    <s v="Home"/>
    <x v="8"/>
  </r>
  <r>
    <s v="UQM-897200"/>
    <d v="2024-01-27T00:00:00"/>
    <s v="In-Store"/>
    <s v="VU020909"/>
    <s v="Dean"/>
    <s v="OX7"/>
    <s v="England"/>
    <x v="4"/>
    <s v="01JZ3N5AE5P8NRK9B56MA4AZRB"/>
    <s v="LED Table Lamp"/>
    <s v="Home"/>
    <s v="Lighting &amp; Lamps"/>
    <n v="29.99"/>
    <n v="8.9969999999999999"/>
    <n v="19"/>
    <n v="0.34"/>
    <n v="1"/>
    <s v="Home"/>
    <b v="0"/>
    <s v="Home"/>
    <x v="8"/>
  </r>
  <r>
    <s v="GUN-460425"/>
    <d v="2024-12-09T00:00:00"/>
    <s v="Online"/>
    <s v="DL090299"/>
    <s v="Wirral"/>
    <s v="CH48"/>
    <s v="England"/>
    <x v="8"/>
    <s v="01JZ3NC6PKC0GPNX6D4XTC53V5"/>
    <s v="LED Desk Light"/>
    <s v="Home"/>
    <s v="Lighting &amp; Lamps"/>
    <n v="34.99"/>
    <n v="10.497"/>
    <n v="16"/>
    <n v="0.35"/>
    <n v="1"/>
    <s v="Home"/>
    <b v="0"/>
    <s v="Home"/>
    <x v="8"/>
  </r>
  <r>
    <s v="YBG-388872"/>
    <d v="2024-02-28T00:00:00"/>
    <s v="Online"/>
    <s v="PD057509"/>
    <s v="Newtown"/>
    <s v="RG20"/>
    <s v="England"/>
    <x v="2"/>
    <s v="01JZ3NC4PD2NMA2F73CRG09TRD"/>
    <s v="LED Strip Lights with Remote Control"/>
    <s v="Home"/>
    <s v="Lighting &amp; Lamps"/>
    <n v="29.99"/>
    <n v="8.9969999999999999"/>
    <n v="8"/>
    <n v="0.13"/>
    <n v="1"/>
    <s v="Home"/>
    <b v="0"/>
    <s v="Home"/>
    <x v="8"/>
  </r>
  <r>
    <s v="WEL-054343"/>
    <d v="2024-08-09T00:00:00"/>
    <s v="In-Store"/>
    <s v="PD057509"/>
    <s v="Sutton"/>
    <s v="RH5"/>
    <s v="England"/>
    <x v="9"/>
    <s v="01JZ3NC4PD2NMA2F73CRG09TRD"/>
    <s v="LED Strip Lights with Remote Control"/>
    <s v="Home"/>
    <s v="Lighting &amp; Lamps"/>
    <n v="29.99"/>
    <n v="8.9969999999999999"/>
    <n v="3"/>
    <n v="0.01"/>
    <n v="1"/>
    <s v="Home"/>
    <b v="0"/>
    <s v="Home"/>
    <x v="8"/>
  </r>
  <r>
    <s v="BXA-986552"/>
    <d v="2024-05-04T00:00:00"/>
    <s v="In-Store"/>
    <s v="PD057509"/>
    <s v="Kingston"/>
    <s v="DT10"/>
    <s v="England"/>
    <x v="8"/>
    <s v="01JZ3NC4PD2NMA2F73CRG09TRD"/>
    <s v="LED Strip Lights with Remote Control"/>
    <s v="Home"/>
    <s v="Lighting &amp; Lamps"/>
    <n v="29.99"/>
    <n v="8.9969999999999999"/>
    <n v="18"/>
    <n v="0.05"/>
    <n v="1"/>
    <s v="Home"/>
    <b v="0"/>
    <s v="Home"/>
    <x v="8"/>
  </r>
  <r>
    <s v="VDI-146838"/>
    <d v="2024-12-10T00:00:00"/>
    <s v="In-Store"/>
    <s v="VU020909"/>
    <s v="Norton"/>
    <s v="S8"/>
    <s v="England"/>
    <x v="6"/>
    <s v="01JZ3N5AE5P8NRK9B56MA4AZRB"/>
    <s v="LED Table Lamp"/>
    <s v="Home"/>
    <s v="Lighting &amp; Lamps"/>
    <n v="29.99"/>
    <n v="8.9969999999999999"/>
    <n v="20"/>
    <n v="0.28000000000000003"/>
    <n v="1"/>
    <s v="Home"/>
    <b v="0"/>
    <s v="Home"/>
    <x v="8"/>
  </r>
  <r>
    <s v="NXX-731206"/>
    <d v="2024-12-28T00:00:00"/>
    <s v="Online"/>
    <s v="PD057509"/>
    <s v="Ford"/>
    <s v="GL54"/>
    <s v="England"/>
    <x v="9"/>
    <s v="01JZ3NC4PD2NMA2F73CRG09TRD"/>
    <s v="LED Strip Lights with Remote Control"/>
    <s v="Home"/>
    <s v="Lighting &amp; Lamps"/>
    <n v="29.99"/>
    <n v="8.9969999999999999"/>
    <n v="18"/>
    <n v="0.24"/>
    <n v="1"/>
    <s v="Home"/>
    <b v="0"/>
    <s v="Home"/>
    <x v="8"/>
  </r>
  <r>
    <s v="PKZ-963111"/>
    <d v="2024-03-22T00:00:00"/>
    <s v="Online"/>
    <s v="VU020909"/>
    <s v="Church End"/>
    <s v="N3"/>
    <s v="England"/>
    <x v="3"/>
    <s v="01JZ3N5AE5P8NRK9B56MA4AZRB"/>
    <s v="LED Table Lamp"/>
    <s v="Home"/>
    <s v="Lighting &amp; Lamps"/>
    <n v="29.99"/>
    <n v="8.9969999999999999"/>
    <n v="13"/>
    <n v="0.4"/>
    <n v="1"/>
    <s v="Home"/>
    <b v="0"/>
    <s v="Home"/>
    <x v="8"/>
  </r>
  <r>
    <s v="KSF-262076"/>
    <d v="2024-06-07T00:00:00"/>
    <s v="Online"/>
    <s v="DL090299"/>
    <s v="Dean"/>
    <s v="OX7"/>
    <s v="England"/>
    <x v="1"/>
    <s v="01JZ3NC6PKC0GPNX6D4XTC53V5"/>
    <s v="LED Desk Light"/>
    <s v="Home"/>
    <s v="Lighting &amp; Lamps"/>
    <n v="34.99"/>
    <n v="10.497"/>
    <n v="14"/>
    <m/>
    <n v="1"/>
    <s v="Home"/>
    <b v="0"/>
    <s v="Home"/>
    <x v="8"/>
  </r>
  <r>
    <s v="STD-117321"/>
    <d v="2024-12-24T00:00:00"/>
    <s v="Online"/>
    <s v="DL090299"/>
    <s v="Pentre"/>
    <s v="SY4"/>
    <s v="Wales"/>
    <x v="0"/>
    <s v="01JZ3NC6PKC0GPNX6D4XTC53V5"/>
    <s v="LED Desk Light"/>
    <s v="Home"/>
    <s v="Lighting &amp; Lamps"/>
    <n v="34.99"/>
    <n v="10.497"/>
    <n v="19"/>
    <n v="0.11"/>
    <n v="1"/>
    <s v="Home"/>
    <b v="0"/>
    <s v="Home"/>
    <x v="8"/>
  </r>
  <r>
    <s v="OBV-763835"/>
    <d v="2024-05-17T00:00:00"/>
    <s v="In-Store"/>
    <s v="VU020909"/>
    <s v="Merton"/>
    <s v="SW19"/>
    <s v="England"/>
    <x v="2"/>
    <s v="01JZ3N5AE5P8NRK9B56MA4AZRB"/>
    <s v="LED Table Lamp"/>
    <s v="Home"/>
    <s v="Lighting &amp; Lamps"/>
    <n v="29.99"/>
    <n v="8.9969999999999999"/>
    <n v="8"/>
    <n v="0.15"/>
    <n v="1"/>
    <s v="Home"/>
    <b v="0"/>
    <s v="Home"/>
    <x v="8"/>
  </r>
  <r>
    <s v="NZC-794500"/>
    <d v="2024-12-25T00:00:00"/>
    <s v="Online"/>
    <s v="DL090299"/>
    <s v="Glasgow"/>
    <s v="G4"/>
    <s v="Scotland"/>
    <x v="0"/>
    <s v="01JZ3NC6PKC0GPNX6D4XTC53V5"/>
    <s v="LED Desk Light"/>
    <s v="Home"/>
    <s v="Lighting &amp; Lamps"/>
    <n v="34.99"/>
    <n v="10.497"/>
    <n v="17"/>
    <n v="0.19"/>
    <n v="1"/>
    <s v="Home"/>
    <b v="0"/>
    <s v="Home"/>
    <x v="8"/>
  </r>
  <r>
    <s v="CCS-364382"/>
    <d v="2024-03-21T00:00:00"/>
    <s v="Online"/>
    <s v="ES056286"/>
    <s v="Church End"/>
    <s v="N3"/>
    <s v="England"/>
    <x v="2"/>
    <s v="01JZ3NR7HCR4EZKEDH2YH22Q7P"/>
    <s v="Smartphone Photography Ring Light"/>
    <s v="Photography"/>
    <s v="Lighting Equipment"/>
    <n v="29.99"/>
    <n v="11.996"/>
    <n v="20"/>
    <n v="0.31"/>
    <n v="1"/>
    <s v="Photography"/>
    <b v="0"/>
    <s v="Photography"/>
    <x v="36"/>
  </r>
  <r>
    <s v="YRQ-276345"/>
    <d v="2025-01-04T00:00:00"/>
    <s v="Online"/>
    <s v="EE025228"/>
    <s v="Halton"/>
    <s v="LS9"/>
    <s v="England"/>
    <x v="0"/>
    <s v="01JZ3NR7HCR4EZKEDH2YH22Q7P"/>
    <s v="Smartphone Photography Ring Light"/>
    <s v="Photography"/>
    <s v="Lighting Equipment"/>
    <n v="31.41"/>
    <n v="12.996"/>
    <n v="10"/>
    <n v="0.17"/>
    <n v="1"/>
    <s v="Photography"/>
    <b v="0"/>
    <s v="Photography"/>
    <x v="36"/>
  </r>
  <r>
    <s v="PUU-074295"/>
    <d v="2025-02-19T00:00:00"/>
    <s v="Online"/>
    <s v="VG072993"/>
    <s v="Langley"/>
    <s v="SG4"/>
    <s v="England"/>
    <x v="9"/>
    <s v="01JZ3NR7HCR4EZKEDH2YH22Q7P"/>
    <s v="Smartphone Photography Ring Light"/>
    <s v="Photography"/>
    <s v="Lighting Equipment"/>
    <n v="31.41"/>
    <n v="12.996"/>
    <n v="19"/>
    <n v="0.1"/>
    <n v="1"/>
    <s v="Photography"/>
    <b v="0"/>
    <s v="Photography"/>
    <x v="36"/>
  </r>
  <r>
    <s v="GGD-492820"/>
    <d v="2025-02-27T00:00:00"/>
    <s v="Online"/>
    <s v="CX029462"/>
    <s v="Linton"/>
    <s v="BD23"/>
    <s v="England"/>
    <x v="1"/>
    <s v="01JZ3NR7HCR4EZKEDH2YH22Q7P"/>
    <s v="Smartphone Photography Ring Light"/>
    <s v="Photography"/>
    <s v="Lighting Equipment"/>
    <n v="31.41"/>
    <n v="12.996"/>
    <n v="13"/>
    <n v="0.1"/>
    <n v="1"/>
    <s v="Photography"/>
    <b v="0"/>
    <s v="Photography"/>
    <x v="36"/>
  </r>
  <r>
    <s v="BTO-818847"/>
    <d v="2024-06-23T00:00:00"/>
    <s v="Online"/>
    <s v="AE024296"/>
    <s v="Eaton"/>
    <s v="DN22"/>
    <s v="England"/>
    <x v="0"/>
    <s v="01JZ3NR7HCR4EZKEDH2YH22Q7P"/>
    <s v="Smartphone Photography Ring Light"/>
    <s v="Photography"/>
    <s v="Lighting Equipment"/>
    <n v="30.99"/>
    <n v="11.996"/>
    <n v="16"/>
    <n v="0.18"/>
    <n v="1"/>
    <s v="Photography"/>
    <b v="0"/>
    <s v="Photography"/>
    <x v="36"/>
  </r>
  <r>
    <s v="PUX-232926"/>
    <d v="2024-04-15T00:00:00"/>
    <s v="Online"/>
    <s v="FL054662"/>
    <s v="Birmingham"/>
    <s v="B40"/>
    <s v="England"/>
    <x v="7"/>
    <s v="01JZ3NR7HCR4EZKEDH2YH22Q7P"/>
    <s v="Smartphone Photography Ring Light"/>
    <s v="Photography"/>
    <s v="Lighting Equipment"/>
    <n v="30.99"/>
    <n v="11.996"/>
    <n v="13"/>
    <n v="0.18"/>
    <n v="1"/>
    <s v="Photography"/>
    <b v="0"/>
    <s v="Photography"/>
    <x v="36"/>
  </r>
  <r>
    <s v="WTE-635395"/>
    <d v="2024-08-22T00:00:00"/>
    <s v="Online"/>
    <s v="EW044272"/>
    <s v="Aston"/>
    <s v="TF6"/>
    <s v="England"/>
    <x v="9"/>
    <s v="01JZ3NCCMCHWQRWZM670FBSVHM"/>
    <s v="Luxury Bath Robe"/>
    <s v="Clothing"/>
    <s v="Loungewear"/>
    <n v="49.99"/>
    <n v="14.997"/>
    <n v="2"/>
    <n v="0.22"/>
    <n v="1"/>
    <s v="Clothing"/>
    <b v="0"/>
    <s v="Clothing"/>
    <x v="3"/>
  </r>
  <r>
    <s v="VCP-792582"/>
    <d v="2024-04-21T00:00:00"/>
    <s v="Online"/>
    <s v="EW044272"/>
    <s v="Weston"/>
    <s v="GU32"/>
    <s v="England"/>
    <x v="0"/>
    <s v="01JZ3NCCMCHWQRWZM670FBSVHM"/>
    <s v="Luxury Bath Robe"/>
    <s v="Clothing"/>
    <s v="Loungewear"/>
    <n v="49.99"/>
    <n v="14.997"/>
    <n v="15"/>
    <n v="0.38"/>
    <n v="1"/>
    <s v="Clothing"/>
    <b v="0"/>
    <s v="Clothing"/>
    <x v="3"/>
  </r>
  <r>
    <s v="HOF-926237"/>
    <d v="2024-08-13T00:00:00"/>
    <s v="Online"/>
    <s v="EW044272"/>
    <s v="Horton"/>
    <s v="BS37"/>
    <s v="England"/>
    <x v="3"/>
    <s v="01JZ3NCCMCHWQRWZM670FBSVHM"/>
    <s v="Luxury Bath Robe"/>
    <s v="Clothing"/>
    <s v="Loungewear"/>
    <n v="49.99"/>
    <n v="14.997"/>
    <n v="17"/>
    <n v="0.22"/>
    <n v="1"/>
    <s v="Clothing"/>
    <b v="0"/>
    <s v="Clothing"/>
    <x v="3"/>
  </r>
  <r>
    <s v="JXN-920572"/>
    <d v="2025-03-06T00:00:00"/>
    <s v="Online"/>
    <s v="OA095700"/>
    <s v="Normanton"/>
    <s v="LE15"/>
    <s v="England"/>
    <x v="5"/>
    <s v="01JZ3NCCMCHWQRWZM670FBSVHM"/>
    <s v="Luxury Bath Robe"/>
    <s v="Clothing"/>
    <s v="Loungewear"/>
    <n v="51.41"/>
    <n v="15.997"/>
    <n v="18"/>
    <n v="0.02"/>
    <n v="1"/>
    <s v="Clothing"/>
    <b v="0"/>
    <s v="Clothing"/>
    <x v="3"/>
  </r>
  <r>
    <s v="PTG-807756"/>
    <d v="2024-12-23T00:00:00"/>
    <s v="Online"/>
    <s v="YL083482"/>
    <s v="Buckland"/>
    <s v="CT16"/>
    <s v="England"/>
    <x v="7"/>
    <s v="01JZ3NC7XTKSETMMMXSB0713EZ"/>
    <s v="Luxury Bathrobe"/>
    <s v="Clothing"/>
    <s v="Loungewear"/>
    <n v="49.99"/>
    <n v="14.997"/>
    <n v="4"/>
    <n v="7.0000000000000007E-2"/>
    <n v="1"/>
    <s v="Clothing"/>
    <b v="0"/>
    <s v="Clothing"/>
    <x v="3"/>
  </r>
  <r>
    <s v="BTG-983016"/>
    <d v="2024-11-03T00:00:00"/>
    <s v="Online"/>
    <s v="YL083482"/>
    <s v="Upton"/>
    <s v="WF9"/>
    <s v="England"/>
    <x v="5"/>
    <s v="01JZ3NC7XTKSETMMMXSB0713EZ"/>
    <s v="Luxury Bathrobe"/>
    <s v="Clothing"/>
    <s v="Loungewear"/>
    <n v="49.99"/>
    <n v="14.997"/>
    <n v="1"/>
    <n v="0.04"/>
    <n v="1"/>
    <s v="Clothing"/>
    <b v="0"/>
    <s v="Clothing"/>
    <x v="3"/>
  </r>
  <r>
    <s v="IZP-886999"/>
    <d v="2024-11-10T00:00:00"/>
    <s v="Online"/>
    <s v="NH018056"/>
    <s v="East End"/>
    <s v="BH21"/>
    <m/>
    <x v="3"/>
    <s v="01JZ3NCCMCHWQRWZM670FBSVHM"/>
    <s v="Luxury Bath Robe"/>
    <s v="Clothing"/>
    <s v="Loungewear"/>
    <n v="50.99"/>
    <n v="14.997"/>
    <n v="4"/>
    <n v="0.1"/>
    <n v="1"/>
    <s v="Clothing"/>
    <b v="0"/>
    <s v="Clothing"/>
    <x v="3"/>
  </r>
  <r>
    <s v="CFC-698122"/>
    <d v="2024-08-12T00:00:00"/>
    <s v="Online"/>
    <s v="QZ089600"/>
    <s v="Bradford"/>
    <s v="BD7"/>
    <s v="England"/>
    <x v="7"/>
    <s v="01JZ3NCCMCHWQRWZM670FBSVHM"/>
    <s v="Luxury Bath Robe"/>
    <s v="Clothing"/>
    <s v="Loungewear"/>
    <n v="50.99"/>
    <n v="14.997"/>
    <n v="5"/>
    <n v="0.13"/>
    <n v="1"/>
    <s v="Clothing"/>
    <b v="0"/>
    <s v="Clothing"/>
    <x v="3"/>
  </r>
  <r>
    <s v="TEL-443419"/>
    <d v="2024-04-30T00:00:00"/>
    <s v="Online"/>
    <s v="ZV038034"/>
    <s v="Sutton"/>
    <s v="RH5"/>
    <s v="England"/>
    <x v="7"/>
    <s v="01JZ3NCCMCHWQRWZM670FBSVHM"/>
    <s v="Luxury Bath Robe"/>
    <s v="Clothing"/>
    <s v="Loungewear"/>
    <n v="50.99"/>
    <n v="14.997"/>
    <n v="11"/>
    <n v="0.06"/>
    <n v="1"/>
    <s v="Clothing"/>
    <b v="0"/>
    <s v="Clothing"/>
    <x v="3"/>
  </r>
  <r>
    <s v="JOJ-805856"/>
    <d v="2024-12-01T00:00:00"/>
    <s v="Online"/>
    <s v="OG068846"/>
    <s v="Aston"/>
    <s v="TF6"/>
    <s v="England"/>
    <x v="7"/>
    <s v="01JZ3NCCMCHWQRWZM670FBSVHM"/>
    <s v="Luxury Bath Robe"/>
    <s v="Clothing"/>
    <s v="Loungewear"/>
    <n v="50.99"/>
    <n v="14.997"/>
    <n v="4"/>
    <n v="0.06"/>
    <n v="1"/>
    <s v="Clothing"/>
    <b v="0"/>
    <s v="Clothing"/>
    <x v="3"/>
  </r>
  <r>
    <s v="QVP-760407"/>
    <d v="2023-09-29T00:00:00"/>
    <s v="Online"/>
    <s v="YL083482"/>
    <s v="Whitchurch"/>
    <s v="BS14"/>
    <s v="England"/>
    <x v="7"/>
    <s v="01JZ3NC7XTKSETMMMXSB0713EZ"/>
    <s v="Luxury Bathrobe"/>
    <s v="Clothing"/>
    <s v="Loungewear"/>
    <n v="49.14"/>
    <n v="14.497"/>
    <n v="5"/>
    <n v="0.15"/>
    <n v="1"/>
    <s v="Clothing"/>
    <b v="0"/>
    <s v="Clothing"/>
    <x v="3"/>
  </r>
  <r>
    <s v="BCN-286770"/>
    <d v="2023-12-12T00:00:00"/>
    <s v="Online"/>
    <s v="YL083482"/>
    <s v="Edinburgh"/>
    <s v="EH9"/>
    <s v="Scotland"/>
    <x v="0"/>
    <s v="01JZ3NC7XTKSETMMMXSB0713EZ"/>
    <s v="Luxury Bathrobe"/>
    <s v="Clothing"/>
    <s v="Loungewear"/>
    <n v="49.14"/>
    <n v="14.497"/>
    <n v="1"/>
    <n v="0.4"/>
    <n v="1"/>
    <s v="Clothing"/>
    <b v="0"/>
    <s v="Clothing"/>
    <x v="3"/>
  </r>
  <r>
    <s v="GHJ-609087"/>
    <d v="2023-03-23T00:00:00"/>
    <s v="In-Store"/>
    <s v="YL083482"/>
    <s v="Swindon"/>
    <s v="SN1"/>
    <s v="England"/>
    <x v="9"/>
    <s v="01JZ3NC7XTKSETMMMXSB0713EZ"/>
    <s v="Luxury Bathrobe"/>
    <s v="Clothing"/>
    <s v="Loungewear"/>
    <n v="49.14"/>
    <n v="14.497"/>
    <n v="18"/>
    <n v="0.05"/>
    <n v="1"/>
    <s v="Clothing"/>
    <b v="0"/>
    <s v="Clothing"/>
    <x v="3"/>
  </r>
  <r>
    <s v="LHX-016240"/>
    <d v="2023-03-05T00:00:00"/>
    <s v="In-Store"/>
    <s v="RY099619"/>
    <s v="London"/>
    <s v="EC3M"/>
    <s v="England"/>
    <x v="0"/>
    <s v="01JZ3NCCMCHWQRWZM670FBSVHM"/>
    <s v="Luxury Bath Robe"/>
    <s v="Clothing"/>
    <s v="Loungewear"/>
    <n v="49.24"/>
    <n v="14.747"/>
    <n v="20"/>
    <n v="0.01"/>
    <n v="1"/>
    <s v="Clothing"/>
    <b v="0"/>
    <s v="Clothing"/>
    <x v="3"/>
  </r>
  <r>
    <s v="KII-557669"/>
    <d v="2024-10-11T00:00:00"/>
    <s v="In-Store"/>
    <s v="YL083482"/>
    <s v="Hatton"/>
    <s v="CV35"/>
    <s v="England"/>
    <x v="9"/>
    <s v="01JZ3NC7XTKSETMMMXSB0713EZ"/>
    <s v="Luxury Bathrobe"/>
    <s v="Clothing"/>
    <s v="Loungewear"/>
    <n v="49.99"/>
    <n v="14.997"/>
    <n v="9"/>
    <n v="0.15"/>
    <n v="1"/>
    <s v="Clothing"/>
    <b v="0"/>
    <s v="Clothing"/>
    <x v="3"/>
  </r>
  <r>
    <s v="TPB-860370"/>
    <d v="2024-07-16T00:00:00"/>
    <s v="In-Store"/>
    <s v="FB057385"/>
    <s v="Craigavon"/>
    <s v="BT66"/>
    <s v="Northern Ireland"/>
    <x v="0"/>
    <s v="01JZ3N556ESQT1DN961FV4W75B"/>
    <s v="Overnight Duffle Bag"/>
    <s v="Travel"/>
    <s v="Luggage and Bags"/>
    <n v="34.99"/>
    <n v="10.497"/>
    <n v="13"/>
    <n v="0.34"/>
    <n v="1"/>
    <s v="Travel"/>
    <b v="0"/>
    <s v="Travel"/>
    <x v="55"/>
  </r>
  <r>
    <s v="KDY-633923"/>
    <d v="2023-08-11T00:00:00"/>
    <s v="Online"/>
    <s v="FB057385"/>
    <s v="Twyford"/>
    <s v="LE14"/>
    <s v="England"/>
    <x v="5"/>
    <s v="01JZ3N556ESQT1DN961FV4W75B"/>
    <s v="Overnight Duffle Bag"/>
    <s v="Travel"/>
    <s v="Luggage and Bags"/>
    <n v="33.99"/>
    <n v="9.9469999999999992"/>
    <n v="13"/>
    <n v="0.18"/>
    <n v="1"/>
    <s v="Travel"/>
    <b v="0"/>
    <s v="Travel"/>
    <x v="55"/>
  </r>
  <r>
    <s v="KTB-073617"/>
    <d v="2023-02-12T00:00:00"/>
    <s v="Online"/>
    <s v="FB057385"/>
    <s v="Ashley"/>
    <s v="SN13"/>
    <s v="England"/>
    <x v="4"/>
    <s v="01JZ3N556ESQT1DN961FV4W75B"/>
    <s v="Overnight Duffle Bag"/>
    <s v="Travel"/>
    <s v="Luggage and Bags"/>
    <n v="33.99"/>
    <n v="9.9469999999999992"/>
    <n v="5"/>
    <m/>
    <n v="1"/>
    <s v="Travel"/>
    <b v="0"/>
    <s v="Travel"/>
    <x v="55"/>
  </r>
  <r>
    <s v="SHO-082608"/>
    <d v="2024-03-29T00:00:00"/>
    <s v="Online"/>
    <s v="QO037228"/>
    <s v="Leeds"/>
    <s v="LS6"/>
    <s v="England"/>
    <x v="9"/>
    <s v="01JZ3NC5DEDYD5GNFV5MX53KCF"/>
    <s v="Travel Makeup Organizer"/>
    <s v="Beauty"/>
    <s v="Makeup"/>
    <n v="25.99"/>
    <n v="7.7969999999999997"/>
    <n v="11"/>
    <n v="0.37"/>
    <n v="1"/>
    <s v="Beauty"/>
    <b v="0"/>
    <s v="Beauty"/>
    <x v="26"/>
  </r>
  <r>
    <s v="JFM-735128"/>
    <d v="2024-11-19T00:00:00"/>
    <s v="In-Store"/>
    <s v="VZ070354"/>
    <s v="Newtown"/>
    <s v="RG20"/>
    <s v="England"/>
    <x v="0"/>
    <s v="01JZ3NC7T3XEZACNHCRMNG7QQM"/>
    <s v="Luxury Rolling Makeup Case"/>
    <s v="Beauty"/>
    <s v="Makeup"/>
    <n v="99.99"/>
    <n v="29.997"/>
    <n v="2"/>
    <n v="0.04"/>
    <n v="1"/>
    <s v="Beauty"/>
    <b v="0"/>
    <s v="Beauty"/>
    <x v="26"/>
  </r>
  <r>
    <s v="DMP-929672"/>
    <d v="2023-05-10T00:00:00"/>
    <s v="Online"/>
    <s v="VZ070354"/>
    <s v="Glasgow"/>
    <s v="G4"/>
    <s v="Scotland"/>
    <x v="0"/>
    <s v="01JZ3NC7T3XEZACNHCRMNG7QQM"/>
    <s v="Luxury Rolling Makeup Case"/>
    <s v="Beauty"/>
    <s v="Makeup"/>
    <n v="99.14"/>
    <n v="29.497"/>
    <n v="19"/>
    <m/>
    <n v="1"/>
    <s v="Beauty"/>
    <b v="0"/>
    <s v="Beauty"/>
    <x v="26"/>
  </r>
  <r>
    <s v="GOV-246938"/>
    <d v="2023-02-15T00:00:00"/>
    <s v="In-Store"/>
    <s v="VZ070354"/>
    <s v="Whitwell"/>
    <s v="DL10"/>
    <s v="England"/>
    <x v="3"/>
    <s v="01JZ3NC7T3XEZACNHCRMNG7QQM"/>
    <s v="Luxury Rolling Makeup Case"/>
    <s v="Beauty"/>
    <s v="Makeup"/>
    <n v="99.14"/>
    <n v="29.497"/>
    <n v="3"/>
    <n v="0.14000000000000001"/>
    <n v="1"/>
    <s v="Beauty"/>
    <b v="0"/>
    <s v="Beauty"/>
    <x v="26"/>
  </r>
  <r>
    <s v="SPD-643592"/>
    <d v="2023-04-25T00:00:00"/>
    <s v="Online"/>
    <s v="QO037228"/>
    <s v="London"/>
    <s v="WC1B"/>
    <s v="England"/>
    <x v="2"/>
    <s v="01JZ3NC5DEDYD5GNFV5MX53KCF"/>
    <s v="Travel Makeup Organizer"/>
    <s v="Beauty"/>
    <s v="Makeup"/>
    <n v="25.14"/>
    <n v="7.2969999999999997"/>
    <n v="7"/>
    <n v="0.26"/>
    <n v="1"/>
    <s v="Beauty"/>
    <b v="0"/>
    <s v="Beauty"/>
    <x v="26"/>
  </r>
  <r>
    <s v="HQT-086748"/>
    <d v="2023-02-16T00:00:00"/>
    <s v="In-Store"/>
    <s v="QO037228"/>
    <s v="Preston"/>
    <s v="PR1"/>
    <s v="England"/>
    <x v="5"/>
    <s v="01JZ3NC5DEDYD5GNFV5MX53KCF"/>
    <s v="Travel Makeup Organizer"/>
    <s v="Beauty"/>
    <s v="Makeup"/>
    <n v="25.14"/>
    <n v="7.2969999999999997"/>
    <n v="20"/>
    <n v="0.36"/>
    <n v="1"/>
    <s v="Beauty"/>
    <b v="0"/>
    <s v="Beauty"/>
    <x v="26"/>
  </r>
  <r>
    <s v="MBB-410829"/>
    <d v="2023-11-14T00:00:00"/>
    <s v="Online"/>
    <s v="VZ070354"/>
    <s v="Sutton"/>
    <s v="CT15"/>
    <s v="England"/>
    <x v="0"/>
    <s v="01JZ3NC7T3XEZACNHCRMNG7QQM"/>
    <s v="Luxury Rolling Makeup Case"/>
    <s v="Beauty"/>
    <s v="Makeup"/>
    <n v="99.14"/>
    <n v="29.497"/>
    <n v="15"/>
    <n v="0.19"/>
    <n v="1"/>
    <s v="Beauty"/>
    <b v="0"/>
    <s v="Beauty"/>
    <x v="26"/>
  </r>
  <r>
    <s v="PLX-499169"/>
    <d v="2024-10-12T00:00:00"/>
    <s v="Online"/>
    <s v="VZ070354"/>
    <s v="Whitchurch"/>
    <s v="BS14"/>
    <s v="England"/>
    <x v="0"/>
    <s v="01JZ3NC7T3XEZACNHCRMNG7QQM"/>
    <s v="Luxury Rolling Makeup Case"/>
    <s v="Beauty"/>
    <s v="Makeup"/>
    <n v="99.99"/>
    <n v="29.997"/>
    <n v="14"/>
    <n v="0.21"/>
    <n v="1"/>
    <s v="Beauty"/>
    <b v="0"/>
    <s v="Beauty"/>
    <x v="26"/>
  </r>
  <r>
    <s v="OAG-780679"/>
    <d v="2024-04-25T00:00:00"/>
    <s v="Online"/>
    <s v="QO037228"/>
    <s v="Bristol"/>
    <s v="BS41"/>
    <s v="England"/>
    <x v="1"/>
    <s v="01JZ3NC5DEDYD5GNFV5MX53KCF"/>
    <s v="Travel Makeup Organizer"/>
    <s v="Beauty"/>
    <s v="Makeup"/>
    <n v="25.99"/>
    <n v="7.7969999999999997"/>
    <n v="7"/>
    <n v="0.34"/>
    <n v="1"/>
    <s v="Beauty"/>
    <b v="0"/>
    <s v="Beauty"/>
    <x v="26"/>
  </r>
  <r>
    <s v="BEH-159526"/>
    <d v="2025-02-26T00:00:00"/>
    <s v="In-Store"/>
    <s v="VZ070354"/>
    <s v="West End"/>
    <s v="DN36"/>
    <s v="England"/>
    <x v="5"/>
    <s v="01JZ3NC7T3XEZACNHCRMNG7QQM"/>
    <s v="Luxury Rolling Makeup Case"/>
    <s v="Beauty"/>
    <s v="Makeup"/>
    <n v="99.99"/>
    <n v="29.997"/>
    <n v="19"/>
    <n v="0.24"/>
    <n v="1"/>
    <s v="Beauty"/>
    <b v="0"/>
    <s v="Beauty"/>
    <x v="26"/>
  </r>
  <r>
    <s v="KGF-420309"/>
    <d v="2024-06-16T00:00:00"/>
    <s v="In-Store"/>
    <s v="VZ070354"/>
    <s v="Wirral"/>
    <s v="CH48"/>
    <s v="England"/>
    <x v="2"/>
    <s v="01JZ3NC7T3XEZACNHCRMNG7QQM"/>
    <s v="Luxury Rolling Makeup Case"/>
    <s v="Beauty"/>
    <s v="Makeup"/>
    <n v="99.99"/>
    <n v="29.997"/>
    <n v="15"/>
    <m/>
    <n v="1"/>
    <s v="Beauty"/>
    <b v="0"/>
    <s v="Beauty"/>
    <x v="26"/>
  </r>
  <r>
    <s v="GUH-154898"/>
    <d v="2024-01-31T00:00:00"/>
    <s v="In-Store"/>
    <s v="VZ070354"/>
    <s v="Norton"/>
    <s v="NN11"/>
    <s v="England"/>
    <x v="6"/>
    <s v="01JZ3NC7T3XEZACNHCRMNG7QQM"/>
    <s v="Luxury Rolling Makeup Case"/>
    <s v="Beauty"/>
    <s v="Makeup"/>
    <n v="99.99"/>
    <n v="29.997"/>
    <n v="15"/>
    <n v="0.11"/>
    <n v="1"/>
    <s v="Beauty"/>
    <b v="0"/>
    <s v="Beauty"/>
    <x v="26"/>
  </r>
  <r>
    <s v="RMH-494101"/>
    <d v="2024-08-08T00:00:00"/>
    <s v="Online"/>
    <s v="VZ070354"/>
    <s v="London"/>
    <s v="W1F"/>
    <s v="England"/>
    <x v="3"/>
    <s v="01JZ3NC7T3XEZACNHCRMNG7QQM"/>
    <s v="Luxury Rolling Makeup Case"/>
    <s v="Beauty"/>
    <s v="Makeup"/>
    <n v="99.99"/>
    <n v="29.997"/>
    <n v="4"/>
    <n v="0.28000000000000003"/>
    <n v="1"/>
    <s v="Beauty"/>
    <b v="0"/>
    <s v="Beauty"/>
    <x v="26"/>
  </r>
  <r>
    <s v="NIY-231974"/>
    <d v="2024-04-15T00:00:00"/>
    <s v="Online"/>
    <s v="VZ070354"/>
    <s v="Birmingham"/>
    <s v="B12"/>
    <s v="England"/>
    <x v="0"/>
    <s v="01JZ3NC7T3XEZACNHCRMNG7QQM"/>
    <s v="Luxury Rolling Makeup Case"/>
    <s v="Beauty"/>
    <s v="Makeup"/>
    <n v="99.99"/>
    <n v="29.997"/>
    <n v="3"/>
    <n v="0.22"/>
    <n v="1"/>
    <s v="Beauty"/>
    <b v="0"/>
    <s v="Beauty"/>
    <x v="26"/>
  </r>
  <r>
    <s v="VLD-056356"/>
    <d v="2023-05-30T00:00:00"/>
    <s v="In-Store"/>
    <s v="QO037228"/>
    <s v="Birmingham"/>
    <s v="B40"/>
    <s v="England"/>
    <x v="6"/>
    <s v="01JZ3NC5DEDYD5GNFV5MX53KCF"/>
    <s v="Travel Makeup Organizer"/>
    <s v="Beauty"/>
    <s v="Makeup"/>
    <n v="25.99"/>
    <n v="7.7969999999999997"/>
    <n v="17"/>
    <n v="0.37"/>
    <n v="1"/>
    <s v="Beauty"/>
    <b v="0"/>
    <s v="Beauty"/>
    <x v="26"/>
  </r>
  <r>
    <s v="DCW-744047"/>
    <d v="2023-04-23T00:00:00"/>
    <s v="Online"/>
    <s v="VZ070354"/>
    <s v="Ford"/>
    <s v="GL54"/>
    <s v="England"/>
    <x v="6"/>
    <s v="01JZ3NC7T3XEZACNHCRMNG7QQM"/>
    <s v="Luxury Rolling Makeup Case"/>
    <s v="Beauty"/>
    <s v="Makeup"/>
    <n v="99.99"/>
    <n v="29.997"/>
    <n v="17"/>
    <n v="0.15"/>
    <n v="1"/>
    <s v="Beauty"/>
    <b v="0"/>
    <s v="Beauty"/>
    <x v="26"/>
  </r>
  <r>
    <s v="GVK-757036"/>
    <d v="2024-02-19T00:00:00"/>
    <s v="Online"/>
    <s v="TK000744"/>
    <s v="London"/>
    <s v="EC1V"/>
    <s v="England"/>
    <x v="6"/>
    <s v="01JZ3N54Z6BWRP2RE77PMR55DY"/>
    <s v="Caribbean Jerk Marinade"/>
    <s v="Food - Marinades"/>
    <s v="Marinades"/>
    <n v="3.79"/>
    <n v="1.137"/>
    <n v="9"/>
    <n v="0.38"/>
    <n v="8"/>
    <s v="Food - Marinades"/>
    <b v="0"/>
    <s v="Food"/>
    <x v="98"/>
  </r>
  <r>
    <s v="PZF-585076"/>
    <d v="2024-03-25T00:00:00"/>
    <s v="In-Store"/>
    <s v="TK000744"/>
    <s v="Bradford"/>
    <s v="BD7"/>
    <s v="England"/>
    <x v="3"/>
    <s v="01JZ3N54Z6BWRP2RE77PMR55DY"/>
    <s v="Caribbean Jerk Marinade"/>
    <s v="Food - Marinades"/>
    <s v="Marinades"/>
    <n v="3.79"/>
    <n v="1.137"/>
    <n v="19"/>
    <n v="0.16"/>
    <n v="8"/>
    <s v="Food - Marinades"/>
    <b v="0"/>
    <s v="Food"/>
    <x v="98"/>
  </r>
  <r>
    <s v="AVT-187876"/>
    <d v="2024-07-08T00:00:00"/>
    <s v="In-Store"/>
    <s v="TK000744"/>
    <s v="Twyford"/>
    <s v="LE14"/>
    <s v="England"/>
    <x v="2"/>
    <s v="01JZ3N54Z6BWRP2RE77PMR55DY"/>
    <s v="Caribbean Jerk Marinade"/>
    <s v="Food - Marinades"/>
    <s v="Marinades"/>
    <n v="3.79"/>
    <n v="1.137"/>
    <n v="8"/>
    <n v="0.39"/>
    <n v="8"/>
    <s v="Food - Marinades"/>
    <b v="0"/>
    <s v="Food"/>
    <x v="98"/>
  </r>
  <r>
    <s v="ADQ-066893"/>
    <d v="2024-03-26T00:00:00"/>
    <s v="Online"/>
    <s v="TK000744"/>
    <s v="Norton"/>
    <s v="NN11"/>
    <s v="England"/>
    <x v="7"/>
    <s v="01JZ3N54Z6BWRP2RE77PMR55DY"/>
    <s v="Caribbean Jerk Marinade"/>
    <s v="Food - Marinades"/>
    <s v="Marinades"/>
    <n v="3.79"/>
    <n v="1.137"/>
    <n v="1"/>
    <n v="0.36"/>
    <n v="8"/>
    <s v="Food - Marinades"/>
    <b v="0"/>
    <s v="Food"/>
    <x v="98"/>
  </r>
  <r>
    <s v="DJE-710239"/>
    <d v="2023-02-23T00:00:00"/>
    <s v="Online"/>
    <s v="TK000744"/>
    <s v="Middleton"/>
    <s v="LE16"/>
    <s v="England"/>
    <x v="2"/>
    <s v="01JZ3N54Z6BWRP2RE77PMR55DY"/>
    <s v="Caribbean Jerk Marinade"/>
    <s v="Food - Marinades"/>
    <s v="Marinades"/>
    <n v="2.79"/>
    <n v="0.58699999999999997"/>
    <n v="16"/>
    <n v="0.14000000000000001"/>
    <n v="8"/>
    <s v="Food - Marinades"/>
    <b v="0"/>
    <s v="Food"/>
    <x v="98"/>
  </r>
  <r>
    <s v="MPB-809068"/>
    <d v="2023-06-02T00:00:00"/>
    <s v="In-Store"/>
    <s v="TK000744"/>
    <s v="Newton"/>
    <s v="IV1"/>
    <m/>
    <x v="1"/>
    <s v="01JZ3N54Z6BWRP2RE77PMR55DY"/>
    <s v="Caribbean Jerk Marinade"/>
    <s v="Food - Marinades"/>
    <s v="Marinades"/>
    <n v="2.79"/>
    <n v="0.58699999999999997"/>
    <n v="12"/>
    <n v="0.22"/>
    <n v="8"/>
    <s v="Food - Marinades"/>
    <b v="0"/>
    <s v="Food"/>
    <x v="98"/>
  </r>
  <r>
    <s v="LJK-539010"/>
    <d v="2024-09-22T00:00:00"/>
    <s v="In-Store"/>
    <s v="LD007414"/>
    <s v="Seaton"/>
    <s v="LE15"/>
    <s v="England"/>
    <x v="5"/>
    <s v="01JZ3N597H9NEFRSES9C9K97FV"/>
    <s v="Lemon Garlic Marinade"/>
    <s v="Food - Condiments"/>
    <s v="Marinades"/>
    <n v="4.29"/>
    <n v="1.2869999999999999"/>
    <n v="6"/>
    <n v="0.01"/>
    <n v="8"/>
    <s v="Food - Condiments"/>
    <b v="0"/>
    <s v="Food"/>
    <x v="13"/>
  </r>
  <r>
    <s v="PEE-318095"/>
    <d v="2024-10-26T00:00:00"/>
    <s v="Online"/>
    <s v="LD007414"/>
    <s v="Upton"/>
    <s v="WF9"/>
    <s v="England"/>
    <x v="1"/>
    <s v="01JZ3N597H9NEFRSES9C9K97FV"/>
    <s v="Lemon Garlic Marinade"/>
    <s v="Food - Condiments"/>
    <s v="Marinades"/>
    <n v="4.29"/>
    <n v="1.2869999999999999"/>
    <n v="4"/>
    <n v="0.37"/>
    <n v="8"/>
    <s v="Food - Condiments"/>
    <b v="0"/>
    <s v="Food"/>
    <x v="13"/>
  </r>
  <r>
    <s v="ILJ-476736"/>
    <d v="2023-07-26T00:00:00"/>
    <s v="In-Store"/>
    <s v="LD007414"/>
    <s v="Craigavon"/>
    <s v="BT66"/>
    <s v="Northern Ireland"/>
    <x v="0"/>
    <s v="01JZ3N597H9NEFRSES9C9K97FV"/>
    <s v="Lemon Garlic Marinade"/>
    <s v="Food - Condiments"/>
    <s v="Marinades"/>
    <n v="3.44"/>
    <n v="0.78700000000000003"/>
    <n v="12"/>
    <n v="0.11"/>
    <n v="8"/>
    <s v="Food - Condiments"/>
    <b v="0"/>
    <s v="Food"/>
    <x v="13"/>
  </r>
  <r>
    <s v="OGH-490466"/>
    <d v="2023-10-21T00:00:00"/>
    <s v="Online"/>
    <s v="LD007414"/>
    <s v="London"/>
    <s v="WC1B"/>
    <s v="England"/>
    <x v="7"/>
    <s v="01JZ3N597H9NEFRSES9C9K97FV"/>
    <s v="Lemon Garlic Marinade"/>
    <s v="Food - Condiments"/>
    <s v="Marinades"/>
    <n v="3.44"/>
    <n v="0.78700000000000003"/>
    <n v="16"/>
    <n v="0.02"/>
    <n v="8"/>
    <s v="Food - Condiments"/>
    <b v="0"/>
    <s v="Food"/>
    <x v="13"/>
  </r>
  <r>
    <s v="GXR-131071"/>
    <d v="2024-05-28T00:00:00"/>
    <s v="Online"/>
    <s v="LD007414"/>
    <s v="Merton"/>
    <s v="SW19"/>
    <s v="England"/>
    <x v="5"/>
    <s v="01JZ3N597H9NEFRSES9C9K97FV"/>
    <s v="Lemon Garlic Marinade"/>
    <s v="Food - Condiments"/>
    <s v="Marinades"/>
    <n v="4.29"/>
    <n v="1.2869999999999999"/>
    <n v="15"/>
    <n v="0.32"/>
    <n v="8"/>
    <s v="Food - Condiments"/>
    <b v="0"/>
    <s v="Food"/>
    <x v="13"/>
  </r>
  <r>
    <s v="HEM-331874"/>
    <d v="2024-03-25T00:00:00"/>
    <s v="Online"/>
    <s v="XN095451"/>
    <s v="Church End"/>
    <s v="N3"/>
    <s v="England"/>
    <x v="8"/>
    <s v="01JZ3NCA45T0SWY9X1ABERCAAT"/>
    <s v="Pineapple Teriyaki Chicken Mix"/>
    <s v="Food - Meat"/>
    <s v="Marinades and Sauces"/>
    <n v="6.99"/>
    <n v="2.097"/>
    <n v="16"/>
    <n v="0.39"/>
    <n v="8"/>
    <s v="Food - Meat"/>
    <b v="0"/>
    <s v="Food"/>
    <x v="25"/>
  </r>
  <r>
    <s v="YZR-310436"/>
    <d v="2023-11-12T00:00:00"/>
    <s v="In-Store"/>
    <s v="XN095451"/>
    <s v="Thorpe"/>
    <s v="BD23"/>
    <m/>
    <x v="6"/>
    <s v="01JZ3NCA45T0SWY9X1ABERCAAT"/>
    <s v="Pineapple Teriyaki Chicken Mix"/>
    <s v="Food - Meat"/>
    <s v="Marinades and Sauces"/>
    <n v="6.14"/>
    <n v="1.597"/>
    <n v="4"/>
    <n v="0.26"/>
    <n v="8"/>
    <s v="Food - Meat"/>
    <b v="0"/>
    <s v="Food"/>
    <x v="25"/>
  </r>
  <r>
    <s v="DQB-881348"/>
    <d v="2023-09-15T00:00:00"/>
    <s v="In-Store"/>
    <s v="XN095451"/>
    <s v="Sheffield"/>
    <s v="S1"/>
    <s v="England"/>
    <x v="9"/>
    <s v="01JZ3NCA45T0SWY9X1ABERCAAT"/>
    <s v="Pineapple Teriyaki Chicken Mix"/>
    <s v="Food - Meat"/>
    <s v="Marinades and Sauces"/>
    <n v="6.14"/>
    <n v="1.597"/>
    <n v="4"/>
    <n v="0.17"/>
    <n v="8"/>
    <s v="Food - Meat"/>
    <b v="0"/>
    <s v="Food"/>
    <x v="25"/>
  </r>
  <r>
    <s v="TRR-603399"/>
    <d v="2023-06-17T00:00:00"/>
    <s v="In-Store"/>
    <s v="KJ061948"/>
    <s v="Horton"/>
    <s v="BS37"/>
    <m/>
    <x v="2"/>
    <s v="01JZ3NCA45T0SWY9X1ABERCAAT"/>
    <s v="Pineapple Teriyaki Chicken Mix"/>
    <s v="Food - Meat"/>
    <s v="Marinades and Sauces"/>
    <n v="6.24"/>
    <n v="1.847"/>
    <n v="7"/>
    <n v="0.06"/>
    <n v="8"/>
    <s v="Food - Meat"/>
    <b v="0"/>
    <s v="Food"/>
    <x v="25"/>
  </r>
  <r>
    <s v="AWI-886573"/>
    <d v="2024-05-19T00:00:00"/>
    <s v="Online"/>
    <s v="OI064452"/>
    <s v="London"/>
    <s v="WC2H"/>
    <s v="England"/>
    <x v="3"/>
    <s v="01JZ3N50M2T2VK7SYHD0H7GERG"/>
    <s v="Zesty Garlic Marinade"/>
    <s v="Food - Condiments"/>
    <s v="Marinades and Sauces"/>
    <n v="4.49"/>
    <n v="1.347"/>
    <n v="20"/>
    <n v="0.13"/>
    <n v="8"/>
    <s v="Food - Condiments"/>
    <b v="0"/>
    <s v="Food"/>
    <x v="13"/>
  </r>
  <r>
    <s v="YLF-397133"/>
    <d v="2024-10-30T00:00:00"/>
    <s v="In-Store"/>
    <s v="FO087533"/>
    <s v="Wootton"/>
    <s v="NN4"/>
    <s v="England"/>
    <x v="3"/>
    <s v="01JZ3N55XKKCQY36FDMSF39KRB"/>
    <s v="Italian Herb Balsamic Marinade"/>
    <s v="Food - Condiments"/>
    <s v="Marinades and Sauces"/>
    <n v="3.99"/>
    <n v="1.1970000000000001"/>
    <n v="20"/>
    <n v="0.35"/>
    <n v="8"/>
    <s v="Food - Condiments"/>
    <b v="0"/>
    <s v="Food"/>
    <x v="13"/>
  </r>
  <r>
    <s v="OTH-194033"/>
    <d v="2024-02-14T00:00:00"/>
    <s v="Online"/>
    <s v="FO087533"/>
    <s v="Swindon"/>
    <s v="SN1"/>
    <s v="England"/>
    <x v="2"/>
    <s v="01JZ3N55XKKCQY36FDMSF39KRB"/>
    <s v="Italian Herb Balsamic Marinade"/>
    <s v="Food - Condiments"/>
    <s v="Marinades and Sauces"/>
    <n v="3.99"/>
    <n v="1.1970000000000001"/>
    <n v="13"/>
    <n v="0.33"/>
    <n v="8"/>
    <s v="Food - Condiments"/>
    <b v="0"/>
    <s v="Food"/>
    <x v="13"/>
  </r>
  <r>
    <s v="HLX-268901"/>
    <d v="2024-04-18T00:00:00"/>
    <s v="Online"/>
    <s v="SQ020021"/>
    <s v="Twyford"/>
    <s v="LE14"/>
    <s v="England"/>
    <x v="1"/>
    <s v="01JZ3NCGS0QP766SVRA5B6KN0S"/>
    <s v="Sweet BBQ Dipping Sauce"/>
    <s v="Food - Condiments"/>
    <s v="Marinades and Sauces"/>
    <n v="3.49"/>
    <n v="1.0469999999999999"/>
    <n v="12"/>
    <n v="0.14000000000000001"/>
    <n v="8"/>
    <s v="Food - Condiments"/>
    <b v="0"/>
    <s v="Food"/>
    <x v="13"/>
  </r>
  <r>
    <s v="NQW-029853"/>
    <d v="2024-05-29T00:00:00"/>
    <s v="In-Store"/>
    <s v="SQ020021"/>
    <s v="London"/>
    <s v="EC3M"/>
    <s v="England"/>
    <x v="3"/>
    <s v="01JZ3NCGS0QP766SVRA5B6KN0S"/>
    <s v="Sweet BBQ Dipping Sauce"/>
    <s v="Food - Condiments"/>
    <s v="Marinades and Sauces"/>
    <n v="3.49"/>
    <n v="1.0469999999999999"/>
    <n v="19"/>
    <n v="0.24"/>
    <n v="8"/>
    <s v="Food - Condiments"/>
    <b v="0"/>
    <s v="Food"/>
    <x v="13"/>
  </r>
  <r>
    <s v="EQK-677777"/>
    <d v="2025-02-24T00:00:00"/>
    <s v="Online"/>
    <s v="UJ056106"/>
    <s v="Newton"/>
    <s v="IV1"/>
    <s v="Scotland"/>
    <x v="0"/>
    <s v="01JZ3NT95H5E9V81CJWGVW7Q5Q"/>
    <s v="Vegetarian Stir Fry Sauce"/>
    <s v="Food - Condiments"/>
    <s v="Marinades and Sauces"/>
    <n v="3.91"/>
    <n v="1.996"/>
    <n v="2"/>
    <n v="0.06"/>
    <n v="8"/>
    <s v="Food - Condiments"/>
    <b v="0"/>
    <s v="Food"/>
    <x v="13"/>
  </r>
  <r>
    <s v="GPC-351805"/>
    <d v="2025-02-14T00:00:00"/>
    <s v="In-Store"/>
    <s v="PS010060"/>
    <s v="Normanton"/>
    <s v="LE15"/>
    <s v="England"/>
    <x v="4"/>
    <s v="01JZ3NT95H5E9V81CJWGVW7Q5Q"/>
    <s v="Vegetarian Stir Fry Sauce"/>
    <s v="Food - Condiments"/>
    <s v="Marinades and Sauces"/>
    <n v="3.91"/>
    <n v="1.996"/>
    <n v="11"/>
    <n v="0.04"/>
    <n v="8"/>
    <s v="Food - Condiments"/>
    <b v="0"/>
    <s v="Food"/>
    <x v="13"/>
  </r>
  <r>
    <s v="ZPT-629733"/>
    <d v="2025-03-13T00:00:00"/>
    <s v="Online"/>
    <s v="RJ028775"/>
    <s v="Newtown"/>
    <s v="RG20"/>
    <s v="England"/>
    <x v="8"/>
    <s v="01JZ3NCGS0QP766SVRA5B6KN0S"/>
    <s v="Sweet BBQ Dipping Sauce"/>
    <s v="Food - Condiments"/>
    <s v="Marinades and Sauces"/>
    <n v="4.91"/>
    <n v="2.0470000000000002"/>
    <n v="9"/>
    <n v="0.09"/>
    <n v="8"/>
    <s v="Food - Condiments"/>
    <b v="0"/>
    <s v="Food"/>
    <x v="13"/>
  </r>
  <r>
    <s v="DWD-717461"/>
    <d v="2025-01-12T00:00:00"/>
    <s v="Online"/>
    <s v="JC064172"/>
    <s v="Newport"/>
    <s v="NR29"/>
    <s v="England"/>
    <x v="5"/>
    <s v="01JZ3NT95H5E9V81CJWGVW7Q5Q"/>
    <s v="Vegetarian Stir Fry Sauce"/>
    <s v="Food - Condiments"/>
    <s v="Marinades and Sauces"/>
    <n v="3.91"/>
    <n v="1.996"/>
    <n v="20"/>
    <n v="0.1"/>
    <n v="8"/>
    <s v="Food - Condiments"/>
    <b v="0"/>
    <s v="Food"/>
    <x v="13"/>
  </r>
  <r>
    <s v="XRH-447557"/>
    <d v="2025-01-12T00:00:00"/>
    <s v="Online"/>
    <s v="SQ012620"/>
    <s v="Norton"/>
    <s v="NN11"/>
    <s v="England"/>
    <x v="4"/>
    <s v="01JZ3NCGS0QP766SVRA5B6KN0S"/>
    <s v="Sweet BBQ Dipping Sauce"/>
    <s v="Food - Condiments"/>
    <s v="Marinades and Sauces"/>
    <n v="4.91"/>
    <n v="2.0470000000000002"/>
    <n v="16"/>
    <n v="0.08"/>
    <n v="8"/>
    <s v="Food - Condiments"/>
    <b v="0"/>
    <s v="Food"/>
    <x v="13"/>
  </r>
  <r>
    <s v="PCI-267528"/>
    <d v="2025-02-01T00:00:00"/>
    <s v="Online"/>
    <s v="KX038689"/>
    <s v="Burnside"/>
    <s v="EH52"/>
    <s v="Scotland"/>
    <x v="0"/>
    <s v="01JZ3NCGS0QP766SVRA5B6KN0S"/>
    <s v="Sweet BBQ Dipping Sauce"/>
    <s v="Food - Condiments"/>
    <s v="Marinades and Sauces"/>
    <n v="4.91"/>
    <n v="2.0470000000000002"/>
    <n v="10"/>
    <n v="0.15"/>
    <n v="8"/>
    <s v="Food - Condiments"/>
    <b v="0"/>
    <s v="Food"/>
    <x v="13"/>
  </r>
  <r>
    <s v="XXQ-780418"/>
    <d v="2024-09-16T00:00:00"/>
    <s v="Online"/>
    <s v="GZ075930"/>
    <s v="Middleton"/>
    <s v="LE16"/>
    <s v="England"/>
    <x v="1"/>
    <s v="01JZ3NC55P93SPM09P0WQ33GMV"/>
    <s v="Thai Coconut Curry Sauce"/>
    <s v="Food - Condiments"/>
    <s v="Marinades and Sauces"/>
    <n v="3.99"/>
    <n v="1.1970000000000001"/>
    <n v="12"/>
    <n v="0.23"/>
    <n v="8"/>
    <s v="Food - Condiments"/>
    <b v="0"/>
    <s v="Food"/>
    <x v="13"/>
  </r>
  <r>
    <s v="COW-345441"/>
    <d v="2024-09-12T00:00:00"/>
    <s v="In-Store"/>
    <s v="GZ075930"/>
    <s v="London"/>
    <s v="SW1E"/>
    <s v="England"/>
    <x v="3"/>
    <s v="01JZ3NC55P93SPM09P0WQ33GMV"/>
    <s v="Thai Coconut Curry Sauce"/>
    <s v="Food - Condiments"/>
    <s v="Marinades and Sauces"/>
    <n v="3.99"/>
    <n v="1.1970000000000001"/>
    <n v="17"/>
    <n v="0.36"/>
    <n v="8"/>
    <s v="Food - Condiments"/>
    <b v="0"/>
    <s v="Food"/>
    <x v="13"/>
  </r>
  <r>
    <s v="NVL-951178"/>
    <d v="2024-01-13T00:00:00"/>
    <s v="In-Store"/>
    <s v="GZ075930"/>
    <s v="Seaton"/>
    <s v="LE15"/>
    <s v="England"/>
    <x v="8"/>
    <s v="01JZ3NC55P93SPM09P0WQ33GMV"/>
    <s v="Thai Coconut Curry Sauce"/>
    <s v="Food - Condiments"/>
    <s v="Marinades and Sauces"/>
    <n v="3.99"/>
    <n v="1.1970000000000001"/>
    <n v="13"/>
    <n v="0.39"/>
    <n v="8"/>
    <s v="Food - Condiments"/>
    <b v="0"/>
    <s v="Food"/>
    <x v="13"/>
  </r>
  <r>
    <s v="ZCT-148707"/>
    <d v="2024-09-07T00:00:00"/>
    <s v="Online"/>
    <s v="GZ075930"/>
    <s v="Sheffield"/>
    <s v="S1"/>
    <s v="England"/>
    <x v="2"/>
    <s v="01JZ3NC55P93SPM09P0WQ33GMV"/>
    <s v="Thai Coconut Curry Sauce"/>
    <s v="Food - Condiments"/>
    <s v="Marinades and Sauces"/>
    <n v="3.99"/>
    <n v="1.1970000000000001"/>
    <n v="15"/>
    <n v="0.15"/>
    <n v="8"/>
    <s v="Food - Condiments"/>
    <b v="0"/>
    <s v="Food"/>
    <x v="13"/>
  </r>
  <r>
    <s v="ILX-406573"/>
    <d v="2024-02-21T00:00:00"/>
    <s v="Online"/>
    <s v="GZ075930"/>
    <s v="Edinburgh"/>
    <s v="EH9"/>
    <s v="Scotland"/>
    <x v="0"/>
    <s v="01JZ3NC55P93SPM09P0WQ33GMV"/>
    <s v="Thai Coconut Curry Sauce"/>
    <s v="Food - Condiments"/>
    <s v="Marinades and Sauces"/>
    <n v="3.99"/>
    <n v="1.1970000000000001"/>
    <n v="2"/>
    <n v="0.11"/>
    <n v="8"/>
    <s v="Food - Condiments"/>
    <b v="0"/>
    <s v="Food"/>
    <x v="13"/>
  </r>
  <r>
    <s v="YYR-223023"/>
    <d v="2024-07-04T00:00:00"/>
    <s v="Online"/>
    <s v="GZ075930"/>
    <s v="Newbiggin"/>
    <s v="NE46"/>
    <s v="England"/>
    <x v="4"/>
    <s v="01JZ3NC55P93SPM09P0WQ33GMV"/>
    <s v="Thai Coconut Curry Sauce"/>
    <s v="Food - Condiments"/>
    <s v="Marinades and Sauces"/>
    <n v="3.99"/>
    <n v="1.1970000000000001"/>
    <n v="6"/>
    <n v="0.05"/>
    <n v="8"/>
    <s v="Food - Condiments"/>
    <b v="0"/>
    <s v="Food"/>
    <x v="13"/>
  </r>
  <r>
    <s v="WGP-247250"/>
    <d v="2024-08-01T00:00:00"/>
    <s v="Online"/>
    <s v="XH090657"/>
    <s v="London"/>
    <s v="SW1E"/>
    <s v="England"/>
    <x v="5"/>
    <s v="01JZ3NT95H5E9V81CJWGVW7Q5Q"/>
    <s v="Vegetarian Stir Fry Sauce"/>
    <s v="Food - Condiments"/>
    <s v="Marinades and Sauces"/>
    <n v="3.49"/>
    <n v="0.996"/>
    <n v="5"/>
    <n v="0.13"/>
    <n v="8"/>
    <s v="Food - Condiments"/>
    <b v="0"/>
    <s v="Food"/>
    <x v="13"/>
  </r>
  <r>
    <s v="OWY-998497"/>
    <d v="2024-08-07T00:00:00"/>
    <s v="In-Store"/>
    <s v="KE025009"/>
    <s v="Seaton"/>
    <s v="LE15"/>
    <s v="England"/>
    <x v="3"/>
    <s v="01JZ3NTE7RARHN1AMVJRBX9YB7"/>
    <s v="Tandoori Chicken Marinade"/>
    <s v="Food - Condiments"/>
    <s v="Marinades and Sauces"/>
    <n v="3.49"/>
    <n v="0.996"/>
    <n v="3"/>
    <n v="0.08"/>
    <n v="8"/>
    <s v="Food - Condiments"/>
    <b v="0"/>
    <s v="Food"/>
    <x v="13"/>
  </r>
  <r>
    <s v="WJO-056077"/>
    <d v="2023-10-29T00:00:00"/>
    <s v="In-Store"/>
    <s v="OI064452"/>
    <s v="Wirral"/>
    <s v="CH48"/>
    <s v="England"/>
    <x v="7"/>
    <s v="01JZ3N50M2T2VK7SYHD0H7GERG"/>
    <s v="Zesty Garlic Marinade"/>
    <s v="Food - Condiments"/>
    <s v="Marinades and Sauces"/>
    <n v="3.49"/>
    <n v="0.79700000000000004"/>
    <n v="13"/>
    <n v="0.36"/>
    <n v="8"/>
    <s v="Food - Condiments"/>
    <b v="0"/>
    <s v="Food"/>
    <x v="13"/>
  </r>
  <r>
    <s v="MRJ-770099"/>
    <d v="2023-09-07T00:00:00"/>
    <s v="In-Store"/>
    <s v="OI064452"/>
    <s v="Preston"/>
    <s v="PR1"/>
    <s v="England"/>
    <x v="4"/>
    <s v="01JZ3N50M2T2VK7SYHD0H7GERG"/>
    <s v="Zesty Garlic Marinade"/>
    <s v="Food - Condiments"/>
    <s v="Marinades and Sauces"/>
    <n v="3.49"/>
    <n v="0.79700000000000004"/>
    <n v="4"/>
    <n v="0.3"/>
    <n v="8"/>
    <s v="Food - Condiments"/>
    <b v="0"/>
    <s v="Food"/>
    <x v="13"/>
  </r>
  <r>
    <s v="OQS-993835"/>
    <d v="2023-01-10T00:00:00"/>
    <s v="Online"/>
    <s v="OI064452"/>
    <s v="Sheffield"/>
    <s v="S1"/>
    <s v="England"/>
    <x v="2"/>
    <s v="01JZ3N50M2T2VK7SYHD0H7GERG"/>
    <s v="Zesty Garlic Marinade"/>
    <s v="Food - Condiments"/>
    <s v="Marinades and Sauces"/>
    <n v="3.49"/>
    <n v="0.79700000000000004"/>
    <n v="12"/>
    <n v="0.36"/>
    <n v="8"/>
    <s v="Food - Condiments"/>
    <b v="0"/>
    <s v="Food"/>
    <x v="13"/>
  </r>
  <r>
    <s v="DCO-457597"/>
    <d v="2023-06-10T00:00:00"/>
    <s v="Online"/>
    <s v="BR000413"/>
    <s v="Edinburgh"/>
    <s v="EH9"/>
    <s v="Scotland"/>
    <x v="0"/>
    <s v="01JZ3NT95H5E9V81CJWGVW7Q5Q"/>
    <s v="Vegetarian Stir Fry Sauce"/>
    <s v="Food - Condiments"/>
    <s v="Marinades and Sauces"/>
    <n v="1.64"/>
    <n v="0.496"/>
    <n v="11"/>
    <n v="0.38"/>
    <n v="8"/>
    <s v="Food - Condiments"/>
    <b v="0"/>
    <s v="Food"/>
    <x v="13"/>
  </r>
  <r>
    <s v="EQJ-680626"/>
    <d v="2023-02-09T00:00:00"/>
    <s v="In-Store"/>
    <s v="TR063844"/>
    <s v="Aberdeen"/>
    <s v="AB39"/>
    <s v="Scotland"/>
    <x v="0"/>
    <s v="01JZ3NTE7RARHN1AMVJRBX9YB7"/>
    <s v="Tandoori Chicken Marinade"/>
    <s v="Food - Condiments"/>
    <s v="Marinades and Sauces"/>
    <n v="1.64"/>
    <n v="0.496"/>
    <n v="5"/>
    <n v="0.14000000000000001"/>
    <n v="8"/>
    <s v="Food - Condiments"/>
    <b v="0"/>
    <s v="Food"/>
    <x v="13"/>
  </r>
  <r>
    <s v="XDF-112669"/>
    <d v="2023-05-22T00:00:00"/>
    <s v="Online"/>
    <s v="TR063844"/>
    <s v="Manchester"/>
    <s v="M14"/>
    <s v="England"/>
    <x v="9"/>
    <s v="01JZ3NTE7RARHN1AMVJRBX9YB7"/>
    <s v="Tandoori Chicken Marinade"/>
    <s v="Food - Condiments"/>
    <s v="Marinades and Sauces"/>
    <n v="1.64"/>
    <n v="0.496"/>
    <n v="20"/>
    <n v="0.06"/>
    <n v="8"/>
    <s v="Food - Condiments"/>
    <b v="0"/>
    <s v="Food"/>
    <x v="13"/>
  </r>
  <r>
    <s v="UQJ-528635"/>
    <d v="2023-09-10T00:00:00"/>
    <s v="Online"/>
    <s v="SQ020021"/>
    <s v="Ashley"/>
    <s v="SN13"/>
    <s v="England"/>
    <x v="4"/>
    <s v="01JZ3NCGS0QP766SVRA5B6KN0S"/>
    <s v="Sweet BBQ Dipping Sauce"/>
    <s v="Food - Condiments"/>
    <s v="Marinades and Sauces"/>
    <n v="2.64"/>
    <n v="0.54700000000000004"/>
    <n v="14"/>
    <n v="0.25"/>
    <n v="8"/>
    <s v="Food - Condiments"/>
    <b v="0"/>
    <s v="Food"/>
    <x v="13"/>
  </r>
  <r>
    <s v="WTH-870412"/>
    <d v="2023-10-06T00:00:00"/>
    <s v="In-Store"/>
    <s v="GZ075930"/>
    <s v="Charlton"/>
    <s v="OX12"/>
    <s v="England"/>
    <x v="5"/>
    <s v="01JZ3NC55P93SPM09P0WQ33GMV"/>
    <s v="Thai Coconut Curry Sauce"/>
    <s v="Food - Condiments"/>
    <s v="Marinades and Sauces"/>
    <n v="3.14"/>
    <n v="0.69699999999999995"/>
    <n v="12"/>
    <n v="0.05"/>
    <n v="8"/>
    <s v="Food - Condiments"/>
    <b v="0"/>
    <s v="Food"/>
    <x v="13"/>
  </r>
  <r>
    <s v="JGG-057173"/>
    <d v="2023-08-09T00:00:00"/>
    <s v="In-Store"/>
    <s v="GZ075930"/>
    <s v="Thorpe"/>
    <s v="BD23"/>
    <s v="England"/>
    <x v="6"/>
    <s v="01JZ3NC55P93SPM09P0WQ33GMV"/>
    <s v="Thai Coconut Curry Sauce"/>
    <s v="Food - Condiments"/>
    <s v="Marinades and Sauces"/>
    <n v="3.14"/>
    <n v="0.69699999999999995"/>
    <n v="10"/>
    <m/>
    <n v="8"/>
    <s v="Food - Condiments"/>
    <b v="0"/>
    <s v="Food"/>
    <x v="13"/>
  </r>
  <r>
    <s v="VDS-313998"/>
    <d v="2023-01-13T00:00:00"/>
    <s v="Online"/>
    <s v="SE057748"/>
    <s v="Belfast"/>
    <s v="BT2"/>
    <s v="Northern Ireland"/>
    <x v="0"/>
    <s v="01JZ3NTE7RARHN1AMVJRBX9YB7"/>
    <s v="Tandoori Chicken Marinade"/>
    <s v="Food - Condiments"/>
    <s v="Marinades and Sauces"/>
    <n v="1.74"/>
    <n v="0.746"/>
    <n v="1"/>
    <n v="0.02"/>
    <n v="8"/>
    <s v="Food - Condiments"/>
    <b v="0"/>
    <s v="Food"/>
    <x v="13"/>
  </r>
  <r>
    <s v="WWL-588213"/>
    <d v="2023-03-14T00:00:00"/>
    <s v="In-Store"/>
    <s v="HB066379"/>
    <s v="Birmingham"/>
    <s v="B12"/>
    <s v="England"/>
    <x v="6"/>
    <s v="01JZ3NT95H5E9V81CJWGVW7Q5Q"/>
    <s v="Vegetarian Stir Fry Sauce"/>
    <s v="Food - Condiments"/>
    <s v="Marinades and Sauces"/>
    <n v="1.74"/>
    <n v="0.746"/>
    <n v="19"/>
    <n v="0.05"/>
    <n v="8"/>
    <s v="Food - Condiments"/>
    <b v="0"/>
    <s v="Food"/>
    <x v="13"/>
  </r>
  <r>
    <s v="ALV-090249"/>
    <d v="2023-01-15T00:00:00"/>
    <s v="Online"/>
    <s v="HT074679"/>
    <s v="Newton"/>
    <s v="NG34"/>
    <s v="England"/>
    <x v="5"/>
    <s v="01JZ3NCGS0QP766SVRA5B6KN0S"/>
    <s v="Sweet BBQ Dipping Sauce"/>
    <s v="Food - Condiments"/>
    <s v="Marinades and Sauces"/>
    <n v="2.74"/>
    <n v="0.79700000000000004"/>
    <n v="16"/>
    <n v="0.1"/>
    <n v="8"/>
    <s v="Food - Condiments"/>
    <b v="0"/>
    <s v="Food"/>
    <x v="13"/>
  </r>
  <r>
    <s v="UOM-353256"/>
    <d v="2023-05-26T00:00:00"/>
    <s v="In-Store"/>
    <s v="GN098386"/>
    <s v="Newbiggin"/>
    <s v="NE46"/>
    <s v="England"/>
    <x v="0"/>
    <s v="01JZ3NTE7RARHN1AMVJRBX9YB7"/>
    <s v="Tandoori Chicken Marinade"/>
    <s v="Food - Condiments"/>
    <s v="Marinades and Sauces"/>
    <n v="1.74"/>
    <n v="0.746"/>
    <n v="4"/>
    <n v="0.02"/>
    <n v="8"/>
    <s v="Food - Condiments"/>
    <b v="0"/>
    <s v="Food"/>
    <x v="13"/>
  </r>
  <r>
    <s v="HNI-169916"/>
    <d v="2024-10-18T00:00:00"/>
    <s v="In-Store"/>
    <s v="GZ075930"/>
    <s v="Kinloch"/>
    <s v="PH43"/>
    <s v="Scotland"/>
    <x v="0"/>
    <s v="01JZ3NC55P93SPM09P0WQ33GMV"/>
    <s v="Thai Coconut Curry Sauce"/>
    <s v="Food - Condiments"/>
    <s v="Marinades and Sauces"/>
    <n v="3.99"/>
    <n v="1.1970000000000001"/>
    <n v="14"/>
    <n v="0.34"/>
    <n v="8"/>
    <s v="Food - Condiments"/>
    <b v="0"/>
    <s v="Food"/>
    <x v="13"/>
  </r>
  <r>
    <s v="LHC-405631"/>
    <d v="2024-10-04T00:00:00"/>
    <s v="Online"/>
    <s v="GZ075930"/>
    <s v="Halton"/>
    <s v="LS9"/>
    <s v="England"/>
    <x v="0"/>
    <s v="01JZ3NC55P93SPM09P0WQ33GMV"/>
    <s v="Thai Coconut Curry Sauce"/>
    <s v="Food - Condiments"/>
    <s v="Marinades and Sauces"/>
    <n v="3.99"/>
    <n v="1.1970000000000001"/>
    <n v="9"/>
    <n v="0.05"/>
    <n v="8"/>
    <s v="Food - Condiments"/>
    <b v="0"/>
    <s v="Food"/>
    <x v="13"/>
  </r>
  <r>
    <s v="DHV-721933"/>
    <d v="2023-10-06T00:00:00"/>
    <s v="In-Store"/>
    <s v="GZ075930"/>
    <s v="Seaton"/>
    <s v="LE15"/>
    <s v="England"/>
    <x v="6"/>
    <s v="01JZ3NC55P93SPM09P0WQ33GMV"/>
    <s v="Thai Coconut Curry Sauce"/>
    <s v="Food - Condiments"/>
    <s v="Marinades and Sauces"/>
    <n v="3.99"/>
    <n v="1.1970000000000001"/>
    <n v="17"/>
    <n v="0.2"/>
    <n v="8"/>
    <s v="Food - Condiments"/>
    <b v="0"/>
    <s v="Food"/>
    <x v="13"/>
  </r>
  <r>
    <s v="FVW-318822"/>
    <d v="2024-11-13T00:00:00"/>
    <s v="In-Store"/>
    <s v="GZ075930"/>
    <s v="London"/>
    <s v="EC3M"/>
    <s v="England"/>
    <x v="8"/>
    <s v="01JZ3NC55P93SPM09P0WQ33GMV"/>
    <s v="Thai Coconut Curry Sauce"/>
    <s v="Food - Condiments"/>
    <s v="Marinades and Sauces"/>
    <n v="3.99"/>
    <n v="1.1970000000000001"/>
    <n v="9"/>
    <n v="0.32"/>
    <n v="8"/>
    <s v="Food - Condiments"/>
    <b v="0"/>
    <s v="Food"/>
    <x v="13"/>
  </r>
  <r>
    <s v="WXP-335322"/>
    <d v="2024-08-12T00:00:00"/>
    <s v="In-Store"/>
    <s v="FC077811"/>
    <s v="London"/>
    <s v="WC1B"/>
    <m/>
    <x v="8"/>
    <s v="01JZ3NTBD7GFH6HMXCK172XS0F"/>
    <s v="Tandoori Chicken Skewers"/>
    <s v="Food - Meat"/>
    <s v="Marinated Meats"/>
    <n v="7.99"/>
    <n v="3.1960000000000002"/>
    <n v="2"/>
    <n v="0.36"/>
    <n v="8"/>
    <s v="Food - Meat"/>
    <b v="0"/>
    <s v="Food"/>
    <x v="25"/>
  </r>
  <r>
    <s v="XTF-523116"/>
    <d v="2024-12-05T00:00:00"/>
    <s v="Online"/>
    <s v="FC077811"/>
    <s v="Bradford"/>
    <s v="BD7"/>
    <s v="England"/>
    <x v="5"/>
    <s v="01JZ3NTBD7GFH6HMXCK172XS0F"/>
    <s v="Tandoori Chicken Skewers"/>
    <s v="Food - Meat"/>
    <s v="Marinated Meats"/>
    <n v="7.99"/>
    <n v="3.1960000000000002"/>
    <n v="8"/>
    <n v="0.4"/>
    <n v="8"/>
    <s v="Food - Meat"/>
    <b v="0"/>
    <s v="Food"/>
    <x v="25"/>
  </r>
  <r>
    <s v="UXZ-496545"/>
    <d v="2025-02-17T00:00:00"/>
    <s v="Online"/>
    <s v="JA025925"/>
    <s v="West End"/>
    <s v="DN36"/>
    <s v="England"/>
    <x v="1"/>
    <s v="01JZ3NTBD7GFH6HMXCK172XS0F"/>
    <s v="Tandoori Chicken Skewers"/>
    <s v="Food - Meat"/>
    <s v="Marinated Meats"/>
    <n v="9.41"/>
    <n v="4.1959999999999997"/>
    <n v="20"/>
    <n v="0.09"/>
    <n v="8"/>
    <s v="Food - Meat"/>
    <b v="0"/>
    <s v="Food"/>
    <x v="25"/>
  </r>
  <r>
    <s v="RTQ-015392"/>
    <d v="2024-01-28T00:00:00"/>
    <s v="In-Store"/>
    <s v="CD061254"/>
    <s v="Horton"/>
    <s v="BS37"/>
    <s v="England"/>
    <x v="9"/>
    <s v="01JZ3NTBD7GFH6HMXCK172XS0F"/>
    <s v="Tandoori Chicken Skewers"/>
    <s v="Food - Meat"/>
    <s v="Marinated Meats"/>
    <n v="8.99"/>
    <n v="3.1960000000000002"/>
    <n v="20"/>
    <n v="0.08"/>
    <n v="8"/>
    <s v="Food - Meat"/>
    <b v="0"/>
    <s v="Food"/>
    <x v="25"/>
  </r>
  <r>
    <s v="PTL-809329"/>
    <d v="2024-04-23T00:00:00"/>
    <s v="Online"/>
    <s v="UW010822"/>
    <s v="Newtown"/>
    <s v="RG20"/>
    <s v="England"/>
    <x v="3"/>
    <s v="01JZ3NTBD7GFH6HMXCK172XS0F"/>
    <s v="Tandoori Chicken Skewers"/>
    <s v="Food - Meat"/>
    <s v="Marinated Meats"/>
    <n v="8.99"/>
    <n v="3.1960000000000002"/>
    <n v="2"/>
    <n v="0.17"/>
    <n v="8"/>
    <s v="Food - Meat"/>
    <b v="0"/>
    <s v="Food"/>
    <x v="25"/>
  </r>
  <r>
    <s v="JMA-078371"/>
    <d v="2024-08-19T00:00:00"/>
    <s v="In-Store"/>
    <s v="AT048650"/>
    <s v="East End"/>
    <s v="BH21"/>
    <s v="England"/>
    <x v="5"/>
    <s v="01JZ3NTBD7GFH6HMXCK172XS0F"/>
    <s v="Tandoori Chicken Skewers"/>
    <s v="Food - Meat"/>
    <s v="Marinated Meats"/>
    <n v="8.99"/>
    <n v="3.1960000000000002"/>
    <n v="20"/>
    <n v="0.15"/>
    <n v="8"/>
    <s v="Food - Meat"/>
    <b v="0"/>
    <s v="Food"/>
    <x v="25"/>
  </r>
  <r>
    <s v="FCM-244773"/>
    <d v="2023-10-21T00:00:00"/>
    <s v="Online"/>
    <s v="FC077811"/>
    <s v="Liverpool"/>
    <s v="L33"/>
    <s v="England"/>
    <x v="4"/>
    <s v="01JZ3NTBD7GFH6HMXCK172XS0F"/>
    <s v="Tandoori Chicken Skewers"/>
    <s v="Food - Meat"/>
    <s v="Marinated Meats"/>
    <n v="7.14"/>
    <n v="2.6960000000000002"/>
    <n v="15"/>
    <m/>
    <n v="8"/>
    <s v="Food - Meat"/>
    <b v="0"/>
    <s v="Food"/>
    <x v="25"/>
  </r>
  <r>
    <s v="FRT-924535"/>
    <d v="2023-04-17T00:00:00"/>
    <s v="In-Store"/>
    <s v="ZO006088"/>
    <s v="Hatton"/>
    <s v="CV35"/>
    <s v="England"/>
    <x v="7"/>
    <s v="01JZ3NTBD7GFH6HMXCK172XS0F"/>
    <s v="Tandoori Chicken Skewers"/>
    <s v="Food - Meat"/>
    <s v="Marinated Meats"/>
    <n v="7.24"/>
    <n v="2.9460000000000002"/>
    <n v="2"/>
    <n v="0.06"/>
    <n v="8"/>
    <s v="Food - Meat"/>
    <b v="0"/>
    <s v="Food"/>
    <x v="25"/>
  </r>
  <r>
    <s v="YGF-533390"/>
    <d v="2023-10-06T00:00:00"/>
    <s v="In-Store"/>
    <s v="AF014335"/>
    <s v="Burnside"/>
    <s v="EH52"/>
    <m/>
    <x v="1"/>
    <s v="01JZ3N59X6BNFNH0V3CACE5054"/>
    <s v="Teriyaki Chicken Skewers"/>
    <s v="Food - Meat"/>
    <s v="Marinated Meats"/>
    <n v="8.99"/>
    <n v="2.6970000000000001"/>
    <n v="12"/>
    <n v="0.11"/>
    <n v="8"/>
    <s v="Food - Meat"/>
    <b v="0"/>
    <s v="Food"/>
    <x v="25"/>
  </r>
  <r>
    <s v="QEI-593305"/>
    <d v="2023-07-16T00:00:00"/>
    <s v="Online"/>
    <s v="AF014335"/>
    <s v="Sutton"/>
    <s v="CT15"/>
    <s v="England"/>
    <x v="5"/>
    <s v="01JZ3N59X6BNFNH0V3CACE5054"/>
    <s v="Teriyaki Chicken Skewers"/>
    <s v="Food - Meat"/>
    <s v="Marinated Meats"/>
    <n v="8.99"/>
    <n v="2.6970000000000001"/>
    <n v="19"/>
    <n v="0.2"/>
    <n v="8"/>
    <s v="Food - Meat"/>
    <b v="0"/>
    <s v="Food"/>
    <x v="25"/>
  </r>
  <r>
    <s v="HRR-448109"/>
    <d v="2024-01-29T00:00:00"/>
    <s v="In-Store"/>
    <s v="CM032751"/>
    <s v="Liverpool"/>
    <s v="L33"/>
    <s v="England"/>
    <x v="8"/>
    <s v="01JZ3N50CCQKGK69VX46KMSY00"/>
    <s v="Lemon Dill Chicken Skewers"/>
    <s v="Food - Meat"/>
    <s v="Marinated Poultry"/>
    <n v="9.99"/>
    <n v="2.9969999999999999"/>
    <n v="14"/>
    <m/>
    <n v="8"/>
    <s v="Food - Meat"/>
    <b v="0"/>
    <s v="Food"/>
    <x v="25"/>
  </r>
  <r>
    <s v="UHI-589087"/>
    <d v="2024-02-19T00:00:00"/>
    <s v="In-Store"/>
    <s v="IG071259"/>
    <s v="Manchester"/>
    <s v="M14"/>
    <s v="England"/>
    <x v="4"/>
    <s v="01JZ3N50SYZQ808PY8X1AG86K7"/>
    <s v="Lemon Herb Grilled Chicken"/>
    <s v="Food - Meat"/>
    <s v="Marinated Poultry"/>
    <n v="9.99"/>
    <n v="2.9969999999999999"/>
    <n v="16"/>
    <n v="0.13"/>
    <n v="8"/>
    <s v="Food - Meat"/>
    <b v="0"/>
    <s v="Food"/>
    <x v="25"/>
  </r>
  <r>
    <s v="HDW-116416"/>
    <d v="2024-12-27T00:00:00"/>
    <s v="Online"/>
    <s v="QP011273"/>
    <s v="London"/>
    <s v="EC3M"/>
    <s v="England"/>
    <x v="3"/>
    <s v="01JZ3N54NGVNM8Q8H77RG14FSF"/>
    <s v="Lemon Herb Chicken"/>
    <s v="Food - Meat"/>
    <s v="Marinated Poultry"/>
    <n v="7.49"/>
    <n v="2.2469999999999999"/>
    <n v="19"/>
    <n v="0.33"/>
    <n v="8"/>
    <s v="Food - Meat"/>
    <b v="0"/>
    <s v="Food"/>
    <x v="25"/>
  </r>
  <r>
    <s v="PVN-004945"/>
    <d v="2024-01-24T00:00:00"/>
    <s v="In-Store"/>
    <s v="CM032751"/>
    <s v="Manchester"/>
    <s v="M14"/>
    <s v="England"/>
    <x v="0"/>
    <s v="01JZ3N50CCQKGK69VX46KMSY00"/>
    <s v="Lemon Dill Chicken Skewers"/>
    <s v="Food - Meat"/>
    <s v="Marinated Poultry"/>
    <n v="9.99"/>
    <n v="2.9969999999999999"/>
    <n v="13"/>
    <n v="0.25"/>
    <n v="8"/>
    <s v="Food - Meat"/>
    <b v="0"/>
    <s v="Food"/>
    <x v="25"/>
  </r>
  <r>
    <s v="QAE-488644"/>
    <d v="2024-05-05T00:00:00"/>
    <s v="In-Store"/>
    <s v="IG071259"/>
    <s v="Sheffield"/>
    <s v="S33"/>
    <s v="England"/>
    <x v="8"/>
    <s v="01JZ3N50SYZQ808PY8X1AG86K7"/>
    <s v="Lemon Herb Grilled Chicken"/>
    <s v="Food - Meat"/>
    <s v="Marinated Poultry"/>
    <n v="9.99"/>
    <n v="2.9969999999999999"/>
    <n v="3"/>
    <n v="0.19"/>
    <n v="8"/>
    <s v="Food - Meat"/>
    <b v="0"/>
    <s v="Food"/>
    <x v="25"/>
  </r>
  <r>
    <s v="SJP-091434"/>
    <d v="2024-05-01T00:00:00"/>
    <s v="In-Store"/>
    <s v="QP011273"/>
    <s v="Tullich"/>
    <s v="AB55"/>
    <s v="Scotland"/>
    <x v="0"/>
    <s v="01JZ3N54NGVNM8Q8H77RG14FSF"/>
    <s v="Lemon Herb Chicken"/>
    <s v="Food - Meat"/>
    <s v="Marinated Poultry"/>
    <n v="7.49"/>
    <n v="2.2469999999999999"/>
    <n v="17"/>
    <n v="0.33"/>
    <n v="8"/>
    <s v="Food - Meat"/>
    <b v="0"/>
    <s v="Food"/>
    <x v="25"/>
  </r>
  <r>
    <s v="VSU-657710"/>
    <d v="2024-09-15T00:00:00"/>
    <s v="In-Store"/>
    <s v="IG071259"/>
    <s v="Norton"/>
    <s v="S8"/>
    <s v="England"/>
    <x v="5"/>
    <s v="01JZ3N50SYZQ808PY8X1AG86K7"/>
    <s v="Lemon Herb Grilled Chicken"/>
    <s v="Food - Meat"/>
    <s v="Marinated Poultry"/>
    <n v="9.99"/>
    <n v="2.9969999999999999"/>
    <n v="9"/>
    <n v="0.09"/>
    <n v="8"/>
    <s v="Food - Meat"/>
    <b v="0"/>
    <s v="Food"/>
    <x v="25"/>
  </r>
  <r>
    <s v="HJD-378722"/>
    <d v="2024-07-01T00:00:00"/>
    <s v="Online"/>
    <s v="IG071259"/>
    <s v="Birmingham"/>
    <s v="B12"/>
    <s v="England"/>
    <x v="7"/>
    <s v="01JZ3N50SYZQ808PY8X1AG86K7"/>
    <s v="Lemon Herb Grilled Chicken"/>
    <s v="Food - Meat"/>
    <s v="Marinated Poultry"/>
    <n v="9.99"/>
    <n v="2.9969999999999999"/>
    <n v="20"/>
    <n v="0.4"/>
    <n v="8"/>
    <s v="Food - Meat"/>
    <b v="0"/>
    <s v="Food"/>
    <x v="25"/>
  </r>
  <r>
    <s v="VKN-522660"/>
    <d v="2024-09-05T00:00:00"/>
    <s v="Online"/>
    <s v="CM032751"/>
    <s v="Linton"/>
    <s v="BD23"/>
    <s v="England"/>
    <x v="5"/>
    <s v="01JZ3N50CCQKGK69VX46KMSY00"/>
    <s v="Lemon Dill Chicken Skewers"/>
    <s v="Food - Meat"/>
    <s v="Marinated Poultry"/>
    <n v="9.99"/>
    <n v="2.9969999999999999"/>
    <n v="10"/>
    <n v="0.23"/>
    <n v="8"/>
    <s v="Food - Meat"/>
    <b v="0"/>
    <s v="Food"/>
    <x v="25"/>
  </r>
  <r>
    <s v="KNX-723831"/>
    <d v="2024-01-29T00:00:00"/>
    <s v="In-Store"/>
    <s v="CM032751"/>
    <s v="Wootton"/>
    <s v="NN4"/>
    <s v="England"/>
    <x v="6"/>
    <s v="01JZ3N50CCQKGK69VX46KMSY00"/>
    <s v="Lemon Dill Chicken Skewers"/>
    <s v="Food - Meat"/>
    <s v="Marinated Poultry"/>
    <n v="9.99"/>
    <n v="2.9969999999999999"/>
    <n v="3"/>
    <n v="0.02"/>
    <n v="8"/>
    <s v="Food - Meat"/>
    <b v="0"/>
    <s v="Food"/>
    <x v="25"/>
  </r>
  <r>
    <s v="NTU-352996"/>
    <d v="2024-05-12T00:00:00"/>
    <s v="In-Store"/>
    <s v="QP011273"/>
    <s v="Twyford"/>
    <s v="LE14"/>
    <s v="England"/>
    <x v="5"/>
    <s v="01JZ3N54NGVNM8Q8H77RG14FSF"/>
    <s v="Lemon Herb Chicken"/>
    <s v="Food - Meat"/>
    <s v="Marinated Poultry"/>
    <n v="7.49"/>
    <n v="2.2469999999999999"/>
    <n v="6"/>
    <n v="0.2"/>
    <n v="8"/>
    <s v="Food - Meat"/>
    <b v="0"/>
    <s v="Food"/>
    <x v="25"/>
  </r>
  <r>
    <s v="PUZ-676716"/>
    <d v="2023-05-14T00:00:00"/>
    <s v="In-Store"/>
    <s v="QP011273"/>
    <s v="Denton"/>
    <s v="M34"/>
    <s v="England"/>
    <x v="4"/>
    <s v="01JZ3N54NGVNM8Q8H77RG14FSF"/>
    <s v="Lemon Herb Chicken"/>
    <s v="Food - Meat"/>
    <s v="Marinated Poultry"/>
    <n v="6.49"/>
    <n v="1.6970000000000001"/>
    <n v="16"/>
    <n v="0.36"/>
    <n v="8"/>
    <s v="Food - Meat"/>
    <b v="0"/>
    <s v="Food"/>
    <x v="25"/>
  </r>
  <r>
    <s v="TAT-498708"/>
    <d v="2023-12-25T00:00:00"/>
    <s v="In-Store"/>
    <s v="QP011273"/>
    <s v="London"/>
    <s v="W1F"/>
    <s v="England"/>
    <x v="6"/>
    <s v="01JZ3N54NGVNM8Q8H77RG14FSF"/>
    <s v="Lemon Herb Chicken"/>
    <s v="Food - Meat"/>
    <s v="Marinated Poultry"/>
    <n v="6.49"/>
    <n v="1.6970000000000001"/>
    <n v="3"/>
    <n v="0.21"/>
    <n v="8"/>
    <s v="Food - Meat"/>
    <b v="0"/>
    <s v="Food"/>
    <x v="25"/>
  </r>
  <r>
    <s v="KQX-408973"/>
    <d v="2023-02-24T00:00:00"/>
    <s v="Online"/>
    <s v="CM032751"/>
    <s v="Leeds"/>
    <s v="LS6"/>
    <s v="England"/>
    <x v="0"/>
    <s v="01JZ3N50CCQKGK69VX46KMSY00"/>
    <s v="Lemon Dill Chicken Skewers"/>
    <s v="Food - Meat"/>
    <s v="Marinated Poultry"/>
    <n v="8.99"/>
    <n v="2.4470000000000001"/>
    <n v="17"/>
    <n v="0.22"/>
    <n v="8"/>
    <s v="Food - Meat"/>
    <b v="0"/>
    <s v="Food"/>
    <x v="25"/>
  </r>
  <r>
    <s v="FLH-966156"/>
    <d v="2023-07-19T00:00:00"/>
    <s v="In-Store"/>
    <s v="IG071259"/>
    <s v="Walton"/>
    <s v="CV35"/>
    <s v="England"/>
    <x v="3"/>
    <s v="01JZ3N50SYZQ808PY8X1AG86K7"/>
    <s v="Lemon Herb Grilled Chicken"/>
    <s v="Food - Meat"/>
    <s v="Marinated Poultry"/>
    <n v="8.99"/>
    <n v="2.4470000000000001"/>
    <n v="12"/>
    <n v="0.24"/>
    <n v="8"/>
    <s v="Food - Meat"/>
    <b v="0"/>
    <s v="Food"/>
    <x v="25"/>
  </r>
  <r>
    <s v="JSK-117651"/>
    <d v="2023-10-08T00:00:00"/>
    <s v="Online"/>
    <s v="QP011273"/>
    <s v="Linton"/>
    <s v="BD23"/>
    <s v="England"/>
    <x v="5"/>
    <s v="01JZ3N54NGVNM8Q8H77RG14FSF"/>
    <s v="Lemon Herb Chicken"/>
    <s v="Food - Meat"/>
    <s v="Marinated Poultry"/>
    <n v="6.49"/>
    <n v="1.6970000000000001"/>
    <n v="17"/>
    <m/>
    <n v="8"/>
    <s v="Food - Meat"/>
    <b v="0"/>
    <s v="Food"/>
    <x v="25"/>
  </r>
  <r>
    <s v="TGS-845425"/>
    <d v="2023-10-16T00:00:00"/>
    <s v="In-Store"/>
    <s v="QP011273"/>
    <s v="Norton"/>
    <s v="S8"/>
    <s v="England"/>
    <x v="5"/>
    <s v="01JZ3N54NGVNM8Q8H77RG14FSF"/>
    <s v="Lemon Herb Chicken"/>
    <s v="Food - Meat"/>
    <s v="Marinated Poultry"/>
    <n v="6.49"/>
    <n v="1.6970000000000001"/>
    <n v="4"/>
    <n v="0.32"/>
    <n v="8"/>
    <s v="Food - Meat"/>
    <b v="0"/>
    <s v="Food"/>
    <x v="25"/>
  </r>
  <r>
    <s v="RAD-460902"/>
    <d v="2025-01-31T00:00:00"/>
    <s v="Online"/>
    <s v="BK070785"/>
    <s v="Hatton"/>
    <s v="CV35"/>
    <s v="England"/>
    <x v="3"/>
    <s v="01JZ3NSZSSFRYPYNXW7KHY4RED"/>
    <s v="Chili Lime Shrimp"/>
    <s v="Food - Seafood"/>
    <s v="Marinated Seafood"/>
    <n v="10.41"/>
    <n v="4.5960000000000001"/>
    <n v="10"/>
    <m/>
    <n v="8"/>
    <s v="Food - Seafood"/>
    <b v="0"/>
    <s v="Food"/>
    <x v="41"/>
  </r>
  <r>
    <s v="SLI-418631"/>
    <d v="2025-03-20T00:00:00"/>
    <s v="In-Store"/>
    <s v="CS060883"/>
    <s v="Kinloch"/>
    <s v="PH43"/>
    <s v="Scotland"/>
    <x v="0"/>
    <s v="01JZ3NSZSSFRYPYNXW7KHY4RED"/>
    <s v="Chili Lime Shrimp"/>
    <s v="Food - Seafood"/>
    <s v="Marinated Seafood"/>
    <n v="10.41"/>
    <n v="4.5960000000000001"/>
    <n v="12"/>
    <n v="0.19"/>
    <n v="8"/>
    <s v="Food - Seafood"/>
    <b v="0"/>
    <s v="Food"/>
    <x v="41"/>
  </r>
  <r>
    <s v="NNT-497143"/>
    <d v="2025-02-18T00:00:00"/>
    <s v="Online"/>
    <s v="RK016062"/>
    <s v="Pentre"/>
    <s v="SY4"/>
    <s v="Wales"/>
    <x v="0"/>
    <s v="01JZ3NSZSSFRYPYNXW7KHY4RED"/>
    <s v="Chili Lime Shrimp"/>
    <s v="Food - Seafood"/>
    <s v="Marinated Seafood"/>
    <n v="10.41"/>
    <n v="4.5960000000000001"/>
    <n v="9"/>
    <n v="0.17"/>
    <n v="8"/>
    <s v="Food - Seafood"/>
    <b v="0"/>
    <s v="Food"/>
    <x v="41"/>
  </r>
  <r>
    <s v="KOA-153252"/>
    <d v="2024-06-28T00:00:00"/>
    <s v="In-Store"/>
    <s v="HA090313"/>
    <s v="Newport"/>
    <s v="NR29"/>
    <s v="England"/>
    <x v="7"/>
    <s v="01JZ3NSZSSFRYPYNXW7KHY4RED"/>
    <s v="Chili Lime Shrimp"/>
    <s v="Food - Seafood"/>
    <s v="Marinated Seafood"/>
    <n v="9.99"/>
    <n v="3.5960000000000001"/>
    <n v="15"/>
    <n v="0.12"/>
    <n v="8"/>
    <s v="Food - Seafood"/>
    <b v="0"/>
    <s v="Food"/>
    <x v="41"/>
  </r>
  <r>
    <s v="VZH-706406"/>
    <d v="2023-01-15T00:00:00"/>
    <s v="Online"/>
    <s v="LE082543"/>
    <s v="London"/>
    <s v="WC1B"/>
    <s v="England"/>
    <x v="3"/>
    <s v="01JZ3NSZSSFRYPYNXW7KHY4RED"/>
    <s v="Chili Lime Shrimp"/>
    <s v="Food - Seafood"/>
    <s v="Marinated Seafood"/>
    <n v="8.14"/>
    <n v="3.0960000000000001"/>
    <n v="1"/>
    <n v="0.21"/>
    <n v="8"/>
    <s v="Food - Seafood"/>
    <b v="0"/>
    <s v="Food"/>
    <x v="41"/>
  </r>
  <r>
    <s v="JTW-564945"/>
    <d v="2023-10-14T00:00:00"/>
    <s v="In-Store"/>
    <s v="LE082543"/>
    <s v="Charlton"/>
    <s v="OX12"/>
    <s v="England"/>
    <x v="5"/>
    <s v="01JZ3NSZSSFRYPYNXW7KHY4RED"/>
    <s v="Chili Lime Shrimp"/>
    <s v="Food - Seafood"/>
    <s v="Marinated Seafood"/>
    <n v="8.14"/>
    <n v="3.0960000000000001"/>
    <n v="2"/>
    <n v="0.08"/>
    <n v="8"/>
    <s v="Food - Seafood"/>
    <b v="0"/>
    <s v="Food"/>
    <x v="41"/>
  </r>
  <r>
    <s v="GCT-977375"/>
    <d v="2023-02-24T00:00:00"/>
    <s v="Online"/>
    <s v="LE082543"/>
    <s v="London"/>
    <s v="WC1B"/>
    <s v="England"/>
    <x v="2"/>
    <s v="01JZ3NSZSSFRYPYNXW7KHY4RED"/>
    <s v="Chili Lime Shrimp"/>
    <s v="Food - Seafood"/>
    <s v="Marinated Seafood"/>
    <n v="8.14"/>
    <n v="3.0960000000000001"/>
    <n v="4"/>
    <n v="0.11"/>
    <n v="8"/>
    <s v="Food - Seafood"/>
    <b v="0"/>
    <s v="Food"/>
    <x v="41"/>
  </r>
  <r>
    <s v="ATR-041171"/>
    <d v="2023-04-16T00:00:00"/>
    <s v="Online"/>
    <s v="LE082543"/>
    <s v="Aberdeen"/>
    <s v="AB39"/>
    <s v="Scotland"/>
    <x v="0"/>
    <s v="01JZ3NSZSSFRYPYNXW7KHY4RED"/>
    <s v="Chili Lime Shrimp"/>
    <s v="Food - Seafood"/>
    <s v="Marinated Seafood"/>
    <n v="8.14"/>
    <n v="3.0960000000000001"/>
    <n v="5"/>
    <n v="0.38"/>
    <n v="8"/>
    <s v="Food - Seafood"/>
    <b v="0"/>
    <s v="Food"/>
    <x v="41"/>
  </r>
  <r>
    <s v="FWF-149106"/>
    <d v="2025-02-11T00:00:00"/>
    <s v="In-Store"/>
    <s v="EZ016172"/>
    <s v="Kirkton"/>
    <s v="KW10"/>
    <s v="Scotland"/>
    <x v="0"/>
    <s v="01JZ3NT2ECSKNWMSY7TYN5JEJ8"/>
    <s v="Watercolor Brush Pens"/>
    <s v="Art Supplies"/>
    <s v="Markers &amp; Pens"/>
    <n v="21.41"/>
    <n v="8.9960000000000004"/>
    <n v="11"/>
    <n v="0.11"/>
    <n v="1"/>
    <s v="Art Supplies"/>
    <b v="0"/>
    <s v="Art Supplies"/>
    <x v="61"/>
  </r>
  <r>
    <s v="NXF-922225"/>
    <d v="2025-02-26T00:00:00"/>
    <s v="Online"/>
    <s v="IR004773"/>
    <s v="London"/>
    <s v="WC2H"/>
    <s v="England"/>
    <x v="0"/>
    <s v="01JZ3NT2ECSKNWMSY7TYN5JEJ8"/>
    <s v="Watercolor Brush Pens"/>
    <s v="Art Supplies"/>
    <s v="Markers &amp; Pens"/>
    <n v="21.41"/>
    <n v="8.9960000000000004"/>
    <n v="14"/>
    <n v="0.08"/>
    <n v="1"/>
    <s v="Art Supplies"/>
    <b v="0"/>
    <s v="Art Supplies"/>
    <x v="61"/>
  </r>
  <r>
    <s v="ZEV-070192"/>
    <d v="2025-02-22T00:00:00"/>
    <s v="In-Store"/>
    <s v="UM003359"/>
    <s v="Sutton"/>
    <s v="CT15"/>
    <s v="England"/>
    <x v="3"/>
    <s v="01JZ3NT2ECSKNWMSY7TYN5JEJ8"/>
    <s v="Watercolor Brush Pens"/>
    <s v="Art Supplies"/>
    <s v="Markers &amp; Pens"/>
    <n v="21.41"/>
    <n v="8.9960000000000004"/>
    <n v="16"/>
    <m/>
    <n v="1"/>
    <s v="Art Supplies"/>
    <b v="0"/>
    <s v="Art Supplies"/>
    <x v="61"/>
  </r>
  <r>
    <s v="ZIS-753623"/>
    <d v="2024-05-24T00:00:00"/>
    <s v="Online"/>
    <s v="BZ045826"/>
    <s v="Preston"/>
    <s v="PR1"/>
    <s v="England"/>
    <x v="4"/>
    <s v="01JZ3NT2ECSKNWMSY7TYN5JEJ8"/>
    <s v="Watercolor Brush Pens"/>
    <s v="Art Supplies"/>
    <s v="Markers &amp; Pens"/>
    <n v="20.99"/>
    <n v="7.9960000000000004"/>
    <n v="4"/>
    <n v="0.13"/>
    <n v="1"/>
    <s v="Art Supplies"/>
    <b v="0"/>
    <s v="Art Supplies"/>
    <x v="61"/>
  </r>
  <r>
    <s v="TWE-976686"/>
    <d v="2024-12-14T00:00:00"/>
    <s v="Online"/>
    <s v="KC025675"/>
    <s v="Kingston"/>
    <s v="DT10"/>
    <s v="England"/>
    <x v="0"/>
    <s v="01JZ3NT2ECSKNWMSY7TYN5JEJ8"/>
    <s v="Watercolor Brush Pens"/>
    <s v="Art Supplies"/>
    <s v="Markers &amp; Pens"/>
    <n v="20.99"/>
    <n v="7.9960000000000004"/>
    <n v="17"/>
    <n v="0.18"/>
    <n v="1"/>
    <s v="Art Supplies"/>
    <b v="0"/>
    <s v="Art Supplies"/>
    <x v="61"/>
  </r>
  <r>
    <s v="UYV-362253"/>
    <d v="2023-07-09T00:00:00"/>
    <s v="Online"/>
    <s v="WN096386"/>
    <s v="Sheffield"/>
    <s v="S1"/>
    <s v="England"/>
    <x v="5"/>
    <s v="01JZ3NT2ECSKNWMSY7TYN5JEJ8"/>
    <s v="Watercolor Brush Pens"/>
    <s v="Art Supplies"/>
    <s v="Markers &amp; Pens"/>
    <n v="19.239999999999998"/>
    <n v="7.7460000000000004"/>
    <n v="2"/>
    <n v="0.03"/>
    <n v="1"/>
    <s v="Art Supplies"/>
    <b v="0"/>
    <s v="Art Supplies"/>
    <x v="61"/>
  </r>
  <r>
    <s v="VWG-856547"/>
    <d v="2024-09-20T00:00:00"/>
    <s v="Online"/>
    <s v="IL009957"/>
    <s v="Norton"/>
    <s v="NN11"/>
    <s v="England"/>
    <x v="0"/>
    <s v="01JZ3N53AE9HMTFV7P3DVP5RRC"/>
    <s v="Portable Massage Table"/>
    <s v="Health"/>
    <s v="Massage Therapy"/>
    <n v="199.99"/>
    <n v="59.997"/>
    <n v="8"/>
    <n v="0.23"/>
    <n v="1"/>
    <s v="Health"/>
    <b v="0"/>
    <s v="Health"/>
    <x v="10"/>
  </r>
  <r>
    <s v="CTZ-512232"/>
    <d v="2024-03-21T00:00:00"/>
    <s v="Online"/>
    <s v="IL009957"/>
    <s v="Weston"/>
    <s v="GU32"/>
    <s v="England"/>
    <x v="5"/>
    <s v="01JZ3N53AE9HMTFV7P3DVP5RRC"/>
    <s v="Portable Massage Table"/>
    <s v="Health"/>
    <s v="Massage Therapy"/>
    <n v="199.99"/>
    <n v="59.997"/>
    <n v="11"/>
    <n v="0.04"/>
    <n v="1"/>
    <s v="Health"/>
    <b v="0"/>
    <s v="Health"/>
    <x v="10"/>
  </r>
  <r>
    <s v="JBL-734686"/>
    <d v="2024-10-05T00:00:00"/>
    <s v="In-Store"/>
    <s v="IL009957"/>
    <s v="Pentre"/>
    <s v="SY4"/>
    <s v="Wales"/>
    <x v="0"/>
    <s v="01JZ3N53AE9HMTFV7P3DVP5RRC"/>
    <s v="Portable Massage Table"/>
    <s v="Health"/>
    <s v="Massage Therapy"/>
    <n v="199.99"/>
    <n v="59.997"/>
    <n v="9"/>
    <n v="0.02"/>
    <n v="1"/>
    <s v="Health"/>
    <b v="0"/>
    <s v="Health"/>
    <x v="10"/>
  </r>
  <r>
    <s v="RSG-705352"/>
    <d v="2024-11-20T00:00:00"/>
    <s v="In-Store"/>
    <s v="IE078913"/>
    <s v="Eaton"/>
    <s v="DN22"/>
    <s v="England"/>
    <x v="7"/>
    <s v="01JZ3N524J325W359CKAMEZCW9"/>
    <s v="Portable Massage Gun"/>
    <s v="Health"/>
    <s v="Massage Therapy"/>
    <n v="79.989999999999995"/>
    <n v="23.997"/>
    <n v="5"/>
    <n v="0.19"/>
    <n v="1"/>
    <s v="Health"/>
    <b v="0"/>
    <s v="Health"/>
    <x v="10"/>
  </r>
  <r>
    <s v="BTH-271044"/>
    <d v="2024-07-08T00:00:00"/>
    <s v="Online"/>
    <s v="IL009957"/>
    <s v="Glasgow"/>
    <s v="G4"/>
    <s v="Scotland"/>
    <x v="0"/>
    <s v="01JZ3N53AE9HMTFV7P3DVP5RRC"/>
    <s v="Portable Massage Table"/>
    <s v="Health"/>
    <s v="Massage Therapy"/>
    <n v="199.99"/>
    <n v="59.997"/>
    <n v="18"/>
    <n v="0.15"/>
    <n v="1"/>
    <s v="Health"/>
    <b v="0"/>
    <s v="Health"/>
    <x v="10"/>
  </r>
  <r>
    <s v="RTH-792687"/>
    <d v="2023-10-17T00:00:00"/>
    <s v="In-Store"/>
    <s v="IL009957"/>
    <s v="Sutton"/>
    <s v="CT15"/>
    <s v="England"/>
    <x v="7"/>
    <s v="01JZ3N53AE9HMTFV7P3DVP5RRC"/>
    <s v="Portable Massage Table"/>
    <s v="Health"/>
    <s v="Massage Therapy"/>
    <n v="198.99"/>
    <n v="59.447000000000003"/>
    <n v="13"/>
    <n v="0.05"/>
    <n v="1"/>
    <s v="Health"/>
    <b v="0"/>
    <s v="Health"/>
    <x v="10"/>
  </r>
  <r>
    <s v="NOG-141047"/>
    <d v="2023-09-28T00:00:00"/>
    <s v="Online"/>
    <s v="IE078913"/>
    <s v="Wirral"/>
    <s v="CH48"/>
    <s v="England"/>
    <x v="2"/>
    <s v="01JZ3N524J325W359CKAMEZCW9"/>
    <s v="Portable Massage Gun"/>
    <s v="Health"/>
    <s v="Massage Therapy"/>
    <n v="78.989999999999995"/>
    <n v="23.446999999999999"/>
    <n v="14"/>
    <n v="0.31"/>
    <n v="1"/>
    <s v="Health"/>
    <b v="0"/>
    <s v="Health"/>
    <x v="10"/>
  </r>
  <r>
    <s v="DYO-309162"/>
    <d v="2023-10-19T00:00:00"/>
    <s v="Online"/>
    <s v="IL009957"/>
    <s v="London"/>
    <s v="SW1E"/>
    <s v="England"/>
    <x v="6"/>
    <s v="01JZ3N53AE9HMTFV7P3DVP5RRC"/>
    <s v="Portable Massage Table"/>
    <s v="Health"/>
    <s v="Massage Therapy"/>
    <n v="198.99"/>
    <n v="59.447000000000003"/>
    <n v="18"/>
    <n v="0.2"/>
    <n v="1"/>
    <s v="Health"/>
    <b v="0"/>
    <s v="Health"/>
    <x v="10"/>
  </r>
  <r>
    <s v="VAT-467458"/>
    <d v="2023-04-04T00:00:00"/>
    <s v="In-Store"/>
    <s v="IL009957"/>
    <s v="Aston"/>
    <s v="TF6"/>
    <s v="England"/>
    <x v="1"/>
    <s v="01JZ3N53AE9HMTFV7P3DVP5RRC"/>
    <s v="Portable Massage Table"/>
    <s v="Health"/>
    <s v="Massage Therapy"/>
    <n v="198.99"/>
    <n v="59.447000000000003"/>
    <n v="5"/>
    <n v="0.34"/>
    <n v="1"/>
    <s v="Health"/>
    <b v="0"/>
    <s v="Health"/>
    <x v="10"/>
  </r>
  <r>
    <s v="UTZ-186733"/>
    <d v="2023-10-14T00:00:00"/>
    <s v="In-Store"/>
    <s v="IE078913"/>
    <s v="Edinburgh"/>
    <s v="EH9"/>
    <s v="Scotland"/>
    <x v="0"/>
    <s v="01JZ3N524J325W359CKAMEZCW9"/>
    <s v="Portable Massage Gun"/>
    <s v="Health"/>
    <s v="Massage Therapy"/>
    <n v="78.989999999999995"/>
    <n v="23.446999999999999"/>
    <n v="3"/>
    <n v="0.02"/>
    <n v="1"/>
    <s v="Health"/>
    <b v="0"/>
    <s v="Health"/>
    <x v="10"/>
  </r>
  <r>
    <s v="LXO-442410"/>
    <d v="2023-02-06T00:00:00"/>
    <s v="In-Store"/>
    <s v="IE078913"/>
    <s v="Normanton"/>
    <s v="LE15"/>
    <s v="England"/>
    <x v="1"/>
    <s v="01JZ3N524J325W359CKAMEZCW9"/>
    <s v="Portable Massage Gun"/>
    <s v="Health"/>
    <s v="Massage Therapy"/>
    <n v="78.989999999999995"/>
    <n v="23.446999999999999"/>
    <n v="5"/>
    <n v="0.34"/>
    <n v="1"/>
    <s v="Health"/>
    <b v="0"/>
    <s v="Health"/>
    <x v="10"/>
  </r>
  <r>
    <s v="EES-364576"/>
    <d v="2024-01-11T00:00:00"/>
    <s v="Online"/>
    <s v="GI084101"/>
    <s v="Ashley"/>
    <s v="SN13"/>
    <s v="England"/>
    <x v="0"/>
    <s v="01JZ3NC86NF0Z1YQ5T53YTJHXG"/>
    <s v="Kale Caesar Salad Kit"/>
    <s v="Food - Salads"/>
    <s v="Meal Kits"/>
    <n v="5.99"/>
    <n v="1.7969999999999999"/>
    <n v="9"/>
    <n v="0.03"/>
    <n v="8"/>
    <s v="Food - Salads"/>
    <b v="0"/>
    <s v="Food"/>
    <x v="28"/>
  </r>
  <r>
    <s v="CAO-064188"/>
    <d v="2024-12-11T00:00:00"/>
    <s v="In-Store"/>
    <s v="GI084101"/>
    <s v="Seaton"/>
    <s v="LE15"/>
    <s v="England"/>
    <x v="4"/>
    <s v="01JZ3NC86NF0Z1YQ5T53YTJHXG"/>
    <s v="Kale Caesar Salad Kit"/>
    <s v="Food - Salads"/>
    <s v="Meal Kits"/>
    <n v="5.99"/>
    <n v="1.7969999999999999"/>
    <n v="13"/>
    <n v="0.3"/>
    <n v="8"/>
    <s v="Food - Salads"/>
    <b v="0"/>
    <s v="Food"/>
    <x v="28"/>
  </r>
  <r>
    <s v="LDY-256511"/>
    <d v="2023-03-25T00:00:00"/>
    <s v="Online"/>
    <s v="GI084101"/>
    <s v="Sheffield"/>
    <s v="S1"/>
    <s v="England"/>
    <x v="9"/>
    <s v="01JZ3NC86NF0Z1YQ5T53YTJHXG"/>
    <s v="Kale Caesar Salad Kit"/>
    <s v="Food - Salads"/>
    <s v="Meal Kits"/>
    <n v="5.14"/>
    <n v="1.2969999999999999"/>
    <n v="4"/>
    <n v="0.11"/>
    <n v="8"/>
    <s v="Food - Salads"/>
    <b v="0"/>
    <s v="Food"/>
    <x v="28"/>
  </r>
  <r>
    <s v="HYJ-729107"/>
    <d v="2024-01-25T00:00:00"/>
    <s v="In-Store"/>
    <s v="GI084101"/>
    <s v="Buckland"/>
    <s v="CT16"/>
    <s v="England"/>
    <x v="2"/>
    <s v="01JZ3NC86NF0Z1YQ5T53YTJHXG"/>
    <s v="Kale Caesar Salad Kit"/>
    <s v="Food - Salads"/>
    <s v="Meal Kits"/>
    <n v="5.99"/>
    <n v="1.7969999999999999"/>
    <n v="20"/>
    <n v="0.23"/>
    <n v="8"/>
    <s v="Food - Salads"/>
    <b v="0"/>
    <s v="Food"/>
    <x v="28"/>
  </r>
  <r>
    <s v="BWT-002398"/>
    <d v="2024-06-30T00:00:00"/>
    <s v="In-Store"/>
    <s v="GI084101"/>
    <s v="East End"/>
    <s v="BH21"/>
    <s v="England"/>
    <x v="2"/>
    <s v="01JZ3NC86NF0Z1YQ5T53YTJHXG"/>
    <s v="Kale Caesar Salad Kit"/>
    <s v="Food - Salads"/>
    <s v="Meal Kits"/>
    <n v="5.99"/>
    <n v="1.7969999999999999"/>
    <n v="20"/>
    <n v="0.2"/>
    <n v="8"/>
    <s v="Food - Salads"/>
    <b v="0"/>
    <s v="Food"/>
    <x v="28"/>
  </r>
  <r>
    <s v="RWB-340011"/>
    <d v="2023-04-25T00:00:00"/>
    <s v="In-Store"/>
    <s v="GI084101"/>
    <s v="Stapleford"/>
    <s v="LN6"/>
    <s v="England"/>
    <x v="7"/>
    <s v="01JZ3NC86NF0Z1YQ5T53YTJHXG"/>
    <s v="Kale Caesar Salad Kit"/>
    <s v="Food - Salads"/>
    <s v="Meal Kits"/>
    <n v="5.99"/>
    <n v="1.7969999999999999"/>
    <n v="6"/>
    <m/>
    <n v="8"/>
    <s v="Food - Salads"/>
    <b v="0"/>
    <s v="Food"/>
    <x v="28"/>
  </r>
  <r>
    <s v="CXX-411632"/>
    <d v="2025-02-22T00:00:00"/>
    <s v="In-Store"/>
    <s v="BB034030"/>
    <s v="Stapleford"/>
    <s v="LN6"/>
    <s v="England"/>
    <x v="7"/>
    <s v="01JZ3NCBYZZ7XBMJJQGXWTMQGD"/>
    <s v="Chicken Fajita Kit"/>
    <s v="Food - Prepared Foods"/>
    <s v="Meal Kits"/>
    <n v="10.41"/>
    <n v="3.6970000000000001"/>
    <n v="13"/>
    <n v="7.0000000000000007E-2"/>
    <n v="8"/>
    <s v="Food - Prepared Foods"/>
    <b v="0"/>
    <s v="Food"/>
    <x v="64"/>
  </r>
  <r>
    <s v="HQH-708588"/>
    <d v="2024-10-04T00:00:00"/>
    <s v="In-Store"/>
    <s v="NV092462"/>
    <s v="Sutton"/>
    <s v="CT15"/>
    <s v="England"/>
    <x v="9"/>
    <s v="01JZ3NCBYZZ7XBMJJQGXWTMQGD"/>
    <s v="Chicken Fajita Kit"/>
    <s v="Food - Prepared Foods"/>
    <s v="Meal Kits"/>
    <n v="9.99"/>
    <n v="2.6970000000000001"/>
    <n v="4"/>
    <n v="0.09"/>
    <n v="8"/>
    <s v="Food - Prepared Foods"/>
    <b v="0"/>
    <s v="Food"/>
    <x v="64"/>
  </r>
  <r>
    <s v="CGY-279688"/>
    <d v="2024-04-13T00:00:00"/>
    <s v="In-Store"/>
    <s v="SD010504"/>
    <s v="Bristol"/>
    <s v="BS41"/>
    <s v="England"/>
    <x v="4"/>
    <s v="01JZ3NCBYZZ7XBMJJQGXWTMQGD"/>
    <s v="Chicken Fajita Kit"/>
    <s v="Food - Prepared Foods"/>
    <s v="Meal Kits"/>
    <n v="9.99"/>
    <n v="2.6970000000000001"/>
    <n v="10"/>
    <n v="0.19"/>
    <n v="8"/>
    <s v="Food - Prepared Foods"/>
    <b v="0"/>
    <s v="Food"/>
    <x v="64"/>
  </r>
  <r>
    <s v="UIL-563182"/>
    <d v="2024-05-31T00:00:00"/>
    <s v="In-Store"/>
    <s v="QY007931"/>
    <s v="Merton"/>
    <s v="SW19"/>
    <s v="England"/>
    <x v="1"/>
    <s v="01JZ3NCBYZZ7XBMJJQGXWTMQGD"/>
    <s v="Chicken Fajita Kit"/>
    <s v="Food - Prepared Foods"/>
    <s v="Meal Kits"/>
    <n v="9.99"/>
    <n v="2.6970000000000001"/>
    <n v="16"/>
    <n v="0.08"/>
    <n v="8"/>
    <s v="Food - Prepared Foods"/>
    <b v="0"/>
    <s v="Food"/>
    <x v="64"/>
  </r>
  <r>
    <s v="ACO-895182"/>
    <d v="2023-07-02T00:00:00"/>
    <s v="In-Store"/>
    <s v="WH029764"/>
    <s v="Langley"/>
    <s v="SG4"/>
    <s v="England"/>
    <x v="4"/>
    <s v="01JZ3NCBYZZ7XBMJJQGXWTMQGD"/>
    <s v="Chicken Fajita Kit"/>
    <s v="Food - Prepared Foods"/>
    <s v="Meal Kits"/>
    <n v="8.14"/>
    <n v="2.1970000000000001"/>
    <n v="2"/>
    <n v="0.4"/>
    <n v="8"/>
    <s v="Food - Prepared Foods"/>
    <b v="0"/>
    <s v="Food"/>
    <x v="64"/>
  </r>
  <r>
    <s v="ZTY-560025"/>
    <d v="2023-09-04T00:00:00"/>
    <s v="In-Store"/>
    <s v="WH029764"/>
    <s v="London"/>
    <s v="W1F"/>
    <s v="England"/>
    <x v="8"/>
    <s v="01JZ3NCBYZZ7XBMJJQGXWTMQGD"/>
    <s v="Chicken Fajita Kit"/>
    <s v="Food - Prepared Foods"/>
    <s v="Meal Kits"/>
    <n v="8.14"/>
    <n v="2.1970000000000001"/>
    <n v="12"/>
    <n v="0.34"/>
    <n v="8"/>
    <s v="Food - Prepared Foods"/>
    <b v="0"/>
    <s v="Food"/>
    <x v="64"/>
  </r>
  <r>
    <s v="ZGB-103720"/>
    <d v="2023-08-02T00:00:00"/>
    <s v="Online"/>
    <s v="SG094546"/>
    <s v="Stapleford"/>
    <s v="LN6"/>
    <s v="England"/>
    <x v="4"/>
    <s v="01JZ3NCBYZZ7XBMJJQGXWTMQGD"/>
    <s v="Chicken Fajita Kit"/>
    <s v="Food - Prepared Foods"/>
    <s v="Meal Kits"/>
    <n v="8.24"/>
    <n v="2.4470000000000001"/>
    <n v="14"/>
    <n v="0.04"/>
    <n v="8"/>
    <s v="Food - Prepared Foods"/>
    <b v="0"/>
    <s v="Food"/>
    <x v="64"/>
  </r>
  <r>
    <s v="MKM-113108"/>
    <d v="2024-02-18T00:00:00"/>
    <s v="Online"/>
    <s v="SQ071574"/>
    <s v="Norton"/>
    <s v="S8"/>
    <s v="England"/>
    <x v="7"/>
    <s v="01JZ3NR72BAW6EZNF8X3EM1NCQ"/>
    <s v="Fettuccine Alfredo Dinner Kit"/>
    <s v="Food - Prepared Meals"/>
    <s v="Meal Kits - Pasta"/>
    <n v="6.49"/>
    <n v="2.1960000000000002"/>
    <n v="3"/>
    <n v="0.17"/>
    <n v="8"/>
    <s v="Food - Prepared Meals"/>
    <b v="0"/>
    <s v="Food"/>
    <x v="43"/>
  </r>
  <r>
    <s v="SMD-274951"/>
    <d v="2024-05-04T00:00:00"/>
    <s v="Online"/>
    <s v="KQ072175"/>
    <s v="Buckland"/>
    <s v="CT16"/>
    <s v="England"/>
    <x v="1"/>
    <s v="01JZ3NR72BAW6EZNF8X3EM1NCQ"/>
    <s v="Fettuccine Alfredo Dinner Kit"/>
    <s v="Food - Prepared Meals"/>
    <s v="Meal Kits - Pasta"/>
    <n v="6.49"/>
    <n v="2.1960000000000002"/>
    <n v="13"/>
    <m/>
    <n v="8"/>
    <s v="Food - Prepared Meals"/>
    <b v="0"/>
    <s v="Food"/>
    <x v="43"/>
  </r>
  <r>
    <s v="IBP-043031"/>
    <d v="2023-03-17T00:00:00"/>
    <s v="In-Store"/>
    <s v="UE052471"/>
    <s v="Manchester"/>
    <s v="M14"/>
    <s v="England"/>
    <x v="1"/>
    <s v="01JZ3NR72BAW6EZNF8X3EM1NCQ"/>
    <s v="Fettuccine Alfredo Dinner Kit"/>
    <s v="Food - Prepared Meals"/>
    <s v="Meal Kits - Pasta"/>
    <n v="4.6399999999999997"/>
    <n v="1.696"/>
    <n v="13"/>
    <n v="0.05"/>
    <n v="8"/>
    <s v="Food - Prepared Meals"/>
    <b v="0"/>
    <s v="Food"/>
    <x v="43"/>
  </r>
  <r>
    <s v="TBT-336775"/>
    <d v="2023-03-18T00:00:00"/>
    <s v="In-Store"/>
    <s v="UE052471"/>
    <s v="Wootton"/>
    <s v="NN4"/>
    <s v="England"/>
    <x v="9"/>
    <s v="01JZ3NR72BAW6EZNF8X3EM1NCQ"/>
    <s v="Fettuccine Alfredo Dinner Kit"/>
    <s v="Food - Prepared Meals"/>
    <s v="Meal Kits - Pasta"/>
    <n v="4.6399999999999997"/>
    <n v="1.696"/>
    <n v="13"/>
    <n v="0.36"/>
    <n v="8"/>
    <s v="Food - Prepared Meals"/>
    <b v="0"/>
    <s v="Food"/>
    <x v="43"/>
  </r>
  <r>
    <s v="PHE-242049"/>
    <d v="2023-06-18T00:00:00"/>
    <s v="In-Store"/>
    <s v="RI080750"/>
    <s v="Thorpe"/>
    <s v="BD23"/>
    <s v="England"/>
    <x v="4"/>
    <s v="01JZ3NR72BAW6EZNF8X3EM1NCQ"/>
    <s v="Fettuccine Alfredo Dinner Kit"/>
    <s v="Food - Prepared Meals"/>
    <s v="Meal Kits - Pasta"/>
    <n v="4.74"/>
    <n v="1.946"/>
    <n v="17"/>
    <n v="0.08"/>
    <n v="8"/>
    <s v="Food - Prepared Meals"/>
    <b v="0"/>
    <s v="Food"/>
    <x v="43"/>
  </r>
  <r>
    <s v="RHQ-124574"/>
    <d v="2023-12-06T00:00:00"/>
    <s v="Online"/>
    <s v="IG063677"/>
    <s v="Brampton"/>
    <s v="NR34"/>
    <s v="England"/>
    <x v="9"/>
    <s v="01JZ3NR72BAW6EZNF8X3EM1NCQ"/>
    <s v="Fettuccine Alfredo Dinner Kit"/>
    <s v="Food - Prepared Meals"/>
    <s v="Meal Kits - Pasta"/>
    <n v="4.74"/>
    <n v="1.946"/>
    <n v="4"/>
    <n v="0.02"/>
    <n v="8"/>
    <s v="Food - Prepared Meals"/>
    <b v="0"/>
    <s v="Food"/>
    <x v="43"/>
  </r>
  <r>
    <s v="OOI-020319"/>
    <d v="2023-05-01T00:00:00"/>
    <s v="In-Store"/>
    <s v="UN055096"/>
    <s v="Sheffield"/>
    <s v="S33"/>
    <s v="England"/>
    <x v="6"/>
    <s v="01JZ3NR72BAW6EZNF8X3EM1NCQ"/>
    <s v="Fettuccine Alfredo Dinner Kit"/>
    <s v="Food - Prepared Meals"/>
    <s v="Meal Kits - Pasta"/>
    <n v="4.74"/>
    <n v="1.946"/>
    <n v="8"/>
    <n v="0.04"/>
    <n v="8"/>
    <s v="Food - Prepared Meals"/>
    <b v="0"/>
    <s v="Food"/>
    <x v="43"/>
  </r>
  <r>
    <s v="HIG-262417"/>
    <d v="2024-06-22T00:00:00"/>
    <s v="Online"/>
    <s v="WN068197"/>
    <s v="London"/>
    <s v="W1F"/>
    <s v="England"/>
    <x v="0"/>
    <s v="01JZ3N52ZMQ5D81FW3YE4M2SPD"/>
    <s v="Chipotle Black Bean Burger"/>
    <s v="Food - Meats"/>
    <s v="Meat Alternatives"/>
    <n v="4.99"/>
    <n v="1.4970000000000001"/>
    <n v="14"/>
    <n v="0.11"/>
    <n v="8"/>
    <s v="Food - Meats"/>
    <b v="0"/>
    <s v="Food"/>
    <x v="87"/>
  </r>
  <r>
    <s v="UKD-640675"/>
    <d v="2024-07-28T00:00:00"/>
    <s v="In-Store"/>
    <s v="WN068197"/>
    <s v="Leeds"/>
    <s v="LS6"/>
    <s v="England"/>
    <x v="2"/>
    <s v="01JZ3N52ZMQ5D81FW3YE4M2SPD"/>
    <s v="Chipotle Black Bean Burger"/>
    <s v="Food - Meats"/>
    <s v="Meat Alternatives"/>
    <n v="4.99"/>
    <n v="1.4970000000000001"/>
    <n v="19"/>
    <m/>
    <n v="8"/>
    <s v="Food - Meats"/>
    <b v="0"/>
    <s v="Food"/>
    <x v="87"/>
  </r>
  <r>
    <s v="VLJ-864938"/>
    <d v="2023-12-11T00:00:00"/>
    <s v="In-Store"/>
    <s v="WN068197"/>
    <s v="Whitchurch"/>
    <s v="BS14"/>
    <s v="England"/>
    <x v="4"/>
    <s v="01JZ3N52ZMQ5D81FW3YE4M2SPD"/>
    <s v="Chipotle Black Bean Burger"/>
    <s v="Food - Meats"/>
    <s v="Meat Alternatives"/>
    <n v="3.99"/>
    <n v="0.94699999999999995"/>
    <n v="3"/>
    <n v="0.22"/>
    <n v="8"/>
    <s v="Food - Meats"/>
    <b v="0"/>
    <s v="Food"/>
    <x v="87"/>
  </r>
  <r>
    <s v="YXC-032214"/>
    <d v="2024-04-14T00:00:00"/>
    <s v="In-Store"/>
    <s v="NK041669"/>
    <s v="Liverpool"/>
    <s v="L74"/>
    <s v="England"/>
    <x v="8"/>
    <s v="01JZ3NR2S38117780N913JRKC4"/>
    <s v="Smoky BBQ Jackfruit"/>
    <s v="Food - Grocery"/>
    <s v="Meat Alternatives"/>
    <n v="4.99"/>
    <n v="1.996"/>
    <n v="6"/>
    <n v="0.28000000000000003"/>
    <n v="8"/>
    <s v="Food - Grocery"/>
    <b v="0"/>
    <s v="Food"/>
    <x v="97"/>
  </r>
  <r>
    <s v="ZYT-909173"/>
    <d v="2024-09-09T00:00:00"/>
    <s v="Online"/>
    <s v="NK041669"/>
    <s v="Newbiggin"/>
    <s v="NE46"/>
    <s v="England"/>
    <x v="2"/>
    <s v="01JZ3NR2S38117780N913JRKC4"/>
    <s v="Smoky BBQ Jackfruit"/>
    <s v="Food - Grocery"/>
    <s v="Meat Alternatives"/>
    <n v="4.99"/>
    <n v="1.996"/>
    <n v="19"/>
    <m/>
    <n v="8"/>
    <s v="Food - Grocery"/>
    <b v="0"/>
    <s v="Food"/>
    <x v="97"/>
  </r>
  <r>
    <s v="CHJ-907974"/>
    <d v="2024-07-05T00:00:00"/>
    <s v="Online"/>
    <s v="NK041669"/>
    <s v="Newton"/>
    <s v="IV1"/>
    <s v="Scotland"/>
    <x v="0"/>
    <s v="01JZ3NR2S38117780N913JRKC4"/>
    <s v="Smoky BBQ Jackfruit"/>
    <s v="Food - Grocery"/>
    <s v="Meat Alternatives"/>
    <n v="4.99"/>
    <n v="1.996"/>
    <n v="3"/>
    <n v="0.39"/>
    <n v="8"/>
    <s v="Food - Grocery"/>
    <b v="0"/>
    <s v="Food"/>
    <x v="97"/>
  </r>
  <r>
    <s v="HPF-103625"/>
    <d v="2025-02-24T00:00:00"/>
    <s v="Online"/>
    <s v="TD068892"/>
    <s v="Leeds"/>
    <s v="LS6"/>
    <s v="England"/>
    <x v="6"/>
    <s v="01JZ3NR2S38117780N913JRKC4"/>
    <s v="Smoky BBQ Jackfruit"/>
    <s v="Food - Grocery"/>
    <s v="Meat Alternatives"/>
    <n v="6.41"/>
    <n v="2.996"/>
    <n v="5"/>
    <n v="0.13"/>
    <n v="8"/>
    <s v="Food - Grocery"/>
    <b v="0"/>
    <s v="Food"/>
    <x v="97"/>
  </r>
  <r>
    <s v="UPN-169731"/>
    <d v="2025-03-30T00:00:00"/>
    <s v="In-Store"/>
    <s v="HT054255"/>
    <s v="Langley"/>
    <s v="SG4"/>
    <s v="England"/>
    <x v="3"/>
    <s v="01JZ3NR2S38117780N913JRKC4"/>
    <s v="Smoky BBQ Jackfruit"/>
    <s v="Food - Grocery"/>
    <s v="Meat Alternatives"/>
    <n v="6.41"/>
    <n v="2.996"/>
    <n v="10"/>
    <n v="0.1"/>
    <n v="8"/>
    <s v="Food - Grocery"/>
    <b v="0"/>
    <s v="Food"/>
    <x v="97"/>
  </r>
  <r>
    <s v="XVW-839705"/>
    <d v="2025-02-08T00:00:00"/>
    <s v="Online"/>
    <s v="VJ044865"/>
    <s v="Edinburgh"/>
    <s v="EH9"/>
    <s v="Scotland"/>
    <x v="0"/>
    <s v="01JZ3NR2S38117780N913JRKC4"/>
    <s v="Smoky BBQ Jackfruit"/>
    <s v="Food - Grocery"/>
    <s v="Meat Alternatives"/>
    <n v="6.41"/>
    <n v="2.996"/>
    <n v="11"/>
    <n v="0.18"/>
    <n v="8"/>
    <s v="Food - Grocery"/>
    <b v="0"/>
    <s v="Food"/>
    <x v="97"/>
  </r>
  <r>
    <s v="FYK-698194"/>
    <d v="2025-03-26T00:00:00"/>
    <s v="Online"/>
    <s v="MX029359"/>
    <s v="Pentre"/>
    <s v="SY4"/>
    <s v="Wales"/>
    <x v="0"/>
    <s v="01JZ3NR2S38117780N913JRKC4"/>
    <s v="Smoky BBQ Jackfruit"/>
    <s v="Food - Grocery"/>
    <s v="Meat Alternatives"/>
    <n v="6.41"/>
    <n v="2.996"/>
    <n v="1"/>
    <n v="0.15"/>
    <n v="8"/>
    <s v="Food - Grocery"/>
    <b v="0"/>
    <s v="Food"/>
    <x v="97"/>
  </r>
  <r>
    <s v="BIR-970304"/>
    <d v="2024-06-30T00:00:00"/>
    <s v="In-Store"/>
    <s v="VI061284"/>
    <s v="Charlton"/>
    <s v="OX12"/>
    <s v="England"/>
    <x v="2"/>
    <s v="01JZ3NR2S38117780N913JRKC4"/>
    <s v="Smoky BBQ Jackfruit"/>
    <s v="Food - Grocery"/>
    <s v="Meat Alternatives"/>
    <n v="5.99"/>
    <n v="1.996"/>
    <n v="15"/>
    <m/>
    <n v="8"/>
    <s v="Food - Grocery"/>
    <b v="0"/>
    <s v="Food"/>
    <x v="97"/>
  </r>
  <r>
    <s v="RTZ-724033"/>
    <d v="2024-04-12T00:00:00"/>
    <s v="In-Store"/>
    <s v="SD037027"/>
    <s v="Dean"/>
    <s v="OX7"/>
    <s v="England"/>
    <x v="0"/>
    <s v="01JZ3NR2S38117780N913JRKC4"/>
    <s v="Smoky BBQ Jackfruit"/>
    <s v="Food - Grocery"/>
    <s v="Meat Alternatives"/>
    <n v="5.99"/>
    <n v="1.996"/>
    <n v="6"/>
    <n v="0.15"/>
    <n v="8"/>
    <s v="Food - Grocery"/>
    <b v="0"/>
    <s v="Food"/>
    <x v="97"/>
  </r>
  <r>
    <s v="VXP-656815"/>
    <d v="2023-12-28T00:00:00"/>
    <s v="Online"/>
    <s v="NK041669"/>
    <s v="Sheffield"/>
    <s v="S33"/>
    <s v="England"/>
    <x v="2"/>
    <s v="01JZ3NR2S38117780N913JRKC4"/>
    <s v="Smoky BBQ Jackfruit"/>
    <s v="Food - Grocery"/>
    <s v="Meat Alternatives"/>
    <n v="4.1399999999999997"/>
    <n v="1.496"/>
    <n v="11"/>
    <n v="0.14000000000000001"/>
    <n v="8"/>
    <s v="Food - Grocery"/>
    <b v="0"/>
    <s v="Food"/>
    <x v="97"/>
  </r>
  <r>
    <s v="XAO-869603"/>
    <d v="2023-12-27T00:00:00"/>
    <s v="In-Store"/>
    <s v="SK062654"/>
    <s v="Buckland"/>
    <s v="CT16"/>
    <s v="England"/>
    <x v="2"/>
    <s v="01JZ3NR2S38117780N913JRKC4"/>
    <s v="Smoky BBQ Jackfruit"/>
    <s v="Food - Grocery"/>
    <s v="Meat Alternatives"/>
    <n v="4.24"/>
    <n v="1.746"/>
    <n v="10"/>
    <n v="0.06"/>
    <n v="8"/>
    <s v="Food - Grocery"/>
    <b v="0"/>
    <s v="Food"/>
    <x v="97"/>
  </r>
  <r>
    <s v="JHI-744089"/>
    <d v="2024-02-03T00:00:00"/>
    <s v="Online"/>
    <s v="KQ085722"/>
    <s v="Carlton"/>
    <s v="DL8"/>
    <s v="England"/>
    <x v="4"/>
    <s v="01JZ3N5AF77V9H3FAKABVTBKE5"/>
    <s v="Spicy Italian Sausage"/>
    <s v="Food - Meat &amp; Seafood"/>
    <s v="Meat Products"/>
    <n v="4.99"/>
    <n v="1.4970000000000001"/>
    <n v="9"/>
    <n v="0.19"/>
    <n v="8"/>
    <s v="Food - Meat &amp; Seafood"/>
    <b v="0"/>
    <s v="Food"/>
    <x v="99"/>
  </r>
  <r>
    <s v="VUE-182541"/>
    <d v="2024-05-06T00:00:00"/>
    <s v="In-Store"/>
    <s v="KQ085722"/>
    <s v="Brampton"/>
    <s v="NR34"/>
    <s v="England"/>
    <x v="5"/>
    <s v="01JZ3N5AF77V9H3FAKABVTBKE5"/>
    <s v="Spicy Italian Sausage"/>
    <s v="Food - Meat &amp; Seafood"/>
    <s v="Meat Products"/>
    <n v="4.99"/>
    <n v="1.4970000000000001"/>
    <n v="20"/>
    <n v="0.32"/>
    <n v="8"/>
    <s v="Food - Meat &amp; Seafood"/>
    <b v="0"/>
    <s v="Food"/>
    <x v="99"/>
  </r>
  <r>
    <s v="AXV-880586"/>
    <d v="2023-12-04T00:00:00"/>
    <s v="In-Store"/>
    <s v="KQ085722"/>
    <s v="Brampton"/>
    <s v="NR34"/>
    <s v="England"/>
    <x v="1"/>
    <s v="01JZ3N5AF77V9H3FAKABVTBKE5"/>
    <s v="Spicy Italian Sausage"/>
    <s v="Food - Meat &amp; Seafood"/>
    <s v="Meat Products"/>
    <n v="4.1399999999999997"/>
    <n v="0.997"/>
    <n v="14"/>
    <n v="0.27"/>
    <n v="8"/>
    <s v="Food - Meat &amp; Seafood"/>
    <b v="0"/>
    <s v="Food"/>
    <x v="99"/>
  </r>
  <r>
    <s v="ZJT-027341"/>
    <d v="2024-05-13T00:00:00"/>
    <s v="Online"/>
    <s v="KQ085722"/>
    <s v="Bristol"/>
    <s v="BS41"/>
    <s v="England"/>
    <x v="4"/>
    <s v="01JZ3N5AF77V9H3FAKABVTBKE5"/>
    <s v="Spicy Italian Sausage"/>
    <s v="Food - Meat &amp; Seafood"/>
    <s v="Meat Products"/>
    <n v="4.99"/>
    <n v="1.4970000000000001"/>
    <n v="6"/>
    <m/>
    <n v="8"/>
    <s v="Food - Meat &amp; Seafood"/>
    <b v="0"/>
    <s v="Food"/>
    <x v="99"/>
  </r>
  <r>
    <s v="ISE-595408"/>
    <d v="2024-06-14T00:00:00"/>
    <s v="Online"/>
    <s v="KQ085722"/>
    <s v="Sutton"/>
    <s v="RH5"/>
    <s v="England"/>
    <x v="8"/>
    <s v="01JZ3N5AF77V9H3FAKABVTBKE5"/>
    <s v="Spicy Italian Sausage"/>
    <s v="Food - Meat &amp; Seafood"/>
    <s v="Meat Products"/>
    <n v="4.99"/>
    <n v="1.4970000000000001"/>
    <n v="11"/>
    <n v="0.35"/>
    <n v="8"/>
    <s v="Food - Meat &amp; Seafood"/>
    <b v="0"/>
    <s v="Food"/>
    <x v="99"/>
  </r>
  <r>
    <s v="IMU-566246"/>
    <d v="2024-01-25T00:00:00"/>
    <s v="Online"/>
    <s v="KQ085722"/>
    <s v="Upton"/>
    <s v="DN21"/>
    <s v="England"/>
    <x v="5"/>
    <s v="01JZ3N5AF77V9H3FAKABVTBKE5"/>
    <s v="Spicy Italian Sausage"/>
    <s v="Food - Meat &amp; Seafood"/>
    <s v="Meat Products"/>
    <n v="4.99"/>
    <n v="1.4970000000000001"/>
    <n v="10"/>
    <n v="0"/>
    <n v="8"/>
    <s v="Food - Meat &amp; Seafood"/>
    <b v="0"/>
    <s v="Food"/>
    <x v="99"/>
  </r>
  <r>
    <s v="GPZ-802017"/>
    <d v="2024-04-19T00:00:00"/>
    <s v="In-Store"/>
    <s v="KQ085722"/>
    <s v="Whitchurch"/>
    <s v="BS14"/>
    <s v="England"/>
    <x v="1"/>
    <s v="01JZ3N5AF77V9H3FAKABVTBKE5"/>
    <s v="Spicy Italian Sausage"/>
    <s v="Food - Meat &amp; Seafood"/>
    <s v="Meat Products"/>
    <n v="4.99"/>
    <n v="1.4970000000000001"/>
    <n v="3"/>
    <n v="0.35"/>
    <n v="8"/>
    <s v="Food - Meat &amp; Seafood"/>
    <b v="0"/>
    <s v="Food"/>
    <x v="99"/>
  </r>
  <r>
    <s v="EOP-925194"/>
    <d v="2024-08-04T00:00:00"/>
    <s v="In-Store"/>
    <s v="CN030440"/>
    <s v="East End"/>
    <s v="BH21"/>
    <s v="England"/>
    <x v="2"/>
    <s v="01JZ3NR19HV1681RN5K4K7BMDG"/>
    <s v="Italian Sausage Links"/>
    <s v="Food - Meat &amp; Poultry"/>
    <s v="Meat Products"/>
    <n v="5.99"/>
    <n v="2.3959999999999999"/>
    <n v="8"/>
    <m/>
    <n v="8"/>
    <s v="Food - Meat &amp; Poultry"/>
    <b v="0"/>
    <s v="Food"/>
    <x v="100"/>
  </r>
  <r>
    <s v="ZZA-919995"/>
    <d v="2024-08-19T00:00:00"/>
    <s v="In-Store"/>
    <s v="CN030440"/>
    <s v="Newtown"/>
    <s v="RG20"/>
    <s v="England"/>
    <x v="2"/>
    <s v="01JZ3NR19HV1681RN5K4K7BMDG"/>
    <s v="Italian Sausage Links"/>
    <s v="Food - Meat &amp; Poultry"/>
    <s v="Meat Products"/>
    <n v="5.99"/>
    <n v="2.3959999999999999"/>
    <n v="3"/>
    <n v="0.34"/>
    <n v="8"/>
    <s v="Food - Meat &amp; Poultry"/>
    <b v="0"/>
    <s v="Food"/>
    <x v="100"/>
  </r>
  <r>
    <s v="BIY-567158"/>
    <d v="2025-03-08T00:00:00"/>
    <s v="In-Store"/>
    <s v="JX027350"/>
    <s v="Buckland"/>
    <s v="CT16"/>
    <s v="England"/>
    <x v="9"/>
    <s v="01JZ3NR19HV1681RN5K4K7BMDG"/>
    <s v="Italian Sausage Links"/>
    <s v="Food - Meat &amp; Poultry"/>
    <s v="Meat Products"/>
    <n v="7.41"/>
    <n v="3.3959999999999999"/>
    <n v="13"/>
    <n v="0.2"/>
    <n v="8"/>
    <s v="Food - Meat &amp; Poultry"/>
    <b v="0"/>
    <s v="Food"/>
    <x v="100"/>
  </r>
  <r>
    <s v="REW-195076"/>
    <d v="2025-03-06T00:00:00"/>
    <s v="Online"/>
    <s v="ZO077373"/>
    <s v="Birmingham"/>
    <s v="B12"/>
    <s v="England"/>
    <x v="7"/>
    <s v="01JZ3NR19HV1681RN5K4K7BMDG"/>
    <s v="Italian Sausage Links"/>
    <s v="Food - Meat &amp; Poultry"/>
    <s v="Meat Products"/>
    <n v="7.41"/>
    <n v="3.3959999999999999"/>
    <n v="4"/>
    <n v="0.17"/>
    <n v="8"/>
    <s v="Food - Meat &amp; Poultry"/>
    <b v="0"/>
    <s v="Food"/>
    <x v="100"/>
  </r>
  <r>
    <s v="YED-243384"/>
    <d v="2025-01-21T00:00:00"/>
    <s v="Online"/>
    <s v="HU076125"/>
    <s v="Kingston"/>
    <s v="DT10"/>
    <s v="England"/>
    <x v="7"/>
    <s v="01JZ3NR19HV1681RN5K4K7BMDG"/>
    <s v="Italian Sausage Links"/>
    <s v="Food - Meat &amp; Poultry"/>
    <s v="Meat Products"/>
    <n v="7.41"/>
    <n v="3.3959999999999999"/>
    <n v="20"/>
    <n v="0.16"/>
    <n v="8"/>
    <s v="Food - Meat &amp; Poultry"/>
    <b v="0"/>
    <s v="Food"/>
    <x v="100"/>
  </r>
  <r>
    <s v="PXQ-856731"/>
    <d v="2024-07-03T00:00:00"/>
    <s v="Online"/>
    <s v="SQ049139"/>
    <s v="Newton"/>
    <s v="NG34"/>
    <s v="England"/>
    <x v="1"/>
    <s v="01JZ3NR19HV1681RN5K4K7BMDG"/>
    <s v="Italian Sausage Links"/>
    <s v="Food - Meat &amp; Poultry"/>
    <s v="Meat Products"/>
    <n v="6.99"/>
    <n v="2.3959999999999999"/>
    <n v="20"/>
    <n v="0.05"/>
    <n v="8"/>
    <s v="Food - Meat &amp; Poultry"/>
    <b v="0"/>
    <s v="Food"/>
    <x v="100"/>
  </r>
  <r>
    <s v="MKW-757577"/>
    <d v="2024-11-24T00:00:00"/>
    <s v="In-Store"/>
    <s v="GZ035351"/>
    <s v="Merton"/>
    <s v="SW19"/>
    <m/>
    <x v="3"/>
    <s v="01JZ3NR19HV1681RN5K4K7BMDG"/>
    <s v="Italian Sausage Links"/>
    <s v="Food - Meat &amp; Poultry"/>
    <s v="Meat Products"/>
    <n v="6.99"/>
    <n v="2.3959999999999999"/>
    <n v="10"/>
    <m/>
    <n v="8"/>
    <s v="Food - Meat &amp; Poultry"/>
    <b v="0"/>
    <s v="Food"/>
    <x v="100"/>
  </r>
  <r>
    <s v="VXZ-331632"/>
    <d v="2023-09-23T00:00:00"/>
    <s v="Online"/>
    <s v="CN030440"/>
    <s v="Carlton"/>
    <s v="DL8"/>
    <s v="England"/>
    <x v="4"/>
    <s v="01JZ3NR19HV1681RN5K4K7BMDG"/>
    <s v="Italian Sausage Links"/>
    <s v="Food - Meat &amp; Poultry"/>
    <s v="Meat Products"/>
    <n v="5.14"/>
    <n v="1.8959999999999999"/>
    <n v="13"/>
    <n v="0.13"/>
    <n v="8"/>
    <s v="Food - Meat &amp; Poultry"/>
    <b v="0"/>
    <s v="Food"/>
    <x v="100"/>
  </r>
  <r>
    <s v="ODQ-337588"/>
    <d v="2023-07-28T00:00:00"/>
    <s v="In-Store"/>
    <s v="CN030440"/>
    <s v="Preston"/>
    <s v="PR1"/>
    <s v="England"/>
    <x v="3"/>
    <s v="01JZ3NR19HV1681RN5K4K7BMDG"/>
    <s v="Italian Sausage Links"/>
    <s v="Food - Meat &amp; Poultry"/>
    <s v="Meat Products"/>
    <n v="5.14"/>
    <n v="1.8959999999999999"/>
    <n v="13"/>
    <n v="0.09"/>
    <n v="8"/>
    <s v="Food - Meat &amp; Poultry"/>
    <b v="0"/>
    <s v="Food"/>
    <x v="100"/>
  </r>
  <r>
    <s v="CTX-346686"/>
    <d v="2023-09-12T00:00:00"/>
    <s v="In-Store"/>
    <s v="CN030440"/>
    <s v="Church End"/>
    <s v="N3"/>
    <s v="England"/>
    <x v="9"/>
    <s v="01JZ3NR19HV1681RN5K4K7BMDG"/>
    <s v="Italian Sausage Links"/>
    <s v="Food - Meat &amp; Poultry"/>
    <s v="Meat Products"/>
    <n v="5.14"/>
    <n v="1.8959999999999999"/>
    <n v="14"/>
    <n v="0.22"/>
    <n v="8"/>
    <s v="Food - Meat &amp; Poultry"/>
    <b v="0"/>
    <s v="Food"/>
    <x v="100"/>
  </r>
  <r>
    <s v="XFO-089402"/>
    <d v="2023-02-20T00:00:00"/>
    <s v="In-Store"/>
    <s v="BD087403"/>
    <s v="Hatton"/>
    <s v="CV35"/>
    <s v="England"/>
    <x v="7"/>
    <s v="01JZ3NR19HV1681RN5K4K7BMDG"/>
    <s v="Italian Sausage Links"/>
    <s v="Food - Meat &amp; Poultry"/>
    <s v="Meat Products"/>
    <n v="5.24"/>
    <n v="2.1459999999999999"/>
    <n v="13"/>
    <n v="0.06"/>
    <n v="8"/>
    <s v="Food - Meat &amp; Poultry"/>
    <b v="0"/>
    <s v="Food"/>
    <x v="100"/>
  </r>
  <r>
    <s v="XXK-031292"/>
    <d v="2023-05-16T00:00:00"/>
    <s v="Online"/>
    <s v="UA057600"/>
    <s v="Stapleford"/>
    <s v="LN6"/>
    <s v="England"/>
    <x v="2"/>
    <s v="01JZ3NR19HV1681RN5K4K7BMDG"/>
    <s v="Italian Sausage Links"/>
    <s v="Food - Meat &amp; Poultry"/>
    <s v="Meat Products"/>
    <n v="5.24"/>
    <n v="2.1459999999999999"/>
    <n v="15"/>
    <n v="7.0000000000000007E-2"/>
    <n v="8"/>
    <s v="Food - Meat &amp; Poultry"/>
    <b v="0"/>
    <s v="Food"/>
    <x v="100"/>
  </r>
  <r>
    <s v="FIY-507476"/>
    <d v="2023-10-25T00:00:00"/>
    <s v="In-Store"/>
    <s v="DD079461"/>
    <s v="Edinburgh"/>
    <s v="EH9"/>
    <s v="Scotland"/>
    <x v="0"/>
    <s v="01JZ3NR19HV1681RN5K4K7BMDG"/>
    <s v="Italian Sausage Links"/>
    <s v="Food - Meat &amp; Poultry"/>
    <s v="Meat Products"/>
    <n v="5.24"/>
    <n v="2.1459999999999999"/>
    <n v="11"/>
    <m/>
    <n v="8"/>
    <s v="Food - Meat &amp; Poultry"/>
    <b v="0"/>
    <s v="Food"/>
    <x v="100"/>
  </r>
  <r>
    <s v="PBF-603147"/>
    <d v="2023-07-06T00:00:00"/>
    <s v="Online"/>
    <s v="OG051514"/>
    <s v="Bradford"/>
    <s v="BD7"/>
    <s v="England"/>
    <x v="2"/>
    <s v="01JZ3NR19HV1681RN5K4K7BMDG"/>
    <s v="Italian Sausage Links"/>
    <s v="Food - Meat &amp; Poultry"/>
    <s v="Meat Products"/>
    <n v="5.24"/>
    <n v="2.1459999999999999"/>
    <n v="14"/>
    <n v="0.03"/>
    <n v="8"/>
    <s v="Food - Meat &amp; Poultry"/>
    <b v="0"/>
    <s v="Food"/>
    <x v="100"/>
  </r>
  <r>
    <s v="PYA-400768"/>
    <d v="2024-08-15T00:00:00"/>
    <s v="In-Store"/>
    <s v="TL082440"/>
    <s v="Weston"/>
    <s v="GU32"/>
    <s v="England"/>
    <x v="1"/>
    <s v="01JZ3N591NXVPXWMPS4CDR35FF"/>
    <s v="Teriyaki Beef Jerky"/>
    <s v="Food - Snacks"/>
    <s v="Meat Snacks"/>
    <n v="5.49"/>
    <n v="1.647"/>
    <n v="20"/>
    <n v="0.39"/>
    <n v="8"/>
    <s v="Food - Snacks"/>
    <b v="0"/>
    <s v="Food"/>
    <x v="39"/>
  </r>
  <r>
    <s v="OSQ-073913"/>
    <d v="2024-02-03T00:00:00"/>
    <s v="Online"/>
    <s v="ZG086891"/>
    <s v="Burnside"/>
    <s v="EH52"/>
    <s v="Scotland"/>
    <x v="0"/>
    <s v="01JZ3NC8DRXMZA0BQF8AX7QTF7"/>
    <s v="Beef Jerky"/>
    <s v="Food - Snacks"/>
    <s v="Meat Snacks"/>
    <n v="5.99"/>
    <n v="1.7969999999999999"/>
    <n v="20"/>
    <n v="0.25"/>
    <n v="8"/>
    <s v="Food - Snacks"/>
    <b v="0"/>
    <s v="Food"/>
    <x v="39"/>
  </r>
  <r>
    <s v="VII-222318"/>
    <d v="2024-08-22T00:00:00"/>
    <s v="In-Store"/>
    <s v="TL082440"/>
    <s v="London"/>
    <s v="EC3M"/>
    <s v="England"/>
    <x v="2"/>
    <s v="01JZ3N591NXVPXWMPS4CDR35FF"/>
    <s v="Teriyaki Beef Jerky"/>
    <s v="Food - Snacks"/>
    <s v="Meat Snacks"/>
    <n v="5.49"/>
    <n v="1.647"/>
    <n v="3"/>
    <m/>
    <n v="8"/>
    <s v="Food - Snacks"/>
    <b v="0"/>
    <s v="Food"/>
    <x v="39"/>
  </r>
  <r>
    <s v="RSY-232616"/>
    <d v="2024-10-09T00:00:00"/>
    <s v="Online"/>
    <s v="ZG086891"/>
    <s v="Hatton"/>
    <s v="CV35"/>
    <s v="England"/>
    <x v="9"/>
    <s v="01JZ3NC8DRXMZA0BQF8AX7QTF7"/>
    <s v="Beef Jerky"/>
    <s v="Food - Snacks"/>
    <s v="Meat Snacks"/>
    <n v="5.99"/>
    <n v="1.7969999999999999"/>
    <n v="6"/>
    <m/>
    <n v="8"/>
    <s v="Food - Snacks"/>
    <b v="0"/>
    <s v="Food"/>
    <x v="39"/>
  </r>
  <r>
    <s v="PSH-339125"/>
    <d v="2024-08-07T00:00:00"/>
    <s v="In-Store"/>
    <s v="TL082440"/>
    <s v="Milton"/>
    <s v="AB56"/>
    <s v="Scotland"/>
    <x v="0"/>
    <s v="01JZ3N591NXVPXWMPS4CDR35FF"/>
    <s v="Teriyaki Beef Jerky"/>
    <s v="Food - Snacks"/>
    <s v="Meat Snacks"/>
    <n v="5.49"/>
    <n v="1.647"/>
    <n v="7"/>
    <n v="0.24"/>
    <n v="8"/>
    <s v="Food - Snacks"/>
    <b v="0"/>
    <s v="Food"/>
    <x v="39"/>
  </r>
  <r>
    <s v="PQG-345925"/>
    <d v="2023-04-30T00:00:00"/>
    <s v="In-Store"/>
    <s v="TL082440"/>
    <s v="London"/>
    <s v="W1F"/>
    <s v="England"/>
    <x v="0"/>
    <s v="01JZ3N591NXVPXWMPS4CDR35FF"/>
    <s v="Teriyaki Beef Jerky"/>
    <s v="Food - Snacks"/>
    <s v="Meat Snacks"/>
    <n v="4.6399999999999997"/>
    <n v="1.147"/>
    <n v="11"/>
    <n v="0.18"/>
    <n v="8"/>
    <s v="Food - Snacks"/>
    <b v="0"/>
    <s v="Food"/>
    <x v="39"/>
  </r>
  <r>
    <s v="KSI-271492"/>
    <d v="2023-11-13T00:00:00"/>
    <s v="Online"/>
    <s v="ZG086891"/>
    <s v="Kingston"/>
    <s v="DT10"/>
    <s v="England"/>
    <x v="5"/>
    <s v="01JZ3NC8DRXMZA0BQF8AX7QTF7"/>
    <s v="Beef Jerky"/>
    <s v="Food - Snacks"/>
    <s v="Meat Snacks"/>
    <n v="5.14"/>
    <n v="1.2969999999999999"/>
    <n v="13"/>
    <n v="0.09"/>
    <n v="8"/>
    <s v="Food - Snacks"/>
    <b v="0"/>
    <s v="Food"/>
    <x v="39"/>
  </r>
  <r>
    <s v="QZG-400742"/>
    <d v="2023-09-09T00:00:00"/>
    <s v="Online"/>
    <s v="ZG086891"/>
    <s v="Marston"/>
    <s v="ST20"/>
    <s v="England"/>
    <x v="1"/>
    <s v="01JZ3NC8DRXMZA0BQF8AX7QTF7"/>
    <s v="Beef Jerky"/>
    <s v="Food - Snacks"/>
    <s v="Meat Snacks"/>
    <n v="5.14"/>
    <n v="1.2969999999999999"/>
    <n v="14"/>
    <n v="0.18"/>
    <n v="8"/>
    <s v="Food - Snacks"/>
    <b v="0"/>
    <s v="Food"/>
    <x v="39"/>
  </r>
  <r>
    <s v="DSU-263910"/>
    <d v="2023-03-02T00:00:00"/>
    <s v="In-Store"/>
    <s v="ZG086891"/>
    <s v="Horton"/>
    <s v="BS37"/>
    <s v="England"/>
    <x v="5"/>
    <s v="01JZ3NC8DRXMZA0BQF8AX7QTF7"/>
    <s v="Beef Jerky"/>
    <s v="Food - Snacks"/>
    <s v="Meat Snacks"/>
    <n v="5.14"/>
    <n v="1.2969999999999999"/>
    <n v="20"/>
    <n v="0.08"/>
    <n v="8"/>
    <s v="Food - Snacks"/>
    <b v="0"/>
    <s v="Food"/>
    <x v="39"/>
  </r>
  <r>
    <s v="NAH-900171"/>
    <d v="2023-09-29T00:00:00"/>
    <s v="Online"/>
    <s v="TL082440"/>
    <s v="Church End"/>
    <s v="CB4"/>
    <s v="England"/>
    <x v="5"/>
    <s v="01JZ3N591NXVPXWMPS4CDR35FF"/>
    <s v="Teriyaki Beef Jerky"/>
    <s v="Food - Snacks"/>
    <s v="Meat Snacks"/>
    <n v="4.6399999999999997"/>
    <n v="1.147"/>
    <n v="2"/>
    <n v="0.02"/>
    <n v="8"/>
    <s v="Food - Snacks"/>
    <b v="0"/>
    <s v="Food"/>
    <x v="39"/>
  </r>
  <r>
    <s v="ABY-028908"/>
    <d v="2023-03-19T00:00:00"/>
    <s v="In-Store"/>
    <s v="ZG086891"/>
    <s v="Ford"/>
    <s v="GL54"/>
    <s v="England"/>
    <x v="7"/>
    <s v="01JZ3NC8DRXMZA0BQF8AX7QTF7"/>
    <s v="Beef Jerky"/>
    <s v="Food - Snacks"/>
    <s v="Meat Snacks"/>
    <n v="5.14"/>
    <n v="1.2969999999999999"/>
    <n v="3"/>
    <m/>
    <n v="8"/>
    <s v="Food - Snacks"/>
    <b v="0"/>
    <s v="Food"/>
    <x v="39"/>
  </r>
  <r>
    <s v="EBU-725391"/>
    <d v="2023-06-18T00:00:00"/>
    <s v="Online"/>
    <s v="TL082440"/>
    <s v="London"/>
    <s v="W1F"/>
    <s v="England"/>
    <x v="2"/>
    <s v="01JZ3N591NXVPXWMPS4CDR35FF"/>
    <s v="Teriyaki Beef Jerky"/>
    <s v="Food - Snacks"/>
    <s v="Meat Snacks"/>
    <n v="4.6399999999999997"/>
    <n v="1.147"/>
    <n v="1"/>
    <n v="0.33"/>
    <n v="8"/>
    <s v="Food - Snacks"/>
    <b v="0"/>
    <s v="Food"/>
    <x v="39"/>
  </r>
  <r>
    <s v="XRN-927989"/>
    <d v="2023-01-14T00:00:00"/>
    <s v="In-Store"/>
    <s v="ZG086891"/>
    <s v="Pentre"/>
    <s v="SY4"/>
    <s v="Wales"/>
    <x v="0"/>
    <s v="01JZ3NC8DRXMZA0BQF8AX7QTF7"/>
    <s v="Beef Jerky"/>
    <s v="Food - Snacks"/>
    <s v="Meat Snacks"/>
    <n v="5.14"/>
    <n v="1.2969999999999999"/>
    <n v="19"/>
    <n v="0.01"/>
    <n v="8"/>
    <s v="Food - Snacks"/>
    <b v="0"/>
    <s v="Food"/>
    <x v="39"/>
  </r>
  <r>
    <s v="RJY-383661"/>
    <d v="2024-12-23T00:00:00"/>
    <s v="In-Store"/>
    <s v="TL082440"/>
    <s v="Manchester"/>
    <s v="M14"/>
    <s v="England"/>
    <x v="7"/>
    <s v="01JZ3N591NXVPXWMPS4CDR35FF"/>
    <s v="Teriyaki Beef Jerky"/>
    <s v="Food - Snacks"/>
    <s v="Meat Snacks"/>
    <n v="5.49"/>
    <n v="1.647"/>
    <n v="15"/>
    <n v="0.02"/>
    <n v="8"/>
    <s v="Food - Snacks"/>
    <b v="0"/>
    <s v="Food"/>
    <x v="39"/>
  </r>
  <r>
    <s v="MIP-836621"/>
    <d v="2024-07-09T00:00:00"/>
    <s v="In-Store"/>
    <s v="ZG086891"/>
    <s v="Birmingham"/>
    <s v="B12"/>
    <s v="England"/>
    <x v="2"/>
    <s v="01JZ3NC8DRXMZA0BQF8AX7QTF7"/>
    <s v="Beef Jerky"/>
    <s v="Food - Snacks"/>
    <s v="Meat Snacks"/>
    <n v="5.99"/>
    <n v="1.7969999999999999"/>
    <n v="12"/>
    <n v="0.01"/>
    <n v="8"/>
    <s v="Food - Snacks"/>
    <b v="0"/>
    <s v="Food"/>
    <x v="39"/>
  </r>
  <r>
    <s v="WFI-617669"/>
    <d v="2024-08-06T00:00:00"/>
    <s v="In-Store"/>
    <s v="TL082440"/>
    <s v="Pentre"/>
    <s v="SY4"/>
    <s v="Wales"/>
    <x v="0"/>
    <s v="01JZ3N591NXVPXWMPS4CDR35FF"/>
    <s v="Teriyaki Beef Jerky"/>
    <s v="Food - Snacks"/>
    <s v="Meat Snacks"/>
    <n v="5.49"/>
    <n v="1.647"/>
    <n v="1"/>
    <n v="0.09"/>
    <n v="8"/>
    <s v="Food - Snacks"/>
    <b v="0"/>
    <s v="Food"/>
    <x v="39"/>
  </r>
  <r>
    <s v="QGK-971616"/>
    <d v="2024-10-30T00:00:00"/>
    <s v="Online"/>
    <s v="ZG086891"/>
    <s v="Kinloch"/>
    <s v="PH43"/>
    <s v="Scotland"/>
    <x v="0"/>
    <s v="01JZ3NC8DRXMZA0BQF8AX7QTF7"/>
    <s v="Beef Jerky"/>
    <s v="Food - Snacks"/>
    <s v="Meat Snacks"/>
    <n v="5.99"/>
    <n v="1.7969999999999999"/>
    <n v="1"/>
    <n v="0.23"/>
    <n v="8"/>
    <s v="Food - Snacks"/>
    <b v="0"/>
    <s v="Food"/>
    <x v="39"/>
  </r>
  <r>
    <s v="TXR-284969"/>
    <d v="2023-08-24T00:00:00"/>
    <s v="In-Store"/>
    <s v="ZG086891"/>
    <s v="Newton"/>
    <s v="NG34"/>
    <s v="England"/>
    <x v="3"/>
    <s v="01JZ3NC8DRXMZA0BQF8AX7QTF7"/>
    <s v="Beef Jerky"/>
    <s v="Food - Snacks"/>
    <s v="Meat Snacks"/>
    <n v="5.99"/>
    <n v="1.7969999999999999"/>
    <n v="11"/>
    <n v="0.09"/>
    <n v="8"/>
    <s v="Food - Snacks"/>
    <b v="0"/>
    <s v="Food"/>
    <x v="39"/>
  </r>
  <r>
    <s v="VIR-456173"/>
    <d v="2024-12-23T00:00:00"/>
    <s v="In-Store"/>
    <s v="TL082440"/>
    <s v="London"/>
    <s v="W1F"/>
    <s v="England"/>
    <x v="2"/>
    <s v="01JZ3N591NXVPXWMPS4CDR35FF"/>
    <s v="Teriyaki Beef Jerky"/>
    <s v="Food - Snacks"/>
    <s v="Meat Snacks"/>
    <n v="5.49"/>
    <n v="1.647"/>
    <n v="11"/>
    <n v="0.35"/>
    <n v="8"/>
    <s v="Food - Snacks"/>
    <b v="0"/>
    <s v="Food"/>
    <x v="39"/>
  </r>
  <r>
    <s v="HMB-970866"/>
    <d v="2023-05-31T00:00:00"/>
    <s v="In-Store"/>
    <s v="TL082440"/>
    <s v="London"/>
    <s v="WC2H"/>
    <s v="England"/>
    <x v="9"/>
    <s v="01JZ3N591NXVPXWMPS4CDR35FF"/>
    <s v="Teriyaki Beef Jerky"/>
    <s v="Food - Snacks"/>
    <s v="Meat Snacks"/>
    <n v="5.49"/>
    <n v="1.647"/>
    <n v="16"/>
    <n v="0.23"/>
    <n v="8"/>
    <s v="Food - Snacks"/>
    <b v="0"/>
    <s v="Food"/>
    <x v="39"/>
  </r>
  <r>
    <s v="XHK-795009"/>
    <d v="2024-11-02T00:00:00"/>
    <s v="In-Store"/>
    <s v="TL082440"/>
    <s v="Charlton"/>
    <s v="OX12"/>
    <s v="England"/>
    <x v="0"/>
    <s v="01JZ3N591NXVPXWMPS4CDR35FF"/>
    <s v="Teriyaki Beef Jerky"/>
    <s v="Food - Snacks"/>
    <s v="Meat Snacks"/>
    <n v="5.49"/>
    <n v="1.647"/>
    <n v="16"/>
    <n v="0.13"/>
    <n v="8"/>
    <s v="Food - Snacks"/>
    <b v="0"/>
    <s v="Food"/>
    <x v="39"/>
  </r>
  <r>
    <s v="IVI-498021"/>
    <d v="2023-01-25T00:00:00"/>
    <s v="Online"/>
    <s v="ZG086891"/>
    <s v="Wirral"/>
    <s v="CH48"/>
    <s v="England"/>
    <x v="6"/>
    <s v="01JZ3NC8DRXMZA0BQF8AX7QTF7"/>
    <s v="Beef Jerky"/>
    <s v="Food - Snacks"/>
    <s v="Meat Snacks"/>
    <n v="5.99"/>
    <n v="1.7969999999999999"/>
    <n v="18"/>
    <n v="0.38"/>
    <n v="8"/>
    <s v="Food - Snacks"/>
    <b v="0"/>
    <s v="Food"/>
    <x v="39"/>
  </r>
  <r>
    <s v="CYN-073216"/>
    <d v="2023-05-06T00:00:00"/>
    <s v="In-Store"/>
    <s v="TL082440"/>
    <s v="London"/>
    <s v="EC1V"/>
    <s v="England"/>
    <x v="1"/>
    <s v="01JZ3N591NXVPXWMPS4CDR35FF"/>
    <s v="Teriyaki Beef Jerky"/>
    <s v="Food - Snacks"/>
    <s v="Meat Snacks"/>
    <n v="5.49"/>
    <n v="1.647"/>
    <n v="1"/>
    <n v="0.12"/>
    <n v="8"/>
    <s v="Food - Snacks"/>
    <b v="0"/>
    <s v="Food"/>
    <x v="39"/>
  </r>
  <r>
    <s v="IKL-420038"/>
    <d v="2023-10-14T00:00:00"/>
    <s v="In-Store"/>
    <s v="TL082440"/>
    <s v="Liverpool"/>
    <s v="L74"/>
    <s v="England"/>
    <x v="0"/>
    <s v="01JZ3N591NXVPXWMPS4CDR35FF"/>
    <s v="Teriyaki Beef Jerky"/>
    <s v="Food - Snacks"/>
    <s v="Meat Snacks"/>
    <n v="5.49"/>
    <n v="1.647"/>
    <n v="6"/>
    <n v="0.23"/>
    <n v="8"/>
    <s v="Food - Snacks"/>
    <b v="0"/>
    <s v="Food"/>
    <x v="39"/>
  </r>
  <r>
    <s v="LFV-280268"/>
    <d v="2024-02-05T00:00:00"/>
    <s v="Online"/>
    <s v="ZG086891"/>
    <s v="Wootton"/>
    <s v="NN4"/>
    <s v="England"/>
    <x v="3"/>
    <s v="01JZ3NC8DRXMZA0BQF8AX7QTF7"/>
    <s v="Beef Jerky"/>
    <s v="Food - Snacks"/>
    <s v="Meat Snacks"/>
    <n v="5.99"/>
    <n v="1.7969999999999999"/>
    <n v="8"/>
    <n v="0.3"/>
    <n v="8"/>
    <s v="Food - Snacks"/>
    <b v="0"/>
    <s v="Food"/>
    <x v="39"/>
  </r>
  <r>
    <s v="TXP-926022"/>
    <d v="2024-02-24T00:00:00"/>
    <s v="Online"/>
    <s v="ZG086891"/>
    <s v="Seaton"/>
    <s v="LE15"/>
    <s v="England"/>
    <x v="7"/>
    <s v="01JZ3NC8DRXMZA0BQF8AX7QTF7"/>
    <s v="Beef Jerky"/>
    <s v="Food - Snacks"/>
    <s v="Meat Snacks"/>
    <n v="5.99"/>
    <n v="1.7969999999999999"/>
    <n v="2"/>
    <n v="0.11"/>
    <n v="8"/>
    <s v="Food - Snacks"/>
    <b v="0"/>
    <s v="Food"/>
    <x v="39"/>
  </r>
  <r>
    <s v="OED-780167"/>
    <d v="2025-02-15T00:00:00"/>
    <s v="In-Store"/>
    <s v="ES011889"/>
    <s v="Norton"/>
    <s v="NN11"/>
    <s v="England"/>
    <x v="4"/>
    <s v="01JZ3NCG3AVKM8SCBFJDMPZM75"/>
    <s v="Infrared Thermometer"/>
    <s v="Health"/>
    <s v="Medical Devices"/>
    <n v="41.41"/>
    <n v="12.997"/>
    <n v="12"/>
    <n v="0.19"/>
    <n v="1"/>
    <s v="Health"/>
    <b v="0"/>
    <s v="Health"/>
    <x v="10"/>
  </r>
  <r>
    <s v="PGP-646087"/>
    <d v="2025-01-28T00:00:00"/>
    <s v="Online"/>
    <s v="JJ041546"/>
    <s v="West End"/>
    <s v="DN36"/>
    <s v="England"/>
    <x v="0"/>
    <s v="01JZ3NTABYCXGWH5YXJDBN1M4R"/>
    <s v="Infrared Thermometer Gun"/>
    <s v="Health"/>
    <s v="Medical Devices"/>
    <n v="31.41"/>
    <n v="12.996"/>
    <n v="2"/>
    <n v="0.12"/>
    <n v="1"/>
    <s v="Health"/>
    <b v="0"/>
    <s v="Health"/>
    <x v="10"/>
  </r>
  <r>
    <s v="NIC-767031"/>
    <d v="2025-01-28T00:00:00"/>
    <s v="Online"/>
    <s v="ZR069261"/>
    <s v="Church End"/>
    <s v="N3"/>
    <s v="England"/>
    <x v="0"/>
    <s v="01JZ3NCG3AVKM8SCBFJDMPZM75"/>
    <s v="Infrared Thermometer"/>
    <s v="Health"/>
    <s v="Medical Devices"/>
    <n v="41.41"/>
    <n v="12.997"/>
    <n v="18"/>
    <n v="0.11"/>
    <n v="1"/>
    <s v="Health"/>
    <b v="0"/>
    <s v="Health"/>
    <x v="10"/>
  </r>
  <r>
    <s v="OLU-039230"/>
    <d v="2025-02-26T00:00:00"/>
    <s v="In-Store"/>
    <s v="PM034573"/>
    <s v="Norton"/>
    <s v="NN11"/>
    <s v="England"/>
    <x v="2"/>
    <s v="01JZ3NTABYCXGWH5YXJDBN1M4R"/>
    <s v="Infrared Thermometer Gun"/>
    <s v="Health"/>
    <s v="Medical Devices"/>
    <n v="31.41"/>
    <n v="12.996"/>
    <n v="12"/>
    <n v="7.0000000000000007E-2"/>
    <n v="1"/>
    <s v="Health"/>
    <b v="0"/>
    <s v="Health"/>
    <x v="10"/>
  </r>
  <r>
    <s v="OIH-137347"/>
    <d v="2024-06-18T00:00:00"/>
    <s v="Online"/>
    <s v="EV065107"/>
    <s v="Church End"/>
    <s v="N3"/>
    <s v="England"/>
    <x v="4"/>
    <s v="01JZ3NCG3AVKM8SCBFJDMPZM75"/>
    <s v="Infrared Thermometer"/>
    <s v="Health"/>
    <s v="Medical Devices"/>
    <n v="40.99"/>
    <n v="11.997"/>
    <n v="3"/>
    <n v="0.09"/>
    <n v="1"/>
    <s v="Health"/>
    <b v="0"/>
    <s v="Health"/>
    <x v="10"/>
  </r>
  <r>
    <s v="UWQ-547701"/>
    <d v="2023-09-15T00:00:00"/>
    <s v="Online"/>
    <s v="FI039531"/>
    <s v="Halton"/>
    <s v="LS9"/>
    <s v="England"/>
    <x v="6"/>
    <s v="01JZ3NCG3AVKM8SCBFJDMPZM75"/>
    <s v="Infrared Thermometer"/>
    <s v="Health"/>
    <s v="Medical Devices"/>
    <n v="39.14"/>
    <n v="11.497"/>
    <n v="4"/>
    <n v="0.11"/>
    <n v="1"/>
    <s v="Health"/>
    <b v="0"/>
    <s v="Health"/>
    <x v="10"/>
  </r>
  <r>
    <s v="VRK-478073"/>
    <d v="2023-10-24T00:00:00"/>
    <s v="Online"/>
    <s v="QU079994"/>
    <s v="Norton"/>
    <s v="S8"/>
    <s v="England"/>
    <x v="1"/>
    <s v="01JZ3NCG3AVKM8SCBFJDMPZM75"/>
    <s v="Infrared Thermometer"/>
    <s v="Health"/>
    <s v="Medical Devices"/>
    <n v="39.24"/>
    <n v="11.747"/>
    <n v="4"/>
    <n v="0.08"/>
    <n v="1"/>
    <s v="Health"/>
    <b v="0"/>
    <s v="Health"/>
    <x v="10"/>
  </r>
  <r>
    <s v="TPQ-494891"/>
    <d v="2023-08-19T00:00:00"/>
    <s v="In-Store"/>
    <s v="ND044672"/>
    <s v="Milton"/>
    <s v="NG22"/>
    <s v="England"/>
    <x v="7"/>
    <s v="01JZ3NTABYCXGWH5YXJDBN1M4R"/>
    <s v="Infrared Thermometer Gun"/>
    <s v="Health"/>
    <s v="Medical Devices"/>
    <n v="29.24"/>
    <n v="11.746"/>
    <n v="5"/>
    <n v="0.04"/>
    <n v="1"/>
    <s v="Health"/>
    <b v="0"/>
    <s v="Health"/>
    <x v="10"/>
  </r>
  <r>
    <s v="VXG-911570"/>
    <d v="2023-09-01T00:00:00"/>
    <s v="Online"/>
    <s v="MP049210"/>
    <s v="Walton"/>
    <s v="CV35"/>
    <s v="England"/>
    <x v="6"/>
    <s v="01JZ3NCG3AVKM8SCBFJDMPZM75"/>
    <s v="Infrared Thermometer"/>
    <s v="Health"/>
    <s v="Medical Devices"/>
    <n v="39.24"/>
    <n v="11.747"/>
    <n v="11"/>
    <n v="0.04"/>
    <n v="1"/>
    <s v="Health"/>
    <b v="0"/>
    <s v="Health"/>
    <x v="10"/>
  </r>
  <r>
    <s v="YAB-342674"/>
    <d v="2023-07-20T00:00:00"/>
    <s v="Online"/>
    <s v="EG056626"/>
    <s v="Leeds"/>
    <s v="LS6"/>
    <s v="England"/>
    <x v="2"/>
    <s v="01JZ3NCG3AVKM8SCBFJDMPZM75"/>
    <s v="Infrared Thermometer"/>
    <s v="Health"/>
    <s v="Medical Devices"/>
    <n v="39.24"/>
    <n v="11.747"/>
    <n v="18"/>
    <n v="0.09"/>
    <n v="1"/>
    <s v="Health"/>
    <b v="0"/>
    <s v="Health"/>
    <x v="10"/>
  </r>
  <r>
    <s v="BGJ-735137"/>
    <d v="2023-02-01T00:00:00"/>
    <s v="In-Store"/>
    <s v="YJ089375"/>
    <s v="Milton"/>
    <s v="AB56"/>
    <s v="Scotland"/>
    <x v="0"/>
    <s v="01JZ3NCG3AVKM8SCBFJDMPZM75"/>
    <s v="Infrared Thermometer"/>
    <s v="Health"/>
    <s v="Medical Devices"/>
    <n v="39.24"/>
    <n v="11.747"/>
    <n v="11"/>
    <n v="0.03"/>
    <n v="1"/>
    <s v="Health"/>
    <b v="0"/>
    <s v="Health"/>
    <x v="10"/>
  </r>
  <r>
    <s v="IPA-678515"/>
    <d v="2023-12-28T00:00:00"/>
    <s v="Online"/>
    <s v="NA011303"/>
    <s v="Linton"/>
    <s v="BD23"/>
    <s v="England"/>
    <x v="9"/>
    <s v="01JZ3NCG3AVKM8SCBFJDMPZM75"/>
    <s v="Infrared Thermometer"/>
    <s v="Health"/>
    <s v="Medical Devices"/>
    <n v="39.24"/>
    <n v="11.747"/>
    <n v="9"/>
    <n v="0.09"/>
    <n v="1"/>
    <s v="Health"/>
    <b v="0"/>
    <s v="Health"/>
    <x v="10"/>
  </r>
  <r>
    <s v="RJJ-454450"/>
    <d v="2023-08-14T00:00:00"/>
    <s v="In-Store"/>
    <s v="UG003207"/>
    <s v="London"/>
    <s v="WC2H"/>
    <s v="England"/>
    <x v="4"/>
    <s v="01JZ3NTABYCXGWH5YXJDBN1M4R"/>
    <s v="Infrared Thermometer Gun"/>
    <s v="Health"/>
    <s v="Medical Devices"/>
    <n v="29.24"/>
    <n v="11.746"/>
    <n v="11"/>
    <n v="0.08"/>
    <n v="1"/>
    <s v="Health"/>
    <b v="0"/>
    <s v="Health"/>
    <x v="10"/>
  </r>
  <r>
    <s v="BQL-841570"/>
    <d v="2024-04-24T00:00:00"/>
    <s v="Online"/>
    <s v="DF076925"/>
    <s v="Manchester"/>
    <s v="M14"/>
    <s v="England"/>
    <x v="5"/>
    <s v="01JZ3N53TRMVHA7QGZFRK4NPM0"/>
    <s v="Traditional Hummus"/>
    <s v="Food - Dips"/>
    <s v="Mediterranean Dips"/>
    <n v="3.29"/>
    <n v="0.98699999999999999"/>
    <n v="1"/>
    <n v="0.02"/>
    <n v="8"/>
    <s v="Food - Dips"/>
    <b v="0"/>
    <s v="Food"/>
    <x v="78"/>
  </r>
  <r>
    <s v="FWV-502782"/>
    <d v="2024-09-03T00:00:00"/>
    <s v="Online"/>
    <s v="DF076925"/>
    <s v="Norton"/>
    <s v="S8"/>
    <s v="England"/>
    <x v="4"/>
    <s v="01JZ3N53TRMVHA7QGZFRK4NPM0"/>
    <s v="Traditional Hummus"/>
    <s v="Food - Dips"/>
    <s v="Mediterranean Dips"/>
    <n v="3.29"/>
    <n v="0.98699999999999999"/>
    <n v="16"/>
    <n v="0.05"/>
    <n v="8"/>
    <s v="Food - Dips"/>
    <b v="0"/>
    <s v="Food"/>
    <x v="78"/>
  </r>
  <r>
    <s v="TNA-974151"/>
    <d v="2023-10-25T00:00:00"/>
    <s v="Online"/>
    <s v="DF076925"/>
    <s v="Newton"/>
    <s v="IV1"/>
    <s v="Scotland"/>
    <x v="0"/>
    <s v="01JZ3N53TRMVHA7QGZFRK4NPM0"/>
    <s v="Traditional Hummus"/>
    <s v="Food - Dips"/>
    <s v="Mediterranean Dips"/>
    <n v="2.29"/>
    <n v="0.437"/>
    <n v="12"/>
    <n v="0.37"/>
    <n v="8"/>
    <s v="Food - Dips"/>
    <b v="0"/>
    <s v="Food"/>
    <x v="78"/>
  </r>
  <r>
    <s v="OHZ-859414"/>
    <d v="2023-07-31T00:00:00"/>
    <s v="Online"/>
    <s v="DF076925"/>
    <s v="Newbiggin"/>
    <s v="NE46"/>
    <s v="England"/>
    <x v="0"/>
    <s v="01JZ3N53TRMVHA7QGZFRK4NPM0"/>
    <s v="Traditional Hummus"/>
    <s v="Food - Dips"/>
    <s v="Mediterranean Dips"/>
    <n v="2.29"/>
    <n v="0.437"/>
    <n v="10"/>
    <n v="0.26"/>
    <n v="8"/>
    <s v="Food - Dips"/>
    <b v="0"/>
    <s v="Food"/>
    <x v="78"/>
  </r>
  <r>
    <s v="ULU-291531"/>
    <d v="2023-08-08T00:00:00"/>
    <s v="In-Store"/>
    <s v="DF076925"/>
    <s v="Newtown"/>
    <s v="RG20"/>
    <s v="England"/>
    <x v="7"/>
    <s v="01JZ3N53TRMVHA7QGZFRK4NPM0"/>
    <s v="Traditional Hummus"/>
    <s v="Food - Dips"/>
    <s v="Mediterranean Dips"/>
    <n v="2.29"/>
    <n v="0.437"/>
    <n v="14"/>
    <n v="0.27"/>
    <n v="8"/>
    <s v="Food - Dips"/>
    <b v="0"/>
    <s v="Food"/>
    <x v="78"/>
  </r>
  <r>
    <s v="BYV-084663"/>
    <d v="2024-04-09T00:00:00"/>
    <s v="In-Store"/>
    <s v="UT075766"/>
    <s v="Glasgow"/>
    <s v="G4"/>
    <s v="Scotland"/>
    <x v="0"/>
    <s v="01JZ3NC9Q99J6E9WT990AYGR44"/>
    <s v="Beef Taco Skillet"/>
    <s v="Food - Meal Kits"/>
    <s v="Mexican Cuisine Meal Kits"/>
    <n v="8.49"/>
    <n v="2.5470000000000002"/>
    <n v="11"/>
    <n v="0.19"/>
    <n v="8"/>
    <s v="Food - Meal Kits"/>
    <b v="0"/>
    <s v="Food"/>
    <x v="94"/>
  </r>
  <r>
    <s v="BEA-024722"/>
    <d v="2024-06-07T00:00:00"/>
    <s v="Online"/>
    <s v="UT075766"/>
    <s v="Sutton"/>
    <s v="RH5"/>
    <s v="England"/>
    <x v="8"/>
    <s v="01JZ3NC9Q99J6E9WT990AYGR44"/>
    <s v="Beef Taco Skillet"/>
    <s v="Food - Meal Kits"/>
    <s v="Mexican Cuisine Meal Kits"/>
    <n v="8.49"/>
    <n v="2.5470000000000002"/>
    <n v="8"/>
    <n v="0.37"/>
    <n v="8"/>
    <s v="Food - Meal Kits"/>
    <b v="0"/>
    <s v="Food"/>
    <x v="94"/>
  </r>
  <r>
    <s v="UEN-567327"/>
    <d v="2025-03-20T00:00:00"/>
    <s v="In-Store"/>
    <s v="LI027396"/>
    <s v="Tullich"/>
    <s v="AB55"/>
    <s v="Scotland"/>
    <x v="0"/>
    <s v="01JZ3NC9Q99J6E9WT990AYGR44"/>
    <s v="Beef Taco Skillet"/>
    <s v="Food - Meal Kits"/>
    <s v="Mexican Cuisine Meal Kits"/>
    <n v="9.91"/>
    <n v="3.5470000000000002"/>
    <n v="9"/>
    <n v="0.09"/>
    <n v="8"/>
    <s v="Food - Meal Kits"/>
    <b v="0"/>
    <s v="Food"/>
    <x v="94"/>
  </r>
  <r>
    <s v="EHS-464884"/>
    <d v="2024-03-01T00:00:00"/>
    <s v="Online"/>
    <s v="FA044334"/>
    <s v="Whitchurch"/>
    <s v="BS14"/>
    <s v="England"/>
    <x v="3"/>
    <s v="01JZ3NC9Q99J6E9WT990AYGR44"/>
    <s v="Beef Taco Skillet"/>
    <s v="Food - Meal Kits"/>
    <s v="Mexican Cuisine Meal Kits"/>
    <n v="9.49"/>
    <n v="2.5470000000000002"/>
    <n v="1"/>
    <m/>
    <n v="8"/>
    <s v="Food - Meal Kits"/>
    <b v="0"/>
    <s v="Food"/>
    <x v="94"/>
  </r>
  <r>
    <s v="USR-106206"/>
    <d v="2023-11-13T00:00:00"/>
    <s v="In-Store"/>
    <s v="UT075766"/>
    <s v="Glasgow"/>
    <s v="G4"/>
    <s v="Scotland"/>
    <x v="0"/>
    <s v="01JZ3NC9Q99J6E9WT990AYGR44"/>
    <s v="Beef Taco Skillet"/>
    <s v="Food - Meal Kits"/>
    <s v="Mexican Cuisine Meal Kits"/>
    <n v="7.64"/>
    <n v="2.0470000000000002"/>
    <n v="8"/>
    <m/>
    <n v="8"/>
    <s v="Food - Meal Kits"/>
    <b v="0"/>
    <s v="Food"/>
    <x v="94"/>
  </r>
  <r>
    <s v="KYJ-941231"/>
    <d v="2023-08-09T00:00:00"/>
    <s v="Online"/>
    <s v="UT075766"/>
    <s v="Marston"/>
    <s v="ST20"/>
    <s v="England"/>
    <x v="0"/>
    <s v="01JZ3NC9Q99J6E9WT990AYGR44"/>
    <s v="Beef Taco Skillet"/>
    <s v="Food - Meal Kits"/>
    <s v="Mexican Cuisine Meal Kits"/>
    <n v="7.64"/>
    <n v="2.0470000000000002"/>
    <n v="20"/>
    <n v="0.22"/>
    <n v="8"/>
    <s v="Food - Meal Kits"/>
    <b v="0"/>
    <s v="Food"/>
    <x v="94"/>
  </r>
  <r>
    <s v="VZU-634940"/>
    <d v="2023-06-17T00:00:00"/>
    <s v="In-Store"/>
    <s v="UT075766"/>
    <s v="Aberdeen"/>
    <s v="AB39"/>
    <s v="Scotland"/>
    <x v="0"/>
    <s v="01JZ3NC9Q99J6E9WT990AYGR44"/>
    <s v="Beef Taco Skillet"/>
    <s v="Food - Meal Kits"/>
    <s v="Mexican Cuisine Meal Kits"/>
    <n v="7.64"/>
    <n v="2.0470000000000002"/>
    <n v="18"/>
    <n v="0.08"/>
    <n v="8"/>
    <s v="Food - Meal Kits"/>
    <b v="0"/>
    <s v="Food"/>
    <x v="94"/>
  </r>
  <r>
    <s v="SVS-856591"/>
    <d v="2023-01-25T00:00:00"/>
    <s v="In-Store"/>
    <s v="CF040284"/>
    <s v="Upton"/>
    <s v="WF9"/>
    <s v="England"/>
    <x v="2"/>
    <s v="01JZ3NC9Q99J6E9WT990AYGR44"/>
    <s v="Beef Taco Skillet"/>
    <s v="Food - Meal Kits"/>
    <s v="Mexican Cuisine Meal Kits"/>
    <n v="7.74"/>
    <n v="2.2970000000000002"/>
    <n v="11"/>
    <n v="0.06"/>
    <n v="8"/>
    <s v="Food - Meal Kits"/>
    <b v="0"/>
    <s v="Food"/>
    <x v="94"/>
  </r>
  <r>
    <s v="LNW-848772"/>
    <d v="2024-12-25T00:00:00"/>
    <s v="Online"/>
    <s v="DV041444"/>
    <s v="Whitwell"/>
    <s v="DL10"/>
    <s v="England"/>
    <x v="1"/>
    <s v="01JZ3NR13Y1VTDYY60B812HSNZ"/>
    <s v="LED Makeup Mirror"/>
    <s v="Beauty"/>
    <s v="Mirrors"/>
    <n v="39.99"/>
    <n v="15.996"/>
    <n v="19"/>
    <n v="0.39"/>
    <n v="1"/>
    <s v="Beauty"/>
    <b v="0"/>
    <s v="Beauty"/>
    <x v="26"/>
  </r>
  <r>
    <s v="UEF-044265"/>
    <d v="2025-03-30T00:00:00"/>
    <s v="Online"/>
    <s v="JA054648"/>
    <s v="Dean"/>
    <s v="OX7"/>
    <s v="England"/>
    <x v="4"/>
    <s v="01JZ3NR13Y1VTDYY60B812HSNZ"/>
    <s v="LED Makeup Mirror"/>
    <s v="Beauty"/>
    <s v="Mirrors"/>
    <n v="41.41"/>
    <n v="16.995999999999999"/>
    <n v="18"/>
    <n v="0.15"/>
    <n v="1"/>
    <s v="Beauty"/>
    <b v="0"/>
    <s v="Beauty"/>
    <x v="26"/>
  </r>
  <r>
    <s v="FMT-651593"/>
    <d v="2024-04-01T00:00:00"/>
    <s v="Online"/>
    <s v="VV076829"/>
    <s v="Milton"/>
    <s v="NG22"/>
    <s v="England"/>
    <x v="0"/>
    <s v="01JZ3NR13Y1VTDYY60B812HSNZ"/>
    <s v="LED Makeup Mirror"/>
    <s v="Beauty"/>
    <s v="Mirrors"/>
    <n v="40.99"/>
    <n v="15.996"/>
    <n v="20"/>
    <m/>
    <n v="1"/>
    <s v="Beauty"/>
    <b v="0"/>
    <s v="Beauty"/>
    <x v="26"/>
  </r>
  <r>
    <s v="GGR-565649"/>
    <d v="2024-03-26T00:00:00"/>
    <s v="Online"/>
    <s v="HK049222"/>
    <s v="Seaton"/>
    <s v="LE15"/>
    <s v="England"/>
    <x v="7"/>
    <s v="01JZ3NR13Y1VTDYY60B812HSNZ"/>
    <s v="LED Makeup Mirror"/>
    <s v="Beauty"/>
    <s v="Mirrors"/>
    <n v="40.99"/>
    <n v="15.996"/>
    <n v="6"/>
    <m/>
    <n v="1"/>
    <s v="Beauty"/>
    <b v="0"/>
    <s v="Beauty"/>
    <x v="26"/>
  </r>
  <r>
    <s v="QMF-211121"/>
    <d v="2023-11-05T00:00:00"/>
    <s v="In-Store"/>
    <s v="DV041444"/>
    <s v="Stapleford"/>
    <s v="LN6"/>
    <s v="England"/>
    <x v="2"/>
    <s v="01JZ3NR13Y1VTDYY60B812HSNZ"/>
    <s v="LED Makeup Mirror"/>
    <s v="Beauty"/>
    <s v="Mirrors"/>
    <n v="39.14"/>
    <n v="15.496"/>
    <n v="15"/>
    <n v="0.35"/>
    <n v="1"/>
    <s v="Beauty"/>
    <b v="0"/>
    <s v="Beauty"/>
    <x v="26"/>
  </r>
  <r>
    <s v="OCU-306271"/>
    <d v="2023-04-16T00:00:00"/>
    <s v="Online"/>
    <s v="DV041444"/>
    <s v="West End"/>
    <s v="DN36"/>
    <s v="England"/>
    <x v="1"/>
    <s v="01JZ3NR13Y1VTDYY60B812HSNZ"/>
    <s v="LED Makeup Mirror"/>
    <s v="Beauty"/>
    <s v="Mirrors"/>
    <n v="39.14"/>
    <n v="15.496"/>
    <n v="2"/>
    <n v="0.15"/>
    <n v="1"/>
    <s v="Beauty"/>
    <b v="0"/>
    <s v="Beauty"/>
    <x v="26"/>
  </r>
  <r>
    <s v="EYS-858877"/>
    <d v="2023-03-24T00:00:00"/>
    <s v="In-Store"/>
    <s v="LW032953"/>
    <s v="Kingston"/>
    <s v="DT10"/>
    <s v="England"/>
    <x v="0"/>
    <s v="01JZ3NR13Y1VTDYY60B812HSNZ"/>
    <s v="LED Makeup Mirror"/>
    <s v="Beauty"/>
    <s v="Mirrors"/>
    <n v="39.24"/>
    <n v="15.746"/>
    <n v="18"/>
    <m/>
    <n v="1"/>
    <s v="Beauty"/>
    <b v="0"/>
    <s v="Beauty"/>
    <x v="26"/>
  </r>
  <r>
    <s v="MUN-270496"/>
    <d v="2023-03-29T00:00:00"/>
    <s v="Online"/>
    <s v="JX020792"/>
    <s v="Kingston"/>
    <s v="DT10"/>
    <s v="England"/>
    <x v="0"/>
    <s v="01JZ3NR13Y1VTDYY60B812HSNZ"/>
    <s v="LED Makeup Mirror"/>
    <s v="Beauty"/>
    <s v="Mirrors"/>
    <n v="39.24"/>
    <n v="15.746"/>
    <n v="9"/>
    <n v="0.01"/>
    <n v="1"/>
    <s v="Beauty"/>
    <b v="0"/>
    <s v="Beauty"/>
    <x v="26"/>
  </r>
  <r>
    <s v="ADG-593659"/>
    <d v="2024-11-01T00:00:00"/>
    <s v="In-Store"/>
    <s v="VY028571"/>
    <s v="Leeds"/>
    <s v="LS6"/>
    <s v="England"/>
    <x v="5"/>
    <s v="01JZ3N58SAW3XZ8SQ6D6P9PCQT"/>
    <s v="Vegetable Medley"/>
    <s v="Food - Produce"/>
    <s v="Mixed Vegetables"/>
    <n v="2.99"/>
    <n v="0.89700000000000002"/>
    <n v="2"/>
    <m/>
    <n v="8"/>
    <s v="Food - Produce"/>
    <b v="0"/>
    <s v="Food"/>
    <x v="56"/>
  </r>
  <r>
    <s v="LDT-337609"/>
    <d v="2023-04-19T00:00:00"/>
    <s v="Online"/>
    <s v="VY028571"/>
    <s v="Horton"/>
    <s v="BS37"/>
    <s v="England"/>
    <x v="7"/>
    <s v="01JZ3N58SAW3XZ8SQ6D6P9PCQT"/>
    <s v="Vegetable Medley"/>
    <s v="Food - Produce"/>
    <s v="Mixed Vegetables"/>
    <n v="2.14"/>
    <n v="0.39700000000000002"/>
    <n v="14"/>
    <n v="0.04"/>
    <n v="8"/>
    <s v="Food - Produce"/>
    <b v="0"/>
    <s v="Food"/>
    <x v="56"/>
  </r>
  <r>
    <s v="THU-590669"/>
    <d v="2024-11-22T00:00:00"/>
    <s v="Online"/>
    <s v="VY028571"/>
    <s v="Eaton"/>
    <s v="DN22"/>
    <s v="England"/>
    <x v="4"/>
    <s v="01JZ3N58SAW3XZ8SQ6D6P9PCQT"/>
    <s v="Vegetable Medley"/>
    <s v="Food - Produce"/>
    <s v="Mixed Vegetables"/>
    <n v="2.99"/>
    <n v="0.89700000000000002"/>
    <n v="3"/>
    <n v="0.23"/>
    <n v="8"/>
    <s v="Food - Produce"/>
    <b v="0"/>
    <s v="Food"/>
    <x v="56"/>
  </r>
  <r>
    <s v="NNF-156587"/>
    <d v="2024-12-19T00:00:00"/>
    <s v="In-Store"/>
    <s v="VY028571"/>
    <s v="Walton"/>
    <s v="CV35"/>
    <s v="England"/>
    <x v="9"/>
    <s v="01JZ3N58SAW3XZ8SQ6D6P9PCQT"/>
    <s v="Vegetable Medley"/>
    <s v="Food - Produce"/>
    <s v="Mixed Vegetables"/>
    <n v="2.99"/>
    <n v="0.89700000000000002"/>
    <n v="6"/>
    <n v="0.19"/>
    <n v="8"/>
    <s v="Food - Produce"/>
    <b v="0"/>
    <s v="Food"/>
    <x v="56"/>
  </r>
  <r>
    <s v="PBI-092895"/>
    <d v="2024-11-09T00:00:00"/>
    <s v="Online"/>
    <s v="VY028571"/>
    <s v="Ashley"/>
    <s v="SN13"/>
    <s v="England"/>
    <x v="6"/>
    <s v="01JZ3N58SAW3XZ8SQ6D6P9PCQT"/>
    <s v="Vegetable Medley"/>
    <s v="Food - Produce"/>
    <s v="Mixed Vegetables"/>
    <n v="2.99"/>
    <n v="0.89700000000000002"/>
    <n v="8"/>
    <n v="0.19"/>
    <n v="8"/>
    <s v="Food - Produce"/>
    <b v="0"/>
    <s v="Food"/>
    <x v="56"/>
  </r>
  <r>
    <s v="ARJ-463484"/>
    <d v="2024-07-16T00:00:00"/>
    <s v="In-Store"/>
    <s v="VY028571"/>
    <s v="Tullich"/>
    <s v="AB55"/>
    <s v="Scotland"/>
    <x v="0"/>
    <s v="01JZ3N58SAW3XZ8SQ6D6P9PCQT"/>
    <s v="Vegetable Medley"/>
    <s v="Food - Produce"/>
    <s v="Mixed Vegetables"/>
    <n v="2.99"/>
    <n v="0.89700000000000002"/>
    <n v="11"/>
    <n v="0.01"/>
    <n v="8"/>
    <s v="Food - Produce"/>
    <b v="0"/>
    <s v="Food"/>
    <x v="56"/>
  </r>
  <r>
    <s v="XXC-494865"/>
    <d v="2023-12-02T00:00:00"/>
    <s v="In-Store"/>
    <s v="VY028571"/>
    <s v="Linton"/>
    <s v="BD23"/>
    <s v="England"/>
    <x v="6"/>
    <s v="01JZ3N58SAW3XZ8SQ6D6P9PCQT"/>
    <s v="Vegetable Medley"/>
    <s v="Food - Produce"/>
    <s v="Mixed Vegetables"/>
    <n v="2.99"/>
    <n v="0.89700000000000002"/>
    <n v="2"/>
    <n v="0.27"/>
    <n v="8"/>
    <s v="Food - Produce"/>
    <b v="0"/>
    <s v="Food"/>
    <x v="56"/>
  </r>
  <r>
    <s v="LSY-588268"/>
    <d v="2023-08-23T00:00:00"/>
    <s v="In-Store"/>
    <s v="VY028571"/>
    <s v="Twyford"/>
    <s v="LE14"/>
    <s v="England"/>
    <x v="9"/>
    <s v="01JZ3N58SAW3XZ8SQ6D6P9PCQT"/>
    <s v="Vegetable Medley"/>
    <s v="Food - Produce"/>
    <s v="Mixed Vegetables"/>
    <n v="2.99"/>
    <n v="0.89700000000000002"/>
    <n v="11"/>
    <n v="0.27"/>
    <n v="8"/>
    <s v="Food - Produce"/>
    <b v="0"/>
    <s v="Food"/>
    <x v="56"/>
  </r>
  <r>
    <s v="CPI-519592"/>
    <d v="2024-01-23T00:00:00"/>
    <s v="In-Store"/>
    <s v="CG060898"/>
    <s v="Halton"/>
    <s v="LS9"/>
    <s v="England"/>
    <x v="0"/>
    <s v="01JZ3N51V0YYJTCZB369CA5D23"/>
    <s v="Artisan Cornbread Mix"/>
    <s v="Food - Baking"/>
    <s v="Mixes"/>
    <n v="2.4900000000000002"/>
    <n v="0.747"/>
    <n v="2"/>
    <n v="0.08"/>
    <n v="8"/>
    <s v="Food - Baking"/>
    <b v="0"/>
    <s v="Food"/>
    <x v="24"/>
  </r>
  <r>
    <s v="UVM-099564"/>
    <d v="2024-04-10T00:00:00"/>
    <s v="Online"/>
    <s v="CG060898"/>
    <s v="Ashley"/>
    <s v="SN13"/>
    <s v="England"/>
    <x v="0"/>
    <s v="01JZ3N51V0YYJTCZB369CA5D23"/>
    <s v="Artisan Cornbread Mix"/>
    <s v="Food - Baking"/>
    <s v="Mixes"/>
    <n v="2.4900000000000002"/>
    <n v="0.747"/>
    <n v="8"/>
    <n v="0.37"/>
    <n v="8"/>
    <s v="Food - Baking"/>
    <b v="0"/>
    <s v="Food"/>
    <x v="24"/>
  </r>
  <r>
    <s v="UMI-023849"/>
    <d v="2024-09-22T00:00:00"/>
    <s v="Online"/>
    <s v="OA095700"/>
    <s v="Hatton"/>
    <s v="CV35"/>
    <s v="England"/>
    <x v="3"/>
    <s v="01JZ3N52JTBDWAZ8DAH5JS7BBQ"/>
    <s v="Chocolate Chip Cookie Dough"/>
    <s v="Food - Baking"/>
    <s v="Mixes"/>
    <n v="5.49"/>
    <n v="1.647"/>
    <n v="6"/>
    <n v="7.0000000000000007E-2"/>
    <n v="8"/>
    <s v="Food - Baking"/>
    <b v="0"/>
    <s v="Food"/>
    <x v="24"/>
  </r>
  <r>
    <s v="MRB-250730"/>
    <d v="2024-12-24T00:00:00"/>
    <s v="Online"/>
    <s v="OA095700"/>
    <s v="Bristol"/>
    <s v="BS41"/>
    <s v="England"/>
    <x v="9"/>
    <s v="01JZ3N52JTBDWAZ8DAH5JS7BBQ"/>
    <s v="Chocolate Chip Cookie Dough"/>
    <s v="Food - Baking"/>
    <s v="Mixes"/>
    <n v="5.49"/>
    <n v="1.647"/>
    <n v="14"/>
    <n v="0.09"/>
    <n v="8"/>
    <s v="Food - Baking"/>
    <b v="0"/>
    <s v="Food"/>
    <x v="24"/>
  </r>
  <r>
    <s v="ZHE-525162"/>
    <d v="2024-11-19T00:00:00"/>
    <s v="In-Store"/>
    <s v="QR018108"/>
    <s v="Liverpool"/>
    <s v="L74"/>
    <s v="England"/>
    <x v="3"/>
    <s v="01JZ3N51BPFQ34ZGJVCVQ4D81M"/>
    <s v="Blueberry Muffin Mix"/>
    <s v="Food - Baking"/>
    <s v="Mixes"/>
    <n v="4.29"/>
    <n v="1.2869999999999999"/>
    <n v="17"/>
    <n v="0.09"/>
    <n v="8"/>
    <s v="Food - Baking"/>
    <b v="0"/>
    <s v="Food"/>
    <x v="24"/>
  </r>
  <r>
    <s v="VOD-879402"/>
    <d v="2024-10-03T00:00:00"/>
    <s v="In-Store"/>
    <s v="OA095700"/>
    <s v="Upton"/>
    <s v="WF9"/>
    <s v="England"/>
    <x v="2"/>
    <s v="01JZ3N52JTBDWAZ8DAH5JS7BBQ"/>
    <s v="Chocolate Chip Cookie Dough"/>
    <s v="Food - Baking"/>
    <s v="Mixes"/>
    <n v="5.49"/>
    <n v="1.647"/>
    <n v="2"/>
    <n v="0.15"/>
    <n v="8"/>
    <s v="Food - Baking"/>
    <b v="0"/>
    <s v="Food"/>
    <x v="24"/>
  </r>
  <r>
    <s v="SVV-559945"/>
    <d v="2024-04-10T00:00:00"/>
    <s v="In-Store"/>
    <s v="QR018108"/>
    <s v="Craigavon"/>
    <s v="BT66"/>
    <s v="Northern Ireland"/>
    <x v="0"/>
    <s v="01JZ3N51BPFQ34ZGJVCVQ4D81M"/>
    <s v="Blueberry Muffin Mix"/>
    <s v="Food - Baking"/>
    <s v="Mixes"/>
    <n v="4.29"/>
    <n v="1.2869999999999999"/>
    <n v="16"/>
    <n v="0.09"/>
    <n v="8"/>
    <s v="Food - Baking"/>
    <b v="0"/>
    <s v="Food"/>
    <x v="24"/>
  </r>
  <r>
    <s v="PPF-500572"/>
    <d v="2024-01-27T00:00:00"/>
    <s v="Online"/>
    <s v="CG060898"/>
    <s v="Church End"/>
    <s v="N3"/>
    <s v="England"/>
    <x v="0"/>
    <s v="01JZ3N51V0YYJTCZB369CA5D23"/>
    <s v="Artisan Cornbread Mix"/>
    <s v="Food - Baking"/>
    <s v="Mixes"/>
    <n v="2.4900000000000002"/>
    <n v="0.747"/>
    <n v="14"/>
    <n v="0.19"/>
    <n v="8"/>
    <s v="Food - Baking"/>
    <b v="0"/>
    <s v="Food"/>
    <x v="24"/>
  </r>
  <r>
    <s v="GGB-381489"/>
    <d v="2024-06-11T00:00:00"/>
    <s v="Online"/>
    <s v="MC063078"/>
    <s v="Weston"/>
    <s v="GU32"/>
    <s v="England"/>
    <x v="4"/>
    <s v="01JZ3NCA1W3F3MY6XR6THXQSAH"/>
    <s v="Coconut Cream Pie Mix"/>
    <s v="Food - Baking"/>
    <s v="Mixes"/>
    <n v="4.99"/>
    <n v="1.4970000000000001"/>
    <n v="5"/>
    <n v="0.08"/>
    <n v="8"/>
    <s v="Food - Baking"/>
    <b v="0"/>
    <s v="Food"/>
    <x v="24"/>
  </r>
  <r>
    <s v="EZQ-052691"/>
    <d v="2024-02-28T00:00:00"/>
    <s v="In-Store"/>
    <s v="ID044410"/>
    <s v="Buckland"/>
    <s v="CT16"/>
    <s v="England"/>
    <x v="1"/>
    <s v="01JZ3NCAM4S6R46A1H8S5RCY5N"/>
    <s v="Chocolate Fudge Brownie Mix"/>
    <s v="Food - Baking"/>
    <s v="Mixes"/>
    <n v="2.99"/>
    <n v="0.89700000000000002"/>
    <n v="8"/>
    <n v="0.2"/>
    <n v="8"/>
    <s v="Food - Baking"/>
    <b v="0"/>
    <s v="Food"/>
    <x v="24"/>
  </r>
  <r>
    <s v="PCG-629645"/>
    <d v="2024-09-10T00:00:00"/>
    <s v="In-Store"/>
    <s v="KB068044"/>
    <s v="Pentre"/>
    <s v="SY4"/>
    <s v="Wales"/>
    <x v="0"/>
    <s v="01JZ3NCAPJXA8QRSWP2R5V8NMB"/>
    <s v="Vegan Chocolate Cake Mix"/>
    <s v="Food - Baking"/>
    <s v="Mixes"/>
    <n v="4.29"/>
    <n v="1.2869999999999999"/>
    <n v="18"/>
    <n v="0.09"/>
    <n v="8"/>
    <s v="Food - Baking"/>
    <b v="0"/>
    <s v="Food"/>
    <x v="24"/>
  </r>
  <r>
    <s v="CYE-831914"/>
    <d v="2024-07-17T00:00:00"/>
    <s v="Online"/>
    <s v="GZ076830"/>
    <s v="Manchester"/>
    <s v="M14"/>
    <s v="England"/>
    <x v="2"/>
    <s v="01JZ3NR83YQFK098AQ58WBC217"/>
    <s v="Chocolate Chip Cookie Mix"/>
    <s v="Food - Baking"/>
    <s v="Mixes"/>
    <n v="2.4900000000000002"/>
    <n v="0.996"/>
    <n v="18"/>
    <n v="0.2"/>
    <n v="8"/>
    <s v="Food - Baking"/>
    <b v="0"/>
    <s v="Food"/>
    <x v="24"/>
  </r>
  <r>
    <s v="VBM-879580"/>
    <d v="2024-09-12T00:00:00"/>
    <s v="In-Store"/>
    <s v="ID044410"/>
    <s v="Church End"/>
    <s v="CB4"/>
    <s v="England"/>
    <x v="4"/>
    <s v="01JZ3NCAM4S6R46A1H8S5RCY5N"/>
    <s v="Chocolate Fudge Brownie Mix"/>
    <s v="Food - Baking"/>
    <s v="Mixes"/>
    <n v="2.99"/>
    <n v="0.89700000000000002"/>
    <n v="4"/>
    <n v="0.2"/>
    <n v="8"/>
    <s v="Food - Baking"/>
    <b v="0"/>
    <s v="Food"/>
    <x v="24"/>
  </r>
  <r>
    <s v="LGJ-432363"/>
    <d v="2024-10-20T00:00:00"/>
    <s v="Online"/>
    <s v="MC063078"/>
    <s v="Eaton"/>
    <s v="DN22"/>
    <s v="England"/>
    <x v="4"/>
    <s v="01JZ3NCA1W3F3MY6XR6THXQSAH"/>
    <s v="Coconut Cream Pie Mix"/>
    <s v="Food - Baking"/>
    <s v="Mixes"/>
    <n v="4.99"/>
    <n v="1.4970000000000001"/>
    <n v="1"/>
    <n v="0.22"/>
    <n v="8"/>
    <s v="Food - Baking"/>
    <b v="0"/>
    <s v="Food"/>
    <x v="24"/>
  </r>
  <r>
    <s v="OLH-917414"/>
    <d v="2024-03-22T00:00:00"/>
    <s v="In-Store"/>
    <s v="KB068044"/>
    <s v="Ashley"/>
    <s v="SN13"/>
    <s v="England"/>
    <x v="4"/>
    <s v="01JZ3NCAPJXA8QRSWP2R5V8NMB"/>
    <s v="Vegan Chocolate Cake Mix"/>
    <s v="Food - Baking"/>
    <s v="Mixes"/>
    <n v="4.29"/>
    <n v="1.2869999999999999"/>
    <n v="11"/>
    <n v="0.38"/>
    <n v="8"/>
    <s v="Food - Baking"/>
    <b v="0"/>
    <s v="Food"/>
    <x v="24"/>
  </r>
  <r>
    <s v="DSU-930955"/>
    <d v="2024-11-21T00:00:00"/>
    <s v="In-Store"/>
    <s v="AM051796"/>
    <s v="Manchester"/>
    <s v="M14"/>
    <s v="England"/>
    <x v="0"/>
    <s v="01JZ3NCBC50ME5WD2D53Q5PGKY"/>
    <s v="Samoas Cookie Mix"/>
    <s v="Food - Baking"/>
    <s v="Mixes"/>
    <n v="5.59"/>
    <n v="1.677"/>
    <n v="7"/>
    <n v="0.28999999999999998"/>
    <n v="8"/>
    <s v="Food - Baking"/>
    <b v="0"/>
    <s v="Food"/>
    <x v="24"/>
  </r>
  <r>
    <s v="SZW-559480"/>
    <d v="2024-12-06T00:00:00"/>
    <s v="Online"/>
    <s v="MC063078"/>
    <s v="West End"/>
    <s v="DN36"/>
    <s v="England"/>
    <x v="6"/>
    <s v="01JZ3NCA1W3F3MY6XR6THXQSAH"/>
    <s v="Coconut Cream Pie Mix"/>
    <s v="Food - Baking"/>
    <s v="Mixes"/>
    <n v="4.99"/>
    <n v="1.4970000000000001"/>
    <n v="9"/>
    <n v="0.17"/>
    <n v="8"/>
    <s v="Food - Baking"/>
    <b v="0"/>
    <s v="Food"/>
    <x v="24"/>
  </r>
  <r>
    <s v="IZA-759670"/>
    <d v="2024-03-18T00:00:00"/>
    <s v="Online"/>
    <s v="OD062195"/>
    <s v="Birmingham"/>
    <s v="B12"/>
    <s v="England"/>
    <x v="6"/>
    <s v="01JZ3NSZ63TRS6M6CXBZXQ13VD"/>
    <s v="Vanilla Pudding Mix"/>
    <s v="Food - Baking"/>
    <s v="Mixes"/>
    <n v="1.29"/>
    <n v="0.51600000000000001"/>
    <n v="14"/>
    <n v="0.36"/>
    <n v="8"/>
    <s v="Food - Baking"/>
    <b v="0"/>
    <s v="Food"/>
    <x v="24"/>
  </r>
  <r>
    <s v="MWX-028897"/>
    <d v="2024-08-27T00:00:00"/>
    <s v="Online"/>
    <s v="OD062195"/>
    <s v="Milton"/>
    <s v="AB56"/>
    <s v="Scotland"/>
    <x v="0"/>
    <s v="01JZ3NSZ63TRS6M6CXBZXQ13VD"/>
    <s v="Vanilla Pudding Mix"/>
    <s v="Food - Baking"/>
    <s v="Mixes"/>
    <n v="1.29"/>
    <n v="0.51600000000000001"/>
    <n v="6"/>
    <n v="0.38"/>
    <n v="8"/>
    <s v="Food - Baking"/>
    <b v="0"/>
    <s v="Food"/>
    <x v="24"/>
  </r>
  <r>
    <s v="MUH-059300"/>
    <d v="2024-05-20T00:00:00"/>
    <s v="Online"/>
    <s v="ID044410"/>
    <s v="Kingston"/>
    <s v="DT10"/>
    <s v="England"/>
    <x v="2"/>
    <s v="01JZ3NCAM4S6R46A1H8S5RCY5N"/>
    <s v="Chocolate Fudge Brownie Mix"/>
    <s v="Food - Baking"/>
    <s v="Mixes"/>
    <n v="2.99"/>
    <n v="0.89700000000000002"/>
    <n v="11"/>
    <n v="0.13"/>
    <n v="8"/>
    <s v="Food - Baking"/>
    <b v="0"/>
    <s v="Food"/>
    <x v="24"/>
  </r>
  <r>
    <s v="VUE-340653"/>
    <d v="2024-05-17T00:00:00"/>
    <s v="Online"/>
    <s v="OD062195"/>
    <s v="Craigavon"/>
    <s v="BT66"/>
    <s v="Northern Ireland"/>
    <x v="0"/>
    <s v="01JZ3NSZ63TRS6M6CXBZXQ13VD"/>
    <s v="Vanilla Pudding Mix"/>
    <s v="Food - Baking"/>
    <s v="Mixes"/>
    <n v="1.29"/>
    <n v="0.51600000000000001"/>
    <n v="8"/>
    <n v="0.04"/>
    <n v="8"/>
    <s v="Food - Baking"/>
    <b v="0"/>
    <s v="Food"/>
    <x v="24"/>
  </r>
  <r>
    <s v="FKW-240230"/>
    <d v="2024-02-05T00:00:00"/>
    <s v="In-Store"/>
    <s v="ID044410"/>
    <s v="Kingston"/>
    <s v="DT10"/>
    <s v="England"/>
    <x v="6"/>
    <s v="01JZ3NCAM4S6R46A1H8S5RCY5N"/>
    <s v="Chocolate Fudge Brownie Mix"/>
    <s v="Food - Baking"/>
    <s v="Mixes"/>
    <n v="2.99"/>
    <n v="0.89700000000000002"/>
    <n v="9"/>
    <n v="0.34"/>
    <n v="8"/>
    <s v="Food - Baking"/>
    <b v="0"/>
    <s v="Food"/>
    <x v="24"/>
  </r>
  <r>
    <s v="VMF-142127"/>
    <d v="2025-02-17T00:00:00"/>
    <s v="Online"/>
    <s v="JY078378"/>
    <s v="Stapleford"/>
    <s v="LN6"/>
    <s v="England"/>
    <x v="5"/>
    <s v="01JZ3NR83YQFK098AQ58WBC217"/>
    <s v="Chocolate Chip Cookie Mix"/>
    <s v="Food - Baking"/>
    <s v="Mixes"/>
    <n v="3.91"/>
    <n v="1.996"/>
    <n v="14"/>
    <n v="7.0000000000000007E-2"/>
    <n v="8"/>
    <s v="Food - Baking"/>
    <b v="0"/>
    <s v="Food"/>
    <x v="24"/>
  </r>
  <r>
    <s v="UKL-363171"/>
    <d v="2025-02-28T00:00:00"/>
    <s v="In-Store"/>
    <s v="EC023699"/>
    <s v="Sutton"/>
    <s v="RH5"/>
    <s v="England"/>
    <x v="8"/>
    <s v="01JZ3NCBC50ME5WD2D53Q5PGKY"/>
    <s v="Samoas Cookie Mix"/>
    <s v="Food - Baking"/>
    <s v="Mixes"/>
    <n v="7.01"/>
    <n v="2.677"/>
    <n v="20"/>
    <n v="0.2"/>
    <n v="8"/>
    <s v="Food - Baking"/>
    <b v="0"/>
    <s v="Food"/>
    <x v="24"/>
  </r>
  <r>
    <s v="JUL-852575"/>
    <d v="2025-01-08T00:00:00"/>
    <s v="In-Store"/>
    <s v="IU068896"/>
    <s v="Aberdeen"/>
    <s v="AB39"/>
    <s v="Scotland"/>
    <x v="0"/>
    <s v="01JZ3NCAM4S6R46A1H8S5RCY5N"/>
    <s v="Chocolate Fudge Brownie Mix"/>
    <s v="Food - Baking"/>
    <s v="Mixes"/>
    <n v="4.41"/>
    <n v="1.897"/>
    <n v="4"/>
    <n v="0.12"/>
    <n v="8"/>
    <s v="Food - Baking"/>
    <b v="0"/>
    <s v="Food"/>
    <x v="24"/>
  </r>
  <r>
    <s v="PJD-923395"/>
    <d v="2025-03-20T00:00:00"/>
    <s v="Online"/>
    <s v="HH019414"/>
    <s v="Craigavon"/>
    <s v="BT66"/>
    <s v="Northern Ireland"/>
    <x v="0"/>
    <s v="01JZ3NCBC50ME5WD2D53Q5PGKY"/>
    <s v="Samoas Cookie Mix"/>
    <s v="Food - Baking"/>
    <s v="Mixes"/>
    <n v="7.01"/>
    <n v="2.677"/>
    <n v="12"/>
    <n v="0.1"/>
    <n v="8"/>
    <s v="Food - Baking"/>
    <b v="0"/>
    <s v="Food"/>
    <x v="24"/>
  </r>
  <r>
    <s v="EPX-586560"/>
    <d v="2024-11-20T00:00:00"/>
    <s v="Online"/>
    <s v="WH063347"/>
    <s v="Upton"/>
    <s v="WF9"/>
    <s v="England"/>
    <x v="6"/>
    <s v="01JZ3NC7Y2NZG6MZB0K4DA427J"/>
    <s v="Almond Flour Brownies"/>
    <s v="Food - Baking"/>
    <s v="Mixes"/>
    <n v="5.99"/>
    <n v="1.7969999999999999"/>
    <n v="2"/>
    <n v="0.24"/>
    <n v="8"/>
    <s v="Food - Baking"/>
    <b v="0"/>
    <s v="Food"/>
    <x v="24"/>
  </r>
  <r>
    <s v="YLK-946836"/>
    <d v="2024-09-29T00:00:00"/>
    <s v="In-Store"/>
    <s v="SY096175"/>
    <s v="Birmingham"/>
    <s v="B12"/>
    <s v="England"/>
    <x v="5"/>
    <s v="01JZ3NC9C68GXT68MXHGET0TJ3"/>
    <s v="Almond Flour Bread Mix"/>
    <s v="Food - Baking"/>
    <s v="Mixes"/>
    <n v="5.89"/>
    <n v="1.4670000000000001"/>
    <n v="14"/>
    <n v="0.17"/>
    <n v="8"/>
    <s v="Food - Baking"/>
    <b v="0"/>
    <s v="Food"/>
    <x v="24"/>
  </r>
  <r>
    <s v="DMK-703839"/>
    <d v="2024-05-08T00:00:00"/>
    <s v="In-Store"/>
    <s v="OU089821"/>
    <s v="Aberdeen"/>
    <s v="AB39"/>
    <s v="Scotland"/>
    <x v="0"/>
    <s v="01JZ3NSZ63TRS6M6CXBZXQ13VD"/>
    <s v="Vanilla Pudding Mix"/>
    <s v="Food - Baking"/>
    <s v="Mixes"/>
    <n v="2.29"/>
    <n v="0.51600000000000001"/>
    <n v="12"/>
    <m/>
    <n v="8"/>
    <s v="Food - Baking"/>
    <b v="0"/>
    <s v="Food"/>
    <x v="24"/>
  </r>
  <r>
    <s v="BMK-748642"/>
    <d v="2024-12-03T00:00:00"/>
    <s v="Online"/>
    <s v="LC077250"/>
    <s v="Upton"/>
    <s v="WF9"/>
    <s v="England"/>
    <x v="7"/>
    <s v="01JZ3NSZ63TRS6M6CXBZXQ13VD"/>
    <s v="Vanilla Pudding Mix"/>
    <s v="Food - Baking"/>
    <s v="Mixes"/>
    <n v="2.29"/>
    <n v="0.51600000000000001"/>
    <n v="10"/>
    <n v="0.17"/>
    <n v="8"/>
    <s v="Food - Baking"/>
    <b v="0"/>
    <s v="Food"/>
    <x v="24"/>
  </r>
  <r>
    <s v="PWU-994911"/>
    <d v="2024-06-21T00:00:00"/>
    <s v="In-Store"/>
    <s v="LP023273"/>
    <s v="Ford"/>
    <s v="GL54"/>
    <s v="England"/>
    <x v="0"/>
    <s v="01JZ3NSZ63TRS6M6CXBZXQ13VD"/>
    <s v="Vanilla Pudding Mix"/>
    <s v="Food - Baking"/>
    <s v="Mixes"/>
    <n v="2.29"/>
    <n v="0.51600000000000001"/>
    <n v="5"/>
    <n v="0.14000000000000001"/>
    <n v="8"/>
    <s v="Food - Baking"/>
    <b v="0"/>
    <s v="Food"/>
    <x v="24"/>
  </r>
  <r>
    <s v="VKR-966276"/>
    <d v="2024-09-12T00:00:00"/>
    <s v="Online"/>
    <s v="US087233"/>
    <s v="Ashley"/>
    <s v="SN13"/>
    <s v="England"/>
    <x v="8"/>
    <s v="01JZ3NCAPJXA8QRSWP2R5V8NMB"/>
    <s v="Vegan Chocolate Cake Mix"/>
    <s v="Food - Baking"/>
    <s v="Mixes"/>
    <n v="5.29"/>
    <n v="1.2869999999999999"/>
    <n v="12"/>
    <n v="0.16"/>
    <n v="8"/>
    <s v="Food - Baking"/>
    <b v="0"/>
    <s v="Food"/>
    <x v="24"/>
  </r>
  <r>
    <s v="QLU-464755"/>
    <d v="2024-06-15T00:00:00"/>
    <s v="In-Store"/>
    <s v="UA060110"/>
    <s v="Glasgow"/>
    <s v="G4"/>
    <s v="Scotland"/>
    <x v="0"/>
    <s v="01JZ3NR83YQFK098AQ58WBC217"/>
    <s v="Chocolate Chip Cookie Mix"/>
    <s v="Food - Baking"/>
    <s v="Mixes"/>
    <n v="3.49"/>
    <n v="0.996"/>
    <n v="3"/>
    <n v="0.14000000000000001"/>
    <n v="8"/>
    <s v="Food - Baking"/>
    <b v="0"/>
    <s v="Food"/>
    <x v="24"/>
  </r>
  <r>
    <s v="XCR-080726"/>
    <d v="2024-02-26T00:00:00"/>
    <s v="Online"/>
    <s v="RZ079212"/>
    <s v="Tullich"/>
    <s v="AB55"/>
    <s v="Scotland"/>
    <x v="0"/>
    <s v="01JZ3NCAM4S6R46A1H8S5RCY5N"/>
    <s v="Chocolate Fudge Brownie Mix"/>
    <s v="Food - Baking"/>
    <s v="Mixes"/>
    <n v="3.99"/>
    <n v="0.89700000000000002"/>
    <n v="18"/>
    <n v="0.1"/>
    <n v="8"/>
    <s v="Food - Baking"/>
    <b v="0"/>
    <s v="Food"/>
    <x v="24"/>
  </r>
  <r>
    <s v="VSL-425297"/>
    <d v="2024-09-23T00:00:00"/>
    <s v="In-Store"/>
    <s v="VV074278"/>
    <s v="Wootton"/>
    <s v="NN4"/>
    <s v="England"/>
    <x v="0"/>
    <s v="01JZ3NCA1W3F3MY6XR6THXQSAH"/>
    <s v="Coconut Cream Pie Mix"/>
    <s v="Food - Baking"/>
    <s v="Mixes"/>
    <n v="5.99"/>
    <n v="1.4970000000000001"/>
    <n v="13"/>
    <n v="0.2"/>
    <n v="8"/>
    <s v="Food - Baking"/>
    <b v="0"/>
    <s v="Food"/>
    <x v="24"/>
  </r>
  <r>
    <s v="DGK-374182"/>
    <d v="2024-11-17T00:00:00"/>
    <s v="Online"/>
    <s v="OL006434"/>
    <s v="Whitchurch"/>
    <s v="BS14"/>
    <s v="England"/>
    <x v="9"/>
    <s v="01JZ3NCAM4S6R46A1H8S5RCY5N"/>
    <s v="Chocolate Fudge Brownie Mix"/>
    <s v="Food - Baking"/>
    <s v="Mixes"/>
    <n v="3.99"/>
    <n v="0.89700000000000002"/>
    <n v="11"/>
    <n v="0.19"/>
    <n v="8"/>
    <s v="Food - Baking"/>
    <b v="0"/>
    <s v="Food"/>
    <x v="24"/>
  </r>
  <r>
    <s v="XVT-930355"/>
    <d v="2023-02-18T00:00:00"/>
    <s v="Online"/>
    <s v="CG060898"/>
    <s v="Stapleford"/>
    <s v="LN6"/>
    <s v="England"/>
    <x v="4"/>
    <s v="01JZ3N51V0YYJTCZB369CA5D23"/>
    <s v="Artisan Cornbread Mix"/>
    <s v="Food - Baking"/>
    <s v="Mixes"/>
    <n v="1.49"/>
    <n v="0.19700000000000001"/>
    <n v="2"/>
    <m/>
    <n v="8"/>
    <s v="Food - Baking"/>
    <b v="0"/>
    <s v="Food"/>
    <x v="24"/>
  </r>
  <r>
    <s v="JYC-521185"/>
    <d v="2023-07-20T00:00:00"/>
    <s v="Online"/>
    <s v="CG060898"/>
    <s v="Brampton"/>
    <s v="NR34"/>
    <s v="England"/>
    <x v="3"/>
    <s v="01JZ3N51V0YYJTCZB369CA5D23"/>
    <s v="Artisan Cornbread Mix"/>
    <s v="Food - Baking"/>
    <s v="Mixes"/>
    <n v="1.49"/>
    <n v="0.19700000000000001"/>
    <n v="10"/>
    <n v="0.36"/>
    <n v="8"/>
    <s v="Food - Baking"/>
    <b v="0"/>
    <s v="Food"/>
    <x v="24"/>
  </r>
  <r>
    <s v="TUC-738535"/>
    <d v="2023-09-23T00:00:00"/>
    <s v="In-Store"/>
    <s v="CG060898"/>
    <s v="Milton"/>
    <s v="NG22"/>
    <s v="England"/>
    <x v="2"/>
    <s v="01JZ3N51V0YYJTCZB369CA5D23"/>
    <s v="Artisan Cornbread Mix"/>
    <s v="Food - Baking"/>
    <s v="Mixes"/>
    <n v="1.49"/>
    <n v="0.19700000000000001"/>
    <n v="18"/>
    <n v="0.16"/>
    <n v="8"/>
    <s v="Food - Baking"/>
    <b v="0"/>
    <s v="Food"/>
    <x v="24"/>
  </r>
  <r>
    <s v="XZG-229311"/>
    <d v="2023-08-07T00:00:00"/>
    <s v="In-Store"/>
    <s v="CG060898"/>
    <s v="London"/>
    <s v="EC1V"/>
    <s v="England"/>
    <x v="4"/>
    <s v="01JZ3N51V0YYJTCZB369CA5D23"/>
    <s v="Artisan Cornbread Mix"/>
    <s v="Food - Baking"/>
    <s v="Mixes"/>
    <n v="1.49"/>
    <n v="0.19700000000000001"/>
    <n v="19"/>
    <n v="0.17"/>
    <n v="8"/>
    <s v="Food - Baking"/>
    <b v="0"/>
    <s v="Food"/>
    <x v="24"/>
  </r>
  <r>
    <s v="ERP-945825"/>
    <d v="2023-09-18T00:00:00"/>
    <s v="In-Store"/>
    <s v="CG060898"/>
    <s v="London"/>
    <s v="WC1B"/>
    <s v="England"/>
    <x v="6"/>
    <s v="01JZ3N51V0YYJTCZB369CA5D23"/>
    <s v="Artisan Cornbread Mix"/>
    <s v="Food - Baking"/>
    <s v="Mixes"/>
    <n v="1.49"/>
    <n v="0.19700000000000001"/>
    <n v="11"/>
    <n v="0.32"/>
    <n v="8"/>
    <s v="Food - Baking"/>
    <b v="0"/>
    <s v="Food"/>
    <x v="24"/>
  </r>
  <r>
    <s v="XSA-314676"/>
    <d v="2023-08-11T00:00:00"/>
    <s v="In-Store"/>
    <s v="OA095700"/>
    <s v="Norton"/>
    <s v="S8"/>
    <s v="England"/>
    <x v="2"/>
    <s v="01JZ3N52JTBDWAZ8DAH5JS7BBQ"/>
    <s v="Chocolate Chip Cookie Dough"/>
    <s v="Food - Baking"/>
    <s v="Mixes"/>
    <n v="4.49"/>
    <n v="1.097"/>
    <n v="12"/>
    <n v="0.03"/>
    <n v="8"/>
    <s v="Food - Baking"/>
    <b v="0"/>
    <s v="Food"/>
    <x v="24"/>
  </r>
  <r>
    <s v="QZZ-695973"/>
    <d v="2023-11-24T00:00:00"/>
    <s v="Online"/>
    <s v="OA095700"/>
    <s v="Glasgow"/>
    <s v="G4"/>
    <s v="Scotland"/>
    <x v="0"/>
    <s v="01JZ3N52JTBDWAZ8DAH5JS7BBQ"/>
    <s v="Chocolate Chip Cookie Dough"/>
    <s v="Food - Baking"/>
    <s v="Mixes"/>
    <n v="4.49"/>
    <n v="1.097"/>
    <n v="8"/>
    <n v="0.38"/>
    <n v="8"/>
    <s v="Food - Baking"/>
    <b v="0"/>
    <s v="Food"/>
    <x v="24"/>
  </r>
  <r>
    <s v="EAR-860189"/>
    <d v="2023-09-19T00:00:00"/>
    <s v="Online"/>
    <s v="OA095700"/>
    <s v="Dean"/>
    <s v="OX7"/>
    <s v="England"/>
    <x v="8"/>
    <s v="01JZ3N52JTBDWAZ8DAH5JS7BBQ"/>
    <s v="Chocolate Chip Cookie Dough"/>
    <s v="Food - Baking"/>
    <s v="Mixes"/>
    <n v="4.49"/>
    <n v="1.097"/>
    <n v="12"/>
    <n v="0.09"/>
    <n v="8"/>
    <s v="Food - Baking"/>
    <b v="0"/>
    <s v="Food"/>
    <x v="24"/>
  </r>
  <r>
    <s v="XCY-349335"/>
    <d v="2023-11-09T00:00:00"/>
    <s v="In-Store"/>
    <s v="OA095700"/>
    <s v="Stapleford"/>
    <s v="LN6"/>
    <s v="England"/>
    <x v="9"/>
    <s v="01JZ3N52JTBDWAZ8DAH5JS7BBQ"/>
    <s v="Chocolate Chip Cookie Dough"/>
    <s v="Food - Baking"/>
    <s v="Mixes"/>
    <n v="4.49"/>
    <n v="1.097"/>
    <n v="11"/>
    <n v="0.12"/>
    <n v="8"/>
    <s v="Food - Baking"/>
    <b v="0"/>
    <s v="Food"/>
    <x v="24"/>
  </r>
  <r>
    <s v="QHW-807272"/>
    <d v="2023-05-01T00:00:00"/>
    <s v="In-Store"/>
    <s v="OK009154"/>
    <s v="Marston"/>
    <s v="ST20"/>
    <s v="England"/>
    <x v="8"/>
    <s v="01JZ3NC9C68GXT68MXHGET0TJ3"/>
    <s v="Almond Flour Bread Mix"/>
    <s v="Food - Baking"/>
    <s v="Mixes"/>
    <n v="4.04"/>
    <n v="0.96699999999999997"/>
    <n v="10"/>
    <n v="0.1"/>
    <n v="8"/>
    <s v="Food - Baking"/>
    <b v="0"/>
    <s v="Food"/>
    <x v="24"/>
  </r>
  <r>
    <s v="BMS-638753"/>
    <d v="2023-02-24T00:00:00"/>
    <s v="In-Store"/>
    <s v="OK009154"/>
    <s v="Preston"/>
    <s v="PR1"/>
    <s v="England"/>
    <x v="2"/>
    <s v="01JZ3NC9C68GXT68MXHGET0TJ3"/>
    <s v="Almond Flour Bread Mix"/>
    <s v="Food - Baking"/>
    <s v="Mixes"/>
    <n v="4.04"/>
    <n v="0.96699999999999997"/>
    <n v="5"/>
    <m/>
    <n v="8"/>
    <s v="Food - Baking"/>
    <b v="0"/>
    <s v="Food"/>
    <x v="24"/>
  </r>
  <r>
    <s v="IFN-323015"/>
    <d v="2023-06-19T00:00:00"/>
    <s v="Online"/>
    <s v="KB068044"/>
    <s v="Norton"/>
    <s v="NN11"/>
    <s v="England"/>
    <x v="9"/>
    <s v="01JZ3NCAPJXA8QRSWP2R5V8NMB"/>
    <s v="Vegan Chocolate Cake Mix"/>
    <s v="Food - Baking"/>
    <s v="Mixes"/>
    <n v="3.44"/>
    <n v="0.78700000000000003"/>
    <n v="8"/>
    <n v="0.2"/>
    <n v="8"/>
    <s v="Food - Baking"/>
    <b v="0"/>
    <s v="Food"/>
    <x v="24"/>
  </r>
  <r>
    <s v="OUI-547203"/>
    <d v="2023-07-05T00:00:00"/>
    <s v="Online"/>
    <s v="OD062195"/>
    <s v="Middleton"/>
    <s v="LE16"/>
    <s v="England"/>
    <x v="7"/>
    <s v="01JZ3NSZ63TRS6M6CXBZXQ13VD"/>
    <s v="Vanilla Pudding Mix"/>
    <s v="Food - Baking"/>
    <s v="Mixes"/>
    <n v="0.44"/>
    <n v="1.6E-2"/>
    <n v="16"/>
    <n v="0.18"/>
    <n v="8"/>
    <s v="Food - Baking"/>
    <b v="0"/>
    <s v="Food"/>
    <x v="24"/>
  </r>
  <r>
    <s v="XVQ-487347"/>
    <d v="2023-03-25T00:00:00"/>
    <s v="Online"/>
    <s v="GZ076830"/>
    <s v="Whitwell"/>
    <s v="DL10"/>
    <s v="England"/>
    <x v="5"/>
    <s v="01JZ3NR83YQFK098AQ58WBC217"/>
    <s v="Chocolate Chip Cookie Mix"/>
    <s v="Food - Baking"/>
    <s v="Mixes"/>
    <n v="1.64"/>
    <n v="0.496"/>
    <n v="16"/>
    <n v="0.16"/>
    <n v="8"/>
    <s v="Food - Baking"/>
    <b v="0"/>
    <s v="Food"/>
    <x v="24"/>
  </r>
  <r>
    <s v="EQU-592160"/>
    <d v="2023-09-28T00:00:00"/>
    <s v="In-Store"/>
    <s v="ID044410"/>
    <s v="Newton"/>
    <s v="IV1"/>
    <s v="Scotland"/>
    <x v="0"/>
    <s v="01JZ3NCAM4S6R46A1H8S5RCY5N"/>
    <s v="Chocolate Fudge Brownie Mix"/>
    <s v="Food - Baking"/>
    <s v="Mixes"/>
    <n v="2.14"/>
    <n v="0.39700000000000002"/>
    <n v="4"/>
    <n v="0.11"/>
    <n v="8"/>
    <s v="Food - Baking"/>
    <b v="0"/>
    <s v="Food"/>
    <x v="24"/>
  </r>
  <r>
    <s v="XYT-938568"/>
    <d v="2023-09-10T00:00:00"/>
    <s v="In-Store"/>
    <s v="MC063078"/>
    <s v="Charlton"/>
    <s v="OX12"/>
    <s v="England"/>
    <x v="9"/>
    <s v="01JZ3NCA1W3F3MY6XR6THXQSAH"/>
    <s v="Coconut Cream Pie Mix"/>
    <s v="Food - Baking"/>
    <s v="Mixes"/>
    <n v="4.1399999999999997"/>
    <n v="0.997"/>
    <n v="4"/>
    <n v="0.26"/>
    <n v="8"/>
    <s v="Food - Baking"/>
    <b v="0"/>
    <s v="Food"/>
    <x v="24"/>
  </r>
  <r>
    <s v="IZL-869377"/>
    <d v="2023-04-10T00:00:00"/>
    <s v="Online"/>
    <s v="AM051796"/>
    <s v="Middleton"/>
    <s v="LE16"/>
    <s v="England"/>
    <x v="1"/>
    <s v="01JZ3NCBC50ME5WD2D53Q5PGKY"/>
    <s v="Samoas Cookie Mix"/>
    <s v="Food - Baking"/>
    <s v="Mixes"/>
    <n v="4.74"/>
    <n v="1.177"/>
    <n v="18"/>
    <n v="0.28000000000000003"/>
    <n v="8"/>
    <s v="Food - Baking"/>
    <b v="0"/>
    <s v="Food"/>
    <x v="24"/>
  </r>
  <r>
    <s v="OCW-638106"/>
    <d v="2023-05-05T00:00:00"/>
    <s v="In-Store"/>
    <s v="GZ076830"/>
    <s v="Bristol"/>
    <s v="BS41"/>
    <s v="England"/>
    <x v="6"/>
    <s v="01JZ3NR83YQFK098AQ58WBC217"/>
    <s v="Chocolate Chip Cookie Mix"/>
    <s v="Food - Baking"/>
    <s v="Mixes"/>
    <n v="1.64"/>
    <n v="0.496"/>
    <n v="15"/>
    <n v="0.35"/>
    <n v="8"/>
    <s v="Food - Baking"/>
    <b v="0"/>
    <s v="Food"/>
    <x v="24"/>
  </r>
  <r>
    <s v="MFH-185325"/>
    <d v="2023-01-14T00:00:00"/>
    <s v="Online"/>
    <s v="GZ076830"/>
    <s v="Brampton"/>
    <s v="NR34"/>
    <s v="England"/>
    <x v="4"/>
    <s v="01JZ3NR83YQFK098AQ58WBC217"/>
    <s v="Chocolate Chip Cookie Mix"/>
    <s v="Food - Baking"/>
    <s v="Mixes"/>
    <n v="1.64"/>
    <n v="0.496"/>
    <n v="2"/>
    <n v="0.37"/>
    <n v="8"/>
    <s v="Food - Baking"/>
    <b v="0"/>
    <s v="Food"/>
    <x v="24"/>
  </r>
  <r>
    <s v="SGH-347338"/>
    <d v="2023-10-25T00:00:00"/>
    <s v="Online"/>
    <s v="WH063347"/>
    <s v="Newbiggin"/>
    <s v="NE46"/>
    <s v="England"/>
    <x v="4"/>
    <s v="01JZ3NC7Y2NZG6MZB0K4DA427J"/>
    <s v="Almond Flour Brownies"/>
    <s v="Food - Baking"/>
    <s v="Mixes"/>
    <n v="5.14"/>
    <n v="1.2969999999999999"/>
    <n v="16"/>
    <n v="0.28999999999999998"/>
    <n v="8"/>
    <s v="Food - Baking"/>
    <b v="0"/>
    <s v="Food"/>
    <x v="24"/>
  </r>
  <r>
    <s v="LIG-607950"/>
    <d v="2023-06-20T00:00:00"/>
    <s v="In-Store"/>
    <s v="WH063347"/>
    <s v="Eaton"/>
    <s v="DN22"/>
    <s v="England"/>
    <x v="8"/>
    <s v="01JZ3NC7Y2NZG6MZB0K4DA427J"/>
    <s v="Almond Flour Brownies"/>
    <s v="Food - Baking"/>
    <s v="Mixes"/>
    <n v="5.14"/>
    <n v="1.2969999999999999"/>
    <n v="5"/>
    <n v="0.36"/>
    <n v="8"/>
    <s v="Food - Baking"/>
    <b v="0"/>
    <s v="Food"/>
    <x v="24"/>
  </r>
  <r>
    <s v="RPD-158165"/>
    <d v="2023-04-25T00:00:00"/>
    <s v="Online"/>
    <s v="WE068806"/>
    <s v="Whitwell"/>
    <s v="DL10"/>
    <s v="England"/>
    <x v="7"/>
    <s v="01JZ3NCAM4S6R46A1H8S5RCY5N"/>
    <s v="Chocolate Fudge Brownie Mix"/>
    <s v="Food - Baking"/>
    <s v="Mixes"/>
    <n v="2.2400000000000002"/>
    <n v="0.64700000000000002"/>
    <n v="3"/>
    <n v="0.03"/>
    <n v="8"/>
    <s v="Food - Baking"/>
    <b v="0"/>
    <s v="Food"/>
    <x v="24"/>
  </r>
  <r>
    <s v="ULI-796284"/>
    <d v="2023-08-17T00:00:00"/>
    <s v="Online"/>
    <s v="VK090011"/>
    <s v="Newbiggin"/>
    <s v="NE46"/>
    <s v="England"/>
    <x v="0"/>
    <s v="01JZ3NR83YQFK098AQ58WBC217"/>
    <s v="Chocolate Chip Cookie Mix"/>
    <s v="Food - Baking"/>
    <s v="Mixes"/>
    <n v="1.74"/>
    <n v="0.746"/>
    <n v="13"/>
    <n v="7.0000000000000007E-2"/>
    <n v="8"/>
    <s v="Food - Baking"/>
    <b v="0"/>
    <s v="Food"/>
    <x v="24"/>
  </r>
  <r>
    <s v="JFA-329642"/>
    <d v="2023-05-08T00:00:00"/>
    <s v="Online"/>
    <s v="MB046323"/>
    <s v="Sheffield"/>
    <s v="S33"/>
    <s v="England"/>
    <x v="4"/>
    <s v="01JZ3NCAM4S6R46A1H8S5RCY5N"/>
    <s v="Chocolate Fudge Brownie Mix"/>
    <s v="Food - Baking"/>
    <s v="Mixes"/>
    <n v="2.2400000000000002"/>
    <n v="0.64700000000000002"/>
    <n v="7"/>
    <n v="0.03"/>
    <n v="8"/>
    <s v="Food - Baking"/>
    <b v="0"/>
    <s v="Food"/>
    <x v="24"/>
  </r>
  <r>
    <s v="OQS-366526"/>
    <d v="2023-12-20T00:00:00"/>
    <s v="In-Store"/>
    <s v="IH031950"/>
    <s v="Brampton"/>
    <s v="NR34"/>
    <s v="England"/>
    <x v="6"/>
    <s v="01JZ3NCAM4S6R46A1H8S5RCY5N"/>
    <s v="Chocolate Fudge Brownie Mix"/>
    <s v="Food - Baking"/>
    <s v="Mixes"/>
    <n v="2.2400000000000002"/>
    <n v="0.64700000000000002"/>
    <n v="16"/>
    <n v="0.02"/>
    <n v="8"/>
    <s v="Food - Baking"/>
    <b v="0"/>
    <s v="Food"/>
    <x v="24"/>
  </r>
  <r>
    <s v="YCI-239248"/>
    <d v="2023-03-27T00:00:00"/>
    <s v="Online"/>
    <s v="WV053876"/>
    <s v="Church End"/>
    <s v="N3"/>
    <s v="England"/>
    <x v="0"/>
    <s v="01JZ3NCAPJXA8QRSWP2R5V8NMB"/>
    <s v="Vegan Chocolate Cake Mix"/>
    <s v="Food - Baking"/>
    <s v="Mixes"/>
    <n v="3.54"/>
    <n v="1.0369999999999999"/>
    <n v="4"/>
    <n v="7.0000000000000007E-2"/>
    <n v="8"/>
    <s v="Food - Baking"/>
    <b v="0"/>
    <s v="Food"/>
    <x v="24"/>
  </r>
  <r>
    <s v="FMR-438757"/>
    <d v="2023-08-17T00:00:00"/>
    <s v="Online"/>
    <s v="TX041364"/>
    <s v="Normanton"/>
    <s v="LE15"/>
    <s v="England"/>
    <x v="9"/>
    <s v="01JZ3NCBC50ME5WD2D53Q5PGKY"/>
    <s v="Samoas Cookie Mix"/>
    <s v="Food - Baking"/>
    <s v="Mixes"/>
    <n v="4.84"/>
    <n v="1.427"/>
    <n v="11"/>
    <n v="0.01"/>
    <n v="8"/>
    <s v="Food - Baking"/>
    <b v="0"/>
    <s v="Food"/>
    <x v="24"/>
  </r>
  <r>
    <s v="KZQ-134710"/>
    <d v="2023-09-06T00:00:00"/>
    <s v="In-Store"/>
    <s v="PQ059164"/>
    <s v="Kirkton"/>
    <s v="KW10"/>
    <s v="Scotland"/>
    <x v="0"/>
    <s v="01JZ3NR83YQFK098AQ58WBC217"/>
    <s v="Chocolate Chip Cookie Mix"/>
    <s v="Food - Baking"/>
    <s v="Mixes"/>
    <n v="1.74"/>
    <n v="0.746"/>
    <n v="10"/>
    <n v="0.02"/>
    <n v="8"/>
    <s v="Food - Baking"/>
    <b v="0"/>
    <s v="Food"/>
    <x v="24"/>
  </r>
  <r>
    <s v="CJQ-151650"/>
    <d v="2023-06-15T00:00:00"/>
    <s v="Online"/>
    <s v="PN052596"/>
    <s v="Belfast"/>
    <s v="BT2"/>
    <s v="Northern Ireland"/>
    <x v="0"/>
    <s v="01JZ3NSZ63TRS6M6CXBZXQ13VD"/>
    <s v="Vanilla Pudding Mix"/>
    <s v="Food - Baking"/>
    <s v="Mixes"/>
    <n v="0.54"/>
    <n v="0.26600000000000001"/>
    <n v="7"/>
    <n v="0.05"/>
    <n v="8"/>
    <s v="Food - Baking"/>
    <b v="0"/>
    <s v="Food"/>
    <x v="24"/>
  </r>
  <r>
    <s v="ARU-517381"/>
    <d v="2023-04-28T00:00:00"/>
    <s v="In-Store"/>
    <s v="OT028288"/>
    <s v="Normanton"/>
    <s v="LE15"/>
    <s v="England"/>
    <x v="6"/>
    <s v="01JZ3NCA1W3F3MY6XR6THXQSAH"/>
    <s v="Coconut Cream Pie Mix"/>
    <s v="Food - Baking"/>
    <s v="Mixes"/>
    <n v="4.24"/>
    <n v="1.2470000000000001"/>
    <n v="16"/>
    <n v="0.04"/>
    <n v="8"/>
    <s v="Food - Baking"/>
    <b v="0"/>
    <s v="Food"/>
    <x v="24"/>
  </r>
  <r>
    <s v="QIL-399277"/>
    <d v="2024-11-18T00:00:00"/>
    <s v="Online"/>
    <s v="WH063347"/>
    <s v="Birmingham"/>
    <s v="B12"/>
    <s v="England"/>
    <x v="2"/>
    <s v="01JZ3NC7Y2NZG6MZB0K4DA427J"/>
    <s v="Almond Flour Brownies"/>
    <s v="Food - Baking"/>
    <s v="Mixes"/>
    <n v="5.99"/>
    <n v="1.7969999999999999"/>
    <n v="5"/>
    <n v="0.28000000000000003"/>
    <n v="8"/>
    <s v="Food - Baking"/>
    <b v="0"/>
    <s v="Food"/>
    <x v="24"/>
  </r>
  <r>
    <s v="QVB-159589"/>
    <d v="2024-04-18T00:00:00"/>
    <s v="In-Store"/>
    <s v="WH063347"/>
    <s v="Walton"/>
    <s v="CV35"/>
    <s v="England"/>
    <x v="3"/>
    <s v="01JZ3NC7Y2NZG6MZB0K4DA427J"/>
    <s v="Almond Flour Brownies"/>
    <s v="Food - Baking"/>
    <s v="Mixes"/>
    <n v="5.99"/>
    <n v="1.7969999999999999"/>
    <n v="20"/>
    <n v="0.4"/>
    <n v="8"/>
    <s v="Food - Baking"/>
    <b v="0"/>
    <s v="Food"/>
    <x v="24"/>
  </r>
  <r>
    <s v="BXQ-835608"/>
    <d v="2024-03-30T00:00:00"/>
    <s v="Online"/>
    <s v="WH063347"/>
    <s v="Langley"/>
    <s v="SG4"/>
    <s v="England"/>
    <x v="2"/>
    <s v="01JZ3NC7Y2NZG6MZB0K4DA427J"/>
    <s v="Almond Flour Brownies"/>
    <s v="Food - Baking"/>
    <s v="Mixes"/>
    <n v="5.99"/>
    <n v="1.7969999999999999"/>
    <n v="14"/>
    <n v="0.32"/>
    <n v="8"/>
    <s v="Food - Baking"/>
    <b v="0"/>
    <s v="Food"/>
    <x v="24"/>
  </r>
  <r>
    <s v="WFL-650278"/>
    <d v="2024-11-29T00:00:00"/>
    <s v="Online"/>
    <s v="WH063347"/>
    <s v="Dean"/>
    <s v="OX7"/>
    <s v="England"/>
    <x v="8"/>
    <s v="01JZ3NC7Y2NZG6MZB0K4DA427J"/>
    <s v="Almond Flour Brownies"/>
    <s v="Food - Baking"/>
    <s v="Mixes"/>
    <n v="5.99"/>
    <n v="1.7969999999999999"/>
    <n v="14"/>
    <n v="0.37"/>
    <n v="8"/>
    <s v="Food - Baking"/>
    <b v="0"/>
    <s v="Food"/>
    <x v="24"/>
  </r>
  <r>
    <s v="ZYE-510287"/>
    <d v="2024-12-23T00:00:00"/>
    <s v="Online"/>
    <s v="TE030347"/>
    <s v="Milton"/>
    <s v="NG22"/>
    <s v="England"/>
    <x v="0"/>
    <s v="01JZ3N58EY6687PMM5C4TMXBG6"/>
    <s v="Almond Flour Pancake Mix"/>
    <m/>
    <s v="Mixes"/>
    <n v="5.99"/>
    <n v="1.7969999999999999"/>
    <n v="2"/>
    <n v="7.0000000000000007E-2"/>
    <n v="8"/>
    <s v="Food - Baking"/>
    <b v="1"/>
    <s v="Food"/>
    <x v="24"/>
  </r>
  <r>
    <s v="HVQ-740227"/>
    <d v="2024-04-09T00:00:00"/>
    <s v="In-Store"/>
    <s v="TE030347"/>
    <s v="East End"/>
    <s v="BH21"/>
    <s v="England"/>
    <x v="8"/>
    <s v="01JZ3N58EY6687PMM5C4TMXBG6"/>
    <s v="Almond Flour Pancake Mix"/>
    <m/>
    <s v="Mixes"/>
    <n v="5.99"/>
    <n v="1.7969999999999999"/>
    <n v="16"/>
    <n v="0.16"/>
    <n v="8"/>
    <s v="Food - Baking"/>
    <b v="1"/>
    <s v="Food"/>
    <x v="24"/>
  </r>
  <r>
    <s v="LJA-153618"/>
    <d v="2024-07-06T00:00:00"/>
    <s v="Online"/>
    <s v="TE030347"/>
    <s v="Thorpe"/>
    <s v="BD23"/>
    <s v="England"/>
    <x v="1"/>
    <s v="01JZ3N58EY6687PMM5C4TMXBG6"/>
    <s v="Almond Flour Pancake Mix"/>
    <m/>
    <s v="Mixes"/>
    <n v="5.99"/>
    <n v="1.7969999999999999"/>
    <n v="12"/>
    <n v="0.26"/>
    <n v="8"/>
    <s v="Food - Baking"/>
    <b v="1"/>
    <s v="Food"/>
    <x v="24"/>
  </r>
  <r>
    <s v="IMQ-422138"/>
    <d v="2023-10-18T00:00:00"/>
    <s v="In-Store"/>
    <s v="TE030347"/>
    <s v="Liverpool"/>
    <s v="L33"/>
    <s v="England"/>
    <x v="8"/>
    <s v="01JZ3N58EY6687PMM5C4TMXBG6"/>
    <s v="Almond Flour Pancake Mix"/>
    <m/>
    <s v="Mixes"/>
    <n v="5.99"/>
    <n v="1.7969999999999999"/>
    <n v="2"/>
    <m/>
    <n v="8"/>
    <s v="Food - Baking"/>
    <b v="1"/>
    <s v="Food"/>
    <x v="24"/>
  </r>
  <r>
    <s v="DCA-888989"/>
    <d v="2024-09-22T00:00:00"/>
    <s v="In-Store"/>
    <s v="BK006288"/>
    <s v="Charlton"/>
    <s v="OX12"/>
    <s v="England"/>
    <x v="4"/>
    <s v="01JZ3NCEYAN4NK0AN9B0DGGXHN"/>
    <s v="Wireless Charging Station"/>
    <s v="Electronics"/>
    <s v="Mobile Accessories"/>
    <n v="39.99"/>
    <n v="11.997"/>
    <n v="17"/>
    <n v="0.22"/>
    <n v="1"/>
    <s v="Electronics"/>
    <b v="0"/>
    <s v="Electronics"/>
    <x v="17"/>
  </r>
  <r>
    <s v="PPC-535501"/>
    <d v="2024-01-04T00:00:00"/>
    <s v="In-Store"/>
    <s v="DI072036"/>
    <s v="Newton"/>
    <s v="NG34"/>
    <s v="England"/>
    <x v="0"/>
    <s v="01JZ3NT3DKN82WC5JCWPBPYKCR"/>
    <s v="Adjustable Stand for Tablets and Smartphones"/>
    <s v="Electronics"/>
    <s v="Mobile Accessories"/>
    <n v="19.989999999999998"/>
    <n v="7.9960000000000004"/>
    <n v="19"/>
    <n v="0.22"/>
    <n v="1"/>
    <s v="Electronics"/>
    <b v="0"/>
    <s v="Electronics"/>
    <x v="17"/>
  </r>
  <r>
    <s v="SUJ-882555"/>
    <d v="2025-03-22T00:00:00"/>
    <s v="Online"/>
    <s v="DG084549"/>
    <s v="Manchester"/>
    <s v="M14"/>
    <s v="England"/>
    <x v="7"/>
    <s v="01JZ3NCEYAN4NK0AN9B0DGGXHN"/>
    <s v="Wireless Charging Station"/>
    <s v="Electronics"/>
    <s v="Mobile Accessories"/>
    <n v="41.41"/>
    <n v="12.997"/>
    <n v="7"/>
    <n v="0.14000000000000001"/>
    <n v="1"/>
    <s v="Electronics"/>
    <b v="0"/>
    <s v="Electronics"/>
    <x v="17"/>
  </r>
  <r>
    <s v="CHV-810830"/>
    <d v="2025-01-05T00:00:00"/>
    <s v="Online"/>
    <s v="CS092679"/>
    <s v="London"/>
    <s v="WC1B"/>
    <s v="England"/>
    <x v="1"/>
    <s v="01JZ3NCEYAN4NK0AN9B0DGGXHN"/>
    <s v="Wireless Charging Station"/>
    <s v="Electronics"/>
    <s v="Mobile Accessories"/>
    <n v="41.41"/>
    <n v="12.997"/>
    <n v="1"/>
    <n v="0.14000000000000001"/>
    <n v="1"/>
    <s v="Electronics"/>
    <b v="0"/>
    <s v="Electronics"/>
    <x v="17"/>
  </r>
  <r>
    <s v="MYX-349977"/>
    <d v="2024-06-10T00:00:00"/>
    <s v="Online"/>
    <s v="LZ099384"/>
    <s v="Glasgow"/>
    <s v="G4"/>
    <s v="Scotland"/>
    <x v="0"/>
    <s v="01JZ3N5A1H925Z7F0M2ZV53NSZ"/>
    <s v="Multi-Function Smartphone Holder"/>
    <s v="Electronics"/>
    <s v="Mobile Accessories"/>
    <n v="12.99"/>
    <n v="3.8969999999999998"/>
    <n v="6"/>
    <n v="0.06"/>
    <n v="1"/>
    <s v="Electronics"/>
    <b v="0"/>
    <s v="Electronics"/>
    <x v="17"/>
  </r>
  <r>
    <s v="XWQ-908984"/>
    <d v="2024-05-09T00:00:00"/>
    <s v="In-Store"/>
    <s v="LZ099384"/>
    <s v="Brampton"/>
    <s v="NR34"/>
    <s v="England"/>
    <x v="3"/>
    <s v="01JZ3N5A1H925Z7F0M2ZV53NSZ"/>
    <s v="Multi-Function Smartphone Holder"/>
    <s v="Electronics"/>
    <s v="Mobile Accessories"/>
    <n v="12.99"/>
    <n v="3.8969999999999998"/>
    <n v="14"/>
    <n v="0.28000000000000003"/>
    <n v="1"/>
    <s v="Electronics"/>
    <b v="0"/>
    <s v="Electronics"/>
    <x v="17"/>
  </r>
  <r>
    <s v="RCL-459188"/>
    <d v="2024-10-17T00:00:00"/>
    <s v="In-Store"/>
    <s v="LZ099384"/>
    <s v="Upton"/>
    <s v="WF9"/>
    <s v="England"/>
    <x v="3"/>
    <s v="01JZ3N5A1H925Z7F0M2ZV53NSZ"/>
    <s v="Multi-Function Smartphone Holder"/>
    <s v="Electronics"/>
    <s v="Mobile Accessories"/>
    <n v="12.99"/>
    <n v="3.8969999999999998"/>
    <n v="4"/>
    <n v="0.35"/>
    <n v="1"/>
    <s v="Electronics"/>
    <b v="0"/>
    <s v="Electronics"/>
    <x v="17"/>
  </r>
  <r>
    <s v="NWS-824002"/>
    <d v="2024-05-19T00:00:00"/>
    <s v="Online"/>
    <s v="NW039485"/>
    <s v="Seaton"/>
    <s v="LE15"/>
    <s v="England"/>
    <x v="9"/>
    <s v="01JZ3NT3DKN82WC5JCWPBPYKCR"/>
    <s v="Adjustable Stand for Tablets and Smartphones"/>
    <s v="Electronics"/>
    <s v="Mobile Accessories"/>
    <n v="20.99"/>
    <n v="7.9960000000000004"/>
    <n v="10"/>
    <n v="0.06"/>
    <n v="1"/>
    <s v="Electronics"/>
    <b v="0"/>
    <s v="Electronics"/>
    <x v="17"/>
  </r>
  <r>
    <s v="IVE-567400"/>
    <d v="2023-01-22T00:00:00"/>
    <s v="Online"/>
    <s v="DI072036"/>
    <s v="Brampton"/>
    <s v="NR34"/>
    <s v="England"/>
    <x v="0"/>
    <s v="01JZ3NT3DKN82WC5JCWPBPYKCR"/>
    <s v="Adjustable Stand for Tablets and Smartphones"/>
    <s v="Electronics"/>
    <s v="Mobile Accessories"/>
    <n v="19.14"/>
    <n v="7.4960000000000004"/>
    <n v="9"/>
    <n v="0.24"/>
    <n v="1"/>
    <s v="Electronics"/>
    <b v="0"/>
    <s v="Electronics"/>
    <x v="17"/>
  </r>
  <r>
    <s v="EMR-624175"/>
    <d v="2023-11-07T00:00:00"/>
    <s v="In-Store"/>
    <s v="LZ099384"/>
    <s v="Pentre"/>
    <s v="SY4"/>
    <s v="Wales"/>
    <x v="0"/>
    <s v="01JZ3N5A1H925Z7F0M2ZV53NSZ"/>
    <s v="Multi-Function Smartphone Holder"/>
    <s v="Electronics"/>
    <s v="Mobile Accessories"/>
    <n v="12.14"/>
    <n v="3.3969999999999998"/>
    <n v="16"/>
    <n v="0.3"/>
    <n v="1"/>
    <s v="Electronics"/>
    <b v="0"/>
    <s v="Electronics"/>
    <x v="17"/>
  </r>
  <r>
    <s v="DXO-281311"/>
    <d v="2023-03-18T00:00:00"/>
    <s v="Online"/>
    <s v="LZ099384"/>
    <s v="Thorpe"/>
    <s v="BD23"/>
    <s v="England"/>
    <x v="5"/>
    <s v="01JZ3N5A1H925Z7F0M2ZV53NSZ"/>
    <s v="Multi-Function Smartphone Holder"/>
    <s v="Electronics"/>
    <s v="Mobile Accessories"/>
    <n v="12.14"/>
    <n v="3.3969999999999998"/>
    <n v="8"/>
    <n v="0.02"/>
    <n v="1"/>
    <s v="Electronics"/>
    <b v="0"/>
    <s v="Electronics"/>
    <x v="17"/>
  </r>
  <r>
    <s v="FTP-501982"/>
    <d v="2023-04-08T00:00:00"/>
    <s v="In-Store"/>
    <s v="LZ099384"/>
    <s v="Glasgow"/>
    <s v="G4"/>
    <s v="Scotland"/>
    <x v="0"/>
    <s v="01JZ3N5A1H925Z7F0M2ZV53NSZ"/>
    <s v="Multi-Function Smartphone Holder"/>
    <s v="Electronics"/>
    <s v="Mobile Accessories"/>
    <n v="12.14"/>
    <n v="3.3969999999999998"/>
    <n v="8"/>
    <n v="0.35"/>
    <n v="1"/>
    <s v="Electronics"/>
    <b v="0"/>
    <s v="Electronics"/>
    <x v="17"/>
  </r>
  <r>
    <s v="CUQ-493570"/>
    <d v="2023-06-15T00:00:00"/>
    <s v="Online"/>
    <s v="LZ099384"/>
    <s v="Newton"/>
    <s v="IV1"/>
    <s v="Scotland"/>
    <x v="0"/>
    <s v="01JZ3N5A1H925Z7F0M2ZV53NSZ"/>
    <s v="Multi-Function Smartphone Holder"/>
    <s v="Electronics"/>
    <s v="Mobile Accessories"/>
    <n v="12.14"/>
    <n v="3.3969999999999998"/>
    <n v="10"/>
    <n v="0.36"/>
    <n v="1"/>
    <s v="Electronics"/>
    <b v="0"/>
    <s v="Electronics"/>
    <x v="17"/>
  </r>
  <r>
    <s v="YPI-142017"/>
    <d v="2023-12-23T00:00:00"/>
    <s v="In-Store"/>
    <s v="JF086610"/>
    <s v="Upton"/>
    <s v="WF9"/>
    <s v="England"/>
    <x v="0"/>
    <s v="01JZ3NT3DKN82WC5JCWPBPYKCR"/>
    <s v="Adjustable Stand for Tablets and Smartphones"/>
    <s v="Electronics"/>
    <s v="Mobile Accessories"/>
    <n v="19.239999999999998"/>
    <n v="7.7460000000000004"/>
    <n v="16"/>
    <n v="7.0000000000000007E-2"/>
    <n v="1"/>
    <s v="Electronics"/>
    <b v="0"/>
    <s v="Electronics"/>
    <x v="17"/>
  </r>
  <r>
    <s v="ZQF-302443"/>
    <d v="2023-08-01T00:00:00"/>
    <s v="In-Store"/>
    <s v="VM048942"/>
    <s v="East End"/>
    <s v="BH21"/>
    <s v="England"/>
    <x v="9"/>
    <s v="01JZ3NCEYAN4NK0AN9B0DGGXHN"/>
    <s v="Wireless Charging Station"/>
    <s v="Electronics"/>
    <s v="Mobile Accessories"/>
    <n v="39.24"/>
    <n v="11.747"/>
    <n v="6"/>
    <n v="0.04"/>
    <n v="1"/>
    <s v="Electronics"/>
    <b v="0"/>
    <s v="Electronics"/>
    <x v="17"/>
  </r>
  <r>
    <s v="MOO-024185"/>
    <d v="2024-11-11T00:00:00"/>
    <s v="Online"/>
    <s v="LZ099384"/>
    <s v="Norton"/>
    <s v="NN11"/>
    <s v="England"/>
    <x v="3"/>
    <s v="01JZ3N5A1H925Z7F0M2ZV53NSZ"/>
    <s v="Multi-Function Smartphone Holder"/>
    <s v="Electronics"/>
    <s v="Mobile Accessories"/>
    <n v="12.99"/>
    <n v="3.8969999999999998"/>
    <n v="2"/>
    <n v="0.34"/>
    <n v="1"/>
    <s v="Electronics"/>
    <b v="0"/>
    <s v="Electronics"/>
    <x v="17"/>
  </r>
  <r>
    <s v="FZR-811850"/>
    <d v="2025-02-01T00:00:00"/>
    <s v="In-Store"/>
    <s v="LZ099384"/>
    <s v="Belfast"/>
    <s v="BT2"/>
    <s v="Northern Ireland"/>
    <x v="0"/>
    <s v="01JZ3N5A1H925Z7F0M2ZV53NSZ"/>
    <s v="Multi-Function Smartphone Holder"/>
    <s v="Electronics"/>
    <s v="Mobile Accessories"/>
    <n v="12.99"/>
    <n v="3.8969999999999998"/>
    <n v="13"/>
    <m/>
    <n v="1"/>
    <s v="Electronics"/>
    <b v="0"/>
    <s v="Electronics"/>
    <x v="17"/>
  </r>
  <r>
    <s v="VJW-965270"/>
    <d v="2024-02-23T00:00:00"/>
    <s v="Online"/>
    <s v="LZ099384"/>
    <s v="Bristol"/>
    <s v="BS41"/>
    <s v="England"/>
    <x v="0"/>
    <s v="01JZ3N5A1H925Z7F0M2ZV53NSZ"/>
    <s v="Multi-Function Smartphone Holder"/>
    <s v="Electronics"/>
    <s v="Mobile Accessories"/>
    <n v="12.99"/>
    <n v="3.8969999999999998"/>
    <n v="5"/>
    <n v="0.26"/>
    <n v="1"/>
    <s v="Electronics"/>
    <b v="0"/>
    <s v="Electronics"/>
    <x v="17"/>
  </r>
  <r>
    <s v="OUQ-130375"/>
    <d v="2023-01-26T00:00:00"/>
    <s v="In-Store"/>
    <s v="LZ099384"/>
    <s v="Upton"/>
    <s v="WF9"/>
    <s v="England"/>
    <x v="3"/>
    <s v="01JZ3N5A1H925Z7F0M2ZV53NSZ"/>
    <s v="Multi-Function Smartphone Holder"/>
    <s v="Electronics"/>
    <s v="Mobile Accessories"/>
    <n v="12.99"/>
    <n v="3.8969999999999998"/>
    <n v="5"/>
    <n v="0.12"/>
    <n v="1"/>
    <s v="Electronics"/>
    <b v="0"/>
    <s v="Electronics"/>
    <x v="17"/>
  </r>
  <r>
    <s v="ZVX-978964"/>
    <d v="2024-02-27T00:00:00"/>
    <s v="Online"/>
    <s v="LZ099384"/>
    <s v="Seaton"/>
    <s v="LE15"/>
    <s v="England"/>
    <x v="2"/>
    <s v="01JZ3N5A1H925Z7F0M2ZV53NSZ"/>
    <s v="Multi-Function Smartphone Holder"/>
    <s v="Electronics"/>
    <s v="Mobile Accessories"/>
    <n v="12.99"/>
    <n v="3.8969999999999998"/>
    <n v="14"/>
    <n v="7.0000000000000007E-2"/>
    <n v="1"/>
    <s v="Electronics"/>
    <b v="0"/>
    <s v="Electronics"/>
    <x v="17"/>
  </r>
  <r>
    <s v="EVU-919355"/>
    <d v="2024-03-06T00:00:00"/>
    <s v="Online"/>
    <s v="LZ099384"/>
    <s v="Manchester"/>
    <s v="M14"/>
    <s v="England"/>
    <x v="4"/>
    <s v="01JZ3N5A1H925Z7F0M2ZV53NSZ"/>
    <s v="Multi-Function Smartphone Holder"/>
    <s v="Electronics"/>
    <s v="Mobile Accessories"/>
    <n v="12.99"/>
    <n v="3.8969999999999998"/>
    <n v="17"/>
    <n v="0.21"/>
    <n v="1"/>
    <s v="Electronics"/>
    <b v="0"/>
    <s v="Electronics"/>
    <x v="17"/>
  </r>
  <r>
    <s v="IOK-451161"/>
    <d v="2024-11-08T00:00:00"/>
    <s v="Online"/>
    <s v="OA076119"/>
    <s v="Craigavon"/>
    <s v="BT66"/>
    <s v="Northern Ireland"/>
    <x v="0"/>
    <s v="01JZ3N55D31C3SWE7XTJVEGTDV"/>
    <s v="Phone Screen Protector"/>
    <s v="Accessories"/>
    <s v="Mobile Accessories"/>
    <n v="12.99"/>
    <n v="3.8969999999999998"/>
    <n v="2"/>
    <n v="0.24"/>
    <n v="1"/>
    <s v="Accessories"/>
    <b v="0"/>
    <s v="Accessories"/>
    <x v="20"/>
  </r>
  <r>
    <s v="RMV-882449"/>
    <d v="2024-10-11T00:00:00"/>
    <s v="In-Store"/>
    <s v="OA076119"/>
    <s v="Milton"/>
    <s v="NG22"/>
    <s v="England"/>
    <x v="6"/>
    <s v="01JZ3N55D31C3SWE7XTJVEGTDV"/>
    <s v="Phone Screen Protector"/>
    <s v="Accessories"/>
    <s v="Mobile Accessories"/>
    <n v="12.99"/>
    <n v="3.8969999999999998"/>
    <n v="4"/>
    <n v="0.31"/>
    <n v="1"/>
    <s v="Accessories"/>
    <b v="0"/>
    <s v="Accessories"/>
    <x v="20"/>
  </r>
  <r>
    <s v="TOG-511173"/>
    <d v="2024-08-15T00:00:00"/>
    <s v="In-Store"/>
    <s v="OA076119"/>
    <s v="Leeds"/>
    <s v="LS6"/>
    <s v="England"/>
    <x v="9"/>
    <s v="01JZ3N55D31C3SWE7XTJVEGTDV"/>
    <s v="Phone Screen Protector"/>
    <s v="Accessories"/>
    <s v="Mobile Accessories"/>
    <n v="12.99"/>
    <n v="3.8969999999999998"/>
    <n v="13"/>
    <n v="0.14000000000000001"/>
    <n v="1"/>
    <s v="Accessories"/>
    <b v="0"/>
    <s v="Accessories"/>
    <x v="20"/>
  </r>
  <r>
    <s v="XLY-691195"/>
    <d v="2024-07-05T00:00:00"/>
    <s v="In-Store"/>
    <s v="JD036953"/>
    <s v="Birmingham"/>
    <s v="B12"/>
    <s v="England"/>
    <x v="2"/>
    <s v="01JZ3N53JPGXNC986DRQB9SN2E"/>
    <s v="Smartphone Hand Grip"/>
    <s v="Accessories"/>
    <s v="Mobile Accessories"/>
    <n v="9.99"/>
    <n v="2.9969999999999999"/>
    <n v="6"/>
    <n v="0.31"/>
    <n v="1"/>
    <s v="Accessories"/>
    <b v="0"/>
    <s v="Accessories"/>
    <x v="20"/>
  </r>
  <r>
    <s v="SDP-121723"/>
    <d v="2024-10-14T00:00:00"/>
    <s v="In-Store"/>
    <s v="OA076119"/>
    <s v="Church End"/>
    <s v="CB4"/>
    <s v="England"/>
    <x v="8"/>
    <s v="01JZ3N55D31C3SWE7XTJVEGTDV"/>
    <s v="Phone Screen Protector"/>
    <s v="Accessories"/>
    <s v="Mobile Accessories"/>
    <n v="12.99"/>
    <n v="3.8969999999999998"/>
    <n v="6"/>
    <n v="0.24"/>
    <n v="1"/>
    <s v="Accessories"/>
    <b v="0"/>
    <s v="Accessories"/>
    <x v="20"/>
  </r>
  <r>
    <s v="YOF-501831"/>
    <d v="2024-05-15T00:00:00"/>
    <s v="In-Store"/>
    <s v="OA076119"/>
    <s v="Manchester"/>
    <s v="M14"/>
    <s v="England"/>
    <x v="8"/>
    <s v="01JZ3N55D31C3SWE7XTJVEGTDV"/>
    <s v="Phone Screen Protector"/>
    <s v="Accessories"/>
    <s v="Mobile Accessories"/>
    <n v="12.99"/>
    <n v="3.8969999999999998"/>
    <n v="19"/>
    <m/>
    <n v="1"/>
    <s v="Accessories"/>
    <b v="0"/>
    <s v="Accessories"/>
    <x v="20"/>
  </r>
  <r>
    <s v="YOI-247096"/>
    <d v="2024-08-05T00:00:00"/>
    <s v="In-Store"/>
    <s v="OA076119"/>
    <s v="Twyford"/>
    <s v="LE14"/>
    <s v="England"/>
    <x v="3"/>
    <s v="01JZ3N55D31C3SWE7XTJVEGTDV"/>
    <s v="Phone Screen Protector"/>
    <s v="Accessories"/>
    <s v="Mobile Accessories"/>
    <n v="12.99"/>
    <n v="3.8969999999999998"/>
    <n v="15"/>
    <m/>
    <n v="1"/>
    <s v="Accessories"/>
    <b v="0"/>
    <s v="Accessories"/>
    <x v="20"/>
  </r>
  <r>
    <s v="HFX-608144"/>
    <d v="2024-04-17T00:00:00"/>
    <s v="In-Store"/>
    <s v="TR039952"/>
    <s v="Wirral"/>
    <s v="CH48"/>
    <s v="England"/>
    <x v="5"/>
    <s v="01JZ3NR3DNVF9E9SK32JNMT4MJ"/>
    <s v="Portable Phone Charger"/>
    <s v="Accessories"/>
    <s v="Mobile Accessories"/>
    <n v="29.99"/>
    <n v="11.996"/>
    <n v="10"/>
    <n v="0.04"/>
    <n v="1"/>
    <s v="Accessories"/>
    <b v="0"/>
    <s v="Accessories"/>
    <x v="20"/>
  </r>
  <r>
    <s v="UNO-401320"/>
    <d v="2024-07-27T00:00:00"/>
    <s v="In-Store"/>
    <s v="RI023058"/>
    <s v="Langley"/>
    <s v="SG4"/>
    <s v="England"/>
    <x v="4"/>
    <s v="01JZ3NCCCVEZPAR7Y8H6RXCKPQ"/>
    <s v="Smartphone Stand"/>
    <s v="Accessories"/>
    <s v="Mobile Accessories"/>
    <n v="15.49"/>
    <n v="4.6470000000000002"/>
    <n v="11"/>
    <n v="0.32"/>
    <n v="1"/>
    <s v="Accessories"/>
    <b v="0"/>
    <s v="Accessories"/>
    <x v="20"/>
  </r>
  <r>
    <s v="HKD-128941"/>
    <d v="2024-08-28T00:00:00"/>
    <s v="In-Store"/>
    <s v="RI023058"/>
    <s v="Wootton"/>
    <s v="NN4"/>
    <s v="England"/>
    <x v="1"/>
    <s v="01JZ3NCCCVEZPAR7Y8H6RXCKPQ"/>
    <s v="Smartphone Stand"/>
    <s v="Accessories"/>
    <s v="Mobile Accessories"/>
    <n v="15.49"/>
    <n v="4.6470000000000002"/>
    <n v="15"/>
    <n v="0.28000000000000003"/>
    <n v="1"/>
    <s v="Accessories"/>
    <b v="0"/>
    <s v="Accessories"/>
    <x v="20"/>
  </r>
  <r>
    <s v="OYY-495960"/>
    <d v="2024-12-01T00:00:00"/>
    <s v="Online"/>
    <s v="TR039952"/>
    <s v="Hatton"/>
    <s v="CV35"/>
    <s v="England"/>
    <x v="3"/>
    <s v="01JZ3NR3DNVF9E9SK32JNMT4MJ"/>
    <s v="Portable Phone Charger"/>
    <s v="Accessories"/>
    <s v="Mobile Accessories"/>
    <n v="29.99"/>
    <n v="11.996"/>
    <n v="5"/>
    <n v="0.19"/>
    <n v="1"/>
    <s v="Accessories"/>
    <b v="0"/>
    <s v="Accessories"/>
    <x v="20"/>
  </r>
  <r>
    <s v="OKY-480118"/>
    <d v="2025-03-15T00:00:00"/>
    <s v="Online"/>
    <s v="AI061783"/>
    <s v="Sheffield"/>
    <s v="S33"/>
    <s v="England"/>
    <x v="4"/>
    <s v="01JZ3NCCCVEZPAR7Y8H6RXCKPQ"/>
    <s v="Smartphone Stand"/>
    <s v="Accessories"/>
    <s v="Mobile Accessories"/>
    <n v="16.91"/>
    <n v="5.6470000000000002"/>
    <n v="2"/>
    <n v="0.12"/>
    <n v="1"/>
    <s v="Accessories"/>
    <b v="0"/>
    <s v="Accessories"/>
    <x v="20"/>
  </r>
  <r>
    <s v="RTK-674104"/>
    <d v="2024-05-23T00:00:00"/>
    <s v="Online"/>
    <s v="KZ002772"/>
    <s v="Norton"/>
    <s v="S8"/>
    <s v="England"/>
    <x v="6"/>
    <s v="01JZ3N5D0P8PEPMTS32KHR67R1"/>
    <s v="Wireless Charging Pad"/>
    <s v="Accessories"/>
    <s v="Mobile Accessories"/>
    <n v="19.989999999999998"/>
    <n v="5.9969999999999999"/>
    <n v="10"/>
    <n v="0.28000000000000003"/>
    <n v="1"/>
    <s v="Accessories"/>
    <b v="0"/>
    <s v="Accessories"/>
    <x v="20"/>
  </r>
  <r>
    <s v="PEL-722768"/>
    <d v="2024-03-05T00:00:00"/>
    <s v="In-Store"/>
    <s v="KZ002772"/>
    <s v="Birmingham"/>
    <s v="B40"/>
    <s v="England"/>
    <x v="6"/>
    <s v="01JZ3N5D0P8PEPMTS32KHR67R1"/>
    <s v="Wireless Charging Pad"/>
    <s v="Accessories"/>
    <s v="Mobile Accessories"/>
    <n v="19.989999999999998"/>
    <n v="5.9969999999999999"/>
    <n v="16"/>
    <n v="0.24"/>
    <n v="1"/>
    <s v="Accessories"/>
    <b v="0"/>
    <s v="Accessories"/>
    <x v="20"/>
  </r>
  <r>
    <s v="YJL-161607"/>
    <d v="2024-05-09T00:00:00"/>
    <s v="In-Store"/>
    <s v="KZ002772"/>
    <s v="Swindon"/>
    <s v="SN1"/>
    <s v="England"/>
    <x v="8"/>
    <s v="01JZ3N5D0P8PEPMTS32KHR67R1"/>
    <s v="Wireless Charging Pad"/>
    <s v="Accessories"/>
    <s v="Mobile Accessories"/>
    <n v="19.989999999999998"/>
    <n v="5.9969999999999999"/>
    <n v="12"/>
    <n v="0.06"/>
    <n v="1"/>
    <s v="Accessories"/>
    <b v="0"/>
    <s v="Accessories"/>
    <x v="20"/>
  </r>
  <r>
    <s v="BAT-110940"/>
    <d v="2024-05-30T00:00:00"/>
    <s v="In-Store"/>
    <s v="AF034110"/>
    <s v="Kingston"/>
    <s v="DT10"/>
    <s v="England"/>
    <x v="9"/>
    <s v="01JZ3NC4G0JYBVDC26S4TM0HWY"/>
    <s v="Wireless Earbuds Case"/>
    <s v="Accessories"/>
    <s v="Mobile Accessories"/>
    <n v="12.99"/>
    <n v="3.8969999999999998"/>
    <n v="14"/>
    <n v="0.05"/>
    <n v="1"/>
    <s v="Accessories"/>
    <b v="0"/>
    <s v="Accessories"/>
    <x v="20"/>
  </r>
  <r>
    <s v="PRN-066256"/>
    <d v="2024-04-09T00:00:00"/>
    <s v="Online"/>
    <s v="KZ002772"/>
    <s v="Tullich"/>
    <s v="AB55"/>
    <m/>
    <x v="4"/>
    <s v="01JZ3N5D0P8PEPMTS32KHR67R1"/>
    <s v="Wireless Charging Pad"/>
    <s v="Accessories"/>
    <s v="Mobile Accessories"/>
    <n v="19.989999999999998"/>
    <n v="5.9969999999999999"/>
    <n v="10"/>
    <n v="0.32"/>
    <n v="1"/>
    <s v="Accessories"/>
    <b v="0"/>
    <s v="Accessories"/>
    <x v="20"/>
  </r>
  <r>
    <s v="HLV-428557"/>
    <d v="2024-05-07T00:00:00"/>
    <s v="In-Store"/>
    <s v="XR071846"/>
    <s v="London"/>
    <s v="EC3M"/>
    <s v="England"/>
    <x v="7"/>
    <s v="01JZ3NR3DNVF9E9SK32JNMT4MJ"/>
    <s v="Portable Phone Charger"/>
    <s v="Accessories"/>
    <s v="Mobile Accessories"/>
    <n v="30.99"/>
    <n v="11.996"/>
    <n v="7"/>
    <n v="0.17"/>
    <n v="1"/>
    <s v="Accessories"/>
    <b v="0"/>
    <s v="Accessories"/>
    <x v="20"/>
  </r>
  <r>
    <s v="GVM-088170"/>
    <d v="2024-05-12T00:00:00"/>
    <s v="Online"/>
    <s v="HT085599"/>
    <s v="Church End"/>
    <s v="CB4"/>
    <s v="England"/>
    <x v="1"/>
    <s v="01JZ3NCCCVEZPAR7Y8H6RXCKPQ"/>
    <s v="Smartphone Stand"/>
    <s v="Accessories"/>
    <s v="Mobile Accessories"/>
    <n v="16.489999999999998"/>
    <n v="4.6470000000000002"/>
    <n v="12"/>
    <n v="0.08"/>
    <n v="1"/>
    <s v="Accessories"/>
    <b v="0"/>
    <s v="Accessories"/>
    <x v="20"/>
  </r>
  <r>
    <s v="ZVC-830356"/>
    <d v="2024-02-26T00:00:00"/>
    <s v="In-Store"/>
    <s v="TV019546"/>
    <s v="Church End"/>
    <s v="CB4"/>
    <s v="England"/>
    <x v="8"/>
    <s v="01JZ3NCCCVEZPAR7Y8H6RXCKPQ"/>
    <s v="Smartphone Stand"/>
    <s v="Accessories"/>
    <s v="Mobile Accessories"/>
    <n v="16.489999999999998"/>
    <n v="4.6470000000000002"/>
    <n v="13"/>
    <n v="0.17"/>
    <n v="1"/>
    <s v="Accessories"/>
    <b v="0"/>
    <s v="Accessories"/>
    <x v="20"/>
  </r>
  <r>
    <s v="ECV-620196"/>
    <d v="2024-09-29T00:00:00"/>
    <s v="In-Store"/>
    <s v="OE027642"/>
    <s v="London"/>
    <s v="W1F"/>
    <s v="England"/>
    <x v="0"/>
    <s v="01JZ3NCCCVEZPAR7Y8H6RXCKPQ"/>
    <s v="Smartphone Stand"/>
    <s v="Accessories"/>
    <s v="Mobile Accessories"/>
    <n v="16.489999999999998"/>
    <n v="4.6470000000000002"/>
    <n v="18"/>
    <n v="0.08"/>
    <n v="1"/>
    <s v="Accessories"/>
    <b v="0"/>
    <s v="Accessories"/>
    <x v="20"/>
  </r>
  <r>
    <s v="NJW-199486"/>
    <d v="2024-05-24T00:00:00"/>
    <s v="Online"/>
    <s v="HW076370"/>
    <s v="Ashley"/>
    <s v="SN13"/>
    <s v="England"/>
    <x v="1"/>
    <s v="01JZ3NCCCVEZPAR7Y8H6RXCKPQ"/>
    <s v="Smartphone Stand"/>
    <s v="Accessories"/>
    <s v="Mobile Accessories"/>
    <n v="16.489999999999998"/>
    <n v="4.6470000000000002"/>
    <n v="3"/>
    <n v="0.19"/>
    <n v="1"/>
    <s v="Accessories"/>
    <b v="0"/>
    <s v="Accessories"/>
    <x v="20"/>
  </r>
  <r>
    <s v="HRZ-637282"/>
    <d v="2023-09-29T00:00:00"/>
    <s v="In-Store"/>
    <s v="JD036953"/>
    <s v="London"/>
    <s v="WC2H"/>
    <s v="England"/>
    <x v="0"/>
    <s v="01JZ3N53JPGXNC986DRQB9SN2E"/>
    <s v="Smartphone Hand Grip"/>
    <s v="Accessories"/>
    <s v="Mobile Accessories"/>
    <n v="8.99"/>
    <n v="2.4470000000000001"/>
    <n v="8"/>
    <n v="0.28000000000000003"/>
    <n v="1"/>
    <s v="Accessories"/>
    <b v="0"/>
    <s v="Accessories"/>
    <x v="20"/>
  </r>
  <r>
    <s v="QWL-814736"/>
    <d v="2023-03-31T00:00:00"/>
    <s v="In-Store"/>
    <s v="OA076119"/>
    <s v="Buckland"/>
    <s v="CT16"/>
    <s v="England"/>
    <x v="0"/>
    <s v="01JZ3N55D31C3SWE7XTJVEGTDV"/>
    <s v="Phone Screen Protector"/>
    <s v="Accessories"/>
    <s v="Mobile Accessories"/>
    <n v="11.99"/>
    <n v="3.347"/>
    <n v="2"/>
    <n v="0.1"/>
    <n v="1"/>
    <s v="Accessories"/>
    <b v="0"/>
    <s v="Accessories"/>
    <x v="20"/>
  </r>
  <r>
    <s v="GCD-154980"/>
    <d v="2023-05-07T00:00:00"/>
    <s v="Online"/>
    <s v="JD036953"/>
    <s v="Wootton"/>
    <s v="NN4"/>
    <s v="England"/>
    <x v="5"/>
    <s v="01JZ3N53JPGXNC986DRQB9SN2E"/>
    <s v="Smartphone Hand Grip"/>
    <s v="Accessories"/>
    <s v="Mobile Accessories"/>
    <n v="8.99"/>
    <n v="2.4470000000000001"/>
    <n v="3"/>
    <n v="0.25"/>
    <n v="1"/>
    <s v="Accessories"/>
    <b v="0"/>
    <s v="Accessories"/>
    <x v="20"/>
  </r>
  <r>
    <s v="DSI-728573"/>
    <d v="2023-11-03T00:00:00"/>
    <s v="Online"/>
    <s v="JD036953"/>
    <s v="Whitwell"/>
    <s v="DL10"/>
    <s v="England"/>
    <x v="5"/>
    <s v="01JZ3N53JPGXNC986DRQB9SN2E"/>
    <s v="Smartphone Hand Grip"/>
    <s v="Accessories"/>
    <s v="Mobile Accessories"/>
    <n v="8.99"/>
    <n v="2.4470000000000001"/>
    <n v="14"/>
    <n v="0.33"/>
    <n v="1"/>
    <s v="Accessories"/>
    <b v="0"/>
    <s v="Accessories"/>
    <x v="20"/>
  </r>
  <r>
    <s v="UYB-836851"/>
    <d v="2023-10-25T00:00:00"/>
    <s v="In-Store"/>
    <s v="OA076119"/>
    <s v="Middleton"/>
    <s v="LE16"/>
    <s v="England"/>
    <x v="9"/>
    <s v="01JZ3N55D31C3SWE7XTJVEGTDV"/>
    <s v="Phone Screen Protector"/>
    <s v="Accessories"/>
    <s v="Mobile Accessories"/>
    <n v="11.99"/>
    <n v="3.347"/>
    <n v="11"/>
    <n v="0.04"/>
    <n v="1"/>
    <s v="Accessories"/>
    <b v="0"/>
    <s v="Accessories"/>
    <x v="20"/>
  </r>
  <r>
    <s v="HQE-548645"/>
    <d v="2023-04-11T00:00:00"/>
    <s v="In-Store"/>
    <s v="OA076119"/>
    <s v="Church End"/>
    <s v="N3"/>
    <s v="England"/>
    <x v="6"/>
    <s v="01JZ3N55D31C3SWE7XTJVEGTDV"/>
    <s v="Phone Screen Protector"/>
    <s v="Accessories"/>
    <s v="Mobile Accessories"/>
    <n v="11.99"/>
    <n v="3.347"/>
    <n v="18"/>
    <n v="0.11"/>
    <n v="1"/>
    <s v="Accessories"/>
    <b v="0"/>
    <s v="Accessories"/>
    <x v="20"/>
  </r>
  <r>
    <s v="YOZ-878181"/>
    <d v="2023-02-26T00:00:00"/>
    <s v="In-Store"/>
    <s v="TR039952"/>
    <s v="East End"/>
    <s v="BH21"/>
    <s v="England"/>
    <x v="3"/>
    <s v="01JZ3NR3DNVF9E9SK32JNMT4MJ"/>
    <s v="Portable Phone Charger"/>
    <s v="Accessories"/>
    <s v="Mobile Accessories"/>
    <n v="29.14"/>
    <n v="11.496"/>
    <n v="8"/>
    <n v="0.06"/>
    <n v="1"/>
    <s v="Accessories"/>
    <b v="0"/>
    <s v="Accessories"/>
    <x v="20"/>
  </r>
  <r>
    <s v="JYD-394408"/>
    <d v="2023-09-18T00:00:00"/>
    <s v="Online"/>
    <s v="TR039952"/>
    <s v="Stapleford"/>
    <s v="LN6"/>
    <s v="England"/>
    <x v="5"/>
    <s v="01JZ3NR3DNVF9E9SK32JNMT4MJ"/>
    <s v="Portable Phone Charger"/>
    <s v="Accessories"/>
    <s v="Mobile Accessories"/>
    <n v="29.14"/>
    <n v="11.496"/>
    <n v="15"/>
    <n v="0.33"/>
    <n v="1"/>
    <s v="Accessories"/>
    <b v="0"/>
    <s v="Accessories"/>
    <x v="20"/>
  </r>
  <r>
    <s v="HXW-361966"/>
    <d v="2023-03-22T00:00:00"/>
    <s v="In-Store"/>
    <s v="NC078690"/>
    <s v="Edinburgh"/>
    <s v="EH9"/>
    <s v="Scotland"/>
    <x v="0"/>
    <s v="01JZ3NCDTQTXTY9ETHSJCQWY41"/>
    <s v="Magnetic Phone Case"/>
    <s v="Accessories"/>
    <s v="Mobile Accessories"/>
    <n v="19.14"/>
    <n v="5.4969999999999999"/>
    <n v="3"/>
    <n v="0.05"/>
    <n v="1"/>
    <s v="Accessories"/>
    <b v="0"/>
    <s v="Accessories"/>
    <x v="20"/>
  </r>
  <r>
    <s v="ZCW-878090"/>
    <d v="2023-01-07T00:00:00"/>
    <s v="In-Store"/>
    <s v="RI023058"/>
    <s v="Halton"/>
    <s v="LS9"/>
    <s v="England"/>
    <x v="4"/>
    <s v="01JZ3NCCCVEZPAR7Y8H6RXCKPQ"/>
    <s v="Smartphone Stand"/>
    <s v="Accessories"/>
    <s v="Mobile Accessories"/>
    <n v="14.64"/>
    <n v="4.1470000000000002"/>
    <n v="19"/>
    <n v="7.0000000000000007E-2"/>
    <n v="1"/>
    <s v="Accessories"/>
    <b v="0"/>
    <s v="Accessories"/>
    <x v="20"/>
  </r>
  <r>
    <s v="SFG-373118"/>
    <d v="2023-10-14T00:00:00"/>
    <s v="Online"/>
    <s v="TR039952"/>
    <s v="Seaton"/>
    <s v="LE15"/>
    <s v="England"/>
    <x v="9"/>
    <s v="01JZ3NR3DNVF9E9SK32JNMT4MJ"/>
    <s v="Portable Phone Charger"/>
    <s v="Accessories"/>
    <s v="Mobile Accessories"/>
    <n v="29.14"/>
    <n v="11.496"/>
    <n v="10"/>
    <n v="7.0000000000000007E-2"/>
    <n v="1"/>
    <s v="Accessories"/>
    <b v="0"/>
    <s v="Accessories"/>
    <x v="20"/>
  </r>
  <r>
    <s v="CTX-889814"/>
    <d v="2023-12-21T00:00:00"/>
    <s v="Online"/>
    <s v="KZ002772"/>
    <s v="Milton"/>
    <s v="NG22"/>
    <s v="England"/>
    <x v="7"/>
    <s v="01JZ3N5D0P8PEPMTS32KHR67R1"/>
    <s v="Wireless Charging Pad"/>
    <s v="Accessories"/>
    <s v="Mobile Accessories"/>
    <n v="19.14"/>
    <n v="5.4969999999999999"/>
    <n v="4"/>
    <n v="0.31"/>
    <n v="1"/>
    <s v="Accessories"/>
    <b v="0"/>
    <s v="Accessories"/>
    <x v="20"/>
  </r>
  <r>
    <s v="ORO-247397"/>
    <d v="2023-06-20T00:00:00"/>
    <s v="In-Store"/>
    <s v="AF034110"/>
    <s v="Carlton"/>
    <s v="DL8"/>
    <s v="England"/>
    <x v="0"/>
    <s v="01JZ3NC4G0JYBVDC26S4TM0HWY"/>
    <s v="Wireless Earbuds Case"/>
    <s v="Accessories"/>
    <s v="Mobile Accessories"/>
    <n v="12.14"/>
    <n v="3.3969999999999998"/>
    <n v="6"/>
    <n v="0.1"/>
    <n v="1"/>
    <s v="Accessories"/>
    <b v="0"/>
    <s v="Accessories"/>
    <x v="20"/>
  </r>
  <r>
    <s v="ILS-173746"/>
    <d v="2023-12-14T00:00:00"/>
    <s v="Online"/>
    <s v="LA010075"/>
    <s v="Brampton"/>
    <s v="NR34"/>
    <s v="England"/>
    <x v="7"/>
    <s v="01JZ3NR3DNVF9E9SK32JNMT4MJ"/>
    <s v="Portable Phone Charger"/>
    <s v="Accessories"/>
    <s v="Mobile Accessories"/>
    <n v="29.24"/>
    <n v="11.746"/>
    <n v="12"/>
    <n v="0.04"/>
    <n v="1"/>
    <s v="Accessories"/>
    <b v="0"/>
    <s v="Accessories"/>
    <x v="20"/>
  </r>
  <r>
    <s v="NON-743617"/>
    <d v="2023-09-25T00:00:00"/>
    <s v="Online"/>
    <s v="JA070984"/>
    <s v="London"/>
    <s v="WC1B"/>
    <s v="England"/>
    <x v="1"/>
    <s v="01JZ3NCCCVEZPAR7Y8H6RXCKPQ"/>
    <s v="Smartphone Stand"/>
    <s v="Accessories"/>
    <s v="Mobile Accessories"/>
    <n v="14.74"/>
    <n v="4.3970000000000002"/>
    <n v="8"/>
    <m/>
    <n v="1"/>
    <s v="Accessories"/>
    <b v="0"/>
    <s v="Accessories"/>
    <x v="20"/>
  </r>
  <r>
    <s v="GHU-345640"/>
    <d v="2023-08-12T00:00:00"/>
    <s v="Online"/>
    <s v="NH080945"/>
    <s v="Aston"/>
    <s v="TF6"/>
    <m/>
    <x v="9"/>
    <s v="01JZ3NR3DNVF9E9SK32JNMT4MJ"/>
    <s v="Portable Phone Charger"/>
    <s v="Accessories"/>
    <s v="Mobile Accessories"/>
    <n v="29.24"/>
    <n v="11.746"/>
    <n v="20"/>
    <n v="0.01"/>
    <n v="1"/>
    <s v="Accessories"/>
    <b v="0"/>
    <s v="Accessories"/>
    <x v="20"/>
  </r>
  <r>
    <s v="TGJ-823392"/>
    <d v="2024-06-07T00:00:00"/>
    <s v="In-Store"/>
    <s v="AF034110"/>
    <s v="Milton"/>
    <s v="AB56"/>
    <s v="Scotland"/>
    <x v="0"/>
    <s v="01JZ3NC4G0JYBVDC26S4TM0HWY"/>
    <s v="Wireless Earbuds Case"/>
    <s v="Accessories"/>
    <s v="Mobile Accessories"/>
    <n v="12.99"/>
    <n v="3.8969999999999998"/>
    <n v="7"/>
    <n v="0.13"/>
    <n v="1"/>
    <s v="Accessories"/>
    <b v="0"/>
    <s v="Accessories"/>
    <x v="20"/>
  </r>
  <r>
    <s v="PDL-570744"/>
    <d v="2023-06-20T00:00:00"/>
    <s v="Online"/>
    <s v="KZ002772"/>
    <s v="Kirkton"/>
    <s v="KW10"/>
    <s v="Scotland"/>
    <x v="0"/>
    <s v="01JZ3N5D0P8PEPMTS32KHR67R1"/>
    <s v="Wireless Charging Pad"/>
    <s v="Accessories"/>
    <s v="Mobile Accessories"/>
    <n v="19.989999999999998"/>
    <n v="5.9969999999999999"/>
    <n v="4"/>
    <n v="0.02"/>
    <n v="1"/>
    <s v="Accessories"/>
    <b v="0"/>
    <s v="Accessories"/>
    <x v="20"/>
  </r>
  <r>
    <s v="KEM-910726"/>
    <d v="2023-07-30T00:00:00"/>
    <s v="In-Store"/>
    <s v="KZ002772"/>
    <s v="Dean"/>
    <s v="OX7"/>
    <s v="England"/>
    <x v="7"/>
    <s v="01JZ3N5D0P8PEPMTS32KHR67R1"/>
    <s v="Wireless Charging Pad"/>
    <s v="Accessories"/>
    <s v="Mobile Accessories"/>
    <n v="19.989999999999998"/>
    <n v="5.9969999999999999"/>
    <n v="6"/>
    <n v="0.35"/>
    <n v="1"/>
    <s v="Accessories"/>
    <b v="0"/>
    <s v="Accessories"/>
    <x v="20"/>
  </r>
  <r>
    <s v="TNR-129419"/>
    <d v="2024-04-20T00:00:00"/>
    <s v="Online"/>
    <s v="KZ002772"/>
    <s v="Upton"/>
    <s v="WF9"/>
    <m/>
    <x v="6"/>
    <s v="01JZ3N5D0P8PEPMTS32KHR67R1"/>
    <s v="Wireless Charging Pad"/>
    <s v="Accessories"/>
    <s v="Mobile Accessories"/>
    <n v="19.989999999999998"/>
    <n v="5.9969999999999999"/>
    <n v="11"/>
    <n v="0.21"/>
    <n v="1"/>
    <s v="Accessories"/>
    <b v="0"/>
    <s v="Accessories"/>
    <x v="20"/>
  </r>
  <r>
    <s v="LRZ-382383"/>
    <d v="2024-10-31T00:00:00"/>
    <s v="In-Store"/>
    <s v="QX021876"/>
    <s v="East End"/>
    <s v="BH21"/>
    <s v="England"/>
    <x v="8"/>
    <s v="01JZ3NR4BS6GR54TE3SR52JT5B"/>
    <s v="Chocolate Chip Muffins"/>
    <s v="Food - Bakery"/>
    <s v="Muffins"/>
    <n v="3.99"/>
    <n v="1.5960000000000001"/>
    <n v="11"/>
    <n v="0.23"/>
    <n v="8"/>
    <s v="Food - Bakery"/>
    <b v="0"/>
    <s v="Food"/>
    <x v="12"/>
  </r>
  <r>
    <s v="BIF-037299"/>
    <d v="2025-02-26T00:00:00"/>
    <s v="In-Store"/>
    <s v="JC064172"/>
    <s v="Kirkton"/>
    <s v="KW10"/>
    <s v="Scotland"/>
    <x v="0"/>
    <s v="01JZ3NCDQEAS1RVHH11GQ9EAM8"/>
    <s v="Banana Nut Muffins"/>
    <s v="Food - Bakery"/>
    <s v="Muffins"/>
    <n v="5.91"/>
    <n v="2.347"/>
    <n v="11"/>
    <n v="0.16"/>
    <n v="8"/>
    <s v="Food - Bakery"/>
    <b v="0"/>
    <s v="Food"/>
    <x v="12"/>
  </r>
  <r>
    <s v="BDE-263430"/>
    <d v="2025-01-16T00:00:00"/>
    <s v="In-Store"/>
    <s v="IW074591"/>
    <s v="Seaton"/>
    <s v="LE15"/>
    <s v="England"/>
    <x v="8"/>
    <s v="01JZ3NCDQEAS1RVHH11GQ9EAM8"/>
    <s v="Banana Nut Muffins"/>
    <s v="Food - Bakery"/>
    <s v="Muffins"/>
    <n v="5.91"/>
    <n v="2.347"/>
    <n v="12"/>
    <n v="0.1"/>
    <n v="8"/>
    <s v="Food - Bakery"/>
    <b v="0"/>
    <s v="Food"/>
    <x v="12"/>
  </r>
  <r>
    <s v="WRT-835024"/>
    <d v="2025-01-03T00:00:00"/>
    <s v="In-Store"/>
    <s v="YG065949"/>
    <s v="East End"/>
    <s v="BH21"/>
    <s v="England"/>
    <x v="9"/>
    <s v="01JZ3NR4BS6GR54TE3SR52JT5B"/>
    <s v="Chocolate Chip Muffins"/>
    <s v="Food - Bakery"/>
    <s v="Muffins"/>
    <n v="5.41"/>
    <n v="2.5960000000000001"/>
    <n v="3"/>
    <n v="0.02"/>
    <n v="8"/>
    <s v="Food - Bakery"/>
    <b v="0"/>
    <s v="Food"/>
    <x v="12"/>
  </r>
  <r>
    <s v="TTT-381909"/>
    <d v="2025-03-20T00:00:00"/>
    <s v="Online"/>
    <s v="AP095673"/>
    <s v="Twyford"/>
    <s v="LE14"/>
    <s v="England"/>
    <x v="5"/>
    <s v="01JZ3NR4BS6GR54TE3SR52JT5B"/>
    <s v="Chocolate Chip Muffins"/>
    <s v="Food - Bakery"/>
    <s v="Muffins"/>
    <n v="5.41"/>
    <n v="2.5960000000000001"/>
    <n v="20"/>
    <n v="0.14000000000000001"/>
    <n v="8"/>
    <s v="Food - Bakery"/>
    <b v="0"/>
    <s v="Food"/>
    <x v="12"/>
  </r>
  <r>
    <s v="PKE-405429"/>
    <d v="2025-03-18T00:00:00"/>
    <s v="In-Store"/>
    <s v="EO027251"/>
    <s v="Whitchurch"/>
    <s v="BS14"/>
    <s v="England"/>
    <x v="3"/>
    <s v="01JZ3NR4BS6GR54TE3SR52JT5B"/>
    <s v="Chocolate Chip Muffins"/>
    <s v="Food - Bakery"/>
    <s v="Muffins"/>
    <n v="5.41"/>
    <n v="2.5960000000000001"/>
    <n v="11"/>
    <n v="0.06"/>
    <n v="8"/>
    <s v="Food - Bakery"/>
    <b v="0"/>
    <s v="Food"/>
    <x v="12"/>
  </r>
  <r>
    <s v="TGS-792580"/>
    <d v="2024-10-17T00:00:00"/>
    <s v="Online"/>
    <s v="GF053527"/>
    <s v="Whitchurch"/>
    <s v="BS14"/>
    <s v="England"/>
    <x v="6"/>
    <s v="01JZ3N59KT1YCF6Y9TEHKZP47M"/>
    <s v="Apple Cinnamon Breakfast Muffins"/>
    <s v="Food - Bakery"/>
    <s v="Muffins"/>
    <n v="3.49"/>
    <n v="1.0469999999999999"/>
    <n v="4"/>
    <n v="0.01"/>
    <n v="8"/>
    <s v="Food - Bakery"/>
    <b v="0"/>
    <s v="Food"/>
    <x v="12"/>
  </r>
  <r>
    <s v="ZFZ-742138"/>
    <d v="2024-07-17T00:00:00"/>
    <s v="In-Store"/>
    <s v="JL015551"/>
    <s v="Pentre"/>
    <s v="SY4"/>
    <s v="Wales"/>
    <x v="0"/>
    <s v="01JZ3NR4BS6GR54TE3SR52JT5B"/>
    <s v="Chocolate Chip Muffins"/>
    <s v="Food - Bakery"/>
    <s v="Muffins"/>
    <n v="4.99"/>
    <n v="1.5960000000000001"/>
    <n v="13"/>
    <n v="0.06"/>
    <n v="8"/>
    <s v="Food - Bakery"/>
    <b v="0"/>
    <s v="Food"/>
    <x v="12"/>
  </r>
  <r>
    <s v="XZY-932707"/>
    <d v="2024-10-21T00:00:00"/>
    <s v="Online"/>
    <s v="MR095329"/>
    <s v="Preston"/>
    <s v="PR1"/>
    <m/>
    <x v="4"/>
    <s v="01JZ3NCDQEAS1RVHH11GQ9EAM8"/>
    <s v="Banana Nut Muffins"/>
    <s v="Food - Bakery"/>
    <s v="Muffins"/>
    <n v="5.49"/>
    <n v="1.347"/>
    <n v="20"/>
    <n v="0.1"/>
    <n v="8"/>
    <s v="Food - Bakery"/>
    <b v="0"/>
    <s v="Food"/>
    <x v="12"/>
  </r>
  <r>
    <s v="TCJ-367103"/>
    <d v="2024-03-20T00:00:00"/>
    <s v="Online"/>
    <s v="DX029578"/>
    <s v="Swindon"/>
    <s v="SN1"/>
    <s v="England"/>
    <x v="8"/>
    <s v="01JZ3NCDQEAS1RVHH11GQ9EAM8"/>
    <s v="Banana Nut Muffins"/>
    <s v="Food - Bakery"/>
    <s v="Muffins"/>
    <n v="5.49"/>
    <n v="1.347"/>
    <n v="7"/>
    <n v="0.12"/>
    <n v="8"/>
    <s v="Food - Bakery"/>
    <b v="0"/>
    <s v="Food"/>
    <x v="12"/>
  </r>
  <r>
    <s v="DPE-677307"/>
    <d v="2024-01-18T00:00:00"/>
    <s v="In-Store"/>
    <s v="NG075055"/>
    <s v="Wirral"/>
    <s v="CH48"/>
    <s v="England"/>
    <x v="7"/>
    <s v="01JZ3NCDQEAS1RVHH11GQ9EAM8"/>
    <s v="Banana Nut Muffins"/>
    <s v="Food - Bakery"/>
    <s v="Muffins"/>
    <n v="5.49"/>
    <n v="1.347"/>
    <n v="17"/>
    <n v="0.17"/>
    <n v="8"/>
    <s v="Food - Bakery"/>
    <b v="0"/>
    <s v="Food"/>
    <x v="12"/>
  </r>
  <r>
    <s v="EAY-756531"/>
    <d v="2023-06-24T00:00:00"/>
    <s v="Online"/>
    <s v="GF053527"/>
    <s v="Norton"/>
    <s v="S8"/>
    <s v="England"/>
    <x v="0"/>
    <s v="01JZ3N59KT1YCF6Y9TEHKZP47M"/>
    <s v="Apple Cinnamon Breakfast Muffins"/>
    <s v="Food - Bakery"/>
    <s v="Muffins"/>
    <n v="2.64"/>
    <n v="0.54700000000000004"/>
    <n v="16"/>
    <n v="0.37"/>
    <n v="8"/>
    <s v="Food - Bakery"/>
    <b v="0"/>
    <s v="Food"/>
    <x v="12"/>
  </r>
  <r>
    <s v="OVE-757021"/>
    <d v="2023-02-08T00:00:00"/>
    <s v="In-Store"/>
    <s v="GF053527"/>
    <s v="Hatton"/>
    <s v="CV35"/>
    <s v="England"/>
    <x v="6"/>
    <s v="01JZ3N59KT1YCF6Y9TEHKZP47M"/>
    <s v="Apple Cinnamon Breakfast Muffins"/>
    <s v="Food - Bakery"/>
    <s v="Muffins"/>
    <n v="2.64"/>
    <n v="0.54700000000000004"/>
    <n v="20"/>
    <m/>
    <n v="8"/>
    <s v="Food - Bakery"/>
    <b v="0"/>
    <s v="Food"/>
    <x v="12"/>
  </r>
  <r>
    <s v="JUH-543444"/>
    <d v="2023-10-12T00:00:00"/>
    <s v="In-Store"/>
    <s v="GF053527"/>
    <s v="Norton"/>
    <s v="S8"/>
    <s v="England"/>
    <x v="0"/>
    <s v="01JZ3N59KT1YCF6Y9TEHKZP47M"/>
    <s v="Apple Cinnamon Breakfast Muffins"/>
    <s v="Food - Bakery"/>
    <s v="Muffins"/>
    <n v="2.64"/>
    <n v="0.54700000000000004"/>
    <n v="7"/>
    <n v="0.01"/>
    <n v="8"/>
    <s v="Food - Bakery"/>
    <b v="0"/>
    <s v="Food"/>
    <x v="12"/>
  </r>
  <r>
    <s v="EWB-233135"/>
    <d v="2023-06-05T00:00:00"/>
    <s v="In-Store"/>
    <s v="FI074601"/>
    <s v="Weston"/>
    <s v="GU32"/>
    <s v="England"/>
    <x v="9"/>
    <s v="01JZ3NR4BS6GR54TE3SR52JT5B"/>
    <s v="Chocolate Chip Muffins"/>
    <s v="Food - Bakery"/>
    <s v="Muffins"/>
    <n v="3.24"/>
    <n v="1.3460000000000001"/>
    <n v="6"/>
    <n v="7.0000000000000007E-2"/>
    <n v="8"/>
    <s v="Food - Bakery"/>
    <b v="0"/>
    <s v="Food"/>
    <x v="12"/>
  </r>
  <r>
    <s v="IHZ-161728"/>
    <d v="2023-12-03T00:00:00"/>
    <s v="In-Store"/>
    <s v="OS016131"/>
    <s v="Newbiggin"/>
    <s v="NE46"/>
    <s v="England"/>
    <x v="2"/>
    <s v="01JZ3NCDQEAS1RVHH11GQ9EAM8"/>
    <s v="Banana Nut Muffins"/>
    <s v="Food - Bakery"/>
    <s v="Muffins"/>
    <n v="3.74"/>
    <n v="1.097"/>
    <n v="3"/>
    <n v="0.03"/>
    <n v="8"/>
    <s v="Food - Bakery"/>
    <b v="0"/>
    <s v="Food"/>
    <x v="12"/>
  </r>
  <r>
    <s v="DXQ-886880"/>
    <d v="2023-08-05T00:00:00"/>
    <s v="In-Store"/>
    <s v="YP098197"/>
    <s v="Wootton"/>
    <s v="NN4"/>
    <s v="England"/>
    <x v="9"/>
    <s v="01JZ3NCDQEAS1RVHH11GQ9EAM8"/>
    <s v="Banana Nut Muffins"/>
    <s v="Food - Bakery"/>
    <s v="Muffins"/>
    <n v="3.74"/>
    <n v="1.097"/>
    <n v="11"/>
    <n v="0.04"/>
    <n v="8"/>
    <s v="Food - Bakery"/>
    <b v="0"/>
    <s v="Food"/>
    <x v="12"/>
  </r>
  <r>
    <s v="KGV-619859"/>
    <d v="2023-03-21T00:00:00"/>
    <s v="Online"/>
    <s v="GG008002"/>
    <s v="Upton"/>
    <s v="WF9"/>
    <s v="England"/>
    <x v="2"/>
    <s v="01JZ3NR4BS6GR54TE3SR52JT5B"/>
    <s v="Chocolate Chip Muffins"/>
    <s v="Food - Bakery"/>
    <s v="Muffins"/>
    <n v="3.24"/>
    <n v="1.3460000000000001"/>
    <n v="3"/>
    <n v="7.0000000000000007E-2"/>
    <n v="8"/>
    <s v="Food - Bakery"/>
    <b v="0"/>
    <s v="Food"/>
    <x v="12"/>
  </r>
  <r>
    <s v="KUC-144768"/>
    <d v="2024-04-07T00:00:00"/>
    <s v="Online"/>
    <s v="GF053527"/>
    <s v="Weston"/>
    <s v="GU32"/>
    <s v="England"/>
    <x v="6"/>
    <s v="01JZ3N59KT1YCF6Y9TEHKZP47M"/>
    <s v="Apple Cinnamon Breakfast Muffins"/>
    <s v="Food - Bakery"/>
    <s v="Muffins"/>
    <n v="3.49"/>
    <n v="1.0469999999999999"/>
    <n v="4"/>
    <n v="0.33"/>
    <n v="8"/>
    <s v="Food - Bakery"/>
    <b v="0"/>
    <s v="Food"/>
    <x v="12"/>
  </r>
  <r>
    <s v="SIJ-994922"/>
    <d v="2024-12-21T00:00:00"/>
    <s v="Online"/>
    <s v="GF053527"/>
    <s v="Eaton"/>
    <s v="DN22"/>
    <s v="England"/>
    <x v="6"/>
    <s v="01JZ3N59KT1YCF6Y9TEHKZP47M"/>
    <s v="Apple Cinnamon Breakfast Muffins"/>
    <s v="Food - Bakery"/>
    <s v="Muffins"/>
    <n v="3.49"/>
    <n v="1.0469999999999999"/>
    <n v="2"/>
    <n v="0.18"/>
    <n v="8"/>
    <s v="Food - Bakery"/>
    <b v="0"/>
    <s v="Food"/>
    <x v="12"/>
  </r>
  <r>
    <s v="CNW-477180"/>
    <d v="2024-11-09T00:00:00"/>
    <s v="Online"/>
    <s v="GF053527"/>
    <s v="Manchester"/>
    <s v="M14"/>
    <s v="England"/>
    <x v="5"/>
    <s v="01JZ3N59KT1YCF6Y9TEHKZP47M"/>
    <s v="Apple Cinnamon Breakfast Muffins"/>
    <s v="Food - Bakery"/>
    <s v="Muffins"/>
    <n v="3.49"/>
    <n v="1.0469999999999999"/>
    <n v="10"/>
    <n v="0.1"/>
    <n v="8"/>
    <s v="Food - Bakery"/>
    <b v="0"/>
    <s v="Food"/>
    <x v="12"/>
  </r>
  <r>
    <s v="FVI-970258"/>
    <d v="2024-11-22T00:00:00"/>
    <s v="In-Store"/>
    <s v="GF053527"/>
    <s v="Charlton"/>
    <s v="OX12"/>
    <s v="England"/>
    <x v="4"/>
    <s v="01JZ3N59KT1YCF6Y9TEHKZP47M"/>
    <s v="Apple Cinnamon Breakfast Muffins"/>
    <s v="Food - Bakery"/>
    <s v="Muffins"/>
    <n v="3.49"/>
    <n v="1.0469999999999999"/>
    <n v="17"/>
    <m/>
    <n v="8"/>
    <s v="Food - Bakery"/>
    <b v="0"/>
    <s v="Food"/>
    <x v="12"/>
  </r>
  <r>
    <s v="RJW-023366"/>
    <d v="2023-10-08T00:00:00"/>
    <s v="In-Store"/>
    <s v="GF053527"/>
    <s v="Langley"/>
    <s v="SG4"/>
    <s v="England"/>
    <x v="9"/>
    <s v="01JZ3N59KT1YCF6Y9TEHKZP47M"/>
    <s v="Apple Cinnamon Breakfast Muffins"/>
    <s v="Food - Bakery"/>
    <s v="Muffins"/>
    <n v="3.49"/>
    <n v="1.0469999999999999"/>
    <n v="19"/>
    <n v="0.27"/>
    <n v="8"/>
    <s v="Food - Bakery"/>
    <b v="0"/>
    <s v="Food"/>
    <x v="12"/>
  </r>
  <r>
    <s v="SCQ-924668"/>
    <d v="2024-10-31T00:00:00"/>
    <s v="In-Store"/>
    <s v="FP094467"/>
    <s v="London"/>
    <s v="EC3M"/>
    <s v="England"/>
    <x v="2"/>
    <s v="01JZ3NC4QGJKRHDEFH3EFQCPJA"/>
    <s v="Children's Musical Instrument Set"/>
    <s v="Toys"/>
    <s v="Musical Toys"/>
    <n v="39.99"/>
    <n v="11.997"/>
    <n v="10"/>
    <n v="0.39"/>
    <n v="1"/>
    <s v="Toys"/>
    <b v="0"/>
    <s v="Toys"/>
    <x v="11"/>
  </r>
  <r>
    <s v="EXG-474996"/>
    <d v="2024-04-13T00:00:00"/>
    <s v="Online"/>
    <s v="FP094467"/>
    <s v="Upton"/>
    <s v="DN21"/>
    <s v="England"/>
    <x v="4"/>
    <s v="01JZ3NC4QGJKRHDEFH3EFQCPJA"/>
    <s v="Children's Musical Instrument Set"/>
    <s v="Toys"/>
    <s v="Musical Toys"/>
    <n v="39.99"/>
    <n v="11.997"/>
    <n v="7"/>
    <n v="0.3"/>
    <n v="1"/>
    <s v="Toys"/>
    <b v="0"/>
    <s v="Toys"/>
    <x v="11"/>
  </r>
  <r>
    <s v="YZS-465135"/>
    <d v="2024-05-26T00:00:00"/>
    <s v="In-Store"/>
    <s v="FP094467"/>
    <s v="Liverpool"/>
    <s v="L33"/>
    <s v="England"/>
    <x v="5"/>
    <s v="01JZ3NC4QGJKRHDEFH3EFQCPJA"/>
    <s v="Children's Musical Instrument Set"/>
    <s v="Toys"/>
    <s v="Musical Toys"/>
    <n v="39.99"/>
    <n v="11.997"/>
    <n v="10"/>
    <n v="0.13"/>
    <n v="1"/>
    <s v="Toys"/>
    <b v="0"/>
    <s v="Toys"/>
    <x v="11"/>
  </r>
  <r>
    <s v="ONZ-056924"/>
    <d v="2024-09-27T00:00:00"/>
    <s v="Online"/>
    <s v="FP094467"/>
    <s v="London"/>
    <s v="SW1E"/>
    <s v="England"/>
    <x v="4"/>
    <s v="01JZ3NC4QGJKRHDEFH3EFQCPJA"/>
    <s v="Children's Musical Instrument Set"/>
    <s v="Toys"/>
    <s v="Musical Toys"/>
    <n v="39.99"/>
    <n v="11.997"/>
    <n v="20"/>
    <n v="0.02"/>
    <n v="1"/>
    <s v="Toys"/>
    <b v="0"/>
    <s v="Toys"/>
    <x v="11"/>
  </r>
  <r>
    <s v="LJD-543553"/>
    <d v="2024-03-11T00:00:00"/>
    <s v="Online"/>
    <s v="FP094467"/>
    <s v="Kinloch"/>
    <s v="PH43"/>
    <s v="Scotland"/>
    <x v="0"/>
    <s v="01JZ3NC4QGJKRHDEFH3EFQCPJA"/>
    <s v="Children's Musical Instrument Set"/>
    <s v="Toys"/>
    <s v="Musical Toys"/>
    <n v="39.99"/>
    <n v="11.997"/>
    <n v="6"/>
    <m/>
    <n v="1"/>
    <s v="Toys"/>
    <b v="0"/>
    <s v="Toys"/>
    <x v="11"/>
  </r>
  <r>
    <s v="MJU-080939"/>
    <d v="2024-01-19T00:00:00"/>
    <s v="In-Store"/>
    <s v="FP094467"/>
    <s v="Upton"/>
    <s v="WF9"/>
    <s v="England"/>
    <x v="7"/>
    <s v="01JZ3NC4QGJKRHDEFH3EFQCPJA"/>
    <s v="Children's Musical Instrument Set"/>
    <s v="Toys"/>
    <s v="Musical Toys"/>
    <n v="39.99"/>
    <n v="11.997"/>
    <n v="10"/>
    <n v="0.13"/>
    <n v="1"/>
    <s v="Toys"/>
    <b v="0"/>
    <s v="Toys"/>
    <x v="11"/>
  </r>
  <r>
    <s v="QKA-157320"/>
    <d v="2024-12-10T00:00:00"/>
    <s v="In-Store"/>
    <s v="FP094467"/>
    <s v="Edinburgh"/>
    <s v="EH9"/>
    <s v="Scotland"/>
    <x v="0"/>
    <s v="01JZ3NC4QGJKRHDEFH3EFQCPJA"/>
    <s v="Children's Musical Instrument Set"/>
    <s v="Toys"/>
    <s v="Musical Toys"/>
    <n v="39.99"/>
    <n v="11.997"/>
    <n v="16"/>
    <n v="0.37"/>
    <n v="1"/>
    <s v="Toys"/>
    <b v="0"/>
    <s v="Toys"/>
    <x v="11"/>
  </r>
  <r>
    <s v="JZG-788491"/>
    <d v="2024-04-02T00:00:00"/>
    <s v="Online"/>
    <s v="FP094467"/>
    <s v="Middleton"/>
    <s v="LE16"/>
    <s v="England"/>
    <x v="1"/>
    <s v="01JZ3NC4QGJKRHDEFH3EFQCPJA"/>
    <s v="Children's Musical Instrument Set"/>
    <s v="Toys"/>
    <s v="Musical Toys"/>
    <n v="39.99"/>
    <n v="11.997"/>
    <n v="9"/>
    <n v="0.22"/>
    <n v="1"/>
    <s v="Toys"/>
    <b v="0"/>
    <s v="Toys"/>
    <x v="11"/>
  </r>
  <r>
    <s v="QZU-222217"/>
    <d v="2025-03-03T00:00:00"/>
    <s v="Online"/>
    <s v="ZJ097568"/>
    <s v="Newton"/>
    <s v="IV1"/>
    <s v="Scotland"/>
    <x v="0"/>
    <s v="01JZ3NR8GG6661J0S2TJDRFAG6"/>
    <s v="Craft Beer Mustard"/>
    <s v="Food - Condiments"/>
    <s v="Mustards"/>
    <n v="5.41"/>
    <n v="2.5960000000000001"/>
    <n v="7"/>
    <n v="0.04"/>
    <n v="8"/>
    <s v="Food - Condiments"/>
    <b v="0"/>
    <s v="Food"/>
    <x v="13"/>
  </r>
  <r>
    <s v="LAO-386289"/>
    <d v="2024-07-06T00:00:00"/>
    <s v="Online"/>
    <s v="DI087025"/>
    <s v="Leeds"/>
    <s v="LS6"/>
    <s v="England"/>
    <x v="5"/>
    <s v="01JZ3NR8GG6661J0S2TJDRFAG6"/>
    <s v="Craft Beer Mustard"/>
    <s v="Food - Condiments"/>
    <s v="Mustards"/>
    <n v="4.99"/>
    <n v="1.5960000000000001"/>
    <n v="16"/>
    <n v="0.16"/>
    <n v="8"/>
    <s v="Food - Condiments"/>
    <b v="0"/>
    <s v="Food"/>
    <x v="13"/>
  </r>
  <r>
    <s v="AQF-375907"/>
    <d v="2023-08-05T00:00:00"/>
    <s v="Online"/>
    <s v="SA087600"/>
    <s v="London"/>
    <s v="EC1V"/>
    <s v="England"/>
    <x v="5"/>
    <s v="01JZ3NC46DPB9SYAM5KAD6P23X"/>
    <s v="Bock Beer Mustard"/>
    <s v="Food - Condiments"/>
    <s v="Mustards"/>
    <n v="1.44"/>
    <n v="0.187"/>
    <n v="2"/>
    <n v="0.04"/>
    <n v="8"/>
    <s v="Food - Condiments"/>
    <b v="0"/>
    <s v="Food"/>
    <x v="13"/>
  </r>
  <r>
    <s v="VKH-891790"/>
    <d v="2023-10-31T00:00:00"/>
    <s v="Online"/>
    <s v="SA087600"/>
    <s v="Horton"/>
    <s v="BS37"/>
    <s v="England"/>
    <x v="4"/>
    <s v="01JZ3NC46DPB9SYAM5KAD6P23X"/>
    <s v="Bock Beer Mustard"/>
    <s v="Food - Condiments"/>
    <s v="Mustards"/>
    <n v="1.44"/>
    <n v="0.187"/>
    <n v="7"/>
    <n v="0.16"/>
    <n v="8"/>
    <s v="Food - Condiments"/>
    <b v="0"/>
    <s v="Food"/>
    <x v="13"/>
  </r>
  <r>
    <s v="LPV-584340"/>
    <d v="2023-10-11T00:00:00"/>
    <s v="Online"/>
    <s v="FJ060517"/>
    <s v="Newbiggin"/>
    <s v="NE46"/>
    <s v="England"/>
    <x v="9"/>
    <s v="01JZ3NR8GG6661J0S2TJDRFAG6"/>
    <s v="Craft Beer Mustard"/>
    <s v="Food - Condiments"/>
    <s v="Mustards"/>
    <n v="3.24"/>
    <n v="1.3460000000000001"/>
    <n v="20"/>
    <n v="0.06"/>
    <n v="8"/>
    <s v="Food - Condiments"/>
    <b v="0"/>
    <s v="Food"/>
    <x v="13"/>
  </r>
  <r>
    <s v="KLG-489314"/>
    <d v="2024-01-12T00:00:00"/>
    <s v="Online"/>
    <s v="SA087600"/>
    <s v="Craigavon"/>
    <s v="BT66"/>
    <s v="Northern Ireland"/>
    <x v="0"/>
    <s v="01JZ3NC46DPB9SYAM5KAD6P23X"/>
    <s v="Bock Beer Mustard"/>
    <s v="Food - Condiments"/>
    <s v="Mustards"/>
    <n v="2.29"/>
    <n v="0.68700000000000006"/>
    <n v="13"/>
    <n v="0.04"/>
    <n v="8"/>
    <s v="Food - Condiments"/>
    <b v="0"/>
    <s v="Food"/>
    <x v="13"/>
  </r>
  <r>
    <s v="ICC-260157"/>
    <d v="2024-02-05T00:00:00"/>
    <s v="In-Store"/>
    <s v="GS076409"/>
    <s v="Newton"/>
    <s v="IV1"/>
    <s v="Scotland"/>
    <x v="0"/>
    <s v="01JZ3NC53H785J2CMK3CFD8YNQ"/>
    <s v="Whole Grain Mustard"/>
    <m/>
    <s v="Mustards"/>
    <n v="3.49"/>
    <n v="1.0469999999999999"/>
    <n v="10"/>
    <n v="0.09"/>
    <n v="8"/>
    <s v="Food - Condiments"/>
    <b v="1"/>
    <s v="Food"/>
    <x v="13"/>
  </r>
  <r>
    <s v="WCI-313122"/>
    <d v="2024-06-08T00:00:00"/>
    <s v="Online"/>
    <s v="GS076409"/>
    <s v="Upton"/>
    <s v="WF9"/>
    <s v="England"/>
    <x v="8"/>
    <s v="01JZ3NC53H785J2CMK3CFD8YNQ"/>
    <s v="Whole Grain Mustard"/>
    <m/>
    <s v="Mustards"/>
    <n v="3.49"/>
    <n v="1.0469999999999999"/>
    <n v="8"/>
    <n v="0.13"/>
    <n v="8"/>
    <s v="Food - Condiments"/>
    <b v="1"/>
    <s v="Food"/>
    <x v="13"/>
  </r>
  <r>
    <s v="WSZ-551954"/>
    <d v="2024-04-13T00:00:00"/>
    <s v="Online"/>
    <s v="GS076409"/>
    <s v="Norton"/>
    <s v="NN11"/>
    <s v="England"/>
    <x v="9"/>
    <s v="01JZ3NC53H785J2CMK3CFD8YNQ"/>
    <s v="Whole Grain Mustard"/>
    <m/>
    <s v="Mustards"/>
    <n v="3.49"/>
    <n v="1.0469999999999999"/>
    <n v="20"/>
    <n v="0.1"/>
    <n v="8"/>
    <s v="Food - Condiments"/>
    <b v="1"/>
    <s v="Food"/>
    <x v="13"/>
  </r>
  <r>
    <s v="HBI-992313"/>
    <d v="2024-01-14T00:00:00"/>
    <s v="Online"/>
    <s v="JJ041546"/>
    <s v="Sutton"/>
    <s v="CT15"/>
    <s v="England"/>
    <x v="1"/>
    <s v="01JZ3N5392HQMMSD5Z13GCAJM3"/>
    <s v="Nail Polish Set"/>
    <s v="Beauty"/>
    <s v="Nail Care"/>
    <n v="25"/>
    <n v="7.5"/>
    <n v="17"/>
    <n v="0.25"/>
    <n v="1"/>
    <s v="Beauty"/>
    <b v="0"/>
    <s v="Beauty"/>
    <x v="26"/>
  </r>
  <r>
    <s v="ZLB-643543"/>
    <d v="2024-02-01T00:00:00"/>
    <s v="Online"/>
    <s v="HJ006190"/>
    <s v="London"/>
    <s v="EC3M"/>
    <s v="England"/>
    <x v="9"/>
    <s v="01JZ3NSYPS4KNEXR3HE5743MHX"/>
    <s v="Adjustable Pedicure Footrest"/>
    <s v="Beauty"/>
    <s v="Nail Care"/>
    <n v="39.99"/>
    <n v="15.996"/>
    <n v="3"/>
    <n v="0.1"/>
    <n v="1"/>
    <s v="Beauty"/>
    <b v="0"/>
    <s v="Beauty"/>
    <x v="26"/>
  </r>
  <r>
    <s v="TJO-170102"/>
    <d v="2024-04-14T00:00:00"/>
    <s v="In-Store"/>
    <s v="HJ006190"/>
    <s v="Horton"/>
    <s v="BS37"/>
    <s v="England"/>
    <x v="4"/>
    <s v="01JZ3NSYPS4KNEXR3HE5743MHX"/>
    <s v="Adjustable Pedicure Footrest"/>
    <s v="Beauty"/>
    <s v="Nail Care"/>
    <n v="39.99"/>
    <n v="15.996"/>
    <n v="3"/>
    <n v="0.16"/>
    <n v="1"/>
    <s v="Beauty"/>
    <b v="0"/>
    <s v="Beauty"/>
    <x v="26"/>
  </r>
  <r>
    <s v="XZY-858802"/>
    <d v="2024-04-09T00:00:00"/>
    <s v="In-Store"/>
    <s v="LQ081891"/>
    <s v="Ashley"/>
    <s v="SN13"/>
    <s v="England"/>
    <x v="6"/>
    <s v="01JZ3N5775VNY8WJN8TFNSYD62"/>
    <s v="Electric Nail File Kit"/>
    <s v="Beauty"/>
    <s v="Nail Care"/>
    <n v="34.99"/>
    <n v="10.497"/>
    <n v="18"/>
    <n v="0.03"/>
    <n v="1"/>
    <s v="Beauty"/>
    <b v="0"/>
    <s v="Beauty"/>
    <x v="26"/>
  </r>
  <r>
    <s v="ANT-662097"/>
    <d v="2024-05-17T00:00:00"/>
    <s v="Online"/>
    <s v="LQ081891"/>
    <s v="Walton"/>
    <s v="CV35"/>
    <s v="England"/>
    <x v="1"/>
    <s v="01JZ3N5775VNY8WJN8TFNSYD62"/>
    <s v="Electric Nail File Kit"/>
    <s v="Beauty"/>
    <s v="Nail Care"/>
    <n v="34.99"/>
    <n v="10.497"/>
    <n v="20"/>
    <m/>
    <n v="1"/>
    <s v="Beauty"/>
    <b v="0"/>
    <s v="Beauty"/>
    <x v="26"/>
  </r>
  <r>
    <s v="AHC-243812"/>
    <d v="2024-12-27T00:00:00"/>
    <s v="In-Store"/>
    <s v="YK067421"/>
    <s v="Brampton"/>
    <s v="NR34"/>
    <s v="England"/>
    <x v="3"/>
    <s v="01JZ3NSYPS4KNEXR3HE5743MHX"/>
    <s v="Adjustable Pedicure Footrest"/>
    <s v="Beauty"/>
    <s v="Nail Care"/>
    <n v="40.99"/>
    <n v="15.996"/>
    <n v="9"/>
    <n v="0.19"/>
    <n v="1"/>
    <s v="Beauty"/>
    <b v="0"/>
    <s v="Beauty"/>
    <x v="26"/>
  </r>
  <r>
    <s v="MMY-180369"/>
    <d v="2024-09-26T00:00:00"/>
    <s v="In-Store"/>
    <s v="RL058947"/>
    <s v="Merton"/>
    <s v="SW19"/>
    <s v="England"/>
    <x v="3"/>
    <s v="01JZ3NSYPS4KNEXR3HE5743MHX"/>
    <s v="Adjustable Pedicure Footrest"/>
    <s v="Beauty"/>
    <s v="Nail Care"/>
    <n v="40.99"/>
    <n v="15.996"/>
    <n v="6"/>
    <m/>
    <n v="1"/>
    <s v="Beauty"/>
    <b v="0"/>
    <s v="Beauty"/>
    <x v="26"/>
  </r>
  <r>
    <s v="VSK-534590"/>
    <d v="2024-10-18T00:00:00"/>
    <s v="Online"/>
    <s v="TK074212"/>
    <s v="East End"/>
    <s v="BH21"/>
    <s v="England"/>
    <x v="9"/>
    <s v="01JZ3NSYPS4KNEXR3HE5743MHX"/>
    <s v="Adjustable Pedicure Footrest"/>
    <s v="Beauty"/>
    <s v="Nail Care"/>
    <n v="40.99"/>
    <n v="15.996"/>
    <n v="10"/>
    <n v="0.09"/>
    <n v="1"/>
    <s v="Beauty"/>
    <b v="0"/>
    <s v="Beauty"/>
    <x v="26"/>
  </r>
  <r>
    <s v="RJJ-359459"/>
    <d v="2024-08-27T00:00:00"/>
    <s v="Online"/>
    <s v="QW034647"/>
    <s v="Denton"/>
    <s v="M34"/>
    <s v="England"/>
    <x v="1"/>
    <s v="01JZ3NSYPS4KNEXR3HE5743MHX"/>
    <s v="Adjustable Pedicure Footrest"/>
    <s v="Beauty"/>
    <s v="Nail Care"/>
    <n v="40.99"/>
    <n v="15.996"/>
    <n v="14"/>
    <m/>
    <n v="1"/>
    <s v="Beauty"/>
    <b v="0"/>
    <s v="Beauty"/>
    <x v="26"/>
  </r>
  <r>
    <s v="HFK-722553"/>
    <d v="2024-12-15T00:00:00"/>
    <s v="In-Store"/>
    <s v="XG006059"/>
    <s v="Stapleford"/>
    <s v="LN6"/>
    <s v="England"/>
    <x v="5"/>
    <s v="01JZ3NSYPS4KNEXR3HE5743MHX"/>
    <s v="Adjustable Pedicure Footrest"/>
    <s v="Beauty"/>
    <s v="Nail Care"/>
    <n v="40.99"/>
    <n v="15.996"/>
    <n v="11"/>
    <n v="0.09"/>
    <n v="1"/>
    <s v="Beauty"/>
    <b v="0"/>
    <s v="Beauty"/>
    <x v="26"/>
  </r>
  <r>
    <s v="DOQ-546380"/>
    <d v="2024-01-14T00:00:00"/>
    <s v="In-Store"/>
    <s v="BD080494"/>
    <s v="Bristol"/>
    <s v="BS41"/>
    <s v="England"/>
    <x v="8"/>
    <s v="01JZ3NSYPS4KNEXR3HE5743MHX"/>
    <s v="Adjustable Pedicure Footrest"/>
    <s v="Beauty"/>
    <s v="Nail Care"/>
    <n v="40.99"/>
    <n v="15.996"/>
    <n v="10"/>
    <n v="0.15"/>
    <n v="1"/>
    <s v="Beauty"/>
    <b v="0"/>
    <s v="Beauty"/>
    <x v="26"/>
  </r>
  <r>
    <s v="BJN-711617"/>
    <d v="2023-05-04T00:00:00"/>
    <s v="Online"/>
    <s v="JJ041546"/>
    <s v="Kingston"/>
    <s v="DT10"/>
    <s v="England"/>
    <x v="9"/>
    <s v="01JZ3N5392HQMMSD5Z13GCAJM3"/>
    <s v="Nail Polish Set"/>
    <s v="Beauty"/>
    <s v="Nail Care"/>
    <n v="24"/>
    <n v="6.95"/>
    <n v="18"/>
    <n v="0.39"/>
    <n v="1"/>
    <s v="Beauty"/>
    <b v="0"/>
    <s v="Beauty"/>
    <x v="26"/>
  </r>
  <r>
    <s v="GHM-288657"/>
    <d v="2023-08-09T00:00:00"/>
    <s v="Online"/>
    <s v="JJ041546"/>
    <s v="Wootton"/>
    <s v="NN4"/>
    <s v="England"/>
    <x v="9"/>
    <s v="01JZ3N5392HQMMSD5Z13GCAJM3"/>
    <s v="Nail Polish Set"/>
    <s v="Beauty"/>
    <s v="Nail Care"/>
    <n v="24"/>
    <n v="6.95"/>
    <n v="15"/>
    <n v="0.24"/>
    <n v="1"/>
    <s v="Beauty"/>
    <b v="0"/>
    <s v="Beauty"/>
    <x v="26"/>
  </r>
  <r>
    <s v="LPI-171875"/>
    <d v="2023-09-03T00:00:00"/>
    <s v="In-Store"/>
    <s v="JJ041546"/>
    <s v="Sutton"/>
    <s v="RH5"/>
    <s v="England"/>
    <x v="0"/>
    <s v="01JZ3N5392HQMMSD5Z13GCAJM3"/>
    <s v="Nail Polish Set"/>
    <s v="Beauty"/>
    <s v="Nail Care"/>
    <n v="24"/>
    <n v="6.95"/>
    <n v="11"/>
    <n v="0.16"/>
    <n v="1"/>
    <s v="Beauty"/>
    <b v="0"/>
    <s v="Beauty"/>
    <x v="26"/>
  </r>
  <r>
    <s v="BAH-345878"/>
    <d v="2023-01-13T00:00:00"/>
    <s v="In-Store"/>
    <s v="JJ041546"/>
    <s v="London"/>
    <s v="EC3M"/>
    <s v="England"/>
    <x v="2"/>
    <s v="01JZ3N5392HQMMSD5Z13GCAJM3"/>
    <s v="Nail Polish Set"/>
    <s v="Beauty"/>
    <s v="Nail Care"/>
    <n v="24"/>
    <n v="6.95"/>
    <n v="17"/>
    <n v="0.39"/>
    <n v="1"/>
    <s v="Beauty"/>
    <b v="0"/>
    <s v="Beauty"/>
    <x v="26"/>
  </r>
  <r>
    <s v="VUO-401730"/>
    <d v="2023-07-22T00:00:00"/>
    <s v="In-Store"/>
    <s v="JJ041546"/>
    <s v="Ford"/>
    <s v="GL54"/>
    <s v="England"/>
    <x v="3"/>
    <s v="01JZ3N5392HQMMSD5Z13GCAJM3"/>
    <s v="Nail Polish Set"/>
    <s v="Beauty"/>
    <s v="Nail Care"/>
    <n v="24"/>
    <n v="6.95"/>
    <n v="19"/>
    <n v="0.19"/>
    <n v="1"/>
    <s v="Beauty"/>
    <b v="0"/>
    <s v="Beauty"/>
    <x v="26"/>
  </r>
  <r>
    <s v="HFF-622514"/>
    <d v="2023-01-13T00:00:00"/>
    <s v="Online"/>
    <s v="HJ006190"/>
    <s v="Sheffield"/>
    <s v="S1"/>
    <s v="England"/>
    <x v="6"/>
    <s v="01JZ3NSYPS4KNEXR3HE5743MHX"/>
    <s v="Adjustable Pedicure Footrest"/>
    <s v="Beauty"/>
    <s v="Nail Care"/>
    <n v="39.14"/>
    <n v="15.496"/>
    <n v="3"/>
    <n v="0.26"/>
    <n v="1"/>
    <s v="Beauty"/>
    <b v="0"/>
    <s v="Beauty"/>
    <x v="26"/>
  </r>
  <r>
    <s v="XIJ-475155"/>
    <d v="2023-10-20T00:00:00"/>
    <s v="In-Store"/>
    <s v="LQ081891"/>
    <s v="Liverpool"/>
    <s v="L33"/>
    <s v="England"/>
    <x v="3"/>
    <s v="01JZ3N5775VNY8WJN8TFNSYD62"/>
    <s v="Electric Nail File Kit"/>
    <s v="Beauty"/>
    <s v="Nail Care"/>
    <n v="34.14"/>
    <n v="9.9969999999999999"/>
    <n v="2"/>
    <n v="0.35"/>
    <n v="1"/>
    <s v="Beauty"/>
    <b v="0"/>
    <s v="Beauty"/>
    <x v="26"/>
  </r>
  <r>
    <s v="DWF-845981"/>
    <d v="2024-11-23T00:00:00"/>
    <s v="Online"/>
    <s v="LQ081891"/>
    <s v="Pentre"/>
    <s v="SY4"/>
    <s v="Wales"/>
    <x v="0"/>
    <s v="01JZ3N5775VNY8WJN8TFNSYD62"/>
    <s v="Electric Nail File Kit"/>
    <s v="Beauty"/>
    <s v="Nail Care"/>
    <n v="34.99"/>
    <n v="10.497"/>
    <n v="16"/>
    <n v="0.38"/>
    <n v="1"/>
    <s v="Beauty"/>
    <b v="0"/>
    <s v="Beauty"/>
    <x v="26"/>
  </r>
  <r>
    <s v="HPU-831545"/>
    <d v="2024-03-24T00:00:00"/>
    <s v="Online"/>
    <s v="LQ081891"/>
    <s v="Ford"/>
    <s v="GL54"/>
    <s v="England"/>
    <x v="4"/>
    <s v="01JZ3N5775VNY8WJN8TFNSYD62"/>
    <s v="Electric Nail File Kit"/>
    <s v="Beauty"/>
    <s v="Nail Care"/>
    <n v="34.99"/>
    <n v="10.497"/>
    <n v="13"/>
    <n v="0.17"/>
    <n v="1"/>
    <s v="Beauty"/>
    <b v="0"/>
    <s v="Beauty"/>
    <x v="26"/>
  </r>
  <r>
    <s v="TIX-948815"/>
    <d v="2023-02-11T00:00:00"/>
    <s v="In-Store"/>
    <s v="LQ081891"/>
    <s v="Birmingham"/>
    <s v="B12"/>
    <s v="England"/>
    <x v="1"/>
    <s v="01JZ3N5775VNY8WJN8TFNSYD62"/>
    <s v="Electric Nail File Kit"/>
    <s v="Beauty"/>
    <s v="Nail Care"/>
    <n v="34.99"/>
    <n v="10.497"/>
    <n v="15"/>
    <n v="0.16"/>
    <n v="1"/>
    <s v="Beauty"/>
    <b v="0"/>
    <s v="Beauty"/>
    <x v="26"/>
  </r>
  <r>
    <s v="PZK-944859"/>
    <d v="2024-09-05T00:00:00"/>
    <s v="Online"/>
    <s v="LQ081891"/>
    <s v="Newport"/>
    <s v="NR29"/>
    <s v="England"/>
    <x v="0"/>
    <s v="01JZ3N5775VNY8WJN8TFNSYD62"/>
    <s v="Electric Nail File Kit"/>
    <s v="Beauty"/>
    <s v="Nail Care"/>
    <n v="34.99"/>
    <n v="10.497"/>
    <n v="5"/>
    <n v="0.19"/>
    <n v="1"/>
    <s v="Beauty"/>
    <b v="0"/>
    <s v="Beauty"/>
    <x v="26"/>
  </r>
  <r>
    <s v="PPU-666281"/>
    <d v="2024-09-04T00:00:00"/>
    <s v="Online"/>
    <s v="LQ081891"/>
    <s v="Bristol"/>
    <s v="BS41"/>
    <s v="England"/>
    <x v="4"/>
    <s v="01JZ3N5775VNY8WJN8TFNSYD62"/>
    <s v="Electric Nail File Kit"/>
    <s v="Beauty"/>
    <s v="Nail Care"/>
    <n v="34.99"/>
    <n v="10.497"/>
    <n v="19"/>
    <n v="0.06"/>
    <n v="1"/>
    <s v="Beauty"/>
    <b v="0"/>
    <s v="Beauty"/>
    <x v="26"/>
  </r>
  <r>
    <s v="WSS-644864"/>
    <d v="2024-07-26T00:00:00"/>
    <s v="In-Store"/>
    <s v="SG001338"/>
    <s v="Denton"/>
    <s v="M34"/>
    <s v="England"/>
    <x v="6"/>
    <s v="01JZ3NR4ZES0HDSCQEXEY1T7BN"/>
    <s v="Organic Coconut Water"/>
    <s v="Food - Beverages"/>
    <s v="Natural Beverages"/>
    <n v="2.79"/>
    <n v="1.1160000000000001"/>
    <n v="11"/>
    <n v="0.4"/>
    <n v="8"/>
    <s v="Food - Beverages"/>
    <b v="0"/>
    <s v="Food"/>
    <x v="0"/>
  </r>
  <r>
    <s v="NKU-816585"/>
    <d v="2024-02-28T00:00:00"/>
    <s v="Online"/>
    <s v="OL051265"/>
    <s v="Brampton"/>
    <s v="NR34"/>
    <s v="England"/>
    <x v="6"/>
    <s v="01JZ3NSZT69Q5YCQ36E7EMQJ26"/>
    <s v="Coconut Water"/>
    <s v="Food - Beverages"/>
    <s v="Natural Beverages"/>
    <n v="2.4900000000000002"/>
    <n v="0.996"/>
    <n v="3"/>
    <n v="0.25"/>
    <n v="8"/>
    <s v="Food - Beverages"/>
    <b v="0"/>
    <s v="Food"/>
    <x v="0"/>
  </r>
  <r>
    <s v="TGP-683635"/>
    <d v="2025-01-24T00:00:00"/>
    <s v="In-Store"/>
    <s v="NH032711"/>
    <s v="Hatton"/>
    <s v="CV35"/>
    <s v="England"/>
    <x v="2"/>
    <s v="01JZ3NSZT69Q5YCQ36E7EMQJ26"/>
    <s v="Coconut Water"/>
    <s v="Food - Beverages"/>
    <s v="Natural Beverages"/>
    <n v="3.91"/>
    <n v="1.996"/>
    <n v="17"/>
    <n v="0.18"/>
    <n v="8"/>
    <s v="Food - Beverages"/>
    <b v="0"/>
    <s v="Food"/>
    <x v="0"/>
  </r>
  <r>
    <s v="ZEA-440741"/>
    <d v="2025-03-02T00:00:00"/>
    <s v="Online"/>
    <s v="GL049016"/>
    <s v="Tullich"/>
    <s v="AB55"/>
    <s v="Scotland"/>
    <x v="0"/>
    <s v="01JZ3NR4ZES0HDSCQEXEY1T7BN"/>
    <s v="Organic Coconut Water"/>
    <s v="Food - Beverages"/>
    <s v="Natural Beverages"/>
    <n v="4.21"/>
    <n v="2.1160000000000001"/>
    <n v="3"/>
    <n v="0.14000000000000001"/>
    <n v="8"/>
    <s v="Food - Beverages"/>
    <b v="0"/>
    <s v="Food"/>
    <x v="0"/>
  </r>
  <r>
    <s v="DCU-701213"/>
    <d v="2025-03-18T00:00:00"/>
    <s v="Online"/>
    <s v="HF000394"/>
    <s v="Whitchurch"/>
    <s v="BS14"/>
    <s v="England"/>
    <x v="2"/>
    <s v="01JZ3NR4ZES0HDSCQEXEY1T7BN"/>
    <s v="Organic Coconut Water"/>
    <s v="Food - Beverages"/>
    <s v="Natural Beverages"/>
    <n v="4.21"/>
    <n v="2.1160000000000001"/>
    <n v="9"/>
    <n v="0.16"/>
    <n v="8"/>
    <s v="Food - Beverages"/>
    <b v="0"/>
    <s v="Food"/>
    <x v="0"/>
  </r>
  <r>
    <s v="JRT-227299"/>
    <d v="2025-03-29T00:00:00"/>
    <s v="In-Store"/>
    <s v="IM018779"/>
    <s v="Swindon"/>
    <s v="SN1"/>
    <s v="England"/>
    <x v="9"/>
    <s v="01JZ3NSZT69Q5YCQ36E7EMQJ26"/>
    <s v="Coconut Water"/>
    <s v="Food - Beverages"/>
    <s v="Natural Beverages"/>
    <n v="3.91"/>
    <n v="1.996"/>
    <n v="11"/>
    <n v="0.08"/>
    <n v="8"/>
    <s v="Food - Beverages"/>
    <b v="0"/>
    <s v="Food"/>
    <x v="0"/>
  </r>
  <r>
    <s v="MSU-696780"/>
    <d v="2024-03-19T00:00:00"/>
    <s v="Online"/>
    <s v="DO083307"/>
    <s v="London"/>
    <s v="SW1E"/>
    <s v="England"/>
    <x v="8"/>
    <s v="01JZ3NR4ZES0HDSCQEXEY1T7BN"/>
    <s v="Organic Coconut Water"/>
    <s v="Food - Beverages"/>
    <s v="Natural Beverages"/>
    <n v="3.79"/>
    <n v="1.1160000000000001"/>
    <n v="9"/>
    <n v="0.13"/>
    <n v="8"/>
    <s v="Food - Beverages"/>
    <b v="0"/>
    <s v="Food"/>
    <x v="0"/>
  </r>
  <r>
    <s v="DEI-100290"/>
    <d v="2023-12-10T00:00:00"/>
    <s v="In-Store"/>
    <s v="OL051265"/>
    <s v="Birmingham"/>
    <s v="B40"/>
    <s v="England"/>
    <x v="0"/>
    <s v="01JZ3NSZT69Q5YCQ36E7EMQJ26"/>
    <s v="Coconut Water"/>
    <s v="Food - Beverages"/>
    <s v="Natural Beverages"/>
    <n v="1.64"/>
    <n v="0.496"/>
    <n v="17"/>
    <m/>
    <n v="8"/>
    <s v="Food - Beverages"/>
    <b v="0"/>
    <s v="Food"/>
    <x v="0"/>
  </r>
  <r>
    <s v="PFR-065872"/>
    <d v="2023-05-17T00:00:00"/>
    <s v="In-Store"/>
    <s v="OL051265"/>
    <s v="Stapleford"/>
    <s v="LN6"/>
    <s v="England"/>
    <x v="1"/>
    <s v="01JZ3NSZT69Q5YCQ36E7EMQJ26"/>
    <s v="Coconut Water"/>
    <s v="Food - Beverages"/>
    <s v="Natural Beverages"/>
    <n v="1.64"/>
    <n v="0.496"/>
    <n v="1"/>
    <n v="0.22"/>
    <n v="8"/>
    <s v="Food - Beverages"/>
    <b v="0"/>
    <s v="Food"/>
    <x v="0"/>
  </r>
  <r>
    <s v="RPN-833662"/>
    <d v="2023-07-26T00:00:00"/>
    <s v="In-Store"/>
    <s v="SG001338"/>
    <s v="Glasgow"/>
    <s v="G4"/>
    <s v="Scotland"/>
    <x v="0"/>
    <s v="01JZ3NR4ZES0HDSCQEXEY1T7BN"/>
    <s v="Organic Coconut Water"/>
    <s v="Food - Beverages"/>
    <s v="Natural Beverages"/>
    <n v="1.94"/>
    <n v="0.61599999999999999"/>
    <n v="1"/>
    <n v="0.02"/>
    <n v="8"/>
    <s v="Food - Beverages"/>
    <b v="0"/>
    <s v="Food"/>
    <x v="0"/>
  </r>
  <r>
    <s v="NPK-544708"/>
    <d v="2023-05-16T00:00:00"/>
    <s v="In-Store"/>
    <s v="SG001338"/>
    <s v="Thorpe"/>
    <s v="BD23"/>
    <s v="England"/>
    <x v="0"/>
    <s v="01JZ3NR4ZES0HDSCQEXEY1T7BN"/>
    <s v="Organic Coconut Water"/>
    <s v="Food - Beverages"/>
    <s v="Natural Beverages"/>
    <n v="1.94"/>
    <n v="0.61599999999999999"/>
    <n v="5"/>
    <n v="0.25"/>
    <n v="8"/>
    <s v="Food - Beverages"/>
    <b v="0"/>
    <s v="Food"/>
    <x v="0"/>
  </r>
  <r>
    <s v="ZIX-365988"/>
    <d v="2023-08-27T00:00:00"/>
    <s v="In-Store"/>
    <s v="SG001338"/>
    <s v="Manchester"/>
    <s v="M14"/>
    <s v="England"/>
    <x v="4"/>
    <s v="01JZ3NR4ZES0HDSCQEXEY1T7BN"/>
    <s v="Organic Coconut Water"/>
    <s v="Food - Beverages"/>
    <s v="Natural Beverages"/>
    <n v="1.94"/>
    <n v="0.61599999999999999"/>
    <n v="14"/>
    <n v="0.32"/>
    <n v="8"/>
    <s v="Food - Beverages"/>
    <b v="0"/>
    <s v="Food"/>
    <x v="0"/>
  </r>
  <r>
    <s v="JVQ-181130"/>
    <d v="2023-11-24T00:00:00"/>
    <s v="In-Store"/>
    <s v="NB008076"/>
    <s v="London"/>
    <s v="WC2H"/>
    <s v="England"/>
    <x v="0"/>
    <s v="01JZ3NR4ZES0HDSCQEXEY1T7BN"/>
    <s v="Organic Coconut Water"/>
    <s v="Food - Beverages"/>
    <s v="Natural Beverages"/>
    <n v="2.04"/>
    <n v="0.86599999999999999"/>
    <n v="5"/>
    <n v="0.02"/>
    <n v="8"/>
    <s v="Food - Beverages"/>
    <b v="0"/>
    <s v="Food"/>
    <x v="0"/>
  </r>
  <r>
    <s v="GWE-441182"/>
    <d v="2023-11-18T00:00:00"/>
    <s v="Online"/>
    <s v="LP059975"/>
    <s v="West End"/>
    <s v="DN36"/>
    <s v="England"/>
    <x v="3"/>
    <s v="01JZ3NR4ZES0HDSCQEXEY1T7BN"/>
    <s v="Organic Coconut Water"/>
    <s v="Food - Beverages"/>
    <s v="Natural Beverages"/>
    <n v="2.04"/>
    <n v="0.86599999999999999"/>
    <n v="1"/>
    <n v="0.03"/>
    <n v="8"/>
    <s v="Food - Beverages"/>
    <b v="0"/>
    <s v="Food"/>
    <x v="0"/>
  </r>
  <r>
    <s v="IJU-205167"/>
    <d v="2024-09-27T00:00:00"/>
    <s v="In-Store"/>
    <s v="HH028598"/>
    <s v="Newbiggin"/>
    <s v="NE46"/>
    <s v="England"/>
    <x v="2"/>
    <s v="01JZ3NC9S48AQTAAVMVZG11T08"/>
    <s v="Organic Tomato Ketchup"/>
    <s v="Food - Condiments"/>
    <s v="Natural Sauces"/>
    <n v="3.49"/>
    <n v="1.0469999999999999"/>
    <n v="5"/>
    <n v="0.23"/>
    <n v="8"/>
    <s v="Food - Condiments"/>
    <b v="0"/>
    <s v="Food"/>
    <x v="13"/>
  </r>
  <r>
    <s v="UQU-811360"/>
    <d v="2025-01-13T00:00:00"/>
    <s v="Online"/>
    <s v="ZZ038073"/>
    <s v="London"/>
    <s v="EC3M"/>
    <s v="England"/>
    <x v="6"/>
    <s v="01JZ3NC9S48AQTAAVMVZG11T08"/>
    <s v="Organic Tomato Ketchup"/>
    <s v="Food - Condiments"/>
    <s v="Natural Sauces"/>
    <n v="4.91"/>
    <n v="2.0470000000000002"/>
    <n v="19"/>
    <m/>
    <n v="8"/>
    <s v="Food - Condiments"/>
    <b v="0"/>
    <s v="Food"/>
    <x v="13"/>
  </r>
  <r>
    <s v="TSQ-389478"/>
    <d v="2025-03-17T00:00:00"/>
    <s v="In-Store"/>
    <s v="GS009902"/>
    <s v="Seaton"/>
    <s v="LE15"/>
    <s v="England"/>
    <x v="0"/>
    <s v="01JZ3NC9S48AQTAAVMVZG11T08"/>
    <s v="Organic Tomato Ketchup"/>
    <s v="Food - Condiments"/>
    <s v="Natural Sauces"/>
    <n v="4.91"/>
    <n v="2.0470000000000002"/>
    <n v="17"/>
    <n v="0.08"/>
    <n v="8"/>
    <s v="Food - Condiments"/>
    <b v="0"/>
    <s v="Food"/>
    <x v="13"/>
  </r>
  <r>
    <s v="PMI-771853"/>
    <d v="2025-01-11T00:00:00"/>
    <s v="In-Store"/>
    <s v="VA049493"/>
    <s v="Merton"/>
    <s v="SW19"/>
    <s v="England"/>
    <x v="2"/>
    <s v="01JZ3NC9S48AQTAAVMVZG11T08"/>
    <s v="Organic Tomato Ketchup"/>
    <s v="Food - Condiments"/>
    <s v="Natural Sauces"/>
    <n v="4.91"/>
    <n v="2.0470000000000002"/>
    <n v="10"/>
    <m/>
    <n v="8"/>
    <s v="Food - Condiments"/>
    <b v="0"/>
    <s v="Food"/>
    <x v="13"/>
  </r>
  <r>
    <s v="RGT-800322"/>
    <d v="2025-03-18T00:00:00"/>
    <s v="In-Store"/>
    <s v="FQ076657"/>
    <s v="Craigavon"/>
    <s v="BT66"/>
    <s v="Northern Ireland"/>
    <x v="0"/>
    <s v="01JZ3NC9S48AQTAAVMVZG11T08"/>
    <s v="Organic Tomato Ketchup"/>
    <s v="Food - Condiments"/>
    <s v="Natural Sauces"/>
    <n v="4.91"/>
    <n v="2.0470000000000002"/>
    <n v="1"/>
    <n v="0.04"/>
    <n v="8"/>
    <s v="Food - Condiments"/>
    <b v="0"/>
    <s v="Food"/>
    <x v="13"/>
  </r>
  <r>
    <s v="LCE-942554"/>
    <d v="2024-07-13T00:00:00"/>
    <s v="Online"/>
    <s v="EW029525"/>
    <s v="Wootton"/>
    <s v="NN4"/>
    <s v="England"/>
    <x v="9"/>
    <s v="01JZ3NC9S48AQTAAVMVZG11T08"/>
    <s v="Organic Tomato Ketchup"/>
    <s v="Food - Condiments"/>
    <s v="Natural Sauces"/>
    <n v="4.49"/>
    <n v="1.0469999999999999"/>
    <n v="13"/>
    <n v="0.19"/>
    <n v="8"/>
    <s v="Food - Condiments"/>
    <b v="0"/>
    <s v="Food"/>
    <x v="13"/>
  </r>
  <r>
    <s v="KRZ-686022"/>
    <d v="2024-03-07T00:00:00"/>
    <s v="Online"/>
    <s v="PN023944"/>
    <s v="Liverpool"/>
    <s v="L33"/>
    <s v="England"/>
    <x v="7"/>
    <s v="01JZ3NC9S48AQTAAVMVZG11T08"/>
    <s v="Organic Tomato Ketchup"/>
    <s v="Food - Condiments"/>
    <s v="Natural Sauces"/>
    <n v="4.49"/>
    <n v="1.0469999999999999"/>
    <n v="14"/>
    <n v="0.08"/>
    <n v="8"/>
    <s v="Food - Condiments"/>
    <b v="0"/>
    <s v="Food"/>
    <x v="13"/>
  </r>
  <r>
    <s v="ROG-964302"/>
    <d v="2023-10-02T00:00:00"/>
    <s v="Online"/>
    <s v="HH028598"/>
    <s v="Liverpool"/>
    <s v="L74"/>
    <s v="England"/>
    <x v="6"/>
    <s v="01JZ3NC9S48AQTAAVMVZG11T08"/>
    <s v="Organic Tomato Ketchup"/>
    <s v="Food - Condiments"/>
    <s v="Natural Sauces"/>
    <n v="2.64"/>
    <n v="0.54700000000000004"/>
    <n v="12"/>
    <n v="0.22"/>
    <n v="8"/>
    <s v="Food - Condiments"/>
    <b v="0"/>
    <s v="Food"/>
    <x v="13"/>
  </r>
  <r>
    <s v="BSC-842369"/>
    <d v="2023-10-02T00:00:00"/>
    <s v="Online"/>
    <s v="HH028598"/>
    <s v="Walton"/>
    <s v="CV35"/>
    <s v="England"/>
    <x v="1"/>
    <s v="01JZ3NC9S48AQTAAVMVZG11T08"/>
    <s v="Organic Tomato Ketchup"/>
    <s v="Food - Condiments"/>
    <s v="Natural Sauces"/>
    <n v="2.64"/>
    <n v="0.54700000000000004"/>
    <n v="18"/>
    <n v="0.16"/>
    <n v="8"/>
    <s v="Food - Condiments"/>
    <b v="0"/>
    <s v="Food"/>
    <x v="13"/>
  </r>
  <r>
    <s v="CMA-121885"/>
    <d v="2023-05-25T00:00:00"/>
    <s v="Online"/>
    <s v="PU069170"/>
    <s v="Swindon"/>
    <s v="SN1"/>
    <s v="England"/>
    <x v="3"/>
    <s v="01JZ3NC9S48AQTAAVMVZG11T08"/>
    <s v="Organic Tomato Ketchup"/>
    <s v="Food - Condiments"/>
    <s v="Natural Sauces"/>
    <n v="2.74"/>
    <n v="0.79700000000000004"/>
    <n v="7"/>
    <m/>
    <n v="8"/>
    <s v="Food - Condiments"/>
    <b v="0"/>
    <s v="Food"/>
    <x v="13"/>
  </r>
  <r>
    <s v="CLP-943104"/>
    <d v="2024-08-12T00:00:00"/>
    <s v="Online"/>
    <s v="IQ056746"/>
    <s v="Aberdeen"/>
    <s v="AB39"/>
    <s v="Scotland"/>
    <x v="0"/>
    <s v="01JZ3N53HXDRXHSC19P25ZAD0T"/>
    <s v="Honey"/>
    <s v="Food - Condiments"/>
    <s v="Natural Sweeteners"/>
    <n v="5.49"/>
    <n v="1.647"/>
    <n v="20"/>
    <n v="0.21"/>
    <n v="8"/>
    <s v="Food - Condiments"/>
    <b v="0"/>
    <s v="Food"/>
    <x v="13"/>
  </r>
  <r>
    <s v="UDN-739187"/>
    <d v="2023-06-30T00:00:00"/>
    <s v="Online"/>
    <s v="IQ056746"/>
    <s v="Aberdeen"/>
    <s v="AB39"/>
    <s v="Scotland"/>
    <x v="0"/>
    <s v="01JZ3N53HXDRXHSC19P25ZAD0T"/>
    <s v="Honey"/>
    <s v="Food - Condiments"/>
    <s v="Natural Sweeteners"/>
    <n v="4.49"/>
    <n v="1.097"/>
    <n v="10"/>
    <n v="0.09"/>
    <n v="8"/>
    <s v="Food - Condiments"/>
    <b v="0"/>
    <s v="Food"/>
    <x v="13"/>
  </r>
  <r>
    <s v="NNN-846980"/>
    <d v="2023-11-04T00:00:00"/>
    <s v="Online"/>
    <s v="IQ056746"/>
    <s v="Swindon"/>
    <s v="SN1"/>
    <s v="England"/>
    <x v="2"/>
    <s v="01JZ3N53HXDRXHSC19P25ZAD0T"/>
    <s v="Honey"/>
    <s v="Food - Condiments"/>
    <s v="Natural Sweeteners"/>
    <n v="4.49"/>
    <n v="1.097"/>
    <n v="13"/>
    <n v="0.22"/>
    <n v="8"/>
    <s v="Food - Condiments"/>
    <b v="0"/>
    <s v="Food"/>
    <x v="13"/>
  </r>
  <r>
    <s v="DZI-380864"/>
    <d v="2023-08-26T00:00:00"/>
    <s v="In-Store"/>
    <s v="IQ056746"/>
    <s v="Preston"/>
    <s v="PR1"/>
    <s v="England"/>
    <x v="8"/>
    <s v="01JZ3N53HXDRXHSC19P25ZAD0T"/>
    <s v="Honey"/>
    <s v="Food - Condiments"/>
    <s v="Natural Sweeteners"/>
    <n v="4.49"/>
    <n v="1.097"/>
    <n v="13"/>
    <n v="0.18"/>
    <n v="8"/>
    <s v="Food - Condiments"/>
    <b v="0"/>
    <s v="Food"/>
    <x v="13"/>
  </r>
  <r>
    <s v="WEG-406187"/>
    <d v="2024-01-09T00:00:00"/>
    <s v="In-Store"/>
    <s v="SR096075"/>
    <s v="West End"/>
    <s v="DN36"/>
    <s v="England"/>
    <x v="2"/>
    <s v="01JZ3NC9DY6VKXCGJ3MKX57QYM"/>
    <s v="Wireless Wi-Fi Extender"/>
    <s v="Electronics"/>
    <s v="Networking Equipment"/>
    <n v="49.99"/>
    <n v="14.997"/>
    <n v="3"/>
    <n v="0.01"/>
    <n v="1"/>
    <s v="Electronics"/>
    <b v="0"/>
    <s v="Electronics"/>
    <x v="17"/>
  </r>
  <r>
    <s v="PHL-206898"/>
    <d v="2024-09-13T00:00:00"/>
    <s v="In-Store"/>
    <s v="SR096075"/>
    <s v="Newton"/>
    <s v="NG34"/>
    <s v="England"/>
    <x v="2"/>
    <s v="01JZ3NC9DY6VKXCGJ3MKX57QYM"/>
    <s v="Wireless Wi-Fi Extender"/>
    <s v="Electronics"/>
    <s v="Networking Equipment"/>
    <n v="49.99"/>
    <n v="14.997"/>
    <n v="20"/>
    <n v="0.12"/>
    <n v="1"/>
    <s v="Electronics"/>
    <b v="0"/>
    <s v="Electronics"/>
    <x v="17"/>
  </r>
  <r>
    <s v="LPX-014143"/>
    <d v="2024-05-21T00:00:00"/>
    <s v="In-Store"/>
    <s v="WB014883"/>
    <s v="Norton"/>
    <s v="NN11"/>
    <s v="England"/>
    <x v="1"/>
    <s v="01JZ3NTKF7NRPEX4NY37DPFX1D"/>
    <s v="Wireless Range Extender"/>
    <s v="Electronics"/>
    <s v="Networking Equipment"/>
    <n v="49.99"/>
    <n v="19.995999999999999"/>
    <n v="15"/>
    <n v="0.3"/>
    <n v="1"/>
    <s v="Electronics"/>
    <b v="0"/>
    <s v="Electronics"/>
    <x v="17"/>
  </r>
  <r>
    <s v="JVB-405415"/>
    <d v="2024-04-02T00:00:00"/>
    <s v="Online"/>
    <s v="SR096075"/>
    <s v="Merton"/>
    <s v="SW19"/>
    <s v="England"/>
    <x v="5"/>
    <s v="01JZ3NC9DY6VKXCGJ3MKX57QYM"/>
    <s v="Wireless Wi-Fi Extender"/>
    <s v="Electronics"/>
    <s v="Networking Equipment"/>
    <n v="49.99"/>
    <n v="14.997"/>
    <n v="2"/>
    <n v="0.27"/>
    <n v="1"/>
    <s v="Electronics"/>
    <b v="0"/>
    <s v="Electronics"/>
    <x v="17"/>
  </r>
  <r>
    <s v="VKD-995653"/>
    <d v="2024-03-08T00:00:00"/>
    <s v="In-Store"/>
    <s v="SR096075"/>
    <s v="Charlton"/>
    <s v="OX12"/>
    <s v="England"/>
    <x v="6"/>
    <s v="01JZ3NC9DY6VKXCGJ3MKX57QYM"/>
    <s v="Wireless Wi-Fi Extender"/>
    <s v="Electronics"/>
    <s v="Networking Equipment"/>
    <n v="49.99"/>
    <n v="14.997"/>
    <n v="8"/>
    <n v="0.13"/>
    <n v="1"/>
    <s v="Electronics"/>
    <b v="0"/>
    <s v="Electronics"/>
    <x v="17"/>
  </r>
  <r>
    <s v="ULK-469157"/>
    <d v="2025-02-13T00:00:00"/>
    <s v="Online"/>
    <s v="HY047879"/>
    <s v="Whitchurch"/>
    <s v="BS14"/>
    <s v="England"/>
    <x v="4"/>
    <s v="01JZ3NTKF7NRPEX4NY37DPFX1D"/>
    <s v="Wireless Range Extender"/>
    <s v="Electronics"/>
    <s v="Networking Equipment"/>
    <n v="51.41"/>
    <n v="20.995999999999999"/>
    <n v="3"/>
    <n v="0.05"/>
    <n v="1"/>
    <s v="Electronics"/>
    <b v="0"/>
    <s v="Electronics"/>
    <x v="17"/>
  </r>
  <r>
    <s v="RLK-188119"/>
    <d v="2025-03-06T00:00:00"/>
    <s v="Online"/>
    <s v="MS069774"/>
    <s v="Merton"/>
    <s v="SW19"/>
    <s v="England"/>
    <x v="8"/>
    <s v="01JZ3NTKF7NRPEX4NY37DPFX1D"/>
    <s v="Wireless Range Extender"/>
    <s v="Electronics"/>
    <s v="Networking Equipment"/>
    <n v="51.41"/>
    <n v="20.995999999999999"/>
    <n v="17"/>
    <n v="0.17"/>
    <n v="1"/>
    <s v="Electronics"/>
    <b v="0"/>
    <s v="Electronics"/>
    <x v="17"/>
  </r>
  <r>
    <s v="CYJ-921162"/>
    <d v="2025-01-25T00:00:00"/>
    <s v="In-Store"/>
    <s v="AS095657"/>
    <s v="Preston"/>
    <s v="PR1"/>
    <s v="England"/>
    <x v="9"/>
    <s v="01JZ3NTKF7NRPEX4NY37DPFX1D"/>
    <s v="Wireless Range Extender"/>
    <s v="Electronics"/>
    <s v="Networking Equipment"/>
    <n v="51.41"/>
    <n v="20.995999999999999"/>
    <n v="10"/>
    <n v="0.02"/>
    <n v="1"/>
    <s v="Electronics"/>
    <b v="0"/>
    <s v="Electronics"/>
    <x v="17"/>
  </r>
  <r>
    <s v="WNX-556184"/>
    <d v="2025-01-22T00:00:00"/>
    <s v="Online"/>
    <s v="ON048367"/>
    <s v="Marston"/>
    <s v="ST20"/>
    <s v="England"/>
    <x v="8"/>
    <s v="01JZ3NTKF7NRPEX4NY37DPFX1D"/>
    <s v="Wireless Range Extender"/>
    <s v="Electronics"/>
    <s v="Networking Equipment"/>
    <n v="51.41"/>
    <n v="20.995999999999999"/>
    <n v="1"/>
    <n v="0.14000000000000001"/>
    <n v="1"/>
    <s v="Electronics"/>
    <b v="0"/>
    <s v="Electronics"/>
    <x v="17"/>
  </r>
  <r>
    <s v="OUV-968607"/>
    <d v="2024-04-29T00:00:00"/>
    <s v="Online"/>
    <s v="IX039715"/>
    <s v="London"/>
    <s v="W1F"/>
    <s v="England"/>
    <x v="9"/>
    <s v="01JZ3NC9DY6VKXCGJ3MKX57QYM"/>
    <s v="Wireless Wi-Fi Extender"/>
    <s v="Electronics"/>
    <s v="Networking Equipment"/>
    <n v="50.99"/>
    <n v="14.997"/>
    <n v="13"/>
    <n v="0.09"/>
    <n v="1"/>
    <s v="Electronics"/>
    <b v="0"/>
    <s v="Electronics"/>
    <x v="17"/>
  </r>
  <r>
    <s v="IBS-405384"/>
    <d v="2024-07-26T00:00:00"/>
    <s v="In-Store"/>
    <s v="VL071394"/>
    <s v="London"/>
    <s v="WC2H"/>
    <s v="England"/>
    <x v="6"/>
    <s v="01JZ3NC9DY6VKXCGJ3MKX57QYM"/>
    <s v="Wireless Wi-Fi Extender"/>
    <s v="Electronics"/>
    <s v="Networking Equipment"/>
    <n v="50.99"/>
    <n v="14.997"/>
    <n v="17"/>
    <n v="0.12"/>
    <n v="1"/>
    <s v="Electronics"/>
    <b v="0"/>
    <s v="Electronics"/>
    <x v="17"/>
  </r>
  <r>
    <s v="ZDT-901222"/>
    <d v="2023-06-04T00:00:00"/>
    <s v="In-Store"/>
    <s v="SR096075"/>
    <s v="Church End"/>
    <s v="N3"/>
    <s v="England"/>
    <x v="9"/>
    <s v="01JZ3NC9DY6VKXCGJ3MKX57QYM"/>
    <s v="Wireless Wi-Fi Extender"/>
    <s v="Electronics"/>
    <s v="Networking Equipment"/>
    <n v="49.14"/>
    <n v="14.497"/>
    <n v="13"/>
    <n v="0.38"/>
    <n v="1"/>
    <s v="Electronics"/>
    <b v="0"/>
    <s v="Electronics"/>
    <x v="17"/>
  </r>
  <r>
    <s v="OPQ-937530"/>
    <d v="2023-04-10T00:00:00"/>
    <s v="Online"/>
    <s v="WB014883"/>
    <s v="Newport"/>
    <s v="NR29"/>
    <s v="England"/>
    <x v="0"/>
    <s v="01JZ3NTKF7NRPEX4NY37DPFX1D"/>
    <s v="Wireless Range Extender"/>
    <s v="Electronics"/>
    <s v="Networking Equipment"/>
    <n v="49.14"/>
    <n v="19.495999999999999"/>
    <n v="10"/>
    <n v="0.28999999999999998"/>
    <n v="1"/>
    <s v="Electronics"/>
    <b v="0"/>
    <s v="Electronics"/>
    <x v="17"/>
  </r>
  <r>
    <s v="PAF-231907"/>
    <d v="2023-07-23T00:00:00"/>
    <s v="In-Store"/>
    <s v="SR096075"/>
    <s v="Newton"/>
    <s v="NG34"/>
    <s v="England"/>
    <x v="8"/>
    <s v="01JZ3NC9DY6VKXCGJ3MKX57QYM"/>
    <s v="Wireless Wi-Fi Extender"/>
    <s v="Electronics"/>
    <s v="Networking Equipment"/>
    <n v="49.14"/>
    <n v="14.497"/>
    <n v="12"/>
    <n v="0.35"/>
    <n v="1"/>
    <s v="Electronics"/>
    <b v="0"/>
    <s v="Electronics"/>
    <x v="17"/>
  </r>
  <r>
    <s v="CKF-830276"/>
    <d v="2023-12-13T00:00:00"/>
    <s v="Online"/>
    <s v="PA017503"/>
    <s v="Milton"/>
    <s v="NG22"/>
    <s v="England"/>
    <x v="4"/>
    <s v="01JZ3NTKF7NRPEX4NY37DPFX1D"/>
    <s v="Wireless Range Extender"/>
    <s v="Electronics"/>
    <s v="Networking Equipment"/>
    <n v="49.24"/>
    <n v="19.745999999999999"/>
    <n v="16"/>
    <n v="0.04"/>
    <n v="1"/>
    <s v="Electronics"/>
    <b v="0"/>
    <s v="Electronics"/>
    <x v="17"/>
  </r>
  <r>
    <s v="XBO-150046"/>
    <d v="2024-03-12T00:00:00"/>
    <s v="In-Store"/>
    <s v="WU037718"/>
    <s v="Twyford"/>
    <s v="LE14"/>
    <s v="England"/>
    <x v="6"/>
    <s v="01JZ3N554SDVH3C5FN2P3YY1ZA"/>
    <s v="Asian Noodle Salad Kit"/>
    <s v="Food - Salads"/>
    <s v="Noodle Salads"/>
    <n v="4.99"/>
    <n v="1.4970000000000001"/>
    <n v="11"/>
    <n v="0.3"/>
    <n v="8"/>
    <s v="Food - Salads"/>
    <b v="0"/>
    <s v="Food"/>
    <x v="28"/>
  </r>
  <r>
    <s v="SOH-538395"/>
    <d v="2024-09-19T00:00:00"/>
    <s v="In-Store"/>
    <s v="WU037718"/>
    <s v="Thorpe"/>
    <s v="BD23"/>
    <s v="England"/>
    <x v="4"/>
    <s v="01JZ3N554SDVH3C5FN2P3YY1ZA"/>
    <s v="Asian Noodle Salad Kit"/>
    <s v="Food - Salads"/>
    <s v="Noodle Salads"/>
    <n v="4.99"/>
    <n v="1.4970000000000001"/>
    <n v="15"/>
    <m/>
    <n v="8"/>
    <s v="Food - Salads"/>
    <b v="0"/>
    <s v="Food"/>
    <x v="28"/>
  </r>
  <r>
    <s v="VGA-337208"/>
    <d v="2023-07-22T00:00:00"/>
    <s v="Online"/>
    <s v="WU037718"/>
    <s v="Preston"/>
    <s v="PR1"/>
    <s v="England"/>
    <x v="5"/>
    <s v="01JZ3N554SDVH3C5FN2P3YY1ZA"/>
    <s v="Asian Noodle Salad Kit"/>
    <s v="Food - Salads"/>
    <s v="Noodle Salads"/>
    <n v="3.99"/>
    <n v="0.94699999999999995"/>
    <n v="11"/>
    <n v="0.18"/>
    <n v="8"/>
    <s v="Food - Salads"/>
    <b v="0"/>
    <s v="Food"/>
    <x v="28"/>
  </r>
  <r>
    <s v="XEY-127208"/>
    <d v="2023-09-24T00:00:00"/>
    <s v="In-Store"/>
    <s v="WU037718"/>
    <s v="Hatton"/>
    <s v="CV35"/>
    <s v="England"/>
    <x v="9"/>
    <s v="01JZ3N554SDVH3C5FN2P3YY1ZA"/>
    <s v="Asian Noodle Salad Kit"/>
    <s v="Food - Salads"/>
    <s v="Noodle Salads"/>
    <n v="3.99"/>
    <n v="0.94699999999999995"/>
    <n v="17"/>
    <n v="0.28999999999999998"/>
    <n v="8"/>
    <s v="Food - Salads"/>
    <b v="0"/>
    <s v="Food"/>
    <x v="28"/>
  </r>
  <r>
    <s v="KTV-947888"/>
    <d v="2024-12-12T00:00:00"/>
    <s v="In-Store"/>
    <s v="PH033131"/>
    <s v="London"/>
    <s v="WC1B"/>
    <s v="England"/>
    <x v="6"/>
    <s v="01JZ3N570B92D2EWZB6VY8JH77"/>
    <s v="Thai Peanut Noodles"/>
    <s v="Food - Pasta"/>
    <s v="Noodles"/>
    <n v="4.99"/>
    <n v="1.4970000000000001"/>
    <n v="1"/>
    <n v="0.25"/>
    <n v="8"/>
    <s v="Food - Pasta"/>
    <b v="0"/>
    <s v="Food"/>
    <x v="101"/>
  </r>
  <r>
    <s v="JSY-807491"/>
    <d v="2024-12-30T00:00:00"/>
    <s v="In-Store"/>
    <s v="PH033131"/>
    <s v="Buckland"/>
    <s v="CT16"/>
    <s v="England"/>
    <x v="6"/>
    <s v="01JZ3N570B92D2EWZB6VY8JH77"/>
    <s v="Thai Peanut Noodles"/>
    <s v="Food - Pasta"/>
    <s v="Noodles"/>
    <n v="4.99"/>
    <n v="1.4970000000000001"/>
    <n v="1"/>
    <n v="0.23"/>
    <n v="8"/>
    <s v="Food - Pasta"/>
    <b v="0"/>
    <s v="Food"/>
    <x v="101"/>
  </r>
  <r>
    <s v="GKP-232516"/>
    <d v="2024-03-10T00:00:00"/>
    <s v="In-Store"/>
    <s v="MA015531"/>
    <s v="Manchester"/>
    <s v="M14"/>
    <s v="England"/>
    <x v="7"/>
    <s v="01JZ3NCACQGN5TXYMD00BKDC15"/>
    <s v="Ramen Noodles"/>
    <s v="Food - Pasta"/>
    <s v="Noodles"/>
    <n v="0.99"/>
    <n v="0.29699999999999999"/>
    <n v="5"/>
    <n v="0.2"/>
    <n v="8"/>
    <s v="Food - Pasta"/>
    <b v="0"/>
    <s v="Food"/>
    <x v="101"/>
  </r>
  <r>
    <s v="RWY-260440"/>
    <d v="2025-02-17T00:00:00"/>
    <s v="In-Store"/>
    <s v="TI096309"/>
    <s v="Norton"/>
    <s v="S8"/>
    <s v="England"/>
    <x v="0"/>
    <s v="01JZ3NCACQGN5TXYMD00BKDC15"/>
    <s v="Ramen Noodles"/>
    <s v="Food - Pasta"/>
    <s v="Noodles"/>
    <n v="2.41"/>
    <n v="1.2969999999999999"/>
    <n v="7"/>
    <n v="0.2"/>
    <n v="8"/>
    <s v="Food - Pasta"/>
    <b v="0"/>
    <s v="Food"/>
    <x v="101"/>
  </r>
  <r>
    <s v="AAC-189172"/>
    <d v="2024-01-06T00:00:00"/>
    <s v="Online"/>
    <s v="TU015086"/>
    <s v="Dean"/>
    <s v="OX7"/>
    <s v="England"/>
    <x v="1"/>
    <s v="01JZ3NCACQGN5TXYMD00BKDC15"/>
    <s v="Ramen Noodles"/>
    <s v="Food - Pasta"/>
    <s v="Noodles"/>
    <n v="1.99"/>
    <n v="0.29699999999999999"/>
    <n v="8"/>
    <n v="0.15"/>
    <n v="8"/>
    <s v="Food - Pasta"/>
    <b v="0"/>
    <s v="Food"/>
    <x v="101"/>
  </r>
  <r>
    <s v="PAP-475960"/>
    <d v="2024-07-14T00:00:00"/>
    <s v="Online"/>
    <s v="DK022311"/>
    <s v="Birmingham"/>
    <s v="B40"/>
    <s v="England"/>
    <x v="3"/>
    <s v="01JZ3NCACQGN5TXYMD00BKDC15"/>
    <s v="Ramen Noodles"/>
    <s v="Food - Pasta"/>
    <s v="Noodles"/>
    <n v="1.99"/>
    <n v="0.29699999999999999"/>
    <n v="8"/>
    <n v="0.16"/>
    <n v="8"/>
    <s v="Food - Pasta"/>
    <b v="0"/>
    <s v="Food"/>
    <x v="101"/>
  </r>
  <r>
    <s v="FZB-801882"/>
    <d v="2023-02-20T00:00:00"/>
    <s v="Online"/>
    <s v="PH033131"/>
    <s v="Upton"/>
    <s v="DN21"/>
    <s v="England"/>
    <x v="9"/>
    <s v="01JZ3N570B92D2EWZB6VY8JH77"/>
    <s v="Thai Peanut Noodles"/>
    <s v="Food - Pasta"/>
    <s v="Noodles"/>
    <n v="3.99"/>
    <n v="0.94699999999999995"/>
    <n v="19"/>
    <n v="0.3"/>
    <n v="8"/>
    <s v="Food - Pasta"/>
    <b v="0"/>
    <s v="Food"/>
    <x v="101"/>
  </r>
  <r>
    <s v="SEL-567653"/>
    <d v="2023-03-20T00:00:00"/>
    <s v="In-Store"/>
    <s v="MA015531"/>
    <s v="Milton"/>
    <s v="NG22"/>
    <s v="England"/>
    <x v="2"/>
    <s v="01JZ3NCACQGN5TXYMD00BKDC15"/>
    <s v="Ramen Noodles"/>
    <s v="Food - Pasta"/>
    <s v="Noodles"/>
    <n v="0.14000000000000001"/>
    <n v="-0.20300000000000001"/>
    <n v="9"/>
    <m/>
    <n v="8"/>
    <s v="Food - Pasta"/>
    <b v="0"/>
    <s v="Food"/>
    <x v="101"/>
  </r>
  <r>
    <s v="CCF-510430"/>
    <d v="2023-12-10T00:00:00"/>
    <s v="In-Store"/>
    <s v="MA015531"/>
    <s v="Langley"/>
    <s v="SG4"/>
    <s v="England"/>
    <x v="6"/>
    <s v="01JZ3NCACQGN5TXYMD00BKDC15"/>
    <s v="Ramen Noodles"/>
    <s v="Food - Pasta"/>
    <s v="Noodles"/>
    <n v="0.14000000000000001"/>
    <n v="-0.20300000000000001"/>
    <n v="12"/>
    <n v="0.01"/>
    <n v="8"/>
    <s v="Food - Pasta"/>
    <b v="0"/>
    <s v="Food"/>
    <x v="101"/>
  </r>
  <r>
    <s v="BOZ-235080"/>
    <d v="2023-05-05T00:00:00"/>
    <s v="In-Store"/>
    <s v="EP088407"/>
    <s v="Kinloch"/>
    <s v="PH43"/>
    <s v="Scotland"/>
    <x v="0"/>
    <s v="01JZ3NCACQGN5TXYMD00BKDC15"/>
    <s v="Ramen Noodles"/>
    <s v="Food - Pasta"/>
    <s v="Noodles"/>
    <n v="0.24"/>
    <n v="4.7E-2"/>
    <n v="8"/>
    <m/>
    <n v="8"/>
    <s v="Food - Pasta"/>
    <b v="0"/>
    <s v="Food"/>
    <x v="101"/>
  </r>
  <r>
    <s v="LWJ-404048"/>
    <d v="2023-03-15T00:00:00"/>
    <s v="Online"/>
    <s v="AT021362"/>
    <s v="London"/>
    <s v="W1F"/>
    <s v="England"/>
    <x v="0"/>
    <s v="01JZ3NCACQGN5TXYMD00BKDC15"/>
    <s v="Ramen Noodles"/>
    <s v="Food - Pasta"/>
    <s v="Noodles"/>
    <n v="0.24"/>
    <n v="4.7E-2"/>
    <n v="20"/>
    <n v="0.1"/>
    <n v="8"/>
    <s v="Food - Pasta"/>
    <b v="0"/>
    <s v="Food"/>
    <x v="101"/>
  </r>
  <r>
    <s v="PDD-385808"/>
    <d v="2023-10-25T00:00:00"/>
    <s v="In-Store"/>
    <s v="CX040123"/>
    <s v="Craigavon"/>
    <s v="BT66"/>
    <s v="Northern Ireland"/>
    <x v="0"/>
    <s v="01JZ3NCACQGN5TXYMD00BKDC15"/>
    <s v="Ramen Noodles"/>
    <s v="Food - Pasta"/>
    <s v="Noodles"/>
    <n v="0.24"/>
    <n v="4.7E-2"/>
    <n v="10"/>
    <n v="0.02"/>
    <n v="8"/>
    <s v="Food - Pasta"/>
    <b v="0"/>
    <s v="Food"/>
    <x v="101"/>
  </r>
  <r>
    <s v="DLA-053871"/>
    <d v="2023-09-03T00:00:00"/>
    <s v="Online"/>
    <s v="PW074537"/>
    <s v="Upton"/>
    <s v="WF9"/>
    <s v="England"/>
    <x v="8"/>
    <s v="01JZ3NC6S0JPQTV0MZRG2FS66J"/>
    <s v="Sesame Noodles"/>
    <s v="Food - Grab-and-Go"/>
    <s v="Noodles"/>
    <n v="5.14"/>
    <n v="1.2969999999999999"/>
    <n v="3"/>
    <n v="0.32"/>
    <n v="8"/>
    <s v="Food - Grab-and-Go"/>
    <b v="0"/>
    <s v="Food"/>
    <x v="102"/>
  </r>
  <r>
    <s v="YIS-609865"/>
    <d v="2024-01-30T00:00:00"/>
    <s v="Online"/>
    <s v="PW074537"/>
    <s v="Upton"/>
    <s v="WF9"/>
    <m/>
    <x v="7"/>
    <s v="01JZ3NC6S0JPQTV0MZRG2FS66J"/>
    <s v="Sesame Noodles"/>
    <s v="Food - Grab-and-Go"/>
    <s v="Noodles"/>
    <n v="5.99"/>
    <n v="1.7969999999999999"/>
    <n v="17"/>
    <m/>
    <n v="8"/>
    <s v="Food - Grab-and-Go"/>
    <b v="0"/>
    <s v="Food"/>
    <x v="102"/>
  </r>
  <r>
    <s v="CHR-856609"/>
    <d v="2024-06-26T00:00:00"/>
    <s v="Online"/>
    <s v="PW074537"/>
    <s v="Charlton"/>
    <s v="OX12"/>
    <s v="England"/>
    <x v="5"/>
    <s v="01JZ3NC6S0JPQTV0MZRG2FS66J"/>
    <s v="Sesame Noodles"/>
    <s v="Food - Grab-and-Go"/>
    <s v="Noodles"/>
    <n v="5.99"/>
    <n v="1.7969999999999999"/>
    <n v="11"/>
    <n v="0.36"/>
    <n v="8"/>
    <s v="Food - Grab-and-Go"/>
    <b v="0"/>
    <s v="Food"/>
    <x v="102"/>
  </r>
  <r>
    <s v="HUK-280617"/>
    <d v="2024-10-15T00:00:00"/>
    <s v="Online"/>
    <s v="PW074537"/>
    <s v="Ashley"/>
    <s v="SN13"/>
    <s v="England"/>
    <x v="6"/>
    <s v="01JZ3NC6S0JPQTV0MZRG2FS66J"/>
    <s v="Sesame Noodles"/>
    <s v="Food - Grab-and-Go"/>
    <s v="Noodles"/>
    <n v="5.99"/>
    <n v="1.7969999999999999"/>
    <n v="13"/>
    <m/>
    <n v="8"/>
    <s v="Food - Grab-and-Go"/>
    <b v="0"/>
    <s v="Food"/>
    <x v="102"/>
  </r>
  <r>
    <s v="IYX-149420"/>
    <d v="2024-01-09T00:00:00"/>
    <s v="In-Store"/>
    <s v="PW074537"/>
    <s v="Brampton"/>
    <s v="NR34"/>
    <s v="England"/>
    <x v="6"/>
    <s v="01JZ3NC6S0JPQTV0MZRG2FS66J"/>
    <s v="Sesame Noodles"/>
    <s v="Food - Grab-and-Go"/>
    <s v="Noodles"/>
    <n v="5.99"/>
    <n v="1.7969999999999999"/>
    <n v="3"/>
    <n v="0.32"/>
    <n v="8"/>
    <s v="Food - Grab-and-Go"/>
    <b v="0"/>
    <s v="Food"/>
    <x v="102"/>
  </r>
  <r>
    <s v="YOE-331155"/>
    <d v="2024-04-24T00:00:00"/>
    <s v="In-Store"/>
    <s v="PW074537"/>
    <s v="Newbiggin"/>
    <s v="NE46"/>
    <s v="England"/>
    <x v="3"/>
    <s v="01JZ3NC6S0JPQTV0MZRG2FS66J"/>
    <s v="Sesame Noodles"/>
    <s v="Food - Grab-and-Go"/>
    <s v="Noodles"/>
    <n v="5.99"/>
    <n v="1.7969999999999999"/>
    <n v="14"/>
    <n v="0.34"/>
    <n v="8"/>
    <s v="Food - Grab-and-Go"/>
    <b v="0"/>
    <s v="Food"/>
    <x v="102"/>
  </r>
  <r>
    <s v="EMT-618931"/>
    <d v="2023-01-29T00:00:00"/>
    <s v="Online"/>
    <s v="PW074537"/>
    <s v="Ford"/>
    <s v="GL54"/>
    <s v="England"/>
    <x v="1"/>
    <s v="01JZ3NC6S0JPQTV0MZRG2FS66J"/>
    <s v="Sesame Noodles"/>
    <s v="Food - Grab-and-Go"/>
    <s v="Noodles"/>
    <n v="5.99"/>
    <n v="1.7969999999999999"/>
    <n v="2"/>
    <n v="0.16"/>
    <n v="8"/>
    <s v="Food - Grab-and-Go"/>
    <b v="0"/>
    <s v="Food"/>
    <x v="102"/>
  </r>
  <r>
    <s v="IXD-875325"/>
    <d v="2024-06-22T00:00:00"/>
    <s v="In-Store"/>
    <s v="PM034573"/>
    <s v="Upton"/>
    <s v="DN21"/>
    <s v="England"/>
    <x v="1"/>
    <s v="01JZ3N52N6J3JSN7KY25P4K17G"/>
    <s v="Chocolate Hazelnut Spread"/>
    <s v="Food - Spreads"/>
    <s v="Nut Butters"/>
    <n v="5.99"/>
    <n v="1.7969999999999999"/>
    <n v="4"/>
    <n v="0.22"/>
    <n v="8"/>
    <s v="Food - Spreads"/>
    <b v="0"/>
    <s v="Food"/>
    <x v="103"/>
  </r>
  <r>
    <s v="RMG-104576"/>
    <d v="2024-10-07T00:00:00"/>
    <s v="Online"/>
    <s v="BB069028"/>
    <s v="Buckland"/>
    <s v="CT16"/>
    <s v="England"/>
    <x v="5"/>
    <s v="01JZ3NTFTVVBWCM2CM9YNJSVV2"/>
    <s v="Natural Peanut Butter"/>
    <s v="Food - Spreads"/>
    <s v="Nut Butters"/>
    <n v="4.29"/>
    <n v="1.716"/>
    <n v="3"/>
    <n v="0.22"/>
    <n v="8"/>
    <s v="Food - Spreads"/>
    <b v="0"/>
    <s v="Food"/>
    <x v="103"/>
  </r>
  <r>
    <s v="QLW-772143"/>
    <d v="2023-02-02T00:00:00"/>
    <s v="Online"/>
    <s v="BB069028"/>
    <s v="Birmingham"/>
    <s v="B40"/>
    <s v="England"/>
    <x v="2"/>
    <s v="01JZ3NTFTVVBWCM2CM9YNJSVV2"/>
    <s v="Natural Peanut Butter"/>
    <s v="Food - Spreads"/>
    <s v="Nut Butters"/>
    <n v="3.44"/>
    <n v="1.216"/>
    <n v="12"/>
    <n v="0.17"/>
    <n v="8"/>
    <s v="Food - Spreads"/>
    <b v="0"/>
    <s v="Food"/>
    <x v="103"/>
  </r>
  <r>
    <s v="GOT-786818"/>
    <d v="2023-12-04T00:00:00"/>
    <s v="In-Store"/>
    <s v="HG065810"/>
    <s v="Langley"/>
    <s v="SG4"/>
    <s v="England"/>
    <x v="1"/>
    <s v="01JZ3NTFTVVBWCM2CM9YNJSVV2"/>
    <s v="Natural Peanut Butter"/>
    <s v="Food - Spreads"/>
    <s v="Nut Butters"/>
    <n v="3.54"/>
    <n v="1.466"/>
    <n v="8"/>
    <n v="0.01"/>
    <n v="8"/>
    <s v="Food - Spreads"/>
    <b v="0"/>
    <s v="Food"/>
    <x v="103"/>
  </r>
  <r>
    <s v="RTQ-135595"/>
    <d v="2024-04-15T00:00:00"/>
    <s v="In-Store"/>
    <s v="TS050001"/>
    <s v="Belfast"/>
    <s v="BT2"/>
    <s v="Northern Ireland"/>
    <x v="0"/>
    <s v="01JZ3NRAPEAVY1AB4G21VFWJEC"/>
    <s v="Almond Butter"/>
    <s v="Food - Condiments"/>
    <s v="Nut Butters"/>
    <n v="6.49"/>
    <n v="2.5960000000000001"/>
    <n v="20"/>
    <n v="0.28999999999999998"/>
    <n v="8"/>
    <s v="Food - Condiments"/>
    <b v="0"/>
    <s v="Food"/>
    <x v="13"/>
  </r>
  <r>
    <s v="JGE-583684"/>
    <d v="2024-01-02T00:00:00"/>
    <s v="In-Store"/>
    <s v="TS050001"/>
    <s v="London"/>
    <s v="EC1V"/>
    <s v="England"/>
    <x v="4"/>
    <s v="01JZ3NRAPEAVY1AB4G21VFWJEC"/>
    <s v="Almond Butter"/>
    <s v="Food - Condiments"/>
    <s v="Nut Butters"/>
    <n v="6.49"/>
    <n v="2.5960000000000001"/>
    <n v="1"/>
    <n v="0.34"/>
    <n v="8"/>
    <s v="Food - Condiments"/>
    <b v="0"/>
    <s v="Food"/>
    <x v="13"/>
  </r>
  <r>
    <s v="KCT-395379"/>
    <d v="2024-05-29T00:00:00"/>
    <s v="In-Store"/>
    <s v="FD061951"/>
    <s v="Weston"/>
    <s v="GU32"/>
    <s v="England"/>
    <x v="2"/>
    <s v="01JZ3NR36YDQBH9Q4KNCSQDAQ5"/>
    <s v="Peanut Butter"/>
    <s v="Food - Condiments"/>
    <s v="Nut Butters"/>
    <n v="3.79"/>
    <n v="1.516"/>
    <n v="19"/>
    <n v="0.09"/>
    <n v="8"/>
    <s v="Food - Condiments"/>
    <b v="0"/>
    <s v="Food"/>
    <x v="13"/>
  </r>
  <r>
    <s v="XUC-732752"/>
    <d v="2024-08-30T00:00:00"/>
    <s v="Online"/>
    <s v="TS050001"/>
    <s v="Newport"/>
    <s v="NR29"/>
    <s v="England"/>
    <x v="9"/>
    <s v="01JZ3NRAPEAVY1AB4G21VFWJEC"/>
    <s v="Almond Butter"/>
    <s v="Food - Condiments"/>
    <s v="Nut Butters"/>
    <n v="6.49"/>
    <n v="2.5960000000000001"/>
    <n v="6"/>
    <n v="0.17"/>
    <n v="8"/>
    <s v="Food - Condiments"/>
    <b v="0"/>
    <s v="Food"/>
    <x v="13"/>
  </r>
  <r>
    <s v="ILT-498344"/>
    <d v="2025-03-04T00:00:00"/>
    <s v="Online"/>
    <s v="JX027350"/>
    <s v="Eaton"/>
    <s v="DN22"/>
    <s v="England"/>
    <x v="7"/>
    <s v="01JZ3NR36YDQBH9Q4KNCSQDAQ5"/>
    <s v="Peanut Butter"/>
    <s v="Food - Condiments"/>
    <s v="Nut Butters"/>
    <n v="5.21"/>
    <n v="2.516"/>
    <n v="16"/>
    <n v="0.08"/>
    <n v="8"/>
    <s v="Food - Condiments"/>
    <b v="0"/>
    <s v="Food"/>
    <x v="13"/>
  </r>
  <r>
    <s v="UYC-659026"/>
    <d v="2024-12-07T00:00:00"/>
    <s v="Online"/>
    <s v="EQ010194"/>
    <s v="Burnside"/>
    <s v="EH52"/>
    <s v="Scotland"/>
    <x v="0"/>
    <s v="01JZ3NRAPEAVY1AB4G21VFWJEC"/>
    <s v="Almond Butter"/>
    <s v="Food - Condiments"/>
    <s v="Nut Butters"/>
    <n v="7.49"/>
    <n v="2.5960000000000001"/>
    <n v="20"/>
    <n v="0.06"/>
    <n v="8"/>
    <s v="Food - Condiments"/>
    <b v="0"/>
    <s v="Food"/>
    <x v="13"/>
  </r>
  <r>
    <s v="XUG-425278"/>
    <d v="2024-12-20T00:00:00"/>
    <s v="Online"/>
    <s v="BY030770"/>
    <s v="Glasgow"/>
    <s v="G4"/>
    <s v="Scotland"/>
    <x v="0"/>
    <s v="01JZ3NRAPEAVY1AB4G21VFWJEC"/>
    <s v="Almond Butter"/>
    <s v="Food - Condiments"/>
    <s v="Nut Butters"/>
    <n v="7.49"/>
    <n v="2.5960000000000001"/>
    <n v="12"/>
    <n v="0.09"/>
    <n v="8"/>
    <s v="Food - Condiments"/>
    <b v="0"/>
    <s v="Food"/>
    <x v="13"/>
  </r>
  <r>
    <s v="YOQ-355319"/>
    <d v="2024-08-10T00:00:00"/>
    <s v="Online"/>
    <s v="QF096912"/>
    <s v="Birmingham"/>
    <s v="B40"/>
    <s v="England"/>
    <x v="8"/>
    <s v="01JZ3NR36YDQBH9Q4KNCSQDAQ5"/>
    <s v="Peanut Butter"/>
    <s v="Food - Condiments"/>
    <s v="Nut Butters"/>
    <n v="4.79"/>
    <n v="1.516"/>
    <n v="1"/>
    <m/>
    <n v="8"/>
    <s v="Food - Condiments"/>
    <b v="0"/>
    <s v="Food"/>
    <x v="13"/>
  </r>
  <r>
    <s v="AFA-623231"/>
    <d v="2024-03-13T00:00:00"/>
    <s v="In-Store"/>
    <s v="KF048133"/>
    <s v="Church End"/>
    <s v="N3"/>
    <s v="England"/>
    <x v="8"/>
    <s v="01JZ3NR36YDQBH9Q4KNCSQDAQ5"/>
    <s v="Peanut Butter"/>
    <s v="Food - Condiments"/>
    <s v="Nut Butters"/>
    <n v="4.79"/>
    <n v="1.516"/>
    <n v="14"/>
    <n v="0.16"/>
    <n v="8"/>
    <s v="Food - Condiments"/>
    <b v="0"/>
    <s v="Food"/>
    <x v="13"/>
  </r>
  <r>
    <s v="LRI-456797"/>
    <d v="2024-07-28T00:00:00"/>
    <s v="Online"/>
    <s v="WB058353"/>
    <s v="Weston"/>
    <s v="GU32"/>
    <s v="England"/>
    <x v="4"/>
    <s v="01JZ3NR36YDQBH9Q4KNCSQDAQ5"/>
    <s v="Peanut Butter"/>
    <s v="Food - Condiments"/>
    <s v="Nut Butters"/>
    <n v="4.79"/>
    <n v="1.516"/>
    <n v="15"/>
    <n v="0.12"/>
    <n v="8"/>
    <s v="Food - Condiments"/>
    <b v="0"/>
    <s v="Food"/>
    <x v="13"/>
  </r>
  <r>
    <s v="CQC-890271"/>
    <d v="2024-11-06T00:00:00"/>
    <s v="In-Store"/>
    <s v="EC080463"/>
    <s v="Whitwell"/>
    <s v="DL10"/>
    <s v="England"/>
    <x v="5"/>
    <s v="01JZ3NR1TCJJAW54RS1XA7R8Y8"/>
    <s v="Tahini"/>
    <s v="Food - Condiments"/>
    <s v="Nut Butters"/>
    <n v="6.49"/>
    <n v="2.1960000000000002"/>
    <n v="2"/>
    <n v="0.13"/>
    <n v="8"/>
    <s v="Food - Condiments"/>
    <b v="0"/>
    <s v="Food"/>
    <x v="13"/>
  </r>
  <r>
    <s v="XVI-221192"/>
    <d v="2023-07-10T00:00:00"/>
    <s v="Online"/>
    <s v="TS050001"/>
    <s v="Kinloch"/>
    <s v="PH43"/>
    <s v="Scotland"/>
    <x v="0"/>
    <s v="01JZ3NRAPEAVY1AB4G21VFWJEC"/>
    <s v="Almond Butter"/>
    <s v="Food - Condiments"/>
    <s v="Nut Butters"/>
    <n v="5.64"/>
    <n v="2.0960000000000001"/>
    <n v="20"/>
    <n v="0.17"/>
    <n v="8"/>
    <s v="Food - Condiments"/>
    <b v="0"/>
    <s v="Food"/>
    <x v="13"/>
  </r>
  <r>
    <s v="ESK-225748"/>
    <d v="2023-12-28T00:00:00"/>
    <s v="Online"/>
    <s v="FD061951"/>
    <s v="Kirkton"/>
    <s v="KW10"/>
    <s v="Scotland"/>
    <x v="0"/>
    <s v="01JZ3NR36YDQBH9Q4KNCSQDAQ5"/>
    <s v="Peanut Butter"/>
    <s v="Food - Condiments"/>
    <s v="Nut Butters"/>
    <n v="2.94"/>
    <n v="1.016"/>
    <n v="11"/>
    <n v="0.37"/>
    <n v="8"/>
    <s v="Food - Condiments"/>
    <b v="0"/>
    <s v="Food"/>
    <x v="13"/>
  </r>
  <r>
    <s v="OPF-218427"/>
    <d v="2023-01-16T00:00:00"/>
    <s v="Online"/>
    <s v="FD061951"/>
    <s v="Thorpe"/>
    <s v="BD23"/>
    <s v="England"/>
    <x v="7"/>
    <s v="01JZ3NR36YDQBH9Q4KNCSQDAQ5"/>
    <s v="Peanut Butter"/>
    <s v="Food - Condiments"/>
    <s v="Nut Butters"/>
    <n v="2.94"/>
    <n v="1.016"/>
    <n v="15"/>
    <n v="0.27"/>
    <n v="8"/>
    <s v="Food - Condiments"/>
    <b v="0"/>
    <s v="Food"/>
    <x v="13"/>
  </r>
  <r>
    <s v="WFB-733501"/>
    <d v="2023-04-08T00:00:00"/>
    <s v="Online"/>
    <s v="FD061951"/>
    <s v="Norton"/>
    <s v="NN11"/>
    <s v="England"/>
    <x v="4"/>
    <s v="01JZ3NR36YDQBH9Q4KNCSQDAQ5"/>
    <s v="Peanut Butter"/>
    <s v="Food - Condiments"/>
    <s v="Nut Butters"/>
    <n v="2.94"/>
    <n v="1.016"/>
    <n v="7"/>
    <n v="0.28000000000000003"/>
    <n v="8"/>
    <s v="Food - Condiments"/>
    <b v="0"/>
    <s v="Food"/>
    <x v="13"/>
  </r>
  <r>
    <s v="VEI-530124"/>
    <d v="2023-02-06T00:00:00"/>
    <s v="In-Store"/>
    <s v="PO088578"/>
    <s v="Charlton"/>
    <s v="OX12"/>
    <s v="England"/>
    <x v="1"/>
    <s v="01JZ3NR36YDQBH9Q4KNCSQDAQ5"/>
    <s v="Peanut Butter"/>
    <s v="Food - Condiments"/>
    <s v="Nut Butters"/>
    <n v="3.04"/>
    <n v="1.266"/>
    <n v="20"/>
    <n v="0.08"/>
    <n v="8"/>
    <s v="Food - Condiments"/>
    <b v="0"/>
    <s v="Food"/>
    <x v="13"/>
  </r>
  <r>
    <s v="QMM-106680"/>
    <d v="2023-04-22T00:00:00"/>
    <s v="In-Store"/>
    <s v="ME091181"/>
    <s v="London"/>
    <s v="EC3M"/>
    <s v="England"/>
    <x v="9"/>
    <s v="01JZ3NR1TCJJAW54RS1XA7R8Y8"/>
    <s v="Tahini"/>
    <s v="Food - Condiments"/>
    <s v="Nut Butters"/>
    <n v="4.74"/>
    <n v="1.946"/>
    <n v="15"/>
    <n v="0.06"/>
    <n v="8"/>
    <s v="Food - Condiments"/>
    <b v="0"/>
    <s v="Food"/>
    <x v="13"/>
  </r>
  <r>
    <s v="LRK-955558"/>
    <d v="2023-03-05T00:00:00"/>
    <s v="In-Store"/>
    <s v="GX093059"/>
    <s v="Newbiggin"/>
    <s v="NE46"/>
    <s v="England"/>
    <x v="3"/>
    <s v="01JZ3NR1TCJJAW54RS1XA7R8Y8"/>
    <s v="Tahini"/>
    <s v="Food - Condiments"/>
    <s v="Nut Butters"/>
    <n v="4.74"/>
    <n v="1.946"/>
    <n v="12"/>
    <n v="0.04"/>
    <n v="8"/>
    <s v="Food - Condiments"/>
    <b v="0"/>
    <s v="Food"/>
    <x v="13"/>
  </r>
  <r>
    <s v="TPO-356283"/>
    <d v="2023-10-09T00:00:00"/>
    <s v="Online"/>
    <s v="HS092397"/>
    <s v="Newtown"/>
    <s v="RG20"/>
    <s v="England"/>
    <x v="2"/>
    <s v="01JZ3NR36YDQBH9Q4KNCSQDAQ5"/>
    <s v="Peanut Butter"/>
    <s v="Food - Condiments"/>
    <s v="Nut Butters"/>
    <n v="3.04"/>
    <n v="1.266"/>
    <n v="20"/>
    <n v="0.09"/>
    <n v="8"/>
    <s v="Food - Condiments"/>
    <b v="0"/>
    <s v="Food"/>
    <x v="13"/>
  </r>
  <r>
    <s v="UMR-236378"/>
    <d v="2023-05-10T00:00:00"/>
    <s v="Online"/>
    <s v="YA056194"/>
    <s v="Sheffield"/>
    <s v="S1"/>
    <s v="England"/>
    <x v="4"/>
    <s v="01JZ3NR36YDQBH9Q4KNCSQDAQ5"/>
    <s v="Peanut Butter"/>
    <s v="Food - Condiments"/>
    <s v="Nut Butters"/>
    <n v="3.04"/>
    <n v="1.266"/>
    <n v="12"/>
    <m/>
    <n v="8"/>
    <s v="Food - Condiments"/>
    <b v="0"/>
    <s v="Food"/>
    <x v="13"/>
  </r>
  <r>
    <s v="OJU-008645"/>
    <d v="2023-05-16T00:00:00"/>
    <s v="Online"/>
    <s v="HN065686"/>
    <s v="Edinburgh"/>
    <s v="EH9"/>
    <s v="Scotland"/>
    <x v="0"/>
    <s v="01JZ3NR36YDQBH9Q4KNCSQDAQ5"/>
    <s v="Peanut Butter"/>
    <s v="Food - Condiments"/>
    <s v="Nut Butters"/>
    <n v="3.04"/>
    <n v="1.266"/>
    <n v="5"/>
    <n v="0.08"/>
    <n v="8"/>
    <s v="Food - Condiments"/>
    <b v="0"/>
    <s v="Food"/>
    <x v="13"/>
  </r>
  <r>
    <s v="IJF-421263"/>
    <d v="2023-04-02T00:00:00"/>
    <s v="In-Store"/>
    <s v="MV006991"/>
    <s v="Eaton"/>
    <s v="DN22"/>
    <s v="England"/>
    <x v="9"/>
    <s v="01JZ3NRAPEAVY1AB4G21VFWJEC"/>
    <s v="Almond Butter"/>
    <s v="Food - Condiments"/>
    <s v="Nut Butters"/>
    <n v="5.74"/>
    <n v="2.3460000000000001"/>
    <n v="19"/>
    <m/>
    <n v="8"/>
    <s v="Food - Condiments"/>
    <b v="0"/>
    <s v="Food"/>
    <x v="13"/>
  </r>
  <r>
    <s v="ETE-527034"/>
    <d v="2023-05-09T00:00:00"/>
    <s v="Online"/>
    <s v="LY092549"/>
    <s v="Sutton"/>
    <s v="CT15"/>
    <s v="England"/>
    <x v="0"/>
    <s v="01JZ3NRAPEAVY1AB4G21VFWJEC"/>
    <s v="Almond Butter"/>
    <s v="Food - Condiments"/>
    <s v="Nut Butters"/>
    <n v="5.74"/>
    <n v="2.3460000000000001"/>
    <n v="4"/>
    <n v="0.1"/>
    <n v="8"/>
    <s v="Food - Condiments"/>
    <b v="0"/>
    <s v="Food"/>
    <x v="13"/>
  </r>
  <r>
    <s v="LXS-663728"/>
    <d v="2024-02-20T00:00:00"/>
    <s v="Online"/>
    <s v="ZE011803"/>
    <s v="Birmingham"/>
    <s v="B12"/>
    <s v="England"/>
    <x v="7"/>
    <s v="01JZ3NC6QDZ21K90JN2QNE867R"/>
    <s v="Organic Almonds"/>
    <s v="Food - Nuts"/>
    <s v="Nut Snacks"/>
    <n v="8.99"/>
    <n v="2.6970000000000001"/>
    <n v="1"/>
    <n v="0.22"/>
    <n v="8"/>
    <s v="Food - Nuts"/>
    <b v="0"/>
    <s v="Food"/>
    <x v="104"/>
  </r>
  <r>
    <s v="WKN-459631"/>
    <d v="2024-05-12T00:00:00"/>
    <s v="Online"/>
    <s v="TU074939"/>
    <s v="Wootton"/>
    <s v="NN4"/>
    <s v="England"/>
    <x v="0"/>
    <s v="01JZ3N58RP6MQ1A0JQNVRE8EMM"/>
    <s v="Walnut Halves"/>
    <s v="Food - Nuts"/>
    <s v="Nut Snacks"/>
    <n v="8.49"/>
    <n v="2.5470000000000002"/>
    <n v="11"/>
    <n v="0.18"/>
    <n v="8"/>
    <s v="Food - Nuts"/>
    <b v="0"/>
    <s v="Food"/>
    <x v="104"/>
  </r>
  <r>
    <s v="CTH-624172"/>
    <d v="2024-09-10T00:00:00"/>
    <s v="In-Store"/>
    <s v="TU074939"/>
    <s v="East End"/>
    <s v="BH21"/>
    <s v="England"/>
    <x v="2"/>
    <s v="01JZ3N58RP6MQ1A0JQNVRE8EMM"/>
    <s v="Walnut Halves"/>
    <s v="Food - Nuts"/>
    <s v="Nut Snacks"/>
    <n v="8.49"/>
    <n v="2.5470000000000002"/>
    <n v="3"/>
    <n v="0.02"/>
    <n v="8"/>
    <s v="Food - Nuts"/>
    <b v="0"/>
    <s v="Food"/>
    <x v="104"/>
  </r>
  <r>
    <s v="KMU-566937"/>
    <d v="2023-10-21T00:00:00"/>
    <s v="Online"/>
    <s v="ZE011803"/>
    <s v="Aberdeen"/>
    <s v="AB39"/>
    <s v="Scotland"/>
    <x v="0"/>
    <s v="01JZ3NC6QDZ21K90JN2QNE867R"/>
    <s v="Organic Almonds"/>
    <s v="Food - Nuts"/>
    <s v="Nut Snacks"/>
    <n v="8.14"/>
    <n v="2.1970000000000001"/>
    <n v="19"/>
    <n v="7.0000000000000007E-2"/>
    <n v="8"/>
    <s v="Food - Nuts"/>
    <b v="0"/>
    <s v="Food"/>
    <x v="104"/>
  </r>
  <r>
    <s v="XUW-744968"/>
    <d v="2023-09-07T00:00:00"/>
    <s v="In-Store"/>
    <s v="TU074939"/>
    <s v="London"/>
    <s v="EC1V"/>
    <s v="England"/>
    <x v="8"/>
    <s v="01JZ3N58RP6MQ1A0JQNVRE8EMM"/>
    <s v="Walnut Halves"/>
    <s v="Food - Nuts"/>
    <s v="Nut Snacks"/>
    <n v="7.64"/>
    <n v="2.0470000000000002"/>
    <n v="5"/>
    <n v="0.26"/>
    <n v="8"/>
    <s v="Food - Nuts"/>
    <b v="0"/>
    <s v="Food"/>
    <x v="104"/>
  </r>
  <r>
    <s v="GCK-934620"/>
    <d v="2023-06-22T00:00:00"/>
    <s v="In-Store"/>
    <s v="ZE011803"/>
    <s v="Leeds"/>
    <s v="LS6"/>
    <s v="England"/>
    <x v="7"/>
    <s v="01JZ3NC6QDZ21K90JN2QNE867R"/>
    <s v="Organic Almonds"/>
    <s v="Food - Nuts"/>
    <s v="Nut Snacks"/>
    <n v="8.14"/>
    <n v="2.1970000000000001"/>
    <n v="2"/>
    <n v="0.34"/>
    <n v="8"/>
    <s v="Food - Nuts"/>
    <b v="0"/>
    <s v="Food"/>
    <x v="104"/>
  </r>
  <r>
    <s v="JXI-193353"/>
    <d v="2023-03-04T00:00:00"/>
    <s v="Online"/>
    <s v="TU074939"/>
    <s v="Eaton"/>
    <s v="DN22"/>
    <s v="England"/>
    <x v="2"/>
    <s v="01JZ3N58RP6MQ1A0JQNVRE8EMM"/>
    <s v="Walnut Halves"/>
    <s v="Food - Nuts"/>
    <s v="Nut Snacks"/>
    <n v="7.64"/>
    <n v="2.0470000000000002"/>
    <n v="17"/>
    <n v="0.09"/>
    <n v="8"/>
    <s v="Food - Nuts"/>
    <b v="0"/>
    <s v="Food"/>
    <x v="104"/>
  </r>
  <r>
    <s v="COJ-800834"/>
    <d v="2023-06-29T00:00:00"/>
    <s v="In-Store"/>
    <s v="ZE011803"/>
    <s v="Marston"/>
    <s v="ST20"/>
    <s v="England"/>
    <x v="9"/>
    <s v="01JZ3NC6QDZ21K90JN2QNE867R"/>
    <s v="Organic Almonds"/>
    <s v="Food - Nuts"/>
    <s v="Nut Snacks"/>
    <n v="8.14"/>
    <n v="2.1970000000000001"/>
    <n v="9"/>
    <n v="7.0000000000000007E-2"/>
    <n v="8"/>
    <s v="Food - Nuts"/>
    <b v="0"/>
    <s v="Food"/>
    <x v="104"/>
  </r>
  <r>
    <s v="JIM-892027"/>
    <d v="2023-12-02T00:00:00"/>
    <s v="In-Store"/>
    <s v="ZE011803"/>
    <s v="Kirkton"/>
    <s v="KW10"/>
    <s v="Scotland"/>
    <x v="0"/>
    <s v="01JZ3NC6QDZ21K90JN2QNE867R"/>
    <s v="Organic Almonds"/>
    <s v="Food - Nuts"/>
    <s v="Nut Snacks"/>
    <n v="8.14"/>
    <n v="2.1970000000000001"/>
    <n v="7"/>
    <n v="0.34"/>
    <n v="8"/>
    <s v="Food - Nuts"/>
    <b v="0"/>
    <s v="Food"/>
    <x v="104"/>
  </r>
  <r>
    <s v="RDZ-262550"/>
    <d v="2023-07-27T00:00:00"/>
    <s v="Online"/>
    <s v="TU074939"/>
    <s v="Carlton"/>
    <s v="DL8"/>
    <s v="England"/>
    <x v="3"/>
    <s v="01JZ3N58RP6MQ1A0JQNVRE8EMM"/>
    <s v="Walnut Halves"/>
    <s v="Food - Nuts"/>
    <s v="Nut Snacks"/>
    <n v="7.64"/>
    <n v="2.0470000000000002"/>
    <n v="9"/>
    <n v="0.28999999999999998"/>
    <n v="8"/>
    <s v="Food - Nuts"/>
    <b v="0"/>
    <s v="Food"/>
    <x v="104"/>
  </r>
  <r>
    <s v="XGC-913063"/>
    <d v="2024-11-18T00:00:00"/>
    <s v="Online"/>
    <s v="TU074939"/>
    <s v="Twyford"/>
    <s v="LE14"/>
    <s v="England"/>
    <x v="5"/>
    <s v="01JZ3N58RP6MQ1A0JQNVRE8EMM"/>
    <s v="Walnut Halves"/>
    <s v="Food - Nuts"/>
    <s v="Nut Snacks"/>
    <n v="8.49"/>
    <n v="2.5470000000000002"/>
    <n v="10"/>
    <n v="0.28999999999999998"/>
    <n v="8"/>
    <s v="Food - Nuts"/>
    <b v="0"/>
    <s v="Food"/>
    <x v="104"/>
  </r>
  <r>
    <s v="UDI-612344"/>
    <d v="2024-09-01T00:00:00"/>
    <s v="Online"/>
    <s v="ZE011803"/>
    <s v="Marston"/>
    <s v="ST20"/>
    <s v="England"/>
    <x v="6"/>
    <s v="01JZ3NC6QDZ21K90JN2QNE867R"/>
    <s v="Organic Almonds"/>
    <s v="Food - Nuts"/>
    <s v="Nut Snacks"/>
    <n v="8.99"/>
    <n v="2.6970000000000001"/>
    <n v="10"/>
    <n v="0.34"/>
    <n v="8"/>
    <s v="Food - Nuts"/>
    <b v="0"/>
    <s v="Food"/>
    <x v="104"/>
  </r>
  <r>
    <s v="RFA-171117"/>
    <d v="2024-09-28T00:00:00"/>
    <s v="In-Store"/>
    <s v="ZE011803"/>
    <s v="Swindon"/>
    <s v="SN1"/>
    <s v="England"/>
    <x v="3"/>
    <s v="01JZ3NC6QDZ21K90JN2QNE867R"/>
    <s v="Organic Almonds"/>
    <s v="Food - Nuts"/>
    <s v="Nut Snacks"/>
    <n v="8.99"/>
    <n v="2.6970000000000001"/>
    <n v="13"/>
    <n v="0.02"/>
    <n v="8"/>
    <s v="Food - Nuts"/>
    <b v="0"/>
    <s v="Food"/>
    <x v="104"/>
  </r>
  <r>
    <s v="VIR-017432"/>
    <d v="2024-11-18T00:00:00"/>
    <s v="In-Store"/>
    <s v="ZE011803"/>
    <s v="Buckland"/>
    <s v="CT16"/>
    <s v="England"/>
    <x v="9"/>
    <s v="01JZ3NC6QDZ21K90JN2QNE867R"/>
    <s v="Organic Almonds"/>
    <s v="Food - Nuts"/>
    <s v="Nut Snacks"/>
    <n v="8.99"/>
    <n v="2.6970000000000001"/>
    <n v="8"/>
    <n v="0.34"/>
    <n v="8"/>
    <s v="Food - Nuts"/>
    <b v="0"/>
    <s v="Food"/>
    <x v="104"/>
  </r>
  <r>
    <s v="YTW-017306"/>
    <d v="2023-01-15T00:00:00"/>
    <s v="In-Store"/>
    <s v="TU074939"/>
    <s v="Upton"/>
    <s v="DN21"/>
    <s v="England"/>
    <x v="4"/>
    <s v="01JZ3N58RP6MQ1A0JQNVRE8EMM"/>
    <s v="Walnut Halves"/>
    <s v="Food - Nuts"/>
    <s v="Nut Snacks"/>
    <n v="8.49"/>
    <n v="2.5470000000000002"/>
    <n v="19"/>
    <n v="0.23"/>
    <n v="8"/>
    <s v="Food - Nuts"/>
    <b v="0"/>
    <s v="Food"/>
    <x v="104"/>
  </r>
  <r>
    <s v="NEB-784738"/>
    <d v="2024-08-14T00:00:00"/>
    <s v="Online"/>
    <s v="ON002990"/>
    <s v="Liverpool"/>
    <s v="L74"/>
    <s v="England"/>
    <x v="9"/>
    <s v="01JZ3N56XDW94HQ8A78J4DVSX3"/>
    <s v="Dark Chocolate Almond Butter Cups"/>
    <s v="Food - Snacks"/>
    <s v="Nut-Based Snacks"/>
    <n v="4.99"/>
    <n v="1.4970000000000001"/>
    <n v="19"/>
    <n v="0.32"/>
    <n v="8"/>
    <s v="Food - Snacks"/>
    <b v="0"/>
    <s v="Food"/>
    <x v="39"/>
  </r>
  <r>
    <s v="JKT-946696"/>
    <d v="2024-02-12T00:00:00"/>
    <s v="Online"/>
    <s v="GL023239"/>
    <s v="Bradford"/>
    <s v="BD7"/>
    <s v="England"/>
    <x v="7"/>
    <s v="01JZ3NQZPD4K75S5JXRHZ436CJ"/>
    <s v="Almond Butter Cups"/>
    <s v="Food - Snacks"/>
    <s v="Nut-Based Snacks"/>
    <n v="3.29"/>
    <n v="1.3160000000000001"/>
    <n v="17"/>
    <n v="0.31"/>
    <n v="8"/>
    <s v="Food - Snacks"/>
    <b v="0"/>
    <s v="Food"/>
    <x v="39"/>
  </r>
  <r>
    <s v="CEY-662137"/>
    <d v="2025-01-04T00:00:00"/>
    <s v="Online"/>
    <s v="LQ014108"/>
    <s v="Horton"/>
    <s v="BS37"/>
    <s v="England"/>
    <x v="0"/>
    <s v="01JZ3NQZPD4K75S5JXRHZ436CJ"/>
    <s v="Almond Butter Cups"/>
    <s v="Food - Snacks"/>
    <s v="Nut-Based Snacks"/>
    <n v="4.71"/>
    <n v="2.3159999999999998"/>
    <n v="15"/>
    <n v="0.08"/>
    <n v="8"/>
    <s v="Food - Snacks"/>
    <b v="0"/>
    <s v="Food"/>
    <x v="39"/>
  </r>
  <r>
    <s v="MJH-766814"/>
    <d v="2024-06-10T00:00:00"/>
    <s v="Online"/>
    <s v="UG032828"/>
    <s v="Preston"/>
    <s v="PR1"/>
    <s v="England"/>
    <x v="1"/>
    <s v="01JZ3NC5F13B2KDREGPJG0BVFD"/>
    <s v="Almond Butter Crunch Bar"/>
    <s v="Food - Snacks"/>
    <s v="Nut-Based Snacks"/>
    <n v="1.99"/>
    <n v="0.59699999999999998"/>
    <n v="18"/>
    <n v="0.31"/>
    <n v="8"/>
    <s v="Food - Snacks"/>
    <b v="0"/>
    <s v="Food"/>
    <x v="39"/>
  </r>
  <r>
    <s v="GNM-240532"/>
    <d v="2024-03-26T00:00:00"/>
    <s v="Online"/>
    <s v="RZ076572"/>
    <s v="Birmingham"/>
    <s v="B12"/>
    <s v="England"/>
    <x v="6"/>
    <s v="01JZ3N58WYG8CZC6V2Y870MYDF"/>
    <s v="Almond Butter Cookies"/>
    <s v="Food - Snacks"/>
    <s v="Nut-Based Snacks"/>
    <n v="4.49"/>
    <n v="1.347"/>
    <n v="15"/>
    <n v="0.28999999999999998"/>
    <n v="8"/>
    <s v="Food - Snacks"/>
    <b v="0"/>
    <s v="Food"/>
    <x v="39"/>
  </r>
  <r>
    <s v="EBM-544490"/>
    <d v="2024-07-19T00:00:00"/>
    <s v="In-Store"/>
    <s v="RZ076572"/>
    <s v="London"/>
    <s v="W1F"/>
    <s v="England"/>
    <x v="6"/>
    <s v="01JZ3N58WYG8CZC6V2Y870MYDF"/>
    <s v="Almond Butter Cookies"/>
    <s v="Food - Snacks"/>
    <s v="Nut-Based Snacks"/>
    <n v="4.49"/>
    <n v="1.347"/>
    <n v="16"/>
    <n v="0.28000000000000003"/>
    <n v="8"/>
    <s v="Food - Snacks"/>
    <b v="0"/>
    <s v="Food"/>
    <x v="39"/>
  </r>
  <r>
    <s v="BEB-280499"/>
    <d v="2024-05-06T00:00:00"/>
    <s v="In-Store"/>
    <s v="ZP012067"/>
    <s v="Sheffield"/>
    <s v="S1"/>
    <s v="England"/>
    <x v="3"/>
    <s v="01JZ3NQZPD4K75S5JXRHZ436CJ"/>
    <s v="Almond Butter Cups"/>
    <s v="Food - Snacks"/>
    <s v="Nut-Based Snacks"/>
    <n v="4.29"/>
    <n v="1.3160000000000001"/>
    <n v="7"/>
    <n v="0.11"/>
    <n v="8"/>
    <s v="Food - Snacks"/>
    <b v="0"/>
    <s v="Food"/>
    <x v="39"/>
  </r>
  <r>
    <s v="NUP-466522"/>
    <d v="2023-10-14T00:00:00"/>
    <s v="In-Store"/>
    <s v="MN054609"/>
    <s v="Eaton"/>
    <s v="DN22"/>
    <s v="England"/>
    <x v="5"/>
    <s v="01JZ3N50AF5PT3B25GMXTAWY85"/>
    <s v="Nut Butter Cups"/>
    <s v="Food - Snacks"/>
    <s v="Nut-Based Snacks"/>
    <n v="2.99"/>
    <n v="0.64700000000000002"/>
    <n v="15"/>
    <n v="0.37"/>
    <n v="8"/>
    <s v="Food - Snacks"/>
    <b v="0"/>
    <s v="Food"/>
    <x v="39"/>
  </r>
  <r>
    <s v="AWL-758451"/>
    <d v="2023-08-17T00:00:00"/>
    <s v="In-Store"/>
    <s v="ON002990"/>
    <s v="Kingston"/>
    <s v="DT10"/>
    <s v="England"/>
    <x v="5"/>
    <s v="01JZ3N56XDW94HQ8A78J4DVSX3"/>
    <s v="Dark Chocolate Almond Butter Cups"/>
    <s v="Food - Snacks"/>
    <s v="Nut-Based Snacks"/>
    <n v="3.99"/>
    <n v="0.94699999999999995"/>
    <n v="6"/>
    <n v="0.09"/>
    <n v="8"/>
    <s v="Food - Snacks"/>
    <b v="0"/>
    <s v="Food"/>
    <x v="39"/>
  </r>
  <r>
    <s v="XJE-588311"/>
    <d v="2023-10-26T00:00:00"/>
    <s v="In-Store"/>
    <s v="AR041539"/>
    <s v="Leeds"/>
    <s v="LS6"/>
    <s v="England"/>
    <x v="5"/>
    <s v="01JZ3NTGDRR2HM927M8TG5SJA6"/>
    <s v="Peanut Butter Pretzel Bites"/>
    <s v="Food - Snacks"/>
    <s v="Nut-Based Snacks"/>
    <n v="3.34"/>
    <n v="1.1759999999999999"/>
    <n v="13"/>
    <n v="0.1"/>
    <n v="8"/>
    <s v="Food - Snacks"/>
    <b v="0"/>
    <s v="Food"/>
    <x v="39"/>
  </r>
  <r>
    <s v="ANG-165183"/>
    <d v="2023-01-23T00:00:00"/>
    <s v="Online"/>
    <s v="GL023239"/>
    <s v="Kinloch"/>
    <s v="PH43"/>
    <s v="Scotland"/>
    <x v="0"/>
    <s v="01JZ3NQZPD4K75S5JXRHZ436CJ"/>
    <s v="Almond Butter Cups"/>
    <s v="Food - Snacks"/>
    <s v="Nut-Based Snacks"/>
    <n v="2.44"/>
    <n v="0.81599999999999995"/>
    <n v="3"/>
    <n v="0.28999999999999998"/>
    <n v="8"/>
    <s v="Food - Snacks"/>
    <b v="0"/>
    <s v="Food"/>
    <x v="39"/>
  </r>
  <r>
    <s v="MIP-692441"/>
    <d v="2023-12-29T00:00:00"/>
    <s v="In-Store"/>
    <s v="GL023239"/>
    <s v="East End"/>
    <s v="BH21"/>
    <s v="England"/>
    <x v="9"/>
    <s v="01JZ3NQZPD4K75S5JXRHZ436CJ"/>
    <s v="Almond Butter Cups"/>
    <s v="Food - Snacks"/>
    <s v="Nut-Based Snacks"/>
    <n v="2.44"/>
    <n v="0.81599999999999995"/>
    <n v="9"/>
    <n v="0.27"/>
    <n v="8"/>
    <s v="Food - Snacks"/>
    <b v="0"/>
    <s v="Food"/>
    <x v="39"/>
  </r>
  <r>
    <s v="IFF-366250"/>
    <d v="2023-03-07T00:00:00"/>
    <s v="Online"/>
    <s v="RZ076572"/>
    <s v="Seaton"/>
    <s v="LE15"/>
    <s v="England"/>
    <x v="0"/>
    <s v="01JZ3N58WYG8CZC6V2Y870MYDF"/>
    <s v="Almond Butter Cookies"/>
    <s v="Food - Snacks"/>
    <s v="Nut-Based Snacks"/>
    <n v="3.64"/>
    <n v="0.84699999999999998"/>
    <n v="7"/>
    <n v="0.23"/>
    <n v="8"/>
    <s v="Food - Snacks"/>
    <b v="0"/>
    <s v="Food"/>
    <x v="39"/>
  </r>
  <r>
    <s v="NON-322220"/>
    <d v="2023-01-24T00:00:00"/>
    <s v="Online"/>
    <s v="RZ076572"/>
    <s v="Weston"/>
    <s v="GU32"/>
    <s v="England"/>
    <x v="4"/>
    <s v="01JZ3N58WYG8CZC6V2Y870MYDF"/>
    <s v="Almond Butter Cookies"/>
    <s v="Food - Snacks"/>
    <s v="Nut-Based Snacks"/>
    <n v="3.64"/>
    <n v="0.84699999999999998"/>
    <n v="6"/>
    <n v="0.16"/>
    <n v="8"/>
    <s v="Food - Snacks"/>
    <b v="0"/>
    <s v="Food"/>
    <x v="39"/>
  </r>
  <r>
    <s v="LCJ-046862"/>
    <d v="2023-04-19T00:00:00"/>
    <s v="Online"/>
    <s v="UG032828"/>
    <s v="Preston"/>
    <s v="PR1"/>
    <s v="England"/>
    <x v="7"/>
    <s v="01JZ3NC5F13B2KDREGPJG0BVFD"/>
    <s v="Almond Butter Crunch Bar"/>
    <s v="Food - Snacks"/>
    <s v="Nut-Based Snacks"/>
    <n v="1.1399999999999999"/>
    <n v="9.7000000000000003E-2"/>
    <n v="4"/>
    <n v="0.31"/>
    <n v="8"/>
    <s v="Food - Snacks"/>
    <b v="0"/>
    <s v="Food"/>
    <x v="39"/>
  </r>
  <r>
    <s v="PLL-059474"/>
    <d v="2023-02-24T00:00:00"/>
    <s v="Online"/>
    <s v="UG032828"/>
    <s v="London"/>
    <s v="EC1V"/>
    <s v="England"/>
    <x v="5"/>
    <s v="01JZ3NC5F13B2KDREGPJG0BVFD"/>
    <s v="Almond Butter Crunch Bar"/>
    <s v="Food - Snacks"/>
    <s v="Nut-Based Snacks"/>
    <n v="1.1399999999999999"/>
    <n v="9.7000000000000003E-2"/>
    <n v="19"/>
    <m/>
    <n v="8"/>
    <s v="Food - Snacks"/>
    <b v="0"/>
    <s v="Food"/>
    <x v="39"/>
  </r>
  <r>
    <s v="OJK-415238"/>
    <d v="2025-03-23T00:00:00"/>
    <s v="Online"/>
    <s v="RZ076572"/>
    <s v="Linton"/>
    <s v="BD23"/>
    <s v="England"/>
    <x v="6"/>
    <s v="01JZ3N58WYG8CZC6V2Y870MYDF"/>
    <s v="Almond Butter Cookies"/>
    <s v="Food - Snacks"/>
    <s v="Nut-Based Snacks"/>
    <n v="4.49"/>
    <n v="1.347"/>
    <n v="16"/>
    <m/>
    <n v="8"/>
    <s v="Food - Snacks"/>
    <b v="0"/>
    <s v="Food"/>
    <x v="39"/>
  </r>
  <r>
    <s v="VPC-545463"/>
    <d v="2024-11-15T00:00:00"/>
    <s v="In-Store"/>
    <s v="RZ076572"/>
    <s v="Middleton"/>
    <s v="LE16"/>
    <m/>
    <x v="3"/>
    <s v="01JZ3N58WYG8CZC6V2Y870MYDF"/>
    <s v="Almond Butter Cookies"/>
    <s v="Food - Snacks"/>
    <s v="Nut-Based Snacks"/>
    <n v="4.49"/>
    <n v="1.347"/>
    <n v="12"/>
    <n v="0.27"/>
    <n v="8"/>
    <s v="Food - Snacks"/>
    <b v="0"/>
    <s v="Food"/>
    <x v="39"/>
  </r>
  <r>
    <s v="BWR-093262"/>
    <d v="2024-01-21T00:00:00"/>
    <s v="Online"/>
    <s v="RZ076572"/>
    <s v="Edinburgh"/>
    <s v="EH9"/>
    <s v="Scotland"/>
    <x v="0"/>
    <s v="01JZ3N58WYG8CZC6V2Y870MYDF"/>
    <s v="Almond Butter Cookies"/>
    <s v="Food - Snacks"/>
    <s v="Nut-Based Snacks"/>
    <n v="4.49"/>
    <n v="1.347"/>
    <n v="10"/>
    <n v="0.31"/>
    <n v="8"/>
    <s v="Food - Snacks"/>
    <b v="0"/>
    <s v="Food"/>
    <x v="39"/>
  </r>
  <r>
    <s v="UZX-590424"/>
    <d v="2024-03-20T00:00:00"/>
    <s v="In-Store"/>
    <s v="UG032828"/>
    <s v="London"/>
    <s v="EC1V"/>
    <s v="England"/>
    <x v="7"/>
    <s v="01JZ3NC5F13B2KDREGPJG0BVFD"/>
    <s v="Almond Butter Crunch Bar"/>
    <s v="Food - Snacks"/>
    <s v="Nut-Based Snacks"/>
    <n v="1.99"/>
    <n v="0.59699999999999998"/>
    <n v="16"/>
    <n v="0.28999999999999998"/>
    <n v="8"/>
    <s v="Food - Snacks"/>
    <b v="0"/>
    <s v="Food"/>
    <x v="39"/>
  </r>
  <r>
    <s v="SXX-847415"/>
    <d v="2024-08-08T00:00:00"/>
    <s v="In-Store"/>
    <s v="UG032828"/>
    <s v="Wirral"/>
    <s v="CH48"/>
    <s v="England"/>
    <x v="8"/>
    <s v="01JZ3NC5F13B2KDREGPJG0BVFD"/>
    <s v="Almond Butter Crunch Bar"/>
    <s v="Food - Snacks"/>
    <s v="Nut-Based Snacks"/>
    <n v="1.99"/>
    <n v="0.59699999999999998"/>
    <n v="14"/>
    <n v="0.19"/>
    <n v="8"/>
    <s v="Food - Snacks"/>
    <b v="0"/>
    <s v="Food"/>
    <x v="39"/>
  </r>
  <r>
    <s v="XNS-061584"/>
    <d v="2023-11-23T00:00:00"/>
    <s v="In-Store"/>
    <s v="RZ076572"/>
    <s v="Kingston"/>
    <s v="DT10"/>
    <s v="England"/>
    <x v="9"/>
    <s v="01JZ3N58WYG8CZC6V2Y870MYDF"/>
    <s v="Almond Butter Cookies"/>
    <s v="Food - Snacks"/>
    <s v="Nut-Based Snacks"/>
    <n v="4.49"/>
    <n v="1.347"/>
    <n v="12"/>
    <n v="0.38"/>
    <n v="8"/>
    <s v="Food - Snacks"/>
    <b v="0"/>
    <s v="Food"/>
    <x v="39"/>
  </r>
  <r>
    <s v="ZEF-156497"/>
    <d v="2023-05-21T00:00:00"/>
    <s v="Online"/>
    <s v="RZ076572"/>
    <s v="Liverpool"/>
    <s v="L74"/>
    <s v="England"/>
    <x v="5"/>
    <s v="01JZ3N58WYG8CZC6V2Y870MYDF"/>
    <s v="Almond Butter Cookies"/>
    <s v="Food - Snacks"/>
    <s v="Nut-Based Snacks"/>
    <n v="4.49"/>
    <n v="1.347"/>
    <n v="1"/>
    <n v="0.02"/>
    <n v="8"/>
    <s v="Food - Snacks"/>
    <b v="0"/>
    <s v="Food"/>
    <x v="39"/>
  </r>
  <r>
    <s v="BKO-799004"/>
    <d v="2024-10-27T00:00:00"/>
    <s v="In-Store"/>
    <s v="RZ076572"/>
    <s v="Denton"/>
    <s v="M34"/>
    <s v="England"/>
    <x v="9"/>
    <s v="01JZ3N58WYG8CZC6V2Y870MYDF"/>
    <s v="Almond Butter Cookies"/>
    <s v="Food - Snacks"/>
    <s v="Nut-Based Snacks"/>
    <n v="4.49"/>
    <n v="1.347"/>
    <n v="6"/>
    <m/>
    <n v="8"/>
    <s v="Food - Snacks"/>
    <b v="0"/>
    <s v="Food"/>
    <x v="39"/>
  </r>
  <r>
    <s v="XOQ-594370"/>
    <d v="2023-08-19T00:00:00"/>
    <s v="In-Store"/>
    <s v="UG032828"/>
    <s v="Stapleford"/>
    <s v="LN6"/>
    <s v="England"/>
    <x v="3"/>
    <s v="01JZ3NC5F13B2KDREGPJG0BVFD"/>
    <s v="Almond Butter Crunch Bar"/>
    <s v="Food - Snacks"/>
    <s v="Nut-Based Snacks"/>
    <n v="1.99"/>
    <n v="0.59699999999999998"/>
    <n v="3"/>
    <n v="0.17"/>
    <n v="8"/>
    <s v="Food - Snacks"/>
    <b v="0"/>
    <s v="Food"/>
    <x v="39"/>
  </r>
  <r>
    <s v="SDP-327288"/>
    <d v="2024-05-02T00:00:00"/>
    <s v="In-Store"/>
    <s v="RZ076572"/>
    <s v="Swindon"/>
    <s v="SN1"/>
    <s v="England"/>
    <x v="7"/>
    <s v="01JZ3N58WYG8CZC6V2Y870MYDF"/>
    <s v="Almond Butter Cookies"/>
    <s v="Food - Snacks"/>
    <s v="Nut-Based Snacks"/>
    <n v="4.49"/>
    <n v="1.347"/>
    <n v="7"/>
    <n v="0.16"/>
    <n v="8"/>
    <s v="Food - Snacks"/>
    <b v="0"/>
    <s v="Food"/>
    <x v="39"/>
  </r>
  <r>
    <s v="YGZ-579545"/>
    <d v="2024-03-16T00:00:00"/>
    <s v="Online"/>
    <s v="UG032828"/>
    <s v="Kingston"/>
    <s v="DT10"/>
    <s v="England"/>
    <x v="2"/>
    <s v="01JZ3NC5F13B2KDREGPJG0BVFD"/>
    <s v="Almond Butter Crunch Bar"/>
    <s v="Food - Snacks"/>
    <s v="Nut-Based Snacks"/>
    <n v="1.99"/>
    <n v="0.59699999999999998"/>
    <n v="10"/>
    <n v="0.23"/>
    <n v="8"/>
    <s v="Food - Snacks"/>
    <b v="0"/>
    <s v="Food"/>
    <x v="39"/>
  </r>
  <r>
    <s v="IQF-675603"/>
    <d v="2024-10-29T00:00:00"/>
    <s v="In-Store"/>
    <s v="UR098924"/>
    <s v="Craigavon"/>
    <s v="BT66"/>
    <s v="Northern Ireland"/>
    <x v="0"/>
    <s v="01JZ3NCGGCVKYMR19Q3P1PEDD1"/>
    <s v="Home Delivery Food Journal"/>
    <s v="Health"/>
    <s v="Nutrition &amp; Fitness"/>
    <n v="14.99"/>
    <n v="4.4969999999999999"/>
    <n v="19"/>
    <n v="0.33"/>
    <n v="1"/>
    <s v="Health"/>
    <b v="0"/>
    <s v="Health"/>
    <x v="10"/>
  </r>
  <r>
    <s v="GNM-051489"/>
    <d v="2024-02-23T00:00:00"/>
    <s v="In-Store"/>
    <s v="UR098924"/>
    <s v="Walton"/>
    <s v="CV35"/>
    <s v="England"/>
    <x v="9"/>
    <s v="01JZ3NCGGCVKYMR19Q3P1PEDD1"/>
    <s v="Home Delivery Food Journal"/>
    <s v="Health"/>
    <s v="Nutrition &amp; Fitness"/>
    <n v="14.99"/>
    <n v="4.4969999999999999"/>
    <n v="19"/>
    <m/>
    <n v="1"/>
    <s v="Health"/>
    <b v="0"/>
    <s v="Health"/>
    <x v="10"/>
  </r>
  <r>
    <s v="JCS-414506"/>
    <d v="2024-11-05T00:00:00"/>
    <s v="Online"/>
    <s v="PR057862"/>
    <s v="Buckland"/>
    <s v="CT16"/>
    <s v="England"/>
    <x v="5"/>
    <s v="01JZ3NCGGCVKYMR19Q3P1PEDD1"/>
    <s v="Home Delivery Food Journal"/>
    <s v="Health"/>
    <s v="Nutrition &amp; Fitness"/>
    <n v="15.99"/>
    <n v="4.4969999999999999"/>
    <n v="10"/>
    <n v="0.06"/>
    <n v="1"/>
    <s v="Health"/>
    <b v="0"/>
    <s v="Health"/>
    <x v="10"/>
  </r>
  <r>
    <s v="AWE-940863"/>
    <d v="2023-04-05T00:00:00"/>
    <s v="Online"/>
    <s v="UR098924"/>
    <s v="London"/>
    <s v="WC2H"/>
    <s v="England"/>
    <x v="1"/>
    <s v="01JZ3NCGGCVKYMR19Q3P1PEDD1"/>
    <s v="Home Delivery Food Journal"/>
    <s v="Health"/>
    <s v="Nutrition &amp; Fitness"/>
    <n v="14.14"/>
    <n v="3.9969999999999999"/>
    <n v="10"/>
    <n v="0.04"/>
    <n v="1"/>
    <s v="Health"/>
    <b v="0"/>
    <s v="Health"/>
    <x v="10"/>
  </r>
  <r>
    <s v="ABW-590242"/>
    <d v="2023-11-27T00:00:00"/>
    <s v="In-Store"/>
    <s v="XX024240"/>
    <s v="Newton"/>
    <s v="IV1"/>
    <s v="Scotland"/>
    <x v="0"/>
    <s v="01JZ3NCGGCVKYMR19Q3P1PEDD1"/>
    <s v="Home Delivery Food Journal"/>
    <s v="Health"/>
    <s v="Nutrition &amp; Fitness"/>
    <n v="14.24"/>
    <n v="4.2469999999999999"/>
    <n v="10"/>
    <n v="0.04"/>
    <n v="1"/>
    <s v="Health"/>
    <b v="0"/>
    <s v="Health"/>
    <x v="10"/>
  </r>
  <r>
    <s v="SAD-505990"/>
    <d v="2023-02-16T00:00:00"/>
    <s v="Online"/>
    <s v="YI058954"/>
    <s v="Belfast"/>
    <s v="BT2"/>
    <s v="Northern Ireland"/>
    <x v="0"/>
    <s v="01JZ3NCGGCVKYMR19Q3P1PEDD1"/>
    <s v="Home Delivery Food Journal"/>
    <s v="Health"/>
    <s v="Nutrition &amp; Fitness"/>
    <n v="14.24"/>
    <n v="4.2469999999999999"/>
    <n v="18"/>
    <n v="0.01"/>
    <n v="1"/>
    <s v="Health"/>
    <b v="0"/>
    <s v="Health"/>
    <x v="10"/>
  </r>
  <r>
    <s v="ERF-550147"/>
    <d v="2024-09-11T00:00:00"/>
    <s v="Online"/>
    <s v="IS060028"/>
    <s v="Carlton"/>
    <s v="DL8"/>
    <s v="England"/>
    <x v="7"/>
    <s v="01JZ3NC7RSRRGQPSTZG8CM8CM1"/>
    <s v="Protein Powder"/>
    <s v="Fitness"/>
    <s v="Nutritional Supplements"/>
    <n v="44.99"/>
    <n v="13.497"/>
    <n v="3"/>
    <m/>
    <n v="1"/>
    <s v="Fitness"/>
    <b v="0"/>
    <s v="Fitness"/>
    <x v="30"/>
  </r>
  <r>
    <s v="QEL-845407"/>
    <d v="2024-07-30T00:00:00"/>
    <s v="In-Store"/>
    <s v="IS060028"/>
    <s v="Newbiggin"/>
    <s v="NE46"/>
    <s v="England"/>
    <x v="7"/>
    <s v="01JZ3NC7RSRRGQPSTZG8CM8CM1"/>
    <s v="Protein Powder"/>
    <s v="Fitness"/>
    <s v="Nutritional Supplements"/>
    <n v="44.99"/>
    <n v="13.497"/>
    <n v="2"/>
    <n v="0.35"/>
    <n v="1"/>
    <s v="Fitness"/>
    <b v="0"/>
    <s v="Fitness"/>
    <x v="30"/>
  </r>
  <r>
    <s v="BKI-467753"/>
    <d v="2024-03-19T00:00:00"/>
    <s v="Online"/>
    <s v="IS060028"/>
    <s v="Birmingham"/>
    <s v="B40"/>
    <s v="England"/>
    <x v="2"/>
    <s v="01JZ3NC7RSRRGQPSTZG8CM8CM1"/>
    <s v="Protein Powder"/>
    <s v="Fitness"/>
    <s v="Nutritional Supplements"/>
    <n v="44.99"/>
    <n v="13.497"/>
    <n v="10"/>
    <m/>
    <n v="1"/>
    <s v="Fitness"/>
    <b v="0"/>
    <s v="Fitness"/>
    <x v="30"/>
  </r>
  <r>
    <s v="BQC-139527"/>
    <d v="2024-11-17T00:00:00"/>
    <s v="In-Store"/>
    <s v="IS060028"/>
    <s v="Birmingham"/>
    <s v="B12"/>
    <s v="England"/>
    <x v="8"/>
    <s v="01JZ3NC7RSRRGQPSTZG8CM8CM1"/>
    <s v="Protein Powder"/>
    <s v="Fitness"/>
    <s v="Nutritional Supplements"/>
    <n v="44.99"/>
    <n v="13.497"/>
    <n v="16"/>
    <m/>
    <n v="1"/>
    <s v="Fitness"/>
    <b v="0"/>
    <s v="Fitness"/>
    <x v="30"/>
  </r>
  <r>
    <s v="INL-015312"/>
    <d v="2024-05-16T00:00:00"/>
    <s v="In-Store"/>
    <s v="IS060028"/>
    <s v="London"/>
    <s v="EC3M"/>
    <s v="England"/>
    <x v="8"/>
    <s v="01JZ3NC7RSRRGQPSTZG8CM8CM1"/>
    <s v="Protein Powder"/>
    <s v="Fitness"/>
    <s v="Nutritional Supplements"/>
    <n v="44.99"/>
    <n v="13.497"/>
    <n v="4"/>
    <m/>
    <n v="1"/>
    <s v="Fitness"/>
    <b v="0"/>
    <s v="Fitness"/>
    <x v="30"/>
  </r>
  <r>
    <s v="HSQ-969944"/>
    <d v="2023-12-27T00:00:00"/>
    <s v="Online"/>
    <s v="IS060028"/>
    <s v="Norton"/>
    <s v="S8"/>
    <s v="England"/>
    <x v="3"/>
    <s v="01JZ3NC7RSRRGQPSTZG8CM8CM1"/>
    <s v="Protein Powder"/>
    <s v="Fitness"/>
    <s v="Nutritional Supplements"/>
    <n v="44.14"/>
    <n v="12.997"/>
    <n v="20"/>
    <n v="0.34"/>
    <n v="1"/>
    <s v="Fitness"/>
    <b v="0"/>
    <s v="Fitness"/>
    <x v="30"/>
  </r>
  <r>
    <s v="MEX-845406"/>
    <d v="2023-06-02T00:00:00"/>
    <s v="Online"/>
    <s v="IS060028"/>
    <s v="Craigavon"/>
    <s v="BT66"/>
    <s v="Northern Ireland"/>
    <x v="0"/>
    <s v="01JZ3NC7RSRRGQPSTZG8CM8CM1"/>
    <s v="Protein Powder"/>
    <s v="Fitness"/>
    <s v="Nutritional Supplements"/>
    <n v="44.14"/>
    <n v="12.997"/>
    <n v="12"/>
    <n v="0.04"/>
    <n v="1"/>
    <s v="Fitness"/>
    <b v="0"/>
    <s v="Fitness"/>
    <x v="30"/>
  </r>
  <r>
    <s v="EEI-461999"/>
    <d v="2023-01-17T00:00:00"/>
    <s v="In-Store"/>
    <s v="IS060028"/>
    <s v="Weston"/>
    <s v="GU32"/>
    <s v="England"/>
    <x v="1"/>
    <s v="01JZ3NC7RSRRGQPSTZG8CM8CM1"/>
    <s v="Protein Powder"/>
    <s v="Fitness"/>
    <s v="Nutritional Supplements"/>
    <n v="44.14"/>
    <n v="12.997"/>
    <n v="11"/>
    <n v="0.36"/>
    <n v="1"/>
    <s v="Fitness"/>
    <b v="0"/>
    <s v="Fitness"/>
    <x v="30"/>
  </r>
  <r>
    <s v="WEN-227693"/>
    <d v="2024-12-30T00:00:00"/>
    <s v="In-Store"/>
    <s v="IS060028"/>
    <s v="Hatton"/>
    <s v="CV35"/>
    <s v="England"/>
    <x v="4"/>
    <s v="01JZ3NC7RSRRGQPSTZG8CM8CM1"/>
    <s v="Protein Powder"/>
    <s v="Fitness"/>
    <s v="Nutritional Supplements"/>
    <n v="44.99"/>
    <n v="13.497"/>
    <n v="16"/>
    <n v="0.33"/>
    <n v="1"/>
    <s v="Fitness"/>
    <b v="0"/>
    <s v="Fitness"/>
    <x v="30"/>
  </r>
  <r>
    <s v="TGS-410909"/>
    <d v="2024-02-09T00:00:00"/>
    <s v="Online"/>
    <s v="VG072993"/>
    <s v="Manchester"/>
    <s v="M14"/>
    <s v="England"/>
    <x v="4"/>
    <s v="01JZ3N53HMNM9GX61S12D6T6AJ"/>
    <s v="Brazil Nuts"/>
    <s v="Food - Nuts"/>
    <s v="Nuts"/>
    <n v="10.99"/>
    <n v="3.2970000000000002"/>
    <n v="3"/>
    <n v="0.28999999999999998"/>
    <n v="8"/>
    <s v="Food - Nuts"/>
    <b v="0"/>
    <s v="Food"/>
    <x v="104"/>
  </r>
  <r>
    <s v="MOC-912192"/>
    <d v="2024-04-03T00:00:00"/>
    <s v="In-Store"/>
    <s v="BF011946"/>
    <s v="Birmingham"/>
    <s v="B40"/>
    <s v="England"/>
    <x v="3"/>
    <s v="01JZ3NCAZYKQC9YBR9R2E9W2WR"/>
    <s v="Pistachios"/>
    <s v="Food - Nuts"/>
    <s v="Nuts"/>
    <n v="6.99"/>
    <n v="2.097"/>
    <n v="11"/>
    <n v="0"/>
    <n v="8"/>
    <s v="Food - Nuts"/>
    <b v="0"/>
    <s v="Food"/>
    <x v="104"/>
  </r>
  <r>
    <s v="QYX-920180"/>
    <d v="2025-02-19T00:00:00"/>
    <s v="In-Store"/>
    <s v="SV087663"/>
    <s v="Ashley"/>
    <s v="SN13"/>
    <s v="England"/>
    <x v="1"/>
    <s v="01JZ3NCAZYKQC9YBR9R2E9W2WR"/>
    <s v="Pistachios"/>
    <s v="Food - Nuts"/>
    <s v="Nuts"/>
    <n v="8.41"/>
    <n v="3.097"/>
    <n v="19"/>
    <n v="0.19"/>
    <n v="8"/>
    <s v="Food - Nuts"/>
    <b v="0"/>
    <s v="Food"/>
    <x v="104"/>
  </r>
  <r>
    <s v="JFD-004967"/>
    <d v="2025-01-02T00:00:00"/>
    <s v="In-Store"/>
    <s v="EE025228"/>
    <s v="Pentre"/>
    <s v="SY4"/>
    <s v="Wales"/>
    <x v="0"/>
    <s v="01JZ3NCAZYKQC9YBR9R2E9W2WR"/>
    <s v="Pistachios"/>
    <s v="Food - Nuts"/>
    <s v="Nuts"/>
    <n v="8.41"/>
    <n v="3.097"/>
    <n v="20"/>
    <m/>
    <n v="8"/>
    <s v="Food - Nuts"/>
    <b v="0"/>
    <s v="Food"/>
    <x v="104"/>
  </r>
  <r>
    <s v="JAI-571527"/>
    <d v="2024-08-24T00:00:00"/>
    <s v="In-Store"/>
    <s v="BS091864"/>
    <s v="Liverpool"/>
    <s v="L74"/>
    <s v="England"/>
    <x v="8"/>
    <s v="01JZ3N528VCG9BZ0NBQEQ86M53"/>
    <s v="Honey Roasted Peanuts"/>
    <s v="Food - Snacks"/>
    <s v="Nuts and Seeds"/>
    <n v="3.19"/>
    <n v="0.95699999999999996"/>
    <n v="20"/>
    <n v="0.11"/>
    <n v="8"/>
    <s v="Food - Snacks"/>
    <b v="0"/>
    <s v="Food"/>
    <x v="39"/>
  </r>
  <r>
    <s v="FZU-251171"/>
    <d v="2024-12-08T00:00:00"/>
    <s v="In-Store"/>
    <s v="SK025091"/>
    <s v="London"/>
    <s v="EC1V"/>
    <s v="England"/>
    <x v="4"/>
    <s v="01JZ3NR6V25GCZP5ZQAJ7E54YY"/>
    <s v="Pecan Nuts"/>
    <s v="Food - Snacks"/>
    <s v="Nuts and Seeds"/>
    <n v="6.49"/>
    <n v="2.5960000000000001"/>
    <n v="3"/>
    <n v="0.1"/>
    <n v="8"/>
    <s v="Food - Snacks"/>
    <b v="0"/>
    <s v="Food"/>
    <x v="39"/>
  </r>
  <r>
    <s v="TFL-335737"/>
    <d v="2024-12-20T00:00:00"/>
    <s v="Online"/>
    <s v="UX070690"/>
    <s v="Swindon"/>
    <s v="SN1"/>
    <s v="England"/>
    <x v="2"/>
    <s v="01JZ3NT5SBDH9ZQSPQRCTKAH1E"/>
    <s v="Pumpkin Seeds"/>
    <s v="Food - Snacks"/>
    <s v="Nuts and Seeds"/>
    <n v="2.79"/>
    <n v="1.1160000000000001"/>
    <n v="10"/>
    <n v="0.25"/>
    <n v="8"/>
    <s v="Food - Snacks"/>
    <b v="0"/>
    <s v="Food"/>
    <x v="39"/>
  </r>
  <r>
    <s v="YFA-035860"/>
    <d v="2024-10-23T00:00:00"/>
    <s v="In-Store"/>
    <s v="SK025091"/>
    <s v="Norton"/>
    <s v="NN11"/>
    <s v="England"/>
    <x v="6"/>
    <s v="01JZ3NR6V25GCZP5ZQAJ7E54YY"/>
    <s v="Pecan Nuts"/>
    <s v="Food - Snacks"/>
    <s v="Nuts and Seeds"/>
    <n v="6.49"/>
    <n v="2.5960000000000001"/>
    <n v="13"/>
    <n v="0.34"/>
    <n v="8"/>
    <s v="Food - Snacks"/>
    <b v="0"/>
    <s v="Food"/>
    <x v="39"/>
  </r>
  <r>
    <s v="TXC-016012"/>
    <d v="2025-03-02T00:00:00"/>
    <s v="In-Store"/>
    <s v="UF034417"/>
    <s v="Merton"/>
    <s v="SW19"/>
    <s v="England"/>
    <x v="9"/>
    <s v="01JZ3NT5SBDH9ZQSPQRCTKAH1E"/>
    <s v="Pumpkin Seeds"/>
    <s v="Food - Snacks"/>
    <s v="Nuts and Seeds"/>
    <n v="4.21"/>
    <n v="2.1160000000000001"/>
    <n v="18"/>
    <n v="0.03"/>
    <n v="8"/>
    <s v="Food - Snacks"/>
    <b v="0"/>
    <s v="Food"/>
    <x v="39"/>
  </r>
  <r>
    <s v="GPE-338491"/>
    <d v="2025-01-31T00:00:00"/>
    <s v="In-Store"/>
    <s v="KA066426"/>
    <s v="Marston"/>
    <s v="ST20"/>
    <s v="England"/>
    <x v="0"/>
    <s v="01JZ3NT5SBDH9ZQSPQRCTKAH1E"/>
    <s v="Pumpkin Seeds"/>
    <s v="Food - Snacks"/>
    <s v="Nuts and Seeds"/>
    <n v="4.21"/>
    <n v="2.1160000000000001"/>
    <n v="2"/>
    <n v="0.12"/>
    <n v="8"/>
    <s v="Food - Snacks"/>
    <b v="0"/>
    <s v="Food"/>
    <x v="39"/>
  </r>
  <r>
    <s v="VKD-529122"/>
    <d v="2025-01-04T00:00:00"/>
    <s v="In-Store"/>
    <s v="OH082802"/>
    <s v="Whitwell"/>
    <s v="DL10"/>
    <s v="England"/>
    <x v="7"/>
    <s v="01JZ3NR6V25GCZP5ZQAJ7E54YY"/>
    <s v="Pecan Nuts"/>
    <s v="Food - Snacks"/>
    <s v="Nuts and Seeds"/>
    <n v="7.91"/>
    <n v="3.5960000000000001"/>
    <n v="14"/>
    <m/>
    <n v="8"/>
    <s v="Food - Snacks"/>
    <b v="0"/>
    <s v="Food"/>
    <x v="39"/>
  </r>
  <r>
    <s v="JTF-177230"/>
    <d v="2025-01-02T00:00:00"/>
    <s v="Online"/>
    <s v="RZ091372"/>
    <s v="Burnside"/>
    <s v="EH52"/>
    <s v="Scotland"/>
    <x v="0"/>
    <s v="01JZ3NR6V25GCZP5ZQAJ7E54YY"/>
    <s v="Pecan Nuts"/>
    <s v="Food - Snacks"/>
    <s v="Nuts and Seeds"/>
    <n v="7.91"/>
    <n v="3.5960000000000001"/>
    <n v="2"/>
    <n v="0.12"/>
    <n v="8"/>
    <s v="Food - Snacks"/>
    <b v="0"/>
    <s v="Food"/>
    <x v="39"/>
  </r>
  <r>
    <s v="YHU-925703"/>
    <d v="2025-02-04T00:00:00"/>
    <s v="In-Store"/>
    <s v="CG060898"/>
    <s v="Newbiggin"/>
    <s v="NE46"/>
    <s v="England"/>
    <x v="9"/>
    <s v="01JZ3NR6V25GCZP5ZQAJ7E54YY"/>
    <s v="Pecan Nuts"/>
    <s v="Food - Snacks"/>
    <s v="Nuts and Seeds"/>
    <n v="7.91"/>
    <n v="3.5960000000000001"/>
    <n v="20"/>
    <n v="0.11"/>
    <n v="8"/>
    <s v="Food - Snacks"/>
    <b v="0"/>
    <s v="Food"/>
    <x v="39"/>
  </r>
  <r>
    <s v="TFZ-014453"/>
    <d v="2024-08-15T00:00:00"/>
    <s v="In-Store"/>
    <s v="HN005649"/>
    <s v="Sheffield"/>
    <s v="S1"/>
    <s v="England"/>
    <x v="2"/>
    <s v="01JZ3NT5SBDH9ZQSPQRCTKAH1E"/>
    <s v="Pumpkin Seeds"/>
    <s v="Food - Snacks"/>
    <s v="Nuts and Seeds"/>
    <n v="3.79"/>
    <n v="1.1160000000000001"/>
    <n v="3"/>
    <n v="0.11"/>
    <n v="8"/>
    <s v="Food - Snacks"/>
    <b v="0"/>
    <s v="Food"/>
    <x v="39"/>
  </r>
  <r>
    <s v="BAS-805251"/>
    <d v="2023-04-18T00:00:00"/>
    <s v="In-Store"/>
    <s v="BS091864"/>
    <s v="Newbiggin"/>
    <s v="NE46"/>
    <s v="England"/>
    <x v="3"/>
    <s v="01JZ3N528VCG9BZ0NBQEQ86M53"/>
    <s v="Honey Roasted Peanuts"/>
    <s v="Food - Snacks"/>
    <s v="Nuts and Seeds"/>
    <n v="2.19"/>
    <n v="0.40699999999999997"/>
    <n v="7"/>
    <m/>
    <n v="8"/>
    <s v="Food - Snacks"/>
    <b v="0"/>
    <s v="Food"/>
    <x v="39"/>
  </r>
  <r>
    <s v="JRJ-351439"/>
    <d v="2023-11-03T00:00:00"/>
    <s v="In-Store"/>
    <s v="SK025091"/>
    <s v="Langley"/>
    <s v="SG4"/>
    <s v="England"/>
    <x v="3"/>
    <s v="01JZ3NR6V25GCZP5ZQAJ7E54YY"/>
    <s v="Pecan Nuts"/>
    <s v="Food - Snacks"/>
    <s v="Nuts and Seeds"/>
    <n v="5.64"/>
    <n v="2.0960000000000001"/>
    <n v="5"/>
    <n v="0.35"/>
    <n v="8"/>
    <s v="Food - Snacks"/>
    <b v="0"/>
    <s v="Food"/>
    <x v="39"/>
  </r>
  <r>
    <s v="NUD-006263"/>
    <d v="2023-10-31T00:00:00"/>
    <s v="In-Store"/>
    <s v="SK025091"/>
    <s v="Aston"/>
    <s v="TF6"/>
    <s v="England"/>
    <x v="5"/>
    <s v="01JZ3NR6V25GCZP5ZQAJ7E54YY"/>
    <s v="Pecan Nuts"/>
    <s v="Food - Snacks"/>
    <s v="Nuts and Seeds"/>
    <n v="5.64"/>
    <n v="2.0960000000000001"/>
    <n v="2"/>
    <n v="0.05"/>
    <n v="8"/>
    <s v="Food - Snacks"/>
    <b v="0"/>
    <s v="Food"/>
    <x v="39"/>
  </r>
  <r>
    <s v="ZWM-830762"/>
    <d v="2023-10-30T00:00:00"/>
    <s v="Online"/>
    <s v="SK025091"/>
    <s v="Ford"/>
    <s v="GL54"/>
    <s v="England"/>
    <x v="5"/>
    <s v="01JZ3NR6V25GCZP5ZQAJ7E54YY"/>
    <s v="Pecan Nuts"/>
    <s v="Food - Snacks"/>
    <s v="Nuts and Seeds"/>
    <n v="5.64"/>
    <n v="2.0960000000000001"/>
    <n v="12"/>
    <n v="0.38"/>
    <n v="8"/>
    <s v="Food - Snacks"/>
    <b v="0"/>
    <s v="Food"/>
    <x v="39"/>
  </r>
  <r>
    <s v="SRN-196463"/>
    <d v="2024-11-30T00:00:00"/>
    <s v="In-Store"/>
    <s v="UI012965"/>
    <s v="London"/>
    <s v="SW1E"/>
    <s v="England"/>
    <x v="1"/>
    <s v="01JZ3N553YT8QR9TPZV7JC9AY0"/>
    <s v="Cinnamon Spiced Almonds"/>
    <s v="Food - Snacks"/>
    <s v="Nuts and Trail Mix"/>
    <n v="5.99"/>
    <n v="1.7969999999999999"/>
    <n v="19"/>
    <n v="0.1"/>
    <n v="8"/>
    <s v="Food - Snacks"/>
    <b v="0"/>
    <s v="Food"/>
    <x v="39"/>
  </r>
  <r>
    <s v="ZBV-186112"/>
    <d v="2024-05-15T00:00:00"/>
    <s v="Online"/>
    <s v="IK020923"/>
    <s v="Milton"/>
    <s v="NG22"/>
    <s v="England"/>
    <x v="3"/>
    <s v="01JZ3N530F8D2NY8WD5Y5B2QK4"/>
    <s v="Savory Trail Mix"/>
    <s v="Food - Snacks"/>
    <s v="Nuts and Trail Mix"/>
    <n v="4.29"/>
    <n v="1.2869999999999999"/>
    <n v="13"/>
    <n v="0.11"/>
    <n v="8"/>
    <s v="Food - Snacks"/>
    <b v="0"/>
    <s v="Food"/>
    <x v="39"/>
  </r>
  <r>
    <s v="AFC-156224"/>
    <d v="2024-12-22T00:00:00"/>
    <s v="In-Store"/>
    <s v="UI012965"/>
    <s v="Carlton"/>
    <s v="DL8"/>
    <s v="England"/>
    <x v="5"/>
    <s v="01JZ3N553YT8QR9TPZV7JC9AY0"/>
    <s v="Cinnamon Spiced Almonds"/>
    <s v="Food - Snacks"/>
    <s v="Nuts and Trail Mix"/>
    <n v="5.99"/>
    <n v="1.7969999999999999"/>
    <n v="7"/>
    <n v="0.21"/>
    <n v="8"/>
    <s v="Food - Snacks"/>
    <b v="0"/>
    <s v="Food"/>
    <x v="39"/>
  </r>
  <r>
    <s v="RDP-487006"/>
    <d v="2024-10-09T00:00:00"/>
    <s v="Online"/>
    <s v="XS041385"/>
    <s v="Newtown"/>
    <s v="RG20"/>
    <s v="England"/>
    <x v="3"/>
    <s v="01JZ3NR3XVP87YDW0MH3DAXN5R"/>
    <s v="Dark Chocolate Covered Almonds"/>
    <s v="Food - Snacks"/>
    <s v="Nuts and Trail Mix"/>
    <n v="7.19"/>
    <n v="2.8759999999999999"/>
    <n v="3"/>
    <n v="0.18"/>
    <n v="8"/>
    <s v="Food - Snacks"/>
    <b v="0"/>
    <s v="Food"/>
    <x v="39"/>
  </r>
  <r>
    <s v="AMH-216301"/>
    <d v="2024-05-23T00:00:00"/>
    <s v="In-Store"/>
    <s v="GT071613"/>
    <s v="Church End"/>
    <s v="CB4"/>
    <s v="England"/>
    <x v="5"/>
    <s v="01JZ3NCB2624NF7A7G8RRSPATS"/>
    <s v="Mixed Nuts"/>
    <s v="Food - Snacks"/>
    <s v="Nuts and Trail Mix"/>
    <n v="5.99"/>
    <n v="1.7969999999999999"/>
    <n v="13"/>
    <n v="0.26"/>
    <n v="8"/>
    <s v="Food - Snacks"/>
    <b v="0"/>
    <s v="Food"/>
    <x v="39"/>
  </r>
  <r>
    <s v="GPZ-165268"/>
    <d v="2024-05-17T00:00:00"/>
    <s v="In-Store"/>
    <s v="PB010207"/>
    <s v="Hatton"/>
    <s v="CV35"/>
    <s v="England"/>
    <x v="9"/>
    <s v="01JZ3NTQ6MSBR4HAKY8FSMD8K1"/>
    <s v="Fruit and Nut Medley"/>
    <s v="Food - Snacks"/>
    <s v="Nuts and Trail Mix"/>
    <n v="5.99"/>
    <n v="2.3959999999999999"/>
    <n v="20"/>
    <n v="0.36"/>
    <n v="8"/>
    <s v="Food - Snacks"/>
    <b v="0"/>
    <s v="Food"/>
    <x v="39"/>
  </r>
  <r>
    <s v="YGG-195008"/>
    <d v="2024-10-23T00:00:00"/>
    <s v="In-Store"/>
    <s v="XS041385"/>
    <s v="Burnside"/>
    <s v="EH52"/>
    <s v="Scotland"/>
    <x v="0"/>
    <s v="01JZ3NR3XVP87YDW0MH3DAXN5R"/>
    <s v="Dark Chocolate Covered Almonds"/>
    <s v="Food - Snacks"/>
    <s v="Nuts and Trail Mix"/>
    <n v="7.19"/>
    <n v="2.8759999999999999"/>
    <n v="13"/>
    <n v="0.37"/>
    <n v="8"/>
    <s v="Food - Snacks"/>
    <b v="0"/>
    <s v="Food"/>
    <x v="39"/>
  </r>
  <r>
    <s v="BLT-616204"/>
    <d v="2024-10-03T00:00:00"/>
    <s v="Online"/>
    <s v="XS041385"/>
    <s v="Whitwell"/>
    <s v="DL10"/>
    <s v="England"/>
    <x v="8"/>
    <s v="01JZ3NR3XVP87YDW0MH3DAXN5R"/>
    <s v="Dark Chocolate Covered Almonds"/>
    <s v="Food - Snacks"/>
    <s v="Nuts and Trail Mix"/>
    <n v="7.19"/>
    <n v="2.8759999999999999"/>
    <n v="18"/>
    <n v="0.2"/>
    <n v="8"/>
    <s v="Food - Snacks"/>
    <b v="0"/>
    <s v="Food"/>
    <x v="39"/>
  </r>
  <r>
    <s v="FQS-851770"/>
    <d v="2025-02-13T00:00:00"/>
    <s v="In-Store"/>
    <s v="AC032117"/>
    <s v="Weston"/>
    <s v="GU32"/>
    <s v="England"/>
    <x v="4"/>
    <s v="01JZ3NCB2624NF7A7G8RRSPATS"/>
    <s v="Mixed Nuts"/>
    <s v="Food - Snacks"/>
    <s v="Nuts and Trail Mix"/>
    <n v="7.41"/>
    <n v="2.7970000000000002"/>
    <n v="11"/>
    <n v="0.17"/>
    <n v="8"/>
    <s v="Food - Snacks"/>
    <b v="0"/>
    <s v="Food"/>
    <x v="39"/>
  </r>
  <r>
    <s v="RDI-810737"/>
    <d v="2024-04-26T00:00:00"/>
    <s v="In-Store"/>
    <s v="BG067938"/>
    <s v="Norton"/>
    <s v="NN11"/>
    <s v="England"/>
    <x v="0"/>
    <s v="01JZ3N5C22YB6QGYNJXM29E762"/>
    <s v="Nut Mix"/>
    <s v="Food - Snacks"/>
    <s v="Nuts and Trail Mix"/>
    <n v="5.99"/>
    <n v="1.7969999999999999"/>
    <n v="3"/>
    <n v="0.06"/>
    <n v="8"/>
    <s v="Food - Snacks"/>
    <b v="0"/>
    <s v="Food"/>
    <x v="39"/>
  </r>
  <r>
    <s v="NPF-370659"/>
    <d v="2024-10-03T00:00:00"/>
    <s v="In-Store"/>
    <s v="SC094075"/>
    <s v="Linton"/>
    <s v="BD23"/>
    <s v="England"/>
    <x v="9"/>
    <s v="01JZ3NC5JPGCSKHFQBQ6XA0JY9"/>
    <s v="Trail Mix (Deluxe)"/>
    <s v="Food - Snacks"/>
    <s v="Nuts and Trail Mix"/>
    <n v="4.59"/>
    <n v="1.377"/>
    <n v="13"/>
    <n v="0.13"/>
    <n v="8"/>
    <s v="Food - Snacks"/>
    <b v="0"/>
    <s v="Food"/>
    <x v="39"/>
  </r>
  <r>
    <s v="HVB-879789"/>
    <d v="2024-12-16T00:00:00"/>
    <s v="Online"/>
    <s v="SC094075"/>
    <s v="Aston"/>
    <s v="TF6"/>
    <s v="England"/>
    <x v="0"/>
    <s v="01JZ3NC5JPGCSKHFQBQ6XA0JY9"/>
    <s v="Trail Mix (Deluxe)"/>
    <s v="Food - Snacks"/>
    <s v="Nuts and Trail Mix"/>
    <n v="4.59"/>
    <n v="1.377"/>
    <n v="1"/>
    <n v="0.31"/>
    <n v="8"/>
    <s v="Food - Snacks"/>
    <b v="0"/>
    <s v="Food"/>
    <x v="39"/>
  </r>
  <r>
    <s v="DJG-882693"/>
    <d v="2024-03-22T00:00:00"/>
    <s v="In-Store"/>
    <s v="BG067938"/>
    <s v="Walton"/>
    <s v="CV35"/>
    <s v="England"/>
    <x v="2"/>
    <s v="01JZ3N5C22YB6QGYNJXM29E762"/>
    <s v="Nut Mix"/>
    <s v="Food - Snacks"/>
    <s v="Nuts and Trail Mix"/>
    <n v="5.99"/>
    <n v="1.7969999999999999"/>
    <n v="8"/>
    <n v="0.01"/>
    <n v="8"/>
    <s v="Food - Snacks"/>
    <b v="0"/>
    <s v="Food"/>
    <x v="39"/>
  </r>
  <r>
    <s v="YPL-401946"/>
    <d v="2024-12-01T00:00:00"/>
    <s v="Online"/>
    <s v="SC094075"/>
    <s v="Eaton"/>
    <s v="DN22"/>
    <s v="England"/>
    <x v="4"/>
    <s v="01JZ3NC5JPGCSKHFQBQ6XA0JY9"/>
    <s v="Trail Mix (Deluxe)"/>
    <s v="Food - Snacks"/>
    <s v="Nuts and Trail Mix"/>
    <n v="4.59"/>
    <n v="1.377"/>
    <n v="12"/>
    <n v="0.02"/>
    <n v="8"/>
    <s v="Food - Snacks"/>
    <b v="0"/>
    <s v="Food"/>
    <x v="39"/>
  </r>
  <r>
    <s v="KQA-899349"/>
    <d v="2024-05-25T00:00:00"/>
    <s v="Online"/>
    <s v="SC094075"/>
    <s v="Newtown"/>
    <s v="RG20"/>
    <s v="England"/>
    <x v="2"/>
    <s v="01JZ3NC5JPGCSKHFQBQ6XA0JY9"/>
    <s v="Trail Mix (Deluxe)"/>
    <s v="Food - Snacks"/>
    <s v="Nuts and Trail Mix"/>
    <n v="4.59"/>
    <n v="1.377"/>
    <n v="20"/>
    <n v="0.2"/>
    <n v="8"/>
    <s v="Food - Snacks"/>
    <b v="0"/>
    <s v="Food"/>
    <x v="39"/>
  </r>
  <r>
    <s v="JVC-514442"/>
    <d v="2024-11-21T00:00:00"/>
    <s v="In-Store"/>
    <s v="BG067938"/>
    <s v="Swindon"/>
    <s v="SN1"/>
    <s v="England"/>
    <x v="7"/>
    <s v="01JZ3N5C22YB6QGYNJXM29E762"/>
    <s v="Nut Mix"/>
    <s v="Food - Snacks"/>
    <s v="Nuts and Trail Mix"/>
    <n v="5.99"/>
    <n v="1.7969999999999999"/>
    <n v="4"/>
    <n v="0.15"/>
    <n v="8"/>
    <s v="Food - Snacks"/>
    <b v="0"/>
    <s v="Food"/>
    <x v="39"/>
  </r>
  <r>
    <s v="QXZ-428431"/>
    <d v="2024-07-29T00:00:00"/>
    <s v="Online"/>
    <s v="EQ089119"/>
    <s v="Manchester"/>
    <s v="M14"/>
    <s v="England"/>
    <x v="9"/>
    <s v="01JZ3NR3XVP87YDW0MH3DAXN5R"/>
    <s v="Dark Chocolate Covered Almonds"/>
    <s v="Food - Snacks"/>
    <s v="Nuts and Trail Mix"/>
    <n v="8.19"/>
    <n v="2.8759999999999999"/>
    <n v="5"/>
    <n v="7.0000000000000007E-2"/>
    <n v="8"/>
    <s v="Food - Snacks"/>
    <b v="0"/>
    <s v="Food"/>
    <x v="39"/>
  </r>
  <r>
    <s v="JTS-089355"/>
    <d v="2024-04-21T00:00:00"/>
    <s v="Online"/>
    <s v="QA089218"/>
    <s v="Sheffield"/>
    <s v="S1"/>
    <s v="England"/>
    <x v="7"/>
    <s v="01JZ3NCB2624NF7A7G8RRSPATS"/>
    <s v="Mixed Nuts"/>
    <s v="Food - Snacks"/>
    <s v="Nuts and Trail Mix"/>
    <n v="6.99"/>
    <n v="1.7969999999999999"/>
    <n v="11"/>
    <n v="0.19"/>
    <n v="8"/>
    <s v="Food - Snacks"/>
    <b v="0"/>
    <s v="Food"/>
    <x v="39"/>
  </r>
  <r>
    <s v="JXA-396062"/>
    <d v="2024-09-04T00:00:00"/>
    <s v="In-Store"/>
    <s v="RQ082421"/>
    <s v="Sheffield"/>
    <s v="S33"/>
    <s v="England"/>
    <x v="0"/>
    <s v="01JZ3NTQ6MSBR4HAKY8FSMD8K1"/>
    <s v="Fruit and Nut Medley"/>
    <s v="Food - Snacks"/>
    <s v="Nuts and Trail Mix"/>
    <n v="6.99"/>
    <n v="2.3959999999999999"/>
    <n v="9"/>
    <n v="0.14000000000000001"/>
    <n v="8"/>
    <s v="Food - Snacks"/>
    <b v="0"/>
    <s v="Food"/>
    <x v="39"/>
  </r>
  <r>
    <s v="EGT-240375"/>
    <d v="2024-01-05T00:00:00"/>
    <s v="Online"/>
    <s v="RX015988"/>
    <s v="Normanton"/>
    <s v="LE15"/>
    <s v="England"/>
    <x v="9"/>
    <s v="01JZ3NCB2624NF7A7G8RRSPATS"/>
    <s v="Mixed Nuts"/>
    <s v="Food - Snacks"/>
    <s v="Nuts and Trail Mix"/>
    <n v="6.99"/>
    <n v="1.7969999999999999"/>
    <n v="14"/>
    <n v="0.1"/>
    <n v="8"/>
    <s v="Food - Snacks"/>
    <b v="0"/>
    <s v="Food"/>
    <x v="39"/>
  </r>
  <r>
    <s v="JQH-352398"/>
    <d v="2023-01-14T00:00:00"/>
    <s v="In-Store"/>
    <s v="UI012965"/>
    <s v="Thorpe"/>
    <s v="BD23"/>
    <s v="England"/>
    <x v="2"/>
    <s v="01JZ3N553YT8QR9TPZV7JC9AY0"/>
    <s v="Cinnamon Spiced Almonds"/>
    <s v="Food - Snacks"/>
    <s v="Nuts and Trail Mix"/>
    <n v="4.99"/>
    <n v="1.2470000000000001"/>
    <n v="12"/>
    <n v="0.28000000000000003"/>
    <n v="8"/>
    <s v="Food - Snacks"/>
    <b v="0"/>
    <s v="Food"/>
    <x v="39"/>
  </r>
  <r>
    <s v="DQN-902012"/>
    <d v="2023-08-02T00:00:00"/>
    <s v="Online"/>
    <s v="UI012965"/>
    <s v="Thorpe"/>
    <s v="BD23"/>
    <s v="England"/>
    <x v="9"/>
    <s v="01JZ3N553YT8QR9TPZV7JC9AY0"/>
    <s v="Cinnamon Spiced Almonds"/>
    <s v="Food - Snacks"/>
    <s v="Nuts and Trail Mix"/>
    <n v="4.99"/>
    <n v="1.2470000000000001"/>
    <n v="10"/>
    <m/>
    <n v="8"/>
    <s v="Food - Snacks"/>
    <b v="0"/>
    <s v="Food"/>
    <x v="39"/>
  </r>
  <r>
    <s v="OAR-786362"/>
    <d v="2023-08-31T00:00:00"/>
    <s v="In-Store"/>
    <s v="IK020923"/>
    <s v="Norton"/>
    <s v="S8"/>
    <s v="England"/>
    <x v="6"/>
    <s v="01JZ3N530F8D2NY8WD5Y5B2QK4"/>
    <s v="Savory Trail Mix"/>
    <s v="Food - Snacks"/>
    <s v="Nuts and Trail Mix"/>
    <n v="3.29"/>
    <n v="0.73699999999999999"/>
    <n v="12"/>
    <n v="0.23"/>
    <n v="8"/>
    <s v="Food - Snacks"/>
    <b v="0"/>
    <s v="Food"/>
    <x v="39"/>
  </r>
  <r>
    <s v="GFW-331617"/>
    <d v="2023-05-21T00:00:00"/>
    <s v="Online"/>
    <s v="UI012965"/>
    <s v="East End"/>
    <s v="BH21"/>
    <s v="England"/>
    <x v="8"/>
    <s v="01JZ3N553YT8QR9TPZV7JC9AY0"/>
    <s v="Cinnamon Spiced Almonds"/>
    <s v="Food - Snacks"/>
    <s v="Nuts and Trail Mix"/>
    <n v="4.99"/>
    <n v="1.2470000000000001"/>
    <n v="12"/>
    <n v="0.15"/>
    <n v="8"/>
    <s v="Food - Snacks"/>
    <b v="0"/>
    <s v="Food"/>
    <x v="39"/>
  </r>
  <r>
    <s v="DVS-400726"/>
    <d v="2023-10-14T00:00:00"/>
    <s v="In-Store"/>
    <s v="GT071613"/>
    <s v="Manchester"/>
    <s v="M14"/>
    <s v="England"/>
    <x v="5"/>
    <s v="01JZ3NCB2624NF7A7G8RRSPATS"/>
    <s v="Mixed Nuts"/>
    <s v="Food - Snacks"/>
    <s v="Nuts and Trail Mix"/>
    <n v="5.14"/>
    <n v="1.2969999999999999"/>
    <n v="16"/>
    <n v="0.26"/>
    <n v="8"/>
    <s v="Food - Snacks"/>
    <b v="0"/>
    <s v="Food"/>
    <x v="39"/>
  </r>
  <r>
    <s v="JET-352698"/>
    <d v="2023-03-13T00:00:00"/>
    <s v="Online"/>
    <s v="PB010207"/>
    <s v="Merton"/>
    <s v="SW19"/>
    <s v="England"/>
    <x v="9"/>
    <s v="01JZ3NTQ6MSBR4HAKY8FSMD8K1"/>
    <s v="Fruit and Nut Medley"/>
    <s v="Food - Snacks"/>
    <s v="Nuts and Trail Mix"/>
    <n v="5.14"/>
    <n v="1.8959999999999999"/>
    <n v="17"/>
    <n v="0.27"/>
    <n v="8"/>
    <s v="Food - Snacks"/>
    <b v="0"/>
    <s v="Food"/>
    <x v="39"/>
  </r>
  <r>
    <s v="PHE-427547"/>
    <d v="2023-01-02T00:00:00"/>
    <s v="Online"/>
    <s v="XS041385"/>
    <s v="Whitwell"/>
    <s v="DL10"/>
    <s v="England"/>
    <x v="0"/>
    <s v="01JZ3NR3XVP87YDW0MH3DAXN5R"/>
    <s v="Dark Chocolate Covered Almonds"/>
    <s v="Food - Snacks"/>
    <s v="Nuts and Trail Mix"/>
    <n v="6.34"/>
    <n v="2.3759999999999999"/>
    <n v="13"/>
    <n v="0.03"/>
    <n v="8"/>
    <s v="Food - Snacks"/>
    <b v="0"/>
    <s v="Food"/>
    <x v="39"/>
  </r>
  <r>
    <s v="CJR-757272"/>
    <d v="2023-10-12T00:00:00"/>
    <s v="In-Store"/>
    <s v="GT071613"/>
    <s v="Wootton"/>
    <s v="NN4"/>
    <s v="England"/>
    <x v="4"/>
    <s v="01JZ3NCB2624NF7A7G8RRSPATS"/>
    <s v="Mixed Nuts"/>
    <s v="Food - Snacks"/>
    <s v="Nuts and Trail Mix"/>
    <n v="5.14"/>
    <n v="1.2969999999999999"/>
    <n v="15"/>
    <m/>
    <n v="8"/>
    <s v="Food - Snacks"/>
    <b v="0"/>
    <s v="Food"/>
    <x v="39"/>
  </r>
  <r>
    <s v="TZZ-887458"/>
    <d v="2023-09-26T00:00:00"/>
    <s v="Online"/>
    <s v="GT071613"/>
    <s v="Norton"/>
    <s v="S8"/>
    <s v="England"/>
    <x v="9"/>
    <s v="01JZ3NCB2624NF7A7G8RRSPATS"/>
    <s v="Mixed Nuts"/>
    <s v="Food - Snacks"/>
    <s v="Nuts and Trail Mix"/>
    <n v="5.14"/>
    <n v="1.2969999999999999"/>
    <n v="6"/>
    <n v="0.23"/>
    <n v="8"/>
    <s v="Food - Snacks"/>
    <b v="0"/>
    <s v="Food"/>
    <x v="39"/>
  </r>
  <r>
    <s v="YXR-754539"/>
    <d v="2023-12-17T00:00:00"/>
    <s v="Online"/>
    <s v="SC094075"/>
    <s v="Eaton"/>
    <s v="DN22"/>
    <s v="England"/>
    <x v="0"/>
    <s v="01JZ3NC5JPGCSKHFQBQ6XA0JY9"/>
    <s v="Trail Mix (Deluxe)"/>
    <s v="Food - Snacks"/>
    <s v="Nuts and Trail Mix"/>
    <n v="3.74"/>
    <n v="0.877"/>
    <n v="18"/>
    <m/>
    <n v="8"/>
    <s v="Food - Snacks"/>
    <b v="0"/>
    <s v="Food"/>
    <x v="39"/>
  </r>
  <r>
    <s v="KPU-709236"/>
    <d v="2023-02-27T00:00:00"/>
    <s v="In-Store"/>
    <s v="SC094075"/>
    <s v="Norton"/>
    <s v="S8"/>
    <s v="England"/>
    <x v="0"/>
    <s v="01JZ3NC5JPGCSKHFQBQ6XA0JY9"/>
    <s v="Trail Mix (Deluxe)"/>
    <s v="Food - Snacks"/>
    <s v="Nuts and Trail Mix"/>
    <n v="3.74"/>
    <n v="0.877"/>
    <n v="12"/>
    <n v="0.17"/>
    <n v="8"/>
    <s v="Food - Snacks"/>
    <b v="0"/>
    <s v="Food"/>
    <x v="39"/>
  </r>
  <r>
    <s v="UCY-876330"/>
    <d v="2023-04-28T00:00:00"/>
    <s v="Online"/>
    <s v="SC094075"/>
    <s v="Newtown"/>
    <s v="RG20"/>
    <s v="England"/>
    <x v="6"/>
    <s v="01JZ3NC5JPGCSKHFQBQ6XA0JY9"/>
    <s v="Trail Mix (Deluxe)"/>
    <s v="Food - Snacks"/>
    <s v="Nuts and Trail Mix"/>
    <n v="3.74"/>
    <n v="0.877"/>
    <n v="10"/>
    <n v="0.17"/>
    <n v="8"/>
    <s v="Food - Snacks"/>
    <b v="0"/>
    <s v="Food"/>
    <x v="39"/>
  </r>
  <r>
    <s v="ZHQ-378438"/>
    <d v="2023-06-21T00:00:00"/>
    <s v="Online"/>
    <s v="SC094075"/>
    <s v="Middleton"/>
    <s v="LE16"/>
    <s v="England"/>
    <x v="1"/>
    <s v="01JZ3NC5JPGCSKHFQBQ6XA0JY9"/>
    <s v="Trail Mix (Deluxe)"/>
    <s v="Food - Snacks"/>
    <s v="Nuts and Trail Mix"/>
    <n v="3.74"/>
    <n v="0.877"/>
    <n v="5"/>
    <n v="0.15"/>
    <n v="8"/>
    <s v="Food - Snacks"/>
    <b v="0"/>
    <s v="Food"/>
    <x v="39"/>
  </r>
  <r>
    <s v="VLR-415550"/>
    <d v="2023-08-12T00:00:00"/>
    <s v="Online"/>
    <s v="BO029613"/>
    <s v="Charlton"/>
    <s v="OX12"/>
    <s v="England"/>
    <x v="9"/>
    <s v="01JZ3NR3XVP87YDW0MH3DAXN5R"/>
    <s v="Dark Chocolate Covered Almonds"/>
    <s v="Food - Snacks"/>
    <s v="Nuts and Trail Mix"/>
    <n v="6.44"/>
    <n v="2.6259999999999999"/>
    <n v="11"/>
    <n v="7.0000000000000007E-2"/>
    <n v="8"/>
    <s v="Food - Snacks"/>
    <b v="0"/>
    <s v="Food"/>
    <x v="39"/>
  </r>
  <r>
    <s v="JXG-924211"/>
    <d v="2023-10-22T00:00:00"/>
    <s v="Online"/>
    <s v="FQ000528"/>
    <s v="Norton"/>
    <s v="NN11"/>
    <s v="England"/>
    <x v="3"/>
    <s v="01JZ3NCB2624NF7A7G8RRSPATS"/>
    <s v="Mixed Nuts"/>
    <s v="Food - Snacks"/>
    <s v="Nuts and Trail Mix"/>
    <n v="5.24"/>
    <n v="1.5469999999999999"/>
    <n v="14"/>
    <n v="0.05"/>
    <n v="8"/>
    <s v="Food - Snacks"/>
    <b v="0"/>
    <s v="Food"/>
    <x v="39"/>
  </r>
  <r>
    <s v="CUN-762522"/>
    <d v="2024-06-22T00:00:00"/>
    <s v="Online"/>
    <s v="SC094075"/>
    <s v="Glasgow"/>
    <s v="G4"/>
    <s v="Scotland"/>
    <x v="0"/>
    <s v="01JZ3NC5JPGCSKHFQBQ6XA0JY9"/>
    <s v="Trail Mix (Deluxe)"/>
    <s v="Food - Snacks"/>
    <s v="Nuts and Trail Mix"/>
    <n v="4.59"/>
    <n v="1.377"/>
    <n v="5"/>
    <m/>
    <n v="8"/>
    <s v="Food - Snacks"/>
    <b v="0"/>
    <s v="Food"/>
    <x v="39"/>
  </r>
  <r>
    <s v="SKP-627441"/>
    <d v="2024-04-07T00:00:00"/>
    <s v="In-Store"/>
    <s v="SC094075"/>
    <s v="London"/>
    <s v="W1F"/>
    <s v="England"/>
    <x v="9"/>
    <s v="01JZ3NC5JPGCSKHFQBQ6XA0JY9"/>
    <s v="Trail Mix (Deluxe)"/>
    <s v="Food - Snacks"/>
    <s v="Nuts and Trail Mix"/>
    <n v="4.59"/>
    <n v="1.377"/>
    <n v="2"/>
    <n v="0.15"/>
    <n v="8"/>
    <s v="Food - Snacks"/>
    <b v="0"/>
    <s v="Food"/>
    <x v="39"/>
  </r>
  <r>
    <s v="VVC-293845"/>
    <d v="2024-02-08T00:00:00"/>
    <s v="Online"/>
    <s v="BG067938"/>
    <s v="Seaton"/>
    <s v="LE15"/>
    <s v="England"/>
    <x v="1"/>
    <s v="01JZ3N5C22YB6QGYNJXM29E762"/>
    <s v="Nut Mix"/>
    <s v="Food - Snacks"/>
    <s v="Nuts and Trail Mix"/>
    <n v="5.99"/>
    <n v="1.7969999999999999"/>
    <n v="19"/>
    <n v="0.27"/>
    <n v="8"/>
    <s v="Food - Snacks"/>
    <b v="0"/>
    <s v="Food"/>
    <x v="39"/>
  </r>
  <r>
    <s v="RLW-049492"/>
    <d v="2025-01-13T00:00:00"/>
    <s v="Online"/>
    <s v="BG067938"/>
    <s v="Norton"/>
    <s v="S8"/>
    <s v="England"/>
    <x v="9"/>
    <s v="01JZ3N5C22YB6QGYNJXM29E762"/>
    <s v="Nut Mix"/>
    <s v="Food - Snacks"/>
    <s v="Nuts and Trail Mix"/>
    <n v="5.99"/>
    <n v="1.7969999999999999"/>
    <n v="16"/>
    <n v="0.35"/>
    <n v="8"/>
    <s v="Food - Snacks"/>
    <b v="0"/>
    <s v="Food"/>
    <x v="39"/>
  </r>
  <r>
    <s v="NNR-414357"/>
    <d v="2024-05-03T00:00:00"/>
    <s v="Online"/>
    <s v="BG067938"/>
    <s v="Whitwell"/>
    <s v="DL10"/>
    <s v="England"/>
    <x v="0"/>
    <s v="01JZ3N5C22YB6QGYNJXM29E762"/>
    <s v="Nut Mix"/>
    <s v="Food - Snacks"/>
    <s v="Nuts and Trail Mix"/>
    <n v="5.99"/>
    <n v="1.7969999999999999"/>
    <n v="17"/>
    <n v="0.32"/>
    <n v="8"/>
    <s v="Food - Snacks"/>
    <b v="0"/>
    <s v="Food"/>
    <x v="39"/>
  </r>
  <r>
    <s v="PUG-468194"/>
    <d v="2023-04-22T00:00:00"/>
    <s v="In-Store"/>
    <s v="BG067938"/>
    <s v="Seaton"/>
    <s v="LE15"/>
    <s v="England"/>
    <x v="0"/>
    <s v="01JZ3N5C22YB6QGYNJXM29E762"/>
    <s v="Nut Mix"/>
    <s v="Food - Snacks"/>
    <s v="Nuts and Trail Mix"/>
    <n v="5.99"/>
    <n v="1.7969999999999999"/>
    <n v="2"/>
    <n v="0.35"/>
    <n v="8"/>
    <s v="Food - Snacks"/>
    <b v="0"/>
    <s v="Food"/>
    <x v="39"/>
  </r>
  <r>
    <s v="TTA-924758"/>
    <d v="2023-03-22T00:00:00"/>
    <s v="In-Store"/>
    <s v="SC094075"/>
    <s v="London"/>
    <s v="WC2H"/>
    <s v="England"/>
    <x v="5"/>
    <s v="01JZ3NC5JPGCSKHFQBQ6XA0JY9"/>
    <s v="Trail Mix (Deluxe)"/>
    <s v="Food - Snacks"/>
    <s v="Nuts and Trail Mix"/>
    <n v="4.59"/>
    <n v="1.377"/>
    <n v="8"/>
    <n v="0.21"/>
    <n v="8"/>
    <s v="Food - Snacks"/>
    <b v="0"/>
    <s v="Food"/>
    <x v="39"/>
  </r>
  <r>
    <s v="BQK-066939"/>
    <d v="2023-09-21T00:00:00"/>
    <s v="In-Store"/>
    <s v="SC094075"/>
    <s v="Newport"/>
    <s v="NR29"/>
    <s v="England"/>
    <x v="5"/>
    <s v="01JZ3NC5JPGCSKHFQBQ6XA0JY9"/>
    <s v="Trail Mix (Deluxe)"/>
    <s v="Food - Snacks"/>
    <s v="Nuts and Trail Mix"/>
    <n v="4.59"/>
    <n v="1.377"/>
    <n v="10"/>
    <n v="0.17"/>
    <n v="8"/>
    <s v="Food - Snacks"/>
    <b v="0"/>
    <s v="Food"/>
    <x v="39"/>
  </r>
  <r>
    <s v="PDX-076814"/>
    <d v="2023-01-09T00:00:00"/>
    <s v="In-Store"/>
    <s v="SC094075"/>
    <s v="Leeds"/>
    <s v="LS6"/>
    <s v="England"/>
    <x v="2"/>
    <s v="01JZ3NC5JPGCSKHFQBQ6XA0JY9"/>
    <s v="Trail Mix (Deluxe)"/>
    <s v="Food - Snacks"/>
    <s v="Nuts and Trail Mix"/>
    <n v="4.59"/>
    <n v="1.377"/>
    <n v="16"/>
    <n v="0.35"/>
    <n v="8"/>
    <s v="Food - Snacks"/>
    <b v="0"/>
    <s v="Food"/>
    <x v="39"/>
  </r>
  <r>
    <s v="GLQ-014662"/>
    <d v="2023-02-19T00:00:00"/>
    <s v="Online"/>
    <s v="SC094075"/>
    <s v="East End"/>
    <s v="BH21"/>
    <m/>
    <x v="0"/>
    <s v="01JZ3NC5JPGCSKHFQBQ6XA0JY9"/>
    <s v="Trail Mix (Deluxe)"/>
    <s v="Food - Snacks"/>
    <s v="Nuts and Trail Mix"/>
    <n v="4.59"/>
    <n v="1.377"/>
    <n v="11"/>
    <m/>
    <n v="8"/>
    <s v="Food - Snacks"/>
    <b v="0"/>
    <s v="Food"/>
    <x v="39"/>
  </r>
  <r>
    <s v="IOG-734803"/>
    <d v="2024-11-04T00:00:00"/>
    <s v="Online"/>
    <s v="BG067938"/>
    <s v="Stapleford"/>
    <s v="LN6"/>
    <s v="England"/>
    <x v="0"/>
    <s v="01JZ3N5C22YB6QGYNJXM29E762"/>
    <s v="Nut Mix"/>
    <s v="Food - Snacks"/>
    <s v="Nuts and Trail Mix"/>
    <n v="5.99"/>
    <n v="1.7969999999999999"/>
    <n v="9"/>
    <n v="0.05"/>
    <n v="8"/>
    <s v="Food - Snacks"/>
    <b v="0"/>
    <s v="Food"/>
    <x v="39"/>
  </r>
  <r>
    <s v="NJW-859303"/>
    <d v="2024-06-11T00:00:00"/>
    <s v="Online"/>
    <s v="BG067938"/>
    <s v="London"/>
    <s v="WC1B"/>
    <s v="England"/>
    <x v="1"/>
    <s v="01JZ3N5C22YB6QGYNJXM29E762"/>
    <s v="Nut Mix"/>
    <s v="Food - Snacks"/>
    <s v="Nuts and Trail Mix"/>
    <n v="5.99"/>
    <n v="1.7969999999999999"/>
    <n v="7"/>
    <n v="0.12"/>
    <n v="8"/>
    <s v="Food - Snacks"/>
    <b v="0"/>
    <s v="Food"/>
    <x v="39"/>
  </r>
  <r>
    <s v="XRD-386887"/>
    <d v="2024-04-18T00:00:00"/>
    <s v="Online"/>
    <s v="SC094075"/>
    <s v="Newbiggin"/>
    <s v="NE46"/>
    <s v="England"/>
    <x v="8"/>
    <s v="01JZ3NC5JPGCSKHFQBQ6XA0JY9"/>
    <s v="Trail Mix (Deluxe)"/>
    <s v="Food - Snacks"/>
    <s v="Nuts and Trail Mix"/>
    <n v="4.59"/>
    <n v="1.377"/>
    <n v="12"/>
    <n v="0.21"/>
    <n v="8"/>
    <s v="Food - Snacks"/>
    <b v="0"/>
    <s v="Food"/>
    <x v="39"/>
  </r>
  <r>
    <s v="OZR-585489"/>
    <d v="2023-12-08T00:00:00"/>
    <s v="Online"/>
    <s v="EC082879"/>
    <s v="Ashley"/>
    <s v="SN13"/>
    <s v="England"/>
    <x v="6"/>
    <s v="01JZ3N52DY7G1X97AKWRDGNA9X"/>
    <s v="Apple Cinnamon Instant Oatmeal"/>
    <s v="Food - Cereal"/>
    <s v="Oatmeal"/>
    <n v="2.4900000000000002"/>
    <n v="0.497"/>
    <n v="14"/>
    <n v="0.18"/>
    <n v="8"/>
    <s v="Food - Cereal"/>
    <b v="0"/>
    <s v="Food"/>
    <x v="49"/>
  </r>
  <r>
    <s v="ONR-503366"/>
    <d v="2023-06-07T00:00:00"/>
    <s v="In-Store"/>
    <s v="EC082879"/>
    <s v="London"/>
    <s v="WC2H"/>
    <s v="England"/>
    <x v="8"/>
    <s v="01JZ3N52DY7G1X97AKWRDGNA9X"/>
    <s v="Apple Cinnamon Instant Oatmeal"/>
    <s v="Food - Cereal"/>
    <s v="Oatmeal"/>
    <n v="2.4900000000000002"/>
    <n v="0.497"/>
    <n v="15"/>
    <n v="0.17"/>
    <n v="8"/>
    <s v="Food - Cereal"/>
    <b v="0"/>
    <s v="Food"/>
    <x v="49"/>
  </r>
  <r>
    <s v="UWT-477015"/>
    <d v="2024-08-12T00:00:00"/>
    <s v="Online"/>
    <s v="BD074505"/>
    <s v="Middleton"/>
    <s v="LE16"/>
    <s v="England"/>
    <x v="6"/>
    <s v="01JZ3N54X6QJ7M42VWJJ1R0J5Z"/>
    <s v="Sturdy Bookends"/>
    <s v="Office"/>
    <s v="Office Accessories"/>
    <n v="22.99"/>
    <n v="6.8970000000000002"/>
    <n v="13"/>
    <n v="0.35"/>
    <n v="1"/>
    <s v="Office"/>
    <b v="0"/>
    <s v="Office"/>
    <x v="80"/>
  </r>
  <r>
    <s v="AGP-394891"/>
    <d v="2024-01-09T00:00:00"/>
    <s v="In-Store"/>
    <s v="UX079399"/>
    <s v="Tullich"/>
    <s v="AB55"/>
    <s v="Scotland"/>
    <x v="0"/>
    <s v="01JZ3N56EDKJN482JFVHXHX5N3"/>
    <s v="Ergonomic Mouse Pad with Wrist Support"/>
    <s v="Office"/>
    <s v="Office Accessories"/>
    <n v="14.99"/>
    <n v="4.4969999999999999"/>
    <n v="20"/>
    <n v="0.36"/>
    <n v="1"/>
    <s v="Office"/>
    <b v="0"/>
    <s v="Office"/>
    <x v="80"/>
  </r>
  <r>
    <s v="RAQ-701599"/>
    <d v="2024-07-30T00:00:00"/>
    <s v="Online"/>
    <s v="BD074505"/>
    <s v="Manchester"/>
    <s v="M14"/>
    <s v="England"/>
    <x v="5"/>
    <s v="01JZ3N54X6QJ7M42VWJJ1R0J5Z"/>
    <s v="Sturdy Bookends"/>
    <s v="Office"/>
    <s v="Office Accessories"/>
    <n v="22.99"/>
    <n v="6.8970000000000002"/>
    <n v="7"/>
    <n v="0.21"/>
    <n v="1"/>
    <s v="Office"/>
    <b v="0"/>
    <s v="Office"/>
    <x v="80"/>
  </r>
  <r>
    <s v="LVV-025618"/>
    <d v="2024-12-18T00:00:00"/>
    <s v="Online"/>
    <s v="UX079399"/>
    <s v="West End"/>
    <s v="DN36"/>
    <s v="England"/>
    <x v="4"/>
    <s v="01JZ3N56EDKJN482JFVHXHX5N3"/>
    <s v="Ergonomic Mouse Pad with Wrist Support"/>
    <s v="Office"/>
    <s v="Office Accessories"/>
    <n v="14.99"/>
    <n v="4.4969999999999999"/>
    <n v="4"/>
    <n v="0.37"/>
    <n v="1"/>
    <s v="Office"/>
    <b v="0"/>
    <s v="Office"/>
    <x v="80"/>
  </r>
  <r>
    <s v="MNC-879037"/>
    <d v="2024-02-06T00:00:00"/>
    <s v="In-Store"/>
    <s v="BD074505"/>
    <s v="Sutton"/>
    <s v="CT15"/>
    <s v="England"/>
    <x v="4"/>
    <s v="01JZ3N54X6QJ7M42VWJJ1R0J5Z"/>
    <s v="Sturdy Bookends"/>
    <s v="Office"/>
    <s v="Office Accessories"/>
    <n v="22.99"/>
    <n v="6.8970000000000002"/>
    <n v="1"/>
    <n v="0.28999999999999998"/>
    <n v="1"/>
    <s v="Office"/>
    <b v="0"/>
    <s v="Office"/>
    <x v="80"/>
  </r>
  <r>
    <s v="DDV-562053"/>
    <d v="2024-05-11T00:00:00"/>
    <s v="In-Store"/>
    <s v="TT026883"/>
    <s v="Milton"/>
    <s v="NG22"/>
    <s v="England"/>
    <x v="1"/>
    <s v="01JZ3NCBXJMZWFWG94J56VWJNB"/>
    <s v="Leather Notebook Cover"/>
    <s v="Office"/>
    <s v="Office Accessories"/>
    <n v="29.99"/>
    <n v="8.9969999999999999"/>
    <n v="1"/>
    <n v="0.2"/>
    <n v="1"/>
    <s v="Office"/>
    <b v="0"/>
    <s v="Office"/>
    <x v="80"/>
  </r>
  <r>
    <s v="PBT-827820"/>
    <d v="2024-05-29T00:00:00"/>
    <s v="Online"/>
    <s v="FE068654"/>
    <s v="Manchester"/>
    <s v="M14"/>
    <s v="England"/>
    <x v="5"/>
    <s v="01JZ3NTJD57NGYK9M5ZVQB1AG3"/>
    <s v="Computer Monitor Stand"/>
    <s v="Office"/>
    <s v="Office Accessories"/>
    <n v="29.99"/>
    <n v="11.996"/>
    <n v="20"/>
    <n v="0.39"/>
    <n v="1"/>
    <s v="Office"/>
    <b v="0"/>
    <s v="Office"/>
    <x v="80"/>
  </r>
  <r>
    <s v="UEG-519051"/>
    <d v="2025-01-16T00:00:00"/>
    <s v="Online"/>
    <s v="IZ050669"/>
    <s v="Craigavon"/>
    <s v="BT66"/>
    <s v="Northern Ireland"/>
    <x v="0"/>
    <s v="01JZ3NCBXJMZWFWG94J56VWJNB"/>
    <s v="Leather Notebook Cover"/>
    <s v="Office"/>
    <s v="Office Accessories"/>
    <n v="31.41"/>
    <n v="9.9969999999999999"/>
    <n v="3"/>
    <n v="0.15"/>
    <n v="1"/>
    <s v="Office"/>
    <b v="0"/>
    <s v="Office"/>
    <x v="80"/>
  </r>
  <r>
    <s v="CUI-677150"/>
    <d v="2025-02-05T00:00:00"/>
    <s v="Online"/>
    <s v="RV066355"/>
    <s v="Kinloch"/>
    <s v="PH43"/>
    <s v="Scotland"/>
    <x v="0"/>
    <s v="01JZ3NTJD57NGYK9M5ZVQB1AG3"/>
    <s v="Computer Monitor Stand"/>
    <s v="Office"/>
    <s v="Office Accessories"/>
    <n v="31.41"/>
    <n v="12.996"/>
    <n v="18"/>
    <n v="0.2"/>
    <n v="1"/>
    <s v="Office"/>
    <b v="0"/>
    <s v="Office"/>
    <x v="80"/>
  </r>
  <r>
    <s v="JJV-562042"/>
    <d v="2024-05-12T00:00:00"/>
    <s v="In-Store"/>
    <s v="AT000491"/>
    <s v="Newport"/>
    <s v="NR29"/>
    <s v="England"/>
    <x v="5"/>
    <s v="01JZ3NC46M3N1TY5PYXHM8Z3P9"/>
    <s v="Under Desk Footrest"/>
    <s v="Office"/>
    <s v="Office Accessories"/>
    <n v="29.99"/>
    <n v="8.9969999999999999"/>
    <n v="12"/>
    <n v="7.0000000000000007E-2"/>
    <n v="1"/>
    <s v="Office"/>
    <b v="0"/>
    <s v="Office"/>
    <x v="80"/>
  </r>
  <r>
    <s v="ZXV-872947"/>
    <d v="2024-12-05T00:00:00"/>
    <s v="Online"/>
    <s v="AT000491"/>
    <s v="Pentre"/>
    <s v="SY4"/>
    <s v="Wales"/>
    <x v="0"/>
    <s v="01JZ3NC46M3N1TY5PYXHM8Z3P9"/>
    <s v="Under Desk Footrest"/>
    <s v="Office"/>
    <s v="Office Accessories"/>
    <n v="29.99"/>
    <n v="8.9969999999999999"/>
    <n v="16"/>
    <n v="0.16"/>
    <n v="1"/>
    <s v="Office"/>
    <b v="0"/>
    <s v="Office"/>
    <x v="80"/>
  </r>
  <r>
    <s v="BMM-515764"/>
    <d v="2024-04-13T00:00:00"/>
    <s v="Online"/>
    <s v="UZ076560"/>
    <s v="London"/>
    <s v="EC3M"/>
    <s v="England"/>
    <x v="8"/>
    <s v="01JZ3NCBXJMZWFWG94J56VWJNB"/>
    <s v="Leather Notebook Cover"/>
    <s v="Office"/>
    <s v="Office Accessories"/>
    <n v="30.99"/>
    <n v="8.9969999999999999"/>
    <n v="13"/>
    <n v="7.0000000000000007E-2"/>
    <n v="1"/>
    <s v="Office"/>
    <b v="0"/>
    <s v="Office"/>
    <x v="80"/>
  </r>
  <r>
    <s v="DOD-320263"/>
    <d v="2024-01-27T00:00:00"/>
    <s v="Online"/>
    <s v="QR058320"/>
    <s v="Dean"/>
    <s v="OX7"/>
    <s v="England"/>
    <x v="5"/>
    <s v="01JZ3NCBXJMZWFWG94J56VWJNB"/>
    <s v="Leather Notebook Cover"/>
    <s v="Office"/>
    <s v="Office Accessories"/>
    <n v="30.99"/>
    <n v="8.9969999999999999"/>
    <n v="12"/>
    <n v="0.05"/>
    <n v="1"/>
    <s v="Office"/>
    <b v="0"/>
    <s v="Office"/>
    <x v="80"/>
  </r>
  <r>
    <s v="KUK-194562"/>
    <d v="2024-08-13T00:00:00"/>
    <s v="In-Store"/>
    <s v="MX042797"/>
    <s v="Upton"/>
    <s v="DN21"/>
    <s v="England"/>
    <x v="3"/>
    <s v="01JZ3NTJD57NGYK9M5ZVQB1AG3"/>
    <s v="Computer Monitor Stand"/>
    <s v="Office"/>
    <s v="Office Accessories"/>
    <n v="30.99"/>
    <n v="11.996"/>
    <n v="15"/>
    <n v="0.06"/>
    <n v="1"/>
    <s v="Office"/>
    <b v="0"/>
    <s v="Office"/>
    <x v="80"/>
  </r>
  <r>
    <s v="VOJ-000303"/>
    <d v="2023-07-26T00:00:00"/>
    <s v="Online"/>
    <s v="BD074505"/>
    <s v="Glasgow"/>
    <s v="G4"/>
    <s v="Scotland"/>
    <x v="0"/>
    <s v="01JZ3N54X6QJ7M42VWJJ1R0J5Z"/>
    <s v="Sturdy Bookends"/>
    <s v="Office"/>
    <s v="Office Accessories"/>
    <n v="21.99"/>
    <n v="6.3470000000000004"/>
    <n v="11"/>
    <n v="0.36"/>
    <n v="1"/>
    <s v="Office"/>
    <b v="0"/>
    <s v="Office"/>
    <x v="80"/>
  </r>
  <r>
    <s v="FGW-741365"/>
    <d v="2023-01-21T00:00:00"/>
    <s v="Online"/>
    <s v="BD074505"/>
    <s v="Milton"/>
    <s v="NG22"/>
    <s v="England"/>
    <x v="5"/>
    <s v="01JZ3N54X6QJ7M42VWJJ1R0J5Z"/>
    <s v="Sturdy Bookends"/>
    <s v="Office"/>
    <s v="Office Accessories"/>
    <n v="21.99"/>
    <n v="6.3470000000000004"/>
    <n v="13"/>
    <n v="0.37"/>
    <n v="1"/>
    <s v="Office"/>
    <b v="0"/>
    <s v="Office"/>
    <x v="80"/>
  </r>
  <r>
    <s v="XFO-478761"/>
    <d v="2023-04-12T00:00:00"/>
    <s v="In-Store"/>
    <s v="TT026883"/>
    <s v="Newton"/>
    <s v="NG34"/>
    <s v="England"/>
    <x v="5"/>
    <s v="01JZ3NCBXJMZWFWG94J56VWJNB"/>
    <s v="Leather Notebook Cover"/>
    <s v="Office"/>
    <s v="Office Accessories"/>
    <n v="29.14"/>
    <n v="8.4969999999999999"/>
    <n v="9"/>
    <n v="0.31"/>
    <n v="1"/>
    <s v="Office"/>
    <b v="0"/>
    <s v="Office"/>
    <x v="80"/>
  </r>
  <r>
    <s v="LEX-370053"/>
    <d v="2023-10-30T00:00:00"/>
    <s v="In-Store"/>
    <s v="TT026883"/>
    <s v="London"/>
    <s v="EC3M"/>
    <s v="England"/>
    <x v="0"/>
    <s v="01JZ3NCBXJMZWFWG94J56VWJNB"/>
    <s v="Leather Notebook Cover"/>
    <s v="Office"/>
    <s v="Office Accessories"/>
    <n v="29.14"/>
    <n v="8.4969999999999999"/>
    <n v="13"/>
    <n v="0.17"/>
    <n v="1"/>
    <s v="Office"/>
    <b v="0"/>
    <s v="Office"/>
    <x v="80"/>
  </r>
  <r>
    <s v="JOW-806052"/>
    <d v="2023-12-27T00:00:00"/>
    <s v="Online"/>
    <s v="FE068654"/>
    <s v="Walton"/>
    <s v="CV35"/>
    <s v="England"/>
    <x v="4"/>
    <s v="01JZ3NTJD57NGYK9M5ZVQB1AG3"/>
    <s v="Computer Monitor Stand"/>
    <s v="Office"/>
    <s v="Office Accessories"/>
    <n v="29.14"/>
    <n v="11.496"/>
    <n v="13"/>
    <n v="0.04"/>
    <n v="1"/>
    <s v="Office"/>
    <b v="0"/>
    <s v="Office"/>
    <x v="80"/>
  </r>
  <r>
    <s v="FID-280977"/>
    <d v="2023-09-11T00:00:00"/>
    <s v="Online"/>
    <s v="AT000491"/>
    <s v="Whitwell"/>
    <s v="DL10"/>
    <s v="England"/>
    <x v="9"/>
    <s v="01JZ3NC46M3N1TY5PYXHM8Z3P9"/>
    <s v="Under Desk Footrest"/>
    <s v="Office"/>
    <s v="Office Accessories"/>
    <n v="29.14"/>
    <n v="8.4969999999999999"/>
    <n v="2"/>
    <n v="0.34"/>
    <n v="1"/>
    <s v="Office"/>
    <b v="0"/>
    <s v="Office"/>
    <x v="80"/>
  </r>
  <r>
    <s v="OPD-348363"/>
    <d v="2023-05-23T00:00:00"/>
    <s v="Online"/>
    <s v="AT000491"/>
    <s v="Hatton"/>
    <s v="CV35"/>
    <s v="England"/>
    <x v="2"/>
    <s v="01JZ3NC46M3N1TY5PYXHM8Z3P9"/>
    <s v="Under Desk Footrest"/>
    <s v="Office"/>
    <s v="Office Accessories"/>
    <n v="29.14"/>
    <n v="8.4969999999999999"/>
    <n v="12"/>
    <n v="0.27"/>
    <n v="1"/>
    <s v="Office"/>
    <b v="0"/>
    <s v="Office"/>
    <x v="80"/>
  </r>
  <r>
    <s v="WJL-756956"/>
    <d v="2023-03-10T00:00:00"/>
    <s v="Online"/>
    <s v="VW090516"/>
    <s v="Langley"/>
    <s v="SG4"/>
    <s v="England"/>
    <x v="1"/>
    <s v="01JZ3NTJD57NGYK9M5ZVQB1AG3"/>
    <s v="Computer Monitor Stand"/>
    <s v="Office"/>
    <s v="Office Accessories"/>
    <n v="29.24"/>
    <n v="11.746"/>
    <n v="5"/>
    <n v="7.0000000000000007E-2"/>
    <n v="1"/>
    <s v="Office"/>
    <b v="0"/>
    <s v="Office"/>
    <x v="80"/>
  </r>
  <r>
    <s v="XTM-456453"/>
    <d v="2023-09-04T00:00:00"/>
    <s v="Online"/>
    <s v="JM053115"/>
    <s v="Sutton"/>
    <s v="CT15"/>
    <s v="England"/>
    <x v="0"/>
    <s v="01JZ3NTJD57NGYK9M5ZVQB1AG3"/>
    <s v="Computer Monitor Stand"/>
    <s v="Office"/>
    <s v="Office Accessories"/>
    <n v="29.24"/>
    <n v="11.746"/>
    <n v="8"/>
    <n v="0.02"/>
    <n v="1"/>
    <s v="Office"/>
    <b v="0"/>
    <s v="Office"/>
    <x v="80"/>
  </r>
  <r>
    <s v="RQU-150436"/>
    <d v="2023-02-24T00:00:00"/>
    <s v="Online"/>
    <s v="OB014286"/>
    <s v="Newbiggin"/>
    <s v="NE46"/>
    <s v="England"/>
    <x v="4"/>
    <s v="01JZ3NTJD57NGYK9M5ZVQB1AG3"/>
    <s v="Computer Monitor Stand"/>
    <s v="Office"/>
    <s v="Office Accessories"/>
    <n v="29.24"/>
    <n v="11.746"/>
    <n v="11"/>
    <n v="7.0000000000000007E-2"/>
    <n v="1"/>
    <s v="Office"/>
    <b v="0"/>
    <s v="Office"/>
    <x v="80"/>
  </r>
  <r>
    <s v="XBX-925934"/>
    <d v="2023-07-28T00:00:00"/>
    <s v="Online"/>
    <s v="UR084798"/>
    <s v="Swindon"/>
    <s v="SN1"/>
    <s v="England"/>
    <x v="2"/>
    <s v="01JZ3NTJD57NGYK9M5ZVQB1AG3"/>
    <s v="Computer Monitor Stand"/>
    <s v="Office"/>
    <s v="Office Accessories"/>
    <n v="29.24"/>
    <n v="11.746"/>
    <n v="2"/>
    <n v="0.09"/>
    <n v="1"/>
    <s v="Office"/>
    <b v="0"/>
    <s v="Office"/>
    <x v="80"/>
  </r>
  <r>
    <s v="QZG-893763"/>
    <d v="2024-11-06T00:00:00"/>
    <s v="Online"/>
    <s v="AT000491"/>
    <s v="Normanton"/>
    <s v="LE15"/>
    <s v="England"/>
    <x v="2"/>
    <s v="01JZ3NC46M3N1TY5PYXHM8Z3P9"/>
    <s v="Under Desk Footrest"/>
    <s v="Office"/>
    <s v="Office Accessories"/>
    <n v="29.99"/>
    <n v="8.9969999999999999"/>
    <n v="15"/>
    <m/>
    <n v="1"/>
    <s v="Office"/>
    <b v="0"/>
    <s v="Office"/>
    <x v="80"/>
  </r>
  <r>
    <s v="LXD-586253"/>
    <d v="2024-08-10T00:00:00"/>
    <s v="Online"/>
    <s v="AT000491"/>
    <s v="Bradford"/>
    <s v="BD7"/>
    <s v="England"/>
    <x v="6"/>
    <s v="01JZ3NC46M3N1TY5PYXHM8Z3P9"/>
    <s v="Under Desk Footrest"/>
    <s v="Office"/>
    <s v="Office Accessories"/>
    <n v="29.99"/>
    <n v="8.9969999999999999"/>
    <n v="19"/>
    <n v="0.25"/>
    <n v="1"/>
    <s v="Office"/>
    <b v="0"/>
    <s v="Office"/>
    <x v="80"/>
  </r>
  <r>
    <s v="VMX-012365"/>
    <d v="2024-05-01T00:00:00"/>
    <s v="In-Store"/>
    <s v="AT000491"/>
    <s v="Linton"/>
    <s v="BD23"/>
    <s v="England"/>
    <x v="6"/>
    <s v="01JZ3NC46M3N1TY5PYXHM8Z3P9"/>
    <s v="Under Desk Footrest"/>
    <s v="Office"/>
    <s v="Office Accessories"/>
    <n v="29.99"/>
    <n v="8.9969999999999999"/>
    <n v="15"/>
    <n v="0.4"/>
    <n v="1"/>
    <s v="Office"/>
    <b v="0"/>
    <s v="Office"/>
    <x v="80"/>
  </r>
  <r>
    <s v="JBT-088742"/>
    <d v="2024-04-14T00:00:00"/>
    <s v="In-Store"/>
    <s v="AT000491"/>
    <s v="Denton"/>
    <s v="M34"/>
    <s v="England"/>
    <x v="4"/>
    <s v="01JZ3NC46M3N1TY5PYXHM8Z3P9"/>
    <s v="Under Desk Footrest"/>
    <s v="Office"/>
    <s v="Office Accessories"/>
    <n v="29.99"/>
    <n v="8.9969999999999999"/>
    <n v="10"/>
    <n v="0.04"/>
    <n v="1"/>
    <s v="Office"/>
    <b v="0"/>
    <s v="Office"/>
    <x v="80"/>
  </r>
  <r>
    <s v="EOS-407151"/>
    <d v="2024-09-22T00:00:00"/>
    <s v="Online"/>
    <s v="AT000491"/>
    <s v="Newport"/>
    <s v="NR29"/>
    <s v="England"/>
    <x v="7"/>
    <s v="01JZ3NC46M3N1TY5PYXHM8Z3P9"/>
    <s v="Under Desk Footrest"/>
    <s v="Office"/>
    <s v="Office Accessories"/>
    <n v="29.99"/>
    <n v="8.9969999999999999"/>
    <n v="18"/>
    <n v="0"/>
    <n v="1"/>
    <s v="Office"/>
    <b v="0"/>
    <s v="Office"/>
    <x v="80"/>
  </r>
  <r>
    <s v="AVI-137817"/>
    <d v="2024-07-09T00:00:00"/>
    <s v="In-Store"/>
    <s v="RZ048453"/>
    <s v="Milton"/>
    <s v="AB56"/>
    <s v="Scotland"/>
    <x v="0"/>
    <s v="01JZ3NTD3747BPA9MC7TGRV8SV"/>
    <s v="Home Office Chair"/>
    <s v="Furniture"/>
    <s v="Office Furniture"/>
    <n v="199.99"/>
    <n v="79.995999999999995"/>
    <n v="10"/>
    <n v="0.31"/>
    <n v="1"/>
    <s v="Furniture"/>
    <b v="0"/>
    <s v="Furniture"/>
    <x v="105"/>
  </r>
  <r>
    <s v="UQV-735470"/>
    <d v="2025-03-03T00:00:00"/>
    <s v="Online"/>
    <s v="IU068896"/>
    <s v="Marston"/>
    <s v="ST20"/>
    <s v="England"/>
    <x v="2"/>
    <s v="01JZ3NTD3747BPA9MC7TGRV8SV"/>
    <s v="Home Office Chair"/>
    <s v="Furniture"/>
    <s v="Office Furniture"/>
    <n v="201.41"/>
    <n v="80.995999999999995"/>
    <n v="16"/>
    <n v="0.11"/>
    <n v="1"/>
    <s v="Furniture"/>
    <b v="0"/>
    <s v="Furniture"/>
    <x v="105"/>
  </r>
  <r>
    <s v="PYL-004447"/>
    <d v="2025-01-09T00:00:00"/>
    <s v="In-Store"/>
    <s v="QY049868"/>
    <s v="London"/>
    <s v="WC1B"/>
    <s v="England"/>
    <x v="6"/>
    <s v="01JZ3NTD3747BPA9MC7TGRV8SV"/>
    <s v="Home Office Chair"/>
    <s v="Furniture"/>
    <s v="Office Furniture"/>
    <n v="201.41"/>
    <n v="80.995999999999995"/>
    <n v="17"/>
    <n v="0.05"/>
    <n v="1"/>
    <s v="Furniture"/>
    <b v="0"/>
    <s v="Furniture"/>
    <x v="105"/>
  </r>
  <r>
    <s v="EPX-600827"/>
    <d v="2024-09-01T00:00:00"/>
    <s v="Online"/>
    <s v="DK019697"/>
    <s v="West End"/>
    <s v="DN36"/>
    <s v="England"/>
    <x v="6"/>
    <s v="01JZ3NTD3747BPA9MC7TGRV8SV"/>
    <s v="Home Office Chair"/>
    <s v="Furniture"/>
    <s v="Office Furniture"/>
    <n v="200.99"/>
    <n v="79.995999999999995"/>
    <n v="14"/>
    <n v="0.15"/>
    <n v="1"/>
    <s v="Furniture"/>
    <b v="0"/>
    <s v="Furniture"/>
    <x v="105"/>
  </r>
  <r>
    <s v="BAA-870692"/>
    <d v="2023-02-14T00:00:00"/>
    <s v="Online"/>
    <s v="RZ048453"/>
    <s v="Craigavon"/>
    <s v="BT66"/>
    <s v="Northern Ireland"/>
    <x v="0"/>
    <s v="01JZ3NTD3747BPA9MC7TGRV8SV"/>
    <s v="Home Office Chair"/>
    <s v="Furniture"/>
    <s v="Office Furniture"/>
    <n v="199.14"/>
    <n v="79.495999999999995"/>
    <n v="17"/>
    <n v="0.03"/>
    <n v="1"/>
    <s v="Furniture"/>
    <b v="0"/>
    <s v="Furniture"/>
    <x v="105"/>
  </r>
  <r>
    <s v="AAM-647040"/>
    <d v="2023-06-01T00:00:00"/>
    <s v="Online"/>
    <s v="RZ048453"/>
    <s v="London"/>
    <s v="EC3M"/>
    <s v="England"/>
    <x v="2"/>
    <s v="01JZ3NTD3747BPA9MC7TGRV8SV"/>
    <s v="Home Office Chair"/>
    <s v="Furniture"/>
    <s v="Office Furniture"/>
    <n v="199.14"/>
    <n v="79.495999999999995"/>
    <n v="17"/>
    <n v="0.25"/>
    <n v="1"/>
    <s v="Furniture"/>
    <b v="0"/>
    <s v="Furniture"/>
    <x v="105"/>
  </r>
  <r>
    <s v="OLF-508683"/>
    <d v="2023-01-17T00:00:00"/>
    <s v="Online"/>
    <s v="RZ048453"/>
    <s v="Carlton"/>
    <s v="DL8"/>
    <s v="England"/>
    <x v="7"/>
    <s v="01JZ3NTD3747BPA9MC7TGRV8SV"/>
    <s v="Home Office Chair"/>
    <s v="Furniture"/>
    <s v="Office Furniture"/>
    <n v="199.14"/>
    <n v="79.495999999999995"/>
    <n v="5"/>
    <n v="0.28000000000000003"/>
    <n v="1"/>
    <s v="Furniture"/>
    <b v="0"/>
    <s v="Furniture"/>
    <x v="105"/>
  </r>
  <r>
    <s v="GUT-683927"/>
    <d v="2023-03-17T00:00:00"/>
    <s v="Online"/>
    <s v="EV036539"/>
    <s v="Edinburgh"/>
    <s v="EH9"/>
    <s v="Scotland"/>
    <x v="0"/>
    <s v="01JZ3NTD3747BPA9MC7TGRV8SV"/>
    <s v="Home Office Chair"/>
    <s v="Furniture"/>
    <s v="Office Furniture"/>
    <n v="199.24"/>
    <n v="79.745999999999995"/>
    <n v="1"/>
    <n v="0.06"/>
    <n v="1"/>
    <s v="Furniture"/>
    <b v="0"/>
    <s v="Furniture"/>
    <x v="105"/>
  </r>
  <r>
    <s v="WSN-799875"/>
    <d v="2023-10-11T00:00:00"/>
    <s v="Online"/>
    <s v="QF008699"/>
    <s v="Newton"/>
    <s v="NG34"/>
    <s v="England"/>
    <x v="8"/>
    <s v="01JZ3NTD3747BPA9MC7TGRV8SV"/>
    <s v="Home Office Chair"/>
    <s v="Furniture"/>
    <s v="Office Furniture"/>
    <n v="199.24"/>
    <n v="79.745999999999995"/>
    <n v="7"/>
    <n v="7.0000000000000007E-2"/>
    <n v="1"/>
    <s v="Furniture"/>
    <b v="0"/>
    <s v="Furniture"/>
    <x v="105"/>
  </r>
  <r>
    <s v="XWA-985149"/>
    <d v="2024-10-04T00:00:00"/>
    <s v="Online"/>
    <s v="MM027639"/>
    <s v="Sheffield"/>
    <s v="S33"/>
    <s v="England"/>
    <x v="2"/>
    <s v="01JZ3N56M5XK2XKTRMACGM0VH9"/>
    <s v="Customizable Wall Calendar"/>
    <s v="Office"/>
    <s v="Office Supplies"/>
    <n v="24.99"/>
    <n v="7.4969999999999999"/>
    <n v="17"/>
    <n v="0.19"/>
    <n v="1"/>
    <s v="Office"/>
    <b v="0"/>
    <s v="Office"/>
    <x v="80"/>
  </r>
  <r>
    <s v="GGY-322652"/>
    <d v="2024-07-10T00:00:00"/>
    <s v="In-Store"/>
    <s v="FV080737"/>
    <s v="Milton"/>
    <s v="AB56"/>
    <s v="Scotland"/>
    <x v="0"/>
    <s v="01JZ3N510MQ4KXP7XG6FWXXN01"/>
    <s v="Colorful Post-It Notes Set"/>
    <s v="Office"/>
    <s v="Office Supplies"/>
    <n v="9.99"/>
    <n v="2.9969999999999999"/>
    <n v="18"/>
    <n v="0.27"/>
    <n v="1"/>
    <s v="Office"/>
    <b v="0"/>
    <s v="Office"/>
    <x v="80"/>
  </r>
  <r>
    <s v="VKL-120091"/>
    <d v="2024-08-07T00:00:00"/>
    <s v="Online"/>
    <s v="FV080737"/>
    <s v="Buckland"/>
    <s v="CT16"/>
    <s v="England"/>
    <x v="0"/>
    <s v="01JZ3N510MQ4KXP7XG6FWXXN01"/>
    <s v="Colorful Post-It Notes Set"/>
    <s v="Office"/>
    <s v="Office Supplies"/>
    <n v="9.99"/>
    <n v="2.9969999999999999"/>
    <n v="18"/>
    <n v="0.06"/>
    <n v="1"/>
    <s v="Office"/>
    <b v="0"/>
    <s v="Office"/>
    <x v="80"/>
  </r>
  <r>
    <s v="TGY-361644"/>
    <d v="2024-02-07T00:00:00"/>
    <s v="Online"/>
    <s v="TU097281"/>
    <s v="Normanton"/>
    <s v="LE15"/>
    <s v="England"/>
    <x v="2"/>
    <s v="01JZ3NTPEZWGAZZWMHETHAZK7R"/>
    <s v="Multi-Purpose Scissors"/>
    <s v="Office"/>
    <s v="Office Supplies"/>
    <n v="8.99"/>
    <n v="3.5960000000000001"/>
    <n v="8"/>
    <n v="0.34"/>
    <n v="1"/>
    <s v="Office"/>
    <b v="0"/>
    <s v="Office"/>
    <x v="80"/>
  </r>
  <r>
    <s v="XQS-094634"/>
    <d v="2024-08-21T00:00:00"/>
    <s v="Online"/>
    <s v="CW024266"/>
    <s v="Kinloch"/>
    <s v="PH43"/>
    <s v="Scotland"/>
    <x v="0"/>
    <s v="01JZ3NR49D4YS94DVS7Y2E0SZ3"/>
    <s v="Magnetic Whiteboard"/>
    <s v="Office"/>
    <s v="Office Supplies"/>
    <n v="34.99"/>
    <n v="13.996"/>
    <n v="12"/>
    <n v="0.17"/>
    <n v="1"/>
    <s v="Office"/>
    <b v="0"/>
    <s v="Office"/>
    <x v="80"/>
  </r>
  <r>
    <s v="GXC-022667"/>
    <d v="2024-10-27T00:00:00"/>
    <s v="Online"/>
    <s v="TJ065170"/>
    <s v="Edinburgh"/>
    <s v="EH9"/>
    <s v="Scotland"/>
    <x v="0"/>
    <s v="01JZ3NCH3K4AKWNYRN7AYY280B"/>
    <s v="Desk Organizer Set"/>
    <s v="Office"/>
    <s v="Office Supplies"/>
    <n v="29.99"/>
    <n v="8.9969999999999999"/>
    <n v="6"/>
    <n v="0.38"/>
    <n v="1"/>
    <s v="Office"/>
    <b v="0"/>
    <s v="Office"/>
    <x v="80"/>
  </r>
  <r>
    <s v="CCM-089796"/>
    <d v="2024-01-27T00:00:00"/>
    <s v="Online"/>
    <s v="TJ065170"/>
    <s v="Hatton"/>
    <s v="CV35"/>
    <s v="England"/>
    <x v="0"/>
    <s v="01JZ3NCH3K4AKWNYRN7AYY280B"/>
    <s v="Desk Organizer Set"/>
    <s v="Office"/>
    <s v="Office Supplies"/>
    <n v="29.99"/>
    <n v="8.9969999999999999"/>
    <n v="13"/>
    <n v="0.01"/>
    <n v="1"/>
    <s v="Office"/>
    <b v="0"/>
    <s v="Office"/>
    <x v="80"/>
  </r>
  <r>
    <s v="SJR-852629"/>
    <d v="2024-08-17T00:00:00"/>
    <s v="Online"/>
    <s v="TJ065170"/>
    <s v="Newton"/>
    <s v="NG34"/>
    <s v="England"/>
    <x v="7"/>
    <s v="01JZ3NCH3K4AKWNYRN7AYY280B"/>
    <s v="Desk Organizer Set"/>
    <s v="Office"/>
    <s v="Office Supplies"/>
    <n v="29.99"/>
    <n v="8.9969999999999999"/>
    <n v="7"/>
    <n v="0.26"/>
    <n v="1"/>
    <s v="Office"/>
    <b v="0"/>
    <s v="Office"/>
    <x v="80"/>
  </r>
  <r>
    <s v="TBD-134217"/>
    <d v="2025-02-09T00:00:00"/>
    <s v="Online"/>
    <s v="PV023147"/>
    <s v="Kinloch"/>
    <s v="PH43"/>
    <s v="Scotland"/>
    <x v="0"/>
    <s v="01JZ3NR49D4YS94DVS7Y2E0SZ3"/>
    <s v="Magnetic Whiteboard"/>
    <s v="Office"/>
    <s v="Office Supplies"/>
    <n v="36.409999999999997"/>
    <n v="14.996"/>
    <n v="3"/>
    <m/>
    <n v="1"/>
    <s v="Office"/>
    <b v="0"/>
    <s v="Office"/>
    <x v="80"/>
  </r>
  <r>
    <s v="YYK-484817"/>
    <d v="2024-06-02T00:00:00"/>
    <s v="In-Store"/>
    <s v="CI063538"/>
    <s v="Preston"/>
    <s v="PR1"/>
    <s v="England"/>
    <x v="1"/>
    <s v="01JZ3NC6079HY62KDP03CNX8NF"/>
    <s v="Safety Pin Dispenser"/>
    <s v="Office"/>
    <s v="Office Supplies"/>
    <n v="5.99"/>
    <n v="1.7969999999999999"/>
    <n v="18"/>
    <n v="0.21"/>
    <n v="1"/>
    <s v="Office"/>
    <b v="0"/>
    <s v="Office"/>
    <x v="80"/>
  </r>
  <r>
    <s v="IEM-695007"/>
    <d v="2024-10-16T00:00:00"/>
    <s v="Online"/>
    <s v="CI063538"/>
    <s v="Upton"/>
    <s v="DN21"/>
    <s v="England"/>
    <x v="0"/>
    <s v="01JZ3NC6079HY62KDP03CNX8NF"/>
    <s v="Safety Pin Dispenser"/>
    <s v="Office"/>
    <s v="Office Supplies"/>
    <n v="5.99"/>
    <n v="1.7969999999999999"/>
    <n v="9"/>
    <n v="0.1"/>
    <n v="1"/>
    <s v="Office"/>
    <b v="0"/>
    <s v="Office"/>
    <x v="80"/>
  </r>
  <r>
    <s v="TYZ-713955"/>
    <d v="2024-11-14T00:00:00"/>
    <s v="Online"/>
    <s v="JZ035822"/>
    <s v="Merton"/>
    <s v="SW19"/>
    <s v="England"/>
    <x v="2"/>
    <s v="01JZ3N594ZRG43D33R4JK139Q5"/>
    <s v="Customizable Name Plate"/>
    <s v="Office"/>
    <s v="Office Supplies"/>
    <n v="19.989999999999998"/>
    <n v="5.9969999999999999"/>
    <n v="8"/>
    <n v="0.3"/>
    <n v="1"/>
    <s v="Office"/>
    <b v="0"/>
    <s v="Office"/>
    <x v="80"/>
  </r>
  <r>
    <s v="LII-788486"/>
    <d v="2024-09-25T00:00:00"/>
    <s v="In-Store"/>
    <s v="CI063538"/>
    <s v="Weston"/>
    <s v="GU32"/>
    <s v="England"/>
    <x v="1"/>
    <s v="01JZ3NC6079HY62KDP03CNX8NF"/>
    <s v="Safety Pin Dispenser"/>
    <s v="Office"/>
    <s v="Office Supplies"/>
    <n v="5.99"/>
    <n v="1.7969999999999999"/>
    <n v="2"/>
    <n v="0.09"/>
    <n v="1"/>
    <s v="Office"/>
    <b v="0"/>
    <s v="Office"/>
    <x v="80"/>
  </r>
  <r>
    <s v="JNE-036591"/>
    <d v="2024-05-01T00:00:00"/>
    <s v="In-Store"/>
    <s v="CI063538"/>
    <s v="Milton"/>
    <s v="AB56"/>
    <s v="Scotland"/>
    <x v="0"/>
    <s v="01JZ3NC6079HY62KDP03CNX8NF"/>
    <s v="Safety Pin Dispenser"/>
    <s v="Office"/>
    <s v="Office Supplies"/>
    <n v="5.99"/>
    <n v="1.7969999999999999"/>
    <n v="9"/>
    <n v="0.12"/>
    <n v="1"/>
    <s v="Office"/>
    <b v="0"/>
    <s v="Office"/>
    <x v="80"/>
  </r>
  <r>
    <s v="LYP-988031"/>
    <d v="2024-11-03T00:00:00"/>
    <s v="Online"/>
    <s v="JZ035822"/>
    <s v="Normanton"/>
    <s v="LE15"/>
    <s v="England"/>
    <x v="3"/>
    <s v="01JZ3N594ZRG43D33R4JK139Q5"/>
    <s v="Customizable Name Plate"/>
    <s v="Office"/>
    <s v="Office Supplies"/>
    <n v="19.989999999999998"/>
    <n v="5.9969999999999999"/>
    <n v="19"/>
    <n v="7.0000000000000007E-2"/>
    <n v="1"/>
    <s v="Office"/>
    <b v="0"/>
    <s v="Office"/>
    <x v="80"/>
  </r>
  <r>
    <s v="QJN-665040"/>
    <d v="2024-09-25T00:00:00"/>
    <s v="Online"/>
    <s v="KL084419"/>
    <s v="Linton"/>
    <s v="BD23"/>
    <s v="England"/>
    <x v="1"/>
    <s v="01JZ3NR49D4YS94DVS7Y2E0SZ3"/>
    <s v="Magnetic Whiteboard"/>
    <s v="Office"/>
    <s v="Office Supplies"/>
    <n v="35.99"/>
    <n v="13.996"/>
    <n v="20"/>
    <n v="0.11"/>
    <n v="1"/>
    <s v="Office"/>
    <b v="0"/>
    <s v="Office"/>
    <x v="80"/>
  </r>
  <r>
    <s v="MIW-769144"/>
    <d v="2024-10-06T00:00:00"/>
    <s v="Online"/>
    <s v="KB092397"/>
    <s v="Birmingham"/>
    <s v="B12"/>
    <s v="England"/>
    <x v="2"/>
    <s v="01JZ3NTPEZWGAZZWMHETHAZK7R"/>
    <s v="Multi-Purpose Scissors"/>
    <s v="Office"/>
    <s v="Office Supplies"/>
    <n v="9.99"/>
    <n v="3.5960000000000001"/>
    <n v="11"/>
    <n v="0.09"/>
    <n v="1"/>
    <s v="Office"/>
    <b v="0"/>
    <s v="Office"/>
    <x v="80"/>
  </r>
  <r>
    <s v="LTU-688832"/>
    <d v="2024-06-23T00:00:00"/>
    <s v="Online"/>
    <s v="FT097065"/>
    <s v="Walton"/>
    <s v="CV35"/>
    <s v="England"/>
    <x v="0"/>
    <s v="01JZ3NR49D4YS94DVS7Y2E0SZ3"/>
    <s v="Magnetic Whiteboard"/>
    <s v="Office"/>
    <s v="Office Supplies"/>
    <n v="35.99"/>
    <n v="13.996"/>
    <n v="20"/>
    <n v="0.05"/>
    <n v="1"/>
    <s v="Office"/>
    <b v="0"/>
    <s v="Office"/>
    <x v="80"/>
  </r>
  <r>
    <s v="VJE-296884"/>
    <d v="2023-09-04T00:00:00"/>
    <s v="In-Store"/>
    <s v="MM027639"/>
    <s v="Birmingham"/>
    <s v="B12"/>
    <s v="England"/>
    <x v="6"/>
    <s v="01JZ3N56M5XK2XKTRMACGM0VH9"/>
    <s v="Customizable Wall Calendar"/>
    <s v="Office"/>
    <s v="Office Supplies"/>
    <n v="23.99"/>
    <n v="6.9470000000000001"/>
    <n v="9"/>
    <n v="0.26"/>
    <n v="1"/>
    <s v="Office"/>
    <b v="0"/>
    <s v="Office"/>
    <x v="80"/>
  </r>
  <r>
    <s v="TEF-773432"/>
    <d v="2023-04-24T00:00:00"/>
    <s v="Online"/>
    <s v="FV080737"/>
    <s v="Belfast"/>
    <s v="BT2"/>
    <s v="Northern Ireland"/>
    <x v="0"/>
    <s v="01JZ3N510MQ4KXP7XG6FWXXN01"/>
    <s v="Colorful Post-It Notes Set"/>
    <s v="Office"/>
    <s v="Office Supplies"/>
    <n v="8.99"/>
    <n v="2.4470000000000001"/>
    <n v="4"/>
    <m/>
    <n v="1"/>
    <s v="Office"/>
    <b v="0"/>
    <s v="Office"/>
    <x v="80"/>
  </r>
  <r>
    <s v="UJQ-740111"/>
    <d v="2023-08-17T00:00:00"/>
    <s v="Online"/>
    <s v="MM027639"/>
    <s v="London"/>
    <s v="EC1V"/>
    <s v="England"/>
    <x v="7"/>
    <s v="01JZ3N56M5XK2XKTRMACGM0VH9"/>
    <s v="Customizable Wall Calendar"/>
    <s v="Office"/>
    <s v="Office Supplies"/>
    <n v="23.99"/>
    <n v="6.9470000000000001"/>
    <n v="2"/>
    <n v="0.31"/>
    <n v="1"/>
    <s v="Office"/>
    <b v="0"/>
    <s v="Office"/>
    <x v="80"/>
  </r>
  <r>
    <s v="TFM-913371"/>
    <d v="2023-05-17T00:00:00"/>
    <s v="Online"/>
    <s v="FV080737"/>
    <s v="London"/>
    <s v="WC1B"/>
    <s v="England"/>
    <x v="3"/>
    <s v="01JZ3N510MQ4KXP7XG6FWXXN01"/>
    <s v="Colorful Post-It Notes Set"/>
    <s v="Office"/>
    <s v="Office Supplies"/>
    <n v="8.99"/>
    <n v="2.4470000000000001"/>
    <n v="3"/>
    <n v="0.25"/>
    <n v="1"/>
    <s v="Office"/>
    <b v="0"/>
    <s v="Office"/>
    <x v="80"/>
  </r>
  <r>
    <s v="QQT-113660"/>
    <d v="2023-08-19T00:00:00"/>
    <s v="In-Store"/>
    <s v="TU097281"/>
    <s v="Milton"/>
    <s v="NG22"/>
    <s v="England"/>
    <x v="4"/>
    <s v="01JZ3NTPEZWGAZZWMHETHAZK7R"/>
    <s v="Multi-Purpose Scissors"/>
    <s v="Office"/>
    <s v="Office Supplies"/>
    <n v="8.14"/>
    <n v="3.0960000000000001"/>
    <n v="12"/>
    <n v="0.18"/>
    <n v="1"/>
    <s v="Office"/>
    <b v="0"/>
    <s v="Office"/>
    <x v="80"/>
  </r>
  <r>
    <s v="EGL-166493"/>
    <d v="2023-12-24T00:00:00"/>
    <s v="In-Store"/>
    <s v="CW024266"/>
    <s v="Denton"/>
    <s v="M34"/>
    <s v="England"/>
    <x v="2"/>
    <s v="01JZ3NR49D4YS94DVS7Y2E0SZ3"/>
    <s v="Magnetic Whiteboard"/>
    <s v="Office"/>
    <s v="Office Supplies"/>
    <n v="34.14"/>
    <n v="13.496"/>
    <n v="11"/>
    <n v="0.21"/>
    <n v="1"/>
    <s v="Office"/>
    <b v="0"/>
    <s v="Office"/>
    <x v="80"/>
  </r>
  <r>
    <s v="FFC-439014"/>
    <d v="2023-07-11T00:00:00"/>
    <s v="Online"/>
    <s v="CW024266"/>
    <s v="Langley"/>
    <s v="SG4"/>
    <s v="England"/>
    <x v="8"/>
    <s v="01JZ3NR49D4YS94DVS7Y2E0SZ3"/>
    <s v="Magnetic Whiteboard"/>
    <s v="Office"/>
    <s v="Office Supplies"/>
    <n v="34.14"/>
    <n v="13.496"/>
    <n v="18"/>
    <n v="0.4"/>
    <n v="1"/>
    <s v="Office"/>
    <b v="0"/>
    <s v="Office"/>
    <x v="80"/>
  </r>
  <r>
    <s v="CPY-028655"/>
    <d v="2023-05-19T00:00:00"/>
    <s v="In-Store"/>
    <s v="JZ035822"/>
    <s v="Preston"/>
    <s v="PR1"/>
    <s v="England"/>
    <x v="4"/>
    <s v="01JZ3N594ZRG43D33R4JK139Q5"/>
    <s v="Customizable Name Plate"/>
    <s v="Office"/>
    <s v="Office Supplies"/>
    <n v="19.14"/>
    <n v="5.4969999999999999"/>
    <n v="15"/>
    <n v="0.11"/>
    <n v="1"/>
    <s v="Office"/>
    <b v="0"/>
    <s v="Office"/>
    <x v="80"/>
  </r>
  <r>
    <s v="BUI-920881"/>
    <d v="2023-09-27T00:00:00"/>
    <s v="Online"/>
    <s v="KM086593"/>
    <s v="Wootton"/>
    <s v="NN4"/>
    <s v="England"/>
    <x v="5"/>
    <s v="01JZ3NTPEZWGAZZWMHETHAZK7R"/>
    <s v="Multi-Purpose Scissors"/>
    <s v="Office"/>
    <s v="Office Supplies"/>
    <n v="8.24"/>
    <n v="3.3460000000000001"/>
    <n v="2"/>
    <n v="0.03"/>
    <n v="1"/>
    <s v="Office"/>
    <b v="0"/>
    <s v="Office"/>
    <x v="80"/>
  </r>
  <r>
    <s v="FKN-812681"/>
    <d v="2024-02-28T00:00:00"/>
    <s v="Online"/>
    <s v="CI063538"/>
    <s v="Newton"/>
    <s v="IV1"/>
    <s v="Scotland"/>
    <x v="0"/>
    <s v="01JZ3NC6079HY62KDP03CNX8NF"/>
    <s v="Safety Pin Dispenser"/>
    <s v="Office"/>
    <s v="Office Supplies"/>
    <n v="5.99"/>
    <n v="1.7969999999999999"/>
    <n v="5"/>
    <n v="0.19"/>
    <n v="1"/>
    <s v="Office"/>
    <b v="0"/>
    <s v="Office"/>
    <x v="80"/>
  </r>
  <r>
    <s v="ZPV-334951"/>
    <d v="2024-09-20T00:00:00"/>
    <s v="Online"/>
    <s v="CI063538"/>
    <s v="Manchester"/>
    <s v="M14"/>
    <s v="England"/>
    <x v="4"/>
    <s v="01JZ3NC6079HY62KDP03CNX8NF"/>
    <s v="Safety Pin Dispenser"/>
    <s v="Office"/>
    <s v="Office Supplies"/>
    <n v="5.99"/>
    <n v="1.7969999999999999"/>
    <n v="15"/>
    <n v="0.24"/>
    <n v="1"/>
    <s v="Office"/>
    <b v="0"/>
    <s v="Office"/>
    <x v="80"/>
  </r>
  <r>
    <s v="UME-008182"/>
    <d v="2024-11-23T00:00:00"/>
    <s v="In-Store"/>
    <s v="CI063538"/>
    <s v="Carlton"/>
    <s v="DL8"/>
    <s v="England"/>
    <x v="0"/>
    <s v="01JZ3NC6079HY62KDP03CNX8NF"/>
    <s v="Safety Pin Dispenser"/>
    <s v="Office"/>
    <s v="Office Supplies"/>
    <n v="5.99"/>
    <n v="1.7969999999999999"/>
    <n v="12"/>
    <m/>
    <n v="1"/>
    <s v="Office"/>
    <b v="0"/>
    <s v="Office"/>
    <x v="80"/>
  </r>
  <r>
    <s v="NSI-912128"/>
    <d v="2024-07-16T00:00:00"/>
    <s v="Online"/>
    <s v="CI063538"/>
    <s v="London"/>
    <s v="EC3M"/>
    <s v="England"/>
    <x v="2"/>
    <s v="01JZ3NC6079HY62KDP03CNX8NF"/>
    <s v="Safety Pin Dispenser"/>
    <s v="Office"/>
    <s v="Office Supplies"/>
    <n v="5.99"/>
    <n v="1.7969999999999999"/>
    <n v="16"/>
    <n v="0.27"/>
    <n v="1"/>
    <s v="Office"/>
    <b v="0"/>
    <s v="Office"/>
    <x v="80"/>
  </r>
  <r>
    <s v="YZN-619097"/>
    <d v="2023-02-03T00:00:00"/>
    <s v="Online"/>
    <s v="CI063538"/>
    <s v="Seaton"/>
    <s v="LE15"/>
    <s v="England"/>
    <x v="4"/>
    <s v="01JZ3NC6079HY62KDP03CNX8NF"/>
    <s v="Safety Pin Dispenser"/>
    <s v="Office"/>
    <s v="Office Supplies"/>
    <n v="5.99"/>
    <n v="1.7969999999999999"/>
    <n v="20"/>
    <n v="0.22"/>
    <n v="1"/>
    <s v="Office"/>
    <b v="0"/>
    <s v="Office"/>
    <x v="80"/>
  </r>
  <r>
    <s v="XDO-508327"/>
    <d v="2023-06-09T00:00:00"/>
    <s v="In-Store"/>
    <s v="CI063538"/>
    <s v="Burnside"/>
    <s v="EH52"/>
    <s v="Scotland"/>
    <x v="0"/>
    <s v="01JZ3NC6079HY62KDP03CNX8NF"/>
    <s v="Safety Pin Dispenser"/>
    <s v="Office"/>
    <s v="Office Supplies"/>
    <n v="5.99"/>
    <n v="1.7969999999999999"/>
    <n v="13"/>
    <n v="0.18"/>
    <n v="1"/>
    <s v="Office"/>
    <b v="0"/>
    <s v="Office"/>
    <x v="80"/>
  </r>
  <r>
    <s v="MWQ-749311"/>
    <d v="2024-03-17T00:00:00"/>
    <s v="Online"/>
    <s v="CI063538"/>
    <s v="Kingston"/>
    <s v="DT10"/>
    <s v="England"/>
    <x v="0"/>
    <s v="01JZ3NC6079HY62KDP03CNX8NF"/>
    <s v="Safety Pin Dispenser"/>
    <s v="Office"/>
    <s v="Office Supplies"/>
    <n v="5.99"/>
    <n v="1.7969999999999999"/>
    <n v="3"/>
    <n v="0.25"/>
    <n v="1"/>
    <s v="Office"/>
    <b v="0"/>
    <s v="Office"/>
    <x v="80"/>
  </r>
  <r>
    <s v="NNL-510115"/>
    <d v="2024-06-13T00:00:00"/>
    <s v="In-Store"/>
    <s v="XZ010402"/>
    <s v="Craigavon"/>
    <s v="BT66"/>
    <s v="Northern Ireland"/>
    <x v="0"/>
    <s v="01JZ3NSXVQ4GWX5RAAKN165F2Z"/>
    <s v="Lemon Zest Olive Oil"/>
    <s v="Food - Oils &amp; Vinegars"/>
    <s v="Oils"/>
    <n v="8.99"/>
    <n v="3.5960000000000001"/>
    <n v="3"/>
    <n v="0.37"/>
    <n v="8"/>
    <s v="Food - Oils &amp; Vinegars"/>
    <b v="0"/>
    <s v="Food"/>
    <x v="106"/>
  </r>
  <r>
    <s v="BUI-752309"/>
    <d v="2024-08-24T00:00:00"/>
    <s v="Online"/>
    <s v="XZ010402"/>
    <s v="Birmingham"/>
    <s v="B12"/>
    <s v="England"/>
    <x v="2"/>
    <s v="01JZ3NSXVQ4GWX5RAAKN165F2Z"/>
    <s v="Lemon Zest Olive Oil"/>
    <s v="Food - Oils &amp; Vinegars"/>
    <s v="Oils"/>
    <n v="8.99"/>
    <n v="3.5960000000000001"/>
    <n v="5"/>
    <n v="0.05"/>
    <n v="8"/>
    <s v="Food - Oils &amp; Vinegars"/>
    <b v="0"/>
    <s v="Food"/>
    <x v="106"/>
  </r>
  <r>
    <s v="DAR-009241"/>
    <d v="2024-01-26T00:00:00"/>
    <s v="In-Store"/>
    <s v="FX024302"/>
    <s v="Burnside"/>
    <s v="EH52"/>
    <s v="Scotland"/>
    <x v="0"/>
    <s v="01JZ3NR9W9WFTS7K6XCW8KW22H"/>
    <s v="Coconut Oil"/>
    <s v="Food - Oils &amp; Vinegars"/>
    <s v="Oils"/>
    <n v="6.49"/>
    <n v="2.5960000000000001"/>
    <n v="20"/>
    <n v="0.27"/>
    <n v="8"/>
    <s v="Food - Oils &amp; Vinegars"/>
    <b v="0"/>
    <s v="Food"/>
    <x v="106"/>
  </r>
  <r>
    <s v="JIE-187860"/>
    <d v="2024-02-12T00:00:00"/>
    <s v="In-Store"/>
    <s v="XZ010402"/>
    <s v="Horton"/>
    <s v="BS37"/>
    <s v="England"/>
    <x v="7"/>
    <s v="01JZ3NSXVQ4GWX5RAAKN165F2Z"/>
    <s v="Lemon Zest Olive Oil"/>
    <s v="Food - Oils &amp; Vinegars"/>
    <s v="Oils"/>
    <n v="8.99"/>
    <n v="3.5960000000000001"/>
    <n v="2"/>
    <m/>
    <n v="8"/>
    <s v="Food - Oils &amp; Vinegars"/>
    <b v="0"/>
    <s v="Food"/>
    <x v="106"/>
  </r>
  <r>
    <s v="VBO-785105"/>
    <d v="2025-03-12T00:00:00"/>
    <s v="In-Store"/>
    <s v="BC098676"/>
    <s v="Sheffield"/>
    <s v="S33"/>
    <s v="England"/>
    <x v="0"/>
    <s v="01JZ3NSXVQ4GWX5RAAKN165F2Z"/>
    <s v="Lemon Zest Olive Oil"/>
    <s v="Food - Oils &amp; Vinegars"/>
    <s v="Oils"/>
    <n v="10.41"/>
    <n v="4.5960000000000001"/>
    <n v="3"/>
    <n v="0.17"/>
    <n v="8"/>
    <s v="Food - Oils &amp; Vinegars"/>
    <b v="0"/>
    <s v="Food"/>
    <x v="106"/>
  </r>
  <r>
    <s v="QEL-364465"/>
    <d v="2025-03-25T00:00:00"/>
    <s v="In-Store"/>
    <s v="HH019414"/>
    <s v="Horton"/>
    <s v="BS37"/>
    <m/>
    <x v="7"/>
    <s v="01JZ3NR9W9WFTS7K6XCW8KW22H"/>
    <s v="Coconut Oil"/>
    <s v="Food - Oils &amp; Vinegars"/>
    <s v="Oils"/>
    <n v="7.91"/>
    <n v="3.5960000000000001"/>
    <n v="2"/>
    <n v="0.09"/>
    <n v="8"/>
    <s v="Food - Oils &amp; Vinegars"/>
    <b v="0"/>
    <s v="Food"/>
    <x v="106"/>
  </r>
  <r>
    <s v="HQT-485690"/>
    <d v="2024-10-12T00:00:00"/>
    <s v="Online"/>
    <s v="AW002047"/>
    <s v="Preston"/>
    <s v="PR1"/>
    <s v="England"/>
    <x v="3"/>
    <s v="01JZ3NR9W9WFTS7K6XCW8KW22H"/>
    <s v="Coconut Oil"/>
    <s v="Food - Oils &amp; Vinegars"/>
    <s v="Oils"/>
    <n v="7.49"/>
    <n v="2.5960000000000001"/>
    <n v="7"/>
    <n v="0.15"/>
    <n v="8"/>
    <s v="Food - Oils &amp; Vinegars"/>
    <b v="0"/>
    <s v="Food"/>
    <x v="106"/>
  </r>
  <r>
    <s v="UAO-621528"/>
    <d v="2024-11-30T00:00:00"/>
    <s v="Online"/>
    <s v="AS066653"/>
    <s v="Upton"/>
    <s v="DN21"/>
    <s v="England"/>
    <x v="5"/>
    <s v="01JZ3NR9W9WFTS7K6XCW8KW22H"/>
    <s v="Coconut Oil"/>
    <s v="Food - Oils &amp; Vinegars"/>
    <s v="Oils"/>
    <n v="7.49"/>
    <n v="2.5960000000000001"/>
    <n v="3"/>
    <n v="0.1"/>
    <n v="8"/>
    <s v="Food - Oils &amp; Vinegars"/>
    <b v="0"/>
    <s v="Food"/>
    <x v="106"/>
  </r>
  <r>
    <s v="WXL-116835"/>
    <d v="2023-06-18T00:00:00"/>
    <s v="Online"/>
    <s v="CV050185"/>
    <s v="Kinloch"/>
    <s v="PH43"/>
    <s v="Scotland"/>
    <x v="0"/>
    <s v="01JZ3N524T5CSK562AJGPQNEWM"/>
    <s v="Sesame Oil"/>
    <s v="Food - Oils &amp; Vinegars"/>
    <s v="Oils"/>
    <n v="2.99"/>
    <n v="0.64700000000000002"/>
    <n v="8"/>
    <n v="0.39"/>
    <n v="8"/>
    <s v="Food - Oils &amp; Vinegars"/>
    <b v="0"/>
    <s v="Food"/>
    <x v="106"/>
  </r>
  <r>
    <s v="MPX-473016"/>
    <d v="2023-02-24T00:00:00"/>
    <s v="In-Store"/>
    <s v="CV050185"/>
    <s v="Tullich"/>
    <s v="AB55"/>
    <s v="Scotland"/>
    <x v="0"/>
    <s v="01JZ3N524T5CSK562AJGPQNEWM"/>
    <s v="Sesame Oil"/>
    <s v="Food - Oils &amp; Vinegars"/>
    <s v="Oils"/>
    <n v="2.99"/>
    <n v="0.64700000000000002"/>
    <n v="16"/>
    <n v="0.24"/>
    <n v="8"/>
    <s v="Food - Oils &amp; Vinegars"/>
    <b v="0"/>
    <s v="Food"/>
    <x v="106"/>
  </r>
  <r>
    <s v="BMO-771577"/>
    <d v="2023-02-03T00:00:00"/>
    <s v="Online"/>
    <s v="FX024302"/>
    <s v="Church End"/>
    <s v="N3"/>
    <s v="England"/>
    <x v="4"/>
    <s v="01JZ3NR9W9WFTS7K6XCW8KW22H"/>
    <s v="Coconut Oil"/>
    <s v="Food - Oils &amp; Vinegars"/>
    <s v="Oils"/>
    <n v="5.64"/>
    <n v="2.0960000000000001"/>
    <n v="2"/>
    <n v="0.06"/>
    <n v="8"/>
    <s v="Food - Oils &amp; Vinegars"/>
    <b v="0"/>
    <s v="Food"/>
    <x v="106"/>
  </r>
  <r>
    <s v="UFT-730626"/>
    <d v="2023-09-30T00:00:00"/>
    <s v="Online"/>
    <s v="FX024302"/>
    <s v="Aberdeen"/>
    <s v="AB39"/>
    <s v="Scotland"/>
    <x v="0"/>
    <s v="01JZ3NR9W9WFTS7K6XCW8KW22H"/>
    <s v="Coconut Oil"/>
    <s v="Food - Oils &amp; Vinegars"/>
    <s v="Oils"/>
    <n v="5.64"/>
    <n v="2.0960000000000001"/>
    <n v="4"/>
    <n v="0.22"/>
    <n v="8"/>
    <s v="Food - Oils &amp; Vinegars"/>
    <b v="0"/>
    <s v="Food"/>
    <x v="106"/>
  </r>
  <r>
    <s v="CQN-411475"/>
    <d v="2023-05-24T00:00:00"/>
    <s v="In-Store"/>
    <s v="FJ090447"/>
    <s v="Newton"/>
    <s v="IV1"/>
    <s v="Scotland"/>
    <x v="0"/>
    <s v="01JZ3NR9W9WFTS7K6XCW8KW22H"/>
    <s v="Coconut Oil"/>
    <s v="Food - Oils &amp; Vinegars"/>
    <s v="Oils"/>
    <n v="5.74"/>
    <n v="2.3460000000000001"/>
    <n v="10"/>
    <n v="7.0000000000000007E-2"/>
    <n v="8"/>
    <s v="Food - Oils &amp; Vinegars"/>
    <b v="0"/>
    <s v="Food"/>
    <x v="106"/>
  </r>
  <r>
    <s v="FHC-401967"/>
    <d v="2024-04-03T00:00:00"/>
    <s v="Online"/>
    <s v="JY078378"/>
    <s v="Preston"/>
    <s v="PR1"/>
    <s v="England"/>
    <x v="6"/>
    <s v="01JZ3N552FMW6898G406DB65W2"/>
    <s v="Organic Coconut Oil"/>
    <s v="Food - Oils"/>
    <s v="Oils"/>
    <n v="8.99"/>
    <n v="2.6970000000000001"/>
    <n v="5"/>
    <n v="0.11"/>
    <n v="8"/>
    <s v="Food - Oils"/>
    <b v="0"/>
    <s v="Food"/>
    <x v="107"/>
  </r>
  <r>
    <s v="PBB-802625"/>
    <d v="2024-03-09T00:00:00"/>
    <s v="In-Store"/>
    <s v="QC015889"/>
    <s v="Manchester"/>
    <s v="M14"/>
    <s v="England"/>
    <x v="6"/>
    <s v="01JZ3N50N76RX5K12B5JKHF9FR"/>
    <s v="Herb-Infused Olive Oil"/>
    <s v="Food - Oils"/>
    <s v="Oils"/>
    <n v="8.99"/>
    <n v="2.6970000000000001"/>
    <n v="6"/>
    <m/>
    <n v="8"/>
    <s v="Food - Oils"/>
    <b v="0"/>
    <s v="Food"/>
    <x v="107"/>
  </r>
  <r>
    <s v="HDZ-743078"/>
    <d v="2024-07-22T00:00:00"/>
    <s v="In-Store"/>
    <s v="QC015889"/>
    <s v="Linton"/>
    <s v="BD23"/>
    <s v="England"/>
    <x v="3"/>
    <s v="01JZ3N50N76RX5K12B5JKHF9FR"/>
    <s v="Herb-Infused Olive Oil"/>
    <s v="Food - Oils"/>
    <s v="Oils"/>
    <n v="8.99"/>
    <n v="2.6970000000000001"/>
    <n v="14"/>
    <n v="0.23"/>
    <n v="8"/>
    <s v="Food - Oils"/>
    <b v="0"/>
    <s v="Food"/>
    <x v="107"/>
  </r>
  <r>
    <s v="CSI-750069"/>
    <d v="2024-05-15T00:00:00"/>
    <s v="Online"/>
    <s v="QC015889"/>
    <s v="Newport"/>
    <s v="NR29"/>
    <s v="England"/>
    <x v="6"/>
    <s v="01JZ3N50N76RX5K12B5JKHF9FR"/>
    <s v="Herb-Infused Olive Oil"/>
    <s v="Food - Oils"/>
    <s v="Oils"/>
    <n v="8.99"/>
    <n v="2.6970000000000001"/>
    <n v="18"/>
    <n v="0.39"/>
    <n v="8"/>
    <s v="Food - Oils"/>
    <b v="0"/>
    <s v="Food"/>
    <x v="107"/>
  </r>
  <r>
    <s v="NDL-373292"/>
    <d v="2024-04-07T00:00:00"/>
    <s v="Online"/>
    <s v="JY078378"/>
    <s v="Leeds"/>
    <s v="LS6"/>
    <s v="England"/>
    <x v="0"/>
    <s v="01JZ3N552FMW6898G406DB65W2"/>
    <s v="Organic Coconut Oil"/>
    <s v="Food - Oils"/>
    <s v="Oils"/>
    <n v="8.99"/>
    <n v="2.6970000000000001"/>
    <n v="16"/>
    <n v="0.26"/>
    <n v="8"/>
    <s v="Food - Oils"/>
    <b v="0"/>
    <s v="Food"/>
    <x v="107"/>
  </r>
  <r>
    <s v="DQQ-024394"/>
    <d v="2025-02-08T00:00:00"/>
    <s v="Online"/>
    <s v="NI003473"/>
    <s v="Birmingham"/>
    <s v="B40"/>
    <s v="England"/>
    <x v="3"/>
    <s v="01JZ3NR9NCHFZY84F36ZT1WMJQ"/>
    <s v="Avocado Oil"/>
    <s v="Food - Oils"/>
    <s v="Oils"/>
    <n v="9.91"/>
    <n v="4.3959999999999999"/>
    <n v="12"/>
    <n v="0.19"/>
    <n v="8"/>
    <s v="Food - Oils"/>
    <b v="0"/>
    <s v="Food"/>
    <x v="107"/>
  </r>
  <r>
    <s v="TSY-028418"/>
    <d v="2024-08-06T00:00:00"/>
    <s v="Online"/>
    <s v="DL034385"/>
    <s v="Dean"/>
    <s v="OX7"/>
    <s v="England"/>
    <x v="0"/>
    <s v="01JZ3NR9NCHFZY84F36ZT1WMJQ"/>
    <s v="Avocado Oil"/>
    <s v="Food - Oils"/>
    <s v="Oils"/>
    <n v="9.49"/>
    <n v="3.3959999999999999"/>
    <n v="17"/>
    <n v="0.17"/>
    <n v="8"/>
    <s v="Food - Oils"/>
    <b v="0"/>
    <s v="Food"/>
    <x v="107"/>
  </r>
  <r>
    <s v="QBE-224006"/>
    <d v="2024-11-04T00:00:00"/>
    <s v="In-Store"/>
    <s v="CR067815"/>
    <s v="Stapleford"/>
    <s v="LN6"/>
    <s v="England"/>
    <x v="0"/>
    <s v="01JZ3NR9NCHFZY84F36ZT1WMJQ"/>
    <s v="Avocado Oil"/>
    <s v="Food - Oils"/>
    <s v="Oils"/>
    <n v="9.49"/>
    <n v="3.3959999999999999"/>
    <n v="15"/>
    <n v="0.12"/>
    <n v="8"/>
    <s v="Food - Oils"/>
    <b v="0"/>
    <s v="Food"/>
    <x v="107"/>
  </r>
  <r>
    <s v="MGI-619519"/>
    <d v="2024-06-19T00:00:00"/>
    <s v="Online"/>
    <s v="JP043087"/>
    <s v="Church End"/>
    <s v="N3"/>
    <s v="England"/>
    <x v="6"/>
    <s v="01JZ3NR9NCHFZY84F36ZT1WMJQ"/>
    <s v="Avocado Oil"/>
    <s v="Food - Oils"/>
    <s v="Oils"/>
    <n v="9.49"/>
    <n v="3.3959999999999999"/>
    <n v="4"/>
    <n v="0.16"/>
    <n v="8"/>
    <s v="Food - Oils"/>
    <b v="0"/>
    <s v="Food"/>
    <x v="107"/>
  </r>
  <r>
    <s v="YED-788365"/>
    <d v="2024-01-17T00:00:00"/>
    <s v="In-Store"/>
    <s v="VX028173"/>
    <s v="Eaton"/>
    <s v="DN22"/>
    <s v="England"/>
    <x v="7"/>
    <s v="01JZ3NR9NCHFZY84F36ZT1WMJQ"/>
    <s v="Avocado Oil"/>
    <s v="Food - Oils"/>
    <s v="Oils"/>
    <n v="9.49"/>
    <n v="3.3959999999999999"/>
    <n v="5"/>
    <n v="0.14000000000000001"/>
    <n v="8"/>
    <s v="Food - Oils"/>
    <b v="0"/>
    <s v="Food"/>
    <x v="107"/>
  </r>
  <r>
    <s v="YML-799868"/>
    <d v="2024-05-04T00:00:00"/>
    <s v="In-Store"/>
    <s v="NY090598"/>
    <s v="Liverpool"/>
    <s v="L33"/>
    <s v="England"/>
    <x v="4"/>
    <s v="01JZ3NR9NCHFZY84F36ZT1WMJQ"/>
    <s v="Avocado Oil"/>
    <s v="Food - Oils"/>
    <s v="Oils"/>
    <n v="9.49"/>
    <n v="3.3959999999999999"/>
    <n v="10"/>
    <n v="0.19"/>
    <n v="8"/>
    <s v="Food - Oils"/>
    <b v="0"/>
    <s v="Food"/>
    <x v="107"/>
  </r>
  <r>
    <s v="CLE-955281"/>
    <d v="2023-04-18T00:00:00"/>
    <s v="In-Store"/>
    <s v="JY078378"/>
    <s v="London"/>
    <s v="SW1E"/>
    <m/>
    <x v="5"/>
    <s v="01JZ3N552FMW6898G406DB65W2"/>
    <s v="Organic Coconut Oil"/>
    <s v="Food - Oils"/>
    <s v="Oils"/>
    <n v="7.99"/>
    <n v="2.1469999999999998"/>
    <n v="1"/>
    <n v="0.33"/>
    <n v="8"/>
    <s v="Food - Oils"/>
    <b v="0"/>
    <s v="Food"/>
    <x v="107"/>
  </r>
  <r>
    <s v="WEF-068415"/>
    <d v="2023-05-30T00:00:00"/>
    <s v="In-Store"/>
    <s v="JY078378"/>
    <s v="London"/>
    <s v="W1F"/>
    <s v="England"/>
    <x v="8"/>
    <s v="01JZ3N552FMW6898G406DB65W2"/>
    <s v="Organic Coconut Oil"/>
    <s v="Food - Oils"/>
    <s v="Oils"/>
    <n v="7.99"/>
    <n v="2.1469999999999998"/>
    <n v="3"/>
    <n v="0.22"/>
    <n v="8"/>
    <s v="Food - Oils"/>
    <b v="0"/>
    <s v="Food"/>
    <x v="107"/>
  </r>
  <r>
    <s v="WWA-826319"/>
    <d v="2023-04-27T00:00:00"/>
    <s v="In-Store"/>
    <s v="QC015889"/>
    <s v="Halton"/>
    <s v="LS9"/>
    <s v="England"/>
    <x v="8"/>
    <s v="01JZ3N50N76RX5K12B5JKHF9FR"/>
    <s v="Herb-Infused Olive Oil"/>
    <s v="Food - Oils"/>
    <s v="Oils"/>
    <n v="7.99"/>
    <n v="2.1469999999999998"/>
    <n v="6"/>
    <n v="0.26"/>
    <n v="8"/>
    <s v="Food - Oils"/>
    <b v="0"/>
    <s v="Food"/>
    <x v="107"/>
  </r>
  <r>
    <s v="UMS-089246"/>
    <d v="2023-07-20T00:00:00"/>
    <s v="Online"/>
    <s v="HT057943"/>
    <s v="Walton"/>
    <s v="CV35"/>
    <s v="England"/>
    <x v="5"/>
    <s v="01JZ3NR9NCHFZY84F36ZT1WMJQ"/>
    <s v="Avocado Oil"/>
    <s v="Food - Oils"/>
    <s v="Oils"/>
    <n v="7.64"/>
    <n v="2.8959999999999999"/>
    <n v="8"/>
    <n v="0.28999999999999998"/>
    <n v="8"/>
    <s v="Food - Oils"/>
    <b v="0"/>
    <s v="Food"/>
    <x v="107"/>
  </r>
  <r>
    <s v="KVY-471048"/>
    <d v="2023-08-01T00:00:00"/>
    <s v="In-Store"/>
    <s v="HT057943"/>
    <s v="Denton"/>
    <s v="M34"/>
    <s v="England"/>
    <x v="3"/>
    <s v="01JZ3NR9NCHFZY84F36ZT1WMJQ"/>
    <s v="Avocado Oil"/>
    <s v="Food - Oils"/>
    <s v="Oils"/>
    <n v="7.64"/>
    <n v="2.8959999999999999"/>
    <n v="3"/>
    <n v="0.06"/>
    <n v="8"/>
    <s v="Food - Oils"/>
    <b v="0"/>
    <s v="Food"/>
    <x v="107"/>
  </r>
  <r>
    <s v="CRE-093643"/>
    <d v="2023-03-24T00:00:00"/>
    <s v="In-Store"/>
    <s v="HT057943"/>
    <s v="Swindon"/>
    <s v="SN1"/>
    <s v="England"/>
    <x v="1"/>
    <s v="01JZ3NR9NCHFZY84F36ZT1WMJQ"/>
    <s v="Avocado Oil"/>
    <s v="Food - Oils"/>
    <s v="Oils"/>
    <n v="7.64"/>
    <n v="2.8959999999999999"/>
    <n v="10"/>
    <n v="0.28999999999999998"/>
    <n v="8"/>
    <s v="Food - Oils"/>
    <b v="0"/>
    <s v="Food"/>
    <x v="107"/>
  </r>
  <r>
    <s v="WLL-290203"/>
    <d v="2023-06-21T00:00:00"/>
    <s v="In-Store"/>
    <s v="HT057943"/>
    <s v="Hatton"/>
    <s v="CV35"/>
    <s v="England"/>
    <x v="1"/>
    <s v="01JZ3NR9NCHFZY84F36ZT1WMJQ"/>
    <s v="Avocado Oil"/>
    <s v="Food - Oils"/>
    <s v="Oils"/>
    <n v="7.64"/>
    <n v="2.8959999999999999"/>
    <n v="16"/>
    <m/>
    <n v="8"/>
    <s v="Food - Oils"/>
    <b v="0"/>
    <s v="Food"/>
    <x v="107"/>
  </r>
  <r>
    <s v="OMD-881301"/>
    <d v="2023-09-19T00:00:00"/>
    <s v="In-Store"/>
    <s v="UO043428"/>
    <s v="Kirkton"/>
    <s v="KW10"/>
    <s v="Scotland"/>
    <x v="0"/>
    <s v="01JZ3NR9NCHFZY84F36ZT1WMJQ"/>
    <s v="Avocado Oil"/>
    <s v="Food - Oils"/>
    <s v="Oils"/>
    <n v="7.74"/>
    <n v="3.1459999999999999"/>
    <n v="20"/>
    <n v="0.06"/>
    <n v="8"/>
    <s v="Food - Oils"/>
    <b v="0"/>
    <s v="Food"/>
    <x v="107"/>
  </r>
  <r>
    <s v="PCZ-318352"/>
    <d v="2023-12-20T00:00:00"/>
    <s v="In-Store"/>
    <s v="ES036625"/>
    <s v="Thorpe"/>
    <s v="BD23"/>
    <s v="England"/>
    <x v="8"/>
    <s v="01JZ3NR9NCHFZY84F36ZT1WMJQ"/>
    <s v="Avocado Oil"/>
    <s v="Food - Oils"/>
    <s v="Oils"/>
    <n v="7.74"/>
    <n v="3.1459999999999999"/>
    <n v="15"/>
    <n v="0.02"/>
    <n v="8"/>
    <s v="Food - Oils"/>
    <b v="0"/>
    <s v="Food"/>
    <x v="107"/>
  </r>
  <r>
    <s v="XWP-497108"/>
    <d v="2023-08-08T00:00:00"/>
    <s v="Online"/>
    <s v="EX025743"/>
    <s v="Charlton"/>
    <s v="OX12"/>
    <s v="England"/>
    <x v="0"/>
    <s v="01JZ3NR9NCHFZY84F36ZT1WMJQ"/>
    <s v="Avocado Oil"/>
    <s v="Food - Oils"/>
    <s v="Oils"/>
    <n v="7.74"/>
    <n v="3.1459999999999999"/>
    <n v="5"/>
    <n v="0.08"/>
    <n v="8"/>
    <s v="Food - Oils"/>
    <b v="0"/>
    <s v="Food"/>
    <x v="107"/>
  </r>
  <r>
    <s v="HEW-533581"/>
    <d v="2023-05-20T00:00:00"/>
    <s v="In-Store"/>
    <s v="JV099782"/>
    <s v="Edinburgh"/>
    <s v="EH9"/>
    <s v="Scotland"/>
    <x v="0"/>
    <s v="01JZ3NR9NCHFZY84F36ZT1WMJQ"/>
    <s v="Avocado Oil"/>
    <s v="Food - Oils"/>
    <s v="Oils"/>
    <n v="7.74"/>
    <n v="3.1459999999999999"/>
    <n v="13"/>
    <n v="0.08"/>
    <n v="8"/>
    <s v="Food - Oils"/>
    <b v="0"/>
    <s v="Food"/>
    <x v="107"/>
  </r>
  <r>
    <s v="SMW-669434"/>
    <d v="2024-03-06T00:00:00"/>
    <s v="Online"/>
    <s v="PV023147"/>
    <s v="Eaton"/>
    <s v="DN22"/>
    <s v="England"/>
    <x v="5"/>
    <s v="01JZ3N566PHXZHNBADVFFSMXP4"/>
    <s v="Mediterranean Olives"/>
    <s v="Food - Condiments"/>
    <s v="Olive Products"/>
    <n v="6.49"/>
    <n v="1.9470000000000001"/>
    <n v="6"/>
    <n v="0.31"/>
    <n v="8"/>
    <s v="Food - Condiments"/>
    <b v="0"/>
    <s v="Food"/>
    <x v="13"/>
  </r>
  <r>
    <s v="AZM-978189"/>
    <d v="2023-07-12T00:00:00"/>
    <s v="Online"/>
    <s v="PV023147"/>
    <s v="Sutton"/>
    <s v="RH5"/>
    <s v="England"/>
    <x v="0"/>
    <s v="01JZ3N566PHXZHNBADVFFSMXP4"/>
    <s v="Mediterranean Olives"/>
    <s v="Food - Condiments"/>
    <s v="Olive Products"/>
    <n v="5.49"/>
    <n v="1.397"/>
    <n v="8"/>
    <n v="0.37"/>
    <n v="8"/>
    <s v="Food - Condiments"/>
    <b v="0"/>
    <s v="Food"/>
    <x v="13"/>
  </r>
  <r>
    <s v="YNW-047305"/>
    <d v="2023-04-22T00:00:00"/>
    <s v="Online"/>
    <s v="PV023147"/>
    <s v="Normanton"/>
    <s v="LE15"/>
    <s v="England"/>
    <x v="9"/>
    <s v="01JZ3N566PHXZHNBADVFFSMXP4"/>
    <s v="Mediterranean Olives"/>
    <s v="Food - Condiments"/>
    <s v="Olive Products"/>
    <n v="5.49"/>
    <n v="1.397"/>
    <n v="6"/>
    <n v="0.11"/>
    <n v="8"/>
    <s v="Food - Condiments"/>
    <b v="0"/>
    <s v="Food"/>
    <x v="13"/>
  </r>
  <r>
    <s v="NVO-504935"/>
    <d v="2023-06-02T00:00:00"/>
    <s v="Online"/>
    <s v="PV023147"/>
    <s v="Aberdeen"/>
    <s v="AB39"/>
    <s v="Scotland"/>
    <x v="0"/>
    <s v="01JZ3N566PHXZHNBADVFFSMXP4"/>
    <s v="Mediterranean Olives"/>
    <s v="Food - Condiments"/>
    <s v="Olive Products"/>
    <n v="5.49"/>
    <n v="1.397"/>
    <n v="14"/>
    <n v="0.21"/>
    <n v="8"/>
    <s v="Food - Condiments"/>
    <b v="0"/>
    <s v="Food"/>
    <x v="13"/>
  </r>
  <r>
    <s v="MPD-261302"/>
    <d v="2024-07-18T00:00:00"/>
    <s v="Online"/>
    <s v="QE036054"/>
    <s v="Kinloch"/>
    <s v="PH43"/>
    <s v="Scotland"/>
    <x v="0"/>
    <s v="01JZ3NC4WDJ7SHR4460Z6EXVN0"/>
    <s v="Sliced Olives"/>
    <s v="Food - Condiments"/>
    <s v="Olives"/>
    <n v="1.99"/>
    <n v="0.59699999999999998"/>
    <n v="20"/>
    <n v="0.11"/>
    <n v="8"/>
    <s v="Food - Condiments"/>
    <b v="0"/>
    <s v="Food"/>
    <x v="13"/>
  </r>
  <r>
    <s v="TXW-177799"/>
    <d v="2023-01-09T00:00:00"/>
    <s v="Online"/>
    <s v="QE036054"/>
    <s v="London"/>
    <s v="EC1V"/>
    <s v="England"/>
    <x v="4"/>
    <s v="01JZ3NC4WDJ7SHR4460Z6EXVN0"/>
    <s v="Sliced Olives"/>
    <s v="Food - Condiments"/>
    <s v="Olives"/>
    <n v="1.1399999999999999"/>
    <n v="9.7000000000000003E-2"/>
    <n v="3"/>
    <m/>
    <n v="8"/>
    <s v="Food - Condiments"/>
    <b v="0"/>
    <s v="Food"/>
    <x v="13"/>
  </r>
  <r>
    <s v="FFJ-602697"/>
    <d v="2023-04-22T00:00:00"/>
    <s v="In-Store"/>
    <s v="QE036054"/>
    <s v="Newton"/>
    <s v="IV1"/>
    <s v="Scotland"/>
    <x v="0"/>
    <s v="01JZ3NC4WDJ7SHR4460Z6EXVN0"/>
    <s v="Sliced Olives"/>
    <s v="Food - Condiments"/>
    <s v="Olives"/>
    <n v="1.1399999999999999"/>
    <n v="9.7000000000000003E-2"/>
    <n v="8"/>
    <n v="0.21"/>
    <n v="8"/>
    <s v="Food - Condiments"/>
    <b v="0"/>
    <s v="Food"/>
    <x v="13"/>
  </r>
  <r>
    <s v="QTM-404909"/>
    <d v="2023-10-20T00:00:00"/>
    <s v="Online"/>
    <s v="QE036054"/>
    <s v="Burnside"/>
    <s v="EH52"/>
    <s v="Scotland"/>
    <x v="0"/>
    <s v="01JZ3NC4WDJ7SHR4460Z6EXVN0"/>
    <s v="Sliced Olives"/>
    <s v="Food - Condiments"/>
    <s v="Olives"/>
    <n v="1.1399999999999999"/>
    <n v="9.7000000000000003E-2"/>
    <n v="8"/>
    <n v="0.05"/>
    <n v="8"/>
    <s v="Food - Condiments"/>
    <b v="0"/>
    <s v="Food"/>
    <x v="13"/>
  </r>
  <r>
    <s v="VSS-193666"/>
    <d v="2023-02-24T00:00:00"/>
    <s v="In-Store"/>
    <s v="QE036054"/>
    <s v="Sutton"/>
    <s v="CT15"/>
    <s v="England"/>
    <x v="4"/>
    <s v="01JZ3NC4WDJ7SHR4460Z6EXVN0"/>
    <s v="Sliced Olives"/>
    <s v="Food - Condiments"/>
    <s v="Olives"/>
    <n v="1.1399999999999999"/>
    <n v="9.7000000000000003E-2"/>
    <n v="4"/>
    <m/>
    <n v="8"/>
    <s v="Food - Condiments"/>
    <b v="0"/>
    <s v="Food"/>
    <x v="13"/>
  </r>
  <r>
    <s v="OHV-785020"/>
    <d v="2024-09-30T00:00:00"/>
    <s v="Online"/>
    <s v="QE036054"/>
    <s v="West End"/>
    <s v="DN36"/>
    <s v="England"/>
    <x v="9"/>
    <s v="01JZ3NC4WDJ7SHR4460Z6EXVN0"/>
    <s v="Sliced Olives"/>
    <s v="Food - Condiments"/>
    <s v="Olives"/>
    <n v="1.99"/>
    <n v="0.59699999999999998"/>
    <n v="17"/>
    <n v="0.15"/>
    <n v="8"/>
    <s v="Food - Condiments"/>
    <b v="0"/>
    <s v="Food"/>
    <x v="13"/>
  </r>
  <r>
    <s v="QZU-205980"/>
    <d v="2024-09-13T00:00:00"/>
    <s v="Online"/>
    <s v="QE036054"/>
    <s v="Sutton"/>
    <s v="RH5"/>
    <s v="England"/>
    <x v="6"/>
    <s v="01JZ3NC4WDJ7SHR4460Z6EXVN0"/>
    <s v="Sliced Olives"/>
    <s v="Food - Condiments"/>
    <s v="Olives"/>
    <n v="1.99"/>
    <n v="0.59699999999999998"/>
    <n v="18"/>
    <n v="0.28000000000000003"/>
    <n v="8"/>
    <s v="Food - Condiments"/>
    <b v="0"/>
    <s v="Food"/>
    <x v="13"/>
  </r>
  <r>
    <s v="NQW-196885"/>
    <d v="2023-12-27T00:00:00"/>
    <s v="Online"/>
    <s v="QE036054"/>
    <s v="Liverpool"/>
    <s v="L74"/>
    <s v="England"/>
    <x v="3"/>
    <s v="01JZ3NC4WDJ7SHR4460Z6EXVN0"/>
    <s v="Sliced Olives"/>
    <s v="Food - Condiments"/>
    <s v="Olives"/>
    <n v="1.99"/>
    <n v="0.59699999999999998"/>
    <n v="1"/>
    <n v="0.25"/>
    <n v="8"/>
    <s v="Food - Condiments"/>
    <b v="0"/>
    <s v="Food"/>
    <x v="13"/>
  </r>
  <r>
    <s v="MMH-553896"/>
    <d v="2024-01-16T00:00:00"/>
    <s v="Online"/>
    <s v="QE036054"/>
    <s v="East End"/>
    <s v="BH21"/>
    <s v="England"/>
    <x v="5"/>
    <s v="01JZ3NC4WDJ7SHR4460Z6EXVN0"/>
    <s v="Sliced Olives"/>
    <s v="Food - Condiments"/>
    <s v="Olives"/>
    <n v="1.99"/>
    <n v="0.59699999999999998"/>
    <n v="11"/>
    <n v="0.15"/>
    <n v="8"/>
    <s v="Food - Condiments"/>
    <b v="0"/>
    <s v="Food"/>
    <x v="13"/>
  </r>
  <r>
    <s v="HIC-342702"/>
    <d v="2024-04-16T00:00:00"/>
    <s v="Online"/>
    <s v="TI096309"/>
    <s v="Birmingham"/>
    <s v="B40"/>
    <s v="England"/>
    <x v="9"/>
    <s v="01JZ3N55NK7Z3Q1DJRSNBS8K8A"/>
    <s v="Bamboo Toothbrush"/>
    <s v="Health"/>
    <s v="Oral Care &amp; Hygiene"/>
    <n v="5.99"/>
    <n v="1.7969999999999999"/>
    <n v="10"/>
    <n v="0.09"/>
    <n v="1"/>
    <s v="Health"/>
    <b v="0"/>
    <s v="Health"/>
    <x v="10"/>
  </r>
  <r>
    <s v="NCR-659401"/>
    <d v="2024-08-26T00:00:00"/>
    <s v="In-Store"/>
    <s v="TI096309"/>
    <s v="Birmingham"/>
    <s v="B40"/>
    <m/>
    <x v="1"/>
    <s v="01JZ3N55NK7Z3Q1DJRSNBS8K8A"/>
    <s v="Bamboo Toothbrush"/>
    <s v="Health"/>
    <s v="Oral Care &amp; Hygiene"/>
    <n v="5.99"/>
    <n v="1.7969999999999999"/>
    <n v="15"/>
    <n v="0.04"/>
    <n v="1"/>
    <s v="Health"/>
    <b v="0"/>
    <s v="Health"/>
    <x v="10"/>
  </r>
  <r>
    <s v="CHB-643680"/>
    <d v="2024-03-03T00:00:00"/>
    <s v="In-Store"/>
    <s v="TI096309"/>
    <s v="Newton"/>
    <s v="IV1"/>
    <s v="Scotland"/>
    <x v="0"/>
    <s v="01JZ3N55NK7Z3Q1DJRSNBS8K8A"/>
    <s v="Bamboo Toothbrush"/>
    <s v="Health"/>
    <s v="Oral Care &amp; Hygiene"/>
    <n v="5.99"/>
    <n v="1.7969999999999999"/>
    <n v="9"/>
    <n v="0.37"/>
    <n v="1"/>
    <s v="Health"/>
    <b v="0"/>
    <s v="Health"/>
    <x v="10"/>
  </r>
  <r>
    <s v="SBC-355491"/>
    <d v="2024-10-21T00:00:00"/>
    <s v="In-Store"/>
    <s v="TI096309"/>
    <s v="Wootton"/>
    <s v="NN4"/>
    <s v="England"/>
    <x v="1"/>
    <s v="01JZ3N55NK7Z3Q1DJRSNBS8K8A"/>
    <s v="Bamboo Toothbrush"/>
    <s v="Health"/>
    <s v="Oral Care &amp; Hygiene"/>
    <n v="5.99"/>
    <n v="1.7969999999999999"/>
    <n v="13"/>
    <n v="0.33"/>
    <n v="1"/>
    <s v="Health"/>
    <b v="0"/>
    <s v="Health"/>
    <x v="10"/>
  </r>
  <r>
    <s v="YLM-272184"/>
    <d v="2024-04-24T00:00:00"/>
    <s v="Online"/>
    <s v="QP008397"/>
    <s v="Charlton"/>
    <s v="OX12"/>
    <s v="England"/>
    <x v="1"/>
    <s v="01JZ3N55RK75T48K09475VFDMP"/>
    <s v="Electric Toothbrush"/>
    <s v="Health"/>
    <s v="Oral Care &amp; Hygiene"/>
    <n v="49.95"/>
    <n v="14.984999999999999"/>
    <n v="9"/>
    <m/>
    <n v="1"/>
    <s v="Health"/>
    <b v="0"/>
    <s v="Health"/>
    <x v="10"/>
  </r>
  <r>
    <s v="KDV-741602"/>
    <d v="2024-02-03T00:00:00"/>
    <s v="Online"/>
    <s v="QP008397"/>
    <s v="West End"/>
    <s v="DN36"/>
    <s v="England"/>
    <x v="4"/>
    <s v="01JZ3N55RK75T48K09475VFDMP"/>
    <s v="Electric Toothbrush"/>
    <s v="Health"/>
    <s v="Oral Care &amp; Hygiene"/>
    <n v="49.95"/>
    <n v="14.984999999999999"/>
    <n v="17"/>
    <n v="0.03"/>
    <n v="1"/>
    <s v="Health"/>
    <b v="0"/>
    <s v="Health"/>
    <x v="10"/>
  </r>
  <r>
    <s v="MZF-491995"/>
    <d v="2024-02-28T00:00:00"/>
    <s v="In-Store"/>
    <s v="JH027246"/>
    <s v="Manchester"/>
    <s v="M14"/>
    <s v="England"/>
    <x v="6"/>
    <s v="01JZ3NCFRSR5ZDH7AKM9YBDN53"/>
    <s v="Bamboo Toothbrush Holder"/>
    <s v="Health"/>
    <s v="Oral Care &amp; Hygiene"/>
    <n v="14.99"/>
    <n v="4.4969999999999999"/>
    <n v="10"/>
    <n v="0.36"/>
    <n v="1"/>
    <s v="Health"/>
    <b v="0"/>
    <s v="Health"/>
    <x v="10"/>
  </r>
  <r>
    <s v="VBA-777656"/>
    <d v="2024-12-20T00:00:00"/>
    <s v="Online"/>
    <s v="MP053511"/>
    <s v="Preston"/>
    <s v="PR1"/>
    <m/>
    <x v="4"/>
    <s v="01JZ3NCATB7DPT7B8N67YKQEDG"/>
    <s v="Rechargeable Electric Toothbrush"/>
    <s v="Health"/>
    <s v="Oral Care &amp; Hygiene"/>
    <n v="49.99"/>
    <n v="14.997"/>
    <n v="4"/>
    <m/>
    <n v="1"/>
    <s v="Health"/>
    <b v="0"/>
    <s v="Health"/>
    <x v="10"/>
  </r>
  <r>
    <s v="TON-005601"/>
    <d v="2024-06-26T00:00:00"/>
    <s v="Online"/>
    <s v="JH027246"/>
    <s v="Whitwell"/>
    <s v="DL10"/>
    <s v="England"/>
    <x v="4"/>
    <s v="01JZ3NCFRSR5ZDH7AKM9YBDN53"/>
    <s v="Bamboo Toothbrush Holder"/>
    <s v="Health"/>
    <s v="Oral Care &amp; Hygiene"/>
    <n v="14.99"/>
    <n v="4.4969999999999999"/>
    <n v="2"/>
    <n v="0.18"/>
    <n v="1"/>
    <s v="Health"/>
    <b v="0"/>
    <s v="Health"/>
    <x v="10"/>
  </r>
  <r>
    <s v="IPL-470183"/>
    <d v="2024-04-07T00:00:00"/>
    <s v="Online"/>
    <s v="JH027246"/>
    <s v="London"/>
    <s v="EC1V"/>
    <s v="England"/>
    <x v="5"/>
    <s v="01JZ3NCFRSR5ZDH7AKM9YBDN53"/>
    <s v="Bamboo Toothbrush Holder"/>
    <s v="Health"/>
    <s v="Oral Care &amp; Hygiene"/>
    <n v="14.99"/>
    <n v="4.4969999999999999"/>
    <n v="15"/>
    <m/>
    <n v="1"/>
    <s v="Health"/>
    <b v="0"/>
    <s v="Health"/>
    <x v="10"/>
  </r>
  <r>
    <s v="WQE-944623"/>
    <d v="2024-10-20T00:00:00"/>
    <s v="Online"/>
    <s v="JH027246"/>
    <s v="Norton"/>
    <s v="NN11"/>
    <s v="England"/>
    <x v="7"/>
    <s v="01JZ3NCFRSR5ZDH7AKM9YBDN53"/>
    <s v="Bamboo Toothbrush Holder"/>
    <s v="Health"/>
    <s v="Oral Care &amp; Hygiene"/>
    <n v="14.99"/>
    <n v="4.4969999999999999"/>
    <n v="16"/>
    <n v="0.18"/>
    <n v="1"/>
    <s v="Health"/>
    <b v="0"/>
    <s v="Health"/>
    <x v="10"/>
  </r>
  <r>
    <s v="KLE-485895"/>
    <d v="2025-02-09T00:00:00"/>
    <s v="In-Store"/>
    <s v="KS066223"/>
    <s v="Sheffield"/>
    <s v="S1"/>
    <s v="England"/>
    <x v="0"/>
    <s v="01JZ3NCATB7DPT7B8N67YKQEDG"/>
    <s v="Rechargeable Electric Toothbrush"/>
    <s v="Health"/>
    <s v="Oral Care &amp; Hygiene"/>
    <n v="51.41"/>
    <n v="15.997"/>
    <n v="11"/>
    <n v="0.19"/>
    <n v="1"/>
    <s v="Health"/>
    <b v="0"/>
    <s v="Health"/>
    <x v="10"/>
  </r>
  <r>
    <s v="LJR-449475"/>
    <d v="2025-03-28T00:00:00"/>
    <s v="In-Store"/>
    <s v="BK006338"/>
    <s v="Langley"/>
    <s v="SG4"/>
    <s v="England"/>
    <x v="2"/>
    <s v="01JZ3NR7B209HYNXYRYKMSYB7M"/>
    <s v="Cordless Water Flosser"/>
    <s v="Health"/>
    <s v="Oral Care &amp; Hygiene"/>
    <n v="51.41"/>
    <n v="20.995999999999999"/>
    <n v="19"/>
    <n v="0.18"/>
    <n v="1"/>
    <s v="Health"/>
    <b v="0"/>
    <s v="Health"/>
    <x v="10"/>
  </r>
  <r>
    <s v="VAP-482300"/>
    <d v="2025-03-23T00:00:00"/>
    <s v="In-Store"/>
    <s v="PC066841"/>
    <s v="Sheffield"/>
    <s v="S33"/>
    <s v="England"/>
    <x v="3"/>
    <s v="01JZ3NCATB7DPT7B8N67YKQEDG"/>
    <s v="Rechargeable Electric Toothbrush"/>
    <s v="Health"/>
    <s v="Oral Care &amp; Hygiene"/>
    <n v="51.41"/>
    <n v="15.997"/>
    <n v="7"/>
    <n v="0.15"/>
    <n v="1"/>
    <s v="Health"/>
    <b v="0"/>
    <s v="Health"/>
    <x v="10"/>
  </r>
  <r>
    <s v="NLC-095334"/>
    <d v="2025-03-17T00:00:00"/>
    <s v="Online"/>
    <s v="XQ042731"/>
    <s v="Newton"/>
    <s v="IV1"/>
    <s v="Scotland"/>
    <x v="0"/>
    <s v="01JZ3NCATB7DPT7B8N67YKQEDG"/>
    <s v="Rechargeable Electric Toothbrush"/>
    <s v="Health"/>
    <s v="Oral Care &amp; Hygiene"/>
    <n v="51.41"/>
    <n v="15.997"/>
    <n v="5"/>
    <n v="7.0000000000000007E-2"/>
    <n v="1"/>
    <s v="Health"/>
    <b v="0"/>
    <s v="Health"/>
    <x v="10"/>
  </r>
  <r>
    <s v="UGF-783269"/>
    <d v="2025-03-13T00:00:00"/>
    <s v="In-Store"/>
    <s v="PN010412"/>
    <s v="Milton"/>
    <s v="AB56"/>
    <s v="Scotland"/>
    <x v="0"/>
    <s v="01JZ3NR7B209HYNXYRYKMSYB7M"/>
    <s v="Cordless Water Flosser"/>
    <s v="Health"/>
    <s v="Oral Care &amp; Hygiene"/>
    <n v="51.41"/>
    <n v="20.995999999999999"/>
    <n v="11"/>
    <n v="0.17"/>
    <n v="1"/>
    <s v="Health"/>
    <b v="0"/>
    <s v="Health"/>
    <x v="10"/>
  </r>
  <r>
    <s v="BAA-721602"/>
    <d v="2025-02-19T00:00:00"/>
    <s v="Online"/>
    <s v="IA056476"/>
    <s v="Burnside"/>
    <s v="EH52"/>
    <s v="Scotland"/>
    <x v="0"/>
    <s v="01JZ3NCATB7DPT7B8N67YKQEDG"/>
    <s v="Rechargeable Electric Toothbrush"/>
    <s v="Health"/>
    <s v="Oral Care &amp; Hygiene"/>
    <n v="51.41"/>
    <n v="15.997"/>
    <n v="1"/>
    <n v="0.1"/>
    <n v="1"/>
    <s v="Health"/>
    <b v="0"/>
    <s v="Health"/>
    <x v="10"/>
  </r>
  <r>
    <s v="SPF-543662"/>
    <d v="2024-03-01T00:00:00"/>
    <s v="In-Store"/>
    <s v="DG072872"/>
    <s v="West End"/>
    <s v="DN36"/>
    <s v="England"/>
    <x v="7"/>
    <s v="01JZ3NCATB7DPT7B8N67YKQEDG"/>
    <s v="Rechargeable Electric Toothbrush"/>
    <s v="Health"/>
    <s v="Oral Care &amp; Hygiene"/>
    <n v="50.99"/>
    <n v="14.997"/>
    <n v="14"/>
    <n v="0.12"/>
    <n v="1"/>
    <s v="Health"/>
    <b v="0"/>
    <s v="Health"/>
    <x v="10"/>
  </r>
  <r>
    <s v="WVU-698807"/>
    <d v="2023-12-23T00:00:00"/>
    <s v="Online"/>
    <s v="QP008397"/>
    <s v="Norton"/>
    <s v="NN11"/>
    <s v="England"/>
    <x v="9"/>
    <s v="01JZ3N55RK75T48K09475VFDMP"/>
    <s v="Electric Toothbrush"/>
    <s v="Health"/>
    <s v="Oral Care &amp; Hygiene"/>
    <n v="48.95"/>
    <n v="14.435"/>
    <n v="8"/>
    <n v="0.04"/>
    <n v="1"/>
    <s v="Health"/>
    <b v="0"/>
    <s v="Health"/>
    <x v="10"/>
  </r>
  <r>
    <s v="KGS-569811"/>
    <d v="2023-04-24T00:00:00"/>
    <s v="Online"/>
    <s v="QP008397"/>
    <s v="Whitwell"/>
    <s v="DL10"/>
    <s v="England"/>
    <x v="1"/>
    <s v="01JZ3N55RK75T48K09475VFDMP"/>
    <s v="Electric Toothbrush"/>
    <s v="Health"/>
    <s v="Oral Care &amp; Hygiene"/>
    <n v="48.95"/>
    <n v="14.435"/>
    <n v="12"/>
    <n v="0.13"/>
    <n v="1"/>
    <s v="Health"/>
    <b v="0"/>
    <s v="Health"/>
    <x v="10"/>
  </r>
  <r>
    <s v="JPN-949124"/>
    <d v="2023-05-05T00:00:00"/>
    <s v="Online"/>
    <s v="TI096309"/>
    <s v="Normanton"/>
    <s v="LE15"/>
    <s v="England"/>
    <x v="9"/>
    <s v="01JZ3N55NK7Z3Q1DJRSNBS8K8A"/>
    <s v="Bamboo Toothbrush"/>
    <s v="Health"/>
    <s v="Oral Care &amp; Hygiene"/>
    <n v="4.99"/>
    <n v="1.2470000000000001"/>
    <n v="2"/>
    <n v="0.27"/>
    <n v="1"/>
    <s v="Health"/>
    <b v="0"/>
    <s v="Health"/>
    <x v="10"/>
  </r>
  <r>
    <s v="TJK-137016"/>
    <d v="2023-01-06T00:00:00"/>
    <s v="Online"/>
    <s v="HK099800"/>
    <s v="London"/>
    <s v="SW1E"/>
    <s v="England"/>
    <x v="6"/>
    <s v="01JZ3NR7B209HYNXYRYKMSYB7M"/>
    <s v="Cordless Water Flosser"/>
    <s v="Health"/>
    <s v="Oral Care &amp; Hygiene"/>
    <n v="49.14"/>
    <n v="19.495999999999999"/>
    <n v="15"/>
    <n v="0.15"/>
    <n v="1"/>
    <s v="Health"/>
    <b v="0"/>
    <s v="Health"/>
    <x v="10"/>
  </r>
  <r>
    <s v="ZTW-109953"/>
    <d v="2023-11-20T00:00:00"/>
    <s v="In-Store"/>
    <s v="JH027246"/>
    <s v="Liverpool"/>
    <s v="L33"/>
    <s v="England"/>
    <x v="7"/>
    <s v="01JZ3NCFRSR5ZDH7AKM9YBDN53"/>
    <s v="Bamboo Toothbrush Holder"/>
    <s v="Health"/>
    <s v="Oral Care &amp; Hygiene"/>
    <n v="14.14"/>
    <n v="3.9969999999999999"/>
    <n v="2"/>
    <n v="0.35"/>
    <n v="1"/>
    <s v="Health"/>
    <b v="0"/>
    <s v="Health"/>
    <x v="10"/>
  </r>
  <r>
    <s v="JOK-195281"/>
    <d v="2023-05-17T00:00:00"/>
    <s v="Online"/>
    <s v="JH027246"/>
    <s v="Brampton"/>
    <s v="NR34"/>
    <s v="England"/>
    <x v="5"/>
    <s v="01JZ3NCFRSR5ZDH7AKM9YBDN53"/>
    <s v="Bamboo Toothbrush Holder"/>
    <s v="Health"/>
    <s v="Oral Care &amp; Hygiene"/>
    <n v="14.14"/>
    <n v="3.9969999999999999"/>
    <n v="16"/>
    <n v="0.26"/>
    <n v="1"/>
    <s v="Health"/>
    <b v="0"/>
    <s v="Health"/>
    <x v="10"/>
  </r>
  <r>
    <s v="FRC-355192"/>
    <d v="2023-12-22T00:00:00"/>
    <s v="In-Store"/>
    <s v="HK099800"/>
    <s v="Wirral"/>
    <s v="CH48"/>
    <s v="England"/>
    <x v="5"/>
    <s v="01JZ3NR7B209HYNXYRYKMSYB7M"/>
    <s v="Cordless Water Flosser"/>
    <s v="Health"/>
    <s v="Oral Care &amp; Hygiene"/>
    <n v="49.14"/>
    <n v="19.495999999999999"/>
    <n v="5"/>
    <n v="0.26"/>
    <n v="1"/>
    <s v="Health"/>
    <b v="0"/>
    <s v="Health"/>
    <x v="10"/>
  </r>
  <r>
    <s v="UGN-509728"/>
    <d v="2023-08-04T00:00:00"/>
    <s v="In-Store"/>
    <s v="HK099800"/>
    <s v="Swindon"/>
    <s v="SN1"/>
    <s v="England"/>
    <x v="5"/>
    <s v="01JZ3NR7B209HYNXYRYKMSYB7M"/>
    <s v="Cordless Water Flosser"/>
    <s v="Health"/>
    <s v="Oral Care &amp; Hygiene"/>
    <n v="49.14"/>
    <n v="19.495999999999999"/>
    <n v="8"/>
    <n v="0.36"/>
    <n v="1"/>
    <s v="Health"/>
    <b v="0"/>
    <s v="Health"/>
    <x v="10"/>
  </r>
  <r>
    <s v="PPK-150419"/>
    <d v="2023-09-02T00:00:00"/>
    <s v="In-Store"/>
    <s v="IS056610"/>
    <s v="Belfast"/>
    <s v="BT2"/>
    <s v="Northern Ireland"/>
    <x v="0"/>
    <s v="01JZ3NC4NK2EJ0Z7Z6154EV8AC"/>
    <s v="Electric Toothbrush Holder"/>
    <s v="Health"/>
    <s v="Oral Care &amp; Hygiene"/>
    <n v="14.14"/>
    <n v="3.9969999999999999"/>
    <n v="13"/>
    <n v="0.05"/>
    <n v="1"/>
    <s v="Health"/>
    <b v="0"/>
    <s v="Health"/>
    <x v="10"/>
  </r>
  <r>
    <s v="EUF-815005"/>
    <d v="2023-10-17T00:00:00"/>
    <s v="In-Store"/>
    <s v="IS056610"/>
    <s v="Horton"/>
    <s v="BS37"/>
    <m/>
    <x v="0"/>
    <s v="01JZ3NC4NK2EJ0Z7Z6154EV8AC"/>
    <s v="Electric Toothbrush Holder"/>
    <s v="Health"/>
    <s v="Oral Care &amp; Hygiene"/>
    <n v="14.14"/>
    <n v="3.9969999999999999"/>
    <n v="19"/>
    <n v="0.18"/>
    <n v="1"/>
    <s v="Health"/>
    <b v="0"/>
    <s v="Health"/>
    <x v="10"/>
  </r>
  <r>
    <s v="GMF-880970"/>
    <d v="2023-05-07T00:00:00"/>
    <s v="In-Store"/>
    <s v="ZN087317"/>
    <s v="Newbiggin"/>
    <s v="NE46"/>
    <s v="England"/>
    <x v="4"/>
    <s v="01JZ3NCATB7DPT7B8N67YKQEDG"/>
    <s v="Rechargeable Electric Toothbrush"/>
    <s v="Health"/>
    <s v="Oral Care &amp; Hygiene"/>
    <n v="49.24"/>
    <n v="14.747"/>
    <n v="6"/>
    <n v="0.06"/>
    <n v="1"/>
    <s v="Health"/>
    <b v="0"/>
    <s v="Health"/>
    <x v="10"/>
  </r>
  <r>
    <s v="RDY-187016"/>
    <d v="2024-04-04T00:00:00"/>
    <s v="Online"/>
    <s v="IS056610"/>
    <s v="Newport"/>
    <s v="NR29"/>
    <s v="England"/>
    <x v="4"/>
    <s v="01JZ3NC4NK2EJ0Z7Z6154EV8AC"/>
    <s v="Electric Toothbrush Holder"/>
    <s v="Health"/>
    <s v="Oral Care &amp; Hygiene"/>
    <n v="14.99"/>
    <n v="4.4969999999999999"/>
    <n v="8"/>
    <n v="0.09"/>
    <n v="1"/>
    <s v="Health"/>
    <b v="0"/>
    <s v="Health"/>
    <x v="10"/>
  </r>
  <r>
    <s v="INQ-430678"/>
    <d v="2024-04-20T00:00:00"/>
    <s v="Online"/>
    <s v="IS056610"/>
    <s v="Horton"/>
    <s v="BS37"/>
    <s v="England"/>
    <x v="1"/>
    <s v="01JZ3NC4NK2EJ0Z7Z6154EV8AC"/>
    <s v="Electric Toothbrush Holder"/>
    <s v="Health"/>
    <s v="Oral Care &amp; Hygiene"/>
    <n v="14.99"/>
    <n v="4.4969999999999999"/>
    <n v="5"/>
    <n v="0.28000000000000003"/>
    <n v="1"/>
    <s v="Health"/>
    <b v="0"/>
    <s v="Health"/>
    <x v="10"/>
  </r>
  <r>
    <s v="PWC-167334"/>
    <d v="2024-08-05T00:00:00"/>
    <s v="Online"/>
    <s v="IS056610"/>
    <s v="London"/>
    <s v="WC1B"/>
    <s v="England"/>
    <x v="8"/>
    <s v="01JZ3NC4NK2EJ0Z7Z6154EV8AC"/>
    <s v="Electric Toothbrush Holder"/>
    <s v="Health"/>
    <s v="Oral Care &amp; Hygiene"/>
    <n v="14.99"/>
    <n v="4.4969999999999999"/>
    <n v="13"/>
    <n v="0.18"/>
    <n v="1"/>
    <s v="Health"/>
    <b v="0"/>
    <s v="Health"/>
    <x v="10"/>
  </r>
  <r>
    <s v="MJK-638050"/>
    <d v="2024-04-05T00:00:00"/>
    <s v="In-Store"/>
    <s v="IS056610"/>
    <s v="Whitwell"/>
    <s v="DL10"/>
    <s v="England"/>
    <x v="5"/>
    <s v="01JZ3NC4NK2EJ0Z7Z6154EV8AC"/>
    <s v="Electric Toothbrush Holder"/>
    <s v="Health"/>
    <s v="Oral Care &amp; Hygiene"/>
    <n v="14.99"/>
    <n v="4.4969999999999999"/>
    <n v="19"/>
    <n v="7.0000000000000007E-2"/>
    <n v="1"/>
    <s v="Health"/>
    <b v="0"/>
    <s v="Health"/>
    <x v="10"/>
  </r>
  <r>
    <s v="GVW-557066"/>
    <d v="2024-03-14T00:00:00"/>
    <s v="In-Store"/>
    <s v="IS056610"/>
    <s v="Birmingham"/>
    <s v="B40"/>
    <s v="England"/>
    <x v="7"/>
    <s v="01JZ3NC4NK2EJ0Z7Z6154EV8AC"/>
    <s v="Electric Toothbrush Holder"/>
    <s v="Health"/>
    <s v="Oral Care &amp; Hygiene"/>
    <n v="14.99"/>
    <n v="4.4969999999999999"/>
    <n v="6"/>
    <n v="0.19"/>
    <n v="1"/>
    <s v="Health"/>
    <b v="0"/>
    <s v="Health"/>
    <x v="10"/>
  </r>
  <r>
    <s v="RKJ-870659"/>
    <d v="2024-11-19T00:00:00"/>
    <s v="Online"/>
    <s v="IS056610"/>
    <s v="Bradford"/>
    <s v="BD7"/>
    <s v="England"/>
    <x v="2"/>
    <s v="01JZ3NC4NK2EJ0Z7Z6154EV8AC"/>
    <s v="Electric Toothbrush Holder"/>
    <s v="Health"/>
    <s v="Oral Care &amp; Hygiene"/>
    <n v="14.99"/>
    <n v="4.4969999999999999"/>
    <n v="13"/>
    <n v="0.04"/>
    <n v="1"/>
    <s v="Health"/>
    <b v="0"/>
    <s v="Health"/>
    <x v="10"/>
  </r>
  <r>
    <s v="FWJ-132900"/>
    <d v="2024-06-25T00:00:00"/>
    <s v="In-Store"/>
    <s v="IS056610"/>
    <s v="Halton"/>
    <s v="LS9"/>
    <s v="England"/>
    <x v="0"/>
    <s v="01JZ3NC4NK2EJ0Z7Z6154EV8AC"/>
    <s v="Electric Toothbrush Holder"/>
    <s v="Health"/>
    <s v="Oral Care &amp; Hygiene"/>
    <n v="14.99"/>
    <n v="4.4969999999999999"/>
    <n v="15"/>
    <n v="0.2"/>
    <n v="1"/>
    <s v="Health"/>
    <b v="0"/>
    <s v="Health"/>
    <x v="10"/>
  </r>
  <r>
    <s v="FBQ-209448"/>
    <d v="2023-03-24T00:00:00"/>
    <s v="In-Store"/>
    <s v="IS056610"/>
    <s v="Norton"/>
    <s v="NN11"/>
    <s v="England"/>
    <x v="2"/>
    <s v="01JZ3NC4NK2EJ0Z7Z6154EV8AC"/>
    <s v="Electric Toothbrush Holder"/>
    <s v="Health"/>
    <s v="Oral Care &amp; Hygiene"/>
    <n v="14.99"/>
    <n v="4.4969999999999999"/>
    <n v="10"/>
    <n v="0.34"/>
    <n v="1"/>
    <s v="Health"/>
    <b v="0"/>
    <s v="Health"/>
    <x v="10"/>
  </r>
  <r>
    <s v="UFA-047819"/>
    <d v="2024-05-27T00:00:00"/>
    <s v="Online"/>
    <s v="AD083635"/>
    <s v="Sutton"/>
    <s v="RH5"/>
    <s v="England"/>
    <x v="0"/>
    <s v="01JZ3NSYEJN96RW8CG69CFFD5X"/>
    <s v="Wall Planner"/>
    <s v="Office"/>
    <s v="Organizational Tools"/>
    <n v="20.99"/>
    <n v="7.9960000000000004"/>
    <n v="16"/>
    <n v="0.05"/>
    <n v="1"/>
    <s v="Office"/>
    <b v="0"/>
    <s v="Office"/>
    <x v="80"/>
  </r>
  <r>
    <s v="TFY-304868"/>
    <d v="2023-11-22T00:00:00"/>
    <s v="Online"/>
    <s v="RL027529"/>
    <s v="Bristol"/>
    <s v="BS41"/>
    <s v="England"/>
    <x v="6"/>
    <s v="01JZ3NSYEJN96RW8CG69CFFD5X"/>
    <s v="Wall Planner"/>
    <s v="Office"/>
    <s v="Organizational Tools"/>
    <n v="19.14"/>
    <n v="7.4960000000000004"/>
    <n v="19"/>
    <n v="0.12"/>
    <n v="1"/>
    <s v="Office"/>
    <b v="0"/>
    <s v="Office"/>
    <x v="80"/>
  </r>
  <r>
    <s v="SAY-085540"/>
    <d v="2023-09-16T00:00:00"/>
    <s v="In-Store"/>
    <s v="RL027529"/>
    <s v="Aberdeen"/>
    <s v="AB39"/>
    <s v="Scotland"/>
    <x v="0"/>
    <s v="01JZ3NSYEJN96RW8CG69CFFD5X"/>
    <s v="Wall Planner"/>
    <s v="Office"/>
    <s v="Organizational Tools"/>
    <n v="19.14"/>
    <n v="7.4960000000000004"/>
    <n v="16"/>
    <n v="0.36"/>
    <n v="1"/>
    <s v="Office"/>
    <b v="0"/>
    <s v="Office"/>
    <x v="80"/>
  </r>
  <r>
    <s v="ZMU-417534"/>
    <d v="2023-03-11T00:00:00"/>
    <s v="Online"/>
    <s v="RL027529"/>
    <s v="Seaton"/>
    <s v="LE15"/>
    <s v="England"/>
    <x v="0"/>
    <s v="01JZ3NSYEJN96RW8CG69CFFD5X"/>
    <s v="Wall Planner"/>
    <s v="Office"/>
    <s v="Organizational Tools"/>
    <n v="19.14"/>
    <n v="7.4960000000000004"/>
    <n v="3"/>
    <n v="0.39"/>
    <n v="1"/>
    <s v="Office"/>
    <b v="0"/>
    <s v="Office"/>
    <x v="80"/>
  </r>
  <r>
    <s v="VTD-086752"/>
    <d v="2023-10-21T00:00:00"/>
    <s v="Online"/>
    <s v="PV077704"/>
    <s v="Birmingham"/>
    <s v="B40"/>
    <s v="England"/>
    <x v="7"/>
    <s v="01JZ3NSYEJN96RW8CG69CFFD5X"/>
    <s v="Wall Planner"/>
    <s v="Office"/>
    <s v="Organizational Tools"/>
    <n v="19.239999999999998"/>
    <n v="7.7460000000000004"/>
    <n v="13"/>
    <m/>
    <n v="1"/>
    <s v="Office"/>
    <b v="0"/>
    <s v="Office"/>
    <x v="80"/>
  </r>
  <r>
    <s v="EBE-258783"/>
    <d v="2024-06-01T00:00:00"/>
    <s v="In-Store"/>
    <s v="TA007457"/>
    <s v="Pentre"/>
    <s v="SY4"/>
    <s v="Wales"/>
    <x v="0"/>
    <s v="01JZ3N53KJEBVF4YQHG9P971C1"/>
    <s v="Foldable Electric Scooter"/>
    <s v="Outdoor"/>
    <s v="Outdoor Accessories"/>
    <n v="349.99"/>
    <n v="104.997"/>
    <n v="3"/>
    <n v="0.12"/>
    <n v="1"/>
    <s v="Outdoor"/>
    <b v="0"/>
    <s v="Outdoor"/>
    <x v="31"/>
  </r>
  <r>
    <s v="GIU-272415"/>
    <d v="2024-08-15T00:00:00"/>
    <s v="Online"/>
    <s v="DS088458"/>
    <s v="Ashley"/>
    <s v="SN13"/>
    <s v="England"/>
    <x v="7"/>
    <s v="01JZ3N55ZMR3ZJDFSXXBY94MPZ"/>
    <s v="Portable Folding Picnic Table"/>
    <s v="Outdoor"/>
    <s v="Outdoor Accessories"/>
    <n v="69.989999999999995"/>
    <n v="20.997"/>
    <n v="18"/>
    <m/>
    <n v="1"/>
    <s v="Outdoor"/>
    <b v="0"/>
    <s v="Outdoor"/>
    <x v="31"/>
  </r>
  <r>
    <s v="GTA-029741"/>
    <d v="2024-10-31T00:00:00"/>
    <s v="Online"/>
    <s v="TA007457"/>
    <s v="Edinburgh"/>
    <s v="EH9"/>
    <s v="Scotland"/>
    <x v="0"/>
    <s v="01JZ3N53KJEBVF4YQHG9P971C1"/>
    <s v="Foldable Electric Scooter"/>
    <s v="Outdoor"/>
    <s v="Outdoor Accessories"/>
    <n v="349.99"/>
    <n v="104.997"/>
    <n v="14"/>
    <n v="0.22"/>
    <n v="1"/>
    <s v="Outdoor"/>
    <b v="0"/>
    <s v="Outdoor"/>
    <x v="31"/>
  </r>
  <r>
    <s v="YTG-672596"/>
    <d v="2024-11-28T00:00:00"/>
    <s v="Online"/>
    <s v="ON036523"/>
    <s v="Newtown"/>
    <s v="RG20"/>
    <s v="England"/>
    <x v="8"/>
    <s v="01JZ3N53VT3P33Q7AQXZW5S2HJ"/>
    <s v="Solar Garden Lights"/>
    <s v="Outdoor"/>
    <s v="Outdoor Accessories"/>
    <n v="39.99"/>
    <n v="11.997"/>
    <n v="2"/>
    <n v="0.35"/>
    <n v="1"/>
    <s v="Outdoor"/>
    <b v="0"/>
    <s v="Outdoor"/>
    <x v="31"/>
  </r>
  <r>
    <s v="ZXC-741716"/>
    <d v="2024-09-19T00:00:00"/>
    <s v="In-Store"/>
    <s v="PL062395"/>
    <s v="Birmingham"/>
    <s v="B40"/>
    <s v="England"/>
    <x v="0"/>
    <s v="01JZ3N538FYV0TT53VPVCN9MV0"/>
    <s v="Outdoor Portable Fire Pit"/>
    <s v="Outdoor"/>
    <s v="Outdoor Accessories"/>
    <n v="149.99"/>
    <n v="44.997"/>
    <n v="9"/>
    <n v="0.09"/>
    <n v="1"/>
    <s v="Outdoor"/>
    <b v="0"/>
    <s v="Outdoor"/>
    <x v="31"/>
  </r>
  <r>
    <s v="TFX-152305"/>
    <d v="2024-05-11T00:00:00"/>
    <s v="In-Store"/>
    <s v="DS088458"/>
    <s v="Linton"/>
    <s v="BD23"/>
    <s v="England"/>
    <x v="4"/>
    <s v="01JZ3N55ZMR3ZJDFSXXBY94MPZ"/>
    <s v="Portable Folding Picnic Table"/>
    <s v="Outdoor"/>
    <s v="Outdoor Accessories"/>
    <n v="69.989999999999995"/>
    <n v="20.997"/>
    <n v="13"/>
    <n v="0.36"/>
    <n v="1"/>
    <s v="Outdoor"/>
    <b v="0"/>
    <s v="Outdoor"/>
    <x v="31"/>
  </r>
  <r>
    <s v="ZMI-642067"/>
    <d v="2024-12-01T00:00:00"/>
    <s v="Online"/>
    <s v="PL062395"/>
    <s v="Langley"/>
    <s v="SG4"/>
    <s v="England"/>
    <x v="2"/>
    <s v="01JZ3N538FYV0TT53VPVCN9MV0"/>
    <s v="Outdoor Portable Fire Pit"/>
    <s v="Outdoor"/>
    <s v="Outdoor Accessories"/>
    <n v="149.99"/>
    <n v="44.997"/>
    <n v="14"/>
    <n v="0.33"/>
    <n v="1"/>
    <s v="Outdoor"/>
    <b v="0"/>
    <s v="Outdoor"/>
    <x v="31"/>
  </r>
  <r>
    <s v="FBT-826444"/>
    <d v="2024-07-25T00:00:00"/>
    <s v="Online"/>
    <s v="XA024137"/>
    <s v="Middleton"/>
    <s v="LE16"/>
    <s v="England"/>
    <x v="6"/>
    <s v="01JZ3NCFTEW1PBSYPAACMXD8YP"/>
    <s v="Window Bird Feeder"/>
    <s v="Outdoor"/>
    <s v="Outdoor Accessories"/>
    <n v="19.989999999999998"/>
    <n v="5.9969999999999999"/>
    <n v="14"/>
    <n v="0.02"/>
    <n v="1"/>
    <s v="Outdoor"/>
    <b v="0"/>
    <s v="Outdoor"/>
    <x v="31"/>
  </r>
  <r>
    <s v="DMA-895226"/>
    <d v="2024-11-28T00:00:00"/>
    <s v="Online"/>
    <s v="KA049557"/>
    <s v="Carlton"/>
    <s v="DL8"/>
    <s v="England"/>
    <x v="6"/>
    <s v="01JZ3NR0YPZZX7Y59E2002K0H1"/>
    <s v="Outdoor String Lights"/>
    <s v="Outdoor"/>
    <s v="Outdoor Accessories"/>
    <n v="24.99"/>
    <n v="9.9960000000000004"/>
    <n v="16"/>
    <n v="0.34"/>
    <n v="1"/>
    <s v="Outdoor"/>
    <b v="0"/>
    <s v="Outdoor"/>
    <x v="31"/>
  </r>
  <r>
    <s v="YNV-696697"/>
    <d v="2024-02-29T00:00:00"/>
    <s v="Online"/>
    <s v="KA049557"/>
    <s v="Langley"/>
    <s v="SG4"/>
    <s v="England"/>
    <x v="7"/>
    <s v="01JZ3NR0YPZZX7Y59E2002K0H1"/>
    <s v="Outdoor String Lights"/>
    <s v="Outdoor"/>
    <s v="Outdoor Accessories"/>
    <n v="24.99"/>
    <n v="9.9960000000000004"/>
    <n v="12"/>
    <n v="0.38"/>
    <n v="1"/>
    <s v="Outdoor"/>
    <b v="0"/>
    <s v="Outdoor"/>
    <x v="31"/>
  </r>
  <r>
    <s v="ZBF-991838"/>
    <d v="2024-10-11T00:00:00"/>
    <s v="In-Store"/>
    <s v="NL035212"/>
    <s v="Buckland"/>
    <s v="CT16"/>
    <s v="England"/>
    <x v="8"/>
    <s v="01JZ3NCAX6WWWV09C9PAQST096"/>
    <s v="Silicone Wine Glasses"/>
    <s v="Outdoor"/>
    <s v="Outdoor Accessories"/>
    <n v="22.99"/>
    <n v="6.8970000000000002"/>
    <n v="17"/>
    <n v="0.36"/>
    <n v="1"/>
    <s v="Outdoor"/>
    <b v="0"/>
    <s v="Outdoor"/>
    <x v="31"/>
  </r>
  <r>
    <s v="ILW-593250"/>
    <d v="2024-05-04T00:00:00"/>
    <s v="In-Store"/>
    <s v="NL035212"/>
    <s v="Aston"/>
    <s v="TF6"/>
    <s v="England"/>
    <x v="9"/>
    <s v="01JZ3NCAX6WWWV09C9PAQST096"/>
    <s v="Silicone Wine Glasses"/>
    <s v="Outdoor"/>
    <s v="Outdoor Accessories"/>
    <n v="22.99"/>
    <n v="6.8970000000000002"/>
    <n v="2"/>
    <n v="0.02"/>
    <n v="1"/>
    <s v="Outdoor"/>
    <b v="0"/>
    <s v="Outdoor"/>
    <x v="31"/>
  </r>
  <r>
    <s v="MUE-648387"/>
    <d v="2024-01-06T00:00:00"/>
    <s v="Online"/>
    <s v="XA024137"/>
    <s v="Pentre"/>
    <s v="SY4"/>
    <s v="Wales"/>
    <x v="0"/>
    <s v="01JZ3NCFTEW1PBSYPAACMXD8YP"/>
    <s v="Window Bird Feeder"/>
    <s v="Outdoor"/>
    <s v="Outdoor Accessories"/>
    <n v="19.989999999999998"/>
    <n v="5.9969999999999999"/>
    <n v="12"/>
    <n v="0.38"/>
    <n v="1"/>
    <s v="Outdoor"/>
    <b v="0"/>
    <s v="Outdoor"/>
    <x v="31"/>
  </r>
  <r>
    <s v="XIC-111497"/>
    <d v="2024-10-24T00:00:00"/>
    <s v="Online"/>
    <s v="XG076037"/>
    <s v="London"/>
    <s v="W1F"/>
    <s v="England"/>
    <x v="9"/>
    <s v="01JZ3NCB1XWNCH1MHCDAAGWQ7M"/>
    <s v="Tabletop Fire Pit"/>
    <s v="Outdoor"/>
    <s v="Outdoor Accessories"/>
    <n v="79.989999999999995"/>
    <n v="23.997"/>
    <n v="8"/>
    <n v="0.2"/>
    <n v="1"/>
    <s v="Outdoor"/>
    <b v="0"/>
    <s v="Outdoor"/>
    <x v="31"/>
  </r>
  <r>
    <s v="PZR-933317"/>
    <d v="2024-05-29T00:00:00"/>
    <s v="Online"/>
    <s v="NL035212"/>
    <s v="Upton"/>
    <s v="WF9"/>
    <s v="England"/>
    <x v="2"/>
    <s v="01JZ3NCAX6WWWV09C9PAQST096"/>
    <s v="Silicone Wine Glasses"/>
    <s v="Outdoor"/>
    <s v="Outdoor Accessories"/>
    <n v="22.99"/>
    <n v="6.8970000000000002"/>
    <n v="9"/>
    <n v="0.23"/>
    <n v="1"/>
    <s v="Outdoor"/>
    <b v="0"/>
    <s v="Outdoor"/>
    <x v="31"/>
  </r>
  <r>
    <s v="SXV-857212"/>
    <d v="2024-09-10T00:00:00"/>
    <s v="In-Store"/>
    <s v="DB032017"/>
    <s v="London"/>
    <s v="EC1V"/>
    <s v="England"/>
    <x v="2"/>
    <s v="01JZ3NR9WJ6V50M7JBBHHM37ME"/>
    <s v="Travel Beach Blanket"/>
    <s v="Outdoor"/>
    <s v="Outdoor Accessories"/>
    <n v="29.99"/>
    <n v="11.996"/>
    <n v="15"/>
    <n v="0.19"/>
    <n v="1"/>
    <s v="Outdoor"/>
    <b v="0"/>
    <s v="Outdoor"/>
    <x v="31"/>
  </r>
  <r>
    <s v="CRG-692718"/>
    <d v="2024-10-06T00:00:00"/>
    <s v="Online"/>
    <s v="DB032017"/>
    <s v="Liverpool"/>
    <s v="L33"/>
    <s v="England"/>
    <x v="2"/>
    <s v="01JZ3NR9WJ6V50M7JBBHHM37ME"/>
    <s v="Travel Beach Blanket"/>
    <s v="Outdoor"/>
    <s v="Outdoor Accessories"/>
    <n v="29.99"/>
    <n v="11.996"/>
    <n v="6"/>
    <n v="0.33"/>
    <n v="1"/>
    <s v="Outdoor"/>
    <b v="0"/>
    <s v="Outdoor"/>
    <x v="31"/>
  </r>
  <r>
    <s v="EZA-647233"/>
    <d v="2024-01-17T00:00:00"/>
    <s v="In-Store"/>
    <s v="WK027931"/>
    <s v="West End"/>
    <s v="DN36"/>
    <s v="England"/>
    <x v="3"/>
    <s v="01JZ3NR73MTRDH62EDCCC8RD9M"/>
    <s v="Inflatable Party Cooler"/>
    <s v="Outdoor"/>
    <s v="Outdoor Accessories"/>
    <n v="19.989999999999998"/>
    <n v="7.9960000000000004"/>
    <n v="3"/>
    <n v="0.05"/>
    <n v="1"/>
    <s v="Outdoor"/>
    <b v="0"/>
    <s v="Outdoor"/>
    <x v="31"/>
  </r>
  <r>
    <s v="SXZ-440865"/>
    <d v="2024-03-20T00:00:00"/>
    <s v="In-Store"/>
    <s v="CD025751"/>
    <s v="Carlton"/>
    <s v="DL8"/>
    <s v="England"/>
    <x v="5"/>
    <s v="01JZ3NTPXPWPTNVQM40V9R00F7"/>
    <s v="Solar String Lights"/>
    <s v="Outdoor"/>
    <s v="Outdoor Accessories"/>
    <n v="29.99"/>
    <n v="11.996"/>
    <n v="20"/>
    <n v="0.33"/>
    <n v="1"/>
    <s v="Outdoor"/>
    <b v="0"/>
    <s v="Outdoor"/>
    <x v="31"/>
  </r>
  <r>
    <s v="PKF-275684"/>
    <d v="2024-06-06T00:00:00"/>
    <s v="In-Store"/>
    <s v="CD025751"/>
    <s v="Normanton"/>
    <s v="LE15"/>
    <s v="England"/>
    <x v="6"/>
    <s v="01JZ3NTPXPWPTNVQM40V9R00F7"/>
    <s v="Solar String Lights"/>
    <s v="Outdoor"/>
    <s v="Outdoor Accessories"/>
    <n v="29.99"/>
    <n v="11.996"/>
    <n v="13"/>
    <n v="0.32"/>
    <n v="1"/>
    <s v="Outdoor"/>
    <b v="0"/>
    <s v="Outdoor"/>
    <x v="31"/>
  </r>
  <r>
    <s v="TUD-434985"/>
    <d v="2024-12-20T00:00:00"/>
    <s v="In-Store"/>
    <s v="DB032017"/>
    <s v="Seaton"/>
    <s v="LE15"/>
    <s v="England"/>
    <x v="1"/>
    <s v="01JZ3NR9WJ6V50M7JBBHHM37ME"/>
    <s v="Travel Beach Blanket"/>
    <s v="Outdoor"/>
    <s v="Outdoor Accessories"/>
    <n v="29.99"/>
    <n v="11.996"/>
    <n v="14"/>
    <n v="0.26"/>
    <n v="1"/>
    <s v="Outdoor"/>
    <b v="0"/>
    <s v="Outdoor"/>
    <x v="31"/>
  </r>
  <r>
    <s v="CVC-160341"/>
    <d v="2024-08-17T00:00:00"/>
    <s v="In-Store"/>
    <s v="KA049557"/>
    <s v="Wirral"/>
    <s v="CH48"/>
    <s v="England"/>
    <x v="6"/>
    <s v="01JZ3NR0YPZZX7Y59E2002K0H1"/>
    <s v="Outdoor String Lights"/>
    <s v="Outdoor"/>
    <s v="Outdoor Accessories"/>
    <n v="24.99"/>
    <n v="9.9960000000000004"/>
    <n v="5"/>
    <n v="0.23"/>
    <n v="1"/>
    <s v="Outdoor"/>
    <b v="0"/>
    <s v="Outdoor"/>
    <x v="31"/>
  </r>
  <r>
    <s v="TCX-417917"/>
    <d v="2025-01-17T00:00:00"/>
    <s v="Online"/>
    <s v="PW078874"/>
    <s v="Norton"/>
    <s v="NN11"/>
    <s v="England"/>
    <x v="4"/>
    <s v="01JZ3NR73MTRDH62EDCCC8RD9M"/>
    <s v="Inflatable Party Cooler"/>
    <s v="Outdoor"/>
    <s v="Outdoor Accessories"/>
    <n v="21.41"/>
    <n v="8.9960000000000004"/>
    <n v="7"/>
    <n v="0.2"/>
    <n v="1"/>
    <s v="Outdoor"/>
    <b v="0"/>
    <s v="Outdoor"/>
    <x v="31"/>
  </r>
  <r>
    <s v="ZVB-713561"/>
    <d v="2025-03-11T00:00:00"/>
    <s v="Online"/>
    <s v="IQ056746"/>
    <s v="Newton"/>
    <s v="IV1"/>
    <s v="Scotland"/>
    <x v="0"/>
    <s v="01JZ3NR9WJ6V50M7JBBHHM37ME"/>
    <s v="Travel Beach Blanket"/>
    <s v="Outdoor"/>
    <s v="Outdoor Accessories"/>
    <n v="31.41"/>
    <n v="12.996"/>
    <n v="19"/>
    <n v="0.15"/>
    <n v="1"/>
    <s v="Outdoor"/>
    <b v="0"/>
    <s v="Outdoor"/>
    <x v="31"/>
  </r>
  <r>
    <s v="ZCQ-250090"/>
    <d v="2025-02-02T00:00:00"/>
    <s v="In-Store"/>
    <s v="TI096309"/>
    <s v="Linton"/>
    <s v="BD23"/>
    <s v="England"/>
    <x v="3"/>
    <s v="01JZ3NCB1XWNCH1MHCDAAGWQ7M"/>
    <s v="Tabletop Fire Pit"/>
    <s v="Outdoor"/>
    <s v="Outdoor Accessories"/>
    <n v="81.41"/>
    <n v="24.997"/>
    <n v="16"/>
    <m/>
    <n v="1"/>
    <s v="Outdoor"/>
    <b v="0"/>
    <s v="Outdoor"/>
    <x v="31"/>
  </r>
  <r>
    <s v="HHU-855852"/>
    <d v="2025-01-24T00:00:00"/>
    <s v="Online"/>
    <s v="QN014838"/>
    <s v="Aston"/>
    <s v="TF6"/>
    <s v="England"/>
    <x v="8"/>
    <s v="01JZ3NR73MTRDH62EDCCC8RD9M"/>
    <s v="Inflatable Party Cooler"/>
    <s v="Outdoor"/>
    <s v="Outdoor Accessories"/>
    <n v="21.41"/>
    <n v="8.9960000000000004"/>
    <n v="4"/>
    <n v="0.04"/>
    <n v="1"/>
    <s v="Outdoor"/>
    <b v="0"/>
    <s v="Outdoor"/>
    <x v="31"/>
  </r>
  <r>
    <s v="FDX-875023"/>
    <d v="2025-02-26T00:00:00"/>
    <s v="Online"/>
    <s v="OS093484"/>
    <s v="Ashley"/>
    <s v="SN13"/>
    <s v="England"/>
    <x v="1"/>
    <s v="01JZ3NR9WJ6V50M7JBBHHM37ME"/>
    <s v="Travel Beach Blanket"/>
    <s v="Outdoor"/>
    <s v="Outdoor Accessories"/>
    <n v="31.41"/>
    <n v="12.996"/>
    <n v="15"/>
    <n v="0.05"/>
    <n v="1"/>
    <s v="Outdoor"/>
    <b v="0"/>
    <s v="Outdoor"/>
    <x v="31"/>
  </r>
  <r>
    <s v="MZX-537643"/>
    <d v="2025-01-16T00:00:00"/>
    <s v="In-Store"/>
    <s v="DT034609"/>
    <s v="Denton"/>
    <s v="M34"/>
    <s v="England"/>
    <x v="3"/>
    <s v="01JZ3NR4KMA0G9RV3Q2M6CRB3D"/>
    <s v="Hydration Backpack"/>
    <s v="Outdoor"/>
    <s v="Outdoor Accessories"/>
    <n v="41.41"/>
    <n v="16.995999999999999"/>
    <n v="8"/>
    <n v="0.17"/>
    <n v="1"/>
    <s v="Outdoor"/>
    <b v="0"/>
    <s v="Outdoor"/>
    <x v="31"/>
  </r>
  <r>
    <s v="PWZ-208358"/>
    <d v="2025-03-30T00:00:00"/>
    <s v="In-Store"/>
    <s v="WE015191"/>
    <s v="Newtown"/>
    <s v="RG20"/>
    <s v="England"/>
    <x v="1"/>
    <s v="01JZ3NCB1XWNCH1MHCDAAGWQ7M"/>
    <s v="Tabletop Fire Pit"/>
    <s v="Outdoor"/>
    <s v="Outdoor Accessories"/>
    <n v="81.41"/>
    <n v="24.997"/>
    <n v="7"/>
    <n v="0.05"/>
    <n v="1"/>
    <s v="Outdoor"/>
    <b v="0"/>
    <s v="Outdoor"/>
    <x v="31"/>
  </r>
  <r>
    <s v="JPF-919365"/>
    <d v="2025-01-04T00:00:00"/>
    <s v="In-Store"/>
    <s v="MQ028717"/>
    <s v="Normanton"/>
    <s v="LE15"/>
    <s v="England"/>
    <x v="7"/>
    <s v="01JZ3NCAX6WWWV09C9PAQST096"/>
    <s v="Silicone Wine Glasses"/>
    <s v="Outdoor"/>
    <s v="Outdoor Accessories"/>
    <n v="24.41"/>
    <n v="7.8970000000000002"/>
    <n v="15"/>
    <n v="0.18"/>
    <n v="1"/>
    <s v="Outdoor"/>
    <b v="0"/>
    <s v="Outdoor"/>
    <x v="31"/>
  </r>
  <r>
    <s v="JQG-229437"/>
    <d v="2025-03-07T00:00:00"/>
    <s v="In-Store"/>
    <s v="NL063938"/>
    <s v="Kinloch"/>
    <s v="PH43"/>
    <s v="Scotland"/>
    <x v="0"/>
    <s v="01JZ3NCAX6WWWV09C9PAQST096"/>
    <s v="Silicone Wine Glasses"/>
    <s v="Outdoor"/>
    <s v="Outdoor Accessories"/>
    <n v="24.41"/>
    <n v="7.8970000000000002"/>
    <n v="6"/>
    <n v="0.1"/>
    <n v="1"/>
    <s v="Outdoor"/>
    <b v="0"/>
    <s v="Outdoor"/>
    <x v="31"/>
  </r>
  <r>
    <s v="SWD-791377"/>
    <d v="2025-03-24T00:00:00"/>
    <s v="In-Store"/>
    <s v="OC075408"/>
    <s v="Belfast"/>
    <s v="BT2"/>
    <s v="Northern Ireland"/>
    <x v="0"/>
    <s v="01JZ3NCB1XWNCH1MHCDAAGWQ7M"/>
    <s v="Tabletop Fire Pit"/>
    <s v="Outdoor"/>
    <s v="Outdoor Accessories"/>
    <n v="81.41"/>
    <n v="24.997"/>
    <n v="7"/>
    <n v="0.02"/>
    <n v="1"/>
    <s v="Outdoor"/>
    <b v="0"/>
    <s v="Outdoor"/>
    <x v="31"/>
  </r>
  <r>
    <s v="LIS-891966"/>
    <d v="2025-01-27T00:00:00"/>
    <s v="In-Store"/>
    <s v="LE047809"/>
    <s v="Sheffield"/>
    <s v="S33"/>
    <s v="England"/>
    <x v="8"/>
    <s v="01JZ3NR73MTRDH62EDCCC8RD9M"/>
    <s v="Inflatable Party Cooler"/>
    <s v="Outdoor"/>
    <s v="Outdoor Accessories"/>
    <n v="21.41"/>
    <n v="8.9960000000000004"/>
    <n v="9"/>
    <n v="0.11"/>
    <n v="1"/>
    <s v="Outdoor"/>
    <b v="0"/>
    <s v="Outdoor"/>
    <x v="31"/>
  </r>
  <r>
    <s v="GFD-045407"/>
    <d v="2025-03-06T00:00:00"/>
    <s v="In-Store"/>
    <s v="BW040945"/>
    <s v="Craigavon"/>
    <s v="BT66"/>
    <s v="Northern Ireland"/>
    <x v="0"/>
    <s v="01JZ3NCAX6WWWV09C9PAQST096"/>
    <s v="Silicone Wine Glasses"/>
    <s v="Outdoor"/>
    <s v="Outdoor Accessories"/>
    <n v="24.41"/>
    <n v="7.8970000000000002"/>
    <n v="19"/>
    <n v="0.09"/>
    <n v="1"/>
    <s v="Outdoor"/>
    <b v="0"/>
    <s v="Outdoor"/>
    <x v="31"/>
  </r>
  <r>
    <s v="XDF-011670"/>
    <d v="2025-03-26T00:00:00"/>
    <s v="In-Store"/>
    <s v="ZZ038073"/>
    <s v="Marston"/>
    <s v="ST20"/>
    <s v="England"/>
    <x v="4"/>
    <s v="01JZ3NR73MTRDH62EDCCC8RD9M"/>
    <s v="Inflatable Party Cooler"/>
    <s v="Outdoor"/>
    <s v="Outdoor Accessories"/>
    <n v="21.41"/>
    <n v="8.9960000000000004"/>
    <n v="12"/>
    <n v="0.13"/>
    <n v="1"/>
    <s v="Outdoor"/>
    <b v="0"/>
    <s v="Outdoor"/>
    <x v="31"/>
  </r>
  <r>
    <s v="ZXG-267793"/>
    <d v="2025-01-18T00:00:00"/>
    <s v="Online"/>
    <s v="ON085793"/>
    <s v="Edinburgh"/>
    <s v="EH9"/>
    <s v="Scotland"/>
    <x v="0"/>
    <s v="01JZ3NR4KMA0G9RV3Q2M6CRB3D"/>
    <s v="Hydration Backpack"/>
    <s v="Outdoor"/>
    <s v="Outdoor Accessories"/>
    <n v="41.41"/>
    <n v="16.995999999999999"/>
    <n v="16"/>
    <m/>
    <n v="1"/>
    <s v="Outdoor"/>
    <b v="0"/>
    <s v="Outdoor"/>
    <x v="31"/>
  </r>
  <r>
    <s v="AUT-185907"/>
    <d v="2025-01-08T00:00:00"/>
    <s v="In-Store"/>
    <s v="RJ028775"/>
    <s v="London"/>
    <s v="EC3M"/>
    <s v="England"/>
    <x v="0"/>
    <s v="01JZ3NCAX6WWWV09C9PAQST096"/>
    <s v="Silicone Wine Glasses"/>
    <s v="Outdoor"/>
    <s v="Outdoor Accessories"/>
    <n v="24.41"/>
    <n v="7.8970000000000002"/>
    <n v="2"/>
    <n v="0.06"/>
    <n v="1"/>
    <s v="Outdoor"/>
    <b v="0"/>
    <s v="Outdoor"/>
    <x v="31"/>
  </r>
  <r>
    <s v="SCU-464135"/>
    <d v="2025-01-15T00:00:00"/>
    <s v="Online"/>
    <s v="EQ091946"/>
    <s v="Dean"/>
    <s v="OX7"/>
    <s v="England"/>
    <x v="0"/>
    <s v="01JZ3NR73MTRDH62EDCCC8RD9M"/>
    <s v="Inflatable Party Cooler"/>
    <s v="Outdoor"/>
    <s v="Outdoor Accessories"/>
    <n v="21.41"/>
    <n v="8.9960000000000004"/>
    <n v="4"/>
    <n v="0.04"/>
    <n v="1"/>
    <s v="Outdoor"/>
    <b v="0"/>
    <s v="Outdoor"/>
    <x v="31"/>
  </r>
  <r>
    <s v="YGH-860797"/>
    <d v="2025-02-04T00:00:00"/>
    <s v="In-Store"/>
    <s v="RV043501"/>
    <s v="Ford"/>
    <s v="GL54"/>
    <s v="England"/>
    <x v="4"/>
    <s v="01JZ3NCB1XWNCH1MHCDAAGWQ7M"/>
    <s v="Tabletop Fire Pit"/>
    <s v="Outdoor"/>
    <s v="Outdoor Accessories"/>
    <n v="81.41"/>
    <n v="24.997"/>
    <n v="4"/>
    <n v="0.18"/>
    <n v="1"/>
    <s v="Outdoor"/>
    <b v="0"/>
    <s v="Outdoor"/>
    <x v="31"/>
  </r>
  <r>
    <s v="VIS-850756"/>
    <d v="2025-03-24T00:00:00"/>
    <s v="Online"/>
    <s v="OK062011"/>
    <s v="Kirkton"/>
    <s v="KW10"/>
    <s v="Scotland"/>
    <x v="0"/>
    <s v="01JZ3NCAX6WWWV09C9PAQST096"/>
    <s v="Silicone Wine Glasses"/>
    <s v="Outdoor"/>
    <s v="Outdoor Accessories"/>
    <n v="24.41"/>
    <n v="7.8970000000000002"/>
    <n v="18"/>
    <n v="7.0000000000000007E-2"/>
    <n v="1"/>
    <s v="Outdoor"/>
    <b v="0"/>
    <s v="Outdoor"/>
    <x v="31"/>
  </r>
  <r>
    <s v="MMG-632603"/>
    <d v="2025-02-08T00:00:00"/>
    <s v="In-Store"/>
    <s v="IO007481"/>
    <s v="Brampton"/>
    <s v="NR34"/>
    <s v="England"/>
    <x v="7"/>
    <s v="01JZ3NR73MTRDH62EDCCC8RD9M"/>
    <s v="Inflatable Party Cooler"/>
    <s v="Outdoor"/>
    <s v="Outdoor Accessories"/>
    <n v="21.41"/>
    <n v="8.9960000000000004"/>
    <n v="14"/>
    <n v="0.18"/>
    <n v="1"/>
    <s v="Outdoor"/>
    <b v="0"/>
    <s v="Outdoor"/>
    <x v="31"/>
  </r>
  <r>
    <s v="NVZ-724606"/>
    <d v="2024-02-07T00:00:00"/>
    <s v="In-Store"/>
    <s v="QD064688"/>
    <s v="Wirral"/>
    <s v="CH48"/>
    <s v="England"/>
    <x v="3"/>
    <s v="01JZ3NC4EH0H9THYTPFRW0WFGX"/>
    <s v="Hiking Water Bottle with Filter"/>
    <s v="Outdoor"/>
    <s v="Outdoor Accessories"/>
    <n v="29.99"/>
    <n v="8.9969999999999999"/>
    <n v="5"/>
    <n v="0.28000000000000003"/>
    <n v="1"/>
    <s v="Outdoor"/>
    <b v="0"/>
    <s v="Outdoor"/>
    <x v="31"/>
  </r>
  <r>
    <s v="JFG-424730"/>
    <d v="2024-06-12T00:00:00"/>
    <s v="In-Store"/>
    <s v="QD064688"/>
    <s v="Upton"/>
    <s v="WF9"/>
    <s v="England"/>
    <x v="4"/>
    <s v="01JZ3NC4EH0H9THYTPFRW0WFGX"/>
    <s v="Hiking Water Bottle with Filter"/>
    <s v="Outdoor"/>
    <s v="Outdoor Accessories"/>
    <n v="29.99"/>
    <n v="8.9969999999999999"/>
    <n v="6"/>
    <n v="0.28000000000000003"/>
    <n v="1"/>
    <s v="Outdoor"/>
    <b v="0"/>
    <s v="Outdoor"/>
    <x v="31"/>
  </r>
  <r>
    <s v="HKJ-509662"/>
    <d v="2024-10-25T00:00:00"/>
    <s v="Online"/>
    <s v="VJ072782"/>
    <s v="Newport"/>
    <s v="NR29"/>
    <s v="England"/>
    <x v="8"/>
    <s v="01JZ3NC6T4T3Y1G6DV4VATHCPM"/>
    <s v="Survival Gear Kit"/>
    <s v="Outdoor"/>
    <s v="Outdoor Accessories"/>
    <n v="59.99"/>
    <n v="17.997"/>
    <n v="18"/>
    <n v="0.02"/>
    <n v="1"/>
    <s v="Outdoor"/>
    <b v="0"/>
    <s v="Outdoor"/>
    <x v="31"/>
  </r>
  <r>
    <s v="SOR-674682"/>
    <d v="2024-11-08T00:00:00"/>
    <s v="In-Store"/>
    <s v="WW007177"/>
    <s v="Newtown"/>
    <s v="RG20"/>
    <s v="England"/>
    <x v="8"/>
    <s v="01JZ3N5AV7X1ZZZ71A2NH6GFF2"/>
    <s v="Telescope"/>
    <s v="Outdoor"/>
    <s v="Outdoor Accessories"/>
    <n v="159.99"/>
    <n v="47.997"/>
    <n v="3"/>
    <n v="0.31"/>
    <n v="1"/>
    <s v="Outdoor"/>
    <b v="0"/>
    <s v="Outdoor"/>
    <x v="31"/>
  </r>
  <r>
    <s v="RHN-945795"/>
    <d v="2024-02-15T00:00:00"/>
    <s v="In-Store"/>
    <s v="MN066756"/>
    <s v="Kinloch"/>
    <s v="PH43"/>
    <s v="Scotland"/>
    <x v="0"/>
    <s v="01JZ3N5BPTKGHNAPNDYD527JQG"/>
    <s v="Portable Solar Generator"/>
    <s v="Outdoor"/>
    <s v="Outdoor Accessories"/>
    <n v="399.99"/>
    <n v="119.997"/>
    <n v="16"/>
    <n v="0.05"/>
    <n v="1"/>
    <s v="Outdoor"/>
    <b v="0"/>
    <s v="Outdoor"/>
    <x v="31"/>
  </r>
  <r>
    <s v="JKP-181013"/>
    <d v="2024-09-21T00:00:00"/>
    <s v="Online"/>
    <s v="WW007177"/>
    <s v="Church End"/>
    <s v="CB4"/>
    <s v="England"/>
    <x v="9"/>
    <s v="01JZ3N5AV7X1ZZZ71A2NH6GFF2"/>
    <s v="Telescope"/>
    <s v="Outdoor"/>
    <s v="Outdoor Accessories"/>
    <n v="159.99"/>
    <n v="47.997"/>
    <n v="14"/>
    <n v="0.2"/>
    <n v="1"/>
    <s v="Outdoor"/>
    <b v="0"/>
    <s v="Outdoor"/>
    <x v="31"/>
  </r>
  <r>
    <s v="CNI-018522"/>
    <d v="2024-11-18T00:00:00"/>
    <s v="In-Store"/>
    <s v="UG025616"/>
    <s v="Langley"/>
    <s v="SG4"/>
    <s v="England"/>
    <x v="3"/>
    <s v="01JZ3N5D2AYX1J4WPHSCGDX7W0"/>
    <s v="Rolling Cooler"/>
    <s v="Outdoor"/>
    <s v="Outdoor Accessories"/>
    <n v="59.99"/>
    <n v="17.997"/>
    <n v="2"/>
    <n v="0.35"/>
    <n v="1"/>
    <s v="Outdoor"/>
    <b v="0"/>
    <s v="Outdoor"/>
    <x v="31"/>
  </r>
  <r>
    <s v="XHP-060440"/>
    <d v="2024-08-07T00:00:00"/>
    <s v="In-Store"/>
    <s v="WW007177"/>
    <s v="Newport"/>
    <s v="NR29"/>
    <s v="England"/>
    <x v="4"/>
    <s v="01JZ3N5AV7X1ZZZ71A2NH6GFF2"/>
    <s v="Telescope"/>
    <s v="Outdoor"/>
    <s v="Outdoor Accessories"/>
    <n v="159.99"/>
    <n v="47.997"/>
    <n v="6"/>
    <n v="0.17"/>
    <n v="1"/>
    <s v="Outdoor"/>
    <b v="0"/>
    <s v="Outdoor"/>
    <x v="31"/>
  </r>
  <r>
    <s v="WKW-309496"/>
    <d v="2024-07-23T00:00:00"/>
    <s v="In-Store"/>
    <s v="MN066756"/>
    <s v="Glasgow"/>
    <s v="G4"/>
    <s v="Scotland"/>
    <x v="0"/>
    <s v="01JZ3N5BPTKGHNAPNDYD527JQG"/>
    <s v="Portable Solar Generator"/>
    <s v="Outdoor"/>
    <s v="Outdoor Accessories"/>
    <n v="399.99"/>
    <n v="119.997"/>
    <n v="3"/>
    <n v="0.34"/>
    <n v="1"/>
    <s v="Outdoor"/>
    <b v="0"/>
    <s v="Outdoor"/>
    <x v="31"/>
  </r>
  <r>
    <s v="JIY-096557"/>
    <d v="2024-07-09T00:00:00"/>
    <s v="In-Store"/>
    <s v="MN066756"/>
    <s v="Milton"/>
    <s v="AB56"/>
    <s v="Scotland"/>
    <x v="0"/>
    <s v="01JZ3N5BPTKGHNAPNDYD527JQG"/>
    <s v="Portable Solar Generator"/>
    <s v="Outdoor"/>
    <s v="Outdoor Accessories"/>
    <n v="399.99"/>
    <n v="119.997"/>
    <n v="14"/>
    <n v="0.21"/>
    <n v="1"/>
    <s v="Outdoor"/>
    <b v="0"/>
    <s v="Outdoor"/>
    <x v="31"/>
  </r>
  <r>
    <s v="NRR-166161"/>
    <d v="2024-01-29T00:00:00"/>
    <s v="In-Store"/>
    <s v="QD064688"/>
    <s v="Newbiggin"/>
    <s v="NE46"/>
    <s v="England"/>
    <x v="3"/>
    <s v="01JZ3NC4EH0H9THYTPFRW0WFGX"/>
    <s v="Hiking Water Bottle with Filter"/>
    <s v="Outdoor"/>
    <s v="Outdoor Accessories"/>
    <n v="29.99"/>
    <n v="8.9969999999999999"/>
    <n v="12"/>
    <n v="0.05"/>
    <n v="1"/>
    <s v="Outdoor"/>
    <b v="0"/>
    <s v="Outdoor"/>
    <x v="31"/>
  </r>
  <r>
    <s v="IPB-419253"/>
    <d v="2024-04-18T00:00:00"/>
    <s v="Online"/>
    <s v="QD064688"/>
    <s v="Birmingham"/>
    <s v="B12"/>
    <s v="England"/>
    <x v="4"/>
    <s v="01JZ3NC4EH0H9THYTPFRW0WFGX"/>
    <s v="Hiking Water Bottle with Filter"/>
    <s v="Outdoor"/>
    <s v="Outdoor Accessories"/>
    <n v="29.99"/>
    <n v="8.9969999999999999"/>
    <n v="18"/>
    <n v="0.18"/>
    <n v="1"/>
    <s v="Outdoor"/>
    <b v="0"/>
    <s v="Outdoor"/>
    <x v="31"/>
  </r>
  <r>
    <s v="DEV-305076"/>
    <d v="2024-11-06T00:00:00"/>
    <s v="In-Store"/>
    <s v="QD064688"/>
    <s v="Middleton"/>
    <s v="LE16"/>
    <s v="England"/>
    <x v="2"/>
    <s v="01JZ3NC4EH0H9THYTPFRW0WFGX"/>
    <s v="Hiking Water Bottle with Filter"/>
    <s v="Outdoor"/>
    <s v="Outdoor Accessories"/>
    <n v="29.99"/>
    <n v="8.9969999999999999"/>
    <n v="8"/>
    <m/>
    <n v="1"/>
    <s v="Outdoor"/>
    <b v="0"/>
    <s v="Outdoor"/>
    <x v="31"/>
  </r>
  <r>
    <s v="DPY-977407"/>
    <d v="2024-11-16T00:00:00"/>
    <s v="In-Store"/>
    <s v="VJ072782"/>
    <s v="Wirral"/>
    <s v="CH48"/>
    <s v="England"/>
    <x v="2"/>
    <s v="01JZ3NC6T4T3Y1G6DV4VATHCPM"/>
    <s v="Survival Gear Kit"/>
    <s v="Outdoor"/>
    <s v="Outdoor Accessories"/>
    <n v="59.99"/>
    <n v="17.997"/>
    <n v="13"/>
    <n v="0.14000000000000001"/>
    <n v="1"/>
    <s v="Outdoor"/>
    <b v="0"/>
    <s v="Outdoor"/>
    <x v="31"/>
  </r>
  <r>
    <s v="QPG-882041"/>
    <d v="2024-10-05T00:00:00"/>
    <s v="In-Store"/>
    <s v="WW007177"/>
    <s v="Weston"/>
    <s v="GU32"/>
    <s v="England"/>
    <x v="7"/>
    <s v="01JZ3N5AV7X1ZZZ71A2NH6GFF2"/>
    <s v="Telescope"/>
    <s v="Outdoor"/>
    <s v="Outdoor Accessories"/>
    <n v="159.99"/>
    <n v="47.997"/>
    <n v="20"/>
    <m/>
    <n v="1"/>
    <s v="Outdoor"/>
    <b v="0"/>
    <s v="Outdoor"/>
    <x v="31"/>
  </r>
  <r>
    <s v="UKH-928821"/>
    <d v="2024-05-10T00:00:00"/>
    <s v="Online"/>
    <s v="MH026245"/>
    <s v="Whitchurch"/>
    <s v="BS14"/>
    <s v="England"/>
    <x v="6"/>
    <s v="01JZ3NCFTEW1PBSYPAACMXD8YP"/>
    <s v="Window Bird Feeder"/>
    <s v="Outdoor"/>
    <s v="Outdoor Accessories"/>
    <n v="20.99"/>
    <n v="5.9969999999999999"/>
    <n v="11"/>
    <n v="0.08"/>
    <n v="1"/>
    <s v="Outdoor"/>
    <b v="0"/>
    <s v="Outdoor"/>
    <x v="31"/>
  </r>
  <r>
    <s v="LYI-272006"/>
    <d v="2024-07-13T00:00:00"/>
    <s v="Online"/>
    <s v="EN033438"/>
    <s v="Preston"/>
    <s v="PR1"/>
    <s v="England"/>
    <x v="3"/>
    <s v="01JZ3NR9WJ6V50M7JBBHHM37ME"/>
    <s v="Travel Beach Blanket"/>
    <s v="Outdoor"/>
    <s v="Outdoor Accessories"/>
    <n v="30.99"/>
    <n v="11.996"/>
    <n v="17"/>
    <n v="0.11"/>
    <n v="1"/>
    <s v="Outdoor"/>
    <b v="0"/>
    <s v="Outdoor"/>
    <x v="31"/>
  </r>
  <r>
    <s v="KWL-493494"/>
    <d v="2024-06-30T00:00:00"/>
    <s v="Online"/>
    <s v="RW034168"/>
    <s v="Carlton"/>
    <s v="DL8"/>
    <s v="England"/>
    <x v="7"/>
    <s v="01JZ3NR4KMA0G9RV3Q2M6CRB3D"/>
    <s v="Hydration Backpack"/>
    <s v="Outdoor"/>
    <s v="Outdoor Accessories"/>
    <n v="40.99"/>
    <n v="15.996"/>
    <n v="3"/>
    <n v="0.18"/>
    <n v="1"/>
    <s v="Outdoor"/>
    <b v="0"/>
    <s v="Outdoor"/>
    <x v="31"/>
  </r>
  <r>
    <s v="VZB-591126"/>
    <d v="2024-05-17T00:00:00"/>
    <s v="Online"/>
    <s v="SE067568"/>
    <s v="Whitwell"/>
    <s v="DL10"/>
    <s v="England"/>
    <x v="7"/>
    <s v="01JZ3NTPXPWPTNVQM40V9R00F7"/>
    <s v="Solar String Lights"/>
    <s v="Outdoor"/>
    <s v="Outdoor Accessories"/>
    <n v="30.99"/>
    <n v="11.996"/>
    <n v="11"/>
    <n v="0.14000000000000001"/>
    <n v="1"/>
    <s v="Outdoor"/>
    <b v="0"/>
    <s v="Outdoor"/>
    <x v="31"/>
  </r>
  <r>
    <s v="YYU-092610"/>
    <d v="2024-07-01T00:00:00"/>
    <s v="Online"/>
    <s v="AD059958"/>
    <s v="London"/>
    <s v="EC3M"/>
    <s v="England"/>
    <x v="7"/>
    <s v="01JZ3NR4KMA0G9RV3Q2M6CRB3D"/>
    <s v="Hydration Backpack"/>
    <s v="Outdoor"/>
    <s v="Outdoor Accessories"/>
    <n v="40.99"/>
    <n v="15.996"/>
    <n v="14"/>
    <n v="0.15"/>
    <n v="1"/>
    <s v="Outdoor"/>
    <b v="0"/>
    <s v="Outdoor"/>
    <x v="31"/>
  </r>
  <r>
    <s v="PJU-382234"/>
    <d v="2024-06-26T00:00:00"/>
    <s v="Online"/>
    <s v="UY036912"/>
    <s v="Normanton"/>
    <s v="LE15"/>
    <s v="England"/>
    <x v="8"/>
    <s v="01JZ3NR0YPZZX7Y59E2002K0H1"/>
    <s v="Outdoor String Lights"/>
    <s v="Outdoor"/>
    <s v="Outdoor Accessories"/>
    <n v="25.99"/>
    <n v="9.9960000000000004"/>
    <n v="18"/>
    <n v="0.09"/>
    <n v="1"/>
    <s v="Outdoor"/>
    <b v="0"/>
    <s v="Outdoor"/>
    <x v="31"/>
  </r>
  <r>
    <s v="UIR-538420"/>
    <d v="2024-09-01T00:00:00"/>
    <s v="Online"/>
    <s v="KV009154"/>
    <s v="Kirkton"/>
    <s v="KW10"/>
    <s v="Scotland"/>
    <x v="0"/>
    <s v="01JZ3NR9WJ6V50M7JBBHHM37ME"/>
    <s v="Travel Beach Blanket"/>
    <s v="Outdoor"/>
    <s v="Outdoor Accessories"/>
    <n v="30.99"/>
    <n v="11.996"/>
    <n v="6"/>
    <n v="0.13"/>
    <n v="1"/>
    <s v="Outdoor"/>
    <b v="0"/>
    <s v="Outdoor"/>
    <x v="31"/>
  </r>
  <r>
    <s v="ANX-513852"/>
    <d v="2024-07-30T00:00:00"/>
    <s v="Online"/>
    <s v="MN007485"/>
    <s v="Norton"/>
    <s v="NN11"/>
    <s v="England"/>
    <x v="3"/>
    <s v="01JZ3NR73MTRDH62EDCCC8RD9M"/>
    <s v="Inflatable Party Cooler"/>
    <s v="Outdoor"/>
    <s v="Outdoor Accessories"/>
    <n v="20.99"/>
    <n v="7.9960000000000004"/>
    <n v="20"/>
    <n v="0.16"/>
    <n v="1"/>
    <s v="Outdoor"/>
    <b v="0"/>
    <s v="Outdoor"/>
    <x v="31"/>
  </r>
  <r>
    <s v="HFS-356144"/>
    <d v="2024-02-06T00:00:00"/>
    <s v="Online"/>
    <s v="JN070864"/>
    <s v="Pentre"/>
    <s v="SY4"/>
    <s v="Wales"/>
    <x v="0"/>
    <s v="01JZ3NR0YPZZX7Y59E2002K0H1"/>
    <s v="Outdoor String Lights"/>
    <s v="Outdoor"/>
    <s v="Outdoor Accessories"/>
    <n v="25.99"/>
    <n v="9.9960000000000004"/>
    <n v="12"/>
    <n v="0.19"/>
    <n v="1"/>
    <s v="Outdoor"/>
    <b v="0"/>
    <s v="Outdoor"/>
    <x v="31"/>
  </r>
  <r>
    <s v="CTO-548326"/>
    <d v="2024-06-07T00:00:00"/>
    <s v="Online"/>
    <s v="HM020831"/>
    <s v="Kirkton"/>
    <s v="KW10"/>
    <s v="Scotland"/>
    <x v="0"/>
    <s v="01JZ3NTPXPWPTNVQM40V9R00F7"/>
    <s v="Solar String Lights"/>
    <s v="Outdoor"/>
    <s v="Outdoor Accessories"/>
    <n v="30.99"/>
    <n v="11.996"/>
    <n v="1"/>
    <n v="0.16"/>
    <n v="1"/>
    <s v="Outdoor"/>
    <b v="0"/>
    <s v="Outdoor"/>
    <x v="31"/>
  </r>
  <r>
    <s v="IBB-278936"/>
    <d v="2024-03-09T00:00:00"/>
    <s v="In-Store"/>
    <s v="EO008104"/>
    <s v="Eaton"/>
    <s v="DN22"/>
    <s v="England"/>
    <x v="0"/>
    <s v="01JZ3NCAX6WWWV09C9PAQST096"/>
    <s v="Silicone Wine Glasses"/>
    <s v="Outdoor"/>
    <s v="Outdoor Accessories"/>
    <n v="23.99"/>
    <n v="6.8970000000000002"/>
    <n v="17"/>
    <n v="0.16"/>
    <n v="1"/>
    <s v="Outdoor"/>
    <b v="0"/>
    <s v="Outdoor"/>
    <x v="31"/>
  </r>
  <r>
    <s v="RHJ-148810"/>
    <d v="2023-01-30T00:00:00"/>
    <s v="Online"/>
    <s v="TA007457"/>
    <s v="Birmingham"/>
    <s v="B40"/>
    <s v="England"/>
    <x v="0"/>
    <s v="01JZ3N53KJEBVF4YQHG9P971C1"/>
    <s v="Foldable Electric Scooter"/>
    <s v="Outdoor"/>
    <s v="Outdoor Accessories"/>
    <n v="348.99"/>
    <n v="104.447"/>
    <n v="4"/>
    <m/>
    <n v="1"/>
    <s v="Outdoor"/>
    <b v="0"/>
    <s v="Outdoor"/>
    <x v="31"/>
  </r>
  <r>
    <s v="XPW-709573"/>
    <d v="2023-10-08T00:00:00"/>
    <s v="Online"/>
    <s v="PL062395"/>
    <s v="Newport"/>
    <s v="NR29"/>
    <s v="England"/>
    <x v="8"/>
    <s v="01JZ3N538FYV0TT53VPVCN9MV0"/>
    <s v="Outdoor Portable Fire Pit"/>
    <s v="Outdoor"/>
    <s v="Outdoor Accessories"/>
    <n v="148.99"/>
    <n v="44.447000000000003"/>
    <n v="5"/>
    <n v="0.33"/>
    <n v="1"/>
    <s v="Outdoor"/>
    <b v="0"/>
    <s v="Outdoor"/>
    <x v="31"/>
  </r>
  <r>
    <s v="AHG-609649"/>
    <d v="2023-04-27T00:00:00"/>
    <s v="Online"/>
    <s v="TA007457"/>
    <s v="Sheffield"/>
    <s v="S1"/>
    <s v="England"/>
    <x v="7"/>
    <s v="01JZ3N53KJEBVF4YQHG9P971C1"/>
    <s v="Foldable Electric Scooter"/>
    <s v="Outdoor"/>
    <s v="Outdoor Accessories"/>
    <n v="348.99"/>
    <n v="104.447"/>
    <n v="8"/>
    <n v="0.2"/>
    <n v="1"/>
    <s v="Outdoor"/>
    <b v="0"/>
    <s v="Outdoor"/>
    <x v="31"/>
  </r>
  <r>
    <s v="UWL-946072"/>
    <d v="2023-08-20T00:00:00"/>
    <s v="In-Store"/>
    <s v="VO050040"/>
    <s v="East End"/>
    <s v="BH21"/>
    <s v="England"/>
    <x v="8"/>
    <s v="01JZ3N50RX1K2KRQADBWE5J4K5"/>
    <s v="LED Canopy Lights"/>
    <s v="Outdoor"/>
    <s v="Outdoor Accessories"/>
    <n v="28.99"/>
    <n v="8.4469999999999992"/>
    <n v="8"/>
    <n v="0.22"/>
    <n v="1"/>
    <s v="Outdoor"/>
    <b v="0"/>
    <s v="Outdoor"/>
    <x v="31"/>
  </r>
  <r>
    <s v="VSX-733772"/>
    <d v="2023-06-28T00:00:00"/>
    <s v="In-Store"/>
    <s v="ON036523"/>
    <s v="Normanton"/>
    <s v="LE15"/>
    <s v="England"/>
    <x v="7"/>
    <s v="01JZ3N53VT3P33Q7AQXZW5S2HJ"/>
    <s v="Solar Garden Lights"/>
    <s v="Outdoor"/>
    <s v="Outdoor Accessories"/>
    <n v="38.99"/>
    <n v="11.446999999999999"/>
    <n v="7"/>
    <n v="0.24"/>
    <n v="1"/>
    <s v="Outdoor"/>
    <b v="0"/>
    <s v="Outdoor"/>
    <x v="31"/>
  </r>
  <r>
    <s v="MUT-809354"/>
    <d v="2023-02-24T00:00:00"/>
    <s v="Online"/>
    <s v="PL062395"/>
    <s v="Newton"/>
    <s v="IV1"/>
    <s v="Scotland"/>
    <x v="0"/>
    <s v="01JZ3N538FYV0TT53VPVCN9MV0"/>
    <s v="Outdoor Portable Fire Pit"/>
    <s v="Outdoor"/>
    <s v="Outdoor Accessories"/>
    <n v="148.99"/>
    <n v="44.447000000000003"/>
    <n v="15"/>
    <n v="0.16"/>
    <n v="1"/>
    <s v="Outdoor"/>
    <b v="0"/>
    <s v="Outdoor"/>
    <x v="31"/>
  </r>
  <r>
    <s v="CSD-612196"/>
    <d v="2023-07-21T00:00:00"/>
    <s v="In-Store"/>
    <s v="VO050040"/>
    <s v="Carlton"/>
    <s v="DL8"/>
    <s v="England"/>
    <x v="5"/>
    <s v="01JZ3N50RX1K2KRQADBWE5J4K5"/>
    <s v="LED Canopy Lights"/>
    <s v="Outdoor"/>
    <s v="Outdoor Accessories"/>
    <n v="28.99"/>
    <n v="8.4469999999999992"/>
    <n v="10"/>
    <n v="0.11"/>
    <n v="1"/>
    <s v="Outdoor"/>
    <b v="0"/>
    <s v="Outdoor"/>
    <x v="31"/>
  </r>
  <r>
    <s v="LXZ-845585"/>
    <d v="2023-03-20T00:00:00"/>
    <s v="Online"/>
    <s v="VO050040"/>
    <s v="London"/>
    <s v="EC1V"/>
    <s v="England"/>
    <x v="3"/>
    <s v="01JZ3N50RX1K2KRQADBWE5J4K5"/>
    <s v="LED Canopy Lights"/>
    <s v="Outdoor"/>
    <s v="Outdoor Accessories"/>
    <n v="28.99"/>
    <n v="8.4469999999999992"/>
    <n v="16"/>
    <n v="0.38"/>
    <n v="1"/>
    <s v="Outdoor"/>
    <b v="0"/>
    <s v="Outdoor"/>
    <x v="31"/>
  </r>
  <r>
    <s v="QDC-280926"/>
    <d v="2023-05-16T00:00:00"/>
    <s v="Online"/>
    <s v="TA007457"/>
    <s v="Seaton"/>
    <s v="LE15"/>
    <s v="England"/>
    <x v="6"/>
    <s v="01JZ3N53KJEBVF4YQHG9P971C1"/>
    <s v="Foldable Electric Scooter"/>
    <s v="Outdoor"/>
    <s v="Outdoor Accessories"/>
    <n v="348.99"/>
    <n v="104.447"/>
    <n v="7"/>
    <n v="0.28000000000000003"/>
    <n v="1"/>
    <s v="Outdoor"/>
    <b v="0"/>
    <s v="Outdoor"/>
    <x v="31"/>
  </r>
  <r>
    <s v="TFH-181068"/>
    <d v="2023-07-15T00:00:00"/>
    <s v="In-Store"/>
    <s v="ON036523"/>
    <s v="Liverpool"/>
    <s v="L33"/>
    <s v="England"/>
    <x v="7"/>
    <s v="01JZ3N53VT3P33Q7AQXZW5S2HJ"/>
    <s v="Solar Garden Lights"/>
    <s v="Outdoor"/>
    <s v="Outdoor Accessories"/>
    <n v="38.99"/>
    <n v="11.446999999999999"/>
    <n v="15"/>
    <m/>
    <n v="1"/>
    <s v="Outdoor"/>
    <b v="0"/>
    <s v="Outdoor"/>
    <x v="31"/>
  </r>
  <r>
    <s v="DJH-513051"/>
    <d v="2023-02-14T00:00:00"/>
    <s v="Online"/>
    <s v="ON036523"/>
    <s v="Dean"/>
    <s v="OX7"/>
    <s v="England"/>
    <x v="7"/>
    <s v="01JZ3N53VT3P33Q7AQXZW5S2HJ"/>
    <s v="Solar Garden Lights"/>
    <s v="Outdoor"/>
    <s v="Outdoor Accessories"/>
    <n v="38.99"/>
    <n v="11.446999999999999"/>
    <n v="10"/>
    <n v="0.08"/>
    <n v="1"/>
    <s v="Outdoor"/>
    <b v="0"/>
    <s v="Outdoor"/>
    <x v="31"/>
  </r>
  <r>
    <s v="FED-044872"/>
    <d v="2023-01-28T00:00:00"/>
    <s v="In-Store"/>
    <s v="PL062395"/>
    <s v="Marston"/>
    <s v="ST20"/>
    <s v="England"/>
    <x v="0"/>
    <s v="01JZ3N538FYV0TT53VPVCN9MV0"/>
    <s v="Outdoor Portable Fire Pit"/>
    <s v="Outdoor"/>
    <s v="Outdoor Accessories"/>
    <n v="148.99"/>
    <n v="44.447000000000003"/>
    <n v="6"/>
    <n v="0.1"/>
    <n v="1"/>
    <s v="Outdoor"/>
    <b v="0"/>
    <s v="Outdoor"/>
    <x v="31"/>
  </r>
  <r>
    <s v="XPM-210013"/>
    <d v="2023-09-22T00:00:00"/>
    <s v="In-Store"/>
    <s v="DS088458"/>
    <s v="Church End"/>
    <s v="CB4"/>
    <s v="England"/>
    <x v="5"/>
    <s v="01JZ3N55ZMR3ZJDFSXXBY94MPZ"/>
    <s v="Portable Folding Picnic Table"/>
    <s v="Outdoor"/>
    <s v="Outdoor Accessories"/>
    <n v="68.989999999999995"/>
    <n v="20.446999999999999"/>
    <n v="10"/>
    <n v="0.13"/>
    <n v="1"/>
    <s v="Outdoor"/>
    <b v="0"/>
    <s v="Outdoor"/>
    <x v="31"/>
  </r>
  <r>
    <s v="IBH-782645"/>
    <d v="2023-01-20T00:00:00"/>
    <s v="In-Store"/>
    <s v="ON036523"/>
    <s v="East End"/>
    <s v="BH21"/>
    <s v="England"/>
    <x v="8"/>
    <s v="01JZ3N53VT3P33Q7AQXZW5S2HJ"/>
    <s v="Solar Garden Lights"/>
    <s v="Outdoor"/>
    <s v="Outdoor Accessories"/>
    <n v="38.99"/>
    <n v="11.446999999999999"/>
    <n v="20"/>
    <n v="0.21"/>
    <n v="1"/>
    <s v="Outdoor"/>
    <b v="0"/>
    <s v="Outdoor"/>
    <x v="31"/>
  </r>
  <r>
    <s v="AQW-715371"/>
    <d v="2023-07-24T00:00:00"/>
    <s v="In-Store"/>
    <s v="GI077536"/>
    <s v="Newton"/>
    <s v="IV1"/>
    <s v="Scotland"/>
    <x v="0"/>
    <s v="01JZ3N567RX0NVHV77PGK7ZWVF"/>
    <s v="Magnetic Screen Door"/>
    <s v="Outdoor"/>
    <s v="Outdoor Accessories"/>
    <n v="23.99"/>
    <n v="6.9470000000000001"/>
    <n v="1"/>
    <n v="0.12"/>
    <n v="1"/>
    <s v="Outdoor"/>
    <b v="0"/>
    <s v="Outdoor"/>
    <x v="31"/>
  </r>
  <r>
    <s v="VYT-200614"/>
    <d v="2023-10-16T00:00:00"/>
    <s v="Online"/>
    <s v="DS088458"/>
    <s v="Middleton"/>
    <s v="LE16"/>
    <s v="England"/>
    <x v="5"/>
    <s v="01JZ3N55ZMR3ZJDFSXXBY94MPZ"/>
    <s v="Portable Folding Picnic Table"/>
    <s v="Outdoor"/>
    <s v="Outdoor Accessories"/>
    <n v="68.989999999999995"/>
    <n v="20.446999999999999"/>
    <n v="19"/>
    <n v="0.2"/>
    <n v="1"/>
    <s v="Outdoor"/>
    <b v="0"/>
    <s v="Outdoor"/>
    <x v="31"/>
  </r>
  <r>
    <s v="CTK-109252"/>
    <d v="2023-04-24T00:00:00"/>
    <s v="In-Store"/>
    <s v="TA007457"/>
    <s v="London"/>
    <s v="WC2H"/>
    <s v="England"/>
    <x v="3"/>
    <s v="01JZ3N53KJEBVF4YQHG9P971C1"/>
    <s v="Foldable Electric Scooter"/>
    <s v="Outdoor"/>
    <s v="Outdoor Accessories"/>
    <n v="348.99"/>
    <n v="104.447"/>
    <n v="6"/>
    <n v="0.19"/>
    <n v="1"/>
    <s v="Outdoor"/>
    <b v="0"/>
    <s v="Outdoor"/>
    <x v="31"/>
  </r>
  <r>
    <s v="FKH-129265"/>
    <d v="2023-06-29T00:00:00"/>
    <s v="Online"/>
    <s v="VO050040"/>
    <s v="Pentre"/>
    <s v="SY4"/>
    <s v="Wales"/>
    <x v="0"/>
    <s v="01JZ3N50RX1K2KRQADBWE5J4K5"/>
    <s v="LED Canopy Lights"/>
    <s v="Outdoor"/>
    <s v="Outdoor Accessories"/>
    <n v="28.99"/>
    <n v="8.4469999999999992"/>
    <n v="20"/>
    <m/>
    <n v="1"/>
    <s v="Outdoor"/>
    <b v="0"/>
    <s v="Outdoor"/>
    <x v="31"/>
  </r>
  <r>
    <s v="KPT-937754"/>
    <d v="2023-06-23T00:00:00"/>
    <s v="In-Store"/>
    <s v="CD025751"/>
    <s v="Liverpool"/>
    <s v="L74"/>
    <s v="England"/>
    <x v="0"/>
    <s v="01JZ3NTPXPWPTNVQM40V9R00F7"/>
    <s v="Solar String Lights"/>
    <s v="Outdoor"/>
    <s v="Outdoor Accessories"/>
    <n v="29.14"/>
    <n v="11.496"/>
    <n v="11"/>
    <n v="0.1"/>
    <n v="1"/>
    <s v="Outdoor"/>
    <b v="0"/>
    <s v="Outdoor"/>
    <x v="31"/>
  </r>
  <r>
    <s v="ZSX-503449"/>
    <d v="2023-08-06T00:00:00"/>
    <s v="In-Store"/>
    <s v="CD025751"/>
    <s v="Newport"/>
    <s v="NR29"/>
    <s v="England"/>
    <x v="6"/>
    <s v="01JZ3NTPXPWPTNVQM40V9R00F7"/>
    <s v="Solar String Lights"/>
    <s v="Outdoor"/>
    <s v="Outdoor Accessories"/>
    <n v="29.14"/>
    <n v="11.496"/>
    <n v="9"/>
    <n v="0.32"/>
    <n v="1"/>
    <s v="Outdoor"/>
    <b v="0"/>
    <s v="Outdoor"/>
    <x v="31"/>
  </r>
  <r>
    <s v="APV-295548"/>
    <d v="2023-03-05T00:00:00"/>
    <s v="Online"/>
    <s v="CD025751"/>
    <s v="Belfast"/>
    <s v="BT2"/>
    <s v="Northern Ireland"/>
    <x v="0"/>
    <s v="01JZ3NTPXPWPTNVQM40V9R00F7"/>
    <s v="Solar String Lights"/>
    <s v="Outdoor"/>
    <s v="Outdoor Accessories"/>
    <n v="29.14"/>
    <n v="11.496"/>
    <n v="18"/>
    <n v="0.24"/>
    <n v="1"/>
    <s v="Outdoor"/>
    <b v="0"/>
    <s v="Outdoor"/>
    <x v="31"/>
  </r>
  <r>
    <s v="GVF-418365"/>
    <d v="2023-10-30T00:00:00"/>
    <s v="Online"/>
    <s v="PP019949"/>
    <s v="Merton"/>
    <s v="SW19"/>
    <s v="England"/>
    <x v="6"/>
    <s v="01JZ3NR4KMA0G9RV3Q2M6CRB3D"/>
    <s v="Hydration Backpack"/>
    <s v="Outdoor"/>
    <s v="Outdoor Accessories"/>
    <n v="39.14"/>
    <n v="15.496"/>
    <n v="2"/>
    <n v="0.15"/>
    <n v="1"/>
    <s v="Outdoor"/>
    <b v="0"/>
    <s v="Outdoor"/>
    <x v="31"/>
  </r>
  <r>
    <s v="DCU-750700"/>
    <d v="2023-10-04T00:00:00"/>
    <s v="In-Store"/>
    <s v="XA024137"/>
    <s v="Church End"/>
    <s v="CB4"/>
    <s v="England"/>
    <x v="6"/>
    <s v="01JZ3NCFTEW1PBSYPAACMXD8YP"/>
    <s v="Window Bird Feeder"/>
    <s v="Outdoor"/>
    <s v="Outdoor Accessories"/>
    <n v="19.14"/>
    <n v="5.4969999999999999"/>
    <n v="3"/>
    <n v="7.0000000000000007E-2"/>
    <n v="1"/>
    <s v="Outdoor"/>
    <b v="0"/>
    <s v="Outdoor"/>
    <x v="31"/>
  </r>
  <r>
    <s v="FMG-803470"/>
    <d v="2023-12-06T00:00:00"/>
    <s v="Online"/>
    <s v="XG076037"/>
    <s v="Newton"/>
    <s v="NG34"/>
    <s v="England"/>
    <x v="3"/>
    <s v="01JZ3NCB1XWNCH1MHCDAAGWQ7M"/>
    <s v="Tabletop Fire Pit"/>
    <s v="Outdoor"/>
    <s v="Outdoor Accessories"/>
    <n v="79.14"/>
    <n v="23.497"/>
    <n v="17"/>
    <n v="0.13"/>
    <n v="1"/>
    <s v="Outdoor"/>
    <b v="0"/>
    <s v="Outdoor"/>
    <x v="31"/>
  </r>
  <r>
    <s v="COQ-128280"/>
    <d v="2023-11-15T00:00:00"/>
    <s v="In-Store"/>
    <s v="DB032017"/>
    <s v="London"/>
    <s v="EC1V"/>
    <s v="England"/>
    <x v="9"/>
    <s v="01JZ3NR9WJ6V50M7JBBHHM37ME"/>
    <s v="Travel Beach Blanket"/>
    <s v="Outdoor"/>
    <s v="Outdoor Accessories"/>
    <n v="29.14"/>
    <n v="11.496"/>
    <n v="18"/>
    <n v="0.27"/>
    <n v="1"/>
    <s v="Outdoor"/>
    <b v="0"/>
    <s v="Outdoor"/>
    <x v="31"/>
  </r>
  <r>
    <s v="WUG-559580"/>
    <d v="2023-03-10T00:00:00"/>
    <s v="In-Store"/>
    <s v="UG025616"/>
    <s v="Ashley"/>
    <s v="SN13"/>
    <s v="England"/>
    <x v="8"/>
    <s v="01JZ3N5D2AYX1J4WPHSCGDX7W0"/>
    <s v="Rolling Cooler"/>
    <s v="Outdoor"/>
    <s v="Outdoor Accessories"/>
    <n v="59.14"/>
    <n v="17.497"/>
    <n v="15"/>
    <n v="0.16"/>
    <n v="1"/>
    <s v="Outdoor"/>
    <b v="0"/>
    <s v="Outdoor"/>
    <x v="31"/>
  </r>
  <r>
    <s v="AUT-098086"/>
    <d v="2023-12-25T00:00:00"/>
    <s v="Online"/>
    <s v="MN066756"/>
    <s v="Sheffield"/>
    <s v="S1"/>
    <s v="England"/>
    <x v="0"/>
    <s v="01JZ3N5BPTKGHNAPNDYD527JQG"/>
    <s v="Portable Solar Generator"/>
    <s v="Outdoor"/>
    <s v="Outdoor Accessories"/>
    <n v="399.14"/>
    <n v="119.497"/>
    <n v="14"/>
    <n v="0.32"/>
    <n v="1"/>
    <s v="Outdoor"/>
    <b v="0"/>
    <s v="Outdoor"/>
    <x v="31"/>
  </r>
  <r>
    <s v="FAY-374361"/>
    <d v="2023-09-03T00:00:00"/>
    <s v="In-Store"/>
    <s v="VJ072782"/>
    <s v="Newport"/>
    <s v="NR29"/>
    <s v="England"/>
    <x v="8"/>
    <s v="01JZ3NC6T4T3Y1G6DV4VATHCPM"/>
    <s v="Survival Gear Kit"/>
    <s v="Outdoor"/>
    <s v="Outdoor Accessories"/>
    <n v="59.14"/>
    <n v="17.497"/>
    <n v="12"/>
    <n v="0.34"/>
    <n v="1"/>
    <s v="Outdoor"/>
    <b v="0"/>
    <s v="Outdoor"/>
    <x v="31"/>
  </r>
  <r>
    <s v="KHS-730718"/>
    <d v="2023-09-07T00:00:00"/>
    <s v="In-Store"/>
    <s v="WW007177"/>
    <s v="Wootton"/>
    <s v="NN4"/>
    <s v="England"/>
    <x v="8"/>
    <s v="01JZ3N5AV7X1ZZZ71A2NH6GFF2"/>
    <s v="Telescope"/>
    <s v="Outdoor"/>
    <s v="Outdoor Accessories"/>
    <n v="159.13999999999999"/>
    <n v="47.497"/>
    <n v="20"/>
    <m/>
    <n v="1"/>
    <s v="Outdoor"/>
    <b v="0"/>
    <s v="Outdoor"/>
    <x v="31"/>
  </r>
  <r>
    <s v="OPX-247797"/>
    <d v="2023-09-12T00:00:00"/>
    <s v="In-Store"/>
    <s v="LT072133"/>
    <s v="Norton"/>
    <s v="S8"/>
    <s v="England"/>
    <x v="4"/>
    <s v="01JZ3N5CXWTRS63K8P6A74VA05"/>
    <s v="Shatterproof Wine Glasses"/>
    <s v="Outdoor"/>
    <s v="Outdoor Accessories"/>
    <n v="24.14"/>
    <n v="6.9969999999999999"/>
    <n v="1"/>
    <n v="0.36"/>
    <n v="1"/>
    <s v="Outdoor"/>
    <b v="0"/>
    <s v="Outdoor"/>
    <x v="31"/>
  </r>
  <r>
    <s v="MEL-790022"/>
    <d v="2023-11-20T00:00:00"/>
    <s v="Online"/>
    <s v="QD064688"/>
    <s v="Sheffield"/>
    <s v="S33"/>
    <s v="England"/>
    <x v="0"/>
    <s v="01JZ3NC4EH0H9THYTPFRW0WFGX"/>
    <s v="Hiking Water Bottle with Filter"/>
    <s v="Outdoor"/>
    <s v="Outdoor Accessories"/>
    <n v="29.14"/>
    <n v="8.4969999999999999"/>
    <n v="5"/>
    <n v="0.28999999999999998"/>
    <n v="1"/>
    <s v="Outdoor"/>
    <b v="0"/>
    <s v="Outdoor"/>
    <x v="31"/>
  </r>
  <r>
    <s v="GOL-380742"/>
    <d v="2023-10-29T00:00:00"/>
    <s v="In-Store"/>
    <s v="VJ072782"/>
    <s v="Dean"/>
    <s v="OX7"/>
    <s v="England"/>
    <x v="2"/>
    <s v="01JZ3NC6T4T3Y1G6DV4VATHCPM"/>
    <s v="Survival Gear Kit"/>
    <s v="Outdoor"/>
    <s v="Outdoor Accessories"/>
    <n v="59.14"/>
    <n v="17.497"/>
    <n v="10"/>
    <n v="0.03"/>
    <n v="1"/>
    <s v="Outdoor"/>
    <b v="0"/>
    <s v="Outdoor"/>
    <x v="31"/>
  </r>
  <r>
    <s v="EVK-829854"/>
    <d v="2023-11-03T00:00:00"/>
    <s v="Online"/>
    <s v="QD064688"/>
    <s v="Bradford"/>
    <s v="BD7"/>
    <s v="England"/>
    <x v="2"/>
    <s v="01JZ3NC4EH0H9THYTPFRW0WFGX"/>
    <s v="Hiking Water Bottle with Filter"/>
    <s v="Outdoor"/>
    <s v="Outdoor Accessories"/>
    <n v="29.14"/>
    <n v="8.4969999999999999"/>
    <n v="20"/>
    <n v="0.01"/>
    <n v="1"/>
    <s v="Outdoor"/>
    <b v="0"/>
    <s v="Outdoor"/>
    <x v="31"/>
  </r>
  <r>
    <s v="XVV-302843"/>
    <d v="2023-10-11T00:00:00"/>
    <s v="Online"/>
    <s v="VJ072782"/>
    <s v="Whitchurch"/>
    <s v="BS14"/>
    <s v="England"/>
    <x v="7"/>
    <s v="01JZ3NC6T4T3Y1G6DV4VATHCPM"/>
    <s v="Survival Gear Kit"/>
    <s v="Outdoor"/>
    <s v="Outdoor Accessories"/>
    <n v="59.14"/>
    <n v="17.497"/>
    <n v="15"/>
    <n v="0.26"/>
    <n v="1"/>
    <s v="Outdoor"/>
    <b v="0"/>
    <s v="Outdoor"/>
    <x v="31"/>
  </r>
  <r>
    <s v="EUN-903474"/>
    <d v="2023-05-09T00:00:00"/>
    <s v="Online"/>
    <s v="WW007177"/>
    <s v="Norton"/>
    <s v="S8"/>
    <s v="England"/>
    <x v="7"/>
    <s v="01JZ3N5AV7X1ZZZ71A2NH6GFF2"/>
    <s v="Telescope"/>
    <s v="Outdoor"/>
    <s v="Outdoor Accessories"/>
    <n v="159.13999999999999"/>
    <n v="47.497"/>
    <n v="1"/>
    <n v="0.12"/>
    <n v="1"/>
    <s v="Outdoor"/>
    <b v="0"/>
    <s v="Outdoor"/>
    <x v="31"/>
  </r>
  <r>
    <s v="IXQ-510626"/>
    <d v="2023-12-20T00:00:00"/>
    <s v="In-Store"/>
    <s v="LT072133"/>
    <s v="Milton"/>
    <s v="NG22"/>
    <s v="England"/>
    <x v="1"/>
    <s v="01JZ3N5CXWTRS63K8P6A74VA05"/>
    <s v="Shatterproof Wine Glasses"/>
    <s v="Outdoor"/>
    <s v="Outdoor Accessories"/>
    <n v="24.14"/>
    <n v="6.9969999999999999"/>
    <n v="7"/>
    <n v="0.23"/>
    <n v="1"/>
    <s v="Outdoor"/>
    <b v="0"/>
    <s v="Outdoor"/>
    <x v="31"/>
  </r>
  <r>
    <s v="NTR-804222"/>
    <d v="2023-05-21T00:00:00"/>
    <s v="In-Store"/>
    <s v="MN066756"/>
    <s v="Walton"/>
    <s v="CV35"/>
    <s v="England"/>
    <x v="1"/>
    <s v="01JZ3N5BPTKGHNAPNDYD527JQG"/>
    <s v="Portable Solar Generator"/>
    <s v="Outdoor"/>
    <s v="Outdoor Accessories"/>
    <n v="399.14"/>
    <n v="119.497"/>
    <n v="15"/>
    <n v="0.18"/>
    <n v="1"/>
    <s v="Outdoor"/>
    <b v="0"/>
    <s v="Outdoor"/>
    <x v="31"/>
  </r>
  <r>
    <s v="FOZ-774370"/>
    <d v="2023-01-12T00:00:00"/>
    <s v="Online"/>
    <s v="QD064688"/>
    <s v="Belfast"/>
    <s v="BT2"/>
    <s v="Northern Ireland"/>
    <x v="0"/>
    <s v="01JZ3NC4EH0H9THYTPFRW0WFGX"/>
    <s v="Hiking Water Bottle with Filter"/>
    <s v="Outdoor"/>
    <s v="Outdoor Accessories"/>
    <n v="29.14"/>
    <n v="8.4969999999999999"/>
    <n v="5"/>
    <n v="0.28000000000000003"/>
    <n v="1"/>
    <s v="Outdoor"/>
    <b v="0"/>
    <s v="Outdoor"/>
    <x v="31"/>
  </r>
  <r>
    <s v="VYW-113299"/>
    <d v="2023-07-09T00:00:00"/>
    <s v="Online"/>
    <s v="QD064688"/>
    <s v="Carlton"/>
    <s v="DL8"/>
    <s v="England"/>
    <x v="5"/>
    <s v="01JZ3NC4EH0H9THYTPFRW0WFGX"/>
    <s v="Hiking Water Bottle with Filter"/>
    <s v="Outdoor"/>
    <s v="Outdoor Accessories"/>
    <n v="29.14"/>
    <n v="8.4969999999999999"/>
    <n v="4"/>
    <n v="0.09"/>
    <n v="1"/>
    <s v="Outdoor"/>
    <b v="0"/>
    <s v="Outdoor"/>
    <x v="31"/>
  </r>
  <r>
    <s v="JVM-622882"/>
    <d v="2023-11-24T00:00:00"/>
    <s v="In-Store"/>
    <s v="QD064688"/>
    <s v="Sheffield"/>
    <s v="S1"/>
    <s v="England"/>
    <x v="8"/>
    <s v="01JZ3NC4EH0H9THYTPFRW0WFGX"/>
    <s v="Hiking Water Bottle with Filter"/>
    <s v="Outdoor"/>
    <s v="Outdoor Accessories"/>
    <n v="29.14"/>
    <n v="8.4969999999999999"/>
    <n v="18"/>
    <n v="0.24"/>
    <n v="1"/>
    <s v="Outdoor"/>
    <b v="0"/>
    <s v="Outdoor"/>
    <x v="31"/>
  </r>
  <r>
    <s v="DLX-775654"/>
    <d v="2023-08-23T00:00:00"/>
    <s v="Online"/>
    <s v="WW007177"/>
    <s v="Ashley"/>
    <s v="SN13"/>
    <s v="England"/>
    <x v="4"/>
    <s v="01JZ3N5AV7X1ZZZ71A2NH6GFF2"/>
    <s v="Telescope"/>
    <s v="Outdoor"/>
    <s v="Outdoor Accessories"/>
    <n v="159.13999999999999"/>
    <n v="47.497"/>
    <n v="15"/>
    <n v="0.04"/>
    <n v="1"/>
    <s v="Outdoor"/>
    <b v="0"/>
    <s v="Outdoor"/>
    <x v="31"/>
  </r>
  <r>
    <s v="WGH-931742"/>
    <d v="2023-09-28T00:00:00"/>
    <s v="Online"/>
    <s v="RX094187"/>
    <s v="Sutton"/>
    <s v="RH5"/>
    <s v="England"/>
    <x v="4"/>
    <s v="01JZ3NCFTEW1PBSYPAACMXD8YP"/>
    <s v="Window Bird Feeder"/>
    <s v="Outdoor"/>
    <s v="Outdoor Accessories"/>
    <n v="19.239999999999998"/>
    <n v="5.7469999999999999"/>
    <n v="15"/>
    <n v="0.09"/>
    <n v="1"/>
    <s v="Outdoor"/>
    <b v="0"/>
    <s v="Outdoor"/>
    <x v="31"/>
  </r>
  <r>
    <s v="SAL-156001"/>
    <d v="2023-07-23T00:00:00"/>
    <s v="In-Store"/>
    <s v="HP067134"/>
    <s v="Kinloch"/>
    <s v="PH43"/>
    <s v="Scotland"/>
    <x v="0"/>
    <s v="01JZ3NR0YPZZX7Y59E2002K0H1"/>
    <s v="Outdoor String Lights"/>
    <s v="Outdoor"/>
    <s v="Outdoor Accessories"/>
    <n v="24.24"/>
    <n v="9.7460000000000004"/>
    <n v="7"/>
    <n v="0.06"/>
    <n v="1"/>
    <s v="Outdoor"/>
    <b v="0"/>
    <s v="Outdoor"/>
    <x v="31"/>
  </r>
  <r>
    <s v="DJL-145226"/>
    <d v="2023-12-14T00:00:00"/>
    <s v="In-Store"/>
    <s v="HV091256"/>
    <s v="Upton"/>
    <s v="DN21"/>
    <s v="England"/>
    <x v="6"/>
    <s v="01JZ3NR0YPZZX7Y59E2002K0H1"/>
    <s v="Outdoor String Lights"/>
    <s v="Outdoor"/>
    <s v="Outdoor Accessories"/>
    <n v="24.24"/>
    <n v="9.7460000000000004"/>
    <n v="10"/>
    <n v="7.0000000000000007E-2"/>
    <n v="1"/>
    <s v="Outdoor"/>
    <b v="0"/>
    <s v="Outdoor"/>
    <x v="31"/>
  </r>
  <r>
    <s v="NVL-084949"/>
    <d v="2023-03-19T00:00:00"/>
    <s v="In-Store"/>
    <s v="DQ071585"/>
    <s v="Walton"/>
    <s v="CV35"/>
    <s v="England"/>
    <x v="7"/>
    <s v="01JZ3NR9WJ6V50M7JBBHHM37ME"/>
    <s v="Travel Beach Blanket"/>
    <s v="Outdoor"/>
    <s v="Outdoor Accessories"/>
    <n v="29.24"/>
    <n v="11.746"/>
    <n v="13"/>
    <n v="0.01"/>
    <n v="1"/>
    <s v="Outdoor"/>
    <b v="0"/>
    <s v="Outdoor"/>
    <x v="31"/>
  </r>
  <r>
    <s v="LAO-945376"/>
    <d v="2023-05-11T00:00:00"/>
    <s v="Online"/>
    <s v="HI052344"/>
    <s v="Seaton"/>
    <s v="LE15"/>
    <s v="England"/>
    <x v="7"/>
    <s v="01JZ3NR73MTRDH62EDCCC8RD9M"/>
    <s v="Inflatable Party Cooler"/>
    <s v="Outdoor"/>
    <s v="Outdoor Accessories"/>
    <n v="19.239999999999998"/>
    <n v="7.7460000000000004"/>
    <n v="19"/>
    <n v="0.08"/>
    <n v="1"/>
    <s v="Outdoor"/>
    <b v="0"/>
    <s v="Outdoor"/>
    <x v="31"/>
  </r>
  <r>
    <s v="JHY-850614"/>
    <d v="2023-02-17T00:00:00"/>
    <s v="Online"/>
    <s v="XC034103"/>
    <s v="Middleton"/>
    <s v="LE16"/>
    <s v="England"/>
    <x v="9"/>
    <s v="01JZ3NCB1XWNCH1MHCDAAGWQ7M"/>
    <s v="Tabletop Fire Pit"/>
    <s v="Outdoor"/>
    <s v="Outdoor Accessories"/>
    <n v="79.239999999999995"/>
    <n v="23.747"/>
    <n v="7"/>
    <n v="0"/>
    <n v="1"/>
    <s v="Outdoor"/>
    <b v="0"/>
    <s v="Outdoor"/>
    <x v="31"/>
  </r>
  <r>
    <s v="QWC-826192"/>
    <d v="2023-09-25T00:00:00"/>
    <s v="In-Store"/>
    <s v="MD051376"/>
    <s v="Newton"/>
    <s v="NG34"/>
    <s v="England"/>
    <x v="4"/>
    <s v="01JZ3NR9WJ6V50M7JBBHHM37ME"/>
    <s v="Travel Beach Blanket"/>
    <s v="Outdoor"/>
    <s v="Outdoor Accessories"/>
    <n v="29.24"/>
    <n v="11.746"/>
    <n v="10"/>
    <n v="0.08"/>
    <n v="1"/>
    <s v="Outdoor"/>
    <b v="0"/>
    <s v="Outdoor"/>
    <x v="31"/>
  </r>
  <r>
    <s v="QTY-507590"/>
    <d v="2023-10-14T00:00:00"/>
    <s v="In-Store"/>
    <s v="MN041632"/>
    <s v="Norton"/>
    <s v="S8"/>
    <s v="England"/>
    <x v="9"/>
    <s v="01JZ3NR0YPZZX7Y59E2002K0H1"/>
    <s v="Outdoor String Lights"/>
    <s v="Outdoor"/>
    <s v="Outdoor Accessories"/>
    <n v="24.24"/>
    <n v="9.7460000000000004"/>
    <n v="2"/>
    <m/>
    <n v="1"/>
    <s v="Outdoor"/>
    <b v="0"/>
    <s v="Outdoor"/>
    <x v="31"/>
  </r>
  <r>
    <s v="DYD-730879"/>
    <d v="2023-10-08T00:00:00"/>
    <s v="In-Store"/>
    <s v="VD043298"/>
    <s v="Belfast"/>
    <s v="BT2"/>
    <s v="Northern Ireland"/>
    <x v="0"/>
    <s v="01JZ3NCAX6WWWV09C9PAQST096"/>
    <s v="Silicone Wine Glasses"/>
    <s v="Outdoor"/>
    <s v="Outdoor Accessories"/>
    <n v="22.24"/>
    <n v="6.6470000000000002"/>
    <n v="10"/>
    <n v="0.03"/>
    <n v="1"/>
    <s v="Outdoor"/>
    <b v="0"/>
    <s v="Outdoor"/>
    <x v="31"/>
  </r>
  <r>
    <s v="NLV-620021"/>
    <d v="2023-03-24T00:00:00"/>
    <s v="Online"/>
    <s v="JW011871"/>
    <s v="London"/>
    <s v="WC2H"/>
    <s v="England"/>
    <x v="5"/>
    <s v="01JZ3NCFTEW1PBSYPAACMXD8YP"/>
    <s v="Window Bird Feeder"/>
    <s v="Outdoor"/>
    <s v="Outdoor Accessories"/>
    <n v="19.239999999999998"/>
    <n v="5.7469999999999999"/>
    <n v="11"/>
    <n v="0.09"/>
    <n v="1"/>
    <s v="Outdoor"/>
    <b v="0"/>
    <s v="Outdoor"/>
    <x v="31"/>
  </r>
  <r>
    <s v="XFN-306890"/>
    <d v="2023-11-20T00:00:00"/>
    <s v="Online"/>
    <s v="PO051840"/>
    <s v="Norton"/>
    <s v="NN11"/>
    <s v="England"/>
    <x v="1"/>
    <s v="01JZ3NCAX6WWWV09C9PAQST096"/>
    <s v="Silicone Wine Glasses"/>
    <s v="Outdoor"/>
    <s v="Outdoor Accessories"/>
    <n v="22.24"/>
    <n v="6.6470000000000002"/>
    <n v="15"/>
    <n v="0.06"/>
    <n v="1"/>
    <s v="Outdoor"/>
    <b v="0"/>
    <s v="Outdoor"/>
    <x v="31"/>
  </r>
  <r>
    <s v="OOB-640730"/>
    <d v="2023-04-15T00:00:00"/>
    <s v="Online"/>
    <s v="XV089605"/>
    <s v="London"/>
    <s v="EC3M"/>
    <s v="England"/>
    <x v="1"/>
    <s v="01JZ3NR4KMA0G9RV3Q2M6CRB3D"/>
    <s v="Hydration Backpack"/>
    <s v="Outdoor"/>
    <s v="Outdoor Accessories"/>
    <n v="39.24"/>
    <n v="15.746"/>
    <n v="6"/>
    <m/>
    <n v="1"/>
    <s v="Outdoor"/>
    <b v="0"/>
    <s v="Outdoor"/>
    <x v="31"/>
  </r>
  <r>
    <s v="SWD-703402"/>
    <d v="2023-04-21T00:00:00"/>
    <s v="In-Store"/>
    <s v="NB005131"/>
    <s v="Walton"/>
    <s v="CV35"/>
    <s v="England"/>
    <x v="5"/>
    <s v="01JZ3NR73MTRDH62EDCCC8RD9M"/>
    <s v="Inflatable Party Cooler"/>
    <s v="Outdoor"/>
    <s v="Outdoor Accessories"/>
    <n v="19.239999999999998"/>
    <n v="7.7460000000000004"/>
    <n v="16"/>
    <n v="0.04"/>
    <n v="1"/>
    <s v="Outdoor"/>
    <b v="0"/>
    <s v="Outdoor"/>
    <x v="31"/>
  </r>
  <r>
    <s v="XCD-164181"/>
    <d v="2023-04-09T00:00:00"/>
    <s v="In-Store"/>
    <s v="XA032463"/>
    <s v="Wootton"/>
    <s v="NN4"/>
    <s v="England"/>
    <x v="0"/>
    <s v="01JZ3NCB1XWNCH1MHCDAAGWQ7M"/>
    <s v="Tabletop Fire Pit"/>
    <s v="Outdoor"/>
    <s v="Outdoor Accessories"/>
    <n v="79.239999999999995"/>
    <n v="23.747"/>
    <n v="13"/>
    <n v="0.01"/>
    <n v="1"/>
    <s v="Outdoor"/>
    <b v="0"/>
    <s v="Outdoor"/>
    <x v="31"/>
  </r>
  <r>
    <s v="KME-323269"/>
    <d v="2023-06-30T00:00:00"/>
    <s v="Online"/>
    <s v="QP011875"/>
    <s v="Glasgow"/>
    <s v="G4"/>
    <s v="Scotland"/>
    <x v="0"/>
    <s v="01JZ3NR9WJ6V50M7JBBHHM37ME"/>
    <s v="Travel Beach Blanket"/>
    <s v="Outdoor"/>
    <s v="Outdoor Accessories"/>
    <n v="29.24"/>
    <n v="11.746"/>
    <n v="18"/>
    <n v="0.04"/>
    <n v="1"/>
    <s v="Outdoor"/>
    <b v="0"/>
    <s v="Outdoor"/>
    <x v="31"/>
  </r>
  <r>
    <s v="HVZ-816949"/>
    <d v="2023-02-02T00:00:00"/>
    <s v="Online"/>
    <s v="SD020387"/>
    <s v="Ashley"/>
    <s v="SN13"/>
    <s v="England"/>
    <x v="5"/>
    <s v="01JZ3NR0YPZZX7Y59E2002K0H1"/>
    <s v="Outdoor String Lights"/>
    <s v="Outdoor"/>
    <s v="Outdoor Accessories"/>
    <n v="24.24"/>
    <n v="9.7460000000000004"/>
    <n v="12"/>
    <n v="0.02"/>
    <n v="1"/>
    <s v="Outdoor"/>
    <b v="0"/>
    <s v="Outdoor"/>
    <x v="31"/>
  </r>
  <r>
    <s v="SUR-945624"/>
    <d v="2024-12-06T00:00:00"/>
    <s v="Online"/>
    <s v="LT072133"/>
    <s v="Ashley"/>
    <s v="SN13"/>
    <s v="England"/>
    <x v="4"/>
    <s v="01JZ3N5CXWTRS63K8P6A74VA05"/>
    <s v="Shatterproof Wine Glasses"/>
    <s v="Outdoor"/>
    <s v="Outdoor Accessories"/>
    <n v="24.99"/>
    <n v="7.4969999999999999"/>
    <n v="11"/>
    <n v="0.25"/>
    <n v="1"/>
    <s v="Outdoor"/>
    <b v="0"/>
    <s v="Outdoor"/>
    <x v="31"/>
  </r>
  <r>
    <s v="UDF-960402"/>
    <d v="2024-03-07T00:00:00"/>
    <s v="In-Store"/>
    <s v="MN066756"/>
    <s v="London"/>
    <s v="SW1E"/>
    <s v="England"/>
    <x v="0"/>
    <s v="01JZ3N5BPTKGHNAPNDYD527JQG"/>
    <s v="Portable Solar Generator"/>
    <s v="Outdoor"/>
    <s v="Outdoor Accessories"/>
    <n v="399.99"/>
    <n v="119.997"/>
    <n v="15"/>
    <n v="0.01"/>
    <n v="1"/>
    <s v="Outdoor"/>
    <b v="0"/>
    <s v="Outdoor"/>
    <x v="31"/>
  </r>
  <r>
    <s v="CHP-077482"/>
    <d v="2024-11-06T00:00:00"/>
    <s v="Online"/>
    <s v="UG025616"/>
    <s v="Upton"/>
    <s v="DN21"/>
    <s v="England"/>
    <x v="6"/>
    <s v="01JZ3N5D2AYX1J4WPHSCGDX7W0"/>
    <s v="Rolling Cooler"/>
    <s v="Outdoor"/>
    <s v="Outdoor Accessories"/>
    <n v="59.99"/>
    <n v="17.997"/>
    <n v="20"/>
    <n v="0.27"/>
    <n v="1"/>
    <s v="Outdoor"/>
    <b v="0"/>
    <s v="Outdoor"/>
    <x v="31"/>
  </r>
  <r>
    <s v="GFF-247639"/>
    <d v="2024-04-10T00:00:00"/>
    <s v="Online"/>
    <s v="VJ072782"/>
    <s v="Aston"/>
    <s v="TF6"/>
    <s v="England"/>
    <x v="0"/>
    <s v="01JZ3NC6T4T3Y1G6DV4VATHCPM"/>
    <s v="Survival Gear Kit"/>
    <s v="Outdoor"/>
    <s v="Outdoor Accessories"/>
    <n v="59.99"/>
    <n v="17.997"/>
    <n v="14"/>
    <n v="0.06"/>
    <n v="1"/>
    <s v="Outdoor"/>
    <b v="0"/>
    <s v="Outdoor"/>
    <x v="31"/>
  </r>
  <r>
    <s v="NAQ-870971"/>
    <d v="2024-09-09T00:00:00"/>
    <s v="Online"/>
    <s v="LT072133"/>
    <s v="Marston"/>
    <s v="ST20"/>
    <s v="England"/>
    <x v="6"/>
    <s v="01JZ3N5CXWTRS63K8P6A74VA05"/>
    <s v="Shatterproof Wine Glasses"/>
    <s v="Outdoor"/>
    <s v="Outdoor Accessories"/>
    <n v="24.99"/>
    <n v="7.4969999999999999"/>
    <n v="10"/>
    <n v="0.25"/>
    <n v="1"/>
    <s v="Outdoor"/>
    <b v="0"/>
    <s v="Outdoor"/>
    <x v="31"/>
  </r>
  <r>
    <s v="DGE-613115"/>
    <d v="2025-03-26T00:00:00"/>
    <s v="In-Store"/>
    <s v="MN066756"/>
    <s v="Kirkton"/>
    <s v="KW10"/>
    <s v="Scotland"/>
    <x v="0"/>
    <s v="01JZ3N5BPTKGHNAPNDYD527JQG"/>
    <s v="Portable Solar Generator"/>
    <s v="Outdoor"/>
    <s v="Outdoor Accessories"/>
    <n v="399.99"/>
    <n v="119.997"/>
    <n v="9"/>
    <m/>
    <n v="1"/>
    <s v="Outdoor"/>
    <b v="0"/>
    <s v="Outdoor"/>
    <x v="31"/>
  </r>
  <r>
    <s v="UDP-917790"/>
    <d v="2024-08-12T00:00:00"/>
    <s v="Online"/>
    <s v="QD064688"/>
    <s v="Wootton"/>
    <s v="NN4"/>
    <s v="England"/>
    <x v="2"/>
    <s v="01JZ3NC4EH0H9THYTPFRW0WFGX"/>
    <s v="Hiking Water Bottle with Filter"/>
    <s v="Outdoor"/>
    <s v="Outdoor Accessories"/>
    <n v="29.99"/>
    <n v="8.9969999999999999"/>
    <n v="10"/>
    <n v="0.39"/>
    <n v="1"/>
    <s v="Outdoor"/>
    <b v="0"/>
    <s v="Outdoor"/>
    <x v="31"/>
  </r>
  <r>
    <s v="KVH-360822"/>
    <d v="2024-10-29T00:00:00"/>
    <s v="In-Store"/>
    <s v="VJ072782"/>
    <s v="Thorpe"/>
    <s v="BD23"/>
    <s v="England"/>
    <x v="1"/>
    <s v="01JZ3NC6T4T3Y1G6DV4VATHCPM"/>
    <s v="Survival Gear Kit"/>
    <s v="Outdoor"/>
    <s v="Outdoor Accessories"/>
    <n v="59.99"/>
    <n v="17.997"/>
    <n v="16"/>
    <n v="0.1"/>
    <n v="1"/>
    <s v="Outdoor"/>
    <b v="0"/>
    <s v="Outdoor"/>
    <x v="31"/>
  </r>
  <r>
    <s v="JLL-572004"/>
    <d v="2024-07-24T00:00:00"/>
    <s v="Online"/>
    <s v="WW007177"/>
    <s v="Middleton"/>
    <s v="LE16"/>
    <s v="England"/>
    <x v="6"/>
    <s v="01JZ3N5AV7X1ZZZ71A2NH6GFF2"/>
    <s v="Telescope"/>
    <s v="Outdoor"/>
    <s v="Outdoor Accessories"/>
    <n v="159.99"/>
    <n v="47.997"/>
    <n v="3"/>
    <n v="0.01"/>
    <n v="1"/>
    <s v="Outdoor"/>
    <b v="0"/>
    <s v="Outdoor"/>
    <x v="31"/>
  </r>
  <r>
    <s v="BKP-255508"/>
    <d v="2024-11-07T00:00:00"/>
    <s v="Online"/>
    <s v="UG025616"/>
    <s v="Milton"/>
    <s v="AB56"/>
    <s v="Scotland"/>
    <x v="0"/>
    <s v="01JZ3N5D2AYX1J4WPHSCGDX7W0"/>
    <s v="Rolling Cooler"/>
    <s v="Outdoor"/>
    <s v="Outdoor Accessories"/>
    <n v="59.99"/>
    <n v="17.997"/>
    <n v="5"/>
    <n v="0.08"/>
    <n v="1"/>
    <s v="Outdoor"/>
    <b v="0"/>
    <s v="Outdoor"/>
    <x v="31"/>
  </r>
  <r>
    <s v="FCY-898540"/>
    <d v="2023-12-24T00:00:00"/>
    <s v="In-Store"/>
    <s v="VJ072782"/>
    <s v="Marston"/>
    <s v="ST20"/>
    <s v="England"/>
    <x v="2"/>
    <s v="01JZ3NC6T4T3Y1G6DV4VATHCPM"/>
    <s v="Survival Gear Kit"/>
    <s v="Outdoor"/>
    <s v="Outdoor Accessories"/>
    <n v="59.99"/>
    <n v="17.997"/>
    <n v="11"/>
    <n v="0.31"/>
    <n v="1"/>
    <s v="Outdoor"/>
    <b v="0"/>
    <s v="Outdoor"/>
    <x v="31"/>
  </r>
  <r>
    <s v="LES-384078"/>
    <d v="2024-07-07T00:00:00"/>
    <s v="Online"/>
    <s v="MN066756"/>
    <s v="London"/>
    <s v="WC1B"/>
    <s v="England"/>
    <x v="5"/>
    <s v="01JZ3N5BPTKGHNAPNDYD527JQG"/>
    <s v="Portable Solar Generator"/>
    <s v="Outdoor"/>
    <s v="Outdoor Accessories"/>
    <n v="399.99"/>
    <n v="119.997"/>
    <n v="11"/>
    <n v="0.37"/>
    <n v="1"/>
    <s v="Outdoor"/>
    <b v="0"/>
    <s v="Outdoor"/>
    <x v="31"/>
  </r>
  <r>
    <s v="ZYQ-985962"/>
    <d v="2023-12-24T00:00:00"/>
    <s v="Online"/>
    <s v="VJ072782"/>
    <s v="Brampton"/>
    <s v="NR34"/>
    <s v="England"/>
    <x v="7"/>
    <s v="01JZ3NC6T4T3Y1G6DV4VATHCPM"/>
    <s v="Survival Gear Kit"/>
    <s v="Outdoor"/>
    <s v="Outdoor Accessories"/>
    <n v="59.99"/>
    <n v="17.997"/>
    <n v="18"/>
    <n v="0.3"/>
    <n v="1"/>
    <s v="Outdoor"/>
    <b v="0"/>
    <s v="Outdoor"/>
    <x v="31"/>
  </r>
  <r>
    <s v="EXW-171009"/>
    <d v="2023-11-06T00:00:00"/>
    <s v="In-Store"/>
    <s v="MN066756"/>
    <s v="Whitchurch"/>
    <s v="BS14"/>
    <s v="England"/>
    <x v="7"/>
    <s v="01JZ3N5BPTKGHNAPNDYD527JQG"/>
    <s v="Portable Solar Generator"/>
    <s v="Outdoor"/>
    <s v="Outdoor Accessories"/>
    <n v="399.99"/>
    <n v="119.997"/>
    <n v="19"/>
    <n v="0.06"/>
    <n v="1"/>
    <s v="Outdoor"/>
    <b v="0"/>
    <s v="Outdoor"/>
    <x v="31"/>
  </r>
  <r>
    <s v="UAU-137483"/>
    <d v="2024-10-03T00:00:00"/>
    <s v="In-Store"/>
    <s v="LT072133"/>
    <s v="Sutton"/>
    <s v="CT15"/>
    <s v="England"/>
    <x v="0"/>
    <s v="01JZ3N5CXWTRS63K8P6A74VA05"/>
    <s v="Shatterproof Wine Glasses"/>
    <s v="Outdoor"/>
    <s v="Outdoor Accessories"/>
    <n v="24.99"/>
    <n v="7.4969999999999999"/>
    <n v="9"/>
    <n v="0.05"/>
    <n v="1"/>
    <s v="Outdoor"/>
    <b v="0"/>
    <s v="Outdoor"/>
    <x v="31"/>
  </r>
  <r>
    <s v="FEH-530467"/>
    <d v="2024-05-15T00:00:00"/>
    <s v="In-Store"/>
    <s v="LT072133"/>
    <s v="Whitwell"/>
    <s v="DL10"/>
    <s v="England"/>
    <x v="3"/>
    <s v="01JZ3N5CXWTRS63K8P6A74VA05"/>
    <s v="Shatterproof Wine Glasses"/>
    <s v="Outdoor"/>
    <s v="Outdoor Accessories"/>
    <n v="24.99"/>
    <n v="7.4969999999999999"/>
    <n v="6"/>
    <m/>
    <n v="1"/>
    <s v="Outdoor"/>
    <b v="0"/>
    <s v="Outdoor"/>
    <x v="31"/>
  </r>
  <r>
    <s v="QXU-828315"/>
    <d v="2023-01-03T00:00:00"/>
    <s v="In-Store"/>
    <s v="LT072133"/>
    <s v="Belfast"/>
    <s v="BT2"/>
    <s v="Northern Ireland"/>
    <x v="0"/>
    <s v="01JZ3N5CXWTRS63K8P6A74VA05"/>
    <s v="Shatterproof Wine Glasses"/>
    <s v="Outdoor"/>
    <s v="Outdoor Accessories"/>
    <n v="24.99"/>
    <n v="7.4969999999999999"/>
    <n v="1"/>
    <n v="0.19"/>
    <n v="1"/>
    <s v="Outdoor"/>
    <b v="0"/>
    <s v="Outdoor"/>
    <x v="31"/>
  </r>
  <r>
    <s v="RGN-143405"/>
    <d v="2023-10-27T00:00:00"/>
    <s v="Online"/>
    <s v="QD064688"/>
    <s v="Edinburgh"/>
    <s v="EH9"/>
    <s v="Scotland"/>
    <x v="0"/>
    <s v="01JZ3NC4EH0H9THYTPFRW0WFGX"/>
    <s v="Hiking Water Bottle with Filter"/>
    <s v="Outdoor"/>
    <s v="Outdoor Accessories"/>
    <n v="29.99"/>
    <n v="8.9969999999999999"/>
    <n v="15"/>
    <n v="0.36"/>
    <n v="1"/>
    <s v="Outdoor"/>
    <b v="0"/>
    <s v="Outdoor"/>
    <x v="31"/>
  </r>
  <r>
    <s v="LVJ-129385"/>
    <d v="2023-10-26T00:00:00"/>
    <s v="Online"/>
    <s v="VJ072782"/>
    <s v="Upton"/>
    <s v="DN21"/>
    <s v="England"/>
    <x v="4"/>
    <s v="01JZ3NC6T4T3Y1G6DV4VATHCPM"/>
    <s v="Survival Gear Kit"/>
    <s v="Outdoor"/>
    <s v="Outdoor Accessories"/>
    <n v="59.99"/>
    <n v="17.997"/>
    <n v="3"/>
    <n v="0.16"/>
    <n v="1"/>
    <s v="Outdoor"/>
    <b v="0"/>
    <s v="Outdoor"/>
    <x v="31"/>
  </r>
  <r>
    <s v="FXZ-088678"/>
    <d v="2023-05-07T00:00:00"/>
    <s v="In-Store"/>
    <s v="QD064688"/>
    <s v="Aberdeen"/>
    <s v="AB39"/>
    <s v="Scotland"/>
    <x v="0"/>
    <s v="01JZ3NC4EH0H9THYTPFRW0WFGX"/>
    <s v="Hiking Water Bottle with Filter"/>
    <s v="Outdoor"/>
    <s v="Outdoor Accessories"/>
    <n v="29.99"/>
    <n v="8.9969999999999999"/>
    <n v="11"/>
    <n v="0.05"/>
    <n v="1"/>
    <s v="Outdoor"/>
    <b v="0"/>
    <s v="Outdoor"/>
    <x v="31"/>
  </r>
  <r>
    <s v="NNR-377203"/>
    <d v="2024-07-26T00:00:00"/>
    <s v="In-Store"/>
    <s v="QD064688"/>
    <s v="Belfast"/>
    <s v="BT2"/>
    <s v="Northern Ireland"/>
    <x v="0"/>
    <s v="01JZ3NC4EH0H9THYTPFRW0WFGX"/>
    <s v="Hiking Water Bottle with Filter"/>
    <s v="Outdoor"/>
    <s v="Outdoor Accessories"/>
    <n v="29.99"/>
    <n v="8.9969999999999999"/>
    <n v="10"/>
    <m/>
    <n v="1"/>
    <s v="Outdoor"/>
    <b v="0"/>
    <s v="Outdoor"/>
    <x v="31"/>
  </r>
  <r>
    <s v="OVY-538653"/>
    <d v="2023-01-12T00:00:00"/>
    <s v="In-Store"/>
    <s v="MN066756"/>
    <s v="Newton"/>
    <s v="NG34"/>
    <s v="England"/>
    <x v="5"/>
    <s v="01JZ3N5BPTKGHNAPNDYD527JQG"/>
    <s v="Portable Solar Generator"/>
    <s v="Outdoor"/>
    <s v="Outdoor Accessories"/>
    <n v="399.99"/>
    <n v="119.997"/>
    <n v="12"/>
    <n v="0.03"/>
    <n v="1"/>
    <s v="Outdoor"/>
    <b v="0"/>
    <s v="Outdoor"/>
    <x v="31"/>
  </r>
  <r>
    <s v="WPS-081715"/>
    <d v="2024-10-16T00:00:00"/>
    <s v="Online"/>
    <s v="UG025616"/>
    <s v="Dean"/>
    <s v="OX7"/>
    <s v="England"/>
    <x v="3"/>
    <s v="01JZ3N5D2AYX1J4WPHSCGDX7W0"/>
    <s v="Rolling Cooler"/>
    <s v="Outdoor"/>
    <s v="Outdoor Accessories"/>
    <n v="59.99"/>
    <n v="17.997"/>
    <n v="12"/>
    <n v="0.19"/>
    <n v="1"/>
    <s v="Outdoor"/>
    <b v="0"/>
    <s v="Outdoor"/>
    <x v="31"/>
  </r>
  <r>
    <s v="EUF-170432"/>
    <d v="2023-07-22T00:00:00"/>
    <s v="Online"/>
    <s v="OY080109"/>
    <s v="London"/>
    <s v="WC2H"/>
    <s v="England"/>
    <x v="3"/>
    <s v="01JZ3N593PJ33XRK9XY4938FE5"/>
    <s v="Outdoor Sports Backpack"/>
    <m/>
    <s v="Outdoor Accessories"/>
    <n v="49.14"/>
    <n v="14.497"/>
    <n v="6"/>
    <n v="0.34"/>
    <n v="1"/>
    <s v="Outdoor"/>
    <b v="1"/>
    <s v="Outdoor"/>
    <x v="31"/>
  </r>
  <r>
    <s v="GGR-307166"/>
    <d v="2023-10-28T00:00:00"/>
    <s v="In-Store"/>
    <s v="OY080109"/>
    <s v="West End"/>
    <s v="DN36"/>
    <s v="England"/>
    <x v="2"/>
    <s v="01JZ3N593PJ33XRK9XY4938FE5"/>
    <s v="Outdoor Sports Backpack"/>
    <m/>
    <s v="Outdoor Accessories"/>
    <n v="49.14"/>
    <n v="14.497"/>
    <n v="15"/>
    <n v="0.13"/>
    <n v="1"/>
    <s v="Outdoor"/>
    <b v="1"/>
    <s v="Outdoor"/>
    <x v="31"/>
  </r>
  <r>
    <s v="NNT-754867"/>
    <d v="2025-03-29T00:00:00"/>
    <s v="Online"/>
    <s v="OY080109"/>
    <s v="Swindon"/>
    <s v="SN1"/>
    <s v="England"/>
    <x v="0"/>
    <s v="01JZ3N593PJ33XRK9XY4938FE5"/>
    <s v="Outdoor Sports Backpack"/>
    <m/>
    <s v="Outdoor Accessories"/>
    <n v="49.99"/>
    <n v="14.997"/>
    <n v="17"/>
    <n v="0.38"/>
    <n v="1"/>
    <s v="Outdoor"/>
    <b v="1"/>
    <s v="Outdoor"/>
    <x v="31"/>
  </r>
  <r>
    <s v="XIQ-931395"/>
    <d v="2025-01-09T00:00:00"/>
    <s v="In-Store"/>
    <s v="OY080109"/>
    <s v="London"/>
    <s v="W1F"/>
    <s v="England"/>
    <x v="7"/>
    <s v="01JZ3N593PJ33XRK9XY4938FE5"/>
    <s v="Outdoor Sports Backpack"/>
    <m/>
    <s v="Outdoor Accessories"/>
    <n v="49.99"/>
    <n v="14.997"/>
    <n v="14"/>
    <n v="0.11"/>
    <n v="1"/>
    <s v="Outdoor"/>
    <b v="1"/>
    <s v="Outdoor"/>
    <x v="31"/>
  </r>
  <r>
    <s v="LAH-895983"/>
    <d v="2024-06-26T00:00:00"/>
    <s v="In-Store"/>
    <s v="OY080109"/>
    <s v="London"/>
    <s v="SW1E"/>
    <s v="England"/>
    <x v="2"/>
    <s v="01JZ3N593PJ33XRK9XY4938FE5"/>
    <s v="Outdoor Sports Backpack"/>
    <m/>
    <s v="Outdoor Accessories"/>
    <n v="49.99"/>
    <n v="14.997"/>
    <n v="6"/>
    <n v="0.16"/>
    <n v="1"/>
    <s v="Outdoor"/>
    <b v="1"/>
    <s v="Outdoor"/>
    <x v="31"/>
  </r>
  <r>
    <s v="XAF-128932"/>
    <d v="2024-08-04T00:00:00"/>
    <s v="Online"/>
    <s v="OY080109"/>
    <s v="Manchester"/>
    <s v="M14"/>
    <s v="England"/>
    <x v="2"/>
    <s v="01JZ3N593PJ33XRK9XY4938FE5"/>
    <s v="Outdoor Sports Backpack"/>
    <m/>
    <s v="Outdoor Accessories"/>
    <n v="49.99"/>
    <n v="14.997"/>
    <n v="11"/>
    <n v="0.23"/>
    <n v="1"/>
    <s v="Outdoor"/>
    <b v="1"/>
    <s v="Outdoor"/>
    <x v="31"/>
  </r>
  <r>
    <s v="PJC-898779"/>
    <d v="2024-10-03T00:00:00"/>
    <s v="In-Store"/>
    <s v="VH068058"/>
    <s v="London"/>
    <s v="EC1V"/>
    <s v="England"/>
    <x v="9"/>
    <s v="01JZ3N50RCQF4GARFTPQGCDT9A"/>
    <s v="Kids' Trampoline"/>
    <s v="Toys"/>
    <s v="Outdoor Activity Toys"/>
    <n v="139.99"/>
    <n v="41.997"/>
    <n v="20"/>
    <n v="0"/>
    <n v="1"/>
    <s v="Toys"/>
    <b v="0"/>
    <s v="Toys"/>
    <x v="11"/>
  </r>
  <r>
    <s v="LSD-713336"/>
    <d v="2024-05-23T00:00:00"/>
    <s v="Online"/>
    <s v="VH068058"/>
    <s v="Newton"/>
    <s v="NG34"/>
    <s v="England"/>
    <x v="7"/>
    <s v="01JZ3N50RCQF4GARFTPQGCDT9A"/>
    <s v="Kids' Trampoline"/>
    <s v="Toys"/>
    <s v="Outdoor Activity Toys"/>
    <n v="139.99"/>
    <n v="41.997"/>
    <n v="17"/>
    <n v="0.32"/>
    <n v="1"/>
    <s v="Toys"/>
    <b v="0"/>
    <s v="Toys"/>
    <x v="11"/>
  </r>
  <r>
    <s v="OJI-757544"/>
    <d v="2023-03-30T00:00:00"/>
    <s v="In-Store"/>
    <s v="VH068058"/>
    <s v="Church End"/>
    <s v="N3"/>
    <s v="England"/>
    <x v="7"/>
    <s v="01JZ3N50RCQF4GARFTPQGCDT9A"/>
    <s v="Kids' Trampoline"/>
    <s v="Toys"/>
    <s v="Outdoor Activity Toys"/>
    <n v="138.99"/>
    <n v="41.447000000000003"/>
    <n v="3"/>
    <n v="0.26"/>
    <n v="1"/>
    <s v="Toys"/>
    <b v="0"/>
    <s v="Toys"/>
    <x v="11"/>
  </r>
  <r>
    <s v="BMO-703665"/>
    <d v="2023-09-20T00:00:00"/>
    <s v="In-Store"/>
    <s v="VH068058"/>
    <s v="Horton"/>
    <s v="BS37"/>
    <s v="England"/>
    <x v="1"/>
    <s v="01JZ3N50RCQF4GARFTPQGCDT9A"/>
    <s v="Kids' Trampoline"/>
    <s v="Toys"/>
    <s v="Outdoor Activity Toys"/>
    <n v="138.99"/>
    <n v="41.447000000000003"/>
    <n v="5"/>
    <n v="0.24"/>
    <n v="1"/>
    <s v="Toys"/>
    <b v="0"/>
    <s v="Toys"/>
    <x v="11"/>
  </r>
  <r>
    <s v="JPE-776954"/>
    <d v="2024-11-25T00:00:00"/>
    <s v="Online"/>
    <s v="HW036564"/>
    <s v="Leeds"/>
    <s v="LS6"/>
    <s v="England"/>
    <x v="5"/>
    <s v="01JZ3NT6JS4BN93JXFPNBY504T"/>
    <s v="Sun Protection Clothing"/>
    <s v="Clothing"/>
    <s v="Outdoor Apparel"/>
    <n v="44.99"/>
    <n v="17.995999999999999"/>
    <n v="4"/>
    <n v="0.37"/>
    <n v="1"/>
    <s v="Clothing"/>
    <b v="0"/>
    <s v="Clothing"/>
    <x v="3"/>
  </r>
  <r>
    <s v="UMU-018559"/>
    <d v="2025-02-26T00:00:00"/>
    <s v="Online"/>
    <s v="CW051396"/>
    <s v="Brampton"/>
    <s v="NR34"/>
    <s v="England"/>
    <x v="2"/>
    <s v="01JZ3NT6JS4BN93JXFPNBY504T"/>
    <s v="Sun Protection Clothing"/>
    <s v="Clothing"/>
    <s v="Outdoor Apparel"/>
    <n v="46.41"/>
    <n v="18.995999999999999"/>
    <n v="17"/>
    <n v="0.19"/>
    <n v="1"/>
    <s v="Clothing"/>
    <b v="0"/>
    <s v="Clothing"/>
    <x v="3"/>
  </r>
  <r>
    <s v="BBW-483068"/>
    <d v="2023-05-29T00:00:00"/>
    <s v="Online"/>
    <s v="HW036564"/>
    <s v="Church End"/>
    <s v="N3"/>
    <s v="England"/>
    <x v="7"/>
    <s v="01JZ3NT6JS4BN93JXFPNBY504T"/>
    <s v="Sun Protection Clothing"/>
    <s v="Clothing"/>
    <s v="Outdoor Apparel"/>
    <n v="44.14"/>
    <n v="17.495999999999999"/>
    <n v="14"/>
    <m/>
    <n v="1"/>
    <s v="Clothing"/>
    <b v="0"/>
    <s v="Clothing"/>
    <x v="3"/>
  </r>
  <r>
    <s v="HNC-904791"/>
    <d v="2023-01-17T00:00:00"/>
    <s v="Online"/>
    <s v="HW036564"/>
    <s v="Newbiggin"/>
    <s v="NE46"/>
    <s v="England"/>
    <x v="7"/>
    <s v="01JZ3NT6JS4BN93JXFPNBY504T"/>
    <s v="Sun Protection Clothing"/>
    <s v="Clothing"/>
    <s v="Outdoor Apparel"/>
    <n v="44.14"/>
    <n v="17.495999999999999"/>
    <n v="16"/>
    <n v="0.18"/>
    <n v="1"/>
    <s v="Clothing"/>
    <b v="0"/>
    <s v="Clothing"/>
    <x v="3"/>
  </r>
  <r>
    <s v="VIM-728115"/>
    <d v="2023-06-12T00:00:00"/>
    <s v="Online"/>
    <s v="HW036564"/>
    <s v="East End"/>
    <s v="BH21"/>
    <s v="England"/>
    <x v="3"/>
    <s v="01JZ3NT6JS4BN93JXFPNBY504T"/>
    <s v="Sun Protection Clothing"/>
    <s v="Clothing"/>
    <s v="Outdoor Apparel"/>
    <n v="44.14"/>
    <n v="17.495999999999999"/>
    <n v="12"/>
    <n v="0.12"/>
    <n v="1"/>
    <s v="Clothing"/>
    <b v="0"/>
    <s v="Clothing"/>
    <x v="3"/>
  </r>
  <r>
    <s v="ADU-615583"/>
    <d v="2023-08-01T00:00:00"/>
    <s v="In-Store"/>
    <s v="XI079358"/>
    <s v="Sutton"/>
    <s v="RH5"/>
    <s v="England"/>
    <x v="7"/>
    <s v="01JZ3NT6JS4BN93JXFPNBY504T"/>
    <s v="Sun Protection Clothing"/>
    <s v="Clothing"/>
    <s v="Outdoor Apparel"/>
    <n v="44.24"/>
    <n v="17.745999999999999"/>
    <n v="8"/>
    <n v="0"/>
    <n v="1"/>
    <s v="Clothing"/>
    <b v="0"/>
    <s v="Clothing"/>
    <x v="3"/>
  </r>
  <r>
    <s v="NLU-998909"/>
    <d v="2023-12-13T00:00:00"/>
    <s v="Online"/>
    <s v="ST006986"/>
    <s v="Tullich"/>
    <s v="AB55"/>
    <s v="Scotland"/>
    <x v="0"/>
    <s v="01JZ3NT6JS4BN93JXFPNBY504T"/>
    <s v="Sun Protection Clothing"/>
    <s v="Clothing"/>
    <s v="Outdoor Apparel"/>
    <n v="44.24"/>
    <n v="17.745999999999999"/>
    <n v="16"/>
    <n v="7.0000000000000007E-2"/>
    <n v="1"/>
    <s v="Clothing"/>
    <b v="0"/>
    <s v="Clothing"/>
    <x v="3"/>
  </r>
  <r>
    <s v="ARU-016117"/>
    <d v="2024-10-11T00:00:00"/>
    <s v="In-Store"/>
    <s v="KE034482"/>
    <s v="Burnside"/>
    <s v="EH52"/>
    <s v="Scotland"/>
    <x v="0"/>
    <s v="01JZ3NTDGCSPG4JXTG1EGSZQYF"/>
    <s v="Electric Pressure Washer"/>
    <s v="Home Improvement"/>
    <s v="Outdoor Cleaning"/>
    <n v="199.99"/>
    <n v="79.995999999999995"/>
    <n v="11"/>
    <n v="0.23"/>
    <n v="1"/>
    <s v="Home Improvement"/>
    <b v="0"/>
    <s v="Home Improvement"/>
    <x v="108"/>
  </r>
  <r>
    <s v="HQM-067683"/>
    <d v="2024-05-21T00:00:00"/>
    <s v="Online"/>
    <s v="ZM067254"/>
    <s v="Weston"/>
    <s v="GU32"/>
    <s v="England"/>
    <x v="2"/>
    <s v="01JZ3NC4HAYXSJ7SGV86KQ9QK7"/>
    <s v="Pressure Washer Accessories Kit"/>
    <s v="Home Improvement"/>
    <s v="Outdoor Cleaning"/>
    <n v="39.99"/>
    <n v="11.997"/>
    <n v="19"/>
    <n v="0.22"/>
    <n v="1"/>
    <s v="Home Improvement"/>
    <b v="0"/>
    <s v="Home Improvement"/>
    <x v="108"/>
  </r>
  <r>
    <s v="NYZ-486098"/>
    <d v="2024-06-17T00:00:00"/>
    <s v="Online"/>
    <s v="ZM067254"/>
    <s v="Pentre"/>
    <s v="SY4"/>
    <s v="Wales"/>
    <x v="0"/>
    <s v="01JZ3NC4HAYXSJ7SGV86KQ9QK7"/>
    <s v="Pressure Washer Accessories Kit"/>
    <s v="Home Improvement"/>
    <s v="Outdoor Cleaning"/>
    <n v="39.99"/>
    <n v="11.997"/>
    <n v="4"/>
    <n v="0.31"/>
    <n v="1"/>
    <s v="Home Improvement"/>
    <b v="0"/>
    <s v="Home Improvement"/>
    <x v="108"/>
  </r>
  <r>
    <s v="OVO-407284"/>
    <d v="2023-06-05T00:00:00"/>
    <s v="Online"/>
    <s v="KE034482"/>
    <s v="Eaton"/>
    <s v="DN22"/>
    <s v="England"/>
    <x v="9"/>
    <s v="01JZ3NTDGCSPG4JXTG1EGSZQYF"/>
    <s v="Electric Pressure Washer"/>
    <s v="Home Improvement"/>
    <s v="Outdoor Cleaning"/>
    <n v="199.14"/>
    <n v="79.495999999999995"/>
    <n v="1"/>
    <n v="0.25"/>
    <n v="1"/>
    <s v="Home Improvement"/>
    <b v="0"/>
    <s v="Home Improvement"/>
    <x v="108"/>
  </r>
  <r>
    <s v="BKP-397787"/>
    <d v="2023-05-12T00:00:00"/>
    <s v="In-Store"/>
    <s v="KE034482"/>
    <s v="London"/>
    <s v="EC3M"/>
    <s v="England"/>
    <x v="7"/>
    <s v="01JZ3NTDGCSPG4JXTG1EGSZQYF"/>
    <s v="Electric Pressure Washer"/>
    <s v="Home Improvement"/>
    <s v="Outdoor Cleaning"/>
    <n v="199.14"/>
    <n v="79.495999999999995"/>
    <n v="4"/>
    <n v="0"/>
    <n v="1"/>
    <s v="Home Improvement"/>
    <b v="0"/>
    <s v="Home Improvement"/>
    <x v="108"/>
  </r>
  <r>
    <s v="SJA-207643"/>
    <d v="2023-05-22T00:00:00"/>
    <s v="In-Store"/>
    <s v="ZM067254"/>
    <s v="Charlton"/>
    <s v="OX12"/>
    <s v="England"/>
    <x v="0"/>
    <s v="01JZ3NC4HAYXSJ7SGV86KQ9QK7"/>
    <s v="Pressure Washer Accessories Kit"/>
    <s v="Home Improvement"/>
    <s v="Outdoor Cleaning"/>
    <n v="39.14"/>
    <n v="11.497"/>
    <n v="20"/>
    <n v="0.22"/>
    <n v="1"/>
    <s v="Home Improvement"/>
    <b v="0"/>
    <s v="Home Improvement"/>
    <x v="108"/>
  </r>
  <r>
    <s v="CYY-923609"/>
    <d v="2023-06-18T00:00:00"/>
    <s v="Online"/>
    <s v="ZM067254"/>
    <s v="Ashley"/>
    <s v="SN13"/>
    <s v="England"/>
    <x v="1"/>
    <s v="01JZ3NC4HAYXSJ7SGV86KQ9QK7"/>
    <s v="Pressure Washer Accessories Kit"/>
    <s v="Home Improvement"/>
    <s v="Outdoor Cleaning"/>
    <n v="39.14"/>
    <n v="11.497"/>
    <n v="2"/>
    <n v="0.28999999999999998"/>
    <n v="1"/>
    <s v="Home Improvement"/>
    <b v="0"/>
    <s v="Home Improvement"/>
    <x v="108"/>
  </r>
  <r>
    <s v="UHS-215683"/>
    <d v="2024-04-16T00:00:00"/>
    <s v="Online"/>
    <s v="ZM067254"/>
    <s v="Liverpool"/>
    <s v="L74"/>
    <s v="England"/>
    <x v="9"/>
    <s v="01JZ3NC4HAYXSJ7SGV86KQ9QK7"/>
    <s v="Pressure Washer Accessories Kit"/>
    <s v="Home Improvement"/>
    <s v="Outdoor Cleaning"/>
    <n v="39.99"/>
    <n v="11.997"/>
    <n v="7"/>
    <n v="0.3"/>
    <n v="1"/>
    <s v="Home Improvement"/>
    <b v="0"/>
    <s v="Home Improvement"/>
    <x v="108"/>
  </r>
  <r>
    <s v="CIL-569675"/>
    <d v="2024-07-01T00:00:00"/>
    <s v="Online"/>
    <s v="ZM067254"/>
    <s v="Horton"/>
    <s v="BS37"/>
    <s v="England"/>
    <x v="4"/>
    <s v="01JZ3NC4HAYXSJ7SGV86KQ9QK7"/>
    <s v="Pressure Washer Accessories Kit"/>
    <s v="Home Improvement"/>
    <s v="Outdoor Cleaning"/>
    <n v="39.99"/>
    <n v="11.997"/>
    <n v="11"/>
    <n v="0.3"/>
    <n v="1"/>
    <s v="Home Improvement"/>
    <b v="0"/>
    <s v="Home Improvement"/>
    <x v="108"/>
  </r>
  <r>
    <s v="HQY-726507"/>
    <d v="2023-12-13T00:00:00"/>
    <s v="In-Store"/>
    <s v="ZM067254"/>
    <s v="Wootton"/>
    <s v="NN4"/>
    <s v="England"/>
    <x v="5"/>
    <s v="01JZ3NC4HAYXSJ7SGV86KQ9QK7"/>
    <s v="Pressure Washer Accessories Kit"/>
    <s v="Home Improvement"/>
    <s v="Outdoor Cleaning"/>
    <n v="39.99"/>
    <n v="11.997"/>
    <n v="3"/>
    <n v="0.36"/>
    <n v="1"/>
    <s v="Home Improvement"/>
    <b v="0"/>
    <s v="Home Improvement"/>
    <x v="108"/>
  </r>
  <r>
    <s v="EVM-178211"/>
    <d v="2024-06-01T00:00:00"/>
    <s v="In-Store"/>
    <s v="AG068508"/>
    <s v="Seaton"/>
    <s v="LE15"/>
    <s v="England"/>
    <x v="3"/>
    <s v="01JZ3NR5N99M8C03CP2NTPC280"/>
    <s v="Durable Hiking Boots"/>
    <s v="Footwear"/>
    <s v="Outdoor Footwear"/>
    <n v="89.99"/>
    <n v="35.996000000000002"/>
    <n v="9"/>
    <n v="0.23"/>
    <n v="1"/>
    <s v="Footwear"/>
    <b v="0"/>
    <s v="Footwear"/>
    <x v="16"/>
  </r>
  <r>
    <s v="ZEH-118520"/>
    <d v="2025-03-05T00:00:00"/>
    <s v="Online"/>
    <s v="FR010822"/>
    <s v="Linton"/>
    <s v="BD23"/>
    <s v="England"/>
    <x v="5"/>
    <s v="01JZ3NT9NQRB595YV5J5BHH731"/>
    <s v="Men's Waterproof Hiking Boots"/>
    <s v="Footwear"/>
    <s v="Outdoor Footwear"/>
    <n v="91.41"/>
    <n v="36.996000000000002"/>
    <n v="7"/>
    <n v="0.14000000000000001"/>
    <n v="1"/>
    <s v="Footwear"/>
    <b v="0"/>
    <s v="Footwear"/>
    <x v="16"/>
  </r>
  <r>
    <s v="LWT-317436"/>
    <d v="2025-02-21T00:00:00"/>
    <s v="In-Store"/>
    <s v="UD042022"/>
    <s v="Kinloch"/>
    <s v="PH43"/>
    <s v="Scotland"/>
    <x v="0"/>
    <s v="01JZ3NT9NQRB595YV5J5BHH731"/>
    <s v="Men's Waterproof Hiking Boots"/>
    <s v="Footwear"/>
    <s v="Outdoor Footwear"/>
    <n v="91.41"/>
    <n v="36.996000000000002"/>
    <n v="18"/>
    <n v="0.13"/>
    <n v="1"/>
    <s v="Footwear"/>
    <b v="0"/>
    <s v="Footwear"/>
    <x v="16"/>
  </r>
  <r>
    <s v="LOP-982906"/>
    <d v="2025-02-19T00:00:00"/>
    <s v="Online"/>
    <s v="EG051605"/>
    <s v="Middleton"/>
    <s v="LE16"/>
    <s v="England"/>
    <x v="6"/>
    <s v="01JZ3NT9NQRB595YV5J5BHH731"/>
    <s v="Men's Waterproof Hiking Boots"/>
    <s v="Footwear"/>
    <s v="Outdoor Footwear"/>
    <n v="91.41"/>
    <n v="36.996000000000002"/>
    <n v="16"/>
    <n v="0.17"/>
    <n v="1"/>
    <s v="Footwear"/>
    <b v="0"/>
    <s v="Footwear"/>
    <x v="16"/>
  </r>
  <r>
    <s v="RQC-580846"/>
    <d v="2024-02-19T00:00:00"/>
    <s v="In-Store"/>
    <s v="VL040439"/>
    <s v="Church End"/>
    <s v="CB4"/>
    <s v="England"/>
    <x v="5"/>
    <s v="01JZ3NR5N99M8C03CP2NTPC280"/>
    <s v="Durable Hiking Boots"/>
    <s v="Footwear"/>
    <s v="Outdoor Footwear"/>
    <n v="90.99"/>
    <n v="35.996000000000002"/>
    <n v="17"/>
    <n v="0.11"/>
    <n v="1"/>
    <s v="Footwear"/>
    <b v="0"/>
    <s v="Footwear"/>
    <x v="16"/>
  </r>
  <r>
    <s v="FPC-003971"/>
    <d v="2024-11-04T00:00:00"/>
    <s v="Online"/>
    <s v="MA045531"/>
    <s v="Ashley"/>
    <s v="SN13"/>
    <s v="England"/>
    <x v="0"/>
    <s v="01JZ3NR5N99M8C03CP2NTPC280"/>
    <s v="Durable Hiking Boots"/>
    <s v="Footwear"/>
    <s v="Outdoor Footwear"/>
    <n v="90.99"/>
    <n v="35.996000000000002"/>
    <n v="2"/>
    <n v="0.16"/>
    <n v="1"/>
    <s v="Footwear"/>
    <b v="0"/>
    <s v="Footwear"/>
    <x v="16"/>
  </r>
  <r>
    <s v="LLG-312256"/>
    <d v="2024-03-30T00:00:00"/>
    <s v="Online"/>
    <s v="ME042096"/>
    <s v="Newbiggin"/>
    <s v="NE46"/>
    <s v="England"/>
    <x v="6"/>
    <s v="01JZ3NR5N99M8C03CP2NTPC280"/>
    <s v="Durable Hiking Boots"/>
    <s v="Footwear"/>
    <s v="Outdoor Footwear"/>
    <n v="90.99"/>
    <n v="35.996000000000002"/>
    <n v="12"/>
    <n v="0.14000000000000001"/>
    <n v="1"/>
    <s v="Footwear"/>
    <b v="0"/>
    <s v="Footwear"/>
    <x v="16"/>
  </r>
  <r>
    <s v="CNT-750552"/>
    <d v="2024-07-24T00:00:00"/>
    <s v="Online"/>
    <s v="MA056448"/>
    <s v="Liverpool"/>
    <s v="L74"/>
    <s v="England"/>
    <x v="2"/>
    <s v="01JZ3NR5N99M8C03CP2NTPC280"/>
    <s v="Durable Hiking Boots"/>
    <s v="Footwear"/>
    <s v="Outdoor Footwear"/>
    <n v="90.99"/>
    <n v="35.996000000000002"/>
    <n v="2"/>
    <n v="0.18"/>
    <n v="1"/>
    <s v="Footwear"/>
    <b v="0"/>
    <s v="Footwear"/>
    <x v="16"/>
  </r>
  <r>
    <s v="PYQ-176496"/>
    <d v="2024-10-25T00:00:00"/>
    <s v="Online"/>
    <s v="LW057529"/>
    <s v="Newtown"/>
    <s v="RG20"/>
    <s v="England"/>
    <x v="8"/>
    <s v="01JZ3NCG2RS7N9ANDACB04ZWE6"/>
    <s v="Hiking Boots"/>
    <s v="Footwear"/>
    <s v="Outdoor Footwear"/>
    <n v="80.989999999999995"/>
    <n v="23.997"/>
    <n v="8"/>
    <n v="0.18"/>
    <n v="1"/>
    <s v="Footwear"/>
    <b v="0"/>
    <s v="Footwear"/>
    <x v="16"/>
  </r>
  <r>
    <s v="TBJ-715106"/>
    <d v="2024-04-04T00:00:00"/>
    <s v="In-Store"/>
    <s v="RA036163"/>
    <s v="Aberdeen"/>
    <s v="AB39"/>
    <m/>
    <x v="4"/>
    <s v="01JZ3NT9NQRB595YV5J5BHH731"/>
    <s v="Men's Waterproof Hiking Boots"/>
    <s v="Footwear"/>
    <s v="Outdoor Footwear"/>
    <n v="90.99"/>
    <n v="35.996000000000002"/>
    <n v="16"/>
    <n v="0.13"/>
    <n v="1"/>
    <s v="Footwear"/>
    <b v="0"/>
    <s v="Footwear"/>
    <x v="16"/>
  </r>
  <r>
    <s v="SOR-778814"/>
    <d v="2023-05-25T00:00:00"/>
    <s v="Online"/>
    <s v="AG068508"/>
    <s v="Langley"/>
    <s v="SG4"/>
    <s v="England"/>
    <x v="1"/>
    <s v="01JZ3NR5N99M8C03CP2NTPC280"/>
    <s v="Durable Hiking Boots"/>
    <s v="Footwear"/>
    <s v="Outdoor Footwear"/>
    <n v="89.14"/>
    <n v="35.496000000000002"/>
    <n v="15"/>
    <n v="0.04"/>
    <n v="1"/>
    <s v="Footwear"/>
    <b v="0"/>
    <s v="Footwear"/>
    <x v="16"/>
  </r>
  <r>
    <s v="ZLL-731811"/>
    <d v="2023-06-27T00:00:00"/>
    <s v="In-Store"/>
    <s v="NJ070938"/>
    <s v="Kinloch"/>
    <s v="PH43"/>
    <s v="Scotland"/>
    <x v="0"/>
    <s v="01JZ3NT9NQRB595YV5J5BHH731"/>
    <s v="Men's Waterproof Hiking Boots"/>
    <s v="Footwear"/>
    <s v="Outdoor Footwear"/>
    <n v="89.14"/>
    <n v="35.496000000000002"/>
    <n v="8"/>
    <m/>
    <n v="1"/>
    <s v="Footwear"/>
    <b v="0"/>
    <s v="Footwear"/>
    <x v="16"/>
  </r>
  <r>
    <s v="HQD-889834"/>
    <d v="2023-08-14T00:00:00"/>
    <s v="In-Store"/>
    <s v="OL057372"/>
    <s v="Middleton"/>
    <s v="LE16"/>
    <s v="England"/>
    <x v="2"/>
    <s v="01JZ3NT9NQRB595YV5J5BHH731"/>
    <s v="Men's Waterproof Hiking Boots"/>
    <s v="Footwear"/>
    <s v="Outdoor Footwear"/>
    <n v="89.24"/>
    <n v="35.746000000000002"/>
    <n v="14"/>
    <n v="0.1"/>
    <n v="1"/>
    <s v="Footwear"/>
    <b v="0"/>
    <s v="Footwear"/>
    <x v="16"/>
  </r>
  <r>
    <s v="CHF-989108"/>
    <d v="2023-12-25T00:00:00"/>
    <s v="In-Store"/>
    <s v="QC023459"/>
    <s v="London"/>
    <s v="WC2H"/>
    <s v="England"/>
    <x v="4"/>
    <s v="01JZ3NR5N99M8C03CP2NTPC280"/>
    <s v="Durable Hiking Boots"/>
    <s v="Footwear"/>
    <s v="Outdoor Footwear"/>
    <n v="89.24"/>
    <n v="35.746000000000002"/>
    <n v="14"/>
    <n v="0.03"/>
    <n v="1"/>
    <s v="Footwear"/>
    <b v="0"/>
    <s v="Footwear"/>
    <x v="16"/>
  </r>
  <r>
    <s v="TDG-610835"/>
    <d v="2023-09-27T00:00:00"/>
    <s v="In-Store"/>
    <s v="NK039641"/>
    <s v="Twyford"/>
    <s v="LE14"/>
    <s v="England"/>
    <x v="4"/>
    <s v="01JZ3NT9NQRB595YV5J5BHH731"/>
    <s v="Men's Waterproof Hiking Boots"/>
    <s v="Footwear"/>
    <s v="Outdoor Footwear"/>
    <n v="89.24"/>
    <n v="35.746000000000002"/>
    <n v="17"/>
    <n v="0.06"/>
    <n v="1"/>
    <s v="Footwear"/>
    <b v="0"/>
    <s v="Footwear"/>
    <x v="16"/>
  </r>
  <r>
    <s v="NSF-464132"/>
    <d v="2023-01-31T00:00:00"/>
    <s v="Online"/>
    <s v="IA065789"/>
    <s v="Sutton"/>
    <s v="RH5"/>
    <s v="England"/>
    <x v="6"/>
    <s v="01JZ3NR5N99M8C03CP2NTPC280"/>
    <s v="Durable Hiking Boots"/>
    <s v="Footwear"/>
    <s v="Outdoor Footwear"/>
    <n v="89.24"/>
    <n v="35.746000000000002"/>
    <n v="3"/>
    <n v="0.02"/>
    <n v="1"/>
    <s v="Footwear"/>
    <b v="0"/>
    <s v="Footwear"/>
    <x v="16"/>
  </r>
  <r>
    <s v="YIZ-536167"/>
    <d v="2024-01-14T00:00:00"/>
    <s v="Online"/>
    <s v="PO009558"/>
    <s v="Sutton"/>
    <s v="CT15"/>
    <s v="England"/>
    <x v="3"/>
    <s v="01JZ3N51FX8Z7WYGMVG7F0YSXT"/>
    <s v="Foldable Picnic Table"/>
    <s v="Outdoor"/>
    <s v="Outdoor Furniture"/>
    <n v="49.99"/>
    <n v="14.997"/>
    <n v="13"/>
    <n v="0.22"/>
    <n v="1"/>
    <s v="Outdoor"/>
    <b v="0"/>
    <s v="Outdoor"/>
    <x v="31"/>
  </r>
  <r>
    <s v="YSW-355813"/>
    <d v="2024-07-02T00:00:00"/>
    <s v="In-Store"/>
    <s v="PO009558"/>
    <s v="Merton"/>
    <s v="SW19"/>
    <s v="England"/>
    <x v="6"/>
    <s v="01JZ3N51FX8Z7WYGMVG7F0YSXT"/>
    <s v="Foldable Picnic Table"/>
    <s v="Outdoor"/>
    <s v="Outdoor Furniture"/>
    <n v="49.99"/>
    <n v="14.997"/>
    <n v="6"/>
    <n v="0.37"/>
    <n v="1"/>
    <s v="Outdoor"/>
    <b v="0"/>
    <s v="Outdoor"/>
    <x v="31"/>
  </r>
  <r>
    <s v="CAU-064559"/>
    <d v="2024-03-24T00:00:00"/>
    <s v="Online"/>
    <s v="PO009558"/>
    <s v="Whitwell"/>
    <s v="DL10"/>
    <s v="England"/>
    <x v="1"/>
    <s v="01JZ3N51FX8Z7WYGMVG7F0YSXT"/>
    <s v="Foldable Picnic Table"/>
    <s v="Outdoor"/>
    <s v="Outdoor Furniture"/>
    <n v="49.99"/>
    <n v="14.997"/>
    <n v="5"/>
    <n v="0.1"/>
    <n v="1"/>
    <s v="Outdoor"/>
    <b v="0"/>
    <s v="Outdoor"/>
    <x v="31"/>
  </r>
  <r>
    <s v="QBJ-496303"/>
    <d v="2024-12-10T00:00:00"/>
    <s v="Online"/>
    <s v="LG018760"/>
    <s v="London"/>
    <s v="WC1B"/>
    <s v="England"/>
    <x v="8"/>
    <s v="01JZ3NC9ZQKV7FDACKF9H8GRVV"/>
    <s v="Portable Hammock Swing"/>
    <s v="Outdoor"/>
    <s v="Outdoor Furniture"/>
    <n v="59.99"/>
    <n v="17.997"/>
    <n v="9"/>
    <n v="0.08"/>
    <n v="1"/>
    <s v="Outdoor"/>
    <b v="0"/>
    <s v="Outdoor"/>
    <x v="31"/>
  </r>
  <r>
    <s v="KSA-114609"/>
    <d v="2024-05-20T00:00:00"/>
    <s v="Online"/>
    <s v="LG018760"/>
    <s v="Denton"/>
    <s v="M34"/>
    <s v="England"/>
    <x v="8"/>
    <s v="01JZ3NC9ZQKV7FDACKF9H8GRVV"/>
    <s v="Portable Hammock Swing"/>
    <s v="Outdoor"/>
    <s v="Outdoor Furniture"/>
    <n v="59.99"/>
    <n v="17.997"/>
    <n v="13"/>
    <n v="0.1"/>
    <n v="1"/>
    <s v="Outdoor"/>
    <b v="0"/>
    <s v="Outdoor"/>
    <x v="31"/>
  </r>
  <r>
    <s v="XQJ-028518"/>
    <d v="2024-05-25T00:00:00"/>
    <s v="Online"/>
    <s v="QV040850"/>
    <s v="Aston"/>
    <s v="TF6"/>
    <s v="England"/>
    <x v="7"/>
    <s v="01JZ3NCDX5W2F6NFVA4B8H829S"/>
    <s v="Camping Chair"/>
    <s v="Outdoor"/>
    <s v="Outdoor Furniture"/>
    <n v="29.99"/>
    <n v="8.9969999999999999"/>
    <n v="16"/>
    <n v="0.34"/>
    <n v="1"/>
    <s v="Outdoor"/>
    <b v="0"/>
    <s v="Outdoor"/>
    <x v="31"/>
  </r>
  <r>
    <s v="VYY-053421"/>
    <d v="2024-06-01T00:00:00"/>
    <s v="In-Store"/>
    <s v="LG018760"/>
    <s v="Kinloch"/>
    <s v="PH43"/>
    <m/>
    <x v="7"/>
    <s v="01JZ3NC9ZQKV7FDACKF9H8GRVV"/>
    <s v="Portable Hammock Swing"/>
    <s v="Outdoor"/>
    <s v="Outdoor Furniture"/>
    <n v="59.99"/>
    <n v="17.997"/>
    <n v="18"/>
    <n v="0.33"/>
    <n v="1"/>
    <s v="Outdoor"/>
    <b v="0"/>
    <s v="Outdoor"/>
    <x v="31"/>
  </r>
  <r>
    <s v="YYC-750724"/>
    <d v="2024-08-09T00:00:00"/>
    <s v="Online"/>
    <s v="LG018760"/>
    <s v="Thorpe"/>
    <s v="BD23"/>
    <s v="England"/>
    <x v="6"/>
    <s v="01JZ3NC9ZQKV7FDACKF9H8GRVV"/>
    <s v="Portable Hammock Swing"/>
    <s v="Outdoor"/>
    <s v="Outdoor Furniture"/>
    <n v="59.99"/>
    <n v="17.997"/>
    <n v="12"/>
    <n v="0.15"/>
    <n v="1"/>
    <s v="Outdoor"/>
    <b v="0"/>
    <s v="Outdoor"/>
    <x v="31"/>
  </r>
  <r>
    <s v="PSL-011814"/>
    <d v="2024-05-06T00:00:00"/>
    <s v="In-Store"/>
    <s v="LG018760"/>
    <s v="Kingston"/>
    <s v="DT10"/>
    <s v="England"/>
    <x v="2"/>
    <s v="01JZ3NC9ZQKV7FDACKF9H8GRVV"/>
    <s v="Portable Hammock Swing"/>
    <s v="Outdoor"/>
    <s v="Outdoor Furniture"/>
    <n v="59.99"/>
    <n v="17.997"/>
    <n v="6"/>
    <n v="0.06"/>
    <n v="1"/>
    <s v="Outdoor"/>
    <b v="0"/>
    <s v="Outdoor"/>
    <x v="31"/>
  </r>
  <r>
    <s v="YJS-907576"/>
    <d v="2024-02-29T00:00:00"/>
    <s v="In-Store"/>
    <s v="QV040850"/>
    <s v="Dean"/>
    <s v="OX7"/>
    <s v="England"/>
    <x v="1"/>
    <s v="01JZ3NCDX5W2F6NFVA4B8H829S"/>
    <s v="Camping Chair"/>
    <s v="Outdoor"/>
    <s v="Outdoor Furniture"/>
    <n v="29.99"/>
    <n v="8.9969999999999999"/>
    <n v="13"/>
    <n v="0.05"/>
    <n v="1"/>
    <s v="Outdoor"/>
    <b v="0"/>
    <s v="Outdoor"/>
    <x v="31"/>
  </r>
  <r>
    <s v="UQF-381695"/>
    <d v="2025-01-29T00:00:00"/>
    <s v="Online"/>
    <s v="VY088461"/>
    <s v="Liverpool"/>
    <s v="L74"/>
    <s v="England"/>
    <x v="9"/>
    <s v="01JZ3NC9ZQKV7FDACKF9H8GRVV"/>
    <s v="Portable Hammock Swing"/>
    <s v="Outdoor"/>
    <s v="Outdoor Furniture"/>
    <n v="61.41"/>
    <n v="18.997"/>
    <n v="1"/>
    <n v="0.14000000000000001"/>
    <n v="1"/>
    <s v="Outdoor"/>
    <b v="0"/>
    <s v="Outdoor"/>
    <x v="31"/>
  </r>
  <r>
    <s v="APG-684315"/>
    <d v="2025-01-27T00:00:00"/>
    <s v="In-Store"/>
    <s v="CJ007867"/>
    <s v="Denton"/>
    <s v="M34"/>
    <s v="England"/>
    <x v="0"/>
    <s v="01JZ3NC9ZQKV7FDACKF9H8GRVV"/>
    <s v="Portable Hammock Swing"/>
    <s v="Outdoor"/>
    <s v="Outdoor Furniture"/>
    <n v="61.41"/>
    <n v="18.997"/>
    <n v="8"/>
    <m/>
    <n v="1"/>
    <s v="Outdoor"/>
    <b v="0"/>
    <s v="Outdoor"/>
    <x v="31"/>
  </r>
  <r>
    <s v="LIF-819780"/>
    <d v="2024-05-08T00:00:00"/>
    <s v="Online"/>
    <s v="CW073149"/>
    <s v="Milton"/>
    <s v="NG22"/>
    <s v="England"/>
    <x v="4"/>
    <s v="01JZ3NCDX5W2F6NFVA4B8H829S"/>
    <s v="Camping Chair"/>
    <s v="Outdoor"/>
    <s v="Outdoor Furniture"/>
    <n v="30.99"/>
    <n v="8.9969999999999999"/>
    <n v="20"/>
    <n v="0.06"/>
    <n v="1"/>
    <s v="Outdoor"/>
    <b v="0"/>
    <s v="Outdoor"/>
    <x v="31"/>
  </r>
  <r>
    <s v="SKQ-359437"/>
    <d v="2024-01-30T00:00:00"/>
    <s v="In-Store"/>
    <s v="YC040963"/>
    <s v="Ford"/>
    <s v="GL54"/>
    <s v="England"/>
    <x v="0"/>
    <s v="01JZ3NC9ZQKV7FDACKF9H8GRVV"/>
    <s v="Portable Hammock Swing"/>
    <s v="Outdoor"/>
    <s v="Outdoor Furniture"/>
    <n v="60.99"/>
    <n v="17.997"/>
    <n v="19"/>
    <n v="0.1"/>
    <n v="1"/>
    <s v="Outdoor"/>
    <b v="0"/>
    <s v="Outdoor"/>
    <x v="31"/>
  </r>
  <r>
    <s v="EBJ-210812"/>
    <d v="2024-11-04T00:00:00"/>
    <s v="In-Store"/>
    <s v="QN051171"/>
    <s v="Normanton"/>
    <s v="LE15"/>
    <s v="England"/>
    <x v="1"/>
    <s v="01JZ3NC9ZQKV7FDACKF9H8GRVV"/>
    <s v="Portable Hammock Swing"/>
    <s v="Outdoor"/>
    <s v="Outdoor Furniture"/>
    <n v="60.99"/>
    <n v="17.997"/>
    <n v="13"/>
    <n v="0.18"/>
    <n v="1"/>
    <s v="Outdoor"/>
    <b v="0"/>
    <s v="Outdoor"/>
    <x v="31"/>
  </r>
  <r>
    <s v="YVU-974608"/>
    <d v="2024-03-01T00:00:00"/>
    <s v="In-Store"/>
    <s v="MA052663"/>
    <s v="Weston"/>
    <s v="GU32"/>
    <s v="England"/>
    <x v="7"/>
    <s v="01JZ3NCDX5W2F6NFVA4B8H829S"/>
    <s v="Camping Chair"/>
    <s v="Outdoor"/>
    <s v="Outdoor Furniture"/>
    <n v="30.99"/>
    <n v="8.9969999999999999"/>
    <n v="13"/>
    <n v="0.15"/>
    <n v="1"/>
    <s v="Outdoor"/>
    <b v="0"/>
    <s v="Outdoor"/>
    <x v="31"/>
  </r>
  <r>
    <s v="ZLD-676065"/>
    <d v="2023-12-11T00:00:00"/>
    <s v="Online"/>
    <s v="PO009558"/>
    <s v="Milton"/>
    <s v="NG22"/>
    <s v="England"/>
    <x v="1"/>
    <s v="01JZ3N51FX8Z7WYGMVG7F0YSXT"/>
    <s v="Foldable Picnic Table"/>
    <s v="Outdoor"/>
    <s v="Outdoor Furniture"/>
    <n v="48.99"/>
    <n v="14.446999999999999"/>
    <n v="7"/>
    <n v="0.32"/>
    <n v="1"/>
    <s v="Outdoor"/>
    <b v="0"/>
    <s v="Outdoor"/>
    <x v="31"/>
  </r>
  <r>
    <s v="PDJ-668312"/>
    <d v="2023-02-26T00:00:00"/>
    <s v="In-Store"/>
    <s v="LG018760"/>
    <s v="Kingston"/>
    <s v="DT10"/>
    <s v="England"/>
    <x v="6"/>
    <s v="01JZ3NC9ZQKV7FDACKF9H8GRVV"/>
    <s v="Portable Hammock Swing"/>
    <s v="Outdoor"/>
    <s v="Outdoor Furniture"/>
    <n v="59.14"/>
    <n v="17.497"/>
    <n v="20"/>
    <n v="0.3"/>
    <n v="1"/>
    <s v="Outdoor"/>
    <b v="0"/>
    <s v="Outdoor"/>
    <x v="31"/>
  </r>
  <r>
    <s v="EPI-298117"/>
    <d v="2023-11-01T00:00:00"/>
    <s v="In-Store"/>
    <s v="LG018760"/>
    <s v="Weston"/>
    <s v="GU32"/>
    <s v="England"/>
    <x v="4"/>
    <s v="01JZ3NC9ZQKV7FDACKF9H8GRVV"/>
    <s v="Portable Hammock Swing"/>
    <s v="Outdoor"/>
    <s v="Outdoor Furniture"/>
    <n v="59.14"/>
    <n v="17.497"/>
    <n v="2"/>
    <m/>
    <n v="1"/>
    <s v="Outdoor"/>
    <b v="0"/>
    <s v="Outdoor"/>
    <x v="31"/>
  </r>
  <r>
    <s v="MRJ-333263"/>
    <d v="2023-06-10T00:00:00"/>
    <s v="Online"/>
    <s v="FX086943"/>
    <s v="Newbiggin"/>
    <s v="NE46"/>
    <s v="England"/>
    <x v="3"/>
    <s v="01JZ3NCAW9FYCHPNQRQD4T0JBZ"/>
    <s v="Outdoor Folding Table"/>
    <s v="Outdoor"/>
    <s v="Outdoor Furniture"/>
    <n v="39.14"/>
    <n v="11.497"/>
    <n v="19"/>
    <n v="0.18"/>
    <n v="1"/>
    <s v="Outdoor"/>
    <b v="0"/>
    <s v="Outdoor"/>
    <x v="31"/>
  </r>
  <r>
    <s v="BXY-123425"/>
    <d v="2023-05-11T00:00:00"/>
    <s v="Online"/>
    <s v="FX086943"/>
    <s v="West End"/>
    <s v="DN36"/>
    <s v="England"/>
    <x v="4"/>
    <s v="01JZ3NCAW9FYCHPNQRQD4T0JBZ"/>
    <s v="Outdoor Folding Table"/>
    <s v="Outdoor"/>
    <s v="Outdoor Furniture"/>
    <n v="39.14"/>
    <n v="11.497"/>
    <n v="13"/>
    <n v="0.18"/>
    <n v="1"/>
    <s v="Outdoor"/>
    <b v="0"/>
    <s v="Outdoor"/>
    <x v="31"/>
  </r>
  <r>
    <s v="IBG-162750"/>
    <d v="2023-06-03T00:00:00"/>
    <s v="In-Store"/>
    <s v="QV040850"/>
    <s v="London"/>
    <s v="WC1B"/>
    <s v="England"/>
    <x v="1"/>
    <s v="01JZ3NCDX5W2F6NFVA4B8H829S"/>
    <s v="Camping Chair"/>
    <s v="Outdoor"/>
    <s v="Outdoor Furniture"/>
    <n v="29.14"/>
    <n v="8.4969999999999999"/>
    <n v="15"/>
    <m/>
    <n v="1"/>
    <s v="Outdoor"/>
    <b v="0"/>
    <s v="Outdoor"/>
    <x v="31"/>
  </r>
  <r>
    <s v="NMG-180863"/>
    <d v="2023-11-15T00:00:00"/>
    <s v="Online"/>
    <s v="YC058679"/>
    <s v="Hatton"/>
    <s v="CV35"/>
    <s v="England"/>
    <x v="0"/>
    <s v="01JZ3NC9ZQKV7FDACKF9H8GRVV"/>
    <s v="Portable Hammock Swing"/>
    <s v="Outdoor"/>
    <s v="Outdoor Furniture"/>
    <n v="59.24"/>
    <n v="17.747"/>
    <n v="11"/>
    <n v="0.01"/>
    <n v="1"/>
    <s v="Outdoor"/>
    <b v="0"/>
    <s v="Outdoor"/>
    <x v="31"/>
  </r>
  <r>
    <s v="NFA-112220"/>
    <d v="2024-07-19T00:00:00"/>
    <s v="Online"/>
    <s v="DB007527"/>
    <s v="Dean"/>
    <s v="OX7"/>
    <s v="England"/>
    <x v="3"/>
    <s v="01JZ3N5111CMW0H36YGFACSR22"/>
    <s v="Kids' Gardening Kit"/>
    <s v="Toys"/>
    <s v="Outdoor Play Toys"/>
    <n v="24.99"/>
    <n v="7.4969999999999999"/>
    <n v="2"/>
    <n v="0.17"/>
    <n v="1"/>
    <s v="Toys"/>
    <b v="0"/>
    <s v="Toys"/>
    <x v="11"/>
  </r>
  <r>
    <s v="AUV-740957"/>
    <d v="2024-10-08T00:00:00"/>
    <s v="In-Store"/>
    <s v="SC069071"/>
    <s v="Merton"/>
    <s v="SW19"/>
    <s v="England"/>
    <x v="0"/>
    <s v="01JZ3NR3ZXGXMWJCYTRV3A1DMS"/>
    <s v="Nature Explorer Lens Kit"/>
    <s v="Toys"/>
    <s v="Outdoor Play Toys"/>
    <n v="19.989999999999998"/>
    <n v="7.9960000000000004"/>
    <n v="1"/>
    <n v="7.0000000000000007E-2"/>
    <n v="1"/>
    <s v="Toys"/>
    <b v="0"/>
    <s v="Toys"/>
    <x v="11"/>
  </r>
  <r>
    <s v="SLO-680916"/>
    <d v="2024-03-03T00:00:00"/>
    <s v="Online"/>
    <s v="SC069071"/>
    <s v="Belfast"/>
    <s v="BT2"/>
    <s v="Northern Ireland"/>
    <x v="0"/>
    <s v="01JZ3NR3ZXGXMWJCYTRV3A1DMS"/>
    <s v="Nature Explorer Lens Kit"/>
    <s v="Toys"/>
    <s v="Outdoor Play Toys"/>
    <n v="19.989999999999998"/>
    <n v="7.9960000000000004"/>
    <n v="13"/>
    <n v="0.32"/>
    <n v="1"/>
    <s v="Toys"/>
    <b v="0"/>
    <s v="Toys"/>
    <x v="11"/>
  </r>
  <r>
    <s v="DNQ-096068"/>
    <d v="2024-12-02T00:00:00"/>
    <s v="In-Store"/>
    <s v="SC069071"/>
    <s v="Twyford"/>
    <s v="LE14"/>
    <s v="England"/>
    <x v="2"/>
    <s v="01JZ3NR3ZXGXMWJCYTRV3A1DMS"/>
    <s v="Nature Explorer Lens Kit"/>
    <s v="Toys"/>
    <s v="Outdoor Play Toys"/>
    <n v="19.989999999999998"/>
    <n v="7.9960000000000004"/>
    <n v="15"/>
    <m/>
    <n v="1"/>
    <s v="Toys"/>
    <b v="0"/>
    <s v="Toys"/>
    <x v="11"/>
  </r>
  <r>
    <s v="NZF-485744"/>
    <d v="2024-04-06T00:00:00"/>
    <s v="Online"/>
    <s v="BE061647"/>
    <s v="Liverpool"/>
    <s v="L33"/>
    <s v="England"/>
    <x v="1"/>
    <s v="01JZ3NTDXVFQHYEE5A8QDDKDKY"/>
    <s v="Kids' Outdoor Explorer Kit"/>
    <s v="Toys"/>
    <s v="Outdoor Play Toys"/>
    <n v="24.99"/>
    <n v="9.9960000000000004"/>
    <n v="19"/>
    <n v="0.21"/>
    <n v="1"/>
    <s v="Toys"/>
    <b v="0"/>
    <s v="Toys"/>
    <x v="11"/>
  </r>
  <r>
    <s v="RJW-793803"/>
    <d v="2024-03-31T00:00:00"/>
    <s v="In-Store"/>
    <s v="BE061647"/>
    <s v="Upton"/>
    <s v="DN21"/>
    <s v="England"/>
    <x v="5"/>
    <s v="01JZ3NTDXVFQHYEE5A8QDDKDKY"/>
    <s v="Kids' Outdoor Explorer Kit"/>
    <s v="Toys"/>
    <s v="Outdoor Play Toys"/>
    <n v="24.99"/>
    <n v="9.9960000000000004"/>
    <n v="14"/>
    <n v="0.02"/>
    <n v="1"/>
    <s v="Toys"/>
    <b v="0"/>
    <s v="Toys"/>
    <x v="11"/>
  </r>
  <r>
    <s v="TGV-958683"/>
    <d v="2024-02-25T00:00:00"/>
    <s v="Online"/>
    <s v="JF082197"/>
    <s v="Aberdeen"/>
    <s v="AB39"/>
    <s v="Scotland"/>
    <x v="0"/>
    <s v="01JZ3NSWG62B4MMEZ7XX9NBJMF"/>
    <s v="Kids' Gardening Tools Set"/>
    <s v="Toys"/>
    <s v="Outdoor Play Toys"/>
    <n v="22.99"/>
    <n v="9.1959999999999997"/>
    <n v="13"/>
    <n v="0.16"/>
    <n v="1"/>
    <s v="Toys"/>
    <b v="0"/>
    <s v="Toys"/>
    <x v="11"/>
  </r>
  <r>
    <s v="EIB-167766"/>
    <d v="2025-01-28T00:00:00"/>
    <s v="In-Store"/>
    <s v="IR005341"/>
    <s v="Horton"/>
    <s v="BS37"/>
    <s v="England"/>
    <x v="4"/>
    <s v="01JZ3NR3ZXGXMWJCYTRV3A1DMS"/>
    <s v="Nature Explorer Lens Kit"/>
    <s v="Toys"/>
    <s v="Outdoor Play Toys"/>
    <n v="21.41"/>
    <n v="8.9960000000000004"/>
    <n v="20"/>
    <n v="0.18"/>
    <n v="1"/>
    <s v="Toys"/>
    <b v="0"/>
    <s v="Toys"/>
    <x v="11"/>
  </r>
  <r>
    <s v="CES-081529"/>
    <d v="2025-02-16T00:00:00"/>
    <s v="In-Store"/>
    <s v="EB064981"/>
    <s v="Sutton"/>
    <s v="CT15"/>
    <s v="England"/>
    <x v="7"/>
    <s v="01JZ3NTDXVFQHYEE5A8QDDKDKY"/>
    <s v="Kids' Outdoor Explorer Kit"/>
    <s v="Toys"/>
    <s v="Outdoor Play Toys"/>
    <n v="26.41"/>
    <n v="10.996"/>
    <n v="18"/>
    <n v="0.02"/>
    <n v="1"/>
    <s v="Toys"/>
    <b v="0"/>
    <s v="Toys"/>
    <x v="11"/>
  </r>
  <r>
    <s v="FLT-675606"/>
    <d v="2024-12-24T00:00:00"/>
    <s v="Online"/>
    <s v="MZ024523"/>
    <s v="Birmingham"/>
    <s v="B12"/>
    <s v="England"/>
    <x v="0"/>
    <s v="01JZ3N59074KNRQ49FDG5STHY0"/>
    <s v="Children's Gardening Set"/>
    <s v="Toys"/>
    <s v="Outdoor Play Toys"/>
    <n v="19.989999999999998"/>
    <n v="5.9969999999999999"/>
    <n v="8"/>
    <n v="0.35"/>
    <n v="1"/>
    <s v="Toys"/>
    <b v="0"/>
    <s v="Toys"/>
    <x v="11"/>
  </r>
  <r>
    <s v="EMQ-479515"/>
    <d v="2024-02-08T00:00:00"/>
    <s v="In-Store"/>
    <s v="MZ024523"/>
    <s v="Buckland"/>
    <s v="CT16"/>
    <s v="England"/>
    <x v="1"/>
    <s v="01JZ3N59074KNRQ49FDG5STHY0"/>
    <s v="Children's Gardening Set"/>
    <s v="Toys"/>
    <s v="Outdoor Play Toys"/>
    <n v="19.989999999999998"/>
    <n v="5.9969999999999999"/>
    <n v="9"/>
    <n v="0.36"/>
    <n v="1"/>
    <s v="Toys"/>
    <b v="0"/>
    <s v="Toys"/>
    <x v="11"/>
  </r>
  <r>
    <s v="OKH-870413"/>
    <d v="2024-07-06T00:00:00"/>
    <s v="Online"/>
    <s v="MZ024523"/>
    <s v="Birmingham"/>
    <s v="B12"/>
    <s v="England"/>
    <x v="1"/>
    <s v="01JZ3N59074KNRQ49FDG5STHY0"/>
    <s v="Children's Gardening Set"/>
    <s v="Toys"/>
    <s v="Outdoor Play Toys"/>
    <n v="19.989999999999998"/>
    <n v="5.9969999999999999"/>
    <n v="10"/>
    <n v="0.37"/>
    <n v="1"/>
    <s v="Toys"/>
    <b v="0"/>
    <s v="Toys"/>
    <x v="11"/>
  </r>
  <r>
    <s v="QQK-295086"/>
    <d v="2024-09-30T00:00:00"/>
    <s v="In-Store"/>
    <s v="WY025631"/>
    <s v="Ford"/>
    <s v="GL54"/>
    <s v="England"/>
    <x v="3"/>
    <s v="01JZ3NR3ZXGXMWJCYTRV3A1DMS"/>
    <s v="Nature Explorer Lens Kit"/>
    <s v="Toys"/>
    <s v="Outdoor Play Toys"/>
    <n v="20.99"/>
    <n v="7.9960000000000004"/>
    <n v="3"/>
    <n v="0.14000000000000001"/>
    <n v="1"/>
    <s v="Toys"/>
    <b v="0"/>
    <s v="Toys"/>
    <x v="11"/>
  </r>
  <r>
    <s v="BVY-999665"/>
    <d v="2024-10-26T00:00:00"/>
    <s v="In-Store"/>
    <s v="BS075219"/>
    <s v="Thorpe"/>
    <s v="BD23"/>
    <s v="England"/>
    <x v="1"/>
    <s v="01JZ3NR3ZXGXMWJCYTRV3A1DMS"/>
    <s v="Nature Explorer Lens Kit"/>
    <s v="Toys"/>
    <s v="Outdoor Play Toys"/>
    <n v="20.99"/>
    <n v="7.9960000000000004"/>
    <n v="8"/>
    <n v="0.2"/>
    <n v="1"/>
    <s v="Toys"/>
    <b v="0"/>
    <s v="Toys"/>
    <x v="11"/>
  </r>
  <r>
    <s v="BDY-729133"/>
    <d v="2023-12-16T00:00:00"/>
    <s v="In-Store"/>
    <s v="DB007527"/>
    <s v="Birmingham"/>
    <s v="B40"/>
    <s v="England"/>
    <x v="2"/>
    <s v="01JZ3N5111CMW0H36YGFACSR22"/>
    <s v="Kids' Gardening Kit"/>
    <s v="Toys"/>
    <s v="Outdoor Play Toys"/>
    <n v="23.99"/>
    <n v="6.9470000000000001"/>
    <n v="15"/>
    <m/>
    <n v="1"/>
    <s v="Toys"/>
    <b v="0"/>
    <s v="Toys"/>
    <x v="11"/>
  </r>
  <r>
    <s v="III-865149"/>
    <d v="2023-03-03T00:00:00"/>
    <s v="Online"/>
    <s v="DB007527"/>
    <s v="Eaton"/>
    <s v="DN22"/>
    <s v="England"/>
    <x v="7"/>
    <s v="01JZ3N5111CMW0H36YGFACSR22"/>
    <s v="Kids' Gardening Kit"/>
    <s v="Toys"/>
    <s v="Outdoor Play Toys"/>
    <n v="23.99"/>
    <n v="6.9470000000000001"/>
    <n v="8"/>
    <n v="0.23"/>
    <n v="1"/>
    <s v="Toys"/>
    <b v="0"/>
    <s v="Toys"/>
    <x v="11"/>
  </r>
  <r>
    <s v="ICX-291332"/>
    <d v="2023-05-10T00:00:00"/>
    <s v="In-Store"/>
    <s v="BE061647"/>
    <s v="Newbiggin"/>
    <s v="NE46"/>
    <s v="England"/>
    <x v="3"/>
    <s v="01JZ3NTDXVFQHYEE5A8QDDKDKY"/>
    <s v="Kids' Outdoor Explorer Kit"/>
    <s v="Toys"/>
    <s v="Outdoor Play Toys"/>
    <n v="24.14"/>
    <n v="9.4960000000000004"/>
    <n v="11"/>
    <n v="0.09"/>
    <n v="1"/>
    <s v="Toys"/>
    <b v="0"/>
    <s v="Toys"/>
    <x v="11"/>
  </r>
  <r>
    <s v="DYN-060069"/>
    <d v="2023-08-26T00:00:00"/>
    <s v="Online"/>
    <s v="JF082197"/>
    <s v="Milton"/>
    <s v="NG22"/>
    <s v="England"/>
    <x v="1"/>
    <s v="01JZ3NSWG62B4MMEZ7XX9NBJMF"/>
    <s v="Kids' Gardening Tools Set"/>
    <s v="Toys"/>
    <s v="Outdoor Play Toys"/>
    <n v="22.14"/>
    <n v="8.6959999999999997"/>
    <n v="1"/>
    <n v="7.0000000000000007E-2"/>
    <n v="1"/>
    <s v="Toys"/>
    <b v="0"/>
    <s v="Toys"/>
    <x v="11"/>
  </r>
  <r>
    <s v="KUB-651254"/>
    <d v="2023-01-04T00:00:00"/>
    <s v="In-Store"/>
    <s v="SC069071"/>
    <s v="Wirral"/>
    <s v="CH48"/>
    <s v="England"/>
    <x v="2"/>
    <s v="01JZ3NR3ZXGXMWJCYTRV3A1DMS"/>
    <s v="Nature Explorer Lens Kit"/>
    <s v="Toys"/>
    <s v="Outdoor Play Toys"/>
    <n v="19.14"/>
    <n v="7.4960000000000004"/>
    <n v="7"/>
    <n v="0.2"/>
    <n v="1"/>
    <s v="Toys"/>
    <b v="0"/>
    <s v="Toys"/>
    <x v="11"/>
  </r>
  <r>
    <s v="KPQ-713769"/>
    <d v="2023-08-19T00:00:00"/>
    <s v="In-Store"/>
    <s v="SC069071"/>
    <s v="Swindon"/>
    <s v="SN1"/>
    <s v="England"/>
    <x v="2"/>
    <s v="01JZ3NR3ZXGXMWJCYTRV3A1DMS"/>
    <s v="Nature Explorer Lens Kit"/>
    <s v="Toys"/>
    <s v="Outdoor Play Toys"/>
    <n v="19.14"/>
    <n v="7.4960000000000004"/>
    <n v="4"/>
    <m/>
    <n v="1"/>
    <s v="Toys"/>
    <b v="0"/>
    <s v="Toys"/>
    <x v="11"/>
  </r>
  <r>
    <s v="HSY-217913"/>
    <d v="2023-03-12T00:00:00"/>
    <s v="Online"/>
    <s v="SC069071"/>
    <s v="Kingston"/>
    <s v="DT10"/>
    <s v="England"/>
    <x v="5"/>
    <s v="01JZ3NR3ZXGXMWJCYTRV3A1DMS"/>
    <s v="Nature Explorer Lens Kit"/>
    <s v="Toys"/>
    <s v="Outdoor Play Toys"/>
    <n v="19.14"/>
    <n v="7.4960000000000004"/>
    <n v="6"/>
    <n v="0.02"/>
    <n v="1"/>
    <s v="Toys"/>
    <b v="0"/>
    <s v="Toys"/>
    <x v="11"/>
  </r>
  <r>
    <s v="TMX-375336"/>
    <d v="2023-08-24T00:00:00"/>
    <s v="In-Store"/>
    <s v="JF082197"/>
    <s v="Pentre"/>
    <s v="SY4"/>
    <s v="Wales"/>
    <x v="0"/>
    <s v="01JZ3NSWG62B4MMEZ7XX9NBJMF"/>
    <s v="Kids' Gardening Tools Set"/>
    <s v="Toys"/>
    <s v="Outdoor Play Toys"/>
    <n v="22.14"/>
    <n v="8.6959999999999997"/>
    <n v="14"/>
    <n v="0.04"/>
    <n v="1"/>
    <s v="Toys"/>
    <b v="0"/>
    <s v="Toys"/>
    <x v="11"/>
  </r>
  <r>
    <s v="YWU-264401"/>
    <d v="2023-04-06T00:00:00"/>
    <s v="Online"/>
    <s v="MZ024523"/>
    <s v="Wirral"/>
    <s v="CH48"/>
    <s v="England"/>
    <x v="1"/>
    <s v="01JZ3N59074KNRQ49FDG5STHY0"/>
    <s v="Children's Gardening Set"/>
    <s v="Toys"/>
    <s v="Outdoor Play Toys"/>
    <n v="19.14"/>
    <n v="5.4969999999999999"/>
    <n v="8"/>
    <n v="0.09"/>
    <n v="1"/>
    <s v="Toys"/>
    <b v="0"/>
    <s v="Toys"/>
    <x v="11"/>
  </r>
  <r>
    <s v="DBU-040963"/>
    <d v="2023-08-14T00:00:00"/>
    <s v="In-Store"/>
    <s v="MZ024523"/>
    <s v="Bristol"/>
    <s v="BS41"/>
    <s v="England"/>
    <x v="3"/>
    <s v="01JZ3N59074KNRQ49FDG5STHY0"/>
    <s v="Children's Gardening Set"/>
    <s v="Toys"/>
    <s v="Outdoor Play Toys"/>
    <n v="19.14"/>
    <n v="5.4969999999999999"/>
    <n v="20"/>
    <n v="0.36"/>
    <n v="1"/>
    <s v="Toys"/>
    <b v="0"/>
    <s v="Toys"/>
    <x v="11"/>
  </r>
  <r>
    <s v="NNZ-101031"/>
    <d v="2023-05-14T00:00:00"/>
    <s v="In-Store"/>
    <s v="MZ024523"/>
    <s v="Walton"/>
    <s v="CV35"/>
    <s v="England"/>
    <x v="0"/>
    <s v="01JZ3N59074KNRQ49FDG5STHY0"/>
    <s v="Children's Gardening Set"/>
    <s v="Toys"/>
    <s v="Outdoor Play Toys"/>
    <n v="19.14"/>
    <n v="5.4969999999999999"/>
    <n v="2"/>
    <n v="0.2"/>
    <n v="1"/>
    <s v="Toys"/>
    <b v="0"/>
    <s v="Toys"/>
    <x v="11"/>
  </r>
  <r>
    <s v="XOW-068254"/>
    <d v="2023-11-14T00:00:00"/>
    <s v="In-Store"/>
    <s v="EW005538"/>
    <s v="Newport"/>
    <s v="NR29"/>
    <s v="England"/>
    <x v="9"/>
    <s v="01JZ3NR3ZXGXMWJCYTRV3A1DMS"/>
    <s v="Nature Explorer Lens Kit"/>
    <s v="Toys"/>
    <s v="Outdoor Play Toys"/>
    <n v="19.239999999999998"/>
    <n v="7.7460000000000004"/>
    <n v="16"/>
    <n v="0.1"/>
    <n v="1"/>
    <s v="Toys"/>
    <b v="0"/>
    <s v="Toys"/>
    <x v="11"/>
  </r>
  <r>
    <s v="JJG-269830"/>
    <d v="2023-07-28T00:00:00"/>
    <s v="In-Store"/>
    <s v="CE004151"/>
    <s v="London"/>
    <s v="W1F"/>
    <s v="England"/>
    <x v="2"/>
    <s v="01JZ3NR3ZXGXMWJCYTRV3A1DMS"/>
    <s v="Nature Explorer Lens Kit"/>
    <s v="Toys"/>
    <s v="Outdoor Play Toys"/>
    <n v="19.239999999999998"/>
    <n v="7.7460000000000004"/>
    <n v="11"/>
    <n v="0.01"/>
    <n v="1"/>
    <s v="Toys"/>
    <b v="0"/>
    <s v="Toys"/>
    <x v="11"/>
  </r>
  <r>
    <s v="ZZQ-673384"/>
    <d v="2025-02-10T00:00:00"/>
    <s v="Online"/>
    <s v="MZ024523"/>
    <s v="Denton"/>
    <s v="M34"/>
    <s v="England"/>
    <x v="0"/>
    <s v="01JZ3N59074KNRQ49FDG5STHY0"/>
    <s v="Children's Gardening Set"/>
    <s v="Toys"/>
    <s v="Outdoor Play Toys"/>
    <n v="19.989999999999998"/>
    <n v="5.9969999999999999"/>
    <n v="9"/>
    <n v="0.38"/>
    <n v="1"/>
    <s v="Toys"/>
    <b v="0"/>
    <s v="Toys"/>
    <x v="11"/>
  </r>
  <r>
    <s v="EDV-393022"/>
    <d v="2024-08-23T00:00:00"/>
    <s v="Online"/>
    <s v="MZ024523"/>
    <s v="Liverpool"/>
    <s v="L33"/>
    <s v="England"/>
    <x v="6"/>
    <s v="01JZ3N59074KNRQ49FDG5STHY0"/>
    <s v="Children's Gardening Set"/>
    <s v="Toys"/>
    <s v="Outdoor Play Toys"/>
    <n v="19.989999999999998"/>
    <n v="5.9969999999999999"/>
    <n v="16"/>
    <n v="7.0000000000000007E-2"/>
    <n v="1"/>
    <s v="Toys"/>
    <b v="0"/>
    <s v="Toys"/>
    <x v="11"/>
  </r>
  <r>
    <s v="QIP-405147"/>
    <d v="2023-11-11T00:00:00"/>
    <s v="In-Store"/>
    <s v="MZ024523"/>
    <s v="Wirral"/>
    <s v="CH48"/>
    <s v="England"/>
    <x v="1"/>
    <s v="01JZ3N59074KNRQ49FDG5STHY0"/>
    <s v="Children's Gardening Set"/>
    <s v="Toys"/>
    <s v="Outdoor Play Toys"/>
    <n v="19.989999999999998"/>
    <n v="5.9969999999999999"/>
    <n v="10"/>
    <n v="0.02"/>
    <n v="1"/>
    <s v="Toys"/>
    <b v="0"/>
    <s v="Toys"/>
    <x v="11"/>
  </r>
  <r>
    <s v="XLY-490554"/>
    <d v="2024-06-10T00:00:00"/>
    <s v="Online"/>
    <s v="MR095188"/>
    <s v="Birmingham"/>
    <s v="B40"/>
    <s v="England"/>
    <x v="5"/>
    <s v="01JZ3N51CRWEQ95V50E9ZWKXWJ"/>
    <s v="Outdoor Inflatable Pool"/>
    <s v="Outdoor"/>
    <s v="Outdoor Recreation"/>
    <n v="149.99"/>
    <n v="44.997"/>
    <n v="11"/>
    <n v="0.1"/>
    <n v="1"/>
    <s v="Outdoor"/>
    <b v="0"/>
    <s v="Outdoor"/>
    <x v="31"/>
  </r>
  <r>
    <s v="ZUD-249095"/>
    <d v="2024-05-17T00:00:00"/>
    <s v="Online"/>
    <s v="FA035790"/>
    <s v="Thorpe"/>
    <s v="BD23"/>
    <s v="England"/>
    <x v="2"/>
    <s v="01JZ3N54WF4D6P1V6M5VV8DC9F"/>
    <s v="Reversible Swimming Pool Lounger"/>
    <s v="Outdoor"/>
    <s v="Outdoor Recreation"/>
    <n v="34.99"/>
    <n v="10.497"/>
    <n v="6"/>
    <n v="0.05"/>
    <n v="1"/>
    <s v="Outdoor"/>
    <b v="0"/>
    <s v="Outdoor"/>
    <x v="31"/>
  </r>
  <r>
    <s v="FWH-989731"/>
    <d v="2024-07-23T00:00:00"/>
    <s v="In-Store"/>
    <s v="MR095188"/>
    <s v="Sutton"/>
    <s v="CT15"/>
    <s v="England"/>
    <x v="6"/>
    <s v="01JZ3N51CRWEQ95V50E9ZWKXWJ"/>
    <s v="Outdoor Inflatable Pool"/>
    <s v="Outdoor"/>
    <s v="Outdoor Recreation"/>
    <n v="149.99"/>
    <n v="44.997"/>
    <n v="20"/>
    <n v="0.14000000000000001"/>
    <n v="1"/>
    <s v="Outdoor"/>
    <b v="0"/>
    <s v="Outdoor"/>
    <x v="31"/>
  </r>
  <r>
    <s v="NAR-981180"/>
    <d v="2024-05-30T00:00:00"/>
    <s v="Online"/>
    <s v="FA035790"/>
    <s v="Sutton"/>
    <s v="RH5"/>
    <s v="England"/>
    <x v="0"/>
    <s v="01JZ3N54WF4D6P1V6M5VV8DC9F"/>
    <s v="Reversible Swimming Pool Lounger"/>
    <s v="Outdoor"/>
    <s v="Outdoor Recreation"/>
    <n v="34.99"/>
    <n v="10.497"/>
    <n v="15"/>
    <n v="0.15"/>
    <n v="1"/>
    <s v="Outdoor"/>
    <b v="0"/>
    <s v="Outdoor"/>
    <x v="31"/>
  </r>
  <r>
    <s v="CZF-682724"/>
    <d v="2024-09-11T00:00:00"/>
    <s v="Online"/>
    <s v="FA035790"/>
    <s v="Upton"/>
    <s v="WF9"/>
    <s v="England"/>
    <x v="8"/>
    <s v="01JZ3N54WF4D6P1V6M5VV8DC9F"/>
    <s v="Reversible Swimming Pool Lounger"/>
    <s v="Outdoor"/>
    <s v="Outdoor Recreation"/>
    <n v="34.99"/>
    <n v="10.497"/>
    <n v="6"/>
    <n v="0.19"/>
    <n v="1"/>
    <s v="Outdoor"/>
    <b v="0"/>
    <s v="Outdoor"/>
    <x v="31"/>
  </r>
  <r>
    <s v="XYU-716330"/>
    <d v="2024-02-10T00:00:00"/>
    <s v="In-Store"/>
    <s v="GQ006805"/>
    <s v="Milton"/>
    <s v="AB56"/>
    <s v="Scotland"/>
    <x v="0"/>
    <s v="01JZ3NTDR5P43P7KC88HYK6B5S"/>
    <s v="Tailgating Set"/>
    <s v="Outdoor"/>
    <s v="Outdoor Recreation"/>
    <n v="89.99"/>
    <n v="35.996000000000002"/>
    <n v="12"/>
    <n v="7.0000000000000007E-2"/>
    <n v="1"/>
    <s v="Outdoor"/>
    <b v="0"/>
    <s v="Outdoor"/>
    <x v="31"/>
  </r>
  <r>
    <s v="BDK-606175"/>
    <d v="2024-01-25T00:00:00"/>
    <s v="In-Store"/>
    <s v="JF083749"/>
    <s v="Newtown"/>
    <s v="RG20"/>
    <s v="England"/>
    <x v="7"/>
    <s v="01JZ3N57A5QRXC9CDXJE1FRNRE"/>
    <s v="Inflatable Pool Float"/>
    <s v="Outdoor"/>
    <s v="Outdoor Recreation"/>
    <n v="29.99"/>
    <n v="8.9969999999999999"/>
    <n v="16"/>
    <n v="0.22"/>
    <n v="1"/>
    <s v="Outdoor"/>
    <b v="0"/>
    <s v="Outdoor"/>
    <x v="31"/>
  </r>
  <r>
    <s v="FWI-948592"/>
    <d v="2024-10-03T00:00:00"/>
    <s v="Online"/>
    <s v="TG062645"/>
    <s v="Glasgow"/>
    <s v="G4"/>
    <s v="Scotland"/>
    <x v="0"/>
    <s v="01JZ3NTDR5P43P7KC88HYK6B5S"/>
    <s v="Tailgating Set"/>
    <s v="Outdoor"/>
    <s v="Outdoor Recreation"/>
    <n v="90.99"/>
    <n v="35.996000000000002"/>
    <n v="1"/>
    <n v="0.18"/>
    <n v="1"/>
    <s v="Outdoor"/>
    <b v="0"/>
    <s v="Outdoor"/>
    <x v="31"/>
  </r>
  <r>
    <s v="NSH-872710"/>
    <d v="2024-05-29T00:00:00"/>
    <s v="In-Store"/>
    <s v="BN005945"/>
    <s v="Carlton"/>
    <s v="DL8"/>
    <s v="England"/>
    <x v="0"/>
    <s v="01JZ3NTDR5P43P7KC88HYK6B5S"/>
    <s v="Tailgating Set"/>
    <s v="Outdoor"/>
    <s v="Outdoor Recreation"/>
    <n v="90.99"/>
    <n v="35.996000000000002"/>
    <n v="18"/>
    <m/>
    <n v="1"/>
    <s v="Outdoor"/>
    <b v="0"/>
    <s v="Outdoor"/>
    <x v="31"/>
  </r>
  <r>
    <s v="ATS-149771"/>
    <d v="2023-12-20T00:00:00"/>
    <s v="In-Store"/>
    <s v="EC073665"/>
    <s v="Norton"/>
    <s v="S8"/>
    <s v="England"/>
    <x v="5"/>
    <s v="01JZ3N52PJG04BX90BC27FD87C"/>
    <s v="Inflatable Paddle Board"/>
    <s v="Outdoor"/>
    <s v="Outdoor Recreation"/>
    <n v="348.99"/>
    <n v="104.447"/>
    <n v="6"/>
    <n v="0.12"/>
    <n v="1"/>
    <s v="Outdoor"/>
    <b v="0"/>
    <s v="Outdoor"/>
    <x v="31"/>
  </r>
  <r>
    <s v="IER-163956"/>
    <d v="2023-06-19T00:00:00"/>
    <s v="Online"/>
    <s v="EC073665"/>
    <s v="Hatton"/>
    <s v="CV35"/>
    <s v="England"/>
    <x v="5"/>
    <s v="01JZ3N52PJG04BX90BC27FD87C"/>
    <s v="Inflatable Paddle Board"/>
    <s v="Outdoor"/>
    <s v="Outdoor Recreation"/>
    <n v="348.99"/>
    <n v="104.447"/>
    <n v="20"/>
    <n v="0.11"/>
    <n v="1"/>
    <s v="Outdoor"/>
    <b v="0"/>
    <s v="Outdoor"/>
    <x v="31"/>
  </r>
  <r>
    <s v="MSK-812855"/>
    <d v="2023-04-02T00:00:00"/>
    <s v="In-Store"/>
    <s v="MR095188"/>
    <s v="Newton"/>
    <s v="IV1"/>
    <s v="Scotland"/>
    <x v="0"/>
    <s v="01JZ3N51CRWEQ95V50E9ZWKXWJ"/>
    <s v="Outdoor Inflatable Pool"/>
    <s v="Outdoor"/>
    <s v="Outdoor Recreation"/>
    <n v="148.99"/>
    <n v="44.447000000000003"/>
    <n v="15"/>
    <n v="0.28999999999999998"/>
    <n v="1"/>
    <s v="Outdoor"/>
    <b v="0"/>
    <s v="Outdoor"/>
    <x v="31"/>
  </r>
  <r>
    <s v="SEL-513847"/>
    <d v="2023-08-28T00:00:00"/>
    <s v="In-Store"/>
    <s v="MR095188"/>
    <s v="Swindon"/>
    <s v="SN1"/>
    <s v="England"/>
    <x v="5"/>
    <s v="01JZ3N51CRWEQ95V50E9ZWKXWJ"/>
    <s v="Outdoor Inflatable Pool"/>
    <s v="Outdoor"/>
    <s v="Outdoor Recreation"/>
    <n v="148.99"/>
    <n v="44.447000000000003"/>
    <n v="7"/>
    <n v="0.16"/>
    <n v="1"/>
    <s v="Outdoor"/>
    <b v="0"/>
    <s v="Outdoor"/>
    <x v="31"/>
  </r>
  <r>
    <s v="SXG-861922"/>
    <d v="2023-07-16T00:00:00"/>
    <s v="In-Store"/>
    <s v="EC073665"/>
    <s v="Carlton"/>
    <s v="DL8"/>
    <s v="England"/>
    <x v="8"/>
    <s v="01JZ3N52PJG04BX90BC27FD87C"/>
    <s v="Inflatable Paddle Board"/>
    <s v="Outdoor"/>
    <s v="Outdoor Recreation"/>
    <n v="348.99"/>
    <n v="104.447"/>
    <n v="15"/>
    <n v="0.12"/>
    <n v="1"/>
    <s v="Outdoor"/>
    <b v="0"/>
    <s v="Outdoor"/>
    <x v="31"/>
  </r>
  <r>
    <s v="JGI-964871"/>
    <d v="2023-06-21T00:00:00"/>
    <s v="Online"/>
    <s v="FA035790"/>
    <s v="Horton"/>
    <s v="BS37"/>
    <s v="England"/>
    <x v="8"/>
    <s v="01JZ3N54WF4D6P1V6M5VV8DC9F"/>
    <s v="Reversible Swimming Pool Lounger"/>
    <s v="Outdoor"/>
    <s v="Outdoor Recreation"/>
    <n v="33.99"/>
    <n v="9.9469999999999992"/>
    <n v="8"/>
    <n v="0.04"/>
    <n v="1"/>
    <s v="Outdoor"/>
    <b v="0"/>
    <s v="Outdoor"/>
    <x v="31"/>
  </r>
  <r>
    <s v="TNQ-995795"/>
    <d v="2023-12-12T00:00:00"/>
    <s v="Online"/>
    <s v="GQ006805"/>
    <s v="Swindon"/>
    <s v="SN1"/>
    <s v="England"/>
    <x v="2"/>
    <s v="01JZ3NTDR5P43P7KC88HYK6B5S"/>
    <s v="Tailgating Set"/>
    <s v="Outdoor"/>
    <s v="Outdoor Recreation"/>
    <n v="89.14"/>
    <n v="35.496000000000002"/>
    <n v="15"/>
    <n v="0.18"/>
    <n v="1"/>
    <s v="Outdoor"/>
    <b v="0"/>
    <s v="Outdoor"/>
    <x v="31"/>
  </r>
  <r>
    <s v="KPA-914950"/>
    <d v="2023-06-09T00:00:00"/>
    <s v="Online"/>
    <s v="GQ006805"/>
    <s v="Bristol"/>
    <s v="BS41"/>
    <m/>
    <x v="1"/>
    <s v="01JZ3NTDR5P43P7KC88HYK6B5S"/>
    <s v="Tailgating Set"/>
    <s v="Outdoor"/>
    <s v="Outdoor Recreation"/>
    <n v="89.14"/>
    <n v="35.496000000000002"/>
    <n v="5"/>
    <n v="0.23"/>
    <n v="1"/>
    <s v="Outdoor"/>
    <b v="0"/>
    <s v="Outdoor"/>
    <x v="31"/>
  </r>
  <r>
    <s v="NGP-945215"/>
    <d v="2023-11-28T00:00:00"/>
    <s v="In-Store"/>
    <s v="GQ006805"/>
    <s v="Aston"/>
    <s v="TF6"/>
    <s v="England"/>
    <x v="5"/>
    <s v="01JZ3NTDR5P43P7KC88HYK6B5S"/>
    <s v="Tailgating Set"/>
    <s v="Outdoor"/>
    <s v="Outdoor Recreation"/>
    <n v="89.14"/>
    <n v="35.496000000000002"/>
    <n v="19"/>
    <n v="0.34"/>
    <n v="1"/>
    <s v="Outdoor"/>
    <b v="0"/>
    <s v="Outdoor"/>
    <x v="31"/>
  </r>
  <r>
    <s v="VAM-247043"/>
    <d v="2023-06-15T00:00:00"/>
    <s v="Online"/>
    <s v="JF083749"/>
    <s v="Norton"/>
    <s v="S8"/>
    <s v="England"/>
    <x v="4"/>
    <s v="01JZ3N57A5QRXC9CDXJE1FRNRE"/>
    <s v="Inflatable Pool Float"/>
    <s v="Outdoor"/>
    <s v="Outdoor Recreation"/>
    <n v="29.14"/>
    <n v="8.4969999999999999"/>
    <n v="3"/>
    <n v="0.03"/>
    <n v="1"/>
    <s v="Outdoor"/>
    <b v="0"/>
    <s v="Outdoor"/>
    <x v="31"/>
  </r>
  <r>
    <s v="UPR-948789"/>
    <d v="2023-09-23T00:00:00"/>
    <s v="Online"/>
    <s v="MU067042"/>
    <s v="Carlton"/>
    <s v="DL8"/>
    <s v="England"/>
    <x v="7"/>
    <s v="01JZ3NTDR5P43P7KC88HYK6B5S"/>
    <s v="Tailgating Set"/>
    <s v="Outdoor"/>
    <s v="Outdoor Recreation"/>
    <n v="89.24"/>
    <n v="35.746000000000002"/>
    <n v="16"/>
    <n v="0.03"/>
    <n v="1"/>
    <s v="Outdoor"/>
    <b v="0"/>
    <s v="Outdoor"/>
    <x v="31"/>
  </r>
  <r>
    <s v="FVA-775242"/>
    <d v="2024-09-27T00:00:00"/>
    <s v="Online"/>
    <s v="JF083749"/>
    <s v="Bradford"/>
    <s v="BD7"/>
    <s v="England"/>
    <x v="9"/>
    <s v="01JZ3N57A5QRXC9CDXJE1FRNRE"/>
    <s v="Inflatable Pool Float"/>
    <s v="Outdoor"/>
    <s v="Outdoor Recreation"/>
    <n v="29.99"/>
    <n v="8.9969999999999999"/>
    <n v="7"/>
    <n v="0.11"/>
    <n v="1"/>
    <s v="Outdoor"/>
    <b v="0"/>
    <s v="Outdoor"/>
    <x v="31"/>
  </r>
  <r>
    <s v="YZE-208829"/>
    <d v="2024-08-04T00:00:00"/>
    <s v="In-Store"/>
    <s v="JF083749"/>
    <s v="Marston"/>
    <s v="ST20"/>
    <s v="England"/>
    <x v="6"/>
    <s v="01JZ3N57A5QRXC9CDXJE1FRNRE"/>
    <s v="Inflatable Pool Float"/>
    <s v="Outdoor"/>
    <s v="Outdoor Recreation"/>
    <n v="29.99"/>
    <n v="8.9969999999999999"/>
    <n v="7"/>
    <n v="0.28999999999999998"/>
    <n v="1"/>
    <s v="Outdoor"/>
    <b v="0"/>
    <s v="Outdoor"/>
    <x v="31"/>
  </r>
  <r>
    <s v="HWD-682210"/>
    <d v="2024-08-09T00:00:00"/>
    <s v="Online"/>
    <s v="JF083749"/>
    <s v="Sutton"/>
    <s v="RH5"/>
    <s v="England"/>
    <x v="8"/>
    <s v="01JZ3N57A5QRXC9CDXJE1FRNRE"/>
    <s v="Inflatable Pool Float"/>
    <s v="Outdoor"/>
    <s v="Outdoor Recreation"/>
    <n v="29.99"/>
    <n v="8.9969999999999999"/>
    <n v="17"/>
    <n v="0.01"/>
    <n v="1"/>
    <s v="Outdoor"/>
    <b v="0"/>
    <s v="Outdoor"/>
    <x v="31"/>
  </r>
  <r>
    <s v="JUM-260104"/>
    <d v="2023-04-13T00:00:00"/>
    <s v="In-Store"/>
    <s v="JF083749"/>
    <s v="Burnside"/>
    <s v="EH52"/>
    <s v="Scotland"/>
    <x v="0"/>
    <s v="01JZ3N57A5QRXC9CDXJE1FRNRE"/>
    <s v="Inflatable Pool Float"/>
    <s v="Outdoor"/>
    <s v="Outdoor Recreation"/>
    <n v="29.99"/>
    <n v="8.9969999999999999"/>
    <n v="1"/>
    <n v="7.0000000000000007E-2"/>
    <n v="1"/>
    <s v="Outdoor"/>
    <b v="0"/>
    <s v="Outdoor"/>
    <x v="31"/>
  </r>
  <r>
    <s v="EJZ-597543"/>
    <d v="2023-09-17T00:00:00"/>
    <s v="Online"/>
    <s v="JF083749"/>
    <s v="Edinburgh"/>
    <s v="EH9"/>
    <s v="Scotland"/>
    <x v="0"/>
    <s v="01JZ3N57A5QRXC9CDXJE1FRNRE"/>
    <s v="Inflatable Pool Float"/>
    <s v="Outdoor"/>
    <s v="Outdoor Recreation"/>
    <n v="29.99"/>
    <n v="8.9969999999999999"/>
    <n v="15"/>
    <n v="0.34"/>
    <n v="1"/>
    <s v="Outdoor"/>
    <b v="0"/>
    <s v="Outdoor"/>
    <x v="31"/>
  </r>
  <r>
    <s v="BXK-728107"/>
    <d v="2023-05-18T00:00:00"/>
    <s v="Online"/>
    <s v="JF083749"/>
    <s v="Dean"/>
    <s v="OX7"/>
    <s v="England"/>
    <x v="4"/>
    <s v="01JZ3N57A5QRXC9CDXJE1FRNRE"/>
    <s v="Inflatable Pool Float"/>
    <s v="Outdoor"/>
    <s v="Outdoor Recreation"/>
    <n v="29.99"/>
    <n v="8.9969999999999999"/>
    <n v="8"/>
    <n v="0.02"/>
    <n v="1"/>
    <s v="Outdoor"/>
    <b v="0"/>
    <s v="Outdoor"/>
    <x v="31"/>
  </r>
  <r>
    <s v="IWS-134045"/>
    <d v="2025-01-22T00:00:00"/>
    <s v="Online"/>
    <s v="EE025228"/>
    <s v="Hatton"/>
    <s v="CV35"/>
    <s v="England"/>
    <x v="7"/>
    <s v="01JZ3NCF5XZ4XKCH8GA8QR4A4G"/>
    <s v="Multi-Purpose Marine Rope"/>
    <m/>
    <s v="Outdoor Recreation"/>
    <n v="21.41"/>
    <n v="6.9969999999999999"/>
    <n v="7"/>
    <n v="0.18"/>
    <n v="1"/>
    <s v="Outdoor"/>
    <b v="1"/>
    <s v="Outdoor"/>
    <x v="31"/>
  </r>
  <r>
    <s v="DXV-467907"/>
    <d v="2024-05-08T00:00:00"/>
    <s v="Online"/>
    <s v="QY002140"/>
    <s v="Kingston"/>
    <s v="DT10"/>
    <s v="England"/>
    <x v="1"/>
    <s v="01JZ3NCF5XZ4XKCH8GA8QR4A4G"/>
    <s v="Multi-Purpose Marine Rope"/>
    <m/>
    <s v="Outdoor Recreation"/>
    <n v="20.99"/>
    <n v="5.9969999999999999"/>
    <n v="4"/>
    <n v="0.11"/>
    <n v="1"/>
    <s v="Outdoor"/>
    <b v="1"/>
    <s v="Outdoor"/>
    <x v="31"/>
  </r>
  <r>
    <s v="BUE-241350"/>
    <d v="2024-06-30T00:00:00"/>
    <s v="In-Store"/>
    <s v="BC050160"/>
    <s v="Carlton"/>
    <s v="DL8"/>
    <s v="England"/>
    <x v="7"/>
    <s v="01JZ3NCF5XZ4XKCH8GA8QR4A4G"/>
    <s v="Multi-Purpose Marine Rope"/>
    <m/>
    <s v="Outdoor Recreation"/>
    <n v="20.99"/>
    <n v="5.9969999999999999"/>
    <n v="8"/>
    <n v="0.16"/>
    <n v="1"/>
    <s v="Outdoor"/>
    <b v="1"/>
    <s v="Outdoor"/>
    <x v="31"/>
  </r>
  <r>
    <s v="PBW-635147"/>
    <d v="2023-01-05T00:00:00"/>
    <s v="In-Store"/>
    <s v="UI019195"/>
    <s v="Buckland"/>
    <s v="CT16"/>
    <s v="England"/>
    <x v="9"/>
    <s v="01JZ3NCF5XZ4XKCH8GA8QR4A4G"/>
    <s v="Multi-Purpose Marine Rope"/>
    <m/>
    <s v="Outdoor Recreation"/>
    <n v="19.14"/>
    <n v="5.4969999999999999"/>
    <n v="2"/>
    <n v="0.22"/>
    <n v="1"/>
    <s v="Outdoor"/>
    <b v="1"/>
    <s v="Outdoor"/>
    <x v="31"/>
  </r>
  <r>
    <s v="WKF-073318"/>
    <d v="2023-04-18T00:00:00"/>
    <s v="Online"/>
    <s v="UI019195"/>
    <s v="Middleton"/>
    <s v="LE16"/>
    <s v="England"/>
    <x v="1"/>
    <s v="01JZ3NCF5XZ4XKCH8GA8QR4A4G"/>
    <s v="Multi-Purpose Marine Rope"/>
    <m/>
    <s v="Outdoor Recreation"/>
    <n v="19.14"/>
    <n v="5.4969999999999999"/>
    <n v="17"/>
    <n v="0.17"/>
    <n v="1"/>
    <s v="Outdoor"/>
    <b v="1"/>
    <s v="Outdoor"/>
    <x v="31"/>
  </r>
  <r>
    <s v="CRO-381790"/>
    <d v="2023-06-12T00:00:00"/>
    <s v="Online"/>
    <s v="QN007877"/>
    <s v="Ashley"/>
    <s v="SN13"/>
    <s v="England"/>
    <x v="3"/>
    <s v="01JZ3NCF5XZ4XKCH8GA8QR4A4G"/>
    <s v="Multi-Purpose Marine Rope"/>
    <m/>
    <s v="Outdoor Recreation"/>
    <n v="19.239999999999998"/>
    <n v="5.7469999999999999"/>
    <n v="16"/>
    <n v="0.03"/>
    <n v="1"/>
    <s v="Outdoor"/>
    <b v="1"/>
    <s v="Outdoor"/>
    <x v="31"/>
  </r>
  <r>
    <s v="XUH-350965"/>
    <d v="2024-12-04T00:00:00"/>
    <s v="Online"/>
    <s v="DC012809"/>
    <s v="Sutton"/>
    <s v="CT15"/>
    <s v="England"/>
    <x v="0"/>
    <s v="01JZ3NR1S69V3DYZXT30R629JQ"/>
    <s v="Rain Jacket"/>
    <s v="Clothing"/>
    <s v="Outerwear"/>
    <n v="64.989999999999995"/>
    <n v="25.995999999999999"/>
    <n v="13"/>
    <m/>
    <n v="1"/>
    <s v="Clothing"/>
    <b v="0"/>
    <s v="Clothing"/>
    <x v="3"/>
  </r>
  <r>
    <s v="MXE-732038"/>
    <d v="2024-08-28T00:00:00"/>
    <s v="Online"/>
    <s v="DC012809"/>
    <s v="Whitwell"/>
    <s v="DL10"/>
    <s v="England"/>
    <x v="7"/>
    <s v="01JZ3NR1S69V3DYZXT30R629JQ"/>
    <s v="Rain Jacket"/>
    <s v="Clothing"/>
    <s v="Outerwear"/>
    <n v="64.989999999999995"/>
    <n v="25.995999999999999"/>
    <n v="19"/>
    <n v="0.17"/>
    <n v="1"/>
    <s v="Clothing"/>
    <b v="0"/>
    <s v="Clothing"/>
    <x v="3"/>
  </r>
  <r>
    <s v="KCO-692865"/>
    <d v="2025-03-19T00:00:00"/>
    <s v="In-Store"/>
    <s v="JJ041546"/>
    <s v="Church End"/>
    <s v="CB4"/>
    <s v="England"/>
    <x v="7"/>
    <s v="01JZ3NR1S69V3DYZXT30R629JQ"/>
    <s v="Rain Jacket"/>
    <s v="Clothing"/>
    <s v="Outerwear"/>
    <n v="66.41"/>
    <n v="26.995999999999999"/>
    <n v="17"/>
    <n v="0.04"/>
    <n v="1"/>
    <s v="Clothing"/>
    <b v="0"/>
    <s v="Clothing"/>
    <x v="3"/>
  </r>
  <r>
    <s v="KAK-938875"/>
    <d v="2025-02-04T00:00:00"/>
    <s v="In-Store"/>
    <s v="UD042022"/>
    <s v="Upton"/>
    <s v="WF9"/>
    <s v="England"/>
    <x v="8"/>
    <s v="01JZ3NR1S69V3DYZXT30R629JQ"/>
    <s v="Rain Jacket"/>
    <s v="Clothing"/>
    <s v="Outerwear"/>
    <n v="66.41"/>
    <n v="26.995999999999999"/>
    <n v="4"/>
    <n v="0.02"/>
    <n v="1"/>
    <s v="Clothing"/>
    <b v="0"/>
    <s v="Clothing"/>
    <x v="3"/>
  </r>
  <r>
    <s v="OEU-552414"/>
    <d v="2025-03-19T00:00:00"/>
    <s v="Online"/>
    <s v="SL056460"/>
    <s v="Glasgow"/>
    <s v="G4"/>
    <s v="Scotland"/>
    <x v="0"/>
    <s v="01JZ3NR1S69V3DYZXT30R629JQ"/>
    <s v="Rain Jacket"/>
    <s v="Clothing"/>
    <s v="Outerwear"/>
    <n v="66.41"/>
    <n v="26.995999999999999"/>
    <n v="3"/>
    <n v="0.09"/>
    <n v="1"/>
    <s v="Clothing"/>
    <b v="0"/>
    <s v="Clothing"/>
    <x v="3"/>
  </r>
  <r>
    <s v="UDD-009844"/>
    <d v="2024-02-19T00:00:00"/>
    <s v="Online"/>
    <s v="AS015367"/>
    <s v="Sheffield"/>
    <s v="S33"/>
    <s v="England"/>
    <x v="7"/>
    <s v="01JZ3N57WRBPHRBMM874DJZ062"/>
    <s v="Winter Insulated Jacket"/>
    <s v="Clothing"/>
    <s v="Outerwear"/>
    <n v="89.99"/>
    <n v="26.997"/>
    <n v="18"/>
    <n v="0.02"/>
    <n v="1"/>
    <s v="Clothing"/>
    <b v="0"/>
    <s v="Clothing"/>
    <x v="3"/>
  </r>
  <r>
    <s v="NFE-775974"/>
    <d v="2023-12-16T00:00:00"/>
    <s v="In-Store"/>
    <s v="AS015367"/>
    <s v="Newbiggin"/>
    <s v="NE46"/>
    <s v="England"/>
    <x v="1"/>
    <s v="01JZ3N57WRBPHRBMM874DJZ062"/>
    <s v="Winter Insulated Jacket"/>
    <s v="Clothing"/>
    <s v="Outerwear"/>
    <n v="89.14"/>
    <n v="26.497"/>
    <n v="5"/>
    <n v="0.2"/>
    <n v="1"/>
    <s v="Clothing"/>
    <b v="0"/>
    <s v="Clothing"/>
    <x v="3"/>
  </r>
  <r>
    <s v="SVN-702037"/>
    <d v="2023-03-10T00:00:00"/>
    <s v="In-Store"/>
    <s v="AS015367"/>
    <s v="London"/>
    <s v="EC3M"/>
    <s v="England"/>
    <x v="8"/>
    <s v="01JZ3N57WRBPHRBMM874DJZ062"/>
    <s v="Winter Insulated Jacket"/>
    <s v="Clothing"/>
    <s v="Outerwear"/>
    <n v="89.14"/>
    <n v="26.497"/>
    <n v="2"/>
    <n v="0.34"/>
    <n v="1"/>
    <s v="Clothing"/>
    <b v="0"/>
    <s v="Clothing"/>
    <x v="3"/>
  </r>
  <r>
    <s v="NYN-654530"/>
    <d v="2023-11-08T00:00:00"/>
    <s v="In-Store"/>
    <s v="AS015367"/>
    <s v="Bristol"/>
    <s v="BS41"/>
    <s v="England"/>
    <x v="3"/>
    <s v="01JZ3N57WRBPHRBMM874DJZ062"/>
    <s v="Winter Insulated Jacket"/>
    <s v="Clothing"/>
    <s v="Outerwear"/>
    <n v="89.14"/>
    <n v="26.497"/>
    <n v="13"/>
    <n v="0.1"/>
    <n v="1"/>
    <s v="Clothing"/>
    <b v="0"/>
    <s v="Clothing"/>
    <x v="3"/>
  </r>
  <r>
    <s v="MDN-298257"/>
    <d v="2023-06-07T00:00:00"/>
    <s v="In-Store"/>
    <s v="AS015367"/>
    <s v="Upton"/>
    <s v="WF9"/>
    <s v="England"/>
    <x v="7"/>
    <s v="01JZ3N57WRBPHRBMM874DJZ062"/>
    <s v="Winter Insulated Jacket"/>
    <s v="Clothing"/>
    <s v="Outerwear"/>
    <n v="89.14"/>
    <n v="26.497"/>
    <n v="2"/>
    <n v="0.06"/>
    <n v="1"/>
    <s v="Clothing"/>
    <b v="0"/>
    <s v="Clothing"/>
    <x v="3"/>
  </r>
  <r>
    <s v="MIK-196659"/>
    <d v="2025-03-19T00:00:00"/>
    <s v="In-Store"/>
    <s v="AS015367"/>
    <s v="Thorpe"/>
    <s v="BD23"/>
    <s v="England"/>
    <x v="9"/>
    <s v="01JZ3N57WRBPHRBMM874DJZ062"/>
    <s v="Winter Insulated Jacket"/>
    <s v="Clothing"/>
    <s v="Outerwear"/>
    <n v="89.99"/>
    <n v="26.997"/>
    <n v="4"/>
    <n v="0.2"/>
    <n v="1"/>
    <s v="Clothing"/>
    <b v="0"/>
    <s v="Clothing"/>
    <x v="3"/>
  </r>
  <r>
    <s v="BRO-621561"/>
    <d v="2024-10-06T00:00:00"/>
    <s v="Online"/>
    <s v="AS015367"/>
    <s v="Pentre"/>
    <s v="SY4"/>
    <s v="Wales"/>
    <x v="0"/>
    <s v="01JZ3N57WRBPHRBMM874DJZ062"/>
    <s v="Winter Insulated Jacket"/>
    <s v="Clothing"/>
    <s v="Outerwear"/>
    <n v="89.99"/>
    <n v="26.997"/>
    <n v="6"/>
    <n v="0.09"/>
    <n v="1"/>
    <s v="Clothing"/>
    <b v="0"/>
    <s v="Clothing"/>
    <x v="3"/>
  </r>
  <r>
    <s v="AQI-236751"/>
    <d v="2024-05-23T00:00:00"/>
    <s v="In-Store"/>
    <s v="AS015367"/>
    <s v="Milton"/>
    <s v="NG22"/>
    <s v="England"/>
    <x v="9"/>
    <s v="01JZ3N57WRBPHRBMM874DJZ062"/>
    <s v="Winter Insulated Jacket"/>
    <s v="Clothing"/>
    <s v="Outerwear"/>
    <n v="89.99"/>
    <n v="26.997"/>
    <n v="13"/>
    <n v="0.23"/>
    <n v="1"/>
    <s v="Clothing"/>
    <b v="0"/>
    <s v="Clothing"/>
    <x v="3"/>
  </r>
  <r>
    <s v="JSO-546576"/>
    <d v="2024-04-05T00:00:00"/>
    <s v="Online"/>
    <s v="QE055904"/>
    <s v="Kinloch"/>
    <s v="PH43"/>
    <s v="Scotland"/>
    <x v="0"/>
    <s v="01JZ3NTKQ0C71GKYS46JH4XYBP"/>
    <s v="Faux Fur Coat"/>
    <s v="Clothing - Coats"/>
    <s v="Outerwear - Faux Fur"/>
    <n v="129.99"/>
    <n v="51.996000000000002"/>
    <n v="20"/>
    <n v="7.0000000000000007E-2"/>
    <n v="12"/>
    <s v="Clothing - Coats"/>
    <b v="0"/>
    <s v="Clothing"/>
    <x v="109"/>
  </r>
  <r>
    <s v="KSX-343417"/>
    <d v="2024-01-19T00:00:00"/>
    <s v="Online"/>
    <s v="SJ047155"/>
    <s v="Liverpool"/>
    <s v="L33"/>
    <s v="England"/>
    <x v="3"/>
    <s v="01JZ3NTKQ0C71GKYS46JH4XYBP"/>
    <s v="Faux Fur Coat"/>
    <s v="Clothing - Coats"/>
    <s v="Outerwear - Faux Fur"/>
    <n v="130.99"/>
    <n v="51.996000000000002"/>
    <n v="8"/>
    <n v="0.08"/>
    <n v="12"/>
    <s v="Clothing - Coats"/>
    <b v="0"/>
    <s v="Clothing"/>
    <x v="109"/>
  </r>
  <r>
    <s v="UYX-538889"/>
    <d v="2024-08-26T00:00:00"/>
    <s v="Online"/>
    <s v="TN058879"/>
    <s v="Bradford"/>
    <s v="BD7"/>
    <s v="England"/>
    <x v="3"/>
    <s v="01JZ3NTKQ0C71GKYS46JH4XYBP"/>
    <s v="Faux Fur Coat"/>
    <s v="Clothing - Coats"/>
    <s v="Outerwear - Faux Fur"/>
    <n v="130.99"/>
    <n v="51.996000000000002"/>
    <n v="20"/>
    <n v="0.15"/>
    <n v="12"/>
    <s v="Clothing - Coats"/>
    <b v="0"/>
    <s v="Clothing"/>
    <x v="109"/>
  </r>
  <r>
    <s v="OOY-967965"/>
    <d v="2024-04-01T00:00:00"/>
    <s v="In-Store"/>
    <s v="DJ043313"/>
    <s v="Newport"/>
    <s v="NR29"/>
    <s v="England"/>
    <x v="6"/>
    <s v="01JZ3NTKQ0C71GKYS46JH4XYBP"/>
    <s v="Faux Fur Coat"/>
    <s v="Clothing - Coats"/>
    <s v="Outerwear - Faux Fur"/>
    <n v="130.99"/>
    <n v="51.996000000000002"/>
    <n v="9"/>
    <n v="0.12"/>
    <n v="12"/>
    <s v="Clothing - Coats"/>
    <b v="0"/>
    <s v="Clothing"/>
    <x v="109"/>
  </r>
  <r>
    <s v="LSU-363006"/>
    <d v="2023-03-01T00:00:00"/>
    <s v="Online"/>
    <s v="DY058096"/>
    <s v="Newton"/>
    <s v="IV1"/>
    <s v="Scotland"/>
    <x v="0"/>
    <s v="01JZ3NTKQ0C71GKYS46JH4XYBP"/>
    <s v="Faux Fur Coat"/>
    <s v="Clothing - Coats"/>
    <s v="Outerwear - Faux Fur"/>
    <n v="129.24"/>
    <n v="51.746000000000002"/>
    <n v="12"/>
    <n v="0.01"/>
    <n v="12"/>
    <s v="Clothing - Coats"/>
    <b v="0"/>
    <s v="Clothing"/>
    <x v="109"/>
  </r>
  <r>
    <s v="TGO-951823"/>
    <d v="2024-05-27T00:00:00"/>
    <s v="In-Store"/>
    <s v="JA054648"/>
    <s v="Whitwell"/>
    <s v="DL10"/>
    <s v="England"/>
    <x v="3"/>
    <s v="01JZ3N50HGHYSE5QERK3VQSTD3"/>
    <s v="Electric Heat Pad"/>
    <s v="Health"/>
    <s v="Pain Relief"/>
    <n v="24.99"/>
    <n v="7.4969999999999999"/>
    <n v="1"/>
    <n v="0.18"/>
    <n v="1"/>
    <s v="Health"/>
    <b v="0"/>
    <s v="Health"/>
    <x v="10"/>
  </r>
  <r>
    <s v="IXC-609269"/>
    <d v="2024-05-31T00:00:00"/>
    <s v="Online"/>
    <s v="JA054648"/>
    <s v="Edinburgh"/>
    <s v="EH9"/>
    <s v="Scotland"/>
    <x v="0"/>
    <s v="01JZ3N50HGHYSE5QERK3VQSTD3"/>
    <s v="Electric Heat Pad"/>
    <s v="Health"/>
    <s v="Pain Relief"/>
    <n v="24.99"/>
    <n v="7.4969999999999999"/>
    <n v="9"/>
    <n v="0.01"/>
    <n v="1"/>
    <s v="Health"/>
    <b v="0"/>
    <s v="Health"/>
    <x v="10"/>
  </r>
  <r>
    <s v="PNZ-717439"/>
    <d v="2024-06-15T00:00:00"/>
    <s v="Online"/>
    <s v="JA054648"/>
    <s v="Birmingham"/>
    <s v="B12"/>
    <s v="England"/>
    <x v="1"/>
    <s v="01JZ3N50HGHYSE5QERK3VQSTD3"/>
    <s v="Electric Heat Pad"/>
    <s v="Health"/>
    <s v="Pain Relief"/>
    <n v="24.99"/>
    <n v="7.4969999999999999"/>
    <n v="2"/>
    <n v="0.18"/>
    <n v="1"/>
    <s v="Health"/>
    <b v="0"/>
    <s v="Health"/>
    <x v="10"/>
  </r>
  <r>
    <s v="XMY-271965"/>
    <d v="2023-10-16T00:00:00"/>
    <s v="Online"/>
    <s v="JA054648"/>
    <s v="Church End"/>
    <s v="CB4"/>
    <s v="England"/>
    <x v="1"/>
    <s v="01JZ3N50HGHYSE5QERK3VQSTD3"/>
    <s v="Electric Heat Pad"/>
    <s v="Health"/>
    <s v="Pain Relief"/>
    <n v="23.99"/>
    <n v="6.9470000000000001"/>
    <n v="10"/>
    <n v="0.36"/>
    <n v="1"/>
    <s v="Health"/>
    <b v="0"/>
    <s v="Health"/>
    <x v="10"/>
  </r>
  <r>
    <s v="IQI-439251"/>
    <d v="2023-03-31T00:00:00"/>
    <s v="Online"/>
    <s v="JA054648"/>
    <s v="Birmingham"/>
    <s v="B12"/>
    <s v="England"/>
    <x v="5"/>
    <s v="01JZ3N50HGHYSE5QERK3VQSTD3"/>
    <s v="Electric Heat Pad"/>
    <s v="Health"/>
    <s v="Pain Relief"/>
    <n v="23.99"/>
    <n v="6.9470000000000001"/>
    <n v="12"/>
    <n v="0.21"/>
    <n v="1"/>
    <s v="Health"/>
    <b v="0"/>
    <s v="Health"/>
    <x v="10"/>
  </r>
  <r>
    <s v="PSF-324324"/>
    <d v="2024-12-18T00:00:00"/>
    <s v="In-Store"/>
    <s v="NN085761"/>
    <s v="Whitwell"/>
    <s v="DL10"/>
    <s v="England"/>
    <x v="6"/>
    <s v="01JZ3N5BWKT2885YD27FB11138"/>
    <s v="Electric Heating Pad"/>
    <s v="Health"/>
    <s v="Pain Relief &amp; Therapy"/>
    <n v="20.99"/>
    <n v="6.2969999999999997"/>
    <n v="13"/>
    <n v="0.09"/>
    <n v="1"/>
    <s v="Health"/>
    <b v="0"/>
    <s v="Health"/>
    <x v="10"/>
  </r>
  <r>
    <s v="FTN-372729"/>
    <d v="2024-07-23T00:00:00"/>
    <s v="In-Store"/>
    <s v="NN085761"/>
    <s v="Newtown"/>
    <s v="RG20"/>
    <s v="England"/>
    <x v="9"/>
    <s v="01JZ3N5BWKT2885YD27FB11138"/>
    <s v="Electric Heating Pad"/>
    <s v="Health"/>
    <s v="Pain Relief &amp; Therapy"/>
    <n v="20.99"/>
    <n v="6.2969999999999997"/>
    <n v="15"/>
    <n v="0.04"/>
    <n v="1"/>
    <s v="Health"/>
    <b v="0"/>
    <s v="Health"/>
    <x v="10"/>
  </r>
  <r>
    <s v="YXB-864196"/>
    <d v="2024-06-02T00:00:00"/>
    <s v="In-Store"/>
    <s v="NN085761"/>
    <s v="Upton"/>
    <s v="WF9"/>
    <s v="England"/>
    <x v="7"/>
    <s v="01JZ3N5BWKT2885YD27FB11138"/>
    <s v="Electric Heating Pad"/>
    <s v="Health"/>
    <s v="Pain Relief &amp; Therapy"/>
    <n v="20.99"/>
    <n v="6.2969999999999997"/>
    <n v="11"/>
    <n v="0.16"/>
    <n v="1"/>
    <s v="Health"/>
    <b v="0"/>
    <s v="Health"/>
    <x v="10"/>
  </r>
  <r>
    <s v="PVH-685829"/>
    <d v="2024-09-23T00:00:00"/>
    <s v="Online"/>
    <s v="NN085761"/>
    <s v="Tullich"/>
    <s v="AB55"/>
    <s v="Scotland"/>
    <x v="0"/>
    <s v="01JZ3N5BWKT2885YD27FB11138"/>
    <s v="Electric Heating Pad"/>
    <s v="Health"/>
    <s v="Pain Relief &amp; Therapy"/>
    <n v="20.99"/>
    <n v="6.2969999999999997"/>
    <n v="13"/>
    <n v="0.08"/>
    <n v="1"/>
    <s v="Health"/>
    <b v="0"/>
    <s v="Health"/>
    <x v="10"/>
  </r>
  <r>
    <s v="ZEB-307026"/>
    <d v="2023-03-22T00:00:00"/>
    <s v="In-Store"/>
    <s v="NN085761"/>
    <s v="Aston"/>
    <s v="TF6"/>
    <s v="England"/>
    <x v="2"/>
    <s v="01JZ3N5BWKT2885YD27FB11138"/>
    <s v="Electric Heating Pad"/>
    <s v="Health"/>
    <s v="Pain Relief &amp; Therapy"/>
    <n v="20.14"/>
    <n v="5.7969999999999997"/>
    <n v="17"/>
    <n v="0.1"/>
    <n v="1"/>
    <s v="Health"/>
    <b v="0"/>
    <s v="Health"/>
    <x v="10"/>
  </r>
  <r>
    <s v="EUS-336001"/>
    <d v="2024-10-10T00:00:00"/>
    <s v="In-Store"/>
    <s v="NN085761"/>
    <s v="Tullich"/>
    <s v="AB55"/>
    <s v="Scotland"/>
    <x v="0"/>
    <s v="01JZ3N5BWKT2885YD27FB11138"/>
    <s v="Electric Heating Pad"/>
    <s v="Health"/>
    <s v="Pain Relief &amp; Therapy"/>
    <n v="20.99"/>
    <n v="6.2969999999999997"/>
    <n v="10"/>
    <n v="0.26"/>
    <n v="1"/>
    <s v="Health"/>
    <b v="0"/>
    <s v="Health"/>
    <x v="10"/>
  </r>
  <r>
    <s v="AFI-181050"/>
    <d v="2024-03-16T00:00:00"/>
    <s v="In-Store"/>
    <s v="NN085761"/>
    <s v="Marston"/>
    <s v="ST20"/>
    <s v="England"/>
    <x v="0"/>
    <s v="01JZ3N5BWKT2885YD27FB11138"/>
    <s v="Electric Heating Pad"/>
    <s v="Health"/>
    <s v="Pain Relief &amp; Therapy"/>
    <n v="20.99"/>
    <n v="6.2969999999999997"/>
    <n v="6"/>
    <n v="0.23"/>
    <n v="1"/>
    <s v="Health"/>
    <b v="0"/>
    <s v="Health"/>
    <x v="10"/>
  </r>
  <r>
    <s v="XWB-885308"/>
    <d v="2024-02-05T00:00:00"/>
    <s v="Online"/>
    <s v="NN085761"/>
    <s v="Seaton"/>
    <s v="LE15"/>
    <s v="England"/>
    <x v="8"/>
    <s v="01JZ3N5BWKT2885YD27FB11138"/>
    <s v="Electric Heating Pad"/>
    <s v="Health"/>
    <s v="Pain Relief &amp; Therapy"/>
    <n v="20.99"/>
    <n v="6.2969999999999997"/>
    <n v="1"/>
    <n v="0.31"/>
    <n v="1"/>
    <s v="Health"/>
    <b v="0"/>
    <s v="Health"/>
    <x v="10"/>
  </r>
  <r>
    <s v="WVK-180983"/>
    <d v="2024-04-20T00:00:00"/>
    <s v="Online"/>
    <s v="QB095004"/>
    <s v="Marston"/>
    <s v="ST20"/>
    <s v="England"/>
    <x v="7"/>
    <s v="01JZ3NCFM6WG6WARKPXBJQC77Q"/>
    <s v="Paint By Numbers Kit"/>
    <s v="Art Supplies"/>
    <s v="Painting Kits"/>
    <n v="24.99"/>
    <n v="7.4969999999999999"/>
    <n v="19"/>
    <m/>
    <n v="1"/>
    <s v="Art Supplies"/>
    <b v="0"/>
    <s v="Art Supplies"/>
    <x v="61"/>
  </r>
  <r>
    <s v="RZO-676887"/>
    <d v="2024-11-29T00:00:00"/>
    <s v="Online"/>
    <s v="QB095004"/>
    <s v="Wirral"/>
    <s v="CH48"/>
    <s v="England"/>
    <x v="0"/>
    <s v="01JZ3NCFM6WG6WARKPXBJQC77Q"/>
    <s v="Paint By Numbers Kit"/>
    <s v="Art Supplies"/>
    <s v="Painting Kits"/>
    <n v="24.99"/>
    <n v="7.4969999999999999"/>
    <n v="17"/>
    <n v="0.02"/>
    <n v="1"/>
    <s v="Art Supplies"/>
    <b v="0"/>
    <s v="Art Supplies"/>
    <x v="61"/>
  </r>
  <r>
    <s v="EVX-188808"/>
    <d v="2024-12-24T00:00:00"/>
    <s v="In-Store"/>
    <s v="QB095004"/>
    <s v="Newtown"/>
    <s v="RG20"/>
    <s v="England"/>
    <x v="1"/>
    <s v="01JZ3NCFM6WG6WARKPXBJQC77Q"/>
    <s v="Paint By Numbers Kit"/>
    <s v="Art Supplies"/>
    <s v="Painting Kits"/>
    <n v="24.99"/>
    <n v="7.4969999999999999"/>
    <n v="11"/>
    <n v="0.23"/>
    <n v="1"/>
    <s v="Art Supplies"/>
    <b v="0"/>
    <s v="Art Supplies"/>
    <x v="61"/>
  </r>
  <r>
    <s v="GYF-875976"/>
    <d v="2025-01-11T00:00:00"/>
    <s v="Online"/>
    <s v="TI096309"/>
    <s v="Preston"/>
    <s v="PR1"/>
    <s v="England"/>
    <x v="5"/>
    <s v="01JZ3NCFM6WG6WARKPXBJQC77Q"/>
    <s v="Paint By Numbers Kit"/>
    <s v="Art Supplies"/>
    <s v="Painting Kits"/>
    <n v="26.41"/>
    <n v="8.4969999999999999"/>
    <n v="19"/>
    <n v="0.13"/>
    <n v="1"/>
    <s v="Art Supplies"/>
    <b v="0"/>
    <s v="Art Supplies"/>
    <x v="61"/>
  </r>
  <r>
    <s v="YRF-090946"/>
    <d v="2025-02-21T00:00:00"/>
    <s v="In-Store"/>
    <s v="WV028647"/>
    <s v="Sheffield"/>
    <s v="S33"/>
    <s v="England"/>
    <x v="0"/>
    <s v="01JZ3NCFM6WG6WARKPXBJQC77Q"/>
    <s v="Paint By Numbers Kit"/>
    <s v="Art Supplies"/>
    <s v="Painting Kits"/>
    <n v="26.41"/>
    <n v="8.4969999999999999"/>
    <n v="16"/>
    <n v="0.13"/>
    <n v="1"/>
    <s v="Art Supplies"/>
    <b v="0"/>
    <s v="Art Supplies"/>
    <x v="61"/>
  </r>
  <r>
    <s v="JDC-930515"/>
    <d v="2024-05-14T00:00:00"/>
    <s v="Online"/>
    <s v="KB076477"/>
    <s v="Belfast"/>
    <s v="BT2"/>
    <s v="Northern Ireland"/>
    <x v="0"/>
    <s v="01JZ3NCFM6WG6WARKPXBJQC77Q"/>
    <s v="Paint By Numbers Kit"/>
    <s v="Art Supplies"/>
    <s v="Painting Kits"/>
    <n v="25.99"/>
    <n v="7.4969999999999999"/>
    <n v="15"/>
    <n v="0.15"/>
    <n v="1"/>
    <s v="Art Supplies"/>
    <b v="0"/>
    <s v="Art Supplies"/>
    <x v="61"/>
  </r>
  <r>
    <s v="YQW-813211"/>
    <d v="2024-09-03T00:00:00"/>
    <s v="Online"/>
    <s v="CI016491"/>
    <s v="Hatton"/>
    <s v="CV35"/>
    <s v="England"/>
    <x v="0"/>
    <s v="01JZ3NCFM6WG6WARKPXBJQC77Q"/>
    <s v="Paint By Numbers Kit"/>
    <s v="Art Supplies"/>
    <s v="Painting Kits"/>
    <n v="25.99"/>
    <n v="7.4969999999999999"/>
    <n v="20"/>
    <m/>
    <n v="1"/>
    <s v="Art Supplies"/>
    <b v="0"/>
    <s v="Art Supplies"/>
    <x v="61"/>
  </r>
  <r>
    <s v="QDP-140396"/>
    <d v="2023-12-15T00:00:00"/>
    <s v="In-Store"/>
    <s v="QB095004"/>
    <s v="Ashley"/>
    <s v="SN13"/>
    <s v="England"/>
    <x v="1"/>
    <s v="01JZ3NCFM6WG6WARKPXBJQC77Q"/>
    <s v="Paint By Numbers Kit"/>
    <s v="Art Supplies"/>
    <s v="Painting Kits"/>
    <n v="24.14"/>
    <n v="6.9969999999999999"/>
    <n v="8"/>
    <n v="0.17"/>
    <n v="1"/>
    <s v="Art Supplies"/>
    <b v="0"/>
    <s v="Art Supplies"/>
    <x v="61"/>
  </r>
  <r>
    <s v="LDX-779229"/>
    <d v="2023-08-26T00:00:00"/>
    <s v="Online"/>
    <s v="QB095004"/>
    <s v="Burnside"/>
    <s v="EH52"/>
    <s v="Scotland"/>
    <x v="0"/>
    <s v="01JZ3NCFM6WG6WARKPXBJQC77Q"/>
    <s v="Paint By Numbers Kit"/>
    <s v="Art Supplies"/>
    <s v="Painting Kits"/>
    <n v="24.14"/>
    <n v="6.9969999999999999"/>
    <n v="16"/>
    <m/>
    <n v="1"/>
    <s v="Art Supplies"/>
    <b v="0"/>
    <s v="Art Supplies"/>
    <x v="61"/>
  </r>
  <r>
    <s v="XFQ-770800"/>
    <d v="2023-07-23T00:00:00"/>
    <s v="In-Store"/>
    <s v="TK090911"/>
    <s v="Eaton"/>
    <s v="DN22"/>
    <s v="England"/>
    <x v="8"/>
    <s v="01JZ3NCFM6WG6WARKPXBJQC77Q"/>
    <s v="Paint By Numbers Kit"/>
    <s v="Art Supplies"/>
    <s v="Painting Kits"/>
    <n v="24.24"/>
    <n v="7.2469999999999999"/>
    <n v="7"/>
    <n v="0.02"/>
    <n v="1"/>
    <s v="Art Supplies"/>
    <b v="0"/>
    <s v="Art Supplies"/>
    <x v="61"/>
  </r>
  <r>
    <s v="CIF-560833"/>
    <d v="2024-10-31T00:00:00"/>
    <s v="Online"/>
    <s v="JZ004144"/>
    <s v="Buckland"/>
    <s v="CT16"/>
    <s v="England"/>
    <x v="1"/>
    <s v="01JZ3NT4QPXXP40DE0G1X47N4Q"/>
    <s v="Watercolor Paint Set"/>
    <s v="Art Supplies"/>
    <s v="Painting Supplies"/>
    <n v="19.989999999999998"/>
    <n v="7.9960000000000004"/>
    <n v="15"/>
    <n v="0.12"/>
    <n v="1"/>
    <s v="Art Supplies"/>
    <b v="0"/>
    <s v="Art Supplies"/>
    <x v="61"/>
  </r>
  <r>
    <s v="VUN-969833"/>
    <d v="2024-05-21T00:00:00"/>
    <s v="In-Store"/>
    <s v="JZ004144"/>
    <s v="Liverpool"/>
    <s v="L74"/>
    <s v="England"/>
    <x v="2"/>
    <s v="01JZ3NT4QPXXP40DE0G1X47N4Q"/>
    <s v="Watercolor Paint Set"/>
    <s v="Art Supplies"/>
    <s v="Painting Supplies"/>
    <n v="19.989999999999998"/>
    <n v="7.9960000000000004"/>
    <n v="12"/>
    <n v="0.08"/>
    <n v="1"/>
    <s v="Art Supplies"/>
    <b v="0"/>
    <s v="Art Supplies"/>
    <x v="61"/>
  </r>
  <r>
    <s v="CSL-206415"/>
    <d v="2024-03-05T00:00:00"/>
    <s v="Online"/>
    <s v="AD018781"/>
    <s v="Newtown"/>
    <s v="RG20"/>
    <s v="England"/>
    <x v="6"/>
    <s v="01JZ3N5AQ4B7JKQZYS24BD9PZR"/>
    <s v="Watercolor Set"/>
    <s v="Art Supplies"/>
    <s v="Painting Supplies"/>
    <n v="19.989999999999998"/>
    <n v="5.9969999999999999"/>
    <n v="14"/>
    <n v="0.23"/>
    <n v="1"/>
    <s v="Art Supplies"/>
    <b v="0"/>
    <s v="Art Supplies"/>
    <x v="61"/>
  </r>
  <r>
    <s v="JAS-337297"/>
    <d v="2024-12-19T00:00:00"/>
    <s v="In-Store"/>
    <s v="AD018781"/>
    <s v="Merton"/>
    <s v="SW19"/>
    <s v="England"/>
    <x v="8"/>
    <s v="01JZ3N5AQ4B7JKQZYS24BD9PZR"/>
    <s v="Watercolor Set"/>
    <s v="Art Supplies"/>
    <s v="Painting Supplies"/>
    <n v="19.989999999999998"/>
    <n v="5.9969999999999999"/>
    <n v="17"/>
    <n v="0.4"/>
    <n v="1"/>
    <s v="Art Supplies"/>
    <b v="0"/>
    <s v="Art Supplies"/>
    <x v="61"/>
  </r>
  <r>
    <s v="HII-993436"/>
    <d v="2024-06-25T00:00:00"/>
    <s v="Online"/>
    <s v="AD018781"/>
    <s v="Newtown"/>
    <s v="RG20"/>
    <s v="England"/>
    <x v="9"/>
    <s v="01JZ3N5AQ4B7JKQZYS24BD9PZR"/>
    <s v="Watercolor Set"/>
    <s v="Art Supplies"/>
    <s v="Painting Supplies"/>
    <n v="19.989999999999998"/>
    <n v="5.9969999999999999"/>
    <n v="19"/>
    <n v="0.19"/>
    <n v="1"/>
    <s v="Art Supplies"/>
    <b v="0"/>
    <s v="Art Supplies"/>
    <x v="61"/>
  </r>
  <r>
    <s v="EEO-336684"/>
    <d v="2024-11-09T00:00:00"/>
    <s v="In-Store"/>
    <s v="AD018781"/>
    <s v="Marston"/>
    <s v="ST20"/>
    <s v="England"/>
    <x v="3"/>
    <s v="01JZ3N5AQ4B7JKQZYS24BD9PZR"/>
    <s v="Watercolor Set"/>
    <s v="Art Supplies"/>
    <s v="Painting Supplies"/>
    <n v="19.989999999999998"/>
    <n v="5.9969999999999999"/>
    <n v="17"/>
    <n v="0.27"/>
    <n v="1"/>
    <s v="Art Supplies"/>
    <b v="0"/>
    <s v="Art Supplies"/>
    <x v="61"/>
  </r>
  <r>
    <s v="VZQ-001522"/>
    <d v="2024-09-02T00:00:00"/>
    <s v="In-Store"/>
    <s v="AD018781"/>
    <s v="Birmingham"/>
    <s v="B40"/>
    <s v="England"/>
    <x v="2"/>
    <s v="01JZ3N5AQ4B7JKQZYS24BD9PZR"/>
    <s v="Watercolor Set"/>
    <s v="Art Supplies"/>
    <s v="Painting Supplies"/>
    <n v="19.989999999999998"/>
    <n v="5.9969999999999999"/>
    <n v="10"/>
    <n v="0.17"/>
    <n v="1"/>
    <s v="Art Supplies"/>
    <b v="0"/>
    <s v="Art Supplies"/>
    <x v="61"/>
  </r>
  <r>
    <s v="WUE-637224"/>
    <d v="2023-05-16T00:00:00"/>
    <s v="Online"/>
    <s v="JZ004144"/>
    <s v="Langley"/>
    <s v="SG4"/>
    <s v="England"/>
    <x v="5"/>
    <s v="01JZ3NT4QPXXP40DE0G1X47N4Q"/>
    <s v="Watercolor Paint Set"/>
    <s v="Art Supplies"/>
    <s v="Painting Supplies"/>
    <n v="19.14"/>
    <n v="7.4960000000000004"/>
    <n v="17"/>
    <n v="0.22"/>
    <n v="1"/>
    <s v="Art Supplies"/>
    <b v="0"/>
    <s v="Art Supplies"/>
    <x v="61"/>
  </r>
  <r>
    <s v="UPQ-051664"/>
    <d v="2023-11-07T00:00:00"/>
    <s v="Online"/>
    <s v="JZ004144"/>
    <s v="Wootton"/>
    <s v="NN4"/>
    <s v="England"/>
    <x v="5"/>
    <s v="01JZ3NT4QPXXP40DE0G1X47N4Q"/>
    <s v="Watercolor Paint Set"/>
    <s v="Art Supplies"/>
    <s v="Painting Supplies"/>
    <n v="19.14"/>
    <n v="7.4960000000000004"/>
    <n v="3"/>
    <n v="0.26"/>
    <n v="1"/>
    <s v="Art Supplies"/>
    <b v="0"/>
    <s v="Art Supplies"/>
    <x v="61"/>
  </r>
  <r>
    <s v="WCQ-876408"/>
    <d v="2023-08-28T00:00:00"/>
    <s v="Online"/>
    <s v="AD018781"/>
    <s v="Newbiggin"/>
    <s v="NE46"/>
    <s v="England"/>
    <x v="7"/>
    <s v="01JZ3N5AQ4B7JKQZYS24BD9PZR"/>
    <s v="Watercolor Set"/>
    <s v="Art Supplies"/>
    <s v="Painting Supplies"/>
    <n v="19.14"/>
    <n v="5.4969999999999999"/>
    <n v="8"/>
    <n v="0.01"/>
    <n v="1"/>
    <s v="Art Supplies"/>
    <b v="0"/>
    <s v="Art Supplies"/>
    <x v="61"/>
  </r>
  <r>
    <s v="JGL-126803"/>
    <d v="2023-01-17T00:00:00"/>
    <s v="In-Store"/>
    <s v="AD018781"/>
    <s v="Sheffield"/>
    <s v="S33"/>
    <s v="England"/>
    <x v="6"/>
    <s v="01JZ3N5AQ4B7JKQZYS24BD9PZR"/>
    <s v="Watercolor Set"/>
    <s v="Art Supplies"/>
    <s v="Painting Supplies"/>
    <n v="19.14"/>
    <n v="5.4969999999999999"/>
    <n v="19"/>
    <n v="0.26"/>
    <n v="1"/>
    <s v="Art Supplies"/>
    <b v="0"/>
    <s v="Art Supplies"/>
    <x v="61"/>
  </r>
  <r>
    <s v="KVB-424666"/>
    <d v="2023-02-28T00:00:00"/>
    <s v="Online"/>
    <s v="AD018781"/>
    <s v="Linton"/>
    <s v="BD23"/>
    <s v="England"/>
    <x v="5"/>
    <s v="01JZ3N5AQ4B7JKQZYS24BD9PZR"/>
    <s v="Watercolor Set"/>
    <s v="Art Supplies"/>
    <s v="Painting Supplies"/>
    <n v="19.14"/>
    <n v="5.4969999999999999"/>
    <n v="18"/>
    <m/>
    <n v="1"/>
    <s v="Art Supplies"/>
    <b v="0"/>
    <s v="Art Supplies"/>
    <x v="61"/>
  </r>
  <r>
    <s v="RVV-754617"/>
    <d v="2023-10-06T00:00:00"/>
    <s v="Online"/>
    <s v="AD018781"/>
    <s v="Swindon"/>
    <s v="SN1"/>
    <s v="England"/>
    <x v="5"/>
    <s v="01JZ3N5AQ4B7JKQZYS24BD9PZR"/>
    <s v="Watercolor Set"/>
    <s v="Art Supplies"/>
    <s v="Painting Supplies"/>
    <n v="19.14"/>
    <n v="5.4969999999999999"/>
    <n v="13"/>
    <n v="0.28000000000000003"/>
    <n v="1"/>
    <s v="Art Supplies"/>
    <b v="0"/>
    <s v="Art Supplies"/>
    <x v="61"/>
  </r>
  <r>
    <s v="ZPU-673539"/>
    <d v="2023-12-27T00:00:00"/>
    <s v="Online"/>
    <s v="MB095866"/>
    <s v="Merton"/>
    <s v="SW19"/>
    <s v="England"/>
    <x v="5"/>
    <s v="01JZ3NT4QPXXP40DE0G1X47N4Q"/>
    <s v="Watercolor Paint Set"/>
    <s v="Art Supplies"/>
    <s v="Painting Supplies"/>
    <n v="19.239999999999998"/>
    <n v="7.7460000000000004"/>
    <n v="16"/>
    <n v="0.09"/>
    <n v="1"/>
    <s v="Art Supplies"/>
    <b v="0"/>
    <s v="Art Supplies"/>
    <x v="61"/>
  </r>
  <r>
    <s v="XAN-292482"/>
    <d v="2023-08-21T00:00:00"/>
    <s v="Online"/>
    <s v="YM016322"/>
    <s v="Denton"/>
    <s v="M34"/>
    <s v="England"/>
    <x v="0"/>
    <s v="01JZ3NT4QPXXP40DE0G1X47N4Q"/>
    <s v="Watercolor Paint Set"/>
    <s v="Art Supplies"/>
    <s v="Painting Supplies"/>
    <n v="19.239999999999998"/>
    <n v="7.7460000000000004"/>
    <n v="20"/>
    <n v="0.04"/>
    <n v="1"/>
    <s v="Art Supplies"/>
    <b v="0"/>
    <s v="Art Supplies"/>
    <x v="61"/>
  </r>
  <r>
    <s v="FSX-038280"/>
    <d v="2024-10-16T00:00:00"/>
    <s v="In-Store"/>
    <s v="AD018781"/>
    <s v="Liverpool"/>
    <s v="L33"/>
    <s v="England"/>
    <x v="3"/>
    <s v="01JZ3N5AQ4B7JKQZYS24BD9PZR"/>
    <s v="Watercolor Set"/>
    <s v="Art Supplies"/>
    <s v="Painting Supplies"/>
    <n v="19.989999999999998"/>
    <n v="5.9969999999999999"/>
    <n v="10"/>
    <n v="0.1"/>
    <n v="1"/>
    <s v="Art Supplies"/>
    <b v="0"/>
    <s v="Art Supplies"/>
    <x v="61"/>
  </r>
  <r>
    <s v="PLB-803988"/>
    <d v="2024-11-14T00:00:00"/>
    <s v="Online"/>
    <s v="AD018781"/>
    <s v="Hatton"/>
    <s v="CV35"/>
    <s v="England"/>
    <x v="3"/>
    <s v="01JZ3N5AQ4B7JKQZYS24BD9PZR"/>
    <s v="Watercolor Set"/>
    <s v="Art Supplies"/>
    <s v="Painting Supplies"/>
    <n v="19.989999999999998"/>
    <n v="5.9969999999999999"/>
    <n v="2"/>
    <n v="0.36"/>
    <n v="1"/>
    <s v="Art Supplies"/>
    <b v="0"/>
    <s v="Art Supplies"/>
    <x v="61"/>
  </r>
  <r>
    <s v="PJM-149126"/>
    <d v="2024-02-18T00:00:00"/>
    <s v="Online"/>
    <s v="PX056703"/>
    <s v="Stapleford"/>
    <s v="LN6"/>
    <s v="England"/>
    <x v="3"/>
    <s v="01JZ3NC6MVCF67F8ZA2ESG65E1"/>
    <s v="Pumpkin Spice Pancake Mix"/>
    <s v="Food - Breakfast"/>
    <s v="Pancake and Waffle Mixes"/>
    <n v="3.49"/>
    <n v="1.0469999999999999"/>
    <n v="4"/>
    <n v="0.26"/>
    <n v="8"/>
    <s v="Food - Breakfast"/>
    <b v="0"/>
    <s v="Food"/>
    <x v="34"/>
  </r>
  <r>
    <s v="NDJ-154509"/>
    <d v="2023-10-29T00:00:00"/>
    <s v="Online"/>
    <s v="PX056703"/>
    <s v="Kinloch"/>
    <s v="PH43"/>
    <s v="Scotland"/>
    <x v="0"/>
    <s v="01JZ3NC6MVCF67F8ZA2ESG65E1"/>
    <s v="Pumpkin Spice Pancake Mix"/>
    <s v="Food - Breakfast"/>
    <s v="Pancake and Waffle Mixes"/>
    <n v="2.64"/>
    <n v="0.54700000000000004"/>
    <n v="16"/>
    <n v="0.33"/>
    <n v="8"/>
    <s v="Food - Breakfast"/>
    <b v="0"/>
    <s v="Food"/>
    <x v="34"/>
  </r>
  <r>
    <s v="MTJ-993505"/>
    <d v="2023-06-03T00:00:00"/>
    <s v="Online"/>
    <s v="PX056703"/>
    <s v="Kinloch"/>
    <s v="PH43"/>
    <s v="Scotland"/>
    <x v="0"/>
    <s v="01JZ3NC6MVCF67F8ZA2ESG65E1"/>
    <s v="Pumpkin Spice Pancake Mix"/>
    <s v="Food - Breakfast"/>
    <s v="Pancake and Waffle Mixes"/>
    <n v="2.64"/>
    <n v="0.54700000000000004"/>
    <n v="17"/>
    <n v="0.05"/>
    <n v="8"/>
    <s v="Food - Breakfast"/>
    <b v="0"/>
    <s v="Food"/>
    <x v="34"/>
  </r>
  <r>
    <s v="BPM-858818"/>
    <d v="2025-01-12T00:00:00"/>
    <s v="In-Store"/>
    <s v="PX056703"/>
    <s v="Buckland"/>
    <s v="CT16"/>
    <s v="England"/>
    <x v="1"/>
    <s v="01JZ3NC6MVCF67F8ZA2ESG65E1"/>
    <s v="Pumpkin Spice Pancake Mix"/>
    <s v="Food - Breakfast"/>
    <s v="Pancake and Waffle Mixes"/>
    <n v="3.49"/>
    <n v="1.0469999999999999"/>
    <n v="6"/>
    <n v="0.05"/>
    <n v="8"/>
    <s v="Food - Breakfast"/>
    <b v="0"/>
    <s v="Food"/>
    <x v="34"/>
  </r>
  <r>
    <s v="BCZ-465144"/>
    <d v="2024-04-08T00:00:00"/>
    <s v="Online"/>
    <s v="PX056703"/>
    <s v="Leeds"/>
    <s v="LS6"/>
    <s v="England"/>
    <x v="4"/>
    <s v="01JZ3NC6MVCF67F8ZA2ESG65E1"/>
    <s v="Pumpkin Spice Pancake Mix"/>
    <s v="Food - Breakfast"/>
    <s v="Pancake and Waffle Mixes"/>
    <n v="3.49"/>
    <n v="1.0469999999999999"/>
    <n v="17"/>
    <n v="0.26"/>
    <n v="8"/>
    <s v="Food - Breakfast"/>
    <b v="0"/>
    <s v="Food"/>
    <x v="34"/>
  </r>
  <r>
    <s v="IBG-010874"/>
    <d v="2025-02-24T00:00:00"/>
    <s v="Online"/>
    <s v="PX056703"/>
    <s v="Thorpe"/>
    <s v="BD23"/>
    <s v="England"/>
    <x v="4"/>
    <s v="01JZ3NC6MVCF67F8ZA2ESG65E1"/>
    <s v="Pumpkin Spice Pancake Mix"/>
    <s v="Food - Breakfast"/>
    <s v="Pancake and Waffle Mixes"/>
    <n v="3.49"/>
    <n v="1.0469999999999999"/>
    <n v="12"/>
    <n v="0.33"/>
    <n v="8"/>
    <s v="Food - Breakfast"/>
    <b v="0"/>
    <s v="Food"/>
    <x v="34"/>
  </r>
  <r>
    <s v="ZEV-145130"/>
    <d v="2024-11-08T00:00:00"/>
    <s v="Online"/>
    <s v="PX056703"/>
    <s v="Craigavon"/>
    <s v="BT66"/>
    <s v="Northern Ireland"/>
    <x v="0"/>
    <s v="01JZ3NC6MVCF67F8ZA2ESG65E1"/>
    <s v="Pumpkin Spice Pancake Mix"/>
    <s v="Food - Breakfast"/>
    <s v="Pancake and Waffle Mixes"/>
    <n v="3.49"/>
    <n v="1.0469999999999999"/>
    <n v="2"/>
    <n v="0.1"/>
    <n v="8"/>
    <s v="Food - Breakfast"/>
    <b v="0"/>
    <s v="Food"/>
    <x v="34"/>
  </r>
  <r>
    <s v="ORH-770955"/>
    <d v="2023-03-14T00:00:00"/>
    <s v="Online"/>
    <s v="PX056703"/>
    <s v="Belfast"/>
    <s v="BT2"/>
    <s v="Northern Ireland"/>
    <x v="0"/>
    <s v="01JZ3NC6MVCF67F8ZA2ESG65E1"/>
    <s v="Pumpkin Spice Pancake Mix"/>
    <s v="Food - Breakfast"/>
    <s v="Pancake and Waffle Mixes"/>
    <n v="3.49"/>
    <n v="1.0469999999999999"/>
    <n v="17"/>
    <n v="0.03"/>
    <n v="8"/>
    <s v="Food - Breakfast"/>
    <b v="0"/>
    <s v="Food"/>
    <x v="34"/>
  </r>
  <r>
    <s v="NFA-892082"/>
    <d v="2024-10-30T00:00:00"/>
    <s v="Online"/>
    <s v="PX056703"/>
    <s v="Newtown"/>
    <s v="RG20"/>
    <s v="England"/>
    <x v="4"/>
    <s v="01JZ3NC6MVCF67F8ZA2ESG65E1"/>
    <s v="Pumpkin Spice Pancake Mix"/>
    <s v="Food - Breakfast"/>
    <s v="Pancake and Waffle Mixes"/>
    <n v="3.49"/>
    <n v="1.0469999999999999"/>
    <n v="11"/>
    <n v="0.28000000000000003"/>
    <n v="8"/>
    <s v="Food - Breakfast"/>
    <b v="0"/>
    <s v="Food"/>
    <x v="34"/>
  </r>
  <r>
    <s v="YHN-920933"/>
    <d v="2024-04-01T00:00:00"/>
    <s v="In-Store"/>
    <s v="DG077949"/>
    <s v="Edinburgh"/>
    <s v="EH9"/>
    <s v="Scotland"/>
    <x v="0"/>
    <s v="01JZ3NR8ECNQBPJ1YND1GG0X0G"/>
    <s v="Pumpkin Waffles"/>
    <s v="Food - Breakfast"/>
    <s v="Pancakes &amp; Waffles"/>
    <n v="4.49"/>
    <n v="1.796"/>
    <n v="5"/>
    <n v="0.39"/>
    <n v="8"/>
    <s v="Food - Breakfast"/>
    <b v="0"/>
    <s v="Food"/>
    <x v="34"/>
  </r>
  <r>
    <s v="HON-357062"/>
    <d v="2024-05-20T00:00:00"/>
    <s v="Online"/>
    <s v="UE005686"/>
    <s v="Bradford"/>
    <s v="BD7"/>
    <s v="England"/>
    <x v="1"/>
    <s v="01JZ3NR921JVWNDYCKF47QPSZT"/>
    <s v="Buttermilk Pancakes"/>
    <s v="Food - Breakfast"/>
    <s v="Pancakes &amp; Waffles"/>
    <n v="3.99"/>
    <n v="1.5960000000000001"/>
    <n v="15"/>
    <n v="0.21"/>
    <n v="8"/>
    <s v="Food - Breakfast"/>
    <b v="0"/>
    <s v="Food"/>
    <x v="34"/>
  </r>
  <r>
    <s v="RTT-958833"/>
    <d v="2024-10-14T00:00:00"/>
    <s v="In-Store"/>
    <s v="UE005686"/>
    <s v="Seaton"/>
    <s v="LE15"/>
    <s v="England"/>
    <x v="8"/>
    <s v="01JZ3NR921JVWNDYCKF47QPSZT"/>
    <s v="Buttermilk Pancakes"/>
    <s v="Food - Breakfast"/>
    <s v="Pancakes &amp; Waffles"/>
    <n v="3.99"/>
    <n v="1.5960000000000001"/>
    <n v="6"/>
    <n v="0"/>
    <n v="8"/>
    <s v="Food - Breakfast"/>
    <b v="0"/>
    <s v="Food"/>
    <x v="34"/>
  </r>
  <r>
    <s v="DIF-164548"/>
    <d v="2024-08-17T00:00:00"/>
    <s v="In-Store"/>
    <s v="UE005686"/>
    <s v="Wirral"/>
    <s v="CH48"/>
    <s v="England"/>
    <x v="4"/>
    <s v="01JZ3NR921JVWNDYCKF47QPSZT"/>
    <s v="Buttermilk Pancakes"/>
    <s v="Food - Breakfast"/>
    <s v="Pancakes &amp; Waffles"/>
    <n v="3.99"/>
    <n v="1.5960000000000001"/>
    <n v="3"/>
    <n v="0.3"/>
    <n v="8"/>
    <s v="Food - Breakfast"/>
    <b v="0"/>
    <s v="Food"/>
    <x v="34"/>
  </r>
  <r>
    <s v="MQX-500211"/>
    <d v="2024-12-28T00:00:00"/>
    <s v="In-Store"/>
    <s v="DG077949"/>
    <s v="Liverpool"/>
    <s v="L74"/>
    <s v="England"/>
    <x v="3"/>
    <s v="01JZ3NR8ECNQBPJ1YND1GG0X0G"/>
    <s v="Pumpkin Waffles"/>
    <s v="Food - Breakfast"/>
    <s v="Pancakes &amp; Waffles"/>
    <n v="4.49"/>
    <n v="1.796"/>
    <n v="19"/>
    <n v="0.32"/>
    <n v="8"/>
    <s v="Food - Breakfast"/>
    <b v="0"/>
    <s v="Food"/>
    <x v="34"/>
  </r>
  <r>
    <s v="XRL-588920"/>
    <d v="2025-01-07T00:00:00"/>
    <s v="In-Store"/>
    <s v="LW071445"/>
    <s v="Church End"/>
    <s v="CB4"/>
    <s v="England"/>
    <x v="7"/>
    <s v="01JZ3NCBNPCCRRGRS3GXHRQ0ED"/>
    <s v="Pumpkin Pancake Mix"/>
    <s v="Food - Breakfast"/>
    <s v="Pancakes &amp; Waffles"/>
    <n v="5.61"/>
    <n v="2.2570000000000001"/>
    <n v="14"/>
    <n v="0.19"/>
    <n v="8"/>
    <s v="Food - Breakfast"/>
    <b v="0"/>
    <s v="Food"/>
    <x v="34"/>
  </r>
  <r>
    <s v="BLG-576911"/>
    <d v="2025-03-14T00:00:00"/>
    <s v="Online"/>
    <s v="XQ042731"/>
    <s v="Tullich"/>
    <s v="AB55"/>
    <s v="Scotland"/>
    <x v="0"/>
    <s v="01JZ3NR921JVWNDYCKF47QPSZT"/>
    <s v="Buttermilk Pancakes"/>
    <s v="Food - Breakfast"/>
    <s v="Pancakes &amp; Waffles"/>
    <n v="5.41"/>
    <n v="2.5960000000000001"/>
    <n v="19"/>
    <n v="0.11"/>
    <n v="8"/>
    <s v="Food - Breakfast"/>
    <b v="0"/>
    <s v="Food"/>
    <x v="34"/>
  </r>
  <r>
    <s v="ZWJ-096857"/>
    <d v="2025-01-24T00:00:00"/>
    <s v="Online"/>
    <s v="GL049016"/>
    <s v="Preston"/>
    <s v="PR1"/>
    <s v="England"/>
    <x v="3"/>
    <s v="01JZ3NCBNPCCRRGRS3GXHRQ0ED"/>
    <s v="Pumpkin Pancake Mix"/>
    <s v="Food - Breakfast"/>
    <s v="Pancakes &amp; Waffles"/>
    <n v="5.61"/>
    <n v="2.2570000000000001"/>
    <n v="1"/>
    <n v="0.02"/>
    <n v="8"/>
    <s v="Food - Breakfast"/>
    <b v="0"/>
    <s v="Food"/>
    <x v="34"/>
  </r>
  <r>
    <s v="CZZ-497253"/>
    <d v="2024-01-27T00:00:00"/>
    <s v="Online"/>
    <s v="LW093996"/>
    <s v="Eaton"/>
    <s v="DN22"/>
    <s v="England"/>
    <x v="5"/>
    <s v="01JZ3N5CXKNRGXX8DY8TB4XB43"/>
    <s v="Protein Pancake Mix"/>
    <s v="Food - Breakfast"/>
    <s v="Pancakes &amp; Waffles"/>
    <n v="3.99"/>
    <n v="1.1970000000000001"/>
    <n v="2"/>
    <m/>
    <n v="8"/>
    <s v="Food - Breakfast"/>
    <b v="0"/>
    <s v="Food"/>
    <x v="34"/>
  </r>
  <r>
    <s v="EKG-475856"/>
    <d v="2024-10-11T00:00:00"/>
    <s v="In-Store"/>
    <s v="LW093996"/>
    <s v="Preston"/>
    <s v="PR1"/>
    <s v="England"/>
    <x v="9"/>
    <s v="01JZ3N5CXKNRGXX8DY8TB4XB43"/>
    <s v="Protein Pancake Mix"/>
    <s v="Food - Breakfast"/>
    <s v="Pancakes &amp; Waffles"/>
    <n v="3.99"/>
    <n v="1.1970000000000001"/>
    <n v="19"/>
    <n v="0.23"/>
    <n v="8"/>
    <s v="Food - Breakfast"/>
    <b v="0"/>
    <s v="Food"/>
    <x v="34"/>
  </r>
  <r>
    <s v="ZHT-821525"/>
    <d v="2024-08-11T00:00:00"/>
    <s v="In-Store"/>
    <s v="LW093996"/>
    <s v="Dean"/>
    <s v="OX7"/>
    <s v="England"/>
    <x v="6"/>
    <s v="01JZ3N5CXKNRGXX8DY8TB4XB43"/>
    <s v="Protein Pancake Mix"/>
    <s v="Food - Breakfast"/>
    <s v="Pancakes &amp; Waffles"/>
    <n v="3.99"/>
    <n v="1.1970000000000001"/>
    <n v="20"/>
    <n v="0.23"/>
    <n v="8"/>
    <s v="Food - Breakfast"/>
    <b v="0"/>
    <s v="Food"/>
    <x v="34"/>
  </r>
  <r>
    <s v="FPA-537771"/>
    <d v="2024-07-07T00:00:00"/>
    <s v="Online"/>
    <s v="MI037927"/>
    <s v="London"/>
    <s v="EC3M"/>
    <s v="England"/>
    <x v="0"/>
    <s v="01JZ3NR921JVWNDYCKF47QPSZT"/>
    <s v="Buttermilk Pancakes"/>
    <s v="Food - Breakfast"/>
    <s v="Pancakes &amp; Waffles"/>
    <n v="4.99"/>
    <n v="1.5960000000000001"/>
    <n v="10"/>
    <n v="0.17"/>
    <n v="8"/>
    <s v="Food - Breakfast"/>
    <b v="0"/>
    <s v="Food"/>
    <x v="34"/>
  </r>
  <r>
    <s v="QUJ-604252"/>
    <d v="2024-08-06T00:00:00"/>
    <s v="Online"/>
    <s v="SH009313"/>
    <s v="Burnside"/>
    <s v="EH52"/>
    <s v="Scotland"/>
    <x v="0"/>
    <s v="01JZ3NCBNPCCRRGRS3GXHRQ0ED"/>
    <s v="Pumpkin Pancake Mix"/>
    <s v="Food - Breakfast"/>
    <s v="Pancakes &amp; Waffles"/>
    <n v="5.19"/>
    <n v="1.2569999999999999"/>
    <n v="4"/>
    <n v="0.18"/>
    <n v="8"/>
    <s v="Food - Breakfast"/>
    <b v="0"/>
    <s v="Food"/>
    <x v="34"/>
  </r>
  <r>
    <s v="MRH-665932"/>
    <d v="2024-06-05T00:00:00"/>
    <s v="Online"/>
    <s v="AS043138"/>
    <s v="Sheffield"/>
    <s v="S33"/>
    <s v="England"/>
    <x v="7"/>
    <s v="01JZ3NR921JVWNDYCKF47QPSZT"/>
    <s v="Buttermilk Pancakes"/>
    <s v="Food - Breakfast"/>
    <s v="Pancakes &amp; Waffles"/>
    <n v="4.99"/>
    <n v="1.5960000000000001"/>
    <n v="7"/>
    <n v="0.08"/>
    <n v="8"/>
    <s v="Food - Breakfast"/>
    <b v="0"/>
    <s v="Food"/>
    <x v="34"/>
  </r>
  <r>
    <s v="VDE-344445"/>
    <d v="2024-08-02T00:00:00"/>
    <s v="Online"/>
    <s v="WR046326"/>
    <s v="Swindon"/>
    <s v="SN1"/>
    <s v="England"/>
    <x v="8"/>
    <s v="01JZ3NR921JVWNDYCKF47QPSZT"/>
    <s v="Buttermilk Pancakes"/>
    <s v="Food - Breakfast"/>
    <s v="Pancakes &amp; Waffles"/>
    <n v="4.99"/>
    <n v="1.5960000000000001"/>
    <n v="4"/>
    <n v="0.13"/>
    <n v="8"/>
    <s v="Food - Breakfast"/>
    <b v="0"/>
    <s v="Food"/>
    <x v="34"/>
  </r>
  <r>
    <s v="CEH-333800"/>
    <d v="2024-02-21T00:00:00"/>
    <s v="In-Store"/>
    <s v="JY097593"/>
    <s v="Burnside"/>
    <s v="EH52"/>
    <s v="Scotland"/>
    <x v="0"/>
    <s v="01JZ3NR921JVWNDYCKF47QPSZT"/>
    <s v="Buttermilk Pancakes"/>
    <s v="Food - Breakfast"/>
    <s v="Pancakes &amp; Waffles"/>
    <n v="4.99"/>
    <n v="1.5960000000000001"/>
    <n v="1"/>
    <n v="0.08"/>
    <n v="8"/>
    <s v="Food - Breakfast"/>
    <b v="0"/>
    <s v="Food"/>
    <x v="34"/>
  </r>
  <r>
    <s v="QBU-333717"/>
    <d v="2024-05-10T00:00:00"/>
    <s v="In-Store"/>
    <s v="WB059433"/>
    <s v="Whitwell"/>
    <s v="DL10"/>
    <s v="England"/>
    <x v="7"/>
    <s v="01JZ3NCBNPCCRRGRS3GXHRQ0ED"/>
    <s v="Pumpkin Pancake Mix"/>
    <s v="Food - Breakfast"/>
    <s v="Pancakes &amp; Waffles"/>
    <n v="5.19"/>
    <n v="1.2569999999999999"/>
    <n v="1"/>
    <n v="0.13"/>
    <n v="8"/>
    <s v="Food - Breakfast"/>
    <b v="0"/>
    <s v="Food"/>
    <x v="34"/>
  </r>
  <r>
    <s v="VGV-781590"/>
    <d v="2024-07-19T00:00:00"/>
    <s v="In-Store"/>
    <s v="TF070491"/>
    <s v="Milton"/>
    <s v="AB56"/>
    <s v="Scotland"/>
    <x v="0"/>
    <s v="01JZ3NR921JVWNDYCKF47QPSZT"/>
    <s v="Buttermilk Pancakes"/>
    <s v="Food - Breakfast"/>
    <s v="Pancakes &amp; Waffles"/>
    <n v="4.99"/>
    <n v="1.5960000000000001"/>
    <n v="8"/>
    <n v="0.09"/>
    <n v="8"/>
    <s v="Food - Breakfast"/>
    <b v="0"/>
    <s v="Food"/>
    <x v="34"/>
  </r>
  <r>
    <s v="FHH-620385"/>
    <d v="2023-01-21T00:00:00"/>
    <s v="In-Store"/>
    <s v="UE005686"/>
    <s v="East End"/>
    <s v="BH21"/>
    <s v="England"/>
    <x v="0"/>
    <s v="01JZ3NR921JVWNDYCKF47QPSZT"/>
    <s v="Buttermilk Pancakes"/>
    <s v="Food - Breakfast"/>
    <s v="Pancakes &amp; Waffles"/>
    <n v="3.14"/>
    <n v="1.0960000000000001"/>
    <n v="17"/>
    <n v="0.34"/>
    <n v="8"/>
    <s v="Food - Breakfast"/>
    <b v="0"/>
    <s v="Food"/>
    <x v="34"/>
  </r>
  <r>
    <s v="RYT-227314"/>
    <d v="2023-07-06T00:00:00"/>
    <s v="Online"/>
    <s v="DG077949"/>
    <s v="Langley"/>
    <s v="SG4"/>
    <s v="England"/>
    <x v="2"/>
    <s v="01JZ3NR8ECNQBPJ1YND1GG0X0G"/>
    <s v="Pumpkin Waffles"/>
    <s v="Food - Breakfast"/>
    <s v="Pancakes &amp; Waffles"/>
    <n v="3.64"/>
    <n v="1.296"/>
    <n v="20"/>
    <n v="0.28999999999999998"/>
    <n v="8"/>
    <s v="Food - Breakfast"/>
    <b v="0"/>
    <s v="Food"/>
    <x v="34"/>
  </r>
  <r>
    <s v="INK-105579"/>
    <d v="2023-11-15T00:00:00"/>
    <s v="In-Store"/>
    <s v="UE005686"/>
    <s v="Pentre"/>
    <s v="SY4"/>
    <m/>
    <x v="2"/>
    <s v="01JZ3NR921JVWNDYCKF47QPSZT"/>
    <s v="Buttermilk Pancakes"/>
    <s v="Food - Breakfast"/>
    <s v="Pancakes &amp; Waffles"/>
    <n v="3.14"/>
    <n v="1.0960000000000001"/>
    <n v="14"/>
    <n v="0.28000000000000003"/>
    <n v="8"/>
    <s v="Food - Breakfast"/>
    <b v="0"/>
    <s v="Food"/>
    <x v="34"/>
  </r>
  <r>
    <s v="SCZ-922105"/>
    <d v="2023-10-19T00:00:00"/>
    <s v="In-Store"/>
    <s v="DG077949"/>
    <s v="Leeds"/>
    <s v="LS6"/>
    <s v="England"/>
    <x v="9"/>
    <s v="01JZ3NR8ECNQBPJ1YND1GG0X0G"/>
    <s v="Pumpkin Waffles"/>
    <s v="Food - Breakfast"/>
    <s v="Pancakes &amp; Waffles"/>
    <n v="3.64"/>
    <n v="1.296"/>
    <n v="11"/>
    <n v="0.32"/>
    <n v="8"/>
    <s v="Food - Breakfast"/>
    <b v="0"/>
    <s v="Food"/>
    <x v="34"/>
  </r>
  <r>
    <s v="XIX-867056"/>
    <d v="2023-07-03T00:00:00"/>
    <s v="Online"/>
    <s v="DG077949"/>
    <s v="Manchester"/>
    <s v="M14"/>
    <s v="England"/>
    <x v="7"/>
    <s v="01JZ3NR8ECNQBPJ1YND1GG0X0G"/>
    <s v="Pumpkin Waffles"/>
    <s v="Food - Breakfast"/>
    <s v="Pancakes &amp; Waffles"/>
    <n v="3.64"/>
    <n v="1.296"/>
    <n v="20"/>
    <n v="0.38"/>
    <n v="8"/>
    <s v="Food - Breakfast"/>
    <b v="0"/>
    <s v="Food"/>
    <x v="34"/>
  </r>
  <r>
    <s v="NRX-451146"/>
    <d v="2023-11-09T00:00:00"/>
    <s v="Online"/>
    <s v="LW093996"/>
    <s v="Aberdeen"/>
    <s v="AB39"/>
    <s v="Scotland"/>
    <x v="0"/>
    <s v="01JZ3N5CXKNRGXX8DY8TB4XB43"/>
    <s v="Protein Pancake Mix"/>
    <s v="Food - Breakfast"/>
    <s v="Pancakes &amp; Waffles"/>
    <n v="3.14"/>
    <n v="0.69699999999999995"/>
    <n v="14"/>
    <n v="0.05"/>
    <n v="8"/>
    <s v="Food - Breakfast"/>
    <b v="0"/>
    <s v="Food"/>
    <x v="34"/>
  </r>
  <r>
    <s v="UZN-602184"/>
    <d v="2023-02-04T00:00:00"/>
    <s v="In-Store"/>
    <s v="NH050930"/>
    <s v="Halton"/>
    <s v="LS9"/>
    <s v="England"/>
    <x v="1"/>
    <s v="01JZ3NR8ECNQBPJ1YND1GG0X0G"/>
    <s v="Pumpkin Waffles"/>
    <s v="Food - Breakfast"/>
    <s v="Pancakes &amp; Waffles"/>
    <n v="3.74"/>
    <n v="1.546"/>
    <n v="6"/>
    <n v="0.05"/>
    <n v="8"/>
    <s v="Food - Breakfast"/>
    <b v="0"/>
    <s v="Food"/>
    <x v="34"/>
  </r>
  <r>
    <s v="LVJ-224705"/>
    <d v="2023-12-29T00:00:00"/>
    <s v="Online"/>
    <s v="IY079640"/>
    <s v="Newport"/>
    <s v="NR29"/>
    <s v="England"/>
    <x v="0"/>
    <s v="01JZ3NR8ECNQBPJ1YND1GG0X0G"/>
    <s v="Pumpkin Waffles"/>
    <s v="Food - Breakfast"/>
    <s v="Pancakes &amp; Waffles"/>
    <n v="3.74"/>
    <n v="1.546"/>
    <n v="4"/>
    <n v="0.02"/>
    <n v="8"/>
    <s v="Food - Breakfast"/>
    <b v="0"/>
    <s v="Food"/>
    <x v="34"/>
  </r>
  <r>
    <s v="GFQ-349867"/>
    <d v="2023-06-17T00:00:00"/>
    <s v="Online"/>
    <s v="JG097941"/>
    <s v="Birmingham"/>
    <s v="B12"/>
    <s v="England"/>
    <x v="3"/>
    <s v="01JZ3NCBNPCCRRGRS3GXHRQ0ED"/>
    <s v="Pumpkin Pancake Mix"/>
    <s v="Food - Breakfast"/>
    <s v="Pancakes &amp; Waffles"/>
    <n v="3.44"/>
    <n v="1.0069999999999999"/>
    <n v="19"/>
    <m/>
    <n v="8"/>
    <s v="Food - Breakfast"/>
    <b v="0"/>
    <s v="Food"/>
    <x v="34"/>
  </r>
  <r>
    <s v="XOJ-169025"/>
    <d v="2023-02-26T00:00:00"/>
    <s v="In-Store"/>
    <s v="PU063205"/>
    <s v="Stapleford"/>
    <s v="LN6"/>
    <s v="England"/>
    <x v="2"/>
    <s v="01JZ3NR8ECNQBPJ1YND1GG0X0G"/>
    <s v="Pumpkin Waffles"/>
    <s v="Food - Breakfast"/>
    <s v="Pancakes &amp; Waffles"/>
    <n v="3.74"/>
    <n v="1.546"/>
    <n v="10"/>
    <n v="0.02"/>
    <n v="8"/>
    <s v="Food - Breakfast"/>
    <b v="0"/>
    <s v="Food"/>
    <x v="34"/>
  </r>
  <r>
    <s v="GVN-039347"/>
    <d v="2024-06-20T00:00:00"/>
    <s v="Online"/>
    <s v="LW093996"/>
    <s v="London"/>
    <s v="WC2H"/>
    <s v="England"/>
    <x v="9"/>
    <s v="01JZ3N5CXKNRGXX8DY8TB4XB43"/>
    <s v="Protein Pancake Mix"/>
    <s v="Food - Breakfast"/>
    <s v="Pancakes &amp; Waffles"/>
    <n v="3.99"/>
    <n v="1.1970000000000001"/>
    <n v="6"/>
    <n v="0.39"/>
    <n v="8"/>
    <s v="Food - Breakfast"/>
    <b v="0"/>
    <s v="Food"/>
    <x v="34"/>
  </r>
  <r>
    <s v="WMC-994247"/>
    <d v="2024-10-29T00:00:00"/>
    <s v="Online"/>
    <s v="LW093996"/>
    <s v="Newtown"/>
    <s v="RG20"/>
    <s v="England"/>
    <x v="9"/>
    <s v="01JZ3N5CXKNRGXX8DY8TB4XB43"/>
    <s v="Protein Pancake Mix"/>
    <s v="Food - Breakfast"/>
    <s v="Pancakes &amp; Waffles"/>
    <n v="3.99"/>
    <n v="1.1970000000000001"/>
    <n v="5"/>
    <n v="0.09"/>
    <n v="8"/>
    <s v="Food - Breakfast"/>
    <b v="0"/>
    <s v="Food"/>
    <x v="34"/>
  </r>
  <r>
    <s v="ZUS-954630"/>
    <d v="2024-04-15T00:00:00"/>
    <s v="In-Store"/>
    <s v="LW093996"/>
    <s v="Sutton"/>
    <s v="CT15"/>
    <s v="England"/>
    <x v="2"/>
    <s v="01JZ3N5CXKNRGXX8DY8TB4XB43"/>
    <s v="Protein Pancake Mix"/>
    <s v="Food - Breakfast"/>
    <s v="Pancakes &amp; Waffles"/>
    <n v="3.99"/>
    <n v="1.1970000000000001"/>
    <n v="20"/>
    <n v="0.13"/>
    <n v="8"/>
    <s v="Food - Breakfast"/>
    <b v="0"/>
    <s v="Food"/>
    <x v="34"/>
  </r>
  <r>
    <s v="FMD-414110"/>
    <d v="2024-08-22T00:00:00"/>
    <s v="In-Store"/>
    <s v="OB060281"/>
    <s v="London"/>
    <s v="WC1B"/>
    <s v="England"/>
    <x v="6"/>
    <s v="01JZ3NTFVS1MM3WVFAQCEZ72B3"/>
    <s v="Pasta (Linguine)"/>
    <s v="Food - Pasta"/>
    <s v="Pasta"/>
    <n v="1.89"/>
    <n v="0.75600000000000001"/>
    <n v="5"/>
    <m/>
    <n v="8"/>
    <s v="Food - Pasta"/>
    <b v="0"/>
    <s v="Food"/>
    <x v="101"/>
  </r>
  <r>
    <s v="MLW-637686"/>
    <d v="2024-06-06T00:00:00"/>
    <s v="Online"/>
    <s v="JM093006"/>
    <s v="Preston"/>
    <s v="PR1"/>
    <s v="England"/>
    <x v="7"/>
    <s v="01JZ3NSYHSGQ83PTBKHDNB40TZ"/>
    <s v="Spinach and Ricotta Ravioli"/>
    <s v="Food - Pasta"/>
    <s v="Pasta"/>
    <n v="6.49"/>
    <n v="2.5960000000000001"/>
    <n v="16"/>
    <n v="0.28999999999999998"/>
    <n v="8"/>
    <s v="Food - Pasta"/>
    <b v="0"/>
    <s v="Food"/>
    <x v="101"/>
  </r>
  <r>
    <s v="EXI-002763"/>
    <d v="2024-03-13T00:00:00"/>
    <s v="Online"/>
    <s v="OB060281"/>
    <s v="Milton"/>
    <s v="AB56"/>
    <s v="Scotland"/>
    <x v="0"/>
    <s v="01JZ3NTFVS1MM3WVFAQCEZ72B3"/>
    <s v="Pasta (Linguine)"/>
    <s v="Food - Pasta"/>
    <s v="Pasta"/>
    <n v="1.89"/>
    <n v="0.75600000000000001"/>
    <n v="8"/>
    <n v="0.28000000000000003"/>
    <n v="8"/>
    <s v="Food - Pasta"/>
    <b v="0"/>
    <s v="Food"/>
    <x v="101"/>
  </r>
  <r>
    <s v="POP-242329"/>
    <d v="2024-08-07T00:00:00"/>
    <s v="Online"/>
    <s v="TL018221"/>
    <s v="Newton"/>
    <s v="NG34"/>
    <s v="England"/>
    <x v="4"/>
    <s v="01JZ3NR9X37JFAHH4WH1W5YNZV"/>
    <s v="Lasagna Noodles"/>
    <s v="Food - Pasta"/>
    <s v="Pasta"/>
    <n v="1.89"/>
    <n v="0.75600000000000001"/>
    <n v="7"/>
    <n v="0.28000000000000003"/>
    <n v="8"/>
    <s v="Food - Pasta"/>
    <b v="0"/>
    <s v="Food"/>
    <x v="101"/>
  </r>
  <r>
    <s v="TIK-056153"/>
    <d v="2024-05-02T00:00:00"/>
    <s v="Online"/>
    <s v="OB060281"/>
    <s v="Twyford"/>
    <s v="LE14"/>
    <s v="England"/>
    <x v="2"/>
    <s v="01JZ3NTFVS1MM3WVFAQCEZ72B3"/>
    <s v="Pasta (Linguine)"/>
    <s v="Food - Pasta"/>
    <s v="Pasta"/>
    <n v="1.89"/>
    <n v="0.75600000000000001"/>
    <n v="11"/>
    <n v="0.34"/>
    <n v="8"/>
    <s v="Food - Pasta"/>
    <b v="0"/>
    <s v="Food"/>
    <x v="101"/>
  </r>
  <r>
    <s v="FOJ-935265"/>
    <d v="2025-01-28T00:00:00"/>
    <s v="In-Store"/>
    <s v="TV097382"/>
    <s v="Milton"/>
    <s v="AB56"/>
    <s v="Scotland"/>
    <x v="0"/>
    <s v="01JZ3NSYHSGQ83PTBKHDNB40TZ"/>
    <s v="Spinach and Ricotta Ravioli"/>
    <s v="Food - Pasta"/>
    <s v="Pasta"/>
    <n v="7.91"/>
    <n v="3.5960000000000001"/>
    <n v="5"/>
    <n v="0.17"/>
    <n v="8"/>
    <s v="Food - Pasta"/>
    <b v="0"/>
    <s v="Food"/>
    <x v="101"/>
  </r>
  <r>
    <s v="PSP-438639"/>
    <d v="2025-02-11T00:00:00"/>
    <s v="In-Store"/>
    <s v="MG062062"/>
    <s v="East End"/>
    <s v="BH21"/>
    <s v="England"/>
    <x v="7"/>
    <s v="01JZ3NSYHSGQ83PTBKHDNB40TZ"/>
    <s v="Spinach and Ricotta Ravioli"/>
    <s v="Food - Pasta"/>
    <s v="Pasta"/>
    <n v="7.91"/>
    <n v="3.5960000000000001"/>
    <n v="17"/>
    <n v="0.19"/>
    <n v="8"/>
    <s v="Food - Pasta"/>
    <b v="0"/>
    <s v="Food"/>
    <x v="101"/>
  </r>
  <r>
    <s v="TIV-552797"/>
    <d v="2025-01-23T00:00:00"/>
    <s v="In-Store"/>
    <s v="ZN096535"/>
    <s v="Sheffield"/>
    <s v="S1"/>
    <s v="England"/>
    <x v="0"/>
    <s v="01JZ3NSYHSGQ83PTBKHDNB40TZ"/>
    <s v="Spinach and Ricotta Ravioli"/>
    <s v="Food - Pasta"/>
    <s v="Pasta"/>
    <n v="7.91"/>
    <n v="3.5960000000000001"/>
    <n v="11"/>
    <n v="0.16"/>
    <n v="8"/>
    <s v="Food - Pasta"/>
    <b v="0"/>
    <s v="Food"/>
    <x v="101"/>
  </r>
  <r>
    <s v="KIT-289405"/>
    <d v="2025-02-04T00:00:00"/>
    <s v="In-Store"/>
    <s v="WQ052828"/>
    <s v="Upton"/>
    <s v="DN21"/>
    <s v="England"/>
    <x v="0"/>
    <s v="01JZ3NR9X37JFAHH4WH1W5YNZV"/>
    <s v="Lasagna Noodles"/>
    <s v="Food - Pasta"/>
    <s v="Pasta"/>
    <n v="3.31"/>
    <n v="1.756"/>
    <n v="14"/>
    <n v="0.03"/>
    <n v="8"/>
    <s v="Food - Pasta"/>
    <b v="0"/>
    <s v="Food"/>
    <x v="101"/>
  </r>
  <r>
    <s v="YXD-243265"/>
    <d v="2025-01-05T00:00:00"/>
    <s v="In-Store"/>
    <s v="DI067107"/>
    <s v="Church End"/>
    <s v="CB4"/>
    <s v="England"/>
    <x v="5"/>
    <s v="01JZ3NR9X37JFAHH4WH1W5YNZV"/>
    <s v="Lasagna Noodles"/>
    <s v="Food - Pasta"/>
    <s v="Pasta"/>
    <n v="3.31"/>
    <n v="1.756"/>
    <n v="15"/>
    <n v="0.06"/>
    <n v="8"/>
    <s v="Food - Pasta"/>
    <b v="0"/>
    <s v="Food"/>
    <x v="101"/>
  </r>
  <r>
    <s v="DAA-508448"/>
    <d v="2024-06-29T00:00:00"/>
    <s v="In-Store"/>
    <s v="TG057602"/>
    <s v="Birmingham"/>
    <s v="B12"/>
    <s v="England"/>
    <x v="7"/>
    <s v="01JZ3NC92ZGCX8JW4C3KEGY08P"/>
    <s v="Pasta (Fusilli)"/>
    <s v="Food - Pasta"/>
    <s v="Pasta"/>
    <n v="1.79"/>
    <n v="0.53700000000000003"/>
    <n v="11"/>
    <n v="0.24"/>
    <n v="8"/>
    <s v="Food - Pasta"/>
    <b v="0"/>
    <s v="Food"/>
    <x v="101"/>
  </r>
  <r>
    <s v="PRI-496726"/>
    <d v="2024-09-17T00:00:00"/>
    <s v="In-Store"/>
    <s v="AF024347"/>
    <s v="West End"/>
    <s v="DN36"/>
    <s v="England"/>
    <x v="1"/>
    <s v="01JZ3NR9X37JFAHH4WH1W5YNZV"/>
    <s v="Lasagna Noodles"/>
    <s v="Food - Pasta"/>
    <s v="Pasta"/>
    <n v="2.89"/>
    <n v="0.75600000000000001"/>
    <n v="2"/>
    <n v="0.2"/>
    <n v="8"/>
    <s v="Food - Pasta"/>
    <b v="0"/>
    <s v="Food"/>
    <x v="101"/>
  </r>
  <r>
    <s v="YCK-186649"/>
    <d v="2024-04-14T00:00:00"/>
    <s v="In-Store"/>
    <s v="UQ049882"/>
    <s v="London"/>
    <s v="W1F"/>
    <s v="England"/>
    <x v="2"/>
    <s v="01JZ3NTFVS1MM3WVFAQCEZ72B3"/>
    <s v="Pasta (Linguine)"/>
    <s v="Food - Pasta"/>
    <s v="Pasta"/>
    <n v="2.89"/>
    <n v="0.75600000000000001"/>
    <n v="4"/>
    <n v="0.1"/>
    <n v="8"/>
    <s v="Food - Pasta"/>
    <b v="0"/>
    <s v="Food"/>
    <x v="101"/>
  </r>
  <r>
    <s v="GPV-866661"/>
    <d v="2023-06-16T00:00:00"/>
    <s v="In-Store"/>
    <s v="JM093006"/>
    <s v="Normanton"/>
    <s v="LE15"/>
    <s v="England"/>
    <x v="5"/>
    <s v="01JZ3NSYHSGQ83PTBKHDNB40TZ"/>
    <s v="Spinach and Ricotta Ravioli"/>
    <s v="Food - Pasta"/>
    <s v="Pasta"/>
    <n v="5.64"/>
    <n v="2.0960000000000001"/>
    <n v="2"/>
    <n v="0.13"/>
    <n v="8"/>
    <s v="Food - Pasta"/>
    <b v="0"/>
    <s v="Food"/>
    <x v="101"/>
  </r>
  <r>
    <s v="WRV-752132"/>
    <d v="2023-05-04T00:00:00"/>
    <s v="In-Store"/>
    <s v="OB060281"/>
    <s v="Aberdeen"/>
    <s v="AB39"/>
    <s v="Scotland"/>
    <x v="0"/>
    <s v="01JZ3NTFVS1MM3WVFAQCEZ72B3"/>
    <s v="Pasta (Linguine)"/>
    <s v="Food - Pasta"/>
    <s v="Pasta"/>
    <n v="1.04"/>
    <n v="0.25600000000000001"/>
    <n v="11"/>
    <n v="0.28999999999999998"/>
    <n v="8"/>
    <s v="Food - Pasta"/>
    <b v="0"/>
    <s v="Food"/>
    <x v="101"/>
  </r>
  <r>
    <s v="MKF-880266"/>
    <d v="2023-12-03T00:00:00"/>
    <s v="Online"/>
    <s v="JM093006"/>
    <s v="Church End"/>
    <s v="CB4"/>
    <s v="England"/>
    <x v="0"/>
    <s v="01JZ3NSYHSGQ83PTBKHDNB40TZ"/>
    <s v="Spinach and Ricotta Ravioli"/>
    <s v="Food - Pasta"/>
    <s v="Pasta"/>
    <n v="5.64"/>
    <n v="2.0960000000000001"/>
    <n v="5"/>
    <n v="0.28999999999999998"/>
    <n v="8"/>
    <s v="Food - Pasta"/>
    <b v="0"/>
    <s v="Food"/>
    <x v="101"/>
  </r>
  <r>
    <s v="OCS-960238"/>
    <d v="2023-01-15T00:00:00"/>
    <s v="Online"/>
    <s v="JM093006"/>
    <s v="Denton"/>
    <s v="M34"/>
    <s v="England"/>
    <x v="5"/>
    <s v="01JZ3NSYHSGQ83PTBKHDNB40TZ"/>
    <s v="Spinach and Ricotta Ravioli"/>
    <s v="Food - Pasta"/>
    <s v="Pasta"/>
    <n v="5.64"/>
    <n v="2.0960000000000001"/>
    <n v="13"/>
    <n v="0.01"/>
    <n v="8"/>
    <s v="Food - Pasta"/>
    <b v="0"/>
    <s v="Food"/>
    <x v="101"/>
  </r>
  <r>
    <s v="UQV-937810"/>
    <d v="2023-03-09T00:00:00"/>
    <s v="In-Store"/>
    <s v="TG057602"/>
    <s v="Normanton"/>
    <s v="LE15"/>
    <s v="England"/>
    <x v="3"/>
    <s v="01JZ3NC92ZGCX8JW4C3KEGY08P"/>
    <s v="Pasta (Fusilli)"/>
    <s v="Food - Pasta"/>
    <s v="Pasta"/>
    <n v="0.94"/>
    <n v="3.6999999999999998E-2"/>
    <n v="18"/>
    <n v="0.24"/>
    <n v="8"/>
    <s v="Food - Pasta"/>
    <b v="0"/>
    <s v="Food"/>
    <x v="101"/>
  </r>
  <r>
    <s v="JEQ-716492"/>
    <d v="2023-01-07T00:00:00"/>
    <s v="In-Store"/>
    <s v="QX046510"/>
    <s v="London"/>
    <s v="EC1V"/>
    <s v="England"/>
    <x v="6"/>
    <s v="01JZ3NSYHSGQ83PTBKHDNB40TZ"/>
    <s v="Spinach and Ricotta Ravioli"/>
    <s v="Food - Pasta"/>
    <s v="Pasta"/>
    <n v="5.74"/>
    <n v="2.3460000000000001"/>
    <n v="2"/>
    <n v="0.09"/>
    <n v="8"/>
    <s v="Food - Pasta"/>
    <b v="0"/>
    <s v="Food"/>
    <x v="101"/>
  </r>
  <r>
    <s v="UTJ-078766"/>
    <d v="2023-09-03T00:00:00"/>
    <s v="In-Store"/>
    <s v="FS099822"/>
    <s v="Craigavon"/>
    <s v="BT66"/>
    <s v="Northern Ireland"/>
    <x v="0"/>
    <s v="01JZ3NR9X37JFAHH4WH1W5YNZV"/>
    <s v="Lasagna Noodles"/>
    <s v="Food - Pasta"/>
    <s v="Pasta"/>
    <n v="1.1399999999999999"/>
    <n v="0.50600000000000001"/>
    <n v="18"/>
    <n v="0.05"/>
    <n v="8"/>
    <s v="Food - Pasta"/>
    <b v="0"/>
    <s v="Food"/>
    <x v="101"/>
  </r>
  <r>
    <s v="HKN-156455"/>
    <d v="2023-11-15T00:00:00"/>
    <s v="Online"/>
    <s v="KT006172"/>
    <s v="London"/>
    <s v="EC1V"/>
    <s v="England"/>
    <x v="4"/>
    <s v="01JZ3NR9X37JFAHH4WH1W5YNZV"/>
    <s v="Lasagna Noodles"/>
    <s v="Food - Pasta"/>
    <s v="Pasta"/>
    <n v="1.1399999999999999"/>
    <n v="0.50600000000000001"/>
    <n v="15"/>
    <m/>
    <n v="8"/>
    <s v="Food - Pasta"/>
    <b v="0"/>
    <s v="Food"/>
    <x v="101"/>
  </r>
  <r>
    <s v="RES-203805"/>
    <d v="2023-04-16T00:00:00"/>
    <s v="Online"/>
    <s v="VJ028289"/>
    <s v="Burnside"/>
    <s v="EH52"/>
    <s v="Scotland"/>
    <x v="0"/>
    <s v="01JZ3NSYHSGQ83PTBKHDNB40TZ"/>
    <s v="Spinach and Ricotta Ravioli"/>
    <s v="Food - Pasta"/>
    <s v="Pasta"/>
    <n v="5.74"/>
    <n v="2.3460000000000001"/>
    <n v="9"/>
    <n v="0.09"/>
    <n v="8"/>
    <s v="Food - Pasta"/>
    <b v="0"/>
    <s v="Food"/>
    <x v="101"/>
  </r>
  <r>
    <s v="BOY-529796"/>
    <d v="2023-01-28T00:00:00"/>
    <s v="Online"/>
    <s v="SG044935"/>
    <s v="Tullich"/>
    <s v="AB55"/>
    <s v="Scotland"/>
    <x v="0"/>
    <s v="01JZ3NR9X37JFAHH4WH1W5YNZV"/>
    <s v="Lasagna Noodles"/>
    <s v="Food - Pasta"/>
    <s v="Pasta"/>
    <n v="1.1399999999999999"/>
    <n v="0.50600000000000001"/>
    <n v="14"/>
    <n v="0.04"/>
    <n v="8"/>
    <s v="Food - Pasta"/>
    <b v="0"/>
    <s v="Food"/>
    <x v="101"/>
  </r>
  <r>
    <s v="EBC-449534"/>
    <d v="2024-01-25T00:00:00"/>
    <s v="Online"/>
    <s v="TG057602"/>
    <s v="Preston"/>
    <s v="PR1"/>
    <s v="England"/>
    <x v="2"/>
    <s v="01JZ3NC92ZGCX8JW4C3KEGY08P"/>
    <s v="Pasta (Fusilli)"/>
    <s v="Food - Pasta"/>
    <s v="Pasta"/>
    <n v="1.79"/>
    <n v="0.53700000000000003"/>
    <n v="7"/>
    <n v="0.22"/>
    <n v="8"/>
    <s v="Food - Pasta"/>
    <b v="0"/>
    <s v="Food"/>
    <x v="101"/>
  </r>
  <r>
    <s v="MPA-442960"/>
    <d v="2023-12-03T00:00:00"/>
    <s v="In-Store"/>
    <s v="TG057602"/>
    <s v="Halton"/>
    <s v="LS9"/>
    <s v="England"/>
    <x v="1"/>
    <s v="01JZ3NC92ZGCX8JW4C3KEGY08P"/>
    <s v="Pasta (Fusilli)"/>
    <s v="Food - Pasta"/>
    <s v="Pasta"/>
    <n v="1.79"/>
    <n v="0.53700000000000003"/>
    <n v="16"/>
    <n v="0.2"/>
    <n v="8"/>
    <s v="Food - Pasta"/>
    <b v="0"/>
    <s v="Food"/>
    <x v="101"/>
  </r>
  <r>
    <s v="GES-934685"/>
    <d v="2023-12-08T00:00:00"/>
    <s v="Online"/>
    <s v="TG057602"/>
    <s v="Belfast"/>
    <s v="BT2"/>
    <s v="Northern Ireland"/>
    <x v="0"/>
    <s v="01JZ3NC92ZGCX8JW4C3KEGY08P"/>
    <s v="Pasta (Fusilli)"/>
    <s v="Food - Pasta"/>
    <s v="Pasta"/>
    <n v="1.79"/>
    <n v="0.53700000000000003"/>
    <n v="2"/>
    <n v="0.39"/>
    <n v="8"/>
    <s v="Food - Pasta"/>
    <b v="0"/>
    <s v="Food"/>
    <x v="101"/>
  </r>
  <r>
    <s v="MYE-907651"/>
    <d v="2023-03-21T00:00:00"/>
    <s v="In-Store"/>
    <s v="TG057602"/>
    <s v="Horton"/>
    <s v="BS37"/>
    <s v="England"/>
    <x v="2"/>
    <s v="01JZ3NC92ZGCX8JW4C3KEGY08P"/>
    <s v="Pasta (Fusilli)"/>
    <s v="Food - Pasta"/>
    <s v="Pasta"/>
    <n v="1.79"/>
    <n v="0.53700000000000003"/>
    <n v="14"/>
    <n v="0.09"/>
    <n v="8"/>
    <s v="Food - Pasta"/>
    <b v="0"/>
    <s v="Food"/>
    <x v="101"/>
  </r>
  <r>
    <s v="FZJ-411782"/>
    <d v="2024-08-05T00:00:00"/>
    <s v="In-Store"/>
    <s v="DO001772"/>
    <s v="Pentre"/>
    <s v="SY4"/>
    <s v="Wales"/>
    <x v="0"/>
    <s v="01JZ3N50BAN4VPEMRXSM07W2AJ"/>
    <s v="Whole Wheat Pasta"/>
    <s v="Food - Grains"/>
    <s v="Pasta"/>
    <n v="2.4900000000000002"/>
    <n v="0.747"/>
    <n v="11"/>
    <n v="0.23"/>
    <n v="8"/>
    <s v="Food - Grains"/>
    <b v="0"/>
    <s v="Food"/>
    <x v="58"/>
  </r>
  <r>
    <s v="BFB-744696"/>
    <d v="2024-03-15T00:00:00"/>
    <s v="In-Store"/>
    <s v="SI013737"/>
    <s v="Aston"/>
    <s v="TF6"/>
    <s v="England"/>
    <x v="3"/>
    <s v="01JZ3NTAK6T784CM5BWN514Z55"/>
    <s v="Couscous"/>
    <s v="Food - Grains"/>
    <s v="Pasta"/>
    <n v="2.4900000000000002"/>
    <n v="0.996"/>
    <n v="17"/>
    <n v="0.26"/>
    <n v="8"/>
    <s v="Food - Grains"/>
    <b v="0"/>
    <s v="Food"/>
    <x v="58"/>
  </r>
  <r>
    <s v="ZYN-589525"/>
    <d v="2025-01-31T00:00:00"/>
    <s v="In-Store"/>
    <s v="BS091864"/>
    <s v="Tullich"/>
    <s v="AB55"/>
    <s v="Scotland"/>
    <x v="0"/>
    <s v="01JZ3NCEZZ51A1JY51KKS3A33J"/>
    <s v="Egg Noodles"/>
    <s v="Food - Grains"/>
    <s v="Pasta"/>
    <n v="3.71"/>
    <n v="1.6870000000000001"/>
    <n v="5"/>
    <n v="0.04"/>
    <n v="8"/>
    <s v="Food - Grains"/>
    <b v="0"/>
    <s v="Food"/>
    <x v="58"/>
  </r>
  <r>
    <s v="WMP-212087"/>
    <d v="2024-12-27T00:00:00"/>
    <s v="In-Store"/>
    <s v="ZO047287"/>
    <s v="Newbiggin"/>
    <s v="NE46"/>
    <s v="England"/>
    <x v="5"/>
    <s v="01JZ3N59YJXC13FGSZDTDNQ6H9"/>
    <s v="Rice Noodles"/>
    <s v="Food - Grains"/>
    <s v="Pasta"/>
    <n v="3.49"/>
    <n v="1.0469999999999999"/>
    <n v="15"/>
    <n v="0.3"/>
    <n v="8"/>
    <s v="Food - Grains"/>
    <b v="0"/>
    <s v="Food"/>
    <x v="58"/>
  </r>
  <r>
    <s v="SBI-868340"/>
    <d v="2024-11-01T00:00:00"/>
    <s v="In-Store"/>
    <s v="ZO047287"/>
    <s v="Belfast"/>
    <s v="BT2"/>
    <s v="Northern Ireland"/>
    <x v="0"/>
    <s v="01JZ3N59YJXC13FGSZDTDNQ6H9"/>
    <s v="Rice Noodles"/>
    <s v="Food - Grains"/>
    <s v="Pasta"/>
    <n v="3.49"/>
    <n v="1.0469999999999999"/>
    <n v="16"/>
    <m/>
    <n v="8"/>
    <s v="Food - Grains"/>
    <b v="0"/>
    <s v="Food"/>
    <x v="58"/>
  </r>
  <r>
    <s v="UIN-334197"/>
    <d v="2024-09-22T00:00:00"/>
    <s v="Online"/>
    <s v="ZO047287"/>
    <s v="Upton"/>
    <s v="DN21"/>
    <s v="England"/>
    <x v="2"/>
    <s v="01JZ3N59YJXC13FGSZDTDNQ6H9"/>
    <s v="Rice Noodles"/>
    <s v="Food - Grains"/>
    <s v="Pasta"/>
    <n v="3.49"/>
    <n v="1.0469999999999999"/>
    <n v="14"/>
    <n v="0.02"/>
    <n v="8"/>
    <s v="Food - Grains"/>
    <b v="0"/>
    <s v="Food"/>
    <x v="58"/>
  </r>
  <r>
    <s v="AFY-951414"/>
    <d v="2024-07-30T00:00:00"/>
    <s v="In-Store"/>
    <s v="GS069537"/>
    <s v="Twyford"/>
    <s v="LE14"/>
    <s v="England"/>
    <x v="3"/>
    <s v="01JZ3NTAK6T784CM5BWN514Z55"/>
    <s v="Couscous"/>
    <s v="Food - Grains"/>
    <s v="Pasta"/>
    <n v="3.49"/>
    <n v="0.996"/>
    <n v="11"/>
    <n v="0.11"/>
    <n v="8"/>
    <s v="Food - Grains"/>
    <b v="0"/>
    <s v="Food"/>
    <x v="58"/>
  </r>
  <r>
    <s v="VCI-437277"/>
    <d v="2024-09-19T00:00:00"/>
    <s v="Online"/>
    <s v="AQ033032"/>
    <s v="Sheffield"/>
    <s v="S33"/>
    <s v="England"/>
    <x v="9"/>
    <s v="01JZ3NTAK6T784CM5BWN514Z55"/>
    <s v="Couscous"/>
    <s v="Food - Grains"/>
    <s v="Pasta"/>
    <n v="3.49"/>
    <n v="0.996"/>
    <n v="1"/>
    <n v="0.16"/>
    <n v="8"/>
    <s v="Food - Grains"/>
    <b v="0"/>
    <s v="Food"/>
    <x v="58"/>
  </r>
  <r>
    <s v="CLG-555372"/>
    <d v="2023-04-04T00:00:00"/>
    <s v="Online"/>
    <s v="DO001772"/>
    <s v="Belfast"/>
    <s v="BT2"/>
    <s v="Northern Ireland"/>
    <x v="0"/>
    <s v="01JZ3N50BAN4VPEMRXSM07W2AJ"/>
    <s v="Whole Wheat Pasta"/>
    <s v="Food - Grains"/>
    <s v="Pasta"/>
    <n v="1.49"/>
    <n v="0.19700000000000001"/>
    <n v="1"/>
    <n v="0.04"/>
    <n v="8"/>
    <s v="Food - Grains"/>
    <b v="0"/>
    <s v="Food"/>
    <x v="58"/>
  </r>
  <r>
    <s v="VML-199158"/>
    <d v="2023-01-23T00:00:00"/>
    <s v="Online"/>
    <s v="IA036068"/>
    <s v="Stapleford"/>
    <s v="LN6"/>
    <s v="England"/>
    <x v="9"/>
    <s v="01JZ3NCEZZ51A1JY51KKS3A33J"/>
    <s v="Egg Noodles"/>
    <s v="Food - Grains"/>
    <s v="Pasta"/>
    <n v="1.44"/>
    <n v="0.187"/>
    <n v="17"/>
    <n v="0.2"/>
    <n v="8"/>
    <s v="Food - Grains"/>
    <b v="0"/>
    <s v="Food"/>
    <x v="58"/>
  </r>
  <r>
    <s v="QKO-862632"/>
    <d v="2023-01-03T00:00:00"/>
    <s v="Online"/>
    <s v="SI013737"/>
    <s v="Sutton"/>
    <s v="RH5"/>
    <s v="England"/>
    <x v="1"/>
    <s v="01JZ3NTAK6T784CM5BWN514Z55"/>
    <s v="Couscous"/>
    <s v="Food - Grains"/>
    <s v="Pasta"/>
    <n v="1.64"/>
    <n v="0.496"/>
    <n v="15"/>
    <n v="0.12"/>
    <n v="8"/>
    <s v="Food - Grains"/>
    <b v="0"/>
    <s v="Food"/>
    <x v="58"/>
  </r>
  <r>
    <s v="OSV-931565"/>
    <d v="2023-09-22T00:00:00"/>
    <s v="In-Store"/>
    <s v="SI013737"/>
    <s v="Newtown"/>
    <s v="RG20"/>
    <s v="England"/>
    <x v="4"/>
    <s v="01JZ3NTAK6T784CM5BWN514Z55"/>
    <s v="Couscous"/>
    <s v="Food - Grains"/>
    <s v="Pasta"/>
    <n v="1.64"/>
    <n v="0.496"/>
    <n v="5"/>
    <n v="0.37"/>
    <n v="8"/>
    <s v="Food - Grains"/>
    <b v="0"/>
    <s v="Food"/>
    <x v="58"/>
  </r>
  <r>
    <s v="YSK-795367"/>
    <d v="2023-03-22T00:00:00"/>
    <s v="In-Store"/>
    <s v="IA036068"/>
    <s v="Linton"/>
    <s v="BD23"/>
    <s v="England"/>
    <x v="0"/>
    <s v="01JZ3NCEZZ51A1JY51KKS3A33J"/>
    <s v="Egg Noodles"/>
    <s v="Food - Grains"/>
    <s v="Pasta"/>
    <n v="1.44"/>
    <n v="0.187"/>
    <n v="2"/>
    <n v="0.27"/>
    <n v="8"/>
    <s v="Food - Grains"/>
    <b v="0"/>
    <s v="Food"/>
    <x v="58"/>
  </r>
  <r>
    <s v="UCD-535598"/>
    <d v="2023-12-17T00:00:00"/>
    <s v="Online"/>
    <s v="LW001842"/>
    <s v="Edinburgh"/>
    <s v="EH9"/>
    <s v="Scotland"/>
    <x v="0"/>
    <s v="01JZ3NCEZZ51A1JY51KKS3A33J"/>
    <s v="Egg Noodles"/>
    <s v="Food - Grains"/>
    <s v="Pasta"/>
    <n v="1.54"/>
    <n v="0.437"/>
    <n v="8"/>
    <n v="0.04"/>
    <n v="8"/>
    <s v="Food - Grains"/>
    <b v="0"/>
    <s v="Food"/>
    <x v="58"/>
  </r>
  <r>
    <s v="TWY-645600"/>
    <d v="2023-10-14T00:00:00"/>
    <s v="In-Store"/>
    <s v="IO065426"/>
    <s v="Bristol"/>
    <s v="BS41"/>
    <s v="England"/>
    <x v="5"/>
    <s v="01JZ3NTAK6T784CM5BWN514Z55"/>
    <s v="Couscous"/>
    <s v="Food - Grains"/>
    <s v="Pasta"/>
    <n v="1.74"/>
    <n v="0.746"/>
    <n v="5"/>
    <n v="0.05"/>
    <n v="8"/>
    <s v="Food - Grains"/>
    <b v="0"/>
    <s v="Food"/>
    <x v="58"/>
  </r>
  <r>
    <s v="LIR-256978"/>
    <d v="2024-12-22T00:00:00"/>
    <s v="Online"/>
    <s v="ZO047287"/>
    <s v="Newton"/>
    <s v="IV1"/>
    <s v="Scotland"/>
    <x v="0"/>
    <s v="01JZ3N59YJXC13FGSZDTDNQ6H9"/>
    <s v="Rice Noodles"/>
    <s v="Food - Grains"/>
    <s v="Pasta"/>
    <n v="3.49"/>
    <n v="1.0469999999999999"/>
    <n v="9"/>
    <m/>
    <n v="8"/>
    <s v="Food - Grains"/>
    <b v="0"/>
    <s v="Food"/>
    <x v="58"/>
  </r>
  <r>
    <s v="JSM-122623"/>
    <d v="2024-06-28T00:00:00"/>
    <s v="In-Store"/>
    <s v="ZO047287"/>
    <s v="Norton"/>
    <s v="S8"/>
    <s v="England"/>
    <x v="6"/>
    <s v="01JZ3N59YJXC13FGSZDTDNQ6H9"/>
    <s v="Rice Noodles"/>
    <s v="Food - Grains"/>
    <s v="Pasta"/>
    <n v="3.49"/>
    <n v="1.0469999999999999"/>
    <n v="14"/>
    <n v="0.33"/>
    <n v="8"/>
    <s v="Food - Grains"/>
    <b v="0"/>
    <s v="Food"/>
    <x v="58"/>
  </r>
  <r>
    <s v="WKW-425139"/>
    <d v="2024-08-06T00:00:00"/>
    <s v="Online"/>
    <s v="WI076001"/>
    <s v="Pentre"/>
    <s v="SY4"/>
    <m/>
    <x v="8"/>
    <s v="01JZ3N55YCPX0D3K6Y919H89GK"/>
    <s v="Beef Stroganoff Mix"/>
    <s v="Food - Meal Kits"/>
    <s v="Pasta &amp; Rice Mixes"/>
    <n v="5.49"/>
    <n v="1.647"/>
    <n v="5"/>
    <m/>
    <n v="8"/>
    <s v="Food - Meal Kits"/>
    <b v="0"/>
    <s v="Food"/>
    <x v="94"/>
  </r>
  <r>
    <s v="YJZ-375436"/>
    <d v="2024-01-28T00:00:00"/>
    <s v="In-Store"/>
    <s v="WI076001"/>
    <s v="Weston"/>
    <s v="GU32"/>
    <s v="England"/>
    <x v="1"/>
    <s v="01JZ3N55YCPX0D3K6Y919H89GK"/>
    <s v="Beef Stroganoff Mix"/>
    <s v="Food - Meal Kits"/>
    <s v="Pasta &amp; Rice Mixes"/>
    <n v="5.49"/>
    <n v="1.647"/>
    <n v="6"/>
    <n v="0.1"/>
    <n v="8"/>
    <s v="Food - Meal Kits"/>
    <b v="0"/>
    <s v="Food"/>
    <x v="94"/>
  </r>
  <r>
    <s v="ZJX-498257"/>
    <d v="2023-07-19T00:00:00"/>
    <s v="In-Store"/>
    <s v="WI076001"/>
    <s v="London"/>
    <s v="W1F"/>
    <s v="England"/>
    <x v="7"/>
    <s v="01JZ3N55YCPX0D3K6Y919H89GK"/>
    <s v="Beef Stroganoff Mix"/>
    <s v="Food - Meal Kits"/>
    <s v="Pasta &amp; Rice Mixes"/>
    <n v="4.49"/>
    <n v="1.097"/>
    <n v="5"/>
    <n v="0.32"/>
    <n v="8"/>
    <s v="Food - Meal Kits"/>
    <b v="0"/>
    <s v="Food"/>
    <x v="94"/>
  </r>
  <r>
    <s v="HFE-466552"/>
    <d v="2023-10-08T00:00:00"/>
    <s v="In-Store"/>
    <s v="WI076001"/>
    <s v="Linton"/>
    <s v="BD23"/>
    <s v="England"/>
    <x v="0"/>
    <s v="01JZ3N55YCPX0D3K6Y919H89GK"/>
    <s v="Beef Stroganoff Mix"/>
    <s v="Food - Meal Kits"/>
    <s v="Pasta &amp; Rice Mixes"/>
    <n v="4.49"/>
    <n v="1.097"/>
    <n v="14"/>
    <n v="0.23"/>
    <n v="8"/>
    <s v="Food - Meal Kits"/>
    <b v="0"/>
    <s v="Food"/>
    <x v="94"/>
  </r>
  <r>
    <s v="OLA-179951"/>
    <d v="2024-06-27T00:00:00"/>
    <s v="Online"/>
    <s v="NA086086"/>
    <s v="Ford"/>
    <s v="GL54"/>
    <s v="England"/>
    <x v="8"/>
    <s v="01JZ3NC9BMEZET9VP9PBN1FDA1"/>
    <s v="Zucchini Noodles"/>
    <s v="Food - Vegetables"/>
    <s v="Pasta Alternatives"/>
    <n v="3.99"/>
    <n v="1.1970000000000001"/>
    <n v="2"/>
    <n v="7.0000000000000007E-2"/>
    <n v="8"/>
    <s v="Food - Vegetables"/>
    <b v="0"/>
    <s v="Food"/>
    <x v="110"/>
  </r>
  <r>
    <s v="QUJ-816952"/>
    <d v="2024-03-10T00:00:00"/>
    <s v="In-Store"/>
    <s v="NA086086"/>
    <s v="Whitchurch"/>
    <s v="BS14"/>
    <s v="England"/>
    <x v="0"/>
    <s v="01JZ3NC9BMEZET9VP9PBN1FDA1"/>
    <s v="Zucchini Noodles"/>
    <s v="Food - Vegetables"/>
    <s v="Pasta Alternatives"/>
    <n v="3.99"/>
    <n v="1.1970000000000001"/>
    <n v="2"/>
    <n v="0.14000000000000001"/>
    <n v="8"/>
    <s v="Food - Vegetables"/>
    <b v="0"/>
    <s v="Food"/>
    <x v="110"/>
  </r>
  <r>
    <s v="BHR-819896"/>
    <d v="2024-07-10T00:00:00"/>
    <s v="In-Store"/>
    <s v="RL088597"/>
    <s v="Leeds"/>
    <s v="LS6"/>
    <s v="England"/>
    <x v="2"/>
    <s v="01JZ3NTKQVNV3JQFH1890HZEPJ"/>
    <s v="Zucchini Noodle Pasta"/>
    <s v="Food - Vegetables"/>
    <s v="Pasta Alternatives"/>
    <n v="3.99"/>
    <n v="1.5960000000000001"/>
    <n v="1"/>
    <n v="0.38"/>
    <n v="8"/>
    <s v="Food - Vegetables"/>
    <b v="0"/>
    <s v="Food"/>
    <x v="110"/>
  </r>
  <r>
    <s v="SYL-975884"/>
    <d v="2024-01-13T00:00:00"/>
    <s v="In-Store"/>
    <s v="NA086086"/>
    <s v="Newport"/>
    <s v="NR29"/>
    <s v="England"/>
    <x v="5"/>
    <s v="01JZ3NC9BMEZET9VP9PBN1FDA1"/>
    <s v="Zucchini Noodles"/>
    <s v="Food - Vegetables"/>
    <s v="Pasta Alternatives"/>
    <n v="3.99"/>
    <n v="1.1970000000000001"/>
    <n v="1"/>
    <n v="0.12"/>
    <n v="8"/>
    <s v="Food - Vegetables"/>
    <b v="0"/>
    <s v="Food"/>
    <x v="110"/>
  </r>
  <r>
    <s v="CMM-826632"/>
    <d v="2024-07-29T00:00:00"/>
    <s v="Online"/>
    <s v="NA086086"/>
    <s v="Wirral"/>
    <s v="CH48"/>
    <s v="England"/>
    <x v="0"/>
    <s v="01JZ3NC9BMEZET9VP9PBN1FDA1"/>
    <s v="Zucchini Noodles"/>
    <s v="Food - Vegetables"/>
    <s v="Pasta Alternatives"/>
    <n v="3.99"/>
    <n v="1.1970000000000001"/>
    <n v="12"/>
    <n v="0.14000000000000001"/>
    <n v="8"/>
    <s v="Food - Vegetables"/>
    <b v="0"/>
    <s v="Food"/>
    <x v="110"/>
  </r>
  <r>
    <s v="LNO-374323"/>
    <d v="2024-10-15T00:00:00"/>
    <s v="Online"/>
    <s v="NA086086"/>
    <s v="Liverpool"/>
    <s v="L74"/>
    <s v="England"/>
    <x v="7"/>
    <s v="01JZ3NC9BMEZET9VP9PBN1FDA1"/>
    <s v="Zucchini Noodles"/>
    <s v="Food - Vegetables"/>
    <s v="Pasta Alternatives"/>
    <n v="3.99"/>
    <n v="1.1970000000000001"/>
    <n v="14"/>
    <n v="0.38"/>
    <n v="8"/>
    <s v="Food - Vegetables"/>
    <b v="0"/>
    <s v="Food"/>
    <x v="110"/>
  </r>
  <r>
    <s v="MFK-463529"/>
    <d v="2025-01-19T00:00:00"/>
    <s v="Online"/>
    <s v="DE053807"/>
    <s v="London"/>
    <s v="EC1V"/>
    <s v="England"/>
    <x v="4"/>
    <s v="01JZ3NTKQVNV3JQFH1890HZEPJ"/>
    <s v="Zucchini Noodle Pasta"/>
    <s v="Food - Vegetables"/>
    <s v="Pasta Alternatives"/>
    <n v="5.41"/>
    <n v="2.5960000000000001"/>
    <n v="14"/>
    <n v="0.02"/>
    <n v="8"/>
    <s v="Food - Vegetables"/>
    <b v="0"/>
    <s v="Food"/>
    <x v="110"/>
  </r>
  <r>
    <s v="LBV-202832"/>
    <d v="2024-11-16T00:00:00"/>
    <s v="Online"/>
    <s v="YK016460"/>
    <s v="Ford"/>
    <s v="GL54"/>
    <s v="England"/>
    <x v="5"/>
    <s v="01JZ3NC9BMEZET9VP9PBN1FDA1"/>
    <s v="Zucchini Noodles"/>
    <s v="Food - Vegetables"/>
    <s v="Pasta Alternatives"/>
    <n v="4.99"/>
    <n v="1.1970000000000001"/>
    <n v="14"/>
    <m/>
    <n v="8"/>
    <s v="Food - Vegetables"/>
    <b v="0"/>
    <s v="Food"/>
    <x v="110"/>
  </r>
  <r>
    <s v="OON-865252"/>
    <d v="2024-09-20T00:00:00"/>
    <s v="In-Store"/>
    <s v="XL066851"/>
    <s v="Bradford"/>
    <s v="BD7"/>
    <s v="England"/>
    <x v="6"/>
    <s v="01JZ3NTKQVNV3JQFH1890HZEPJ"/>
    <s v="Zucchini Noodle Pasta"/>
    <s v="Food - Vegetables"/>
    <s v="Pasta Alternatives"/>
    <n v="4.99"/>
    <n v="1.5960000000000001"/>
    <n v="18"/>
    <n v="0.15"/>
    <n v="8"/>
    <s v="Food - Vegetables"/>
    <b v="0"/>
    <s v="Food"/>
    <x v="110"/>
  </r>
  <r>
    <s v="OND-862127"/>
    <d v="2024-04-29T00:00:00"/>
    <s v="Online"/>
    <s v="UR081132"/>
    <s v="Wootton"/>
    <s v="NN4"/>
    <s v="England"/>
    <x v="8"/>
    <s v="01JZ3NC9BMEZET9VP9PBN1FDA1"/>
    <s v="Zucchini Noodles"/>
    <s v="Food - Vegetables"/>
    <s v="Pasta Alternatives"/>
    <n v="4.99"/>
    <n v="1.1970000000000001"/>
    <n v="4"/>
    <n v="0.13"/>
    <n v="8"/>
    <s v="Food - Vegetables"/>
    <b v="0"/>
    <s v="Food"/>
    <x v="110"/>
  </r>
  <r>
    <s v="ROY-723850"/>
    <d v="2024-10-06T00:00:00"/>
    <s v="Online"/>
    <s v="WQ094918"/>
    <s v="Sheffield"/>
    <s v="S33"/>
    <s v="England"/>
    <x v="0"/>
    <s v="01JZ3NC9BMEZET9VP9PBN1FDA1"/>
    <s v="Zucchini Noodles"/>
    <s v="Food - Vegetables"/>
    <s v="Pasta Alternatives"/>
    <n v="4.99"/>
    <n v="1.1970000000000001"/>
    <n v="3"/>
    <n v="0.13"/>
    <n v="8"/>
    <s v="Food - Vegetables"/>
    <b v="0"/>
    <s v="Food"/>
    <x v="110"/>
  </r>
  <r>
    <s v="XRN-729570"/>
    <d v="2024-12-18T00:00:00"/>
    <s v="Online"/>
    <s v="TW027989"/>
    <s v="Glasgow"/>
    <s v="G4"/>
    <s v="Scotland"/>
    <x v="0"/>
    <s v="01JZ3NC9BMEZET9VP9PBN1FDA1"/>
    <s v="Zucchini Noodles"/>
    <s v="Food - Vegetables"/>
    <s v="Pasta Alternatives"/>
    <n v="4.99"/>
    <n v="1.1970000000000001"/>
    <n v="13"/>
    <n v="0.15"/>
    <n v="8"/>
    <s v="Food - Vegetables"/>
    <b v="0"/>
    <s v="Food"/>
    <x v="110"/>
  </r>
  <r>
    <s v="PXB-017909"/>
    <d v="2023-06-10T00:00:00"/>
    <s v="Online"/>
    <s v="RL088597"/>
    <s v="Norton"/>
    <s v="S8"/>
    <s v="England"/>
    <x v="2"/>
    <s v="01JZ3NTKQVNV3JQFH1890HZEPJ"/>
    <s v="Zucchini Noodle Pasta"/>
    <s v="Food - Vegetables"/>
    <s v="Pasta Alternatives"/>
    <n v="3.14"/>
    <n v="1.0960000000000001"/>
    <n v="6"/>
    <n v="0.23"/>
    <n v="8"/>
    <s v="Food - Vegetables"/>
    <b v="0"/>
    <s v="Food"/>
    <x v="110"/>
  </r>
  <r>
    <s v="HNS-106799"/>
    <d v="2023-08-12T00:00:00"/>
    <s v="In-Store"/>
    <s v="EE086581"/>
    <s v="Newport"/>
    <s v="NR29"/>
    <s v="England"/>
    <x v="9"/>
    <s v="01JZ3NC9BMEZET9VP9PBN1FDA1"/>
    <s v="Zucchini Noodles"/>
    <s v="Food - Vegetables"/>
    <s v="Pasta Alternatives"/>
    <n v="3.24"/>
    <n v="0.94699999999999995"/>
    <n v="12"/>
    <n v="0.06"/>
    <n v="8"/>
    <s v="Food - Vegetables"/>
    <b v="0"/>
    <s v="Food"/>
    <x v="110"/>
  </r>
  <r>
    <s v="IRG-211108"/>
    <d v="2023-08-28T00:00:00"/>
    <s v="Online"/>
    <s v="UY005001"/>
    <s v="Weston"/>
    <s v="GU32"/>
    <s v="England"/>
    <x v="2"/>
    <s v="01JZ3NC9BMEZET9VP9PBN1FDA1"/>
    <s v="Zucchini Noodles"/>
    <s v="Food - Vegetables"/>
    <s v="Pasta Alternatives"/>
    <n v="3.24"/>
    <n v="0.94699999999999995"/>
    <n v="6"/>
    <n v="7.0000000000000007E-2"/>
    <n v="8"/>
    <s v="Food - Vegetables"/>
    <b v="0"/>
    <s v="Food"/>
    <x v="110"/>
  </r>
  <r>
    <s v="ODP-449758"/>
    <d v="2023-11-18T00:00:00"/>
    <s v="In-Store"/>
    <s v="SU042455"/>
    <s v="Merton"/>
    <s v="SW19"/>
    <s v="England"/>
    <x v="0"/>
    <s v="01JZ3NC9BMEZET9VP9PBN1FDA1"/>
    <s v="Zucchini Noodles"/>
    <s v="Food - Vegetables"/>
    <s v="Pasta Alternatives"/>
    <n v="3.24"/>
    <n v="0.94699999999999995"/>
    <n v="13"/>
    <n v="0.02"/>
    <n v="8"/>
    <s v="Food - Vegetables"/>
    <b v="0"/>
    <s v="Food"/>
    <x v="110"/>
  </r>
  <r>
    <s v="QMU-165129"/>
    <d v="2023-09-29T00:00:00"/>
    <s v="Online"/>
    <s v="AI033136"/>
    <s v="Church End"/>
    <s v="CB4"/>
    <s v="England"/>
    <x v="2"/>
    <s v="01JZ3NTKQVNV3JQFH1890HZEPJ"/>
    <s v="Zucchini Noodle Pasta"/>
    <s v="Food - Vegetables"/>
    <s v="Pasta Alternatives"/>
    <n v="3.24"/>
    <n v="1.3460000000000001"/>
    <n v="20"/>
    <n v="0.03"/>
    <n v="8"/>
    <s v="Food - Vegetables"/>
    <b v="0"/>
    <s v="Food"/>
    <x v="110"/>
  </r>
  <r>
    <s v="YVL-326274"/>
    <d v="2024-12-19T00:00:00"/>
    <s v="In-Store"/>
    <s v="HL006234"/>
    <s v="Craigavon"/>
    <s v="BT66"/>
    <s v="Northern Ireland"/>
    <x v="0"/>
    <s v="01JZ3N52MN6K6ZBMB2S60Y6661"/>
    <s v="Roasted Garlic Pasta Sauce"/>
    <s v="Food - Sauces"/>
    <s v="Pasta Sauces"/>
    <n v="4.99"/>
    <n v="1.4970000000000001"/>
    <n v="2"/>
    <n v="0.36"/>
    <n v="8"/>
    <s v="Food - Sauces"/>
    <b v="0"/>
    <s v="Food"/>
    <x v="15"/>
  </r>
  <r>
    <s v="WTV-806290"/>
    <d v="2024-05-30T00:00:00"/>
    <s v="Online"/>
    <s v="CY070612"/>
    <s v="Seaton"/>
    <s v="LE15"/>
    <s v="England"/>
    <x v="7"/>
    <s v="01JZ3N531G9AYMH2BNY4X1PHPD"/>
    <s v="Tomato Basil Pasta Sauce"/>
    <s v="Food - Sauces"/>
    <s v="Pasta Sauces"/>
    <n v="3.99"/>
    <n v="1.1970000000000001"/>
    <n v="6"/>
    <n v="0.2"/>
    <n v="8"/>
    <s v="Food - Sauces"/>
    <b v="0"/>
    <s v="Food"/>
    <x v="15"/>
  </r>
  <r>
    <s v="ONF-322581"/>
    <d v="2024-04-19T00:00:00"/>
    <s v="In-Store"/>
    <s v="CY070612"/>
    <s v="Upton"/>
    <s v="WF9"/>
    <s v="England"/>
    <x v="7"/>
    <s v="01JZ3N531G9AYMH2BNY4X1PHPD"/>
    <s v="Tomato Basil Pasta Sauce"/>
    <s v="Food - Sauces"/>
    <s v="Pasta Sauces"/>
    <n v="3.99"/>
    <n v="1.1970000000000001"/>
    <n v="17"/>
    <n v="0.03"/>
    <n v="8"/>
    <s v="Food - Sauces"/>
    <b v="0"/>
    <s v="Food"/>
    <x v="15"/>
  </r>
  <r>
    <s v="GUM-305067"/>
    <d v="2024-03-21T00:00:00"/>
    <s v="In-Store"/>
    <s v="HL006234"/>
    <s v="London"/>
    <s v="SW1E"/>
    <s v="England"/>
    <x v="6"/>
    <s v="01JZ3N52MN6K6ZBMB2S60Y6661"/>
    <s v="Roasted Garlic Pasta Sauce"/>
    <s v="Food - Sauces"/>
    <s v="Pasta Sauces"/>
    <n v="4.99"/>
    <n v="1.4970000000000001"/>
    <n v="15"/>
    <n v="0.39"/>
    <n v="8"/>
    <s v="Food - Sauces"/>
    <b v="0"/>
    <s v="Food"/>
    <x v="15"/>
  </r>
  <r>
    <s v="WZF-693275"/>
    <d v="2024-11-11T00:00:00"/>
    <s v="Online"/>
    <s v="CY070612"/>
    <s v="Newbiggin"/>
    <s v="NE46"/>
    <s v="England"/>
    <x v="6"/>
    <s v="01JZ3N531G9AYMH2BNY4X1PHPD"/>
    <s v="Tomato Basil Pasta Sauce"/>
    <s v="Food - Sauces"/>
    <s v="Pasta Sauces"/>
    <n v="3.99"/>
    <n v="1.1970000000000001"/>
    <n v="3"/>
    <n v="0.35"/>
    <n v="8"/>
    <s v="Food - Sauces"/>
    <b v="0"/>
    <s v="Food"/>
    <x v="15"/>
  </r>
  <r>
    <s v="VYK-332846"/>
    <d v="2024-03-21T00:00:00"/>
    <s v="Online"/>
    <s v="QA083352"/>
    <s v="Liverpool"/>
    <s v="L33"/>
    <s v="England"/>
    <x v="4"/>
    <s v="01JZ3N50ZSQZZSDNYEKD97V2S0"/>
    <s v="Pesto Pasta Sauce"/>
    <s v="Food - Sauces"/>
    <s v="Pasta Sauces"/>
    <n v="3.99"/>
    <n v="1.1970000000000001"/>
    <n v="11"/>
    <n v="0.15"/>
    <n v="8"/>
    <s v="Food - Sauces"/>
    <b v="0"/>
    <s v="Food"/>
    <x v="15"/>
  </r>
  <r>
    <s v="YIX-175412"/>
    <d v="2024-06-29T00:00:00"/>
    <s v="In-Store"/>
    <s v="QA083352"/>
    <s v="Dean"/>
    <s v="OX7"/>
    <s v="England"/>
    <x v="2"/>
    <s v="01JZ3N50ZSQZZSDNYEKD97V2S0"/>
    <s v="Pesto Pasta Sauce"/>
    <s v="Food - Sauces"/>
    <s v="Pasta Sauces"/>
    <n v="3.99"/>
    <n v="1.1970000000000001"/>
    <n v="3"/>
    <n v="0.32"/>
    <n v="8"/>
    <s v="Food - Sauces"/>
    <b v="0"/>
    <s v="Food"/>
    <x v="15"/>
  </r>
  <r>
    <s v="YSI-494641"/>
    <d v="2025-01-19T00:00:00"/>
    <s v="Online"/>
    <s v="TS016028"/>
    <s v="London"/>
    <s v="WC2H"/>
    <s v="England"/>
    <x v="8"/>
    <s v="01JZ3NTHC8ZCSRX314CW39GE63"/>
    <s v="Italian Marinara Sauce"/>
    <s v="Food - Sauces"/>
    <s v="Pasta Sauces"/>
    <n v="4.71"/>
    <n v="2.3159999999999998"/>
    <n v="13"/>
    <n v="0.17"/>
    <n v="8"/>
    <s v="Food - Sauces"/>
    <b v="0"/>
    <s v="Food"/>
    <x v="15"/>
  </r>
  <r>
    <s v="EDF-121488"/>
    <d v="2025-01-19T00:00:00"/>
    <s v="Online"/>
    <s v="KF007013"/>
    <s v="Craigavon"/>
    <s v="BT66"/>
    <s v="Northern Ireland"/>
    <x v="0"/>
    <s v="01JZ3NTHC8ZCSRX314CW39GE63"/>
    <s v="Italian Marinara Sauce"/>
    <s v="Food - Sauces"/>
    <s v="Pasta Sauces"/>
    <n v="4.71"/>
    <n v="2.3159999999999998"/>
    <n v="12"/>
    <n v="0.14000000000000001"/>
    <n v="8"/>
    <s v="Food - Sauces"/>
    <b v="0"/>
    <s v="Food"/>
    <x v="15"/>
  </r>
  <r>
    <s v="KSM-707762"/>
    <d v="2024-04-29T00:00:00"/>
    <s v="In-Store"/>
    <s v="WQ091942"/>
    <s v="Merton"/>
    <s v="SW19"/>
    <s v="England"/>
    <x v="6"/>
    <s v="01JZ3N5AJZSAM3W6HA9BA31331"/>
    <s v="Lemon Basil Pasta Sauce"/>
    <s v="Food - Sauces"/>
    <s v="Pasta Sauces"/>
    <n v="4.99"/>
    <n v="1.4970000000000001"/>
    <n v="15"/>
    <n v="0.12"/>
    <n v="8"/>
    <s v="Food - Sauces"/>
    <b v="0"/>
    <s v="Food"/>
    <x v="15"/>
  </r>
  <r>
    <s v="JAE-618824"/>
    <d v="2024-01-05T00:00:00"/>
    <s v="Online"/>
    <s v="IT061679"/>
    <s v="Newport"/>
    <s v="NR29"/>
    <s v="England"/>
    <x v="6"/>
    <s v="01JZ3NTHC8ZCSRX314CW39GE63"/>
    <s v="Italian Marinara Sauce"/>
    <s v="Food - Sauces"/>
    <s v="Pasta Sauces"/>
    <n v="4.29"/>
    <n v="1.3160000000000001"/>
    <n v="3"/>
    <n v="0.12"/>
    <n v="8"/>
    <s v="Food - Sauces"/>
    <b v="0"/>
    <s v="Food"/>
    <x v="15"/>
  </r>
  <r>
    <s v="UZN-725718"/>
    <d v="2023-06-17T00:00:00"/>
    <s v="In-Store"/>
    <s v="QA083352"/>
    <s v="Brampton"/>
    <s v="NR34"/>
    <s v="England"/>
    <x v="1"/>
    <s v="01JZ3N50ZSQZZSDNYEKD97V2S0"/>
    <s v="Pesto Pasta Sauce"/>
    <s v="Food - Sauces"/>
    <s v="Pasta Sauces"/>
    <n v="2.99"/>
    <n v="0.64700000000000002"/>
    <n v="13"/>
    <n v="0.24"/>
    <n v="8"/>
    <s v="Food - Sauces"/>
    <b v="0"/>
    <s v="Food"/>
    <x v="15"/>
  </r>
  <r>
    <s v="ZOX-621172"/>
    <d v="2023-12-07T00:00:00"/>
    <s v="Online"/>
    <s v="CY070612"/>
    <s v="Church End"/>
    <s v="CB4"/>
    <s v="England"/>
    <x v="0"/>
    <s v="01JZ3N531G9AYMH2BNY4X1PHPD"/>
    <s v="Tomato Basil Pasta Sauce"/>
    <s v="Food - Sauces"/>
    <s v="Pasta Sauces"/>
    <n v="2.99"/>
    <n v="0.64700000000000002"/>
    <n v="1"/>
    <n v="0.09"/>
    <n v="8"/>
    <s v="Food - Sauces"/>
    <b v="0"/>
    <s v="Food"/>
    <x v="15"/>
  </r>
  <r>
    <s v="BLX-777651"/>
    <d v="2023-10-23T00:00:00"/>
    <s v="Online"/>
    <s v="SU079831"/>
    <s v="Seaton"/>
    <s v="LE15"/>
    <s v="England"/>
    <x v="0"/>
    <s v="01JZ3NTHC8ZCSRX314CW39GE63"/>
    <s v="Italian Marinara Sauce"/>
    <s v="Food - Sauces"/>
    <s v="Pasta Sauces"/>
    <n v="2.44"/>
    <n v="0.81599999999999995"/>
    <n v="10"/>
    <n v="0.28999999999999998"/>
    <n v="8"/>
    <s v="Food - Sauces"/>
    <b v="0"/>
    <s v="Food"/>
    <x v="15"/>
  </r>
  <r>
    <s v="XVZ-743941"/>
    <d v="2023-12-09T00:00:00"/>
    <s v="In-Store"/>
    <s v="SU079831"/>
    <s v="Tullich"/>
    <s v="AB55"/>
    <s v="Scotland"/>
    <x v="0"/>
    <s v="01JZ3NTHC8ZCSRX314CW39GE63"/>
    <s v="Italian Marinara Sauce"/>
    <s v="Food - Sauces"/>
    <s v="Pasta Sauces"/>
    <n v="2.44"/>
    <n v="0.81599999999999995"/>
    <n v="8"/>
    <m/>
    <n v="8"/>
    <s v="Food - Sauces"/>
    <b v="0"/>
    <s v="Food"/>
    <x v="15"/>
  </r>
  <r>
    <s v="EQI-908748"/>
    <d v="2023-10-27T00:00:00"/>
    <s v="In-Store"/>
    <s v="SU079831"/>
    <s v="Sutton"/>
    <s v="RH5"/>
    <s v="England"/>
    <x v="7"/>
    <s v="01JZ3NTHC8ZCSRX314CW39GE63"/>
    <s v="Italian Marinara Sauce"/>
    <s v="Food - Sauces"/>
    <s v="Pasta Sauces"/>
    <n v="2.44"/>
    <n v="0.81599999999999995"/>
    <n v="17"/>
    <m/>
    <n v="8"/>
    <s v="Food - Sauces"/>
    <b v="0"/>
    <s v="Food"/>
    <x v="15"/>
  </r>
  <r>
    <s v="ZSL-051559"/>
    <d v="2023-04-04T00:00:00"/>
    <s v="Online"/>
    <s v="SU079831"/>
    <s v="Denton"/>
    <s v="M34"/>
    <s v="England"/>
    <x v="1"/>
    <s v="01JZ3NTHC8ZCSRX314CW39GE63"/>
    <s v="Italian Marinara Sauce"/>
    <s v="Food - Sauces"/>
    <s v="Pasta Sauces"/>
    <n v="2.44"/>
    <n v="0.81599999999999995"/>
    <n v="10"/>
    <n v="0.05"/>
    <n v="8"/>
    <s v="Food - Sauces"/>
    <b v="0"/>
    <s v="Food"/>
    <x v="15"/>
  </r>
  <r>
    <s v="UQB-906994"/>
    <d v="2023-03-24T00:00:00"/>
    <s v="In-Store"/>
    <s v="WQ091942"/>
    <s v="Newtown"/>
    <s v="RG20"/>
    <s v="England"/>
    <x v="5"/>
    <s v="01JZ3N5AJZSAM3W6HA9BA31331"/>
    <s v="Lemon Basil Pasta Sauce"/>
    <s v="Food - Sauces"/>
    <s v="Pasta Sauces"/>
    <n v="4.1399999999999997"/>
    <n v="0.997"/>
    <n v="16"/>
    <m/>
    <n v="8"/>
    <s v="Food - Sauces"/>
    <b v="0"/>
    <s v="Food"/>
    <x v="15"/>
  </r>
  <r>
    <s v="RTZ-291375"/>
    <d v="2023-09-19T00:00:00"/>
    <s v="In-Store"/>
    <s v="WQ091942"/>
    <s v="Newbiggin"/>
    <s v="NE46"/>
    <s v="England"/>
    <x v="3"/>
    <s v="01JZ3N5AJZSAM3W6HA9BA31331"/>
    <s v="Lemon Basil Pasta Sauce"/>
    <s v="Food - Sauces"/>
    <s v="Pasta Sauces"/>
    <n v="4.1399999999999997"/>
    <n v="0.997"/>
    <n v="20"/>
    <n v="0.09"/>
    <n v="8"/>
    <s v="Food - Sauces"/>
    <b v="0"/>
    <s v="Food"/>
    <x v="15"/>
  </r>
  <r>
    <s v="XWD-370331"/>
    <d v="2023-02-14T00:00:00"/>
    <s v="Online"/>
    <s v="WQ091942"/>
    <s v="Langley"/>
    <s v="SG4"/>
    <s v="England"/>
    <x v="5"/>
    <s v="01JZ3N5AJZSAM3W6HA9BA31331"/>
    <s v="Lemon Basil Pasta Sauce"/>
    <s v="Food - Sauces"/>
    <s v="Pasta Sauces"/>
    <n v="4.1399999999999997"/>
    <n v="0.997"/>
    <n v="19"/>
    <n v="0.38"/>
    <n v="8"/>
    <s v="Food - Sauces"/>
    <b v="0"/>
    <s v="Food"/>
    <x v="15"/>
  </r>
  <r>
    <s v="JIE-298829"/>
    <d v="2023-02-15T00:00:00"/>
    <s v="In-Store"/>
    <s v="WU080548"/>
    <s v="Hatton"/>
    <s v="CV35"/>
    <s v="England"/>
    <x v="4"/>
    <s v="01JZ3NTHC8ZCSRX314CW39GE63"/>
    <s v="Italian Marinara Sauce"/>
    <s v="Food - Sauces"/>
    <s v="Pasta Sauces"/>
    <n v="2.54"/>
    <n v="1.0660000000000001"/>
    <n v="19"/>
    <n v="0.02"/>
    <n v="8"/>
    <s v="Food - Sauces"/>
    <b v="0"/>
    <s v="Food"/>
    <x v="15"/>
  </r>
  <r>
    <s v="TOQ-063414"/>
    <d v="2023-09-22T00:00:00"/>
    <s v="Online"/>
    <s v="QB072843"/>
    <s v="Thorpe"/>
    <s v="BD23"/>
    <s v="England"/>
    <x v="0"/>
    <s v="01JZ3NTHC8ZCSRX314CW39GE63"/>
    <s v="Italian Marinara Sauce"/>
    <s v="Food - Sauces"/>
    <s v="Pasta Sauces"/>
    <n v="2.54"/>
    <n v="1.0660000000000001"/>
    <n v="13"/>
    <n v="0.06"/>
    <n v="8"/>
    <s v="Food - Sauces"/>
    <b v="0"/>
    <s v="Food"/>
    <x v="15"/>
  </r>
  <r>
    <s v="DQP-037326"/>
    <d v="2023-12-18T00:00:00"/>
    <s v="In-Store"/>
    <s v="NJ066383"/>
    <s v="Marston"/>
    <s v="ST20"/>
    <s v="England"/>
    <x v="0"/>
    <s v="01JZ3NTHC8ZCSRX314CW39GE63"/>
    <s v="Italian Marinara Sauce"/>
    <s v="Food - Sauces"/>
    <s v="Pasta Sauces"/>
    <n v="2.54"/>
    <n v="1.0660000000000001"/>
    <n v="14"/>
    <m/>
    <n v="8"/>
    <s v="Food - Sauces"/>
    <b v="0"/>
    <s v="Food"/>
    <x v="15"/>
  </r>
  <r>
    <s v="CJJ-159204"/>
    <d v="2024-05-11T00:00:00"/>
    <s v="Online"/>
    <s v="WQ091942"/>
    <s v="Church End"/>
    <s v="CB4"/>
    <s v="England"/>
    <x v="4"/>
    <s v="01JZ3N5AJZSAM3W6HA9BA31331"/>
    <s v="Lemon Basil Pasta Sauce"/>
    <s v="Food - Sauces"/>
    <s v="Pasta Sauces"/>
    <n v="4.99"/>
    <n v="1.4970000000000001"/>
    <n v="1"/>
    <n v="0.09"/>
    <n v="8"/>
    <s v="Food - Sauces"/>
    <b v="0"/>
    <s v="Food"/>
    <x v="15"/>
  </r>
  <r>
    <s v="MFX-824613"/>
    <d v="2024-04-03T00:00:00"/>
    <s v="Online"/>
    <s v="WQ091942"/>
    <s v="London"/>
    <s v="W1F"/>
    <s v="England"/>
    <x v="8"/>
    <s v="01JZ3N5AJZSAM3W6HA9BA31331"/>
    <s v="Lemon Basil Pasta Sauce"/>
    <s v="Food - Sauces"/>
    <s v="Pasta Sauces"/>
    <n v="4.99"/>
    <n v="1.4970000000000001"/>
    <n v="11"/>
    <n v="0.33"/>
    <n v="8"/>
    <s v="Food - Sauces"/>
    <b v="0"/>
    <s v="Food"/>
    <x v="15"/>
  </r>
  <r>
    <s v="OGQ-274582"/>
    <d v="2024-05-03T00:00:00"/>
    <s v="Online"/>
    <s v="WQ091942"/>
    <s v="East End"/>
    <s v="BH21"/>
    <s v="England"/>
    <x v="9"/>
    <s v="01JZ3N5AJZSAM3W6HA9BA31331"/>
    <s v="Lemon Basil Pasta Sauce"/>
    <s v="Food - Sauces"/>
    <s v="Pasta Sauces"/>
    <n v="4.99"/>
    <n v="1.4970000000000001"/>
    <n v="11"/>
    <n v="0.26"/>
    <n v="8"/>
    <s v="Food - Sauces"/>
    <b v="0"/>
    <s v="Food"/>
    <x v="15"/>
  </r>
  <r>
    <s v="PDG-307163"/>
    <d v="2023-05-27T00:00:00"/>
    <s v="In-Store"/>
    <s v="WQ091942"/>
    <s v="Aston"/>
    <s v="TF6"/>
    <s v="England"/>
    <x v="8"/>
    <s v="01JZ3N5AJZSAM3W6HA9BA31331"/>
    <s v="Lemon Basil Pasta Sauce"/>
    <s v="Food - Sauces"/>
    <s v="Pasta Sauces"/>
    <n v="4.99"/>
    <n v="1.4970000000000001"/>
    <n v="4"/>
    <n v="0.23"/>
    <n v="8"/>
    <s v="Food - Sauces"/>
    <b v="0"/>
    <s v="Food"/>
    <x v="15"/>
  </r>
  <r>
    <s v="WYL-462100"/>
    <d v="2023-12-31T00:00:00"/>
    <s v="In-Store"/>
    <s v="WQ091942"/>
    <s v="Merton"/>
    <s v="SW19"/>
    <s v="England"/>
    <x v="0"/>
    <s v="01JZ3N5AJZSAM3W6HA9BA31331"/>
    <s v="Lemon Basil Pasta Sauce"/>
    <s v="Food - Sauces"/>
    <s v="Pasta Sauces"/>
    <n v="4.99"/>
    <n v="1.4970000000000001"/>
    <n v="8"/>
    <n v="0.26"/>
    <n v="8"/>
    <s v="Food - Sauces"/>
    <b v="0"/>
    <s v="Food"/>
    <x v="15"/>
  </r>
  <r>
    <s v="UEG-205382"/>
    <d v="2024-04-19T00:00:00"/>
    <s v="Online"/>
    <s v="LS048805"/>
    <s v="Church End"/>
    <s v="CB4"/>
    <s v="England"/>
    <x v="9"/>
    <s v="01JZ3NT31QZGJ0V3S587R7KRCH"/>
    <s v="Cinnamon Rolls"/>
    <s v="Food - Bakery"/>
    <s v="Pastries"/>
    <n v="4.49"/>
    <n v="1.796"/>
    <n v="1"/>
    <n v="0.4"/>
    <n v="8"/>
    <s v="Food - Bakery"/>
    <b v="0"/>
    <s v="Food"/>
    <x v="12"/>
  </r>
  <r>
    <s v="KQT-068256"/>
    <d v="2024-08-18T00:00:00"/>
    <s v="Online"/>
    <s v="LS048805"/>
    <s v="Newtown"/>
    <s v="RG20"/>
    <s v="England"/>
    <x v="1"/>
    <s v="01JZ3NT31QZGJ0V3S587R7KRCH"/>
    <s v="Cinnamon Rolls"/>
    <s v="Food - Bakery"/>
    <s v="Pastries"/>
    <n v="4.49"/>
    <n v="1.796"/>
    <n v="14"/>
    <n v="0.13"/>
    <n v="8"/>
    <s v="Food - Bakery"/>
    <b v="0"/>
    <s v="Food"/>
    <x v="12"/>
  </r>
  <r>
    <s v="KTY-480625"/>
    <d v="2025-01-30T00:00:00"/>
    <s v="In-Store"/>
    <s v="HH019414"/>
    <s v="Wootton"/>
    <s v="NN4"/>
    <s v="England"/>
    <x v="2"/>
    <s v="01JZ3NT31QZGJ0V3S587R7KRCH"/>
    <s v="Cinnamon Rolls"/>
    <s v="Food - Bakery"/>
    <s v="Pastries"/>
    <n v="5.91"/>
    <n v="2.7959999999999998"/>
    <n v="3"/>
    <n v="0.06"/>
    <n v="8"/>
    <s v="Food - Bakery"/>
    <b v="0"/>
    <s v="Food"/>
    <x v="12"/>
  </r>
  <r>
    <s v="RVB-535531"/>
    <d v="2024-03-21T00:00:00"/>
    <s v="Online"/>
    <s v="SZ017967"/>
    <s v="Wootton"/>
    <s v="NN4"/>
    <s v="England"/>
    <x v="1"/>
    <s v="01JZ3NT31QZGJ0V3S587R7KRCH"/>
    <s v="Cinnamon Rolls"/>
    <s v="Food - Bakery"/>
    <s v="Pastries"/>
    <n v="5.49"/>
    <n v="1.796"/>
    <n v="11"/>
    <n v="0.09"/>
    <n v="8"/>
    <s v="Food - Bakery"/>
    <b v="0"/>
    <s v="Food"/>
    <x v="12"/>
  </r>
  <r>
    <s v="QFP-059693"/>
    <d v="2024-01-10T00:00:00"/>
    <s v="In-Store"/>
    <s v="YH085150"/>
    <s v="London"/>
    <s v="EC1V"/>
    <s v="England"/>
    <x v="2"/>
    <s v="01JZ3NT31QZGJ0V3S587R7KRCH"/>
    <s v="Cinnamon Rolls"/>
    <s v="Food - Bakery"/>
    <s v="Pastries"/>
    <n v="5.49"/>
    <n v="1.796"/>
    <n v="4"/>
    <m/>
    <n v="8"/>
    <s v="Food - Bakery"/>
    <b v="0"/>
    <s v="Food"/>
    <x v="12"/>
  </r>
  <r>
    <s v="TRW-414290"/>
    <d v="2023-03-12T00:00:00"/>
    <s v="In-Store"/>
    <s v="RF083284"/>
    <s v="Ford"/>
    <s v="GL54"/>
    <s v="England"/>
    <x v="6"/>
    <s v="01JZ3NT31QZGJ0V3S587R7KRCH"/>
    <s v="Cinnamon Rolls"/>
    <s v="Food - Bakery"/>
    <s v="Pastries"/>
    <n v="3.74"/>
    <n v="1.546"/>
    <n v="10"/>
    <n v="0.09"/>
    <n v="8"/>
    <s v="Food - Bakery"/>
    <b v="0"/>
    <s v="Food"/>
    <x v="12"/>
  </r>
  <r>
    <s v="SLM-671702"/>
    <d v="2024-11-22T00:00:00"/>
    <s v="In-Store"/>
    <s v="UJ056106"/>
    <s v="Sheffield"/>
    <s v="S1"/>
    <s v="England"/>
    <x v="4"/>
    <s v="01JZ3N5681DFKPYPY2Y0J153PR"/>
    <s v="Puff Pastry"/>
    <s v="Food - Bakery"/>
    <s v="Pastry Products"/>
    <n v="5.49"/>
    <n v="1.647"/>
    <n v="16"/>
    <n v="0.35"/>
    <n v="8"/>
    <s v="Food - Bakery"/>
    <b v="0"/>
    <s v="Food"/>
    <x v="12"/>
  </r>
  <r>
    <s v="IAN-148591"/>
    <d v="2024-06-14T00:00:00"/>
    <s v="In-Store"/>
    <s v="UJ056106"/>
    <s v="Hatton"/>
    <s v="CV35"/>
    <s v="England"/>
    <x v="4"/>
    <s v="01JZ3N5681DFKPYPY2Y0J153PR"/>
    <s v="Puff Pastry"/>
    <s v="Food - Bakery"/>
    <s v="Pastry Products"/>
    <n v="5.49"/>
    <n v="1.647"/>
    <n v="6"/>
    <n v="0.1"/>
    <n v="8"/>
    <s v="Food - Bakery"/>
    <b v="0"/>
    <s v="Food"/>
    <x v="12"/>
  </r>
  <r>
    <s v="IDM-076166"/>
    <d v="2024-12-15T00:00:00"/>
    <s v="Online"/>
    <s v="UJ056106"/>
    <s v="Bristol"/>
    <s v="BS41"/>
    <s v="England"/>
    <x v="8"/>
    <s v="01JZ3N5681DFKPYPY2Y0J153PR"/>
    <s v="Puff Pastry"/>
    <s v="Food - Bakery"/>
    <s v="Pastry Products"/>
    <n v="5.49"/>
    <n v="1.647"/>
    <n v="6"/>
    <n v="0.26"/>
    <n v="8"/>
    <s v="Food - Bakery"/>
    <b v="0"/>
    <s v="Food"/>
    <x v="12"/>
  </r>
  <r>
    <s v="JIJ-313158"/>
    <d v="2024-12-01T00:00:00"/>
    <s v="In-Store"/>
    <s v="XC022001"/>
    <s v="Liverpool"/>
    <s v="L33"/>
    <s v="England"/>
    <x v="8"/>
    <s v="01JZ3N5A9N6YP59W1W37YAG81Q"/>
    <s v="Rechargeable Hand Warmer"/>
    <s v="Accessories"/>
    <s v="Personal Care"/>
    <n v="22.99"/>
    <n v="6.8970000000000002"/>
    <n v="10"/>
    <n v="0.01"/>
    <n v="1"/>
    <s v="Accessories"/>
    <b v="0"/>
    <s v="Accessories"/>
    <x v="20"/>
  </r>
  <r>
    <s v="KLN-472073"/>
    <d v="2023-06-21T00:00:00"/>
    <s v="In-Store"/>
    <s v="XC022001"/>
    <s v="Belfast"/>
    <s v="BT2"/>
    <s v="Northern Ireland"/>
    <x v="0"/>
    <s v="01JZ3N5A9N6YP59W1W37YAG81Q"/>
    <s v="Rechargeable Hand Warmer"/>
    <s v="Accessories"/>
    <s v="Personal Care"/>
    <n v="22.14"/>
    <n v="6.3970000000000002"/>
    <n v="16"/>
    <n v="0.19"/>
    <n v="1"/>
    <s v="Accessories"/>
    <b v="0"/>
    <s v="Accessories"/>
    <x v="20"/>
  </r>
  <r>
    <s v="WQK-299431"/>
    <d v="2023-10-21T00:00:00"/>
    <s v="Online"/>
    <s v="XC022001"/>
    <s v="Seaton"/>
    <s v="LE15"/>
    <s v="England"/>
    <x v="2"/>
    <s v="01JZ3N5A9N6YP59W1W37YAG81Q"/>
    <s v="Rechargeable Hand Warmer"/>
    <s v="Accessories"/>
    <s v="Personal Care"/>
    <n v="22.14"/>
    <n v="6.3970000000000002"/>
    <n v="19"/>
    <n v="0.03"/>
    <n v="1"/>
    <s v="Accessories"/>
    <b v="0"/>
    <s v="Accessories"/>
    <x v="20"/>
  </r>
  <r>
    <s v="JYL-436843"/>
    <d v="2023-07-26T00:00:00"/>
    <s v="In-Store"/>
    <s v="XC022001"/>
    <s v="Kirkton"/>
    <s v="KW10"/>
    <s v="Scotland"/>
    <x v="0"/>
    <s v="01JZ3N5A9N6YP59W1W37YAG81Q"/>
    <s v="Rechargeable Hand Warmer"/>
    <s v="Accessories"/>
    <s v="Personal Care"/>
    <n v="22.14"/>
    <n v="6.3970000000000002"/>
    <n v="11"/>
    <n v="0.1"/>
    <n v="1"/>
    <s v="Accessories"/>
    <b v="0"/>
    <s v="Accessories"/>
    <x v="20"/>
  </r>
  <r>
    <s v="VKI-406219"/>
    <d v="2023-07-30T00:00:00"/>
    <s v="Online"/>
    <s v="XC022001"/>
    <s v="Aston"/>
    <s v="TF6"/>
    <m/>
    <x v="6"/>
    <s v="01JZ3N5A9N6YP59W1W37YAG81Q"/>
    <s v="Rechargeable Hand Warmer"/>
    <s v="Accessories"/>
    <s v="Personal Care"/>
    <n v="22.14"/>
    <n v="6.3970000000000002"/>
    <n v="18"/>
    <n v="0.11"/>
    <n v="1"/>
    <s v="Accessories"/>
    <b v="0"/>
    <s v="Accessories"/>
    <x v="20"/>
  </r>
  <r>
    <s v="DLK-228474"/>
    <d v="2024-06-23T00:00:00"/>
    <s v="Online"/>
    <s v="XC022001"/>
    <s v="Upton"/>
    <s v="DN21"/>
    <s v="England"/>
    <x v="6"/>
    <s v="01JZ3N5A9N6YP59W1W37YAG81Q"/>
    <s v="Rechargeable Hand Warmer"/>
    <s v="Accessories"/>
    <s v="Personal Care"/>
    <n v="22.99"/>
    <n v="6.8970000000000002"/>
    <n v="7"/>
    <n v="0.36"/>
    <n v="1"/>
    <s v="Accessories"/>
    <b v="0"/>
    <s v="Accessories"/>
    <x v="20"/>
  </r>
  <r>
    <s v="PLX-017482"/>
    <d v="2025-01-13T00:00:00"/>
    <s v="In-Store"/>
    <s v="XC022001"/>
    <s v="Belfast"/>
    <s v="BT2"/>
    <s v="Northern Ireland"/>
    <x v="0"/>
    <s v="01JZ3N5A9N6YP59W1W37YAG81Q"/>
    <s v="Rechargeable Hand Warmer"/>
    <s v="Accessories"/>
    <s v="Personal Care"/>
    <n v="22.99"/>
    <n v="6.8970000000000002"/>
    <n v="19"/>
    <n v="0.28999999999999998"/>
    <n v="1"/>
    <s v="Accessories"/>
    <b v="0"/>
    <s v="Accessories"/>
    <x v="20"/>
  </r>
  <r>
    <s v="EQP-191774"/>
    <d v="2024-08-10T00:00:00"/>
    <s v="In-Store"/>
    <s v="XC022001"/>
    <s v="Kirkton"/>
    <s v="KW10"/>
    <s v="Scotland"/>
    <x v="0"/>
    <s v="01JZ3N5A9N6YP59W1W37YAG81Q"/>
    <s v="Rechargeable Hand Warmer"/>
    <s v="Accessories"/>
    <s v="Personal Care"/>
    <n v="22.99"/>
    <n v="6.8970000000000002"/>
    <n v="8"/>
    <n v="7.0000000000000007E-2"/>
    <n v="1"/>
    <s v="Accessories"/>
    <b v="0"/>
    <s v="Accessories"/>
    <x v="20"/>
  </r>
  <r>
    <s v="MVL-409155"/>
    <d v="2024-01-11T00:00:00"/>
    <s v="In-Store"/>
    <s v="XC022001"/>
    <s v="Preston"/>
    <s v="PR1"/>
    <s v="England"/>
    <x v="8"/>
    <s v="01JZ3N5A9N6YP59W1W37YAG81Q"/>
    <s v="Rechargeable Hand Warmer"/>
    <s v="Accessories"/>
    <s v="Personal Care"/>
    <n v="22.99"/>
    <n v="6.8970000000000002"/>
    <n v="16"/>
    <n v="0.36"/>
    <n v="1"/>
    <s v="Accessories"/>
    <b v="0"/>
    <s v="Accessories"/>
    <x v="20"/>
  </r>
  <r>
    <s v="NLS-955781"/>
    <d v="2024-04-04T00:00:00"/>
    <s v="In-Store"/>
    <s v="XC022001"/>
    <s v="Seaton"/>
    <s v="LE15"/>
    <m/>
    <x v="6"/>
    <s v="01JZ3N5A9N6YP59W1W37YAG81Q"/>
    <s v="Rechargeable Hand Warmer"/>
    <s v="Accessories"/>
    <s v="Personal Care"/>
    <n v="22.99"/>
    <n v="6.8970000000000002"/>
    <n v="11"/>
    <n v="0.32"/>
    <n v="1"/>
    <s v="Accessories"/>
    <b v="0"/>
    <s v="Accessories"/>
    <x v="20"/>
  </r>
  <r>
    <s v="YWV-893212"/>
    <d v="2024-09-09T00:00:00"/>
    <s v="In-Store"/>
    <s v="AW056186"/>
    <s v="Weston"/>
    <s v="GU32"/>
    <s v="England"/>
    <x v="8"/>
    <s v="01JZ3N55Y4FVCVP8CAXFFPKY0F"/>
    <s v="Foot Spa Bath Massager"/>
    <s v="Health"/>
    <s v="Personal Care &amp; Grooming"/>
    <n v="59.99"/>
    <n v="17.997"/>
    <n v="4"/>
    <m/>
    <n v="1"/>
    <s v="Health"/>
    <b v="0"/>
    <s v="Health"/>
    <x v="10"/>
  </r>
  <r>
    <s v="WTA-499128"/>
    <d v="2024-12-09T00:00:00"/>
    <s v="Online"/>
    <s v="AW056186"/>
    <s v="Liverpool"/>
    <s v="L33"/>
    <s v="England"/>
    <x v="3"/>
    <s v="01JZ3N55Y4FVCVP8CAXFFPKY0F"/>
    <s v="Foot Spa Bath Massager"/>
    <s v="Health"/>
    <s v="Personal Care &amp; Grooming"/>
    <n v="59.99"/>
    <n v="17.997"/>
    <n v="9"/>
    <n v="0.05"/>
    <n v="1"/>
    <s v="Health"/>
    <b v="0"/>
    <s v="Health"/>
    <x v="10"/>
  </r>
  <r>
    <s v="JAZ-411659"/>
    <d v="2024-04-27T00:00:00"/>
    <s v="In-Store"/>
    <s v="AW056186"/>
    <s v="West End"/>
    <s v="DN36"/>
    <s v="England"/>
    <x v="9"/>
    <s v="01JZ3N55Y4FVCVP8CAXFFPKY0F"/>
    <s v="Foot Spa Bath Massager"/>
    <s v="Health"/>
    <s v="Personal Care &amp; Grooming"/>
    <n v="59.99"/>
    <n v="17.997"/>
    <n v="1"/>
    <n v="0.4"/>
    <n v="1"/>
    <s v="Health"/>
    <b v="0"/>
    <s v="Health"/>
    <x v="10"/>
  </r>
  <r>
    <s v="PMO-043957"/>
    <d v="2024-07-05T00:00:00"/>
    <s v="Online"/>
    <s v="RK059956"/>
    <s v="Norton"/>
    <s v="S8"/>
    <s v="England"/>
    <x v="0"/>
    <s v="01JZ3N59NTMPBAMATPA39A82GH"/>
    <s v="Face Mask Set"/>
    <s v="Health"/>
    <s v="Personal Care &amp; Grooming"/>
    <n v="19.989999999999998"/>
    <n v="5.9969999999999999"/>
    <n v="7"/>
    <m/>
    <n v="1"/>
    <s v="Health"/>
    <b v="0"/>
    <s v="Health"/>
    <x v="10"/>
  </r>
  <r>
    <s v="EFY-727218"/>
    <d v="2024-02-01T00:00:00"/>
    <s v="In-Store"/>
    <s v="RK059956"/>
    <s v="Charlton"/>
    <s v="OX12"/>
    <s v="England"/>
    <x v="2"/>
    <s v="01JZ3N59NTMPBAMATPA39A82GH"/>
    <s v="Face Mask Set"/>
    <s v="Health"/>
    <s v="Personal Care &amp; Grooming"/>
    <n v="19.989999999999998"/>
    <n v="5.9969999999999999"/>
    <n v="10"/>
    <n v="0.25"/>
    <n v="1"/>
    <s v="Health"/>
    <b v="0"/>
    <s v="Health"/>
    <x v="10"/>
  </r>
  <r>
    <s v="BBI-182028"/>
    <d v="2024-10-02T00:00:00"/>
    <s v="Online"/>
    <s v="RK059956"/>
    <s v="Newton"/>
    <s v="NG34"/>
    <s v="England"/>
    <x v="5"/>
    <s v="01JZ3N59NTMPBAMATPA39A82GH"/>
    <s v="Face Mask Set"/>
    <s v="Health"/>
    <s v="Personal Care &amp; Grooming"/>
    <n v="19.989999999999998"/>
    <n v="5.9969999999999999"/>
    <n v="1"/>
    <n v="0.28000000000000003"/>
    <n v="1"/>
    <s v="Health"/>
    <b v="0"/>
    <s v="Health"/>
    <x v="10"/>
  </r>
  <r>
    <s v="FAL-190289"/>
    <d v="2024-10-05T00:00:00"/>
    <s v="In-Store"/>
    <s v="PS067306"/>
    <s v="Church End"/>
    <s v="CB4"/>
    <s v="England"/>
    <x v="1"/>
    <s v="01JZ3NC666ZXV92E55SM47K17E"/>
    <s v="Smartphone UV Sanitizer"/>
    <s v="Health"/>
    <s v="Personal Care &amp; Grooming"/>
    <n v="39.99"/>
    <n v="11.997"/>
    <n v="16"/>
    <n v="0.22"/>
    <n v="1"/>
    <s v="Health"/>
    <b v="0"/>
    <s v="Health"/>
    <x v="10"/>
  </r>
  <r>
    <s v="CXT-808155"/>
    <d v="2023-04-20T00:00:00"/>
    <s v="Online"/>
    <s v="AW056186"/>
    <s v="Linton"/>
    <s v="BD23"/>
    <s v="England"/>
    <x v="4"/>
    <s v="01JZ3N55Y4FVCVP8CAXFFPKY0F"/>
    <s v="Foot Spa Bath Massager"/>
    <s v="Health"/>
    <s v="Personal Care &amp; Grooming"/>
    <n v="58.99"/>
    <n v="17.446999999999999"/>
    <n v="13"/>
    <n v="0.01"/>
    <n v="1"/>
    <s v="Health"/>
    <b v="0"/>
    <s v="Health"/>
    <x v="10"/>
  </r>
  <r>
    <s v="VJF-448248"/>
    <d v="2023-05-07T00:00:00"/>
    <s v="Online"/>
    <s v="AW056186"/>
    <s v="Kirkton"/>
    <s v="KW10"/>
    <s v="Scotland"/>
    <x v="0"/>
    <s v="01JZ3N55Y4FVCVP8CAXFFPKY0F"/>
    <s v="Foot Spa Bath Massager"/>
    <s v="Health"/>
    <s v="Personal Care &amp; Grooming"/>
    <n v="58.99"/>
    <n v="17.446999999999999"/>
    <n v="20"/>
    <n v="0.14000000000000001"/>
    <n v="1"/>
    <s v="Health"/>
    <b v="0"/>
    <s v="Health"/>
    <x v="10"/>
  </r>
  <r>
    <s v="WYT-302457"/>
    <d v="2023-11-13T00:00:00"/>
    <s v="Online"/>
    <s v="AW056186"/>
    <s v="Aberdeen"/>
    <s v="AB39"/>
    <s v="Scotland"/>
    <x v="0"/>
    <s v="01JZ3N55Y4FVCVP8CAXFFPKY0F"/>
    <s v="Foot Spa Bath Massager"/>
    <s v="Health"/>
    <s v="Personal Care &amp; Grooming"/>
    <n v="58.99"/>
    <n v="17.446999999999999"/>
    <n v="7"/>
    <n v="0.08"/>
    <n v="1"/>
    <s v="Health"/>
    <b v="0"/>
    <s v="Health"/>
    <x v="10"/>
  </r>
  <r>
    <s v="BVV-827953"/>
    <d v="2023-10-20T00:00:00"/>
    <s v="Online"/>
    <s v="AW056186"/>
    <s v="Kingston"/>
    <s v="DT10"/>
    <s v="England"/>
    <x v="1"/>
    <s v="01JZ3N55Y4FVCVP8CAXFFPKY0F"/>
    <s v="Foot Spa Bath Massager"/>
    <s v="Health"/>
    <s v="Personal Care &amp; Grooming"/>
    <n v="58.99"/>
    <n v="17.446999999999999"/>
    <n v="20"/>
    <n v="0.31"/>
    <n v="1"/>
    <s v="Health"/>
    <b v="0"/>
    <s v="Health"/>
    <x v="10"/>
  </r>
  <r>
    <s v="YHJ-017924"/>
    <d v="2023-11-28T00:00:00"/>
    <s v="In-Store"/>
    <s v="PS067306"/>
    <s v="London"/>
    <s v="EC1V"/>
    <s v="England"/>
    <x v="0"/>
    <s v="01JZ3NC666ZXV92E55SM47K17E"/>
    <s v="Smartphone UV Sanitizer"/>
    <s v="Health"/>
    <s v="Personal Care &amp; Grooming"/>
    <n v="39.14"/>
    <n v="11.497"/>
    <n v="3"/>
    <n v="0.28999999999999998"/>
    <n v="1"/>
    <s v="Health"/>
    <b v="0"/>
    <s v="Health"/>
    <x v="10"/>
  </r>
  <r>
    <s v="BLU-159524"/>
    <d v="2023-07-19T00:00:00"/>
    <s v="Online"/>
    <s v="RK059956"/>
    <s v="Marston"/>
    <s v="ST20"/>
    <s v="England"/>
    <x v="1"/>
    <s v="01JZ3N59NTMPBAMATPA39A82GH"/>
    <s v="Face Mask Set"/>
    <s v="Health"/>
    <s v="Personal Care &amp; Grooming"/>
    <n v="19.14"/>
    <n v="5.4969999999999999"/>
    <n v="11"/>
    <n v="0.38"/>
    <n v="1"/>
    <s v="Health"/>
    <b v="0"/>
    <s v="Health"/>
    <x v="10"/>
  </r>
  <r>
    <s v="WXQ-910899"/>
    <d v="2023-04-10T00:00:00"/>
    <s v="In-Store"/>
    <s v="PS067306"/>
    <s v="Ashley"/>
    <s v="SN13"/>
    <s v="England"/>
    <x v="7"/>
    <s v="01JZ3NC666ZXV92E55SM47K17E"/>
    <s v="Smartphone UV Sanitizer"/>
    <s v="Health"/>
    <s v="Personal Care &amp; Grooming"/>
    <n v="39.14"/>
    <n v="11.497"/>
    <n v="19"/>
    <n v="0.28000000000000003"/>
    <n v="1"/>
    <s v="Health"/>
    <b v="0"/>
    <s v="Health"/>
    <x v="10"/>
  </r>
  <r>
    <s v="URZ-444150"/>
    <d v="2023-05-24T00:00:00"/>
    <s v="In-Store"/>
    <s v="RK059956"/>
    <s v="Tullich"/>
    <s v="AB55"/>
    <s v="Scotland"/>
    <x v="0"/>
    <s v="01JZ3N59NTMPBAMATPA39A82GH"/>
    <s v="Face Mask Set"/>
    <s v="Health"/>
    <s v="Personal Care &amp; Grooming"/>
    <n v="19.14"/>
    <n v="5.4969999999999999"/>
    <n v="13"/>
    <n v="0.01"/>
    <n v="1"/>
    <s v="Health"/>
    <b v="0"/>
    <s v="Health"/>
    <x v="10"/>
  </r>
  <r>
    <s v="XJY-046145"/>
    <d v="2023-04-23T00:00:00"/>
    <s v="Online"/>
    <s v="PS067306"/>
    <s v="Leeds"/>
    <s v="LS6"/>
    <s v="England"/>
    <x v="3"/>
    <s v="01JZ3NC666ZXV92E55SM47K17E"/>
    <s v="Smartphone UV Sanitizer"/>
    <s v="Health"/>
    <s v="Personal Care &amp; Grooming"/>
    <n v="39.14"/>
    <n v="11.497"/>
    <n v="15"/>
    <n v="0.26"/>
    <n v="1"/>
    <s v="Health"/>
    <b v="0"/>
    <s v="Health"/>
    <x v="10"/>
  </r>
  <r>
    <s v="WXB-908388"/>
    <d v="2023-01-03T00:00:00"/>
    <s v="Online"/>
    <s v="RK059956"/>
    <s v="Edinburgh"/>
    <s v="EH9"/>
    <s v="Scotland"/>
    <x v="0"/>
    <s v="01JZ3N59NTMPBAMATPA39A82GH"/>
    <s v="Face Mask Set"/>
    <s v="Health"/>
    <s v="Personal Care &amp; Grooming"/>
    <n v="19.14"/>
    <n v="5.4969999999999999"/>
    <n v="4"/>
    <n v="0.22"/>
    <n v="1"/>
    <s v="Health"/>
    <b v="0"/>
    <s v="Health"/>
    <x v="10"/>
  </r>
  <r>
    <s v="DXC-578897"/>
    <d v="2023-07-05T00:00:00"/>
    <s v="In-Store"/>
    <s v="RK059956"/>
    <s v="Seaton"/>
    <s v="LE15"/>
    <s v="England"/>
    <x v="3"/>
    <s v="01JZ3N59NTMPBAMATPA39A82GH"/>
    <s v="Face Mask Set"/>
    <s v="Health"/>
    <s v="Personal Care &amp; Grooming"/>
    <n v="19.14"/>
    <n v="5.4969999999999999"/>
    <n v="14"/>
    <n v="0.19"/>
    <n v="1"/>
    <s v="Health"/>
    <b v="0"/>
    <s v="Health"/>
    <x v="10"/>
  </r>
  <r>
    <s v="HMF-833431"/>
    <d v="2024-05-06T00:00:00"/>
    <s v="In-Store"/>
    <s v="RK059956"/>
    <s v="Pentre"/>
    <s v="SY4"/>
    <s v="Wales"/>
    <x v="0"/>
    <s v="01JZ3N59NTMPBAMATPA39A82GH"/>
    <s v="Face Mask Set"/>
    <s v="Health"/>
    <s v="Personal Care &amp; Grooming"/>
    <n v="19.989999999999998"/>
    <n v="5.9969999999999999"/>
    <n v="6"/>
    <n v="0.22"/>
    <n v="1"/>
    <s v="Health"/>
    <b v="0"/>
    <s v="Health"/>
    <x v="10"/>
  </r>
  <r>
    <s v="UKD-843869"/>
    <d v="2024-12-04T00:00:00"/>
    <s v="Online"/>
    <s v="PS067306"/>
    <s v="Whitchurch"/>
    <s v="BS14"/>
    <s v="England"/>
    <x v="0"/>
    <s v="01JZ3NC666ZXV92E55SM47K17E"/>
    <s v="Smartphone UV Sanitizer"/>
    <s v="Health"/>
    <s v="Personal Care &amp; Grooming"/>
    <n v="39.99"/>
    <n v="11.997"/>
    <n v="8"/>
    <n v="0.36"/>
    <n v="1"/>
    <s v="Health"/>
    <b v="0"/>
    <s v="Health"/>
    <x v="10"/>
  </r>
  <r>
    <s v="RLX-964317"/>
    <d v="2025-03-03T00:00:00"/>
    <s v="Online"/>
    <s v="PS067306"/>
    <s v="London"/>
    <s v="SW1E"/>
    <s v="England"/>
    <x v="2"/>
    <s v="01JZ3NC666ZXV92E55SM47K17E"/>
    <s v="Smartphone UV Sanitizer"/>
    <s v="Health"/>
    <s v="Personal Care &amp; Grooming"/>
    <n v="39.99"/>
    <n v="11.997"/>
    <n v="15"/>
    <n v="0.28000000000000003"/>
    <n v="1"/>
    <s v="Health"/>
    <b v="0"/>
    <s v="Health"/>
    <x v="10"/>
  </r>
  <r>
    <s v="PDO-849778"/>
    <d v="2024-03-01T00:00:00"/>
    <s v="Online"/>
    <s v="RK059956"/>
    <s v="Newton"/>
    <s v="NG34"/>
    <s v="England"/>
    <x v="2"/>
    <s v="01JZ3N59NTMPBAMATPA39A82GH"/>
    <s v="Face Mask Set"/>
    <s v="Health"/>
    <s v="Personal Care &amp; Grooming"/>
    <n v="19.989999999999998"/>
    <n v="5.9969999999999999"/>
    <n v="5"/>
    <n v="0.28999999999999998"/>
    <n v="1"/>
    <s v="Health"/>
    <b v="0"/>
    <s v="Health"/>
    <x v="10"/>
  </r>
  <r>
    <s v="OTX-733199"/>
    <d v="2024-05-27T00:00:00"/>
    <s v="In-Store"/>
    <s v="RK059956"/>
    <s v="Hatton"/>
    <s v="CV35"/>
    <s v="England"/>
    <x v="3"/>
    <s v="01JZ3N59NTMPBAMATPA39A82GH"/>
    <s v="Face Mask Set"/>
    <s v="Health"/>
    <s v="Personal Care &amp; Grooming"/>
    <n v="19.989999999999998"/>
    <n v="5.9969999999999999"/>
    <n v="15"/>
    <n v="0.32"/>
    <n v="1"/>
    <s v="Health"/>
    <b v="0"/>
    <s v="Health"/>
    <x v="10"/>
  </r>
  <r>
    <s v="XHJ-609093"/>
    <d v="2023-09-18T00:00:00"/>
    <s v="Online"/>
    <s v="RK059956"/>
    <s v="East End"/>
    <s v="BH21"/>
    <s v="England"/>
    <x v="7"/>
    <s v="01JZ3N59NTMPBAMATPA39A82GH"/>
    <s v="Face Mask Set"/>
    <s v="Health"/>
    <s v="Personal Care &amp; Grooming"/>
    <n v="19.989999999999998"/>
    <n v="5.9969999999999999"/>
    <n v="10"/>
    <n v="0.23"/>
    <n v="1"/>
    <s v="Health"/>
    <b v="0"/>
    <s v="Health"/>
    <x v="10"/>
  </r>
  <r>
    <s v="ZWN-743787"/>
    <d v="2024-07-28T00:00:00"/>
    <s v="In-Store"/>
    <s v="PS067306"/>
    <s v="Church End"/>
    <s v="N3"/>
    <s v="England"/>
    <x v="6"/>
    <s v="01JZ3NC666ZXV92E55SM47K17E"/>
    <s v="Smartphone UV Sanitizer"/>
    <s v="Health"/>
    <s v="Personal Care &amp; Grooming"/>
    <n v="39.99"/>
    <n v="11.997"/>
    <n v="4"/>
    <n v="0.15"/>
    <n v="1"/>
    <s v="Health"/>
    <b v="0"/>
    <s v="Health"/>
    <x v="10"/>
  </r>
  <r>
    <s v="BVZ-779267"/>
    <d v="2023-02-25T00:00:00"/>
    <s v="In-Store"/>
    <s v="RK059956"/>
    <s v="Sheffield"/>
    <s v="S33"/>
    <s v="England"/>
    <x v="2"/>
    <s v="01JZ3N59NTMPBAMATPA39A82GH"/>
    <s v="Face Mask Set"/>
    <s v="Health"/>
    <s v="Personal Care &amp; Grooming"/>
    <n v="19.989999999999998"/>
    <n v="5.9969999999999999"/>
    <n v="17"/>
    <n v="0.26"/>
    <n v="1"/>
    <s v="Health"/>
    <b v="0"/>
    <s v="Health"/>
    <x v="10"/>
  </r>
  <r>
    <s v="RSJ-666852"/>
    <d v="2024-03-15T00:00:00"/>
    <s v="Online"/>
    <s v="XM072486"/>
    <s v="Whitchurch"/>
    <s v="BS14"/>
    <s v="England"/>
    <x v="2"/>
    <s v="01JZ3NC4WZH3PN7HP3JGNVZ396"/>
    <s v="Electric Razor"/>
    <m/>
    <s v="Personal Care &amp; Grooming"/>
    <n v="59.99"/>
    <n v="17.997"/>
    <n v="4"/>
    <n v="0.32"/>
    <n v="1"/>
    <s v="Health"/>
    <b v="1"/>
    <s v="Health"/>
    <x v="10"/>
  </r>
  <r>
    <s v="ONX-450313"/>
    <d v="2024-07-12T00:00:00"/>
    <s v="Online"/>
    <s v="XM072486"/>
    <s v="Weston"/>
    <s v="GU32"/>
    <s v="England"/>
    <x v="1"/>
    <s v="01JZ3NC4WZH3PN7HP3JGNVZ396"/>
    <s v="Electric Razor"/>
    <m/>
    <s v="Personal Care &amp; Grooming"/>
    <n v="59.99"/>
    <n v="17.997"/>
    <n v="11"/>
    <n v="0.1"/>
    <n v="1"/>
    <s v="Health"/>
    <b v="1"/>
    <s v="Health"/>
    <x v="10"/>
  </r>
  <r>
    <s v="KFH-908636"/>
    <d v="2023-12-13T00:00:00"/>
    <s v="In-Store"/>
    <s v="XM072486"/>
    <s v="Whitwell"/>
    <s v="DL10"/>
    <s v="England"/>
    <x v="2"/>
    <s v="01JZ3NC4WZH3PN7HP3JGNVZ396"/>
    <s v="Electric Razor"/>
    <m/>
    <s v="Personal Care &amp; Grooming"/>
    <n v="59.14"/>
    <n v="17.497"/>
    <n v="18"/>
    <n v="0.01"/>
    <n v="1"/>
    <s v="Health"/>
    <b v="1"/>
    <s v="Health"/>
    <x v="10"/>
  </r>
  <r>
    <s v="LLB-794370"/>
    <d v="2023-09-02T00:00:00"/>
    <s v="In-Store"/>
    <s v="XM072486"/>
    <s v="Aston"/>
    <s v="TF6"/>
    <s v="England"/>
    <x v="0"/>
    <s v="01JZ3NC4WZH3PN7HP3JGNVZ396"/>
    <s v="Electric Razor"/>
    <m/>
    <s v="Personal Care &amp; Grooming"/>
    <n v="59.14"/>
    <n v="17.497"/>
    <n v="4"/>
    <n v="0.35"/>
    <n v="1"/>
    <s v="Health"/>
    <b v="1"/>
    <s v="Health"/>
    <x v="10"/>
  </r>
  <r>
    <s v="SAA-295127"/>
    <d v="2023-12-07T00:00:00"/>
    <s v="Online"/>
    <s v="XM072486"/>
    <s v="Upton"/>
    <s v="DN21"/>
    <s v="England"/>
    <x v="5"/>
    <s v="01JZ3NC4WZH3PN7HP3JGNVZ396"/>
    <s v="Electric Razor"/>
    <m/>
    <s v="Personal Care &amp; Grooming"/>
    <n v="59.14"/>
    <n v="17.497"/>
    <n v="17"/>
    <n v="0.22"/>
    <n v="1"/>
    <s v="Health"/>
    <b v="1"/>
    <s v="Health"/>
    <x v="10"/>
  </r>
  <r>
    <s v="CYF-342605"/>
    <d v="2024-08-24T00:00:00"/>
    <s v="Online"/>
    <s v="XM072486"/>
    <s v="Belfast"/>
    <s v="BT2"/>
    <s v="Northern Ireland"/>
    <x v="0"/>
    <s v="01JZ3NC4WZH3PN7HP3JGNVZ396"/>
    <s v="Electric Razor"/>
    <m/>
    <s v="Personal Care &amp; Grooming"/>
    <n v="59.99"/>
    <n v="17.997"/>
    <n v="11"/>
    <n v="0.01"/>
    <n v="1"/>
    <s v="Health"/>
    <b v="1"/>
    <s v="Health"/>
    <x v="10"/>
  </r>
  <r>
    <s v="JSU-016488"/>
    <d v="2023-09-27T00:00:00"/>
    <s v="Online"/>
    <s v="XM072486"/>
    <s v="Birmingham"/>
    <s v="B40"/>
    <s v="England"/>
    <x v="4"/>
    <s v="01JZ3NC4WZH3PN7HP3JGNVZ396"/>
    <s v="Electric Razor"/>
    <m/>
    <s v="Personal Care &amp; Grooming"/>
    <n v="59.99"/>
    <n v="17.997"/>
    <n v="5"/>
    <n v="0.25"/>
    <n v="1"/>
    <s v="Health"/>
    <b v="1"/>
    <s v="Health"/>
    <x v="10"/>
  </r>
  <r>
    <s v="UUK-655641"/>
    <d v="2024-07-05T00:00:00"/>
    <s v="In-Store"/>
    <s v="XM072486"/>
    <s v="Pentre"/>
    <s v="SY4"/>
    <s v="Wales"/>
    <x v="0"/>
    <s v="01JZ3NC4WZH3PN7HP3JGNVZ396"/>
    <s v="Electric Razor"/>
    <m/>
    <s v="Personal Care &amp; Grooming"/>
    <n v="59.99"/>
    <n v="17.997"/>
    <n v="17"/>
    <n v="0.4"/>
    <n v="1"/>
    <s v="Health"/>
    <b v="1"/>
    <s v="Health"/>
    <x v="10"/>
  </r>
  <r>
    <s v="HBT-366362"/>
    <d v="2024-04-13T00:00:00"/>
    <s v="Online"/>
    <s v="XM072486"/>
    <s v="Swindon"/>
    <s v="SN1"/>
    <s v="England"/>
    <x v="0"/>
    <s v="01JZ3NC4WZH3PN7HP3JGNVZ396"/>
    <s v="Electric Razor"/>
    <m/>
    <s v="Personal Care &amp; Grooming"/>
    <n v="59.99"/>
    <n v="17.997"/>
    <n v="15"/>
    <n v="0.28000000000000003"/>
    <n v="1"/>
    <s v="Health"/>
    <b v="1"/>
    <s v="Health"/>
    <x v="10"/>
  </r>
  <r>
    <s v="PNS-919797"/>
    <d v="2024-04-15T00:00:00"/>
    <s v="Online"/>
    <s v="XF009015"/>
    <s v="Charlton"/>
    <s v="OX12"/>
    <s v="England"/>
    <x v="6"/>
    <s v="01JZ3NR2QG5M8SE0NWC3TFWF3C"/>
    <s v="Safety Goggles"/>
    <s v="Safety"/>
    <s v="Personal Protective Equipment (PPE) &amp; Disaster Preparedness"/>
    <n v="14.99"/>
    <n v="5.9960000000000004"/>
    <n v="8"/>
    <n v="0.3"/>
    <n v="1"/>
    <s v="Safety"/>
    <b v="0"/>
    <s v="Safety"/>
    <x v="90"/>
  </r>
  <r>
    <s v="JPQ-084094"/>
    <d v="2024-03-24T00:00:00"/>
    <s v="In-Store"/>
    <s v="XF009015"/>
    <s v="Twyford"/>
    <s v="LE14"/>
    <s v="England"/>
    <x v="6"/>
    <s v="01JZ3NR2QG5M8SE0NWC3TFWF3C"/>
    <s v="Safety Goggles"/>
    <s v="Safety"/>
    <s v="Personal Protective Equipment (PPE) &amp; Disaster Preparedness"/>
    <n v="14.99"/>
    <n v="5.9960000000000004"/>
    <n v="4"/>
    <n v="7.0000000000000007E-2"/>
    <n v="1"/>
    <s v="Safety"/>
    <b v="0"/>
    <s v="Safety"/>
    <x v="90"/>
  </r>
  <r>
    <s v="NBZ-933146"/>
    <d v="2024-04-21T00:00:00"/>
    <s v="In-Store"/>
    <s v="XF009015"/>
    <s v="Sutton"/>
    <s v="RH5"/>
    <s v="England"/>
    <x v="9"/>
    <s v="01JZ3NR2QG5M8SE0NWC3TFWF3C"/>
    <s v="Safety Goggles"/>
    <s v="Safety"/>
    <s v="Personal Protective Equipment (PPE) &amp; Disaster Preparedness"/>
    <n v="14.99"/>
    <n v="5.9960000000000004"/>
    <n v="13"/>
    <n v="0.28000000000000003"/>
    <n v="1"/>
    <s v="Safety"/>
    <b v="0"/>
    <s v="Safety"/>
    <x v="90"/>
  </r>
  <r>
    <s v="PTV-646073"/>
    <d v="2025-02-22T00:00:00"/>
    <s v="Online"/>
    <s v="NG091342"/>
    <s v="Halton"/>
    <s v="LS9"/>
    <s v="England"/>
    <x v="9"/>
    <s v="01JZ3NR2QG5M8SE0NWC3TFWF3C"/>
    <s v="Safety Goggles"/>
    <s v="Safety"/>
    <s v="Personal Protective Equipment (PPE) &amp; Disaster Preparedness"/>
    <n v="16.41"/>
    <n v="6.9960000000000004"/>
    <n v="10"/>
    <m/>
    <n v="1"/>
    <s v="Safety"/>
    <b v="0"/>
    <s v="Safety"/>
    <x v="90"/>
  </r>
  <r>
    <s v="CYE-449987"/>
    <d v="2025-01-26T00:00:00"/>
    <s v="In-Store"/>
    <s v="AK047185"/>
    <s v="Whitwell"/>
    <s v="DL10"/>
    <s v="England"/>
    <x v="6"/>
    <s v="01JZ3NR2QG5M8SE0NWC3TFWF3C"/>
    <s v="Safety Goggles"/>
    <s v="Safety"/>
    <s v="Personal Protective Equipment (PPE) &amp; Disaster Preparedness"/>
    <n v="16.41"/>
    <n v="6.9960000000000004"/>
    <n v="1"/>
    <n v="0.13"/>
    <n v="1"/>
    <s v="Safety"/>
    <b v="0"/>
    <s v="Safety"/>
    <x v="90"/>
  </r>
  <r>
    <s v="WRW-701131"/>
    <d v="2024-01-29T00:00:00"/>
    <s v="In-Store"/>
    <s v="WS048825"/>
    <s v="East End"/>
    <s v="BH21"/>
    <s v="England"/>
    <x v="2"/>
    <s v="01JZ3N58P0WN0CS7YM91JS7DB1"/>
    <s v="Reflective Safety Vest"/>
    <s v="Safety"/>
    <s v="Personal Protective Equipment (PPE) &amp; Disaster Preparedness"/>
    <n v="19.989999999999998"/>
    <n v="5.9969999999999999"/>
    <n v="19"/>
    <m/>
    <n v="1"/>
    <s v="Safety"/>
    <b v="0"/>
    <s v="Safety"/>
    <x v="90"/>
  </r>
  <r>
    <s v="OOM-622115"/>
    <d v="2024-07-19T00:00:00"/>
    <s v="Online"/>
    <s v="WS048825"/>
    <s v="East End"/>
    <s v="BH21"/>
    <s v="England"/>
    <x v="8"/>
    <s v="01JZ3N58P0WN0CS7YM91JS7DB1"/>
    <s v="Reflective Safety Vest"/>
    <s v="Safety"/>
    <s v="Personal Protective Equipment (PPE) &amp; Disaster Preparedness"/>
    <n v="19.989999999999998"/>
    <n v="5.9969999999999999"/>
    <n v="11"/>
    <n v="0.25"/>
    <n v="1"/>
    <s v="Safety"/>
    <b v="0"/>
    <s v="Safety"/>
    <x v="90"/>
  </r>
  <r>
    <s v="NUT-309470"/>
    <d v="2024-03-16T00:00:00"/>
    <s v="In-Store"/>
    <s v="WS048825"/>
    <s v="Wirral"/>
    <s v="CH48"/>
    <s v="England"/>
    <x v="6"/>
    <s v="01JZ3N58P0WN0CS7YM91JS7DB1"/>
    <s v="Reflective Safety Vest"/>
    <s v="Safety"/>
    <s v="Personal Protective Equipment (PPE) &amp; Disaster Preparedness"/>
    <n v="19.989999999999998"/>
    <n v="5.9969999999999999"/>
    <n v="10"/>
    <n v="0.18"/>
    <n v="1"/>
    <s v="Safety"/>
    <b v="0"/>
    <s v="Safety"/>
    <x v="90"/>
  </r>
  <r>
    <s v="TIT-721547"/>
    <d v="2024-04-25T00:00:00"/>
    <s v="In-Store"/>
    <s v="UV063745"/>
    <s v="Brampton"/>
    <s v="NR34"/>
    <s v="England"/>
    <x v="2"/>
    <s v="01JZ3NR2QG5M8SE0NWC3TFWF3C"/>
    <s v="Safety Goggles"/>
    <s v="Safety"/>
    <s v="Personal Protective Equipment (PPE) &amp; Disaster Preparedness"/>
    <n v="15.99"/>
    <n v="5.9960000000000004"/>
    <n v="9"/>
    <n v="0.11"/>
    <n v="1"/>
    <s v="Safety"/>
    <b v="0"/>
    <s v="Safety"/>
    <x v="90"/>
  </r>
  <r>
    <s v="QSK-488630"/>
    <d v="2023-05-31T00:00:00"/>
    <s v="In-Store"/>
    <s v="WS048825"/>
    <s v="Belfast"/>
    <s v="BT2"/>
    <s v="Northern Ireland"/>
    <x v="0"/>
    <s v="01JZ3N58P0WN0CS7YM91JS7DB1"/>
    <s v="Reflective Safety Vest"/>
    <s v="Safety"/>
    <s v="Personal Protective Equipment (PPE) &amp; Disaster Preparedness"/>
    <n v="19.14"/>
    <n v="5.4969999999999999"/>
    <n v="17"/>
    <n v="0.25"/>
    <n v="1"/>
    <s v="Safety"/>
    <b v="0"/>
    <s v="Safety"/>
    <x v="90"/>
  </r>
  <r>
    <s v="NOY-870977"/>
    <d v="2024-06-29T00:00:00"/>
    <s v="Online"/>
    <s v="WS048825"/>
    <s v="Ashley"/>
    <s v="SN13"/>
    <s v="England"/>
    <x v="1"/>
    <s v="01JZ3N58P0WN0CS7YM91JS7DB1"/>
    <s v="Reflective Safety Vest"/>
    <s v="Safety"/>
    <s v="Personal Protective Equipment (PPE) &amp; Disaster Preparedness"/>
    <n v="19.989999999999998"/>
    <n v="5.9969999999999999"/>
    <n v="20"/>
    <n v="0.37"/>
    <n v="1"/>
    <s v="Safety"/>
    <b v="0"/>
    <s v="Safety"/>
    <x v="90"/>
  </r>
  <r>
    <s v="LCZ-838190"/>
    <d v="2024-02-22T00:00:00"/>
    <s v="In-Store"/>
    <s v="WS048825"/>
    <s v="Langley"/>
    <s v="SG4"/>
    <s v="England"/>
    <x v="4"/>
    <s v="01JZ3N58P0WN0CS7YM91JS7DB1"/>
    <s v="Reflective Safety Vest"/>
    <s v="Safety"/>
    <s v="Personal Protective Equipment (PPE) &amp; Disaster Preparedness"/>
    <n v="19.989999999999998"/>
    <n v="5.9969999999999999"/>
    <n v="2"/>
    <n v="0.33"/>
    <n v="1"/>
    <s v="Safety"/>
    <b v="0"/>
    <s v="Safety"/>
    <x v="90"/>
  </r>
  <r>
    <s v="APA-779952"/>
    <d v="2025-02-19T00:00:00"/>
    <s v="Online"/>
    <s v="CG060898"/>
    <s v="Belfast"/>
    <s v="BT2"/>
    <s v="Northern Ireland"/>
    <x v="0"/>
    <s v="01JZ3NR43ZW4B7BVDMPNMKHYEY"/>
    <s v="Sun-Dried Tomato Pesto"/>
    <s v="Food - Condiments"/>
    <s v="Pesto"/>
    <n v="5.91"/>
    <n v="2.7959999999999998"/>
    <n v="5"/>
    <n v="0.14000000000000001"/>
    <n v="8"/>
    <s v="Food - Condiments"/>
    <b v="0"/>
    <s v="Food"/>
    <x v="13"/>
  </r>
  <r>
    <s v="OWU-870674"/>
    <d v="2025-01-15T00:00:00"/>
    <s v="In-Store"/>
    <s v="RO013242"/>
    <s v="Horton"/>
    <s v="BS37"/>
    <s v="England"/>
    <x v="0"/>
    <s v="01JZ3NR43ZW4B7BVDMPNMKHYEY"/>
    <s v="Sun-Dried Tomato Pesto"/>
    <s v="Food - Condiments"/>
    <s v="Pesto"/>
    <n v="5.91"/>
    <n v="2.7959999999999998"/>
    <n v="16"/>
    <n v="0.03"/>
    <n v="8"/>
    <s v="Food - Condiments"/>
    <b v="0"/>
    <s v="Food"/>
    <x v="13"/>
  </r>
  <r>
    <s v="MNW-562983"/>
    <d v="2024-06-23T00:00:00"/>
    <s v="In-Store"/>
    <s v="FF006327"/>
    <s v="Birmingham"/>
    <s v="B12"/>
    <s v="England"/>
    <x v="6"/>
    <s v="01JZ3NR43ZW4B7BVDMPNMKHYEY"/>
    <s v="Sun-Dried Tomato Pesto"/>
    <s v="Food - Condiments"/>
    <s v="Pesto"/>
    <n v="5.49"/>
    <n v="1.796"/>
    <n v="13"/>
    <n v="0.08"/>
    <n v="8"/>
    <s v="Food - Condiments"/>
    <b v="0"/>
    <s v="Food"/>
    <x v="13"/>
  </r>
  <r>
    <s v="QBY-626568"/>
    <d v="2023-07-14T00:00:00"/>
    <s v="Online"/>
    <s v="AF081820"/>
    <s v="Ashley"/>
    <s v="SN13"/>
    <s v="England"/>
    <x v="8"/>
    <s v="01JZ3NR43ZW4B7BVDMPNMKHYEY"/>
    <s v="Sun-Dried Tomato Pesto"/>
    <s v="Food - Condiments"/>
    <s v="Pesto"/>
    <n v="3.74"/>
    <n v="1.546"/>
    <n v="16"/>
    <n v="0.1"/>
    <n v="8"/>
    <s v="Food - Condiments"/>
    <b v="0"/>
    <s v="Food"/>
    <x v="13"/>
  </r>
  <r>
    <s v="LAH-640672"/>
    <d v="2024-03-25T00:00:00"/>
    <s v="In-Store"/>
    <s v="TX016353"/>
    <s v="Buckland"/>
    <s v="CT16"/>
    <s v="England"/>
    <x v="7"/>
    <s v="01JZ3NTPEJEGD0WK256NKJTFW0"/>
    <s v="LED Flashing Pet Collar"/>
    <s v="Pets"/>
    <s v="Pet Accessories"/>
    <n v="14.99"/>
    <n v="5.9960000000000004"/>
    <n v="11"/>
    <n v="0.01"/>
    <n v="1"/>
    <s v="Pets"/>
    <b v="0"/>
    <s v="Pets"/>
    <x v="48"/>
  </r>
  <r>
    <s v="UVH-698250"/>
    <d v="2024-07-31T00:00:00"/>
    <s v="Online"/>
    <s v="HQ041440"/>
    <s v="Kinloch"/>
    <s v="PH43"/>
    <s v="Scotland"/>
    <x v="0"/>
    <s v="01JZ3NRAKW18CDRQ7FDZ8Y3PP8"/>
    <s v="Portable Pet Water Bottle"/>
    <s v="Pets"/>
    <s v="Pet Accessories"/>
    <n v="18.989999999999998"/>
    <n v="7.5960000000000001"/>
    <n v="10"/>
    <n v="0.03"/>
    <n v="1"/>
    <s v="Pets"/>
    <b v="0"/>
    <s v="Pets"/>
    <x v="48"/>
  </r>
  <r>
    <s v="WDY-324207"/>
    <d v="2024-07-19T00:00:00"/>
    <s v="In-Store"/>
    <s v="NJ003936"/>
    <s v="Tullich"/>
    <s v="AB55"/>
    <s v="Scotland"/>
    <x v="0"/>
    <s v="01JZ3NTHX0N1PP4F7Y1TE1N6S2"/>
    <s v="Pet Travel Bowl"/>
    <s v="Pets"/>
    <s v="Pet Accessories"/>
    <n v="10.99"/>
    <n v="4.3959999999999999"/>
    <n v="8"/>
    <n v="0.1"/>
    <n v="1"/>
    <s v="Pets"/>
    <b v="0"/>
    <s v="Pets"/>
    <x v="48"/>
  </r>
  <r>
    <s v="IXQ-753440"/>
    <d v="2024-12-05T00:00:00"/>
    <s v="In-Store"/>
    <s v="NX088510"/>
    <s v="Church End"/>
    <s v="CB4"/>
    <s v="England"/>
    <x v="3"/>
    <s v="01JZ3NCCHJ8GB11H3J6Y18SWCV"/>
    <s v="Pet Leash"/>
    <s v="Pets"/>
    <s v="Pet Accessories"/>
    <n v="15.99"/>
    <n v="4.7969999999999997"/>
    <n v="2"/>
    <n v="0.34"/>
    <n v="1"/>
    <s v="Pets"/>
    <b v="0"/>
    <s v="Pets"/>
    <x v="48"/>
  </r>
  <r>
    <s v="BLR-416540"/>
    <d v="2024-05-01T00:00:00"/>
    <s v="Online"/>
    <s v="ZD092860"/>
    <s v="Belfast"/>
    <s v="BT2"/>
    <s v="Northern Ireland"/>
    <x v="0"/>
    <s v="01JZ3NCGAJBZMEKPZVPHK481X5"/>
    <s v="Pet Food Storage Container"/>
    <s v="Pets"/>
    <s v="Pet Accessories"/>
    <n v="24.99"/>
    <n v="7.4969999999999999"/>
    <n v="5"/>
    <n v="0.36"/>
    <n v="1"/>
    <s v="Pets"/>
    <b v="0"/>
    <s v="Pets"/>
    <x v="48"/>
  </r>
  <r>
    <s v="IKP-375928"/>
    <d v="2024-07-18T00:00:00"/>
    <s v="Online"/>
    <s v="ZD092860"/>
    <s v="London"/>
    <s v="EC3M"/>
    <s v="England"/>
    <x v="1"/>
    <s v="01JZ3NCGAJBZMEKPZVPHK481X5"/>
    <s v="Pet Food Storage Container"/>
    <s v="Pets"/>
    <s v="Pet Accessories"/>
    <n v="24.99"/>
    <n v="7.4969999999999999"/>
    <n v="19"/>
    <n v="0.33"/>
    <n v="1"/>
    <s v="Pets"/>
    <b v="0"/>
    <s v="Pets"/>
    <x v="48"/>
  </r>
  <r>
    <s v="OVK-282723"/>
    <d v="2024-07-16T00:00:00"/>
    <s v="Online"/>
    <s v="ZD092860"/>
    <s v="Milton"/>
    <s v="AB56"/>
    <s v="Scotland"/>
    <x v="0"/>
    <s v="01JZ3NCGAJBZMEKPZVPHK481X5"/>
    <s v="Pet Food Storage Container"/>
    <s v="Pets"/>
    <s v="Pet Accessories"/>
    <n v="24.99"/>
    <n v="7.4969999999999999"/>
    <n v="16"/>
    <n v="0.09"/>
    <n v="1"/>
    <s v="Pets"/>
    <b v="0"/>
    <s v="Pets"/>
    <x v="48"/>
  </r>
  <r>
    <s v="IKU-693309"/>
    <d v="2024-04-06T00:00:00"/>
    <s v="In-Store"/>
    <s v="EG020433"/>
    <s v="Norton"/>
    <s v="NN11"/>
    <s v="England"/>
    <x v="4"/>
    <s v="01JZ3NR2EK9A66CPPMW9B39A91"/>
    <s v="Personalized Pet ID Tags"/>
    <s v="Pets"/>
    <s v="Pet Accessories"/>
    <n v="9.99"/>
    <n v="3.996"/>
    <n v="6"/>
    <n v="0.34"/>
    <n v="1"/>
    <s v="Pets"/>
    <b v="0"/>
    <s v="Pets"/>
    <x v="48"/>
  </r>
  <r>
    <s v="MLJ-635742"/>
    <d v="2024-06-09T00:00:00"/>
    <s v="In-Store"/>
    <s v="ZD092860"/>
    <s v="Birmingham"/>
    <s v="B40"/>
    <s v="England"/>
    <x v="9"/>
    <s v="01JZ3NCGAJBZMEKPZVPHK481X5"/>
    <s v="Pet Food Storage Container"/>
    <s v="Pets"/>
    <s v="Pet Accessories"/>
    <n v="24.99"/>
    <n v="7.4969999999999999"/>
    <n v="18"/>
    <n v="0.34"/>
    <n v="1"/>
    <s v="Pets"/>
    <b v="0"/>
    <s v="Pets"/>
    <x v="48"/>
  </r>
  <r>
    <s v="URP-212542"/>
    <d v="2024-02-23T00:00:00"/>
    <s v="Online"/>
    <s v="HQ041440"/>
    <s v="Marston"/>
    <s v="ST20"/>
    <s v="England"/>
    <x v="3"/>
    <s v="01JZ3NRAKW18CDRQ7FDZ8Y3PP8"/>
    <s v="Portable Pet Water Bottle"/>
    <s v="Pets"/>
    <s v="Pet Accessories"/>
    <n v="18.989999999999998"/>
    <n v="7.5960000000000001"/>
    <n v="10"/>
    <n v="0.26"/>
    <n v="1"/>
    <s v="Pets"/>
    <b v="0"/>
    <s v="Pets"/>
    <x v="48"/>
  </r>
  <r>
    <s v="GQO-688750"/>
    <d v="2024-08-22T00:00:00"/>
    <s v="In-Store"/>
    <s v="ZD092860"/>
    <s v="Sutton"/>
    <s v="CT15"/>
    <s v="England"/>
    <x v="9"/>
    <s v="01JZ3NCGAJBZMEKPZVPHK481X5"/>
    <s v="Pet Food Storage Container"/>
    <s v="Pets"/>
    <s v="Pet Accessories"/>
    <n v="24.99"/>
    <n v="7.4969999999999999"/>
    <n v="11"/>
    <n v="0.31"/>
    <n v="1"/>
    <s v="Pets"/>
    <b v="0"/>
    <s v="Pets"/>
    <x v="48"/>
  </r>
  <r>
    <s v="OAS-058093"/>
    <d v="2025-03-20T00:00:00"/>
    <s v="Online"/>
    <s v="RW041477"/>
    <s v="Halton"/>
    <s v="LS9"/>
    <s v="England"/>
    <x v="2"/>
    <s v="01JZ3NTHX0N1PP4F7Y1TE1N6S2"/>
    <s v="Pet Travel Bowl"/>
    <s v="Pets"/>
    <s v="Pet Accessories"/>
    <n v="12.41"/>
    <n v="5.3959999999999999"/>
    <n v="11"/>
    <n v="0.12"/>
    <n v="1"/>
    <s v="Pets"/>
    <b v="0"/>
    <s v="Pets"/>
    <x v="48"/>
  </r>
  <r>
    <s v="DMF-848986"/>
    <d v="2025-03-05T00:00:00"/>
    <s v="Online"/>
    <s v="ON048367"/>
    <s v="Newton"/>
    <s v="NG34"/>
    <s v="England"/>
    <x v="3"/>
    <s v="01JZ3NTPEJEGD0WK256NKJTFW0"/>
    <s v="LED Flashing Pet Collar"/>
    <s v="Pets"/>
    <s v="Pet Accessories"/>
    <n v="16.41"/>
    <n v="6.9960000000000004"/>
    <n v="1"/>
    <n v="0.08"/>
    <n v="1"/>
    <s v="Pets"/>
    <b v="0"/>
    <s v="Pets"/>
    <x v="48"/>
  </r>
  <r>
    <s v="YJQ-995675"/>
    <d v="2025-02-06T00:00:00"/>
    <s v="In-Store"/>
    <s v="RL033705"/>
    <s v="Church End"/>
    <s v="N3"/>
    <s v="England"/>
    <x v="1"/>
    <s v="01JZ3NTPEJEGD0WK256NKJTFW0"/>
    <s v="LED Flashing Pet Collar"/>
    <s v="Pets"/>
    <s v="Pet Accessories"/>
    <n v="16.41"/>
    <n v="6.9960000000000004"/>
    <n v="1"/>
    <n v="0.14000000000000001"/>
    <n v="1"/>
    <s v="Pets"/>
    <b v="0"/>
    <s v="Pets"/>
    <x v="48"/>
  </r>
  <r>
    <s v="WAQ-384487"/>
    <d v="2025-03-20T00:00:00"/>
    <s v="In-Store"/>
    <s v="ZZ038073"/>
    <s v="Sutton"/>
    <s v="CT15"/>
    <s v="England"/>
    <x v="6"/>
    <s v="01JZ3NR2EK9A66CPPMW9B39A91"/>
    <s v="Personalized Pet ID Tags"/>
    <s v="Pets"/>
    <s v="Pet Accessories"/>
    <n v="11.41"/>
    <n v="4.9960000000000004"/>
    <n v="6"/>
    <n v="0.1"/>
    <n v="1"/>
    <s v="Pets"/>
    <b v="0"/>
    <s v="Pets"/>
    <x v="48"/>
  </r>
  <r>
    <s v="DHB-947806"/>
    <d v="2025-03-18T00:00:00"/>
    <s v="In-Store"/>
    <s v="BT046086"/>
    <s v="Wirral"/>
    <s v="CH48"/>
    <s v="England"/>
    <x v="2"/>
    <s v="01JZ3NTPEJEGD0WK256NKJTFW0"/>
    <s v="LED Flashing Pet Collar"/>
    <s v="Pets"/>
    <s v="Pet Accessories"/>
    <n v="16.41"/>
    <n v="6.9960000000000004"/>
    <n v="1"/>
    <n v="0.15"/>
    <n v="1"/>
    <s v="Pets"/>
    <b v="0"/>
    <s v="Pets"/>
    <x v="48"/>
  </r>
  <r>
    <s v="EUX-118554"/>
    <d v="2025-01-03T00:00:00"/>
    <s v="In-Store"/>
    <s v="PI013145"/>
    <s v="Denton"/>
    <s v="M34"/>
    <s v="England"/>
    <x v="4"/>
    <s v="01JZ3NCCHJ8GB11H3J6Y18SWCV"/>
    <s v="Pet Leash"/>
    <s v="Pets"/>
    <s v="Pet Accessories"/>
    <n v="17.41"/>
    <n v="5.7969999999999997"/>
    <n v="20"/>
    <n v="0.04"/>
    <n v="1"/>
    <s v="Pets"/>
    <b v="0"/>
    <s v="Pets"/>
    <x v="48"/>
  </r>
  <r>
    <s v="SQY-944090"/>
    <d v="2025-01-20T00:00:00"/>
    <s v="Online"/>
    <s v="YR000590"/>
    <s v="Newton"/>
    <s v="NG34"/>
    <s v="England"/>
    <x v="0"/>
    <s v="01JZ3NRAKW18CDRQ7FDZ8Y3PP8"/>
    <s v="Portable Pet Water Bottle"/>
    <s v="Pets"/>
    <s v="Pet Accessories"/>
    <n v="20.41"/>
    <n v="8.5960000000000001"/>
    <n v="10"/>
    <n v="0.11"/>
    <n v="1"/>
    <s v="Pets"/>
    <b v="0"/>
    <s v="Pets"/>
    <x v="48"/>
  </r>
  <r>
    <s v="GOV-041018"/>
    <d v="2025-01-20T00:00:00"/>
    <s v="In-Store"/>
    <s v="DL069151"/>
    <s v="Pentre"/>
    <s v="SY4"/>
    <s v="Wales"/>
    <x v="0"/>
    <s v="01JZ3NR2EK9A66CPPMW9B39A91"/>
    <s v="Personalized Pet ID Tags"/>
    <s v="Pets"/>
    <s v="Pet Accessories"/>
    <n v="11.41"/>
    <n v="4.9960000000000004"/>
    <n v="17"/>
    <n v="0.17"/>
    <n v="1"/>
    <s v="Pets"/>
    <b v="0"/>
    <s v="Pets"/>
    <x v="48"/>
  </r>
  <r>
    <s v="QKK-600699"/>
    <d v="2025-02-13T00:00:00"/>
    <s v="In-Store"/>
    <s v="RU058520"/>
    <s v="Leeds"/>
    <s v="LS6"/>
    <s v="England"/>
    <x v="4"/>
    <s v="01JZ3NCGAJBZMEKPZVPHK481X5"/>
    <s v="Pet Food Storage Container"/>
    <s v="Pets"/>
    <s v="Pet Accessories"/>
    <n v="26.41"/>
    <n v="8.4969999999999999"/>
    <n v="9"/>
    <n v="0.1"/>
    <n v="1"/>
    <s v="Pets"/>
    <b v="0"/>
    <s v="Pets"/>
    <x v="48"/>
  </r>
  <r>
    <s v="YSD-089742"/>
    <d v="2025-02-03T00:00:00"/>
    <s v="In-Store"/>
    <s v="RG074102"/>
    <s v="Denton"/>
    <s v="M34"/>
    <s v="England"/>
    <x v="7"/>
    <s v="01JZ3NRAKW18CDRQ7FDZ8Y3PP8"/>
    <s v="Portable Pet Water Bottle"/>
    <s v="Pets"/>
    <s v="Pet Accessories"/>
    <n v="20.41"/>
    <n v="8.5960000000000001"/>
    <n v="10"/>
    <n v="0.04"/>
    <n v="1"/>
    <s v="Pets"/>
    <b v="0"/>
    <s v="Pets"/>
    <x v="48"/>
  </r>
  <r>
    <s v="PRY-948757"/>
    <d v="2025-01-15T00:00:00"/>
    <s v="In-Store"/>
    <s v="ZE046661"/>
    <s v="Milton"/>
    <s v="NG22"/>
    <s v="England"/>
    <x v="0"/>
    <s v="01JZ3NTHX0N1PP4F7Y1TE1N6S2"/>
    <s v="Pet Travel Bowl"/>
    <s v="Pets"/>
    <s v="Pet Accessories"/>
    <n v="12.41"/>
    <n v="5.3959999999999999"/>
    <n v="11"/>
    <n v="0.15"/>
    <n v="1"/>
    <s v="Pets"/>
    <b v="0"/>
    <s v="Pets"/>
    <x v="48"/>
  </r>
  <r>
    <s v="OPJ-146844"/>
    <d v="2024-05-28T00:00:00"/>
    <s v="In-Store"/>
    <s v="XH089973"/>
    <s v="Halton"/>
    <s v="LS9"/>
    <s v="England"/>
    <x v="2"/>
    <s v="01JZ3N58JEZ5FKQSGCJG1RPH1Y"/>
    <s v="Portable Pet Stroller"/>
    <s v="Pets"/>
    <s v="Pet Accessories"/>
    <n v="89.99"/>
    <n v="26.997"/>
    <n v="15"/>
    <n v="7.0000000000000007E-2"/>
    <n v="1"/>
    <s v="Pets"/>
    <b v="0"/>
    <s v="Pets"/>
    <x v="48"/>
  </r>
  <r>
    <s v="THH-120363"/>
    <d v="2024-06-01T00:00:00"/>
    <s v="In-Store"/>
    <s v="XH089973"/>
    <s v="East End"/>
    <s v="BH21"/>
    <s v="England"/>
    <x v="6"/>
    <s v="01JZ3N58JEZ5FKQSGCJG1RPH1Y"/>
    <s v="Portable Pet Stroller"/>
    <s v="Pets"/>
    <s v="Pet Accessories"/>
    <n v="89.99"/>
    <n v="26.997"/>
    <n v="19"/>
    <n v="0.12"/>
    <n v="1"/>
    <s v="Pets"/>
    <b v="0"/>
    <s v="Pets"/>
    <x v="48"/>
  </r>
  <r>
    <s v="QEU-281650"/>
    <d v="2024-10-14T00:00:00"/>
    <s v="Online"/>
    <s v="JB087618"/>
    <s v="Manchester"/>
    <s v="M14"/>
    <s v="England"/>
    <x v="3"/>
    <s v="01JZ3N5A8VAX9WW7CZ9W2N56QG"/>
    <s v="Collapsible Pet Dog Bowl"/>
    <s v="Pets"/>
    <s v="Pet Accessories"/>
    <n v="9.99"/>
    <n v="2.9969999999999999"/>
    <n v="5"/>
    <n v="0.39"/>
    <n v="1"/>
    <s v="Pets"/>
    <b v="0"/>
    <s v="Pets"/>
    <x v="48"/>
  </r>
  <r>
    <s v="UGI-942182"/>
    <d v="2024-11-13T00:00:00"/>
    <s v="In-Store"/>
    <s v="XH089973"/>
    <s v="Charlton"/>
    <s v="OX12"/>
    <s v="England"/>
    <x v="1"/>
    <s v="01JZ3N58JEZ5FKQSGCJG1RPH1Y"/>
    <s v="Portable Pet Stroller"/>
    <s v="Pets"/>
    <s v="Pet Accessories"/>
    <n v="89.99"/>
    <n v="26.997"/>
    <n v="14"/>
    <n v="0.2"/>
    <n v="1"/>
    <s v="Pets"/>
    <b v="0"/>
    <s v="Pets"/>
    <x v="48"/>
  </r>
  <r>
    <s v="WBN-004931"/>
    <d v="2024-12-08T00:00:00"/>
    <s v="In-Store"/>
    <s v="TP046021"/>
    <s v="Linton"/>
    <s v="BD23"/>
    <s v="England"/>
    <x v="2"/>
    <s v="01JZ3NCGAJBZMEKPZVPHK481X5"/>
    <s v="Pet Food Storage Container"/>
    <s v="Pets"/>
    <s v="Pet Accessories"/>
    <n v="25.99"/>
    <n v="7.4969999999999999"/>
    <n v="15"/>
    <m/>
    <n v="1"/>
    <s v="Pets"/>
    <b v="0"/>
    <s v="Pets"/>
    <x v="48"/>
  </r>
  <r>
    <s v="VWV-581110"/>
    <d v="2024-10-23T00:00:00"/>
    <s v="In-Store"/>
    <s v="AV018732"/>
    <s v="Belfast"/>
    <s v="BT2"/>
    <s v="Northern Ireland"/>
    <x v="0"/>
    <s v="01JZ3NCGAJBZMEKPZVPHK481X5"/>
    <s v="Pet Food Storage Container"/>
    <s v="Pets"/>
    <s v="Pet Accessories"/>
    <n v="25.99"/>
    <n v="7.4969999999999999"/>
    <n v="8"/>
    <n v="0.06"/>
    <n v="1"/>
    <s v="Pets"/>
    <b v="0"/>
    <s v="Pets"/>
    <x v="48"/>
  </r>
  <r>
    <s v="RWP-124185"/>
    <d v="2024-11-11T00:00:00"/>
    <s v="Online"/>
    <s v="YJ015756"/>
    <s v="Linton"/>
    <s v="BD23"/>
    <s v="England"/>
    <x v="8"/>
    <s v="01JZ3NRACY05BGHRMSF0E80KA2"/>
    <s v="Pet Bed"/>
    <s v="Pets"/>
    <s v="Pet Accessories"/>
    <n v="40.99"/>
    <n v="15.996"/>
    <n v="7"/>
    <n v="0.09"/>
    <n v="1"/>
    <s v="Pets"/>
    <b v="0"/>
    <s v="Pets"/>
    <x v="48"/>
  </r>
  <r>
    <s v="DTD-993882"/>
    <d v="2024-06-16T00:00:00"/>
    <s v="In-Store"/>
    <s v="EJ059466"/>
    <s v="Kingston"/>
    <s v="DT10"/>
    <s v="England"/>
    <x v="3"/>
    <s v="01JZ3NRACY05BGHRMSF0E80KA2"/>
    <s v="Pet Bed"/>
    <s v="Pets"/>
    <s v="Pet Accessories"/>
    <n v="40.99"/>
    <n v="15.996"/>
    <n v="10"/>
    <n v="0.15"/>
    <n v="1"/>
    <s v="Pets"/>
    <b v="0"/>
    <s v="Pets"/>
    <x v="48"/>
  </r>
  <r>
    <s v="PPY-565873"/>
    <d v="2024-12-06T00:00:00"/>
    <s v="In-Store"/>
    <s v="FQ024636"/>
    <s v="Wootton"/>
    <s v="NN4"/>
    <s v="England"/>
    <x v="8"/>
    <s v="01JZ3NRAKW18CDRQ7FDZ8Y3PP8"/>
    <s v="Portable Pet Water Bottle"/>
    <s v="Pets"/>
    <s v="Pet Accessories"/>
    <n v="19.989999999999998"/>
    <n v="7.5960000000000001"/>
    <n v="8"/>
    <n v="0.19"/>
    <n v="1"/>
    <s v="Pets"/>
    <b v="0"/>
    <s v="Pets"/>
    <x v="48"/>
  </r>
  <r>
    <s v="JHD-061199"/>
    <d v="2024-11-14T00:00:00"/>
    <s v="Online"/>
    <s v="BL076537"/>
    <s v="London"/>
    <s v="W1F"/>
    <s v="England"/>
    <x v="4"/>
    <s v="01JZ3NCCHJ8GB11H3J6Y18SWCV"/>
    <s v="Pet Leash"/>
    <s v="Pets"/>
    <s v="Pet Accessories"/>
    <n v="16.989999999999998"/>
    <n v="4.7969999999999997"/>
    <n v="6"/>
    <m/>
    <n v="1"/>
    <s v="Pets"/>
    <b v="0"/>
    <s v="Pets"/>
    <x v="48"/>
  </r>
  <r>
    <s v="WOG-883543"/>
    <d v="2024-10-02T00:00:00"/>
    <s v="In-Store"/>
    <s v="RT064781"/>
    <s v="Horton"/>
    <s v="BS37"/>
    <s v="England"/>
    <x v="8"/>
    <s v="01JZ3NT0SQE2ZKPJ4QFC75TSTS"/>
    <s v="Pet Tracking Collar"/>
    <s v="Pets"/>
    <s v="Pet Accessories"/>
    <n v="60.99"/>
    <n v="23.995999999999999"/>
    <n v="13"/>
    <n v="7.0000000000000007E-2"/>
    <n v="1"/>
    <s v="Pets"/>
    <b v="0"/>
    <s v="Pets"/>
    <x v="48"/>
  </r>
  <r>
    <s v="OWU-227229"/>
    <d v="2024-07-27T00:00:00"/>
    <s v="In-Store"/>
    <s v="PV023036"/>
    <s v="Leeds"/>
    <s v="LS6"/>
    <s v="England"/>
    <x v="8"/>
    <s v="01JZ3NTHX0N1PP4F7Y1TE1N6S2"/>
    <s v="Pet Travel Bowl"/>
    <s v="Pets"/>
    <s v="Pet Accessories"/>
    <n v="11.99"/>
    <n v="4.3959999999999999"/>
    <n v="11"/>
    <m/>
    <n v="1"/>
    <s v="Pets"/>
    <b v="0"/>
    <s v="Pets"/>
    <x v="48"/>
  </r>
  <r>
    <s v="VVC-478122"/>
    <d v="2023-02-15T00:00:00"/>
    <s v="Online"/>
    <s v="TX016353"/>
    <s v="Bristol"/>
    <s v="BS41"/>
    <s v="England"/>
    <x v="4"/>
    <s v="01JZ3NTPEJEGD0WK256NKJTFW0"/>
    <s v="LED Flashing Pet Collar"/>
    <s v="Pets"/>
    <s v="Pet Accessories"/>
    <n v="14.14"/>
    <n v="5.4960000000000004"/>
    <n v="6"/>
    <n v="0.19"/>
    <n v="1"/>
    <s v="Pets"/>
    <b v="0"/>
    <s v="Pets"/>
    <x v="48"/>
  </r>
  <r>
    <s v="UUZ-114464"/>
    <d v="2023-09-17T00:00:00"/>
    <s v="In-Store"/>
    <s v="TX016353"/>
    <s v="Sutton"/>
    <s v="RH5"/>
    <s v="England"/>
    <x v="6"/>
    <s v="01JZ3NTPEJEGD0WK256NKJTFW0"/>
    <s v="LED Flashing Pet Collar"/>
    <s v="Pets"/>
    <s v="Pet Accessories"/>
    <n v="14.14"/>
    <n v="5.4960000000000004"/>
    <n v="19"/>
    <n v="0.27"/>
    <n v="1"/>
    <s v="Pets"/>
    <b v="0"/>
    <s v="Pets"/>
    <x v="48"/>
  </r>
  <r>
    <s v="NWU-152895"/>
    <d v="2023-05-16T00:00:00"/>
    <s v="Online"/>
    <s v="TX016353"/>
    <s v="Denton"/>
    <s v="M34"/>
    <m/>
    <x v="9"/>
    <s v="01JZ3NTPEJEGD0WK256NKJTFW0"/>
    <s v="LED Flashing Pet Collar"/>
    <s v="Pets"/>
    <s v="Pet Accessories"/>
    <n v="14.14"/>
    <n v="5.4960000000000004"/>
    <n v="10"/>
    <n v="0.16"/>
    <n v="1"/>
    <s v="Pets"/>
    <b v="0"/>
    <s v="Pets"/>
    <x v="48"/>
  </r>
  <r>
    <s v="TBC-866453"/>
    <d v="2023-09-17T00:00:00"/>
    <s v="Online"/>
    <s v="TX016353"/>
    <s v="Kingston"/>
    <s v="DT10"/>
    <s v="England"/>
    <x v="1"/>
    <s v="01JZ3NTPEJEGD0WK256NKJTFW0"/>
    <s v="LED Flashing Pet Collar"/>
    <s v="Pets"/>
    <s v="Pet Accessories"/>
    <n v="14.14"/>
    <n v="5.4960000000000004"/>
    <n v="5"/>
    <m/>
    <n v="1"/>
    <s v="Pets"/>
    <b v="0"/>
    <s v="Pets"/>
    <x v="48"/>
  </r>
  <r>
    <s v="AWF-507066"/>
    <d v="2023-04-14T00:00:00"/>
    <s v="In-Store"/>
    <s v="NJ003936"/>
    <s v="Swindon"/>
    <s v="SN1"/>
    <s v="England"/>
    <x v="4"/>
    <s v="01JZ3NTHX0N1PP4F7Y1TE1N6S2"/>
    <s v="Pet Travel Bowl"/>
    <s v="Pets"/>
    <s v="Pet Accessories"/>
    <n v="10.14"/>
    <n v="3.8959999999999999"/>
    <n v="8"/>
    <n v="0.05"/>
    <n v="1"/>
    <s v="Pets"/>
    <b v="0"/>
    <s v="Pets"/>
    <x v="48"/>
  </r>
  <r>
    <s v="QLR-680718"/>
    <d v="2023-07-28T00:00:00"/>
    <s v="Online"/>
    <s v="NJ003936"/>
    <s v="Langley"/>
    <s v="SG4"/>
    <s v="England"/>
    <x v="0"/>
    <s v="01JZ3NTHX0N1PP4F7Y1TE1N6S2"/>
    <s v="Pet Travel Bowl"/>
    <s v="Pets"/>
    <s v="Pet Accessories"/>
    <n v="10.14"/>
    <n v="3.8959999999999999"/>
    <n v="16"/>
    <n v="0.39"/>
    <n v="1"/>
    <s v="Pets"/>
    <b v="0"/>
    <s v="Pets"/>
    <x v="48"/>
  </r>
  <r>
    <s v="KDC-602750"/>
    <d v="2023-09-23T00:00:00"/>
    <s v="Online"/>
    <s v="NX088510"/>
    <s v="Manchester"/>
    <s v="M14"/>
    <s v="England"/>
    <x v="0"/>
    <s v="01JZ3NCCHJ8GB11H3J6Y18SWCV"/>
    <s v="Pet Leash"/>
    <s v="Pets"/>
    <s v="Pet Accessories"/>
    <n v="15.14"/>
    <n v="4.2969999999999997"/>
    <n v="3"/>
    <n v="0.13"/>
    <n v="1"/>
    <s v="Pets"/>
    <b v="0"/>
    <s v="Pets"/>
    <x v="48"/>
  </r>
  <r>
    <s v="YPK-560843"/>
    <d v="2023-02-25T00:00:00"/>
    <s v="Online"/>
    <s v="FX049665"/>
    <s v="West End"/>
    <s v="DN36"/>
    <s v="England"/>
    <x v="6"/>
    <s v="01JZ3NRACY05BGHRMSF0E80KA2"/>
    <s v="Pet Bed"/>
    <s v="Pets"/>
    <s v="Pet Accessories"/>
    <n v="39.14"/>
    <n v="15.496"/>
    <n v="17"/>
    <n v="0.24"/>
    <n v="1"/>
    <s v="Pets"/>
    <b v="0"/>
    <s v="Pets"/>
    <x v="48"/>
  </r>
  <r>
    <s v="GGD-230954"/>
    <d v="2023-10-11T00:00:00"/>
    <s v="Online"/>
    <s v="FX049665"/>
    <s v="Brampton"/>
    <s v="NR34"/>
    <m/>
    <x v="7"/>
    <s v="01JZ3NRACY05BGHRMSF0E80KA2"/>
    <s v="Pet Bed"/>
    <s v="Pets"/>
    <s v="Pet Accessories"/>
    <n v="39.14"/>
    <n v="15.496"/>
    <n v="4"/>
    <n v="0.17"/>
    <n v="1"/>
    <s v="Pets"/>
    <b v="0"/>
    <s v="Pets"/>
    <x v="48"/>
  </r>
  <r>
    <s v="ACU-967721"/>
    <d v="2023-12-10T00:00:00"/>
    <s v="Online"/>
    <s v="NX088510"/>
    <s v="Kingston"/>
    <s v="DT10"/>
    <s v="England"/>
    <x v="6"/>
    <s v="01JZ3NCCHJ8GB11H3J6Y18SWCV"/>
    <s v="Pet Leash"/>
    <s v="Pets"/>
    <s v="Pet Accessories"/>
    <n v="15.14"/>
    <n v="4.2969999999999997"/>
    <n v="11"/>
    <m/>
    <n v="1"/>
    <s v="Pets"/>
    <b v="0"/>
    <s v="Pets"/>
    <x v="48"/>
  </r>
  <r>
    <s v="HEV-693427"/>
    <d v="2023-01-10T00:00:00"/>
    <s v="In-Store"/>
    <s v="JB087618"/>
    <s v="Newton"/>
    <s v="NG34"/>
    <s v="England"/>
    <x v="0"/>
    <s v="01JZ3N5A8VAX9WW7CZ9W2N56QG"/>
    <s v="Collapsible Pet Dog Bowl"/>
    <s v="Pets"/>
    <s v="Pet Accessories"/>
    <n v="9.14"/>
    <n v="2.4969999999999999"/>
    <n v="15"/>
    <n v="0.33"/>
    <n v="1"/>
    <s v="Pets"/>
    <b v="0"/>
    <s v="Pets"/>
    <x v="48"/>
  </r>
  <r>
    <s v="BNS-039737"/>
    <d v="2023-09-18T00:00:00"/>
    <s v="Online"/>
    <s v="JB087618"/>
    <s v="Merton"/>
    <s v="SW19"/>
    <s v="England"/>
    <x v="4"/>
    <s v="01JZ3N5A8VAX9WW7CZ9W2N56QG"/>
    <s v="Collapsible Pet Dog Bowl"/>
    <s v="Pets"/>
    <s v="Pet Accessories"/>
    <n v="9.14"/>
    <n v="2.4969999999999999"/>
    <n v="11"/>
    <n v="0.05"/>
    <n v="1"/>
    <s v="Pets"/>
    <b v="0"/>
    <s v="Pets"/>
    <x v="48"/>
  </r>
  <r>
    <s v="YVU-026316"/>
    <d v="2023-03-03T00:00:00"/>
    <s v="In-Store"/>
    <s v="XH089973"/>
    <s v="Ashley"/>
    <s v="SN13"/>
    <s v="England"/>
    <x v="6"/>
    <s v="01JZ3N58JEZ5FKQSGCJG1RPH1Y"/>
    <s v="Portable Pet Stroller"/>
    <s v="Pets"/>
    <s v="Pet Accessories"/>
    <n v="89.14"/>
    <n v="26.497"/>
    <n v="7"/>
    <n v="0.19"/>
    <n v="1"/>
    <s v="Pets"/>
    <b v="0"/>
    <s v="Pets"/>
    <x v="48"/>
  </r>
  <r>
    <s v="HNB-011017"/>
    <d v="2023-09-10T00:00:00"/>
    <s v="In-Store"/>
    <s v="JB087618"/>
    <s v="Wootton"/>
    <s v="NN4"/>
    <s v="England"/>
    <x v="2"/>
    <s v="01JZ3N5A8VAX9WW7CZ9W2N56QG"/>
    <s v="Collapsible Pet Dog Bowl"/>
    <s v="Pets"/>
    <s v="Pet Accessories"/>
    <n v="9.14"/>
    <n v="2.4969999999999999"/>
    <n v="7"/>
    <n v="0.11"/>
    <n v="1"/>
    <s v="Pets"/>
    <b v="0"/>
    <s v="Pets"/>
    <x v="48"/>
  </r>
  <r>
    <s v="UBZ-253039"/>
    <d v="2023-07-04T00:00:00"/>
    <s v="In-Store"/>
    <s v="JB087618"/>
    <s v="Seaton"/>
    <s v="LE15"/>
    <s v="England"/>
    <x v="5"/>
    <s v="01JZ3N5A8VAX9WW7CZ9W2N56QG"/>
    <s v="Collapsible Pet Dog Bowl"/>
    <s v="Pets"/>
    <s v="Pet Accessories"/>
    <n v="9.14"/>
    <n v="2.4969999999999999"/>
    <n v="5"/>
    <n v="0.37"/>
    <n v="1"/>
    <s v="Pets"/>
    <b v="0"/>
    <s v="Pets"/>
    <x v="48"/>
  </r>
  <r>
    <s v="UIX-081009"/>
    <d v="2023-05-06T00:00:00"/>
    <s v="Online"/>
    <s v="JK044561"/>
    <s v="Normanton"/>
    <s v="LE15"/>
    <s v="England"/>
    <x v="9"/>
    <s v="01JZ3NTPEJEGD0WK256NKJTFW0"/>
    <s v="LED Flashing Pet Collar"/>
    <s v="Pets"/>
    <s v="Pet Accessories"/>
    <n v="14.24"/>
    <n v="5.7460000000000004"/>
    <n v="18"/>
    <n v="0.08"/>
    <n v="1"/>
    <s v="Pets"/>
    <b v="0"/>
    <s v="Pets"/>
    <x v="48"/>
  </r>
  <r>
    <s v="EKX-640559"/>
    <d v="2023-04-18T00:00:00"/>
    <s v="In-Store"/>
    <s v="MH099683"/>
    <s v="Buckland"/>
    <s v="CT16"/>
    <s v="England"/>
    <x v="0"/>
    <s v="01JZ3NCCHJ8GB11H3J6Y18SWCV"/>
    <s v="Pet Leash"/>
    <s v="Pets"/>
    <s v="Pet Accessories"/>
    <n v="15.24"/>
    <n v="4.5469999999999997"/>
    <n v="20"/>
    <n v="0.03"/>
    <n v="1"/>
    <s v="Pets"/>
    <b v="0"/>
    <s v="Pets"/>
    <x v="48"/>
  </r>
  <r>
    <s v="AVI-937689"/>
    <d v="2023-03-14T00:00:00"/>
    <s v="Online"/>
    <s v="SH028481"/>
    <s v="Marston"/>
    <s v="ST20"/>
    <s v="England"/>
    <x v="6"/>
    <s v="01JZ3NTHX0N1PP4F7Y1TE1N6S2"/>
    <s v="Pet Travel Bowl"/>
    <s v="Pets"/>
    <s v="Pet Accessories"/>
    <n v="10.24"/>
    <n v="4.1459999999999999"/>
    <n v="16"/>
    <n v="0.09"/>
    <n v="1"/>
    <s v="Pets"/>
    <b v="0"/>
    <s v="Pets"/>
    <x v="48"/>
  </r>
  <r>
    <s v="THW-532101"/>
    <d v="2023-06-19T00:00:00"/>
    <s v="Online"/>
    <s v="AT083923"/>
    <s v="London"/>
    <s v="W1F"/>
    <s v="England"/>
    <x v="0"/>
    <s v="01JZ3NRACY05BGHRMSF0E80KA2"/>
    <s v="Pet Bed"/>
    <s v="Pets"/>
    <s v="Pet Accessories"/>
    <n v="39.24"/>
    <n v="15.746"/>
    <n v="5"/>
    <n v="0.01"/>
    <n v="1"/>
    <s v="Pets"/>
    <b v="0"/>
    <s v="Pets"/>
    <x v="48"/>
  </r>
  <r>
    <s v="JEB-218075"/>
    <d v="2023-08-03T00:00:00"/>
    <s v="Online"/>
    <s v="TJ035338"/>
    <s v="Church End"/>
    <s v="CB4"/>
    <s v="England"/>
    <x v="6"/>
    <s v="01JZ3NRAKW18CDRQ7FDZ8Y3PP8"/>
    <s v="Portable Pet Water Bottle"/>
    <s v="Pets"/>
    <s v="Pet Accessories"/>
    <n v="18.239999999999998"/>
    <n v="7.3460000000000001"/>
    <n v="19"/>
    <n v="0.04"/>
    <n v="1"/>
    <s v="Pets"/>
    <b v="0"/>
    <s v="Pets"/>
    <x v="48"/>
  </r>
  <r>
    <s v="KCF-129219"/>
    <d v="2023-05-18T00:00:00"/>
    <s v="In-Store"/>
    <s v="VM074684"/>
    <s v="Newton"/>
    <s v="NG34"/>
    <s v="England"/>
    <x v="4"/>
    <s v="01JZ3NT0SQE2ZKPJ4QFC75TSTS"/>
    <s v="Pet Tracking Collar"/>
    <s v="Pets"/>
    <s v="Pet Accessories"/>
    <n v="59.24"/>
    <n v="23.745999999999999"/>
    <n v="10"/>
    <n v="0.09"/>
    <n v="1"/>
    <s v="Pets"/>
    <b v="0"/>
    <s v="Pets"/>
    <x v="48"/>
  </r>
  <r>
    <s v="HUE-340598"/>
    <d v="2023-12-27T00:00:00"/>
    <s v="In-Store"/>
    <s v="FZ032686"/>
    <s v="London"/>
    <s v="WC2H"/>
    <s v="England"/>
    <x v="9"/>
    <s v="01JZ3NCCHJ8GB11H3J6Y18SWCV"/>
    <s v="Pet Leash"/>
    <s v="Pets"/>
    <s v="Pet Accessories"/>
    <n v="15.24"/>
    <n v="4.5469999999999997"/>
    <n v="2"/>
    <n v="0.02"/>
    <n v="1"/>
    <s v="Pets"/>
    <b v="0"/>
    <s v="Pets"/>
    <x v="48"/>
  </r>
  <r>
    <s v="XZW-654381"/>
    <d v="2023-05-03T00:00:00"/>
    <s v="In-Store"/>
    <s v="QR065970"/>
    <s v="Church End"/>
    <s v="N3"/>
    <s v="England"/>
    <x v="3"/>
    <s v="01JZ3NCCHJ8GB11H3J6Y18SWCV"/>
    <s v="Pet Leash"/>
    <s v="Pets"/>
    <s v="Pet Accessories"/>
    <n v="15.24"/>
    <n v="4.5469999999999997"/>
    <n v="6"/>
    <n v="0.03"/>
    <n v="1"/>
    <s v="Pets"/>
    <b v="0"/>
    <s v="Pets"/>
    <x v="48"/>
  </r>
  <r>
    <s v="OVN-885469"/>
    <d v="2023-09-15T00:00:00"/>
    <s v="In-Store"/>
    <s v="RV069987"/>
    <s v="Sutton"/>
    <s v="RH5"/>
    <s v="England"/>
    <x v="6"/>
    <s v="01JZ3NR2EK9A66CPPMW9B39A91"/>
    <s v="Personalized Pet ID Tags"/>
    <s v="Pets"/>
    <s v="Pet Accessories"/>
    <n v="9.24"/>
    <n v="3.746"/>
    <n v="12"/>
    <n v="0.03"/>
    <n v="1"/>
    <s v="Pets"/>
    <b v="0"/>
    <s v="Pets"/>
    <x v="48"/>
  </r>
  <r>
    <s v="MAU-293583"/>
    <d v="2023-02-07T00:00:00"/>
    <s v="In-Store"/>
    <s v="WS083002"/>
    <s v="Marston"/>
    <s v="ST20"/>
    <s v="England"/>
    <x v="7"/>
    <s v="01JZ3NTHX0N1PP4F7Y1TE1N6S2"/>
    <s v="Pet Travel Bowl"/>
    <s v="Pets"/>
    <s v="Pet Accessories"/>
    <n v="10.24"/>
    <n v="4.1459999999999999"/>
    <n v="15"/>
    <n v="0.09"/>
    <n v="1"/>
    <s v="Pets"/>
    <b v="0"/>
    <s v="Pets"/>
    <x v="48"/>
  </r>
  <r>
    <s v="UXK-457888"/>
    <d v="2023-05-13T00:00:00"/>
    <s v="Online"/>
    <s v="RB043281"/>
    <s v="Aberdeen"/>
    <s v="AB39"/>
    <s v="Scotland"/>
    <x v="0"/>
    <s v="01JZ3NCGAJBZMEKPZVPHK481X5"/>
    <s v="Pet Food Storage Container"/>
    <s v="Pets"/>
    <s v="Pet Accessories"/>
    <n v="24.24"/>
    <n v="7.2469999999999999"/>
    <n v="18"/>
    <n v="0.01"/>
    <n v="1"/>
    <s v="Pets"/>
    <b v="0"/>
    <s v="Pets"/>
    <x v="48"/>
  </r>
  <r>
    <s v="MJD-878138"/>
    <d v="2024-09-08T00:00:00"/>
    <s v="Online"/>
    <s v="XH089973"/>
    <s v="Whitchurch"/>
    <s v="BS14"/>
    <s v="England"/>
    <x v="1"/>
    <s v="01JZ3N58JEZ5FKQSGCJG1RPH1Y"/>
    <s v="Portable Pet Stroller"/>
    <s v="Pets"/>
    <s v="Pet Accessories"/>
    <n v="89.99"/>
    <n v="26.997"/>
    <n v="5"/>
    <m/>
    <n v="1"/>
    <s v="Pets"/>
    <b v="0"/>
    <s v="Pets"/>
    <x v="48"/>
  </r>
  <r>
    <s v="YOB-093397"/>
    <d v="2025-02-26T00:00:00"/>
    <s v="Online"/>
    <s v="XH089973"/>
    <s v="East End"/>
    <s v="BH21"/>
    <s v="England"/>
    <x v="7"/>
    <s v="01JZ3N58JEZ5FKQSGCJG1RPH1Y"/>
    <s v="Portable Pet Stroller"/>
    <s v="Pets"/>
    <s v="Pet Accessories"/>
    <n v="89.99"/>
    <n v="26.997"/>
    <n v="18"/>
    <m/>
    <n v="1"/>
    <s v="Pets"/>
    <b v="0"/>
    <s v="Pets"/>
    <x v="48"/>
  </r>
  <r>
    <s v="FSD-860950"/>
    <d v="2024-12-23T00:00:00"/>
    <s v="In-Store"/>
    <s v="XH089973"/>
    <s v="Birmingham"/>
    <s v="B12"/>
    <s v="England"/>
    <x v="3"/>
    <s v="01JZ3N58JEZ5FKQSGCJG1RPH1Y"/>
    <s v="Portable Pet Stroller"/>
    <s v="Pets"/>
    <s v="Pet Accessories"/>
    <n v="89.99"/>
    <n v="26.997"/>
    <n v="17"/>
    <n v="0.21"/>
    <n v="1"/>
    <s v="Pets"/>
    <b v="0"/>
    <s v="Pets"/>
    <x v="48"/>
  </r>
  <r>
    <s v="JLB-964839"/>
    <d v="2024-10-16T00:00:00"/>
    <s v="In-Store"/>
    <s v="JB087618"/>
    <s v="Ashley"/>
    <s v="SN13"/>
    <s v="England"/>
    <x v="3"/>
    <s v="01JZ3N5A8VAX9WW7CZ9W2N56QG"/>
    <s v="Collapsible Pet Dog Bowl"/>
    <s v="Pets"/>
    <s v="Pet Accessories"/>
    <n v="9.99"/>
    <n v="2.9969999999999999"/>
    <n v="18"/>
    <n v="0.37"/>
    <n v="1"/>
    <s v="Pets"/>
    <b v="0"/>
    <s v="Pets"/>
    <x v="48"/>
  </r>
  <r>
    <s v="CZF-928748"/>
    <d v="2024-11-03T00:00:00"/>
    <s v="Online"/>
    <s v="XH089973"/>
    <s v="Norton"/>
    <s v="NN11"/>
    <s v="England"/>
    <x v="8"/>
    <s v="01JZ3N58JEZ5FKQSGCJG1RPH1Y"/>
    <s v="Portable Pet Stroller"/>
    <s v="Pets"/>
    <s v="Pet Accessories"/>
    <n v="89.99"/>
    <n v="26.997"/>
    <n v="13"/>
    <n v="0.1"/>
    <n v="1"/>
    <s v="Pets"/>
    <b v="0"/>
    <s v="Pets"/>
    <x v="48"/>
  </r>
  <r>
    <s v="YJV-250786"/>
    <d v="2024-02-06T00:00:00"/>
    <s v="In-Store"/>
    <s v="JB087618"/>
    <s v="Liverpool"/>
    <s v="L74"/>
    <s v="England"/>
    <x v="8"/>
    <s v="01JZ3N5A8VAX9WW7CZ9W2N56QG"/>
    <s v="Collapsible Pet Dog Bowl"/>
    <s v="Pets"/>
    <s v="Pet Accessories"/>
    <n v="9.99"/>
    <n v="2.9969999999999999"/>
    <n v="11"/>
    <n v="0.08"/>
    <n v="1"/>
    <s v="Pets"/>
    <b v="0"/>
    <s v="Pets"/>
    <x v="48"/>
  </r>
  <r>
    <s v="AHD-996911"/>
    <d v="2023-12-29T00:00:00"/>
    <s v="Online"/>
    <s v="XH089973"/>
    <s v="Halton"/>
    <s v="LS9"/>
    <s v="England"/>
    <x v="1"/>
    <s v="01JZ3N58JEZ5FKQSGCJG1RPH1Y"/>
    <s v="Portable Pet Stroller"/>
    <s v="Pets"/>
    <s v="Pet Accessories"/>
    <n v="89.99"/>
    <n v="26.997"/>
    <n v="10"/>
    <m/>
    <n v="1"/>
    <s v="Pets"/>
    <b v="0"/>
    <s v="Pets"/>
    <x v="48"/>
  </r>
  <r>
    <s v="ZEQ-972336"/>
    <d v="2024-08-19T00:00:00"/>
    <s v="In-Store"/>
    <s v="XH089973"/>
    <s v="Merton"/>
    <s v="SW19"/>
    <s v="England"/>
    <x v="7"/>
    <s v="01JZ3N58JEZ5FKQSGCJG1RPH1Y"/>
    <s v="Portable Pet Stroller"/>
    <s v="Pets"/>
    <s v="Pet Accessories"/>
    <n v="89.99"/>
    <n v="26.997"/>
    <n v="1"/>
    <n v="0.39"/>
    <n v="1"/>
    <s v="Pets"/>
    <b v="0"/>
    <s v="Pets"/>
    <x v="48"/>
  </r>
  <r>
    <s v="RKS-071811"/>
    <d v="2025-03-29T00:00:00"/>
    <s v="Online"/>
    <s v="GV013637"/>
    <s v="Burnside"/>
    <s v="EH52"/>
    <s v="Scotland"/>
    <x v="0"/>
    <s v="01JZ3NCF34ETHKWAN4PG26BSZ7"/>
    <s v="Adjustable Pet Feeder"/>
    <s v="Pets"/>
    <s v="Pet Feeding Supplies"/>
    <n v="41.41"/>
    <n v="12.997"/>
    <n v="12"/>
    <n v="0.14000000000000001"/>
    <n v="1"/>
    <s v="Pets"/>
    <b v="0"/>
    <s v="Pets"/>
    <x v="48"/>
  </r>
  <r>
    <s v="HZF-787768"/>
    <d v="2025-01-19T00:00:00"/>
    <s v="In-Store"/>
    <s v="RU014698"/>
    <s v="Norton"/>
    <s v="NN11"/>
    <s v="England"/>
    <x v="6"/>
    <s v="01JZ3NCF34ETHKWAN4PG26BSZ7"/>
    <s v="Adjustable Pet Feeder"/>
    <s v="Pets"/>
    <s v="Pet Feeding Supplies"/>
    <n v="41.41"/>
    <n v="12.997"/>
    <n v="17"/>
    <n v="0.11"/>
    <n v="1"/>
    <s v="Pets"/>
    <b v="0"/>
    <s v="Pets"/>
    <x v="48"/>
  </r>
  <r>
    <s v="YOU-466986"/>
    <d v="2024-06-19T00:00:00"/>
    <s v="Online"/>
    <s v="HH054944"/>
    <s v="East End"/>
    <s v="BH21"/>
    <s v="England"/>
    <x v="6"/>
    <s v="01JZ3NC859K4YW1K74DJ6PTN44"/>
    <s v="Automatic Pet Feeder"/>
    <s v="Pets"/>
    <s v="Pet Feeding Supplies"/>
    <n v="69.989999999999995"/>
    <n v="20.997"/>
    <n v="16"/>
    <n v="0.25"/>
    <n v="1"/>
    <s v="Pets"/>
    <b v="0"/>
    <s v="Pets"/>
    <x v="48"/>
  </r>
  <r>
    <s v="OVW-796082"/>
    <d v="2024-07-01T00:00:00"/>
    <s v="In-Store"/>
    <s v="LO024035"/>
    <s v="Denton"/>
    <s v="M34"/>
    <s v="England"/>
    <x v="8"/>
    <s v="01JZ3NCF34ETHKWAN4PG26BSZ7"/>
    <s v="Adjustable Pet Feeder"/>
    <s v="Pets"/>
    <s v="Pet Feeding Supplies"/>
    <n v="40.99"/>
    <n v="11.997"/>
    <n v="19"/>
    <n v="0.09"/>
    <n v="1"/>
    <s v="Pets"/>
    <b v="0"/>
    <s v="Pets"/>
    <x v="48"/>
  </r>
  <r>
    <s v="VUG-174034"/>
    <d v="2024-02-03T00:00:00"/>
    <s v="In-Store"/>
    <s v="TS083873"/>
    <s v="Pentre"/>
    <s v="SY4"/>
    <s v="Wales"/>
    <x v="0"/>
    <s v="01JZ3NCF34ETHKWAN4PG26BSZ7"/>
    <s v="Adjustable Pet Feeder"/>
    <s v="Pets"/>
    <s v="Pet Feeding Supplies"/>
    <n v="40.99"/>
    <n v="11.997"/>
    <n v="3"/>
    <n v="0.15"/>
    <n v="1"/>
    <s v="Pets"/>
    <b v="0"/>
    <s v="Pets"/>
    <x v="48"/>
  </r>
  <r>
    <s v="QLH-547648"/>
    <d v="2023-02-16T00:00:00"/>
    <s v="Online"/>
    <s v="IR092227"/>
    <s v="Eaton"/>
    <s v="DN22"/>
    <s v="England"/>
    <x v="2"/>
    <s v="01JZ3NCF34ETHKWAN4PG26BSZ7"/>
    <s v="Adjustable Pet Feeder"/>
    <s v="Pets"/>
    <s v="Pet Feeding Supplies"/>
    <n v="39.14"/>
    <n v="11.497"/>
    <n v="2"/>
    <n v="0.38"/>
    <n v="1"/>
    <s v="Pets"/>
    <b v="0"/>
    <s v="Pets"/>
    <x v="48"/>
  </r>
  <r>
    <s v="NGS-271989"/>
    <d v="2023-11-25T00:00:00"/>
    <s v="In-Store"/>
    <s v="IR092227"/>
    <s v="Stapleford"/>
    <s v="LN6"/>
    <s v="England"/>
    <x v="9"/>
    <s v="01JZ3NCF34ETHKWAN4PG26BSZ7"/>
    <s v="Adjustable Pet Feeder"/>
    <s v="Pets"/>
    <s v="Pet Feeding Supplies"/>
    <n v="39.14"/>
    <n v="11.497"/>
    <n v="13"/>
    <n v="0.24"/>
    <n v="1"/>
    <s v="Pets"/>
    <b v="0"/>
    <s v="Pets"/>
    <x v="48"/>
  </r>
  <r>
    <s v="TNO-600126"/>
    <d v="2023-12-23T00:00:00"/>
    <s v="Online"/>
    <s v="IR092227"/>
    <s v="Newtown"/>
    <s v="RG20"/>
    <s v="England"/>
    <x v="8"/>
    <s v="01JZ3NCF34ETHKWAN4PG26BSZ7"/>
    <s v="Adjustable Pet Feeder"/>
    <s v="Pets"/>
    <s v="Pet Feeding Supplies"/>
    <n v="39.14"/>
    <n v="11.497"/>
    <n v="16"/>
    <n v="0.16"/>
    <n v="1"/>
    <s v="Pets"/>
    <b v="0"/>
    <s v="Pets"/>
    <x v="48"/>
  </r>
  <r>
    <s v="ZHZ-842408"/>
    <d v="2023-05-21T00:00:00"/>
    <s v="In-Store"/>
    <s v="HH054944"/>
    <s v="Burnside"/>
    <s v="EH52"/>
    <s v="Scotland"/>
    <x v="0"/>
    <s v="01JZ3NC859K4YW1K74DJ6PTN44"/>
    <s v="Automatic Pet Feeder"/>
    <s v="Pets"/>
    <s v="Pet Feeding Supplies"/>
    <n v="69.14"/>
    <n v="20.497"/>
    <n v="18"/>
    <n v="0.33"/>
    <n v="1"/>
    <s v="Pets"/>
    <b v="0"/>
    <s v="Pets"/>
    <x v="48"/>
  </r>
  <r>
    <s v="TVN-590504"/>
    <d v="2023-06-12T00:00:00"/>
    <s v="In-Store"/>
    <s v="HH054944"/>
    <s v="London"/>
    <s v="SW1E"/>
    <s v="England"/>
    <x v="8"/>
    <s v="01JZ3NC859K4YW1K74DJ6PTN44"/>
    <s v="Automatic Pet Feeder"/>
    <s v="Pets"/>
    <s v="Pet Feeding Supplies"/>
    <n v="69.14"/>
    <n v="20.497"/>
    <n v="6"/>
    <n v="0.21"/>
    <n v="1"/>
    <s v="Pets"/>
    <b v="0"/>
    <s v="Pets"/>
    <x v="48"/>
  </r>
  <r>
    <s v="RZY-731805"/>
    <d v="2023-09-09T00:00:00"/>
    <s v="Online"/>
    <s v="HH054944"/>
    <s v="Charlton"/>
    <s v="OX12"/>
    <s v="England"/>
    <x v="6"/>
    <s v="01JZ3NC859K4YW1K74DJ6PTN44"/>
    <s v="Automatic Pet Feeder"/>
    <s v="Pets"/>
    <s v="Pet Feeding Supplies"/>
    <n v="69.14"/>
    <n v="20.497"/>
    <n v="13"/>
    <n v="0.15"/>
    <n v="1"/>
    <s v="Pets"/>
    <b v="0"/>
    <s v="Pets"/>
    <x v="48"/>
  </r>
  <r>
    <s v="OUG-338181"/>
    <d v="2023-07-24T00:00:00"/>
    <s v="Online"/>
    <s v="DU070019"/>
    <s v="Marston"/>
    <s v="ST20"/>
    <s v="England"/>
    <x v="7"/>
    <s v="01JZ3NCF34ETHKWAN4PG26BSZ7"/>
    <s v="Adjustable Pet Feeder"/>
    <s v="Pets"/>
    <s v="Pet Feeding Supplies"/>
    <n v="39.24"/>
    <n v="11.747"/>
    <n v="13"/>
    <n v="7.0000000000000007E-2"/>
    <n v="1"/>
    <s v="Pets"/>
    <b v="0"/>
    <s v="Pets"/>
    <x v="48"/>
  </r>
  <r>
    <s v="SBR-414171"/>
    <d v="2024-02-19T00:00:00"/>
    <s v="In-Store"/>
    <s v="HH054944"/>
    <s v="Carlton"/>
    <s v="DL8"/>
    <s v="England"/>
    <x v="4"/>
    <s v="01JZ3NC859K4YW1K74DJ6PTN44"/>
    <s v="Automatic Pet Feeder"/>
    <s v="Pets"/>
    <s v="Pet Feeding Supplies"/>
    <n v="69.989999999999995"/>
    <n v="20.997"/>
    <n v="2"/>
    <n v="0.18"/>
    <n v="1"/>
    <s v="Pets"/>
    <b v="0"/>
    <s v="Pets"/>
    <x v="48"/>
  </r>
  <r>
    <s v="IOK-161886"/>
    <d v="2024-09-29T00:00:00"/>
    <s v="Online"/>
    <s v="HH054944"/>
    <s v="Newport"/>
    <s v="NR29"/>
    <s v="England"/>
    <x v="5"/>
    <s v="01JZ3NC859K4YW1K74DJ6PTN44"/>
    <s v="Automatic Pet Feeder"/>
    <s v="Pets"/>
    <s v="Pet Feeding Supplies"/>
    <n v="69.989999999999995"/>
    <n v="20.997"/>
    <n v="13"/>
    <n v="7.0000000000000007E-2"/>
    <n v="1"/>
    <s v="Pets"/>
    <b v="0"/>
    <s v="Pets"/>
    <x v="48"/>
  </r>
  <r>
    <s v="BEE-325544"/>
    <d v="2023-05-15T00:00:00"/>
    <s v="In-Store"/>
    <s v="HH054944"/>
    <s v="Linton"/>
    <s v="BD23"/>
    <s v="England"/>
    <x v="0"/>
    <s v="01JZ3NC859K4YW1K74DJ6PTN44"/>
    <s v="Automatic Pet Feeder"/>
    <s v="Pets"/>
    <s v="Pet Feeding Supplies"/>
    <n v="69.989999999999995"/>
    <n v="20.997"/>
    <n v="1"/>
    <n v="0.25"/>
    <n v="1"/>
    <s v="Pets"/>
    <b v="0"/>
    <s v="Pets"/>
    <x v="48"/>
  </r>
  <r>
    <s v="VSI-274397"/>
    <d v="2024-03-14T00:00:00"/>
    <s v="In-Store"/>
    <s v="GU043275"/>
    <s v="Dean"/>
    <s v="OX7"/>
    <s v="England"/>
    <x v="0"/>
    <s v="01JZ3N5A946V9P8GFVQE6ER6CR"/>
    <s v="Pet First Aid Kit"/>
    <s v="Pets"/>
    <s v="Pet Health and Care"/>
    <n v="29.99"/>
    <n v="8.9969999999999999"/>
    <n v="13"/>
    <n v="0.01"/>
    <n v="1"/>
    <s v="Pets"/>
    <b v="0"/>
    <s v="Pets"/>
    <x v="48"/>
  </r>
  <r>
    <s v="BLC-185568"/>
    <d v="2024-03-15T00:00:00"/>
    <s v="In-Store"/>
    <s v="GU043275"/>
    <s v="East End"/>
    <s v="BH21"/>
    <s v="England"/>
    <x v="5"/>
    <s v="01JZ3N5A946V9P8GFVQE6ER6CR"/>
    <s v="Pet First Aid Kit"/>
    <s v="Pets"/>
    <s v="Pet Health and Care"/>
    <n v="29.99"/>
    <n v="8.9969999999999999"/>
    <n v="8"/>
    <n v="0.33"/>
    <n v="1"/>
    <s v="Pets"/>
    <b v="0"/>
    <s v="Pets"/>
    <x v="48"/>
  </r>
  <r>
    <s v="MSY-771241"/>
    <d v="2024-04-08T00:00:00"/>
    <s v="Online"/>
    <s v="GU043275"/>
    <s v="Middleton"/>
    <s v="LE16"/>
    <s v="England"/>
    <x v="4"/>
    <s v="01JZ3N5A946V9P8GFVQE6ER6CR"/>
    <s v="Pet First Aid Kit"/>
    <s v="Pets"/>
    <s v="Pet Health and Care"/>
    <n v="29.99"/>
    <n v="8.9969999999999999"/>
    <n v="17"/>
    <m/>
    <n v="1"/>
    <s v="Pets"/>
    <b v="0"/>
    <s v="Pets"/>
    <x v="48"/>
  </r>
  <r>
    <s v="JMV-252931"/>
    <d v="2023-07-29T00:00:00"/>
    <s v="In-Store"/>
    <s v="AR080205"/>
    <s v="Ashley"/>
    <s v="SN13"/>
    <s v="England"/>
    <x v="9"/>
    <s v="01JZ3N50BWXXP55SEBWKTCSWB2"/>
    <s v="Pet Activity Tracker"/>
    <s v="Pets"/>
    <s v="Pet Health and Care"/>
    <n v="58.99"/>
    <n v="17.446999999999999"/>
    <n v="16"/>
    <n v="0.37"/>
    <n v="1"/>
    <s v="Pets"/>
    <b v="0"/>
    <s v="Pets"/>
    <x v="48"/>
  </r>
  <r>
    <s v="OXP-608174"/>
    <d v="2023-04-12T00:00:00"/>
    <s v="In-Store"/>
    <s v="GU043275"/>
    <s v="Horton"/>
    <s v="BS37"/>
    <s v="England"/>
    <x v="8"/>
    <s v="01JZ3N5A946V9P8GFVQE6ER6CR"/>
    <s v="Pet First Aid Kit"/>
    <s v="Pets"/>
    <s v="Pet Health and Care"/>
    <n v="29.14"/>
    <n v="8.4969999999999999"/>
    <n v="15"/>
    <n v="0.28000000000000003"/>
    <n v="1"/>
    <s v="Pets"/>
    <b v="0"/>
    <s v="Pets"/>
    <x v="48"/>
  </r>
  <r>
    <s v="UYX-745821"/>
    <d v="2024-12-29T00:00:00"/>
    <s v="Online"/>
    <s v="GU043275"/>
    <s v="Norton"/>
    <s v="NN11"/>
    <s v="England"/>
    <x v="8"/>
    <s v="01JZ3N5A946V9P8GFVQE6ER6CR"/>
    <s v="Pet First Aid Kit"/>
    <s v="Pets"/>
    <s v="Pet Health and Care"/>
    <n v="29.99"/>
    <n v="8.9969999999999999"/>
    <n v="8"/>
    <n v="0.35"/>
    <n v="1"/>
    <s v="Pets"/>
    <b v="0"/>
    <s v="Pets"/>
    <x v="48"/>
  </r>
  <r>
    <s v="KYF-557396"/>
    <d v="2024-12-21T00:00:00"/>
    <s v="Online"/>
    <s v="GU043275"/>
    <s v="London"/>
    <s v="WC1B"/>
    <s v="England"/>
    <x v="8"/>
    <s v="01JZ3N5A946V9P8GFVQE6ER6CR"/>
    <s v="Pet First Aid Kit"/>
    <s v="Pets"/>
    <s v="Pet Health and Care"/>
    <n v="29.99"/>
    <n v="8.9969999999999999"/>
    <n v="20"/>
    <n v="0.28000000000000003"/>
    <n v="1"/>
    <s v="Pets"/>
    <b v="0"/>
    <s v="Pets"/>
    <x v="48"/>
  </r>
  <r>
    <s v="EQI-579965"/>
    <d v="2024-01-31T00:00:00"/>
    <s v="In-Store"/>
    <s v="GU043275"/>
    <s v="Pentre"/>
    <s v="SY4"/>
    <m/>
    <x v="1"/>
    <s v="01JZ3N5A946V9P8GFVQE6ER6CR"/>
    <s v="Pet First Aid Kit"/>
    <s v="Pets"/>
    <s v="Pet Health and Care"/>
    <n v="29.99"/>
    <n v="8.9969999999999999"/>
    <n v="2"/>
    <n v="0.16"/>
    <n v="1"/>
    <s v="Pets"/>
    <b v="0"/>
    <s v="Pets"/>
    <x v="48"/>
  </r>
  <r>
    <s v="UFA-593370"/>
    <d v="2024-11-13T00:00:00"/>
    <s v="In-Store"/>
    <s v="GU043275"/>
    <s v="Dean"/>
    <s v="OX7"/>
    <s v="England"/>
    <x v="7"/>
    <s v="01JZ3N5A946V9P8GFVQE6ER6CR"/>
    <s v="Pet First Aid Kit"/>
    <s v="Pets"/>
    <s v="Pet Health and Care"/>
    <n v="29.99"/>
    <n v="8.9969999999999999"/>
    <n v="6"/>
    <m/>
    <n v="1"/>
    <s v="Pets"/>
    <b v="0"/>
    <s v="Pets"/>
    <x v="48"/>
  </r>
  <r>
    <s v="NDV-482686"/>
    <d v="2024-12-12T00:00:00"/>
    <s v="In-Store"/>
    <s v="GU043275"/>
    <s v="Upton"/>
    <s v="DN21"/>
    <s v="England"/>
    <x v="6"/>
    <s v="01JZ3N5A946V9P8GFVQE6ER6CR"/>
    <s v="Pet First Aid Kit"/>
    <s v="Pets"/>
    <s v="Pet Health and Care"/>
    <n v="29.99"/>
    <n v="8.9969999999999999"/>
    <n v="13"/>
    <n v="0.38"/>
    <n v="1"/>
    <s v="Pets"/>
    <b v="0"/>
    <s v="Pets"/>
    <x v="48"/>
  </r>
  <r>
    <s v="DUR-509228"/>
    <d v="2023-11-19T00:00:00"/>
    <s v="Online"/>
    <s v="GU043275"/>
    <s v="Bristol"/>
    <s v="BS41"/>
    <s v="England"/>
    <x v="0"/>
    <s v="01JZ3N5A946V9P8GFVQE6ER6CR"/>
    <s v="Pet First Aid Kit"/>
    <s v="Pets"/>
    <s v="Pet Health and Care"/>
    <n v="29.99"/>
    <n v="8.9969999999999999"/>
    <n v="18"/>
    <n v="0"/>
    <n v="1"/>
    <s v="Pets"/>
    <b v="0"/>
    <s v="Pets"/>
    <x v="48"/>
  </r>
  <r>
    <s v="LQM-040796"/>
    <d v="2024-09-09T00:00:00"/>
    <s v="Online"/>
    <s v="GU043275"/>
    <s v="Stapleford"/>
    <s v="LN6"/>
    <s v="England"/>
    <x v="0"/>
    <s v="01JZ3N5A946V9P8GFVQE6ER6CR"/>
    <s v="Pet First Aid Kit"/>
    <s v="Pets"/>
    <s v="Pet Health and Care"/>
    <n v="29.99"/>
    <n v="8.9969999999999999"/>
    <n v="4"/>
    <n v="0.27"/>
    <n v="1"/>
    <s v="Pets"/>
    <b v="0"/>
    <s v="Pets"/>
    <x v="48"/>
  </r>
  <r>
    <s v="NPX-569433"/>
    <d v="2023-01-24T00:00:00"/>
    <s v="Online"/>
    <s v="BW070185"/>
    <s v="Brampton"/>
    <s v="NR34"/>
    <s v="England"/>
    <x v="5"/>
    <s v="01JZ3N55PQ7YW82APJ1PJWKW1P"/>
    <s v="Pet Water Bottle"/>
    <s v="Pets"/>
    <s v="Pet Hydration Supplies"/>
    <n v="17.989999999999998"/>
    <n v="5.1470000000000002"/>
    <n v="16"/>
    <n v="0.19"/>
    <n v="1"/>
    <s v="Pets"/>
    <b v="0"/>
    <s v="Pets"/>
    <x v="48"/>
  </r>
  <r>
    <s v="VVH-804274"/>
    <d v="2023-02-01T00:00:00"/>
    <s v="In-Store"/>
    <s v="BW070185"/>
    <s v="Ashley"/>
    <s v="SN13"/>
    <s v="England"/>
    <x v="0"/>
    <s v="01JZ3N55PQ7YW82APJ1PJWKW1P"/>
    <s v="Pet Water Bottle"/>
    <s v="Pets"/>
    <s v="Pet Hydration Supplies"/>
    <n v="17.989999999999998"/>
    <n v="5.1470000000000002"/>
    <n v="17"/>
    <m/>
    <n v="1"/>
    <s v="Pets"/>
    <b v="0"/>
    <s v="Pets"/>
    <x v="48"/>
  </r>
  <r>
    <s v="FFY-990015"/>
    <d v="2024-08-13T00:00:00"/>
    <s v="Online"/>
    <s v="XZ039413"/>
    <s v="Ford"/>
    <s v="GL54"/>
    <s v="England"/>
    <x v="8"/>
    <s v="01JZ3NTPSNFHN58NPZX4M98N2R"/>
    <s v="Pet Safety Harness"/>
    <s v="Pets"/>
    <s v="Pet Safety Gear"/>
    <n v="24.99"/>
    <n v="9.9960000000000004"/>
    <n v="2"/>
    <n v="0.02"/>
    <n v="1"/>
    <s v="Pets"/>
    <b v="0"/>
    <s v="Pets"/>
    <x v="48"/>
  </r>
  <r>
    <s v="EUS-122589"/>
    <d v="2024-12-17T00:00:00"/>
    <s v="Online"/>
    <s v="XT079740"/>
    <s v="Birmingham"/>
    <s v="B40"/>
    <s v="England"/>
    <x v="0"/>
    <s v="01JZ3N5D19ZMEDEQYCECWKS3X4"/>
    <s v="Pet Reflective Vest"/>
    <s v="Pets"/>
    <s v="Pet Safety Gear"/>
    <n v="18.989999999999998"/>
    <n v="5.6970000000000001"/>
    <n v="11"/>
    <n v="0.3"/>
    <n v="1"/>
    <s v="Pets"/>
    <b v="0"/>
    <s v="Pets"/>
    <x v="48"/>
  </r>
  <r>
    <s v="XWF-960986"/>
    <d v="2023-03-19T00:00:00"/>
    <s v="Online"/>
    <s v="ZZ038073"/>
    <s v="Leeds"/>
    <s v="LS6"/>
    <s v="England"/>
    <x v="4"/>
    <s v="01JZ3N53M6NC8AYVXAW6ZFVXM4"/>
    <s v="Dog Car Seat Cover"/>
    <s v="Pets"/>
    <s v="Pet Safety Gear"/>
    <n v="38.99"/>
    <n v="11.446999999999999"/>
    <n v="4"/>
    <n v="0.3"/>
    <n v="1"/>
    <s v="Pets"/>
    <b v="0"/>
    <s v="Pets"/>
    <x v="48"/>
  </r>
  <r>
    <s v="YCA-735861"/>
    <d v="2023-06-28T00:00:00"/>
    <s v="In-Store"/>
    <s v="ZZ038073"/>
    <s v="Tullich"/>
    <s v="AB55"/>
    <s v="Scotland"/>
    <x v="0"/>
    <s v="01JZ3N53M6NC8AYVXAW6ZFVXM4"/>
    <s v="Dog Car Seat Cover"/>
    <s v="Pets"/>
    <s v="Pet Safety Gear"/>
    <n v="38.99"/>
    <n v="11.446999999999999"/>
    <n v="18"/>
    <n v="0.34"/>
    <n v="1"/>
    <s v="Pets"/>
    <b v="0"/>
    <s v="Pets"/>
    <x v="48"/>
  </r>
  <r>
    <s v="WAJ-602566"/>
    <d v="2023-06-18T00:00:00"/>
    <s v="In-Store"/>
    <s v="ZZ038073"/>
    <s v="Ashley"/>
    <s v="SN13"/>
    <s v="England"/>
    <x v="0"/>
    <s v="01JZ3N53M6NC8AYVXAW6ZFVXM4"/>
    <s v="Dog Car Seat Cover"/>
    <s v="Pets"/>
    <s v="Pet Safety Gear"/>
    <n v="38.99"/>
    <n v="11.446999999999999"/>
    <n v="8"/>
    <n v="7.0000000000000007E-2"/>
    <n v="1"/>
    <s v="Pets"/>
    <b v="0"/>
    <s v="Pets"/>
    <x v="48"/>
  </r>
  <r>
    <s v="BPF-060170"/>
    <d v="2023-11-16T00:00:00"/>
    <s v="In-Store"/>
    <s v="XZ039413"/>
    <s v="Milton"/>
    <s v="AB56"/>
    <m/>
    <x v="1"/>
    <s v="01JZ3NTPSNFHN58NPZX4M98N2R"/>
    <s v="Pet Safety Harness"/>
    <s v="Pets"/>
    <s v="Pet Safety Gear"/>
    <n v="24.14"/>
    <n v="9.4960000000000004"/>
    <n v="1"/>
    <n v="0.32"/>
    <n v="1"/>
    <s v="Pets"/>
    <b v="0"/>
    <s v="Pets"/>
    <x v="48"/>
  </r>
  <r>
    <s v="NLY-396083"/>
    <d v="2023-07-21T00:00:00"/>
    <s v="Online"/>
    <s v="XZ039413"/>
    <s v="London"/>
    <s v="EC1V"/>
    <s v="England"/>
    <x v="1"/>
    <s v="01JZ3NTPSNFHN58NPZX4M98N2R"/>
    <s v="Pet Safety Harness"/>
    <s v="Pets"/>
    <s v="Pet Safety Gear"/>
    <n v="24.14"/>
    <n v="9.4960000000000004"/>
    <n v="2"/>
    <n v="0.31"/>
    <n v="1"/>
    <s v="Pets"/>
    <b v="0"/>
    <s v="Pets"/>
    <x v="48"/>
  </r>
  <r>
    <s v="CEQ-296286"/>
    <d v="2023-03-21T00:00:00"/>
    <s v="In-Store"/>
    <s v="XZ039413"/>
    <s v="Birmingham"/>
    <s v="B40"/>
    <m/>
    <x v="8"/>
    <s v="01JZ3NTPSNFHN58NPZX4M98N2R"/>
    <s v="Pet Safety Harness"/>
    <s v="Pets"/>
    <s v="Pet Safety Gear"/>
    <n v="24.14"/>
    <n v="9.4960000000000004"/>
    <n v="13"/>
    <n v="0.4"/>
    <n v="1"/>
    <s v="Pets"/>
    <b v="0"/>
    <s v="Pets"/>
    <x v="48"/>
  </r>
  <r>
    <s v="EBB-035955"/>
    <d v="2023-07-03T00:00:00"/>
    <s v="In-Store"/>
    <s v="XT079740"/>
    <s v="Preston"/>
    <s v="PR1"/>
    <s v="England"/>
    <x v="1"/>
    <s v="01JZ3N5D19ZMEDEQYCECWKS3X4"/>
    <s v="Pet Reflective Vest"/>
    <s v="Pets"/>
    <s v="Pet Safety Gear"/>
    <n v="18.14"/>
    <n v="5.1970000000000001"/>
    <n v="20"/>
    <n v="0.33"/>
    <n v="1"/>
    <s v="Pets"/>
    <b v="0"/>
    <s v="Pets"/>
    <x v="48"/>
  </r>
  <r>
    <s v="YRC-344177"/>
    <d v="2023-10-24T00:00:00"/>
    <s v="In-Store"/>
    <s v="FD062922"/>
    <s v="Norton"/>
    <s v="NN11"/>
    <s v="England"/>
    <x v="9"/>
    <s v="01JZ3NTPSNFHN58NPZX4M98N2R"/>
    <s v="Pet Safety Harness"/>
    <s v="Pets"/>
    <s v="Pet Safety Gear"/>
    <n v="24.24"/>
    <n v="9.7460000000000004"/>
    <n v="10"/>
    <n v="0.09"/>
    <n v="1"/>
    <s v="Pets"/>
    <b v="0"/>
    <s v="Pets"/>
    <x v="48"/>
  </r>
  <r>
    <s v="QCC-643335"/>
    <d v="2024-06-21T00:00:00"/>
    <s v="Online"/>
    <s v="XT079740"/>
    <s v="Normanton"/>
    <s v="LE15"/>
    <s v="England"/>
    <x v="3"/>
    <s v="01JZ3N5D19ZMEDEQYCECWKS3X4"/>
    <s v="Pet Reflective Vest"/>
    <s v="Pets"/>
    <s v="Pet Safety Gear"/>
    <n v="18.989999999999998"/>
    <n v="5.6970000000000001"/>
    <n v="20"/>
    <n v="0.08"/>
    <n v="1"/>
    <s v="Pets"/>
    <b v="0"/>
    <s v="Pets"/>
    <x v="48"/>
  </r>
  <r>
    <s v="EHW-911584"/>
    <d v="2024-01-11T00:00:00"/>
    <s v="In-Store"/>
    <s v="XT079740"/>
    <s v="Whitwell"/>
    <s v="DL10"/>
    <s v="England"/>
    <x v="2"/>
    <s v="01JZ3N5D19ZMEDEQYCECWKS3X4"/>
    <s v="Pet Reflective Vest"/>
    <s v="Pets"/>
    <s v="Pet Safety Gear"/>
    <n v="18.989999999999998"/>
    <n v="5.6970000000000001"/>
    <n v="9"/>
    <n v="0.08"/>
    <n v="1"/>
    <s v="Pets"/>
    <b v="0"/>
    <s v="Pets"/>
    <x v="48"/>
  </r>
  <r>
    <s v="QOY-109899"/>
    <d v="2023-10-10T00:00:00"/>
    <s v="In-Store"/>
    <s v="XT079740"/>
    <s v="Birmingham"/>
    <s v="B40"/>
    <s v="England"/>
    <x v="9"/>
    <s v="01JZ3N5D19ZMEDEQYCECWKS3X4"/>
    <s v="Pet Reflective Vest"/>
    <s v="Pets"/>
    <s v="Pet Safety Gear"/>
    <n v="18.989999999999998"/>
    <n v="5.6970000000000001"/>
    <n v="15"/>
    <n v="0.03"/>
    <n v="1"/>
    <s v="Pets"/>
    <b v="0"/>
    <s v="Pets"/>
    <x v="48"/>
  </r>
  <r>
    <s v="NOU-809077"/>
    <d v="2024-04-16T00:00:00"/>
    <s v="Online"/>
    <s v="XT079740"/>
    <s v="Church End"/>
    <s v="N3"/>
    <s v="England"/>
    <x v="1"/>
    <s v="01JZ3N5D19ZMEDEQYCECWKS3X4"/>
    <s v="Pet Reflective Vest"/>
    <s v="Pets"/>
    <s v="Pet Safety Gear"/>
    <n v="18.989999999999998"/>
    <n v="5.6970000000000001"/>
    <n v="20"/>
    <n v="0.08"/>
    <n v="1"/>
    <s v="Pets"/>
    <b v="0"/>
    <s v="Pets"/>
    <x v="48"/>
  </r>
  <r>
    <s v="JLJ-942612"/>
    <d v="2024-05-19T00:00:00"/>
    <s v="In-Store"/>
    <s v="YL039169"/>
    <s v="Kinloch"/>
    <s v="PH43"/>
    <s v="Scotland"/>
    <x v="0"/>
    <s v="01JZ3N54RADHKCYHWZNPVYF0NK"/>
    <s v="Pet Water Fountain with Filtration"/>
    <s v="Pets"/>
    <s v="Pet Supplies"/>
    <n v="39.99"/>
    <n v="11.997"/>
    <n v="15"/>
    <n v="0.21"/>
    <n v="1"/>
    <s v="Pets"/>
    <b v="0"/>
    <s v="Pets"/>
    <x v="48"/>
  </r>
  <r>
    <s v="KJU-134829"/>
    <d v="2024-05-23T00:00:00"/>
    <s v="In-Store"/>
    <s v="YL039169"/>
    <s v="Edinburgh"/>
    <s v="EH9"/>
    <m/>
    <x v="7"/>
    <s v="01JZ3N54RADHKCYHWZNPVYF0NK"/>
    <s v="Pet Water Fountain with Filtration"/>
    <s v="Pets"/>
    <s v="Pet Supplies"/>
    <n v="39.99"/>
    <n v="11.997"/>
    <n v="10"/>
    <n v="0.11"/>
    <n v="1"/>
    <s v="Pets"/>
    <b v="0"/>
    <s v="Pets"/>
    <x v="48"/>
  </r>
  <r>
    <s v="TQJ-833147"/>
    <d v="2024-08-22T00:00:00"/>
    <s v="Online"/>
    <s v="QV089026"/>
    <s v="Edinburgh"/>
    <s v="EH9"/>
    <s v="Scotland"/>
    <x v="0"/>
    <s v="01JZ3N50EHK8SDGSTDRYCPK5KJ"/>
    <s v="Pet Waterer with Filtration"/>
    <s v="Pets"/>
    <s v="Pet Supplies"/>
    <n v="39.99"/>
    <n v="11.997"/>
    <n v="20"/>
    <n v="0.04"/>
    <n v="1"/>
    <s v="Pets"/>
    <b v="0"/>
    <s v="Pets"/>
    <x v="48"/>
  </r>
  <r>
    <s v="TCQ-207480"/>
    <d v="2024-03-20T00:00:00"/>
    <s v="In-Store"/>
    <s v="LN083434"/>
    <s v="Manchester"/>
    <s v="M14"/>
    <s v="England"/>
    <x v="9"/>
    <s v="01JZ3NRAZS4ZF7J88VV13Q09D0"/>
    <s v="Pet Bed with Removable Cover"/>
    <s v="Pets"/>
    <s v="Pet Supplies"/>
    <n v="49.99"/>
    <n v="19.995999999999999"/>
    <n v="13"/>
    <n v="0.32"/>
    <n v="1"/>
    <s v="Pets"/>
    <b v="0"/>
    <s v="Pets"/>
    <x v="48"/>
  </r>
  <r>
    <s v="LTI-600469"/>
    <d v="2025-02-07T00:00:00"/>
    <s v="In-Store"/>
    <s v="VQ077263"/>
    <s v="Newport"/>
    <s v="NR29"/>
    <s v="England"/>
    <x v="4"/>
    <s v="01JZ3NRAZS4ZF7J88VV13Q09D0"/>
    <s v="Pet Bed with Removable Cover"/>
    <s v="Pets"/>
    <s v="Pet Supplies"/>
    <n v="51.41"/>
    <n v="20.995999999999999"/>
    <n v="6"/>
    <n v="0.03"/>
    <n v="1"/>
    <s v="Pets"/>
    <b v="0"/>
    <s v="Pets"/>
    <x v="48"/>
  </r>
  <r>
    <s v="YEH-547879"/>
    <d v="2024-01-21T00:00:00"/>
    <s v="In-Store"/>
    <s v="SD004526"/>
    <s v="Kingston"/>
    <s v="DT10"/>
    <s v="England"/>
    <x v="5"/>
    <s v="01JZ3NC5P0WG8FE82HBSRDWF2Q"/>
    <s v="Pet Water Fountain"/>
    <s v="Pets"/>
    <s v="Pet Supplies"/>
    <n v="39.99"/>
    <n v="11.997"/>
    <n v="8"/>
    <n v="0.03"/>
    <n v="1"/>
    <s v="Pets"/>
    <b v="0"/>
    <s v="Pets"/>
    <x v="48"/>
  </r>
  <r>
    <s v="FQK-171300"/>
    <d v="2024-07-17T00:00:00"/>
    <s v="Online"/>
    <s v="SD004526"/>
    <s v="Marston"/>
    <s v="ST20"/>
    <s v="England"/>
    <x v="0"/>
    <s v="01JZ3NC5P0WG8FE82HBSRDWF2Q"/>
    <s v="Pet Water Fountain"/>
    <s v="Pets"/>
    <s v="Pet Supplies"/>
    <n v="39.99"/>
    <n v="11.997"/>
    <n v="19"/>
    <m/>
    <n v="1"/>
    <s v="Pets"/>
    <b v="0"/>
    <s v="Pets"/>
    <x v="48"/>
  </r>
  <r>
    <s v="JGW-051268"/>
    <d v="2024-10-25T00:00:00"/>
    <s v="In-Store"/>
    <s v="SD004526"/>
    <s v="Sheffield"/>
    <s v="S1"/>
    <s v="England"/>
    <x v="6"/>
    <s v="01JZ3NC5P0WG8FE82HBSRDWF2Q"/>
    <s v="Pet Water Fountain"/>
    <s v="Pets"/>
    <s v="Pet Supplies"/>
    <n v="39.99"/>
    <n v="11.997"/>
    <n v="17"/>
    <n v="0.34"/>
    <n v="1"/>
    <s v="Pets"/>
    <b v="0"/>
    <s v="Pets"/>
    <x v="48"/>
  </r>
  <r>
    <s v="HAZ-354603"/>
    <d v="2024-06-01T00:00:00"/>
    <s v="In-Store"/>
    <s v="SD004526"/>
    <s v="Belfast"/>
    <s v="BT2"/>
    <m/>
    <x v="0"/>
    <s v="01JZ3NC5P0WG8FE82HBSRDWF2Q"/>
    <s v="Pet Water Fountain"/>
    <s v="Pets"/>
    <s v="Pet Supplies"/>
    <n v="39.99"/>
    <n v="11.997"/>
    <n v="4"/>
    <n v="0.3"/>
    <n v="1"/>
    <s v="Pets"/>
    <b v="0"/>
    <s v="Pets"/>
    <x v="48"/>
  </r>
  <r>
    <s v="ODU-552481"/>
    <d v="2024-08-21T00:00:00"/>
    <s v="In-Store"/>
    <s v="RN051669"/>
    <s v="Halton"/>
    <s v="LS9"/>
    <s v="England"/>
    <x v="3"/>
    <s v="01JZ3NRAZS4ZF7J88VV13Q09D0"/>
    <s v="Pet Bed with Removable Cover"/>
    <s v="Pets"/>
    <s v="Pet Supplies"/>
    <n v="50.99"/>
    <n v="19.995999999999999"/>
    <n v="10"/>
    <n v="7.0000000000000007E-2"/>
    <n v="1"/>
    <s v="Pets"/>
    <b v="0"/>
    <s v="Pets"/>
    <x v="48"/>
  </r>
  <r>
    <s v="BAZ-306047"/>
    <d v="2024-11-27T00:00:00"/>
    <s v="Online"/>
    <s v="XX026724"/>
    <s v="Norton"/>
    <s v="S8"/>
    <s v="England"/>
    <x v="9"/>
    <s v="01JZ3NRAZS4ZF7J88VV13Q09D0"/>
    <s v="Pet Bed with Removable Cover"/>
    <s v="Pets"/>
    <s v="Pet Supplies"/>
    <n v="50.99"/>
    <n v="19.995999999999999"/>
    <n v="2"/>
    <n v="0.11"/>
    <n v="1"/>
    <s v="Pets"/>
    <b v="0"/>
    <s v="Pets"/>
    <x v="48"/>
  </r>
  <r>
    <s v="FFB-101292"/>
    <d v="2023-10-18T00:00:00"/>
    <s v="Online"/>
    <s v="QV089026"/>
    <s v="Sheffield"/>
    <s v="S33"/>
    <s v="England"/>
    <x v="0"/>
    <s v="01JZ3N50EHK8SDGSTDRYCPK5KJ"/>
    <s v="Pet Waterer with Filtration"/>
    <s v="Pets"/>
    <s v="Pet Supplies"/>
    <n v="38.99"/>
    <n v="11.446999999999999"/>
    <n v="12"/>
    <n v="0.35"/>
    <n v="1"/>
    <s v="Pets"/>
    <b v="0"/>
    <s v="Pets"/>
    <x v="48"/>
  </r>
  <r>
    <s v="ATE-279284"/>
    <d v="2023-12-13T00:00:00"/>
    <s v="In-Store"/>
    <s v="QV089026"/>
    <s v="Edinburgh"/>
    <s v="EH9"/>
    <s v="Scotland"/>
    <x v="0"/>
    <s v="01JZ3N50EHK8SDGSTDRYCPK5KJ"/>
    <s v="Pet Waterer with Filtration"/>
    <s v="Pets"/>
    <s v="Pet Supplies"/>
    <n v="38.99"/>
    <n v="11.446999999999999"/>
    <n v="3"/>
    <n v="0.09"/>
    <n v="1"/>
    <s v="Pets"/>
    <b v="0"/>
    <s v="Pets"/>
    <x v="48"/>
  </r>
  <r>
    <s v="UVZ-803097"/>
    <d v="2023-12-17T00:00:00"/>
    <s v="Online"/>
    <s v="YL039169"/>
    <s v="Church End"/>
    <s v="CB4"/>
    <s v="England"/>
    <x v="8"/>
    <s v="01JZ3N54RADHKCYHWZNPVYF0NK"/>
    <s v="Pet Water Fountain with Filtration"/>
    <s v="Pets"/>
    <s v="Pet Supplies"/>
    <n v="38.99"/>
    <n v="11.446999999999999"/>
    <n v="13"/>
    <n v="0.26"/>
    <n v="1"/>
    <s v="Pets"/>
    <b v="0"/>
    <s v="Pets"/>
    <x v="48"/>
  </r>
  <r>
    <s v="FIH-793005"/>
    <d v="2023-09-21T00:00:00"/>
    <s v="Online"/>
    <s v="YL039169"/>
    <s v="London"/>
    <s v="W1F"/>
    <s v="England"/>
    <x v="0"/>
    <s v="01JZ3N54RADHKCYHWZNPVYF0NK"/>
    <s v="Pet Water Fountain with Filtration"/>
    <s v="Pets"/>
    <s v="Pet Supplies"/>
    <n v="38.99"/>
    <n v="11.446999999999999"/>
    <n v="15"/>
    <n v="0.23"/>
    <n v="1"/>
    <s v="Pets"/>
    <b v="0"/>
    <s v="Pets"/>
    <x v="48"/>
  </r>
  <r>
    <s v="MIV-040245"/>
    <d v="2023-06-22T00:00:00"/>
    <s v="Online"/>
    <s v="YL039169"/>
    <s v="Milton"/>
    <s v="NG22"/>
    <s v="England"/>
    <x v="8"/>
    <s v="01JZ3N54RADHKCYHWZNPVYF0NK"/>
    <s v="Pet Water Fountain with Filtration"/>
    <s v="Pets"/>
    <s v="Pet Supplies"/>
    <n v="38.99"/>
    <n v="11.446999999999999"/>
    <n v="4"/>
    <n v="0.31"/>
    <n v="1"/>
    <s v="Pets"/>
    <b v="0"/>
    <s v="Pets"/>
    <x v="48"/>
  </r>
  <r>
    <s v="MMW-175447"/>
    <d v="2023-12-03T00:00:00"/>
    <s v="Online"/>
    <s v="QV089026"/>
    <s v="Twyford"/>
    <s v="LE14"/>
    <s v="England"/>
    <x v="5"/>
    <s v="01JZ3N50EHK8SDGSTDRYCPK5KJ"/>
    <s v="Pet Waterer with Filtration"/>
    <s v="Pets"/>
    <s v="Pet Supplies"/>
    <n v="38.99"/>
    <n v="11.446999999999999"/>
    <n v="3"/>
    <n v="0.28999999999999998"/>
    <n v="1"/>
    <s v="Pets"/>
    <b v="0"/>
    <s v="Pets"/>
    <x v="48"/>
  </r>
  <r>
    <s v="PHK-441205"/>
    <d v="2023-05-04T00:00:00"/>
    <s v="Online"/>
    <s v="YL039169"/>
    <s v="Seaton"/>
    <s v="LE15"/>
    <s v="England"/>
    <x v="6"/>
    <s v="01JZ3N54RADHKCYHWZNPVYF0NK"/>
    <s v="Pet Water Fountain with Filtration"/>
    <s v="Pets"/>
    <s v="Pet Supplies"/>
    <n v="38.99"/>
    <n v="11.446999999999999"/>
    <n v="6"/>
    <n v="0.15"/>
    <n v="1"/>
    <s v="Pets"/>
    <b v="0"/>
    <s v="Pets"/>
    <x v="48"/>
  </r>
  <r>
    <s v="OBG-204672"/>
    <d v="2023-10-31T00:00:00"/>
    <s v="In-Store"/>
    <s v="SD004526"/>
    <s v="East End"/>
    <s v="BH21"/>
    <s v="England"/>
    <x v="0"/>
    <s v="01JZ3NC5P0WG8FE82HBSRDWF2Q"/>
    <s v="Pet Water Fountain"/>
    <s v="Pets"/>
    <s v="Pet Supplies"/>
    <n v="39.14"/>
    <n v="11.497"/>
    <n v="3"/>
    <n v="0.4"/>
    <n v="1"/>
    <s v="Pets"/>
    <b v="0"/>
    <s v="Pets"/>
    <x v="48"/>
  </r>
  <r>
    <s v="HVP-176235"/>
    <d v="2025-01-17T00:00:00"/>
    <s v="Online"/>
    <s v="SD004526"/>
    <s v="Tullich"/>
    <s v="AB55"/>
    <s v="Scotland"/>
    <x v="0"/>
    <s v="01JZ3NC5P0WG8FE82HBSRDWF2Q"/>
    <s v="Pet Water Fountain"/>
    <s v="Pets"/>
    <s v="Pet Supplies"/>
    <n v="39.99"/>
    <n v="11.997"/>
    <n v="11"/>
    <m/>
    <n v="1"/>
    <s v="Pets"/>
    <b v="0"/>
    <s v="Pets"/>
    <x v="48"/>
  </r>
  <r>
    <s v="PMK-561826"/>
    <d v="2025-03-07T00:00:00"/>
    <s v="Online"/>
    <s v="SD004526"/>
    <s v="Burnside"/>
    <s v="EH52"/>
    <s v="Scotland"/>
    <x v="0"/>
    <s v="01JZ3NC5P0WG8FE82HBSRDWF2Q"/>
    <s v="Pet Water Fountain"/>
    <s v="Pets"/>
    <s v="Pet Supplies"/>
    <n v="39.99"/>
    <n v="11.997"/>
    <n v="5"/>
    <n v="0.3"/>
    <n v="1"/>
    <s v="Pets"/>
    <b v="0"/>
    <s v="Pets"/>
    <x v="48"/>
  </r>
  <r>
    <s v="KMF-358019"/>
    <d v="2024-11-02T00:00:00"/>
    <s v="Online"/>
    <s v="SD004526"/>
    <s v="Upton"/>
    <s v="WF9"/>
    <s v="England"/>
    <x v="5"/>
    <s v="01JZ3NC5P0WG8FE82HBSRDWF2Q"/>
    <s v="Pet Water Fountain"/>
    <s v="Pets"/>
    <s v="Pet Supplies"/>
    <n v="39.99"/>
    <n v="11.997"/>
    <n v="3"/>
    <n v="0.19"/>
    <n v="1"/>
    <s v="Pets"/>
    <b v="0"/>
    <s v="Pets"/>
    <x v="48"/>
  </r>
  <r>
    <s v="TTG-759497"/>
    <d v="2024-12-22T00:00:00"/>
    <s v="In-Store"/>
    <s v="SD004526"/>
    <s v="Halton"/>
    <s v="LS9"/>
    <s v="England"/>
    <x v="0"/>
    <s v="01JZ3NC5P0WG8FE82HBSRDWF2Q"/>
    <s v="Pet Water Fountain"/>
    <s v="Pets"/>
    <s v="Pet Supplies"/>
    <n v="39.99"/>
    <n v="11.997"/>
    <n v="5"/>
    <n v="0.36"/>
    <n v="1"/>
    <s v="Pets"/>
    <b v="0"/>
    <s v="Pets"/>
    <x v="48"/>
  </r>
  <r>
    <s v="QMM-363459"/>
    <d v="2023-10-11T00:00:00"/>
    <s v="Online"/>
    <s v="CF022551"/>
    <s v="Liverpool"/>
    <s v="L74"/>
    <s v="England"/>
    <x v="6"/>
    <s v="01JZ3NC53V1772NGAJVPB17CX4"/>
    <s v="Pet Camera with Treat Dispenser"/>
    <s v="Pets"/>
    <s v="Pet Technology"/>
    <n v="149.13999999999999"/>
    <n v="44.497"/>
    <n v="1"/>
    <n v="0.34"/>
    <n v="1"/>
    <s v="Pets"/>
    <b v="0"/>
    <s v="Pets"/>
    <x v="48"/>
  </r>
  <r>
    <s v="CCT-930770"/>
    <d v="2023-01-31T00:00:00"/>
    <s v="In-Store"/>
    <s v="CF022551"/>
    <s v="Newport"/>
    <s v="NR29"/>
    <s v="England"/>
    <x v="8"/>
    <s v="01JZ3NC53V1772NGAJVPB17CX4"/>
    <s v="Pet Camera with Treat Dispenser"/>
    <s v="Pets"/>
    <s v="Pet Technology"/>
    <n v="149.13999999999999"/>
    <n v="44.497"/>
    <n v="16"/>
    <m/>
    <n v="1"/>
    <s v="Pets"/>
    <b v="0"/>
    <s v="Pets"/>
    <x v="48"/>
  </r>
  <r>
    <s v="ITX-720176"/>
    <d v="2024-08-20T00:00:00"/>
    <s v="In-Store"/>
    <s v="CF022551"/>
    <s v="Newton"/>
    <s v="NG34"/>
    <s v="England"/>
    <x v="2"/>
    <s v="01JZ3NC53V1772NGAJVPB17CX4"/>
    <s v="Pet Camera with Treat Dispenser"/>
    <s v="Pets"/>
    <s v="Pet Technology"/>
    <n v="149.99"/>
    <n v="44.997"/>
    <n v="19"/>
    <n v="0.31"/>
    <n v="1"/>
    <s v="Pets"/>
    <b v="0"/>
    <s v="Pets"/>
    <x v="48"/>
  </r>
  <r>
    <s v="LTS-142666"/>
    <d v="2024-07-08T00:00:00"/>
    <s v="In-Store"/>
    <s v="CF022551"/>
    <s v="Swindon"/>
    <s v="SN1"/>
    <s v="England"/>
    <x v="5"/>
    <s v="01JZ3NC53V1772NGAJVPB17CX4"/>
    <s v="Pet Camera with Treat Dispenser"/>
    <s v="Pets"/>
    <s v="Pet Technology"/>
    <n v="149.99"/>
    <n v="44.997"/>
    <n v="11"/>
    <n v="0.22"/>
    <n v="1"/>
    <s v="Pets"/>
    <b v="0"/>
    <s v="Pets"/>
    <x v="48"/>
  </r>
  <r>
    <s v="JZA-461132"/>
    <d v="2023-07-13T00:00:00"/>
    <s v="In-Store"/>
    <s v="CF022551"/>
    <s v="Wirral"/>
    <s v="CH48"/>
    <s v="England"/>
    <x v="7"/>
    <s v="01JZ3NC53V1772NGAJVPB17CX4"/>
    <s v="Pet Camera with Treat Dispenser"/>
    <s v="Pets"/>
    <s v="Pet Technology"/>
    <n v="149.99"/>
    <n v="44.997"/>
    <n v="1"/>
    <n v="0.08"/>
    <n v="1"/>
    <s v="Pets"/>
    <b v="0"/>
    <s v="Pets"/>
    <x v="48"/>
  </r>
  <r>
    <s v="UOR-209944"/>
    <d v="2023-12-18T00:00:00"/>
    <s v="Online"/>
    <s v="CF022551"/>
    <s v="Whitwell"/>
    <s v="DL10"/>
    <s v="England"/>
    <x v="5"/>
    <s v="01JZ3NC53V1772NGAJVPB17CX4"/>
    <s v="Pet Camera with Treat Dispenser"/>
    <s v="Pets"/>
    <s v="Pet Technology"/>
    <n v="149.99"/>
    <n v="44.997"/>
    <n v="9"/>
    <n v="0.24"/>
    <n v="1"/>
    <s v="Pets"/>
    <b v="0"/>
    <s v="Pets"/>
    <x v="48"/>
  </r>
  <r>
    <s v="UNB-776347"/>
    <d v="2024-01-06T00:00:00"/>
    <s v="In-Store"/>
    <s v="CF022551"/>
    <s v="Newtown"/>
    <s v="RG20"/>
    <s v="England"/>
    <x v="0"/>
    <s v="01JZ3NC53V1772NGAJVPB17CX4"/>
    <s v="Pet Camera with Treat Dispenser"/>
    <s v="Pets"/>
    <s v="Pet Technology"/>
    <n v="149.99"/>
    <n v="44.997"/>
    <n v="2"/>
    <m/>
    <n v="1"/>
    <s v="Pets"/>
    <b v="0"/>
    <s v="Pets"/>
    <x v="48"/>
  </r>
  <r>
    <s v="IPU-980249"/>
    <d v="2024-04-28T00:00:00"/>
    <s v="Online"/>
    <s v="LV044689"/>
    <s v="Walton"/>
    <s v="CV35"/>
    <s v="England"/>
    <x v="1"/>
    <s v="01JZ3NC4FQJYTX8MCG7QR2DRE2"/>
    <s v="Dog Waste Bag Dispenser"/>
    <s v="Pets"/>
    <s v="Pet Waste Management"/>
    <n v="6.99"/>
    <n v="2.097"/>
    <n v="6"/>
    <n v="0.31"/>
    <n v="1"/>
    <s v="Pets"/>
    <b v="0"/>
    <s v="Pets"/>
    <x v="48"/>
  </r>
  <r>
    <s v="IFZ-834364"/>
    <d v="2024-03-21T00:00:00"/>
    <s v="In-Store"/>
    <s v="LE027990"/>
    <s v="Linton"/>
    <s v="BD23"/>
    <s v="England"/>
    <x v="8"/>
    <s v="01JZ3NC8E49E1DCBP92N1VMBSJ"/>
    <s v="Portable Pet Pooper Scooper"/>
    <s v="Pets"/>
    <s v="Pet Waste Management"/>
    <n v="12.99"/>
    <n v="3.8969999999999998"/>
    <n v="15"/>
    <n v="0.2"/>
    <n v="1"/>
    <s v="Pets"/>
    <b v="0"/>
    <s v="Pets"/>
    <x v="48"/>
  </r>
  <r>
    <s v="JVU-813405"/>
    <d v="2023-04-07T00:00:00"/>
    <s v="In-Store"/>
    <s v="LE027990"/>
    <s v="Sutton"/>
    <s v="RH5"/>
    <s v="England"/>
    <x v="1"/>
    <s v="01JZ3NC8E49E1DCBP92N1VMBSJ"/>
    <s v="Portable Pet Pooper Scooper"/>
    <s v="Pets"/>
    <s v="Pet Waste Management"/>
    <n v="12.14"/>
    <n v="3.3969999999999998"/>
    <n v="12"/>
    <n v="0.16"/>
    <n v="1"/>
    <s v="Pets"/>
    <b v="0"/>
    <s v="Pets"/>
    <x v="48"/>
  </r>
  <r>
    <s v="WFN-736349"/>
    <d v="2023-06-16T00:00:00"/>
    <s v="Online"/>
    <s v="LV044689"/>
    <s v="Liverpool"/>
    <s v="L74"/>
    <s v="England"/>
    <x v="5"/>
    <s v="01JZ3NC4FQJYTX8MCG7QR2DRE2"/>
    <s v="Dog Waste Bag Dispenser"/>
    <s v="Pets"/>
    <s v="Pet Waste Management"/>
    <n v="6.14"/>
    <n v="1.597"/>
    <n v="11"/>
    <n v="0.19"/>
    <n v="1"/>
    <s v="Pets"/>
    <b v="0"/>
    <s v="Pets"/>
    <x v="48"/>
  </r>
  <r>
    <s v="UHU-332569"/>
    <d v="2023-09-26T00:00:00"/>
    <s v="In-Store"/>
    <s v="LV044689"/>
    <s v="Twyford"/>
    <s v="LE14"/>
    <s v="England"/>
    <x v="8"/>
    <s v="01JZ3NC4FQJYTX8MCG7QR2DRE2"/>
    <s v="Dog Waste Bag Dispenser"/>
    <s v="Pets"/>
    <s v="Pet Waste Management"/>
    <n v="6.14"/>
    <n v="1.597"/>
    <n v="8"/>
    <n v="0.25"/>
    <n v="1"/>
    <s v="Pets"/>
    <b v="0"/>
    <s v="Pets"/>
    <x v="48"/>
  </r>
  <r>
    <s v="FVX-529334"/>
    <d v="2023-12-04T00:00:00"/>
    <s v="Online"/>
    <s v="LV044689"/>
    <s v="Middleton"/>
    <s v="LE16"/>
    <s v="England"/>
    <x v="7"/>
    <s v="01JZ3NC4FQJYTX8MCG7QR2DRE2"/>
    <s v="Dog Waste Bag Dispenser"/>
    <s v="Pets"/>
    <s v="Pet Waste Management"/>
    <n v="6.14"/>
    <n v="1.597"/>
    <n v="3"/>
    <n v="0.31"/>
    <n v="1"/>
    <s v="Pets"/>
    <b v="0"/>
    <s v="Pets"/>
    <x v="48"/>
  </r>
  <r>
    <s v="TKQ-813521"/>
    <d v="2024-11-06T00:00:00"/>
    <s v="Online"/>
    <s v="LE027990"/>
    <s v="Normanton"/>
    <s v="LE15"/>
    <s v="England"/>
    <x v="4"/>
    <s v="01JZ3NC8E49E1DCBP92N1VMBSJ"/>
    <s v="Portable Pet Pooper Scooper"/>
    <s v="Pets"/>
    <s v="Pet Waste Management"/>
    <n v="12.99"/>
    <n v="3.8969999999999998"/>
    <n v="19"/>
    <n v="0.04"/>
    <n v="1"/>
    <s v="Pets"/>
    <b v="0"/>
    <s v="Pets"/>
    <x v="48"/>
  </r>
  <r>
    <s v="WAB-387496"/>
    <d v="2025-02-27T00:00:00"/>
    <s v="Online"/>
    <s v="LE027990"/>
    <s v="Kingston"/>
    <s v="DT10"/>
    <s v="England"/>
    <x v="6"/>
    <s v="01JZ3NC8E49E1DCBP92N1VMBSJ"/>
    <s v="Portable Pet Pooper Scooper"/>
    <s v="Pets"/>
    <s v="Pet Waste Management"/>
    <n v="12.99"/>
    <n v="3.8969999999999998"/>
    <n v="19"/>
    <n v="0.31"/>
    <n v="1"/>
    <s v="Pets"/>
    <b v="0"/>
    <s v="Pets"/>
    <x v="48"/>
  </r>
  <r>
    <s v="VLF-637023"/>
    <d v="2023-06-24T00:00:00"/>
    <s v="Online"/>
    <s v="LE027990"/>
    <s v="Birmingham"/>
    <s v="B40"/>
    <s v="England"/>
    <x v="7"/>
    <s v="01JZ3NC8E49E1DCBP92N1VMBSJ"/>
    <s v="Portable Pet Pooper Scooper"/>
    <s v="Pets"/>
    <s v="Pet Waste Management"/>
    <n v="12.99"/>
    <n v="3.8969999999999998"/>
    <n v="8"/>
    <m/>
    <n v="1"/>
    <s v="Pets"/>
    <b v="0"/>
    <s v="Pets"/>
    <x v="48"/>
  </r>
  <r>
    <s v="CLO-115744"/>
    <d v="2024-03-20T00:00:00"/>
    <s v="Online"/>
    <s v="LE027990"/>
    <s v="Dean"/>
    <s v="OX7"/>
    <s v="England"/>
    <x v="4"/>
    <s v="01JZ3NC8E49E1DCBP92N1VMBSJ"/>
    <s v="Portable Pet Pooper Scooper"/>
    <s v="Pets"/>
    <s v="Pet Waste Management"/>
    <n v="12.99"/>
    <n v="3.8969999999999998"/>
    <n v="19"/>
    <n v="0.11"/>
    <n v="1"/>
    <s v="Pets"/>
    <b v="0"/>
    <s v="Pets"/>
    <x v="48"/>
  </r>
  <r>
    <s v="TXW-237776"/>
    <d v="2024-04-20T00:00:00"/>
    <s v="Online"/>
    <s v="LE027990"/>
    <s v="Dean"/>
    <s v="OX7"/>
    <s v="England"/>
    <x v="9"/>
    <s v="01JZ3NC8E49E1DCBP92N1VMBSJ"/>
    <s v="Portable Pet Pooper Scooper"/>
    <s v="Pets"/>
    <s v="Pet Waste Management"/>
    <n v="12.99"/>
    <n v="3.8969999999999998"/>
    <n v="1"/>
    <n v="0.05"/>
    <n v="1"/>
    <s v="Pets"/>
    <b v="0"/>
    <s v="Pets"/>
    <x v="48"/>
  </r>
  <r>
    <s v="EOY-660247"/>
    <d v="2024-08-14T00:00:00"/>
    <s v="In-Store"/>
    <s v="LE027990"/>
    <s v="Denton"/>
    <s v="M34"/>
    <s v="England"/>
    <x v="9"/>
    <s v="01JZ3NC8E49E1DCBP92N1VMBSJ"/>
    <s v="Portable Pet Pooper Scooper"/>
    <s v="Pets"/>
    <s v="Pet Waste Management"/>
    <n v="12.99"/>
    <n v="3.8969999999999998"/>
    <n v="12"/>
    <m/>
    <n v="1"/>
    <s v="Pets"/>
    <b v="0"/>
    <s v="Pets"/>
    <x v="48"/>
  </r>
  <r>
    <s v="TGD-437449"/>
    <d v="2023-12-20T00:00:00"/>
    <s v="In-Store"/>
    <s v="LV044689"/>
    <s v="Walton"/>
    <s v="CV35"/>
    <s v="England"/>
    <x v="5"/>
    <s v="01JZ3NC4FQJYTX8MCG7QR2DRE2"/>
    <s v="Dog Waste Bag Dispenser"/>
    <s v="Pets"/>
    <s v="Pet Waste Management"/>
    <n v="6.99"/>
    <n v="2.097"/>
    <n v="7"/>
    <n v="0.11"/>
    <n v="1"/>
    <s v="Pets"/>
    <b v="0"/>
    <s v="Pets"/>
    <x v="48"/>
  </r>
  <r>
    <s v="AMK-072926"/>
    <d v="2024-05-02T00:00:00"/>
    <s v="Online"/>
    <s v="LV044689"/>
    <s v="Liverpool"/>
    <s v="L74"/>
    <s v="England"/>
    <x v="9"/>
    <s v="01JZ3NC4FQJYTX8MCG7QR2DRE2"/>
    <s v="Dog Waste Bag Dispenser"/>
    <s v="Pets"/>
    <s v="Pet Waste Management"/>
    <n v="6.99"/>
    <n v="2.097"/>
    <n v="2"/>
    <n v="0.13"/>
    <n v="1"/>
    <s v="Pets"/>
    <b v="0"/>
    <s v="Pets"/>
    <x v="48"/>
  </r>
  <r>
    <s v="MXG-433769"/>
    <d v="2024-04-06T00:00:00"/>
    <s v="In-Store"/>
    <s v="PI019771"/>
    <s v="Merton"/>
    <s v="SW19"/>
    <s v="England"/>
    <x v="9"/>
    <s v="01JZ3NSWD9D3RMW5RZ87RVNDRV"/>
    <s v="Smartphone Holder for Car"/>
    <s v="Automotive"/>
    <s v="Phone Accessories"/>
    <n v="14.99"/>
    <n v="5.9960000000000004"/>
    <n v="15"/>
    <n v="0.02"/>
    <n v="1"/>
    <s v="Automotive"/>
    <b v="0"/>
    <s v="Automotive"/>
    <x v="19"/>
  </r>
  <r>
    <s v="LEG-580099"/>
    <d v="2024-10-05T00:00:00"/>
    <s v="In-Store"/>
    <s v="ML033957"/>
    <s v="Swindon"/>
    <s v="SN1"/>
    <s v="England"/>
    <x v="5"/>
    <s v="01JZ3NR13B8HR4QEBKCP15FT4P"/>
    <s v="Wireless Car Charger"/>
    <s v="Automotive"/>
    <s v="Phone Accessories"/>
    <n v="24.99"/>
    <n v="9.9960000000000004"/>
    <n v="11"/>
    <n v="0.11"/>
    <n v="1"/>
    <s v="Automotive"/>
    <b v="0"/>
    <s v="Automotive"/>
    <x v="19"/>
  </r>
  <r>
    <s v="LQO-981972"/>
    <d v="2024-11-23T00:00:00"/>
    <s v="Online"/>
    <s v="PI019771"/>
    <s v="West End"/>
    <s v="DN36"/>
    <s v="England"/>
    <x v="4"/>
    <s v="01JZ3NSWD9D3RMW5RZ87RVNDRV"/>
    <s v="Smartphone Holder for Car"/>
    <s v="Automotive"/>
    <s v="Phone Accessories"/>
    <n v="14.99"/>
    <n v="5.9960000000000004"/>
    <n v="13"/>
    <m/>
    <n v="1"/>
    <s v="Automotive"/>
    <b v="0"/>
    <s v="Automotive"/>
    <x v="19"/>
  </r>
  <r>
    <s v="XGJ-638686"/>
    <d v="2024-05-22T00:00:00"/>
    <s v="In-Store"/>
    <s v="PI019771"/>
    <s v="Manchester"/>
    <s v="M14"/>
    <s v="England"/>
    <x v="3"/>
    <s v="01JZ3NSWD9D3RMW5RZ87RVNDRV"/>
    <s v="Smartphone Holder for Car"/>
    <s v="Automotive"/>
    <s v="Phone Accessories"/>
    <n v="14.99"/>
    <n v="5.9960000000000004"/>
    <n v="3"/>
    <n v="0.16"/>
    <n v="1"/>
    <s v="Automotive"/>
    <b v="0"/>
    <s v="Automotive"/>
    <x v="19"/>
  </r>
  <r>
    <s v="WXH-534486"/>
    <d v="2025-03-03T00:00:00"/>
    <s v="In-Store"/>
    <s v="YJ078139"/>
    <s v="Horton"/>
    <s v="BS37"/>
    <s v="England"/>
    <x v="4"/>
    <s v="01JZ3NT8BWTD8M22PXP7SENVFE"/>
    <s v="Magnetic Phone Car Mount"/>
    <s v="Automotive"/>
    <s v="Phone Accessories"/>
    <n v="16.41"/>
    <n v="6.9960000000000004"/>
    <n v="10"/>
    <n v="0.16"/>
    <n v="1"/>
    <s v="Automotive"/>
    <b v="0"/>
    <s v="Automotive"/>
    <x v="19"/>
  </r>
  <r>
    <s v="LTR-925634"/>
    <d v="2025-02-22T00:00:00"/>
    <s v="Online"/>
    <s v="WV028647"/>
    <s v="Sheffield"/>
    <s v="S33"/>
    <s v="England"/>
    <x v="6"/>
    <s v="01JZ3NSWD9D3RMW5RZ87RVNDRV"/>
    <s v="Smartphone Holder for Car"/>
    <s v="Automotive"/>
    <s v="Phone Accessories"/>
    <n v="16.41"/>
    <n v="6.9960000000000004"/>
    <n v="2"/>
    <n v="0.19"/>
    <n v="1"/>
    <s v="Automotive"/>
    <b v="0"/>
    <s v="Automotive"/>
    <x v="19"/>
  </r>
  <r>
    <s v="YUZ-332723"/>
    <d v="2025-03-08T00:00:00"/>
    <s v="In-Store"/>
    <s v="IR005341"/>
    <s v="Hatton"/>
    <s v="CV35"/>
    <s v="England"/>
    <x v="8"/>
    <s v="01JZ3NSWD9D3RMW5RZ87RVNDRV"/>
    <s v="Smartphone Holder for Car"/>
    <s v="Automotive"/>
    <s v="Phone Accessories"/>
    <n v="16.41"/>
    <n v="6.9960000000000004"/>
    <n v="1"/>
    <n v="0.1"/>
    <n v="1"/>
    <s v="Automotive"/>
    <b v="0"/>
    <s v="Automotive"/>
    <x v="19"/>
  </r>
  <r>
    <s v="ADP-617379"/>
    <d v="2025-03-08T00:00:00"/>
    <s v="In-Store"/>
    <s v="GQ074380"/>
    <s v="London"/>
    <s v="SW1E"/>
    <s v="England"/>
    <x v="0"/>
    <s v="01JZ3NCAA802W1BZ6S33S6VQE6"/>
    <s v="Car Phone Mount"/>
    <s v="Automotive"/>
    <s v="Phone Accessories"/>
    <n v="17.41"/>
    <n v="5.7969999999999997"/>
    <n v="1"/>
    <n v="0.16"/>
    <n v="1"/>
    <s v="Automotive"/>
    <b v="0"/>
    <s v="Automotive"/>
    <x v="19"/>
  </r>
  <r>
    <s v="IXG-243078"/>
    <d v="2025-02-03T00:00:00"/>
    <s v="Online"/>
    <s v="ZJ097568"/>
    <s v="Newton"/>
    <s v="NG34"/>
    <m/>
    <x v="0"/>
    <s v="01JZ3NT5DHWYJN8Z913RW3HPQE"/>
    <s v="Smartphone Car Mount with Wireless Charging"/>
    <s v="Automotive"/>
    <s v="Phone Accessories"/>
    <n v="41.41"/>
    <n v="16.995999999999999"/>
    <n v="13"/>
    <n v="0.04"/>
    <n v="1"/>
    <s v="Automotive"/>
    <b v="0"/>
    <s v="Automotive"/>
    <x v="19"/>
  </r>
  <r>
    <s v="XNW-283387"/>
    <d v="2025-02-26T00:00:00"/>
    <s v="Online"/>
    <s v="ZO077373"/>
    <s v="Kingston"/>
    <s v="DT10"/>
    <s v="England"/>
    <x v="8"/>
    <s v="01JZ3NT5DHWYJN8Z913RW3HPQE"/>
    <s v="Smartphone Car Mount with Wireless Charging"/>
    <s v="Automotive"/>
    <s v="Phone Accessories"/>
    <n v="41.41"/>
    <n v="16.995999999999999"/>
    <n v="10"/>
    <n v="0.13"/>
    <n v="1"/>
    <s v="Automotive"/>
    <b v="0"/>
    <s v="Automotive"/>
    <x v="19"/>
  </r>
  <r>
    <s v="MSF-716698"/>
    <d v="2024-09-05T00:00:00"/>
    <s v="Online"/>
    <s v="HE070720"/>
    <s v="Whitchurch"/>
    <s v="BS14"/>
    <s v="England"/>
    <x v="8"/>
    <s v="01JZ3NSWD9D3RMW5RZ87RVNDRV"/>
    <s v="Smartphone Holder for Car"/>
    <s v="Automotive"/>
    <s v="Phone Accessories"/>
    <n v="15.99"/>
    <n v="5.9960000000000004"/>
    <n v="5"/>
    <n v="0.13"/>
    <n v="1"/>
    <s v="Automotive"/>
    <b v="0"/>
    <s v="Automotive"/>
    <x v="19"/>
  </r>
  <r>
    <s v="KCG-605375"/>
    <d v="2024-08-03T00:00:00"/>
    <s v="Online"/>
    <s v="CK083005"/>
    <s v="Newton"/>
    <s v="IV1"/>
    <s v="Scotland"/>
    <x v="0"/>
    <s v="01JZ3NSWD9D3RMW5RZ87RVNDRV"/>
    <s v="Smartphone Holder for Car"/>
    <s v="Automotive"/>
    <s v="Phone Accessories"/>
    <n v="15.99"/>
    <n v="5.9960000000000004"/>
    <n v="20"/>
    <n v="7.0000000000000007E-2"/>
    <n v="1"/>
    <s v="Automotive"/>
    <b v="0"/>
    <s v="Automotive"/>
    <x v="19"/>
  </r>
  <r>
    <s v="LTZ-268873"/>
    <d v="2024-02-18T00:00:00"/>
    <s v="In-Store"/>
    <s v="TR054229"/>
    <s v="Wirral"/>
    <s v="CH48"/>
    <s v="England"/>
    <x v="0"/>
    <s v="01JZ3NCAA802W1BZ6S33S6VQE6"/>
    <s v="Car Phone Mount"/>
    <s v="Automotive"/>
    <s v="Phone Accessories"/>
    <n v="16.989999999999998"/>
    <n v="4.7969999999999997"/>
    <n v="9"/>
    <n v="0.18"/>
    <n v="1"/>
    <s v="Automotive"/>
    <b v="0"/>
    <s v="Automotive"/>
    <x v="19"/>
  </r>
  <r>
    <s v="ULS-594033"/>
    <d v="2024-06-23T00:00:00"/>
    <s v="Online"/>
    <s v="UJ043492"/>
    <s v="Sutton"/>
    <s v="CT15"/>
    <s v="England"/>
    <x v="0"/>
    <s v="01JZ3NCAA802W1BZ6S33S6VQE6"/>
    <s v="Car Phone Mount"/>
    <s v="Automotive"/>
    <s v="Phone Accessories"/>
    <n v="16.989999999999998"/>
    <n v="4.7969999999999997"/>
    <n v="17"/>
    <n v="0.08"/>
    <n v="1"/>
    <s v="Automotive"/>
    <b v="0"/>
    <s v="Automotive"/>
    <x v="19"/>
  </r>
  <r>
    <s v="LGY-250848"/>
    <d v="2024-07-29T00:00:00"/>
    <s v="In-Store"/>
    <s v="GJ055955"/>
    <s v="Denton"/>
    <s v="M34"/>
    <s v="England"/>
    <x v="2"/>
    <s v="01JZ3NCAA802W1BZ6S33S6VQE6"/>
    <s v="Car Phone Mount"/>
    <s v="Automotive"/>
    <s v="Phone Accessories"/>
    <n v="16.989999999999998"/>
    <n v="4.7969999999999997"/>
    <n v="18"/>
    <n v="0.18"/>
    <n v="1"/>
    <s v="Automotive"/>
    <b v="0"/>
    <s v="Automotive"/>
    <x v="19"/>
  </r>
  <r>
    <s v="LVQ-778497"/>
    <d v="2023-10-05T00:00:00"/>
    <s v="In-Store"/>
    <s v="PI019771"/>
    <s v="Wootton"/>
    <s v="NN4"/>
    <s v="England"/>
    <x v="7"/>
    <s v="01JZ3NSWD9D3RMW5RZ87RVNDRV"/>
    <s v="Smartphone Holder for Car"/>
    <s v="Automotive"/>
    <s v="Phone Accessories"/>
    <n v="14.14"/>
    <n v="5.4960000000000004"/>
    <n v="19"/>
    <n v="0.31"/>
    <n v="1"/>
    <s v="Automotive"/>
    <b v="0"/>
    <s v="Automotive"/>
    <x v="19"/>
  </r>
  <r>
    <s v="VEB-289870"/>
    <d v="2023-05-28T00:00:00"/>
    <s v="Online"/>
    <s v="QP030711"/>
    <s v="London"/>
    <s v="SW1E"/>
    <s v="England"/>
    <x v="7"/>
    <s v="01JZ3NT5DHWYJN8Z913RW3HPQE"/>
    <s v="Smartphone Car Mount with Wireless Charging"/>
    <s v="Automotive"/>
    <s v="Phone Accessories"/>
    <n v="39.24"/>
    <n v="15.746"/>
    <n v="16"/>
    <n v="0.09"/>
    <n v="1"/>
    <s v="Automotive"/>
    <b v="0"/>
    <s v="Automotive"/>
    <x v="19"/>
  </r>
  <r>
    <s v="QGO-054470"/>
    <d v="2023-03-21T00:00:00"/>
    <s v="Online"/>
    <s v="WQ090235"/>
    <s v="Weston"/>
    <s v="GU32"/>
    <s v="England"/>
    <x v="3"/>
    <s v="01JZ3NT8BWTD8M22PXP7SENVFE"/>
    <s v="Magnetic Phone Car Mount"/>
    <s v="Automotive"/>
    <s v="Phone Accessories"/>
    <n v="14.24"/>
    <n v="5.7460000000000004"/>
    <n v="20"/>
    <n v="0.1"/>
    <n v="1"/>
    <s v="Automotive"/>
    <b v="0"/>
    <s v="Automotive"/>
    <x v="19"/>
  </r>
  <r>
    <s v="PYU-081519"/>
    <d v="2023-11-15T00:00:00"/>
    <s v="In-Store"/>
    <s v="LI027953"/>
    <s v="Buckland"/>
    <s v="CT16"/>
    <s v="England"/>
    <x v="5"/>
    <s v="01JZ3NCAA802W1BZ6S33S6VQE6"/>
    <s v="Car Phone Mount"/>
    <s v="Automotive"/>
    <s v="Phone Accessories"/>
    <n v="15.24"/>
    <n v="4.5469999999999997"/>
    <n v="20"/>
    <n v="0.01"/>
    <n v="1"/>
    <s v="Automotive"/>
    <b v="0"/>
    <s v="Automotive"/>
    <x v="19"/>
  </r>
  <r>
    <s v="UJH-087107"/>
    <d v="2023-02-13T00:00:00"/>
    <s v="Online"/>
    <s v="NI045985"/>
    <s v="Buckland"/>
    <s v="CT16"/>
    <s v="England"/>
    <x v="0"/>
    <s v="01JZ3NT5DHWYJN8Z913RW3HPQE"/>
    <s v="Smartphone Car Mount with Wireless Charging"/>
    <s v="Automotive"/>
    <s v="Phone Accessories"/>
    <n v="39.24"/>
    <n v="15.746"/>
    <n v="5"/>
    <n v="0.01"/>
    <n v="1"/>
    <s v="Automotive"/>
    <b v="0"/>
    <s v="Automotive"/>
    <x v="19"/>
  </r>
  <r>
    <s v="YAJ-558924"/>
    <d v="2023-01-04T00:00:00"/>
    <s v="Online"/>
    <s v="GT026920"/>
    <s v="Marston"/>
    <s v="ST20"/>
    <s v="England"/>
    <x v="4"/>
    <s v="01JZ3NT5DHWYJN8Z913RW3HPQE"/>
    <s v="Smartphone Car Mount with Wireless Charging"/>
    <s v="Automotive"/>
    <s v="Phone Accessories"/>
    <n v="39.24"/>
    <n v="15.746"/>
    <n v="9"/>
    <n v="0.02"/>
    <n v="1"/>
    <s v="Automotive"/>
    <b v="0"/>
    <s v="Automotive"/>
    <x v="19"/>
  </r>
  <r>
    <s v="FTQ-372878"/>
    <d v="2023-12-04T00:00:00"/>
    <s v="Online"/>
    <s v="LK027169"/>
    <s v="London"/>
    <s v="WC1B"/>
    <s v="England"/>
    <x v="0"/>
    <s v="01JZ3NCAA802W1BZ6S33S6VQE6"/>
    <s v="Car Phone Mount"/>
    <s v="Automotive"/>
    <s v="Phone Accessories"/>
    <n v="15.24"/>
    <n v="4.5469999999999997"/>
    <n v="1"/>
    <n v="7.0000000000000007E-2"/>
    <n v="1"/>
    <s v="Automotive"/>
    <b v="0"/>
    <s v="Automotive"/>
    <x v="19"/>
  </r>
  <r>
    <s v="DUW-737445"/>
    <d v="2023-12-26T00:00:00"/>
    <s v="Online"/>
    <s v="CF003718"/>
    <s v="Sheffield"/>
    <s v="S33"/>
    <s v="England"/>
    <x v="2"/>
    <s v="01JZ3NSWD9D3RMW5RZ87RVNDRV"/>
    <s v="Smartphone Holder for Car"/>
    <s v="Automotive"/>
    <s v="Phone Accessories"/>
    <n v="14.24"/>
    <n v="5.7460000000000004"/>
    <n v="11"/>
    <n v="0.01"/>
    <n v="1"/>
    <s v="Automotive"/>
    <b v="0"/>
    <s v="Automotive"/>
    <x v="19"/>
  </r>
  <r>
    <s v="PXZ-997751"/>
    <d v="2024-09-19T00:00:00"/>
    <s v="In-Store"/>
    <s v="MJ019298"/>
    <s v="Bradford"/>
    <s v="BD7"/>
    <s v="England"/>
    <x v="6"/>
    <s v="01JZ3N521NPEH9RRK9J11FCCRY"/>
    <s v="Artisan Pickles"/>
    <s v="Food - Condiments"/>
    <s v="Pickles"/>
    <n v="2.4900000000000002"/>
    <n v="0.747"/>
    <n v="15"/>
    <n v="0.06"/>
    <n v="8"/>
    <s v="Food - Condiments"/>
    <b v="0"/>
    <s v="Food"/>
    <x v="13"/>
  </r>
  <r>
    <s v="PMY-484089"/>
    <d v="2024-02-05T00:00:00"/>
    <s v="Online"/>
    <s v="MJ019298"/>
    <s v="Hatton"/>
    <s v="CV35"/>
    <s v="England"/>
    <x v="3"/>
    <s v="01JZ3N521NPEH9RRK9J11FCCRY"/>
    <s v="Artisan Pickles"/>
    <s v="Food - Condiments"/>
    <s v="Pickles"/>
    <n v="2.4900000000000002"/>
    <n v="0.747"/>
    <n v="3"/>
    <m/>
    <n v="8"/>
    <s v="Food - Condiments"/>
    <b v="0"/>
    <s v="Food"/>
    <x v="13"/>
  </r>
  <r>
    <s v="DTQ-350998"/>
    <d v="2024-01-24T00:00:00"/>
    <s v="In-Store"/>
    <s v="MJ019298"/>
    <s v="Liverpool"/>
    <s v="L74"/>
    <s v="England"/>
    <x v="9"/>
    <s v="01JZ3N521NPEH9RRK9J11FCCRY"/>
    <s v="Artisan Pickles"/>
    <s v="Food - Condiments"/>
    <s v="Pickles"/>
    <n v="2.4900000000000002"/>
    <n v="0.747"/>
    <n v="8"/>
    <n v="0.38"/>
    <n v="8"/>
    <s v="Food - Condiments"/>
    <b v="0"/>
    <s v="Food"/>
    <x v="13"/>
  </r>
  <r>
    <s v="HIR-101686"/>
    <d v="2024-06-08T00:00:00"/>
    <s v="Online"/>
    <s v="AW088406"/>
    <s v="Newport"/>
    <s v="NR29"/>
    <s v="England"/>
    <x v="7"/>
    <s v="01JZ3NR98A2V1927YWS5KC25XK"/>
    <s v="Cucumber Relish"/>
    <s v="Food - Condiments"/>
    <s v="Pickles"/>
    <n v="4.3899999999999997"/>
    <n v="1.3560000000000001"/>
    <n v="17"/>
    <n v="0.1"/>
    <n v="8"/>
    <s v="Food - Condiments"/>
    <b v="0"/>
    <s v="Food"/>
    <x v="13"/>
  </r>
  <r>
    <s v="GOX-926783"/>
    <d v="2023-03-30T00:00:00"/>
    <s v="In-Store"/>
    <s v="MJ019298"/>
    <s v="Sutton"/>
    <s v="RH5"/>
    <s v="England"/>
    <x v="1"/>
    <s v="01JZ3N521NPEH9RRK9J11FCCRY"/>
    <s v="Artisan Pickles"/>
    <s v="Food - Condiments"/>
    <s v="Pickles"/>
    <n v="1.49"/>
    <n v="0.19700000000000001"/>
    <n v="11"/>
    <n v="0.15"/>
    <n v="8"/>
    <s v="Food - Condiments"/>
    <b v="0"/>
    <s v="Food"/>
    <x v="13"/>
  </r>
  <r>
    <s v="ELC-156716"/>
    <d v="2023-11-12T00:00:00"/>
    <s v="Online"/>
    <s v="MJ019298"/>
    <s v="Aston"/>
    <s v="TF6"/>
    <s v="England"/>
    <x v="0"/>
    <s v="01JZ3N521NPEH9RRK9J11FCCRY"/>
    <s v="Artisan Pickles"/>
    <s v="Food - Condiments"/>
    <s v="Pickles"/>
    <n v="1.49"/>
    <n v="0.19700000000000001"/>
    <n v="1"/>
    <m/>
    <n v="8"/>
    <s v="Food - Condiments"/>
    <b v="0"/>
    <s v="Food"/>
    <x v="13"/>
  </r>
  <r>
    <s v="BYM-969708"/>
    <d v="2023-02-04T00:00:00"/>
    <s v="Online"/>
    <s v="MJ019298"/>
    <s v="Birmingham"/>
    <s v="B40"/>
    <s v="England"/>
    <x v="7"/>
    <s v="01JZ3N521NPEH9RRK9J11FCCRY"/>
    <s v="Artisan Pickles"/>
    <s v="Food - Condiments"/>
    <s v="Pickles"/>
    <n v="1.49"/>
    <n v="0.19700000000000001"/>
    <n v="20"/>
    <n v="0.02"/>
    <n v="8"/>
    <s v="Food - Condiments"/>
    <b v="0"/>
    <s v="Food"/>
    <x v="13"/>
  </r>
  <r>
    <s v="JGV-029148"/>
    <d v="2023-11-08T00:00:00"/>
    <s v="In-Store"/>
    <s v="YD052057"/>
    <s v="Wootton"/>
    <s v="NN4"/>
    <s v="England"/>
    <x v="9"/>
    <s v="01JZ3NR98A2V1927YWS5KC25XK"/>
    <s v="Cucumber Relish"/>
    <s v="Food - Condiments"/>
    <s v="Pickles"/>
    <n v="2.64"/>
    <n v="1.1060000000000001"/>
    <n v="8"/>
    <n v="7.0000000000000007E-2"/>
    <n v="8"/>
    <s v="Food - Condiments"/>
    <b v="0"/>
    <s v="Food"/>
    <x v="13"/>
  </r>
  <r>
    <s v="MTF-855245"/>
    <d v="2023-09-30T00:00:00"/>
    <s v="Online"/>
    <s v="ZQ078542"/>
    <s v="Brampton"/>
    <s v="NR34"/>
    <s v="England"/>
    <x v="7"/>
    <s v="01JZ3NR98A2V1927YWS5KC25XK"/>
    <s v="Cucumber Relish"/>
    <s v="Food - Condiments"/>
    <s v="Pickles"/>
    <n v="2.64"/>
    <n v="1.1060000000000001"/>
    <n v="15"/>
    <n v="0.03"/>
    <n v="8"/>
    <s v="Food - Condiments"/>
    <b v="0"/>
    <s v="Food"/>
    <x v="13"/>
  </r>
  <r>
    <s v="RHQ-122336"/>
    <d v="2024-12-12T00:00:00"/>
    <s v="Online"/>
    <s v="FT095862"/>
    <s v="Milton"/>
    <s v="AB56"/>
    <s v="Scotland"/>
    <x v="0"/>
    <s v="01JZ3NC4BZA65MTP3M8NTV19ZP"/>
    <s v="Spinach and Cheese Quiche"/>
    <s v="Food - Prepared Meals"/>
    <s v="Pies &amp; Quiches"/>
    <n v="5.49"/>
    <n v="1.647"/>
    <n v="14"/>
    <n v="0.3"/>
    <n v="8"/>
    <s v="Food - Prepared Meals"/>
    <b v="0"/>
    <s v="Food"/>
    <x v="43"/>
  </r>
  <r>
    <s v="BRC-019710"/>
    <d v="2023-06-26T00:00:00"/>
    <s v="In-Store"/>
    <s v="FT095862"/>
    <s v="Church End"/>
    <s v="N3"/>
    <s v="England"/>
    <x v="2"/>
    <s v="01JZ3NC4BZA65MTP3M8NTV19ZP"/>
    <s v="Spinach and Cheese Quiche"/>
    <s v="Food - Prepared Meals"/>
    <s v="Pies &amp; Quiches"/>
    <n v="4.6399999999999997"/>
    <n v="1.147"/>
    <n v="20"/>
    <n v="0.32"/>
    <n v="8"/>
    <s v="Food - Prepared Meals"/>
    <b v="0"/>
    <s v="Food"/>
    <x v="43"/>
  </r>
  <r>
    <s v="DFP-474246"/>
    <d v="2024-03-09T00:00:00"/>
    <s v="Online"/>
    <s v="FT095862"/>
    <s v="Brampton"/>
    <s v="NR34"/>
    <s v="England"/>
    <x v="8"/>
    <s v="01JZ3NC4BZA65MTP3M8NTV19ZP"/>
    <s v="Spinach and Cheese Quiche"/>
    <s v="Food - Prepared Meals"/>
    <s v="Pies &amp; Quiches"/>
    <n v="5.49"/>
    <n v="1.647"/>
    <n v="7"/>
    <n v="0.19"/>
    <n v="8"/>
    <s v="Food - Prepared Meals"/>
    <b v="0"/>
    <s v="Food"/>
    <x v="43"/>
  </r>
  <r>
    <s v="WZQ-506296"/>
    <d v="2023-01-15T00:00:00"/>
    <s v="In-Store"/>
    <s v="FT095862"/>
    <s v="Wirral"/>
    <s v="CH48"/>
    <s v="England"/>
    <x v="4"/>
    <s v="01JZ3NC4BZA65MTP3M8NTV19ZP"/>
    <s v="Spinach and Cheese Quiche"/>
    <s v="Food - Prepared Meals"/>
    <s v="Pies &amp; Quiches"/>
    <n v="5.49"/>
    <n v="1.647"/>
    <n v="10"/>
    <n v="0.37"/>
    <n v="8"/>
    <s v="Food - Prepared Meals"/>
    <b v="0"/>
    <s v="Food"/>
    <x v="43"/>
  </r>
  <r>
    <s v="IGE-039673"/>
    <d v="2024-07-06T00:00:00"/>
    <s v="In-Store"/>
    <s v="FT095862"/>
    <s v="Upton"/>
    <s v="WF9"/>
    <s v="England"/>
    <x v="9"/>
    <s v="01JZ3NC4BZA65MTP3M8NTV19ZP"/>
    <s v="Spinach and Cheese Quiche"/>
    <s v="Food - Prepared Meals"/>
    <s v="Pies &amp; Quiches"/>
    <n v="5.49"/>
    <n v="1.647"/>
    <n v="2"/>
    <n v="0.19"/>
    <n v="8"/>
    <s v="Food - Prepared Meals"/>
    <b v="0"/>
    <s v="Food"/>
    <x v="43"/>
  </r>
  <r>
    <s v="CGM-028462"/>
    <d v="2023-06-18T00:00:00"/>
    <s v="Online"/>
    <s v="FT095862"/>
    <s v="Ford"/>
    <s v="GL54"/>
    <s v="England"/>
    <x v="1"/>
    <s v="01JZ3NC4BZA65MTP3M8NTV19ZP"/>
    <s v="Spinach and Cheese Quiche"/>
    <s v="Food - Prepared Meals"/>
    <s v="Pies &amp; Quiches"/>
    <n v="5.49"/>
    <n v="1.647"/>
    <n v="20"/>
    <n v="0.21"/>
    <n v="8"/>
    <s v="Food - Prepared Meals"/>
    <b v="0"/>
    <s v="Food"/>
    <x v="43"/>
  </r>
  <r>
    <s v="OMD-609414"/>
    <d v="2023-06-12T00:00:00"/>
    <s v="Online"/>
    <s v="FT095862"/>
    <s v="Denton"/>
    <s v="M34"/>
    <s v="England"/>
    <x v="5"/>
    <s v="01JZ3NC4BZA65MTP3M8NTV19ZP"/>
    <s v="Spinach and Cheese Quiche"/>
    <s v="Food - Prepared Meals"/>
    <s v="Pies &amp; Quiches"/>
    <n v="5.49"/>
    <n v="1.647"/>
    <n v="2"/>
    <n v="0.4"/>
    <n v="8"/>
    <s v="Food - Prepared Meals"/>
    <b v="0"/>
    <s v="Food"/>
    <x v="43"/>
  </r>
  <r>
    <s v="MVP-925815"/>
    <d v="2024-08-30T00:00:00"/>
    <s v="In-Store"/>
    <s v="BS082621"/>
    <s v="Halton"/>
    <s v="LS9"/>
    <s v="England"/>
    <x v="8"/>
    <s v="01JZ3NR0GA9A32V3K74C4VGSQW"/>
    <s v="Raspberry Tart"/>
    <s v="Food - Baked Goods"/>
    <s v="Pies and Tarts"/>
    <n v="5.49"/>
    <n v="2.1960000000000002"/>
    <n v="12"/>
    <n v="0.16"/>
    <n v="8"/>
    <s v="Food - Baked Goods"/>
    <b v="0"/>
    <s v="Food"/>
    <x v="59"/>
  </r>
  <r>
    <s v="YVO-359550"/>
    <d v="2025-02-05T00:00:00"/>
    <s v="In-Store"/>
    <s v="ZU044069"/>
    <s v="Upton"/>
    <s v="WF9"/>
    <s v="England"/>
    <x v="9"/>
    <s v="01JZ3NR0GA9A32V3K74C4VGSQW"/>
    <s v="Raspberry Tart"/>
    <s v="Food - Baked Goods"/>
    <s v="Pies and Tarts"/>
    <n v="6.91"/>
    <n v="3.1960000000000002"/>
    <n v="9"/>
    <n v="0.09"/>
    <n v="8"/>
    <s v="Food - Baked Goods"/>
    <b v="0"/>
    <s v="Food"/>
    <x v="59"/>
  </r>
  <r>
    <s v="NOJ-379220"/>
    <d v="2023-02-26T00:00:00"/>
    <s v="In-Store"/>
    <s v="BS082621"/>
    <s v="Ford"/>
    <s v="GL54"/>
    <s v="England"/>
    <x v="0"/>
    <s v="01JZ3NR0GA9A32V3K74C4VGSQW"/>
    <s v="Raspberry Tart"/>
    <s v="Food - Baked Goods"/>
    <s v="Pies and Tarts"/>
    <n v="4.6399999999999997"/>
    <n v="1.696"/>
    <n v="9"/>
    <n v="0.03"/>
    <n v="8"/>
    <s v="Food - Baked Goods"/>
    <b v="0"/>
    <s v="Food"/>
    <x v="59"/>
  </r>
  <r>
    <s v="PPE-717686"/>
    <d v="2024-09-22T00:00:00"/>
    <s v="In-Store"/>
    <s v="UQ060377"/>
    <s v="Normanton"/>
    <s v="LE15"/>
    <s v="England"/>
    <x v="9"/>
    <s v="01JZ3N54XE81G2BHMHAG8X55M7"/>
    <s v="Chocolate Almond Milk"/>
    <s v="Food - Dairy Alternatives"/>
    <s v="Plant-Based Beverages"/>
    <n v="2.79"/>
    <n v="0.83699999999999997"/>
    <n v="11"/>
    <n v="0.28999999999999998"/>
    <n v="8"/>
    <s v="Food - Dairy Alternatives"/>
    <b v="0"/>
    <s v="Food"/>
    <x v="111"/>
  </r>
  <r>
    <s v="GSX-638347"/>
    <d v="2024-12-05T00:00:00"/>
    <s v="In-Store"/>
    <s v="UQ060377"/>
    <s v="Hatton"/>
    <s v="CV35"/>
    <s v="England"/>
    <x v="3"/>
    <s v="01JZ3N54XE81G2BHMHAG8X55M7"/>
    <s v="Chocolate Almond Milk"/>
    <s v="Food - Dairy Alternatives"/>
    <s v="Plant-Based Beverages"/>
    <n v="2.79"/>
    <n v="0.83699999999999997"/>
    <n v="12"/>
    <n v="0.22"/>
    <n v="8"/>
    <s v="Food - Dairy Alternatives"/>
    <b v="0"/>
    <s v="Food"/>
    <x v="111"/>
  </r>
  <r>
    <s v="LNQ-677729"/>
    <d v="2024-06-18T00:00:00"/>
    <s v="In-Store"/>
    <s v="XC052104"/>
    <s v="London"/>
    <s v="W1F"/>
    <s v="England"/>
    <x v="5"/>
    <s v="01JZ3N593ZA9RHB418MY5MFT5W"/>
    <s v="Vegan Cheese"/>
    <s v="Food - Dairy Alternatives"/>
    <s v="Plant-Based Cheese"/>
    <n v="4.99"/>
    <n v="1.4970000000000001"/>
    <n v="6"/>
    <n v="0.33"/>
    <n v="8"/>
    <s v="Food - Dairy Alternatives"/>
    <b v="0"/>
    <s v="Food"/>
    <x v="111"/>
  </r>
  <r>
    <s v="WSB-529015"/>
    <d v="2024-07-28T00:00:00"/>
    <s v="Online"/>
    <s v="XC052104"/>
    <s v="Church End"/>
    <s v="CB4"/>
    <s v="England"/>
    <x v="6"/>
    <s v="01JZ3N593ZA9RHB418MY5MFT5W"/>
    <s v="Vegan Cheese"/>
    <s v="Food - Dairy Alternatives"/>
    <s v="Plant-Based Cheese"/>
    <n v="4.99"/>
    <n v="1.4970000000000001"/>
    <n v="12"/>
    <n v="0.24"/>
    <n v="8"/>
    <s v="Food - Dairy Alternatives"/>
    <b v="0"/>
    <s v="Food"/>
    <x v="111"/>
  </r>
  <r>
    <s v="MJE-315113"/>
    <d v="2023-11-25T00:00:00"/>
    <s v="Online"/>
    <s v="XC052104"/>
    <s v="London"/>
    <s v="WC1B"/>
    <s v="England"/>
    <x v="8"/>
    <s v="01JZ3N593ZA9RHB418MY5MFT5W"/>
    <s v="Vegan Cheese"/>
    <s v="Food - Dairy Alternatives"/>
    <s v="Plant-Based Cheese"/>
    <n v="4.1399999999999997"/>
    <n v="0.997"/>
    <n v="19"/>
    <n v="0.03"/>
    <n v="8"/>
    <s v="Food - Dairy Alternatives"/>
    <b v="0"/>
    <s v="Food"/>
    <x v="111"/>
  </r>
  <r>
    <s v="IOC-950726"/>
    <d v="2023-12-07T00:00:00"/>
    <s v="In-Store"/>
    <s v="XC052104"/>
    <s v="Manchester"/>
    <s v="M14"/>
    <s v="England"/>
    <x v="9"/>
    <s v="01JZ3N593ZA9RHB418MY5MFT5W"/>
    <s v="Vegan Cheese"/>
    <s v="Food - Dairy Alternatives"/>
    <s v="Plant-Based Cheese"/>
    <n v="4.1399999999999997"/>
    <n v="0.997"/>
    <n v="10"/>
    <m/>
    <n v="8"/>
    <s v="Food - Dairy Alternatives"/>
    <b v="0"/>
    <s v="Food"/>
    <x v="111"/>
  </r>
  <r>
    <s v="GMI-237978"/>
    <d v="2023-04-16T00:00:00"/>
    <s v="In-Store"/>
    <s v="XC052104"/>
    <s v="West End"/>
    <s v="DN36"/>
    <s v="England"/>
    <x v="9"/>
    <s v="01JZ3N593ZA9RHB418MY5MFT5W"/>
    <s v="Vegan Cheese"/>
    <s v="Food - Dairy Alternatives"/>
    <s v="Plant-Based Cheese"/>
    <n v="4.1399999999999997"/>
    <n v="0.997"/>
    <n v="9"/>
    <n v="0.28999999999999998"/>
    <n v="8"/>
    <s v="Food - Dairy Alternatives"/>
    <b v="0"/>
    <s v="Food"/>
    <x v="111"/>
  </r>
  <r>
    <s v="EJT-182002"/>
    <d v="2024-05-03T00:00:00"/>
    <s v="Online"/>
    <s v="XC052104"/>
    <s v="Norton"/>
    <s v="NN11"/>
    <s v="England"/>
    <x v="1"/>
    <s v="01JZ3N593ZA9RHB418MY5MFT5W"/>
    <s v="Vegan Cheese"/>
    <s v="Food - Dairy Alternatives"/>
    <s v="Plant-Based Cheese"/>
    <n v="4.99"/>
    <n v="1.4970000000000001"/>
    <n v="5"/>
    <n v="0.01"/>
    <n v="8"/>
    <s v="Food - Dairy Alternatives"/>
    <b v="0"/>
    <s v="Food"/>
    <x v="111"/>
  </r>
  <r>
    <s v="DLT-165774"/>
    <d v="2024-07-13T00:00:00"/>
    <s v="Online"/>
    <s v="XC052104"/>
    <s v="Marston"/>
    <s v="ST20"/>
    <s v="England"/>
    <x v="2"/>
    <s v="01JZ3N593ZA9RHB418MY5MFT5W"/>
    <s v="Vegan Cheese"/>
    <s v="Food - Dairy Alternatives"/>
    <s v="Plant-Based Cheese"/>
    <n v="4.99"/>
    <n v="1.4970000000000001"/>
    <n v="11"/>
    <n v="0.3"/>
    <n v="8"/>
    <s v="Food - Dairy Alternatives"/>
    <b v="0"/>
    <s v="Food"/>
    <x v="111"/>
  </r>
  <r>
    <s v="APS-641730"/>
    <d v="2023-05-28T00:00:00"/>
    <s v="Online"/>
    <s v="XC052104"/>
    <s v="Halton"/>
    <s v="LS9"/>
    <s v="England"/>
    <x v="2"/>
    <s v="01JZ3N593ZA9RHB418MY5MFT5W"/>
    <s v="Vegan Cheese"/>
    <s v="Food - Dairy Alternatives"/>
    <s v="Plant-Based Cheese"/>
    <n v="4.99"/>
    <n v="1.4970000000000001"/>
    <n v="13"/>
    <n v="0.28000000000000003"/>
    <n v="8"/>
    <s v="Food - Dairy Alternatives"/>
    <b v="0"/>
    <s v="Food"/>
    <x v="111"/>
  </r>
  <r>
    <s v="EFQ-355933"/>
    <d v="2024-04-26T00:00:00"/>
    <s v="In-Store"/>
    <s v="XC052104"/>
    <s v="Marston"/>
    <s v="ST20"/>
    <s v="England"/>
    <x v="1"/>
    <s v="01JZ3N593ZA9RHB418MY5MFT5W"/>
    <s v="Vegan Cheese"/>
    <s v="Food - Dairy Alternatives"/>
    <s v="Plant-Based Cheese"/>
    <n v="4.99"/>
    <n v="1.4970000000000001"/>
    <n v="9"/>
    <n v="0"/>
    <n v="8"/>
    <s v="Food - Dairy Alternatives"/>
    <b v="0"/>
    <s v="Food"/>
    <x v="111"/>
  </r>
  <r>
    <s v="SDP-513532"/>
    <d v="2024-11-13T00:00:00"/>
    <s v="In-Store"/>
    <s v="WV028647"/>
    <s v="London"/>
    <s v="WC1B"/>
    <s v="England"/>
    <x v="6"/>
    <s v="01JZ3N52HKDPJW3M5A6W4PXN7M"/>
    <s v="Vegan Mayonnaise"/>
    <s v="Food - Condiments"/>
    <s v="Plant-Based Condiments"/>
    <n v="4.49"/>
    <n v="1.347"/>
    <n v="2"/>
    <n v="0.33"/>
    <n v="8"/>
    <s v="Food - Condiments"/>
    <b v="0"/>
    <s v="Food"/>
    <x v="13"/>
  </r>
  <r>
    <s v="GPL-556404"/>
    <d v="2024-03-28T00:00:00"/>
    <s v="Online"/>
    <s v="WV028647"/>
    <s v="Wootton"/>
    <s v="NN4"/>
    <s v="England"/>
    <x v="4"/>
    <s v="01JZ3N52HKDPJW3M5A6W4PXN7M"/>
    <s v="Vegan Mayonnaise"/>
    <s v="Food - Condiments"/>
    <s v="Plant-Based Condiments"/>
    <n v="4.49"/>
    <n v="1.347"/>
    <n v="17"/>
    <n v="0.13"/>
    <n v="8"/>
    <s v="Food - Condiments"/>
    <b v="0"/>
    <s v="Food"/>
    <x v="13"/>
  </r>
  <r>
    <s v="JLG-205187"/>
    <d v="2024-05-13T00:00:00"/>
    <s v="In-Store"/>
    <s v="WV028647"/>
    <s v="Ashley"/>
    <s v="SN13"/>
    <s v="England"/>
    <x v="2"/>
    <s v="01JZ3N52HKDPJW3M5A6W4PXN7M"/>
    <s v="Vegan Mayonnaise"/>
    <s v="Food - Condiments"/>
    <s v="Plant-Based Condiments"/>
    <n v="4.49"/>
    <n v="1.347"/>
    <n v="17"/>
    <n v="0.05"/>
    <n v="8"/>
    <s v="Food - Condiments"/>
    <b v="0"/>
    <s v="Food"/>
    <x v="13"/>
  </r>
  <r>
    <s v="SMO-344579"/>
    <d v="2023-12-22T00:00:00"/>
    <s v="Online"/>
    <s v="WV028647"/>
    <s v="Stapleford"/>
    <s v="LN6"/>
    <s v="England"/>
    <x v="0"/>
    <s v="01JZ3N52HKDPJW3M5A6W4PXN7M"/>
    <s v="Vegan Mayonnaise"/>
    <s v="Food - Condiments"/>
    <s v="Plant-Based Condiments"/>
    <n v="3.49"/>
    <n v="0.79700000000000004"/>
    <n v="18"/>
    <n v="0.37"/>
    <n v="8"/>
    <s v="Food - Condiments"/>
    <b v="0"/>
    <s v="Food"/>
    <x v="13"/>
  </r>
  <r>
    <s v="EEE-719993"/>
    <d v="2025-02-13T00:00:00"/>
    <s v="In-Store"/>
    <s v="HH062390"/>
    <s v="Normanton"/>
    <s v="LE15"/>
    <s v="England"/>
    <x v="4"/>
    <s v="01JZ3NC96W16Y6WKDF7DNYQECJ"/>
    <s v="Mediterranean Chickpea Bowl"/>
    <s v="Food - Prepared Foods"/>
    <s v="Plant-Based Meals"/>
    <n v="7.91"/>
    <n v="2.9470000000000001"/>
    <n v="16"/>
    <n v="0.02"/>
    <n v="8"/>
    <s v="Food - Prepared Foods"/>
    <b v="0"/>
    <s v="Food"/>
    <x v="64"/>
  </r>
  <r>
    <s v="LLR-236394"/>
    <d v="2025-03-29T00:00:00"/>
    <s v="Online"/>
    <s v="CS062668"/>
    <s v="Newbiggin"/>
    <s v="NE46"/>
    <m/>
    <x v="4"/>
    <s v="01JZ3NC96W16Y6WKDF7DNYQECJ"/>
    <s v="Mediterranean Chickpea Bowl"/>
    <s v="Food - Prepared Foods"/>
    <s v="Plant-Based Meals"/>
    <n v="7.91"/>
    <n v="2.9470000000000001"/>
    <n v="4"/>
    <n v="0.19"/>
    <n v="8"/>
    <s v="Food - Prepared Foods"/>
    <b v="0"/>
    <s v="Food"/>
    <x v="64"/>
  </r>
  <r>
    <s v="QWH-079990"/>
    <d v="2024-02-17T00:00:00"/>
    <s v="In-Store"/>
    <s v="ZL056734"/>
    <s v="Charlton"/>
    <s v="OX12"/>
    <s v="England"/>
    <x v="6"/>
    <s v="01JZ3NC96W16Y6WKDF7DNYQECJ"/>
    <s v="Mediterranean Chickpea Bowl"/>
    <s v="Food - Prepared Foods"/>
    <s v="Plant-Based Meals"/>
    <n v="7.49"/>
    <n v="1.9470000000000001"/>
    <n v="5"/>
    <n v="0.18"/>
    <n v="8"/>
    <s v="Food - Prepared Foods"/>
    <b v="0"/>
    <s v="Food"/>
    <x v="64"/>
  </r>
  <r>
    <s v="JKH-598860"/>
    <d v="2024-05-15T00:00:00"/>
    <s v="Online"/>
    <s v="VT041647"/>
    <s v="Newtown"/>
    <s v="RG20"/>
    <s v="England"/>
    <x v="1"/>
    <s v="01JZ3NC96W16Y6WKDF7DNYQECJ"/>
    <s v="Mediterranean Chickpea Bowl"/>
    <s v="Food - Prepared Foods"/>
    <s v="Plant-Based Meals"/>
    <n v="7.49"/>
    <n v="1.9470000000000001"/>
    <n v="3"/>
    <n v="0.08"/>
    <n v="8"/>
    <s v="Food - Prepared Foods"/>
    <b v="0"/>
    <s v="Food"/>
    <x v="64"/>
  </r>
  <r>
    <s v="SWF-984458"/>
    <d v="2023-05-02T00:00:00"/>
    <s v="In-Store"/>
    <s v="VW089494"/>
    <s v="Leeds"/>
    <s v="LS6"/>
    <s v="England"/>
    <x v="1"/>
    <s v="01JZ3NC96W16Y6WKDF7DNYQECJ"/>
    <s v="Mediterranean Chickpea Bowl"/>
    <s v="Food - Prepared Foods"/>
    <s v="Plant-Based Meals"/>
    <n v="5.74"/>
    <n v="1.6970000000000001"/>
    <n v="12"/>
    <n v="0.05"/>
    <n v="8"/>
    <s v="Food - Prepared Foods"/>
    <b v="0"/>
    <s v="Food"/>
    <x v="64"/>
  </r>
  <r>
    <s v="JZT-354374"/>
    <d v="2023-07-25T00:00:00"/>
    <s v="In-Store"/>
    <s v="OZ086672"/>
    <s v="Kinloch"/>
    <s v="PH43"/>
    <s v="Scotland"/>
    <x v="0"/>
    <s v="01JZ3NC96W16Y6WKDF7DNYQECJ"/>
    <s v="Mediterranean Chickpea Bowl"/>
    <s v="Food - Prepared Foods"/>
    <s v="Plant-Based Meals"/>
    <n v="5.74"/>
    <n v="1.6970000000000001"/>
    <n v="10"/>
    <n v="7.0000000000000007E-2"/>
    <n v="8"/>
    <s v="Food - Prepared Foods"/>
    <b v="0"/>
    <s v="Food"/>
    <x v="64"/>
  </r>
  <r>
    <s v="RLG-995942"/>
    <d v="2023-06-17T00:00:00"/>
    <s v="In-Store"/>
    <s v="PM023556"/>
    <s v="Merton"/>
    <s v="SW19"/>
    <s v="England"/>
    <x v="3"/>
    <s v="01JZ3NC96W16Y6WKDF7DNYQECJ"/>
    <s v="Mediterranean Chickpea Bowl"/>
    <s v="Food - Prepared Foods"/>
    <s v="Plant-Based Meals"/>
    <n v="5.74"/>
    <n v="1.6970000000000001"/>
    <n v="4"/>
    <n v="0.05"/>
    <n v="8"/>
    <s v="Food - Prepared Foods"/>
    <b v="0"/>
    <s v="Food"/>
    <x v="64"/>
  </r>
  <r>
    <s v="EAF-937034"/>
    <d v="2024-12-08T00:00:00"/>
    <s v="In-Store"/>
    <s v="IA068747"/>
    <s v="Halton"/>
    <s v="LS9"/>
    <s v="England"/>
    <x v="9"/>
    <s v="01JZ3NC59037VKTEE9G8GXYVNR"/>
    <s v="Vegetarian Sausage Links"/>
    <s v="Food - Meat Substitutes"/>
    <s v="Plant-Based Meats"/>
    <n v="5.89"/>
    <n v="1.7669999999999999"/>
    <n v="16"/>
    <n v="0.39"/>
    <n v="8"/>
    <s v="Food - Meat Substitutes"/>
    <b v="0"/>
    <s v="Food"/>
    <x v="112"/>
  </r>
  <r>
    <s v="CHZ-165696"/>
    <d v="2024-11-28T00:00:00"/>
    <s v="Online"/>
    <s v="IA068747"/>
    <s v="Walton"/>
    <s v="CV35"/>
    <s v="England"/>
    <x v="9"/>
    <s v="01JZ3NC59037VKTEE9G8GXYVNR"/>
    <s v="Vegetarian Sausage Links"/>
    <s v="Food - Meat Substitutes"/>
    <s v="Plant-Based Meats"/>
    <n v="5.89"/>
    <n v="1.7669999999999999"/>
    <n v="6"/>
    <n v="0.32"/>
    <n v="8"/>
    <s v="Food - Meat Substitutes"/>
    <b v="0"/>
    <s v="Food"/>
    <x v="112"/>
  </r>
  <r>
    <s v="HRR-120293"/>
    <d v="2024-12-12T00:00:00"/>
    <s v="In-Store"/>
    <s v="IA068747"/>
    <s v="Wirral"/>
    <s v="CH48"/>
    <s v="England"/>
    <x v="4"/>
    <s v="01JZ3NC59037VKTEE9G8GXYVNR"/>
    <s v="Vegetarian Sausage Links"/>
    <s v="Food - Meat Substitutes"/>
    <s v="Plant-Based Meats"/>
    <n v="5.89"/>
    <n v="1.7669999999999999"/>
    <n v="7"/>
    <n v="0.09"/>
    <n v="8"/>
    <s v="Food - Meat Substitutes"/>
    <b v="0"/>
    <s v="Food"/>
    <x v="112"/>
  </r>
  <r>
    <s v="CRX-116680"/>
    <d v="2024-02-08T00:00:00"/>
    <s v="Online"/>
    <s v="IA068747"/>
    <s v="Norton"/>
    <s v="S8"/>
    <s v="England"/>
    <x v="9"/>
    <s v="01JZ3NC59037VKTEE9G8GXYVNR"/>
    <s v="Vegetarian Sausage Links"/>
    <s v="Food - Meat Substitutes"/>
    <s v="Plant-Based Meats"/>
    <n v="5.89"/>
    <n v="1.7669999999999999"/>
    <n v="8"/>
    <n v="0.36"/>
    <n v="8"/>
    <s v="Food - Meat Substitutes"/>
    <b v="0"/>
    <s v="Food"/>
    <x v="112"/>
  </r>
  <r>
    <s v="NJJ-977966"/>
    <d v="2024-01-06T00:00:00"/>
    <s v="In-Store"/>
    <s v="IA068747"/>
    <s v="Hatton"/>
    <s v="CV35"/>
    <s v="England"/>
    <x v="1"/>
    <s v="01JZ3NC59037VKTEE9G8GXYVNR"/>
    <s v="Vegetarian Sausage Links"/>
    <s v="Food - Meat Substitutes"/>
    <s v="Plant-Based Meats"/>
    <n v="5.89"/>
    <n v="1.7669999999999999"/>
    <n v="7"/>
    <n v="0.21"/>
    <n v="8"/>
    <s v="Food - Meat Substitutes"/>
    <b v="0"/>
    <s v="Food"/>
    <x v="112"/>
  </r>
  <r>
    <s v="JDJ-402032"/>
    <d v="2024-12-21T00:00:00"/>
    <s v="In-Store"/>
    <s v="DM011507"/>
    <s v="Newport"/>
    <s v="NR29"/>
    <s v="England"/>
    <x v="0"/>
    <s v="01JZ3N5246K94EFX6PM75JVVJN"/>
    <s v="Veggie Burger Patties"/>
    <s v="Food - Meat Substitutes"/>
    <s v="Plant-Based Proteins"/>
    <n v="5.99"/>
    <n v="1.7969999999999999"/>
    <n v="16"/>
    <n v="0.16"/>
    <n v="8"/>
    <s v="Food - Meat Substitutes"/>
    <b v="0"/>
    <s v="Food"/>
    <x v="112"/>
  </r>
  <r>
    <s v="BCK-014976"/>
    <d v="2024-11-06T00:00:00"/>
    <s v="Online"/>
    <s v="DM011507"/>
    <s v="Birmingham"/>
    <s v="B12"/>
    <s v="England"/>
    <x v="8"/>
    <s v="01JZ3N5246K94EFX6PM75JVVJN"/>
    <s v="Veggie Burger Patties"/>
    <s v="Food - Meat Substitutes"/>
    <s v="Plant-Based Proteins"/>
    <n v="5.99"/>
    <n v="1.7969999999999999"/>
    <n v="8"/>
    <n v="0.01"/>
    <n v="8"/>
    <s v="Food - Meat Substitutes"/>
    <b v="0"/>
    <s v="Food"/>
    <x v="112"/>
  </r>
  <r>
    <s v="QGE-679400"/>
    <d v="2023-12-09T00:00:00"/>
    <s v="Online"/>
    <s v="DM011507"/>
    <s v="Manchester"/>
    <s v="M14"/>
    <s v="England"/>
    <x v="6"/>
    <s v="01JZ3N5246K94EFX6PM75JVVJN"/>
    <s v="Veggie Burger Patties"/>
    <s v="Food - Meat Substitutes"/>
    <s v="Plant-Based Proteins"/>
    <n v="4.99"/>
    <n v="1.2470000000000001"/>
    <n v="18"/>
    <n v="0.11"/>
    <n v="8"/>
    <s v="Food - Meat Substitutes"/>
    <b v="0"/>
    <s v="Food"/>
    <x v="112"/>
  </r>
  <r>
    <s v="HNY-071567"/>
    <d v="2023-08-21T00:00:00"/>
    <s v="In-Store"/>
    <s v="DM011507"/>
    <s v="Whitwell"/>
    <s v="DL10"/>
    <s v="England"/>
    <x v="9"/>
    <s v="01JZ3N5246K94EFX6PM75JVVJN"/>
    <s v="Veggie Burger Patties"/>
    <s v="Food - Meat Substitutes"/>
    <s v="Plant-Based Proteins"/>
    <n v="4.99"/>
    <n v="1.2470000000000001"/>
    <n v="10"/>
    <n v="0.03"/>
    <n v="8"/>
    <s v="Food - Meat Substitutes"/>
    <b v="0"/>
    <s v="Food"/>
    <x v="112"/>
  </r>
  <r>
    <s v="GBL-053019"/>
    <d v="2024-11-29T00:00:00"/>
    <s v="Online"/>
    <s v="VL091300"/>
    <s v="Birmingham"/>
    <s v="B12"/>
    <s v="England"/>
    <x v="8"/>
    <s v="01JZ3NCA8REQ92ZQ1VH6MXN4VM"/>
    <s v="Tofu"/>
    <s v="Food - Meat Alternatives"/>
    <s v="Plant-Based Proteins"/>
    <n v="2.4900000000000002"/>
    <n v="0.747"/>
    <n v="17"/>
    <n v="0.05"/>
    <n v="8"/>
    <s v="Food - Meat Alternatives"/>
    <b v="0"/>
    <s v="Food"/>
    <x v="113"/>
  </r>
  <r>
    <s v="GRJ-131229"/>
    <d v="2024-09-09T00:00:00"/>
    <s v="In-Store"/>
    <s v="VL091300"/>
    <s v="Twyford"/>
    <s v="LE14"/>
    <s v="England"/>
    <x v="5"/>
    <s v="01JZ3NCA8REQ92ZQ1VH6MXN4VM"/>
    <s v="Tofu"/>
    <s v="Food - Meat Alternatives"/>
    <s v="Plant-Based Proteins"/>
    <n v="2.4900000000000002"/>
    <n v="0.747"/>
    <n v="14"/>
    <n v="0.15"/>
    <n v="8"/>
    <s v="Food - Meat Alternatives"/>
    <b v="0"/>
    <s v="Food"/>
    <x v="113"/>
  </r>
  <r>
    <s v="WBQ-060078"/>
    <d v="2024-04-07T00:00:00"/>
    <s v="Online"/>
    <s v="WN063128"/>
    <s v="London"/>
    <s v="WC1B"/>
    <s v="England"/>
    <x v="3"/>
    <s v="01JZ3N57TZWQCF7133EMM8H67J"/>
    <s v="Grilled Veggie Burgers"/>
    <s v="Food - Meat Alternatives"/>
    <s v="Plant-Based Proteins"/>
    <n v="6.29"/>
    <n v="1.887"/>
    <n v="11"/>
    <n v="0.01"/>
    <n v="8"/>
    <s v="Food - Meat Alternatives"/>
    <b v="0"/>
    <s v="Food"/>
    <x v="113"/>
  </r>
  <r>
    <s v="VIK-255902"/>
    <d v="2024-12-07T00:00:00"/>
    <s v="In-Store"/>
    <s v="WN063128"/>
    <s v="Church End"/>
    <s v="CB4"/>
    <s v="England"/>
    <x v="6"/>
    <s v="01JZ3N57TZWQCF7133EMM8H67J"/>
    <s v="Grilled Veggie Burgers"/>
    <s v="Food - Meat Alternatives"/>
    <s v="Plant-Based Proteins"/>
    <n v="6.29"/>
    <n v="1.887"/>
    <n v="2"/>
    <n v="0.01"/>
    <n v="8"/>
    <s v="Food - Meat Alternatives"/>
    <b v="0"/>
    <s v="Food"/>
    <x v="113"/>
  </r>
  <r>
    <s v="EOR-307855"/>
    <d v="2024-12-22T00:00:00"/>
    <s v="In-Store"/>
    <s v="SV030313"/>
    <s v="Bristol"/>
    <s v="BS41"/>
    <s v="England"/>
    <x v="8"/>
    <s v="01JZ3NCA8REQ92ZQ1VH6MXN4VM"/>
    <s v="Tofu"/>
    <s v="Food - Meat Alternatives"/>
    <s v="Plant-Based Proteins"/>
    <n v="3.49"/>
    <n v="0.747"/>
    <n v="15"/>
    <n v="0.05"/>
    <n v="8"/>
    <s v="Food - Meat Alternatives"/>
    <b v="0"/>
    <s v="Food"/>
    <x v="113"/>
  </r>
  <r>
    <s v="KKW-372445"/>
    <d v="2023-06-14T00:00:00"/>
    <s v="In-Store"/>
    <s v="WN063128"/>
    <s v="Stapleford"/>
    <s v="LN6"/>
    <s v="England"/>
    <x v="2"/>
    <s v="01JZ3N57TZWQCF7133EMM8H67J"/>
    <s v="Grilled Veggie Burgers"/>
    <s v="Food - Meat Alternatives"/>
    <s v="Plant-Based Proteins"/>
    <n v="5.44"/>
    <n v="1.387"/>
    <n v="9"/>
    <n v="0.19"/>
    <n v="8"/>
    <s v="Food - Meat Alternatives"/>
    <b v="0"/>
    <s v="Food"/>
    <x v="113"/>
  </r>
  <r>
    <s v="LKW-226377"/>
    <d v="2023-01-22T00:00:00"/>
    <s v="In-Store"/>
    <s v="XY044723"/>
    <s v="Walton"/>
    <s v="CV35"/>
    <s v="England"/>
    <x v="2"/>
    <s v="01JZ3NCA8REQ92ZQ1VH6MXN4VM"/>
    <s v="Tofu"/>
    <s v="Food - Meat Alternatives"/>
    <s v="Plant-Based Proteins"/>
    <n v="1.74"/>
    <n v="0.497"/>
    <n v="16"/>
    <n v="0.02"/>
    <n v="8"/>
    <s v="Food - Meat Alternatives"/>
    <b v="0"/>
    <s v="Food"/>
    <x v="113"/>
  </r>
  <r>
    <s v="FNP-149944"/>
    <d v="2024-08-07T00:00:00"/>
    <s v="Online"/>
    <s v="WN063128"/>
    <s v="London"/>
    <s v="WC2H"/>
    <s v="England"/>
    <x v="4"/>
    <s v="01JZ3N57TZWQCF7133EMM8H67J"/>
    <s v="Grilled Veggie Burgers"/>
    <s v="Food - Meat Alternatives"/>
    <s v="Plant-Based Proteins"/>
    <n v="6.29"/>
    <n v="1.887"/>
    <n v="1"/>
    <n v="0.39"/>
    <n v="8"/>
    <s v="Food - Meat Alternatives"/>
    <b v="0"/>
    <s v="Food"/>
    <x v="113"/>
  </r>
  <r>
    <s v="MVW-731419"/>
    <d v="2024-03-22T00:00:00"/>
    <s v="Online"/>
    <s v="WN063128"/>
    <s v="Sheffield"/>
    <s v="S1"/>
    <s v="England"/>
    <x v="2"/>
    <s v="01JZ3N57TZWQCF7133EMM8H67J"/>
    <s v="Grilled Veggie Burgers"/>
    <s v="Food - Meat Alternatives"/>
    <s v="Plant-Based Proteins"/>
    <n v="6.29"/>
    <n v="1.887"/>
    <n v="16"/>
    <n v="0.4"/>
    <n v="8"/>
    <s v="Food - Meat Alternatives"/>
    <b v="0"/>
    <s v="Food"/>
    <x v="113"/>
  </r>
  <r>
    <s v="NCO-594982"/>
    <d v="2025-02-09T00:00:00"/>
    <s v="Online"/>
    <s v="WN063128"/>
    <s v="Aberdeen"/>
    <s v="AB39"/>
    <s v="Scotland"/>
    <x v="0"/>
    <s v="01JZ3N57TZWQCF7133EMM8H67J"/>
    <s v="Grilled Veggie Burgers"/>
    <s v="Food - Meat Alternatives"/>
    <s v="Plant-Based Proteins"/>
    <n v="6.29"/>
    <n v="1.887"/>
    <n v="11"/>
    <n v="0.01"/>
    <n v="8"/>
    <s v="Food - Meat Alternatives"/>
    <b v="0"/>
    <s v="Food"/>
    <x v="113"/>
  </r>
  <r>
    <s v="BLL-044573"/>
    <d v="2023-09-24T00:00:00"/>
    <s v="Online"/>
    <s v="WN063128"/>
    <s v="Milton"/>
    <s v="AB56"/>
    <s v="Scotland"/>
    <x v="0"/>
    <s v="01JZ3N57TZWQCF7133EMM8H67J"/>
    <s v="Grilled Veggie Burgers"/>
    <s v="Food - Meat Alternatives"/>
    <s v="Plant-Based Proteins"/>
    <n v="6.29"/>
    <n v="1.887"/>
    <n v="3"/>
    <m/>
    <n v="8"/>
    <s v="Food - Meat Alternatives"/>
    <b v="0"/>
    <s v="Food"/>
    <x v="113"/>
  </r>
  <r>
    <s v="VNP-255276"/>
    <d v="2024-09-21T00:00:00"/>
    <s v="In-Store"/>
    <s v="WN063128"/>
    <s v="Weston"/>
    <s v="GU32"/>
    <s v="England"/>
    <x v="8"/>
    <s v="01JZ3N57TZWQCF7133EMM8H67J"/>
    <s v="Grilled Veggie Burgers"/>
    <s v="Food - Meat Alternatives"/>
    <s v="Plant-Based Proteins"/>
    <n v="6.29"/>
    <n v="1.887"/>
    <n v="14"/>
    <n v="0.32"/>
    <n v="8"/>
    <s v="Food - Meat Alternatives"/>
    <b v="0"/>
    <s v="Food"/>
    <x v="113"/>
  </r>
  <r>
    <s v="XYE-521390"/>
    <d v="2024-05-16T00:00:00"/>
    <s v="In-Store"/>
    <s v="KF020921"/>
    <s v="Church End"/>
    <s v="CB4"/>
    <s v="England"/>
    <x v="3"/>
    <s v="01JZ3N53QWWB79VP29A5E0X7G9"/>
    <s v="Vegan Alfredo Sauce"/>
    <s v="Food - Sauces"/>
    <s v="Plant-Based Sauces"/>
    <n v="4.99"/>
    <n v="1.4970000000000001"/>
    <n v="17"/>
    <n v="0.16"/>
    <n v="8"/>
    <s v="Food - Sauces"/>
    <b v="0"/>
    <s v="Food"/>
    <x v="15"/>
  </r>
  <r>
    <s v="HJF-683296"/>
    <d v="2024-06-18T00:00:00"/>
    <s v="In-Store"/>
    <s v="KF020921"/>
    <s v="East End"/>
    <s v="BH21"/>
    <s v="England"/>
    <x v="5"/>
    <s v="01JZ3N53QWWB79VP29A5E0X7G9"/>
    <s v="Vegan Alfredo Sauce"/>
    <s v="Food - Sauces"/>
    <s v="Plant-Based Sauces"/>
    <n v="4.99"/>
    <n v="1.4970000000000001"/>
    <n v="17"/>
    <n v="0.04"/>
    <n v="8"/>
    <s v="Food - Sauces"/>
    <b v="0"/>
    <s v="Food"/>
    <x v="15"/>
  </r>
  <r>
    <s v="LTX-223562"/>
    <d v="2024-10-14T00:00:00"/>
    <s v="Online"/>
    <s v="KF020921"/>
    <s v="Merton"/>
    <s v="SW19"/>
    <s v="England"/>
    <x v="6"/>
    <s v="01JZ3N53QWWB79VP29A5E0X7G9"/>
    <s v="Vegan Alfredo Sauce"/>
    <s v="Food - Sauces"/>
    <s v="Plant-Based Sauces"/>
    <n v="4.99"/>
    <n v="1.4970000000000001"/>
    <n v="8"/>
    <m/>
    <n v="8"/>
    <s v="Food - Sauces"/>
    <b v="0"/>
    <s v="Food"/>
    <x v="15"/>
  </r>
  <r>
    <s v="CNB-684476"/>
    <d v="2023-08-18T00:00:00"/>
    <s v="Online"/>
    <s v="KF020921"/>
    <s v="Hatton"/>
    <s v="CV35"/>
    <s v="England"/>
    <x v="8"/>
    <s v="01JZ3N53QWWB79VP29A5E0X7G9"/>
    <s v="Vegan Alfredo Sauce"/>
    <s v="Food - Sauces"/>
    <s v="Plant-Based Sauces"/>
    <n v="3.99"/>
    <n v="0.94699999999999995"/>
    <n v="10"/>
    <n v="0.16"/>
    <n v="8"/>
    <s v="Food - Sauces"/>
    <b v="0"/>
    <s v="Food"/>
    <x v="15"/>
  </r>
  <r>
    <s v="ZEI-534550"/>
    <d v="2024-12-01T00:00:00"/>
    <s v="Online"/>
    <s v="SD058722"/>
    <s v="Brampton"/>
    <s v="NR34"/>
    <s v="England"/>
    <x v="5"/>
    <s v="01JZ3NT41CZZK9059QXMMFDG45"/>
    <s v="Vegan Taco Seasoning"/>
    <s v="Food - Spices"/>
    <s v="Plant-Based Seasonings"/>
    <n v="2.4900000000000002"/>
    <n v="0.996"/>
    <n v="9"/>
    <m/>
    <n v="8"/>
    <s v="Food - Spices"/>
    <b v="0"/>
    <s v="Food"/>
    <x v="68"/>
  </r>
  <r>
    <s v="GCM-027564"/>
    <d v="2025-03-08T00:00:00"/>
    <s v="In-Store"/>
    <s v="OF068322"/>
    <s v="Swindon"/>
    <s v="SN1"/>
    <s v="England"/>
    <x v="2"/>
    <s v="01JZ3NT41CZZK9059QXMMFDG45"/>
    <s v="Vegan Taco Seasoning"/>
    <s v="Food - Spices"/>
    <s v="Plant-Based Seasonings"/>
    <n v="3.91"/>
    <n v="1.996"/>
    <n v="2"/>
    <n v="0.05"/>
    <n v="8"/>
    <s v="Food - Spices"/>
    <b v="0"/>
    <s v="Food"/>
    <x v="68"/>
  </r>
  <r>
    <s v="YHU-512627"/>
    <d v="2023-11-04T00:00:00"/>
    <s v="In-Store"/>
    <s v="SD058722"/>
    <s v="Birmingham"/>
    <s v="B40"/>
    <s v="England"/>
    <x v="8"/>
    <s v="01JZ3NT41CZZK9059QXMMFDG45"/>
    <s v="Vegan Taco Seasoning"/>
    <s v="Food - Spices"/>
    <s v="Plant-Based Seasonings"/>
    <n v="1.64"/>
    <n v="0.496"/>
    <n v="12"/>
    <n v="0.19"/>
    <n v="8"/>
    <s v="Food - Spices"/>
    <b v="0"/>
    <s v="Food"/>
    <x v="68"/>
  </r>
  <r>
    <s v="MIU-782372"/>
    <d v="2024-05-13T00:00:00"/>
    <s v="Online"/>
    <s v="OC075408"/>
    <s v="Bradford"/>
    <s v="BD7"/>
    <s v="England"/>
    <x v="8"/>
    <s v="01JZ3N51FDVY0FYT80PKY3GETC"/>
    <s v="Coconut Yogurt"/>
    <s v="Food - Dairy Alternatives"/>
    <s v="Plant-Based Yogurt"/>
    <n v="3.89"/>
    <n v="1.167"/>
    <n v="12"/>
    <n v="0.25"/>
    <n v="8"/>
    <s v="Food - Dairy Alternatives"/>
    <b v="0"/>
    <s v="Food"/>
    <x v="111"/>
  </r>
  <r>
    <s v="MOG-260391"/>
    <d v="2024-01-22T00:00:00"/>
    <s v="In-Store"/>
    <s v="RB085862"/>
    <s v="Langley"/>
    <s v="SG4"/>
    <s v="England"/>
    <x v="1"/>
    <s v="01JZ3NCBGEYYAHS2N40TP33Y0P"/>
    <s v="Almond Milk Yogurt"/>
    <s v="Food - Dairy Alternatives"/>
    <s v="Plant-Based Yogurt"/>
    <n v="1.99"/>
    <n v="0.59699999999999998"/>
    <n v="19"/>
    <n v="0.33"/>
    <n v="8"/>
    <s v="Food - Dairy Alternatives"/>
    <b v="0"/>
    <s v="Food"/>
    <x v="111"/>
  </r>
  <r>
    <s v="AAZ-093265"/>
    <d v="2025-03-07T00:00:00"/>
    <s v="Online"/>
    <s v="NS069640"/>
    <s v="Horton"/>
    <s v="BS37"/>
    <s v="England"/>
    <x v="6"/>
    <s v="01JZ3NCBGEYYAHS2N40TP33Y0P"/>
    <s v="Almond Milk Yogurt"/>
    <s v="Food - Dairy Alternatives"/>
    <s v="Plant-Based Yogurt"/>
    <n v="3.41"/>
    <n v="1.597"/>
    <n v="9"/>
    <n v="0.11"/>
    <n v="8"/>
    <s v="Food - Dairy Alternatives"/>
    <b v="0"/>
    <s v="Food"/>
    <x v="111"/>
  </r>
  <r>
    <s v="JBV-172344"/>
    <d v="2024-10-30T00:00:00"/>
    <s v="Online"/>
    <s v="ZD013772"/>
    <s v="Thorpe"/>
    <s v="BD23"/>
    <s v="England"/>
    <x v="1"/>
    <s v="01JZ3NC3YD4NY03A0HS7DEMA1F"/>
    <s v="Coconut Cashew Yogurt"/>
    <s v="Food - Dairy Alternatives"/>
    <s v="Plant-Based Yogurt"/>
    <n v="1.99"/>
    <n v="0.59699999999999998"/>
    <n v="18"/>
    <n v="0.4"/>
    <n v="8"/>
    <s v="Food - Dairy Alternatives"/>
    <b v="0"/>
    <s v="Food"/>
    <x v="111"/>
  </r>
  <r>
    <s v="ZNR-454007"/>
    <d v="2024-04-16T00:00:00"/>
    <s v="Online"/>
    <s v="ZD013772"/>
    <s v="Norton"/>
    <s v="NN11"/>
    <s v="England"/>
    <x v="5"/>
    <s v="01JZ3NC3YD4NY03A0HS7DEMA1F"/>
    <s v="Coconut Cashew Yogurt"/>
    <s v="Food - Dairy Alternatives"/>
    <s v="Plant-Based Yogurt"/>
    <n v="1.99"/>
    <n v="0.59699999999999998"/>
    <n v="1"/>
    <n v="0.32"/>
    <n v="8"/>
    <s v="Food - Dairy Alternatives"/>
    <b v="0"/>
    <s v="Food"/>
    <x v="111"/>
  </r>
  <r>
    <s v="MJF-739951"/>
    <d v="2024-02-16T00:00:00"/>
    <s v="In-Store"/>
    <s v="EL070242"/>
    <s v="Ashley"/>
    <s v="SN13"/>
    <s v="England"/>
    <x v="3"/>
    <s v="01JZ3NCBGEYYAHS2N40TP33Y0P"/>
    <s v="Almond Milk Yogurt"/>
    <s v="Food - Dairy Alternatives"/>
    <s v="Plant-Based Yogurt"/>
    <n v="2.99"/>
    <n v="0.59699999999999998"/>
    <n v="16"/>
    <n v="0.08"/>
    <n v="8"/>
    <s v="Food - Dairy Alternatives"/>
    <b v="0"/>
    <s v="Food"/>
    <x v="111"/>
  </r>
  <r>
    <s v="YFL-211680"/>
    <d v="2024-06-16T00:00:00"/>
    <s v="Online"/>
    <s v="NG031836"/>
    <s v="Burnside"/>
    <s v="EH52"/>
    <s v="Scotland"/>
    <x v="0"/>
    <s v="01JZ3NCBGEYYAHS2N40TP33Y0P"/>
    <s v="Almond Milk Yogurt"/>
    <s v="Food - Dairy Alternatives"/>
    <s v="Plant-Based Yogurt"/>
    <n v="2.99"/>
    <n v="0.59699999999999998"/>
    <n v="16"/>
    <n v="0.17"/>
    <n v="8"/>
    <s v="Food - Dairy Alternatives"/>
    <b v="0"/>
    <s v="Food"/>
    <x v="111"/>
  </r>
  <r>
    <s v="FHP-284574"/>
    <d v="2024-06-26T00:00:00"/>
    <s v="In-Store"/>
    <s v="TW029209"/>
    <s v="Burnside"/>
    <s v="EH52"/>
    <s v="Scotland"/>
    <x v="0"/>
    <s v="01JZ3NCBGEYYAHS2N40TP33Y0P"/>
    <s v="Almond Milk Yogurt"/>
    <s v="Food - Dairy Alternatives"/>
    <s v="Plant-Based Yogurt"/>
    <n v="2.99"/>
    <n v="0.59699999999999998"/>
    <n v="18"/>
    <n v="0.15"/>
    <n v="8"/>
    <s v="Food - Dairy Alternatives"/>
    <b v="0"/>
    <s v="Food"/>
    <x v="111"/>
  </r>
  <r>
    <s v="WON-063400"/>
    <d v="2023-02-09T00:00:00"/>
    <s v="Online"/>
    <s v="OC075408"/>
    <s v="Dean"/>
    <s v="OX7"/>
    <s v="England"/>
    <x v="0"/>
    <s v="01JZ3N51FDVY0FYT80PKY3GETC"/>
    <s v="Coconut Yogurt"/>
    <s v="Food - Dairy Alternatives"/>
    <s v="Plant-Based Yogurt"/>
    <n v="2.89"/>
    <n v="0.61699999999999999"/>
    <n v="7"/>
    <n v="0.39"/>
    <n v="8"/>
    <s v="Food - Dairy Alternatives"/>
    <b v="0"/>
    <s v="Food"/>
    <x v="111"/>
  </r>
  <r>
    <s v="SOF-207444"/>
    <d v="2023-12-02T00:00:00"/>
    <s v="In-Store"/>
    <s v="OC075408"/>
    <s v="Stapleford"/>
    <s v="LN6"/>
    <s v="England"/>
    <x v="1"/>
    <s v="01JZ3N51FDVY0FYT80PKY3GETC"/>
    <s v="Coconut Yogurt"/>
    <s v="Food - Dairy Alternatives"/>
    <s v="Plant-Based Yogurt"/>
    <n v="2.89"/>
    <n v="0.61699999999999999"/>
    <n v="13"/>
    <n v="0.26"/>
    <n v="8"/>
    <s v="Food - Dairy Alternatives"/>
    <b v="0"/>
    <s v="Food"/>
    <x v="111"/>
  </r>
  <r>
    <s v="PFO-948633"/>
    <d v="2023-12-27T00:00:00"/>
    <s v="In-Store"/>
    <s v="RB085862"/>
    <s v="Seaton"/>
    <s v="LE15"/>
    <s v="England"/>
    <x v="0"/>
    <s v="01JZ3NCBGEYYAHS2N40TP33Y0P"/>
    <s v="Almond Milk Yogurt"/>
    <s v="Food - Dairy Alternatives"/>
    <s v="Plant-Based Yogurt"/>
    <n v="1.1399999999999999"/>
    <n v="9.7000000000000003E-2"/>
    <n v="20"/>
    <n v="0.14000000000000001"/>
    <n v="8"/>
    <s v="Food - Dairy Alternatives"/>
    <b v="0"/>
    <s v="Food"/>
    <x v="111"/>
  </r>
  <r>
    <s v="EKF-168303"/>
    <d v="2023-07-27T00:00:00"/>
    <s v="In-Store"/>
    <s v="RB085862"/>
    <s v="London"/>
    <s v="EC1V"/>
    <s v="England"/>
    <x v="9"/>
    <s v="01JZ3NCBGEYYAHS2N40TP33Y0P"/>
    <s v="Almond Milk Yogurt"/>
    <s v="Food - Dairy Alternatives"/>
    <s v="Plant-Based Yogurt"/>
    <n v="1.1399999999999999"/>
    <n v="9.7000000000000003E-2"/>
    <n v="4"/>
    <n v="0.36"/>
    <n v="8"/>
    <s v="Food - Dairy Alternatives"/>
    <b v="0"/>
    <s v="Food"/>
    <x v="111"/>
  </r>
  <r>
    <s v="OZS-343163"/>
    <d v="2023-10-20T00:00:00"/>
    <s v="In-Store"/>
    <s v="ZD013772"/>
    <s v="Sheffield"/>
    <s v="S33"/>
    <s v="England"/>
    <x v="1"/>
    <s v="01JZ3NC3YD4NY03A0HS7DEMA1F"/>
    <s v="Coconut Cashew Yogurt"/>
    <s v="Food - Dairy Alternatives"/>
    <s v="Plant-Based Yogurt"/>
    <n v="1.1399999999999999"/>
    <n v="9.7000000000000003E-2"/>
    <n v="16"/>
    <n v="0.05"/>
    <n v="8"/>
    <s v="Food - Dairy Alternatives"/>
    <b v="0"/>
    <s v="Food"/>
    <x v="111"/>
  </r>
  <r>
    <s v="AEW-912319"/>
    <d v="2023-07-06T00:00:00"/>
    <s v="In-Store"/>
    <s v="VR060474"/>
    <s v="Preston"/>
    <s v="PR1"/>
    <s v="England"/>
    <x v="1"/>
    <s v="01JZ3NCBGEYYAHS2N40TP33Y0P"/>
    <s v="Almond Milk Yogurt"/>
    <s v="Food - Dairy Alternatives"/>
    <s v="Plant-Based Yogurt"/>
    <n v="1.24"/>
    <n v="0.34699999999999998"/>
    <n v="8"/>
    <n v="0.1"/>
    <n v="8"/>
    <s v="Food - Dairy Alternatives"/>
    <b v="0"/>
    <s v="Food"/>
    <x v="111"/>
  </r>
  <r>
    <s v="QQX-697978"/>
    <d v="2023-12-09T00:00:00"/>
    <s v="Online"/>
    <s v="LO067783"/>
    <s v="Weston"/>
    <s v="GU32"/>
    <s v="England"/>
    <x v="9"/>
    <s v="01JZ3NCBGEYYAHS2N40TP33Y0P"/>
    <s v="Almond Milk Yogurt"/>
    <s v="Food - Dairy Alternatives"/>
    <s v="Plant-Based Yogurt"/>
    <n v="1.24"/>
    <n v="0.34699999999999998"/>
    <n v="14"/>
    <n v="0.08"/>
    <n v="8"/>
    <s v="Food - Dairy Alternatives"/>
    <b v="0"/>
    <s v="Food"/>
    <x v="111"/>
  </r>
  <r>
    <s v="AZJ-015561"/>
    <d v="2023-04-05T00:00:00"/>
    <s v="In-Store"/>
    <s v="HB033101"/>
    <s v="Sheffield"/>
    <s v="S33"/>
    <s v="England"/>
    <x v="0"/>
    <s v="01JZ3NCBGEYYAHS2N40TP33Y0P"/>
    <s v="Almond Milk Yogurt"/>
    <s v="Food - Dairy Alternatives"/>
    <s v="Plant-Based Yogurt"/>
    <n v="1.24"/>
    <n v="0.34699999999999998"/>
    <n v="20"/>
    <n v="0.09"/>
    <n v="8"/>
    <s v="Food - Dairy Alternatives"/>
    <b v="0"/>
    <s v="Food"/>
    <x v="111"/>
  </r>
  <r>
    <s v="UIW-657016"/>
    <d v="2023-06-01T00:00:00"/>
    <s v="In-Store"/>
    <s v="PO008660"/>
    <s v="Marston"/>
    <s v="ST20"/>
    <s v="England"/>
    <x v="1"/>
    <s v="01JZ3NCBGEYYAHS2N40TP33Y0P"/>
    <s v="Almond Milk Yogurt"/>
    <s v="Food - Dairy Alternatives"/>
    <s v="Plant-Based Yogurt"/>
    <n v="1.24"/>
    <n v="0.34699999999999998"/>
    <n v="7"/>
    <n v="7.0000000000000007E-2"/>
    <n v="8"/>
    <s v="Food - Dairy Alternatives"/>
    <b v="0"/>
    <s v="Food"/>
    <x v="111"/>
  </r>
  <r>
    <s v="GNK-630776"/>
    <d v="2024-01-18T00:00:00"/>
    <s v="Online"/>
    <s v="ZD013772"/>
    <s v="Kingston"/>
    <s v="DT10"/>
    <s v="England"/>
    <x v="8"/>
    <s v="01JZ3NC3YD4NY03A0HS7DEMA1F"/>
    <s v="Coconut Cashew Yogurt"/>
    <s v="Food - Dairy Alternatives"/>
    <s v="Plant-Based Yogurt"/>
    <n v="1.99"/>
    <n v="0.59699999999999998"/>
    <n v="18"/>
    <n v="0.17"/>
    <n v="8"/>
    <s v="Food - Dairy Alternatives"/>
    <b v="0"/>
    <s v="Food"/>
    <x v="111"/>
  </r>
  <r>
    <s v="MMC-907304"/>
    <d v="2025-02-22T00:00:00"/>
    <s v="In-Store"/>
    <s v="ZD013772"/>
    <s v="Dean"/>
    <s v="OX7"/>
    <s v="England"/>
    <x v="9"/>
    <s v="01JZ3NC3YD4NY03A0HS7DEMA1F"/>
    <s v="Coconut Cashew Yogurt"/>
    <s v="Food - Dairy Alternatives"/>
    <s v="Plant-Based Yogurt"/>
    <n v="1.99"/>
    <n v="0.59699999999999998"/>
    <n v="13"/>
    <n v="0.19"/>
    <n v="8"/>
    <s v="Food - Dairy Alternatives"/>
    <b v="0"/>
    <s v="Food"/>
    <x v="111"/>
  </r>
  <r>
    <s v="QER-301502"/>
    <d v="2024-12-14T00:00:00"/>
    <s v="In-Store"/>
    <s v="RP069641"/>
    <s v="Sheffield"/>
    <s v="S1"/>
    <s v="England"/>
    <x v="5"/>
    <s v="01JZ3N51J77D5CPH45X9202KPD"/>
    <s v="Herb Garden Planter Box"/>
    <s v="Garden"/>
    <s v="Planters"/>
    <n v="49.99"/>
    <n v="14.997"/>
    <n v="5"/>
    <n v="0.31"/>
    <n v="1"/>
    <s v="Garden"/>
    <b v="0"/>
    <s v="Garden"/>
    <x v="82"/>
  </r>
  <r>
    <s v="QRO-007240"/>
    <d v="2024-09-08T00:00:00"/>
    <s v="Online"/>
    <s v="RP069641"/>
    <s v="Birmingham"/>
    <s v="B12"/>
    <s v="England"/>
    <x v="8"/>
    <s v="01JZ3N51J77D5CPH45X9202KPD"/>
    <s v="Herb Garden Planter Box"/>
    <s v="Garden"/>
    <s v="Planters"/>
    <n v="49.99"/>
    <n v="14.997"/>
    <n v="18"/>
    <n v="0.24"/>
    <n v="1"/>
    <s v="Garden"/>
    <b v="0"/>
    <s v="Garden"/>
    <x v="82"/>
  </r>
  <r>
    <s v="KZV-342419"/>
    <d v="2025-02-06T00:00:00"/>
    <s v="In-Store"/>
    <s v="QR018108"/>
    <s v="Walton"/>
    <s v="CV35"/>
    <s v="England"/>
    <x v="2"/>
    <s v="01JZ3NTFA3Y0KC1YQXTC6Z0RZJ"/>
    <s v="Self-Watering Planter"/>
    <s v="Garden"/>
    <s v="Planters"/>
    <n v="26.41"/>
    <n v="10.996"/>
    <n v="18"/>
    <n v="0.09"/>
    <n v="1"/>
    <s v="Garden"/>
    <b v="0"/>
    <s v="Garden"/>
    <x v="82"/>
  </r>
  <r>
    <s v="YLP-851393"/>
    <d v="2025-02-19T00:00:00"/>
    <s v="In-Store"/>
    <s v="CN088504"/>
    <s v="Kinloch"/>
    <s v="PH43"/>
    <s v="Scotland"/>
    <x v="0"/>
    <s v="01JZ3NTFA3Y0KC1YQXTC6Z0RZJ"/>
    <s v="Self-Watering Planter"/>
    <s v="Garden"/>
    <s v="Planters"/>
    <n v="26.41"/>
    <n v="10.996"/>
    <n v="11"/>
    <n v="0.08"/>
    <n v="1"/>
    <s v="Garden"/>
    <b v="0"/>
    <s v="Garden"/>
    <x v="82"/>
  </r>
  <r>
    <s v="HDP-201240"/>
    <d v="2025-03-04T00:00:00"/>
    <s v="Online"/>
    <s v="XQ042731"/>
    <s v="Horton"/>
    <s v="BS37"/>
    <s v="England"/>
    <x v="4"/>
    <s v="01JZ3NTFA3Y0KC1YQXTC6Z0RZJ"/>
    <s v="Self-Watering Planter"/>
    <s v="Garden"/>
    <s v="Planters"/>
    <n v="26.41"/>
    <n v="10.996"/>
    <n v="11"/>
    <n v="7.0000000000000007E-2"/>
    <n v="1"/>
    <s v="Garden"/>
    <b v="0"/>
    <s v="Garden"/>
    <x v="82"/>
  </r>
  <r>
    <s v="UZN-099553"/>
    <d v="2024-03-21T00:00:00"/>
    <s v="In-Store"/>
    <s v="OL048950"/>
    <s v="Langley"/>
    <s v="SG4"/>
    <s v="England"/>
    <x v="0"/>
    <s v="01JZ3NTFA3Y0KC1YQXTC6Z0RZJ"/>
    <s v="Self-Watering Planter"/>
    <s v="Garden"/>
    <s v="Planters"/>
    <n v="25.99"/>
    <n v="9.9960000000000004"/>
    <n v="8"/>
    <n v="0.09"/>
    <n v="1"/>
    <s v="Garden"/>
    <b v="0"/>
    <s v="Garden"/>
    <x v="82"/>
  </r>
  <r>
    <s v="CTD-102595"/>
    <d v="2024-12-16T00:00:00"/>
    <s v="In-Store"/>
    <s v="FS039221"/>
    <s v="Church End"/>
    <s v="CB4"/>
    <s v="England"/>
    <x v="1"/>
    <s v="01JZ3NTFA3Y0KC1YQXTC6Z0RZJ"/>
    <s v="Self-Watering Planter"/>
    <s v="Garden"/>
    <s v="Planters"/>
    <n v="25.99"/>
    <n v="9.9960000000000004"/>
    <n v="17"/>
    <m/>
    <n v="1"/>
    <s v="Garden"/>
    <b v="0"/>
    <s v="Garden"/>
    <x v="82"/>
  </r>
  <r>
    <s v="FNU-603866"/>
    <d v="2023-04-06T00:00:00"/>
    <s v="In-Store"/>
    <s v="RP069641"/>
    <s v="Twyford"/>
    <s v="LE14"/>
    <s v="England"/>
    <x v="8"/>
    <s v="01JZ3N51J77D5CPH45X9202KPD"/>
    <s v="Herb Garden Planter Box"/>
    <s v="Garden"/>
    <s v="Planters"/>
    <n v="48.99"/>
    <n v="14.446999999999999"/>
    <n v="16"/>
    <n v="0.34"/>
    <n v="1"/>
    <s v="Garden"/>
    <b v="0"/>
    <s v="Garden"/>
    <x v="82"/>
  </r>
  <r>
    <s v="SJA-100157"/>
    <d v="2023-10-03T00:00:00"/>
    <s v="Online"/>
    <s v="RP069641"/>
    <s v="East End"/>
    <s v="BH21"/>
    <s v="England"/>
    <x v="8"/>
    <s v="01JZ3N51J77D5CPH45X9202KPD"/>
    <s v="Herb Garden Planter Box"/>
    <s v="Garden"/>
    <s v="Planters"/>
    <n v="48.99"/>
    <n v="14.446999999999999"/>
    <n v="10"/>
    <n v="0.14000000000000001"/>
    <n v="1"/>
    <s v="Garden"/>
    <b v="0"/>
    <s v="Garden"/>
    <x v="82"/>
  </r>
  <r>
    <s v="UED-303117"/>
    <d v="2023-01-14T00:00:00"/>
    <s v="In-Store"/>
    <s v="UR001161"/>
    <s v="Twyford"/>
    <s v="LE14"/>
    <s v="England"/>
    <x v="4"/>
    <s v="01JZ3N50NZV054FZ0YX8B9J5AK"/>
    <s v="Self-Watering Planters"/>
    <s v="Garden"/>
    <s v="Planters"/>
    <n v="48.99"/>
    <n v="14.446999999999999"/>
    <n v="8"/>
    <n v="0.36"/>
    <n v="1"/>
    <s v="Garden"/>
    <b v="0"/>
    <s v="Garden"/>
    <x v="82"/>
  </r>
  <r>
    <s v="KZN-682559"/>
    <d v="2023-07-29T00:00:00"/>
    <s v="Online"/>
    <s v="UR001161"/>
    <s v="Birmingham"/>
    <s v="B40"/>
    <s v="England"/>
    <x v="3"/>
    <s v="01JZ3N50NZV054FZ0YX8B9J5AK"/>
    <s v="Self-Watering Planters"/>
    <s v="Garden"/>
    <s v="Planters"/>
    <n v="48.99"/>
    <n v="14.446999999999999"/>
    <n v="4"/>
    <n v="0.11"/>
    <n v="1"/>
    <s v="Garden"/>
    <b v="0"/>
    <s v="Garden"/>
    <x v="82"/>
  </r>
  <r>
    <s v="JYZ-074427"/>
    <d v="2023-02-23T00:00:00"/>
    <s v="In-Store"/>
    <s v="GT070029"/>
    <s v="Tullich"/>
    <s v="AB55"/>
    <s v="Scotland"/>
    <x v="0"/>
    <s v="01JZ3NTFA3Y0KC1YQXTC6Z0RZJ"/>
    <s v="Self-Watering Planter"/>
    <s v="Garden"/>
    <s v="Planters"/>
    <n v="24.14"/>
    <n v="9.4960000000000004"/>
    <n v="6"/>
    <n v="0.12"/>
    <n v="1"/>
    <s v="Garden"/>
    <b v="0"/>
    <s v="Garden"/>
    <x v="82"/>
  </r>
  <r>
    <s v="NXI-463034"/>
    <d v="2023-01-28T00:00:00"/>
    <s v="In-Store"/>
    <s v="GJ048559"/>
    <s v="Langley"/>
    <s v="SG4"/>
    <s v="England"/>
    <x v="2"/>
    <s v="01JZ3NTFA3Y0KC1YQXTC6Z0RZJ"/>
    <s v="Self-Watering Planter"/>
    <s v="Garden"/>
    <s v="Planters"/>
    <n v="24.24"/>
    <n v="9.7460000000000004"/>
    <n v="1"/>
    <n v="0.06"/>
    <n v="1"/>
    <s v="Garden"/>
    <b v="0"/>
    <s v="Garden"/>
    <x v="82"/>
  </r>
  <r>
    <s v="HEE-686754"/>
    <d v="2024-04-12T00:00:00"/>
    <s v="Online"/>
    <s v="AS095657"/>
    <s v="Kinloch"/>
    <s v="PH43"/>
    <s v="Scotland"/>
    <x v="0"/>
    <s v="01JZ3N52Z38YMBTDKBN72BNGMJ"/>
    <s v="Pork Chops"/>
    <s v="Food - Meat"/>
    <s v="Pork"/>
    <n v="9.49"/>
    <n v="2.847"/>
    <n v="15"/>
    <n v="0.1"/>
    <n v="8"/>
    <s v="Food - Meat"/>
    <b v="0"/>
    <s v="Food"/>
    <x v="25"/>
  </r>
  <r>
    <s v="APL-839291"/>
    <d v="2024-06-17T00:00:00"/>
    <s v="In-Store"/>
    <s v="AS095657"/>
    <s v="London"/>
    <s v="EC3M"/>
    <s v="England"/>
    <x v="5"/>
    <s v="01JZ3N52Z38YMBTDKBN72BNGMJ"/>
    <s v="Pork Chops"/>
    <s v="Food - Meat"/>
    <s v="Pork"/>
    <n v="9.49"/>
    <n v="2.847"/>
    <n v="4"/>
    <n v="0.12"/>
    <n v="8"/>
    <s v="Food - Meat"/>
    <b v="0"/>
    <s v="Food"/>
    <x v="25"/>
  </r>
  <r>
    <s v="IYH-958109"/>
    <d v="2024-09-23T00:00:00"/>
    <s v="In-Store"/>
    <s v="AS095657"/>
    <s v="West End"/>
    <s v="DN36"/>
    <s v="England"/>
    <x v="9"/>
    <s v="01JZ3N52Z38YMBTDKBN72BNGMJ"/>
    <s v="Pork Chops"/>
    <s v="Food - Meat"/>
    <s v="Pork"/>
    <n v="9.49"/>
    <n v="2.847"/>
    <n v="5"/>
    <n v="0.13"/>
    <n v="8"/>
    <s v="Food - Meat"/>
    <b v="0"/>
    <s v="Food"/>
    <x v="25"/>
  </r>
  <r>
    <s v="UXT-020839"/>
    <d v="2024-01-08T00:00:00"/>
    <s v="In-Store"/>
    <s v="AS095657"/>
    <s v="Church End"/>
    <s v="CB4"/>
    <s v="England"/>
    <x v="4"/>
    <s v="01JZ3N52Z38YMBTDKBN72BNGMJ"/>
    <s v="Pork Chops"/>
    <s v="Food - Meat"/>
    <s v="Pork"/>
    <n v="9.49"/>
    <n v="2.847"/>
    <n v="2"/>
    <n v="0.05"/>
    <n v="8"/>
    <s v="Food - Meat"/>
    <b v="0"/>
    <s v="Food"/>
    <x v="25"/>
  </r>
  <r>
    <s v="BZD-919972"/>
    <d v="2024-02-15T00:00:00"/>
    <s v="Online"/>
    <s v="JE056872"/>
    <s v="Normanton"/>
    <s v="LE15"/>
    <s v="England"/>
    <x v="7"/>
    <s v="01JZ3NCGSHABW675MDG4N7ZACD"/>
    <s v="Applewood Smoked Bacon"/>
    <s v="Food - Meat"/>
    <s v="Pork"/>
    <n v="6.99"/>
    <n v="2.097"/>
    <n v="5"/>
    <n v="0.34"/>
    <n v="8"/>
    <s v="Food - Meat"/>
    <b v="0"/>
    <s v="Food"/>
    <x v="25"/>
  </r>
  <r>
    <s v="DJK-392041"/>
    <d v="2025-01-17T00:00:00"/>
    <s v="In-Store"/>
    <s v="DT034609"/>
    <s v="Sutton"/>
    <s v="CT15"/>
    <s v="England"/>
    <x v="6"/>
    <s v="01JZ3NCGSHABW675MDG4N7ZACD"/>
    <s v="Applewood Smoked Bacon"/>
    <s v="Food - Meat"/>
    <s v="Pork"/>
    <n v="8.41"/>
    <n v="3.097"/>
    <n v="14"/>
    <m/>
    <n v="8"/>
    <s v="Food - Meat"/>
    <b v="0"/>
    <s v="Food"/>
    <x v="25"/>
  </r>
  <r>
    <s v="OGA-264094"/>
    <d v="2024-01-31T00:00:00"/>
    <s v="Online"/>
    <s v="LJ044431"/>
    <s v="Sheffield"/>
    <s v="S1"/>
    <s v="England"/>
    <x v="4"/>
    <s v="01JZ3N5CWQ5C6SERNSMA0DADJW"/>
    <s v="Pork Tenderloin"/>
    <s v="Food - Meat"/>
    <s v="Pork"/>
    <n v="10.99"/>
    <n v="3.2970000000000002"/>
    <n v="5"/>
    <m/>
    <n v="8"/>
    <s v="Food - Meat"/>
    <b v="0"/>
    <s v="Food"/>
    <x v="25"/>
  </r>
  <r>
    <s v="KRJ-349926"/>
    <d v="2024-10-29T00:00:00"/>
    <s v="Online"/>
    <s v="LJ044431"/>
    <s v="Upton"/>
    <s v="DN21"/>
    <s v="England"/>
    <x v="5"/>
    <s v="01JZ3N5CWQ5C6SERNSMA0DADJW"/>
    <s v="Pork Tenderloin"/>
    <s v="Food - Meat"/>
    <s v="Pork"/>
    <n v="10.99"/>
    <n v="3.2970000000000002"/>
    <n v="4"/>
    <n v="0.34"/>
    <n v="8"/>
    <s v="Food - Meat"/>
    <b v="0"/>
    <s v="Food"/>
    <x v="25"/>
  </r>
  <r>
    <s v="IDS-138354"/>
    <d v="2024-01-31T00:00:00"/>
    <s v="Online"/>
    <s v="LJ044431"/>
    <s v="Denton"/>
    <s v="M34"/>
    <s v="England"/>
    <x v="0"/>
    <s v="01JZ3N5CWQ5C6SERNSMA0DADJW"/>
    <s v="Pork Tenderloin"/>
    <s v="Food - Meat"/>
    <s v="Pork"/>
    <n v="10.99"/>
    <n v="3.2970000000000002"/>
    <n v="15"/>
    <n v="0.14000000000000001"/>
    <n v="8"/>
    <s v="Food - Meat"/>
    <b v="0"/>
    <s v="Food"/>
    <x v="25"/>
  </r>
  <r>
    <s v="LLV-497747"/>
    <d v="2024-09-13T00:00:00"/>
    <s v="In-Store"/>
    <s v="LJ044431"/>
    <s v="Upton"/>
    <s v="WF9"/>
    <s v="England"/>
    <x v="8"/>
    <s v="01JZ3N5CWQ5C6SERNSMA0DADJW"/>
    <s v="Pork Tenderloin"/>
    <s v="Food - Meat"/>
    <s v="Pork"/>
    <n v="10.99"/>
    <n v="3.2970000000000002"/>
    <n v="14"/>
    <n v="0.32"/>
    <n v="8"/>
    <s v="Food - Meat"/>
    <b v="0"/>
    <s v="Food"/>
    <x v="25"/>
  </r>
  <r>
    <s v="VLH-954203"/>
    <d v="2024-04-03T00:00:00"/>
    <s v="Online"/>
    <s v="LJ044431"/>
    <s v="Belfast"/>
    <s v="BT2"/>
    <s v="Northern Ireland"/>
    <x v="0"/>
    <s v="01JZ3N5CWQ5C6SERNSMA0DADJW"/>
    <s v="Pork Tenderloin"/>
    <s v="Food - Meat"/>
    <s v="Pork"/>
    <n v="10.99"/>
    <n v="3.2970000000000002"/>
    <n v="12"/>
    <m/>
    <n v="8"/>
    <s v="Food - Meat"/>
    <b v="0"/>
    <s v="Food"/>
    <x v="25"/>
  </r>
  <r>
    <s v="MLT-381117"/>
    <d v="2023-10-20T00:00:00"/>
    <s v="Online"/>
    <s v="AS095657"/>
    <s v="Stapleford"/>
    <s v="LN6"/>
    <s v="England"/>
    <x v="7"/>
    <s v="01JZ3N52Z38YMBTDKBN72BNGMJ"/>
    <s v="Pork Chops"/>
    <s v="Food - Meat"/>
    <s v="Pork"/>
    <n v="8.49"/>
    <n v="2.2970000000000002"/>
    <n v="10"/>
    <n v="7.0000000000000007E-2"/>
    <n v="8"/>
    <s v="Food - Meat"/>
    <b v="0"/>
    <s v="Food"/>
    <x v="25"/>
  </r>
  <r>
    <s v="VXP-073449"/>
    <d v="2023-11-19T00:00:00"/>
    <s v="In-Store"/>
    <s v="AS095657"/>
    <s v="Carlton"/>
    <s v="DL8"/>
    <s v="England"/>
    <x v="6"/>
    <s v="01JZ3N52Z38YMBTDKBN72BNGMJ"/>
    <s v="Pork Chops"/>
    <s v="Food - Meat"/>
    <s v="Pork"/>
    <n v="8.49"/>
    <n v="2.2970000000000002"/>
    <n v="4"/>
    <n v="0.05"/>
    <n v="8"/>
    <s v="Food - Meat"/>
    <b v="0"/>
    <s v="Food"/>
    <x v="25"/>
  </r>
  <r>
    <s v="OHH-632242"/>
    <d v="2023-09-14T00:00:00"/>
    <s v="Online"/>
    <s v="JE056872"/>
    <s v="Birmingham"/>
    <s v="B12"/>
    <s v="England"/>
    <x v="2"/>
    <s v="01JZ3NCGSHABW675MDG4N7ZACD"/>
    <s v="Applewood Smoked Bacon"/>
    <s v="Food - Meat"/>
    <s v="Pork"/>
    <n v="6.14"/>
    <n v="1.597"/>
    <n v="14"/>
    <n v="0.37"/>
    <n v="8"/>
    <s v="Food - Meat"/>
    <b v="0"/>
    <s v="Food"/>
    <x v="25"/>
  </r>
  <r>
    <s v="ODA-389757"/>
    <d v="2023-08-08T00:00:00"/>
    <s v="Online"/>
    <s v="JE056872"/>
    <s v="Manchester"/>
    <s v="M14"/>
    <s v="England"/>
    <x v="9"/>
    <s v="01JZ3NCGSHABW675MDG4N7ZACD"/>
    <s v="Applewood Smoked Bacon"/>
    <s v="Food - Meat"/>
    <s v="Pork"/>
    <n v="6.14"/>
    <n v="1.597"/>
    <n v="9"/>
    <n v="0.38"/>
    <n v="8"/>
    <s v="Food - Meat"/>
    <b v="0"/>
    <s v="Food"/>
    <x v="25"/>
  </r>
  <r>
    <s v="LPW-946521"/>
    <d v="2023-06-10T00:00:00"/>
    <s v="In-Store"/>
    <s v="LJ044431"/>
    <s v="West End"/>
    <s v="DN36"/>
    <s v="England"/>
    <x v="2"/>
    <s v="01JZ3N5CWQ5C6SERNSMA0DADJW"/>
    <s v="Pork Tenderloin"/>
    <s v="Food - Meat"/>
    <s v="Pork"/>
    <n v="10.14"/>
    <n v="2.7970000000000002"/>
    <n v="20"/>
    <n v="0.13"/>
    <n v="8"/>
    <s v="Food - Meat"/>
    <b v="0"/>
    <s v="Food"/>
    <x v="25"/>
  </r>
  <r>
    <s v="KZS-982915"/>
    <d v="2023-11-07T00:00:00"/>
    <s v="Online"/>
    <s v="LJ044431"/>
    <s v="East End"/>
    <s v="BH21"/>
    <s v="England"/>
    <x v="7"/>
    <s v="01JZ3N5CWQ5C6SERNSMA0DADJW"/>
    <s v="Pork Tenderloin"/>
    <s v="Food - Meat"/>
    <s v="Pork"/>
    <n v="10.14"/>
    <n v="2.7970000000000002"/>
    <n v="10"/>
    <n v="0.08"/>
    <n v="8"/>
    <s v="Food - Meat"/>
    <b v="0"/>
    <s v="Food"/>
    <x v="25"/>
  </r>
  <r>
    <s v="SQE-168830"/>
    <d v="2024-10-19T00:00:00"/>
    <s v="Online"/>
    <s v="LJ044431"/>
    <s v="Manchester"/>
    <s v="M14"/>
    <s v="England"/>
    <x v="4"/>
    <s v="01JZ3N5CWQ5C6SERNSMA0DADJW"/>
    <s v="Pork Tenderloin"/>
    <s v="Food - Meat"/>
    <s v="Pork"/>
    <n v="10.99"/>
    <n v="3.2970000000000002"/>
    <n v="10"/>
    <n v="0.04"/>
    <n v="8"/>
    <s v="Food - Meat"/>
    <b v="0"/>
    <s v="Food"/>
    <x v="25"/>
  </r>
  <r>
    <s v="IGY-888038"/>
    <d v="2024-03-29T00:00:00"/>
    <s v="Online"/>
    <s v="LJ044431"/>
    <s v="Horton"/>
    <s v="BS37"/>
    <s v="England"/>
    <x v="8"/>
    <s v="01JZ3N5CWQ5C6SERNSMA0DADJW"/>
    <s v="Pork Tenderloin"/>
    <s v="Food - Meat"/>
    <s v="Pork"/>
    <n v="10.99"/>
    <n v="3.2970000000000002"/>
    <n v="16"/>
    <n v="0.17"/>
    <n v="8"/>
    <s v="Food - Meat"/>
    <b v="0"/>
    <s v="Food"/>
    <x v="25"/>
  </r>
  <r>
    <s v="AJX-294066"/>
    <d v="2024-02-03T00:00:00"/>
    <s v="Online"/>
    <s v="LJ044431"/>
    <s v="Newport"/>
    <s v="NR29"/>
    <s v="England"/>
    <x v="7"/>
    <s v="01JZ3N5CWQ5C6SERNSMA0DADJW"/>
    <s v="Pork Tenderloin"/>
    <s v="Food - Meat"/>
    <s v="Pork"/>
    <n v="10.99"/>
    <n v="3.2970000000000002"/>
    <n v="11"/>
    <n v="0.25"/>
    <n v="8"/>
    <s v="Food - Meat"/>
    <b v="0"/>
    <s v="Food"/>
    <x v="25"/>
  </r>
  <r>
    <s v="LVH-027023"/>
    <d v="2024-08-27T00:00:00"/>
    <s v="Online"/>
    <s v="LJ044431"/>
    <s v="Aberdeen"/>
    <s v="AB39"/>
    <s v="Scotland"/>
    <x v="0"/>
    <s v="01JZ3N5CWQ5C6SERNSMA0DADJW"/>
    <s v="Pork Tenderloin"/>
    <s v="Food - Meat"/>
    <s v="Pork"/>
    <n v="10.99"/>
    <n v="3.2970000000000002"/>
    <n v="3"/>
    <m/>
    <n v="8"/>
    <s v="Food - Meat"/>
    <b v="0"/>
    <s v="Food"/>
    <x v="25"/>
  </r>
  <r>
    <s v="GKA-536352"/>
    <d v="2024-11-09T00:00:00"/>
    <s v="In-Store"/>
    <s v="LJ044431"/>
    <s v="Belfast"/>
    <s v="BT2"/>
    <s v="Northern Ireland"/>
    <x v="0"/>
    <s v="01JZ3N5CWQ5C6SERNSMA0DADJW"/>
    <s v="Pork Tenderloin"/>
    <s v="Food - Meat"/>
    <s v="Pork"/>
    <n v="10.99"/>
    <n v="3.2970000000000002"/>
    <n v="12"/>
    <n v="0.3"/>
    <n v="8"/>
    <s v="Food - Meat"/>
    <b v="0"/>
    <s v="Food"/>
    <x v="25"/>
  </r>
  <r>
    <s v="RPS-276662"/>
    <d v="2023-04-11T00:00:00"/>
    <s v="Online"/>
    <s v="LJ044431"/>
    <s v="Craigavon"/>
    <s v="BT66"/>
    <s v="Northern Ireland"/>
    <x v="0"/>
    <s v="01JZ3N5CWQ5C6SERNSMA0DADJW"/>
    <s v="Pork Tenderloin"/>
    <s v="Food - Meat"/>
    <s v="Pork"/>
    <n v="10.99"/>
    <n v="3.2970000000000002"/>
    <n v="8"/>
    <n v="0.1"/>
    <n v="8"/>
    <s v="Food - Meat"/>
    <b v="0"/>
    <s v="Food"/>
    <x v="25"/>
  </r>
  <r>
    <s v="WDK-220719"/>
    <d v="2024-08-23T00:00:00"/>
    <s v="Online"/>
    <s v="UK084853"/>
    <s v="London"/>
    <s v="EC1V"/>
    <s v="England"/>
    <x v="8"/>
    <s v="01JZ3NR3A62HTAPWC595EFQCYA"/>
    <s v="Mini Projector"/>
    <s v="Electronics"/>
    <s v="Portable Audio &amp; Video Equipment"/>
    <n v="169.99"/>
    <n v="67.995999999999995"/>
    <n v="13"/>
    <n v="0.37"/>
    <n v="1"/>
    <s v="Electronics"/>
    <b v="0"/>
    <s v="Electronics"/>
    <x v="17"/>
  </r>
  <r>
    <s v="TFF-914861"/>
    <d v="2025-01-22T00:00:00"/>
    <s v="In-Store"/>
    <s v="PD029610"/>
    <s v="Thorpe"/>
    <s v="BD23"/>
    <s v="England"/>
    <x v="9"/>
    <s v="01JZ3NR3A62HTAPWC595EFQCYA"/>
    <s v="Mini Projector"/>
    <s v="Electronics"/>
    <s v="Portable Audio &amp; Video Equipment"/>
    <n v="171.41"/>
    <n v="68.995999999999995"/>
    <n v="18"/>
    <n v="0.01"/>
    <n v="1"/>
    <s v="Electronics"/>
    <b v="0"/>
    <s v="Electronics"/>
    <x v="17"/>
  </r>
  <r>
    <s v="UGJ-027495"/>
    <d v="2025-02-27T00:00:00"/>
    <s v="In-Store"/>
    <s v="BC098676"/>
    <s v="Church End"/>
    <s v="CB4"/>
    <s v="England"/>
    <x v="7"/>
    <s v="01JZ3NR3A62HTAPWC595EFQCYA"/>
    <s v="Mini Projector"/>
    <s v="Electronics"/>
    <s v="Portable Audio &amp; Video Equipment"/>
    <n v="171.41"/>
    <n v="68.995999999999995"/>
    <n v="1"/>
    <n v="7.0000000000000007E-2"/>
    <n v="1"/>
    <s v="Electronics"/>
    <b v="0"/>
    <s v="Electronics"/>
    <x v="17"/>
  </r>
  <r>
    <s v="MNU-555926"/>
    <d v="2025-01-28T00:00:00"/>
    <s v="In-Store"/>
    <s v="RU058520"/>
    <s v="Dean"/>
    <s v="OX7"/>
    <s v="England"/>
    <x v="6"/>
    <s v="01JZ3NR3A62HTAPWC595EFQCYA"/>
    <s v="Mini Projector"/>
    <s v="Electronics"/>
    <s v="Portable Audio &amp; Video Equipment"/>
    <n v="171.41"/>
    <n v="68.995999999999995"/>
    <n v="17"/>
    <n v="0.05"/>
    <n v="1"/>
    <s v="Electronics"/>
    <b v="0"/>
    <s v="Electronics"/>
    <x v="17"/>
  </r>
  <r>
    <s v="NMA-934490"/>
    <d v="2024-09-09T00:00:00"/>
    <s v="In-Store"/>
    <s v="ZI021823"/>
    <s v="Thorpe"/>
    <s v="BD23"/>
    <s v="England"/>
    <x v="6"/>
    <s v="01JZ3NR3A62HTAPWC595EFQCYA"/>
    <s v="Mini Projector"/>
    <s v="Electronics"/>
    <s v="Portable Audio &amp; Video Equipment"/>
    <n v="170.99"/>
    <n v="67.995999999999995"/>
    <n v="6"/>
    <m/>
    <n v="1"/>
    <s v="Electronics"/>
    <b v="0"/>
    <s v="Electronics"/>
    <x v="17"/>
  </r>
  <r>
    <s v="FRJ-889675"/>
    <d v="2024-07-21T00:00:00"/>
    <s v="In-Store"/>
    <s v="MA074281"/>
    <s v="Newport"/>
    <s v="NR29"/>
    <s v="England"/>
    <x v="6"/>
    <s v="01JZ3NR3A62HTAPWC595EFQCYA"/>
    <s v="Mini Projector"/>
    <s v="Electronics"/>
    <s v="Portable Audio &amp; Video Equipment"/>
    <n v="170.99"/>
    <n v="67.995999999999995"/>
    <n v="5"/>
    <n v="0.15"/>
    <n v="1"/>
    <s v="Electronics"/>
    <b v="0"/>
    <s v="Electronics"/>
    <x v="17"/>
  </r>
  <r>
    <s v="WBX-387199"/>
    <d v="2023-02-21T00:00:00"/>
    <s v="Online"/>
    <s v="UK084853"/>
    <s v="Kirkton"/>
    <s v="KW10"/>
    <s v="Scotland"/>
    <x v="0"/>
    <s v="01JZ3NR3A62HTAPWC595EFQCYA"/>
    <s v="Mini Projector"/>
    <s v="Electronics"/>
    <s v="Portable Audio &amp; Video Equipment"/>
    <n v="169.14"/>
    <n v="67.495999999999995"/>
    <n v="3"/>
    <n v="0.35"/>
    <n v="1"/>
    <s v="Electronics"/>
    <b v="0"/>
    <s v="Electronics"/>
    <x v="17"/>
  </r>
  <r>
    <s v="BFI-343410"/>
    <d v="2023-08-18T00:00:00"/>
    <s v="Online"/>
    <s v="UK084853"/>
    <s v="Swindon"/>
    <s v="SN1"/>
    <s v="England"/>
    <x v="3"/>
    <s v="01JZ3NR3A62HTAPWC595EFQCYA"/>
    <s v="Mini Projector"/>
    <s v="Electronics"/>
    <s v="Portable Audio &amp; Video Equipment"/>
    <n v="169.14"/>
    <n v="67.495999999999995"/>
    <n v="13"/>
    <n v="0.19"/>
    <n v="1"/>
    <s v="Electronics"/>
    <b v="0"/>
    <s v="Electronics"/>
    <x v="17"/>
  </r>
  <r>
    <s v="LCI-361916"/>
    <d v="2023-07-03T00:00:00"/>
    <s v="In-Store"/>
    <s v="UK084853"/>
    <s v="Manchester"/>
    <s v="M14"/>
    <s v="England"/>
    <x v="9"/>
    <s v="01JZ3NR3A62HTAPWC595EFQCYA"/>
    <s v="Mini Projector"/>
    <s v="Electronics"/>
    <s v="Portable Audio &amp; Video Equipment"/>
    <n v="169.14"/>
    <n v="67.495999999999995"/>
    <n v="8"/>
    <n v="0.05"/>
    <n v="1"/>
    <s v="Electronics"/>
    <b v="0"/>
    <s v="Electronics"/>
    <x v="17"/>
  </r>
  <r>
    <s v="ZFY-607612"/>
    <d v="2023-10-12T00:00:00"/>
    <s v="Online"/>
    <s v="LV007938"/>
    <s v="Birmingham"/>
    <s v="B12"/>
    <s v="England"/>
    <x v="0"/>
    <s v="01JZ3NR3A62HTAPWC595EFQCYA"/>
    <s v="Mini Projector"/>
    <s v="Electronics"/>
    <s v="Portable Audio &amp; Video Equipment"/>
    <n v="169.24"/>
    <n v="67.745999999999995"/>
    <n v="15"/>
    <n v="0.06"/>
    <n v="1"/>
    <s v="Electronics"/>
    <b v="0"/>
    <s v="Electronics"/>
    <x v="17"/>
  </r>
  <r>
    <s v="IZN-285806"/>
    <d v="2024-01-22T00:00:00"/>
    <s v="In-Store"/>
    <s v="TS055510"/>
    <s v="Denton"/>
    <s v="M34"/>
    <s v="England"/>
    <x v="3"/>
    <s v="01JZ3N5D2KA7CMT8KDQ8N3F3M2"/>
    <s v="Solar Charger"/>
    <s v="Electronics"/>
    <s v="Portable Power Solutions"/>
    <n v="39.99"/>
    <n v="11.997"/>
    <n v="4"/>
    <n v="0.35"/>
    <n v="1"/>
    <s v="Electronics"/>
    <b v="0"/>
    <s v="Electronics"/>
    <x v="17"/>
  </r>
  <r>
    <s v="EPY-553315"/>
    <d v="2024-07-01T00:00:00"/>
    <s v="In-Store"/>
    <s v="EY065647"/>
    <s v="Upton"/>
    <s v="WF9"/>
    <s v="England"/>
    <x v="1"/>
    <s v="01JZ3N575RXRKWCG9VA64F7KXP"/>
    <s v="Solar Power Bank"/>
    <s v="Electronics"/>
    <s v="Portable Power Solutions"/>
    <n v="39.99"/>
    <n v="11.997"/>
    <n v="13"/>
    <n v="0.35"/>
    <n v="1"/>
    <s v="Electronics"/>
    <b v="0"/>
    <s v="Electronics"/>
    <x v="17"/>
  </r>
  <r>
    <s v="MWF-558264"/>
    <d v="2024-10-04T00:00:00"/>
    <s v="In-Store"/>
    <s v="EY065647"/>
    <s v="Wootton"/>
    <s v="NN4"/>
    <s v="England"/>
    <x v="4"/>
    <s v="01JZ3N575RXRKWCG9VA64F7KXP"/>
    <s v="Solar Power Bank"/>
    <s v="Electronics"/>
    <s v="Portable Power Solutions"/>
    <n v="39.99"/>
    <n v="11.997"/>
    <n v="17"/>
    <n v="0.01"/>
    <n v="1"/>
    <s v="Electronics"/>
    <b v="0"/>
    <s v="Electronics"/>
    <x v="17"/>
  </r>
  <r>
    <s v="VUA-923204"/>
    <d v="2024-07-23T00:00:00"/>
    <s v="Online"/>
    <s v="EY065647"/>
    <s v="Sutton"/>
    <s v="CT15"/>
    <s v="England"/>
    <x v="5"/>
    <s v="01JZ3N575RXRKWCG9VA64F7KXP"/>
    <s v="Solar Power Bank"/>
    <s v="Electronics"/>
    <s v="Portable Power Solutions"/>
    <n v="39.99"/>
    <n v="11.997"/>
    <n v="18"/>
    <n v="0.22"/>
    <n v="1"/>
    <s v="Electronics"/>
    <b v="0"/>
    <s v="Electronics"/>
    <x v="17"/>
  </r>
  <r>
    <s v="IYW-922656"/>
    <d v="2024-07-17T00:00:00"/>
    <s v="In-Store"/>
    <s v="TS055510"/>
    <s v="Thorpe"/>
    <s v="BD23"/>
    <s v="England"/>
    <x v="1"/>
    <s v="01JZ3N5D2KA7CMT8KDQ8N3F3M2"/>
    <s v="Solar Charger"/>
    <s v="Electronics"/>
    <s v="Portable Power Solutions"/>
    <n v="39.99"/>
    <n v="11.997"/>
    <n v="8"/>
    <m/>
    <n v="1"/>
    <s v="Electronics"/>
    <b v="0"/>
    <s v="Electronics"/>
    <x v="17"/>
  </r>
  <r>
    <s v="PKW-754116"/>
    <d v="2024-07-11T00:00:00"/>
    <s v="In-Store"/>
    <s v="TS055510"/>
    <s v="Twyford"/>
    <s v="LE14"/>
    <s v="England"/>
    <x v="2"/>
    <s v="01JZ3N5D2KA7CMT8KDQ8N3F3M2"/>
    <s v="Solar Charger"/>
    <s v="Electronics"/>
    <s v="Portable Power Solutions"/>
    <n v="39.99"/>
    <n v="11.997"/>
    <n v="2"/>
    <n v="0.4"/>
    <n v="1"/>
    <s v="Electronics"/>
    <b v="0"/>
    <s v="Electronics"/>
    <x v="17"/>
  </r>
  <r>
    <s v="GNJ-266618"/>
    <d v="2024-08-05T00:00:00"/>
    <s v="In-Store"/>
    <s v="EY065647"/>
    <s v="Leeds"/>
    <s v="LS6"/>
    <s v="England"/>
    <x v="7"/>
    <s v="01JZ3N575RXRKWCG9VA64F7KXP"/>
    <s v="Solar Power Bank"/>
    <s v="Electronics"/>
    <s v="Portable Power Solutions"/>
    <n v="39.99"/>
    <n v="11.997"/>
    <n v="10"/>
    <n v="0.01"/>
    <n v="1"/>
    <s v="Electronics"/>
    <b v="0"/>
    <s v="Electronics"/>
    <x v="17"/>
  </r>
  <r>
    <s v="OBS-993116"/>
    <d v="2023-07-20T00:00:00"/>
    <s v="Online"/>
    <s v="EY065647"/>
    <s v="London"/>
    <s v="WC2H"/>
    <s v="England"/>
    <x v="5"/>
    <s v="01JZ3N575RXRKWCG9VA64F7KXP"/>
    <s v="Solar Power Bank"/>
    <s v="Electronics"/>
    <s v="Portable Power Solutions"/>
    <n v="39.14"/>
    <n v="11.497"/>
    <n v="10"/>
    <n v="0.31"/>
    <n v="1"/>
    <s v="Electronics"/>
    <b v="0"/>
    <s v="Electronics"/>
    <x v="17"/>
  </r>
  <r>
    <s v="NPH-527853"/>
    <d v="2023-12-13T00:00:00"/>
    <s v="Online"/>
    <s v="EY065647"/>
    <s v="London"/>
    <s v="SW1E"/>
    <s v="England"/>
    <x v="4"/>
    <s v="01JZ3N575RXRKWCG9VA64F7KXP"/>
    <s v="Solar Power Bank"/>
    <s v="Electronics"/>
    <s v="Portable Power Solutions"/>
    <n v="39.14"/>
    <n v="11.497"/>
    <n v="11"/>
    <n v="0.02"/>
    <n v="1"/>
    <s v="Electronics"/>
    <b v="0"/>
    <s v="Electronics"/>
    <x v="17"/>
  </r>
  <r>
    <s v="NUN-089367"/>
    <d v="2023-06-09T00:00:00"/>
    <s v="Online"/>
    <s v="EY065647"/>
    <s v="Craigavon"/>
    <s v="BT66"/>
    <s v="Northern Ireland"/>
    <x v="0"/>
    <s v="01JZ3N575RXRKWCG9VA64F7KXP"/>
    <s v="Solar Power Bank"/>
    <s v="Electronics"/>
    <s v="Portable Power Solutions"/>
    <n v="39.14"/>
    <n v="11.497"/>
    <n v="3"/>
    <n v="0.2"/>
    <n v="1"/>
    <s v="Electronics"/>
    <b v="0"/>
    <s v="Electronics"/>
    <x v="17"/>
  </r>
  <r>
    <s v="ODG-064617"/>
    <d v="2023-02-09T00:00:00"/>
    <s v="In-Store"/>
    <s v="TS055510"/>
    <s v="Pentre"/>
    <s v="SY4"/>
    <s v="Wales"/>
    <x v="0"/>
    <s v="01JZ3N5D2KA7CMT8KDQ8N3F3M2"/>
    <s v="Solar Charger"/>
    <s v="Electronics"/>
    <s v="Portable Power Solutions"/>
    <n v="39.14"/>
    <n v="11.497"/>
    <n v="15"/>
    <n v="0.13"/>
    <n v="1"/>
    <s v="Electronics"/>
    <b v="0"/>
    <s v="Electronics"/>
    <x v="17"/>
  </r>
  <r>
    <s v="JKP-818664"/>
    <d v="2024-11-26T00:00:00"/>
    <s v="In-Store"/>
    <s v="EY065647"/>
    <s v="Aberdeen"/>
    <s v="AB39"/>
    <s v="Scotland"/>
    <x v="0"/>
    <s v="01JZ3N575RXRKWCG9VA64F7KXP"/>
    <s v="Solar Power Bank"/>
    <s v="Electronics"/>
    <s v="Portable Power Solutions"/>
    <n v="39.99"/>
    <n v="11.997"/>
    <n v="8"/>
    <m/>
    <n v="1"/>
    <s v="Electronics"/>
    <b v="0"/>
    <s v="Electronics"/>
    <x v="17"/>
  </r>
  <r>
    <s v="QAR-239674"/>
    <d v="2024-01-15T00:00:00"/>
    <s v="Online"/>
    <s v="TS055510"/>
    <s v="Sheffield"/>
    <s v="S33"/>
    <s v="England"/>
    <x v="3"/>
    <s v="01JZ3N5D2KA7CMT8KDQ8N3F3M2"/>
    <s v="Solar Charger"/>
    <s v="Electronics"/>
    <s v="Portable Power Solutions"/>
    <n v="39.99"/>
    <n v="11.997"/>
    <n v="17"/>
    <n v="0.32"/>
    <n v="1"/>
    <s v="Electronics"/>
    <b v="0"/>
    <s v="Electronics"/>
    <x v="17"/>
  </r>
  <r>
    <s v="ZUN-013092"/>
    <d v="2024-10-26T00:00:00"/>
    <s v="Online"/>
    <s v="EY065647"/>
    <s v="Aberdeen"/>
    <s v="AB39"/>
    <s v="Scotland"/>
    <x v="0"/>
    <s v="01JZ3N575RXRKWCG9VA64F7KXP"/>
    <s v="Solar Power Bank"/>
    <s v="Electronics"/>
    <s v="Portable Power Solutions"/>
    <n v="39.99"/>
    <n v="11.997"/>
    <n v="2"/>
    <n v="0.17"/>
    <n v="1"/>
    <s v="Electronics"/>
    <b v="0"/>
    <s v="Electronics"/>
    <x v="17"/>
  </r>
  <r>
    <s v="WIE-385607"/>
    <d v="2025-02-23T00:00:00"/>
    <s v="In-Store"/>
    <s v="EY065647"/>
    <s v="Upton"/>
    <s v="DN21"/>
    <s v="England"/>
    <x v="5"/>
    <s v="01JZ3N575RXRKWCG9VA64F7KXP"/>
    <s v="Solar Power Bank"/>
    <s v="Electronics"/>
    <s v="Portable Power Solutions"/>
    <n v="39.99"/>
    <n v="11.997"/>
    <n v="20"/>
    <n v="0.14000000000000001"/>
    <n v="1"/>
    <s v="Electronics"/>
    <b v="0"/>
    <s v="Electronics"/>
    <x v="17"/>
  </r>
  <r>
    <s v="CMX-080444"/>
    <d v="2024-06-27T00:00:00"/>
    <s v="Online"/>
    <s v="EY065647"/>
    <s v="London"/>
    <s v="SW1E"/>
    <s v="England"/>
    <x v="7"/>
    <s v="01JZ3N575RXRKWCG9VA64F7KXP"/>
    <s v="Solar Power Bank"/>
    <s v="Electronics"/>
    <s v="Portable Power Solutions"/>
    <n v="39.99"/>
    <n v="11.997"/>
    <n v="8"/>
    <m/>
    <n v="1"/>
    <s v="Electronics"/>
    <b v="0"/>
    <s v="Electronics"/>
    <x v="17"/>
  </r>
  <r>
    <s v="KMY-032821"/>
    <d v="2023-03-30T00:00:00"/>
    <s v="In-Store"/>
    <s v="TS055510"/>
    <s v="Brampton"/>
    <s v="NR34"/>
    <s v="England"/>
    <x v="3"/>
    <s v="01JZ3N5D2KA7CMT8KDQ8N3F3M2"/>
    <s v="Solar Charger"/>
    <s v="Electronics"/>
    <s v="Portable Power Solutions"/>
    <n v="39.99"/>
    <n v="11.997"/>
    <n v="7"/>
    <n v="0.02"/>
    <n v="1"/>
    <s v="Electronics"/>
    <b v="0"/>
    <s v="Electronics"/>
    <x v="17"/>
  </r>
  <r>
    <s v="YLZ-815510"/>
    <d v="2024-12-01T00:00:00"/>
    <s v="Online"/>
    <s v="EY065647"/>
    <s v="Church End"/>
    <s v="N3"/>
    <s v="England"/>
    <x v="5"/>
    <s v="01JZ3N575RXRKWCG9VA64F7KXP"/>
    <s v="Solar Power Bank"/>
    <s v="Electronics"/>
    <s v="Portable Power Solutions"/>
    <n v="39.99"/>
    <n v="11.997"/>
    <n v="20"/>
    <n v="0.22"/>
    <n v="1"/>
    <s v="Electronics"/>
    <b v="0"/>
    <s v="Electronics"/>
    <x v="17"/>
  </r>
  <r>
    <s v="FEG-903120"/>
    <d v="2024-07-13T00:00:00"/>
    <s v="In-Store"/>
    <s v="EY065647"/>
    <s v="Charlton"/>
    <s v="OX12"/>
    <s v="England"/>
    <x v="9"/>
    <s v="01JZ3N575RXRKWCG9VA64F7KXP"/>
    <s v="Solar Power Bank"/>
    <s v="Electronics"/>
    <s v="Portable Power Solutions"/>
    <n v="39.99"/>
    <n v="11.997"/>
    <n v="6"/>
    <m/>
    <n v="1"/>
    <s v="Electronics"/>
    <b v="0"/>
    <s v="Electronics"/>
    <x v="17"/>
  </r>
  <r>
    <s v="FTD-068137"/>
    <d v="2023-12-16T00:00:00"/>
    <s v="In-Store"/>
    <s v="TS055510"/>
    <s v="Wirral"/>
    <s v="CH48"/>
    <s v="England"/>
    <x v="2"/>
    <s v="01JZ3N5D2KA7CMT8KDQ8N3F3M2"/>
    <s v="Solar Charger"/>
    <s v="Electronics"/>
    <s v="Portable Power Solutions"/>
    <n v="39.99"/>
    <n v="11.997"/>
    <n v="1"/>
    <m/>
    <n v="1"/>
    <s v="Electronics"/>
    <b v="0"/>
    <s v="Electronics"/>
    <x v="17"/>
  </r>
  <r>
    <s v="COG-606303"/>
    <d v="2024-04-23T00:00:00"/>
    <s v="In-Store"/>
    <s v="IJ087400"/>
    <s v="Bradford"/>
    <s v="BD7"/>
    <s v="England"/>
    <x v="2"/>
    <s v="01JZ3NC4F5Q0TWJ3S0QR6Y3M45"/>
    <s v="Mini Projector for Smartphones"/>
    <s v="Electronics"/>
    <s v="Portable Projectors"/>
    <n v="99.99"/>
    <n v="29.997"/>
    <n v="17"/>
    <n v="0.36"/>
    <n v="1"/>
    <s v="Electronics"/>
    <b v="0"/>
    <s v="Electronics"/>
    <x v="17"/>
  </r>
  <r>
    <s v="QUF-532725"/>
    <d v="2024-09-17T00:00:00"/>
    <s v="Online"/>
    <s v="IJ087400"/>
    <s v="Langley"/>
    <s v="SG4"/>
    <s v="England"/>
    <x v="0"/>
    <s v="01JZ3NC4F5Q0TWJ3S0QR6Y3M45"/>
    <s v="Mini Projector for Smartphones"/>
    <s v="Electronics"/>
    <s v="Portable Projectors"/>
    <n v="99.99"/>
    <n v="29.997"/>
    <n v="5"/>
    <n v="0.25"/>
    <n v="1"/>
    <s v="Electronics"/>
    <b v="0"/>
    <s v="Electronics"/>
    <x v="17"/>
  </r>
  <r>
    <s v="RFS-720318"/>
    <d v="2023-08-09T00:00:00"/>
    <s v="Online"/>
    <s v="IJ087400"/>
    <s v="Church End"/>
    <s v="N3"/>
    <s v="England"/>
    <x v="9"/>
    <s v="01JZ3NC4F5Q0TWJ3S0QR6Y3M45"/>
    <s v="Mini Projector for Smartphones"/>
    <s v="Electronics"/>
    <s v="Portable Projectors"/>
    <n v="99.14"/>
    <n v="29.497"/>
    <n v="10"/>
    <n v="0.32"/>
    <n v="1"/>
    <s v="Electronics"/>
    <b v="0"/>
    <s v="Electronics"/>
    <x v="17"/>
  </r>
  <r>
    <s v="PYY-637551"/>
    <d v="2024-11-23T00:00:00"/>
    <s v="Online"/>
    <s v="IJ087400"/>
    <s v="Sutton"/>
    <s v="CT15"/>
    <s v="England"/>
    <x v="4"/>
    <s v="01JZ3NC4F5Q0TWJ3S0QR6Y3M45"/>
    <s v="Mini Projector for Smartphones"/>
    <s v="Electronics"/>
    <s v="Portable Projectors"/>
    <n v="99.99"/>
    <n v="29.997"/>
    <n v="14"/>
    <n v="0.36"/>
    <n v="1"/>
    <s v="Electronics"/>
    <b v="0"/>
    <s v="Electronics"/>
    <x v="17"/>
  </r>
  <r>
    <s v="OWD-637339"/>
    <d v="2024-03-29T00:00:00"/>
    <s v="In-Store"/>
    <s v="IJ087400"/>
    <s v="Manchester"/>
    <s v="M14"/>
    <s v="England"/>
    <x v="5"/>
    <s v="01JZ3NC4F5Q0TWJ3S0QR6Y3M45"/>
    <s v="Mini Projector for Smartphones"/>
    <s v="Electronics"/>
    <s v="Portable Projectors"/>
    <n v="99.99"/>
    <n v="29.997"/>
    <n v="8"/>
    <n v="0.32"/>
    <n v="1"/>
    <s v="Electronics"/>
    <b v="0"/>
    <s v="Electronics"/>
    <x v="17"/>
  </r>
  <r>
    <s v="JDL-985316"/>
    <d v="2024-09-30T00:00:00"/>
    <s v="Online"/>
    <s v="IJ087400"/>
    <s v="London"/>
    <s v="EC1V"/>
    <s v="England"/>
    <x v="8"/>
    <s v="01JZ3NC4F5Q0TWJ3S0QR6Y3M45"/>
    <s v="Mini Projector for Smartphones"/>
    <s v="Electronics"/>
    <s v="Portable Projectors"/>
    <n v="99.99"/>
    <n v="29.997"/>
    <n v="16"/>
    <n v="0.28999999999999998"/>
    <n v="1"/>
    <s v="Electronics"/>
    <b v="0"/>
    <s v="Electronics"/>
    <x v="17"/>
  </r>
  <r>
    <s v="HFO-894270"/>
    <d v="2024-04-13T00:00:00"/>
    <s v="Online"/>
    <s v="IJ087400"/>
    <s v="Upton"/>
    <s v="WF9"/>
    <s v="England"/>
    <x v="1"/>
    <s v="01JZ3NC4F5Q0TWJ3S0QR6Y3M45"/>
    <s v="Mini Projector for Smartphones"/>
    <s v="Electronics"/>
    <s v="Portable Projectors"/>
    <n v="99.99"/>
    <n v="29.997"/>
    <n v="4"/>
    <n v="0.02"/>
    <n v="1"/>
    <s v="Electronics"/>
    <b v="0"/>
    <s v="Electronics"/>
    <x v="17"/>
  </r>
  <r>
    <s v="RON-146959"/>
    <d v="2023-06-24T00:00:00"/>
    <s v="In-Store"/>
    <s v="IJ087400"/>
    <s v="Church End"/>
    <s v="CB4"/>
    <s v="England"/>
    <x v="9"/>
    <s v="01JZ3NC4F5Q0TWJ3S0QR6Y3M45"/>
    <s v="Mini Projector for Smartphones"/>
    <s v="Electronics"/>
    <s v="Portable Projectors"/>
    <n v="99.99"/>
    <n v="29.997"/>
    <n v="2"/>
    <n v="0.32"/>
    <n v="1"/>
    <s v="Electronics"/>
    <b v="0"/>
    <s v="Electronics"/>
    <x v="17"/>
  </r>
  <r>
    <s v="XTS-792236"/>
    <d v="2024-04-29T00:00:00"/>
    <s v="Online"/>
    <s v="IJ087400"/>
    <s v="Middleton"/>
    <s v="LE16"/>
    <s v="England"/>
    <x v="7"/>
    <s v="01JZ3NC4F5Q0TWJ3S0QR6Y3M45"/>
    <s v="Mini Projector for Smartphones"/>
    <s v="Electronics"/>
    <s v="Portable Projectors"/>
    <n v="99.99"/>
    <n v="29.997"/>
    <n v="2"/>
    <n v="0.35"/>
    <n v="1"/>
    <s v="Electronics"/>
    <b v="0"/>
    <s v="Electronics"/>
    <x v="17"/>
  </r>
  <r>
    <s v="AJL-384409"/>
    <d v="2024-07-30T00:00:00"/>
    <s v="Online"/>
    <s v="IJ087400"/>
    <s v="Halton"/>
    <s v="LS9"/>
    <s v="England"/>
    <x v="0"/>
    <s v="01JZ3NC4F5Q0TWJ3S0QR6Y3M45"/>
    <s v="Mini Projector for Smartphones"/>
    <s v="Electronics"/>
    <s v="Portable Projectors"/>
    <n v="99.99"/>
    <n v="29.997"/>
    <n v="5"/>
    <n v="0.18"/>
    <n v="1"/>
    <s v="Electronics"/>
    <b v="0"/>
    <s v="Electronics"/>
    <x v="17"/>
  </r>
  <r>
    <s v="NMI-305754"/>
    <d v="2023-01-26T00:00:00"/>
    <s v="Online"/>
    <s v="IJ087400"/>
    <s v="Glasgow"/>
    <s v="G4"/>
    <s v="Scotland"/>
    <x v="0"/>
    <s v="01JZ3NC4F5Q0TWJ3S0QR6Y3M45"/>
    <s v="Mini Projector for Smartphones"/>
    <s v="Electronics"/>
    <s v="Portable Projectors"/>
    <n v="99.99"/>
    <n v="29.997"/>
    <n v="6"/>
    <n v="0.36"/>
    <n v="1"/>
    <s v="Electronics"/>
    <b v="0"/>
    <s v="Electronics"/>
    <x v="17"/>
  </r>
  <r>
    <s v="NKN-805844"/>
    <d v="2023-02-28T00:00:00"/>
    <s v="In-Store"/>
    <s v="IJ087400"/>
    <s v="Church End"/>
    <s v="CB4"/>
    <s v="England"/>
    <x v="5"/>
    <s v="01JZ3NC4F5Q0TWJ3S0QR6Y3M45"/>
    <s v="Mini Projector for Smartphones"/>
    <s v="Electronics"/>
    <s v="Portable Projectors"/>
    <n v="99.99"/>
    <n v="29.997"/>
    <n v="3"/>
    <n v="0.25"/>
    <n v="1"/>
    <s v="Electronics"/>
    <b v="0"/>
    <s v="Electronics"/>
    <x v="17"/>
  </r>
  <r>
    <s v="OGD-569829"/>
    <d v="2024-04-29T00:00:00"/>
    <s v="Online"/>
    <s v="LW071445"/>
    <s v="Pentre"/>
    <s v="SY4"/>
    <s v="Wales"/>
    <x v="0"/>
    <s v="01JZ3N55VSJMMDRYMXXA19JG7M"/>
    <s v="Smartphone Projector"/>
    <m/>
    <s v="Portable Projectors"/>
    <n v="29.99"/>
    <n v="8.9969999999999999"/>
    <n v="3"/>
    <n v="0.4"/>
    <n v="1"/>
    <s v="Electronics"/>
    <b v="1"/>
    <s v="Electronics"/>
    <x v="17"/>
  </r>
  <r>
    <s v="AEK-941038"/>
    <d v="2024-07-11T00:00:00"/>
    <s v="In-Store"/>
    <s v="LW071445"/>
    <s v="London"/>
    <s v="EC3M"/>
    <s v="England"/>
    <x v="2"/>
    <s v="01JZ3N55VSJMMDRYMXXA19JG7M"/>
    <s v="Smartphone Projector"/>
    <m/>
    <s v="Portable Projectors"/>
    <n v="29.99"/>
    <n v="8.9969999999999999"/>
    <n v="12"/>
    <n v="0.17"/>
    <n v="1"/>
    <s v="Electronics"/>
    <b v="1"/>
    <s v="Electronics"/>
    <x v="17"/>
  </r>
  <r>
    <s v="EBM-867691"/>
    <d v="2024-11-02T00:00:00"/>
    <s v="Online"/>
    <s v="LW071445"/>
    <s v="Whitwell"/>
    <s v="DL10"/>
    <s v="England"/>
    <x v="6"/>
    <s v="01JZ3N55VSJMMDRYMXXA19JG7M"/>
    <s v="Smartphone Projector"/>
    <m/>
    <s v="Portable Projectors"/>
    <n v="29.99"/>
    <n v="8.9969999999999999"/>
    <n v="13"/>
    <n v="0.21"/>
    <n v="1"/>
    <s v="Electronics"/>
    <b v="1"/>
    <s v="Electronics"/>
    <x v="17"/>
  </r>
  <r>
    <s v="ECB-497975"/>
    <d v="2024-03-13T00:00:00"/>
    <s v="In-Store"/>
    <s v="LW071445"/>
    <s v="Walton"/>
    <s v="CV35"/>
    <s v="England"/>
    <x v="2"/>
    <s v="01JZ3N55VSJMMDRYMXXA19JG7M"/>
    <s v="Smartphone Projector"/>
    <m/>
    <s v="Portable Projectors"/>
    <n v="29.99"/>
    <n v="8.9969999999999999"/>
    <n v="10"/>
    <n v="0.32"/>
    <n v="1"/>
    <s v="Electronics"/>
    <b v="1"/>
    <s v="Electronics"/>
    <x v="17"/>
  </r>
  <r>
    <s v="WVQ-511023"/>
    <d v="2024-04-10T00:00:00"/>
    <s v="In-Store"/>
    <s v="DX009532"/>
    <s v="Glasgow"/>
    <s v="G4"/>
    <s v="Scotland"/>
    <x v="0"/>
    <s v="01JZ3NTB45J2S6RSZ8GPDHY3CS"/>
    <s v="Bluetooth Shower Speaker"/>
    <s v="Audio"/>
    <s v="Portable Speakers"/>
    <n v="24.99"/>
    <n v="9.9960000000000004"/>
    <n v="17"/>
    <n v="0.4"/>
    <n v="1"/>
    <s v="Audio"/>
    <b v="0"/>
    <s v="Audio"/>
    <x v="18"/>
  </r>
  <r>
    <s v="VLP-265797"/>
    <d v="2024-08-17T00:00:00"/>
    <s v="In-Store"/>
    <s v="KW071085"/>
    <s v="Seaton"/>
    <s v="LE15"/>
    <s v="England"/>
    <x v="3"/>
    <s v="01JZ3NR0C89AXMBXXMQN9G2C5D"/>
    <s v="Water-Resistant Bluetooth Speaker"/>
    <s v="Audio"/>
    <s v="Portable Speakers"/>
    <n v="59.99"/>
    <n v="23.995999999999999"/>
    <n v="15"/>
    <n v="0.32"/>
    <n v="1"/>
    <s v="Audio"/>
    <b v="0"/>
    <s v="Audio"/>
    <x v="18"/>
  </r>
  <r>
    <s v="USV-886514"/>
    <d v="2024-05-09T00:00:00"/>
    <s v="In-Store"/>
    <s v="DX009532"/>
    <s v="Sutton"/>
    <s v="RH5"/>
    <s v="England"/>
    <x v="6"/>
    <s v="01JZ3NTB45J2S6RSZ8GPDHY3CS"/>
    <s v="Bluetooth Shower Speaker"/>
    <s v="Audio"/>
    <s v="Portable Speakers"/>
    <n v="24.99"/>
    <n v="9.9960000000000004"/>
    <n v="4"/>
    <n v="0.34"/>
    <n v="1"/>
    <s v="Audio"/>
    <b v="0"/>
    <s v="Audio"/>
    <x v="18"/>
  </r>
  <r>
    <s v="NKB-654604"/>
    <d v="2024-11-12T00:00:00"/>
    <s v="In-Store"/>
    <s v="DX009532"/>
    <s v="Marston"/>
    <s v="ST20"/>
    <s v="England"/>
    <x v="4"/>
    <s v="01JZ3NTB45J2S6RSZ8GPDHY3CS"/>
    <s v="Bluetooth Shower Speaker"/>
    <s v="Audio"/>
    <s v="Portable Speakers"/>
    <n v="24.99"/>
    <n v="9.9960000000000004"/>
    <n v="6"/>
    <n v="0.32"/>
    <n v="1"/>
    <s v="Audio"/>
    <b v="0"/>
    <s v="Audio"/>
    <x v="18"/>
  </r>
  <r>
    <s v="TSV-827832"/>
    <d v="2024-01-24T00:00:00"/>
    <s v="Online"/>
    <s v="KW071085"/>
    <s v="Norton"/>
    <s v="S8"/>
    <s v="England"/>
    <x v="9"/>
    <s v="01JZ3NR0C89AXMBXXMQN9G2C5D"/>
    <s v="Water-Resistant Bluetooth Speaker"/>
    <s v="Audio"/>
    <s v="Portable Speakers"/>
    <n v="59.99"/>
    <n v="23.995999999999999"/>
    <n v="2"/>
    <n v="0.26"/>
    <n v="1"/>
    <s v="Audio"/>
    <b v="0"/>
    <s v="Audio"/>
    <x v="18"/>
  </r>
  <r>
    <s v="QDC-335021"/>
    <d v="2025-03-14T00:00:00"/>
    <s v="Online"/>
    <s v="XX019740"/>
    <s v="Kinloch"/>
    <s v="PH43"/>
    <s v="Scotland"/>
    <x v="0"/>
    <s v="01JZ3NTB45J2S6RSZ8GPDHY3CS"/>
    <s v="Bluetooth Shower Speaker"/>
    <s v="Audio"/>
    <s v="Portable Speakers"/>
    <n v="26.41"/>
    <n v="10.996"/>
    <n v="11"/>
    <n v="0.14000000000000001"/>
    <n v="1"/>
    <s v="Audio"/>
    <b v="0"/>
    <s v="Audio"/>
    <x v="18"/>
  </r>
  <r>
    <s v="GKV-052934"/>
    <d v="2025-03-29T00:00:00"/>
    <s v="Online"/>
    <s v="FB017220"/>
    <s v="Eaton"/>
    <s v="DN22"/>
    <s v="England"/>
    <x v="3"/>
    <s v="01JZ3NTB45J2S6RSZ8GPDHY3CS"/>
    <s v="Bluetooth Shower Speaker"/>
    <s v="Audio"/>
    <s v="Portable Speakers"/>
    <n v="26.41"/>
    <n v="10.996"/>
    <n v="2"/>
    <n v="0.09"/>
    <n v="1"/>
    <s v="Audio"/>
    <b v="0"/>
    <s v="Audio"/>
    <x v="18"/>
  </r>
  <r>
    <s v="PYO-758816"/>
    <d v="2024-06-04T00:00:00"/>
    <s v="Online"/>
    <s v="YY087078"/>
    <s v="Wootton"/>
    <s v="NN4"/>
    <s v="England"/>
    <x v="1"/>
    <s v="01JZ3NR0C89AXMBXXMQN9G2C5D"/>
    <s v="Water-Resistant Bluetooth Speaker"/>
    <s v="Audio"/>
    <s v="Portable Speakers"/>
    <n v="60.99"/>
    <n v="23.995999999999999"/>
    <n v="7"/>
    <n v="0.08"/>
    <n v="1"/>
    <s v="Audio"/>
    <b v="0"/>
    <s v="Audio"/>
    <x v="18"/>
  </r>
  <r>
    <s v="CYH-900875"/>
    <d v="2024-10-13T00:00:00"/>
    <s v="In-Store"/>
    <s v="SB001054"/>
    <s v="Sheffield"/>
    <s v="S1"/>
    <s v="England"/>
    <x v="9"/>
    <s v="01JZ3NR0C89AXMBXXMQN9G2C5D"/>
    <s v="Water-Resistant Bluetooth Speaker"/>
    <s v="Audio"/>
    <s v="Portable Speakers"/>
    <n v="60.99"/>
    <n v="23.995999999999999"/>
    <n v="19"/>
    <n v="0.19"/>
    <n v="1"/>
    <s v="Audio"/>
    <b v="0"/>
    <s v="Audio"/>
    <x v="18"/>
  </r>
  <r>
    <s v="ZTS-195629"/>
    <d v="2023-11-27T00:00:00"/>
    <s v="Online"/>
    <s v="KW071085"/>
    <s v="Hatton"/>
    <s v="CV35"/>
    <s v="England"/>
    <x v="2"/>
    <s v="01JZ3NR0C89AXMBXXMQN9G2C5D"/>
    <s v="Water-Resistant Bluetooth Speaker"/>
    <s v="Audio"/>
    <s v="Portable Speakers"/>
    <n v="59.14"/>
    <n v="23.495999999999999"/>
    <n v="11"/>
    <n v="0.19"/>
    <n v="1"/>
    <s v="Audio"/>
    <b v="0"/>
    <s v="Audio"/>
    <x v="18"/>
  </r>
  <r>
    <s v="SUR-376492"/>
    <d v="2023-10-30T00:00:00"/>
    <s v="Online"/>
    <s v="KW071085"/>
    <s v="Thorpe"/>
    <s v="BD23"/>
    <s v="England"/>
    <x v="2"/>
    <s v="01JZ3NR0C89AXMBXXMQN9G2C5D"/>
    <s v="Water-Resistant Bluetooth Speaker"/>
    <s v="Audio"/>
    <s v="Portable Speakers"/>
    <n v="59.14"/>
    <n v="23.495999999999999"/>
    <n v="3"/>
    <n v="0.32"/>
    <n v="1"/>
    <s v="Audio"/>
    <b v="0"/>
    <s v="Audio"/>
    <x v="18"/>
  </r>
  <r>
    <s v="XQM-575718"/>
    <d v="2023-07-14T00:00:00"/>
    <s v="Online"/>
    <s v="KW071085"/>
    <s v="Wirral"/>
    <s v="CH48"/>
    <s v="England"/>
    <x v="5"/>
    <s v="01JZ3NR0C89AXMBXXMQN9G2C5D"/>
    <s v="Water-Resistant Bluetooth Speaker"/>
    <s v="Audio"/>
    <s v="Portable Speakers"/>
    <n v="59.14"/>
    <n v="23.495999999999999"/>
    <n v="17"/>
    <n v="0.19"/>
    <n v="1"/>
    <s v="Audio"/>
    <b v="0"/>
    <s v="Audio"/>
    <x v="18"/>
  </r>
  <r>
    <s v="NFJ-804932"/>
    <d v="2023-12-02T00:00:00"/>
    <s v="Online"/>
    <s v="DX009532"/>
    <s v="Newtown"/>
    <s v="RG20"/>
    <s v="England"/>
    <x v="1"/>
    <s v="01JZ3NTB45J2S6RSZ8GPDHY3CS"/>
    <s v="Bluetooth Shower Speaker"/>
    <s v="Audio"/>
    <s v="Portable Speakers"/>
    <n v="24.14"/>
    <n v="9.4960000000000004"/>
    <n v="13"/>
    <n v="0.04"/>
    <n v="1"/>
    <s v="Audio"/>
    <b v="0"/>
    <s v="Audio"/>
    <x v="18"/>
  </r>
  <r>
    <s v="IXZ-057162"/>
    <d v="2023-03-02T00:00:00"/>
    <s v="In-Store"/>
    <s v="KW071085"/>
    <s v="Brampton"/>
    <s v="NR34"/>
    <s v="England"/>
    <x v="8"/>
    <s v="01JZ3NR0C89AXMBXXMQN9G2C5D"/>
    <s v="Water-Resistant Bluetooth Speaker"/>
    <s v="Audio"/>
    <s v="Portable Speakers"/>
    <n v="59.14"/>
    <n v="23.495999999999999"/>
    <n v="10"/>
    <n v="0.37"/>
    <n v="1"/>
    <s v="Audio"/>
    <b v="0"/>
    <s v="Audio"/>
    <x v="18"/>
  </r>
  <r>
    <s v="XRK-557986"/>
    <d v="2023-07-05T00:00:00"/>
    <s v="In-Store"/>
    <s v="PN028495"/>
    <s v="Kirkton"/>
    <s v="KW10"/>
    <s v="Scotland"/>
    <x v="0"/>
    <s v="01JZ3NR0C89AXMBXXMQN9G2C5D"/>
    <s v="Water-Resistant Bluetooth Speaker"/>
    <s v="Audio"/>
    <s v="Portable Speakers"/>
    <n v="59.24"/>
    <n v="23.745999999999999"/>
    <n v="12"/>
    <n v="0.05"/>
    <n v="1"/>
    <s v="Audio"/>
    <b v="0"/>
    <s v="Audio"/>
    <x v="18"/>
  </r>
  <r>
    <s v="WZI-522188"/>
    <d v="2023-11-04T00:00:00"/>
    <s v="In-Store"/>
    <s v="IU015861"/>
    <s v="Wirral"/>
    <s v="CH48"/>
    <s v="England"/>
    <x v="8"/>
    <s v="01JZ3NR0C89AXMBXXMQN9G2C5D"/>
    <s v="Water-Resistant Bluetooth Speaker"/>
    <s v="Audio"/>
    <s v="Portable Speakers"/>
    <n v="59.24"/>
    <n v="23.745999999999999"/>
    <n v="17"/>
    <n v="0.02"/>
    <n v="1"/>
    <s v="Audio"/>
    <b v="0"/>
    <s v="Audio"/>
    <x v="18"/>
  </r>
  <r>
    <s v="NOS-681689"/>
    <d v="2023-10-05T00:00:00"/>
    <s v="In-Store"/>
    <s v="YX046571"/>
    <s v="Ashley"/>
    <s v="SN13"/>
    <s v="England"/>
    <x v="1"/>
    <s v="01JZ3NTB45J2S6RSZ8GPDHY3CS"/>
    <s v="Bluetooth Shower Speaker"/>
    <s v="Audio"/>
    <s v="Portable Speakers"/>
    <n v="24.24"/>
    <n v="9.7460000000000004"/>
    <n v="10"/>
    <n v="0.04"/>
    <n v="1"/>
    <s v="Audio"/>
    <b v="0"/>
    <s v="Audio"/>
    <x v="18"/>
  </r>
  <r>
    <s v="RRT-975123"/>
    <d v="2024-01-29T00:00:00"/>
    <s v="Online"/>
    <s v="ME069506"/>
    <s v="London"/>
    <s v="EC3M"/>
    <s v="England"/>
    <x v="7"/>
    <s v="01JZ3N52P49D918SY8TZVPNAST"/>
    <s v="Instant Mashed Potatoes"/>
    <s v="Food - Sides"/>
    <s v="Potatoes"/>
    <n v="1.79"/>
    <n v="0.53700000000000003"/>
    <n v="6"/>
    <n v="0.31"/>
    <n v="8"/>
    <s v="Food - Sides"/>
    <b v="0"/>
    <s v="Food"/>
    <x v="33"/>
  </r>
  <r>
    <s v="RTL-043512"/>
    <d v="2024-11-05T00:00:00"/>
    <s v="In-Store"/>
    <s v="VK070740"/>
    <s v="Milton"/>
    <s v="NG22"/>
    <s v="England"/>
    <x v="8"/>
    <s v="01JZ3N57KTS9QCMGV65B4PPM19"/>
    <s v="Creamy Garlic Mashed Potatoes"/>
    <s v="Food - Sides"/>
    <s v="Potatoes"/>
    <n v="3.99"/>
    <n v="1.1970000000000001"/>
    <n v="11"/>
    <n v="0.09"/>
    <n v="8"/>
    <s v="Food - Sides"/>
    <b v="0"/>
    <s v="Food"/>
    <x v="33"/>
  </r>
  <r>
    <s v="BPS-839325"/>
    <d v="2024-01-11T00:00:00"/>
    <s v="Online"/>
    <s v="VK070740"/>
    <s v="Sutton"/>
    <s v="CT15"/>
    <s v="England"/>
    <x v="7"/>
    <s v="01JZ3N57KTS9QCMGV65B4PPM19"/>
    <s v="Creamy Garlic Mashed Potatoes"/>
    <s v="Food - Sides"/>
    <s v="Potatoes"/>
    <n v="3.99"/>
    <n v="1.1970000000000001"/>
    <n v="14"/>
    <n v="0.19"/>
    <n v="8"/>
    <s v="Food - Sides"/>
    <b v="0"/>
    <s v="Food"/>
    <x v="33"/>
  </r>
  <r>
    <s v="ZUF-375602"/>
    <d v="2024-10-04T00:00:00"/>
    <s v="Online"/>
    <s v="VK070740"/>
    <s v="Merton"/>
    <s v="SW19"/>
    <s v="England"/>
    <x v="1"/>
    <s v="01JZ3N57KTS9QCMGV65B4PPM19"/>
    <s v="Creamy Garlic Mashed Potatoes"/>
    <s v="Food - Sides"/>
    <s v="Potatoes"/>
    <n v="3.99"/>
    <n v="1.1970000000000001"/>
    <n v="5"/>
    <n v="0.02"/>
    <n v="8"/>
    <s v="Food - Sides"/>
    <b v="0"/>
    <s v="Food"/>
    <x v="33"/>
  </r>
  <r>
    <s v="CUO-561973"/>
    <d v="2024-06-23T00:00:00"/>
    <s v="Online"/>
    <s v="VK070740"/>
    <s v="Walton"/>
    <s v="CV35"/>
    <s v="England"/>
    <x v="7"/>
    <s v="01JZ3N57KTS9QCMGV65B4PPM19"/>
    <s v="Creamy Garlic Mashed Potatoes"/>
    <s v="Food - Sides"/>
    <s v="Potatoes"/>
    <n v="3.99"/>
    <n v="1.1970000000000001"/>
    <n v="5"/>
    <m/>
    <n v="8"/>
    <s v="Food - Sides"/>
    <b v="0"/>
    <s v="Food"/>
    <x v="33"/>
  </r>
  <r>
    <s v="KUW-451026"/>
    <d v="2024-05-20T00:00:00"/>
    <s v="In-Store"/>
    <s v="VK070740"/>
    <s v="Marston"/>
    <s v="ST20"/>
    <s v="England"/>
    <x v="0"/>
    <s v="01JZ3N57KTS9QCMGV65B4PPM19"/>
    <s v="Creamy Garlic Mashed Potatoes"/>
    <s v="Food - Sides"/>
    <s v="Potatoes"/>
    <n v="3.99"/>
    <n v="1.1970000000000001"/>
    <n v="10"/>
    <n v="0.04"/>
    <n v="8"/>
    <s v="Food - Sides"/>
    <b v="0"/>
    <s v="Food"/>
    <x v="33"/>
  </r>
  <r>
    <s v="IGU-490374"/>
    <d v="2023-01-29T00:00:00"/>
    <s v="In-Store"/>
    <s v="ME069506"/>
    <s v="Preston"/>
    <s v="PR1"/>
    <s v="England"/>
    <x v="6"/>
    <s v="01JZ3N52P49D918SY8TZVPNAST"/>
    <s v="Instant Mashed Potatoes"/>
    <s v="Food - Sides"/>
    <s v="Potatoes"/>
    <n v="0.79"/>
    <n v="-1.2999999999999999E-2"/>
    <n v="7"/>
    <n v="0.1"/>
    <n v="8"/>
    <s v="Food - Sides"/>
    <b v="0"/>
    <s v="Food"/>
    <x v="33"/>
  </r>
  <r>
    <s v="HSD-924999"/>
    <d v="2023-02-14T00:00:00"/>
    <s v="Online"/>
    <s v="ME069506"/>
    <s v="Birmingham"/>
    <s v="B12"/>
    <s v="England"/>
    <x v="2"/>
    <s v="01JZ3N52P49D918SY8TZVPNAST"/>
    <s v="Instant Mashed Potatoes"/>
    <s v="Food - Sides"/>
    <s v="Potatoes"/>
    <n v="0.79"/>
    <n v="-1.2999999999999999E-2"/>
    <n v="10"/>
    <n v="0.39"/>
    <n v="8"/>
    <s v="Food - Sides"/>
    <b v="0"/>
    <s v="Food"/>
    <x v="33"/>
  </r>
  <r>
    <s v="UFZ-294894"/>
    <d v="2023-01-13T00:00:00"/>
    <s v="Online"/>
    <s v="VK070740"/>
    <s v="Weston"/>
    <s v="GU32"/>
    <s v="England"/>
    <x v="9"/>
    <s v="01JZ3N57KTS9QCMGV65B4PPM19"/>
    <s v="Creamy Garlic Mashed Potatoes"/>
    <s v="Food - Sides"/>
    <s v="Potatoes"/>
    <n v="3.14"/>
    <n v="0.69699999999999995"/>
    <n v="20"/>
    <n v="0.12"/>
    <n v="8"/>
    <s v="Food - Sides"/>
    <b v="0"/>
    <s v="Food"/>
    <x v="33"/>
  </r>
  <r>
    <s v="FBO-926190"/>
    <d v="2023-05-04T00:00:00"/>
    <s v="In-Store"/>
    <s v="VK070740"/>
    <s v="Church End"/>
    <s v="N3"/>
    <s v="England"/>
    <x v="3"/>
    <s v="01JZ3N57KTS9QCMGV65B4PPM19"/>
    <s v="Creamy Garlic Mashed Potatoes"/>
    <s v="Food - Sides"/>
    <s v="Potatoes"/>
    <n v="3.14"/>
    <n v="0.69699999999999995"/>
    <n v="3"/>
    <n v="0.2"/>
    <n v="8"/>
    <s v="Food - Sides"/>
    <b v="0"/>
    <s v="Food"/>
    <x v="33"/>
  </r>
  <r>
    <s v="XTU-296458"/>
    <d v="2023-07-01T00:00:00"/>
    <s v="Online"/>
    <s v="VK070740"/>
    <s v="Wootton"/>
    <s v="NN4"/>
    <s v="England"/>
    <x v="9"/>
    <s v="01JZ3N57KTS9QCMGV65B4PPM19"/>
    <s v="Creamy Garlic Mashed Potatoes"/>
    <s v="Food - Sides"/>
    <s v="Potatoes"/>
    <n v="3.14"/>
    <n v="0.69699999999999995"/>
    <n v="3"/>
    <m/>
    <n v="8"/>
    <s v="Food - Sides"/>
    <b v="0"/>
    <s v="Food"/>
    <x v="33"/>
  </r>
  <r>
    <s v="TOT-399605"/>
    <d v="2024-12-21T00:00:00"/>
    <s v="Online"/>
    <s v="VK070740"/>
    <s v="Weston"/>
    <s v="GU32"/>
    <s v="England"/>
    <x v="9"/>
    <s v="01JZ3N57KTS9QCMGV65B4PPM19"/>
    <s v="Creamy Garlic Mashed Potatoes"/>
    <s v="Food - Sides"/>
    <s v="Potatoes"/>
    <n v="3.99"/>
    <n v="1.1970000000000001"/>
    <n v="16"/>
    <n v="0.28999999999999998"/>
    <n v="8"/>
    <s v="Food - Sides"/>
    <b v="0"/>
    <s v="Food"/>
    <x v="33"/>
  </r>
  <r>
    <s v="BVW-189008"/>
    <d v="2024-08-23T00:00:00"/>
    <s v="In-Store"/>
    <s v="VK070740"/>
    <s v="Sutton"/>
    <s v="CT15"/>
    <s v="England"/>
    <x v="5"/>
    <s v="01JZ3N57KTS9QCMGV65B4PPM19"/>
    <s v="Creamy Garlic Mashed Potatoes"/>
    <s v="Food - Sides"/>
    <s v="Potatoes"/>
    <n v="3.99"/>
    <n v="1.1970000000000001"/>
    <n v="16"/>
    <n v="0.27"/>
    <n v="8"/>
    <s v="Food - Sides"/>
    <b v="0"/>
    <s v="Food"/>
    <x v="33"/>
  </r>
  <r>
    <s v="XGS-134605"/>
    <d v="2024-01-26T00:00:00"/>
    <s v="In-Store"/>
    <s v="PQ042587"/>
    <s v="Liverpool"/>
    <s v="L33"/>
    <s v="England"/>
    <x v="3"/>
    <s v="01JZ3N52ZWNE8J9VCBMW8NQ4TK"/>
    <s v="Ground Turkey"/>
    <s v="Food - Meat"/>
    <s v="Poultry"/>
    <n v="5.49"/>
    <n v="1.647"/>
    <n v="5"/>
    <n v="0.28000000000000003"/>
    <n v="8"/>
    <s v="Food - Meat"/>
    <b v="0"/>
    <s v="Food"/>
    <x v="25"/>
  </r>
  <r>
    <s v="EDM-621124"/>
    <d v="2024-05-22T00:00:00"/>
    <s v="Online"/>
    <s v="PQ042587"/>
    <s v="Linton"/>
    <s v="BD23"/>
    <s v="England"/>
    <x v="3"/>
    <s v="01JZ3N52ZWNE8J9VCBMW8NQ4TK"/>
    <s v="Ground Turkey"/>
    <s v="Food - Meat"/>
    <s v="Poultry"/>
    <n v="5.49"/>
    <n v="1.647"/>
    <n v="7"/>
    <m/>
    <n v="8"/>
    <s v="Food - Meat"/>
    <b v="0"/>
    <s v="Food"/>
    <x v="25"/>
  </r>
  <r>
    <s v="POV-954028"/>
    <d v="2024-09-11T00:00:00"/>
    <s v="Online"/>
    <s v="BQ020024"/>
    <s v="Norton"/>
    <s v="S8"/>
    <m/>
    <x v="7"/>
    <s v="01JZ3N52ACQV9R3408AQEWVMA2"/>
    <s v="Oven-Baked Chicken Tenders"/>
    <s v="Food - Meat"/>
    <s v="Poultry"/>
    <n v="6.99"/>
    <n v="2.097"/>
    <n v="13"/>
    <n v="0.26"/>
    <n v="8"/>
    <s v="Food - Meat"/>
    <b v="0"/>
    <s v="Food"/>
    <x v="25"/>
  </r>
  <r>
    <s v="EQL-539494"/>
    <d v="2024-04-04T00:00:00"/>
    <s v="Online"/>
    <s v="PQ042587"/>
    <s v="Weston"/>
    <s v="GU32"/>
    <s v="England"/>
    <x v="2"/>
    <s v="01JZ3N52ZWNE8J9VCBMW8NQ4TK"/>
    <s v="Ground Turkey"/>
    <s v="Food - Meat"/>
    <s v="Poultry"/>
    <n v="5.49"/>
    <n v="1.647"/>
    <n v="6"/>
    <n v="0.05"/>
    <n v="8"/>
    <s v="Food - Meat"/>
    <b v="0"/>
    <s v="Food"/>
    <x v="25"/>
  </r>
  <r>
    <s v="XTW-053104"/>
    <d v="2024-07-03T00:00:00"/>
    <s v="In-Store"/>
    <s v="PQ042587"/>
    <s v="Liverpool"/>
    <s v="L74"/>
    <s v="England"/>
    <x v="6"/>
    <s v="01JZ3N52ZWNE8J9VCBMW8NQ4TK"/>
    <s v="Ground Turkey"/>
    <s v="Food - Meat"/>
    <s v="Poultry"/>
    <n v="5.49"/>
    <n v="1.647"/>
    <n v="3"/>
    <n v="0.06"/>
    <n v="8"/>
    <s v="Food - Meat"/>
    <b v="0"/>
    <s v="Food"/>
    <x v="25"/>
  </r>
  <r>
    <s v="KCF-929083"/>
    <d v="2024-06-27T00:00:00"/>
    <s v="Online"/>
    <s v="RQ001428"/>
    <s v="Milton"/>
    <s v="AB56"/>
    <s v="Scotland"/>
    <x v="0"/>
    <s v="01JZ3NCDW199GHRC2JDSQE3RAE"/>
    <s v="Herbed Chicken Breast"/>
    <s v="Food - Meat"/>
    <s v="Poultry"/>
    <n v="7.99"/>
    <n v="2.3969999999999998"/>
    <n v="14"/>
    <n v="0.2"/>
    <n v="8"/>
    <s v="Food - Meat"/>
    <b v="0"/>
    <s v="Food"/>
    <x v="25"/>
  </r>
  <r>
    <s v="VNJ-101021"/>
    <d v="2024-05-06T00:00:00"/>
    <s v="In-Store"/>
    <s v="RQ001428"/>
    <s v="Whitchurch"/>
    <s v="BS14"/>
    <s v="England"/>
    <x v="5"/>
    <s v="01JZ3NCDW199GHRC2JDSQE3RAE"/>
    <s v="Herbed Chicken Breast"/>
    <s v="Food - Meat"/>
    <s v="Poultry"/>
    <n v="7.99"/>
    <n v="2.3969999999999998"/>
    <n v="16"/>
    <n v="0.36"/>
    <n v="8"/>
    <s v="Food - Meat"/>
    <b v="0"/>
    <s v="Food"/>
    <x v="25"/>
  </r>
  <r>
    <s v="KOM-580908"/>
    <d v="2025-01-18T00:00:00"/>
    <s v="In-Store"/>
    <s v="BS091864"/>
    <s v="Preston"/>
    <s v="PR1"/>
    <s v="England"/>
    <x v="5"/>
    <s v="01JZ3NCDW199GHRC2JDSQE3RAE"/>
    <s v="Herbed Chicken Breast"/>
    <s v="Food - Meat"/>
    <s v="Poultry"/>
    <n v="9.41"/>
    <n v="3.3969999999999998"/>
    <n v="3"/>
    <m/>
    <n v="8"/>
    <s v="Food - Meat"/>
    <b v="0"/>
    <s v="Food"/>
    <x v="25"/>
  </r>
  <r>
    <s v="SKT-493052"/>
    <d v="2025-01-02T00:00:00"/>
    <s v="Online"/>
    <s v="LC070027"/>
    <s v="Burnside"/>
    <s v="EH52"/>
    <s v="Scotland"/>
    <x v="0"/>
    <s v="01JZ3NCDW199GHRC2JDSQE3RAE"/>
    <s v="Herbed Chicken Breast"/>
    <s v="Food - Meat"/>
    <s v="Poultry"/>
    <n v="9.41"/>
    <n v="3.3969999999999998"/>
    <n v="9"/>
    <m/>
    <n v="8"/>
    <s v="Food - Meat"/>
    <b v="0"/>
    <s v="Food"/>
    <x v="25"/>
  </r>
  <r>
    <s v="CUS-715855"/>
    <d v="2025-01-01T00:00:00"/>
    <s v="In-Store"/>
    <s v="ZZ038073"/>
    <s v="Bristol"/>
    <s v="BS41"/>
    <s v="England"/>
    <x v="2"/>
    <s v="01JZ3NCDW199GHRC2JDSQE3RAE"/>
    <s v="Herbed Chicken Breast"/>
    <s v="Food - Meat"/>
    <s v="Poultry"/>
    <n v="9.41"/>
    <n v="3.3969999999999998"/>
    <n v="14"/>
    <n v="0.11"/>
    <n v="8"/>
    <s v="Food - Meat"/>
    <b v="0"/>
    <s v="Food"/>
    <x v="25"/>
  </r>
  <r>
    <s v="QCY-052462"/>
    <d v="2025-03-04T00:00:00"/>
    <s v="In-Store"/>
    <s v="HH062390"/>
    <s v="Brampton"/>
    <s v="NR34"/>
    <s v="England"/>
    <x v="1"/>
    <s v="01JZ3NCDW199GHRC2JDSQE3RAE"/>
    <s v="Herbed Chicken Breast"/>
    <s v="Food - Meat"/>
    <s v="Poultry"/>
    <n v="9.41"/>
    <n v="3.3969999999999998"/>
    <n v="13"/>
    <n v="0.02"/>
    <n v="8"/>
    <s v="Food - Meat"/>
    <b v="0"/>
    <s v="Food"/>
    <x v="25"/>
  </r>
  <r>
    <s v="DWA-921223"/>
    <d v="2025-01-12T00:00:00"/>
    <s v="In-Store"/>
    <s v="WG067728"/>
    <s v="Milton"/>
    <s v="NG22"/>
    <s v="England"/>
    <x v="1"/>
    <s v="01JZ3NCDW199GHRC2JDSQE3RAE"/>
    <s v="Herbed Chicken Breast"/>
    <s v="Food - Meat"/>
    <s v="Poultry"/>
    <n v="9.41"/>
    <n v="3.3969999999999998"/>
    <n v="18"/>
    <n v="0.2"/>
    <n v="8"/>
    <s v="Food - Meat"/>
    <b v="0"/>
    <s v="Food"/>
    <x v="25"/>
  </r>
  <r>
    <s v="ZSF-517966"/>
    <d v="2024-02-07T00:00:00"/>
    <s v="Online"/>
    <s v="GT096470"/>
    <s v="Norton"/>
    <s v="S8"/>
    <s v="England"/>
    <x v="5"/>
    <s v="01JZ3NC4JEXTE2YQZQ3TVF6J0W"/>
    <s v="Whole Chicken"/>
    <s v="Food - Meat"/>
    <s v="Poultry"/>
    <n v="12.99"/>
    <n v="3.8969999999999998"/>
    <n v="18"/>
    <n v="0.14000000000000001"/>
    <n v="8"/>
    <s v="Food - Meat"/>
    <b v="0"/>
    <s v="Food"/>
    <x v="25"/>
  </r>
  <r>
    <s v="QDV-590544"/>
    <d v="2024-06-28T00:00:00"/>
    <s v="In-Store"/>
    <s v="GT096470"/>
    <s v="Brampton"/>
    <s v="NR34"/>
    <s v="England"/>
    <x v="9"/>
    <s v="01JZ3NC4JEXTE2YQZQ3TVF6J0W"/>
    <s v="Whole Chicken"/>
    <s v="Food - Meat"/>
    <s v="Poultry"/>
    <n v="12.99"/>
    <n v="3.8969999999999998"/>
    <n v="15"/>
    <n v="0.32"/>
    <n v="8"/>
    <s v="Food - Meat"/>
    <b v="0"/>
    <s v="Food"/>
    <x v="25"/>
  </r>
  <r>
    <s v="NSK-172684"/>
    <d v="2024-02-07T00:00:00"/>
    <s v="In-Store"/>
    <s v="RB048603"/>
    <s v="Eaton"/>
    <s v="DN22"/>
    <s v="England"/>
    <x v="4"/>
    <s v="01JZ3NCDW199GHRC2JDSQE3RAE"/>
    <s v="Herbed Chicken Breast"/>
    <s v="Food - Meat"/>
    <s v="Poultry"/>
    <n v="8.99"/>
    <n v="2.3969999999999998"/>
    <n v="12"/>
    <n v="0.1"/>
    <n v="8"/>
    <s v="Food - Meat"/>
    <b v="0"/>
    <s v="Food"/>
    <x v="25"/>
  </r>
  <r>
    <s v="OTS-920254"/>
    <d v="2024-05-25T00:00:00"/>
    <s v="In-Store"/>
    <s v="CA087927"/>
    <s v="Birmingham"/>
    <s v="B40"/>
    <s v="England"/>
    <x v="2"/>
    <s v="01JZ3NT717PDB8NW6SKGHWGJMV"/>
    <s v="Chicken Sausage"/>
    <s v="Food - Meat"/>
    <s v="Poultry"/>
    <n v="7.99"/>
    <n v="2.7959999999999998"/>
    <n v="12"/>
    <n v="0.16"/>
    <n v="8"/>
    <s v="Food - Meat"/>
    <b v="0"/>
    <s v="Food"/>
    <x v="25"/>
  </r>
  <r>
    <s v="QQP-411622"/>
    <d v="2024-12-09T00:00:00"/>
    <s v="Online"/>
    <s v="WM070927"/>
    <s v="Preston"/>
    <s v="PR1"/>
    <s v="England"/>
    <x v="5"/>
    <s v="01JZ3NT717PDB8NW6SKGHWGJMV"/>
    <s v="Chicken Sausage"/>
    <s v="Food - Meat"/>
    <s v="Poultry"/>
    <n v="7.99"/>
    <n v="2.7959999999999998"/>
    <n v="12"/>
    <n v="0.17"/>
    <n v="8"/>
    <s v="Food - Meat"/>
    <b v="0"/>
    <s v="Food"/>
    <x v="25"/>
  </r>
  <r>
    <s v="BAX-857259"/>
    <d v="2023-03-10T00:00:00"/>
    <s v="Online"/>
    <s v="BQ020024"/>
    <s v="Sheffield"/>
    <s v="S33"/>
    <s v="England"/>
    <x v="3"/>
    <s v="01JZ3N52ACQV9R3408AQEWVMA2"/>
    <s v="Oven-Baked Chicken Tenders"/>
    <s v="Food - Meat"/>
    <s v="Poultry"/>
    <n v="5.99"/>
    <n v="1.5469999999999999"/>
    <n v="18"/>
    <n v="7.0000000000000007E-2"/>
    <n v="8"/>
    <s v="Food - Meat"/>
    <b v="0"/>
    <s v="Food"/>
    <x v="25"/>
  </r>
  <r>
    <s v="MCM-313967"/>
    <d v="2023-10-03T00:00:00"/>
    <s v="In-Store"/>
    <s v="RD092285"/>
    <s v="Newtown"/>
    <s v="RG20"/>
    <s v="England"/>
    <x v="2"/>
    <s v="01JZ3NT717PDB8NW6SKGHWGJMV"/>
    <s v="Chicken Sausage"/>
    <s v="Food - Meat"/>
    <s v="Poultry"/>
    <n v="6.14"/>
    <n v="2.2959999999999998"/>
    <n v="4"/>
    <n v="0.22"/>
    <n v="8"/>
    <s v="Food - Meat"/>
    <b v="0"/>
    <s v="Food"/>
    <x v="25"/>
  </r>
  <r>
    <s v="XVW-991854"/>
    <d v="2023-09-15T00:00:00"/>
    <s v="In-Store"/>
    <s v="RD092285"/>
    <s v="Whitwell"/>
    <s v="DL10"/>
    <s v="England"/>
    <x v="2"/>
    <s v="01JZ3NT717PDB8NW6SKGHWGJMV"/>
    <s v="Chicken Sausage"/>
    <s v="Food - Meat"/>
    <s v="Poultry"/>
    <n v="6.14"/>
    <n v="2.2959999999999998"/>
    <n v="17"/>
    <n v="0.12"/>
    <n v="8"/>
    <s v="Food - Meat"/>
    <b v="0"/>
    <s v="Food"/>
    <x v="25"/>
  </r>
  <r>
    <s v="ZAY-645579"/>
    <d v="2023-11-19T00:00:00"/>
    <s v="In-Store"/>
    <s v="RQ001428"/>
    <s v="Horton"/>
    <s v="BS37"/>
    <s v="England"/>
    <x v="1"/>
    <s v="01JZ3NCDW199GHRC2JDSQE3RAE"/>
    <s v="Herbed Chicken Breast"/>
    <s v="Food - Meat"/>
    <s v="Poultry"/>
    <n v="7.14"/>
    <n v="1.897"/>
    <n v="20"/>
    <n v="0.16"/>
    <n v="8"/>
    <s v="Food - Meat"/>
    <b v="0"/>
    <s v="Food"/>
    <x v="25"/>
  </r>
  <r>
    <s v="RTU-196030"/>
    <d v="2023-07-28T00:00:00"/>
    <s v="Online"/>
    <s v="RQ001428"/>
    <s v="Liverpool"/>
    <s v="L74"/>
    <s v="England"/>
    <x v="8"/>
    <s v="01JZ3NCDW199GHRC2JDSQE3RAE"/>
    <s v="Herbed Chicken Breast"/>
    <s v="Food - Meat"/>
    <s v="Poultry"/>
    <n v="7.14"/>
    <n v="1.897"/>
    <n v="4"/>
    <n v="0.04"/>
    <n v="8"/>
    <s v="Food - Meat"/>
    <b v="0"/>
    <s v="Food"/>
    <x v="25"/>
  </r>
  <r>
    <s v="ADO-729785"/>
    <d v="2023-03-30T00:00:00"/>
    <s v="Online"/>
    <s v="RQ001428"/>
    <s v="Newport"/>
    <s v="NR29"/>
    <s v="England"/>
    <x v="5"/>
    <s v="01JZ3NCDW199GHRC2JDSQE3RAE"/>
    <s v="Herbed Chicken Breast"/>
    <s v="Food - Meat"/>
    <s v="Poultry"/>
    <n v="7.14"/>
    <n v="1.897"/>
    <n v="15"/>
    <n v="0.18"/>
    <n v="8"/>
    <s v="Food - Meat"/>
    <b v="0"/>
    <s v="Food"/>
    <x v="25"/>
  </r>
  <r>
    <s v="SLM-500020"/>
    <d v="2023-12-07T00:00:00"/>
    <s v="Online"/>
    <s v="GT096470"/>
    <s v="Buckland"/>
    <s v="CT16"/>
    <s v="England"/>
    <x v="9"/>
    <s v="01JZ3NC4JEXTE2YQZQ3TVF6J0W"/>
    <s v="Whole Chicken"/>
    <s v="Food - Meat"/>
    <s v="Poultry"/>
    <n v="12.14"/>
    <n v="3.3969999999999998"/>
    <n v="6"/>
    <n v="0.16"/>
    <n v="8"/>
    <s v="Food - Meat"/>
    <b v="0"/>
    <s v="Food"/>
    <x v="25"/>
  </r>
  <r>
    <s v="ITV-701240"/>
    <d v="2023-11-27T00:00:00"/>
    <s v="Online"/>
    <s v="GT096470"/>
    <s v="Birmingham"/>
    <s v="B40"/>
    <s v="England"/>
    <x v="0"/>
    <s v="01JZ3NC4JEXTE2YQZQ3TVF6J0W"/>
    <s v="Whole Chicken"/>
    <s v="Food - Meat"/>
    <s v="Poultry"/>
    <n v="12.14"/>
    <n v="3.3969999999999998"/>
    <n v="16"/>
    <n v="0.33"/>
    <n v="8"/>
    <s v="Food - Meat"/>
    <b v="0"/>
    <s v="Food"/>
    <x v="25"/>
  </r>
  <r>
    <s v="RFJ-630736"/>
    <d v="2023-06-04T00:00:00"/>
    <s v="Online"/>
    <s v="YQ043873"/>
    <s v="Horton"/>
    <s v="BS37"/>
    <s v="England"/>
    <x v="8"/>
    <s v="01JZ3NCDW199GHRC2JDSQE3RAE"/>
    <s v="Herbed Chicken Breast"/>
    <s v="Food - Meat"/>
    <s v="Poultry"/>
    <n v="7.24"/>
    <n v="2.1469999999999998"/>
    <n v="8"/>
    <n v="0"/>
    <n v="8"/>
    <s v="Food - Meat"/>
    <b v="0"/>
    <s v="Food"/>
    <x v="25"/>
  </r>
  <r>
    <s v="UYJ-330767"/>
    <d v="2024-08-03T00:00:00"/>
    <s v="Online"/>
    <s v="GT096470"/>
    <s v="London"/>
    <s v="EC1V"/>
    <s v="England"/>
    <x v="5"/>
    <s v="01JZ3NC4JEXTE2YQZQ3TVF6J0W"/>
    <s v="Whole Chicken"/>
    <s v="Food - Meat"/>
    <s v="Poultry"/>
    <n v="12.99"/>
    <n v="3.8969999999999998"/>
    <n v="6"/>
    <n v="0.35"/>
    <n v="8"/>
    <s v="Food - Meat"/>
    <b v="0"/>
    <s v="Food"/>
    <x v="25"/>
  </r>
  <r>
    <s v="CPV-895695"/>
    <d v="2024-04-23T00:00:00"/>
    <s v="In-Store"/>
    <s v="GT096470"/>
    <s v="Church End"/>
    <s v="N3"/>
    <s v="England"/>
    <x v="3"/>
    <s v="01JZ3NC4JEXTE2YQZQ3TVF6J0W"/>
    <s v="Whole Chicken"/>
    <s v="Food - Meat"/>
    <s v="Poultry"/>
    <n v="12.99"/>
    <n v="3.8969999999999998"/>
    <n v="11"/>
    <n v="0.09"/>
    <n v="8"/>
    <s v="Food - Meat"/>
    <b v="0"/>
    <s v="Food"/>
    <x v="25"/>
  </r>
  <r>
    <s v="TND-161452"/>
    <d v="2023-01-12T00:00:00"/>
    <s v="In-Store"/>
    <s v="GT096470"/>
    <s v="Horton"/>
    <s v="BS37"/>
    <s v="England"/>
    <x v="2"/>
    <s v="01JZ3NC4JEXTE2YQZQ3TVF6J0W"/>
    <s v="Whole Chicken"/>
    <s v="Food - Meat"/>
    <s v="Poultry"/>
    <n v="12.99"/>
    <n v="3.8969999999999998"/>
    <n v="3"/>
    <m/>
    <n v="8"/>
    <s v="Food - Meat"/>
    <b v="0"/>
    <s v="Food"/>
    <x v="25"/>
  </r>
  <r>
    <s v="JKC-753473"/>
    <d v="2024-01-26T00:00:00"/>
    <s v="Online"/>
    <s v="EH051958"/>
    <s v="Sutton"/>
    <s v="RH5"/>
    <s v="England"/>
    <x v="3"/>
    <s v="01JZ3NT0G2KA577CYDQJYBPM01"/>
    <s v="Whole Roasted Chicken"/>
    <m/>
    <s v="Poultry"/>
    <n v="9.99"/>
    <n v="3.996"/>
    <n v="9"/>
    <n v="7.0000000000000007E-2"/>
    <n v="8"/>
    <s v="Food - Meat"/>
    <b v="1"/>
    <s v="Food"/>
    <x v="25"/>
  </r>
  <r>
    <s v="LBG-320882"/>
    <d v="2024-02-18T00:00:00"/>
    <s v="In-Store"/>
    <s v="EH051958"/>
    <s v="Church End"/>
    <s v="CB4"/>
    <s v="England"/>
    <x v="5"/>
    <s v="01JZ3NT0G2KA577CYDQJYBPM01"/>
    <s v="Whole Roasted Chicken"/>
    <m/>
    <s v="Poultry"/>
    <n v="9.99"/>
    <n v="3.996"/>
    <n v="12"/>
    <n v="0.35"/>
    <n v="8"/>
    <s v="Food - Meat"/>
    <b v="1"/>
    <s v="Food"/>
    <x v="25"/>
  </r>
  <r>
    <s v="HUT-691561"/>
    <d v="2024-07-12T00:00:00"/>
    <s v="In-Store"/>
    <s v="EH051958"/>
    <s v="Norton"/>
    <s v="S8"/>
    <s v="England"/>
    <x v="7"/>
    <s v="01JZ3NT0G2KA577CYDQJYBPM01"/>
    <s v="Whole Roasted Chicken"/>
    <m/>
    <s v="Poultry"/>
    <n v="9.99"/>
    <n v="3.996"/>
    <n v="3"/>
    <n v="0.02"/>
    <n v="8"/>
    <s v="Food - Meat"/>
    <b v="1"/>
    <s v="Food"/>
    <x v="25"/>
  </r>
  <r>
    <s v="PEA-344352"/>
    <d v="2025-01-24T00:00:00"/>
    <s v="Online"/>
    <s v="KX027147"/>
    <s v="Sheffield"/>
    <s v="S1"/>
    <s v="England"/>
    <x v="1"/>
    <s v="01JZ3NT0G2KA577CYDQJYBPM01"/>
    <s v="Whole Roasted Chicken"/>
    <m/>
    <s v="Poultry"/>
    <n v="11.41"/>
    <n v="4.9960000000000004"/>
    <n v="12"/>
    <n v="0.16"/>
    <n v="8"/>
    <s v="Food - Meat"/>
    <b v="1"/>
    <s v="Food"/>
    <x v="25"/>
  </r>
  <r>
    <s v="BAE-231589"/>
    <d v="2025-01-16T00:00:00"/>
    <s v="In-Store"/>
    <s v="EA084656"/>
    <s v="Sutton"/>
    <s v="CT15"/>
    <s v="England"/>
    <x v="4"/>
    <s v="01JZ3NT0G2KA577CYDQJYBPM01"/>
    <s v="Whole Roasted Chicken"/>
    <m/>
    <s v="Poultry"/>
    <n v="11.41"/>
    <n v="4.9960000000000004"/>
    <n v="2"/>
    <n v="0.06"/>
    <n v="8"/>
    <s v="Food - Meat"/>
    <b v="1"/>
    <s v="Food"/>
    <x v="25"/>
  </r>
  <r>
    <s v="MGX-478176"/>
    <d v="2025-02-05T00:00:00"/>
    <s v="Online"/>
    <s v="FQ085678"/>
    <s v="Newbiggin"/>
    <s v="NE46"/>
    <s v="England"/>
    <x v="0"/>
    <s v="01JZ3NT0G2KA577CYDQJYBPM01"/>
    <s v="Whole Roasted Chicken"/>
    <m/>
    <s v="Poultry"/>
    <n v="11.41"/>
    <n v="4.9960000000000004"/>
    <n v="18"/>
    <n v="0.15"/>
    <n v="8"/>
    <s v="Food - Meat"/>
    <b v="1"/>
    <s v="Food"/>
    <x v="25"/>
  </r>
  <r>
    <s v="ERN-144040"/>
    <d v="2024-08-28T00:00:00"/>
    <s v="Online"/>
    <s v="RP059991"/>
    <s v="Thorpe"/>
    <s v="BD23"/>
    <s v="England"/>
    <x v="5"/>
    <s v="01JZ3NT0G2KA577CYDQJYBPM01"/>
    <s v="Whole Roasted Chicken"/>
    <m/>
    <s v="Poultry"/>
    <n v="10.99"/>
    <n v="3.996"/>
    <n v="16"/>
    <n v="0.16"/>
    <n v="8"/>
    <s v="Food - Meat"/>
    <b v="1"/>
    <s v="Food"/>
    <x v="25"/>
  </r>
  <r>
    <s v="UCP-617833"/>
    <d v="2024-09-22T00:00:00"/>
    <s v="Online"/>
    <s v="SG097274"/>
    <s v="Kingston"/>
    <s v="DT10"/>
    <s v="England"/>
    <x v="8"/>
    <s v="01JZ3NT0G2KA577CYDQJYBPM01"/>
    <s v="Whole Roasted Chicken"/>
    <m/>
    <s v="Poultry"/>
    <n v="10.99"/>
    <n v="3.996"/>
    <n v="14"/>
    <n v="0.09"/>
    <n v="8"/>
    <s v="Food - Meat"/>
    <b v="1"/>
    <s v="Food"/>
    <x v="25"/>
  </r>
  <r>
    <s v="VGV-861947"/>
    <d v="2024-04-08T00:00:00"/>
    <s v="In-Store"/>
    <s v="UZ096866"/>
    <s v="London"/>
    <s v="EC3M"/>
    <s v="England"/>
    <x v="3"/>
    <s v="01JZ3NT0G2KA577CYDQJYBPM01"/>
    <s v="Whole Roasted Chicken"/>
    <m/>
    <s v="Poultry"/>
    <n v="10.99"/>
    <n v="3.996"/>
    <n v="15"/>
    <n v="0.14000000000000001"/>
    <n v="8"/>
    <s v="Food - Meat"/>
    <b v="1"/>
    <s v="Food"/>
    <x v="25"/>
  </r>
  <r>
    <s v="QDK-644128"/>
    <d v="2023-11-06T00:00:00"/>
    <s v="In-Store"/>
    <s v="XC025583"/>
    <s v="Wootton"/>
    <s v="NN4"/>
    <s v="England"/>
    <x v="4"/>
    <s v="01JZ3NT0G2KA577CYDQJYBPM01"/>
    <s v="Whole Roasted Chicken"/>
    <m/>
    <s v="Poultry"/>
    <n v="9.24"/>
    <n v="3.746"/>
    <n v="7"/>
    <n v="0.04"/>
    <n v="8"/>
    <s v="Food - Meat"/>
    <b v="1"/>
    <s v="Food"/>
    <x v="25"/>
  </r>
  <r>
    <s v="AGB-861436"/>
    <d v="2023-05-09T00:00:00"/>
    <s v="In-Store"/>
    <s v="JS031511"/>
    <s v="Aberdeen"/>
    <s v="AB39"/>
    <s v="Scotland"/>
    <x v="0"/>
    <s v="01JZ3NT0G2KA577CYDQJYBPM01"/>
    <s v="Whole Roasted Chicken"/>
    <m/>
    <s v="Poultry"/>
    <n v="9.24"/>
    <n v="3.746"/>
    <n v="12"/>
    <n v="0.08"/>
    <n v="8"/>
    <s v="Food - Meat"/>
    <b v="1"/>
    <s v="Food"/>
    <x v="25"/>
  </r>
  <r>
    <s v="LJG-339430"/>
    <d v="2024-04-04T00:00:00"/>
    <s v="Online"/>
    <s v="CN039794"/>
    <s v="Craigavon"/>
    <s v="BT66"/>
    <s v="Northern Ireland"/>
    <x v="0"/>
    <s v="01JZ3NR08J7EG9XW17NYPS52F9"/>
    <s v="USB Wall Charger"/>
    <s v="Accessories"/>
    <s v="Power Accessories"/>
    <n v="19.989999999999998"/>
    <n v="7.9960000000000004"/>
    <n v="2"/>
    <n v="0.27"/>
    <n v="1"/>
    <s v="Accessories"/>
    <b v="0"/>
    <s v="Accessories"/>
    <x v="20"/>
  </r>
  <r>
    <s v="VBQ-981374"/>
    <d v="2024-10-02T00:00:00"/>
    <s v="In-Store"/>
    <s v="TM016470"/>
    <s v="Leeds"/>
    <s v="LS6"/>
    <s v="England"/>
    <x v="9"/>
    <s v="01JZ3NRAY54ERPE0VWT1MXHN9J"/>
    <s v="Wireless Charger"/>
    <s v="Accessories"/>
    <s v="Power Accessories"/>
    <n v="24.99"/>
    <n v="9.9960000000000004"/>
    <n v="19"/>
    <n v="0.15"/>
    <n v="1"/>
    <s v="Accessories"/>
    <b v="0"/>
    <s v="Accessories"/>
    <x v="20"/>
  </r>
  <r>
    <s v="OLO-743233"/>
    <d v="2025-03-14T00:00:00"/>
    <s v="In-Store"/>
    <s v="DS088458"/>
    <s v="Sheffield"/>
    <s v="S1"/>
    <s v="England"/>
    <x v="9"/>
    <s v="01JZ3NR08J7EG9XW17NYPS52F9"/>
    <s v="USB Wall Charger"/>
    <s v="Accessories"/>
    <s v="Power Accessories"/>
    <n v="21.41"/>
    <n v="8.9960000000000004"/>
    <n v="6"/>
    <n v="0.09"/>
    <n v="1"/>
    <s v="Accessories"/>
    <b v="0"/>
    <s v="Accessories"/>
    <x v="20"/>
  </r>
  <r>
    <s v="RRE-935447"/>
    <d v="2025-01-26T00:00:00"/>
    <s v="In-Store"/>
    <s v="SO014368"/>
    <s v="Church End"/>
    <s v="N3"/>
    <s v="England"/>
    <x v="6"/>
    <s v="01JZ3NRAY54ERPE0VWT1MXHN9J"/>
    <s v="Wireless Charger"/>
    <s v="Accessories"/>
    <s v="Power Accessories"/>
    <n v="26.41"/>
    <n v="10.996"/>
    <n v="7"/>
    <n v="0.17"/>
    <n v="1"/>
    <s v="Accessories"/>
    <b v="0"/>
    <s v="Accessories"/>
    <x v="20"/>
  </r>
  <r>
    <s v="XBF-736646"/>
    <d v="2025-03-09T00:00:00"/>
    <s v="In-Store"/>
    <s v="MX029359"/>
    <s v="Denton"/>
    <s v="M34"/>
    <s v="England"/>
    <x v="5"/>
    <s v="01JZ3NR08J7EG9XW17NYPS52F9"/>
    <s v="USB Wall Charger"/>
    <s v="Accessories"/>
    <s v="Power Accessories"/>
    <n v="21.41"/>
    <n v="8.9960000000000004"/>
    <n v="19"/>
    <n v="0.14000000000000001"/>
    <n v="1"/>
    <s v="Accessories"/>
    <b v="0"/>
    <s v="Accessories"/>
    <x v="20"/>
  </r>
  <r>
    <s v="QTU-983586"/>
    <d v="2025-01-01T00:00:00"/>
    <s v="In-Store"/>
    <s v="HF000394"/>
    <s v="Brampton"/>
    <s v="NR34"/>
    <s v="England"/>
    <x v="1"/>
    <s v="01JZ3NR08J7EG9XW17NYPS52F9"/>
    <s v="USB Wall Charger"/>
    <s v="Accessories"/>
    <s v="Power Accessories"/>
    <n v="21.41"/>
    <n v="8.9960000000000004"/>
    <n v="5"/>
    <n v="0.04"/>
    <n v="1"/>
    <s v="Accessories"/>
    <b v="0"/>
    <s v="Accessories"/>
    <x v="20"/>
  </r>
  <r>
    <s v="FKF-612425"/>
    <d v="2024-01-06T00:00:00"/>
    <s v="In-Store"/>
    <s v="QA041170"/>
    <s v="Whitchurch"/>
    <s v="BS14"/>
    <s v="England"/>
    <x v="8"/>
    <s v="01JZ3NRAY54ERPE0VWT1MXHN9J"/>
    <s v="Wireless Charger"/>
    <s v="Accessories"/>
    <s v="Power Accessories"/>
    <n v="25.99"/>
    <n v="9.9960000000000004"/>
    <n v="2"/>
    <n v="0.13"/>
    <n v="1"/>
    <s v="Accessories"/>
    <b v="0"/>
    <s v="Accessories"/>
    <x v="20"/>
  </r>
  <r>
    <s v="RYO-435944"/>
    <d v="2024-06-15T00:00:00"/>
    <s v="Online"/>
    <s v="FO008132"/>
    <s v="Stapleford"/>
    <s v="LN6"/>
    <s v="England"/>
    <x v="7"/>
    <s v="01JZ3NRAY54ERPE0VWT1MXHN9J"/>
    <s v="Wireless Charger"/>
    <s v="Accessories"/>
    <s v="Power Accessories"/>
    <n v="25.99"/>
    <n v="9.9960000000000004"/>
    <n v="20"/>
    <n v="0.2"/>
    <n v="1"/>
    <s v="Accessories"/>
    <b v="0"/>
    <s v="Accessories"/>
    <x v="20"/>
  </r>
  <r>
    <s v="QCY-429007"/>
    <d v="2024-07-14T00:00:00"/>
    <s v="In-Store"/>
    <s v="GK087625"/>
    <s v="Ashley"/>
    <s v="SN13"/>
    <s v="England"/>
    <x v="0"/>
    <s v="01JZ3NRAY54ERPE0VWT1MXHN9J"/>
    <s v="Wireless Charger"/>
    <s v="Accessories"/>
    <s v="Power Accessories"/>
    <n v="25.99"/>
    <n v="9.9960000000000004"/>
    <n v="14"/>
    <n v="7.0000000000000007E-2"/>
    <n v="1"/>
    <s v="Accessories"/>
    <b v="0"/>
    <s v="Accessories"/>
    <x v="20"/>
  </r>
  <r>
    <s v="GVG-130371"/>
    <d v="2023-04-03T00:00:00"/>
    <s v="Online"/>
    <s v="TM016470"/>
    <s v="Wirral"/>
    <s v="CH48"/>
    <s v="England"/>
    <x v="2"/>
    <s v="01JZ3NRAY54ERPE0VWT1MXHN9J"/>
    <s v="Wireless Charger"/>
    <s v="Accessories"/>
    <s v="Power Accessories"/>
    <n v="24.14"/>
    <n v="9.4960000000000004"/>
    <n v="10"/>
    <n v="0.01"/>
    <n v="1"/>
    <s v="Accessories"/>
    <b v="0"/>
    <s v="Accessories"/>
    <x v="20"/>
  </r>
  <r>
    <s v="XXC-883233"/>
    <d v="2023-12-18T00:00:00"/>
    <s v="Online"/>
    <s v="TM016470"/>
    <s v="West End"/>
    <s v="DN36"/>
    <s v="England"/>
    <x v="0"/>
    <s v="01JZ3NRAY54ERPE0VWT1MXHN9J"/>
    <s v="Wireless Charger"/>
    <s v="Accessories"/>
    <s v="Power Accessories"/>
    <n v="24.14"/>
    <n v="9.4960000000000004"/>
    <n v="20"/>
    <n v="0.36"/>
    <n v="1"/>
    <s v="Accessories"/>
    <b v="0"/>
    <s v="Accessories"/>
    <x v="20"/>
  </r>
  <r>
    <s v="MCZ-133398"/>
    <d v="2023-08-15T00:00:00"/>
    <s v="Online"/>
    <s v="DX039478"/>
    <s v="Manchester"/>
    <s v="M14"/>
    <s v="England"/>
    <x v="6"/>
    <s v="01JZ3NR08J7EG9XW17NYPS52F9"/>
    <s v="USB Wall Charger"/>
    <s v="Accessories"/>
    <s v="Power Accessories"/>
    <n v="19.239999999999998"/>
    <n v="7.7460000000000004"/>
    <n v="2"/>
    <n v="7.0000000000000007E-2"/>
    <n v="1"/>
    <s v="Accessories"/>
    <b v="0"/>
    <s v="Accessories"/>
    <x v="20"/>
  </r>
  <r>
    <s v="AGI-062749"/>
    <d v="2023-06-09T00:00:00"/>
    <s v="In-Store"/>
    <s v="LU028921"/>
    <s v="West End"/>
    <s v="DN36"/>
    <s v="England"/>
    <x v="9"/>
    <s v="01JZ3NRAY54ERPE0VWT1MXHN9J"/>
    <s v="Wireless Charger"/>
    <s v="Accessories"/>
    <s v="Power Accessories"/>
    <n v="24.24"/>
    <n v="9.7460000000000004"/>
    <n v="20"/>
    <n v="0.04"/>
    <n v="1"/>
    <s v="Accessories"/>
    <b v="0"/>
    <s v="Accessories"/>
    <x v="20"/>
  </r>
  <r>
    <s v="XJE-250766"/>
    <d v="2025-03-08T00:00:00"/>
    <s v="Online"/>
    <s v="CK064882"/>
    <s v="Liverpool"/>
    <s v="L74"/>
    <s v="England"/>
    <x v="2"/>
    <s v="01JZ3NR9PSRCDPDK1K7DFSQ5EQ"/>
    <s v="Cordless Electric Screwdriver"/>
    <s v="Tools"/>
    <s v="Power Tools"/>
    <n v="41.41"/>
    <n v="16.995999999999999"/>
    <n v="10"/>
    <n v="0.09"/>
    <n v="1"/>
    <s v="Tools"/>
    <b v="0"/>
    <s v="Tools"/>
    <x v="88"/>
  </r>
  <r>
    <s v="FIZ-559291"/>
    <d v="2025-03-22T00:00:00"/>
    <s v="In-Store"/>
    <s v="EC073665"/>
    <s v="Birmingham"/>
    <s v="B40"/>
    <s v="England"/>
    <x v="8"/>
    <s v="01JZ3NCFG0QHZ1VCJPN7TXZQTN"/>
    <s v="Rechargeable Electric Screwdriver"/>
    <s v="Tools"/>
    <s v="Power Tools"/>
    <n v="41.41"/>
    <n v="12.997"/>
    <n v="16"/>
    <n v="0.05"/>
    <n v="1"/>
    <s v="Tools"/>
    <b v="0"/>
    <s v="Tools"/>
    <x v="88"/>
  </r>
  <r>
    <s v="YSW-025511"/>
    <d v="2025-03-22T00:00:00"/>
    <s v="In-Store"/>
    <s v="WE022231"/>
    <s v="Marston"/>
    <s v="ST20"/>
    <s v="England"/>
    <x v="2"/>
    <s v="01JZ3NCFG0QHZ1VCJPN7TXZQTN"/>
    <s v="Rechargeable Electric Screwdriver"/>
    <s v="Tools"/>
    <s v="Power Tools"/>
    <n v="41.41"/>
    <n v="12.997"/>
    <n v="15"/>
    <n v="0.06"/>
    <n v="1"/>
    <s v="Tools"/>
    <b v="0"/>
    <s v="Tools"/>
    <x v="88"/>
  </r>
  <r>
    <s v="IOG-967828"/>
    <d v="2024-07-30T00:00:00"/>
    <s v="In-Store"/>
    <s v="QS018606"/>
    <s v="Preston"/>
    <s v="PR1"/>
    <s v="England"/>
    <x v="7"/>
    <s v="01JZ3NCFG0QHZ1VCJPN7TXZQTN"/>
    <s v="Rechargeable Electric Screwdriver"/>
    <s v="Tools"/>
    <s v="Power Tools"/>
    <n v="40.99"/>
    <n v="11.997"/>
    <n v="6"/>
    <n v="0.14000000000000001"/>
    <n v="1"/>
    <s v="Tools"/>
    <b v="0"/>
    <s v="Tools"/>
    <x v="88"/>
  </r>
  <r>
    <s v="VIU-063633"/>
    <d v="2024-03-19T00:00:00"/>
    <s v="Online"/>
    <s v="SM068422"/>
    <s v="Twyford"/>
    <s v="LE14"/>
    <s v="England"/>
    <x v="4"/>
    <s v="01JZ3NCFG0QHZ1VCJPN7TXZQTN"/>
    <s v="Rechargeable Electric Screwdriver"/>
    <s v="Tools"/>
    <s v="Power Tools"/>
    <n v="40.99"/>
    <n v="11.997"/>
    <n v="8"/>
    <n v="0.05"/>
    <n v="1"/>
    <s v="Tools"/>
    <b v="0"/>
    <s v="Tools"/>
    <x v="88"/>
  </r>
  <r>
    <s v="XDP-063150"/>
    <d v="2023-07-30T00:00:00"/>
    <s v="In-Store"/>
    <s v="PM035846"/>
    <s v="Aston"/>
    <s v="TF6"/>
    <s v="England"/>
    <x v="4"/>
    <s v="01JZ3NCFG0QHZ1VCJPN7TXZQTN"/>
    <s v="Rechargeable Electric Screwdriver"/>
    <s v="Tools"/>
    <s v="Power Tools"/>
    <n v="39.14"/>
    <n v="11.497"/>
    <n v="13"/>
    <n v="0.18"/>
    <n v="1"/>
    <s v="Tools"/>
    <b v="0"/>
    <s v="Tools"/>
    <x v="88"/>
  </r>
  <r>
    <s v="LNR-093732"/>
    <d v="2023-05-22T00:00:00"/>
    <s v="Online"/>
    <s v="FB057994"/>
    <s v="Norton"/>
    <s v="NN11"/>
    <s v="England"/>
    <x v="5"/>
    <s v="01JZ3NTATAMQJSCG51XYKNB7FB"/>
    <s v="Electric Screwdriver"/>
    <s v="Tools"/>
    <s v="Power Tools"/>
    <n v="59.14"/>
    <n v="23.495999999999999"/>
    <n v="12"/>
    <n v="0.01"/>
    <n v="1"/>
    <s v="Tools"/>
    <b v="0"/>
    <s v="Tools"/>
    <x v="88"/>
  </r>
  <r>
    <s v="LTM-379157"/>
    <d v="2023-11-01T00:00:00"/>
    <s v="In-Store"/>
    <s v="PM035846"/>
    <s v="Twyford"/>
    <s v="LE14"/>
    <s v="England"/>
    <x v="9"/>
    <s v="01JZ3NCFG0QHZ1VCJPN7TXZQTN"/>
    <s v="Rechargeable Electric Screwdriver"/>
    <s v="Tools"/>
    <s v="Power Tools"/>
    <n v="39.14"/>
    <n v="11.497"/>
    <n v="7"/>
    <n v="0.09"/>
    <n v="1"/>
    <s v="Tools"/>
    <b v="0"/>
    <s v="Tools"/>
    <x v="88"/>
  </r>
  <r>
    <s v="IED-029846"/>
    <d v="2023-05-12T00:00:00"/>
    <s v="In-Store"/>
    <s v="FB057994"/>
    <s v="Norton"/>
    <s v="NN11"/>
    <s v="England"/>
    <x v="8"/>
    <s v="01JZ3NTATAMQJSCG51XYKNB7FB"/>
    <s v="Electric Screwdriver"/>
    <s v="Tools"/>
    <s v="Power Tools"/>
    <n v="59.14"/>
    <n v="23.495999999999999"/>
    <n v="12"/>
    <n v="0.28000000000000003"/>
    <n v="1"/>
    <s v="Tools"/>
    <b v="0"/>
    <s v="Tools"/>
    <x v="88"/>
  </r>
  <r>
    <s v="BFA-029950"/>
    <d v="2023-09-13T00:00:00"/>
    <s v="In-Store"/>
    <s v="QD003450"/>
    <s v="Edinburgh"/>
    <s v="EH9"/>
    <s v="Scotland"/>
    <x v="0"/>
    <s v="01JZ3NR9PSRCDPDK1K7DFSQ5EQ"/>
    <s v="Cordless Electric Screwdriver"/>
    <s v="Tools"/>
    <s v="Power Tools"/>
    <n v="39.14"/>
    <n v="15.496"/>
    <n v="12"/>
    <n v="0.16"/>
    <n v="1"/>
    <s v="Tools"/>
    <b v="0"/>
    <s v="Tools"/>
    <x v="88"/>
  </r>
  <r>
    <s v="BAU-079306"/>
    <d v="2023-02-24T00:00:00"/>
    <s v="In-Store"/>
    <s v="EW082873"/>
    <s v="Swindon"/>
    <s v="SN1"/>
    <s v="England"/>
    <x v="7"/>
    <s v="01JZ3NTATAMQJSCG51XYKNB7FB"/>
    <s v="Electric Screwdriver"/>
    <s v="Tools"/>
    <s v="Power Tools"/>
    <n v="59.24"/>
    <n v="23.745999999999999"/>
    <n v="14"/>
    <n v="0.03"/>
    <n v="1"/>
    <s v="Tools"/>
    <b v="0"/>
    <s v="Tools"/>
    <x v="88"/>
  </r>
  <r>
    <s v="JQG-095712"/>
    <d v="2023-06-15T00:00:00"/>
    <s v="Online"/>
    <s v="CR000867"/>
    <s v="Eaton"/>
    <s v="DN22"/>
    <s v="England"/>
    <x v="6"/>
    <s v="01JZ3NCFG0QHZ1VCJPN7TXZQTN"/>
    <s v="Rechargeable Electric Screwdriver"/>
    <s v="Tools"/>
    <s v="Power Tools"/>
    <n v="39.24"/>
    <n v="11.747"/>
    <n v="7"/>
    <n v="0.05"/>
    <n v="1"/>
    <s v="Tools"/>
    <b v="0"/>
    <s v="Tools"/>
    <x v="88"/>
  </r>
  <r>
    <s v="RZK-307372"/>
    <d v="2023-02-11T00:00:00"/>
    <s v="Online"/>
    <s v="DX015194"/>
    <s v="Seaton"/>
    <s v="LE15"/>
    <s v="England"/>
    <x v="0"/>
    <s v="01JZ3NR9PSRCDPDK1K7DFSQ5EQ"/>
    <s v="Cordless Electric Screwdriver"/>
    <s v="Tools"/>
    <s v="Power Tools"/>
    <n v="39.24"/>
    <n v="15.746"/>
    <n v="11"/>
    <m/>
    <n v="1"/>
    <s v="Tools"/>
    <b v="0"/>
    <s v="Tools"/>
    <x v="88"/>
  </r>
  <r>
    <s v="GTI-221297"/>
    <d v="2023-05-09T00:00:00"/>
    <s v="Online"/>
    <s v="ZO040225"/>
    <s v="Church End"/>
    <s v="N3"/>
    <s v="England"/>
    <x v="0"/>
    <s v="01JZ3NTATAMQJSCG51XYKNB7FB"/>
    <s v="Electric Screwdriver"/>
    <s v="Tools"/>
    <s v="Power Tools"/>
    <n v="59.24"/>
    <n v="23.745999999999999"/>
    <n v="4"/>
    <n v="0.09"/>
    <n v="1"/>
    <s v="Tools"/>
    <b v="0"/>
    <s v="Tools"/>
    <x v="88"/>
  </r>
  <r>
    <s v="ZIN-237832"/>
    <d v="2023-04-08T00:00:00"/>
    <s v="Online"/>
    <s v="FE044927"/>
    <s v="Eaton"/>
    <s v="DN22"/>
    <s v="England"/>
    <x v="2"/>
    <s v="01JZ3NTATAMQJSCG51XYKNB7FB"/>
    <s v="Electric Screwdriver"/>
    <s v="Tools"/>
    <s v="Power Tools"/>
    <n v="59.24"/>
    <n v="23.745999999999999"/>
    <n v="6"/>
    <n v="7.0000000000000007E-2"/>
    <n v="1"/>
    <s v="Tools"/>
    <b v="0"/>
    <s v="Tools"/>
    <x v="88"/>
  </r>
  <r>
    <s v="LYB-670759"/>
    <d v="2023-01-01T00:00:00"/>
    <s v="In-Store"/>
    <s v="SQ041732"/>
    <s v="Linton"/>
    <s v="BD23"/>
    <s v="England"/>
    <x v="6"/>
    <s v="01JZ3NCFG0QHZ1VCJPN7TXZQTN"/>
    <s v="Rechargeable Electric Screwdriver"/>
    <s v="Tools"/>
    <s v="Power Tools"/>
    <n v="39.24"/>
    <n v="11.747"/>
    <n v="18"/>
    <n v="7.0000000000000007E-2"/>
    <n v="1"/>
    <s v="Tools"/>
    <b v="0"/>
    <s v="Tools"/>
    <x v="88"/>
  </r>
  <r>
    <s v="CRY-393882"/>
    <d v="2023-03-16T00:00:00"/>
    <s v="Online"/>
    <s v="FS084566"/>
    <s v="Upton"/>
    <s v="DN21"/>
    <s v="England"/>
    <x v="4"/>
    <s v="01JZ3NCFG0QHZ1VCJPN7TXZQTN"/>
    <s v="Rechargeable Electric Screwdriver"/>
    <s v="Tools"/>
    <s v="Power Tools"/>
    <n v="39.24"/>
    <n v="11.747"/>
    <n v="13"/>
    <n v="0.05"/>
    <n v="1"/>
    <s v="Tools"/>
    <b v="0"/>
    <s v="Tools"/>
    <x v="88"/>
  </r>
  <r>
    <s v="DTN-509802"/>
    <d v="2024-06-12T00:00:00"/>
    <s v="In-Store"/>
    <s v="BH009963"/>
    <s v="Craigavon"/>
    <s v="BT66"/>
    <s v="Northern Ireland"/>
    <x v="0"/>
    <s v="01JZ3NTK71Q7AN80KBN66TZBV1"/>
    <s v="Vegetable Stir-Fry Kit"/>
    <s v="Food - Produce"/>
    <s v="Pre-Packaged Produce Kits"/>
    <n v="6.99"/>
    <n v="2.7959999999999998"/>
    <n v="14"/>
    <n v="0.15"/>
    <n v="8"/>
    <s v="Food - Produce"/>
    <b v="0"/>
    <s v="Food"/>
    <x v="56"/>
  </r>
  <r>
    <s v="XQA-389830"/>
    <d v="2024-09-15T00:00:00"/>
    <s v="Online"/>
    <s v="BH009963"/>
    <s v="Thorpe"/>
    <s v="BD23"/>
    <s v="England"/>
    <x v="4"/>
    <s v="01JZ3NTK71Q7AN80KBN66TZBV1"/>
    <s v="Vegetable Stir-Fry Kit"/>
    <s v="Food - Produce"/>
    <s v="Pre-Packaged Produce Kits"/>
    <n v="6.99"/>
    <n v="2.7959999999999998"/>
    <n v="10"/>
    <n v="0.38"/>
    <n v="8"/>
    <s v="Food - Produce"/>
    <b v="0"/>
    <s v="Food"/>
    <x v="56"/>
  </r>
  <r>
    <s v="TLA-022682"/>
    <d v="2025-03-12T00:00:00"/>
    <s v="In-Store"/>
    <s v="IE078913"/>
    <s v="Horton"/>
    <s v="BS37"/>
    <s v="England"/>
    <x v="1"/>
    <s v="01JZ3NTK71Q7AN80KBN66TZBV1"/>
    <s v="Vegetable Stir-Fry Kit"/>
    <s v="Food - Produce"/>
    <s v="Pre-Packaged Produce Kits"/>
    <n v="8.41"/>
    <n v="3.7959999999999998"/>
    <n v="17"/>
    <n v="7.0000000000000007E-2"/>
    <n v="8"/>
    <s v="Food - Produce"/>
    <b v="0"/>
    <s v="Food"/>
    <x v="56"/>
  </r>
  <r>
    <s v="PEF-527672"/>
    <d v="2025-01-08T00:00:00"/>
    <s v="In-Store"/>
    <s v="UD042022"/>
    <s v="Marston"/>
    <s v="ST20"/>
    <s v="England"/>
    <x v="0"/>
    <s v="01JZ3NTK71Q7AN80KBN66TZBV1"/>
    <s v="Vegetable Stir-Fry Kit"/>
    <s v="Food - Produce"/>
    <s v="Pre-Packaged Produce Kits"/>
    <n v="8.41"/>
    <n v="3.7959999999999998"/>
    <n v="7"/>
    <n v="0.02"/>
    <n v="8"/>
    <s v="Food - Produce"/>
    <b v="0"/>
    <s v="Food"/>
    <x v="56"/>
  </r>
  <r>
    <s v="LMC-430268"/>
    <d v="2023-05-03T00:00:00"/>
    <s v="In-Store"/>
    <s v="KA019970"/>
    <s v="Sutton"/>
    <s v="CT15"/>
    <s v="England"/>
    <x v="2"/>
    <s v="01JZ3NTK71Q7AN80KBN66TZBV1"/>
    <s v="Vegetable Stir-Fry Kit"/>
    <s v="Food - Produce"/>
    <s v="Pre-Packaged Produce Kits"/>
    <n v="6.24"/>
    <n v="2.5459999999999998"/>
    <n v="14"/>
    <n v="0.09"/>
    <n v="8"/>
    <s v="Food - Produce"/>
    <b v="0"/>
    <s v="Food"/>
    <x v="56"/>
  </r>
  <r>
    <s v="ECM-471471"/>
    <d v="2024-04-03T00:00:00"/>
    <s v="Online"/>
    <s v="IO007481"/>
    <s v="Langley"/>
    <s v="SG4"/>
    <s v="England"/>
    <x v="4"/>
    <s v="01JZ3N53BSF7E88SRDM2V4YFE4"/>
    <s v="Organic Fruit Salad"/>
    <s v="Food - Produce"/>
    <s v="Prepared Fruit"/>
    <n v="4.49"/>
    <n v="1.347"/>
    <n v="2"/>
    <n v="0.25"/>
    <n v="8"/>
    <s v="Food - Produce"/>
    <b v="0"/>
    <s v="Food"/>
    <x v="56"/>
  </r>
  <r>
    <s v="FYB-863190"/>
    <d v="2024-11-16T00:00:00"/>
    <s v="Online"/>
    <s v="IO007481"/>
    <s v="Liverpool"/>
    <s v="L74"/>
    <s v="England"/>
    <x v="4"/>
    <s v="01JZ3N53BSF7E88SRDM2V4YFE4"/>
    <s v="Organic Fruit Salad"/>
    <s v="Food - Produce"/>
    <s v="Prepared Fruit"/>
    <n v="4.49"/>
    <n v="1.347"/>
    <n v="8"/>
    <n v="0.35"/>
    <n v="8"/>
    <s v="Food - Produce"/>
    <b v="0"/>
    <s v="Food"/>
    <x v="56"/>
  </r>
  <r>
    <s v="WIG-511247"/>
    <d v="2024-07-10T00:00:00"/>
    <s v="In-Store"/>
    <s v="IO007481"/>
    <s v="Glasgow"/>
    <s v="G4"/>
    <s v="Scotland"/>
    <x v="0"/>
    <s v="01JZ3N53BSF7E88SRDM2V4YFE4"/>
    <s v="Organic Fruit Salad"/>
    <s v="Food - Produce"/>
    <s v="Prepared Fruit"/>
    <n v="4.49"/>
    <n v="1.347"/>
    <n v="14"/>
    <n v="0.04"/>
    <n v="8"/>
    <s v="Food - Produce"/>
    <b v="0"/>
    <s v="Food"/>
    <x v="56"/>
  </r>
  <r>
    <s v="PZG-107744"/>
    <d v="2023-08-13T00:00:00"/>
    <s v="Online"/>
    <s v="IO007481"/>
    <s v="Ford"/>
    <s v="GL54"/>
    <s v="England"/>
    <x v="1"/>
    <s v="01JZ3N53BSF7E88SRDM2V4YFE4"/>
    <s v="Organic Fruit Salad"/>
    <s v="Food - Produce"/>
    <s v="Prepared Fruit"/>
    <n v="3.49"/>
    <n v="0.79700000000000004"/>
    <n v="19"/>
    <m/>
    <n v="8"/>
    <s v="Food - Produce"/>
    <b v="0"/>
    <s v="Food"/>
    <x v="56"/>
  </r>
  <r>
    <s v="VPE-615195"/>
    <d v="2023-08-04T00:00:00"/>
    <s v="In-Store"/>
    <s v="IO007481"/>
    <s v="West End"/>
    <s v="DN36"/>
    <s v="England"/>
    <x v="3"/>
    <s v="01JZ3N53BSF7E88SRDM2V4YFE4"/>
    <s v="Organic Fruit Salad"/>
    <s v="Food - Produce"/>
    <s v="Prepared Fruit"/>
    <n v="3.49"/>
    <n v="0.79700000000000004"/>
    <n v="19"/>
    <n v="0.04"/>
    <n v="8"/>
    <s v="Food - Produce"/>
    <b v="0"/>
    <s v="Food"/>
    <x v="56"/>
  </r>
  <r>
    <s v="TRJ-392871"/>
    <d v="2024-12-30T00:00:00"/>
    <s v="In-Store"/>
    <s v="EW092810"/>
    <s v="Newton"/>
    <s v="IV1"/>
    <s v="Scotland"/>
    <x v="0"/>
    <s v="01JZ3N53R5E4N9PH2W8A4RM4AS"/>
    <s v="Spinach and Feta Stuffed Chicken Breast"/>
    <s v="Food - Meat"/>
    <s v="Prepared Meals"/>
    <n v="8.99"/>
    <n v="2.6970000000000001"/>
    <n v="17"/>
    <n v="0.06"/>
    <n v="8"/>
    <s v="Food - Meat"/>
    <b v="0"/>
    <s v="Food"/>
    <x v="25"/>
  </r>
  <r>
    <s v="NBV-187658"/>
    <d v="2024-04-15T00:00:00"/>
    <s v="Online"/>
    <s v="XM073152"/>
    <s v="Ford"/>
    <s v="GL54"/>
    <s v="England"/>
    <x v="7"/>
    <s v="01JZ3N59TFN8FMSN0HZ539ANJW"/>
    <s v="Beef Tacos"/>
    <s v="Food - Meat"/>
    <s v="Prepared Meals"/>
    <n v="5.49"/>
    <n v="1.647"/>
    <n v="6"/>
    <n v="0.17"/>
    <n v="8"/>
    <s v="Food - Meat"/>
    <b v="0"/>
    <s v="Food"/>
    <x v="25"/>
  </r>
  <r>
    <s v="WHZ-951178"/>
    <d v="2024-04-20T00:00:00"/>
    <s v="Online"/>
    <s v="XM073152"/>
    <s v="Milton"/>
    <s v="AB56"/>
    <s v="Scotland"/>
    <x v="0"/>
    <s v="01JZ3N59TFN8FMSN0HZ539ANJW"/>
    <s v="Beef Tacos"/>
    <s v="Food - Meat"/>
    <s v="Prepared Meals"/>
    <n v="5.49"/>
    <n v="1.647"/>
    <n v="19"/>
    <n v="0.31"/>
    <n v="8"/>
    <s v="Food - Meat"/>
    <b v="0"/>
    <s v="Food"/>
    <x v="25"/>
  </r>
  <r>
    <s v="YWI-283627"/>
    <d v="2024-07-26T00:00:00"/>
    <s v="Online"/>
    <s v="XM073152"/>
    <s v="Whitchurch"/>
    <s v="BS14"/>
    <s v="England"/>
    <x v="2"/>
    <s v="01JZ3N59TFN8FMSN0HZ539ANJW"/>
    <s v="Beef Tacos"/>
    <s v="Food - Meat"/>
    <s v="Prepared Meals"/>
    <n v="5.49"/>
    <n v="1.647"/>
    <n v="13"/>
    <n v="0"/>
    <n v="8"/>
    <s v="Food - Meat"/>
    <b v="0"/>
    <s v="Food"/>
    <x v="25"/>
  </r>
  <r>
    <s v="WDO-881291"/>
    <d v="2023-07-24T00:00:00"/>
    <s v="In-Store"/>
    <s v="EW092810"/>
    <s v="Norton"/>
    <s v="S8"/>
    <s v="England"/>
    <x v="9"/>
    <s v="01JZ3N53R5E4N9PH2W8A4RM4AS"/>
    <s v="Spinach and Feta Stuffed Chicken Breast"/>
    <s v="Food - Meat"/>
    <s v="Prepared Meals"/>
    <n v="7.99"/>
    <n v="2.1469999999999998"/>
    <n v="17"/>
    <n v="0.4"/>
    <n v="8"/>
    <s v="Food - Meat"/>
    <b v="0"/>
    <s v="Food"/>
    <x v="25"/>
  </r>
  <r>
    <s v="XLM-136019"/>
    <d v="2023-06-29T00:00:00"/>
    <s v="Online"/>
    <s v="XM073152"/>
    <s v="Ford"/>
    <s v="GL54"/>
    <s v="England"/>
    <x v="3"/>
    <s v="01JZ3N59TFN8FMSN0HZ539ANJW"/>
    <s v="Beef Tacos"/>
    <s v="Food - Meat"/>
    <s v="Prepared Meals"/>
    <n v="4.6399999999999997"/>
    <n v="1.147"/>
    <n v="4"/>
    <m/>
    <n v="8"/>
    <s v="Food - Meat"/>
    <b v="0"/>
    <s v="Food"/>
    <x v="25"/>
  </r>
  <r>
    <s v="TCT-197350"/>
    <d v="2023-01-17T00:00:00"/>
    <s v="In-Store"/>
    <s v="XM073152"/>
    <s v="Church End"/>
    <s v="CB4"/>
    <s v="England"/>
    <x v="6"/>
    <s v="01JZ3N59TFN8FMSN0HZ539ANJW"/>
    <s v="Beef Tacos"/>
    <s v="Food - Meat"/>
    <s v="Prepared Meals"/>
    <n v="4.6399999999999997"/>
    <n v="1.147"/>
    <n v="16"/>
    <n v="0.13"/>
    <n v="8"/>
    <s v="Food - Meat"/>
    <b v="0"/>
    <s v="Food"/>
    <x v="25"/>
  </r>
  <r>
    <s v="MYW-410325"/>
    <d v="2023-03-18T00:00:00"/>
    <s v="Online"/>
    <s v="XM073152"/>
    <s v="Upton"/>
    <s v="DN21"/>
    <s v="England"/>
    <x v="4"/>
    <s v="01JZ3N59TFN8FMSN0HZ539ANJW"/>
    <s v="Beef Tacos"/>
    <s v="Food - Meat"/>
    <s v="Prepared Meals"/>
    <n v="4.6399999999999997"/>
    <n v="1.147"/>
    <n v="2"/>
    <n v="0.21"/>
    <n v="8"/>
    <s v="Food - Meat"/>
    <b v="0"/>
    <s v="Food"/>
    <x v="25"/>
  </r>
  <r>
    <s v="NLF-212687"/>
    <d v="2024-03-27T00:00:00"/>
    <s v="Online"/>
    <s v="XM073152"/>
    <s v="Merton"/>
    <s v="SW19"/>
    <s v="England"/>
    <x v="7"/>
    <s v="01JZ3N59TFN8FMSN0HZ539ANJW"/>
    <s v="Beef Tacos"/>
    <s v="Food - Meat"/>
    <s v="Prepared Meals"/>
    <n v="5.49"/>
    <n v="1.647"/>
    <n v="19"/>
    <n v="0.11"/>
    <n v="8"/>
    <s v="Food - Meat"/>
    <b v="0"/>
    <s v="Food"/>
    <x v="25"/>
  </r>
  <r>
    <s v="AFS-719747"/>
    <d v="2025-01-31T00:00:00"/>
    <s v="Online"/>
    <s v="XM073152"/>
    <s v="Newtown"/>
    <s v="RG20"/>
    <s v="England"/>
    <x v="9"/>
    <s v="01JZ3N59TFN8FMSN0HZ539ANJW"/>
    <s v="Beef Tacos"/>
    <s v="Food - Meat"/>
    <s v="Prepared Meals"/>
    <n v="5.49"/>
    <n v="1.647"/>
    <n v="20"/>
    <n v="0.18"/>
    <n v="8"/>
    <s v="Food - Meat"/>
    <b v="0"/>
    <s v="Food"/>
    <x v="25"/>
  </r>
  <r>
    <s v="JKV-065879"/>
    <d v="2024-02-12T00:00:00"/>
    <s v="Online"/>
    <s v="XM073152"/>
    <s v="Milton"/>
    <s v="AB56"/>
    <s v="Scotland"/>
    <x v="0"/>
    <s v="01JZ3N59TFN8FMSN0HZ539ANJW"/>
    <s v="Beef Tacos"/>
    <s v="Food - Meat"/>
    <s v="Prepared Meals"/>
    <n v="5.49"/>
    <n v="1.647"/>
    <n v="6"/>
    <n v="0.03"/>
    <n v="8"/>
    <s v="Food - Meat"/>
    <b v="0"/>
    <s v="Food"/>
    <x v="25"/>
  </r>
  <r>
    <s v="FVW-252139"/>
    <d v="2025-01-03T00:00:00"/>
    <s v="Online"/>
    <s v="XM073152"/>
    <s v="Normanton"/>
    <s v="LE15"/>
    <s v="England"/>
    <x v="1"/>
    <s v="01JZ3N59TFN8FMSN0HZ539ANJW"/>
    <s v="Beef Tacos"/>
    <s v="Food - Meat"/>
    <s v="Prepared Meals"/>
    <n v="5.49"/>
    <n v="1.647"/>
    <n v="20"/>
    <n v="0.26"/>
    <n v="8"/>
    <s v="Food - Meat"/>
    <b v="0"/>
    <s v="Food"/>
    <x v="25"/>
  </r>
  <r>
    <s v="UVO-511735"/>
    <d v="2024-09-06T00:00:00"/>
    <s v="In-Store"/>
    <s v="XM073152"/>
    <s v="Belfast"/>
    <s v="BT2"/>
    <s v="Northern Ireland"/>
    <x v="0"/>
    <s v="01JZ3N59TFN8FMSN0HZ539ANJW"/>
    <s v="Beef Tacos"/>
    <s v="Food - Meat"/>
    <s v="Prepared Meals"/>
    <n v="5.49"/>
    <n v="1.647"/>
    <n v="16"/>
    <n v="0.2"/>
    <n v="8"/>
    <s v="Food - Meat"/>
    <b v="0"/>
    <s v="Food"/>
    <x v="25"/>
  </r>
  <r>
    <s v="ESG-641468"/>
    <d v="2024-11-11T00:00:00"/>
    <s v="Online"/>
    <s v="XM073152"/>
    <s v="Pentre"/>
    <s v="SY4"/>
    <s v="Wales"/>
    <x v="0"/>
    <s v="01JZ3N59TFN8FMSN0HZ539ANJW"/>
    <s v="Beef Tacos"/>
    <s v="Food - Meat"/>
    <s v="Prepared Meals"/>
    <n v="5.49"/>
    <n v="1.647"/>
    <n v="3"/>
    <n v="0.18"/>
    <n v="8"/>
    <s v="Food - Meat"/>
    <b v="0"/>
    <s v="Food"/>
    <x v="25"/>
  </r>
  <r>
    <s v="KQJ-001235"/>
    <d v="2024-04-12T00:00:00"/>
    <s v="Online"/>
    <s v="WZ006306"/>
    <s v="Walton"/>
    <s v="CV35"/>
    <s v="England"/>
    <x v="2"/>
    <s v="01JZ3N55NWDR1PYN87QKB5G8GC"/>
    <s v="Smoked Paprika Chicken Thighs"/>
    <s v="Food - Meat"/>
    <s v="Prepared Poultry"/>
    <n v="6.99"/>
    <n v="2.097"/>
    <n v="16"/>
    <n v="0.17"/>
    <n v="8"/>
    <s v="Food - Meat"/>
    <b v="0"/>
    <s v="Food"/>
    <x v="25"/>
  </r>
  <r>
    <s v="DMB-280657"/>
    <d v="2024-04-14T00:00:00"/>
    <s v="Online"/>
    <s v="WZ006306"/>
    <s v="Sutton"/>
    <s v="RH5"/>
    <s v="England"/>
    <x v="4"/>
    <s v="01JZ3N55NWDR1PYN87QKB5G8GC"/>
    <s v="Smoked Paprika Chicken Thighs"/>
    <s v="Food - Meat"/>
    <s v="Prepared Poultry"/>
    <n v="6.99"/>
    <n v="2.097"/>
    <n v="11"/>
    <n v="0.28000000000000003"/>
    <n v="8"/>
    <s v="Food - Meat"/>
    <b v="0"/>
    <s v="Food"/>
    <x v="25"/>
  </r>
  <r>
    <s v="MGH-404643"/>
    <d v="2024-04-10T00:00:00"/>
    <s v="Online"/>
    <s v="WZ006306"/>
    <s v="Denton"/>
    <s v="M34"/>
    <s v="England"/>
    <x v="9"/>
    <s v="01JZ3N55NWDR1PYN87QKB5G8GC"/>
    <s v="Smoked Paprika Chicken Thighs"/>
    <s v="Food - Meat"/>
    <s v="Prepared Poultry"/>
    <n v="6.99"/>
    <n v="2.097"/>
    <n v="10"/>
    <n v="0.33"/>
    <n v="8"/>
    <s v="Food - Meat"/>
    <b v="0"/>
    <s v="Food"/>
    <x v="25"/>
  </r>
  <r>
    <s v="DRX-822104"/>
    <d v="2024-12-19T00:00:00"/>
    <s v="Online"/>
    <s v="PE086541"/>
    <s v="London"/>
    <s v="WC1B"/>
    <s v="England"/>
    <x v="9"/>
    <s v="01JZ3NR28ZK6XFBKF3JV5EX9A2"/>
    <s v="Honey Garlic Chicken"/>
    <s v="Food - Meat"/>
    <s v="Prepared Poultry"/>
    <n v="8.49"/>
    <n v="3.3959999999999999"/>
    <n v="18"/>
    <n v="0.04"/>
    <n v="8"/>
    <s v="Food - Meat"/>
    <b v="0"/>
    <s v="Food"/>
    <x v="25"/>
  </r>
  <r>
    <s v="VOA-866607"/>
    <d v="2024-09-22T00:00:00"/>
    <s v="Online"/>
    <s v="PE086541"/>
    <s v="Newton"/>
    <s v="IV1"/>
    <s v="Scotland"/>
    <x v="0"/>
    <s v="01JZ3NR28ZK6XFBKF3JV5EX9A2"/>
    <s v="Honey Garlic Chicken"/>
    <s v="Food - Meat"/>
    <s v="Prepared Poultry"/>
    <n v="8.49"/>
    <n v="3.3959999999999999"/>
    <n v="5"/>
    <n v="0.04"/>
    <n v="8"/>
    <s v="Food - Meat"/>
    <b v="0"/>
    <s v="Food"/>
    <x v="25"/>
  </r>
  <r>
    <s v="BXT-228465"/>
    <d v="2024-10-22T00:00:00"/>
    <s v="Online"/>
    <s v="PE086541"/>
    <s v="West End"/>
    <s v="DN36"/>
    <s v="England"/>
    <x v="6"/>
    <s v="01JZ3NR28ZK6XFBKF3JV5EX9A2"/>
    <s v="Honey Garlic Chicken"/>
    <s v="Food - Meat"/>
    <s v="Prepared Poultry"/>
    <n v="8.49"/>
    <n v="3.3959999999999999"/>
    <n v="13"/>
    <n v="0.03"/>
    <n v="8"/>
    <s v="Food - Meat"/>
    <b v="0"/>
    <s v="Food"/>
    <x v="25"/>
  </r>
  <r>
    <s v="SUY-620821"/>
    <d v="2024-03-14T00:00:00"/>
    <s v="In-Store"/>
    <s v="PE086541"/>
    <s v="Langley"/>
    <s v="SG4"/>
    <s v="England"/>
    <x v="0"/>
    <s v="01JZ3NR28ZK6XFBKF3JV5EX9A2"/>
    <s v="Honey Garlic Chicken"/>
    <s v="Food - Meat"/>
    <s v="Prepared Poultry"/>
    <n v="8.49"/>
    <n v="3.3959999999999999"/>
    <n v="7"/>
    <m/>
    <n v="8"/>
    <s v="Food - Meat"/>
    <b v="0"/>
    <s v="Food"/>
    <x v="25"/>
  </r>
  <r>
    <s v="WJI-711157"/>
    <d v="2024-09-27T00:00:00"/>
    <s v="In-Store"/>
    <s v="VL043658"/>
    <s v="Newton"/>
    <s v="IV1"/>
    <s v="Scotland"/>
    <x v="0"/>
    <s v="01JZ3NC8EZN031NJAN3247VEKQ"/>
    <s v="Honey mustard chicken tenders"/>
    <s v="Food - Meat"/>
    <s v="Prepared Poultry"/>
    <n v="7.99"/>
    <n v="2.3969999999999998"/>
    <n v="9"/>
    <m/>
    <n v="8"/>
    <s v="Food - Meat"/>
    <b v="0"/>
    <s v="Food"/>
    <x v="25"/>
  </r>
  <r>
    <s v="VOX-017110"/>
    <d v="2024-02-25T00:00:00"/>
    <s v="Online"/>
    <s v="DU051225"/>
    <s v="Norton"/>
    <s v="S8"/>
    <s v="England"/>
    <x v="0"/>
    <s v="01JZ3NR28ZK6XFBKF3JV5EX9A2"/>
    <s v="Honey Garlic Chicken"/>
    <s v="Food - Meat"/>
    <s v="Prepared Poultry"/>
    <n v="9.49"/>
    <n v="3.3959999999999999"/>
    <n v="3"/>
    <n v="0.15"/>
    <n v="8"/>
    <s v="Food - Meat"/>
    <b v="0"/>
    <s v="Food"/>
    <x v="25"/>
  </r>
  <r>
    <s v="KGD-800831"/>
    <d v="2023-06-30T00:00:00"/>
    <s v="In-Store"/>
    <s v="WZ006306"/>
    <s v="Newton"/>
    <s v="NG34"/>
    <s v="England"/>
    <x v="0"/>
    <s v="01JZ3N55NWDR1PYN87QKB5G8GC"/>
    <s v="Smoked Paprika Chicken Thighs"/>
    <s v="Food - Meat"/>
    <s v="Prepared Poultry"/>
    <n v="5.99"/>
    <n v="1.5469999999999999"/>
    <n v="8"/>
    <n v="0.01"/>
    <n v="8"/>
    <s v="Food - Meat"/>
    <b v="0"/>
    <s v="Food"/>
    <x v="25"/>
  </r>
  <r>
    <s v="XTG-484276"/>
    <d v="2023-03-20T00:00:00"/>
    <s v="In-Store"/>
    <s v="WZ006306"/>
    <s v="Brampton"/>
    <s v="NR34"/>
    <s v="England"/>
    <x v="6"/>
    <s v="01JZ3N55NWDR1PYN87QKB5G8GC"/>
    <s v="Smoked Paprika Chicken Thighs"/>
    <s v="Food - Meat"/>
    <s v="Prepared Poultry"/>
    <n v="5.99"/>
    <n v="1.5469999999999999"/>
    <n v="1"/>
    <n v="0.16"/>
    <n v="8"/>
    <s v="Food - Meat"/>
    <b v="0"/>
    <s v="Food"/>
    <x v="25"/>
  </r>
  <r>
    <s v="XIE-488397"/>
    <d v="2023-12-21T00:00:00"/>
    <s v="In-Store"/>
    <s v="PE086541"/>
    <s v="Whitwell"/>
    <s v="DL10"/>
    <s v="England"/>
    <x v="7"/>
    <s v="01JZ3NR28ZK6XFBKF3JV5EX9A2"/>
    <s v="Honey Garlic Chicken"/>
    <s v="Food - Meat"/>
    <s v="Prepared Poultry"/>
    <n v="7.64"/>
    <n v="2.8959999999999999"/>
    <n v="16"/>
    <n v="7.0000000000000007E-2"/>
    <n v="8"/>
    <s v="Food - Meat"/>
    <b v="0"/>
    <s v="Food"/>
    <x v="25"/>
  </r>
  <r>
    <s v="TPQ-887142"/>
    <d v="2023-08-16T00:00:00"/>
    <s v="Online"/>
    <s v="VL043658"/>
    <s v="Kingston"/>
    <s v="DT10"/>
    <s v="England"/>
    <x v="5"/>
    <s v="01JZ3NC8EZN031NJAN3247VEKQ"/>
    <s v="Honey mustard chicken tenders"/>
    <s v="Food - Meat"/>
    <s v="Prepared Poultry"/>
    <n v="7.14"/>
    <n v="1.897"/>
    <n v="19"/>
    <n v="0.25"/>
    <n v="8"/>
    <s v="Food - Meat"/>
    <b v="0"/>
    <s v="Food"/>
    <x v="25"/>
  </r>
  <r>
    <s v="UIW-250947"/>
    <d v="2023-07-27T00:00:00"/>
    <s v="Online"/>
    <s v="VL043658"/>
    <s v="Upton"/>
    <s v="DN21"/>
    <s v="England"/>
    <x v="2"/>
    <s v="01JZ3NC8EZN031NJAN3247VEKQ"/>
    <s v="Honey mustard chicken tenders"/>
    <s v="Food - Meat"/>
    <s v="Prepared Poultry"/>
    <n v="7.14"/>
    <n v="1.897"/>
    <n v="1"/>
    <n v="0.23"/>
    <n v="8"/>
    <s v="Food - Meat"/>
    <b v="0"/>
    <s v="Food"/>
    <x v="25"/>
  </r>
  <r>
    <s v="NYB-169096"/>
    <d v="2023-07-30T00:00:00"/>
    <s v="In-Store"/>
    <s v="RU059021"/>
    <s v="Norton"/>
    <s v="S8"/>
    <s v="England"/>
    <x v="3"/>
    <s v="01JZ3NR28ZK6XFBKF3JV5EX9A2"/>
    <s v="Honey Garlic Chicken"/>
    <s v="Food - Meat"/>
    <s v="Prepared Poultry"/>
    <n v="7.74"/>
    <n v="3.1459999999999999"/>
    <n v="14"/>
    <n v="0.08"/>
    <n v="8"/>
    <s v="Food - Meat"/>
    <b v="0"/>
    <s v="Food"/>
    <x v="25"/>
  </r>
  <r>
    <s v="TOS-350184"/>
    <d v="2023-11-17T00:00:00"/>
    <s v="Online"/>
    <s v="RA082283"/>
    <s v="Swindon"/>
    <s v="SN1"/>
    <s v="England"/>
    <x v="0"/>
    <s v="01JZ3NR28ZK6XFBKF3JV5EX9A2"/>
    <s v="Honey Garlic Chicken"/>
    <s v="Food - Meat"/>
    <s v="Prepared Poultry"/>
    <n v="7.74"/>
    <n v="3.1459999999999999"/>
    <n v="14"/>
    <n v="0.02"/>
    <n v="8"/>
    <s v="Food - Meat"/>
    <b v="0"/>
    <s v="Food"/>
    <x v="25"/>
  </r>
  <r>
    <s v="PPZ-632580"/>
    <d v="2024-03-29T00:00:00"/>
    <s v="Online"/>
    <s v="VL043658"/>
    <s v="London"/>
    <s v="SW1E"/>
    <s v="England"/>
    <x v="9"/>
    <s v="01JZ3NC8EZN031NJAN3247VEKQ"/>
    <s v="Honey mustard chicken tenders"/>
    <s v="Food - Meat"/>
    <s v="Prepared Poultry"/>
    <n v="7.99"/>
    <n v="2.3969999999999998"/>
    <n v="18"/>
    <n v="0.17"/>
    <n v="8"/>
    <s v="Food - Meat"/>
    <b v="0"/>
    <s v="Food"/>
    <x v="25"/>
  </r>
  <r>
    <s v="ATK-554437"/>
    <d v="2023-05-09T00:00:00"/>
    <s v="In-Store"/>
    <s v="VL043658"/>
    <s v="Kinloch"/>
    <s v="PH43"/>
    <s v="Scotland"/>
    <x v="0"/>
    <s v="01JZ3NC8EZN031NJAN3247VEKQ"/>
    <s v="Honey mustard chicken tenders"/>
    <s v="Food - Meat"/>
    <s v="Prepared Poultry"/>
    <n v="7.99"/>
    <n v="2.3969999999999998"/>
    <n v="5"/>
    <n v="0.22"/>
    <n v="8"/>
    <s v="Food - Meat"/>
    <b v="0"/>
    <s v="Food"/>
    <x v="25"/>
  </r>
  <r>
    <s v="RDU-611996"/>
    <d v="2024-04-18T00:00:00"/>
    <s v="In-Store"/>
    <s v="VL043658"/>
    <s v="London"/>
    <s v="W1F"/>
    <s v="England"/>
    <x v="8"/>
    <s v="01JZ3NC8EZN031NJAN3247VEKQ"/>
    <s v="Honey mustard chicken tenders"/>
    <s v="Food - Meat"/>
    <s v="Prepared Poultry"/>
    <n v="7.99"/>
    <n v="2.3969999999999998"/>
    <n v="15"/>
    <n v="0.2"/>
    <n v="8"/>
    <s v="Food - Meat"/>
    <b v="0"/>
    <s v="Food"/>
    <x v="25"/>
  </r>
  <r>
    <s v="JKK-042314"/>
    <d v="2024-12-06T00:00:00"/>
    <s v="Online"/>
    <s v="AY077572"/>
    <s v="Newton"/>
    <s v="IV1"/>
    <s v="Scotland"/>
    <x v="0"/>
    <s v="01JZ3NQZG99XWZRXF9CT3GMTEB"/>
    <s v="Chickpea Salad Deluxe"/>
    <s v="Food - Produce"/>
    <s v="Prepared Salads"/>
    <n v="4.29"/>
    <n v="1.716"/>
    <n v="12"/>
    <m/>
    <n v="8"/>
    <s v="Food - Produce"/>
    <b v="0"/>
    <s v="Food"/>
    <x v="56"/>
  </r>
  <r>
    <s v="SOV-767525"/>
    <d v="2024-10-13T00:00:00"/>
    <s v="In-Store"/>
    <s v="AY077572"/>
    <s v="Weston"/>
    <s v="GU32"/>
    <s v="England"/>
    <x v="0"/>
    <s v="01JZ3NQZG99XWZRXF9CT3GMTEB"/>
    <s v="Chickpea Salad Deluxe"/>
    <s v="Food - Produce"/>
    <s v="Prepared Salads"/>
    <n v="4.29"/>
    <n v="1.716"/>
    <n v="1"/>
    <n v="0.18"/>
    <n v="8"/>
    <s v="Food - Produce"/>
    <b v="0"/>
    <s v="Food"/>
    <x v="56"/>
  </r>
  <r>
    <s v="TWK-891766"/>
    <d v="2025-01-01T00:00:00"/>
    <s v="Online"/>
    <s v="GU068229"/>
    <s v="Sheffield"/>
    <s v="S1"/>
    <s v="England"/>
    <x v="3"/>
    <s v="01JZ3NQZG99XWZRXF9CT3GMTEB"/>
    <s v="Chickpea Salad Deluxe"/>
    <s v="Food - Produce"/>
    <s v="Prepared Salads"/>
    <n v="5.71"/>
    <n v="2.7160000000000002"/>
    <n v="4"/>
    <n v="0.06"/>
    <n v="8"/>
    <s v="Food - Produce"/>
    <b v="0"/>
    <s v="Food"/>
    <x v="56"/>
  </r>
  <r>
    <s v="LGO-318312"/>
    <d v="2024-12-05T00:00:00"/>
    <s v="In-Store"/>
    <s v="JG072775"/>
    <s v="Norton"/>
    <s v="NN11"/>
    <s v="England"/>
    <x v="4"/>
    <s v="01JZ3NQZG99XWZRXF9CT3GMTEB"/>
    <s v="Chickpea Salad Deluxe"/>
    <s v="Food - Produce"/>
    <s v="Prepared Salads"/>
    <n v="5.29"/>
    <n v="1.716"/>
    <n v="16"/>
    <n v="0.16"/>
    <n v="8"/>
    <s v="Food - Produce"/>
    <b v="0"/>
    <s v="Food"/>
    <x v="56"/>
  </r>
  <r>
    <s v="JEB-184222"/>
    <d v="2024-10-07T00:00:00"/>
    <s v="Online"/>
    <s v="BD038831"/>
    <s v="Ford"/>
    <s v="GL54"/>
    <s v="England"/>
    <x v="6"/>
    <s v="01JZ3NQZG99XWZRXF9CT3GMTEB"/>
    <s v="Chickpea Salad Deluxe"/>
    <s v="Food - Produce"/>
    <s v="Prepared Salads"/>
    <n v="5.29"/>
    <n v="1.716"/>
    <n v="8"/>
    <n v="0.08"/>
    <n v="8"/>
    <s v="Food - Produce"/>
    <b v="0"/>
    <s v="Food"/>
    <x v="56"/>
  </r>
  <r>
    <s v="NMR-044222"/>
    <d v="2023-07-03T00:00:00"/>
    <s v="In-Store"/>
    <s v="AY077572"/>
    <s v="Upton"/>
    <s v="WF9"/>
    <s v="England"/>
    <x v="7"/>
    <s v="01JZ3NQZG99XWZRXF9CT3GMTEB"/>
    <s v="Chickpea Salad Deluxe"/>
    <s v="Food - Produce"/>
    <s v="Prepared Salads"/>
    <n v="3.44"/>
    <n v="1.216"/>
    <n v="20"/>
    <n v="0.24"/>
    <n v="8"/>
    <s v="Food - Produce"/>
    <b v="0"/>
    <s v="Food"/>
    <x v="56"/>
  </r>
  <r>
    <s v="XUV-449248"/>
    <d v="2023-06-13T00:00:00"/>
    <s v="In-Store"/>
    <s v="AY077572"/>
    <s v="Brampton"/>
    <s v="NR34"/>
    <s v="England"/>
    <x v="9"/>
    <s v="01JZ3NQZG99XWZRXF9CT3GMTEB"/>
    <s v="Chickpea Salad Deluxe"/>
    <s v="Food - Produce"/>
    <s v="Prepared Salads"/>
    <n v="3.44"/>
    <n v="1.216"/>
    <n v="1"/>
    <n v="0.28999999999999998"/>
    <n v="8"/>
    <s v="Food - Produce"/>
    <b v="0"/>
    <s v="Food"/>
    <x v="56"/>
  </r>
  <r>
    <s v="BTE-017240"/>
    <d v="2024-03-17T00:00:00"/>
    <s v="Online"/>
    <s v="GA046351"/>
    <s v="Preston"/>
    <s v="PR1"/>
    <s v="England"/>
    <x v="2"/>
    <s v="01JZ3NRA19FEQVBV58RSDVCZXM"/>
    <s v="Lemon Garlic Shrimp"/>
    <s v="Food - Seafood"/>
    <s v="Prepared Seafood"/>
    <n v="8.99"/>
    <n v="3.5960000000000001"/>
    <n v="18"/>
    <n v="0.12"/>
    <n v="8"/>
    <s v="Food - Seafood"/>
    <b v="0"/>
    <s v="Food"/>
    <x v="41"/>
  </r>
  <r>
    <s v="RWK-006048"/>
    <d v="2024-08-30T00:00:00"/>
    <s v="Online"/>
    <s v="CY012864"/>
    <s v="Preston"/>
    <s v="PR1"/>
    <s v="England"/>
    <x v="0"/>
    <s v="01JZ3NR478FFDYEZB04R48DMQM"/>
    <s v="Honey Garlic Shrimp"/>
    <s v="Food - Seafood"/>
    <s v="Prepared Seafood"/>
    <n v="8.49"/>
    <n v="3.3959999999999999"/>
    <n v="5"/>
    <n v="0.24"/>
    <n v="8"/>
    <s v="Food - Seafood"/>
    <b v="0"/>
    <s v="Food"/>
    <x v="41"/>
  </r>
  <r>
    <s v="HTJ-124047"/>
    <d v="2024-11-17T00:00:00"/>
    <s v="Online"/>
    <s v="CY012864"/>
    <s v="West End"/>
    <s v="DN36"/>
    <s v="England"/>
    <x v="0"/>
    <s v="01JZ3NR478FFDYEZB04R48DMQM"/>
    <s v="Honey Garlic Shrimp"/>
    <s v="Food - Seafood"/>
    <s v="Prepared Seafood"/>
    <n v="8.49"/>
    <n v="3.3959999999999999"/>
    <n v="11"/>
    <n v="0.33"/>
    <n v="8"/>
    <s v="Food - Seafood"/>
    <b v="0"/>
    <s v="Food"/>
    <x v="41"/>
  </r>
  <r>
    <s v="VDE-631555"/>
    <d v="2024-12-08T00:00:00"/>
    <s v="Online"/>
    <s v="GR013853"/>
    <s v="Tullich"/>
    <s v="AB55"/>
    <s v="Scotland"/>
    <x v="0"/>
    <s v="01JZ3NCG6KANFSHY687V7471SR"/>
    <s v="Lemon Dill Salmon"/>
    <s v="Food - Seafood"/>
    <s v="Prepared Seafood"/>
    <n v="9.99"/>
    <n v="2.9969999999999999"/>
    <n v="2"/>
    <n v="0.1"/>
    <n v="8"/>
    <s v="Food - Seafood"/>
    <b v="0"/>
    <s v="Food"/>
    <x v="41"/>
  </r>
  <r>
    <s v="AGU-572226"/>
    <d v="2025-03-20T00:00:00"/>
    <s v="Online"/>
    <s v="ZK018032"/>
    <s v="Manchester"/>
    <s v="M14"/>
    <s v="England"/>
    <x v="7"/>
    <s v="01JZ3NCG6KANFSHY687V7471SR"/>
    <s v="Lemon Dill Salmon"/>
    <s v="Food - Seafood"/>
    <s v="Prepared Seafood"/>
    <n v="11.41"/>
    <n v="3.9969999999999999"/>
    <n v="18"/>
    <n v="0.13"/>
    <n v="8"/>
    <s v="Food - Seafood"/>
    <b v="0"/>
    <s v="Food"/>
    <x v="41"/>
  </r>
  <r>
    <s v="FND-564047"/>
    <d v="2025-01-05T00:00:00"/>
    <s v="In-Store"/>
    <s v="WE022231"/>
    <s v="Milton"/>
    <s v="AB56"/>
    <s v="Scotland"/>
    <x v="0"/>
    <s v="01JZ3NRA19FEQVBV58RSDVCZXM"/>
    <s v="Lemon Garlic Shrimp"/>
    <s v="Food - Seafood"/>
    <s v="Prepared Seafood"/>
    <n v="10.41"/>
    <n v="4.5960000000000001"/>
    <n v="2"/>
    <n v="0.15"/>
    <n v="8"/>
    <s v="Food - Seafood"/>
    <b v="0"/>
    <s v="Food"/>
    <x v="41"/>
  </r>
  <r>
    <s v="EAR-614894"/>
    <d v="2025-01-19T00:00:00"/>
    <s v="Online"/>
    <s v="WL011058"/>
    <s v="Edinburgh"/>
    <s v="EH9"/>
    <s v="Scotland"/>
    <x v="0"/>
    <s v="01JZ3NRA19FEQVBV58RSDVCZXM"/>
    <s v="Lemon Garlic Shrimp"/>
    <s v="Food - Seafood"/>
    <s v="Prepared Seafood"/>
    <n v="10.41"/>
    <n v="4.5960000000000001"/>
    <n v="2"/>
    <n v="0.14000000000000001"/>
    <n v="8"/>
    <s v="Food - Seafood"/>
    <b v="0"/>
    <s v="Food"/>
    <x v="41"/>
  </r>
  <r>
    <s v="ZOE-830538"/>
    <d v="2025-01-25T00:00:00"/>
    <s v="Online"/>
    <s v="EL072097"/>
    <s v="London"/>
    <s v="WC1B"/>
    <s v="England"/>
    <x v="5"/>
    <s v="01JZ3NCG6KANFSHY687V7471SR"/>
    <s v="Lemon Dill Salmon"/>
    <s v="Food - Seafood"/>
    <s v="Prepared Seafood"/>
    <n v="11.41"/>
    <n v="3.9969999999999999"/>
    <n v="12"/>
    <n v="0.1"/>
    <n v="8"/>
    <s v="Food - Seafood"/>
    <b v="0"/>
    <s v="Food"/>
    <x v="41"/>
  </r>
  <r>
    <s v="SMU-009657"/>
    <d v="2025-01-21T00:00:00"/>
    <s v="Online"/>
    <s v="HY047879"/>
    <s v="Swindon"/>
    <s v="SN1"/>
    <s v="England"/>
    <x v="7"/>
    <s v="01JZ3NRA19FEQVBV58RSDVCZXM"/>
    <s v="Lemon Garlic Shrimp"/>
    <s v="Food - Seafood"/>
    <s v="Prepared Seafood"/>
    <n v="10.41"/>
    <n v="4.5960000000000001"/>
    <n v="4"/>
    <n v="0.04"/>
    <n v="8"/>
    <s v="Food - Seafood"/>
    <b v="0"/>
    <s v="Food"/>
    <x v="41"/>
  </r>
  <r>
    <s v="DDE-500900"/>
    <d v="2025-01-16T00:00:00"/>
    <s v="Online"/>
    <s v="YR051031"/>
    <s v="London"/>
    <s v="WC1B"/>
    <s v="England"/>
    <x v="5"/>
    <s v="01JZ3NR478FFDYEZB04R48DMQM"/>
    <s v="Honey Garlic Shrimp"/>
    <s v="Food - Seafood"/>
    <s v="Prepared Seafood"/>
    <n v="9.91"/>
    <n v="4.3959999999999999"/>
    <n v="14"/>
    <n v="0.06"/>
    <n v="8"/>
    <s v="Food - Seafood"/>
    <b v="0"/>
    <s v="Food"/>
    <x v="41"/>
  </r>
  <r>
    <s v="EXN-069354"/>
    <d v="2025-01-12T00:00:00"/>
    <s v="Online"/>
    <s v="WJ002428"/>
    <s v="Newport"/>
    <s v="NR29"/>
    <s v="England"/>
    <x v="0"/>
    <s v="01JZ3NT7W6RZMZRVH016PQBKF1"/>
    <s v="Teriyaki Salmon Fillets"/>
    <s v="Food - Seafood"/>
    <s v="Prepared Seafood"/>
    <n v="11.41"/>
    <n v="4.9960000000000004"/>
    <n v="16"/>
    <n v="0.09"/>
    <n v="8"/>
    <s v="Food - Seafood"/>
    <b v="0"/>
    <s v="Food"/>
    <x v="41"/>
  </r>
  <r>
    <s v="KVD-042367"/>
    <d v="2025-02-08T00:00:00"/>
    <s v="In-Store"/>
    <s v="FB065898"/>
    <s v="Upton"/>
    <s v="WF9"/>
    <s v="England"/>
    <x v="3"/>
    <s v="01JZ3NT7W6RZMZRVH016PQBKF1"/>
    <s v="Teriyaki Salmon Fillets"/>
    <s v="Food - Seafood"/>
    <s v="Prepared Seafood"/>
    <n v="11.41"/>
    <n v="4.9960000000000004"/>
    <n v="2"/>
    <n v="0.05"/>
    <n v="8"/>
    <s v="Food - Seafood"/>
    <b v="0"/>
    <s v="Food"/>
    <x v="41"/>
  </r>
  <r>
    <s v="LYG-576315"/>
    <d v="2025-02-15T00:00:00"/>
    <s v="Online"/>
    <s v="TD022773"/>
    <s v="Whitwell"/>
    <s v="DL10"/>
    <s v="England"/>
    <x v="5"/>
    <s v="01JZ3NRA19FEQVBV58RSDVCZXM"/>
    <s v="Lemon Garlic Shrimp"/>
    <s v="Food - Seafood"/>
    <s v="Prepared Seafood"/>
    <n v="10.41"/>
    <n v="4.5960000000000001"/>
    <n v="19"/>
    <n v="0.16"/>
    <n v="8"/>
    <s v="Food - Seafood"/>
    <b v="0"/>
    <s v="Food"/>
    <x v="41"/>
  </r>
  <r>
    <s v="AUQ-164952"/>
    <d v="2024-07-13T00:00:00"/>
    <s v="In-Store"/>
    <s v="LE068160"/>
    <s v="Burnside"/>
    <s v="EH52"/>
    <s v="Scotland"/>
    <x v="0"/>
    <s v="01JZ3NC8ZT74Y4PYHVEZJ6XNG4"/>
    <s v="Spicy Tuna Salad"/>
    <s v="Food - Seafood"/>
    <s v="Prepared Seafood"/>
    <n v="4.49"/>
    <n v="1.347"/>
    <n v="16"/>
    <n v="0.09"/>
    <n v="8"/>
    <s v="Food - Seafood"/>
    <b v="0"/>
    <s v="Food"/>
    <x v="41"/>
  </r>
  <r>
    <s v="DWA-571363"/>
    <d v="2024-09-17T00:00:00"/>
    <s v="In-Store"/>
    <s v="EG048663"/>
    <s v="Tullich"/>
    <s v="AB55"/>
    <s v="Scotland"/>
    <x v="0"/>
    <s v="01JZ3NR478FFDYEZB04R48DMQM"/>
    <s v="Honey Garlic Shrimp"/>
    <s v="Food - Seafood"/>
    <s v="Prepared Seafood"/>
    <n v="9.49"/>
    <n v="3.3959999999999999"/>
    <n v="6"/>
    <m/>
    <n v="8"/>
    <s v="Food - Seafood"/>
    <b v="0"/>
    <s v="Food"/>
    <x v="41"/>
  </r>
  <r>
    <s v="NQN-517638"/>
    <d v="2024-10-26T00:00:00"/>
    <s v="Online"/>
    <s v="JN055575"/>
    <s v="Church End"/>
    <s v="CB4"/>
    <s v="England"/>
    <x v="6"/>
    <s v="01JZ3NRA19FEQVBV58RSDVCZXM"/>
    <s v="Lemon Garlic Shrimp"/>
    <s v="Food - Seafood"/>
    <s v="Prepared Seafood"/>
    <n v="9.99"/>
    <n v="3.5960000000000001"/>
    <n v="13"/>
    <n v="0.15"/>
    <n v="8"/>
    <s v="Food - Seafood"/>
    <b v="0"/>
    <s v="Food"/>
    <x v="41"/>
  </r>
  <r>
    <s v="JKD-158115"/>
    <d v="2024-01-03T00:00:00"/>
    <s v="In-Store"/>
    <s v="AY051077"/>
    <s v="London"/>
    <s v="SW1E"/>
    <s v="England"/>
    <x v="9"/>
    <s v="01JZ3NRA19FEQVBV58RSDVCZXM"/>
    <s v="Lemon Garlic Shrimp"/>
    <s v="Food - Seafood"/>
    <s v="Prepared Seafood"/>
    <n v="9.99"/>
    <n v="3.5960000000000001"/>
    <n v="12"/>
    <n v="0.13"/>
    <n v="8"/>
    <s v="Food - Seafood"/>
    <b v="0"/>
    <s v="Food"/>
    <x v="41"/>
  </r>
  <r>
    <s v="IZL-849938"/>
    <d v="2024-01-29T00:00:00"/>
    <s v="Online"/>
    <s v="SX063057"/>
    <s v="Kinloch"/>
    <s v="PH43"/>
    <s v="Scotland"/>
    <x v="0"/>
    <s v="01JZ3NRA19FEQVBV58RSDVCZXM"/>
    <s v="Lemon Garlic Shrimp"/>
    <s v="Food - Seafood"/>
    <s v="Prepared Seafood"/>
    <n v="9.99"/>
    <n v="3.5960000000000001"/>
    <n v="11"/>
    <n v="0.06"/>
    <n v="8"/>
    <s v="Food - Seafood"/>
    <b v="0"/>
    <s v="Food"/>
    <x v="41"/>
  </r>
  <r>
    <s v="ZNT-580147"/>
    <d v="2024-03-12T00:00:00"/>
    <s v="Online"/>
    <s v="DO025523"/>
    <s v="Burnside"/>
    <s v="EH52"/>
    <s v="Scotland"/>
    <x v="0"/>
    <s v="01JZ3NCG6KANFSHY687V7471SR"/>
    <s v="Lemon Dill Salmon"/>
    <s v="Food - Seafood"/>
    <s v="Prepared Seafood"/>
    <n v="10.99"/>
    <n v="2.9969999999999999"/>
    <n v="20"/>
    <n v="0.15"/>
    <n v="8"/>
    <s v="Food - Seafood"/>
    <b v="0"/>
    <s v="Food"/>
    <x v="41"/>
  </r>
  <r>
    <s v="YYY-030650"/>
    <d v="2024-03-25T00:00:00"/>
    <s v="Online"/>
    <s v="DM054698"/>
    <s v="Seaton"/>
    <s v="LE15"/>
    <s v="England"/>
    <x v="6"/>
    <s v="01JZ3NRA19FEQVBV58RSDVCZXM"/>
    <s v="Lemon Garlic Shrimp"/>
    <s v="Food - Seafood"/>
    <s v="Prepared Seafood"/>
    <n v="9.99"/>
    <n v="3.5960000000000001"/>
    <n v="1"/>
    <n v="0.06"/>
    <n v="8"/>
    <s v="Food - Seafood"/>
    <b v="0"/>
    <s v="Food"/>
    <x v="41"/>
  </r>
  <r>
    <s v="BXC-448537"/>
    <d v="2024-03-13T00:00:00"/>
    <s v="In-Store"/>
    <s v="OZ099579"/>
    <s v="Sutton"/>
    <s v="CT15"/>
    <s v="England"/>
    <x v="4"/>
    <s v="01JZ3NR478FFDYEZB04R48DMQM"/>
    <s v="Honey Garlic Shrimp"/>
    <s v="Food - Seafood"/>
    <s v="Prepared Seafood"/>
    <n v="9.49"/>
    <n v="3.3959999999999999"/>
    <n v="6"/>
    <n v="0.09"/>
    <n v="8"/>
    <s v="Food - Seafood"/>
    <b v="0"/>
    <s v="Food"/>
    <x v="41"/>
  </r>
  <r>
    <s v="UGH-326846"/>
    <d v="2024-02-13T00:00:00"/>
    <s v="In-Store"/>
    <s v="ML069632"/>
    <s v="Church End"/>
    <s v="N3"/>
    <s v="England"/>
    <x v="1"/>
    <s v="01JZ3NT7W6RZMZRVH016PQBKF1"/>
    <s v="Teriyaki Salmon Fillets"/>
    <s v="Food - Seafood"/>
    <s v="Prepared Seafood"/>
    <n v="10.99"/>
    <n v="3.996"/>
    <n v="8"/>
    <n v="0.06"/>
    <n v="8"/>
    <s v="Food - Seafood"/>
    <b v="0"/>
    <s v="Food"/>
    <x v="41"/>
  </r>
  <r>
    <s v="IST-710817"/>
    <d v="2024-06-07T00:00:00"/>
    <s v="Online"/>
    <s v="LB012571"/>
    <s v="Brampton"/>
    <s v="NR34"/>
    <s v="England"/>
    <x v="9"/>
    <s v="01JZ3NCG6KANFSHY687V7471SR"/>
    <s v="Lemon Dill Salmon"/>
    <s v="Food - Seafood"/>
    <s v="Prepared Seafood"/>
    <n v="10.99"/>
    <n v="2.9969999999999999"/>
    <n v="3"/>
    <m/>
    <n v="8"/>
    <s v="Food - Seafood"/>
    <b v="0"/>
    <s v="Food"/>
    <x v="41"/>
  </r>
  <r>
    <s v="QQO-039022"/>
    <d v="2024-02-05T00:00:00"/>
    <s v="In-Store"/>
    <s v="FM000649"/>
    <s v="Church End"/>
    <s v="N3"/>
    <s v="England"/>
    <x v="7"/>
    <s v="01JZ3NT7W6RZMZRVH016PQBKF1"/>
    <s v="Teriyaki Salmon Fillets"/>
    <s v="Food - Seafood"/>
    <s v="Prepared Seafood"/>
    <n v="10.99"/>
    <n v="3.996"/>
    <n v="19"/>
    <n v="7.0000000000000007E-2"/>
    <n v="8"/>
    <s v="Food - Seafood"/>
    <b v="0"/>
    <s v="Food"/>
    <x v="41"/>
  </r>
  <r>
    <s v="DEA-474836"/>
    <d v="2023-06-08T00:00:00"/>
    <s v="In-Store"/>
    <s v="MP054592"/>
    <s v="Belfast"/>
    <s v="BT2"/>
    <s v="Northern Ireland"/>
    <x v="0"/>
    <s v="01JZ3NT7W6RZMZRVH016PQBKF1"/>
    <s v="Teriyaki Salmon Fillets"/>
    <s v="Food - Seafood"/>
    <s v="Prepared Seafood"/>
    <n v="9.14"/>
    <n v="3.496"/>
    <n v="4"/>
    <n v="0.38"/>
    <n v="8"/>
    <s v="Food - Seafood"/>
    <b v="0"/>
    <s v="Food"/>
    <x v="41"/>
  </r>
  <r>
    <s v="ZHN-471722"/>
    <d v="2023-05-19T00:00:00"/>
    <s v="Online"/>
    <s v="MP054592"/>
    <s v="Belfast"/>
    <s v="BT2"/>
    <s v="Northern Ireland"/>
    <x v="0"/>
    <s v="01JZ3NT7W6RZMZRVH016PQBKF1"/>
    <s v="Teriyaki Salmon Fillets"/>
    <s v="Food - Seafood"/>
    <s v="Prepared Seafood"/>
    <n v="9.14"/>
    <n v="3.496"/>
    <n v="9"/>
    <n v="0.33"/>
    <n v="8"/>
    <s v="Food - Seafood"/>
    <b v="0"/>
    <s v="Food"/>
    <x v="41"/>
  </r>
  <r>
    <s v="UTF-372584"/>
    <d v="2023-06-04T00:00:00"/>
    <s v="In-Store"/>
    <s v="MP054592"/>
    <s v="Swindon"/>
    <s v="SN1"/>
    <s v="England"/>
    <x v="5"/>
    <s v="01JZ3NT7W6RZMZRVH016PQBKF1"/>
    <s v="Teriyaki Salmon Fillets"/>
    <s v="Food - Seafood"/>
    <s v="Prepared Seafood"/>
    <n v="9.14"/>
    <n v="3.496"/>
    <n v="7"/>
    <n v="0.06"/>
    <n v="8"/>
    <s v="Food - Seafood"/>
    <b v="0"/>
    <s v="Food"/>
    <x v="41"/>
  </r>
  <r>
    <s v="BJY-306111"/>
    <d v="2023-08-04T00:00:00"/>
    <s v="In-Store"/>
    <s v="CY012864"/>
    <s v="London"/>
    <s v="EC1V"/>
    <s v="England"/>
    <x v="9"/>
    <s v="01JZ3NR478FFDYEZB04R48DMQM"/>
    <s v="Honey Garlic Shrimp"/>
    <s v="Food - Seafood"/>
    <s v="Prepared Seafood"/>
    <n v="7.64"/>
    <n v="2.8959999999999999"/>
    <n v="14"/>
    <n v="0.27"/>
    <n v="8"/>
    <s v="Food - Seafood"/>
    <b v="0"/>
    <s v="Food"/>
    <x v="41"/>
  </r>
  <r>
    <s v="AVB-320776"/>
    <d v="2023-11-17T00:00:00"/>
    <s v="Online"/>
    <s v="MP054592"/>
    <s v="Swindon"/>
    <s v="SN1"/>
    <s v="England"/>
    <x v="0"/>
    <s v="01JZ3NT7W6RZMZRVH016PQBKF1"/>
    <s v="Teriyaki Salmon Fillets"/>
    <s v="Food - Seafood"/>
    <s v="Prepared Seafood"/>
    <n v="9.14"/>
    <n v="3.496"/>
    <n v="4"/>
    <n v="0.04"/>
    <n v="8"/>
    <s v="Food - Seafood"/>
    <b v="0"/>
    <s v="Food"/>
    <x v="41"/>
  </r>
  <r>
    <s v="PMI-603787"/>
    <d v="2023-10-01T00:00:00"/>
    <s v="Online"/>
    <s v="LE068160"/>
    <s v="Preston"/>
    <s v="PR1"/>
    <s v="England"/>
    <x v="6"/>
    <s v="01JZ3NC8ZT74Y4PYHVEZJ6XNG4"/>
    <s v="Spicy Tuna Salad"/>
    <s v="Food - Seafood"/>
    <s v="Prepared Seafood"/>
    <n v="3.64"/>
    <n v="0.84699999999999998"/>
    <n v="1"/>
    <n v="0.34"/>
    <n v="8"/>
    <s v="Food - Seafood"/>
    <b v="0"/>
    <s v="Food"/>
    <x v="41"/>
  </r>
  <r>
    <s v="XLG-080596"/>
    <d v="2023-09-09T00:00:00"/>
    <s v="Online"/>
    <s v="JE006455"/>
    <s v="Sheffield"/>
    <s v="S1"/>
    <s v="England"/>
    <x v="4"/>
    <s v="01JZ3NR478FFDYEZB04R48DMQM"/>
    <s v="Honey Garlic Shrimp"/>
    <s v="Food - Seafood"/>
    <s v="Prepared Seafood"/>
    <n v="7.74"/>
    <n v="3.1459999999999999"/>
    <n v="3"/>
    <n v="7.0000000000000007E-2"/>
    <n v="8"/>
    <s v="Food - Seafood"/>
    <b v="0"/>
    <s v="Food"/>
    <x v="41"/>
  </r>
  <r>
    <s v="HLN-387991"/>
    <d v="2023-03-17T00:00:00"/>
    <s v="Online"/>
    <s v="RQ031628"/>
    <s v="London"/>
    <s v="SW1E"/>
    <s v="England"/>
    <x v="3"/>
    <s v="01JZ3NT7W6RZMZRVH016PQBKF1"/>
    <s v="Teriyaki Salmon Fillets"/>
    <s v="Food - Seafood"/>
    <s v="Prepared Seafood"/>
    <n v="9.24"/>
    <n v="3.746"/>
    <n v="11"/>
    <n v="7.0000000000000007E-2"/>
    <n v="8"/>
    <s v="Food - Seafood"/>
    <b v="0"/>
    <s v="Food"/>
    <x v="41"/>
  </r>
  <r>
    <s v="OOZ-175613"/>
    <d v="2023-10-03T00:00:00"/>
    <s v="In-Store"/>
    <s v="DE050551"/>
    <s v="Kirkton"/>
    <s v="KW10"/>
    <s v="Scotland"/>
    <x v="0"/>
    <s v="01JZ3NCG6KANFSHY687V7471SR"/>
    <s v="Lemon Dill Salmon"/>
    <s v="Food - Seafood"/>
    <s v="Prepared Seafood"/>
    <n v="9.24"/>
    <n v="2.7469999999999999"/>
    <n v="16"/>
    <m/>
    <n v="8"/>
    <s v="Food - Seafood"/>
    <b v="0"/>
    <s v="Food"/>
    <x v="41"/>
  </r>
  <r>
    <s v="GIK-496619"/>
    <d v="2023-10-20T00:00:00"/>
    <s v="In-Store"/>
    <s v="SC014154"/>
    <s v="London"/>
    <s v="SW1E"/>
    <s v="England"/>
    <x v="2"/>
    <s v="01JZ3NT7W6RZMZRVH016PQBKF1"/>
    <s v="Teriyaki Salmon Fillets"/>
    <s v="Food - Seafood"/>
    <s v="Prepared Seafood"/>
    <n v="9.24"/>
    <n v="3.746"/>
    <n v="14"/>
    <n v="0.05"/>
    <n v="8"/>
    <s v="Food - Seafood"/>
    <b v="0"/>
    <s v="Food"/>
    <x v="41"/>
  </r>
  <r>
    <s v="PXW-365645"/>
    <d v="2023-04-15T00:00:00"/>
    <s v="In-Store"/>
    <s v="LA028763"/>
    <s v="Bradford"/>
    <s v="BD7"/>
    <m/>
    <x v="7"/>
    <s v="01JZ3NR478FFDYEZB04R48DMQM"/>
    <s v="Honey Garlic Shrimp"/>
    <s v="Food - Seafood"/>
    <s v="Prepared Seafood"/>
    <n v="7.74"/>
    <n v="3.1459999999999999"/>
    <n v="4"/>
    <n v="0.06"/>
    <n v="8"/>
    <s v="Food - Seafood"/>
    <b v="0"/>
    <s v="Food"/>
    <x v="41"/>
  </r>
  <r>
    <s v="BCN-897784"/>
    <d v="2023-09-12T00:00:00"/>
    <s v="Online"/>
    <s v="RN084510"/>
    <s v="Liverpool"/>
    <s v="L74"/>
    <s v="England"/>
    <x v="1"/>
    <s v="01JZ3NRA19FEQVBV58RSDVCZXM"/>
    <s v="Lemon Garlic Shrimp"/>
    <s v="Food - Seafood"/>
    <s v="Prepared Seafood"/>
    <n v="8.24"/>
    <n v="3.3460000000000001"/>
    <n v="3"/>
    <m/>
    <n v="8"/>
    <s v="Food - Seafood"/>
    <b v="0"/>
    <s v="Food"/>
    <x v="41"/>
  </r>
  <r>
    <s v="XFF-653775"/>
    <d v="2023-04-07T00:00:00"/>
    <s v="In-Store"/>
    <s v="AU017148"/>
    <s v="East End"/>
    <s v="BH21"/>
    <s v="England"/>
    <x v="1"/>
    <s v="01JZ3NT7W6RZMZRVH016PQBKF1"/>
    <s v="Teriyaki Salmon Fillets"/>
    <s v="Food - Seafood"/>
    <s v="Prepared Seafood"/>
    <n v="9.24"/>
    <n v="3.746"/>
    <n v="17"/>
    <n v="0.03"/>
    <n v="8"/>
    <s v="Food - Seafood"/>
    <b v="0"/>
    <s v="Food"/>
    <x v="41"/>
  </r>
  <r>
    <s v="KCN-967005"/>
    <d v="2023-10-09T00:00:00"/>
    <s v="Online"/>
    <s v="VJ025026"/>
    <s v="Church End"/>
    <s v="N3"/>
    <s v="England"/>
    <x v="4"/>
    <s v="01JZ3NT7W6RZMZRVH016PQBKF1"/>
    <s v="Teriyaki Salmon Fillets"/>
    <s v="Food - Seafood"/>
    <s v="Prepared Seafood"/>
    <n v="9.24"/>
    <n v="3.746"/>
    <n v="2"/>
    <n v="0.08"/>
    <n v="8"/>
    <s v="Food - Seafood"/>
    <b v="0"/>
    <s v="Food"/>
    <x v="41"/>
  </r>
  <r>
    <s v="WDV-662539"/>
    <d v="2024-12-07T00:00:00"/>
    <s v="Online"/>
    <s v="LE068160"/>
    <s v="Liverpool"/>
    <s v="L33"/>
    <s v="England"/>
    <x v="1"/>
    <s v="01JZ3NC8ZT74Y4PYHVEZJ6XNG4"/>
    <s v="Spicy Tuna Salad"/>
    <s v="Food - Seafood"/>
    <s v="Prepared Seafood"/>
    <n v="4.49"/>
    <n v="1.347"/>
    <n v="14"/>
    <n v="0.2"/>
    <n v="8"/>
    <s v="Food - Seafood"/>
    <b v="0"/>
    <s v="Food"/>
    <x v="41"/>
  </r>
  <r>
    <s v="KCG-037615"/>
    <d v="2024-03-29T00:00:00"/>
    <s v="In-Store"/>
    <s v="LE068160"/>
    <s v="Brampton"/>
    <s v="NR34"/>
    <s v="England"/>
    <x v="5"/>
    <s v="01JZ3NC8ZT74Y4PYHVEZJ6XNG4"/>
    <s v="Spicy Tuna Salad"/>
    <s v="Food - Seafood"/>
    <s v="Prepared Seafood"/>
    <n v="4.49"/>
    <n v="1.347"/>
    <n v="1"/>
    <n v="0.28999999999999998"/>
    <n v="8"/>
    <s v="Food - Seafood"/>
    <b v="0"/>
    <s v="Food"/>
    <x v="41"/>
  </r>
  <r>
    <s v="EGP-652848"/>
    <d v="2024-01-27T00:00:00"/>
    <s v="Online"/>
    <s v="LE068160"/>
    <s v="London"/>
    <s v="SW1E"/>
    <s v="England"/>
    <x v="4"/>
    <s v="01JZ3NC8ZT74Y4PYHVEZJ6XNG4"/>
    <s v="Spicy Tuna Salad"/>
    <s v="Food - Seafood"/>
    <s v="Prepared Seafood"/>
    <n v="4.49"/>
    <n v="1.347"/>
    <n v="3"/>
    <n v="0.18"/>
    <n v="8"/>
    <s v="Food - Seafood"/>
    <b v="0"/>
    <s v="Food"/>
    <x v="41"/>
  </r>
  <r>
    <s v="SWJ-303153"/>
    <d v="2023-04-22T00:00:00"/>
    <s v="Online"/>
    <s v="LE068160"/>
    <s v="Newton"/>
    <s v="NG34"/>
    <s v="England"/>
    <x v="1"/>
    <s v="01JZ3NC8ZT74Y4PYHVEZJ6XNG4"/>
    <s v="Spicy Tuna Salad"/>
    <s v="Food - Seafood"/>
    <s v="Prepared Seafood"/>
    <n v="4.49"/>
    <n v="1.347"/>
    <n v="5"/>
    <n v="0.33"/>
    <n v="8"/>
    <s v="Food - Seafood"/>
    <b v="0"/>
    <s v="Food"/>
    <x v="41"/>
  </r>
  <r>
    <s v="DLF-195760"/>
    <d v="2024-05-30T00:00:00"/>
    <s v="Online"/>
    <s v="LE068160"/>
    <s v="Milton"/>
    <s v="NG22"/>
    <s v="England"/>
    <x v="2"/>
    <s v="01JZ3NC8ZT74Y4PYHVEZJ6XNG4"/>
    <s v="Spicy Tuna Salad"/>
    <s v="Food - Seafood"/>
    <s v="Prepared Seafood"/>
    <n v="4.49"/>
    <n v="1.347"/>
    <n v="12"/>
    <n v="0.02"/>
    <n v="8"/>
    <s v="Food - Seafood"/>
    <b v="0"/>
    <s v="Food"/>
    <x v="41"/>
  </r>
  <r>
    <s v="FHL-644449"/>
    <d v="2024-02-17T00:00:00"/>
    <s v="Online"/>
    <s v="LE068160"/>
    <s v="Bristol"/>
    <s v="BS41"/>
    <s v="England"/>
    <x v="7"/>
    <s v="01JZ3NC8ZT74Y4PYHVEZJ6XNG4"/>
    <s v="Spicy Tuna Salad"/>
    <s v="Food - Seafood"/>
    <s v="Prepared Seafood"/>
    <n v="4.49"/>
    <n v="1.347"/>
    <n v="19"/>
    <n v="0.18"/>
    <n v="8"/>
    <s v="Food - Seafood"/>
    <b v="0"/>
    <s v="Food"/>
    <x v="41"/>
  </r>
  <r>
    <s v="JAP-101546"/>
    <d v="2024-12-15T00:00:00"/>
    <s v="Online"/>
    <s v="ON014862"/>
    <s v="Dean"/>
    <s v="OX7"/>
    <s v="England"/>
    <x v="6"/>
    <s v="01JZ3N52V9P3X4AK5BDTK63N1C"/>
    <s v="Honey Glazed Carrots"/>
    <s v="Food - Produce"/>
    <s v="Prepared Vegetables"/>
    <n v="3.49"/>
    <n v="1.0469999999999999"/>
    <n v="1"/>
    <n v="0.2"/>
    <n v="8"/>
    <s v="Food - Produce"/>
    <b v="0"/>
    <s v="Food"/>
    <x v="56"/>
  </r>
  <r>
    <s v="XMS-444293"/>
    <d v="2024-09-14T00:00:00"/>
    <s v="Online"/>
    <s v="ON014862"/>
    <s v="Craigavon"/>
    <s v="BT66"/>
    <s v="Northern Ireland"/>
    <x v="0"/>
    <s v="01JZ3N52V9P3X4AK5BDTK63N1C"/>
    <s v="Honey Glazed Carrots"/>
    <s v="Food - Produce"/>
    <s v="Prepared Vegetables"/>
    <n v="3.49"/>
    <n v="1.0469999999999999"/>
    <n v="19"/>
    <n v="0.23"/>
    <n v="8"/>
    <s v="Food - Produce"/>
    <b v="0"/>
    <s v="Food"/>
    <x v="56"/>
  </r>
  <r>
    <s v="QYA-070479"/>
    <d v="2024-10-21T00:00:00"/>
    <s v="Online"/>
    <s v="IA020578"/>
    <s v="Aston"/>
    <s v="TF6"/>
    <s v="England"/>
    <x v="3"/>
    <s v="01JZ3N55B4WPEQE6QDRFHK84BE"/>
    <s v="Wooden Children's Play Kitchen"/>
    <s v="Toys"/>
    <s v="Pretend Play Toys"/>
    <n v="129.99"/>
    <n v="38.997"/>
    <n v="11"/>
    <n v="0.23"/>
    <n v="1"/>
    <s v="Toys"/>
    <b v="0"/>
    <s v="Toys"/>
    <x v="11"/>
  </r>
  <r>
    <s v="EHY-633147"/>
    <d v="2024-03-25T00:00:00"/>
    <s v="In-Store"/>
    <s v="IA020578"/>
    <s v="Sutton"/>
    <s v="CT15"/>
    <s v="England"/>
    <x v="1"/>
    <s v="01JZ3N55B4WPEQE6QDRFHK84BE"/>
    <s v="Wooden Children's Play Kitchen"/>
    <s v="Toys"/>
    <s v="Pretend Play Toys"/>
    <n v="129.99"/>
    <n v="38.997"/>
    <n v="20"/>
    <n v="0.33"/>
    <n v="1"/>
    <s v="Toys"/>
    <b v="0"/>
    <s v="Toys"/>
    <x v="11"/>
  </r>
  <r>
    <s v="TLD-622080"/>
    <d v="2023-01-16T00:00:00"/>
    <s v="Online"/>
    <s v="IA020578"/>
    <s v="Norton"/>
    <s v="S8"/>
    <s v="England"/>
    <x v="6"/>
    <s v="01JZ3N55B4WPEQE6QDRFHK84BE"/>
    <s v="Wooden Children's Play Kitchen"/>
    <s v="Toys"/>
    <s v="Pretend Play Toys"/>
    <n v="128.99"/>
    <n v="38.447000000000003"/>
    <n v="12"/>
    <n v="0.38"/>
    <n v="1"/>
    <s v="Toys"/>
    <b v="0"/>
    <s v="Toys"/>
    <x v="11"/>
  </r>
  <r>
    <s v="LLM-427247"/>
    <d v="2024-11-01T00:00:00"/>
    <s v="Online"/>
    <s v="VL010206"/>
    <s v="Walton"/>
    <s v="CV35"/>
    <s v="England"/>
    <x v="2"/>
    <s v="01JZ3N5ASTAARJSB7EYT0BVK43"/>
    <s v="Wireless Printer"/>
    <s v="Office"/>
    <s v="Printers &amp; Scanners"/>
    <n v="99.99"/>
    <n v="29.997"/>
    <n v="10"/>
    <n v="0.27"/>
    <n v="1"/>
    <s v="Office"/>
    <b v="0"/>
    <s v="Office"/>
    <x v="80"/>
  </r>
  <r>
    <s v="IQF-490088"/>
    <d v="2024-07-16T00:00:00"/>
    <s v="Online"/>
    <s v="VL010206"/>
    <s v="Merton"/>
    <s v="SW19"/>
    <s v="England"/>
    <x v="1"/>
    <s v="01JZ3N5ASTAARJSB7EYT0BVK43"/>
    <s v="Wireless Printer"/>
    <s v="Office"/>
    <s v="Printers &amp; Scanners"/>
    <n v="99.99"/>
    <n v="29.997"/>
    <n v="1"/>
    <m/>
    <n v="1"/>
    <s v="Office"/>
    <b v="0"/>
    <s v="Office"/>
    <x v="80"/>
  </r>
  <r>
    <s v="ARZ-029330"/>
    <d v="2024-08-20T00:00:00"/>
    <s v="In-Store"/>
    <s v="VL010206"/>
    <s v="Middleton"/>
    <s v="LE16"/>
    <s v="England"/>
    <x v="6"/>
    <s v="01JZ3N5ASTAARJSB7EYT0BVK43"/>
    <s v="Wireless Printer"/>
    <s v="Office"/>
    <s v="Printers &amp; Scanners"/>
    <n v="99.99"/>
    <n v="29.997"/>
    <n v="9"/>
    <n v="0.24"/>
    <n v="1"/>
    <s v="Office"/>
    <b v="0"/>
    <s v="Office"/>
    <x v="80"/>
  </r>
  <r>
    <s v="GGU-770882"/>
    <d v="2023-02-08T00:00:00"/>
    <s v="In-Store"/>
    <s v="VL010206"/>
    <s v="Sheffield"/>
    <s v="S1"/>
    <s v="England"/>
    <x v="2"/>
    <s v="01JZ3N5ASTAARJSB7EYT0BVK43"/>
    <s v="Wireless Printer"/>
    <s v="Office"/>
    <s v="Printers &amp; Scanners"/>
    <n v="99.14"/>
    <n v="29.497"/>
    <n v="14"/>
    <n v="0.21"/>
    <n v="1"/>
    <s v="Office"/>
    <b v="0"/>
    <s v="Office"/>
    <x v="80"/>
  </r>
  <r>
    <s v="YEU-871167"/>
    <d v="2023-11-16T00:00:00"/>
    <s v="In-Store"/>
    <s v="VL010206"/>
    <s v="Carlton"/>
    <s v="DL8"/>
    <s v="England"/>
    <x v="4"/>
    <s v="01JZ3N5ASTAARJSB7EYT0BVK43"/>
    <s v="Wireless Printer"/>
    <s v="Office"/>
    <s v="Printers &amp; Scanners"/>
    <n v="99.14"/>
    <n v="29.497"/>
    <n v="15"/>
    <n v="0.4"/>
    <n v="1"/>
    <s v="Office"/>
    <b v="0"/>
    <s v="Office"/>
    <x v="80"/>
  </r>
  <r>
    <s v="FHD-929564"/>
    <d v="2025-01-11T00:00:00"/>
    <s v="In-Store"/>
    <s v="VL010206"/>
    <s v="Carlton"/>
    <s v="DL8"/>
    <s v="England"/>
    <x v="1"/>
    <s v="01JZ3N5ASTAARJSB7EYT0BVK43"/>
    <s v="Wireless Printer"/>
    <s v="Office"/>
    <s v="Printers &amp; Scanners"/>
    <n v="99.99"/>
    <n v="29.997"/>
    <n v="3"/>
    <n v="0.09"/>
    <n v="1"/>
    <s v="Office"/>
    <b v="0"/>
    <s v="Office"/>
    <x v="80"/>
  </r>
  <r>
    <s v="DAJ-054040"/>
    <d v="2025-01-19T00:00:00"/>
    <s v="Online"/>
    <s v="VL010206"/>
    <s v="Pentre"/>
    <s v="SY4"/>
    <s v="Wales"/>
    <x v="0"/>
    <s v="01JZ3N5ASTAARJSB7EYT0BVK43"/>
    <s v="Wireless Printer"/>
    <s v="Office"/>
    <s v="Printers &amp; Scanners"/>
    <n v="99.99"/>
    <n v="29.997"/>
    <n v="7"/>
    <n v="0.23"/>
    <n v="1"/>
    <s v="Office"/>
    <b v="0"/>
    <s v="Office"/>
    <x v="80"/>
  </r>
  <r>
    <s v="FDR-371329"/>
    <d v="2025-02-25T00:00:00"/>
    <s v="In-Store"/>
    <s v="VL010206"/>
    <s v="Marston"/>
    <s v="ST20"/>
    <s v="England"/>
    <x v="8"/>
    <s v="01JZ3N5ASTAARJSB7EYT0BVK43"/>
    <s v="Wireless Printer"/>
    <s v="Office"/>
    <s v="Printers &amp; Scanners"/>
    <n v="99.99"/>
    <n v="29.997"/>
    <n v="8"/>
    <m/>
    <n v="1"/>
    <s v="Office"/>
    <b v="0"/>
    <s v="Office"/>
    <x v="80"/>
  </r>
  <r>
    <s v="RQT-636265"/>
    <d v="2023-10-06T00:00:00"/>
    <s v="Online"/>
    <s v="VL010206"/>
    <s v="Normanton"/>
    <s v="LE15"/>
    <s v="England"/>
    <x v="9"/>
    <s v="01JZ3N5ASTAARJSB7EYT0BVK43"/>
    <s v="Wireless Printer"/>
    <s v="Office"/>
    <s v="Printers &amp; Scanners"/>
    <n v="99.99"/>
    <n v="29.997"/>
    <n v="4"/>
    <n v="0.27"/>
    <n v="1"/>
    <s v="Office"/>
    <b v="0"/>
    <s v="Office"/>
    <x v="80"/>
  </r>
  <r>
    <s v="NAD-339602"/>
    <d v="2024-02-18T00:00:00"/>
    <s v="Online"/>
    <s v="AA070185"/>
    <s v="Norton"/>
    <s v="S8"/>
    <s v="England"/>
    <x v="1"/>
    <s v="01JZ3N53JE4J6GB3N22CPWCHED"/>
    <s v="Turkey Bacon"/>
    <s v="Food - Meat"/>
    <s v="Processed Meats"/>
    <n v="3.99"/>
    <n v="1.1970000000000001"/>
    <n v="11"/>
    <n v="0.21"/>
    <n v="8"/>
    <s v="Food - Meat"/>
    <b v="0"/>
    <s v="Food"/>
    <x v="25"/>
  </r>
  <r>
    <s v="EBN-292235"/>
    <d v="2024-03-14T00:00:00"/>
    <s v="Online"/>
    <s v="SW066440"/>
    <s v="Sutton"/>
    <s v="CT15"/>
    <s v="England"/>
    <x v="1"/>
    <s v="01JZ3N53V1DCJKDH1GWMN78CP9"/>
    <s v="Honey Mustard Chicken Breasts"/>
    <s v="Food - Meat"/>
    <s v="Processed Meats"/>
    <n v="8.99"/>
    <n v="2.6970000000000001"/>
    <n v="1"/>
    <n v="0.11"/>
    <n v="8"/>
    <s v="Food - Meat"/>
    <b v="0"/>
    <s v="Food"/>
    <x v="25"/>
  </r>
  <r>
    <s v="XHS-308342"/>
    <d v="2024-09-16T00:00:00"/>
    <s v="In-Store"/>
    <s v="SW066440"/>
    <s v="Middleton"/>
    <s v="LE16"/>
    <s v="England"/>
    <x v="2"/>
    <s v="01JZ3N53V1DCJKDH1GWMN78CP9"/>
    <s v="Honey Mustard Chicken Breasts"/>
    <s v="Food - Meat"/>
    <s v="Processed Meats"/>
    <n v="8.99"/>
    <n v="2.6970000000000001"/>
    <n v="2"/>
    <n v="0.08"/>
    <n v="8"/>
    <s v="Food - Meat"/>
    <b v="0"/>
    <s v="Food"/>
    <x v="25"/>
  </r>
  <r>
    <s v="GBM-472971"/>
    <d v="2024-10-15T00:00:00"/>
    <s v="Online"/>
    <s v="AF019285"/>
    <s v="Preston"/>
    <s v="PR1"/>
    <s v="England"/>
    <x v="1"/>
    <s v="01JZ3NC9VDGA7TMP64DG2NQ8A5"/>
    <s v="Maple Breakfast Sausage"/>
    <s v="Food - Meat"/>
    <s v="Processed Meats"/>
    <n v="5.99"/>
    <n v="1.7969999999999999"/>
    <n v="7"/>
    <n v="0.4"/>
    <n v="8"/>
    <s v="Food - Meat"/>
    <b v="0"/>
    <s v="Food"/>
    <x v="25"/>
  </r>
  <r>
    <s v="JPM-448742"/>
    <d v="2024-10-14T00:00:00"/>
    <s v="Online"/>
    <s v="AF019285"/>
    <s v="Aberdeen"/>
    <s v="AB39"/>
    <s v="Scotland"/>
    <x v="0"/>
    <s v="01JZ3NC9VDGA7TMP64DG2NQ8A5"/>
    <s v="Maple Breakfast Sausage"/>
    <s v="Food - Meat"/>
    <s v="Processed Meats"/>
    <n v="5.99"/>
    <n v="1.7969999999999999"/>
    <n v="18"/>
    <n v="0.38"/>
    <n v="8"/>
    <s v="Food - Meat"/>
    <b v="0"/>
    <s v="Food"/>
    <x v="25"/>
  </r>
  <r>
    <s v="JSZ-747098"/>
    <d v="2024-06-06T00:00:00"/>
    <s v="In-Store"/>
    <s v="SB024310"/>
    <s v="Whitchurch"/>
    <s v="BS14"/>
    <s v="England"/>
    <x v="5"/>
    <s v="01JZ3NR3C4HBQGK74DAKRS4YJV"/>
    <s v="Sliced Ham"/>
    <s v="Food - Meat"/>
    <s v="Processed Meats"/>
    <n v="5.49"/>
    <n v="2.1960000000000002"/>
    <n v="20"/>
    <n v="0.18"/>
    <n v="8"/>
    <s v="Food - Meat"/>
    <b v="0"/>
    <s v="Food"/>
    <x v="25"/>
  </r>
  <r>
    <s v="DFU-287722"/>
    <d v="2024-11-24T00:00:00"/>
    <s v="Online"/>
    <s v="WK092369"/>
    <s v="Ford"/>
    <s v="GL54"/>
    <s v="England"/>
    <x v="8"/>
    <s v="01JZ3NCG55P0NX0TPWF98HH442"/>
    <s v="Italian Meatballs"/>
    <s v="Food - Meat"/>
    <s v="Processed Meats"/>
    <n v="8.49"/>
    <n v="2.5470000000000002"/>
    <n v="3"/>
    <n v="0.02"/>
    <n v="8"/>
    <s v="Food - Meat"/>
    <b v="0"/>
    <s v="Food"/>
    <x v="25"/>
  </r>
  <r>
    <s v="NXG-365145"/>
    <d v="2024-03-18T00:00:00"/>
    <s v="Online"/>
    <s v="ML060791"/>
    <s v="Newtown"/>
    <s v="RG20"/>
    <s v="England"/>
    <x v="0"/>
    <s v="01JZ3NTA4KZANMBYZ84VNQSBYX"/>
    <s v="Andouille Sausage"/>
    <s v="Food - Meat"/>
    <s v="Processed Meats"/>
    <n v="5.49"/>
    <n v="2.1960000000000002"/>
    <n v="4"/>
    <n v="0.24"/>
    <n v="8"/>
    <s v="Food - Meat"/>
    <b v="0"/>
    <s v="Food"/>
    <x v="25"/>
  </r>
  <r>
    <s v="KGX-463427"/>
    <d v="2024-04-25T00:00:00"/>
    <s v="In-Store"/>
    <s v="SB024310"/>
    <s v="Ashley"/>
    <s v="SN13"/>
    <s v="England"/>
    <x v="0"/>
    <s v="01JZ3NR3C4HBQGK74DAKRS4YJV"/>
    <s v="Sliced Ham"/>
    <s v="Food - Meat"/>
    <s v="Processed Meats"/>
    <n v="5.49"/>
    <n v="2.1960000000000002"/>
    <n v="20"/>
    <n v="0.15"/>
    <n v="8"/>
    <s v="Food - Meat"/>
    <b v="0"/>
    <s v="Food"/>
    <x v="25"/>
  </r>
  <r>
    <s v="FVE-735398"/>
    <d v="2024-04-26T00:00:00"/>
    <s v="Online"/>
    <s v="SB024310"/>
    <s v="Aberdeen"/>
    <s v="AB39"/>
    <s v="Scotland"/>
    <x v="0"/>
    <s v="01JZ3NR3C4HBQGK74DAKRS4YJV"/>
    <s v="Sliced Ham"/>
    <s v="Food - Meat"/>
    <s v="Processed Meats"/>
    <n v="5.49"/>
    <n v="2.1960000000000002"/>
    <n v="6"/>
    <n v="0.24"/>
    <n v="8"/>
    <s v="Food - Meat"/>
    <b v="0"/>
    <s v="Food"/>
    <x v="25"/>
  </r>
  <r>
    <s v="SCM-170906"/>
    <d v="2024-07-17T00:00:00"/>
    <s v="Online"/>
    <s v="SB024310"/>
    <s v="Upton"/>
    <s v="WF9"/>
    <s v="England"/>
    <x v="0"/>
    <s v="01JZ3NR3C4HBQGK74DAKRS4YJV"/>
    <s v="Sliced Ham"/>
    <s v="Food - Meat"/>
    <s v="Processed Meats"/>
    <n v="5.49"/>
    <n v="2.1960000000000002"/>
    <n v="13"/>
    <n v="0.32"/>
    <n v="8"/>
    <s v="Food - Meat"/>
    <b v="0"/>
    <s v="Food"/>
    <x v="25"/>
  </r>
  <r>
    <s v="KBP-110404"/>
    <d v="2025-01-07T00:00:00"/>
    <s v="In-Store"/>
    <s v="OX028733"/>
    <s v="Upton"/>
    <s v="WF9"/>
    <s v="England"/>
    <x v="3"/>
    <s v="01JZ3NC9VDGA7TMP64DG2NQ8A5"/>
    <s v="Maple Breakfast Sausage"/>
    <s v="Food - Meat"/>
    <s v="Processed Meats"/>
    <n v="7.41"/>
    <n v="2.7970000000000002"/>
    <n v="10"/>
    <n v="0.01"/>
    <n v="8"/>
    <s v="Food - Meat"/>
    <b v="0"/>
    <s v="Food"/>
    <x v="25"/>
  </r>
  <r>
    <s v="ZTM-702016"/>
    <d v="2025-03-21T00:00:00"/>
    <s v="In-Store"/>
    <s v="SK069393"/>
    <s v="Upton"/>
    <s v="WF9"/>
    <s v="England"/>
    <x v="0"/>
    <s v="01JZ3NTA4KZANMBYZ84VNQSBYX"/>
    <s v="Andouille Sausage"/>
    <s v="Food - Meat"/>
    <s v="Processed Meats"/>
    <n v="6.91"/>
    <n v="3.1960000000000002"/>
    <n v="13"/>
    <n v="0.17"/>
    <n v="8"/>
    <s v="Food - Meat"/>
    <b v="0"/>
    <s v="Food"/>
    <x v="25"/>
  </r>
  <r>
    <s v="GHC-704927"/>
    <d v="2025-02-05T00:00:00"/>
    <s v="Online"/>
    <s v="FQ085678"/>
    <s v="Twyford"/>
    <s v="LE14"/>
    <s v="England"/>
    <x v="9"/>
    <s v="01JZ3NCG55P0NX0TPWF98HH442"/>
    <s v="Italian Meatballs"/>
    <s v="Food - Meat"/>
    <s v="Processed Meats"/>
    <n v="9.91"/>
    <n v="3.5470000000000002"/>
    <n v="19"/>
    <n v="0.15"/>
    <n v="8"/>
    <s v="Food - Meat"/>
    <b v="0"/>
    <s v="Food"/>
    <x v="25"/>
  </r>
  <r>
    <s v="VDZ-626205"/>
    <d v="2025-01-09T00:00:00"/>
    <s v="Online"/>
    <s v="YE056156"/>
    <s v="Craigavon"/>
    <s v="BT66"/>
    <s v="Northern Ireland"/>
    <x v="0"/>
    <s v="01JZ3NCG55P0NX0TPWF98HH442"/>
    <s v="Italian Meatballs"/>
    <s v="Food - Meat"/>
    <s v="Processed Meats"/>
    <n v="9.91"/>
    <n v="3.5470000000000002"/>
    <n v="16"/>
    <n v="0.18"/>
    <n v="8"/>
    <s v="Food - Meat"/>
    <b v="0"/>
    <s v="Food"/>
    <x v="25"/>
  </r>
  <r>
    <s v="KXQ-283942"/>
    <d v="2025-02-17T00:00:00"/>
    <s v="Online"/>
    <s v="TA007457"/>
    <s v="Manchester"/>
    <s v="M14"/>
    <s v="England"/>
    <x v="4"/>
    <s v="01JZ3NTA4KZANMBYZ84VNQSBYX"/>
    <s v="Andouille Sausage"/>
    <s v="Food - Meat"/>
    <s v="Processed Meats"/>
    <n v="6.91"/>
    <n v="3.1960000000000002"/>
    <n v="7"/>
    <n v="0.02"/>
    <n v="8"/>
    <s v="Food - Meat"/>
    <b v="0"/>
    <s v="Food"/>
    <x v="25"/>
  </r>
  <r>
    <s v="LWU-067725"/>
    <d v="2025-01-14T00:00:00"/>
    <s v="In-Store"/>
    <s v="XP059026"/>
    <s v="Hatton"/>
    <s v="CV35"/>
    <s v="England"/>
    <x v="8"/>
    <s v="01JZ3NTA4KZANMBYZ84VNQSBYX"/>
    <s v="Andouille Sausage"/>
    <s v="Food - Meat"/>
    <s v="Processed Meats"/>
    <n v="6.91"/>
    <n v="3.1960000000000002"/>
    <n v="19"/>
    <n v="0.02"/>
    <n v="8"/>
    <s v="Food - Meat"/>
    <b v="0"/>
    <s v="Food"/>
    <x v="25"/>
  </r>
  <r>
    <s v="IQE-037142"/>
    <d v="2025-03-06T00:00:00"/>
    <s v="Online"/>
    <s v="WZ006306"/>
    <s v="Newport"/>
    <s v="NR29"/>
    <s v="England"/>
    <x v="0"/>
    <s v="01JZ3NTA4KZANMBYZ84VNQSBYX"/>
    <s v="Andouille Sausage"/>
    <s v="Food - Meat"/>
    <s v="Processed Meats"/>
    <n v="6.91"/>
    <n v="3.1960000000000002"/>
    <n v="7"/>
    <n v="0.12"/>
    <n v="8"/>
    <s v="Food - Meat"/>
    <b v="0"/>
    <s v="Food"/>
    <x v="25"/>
  </r>
  <r>
    <s v="GPI-120057"/>
    <d v="2025-02-21T00:00:00"/>
    <s v="In-Store"/>
    <s v="ZR069261"/>
    <s v="Denton"/>
    <s v="M34"/>
    <s v="England"/>
    <x v="2"/>
    <s v="01JZ3NR3C4HBQGK74DAKRS4YJV"/>
    <s v="Sliced Ham"/>
    <s v="Food - Meat"/>
    <s v="Processed Meats"/>
    <n v="6.91"/>
    <n v="3.1960000000000002"/>
    <n v="16"/>
    <m/>
    <n v="8"/>
    <s v="Food - Meat"/>
    <b v="0"/>
    <s v="Food"/>
    <x v="25"/>
  </r>
  <r>
    <s v="MAY-792128"/>
    <d v="2024-09-07T00:00:00"/>
    <s v="In-Store"/>
    <s v="CP059861"/>
    <s v="Denton"/>
    <s v="M34"/>
    <s v="England"/>
    <x v="9"/>
    <s v="01JZ3NC9VDGA7TMP64DG2NQ8A5"/>
    <s v="Maple Breakfast Sausage"/>
    <s v="Food - Meat"/>
    <s v="Processed Meats"/>
    <n v="6.99"/>
    <n v="1.7969999999999999"/>
    <n v="1"/>
    <n v="0.05"/>
    <n v="8"/>
    <s v="Food - Meat"/>
    <b v="0"/>
    <s v="Food"/>
    <x v="25"/>
  </r>
  <r>
    <s v="VMR-835563"/>
    <d v="2024-10-22T00:00:00"/>
    <s v="Online"/>
    <s v="KH007298"/>
    <s v="Sheffield"/>
    <s v="S33"/>
    <s v="England"/>
    <x v="3"/>
    <s v="01JZ3NC9VDGA7TMP64DG2NQ8A5"/>
    <s v="Maple Breakfast Sausage"/>
    <s v="Food - Meat"/>
    <s v="Processed Meats"/>
    <n v="6.99"/>
    <n v="1.7969999999999999"/>
    <n v="12"/>
    <n v="0.13"/>
    <n v="8"/>
    <s v="Food - Meat"/>
    <b v="0"/>
    <s v="Food"/>
    <x v="25"/>
  </r>
  <r>
    <s v="OMP-747601"/>
    <d v="2024-05-22T00:00:00"/>
    <s v="Online"/>
    <s v="PA042559"/>
    <s v="Whitwell"/>
    <s v="DL10"/>
    <s v="England"/>
    <x v="5"/>
    <s v="01JZ3NC9VDGA7TMP64DG2NQ8A5"/>
    <s v="Maple Breakfast Sausage"/>
    <s v="Food - Meat"/>
    <s v="Processed Meats"/>
    <n v="6.99"/>
    <n v="1.7969999999999999"/>
    <n v="12"/>
    <n v="0.17"/>
    <n v="8"/>
    <s v="Food - Meat"/>
    <b v="0"/>
    <s v="Food"/>
    <x v="25"/>
  </r>
  <r>
    <s v="JHK-960248"/>
    <d v="2024-06-23T00:00:00"/>
    <s v="In-Store"/>
    <s v="RV083774"/>
    <s v="Marston"/>
    <s v="ST20"/>
    <m/>
    <x v="1"/>
    <s v="01JZ3NTA4KZANMBYZ84VNQSBYX"/>
    <s v="Andouille Sausage"/>
    <s v="Food - Meat"/>
    <s v="Processed Meats"/>
    <n v="6.49"/>
    <n v="2.1960000000000002"/>
    <n v="7"/>
    <n v="0.16"/>
    <n v="8"/>
    <s v="Food - Meat"/>
    <b v="0"/>
    <s v="Food"/>
    <x v="25"/>
  </r>
  <r>
    <s v="JFV-904636"/>
    <d v="2024-11-11T00:00:00"/>
    <s v="In-Store"/>
    <s v="XX049076"/>
    <s v="West End"/>
    <s v="DN36"/>
    <s v="England"/>
    <x v="8"/>
    <s v="01JZ3NC9VDGA7TMP64DG2NQ8A5"/>
    <s v="Maple Breakfast Sausage"/>
    <s v="Food - Meat"/>
    <s v="Processed Meats"/>
    <n v="6.99"/>
    <n v="1.7969999999999999"/>
    <n v="6"/>
    <n v="0.11"/>
    <n v="8"/>
    <s v="Food - Meat"/>
    <b v="0"/>
    <s v="Food"/>
    <x v="25"/>
  </r>
  <r>
    <s v="GVN-701921"/>
    <d v="2023-01-16T00:00:00"/>
    <s v="In-Store"/>
    <s v="AA070185"/>
    <s v="Sutton"/>
    <s v="RH5"/>
    <s v="England"/>
    <x v="3"/>
    <s v="01JZ3N53JE4J6GB3N22CPWCHED"/>
    <s v="Turkey Bacon"/>
    <s v="Food - Meat"/>
    <s v="Processed Meats"/>
    <n v="2.99"/>
    <n v="0.64700000000000002"/>
    <n v="20"/>
    <n v="0.34"/>
    <n v="8"/>
    <s v="Food - Meat"/>
    <b v="0"/>
    <s v="Food"/>
    <x v="25"/>
  </r>
  <r>
    <s v="XZU-180017"/>
    <d v="2023-05-10T00:00:00"/>
    <s v="In-Store"/>
    <s v="SW066440"/>
    <s v="Langley"/>
    <s v="SG4"/>
    <s v="England"/>
    <x v="2"/>
    <s v="01JZ3N53V1DCJKDH1GWMN78CP9"/>
    <s v="Honey Mustard Chicken Breasts"/>
    <s v="Food - Meat"/>
    <s v="Processed Meats"/>
    <n v="7.99"/>
    <n v="2.1469999999999998"/>
    <n v="20"/>
    <n v="0.11"/>
    <n v="8"/>
    <s v="Food - Meat"/>
    <b v="0"/>
    <s v="Food"/>
    <x v="25"/>
  </r>
  <r>
    <s v="QWR-969364"/>
    <d v="2023-07-20T00:00:00"/>
    <s v="Online"/>
    <s v="SW066440"/>
    <s v="Upton"/>
    <s v="WF9"/>
    <s v="England"/>
    <x v="3"/>
    <s v="01JZ3N53V1DCJKDH1GWMN78CP9"/>
    <s v="Honey Mustard Chicken Breasts"/>
    <s v="Food - Meat"/>
    <s v="Processed Meats"/>
    <n v="7.99"/>
    <n v="2.1469999999999998"/>
    <n v="11"/>
    <m/>
    <n v="8"/>
    <s v="Food - Meat"/>
    <b v="0"/>
    <s v="Food"/>
    <x v="25"/>
  </r>
  <r>
    <s v="LSD-264284"/>
    <d v="2023-09-26T00:00:00"/>
    <s v="In-Store"/>
    <s v="AA070185"/>
    <s v="Charlton"/>
    <s v="OX12"/>
    <s v="England"/>
    <x v="8"/>
    <s v="01JZ3N53JE4J6GB3N22CPWCHED"/>
    <s v="Turkey Bacon"/>
    <s v="Food - Meat"/>
    <s v="Processed Meats"/>
    <n v="2.99"/>
    <n v="0.64700000000000002"/>
    <n v="9"/>
    <n v="0.4"/>
    <n v="8"/>
    <s v="Food - Meat"/>
    <b v="0"/>
    <s v="Food"/>
    <x v="25"/>
  </r>
  <r>
    <s v="YSH-767384"/>
    <d v="2023-05-09T00:00:00"/>
    <s v="Online"/>
    <s v="ML060791"/>
    <s v="Whitwell"/>
    <s v="DL10"/>
    <s v="England"/>
    <x v="6"/>
    <s v="01JZ3NTA4KZANMBYZ84VNQSBYX"/>
    <s v="Andouille Sausage"/>
    <s v="Food - Meat"/>
    <s v="Processed Meats"/>
    <n v="4.6399999999999997"/>
    <n v="1.696"/>
    <n v="3"/>
    <n v="0.05"/>
    <n v="8"/>
    <s v="Food - Meat"/>
    <b v="0"/>
    <s v="Food"/>
    <x v="25"/>
  </r>
  <r>
    <s v="USF-822921"/>
    <d v="2023-12-18T00:00:00"/>
    <s v="Online"/>
    <s v="WK092369"/>
    <s v="Kingston"/>
    <s v="DT10"/>
    <s v="England"/>
    <x v="5"/>
    <s v="01JZ3NCG55P0NX0TPWF98HH442"/>
    <s v="Italian Meatballs"/>
    <s v="Food - Meat"/>
    <s v="Processed Meats"/>
    <n v="7.64"/>
    <n v="2.0470000000000002"/>
    <n v="1"/>
    <n v="0.15"/>
    <n v="8"/>
    <s v="Food - Meat"/>
    <b v="0"/>
    <s v="Food"/>
    <x v="25"/>
  </r>
  <r>
    <s v="UUR-511938"/>
    <d v="2023-04-13T00:00:00"/>
    <s v="In-Store"/>
    <s v="ML060791"/>
    <s v="Eaton"/>
    <s v="DN22"/>
    <s v="England"/>
    <x v="6"/>
    <s v="01JZ3NTA4KZANMBYZ84VNQSBYX"/>
    <s v="Andouille Sausage"/>
    <s v="Food - Meat"/>
    <s v="Processed Meats"/>
    <n v="4.6399999999999997"/>
    <n v="1.696"/>
    <n v="7"/>
    <n v="0.23"/>
    <n v="8"/>
    <s v="Food - Meat"/>
    <b v="0"/>
    <s v="Food"/>
    <x v="25"/>
  </r>
  <r>
    <s v="YDR-818845"/>
    <d v="2023-10-21T00:00:00"/>
    <s v="Online"/>
    <s v="SB024310"/>
    <s v="Birmingham"/>
    <s v="B40"/>
    <s v="England"/>
    <x v="3"/>
    <s v="01JZ3NR3C4HBQGK74DAKRS4YJV"/>
    <s v="Sliced Ham"/>
    <s v="Food - Meat"/>
    <s v="Processed Meats"/>
    <n v="4.6399999999999997"/>
    <n v="1.696"/>
    <n v="11"/>
    <n v="0.25"/>
    <n v="8"/>
    <s v="Food - Meat"/>
    <b v="0"/>
    <s v="Food"/>
    <x v="25"/>
  </r>
  <r>
    <s v="FHR-823216"/>
    <d v="2023-12-29T00:00:00"/>
    <s v="In-Store"/>
    <s v="SB024310"/>
    <s v="Belfast"/>
    <s v="BT2"/>
    <s v="Northern Ireland"/>
    <x v="0"/>
    <s v="01JZ3NR3C4HBQGK74DAKRS4YJV"/>
    <s v="Sliced Ham"/>
    <s v="Food - Meat"/>
    <s v="Processed Meats"/>
    <n v="4.6399999999999997"/>
    <n v="1.696"/>
    <n v="18"/>
    <m/>
    <n v="8"/>
    <s v="Food - Meat"/>
    <b v="0"/>
    <s v="Food"/>
    <x v="25"/>
  </r>
  <r>
    <s v="DUI-370042"/>
    <d v="2023-11-01T00:00:00"/>
    <s v="In-Store"/>
    <s v="ML060791"/>
    <s v="Seaton"/>
    <s v="LE15"/>
    <s v="England"/>
    <x v="3"/>
    <s v="01JZ3NTA4KZANMBYZ84VNQSBYX"/>
    <s v="Andouille Sausage"/>
    <s v="Food - Meat"/>
    <s v="Processed Meats"/>
    <n v="4.6399999999999997"/>
    <n v="1.696"/>
    <n v="2"/>
    <n v="0.39"/>
    <n v="8"/>
    <s v="Food - Meat"/>
    <b v="0"/>
    <s v="Food"/>
    <x v="25"/>
  </r>
  <r>
    <s v="CMA-219486"/>
    <d v="2023-02-19T00:00:00"/>
    <s v="In-Store"/>
    <s v="ML060791"/>
    <s v="Birmingham"/>
    <s v="B12"/>
    <s v="England"/>
    <x v="4"/>
    <s v="01JZ3NTA4KZANMBYZ84VNQSBYX"/>
    <s v="Andouille Sausage"/>
    <s v="Food - Meat"/>
    <s v="Processed Meats"/>
    <n v="4.6399999999999997"/>
    <n v="1.696"/>
    <n v="11"/>
    <n v="0.15"/>
    <n v="8"/>
    <s v="Food - Meat"/>
    <b v="0"/>
    <s v="Food"/>
    <x v="25"/>
  </r>
  <r>
    <s v="YPL-361800"/>
    <d v="2023-01-13T00:00:00"/>
    <s v="Online"/>
    <s v="XG049567"/>
    <s v="Halton"/>
    <s v="LS9"/>
    <s v="England"/>
    <x v="2"/>
    <s v="01JZ3NTA4KZANMBYZ84VNQSBYX"/>
    <s v="Andouille Sausage"/>
    <s v="Food - Meat"/>
    <s v="Processed Meats"/>
    <n v="4.74"/>
    <n v="1.946"/>
    <n v="11"/>
    <n v="0.02"/>
    <n v="8"/>
    <s v="Food - Meat"/>
    <b v="0"/>
    <s v="Food"/>
    <x v="25"/>
  </r>
  <r>
    <s v="KFJ-150662"/>
    <d v="2023-06-29T00:00:00"/>
    <s v="Online"/>
    <s v="FD018066"/>
    <s v="Linton"/>
    <s v="BD23"/>
    <s v="England"/>
    <x v="3"/>
    <s v="01JZ3NR3C4HBQGK74DAKRS4YJV"/>
    <s v="Sliced Ham"/>
    <s v="Food - Meat"/>
    <s v="Processed Meats"/>
    <n v="4.74"/>
    <n v="1.946"/>
    <n v="19"/>
    <n v="0"/>
    <n v="8"/>
    <s v="Food - Meat"/>
    <b v="0"/>
    <s v="Food"/>
    <x v="25"/>
  </r>
  <r>
    <s v="ZJX-309567"/>
    <d v="2025-02-01T00:00:00"/>
    <s v="Online"/>
    <s v="ZU048884"/>
    <s v="Hatton"/>
    <s v="CV35"/>
    <s v="England"/>
    <x v="7"/>
    <s v="01JZ3NR4P5HHF7JERM1NKP0DRN"/>
    <s v="Digital Bullet Journal"/>
    <s v="Apps"/>
    <s v="Productivity"/>
    <n v="26.41"/>
    <n v="10.996"/>
    <n v="14"/>
    <m/>
    <n v="1"/>
    <s v="Apps"/>
    <b v="0"/>
    <s v="Apps"/>
    <x v="114"/>
  </r>
  <r>
    <s v="SYF-127296"/>
    <d v="2025-02-16T00:00:00"/>
    <s v="Online"/>
    <s v="CM032751"/>
    <s v="West End"/>
    <s v="DN36"/>
    <s v="England"/>
    <x v="9"/>
    <s v="01JZ3NR4P5HHF7JERM1NKP0DRN"/>
    <s v="Digital Bullet Journal"/>
    <s v="Apps"/>
    <s v="Productivity"/>
    <n v="26.41"/>
    <n v="10.996"/>
    <n v="2"/>
    <n v="0.18"/>
    <n v="1"/>
    <s v="Apps"/>
    <b v="0"/>
    <s v="Apps"/>
    <x v="114"/>
  </r>
  <r>
    <s v="HDZ-358578"/>
    <d v="2025-03-09T00:00:00"/>
    <s v="Online"/>
    <s v="TI096309"/>
    <s v="Weston"/>
    <s v="GU32"/>
    <s v="England"/>
    <x v="1"/>
    <s v="01JZ3NR4P5HHF7JERM1NKP0DRN"/>
    <s v="Digital Bullet Journal"/>
    <s v="Apps"/>
    <s v="Productivity"/>
    <n v="26.41"/>
    <n v="10.996"/>
    <n v="7"/>
    <n v="0.03"/>
    <n v="1"/>
    <s v="Apps"/>
    <b v="0"/>
    <s v="Apps"/>
    <x v="114"/>
  </r>
  <r>
    <s v="JYP-882520"/>
    <d v="2024-08-20T00:00:00"/>
    <s v="In-Store"/>
    <s v="IJ026402"/>
    <s v="Ashley"/>
    <s v="SN13"/>
    <s v="England"/>
    <x v="9"/>
    <s v="01JZ3NR4P5HHF7JERM1NKP0DRN"/>
    <s v="Digital Bullet Journal"/>
    <s v="Apps"/>
    <s v="Productivity"/>
    <n v="25.99"/>
    <n v="9.9960000000000004"/>
    <n v="17"/>
    <n v="0.14000000000000001"/>
    <n v="1"/>
    <s v="Apps"/>
    <b v="0"/>
    <s v="Apps"/>
    <x v="114"/>
  </r>
  <r>
    <s v="PPC-439149"/>
    <d v="2024-10-15T00:00:00"/>
    <s v="Online"/>
    <s v="XE021531"/>
    <s v="Kingston"/>
    <s v="DT10"/>
    <s v="England"/>
    <x v="3"/>
    <s v="01JZ3NR4P5HHF7JERM1NKP0DRN"/>
    <s v="Digital Bullet Journal"/>
    <s v="Apps"/>
    <s v="Productivity"/>
    <n v="25.99"/>
    <n v="9.9960000000000004"/>
    <n v="11"/>
    <n v="0.12"/>
    <n v="1"/>
    <s v="Apps"/>
    <b v="0"/>
    <s v="Apps"/>
    <x v="114"/>
  </r>
  <r>
    <s v="ESI-313886"/>
    <d v="2023-07-11T00:00:00"/>
    <s v="Online"/>
    <s v="AR097815"/>
    <s v="Charlton"/>
    <s v="OX12"/>
    <s v="England"/>
    <x v="0"/>
    <s v="01JZ3NR4P5HHF7JERM1NKP0DRN"/>
    <s v="Digital Bullet Journal"/>
    <s v="Apps"/>
    <s v="Productivity"/>
    <n v="24.24"/>
    <n v="9.7460000000000004"/>
    <n v="12"/>
    <n v="0.09"/>
    <n v="1"/>
    <s v="Apps"/>
    <b v="0"/>
    <s v="Apps"/>
    <x v="114"/>
  </r>
  <r>
    <s v="TRN-799964"/>
    <d v="2023-06-29T00:00:00"/>
    <s v="Online"/>
    <s v="CA097478"/>
    <s v="Middleton"/>
    <s v="LE16"/>
    <s v="England"/>
    <x v="0"/>
    <s v="01JZ3NR4P5HHF7JERM1NKP0DRN"/>
    <s v="Digital Bullet Journal"/>
    <s v="Apps"/>
    <s v="Productivity"/>
    <n v="24.24"/>
    <n v="9.7460000000000004"/>
    <n v="9"/>
    <m/>
    <n v="1"/>
    <s v="Apps"/>
    <b v="0"/>
    <s v="Apps"/>
    <x v="114"/>
  </r>
  <r>
    <s v="MPR-478167"/>
    <d v="2024-08-31T00:00:00"/>
    <s v="Online"/>
    <s v="ZG023359"/>
    <s v="Linton"/>
    <s v="BD23"/>
    <s v="England"/>
    <x v="9"/>
    <s v="01JZ3N50AQXTPF8SFZ6AKKG89Q"/>
    <s v="Cherry Almond Protein Bar"/>
    <s v="Food - Snacks"/>
    <s v="Protein Snacks"/>
    <n v="1.99"/>
    <n v="0.59699999999999998"/>
    <n v="5"/>
    <n v="0.36"/>
    <n v="8"/>
    <s v="Food - Snacks"/>
    <b v="0"/>
    <s v="Food"/>
    <x v="39"/>
  </r>
  <r>
    <s v="YAQ-653880"/>
    <d v="2024-07-14T00:00:00"/>
    <s v="In-Store"/>
    <s v="UF084710"/>
    <s v="Merton"/>
    <s v="SW19"/>
    <s v="England"/>
    <x v="1"/>
    <s v="01JZ3N52M2NFJZNEHT6NH71YQD"/>
    <s v="Cinnamon Roll Protein Bar"/>
    <s v="Food - Snacks"/>
    <s v="Protein Snacks"/>
    <n v="2.99"/>
    <n v="0.89700000000000002"/>
    <n v="20"/>
    <n v="0.34"/>
    <n v="8"/>
    <s v="Food - Snacks"/>
    <b v="0"/>
    <s v="Food"/>
    <x v="39"/>
  </r>
  <r>
    <s v="PIG-827285"/>
    <d v="2024-01-18T00:00:00"/>
    <s v="Online"/>
    <s v="DB016992"/>
    <s v="Sheffield"/>
    <s v="S1"/>
    <s v="England"/>
    <x v="9"/>
    <s v="01JZ3NC5GGN3SDTJK6MQD8CR1N"/>
    <s v="Almond Joy Protein Bars"/>
    <s v="Food - Snacks"/>
    <s v="Protein Snacks"/>
    <n v="1.99"/>
    <n v="0.59699999999999998"/>
    <n v="15"/>
    <n v="0.3"/>
    <n v="8"/>
    <s v="Food - Snacks"/>
    <b v="0"/>
    <s v="Food"/>
    <x v="39"/>
  </r>
  <r>
    <s v="JCO-475057"/>
    <d v="2024-03-06T00:00:00"/>
    <s v="In-Store"/>
    <s v="DB016992"/>
    <s v="Milton"/>
    <s v="NG22"/>
    <s v="England"/>
    <x v="0"/>
    <s v="01JZ3NC5GGN3SDTJK6MQD8CR1N"/>
    <s v="Almond Joy Protein Bars"/>
    <s v="Food - Snacks"/>
    <s v="Protein Snacks"/>
    <n v="1.99"/>
    <n v="0.59699999999999998"/>
    <n v="15"/>
    <n v="0.04"/>
    <n v="8"/>
    <s v="Food - Snacks"/>
    <b v="0"/>
    <s v="Food"/>
    <x v="39"/>
  </r>
  <r>
    <s v="OVM-697270"/>
    <d v="2023-03-27T00:00:00"/>
    <s v="In-Store"/>
    <s v="ZG023359"/>
    <s v="Sheffield"/>
    <s v="S33"/>
    <s v="England"/>
    <x v="8"/>
    <s v="01JZ3N50AQXTPF8SFZ6AKKG89Q"/>
    <s v="Cherry Almond Protein Bar"/>
    <s v="Food - Snacks"/>
    <s v="Protein Snacks"/>
    <n v="0.99"/>
    <n v="4.7E-2"/>
    <n v="17"/>
    <n v="0.37"/>
    <n v="8"/>
    <s v="Food - Snacks"/>
    <b v="0"/>
    <s v="Food"/>
    <x v="39"/>
  </r>
  <r>
    <s v="TCC-723744"/>
    <d v="2023-09-01T00:00:00"/>
    <s v="Online"/>
    <s v="UF084710"/>
    <s v="Whitwell"/>
    <s v="DL10"/>
    <s v="England"/>
    <x v="8"/>
    <s v="01JZ3N52M2NFJZNEHT6NH71YQD"/>
    <s v="Cinnamon Roll Protein Bar"/>
    <s v="Food - Snacks"/>
    <s v="Protein Snacks"/>
    <n v="1.99"/>
    <n v="0.34699999999999998"/>
    <n v="4"/>
    <n v="0.21"/>
    <n v="8"/>
    <s v="Food - Snacks"/>
    <b v="0"/>
    <s v="Food"/>
    <x v="39"/>
  </r>
  <r>
    <s v="UPQ-946977"/>
    <d v="2023-02-23T00:00:00"/>
    <s v="Online"/>
    <s v="DB016992"/>
    <s v="Upton"/>
    <s v="DN21"/>
    <s v="England"/>
    <x v="9"/>
    <s v="01JZ3NC5GGN3SDTJK6MQD8CR1N"/>
    <s v="Almond Joy Protein Bars"/>
    <s v="Food - Snacks"/>
    <s v="Protein Snacks"/>
    <n v="1.1399999999999999"/>
    <n v="9.7000000000000003E-2"/>
    <n v="4"/>
    <m/>
    <n v="8"/>
    <s v="Food - Snacks"/>
    <b v="0"/>
    <s v="Food"/>
    <x v="39"/>
  </r>
  <r>
    <s v="TYA-348894"/>
    <d v="2023-04-29T00:00:00"/>
    <s v="In-Store"/>
    <s v="DB016992"/>
    <s v="Tullich"/>
    <s v="AB55"/>
    <s v="Scotland"/>
    <x v="0"/>
    <s v="01JZ3NC5GGN3SDTJK6MQD8CR1N"/>
    <s v="Almond Joy Protein Bars"/>
    <s v="Food - Snacks"/>
    <s v="Protein Snacks"/>
    <n v="1.1399999999999999"/>
    <n v="9.7000000000000003E-2"/>
    <n v="6"/>
    <n v="0.17"/>
    <n v="8"/>
    <s v="Food - Snacks"/>
    <b v="0"/>
    <s v="Food"/>
    <x v="39"/>
  </r>
  <r>
    <s v="WRW-429641"/>
    <d v="2023-10-01T00:00:00"/>
    <s v="In-Store"/>
    <s v="DB016992"/>
    <s v="West End"/>
    <s v="DN36"/>
    <s v="England"/>
    <x v="4"/>
    <s v="01JZ3NC5GGN3SDTJK6MQD8CR1N"/>
    <s v="Almond Joy Protein Bars"/>
    <s v="Food - Snacks"/>
    <s v="Protein Snacks"/>
    <n v="1.1399999999999999"/>
    <n v="9.7000000000000003E-2"/>
    <n v="10"/>
    <n v="0.25"/>
    <n v="8"/>
    <s v="Food - Snacks"/>
    <b v="0"/>
    <s v="Food"/>
    <x v="39"/>
  </r>
  <r>
    <s v="ZTK-376121"/>
    <d v="2023-12-30T00:00:00"/>
    <s v="In-Store"/>
    <s v="DB016992"/>
    <s v="Sutton"/>
    <s v="CT15"/>
    <s v="England"/>
    <x v="1"/>
    <s v="01JZ3NC5GGN3SDTJK6MQD8CR1N"/>
    <s v="Almond Joy Protein Bars"/>
    <s v="Food - Snacks"/>
    <s v="Protein Snacks"/>
    <n v="1.1399999999999999"/>
    <n v="9.7000000000000003E-2"/>
    <n v="5"/>
    <n v="0.02"/>
    <n v="8"/>
    <s v="Food - Snacks"/>
    <b v="0"/>
    <s v="Food"/>
    <x v="39"/>
  </r>
  <r>
    <s v="RZU-618486"/>
    <d v="2023-04-14T00:00:00"/>
    <s v="In-Store"/>
    <s v="DB016992"/>
    <s v="Ford"/>
    <s v="GL54"/>
    <s v="England"/>
    <x v="4"/>
    <s v="01JZ3NC5GGN3SDTJK6MQD8CR1N"/>
    <s v="Almond Joy Protein Bars"/>
    <s v="Food - Snacks"/>
    <s v="Protein Snacks"/>
    <n v="1.1399999999999999"/>
    <n v="9.7000000000000003E-2"/>
    <n v="9"/>
    <n v="0.38"/>
    <n v="8"/>
    <s v="Food - Snacks"/>
    <b v="0"/>
    <s v="Food"/>
    <x v="39"/>
  </r>
  <r>
    <s v="PDT-975422"/>
    <d v="2023-02-22T00:00:00"/>
    <s v="In-Store"/>
    <s v="DB016992"/>
    <s v="Brampton"/>
    <s v="NR34"/>
    <s v="England"/>
    <x v="9"/>
    <s v="01JZ3NC5GGN3SDTJK6MQD8CR1N"/>
    <s v="Almond Joy Protein Bars"/>
    <s v="Food - Snacks"/>
    <s v="Protein Snacks"/>
    <n v="1.1399999999999999"/>
    <n v="9.7000000000000003E-2"/>
    <n v="7"/>
    <n v="0.24"/>
    <n v="8"/>
    <s v="Food - Snacks"/>
    <b v="0"/>
    <s v="Food"/>
    <x v="39"/>
  </r>
  <r>
    <s v="SDW-115783"/>
    <d v="2024-06-13T00:00:00"/>
    <s v="In-Store"/>
    <s v="DB016992"/>
    <s v="Brampton"/>
    <s v="NR34"/>
    <s v="England"/>
    <x v="4"/>
    <s v="01JZ3NC5GGN3SDTJK6MQD8CR1N"/>
    <s v="Almond Joy Protein Bars"/>
    <s v="Food - Snacks"/>
    <s v="Protein Snacks"/>
    <n v="1.99"/>
    <n v="0.59699999999999998"/>
    <n v="3"/>
    <n v="0.24"/>
    <n v="8"/>
    <s v="Food - Snacks"/>
    <b v="0"/>
    <s v="Food"/>
    <x v="39"/>
  </r>
  <r>
    <s v="OGF-218577"/>
    <d v="2024-11-27T00:00:00"/>
    <s v="In-Store"/>
    <s v="DB016992"/>
    <s v="Charlton"/>
    <s v="OX12"/>
    <s v="England"/>
    <x v="8"/>
    <s v="01JZ3NC5GGN3SDTJK6MQD8CR1N"/>
    <s v="Almond Joy Protein Bars"/>
    <s v="Food - Snacks"/>
    <s v="Protein Snacks"/>
    <n v="1.99"/>
    <n v="0.59699999999999998"/>
    <n v="18"/>
    <n v="0.2"/>
    <n v="8"/>
    <s v="Food - Snacks"/>
    <b v="0"/>
    <s v="Food"/>
    <x v="39"/>
  </r>
  <r>
    <s v="EPV-336574"/>
    <d v="2024-01-17T00:00:00"/>
    <s v="In-Store"/>
    <s v="DB016992"/>
    <s v="Pentre"/>
    <s v="SY4"/>
    <s v="Wales"/>
    <x v="0"/>
    <s v="01JZ3NC5GGN3SDTJK6MQD8CR1N"/>
    <s v="Almond Joy Protein Bars"/>
    <s v="Food - Snacks"/>
    <s v="Protein Snacks"/>
    <n v="1.99"/>
    <n v="0.59699999999999998"/>
    <n v="2"/>
    <n v="0.01"/>
    <n v="8"/>
    <s v="Food - Snacks"/>
    <b v="0"/>
    <s v="Food"/>
    <x v="39"/>
  </r>
  <r>
    <s v="CPB-787186"/>
    <d v="2025-01-19T00:00:00"/>
    <s v="Online"/>
    <s v="DB016992"/>
    <s v="Sheffield"/>
    <s v="S33"/>
    <s v="England"/>
    <x v="4"/>
    <s v="01JZ3NC5GGN3SDTJK6MQD8CR1N"/>
    <s v="Almond Joy Protein Bars"/>
    <s v="Food - Snacks"/>
    <s v="Protein Snacks"/>
    <n v="1.99"/>
    <n v="0.59699999999999998"/>
    <n v="10"/>
    <n v="0.38"/>
    <n v="8"/>
    <s v="Food - Snacks"/>
    <b v="0"/>
    <s v="Food"/>
    <x v="39"/>
  </r>
  <r>
    <s v="LVF-592345"/>
    <d v="2023-04-20T00:00:00"/>
    <s v="Online"/>
    <s v="DB016992"/>
    <s v="Halton"/>
    <s v="LS9"/>
    <s v="England"/>
    <x v="2"/>
    <s v="01JZ3NC5GGN3SDTJK6MQD8CR1N"/>
    <s v="Almond Joy Protein Bars"/>
    <s v="Food - Snacks"/>
    <s v="Protein Snacks"/>
    <n v="1.99"/>
    <n v="0.59699999999999998"/>
    <n v="10"/>
    <n v="0.28000000000000003"/>
    <n v="8"/>
    <s v="Food - Snacks"/>
    <b v="0"/>
    <s v="Food"/>
    <x v="39"/>
  </r>
  <r>
    <s v="VFF-472968"/>
    <d v="2024-07-26T00:00:00"/>
    <s v="Online"/>
    <s v="KW089672"/>
    <s v="Twyford"/>
    <s v="LE14"/>
    <s v="England"/>
    <x v="7"/>
    <s v="01JZ3NR2BSBHMRJHJV7VBNZ4MG"/>
    <s v="Crispy Tofu Bites"/>
    <s v="Food - Protein"/>
    <s v="Protein Snacks"/>
    <n v="4.99"/>
    <n v="1.996"/>
    <n v="12"/>
    <n v="0.11"/>
    <n v="8"/>
    <s v="Food - Protein"/>
    <b v="0"/>
    <s v="Food"/>
    <x v="115"/>
  </r>
  <r>
    <s v="HRD-921119"/>
    <d v="2023-04-22T00:00:00"/>
    <s v="In-Store"/>
    <s v="EJ082693"/>
    <s v="Walton"/>
    <s v="CV35"/>
    <s v="England"/>
    <x v="0"/>
    <s v="01JZ3NR2BSBHMRJHJV7VBNZ4MG"/>
    <s v="Crispy Tofu Bites"/>
    <s v="Food - Protein"/>
    <s v="Protein Snacks"/>
    <n v="4.24"/>
    <n v="1.746"/>
    <n v="4"/>
    <n v="0.04"/>
    <n v="8"/>
    <s v="Food - Protein"/>
    <b v="0"/>
    <s v="Food"/>
    <x v="115"/>
  </r>
  <r>
    <s v="ZUO-954239"/>
    <d v="2023-05-29T00:00:00"/>
    <s v="In-Store"/>
    <s v="AL070706"/>
    <s v="Aberdeen"/>
    <s v="AB39"/>
    <s v="Scotland"/>
    <x v="0"/>
    <s v="01JZ3NR2BSBHMRJHJV7VBNZ4MG"/>
    <s v="Crispy Tofu Bites"/>
    <s v="Food - Protein"/>
    <s v="Protein Snacks"/>
    <n v="4.24"/>
    <n v="1.746"/>
    <n v="2"/>
    <n v="0.02"/>
    <n v="8"/>
    <s v="Food - Protein"/>
    <b v="0"/>
    <s v="Food"/>
    <x v="115"/>
  </r>
  <r>
    <s v="OWC-211940"/>
    <d v="2023-01-19T00:00:00"/>
    <s v="In-Store"/>
    <s v="JG092128"/>
    <s v="Weston"/>
    <s v="GU32"/>
    <s v="England"/>
    <x v="9"/>
    <s v="01JZ3NR2BSBHMRJHJV7VBNZ4MG"/>
    <s v="Crispy Tofu Bites"/>
    <s v="Food - Protein"/>
    <s v="Protein Snacks"/>
    <n v="4.24"/>
    <n v="1.746"/>
    <n v="1"/>
    <n v="0.04"/>
    <n v="8"/>
    <s v="Food - Protein"/>
    <b v="0"/>
    <s v="Food"/>
    <x v="115"/>
  </r>
  <r>
    <s v="UDE-910625"/>
    <d v="2024-06-03T00:00:00"/>
    <s v="In-Store"/>
    <s v="SV090268"/>
    <s v="Langley"/>
    <s v="SG4"/>
    <s v="England"/>
    <x v="0"/>
    <s v="01JZ3NTPKKG1QE5VZNB946NE4K"/>
    <s v="Vanilla Protein Powder"/>
    <s v="Food - Health/Protein"/>
    <s v="Protein Supplements"/>
    <n v="24.99"/>
    <n v="9.9960000000000004"/>
    <n v="9"/>
    <n v="0.1"/>
    <n v="8"/>
    <s v="Food - Health/Protein"/>
    <b v="0"/>
    <s v="Food"/>
    <x v="116"/>
  </r>
  <r>
    <s v="XSH-570579"/>
    <d v="2025-02-14T00:00:00"/>
    <s v="In-Store"/>
    <s v="IS067894"/>
    <s v="Middleton"/>
    <s v="LE16"/>
    <s v="England"/>
    <x v="8"/>
    <s v="01JZ3NTPKKG1QE5VZNB946NE4K"/>
    <s v="Vanilla Protein Powder"/>
    <s v="Food - Health/Protein"/>
    <s v="Protein Supplements"/>
    <n v="26.41"/>
    <n v="10.996"/>
    <n v="18"/>
    <n v="0.19"/>
    <n v="8"/>
    <s v="Food - Health/Protein"/>
    <b v="0"/>
    <s v="Food"/>
    <x v="116"/>
  </r>
  <r>
    <s v="WPU-284450"/>
    <d v="2024-07-21T00:00:00"/>
    <s v="Online"/>
    <s v="EK090755"/>
    <s v="London"/>
    <s v="WC1B"/>
    <s v="England"/>
    <x v="2"/>
    <s v="01JZ3NTPKKG1QE5VZNB946NE4K"/>
    <s v="Vanilla Protein Powder"/>
    <s v="Food - Health/Protein"/>
    <s v="Protein Supplements"/>
    <n v="25.99"/>
    <n v="9.9960000000000004"/>
    <n v="20"/>
    <n v="0.12"/>
    <n v="8"/>
    <s v="Food - Health/Protein"/>
    <b v="0"/>
    <s v="Food"/>
    <x v="116"/>
  </r>
  <r>
    <s v="SEU-318636"/>
    <d v="2024-01-18T00:00:00"/>
    <s v="In-Store"/>
    <s v="GE016763"/>
    <s v="Preston"/>
    <s v="PR1"/>
    <s v="England"/>
    <x v="9"/>
    <s v="01JZ3NTPKKG1QE5VZNB946NE4K"/>
    <s v="Vanilla Protein Powder"/>
    <s v="Food - Health/Protein"/>
    <s v="Protein Supplements"/>
    <n v="25.99"/>
    <n v="9.9960000000000004"/>
    <n v="17"/>
    <m/>
    <n v="8"/>
    <s v="Food - Health/Protein"/>
    <b v="0"/>
    <s v="Food"/>
    <x v="116"/>
  </r>
  <r>
    <s v="JET-835049"/>
    <d v="2023-02-24T00:00:00"/>
    <s v="In-Store"/>
    <s v="SV090268"/>
    <s v="Leeds"/>
    <s v="LS6"/>
    <s v="England"/>
    <x v="6"/>
    <s v="01JZ3NTPKKG1QE5VZNB946NE4K"/>
    <s v="Vanilla Protein Powder"/>
    <s v="Food - Health/Protein"/>
    <s v="Protein Supplements"/>
    <n v="24.14"/>
    <n v="9.4960000000000004"/>
    <n v="14"/>
    <n v="0.26"/>
    <n v="8"/>
    <s v="Food - Health/Protein"/>
    <b v="0"/>
    <s v="Food"/>
    <x v="116"/>
  </r>
  <r>
    <s v="OCO-093816"/>
    <d v="2023-04-04T00:00:00"/>
    <s v="Online"/>
    <s v="SV090268"/>
    <s v="Sheffield"/>
    <s v="S1"/>
    <s v="England"/>
    <x v="4"/>
    <s v="01JZ3NTPKKG1QE5VZNB946NE4K"/>
    <s v="Vanilla Protein Powder"/>
    <s v="Food - Health/Protein"/>
    <s v="Protein Supplements"/>
    <n v="24.14"/>
    <n v="9.4960000000000004"/>
    <n v="17"/>
    <n v="0.22"/>
    <n v="8"/>
    <s v="Food - Health/Protein"/>
    <b v="0"/>
    <s v="Food"/>
    <x v="116"/>
  </r>
  <r>
    <s v="LQT-704843"/>
    <d v="2024-04-25T00:00:00"/>
    <s v="Online"/>
    <s v="QU056853"/>
    <s v="Preston"/>
    <s v="PR1"/>
    <s v="England"/>
    <x v="0"/>
    <s v="01JZ3NCCC1JRBG2Q2FKG0ER065"/>
    <s v="Wooden Puzzle Game"/>
    <s v="Toys"/>
    <s v="Puzzles"/>
    <n v="14.99"/>
    <n v="4.4969999999999999"/>
    <n v="15"/>
    <n v="0.28999999999999998"/>
    <n v="1"/>
    <s v="Toys"/>
    <b v="0"/>
    <s v="Toys"/>
    <x v="11"/>
  </r>
  <r>
    <s v="QCE-563252"/>
    <d v="2025-01-23T00:00:00"/>
    <s v="Online"/>
    <s v="MC053747"/>
    <s v="Charlton"/>
    <s v="OX12"/>
    <s v="England"/>
    <x v="8"/>
    <s v="01JZ3NCCC1JRBG2Q2FKG0ER065"/>
    <s v="Wooden Puzzle Game"/>
    <s v="Toys"/>
    <s v="Puzzles"/>
    <n v="16.41"/>
    <n v="5.4969999999999999"/>
    <n v="16"/>
    <n v="0.03"/>
    <n v="1"/>
    <s v="Toys"/>
    <b v="0"/>
    <s v="Toys"/>
    <x v="11"/>
  </r>
  <r>
    <s v="WNG-203938"/>
    <d v="2024-05-19T00:00:00"/>
    <s v="Online"/>
    <s v="UB091894"/>
    <s v="Buckland"/>
    <s v="CT16"/>
    <s v="England"/>
    <x v="1"/>
    <s v="01JZ3NC8DGFX9D85SFEGZCM3ZJ"/>
    <s v="Jigsaw Puzzle"/>
    <s v="Toys"/>
    <s v="Puzzles"/>
    <n v="14.99"/>
    <n v="4.4969999999999999"/>
    <n v="13"/>
    <n v="0.24"/>
    <n v="1"/>
    <s v="Toys"/>
    <b v="0"/>
    <s v="Toys"/>
    <x v="11"/>
  </r>
  <r>
    <s v="WYT-376068"/>
    <d v="2024-09-20T00:00:00"/>
    <s v="In-Store"/>
    <s v="UB091894"/>
    <s v="Langley"/>
    <s v="SG4"/>
    <s v="England"/>
    <x v="7"/>
    <s v="01JZ3NC8DGFX9D85SFEGZCM3ZJ"/>
    <s v="Jigsaw Puzzle"/>
    <s v="Toys"/>
    <s v="Puzzles"/>
    <n v="14.99"/>
    <n v="4.4969999999999999"/>
    <n v="1"/>
    <n v="0.19"/>
    <n v="1"/>
    <s v="Toys"/>
    <b v="0"/>
    <s v="Toys"/>
    <x v="11"/>
  </r>
  <r>
    <s v="HLO-860056"/>
    <d v="2024-07-11T00:00:00"/>
    <s v="In-Store"/>
    <s v="UB091894"/>
    <s v="London"/>
    <s v="EC3M"/>
    <s v="England"/>
    <x v="0"/>
    <s v="01JZ3NC8DGFX9D85SFEGZCM3ZJ"/>
    <s v="Jigsaw Puzzle"/>
    <s v="Toys"/>
    <s v="Puzzles"/>
    <n v="14.99"/>
    <n v="4.4969999999999999"/>
    <n v="19"/>
    <n v="0.28000000000000003"/>
    <n v="1"/>
    <s v="Toys"/>
    <b v="0"/>
    <s v="Toys"/>
    <x v="11"/>
  </r>
  <r>
    <s v="WPZ-275685"/>
    <d v="2024-08-16T00:00:00"/>
    <s v="In-Store"/>
    <s v="QU051988"/>
    <s v="Swindon"/>
    <s v="SN1"/>
    <s v="England"/>
    <x v="1"/>
    <s v="01JZ3NCCC1JRBG2Q2FKG0ER065"/>
    <s v="Wooden Puzzle Game"/>
    <s v="Toys"/>
    <s v="Puzzles"/>
    <n v="15.99"/>
    <n v="4.4969999999999999"/>
    <n v="8"/>
    <n v="7.0000000000000007E-2"/>
    <n v="1"/>
    <s v="Toys"/>
    <b v="0"/>
    <s v="Toys"/>
    <x v="11"/>
  </r>
  <r>
    <s v="TAK-738859"/>
    <d v="2023-04-22T00:00:00"/>
    <s v="In-Store"/>
    <s v="UB091894"/>
    <s v="Liverpool"/>
    <s v="L74"/>
    <s v="England"/>
    <x v="4"/>
    <s v="01JZ3NC8DGFX9D85SFEGZCM3ZJ"/>
    <s v="Jigsaw Puzzle"/>
    <s v="Toys"/>
    <s v="Puzzles"/>
    <n v="14.14"/>
    <n v="3.9969999999999999"/>
    <n v="14"/>
    <n v="0.11"/>
    <n v="1"/>
    <s v="Toys"/>
    <b v="0"/>
    <s v="Toys"/>
    <x v="11"/>
  </r>
  <r>
    <s v="SYE-491791"/>
    <d v="2023-03-15T00:00:00"/>
    <s v="In-Store"/>
    <s v="UB091894"/>
    <s v="Birmingham"/>
    <s v="B40"/>
    <s v="England"/>
    <x v="5"/>
    <s v="01JZ3NC8DGFX9D85SFEGZCM3ZJ"/>
    <s v="Jigsaw Puzzle"/>
    <s v="Toys"/>
    <s v="Puzzles"/>
    <n v="14.14"/>
    <n v="3.9969999999999999"/>
    <n v="15"/>
    <n v="0.05"/>
    <n v="1"/>
    <s v="Toys"/>
    <b v="0"/>
    <s v="Toys"/>
    <x v="11"/>
  </r>
  <r>
    <s v="DHN-020846"/>
    <d v="2023-08-01T00:00:00"/>
    <s v="In-Store"/>
    <s v="DM088657"/>
    <s v="Kinloch"/>
    <s v="PH43"/>
    <s v="Scotland"/>
    <x v="0"/>
    <s v="01JZ3NCCC1JRBG2Q2FKG0ER065"/>
    <s v="Wooden Puzzle Game"/>
    <s v="Toys"/>
    <s v="Puzzles"/>
    <n v="14.24"/>
    <n v="4.2469999999999999"/>
    <n v="18"/>
    <n v="0.05"/>
    <n v="1"/>
    <s v="Toys"/>
    <b v="0"/>
    <s v="Toys"/>
    <x v="11"/>
  </r>
  <r>
    <s v="VIR-939688"/>
    <d v="2025-01-18T00:00:00"/>
    <s v="Online"/>
    <s v="UB091894"/>
    <s v="Liverpool"/>
    <s v="L33"/>
    <s v="England"/>
    <x v="8"/>
    <s v="01JZ3NC8DGFX9D85SFEGZCM3ZJ"/>
    <s v="Jigsaw Puzzle"/>
    <s v="Toys"/>
    <s v="Puzzles"/>
    <n v="14.99"/>
    <n v="4.4969999999999999"/>
    <n v="8"/>
    <n v="0.38"/>
    <n v="1"/>
    <s v="Toys"/>
    <b v="0"/>
    <s v="Toys"/>
    <x v="11"/>
  </r>
  <r>
    <s v="NLF-851102"/>
    <d v="2024-08-27T00:00:00"/>
    <s v="In-Store"/>
    <s v="UB091894"/>
    <s v="Burnside"/>
    <s v="EH52"/>
    <s v="Scotland"/>
    <x v="0"/>
    <s v="01JZ3NC8DGFX9D85SFEGZCM3ZJ"/>
    <s v="Jigsaw Puzzle"/>
    <s v="Toys"/>
    <s v="Puzzles"/>
    <n v="14.99"/>
    <n v="4.4969999999999999"/>
    <n v="18"/>
    <n v="0.28999999999999998"/>
    <n v="1"/>
    <s v="Toys"/>
    <b v="0"/>
    <s v="Toys"/>
    <x v="11"/>
  </r>
  <r>
    <s v="QJW-885676"/>
    <d v="2024-06-23T00:00:00"/>
    <s v="In-Store"/>
    <s v="UB091894"/>
    <s v="Halton"/>
    <s v="LS9"/>
    <s v="England"/>
    <x v="0"/>
    <s v="01JZ3NC8DGFX9D85SFEGZCM3ZJ"/>
    <s v="Jigsaw Puzzle"/>
    <s v="Toys"/>
    <s v="Puzzles"/>
    <n v="14.99"/>
    <n v="4.4969999999999999"/>
    <n v="16"/>
    <n v="0.15"/>
    <n v="1"/>
    <s v="Toys"/>
    <b v="0"/>
    <s v="Toys"/>
    <x v="11"/>
  </r>
  <r>
    <s v="YAH-771494"/>
    <d v="2024-02-20T00:00:00"/>
    <s v="Online"/>
    <s v="UB091894"/>
    <s v="Ashley"/>
    <s v="SN13"/>
    <s v="England"/>
    <x v="4"/>
    <s v="01JZ3NC8DGFX9D85SFEGZCM3ZJ"/>
    <s v="Jigsaw Puzzle"/>
    <s v="Toys"/>
    <s v="Puzzles"/>
    <n v="14.99"/>
    <n v="4.4969999999999999"/>
    <n v="6"/>
    <n v="0.28000000000000003"/>
    <n v="1"/>
    <s v="Toys"/>
    <b v="0"/>
    <s v="Toys"/>
    <x v="11"/>
  </r>
  <r>
    <s v="XOA-060868"/>
    <d v="2023-06-03T00:00:00"/>
    <s v="In-Store"/>
    <s v="UB091894"/>
    <s v="Brampton"/>
    <s v="NR34"/>
    <s v="England"/>
    <x v="7"/>
    <s v="01JZ3NC8DGFX9D85SFEGZCM3ZJ"/>
    <s v="Jigsaw Puzzle"/>
    <s v="Toys"/>
    <s v="Puzzles"/>
    <n v="14.99"/>
    <n v="4.4969999999999999"/>
    <n v="11"/>
    <n v="0.11"/>
    <n v="1"/>
    <s v="Toys"/>
    <b v="0"/>
    <s v="Toys"/>
    <x v="11"/>
  </r>
  <r>
    <s v="HRK-952725"/>
    <d v="2024-10-07T00:00:00"/>
    <s v="In-Store"/>
    <s v="DN065667"/>
    <s v="Stapleford"/>
    <s v="LN6"/>
    <s v="England"/>
    <x v="2"/>
    <s v="01JZ3N58N7TYTVCXRRQM9SS6C6"/>
    <s v="Tennis Racket"/>
    <s v="Fitness"/>
    <s v="Racquet Sports Equipment"/>
    <n v="89.99"/>
    <n v="26.997"/>
    <n v="1"/>
    <n v="0.22"/>
    <n v="1"/>
    <s v="Fitness"/>
    <b v="0"/>
    <s v="Fitness"/>
    <x v="30"/>
  </r>
  <r>
    <s v="WOC-028679"/>
    <d v="2024-12-26T00:00:00"/>
    <s v="Online"/>
    <s v="DN065667"/>
    <s v="Dean"/>
    <s v="OX7"/>
    <s v="England"/>
    <x v="1"/>
    <s v="01JZ3N58N7TYTVCXRRQM9SS6C6"/>
    <s v="Tennis Racket"/>
    <s v="Fitness"/>
    <s v="Racquet Sports Equipment"/>
    <n v="89.99"/>
    <n v="26.997"/>
    <n v="16"/>
    <m/>
    <n v="1"/>
    <s v="Fitness"/>
    <b v="0"/>
    <s v="Fitness"/>
    <x v="30"/>
  </r>
  <r>
    <s v="RJC-037732"/>
    <d v="2024-10-06T00:00:00"/>
    <s v="Online"/>
    <s v="DN065667"/>
    <s v="London"/>
    <s v="EC1V"/>
    <s v="England"/>
    <x v="7"/>
    <s v="01JZ3N58N7TYTVCXRRQM9SS6C6"/>
    <s v="Tennis Racket"/>
    <s v="Fitness"/>
    <s v="Racquet Sports Equipment"/>
    <n v="89.99"/>
    <n v="26.997"/>
    <n v="17"/>
    <n v="0.14000000000000001"/>
    <n v="1"/>
    <s v="Fitness"/>
    <b v="0"/>
    <s v="Fitness"/>
    <x v="30"/>
  </r>
  <r>
    <s v="QIB-338312"/>
    <d v="2024-10-14T00:00:00"/>
    <s v="Online"/>
    <s v="DN065667"/>
    <s v="Kingston"/>
    <s v="DT10"/>
    <s v="England"/>
    <x v="7"/>
    <s v="01JZ3N58N7TYTVCXRRQM9SS6C6"/>
    <s v="Tennis Racket"/>
    <s v="Fitness"/>
    <s v="Racquet Sports Equipment"/>
    <n v="89.99"/>
    <n v="26.997"/>
    <n v="8"/>
    <n v="0.35"/>
    <n v="1"/>
    <s v="Fitness"/>
    <b v="0"/>
    <s v="Fitness"/>
    <x v="30"/>
  </r>
  <r>
    <s v="DKN-561854"/>
    <d v="2024-10-16T00:00:00"/>
    <s v="In-Store"/>
    <s v="DN065667"/>
    <s v="Aberdeen"/>
    <s v="AB39"/>
    <s v="Scotland"/>
    <x v="0"/>
    <s v="01JZ3N58N7TYTVCXRRQM9SS6C6"/>
    <s v="Tennis Racket"/>
    <s v="Fitness"/>
    <s v="Racquet Sports Equipment"/>
    <n v="89.99"/>
    <n v="26.997"/>
    <n v="2"/>
    <m/>
    <n v="1"/>
    <s v="Fitness"/>
    <b v="0"/>
    <s v="Fitness"/>
    <x v="30"/>
  </r>
  <r>
    <s v="XXX-239694"/>
    <d v="2023-03-01T00:00:00"/>
    <s v="Online"/>
    <s v="DN065667"/>
    <s v="Carlton"/>
    <s v="DL8"/>
    <s v="England"/>
    <x v="6"/>
    <s v="01JZ3N58N7TYTVCXRRQM9SS6C6"/>
    <s v="Tennis Racket"/>
    <s v="Fitness"/>
    <s v="Racquet Sports Equipment"/>
    <n v="89.14"/>
    <n v="26.497"/>
    <n v="2"/>
    <n v="0.16"/>
    <n v="1"/>
    <s v="Fitness"/>
    <b v="0"/>
    <s v="Fitness"/>
    <x v="30"/>
  </r>
  <r>
    <s v="RFE-891151"/>
    <d v="2023-06-04T00:00:00"/>
    <s v="Online"/>
    <s v="DN065667"/>
    <s v="Halton"/>
    <s v="LS9"/>
    <s v="England"/>
    <x v="3"/>
    <s v="01JZ3N58N7TYTVCXRRQM9SS6C6"/>
    <s v="Tennis Racket"/>
    <s v="Fitness"/>
    <s v="Racquet Sports Equipment"/>
    <n v="89.14"/>
    <n v="26.497"/>
    <n v="20"/>
    <n v="0.04"/>
    <n v="1"/>
    <s v="Fitness"/>
    <b v="0"/>
    <s v="Fitness"/>
    <x v="30"/>
  </r>
  <r>
    <s v="HUR-992990"/>
    <d v="2023-05-07T00:00:00"/>
    <s v="Online"/>
    <s v="DN065667"/>
    <s v="Birmingham"/>
    <s v="B40"/>
    <s v="England"/>
    <x v="4"/>
    <s v="01JZ3N58N7TYTVCXRRQM9SS6C6"/>
    <s v="Tennis Racket"/>
    <s v="Fitness"/>
    <s v="Racquet Sports Equipment"/>
    <n v="89.14"/>
    <n v="26.497"/>
    <n v="10"/>
    <n v="0.01"/>
    <n v="1"/>
    <s v="Fitness"/>
    <b v="0"/>
    <s v="Fitness"/>
    <x v="30"/>
  </r>
  <r>
    <s v="CLV-872271"/>
    <d v="2023-10-03T00:00:00"/>
    <s v="In-Store"/>
    <s v="DN065667"/>
    <s v="London"/>
    <s v="WC1B"/>
    <s v="England"/>
    <x v="2"/>
    <s v="01JZ3N58N7TYTVCXRRQM9SS6C6"/>
    <s v="Tennis Racket"/>
    <s v="Fitness"/>
    <s v="Racquet Sports Equipment"/>
    <n v="89.14"/>
    <n v="26.497"/>
    <n v="15"/>
    <n v="0.09"/>
    <n v="1"/>
    <s v="Fitness"/>
    <b v="0"/>
    <s v="Fitness"/>
    <x v="30"/>
  </r>
  <r>
    <s v="GTL-621622"/>
    <d v="2023-02-01T00:00:00"/>
    <s v="Online"/>
    <s v="DN065667"/>
    <s v="Thorpe"/>
    <s v="BD23"/>
    <s v="England"/>
    <x v="2"/>
    <s v="01JZ3N58N7TYTVCXRRQM9SS6C6"/>
    <s v="Tennis Racket"/>
    <s v="Fitness"/>
    <s v="Racquet Sports Equipment"/>
    <n v="89.14"/>
    <n v="26.497"/>
    <n v="6"/>
    <n v="0.34"/>
    <n v="1"/>
    <s v="Fitness"/>
    <b v="0"/>
    <s v="Fitness"/>
    <x v="30"/>
  </r>
  <r>
    <s v="IZX-015113"/>
    <d v="2024-03-30T00:00:00"/>
    <s v="Online"/>
    <s v="DN065667"/>
    <s v="Weston"/>
    <s v="GU32"/>
    <s v="England"/>
    <x v="3"/>
    <s v="01JZ3N58N7TYTVCXRRQM9SS6C6"/>
    <s v="Tennis Racket"/>
    <s v="Fitness"/>
    <s v="Racquet Sports Equipment"/>
    <n v="89.99"/>
    <n v="26.997"/>
    <n v="16"/>
    <n v="0.02"/>
    <n v="1"/>
    <s v="Fitness"/>
    <b v="0"/>
    <s v="Fitness"/>
    <x v="30"/>
  </r>
  <r>
    <s v="LZE-337102"/>
    <d v="2025-02-04T00:00:00"/>
    <s v="Online"/>
    <s v="DN065667"/>
    <s v="Milton"/>
    <s v="NG22"/>
    <s v="England"/>
    <x v="9"/>
    <s v="01JZ3N58N7TYTVCXRRQM9SS6C6"/>
    <s v="Tennis Racket"/>
    <s v="Fitness"/>
    <s v="Racquet Sports Equipment"/>
    <n v="89.99"/>
    <n v="26.997"/>
    <n v="7"/>
    <n v="0.4"/>
    <n v="1"/>
    <s v="Fitness"/>
    <b v="0"/>
    <s v="Fitness"/>
    <x v="30"/>
  </r>
  <r>
    <s v="VVO-140746"/>
    <d v="2024-08-04T00:00:00"/>
    <s v="Online"/>
    <s v="DN065667"/>
    <s v="Church End"/>
    <s v="CB4"/>
    <s v="England"/>
    <x v="4"/>
    <s v="01JZ3N58N7TYTVCXRRQM9SS6C6"/>
    <s v="Tennis Racket"/>
    <s v="Fitness"/>
    <s v="Racquet Sports Equipment"/>
    <n v="89.99"/>
    <n v="26.997"/>
    <n v="10"/>
    <n v="0.04"/>
    <n v="1"/>
    <s v="Fitness"/>
    <b v="0"/>
    <s v="Fitness"/>
    <x v="30"/>
  </r>
  <r>
    <s v="GKR-941109"/>
    <d v="2024-06-14T00:00:00"/>
    <s v="Online"/>
    <s v="DN065667"/>
    <s v="Sutton"/>
    <s v="RH5"/>
    <s v="England"/>
    <x v="0"/>
    <s v="01JZ3N58N7TYTVCXRRQM9SS6C6"/>
    <s v="Tennis Racket"/>
    <s v="Fitness"/>
    <s v="Racquet Sports Equipment"/>
    <n v="89.99"/>
    <n v="26.997"/>
    <n v="7"/>
    <n v="0.01"/>
    <n v="1"/>
    <s v="Fitness"/>
    <b v="0"/>
    <s v="Fitness"/>
    <x v="30"/>
  </r>
  <r>
    <s v="RAY-340575"/>
    <d v="2024-10-03T00:00:00"/>
    <s v="In-Store"/>
    <s v="YJ078139"/>
    <s v="Carlton"/>
    <s v="DL8"/>
    <s v="England"/>
    <x v="2"/>
    <s v="01JZ3N52Q3Q3X4VAX3JPA5WFX5"/>
    <s v="Quinoa Salad"/>
    <s v="Food - Prepared Foods"/>
    <s v="Ready-to-Eat Meals"/>
    <n v="5.99"/>
    <n v="1.7969999999999999"/>
    <n v="9"/>
    <m/>
    <n v="8"/>
    <s v="Food - Prepared Foods"/>
    <b v="0"/>
    <s v="Food"/>
    <x v="64"/>
  </r>
  <r>
    <s v="EZZ-651660"/>
    <d v="2024-04-20T00:00:00"/>
    <s v="Online"/>
    <s v="YJ078139"/>
    <s v="Eaton"/>
    <s v="DN22"/>
    <s v="England"/>
    <x v="8"/>
    <s v="01JZ3N52Q3Q3X4VAX3JPA5WFX5"/>
    <s v="Quinoa Salad"/>
    <s v="Food - Prepared Foods"/>
    <s v="Ready-to-Eat Meals"/>
    <n v="5.99"/>
    <n v="1.7969999999999999"/>
    <n v="8"/>
    <n v="0.26"/>
    <n v="8"/>
    <s v="Food - Prepared Foods"/>
    <b v="0"/>
    <s v="Food"/>
    <x v="64"/>
  </r>
  <r>
    <s v="WOB-040251"/>
    <d v="2024-06-25T00:00:00"/>
    <s v="Online"/>
    <s v="YJ078139"/>
    <s v="Marston"/>
    <s v="ST20"/>
    <s v="England"/>
    <x v="5"/>
    <s v="01JZ3N52Q3Q3X4VAX3JPA5WFX5"/>
    <s v="Quinoa Salad"/>
    <s v="Food - Prepared Foods"/>
    <s v="Ready-to-Eat Meals"/>
    <n v="5.99"/>
    <n v="1.7969999999999999"/>
    <n v="9"/>
    <n v="0.11"/>
    <n v="8"/>
    <s v="Food - Prepared Foods"/>
    <b v="0"/>
    <s v="Food"/>
    <x v="64"/>
  </r>
  <r>
    <s v="IOO-495325"/>
    <d v="2024-07-06T00:00:00"/>
    <s v="Online"/>
    <s v="YJ078139"/>
    <s v="Aberdeen"/>
    <s v="AB39"/>
    <s v="Scotland"/>
    <x v="0"/>
    <s v="01JZ3N52Q3Q3X4VAX3JPA5WFX5"/>
    <s v="Quinoa Salad"/>
    <s v="Food - Prepared Foods"/>
    <s v="Ready-to-Eat Meals"/>
    <n v="5.99"/>
    <n v="1.7969999999999999"/>
    <n v="2"/>
    <n v="0.09"/>
    <n v="8"/>
    <s v="Food - Prepared Foods"/>
    <b v="0"/>
    <s v="Food"/>
    <x v="64"/>
  </r>
  <r>
    <s v="LMB-403337"/>
    <d v="2023-10-16T00:00:00"/>
    <s v="In-Store"/>
    <s v="YJ078139"/>
    <s v="Ashley"/>
    <s v="SN13"/>
    <s v="England"/>
    <x v="0"/>
    <s v="01JZ3N52Q3Q3X4VAX3JPA5WFX5"/>
    <s v="Quinoa Salad"/>
    <s v="Food - Prepared Foods"/>
    <s v="Ready-to-Eat Meals"/>
    <n v="4.99"/>
    <n v="1.2470000000000001"/>
    <n v="2"/>
    <m/>
    <n v="8"/>
    <s v="Food - Prepared Foods"/>
    <b v="0"/>
    <s v="Food"/>
    <x v="64"/>
  </r>
  <r>
    <s v="JLY-474400"/>
    <d v="2024-05-09T00:00:00"/>
    <s v="In-Store"/>
    <s v="IE054911"/>
    <s v="Kirkton"/>
    <s v="KW10"/>
    <s v="Scotland"/>
    <x v="0"/>
    <s v="01JZ3N53VJCJRB5N4DZJYWDA7S"/>
    <s v="Kale &amp; Quinoa Salad Mix"/>
    <s v="Food - Salads"/>
    <s v="Ready-to-Eat Salads"/>
    <n v="4.49"/>
    <n v="1.347"/>
    <n v="7"/>
    <n v="0.13"/>
    <n v="8"/>
    <s v="Food - Salads"/>
    <b v="0"/>
    <s v="Food"/>
    <x v="28"/>
  </r>
  <r>
    <s v="SGX-575010"/>
    <d v="2024-12-10T00:00:00"/>
    <s v="In-Store"/>
    <s v="IE054911"/>
    <s v="Kirkton"/>
    <s v="KW10"/>
    <s v="Scotland"/>
    <x v="0"/>
    <s v="01JZ3N53VJCJRB5N4DZJYWDA7S"/>
    <s v="Kale &amp; Quinoa Salad Mix"/>
    <s v="Food - Salads"/>
    <s v="Ready-to-Eat Salads"/>
    <n v="4.49"/>
    <n v="1.347"/>
    <n v="12"/>
    <n v="0.18"/>
    <n v="8"/>
    <s v="Food - Salads"/>
    <b v="0"/>
    <s v="Food"/>
    <x v="28"/>
  </r>
  <r>
    <s v="CYJ-235565"/>
    <d v="2024-04-16T00:00:00"/>
    <s v="In-Store"/>
    <s v="VB010167"/>
    <s v="London"/>
    <s v="W1F"/>
    <s v="England"/>
    <x v="5"/>
    <s v="01JZ3NCA5NX1M01H3JC96DPDZV"/>
    <s v="Fitness Foam Roller"/>
    <s v="Fitness"/>
    <s v="Recovery Tools"/>
    <n v="29.99"/>
    <n v="8.9969999999999999"/>
    <n v="4"/>
    <n v="0.16"/>
    <n v="1"/>
    <s v="Fitness"/>
    <b v="0"/>
    <s v="Fitness"/>
    <x v="30"/>
  </r>
  <r>
    <s v="QDZ-187812"/>
    <d v="2025-01-26T00:00:00"/>
    <s v="Online"/>
    <s v="VW049815"/>
    <s v="Glasgow"/>
    <s v="G4"/>
    <s v="Scotland"/>
    <x v="0"/>
    <s v="01JZ3NCA5NX1M01H3JC96DPDZV"/>
    <s v="Fitness Foam Roller"/>
    <s v="Fitness"/>
    <s v="Recovery Tools"/>
    <n v="31.41"/>
    <n v="9.9969999999999999"/>
    <n v="18"/>
    <m/>
    <n v="1"/>
    <s v="Fitness"/>
    <b v="0"/>
    <s v="Fitness"/>
    <x v="30"/>
  </r>
  <r>
    <s v="ZND-416772"/>
    <d v="2024-12-21T00:00:00"/>
    <s v="Online"/>
    <s v="VE074010"/>
    <s v="Middleton"/>
    <s v="LE16"/>
    <s v="England"/>
    <x v="1"/>
    <s v="01JZ3NC6TQZEA3H01KPG57CEZP"/>
    <s v="Foam Roller for Muscle Recovery"/>
    <s v="Fitness"/>
    <s v="Recovery Tools"/>
    <n v="29.99"/>
    <n v="8.9969999999999999"/>
    <n v="14"/>
    <n v="0.13"/>
    <n v="1"/>
    <s v="Fitness"/>
    <b v="0"/>
    <s v="Fitness"/>
    <x v="30"/>
  </r>
  <r>
    <s v="QUR-008385"/>
    <d v="2024-02-23T00:00:00"/>
    <s v="Online"/>
    <s v="RP074096"/>
    <s v="Whitchurch"/>
    <s v="BS14"/>
    <m/>
    <x v="6"/>
    <s v="01JZ3NCA5NX1M01H3JC96DPDZV"/>
    <s v="Fitness Foam Roller"/>
    <s v="Fitness"/>
    <s v="Recovery Tools"/>
    <n v="30.99"/>
    <n v="8.9969999999999999"/>
    <n v="12"/>
    <n v="0.15"/>
    <n v="1"/>
    <s v="Fitness"/>
    <b v="0"/>
    <s v="Fitness"/>
    <x v="30"/>
  </r>
  <r>
    <s v="WVV-892006"/>
    <d v="2023-01-24T00:00:00"/>
    <s v="Online"/>
    <s v="VB010167"/>
    <s v="Bristol"/>
    <s v="BS41"/>
    <s v="England"/>
    <x v="7"/>
    <s v="01JZ3NCA5NX1M01H3JC96DPDZV"/>
    <s v="Fitness Foam Roller"/>
    <s v="Fitness"/>
    <s v="Recovery Tools"/>
    <n v="29.14"/>
    <n v="8.4969999999999999"/>
    <n v="7"/>
    <n v="0.28999999999999998"/>
    <n v="1"/>
    <s v="Fitness"/>
    <b v="0"/>
    <s v="Fitness"/>
    <x v="30"/>
  </r>
  <r>
    <s v="VWF-748505"/>
    <d v="2023-06-12T00:00:00"/>
    <s v="In-Store"/>
    <s v="VE074010"/>
    <s v="Kinloch"/>
    <s v="PH43"/>
    <s v="Scotland"/>
    <x v="0"/>
    <s v="01JZ3NC6TQZEA3H01KPG57CEZP"/>
    <s v="Foam Roller for Muscle Recovery"/>
    <s v="Fitness"/>
    <s v="Recovery Tools"/>
    <n v="29.14"/>
    <n v="8.4969999999999999"/>
    <n v="13"/>
    <n v="0.08"/>
    <n v="1"/>
    <s v="Fitness"/>
    <b v="0"/>
    <s v="Fitness"/>
    <x v="30"/>
  </r>
  <r>
    <s v="CKY-728293"/>
    <d v="2023-01-11T00:00:00"/>
    <s v="Online"/>
    <s v="VE074010"/>
    <s v="Merton"/>
    <s v="SW19"/>
    <s v="England"/>
    <x v="0"/>
    <s v="01JZ3NC6TQZEA3H01KPG57CEZP"/>
    <s v="Foam Roller for Muscle Recovery"/>
    <s v="Fitness"/>
    <s v="Recovery Tools"/>
    <n v="29.14"/>
    <n v="8.4969999999999999"/>
    <n v="13"/>
    <n v="0.04"/>
    <n v="1"/>
    <s v="Fitness"/>
    <b v="0"/>
    <s v="Fitness"/>
    <x v="30"/>
  </r>
  <r>
    <s v="ATA-866766"/>
    <d v="2023-10-07T00:00:00"/>
    <s v="In-Store"/>
    <s v="DL051839"/>
    <s v="Wootton"/>
    <s v="NN4"/>
    <s v="England"/>
    <x v="6"/>
    <s v="01JZ3NCA5NX1M01H3JC96DPDZV"/>
    <s v="Fitness Foam Roller"/>
    <s v="Fitness"/>
    <s v="Recovery Tools"/>
    <n v="29.24"/>
    <n v="8.7469999999999999"/>
    <n v="11"/>
    <n v="0.05"/>
    <n v="1"/>
    <s v="Fitness"/>
    <b v="0"/>
    <s v="Fitness"/>
    <x v="30"/>
  </r>
  <r>
    <s v="HOG-698719"/>
    <d v="2024-12-03T00:00:00"/>
    <s v="Online"/>
    <s v="VE074010"/>
    <s v="Liverpool"/>
    <s v="L74"/>
    <s v="England"/>
    <x v="0"/>
    <s v="01JZ3NC6TQZEA3H01KPG57CEZP"/>
    <s v="Foam Roller for Muscle Recovery"/>
    <s v="Fitness"/>
    <s v="Recovery Tools"/>
    <n v="29.99"/>
    <n v="8.9969999999999999"/>
    <n v="3"/>
    <n v="0.05"/>
    <n v="1"/>
    <s v="Fitness"/>
    <b v="0"/>
    <s v="Fitness"/>
    <x v="30"/>
  </r>
  <r>
    <s v="YHE-364628"/>
    <d v="2024-07-05T00:00:00"/>
    <s v="Online"/>
    <s v="VE074010"/>
    <s v="Aberdeen"/>
    <s v="AB39"/>
    <s v="Scotland"/>
    <x v="0"/>
    <s v="01JZ3NC6TQZEA3H01KPG57CEZP"/>
    <s v="Foam Roller for Muscle Recovery"/>
    <s v="Fitness"/>
    <s v="Recovery Tools"/>
    <n v="29.99"/>
    <n v="8.9969999999999999"/>
    <n v="17"/>
    <n v="0.05"/>
    <n v="1"/>
    <s v="Fitness"/>
    <b v="0"/>
    <s v="Fitness"/>
    <x v="30"/>
  </r>
  <r>
    <s v="LUS-252471"/>
    <d v="2024-06-23T00:00:00"/>
    <s v="Online"/>
    <s v="VE074010"/>
    <s v="Manchester"/>
    <s v="M14"/>
    <s v="England"/>
    <x v="5"/>
    <s v="01JZ3NC6TQZEA3H01KPG57CEZP"/>
    <s v="Foam Roller for Muscle Recovery"/>
    <s v="Fitness"/>
    <s v="Recovery Tools"/>
    <n v="29.99"/>
    <n v="8.9969999999999999"/>
    <n v="8"/>
    <m/>
    <n v="1"/>
    <s v="Fitness"/>
    <b v="0"/>
    <s v="Fitness"/>
    <x v="30"/>
  </r>
  <r>
    <s v="NLM-648570"/>
    <d v="2024-08-12T00:00:00"/>
    <s v="Online"/>
    <s v="VE074010"/>
    <s v="London"/>
    <s v="EC3M"/>
    <s v="England"/>
    <x v="4"/>
    <s v="01JZ3NC6TQZEA3H01KPG57CEZP"/>
    <s v="Foam Roller for Muscle Recovery"/>
    <s v="Fitness"/>
    <s v="Recovery Tools"/>
    <n v="29.99"/>
    <n v="8.9969999999999999"/>
    <n v="16"/>
    <n v="0.28000000000000003"/>
    <n v="1"/>
    <s v="Fitness"/>
    <b v="0"/>
    <s v="Fitness"/>
    <x v="30"/>
  </r>
  <r>
    <s v="PTY-476077"/>
    <d v="2024-03-28T00:00:00"/>
    <s v="In-Store"/>
    <s v="KO032054"/>
    <s v="Newport"/>
    <s v="NR29"/>
    <s v="England"/>
    <x v="1"/>
    <s v="01JZ3NTDJE241Q2EF1J57P3EPT"/>
    <s v="Beef Sirloin Steak"/>
    <s v="Food - Meat"/>
    <s v="Red Meat"/>
    <n v="15.99"/>
    <n v="6.3959999999999999"/>
    <n v="8"/>
    <n v="0.14000000000000001"/>
    <n v="8"/>
    <s v="Food - Meat"/>
    <b v="0"/>
    <s v="Food"/>
    <x v="25"/>
  </r>
  <r>
    <s v="OSP-694500"/>
    <d v="2024-11-03T00:00:00"/>
    <s v="Online"/>
    <s v="KO032054"/>
    <s v="Merton"/>
    <s v="SW19"/>
    <s v="England"/>
    <x v="9"/>
    <s v="01JZ3NTDJE241Q2EF1J57P3EPT"/>
    <s v="Beef Sirloin Steak"/>
    <s v="Food - Meat"/>
    <s v="Red Meat"/>
    <n v="15.99"/>
    <n v="6.3959999999999999"/>
    <n v="12"/>
    <n v="0.27"/>
    <n v="8"/>
    <s v="Food - Meat"/>
    <b v="0"/>
    <s v="Food"/>
    <x v="25"/>
  </r>
  <r>
    <s v="KFA-509225"/>
    <d v="2025-01-27T00:00:00"/>
    <s v="Online"/>
    <s v="RU014698"/>
    <s v="Leeds"/>
    <s v="LS6"/>
    <s v="England"/>
    <x v="8"/>
    <s v="01JZ3NTDJE241Q2EF1J57P3EPT"/>
    <s v="Beef Sirloin Steak"/>
    <s v="Food - Meat"/>
    <s v="Red Meat"/>
    <n v="17.41"/>
    <n v="7.3959999999999999"/>
    <n v="4"/>
    <n v="0.01"/>
    <n v="8"/>
    <s v="Food - Meat"/>
    <b v="0"/>
    <s v="Food"/>
    <x v="25"/>
  </r>
  <r>
    <s v="QVK-388436"/>
    <d v="2025-03-10T00:00:00"/>
    <s v="In-Store"/>
    <s v="WW058734"/>
    <s v="Milton"/>
    <s v="AB56"/>
    <s v="Scotland"/>
    <x v="0"/>
    <s v="01JZ3NTDJE241Q2EF1J57P3EPT"/>
    <s v="Beef Sirloin Steak"/>
    <s v="Food - Meat"/>
    <s v="Red Meat"/>
    <n v="17.41"/>
    <n v="7.3959999999999999"/>
    <n v="6"/>
    <n v="0.18"/>
    <n v="8"/>
    <s v="Food - Meat"/>
    <b v="0"/>
    <s v="Food"/>
    <x v="25"/>
  </r>
  <r>
    <s v="OZF-332594"/>
    <d v="2025-02-15T00:00:00"/>
    <s v="In-Store"/>
    <s v="GT004985"/>
    <s v="Aston"/>
    <s v="TF6"/>
    <s v="England"/>
    <x v="0"/>
    <s v="01JZ3NTDJE241Q2EF1J57P3EPT"/>
    <s v="Beef Sirloin Steak"/>
    <s v="Food - Meat"/>
    <s v="Red Meat"/>
    <n v="17.41"/>
    <n v="7.3959999999999999"/>
    <n v="2"/>
    <n v="0.06"/>
    <n v="8"/>
    <s v="Food - Meat"/>
    <b v="0"/>
    <s v="Food"/>
    <x v="25"/>
  </r>
  <r>
    <s v="YCW-747151"/>
    <d v="2025-02-22T00:00:00"/>
    <s v="In-Store"/>
    <s v="CS062668"/>
    <s v="Weston"/>
    <s v="GU32"/>
    <s v="England"/>
    <x v="5"/>
    <s v="01JZ3NTDJE241Q2EF1J57P3EPT"/>
    <s v="Beef Sirloin Steak"/>
    <s v="Food - Meat"/>
    <s v="Red Meat"/>
    <n v="17.41"/>
    <n v="7.3959999999999999"/>
    <n v="12"/>
    <n v="0.04"/>
    <n v="8"/>
    <s v="Food - Meat"/>
    <b v="0"/>
    <s v="Food"/>
    <x v="25"/>
  </r>
  <r>
    <s v="DAW-992256"/>
    <d v="2024-09-03T00:00:00"/>
    <s v="In-Store"/>
    <s v="NY046491"/>
    <s v="London"/>
    <s v="EC1V"/>
    <s v="England"/>
    <x v="9"/>
    <s v="01JZ3NC5FZ5MKZD6AG24PKW7TJ"/>
    <s v="Beef Stew Meat"/>
    <s v="Food - Meat"/>
    <s v="Red Meat"/>
    <n v="5.99"/>
    <n v="1.7969999999999999"/>
    <n v="7"/>
    <n v="0.32"/>
    <n v="8"/>
    <s v="Food - Meat"/>
    <b v="0"/>
    <s v="Food"/>
    <x v="25"/>
  </r>
  <r>
    <s v="CZU-930114"/>
    <d v="2024-12-14T00:00:00"/>
    <s v="Online"/>
    <s v="NY046491"/>
    <s v="Manchester"/>
    <s v="M14"/>
    <m/>
    <x v="0"/>
    <s v="01JZ3NC5FZ5MKZD6AG24PKW7TJ"/>
    <s v="Beef Stew Meat"/>
    <s v="Food - Meat"/>
    <s v="Red Meat"/>
    <n v="5.99"/>
    <n v="1.7969999999999999"/>
    <n v="10"/>
    <n v="0.35"/>
    <n v="8"/>
    <s v="Food - Meat"/>
    <b v="0"/>
    <s v="Food"/>
    <x v="25"/>
  </r>
  <r>
    <s v="DIJ-809130"/>
    <d v="2024-10-12T00:00:00"/>
    <s v="Online"/>
    <s v="BZ088927"/>
    <s v="Newton"/>
    <s v="IV1"/>
    <s v="Scotland"/>
    <x v="0"/>
    <s v="01JZ3NTDJE241Q2EF1J57P3EPT"/>
    <s v="Beef Sirloin Steak"/>
    <s v="Food - Meat"/>
    <s v="Red Meat"/>
    <n v="16.989999999999998"/>
    <n v="6.3959999999999999"/>
    <n v="10"/>
    <n v="0.14000000000000001"/>
    <n v="8"/>
    <s v="Food - Meat"/>
    <b v="0"/>
    <s v="Food"/>
    <x v="25"/>
  </r>
  <r>
    <s v="ISM-608095"/>
    <d v="2023-01-14T00:00:00"/>
    <s v="Online"/>
    <s v="KO032054"/>
    <s v="Stapleford"/>
    <s v="LN6"/>
    <s v="England"/>
    <x v="6"/>
    <s v="01JZ3NTDJE241Q2EF1J57P3EPT"/>
    <s v="Beef Sirloin Steak"/>
    <s v="Food - Meat"/>
    <s v="Red Meat"/>
    <n v="15.14"/>
    <n v="5.8959999999999999"/>
    <n v="11"/>
    <n v="0.28000000000000003"/>
    <n v="8"/>
    <s v="Food - Meat"/>
    <b v="0"/>
    <s v="Food"/>
    <x v="25"/>
  </r>
  <r>
    <s v="PIN-942239"/>
    <d v="2023-04-29T00:00:00"/>
    <s v="Online"/>
    <s v="NY046491"/>
    <s v="Tullich"/>
    <s v="AB55"/>
    <s v="Scotland"/>
    <x v="0"/>
    <s v="01JZ3NC5FZ5MKZD6AG24PKW7TJ"/>
    <s v="Beef Stew Meat"/>
    <s v="Food - Meat"/>
    <s v="Red Meat"/>
    <n v="5.14"/>
    <n v="1.2969999999999999"/>
    <n v="18"/>
    <n v="0.03"/>
    <n v="8"/>
    <s v="Food - Meat"/>
    <b v="0"/>
    <s v="Food"/>
    <x v="25"/>
  </r>
  <r>
    <s v="IBH-537863"/>
    <d v="2023-07-23T00:00:00"/>
    <s v="In-Store"/>
    <s v="NY046491"/>
    <s v="Swindon"/>
    <s v="SN1"/>
    <s v="England"/>
    <x v="7"/>
    <s v="01JZ3NC5FZ5MKZD6AG24PKW7TJ"/>
    <s v="Beef Stew Meat"/>
    <s v="Food - Meat"/>
    <s v="Red Meat"/>
    <n v="5.14"/>
    <n v="1.2969999999999999"/>
    <n v="9"/>
    <n v="0.31"/>
    <n v="8"/>
    <s v="Food - Meat"/>
    <b v="0"/>
    <s v="Food"/>
    <x v="25"/>
  </r>
  <r>
    <s v="NMB-369943"/>
    <d v="2023-03-24T00:00:00"/>
    <s v="Online"/>
    <s v="HG095570"/>
    <s v="Aberdeen"/>
    <s v="AB39"/>
    <s v="Scotland"/>
    <x v="0"/>
    <s v="01JZ3NTDJE241Q2EF1J57P3EPT"/>
    <s v="Beef Sirloin Steak"/>
    <s v="Food - Meat"/>
    <s v="Red Meat"/>
    <n v="15.24"/>
    <n v="6.1459999999999999"/>
    <n v="1"/>
    <n v="0.03"/>
    <n v="8"/>
    <s v="Food - Meat"/>
    <b v="0"/>
    <s v="Food"/>
    <x v="25"/>
  </r>
  <r>
    <s v="IAX-563915"/>
    <d v="2024-07-05T00:00:00"/>
    <s v="Online"/>
    <s v="NY046491"/>
    <s v="Newton"/>
    <s v="IV1"/>
    <s v="Scotland"/>
    <x v="0"/>
    <s v="01JZ3NC5FZ5MKZD6AG24PKW7TJ"/>
    <s v="Beef Stew Meat"/>
    <s v="Food - Meat"/>
    <s v="Red Meat"/>
    <n v="5.99"/>
    <n v="1.7969999999999999"/>
    <n v="3"/>
    <n v="0.05"/>
    <n v="8"/>
    <s v="Food - Meat"/>
    <b v="0"/>
    <s v="Food"/>
    <x v="25"/>
  </r>
  <r>
    <s v="PRM-975343"/>
    <d v="2024-11-08T00:00:00"/>
    <s v="Online"/>
    <s v="NY046491"/>
    <s v="Kirkton"/>
    <s v="KW10"/>
    <s v="Scotland"/>
    <x v="0"/>
    <s v="01JZ3NC5FZ5MKZD6AG24PKW7TJ"/>
    <s v="Beef Stew Meat"/>
    <s v="Food - Meat"/>
    <s v="Red Meat"/>
    <n v="5.99"/>
    <n v="1.7969999999999999"/>
    <n v="9"/>
    <n v="0.39"/>
    <n v="8"/>
    <s v="Food - Meat"/>
    <b v="0"/>
    <s v="Food"/>
    <x v="25"/>
  </r>
  <r>
    <s v="MSQ-318433"/>
    <d v="2024-04-05T00:00:00"/>
    <s v="In-Store"/>
    <s v="NY046491"/>
    <s v="Twyford"/>
    <s v="LE14"/>
    <s v="England"/>
    <x v="2"/>
    <s v="01JZ3NC5FZ5MKZD6AG24PKW7TJ"/>
    <s v="Beef Stew Meat"/>
    <s v="Food - Meat"/>
    <s v="Red Meat"/>
    <n v="5.99"/>
    <n v="1.7969999999999999"/>
    <n v="16"/>
    <n v="0.26"/>
    <n v="8"/>
    <s v="Food - Meat"/>
    <b v="0"/>
    <s v="Food"/>
    <x v="25"/>
  </r>
  <r>
    <s v="SOW-958189"/>
    <d v="2024-11-17T00:00:00"/>
    <s v="Online"/>
    <s v="NY046491"/>
    <s v="Manchester"/>
    <s v="M14"/>
    <s v="England"/>
    <x v="1"/>
    <s v="01JZ3NC5FZ5MKZD6AG24PKW7TJ"/>
    <s v="Beef Stew Meat"/>
    <s v="Food - Meat"/>
    <s v="Red Meat"/>
    <n v="5.99"/>
    <n v="1.7969999999999999"/>
    <n v="7"/>
    <n v="0.2"/>
    <n v="8"/>
    <s v="Food - Meat"/>
    <b v="0"/>
    <s v="Food"/>
    <x v="25"/>
  </r>
  <r>
    <s v="HCD-302732"/>
    <d v="2023-05-27T00:00:00"/>
    <s v="Online"/>
    <s v="NY046491"/>
    <s v="West End"/>
    <s v="DN36"/>
    <s v="England"/>
    <x v="5"/>
    <s v="01JZ3NC5FZ5MKZD6AG24PKW7TJ"/>
    <s v="Beef Stew Meat"/>
    <s v="Food - Meat"/>
    <s v="Red Meat"/>
    <n v="5.99"/>
    <n v="1.7969999999999999"/>
    <n v="10"/>
    <n v="0.22"/>
    <n v="8"/>
    <s v="Food - Meat"/>
    <b v="0"/>
    <s v="Food"/>
    <x v="25"/>
  </r>
  <r>
    <s v="ESH-366214"/>
    <d v="2024-07-15T00:00:00"/>
    <s v="Online"/>
    <s v="NY046491"/>
    <s v="Kingston"/>
    <s v="DT10"/>
    <s v="England"/>
    <x v="1"/>
    <s v="01JZ3NC5FZ5MKZD6AG24PKW7TJ"/>
    <s v="Beef Stew Meat"/>
    <s v="Food - Meat"/>
    <s v="Red Meat"/>
    <n v="5.99"/>
    <n v="1.7969999999999999"/>
    <n v="10"/>
    <m/>
    <n v="8"/>
    <s v="Food - Meat"/>
    <b v="0"/>
    <s v="Food"/>
    <x v="25"/>
  </r>
  <r>
    <s v="GPU-892066"/>
    <d v="2024-07-02T00:00:00"/>
    <s v="Online"/>
    <s v="EN019067"/>
    <s v="Charlton"/>
    <s v="OX12"/>
    <s v="England"/>
    <x v="2"/>
    <s v="01JZ3N58KX835WAJ7W8GGY7MYG"/>
    <s v="Compact Refrigerator"/>
    <s v="Home Appliances"/>
    <s v="Refrigerators"/>
    <n v="199.99"/>
    <n v="59.997"/>
    <n v="15"/>
    <n v="0.06"/>
    <n v="1"/>
    <s v="Home Appliances"/>
    <b v="0"/>
    <s v="Home Appliances"/>
    <x v="54"/>
  </r>
  <r>
    <s v="DFO-824945"/>
    <d v="2024-02-11T00:00:00"/>
    <s v="In-Store"/>
    <s v="EN019067"/>
    <s v="Normanton"/>
    <s v="LE15"/>
    <s v="England"/>
    <x v="8"/>
    <s v="01JZ3N58KX835WAJ7W8GGY7MYG"/>
    <s v="Compact Refrigerator"/>
    <s v="Home Appliances"/>
    <s v="Refrigerators"/>
    <n v="199.99"/>
    <n v="59.997"/>
    <n v="10"/>
    <n v="0.14000000000000001"/>
    <n v="1"/>
    <s v="Home Appliances"/>
    <b v="0"/>
    <s v="Home Appliances"/>
    <x v="54"/>
  </r>
  <r>
    <s v="KIQ-629390"/>
    <d v="2023-10-13T00:00:00"/>
    <s v="Online"/>
    <s v="EN019067"/>
    <s v="Preston"/>
    <s v="PR1"/>
    <s v="England"/>
    <x v="9"/>
    <s v="01JZ3N58KX835WAJ7W8GGY7MYG"/>
    <s v="Compact Refrigerator"/>
    <s v="Home Appliances"/>
    <s v="Refrigerators"/>
    <n v="199.14"/>
    <n v="59.497"/>
    <n v="17"/>
    <n v="0.08"/>
    <n v="1"/>
    <s v="Home Appliances"/>
    <b v="0"/>
    <s v="Home Appliances"/>
    <x v="54"/>
  </r>
  <r>
    <s v="WFU-008059"/>
    <d v="2023-04-07T00:00:00"/>
    <s v="In-Store"/>
    <s v="EN019067"/>
    <s v="Hatton"/>
    <s v="CV35"/>
    <s v="England"/>
    <x v="5"/>
    <s v="01JZ3N58KX835WAJ7W8GGY7MYG"/>
    <s v="Compact Refrigerator"/>
    <s v="Home Appliances"/>
    <s v="Refrigerators"/>
    <n v="199.14"/>
    <n v="59.497"/>
    <n v="19"/>
    <n v="0.11"/>
    <n v="1"/>
    <s v="Home Appliances"/>
    <b v="0"/>
    <s v="Home Appliances"/>
    <x v="54"/>
  </r>
  <r>
    <s v="FBF-433849"/>
    <d v="2025-01-16T00:00:00"/>
    <s v="Online"/>
    <s v="EN019067"/>
    <s v="Burnside"/>
    <s v="EH52"/>
    <s v="Scotland"/>
    <x v="0"/>
    <s v="01JZ3N58KX835WAJ7W8GGY7MYG"/>
    <s v="Compact Refrigerator"/>
    <s v="Home Appliances"/>
    <s v="Refrigerators"/>
    <n v="199.99"/>
    <n v="59.997"/>
    <n v="15"/>
    <n v="0.04"/>
    <n v="1"/>
    <s v="Home Appliances"/>
    <b v="0"/>
    <s v="Home Appliances"/>
    <x v="54"/>
  </r>
  <r>
    <s v="PFJ-523380"/>
    <d v="2023-03-19T00:00:00"/>
    <s v="Online"/>
    <s v="EN019067"/>
    <s v="Liverpool"/>
    <s v="L74"/>
    <s v="England"/>
    <x v="8"/>
    <s v="01JZ3N58KX835WAJ7W8GGY7MYG"/>
    <s v="Compact Refrigerator"/>
    <s v="Home Appliances"/>
    <s v="Refrigerators"/>
    <n v="199.99"/>
    <n v="59.997"/>
    <n v="20"/>
    <n v="0.08"/>
    <n v="1"/>
    <s v="Home Appliances"/>
    <b v="0"/>
    <s v="Home Appliances"/>
    <x v="54"/>
  </r>
  <r>
    <s v="UQN-793139"/>
    <d v="2024-05-26T00:00:00"/>
    <s v="In-Store"/>
    <s v="SP051385"/>
    <s v="Bristol"/>
    <s v="BS41"/>
    <s v="England"/>
    <x v="7"/>
    <s v="01JZ3N5821R8KZDA4M2VB9J0CM"/>
    <s v="Garam Masala Spice Blend"/>
    <s v="Food - Spices"/>
    <s v="Regional Seasoning Blends"/>
    <n v="2.79"/>
    <n v="0.83699999999999997"/>
    <n v="13"/>
    <n v="0.21"/>
    <n v="8"/>
    <s v="Food - Spices"/>
    <b v="0"/>
    <s v="Food"/>
    <x v="68"/>
  </r>
  <r>
    <s v="BRL-969101"/>
    <d v="2024-09-01T00:00:00"/>
    <s v="In-Store"/>
    <s v="SP051385"/>
    <s v="Norton"/>
    <s v="S8"/>
    <s v="England"/>
    <x v="6"/>
    <s v="01JZ3N5821R8KZDA4M2VB9J0CM"/>
    <s v="Garam Masala Spice Blend"/>
    <s v="Food - Spices"/>
    <s v="Regional Seasoning Blends"/>
    <n v="2.79"/>
    <n v="0.83699999999999997"/>
    <n v="6"/>
    <n v="0.24"/>
    <n v="8"/>
    <s v="Food - Spices"/>
    <b v="0"/>
    <s v="Food"/>
    <x v="68"/>
  </r>
  <r>
    <s v="AJT-075197"/>
    <d v="2024-03-12T00:00:00"/>
    <s v="In-Store"/>
    <s v="SP051385"/>
    <s v="Marston"/>
    <s v="ST20"/>
    <s v="England"/>
    <x v="4"/>
    <s v="01JZ3N5821R8KZDA4M2VB9J0CM"/>
    <s v="Garam Masala Spice Blend"/>
    <s v="Food - Spices"/>
    <s v="Regional Seasoning Blends"/>
    <n v="2.79"/>
    <n v="0.83699999999999997"/>
    <n v="15"/>
    <n v="0.01"/>
    <n v="8"/>
    <s v="Food - Spices"/>
    <b v="0"/>
    <s v="Food"/>
    <x v="68"/>
  </r>
  <r>
    <s v="DZM-693268"/>
    <d v="2024-02-26T00:00:00"/>
    <s v="Online"/>
    <s v="XA062036"/>
    <s v="Marston"/>
    <s v="ST20"/>
    <s v="England"/>
    <x v="4"/>
    <s v="01JZ3NR5VR2QJDZ97NV2F9Y0B8"/>
    <s v="Chipotle Seasoning Blend"/>
    <s v="Food - Spices"/>
    <s v="Regional Seasoning Blends"/>
    <n v="3.49"/>
    <n v="0.996"/>
    <n v="12"/>
    <n v="0.2"/>
    <n v="8"/>
    <s v="Food - Spices"/>
    <b v="0"/>
    <s v="Food"/>
    <x v="68"/>
  </r>
  <r>
    <s v="OWO-762396"/>
    <d v="2023-02-23T00:00:00"/>
    <s v="Online"/>
    <s v="PU037272"/>
    <s v="Milton"/>
    <s v="NG22"/>
    <s v="England"/>
    <x v="7"/>
    <s v="01JZ3NR5VR2QJDZ97NV2F9Y0B8"/>
    <s v="Chipotle Seasoning Blend"/>
    <s v="Food - Spices"/>
    <s v="Regional Seasoning Blends"/>
    <n v="1.64"/>
    <n v="0.496"/>
    <n v="16"/>
    <n v="0.28999999999999998"/>
    <n v="8"/>
    <s v="Food - Spices"/>
    <b v="0"/>
    <s v="Food"/>
    <x v="68"/>
  </r>
  <r>
    <s v="OQX-688038"/>
    <d v="2023-06-19T00:00:00"/>
    <s v="In-Store"/>
    <s v="PU037272"/>
    <s v="Aberdeen"/>
    <s v="AB39"/>
    <s v="Scotland"/>
    <x v="0"/>
    <s v="01JZ3NR5VR2QJDZ97NV2F9Y0B8"/>
    <s v="Chipotle Seasoning Blend"/>
    <s v="Food - Spices"/>
    <s v="Regional Seasoning Blends"/>
    <n v="1.64"/>
    <n v="0.496"/>
    <n v="1"/>
    <n v="0.16"/>
    <n v="8"/>
    <s v="Food - Spices"/>
    <b v="0"/>
    <s v="Food"/>
    <x v="68"/>
  </r>
  <r>
    <s v="QDK-632744"/>
    <d v="2023-03-18T00:00:00"/>
    <s v="In-Store"/>
    <s v="SP051385"/>
    <s v="Glasgow"/>
    <s v="G4"/>
    <s v="Scotland"/>
    <x v="0"/>
    <s v="01JZ3N5821R8KZDA4M2VB9J0CM"/>
    <s v="Garam Masala Spice Blend"/>
    <s v="Food - Spices"/>
    <s v="Regional Seasoning Blends"/>
    <n v="1.94"/>
    <n v="0.33700000000000002"/>
    <n v="16"/>
    <n v="0.22"/>
    <n v="8"/>
    <s v="Food - Spices"/>
    <b v="0"/>
    <s v="Food"/>
    <x v="68"/>
  </r>
  <r>
    <s v="OZF-925822"/>
    <d v="2023-03-01T00:00:00"/>
    <s v="In-Store"/>
    <s v="SP051385"/>
    <s v="Leeds"/>
    <s v="LS6"/>
    <s v="England"/>
    <x v="9"/>
    <s v="01JZ3N5821R8KZDA4M2VB9J0CM"/>
    <s v="Garam Masala Spice Blend"/>
    <s v="Food - Spices"/>
    <s v="Regional Seasoning Blends"/>
    <n v="1.94"/>
    <n v="0.33700000000000002"/>
    <n v="3"/>
    <n v="0.23"/>
    <n v="8"/>
    <s v="Food - Spices"/>
    <b v="0"/>
    <s v="Food"/>
    <x v="68"/>
  </r>
  <r>
    <s v="CEO-979203"/>
    <d v="2023-01-10T00:00:00"/>
    <s v="In-Store"/>
    <s v="XY048815"/>
    <s v="Merton"/>
    <s v="SW19"/>
    <s v="England"/>
    <x v="3"/>
    <s v="01JZ3NR5VR2QJDZ97NV2F9Y0B8"/>
    <s v="Chipotle Seasoning Blend"/>
    <s v="Food - Spices"/>
    <s v="Regional Seasoning Blends"/>
    <n v="1.74"/>
    <n v="0.746"/>
    <n v="16"/>
    <m/>
    <n v="8"/>
    <s v="Food - Spices"/>
    <b v="0"/>
    <s v="Food"/>
    <x v="68"/>
  </r>
  <r>
    <s v="QTF-787346"/>
    <d v="2024-03-15T00:00:00"/>
    <s v="Online"/>
    <s v="SP051385"/>
    <s v="Swindon"/>
    <s v="SN1"/>
    <s v="England"/>
    <x v="4"/>
    <s v="01JZ3N5821R8KZDA4M2VB9J0CM"/>
    <s v="Garam Masala Spice Blend"/>
    <s v="Food - Spices"/>
    <s v="Regional Seasoning Blends"/>
    <n v="2.79"/>
    <n v="0.83699999999999997"/>
    <n v="8"/>
    <n v="0.38"/>
    <n v="8"/>
    <s v="Food - Spices"/>
    <b v="0"/>
    <s v="Food"/>
    <x v="68"/>
  </r>
  <r>
    <s v="KRD-155841"/>
    <d v="2024-10-29T00:00:00"/>
    <s v="In-Store"/>
    <s v="SP051385"/>
    <s v="London"/>
    <s v="WC2H"/>
    <s v="England"/>
    <x v="0"/>
    <s v="01JZ3N5821R8KZDA4M2VB9J0CM"/>
    <s v="Garam Masala Spice Blend"/>
    <s v="Food - Spices"/>
    <s v="Regional Seasoning Blends"/>
    <n v="2.79"/>
    <n v="0.83699999999999997"/>
    <n v="7"/>
    <n v="0.2"/>
    <n v="8"/>
    <s v="Food - Spices"/>
    <b v="0"/>
    <s v="Food"/>
    <x v="68"/>
  </r>
  <r>
    <s v="MVQ-681958"/>
    <d v="2025-01-02T00:00:00"/>
    <s v="In-Store"/>
    <s v="SP051385"/>
    <s v="Weston"/>
    <s v="GU32"/>
    <s v="England"/>
    <x v="6"/>
    <s v="01JZ3N5821R8KZDA4M2VB9J0CM"/>
    <s v="Garam Masala Spice Blend"/>
    <s v="Food - Spices"/>
    <s v="Regional Seasoning Blends"/>
    <n v="2.79"/>
    <n v="0.83699999999999997"/>
    <n v="19"/>
    <n v="0.34"/>
    <n v="8"/>
    <s v="Food - Spices"/>
    <b v="0"/>
    <s v="Food"/>
    <x v="68"/>
  </r>
  <r>
    <s v="BRS-920066"/>
    <d v="2023-04-04T00:00:00"/>
    <s v="Online"/>
    <s v="SP051385"/>
    <s v="Bradford"/>
    <s v="BD7"/>
    <m/>
    <x v="5"/>
    <s v="01JZ3N5821R8KZDA4M2VB9J0CM"/>
    <s v="Garam Masala Spice Blend"/>
    <s v="Food - Spices"/>
    <s v="Regional Seasoning Blends"/>
    <n v="2.79"/>
    <n v="0.83699999999999997"/>
    <n v="2"/>
    <n v="0.36"/>
    <n v="8"/>
    <s v="Food - Spices"/>
    <b v="0"/>
    <s v="Food"/>
    <x v="68"/>
  </r>
  <r>
    <s v="HAZ-746613"/>
    <d v="2023-05-15T00:00:00"/>
    <s v="In-Store"/>
    <s v="SP051385"/>
    <s v="Thorpe"/>
    <s v="BD23"/>
    <s v="England"/>
    <x v="4"/>
    <s v="01JZ3N5821R8KZDA4M2VB9J0CM"/>
    <s v="Garam Masala Spice Blend"/>
    <s v="Food - Spices"/>
    <s v="Regional Seasoning Blends"/>
    <n v="2.79"/>
    <n v="0.83699999999999997"/>
    <n v="13"/>
    <n v="0.25"/>
    <n v="8"/>
    <s v="Food - Spices"/>
    <b v="0"/>
    <s v="Food"/>
    <x v="68"/>
  </r>
  <r>
    <s v="NSF-776201"/>
    <d v="2024-04-22T00:00:00"/>
    <s v="Online"/>
    <s v="SP051385"/>
    <s v="Craigavon"/>
    <s v="BT66"/>
    <s v="Northern Ireland"/>
    <x v="0"/>
    <s v="01JZ3N5821R8KZDA4M2VB9J0CM"/>
    <s v="Garam Masala Spice Blend"/>
    <s v="Food - Spices"/>
    <s v="Regional Seasoning Blends"/>
    <n v="2.79"/>
    <n v="0.83699999999999997"/>
    <n v="4"/>
    <n v="0.05"/>
    <n v="8"/>
    <s v="Food - Spices"/>
    <b v="0"/>
    <s v="Food"/>
    <x v="68"/>
  </r>
  <r>
    <s v="TWQ-809940"/>
    <d v="2024-01-10T00:00:00"/>
    <s v="In-Store"/>
    <s v="MB036703"/>
    <s v="Seaton"/>
    <s v="LE15"/>
    <s v="England"/>
    <x v="9"/>
    <s v="01JZ3NR4K3GEDM8FTY0WZ05QDW"/>
    <s v="Mini Hand Gesture Drone"/>
    <s v="Toys"/>
    <s v="Remote Control Drones"/>
    <n v="29.99"/>
    <n v="11.996"/>
    <n v="5"/>
    <n v="0.01"/>
    <n v="1"/>
    <s v="Toys"/>
    <b v="0"/>
    <s v="Toys"/>
    <x v="11"/>
  </r>
  <r>
    <s v="SSF-611496"/>
    <d v="2024-11-20T00:00:00"/>
    <s v="In-Store"/>
    <s v="MB036703"/>
    <s v="Buckland"/>
    <s v="CT16"/>
    <s v="England"/>
    <x v="0"/>
    <s v="01JZ3NR4K3GEDM8FTY0WZ05QDW"/>
    <s v="Mini Hand Gesture Drone"/>
    <s v="Toys"/>
    <s v="Remote Control Drones"/>
    <n v="29.99"/>
    <n v="11.996"/>
    <n v="18"/>
    <n v="0.3"/>
    <n v="1"/>
    <s v="Toys"/>
    <b v="0"/>
    <s v="Toys"/>
    <x v="11"/>
  </r>
  <r>
    <s v="LKN-847757"/>
    <d v="2024-06-27T00:00:00"/>
    <s v="In-Store"/>
    <s v="ID021245"/>
    <s v="Tullich"/>
    <s v="AB55"/>
    <s v="Scotland"/>
    <x v="0"/>
    <s v="01JZ3NR4K3GEDM8FTY0WZ05QDW"/>
    <s v="Mini Hand Gesture Drone"/>
    <s v="Toys"/>
    <s v="Remote Control Drones"/>
    <n v="30.99"/>
    <n v="11.996"/>
    <n v="4"/>
    <n v="0.15"/>
    <n v="1"/>
    <s v="Toys"/>
    <b v="0"/>
    <s v="Toys"/>
    <x v="11"/>
  </r>
  <r>
    <s v="CQM-178767"/>
    <d v="2024-11-30T00:00:00"/>
    <s v="Online"/>
    <s v="YS067405"/>
    <s v="Halton"/>
    <s v="LS9"/>
    <s v="England"/>
    <x v="6"/>
    <s v="01JZ3NR4K3GEDM8FTY0WZ05QDW"/>
    <s v="Mini Hand Gesture Drone"/>
    <s v="Toys"/>
    <s v="Remote Control Drones"/>
    <n v="30.99"/>
    <n v="11.996"/>
    <n v="15"/>
    <m/>
    <n v="1"/>
    <s v="Toys"/>
    <b v="0"/>
    <s v="Toys"/>
    <x v="11"/>
  </r>
  <r>
    <s v="PXM-098082"/>
    <d v="2024-10-19T00:00:00"/>
    <s v="In-Store"/>
    <s v="NQ067127"/>
    <s v="Merton"/>
    <s v="SW19"/>
    <s v="England"/>
    <x v="7"/>
    <s v="01JZ3NR4K3GEDM8FTY0WZ05QDW"/>
    <s v="Mini Hand Gesture Drone"/>
    <s v="Toys"/>
    <s v="Remote Control Drones"/>
    <n v="30.99"/>
    <n v="11.996"/>
    <n v="5"/>
    <m/>
    <n v="1"/>
    <s v="Toys"/>
    <b v="0"/>
    <s v="Toys"/>
    <x v="11"/>
  </r>
  <r>
    <s v="TTE-239077"/>
    <d v="2023-11-16T00:00:00"/>
    <s v="Online"/>
    <s v="MB036703"/>
    <s v="Twyford"/>
    <s v="LE14"/>
    <s v="England"/>
    <x v="2"/>
    <s v="01JZ3NR4K3GEDM8FTY0WZ05QDW"/>
    <s v="Mini Hand Gesture Drone"/>
    <s v="Toys"/>
    <s v="Remote Control Drones"/>
    <n v="29.14"/>
    <n v="11.496"/>
    <n v="9"/>
    <n v="0.28000000000000003"/>
    <n v="1"/>
    <s v="Toys"/>
    <b v="0"/>
    <s v="Toys"/>
    <x v="11"/>
  </r>
  <r>
    <s v="WFT-505521"/>
    <d v="2023-05-23T00:00:00"/>
    <s v="Online"/>
    <s v="MB036703"/>
    <s v="London"/>
    <s v="W1F"/>
    <s v="England"/>
    <x v="5"/>
    <s v="01JZ3NR4K3GEDM8FTY0WZ05QDW"/>
    <s v="Mini Hand Gesture Drone"/>
    <s v="Toys"/>
    <s v="Remote Control Drones"/>
    <n v="29.14"/>
    <n v="11.496"/>
    <n v="18"/>
    <n v="0.08"/>
    <n v="1"/>
    <s v="Toys"/>
    <b v="0"/>
    <s v="Toys"/>
    <x v="11"/>
  </r>
  <r>
    <s v="YUG-420501"/>
    <d v="2023-10-22T00:00:00"/>
    <s v="In-Store"/>
    <s v="OU065758"/>
    <s v="London"/>
    <s v="WC2H"/>
    <s v="England"/>
    <x v="3"/>
    <s v="01JZ3NR4K3GEDM8FTY0WZ05QDW"/>
    <s v="Mini Hand Gesture Drone"/>
    <s v="Toys"/>
    <s v="Remote Control Drones"/>
    <n v="29.24"/>
    <n v="11.746"/>
    <n v="20"/>
    <n v="0.04"/>
    <n v="1"/>
    <s v="Toys"/>
    <b v="0"/>
    <s v="Toys"/>
    <x v="11"/>
  </r>
  <r>
    <s v="AAR-818785"/>
    <d v="2023-12-07T00:00:00"/>
    <s v="Online"/>
    <s v="NQ046524"/>
    <s v="Dean"/>
    <s v="OX7"/>
    <s v="England"/>
    <x v="1"/>
    <s v="01JZ3NR4K3GEDM8FTY0WZ05QDW"/>
    <s v="Mini Hand Gesture Drone"/>
    <s v="Toys"/>
    <s v="Remote Control Drones"/>
    <n v="29.24"/>
    <n v="11.746"/>
    <n v="6"/>
    <n v="0.01"/>
    <n v="1"/>
    <s v="Toys"/>
    <b v="0"/>
    <s v="Toys"/>
    <x v="11"/>
  </r>
  <r>
    <s v="FUF-498061"/>
    <d v="2024-06-19T00:00:00"/>
    <s v="In-Store"/>
    <s v="AI086285"/>
    <s v="Newton"/>
    <s v="IV1"/>
    <s v="Scotland"/>
    <x v="0"/>
    <s v="01JZ3N50JD9JWZTZN2CWJ59MW1"/>
    <s v="Herb Seasoned Rice"/>
    <s v="Food - Sides"/>
    <s v="Rice"/>
    <n v="2.99"/>
    <n v="0.89700000000000002"/>
    <n v="6"/>
    <n v="0.33"/>
    <n v="8"/>
    <s v="Food - Sides"/>
    <b v="0"/>
    <s v="Food"/>
    <x v="33"/>
  </r>
  <r>
    <s v="UIB-003832"/>
    <d v="2024-06-09T00:00:00"/>
    <s v="In-Store"/>
    <s v="MG006726"/>
    <s v="Eaton"/>
    <s v="DN22"/>
    <m/>
    <x v="2"/>
    <s v="01JZ3NT0W7CS0W3AFK08D40KY0"/>
    <s v="White Rice"/>
    <s v="Food - Grains"/>
    <s v="Rice"/>
    <n v="1.49"/>
    <n v="0.59599999999999997"/>
    <n v="19"/>
    <n v="0.24"/>
    <n v="8"/>
    <s v="Food - Grains"/>
    <b v="0"/>
    <s v="Food"/>
    <x v="58"/>
  </r>
  <r>
    <s v="FLY-009935"/>
    <d v="2024-12-20T00:00:00"/>
    <s v="Online"/>
    <s v="MG006726"/>
    <s v="Aberdeen"/>
    <s v="AB39"/>
    <s v="Scotland"/>
    <x v="0"/>
    <s v="01JZ3NT0W7CS0W3AFK08D40KY0"/>
    <s v="White Rice"/>
    <s v="Food - Grains"/>
    <s v="Rice"/>
    <n v="1.49"/>
    <n v="0.59599999999999997"/>
    <n v="13"/>
    <n v="0.09"/>
    <n v="8"/>
    <s v="Food - Grains"/>
    <b v="0"/>
    <s v="Food"/>
    <x v="58"/>
  </r>
  <r>
    <s v="VMW-370175"/>
    <d v="2024-01-03T00:00:00"/>
    <s v="Online"/>
    <s v="MG006726"/>
    <s v="Sheffield"/>
    <s v="S33"/>
    <s v="England"/>
    <x v="5"/>
    <s v="01JZ3NT0W7CS0W3AFK08D40KY0"/>
    <s v="White Rice"/>
    <s v="Food - Grains"/>
    <s v="Rice"/>
    <n v="1.49"/>
    <n v="0.59599999999999997"/>
    <n v="1"/>
    <n v="0.15"/>
    <n v="8"/>
    <s v="Food - Grains"/>
    <b v="0"/>
    <s v="Food"/>
    <x v="58"/>
  </r>
  <r>
    <s v="UKT-135303"/>
    <d v="2025-02-16T00:00:00"/>
    <s v="Online"/>
    <s v="RZ091372"/>
    <s v="Denton"/>
    <s v="M34"/>
    <s v="England"/>
    <x v="9"/>
    <s v="01JZ3NT0W7CS0W3AFK08D40KY0"/>
    <s v="White Rice"/>
    <s v="Food - Grains"/>
    <s v="Rice"/>
    <n v="2.91"/>
    <n v="1.5960000000000001"/>
    <n v="16"/>
    <n v="0.01"/>
    <n v="8"/>
    <s v="Food - Grains"/>
    <b v="0"/>
    <s v="Food"/>
    <x v="58"/>
  </r>
  <r>
    <s v="YKC-335300"/>
    <d v="2024-11-08T00:00:00"/>
    <s v="Online"/>
    <s v="VK044451"/>
    <s v="Normanton"/>
    <s v="LE15"/>
    <s v="England"/>
    <x v="6"/>
    <s v="01JZ3NT0W7CS0W3AFK08D40KY0"/>
    <s v="White Rice"/>
    <s v="Food - Grains"/>
    <s v="Rice"/>
    <n v="2.4900000000000002"/>
    <n v="0.59599999999999997"/>
    <n v="11"/>
    <n v="0.12"/>
    <n v="8"/>
    <s v="Food - Grains"/>
    <b v="0"/>
    <s v="Food"/>
    <x v="58"/>
  </r>
  <r>
    <s v="NCC-826145"/>
    <d v="2023-09-26T00:00:00"/>
    <s v="Online"/>
    <s v="MG006726"/>
    <s v="Ashley"/>
    <s v="SN13"/>
    <s v="England"/>
    <x v="4"/>
    <s v="01JZ3NT0W7CS0W3AFK08D40KY0"/>
    <s v="White Rice"/>
    <s v="Food - Grains"/>
    <s v="Rice"/>
    <n v="0.64"/>
    <n v="9.6000000000000002E-2"/>
    <n v="7"/>
    <n v="0.39"/>
    <n v="8"/>
    <s v="Food - Grains"/>
    <b v="0"/>
    <s v="Food"/>
    <x v="58"/>
  </r>
  <r>
    <s v="VIF-548828"/>
    <d v="2023-07-01T00:00:00"/>
    <s v="Online"/>
    <s v="MG006726"/>
    <s v="Kinloch"/>
    <s v="PH43"/>
    <s v="Scotland"/>
    <x v="0"/>
    <s v="01JZ3NT0W7CS0W3AFK08D40KY0"/>
    <s v="White Rice"/>
    <s v="Food - Grains"/>
    <s v="Rice"/>
    <n v="0.64"/>
    <n v="9.6000000000000002E-2"/>
    <n v="10"/>
    <n v="0.2"/>
    <n v="8"/>
    <s v="Food - Grains"/>
    <b v="0"/>
    <s v="Food"/>
    <x v="58"/>
  </r>
  <r>
    <s v="LJO-822393"/>
    <d v="2023-09-12T00:00:00"/>
    <s v="Online"/>
    <s v="MG006726"/>
    <s v="Brampton"/>
    <s v="NR34"/>
    <s v="England"/>
    <x v="0"/>
    <s v="01JZ3NT0W7CS0W3AFK08D40KY0"/>
    <s v="White Rice"/>
    <s v="Food - Grains"/>
    <s v="Rice"/>
    <n v="0.64"/>
    <n v="9.6000000000000002E-2"/>
    <n v="15"/>
    <n v="0.17"/>
    <n v="8"/>
    <s v="Food - Grains"/>
    <b v="0"/>
    <s v="Food"/>
    <x v="58"/>
  </r>
  <r>
    <s v="DRR-723457"/>
    <d v="2023-06-05T00:00:00"/>
    <s v="In-Store"/>
    <s v="EG001806"/>
    <s v="Sheffield"/>
    <s v="S33"/>
    <s v="England"/>
    <x v="8"/>
    <s v="01JZ3NT0W7CS0W3AFK08D40KY0"/>
    <s v="White Rice"/>
    <s v="Food - Grains"/>
    <s v="Rice"/>
    <n v="0.74"/>
    <n v="0.34599999999999997"/>
    <n v="11"/>
    <n v="0.08"/>
    <n v="8"/>
    <s v="Food - Grains"/>
    <b v="0"/>
    <s v="Food"/>
    <x v="58"/>
  </r>
  <r>
    <s v="RNG-206572"/>
    <d v="2023-09-14T00:00:00"/>
    <s v="Online"/>
    <s v="FB082958"/>
    <s v="Wootton"/>
    <s v="NN4"/>
    <s v="England"/>
    <x v="8"/>
    <s v="01JZ3NT0W7CS0W3AFK08D40KY0"/>
    <s v="White Rice"/>
    <s v="Food - Grains"/>
    <s v="Rice"/>
    <n v="0.74"/>
    <n v="0.34599999999999997"/>
    <n v="5"/>
    <n v="0.03"/>
    <n v="8"/>
    <s v="Food - Grains"/>
    <b v="0"/>
    <s v="Food"/>
    <x v="58"/>
  </r>
  <r>
    <s v="RYG-433672"/>
    <d v="2023-05-30T00:00:00"/>
    <s v="In-Store"/>
    <s v="TA055100"/>
    <s v="Newport"/>
    <s v="NR29"/>
    <s v="England"/>
    <x v="2"/>
    <s v="01JZ3NT0W7CS0W3AFK08D40KY0"/>
    <s v="White Rice"/>
    <s v="Food - Grains"/>
    <s v="Rice"/>
    <n v="0.74"/>
    <n v="0.34599999999999997"/>
    <n v="1"/>
    <n v="0"/>
    <n v="8"/>
    <s v="Food - Grains"/>
    <b v="0"/>
    <s v="Food"/>
    <x v="58"/>
  </r>
  <r>
    <s v="QQR-423003"/>
    <d v="2024-07-20T00:00:00"/>
    <s v="In-Store"/>
    <s v="KE097740"/>
    <s v="Seaton"/>
    <s v="LE15"/>
    <s v="England"/>
    <x v="6"/>
    <s v="01JZ3N50PJAJSDGVCR76Z8N0XA"/>
    <s v="Wild Rice Pilaf"/>
    <s v="Food - Grains"/>
    <s v="Rice Dishes"/>
    <n v="3.79"/>
    <n v="1.137"/>
    <n v="5"/>
    <n v="0.16"/>
    <n v="8"/>
    <s v="Food - Grains"/>
    <b v="0"/>
    <s v="Food"/>
    <x v="58"/>
  </r>
  <r>
    <s v="NYK-551816"/>
    <d v="2024-04-16T00:00:00"/>
    <s v="Online"/>
    <s v="KE097740"/>
    <s v="Stapleford"/>
    <s v="LN6"/>
    <s v="England"/>
    <x v="2"/>
    <s v="01JZ3N50PJAJSDGVCR76Z8N0XA"/>
    <s v="Wild Rice Pilaf"/>
    <s v="Food - Grains"/>
    <s v="Rice Dishes"/>
    <n v="3.79"/>
    <n v="1.137"/>
    <n v="3"/>
    <n v="0.03"/>
    <n v="8"/>
    <s v="Food - Grains"/>
    <b v="0"/>
    <s v="Food"/>
    <x v="58"/>
  </r>
  <r>
    <s v="SBG-923785"/>
    <d v="2024-05-17T00:00:00"/>
    <s v="Online"/>
    <s v="VF050364"/>
    <s v="Bradford"/>
    <s v="BD7"/>
    <s v="England"/>
    <x v="7"/>
    <s v="01JZ3NCC91DT2SEYK4HX8TATVM"/>
    <s v="Pineapple Coconut Rice Mix"/>
    <s v="Food - Grains"/>
    <s v="Rice Dishes"/>
    <n v="3.99"/>
    <n v="1.1970000000000001"/>
    <n v="15"/>
    <n v="0.18"/>
    <n v="8"/>
    <s v="Food - Grains"/>
    <b v="0"/>
    <s v="Food"/>
    <x v="58"/>
  </r>
  <r>
    <s v="EQL-812326"/>
    <d v="2024-02-05T00:00:00"/>
    <s v="In-Store"/>
    <s v="VF050364"/>
    <s v="Newport"/>
    <s v="NR29"/>
    <s v="England"/>
    <x v="5"/>
    <s v="01JZ3NCC91DT2SEYK4HX8TATVM"/>
    <s v="Pineapple Coconut Rice Mix"/>
    <s v="Food - Grains"/>
    <s v="Rice Dishes"/>
    <n v="3.99"/>
    <n v="1.1970000000000001"/>
    <n v="19"/>
    <n v="0.17"/>
    <n v="8"/>
    <s v="Food - Grains"/>
    <b v="0"/>
    <s v="Food"/>
    <x v="58"/>
  </r>
  <r>
    <s v="FQB-567324"/>
    <d v="2024-12-05T00:00:00"/>
    <s v="Online"/>
    <s v="VF050364"/>
    <s v="Halton"/>
    <s v="LS9"/>
    <s v="England"/>
    <x v="6"/>
    <s v="01JZ3NCC91DT2SEYK4HX8TATVM"/>
    <s v="Pineapple Coconut Rice Mix"/>
    <s v="Food - Grains"/>
    <s v="Rice Dishes"/>
    <n v="3.99"/>
    <n v="1.1970000000000001"/>
    <n v="7"/>
    <n v="0.36"/>
    <n v="8"/>
    <s v="Food - Grains"/>
    <b v="0"/>
    <s v="Food"/>
    <x v="58"/>
  </r>
  <r>
    <s v="ZSQ-225705"/>
    <d v="2024-09-19T00:00:00"/>
    <s v="Online"/>
    <s v="FP036501"/>
    <s v="Normanton"/>
    <s v="LE15"/>
    <s v="England"/>
    <x v="5"/>
    <s v="01JZ3NC6EFAVVVKST3SCQDX5CD"/>
    <s v="Saffron Rice Mix"/>
    <s v="Food - Grains"/>
    <s v="Rice Dishes"/>
    <n v="2.99"/>
    <n v="0.89700000000000002"/>
    <n v="15"/>
    <n v="0.02"/>
    <n v="8"/>
    <s v="Food - Grains"/>
    <b v="0"/>
    <s v="Food"/>
    <x v="58"/>
  </r>
  <r>
    <s v="MIX-018427"/>
    <d v="2024-12-23T00:00:00"/>
    <s v="In-Store"/>
    <s v="FP036501"/>
    <s v="Sutton"/>
    <s v="CT15"/>
    <s v="England"/>
    <x v="1"/>
    <s v="01JZ3NC6EFAVVVKST3SCQDX5CD"/>
    <s v="Saffron Rice Mix"/>
    <s v="Food - Grains"/>
    <s v="Rice Dishes"/>
    <n v="2.99"/>
    <n v="0.89700000000000002"/>
    <n v="4"/>
    <n v="0.25"/>
    <n v="8"/>
    <s v="Food - Grains"/>
    <b v="0"/>
    <s v="Food"/>
    <x v="58"/>
  </r>
  <r>
    <s v="ANJ-588497"/>
    <d v="2024-11-26T00:00:00"/>
    <s v="In-Store"/>
    <s v="FP036501"/>
    <s v="Whitchurch"/>
    <s v="BS14"/>
    <s v="England"/>
    <x v="8"/>
    <s v="01JZ3NC6EFAVVVKST3SCQDX5CD"/>
    <s v="Saffron Rice Mix"/>
    <s v="Food - Grains"/>
    <s v="Rice Dishes"/>
    <n v="2.99"/>
    <n v="0.89700000000000002"/>
    <n v="20"/>
    <n v="0.31"/>
    <n v="8"/>
    <s v="Food - Grains"/>
    <b v="0"/>
    <s v="Food"/>
    <x v="58"/>
  </r>
  <r>
    <s v="BCH-805393"/>
    <d v="2024-01-01T00:00:00"/>
    <s v="In-Store"/>
    <s v="FP036501"/>
    <s v="Church End"/>
    <s v="CB4"/>
    <s v="England"/>
    <x v="5"/>
    <s v="01JZ3NC6EFAVVVKST3SCQDX5CD"/>
    <s v="Saffron Rice Mix"/>
    <s v="Food - Grains"/>
    <s v="Rice Dishes"/>
    <n v="2.99"/>
    <n v="0.89700000000000002"/>
    <n v="18"/>
    <n v="0.27"/>
    <n v="8"/>
    <s v="Food - Grains"/>
    <b v="0"/>
    <s v="Food"/>
    <x v="58"/>
  </r>
  <r>
    <s v="KBO-889958"/>
    <d v="2024-10-13T00:00:00"/>
    <s v="In-Store"/>
    <s v="QB036725"/>
    <s v="Bradford"/>
    <s v="BD7"/>
    <s v="England"/>
    <x v="9"/>
    <s v="01JZ3NCC91DT2SEYK4HX8TATVM"/>
    <s v="Pineapple Coconut Rice Mix"/>
    <s v="Food - Grains"/>
    <s v="Rice Dishes"/>
    <n v="4.99"/>
    <n v="1.1970000000000001"/>
    <n v="7"/>
    <n v="0.12"/>
    <n v="8"/>
    <s v="Food - Grains"/>
    <b v="0"/>
    <s v="Food"/>
    <x v="58"/>
  </r>
  <r>
    <s v="KVU-261557"/>
    <d v="2023-01-31T00:00:00"/>
    <s v="Online"/>
    <s v="KE097740"/>
    <s v="Milton"/>
    <s v="AB56"/>
    <s v="Scotland"/>
    <x v="0"/>
    <s v="01JZ3N50PJAJSDGVCR76Z8N0XA"/>
    <s v="Wild Rice Pilaf"/>
    <s v="Food - Grains"/>
    <s v="Rice Dishes"/>
    <n v="2.79"/>
    <n v="0.58699999999999997"/>
    <n v="17"/>
    <n v="0.05"/>
    <n v="8"/>
    <s v="Food - Grains"/>
    <b v="0"/>
    <s v="Food"/>
    <x v="58"/>
  </r>
  <r>
    <s v="TJL-797815"/>
    <d v="2023-03-13T00:00:00"/>
    <s v="In-Store"/>
    <s v="KE097740"/>
    <s v="Kingston"/>
    <s v="DT10"/>
    <s v="England"/>
    <x v="8"/>
    <s v="01JZ3N50PJAJSDGVCR76Z8N0XA"/>
    <s v="Wild Rice Pilaf"/>
    <s v="Food - Grains"/>
    <s v="Rice Dishes"/>
    <n v="2.79"/>
    <n v="0.58699999999999997"/>
    <n v="11"/>
    <n v="0.32"/>
    <n v="8"/>
    <s v="Food - Grains"/>
    <b v="0"/>
    <s v="Food"/>
    <x v="58"/>
  </r>
  <r>
    <s v="YQW-099479"/>
    <d v="2023-07-01T00:00:00"/>
    <s v="Online"/>
    <s v="VF050364"/>
    <s v="London"/>
    <s v="WC1B"/>
    <s v="England"/>
    <x v="9"/>
    <s v="01JZ3NCC91DT2SEYK4HX8TATVM"/>
    <s v="Pineapple Coconut Rice Mix"/>
    <s v="Food - Grains"/>
    <s v="Rice Dishes"/>
    <n v="3.14"/>
    <n v="0.69699999999999995"/>
    <n v="18"/>
    <m/>
    <n v="8"/>
    <s v="Food - Grains"/>
    <b v="0"/>
    <s v="Food"/>
    <x v="58"/>
  </r>
  <r>
    <s v="HPG-904967"/>
    <d v="2023-11-21T00:00:00"/>
    <s v="In-Store"/>
    <s v="VF050364"/>
    <s v="London"/>
    <s v="EC3M"/>
    <s v="England"/>
    <x v="5"/>
    <s v="01JZ3NCC91DT2SEYK4HX8TATVM"/>
    <s v="Pineapple Coconut Rice Mix"/>
    <s v="Food - Grains"/>
    <s v="Rice Dishes"/>
    <n v="3.14"/>
    <n v="0.69699999999999995"/>
    <n v="7"/>
    <n v="0.22"/>
    <n v="8"/>
    <s v="Food - Grains"/>
    <b v="0"/>
    <s v="Food"/>
    <x v="58"/>
  </r>
  <r>
    <s v="AAM-137550"/>
    <d v="2023-10-18T00:00:00"/>
    <s v="In-Store"/>
    <s v="VF050364"/>
    <s v="Pentre"/>
    <s v="SY4"/>
    <s v="Wales"/>
    <x v="0"/>
    <s v="01JZ3NCC91DT2SEYK4HX8TATVM"/>
    <s v="Pineapple Coconut Rice Mix"/>
    <s v="Food - Grains"/>
    <s v="Rice Dishes"/>
    <n v="3.14"/>
    <n v="0.69699999999999995"/>
    <n v="1"/>
    <n v="0.3"/>
    <n v="8"/>
    <s v="Food - Grains"/>
    <b v="0"/>
    <s v="Food"/>
    <x v="58"/>
  </r>
  <r>
    <s v="VFG-142365"/>
    <d v="2023-03-28T00:00:00"/>
    <s v="In-Store"/>
    <s v="FP036501"/>
    <s v="London"/>
    <s v="SW1E"/>
    <s v="England"/>
    <x v="3"/>
    <s v="01JZ3NC6EFAVVVKST3SCQDX5CD"/>
    <s v="Saffron Rice Mix"/>
    <s v="Food - Grains"/>
    <s v="Rice Dishes"/>
    <n v="2.14"/>
    <n v="0.39700000000000002"/>
    <n v="14"/>
    <n v="0.17"/>
    <n v="8"/>
    <s v="Food - Grains"/>
    <b v="0"/>
    <s v="Food"/>
    <x v="58"/>
  </r>
  <r>
    <s v="BYK-200612"/>
    <d v="2023-07-01T00:00:00"/>
    <s v="In-Store"/>
    <s v="FP036501"/>
    <s v="Glasgow"/>
    <s v="G4"/>
    <s v="Scotland"/>
    <x v="0"/>
    <s v="01JZ3NC6EFAVVVKST3SCQDX5CD"/>
    <s v="Saffron Rice Mix"/>
    <s v="Food - Grains"/>
    <s v="Rice Dishes"/>
    <n v="2.14"/>
    <n v="0.39700000000000002"/>
    <n v="8"/>
    <n v="0.24"/>
    <n v="8"/>
    <s v="Food - Grains"/>
    <b v="0"/>
    <s v="Food"/>
    <x v="58"/>
  </r>
  <r>
    <s v="TBM-576174"/>
    <d v="2023-09-19T00:00:00"/>
    <s v="Online"/>
    <s v="MU098236"/>
    <s v="Dean"/>
    <s v="OX7"/>
    <s v="England"/>
    <x v="6"/>
    <s v="01JZ3NCC91DT2SEYK4HX8TATVM"/>
    <s v="Pineapple Coconut Rice Mix"/>
    <s v="Food - Grains"/>
    <s v="Rice Dishes"/>
    <n v="3.24"/>
    <n v="0.94699999999999995"/>
    <n v="11"/>
    <n v="0.09"/>
    <n v="8"/>
    <s v="Food - Grains"/>
    <b v="0"/>
    <s v="Food"/>
    <x v="58"/>
  </r>
  <r>
    <s v="XSY-659533"/>
    <d v="2023-12-15T00:00:00"/>
    <s v="Online"/>
    <s v="BT092186"/>
    <s v="Liverpool"/>
    <s v="L74"/>
    <s v="England"/>
    <x v="9"/>
    <s v="01JZ3NCC91DT2SEYK4HX8TATVM"/>
    <s v="Pineapple Coconut Rice Mix"/>
    <s v="Food - Grains"/>
    <s v="Rice Dishes"/>
    <n v="3.24"/>
    <n v="0.94699999999999995"/>
    <n v="2"/>
    <n v="0.02"/>
    <n v="8"/>
    <s v="Food - Grains"/>
    <b v="0"/>
    <s v="Food"/>
    <x v="58"/>
  </r>
  <r>
    <s v="NSK-321339"/>
    <d v="2023-10-30T00:00:00"/>
    <s v="Online"/>
    <s v="QJ057888"/>
    <s v="Sheffield"/>
    <s v="S33"/>
    <s v="England"/>
    <x v="0"/>
    <s v="01JZ3NCC91DT2SEYK4HX8TATVM"/>
    <s v="Pineapple Coconut Rice Mix"/>
    <s v="Food - Grains"/>
    <s v="Rice Dishes"/>
    <n v="3.24"/>
    <n v="0.94699999999999995"/>
    <n v="17"/>
    <n v="0.09"/>
    <n v="8"/>
    <s v="Food - Grains"/>
    <b v="0"/>
    <s v="Food"/>
    <x v="58"/>
  </r>
  <r>
    <s v="YIA-689363"/>
    <d v="2023-10-24T00:00:00"/>
    <s v="Online"/>
    <s v="FP036501"/>
    <s v="Newton"/>
    <s v="NG34"/>
    <s v="England"/>
    <x v="1"/>
    <s v="01JZ3NC6EFAVVVKST3SCQDX5CD"/>
    <s v="Saffron Rice Mix"/>
    <s v="Food - Grains"/>
    <s v="Rice Dishes"/>
    <n v="2.99"/>
    <n v="0.89700000000000002"/>
    <n v="3"/>
    <m/>
    <n v="8"/>
    <s v="Food - Grains"/>
    <b v="0"/>
    <s v="Food"/>
    <x v="58"/>
  </r>
  <r>
    <s v="GBR-719590"/>
    <d v="2023-12-14T00:00:00"/>
    <s v="Online"/>
    <s v="FP036501"/>
    <s v="Newtown"/>
    <s v="RG20"/>
    <s v="England"/>
    <x v="6"/>
    <s v="01JZ3NC6EFAVVVKST3SCQDX5CD"/>
    <s v="Saffron Rice Mix"/>
    <s v="Food - Grains"/>
    <s v="Rice Dishes"/>
    <n v="2.99"/>
    <n v="0.89700000000000002"/>
    <n v="10"/>
    <n v="0"/>
    <n v="8"/>
    <s v="Food - Grains"/>
    <b v="0"/>
    <s v="Food"/>
    <x v="58"/>
  </r>
  <r>
    <s v="RCB-209895"/>
    <d v="2024-12-15T00:00:00"/>
    <s v="Online"/>
    <s v="FP036501"/>
    <s v="Newtown"/>
    <s v="RG20"/>
    <s v="England"/>
    <x v="0"/>
    <s v="01JZ3NC6EFAVVVKST3SCQDX5CD"/>
    <s v="Saffron Rice Mix"/>
    <s v="Food - Grains"/>
    <s v="Rice Dishes"/>
    <n v="2.99"/>
    <n v="0.89700000000000002"/>
    <n v="20"/>
    <n v="0.3"/>
    <n v="8"/>
    <s v="Food - Grains"/>
    <b v="0"/>
    <s v="Food"/>
    <x v="58"/>
  </r>
  <r>
    <s v="KZT-685129"/>
    <d v="2023-11-29T00:00:00"/>
    <s v="In-Store"/>
    <s v="FP036501"/>
    <s v="London"/>
    <s v="EC1V"/>
    <s v="England"/>
    <x v="5"/>
    <s v="01JZ3NC6EFAVVVKST3SCQDX5CD"/>
    <s v="Saffron Rice Mix"/>
    <s v="Food - Grains"/>
    <s v="Rice Dishes"/>
    <n v="2.99"/>
    <n v="0.89700000000000002"/>
    <n v="6"/>
    <n v="0.18"/>
    <n v="8"/>
    <s v="Food - Grains"/>
    <b v="0"/>
    <s v="Food"/>
    <x v="58"/>
  </r>
  <r>
    <s v="YZU-281623"/>
    <d v="2024-08-24T00:00:00"/>
    <s v="Online"/>
    <s v="MT028981"/>
    <s v="Milton"/>
    <s v="NG22"/>
    <s v="England"/>
    <x v="7"/>
    <s v="01JZ3N5304WRA25VXQ2F5EQPVJ"/>
    <s v="Home Cleaning Robot"/>
    <s v="Home Appliances"/>
    <s v="Robotic Cleaners"/>
    <n v="249.99"/>
    <n v="74.997"/>
    <n v="7"/>
    <n v="0.12"/>
    <n v="1"/>
    <s v="Home Appliances"/>
    <b v="0"/>
    <s v="Home Appliances"/>
    <x v="54"/>
  </r>
  <r>
    <s v="UHZ-098324"/>
    <d v="2024-04-01T00:00:00"/>
    <s v="In-Store"/>
    <s v="MT028981"/>
    <s v="Seaton"/>
    <s v="LE15"/>
    <s v="England"/>
    <x v="5"/>
    <s v="01JZ3N5304WRA25VXQ2F5EQPVJ"/>
    <s v="Home Cleaning Robot"/>
    <s v="Home Appliances"/>
    <s v="Robotic Cleaners"/>
    <n v="249.99"/>
    <n v="74.997"/>
    <n v="19"/>
    <m/>
    <n v="1"/>
    <s v="Home Appliances"/>
    <b v="0"/>
    <s v="Home Appliances"/>
    <x v="54"/>
  </r>
  <r>
    <s v="MJA-160996"/>
    <d v="2023-10-08T00:00:00"/>
    <s v="In-Store"/>
    <s v="MT028981"/>
    <s v="Tullich"/>
    <s v="AB55"/>
    <s v="Scotland"/>
    <x v="0"/>
    <s v="01JZ3N5304WRA25VXQ2F5EQPVJ"/>
    <s v="Home Cleaning Robot"/>
    <s v="Home Appliances"/>
    <s v="Robotic Cleaners"/>
    <n v="248.99"/>
    <n v="74.447000000000003"/>
    <n v="1"/>
    <n v="0.28999999999999998"/>
    <n v="1"/>
    <s v="Home Appliances"/>
    <b v="0"/>
    <s v="Home Appliances"/>
    <x v="54"/>
  </r>
  <r>
    <s v="WCG-316116"/>
    <d v="2025-02-24T00:00:00"/>
    <s v="Online"/>
    <s v="FA035790"/>
    <s v="Pentre"/>
    <s v="SY4"/>
    <s v="Wales"/>
    <x v="0"/>
    <s v="01JZ3NR46ZBK2BZMNQNJ51R4QF"/>
    <s v="Interactive Robot Toy"/>
    <s v="Toys"/>
    <s v="Robotics Toys"/>
    <n v="36.409999999999997"/>
    <n v="14.996"/>
    <n v="1"/>
    <n v="0.1"/>
    <n v="1"/>
    <s v="Toys"/>
    <b v="0"/>
    <s v="Toys"/>
    <x v="11"/>
  </r>
  <r>
    <s v="KBA-662648"/>
    <d v="2024-02-26T00:00:00"/>
    <s v="In-Store"/>
    <s v="FE047073"/>
    <s v="East End"/>
    <s v="BH21"/>
    <s v="England"/>
    <x v="2"/>
    <s v="01JZ3NR46ZBK2BZMNQNJ51R4QF"/>
    <s v="Interactive Robot Toy"/>
    <s v="Toys"/>
    <s v="Robotics Toys"/>
    <n v="35.99"/>
    <n v="13.996"/>
    <n v="17"/>
    <m/>
    <n v="1"/>
    <s v="Toys"/>
    <b v="0"/>
    <s v="Toys"/>
    <x v="11"/>
  </r>
  <r>
    <s v="BJJ-820172"/>
    <d v="2023-05-30T00:00:00"/>
    <s v="Online"/>
    <s v="DO060614"/>
    <s v="Buckland"/>
    <s v="CT16"/>
    <s v="England"/>
    <x v="0"/>
    <s v="01JZ3NR46ZBK2BZMNQNJ51R4QF"/>
    <s v="Interactive Robot Toy"/>
    <s v="Toys"/>
    <s v="Robotics Toys"/>
    <n v="34.14"/>
    <n v="13.496"/>
    <n v="16"/>
    <m/>
    <n v="1"/>
    <s v="Toys"/>
    <b v="0"/>
    <s v="Toys"/>
    <x v="11"/>
  </r>
  <r>
    <s v="UFQ-951539"/>
    <d v="2023-07-28T00:00:00"/>
    <s v="In-Store"/>
    <s v="DO060614"/>
    <s v="Kinloch"/>
    <s v="PH43"/>
    <s v="Scotland"/>
    <x v="0"/>
    <s v="01JZ3NR46ZBK2BZMNQNJ51R4QF"/>
    <s v="Interactive Robot Toy"/>
    <s v="Toys"/>
    <s v="Robotics Toys"/>
    <n v="34.14"/>
    <n v="13.496"/>
    <n v="10"/>
    <n v="0.24"/>
    <n v="1"/>
    <s v="Toys"/>
    <b v="0"/>
    <s v="Toys"/>
    <x v="11"/>
  </r>
  <r>
    <s v="NBE-847145"/>
    <d v="2023-06-10T00:00:00"/>
    <s v="Online"/>
    <s v="DO060614"/>
    <s v="Bradford"/>
    <s v="BD7"/>
    <s v="England"/>
    <x v="7"/>
    <s v="01JZ3NR46ZBK2BZMNQNJ51R4QF"/>
    <s v="Interactive Robot Toy"/>
    <s v="Toys"/>
    <s v="Robotics Toys"/>
    <n v="34.14"/>
    <n v="13.496"/>
    <n v="19"/>
    <n v="0.21"/>
    <n v="1"/>
    <s v="Toys"/>
    <b v="0"/>
    <s v="Toys"/>
    <x v="11"/>
  </r>
  <r>
    <s v="LJX-042432"/>
    <d v="2023-03-20T00:00:00"/>
    <s v="Online"/>
    <s v="ZK060914"/>
    <s v="London"/>
    <s v="WC1B"/>
    <s v="England"/>
    <x v="6"/>
    <s v="01JZ3NR46ZBK2BZMNQNJ51R4QF"/>
    <s v="Interactive Robot Toy"/>
    <s v="Toys"/>
    <s v="Robotics Toys"/>
    <n v="34.24"/>
    <n v="13.746"/>
    <n v="12"/>
    <n v="0.06"/>
    <n v="1"/>
    <s v="Toys"/>
    <b v="0"/>
    <s v="Toys"/>
    <x v="11"/>
  </r>
  <r>
    <s v="VAQ-555681"/>
    <d v="2024-09-04T00:00:00"/>
    <s v="Online"/>
    <s v="OD043412"/>
    <s v="Newport"/>
    <s v="NR29"/>
    <s v="England"/>
    <x v="9"/>
    <s v="01JZ3NR34SPR4CTQ079M41BCZ4"/>
    <s v="Sweet Potatoes"/>
    <s v="Food - Produce"/>
    <s v="Root Vegetables"/>
    <n v="0.89"/>
    <n v="0.35599999999999998"/>
    <n v="11"/>
    <n v="0.28000000000000003"/>
    <n v="8"/>
    <s v="Food - Produce"/>
    <b v="0"/>
    <s v="Food"/>
    <x v="56"/>
  </r>
  <r>
    <s v="LCV-384214"/>
    <d v="2025-03-24T00:00:00"/>
    <s v="In-Store"/>
    <s v="DF076925"/>
    <s v="Thorpe"/>
    <s v="BD23"/>
    <s v="England"/>
    <x v="2"/>
    <s v="01JZ3NR34SPR4CTQ079M41BCZ4"/>
    <s v="Sweet Potatoes"/>
    <s v="Food - Produce"/>
    <s v="Root Vegetables"/>
    <n v="2.31"/>
    <n v="1.3560000000000001"/>
    <n v="12"/>
    <n v="0.1"/>
    <n v="8"/>
    <s v="Food - Produce"/>
    <b v="0"/>
    <s v="Food"/>
    <x v="56"/>
  </r>
  <r>
    <s v="NKF-526472"/>
    <d v="2025-03-25T00:00:00"/>
    <s v="In-Store"/>
    <s v="MC053747"/>
    <s v="Whitchurch"/>
    <s v="BS14"/>
    <s v="England"/>
    <x v="2"/>
    <s v="01JZ3NR34SPR4CTQ079M41BCZ4"/>
    <s v="Sweet Potatoes"/>
    <s v="Food - Produce"/>
    <s v="Root Vegetables"/>
    <n v="2.31"/>
    <n v="1.3560000000000001"/>
    <n v="15"/>
    <n v="0.14000000000000001"/>
    <n v="8"/>
    <s v="Food - Produce"/>
    <b v="0"/>
    <s v="Food"/>
    <x v="56"/>
  </r>
  <r>
    <s v="EYL-540358"/>
    <d v="2024-06-20T00:00:00"/>
    <s v="In-Store"/>
    <s v="DW090329"/>
    <s v="Sheffield"/>
    <s v="S33"/>
    <s v="England"/>
    <x v="3"/>
    <s v="01JZ3NR34SPR4CTQ079M41BCZ4"/>
    <s v="Sweet Potatoes"/>
    <s v="Food - Produce"/>
    <s v="Root Vegetables"/>
    <n v="1.89"/>
    <n v="0.35599999999999998"/>
    <n v="8"/>
    <n v="7.0000000000000007E-2"/>
    <n v="8"/>
    <s v="Food - Produce"/>
    <b v="0"/>
    <s v="Food"/>
    <x v="56"/>
  </r>
  <r>
    <s v="AFA-299374"/>
    <d v="2023-06-17T00:00:00"/>
    <s v="In-Store"/>
    <s v="OD043412"/>
    <s v="London"/>
    <s v="SW1E"/>
    <s v="England"/>
    <x v="6"/>
    <s v="01JZ3NR34SPR4CTQ079M41BCZ4"/>
    <s v="Sweet Potatoes"/>
    <s v="Food - Produce"/>
    <s v="Root Vegetables"/>
    <n v="0.04"/>
    <n v="-0.14399999999999999"/>
    <n v="15"/>
    <n v="0.19"/>
    <n v="8"/>
    <s v="Food - Produce"/>
    <b v="0"/>
    <s v="Food"/>
    <x v="56"/>
  </r>
  <r>
    <s v="RKW-833231"/>
    <d v="2023-03-09T00:00:00"/>
    <s v="Online"/>
    <s v="DZ090884"/>
    <s v="Carlton"/>
    <s v="DL8"/>
    <s v="England"/>
    <x v="9"/>
    <s v="01JZ3NR34SPR4CTQ079M41BCZ4"/>
    <s v="Sweet Potatoes"/>
    <s v="Food - Produce"/>
    <s v="Root Vegetables"/>
    <n v="0.14000000000000001"/>
    <n v="0.106"/>
    <n v="14"/>
    <n v="7.0000000000000007E-2"/>
    <n v="8"/>
    <s v="Food - Produce"/>
    <b v="0"/>
    <s v="Food"/>
    <x v="56"/>
  </r>
  <r>
    <s v="UHC-373221"/>
    <d v="2024-07-28T00:00:00"/>
    <s v="Online"/>
    <s v="ZU044069"/>
    <s v="Tullich"/>
    <s v="AB55"/>
    <s v="Scotland"/>
    <x v="0"/>
    <s v="01JZ3N51BDMHB09CH348KV0S1A"/>
    <s v="Steak Seasoning Rub"/>
    <s v="Food - Spices"/>
    <s v="Rubs and Seasonings"/>
    <n v="2.4900000000000002"/>
    <n v="0.747"/>
    <n v="13"/>
    <n v="0.13"/>
    <n v="8"/>
    <s v="Food - Spices"/>
    <b v="0"/>
    <s v="Food"/>
    <x v="68"/>
  </r>
  <r>
    <s v="LCK-746079"/>
    <d v="2024-12-12T00:00:00"/>
    <s v="Online"/>
    <s v="ZU044069"/>
    <s v="Carlton"/>
    <s v="DL8"/>
    <s v="England"/>
    <x v="0"/>
    <s v="01JZ3N51BDMHB09CH348KV0S1A"/>
    <s v="Steak Seasoning Rub"/>
    <s v="Food - Spices"/>
    <s v="Rubs and Seasonings"/>
    <n v="2.4900000000000002"/>
    <n v="0.747"/>
    <n v="15"/>
    <n v="0.31"/>
    <n v="8"/>
    <s v="Food - Spices"/>
    <b v="0"/>
    <s v="Food"/>
    <x v="68"/>
  </r>
  <r>
    <s v="DXD-862510"/>
    <d v="2024-11-16T00:00:00"/>
    <s v="In-Store"/>
    <s v="ZU044069"/>
    <s v="Merton"/>
    <s v="SW19"/>
    <s v="England"/>
    <x v="5"/>
    <s v="01JZ3N51BDMHB09CH348KV0S1A"/>
    <s v="Steak Seasoning Rub"/>
    <s v="Food - Spices"/>
    <s v="Rubs and Seasonings"/>
    <n v="2.4900000000000002"/>
    <n v="0.747"/>
    <n v="4"/>
    <n v="0.27"/>
    <n v="8"/>
    <s v="Food - Spices"/>
    <b v="0"/>
    <s v="Food"/>
    <x v="68"/>
  </r>
  <r>
    <s v="HAJ-169833"/>
    <d v="2024-06-20T00:00:00"/>
    <s v="In-Store"/>
    <s v="ZU044069"/>
    <s v="Swindon"/>
    <s v="SN1"/>
    <s v="England"/>
    <x v="8"/>
    <s v="01JZ3N51BDMHB09CH348KV0S1A"/>
    <s v="Steak Seasoning Rub"/>
    <s v="Food - Spices"/>
    <s v="Rubs and Seasonings"/>
    <n v="2.4900000000000002"/>
    <n v="0.747"/>
    <n v="10"/>
    <n v="0.26"/>
    <n v="8"/>
    <s v="Food - Spices"/>
    <b v="0"/>
    <s v="Food"/>
    <x v="68"/>
  </r>
  <r>
    <s v="KQO-418602"/>
    <d v="2023-12-02T00:00:00"/>
    <s v="Online"/>
    <s v="ZU044069"/>
    <s v="Denton"/>
    <s v="M34"/>
    <s v="England"/>
    <x v="8"/>
    <s v="01JZ3N51BDMHB09CH348KV0S1A"/>
    <s v="Steak Seasoning Rub"/>
    <s v="Food - Spices"/>
    <s v="Rubs and Seasonings"/>
    <n v="1.49"/>
    <n v="0.19700000000000001"/>
    <n v="9"/>
    <n v="0.35"/>
    <n v="8"/>
    <s v="Food - Spices"/>
    <b v="0"/>
    <s v="Food"/>
    <x v="68"/>
  </r>
  <r>
    <s v="IIC-580616"/>
    <d v="2024-05-06T00:00:00"/>
    <s v="In-Store"/>
    <s v="OA038346"/>
    <s v="Sheffield"/>
    <s v="S33"/>
    <s v="England"/>
    <x v="4"/>
    <s v="01JZ3NC9FS56X2S5EBZ4YGKG6P"/>
    <s v="Running Shorts"/>
    <s v="Clothing - Activewear"/>
    <s v="Running Shorts"/>
    <n v="34.99"/>
    <n v="10.497"/>
    <n v="2"/>
    <n v="0.35"/>
    <n v="12"/>
    <s v="Clothing - Activewear"/>
    <b v="0"/>
    <s v="Clothing"/>
    <x v="6"/>
  </r>
  <r>
    <s v="VPH-798510"/>
    <d v="2024-10-15T00:00:00"/>
    <s v="Online"/>
    <s v="OA038346"/>
    <s v="London"/>
    <s v="EC1V"/>
    <s v="England"/>
    <x v="9"/>
    <s v="01JZ3NC9FS56X2S5EBZ4YGKG6P"/>
    <s v="Running Shorts"/>
    <s v="Clothing - Activewear"/>
    <s v="Running Shorts"/>
    <n v="34.99"/>
    <n v="10.497"/>
    <n v="4"/>
    <n v="0.1"/>
    <n v="12"/>
    <s v="Clothing - Activewear"/>
    <b v="0"/>
    <s v="Clothing"/>
    <x v="6"/>
  </r>
  <r>
    <s v="DPZ-279191"/>
    <d v="2025-03-24T00:00:00"/>
    <s v="Online"/>
    <s v="GO006694"/>
    <s v="Kingston"/>
    <s v="DT10"/>
    <s v="England"/>
    <x v="7"/>
    <s v="01JZ3NC9FS56X2S5EBZ4YGKG6P"/>
    <s v="Running Shorts"/>
    <s v="Clothing - Activewear"/>
    <s v="Running Shorts"/>
    <n v="36.409999999999997"/>
    <n v="11.497"/>
    <n v="18"/>
    <n v="0.16"/>
    <n v="12"/>
    <s v="Clothing - Activewear"/>
    <b v="0"/>
    <s v="Clothing"/>
    <x v="6"/>
  </r>
  <r>
    <s v="GHP-101064"/>
    <d v="2023-02-08T00:00:00"/>
    <s v="In-Store"/>
    <s v="OA038346"/>
    <s v="Whitchurch"/>
    <s v="BS14"/>
    <s v="England"/>
    <x v="9"/>
    <s v="01JZ3NC9FS56X2S5EBZ4YGKG6P"/>
    <s v="Running Shorts"/>
    <s v="Clothing - Activewear"/>
    <s v="Running Shorts"/>
    <n v="34.14"/>
    <n v="9.9969999999999999"/>
    <n v="4"/>
    <n v="0.08"/>
    <n v="12"/>
    <s v="Clothing - Activewear"/>
    <b v="0"/>
    <s v="Clothing"/>
    <x v="6"/>
  </r>
  <r>
    <s v="SZX-683706"/>
    <d v="2023-05-02T00:00:00"/>
    <s v="In-Store"/>
    <s v="RZ034640"/>
    <s v="Leeds"/>
    <s v="LS6"/>
    <s v="England"/>
    <x v="3"/>
    <s v="01JZ3NC9FS56X2S5EBZ4YGKG6P"/>
    <s v="Running Shorts"/>
    <s v="Clothing - Activewear"/>
    <s v="Running Shorts"/>
    <n v="34.24"/>
    <n v="10.247"/>
    <n v="1"/>
    <n v="0.1"/>
    <n v="12"/>
    <s v="Clothing - Activewear"/>
    <b v="0"/>
    <s v="Clothing"/>
    <x v="6"/>
  </r>
  <r>
    <s v="HCC-625084"/>
    <d v="2023-04-20T00:00:00"/>
    <s v="In-Store"/>
    <s v="TD066264"/>
    <s v="Carlton"/>
    <s v="DL8"/>
    <s v="England"/>
    <x v="0"/>
    <s v="01JZ3NC9FS56X2S5EBZ4YGKG6P"/>
    <s v="Running Shorts"/>
    <s v="Clothing - Activewear"/>
    <s v="Running Shorts"/>
    <n v="34.24"/>
    <n v="10.247"/>
    <n v="10"/>
    <n v="0.01"/>
    <n v="12"/>
    <s v="Clothing - Activewear"/>
    <b v="0"/>
    <s v="Clothing"/>
    <x v="6"/>
  </r>
  <r>
    <s v="EPC-931737"/>
    <d v="2024-12-23T00:00:00"/>
    <s v="Online"/>
    <s v="YL065975"/>
    <s v="Kingston"/>
    <s v="DT10"/>
    <s v="England"/>
    <x v="3"/>
    <s v="01JZ3N51GB6BDR542KWQH4HB6P"/>
    <s v="Breathable Face Mask Set"/>
    <s v="Health"/>
    <s v="Safety &amp; Protection"/>
    <n v="14.99"/>
    <n v="4.4969999999999999"/>
    <n v="9"/>
    <n v="0.15"/>
    <n v="1"/>
    <s v="Health"/>
    <b v="0"/>
    <s v="Health"/>
    <x v="10"/>
  </r>
  <r>
    <s v="GVI-919082"/>
    <d v="2024-03-26T00:00:00"/>
    <s v="In-Store"/>
    <s v="YL065975"/>
    <s v="Manchester"/>
    <s v="M14"/>
    <s v="England"/>
    <x v="4"/>
    <s v="01JZ3N51GB6BDR542KWQH4HB6P"/>
    <s v="Breathable Face Mask Set"/>
    <s v="Health"/>
    <s v="Safety &amp; Protection"/>
    <n v="14.99"/>
    <n v="4.4969999999999999"/>
    <n v="14"/>
    <m/>
    <n v="1"/>
    <s v="Health"/>
    <b v="0"/>
    <s v="Health"/>
    <x v="10"/>
  </r>
  <r>
    <s v="ZSR-250642"/>
    <d v="2024-08-07T00:00:00"/>
    <s v="In-Store"/>
    <s v="YL065975"/>
    <s v="London"/>
    <s v="SW1E"/>
    <s v="England"/>
    <x v="0"/>
    <s v="01JZ3N51GB6BDR542KWQH4HB6P"/>
    <s v="Breathable Face Mask Set"/>
    <s v="Health"/>
    <s v="Safety &amp; Protection"/>
    <n v="14.99"/>
    <n v="4.4969999999999999"/>
    <n v="13"/>
    <n v="0.36"/>
    <n v="1"/>
    <s v="Health"/>
    <b v="0"/>
    <s v="Health"/>
    <x v="10"/>
  </r>
  <r>
    <s v="ETV-548329"/>
    <d v="2024-04-06T00:00:00"/>
    <s v="In-Store"/>
    <s v="YL065975"/>
    <s v="Merton"/>
    <s v="SW19"/>
    <s v="England"/>
    <x v="3"/>
    <s v="01JZ3N51GB6BDR542KWQH4HB6P"/>
    <s v="Breathable Face Mask Set"/>
    <s v="Health"/>
    <s v="Safety &amp; Protection"/>
    <n v="14.99"/>
    <n v="4.4969999999999999"/>
    <n v="3"/>
    <n v="0.1"/>
    <n v="1"/>
    <s v="Health"/>
    <b v="0"/>
    <s v="Health"/>
    <x v="10"/>
  </r>
  <r>
    <s v="DQE-022304"/>
    <d v="2024-09-14T00:00:00"/>
    <s v="In-Store"/>
    <s v="YL065975"/>
    <s v="Manchester"/>
    <s v="M14"/>
    <s v="England"/>
    <x v="7"/>
    <s v="01JZ3N51GB6BDR542KWQH4HB6P"/>
    <s v="Breathable Face Mask Set"/>
    <s v="Health"/>
    <s v="Safety &amp; Protection"/>
    <n v="14.99"/>
    <n v="4.4969999999999999"/>
    <n v="20"/>
    <n v="7.0000000000000007E-2"/>
    <n v="1"/>
    <s v="Health"/>
    <b v="0"/>
    <s v="Health"/>
    <x v="10"/>
  </r>
  <r>
    <s v="WJM-207855"/>
    <d v="2024-07-02T00:00:00"/>
    <s v="Online"/>
    <s v="YL065975"/>
    <s v="Birmingham"/>
    <s v="B40"/>
    <s v="England"/>
    <x v="2"/>
    <s v="01JZ3N51GB6BDR542KWQH4HB6P"/>
    <s v="Breathable Face Mask Set"/>
    <s v="Health"/>
    <s v="Safety &amp; Protection"/>
    <n v="14.99"/>
    <n v="4.4969999999999999"/>
    <n v="3"/>
    <m/>
    <n v="1"/>
    <s v="Health"/>
    <b v="0"/>
    <s v="Health"/>
    <x v="10"/>
  </r>
  <r>
    <s v="BLS-297876"/>
    <d v="2023-12-19T00:00:00"/>
    <s v="In-Store"/>
    <s v="YL065975"/>
    <s v="Sutton"/>
    <s v="CT15"/>
    <s v="England"/>
    <x v="2"/>
    <s v="01JZ3N51GB6BDR542KWQH4HB6P"/>
    <s v="Breathable Face Mask Set"/>
    <s v="Health"/>
    <s v="Safety &amp; Protection"/>
    <n v="13.99"/>
    <n v="3.9470000000000001"/>
    <n v="12"/>
    <n v="0.1"/>
    <n v="1"/>
    <s v="Health"/>
    <b v="0"/>
    <s v="Health"/>
    <x v="10"/>
  </r>
  <r>
    <s v="HOA-566039"/>
    <d v="2024-03-04T00:00:00"/>
    <s v="In-Store"/>
    <s v="AC032117"/>
    <s v="Merton"/>
    <s v="SW19"/>
    <s v="England"/>
    <x v="6"/>
    <s v="01JZ3N5146RYS4NXJ7XFQ7YHWE"/>
    <s v="Car Escape Tool"/>
    <s v="Automotive"/>
    <s v="Safety and Emergency Supplies"/>
    <n v="12.99"/>
    <n v="3.8969999999999998"/>
    <n v="19"/>
    <n v="7.0000000000000007E-2"/>
    <n v="1"/>
    <s v="Automotive"/>
    <b v="0"/>
    <s v="Automotive"/>
    <x v="19"/>
  </r>
  <r>
    <s v="ZNA-921185"/>
    <d v="2024-08-24T00:00:00"/>
    <s v="In-Store"/>
    <s v="AC032117"/>
    <s v="Norton"/>
    <s v="NN11"/>
    <s v="England"/>
    <x v="7"/>
    <s v="01JZ3N5146RYS4NXJ7XFQ7YHWE"/>
    <s v="Car Escape Tool"/>
    <s v="Automotive"/>
    <s v="Safety and Emergency Supplies"/>
    <n v="12.99"/>
    <n v="3.8969999999999998"/>
    <n v="7"/>
    <n v="0.06"/>
    <n v="1"/>
    <s v="Automotive"/>
    <b v="0"/>
    <s v="Automotive"/>
    <x v="19"/>
  </r>
  <r>
    <s v="SVE-121796"/>
    <d v="2024-10-22T00:00:00"/>
    <s v="Online"/>
    <s v="PR048585"/>
    <s v="Birmingham"/>
    <s v="B12"/>
    <s v="England"/>
    <x v="0"/>
    <s v="01JZ3NC9BAZRVBDF7RZV63BK22"/>
    <s v="Car Emergency Kit"/>
    <s v="Automotive"/>
    <s v="Safety and Emergency Supplies"/>
    <n v="49.99"/>
    <n v="14.997"/>
    <n v="17"/>
    <n v="0.03"/>
    <n v="1"/>
    <s v="Automotive"/>
    <b v="0"/>
    <s v="Automotive"/>
    <x v="19"/>
  </r>
  <r>
    <s v="TBB-265179"/>
    <d v="2024-09-12T00:00:00"/>
    <s v="Online"/>
    <s v="PR048585"/>
    <s v="Brampton"/>
    <s v="NR34"/>
    <s v="England"/>
    <x v="8"/>
    <s v="01JZ3NC9BAZRVBDF7RZV63BK22"/>
    <s v="Car Emergency Kit"/>
    <s v="Automotive"/>
    <s v="Safety and Emergency Supplies"/>
    <n v="49.99"/>
    <n v="14.997"/>
    <n v="19"/>
    <n v="0.18"/>
    <n v="1"/>
    <s v="Automotive"/>
    <b v="0"/>
    <s v="Automotive"/>
    <x v="19"/>
  </r>
  <r>
    <s v="QPW-616241"/>
    <d v="2024-09-15T00:00:00"/>
    <s v="Online"/>
    <s v="PR048585"/>
    <s v="Buckland"/>
    <s v="CT16"/>
    <s v="England"/>
    <x v="9"/>
    <s v="01JZ3NC9BAZRVBDF7RZV63BK22"/>
    <s v="Car Emergency Kit"/>
    <s v="Automotive"/>
    <s v="Safety and Emergency Supplies"/>
    <n v="49.99"/>
    <n v="14.997"/>
    <n v="3"/>
    <n v="0.31"/>
    <n v="1"/>
    <s v="Automotive"/>
    <b v="0"/>
    <s v="Automotive"/>
    <x v="19"/>
  </r>
  <r>
    <s v="OKG-130702"/>
    <d v="2024-12-13T00:00:00"/>
    <s v="Online"/>
    <s v="PR048585"/>
    <s v="Hatton"/>
    <s v="CV35"/>
    <s v="England"/>
    <x v="6"/>
    <s v="01JZ3NC9BAZRVBDF7RZV63BK22"/>
    <s v="Car Emergency Kit"/>
    <s v="Automotive"/>
    <s v="Safety and Emergency Supplies"/>
    <n v="49.99"/>
    <n v="14.997"/>
    <n v="20"/>
    <n v="0.13"/>
    <n v="1"/>
    <s v="Automotive"/>
    <b v="0"/>
    <s v="Automotive"/>
    <x v="19"/>
  </r>
  <r>
    <s v="CZB-874099"/>
    <d v="2024-02-13T00:00:00"/>
    <s v="Online"/>
    <s v="PR048585"/>
    <s v="Denton"/>
    <s v="M34"/>
    <s v="England"/>
    <x v="0"/>
    <s v="01JZ3NC9BAZRVBDF7RZV63BK22"/>
    <s v="Car Emergency Kit"/>
    <s v="Automotive"/>
    <s v="Safety and Emergency Supplies"/>
    <n v="49.99"/>
    <n v="14.997"/>
    <n v="9"/>
    <n v="0.26"/>
    <n v="1"/>
    <s v="Automotive"/>
    <b v="0"/>
    <s v="Automotive"/>
    <x v="19"/>
  </r>
  <r>
    <s v="WRM-502934"/>
    <d v="2025-02-06T00:00:00"/>
    <s v="Online"/>
    <s v="CS062668"/>
    <s v="Newport"/>
    <s v="NR29"/>
    <s v="England"/>
    <x v="3"/>
    <s v="01JZ3NC9BAZRVBDF7RZV63BK22"/>
    <s v="Car Emergency Kit"/>
    <s v="Automotive"/>
    <s v="Safety and Emergency Supplies"/>
    <n v="51.41"/>
    <n v="15.997"/>
    <n v="6"/>
    <n v="0.02"/>
    <n v="1"/>
    <s v="Automotive"/>
    <b v="0"/>
    <s v="Automotive"/>
    <x v="19"/>
  </r>
  <r>
    <s v="TVO-572385"/>
    <d v="2024-08-06T00:00:00"/>
    <s v="Online"/>
    <s v="GR072673"/>
    <s v="Weston"/>
    <s v="GU32"/>
    <s v="England"/>
    <x v="6"/>
    <s v="01JZ3NC9BAZRVBDF7RZV63BK22"/>
    <s v="Car Emergency Kit"/>
    <s v="Automotive"/>
    <s v="Safety and Emergency Supplies"/>
    <n v="50.99"/>
    <n v="14.997"/>
    <n v="7"/>
    <n v="0.19"/>
    <n v="1"/>
    <s v="Automotive"/>
    <b v="0"/>
    <s v="Automotive"/>
    <x v="19"/>
  </r>
  <r>
    <s v="UUB-583185"/>
    <d v="2023-09-27T00:00:00"/>
    <s v="In-Store"/>
    <s v="AC032117"/>
    <s v="Upton"/>
    <s v="DN21"/>
    <s v="England"/>
    <x v="6"/>
    <s v="01JZ3N5146RYS4NXJ7XFQ7YHWE"/>
    <s v="Car Escape Tool"/>
    <s v="Automotive"/>
    <s v="Safety and Emergency Supplies"/>
    <n v="11.99"/>
    <n v="3.347"/>
    <n v="11"/>
    <n v="0.37"/>
    <n v="1"/>
    <s v="Automotive"/>
    <b v="0"/>
    <s v="Automotive"/>
    <x v="19"/>
  </r>
  <r>
    <s v="AUU-213092"/>
    <d v="2023-02-11T00:00:00"/>
    <s v="Online"/>
    <s v="AC032117"/>
    <s v="Wootton"/>
    <s v="NN4"/>
    <s v="England"/>
    <x v="0"/>
    <s v="01JZ3N5146RYS4NXJ7XFQ7YHWE"/>
    <s v="Car Escape Tool"/>
    <s v="Automotive"/>
    <s v="Safety and Emergency Supplies"/>
    <n v="11.99"/>
    <n v="3.347"/>
    <n v="20"/>
    <n v="0.09"/>
    <n v="1"/>
    <s v="Automotive"/>
    <b v="0"/>
    <s v="Automotive"/>
    <x v="19"/>
  </r>
  <r>
    <s v="RFC-471176"/>
    <d v="2023-06-04T00:00:00"/>
    <s v="Online"/>
    <s v="AC032117"/>
    <s v="Liverpool"/>
    <s v="L33"/>
    <s v="England"/>
    <x v="9"/>
    <s v="01JZ3N5146RYS4NXJ7XFQ7YHWE"/>
    <s v="Car Escape Tool"/>
    <s v="Automotive"/>
    <s v="Safety and Emergency Supplies"/>
    <n v="11.99"/>
    <n v="3.347"/>
    <n v="8"/>
    <m/>
    <n v="1"/>
    <s v="Automotive"/>
    <b v="0"/>
    <s v="Automotive"/>
    <x v="19"/>
  </r>
  <r>
    <s v="ZGS-132783"/>
    <d v="2023-02-19T00:00:00"/>
    <s v="Online"/>
    <s v="PR048585"/>
    <s v="Wootton"/>
    <s v="NN4"/>
    <s v="England"/>
    <x v="1"/>
    <s v="01JZ3NC9BAZRVBDF7RZV63BK22"/>
    <s v="Car Emergency Kit"/>
    <s v="Automotive"/>
    <s v="Safety and Emergency Supplies"/>
    <n v="49.14"/>
    <n v="14.497"/>
    <n v="14"/>
    <n v="0.23"/>
    <n v="1"/>
    <s v="Automotive"/>
    <b v="0"/>
    <s v="Automotive"/>
    <x v="19"/>
  </r>
  <r>
    <s v="HKK-130324"/>
    <d v="2023-05-08T00:00:00"/>
    <s v="In-Store"/>
    <s v="PR048585"/>
    <s v="Bristol"/>
    <s v="BS41"/>
    <s v="England"/>
    <x v="5"/>
    <s v="01JZ3NC9BAZRVBDF7RZV63BK22"/>
    <s v="Car Emergency Kit"/>
    <s v="Automotive"/>
    <s v="Safety and Emergency Supplies"/>
    <n v="49.14"/>
    <n v="14.497"/>
    <n v="1"/>
    <n v="0.1"/>
    <n v="1"/>
    <s v="Automotive"/>
    <b v="0"/>
    <s v="Automotive"/>
    <x v="19"/>
  </r>
  <r>
    <s v="VPP-558229"/>
    <d v="2023-05-09T00:00:00"/>
    <s v="Online"/>
    <s v="DM021750"/>
    <s v="Newbiggin"/>
    <s v="NE46"/>
    <s v="England"/>
    <x v="1"/>
    <s v="01JZ3N54YCY15MYFR1RA9NNTNZ"/>
    <s v="Baby Monitor"/>
    <s v="Baby"/>
    <s v="Safety Equipment"/>
    <n v="78.989999999999995"/>
    <n v="23.446999999999999"/>
    <n v="19"/>
    <n v="0.27"/>
    <n v="1"/>
    <s v="Baby"/>
    <b v="0"/>
    <s v="Baby"/>
    <x v="69"/>
  </r>
  <r>
    <s v="LOO-954178"/>
    <d v="2023-05-14T00:00:00"/>
    <s v="Online"/>
    <s v="DM021750"/>
    <s v="Newton"/>
    <s v="IV1"/>
    <s v="Scotland"/>
    <x v="0"/>
    <s v="01JZ3N54YCY15MYFR1RA9NNTNZ"/>
    <s v="Baby Monitor"/>
    <s v="Baby"/>
    <s v="Safety Equipment"/>
    <n v="78.989999999999995"/>
    <n v="23.446999999999999"/>
    <n v="18"/>
    <n v="0.19"/>
    <n v="1"/>
    <s v="Baby"/>
    <b v="0"/>
    <s v="Baby"/>
    <x v="69"/>
  </r>
  <r>
    <s v="VLW-852461"/>
    <d v="2023-09-08T00:00:00"/>
    <s v="In-Store"/>
    <s v="DM021750"/>
    <s v="Buckland"/>
    <s v="CT16"/>
    <s v="England"/>
    <x v="6"/>
    <s v="01JZ3N54YCY15MYFR1RA9NNTNZ"/>
    <s v="Baby Monitor"/>
    <s v="Baby"/>
    <s v="Safety Equipment"/>
    <n v="78.989999999999995"/>
    <n v="23.446999999999999"/>
    <n v="10"/>
    <n v="0.21"/>
    <n v="1"/>
    <s v="Baby"/>
    <b v="0"/>
    <s v="Baby"/>
    <x v="69"/>
  </r>
  <r>
    <s v="OOF-835937"/>
    <d v="2023-03-20T00:00:00"/>
    <s v="In-Store"/>
    <s v="DM021750"/>
    <s v="Sutton"/>
    <s v="RH5"/>
    <s v="England"/>
    <x v="3"/>
    <s v="01JZ3N54YCY15MYFR1RA9NNTNZ"/>
    <s v="Baby Monitor"/>
    <s v="Baby"/>
    <s v="Safety Equipment"/>
    <n v="78.989999999999995"/>
    <n v="23.446999999999999"/>
    <n v="13"/>
    <n v="0"/>
    <n v="1"/>
    <s v="Baby"/>
    <b v="0"/>
    <s v="Baby"/>
    <x v="69"/>
  </r>
  <r>
    <s v="IEP-580171"/>
    <d v="2024-05-29T00:00:00"/>
    <s v="Online"/>
    <s v="GE099058"/>
    <s v="Liverpool"/>
    <s v="L33"/>
    <s v="England"/>
    <x v="5"/>
    <s v="01JZ3N51923GWA6CVFV8TM5GHZ"/>
    <s v="Kale Salad Kit"/>
    <s v="Food - Salads"/>
    <s v="Salad Kits"/>
    <n v="4.99"/>
    <n v="1.4970000000000001"/>
    <n v="1"/>
    <n v="0.04"/>
    <n v="8"/>
    <s v="Food - Salads"/>
    <b v="0"/>
    <s v="Food"/>
    <x v="28"/>
  </r>
  <r>
    <s v="GVJ-243717"/>
    <d v="2024-02-27T00:00:00"/>
    <s v="In-Store"/>
    <s v="GE099058"/>
    <s v="London"/>
    <s v="W1F"/>
    <s v="England"/>
    <x v="8"/>
    <s v="01JZ3N51923GWA6CVFV8TM5GHZ"/>
    <s v="Kale Salad Kit"/>
    <s v="Food - Salads"/>
    <s v="Salad Kits"/>
    <n v="4.99"/>
    <n v="1.4970000000000001"/>
    <n v="12"/>
    <n v="0.17"/>
    <n v="8"/>
    <s v="Food - Salads"/>
    <b v="0"/>
    <s v="Food"/>
    <x v="28"/>
  </r>
  <r>
    <s v="HSP-279931"/>
    <d v="2024-04-05T00:00:00"/>
    <s v="Online"/>
    <s v="GE099058"/>
    <s v="Weston"/>
    <s v="GU32"/>
    <s v="England"/>
    <x v="2"/>
    <s v="01JZ3N51923GWA6CVFV8TM5GHZ"/>
    <s v="Kale Salad Kit"/>
    <s v="Food - Salads"/>
    <s v="Salad Kits"/>
    <n v="4.99"/>
    <n v="1.4970000000000001"/>
    <n v="7"/>
    <n v="0.17"/>
    <n v="8"/>
    <s v="Food - Salads"/>
    <b v="0"/>
    <s v="Food"/>
    <x v="28"/>
  </r>
  <r>
    <s v="QBE-513137"/>
    <d v="2024-10-02T00:00:00"/>
    <s v="Online"/>
    <s v="GE099058"/>
    <s v="Wirral"/>
    <s v="CH48"/>
    <s v="England"/>
    <x v="7"/>
    <s v="01JZ3N51923GWA6CVFV8TM5GHZ"/>
    <s v="Kale Salad Kit"/>
    <s v="Food - Salads"/>
    <s v="Salad Kits"/>
    <n v="4.99"/>
    <n v="1.4970000000000001"/>
    <n v="9"/>
    <n v="0.03"/>
    <n v="8"/>
    <s v="Food - Salads"/>
    <b v="0"/>
    <s v="Food"/>
    <x v="28"/>
  </r>
  <r>
    <s v="LEJ-209023"/>
    <d v="2024-09-30T00:00:00"/>
    <s v="Online"/>
    <s v="GE099058"/>
    <s v="Norton"/>
    <s v="S8"/>
    <s v="England"/>
    <x v="9"/>
    <s v="01JZ3N51923GWA6CVFV8TM5GHZ"/>
    <s v="Kale Salad Kit"/>
    <s v="Food - Salads"/>
    <s v="Salad Kits"/>
    <n v="4.99"/>
    <n v="1.4970000000000001"/>
    <n v="4"/>
    <n v="0.14000000000000001"/>
    <n v="8"/>
    <s v="Food - Salads"/>
    <b v="0"/>
    <s v="Food"/>
    <x v="28"/>
  </r>
  <r>
    <s v="ZXI-015559"/>
    <d v="2023-05-07T00:00:00"/>
    <s v="Online"/>
    <s v="GE099058"/>
    <s v="West End"/>
    <s v="DN36"/>
    <s v="England"/>
    <x v="5"/>
    <s v="01JZ3N51923GWA6CVFV8TM5GHZ"/>
    <s v="Kale Salad Kit"/>
    <s v="Food - Salads"/>
    <s v="Salad Kits"/>
    <n v="3.99"/>
    <n v="0.94699999999999995"/>
    <n v="5"/>
    <m/>
    <n v="8"/>
    <s v="Food - Salads"/>
    <b v="0"/>
    <s v="Food"/>
    <x v="28"/>
  </r>
  <r>
    <s v="PPI-810484"/>
    <d v="2023-08-22T00:00:00"/>
    <s v="In-Store"/>
    <s v="GY004382"/>
    <s v="Eaton"/>
    <s v="DN22"/>
    <s v="England"/>
    <x v="4"/>
    <s v="01JZ3N5CTFPETPBMN377MMEY8X"/>
    <s v="Classic Caesar Salad Kit"/>
    <s v="Food - Salads"/>
    <s v="Salad Kits"/>
    <n v="4.1399999999999997"/>
    <n v="0.997"/>
    <n v="16"/>
    <n v="0.09"/>
    <n v="8"/>
    <s v="Food - Salads"/>
    <b v="0"/>
    <s v="Food"/>
    <x v="28"/>
  </r>
  <r>
    <s v="EVD-303880"/>
    <d v="2023-07-28T00:00:00"/>
    <s v="Online"/>
    <s v="GY004382"/>
    <s v="Sutton"/>
    <s v="RH5"/>
    <s v="England"/>
    <x v="2"/>
    <s v="01JZ3N5CTFPETPBMN377MMEY8X"/>
    <s v="Classic Caesar Salad Kit"/>
    <s v="Food - Salads"/>
    <s v="Salad Kits"/>
    <n v="4.1399999999999997"/>
    <n v="0.997"/>
    <n v="20"/>
    <n v="0.37"/>
    <n v="8"/>
    <s v="Food - Salads"/>
    <b v="0"/>
    <s v="Food"/>
    <x v="28"/>
  </r>
  <r>
    <s v="XAT-097201"/>
    <d v="2023-02-23T00:00:00"/>
    <s v="In-Store"/>
    <s v="GY004382"/>
    <s v="Newbiggin"/>
    <s v="NE46"/>
    <s v="England"/>
    <x v="3"/>
    <s v="01JZ3N5CTFPETPBMN377MMEY8X"/>
    <s v="Classic Caesar Salad Kit"/>
    <s v="Food - Salads"/>
    <s v="Salad Kits"/>
    <n v="4.99"/>
    <n v="1.4970000000000001"/>
    <n v="15"/>
    <n v="0.4"/>
    <n v="8"/>
    <s v="Food - Salads"/>
    <b v="0"/>
    <s v="Food"/>
    <x v="28"/>
  </r>
  <r>
    <s v="SJH-187908"/>
    <d v="2023-02-04T00:00:00"/>
    <s v="Online"/>
    <s v="KN022345"/>
    <s v="Liverpool"/>
    <s v="L33"/>
    <s v="England"/>
    <x v="6"/>
    <s v="01JZ3NCC2DVY5SYP5BWVPWH2FY"/>
    <s v="Asian Salad Mix"/>
    <s v="Food - Produce"/>
    <s v="Salad Mixes"/>
    <n v="3.24"/>
    <n v="0.94699999999999995"/>
    <n v="18"/>
    <n v="0.06"/>
    <n v="8"/>
    <s v="Food - Produce"/>
    <b v="0"/>
    <s v="Food"/>
    <x v="56"/>
  </r>
  <r>
    <s v="KRZ-819835"/>
    <d v="2024-09-21T00:00:00"/>
    <s v="Online"/>
    <s v="JX093141"/>
    <s v="Church End"/>
    <s v="CB4"/>
    <s v="England"/>
    <x v="9"/>
    <s v="01JZ3NR90417CAFPX8M240HKP9"/>
    <s v="Cabbage Slaw Mix"/>
    <s v="Food - Vegetables"/>
    <s v="Salads"/>
    <n v="2.29"/>
    <n v="0.91600000000000004"/>
    <n v="19"/>
    <n v="0.01"/>
    <n v="8"/>
    <s v="Food - Vegetables"/>
    <b v="0"/>
    <s v="Food"/>
    <x v="110"/>
  </r>
  <r>
    <s v="XVW-047807"/>
    <d v="2024-10-08T00:00:00"/>
    <s v="Online"/>
    <s v="EI027616"/>
    <s v="Upton"/>
    <s v="DN21"/>
    <s v="England"/>
    <x v="0"/>
    <s v="01JZ3NR90417CAFPX8M240HKP9"/>
    <s v="Cabbage Slaw Mix"/>
    <s v="Food - Vegetables"/>
    <s v="Salads"/>
    <n v="3.29"/>
    <n v="0.91600000000000004"/>
    <n v="15"/>
    <n v="7.0000000000000007E-2"/>
    <n v="8"/>
    <s v="Food - Vegetables"/>
    <b v="0"/>
    <s v="Food"/>
    <x v="110"/>
  </r>
  <r>
    <s v="HNL-427178"/>
    <d v="2023-08-01T00:00:00"/>
    <s v="In-Store"/>
    <s v="JX093141"/>
    <s v="Liverpool"/>
    <s v="L33"/>
    <s v="England"/>
    <x v="9"/>
    <s v="01JZ3NR90417CAFPX8M240HKP9"/>
    <s v="Cabbage Slaw Mix"/>
    <s v="Food - Vegetables"/>
    <s v="Salads"/>
    <n v="1.44"/>
    <n v="0.41599999999999998"/>
    <n v="13"/>
    <n v="0.33"/>
    <n v="8"/>
    <s v="Food - Vegetables"/>
    <b v="0"/>
    <s v="Food"/>
    <x v="110"/>
  </r>
  <r>
    <s v="UGP-893269"/>
    <d v="2023-11-29T00:00:00"/>
    <s v="In-Store"/>
    <s v="JX093141"/>
    <s v="Norton"/>
    <s v="NN11"/>
    <s v="England"/>
    <x v="3"/>
    <s v="01JZ3NR90417CAFPX8M240HKP9"/>
    <s v="Cabbage Slaw Mix"/>
    <s v="Food - Vegetables"/>
    <s v="Salads"/>
    <n v="1.44"/>
    <n v="0.41599999999999998"/>
    <n v="12"/>
    <n v="0.08"/>
    <n v="8"/>
    <s v="Food - Vegetables"/>
    <b v="0"/>
    <s v="Food"/>
    <x v="110"/>
  </r>
  <r>
    <s v="AVF-593925"/>
    <d v="2023-05-06T00:00:00"/>
    <s v="In-Store"/>
    <s v="JX093141"/>
    <s v="Kingston"/>
    <s v="DT10"/>
    <s v="England"/>
    <x v="4"/>
    <s v="01JZ3NR90417CAFPX8M240HKP9"/>
    <s v="Cabbage Slaw Mix"/>
    <s v="Food - Vegetables"/>
    <s v="Salads"/>
    <n v="1.44"/>
    <n v="0.41599999999999998"/>
    <n v="15"/>
    <n v="0.4"/>
    <n v="8"/>
    <s v="Food - Vegetables"/>
    <b v="0"/>
    <s v="Food"/>
    <x v="110"/>
  </r>
  <r>
    <s v="SSC-556980"/>
    <d v="2023-01-29T00:00:00"/>
    <s v="In-Store"/>
    <s v="YE030088"/>
    <s v="Wirral"/>
    <s v="CH48"/>
    <s v="England"/>
    <x v="7"/>
    <s v="01JZ3NR90417CAFPX8M240HKP9"/>
    <s v="Cabbage Slaw Mix"/>
    <s v="Food - Vegetables"/>
    <s v="Salads"/>
    <n v="1.54"/>
    <n v="0.66600000000000004"/>
    <n v="14"/>
    <n v="7.0000000000000007E-2"/>
    <n v="8"/>
    <s v="Food - Vegetables"/>
    <b v="0"/>
    <s v="Food"/>
    <x v="110"/>
  </r>
  <r>
    <s v="KSZ-395605"/>
    <d v="2023-04-13T00:00:00"/>
    <s v="In-Store"/>
    <s v="MR060910"/>
    <s v="Upton"/>
    <s v="DN21"/>
    <s v="England"/>
    <x v="4"/>
    <s v="01JZ3NR90417CAFPX8M240HKP9"/>
    <s v="Cabbage Slaw Mix"/>
    <s v="Food - Vegetables"/>
    <s v="Salads"/>
    <n v="1.54"/>
    <n v="0.66600000000000004"/>
    <n v="16"/>
    <n v="0.06"/>
    <n v="8"/>
    <s v="Food - Vegetables"/>
    <b v="0"/>
    <s v="Food"/>
    <x v="110"/>
  </r>
  <r>
    <s v="BTL-505483"/>
    <d v="2024-09-23T00:00:00"/>
    <s v="Online"/>
    <s v="IW074591"/>
    <s v="Seaton"/>
    <s v="LE15"/>
    <s v="England"/>
    <x v="6"/>
    <s v="01JZ3N5106EDYGMA8QACCE6YR9"/>
    <s v="Pasta Salad Kit"/>
    <s v="Food - Prepared Foods"/>
    <s v="Salads"/>
    <n v="5.99"/>
    <n v="1.7969999999999999"/>
    <n v="12"/>
    <n v="0.12"/>
    <n v="8"/>
    <s v="Food - Prepared Foods"/>
    <b v="0"/>
    <s v="Food"/>
    <x v="64"/>
  </r>
  <r>
    <s v="VLV-365787"/>
    <d v="2024-08-19T00:00:00"/>
    <s v="In-Store"/>
    <s v="IW074591"/>
    <s v="Liverpool"/>
    <s v="L74"/>
    <s v="England"/>
    <x v="8"/>
    <s v="01JZ3N5106EDYGMA8QACCE6YR9"/>
    <s v="Pasta Salad Kit"/>
    <s v="Food - Prepared Foods"/>
    <s v="Salads"/>
    <n v="5.99"/>
    <n v="1.7969999999999999"/>
    <n v="3"/>
    <n v="0.32"/>
    <n v="8"/>
    <s v="Food - Prepared Foods"/>
    <b v="0"/>
    <s v="Food"/>
    <x v="64"/>
  </r>
  <r>
    <s v="ATY-147311"/>
    <d v="2024-09-11T00:00:00"/>
    <s v="In-Store"/>
    <s v="KI089155"/>
    <s v="Newton"/>
    <s v="IV1"/>
    <s v="Scotland"/>
    <x v="0"/>
    <s v="01JZ3NT8HHDRM1ZMENA9D66RVV"/>
    <s v="Pesto Pasta Salad"/>
    <s v="Food - Prepared Foods"/>
    <s v="Salads"/>
    <n v="4.99"/>
    <n v="1.996"/>
    <n v="6"/>
    <n v="0.24"/>
    <n v="8"/>
    <s v="Food - Prepared Foods"/>
    <b v="0"/>
    <s v="Food"/>
    <x v="64"/>
  </r>
  <r>
    <s v="KPU-403000"/>
    <d v="2024-05-07T00:00:00"/>
    <s v="In-Store"/>
    <s v="KI089155"/>
    <s v="Tullich"/>
    <s v="AB55"/>
    <s v="Scotland"/>
    <x v="0"/>
    <s v="01JZ3NT8HHDRM1ZMENA9D66RVV"/>
    <s v="Pesto Pasta Salad"/>
    <s v="Food - Prepared Foods"/>
    <s v="Salads"/>
    <n v="4.99"/>
    <n v="1.996"/>
    <n v="10"/>
    <n v="0.24"/>
    <n v="8"/>
    <s v="Food - Prepared Foods"/>
    <b v="0"/>
    <s v="Food"/>
    <x v="64"/>
  </r>
  <r>
    <s v="DMB-261547"/>
    <d v="2024-06-16T00:00:00"/>
    <s v="In-Store"/>
    <s v="KI089155"/>
    <s v="Middleton"/>
    <s v="LE16"/>
    <s v="England"/>
    <x v="0"/>
    <s v="01JZ3NT8HHDRM1ZMENA9D66RVV"/>
    <s v="Pesto Pasta Salad"/>
    <s v="Food - Prepared Foods"/>
    <s v="Salads"/>
    <n v="4.99"/>
    <n v="1.996"/>
    <n v="12"/>
    <n v="0.34"/>
    <n v="8"/>
    <s v="Food - Prepared Foods"/>
    <b v="0"/>
    <s v="Food"/>
    <x v="64"/>
  </r>
  <r>
    <s v="PDG-326004"/>
    <d v="2024-07-05T00:00:00"/>
    <s v="Online"/>
    <s v="HV019230"/>
    <s v="Birmingham"/>
    <s v="B40"/>
    <s v="England"/>
    <x v="8"/>
    <s v="01JZ3NR5CYB0ACTXQRHR2TPBTM"/>
    <s v="Vegan Chickpea Salad"/>
    <s v="Food - Prepared Foods"/>
    <s v="Salads"/>
    <n v="3.99"/>
    <n v="1.5960000000000001"/>
    <n v="15"/>
    <m/>
    <n v="8"/>
    <s v="Food - Prepared Foods"/>
    <b v="0"/>
    <s v="Food"/>
    <x v="64"/>
  </r>
  <r>
    <s v="PAO-246427"/>
    <d v="2024-08-08T00:00:00"/>
    <s v="In-Store"/>
    <s v="KR024064"/>
    <s v="Sheffield"/>
    <s v="S33"/>
    <s v="England"/>
    <x v="3"/>
    <s v="01JZ3NCCMV3MMZ4F3SVHRQ0ANX"/>
    <s v="Beet Salad"/>
    <s v="Food - Prepared Foods"/>
    <s v="Salads"/>
    <n v="3.99"/>
    <n v="1.1970000000000001"/>
    <n v="4"/>
    <n v="0.36"/>
    <n v="8"/>
    <s v="Food - Prepared Foods"/>
    <b v="0"/>
    <s v="Food"/>
    <x v="64"/>
  </r>
  <r>
    <s v="MYH-450132"/>
    <d v="2024-04-05T00:00:00"/>
    <s v="In-Store"/>
    <s v="HV019230"/>
    <s v="London"/>
    <s v="WC1B"/>
    <s v="England"/>
    <x v="2"/>
    <s v="01JZ3NR5CYB0ACTXQRHR2TPBTM"/>
    <s v="Vegan Chickpea Salad"/>
    <s v="Food - Prepared Foods"/>
    <s v="Salads"/>
    <n v="3.99"/>
    <n v="1.5960000000000001"/>
    <n v="20"/>
    <n v="0.14000000000000001"/>
    <n v="8"/>
    <s v="Food - Prepared Foods"/>
    <b v="0"/>
    <s v="Food"/>
    <x v="64"/>
  </r>
  <r>
    <s v="ZOG-982170"/>
    <d v="2024-08-19T00:00:00"/>
    <s v="In-Store"/>
    <s v="KR024064"/>
    <s v="Middleton"/>
    <s v="LE16"/>
    <s v="England"/>
    <x v="0"/>
    <s v="01JZ3NCCMV3MMZ4F3SVHRQ0ANX"/>
    <s v="Beet Salad"/>
    <s v="Food - Prepared Foods"/>
    <s v="Salads"/>
    <n v="3.99"/>
    <n v="1.1970000000000001"/>
    <n v="17"/>
    <n v="0.1"/>
    <n v="8"/>
    <s v="Food - Prepared Foods"/>
    <b v="0"/>
    <s v="Food"/>
    <x v="64"/>
  </r>
  <r>
    <s v="IEH-376064"/>
    <d v="2024-05-02T00:00:00"/>
    <s v="In-Store"/>
    <s v="KR024064"/>
    <s v="Buckland"/>
    <s v="CT16"/>
    <s v="England"/>
    <x v="2"/>
    <s v="01JZ3NCCMV3MMZ4F3SVHRQ0ANX"/>
    <s v="Beet Salad"/>
    <s v="Food - Prepared Foods"/>
    <s v="Salads"/>
    <n v="3.99"/>
    <n v="1.1970000000000001"/>
    <n v="13"/>
    <n v="0.03"/>
    <n v="8"/>
    <s v="Food - Prepared Foods"/>
    <b v="0"/>
    <s v="Food"/>
    <x v="64"/>
  </r>
  <r>
    <s v="HNE-681647"/>
    <d v="2025-03-12T00:00:00"/>
    <s v="Online"/>
    <s v="FB017220"/>
    <s v="Brampton"/>
    <s v="NR34"/>
    <s v="England"/>
    <x v="5"/>
    <s v="01JZ3NCCMV3MMZ4F3SVHRQ0ANX"/>
    <s v="Beet Salad"/>
    <s v="Food - Prepared Foods"/>
    <s v="Salads"/>
    <n v="5.41"/>
    <n v="2.1970000000000001"/>
    <n v="15"/>
    <n v="0.03"/>
    <n v="8"/>
    <s v="Food - Prepared Foods"/>
    <b v="0"/>
    <s v="Food"/>
    <x v="64"/>
  </r>
  <r>
    <s v="GUK-289464"/>
    <d v="2024-12-25T00:00:00"/>
    <s v="Online"/>
    <s v="HY027178"/>
    <s v="Carlton"/>
    <s v="DL8"/>
    <s v="England"/>
    <x v="7"/>
    <s v="01JZ3N581EYQQCYBR7W7D5QT8A"/>
    <s v="Chicken Salad Kit"/>
    <s v="Food - Prepared Foods"/>
    <s v="Salads"/>
    <n v="5.99"/>
    <n v="1.7969999999999999"/>
    <n v="5"/>
    <n v="0"/>
    <n v="8"/>
    <s v="Food - Prepared Foods"/>
    <b v="0"/>
    <s v="Food"/>
    <x v="64"/>
  </r>
  <r>
    <s v="DNA-297907"/>
    <d v="2024-07-31T00:00:00"/>
    <s v="Online"/>
    <s v="HY027178"/>
    <s v="Langley"/>
    <s v="SG4"/>
    <s v="England"/>
    <x v="7"/>
    <s v="01JZ3N581EYQQCYBR7W7D5QT8A"/>
    <s v="Chicken Salad Kit"/>
    <s v="Food - Prepared Foods"/>
    <s v="Salads"/>
    <n v="5.99"/>
    <n v="1.7969999999999999"/>
    <n v="5"/>
    <n v="0.19"/>
    <n v="8"/>
    <s v="Food - Prepared Foods"/>
    <b v="0"/>
    <s v="Food"/>
    <x v="64"/>
  </r>
  <r>
    <s v="NNF-132356"/>
    <d v="2024-07-21T00:00:00"/>
    <s v="Online"/>
    <s v="SO009542"/>
    <s v="Bradford"/>
    <s v="BD7"/>
    <s v="England"/>
    <x v="4"/>
    <s v="01JZ3NR5CYB0ACTXQRHR2TPBTM"/>
    <s v="Vegan Chickpea Salad"/>
    <s v="Food - Prepared Foods"/>
    <s v="Salads"/>
    <n v="4.99"/>
    <n v="1.5960000000000001"/>
    <n v="3"/>
    <n v="0.08"/>
    <n v="8"/>
    <s v="Food - Prepared Foods"/>
    <b v="0"/>
    <s v="Food"/>
    <x v="64"/>
  </r>
  <r>
    <s v="EGT-665814"/>
    <d v="2024-11-29T00:00:00"/>
    <s v="In-Store"/>
    <s v="CY025899"/>
    <s v="Horton"/>
    <s v="BS37"/>
    <s v="England"/>
    <x v="5"/>
    <s v="01JZ3NT8HHDRM1ZMENA9D66RVV"/>
    <s v="Pesto Pasta Salad"/>
    <s v="Food - Prepared Foods"/>
    <s v="Salads"/>
    <n v="5.99"/>
    <n v="1.996"/>
    <n v="1"/>
    <n v="0.08"/>
    <n v="8"/>
    <s v="Food - Prepared Foods"/>
    <b v="0"/>
    <s v="Food"/>
    <x v="64"/>
  </r>
  <r>
    <s v="DUA-020675"/>
    <d v="2023-04-26T00:00:00"/>
    <s v="Online"/>
    <s v="IW074591"/>
    <s v="Dean"/>
    <s v="OX7"/>
    <s v="England"/>
    <x v="2"/>
    <s v="01JZ3N5106EDYGMA8QACCE6YR9"/>
    <s v="Pasta Salad Kit"/>
    <s v="Food - Prepared Foods"/>
    <s v="Salads"/>
    <n v="4.99"/>
    <n v="1.2470000000000001"/>
    <n v="18"/>
    <n v="7.0000000000000007E-2"/>
    <n v="8"/>
    <s v="Food - Prepared Foods"/>
    <b v="0"/>
    <s v="Food"/>
    <x v="64"/>
  </r>
  <r>
    <s v="PUG-755506"/>
    <d v="2023-10-19T00:00:00"/>
    <s v="In-Store"/>
    <s v="IW074591"/>
    <s v="Birmingham"/>
    <s v="B12"/>
    <s v="England"/>
    <x v="7"/>
    <s v="01JZ3N5106EDYGMA8QACCE6YR9"/>
    <s v="Pasta Salad Kit"/>
    <s v="Food - Prepared Foods"/>
    <s v="Salads"/>
    <n v="4.99"/>
    <n v="1.2470000000000001"/>
    <n v="10"/>
    <n v="0.11"/>
    <n v="8"/>
    <s v="Food - Prepared Foods"/>
    <b v="0"/>
    <s v="Food"/>
    <x v="64"/>
  </r>
  <r>
    <s v="JMD-455593"/>
    <d v="2023-06-24T00:00:00"/>
    <s v="In-Store"/>
    <s v="IW074591"/>
    <s v="Carlton"/>
    <s v="DL8"/>
    <s v="England"/>
    <x v="6"/>
    <s v="01JZ3N5106EDYGMA8QACCE6YR9"/>
    <s v="Pasta Salad Kit"/>
    <s v="Food - Prepared Foods"/>
    <s v="Salads"/>
    <n v="4.99"/>
    <n v="1.2470000000000001"/>
    <n v="4"/>
    <n v="0.24"/>
    <n v="8"/>
    <s v="Food - Prepared Foods"/>
    <b v="0"/>
    <s v="Food"/>
    <x v="64"/>
  </r>
  <r>
    <s v="RHZ-833157"/>
    <d v="2023-03-26T00:00:00"/>
    <s v="In-Store"/>
    <s v="IW074591"/>
    <s v="Stapleford"/>
    <s v="LN6"/>
    <s v="England"/>
    <x v="6"/>
    <s v="01JZ3N5106EDYGMA8QACCE6YR9"/>
    <s v="Pasta Salad Kit"/>
    <s v="Food - Prepared Foods"/>
    <s v="Salads"/>
    <n v="4.99"/>
    <n v="1.2470000000000001"/>
    <n v="4"/>
    <n v="0.1"/>
    <n v="8"/>
    <s v="Food - Prepared Foods"/>
    <b v="0"/>
    <s v="Food"/>
    <x v="64"/>
  </r>
  <r>
    <s v="DUE-511227"/>
    <d v="2023-11-13T00:00:00"/>
    <s v="Online"/>
    <s v="IW074591"/>
    <s v="Merton"/>
    <s v="SW19"/>
    <s v="England"/>
    <x v="3"/>
    <s v="01JZ3N5106EDYGMA8QACCE6YR9"/>
    <s v="Pasta Salad Kit"/>
    <s v="Food - Prepared Foods"/>
    <s v="Salads"/>
    <n v="4.99"/>
    <n v="1.2470000000000001"/>
    <n v="1"/>
    <n v="0.39"/>
    <n v="8"/>
    <s v="Food - Prepared Foods"/>
    <b v="0"/>
    <s v="Food"/>
    <x v="64"/>
  </r>
  <r>
    <s v="SDL-848187"/>
    <d v="2023-11-08T00:00:00"/>
    <s v="Online"/>
    <s v="KR024064"/>
    <s v="Denton"/>
    <s v="M34"/>
    <s v="England"/>
    <x v="1"/>
    <s v="01JZ3NCCMV3MMZ4F3SVHRQ0ANX"/>
    <s v="Beet Salad"/>
    <s v="Food - Prepared Foods"/>
    <s v="Salads"/>
    <n v="3.14"/>
    <n v="0.69699999999999995"/>
    <n v="9"/>
    <n v="0.37"/>
    <n v="8"/>
    <s v="Food - Prepared Foods"/>
    <b v="0"/>
    <s v="Food"/>
    <x v="64"/>
  </r>
  <r>
    <s v="OCX-716316"/>
    <d v="2023-02-01T00:00:00"/>
    <s v="Online"/>
    <s v="HV019230"/>
    <s v="Seaton"/>
    <s v="LE15"/>
    <s v="England"/>
    <x v="1"/>
    <s v="01JZ3NR5CYB0ACTXQRHR2TPBTM"/>
    <s v="Vegan Chickpea Salad"/>
    <s v="Food - Prepared Foods"/>
    <s v="Salads"/>
    <n v="3.14"/>
    <n v="1.0960000000000001"/>
    <n v="15"/>
    <n v="0.11"/>
    <n v="8"/>
    <s v="Food - Prepared Foods"/>
    <b v="0"/>
    <s v="Food"/>
    <x v="64"/>
  </r>
  <r>
    <s v="LGU-539860"/>
    <d v="2023-05-15T00:00:00"/>
    <s v="Online"/>
    <s v="HY027178"/>
    <s v="London"/>
    <s v="SW1E"/>
    <s v="England"/>
    <x v="8"/>
    <s v="01JZ3N581EYQQCYBR7W7D5QT8A"/>
    <s v="Chicken Salad Kit"/>
    <s v="Food - Prepared Foods"/>
    <s v="Salads"/>
    <n v="5.14"/>
    <n v="1.2969999999999999"/>
    <n v="17"/>
    <n v="0.02"/>
    <n v="8"/>
    <s v="Food - Prepared Foods"/>
    <b v="0"/>
    <s v="Food"/>
    <x v="64"/>
  </r>
  <r>
    <s v="NZB-441315"/>
    <d v="2023-12-16T00:00:00"/>
    <s v="In-Store"/>
    <s v="MU039362"/>
    <s v="Marston"/>
    <s v="ST20"/>
    <s v="England"/>
    <x v="4"/>
    <s v="01JZ3NR5CYB0ACTXQRHR2TPBTM"/>
    <s v="Vegan Chickpea Salad"/>
    <s v="Food - Prepared Foods"/>
    <s v="Salads"/>
    <n v="3.24"/>
    <n v="1.3460000000000001"/>
    <n v="18"/>
    <n v="0.03"/>
    <n v="8"/>
    <s v="Food - Prepared Foods"/>
    <b v="0"/>
    <s v="Food"/>
    <x v="64"/>
  </r>
  <r>
    <s v="XGL-511238"/>
    <d v="2023-06-16T00:00:00"/>
    <s v="In-Store"/>
    <s v="FE085390"/>
    <s v="Liverpool"/>
    <s v="L74"/>
    <s v="England"/>
    <x v="6"/>
    <s v="01JZ3NR5CYB0ACTXQRHR2TPBTM"/>
    <s v="Vegan Chickpea Salad"/>
    <s v="Food - Prepared Foods"/>
    <s v="Salads"/>
    <n v="3.24"/>
    <n v="1.3460000000000001"/>
    <n v="8"/>
    <n v="0"/>
    <n v="8"/>
    <s v="Food - Prepared Foods"/>
    <b v="0"/>
    <s v="Food"/>
    <x v="64"/>
  </r>
  <r>
    <s v="UFP-225379"/>
    <d v="2023-06-07T00:00:00"/>
    <s v="In-Store"/>
    <s v="XM056519"/>
    <s v="Twyford"/>
    <s v="LE14"/>
    <s v="England"/>
    <x v="3"/>
    <s v="01JZ3NR5CYB0ACTXQRHR2TPBTM"/>
    <s v="Vegan Chickpea Salad"/>
    <s v="Food - Prepared Foods"/>
    <s v="Salads"/>
    <n v="3.24"/>
    <n v="1.3460000000000001"/>
    <n v="15"/>
    <n v="0.06"/>
    <n v="8"/>
    <s v="Food - Prepared Foods"/>
    <b v="0"/>
    <s v="Food"/>
    <x v="64"/>
  </r>
  <r>
    <s v="YZW-650758"/>
    <d v="2023-06-09T00:00:00"/>
    <s v="Online"/>
    <s v="HY027178"/>
    <s v="Marston"/>
    <s v="ST20"/>
    <s v="England"/>
    <x v="1"/>
    <s v="01JZ3N581EYQQCYBR7W7D5QT8A"/>
    <s v="Chicken Salad Kit"/>
    <s v="Food - Prepared Foods"/>
    <s v="Salads"/>
    <n v="5.99"/>
    <n v="1.7969999999999999"/>
    <n v="6"/>
    <n v="7.0000000000000007E-2"/>
    <n v="8"/>
    <s v="Food - Prepared Foods"/>
    <b v="0"/>
    <s v="Food"/>
    <x v="64"/>
  </r>
  <r>
    <s v="PWJ-361878"/>
    <d v="2024-11-16T00:00:00"/>
    <s v="In-Store"/>
    <s v="HY027178"/>
    <s v="London"/>
    <s v="W1F"/>
    <s v="England"/>
    <x v="6"/>
    <s v="01JZ3N581EYQQCYBR7W7D5QT8A"/>
    <s v="Chicken Salad Kit"/>
    <s v="Food - Prepared Foods"/>
    <s v="Salads"/>
    <n v="5.99"/>
    <n v="1.7969999999999999"/>
    <n v="20"/>
    <n v="0.25"/>
    <n v="8"/>
    <s v="Food - Prepared Foods"/>
    <b v="0"/>
    <s v="Food"/>
    <x v="64"/>
  </r>
  <r>
    <s v="PVF-996790"/>
    <d v="2023-06-25T00:00:00"/>
    <s v="In-Store"/>
    <s v="HY027178"/>
    <s v="Church End"/>
    <s v="CB4"/>
    <s v="England"/>
    <x v="4"/>
    <s v="01JZ3N581EYQQCYBR7W7D5QT8A"/>
    <s v="Chicken Salad Kit"/>
    <s v="Food - Prepared Foods"/>
    <s v="Salads"/>
    <n v="5.99"/>
    <n v="1.7969999999999999"/>
    <n v="18"/>
    <n v="0.25"/>
    <n v="8"/>
    <s v="Food - Prepared Foods"/>
    <b v="0"/>
    <s v="Food"/>
    <x v="64"/>
  </r>
  <r>
    <s v="CIO-730127"/>
    <d v="2024-04-25T00:00:00"/>
    <s v="In-Store"/>
    <s v="HY027178"/>
    <s v="Walton"/>
    <s v="CV35"/>
    <s v="England"/>
    <x v="7"/>
    <s v="01JZ3N581EYQQCYBR7W7D5QT8A"/>
    <s v="Chicken Salad Kit"/>
    <s v="Food - Prepared Foods"/>
    <s v="Salads"/>
    <n v="5.99"/>
    <n v="1.7969999999999999"/>
    <n v="7"/>
    <n v="0.13"/>
    <n v="8"/>
    <s v="Food - Prepared Foods"/>
    <b v="0"/>
    <s v="Food"/>
    <x v="64"/>
  </r>
  <r>
    <s v="HCK-215996"/>
    <d v="2024-07-07T00:00:00"/>
    <s v="In-Store"/>
    <s v="XP047703"/>
    <s v="Birmingham"/>
    <s v="B40"/>
    <s v="England"/>
    <x v="0"/>
    <s v="01JZ3NCAEJ3FWKYVC0PPTH48TC"/>
    <s v="Hot Salsa"/>
    <s v="Food - Dips"/>
    <s v="Salsa/Dips"/>
    <n v="2.29"/>
    <n v="0.68700000000000006"/>
    <n v="15"/>
    <n v="0.25"/>
    <n v="8"/>
    <s v="Food - Dips"/>
    <b v="0"/>
    <s v="Food"/>
    <x v="78"/>
  </r>
  <r>
    <s v="WGQ-824093"/>
    <d v="2025-02-02T00:00:00"/>
    <s v="In-Store"/>
    <s v="LT073005"/>
    <s v="London"/>
    <s v="WC2H"/>
    <s v="England"/>
    <x v="0"/>
    <s v="01JZ3NCAEJ3FWKYVC0PPTH48TC"/>
    <s v="Hot Salsa"/>
    <s v="Food - Dips"/>
    <s v="Salsa/Dips"/>
    <n v="3.71"/>
    <n v="1.6870000000000001"/>
    <n v="13"/>
    <n v="0.17"/>
    <n v="8"/>
    <s v="Food - Dips"/>
    <b v="0"/>
    <s v="Food"/>
    <x v="78"/>
  </r>
  <r>
    <s v="LCC-407580"/>
    <d v="2025-01-02T00:00:00"/>
    <s v="Online"/>
    <s v="LJ093742"/>
    <s v="Carlton"/>
    <s v="DL8"/>
    <s v="England"/>
    <x v="1"/>
    <s v="01JZ3NCAEJ3FWKYVC0PPTH48TC"/>
    <s v="Hot Salsa"/>
    <s v="Food - Dips"/>
    <s v="Salsa/Dips"/>
    <n v="3.71"/>
    <n v="1.6870000000000001"/>
    <n v="17"/>
    <n v="7.0000000000000007E-2"/>
    <n v="8"/>
    <s v="Food - Dips"/>
    <b v="0"/>
    <s v="Food"/>
    <x v="78"/>
  </r>
  <r>
    <s v="ZRZ-858238"/>
    <d v="2024-01-18T00:00:00"/>
    <s v="Online"/>
    <s v="WS020835"/>
    <s v="Glasgow"/>
    <s v="G4"/>
    <s v="Scotland"/>
    <x v="0"/>
    <s v="01JZ3NCAEJ3FWKYVC0PPTH48TC"/>
    <s v="Hot Salsa"/>
    <s v="Food - Dips"/>
    <s v="Salsa/Dips"/>
    <n v="3.29"/>
    <n v="0.68700000000000006"/>
    <n v="5"/>
    <n v="0.16"/>
    <n v="8"/>
    <s v="Food - Dips"/>
    <b v="0"/>
    <s v="Food"/>
    <x v="78"/>
  </r>
  <r>
    <s v="ACM-495414"/>
    <d v="2023-04-23T00:00:00"/>
    <s v="In-Store"/>
    <s v="SL086802"/>
    <s v="Wootton"/>
    <s v="NN4"/>
    <m/>
    <x v="3"/>
    <s v="01JZ3NCAEJ3FWKYVC0PPTH48TC"/>
    <s v="Hot Salsa"/>
    <s v="Food - Dips"/>
    <s v="Salsa/Dips"/>
    <n v="1.54"/>
    <n v="0.437"/>
    <n v="20"/>
    <n v="0.06"/>
    <n v="8"/>
    <s v="Food - Dips"/>
    <b v="0"/>
    <s v="Food"/>
    <x v="78"/>
  </r>
  <r>
    <s v="JDI-475937"/>
    <d v="2024-04-01T00:00:00"/>
    <s v="Online"/>
    <s v="PW001906"/>
    <s v="Sutton"/>
    <s v="CT15"/>
    <s v="England"/>
    <x v="5"/>
    <s v="01JZ3N55J2TXMQMDGPQBETRMZE"/>
    <s v="Chipotle Lime Salsa"/>
    <s v="Food - Condiments"/>
    <s v="Salsas"/>
    <n v="3.99"/>
    <n v="1.1970000000000001"/>
    <n v="13"/>
    <n v="7.0000000000000007E-2"/>
    <n v="8"/>
    <s v="Food - Condiments"/>
    <b v="0"/>
    <s v="Food"/>
    <x v="13"/>
  </r>
  <r>
    <s v="OFL-131545"/>
    <d v="2024-09-18T00:00:00"/>
    <s v="In-Store"/>
    <s v="YR000590"/>
    <s v="Merton"/>
    <s v="SW19"/>
    <s v="England"/>
    <x v="3"/>
    <s v="01JZ3N508MF8VK9CBCHRZ18QYV"/>
    <s v="Spicy Avocado Salsa"/>
    <s v="Food - Condiments"/>
    <s v="Salsas"/>
    <n v="4.49"/>
    <n v="1.347"/>
    <n v="11"/>
    <n v="0.23"/>
    <n v="8"/>
    <s v="Food - Condiments"/>
    <b v="0"/>
    <s v="Food"/>
    <x v="13"/>
  </r>
  <r>
    <s v="BXB-865809"/>
    <d v="2024-09-28T00:00:00"/>
    <s v="Online"/>
    <s v="OR048214"/>
    <s v="Normanton"/>
    <s v="LE15"/>
    <s v="England"/>
    <x v="9"/>
    <s v="01JZ3N52HXMWSQ06Y1R7Z0K044"/>
    <s v="Tomatillo Salsa"/>
    <s v="Food - Condiments"/>
    <s v="Salsas"/>
    <n v="3.29"/>
    <n v="0.98699999999999999"/>
    <n v="15"/>
    <n v="0.25"/>
    <n v="8"/>
    <s v="Food - Condiments"/>
    <b v="0"/>
    <s v="Food"/>
    <x v="13"/>
  </r>
  <r>
    <s v="PMO-526691"/>
    <d v="2024-05-17T00:00:00"/>
    <s v="In-Store"/>
    <s v="PW001906"/>
    <s v="Norton"/>
    <s v="S8"/>
    <s v="England"/>
    <x v="6"/>
    <s v="01JZ3N55J2TXMQMDGPQBETRMZE"/>
    <s v="Chipotle Lime Salsa"/>
    <s v="Food - Condiments"/>
    <s v="Salsas"/>
    <n v="3.99"/>
    <n v="1.1970000000000001"/>
    <n v="6"/>
    <n v="0.21"/>
    <n v="8"/>
    <s v="Food - Condiments"/>
    <b v="0"/>
    <s v="Food"/>
    <x v="13"/>
  </r>
  <r>
    <s v="CBK-175228"/>
    <d v="2024-04-27T00:00:00"/>
    <s v="In-Store"/>
    <s v="OR048214"/>
    <s v="Buckland"/>
    <s v="CT16"/>
    <s v="England"/>
    <x v="5"/>
    <s v="01JZ3N52HXMWSQ06Y1R7Z0K044"/>
    <s v="Tomatillo Salsa"/>
    <s v="Food - Condiments"/>
    <s v="Salsas"/>
    <n v="3.29"/>
    <n v="0.98699999999999999"/>
    <n v="18"/>
    <n v="0.31"/>
    <n v="8"/>
    <s v="Food - Condiments"/>
    <b v="0"/>
    <s v="Food"/>
    <x v="13"/>
  </r>
  <r>
    <s v="DID-267942"/>
    <d v="2024-04-21T00:00:00"/>
    <s v="Online"/>
    <s v="PW001906"/>
    <s v="Upton"/>
    <s v="WF9"/>
    <s v="England"/>
    <x v="5"/>
    <s v="01JZ3N55J2TXMQMDGPQBETRMZE"/>
    <s v="Chipotle Lime Salsa"/>
    <s v="Food - Condiments"/>
    <s v="Salsas"/>
    <n v="3.99"/>
    <n v="1.1970000000000001"/>
    <n v="13"/>
    <n v="0.39"/>
    <n v="8"/>
    <s v="Food - Condiments"/>
    <b v="0"/>
    <s v="Food"/>
    <x v="13"/>
  </r>
  <r>
    <s v="HLZ-452828"/>
    <d v="2024-03-26T00:00:00"/>
    <s v="In-Store"/>
    <s v="OR048214"/>
    <s v="Newton"/>
    <s v="NG34"/>
    <s v="England"/>
    <x v="9"/>
    <s v="01JZ3N52HXMWSQ06Y1R7Z0K044"/>
    <s v="Tomatillo Salsa"/>
    <s v="Food - Condiments"/>
    <s v="Salsas"/>
    <n v="3.29"/>
    <n v="0.98699999999999999"/>
    <n v="9"/>
    <n v="0.1"/>
    <n v="8"/>
    <s v="Food - Condiments"/>
    <b v="0"/>
    <s v="Food"/>
    <x v="13"/>
  </r>
  <r>
    <s v="FYB-728867"/>
    <d v="2024-12-25T00:00:00"/>
    <s v="Online"/>
    <s v="OR048214"/>
    <s v="Carlton"/>
    <s v="DL8"/>
    <s v="England"/>
    <x v="8"/>
    <s v="01JZ3N52HXMWSQ06Y1R7Z0K044"/>
    <s v="Tomatillo Salsa"/>
    <s v="Food - Condiments"/>
    <s v="Salsas"/>
    <n v="3.29"/>
    <n v="0.98699999999999999"/>
    <n v="11"/>
    <n v="0.11"/>
    <n v="8"/>
    <s v="Food - Condiments"/>
    <b v="0"/>
    <s v="Food"/>
    <x v="13"/>
  </r>
  <r>
    <s v="SZS-975792"/>
    <d v="2024-12-03T00:00:00"/>
    <s v="Online"/>
    <s v="NT059759"/>
    <s v="Charlton"/>
    <s v="OX12"/>
    <s v="England"/>
    <x v="3"/>
    <s v="01JZ3N562MTG1CDHQ96RS8GMMT"/>
    <s v="Spicy Salsa Verde"/>
    <s v="Food - Condiments"/>
    <s v="Salsas"/>
    <n v="3.49"/>
    <n v="1.0469999999999999"/>
    <n v="18"/>
    <n v="0.39"/>
    <n v="8"/>
    <s v="Food - Condiments"/>
    <b v="0"/>
    <s v="Food"/>
    <x v="13"/>
  </r>
  <r>
    <s v="NBV-946936"/>
    <d v="2025-01-11T00:00:00"/>
    <s v="In-Store"/>
    <s v="HL006234"/>
    <s v="Stapleford"/>
    <s v="LN6"/>
    <s v="England"/>
    <x v="8"/>
    <s v="01JZ3NR0MV8F0ZQAKA7T8TYEAR"/>
    <s v="Mango Salsa"/>
    <s v="Food - Condiments"/>
    <s v="Salsas"/>
    <n v="4.91"/>
    <n v="2.3959999999999999"/>
    <n v="5"/>
    <n v="0.15"/>
    <n v="8"/>
    <s v="Food - Condiments"/>
    <b v="0"/>
    <s v="Food"/>
    <x v="13"/>
  </r>
  <r>
    <s v="FCQ-363040"/>
    <d v="2024-12-10T00:00:00"/>
    <s v="Online"/>
    <s v="JX052250"/>
    <s v="Glasgow"/>
    <s v="G4"/>
    <s v="Scotland"/>
    <x v="0"/>
    <s v="01JZ3N57N7WDCH86T417JASWJ5"/>
    <s v="Mango Chili Salsa"/>
    <s v="Food - Condiments"/>
    <s v="Salsas"/>
    <n v="4.29"/>
    <n v="1.2869999999999999"/>
    <n v="5"/>
    <n v="0.35"/>
    <n v="8"/>
    <s v="Food - Condiments"/>
    <b v="0"/>
    <s v="Food"/>
    <x v="13"/>
  </r>
  <r>
    <s v="VIO-208316"/>
    <d v="2024-11-09T00:00:00"/>
    <s v="In-Store"/>
    <s v="IE022809"/>
    <s v="Newport"/>
    <s v="NR29"/>
    <s v="England"/>
    <x v="8"/>
    <s v="01JZ3NC4HX01A8GJMKQGC28Z49"/>
    <s v="Fire Roasted Salsa"/>
    <s v="Food - Condiments"/>
    <s v="Salsas"/>
    <n v="2.4900000000000002"/>
    <n v="0.747"/>
    <n v="4"/>
    <n v="0.28000000000000003"/>
    <n v="8"/>
    <s v="Food - Condiments"/>
    <b v="0"/>
    <s v="Food"/>
    <x v="13"/>
  </r>
  <r>
    <s v="HXJ-503547"/>
    <d v="2024-02-19T00:00:00"/>
    <s v="In-Store"/>
    <s v="IE022809"/>
    <s v="Milton"/>
    <s v="NG22"/>
    <s v="England"/>
    <x v="9"/>
    <s v="01JZ3NC4HX01A8GJMKQGC28Z49"/>
    <s v="Fire Roasted Salsa"/>
    <s v="Food - Condiments"/>
    <s v="Salsas"/>
    <n v="2.4900000000000002"/>
    <n v="0.747"/>
    <n v="14"/>
    <n v="0.1"/>
    <n v="8"/>
    <s v="Food - Condiments"/>
    <b v="0"/>
    <s v="Food"/>
    <x v="13"/>
  </r>
  <r>
    <s v="CYL-904707"/>
    <d v="2024-03-29T00:00:00"/>
    <s v="In-Store"/>
    <s v="SH095800"/>
    <s v="Buckland"/>
    <s v="CT16"/>
    <s v="England"/>
    <x v="6"/>
    <s v="01JZ3NR0MV8F0ZQAKA7T8TYEAR"/>
    <s v="Mango Salsa"/>
    <s v="Food - Condiments"/>
    <s v="Salsas"/>
    <n v="4.49"/>
    <n v="1.3959999999999999"/>
    <n v="14"/>
    <n v="7.0000000000000007E-2"/>
    <n v="8"/>
    <s v="Food - Condiments"/>
    <b v="0"/>
    <s v="Food"/>
    <x v="13"/>
  </r>
  <r>
    <s v="EPY-649447"/>
    <d v="2024-12-20T00:00:00"/>
    <s v="In-Store"/>
    <s v="XH078296"/>
    <s v="Edinburgh"/>
    <s v="EH9"/>
    <s v="Scotland"/>
    <x v="0"/>
    <s v="01JZ3NR0MV8F0ZQAKA7T8TYEAR"/>
    <s v="Mango Salsa"/>
    <s v="Food - Condiments"/>
    <s v="Salsas"/>
    <n v="4.49"/>
    <n v="1.3959999999999999"/>
    <n v="16"/>
    <n v="0.12"/>
    <n v="8"/>
    <s v="Food - Condiments"/>
    <b v="0"/>
    <s v="Food"/>
    <x v="13"/>
  </r>
  <r>
    <s v="NCR-921338"/>
    <d v="2024-12-27T00:00:00"/>
    <s v="Online"/>
    <s v="YI047930"/>
    <s v="Birmingham"/>
    <s v="B12"/>
    <s v="England"/>
    <x v="3"/>
    <s v="01JZ3NR0MV8F0ZQAKA7T8TYEAR"/>
    <s v="Mango Salsa"/>
    <s v="Food - Condiments"/>
    <s v="Salsas"/>
    <n v="4.49"/>
    <n v="1.3959999999999999"/>
    <n v="5"/>
    <n v="0.09"/>
    <n v="8"/>
    <s v="Food - Condiments"/>
    <b v="0"/>
    <s v="Food"/>
    <x v="13"/>
  </r>
  <r>
    <s v="CWR-585819"/>
    <d v="2024-07-04T00:00:00"/>
    <s v="Online"/>
    <s v="UO005999"/>
    <s v="Church End"/>
    <s v="N3"/>
    <s v="England"/>
    <x v="6"/>
    <s v="01JZ3NR0MV8F0ZQAKA7T8TYEAR"/>
    <s v="Mango Salsa"/>
    <s v="Food - Condiments"/>
    <s v="Salsas"/>
    <n v="4.49"/>
    <n v="1.3959999999999999"/>
    <n v="12"/>
    <n v="0.1"/>
    <n v="8"/>
    <s v="Food - Condiments"/>
    <b v="0"/>
    <s v="Food"/>
    <x v="13"/>
  </r>
  <r>
    <s v="TIE-157313"/>
    <d v="2023-09-22T00:00:00"/>
    <s v="In-Store"/>
    <s v="OR048214"/>
    <s v="Hatton"/>
    <s v="CV35"/>
    <s v="England"/>
    <x v="6"/>
    <s v="01JZ3N52HXMWSQ06Y1R7Z0K044"/>
    <s v="Tomatillo Salsa"/>
    <s v="Food - Condiments"/>
    <s v="Salsas"/>
    <n v="2.29"/>
    <n v="0.437"/>
    <n v="16"/>
    <n v="0.34"/>
    <n v="8"/>
    <s v="Food - Condiments"/>
    <b v="0"/>
    <s v="Food"/>
    <x v="13"/>
  </r>
  <r>
    <s v="BDF-843549"/>
    <d v="2023-09-03T00:00:00"/>
    <s v="Online"/>
    <s v="YR000590"/>
    <s v="Stapleford"/>
    <s v="LN6"/>
    <s v="England"/>
    <x v="7"/>
    <s v="01JZ3N508MF8VK9CBCHRZ18QYV"/>
    <s v="Spicy Avocado Salsa"/>
    <s v="Food - Condiments"/>
    <s v="Salsas"/>
    <n v="3.49"/>
    <n v="0.79700000000000004"/>
    <n v="11"/>
    <n v="0.28999999999999998"/>
    <n v="8"/>
    <s v="Food - Condiments"/>
    <b v="0"/>
    <s v="Food"/>
    <x v="13"/>
  </r>
  <r>
    <s v="MQI-580907"/>
    <d v="2023-12-19T00:00:00"/>
    <s v="Online"/>
    <s v="PW001906"/>
    <s v="Burnside"/>
    <s v="EH52"/>
    <s v="Scotland"/>
    <x v="0"/>
    <s v="01JZ3N55J2TXMQMDGPQBETRMZE"/>
    <s v="Chipotle Lime Salsa"/>
    <s v="Food - Condiments"/>
    <s v="Salsas"/>
    <n v="2.99"/>
    <n v="0.64700000000000002"/>
    <n v="3"/>
    <n v="0.28999999999999998"/>
    <n v="8"/>
    <s v="Food - Condiments"/>
    <b v="0"/>
    <s v="Food"/>
    <x v="13"/>
  </r>
  <r>
    <s v="ZJG-303308"/>
    <d v="2023-01-23T00:00:00"/>
    <s v="In-Store"/>
    <s v="NT059759"/>
    <s v="Tullich"/>
    <s v="AB55"/>
    <s v="Scotland"/>
    <x v="0"/>
    <s v="01JZ3N562MTG1CDHQ96RS8GMMT"/>
    <s v="Spicy Salsa Verde"/>
    <s v="Food - Condiments"/>
    <s v="Salsas"/>
    <n v="2.4900000000000002"/>
    <n v="0.497"/>
    <n v="3"/>
    <n v="0.3"/>
    <n v="8"/>
    <s v="Food - Condiments"/>
    <b v="0"/>
    <s v="Food"/>
    <x v="13"/>
  </r>
  <r>
    <s v="YRO-719741"/>
    <d v="2023-03-17T00:00:00"/>
    <s v="Online"/>
    <s v="YR000590"/>
    <s v="Tullich"/>
    <s v="AB55"/>
    <s v="Scotland"/>
    <x v="0"/>
    <s v="01JZ3N508MF8VK9CBCHRZ18QYV"/>
    <s v="Spicy Avocado Salsa"/>
    <s v="Food - Condiments"/>
    <s v="Salsas"/>
    <n v="3.49"/>
    <n v="0.79700000000000004"/>
    <n v="17"/>
    <n v="0.16"/>
    <n v="8"/>
    <s v="Food - Condiments"/>
    <b v="0"/>
    <s v="Food"/>
    <x v="13"/>
  </r>
  <r>
    <s v="YDN-741697"/>
    <d v="2023-12-11T00:00:00"/>
    <s v="In-Store"/>
    <s v="NT059759"/>
    <s v="Buckland"/>
    <s v="CT16"/>
    <s v="England"/>
    <x v="0"/>
    <s v="01JZ3N562MTG1CDHQ96RS8GMMT"/>
    <s v="Spicy Salsa Verde"/>
    <s v="Food - Condiments"/>
    <s v="Salsas"/>
    <n v="2.4900000000000002"/>
    <n v="0.497"/>
    <n v="12"/>
    <n v="0.18"/>
    <n v="8"/>
    <s v="Food - Condiments"/>
    <b v="0"/>
    <s v="Food"/>
    <x v="13"/>
  </r>
  <r>
    <s v="GIE-078294"/>
    <d v="2023-10-15T00:00:00"/>
    <s v="In-Store"/>
    <s v="YR000590"/>
    <s v="Glasgow"/>
    <s v="G4"/>
    <s v="Scotland"/>
    <x v="0"/>
    <s v="01JZ3N508MF8VK9CBCHRZ18QYV"/>
    <s v="Spicy Avocado Salsa"/>
    <s v="Food - Condiments"/>
    <s v="Salsas"/>
    <n v="3.49"/>
    <n v="0.79700000000000004"/>
    <n v="3"/>
    <n v="0.14000000000000001"/>
    <n v="8"/>
    <s v="Food - Condiments"/>
    <b v="0"/>
    <s v="Food"/>
    <x v="13"/>
  </r>
  <r>
    <s v="WQH-734025"/>
    <d v="2023-07-27T00:00:00"/>
    <s v="Online"/>
    <s v="OR048214"/>
    <s v="Aston"/>
    <s v="TF6"/>
    <s v="England"/>
    <x v="2"/>
    <s v="01JZ3N52HXMWSQ06Y1R7Z0K044"/>
    <s v="Tomatillo Salsa"/>
    <s v="Food - Condiments"/>
    <s v="Salsas"/>
    <n v="2.29"/>
    <n v="0.437"/>
    <n v="18"/>
    <n v="0.09"/>
    <n v="8"/>
    <s v="Food - Condiments"/>
    <b v="0"/>
    <s v="Food"/>
    <x v="13"/>
  </r>
  <r>
    <s v="BYI-871802"/>
    <d v="2023-10-28T00:00:00"/>
    <s v="In-Store"/>
    <s v="LG092452"/>
    <s v="Langley"/>
    <s v="SG4"/>
    <s v="England"/>
    <x v="5"/>
    <s v="01JZ3NR0MV8F0ZQAKA7T8TYEAR"/>
    <s v="Mango Salsa"/>
    <s v="Food - Condiments"/>
    <s v="Salsas"/>
    <n v="2.64"/>
    <n v="0.89600000000000002"/>
    <n v="13"/>
    <n v="0.28000000000000003"/>
    <n v="8"/>
    <s v="Food - Condiments"/>
    <b v="0"/>
    <s v="Food"/>
    <x v="13"/>
  </r>
  <r>
    <s v="NPO-946762"/>
    <d v="2023-05-06T00:00:00"/>
    <s v="Online"/>
    <s v="JX052250"/>
    <s v="Birmingham"/>
    <s v="B12"/>
    <s v="England"/>
    <x v="5"/>
    <s v="01JZ3N57N7WDCH86T417JASWJ5"/>
    <s v="Mango Chili Salsa"/>
    <s v="Food - Condiments"/>
    <s v="Salsas"/>
    <n v="3.44"/>
    <n v="0.78700000000000003"/>
    <n v="19"/>
    <n v="0.3"/>
    <n v="8"/>
    <s v="Food - Condiments"/>
    <b v="0"/>
    <s v="Food"/>
    <x v="13"/>
  </r>
  <r>
    <s v="GNA-444431"/>
    <d v="2023-06-12T00:00:00"/>
    <s v="Online"/>
    <s v="IE022809"/>
    <s v="Sheffield"/>
    <s v="S33"/>
    <s v="England"/>
    <x v="0"/>
    <s v="01JZ3NC4HX01A8GJMKQGC28Z49"/>
    <s v="Fire Roasted Salsa"/>
    <s v="Food - Condiments"/>
    <s v="Salsas"/>
    <n v="1.64"/>
    <n v="0.247"/>
    <n v="7"/>
    <n v="0.2"/>
    <n v="8"/>
    <s v="Food - Condiments"/>
    <b v="0"/>
    <s v="Food"/>
    <x v="13"/>
  </r>
  <r>
    <s v="VGI-146035"/>
    <d v="2023-02-20T00:00:00"/>
    <s v="Online"/>
    <s v="JX052250"/>
    <s v="Upton"/>
    <s v="DN21"/>
    <s v="England"/>
    <x v="6"/>
    <s v="01JZ3N57N7WDCH86T417JASWJ5"/>
    <s v="Mango Chili Salsa"/>
    <s v="Food - Condiments"/>
    <s v="Salsas"/>
    <n v="3.44"/>
    <n v="0.78700000000000003"/>
    <n v="8"/>
    <n v="0.14000000000000001"/>
    <n v="8"/>
    <s v="Food - Condiments"/>
    <b v="0"/>
    <s v="Food"/>
    <x v="13"/>
  </r>
  <r>
    <s v="CCU-984855"/>
    <d v="2023-05-19T00:00:00"/>
    <s v="Online"/>
    <s v="KT037446"/>
    <s v="Swindon"/>
    <s v="SN1"/>
    <s v="England"/>
    <x v="3"/>
    <s v="01JZ3NR0MV8F0ZQAKA7T8TYEAR"/>
    <s v="Mango Salsa"/>
    <s v="Food - Condiments"/>
    <s v="Salsas"/>
    <n v="2.74"/>
    <n v="1.1459999999999999"/>
    <n v="10"/>
    <n v="0.01"/>
    <n v="8"/>
    <s v="Food - Condiments"/>
    <b v="0"/>
    <s v="Food"/>
    <x v="13"/>
  </r>
  <r>
    <s v="IXH-636293"/>
    <d v="2025-03-07T00:00:00"/>
    <s v="In-Store"/>
    <s v="JX052250"/>
    <s v="Preston"/>
    <s v="PR1"/>
    <s v="England"/>
    <x v="1"/>
    <s v="01JZ3N57N7WDCH86T417JASWJ5"/>
    <s v="Mango Chili Salsa"/>
    <s v="Food - Condiments"/>
    <s v="Salsas"/>
    <n v="4.29"/>
    <n v="1.2869999999999999"/>
    <n v="15"/>
    <n v="0.33"/>
    <n v="8"/>
    <s v="Food - Condiments"/>
    <b v="0"/>
    <s v="Food"/>
    <x v="13"/>
  </r>
  <r>
    <s v="YDE-874534"/>
    <d v="2024-10-19T00:00:00"/>
    <s v="Online"/>
    <s v="IE022809"/>
    <s v="Wirral"/>
    <s v="CH48"/>
    <s v="England"/>
    <x v="2"/>
    <s v="01JZ3NC4HX01A8GJMKQGC28Z49"/>
    <s v="Fire Roasted Salsa"/>
    <s v="Food - Condiments"/>
    <s v="Salsas"/>
    <n v="2.4900000000000002"/>
    <n v="0.747"/>
    <n v="12"/>
    <m/>
    <n v="8"/>
    <s v="Food - Condiments"/>
    <b v="0"/>
    <s v="Food"/>
    <x v="13"/>
  </r>
  <r>
    <s v="LWX-015748"/>
    <d v="2024-08-18T00:00:00"/>
    <s v="Online"/>
    <s v="JX052250"/>
    <s v="London"/>
    <s v="WC2H"/>
    <s v="England"/>
    <x v="0"/>
    <s v="01JZ3N57N7WDCH86T417JASWJ5"/>
    <s v="Mango Chili Salsa"/>
    <s v="Food - Condiments"/>
    <s v="Salsas"/>
    <n v="4.29"/>
    <n v="1.2869999999999999"/>
    <n v="2"/>
    <n v="0.14000000000000001"/>
    <n v="8"/>
    <s v="Food - Condiments"/>
    <b v="0"/>
    <s v="Food"/>
    <x v="13"/>
  </r>
  <r>
    <s v="AHI-556790"/>
    <d v="2023-02-26T00:00:00"/>
    <s v="In-Store"/>
    <s v="IE022809"/>
    <s v="Newton"/>
    <s v="IV1"/>
    <s v="Scotland"/>
    <x v="0"/>
    <s v="01JZ3NC4HX01A8GJMKQGC28Z49"/>
    <s v="Fire Roasted Salsa"/>
    <s v="Food - Condiments"/>
    <s v="Salsas"/>
    <n v="2.4900000000000002"/>
    <n v="0.747"/>
    <n v="6"/>
    <n v="0.03"/>
    <n v="8"/>
    <s v="Food - Condiments"/>
    <b v="0"/>
    <s v="Food"/>
    <x v="13"/>
  </r>
  <r>
    <s v="HAB-081905"/>
    <d v="2023-08-05T00:00:00"/>
    <s v="Online"/>
    <s v="IE022809"/>
    <s v="Upton"/>
    <s v="WF9"/>
    <s v="England"/>
    <x v="2"/>
    <s v="01JZ3NC4HX01A8GJMKQGC28Z49"/>
    <s v="Fire Roasted Salsa"/>
    <s v="Food - Condiments"/>
    <s v="Salsas"/>
    <n v="2.4900000000000002"/>
    <n v="0.747"/>
    <n v="1"/>
    <n v="7.0000000000000007E-2"/>
    <n v="8"/>
    <s v="Food - Condiments"/>
    <b v="0"/>
    <s v="Food"/>
    <x v="13"/>
  </r>
  <r>
    <s v="JTR-389653"/>
    <d v="2023-12-01T00:00:00"/>
    <s v="Online"/>
    <s v="JX052250"/>
    <s v="Preston"/>
    <s v="PR1"/>
    <s v="England"/>
    <x v="8"/>
    <s v="01JZ3N57N7WDCH86T417JASWJ5"/>
    <s v="Mango Chili Salsa"/>
    <s v="Food - Condiments"/>
    <s v="Salsas"/>
    <n v="4.29"/>
    <n v="1.2869999999999999"/>
    <n v="8"/>
    <n v="0.02"/>
    <n v="8"/>
    <s v="Food - Condiments"/>
    <b v="0"/>
    <s v="Food"/>
    <x v="13"/>
  </r>
  <r>
    <s v="PYT-156110"/>
    <d v="2023-01-18T00:00:00"/>
    <s v="Online"/>
    <s v="IE022809"/>
    <s v="Pentre"/>
    <s v="SY4"/>
    <s v="Wales"/>
    <x v="0"/>
    <s v="01JZ3NC4HX01A8GJMKQGC28Z49"/>
    <s v="Fire Roasted Salsa"/>
    <s v="Food - Condiments"/>
    <s v="Salsas"/>
    <n v="2.4900000000000002"/>
    <n v="0.747"/>
    <n v="6"/>
    <n v="0.33"/>
    <n v="8"/>
    <s v="Food - Condiments"/>
    <b v="0"/>
    <s v="Food"/>
    <x v="13"/>
  </r>
  <r>
    <s v="JST-625041"/>
    <d v="2023-09-18T00:00:00"/>
    <s v="Online"/>
    <s v="JX052250"/>
    <s v="Twyford"/>
    <s v="LE14"/>
    <s v="England"/>
    <x v="4"/>
    <s v="01JZ3N57N7WDCH86T417JASWJ5"/>
    <s v="Mango Chili Salsa"/>
    <s v="Food - Condiments"/>
    <s v="Salsas"/>
    <n v="4.29"/>
    <n v="1.2869999999999999"/>
    <n v="2"/>
    <n v="0.39"/>
    <n v="8"/>
    <s v="Food - Condiments"/>
    <b v="0"/>
    <s v="Food"/>
    <x v="13"/>
  </r>
  <r>
    <s v="ZCR-323423"/>
    <d v="2024-09-21T00:00:00"/>
    <s v="Online"/>
    <s v="VY006474"/>
    <s v="Weston"/>
    <s v="GU32"/>
    <s v="England"/>
    <x v="6"/>
    <s v="01JZ3N55YME23F3NBHV8WQ45G9"/>
    <s v="Salsa"/>
    <s v="Food - Condiments"/>
    <s v="Salsas &amp; Dips"/>
    <n v="3.49"/>
    <n v="1.0469999999999999"/>
    <n v="16"/>
    <n v="0.26"/>
    <n v="8"/>
    <s v="Food - Condiments"/>
    <b v="0"/>
    <s v="Food"/>
    <x v="13"/>
  </r>
  <r>
    <s v="JXG-950733"/>
    <d v="2024-04-20T00:00:00"/>
    <s v="In-Store"/>
    <s v="VY006474"/>
    <s v="Ashley"/>
    <s v="SN13"/>
    <s v="England"/>
    <x v="4"/>
    <s v="01JZ3N55YME23F3NBHV8WQ45G9"/>
    <s v="Salsa"/>
    <s v="Food - Condiments"/>
    <s v="Salsas &amp; Dips"/>
    <n v="3.49"/>
    <n v="1.0469999999999999"/>
    <n v="11"/>
    <n v="0.37"/>
    <n v="8"/>
    <s v="Food - Condiments"/>
    <b v="0"/>
    <s v="Food"/>
    <x v="13"/>
  </r>
  <r>
    <s v="JOX-728240"/>
    <d v="2024-05-01T00:00:00"/>
    <s v="In-Store"/>
    <s v="SV028385"/>
    <s v="Kirkton"/>
    <s v="KW10"/>
    <s v="Scotland"/>
    <x v="0"/>
    <s v="01JZ3NR6MZEZEGEP25WV97CJEP"/>
    <s v="Pineapple Salsa"/>
    <s v="Food - Condiments"/>
    <s v="Salsas &amp; Dips"/>
    <n v="4.29"/>
    <n v="1.716"/>
    <n v="18"/>
    <n v="0.3"/>
    <n v="8"/>
    <s v="Food - Condiments"/>
    <b v="0"/>
    <s v="Food"/>
    <x v="13"/>
  </r>
  <r>
    <s v="TAX-404026"/>
    <d v="2025-02-02T00:00:00"/>
    <s v="In-Store"/>
    <s v="ZZ015342"/>
    <s v="Carlton"/>
    <s v="DL8"/>
    <s v="England"/>
    <x v="7"/>
    <s v="01JZ3NR6MZEZEGEP25WV97CJEP"/>
    <s v="Pineapple Salsa"/>
    <s v="Food - Condiments"/>
    <s v="Salsas &amp; Dips"/>
    <n v="5.71"/>
    <n v="2.7160000000000002"/>
    <n v="12"/>
    <n v="0.1"/>
    <n v="8"/>
    <s v="Food - Condiments"/>
    <b v="0"/>
    <s v="Food"/>
    <x v="13"/>
  </r>
  <r>
    <s v="ELO-424035"/>
    <d v="2025-01-08T00:00:00"/>
    <s v="Online"/>
    <s v="ZZ015342"/>
    <s v="Bradford"/>
    <s v="BD7"/>
    <s v="England"/>
    <x v="9"/>
    <s v="01JZ3NR6MZEZEGEP25WV97CJEP"/>
    <s v="Pineapple Salsa"/>
    <s v="Food - Condiments"/>
    <s v="Salsas &amp; Dips"/>
    <n v="5.71"/>
    <n v="2.7160000000000002"/>
    <n v="12"/>
    <n v="0.03"/>
    <n v="8"/>
    <s v="Food - Condiments"/>
    <b v="0"/>
    <s v="Food"/>
    <x v="13"/>
  </r>
  <r>
    <s v="HPV-540073"/>
    <d v="2024-11-03T00:00:00"/>
    <s v="In-Store"/>
    <s v="JU097456"/>
    <s v="Craigavon"/>
    <s v="BT66"/>
    <s v="Northern Ireland"/>
    <x v="0"/>
    <s v="01JZ3N57DHC0QTR1WK4D7T8PXX"/>
    <s v="Homemade Salsa"/>
    <s v="Food - Condiments"/>
    <s v="Salsas &amp; Dips"/>
    <n v="3.79"/>
    <n v="1.137"/>
    <n v="4"/>
    <n v="0"/>
    <n v="8"/>
    <s v="Food - Condiments"/>
    <b v="0"/>
    <s v="Food"/>
    <x v="13"/>
  </r>
  <r>
    <s v="HXA-245726"/>
    <d v="2024-10-30T00:00:00"/>
    <s v="In-Store"/>
    <s v="JU097456"/>
    <s v="Burnside"/>
    <s v="EH52"/>
    <s v="Scotland"/>
    <x v="0"/>
    <s v="01JZ3N57DHC0QTR1WK4D7T8PXX"/>
    <s v="Homemade Salsa"/>
    <s v="Food - Condiments"/>
    <s v="Salsas &amp; Dips"/>
    <n v="3.79"/>
    <n v="1.137"/>
    <n v="8"/>
    <n v="0.27"/>
    <n v="8"/>
    <s v="Food - Condiments"/>
    <b v="0"/>
    <s v="Food"/>
    <x v="13"/>
  </r>
  <r>
    <s v="SCA-025346"/>
    <d v="2024-08-03T00:00:00"/>
    <s v="In-Store"/>
    <s v="JU097456"/>
    <s v="Milton"/>
    <s v="AB56"/>
    <s v="Scotland"/>
    <x v="0"/>
    <s v="01JZ3N57DHC0QTR1WK4D7T8PXX"/>
    <s v="Homemade Salsa"/>
    <s v="Food - Condiments"/>
    <s v="Salsas &amp; Dips"/>
    <n v="3.79"/>
    <n v="1.137"/>
    <n v="1"/>
    <n v="0.02"/>
    <n v="8"/>
    <s v="Food - Condiments"/>
    <b v="0"/>
    <s v="Food"/>
    <x v="13"/>
  </r>
  <r>
    <s v="BFG-076366"/>
    <d v="2024-05-30T00:00:00"/>
    <s v="In-Store"/>
    <s v="JU097456"/>
    <s v="London"/>
    <s v="EC3M"/>
    <s v="England"/>
    <x v="8"/>
    <s v="01JZ3N57DHC0QTR1WK4D7T8PXX"/>
    <s v="Homemade Salsa"/>
    <s v="Food - Condiments"/>
    <s v="Salsas &amp; Dips"/>
    <n v="3.79"/>
    <n v="1.137"/>
    <n v="2"/>
    <n v="0.2"/>
    <n v="8"/>
    <s v="Food - Condiments"/>
    <b v="0"/>
    <s v="Food"/>
    <x v="13"/>
  </r>
  <r>
    <s v="GIS-151047"/>
    <d v="2024-06-23T00:00:00"/>
    <s v="In-Store"/>
    <s v="PH000245"/>
    <s v="Ford"/>
    <s v="GL54"/>
    <s v="England"/>
    <x v="2"/>
    <s v="01JZ3NR6MZEZEGEP25WV97CJEP"/>
    <s v="Pineapple Salsa"/>
    <s v="Food - Condiments"/>
    <s v="Salsas &amp; Dips"/>
    <n v="5.29"/>
    <n v="1.716"/>
    <n v="6"/>
    <n v="0.19"/>
    <n v="8"/>
    <s v="Food - Condiments"/>
    <b v="0"/>
    <s v="Food"/>
    <x v="13"/>
  </r>
  <r>
    <s v="ZTR-234148"/>
    <d v="2023-06-10T00:00:00"/>
    <s v="In-Store"/>
    <s v="VY006474"/>
    <s v="Church End"/>
    <s v="CB4"/>
    <s v="England"/>
    <x v="9"/>
    <s v="01JZ3N55YME23F3NBHV8WQ45G9"/>
    <s v="Salsa"/>
    <s v="Food - Condiments"/>
    <s v="Salsas &amp; Dips"/>
    <n v="2.4900000000000002"/>
    <n v="0.497"/>
    <n v="19"/>
    <n v="0.34"/>
    <n v="8"/>
    <s v="Food - Condiments"/>
    <b v="0"/>
    <s v="Food"/>
    <x v="13"/>
  </r>
  <r>
    <s v="WCO-564708"/>
    <d v="2023-04-13T00:00:00"/>
    <s v="In-Store"/>
    <s v="JU097456"/>
    <s v="Sutton"/>
    <s v="CT15"/>
    <s v="England"/>
    <x v="4"/>
    <s v="01JZ3N57DHC0QTR1WK4D7T8PXX"/>
    <s v="Homemade Salsa"/>
    <s v="Food - Condiments"/>
    <s v="Salsas &amp; Dips"/>
    <n v="2.94"/>
    <n v="0.63700000000000001"/>
    <n v="9"/>
    <n v="0.05"/>
    <n v="8"/>
    <s v="Food - Condiments"/>
    <b v="0"/>
    <s v="Food"/>
    <x v="13"/>
  </r>
  <r>
    <s v="NSV-485273"/>
    <d v="2023-02-03T00:00:00"/>
    <s v="Online"/>
    <s v="OD040124"/>
    <s v="Normanton"/>
    <s v="LE15"/>
    <s v="England"/>
    <x v="3"/>
    <s v="01JZ3NR6MZEZEGEP25WV97CJEP"/>
    <s v="Pineapple Salsa"/>
    <s v="Food - Condiments"/>
    <s v="Salsas &amp; Dips"/>
    <n v="3.54"/>
    <n v="1.466"/>
    <n v="1"/>
    <n v="0.08"/>
    <n v="8"/>
    <s v="Food - Condiments"/>
    <b v="0"/>
    <s v="Food"/>
    <x v="13"/>
  </r>
  <r>
    <s v="RMF-443113"/>
    <d v="2023-01-02T00:00:00"/>
    <s v="Online"/>
    <s v="DC047266"/>
    <s v="London"/>
    <s v="W1F"/>
    <s v="England"/>
    <x v="3"/>
    <s v="01JZ3NR6MZEZEGEP25WV97CJEP"/>
    <s v="Pineapple Salsa"/>
    <s v="Food - Condiments"/>
    <s v="Salsas &amp; Dips"/>
    <n v="3.54"/>
    <n v="1.466"/>
    <n v="1"/>
    <n v="0.06"/>
    <n v="8"/>
    <s v="Food - Condiments"/>
    <b v="0"/>
    <s v="Food"/>
    <x v="13"/>
  </r>
  <r>
    <s v="GCN-785612"/>
    <d v="2025-02-19T00:00:00"/>
    <s v="In-Store"/>
    <s v="JU097456"/>
    <s v="Eaton"/>
    <s v="DN22"/>
    <s v="England"/>
    <x v="0"/>
    <s v="01JZ3N57DHC0QTR1WK4D7T8PXX"/>
    <s v="Homemade Salsa"/>
    <s v="Food - Condiments"/>
    <s v="Salsas &amp; Dips"/>
    <n v="3.79"/>
    <n v="1.137"/>
    <n v="7"/>
    <n v="0.2"/>
    <n v="8"/>
    <s v="Food - Condiments"/>
    <b v="0"/>
    <s v="Food"/>
    <x v="13"/>
  </r>
  <r>
    <s v="SNH-643582"/>
    <d v="2023-08-25T00:00:00"/>
    <s v="Online"/>
    <s v="JU097456"/>
    <s v="Preston"/>
    <s v="PR1"/>
    <s v="England"/>
    <x v="9"/>
    <s v="01JZ3N57DHC0QTR1WK4D7T8PXX"/>
    <s v="Homemade Salsa"/>
    <s v="Food - Condiments"/>
    <s v="Salsas &amp; Dips"/>
    <n v="3.79"/>
    <n v="1.137"/>
    <n v="20"/>
    <m/>
    <n v="8"/>
    <s v="Food - Condiments"/>
    <b v="0"/>
    <s v="Food"/>
    <x v="13"/>
  </r>
  <r>
    <s v="NRR-704122"/>
    <d v="2024-07-11T00:00:00"/>
    <s v="Online"/>
    <s v="QP093917"/>
    <s v="Linton"/>
    <s v="BD23"/>
    <s v="England"/>
    <x v="7"/>
    <s v="01JZ3N50Q2YVHN18ADNX70G8GG"/>
    <s v="Peach &amp; Mango Salsa"/>
    <s v="Food - Snacks"/>
    <s v="Salsas and Dips"/>
    <n v="4.49"/>
    <n v="1.347"/>
    <n v="6"/>
    <n v="0.15"/>
    <n v="8"/>
    <s v="Food - Snacks"/>
    <b v="0"/>
    <s v="Food"/>
    <x v="39"/>
  </r>
  <r>
    <s v="GUZ-543094"/>
    <d v="2024-08-21T00:00:00"/>
    <s v="In-Store"/>
    <s v="QP093917"/>
    <s v="Whitwell"/>
    <s v="DL10"/>
    <s v="England"/>
    <x v="4"/>
    <s v="01JZ3N50Q2YVHN18ADNX70G8GG"/>
    <s v="Peach &amp; Mango Salsa"/>
    <s v="Food - Snacks"/>
    <s v="Salsas and Dips"/>
    <n v="4.49"/>
    <n v="1.347"/>
    <n v="11"/>
    <n v="0.17"/>
    <n v="8"/>
    <s v="Food - Snacks"/>
    <b v="0"/>
    <s v="Food"/>
    <x v="39"/>
  </r>
  <r>
    <s v="KNB-720219"/>
    <d v="2024-11-06T00:00:00"/>
    <s v="Online"/>
    <s v="QP093917"/>
    <s v="London"/>
    <s v="SW1E"/>
    <s v="England"/>
    <x v="9"/>
    <s v="01JZ3N50Q2YVHN18ADNX70G8GG"/>
    <s v="Peach &amp; Mango Salsa"/>
    <s v="Food - Snacks"/>
    <s v="Salsas and Dips"/>
    <n v="4.49"/>
    <n v="1.347"/>
    <n v="11"/>
    <n v="0.26"/>
    <n v="8"/>
    <s v="Food - Snacks"/>
    <b v="0"/>
    <s v="Food"/>
    <x v="39"/>
  </r>
  <r>
    <s v="XNN-761899"/>
    <d v="2024-09-07T00:00:00"/>
    <s v="Online"/>
    <s v="QP093917"/>
    <s v="Weston"/>
    <s v="GU32"/>
    <s v="England"/>
    <x v="3"/>
    <s v="01JZ3N50Q2YVHN18ADNX70G8GG"/>
    <s v="Peach &amp; Mango Salsa"/>
    <s v="Food - Snacks"/>
    <s v="Salsas and Dips"/>
    <n v="4.49"/>
    <n v="1.347"/>
    <n v="12"/>
    <n v="0.24"/>
    <n v="8"/>
    <s v="Food - Snacks"/>
    <b v="0"/>
    <s v="Food"/>
    <x v="39"/>
  </r>
  <r>
    <s v="XMN-406876"/>
    <d v="2024-02-23T00:00:00"/>
    <s v="In-Store"/>
    <s v="IZ041233"/>
    <s v="Kirkton"/>
    <s v="KW10"/>
    <s v="Scotland"/>
    <x v="0"/>
    <s v="01JZ3NR2CXW1T4SQJDRBHM6A8D"/>
    <s v="Black Bean Salsa"/>
    <s v="Food - Snacks"/>
    <s v="Salsas and Dips"/>
    <n v="3.49"/>
    <n v="1.3959999999999999"/>
    <n v="4"/>
    <n v="0.11"/>
    <n v="8"/>
    <s v="Food - Snacks"/>
    <b v="0"/>
    <s v="Food"/>
    <x v="39"/>
  </r>
  <r>
    <s v="LMT-760633"/>
    <d v="2024-07-03T00:00:00"/>
    <s v="In-Store"/>
    <s v="IZ041233"/>
    <s v="Norton"/>
    <s v="S8"/>
    <s v="England"/>
    <x v="3"/>
    <s v="01JZ3NR2CXW1T4SQJDRBHM6A8D"/>
    <s v="Black Bean Salsa"/>
    <s v="Food - Snacks"/>
    <s v="Salsas and Dips"/>
    <n v="3.49"/>
    <n v="1.3959999999999999"/>
    <n v="19"/>
    <n v="0.04"/>
    <n v="8"/>
    <s v="Food - Snacks"/>
    <b v="0"/>
    <s v="Food"/>
    <x v="39"/>
  </r>
  <r>
    <s v="HVD-243137"/>
    <d v="2025-03-21T00:00:00"/>
    <s v="In-Store"/>
    <s v="TV075977"/>
    <s v="Swindon"/>
    <s v="SN1"/>
    <s v="England"/>
    <x v="9"/>
    <s v="01JZ3NR2CXW1T4SQJDRBHM6A8D"/>
    <s v="Black Bean Salsa"/>
    <s v="Food - Snacks"/>
    <s v="Salsas and Dips"/>
    <n v="4.91"/>
    <n v="2.3959999999999999"/>
    <n v="4"/>
    <n v="0.01"/>
    <n v="8"/>
    <s v="Food - Snacks"/>
    <b v="0"/>
    <s v="Food"/>
    <x v="39"/>
  </r>
  <r>
    <s v="UOK-631261"/>
    <d v="2024-02-15T00:00:00"/>
    <s v="Online"/>
    <s v="FC095125"/>
    <s v="London"/>
    <s v="SW1E"/>
    <s v="England"/>
    <x v="7"/>
    <s v="01JZ3NR2CXW1T4SQJDRBHM6A8D"/>
    <s v="Black Bean Salsa"/>
    <s v="Food - Snacks"/>
    <s v="Salsas and Dips"/>
    <n v="4.49"/>
    <n v="1.3959999999999999"/>
    <n v="18"/>
    <n v="0.19"/>
    <n v="8"/>
    <s v="Food - Snacks"/>
    <b v="0"/>
    <s v="Food"/>
    <x v="39"/>
  </r>
  <r>
    <s v="LOI-319340"/>
    <d v="2023-12-27T00:00:00"/>
    <s v="In-Store"/>
    <s v="QP093917"/>
    <s v="Leeds"/>
    <s v="LS6"/>
    <s v="England"/>
    <x v="9"/>
    <s v="01JZ3N50Q2YVHN18ADNX70G8GG"/>
    <s v="Peach &amp; Mango Salsa"/>
    <s v="Food - Snacks"/>
    <s v="Salsas and Dips"/>
    <n v="3.49"/>
    <n v="0.79700000000000004"/>
    <n v="14"/>
    <m/>
    <n v="8"/>
    <s v="Food - Snacks"/>
    <b v="0"/>
    <s v="Food"/>
    <x v="39"/>
  </r>
  <r>
    <s v="FFF-101944"/>
    <d v="2023-04-23T00:00:00"/>
    <s v="In-Store"/>
    <s v="QP093917"/>
    <s v="Edinburgh"/>
    <s v="EH9"/>
    <s v="Scotland"/>
    <x v="0"/>
    <s v="01JZ3N50Q2YVHN18ADNX70G8GG"/>
    <s v="Peach &amp; Mango Salsa"/>
    <s v="Food - Snacks"/>
    <s v="Salsas and Dips"/>
    <n v="3.49"/>
    <n v="0.79700000000000004"/>
    <n v="15"/>
    <n v="0.06"/>
    <n v="8"/>
    <s v="Food - Snacks"/>
    <b v="0"/>
    <s v="Food"/>
    <x v="39"/>
  </r>
  <r>
    <s v="BZN-647970"/>
    <d v="2023-05-22T00:00:00"/>
    <s v="In-Store"/>
    <s v="YL041091"/>
    <s v="Newport"/>
    <s v="NR29"/>
    <s v="England"/>
    <x v="0"/>
    <s v="01JZ3NR2CXW1T4SQJDRBHM6A8D"/>
    <s v="Black Bean Salsa"/>
    <s v="Food - Snacks"/>
    <s v="Salsas and Dips"/>
    <n v="2.74"/>
    <n v="1.1459999999999999"/>
    <n v="7"/>
    <n v="0.04"/>
    <n v="8"/>
    <s v="Food - Snacks"/>
    <b v="0"/>
    <s v="Food"/>
    <x v="39"/>
  </r>
  <r>
    <s v="LFV-681624"/>
    <d v="2023-11-13T00:00:00"/>
    <s v="In-Store"/>
    <s v="CF065346"/>
    <s v="London"/>
    <s v="WC2H"/>
    <m/>
    <x v="3"/>
    <s v="01JZ3NR2CXW1T4SQJDRBHM6A8D"/>
    <s v="Black Bean Salsa"/>
    <s v="Food - Snacks"/>
    <s v="Salsas and Dips"/>
    <n v="2.74"/>
    <n v="1.1459999999999999"/>
    <n v="15"/>
    <n v="0.01"/>
    <n v="8"/>
    <s v="Food - Snacks"/>
    <b v="0"/>
    <s v="Food"/>
    <x v="39"/>
  </r>
  <r>
    <s v="ZLW-901935"/>
    <d v="2024-02-05T00:00:00"/>
    <s v="In-Store"/>
    <s v="DV035511"/>
    <s v="London"/>
    <s v="WC1B"/>
    <s v="England"/>
    <x v="1"/>
    <s v="01JZ3N50HW789FEKQR5P9EPXWN"/>
    <s v="Himalayan Salt Grinder"/>
    <s v="Food - Spices"/>
    <s v="Salt &amp; Seasoning"/>
    <n v="4.99"/>
    <n v="1.4970000000000001"/>
    <n v="7"/>
    <n v="0.38"/>
    <n v="8"/>
    <s v="Food - Spices"/>
    <b v="0"/>
    <s v="Food"/>
    <x v="68"/>
  </r>
  <r>
    <s v="NCC-437852"/>
    <d v="2023-10-03T00:00:00"/>
    <s v="In-Store"/>
    <s v="DV035511"/>
    <s v="Swindon"/>
    <s v="SN1"/>
    <s v="England"/>
    <x v="2"/>
    <s v="01JZ3N50HW789FEKQR5P9EPXWN"/>
    <s v="Himalayan Salt Grinder"/>
    <s v="Food - Spices"/>
    <s v="Salt &amp; Seasoning"/>
    <n v="3.99"/>
    <n v="0.94699999999999995"/>
    <n v="3"/>
    <n v="0.19"/>
    <n v="8"/>
    <s v="Food - Spices"/>
    <b v="0"/>
    <s v="Food"/>
    <x v="68"/>
  </r>
  <r>
    <s v="MLZ-185275"/>
    <d v="2023-02-16T00:00:00"/>
    <s v="In-Store"/>
    <s v="DV035511"/>
    <s v="Carlton"/>
    <s v="DL8"/>
    <s v="England"/>
    <x v="0"/>
    <s v="01JZ3N50HW789FEKQR5P9EPXWN"/>
    <s v="Himalayan Salt Grinder"/>
    <s v="Food - Spices"/>
    <s v="Salt &amp; Seasoning"/>
    <n v="3.99"/>
    <n v="0.94699999999999995"/>
    <n v="13"/>
    <n v="0.03"/>
    <n v="8"/>
    <s v="Food - Spices"/>
    <b v="0"/>
    <s v="Food"/>
    <x v="68"/>
  </r>
  <r>
    <s v="UZF-990618"/>
    <d v="2024-05-11T00:00:00"/>
    <s v="In-Store"/>
    <s v="FR010822"/>
    <s v="Newbiggin"/>
    <s v="NE46"/>
    <s v="England"/>
    <x v="1"/>
    <s v="01JZ3N50VPFAHBHC4N46WSZSEX"/>
    <s v="Maple Chipotle Glaze"/>
    <s v="Food - Condiments"/>
    <s v="Sauces"/>
    <n v="3.49"/>
    <n v="1.0469999999999999"/>
    <n v="5"/>
    <n v="0.19"/>
    <n v="8"/>
    <s v="Food - Condiments"/>
    <b v="0"/>
    <s v="Food"/>
    <x v="13"/>
  </r>
  <r>
    <s v="HMW-407017"/>
    <d v="2024-09-14T00:00:00"/>
    <s v="In-Store"/>
    <s v="YB068814"/>
    <s v="Church End"/>
    <s v="CB4"/>
    <s v="England"/>
    <x v="0"/>
    <s v="01JZ3N5181BJK644B8MDDY746W"/>
    <s v="Salsa Verde"/>
    <s v="Food - Condiments"/>
    <s v="Sauces"/>
    <n v="3.49"/>
    <n v="1.0469999999999999"/>
    <n v="6"/>
    <n v="0.39"/>
    <n v="8"/>
    <s v="Food - Condiments"/>
    <b v="0"/>
    <s v="Food"/>
    <x v="13"/>
  </r>
  <r>
    <s v="JLL-284085"/>
    <d v="2024-10-18T00:00:00"/>
    <s v="Online"/>
    <s v="YB068814"/>
    <s v="Liverpool"/>
    <s v="L74"/>
    <s v="England"/>
    <x v="5"/>
    <s v="01JZ3N5181BJK644B8MDDY746W"/>
    <s v="Salsa Verde"/>
    <s v="Food - Condiments"/>
    <s v="Sauces"/>
    <n v="3.49"/>
    <n v="1.0469999999999999"/>
    <n v="14"/>
    <n v="0.3"/>
    <n v="8"/>
    <s v="Food - Condiments"/>
    <b v="0"/>
    <s v="Food"/>
    <x v="13"/>
  </r>
  <r>
    <s v="WZG-357626"/>
    <d v="2024-08-05T00:00:00"/>
    <s v="Online"/>
    <s v="PD029610"/>
    <s v="Halton"/>
    <s v="LS9"/>
    <s v="England"/>
    <x v="8"/>
    <s v="01JZ3N509BQF0966B46GXGYWF7"/>
    <s v="Sweet Chili Sauce"/>
    <s v="Food - Condiments"/>
    <s v="Sauces"/>
    <n v="2.99"/>
    <n v="0.89700000000000002"/>
    <n v="16"/>
    <n v="0.32"/>
    <n v="8"/>
    <s v="Food - Condiments"/>
    <b v="0"/>
    <s v="Food"/>
    <x v="13"/>
  </r>
  <r>
    <s v="EGM-417617"/>
    <d v="2024-01-25T00:00:00"/>
    <s v="In-Store"/>
    <s v="TM070339"/>
    <s v="Aston"/>
    <s v="TF6"/>
    <s v="England"/>
    <x v="7"/>
    <s v="01JZ3N5133DHD0DRRSGD130PHP"/>
    <s v="BBQ Sauce"/>
    <s v="Food - Condiments"/>
    <s v="Sauces"/>
    <n v="3.49"/>
    <n v="1.0469999999999999"/>
    <n v="11"/>
    <n v="0.28999999999999998"/>
    <n v="8"/>
    <s v="Food - Condiments"/>
    <b v="0"/>
    <s v="Food"/>
    <x v="13"/>
  </r>
  <r>
    <s v="CZI-526069"/>
    <d v="2024-03-30T00:00:00"/>
    <s v="Online"/>
    <s v="PD029610"/>
    <s v="Linton"/>
    <s v="BD23"/>
    <s v="England"/>
    <x v="3"/>
    <s v="01JZ3N509BQF0966B46GXGYWF7"/>
    <s v="Sweet Chili Sauce"/>
    <s v="Food - Condiments"/>
    <s v="Sauces"/>
    <n v="2.99"/>
    <n v="0.89700000000000002"/>
    <n v="9"/>
    <n v="0.04"/>
    <n v="8"/>
    <s v="Food - Condiments"/>
    <b v="0"/>
    <s v="Food"/>
    <x v="13"/>
  </r>
  <r>
    <s v="KIQ-549060"/>
    <d v="2024-10-05T00:00:00"/>
    <s v="In-Store"/>
    <s v="YB068814"/>
    <s v="Church End"/>
    <s v="CB4"/>
    <s v="England"/>
    <x v="3"/>
    <s v="01JZ3N5181BJK644B8MDDY746W"/>
    <s v="Salsa Verde"/>
    <s v="Food - Condiments"/>
    <s v="Sauces"/>
    <n v="3.49"/>
    <n v="1.0469999999999999"/>
    <n v="19"/>
    <n v="0.17"/>
    <n v="8"/>
    <s v="Food - Condiments"/>
    <b v="0"/>
    <s v="Food"/>
    <x v="13"/>
  </r>
  <r>
    <s v="OJM-282450"/>
    <d v="2024-10-26T00:00:00"/>
    <s v="In-Store"/>
    <s v="UD072234"/>
    <s v="London"/>
    <s v="WC2H"/>
    <s v="England"/>
    <x v="3"/>
    <s v="01JZ3N50VD4V7GYPJR2F010TN1"/>
    <s v="Pesto Genovese"/>
    <s v="Food - Condiments"/>
    <s v="Sauces"/>
    <n v="6.49"/>
    <n v="1.9470000000000001"/>
    <n v="10"/>
    <n v="0.32"/>
    <n v="8"/>
    <s v="Food - Condiments"/>
    <b v="0"/>
    <s v="Food"/>
    <x v="13"/>
  </r>
  <r>
    <s v="SPY-175162"/>
    <d v="2024-11-23T00:00:00"/>
    <s v="In-Store"/>
    <s v="TM070339"/>
    <s v="Sheffield"/>
    <s v="S1"/>
    <s v="England"/>
    <x v="2"/>
    <s v="01JZ3N5133DHD0DRRSGD130PHP"/>
    <s v="BBQ Sauce"/>
    <s v="Food - Condiments"/>
    <s v="Sauces"/>
    <n v="3.49"/>
    <n v="1.0469999999999999"/>
    <n v="4"/>
    <n v="0.17"/>
    <n v="8"/>
    <s v="Food - Condiments"/>
    <b v="0"/>
    <s v="Food"/>
    <x v="13"/>
  </r>
  <r>
    <s v="RSN-222856"/>
    <d v="2024-02-12T00:00:00"/>
    <s v="In-Store"/>
    <s v="RK023565"/>
    <s v="East End"/>
    <s v="BH21"/>
    <s v="England"/>
    <x v="6"/>
    <s v="01JZ3N536F18KHVZW5AAYQ4QBE"/>
    <s v="Teriyaki Stir-Fry Sauce"/>
    <s v="Food - Condiments"/>
    <s v="Sauces"/>
    <n v="3.49"/>
    <n v="1.0469999999999999"/>
    <n v="20"/>
    <n v="0.28000000000000003"/>
    <n v="8"/>
    <s v="Food - Condiments"/>
    <b v="0"/>
    <s v="Food"/>
    <x v="13"/>
  </r>
  <r>
    <s v="NMU-759522"/>
    <d v="2024-12-26T00:00:00"/>
    <s v="In-Store"/>
    <s v="RK023565"/>
    <s v="Thorpe"/>
    <s v="BD23"/>
    <s v="England"/>
    <x v="2"/>
    <s v="01JZ3N536F18KHVZW5AAYQ4QBE"/>
    <s v="Teriyaki Stir-Fry Sauce"/>
    <s v="Food - Condiments"/>
    <s v="Sauces"/>
    <n v="3.49"/>
    <n v="1.0469999999999999"/>
    <n v="11"/>
    <n v="0.37"/>
    <n v="8"/>
    <s v="Food - Condiments"/>
    <b v="0"/>
    <s v="Food"/>
    <x v="13"/>
  </r>
  <r>
    <s v="ZGT-259784"/>
    <d v="2024-06-02T00:00:00"/>
    <s v="Online"/>
    <s v="FR010822"/>
    <s v="London"/>
    <s v="EC1V"/>
    <s v="England"/>
    <x v="5"/>
    <s v="01JZ3N50VPFAHBHC4N46WSZSEX"/>
    <s v="Maple Chipotle Glaze"/>
    <s v="Food - Condiments"/>
    <s v="Sauces"/>
    <n v="3.49"/>
    <n v="1.0469999999999999"/>
    <n v="6"/>
    <n v="0.12"/>
    <n v="8"/>
    <s v="Food - Condiments"/>
    <b v="0"/>
    <s v="Food"/>
    <x v="13"/>
  </r>
  <r>
    <s v="QCF-919133"/>
    <d v="2024-06-19T00:00:00"/>
    <s v="Online"/>
    <s v="FR010822"/>
    <s v="Sheffield"/>
    <s v="S33"/>
    <s v="England"/>
    <x v="4"/>
    <s v="01JZ3N50VPFAHBHC4N46WSZSEX"/>
    <s v="Maple Chipotle Glaze"/>
    <s v="Food - Condiments"/>
    <s v="Sauces"/>
    <n v="3.49"/>
    <n v="1.0469999999999999"/>
    <n v="10"/>
    <n v="0.05"/>
    <n v="8"/>
    <s v="Food - Condiments"/>
    <b v="0"/>
    <s v="Food"/>
    <x v="13"/>
  </r>
  <r>
    <s v="YDV-865433"/>
    <d v="2024-05-29T00:00:00"/>
    <s v="In-Store"/>
    <s v="TM070339"/>
    <s v="London"/>
    <s v="EC1V"/>
    <s v="England"/>
    <x v="9"/>
    <s v="01JZ3N5133DHD0DRRSGD130PHP"/>
    <s v="BBQ Sauce"/>
    <s v="Food - Condiments"/>
    <s v="Sauces"/>
    <n v="3.49"/>
    <n v="1.0469999999999999"/>
    <n v="13"/>
    <n v="0.08"/>
    <n v="8"/>
    <s v="Food - Condiments"/>
    <b v="0"/>
    <s v="Food"/>
    <x v="13"/>
  </r>
  <r>
    <s v="TDZ-425320"/>
    <d v="2024-08-07T00:00:00"/>
    <s v="Online"/>
    <s v="UD072234"/>
    <s v="Newtown"/>
    <s v="RG20"/>
    <s v="England"/>
    <x v="2"/>
    <s v="01JZ3N50VD4V7GYPJR2F010TN1"/>
    <s v="Pesto Genovese"/>
    <s v="Food - Condiments"/>
    <s v="Sauces"/>
    <n v="6.49"/>
    <n v="1.9470000000000001"/>
    <n v="9"/>
    <n v="0.13"/>
    <n v="8"/>
    <s v="Food - Condiments"/>
    <b v="0"/>
    <s v="Food"/>
    <x v="13"/>
  </r>
  <r>
    <s v="FKA-469777"/>
    <d v="2024-03-04T00:00:00"/>
    <s v="In-Store"/>
    <s v="WQ029470"/>
    <s v="Halton"/>
    <s v="LS9"/>
    <s v="England"/>
    <x v="7"/>
    <s v="01JZ3NR3AEE56EJDT1C4X1SYQR"/>
    <s v="Sweet Chili Thai Sauce"/>
    <s v="Food - Condiments"/>
    <s v="Sauces"/>
    <n v="3.49"/>
    <n v="1.3959999999999999"/>
    <n v="15"/>
    <n v="0.11"/>
    <n v="8"/>
    <s v="Food - Condiments"/>
    <b v="0"/>
    <s v="Food"/>
    <x v="13"/>
  </r>
  <r>
    <s v="KAW-317265"/>
    <d v="2024-08-31T00:00:00"/>
    <s v="Online"/>
    <s v="WQ029470"/>
    <s v="Dean"/>
    <s v="OX7"/>
    <s v="England"/>
    <x v="6"/>
    <s v="01JZ3NR3AEE56EJDT1C4X1SYQR"/>
    <s v="Sweet Chili Thai Sauce"/>
    <s v="Food - Condiments"/>
    <s v="Sauces"/>
    <n v="3.49"/>
    <n v="1.3959999999999999"/>
    <n v="12"/>
    <n v="0.28000000000000003"/>
    <n v="8"/>
    <s v="Food - Condiments"/>
    <b v="0"/>
    <s v="Food"/>
    <x v="13"/>
  </r>
  <r>
    <s v="CZC-671468"/>
    <d v="2024-01-11T00:00:00"/>
    <s v="Online"/>
    <s v="OJ070002"/>
    <s v="Upton"/>
    <s v="DN21"/>
    <s v="England"/>
    <x v="4"/>
    <s v="01JZ3NT51313QAM4E4ZKXDYQ3D"/>
    <s v="Honey Mustard Sauce"/>
    <s v="Food - Condiments"/>
    <s v="Sauces"/>
    <n v="3.29"/>
    <n v="1.3160000000000001"/>
    <n v="10"/>
    <n v="0.16"/>
    <n v="8"/>
    <s v="Food - Condiments"/>
    <b v="0"/>
    <s v="Food"/>
    <x v="13"/>
  </r>
  <r>
    <s v="YPC-241177"/>
    <d v="2024-04-04T00:00:00"/>
    <s v="Online"/>
    <s v="WQ029470"/>
    <s v="Denton"/>
    <s v="M34"/>
    <s v="England"/>
    <x v="6"/>
    <s v="01JZ3NR3AEE56EJDT1C4X1SYQR"/>
    <s v="Sweet Chili Thai Sauce"/>
    <s v="Food - Condiments"/>
    <s v="Sauces"/>
    <n v="3.49"/>
    <n v="1.3959999999999999"/>
    <n v="2"/>
    <n v="0.3"/>
    <n v="8"/>
    <s v="Food - Condiments"/>
    <b v="0"/>
    <s v="Food"/>
    <x v="13"/>
  </r>
  <r>
    <s v="LPK-919929"/>
    <d v="2024-05-02T00:00:00"/>
    <s v="Online"/>
    <s v="FU020103"/>
    <s v="Halton"/>
    <s v="LS9"/>
    <s v="England"/>
    <x v="0"/>
    <s v="01JZ3NTD1H4PCDT5K25F9HEHW7"/>
    <s v="Balsamic Glaze"/>
    <s v="Food - Condiments"/>
    <s v="Sauces"/>
    <n v="4.79"/>
    <n v="1.9159999999999999"/>
    <n v="3"/>
    <n v="0.38"/>
    <n v="8"/>
    <s v="Food - Condiments"/>
    <b v="0"/>
    <s v="Food"/>
    <x v="13"/>
  </r>
  <r>
    <s v="SNW-423132"/>
    <d v="2024-02-06T00:00:00"/>
    <s v="Online"/>
    <s v="FU020103"/>
    <s v="Craigavon"/>
    <s v="BT66"/>
    <s v="Northern Ireland"/>
    <x v="0"/>
    <s v="01JZ3NTD1H4PCDT5K25F9HEHW7"/>
    <s v="Balsamic Glaze"/>
    <s v="Food - Condiments"/>
    <s v="Sauces"/>
    <n v="4.79"/>
    <n v="1.9159999999999999"/>
    <n v="11"/>
    <n v="0.3"/>
    <n v="8"/>
    <s v="Food - Condiments"/>
    <b v="0"/>
    <s v="Food"/>
    <x v="13"/>
  </r>
  <r>
    <s v="WXN-253463"/>
    <d v="2024-04-02T00:00:00"/>
    <s v="In-Store"/>
    <s v="WQ029470"/>
    <s v="Wootton"/>
    <s v="NN4"/>
    <s v="England"/>
    <x v="6"/>
    <s v="01JZ3NR3AEE56EJDT1C4X1SYQR"/>
    <s v="Sweet Chili Thai Sauce"/>
    <s v="Food - Condiments"/>
    <s v="Sauces"/>
    <n v="3.49"/>
    <n v="1.3959999999999999"/>
    <n v="18"/>
    <m/>
    <n v="8"/>
    <s v="Food - Condiments"/>
    <b v="0"/>
    <s v="Food"/>
    <x v="13"/>
  </r>
  <r>
    <s v="GER-926375"/>
    <d v="2024-04-25T00:00:00"/>
    <s v="In-Store"/>
    <s v="LJ002087"/>
    <s v="Swindon"/>
    <s v="SN1"/>
    <s v="England"/>
    <x v="8"/>
    <s v="01JZ3NCBEMP8K4MV0Q4768XQ1X"/>
    <s v="Sweet and Sour Sauce"/>
    <s v="Food - Condiments"/>
    <s v="Sauces"/>
    <n v="2.79"/>
    <n v="0.83699999999999997"/>
    <n v="20"/>
    <n v="0.15"/>
    <n v="8"/>
    <s v="Food - Condiments"/>
    <b v="0"/>
    <s v="Food"/>
    <x v="13"/>
  </r>
  <r>
    <s v="IAK-728633"/>
    <d v="2024-09-27T00:00:00"/>
    <s v="Online"/>
    <s v="OJ070002"/>
    <s v="London"/>
    <s v="WC2H"/>
    <s v="England"/>
    <x v="1"/>
    <s v="01JZ3NT51313QAM4E4ZKXDYQ3D"/>
    <s v="Honey Mustard Sauce"/>
    <s v="Food - Condiments"/>
    <s v="Sauces"/>
    <n v="3.29"/>
    <n v="1.3160000000000001"/>
    <n v="18"/>
    <n v="0.28999999999999998"/>
    <n v="8"/>
    <s v="Food - Condiments"/>
    <b v="0"/>
    <s v="Food"/>
    <x v="13"/>
  </r>
  <r>
    <s v="XVL-455377"/>
    <d v="2024-11-30T00:00:00"/>
    <s v="In-Store"/>
    <s v="OJ070002"/>
    <s v="Stapleford"/>
    <s v="LN6"/>
    <s v="England"/>
    <x v="9"/>
    <s v="01JZ3NT51313QAM4E4ZKXDYQ3D"/>
    <s v="Honey Mustard Sauce"/>
    <s v="Food - Condiments"/>
    <s v="Sauces"/>
    <n v="3.29"/>
    <n v="1.3160000000000001"/>
    <n v="9"/>
    <n v="0.28999999999999998"/>
    <n v="8"/>
    <s v="Food - Condiments"/>
    <b v="0"/>
    <s v="Food"/>
    <x v="13"/>
  </r>
  <r>
    <s v="GPU-921014"/>
    <d v="2025-01-23T00:00:00"/>
    <s v="Online"/>
    <s v="JX035609"/>
    <s v="Aston"/>
    <s v="TF6"/>
    <s v="England"/>
    <x v="9"/>
    <s v="01JZ3NTD1H4PCDT5K25F9HEHW7"/>
    <s v="Balsamic Glaze"/>
    <s v="Food - Condiments"/>
    <s v="Sauces"/>
    <n v="6.21"/>
    <n v="2.9159999999999999"/>
    <n v="3"/>
    <n v="0.19"/>
    <n v="8"/>
    <s v="Food - Condiments"/>
    <b v="0"/>
    <s v="Food"/>
    <x v="13"/>
  </r>
  <r>
    <s v="LTK-371489"/>
    <d v="2025-03-13T00:00:00"/>
    <s v="In-Store"/>
    <s v="PC005521"/>
    <s v="Newtown"/>
    <s v="RG20"/>
    <s v="England"/>
    <x v="8"/>
    <s v="01JZ3NCBEMP8K4MV0Q4768XQ1X"/>
    <s v="Sweet and Sour Sauce"/>
    <s v="Food - Condiments"/>
    <s v="Sauces"/>
    <n v="4.21"/>
    <n v="1.837"/>
    <n v="9"/>
    <n v="0.16"/>
    <n v="8"/>
    <s v="Food - Condiments"/>
    <b v="0"/>
    <s v="Food"/>
    <x v="13"/>
  </r>
  <r>
    <s v="MQI-201860"/>
    <d v="2025-01-16T00:00:00"/>
    <s v="Online"/>
    <s v="SJ097729"/>
    <s v="Normanton"/>
    <s v="LE15"/>
    <s v="England"/>
    <x v="9"/>
    <s v="01JZ3NTD1H4PCDT5K25F9HEHW7"/>
    <s v="Balsamic Glaze"/>
    <s v="Food - Condiments"/>
    <s v="Sauces"/>
    <n v="6.21"/>
    <n v="2.9159999999999999"/>
    <n v="1"/>
    <n v="0.14000000000000001"/>
    <n v="8"/>
    <s v="Food - Condiments"/>
    <b v="0"/>
    <s v="Food"/>
    <x v="13"/>
  </r>
  <r>
    <s v="BGI-696328"/>
    <d v="2024-02-19T00:00:00"/>
    <s v="Online"/>
    <s v="YY051280"/>
    <s v="Twyford"/>
    <s v="LE14"/>
    <s v="England"/>
    <x v="6"/>
    <s v="01JZ3NC5KM9J08KEKNP166NEDJ"/>
    <s v="Mayonnaise"/>
    <s v="Food - Condiments"/>
    <s v="Sauces"/>
    <n v="3.29"/>
    <n v="0.98699999999999999"/>
    <n v="16"/>
    <n v="0.34"/>
    <n v="8"/>
    <s v="Food - Condiments"/>
    <b v="0"/>
    <s v="Food"/>
    <x v="13"/>
  </r>
  <r>
    <s v="STJ-064205"/>
    <d v="2024-03-22T00:00:00"/>
    <s v="Online"/>
    <s v="WP022841"/>
    <s v="Hatton"/>
    <s v="CV35"/>
    <s v="England"/>
    <x v="9"/>
    <s v="01JZ3NC7S1W636HCWVPAZG25HQ"/>
    <s v="Marinara Sauce"/>
    <s v="Food - Condiments"/>
    <s v="Sauces"/>
    <n v="3.49"/>
    <n v="1.0469999999999999"/>
    <n v="3"/>
    <m/>
    <n v="8"/>
    <s v="Food - Condiments"/>
    <b v="0"/>
    <s v="Food"/>
    <x v="13"/>
  </r>
  <r>
    <s v="KJK-837730"/>
    <d v="2024-08-14T00:00:00"/>
    <s v="In-Store"/>
    <s v="MA036960"/>
    <s v="Birmingham"/>
    <s v="B40"/>
    <s v="England"/>
    <x v="0"/>
    <s v="01JZ3NC91KCPJXFH35KTB05X74"/>
    <s v="Garlic Butter Sauce"/>
    <s v="Food - Condiments"/>
    <s v="Sauces"/>
    <n v="3.59"/>
    <n v="1.077"/>
    <n v="14"/>
    <n v="0.12"/>
    <n v="8"/>
    <s v="Food - Condiments"/>
    <b v="0"/>
    <s v="Food"/>
    <x v="13"/>
  </r>
  <r>
    <s v="FYL-369240"/>
    <d v="2024-07-28T00:00:00"/>
    <s v="Online"/>
    <s v="WP022841"/>
    <s v="Milton"/>
    <s v="AB56"/>
    <s v="Scotland"/>
    <x v="0"/>
    <s v="01JZ3NC7S1W636HCWVPAZG25HQ"/>
    <s v="Marinara Sauce"/>
    <s v="Food - Condiments"/>
    <s v="Sauces"/>
    <n v="3.49"/>
    <n v="1.0469999999999999"/>
    <n v="14"/>
    <n v="0.01"/>
    <n v="8"/>
    <s v="Food - Condiments"/>
    <b v="0"/>
    <s v="Food"/>
    <x v="13"/>
  </r>
  <r>
    <s v="GRE-491377"/>
    <d v="2024-12-02T00:00:00"/>
    <s v="Online"/>
    <s v="YY051280"/>
    <s v="Carlton"/>
    <s v="DL8"/>
    <s v="England"/>
    <x v="0"/>
    <s v="01JZ3NC5KM9J08KEKNP166NEDJ"/>
    <s v="Mayonnaise"/>
    <s v="Food - Condiments"/>
    <s v="Sauces"/>
    <n v="3.29"/>
    <n v="0.98699999999999999"/>
    <n v="4"/>
    <m/>
    <n v="8"/>
    <s v="Food - Condiments"/>
    <b v="0"/>
    <s v="Food"/>
    <x v="13"/>
  </r>
  <r>
    <s v="YQC-533001"/>
    <d v="2024-03-24T00:00:00"/>
    <s v="In-Store"/>
    <s v="MA036960"/>
    <s v="Church End"/>
    <s v="N3"/>
    <s v="England"/>
    <x v="1"/>
    <s v="01JZ3NC91KCPJXFH35KTB05X74"/>
    <s v="Garlic Butter Sauce"/>
    <s v="Food - Condiments"/>
    <s v="Sauces"/>
    <n v="3.59"/>
    <n v="1.077"/>
    <n v="19"/>
    <m/>
    <n v="8"/>
    <s v="Food - Condiments"/>
    <b v="0"/>
    <s v="Food"/>
    <x v="13"/>
  </r>
  <r>
    <s v="RDP-574836"/>
    <d v="2024-07-19T00:00:00"/>
    <s v="In-Store"/>
    <s v="ZL030303"/>
    <s v="London"/>
    <s v="WC2H"/>
    <s v="England"/>
    <x v="0"/>
    <s v="01JZ3NT51313QAM4E4ZKXDYQ3D"/>
    <s v="Honey Mustard Sauce"/>
    <s v="Food - Condiments"/>
    <s v="Sauces"/>
    <n v="4.29"/>
    <n v="1.3160000000000001"/>
    <n v="15"/>
    <n v="0.06"/>
    <n v="8"/>
    <s v="Food - Condiments"/>
    <b v="0"/>
    <s v="Food"/>
    <x v="13"/>
  </r>
  <r>
    <s v="EOY-388252"/>
    <d v="2024-01-29T00:00:00"/>
    <s v="Online"/>
    <s v="MK076865"/>
    <s v="Whitchurch"/>
    <s v="BS14"/>
    <s v="England"/>
    <x v="9"/>
    <s v="01JZ3NR3AEE56EJDT1C4X1SYQR"/>
    <s v="Sweet Chili Thai Sauce"/>
    <s v="Food - Condiments"/>
    <s v="Sauces"/>
    <n v="4.49"/>
    <n v="1.3959999999999999"/>
    <n v="19"/>
    <n v="7.0000000000000007E-2"/>
    <n v="8"/>
    <s v="Food - Condiments"/>
    <b v="0"/>
    <s v="Food"/>
    <x v="13"/>
  </r>
  <r>
    <s v="PCK-986914"/>
    <d v="2024-01-14T00:00:00"/>
    <s v="Online"/>
    <s v="DJ066300"/>
    <s v="Manchester"/>
    <s v="M14"/>
    <s v="England"/>
    <x v="0"/>
    <s v="01JZ3NT51313QAM4E4ZKXDYQ3D"/>
    <s v="Honey Mustard Sauce"/>
    <s v="Food - Condiments"/>
    <s v="Sauces"/>
    <n v="4.29"/>
    <n v="1.3160000000000001"/>
    <n v="10"/>
    <n v="0.11"/>
    <n v="8"/>
    <s v="Food - Condiments"/>
    <b v="0"/>
    <s v="Food"/>
    <x v="13"/>
  </r>
  <r>
    <s v="YDQ-714939"/>
    <d v="2024-07-23T00:00:00"/>
    <s v="In-Store"/>
    <s v="OB074191"/>
    <s v="Middleton"/>
    <s v="LE16"/>
    <s v="England"/>
    <x v="9"/>
    <s v="01JZ3NTD1H4PCDT5K25F9HEHW7"/>
    <s v="Balsamic Glaze"/>
    <s v="Food - Condiments"/>
    <s v="Sauces"/>
    <n v="5.79"/>
    <n v="1.9159999999999999"/>
    <n v="20"/>
    <n v="0.18"/>
    <n v="8"/>
    <s v="Food - Condiments"/>
    <b v="0"/>
    <s v="Food"/>
    <x v="13"/>
  </r>
  <r>
    <s v="VQQ-916933"/>
    <d v="2024-05-20T00:00:00"/>
    <s v="Online"/>
    <s v="XK084035"/>
    <s v="Birmingham"/>
    <s v="B12"/>
    <s v="England"/>
    <x v="3"/>
    <s v="01JZ3NTD1H4PCDT5K25F9HEHW7"/>
    <s v="Balsamic Glaze"/>
    <s v="Food - Condiments"/>
    <s v="Sauces"/>
    <n v="5.79"/>
    <n v="1.9159999999999999"/>
    <n v="2"/>
    <n v="0.15"/>
    <n v="8"/>
    <s v="Food - Condiments"/>
    <b v="0"/>
    <s v="Food"/>
    <x v="13"/>
  </r>
  <r>
    <s v="HCP-017588"/>
    <d v="2024-07-05T00:00:00"/>
    <s v="In-Store"/>
    <s v="BG072589"/>
    <s v="Brampton"/>
    <s v="NR34"/>
    <s v="England"/>
    <x v="9"/>
    <s v="01JZ3NR3AEE56EJDT1C4X1SYQR"/>
    <s v="Sweet Chili Thai Sauce"/>
    <s v="Food - Condiments"/>
    <s v="Sauces"/>
    <n v="4.49"/>
    <n v="1.3959999999999999"/>
    <n v="20"/>
    <n v="0.06"/>
    <n v="8"/>
    <s v="Food - Condiments"/>
    <b v="0"/>
    <s v="Food"/>
    <x v="13"/>
  </r>
  <r>
    <s v="SKR-016924"/>
    <d v="2024-04-01T00:00:00"/>
    <s v="Online"/>
    <s v="WN004765"/>
    <s v="Leeds"/>
    <s v="LS6"/>
    <s v="England"/>
    <x v="6"/>
    <s v="01JZ3NT51313QAM4E4ZKXDYQ3D"/>
    <s v="Honey Mustard Sauce"/>
    <s v="Food - Condiments"/>
    <s v="Sauces"/>
    <n v="4.29"/>
    <n v="1.3160000000000001"/>
    <n v="5"/>
    <n v="0.12"/>
    <n v="8"/>
    <s v="Food - Condiments"/>
    <b v="0"/>
    <s v="Food"/>
    <x v="13"/>
  </r>
  <r>
    <s v="KDU-328281"/>
    <d v="2024-12-24T00:00:00"/>
    <s v="Online"/>
    <s v="HL040070"/>
    <s v="Bristol"/>
    <s v="BS41"/>
    <s v="England"/>
    <x v="6"/>
    <s v="01JZ3NTD1H4PCDT5K25F9HEHW7"/>
    <s v="Balsamic Glaze"/>
    <s v="Food - Condiments"/>
    <s v="Sauces"/>
    <n v="5.79"/>
    <n v="1.9159999999999999"/>
    <n v="5"/>
    <n v="0.15"/>
    <n v="8"/>
    <s v="Food - Condiments"/>
    <b v="0"/>
    <s v="Food"/>
    <x v="13"/>
  </r>
  <r>
    <s v="CSD-170087"/>
    <d v="2023-02-22T00:00:00"/>
    <s v="Online"/>
    <s v="RK023565"/>
    <s v="Birmingham"/>
    <s v="B40"/>
    <s v="England"/>
    <x v="6"/>
    <s v="01JZ3N536F18KHVZW5AAYQ4QBE"/>
    <s v="Teriyaki Stir-Fry Sauce"/>
    <s v="Food - Condiments"/>
    <s v="Sauces"/>
    <n v="2.4900000000000002"/>
    <n v="0.497"/>
    <n v="10"/>
    <n v="0.37"/>
    <n v="8"/>
    <s v="Food - Condiments"/>
    <b v="0"/>
    <s v="Food"/>
    <x v="13"/>
  </r>
  <r>
    <s v="LXG-182912"/>
    <d v="2023-07-05T00:00:00"/>
    <s v="Online"/>
    <s v="FR010822"/>
    <s v="Preston"/>
    <s v="PR1"/>
    <s v="England"/>
    <x v="3"/>
    <s v="01JZ3N50VPFAHBHC4N46WSZSEX"/>
    <s v="Maple Chipotle Glaze"/>
    <s v="Food - Condiments"/>
    <s v="Sauces"/>
    <n v="2.4900000000000002"/>
    <n v="0.497"/>
    <n v="6"/>
    <n v="0.19"/>
    <n v="8"/>
    <s v="Food - Condiments"/>
    <b v="0"/>
    <s v="Food"/>
    <x v="13"/>
  </r>
  <r>
    <s v="VAN-548687"/>
    <d v="2023-07-01T00:00:00"/>
    <s v="Online"/>
    <s v="PD029610"/>
    <s v="Newton"/>
    <s v="NG34"/>
    <s v="England"/>
    <x v="7"/>
    <s v="01JZ3N509BQF0966B46GXGYWF7"/>
    <s v="Sweet Chili Sauce"/>
    <s v="Food - Condiments"/>
    <s v="Sauces"/>
    <n v="1.99"/>
    <n v="0.34699999999999998"/>
    <n v="20"/>
    <n v="0.1"/>
    <n v="8"/>
    <s v="Food - Condiments"/>
    <b v="0"/>
    <s v="Food"/>
    <x v="13"/>
  </r>
  <r>
    <s v="XKL-874317"/>
    <d v="2023-11-19T00:00:00"/>
    <s v="In-Store"/>
    <s v="TM070339"/>
    <s v="Stapleford"/>
    <s v="LN6"/>
    <s v="England"/>
    <x v="6"/>
    <s v="01JZ3N5133DHD0DRRSGD130PHP"/>
    <s v="BBQ Sauce"/>
    <s v="Food - Condiments"/>
    <s v="Sauces"/>
    <n v="2.4900000000000002"/>
    <n v="0.497"/>
    <n v="8"/>
    <n v="0.01"/>
    <n v="8"/>
    <s v="Food - Condiments"/>
    <b v="0"/>
    <s v="Food"/>
    <x v="13"/>
  </r>
  <r>
    <s v="NHY-463166"/>
    <d v="2023-08-28T00:00:00"/>
    <s v="Online"/>
    <s v="UD072234"/>
    <s v="Bristol"/>
    <s v="BS41"/>
    <s v="England"/>
    <x v="2"/>
    <s v="01JZ3N50VD4V7GYPJR2F010TN1"/>
    <s v="Pesto Genovese"/>
    <s v="Food - Condiments"/>
    <s v="Sauces"/>
    <n v="5.49"/>
    <n v="1.397"/>
    <n v="18"/>
    <n v="0.15"/>
    <n v="8"/>
    <s v="Food - Condiments"/>
    <b v="0"/>
    <s v="Food"/>
    <x v="13"/>
  </r>
  <r>
    <s v="VBF-396932"/>
    <d v="2023-11-21T00:00:00"/>
    <s v="Online"/>
    <s v="YB068814"/>
    <s v="Tullich"/>
    <s v="AB55"/>
    <s v="Scotland"/>
    <x v="0"/>
    <s v="01JZ3N5181BJK644B8MDDY746W"/>
    <s v="Salsa Verde"/>
    <s v="Food - Condiments"/>
    <s v="Sauces"/>
    <n v="2.4900000000000002"/>
    <n v="0.497"/>
    <n v="19"/>
    <n v="0.18"/>
    <n v="8"/>
    <s v="Food - Condiments"/>
    <b v="0"/>
    <s v="Food"/>
    <x v="13"/>
  </r>
  <r>
    <s v="WNB-821813"/>
    <d v="2023-06-26T00:00:00"/>
    <s v="In-Store"/>
    <s v="FR010822"/>
    <s v="Whitwell"/>
    <s v="DL10"/>
    <s v="England"/>
    <x v="2"/>
    <s v="01JZ3N50VPFAHBHC4N46WSZSEX"/>
    <s v="Maple Chipotle Glaze"/>
    <s v="Food - Condiments"/>
    <s v="Sauces"/>
    <n v="2.4900000000000002"/>
    <n v="0.497"/>
    <n v="19"/>
    <n v="0.26"/>
    <n v="8"/>
    <s v="Food - Condiments"/>
    <b v="0"/>
    <s v="Food"/>
    <x v="13"/>
  </r>
  <r>
    <s v="UCI-553249"/>
    <d v="2023-09-08T00:00:00"/>
    <s v="Online"/>
    <s v="TM070339"/>
    <s v="Liverpool"/>
    <s v="L74"/>
    <s v="England"/>
    <x v="2"/>
    <s v="01JZ3N5133DHD0DRRSGD130PHP"/>
    <s v="BBQ Sauce"/>
    <s v="Food - Condiments"/>
    <s v="Sauces"/>
    <n v="2.4900000000000002"/>
    <n v="0.497"/>
    <n v="4"/>
    <n v="0.22"/>
    <n v="8"/>
    <s v="Food - Condiments"/>
    <b v="0"/>
    <s v="Food"/>
    <x v="13"/>
  </r>
  <r>
    <s v="FQL-868200"/>
    <d v="2023-08-22T00:00:00"/>
    <s v="Online"/>
    <s v="TM070339"/>
    <s v="London"/>
    <s v="EC3M"/>
    <s v="England"/>
    <x v="0"/>
    <s v="01JZ3N5133DHD0DRRSGD130PHP"/>
    <s v="BBQ Sauce"/>
    <s v="Food - Condiments"/>
    <s v="Sauces"/>
    <n v="2.4900000000000002"/>
    <n v="0.497"/>
    <n v="9"/>
    <n v="0.38"/>
    <n v="8"/>
    <s v="Food - Condiments"/>
    <b v="0"/>
    <s v="Food"/>
    <x v="13"/>
  </r>
  <r>
    <s v="UVW-839187"/>
    <d v="2023-06-03T00:00:00"/>
    <s v="Online"/>
    <s v="LJ002087"/>
    <s v="Liverpool"/>
    <s v="L33"/>
    <s v="England"/>
    <x v="5"/>
    <s v="01JZ3NCBEMP8K4MV0Q4768XQ1X"/>
    <s v="Sweet and Sour Sauce"/>
    <s v="Food - Condiments"/>
    <s v="Sauces"/>
    <n v="1.94"/>
    <n v="0.33700000000000002"/>
    <n v="5"/>
    <n v="0.31"/>
    <n v="8"/>
    <s v="Food - Condiments"/>
    <b v="0"/>
    <s v="Food"/>
    <x v="13"/>
  </r>
  <r>
    <s v="XKX-543010"/>
    <d v="2023-11-18T00:00:00"/>
    <s v="Online"/>
    <s v="FU020103"/>
    <s v="Upton"/>
    <s v="DN21"/>
    <s v="England"/>
    <x v="2"/>
    <s v="01JZ3NTD1H4PCDT5K25F9HEHW7"/>
    <s v="Balsamic Glaze"/>
    <s v="Food - Condiments"/>
    <s v="Sauces"/>
    <n v="3.94"/>
    <n v="1.4159999999999999"/>
    <n v="20"/>
    <n v="0.19"/>
    <n v="8"/>
    <s v="Food - Condiments"/>
    <b v="0"/>
    <s v="Food"/>
    <x v="13"/>
  </r>
  <r>
    <s v="NJT-746095"/>
    <d v="2023-09-19T00:00:00"/>
    <s v="Online"/>
    <s v="WQ029470"/>
    <s v="London"/>
    <s v="EC1V"/>
    <s v="England"/>
    <x v="8"/>
    <s v="01JZ3NR3AEE56EJDT1C4X1SYQR"/>
    <s v="Sweet Chili Thai Sauce"/>
    <s v="Food - Condiments"/>
    <s v="Sauces"/>
    <n v="2.64"/>
    <n v="0.89600000000000002"/>
    <n v="2"/>
    <n v="0.23"/>
    <n v="8"/>
    <s v="Food - Condiments"/>
    <b v="0"/>
    <s v="Food"/>
    <x v="13"/>
  </r>
  <r>
    <s v="UWC-683768"/>
    <d v="2023-01-03T00:00:00"/>
    <s v="Online"/>
    <s v="YY051280"/>
    <s v="Glasgow"/>
    <s v="G4"/>
    <s v="Scotland"/>
    <x v="0"/>
    <s v="01JZ3NC5KM9J08KEKNP166NEDJ"/>
    <s v="Mayonnaise"/>
    <s v="Food - Condiments"/>
    <s v="Sauces"/>
    <n v="2.44"/>
    <n v="0.48699999999999999"/>
    <n v="3"/>
    <n v="0.3"/>
    <n v="8"/>
    <s v="Food - Condiments"/>
    <b v="0"/>
    <s v="Food"/>
    <x v="13"/>
  </r>
  <r>
    <s v="NVZ-079785"/>
    <d v="2023-09-21T00:00:00"/>
    <s v="Online"/>
    <s v="WP022841"/>
    <s v="Wootton"/>
    <s v="NN4"/>
    <s v="England"/>
    <x v="0"/>
    <s v="01JZ3NC7S1W636HCWVPAZG25HQ"/>
    <s v="Marinara Sauce"/>
    <s v="Food - Condiments"/>
    <s v="Sauces"/>
    <n v="2.64"/>
    <n v="0.54700000000000004"/>
    <n v="17"/>
    <m/>
    <n v="8"/>
    <s v="Food - Condiments"/>
    <b v="0"/>
    <s v="Food"/>
    <x v="13"/>
  </r>
  <r>
    <s v="RLW-966242"/>
    <d v="2023-05-24T00:00:00"/>
    <s v="Online"/>
    <s v="WP022841"/>
    <s v="Liverpool"/>
    <s v="L74"/>
    <s v="England"/>
    <x v="8"/>
    <s v="01JZ3NC7S1W636HCWVPAZG25HQ"/>
    <s v="Marinara Sauce"/>
    <s v="Food - Condiments"/>
    <s v="Sauces"/>
    <n v="2.64"/>
    <n v="0.54700000000000004"/>
    <n v="1"/>
    <n v="0.39"/>
    <n v="8"/>
    <s v="Food - Condiments"/>
    <b v="0"/>
    <s v="Food"/>
    <x v="13"/>
  </r>
  <r>
    <s v="JOR-319660"/>
    <d v="2023-08-05T00:00:00"/>
    <s v="In-Store"/>
    <s v="MA036960"/>
    <s v="Buckland"/>
    <s v="CT16"/>
    <s v="England"/>
    <x v="2"/>
    <s v="01JZ3NC91KCPJXFH35KTB05X74"/>
    <s v="Garlic Butter Sauce"/>
    <s v="Food - Condiments"/>
    <s v="Sauces"/>
    <n v="2.74"/>
    <n v="0.57699999999999996"/>
    <n v="17"/>
    <m/>
    <n v="8"/>
    <s v="Food - Condiments"/>
    <b v="0"/>
    <s v="Food"/>
    <x v="13"/>
  </r>
  <r>
    <s v="ZBX-054313"/>
    <d v="2023-07-03T00:00:00"/>
    <s v="Online"/>
    <s v="WP022841"/>
    <s v="Upton"/>
    <s v="DN21"/>
    <s v="England"/>
    <x v="0"/>
    <s v="01JZ3NC7S1W636HCWVPAZG25HQ"/>
    <s v="Marinara Sauce"/>
    <s v="Food - Condiments"/>
    <s v="Sauces"/>
    <n v="2.64"/>
    <n v="0.54700000000000004"/>
    <n v="5"/>
    <n v="0.28000000000000003"/>
    <n v="8"/>
    <s v="Food - Condiments"/>
    <b v="0"/>
    <s v="Food"/>
    <x v="13"/>
  </r>
  <r>
    <s v="ZNL-364469"/>
    <d v="2023-10-13T00:00:00"/>
    <s v="In-Store"/>
    <s v="BY098474"/>
    <s v="Sheffield"/>
    <s v="S33"/>
    <s v="England"/>
    <x v="0"/>
    <s v="01JZ3NR3AEE56EJDT1C4X1SYQR"/>
    <s v="Sweet Chili Thai Sauce"/>
    <s v="Food - Condiments"/>
    <s v="Sauces"/>
    <n v="2.74"/>
    <n v="1.1459999999999999"/>
    <n v="1"/>
    <n v="0.01"/>
    <n v="8"/>
    <s v="Food - Condiments"/>
    <b v="0"/>
    <s v="Food"/>
    <x v="13"/>
  </r>
  <r>
    <s v="AGF-339393"/>
    <d v="2023-09-04T00:00:00"/>
    <s v="In-Store"/>
    <s v="OG061977"/>
    <s v="Kingston"/>
    <s v="DT10"/>
    <s v="England"/>
    <x v="4"/>
    <s v="01JZ3NTD1H4PCDT5K25F9HEHW7"/>
    <s v="Balsamic Glaze"/>
    <s v="Food - Condiments"/>
    <s v="Sauces"/>
    <n v="4.04"/>
    <n v="1.6659999999999999"/>
    <n v="16"/>
    <n v="0.06"/>
    <n v="8"/>
    <s v="Food - Condiments"/>
    <b v="0"/>
    <s v="Food"/>
    <x v="13"/>
  </r>
  <r>
    <s v="GPX-624804"/>
    <d v="2023-03-12T00:00:00"/>
    <s v="In-Store"/>
    <s v="MF006009"/>
    <s v="Kirkton"/>
    <s v="KW10"/>
    <s v="Scotland"/>
    <x v="0"/>
    <s v="01JZ3NCBEMP8K4MV0Q4768XQ1X"/>
    <s v="Sweet and Sour Sauce"/>
    <s v="Food - Condiments"/>
    <s v="Sauces"/>
    <n v="2.04"/>
    <n v="0.58699999999999997"/>
    <n v="10"/>
    <n v="0.08"/>
    <n v="8"/>
    <s v="Food - Condiments"/>
    <b v="0"/>
    <s v="Food"/>
    <x v="13"/>
  </r>
  <r>
    <s v="VEU-448636"/>
    <d v="2023-03-28T00:00:00"/>
    <s v="Online"/>
    <s v="EM023972"/>
    <s v="Halton"/>
    <s v="LS9"/>
    <s v="England"/>
    <x v="5"/>
    <s v="01JZ3NCBEMP8K4MV0Q4768XQ1X"/>
    <s v="Sweet and Sour Sauce"/>
    <s v="Food - Condiments"/>
    <s v="Sauces"/>
    <n v="2.04"/>
    <n v="0.58699999999999997"/>
    <n v="2"/>
    <n v="0.1"/>
    <n v="8"/>
    <s v="Food - Condiments"/>
    <b v="0"/>
    <s v="Food"/>
    <x v="13"/>
  </r>
  <r>
    <s v="HFI-522902"/>
    <d v="2024-10-20T00:00:00"/>
    <s v="In-Store"/>
    <s v="MA036960"/>
    <s v="London"/>
    <s v="SW1E"/>
    <m/>
    <x v="6"/>
    <s v="01JZ3NC91KCPJXFH35KTB05X74"/>
    <s v="Garlic Butter Sauce"/>
    <s v="Food - Condiments"/>
    <s v="Sauces"/>
    <n v="3.59"/>
    <n v="1.077"/>
    <n v="14"/>
    <n v="0.04"/>
    <n v="8"/>
    <s v="Food - Condiments"/>
    <b v="0"/>
    <s v="Food"/>
    <x v="13"/>
  </r>
  <r>
    <s v="TXD-987058"/>
    <d v="2024-12-20T00:00:00"/>
    <s v="Online"/>
    <s v="YY051280"/>
    <s v="Carlton"/>
    <s v="DL8"/>
    <s v="England"/>
    <x v="1"/>
    <s v="01JZ3NC5KM9J08KEKNP166NEDJ"/>
    <s v="Mayonnaise"/>
    <s v="Food - Condiments"/>
    <s v="Sauces"/>
    <n v="3.29"/>
    <n v="0.98699999999999999"/>
    <n v="17"/>
    <n v="0.38"/>
    <n v="8"/>
    <s v="Food - Condiments"/>
    <b v="0"/>
    <s v="Food"/>
    <x v="13"/>
  </r>
  <r>
    <s v="OPT-892211"/>
    <d v="2024-06-14T00:00:00"/>
    <s v="Online"/>
    <s v="YY051280"/>
    <s v="Charlton"/>
    <s v="OX12"/>
    <s v="England"/>
    <x v="6"/>
    <s v="01JZ3NC5KM9J08KEKNP166NEDJ"/>
    <s v="Mayonnaise"/>
    <s v="Food - Condiments"/>
    <s v="Sauces"/>
    <n v="3.29"/>
    <n v="0.98699999999999999"/>
    <n v="12"/>
    <n v="0.22"/>
    <n v="8"/>
    <s v="Food - Condiments"/>
    <b v="0"/>
    <s v="Food"/>
    <x v="13"/>
  </r>
  <r>
    <s v="ITH-642002"/>
    <d v="2024-02-21T00:00:00"/>
    <s v="Online"/>
    <s v="MA036960"/>
    <s v="Sutton"/>
    <s v="RH5"/>
    <s v="England"/>
    <x v="7"/>
    <s v="01JZ3NC91KCPJXFH35KTB05X74"/>
    <s v="Garlic Butter Sauce"/>
    <s v="Food - Condiments"/>
    <s v="Sauces"/>
    <n v="3.59"/>
    <n v="1.077"/>
    <n v="3"/>
    <n v="0.33"/>
    <n v="8"/>
    <s v="Food - Condiments"/>
    <b v="0"/>
    <s v="Food"/>
    <x v="13"/>
  </r>
  <r>
    <s v="BDQ-379490"/>
    <d v="2024-05-12T00:00:00"/>
    <s v="Online"/>
    <s v="WP022841"/>
    <s v="Buckland"/>
    <s v="CT16"/>
    <s v="England"/>
    <x v="3"/>
    <s v="01JZ3NC7S1W636HCWVPAZG25HQ"/>
    <s v="Marinara Sauce"/>
    <s v="Food - Condiments"/>
    <s v="Sauces"/>
    <n v="3.49"/>
    <n v="1.0469999999999999"/>
    <n v="13"/>
    <n v="0.37"/>
    <n v="8"/>
    <s v="Food - Condiments"/>
    <b v="0"/>
    <s v="Food"/>
    <x v="13"/>
  </r>
  <r>
    <s v="GEZ-314875"/>
    <d v="2024-08-02T00:00:00"/>
    <s v="Online"/>
    <s v="WP022841"/>
    <s v="Aston"/>
    <s v="TF6"/>
    <s v="England"/>
    <x v="0"/>
    <s v="01JZ3NC7S1W636HCWVPAZG25HQ"/>
    <s v="Marinara Sauce"/>
    <s v="Food - Condiments"/>
    <s v="Sauces"/>
    <n v="3.49"/>
    <n v="1.0469999999999999"/>
    <n v="6"/>
    <n v="0.37"/>
    <n v="8"/>
    <s v="Food - Condiments"/>
    <b v="0"/>
    <s v="Food"/>
    <x v="13"/>
  </r>
  <r>
    <s v="GIX-163710"/>
    <d v="2023-04-20T00:00:00"/>
    <s v="Online"/>
    <s v="MA036960"/>
    <s v="Birmingham"/>
    <s v="B40"/>
    <s v="England"/>
    <x v="7"/>
    <s v="01JZ3NC91KCPJXFH35KTB05X74"/>
    <s v="Garlic Butter Sauce"/>
    <s v="Food - Condiments"/>
    <s v="Sauces"/>
    <n v="3.59"/>
    <n v="1.077"/>
    <n v="6"/>
    <n v="0.3"/>
    <n v="8"/>
    <s v="Food - Condiments"/>
    <b v="0"/>
    <s v="Food"/>
    <x v="13"/>
  </r>
  <r>
    <s v="AAY-688850"/>
    <d v="2024-05-04T00:00:00"/>
    <s v="In-Store"/>
    <s v="WP022841"/>
    <s v="Ford"/>
    <s v="GL54"/>
    <s v="England"/>
    <x v="4"/>
    <s v="01JZ3NC7S1W636HCWVPAZG25HQ"/>
    <s v="Marinara Sauce"/>
    <s v="Food - Condiments"/>
    <s v="Sauces"/>
    <n v="3.49"/>
    <n v="1.0469999999999999"/>
    <n v="11"/>
    <n v="0.15"/>
    <n v="8"/>
    <s v="Food - Condiments"/>
    <b v="0"/>
    <s v="Food"/>
    <x v="13"/>
  </r>
  <r>
    <s v="JEK-547611"/>
    <d v="2023-04-15T00:00:00"/>
    <s v="In-Store"/>
    <s v="WP022841"/>
    <s v="London"/>
    <s v="EC3M"/>
    <s v="England"/>
    <x v="7"/>
    <s v="01JZ3NC7S1W636HCWVPAZG25HQ"/>
    <s v="Marinara Sauce"/>
    <s v="Food - Condiments"/>
    <s v="Sauces"/>
    <n v="3.49"/>
    <n v="1.0469999999999999"/>
    <n v="10"/>
    <n v="0.09"/>
    <n v="8"/>
    <s v="Food - Condiments"/>
    <b v="0"/>
    <s v="Food"/>
    <x v="13"/>
  </r>
  <r>
    <s v="PON-461833"/>
    <d v="2023-10-27T00:00:00"/>
    <s v="In-Store"/>
    <s v="MA036960"/>
    <s v="Newton"/>
    <s v="NG34"/>
    <s v="England"/>
    <x v="5"/>
    <s v="01JZ3NC91KCPJXFH35KTB05X74"/>
    <s v="Garlic Butter Sauce"/>
    <s v="Food - Condiments"/>
    <s v="Sauces"/>
    <n v="3.59"/>
    <n v="1.077"/>
    <n v="9"/>
    <n v="0.27"/>
    <n v="8"/>
    <s v="Food - Condiments"/>
    <b v="0"/>
    <s v="Food"/>
    <x v="13"/>
  </r>
  <r>
    <s v="UBN-898172"/>
    <d v="2024-09-30T00:00:00"/>
    <s v="In-Store"/>
    <s v="MA036960"/>
    <s v="Charlton"/>
    <s v="OX12"/>
    <s v="England"/>
    <x v="2"/>
    <s v="01JZ3NC91KCPJXFH35KTB05X74"/>
    <s v="Garlic Butter Sauce"/>
    <s v="Food - Condiments"/>
    <s v="Sauces"/>
    <n v="3.59"/>
    <n v="1.077"/>
    <n v="9"/>
    <n v="0.22"/>
    <n v="8"/>
    <s v="Food - Condiments"/>
    <b v="0"/>
    <s v="Food"/>
    <x v="13"/>
  </r>
  <r>
    <s v="YAQ-786918"/>
    <d v="2024-09-05T00:00:00"/>
    <s v="In-Store"/>
    <s v="MA036960"/>
    <s v="Norton"/>
    <s v="S8"/>
    <s v="England"/>
    <x v="8"/>
    <s v="01JZ3NC91KCPJXFH35KTB05X74"/>
    <s v="Garlic Butter Sauce"/>
    <s v="Food - Condiments"/>
    <s v="Sauces"/>
    <n v="3.59"/>
    <n v="1.077"/>
    <n v="3"/>
    <n v="0.06"/>
    <n v="8"/>
    <s v="Food - Condiments"/>
    <b v="0"/>
    <s v="Food"/>
    <x v="13"/>
  </r>
  <r>
    <s v="BTC-159868"/>
    <d v="2024-12-03T00:00:00"/>
    <s v="In-Store"/>
    <s v="MA036960"/>
    <s v="Weston"/>
    <s v="GU32"/>
    <s v="England"/>
    <x v="1"/>
    <s v="01JZ3NC91KCPJXFH35KTB05X74"/>
    <s v="Garlic Butter Sauce"/>
    <s v="Food - Condiments"/>
    <s v="Sauces"/>
    <n v="3.59"/>
    <n v="1.077"/>
    <n v="4"/>
    <n v="0.27"/>
    <n v="8"/>
    <s v="Food - Condiments"/>
    <b v="0"/>
    <s v="Food"/>
    <x v="13"/>
  </r>
  <r>
    <s v="FRJ-925142"/>
    <d v="2024-10-23T00:00:00"/>
    <s v="Online"/>
    <s v="WP022841"/>
    <s v="Leeds"/>
    <s v="LS6"/>
    <s v="England"/>
    <x v="0"/>
    <s v="01JZ3NC7S1W636HCWVPAZG25HQ"/>
    <s v="Marinara Sauce"/>
    <s v="Food - Condiments"/>
    <s v="Sauces"/>
    <n v="3.49"/>
    <n v="1.0469999999999999"/>
    <n v="20"/>
    <n v="0.04"/>
    <n v="8"/>
    <s v="Food - Condiments"/>
    <b v="0"/>
    <s v="Food"/>
    <x v="13"/>
  </r>
  <r>
    <s v="RFY-921704"/>
    <d v="2023-04-07T00:00:00"/>
    <s v="Online"/>
    <s v="BC022440"/>
    <s v="East End"/>
    <s v="BH21"/>
    <s v="England"/>
    <x v="3"/>
    <s v="01JZ3N57XVWGAGBA0RBA85W0C4"/>
    <s v="Spicy BBQ Sauce"/>
    <m/>
    <s v="Sauces"/>
    <n v="3.14"/>
    <n v="0.69699999999999995"/>
    <n v="1"/>
    <n v="0.19"/>
    <n v="8"/>
    <s v="Food - Condiments"/>
    <b v="1"/>
    <s v="Food"/>
    <x v="13"/>
  </r>
  <r>
    <s v="PHZ-224126"/>
    <d v="2023-03-04T00:00:00"/>
    <s v="Online"/>
    <s v="BC022440"/>
    <s v="Newton"/>
    <s v="NG34"/>
    <s v="England"/>
    <x v="2"/>
    <s v="01JZ3N57XVWGAGBA0RBA85W0C4"/>
    <s v="Spicy BBQ Sauce"/>
    <m/>
    <s v="Sauces"/>
    <n v="3.14"/>
    <n v="0.69699999999999995"/>
    <n v="18"/>
    <n v="0.16"/>
    <n v="8"/>
    <s v="Food - Condiments"/>
    <b v="1"/>
    <s v="Food"/>
    <x v="13"/>
  </r>
  <r>
    <s v="ACN-113893"/>
    <d v="2024-12-11T00:00:00"/>
    <s v="Online"/>
    <s v="BC022440"/>
    <s v="Ford"/>
    <s v="GL54"/>
    <s v="England"/>
    <x v="3"/>
    <s v="01JZ3N57XVWGAGBA0RBA85W0C4"/>
    <s v="Spicy BBQ Sauce"/>
    <m/>
    <s v="Sauces"/>
    <n v="3.99"/>
    <n v="1.1970000000000001"/>
    <n v="3"/>
    <m/>
    <n v="8"/>
    <s v="Food - Condiments"/>
    <b v="1"/>
    <s v="Food"/>
    <x v="13"/>
  </r>
  <r>
    <s v="IZJ-441510"/>
    <d v="2024-11-18T00:00:00"/>
    <s v="In-Store"/>
    <s v="BC022440"/>
    <s v="Eaton"/>
    <s v="DN22"/>
    <s v="England"/>
    <x v="0"/>
    <s v="01JZ3N57XVWGAGBA0RBA85W0C4"/>
    <s v="Spicy BBQ Sauce"/>
    <m/>
    <s v="Sauces"/>
    <n v="3.99"/>
    <n v="1.1970000000000001"/>
    <n v="4"/>
    <n v="0.28999999999999998"/>
    <n v="8"/>
    <s v="Food - Condiments"/>
    <b v="1"/>
    <s v="Food"/>
    <x v="13"/>
  </r>
  <r>
    <s v="GSS-908566"/>
    <d v="2024-06-13T00:00:00"/>
    <s v="Online"/>
    <s v="BC022440"/>
    <s v="Aston"/>
    <s v="TF6"/>
    <s v="England"/>
    <x v="2"/>
    <s v="01JZ3N57XVWGAGBA0RBA85W0C4"/>
    <s v="Spicy BBQ Sauce"/>
    <m/>
    <s v="Sauces"/>
    <n v="3.99"/>
    <n v="1.1970000000000001"/>
    <n v="15"/>
    <n v="0.25"/>
    <n v="8"/>
    <s v="Food - Condiments"/>
    <b v="1"/>
    <s v="Food"/>
    <x v="13"/>
  </r>
  <r>
    <s v="ZRL-578874"/>
    <d v="2024-04-02T00:00:00"/>
    <s v="Online"/>
    <s v="BC022440"/>
    <s v="Glasgow"/>
    <s v="G4"/>
    <s v="Scotland"/>
    <x v="0"/>
    <s v="01JZ3N57XVWGAGBA0RBA85W0C4"/>
    <s v="Spicy BBQ Sauce"/>
    <m/>
    <s v="Sauces"/>
    <n v="3.99"/>
    <n v="1.1970000000000001"/>
    <n v="14"/>
    <n v="0.13"/>
    <n v="8"/>
    <s v="Food - Condiments"/>
    <b v="1"/>
    <s v="Food"/>
    <x v="13"/>
  </r>
  <r>
    <s v="SEW-639743"/>
    <d v="2024-06-26T00:00:00"/>
    <s v="Online"/>
    <s v="WI001306"/>
    <s v="Bradford"/>
    <s v="BD7"/>
    <m/>
    <x v="9"/>
    <s v="01JZ3N52BJR60NHTXRJM973WN8"/>
    <s v="Tomato Paste"/>
    <s v="Food - Canned Goods"/>
    <s v="Sauces &amp; Condiments"/>
    <n v="1.29"/>
    <n v="0.38700000000000001"/>
    <n v="11"/>
    <n v="0.26"/>
    <n v="8"/>
    <s v="Food - Canned Goods"/>
    <b v="0"/>
    <s v="Food"/>
    <x v="40"/>
  </r>
  <r>
    <s v="IBX-389294"/>
    <d v="2024-02-28T00:00:00"/>
    <s v="In-Store"/>
    <s v="QH024668"/>
    <s v="London"/>
    <s v="SW1E"/>
    <s v="England"/>
    <x v="3"/>
    <s v="01JZ3NC9VY45GT7XFG63G4ST85"/>
    <s v="Spaghetti Sauce"/>
    <s v="Food - Canned Goods"/>
    <s v="Sauces &amp; Condiments"/>
    <n v="2.99"/>
    <n v="0.89700000000000002"/>
    <n v="11"/>
    <n v="0.4"/>
    <n v="8"/>
    <s v="Food - Canned Goods"/>
    <b v="0"/>
    <s v="Food"/>
    <x v="40"/>
  </r>
  <r>
    <s v="ZSJ-587572"/>
    <d v="2024-09-30T00:00:00"/>
    <s v="In-Store"/>
    <s v="BE033170"/>
    <s v="Whitchurch"/>
    <s v="BS14"/>
    <s v="England"/>
    <x v="3"/>
    <s v="01JZ3NTD4A5334RR1WQT613HVB"/>
    <s v="Cinnamon Apple Sauce"/>
    <s v="Food - Canned Goods"/>
    <s v="Sauces &amp; Condiments"/>
    <n v="2.4900000000000002"/>
    <n v="0.996"/>
    <n v="7"/>
    <n v="0.1"/>
    <n v="8"/>
    <s v="Food - Canned Goods"/>
    <b v="0"/>
    <s v="Food"/>
    <x v="40"/>
  </r>
  <r>
    <s v="GQU-917248"/>
    <d v="2024-02-27T00:00:00"/>
    <s v="In-Store"/>
    <s v="BE033170"/>
    <s v="Newbiggin"/>
    <s v="NE46"/>
    <s v="England"/>
    <x v="6"/>
    <s v="01JZ3NTD4A5334RR1WQT613HVB"/>
    <s v="Cinnamon Apple Sauce"/>
    <s v="Food - Canned Goods"/>
    <s v="Sauces &amp; Condiments"/>
    <n v="2.4900000000000002"/>
    <n v="0.996"/>
    <n v="6"/>
    <n v="0.26"/>
    <n v="8"/>
    <s v="Food - Canned Goods"/>
    <b v="0"/>
    <s v="Food"/>
    <x v="40"/>
  </r>
  <r>
    <s v="EET-252905"/>
    <d v="2025-02-25T00:00:00"/>
    <s v="Online"/>
    <s v="VH068058"/>
    <s v="Twyford"/>
    <s v="LE14"/>
    <s v="England"/>
    <x v="7"/>
    <s v="01JZ3NC9VY45GT7XFG63G4ST85"/>
    <s v="Spaghetti Sauce"/>
    <s v="Food - Canned Goods"/>
    <s v="Sauces &amp; Condiments"/>
    <n v="4.41"/>
    <n v="1.897"/>
    <n v="6"/>
    <n v="0.2"/>
    <n v="8"/>
    <s v="Food - Canned Goods"/>
    <b v="0"/>
    <s v="Food"/>
    <x v="40"/>
  </r>
  <r>
    <s v="THV-901691"/>
    <d v="2025-02-25T00:00:00"/>
    <s v="Online"/>
    <s v="VN053462"/>
    <s v="Twyford"/>
    <s v="LE14"/>
    <s v="England"/>
    <x v="9"/>
    <s v="01JZ3NC9VY45GT7XFG63G4ST85"/>
    <s v="Spaghetti Sauce"/>
    <s v="Food - Canned Goods"/>
    <s v="Sauces &amp; Condiments"/>
    <n v="4.41"/>
    <n v="1.897"/>
    <n v="17"/>
    <n v="0.09"/>
    <n v="8"/>
    <s v="Food - Canned Goods"/>
    <b v="0"/>
    <s v="Food"/>
    <x v="40"/>
  </r>
  <r>
    <s v="UBC-856132"/>
    <d v="2025-03-21T00:00:00"/>
    <s v="Online"/>
    <s v="UD042022"/>
    <s v="East End"/>
    <s v="BH21"/>
    <s v="England"/>
    <x v="8"/>
    <s v="01JZ3NC9VY45GT7XFG63G4ST85"/>
    <s v="Spaghetti Sauce"/>
    <s v="Food - Canned Goods"/>
    <s v="Sauces &amp; Condiments"/>
    <n v="4.41"/>
    <n v="1.897"/>
    <n v="9"/>
    <n v="0.15"/>
    <n v="8"/>
    <s v="Food - Canned Goods"/>
    <b v="0"/>
    <s v="Food"/>
    <x v="40"/>
  </r>
  <r>
    <s v="PET-765033"/>
    <d v="2025-01-21T00:00:00"/>
    <s v="In-Store"/>
    <s v="CI029431"/>
    <s v="Aberdeen"/>
    <s v="AB39"/>
    <s v="Scotland"/>
    <x v="0"/>
    <s v="01JZ3NC9VY45GT7XFG63G4ST85"/>
    <s v="Spaghetti Sauce"/>
    <s v="Food - Canned Goods"/>
    <s v="Sauces &amp; Condiments"/>
    <n v="4.41"/>
    <n v="1.897"/>
    <n v="5"/>
    <n v="0.08"/>
    <n v="8"/>
    <s v="Food - Canned Goods"/>
    <b v="0"/>
    <s v="Food"/>
    <x v="40"/>
  </r>
  <r>
    <s v="YME-742347"/>
    <d v="2025-03-06T00:00:00"/>
    <s v="Online"/>
    <s v="XH062520"/>
    <s v="Upton"/>
    <s v="WF9"/>
    <s v="England"/>
    <x v="1"/>
    <s v="01JZ3NR589GPXR14FGCJPNBSGH"/>
    <s v="Tomato Sauce"/>
    <s v="Food - Canned Goods"/>
    <s v="Sauces &amp; Condiments"/>
    <n v="4.21"/>
    <n v="2.1160000000000001"/>
    <n v="5"/>
    <n v="0.18"/>
    <n v="8"/>
    <s v="Food - Canned Goods"/>
    <b v="0"/>
    <s v="Food"/>
    <x v="40"/>
  </r>
  <r>
    <s v="VNN-368999"/>
    <d v="2024-12-26T00:00:00"/>
    <s v="In-Store"/>
    <s v="NX047194"/>
    <s v="Liverpool"/>
    <s v="L74"/>
    <s v="England"/>
    <x v="3"/>
    <s v="01JZ3NC9VY45GT7XFG63G4ST85"/>
    <s v="Spaghetti Sauce"/>
    <s v="Food - Canned Goods"/>
    <s v="Sauces &amp; Condiments"/>
    <n v="3.99"/>
    <n v="0.89700000000000002"/>
    <n v="18"/>
    <n v="0.09"/>
    <n v="8"/>
    <s v="Food - Canned Goods"/>
    <b v="0"/>
    <s v="Food"/>
    <x v="40"/>
  </r>
  <r>
    <s v="IYE-363002"/>
    <d v="2024-04-03T00:00:00"/>
    <s v="Online"/>
    <s v="OX048387"/>
    <s v="Eaton"/>
    <s v="DN22"/>
    <m/>
    <x v="9"/>
    <s v="01JZ3NC9VY45GT7XFG63G4ST85"/>
    <s v="Spaghetti Sauce"/>
    <s v="Food - Canned Goods"/>
    <s v="Sauces &amp; Condiments"/>
    <n v="3.99"/>
    <n v="0.89700000000000002"/>
    <n v="12"/>
    <m/>
    <n v="8"/>
    <s v="Food - Canned Goods"/>
    <b v="0"/>
    <s v="Food"/>
    <x v="40"/>
  </r>
  <r>
    <s v="SZG-883888"/>
    <d v="2024-07-06T00:00:00"/>
    <s v="Online"/>
    <s v="QL040775"/>
    <s v="Sutton"/>
    <s v="RH5"/>
    <s v="England"/>
    <x v="9"/>
    <s v="01JZ3NC9VY45GT7XFG63G4ST85"/>
    <s v="Spaghetti Sauce"/>
    <s v="Food - Canned Goods"/>
    <s v="Sauces &amp; Condiments"/>
    <n v="3.99"/>
    <n v="0.89700000000000002"/>
    <n v="4"/>
    <n v="0.18"/>
    <n v="8"/>
    <s v="Food - Canned Goods"/>
    <b v="0"/>
    <s v="Food"/>
    <x v="40"/>
  </r>
  <r>
    <s v="SJU-636749"/>
    <d v="2024-10-23T00:00:00"/>
    <s v="Online"/>
    <s v="GY022426"/>
    <s v="East End"/>
    <s v="BH21"/>
    <s v="England"/>
    <x v="6"/>
    <s v="01JZ3NTD4A5334RR1WQT613HVB"/>
    <s v="Cinnamon Apple Sauce"/>
    <s v="Food - Canned Goods"/>
    <s v="Sauces &amp; Condiments"/>
    <n v="3.49"/>
    <n v="0.996"/>
    <n v="8"/>
    <n v="0.15"/>
    <n v="8"/>
    <s v="Food - Canned Goods"/>
    <b v="0"/>
    <s v="Food"/>
    <x v="40"/>
  </r>
  <r>
    <s v="XGT-786046"/>
    <d v="2023-11-13T00:00:00"/>
    <s v="In-Store"/>
    <s v="WI001306"/>
    <s v="Bradford"/>
    <s v="BD7"/>
    <s v="England"/>
    <x v="5"/>
    <s v="01JZ3N52BJR60NHTXRJM973WN8"/>
    <s v="Tomato Paste"/>
    <s v="Food - Canned Goods"/>
    <s v="Sauces &amp; Condiments"/>
    <n v="0.28999999999999998"/>
    <n v="-0.16300000000000001"/>
    <n v="1"/>
    <n v="7.0000000000000007E-2"/>
    <n v="8"/>
    <s v="Food - Canned Goods"/>
    <b v="0"/>
    <s v="Food"/>
    <x v="40"/>
  </r>
  <r>
    <s v="BPL-311374"/>
    <d v="2023-09-13T00:00:00"/>
    <s v="In-Store"/>
    <s v="WI001306"/>
    <s v="Whitchurch"/>
    <s v="BS14"/>
    <s v="England"/>
    <x v="2"/>
    <s v="01JZ3N52BJR60NHTXRJM973WN8"/>
    <s v="Tomato Paste"/>
    <s v="Food - Canned Goods"/>
    <s v="Sauces &amp; Condiments"/>
    <n v="0.28999999999999998"/>
    <n v="-0.16300000000000001"/>
    <n v="17"/>
    <n v="0.08"/>
    <n v="8"/>
    <s v="Food - Canned Goods"/>
    <b v="0"/>
    <s v="Food"/>
    <x v="40"/>
  </r>
  <r>
    <s v="IFL-713936"/>
    <d v="2023-07-31T00:00:00"/>
    <s v="Online"/>
    <s v="BE033170"/>
    <s v="Whitchurch"/>
    <s v="BS14"/>
    <s v="England"/>
    <x v="1"/>
    <s v="01JZ3NTD4A5334RR1WQT613HVB"/>
    <s v="Cinnamon Apple Sauce"/>
    <s v="Food - Canned Goods"/>
    <s v="Sauces &amp; Condiments"/>
    <n v="1.64"/>
    <n v="0.496"/>
    <n v="16"/>
    <n v="0.21"/>
    <n v="8"/>
    <s v="Food - Canned Goods"/>
    <b v="0"/>
    <s v="Food"/>
    <x v="40"/>
  </r>
  <r>
    <s v="WQD-112747"/>
    <d v="2023-08-21T00:00:00"/>
    <s v="In-Store"/>
    <s v="BE033170"/>
    <s v="Newton"/>
    <s v="NG34"/>
    <s v="England"/>
    <x v="9"/>
    <s v="01JZ3NTD4A5334RR1WQT613HVB"/>
    <s v="Cinnamon Apple Sauce"/>
    <s v="Food - Canned Goods"/>
    <s v="Sauces &amp; Condiments"/>
    <n v="1.64"/>
    <n v="0.496"/>
    <n v="9"/>
    <n v="0.03"/>
    <n v="8"/>
    <s v="Food - Canned Goods"/>
    <b v="0"/>
    <s v="Food"/>
    <x v="40"/>
  </r>
  <r>
    <s v="AQK-180738"/>
    <d v="2023-01-27T00:00:00"/>
    <s v="Online"/>
    <s v="AM051739"/>
    <s v="Liverpool"/>
    <s v="L74"/>
    <s v="England"/>
    <x v="3"/>
    <s v="01JZ3NTAJJMK1987R9CXRCNGTP"/>
    <s v="Apple Sauce"/>
    <s v="Food - Canned Goods"/>
    <s v="Sauces &amp; Condiments"/>
    <n v="1.34"/>
    <n v="0.376"/>
    <n v="4"/>
    <n v="0.02"/>
    <n v="8"/>
    <s v="Food - Canned Goods"/>
    <b v="0"/>
    <s v="Food"/>
    <x v="40"/>
  </r>
  <r>
    <s v="EQI-276509"/>
    <d v="2023-10-07T00:00:00"/>
    <s v="Online"/>
    <s v="BE033170"/>
    <s v="Whitwell"/>
    <s v="DL10"/>
    <s v="England"/>
    <x v="2"/>
    <s v="01JZ3NTD4A5334RR1WQT613HVB"/>
    <s v="Cinnamon Apple Sauce"/>
    <s v="Food - Canned Goods"/>
    <s v="Sauces &amp; Condiments"/>
    <n v="1.64"/>
    <n v="0.496"/>
    <n v="10"/>
    <n v="0.05"/>
    <n v="8"/>
    <s v="Food - Canned Goods"/>
    <b v="0"/>
    <s v="Food"/>
    <x v="40"/>
  </r>
  <r>
    <s v="CUU-931370"/>
    <d v="2023-07-18T00:00:00"/>
    <s v="In-Store"/>
    <s v="CK017190"/>
    <s v="Birmingham"/>
    <s v="B40"/>
    <s v="England"/>
    <x v="7"/>
    <s v="01JZ3NR589GPXR14FGCJPNBSGH"/>
    <s v="Tomato Sauce"/>
    <s v="Food - Canned Goods"/>
    <s v="Sauces &amp; Condiments"/>
    <n v="1.94"/>
    <n v="0.61599999999999999"/>
    <n v="11"/>
    <n v="0.18"/>
    <n v="8"/>
    <s v="Food - Canned Goods"/>
    <b v="0"/>
    <s v="Food"/>
    <x v="40"/>
  </r>
  <r>
    <s v="XUX-479799"/>
    <d v="2023-03-31T00:00:00"/>
    <s v="Online"/>
    <s v="QH024668"/>
    <s v="London"/>
    <s v="W1F"/>
    <s v="England"/>
    <x v="7"/>
    <s v="01JZ3NC9VY45GT7XFG63G4ST85"/>
    <s v="Spaghetti Sauce"/>
    <s v="Food - Canned Goods"/>
    <s v="Sauces &amp; Condiments"/>
    <n v="2.14"/>
    <n v="0.39700000000000002"/>
    <n v="16"/>
    <n v="0.01"/>
    <n v="8"/>
    <s v="Food - Canned Goods"/>
    <b v="0"/>
    <s v="Food"/>
    <x v="40"/>
  </r>
  <r>
    <s v="HOV-329382"/>
    <d v="2023-06-05T00:00:00"/>
    <s v="Online"/>
    <s v="BE033170"/>
    <s v="Eaton"/>
    <s v="DN22"/>
    <s v="England"/>
    <x v="4"/>
    <s v="01JZ3NTD4A5334RR1WQT613HVB"/>
    <s v="Cinnamon Apple Sauce"/>
    <s v="Food - Canned Goods"/>
    <s v="Sauces &amp; Condiments"/>
    <n v="1.64"/>
    <n v="0.496"/>
    <n v="5"/>
    <n v="0.05"/>
    <n v="8"/>
    <s v="Food - Canned Goods"/>
    <b v="0"/>
    <s v="Food"/>
    <x v="40"/>
  </r>
  <r>
    <s v="CTG-668633"/>
    <d v="2023-10-28T00:00:00"/>
    <s v="Online"/>
    <s v="BE033170"/>
    <s v="Sutton"/>
    <s v="CT15"/>
    <s v="England"/>
    <x v="2"/>
    <s v="01JZ3NTD4A5334RR1WQT613HVB"/>
    <s v="Cinnamon Apple Sauce"/>
    <s v="Food - Canned Goods"/>
    <s v="Sauces &amp; Condiments"/>
    <n v="1.64"/>
    <n v="0.496"/>
    <n v="16"/>
    <n v="0.27"/>
    <n v="8"/>
    <s v="Food - Canned Goods"/>
    <b v="0"/>
    <s v="Food"/>
    <x v="40"/>
  </r>
  <r>
    <s v="KBS-296844"/>
    <d v="2023-05-29T00:00:00"/>
    <s v="Online"/>
    <s v="IA051365"/>
    <s v="London"/>
    <s v="WC1B"/>
    <s v="England"/>
    <x v="5"/>
    <s v="01JZ3NTAJJMK1987R9CXRCNGTP"/>
    <s v="Apple Sauce"/>
    <s v="Food - Canned Goods"/>
    <s v="Sauces &amp; Condiments"/>
    <n v="1.44"/>
    <n v="0.626"/>
    <n v="20"/>
    <m/>
    <n v="8"/>
    <s v="Food - Canned Goods"/>
    <b v="0"/>
    <s v="Food"/>
    <x v="40"/>
  </r>
  <r>
    <s v="QBD-503834"/>
    <d v="2023-12-29T00:00:00"/>
    <s v="Online"/>
    <s v="MB086840"/>
    <s v="Tullich"/>
    <s v="AB55"/>
    <s v="Scotland"/>
    <x v="0"/>
    <s v="01JZ3NTAJJMK1987R9CXRCNGTP"/>
    <s v="Apple Sauce"/>
    <s v="Food - Canned Goods"/>
    <s v="Sauces &amp; Condiments"/>
    <n v="1.44"/>
    <n v="0.626"/>
    <n v="10"/>
    <n v="0.01"/>
    <n v="8"/>
    <s v="Food - Canned Goods"/>
    <b v="0"/>
    <s v="Food"/>
    <x v="40"/>
  </r>
  <r>
    <s v="CGN-622238"/>
    <d v="2023-02-18T00:00:00"/>
    <s v="In-Store"/>
    <s v="PF037239"/>
    <s v="Craigavon"/>
    <s v="BT66"/>
    <s v="Northern Ireland"/>
    <x v="0"/>
    <s v="01JZ3NC9VY45GT7XFG63G4ST85"/>
    <s v="Spaghetti Sauce"/>
    <s v="Food - Canned Goods"/>
    <s v="Sauces &amp; Condiments"/>
    <n v="2.2400000000000002"/>
    <n v="0.64700000000000002"/>
    <n v="16"/>
    <m/>
    <n v="8"/>
    <s v="Food - Canned Goods"/>
    <b v="0"/>
    <s v="Food"/>
    <x v="40"/>
  </r>
  <r>
    <s v="JED-055869"/>
    <d v="2023-08-20T00:00:00"/>
    <s v="In-Store"/>
    <s v="CP044965"/>
    <s v="Eaton"/>
    <s v="DN22"/>
    <s v="England"/>
    <x v="4"/>
    <s v="01JZ3NR589GPXR14FGCJPNBSGH"/>
    <s v="Tomato Sauce"/>
    <s v="Food - Canned Goods"/>
    <s v="Sauces &amp; Condiments"/>
    <n v="2.04"/>
    <n v="0.86599999999999999"/>
    <n v="11"/>
    <n v="0.04"/>
    <n v="8"/>
    <s v="Food - Canned Goods"/>
    <b v="0"/>
    <s v="Food"/>
    <x v="40"/>
  </r>
  <r>
    <s v="OBU-758487"/>
    <d v="2023-12-23T00:00:00"/>
    <s v="In-Store"/>
    <s v="UB067995"/>
    <s v="Dean"/>
    <s v="OX7"/>
    <s v="England"/>
    <x v="1"/>
    <s v="01JZ3NTD4A5334RR1WQT613HVB"/>
    <s v="Cinnamon Apple Sauce"/>
    <s v="Food - Canned Goods"/>
    <s v="Sauces &amp; Condiments"/>
    <n v="1.74"/>
    <n v="0.746"/>
    <n v="8"/>
    <n v="7.0000000000000007E-2"/>
    <n v="8"/>
    <s v="Food - Canned Goods"/>
    <b v="0"/>
    <s v="Food"/>
    <x v="40"/>
  </r>
  <r>
    <s v="HSP-557748"/>
    <d v="2023-04-09T00:00:00"/>
    <s v="Online"/>
    <s v="ZY052030"/>
    <s v="Swindon"/>
    <s v="SN1"/>
    <s v="England"/>
    <x v="9"/>
    <s v="01JZ3NTAJJMK1987R9CXRCNGTP"/>
    <s v="Apple Sauce"/>
    <s v="Food - Canned Goods"/>
    <s v="Sauces &amp; Condiments"/>
    <n v="1.44"/>
    <n v="0.626"/>
    <n v="18"/>
    <n v="0.09"/>
    <n v="8"/>
    <s v="Food - Canned Goods"/>
    <b v="0"/>
    <s v="Food"/>
    <x v="40"/>
  </r>
  <r>
    <s v="NLQ-317019"/>
    <d v="2023-03-28T00:00:00"/>
    <s v="Online"/>
    <s v="FX045804"/>
    <s v="Birmingham"/>
    <s v="B12"/>
    <s v="England"/>
    <x v="5"/>
    <s v="01JZ3NTAJJMK1987R9CXRCNGTP"/>
    <s v="Apple Sauce"/>
    <s v="Food - Canned Goods"/>
    <s v="Sauces &amp; Condiments"/>
    <n v="1.44"/>
    <n v="0.626"/>
    <n v="9"/>
    <m/>
    <n v="8"/>
    <s v="Food - Canned Goods"/>
    <b v="0"/>
    <s v="Food"/>
    <x v="40"/>
  </r>
  <r>
    <s v="JXM-384984"/>
    <d v="2023-02-26T00:00:00"/>
    <s v="Online"/>
    <s v="MW029835"/>
    <s v="Whitwell"/>
    <s v="DL10"/>
    <s v="England"/>
    <x v="5"/>
    <s v="01JZ3NTAJJMK1987R9CXRCNGTP"/>
    <s v="Apple Sauce"/>
    <s v="Food - Canned Goods"/>
    <s v="Sauces &amp; Condiments"/>
    <n v="1.44"/>
    <n v="0.626"/>
    <n v="7"/>
    <n v="0.03"/>
    <n v="8"/>
    <s v="Food - Canned Goods"/>
    <b v="0"/>
    <s v="Food"/>
    <x v="40"/>
  </r>
  <r>
    <s v="VQZ-773109"/>
    <d v="2023-02-12T00:00:00"/>
    <s v="In-Store"/>
    <s v="JM089127"/>
    <s v="Liverpool"/>
    <s v="L74"/>
    <s v="England"/>
    <x v="0"/>
    <s v="01JZ3NR589GPXR14FGCJPNBSGH"/>
    <s v="Tomato Sauce"/>
    <s v="Food - Canned Goods"/>
    <s v="Sauces &amp; Condiments"/>
    <n v="2.04"/>
    <n v="0.86599999999999999"/>
    <n v="11"/>
    <n v="0.08"/>
    <n v="8"/>
    <s v="Food - Canned Goods"/>
    <b v="0"/>
    <s v="Food"/>
    <x v="40"/>
  </r>
  <r>
    <s v="ADX-854781"/>
    <d v="2023-12-05T00:00:00"/>
    <s v="In-Store"/>
    <s v="DM054968"/>
    <s v="Swindon"/>
    <s v="SN1"/>
    <s v="England"/>
    <x v="3"/>
    <s v="01JZ3NTD4A5334RR1WQT613HVB"/>
    <s v="Cinnamon Apple Sauce"/>
    <s v="Food - Canned Goods"/>
    <s v="Sauces &amp; Condiments"/>
    <n v="1.74"/>
    <n v="0.746"/>
    <n v="2"/>
    <n v="0.04"/>
    <n v="8"/>
    <s v="Food - Canned Goods"/>
    <b v="0"/>
    <s v="Food"/>
    <x v="40"/>
  </r>
  <r>
    <s v="QVG-897110"/>
    <d v="2023-04-03T00:00:00"/>
    <s v="In-Store"/>
    <s v="AU081700"/>
    <s v="Weston"/>
    <s v="GU32"/>
    <s v="England"/>
    <x v="6"/>
    <s v="01JZ3NTD4A5334RR1WQT613HVB"/>
    <s v="Cinnamon Apple Sauce"/>
    <s v="Food - Canned Goods"/>
    <s v="Sauces &amp; Condiments"/>
    <n v="1.74"/>
    <n v="0.746"/>
    <n v="12"/>
    <n v="0.01"/>
    <n v="8"/>
    <s v="Food - Canned Goods"/>
    <b v="0"/>
    <s v="Food"/>
    <x v="40"/>
  </r>
  <r>
    <s v="AZG-916789"/>
    <d v="2024-08-10T00:00:00"/>
    <s v="In-Store"/>
    <s v="WI001565"/>
    <s v="Langley"/>
    <s v="SG4"/>
    <s v="England"/>
    <x v="0"/>
    <s v="01JZ3NCBAVPF9Z0N7N2VGXASTF"/>
    <s v="Savory Oatmeal Cups"/>
    <s v="Food - Breakfast"/>
    <s v="Savory Breakfast Options"/>
    <n v="1.99"/>
    <n v="0.59699999999999998"/>
    <n v="3"/>
    <n v="0.31"/>
    <n v="8"/>
    <s v="Food - Breakfast"/>
    <b v="0"/>
    <s v="Food"/>
    <x v="34"/>
  </r>
  <r>
    <s v="YYA-865594"/>
    <d v="2024-07-13T00:00:00"/>
    <s v="In-Store"/>
    <s v="WI001565"/>
    <s v="Milton"/>
    <s v="NG22"/>
    <s v="England"/>
    <x v="2"/>
    <s v="01JZ3NCBAVPF9Z0N7N2VGXASTF"/>
    <s v="Savory Oatmeal Cups"/>
    <s v="Food - Breakfast"/>
    <s v="Savory Breakfast Options"/>
    <n v="1.99"/>
    <n v="0.59699999999999998"/>
    <n v="15"/>
    <n v="0.17"/>
    <n v="8"/>
    <s v="Food - Breakfast"/>
    <b v="0"/>
    <s v="Food"/>
    <x v="34"/>
  </r>
  <r>
    <s v="UIB-923132"/>
    <d v="2024-12-01T00:00:00"/>
    <s v="Online"/>
    <s v="WI001565"/>
    <s v="London"/>
    <s v="EC3M"/>
    <s v="England"/>
    <x v="6"/>
    <s v="01JZ3NCBAVPF9Z0N7N2VGXASTF"/>
    <s v="Savory Oatmeal Cups"/>
    <s v="Food - Breakfast"/>
    <s v="Savory Breakfast Options"/>
    <n v="1.99"/>
    <n v="0.59699999999999998"/>
    <n v="12"/>
    <n v="0.22"/>
    <n v="8"/>
    <s v="Food - Breakfast"/>
    <b v="0"/>
    <s v="Food"/>
    <x v="34"/>
  </r>
  <r>
    <s v="PYM-727653"/>
    <d v="2025-02-25T00:00:00"/>
    <s v="Online"/>
    <s v="KF007013"/>
    <s v="Thorpe"/>
    <s v="BD23"/>
    <s v="England"/>
    <x v="5"/>
    <s v="01JZ3NR2PX84ZB18K170JFF0H3"/>
    <s v="Savory Oats"/>
    <s v="Food - Breakfast"/>
    <s v="Savory Breakfast Options"/>
    <n v="3.91"/>
    <n v="1.996"/>
    <n v="18"/>
    <n v="0.09"/>
    <n v="8"/>
    <s v="Food - Breakfast"/>
    <b v="0"/>
    <s v="Food"/>
    <x v="34"/>
  </r>
  <r>
    <s v="WXY-312478"/>
    <d v="2024-03-13T00:00:00"/>
    <s v="In-Store"/>
    <s v="UP072366"/>
    <s v="Newport"/>
    <s v="NR29"/>
    <s v="England"/>
    <x v="3"/>
    <s v="01JZ3N58AR344PXZMHPE3MBD7A"/>
    <s v="Savory Oatmeal"/>
    <s v="Food - Breakfast"/>
    <s v="Savory Breakfast Options"/>
    <n v="2.4900000000000002"/>
    <n v="0.747"/>
    <n v="4"/>
    <n v="0.12"/>
    <n v="8"/>
    <s v="Food - Breakfast"/>
    <b v="0"/>
    <s v="Food"/>
    <x v="34"/>
  </r>
  <r>
    <s v="BIY-874459"/>
    <d v="2024-02-01T00:00:00"/>
    <s v="In-Store"/>
    <s v="UP072366"/>
    <s v="Denton"/>
    <s v="M34"/>
    <s v="England"/>
    <x v="4"/>
    <s v="01JZ3N58AR344PXZMHPE3MBD7A"/>
    <s v="Savory Oatmeal"/>
    <s v="Food - Breakfast"/>
    <s v="Savory Breakfast Options"/>
    <n v="2.4900000000000002"/>
    <n v="0.747"/>
    <n v="15"/>
    <n v="0.14000000000000001"/>
    <n v="8"/>
    <s v="Food - Breakfast"/>
    <b v="0"/>
    <s v="Food"/>
    <x v="34"/>
  </r>
  <r>
    <s v="GJC-570853"/>
    <d v="2024-10-28T00:00:00"/>
    <s v="Online"/>
    <s v="DR037101"/>
    <s v="London"/>
    <s v="W1F"/>
    <s v="England"/>
    <x v="9"/>
    <s v="01JZ3NR2PX84ZB18K170JFF0H3"/>
    <s v="Savory Oats"/>
    <s v="Food - Breakfast"/>
    <s v="Savory Breakfast Options"/>
    <n v="3.49"/>
    <n v="0.996"/>
    <n v="15"/>
    <n v="0.16"/>
    <n v="8"/>
    <s v="Food - Breakfast"/>
    <b v="0"/>
    <s v="Food"/>
    <x v="34"/>
  </r>
  <r>
    <s v="EMX-021133"/>
    <d v="2024-06-08T00:00:00"/>
    <s v="In-Store"/>
    <s v="IB016089"/>
    <s v="Birmingham"/>
    <s v="B40"/>
    <s v="England"/>
    <x v="5"/>
    <s v="01JZ3NR2PX84ZB18K170JFF0H3"/>
    <s v="Savory Oats"/>
    <s v="Food - Breakfast"/>
    <s v="Savory Breakfast Options"/>
    <n v="3.49"/>
    <n v="0.996"/>
    <n v="16"/>
    <n v="0.08"/>
    <n v="8"/>
    <s v="Food - Breakfast"/>
    <b v="0"/>
    <s v="Food"/>
    <x v="34"/>
  </r>
  <r>
    <s v="XUA-544991"/>
    <d v="2023-08-05T00:00:00"/>
    <s v="Online"/>
    <s v="UM026190"/>
    <s v="Milton"/>
    <s v="NG22"/>
    <s v="England"/>
    <x v="7"/>
    <s v="01JZ3NR2PX84ZB18K170JFF0H3"/>
    <s v="Savory Oats"/>
    <s v="Food - Breakfast"/>
    <s v="Savory Breakfast Options"/>
    <n v="1.64"/>
    <n v="0.496"/>
    <n v="8"/>
    <n v="0.05"/>
    <n v="8"/>
    <s v="Food - Breakfast"/>
    <b v="0"/>
    <s v="Food"/>
    <x v="34"/>
  </r>
  <r>
    <s v="BKJ-714686"/>
    <d v="2023-10-07T00:00:00"/>
    <s v="Online"/>
    <s v="WI001565"/>
    <s v="Norton"/>
    <s v="S8"/>
    <s v="England"/>
    <x v="2"/>
    <s v="01JZ3NCBAVPF9Z0N7N2VGXASTF"/>
    <s v="Savory Oatmeal Cups"/>
    <s v="Food - Breakfast"/>
    <s v="Savory Breakfast Options"/>
    <n v="1.1399999999999999"/>
    <n v="9.7000000000000003E-2"/>
    <n v="9"/>
    <m/>
    <n v="8"/>
    <s v="Food - Breakfast"/>
    <b v="0"/>
    <s v="Food"/>
    <x v="34"/>
  </r>
  <r>
    <s v="PQU-592878"/>
    <d v="2023-03-20T00:00:00"/>
    <s v="Online"/>
    <s v="UM026190"/>
    <s v="West End"/>
    <s v="DN36"/>
    <s v="England"/>
    <x v="6"/>
    <s v="01JZ3NR2PX84ZB18K170JFF0H3"/>
    <s v="Savory Oats"/>
    <s v="Food - Breakfast"/>
    <s v="Savory Breakfast Options"/>
    <n v="1.64"/>
    <n v="0.496"/>
    <n v="10"/>
    <n v="7.0000000000000007E-2"/>
    <n v="8"/>
    <s v="Food - Breakfast"/>
    <b v="0"/>
    <s v="Food"/>
    <x v="34"/>
  </r>
  <r>
    <s v="SUL-030822"/>
    <d v="2023-09-18T00:00:00"/>
    <s v="In-Store"/>
    <s v="UP072366"/>
    <s v="London"/>
    <s v="W1F"/>
    <s v="England"/>
    <x v="7"/>
    <s v="01JZ3N58AR344PXZMHPE3MBD7A"/>
    <s v="Savory Oatmeal"/>
    <s v="Food - Breakfast"/>
    <s v="Savory Breakfast Options"/>
    <n v="1.64"/>
    <n v="0.247"/>
    <n v="6"/>
    <n v="0.39"/>
    <n v="8"/>
    <s v="Food - Breakfast"/>
    <b v="0"/>
    <s v="Food"/>
    <x v="34"/>
  </r>
  <r>
    <s v="RNA-055875"/>
    <d v="2023-03-27T00:00:00"/>
    <s v="Online"/>
    <s v="UP072366"/>
    <s v="Liverpool"/>
    <s v="L74"/>
    <s v="England"/>
    <x v="5"/>
    <s v="01JZ3N58AR344PXZMHPE3MBD7A"/>
    <s v="Savory Oatmeal"/>
    <s v="Food - Breakfast"/>
    <s v="Savory Breakfast Options"/>
    <n v="1.64"/>
    <n v="0.247"/>
    <n v="12"/>
    <n v="0.28999999999999998"/>
    <n v="8"/>
    <s v="Food - Breakfast"/>
    <b v="0"/>
    <s v="Food"/>
    <x v="34"/>
  </r>
  <r>
    <s v="TCN-029594"/>
    <d v="2023-06-08T00:00:00"/>
    <s v="In-Store"/>
    <s v="UP072366"/>
    <s v="Twyford"/>
    <s v="LE14"/>
    <s v="England"/>
    <x v="8"/>
    <s v="01JZ3N58AR344PXZMHPE3MBD7A"/>
    <s v="Savory Oatmeal"/>
    <s v="Food - Breakfast"/>
    <s v="Savory Breakfast Options"/>
    <n v="1.64"/>
    <n v="0.247"/>
    <n v="14"/>
    <n v="0.33"/>
    <n v="8"/>
    <s v="Food - Breakfast"/>
    <b v="0"/>
    <s v="Food"/>
    <x v="34"/>
  </r>
  <r>
    <s v="UNG-121768"/>
    <d v="2023-10-03T00:00:00"/>
    <s v="Online"/>
    <s v="UP072366"/>
    <s v="Merton"/>
    <s v="SW19"/>
    <s v="England"/>
    <x v="1"/>
    <s v="01JZ3N58AR344PXZMHPE3MBD7A"/>
    <s v="Savory Oatmeal"/>
    <s v="Food - Breakfast"/>
    <s v="Savory Breakfast Options"/>
    <n v="1.64"/>
    <n v="0.247"/>
    <n v="5"/>
    <n v="0.34"/>
    <n v="8"/>
    <s v="Food - Breakfast"/>
    <b v="0"/>
    <s v="Food"/>
    <x v="34"/>
  </r>
  <r>
    <s v="HBQ-643361"/>
    <d v="2023-11-04T00:00:00"/>
    <s v="Online"/>
    <s v="QL031793"/>
    <s v="Seaton"/>
    <s v="LE15"/>
    <m/>
    <x v="8"/>
    <s v="01JZ3NCBAVPF9Z0N7N2VGXASTF"/>
    <s v="Savory Oatmeal Cups"/>
    <s v="Food - Breakfast"/>
    <s v="Savory Breakfast Options"/>
    <n v="1.24"/>
    <n v="0.34699999999999998"/>
    <n v="17"/>
    <n v="0.01"/>
    <n v="8"/>
    <s v="Food - Breakfast"/>
    <b v="0"/>
    <s v="Food"/>
    <x v="34"/>
  </r>
  <r>
    <s v="YSF-479234"/>
    <d v="2024-06-18T00:00:00"/>
    <s v="In-Store"/>
    <s v="UP072366"/>
    <s v="Seaton"/>
    <s v="LE15"/>
    <s v="England"/>
    <x v="7"/>
    <s v="01JZ3N58AR344PXZMHPE3MBD7A"/>
    <s v="Savory Oatmeal"/>
    <s v="Food - Breakfast"/>
    <s v="Savory Breakfast Options"/>
    <n v="2.4900000000000002"/>
    <n v="0.747"/>
    <n v="3"/>
    <n v="0.04"/>
    <n v="8"/>
    <s v="Food - Breakfast"/>
    <b v="0"/>
    <s v="Food"/>
    <x v="34"/>
  </r>
  <r>
    <s v="INA-683753"/>
    <d v="2024-07-28T00:00:00"/>
    <s v="Online"/>
    <s v="UP072366"/>
    <s v="Sutton"/>
    <s v="RH5"/>
    <s v="England"/>
    <x v="3"/>
    <s v="01JZ3N58AR344PXZMHPE3MBD7A"/>
    <s v="Savory Oatmeal"/>
    <s v="Food - Breakfast"/>
    <s v="Savory Breakfast Options"/>
    <n v="2.4900000000000002"/>
    <n v="0.747"/>
    <n v="12"/>
    <n v="0.25"/>
    <n v="8"/>
    <s v="Food - Breakfast"/>
    <b v="0"/>
    <s v="Food"/>
    <x v="34"/>
  </r>
  <r>
    <s v="CCJ-095889"/>
    <d v="2024-10-21T00:00:00"/>
    <s v="Online"/>
    <s v="UP072366"/>
    <s v="Charlton"/>
    <s v="OX12"/>
    <s v="England"/>
    <x v="2"/>
    <s v="01JZ3N58AR344PXZMHPE3MBD7A"/>
    <s v="Savory Oatmeal"/>
    <s v="Food - Breakfast"/>
    <s v="Savory Breakfast Options"/>
    <n v="2.4900000000000002"/>
    <n v="0.747"/>
    <n v="3"/>
    <n v="0.06"/>
    <n v="8"/>
    <s v="Food - Breakfast"/>
    <b v="0"/>
    <s v="Food"/>
    <x v="34"/>
  </r>
  <r>
    <s v="BBT-885327"/>
    <d v="2024-06-30T00:00:00"/>
    <s v="Online"/>
    <s v="UP072366"/>
    <s v="Liverpool"/>
    <s v="L33"/>
    <s v="England"/>
    <x v="6"/>
    <s v="01JZ3N58AR344PXZMHPE3MBD7A"/>
    <s v="Savory Oatmeal"/>
    <s v="Food - Breakfast"/>
    <s v="Savory Breakfast Options"/>
    <n v="2.4900000000000002"/>
    <n v="0.747"/>
    <n v="18"/>
    <n v="0.16"/>
    <n v="8"/>
    <s v="Food - Breakfast"/>
    <b v="0"/>
    <s v="Food"/>
    <x v="34"/>
  </r>
  <r>
    <s v="KMM-230898"/>
    <d v="2024-11-18T00:00:00"/>
    <s v="In-Store"/>
    <s v="UP072366"/>
    <s v="Stapleford"/>
    <s v="LN6"/>
    <s v="England"/>
    <x v="9"/>
    <s v="01JZ3N58AR344PXZMHPE3MBD7A"/>
    <s v="Savory Oatmeal"/>
    <s v="Food - Breakfast"/>
    <s v="Savory Breakfast Options"/>
    <n v="2.4900000000000002"/>
    <n v="0.747"/>
    <n v="17"/>
    <n v="0.32"/>
    <n v="8"/>
    <s v="Food - Breakfast"/>
    <b v="0"/>
    <s v="Food"/>
    <x v="34"/>
  </r>
  <r>
    <s v="SOA-982943"/>
    <d v="2024-09-17T00:00:00"/>
    <s v="Online"/>
    <s v="JJ088756"/>
    <s v="Horton"/>
    <s v="BS37"/>
    <s v="England"/>
    <x v="4"/>
    <s v="01JZ3N52CQH0A51Y7G102J7Z5V"/>
    <s v="Garlic Parmesan Roasted Nuts"/>
    <s v="Food - Nuts"/>
    <s v="Savory Nuts"/>
    <n v="4.8899999999999997"/>
    <n v="1.4670000000000001"/>
    <n v="12"/>
    <n v="0.3"/>
    <n v="8"/>
    <s v="Food - Nuts"/>
    <b v="0"/>
    <s v="Food"/>
    <x v="104"/>
  </r>
  <r>
    <s v="HQX-782847"/>
    <d v="2024-11-03T00:00:00"/>
    <s v="In-Store"/>
    <s v="JJ088756"/>
    <s v="Upton"/>
    <s v="DN21"/>
    <s v="England"/>
    <x v="0"/>
    <s v="01JZ3N52CQH0A51Y7G102J7Z5V"/>
    <s v="Garlic Parmesan Roasted Nuts"/>
    <s v="Food - Nuts"/>
    <s v="Savory Nuts"/>
    <n v="4.8899999999999997"/>
    <n v="1.4670000000000001"/>
    <n v="6"/>
    <n v="0.14000000000000001"/>
    <n v="8"/>
    <s v="Food - Nuts"/>
    <b v="0"/>
    <s v="Food"/>
    <x v="104"/>
  </r>
  <r>
    <s v="MPB-356333"/>
    <d v="2023-03-26T00:00:00"/>
    <s v="In-Store"/>
    <s v="JJ088756"/>
    <s v="London"/>
    <s v="EC3M"/>
    <s v="England"/>
    <x v="3"/>
    <s v="01JZ3N52CQH0A51Y7G102J7Z5V"/>
    <s v="Garlic Parmesan Roasted Nuts"/>
    <s v="Food - Nuts"/>
    <s v="Savory Nuts"/>
    <n v="3.89"/>
    <n v="0.91700000000000004"/>
    <n v="13"/>
    <n v="0.15"/>
    <n v="8"/>
    <s v="Food - Nuts"/>
    <b v="0"/>
    <s v="Food"/>
    <x v="104"/>
  </r>
  <r>
    <s v="PWZ-276223"/>
    <d v="2023-04-17T00:00:00"/>
    <s v="Online"/>
    <s v="JJ088756"/>
    <s v="Sheffield"/>
    <s v="S1"/>
    <s v="England"/>
    <x v="3"/>
    <s v="01JZ3N52CQH0A51Y7G102J7Z5V"/>
    <s v="Garlic Parmesan Roasted Nuts"/>
    <s v="Food - Nuts"/>
    <s v="Savory Nuts"/>
    <n v="3.89"/>
    <n v="0.91700000000000004"/>
    <n v="11"/>
    <n v="0.12"/>
    <n v="8"/>
    <s v="Food - Nuts"/>
    <b v="0"/>
    <s v="Food"/>
    <x v="104"/>
  </r>
  <r>
    <s v="PKR-478054"/>
    <d v="2023-09-09T00:00:00"/>
    <s v="In-Store"/>
    <s v="JJ088756"/>
    <s v="Upton"/>
    <s v="WF9"/>
    <s v="England"/>
    <x v="3"/>
    <s v="01JZ3N52CQH0A51Y7G102J7Z5V"/>
    <s v="Garlic Parmesan Roasted Nuts"/>
    <s v="Food - Nuts"/>
    <s v="Savory Nuts"/>
    <n v="3.89"/>
    <n v="0.91700000000000004"/>
    <n v="20"/>
    <n v="0.08"/>
    <n v="8"/>
    <s v="Food - Nuts"/>
    <b v="0"/>
    <s v="Food"/>
    <x v="104"/>
  </r>
  <r>
    <s v="KSA-202828"/>
    <d v="2024-05-27T00:00:00"/>
    <s v="Online"/>
    <s v="IR004773"/>
    <s v="Denton"/>
    <s v="M34"/>
    <s v="England"/>
    <x v="1"/>
    <s v="01JZ3N53K4648H22HQM0V0RQ0P"/>
    <s v="Pretzel Bites"/>
    <s v="Food - Snacks"/>
    <s v="Savory Snacks"/>
    <n v="4.99"/>
    <n v="1.4970000000000001"/>
    <n v="4"/>
    <n v="0.28999999999999998"/>
    <n v="8"/>
    <s v="Food - Snacks"/>
    <b v="0"/>
    <s v="Food"/>
    <x v="39"/>
  </r>
  <r>
    <s v="EID-239131"/>
    <d v="2024-02-07T00:00:00"/>
    <s v="In-Store"/>
    <s v="KP021070"/>
    <s v="Wootton"/>
    <s v="NN4"/>
    <s v="England"/>
    <x v="6"/>
    <s v="01JZ3N54V8YM6909XY5GCANCVQ"/>
    <s v="Cheese Stuffed Jalapenos"/>
    <s v="Food - Snacks"/>
    <s v="Savory Snacks"/>
    <n v="5.99"/>
    <n v="1.7969999999999999"/>
    <n v="16"/>
    <n v="0.15"/>
    <n v="8"/>
    <s v="Food - Snacks"/>
    <b v="0"/>
    <s v="Food"/>
    <x v="39"/>
  </r>
  <r>
    <s v="OTQ-827585"/>
    <d v="2024-04-03T00:00:00"/>
    <s v="Online"/>
    <s v="YE054365"/>
    <s v="Upton"/>
    <s v="DN21"/>
    <s v="England"/>
    <x v="7"/>
    <s v="01JZ3NTFXNFXSXYYEK9FTRGEG0"/>
    <s v="Sweet Potato Chips"/>
    <s v="Food - Snacks"/>
    <s v="Savory Snacks"/>
    <n v="2.99"/>
    <n v="1.196"/>
    <n v="2"/>
    <n v="0.28999999999999998"/>
    <n v="8"/>
    <s v="Food - Snacks"/>
    <b v="0"/>
    <s v="Food"/>
    <x v="39"/>
  </r>
  <r>
    <s v="BBN-442611"/>
    <d v="2024-09-28T00:00:00"/>
    <s v="Online"/>
    <s v="TI089468"/>
    <s v="Twyford"/>
    <s v="LE14"/>
    <s v="England"/>
    <x v="8"/>
    <s v="01JZ3NSX8TV9JBR2H9P32ACQX2"/>
    <s v="Savory Snack Mix"/>
    <s v="Food - Snacks"/>
    <s v="Savory Snacks"/>
    <n v="4.49"/>
    <n v="1.796"/>
    <n v="20"/>
    <n v="0.37"/>
    <n v="8"/>
    <s v="Food - Snacks"/>
    <b v="0"/>
    <s v="Food"/>
    <x v="39"/>
  </r>
  <r>
    <s v="VUM-241474"/>
    <d v="2024-11-15T00:00:00"/>
    <s v="In-Store"/>
    <s v="EG007010"/>
    <s v="West End"/>
    <s v="DN36"/>
    <s v="England"/>
    <x v="3"/>
    <s v="01JZ3NR40HK6JXB83ES2W6816G"/>
    <s v="Spicy Roasted Nuts"/>
    <s v="Food - Snacks"/>
    <s v="Savory Snacks"/>
    <n v="4.99"/>
    <n v="1.996"/>
    <n v="1"/>
    <n v="0.32"/>
    <n v="8"/>
    <s v="Food - Snacks"/>
    <b v="0"/>
    <s v="Food"/>
    <x v="39"/>
  </r>
  <r>
    <s v="GEO-307874"/>
    <d v="2024-11-13T00:00:00"/>
    <s v="Online"/>
    <s v="TI089468"/>
    <s v="Thorpe"/>
    <s v="BD23"/>
    <s v="England"/>
    <x v="8"/>
    <s v="01JZ3NSX8TV9JBR2H9P32ACQX2"/>
    <s v="Savory Snack Mix"/>
    <s v="Food - Snacks"/>
    <s v="Savory Snacks"/>
    <n v="4.49"/>
    <n v="1.796"/>
    <n v="6"/>
    <n v="0.32"/>
    <n v="8"/>
    <s v="Food - Snacks"/>
    <b v="0"/>
    <s v="Food"/>
    <x v="39"/>
  </r>
  <r>
    <s v="WMY-429876"/>
    <d v="2024-03-16T00:00:00"/>
    <s v="In-Store"/>
    <s v="NI025124"/>
    <s v="Merton"/>
    <s v="SW19"/>
    <s v="England"/>
    <x v="9"/>
    <s v="01JZ3NCFA5NAWJSVW1Q4M6JTC7"/>
    <s v="Sea Salt Tortilla Chips"/>
    <s v="Food - Snacks"/>
    <s v="Savory Snacks"/>
    <n v="2.4900000000000002"/>
    <n v="0.747"/>
    <n v="13"/>
    <n v="0.04"/>
    <n v="8"/>
    <s v="Food - Snacks"/>
    <b v="0"/>
    <s v="Food"/>
    <x v="39"/>
  </r>
  <r>
    <s v="CUQ-757481"/>
    <d v="2024-08-12T00:00:00"/>
    <s v="In-Store"/>
    <s v="KM030821"/>
    <s v="West End"/>
    <s v="DN36"/>
    <s v="England"/>
    <x v="6"/>
    <s v="01JZ3NTBYKWWF6275A3R8VT1BW"/>
    <s v="Honey Wheat Pretzels"/>
    <s v="Food - Snacks"/>
    <s v="Savory Snacks"/>
    <n v="3.49"/>
    <n v="1.3959999999999999"/>
    <n v="13"/>
    <n v="0.17"/>
    <n v="8"/>
    <s v="Food - Snacks"/>
    <b v="0"/>
    <s v="Food"/>
    <x v="39"/>
  </r>
  <r>
    <s v="LXG-245487"/>
    <d v="2024-12-03T00:00:00"/>
    <s v="Online"/>
    <s v="VD020504"/>
    <s v="Glasgow"/>
    <s v="G4"/>
    <s v="Scotland"/>
    <x v="0"/>
    <s v="01JZ3NR3BE82J71WXYWZQRZC1S"/>
    <s v="Puffed Rice Cake"/>
    <s v="Food - Snacks"/>
    <s v="Savory Snacks"/>
    <n v="2.4900000000000002"/>
    <n v="0.996"/>
    <n v="7"/>
    <n v="0.28000000000000003"/>
    <n v="8"/>
    <s v="Food - Snacks"/>
    <b v="0"/>
    <s v="Food"/>
    <x v="39"/>
  </r>
  <r>
    <s v="QJG-833115"/>
    <d v="2024-07-29T00:00:00"/>
    <s v="In-Store"/>
    <s v="UK043146"/>
    <s v="Twyford"/>
    <s v="LE14"/>
    <s v="England"/>
    <x v="2"/>
    <s v="01JZ3NC95QFKZKGKHZ6CQ5BVD1"/>
    <s v="Pepper Jack Cheese Sticks"/>
    <s v="Food - Snacks"/>
    <s v="Savory Snacks"/>
    <n v="2.4900000000000002"/>
    <n v="0.747"/>
    <n v="18"/>
    <n v="0.31"/>
    <n v="8"/>
    <s v="Food - Snacks"/>
    <b v="0"/>
    <s v="Food"/>
    <x v="39"/>
  </r>
  <r>
    <s v="PQP-531469"/>
    <d v="2024-06-16T00:00:00"/>
    <s v="Online"/>
    <s v="SV020317"/>
    <s v="Kirkton"/>
    <s v="KW10"/>
    <s v="Scotland"/>
    <x v="0"/>
    <s v="01JZ3NTJJE4ZASZTC2P596TZAZ"/>
    <s v="Oven-Baked Cheese Crisps"/>
    <s v="Food - Snacks"/>
    <s v="Savory Snacks"/>
    <n v="3.99"/>
    <n v="1.5960000000000001"/>
    <n v="16"/>
    <n v="0.09"/>
    <n v="8"/>
    <s v="Food - Snacks"/>
    <b v="0"/>
    <s v="Food"/>
    <x v="39"/>
  </r>
  <r>
    <s v="SWA-095498"/>
    <d v="2024-12-13T00:00:00"/>
    <s v="Online"/>
    <s v="VD020504"/>
    <s v="Stapleford"/>
    <s v="LN6"/>
    <s v="England"/>
    <x v="2"/>
    <s v="01JZ3NR3BE82J71WXYWZQRZC1S"/>
    <s v="Puffed Rice Cake"/>
    <s v="Food - Snacks"/>
    <s v="Savory Snacks"/>
    <n v="2.4900000000000002"/>
    <n v="0.996"/>
    <n v="16"/>
    <n v="0.38"/>
    <n v="8"/>
    <s v="Food - Snacks"/>
    <b v="0"/>
    <s v="Food"/>
    <x v="39"/>
  </r>
  <r>
    <s v="EQV-950083"/>
    <d v="2024-03-31T00:00:00"/>
    <s v="In-Store"/>
    <s v="TW046151"/>
    <s v="Newton"/>
    <s v="IV1"/>
    <s v="Scotland"/>
    <x v="0"/>
    <s v="01JZ3NR1VXZ3RN4MNGD0MCCTTM"/>
    <s v="Savory Rice Cakes"/>
    <s v="Food - Snacks"/>
    <s v="Savory Snacks"/>
    <n v="2.5"/>
    <n v="1"/>
    <n v="6"/>
    <n v="0.19"/>
    <n v="8"/>
    <s v="Food - Snacks"/>
    <b v="0"/>
    <s v="Food"/>
    <x v="39"/>
  </r>
  <r>
    <s v="BYH-055616"/>
    <d v="2024-05-16T00:00:00"/>
    <s v="Online"/>
    <s v="NI025124"/>
    <s v="Hatton"/>
    <s v="CV35"/>
    <s v="England"/>
    <x v="1"/>
    <s v="01JZ3NCFA5NAWJSVW1Q4M6JTC7"/>
    <s v="Sea Salt Tortilla Chips"/>
    <s v="Food - Snacks"/>
    <s v="Savory Snacks"/>
    <n v="2.4900000000000002"/>
    <n v="0.747"/>
    <n v="4"/>
    <n v="0.27"/>
    <n v="8"/>
    <s v="Food - Snacks"/>
    <b v="0"/>
    <s v="Food"/>
    <x v="39"/>
  </r>
  <r>
    <s v="CYF-244699"/>
    <d v="2025-01-29T00:00:00"/>
    <s v="Online"/>
    <s v="GT094069"/>
    <s v="London"/>
    <s v="SW1E"/>
    <s v="England"/>
    <x v="0"/>
    <s v="01JZ3NTBYKWWF6275A3R8VT1BW"/>
    <s v="Honey Wheat Pretzels"/>
    <s v="Food - Snacks"/>
    <s v="Savory Snacks"/>
    <n v="4.91"/>
    <n v="2.3959999999999999"/>
    <n v="17"/>
    <n v="0.15"/>
    <n v="8"/>
    <s v="Food - Snacks"/>
    <b v="0"/>
    <s v="Food"/>
    <x v="39"/>
  </r>
  <r>
    <s v="OCU-693381"/>
    <d v="2025-01-26T00:00:00"/>
    <s v="Online"/>
    <s v="BE030274"/>
    <s v="Twyford"/>
    <s v="LE14"/>
    <s v="England"/>
    <x v="8"/>
    <s v="01JZ3NR1VXZ3RN4MNGD0MCCTTM"/>
    <s v="Savory Rice Cakes"/>
    <s v="Food - Snacks"/>
    <s v="Savory Snacks"/>
    <n v="3.92"/>
    <n v="2"/>
    <n v="19"/>
    <n v="0.17"/>
    <n v="8"/>
    <s v="Food - Snacks"/>
    <b v="0"/>
    <s v="Food"/>
    <x v="39"/>
  </r>
  <r>
    <s v="YRQ-364242"/>
    <d v="2025-03-26T00:00:00"/>
    <s v="Online"/>
    <s v="GU068229"/>
    <s v="Ford"/>
    <s v="GL54"/>
    <s v="England"/>
    <x v="4"/>
    <s v="01JZ3NC95QFKZKGKHZ6CQ5BVD1"/>
    <s v="Pepper Jack Cheese Sticks"/>
    <s v="Food - Snacks"/>
    <s v="Savory Snacks"/>
    <n v="3.91"/>
    <n v="1.7470000000000001"/>
    <n v="20"/>
    <n v="0.04"/>
    <n v="8"/>
    <s v="Food - Snacks"/>
    <b v="0"/>
    <s v="Food"/>
    <x v="39"/>
  </r>
  <r>
    <s v="FJR-589394"/>
    <d v="2025-01-10T00:00:00"/>
    <s v="In-Store"/>
    <s v="EH003110"/>
    <s v="Charlton"/>
    <s v="OX12"/>
    <s v="England"/>
    <x v="4"/>
    <s v="01JZ3NTBYKWWF6275A3R8VT1BW"/>
    <s v="Honey Wheat Pretzels"/>
    <s v="Food - Snacks"/>
    <s v="Savory Snacks"/>
    <n v="4.91"/>
    <n v="2.3959999999999999"/>
    <n v="19"/>
    <n v="0.06"/>
    <n v="8"/>
    <s v="Food - Snacks"/>
    <b v="0"/>
    <s v="Food"/>
    <x v="39"/>
  </r>
  <r>
    <s v="FGK-378065"/>
    <d v="2025-03-06T00:00:00"/>
    <s v="In-Store"/>
    <s v="AI086285"/>
    <s v="Brampton"/>
    <s v="NR34"/>
    <s v="England"/>
    <x v="0"/>
    <s v="01JZ3NSX8TV9JBR2H9P32ACQX2"/>
    <s v="Savory Snack Mix"/>
    <s v="Food - Snacks"/>
    <s v="Savory Snacks"/>
    <n v="5.91"/>
    <n v="2.7959999999999998"/>
    <n v="11"/>
    <n v="0.15"/>
    <n v="8"/>
    <s v="Food - Snacks"/>
    <b v="0"/>
    <s v="Food"/>
    <x v="39"/>
  </r>
  <r>
    <s v="RWN-915946"/>
    <d v="2025-01-04T00:00:00"/>
    <s v="In-Store"/>
    <s v="WM098875"/>
    <s v="Belfast"/>
    <s v="BT2"/>
    <s v="Northern Ireland"/>
    <x v="0"/>
    <s v="01JZ3NR1VXZ3RN4MNGD0MCCTTM"/>
    <s v="Savory Rice Cakes"/>
    <s v="Food - Snacks"/>
    <s v="Savory Snacks"/>
    <n v="3.92"/>
    <n v="2"/>
    <n v="20"/>
    <n v="0.16"/>
    <n v="8"/>
    <s v="Food - Snacks"/>
    <b v="0"/>
    <s v="Food"/>
    <x v="39"/>
  </r>
  <r>
    <s v="MEY-349406"/>
    <d v="2025-02-25T00:00:00"/>
    <s v="In-Store"/>
    <s v="VZ013231"/>
    <s v="London"/>
    <s v="SW1E"/>
    <s v="England"/>
    <x v="3"/>
    <s v="01JZ3NTJJE4ZASZTC2P596TZAZ"/>
    <s v="Oven-Baked Cheese Crisps"/>
    <s v="Food - Snacks"/>
    <s v="Savory Snacks"/>
    <n v="5.41"/>
    <n v="2.5960000000000001"/>
    <n v="3"/>
    <n v="0.06"/>
    <n v="8"/>
    <s v="Food - Snacks"/>
    <b v="0"/>
    <s v="Food"/>
    <x v="39"/>
  </r>
  <r>
    <s v="XPR-354419"/>
    <d v="2025-01-29T00:00:00"/>
    <s v="Online"/>
    <s v="ON014862"/>
    <s v="Bradford"/>
    <s v="BD7"/>
    <s v="England"/>
    <x v="8"/>
    <s v="01JZ3NR40HK6JXB83ES2W6816G"/>
    <s v="Spicy Roasted Nuts"/>
    <s v="Food - Snacks"/>
    <s v="Savory Snacks"/>
    <n v="6.41"/>
    <n v="2.996"/>
    <n v="12"/>
    <n v="0.1"/>
    <n v="8"/>
    <s v="Food - Snacks"/>
    <b v="0"/>
    <s v="Food"/>
    <x v="39"/>
  </r>
  <r>
    <s v="VAR-740303"/>
    <d v="2025-02-25T00:00:00"/>
    <s v="In-Store"/>
    <s v="YL006843"/>
    <s v="Edinburgh"/>
    <s v="EH9"/>
    <s v="Scotland"/>
    <x v="0"/>
    <s v="01JZ3NTFXNFXSXYYEK9FTRGEG0"/>
    <s v="Sweet Potato Chips"/>
    <s v="Food - Snacks"/>
    <s v="Savory Snacks"/>
    <n v="4.41"/>
    <n v="2.1960000000000002"/>
    <n v="4"/>
    <n v="0.15"/>
    <n v="8"/>
    <s v="Food - Snacks"/>
    <b v="0"/>
    <s v="Food"/>
    <x v="39"/>
  </r>
  <r>
    <s v="SJY-136541"/>
    <d v="2025-03-29T00:00:00"/>
    <s v="Online"/>
    <s v="OS018365"/>
    <s v="Church End"/>
    <s v="CB4"/>
    <s v="England"/>
    <x v="8"/>
    <s v="01JZ3NR44M2MFTMNEHS500ZHDF"/>
    <s v="Honey Roasted Chickpeas"/>
    <s v="Food - Snacks"/>
    <s v="Savory Snacks"/>
    <n v="4.71"/>
    <n v="2.3159999999999998"/>
    <n v="7"/>
    <n v="0.13"/>
    <n v="8"/>
    <s v="Food - Snacks"/>
    <b v="0"/>
    <s v="Food"/>
    <x v="39"/>
  </r>
  <r>
    <s v="MVF-786440"/>
    <d v="2025-02-19T00:00:00"/>
    <s v="In-Store"/>
    <s v="OF087559"/>
    <s v="Normanton"/>
    <s v="LE15"/>
    <s v="England"/>
    <x v="8"/>
    <s v="01JZ3NCFA5NAWJSVW1Q4M6JTC7"/>
    <s v="Sea Salt Tortilla Chips"/>
    <s v="Food - Snacks"/>
    <s v="Savory Snacks"/>
    <n v="3.91"/>
    <n v="1.7470000000000001"/>
    <n v="2"/>
    <n v="0.04"/>
    <n v="8"/>
    <s v="Food - Snacks"/>
    <b v="0"/>
    <s v="Food"/>
    <x v="39"/>
  </r>
  <r>
    <s v="VXO-506643"/>
    <d v="2025-02-09T00:00:00"/>
    <s v="In-Store"/>
    <s v="SC091752"/>
    <s v="Sheffield"/>
    <s v="S33"/>
    <s v="England"/>
    <x v="4"/>
    <s v="01JZ3NTJJE4ZASZTC2P596TZAZ"/>
    <s v="Oven-Baked Cheese Crisps"/>
    <s v="Food - Snacks"/>
    <s v="Savory Snacks"/>
    <n v="5.41"/>
    <n v="2.5960000000000001"/>
    <n v="1"/>
    <n v="7.0000000000000007E-2"/>
    <n v="8"/>
    <s v="Food - Snacks"/>
    <b v="0"/>
    <s v="Food"/>
    <x v="39"/>
  </r>
  <r>
    <s v="RGS-157079"/>
    <d v="2025-01-21T00:00:00"/>
    <s v="In-Store"/>
    <s v="IT060395"/>
    <s v="Horton"/>
    <s v="BS37"/>
    <s v="England"/>
    <x v="8"/>
    <s v="01JZ3NCFA5NAWJSVW1Q4M6JTC7"/>
    <s v="Sea Salt Tortilla Chips"/>
    <s v="Food - Snacks"/>
    <s v="Savory Snacks"/>
    <n v="3.91"/>
    <n v="1.7470000000000001"/>
    <n v="4"/>
    <n v="0.06"/>
    <n v="8"/>
    <s v="Food - Snacks"/>
    <b v="0"/>
    <s v="Food"/>
    <x v="39"/>
  </r>
  <r>
    <s v="KFO-647978"/>
    <d v="2025-02-22T00:00:00"/>
    <s v="In-Store"/>
    <s v="PD029610"/>
    <s v="Langley"/>
    <s v="SG4"/>
    <s v="England"/>
    <x v="9"/>
    <s v="01JZ3NR44M2MFTMNEHS500ZHDF"/>
    <s v="Honey Roasted Chickpeas"/>
    <s v="Food - Snacks"/>
    <s v="Savory Snacks"/>
    <n v="4.71"/>
    <n v="2.3159999999999998"/>
    <n v="16"/>
    <n v="0.04"/>
    <n v="8"/>
    <s v="Food - Snacks"/>
    <b v="0"/>
    <s v="Food"/>
    <x v="39"/>
  </r>
  <r>
    <s v="KWI-509147"/>
    <d v="2025-02-12T00:00:00"/>
    <s v="In-Store"/>
    <s v="MX029359"/>
    <s v="Seaton"/>
    <s v="LE15"/>
    <s v="England"/>
    <x v="6"/>
    <s v="01JZ3NTBYKWWF6275A3R8VT1BW"/>
    <s v="Honey Wheat Pretzels"/>
    <s v="Food - Snacks"/>
    <s v="Savory Snacks"/>
    <n v="4.91"/>
    <n v="2.3959999999999999"/>
    <n v="2"/>
    <n v="0.11"/>
    <n v="8"/>
    <s v="Food - Snacks"/>
    <b v="0"/>
    <s v="Food"/>
    <x v="39"/>
  </r>
  <r>
    <s v="AVR-363735"/>
    <d v="2025-02-01T00:00:00"/>
    <s v="Online"/>
    <s v="HB010382"/>
    <s v="Linton"/>
    <s v="BD23"/>
    <s v="England"/>
    <x v="3"/>
    <s v="01JZ3NC95QFKZKGKHZ6CQ5BVD1"/>
    <s v="Pepper Jack Cheese Sticks"/>
    <s v="Food - Snacks"/>
    <s v="Savory Snacks"/>
    <n v="3.91"/>
    <n v="1.7470000000000001"/>
    <n v="2"/>
    <n v="0.14000000000000001"/>
    <n v="8"/>
    <s v="Food - Snacks"/>
    <b v="0"/>
    <s v="Food"/>
    <x v="39"/>
  </r>
  <r>
    <s v="HDW-828400"/>
    <d v="2025-03-18T00:00:00"/>
    <s v="Online"/>
    <s v="MZ059755"/>
    <s v="Manchester"/>
    <s v="M14"/>
    <s v="England"/>
    <x v="0"/>
    <s v="01JZ3NR1VXZ3RN4MNGD0MCCTTM"/>
    <s v="Savory Rice Cakes"/>
    <s v="Food - Snacks"/>
    <s v="Savory Snacks"/>
    <n v="3.92"/>
    <n v="2"/>
    <n v="8"/>
    <n v="0.2"/>
    <n v="8"/>
    <s v="Food - Snacks"/>
    <b v="0"/>
    <s v="Food"/>
    <x v="39"/>
  </r>
  <r>
    <s v="ZIP-368993"/>
    <d v="2025-01-29T00:00:00"/>
    <s v="In-Store"/>
    <s v="RL033705"/>
    <s v="Kirkton"/>
    <s v="KW10"/>
    <s v="Scotland"/>
    <x v="0"/>
    <s v="01JZ3NTFXNFXSXYYEK9FTRGEG0"/>
    <s v="Sweet Potato Chips"/>
    <s v="Food - Snacks"/>
    <s v="Savory Snacks"/>
    <n v="4.41"/>
    <n v="2.1960000000000002"/>
    <n v="12"/>
    <n v="0.04"/>
    <n v="8"/>
    <s v="Food - Snacks"/>
    <b v="0"/>
    <s v="Food"/>
    <x v="39"/>
  </r>
  <r>
    <s v="MMA-523740"/>
    <d v="2025-03-06T00:00:00"/>
    <s v="In-Store"/>
    <s v="BW070185"/>
    <s v="Halton"/>
    <s v="LS9"/>
    <s v="England"/>
    <x v="0"/>
    <s v="01JZ3NTJJE4ZASZTC2P596TZAZ"/>
    <s v="Oven-Baked Cheese Crisps"/>
    <s v="Food - Snacks"/>
    <s v="Savory Snacks"/>
    <n v="5.41"/>
    <n v="2.5960000000000001"/>
    <n v="2"/>
    <n v="0.13"/>
    <n v="8"/>
    <s v="Food - Snacks"/>
    <b v="0"/>
    <s v="Food"/>
    <x v="39"/>
  </r>
  <r>
    <s v="CZJ-073653"/>
    <d v="2025-02-26T00:00:00"/>
    <s v="In-Store"/>
    <s v="GD051430"/>
    <s v="Seaton"/>
    <s v="LE15"/>
    <s v="England"/>
    <x v="3"/>
    <s v="01JZ3NC95QFKZKGKHZ6CQ5BVD1"/>
    <s v="Pepper Jack Cheese Sticks"/>
    <s v="Food - Snacks"/>
    <s v="Savory Snacks"/>
    <n v="3.91"/>
    <n v="1.7470000000000001"/>
    <n v="17"/>
    <n v="0.13"/>
    <n v="8"/>
    <s v="Food - Snacks"/>
    <b v="0"/>
    <s v="Food"/>
    <x v="39"/>
  </r>
  <r>
    <s v="SDR-408339"/>
    <d v="2025-01-23T00:00:00"/>
    <s v="Online"/>
    <s v="PB085687"/>
    <s v="Aberdeen"/>
    <s v="AB39"/>
    <s v="Scotland"/>
    <x v="0"/>
    <s v="01JZ3NTBYKWWF6275A3R8VT1BW"/>
    <s v="Honey Wheat Pretzels"/>
    <s v="Food - Snacks"/>
    <s v="Savory Snacks"/>
    <n v="4.91"/>
    <n v="2.3959999999999999"/>
    <n v="15"/>
    <n v="0.16"/>
    <n v="8"/>
    <s v="Food - Snacks"/>
    <b v="0"/>
    <s v="Food"/>
    <x v="39"/>
  </r>
  <r>
    <s v="HJP-087110"/>
    <d v="2025-02-18T00:00:00"/>
    <s v="Online"/>
    <s v="XH062520"/>
    <s v="London"/>
    <s v="EC1V"/>
    <s v="England"/>
    <x v="5"/>
    <s v="01JZ3NT8Y7V83B84ZY7ZZ6N90Y"/>
    <s v="Kettle Corn Popcorn"/>
    <s v="Food - Snacks"/>
    <s v="Savory Snacks"/>
    <n v="4.41"/>
    <n v="2.1960000000000002"/>
    <n v="3"/>
    <n v="0.12"/>
    <n v="8"/>
    <s v="Food - Snacks"/>
    <b v="0"/>
    <s v="Food"/>
    <x v="39"/>
  </r>
  <r>
    <s v="OAZ-418820"/>
    <d v="2024-07-12T00:00:00"/>
    <s v="In-Store"/>
    <s v="WF009587"/>
    <s v="Thorpe"/>
    <s v="BD23"/>
    <s v="England"/>
    <x v="3"/>
    <s v="01JZ3N5AW1CPFPMWWT33J6AGMW"/>
    <s v="Cheddar Cheese Crackers"/>
    <s v="Food - Snacks"/>
    <s v="Savory Snacks"/>
    <n v="2.29"/>
    <n v="0.68700000000000006"/>
    <n v="4"/>
    <n v="0.17"/>
    <n v="8"/>
    <s v="Food - Snacks"/>
    <b v="0"/>
    <s v="Food"/>
    <x v="39"/>
  </r>
  <r>
    <s v="VAX-880925"/>
    <d v="2024-03-01T00:00:00"/>
    <s v="Online"/>
    <s v="MN070519"/>
    <s v="Newport"/>
    <s v="NR29"/>
    <s v="England"/>
    <x v="3"/>
    <s v="01JZ3N5BSZH2CVHMYAMDDGHZ1V"/>
    <s v="Pepperoni Pizza Rolls"/>
    <s v="Food - Snacks"/>
    <s v="Savory Snacks"/>
    <n v="6.99"/>
    <n v="2.097"/>
    <n v="12"/>
    <n v="0.05"/>
    <n v="8"/>
    <s v="Food - Snacks"/>
    <b v="0"/>
    <s v="Food"/>
    <x v="39"/>
  </r>
  <r>
    <s v="LYO-766488"/>
    <d v="2024-03-15T00:00:00"/>
    <s v="Online"/>
    <s v="MN070519"/>
    <s v="Bristol"/>
    <s v="BS41"/>
    <s v="England"/>
    <x v="4"/>
    <s v="01JZ3N5BSZH2CVHMYAMDDGHZ1V"/>
    <s v="Pepperoni Pizza Rolls"/>
    <s v="Food - Snacks"/>
    <s v="Savory Snacks"/>
    <n v="6.99"/>
    <n v="2.097"/>
    <n v="10"/>
    <n v="0.03"/>
    <n v="8"/>
    <s v="Food - Snacks"/>
    <b v="0"/>
    <s v="Food"/>
    <x v="39"/>
  </r>
  <r>
    <s v="QOE-974855"/>
    <d v="2024-10-10T00:00:00"/>
    <s v="In-Store"/>
    <s v="ZA078978"/>
    <s v="Sutton"/>
    <s v="CT15"/>
    <s v="England"/>
    <x v="9"/>
    <s v="01JZ3NC8MHA570WN1YSZ1JN49P"/>
    <s v="Cinnamon Sugar Popcorn"/>
    <s v="Food - Snacks"/>
    <s v="Savory Snacks"/>
    <n v="2.89"/>
    <n v="0.86699999999999999"/>
    <n v="15"/>
    <n v="0.37"/>
    <n v="8"/>
    <s v="Food - Snacks"/>
    <b v="0"/>
    <s v="Food"/>
    <x v="39"/>
  </r>
  <r>
    <s v="HEV-539113"/>
    <d v="2024-03-18T00:00:00"/>
    <s v="In-Store"/>
    <s v="WF009587"/>
    <s v="Sheffield"/>
    <s v="S33"/>
    <s v="England"/>
    <x v="6"/>
    <s v="01JZ3N5AW1CPFPMWWT33J6AGMW"/>
    <s v="Cheddar Cheese Crackers"/>
    <s v="Food - Snacks"/>
    <s v="Savory Snacks"/>
    <n v="2.29"/>
    <n v="0.68700000000000006"/>
    <n v="5"/>
    <n v="0.26"/>
    <n v="8"/>
    <s v="Food - Snacks"/>
    <b v="0"/>
    <s v="Food"/>
    <x v="39"/>
  </r>
  <r>
    <s v="IQW-554333"/>
    <d v="2024-03-01T00:00:00"/>
    <s v="Online"/>
    <s v="ZA078978"/>
    <s v="Edinburgh"/>
    <s v="EH9"/>
    <s v="Scotland"/>
    <x v="0"/>
    <s v="01JZ3NC8MHA570WN1YSZ1JN49P"/>
    <s v="Cinnamon Sugar Popcorn"/>
    <s v="Food - Snacks"/>
    <s v="Savory Snacks"/>
    <n v="2.89"/>
    <n v="0.86699999999999999"/>
    <n v="18"/>
    <m/>
    <n v="8"/>
    <s v="Food - Snacks"/>
    <b v="0"/>
    <s v="Food"/>
    <x v="39"/>
  </r>
  <r>
    <s v="FCI-358158"/>
    <d v="2024-01-10T00:00:00"/>
    <s v="Online"/>
    <s v="ZA078978"/>
    <s v="Kinloch"/>
    <s v="PH43"/>
    <s v="Scotland"/>
    <x v="0"/>
    <s v="01JZ3NC8MHA570WN1YSZ1JN49P"/>
    <s v="Cinnamon Sugar Popcorn"/>
    <s v="Food - Snacks"/>
    <s v="Savory Snacks"/>
    <n v="2.89"/>
    <n v="0.86699999999999999"/>
    <n v="12"/>
    <n v="0.22"/>
    <n v="8"/>
    <s v="Food - Snacks"/>
    <b v="0"/>
    <s v="Food"/>
    <x v="39"/>
  </r>
  <r>
    <s v="LJW-952972"/>
    <d v="2024-04-27T00:00:00"/>
    <s v="In-Store"/>
    <s v="WF009587"/>
    <s v="Church End"/>
    <s v="N3"/>
    <s v="England"/>
    <x v="3"/>
    <s v="01JZ3N5AW1CPFPMWWT33J6AGMW"/>
    <s v="Cheddar Cheese Crackers"/>
    <s v="Food - Snacks"/>
    <s v="Savory Snacks"/>
    <n v="2.29"/>
    <n v="0.68700000000000006"/>
    <n v="1"/>
    <n v="0.37"/>
    <n v="8"/>
    <s v="Food - Snacks"/>
    <b v="0"/>
    <s v="Food"/>
    <x v="39"/>
  </r>
  <r>
    <s v="GAN-670529"/>
    <d v="2024-07-22T00:00:00"/>
    <s v="In-Store"/>
    <s v="BK071541"/>
    <s v="Charlton"/>
    <s v="OX12"/>
    <s v="England"/>
    <x v="8"/>
    <s v="01JZ3NC4E4T39BCJHNB2C74YH7"/>
    <s v="Radish Chips"/>
    <s v="Food - Snacks"/>
    <s v="Savory Snacks"/>
    <n v="2.89"/>
    <n v="0.86699999999999999"/>
    <n v="10"/>
    <n v="0.34"/>
    <n v="8"/>
    <s v="Food - Snacks"/>
    <b v="0"/>
    <s v="Food"/>
    <x v="39"/>
  </r>
  <r>
    <s v="MYR-847985"/>
    <d v="2024-06-30T00:00:00"/>
    <s v="Online"/>
    <s v="ZA078978"/>
    <s v="East End"/>
    <s v="BH21"/>
    <s v="England"/>
    <x v="0"/>
    <s v="01JZ3NC8MHA570WN1YSZ1JN49P"/>
    <s v="Cinnamon Sugar Popcorn"/>
    <s v="Food - Snacks"/>
    <s v="Savory Snacks"/>
    <n v="2.89"/>
    <n v="0.86699999999999999"/>
    <n v="16"/>
    <n v="0.1"/>
    <n v="8"/>
    <s v="Food - Snacks"/>
    <b v="0"/>
    <s v="Food"/>
    <x v="39"/>
  </r>
  <r>
    <s v="NEL-593750"/>
    <d v="2024-11-11T00:00:00"/>
    <s v="In-Store"/>
    <s v="XD031860"/>
    <s v="Merton"/>
    <s v="SW19"/>
    <s v="England"/>
    <x v="9"/>
    <s v="01JZ3N57B0X4WCF0W2D0G62R28"/>
    <s v="Maple Bacon Popcorn"/>
    <s v="Food - Snacks"/>
    <s v="Savory Snacks"/>
    <n v="3.49"/>
    <n v="1.0469999999999999"/>
    <n v="17"/>
    <n v="0.38"/>
    <n v="8"/>
    <s v="Food - Snacks"/>
    <b v="0"/>
    <s v="Food"/>
    <x v="39"/>
  </r>
  <r>
    <s v="FDF-359570"/>
    <d v="2024-01-04T00:00:00"/>
    <s v="In-Store"/>
    <s v="BK071541"/>
    <s v="London"/>
    <s v="EC3M"/>
    <s v="England"/>
    <x v="3"/>
    <s v="01JZ3NC4E4T39BCJHNB2C74YH7"/>
    <s v="Radish Chips"/>
    <s v="Food - Snacks"/>
    <s v="Savory Snacks"/>
    <n v="2.89"/>
    <n v="0.86699999999999999"/>
    <n v="9"/>
    <n v="0.35"/>
    <n v="8"/>
    <s v="Food - Snacks"/>
    <b v="0"/>
    <s v="Food"/>
    <x v="39"/>
  </r>
  <r>
    <s v="ZCV-300949"/>
    <d v="2024-05-03T00:00:00"/>
    <s v="In-Store"/>
    <s v="WF009587"/>
    <s v="Dean"/>
    <s v="OX7"/>
    <s v="England"/>
    <x v="6"/>
    <s v="01JZ3N5AW1CPFPMWWT33J6AGMW"/>
    <s v="Cheddar Cheese Crackers"/>
    <s v="Food - Snacks"/>
    <s v="Savory Snacks"/>
    <n v="2.29"/>
    <n v="0.68700000000000006"/>
    <n v="18"/>
    <n v="0.35"/>
    <n v="8"/>
    <s v="Food - Snacks"/>
    <b v="0"/>
    <s v="Food"/>
    <x v="39"/>
  </r>
  <r>
    <s v="JVE-807417"/>
    <d v="2024-04-07T00:00:00"/>
    <s v="In-Store"/>
    <s v="QD046275"/>
    <s v="Newton"/>
    <s v="IV1"/>
    <s v="Scotland"/>
    <x v="0"/>
    <s v="01JZ3N57P9K90SEX0DXEXJ6F41"/>
    <s v="Taro Chips"/>
    <s v="Food - Snacks"/>
    <s v="Savory Snacks"/>
    <n v="3.59"/>
    <n v="1.077"/>
    <n v="6"/>
    <n v="0.2"/>
    <n v="8"/>
    <s v="Food - Snacks"/>
    <b v="0"/>
    <s v="Food"/>
    <x v="39"/>
  </r>
  <r>
    <s v="EXW-888970"/>
    <d v="2024-01-26T00:00:00"/>
    <s v="In-Store"/>
    <s v="EA005155"/>
    <s v="Craigavon"/>
    <s v="BT66"/>
    <s v="Northern Ireland"/>
    <x v="0"/>
    <s v="01JZ3N57KA3K981MYZ1J28D2NZ"/>
    <s v="Spicy Snack Mix"/>
    <s v="Food - Snacks"/>
    <s v="Savory Snacks"/>
    <n v="4.99"/>
    <n v="1.4970000000000001"/>
    <n v="8"/>
    <n v="0.22"/>
    <n v="8"/>
    <s v="Food - Snacks"/>
    <b v="0"/>
    <s v="Food"/>
    <x v="39"/>
  </r>
  <r>
    <s v="LSH-688650"/>
    <d v="2024-02-23T00:00:00"/>
    <s v="In-Store"/>
    <s v="JX029371"/>
    <s v="London"/>
    <s v="WC1B"/>
    <s v="England"/>
    <x v="2"/>
    <s v="01JZ3NC43E7N9F0YF2RS3D9KC0"/>
    <s v="Chocolate Covered Pretzels"/>
    <s v="Food - Snacks"/>
    <s v="Savory Snacks"/>
    <n v="3.29"/>
    <n v="0.98699999999999999"/>
    <n v="16"/>
    <n v="0.04"/>
    <n v="8"/>
    <s v="Food - Snacks"/>
    <b v="0"/>
    <s v="Food"/>
    <x v="39"/>
  </r>
  <r>
    <s v="OPS-266782"/>
    <d v="2024-09-14T00:00:00"/>
    <s v="In-Store"/>
    <s v="QD046275"/>
    <s v="Buckland"/>
    <s v="CT16"/>
    <s v="England"/>
    <x v="7"/>
    <s v="01JZ3N57P9K90SEX0DXEXJ6F41"/>
    <s v="Taro Chips"/>
    <s v="Food - Snacks"/>
    <s v="Savory Snacks"/>
    <n v="3.59"/>
    <n v="1.077"/>
    <n v="9"/>
    <n v="0.25"/>
    <n v="8"/>
    <s v="Food - Snacks"/>
    <b v="0"/>
    <s v="Food"/>
    <x v="39"/>
  </r>
  <r>
    <s v="FTU-554939"/>
    <d v="2024-09-14T00:00:00"/>
    <s v="In-Store"/>
    <s v="BK071541"/>
    <s v="Upton"/>
    <s v="DN21"/>
    <s v="England"/>
    <x v="6"/>
    <s v="01JZ3NC4E4T39BCJHNB2C74YH7"/>
    <s v="Radish Chips"/>
    <s v="Food - Snacks"/>
    <s v="Savory Snacks"/>
    <n v="2.89"/>
    <n v="0.86699999999999999"/>
    <n v="20"/>
    <n v="0.37"/>
    <n v="8"/>
    <s v="Food - Snacks"/>
    <b v="0"/>
    <s v="Food"/>
    <x v="39"/>
  </r>
  <r>
    <s v="MUV-528991"/>
    <d v="2024-07-18T00:00:00"/>
    <s v="In-Store"/>
    <s v="HK078634"/>
    <s v="Bradford"/>
    <s v="BD7"/>
    <s v="England"/>
    <x v="3"/>
    <s v="01JZ3NTJJE4ZASZTC2P596TZAZ"/>
    <s v="Oven-Baked Cheese Crisps"/>
    <s v="Food - Snacks"/>
    <s v="Savory Snacks"/>
    <n v="4.99"/>
    <n v="1.5960000000000001"/>
    <n v="16"/>
    <n v="0.06"/>
    <n v="8"/>
    <s v="Food - Snacks"/>
    <b v="0"/>
    <s v="Food"/>
    <x v="39"/>
  </r>
  <r>
    <s v="XJQ-821762"/>
    <d v="2024-02-22T00:00:00"/>
    <s v="Online"/>
    <s v="NK053121"/>
    <s v="Liverpool"/>
    <s v="L74"/>
    <s v="England"/>
    <x v="4"/>
    <s v="01JZ3NR5D8HVQP8MZHCS5RVWQB"/>
    <s v="Maple Bacon Potato Chips"/>
    <s v="Food - Snacks"/>
    <s v="Savory Snacks"/>
    <n v="3.89"/>
    <n v="1.1559999999999999"/>
    <n v="19"/>
    <n v="0.13"/>
    <n v="8"/>
    <s v="Food - Snacks"/>
    <b v="0"/>
    <s v="Food"/>
    <x v="39"/>
  </r>
  <r>
    <s v="HIC-052525"/>
    <d v="2024-03-16T00:00:00"/>
    <s v="In-Store"/>
    <s v="WC079370"/>
    <s v="Pentre"/>
    <s v="SY4"/>
    <s v="Wales"/>
    <x v="0"/>
    <s v="01JZ3NSX8TV9JBR2H9P32ACQX2"/>
    <s v="Savory Snack Mix"/>
    <s v="Food - Snacks"/>
    <s v="Savory Snacks"/>
    <n v="5.49"/>
    <n v="1.796"/>
    <n v="9"/>
    <n v="0.2"/>
    <n v="8"/>
    <s v="Food - Snacks"/>
    <b v="0"/>
    <s v="Food"/>
    <x v="39"/>
  </r>
  <r>
    <s v="KOM-137774"/>
    <d v="2024-11-25T00:00:00"/>
    <s v="In-Store"/>
    <s v="HM012289"/>
    <s v="Horton"/>
    <s v="BS37"/>
    <s v="England"/>
    <x v="6"/>
    <s v="01JZ3NT8Y7V83B84ZY7ZZ6N90Y"/>
    <s v="Kettle Corn Popcorn"/>
    <s v="Food - Snacks"/>
    <s v="Savory Snacks"/>
    <n v="3.99"/>
    <n v="1.196"/>
    <n v="10"/>
    <n v="0.12"/>
    <n v="8"/>
    <s v="Food - Snacks"/>
    <b v="0"/>
    <s v="Food"/>
    <x v="39"/>
  </r>
  <r>
    <s v="IYD-853566"/>
    <d v="2024-10-04T00:00:00"/>
    <s v="Online"/>
    <s v="JE057396"/>
    <s v="Milton"/>
    <s v="NG22"/>
    <s v="England"/>
    <x v="3"/>
    <s v="01JZ3NR1VXZ3RN4MNGD0MCCTTM"/>
    <s v="Savory Rice Cakes"/>
    <s v="Food - Snacks"/>
    <s v="Savory Snacks"/>
    <n v="3.5"/>
    <n v="1"/>
    <n v="16"/>
    <n v="0.14000000000000001"/>
    <n v="8"/>
    <s v="Food - Snacks"/>
    <b v="0"/>
    <s v="Food"/>
    <x v="39"/>
  </r>
  <r>
    <s v="JLQ-088184"/>
    <d v="2024-08-20T00:00:00"/>
    <s v="In-Store"/>
    <s v="XH053400"/>
    <s v="Preston"/>
    <s v="PR1"/>
    <s v="England"/>
    <x v="4"/>
    <s v="01JZ3NCFA5NAWJSVW1Q4M6JTC7"/>
    <s v="Sea Salt Tortilla Chips"/>
    <s v="Food - Snacks"/>
    <s v="Savory Snacks"/>
    <n v="3.49"/>
    <n v="0.747"/>
    <n v="10"/>
    <n v="0.16"/>
    <n v="8"/>
    <s v="Food - Snacks"/>
    <b v="0"/>
    <s v="Food"/>
    <x v="39"/>
  </r>
  <r>
    <s v="RZL-643534"/>
    <d v="2024-04-24T00:00:00"/>
    <s v="Online"/>
    <s v="RH011239"/>
    <s v="Norton"/>
    <s v="NN11"/>
    <s v="England"/>
    <x v="5"/>
    <s v="01JZ3NSX8TV9JBR2H9P32ACQX2"/>
    <s v="Savory Snack Mix"/>
    <s v="Food - Snacks"/>
    <s v="Savory Snacks"/>
    <n v="5.49"/>
    <n v="1.796"/>
    <n v="5"/>
    <n v="0.05"/>
    <n v="8"/>
    <s v="Food - Snacks"/>
    <b v="0"/>
    <s v="Food"/>
    <x v="39"/>
  </r>
  <r>
    <s v="WGS-197387"/>
    <d v="2024-06-09T00:00:00"/>
    <s v="In-Store"/>
    <s v="JF061036"/>
    <s v="Newton"/>
    <s v="NG34"/>
    <s v="England"/>
    <x v="4"/>
    <s v="01JZ3NCFA5NAWJSVW1Q4M6JTC7"/>
    <s v="Sea Salt Tortilla Chips"/>
    <s v="Food - Snacks"/>
    <s v="Savory Snacks"/>
    <n v="3.49"/>
    <n v="0.747"/>
    <n v="9"/>
    <n v="0.09"/>
    <n v="8"/>
    <s v="Food - Snacks"/>
    <b v="0"/>
    <s v="Food"/>
    <x v="39"/>
  </r>
  <r>
    <s v="JIW-184823"/>
    <d v="2024-01-07T00:00:00"/>
    <s v="In-Store"/>
    <s v="OJ049210"/>
    <s v="Norton"/>
    <s v="NN11"/>
    <s v="England"/>
    <x v="7"/>
    <s v="01JZ3NR1VXZ3RN4MNGD0MCCTTM"/>
    <s v="Savory Rice Cakes"/>
    <s v="Food - Snacks"/>
    <s v="Savory Snacks"/>
    <n v="3.5"/>
    <n v="1"/>
    <n v="18"/>
    <n v="0.08"/>
    <n v="8"/>
    <s v="Food - Snacks"/>
    <b v="0"/>
    <s v="Food"/>
    <x v="39"/>
  </r>
  <r>
    <s v="SAM-043515"/>
    <d v="2024-03-01T00:00:00"/>
    <s v="In-Store"/>
    <s v="MV007311"/>
    <s v="Bradford"/>
    <s v="BD7"/>
    <s v="England"/>
    <x v="8"/>
    <s v="01JZ3NR1VXZ3RN4MNGD0MCCTTM"/>
    <s v="Savory Rice Cakes"/>
    <s v="Food - Snacks"/>
    <s v="Savory Snacks"/>
    <n v="3.5"/>
    <n v="1"/>
    <n v="6"/>
    <n v="0.11"/>
    <n v="8"/>
    <s v="Food - Snacks"/>
    <b v="0"/>
    <s v="Food"/>
    <x v="39"/>
  </r>
  <r>
    <s v="KYI-399958"/>
    <d v="2024-02-08T00:00:00"/>
    <s v="In-Store"/>
    <s v="LN022552"/>
    <s v="Newton"/>
    <s v="NG34"/>
    <s v="England"/>
    <x v="2"/>
    <s v="01JZ3NTFXNFXSXYYEK9FTRGEG0"/>
    <s v="Sweet Potato Chips"/>
    <s v="Food - Snacks"/>
    <s v="Savory Snacks"/>
    <n v="3.99"/>
    <n v="1.196"/>
    <n v="12"/>
    <n v="0.11"/>
    <n v="8"/>
    <s v="Food - Snacks"/>
    <b v="0"/>
    <s v="Food"/>
    <x v="39"/>
  </r>
  <r>
    <s v="JRN-989499"/>
    <d v="2024-02-16T00:00:00"/>
    <s v="In-Store"/>
    <s v="AH005126"/>
    <s v="Edinburgh"/>
    <s v="EH9"/>
    <s v="Scotland"/>
    <x v="0"/>
    <s v="01JZ3NR1VXZ3RN4MNGD0MCCTTM"/>
    <s v="Savory Rice Cakes"/>
    <s v="Food - Snacks"/>
    <s v="Savory Snacks"/>
    <n v="3.5"/>
    <n v="1"/>
    <n v="20"/>
    <m/>
    <n v="8"/>
    <s v="Food - Snacks"/>
    <b v="0"/>
    <s v="Food"/>
    <x v="39"/>
  </r>
  <r>
    <s v="EDR-209733"/>
    <d v="2024-12-27T00:00:00"/>
    <s v="Online"/>
    <s v="KS089471"/>
    <s v="Merton"/>
    <s v="SW19"/>
    <s v="England"/>
    <x v="6"/>
    <s v="01JZ3NTFXNFXSXYYEK9FTRGEG0"/>
    <s v="Sweet Potato Chips"/>
    <s v="Food - Snacks"/>
    <s v="Savory Snacks"/>
    <n v="3.99"/>
    <n v="1.196"/>
    <n v="17"/>
    <n v="0.16"/>
    <n v="8"/>
    <s v="Food - Snacks"/>
    <b v="0"/>
    <s v="Food"/>
    <x v="39"/>
  </r>
  <r>
    <s v="VXN-339617"/>
    <d v="2024-06-24T00:00:00"/>
    <s v="In-Store"/>
    <s v="NJ073993"/>
    <s v="Hatton"/>
    <s v="CV35"/>
    <s v="England"/>
    <x v="9"/>
    <s v="01JZ3NR44M2MFTMNEHS500ZHDF"/>
    <s v="Honey Roasted Chickpeas"/>
    <s v="Food - Snacks"/>
    <s v="Savory Snacks"/>
    <n v="4.29"/>
    <n v="1.3160000000000001"/>
    <n v="4"/>
    <n v="0.17"/>
    <n v="8"/>
    <s v="Food - Snacks"/>
    <b v="0"/>
    <s v="Food"/>
    <x v="39"/>
  </r>
  <r>
    <s v="CQG-325501"/>
    <d v="2024-04-24T00:00:00"/>
    <s v="Online"/>
    <s v="KL022239"/>
    <s v="Weston"/>
    <s v="GU32"/>
    <s v="England"/>
    <x v="5"/>
    <s v="01JZ3NSX8TV9JBR2H9P32ACQX2"/>
    <s v="Savory Snack Mix"/>
    <s v="Food - Snacks"/>
    <s v="Savory Snacks"/>
    <n v="5.49"/>
    <n v="1.796"/>
    <n v="2"/>
    <n v="0.14000000000000001"/>
    <n v="8"/>
    <s v="Food - Snacks"/>
    <b v="0"/>
    <s v="Food"/>
    <x v="39"/>
  </r>
  <r>
    <s v="IJO-230626"/>
    <d v="2024-09-19T00:00:00"/>
    <s v="Online"/>
    <s v="TO045175"/>
    <s v="Wirral"/>
    <s v="CH48"/>
    <s v="England"/>
    <x v="9"/>
    <s v="01JZ3NTJJE4ZASZTC2P596TZAZ"/>
    <s v="Oven-Baked Cheese Crisps"/>
    <s v="Food - Snacks"/>
    <s v="Savory Snacks"/>
    <n v="4.99"/>
    <n v="1.5960000000000001"/>
    <n v="12"/>
    <n v="7.0000000000000007E-2"/>
    <n v="8"/>
    <s v="Food - Snacks"/>
    <b v="0"/>
    <s v="Food"/>
    <x v="39"/>
  </r>
  <r>
    <s v="XXB-192664"/>
    <d v="2024-04-20T00:00:00"/>
    <s v="Online"/>
    <s v="GM004998"/>
    <s v="Tullich"/>
    <s v="AB55"/>
    <s v="Scotland"/>
    <x v="0"/>
    <s v="01JZ3NR44M2MFTMNEHS500ZHDF"/>
    <s v="Honey Roasted Chickpeas"/>
    <s v="Food - Snacks"/>
    <s v="Savory Snacks"/>
    <n v="4.29"/>
    <n v="1.3160000000000001"/>
    <n v="7"/>
    <n v="0.14000000000000001"/>
    <n v="8"/>
    <s v="Food - Snacks"/>
    <b v="0"/>
    <s v="Food"/>
    <x v="39"/>
  </r>
  <r>
    <s v="TFT-751806"/>
    <d v="2024-04-30T00:00:00"/>
    <s v="Online"/>
    <s v="UO017534"/>
    <s v="Weston"/>
    <s v="GU32"/>
    <s v="England"/>
    <x v="4"/>
    <s v="01JZ3NR1VXZ3RN4MNGD0MCCTTM"/>
    <s v="Savory Rice Cakes"/>
    <s v="Food - Snacks"/>
    <s v="Savory Snacks"/>
    <n v="3.5"/>
    <n v="1"/>
    <n v="16"/>
    <n v="0.17"/>
    <n v="8"/>
    <s v="Food - Snacks"/>
    <b v="0"/>
    <s v="Food"/>
    <x v="39"/>
  </r>
  <r>
    <s v="KIU-869275"/>
    <d v="2024-03-10T00:00:00"/>
    <s v="Online"/>
    <s v="MD050992"/>
    <s v="Sutton"/>
    <s v="CT15"/>
    <s v="England"/>
    <x v="9"/>
    <s v="01JZ3NSX8TV9JBR2H9P32ACQX2"/>
    <s v="Savory Snack Mix"/>
    <s v="Food - Snacks"/>
    <s v="Savory Snacks"/>
    <n v="5.49"/>
    <n v="1.796"/>
    <n v="4"/>
    <m/>
    <n v="8"/>
    <s v="Food - Snacks"/>
    <b v="0"/>
    <s v="Food"/>
    <x v="39"/>
  </r>
  <r>
    <s v="GCZ-343545"/>
    <d v="2023-02-01T00:00:00"/>
    <s v="Online"/>
    <s v="SY046767"/>
    <s v="Pentre"/>
    <s v="SY4"/>
    <s v="Wales"/>
    <x v="0"/>
    <s v="01JZ3N51KH10D88KMNPSQ4VAE5"/>
    <s v="Flavored Rice Cakes"/>
    <s v="Food - Snacks"/>
    <s v="Savory Snacks"/>
    <n v="1.49"/>
    <n v="0.19700000000000001"/>
    <n v="12"/>
    <n v="0.08"/>
    <n v="8"/>
    <s v="Food - Snacks"/>
    <b v="0"/>
    <s v="Food"/>
    <x v="39"/>
  </r>
  <r>
    <s v="PTA-331697"/>
    <d v="2023-11-08T00:00:00"/>
    <s v="In-Store"/>
    <s v="KP021070"/>
    <s v="Preston"/>
    <s v="PR1"/>
    <s v="England"/>
    <x v="8"/>
    <s v="01JZ3N54V8YM6909XY5GCANCVQ"/>
    <s v="Cheese Stuffed Jalapenos"/>
    <s v="Food - Snacks"/>
    <s v="Savory Snacks"/>
    <n v="4.99"/>
    <n v="1.2470000000000001"/>
    <n v="16"/>
    <n v="0.39"/>
    <n v="8"/>
    <s v="Food - Snacks"/>
    <b v="0"/>
    <s v="Food"/>
    <x v="39"/>
  </r>
  <r>
    <s v="QQJ-333609"/>
    <d v="2023-10-27T00:00:00"/>
    <s v="In-Store"/>
    <s v="KP021070"/>
    <s v="Ashley"/>
    <s v="SN13"/>
    <s v="England"/>
    <x v="7"/>
    <s v="01JZ3N54V8YM6909XY5GCANCVQ"/>
    <s v="Cheese Stuffed Jalapenos"/>
    <s v="Food - Snacks"/>
    <s v="Savory Snacks"/>
    <n v="4.99"/>
    <n v="1.2470000000000001"/>
    <n v="11"/>
    <n v="0.35"/>
    <n v="8"/>
    <s v="Food - Snacks"/>
    <b v="0"/>
    <s v="Food"/>
    <x v="39"/>
  </r>
  <r>
    <s v="NIF-019432"/>
    <d v="2023-06-22T00:00:00"/>
    <s v="In-Store"/>
    <s v="KP021070"/>
    <s v="Newbiggin"/>
    <s v="NE46"/>
    <s v="England"/>
    <x v="2"/>
    <s v="01JZ3N54V8YM6909XY5GCANCVQ"/>
    <s v="Cheese Stuffed Jalapenos"/>
    <s v="Food - Snacks"/>
    <s v="Savory Snacks"/>
    <n v="4.99"/>
    <n v="1.2470000000000001"/>
    <n v="5"/>
    <n v="0.1"/>
    <n v="8"/>
    <s v="Food - Snacks"/>
    <b v="0"/>
    <s v="Food"/>
    <x v="39"/>
  </r>
  <r>
    <s v="ASU-505346"/>
    <d v="2023-01-25T00:00:00"/>
    <s v="In-Store"/>
    <s v="IR004773"/>
    <s v="Horton"/>
    <s v="BS37"/>
    <s v="England"/>
    <x v="1"/>
    <s v="01JZ3N53K4648H22HQM0V0RQ0P"/>
    <s v="Pretzel Bites"/>
    <s v="Food - Snacks"/>
    <s v="Savory Snacks"/>
    <n v="3.99"/>
    <n v="0.94699999999999995"/>
    <n v="19"/>
    <n v="0.11"/>
    <n v="8"/>
    <s v="Food - Snacks"/>
    <b v="0"/>
    <s v="Food"/>
    <x v="39"/>
  </r>
  <r>
    <s v="OSV-017508"/>
    <d v="2023-06-23T00:00:00"/>
    <s v="Online"/>
    <s v="KP021070"/>
    <s v="Aston"/>
    <s v="TF6"/>
    <s v="England"/>
    <x v="9"/>
    <s v="01JZ3N54V8YM6909XY5GCANCVQ"/>
    <s v="Cheese Stuffed Jalapenos"/>
    <s v="Food - Snacks"/>
    <s v="Savory Snacks"/>
    <n v="4.99"/>
    <n v="1.2470000000000001"/>
    <n v="7"/>
    <n v="0.22"/>
    <n v="8"/>
    <s v="Food - Snacks"/>
    <b v="0"/>
    <s v="Food"/>
    <x v="39"/>
  </r>
  <r>
    <s v="QHM-824121"/>
    <d v="2023-10-20T00:00:00"/>
    <s v="In-Store"/>
    <s v="VD020504"/>
    <s v="Seaton"/>
    <s v="LE15"/>
    <s v="England"/>
    <x v="1"/>
    <s v="01JZ3NR3BE82J71WXYWZQRZC1S"/>
    <s v="Puffed Rice Cake"/>
    <s v="Food - Snacks"/>
    <s v="Savory Snacks"/>
    <n v="1.64"/>
    <n v="0.496"/>
    <n v="2"/>
    <n v="0.09"/>
    <n v="8"/>
    <s v="Food - Snacks"/>
    <b v="0"/>
    <s v="Food"/>
    <x v="39"/>
  </r>
  <r>
    <s v="ZTE-502137"/>
    <d v="2023-11-27T00:00:00"/>
    <s v="In-Store"/>
    <s v="KM030821"/>
    <s v="Church End"/>
    <s v="CB4"/>
    <s v="England"/>
    <x v="0"/>
    <s v="01JZ3NTBYKWWF6275A3R8VT1BW"/>
    <s v="Honey Wheat Pretzels"/>
    <s v="Food - Snacks"/>
    <s v="Savory Snacks"/>
    <n v="2.64"/>
    <n v="0.89600000000000002"/>
    <n v="7"/>
    <n v="0.19"/>
    <n v="8"/>
    <s v="Food - Snacks"/>
    <b v="0"/>
    <s v="Food"/>
    <x v="39"/>
  </r>
  <r>
    <s v="LHE-309286"/>
    <d v="2023-09-10T00:00:00"/>
    <s v="Online"/>
    <s v="VD020504"/>
    <s v="Brampton"/>
    <s v="NR34"/>
    <s v="England"/>
    <x v="8"/>
    <s v="01JZ3NR3BE82J71WXYWZQRZC1S"/>
    <s v="Puffed Rice Cake"/>
    <s v="Food - Snacks"/>
    <s v="Savory Snacks"/>
    <n v="1.64"/>
    <n v="0.496"/>
    <n v="7"/>
    <n v="0.34"/>
    <n v="8"/>
    <s v="Food - Snacks"/>
    <b v="0"/>
    <s v="Food"/>
    <x v="39"/>
  </r>
  <r>
    <s v="XKO-224936"/>
    <d v="2023-06-13T00:00:00"/>
    <s v="In-Store"/>
    <s v="SV020317"/>
    <s v="Linton"/>
    <s v="BD23"/>
    <s v="England"/>
    <x v="2"/>
    <s v="01JZ3NTJJE4ZASZTC2P596TZAZ"/>
    <s v="Oven-Baked Cheese Crisps"/>
    <s v="Food - Snacks"/>
    <s v="Savory Snacks"/>
    <n v="3.14"/>
    <n v="1.0960000000000001"/>
    <n v="2"/>
    <n v="0.11"/>
    <n v="8"/>
    <s v="Food - Snacks"/>
    <b v="0"/>
    <s v="Food"/>
    <x v="39"/>
  </r>
  <r>
    <s v="JQG-569291"/>
    <d v="2023-09-23T00:00:00"/>
    <s v="In-Store"/>
    <s v="EG007010"/>
    <s v="Middleton"/>
    <s v="LE16"/>
    <s v="England"/>
    <x v="8"/>
    <s v="01JZ3NR40HK6JXB83ES2W6816G"/>
    <s v="Spicy Roasted Nuts"/>
    <s v="Food - Snacks"/>
    <s v="Savory Snacks"/>
    <n v="4.1399999999999997"/>
    <n v="1.496"/>
    <n v="12"/>
    <n v="0.21"/>
    <n v="8"/>
    <s v="Food - Snacks"/>
    <b v="0"/>
    <s v="Food"/>
    <x v="39"/>
  </r>
  <r>
    <s v="FXE-078423"/>
    <d v="2023-07-22T00:00:00"/>
    <s v="Online"/>
    <s v="UK043146"/>
    <s v="Belfast"/>
    <s v="BT2"/>
    <s v="Northern Ireland"/>
    <x v="0"/>
    <s v="01JZ3NC95QFKZKGKHZ6CQ5BVD1"/>
    <s v="Pepper Jack Cheese Sticks"/>
    <s v="Food - Snacks"/>
    <s v="Savory Snacks"/>
    <n v="1.64"/>
    <n v="0.247"/>
    <n v="12"/>
    <n v="0.23"/>
    <n v="8"/>
    <s v="Food - Snacks"/>
    <b v="0"/>
    <s v="Food"/>
    <x v="39"/>
  </r>
  <r>
    <s v="TYA-605528"/>
    <d v="2023-06-29T00:00:00"/>
    <s v="In-Store"/>
    <s v="EG007010"/>
    <s v="Kingston"/>
    <s v="DT10"/>
    <s v="England"/>
    <x v="1"/>
    <s v="01JZ3NR40HK6JXB83ES2W6816G"/>
    <s v="Spicy Roasted Nuts"/>
    <s v="Food - Snacks"/>
    <s v="Savory Snacks"/>
    <n v="4.1399999999999997"/>
    <n v="1.496"/>
    <n v="15"/>
    <n v="0.4"/>
    <n v="8"/>
    <s v="Food - Snacks"/>
    <b v="0"/>
    <s v="Food"/>
    <x v="39"/>
  </r>
  <r>
    <s v="OXN-432956"/>
    <d v="2023-02-25T00:00:00"/>
    <s v="In-Store"/>
    <s v="NI025124"/>
    <s v="Tullich"/>
    <s v="AB55"/>
    <s v="Scotland"/>
    <x v="0"/>
    <s v="01JZ3NCFA5NAWJSVW1Q4M6JTC7"/>
    <s v="Sea Salt Tortilla Chips"/>
    <s v="Food - Snacks"/>
    <s v="Savory Snacks"/>
    <n v="1.64"/>
    <n v="0.247"/>
    <n v="10"/>
    <n v="0.12"/>
    <n v="8"/>
    <s v="Food - Snacks"/>
    <b v="0"/>
    <s v="Food"/>
    <x v="39"/>
  </r>
  <r>
    <s v="VWZ-562480"/>
    <d v="2023-03-18T00:00:00"/>
    <s v="In-Store"/>
    <s v="UK043146"/>
    <s v="Craigavon"/>
    <s v="BT66"/>
    <m/>
    <x v="3"/>
    <s v="01JZ3NC95QFKZKGKHZ6CQ5BVD1"/>
    <s v="Pepper Jack Cheese Sticks"/>
    <s v="Food - Snacks"/>
    <s v="Savory Snacks"/>
    <n v="1.64"/>
    <n v="0.247"/>
    <n v="6"/>
    <n v="0.24"/>
    <n v="8"/>
    <s v="Food - Snacks"/>
    <b v="0"/>
    <s v="Food"/>
    <x v="39"/>
  </r>
  <r>
    <s v="VKV-792803"/>
    <d v="2023-11-10T00:00:00"/>
    <s v="In-Store"/>
    <s v="FW074690"/>
    <s v="Kinloch"/>
    <s v="PH43"/>
    <s v="Scotland"/>
    <x v="0"/>
    <s v="01JZ3NR44M2MFTMNEHS500ZHDF"/>
    <s v="Honey Roasted Chickpeas"/>
    <s v="Food - Snacks"/>
    <s v="Savory Snacks"/>
    <n v="2.44"/>
    <n v="0.81599999999999995"/>
    <n v="4"/>
    <n v="0.11"/>
    <n v="8"/>
    <s v="Food - Snacks"/>
    <b v="0"/>
    <s v="Food"/>
    <x v="39"/>
  </r>
  <r>
    <s v="IYT-848886"/>
    <d v="2023-10-11T00:00:00"/>
    <s v="Online"/>
    <s v="TW046151"/>
    <s v="Middleton"/>
    <s v="LE16"/>
    <s v="England"/>
    <x v="5"/>
    <s v="01JZ3NR1VXZ3RN4MNGD0MCCTTM"/>
    <s v="Savory Rice Cakes"/>
    <s v="Food - Snacks"/>
    <s v="Savory Snacks"/>
    <n v="1.65"/>
    <n v="0.5"/>
    <n v="7"/>
    <n v="0.3"/>
    <n v="8"/>
    <s v="Food - Snacks"/>
    <b v="0"/>
    <s v="Food"/>
    <x v="39"/>
  </r>
  <r>
    <s v="DIK-724433"/>
    <d v="2023-08-29T00:00:00"/>
    <s v="In-Store"/>
    <s v="UK043146"/>
    <s v="Twyford"/>
    <s v="LE14"/>
    <s v="England"/>
    <x v="6"/>
    <s v="01JZ3NC95QFKZKGKHZ6CQ5BVD1"/>
    <s v="Pepper Jack Cheese Sticks"/>
    <s v="Food - Snacks"/>
    <s v="Savory Snacks"/>
    <n v="1.64"/>
    <n v="0.247"/>
    <n v="3"/>
    <n v="0.31"/>
    <n v="8"/>
    <s v="Food - Snacks"/>
    <b v="0"/>
    <s v="Food"/>
    <x v="39"/>
  </r>
  <r>
    <s v="KWB-388543"/>
    <d v="2023-05-24T00:00:00"/>
    <s v="In-Store"/>
    <s v="CE004322"/>
    <s v="Newport"/>
    <s v="NR29"/>
    <s v="England"/>
    <x v="0"/>
    <s v="01JZ3NR5D8HVQP8MZHCS5RVWQB"/>
    <s v="Maple Bacon Potato Chips"/>
    <s v="Food - Snacks"/>
    <s v="Savory Snacks"/>
    <n v="2.04"/>
    <n v="0.65600000000000003"/>
    <n v="9"/>
    <n v="0.21"/>
    <n v="8"/>
    <s v="Food - Snacks"/>
    <b v="0"/>
    <s v="Food"/>
    <x v="39"/>
  </r>
  <r>
    <s v="FCN-054145"/>
    <d v="2023-04-21T00:00:00"/>
    <s v="In-Store"/>
    <s v="FW074690"/>
    <s v="Craigavon"/>
    <s v="BT66"/>
    <s v="Northern Ireland"/>
    <x v="0"/>
    <s v="01JZ3NR44M2MFTMNEHS500ZHDF"/>
    <s v="Honey Roasted Chickpeas"/>
    <s v="Food - Snacks"/>
    <s v="Savory Snacks"/>
    <n v="2.44"/>
    <n v="0.81599999999999995"/>
    <n v="7"/>
    <n v="0.04"/>
    <n v="8"/>
    <s v="Food - Snacks"/>
    <b v="0"/>
    <s v="Food"/>
    <x v="39"/>
  </r>
  <r>
    <s v="UTL-341769"/>
    <d v="2023-08-31T00:00:00"/>
    <s v="Online"/>
    <s v="SV020317"/>
    <s v="Dean"/>
    <s v="OX7"/>
    <s v="England"/>
    <x v="4"/>
    <s v="01JZ3NTJJE4ZASZTC2P596TZAZ"/>
    <s v="Oven-Baked Cheese Crisps"/>
    <s v="Food - Snacks"/>
    <s v="Savory Snacks"/>
    <n v="3.14"/>
    <n v="1.0960000000000001"/>
    <n v="11"/>
    <n v="0.21"/>
    <n v="8"/>
    <s v="Food - Snacks"/>
    <b v="0"/>
    <s v="Food"/>
    <x v="39"/>
  </r>
  <r>
    <s v="TSB-135999"/>
    <d v="2023-01-10T00:00:00"/>
    <s v="In-Store"/>
    <s v="VD020504"/>
    <s v="Wootton"/>
    <s v="NN4"/>
    <s v="England"/>
    <x v="3"/>
    <s v="01JZ3NR3BE82J71WXYWZQRZC1S"/>
    <s v="Puffed Rice Cake"/>
    <s v="Food - Snacks"/>
    <s v="Savory Snacks"/>
    <n v="1.64"/>
    <n v="0.496"/>
    <n v="2"/>
    <n v="0.31"/>
    <n v="8"/>
    <s v="Food - Snacks"/>
    <b v="0"/>
    <s v="Food"/>
    <x v="39"/>
  </r>
  <r>
    <s v="KIR-507200"/>
    <d v="2023-11-11T00:00:00"/>
    <s v="In-Store"/>
    <s v="VD020504"/>
    <s v="Brampton"/>
    <s v="NR34"/>
    <s v="England"/>
    <x v="7"/>
    <s v="01JZ3NR3BE82J71WXYWZQRZC1S"/>
    <s v="Puffed Rice Cake"/>
    <s v="Food - Snacks"/>
    <s v="Savory Snacks"/>
    <n v="1.64"/>
    <n v="0.496"/>
    <n v="5"/>
    <m/>
    <n v="8"/>
    <s v="Food - Snacks"/>
    <b v="0"/>
    <s v="Food"/>
    <x v="39"/>
  </r>
  <r>
    <s v="KLA-997798"/>
    <d v="2023-03-31T00:00:00"/>
    <s v="Online"/>
    <s v="CE004322"/>
    <s v="Walton"/>
    <s v="CV35"/>
    <s v="England"/>
    <x v="8"/>
    <s v="01JZ3NR5D8HVQP8MZHCS5RVWQB"/>
    <s v="Maple Bacon Potato Chips"/>
    <s v="Food - Snacks"/>
    <s v="Savory Snacks"/>
    <n v="2.04"/>
    <n v="0.65600000000000003"/>
    <n v="3"/>
    <n v="0.26"/>
    <n v="8"/>
    <s v="Food - Snacks"/>
    <b v="0"/>
    <s v="Food"/>
    <x v="39"/>
  </r>
  <r>
    <s v="LTM-944860"/>
    <d v="2023-02-14T00:00:00"/>
    <s v="In-Store"/>
    <s v="FW074690"/>
    <s v="Church End"/>
    <s v="CB4"/>
    <s v="England"/>
    <x v="4"/>
    <s v="01JZ3NR44M2MFTMNEHS500ZHDF"/>
    <s v="Honey Roasted Chickpeas"/>
    <s v="Food - Snacks"/>
    <s v="Savory Snacks"/>
    <n v="2.44"/>
    <n v="0.81599999999999995"/>
    <n v="4"/>
    <n v="0.1"/>
    <n v="8"/>
    <s v="Food - Snacks"/>
    <b v="0"/>
    <s v="Food"/>
    <x v="39"/>
  </r>
  <r>
    <s v="WHJ-755477"/>
    <d v="2023-03-09T00:00:00"/>
    <s v="Online"/>
    <s v="TW046151"/>
    <s v="Kirkton"/>
    <s v="KW10"/>
    <s v="Scotland"/>
    <x v="0"/>
    <s v="01JZ3NR1VXZ3RN4MNGD0MCCTTM"/>
    <s v="Savory Rice Cakes"/>
    <s v="Food - Snacks"/>
    <s v="Savory Snacks"/>
    <n v="1.65"/>
    <n v="0.5"/>
    <n v="19"/>
    <n v="0.15"/>
    <n v="8"/>
    <s v="Food - Snacks"/>
    <b v="0"/>
    <s v="Food"/>
    <x v="39"/>
  </r>
  <r>
    <s v="IYD-685825"/>
    <d v="2023-05-22T00:00:00"/>
    <s v="In-Store"/>
    <s v="SV020317"/>
    <s v="Linton"/>
    <s v="BD23"/>
    <s v="England"/>
    <x v="7"/>
    <s v="01JZ3NTJJE4ZASZTC2P596TZAZ"/>
    <s v="Oven-Baked Cheese Crisps"/>
    <s v="Food - Snacks"/>
    <s v="Savory Snacks"/>
    <n v="3.14"/>
    <n v="1.0960000000000001"/>
    <n v="20"/>
    <n v="0.02"/>
    <n v="8"/>
    <s v="Food - Snacks"/>
    <b v="0"/>
    <s v="Food"/>
    <x v="39"/>
  </r>
  <r>
    <s v="PCG-961973"/>
    <d v="2023-05-29T00:00:00"/>
    <s v="In-Store"/>
    <s v="TI089468"/>
    <s v="Leeds"/>
    <s v="LS6"/>
    <s v="England"/>
    <x v="1"/>
    <s v="01JZ3NSX8TV9JBR2H9P32ACQX2"/>
    <s v="Savory Snack Mix"/>
    <s v="Food - Snacks"/>
    <s v="Savory Snacks"/>
    <n v="3.64"/>
    <n v="1.296"/>
    <n v="16"/>
    <n v="0.37"/>
    <n v="8"/>
    <s v="Food - Snacks"/>
    <b v="0"/>
    <s v="Food"/>
    <x v="39"/>
  </r>
  <r>
    <s v="QBB-423139"/>
    <d v="2023-04-02T00:00:00"/>
    <s v="Online"/>
    <s v="TW046151"/>
    <s v="Horton"/>
    <s v="BS37"/>
    <s v="England"/>
    <x v="4"/>
    <s v="01JZ3NR1VXZ3RN4MNGD0MCCTTM"/>
    <s v="Savory Rice Cakes"/>
    <s v="Food - Snacks"/>
    <s v="Savory Snacks"/>
    <n v="1.65"/>
    <n v="0.5"/>
    <n v="12"/>
    <m/>
    <n v="8"/>
    <s v="Food - Snacks"/>
    <b v="0"/>
    <s v="Food"/>
    <x v="39"/>
  </r>
  <r>
    <s v="QZL-099985"/>
    <d v="2023-08-17T00:00:00"/>
    <s v="Online"/>
    <s v="EA005155"/>
    <s v="Birmingham"/>
    <s v="B12"/>
    <s v="England"/>
    <x v="2"/>
    <s v="01JZ3N57KA3K981MYZ1J28D2NZ"/>
    <s v="Spicy Snack Mix"/>
    <s v="Food - Snacks"/>
    <s v="Savory Snacks"/>
    <n v="4.1399999999999997"/>
    <n v="0.997"/>
    <n v="7"/>
    <n v="0.34"/>
    <n v="8"/>
    <s v="Food - Snacks"/>
    <b v="0"/>
    <s v="Food"/>
    <x v="39"/>
  </r>
  <r>
    <s v="GHG-865668"/>
    <d v="2023-08-02T00:00:00"/>
    <s v="Online"/>
    <s v="XD031860"/>
    <s v="Liverpool"/>
    <s v="L74"/>
    <s v="England"/>
    <x v="1"/>
    <s v="01JZ3N57B0X4WCF0W2D0G62R28"/>
    <s v="Maple Bacon Popcorn"/>
    <s v="Food - Snacks"/>
    <s v="Savory Snacks"/>
    <n v="2.64"/>
    <n v="0.54700000000000004"/>
    <n v="19"/>
    <n v="0.12"/>
    <n v="8"/>
    <s v="Food - Snacks"/>
    <b v="0"/>
    <s v="Food"/>
    <x v="39"/>
  </r>
  <r>
    <s v="DLZ-752967"/>
    <d v="2023-03-05T00:00:00"/>
    <s v="Online"/>
    <s v="XD031860"/>
    <s v="West End"/>
    <s v="DN36"/>
    <s v="England"/>
    <x v="6"/>
    <s v="01JZ3N57B0X4WCF0W2D0G62R28"/>
    <s v="Maple Bacon Popcorn"/>
    <s v="Food - Snacks"/>
    <s v="Savory Snacks"/>
    <n v="2.64"/>
    <n v="0.54700000000000004"/>
    <n v="9"/>
    <n v="0.25"/>
    <n v="8"/>
    <s v="Food - Snacks"/>
    <b v="0"/>
    <s v="Food"/>
    <x v="39"/>
  </r>
  <r>
    <s v="HTB-488972"/>
    <d v="2023-11-03T00:00:00"/>
    <s v="In-Store"/>
    <s v="WF009587"/>
    <s v="Linton"/>
    <s v="BD23"/>
    <s v="England"/>
    <x v="9"/>
    <s v="01JZ3N5AW1CPFPMWWT33J6AGMW"/>
    <s v="Cheddar Cheese Crackers"/>
    <s v="Food - Snacks"/>
    <s v="Savory Snacks"/>
    <n v="1.44"/>
    <n v="0.187"/>
    <n v="13"/>
    <n v="0.02"/>
    <n v="8"/>
    <s v="Food - Snacks"/>
    <b v="0"/>
    <s v="Food"/>
    <x v="39"/>
  </r>
  <r>
    <s v="DMS-193998"/>
    <d v="2023-03-05T00:00:00"/>
    <s v="Online"/>
    <s v="KM058384"/>
    <s v="Norton"/>
    <s v="NN11"/>
    <m/>
    <x v="1"/>
    <s v="01JZ3NC8FJ5QJ9EZ1R1DZYGKW8"/>
    <s v="Spicy Garlic Edamame"/>
    <s v="Food - Snacks"/>
    <s v="Savory Snacks"/>
    <n v="3.14"/>
    <n v="0.69699999999999995"/>
    <n v="9"/>
    <m/>
    <n v="8"/>
    <s v="Food - Snacks"/>
    <b v="0"/>
    <s v="Food"/>
    <x v="39"/>
  </r>
  <r>
    <s v="TLR-563501"/>
    <d v="2023-04-23T00:00:00"/>
    <s v="Online"/>
    <s v="MN070519"/>
    <s v="London"/>
    <s v="SW1E"/>
    <s v="England"/>
    <x v="6"/>
    <s v="01JZ3N5BSZH2CVHMYAMDDGHZ1V"/>
    <s v="Pepperoni Pizza Rolls"/>
    <s v="Food - Snacks"/>
    <s v="Savory Snacks"/>
    <n v="6.14"/>
    <n v="1.597"/>
    <n v="1"/>
    <n v="0.19"/>
    <n v="8"/>
    <s v="Food - Snacks"/>
    <b v="0"/>
    <s v="Food"/>
    <x v="39"/>
  </r>
  <r>
    <s v="NKR-147732"/>
    <d v="2023-12-27T00:00:00"/>
    <s v="Online"/>
    <s v="BK071541"/>
    <s v="Birmingham"/>
    <s v="B12"/>
    <s v="England"/>
    <x v="7"/>
    <s v="01JZ3NC4E4T39BCJHNB2C74YH7"/>
    <s v="Radish Chips"/>
    <s v="Food - Snacks"/>
    <s v="Savory Snacks"/>
    <n v="2.04"/>
    <n v="0.36699999999999999"/>
    <n v="2"/>
    <n v="0.12"/>
    <n v="8"/>
    <s v="Food - Snacks"/>
    <b v="0"/>
    <s v="Food"/>
    <x v="39"/>
  </r>
  <r>
    <s v="JYO-045918"/>
    <d v="2023-10-22T00:00:00"/>
    <s v="In-Store"/>
    <s v="KM058384"/>
    <s v="Ashley"/>
    <s v="SN13"/>
    <s v="England"/>
    <x v="0"/>
    <s v="01JZ3NC8FJ5QJ9EZ1R1DZYGKW8"/>
    <s v="Spicy Garlic Edamame"/>
    <s v="Food - Snacks"/>
    <s v="Savory Snacks"/>
    <n v="3.14"/>
    <n v="0.69699999999999995"/>
    <n v="13"/>
    <n v="0.08"/>
    <n v="8"/>
    <s v="Food - Snacks"/>
    <b v="0"/>
    <s v="Food"/>
    <x v="39"/>
  </r>
  <r>
    <s v="KJE-197780"/>
    <d v="2023-04-08T00:00:00"/>
    <s v="In-Store"/>
    <s v="JX029371"/>
    <s v="East End"/>
    <s v="BH21"/>
    <s v="England"/>
    <x v="2"/>
    <s v="01JZ3NC43E7N9F0YF2RS3D9KC0"/>
    <s v="Chocolate Covered Pretzels"/>
    <s v="Food - Snacks"/>
    <s v="Savory Snacks"/>
    <n v="2.44"/>
    <n v="0.48699999999999999"/>
    <n v="7"/>
    <n v="0.04"/>
    <n v="8"/>
    <s v="Food - Snacks"/>
    <b v="0"/>
    <s v="Food"/>
    <x v="39"/>
  </r>
  <r>
    <s v="ZNH-312691"/>
    <d v="2023-03-18T00:00:00"/>
    <s v="In-Store"/>
    <s v="XD031860"/>
    <s v="East End"/>
    <s v="BH21"/>
    <s v="England"/>
    <x v="2"/>
    <s v="01JZ3N57B0X4WCF0W2D0G62R28"/>
    <s v="Maple Bacon Popcorn"/>
    <s v="Food - Snacks"/>
    <s v="Savory Snacks"/>
    <n v="2.64"/>
    <n v="0.54700000000000004"/>
    <n v="15"/>
    <n v="0.19"/>
    <n v="8"/>
    <s v="Food - Snacks"/>
    <b v="0"/>
    <s v="Food"/>
    <x v="39"/>
  </r>
  <r>
    <s v="LLT-221266"/>
    <d v="2023-02-25T00:00:00"/>
    <s v="Online"/>
    <s v="EA005155"/>
    <s v="Sheffield"/>
    <s v="S33"/>
    <s v="England"/>
    <x v="7"/>
    <s v="01JZ3N57KA3K981MYZ1J28D2NZ"/>
    <s v="Spicy Snack Mix"/>
    <s v="Food - Snacks"/>
    <s v="Savory Snacks"/>
    <n v="4.1399999999999997"/>
    <n v="0.997"/>
    <n v="1"/>
    <n v="0.05"/>
    <n v="8"/>
    <s v="Food - Snacks"/>
    <b v="0"/>
    <s v="Food"/>
    <x v="39"/>
  </r>
  <r>
    <s v="FUV-462240"/>
    <d v="2023-02-13T00:00:00"/>
    <s v="In-Store"/>
    <s v="BK071541"/>
    <s v="Newton"/>
    <s v="NG34"/>
    <s v="England"/>
    <x v="5"/>
    <s v="01JZ3NC4E4T39BCJHNB2C74YH7"/>
    <s v="Radish Chips"/>
    <s v="Food - Snacks"/>
    <s v="Savory Snacks"/>
    <n v="2.04"/>
    <n v="0.36699999999999999"/>
    <n v="5"/>
    <n v="0.36"/>
    <n v="8"/>
    <s v="Food - Snacks"/>
    <b v="0"/>
    <s v="Food"/>
    <x v="39"/>
  </r>
  <r>
    <s v="XQH-510949"/>
    <d v="2023-02-10T00:00:00"/>
    <s v="In-Store"/>
    <s v="KM058384"/>
    <s v="Whitwell"/>
    <s v="DL10"/>
    <s v="England"/>
    <x v="7"/>
    <s v="01JZ3NC8FJ5QJ9EZ1R1DZYGKW8"/>
    <s v="Spicy Garlic Edamame"/>
    <s v="Food - Snacks"/>
    <s v="Savory Snacks"/>
    <n v="3.14"/>
    <n v="0.69699999999999995"/>
    <n v="13"/>
    <n v="0.09"/>
    <n v="8"/>
    <s v="Food - Snacks"/>
    <b v="0"/>
    <s v="Food"/>
    <x v="39"/>
  </r>
  <r>
    <s v="BXL-765518"/>
    <d v="2023-07-17T00:00:00"/>
    <s v="In-Store"/>
    <s v="BK071541"/>
    <s v="Norton"/>
    <s v="S8"/>
    <s v="England"/>
    <x v="6"/>
    <s v="01JZ3NC4E4T39BCJHNB2C74YH7"/>
    <s v="Radish Chips"/>
    <s v="Food - Snacks"/>
    <s v="Savory Snacks"/>
    <n v="2.04"/>
    <n v="0.36699999999999999"/>
    <n v="7"/>
    <n v="0.08"/>
    <n v="8"/>
    <s v="Food - Snacks"/>
    <b v="0"/>
    <s v="Food"/>
    <x v="39"/>
  </r>
  <r>
    <s v="FSD-056030"/>
    <d v="2023-05-27T00:00:00"/>
    <s v="Online"/>
    <s v="JX029371"/>
    <s v="Twyford"/>
    <s v="LE14"/>
    <s v="England"/>
    <x v="5"/>
    <s v="01JZ3NC43E7N9F0YF2RS3D9KC0"/>
    <s v="Chocolate Covered Pretzels"/>
    <s v="Food - Snacks"/>
    <s v="Savory Snacks"/>
    <n v="2.44"/>
    <n v="0.48699999999999999"/>
    <n v="19"/>
    <n v="0.11"/>
    <n v="8"/>
    <s v="Food - Snacks"/>
    <b v="0"/>
    <s v="Food"/>
    <x v="39"/>
  </r>
  <r>
    <s v="QMX-657686"/>
    <d v="2023-06-18T00:00:00"/>
    <s v="In-Store"/>
    <s v="ZA078978"/>
    <s v="Newtown"/>
    <s v="RG20"/>
    <s v="England"/>
    <x v="4"/>
    <s v="01JZ3NC8MHA570WN1YSZ1JN49P"/>
    <s v="Cinnamon Sugar Popcorn"/>
    <s v="Food - Snacks"/>
    <s v="Savory Snacks"/>
    <n v="2.04"/>
    <n v="0.36699999999999999"/>
    <n v="16"/>
    <n v="0.15"/>
    <n v="8"/>
    <s v="Food - Snacks"/>
    <b v="0"/>
    <s v="Food"/>
    <x v="39"/>
  </r>
  <r>
    <s v="GTT-340499"/>
    <d v="2023-01-16T00:00:00"/>
    <s v="Online"/>
    <s v="XD031860"/>
    <s v="Kirkton"/>
    <s v="KW10"/>
    <s v="Scotland"/>
    <x v="0"/>
    <s v="01JZ3N57B0X4WCF0W2D0G62R28"/>
    <s v="Maple Bacon Popcorn"/>
    <s v="Food - Snacks"/>
    <s v="Savory Snacks"/>
    <n v="2.64"/>
    <n v="0.54700000000000004"/>
    <n v="18"/>
    <n v="0.31"/>
    <n v="8"/>
    <s v="Food - Snacks"/>
    <b v="0"/>
    <s v="Food"/>
    <x v="39"/>
  </r>
  <r>
    <s v="VTG-391196"/>
    <d v="2023-01-20T00:00:00"/>
    <s v="Online"/>
    <s v="EA005155"/>
    <s v="Merton"/>
    <s v="SW19"/>
    <s v="England"/>
    <x v="8"/>
    <s v="01JZ3N57KA3K981MYZ1J28D2NZ"/>
    <s v="Spicy Snack Mix"/>
    <s v="Food - Snacks"/>
    <s v="Savory Snacks"/>
    <n v="4.1399999999999997"/>
    <n v="0.997"/>
    <n v="6"/>
    <n v="0.28000000000000003"/>
    <n v="8"/>
    <s v="Food - Snacks"/>
    <b v="0"/>
    <s v="Food"/>
    <x v="39"/>
  </r>
  <r>
    <s v="TLG-480410"/>
    <d v="2023-08-06T00:00:00"/>
    <s v="In-Store"/>
    <s v="MN070519"/>
    <s v="East End"/>
    <s v="BH21"/>
    <s v="England"/>
    <x v="4"/>
    <s v="01JZ3N5BSZH2CVHMYAMDDGHZ1V"/>
    <s v="Pepperoni Pizza Rolls"/>
    <s v="Food - Snacks"/>
    <s v="Savory Snacks"/>
    <n v="6.14"/>
    <n v="1.597"/>
    <n v="2"/>
    <n v="0.36"/>
    <n v="8"/>
    <s v="Food - Snacks"/>
    <b v="0"/>
    <s v="Food"/>
    <x v="39"/>
  </r>
  <r>
    <s v="BBS-463854"/>
    <d v="2023-10-21T00:00:00"/>
    <s v="In-Store"/>
    <s v="XD031860"/>
    <s v="Sutton"/>
    <s v="CT15"/>
    <s v="England"/>
    <x v="4"/>
    <s v="01JZ3N57B0X4WCF0W2D0G62R28"/>
    <s v="Maple Bacon Popcorn"/>
    <s v="Food - Snacks"/>
    <s v="Savory Snacks"/>
    <n v="2.64"/>
    <n v="0.54700000000000004"/>
    <n v="10"/>
    <n v="0.28999999999999998"/>
    <n v="8"/>
    <s v="Food - Snacks"/>
    <b v="0"/>
    <s v="Food"/>
    <x v="39"/>
  </r>
  <r>
    <s v="QOX-210302"/>
    <d v="2023-01-23T00:00:00"/>
    <s v="In-Store"/>
    <s v="BK071541"/>
    <s v="Upton"/>
    <s v="DN21"/>
    <s v="England"/>
    <x v="9"/>
    <s v="01JZ3NC4E4T39BCJHNB2C74YH7"/>
    <s v="Radish Chips"/>
    <s v="Food - Snacks"/>
    <s v="Savory Snacks"/>
    <n v="2.04"/>
    <n v="0.36699999999999999"/>
    <n v="14"/>
    <m/>
    <n v="8"/>
    <s v="Food - Snacks"/>
    <b v="0"/>
    <s v="Food"/>
    <x v="39"/>
  </r>
  <r>
    <s v="TRU-706492"/>
    <d v="2023-07-04T00:00:00"/>
    <s v="Online"/>
    <s v="WF009587"/>
    <s v="Denton"/>
    <s v="M34"/>
    <s v="England"/>
    <x v="8"/>
    <s v="01JZ3N5AW1CPFPMWWT33J6AGMW"/>
    <s v="Cheddar Cheese Crackers"/>
    <s v="Food - Snacks"/>
    <s v="Savory Snacks"/>
    <n v="1.44"/>
    <n v="0.187"/>
    <n v="18"/>
    <m/>
    <n v="8"/>
    <s v="Food - Snacks"/>
    <b v="0"/>
    <s v="Food"/>
    <x v="39"/>
  </r>
  <r>
    <s v="FJN-424641"/>
    <d v="2023-01-29T00:00:00"/>
    <s v="Online"/>
    <s v="NC085766"/>
    <s v="Sutton"/>
    <s v="CT15"/>
    <s v="England"/>
    <x v="4"/>
    <s v="01JZ3NR40HK6JXB83ES2W6816G"/>
    <s v="Spicy Roasted Nuts"/>
    <s v="Food - Snacks"/>
    <s v="Savory Snacks"/>
    <n v="4.24"/>
    <n v="1.746"/>
    <n v="6"/>
    <n v="0.06"/>
    <n v="8"/>
    <s v="Food - Snacks"/>
    <b v="0"/>
    <s v="Food"/>
    <x v="39"/>
  </r>
  <r>
    <s v="OZQ-203365"/>
    <d v="2023-02-01T00:00:00"/>
    <s v="Online"/>
    <s v="TV026953"/>
    <s v="Weston"/>
    <s v="GU32"/>
    <s v="England"/>
    <x v="8"/>
    <s v="01JZ3NR5D8HVQP8MZHCS5RVWQB"/>
    <s v="Maple Bacon Potato Chips"/>
    <s v="Food - Snacks"/>
    <s v="Savory Snacks"/>
    <n v="2.14"/>
    <n v="0.90600000000000003"/>
    <n v="2"/>
    <n v="0.05"/>
    <n v="8"/>
    <s v="Food - Snacks"/>
    <b v="0"/>
    <s v="Food"/>
    <x v="39"/>
  </r>
  <r>
    <s v="MBU-500768"/>
    <d v="2023-07-03T00:00:00"/>
    <s v="In-Store"/>
    <s v="KN009148"/>
    <s v="Upton"/>
    <s v="WF9"/>
    <s v="England"/>
    <x v="0"/>
    <s v="01JZ3NSX8TV9JBR2H9P32ACQX2"/>
    <s v="Savory Snack Mix"/>
    <s v="Food - Snacks"/>
    <s v="Savory Snacks"/>
    <n v="3.74"/>
    <n v="1.546"/>
    <n v="3"/>
    <n v="0.09"/>
    <n v="8"/>
    <s v="Food - Snacks"/>
    <b v="0"/>
    <s v="Food"/>
    <x v="39"/>
  </r>
  <r>
    <s v="IKC-404110"/>
    <d v="2023-06-14T00:00:00"/>
    <s v="Online"/>
    <s v="KJ060526"/>
    <s v="Merton"/>
    <s v="SW19"/>
    <s v="England"/>
    <x v="9"/>
    <s v="01JZ3NR44M2MFTMNEHS500ZHDF"/>
    <s v="Honey Roasted Chickpeas"/>
    <s v="Food - Snacks"/>
    <s v="Savory Snacks"/>
    <n v="2.54"/>
    <n v="1.0660000000000001"/>
    <n v="1"/>
    <n v="0.04"/>
    <n v="8"/>
    <s v="Food - Snacks"/>
    <b v="0"/>
    <s v="Food"/>
    <x v="39"/>
  </r>
  <r>
    <s v="SLF-120372"/>
    <d v="2023-02-16T00:00:00"/>
    <s v="Online"/>
    <s v="BX090922"/>
    <s v="Upton"/>
    <s v="WF9"/>
    <s v="England"/>
    <x v="7"/>
    <s v="01JZ3NT8Y7V83B84ZY7ZZ6N90Y"/>
    <s v="Kettle Corn Popcorn"/>
    <s v="Food - Snacks"/>
    <s v="Savory Snacks"/>
    <n v="2.2400000000000002"/>
    <n v="0.94599999999999995"/>
    <n v="9"/>
    <n v="0.03"/>
    <n v="8"/>
    <s v="Food - Snacks"/>
    <b v="0"/>
    <s v="Food"/>
    <x v="39"/>
  </r>
  <r>
    <s v="AEC-532045"/>
    <d v="2023-05-02T00:00:00"/>
    <s v="Online"/>
    <s v="UM052413"/>
    <s v="Stapleford"/>
    <s v="LN6"/>
    <s v="England"/>
    <x v="2"/>
    <s v="01JZ3NTBYKWWF6275A3R8VT1BW"/>
    <s v="Honey Wheat Pretzels"/>
    <s v="Food - Snacks"/>
    <s v="Savory Snacks"/>
    <n v="2.74"/>
    <n v="1.1459999999999999"/>
    <n v="6"/>
    <n v="0.06"/>
    <n v="8"/>
    <s v="Food - Snacks"/>
    <b v="0"/>
    <s v="Food"/>
    <x v="39"/>
  </r>
  <r>
    <s v="AJW-398380"/>
    <d v="2023-11-18T00:00:00"/>
    <s v="In-Store"/>
    <s v="HX040512"/>
    <s v="Middleton"/>
    <s v="LE16"/>
    <s v="England"/>
    <x v="4"/>
    <s v="01JZ3NR1VXZ3RN4MNGD0MCCTTM"/>
    <s v="Savory Rice Cakes"/>
    <s v="Food - Snacks"/>
    <s v="Savory Snacks"/>
    <n v="1.75"/>
    <n v="0.75"/>
    <n v="14"/>
    <n v="0.08"/>
    <n v="8"/>
    <s v="Food - Snacks"/>
    <b v="0"/>
    <s v="Food"/>
    <x v="39"/>
  </r>
  <r>
    <s v="HJV-656183"/>
    <d v="2023-02-25T00:00:00"/>
    <s v="Online"/>
    <s v="RA098855"/>
    <s v="Merton"/>
    <s v="SW19"/>
    <s v="England"/>
    <x v="8"/>
    <s v="01JZ3NR3BE82J71WXYWZQRZC1S"/>
    <s v="Puffed Rice Cake"/>
    <s v="Food - Snacks"/>
    <s v="Savory Snacks"/>
    <n v="1.74"/>
    <n v="0.746"/>
    <n v="8"/>
    <n v="0.02"/>
    <n v="8"/>
    <s v="Food - Snacks"/>
    <b v="0"/>
    <s v="Food"/>
    <x v="39"/>
  </r>
  <r>
    <s v="MJU-825796"/>
    <d v="2023-08-21T00:00:00"/>
    <s v="Online"/>
    <s v="KY093175"/>
    <s v="Birmingham"/>
    <s v="B40"/>
    <s v="England"/>
    <x v="8"/>
    <s v="01JZ3NR44M2MFTMNEHS500ZHDF"/>
    <s v="Honey Roasted Chickpeas"/>
    <s v="Food - Snacks"/>
    <s v="Savory Snacks"/>
    <n v="2.54"/>
    <n v="1.0660000000000001"/>
    <n v="4"/>
    <n v="7.0000000000000007E-2"/>
    <n v="8"/>
    <s v="Food - Snacks"/>
    <b v="0"/>
    <s v="Food"/>
    <x v="39"/>
  </r>
  <r>
    <s v="PXN-801481"/>
    <d v="2023-03-01T00:00:00"/>
    <s v="Online"/>
    <s v="FJ007138"/>
    <s v="Kingston"/>
    <s v="DT10"/>
    <s v="England"/>
    <x v="8"/>
    <s v="01JZ3NR44M2MFTMNEHS500ZHDF"/>
    <s v="Honey Roasted Chickpeas"/>
    <s v="Food - Snacks"/>
    <s v="Savory Snacks"/>
    <n v="2.54"/>
    <n v="1.0660000000000001"/>
    <n v="15"/>
    <n v="0.09"/>
    <n v="8"/>
    <s v="Food - Snacks"/>
    <b v="0"/>
    <s v="Food"/>
    <x v="39"/>
  </r>
  <r>
    <s v="NEB-873642"/>
    <d v="2023-07-26T00:00:00"/>
    <s v="In-Store"/>
    <s v="YU072726"/>
    <s v="Glasgow"/>
    <s v="G4"/>
    <s v="Scotland"/>
    <x v="0"/>
    <s v="01JZ3NR40HK6JXB83ES2W6816G"/>
    <s v="Spicy Roasted Nuts"/>
    <s v="Food - Snacks"/>
    <s v="Savory Snacks"/>
    <n v="4.24"/>
    <n v="1.746"/>
    <n v="5"/>
    <m/>
    <n v="8"/>
    <s v="Food - Snacks"/>
    <b v="0"/>
    <s v="Food"/>
    <x v="39"/>
  </r>
  <r>
    <s v="TGN-207487"/>
    <d v="2023-11-28T00:00:00"/>
    <s v="In-Store"/>
    <s v="SF010331"/>
    <s v="Kirkton"/>
    <s v="KW10"/>
    <s v="Scotland"/>
    <x v="0"/>
    <s v="01JZ3NTFXNFXSXYYEK9FTRGEG0"/>
    <s v="Sweet Potato Chips"/>
    <s v="Food - Snacks"/>
    <s v="Savory Snacks"/>
    <n v="2.2400000000000002"/>
    <n v="0.94599999999999995"/>
    <n v="17"/>
    <n v="0.03"/>
    <n v="8"/>
    <s v="Food - Snacks"/>
    <b v="0"/>
    <s v="Food"/>
    <x v="39"/>
  </r>
  <r>
    <s v="PNX-196801"/>
    <d v="2023-03-20T00:00:00"/>
    <s v="In-Store"/>
    <s v="MG088001"/>
    <s v="Langley"/>
    <s v="SG4"/>
    <s v="England"/>
    <x v="9"/>
    <s v="01JZ3NSX8TV9JBR2H9P32ACQX2"/>
    <s v="Savory Snack Mix"/>
    <s v="Food - Snacks"/>
    <s v="Savory Snacks"/>
    <n v="3.74"/>
    <n v="1.546"/>
    <n v="2"/>
    <n v="0.08"/>
    <n v="8"/>
    <s v="Food - Snacks"/>
    <b v="0"/>
    <s v="Food"/>
    <x v="39"/>
  </r>
  <r>
    <s v="GUL-560836"/>
    <d v="2023-08-30T00:00:00"/>
    <s v="Online"/>
    <s v="YB075027"/>
    <s v="Sheffield"/>
    <s v="S33"/>
    <s v="England"/>
    <x v="0"/>
    <s v="01JZ3NR5D8HVQP8MZHCS5RVWQB"/>
    <s v="Maple Bacon Potato Chips"/>
    <s v="Food - Snacks"/>
    <s v="Savory Snacks"/>
    <n v="2.14"/>
    <n v="0.90600000000000003"/>
    <n v="20"/>
    <n v="0.09"/>
    <n v="8"/>
    <s v="Food - Snacks"/>
    <b v="0"/>
    <s v="Food"/>
    <x v="39"/>
  </r>
  <r>
    <s v="WTV-544854"/>
    <d v="2023-05-06T00:00:00"/>
    <s v="In-Store"/>
    <s v="RK054156"/>
    <s v="Milton"/>
    <s v="AB56"/>
    <s v="Scotland"/>
    <x v="0"/>
    <s v="01JZ3NT8Y7V83B84ZY7ZZ6N90Y"/>
    <s v="Kettle Corn Popcorn"/>
    <s v="Food - Snacks"/>
    <s v="Savory Snacks"/>
    <n v="2.2400000000000002"/>
    <n v="0.94599999999999995"/>
    <n v="10"/>
    <n v="0.02"/>
    <n v="8"/>
    <s v="Food - Snacks"/>
    <b v="0"/>
    <s v="Food"/>
    <x v="39"/>
  </r>
  <r>
    <s v="IJW-635723"/>
    <d v="2023-11-21T00:00:00"/>
    <s v="Online"/>
    <s v="IP005782"/>
    <s v="Merton"/>
    <s v="SW19"/>
    <s v="England"/>
    <x v="5"/>
    <s v="01JZ3NR1VXZ3RN4MNGD0MCCTTM"/>
    <s v="Savory Rice Cakes"/>
    <s v="Food - Snacks"/>
    <s v="Savory Snacks"/>
    <n v="1.75"/>
    <n v="0.75"/>
    <n v="5"/>
    <n v="0.1"/>
    <n v="8"/>
    <s v="Food - Snacks"/>
    <b v="0"/>
    <s v="Food"/>
    <x v="39"/>
  </r>
  <r>
    <s v="CUD-382419"/>
    <d v="2025-01-01T00:00:00"/>
    <s v="Online"/>
    <s v="BK071541"/>
    <s v="Bradford"/>
    <s v="BD7"/>
    <s v="England"/>
    <x v="7"/>
    <s v="01JZ3NC4E4T39BCJHNB2C74YH7"/>
    <s v="Radish Chips"/>
    <s v="Food - Snacks"/>
    <s v="Savory Snacks"/>
    <n v="2.89"/>
    <n v="0.86699999999999999"/>
    <n v="19"/>
    <n v="0.09"/>
    <n v="8"/>
    <s v="Food - Snacks"/>
    <b v="0"/>
    <s v="Food"/>
    <x v="39"/>
  </r>
  <r>
    <s v="TGQ-181607"/>
    <d v="2024-11-30T00:00:00"/>
    <s v="Online"/>
    <s v="WF009587"/>
    <s v="Kinloch"/>
    <s v="PH43"/>
    <s v="Scotland"/>
    <x v="0"/>
    <s v="01JZ3N5AW1CPFPMWWT33J6AGMW"/>
    <s v="Cheddar Cheese Crackers"/>
    <s v="Food - Snacks"/>
    <s v="Savory Snacks"/>
    <n v="2.29"/>
    <n v="0.68700000000000006"/>
    <n v="5"/>
    <m/>
    <n v="8"/>
    <s v="Food - Snacks"/>
    <b v="0"/>
    <s v="Food"/>
    <x v="39"/>
  </r>
  <r>
    <s v="RZK-044051"/>
    <d v="2024-11-01T00:00:00"/>
    <s v="Online"/>
    <s v="XD031860"/>
    <s v="Halton"/>
    <s v="LS9"/>
    <s v="England"/>
    <x v="1"/>
    <s v="01JZ3N57B0X4WCF0W2D0G62R28"/>
    <s v="Maple Bacon Popcorn"/>
    <s v="Food - Snacks"/>
    <s v="Savory Snacks"/>
    <n v="3.49"/>
    <n v="1.0469999999999999"/>
    <n v="17"/>
    <n v="0.03"/>
    <n v="8"/>
    <s v="Food - Snacks"/>
    <b v="0"/>
    <s v="Food"/>
    <x v="39"/>
  </r>
  <r>
    <s v="UPE-514807"/>
    <d v="2024-07-18T00:00:00"/>
    <s v="Online"/>
    <s v="BK071541"/>
    <s v="Belfast"/>
    <s v="BT2"/>
    <s v="Northern Ireland"/>
    <x v="0"/>
    <s v="01JZ3NC4E4T39BCJHNB2C74YH7"/>
    <s v="Radish Chips"/>
    <s v="Food - Snacks"/>
    <s v="Savory Snacks"/>
    <n v="2.89"/>
    <n v="0.86699999999999999"/>
    <n v="15"/>
    <n v="0.18"/>
    <n v="8"/>
    <s v="Food - Snacks"/>
    <b v="0"/>
    <s v="Food"/>
    <x v="39"/>
  </r>
  <r>
    <s v="PJW-567000"/>
    <d v="2024-06-10T00:00:00"/>
    <s v="Online"/>
    <s v="KM058384"/>
    <s v="Norton"/>
    <s v="S8"/>
    <s v="England"/>
    <x v="1"/>
    <s v="01JZ3NC8FJ5QJ9EZ1R1DZYGKW8"/>
    <s v="Spicy Garlic Edamame"/>
    <s v="Food - Snacks"/>
    <s v="Savory Snacks"/>
    <n v="3.99"/>
    <n v="1.1970000000000001"/>
    <n v="15"/>
    <n v="0.32"/>
    <n v="8"/>
    <s v="Food - Snacks"/>
    <b v="0"/>
    <s v="Food"/>
    <x v="39"/>
  </r>
  <r>
    <s v="PUG-939724"/>
    <d v="2025-02-13T00:00:00"/>
    <s v="Online"/>
    <s v="ZA078978"/>
    <s v="Belfast"/>
    <s v="BT2"/>
    <s v="Northern Ireland"/>
    <x v="0"/>
    <s v="01JZ3NC8MHA570WN1YSZ1JN49P"/>
    <s v="Cinnamon Sugar Popcorn"/>
    <s v="Food - Snacks"/>
    <s v="Savory Snacks"/>
    <n v="2.89"/>
    <n v="0.86699999999999999"/>
    <n v="14"/>
    <n v="0.26"/>
    <n v="8"/>
    <s v="Food - Snacks"/>
    <b v="0"/>
    <s v="Food"/>
    <x v="39"/>
  </r>
  <r>
    <s v="NFN-758725"/>
    <d v="2024-11-30T00:00:00"/>
    <s v="Online"/>
    <s v="MN070519"/>
    <s v="Aberdeen"/>
    <s v="AB39"/>
    <s v="Scotland"/>
    <x v="0"/>
    <s v="01JZ3N5BSZH2CVHMYAMDDGHZ1V"/>
    <s v="Pepperoni Pizza Rolls"/>
    <s v="Food - Snacks"/>
    <s v="Savory Snacks"/>
    <n v="6.99"/>
    <n v="2.097"/>
    <n v="2"/>
    <n v="0.32"/>
    <n v="8"/>
    <s v="Food - Snacks"/>
    <b v="0"/>
    <s v="Food"/>
    <x v="39"/>
  </r>
  <r>
    <s v="PVZ-167688"/>
    <d v="2024-07-02T00:00:00"/>
    <s v="Online"/>
    <s v="BK071541"/>
    <s v="Norton"/>
    <s v="NN11"/>
    <s v="England"/>
    <x v="4"/>
    <s v="01JZ3NC4E4T39BCJHNB2C74YH7"/>
    <s v="Radish Chips"/>
    <s v="Food - Snacks"/>
    <s v="Savory Snacks"/>
    <n v="2.89"/>
    <n v="0.86699999999999999"/>
    <n v="1"/>
    <n v="0.05"/>
    <n v="8"/>
    <s v="Food - Snacks"/>
    <b v="0"/>
    <s v="Food"/>
    <x v="39"/>
  </r>
  <r>
    <s v="MJQ-077525"/>
    <d v="2024-04-07T00:00:00"/>
    <s v="In-Store"/>
    <s v="XD031860"/>
    <s v="Twyford"/>
    <s v="LE14"/>
    <s v="England"/>
    <x v="7"/>
    <s v="01JZ3N57B0X4WCF0W2D0G62R28"/>
    <s v="Maple Bacon Popcorn"/>
    <s v="Food - Snacks"/>
    <s v="Savory Snacks"/>
    <n v="3.49"/>
    <n v="1.0469999999999999"/>
    <n v="7"/>
    <n v="0.35"/>
    <n v="8"/>
    <s v="Food - Snacks"/>
    <b v="0"/>
    <s v="Food"/>
    <x v="39"/>
  </r>
  <r>
    <s v="LDS-819259"/>
    <d v="2024-02-04T00:00:00"/>
    <s v="In-Store"/>
    <s v="BK071541"/>
    <s v="Swindon"/>
    <s v="SN1"/>
    <s v="England"/>
    <x v="8"/>
    <s v="01JZ3NC4E4T39BCJHNB2C74YH7"/>
    <s v="Radish Chips"/>
    <s v="Food - Snacks"/>
    <s v="Savory Snacks"/>
    <n v="2.89"/>
    <n v="0.86699999999999999"/>
    <n v="5"/>
    <n v="0.37"/>
    <n v="8"/>
    <s v="Food - Snacks"/>
    <b v="0"/>
    <s v="Food"/>
    <x v="39"/>
  </r>
  <r>
    <s v="AZT-901672"/>
    <d v="2025-03-19T00:00:00"/>
    <s v="In-Store"/>
    <s v="WF009587"/>
    <s v="Kinloch"/>
    <s v="PH43"/>
    <s v="Scotland"/>
    <x v="0"/>
    <s v="01JZ3N5AW1CPFPMWWT33J6AGMW"/>
    <s v="Cheddar Cheese Crackers"/>
    <s v="Food - Snacks"/>
    <s v="Savory Snacks"/>
    <n v="2.29"/>
    <n v="0.68700000000000006"/>
    <n v="7"/>
    <n v="0.1"/>
    <n v="8"/>
    <s v="Food - Snacks"/>
    <b v="0"/>
    <s v="Food"/>
    <x v="39"/>
  </r>
  <r>
    <s v="VFQ-763171"/>
    <d v="2024-05-31T00:00:00"/>
    <s v="In-Store"/>
    <s v="QD046275"/>
    <s v="Aston"/>
    <s v="TF6"/>
    <s v="England"/>
    <x v="5"/>
    <s v="01JZ3N57P9K90SEX0DXEXJ6F41"/>
    <s v="Taro Chips"/>
    <s v="Food - Snacks"/>
    <s v="Savory Snacks"/>
    <n v="3.59"/>
    <n v="1.077"/>
    <n v="8"/>
    <n v="0.1"/>
    <n v="8"/>
    <s v="Food - Snacks"/>
    <b v="0"/>
    <s v="Food"/>
    <x v="39"/>
  </r>
  <r>
    <s v="FNE-946367"/>
    <d v="2024-08-01T00:00:00"/>
    <s v="Online"/>
    <s v="EA005155"/>
    <s v="Whitchurch"/>
    <s v="BS14"/>
    <s v="England"/>
    <x v="7"/>
    <s v="01JZ3N57KA3K981MYZ1J28D2NZ"/>
    <s v="Spicy Snack Mix"/>
    <s v="Food - Snacks"/>
    <s v="Savory Snacks"/>
    <n v="4.99"/>
    <n v="1.4970000000000001"/>
    <n v="5"/>
    <n v="0.36"/>
    <n v="8"/>
    <s v="Food - Snacks"/>
    <b v="0"/>
    <s v="Food"/>
    <x v="39"/>
  </r>
  <r>
    <s v="UEF-139365"/>
    <d v="2024-10-23T00:00:00"/>
    <s v="In-Store"/>
    <s v="BK071541"/>
    <s v="Upton"/>
    <s v="WF9"/>
    <s v="England"/>
    <x v="2"/>
    <s v="01JZ3NC4E4T39BCJHNB2C74YH7"/>
    <s v="Radish Chips"/>
    <s v="Food - Snacks"/>
    <s v="Savory Snacks"/>
    <n v="2.89"/>
    <n v="0.86699999999999999"/>
    <n v="14"/>
    <n v="0.02"/>
    <n v="8"/>
    <s v="Food - Snacks"/>
    <b v="0"/>
    <s v="Food"/>
    <x v="39"/>
  </r>
  <r>
    <s v="OXK-468566"/>
    <d v="2024-03-29T00:00:00"/>
    <s v="In-Store"/>
    <s v="BK071541"/>
    <s v="Newtown"/>
    <s v="RG20"/>
    <s v="England"/>
    <x v="9"/>
    <s v="01JZ3NC4E4T39BCJHNB2C74YH7"/>
    <s v="Radish Chips"/>
    <s v="Food - Snacks"/>
    <s v="Savory Snacks"/>
    <n v="2.89"/>
    <n v="0.86699999999999999"/>
    <n v="20"/>
    <m/>
    <n v="8"/>
    <s v="Food - Snacks"/>
    <b v="0"/>
    <s v="Food"/>
    <x v="39"/>
  </r>
  <r>
    <s v="NGE-732499"/>
    <d v="2025-02-22T00:00:00"/>
    <s v="Online"/>
    <s v="WF009587"/>
    <s v="Craigavon"/>
    <s v="BT66"/>
    <s v="Northern Ireland"/>
    <x v="0"/>
    <s v="01JZ3N5AW1CPFPMWWT33J6AGMW"/>
    <s v="Cheddar Cheese Crackers"/>
    <s v="Food - Snacks"/>
    <s v="Savory Snacks"/>
    <n v="2.29"/>
    <n v="0.68700000000000006"/>
    <n v="15"/>
    <n v="0.09"/>
    <n v="8"/>
    <s v="Food - Snacks"/>
    <b v="0"/>
    <s v="Food"/>
    <x v="39"/>
  </r>
  <r>
    <s v="ZVV-921024"/>
    <d v="2024-08-24T00:00:00"/>
    <s v="In-Store"/>
    <s v="WF009587"/>
    <s v="Sheffield"/>
    <s v="S1"/>
    <s v="England"/>
    <x v="1"/>
    <s v="01JZ3N5AW1CPFPMWWT33J6AGMW"/>
    <s v="Cheddar Cheese Crackers"/>
    <s v="Food - Snacks"/>
    <s v="Savory Snacks"/>
    <n v="2.29"/>
    <n v="0.68700000000000006"/>
    <n v="14"/>
    <m/>
    <n v="8"/>
    <s v="Food - Snacks"/>
    <b v="0"/>
    <s v="Food"/>
    <x v="39"/>
  </r>
  <r>
    <s v="HMG-540405"/>
    <d v="2024-01-05T00:00:00"/>
    <s v="Online"/>
    <s v="QD046275"/>
    <s v="Wirral"/>
    <s v="CH48"/>
    <s v="England"/>
    <x v="5"/>
    <s v="01JZ3N57P9K90SEX0DXEXJ6F41"/>
    <s v="Taro Chips"/>
    <s v="Food - Snacks"/>
    <s v="Savory Snacks"/>
    <n v="3.59"/>
    <n v="1.077"/>
    <n v="18"/>
    <n v="0.21"/>
    <n v="8"/>
    <s v="Food - Snacks"/>
    <b v="0"/>
    <s v="Food"/>
    <x v="39"/>
  </r>
  <r>
    <s v="DTA-479791"/>
    <d v="2024-10-09T00:00:00"/>
    <s v="Online"/>
    <s v="MN070519"/>
    <s v="Hatton"/>
    <s v="CV35"/>
    <s v="England"/>
    <x v="7"/>
    <s v="01JZ3N5BSZH2CVHMYAMDDGHZ1V"/>
    <s v="Pepperoni Pizza Rolls"/>
    <s v="Food - Snacks"/>
    <s v="Savory Snacks"/>
    <n v="6.99"/>
    <n v="2.097"/>
    <n v="10"/>
    <n v="0.36"/>
    <n v="8"/>
    <s v="Food - Snacks"/>
    <b v="0"/>
    <s v="Food"/>
    <x v="39"/>
  </r>
  <r>
    <s v="CCI-048082"/>
    <d v="2023-06-28T00:00:00"/>
    <s v="Online"/>
    <s v="QD046275"/>
    <s v="Newton"/>
    <s v="IV1"/>
    <s v="Scotland"/>
    <x v="0"/>
    <s v="01JZ3N57P9K90SEX0DXEXJ6F41"/>
    <s v="Taro Chips"/>
    <s v="Food - Snacks"/>
    <s v="Savory Snacks"/>
    <n v="3.59"/>
    <n v="1.077"/>
    <n v="2"/>
    <n v="7.0000000000000007E-2"/>
    <n v="8"/>
    <s v="Food - Snacks"/>
    <b v="0"/>
    <s v="Food"/>
    <x v="39"/>
  </r>
  <r>
    <s v="ZMM-493293"/>
    <d v="2024-04-04T00:00:00"/>
    <s v="Online"/>
    <s v="ZA078978"/>
    <s v="Wirral"/>
    <s v="CH48"/>
    <s v="England"/>
    <x v="6"/>
    <s v="01JZ3NC8MHA570WN1YSZ1JN49P"/>
    <s v="Cinnamon Sugar Popcorn"/>
    <s v="Food - Snacks"/>
    <s v="Savory Snacks"/>
    <n v="2.89"/>
    <n v="0.86699999999999999"/>
    <n v="15"/>
    <n v="0.28000000000000003"/>
    <n v="8"/>
    <s v="Food - Snacks"/>
    <b v="0"/>
    <s v="Food"/>
    <x v="39"/>
  </r>
  <r>
    <s v="YBM-840477"/>
    <d v="2023-12-02T00:00:00"/>
    <s v="In-Store"/>
    <s v="KM058384"/>
    <s v="Kinloch"/>
    <s v="PH43"/>
    <s v="Scotland"/>
    <x v="0"/>
    <s v="01JZ3NC8FJ5QJ9EZ1R1DZYGKW8"/>
    <s v="Spicy Garlic Edamame"/>
    <s v="Food - Snacks"/>
    <s v="Savory Snacks"/>
    <n v="3.99"/>
    <n v="1.1970000000000001"/>
    <n v="3"/>
    <n v="0.39"/>
    <n v="8"/>
    <s v="Food - Snacks"/>
    <b v="0"/>
    <s v="Food"/>
    <x v="39"/>
  </r>
  <r>
    <s v="FEA-616782"/>
    <d v="2023-06-25T00:00:00"/>
    <s v="In-Store"/>
    <s v="MN070519"/>
    <s v="Glasgow"/>
    <s v="G4"/>
    <s v="Scotland"/>
    <x v="0"/>
    <s v="01JZ3N5BSZH2CVHMYAMDDGHZ1V"/>
    <s v="Pepperoni Pizza Rolls"/>
    <s v="Food - Snacks"/>
    <s v="Savory Snacks"/>
    <n v="6.99"/>
    <n v="2.097"/>
    <n v="12"/>
    <n v="0.32"/>
    <n v="8"/>
    <s v="Food - Snacks"/>
    <b v="0"/>
    <s v="Food"/>
    <x v="39"/>
  </r>
  <r>
    <s v="SQB-711137"/>
    <d v="2024-01-22T00:00:00"/>
    <s v="In-Store"/>
    <s v="QD046275"/>
    <s v="Craigavon"/>
    <s v="BT66"/>
    <s v="Northern Ireland"/>
    <x v="0"/>
    <s v="01JZ3N57P9K90SEX0DXEXJ6F41"/>
    <s v="Taro Chips"/>
    <s v="Food - Snacks"/>
    <s v="Savory Snacks"/>
    <n v="3.59"/>
    <n v="1.077"/>
    <n v="18"/>
    <n v="0.3"/>
    <n v="8"/>
    <s v="Food - Snacks"/>
    <b v="0"/>
    <s v="Food"/>
    <x v="39"/>
  </r>
  <r>
    <s v="SGT-534827"/>
    <d v="2023-10-13T00:00:00"/>
    <s v="Online"/>
    <s v="KM058384"/>
    <s v="Linton"/>
    <s v="BD23"/>
    <s v="England"/>
    <x v="0"/>
    <s v="01JZ3NC8FJ5QJ9EZ1R1DZYGKW8"/>
    <s v="Spicy Garlic Edamame"/>
    <s v="Food - Snacks"/>
    <s v="Savory Snacks"/>
    <n v="3.99"/>
    <n v="1.1970000000000001"/>
    <n v="16"/>
    <n v="0.37"/>
    <n v="8"/>
    <s v="Food - Snacks"/>
    <b v="0"/>
    <s v="Food"/>
    <x v="39"/>
  </r>
  <r>
    <s v="EXS-556472"/>
    <d v="2023-05-25T00:00:00"/>
    <s v="Online"/>
    <s v="MN070519"/>
    <s v="London"/>
    <s v="EC1V"/>
    <s v="England"/>
    <x v="0"/>
    <s v="01JZ3N5BSZH2CVHMYAMDDGHZ1V"/>
    <s v="Pepperoni Pizza Rolls"/>
    <s v="Food - Snacks"/>
    <s v="Savory Snacks"/>
    <n v="6.99"/>
    <n v="2.097"/>
    <n v="8"/>
    <n v="0.27"/>
    <n v="8"/>
    <s v="Food - Snacks"/>
    <b v="0"/>
    <s v="Food"/>
    <x v="39"/>
  </r>
  <r>
    <s v="YZT-525879"/>
    <d v="2023-05-15T00:00:00"/>
    <s v="In-Store"/>
    <s v="KM058384"/>
    <s v="Wirral"/>
    <s v="CH48"/>
    <s v="England"/>
    <x v="2"/>
    <s v="01JZ3NC8FJ5QJ9EZ1R1DZYGKW8"/>
    <s v="Spicy Garlic Edamame"/>
    <s v="Food - Snacks"/>
    <s v="Savory Snacks"/>
    <n v="3.99"/>
    <n v="1.1970000000000001"/>
    <n v="3"/>
    <m/>
    <n v="8"/>
    <s v="Food - Snacks"/>
    <b v="0"/>
    <s v="Food"/>
    <x v="39"/>
  </r>
  <r>
    <s v="IMW-449332"/>
    <d v="2024-06-11T00:00:00"/>
    <s v="In-Store"/>
    <s v="JX029371"/>
    <s v="Birmingham"/>
    <s v="B12"/>
    <s v="England"/>
    <x v="7"/>
    <s v="01JZ3NC43E7N9F0YF2RS3D9KC0"/>
    <s v="Chocolate Covered Pretzels"/>
    <s v="Food - Snacks"/>
    <s v="Savory Snacks"/>
    <n v="3.29"/>
    <n v="0.98699999999999999"/>
    <n v="15"/>
    <n v="0.2"/>
    <n v="8"/>
    <s v="Food - Snacks"/>
    <b v="0"/>
    <s v="Food"/>
    <x v="39"/>
  </r>
  <r>
    <s v="OES-499639"/>
    <d v="2023-12-06T00:00:00"/>
    <s v="Online"/>
    <s v="BK071541"/>
    <s v="London"/>
    <s v="SW1E"/>
    <s v="England"/>
    <x v="5"/>
    <s v="01JZ3NC4E4T39BCJHNB2C74YH7"/>
    <s v="Radish Chips"/>
    <s v="Food - Snacks"/>
    <s v="Savory Snacks"/>
    <n v="2.89"/>
    <n v="0.86699999999999999"/>
    <n v="3"/>
    <n v="0.19"/>
    <n v="8"/>
    <s v="Food - Snacks"/>
    <b v="0"/>
    <s v="Food"/>
    <x v="39"/>
  </r>
  <r>
    <s v="WCA-758631"/>
    <d v="2024-02-07T00:00:00"/>
    <s v="Online"/>
    <s v="EA005155"/>
    <s v="Manchester"/>
    <s v="M14"/>
    <s v="England"/>
    <x v="9"/>
    <s v="01JZ3N57KA3K981MYZ1J28D2NZ"/>
    <s v="Spicy Snack Mix"/>
    <s v="Food - Snacks"/>
    <s v="Savory Snacks"/>
    <n v="4.99"/>
    <n v="1.4970000000000001"/>
    <n v="2"/>
    <n v="0.1"/>
    <n v="8"/>
    <s v="Food - Snacks"/>
    <b v="0"/>
    <s v="Food"/>
    <x v="39"/>
  </r>
  <r>
    <s v="JHE-824077"/>
    <d v="2023-03-09T00:00:00"/>
    <s v="In-Store"/>
    <s v="BK071541"/>
    <s v="London"/>
    <s v="EC3M"/>
    <s v="England"/>
    <x v="9"/>
    <s v="01JZ3NC4E4T39BCJHNB2C74YH7"/>
    <s v="Radish Chips"/>
    <s v="Food - Snacks"/>
    <s v="Savory Snacks"/>
    <n v="2.89"/>
    <n v="0.86699999999999999"/>
    <n v="10"/>
    <n v="0.05"/>
    <n v="8"/>
    <s v="Food - Snacks"/>
    <b v="0"/>
    <s v="Food"/>
    <x v="39"/>
  </r>
  <r>
    <s v="EBV-988322"/>
    <d v="2024-11-17T00:00:00"/>
    <s v="In-Store"/>
    <s v="QD046275"/>
    <s v="Buckland"/>
    <s v="CT16"/>
    <s v="England"/>
    <x v="9"/>
    <s v="01JZ3N57P9K90SEX0DXEXJ6F41"/>
    <s v="Taro Chips"/>
    <s v="Food - Snacks"/>
    <s v="Savory Snacks"/>
    <n v="3.59"/>
    <n v="1.077"/>
    <n v="6"/>
    <n v="0.11"/>
    <n v="8"/>
    <s v="Food - Snacks"/>
    <b v="0"/>
    <s v="Food"/>
    <x v="39"/>
  </r>
  <r>
    <s v="HTF-842419"/>
    <d v="2023-06-01T00:00:00"/>
    <s v="Online"/>
    <s v="KM058384"/>
    <s v="London"/>
    <s v="WC2H"/>
    <s v="England"/>
    <x v="5"/>
    <s v="01JZ3NC8FJ5QJ9EZ1R1DZYGKW8"/>
    <s v="Spicy Garlic Edamame"/>
    <s v="Food - Snacks"/>
    <s v="Savory Snacks"/>
    <n v="3.99"/>
    <n v="1.1970000000000001"/>
    <n v="7"/>
    <n v="0.14000000000000001"/>
    <n v="8"/>
    <s v="Food - Snacks"/>
    <b v="0"/>
    <s v="Food"/>
    <x v="39"/>
  </r>
  <r>
    <s v="EWH-879923"/>
    <d v="2023-11-07T00:00:00"/>
    <s v="Online"/>
    <s v="EA005155"/>
    <s v="Whitwell"/>
    <s v="DL10"/>
    <s v="England"/>
    <x v="0"/>
    <s v="01JZ3N57KA3K981MYZ1J28D2NZ"/>
    <s v="Spicy Snack Mix"/>
    <s v="Food - Snacks"/>
    <s v="Savory Snacks"/>
    <n v="4.99"/>
    <n v="1.4970000000000001"/>
    <n v="5"/>
    <n v="0.27"/>
    <n v="8"/>
    <s v="Food - Snacks"/>
    <b v="0"/>
    <s v="Food"/>
    <x v="39"/>
  </r>
  <r>
    <s v="AVW-508797"/>
    <d v="2024-06-06T00:00:00"/>
    <s v="Online"/>
    <s v="ZA078978"/>
    <s v="Seaton"/>
    <s v="LE15"/>
    <s v="England"/>
    <x v="8"/>
    <s v="01JZ3NC8MHA570WN1YSZ1JN49P"/>
    <s v="Cinnamon Sugar Popcorn"/>
    <s v="Food - Snacks"/>
    <s v="Savory Snacks"/>
    <n v="2.89"/>
    <n v="0.86699999999999999"/>
    <n v="3"/>
    <n v="0.33"/>
    <n v="8"/>
    <s v="Food - Snacks"/>
    <b v="0"/>
    <s v="Food"/>
    <x v="39"/>
  </r>
  <r>
    <s v="DSZ-011268"/>
    <d v="2024-05-07T00:00:00"/>
    <s v="In-Store"/>
    <s v="WF009587"/>
    <s v="Milton"/>
    <s v="NG22"/>
    <s v="England"/>
    <x v="0"/>
    <s v="01JZ3N5AW1CPFPMWWT33J6AGMW"/>
    <s v="Cheddar Cheese Crackers"/>
    <s v="Food - Snacks"/>
    <s v="Savory Snacks"/>
    <n v="2.29"/>
    <n v="0.68700000000000006"/>
    <n v="4"/>
    <n v="0.14000000000000001"/>
    <n v="8"/>
    <s v="Food - Snacks"/>
    <b v="0"/>
    <s v="Food"/>
    <x v="39"/>
  </r>
  <r>
    <s v="GFB-215324"/>
    <d v="2024-05-12T00:00:00"/>
    <s v="In-Store"/>
    <s v="WB049391"/>
    <s v="Pentre"/>
    <s v="SY4"/>
    <s v="Wales"/>
    <x v="0"/>
    <s v="01JZ3N5ATYBBFKV7Z27XZWQ5F5"/>
    <s v="Italian Breadsticks"/>
    <s v="Food - Bakery"/>
    <s v="Savory Snacks"/>
    <n v="2.4900000000000002"/>
    <n v="0.747"/>
    <n v="7"/>
    <n v="0.31"/>
    <n v="8"/>
    <s v="Food - Bakery"/>
    <b v="0"/>
    <s v="Food"/>
    <x v="12"/>
  </r>
  <r>
    <s v="HZP-713135"/>
    <d v="2023-09-30T00:00:00"/>
    <s v="Online"/>
    <s v="WB049391"/>
    <s v="Manchester"/>
    <s v="M14"/>
    <s v="England"/>
    <x v="4"/>
    <s v="01JZ3N5ATYBBFKV7Z27XZWQ5F5"/>
    <s v="Italian Breadsticks"/>
    <s v="Food - Bakery"/>
    <s v="Savory Snacks"/>
    <n v="1.64"/>
    <n v="0.247"/>
    <n v="7"/>
    <n v="0.17"/>
    <n v="8"/>
    <s v="Food - Bakery"/>
    <b v="0"/>
    <s v="Food"/>
    <x v="12"/>
  </r>
  <r>
    <s v="VFH-444768"/>
    <d v="2023-11-08T00:00:00"/>
    <s v="Online"/>
    <s v="WB049391"/>
    <s v="East End"/>
    <s v="BH21"/>
    <s v="England"/>
    <x v="6"/>
    <s v="01JZ3N5ATYBBFKV7Z27XZWQ5F5"/>
    <s v="Italian Breadsticks"/>
    <s v="Food - Bakery"/>
    <s v="Savory Snacks"/>
    <n v="1.64"/>
    <n v="0.247"/>
    <n v="19"/>
    <n v="0.21"/>
    <n v="8"/>
    <s v="Food - Bakery"/>
    <b v="0"/>
    <s v="Food"/>
    <x v="12"/>
  </r>
  <r>
    <s v="VHA-110511"/>
    <d v="2023-04-25T00:00:00"/>
    <s v="Online"/>
    <s v="WB049391"/>
    <s v="Edinburgh"/>
    <s v="EH9"/>
    <s v="Scotland"/>
    <x v="0"/>
    <s v="01JZ3N5ATYBBFKV7Z27XZWQ5F5"/>
    <s v="Italian Breadsticks"/>
    <s v="Food - Bakery"/>
    <s v="Savory Snacks"/>
    <n v="1.64"/>
    <n v="0.247"/>
    <n v="16"/>
    <n v="0.25"/>
    <n v="8"/>
    <s v="Food - Bakery"/>
    <b v="0"/>
    <s v="Food"/>
    <x v="12"/>
  </r>
  <r>
    <s v="SXV-858563"/>
    <d v="2025-01-19T00:00:00"/>
    <s v="Online"/>
    <s v="WB049391"/>
    <s v="East End"/>
    <s v="BH21"/>
    <s v="England"/>
    <x v="0"/>
    <s v="01JZ3N5ATYBBFKV7Z27XZWQ5F5"/>
    <s v="Italian Breadsticks"/>
    <s v="Food - Bakery"/>
    <s v="Savory Snacks"/>
    <n v="2.4900000000000002"/>
    <n v="0.747"/>
    <n v="6"/>
    <n v="0.34"/>
    <n v="8"/>
    <s v="Food - Bakery"/>
    <b v="0"/>
    <s v="Food"/>
    <x v="12"/>
  </r>
  <r>
    <s v="SLD-759037"/>
    <d v="2024-07-11T00:00:00"/>
    <s v="Online"/>
    <s v="WB049391"/>
    <s v="Aston"/>
    <s v="TF6"/>
    <s v="England"/>
    <x v="6"/>
    <s v="01JZ3N5ATYBBFKV7Z27XZWQ5F5"/>
    <s v="Italian Breadsticks"/>
    <s v="Food - Bakery"/>
    <s v="Savory Snacks"/>
    <n v="2.4900000000000002"/>
    <n v="0.747"/>
    <n v="16"/>
    <n v="0.39"/>
    <n v="8"/>
    <s v="Food - Bakery"/>
    <b v="0"/>
    <s v="Food"/>
    <x v="12"/>
  </r>
  <r>
    <s v="XFU-704758"/>
    <d v="2025-02-28T00:00:00"/>
    <s v="Online"/>
    <s v="WB049391"/>
    <s v="Middleton"/>
    <s v="LE16"/>
    <s v="England"/>
    <x v="4"/>
    <s v="01JZ3N5ATYBBFKV7Z27XZWQ5F5"/>
    <s v="Italian Breadsticks"/>
    <s v="Food - Bakery"/>
    <s v="Savory Snacks"/>
    <n v="2.4900000000000002"/>
    <n v="0.747"/>
    <n v="18"/>
    <n v="0.37"/>
    <n v="8"/>
    <s v="Food - Bakery"/>
    <b v="0"/>
    <s v="Food"/>
    <x v="12"/>
  </r>
  <r>
    <s v="PMU-177478"/>
    <d v="2024-01-07T00:00:00"/>
    <s v="Online"/>
    <s v="WB049391"/>
    <s v="London"/>
    <s v="WC2H"/>
    <s v="England"/>
    <x v="8"/>
    <s v="01JZ3N5ATYBBFKV7Z27XZWQ5F5"/>
    <s v="Italian Breadsticks"/>
    <s v="Food - Bakery"/>
    <s v="Savory Snacks"/>
    <n v="2.4900000000000002"/>
    <n v="0.747"/>
    <n v="8"/>
    <n v="0.34"/>
    <n v="8"/>
    <s v="Food - Bakery"/>
    <b v="0"/>
    <s v="Food"/>
    <x v="12"/>
  </r>
  <r>
    <s v="GKI-589175"/>
    <d v="2024-12-16T00:00:00"/>
    <s v="Online"/>
    <s v="WB049391"/>
    <s v="Newport"/>
    <s v="NR29"/>
    <s v="England"/>
    <x v="4"/>
    <s v="01JZ3N5ATYBBFKV7Z27XZWQ5F5"/>
    <s v="Italian Breadsticks"/>
    <s v="Food - Bakery"/>
    <s v="Savory Snacks"/>
    <n v="2.4900000000000002"/>
    <n v="0.747"/>
    <n v="13"/>
    <n v="7.0000000000000007E-2"/>
    <n v="8"/>
    <s v="Food - Bakery"/>
    <b v="0"/>
    <s v="Food"/>
    <x v="12"/>
  </r>
  <r>
    <s v="QEI-884301"/>
    <d v="2024-12-11T00:00:00"/>
    <s v="Online"/>
    <s v="WB049391"/>
    <s v="Sutton"/>
    <s v="CT15"/>
    <s v="England"/>
    <x v="1"/>
    <s v="01JZ3N5ATYBBFKV7Z27XZWQ5F5"/>
    <s v="Italian Breadsticks"/>
    <s v="Food - Bakery"/>
    <s v="Savory Snacks"/>
    <n v="2.4900000000000002"/>
    <n v="0.747"/>
    <n v="4"/>
    <n v="0.05"/>
    <n v="8"/>
    <s v="Food - Bakery"/>
    <b v="0"/>
    <s v="Food"/>
    <x v="12"/>
  </r>
  <r>
    <s v="KJZ-940384"/>
    <d v="2024-06-05T00:00:00"/>
    <s v="Online"/>
    <s v="WB049391"/>
    <s v="Aberdeen"/>
    <s v="AB39"/>
    <s v="Scotland"/>
    <x v="0"/>
    <s v="01JZ3N5ATYBBFKV7Z27XZWQ5F5"/>
    <s v="Italian Breadsticks"/>
    <s v="Food - Bakery"/>
    <s v="Savory Snacks"/>
    <n v="2.4900000000000002"/>
    <n v="0.747"/>
    <n v="4"/>
    <n v="0.14000000000000001"/>
    <n v="8"/>
    <s v="Food - Bakery"/>
    <b v="0"/>
    <s v="Food"/>
    <x v="12"/>
  </r>
  <r>
    <s v="PII-823943"/>
    <d v="2024-08-02T00:00:00"/>
    <s v="Online"/>
    <s v="IJ021121"/>
    <s v="Weston"/>
    <s v="GU32"/>
    <s v="England"/>
    <x v="4"/>
    <s v="01JZ3N52MCGWBBBMT53ZYAV7MD"/>
    <s v="Ethical Wool Scarf"/>
    <s v="Clothing - Accessories"/>
    <s v="Scarves"/>
    <n v="29.99"/>
    <n v="8.9969999999999999"/>
    <n v="1"/>
    <n v="7.0000000000000007E-2"/>
    <n v="12"/>
    <s v="Clothing - Accessories"/>
    <b v="0"/>
    <s v="Clothing"/>
    <x v="20"/>
  </r>
  <r>
    <s v="SGO-166731"/>
    <d v="2024-02-17T00:00:00"/>
    <s v="Online"/>
    <s v="IJ021121"/>
    <s v="London"/>
    <s v="SW1E"/>
    <s v="England"/>
    <x v="6"/>
    <s v="01JZ3N52MCGWBBBMT53ZYAV7MD"/>
    <s v="Ethical Wool Scarf"/>
    <s v="Clothing - Accessories"/>
    <s v="Scarves"/>
    <n v="29.99"/>
    <n v="8.9969999999999999"/>
    <n v="16"/>
    <n v="0.14000000000000001"/>
    <n v="12"/>
    <s v="Clothing - Accessories"/>
    <b v="0"/>
    <s v="Clothing"/>
    <x v="20"/>
  </r>
  <r>
    <s v="JXB-362194"/>
    <d v="2024-11-07T00:00:00"/>
    <s v="Online"/>
    <s v="EQ058718"/>
    <s v="Craigavon"/>
    <s v="BT66"/>
    <s v="Northern Ireland"/>
    <x v="0"/>
    <s v="01JZ3NSZJJX76405Q803YS9MPS"/>
    <s v="Knitted Infinity Scarf"/>
    <s v="Clothing - Accessories"/>
    <s v="Scarves"/>
    <n v="29.99"/>
    <n v="11.996"/>
    <n v="18"/>
    <n v="0.38"/>
    <n v="12"/>
    <s v="Clothing - Accessories"/>
    <b v="0"/>
    <s v="Clothing"/>
    <x v="20"/>
  </r>
  <r>
    <s v="AMJ-010553"/>
    <d v="2025-02-20T00:00:00"/>
    <s v="Online"/>
    <s v="LZ016012"/>
    <s v="Weston"/>
    <s v="GU32"/>
    <s v="England"/>
    <x v="7"/>
    <s v="01JZ3NSZJJX76405Q803YS9MPS"/>
    <s v="Knitted Infinity Scarf"/>
    <s v="Clothing - Accessories"/>
    <s v="Scarves"/>
    <n v="31.41"/>
    <n v="12.996"/>
    <n v="19"/>
    <n v="0.14000000000000001"/>
    <n v="12"/>
    <s v="Clothing - Accessories"/>
    <b v="0"/>
    <s v="Clothing"/>
    <x v="20"/>
  </r>
  <r>
    <s v="CID-452470"/>
    <d v="2025-03-29T00:00:00"/>
    <s v="In-Store"/>
    <s v="DT034609"/>
    <s v="Upton"/>
    <s v="WF9"/>
    <s v="England"/>
    <x v="7"/>
    <s v="01JZ3NSZJJX76405Q803YS9MPS"/>
    <s v="Knitted Infinity Scarf"/>
    <s v="Clothing - Accessories"/>
    <s v="Scarves"/>
    <n v="31.41"/>
    <n v="12.996"/>
    <n v="13"/>
    <n v="0.12"/>
    <n v="12"/>
    <s v="Clothing - Accessories"/>
    <b v="0"/>
    <s v="Clothing"/>
    <x v="20"/>
  </r>
  <r>
    <s v="TOJ-687030"/>
    <d v="2024-01-07T00:00:00"/>
    <s v="Online"/>
    <s v="UZ040918"/>
    <s v="Walton"/>
    <s v="CV35"/>
    <s v="England"/>
    <x v="9"/>
    <s v="01JZ3NTHB7064G4P789DE6HS9J"/>
    <s v="Patterned Knit Scarf"/>
    <s v="Clothing - Accessories"/>
    <s v="Scarves"/>
    <n v="26.99"/>
    <n v="10.396000000000001"/>
    <n v="2"/>
    <n v="0.13"/>
    <n v="12"/>
    <s v="Clothing - Accessories"/>
    <b v="0"/>
    <s v="Clothing"/>
    <x v="20"/>
  </r>
  <r>
    <s v="IBQ-962056"/>
    <d v="2023-06-16T00:00:00"/>
    <s v="Online"/>
    <s v="IJ021121"/>
    <s v="Sutton"/>
    <s v="CT15"/>
    <s v="England"/>
    <x v="0"/>
    <s v="01JZ3N52MCGWBBBMT53ZYAV7MD"/>
    <s v="Ethical Wool Scarf"/>
    <s v="Clothing - Accessories"/>
    <s v="Scarves"/>
    <n v="28.99"/>
    <n v="8.4469999999999992"/>
    <n v="1"/>
    <n v="0.15"/>
    <n v="12"/>
    <s v="Clothing - Accessories"/>
    <b v="0"/>
    <s v="Clothing"/>
    <x v="20"/>
  </r>
  <r>
    <s v="LKY-569819"/>
    <d v="2023-03-05T00:00:00"/>
    <s v="In-Store"/>
    <s v="IJ021121"/>
    <s v="Whitchurch"/>
    <s v="BS14"/>
    <s v="England"/>
    <x v="7"/>
    <s v="01JZ3N52MCGWBBBMT53ZYAV7MD"/>
    <s v="Ethical Wool Scarf"/>
    <s v="Clothing - Accessories"/>
    <s v="Scarves"/>
    <n v="28.99"/>
    <n v="8.4469999999999992"/>
    <n v="12"/>
    <n v="0.38"/>
    <n v="12"/>
    <s v="Clothing - Accessories"/>
    <b v="0"/>
    <s v="Clothing"/>
    <x v="20"/>
  </r>
  <r>
    <s v="IKY-907015"/>
    <d v="2023-10-13T00:00:00"/>
    <s v="In-Store"/>
    <s v="IJ021121"/>
    <s v="Newton"/>
    <s v="IV1"/>
    <s v="Scotland"/>
    <x v="0"/>
    <s v="01JZ3N52MCGWBBBMT53ZYAV7MD"/>
    <s v="Ethical Wool Scarf"/>
    <s v="Clothing - Accessories"/>
    <s v="Scarves"/>
    <n v="28.99"/>
    <n v="8.4469999999999992"/>
    <n v="20"/>
    <m/>
    <n v="12"/>
    <s v="Clothing - Accessories"/>
    <b v="0"/>
    <s v="Clothing"/>
    <x v="20"/>
  </r>
  <r>
    <s v="XWH-487814"/>
    <d v="2023-07-20T00:00:00"/>
    <s v="In-Store"/>
    <s v="IJ021121"/>
    <s v="Wootton"/>
    <s v="NN4"/>
    <s v="England"/>
    <x v="1"/>
    <s v="01JZ3N52MCGWBBBMT53ZYAV7MD"/>
    <s v="Ethical Wool Scarf"/>
    <s v="Clothing - Accessories"/>
    <s v="Scarves"/>
    <n v="28.99"/>
    <n v="8.4469999999999992"/>
    <n v="6"/>
    <n v="0.21"/>
    <n v="12"/>
    <s v="Clothing - Accessories"/>
    <b v="0"/>
    <s v="Clothing"/>
    <x v="20"/>
  </r>
  <r>
    <s v="TCG-708027"/>
    <d v="2023-12-29T00:00:00"/>
    <s v="In-Store"/>
    <s v="EQ058718"/>
    <s v="Sheffield"/>
    <s v="S1"/>
    <s v="England"/>
    <x v="6"/>
    <s v="01JZ3NSZJJX76405Q803YS9MPS"/>
    <s v="Knitted Infinity Scarf"/>
    <s v="Clothing - Accessories"/>
    <s v="Scarves"/>
    <n v="29.14"/>
    <n v="11.496"/>
    <n v="14"/>
    <n v="0.16"/>
    <n v="12"/>
    <s v="Clothing - Accessories"/>
    <b v="0"/>
    <s v="Clothing"/>
    <x v="20"/>
  </r>
  <r>
    <s v="RJJ-070353"/>
    <d v="2023-08-21T00:00:00"/>
    <s v="Online"/>
    <s v="EQ058718"/>
    <s v="Glasgow"/>
    <s v="G4"/>
    <s v="Scotland"/>
    <x v="0"/>
    <s v="01JZ3NSZJJX76405Q803YS9MPS"/>
    <s v="Knitted Infinity Scarf"/>
    <s v="Clothing - Accessories"/>
    <s v="Scarves"/>
    <n v="29.14"/>
    <n v="11.496"/>
    <n v="4"/>
    <n v="0.1"/>
    <n v="12"/>
    <s v="Clothing - Accessories"/>
    <b v="0"/>
    <s v="Clothing"/>
    <x v="20"/>
  </r>
  <r>
    <s v="CYO-977841"/>
    <d v="2023-02-13T00:00:00"/>
    <s v="In-Store"/>
    <s v="EQ058718"/>
    <s v="London"/>
    <s v="EC1V"/>
    <s v="England"/>
    <x v="9"/>
    <s v="01JZ3NSZJJX76405Q803YS9MPS"/>
    <s v="Knitted Infinity Scarf"/>
    <s v="Clothing - Accessories"/>
    <s v="Scarves"/>
    <n v="29.14"/>
    <n v="11.496"/>
    <n v="8"/>
    <n v="0.09"/>
    <n v="12"/>
    <s v="Clothing - Accessories"/>
    <b v="0"/>
    <s v="Clothing"/>
    <x v="20"/>
  </r>
  <r>
    <s v="PEW-692341"/>
    <d v="2023-05-15T00:00:00"/>
    <s v="Online"/>
    <s v="EQ058718"/>
    <s v="Whitwell"/>
    <s v="DL10"/>
    <s v="England"/>
    <x v="1"/>
    <s v="01JZ3NSZJJX76405Q803YS9MPS"/>
    <s v="Knitted Infinity Scarf"/>
    <s v="Clothing - Accessories"/>
    <s v="Scarves"/>
    <n v="29.14"/>
    <n v="11.496"/>
    <n v="19"/>
    <n v="0.11"/>
    <n v="12"/>
    <s v="Clothing - Accessories"/>
    <b v="0"/>
    <s v="Clothing"/>
    <x v="20"/>
  </r>
  <r>
    <s v="ZIF-199313"/>
    <d v="2023-03-26T00:00:00"/>
    <s v="Online"/>
    <s v="WT046375"/>
    <s v="Bristol"/>
    <s v="BS41"/>
    <s v="England"/>
    <x v="4"/>
    <s v="01JZ3NTHB7064G4P789DE6HS9J"/>
    <s v="Patterned Knit Scarf"/>
    <s v="Clothing - Accessories"/>
    <s v="Scarves"/>
    <n v="25.24"/>
    <n v="10.146000000000001"/>
    <n v="12"/>
    <n v="0.01"/>
    <n v="12"/>
    <s v="Clothing - Accessories"/>
    <b v="0"/>
    <s v="Clothing"/>
    <x v="20"/>
  </r>
  <r>
    <s v="YGR-234014"/>
    <d v="2023-11-02T00:00:00"/>
    <s v="Online"/>
    <s v="NZ030429"/>
    <s v="Newport"/>
    <s v="NR29"/>
    <s v="England"/>
    <x v="2"/>
    <s v="01JZ3NSZJJX76405Q803YS9MPS"/>
    <s v="Knitted Infinity Scarf"/>
    <s v="Clothing - Accessories"/>
    <s v="Scarves"/>
    <n v="29.24"/>
    <n v="11.746"/>
    <n v="4"/>
    <n v="0.02"/>
    <n v="12"/>
    <s v="Clothing - Accessories"/>
    <b v="0"/>
    <s v="Clothing"/>
    <x v="20"/>
  </r>
  <r>
    <s v="KPC-774260"/>
    <d v="2023-10-25T00:00:00"/>
    <s v="Online"/>
    <s v="JU030897"/>
    <s v="Marston"/>
    <s v="ST20"/>
    <s v="England"/>
    <x v="5"/>
    <s v="01JZ3NTHB7064G4P789DE6HS9J"/>
    <s v="Patterned Knit Scarf"/>
    <s v="Clothing - Accessories"/>
    <s v="Scarves"/>
    <n v="25.24"/>
    <n v="10.146000000000001"/>
    <n v="1"/>
    <n v="0.05"/>
    <n v="12"/>
    <s v="Clothing - Accessories"/>
    <b v="0"/>
    <s v="Clothing"/>
    <x v="20"/>
  </r>
  <r>
    <s v="TBE-635447"/>
    <d v="2023-01-17T00:00:00"/>
    <s v="Online"/>
    <s v="FQ031517"/>
    <s v="Bristol"/>
    <s v="BS41"/>
    <s v="England"/>
    <x v="5"/>
    <s v="01JZ3NTHB7064G4P789DE6HS9J"/>
    <s v="Patterned Knit Scarf"/>
    <s v="Clothing - Accessories"/>
    <s v="Scarves"/>
    <n v="25.24"/>
    <n v="10.146000000000001"/>
    <n v="2"/>
    <n v="7.0000000000000007E-2"/>
    <n v="12"/>
    <s v="Clothing - Accessories"/>
    <b v="0"/>
    <s v="Clothing"/>
    <x v="20"/>
  </r>
  <r>
    <s v="LJY-617522"/>
    <d v="2023-05-10T00:00:00"/>
    <s v="In-Store"/>
    <s v="VC036954"/>
    <s v="Aston"/>
    <s v="TF6"/>
    <m/>
    <x v="2"/>
    <s v="01JZ3NSZJJX76405Q803YS9MPS"/>
    <s v="Knitted Infinity Scarf"/>
    <s v="Clothing - Accessories"/>
    <s v="Scarves"/>
    <n v="29.24"/>
    <n v="11.746"/>
    <n v="5"/>
    <n v="0.03"/>
    <n v="12"/>
    <s v="Clothing - Accessories"/>
    <b v="0"/>
    <s v="Clothing"/>
    <x v="20"/>
  </r>
  <r>
    <s v="JRI-280576"/>
    <d v="2023-02-05T00:00:00"/>
    <s v="Online"/>
    <s v="WM078818"/>
    <s v="Marston"/>
    <s v="ST20"/>
    <s v="England"/>
    <x v="8"/>
    <s v="01JZ3NTHB7064G4P789DE6HS9J"/>
    <s v="Patterned Knit Scarf"/>
    <s v="Clothing - Accessories"/>
    <s v="Scarves"/>
    <n v="25.24"/>
    <n v="10.146000000000001"/>
    <n v="1"/>
    <n v="0.08"/>
    <n v="12"/>
    <s v="Clothing - Accessories"/>
    <b v="0"/>
    <s v="Clothing"/>
    <x v="20"/>
  </r>
  <r>
    <s v="YDI-513213"/>
    <d v="2023-09-09T00:00:00"/>
    <s v="In-Store"/>
    <s v="HR020563"/>
    <s v="Sutton"/>
    <s v="RH5"/>
    <m/>
    <x v="3"/>
    <s v="01JZ3NSZJJX76405Q803YS9MPS"/>
    <s v="Knitted Infinity Scarf"/>
    <s v="Clothing - Accessories"/>
    <s v="Scarves"/>
    <n v="29.24"/>
    <n v="11.746"/>
    <n v="19"/>
    <n v="0.05"/>
    <n v="12"/>
    <s v="Clothing - Accessories"/>
    <b v="0"/>
    <s v="Clothing"/>
    <x v="20"/>
  </r>
  <r>
    <s v="NGY-805666"/>
    <d v="2023-06-28T00:00:00"/>
    <s v="In-Store"/>
    <s v="YS077794"/>
    <s v="Sutton"/>
    <s v="RH5"/>
    <s v="England"/>
    <x v="5"/>
    <s v="01JZ3NTHB7064G4P789DE6HS9J"/>
    <s v="Patterned Knit Scarf"/>
    <s v="Clothing - Accessories"/>
    <s v="Scarves"/>
    <n v="25.24"/>
    <n v="10.146000000000001"/>
    <n v="19"/>
    <n v="0.01"/>
    <n v="12"/>
    <s v="Clothing - Accessories"/>
    <b v="0"/>
    <s v="Clothing"/>
    <x v="20"/>
  </r>
  <r>
    <s v="BRE-560427"/>
    <d v="2024-01-15T00:00:00"/>
    <s v="Online"/>
    <s v="MY031639"/>
    <s v="Church End"/>
    <s v="N3"/>
    <s v="England"/>
    <x v="0"/>
    <s v="01JZ3NTBGS7CADRDT1PH54PJ3N"/>
    <s v="Sculpting Kit"/>
    <s v="Art Supplies"/>
    <s v="Sculpting Supplies"/>
    <n v="25.99"/>
    <n v="10.396000000000001"/>
    <n v="20"/>
    <n v="0"/>
    <n v="1"/>
    <s v="Art Supplies"/>
    <b v="0"/>
    <s v="Art Supplies"/>
    <x v="61"/>
  </r>
  <r>
    <s v="DJR-285022"/>
    <d v="2024-02-09T00:00:00"/>
    <s v="In-Store"/>
    <s v="MY031639"/>
    <s v="Normanton"/>
    <s v="LE15"/>
    <s v="England"/>
    <x v="5"/>
    <s v="01JZ3NTBGS7CADRDT1PH54PJ3N"/>
    <s v="Sculpting Kit"/>
    <s v="Art Supplies"/>
    <s v="Sculpting Supplies"/>
    <n v="25.99"/>
    <n v="10.396000000000001"/>
    <n v="2"/>
    <n v="0.39"/>
    <n v="1"/>
    <s v="Art Supplies"/>
    <b v="0"/>
    <s v="Art Supplies"/>
    <x v="61"/>
  </r>
  <r>
    <s v="ACV-096022"/>
    <d v="2024-04-14T00:00:00"/>
    <s v="Online"/>
    <s v="PC057283"/>
    <s v="Church End"/>
    <s v="CB4"/>
    <s v="England"/>
    <x v="9"/>
    <s v="01JZ3NTBGS7CADRDT1PH54PJ3N"/>
    <s v="Sculpting Kit"/>
    <s v="Art Supplies"/>
    <s v="Sculpting Supplies"/>
    <n v="26.99"/>
    <n v="10.396000000000001"/>
    <n v="18"/>
    <n v="0.13"/>
    <n v="1"/>
    <s v="Art Supplies"/>
    <b v="0"/>
    <s v="Art Supplies"/>
    <x v="61"/>
  </r>
  <r>
    <s v="GUN-024363"/>
    <d v="2024-04-22T00:00:00"/>
    <s v="In-Store"/>
    <s v="ZH065754"/>
    <s v="Pentre"/>
    <s v="SY4"/>
    <s v="Wales"/>
    <x v="0"/>
    <s v="01JZ3NTBGS7CADRDT1PH54PJ3N"/>
    <s v="Sculpting Kit"/>
    <s v="Art Supplies"/>
    <s v="Sculpting Supplies"/>
    <n v="26.99"/>
    <n v="10.396000000000001"/>
    <n v="3"/>
    <n v="0.06"/>
    <n v="1"/>
    <s v="Art Supplies"/>
    <b v="0"/>
    <s v="Art Supplies"/>
    <x v="61"/>
  </r>
  <r>
    <s v="FGG-903765"/>
    <d v="2023-08-28T00:00:00"/>
    <s v="In-Store"/>
    <s v="MY031639"/>
    <s v="Glasgow"/>
    <s v="G4"/>
    <s v="Scotland"/>
    <x v="0"/>
    <s v="01JZ3NTBGS7CADRDT1PH54PJ3N"/>
    <s v="Sculpting Kit"/>
    <s v="Art Supplies"/>
    <s v="Sculpting Supplies"/>
    <n v="25.14"/>
    <n v="9.8960000000000008"/>
    <n v="6"/>
    <n v="0.28000000000000003"/>
    <n v="1"/>
    <s v="Art Supplies"/>
    <b v="0"/>
    <s v="Art Supplies"/>
    <x v="61"/>
  </r>
  <r>
    <s v="ENA-944091"/>
    <d v="2023-09-29T00:00:00"/>
    <s v="Online"/>
    <s v="MY031639"/>
    <s v="Newport"/>
    <s v="NR29"/>
    <s v="England"/>
    <x v="9"/>
    <s v="01JZ3NTBGS7CADRDT1PH54PJ3N"/>
    <s v="Sculpting Kit"/>
    <s v="Art Supplies"/>
    <s v="Sculpting Supplies"/>
    <n v="25.14"/>
    <n v="9.8960000000000008"/>
    <n v="7"/>
    <n v="0.31"/>
    <n v="1"/>
    <s v="Art Supplies"/>
    <b v="0"/>
    <s v="Art Supplies"/>
    <x v="61"/>
  </r>
  <r>
    <s v="SSS-064320"/>
    <d v="2023-11-13T00:00:00"/>
    <s v="In-Store"/>
    <s v="MY031639"/>
    <s v="Sutton"/>
    <s v="CT15"/>
    <s v="England"/>
    <x v="6"/>
    <s v="01JZ3NTBGS7CADRDT1PH54PJ3N"/>
    <s v="Sculpting Kit"/>
    <s v="Art Supplies"/>
    <s v="Sculpting Supplies"/>
    <n v="25.14"/>
    <n v="9.8960000000000008"/>
    <n v="4"/>
    <n v="0.34"/>
    <n v="1"/>
    <s v="Art Supplies"/>
    <b v="0"/>
    <s v="Art Supplies"/>
    <x v="61"/>
  </r>
  <r>
    <s v="FIG-947268"/>
    <d v="2023-07-01T00:00:00"/>
    <s v="In-Store"/>
    <s v="UQ089950"/>
    <s v="Church End"/>
    <s v="N3"/>
    <s v="England"/>
    <x v="0"/>
    <s v="01JZ3NTBGS7CADRDT1PH54PJ3N"/>
    <s v="Sculpting Kit"/>
    <s v="Art Supplies"/>
    <s v="Sculpting Supplies"/>
    <n v="25.24"/>
    <n v="10.146000000000001"/>
    <n v="13"/>
    <m/>
    <n v="1"/>
    <s v="Art Supplies"/>
    <b v="0"/>
    <s v="Art Supplies"/>
    <x v="61"/>
  </r>
  <r>
    <s v="RSH-189789"/>
    <d v="2023-11-21T00:00:00"/>
    <s v="In-Store"/>
    <s v="DR089220"/>
    <s v="London"/>
    <s v="SW1E"/>
    <s v="England"/>
    <x v="2"/>
    <s v="01JZ3NTBGS7CADRDT1PH54PJ3N"/>
    <s v="Sculpting Kit"/>
    <s v="Art Supplies"/>
    <s v="Sculpting Supplies"/>
    <n v="25.24"/>
    <n v="10.146000000000001"/>
    <n v="1"/>
    <n v="0.05"/>
    <n v="1"/>
    <s v="Art Supplies"/>
    <b v="0"/>
    <s v="Art Supplies"/>
    <x v="61"/>
  </r>
  <r>
    <s v="YQP-378415"/>
    <d v="2024-09-16T00:00:00"/>
    <s v="Online"/>
    <s v="HU035037"/>
    <s v="Burnside"/>
    <s v="EH52"/>
    <s v="Scotland"/>
    <x v="0"/>
    <s v="01JZ3NR1T1K3AVBWPFJWKMNTWQ"/>
    <s v="Tuna Fish (canned)"/>
    <s v="Food - Canned Goods"/>
    <s v="Seafood"/>
    <n v="2.29"/>
    <n v="0.91600000000000004"/>
    <n v="20"/>
    <n v="0.36"/>
    <n v="8"/>
    <s v="Food - Canned Goods"/>
    <b v="0"/>
    <s v="Food"/>
    <x v="40"/>
  </r>
  <r>
    <s v="UWF-761014"/>
    <d v="2024-04-20T00:00:00"/>
    <s v="Online"/>
    <s v="HU035037"/>
    <s v="Preston"/>
    <s v="PR1"/>
    <s v="England"/>
    <x v="4"/>
    <s v="01JZ3NR1T1K3AVBWPFJWKMNTWQ"/>
    <s v="Tuna Fish (canned)"/>
    <s v="Food - Canned Goods"/>
    <s v="Seafood"/>
    <n v="2.29"/>
    <n v="0.91600000000000004"/>
    <n v="6"/>
    <n v="0.25"/>
    <n v="8"/>
    <s v="Food - Canned Goods"/>
    <b v="0"/>
    <s v="Food"/>
    <x v="40"/>
  </r>
  <r>
    <s v="IHZ-607583"/>
    <d v="2024-02-09T00:00:00"/>
    <s v="Online"/>
    <s v="HU035037"/>
    <s v="Bradford"/>
    <s v="BD7"/>
    <s v="England"/>
    <x v="8"/>
    <s v="01JZ3NR1T1K3AVBWPFJWKMNTWQ"/>
    <s v="Tuna Fish (canned)"/>
    <s v="Food - Canned Goods"/>
    <s v="Seafood"/>
    <n v="2.29"/>
    <n v="0.91600000000000004"/>
    <n v="9"/>
    <n v="0.28999999999999998"/>
    <n v="8"/>
    <s v="Food - Canned Goods"/>
    <b v="0"/>
    <s v="Food"/>
    <x v="40"/>
  </r>
  <r>
    <s v="LPC-168180"/>
    <d v="2025-01-21T00:00:00"/>
    <s v="In-Store"/>
    <s v="UJ056106"/>
    <s v="Newton"/>
    <s v="IV1"/>
    <s v="Scotland"/>
    <x v="0"/>
    <s v="01JZ3NR1T1K3AVBWPFJWKMNTWQ"/>
    <s v="Tuna Fish (canned)"/>
    <s v="Food - Canned Goods"/>
    <s v="Seafood"/>
    <n v="3.71"/>
    <n v="1.9159999999999999"/>
    <n v="19"/>
    <n v="0.09"/>
    <n v="8"/>
    <s v="Food - Canned Goods"/>
    <b v="0"/>
    <s v="Food"/>
    <x v="40"/>
  </r>
  <r>
    <s v="GAL-671394"/>
    <d v="2025-03-12T00:00:00"/>
    <s v="Online"/>
    <s v="OA095700"/>
    <s v="Merton"/>
    <s v="SW19"/>
    <s v="England"/>
    <x v="8"/>
    <s v="01JZ3NR1T1K3AVBWPFJWKMNTWQ"/>
    <s v="Tuna Fish (canned)"/>
    <s v="Food - Canned Goods"/>
    <s v="Seafood"/>
    <n v="3.71"/>
    <n v="1.9159999999999999"/>
    <n v="1"/>
    <m/>
    <n v="8"/>
    <s v="Food - Canned Goods"/>
    <b v="0"/>
    <s v="Food"/>
    <x v="40"/>
  </r>
  <r>
    <s v="KGA-471032"/>
    <d v="2024-09-03T00:00:00"/>
    <s v="In-Store"/>
    <s v="AJ085543"/>
    <s v="Eaton"/>
    <s v="DN22"/>
    <s v="England"/>
    <x v="8"/>
    <s v="01JZ3NR1T1K3AVBWPFJWKMNTWQ"/>
    <s v="Tuna Fish (canned)"/>
    <s v="Food - Canned Goods"/>
    <s v="Seafood"/>
    <n v="3.29"/>
    <n v="0.91600000000000004"/>
    <n v="10"/>
    <n v="0.13"/>
    <n v="8"/>
    <s v="Food - Canned Goods"/>
    <b v="0"/>
    <s v="Food"/>
    <x v="40"/>
  </r>
  <r>
    <s v="KZQ-956779"/>
    <d v="2023-01-09T00:00:00"/>
    <s v="In-Store"/>
    <s v="HU035037"/>
    <s v="Glasgow"/>
    <s v="G4"/>
    <s v="Scotland"/>
    <x v="0"/>
    <s v="01JZ3NR1T1K3AVBWPFJWKMNTWQ"/>
    <s v="Tuna Fish (canned)"/>
    <s v="Food - Canned Goods"/>
    <s v="Seafood"/>
    <n v="1.44"/>
    <n v="0.41599999999999998"/>
    <n v="12"/>
    <n v="0.09"/>
    <n v="8"/>
    <s v="Food - Canned Goods"/>
    <b v="0"/>
    <s v="Food"/>
    <x v="40"/>
  </r>
  <r>
    <s v="DEB-345803"/>
    <d v="2023-11-23T00:00:00"/>
    <s v="In-Store"/>
    <s v="HU035037"/>
    <s v="East End"/>
    <s v="BH21"/>
    <s v="England"/>
    <x v="4"/>
    <s v="01JZ3NR1T1K3AVBWPFJWKMNTWQ"/>
    <s v="Tuna Fish (canned)"/>
    <s v="Food - Canned Goods"/>
    <s v="Seafood"/>
    <n v="1.44"/>
    <n v="0.41599999999999998"/>
    <n v="20"/>
    <n v="0.15"/>
    <n v="8"/>
    <s v="Food - Canned Goods"/>
    <b v="0"/>
    <s v="Food"/>
    <x v="40"/>
  </r>
  <r>
    <s v="GPR-261342"/>
    <d v="2023-01-19T00:00:00"/>
    <s v="In-Store"/>
    <s v="BW006890"/>
    <s v="Sheffield"/>
    <s v="S33"/>
    <s v="England"/>
    <x v="6"/>
    <s v="01JZ3NR1T1K3AVBWPFJWKMNTWQ"/>
    <s v="Tuna Fish (canned)"/>
    <s v="Food - Canned Goods"/>
    <s v="Seafood"/>
    <n v="1.54"/>
    <n v="0.66600000000000004"/>
    <n v="13"/>
    <n v="0.06"/>
    <n v="8"/>
    <s v="Food - Canned Goods"/>
    <b v="0"/>
    <s v="Food"/>
    <x v="40"/>
  </r>
  <r>
    <s v="ORX-195049"/>
    <d v="2024-08-27T00:00:00"/>
    <s v="Online"/>
    <s v="BP049300"/>
    <s v="Marston"/>
    <s v="ST20"/>
    <s v="England"/>
    <x v="1"/>
    <s v="01JZ3NC783AZVFC8FSG937DF7X"/>
    <s v="Surimi Crab Sticks"/>
    <s v="Food - Seafood"/>
    <s v="Seafood Imitations"/>
    <n v="4.1900000000000004"/>
    <n v="1.2569999999999999"/>
    <n v="13"/>
    <m/>
    <n v="8"/>
    <s v="Food - Seafood"/>
    <b v="0"/>
    <s v="Food"/>
    <x v="41"/>
  </r>
  <r>
    <s v="TIV-767741"/>
    <d v="2024-01-11T00:00:00"/>
    <s v="Online"/>
    <s v="BP049300"/>
    <s v="London"/>
    <s v="EC1V"/>
    <s v="England"/>
    <x v="5"/>
    <s v="01JZ3NC783AZVFC8FSG937DF7X"/>
    <s v="Surimi Crab Sticks"/>
    <s v="Food - Seafood"/>
    <s v="Seafood Imitations"/>
    <n v="4.1900000000000004"/>
    <n v="1.2569999999999999"/>
    <n v="15"/>
    <n v="0.28999999999999998"/>
    <n v="8"/>
    <s v="Food - Seafood"/>
    <b v="0"/>
    <s v="Food"/>
    <x v="41"/>
  </r>
  <r>
    <s v="ISX-006638"/>
    <d v="2024-02-25T00:00:00"/>
    <s v="In-Store"/>
    <s v="BP049300"/>
    <s v="Kirkton"/>
    <s v="KW10"/>
    <s v="Scotland"/>
    <x v="0"/>
    <s v="01JZ3NC783AZVFC8FSG937DF7X"/>
    <s v="Surimi Crab Sticks"/>
    <s v="Food - Seafood"/>
    <s v="Seafood Imitations"/>
    <n v="4.1900000000000004"/>
    <n v="1.2569999999999999"/>
    <n v="13"/>
    <n v="0.08"/>
    <n v="8"/>
    <s v="Food - Seafood"/>
    <b v="0"/>
    <s v="Food"/>
    <x v="41"/>
  </r>
  <r>
    <s v="OBD-966501"/>
    <d v="2023-04-16T00:00:00"/>
    <s v="Online"/>
    <s v="BP049300"/>
    <s v="Newton"/>
    <s v="IV1"/>
    <s v="Scotland"/>
    <x v="0"/>
    <s v="01JZ3NC783AZVFC8FSG937DF7X"/>
    <s v="Surimi Crab Sticks"/>
    <s v="Food - Seafood"/>
    <s v="Seafood Imitations"/>
    <n v="4.1900000000000004"/>
    <n v="1.2569999999999999"/>
    <n v="12"/>
    <n v="0.12"/>
    <n v="8"/>
    <s v="Food - Seafood"/>
    <b v="0"/>
    <s v="Food"/>
    <x v="41"/>
  </r>
  <r>
    <s v="KKS-733049"/>
    <d v="2023-01-21T00:00:00"/>
    <s v="In-Store"/>
    <s v="BP049300"/>
    <s v="Tullich"/>
    <s v="AB55"/>
    <s v="Scotland"/>
    <x v="0"/>
    <s v="01JZ3NC783AZVFC8FSG937DF7X"/>
    <s v="Surimi Crab Sticks"/>
    <s v="Food - Seafood"/>
    <s v="Seafood Imitations"/>
    <n v="4.1900000000000004"/>
    <n v="1.2569999999999999"/>
    <n v="6"/>
    <n v="0.05"/>
    <n v="8"/>
    <s v="Food - Seafood"/>
    <b v="0"/>
    <s v="Food"/>
    <x v="41"/>
  </r>
  <r>
    <s v="YKR-706521"/>
    <d v="2024-09-17T00:00:00"/>
    <s v="Online"/>
    <s v="DP081891"/>
    <s v="Newbiggin"/>
    <s v="NE46"/>
    <s v="England"/>
    <x v="9"/>
    <s v="01JZ3N52H92FFJAQWHR0RG5YY2"/>
    <s v="Fall-Themed Table Runner"/>
    <s v="Home"/>
    <s v="Seasonal Home Decor"/>
    <n v="19.989999999999998"/>
    <n v="5.9969999999999999"/>
    <n v="7"/>
    <n v="0.34"/>
    <n v="1"/>
    <s v="Home"/>
    <b v="0"/>
    <s v="Home"/>
    <x v="8"/>
  </r>
  <r>
    <s v="XQD-452984"/>
    <d v="2024-12-15T00:00:00"/>
    <s v="Online"/>
    <s v="DP081891"/>
    <s v="Belfast"/>
    <s v="BT2"/>
    <s v="Northern Ireland"/>
    <x v="0"/>
    <s v="01JZ3N52H92FFJAQWHR0RG5YY2"/>
    <s v="Fall-Themed Table Runner"/>
    <s v="Home"/>
    <s v="Seasonal Home Decor"/>
    <n v="19.989999999999998"/>
    <n v="5.9969999999999999"/>
    <n v="10"/>
    <n v="0.36"/>
    <n v="1"/>
    <s v="Home"/>
    <b v="0"/>
    <s v="Home"/>
    <x v="8"/>
  </r>
  <r>
    <s v="OBV-177702"/>
    <d v="2024-01-12T00:00:00"/>
    <s v="Online"/>
    <s v="DP081891"/>
    <s v="London"/>
    <s v="EC3M"/>
    <s v="England"/>
    <x v="0"/>
    <s v="01JZ3N52H92FFJAQWHR0RG5YY2"/>
    <s v="Fall-Themed Table Runner"/>
    <s v="Home"/>
    <s v="Seasonal Home Decor"/>
    <n v="19.989999999999998"/>
    <n v="5.9969999999999999"/>
    <n v="2"/>
    <n v="0.32"/>
    <n v="1"/>
    <s v="Home"/>
    <b v="0"/>
    <s v="Home"/>
    <x v="8"/>
  </r>
  <r>
    <s v="SKE-304686"/>
    <d v="2024-07-11T00:00:00"/>
    <s v="In-Store"/>
    <s v="DP081891"/>
    <s v="Upton"/>
    <s v="DN21"/>
    <s v="England"/>
    <x v="0"/>
    <s v="01JZ3N52H92FFJAQWHR0RG5YY2"/>
    <s v="Fall-Themed Table Runner"/>
    <s v="Home"/>
    <s v="Seasonal Home Decor"/>
    <n v="19.989999999999998"/>
    <n v="5.9969999999999999"/>
    <n v="8"/>
    <n v="0.37"/>
    <n v="1"/>
    <s v="Home"/>
    <b v="0"/>
    <s v="Home"/>
    <x v="8"/>
  </r>
  <r>
    <s v="HUT-678446"/>
    <d v="2024-11-08T00:00:00"/>
    <s v="Online"/>
    <s v="HJ024431"/>
    <s v="Belfast"/>
    <s v="BT2"/>
    <s v="Northern Ireland"/>
    <x v="0"/>
    <s v="01JZ3NCGXV2V0M59ATFCWZYC82"/>
    <s v="LED Christmas Lights"/>
    <s v="Home"/>
    <s v="Seasonal Home Decor"/>
    <n v="29.99"/>
    <n v="8.9969999999999999"/>
    <n v="12"/>
    <n v="7.0000000000000007E-2"/>
    <n v="1"/>
    <s v="Home"/>
    <b v="0"/>
    <s v="Home"/>
    <x v="8"/>
  </r>
  <r>
    <s v="DDJ-373857"/>
    <d v="2024-05-28T00:00:00"/>
    <s v="Online"/>
    <s v="HJ024431"/>
    <s v="Carlton"/>
    <s v="DL8"/>
    <s v="England"/>
    <x v="3"/>
    <s v="01JZ3NCGXV2V0M59ATFCWZYC82"/>
    <s v="LED Christmas Lights"/>
    <s v="Home"/>
    <s v="Seasonal Home Decor"/>
    <n v="29.99"/>
    <n v="8.9969999999999999"/>
    <n v="18"/>
    <n v="0.32"/>
    <n v="1"/>
    <s v="Home"/>
    <b v="0"/>
    <s v="Home"/>
    <x v="8"/>
  </r>
  <r>
    <s v="EAT-924287"/>
    <d v="2024-03-03T00:00:00"/>
    <s v="Online"/>
    <s v="ET066631"/>
    <s v="Manchester"/>
    <s v="M14"/>
    <s v="England"/>
    <x v="3"/>
    <s v="01JZ3NT7NMFRKNGSZBHWJ2PPPN"/>
    <s v="Halloween Decoration Set"/>
    <s v="Home"/>
    <s v="Seasonal Home Decor"/>
    <n v="29.99"/>
    <n v="11.996"/>
    <n v="19"/>
    <n v="0.34"/>
    <n v="1"/>
    <s v="Home"/>
    <b v="0"/>
    <s v="Home"/>
    <x v="8"/>
  </r>
  <r>
    <s v="RSD-656979"/>
    <d v="2025-02-19T00:00:00"/>
    <s v="In-Store"/>
    <s v="OA076119"/>
    <s v="West End"/>
    <s v="DN36"/>
    <s v="England"/>
    <x v="8"/>
    <s v="01JZ3NC9XX2AMSC94WCCT2YMMP"/>
    <s v="LED Christmas Tree Lights"/>
    <s v="Home"/>
    <s v="Seasonal Home Decor"/>
    <n v="36.409999999999997"/>
    <n v="11.497"/>
    <n v="11"/>
    <m/>
    <n v="1"/>
    <s v="Home"/>
    <b v="0"/>
    <s v="Home"/>
    <x v="8"/>
  </r>
  <r>
    <s v="WQF-625810"/>
    <d v="2025-02-07T00:00:00"/>
    <s v="Online"/>
    <s v="VQ012259"/>
    <s v="Upton"/>
    <s v="WF9"/>
    <s v="England"/>
    <x v="1"/>
    <s v="01JZ3NCGXV2V0M59ATFCWZYC82"/>
    <s v="LED Christmas Lights"/>
    <s v="Home"/>
    <s v="Seasonal Home Decor"/>
    <n v="31.41"/>
    <n v="9.9969999999999999"/>
    <n v="20"/>
    <n v="0.13"/>
    <n v="1"/>
    <s v="Home"/>
    <b v="0"/>
    <s v="Home"/>
    <x v="8"/>
  </r>
  <r>
    <s v="LQB-266702"/>
    <d v="2025-02-24T00:00:00"/>
    <s v="In-Store"/>
    <s v="GL049016"/>
    <s v="Norton"/>
    <s v="NN11"/>
    <s v="England"/>
    <x v="3"/>
    <s v="01JZ3NT7NMFRKNGSZBHWJ2PPPN"/>
    <s v="Halloween Decoration Set"/>
    <s v="Home"/>
    <s v="Seasonal Home Decor"/>
    <n v="31.41"/>
    <n v="12.996"/>
    <n v="15"/>
    <n v="0.08"/>
    <n v="1"/>
    <s v="Home"/>
    <b v="0"/>
    <s v="Home"/>
    <x v="8"/>
  </r>
  <r>
    <s v="ZED-648446"/>
    <d v="2025-03-12T00:00:00"/>
    <s v="Online"/>
    <s v="IL085160"/>
    <s v="Newtown"/>
    <s v="RG20"/>
    <s v="England"/>
    <x v="6"/>
    <s v="01JZ3NT7NMFRKNGSZBHWJ2PPPN"/>
    <s v="Halloween Decoration Set"/>
    <s v="Home"/>
    <s v="Seasonal Home Decor"/>
    <n v="31.41"/>
    <n v="12.996"/>
    <n v="11"/>
    <n v="0.16"/>
    <n v="1"/>
    <s v="Home"/>
    <b v="0"/>
    <s v="Home"/>
    <x v="8"/>
  </r>
  <r>
    <s v="BSC-811208"/>
    <d v="2025-01-24T00:00:00"/>
    <s v="Online"/>
    <s v="SO014368"/>
    <s v="Bristol"/>
    <s v="BS41"/>
    <s v="England"/>
    <x v="6"/>
    <s v="01JZ3NCGXV2V0M59ATFCWZYC82"/>
    <s v="LED Christmas Lights"/>
    <s v="Home"/>
    <s v="Seasonal Home Decor"/>
    <n v="31.41"/>
    <n v="9.9969999999999999"/>
    <n v="6"/>
    <n v="0.1"/>
    <n v="1"/>
    <s v="Home"/>
    <b v="0"/>
    <s v="Home"/>
    <x v="8"/>
  </r>
  <r>
    <s v="TBW-464283"/>
    <d v="2024-05-11T00:00:00"/>
    <s v="In-Store"/>
    <s v="CS066814"/>
    <s v="Sutton"/>
    <s v="RH5"/>
    <s v="England"/>
    <x v="0"/>
    <s v="01JZ3NC9XX2AMSC94WCCT2YMMP"/>
    <s v="LED Christmas Tree Lights"/>
    <s v="Home"/>
    <s v="Seasonal Home Decor"/>
    <n v="35.99"/>
    <n v="10.497"/>
    <n v="2"/>
    <n v="0.12"/>
    <n v="1"/>
    <s v="Home"/>
    <b v="0"/>
    <s v="Home"/>
    <x v="8"/>
  </r>
  <r>
    <s v="AYO-714042"/>
    <d v="2023-12-24T00:00:00"/>
    <s v="Online"/>
    <s v="DP081891"/>
    <s v="Sutton"/>
    <s v="CT15"/>
    <s v="England"/>
    <x v="5"/>
    <s v="01JZ3N52H92FFJAQWHR0RG5YY2"/>
    <s v="Fall-Themed Table Runner"/>
    <s v="Home"/>
    <s v="Seasonal Home Decor"/>
    <n v="18.989999999999998"/>
    <n v="5.4470000000000001"/>
    <n v="4"/>
    <n v="0.19"/>
    <n v="1"/>
    <s v="Home"/>
    <b v="0"/>
    <s v="Home"/>
    <x v="8"/>
  </r>
  <r>
    <s v="SCQ-421113"/>
    <d v="2023-04-01T00:00:00"/>
    <s v="Online"/>
    <s v="DP081891"/>
    <s v="Liverpool"/>
    <s v="L33"/>
    <s v="England"/>
    <x v="6"/>
    <s v="01JZ3N52H92FFJAQWHR0RG5YY2"/>
    <s v="Fall-Themed Table Runner"/>
    <s v="Home"/>
    <s v="Seasonal Home Decor"/>
    <n v="18.989999999999998"/>
    <n v="5.4470000000000001"/>
    <n v="5"/>
    <n v="0.2"/>
    <n v="1"/>
    <s v="Home"/>
    <b v="0"/>
    <s v="Home"/>
    <x v="8"/>
  </r>
  <r>
    <s v="UCJ-613182"/>
    <d v="2023-08-16T00:00:00"/>
    <s v="Online"/>
    <s v="DP081891"/>
    <s v="Birmingham"/>
    <s v="B12"/>
    <s v="England"/>
    <x v="1"/>
    <s v="01JZ3N52H92FFJAQWHR0RG5YY2"/>
    <s v="Fall-Themed Table Runner"/>
    <s v="Home"/>
    <s v="Seasonal Home Decor"/>
    <n v="18.989999999999998"/>
    <n v="5.4470000000000001"/>
    <n v="13"/>
    <n v="0.2"/>
    <n v="1"/>
    <s v="Home"/>
    <b v="0"/>
    <s v="Home"/>
    <x v="8"/>
  </r>
  <r>
    <s v="SGG-652075"/>
    <d v="2023-04-18T00:00:00"/>
    <s v="Online"/>
    <s v="FI023849"/>
    <s v="Swindon"/>
    <s v="SN1"/>
    <s v="England"/>
    <x v="9"/>
    <s v="01JZ3NC9XX2AMSC94WCCT2YMMP"/>
    <s v="LED Christmas Tree Lights"/>
    <s v="Home"/>
    <s v="Seasonal Home Decor"/>
    <n v="34.14"/>
    <n v="9.9969999999999999"/>
    <n v="5"/>
    <n v="0.13"/>
    <n v="1"/>
    <s v="Home"/>
    <b v="0"/>
    <s v="Home"/>
    <x v="8"/>
  </r>
  <r>
    <s v="HPI-538498"/>
    <d v="2023-08-30T00:00:00"/>
    <s v="Online"/>
    <s v="LR071683"/>
    <s v="London"/>
    <s v="WC2H"/>
    <s v="England"/>
    <x v="8"/>
    <s v="01JZ3NT7NMFRKNGSZBHWJ2PPPN"/>
    <s v="Halloween Decoration Set"/>
    <s v="Home"/>
    <s v="Seasonal Home Decor"/>
    <n v="29.24"/>
    <n v="11.746"/>
    <n v="18"/>
    <n v="0.02"/>
    <n v="1"/>
    <s v="Home"/>
    <b v="0"/>
    <s v="Home"/>
    <x v="8"/>
  </r>
  <r>
    <s v="KFW-860270"/>
    <d v="2023-12-11T00:00:00"/>
    <s v="Online"/>
    <s v="HO019535"/>
    <s v="Pentre"/>
    <s v="SY4"/>
    <s v="Wales"/>
    <x v="0"/>
    <s v="01JZ3NC9XX2AMSC94WCCT2YMMP"/>
    <s v="LED Christmas Tree Lights"/>
    <s v="Home"/>
    <s v="Seasonal Home Decor"/>
    <n v="34.24"/>
    <n v="10.247"/>
    <n v="18"/>
    <n v="0.04"/>
    <n v="1"/>
    <s v="Home"/>
    <b v="0"/>
    <s v="Home"/>
    <x v="8"/>
  </r>
  <r>
    <s v="DTR-089951"/>
    <d v="2023-05-24T00:00:00"/>
    <s v="In-Store"/>
    <s v="GG001675"/>
    <s v="Ford"/>
    <s v="GL54"/>
    <s v="England"/>
    <x v="1"/>
    <s v="01JZ3NCGXV2V0M59ATFCWZYC82"/>
    <s v="LED Christmas Lights"/>
    <s v="Home"/>
    <s v="Seasonal Home Decor"/>
    <n v="29.24"/>
    <n v="8.7469999999999999"/>
    <n v="8"/>
    <n v="0.08"/>
    <n v="1"/>
    <s v="Home"/>
    <b v="0"/>
    <s v="Home"/>
    <x v="8"/>
  </r>
  <r>
    <s v="TBR-437365"/>
    <d v="2024-02-21T00:00:00"/>
    <s v="Online"/>
    <s v="ZN054007"/>
    <s v="Denton"/>
    <s v="M34"/>
    <s v="England"/>
    <x v="5"/>
    <s v="01JZ3N57PJBMCRKNHRYGWGA0C8"/>
    <s v="Pumpkin Spice Cookies"/>
    <s v="Food - Bakery"/>
    <s v="Seasonal Items"/>
    <n v="3.29"/>
    <n v="0.98699999999999999"/>
    <n v="8"/>
    <n v="0.06"/>
    <n v="8"/>
    <s v="Food - Bakery"/>
    <b v="0"/>
    <s v="Food"/>
    <x v="12"/>
  </r>
  <r>
    <s v="TML-064718"/>
    <d v="2023-11-22T00:00:00"/>
    <s v="In-Store"/>
    <s v="ZN054007"/>
    <s v="Kingston"/>
    <s v="DT10"/>
    <s v="England"/>
    <x v="7"/>
    <s v="01JZ3N57PJBMCRKNHRYGWGA0C8"/>
    <s v="Pumpkin Spice Cookies"/>
    <s v="Food - Bakery"/>
    <s v="Seasonal Items"/>
    <n v="2.44"/>
    <n v="0.48699999999999999"/>
    <n v="20"/>
    <m/>
    <n v="8"/>
    <s v="Food - Bakery"/>
    <b v="0"/>
    <s v="Food"/>
    <x v="12"/>
  </r>
  <r>
    <s v="GNL-340466"/>
    <d v="2025-03-10T00:00:00"/>
    <s v="Online"/>
    <s v="ZN054007"/>
    <s v="London"/>
    <s v="SW1E"/>
    <s v="England"/>
    <x v="1"/>
    <s v="01JZ3N57PJBMCRKNHRYGWGA0C8"/>
    <s v="Pumpkin Spice Cookies"/>
    <s v="Food - Bakery"/>
    <s v="Seasonal Items"/>
    <n v="3.29"/>
    <n v="0.98699999999999999"/>
    <n v="12"/>
    <n v="0.16"/>
    <n v="8"/>
    <s v="Food - Bakery"/>
    <b v="0"/>
    <s v="Food"/>
    <x v="12"/>
  </r>
  <r>
    <s v="UDX-106486"/>
    <d v="2024-02-02T00:00:00"/>
    <s v="In-Store"/>
    <s v="ZN054007"/>
    <s v="West End"/>
    <s v="DN36"/>
    <s v="England"/>
    <x v="6"/>
    <s v="01JZ3N57PJBMCRKNHRYGWGA0C8"/>
    <s v="Pumpkin Spice Cookies"/>
    <s v="Food - Bakery"/>
    <s v="Seasonal Items"/>
    <n v="3.29"/>
    <n v="0.98699999999999999"/>
    <n v="18"/>
    <n v="0.08"/>
    <n v="8"/>
    <s v="Food - Bakery"/>
    <b v="0"/>
    <s v="Food"/>
    <x v="12"/>
  </r>
  <r>
    <s v="FSX-327114"/>
    <d v="2024-10-31T00:00:00"/>
    <s v="In-Store"/>
    <s v="ZN054007"/>
    <s v="Upton"/>
    <s v="DN21"/>
    <s v="England"/>
    <x v="2"/>
    <s v="01JZ3N57PJBMCRKNHRYGWGA0C8"/>
    <s v="Pumpkin Spice Cookies"/>
    <s v="Food - Bakery"/>
    <s v="Seasonal Items"/>
    <n v="3.29"/>
    <n v="0.98699999999999999"/>
    <n v="20"/>
    <n v="0.06"/>
    <n v="8"/>
    <s v="Food - Bakery"/>
    <b v="0"/>
    <s v="Food"/>
    <x v="12"/>
  </r>
  <r>
    <s v="EBY-088186"/>
    <d v="2024-02-08T00:00:00"/>
    <s v="In-Store"/>
    <s v="ZN054007"/>
    <s v="Preston"/>
    <s v="PR1"/>
    <s v="England"/>
    <x v="7"/>
    <s v="01JZ3N57PJBMCRKNHRYGWGA0C8"/>
    <s v="Pumpkin Spice Cookies"/>
    <s v="Food - Bakery"/>
    <s v="Seasonal Items"/>
    <n v="3.29"/>
    <n v="0.98699999999999999"/>
    <n v="7"/>
    <n v="0.2"/>
    <n v="8"/>
    <s v="Food - Bakery"/>
    <b v="0"/>
    <s v="Food"/>
    <x v="12"/>
  </r>
  <r>
    <s v="GJA-807697"/>
    <d v="2024-02-08T00:00:00"/>
    <s v="Online"/>
    <s v="FM038251"/>
    <s v="Bradford"/>
    <s v="BD7"/>
    <s v="England"/>
    <x v="7"/>
    <s v="01JZ3NC8SCJFTY3F2W62MS92B7"/>
    <s v="Herbed Couscous"/>
    <s v="Food - Grains"/>
    <s v="Seasoned Grains"/>
    <n v="2.4900000000000002"/>
    <n v="0.747"/>
    <n v="16"/>
    <n v="0.11"/>
    <n v="8"/>
    <s v="Food - Grains"/>
    <b v="0"/>
    <s v="Food"/>
    <x v="58"/>
  </r>
  <r>
    <s v="LHU-302261"/>
    <d v="2024-04-10T00:00:00"/>
    <s v="In-Store"/>
    <s v="FM038251"/>
    <s v="Seaton"/>
    <s v="LE15"/>
    <s v="England"/>
    <x v="9"/>
    <s v="01JZ3NC8SCJFTY3F2W62MS92B7"/>
    <s v="Herbed Couscous"/>
    <s v="Food - Grains"/>
    <s v="Seasoned Grains"/>
    <n v="2.4900000000000002"/>
    <n v="0.747"/>
    <n v="10"/>
    <n v="0.36"/>
    <n v="8"/>
    <s v="Food - Grains"/>
    <b v="0"/>
    <s v="Food"/>
    <x v="58"/>
  </r>
  <r>
    <s v="HEP-288285"/>
    <d v="2024-01-01T00:00:00"/>
    <s v="In-Store"/>
    <s v="FM038251"/>
    <s v="Aston"/>
    <s v="TF6"/>
    <s v="England"/>
    <x v="0"/>
    <s v="01JZ3NC8SCJFTY3F2W62MS92B7"/>
    <s v="Herbed Couscous"/>
    <s v="Food - Grains"/>
    <s v="Seasoned Grains"/>
    <n v="2.4900000000000002"/>
    <n v="0.747"/>
    <n v="3"/>
    <m/>
    <n v="8"/>
    <s v="Food - Grains"/>
    <b v="0"/>
    <s v="Food"/>
    <x v="58"/>
  </r>
  <r>
    <s v="MGS-089868"/>
    <d v="2023-05-05T00:00:00"/>
    <s v="In-Store"/>
    <s v="FM038251"/>
    <s v="Upton"/>
    <s v="DN21"/>
    <s v="England"/>
    <x v="3"/>
    <s v="01JZ3NC8SCJFTY3F2W62MS92B7"/>
    <s v="Herbed Couscous"/>
    <s v="Food - Grains"/>
    <s v="Seasoned Grains"/>
    <n v="1.64"/>
    <n v="0.247"/>
    <n v="1"/>
    <n v="0.4"/>
    <n v="8"/>
    <s v="Food - Grains"/>
    <b v="0"/>
    <s v="Food"/>
    <x v="58"/>
  </r>
  <r>
    <s v="YYF-766083"/>
    <d v="2023-09-12T00:00:00"/>
    <s v="Online"/>
    <s v="FM038251"/>
    <s v="Ford"/>
    <s v="GL54"/>
    <s v="England"/>
    <x v="7"/>
    <s v="01JZ3NC8SCJFTY3F2W62MS92B7"/>
    <s v="Herbed Couscous"/>
    <s v="Food - Grains"/>
    <s v="Seasoned Grains"/>
    <n v="1.64"/>
    <n v="0.247"/>
    <n v="3"/>
    <n v="0.09"/>
    <n v="8"/>
    <s v="Food - Grains"/>
    <b v="0"/>
    <s v="Food"/>
    <x v="58"/>
  </r>
  <r>
    <s v="UYT-137720"/>
    <d v="2023-07-28T00:00:00"/>
    <s v="Online"/>
    <s v="FM038251"/>
    <s v="Whitchurch"/>
    <s v="BS14"/>
    <s v="England"/>
    <x v="8"/>
    <s v="01JZ3NC8SCJFTY3F2W62MS92B7"/>
    <s v="Herbed Couscous"/>
    <s v="Food - Grains"/>
    <s v="Seasoned Grains"/>
    <n v="1.64"/>
    <n v="0.247"/>
    <n v="13"/>
    <n v="0.17"/>
    <n v="8"/>
    <s v="Food - Grains"/>
    <b v="0"/>
    <s v="Food"/>
    <x v="58"/>
  </r>
  <r>
    <s v="NFA-252880"/>
    <d v="2025-02-01T00:00:00"/>
    <s v="Online"/>
    <s v="FM038251"/>
    <s v="Marston"/>
    <s v="ST20"/>
    <s v="England"/>
    <x v="9"/>
    <s v="01JZ3NC8SCJFTY3F2W62MS92B7"/>
    <s v="Herbed Couscous"/>
    <s v="Food - Grains"/>
    <s v="Seasoned Grains"/>
    <n v="2.4900000000000002"/>
    <n v="0.747"/>
    <n v="4"/>
    <n v="0.27"/>
    <n v="8"/>
    <s v="Food - Grains"/>
    <b v="0"/>
    <s v="Food"/>
    <x v="58"/>
  </r>
  <r>
    <s v="MKT-444944"/>
    <d v="2024-05-11T00:00:00"/>
    <s v="In-Store"/>
    <s v="FM038251"/>
    <s v="Aston"/>
    <s v="TF6"/>
    <s v="England"/>
    <x v="5"/>
    <s v="01JZ3NC8SCJFTY3F2W62MS92B7"/>
    <s v="Herbed Couscous"/>
    <s v="Food - Grains"/>
    <s v="Seasoned Grains"/>
    <n v="2.4900000000000002"/>
    <n v="0.747"/>
    <n v="4"/>
    <n v="0.13"/>
    <n v="8"/>
    <s v="Food - Grains"/>
    <b v="0"/>
    <s v="Food"/>
    <x v="58"/>
  </r>
  <r>
    <s v="ABZ-342093"/>
    <d v="2023-11-05T00:00:00"/>
    <s v="Online"/>
    <s v="FM038251"/>
    <s v="Sutton"/>
    <s v="CT15"/>
    <s v="England"/>
    <x v="5"/>
    <s v="01JZ3NC8SCJFTY3F2W62MS92B7"/>
    <s v="Herbed Couscous"/>
    <s v="Food - Grains"/>
    <s v="Seasoned Grains"/>
    <n v="2.4900000000000002"/>
    <n v="0.747"/>
    <n v="15"/>
    <m/>
    <n v="8"/>
    <s v="Food - Grains"/>
    <b v="0"/>
    <s v="Food"/>
    <x v="58"/>
  </r>
  <r>
    <s v="YXS-236105"/>
    <d v="2024-03-01T00:00:00"/>
    <s v="In-Store"/>
    <s v="ME044653"/>
    <s v="Ashley"/>
    <s v="SN13"/>
    <s v="England"/>
    <x v="6"/>
    <s v="01JZ3N5D553RF553K9PBW206JY"/>
    <s v="Chili Powder"/>
    <s v="Food - Spices"/>
    <s v="Seasoning Blends"/>
    <n v="2.09"/>
    <n v="0.627"/>
    <n v="14"/>
    <n v="0.35"/>
    <n v="8"/>
    <s v="Food - Spices"/>
    <b v="0"/>
    <s v="Food"/>
    <x v="68"/>
  </r>
  <r>
    <s v="YGX-439867"/>
    <d v="2024-11-05T00:00:00"/>
    <s v="Online"/>
    <s v="GF041209"/>
    <s v="Linton"/>
    <s v="BD23"/>
    <s v="England"/>
    <x v="0"/>
    <s v="01JZ3N59TT5SX2J91VDNF2PCSZ"/>
    <s v="Smoked Paprika"/>
    <s v="Food - Spices"/>
    <s v="Seasoning Blends"/>
    <n v="2.99"/>
    <n v="0.89700000000000002"/>
    <n v="15"/>
    <n v="0.18"/>
    <n v="8"/>
    <s v="Food - Spices"/>
    <b v="0"/>
    <s v="Food"/>
    <x v="68"/>
  </r>
  <r>
    <s v="PHW-277522"/>
    <d v="2023-02-05T00:00:00"/>
    <s v="In-Store"/>
    <s v="SO014368"/>
    <s v="Sheffield"/>
    <s v="S1"/>
    <s v="England"/>
    <x v="1"/>
    <s v="01JZ3N53PKCK563EBW9WEX67GG"/>
    <s v="Cajun Seasoning"/>
    <s v="Food - Spices"/>
    <s v="Seasoning Blends"/>
    <n v="0.99"/>
    <n v="4.7E-2"/>
    <n v="17"/>
    <n v="0.38"/>
    <n v="8"/>
    <s v="Food - Spices"/>
    <b v="0"/>
    <s v="Food"/>
    <x v="68"/>
  </r>
  <r>
    <s v="WQY-377794"/>
    <d v="2023-11-12T00:00:00"/>
    <s v="In-Store"/>
    <s v="SO014368"/>
    <s v="Wirral"/>
    <s v="CH48"/>
    <s v="England"/>
    <x v="9"/>
    <s v="01JZ3N53PKCK563EBW9WEX67GG"/>
    <s v="Cajun Seasoning"/>
    <s v="Food - Spices"/>
    <s v="Seasoning Blends"/>
    <n v="0.99"/>
    <n v="4.7E-2"/>
    <n v="19"/>
    <n v="0.22"/>
    <n v="8"/>
    <s v="Food - Spices"/>
    <b v="0"/>
    <s v="Food"/>
    <x v="68"/>
  </r>
  <r>
    <s v="ZIP-317961"/>
    <d v="2023-10-09T00:00:00"/>
    <s v="Online"/>
    <s v="SO014368"/>
    <s v="Aston"/>
    <s v="TF6"/>
    <s v="England"/>
    <x v="3"/>
    <s v="01JZ3N53PKCK563EBW9WEX67GG"/>
    <s v="Cajun Seasoning"/>
    <s v="Food - Spices"/>
    <s v="Seasoning Blends"/>
    <n v="0.99"/>
    <n v="4.7E-2"/>
    <n v="6"/>
    <n v="0.22"/>
    <n v="8"/>
    <s v="Food - Spices"/>
    <b v="0"/>
    <s v="Food"/>
    <x v="68"/>
  </r>
  <r>
    <s v="JRE-777685"/>
    <d v="2023-06-18T00:00:00"/>
    <s v="Online"/>
    <s v="ME044653"/>
    <s v="Preston"/>
    <s v="PR1"/>
    <s v="England"/>
    <x v="5"/>
    <s v="01JZ3N5D553RF553K9PBW206JY"/>
    <s v="Chili Powder"/>
    <s v="Food - Spices"/>
    <s v="Seasoning Blends"/>
    <n v="1.24"/>
    <n v="0.127"/>
    <n v="19"/>
    <n v="0.15"/>
    <n v="8"/>
    <s v="Food - Spices"/>
    <b v="0"/>
    <s v="Food"/>
    <x v="68"/>
  </r>
  <r>
    <s v="DWT-965487"/>
    <d v="2023-10-05T00:00:00"/>
    <s v="Online"/>
    <s v="ME044653"/>
    <s v="London"/>
    <s v="W1F"/>
    <s v="England"/>
    <x v="0"/>
    <s v="01JZ3N5D553RF553K9PBW206JY"/>
    <s v="Chili Powder"/>
    <s v="Food - Spices"/>
    <s v="Seasoning Blends"/>
    <n v="1.24"/>
    <n v="0.127"/>
    <n v="16"/>
    <n v="0.01"/>
    <n v="8"/>
    <s v="Food - Spices"/>
    <b v="0"/>
    <s v="Food"/>
    <x v="68"/>
  </r>
  <r>
    <s v="VYE-051298"/>
    <d v="2023-06-24T00:00:00"/>
    <s v="Online"/>
    <s v="ME044653"/>
    <s v="Belfast"/>
    <s v="BT2"/>
    <s v="Northern Ireland"/>
    <x v="0"/>
    <s v="01JZ3N5D553RF553K9PBW206JY"/>
    <s v="Chili Powder"/>
    <s v="Food - Spices"/>
    <s v="Seasoning Blends"/>
    <n v="1.24"/>
    <n v="0.127"/>
    <n v="18"/>
    <m/>
    <n v="8"/>
    <s v="Food - Spices"/>
    <b v="0"/>
    <s v="Food"/>
    <x v="68"/>
  </r>
  <r>
    <s v="VSX-622513"/>
    <d v="2023-12-12T00:00:00"/>
    <s v="In-Store"/>
    <s v="ME044653"/>
    <s v="Seaton"/>
    <s v="LE15"/>
    <s v="England"/>
    <x v="7"/>
    <s v="01JZ3N5D553RF553K9PBW206JY"/>
    <s v="Chili Powder"/>
    <s v="Food - Spices"/>
    <s v="Seasoning Blends"/>
    <n v="1.24"/>
    <n v="0.127"/>
    <n v="17"/>
    <n v="0.03"/>
    <n v="8"/>
    <s v="Food - Spices"/>
    <b v="0"/>
    <s v="Food"/>
    <x v="68"/>
  </r>
  <r>
    <s v="LZY-718780"/>
    <d v="2023-03-22T00:00:00"/>
    <s v="In-Store"/>
    <s v="ME044653"/>
    <s v="Birmingham"/>
    <s v="B40"/>
    <s v="England"/>
    <x v="2"/>
    <s v="01JZ3N5D553RF553K9PBW206JY"/>
    <s v="Chili Powder"/>
    <s v="Food - Spices"/>
    <s v="Seasoning Blends"/>
    <n v="1.24"/>
    <n v="0.127"/>
    <n v="17"/>
    <n v="0.34"/>
    <n v="8"/>
    <s v="Food - Spices"/>
    <b v="0"/>
    <s v="Food"/>
    <x v="68"/>
  </r>
  <r>
    <s v="IQM-081846"/>
    <d v="2023-01-08T00:00:00"/>
    <s v="In-Store"/>
    <s v="ME044653"/>
    <s v="Manchester"/>
    <s v="M14"/>
    <s v="England"/>
    <x v="3"/>
    <s v="01JZ3N5D553RF553K9PBW206JY"/>
    <s v="Chili Powder"/>
    <s v="Food - Spices"/>
    <s v="Seasoning Blends"/>
    <n v="1.24"/>
    <n v="0.127"/>
    <n v="15"/>
    <n v="0.24"/>
    <n v="8"/>
    <s v="Food - Spices"/>
    <b v="0"/>
    <s v="Food"/>
    <x v="68"/>
  </r>
  <r>
    <s v="JHE-975043"/>
    <d v="2025-01-20T00:00:00"/>
    <s v="In-Store"/>
    <s v="GF041209"/>
    <s v="Eaton"/>
    <s v="DN22"/>
    <s v="England"/>
    <x v="6"/>
    <s v="01JZ3N59TT5SX2J91VDNF2PCSZ"/>
    <s v="Smoked Paprika"/>
    <s v="Food - Spices"/>
    <s v="Seasoning Blends"/>
    <n v="2.99"/>
    <n v="0.89700000000000002"/>
    <n v="6"/>
    <n v="0.32"/>
    <n v="8"/>
    <s v="Food - Spices"/>
    <b v="0"/>
    <s v="Food"/>
    <x v="68"/>
  </r>
  <r>
    <s v="SKE-210825"/>
    <d v="2024-02-18T00:00:00"/>
    <s v="Online"/>
    <s v="GF041209"/>
    <s v="Whitchurch"/>
    <s v="BS14"/>
    <s v="England"/>
    <x v="6"/>
    <s v="01JZ3N59TT5SX2J91VDNF2PCSZ"/>
    <s v="Smoked Paprika"/>
    <s v="Food - Spices"/>
    <s v="Seasoning Blends"/>
    <n v="2.99"/>
    <n v="0.89700000000000002"/>
    <n v="17"/>
    <n v="0.28000000000000003"/>
    <n v="8"/>
    <s v="Food - Spices"/>
    <b v="0"/>
    <s v="Food"/>
    <x v="68"/>
  </r>
  <r>
    <s v="HEW-427468"/>
    <d v="2025-02-26T00:00:00"/>
    <s v="Online"/>
    <s v="GF041209"/>
    <s v="Norton"/>
    <s v="S8"/>
    <s v="England"/>
    <x v="2"/>
    <s v="01JZ3N59TT5SX2J91VDNF2PCSZ"/>
    <s v="Smoked Paprika"/>
    <s v="Food - Spices"/>
    <s v="Seasoning Blends"/>
    <n v="2.99"/>
    <n v="0.89700000000000002"/>
    <n v="5"/>
    <n v="0.14000000000000001"/>
    <n v="8"/>
    <s v="Food - Spices"/>
    <b v="0"/>
    <s v="Food"/>
    <x v="68"/>
  </r>
  <r>
    <s v="JQQ-755481"/>
    <d v="2023-10-19T00:00:00"/>
    <s v="Online"/>
    <s v="ME044653"/>
    <s v="Hatton"/>
    <s v="CV35"/>
    <s v="England"/>
    <x v="2"/>
    <s v="01JZ3N5D553RF553K9PBW206JY"/>
    <s v="Chili Powder"/>
    <s v="Food - Spices"/>
    <s v="Seasoning Blends"/>
    <n v="2.09"/>
    <n v="0.627"/>
    <n v="11"/>
    <n v="0.3"/>
    <n v="8"/>
    <s v="Food - Spices"/>
    <b v="0"/>
    <s v="Food"/>
    <x v="68"/>
  </r>
  <r>
    <s v="GXZ-232528"/>
    <d v="2023-05-01T00:00:00"/>
    <s v="In-Store"/>
    <s v="GF041209"/>
    <s v="Aston"/>
    <s v="TF6"/>
    <s v="England"/>
    <x v="3"/>
    <s v="01JZ3N59TT5SX2J91VDNF2PCSZ"/>
    <s v="Smoked Paprika"/>
    <s v="Food - Spices"/>
    <s v="Seasoning Blends"/>
    <n v="2.99"/>
    <n v="0.89700000000000002"/>
    <n v="4"/>
    <n v="0.16"/>
    <n v="8"/>
    <s v="Food - Spices"/>
    <b v="0"/>
    <s v="Food"/>
    <x v="68"/>
  </r>
  <r>
    <s v="UFJ-795958"/>
    <d v="2024-01-02T00:00:00"/>
    <s v="Online"/>
    <s v="GF041209"/>
    <s v="Liverpool"/>
    <s v="L74"/>
    <s v="England"/>
    <x v="1"/>
    <s v="01JZ3N59TT5SX2J91VDNF2PCSZ"/>
    <s v="Smoked Paprika"/>
    <s v="Food - Spices"/>
    <s v="Seasoning Blends"/>
    <n v="2.99"/>
    <n v="0.89700000000000002"/>
    <n v="6"/>
    <n v="0.28000000000000003"/>
    <n v="8"/>
    <s v="Food - Spices"/>
    <b v="0"/>
    <s v="Food"/>
    <x v="68"/>
  </r>
  <r>
    <s v="WCG-398394"/>
    <d v="2024-04-15T00:00:00"/>
    <s v="Online"/>
    <s v="ME044653"/>
    <s v="Liverpool"/>
    <s v="L74"/>
    <s v="England"/>
    <x v="9"/>
    <s v="01JZ3N5D553RF553K9PBW206JY"/>
    <s v="Chili Powder"/>
    <s v="Food - Spices"/>
    <s v="Seasoning Blends"/>
    <n v="2.09"/>
    <n v="0.627"/>
    <n v="15"/>
    <n v="0.18"/>
    <n v="8"/>
    <s v="Food - Spices"/>
    <b v="0"/>
    <s v="Food"/>
    <x v="68"/>
  </r>
  <r>
    <s v="KFQ-574978"/>
    <d v="2024-12-01T00:00:00"/>
    <s v="Online"/>
    <s v="ME044653"/>
    <s v="Ford"/>
    <s v="GL54"/>
    <s v="England"/>
    <x v="8"/>
    <s v="01JZ3N5D553RF553K9PBW206JY"/>
    <s v="Chili Powder"/>
    <s v="Food - Spices"/>
    <s v="Seasoning Blends"/>
    <n v="2.09"/>
    <n v="0.627"/>
    <n v="17"/>
    <n v="0"/>
    <n v="8"/>
    <s v="Food - Spices"/>
    <b v="0"/>
    <s v="Food"/>
    <x v="68"/>
  </r>
  <r>
    <s v="QTJ-453216"/>
    <d v="2024-07-06T00:00:00"/>
    <s v="In-Store"/>
    <s v="AX023223"/>
    <s v="Halton"/>
    <s v="LS9"/>
    <s v="England"/>
    <x v="0"/>
    <s v="01JZ3NT1G7R5ZP4Z6QM65SZ81H"/>
    <s v="Potato Wedge Seasoning"/>
    <s v="Food - Condiments"/>
    <s v="Seasoning Blends"/>
    <n v="2.4900000000000002"/>
    <n v="0.996"/>
    <n v="4"/>
    <n v="0.02"/>
    <n v="8"/>
    <s v="Food - Condiments"/>
    <b v="0"/>
    <s v="Food"/>
    <x v="13"/>
  </r>
  <r>
    <s v="DJV-691389"/>
    <d v="2024-11-02T00:00:00"/>
    <s v="In-Store"/>
    <s v="AX023223"/>
    <s v="East End"/>
    <s v="BH21"/>
    <s v="England"/>
    <x v="1"/>
    <s v="01JZ3NT1G7R5ZP4Z6QM65SZ81H"/>
    <s v="Potato Wedge Seasoning"/>
    <s v="Food - Condiments"/>
    <s v="Seasoning Blends"/>
    <n v="2.4900000000000002"/>
    <n v="0.996"/>
    <n v="9"/>
    <n v="0.12"/>
    <n v="8"/>
    <s v="Food - Condiments"/>
    <b v="0"/>
    <s v="Food"/>
    <x v="13"/>
  </r>
  <r>
    <s v="QUV-406560"/>
    <d v="2024-02-13T00:00:00"/>
    <s v="Online"/>
    <s v="CC017502"/>
    <s v="London"/>
    <s v="EC3M"/>
    <s v="England"/>
    <x v="6"/>
    <s v="01JZ3N5A6YJ1CY5PGY0Y2RB3J5"/>
    <s v="Spicy Beef Taco Mix"/>
    <s v="Food - Condiments"/>
    <s v="Seasoning Blends"/>
    <n v="1.99"/>
    <n v="0.59699999999999998"/>
    <n v="11"/>
    <n v="0.19"/>
    <n v="8"/>
    <s v="Food - Condiments"/>
    <b v="0"/>
    <s v="Food"/>
    <x v="13"/>
  </r>
  <r>
    <s v="PIM-545570"/>
    <d v="2024-03-07T00:00:00"/>
    <s v="Online"/>
    <s v="RH048188"/>
    <s v="Preston"/>
    <s v="PR1"/>
    <s v="England"/>
    <x v="9"/>
    <s v="01JZ3NT1G7R5ZP4Z6QM65SZ81H"/>
    <s v="Potato Wedge Seasoning"/>
    <s v="Food - Condiments"/>
    <s v="Seasoning Blends"/>
    <n v="3.49"/>
    <n v="0.996"/>
    <n v="11"/>
    <n v="0.13"/>
    <n v="8"/>
    <s v="Food - Condiments"/>
    <b v="0"/>
    <s v="Food"/>
    <x v="13"/>
  </r>
  <r>
    <s v="XRP-824461"/>
    <d v="2023-07-24T00:00:00"/>
    <s v="Online"/>
    <s v="AX023223"/>
    <s v="Halton"/>
    <s v="LS9"/>
    <s v="England"/>
    <x v="1"/>
    <s v="01JZ3NT1G7R5ZP4Z6QM65SZ81H"/>
    <s v="Potato Wedge Seasoning"/>
    <s v="Food - Condiments"/>
    <s v="Seasoning Blends"/>
    <n v="1.64"/>
    <n v="0.496"/>
    <n v="16"/>
    <n v="0.32"/>
    <n v="8"/>
    <s v="Food - Condiments"/>
    <b v="0"/>
    <s v="Food"/>
    <x v="13"/>
  </r>
  <r>
    <s v="BIM-901074"/>
    <d v="2023-10-20T00:00:00"/>
    <s v="Online"/>
    <s v="AX023223"/>
    <s v="Sheffield"/>
    <s v="S33"/>
    <s v="England"/>
    <x v="8"/>
    <s v="01JZ3NT1G7R5ZP4Z6QM65SZ81H"/>
    <s v="Potato Wedge Seasoning"/>
    <s v="Food - Condiments"/>
    <s v="Seasoning Blends"/>
    <n v="1.64"/>
    <n v="0.496"/>
    <n v="9"/>
    <n v="0.13"/>
    <n v="8"/>
    <s v="Food - Condiments"/>
    <b v="0"/>
    <s v="Food"/>
    <x v="13"/>
  </r>
  <r>
    <s v="AMY-993195"/>
    <d v="2023-02-15T00:00:00"/>
    <s v="Online"/>
    <s v="AX023223"/>
    <s v="Church End"/>
    <s v="N3"/>
    <m/>
    <x v="6"/>
    <s v="01JZ3NT1G7R5ZP4Z6QM65SZ81H"/>
    <s v="Potato Wedge Seasoning"/>
    <s v="Food - Condiments"/>
    <s v="Seasoning Blends"/>
    <n v="1.64"/>
    <n v="0.496"/>
    <n v="2"/>
    <n v="0.4"/>
    <n v="8"/>
    <s v="Food - Condiments"/>
    <b v="0"/>
    <s v="Food"/>
    <x v="13"/>
  </r>
  <r>
    <s v="ZDM-058934"/>
    <d v="2023-02-24T00:00:00"/>
    <s v="Online"/>
    <s v="CC017502"/>
    <s v="Carlton"/>
    <s v="DL8"/>
    <s v="England"/>
    <x v="5"/>
    <s v="01JZ3N5A6YJ1CY5PGY0Y2RB3J5"/>
    <s v="Spicy Beef Taco Mix"/>
    <s v="Food - Condiments"/>
    <s v="Seasoning Blends"/>
    <n v="1.1399999999999999"/>
    <n v="9.7000000000000003E-2"/>
    <n v="13"/>
    <n v="0.33"/>
    <n v="8"/>
    <s v="Food - Condiments"/>
    <b v="0"/>
    <s v="Food"/>
    <x v="13"/>
  </r>
  <r>
    <s v="ZQU-615953"/>
    <d v="2023-03-23T00:00:00"/>
    <s v="In-Store"/>
    <s v="CC017502"/>
    <s v="Normanton"/>
    <s v="LE15"/>
    <s v="England"/>
    <x v="5"/>
    <s v="01JZ3N5A6YJ1CY5PGY0Y2RB3J5"/>
    <s v="Spicy Beef Taco Mix"/>
    <s v="Food - Condiments"/>
    <s v="Seasoning Blends"/>
    <n v="1.1399999999999999"/>
    <n v="9.7000000000000003E-2"/>
    <n v="12"/>
    <n v="0.39"/>
    <n v="8"/>
    <s v="Food - Condiments"/>
    <b v="0"/>
    <s v="Food"/>
    <x v="13"/>
  </r>
  <r>
    <s v="NTT-535464"/>
    <d v="2023-05-06T00:00:00"/>
    <s v="Online"/>
    <s v="CC017502"/>
    <s v="Stapleford"/>
    <s v="LN6"/>
    <s v="England"/>
    <x v="1"/>
    <s v="01JZ3N5A6YJ1CY5PGY0Y2RB3J5"/>
    <s v="Spicy Beef Taco Mix"/>
    <s v="Food - Condiments"/>
    <s v="Seasoning Blends"/>
    <n v="1.1399999999999999"/>
    <n v="9.7000000000000003E-2"/>
    <n v="5"/>
    <n v="0.02"/>
    <n v="8"/>
    <s v="Food - Condiments"/>
    <b v="0"/>
    <s v="Food"/>
    <x v="13"/>
  </r>
  <r>
    <s v="CUI-011884"/>
    <d v="2023-09-07T00:00:00"/>
    <s v="Online"/>
    <s v="MC039174"/>
    <s v="Seaton"/>
    <s v="LE15"/>
    <s v="England"/>
    <x v="1"/>
    <s v="01JZ3NT1G7R5ZP4Z6QM65SZ81H"/>
    <s v="Potato Wedge Seasoning"/>
    <s v="Food - Condiments"/>
    <s v="Seasoning Blends"/>
    <n v="1.74"/>
    <n v="0.746"/>
    <n v="12"/>
    <n v="7.0000000000000007E-2"/>
    <n v="8"/>
    <s v="Food - Condiments"/>
    <b v="0"/>
    <s v="Food"/>
    <x v="13"/>
  </r>
  <r>
    <s v="RHE-253228"/>
    <d v="2024-10-15T00:00:00"/>
    <s v="In-Store"/>
    <s v="CC017502"/>
    <s v="Birmingham"/>
    <s v="B40"/>
    <s v="England"/>
    <x v="4"/>
    <s v="01JZ3N5A6YJ1CY5PGY0Y2RB3J5"/>
    <s v="Spicy Beef Taco Mix"/>
    <s v="Food - Condiments"/>
    <s v="Seasoning Blends"/>
    <n v="1.99"/>
    <n v="0.59699999999999998"/>
    <n v="7"/>
    <n v="0.11"/>
    <n v="8"/>
    <s v="Food - Condiments"/>
    <b v="0"/>
    <s v="Food"/>
    <x v="13"/>
  </r>
  <r>
    <s v="LMT-340137"/>
    <d v="2023-11-04T00:00:00"/>
    <s v="In-Store"/>
    <s v="CC017502"/>
    <s v="London"/>
    <s v="WC2H"/>
    <s v="England"/>
    <x v="2"/>
    <s v="01JZ3N5A6YJ1CY5PGY0Y2RB3J5"/>
    <s v="Spicy Beef Taco Mix"/>
    <s v="Food - Condiments"/>
    <s v="Seasoning Blends"/>
    <n v="1.99"/>
    <n v="0.59699999999999998"/>
    <n v="5"/>
    <n v="0.06"/>
    <n v="8"/>
    <s v="Food - Condiments"/>
    <b v="0"/>
    <s v="Food"/>
    <x v="13"/>
  </r>
  <r>
    <s v="GBD-331125"/>
    <d v="2024-05-13T00:00:00"/>
    <s v="Online"/>
    <s v="FQ069496"/>
    <s v="Preston"/>
    <s v="PR1"/>
    <s v="England"/>
    <x v="5"/>
    <s v="01JZ3N51WA4J6K3NJAHGZ77S13"/>
    <s v="Chili Con Carne Mix"/>
    <m/>
    <s v="Seasoning Mixes"/>
    <n v="2.99"/>
    <n v="0.89700000000000002"/>
    <n v="19"/>
    <n v="7.0000000000000007E-2"/>
    <n v="8"/>
    <s v="Food - Condiments"/>
    <b v="1"/>
    <s v="Food"/>
    <x v="13"/>
  </r>
  <r>
    <s v="BWC-162112"/>
    <d v="2023-07-14T00:00:00"/>
    <s v="Online"/>
    <s v="FQ069496"/>
    <s v="Eaton"/>
    <s v="DN22"/>
    <s v="England"/>
    <x v="9"/>
    <s v="01JZ3N51WA4J6K3NJAHGZ77S13"/>
    <s v="Chili Con Carne Mix"/>
    <m/>
    <s v="Seasoning Mixes"/>
    <n v="1.99"/>
    <n v="0.34699999999999998"/>
    <n v="19"/>
    <n v="7.0000000000000007E-2"/>
    <n v="8"/>
    <s v="Food - Condiments"/>
    <b v="1"/>
    <s v="Food"/>
    <x v="13"/>
  </r>
  <r>
    <s v="TXK-954521"/>
    <d v="2023-04-06T00:00:00"/>
    <s v="In-Store"/>
    <s v="FQ069496"/>
    <s v="Norton"/>
    <s v="S8"/>
    <s v="England"/>
    <x v="1"/>
    <s v="01JZ3N51WA4J6K3NJAHGZ77S13"/>
    <s v="Chili Con Carne Mix"/>
    <m/>
    <s v="Seasoning Mixes"/>
    <n v="1.99"/>
    <n v="0.34699999999999998"/>
    <n v="6"/>
    <n v="0.25"/>
    <n v="8"/>
    <s v="Food - Condiments"/>
    <b v="1"/>
    <s v="Food"/>
    <x v="13"/>
  </r>
  <r>
    <s v="OSL-904573"/>
    <d v="2023-02-12T00:00:00"/>
    <s v="Online"/>
    <s v="FQ069496"/>
    <s v="East End"/>
    <s v="BH21"/>
    <s v="England"/>
    <x v="7"/>
    <s v="01JZ3N51WA4J6K3NJAHGZ77S13"/>
    <s v="Chili Con Carne Mix"/>
    <m/>
    <s v="Seasoning Mixes"/>
    <n v="1.99"/>
    <n v="0.34699999999999998"/>
    <n v="7"/>
    <n v="0"/>
    <n v="8"/>
    <s v="Food - Condiments"/>
    <b v="1"/>
    <s v="Food"/>
    <x v="13"/>
  </r>
  <r>
    <s v="AGN-678222"/>
    <d v="2024-04-09T00:00:00"/>
    <s v="Online"/>
    <s v="VF019448"/>
    <s v="Kinloch"/>
    <s v="PH43"/>
    <s v="Scotland"/>
    <x v="0"/>
    <s v="01JZ3N57Z8GZ71WN04V99E3NFN"/>
    <s v="Falafel Mix"/>
    <s v="Food - Baking &amp; Cooking"/>
    <s v="Seasonings &amp; Mixes"/>
    <n v="2.79"/>
    <n v="0.83699999999999997"/>
    <n v="20"/>
    <n v="0.24"/>
    <n v="8"/>
    <s v="Food - Baking &amp; Cooking"/>
    <b v="0"/>
    <s v="Food"/>
    <x v="23"/>
  </r>
  <r>
    <s v="PUA-904830"/>
    <d v="2023-02-11T00:00:00"/>
    <s v="In-Store"/>
    <s v="VF019448"/>
    <s v="Sutton"/>
    <s v="RH5"/>
    <s v="England"/>
    <x v="4"/>
    <s v="01JZ3N57Z8GZ71WN04V99E3NFN"/>
    <s v="Falafel Mix"/>
    <s v="Food - Baking &amp; Cooking"/>
    <s v="Seasonings &amp; Mixes"/>
    <n v="1.94"/>
    <n v="0.33700000000000002"/>
    <n v="12"/>
    <m/>
    <n v="8"/>
    <s v="Food - Baking &amp; Cooking"/>
    <b v="0"/>
    <s v="Food"/>
    <x v="23"/>
  </r>
  <r>
    <s v="MGC-083826"/>
    <d v="2023-09-23T00:00:00"/>
    <s v="In-Store"/>
    <s v="VF019448"/>
    <s v="Eaton"/>
    <s v="DN22"/>
    <s v="England"/>
    <x v="7"/>
    <s v="01JZ3N57Z8GZ71WN04V99E3NFN"/>
    <s v="Falafel Mix"/>
    <s v="Food - Baking &amp; Cooking"/>
    <s v="Seasonings &amp; Mixes"/>
    <n v="1.94"/>
    <n v="0.33700000000000002"/>
    <n v="4"/>
    <n v="0.3"/>
    <n v="8"/>
    <s v="Food - Baking &amp; Cooking"/>
    <b v="0"/>
    <s v="Food"/>
    <x v="23"/>
  </r>
  <r>
    <s v="TWA-273291"/>
    <d v="2023-07-31T00:00:00"/>
    <s v="Online"/>
    <s v="VF019448"/>
    <s v="Horton"/>
    <s v="BS37"/>
    <s v="England"/>
    <x v="7"/>
    <s v="01JZ3N57Z8GZ71WN04V99E3NFN"/>
    <s v="Falafel Mix"/>
    <s v="Food - Baking &amp; Cooking"/>
    <s v="Seasonings &amp; Mixes"/>
    <n v="1.94"/>
    <n v="0.33700000000000002"/>
    <n v="9"/>
    <n v="0.32"/>
    <n v="8"/>
    <s v="Food - Baking &amp; Cooking"/>
    <b v="0"/>
    <s v="Food"/>
    <x v="23"/>
  </r>
  <r>
    <s v="PUO-272032"/>
    <d v="2025-03-17T00:00:00"/>
    <s v="Online"/>
    <s v="VF019448"/>
    <s v="London"/>
    <s v="SW1E"/>
    <s v="England"/>
    <x v="5"/>
    <s v="01JZ3N57Z8GZ71WN04V99E3NFN"/>
    <s v="Falafel Mix"/>
    <s v="Food - Baking &amp; Cooking"/>
    <s v="Seasonings &amp; Mixes"/>
    <n v="2.79"/>
    <n v="0.83699999999999997"/>
    <n v="4"/>
    <n v="0.2"/>
    <n v="8"/>
    <s v="Food - Baking &amp; Cooking"/>
    <b v="0"/>
    <s v="Food"/>
    <x v="23"/>
  </r>
  <r>
    <s v="BKO-375653"/>
    <d v="2024-11-19T00:00:00"/>
    <s v="Online"/>
    <s v="VF019448"/>
    <s v="Wootton"/>
    <s v="NN4"/>
    <s v="England"/>
    <x v="4"/>
    <s v="01JZ3N57Z8GZ71WN04V99E3NFN"/>
    <s v="Falafel Mix"/>
    <s v="Food - Baking &amp; Cooking"/>
    <s v="Seasonings &amp; Mixes"/>
    <n v="2.79"/>
    <n v="0.83699999999999997"/>
    <n v="14"/>
    <n v="0.05"/>
    <n v="8"/>
    <s v="Food - Baking &amp; Cooking"/>
    <b v="0"/>
    <s v="Food"/>
    <x v="23"/>
  </r>
  <r>
    <s v="YCZ-394777"/>
    <d v="2023-12-05T00:00:00"/>
    <s v="In-Store"/>
    <s v="VF019448"/>
    <s v="Stapleford"/>
    <s v="LN6"/>
    <s v="England"/>
    <x v="6"/>
    <s v="01JZ3N57Z8GZ71WN04V99E3NFN"/>
    <s v="Falafel Mix"/>
    <s v="Food - Baking &amp; Cooking"/>
    <s v="Seasonings &amp; Mixes"/>
    <n v="2.79"/>
    <n v="0.83699999999999997"/>
    <n v="14"/>
    <n v="0.24"/>
    <n v="8"/>
    <s v="Food - Baking &amp; Cooking"/>
    <b v="0"/>
    <s v="Food"/>
    <x v="23"/>
  </r>
  <r>
    <s v="CXL-648442"/>
    <d v="2023-11-23T00:00:00"/>
    <s v="In-Store"/>
    <s v="VF019448"/>
    <s v="Preston"/>
    <s v="PR1"/>
    <s v="England"/>
    <x v="5"/>
    <s v="01JZ3N57Z8GZ71WN04V99E3NFN"/>
    <s v="Falafel Mix"/>
    <s v="Food - Baking &amp; Cooking"/>
    <s v="Seasonings &amp; Mixes"/>
    <n v="2.79"/>
    <n v="0.83699999999999997"/>
    <n v="2"/>
    <n v="0.37"/>
    <n v="8"/>
    <s v="Food - Baking &amp; Cooking"/>
    <b v="0"/>
    <s v="Food"/>
    <x v="23"/>
  </r>
  <r>
    <s v="PKB-930952"/>
    <d v="2024-01-18T00:00:00"/>
    <s v="Online"/>
    <s v="VF019448"/>
    <s v="Liverpool"/>
    <s v="L74"/>
    <s v="England"/>
    <x v="4"/>
    <s v="01JZ3N57Z8GZ71WN04V99E3NFN"/>
    <s v="Falafel Mix"/>
    <s v="Food - Baking &amp; Cooking"/>
    <s v="Seasonings &amp; Mixes"/>
    <n v="2.79"/>
    <n v="0.83699999999999997"/>
    <n v="7"/>
    <n v="0.28999999999999998"/>
    <n v="8"/>
    <s v="Food - Baking &amp; Cooking"/>
    <b v="0"/>
    <s v="Food"/>
    <x v="23"/>
  </r>
  <r>
    <s v="FGQ-550883"/>
    <d v="2024-06-26T00:00:00"/>
    <s v="Online"/>
    <s v="VF019448"/>
    <s v="London"/>
    <s v="EC1V"/>
    <s v="England"/>
    <x v="9"/>
    <s v="01JZ3N57Z8GZ71WN04V99E3NFN"/>
    <s v="Falafel Mix"/>
    <s v="Food - Baking &amp; Cooking"/>
    <s v="Seasonings &amp; Mixes"/>
    <n v="2.79"/>
    <n v="0.83699999999999997"/>
    <n v="8"/>
    <n v="0.18"/>
    <n v="8"/>
    <s v="Food - Baking &amp; Cooking"/>
    <b v="0"/>
    <s v="Food"/>
    <x v="23"/>
  </r>
  <r>
    <s v="KEM-561953"/>
    <d v="2024-08-03T00:00:00"/>
    <s v="Online"/>
    <s v="SS011385"/>
    <s v="Bristol"/>
    <s v="BS41"/>
    <s v="England"/>
    <x v="6"/>
    <s v="01JZ3NT8TT0ASMVMSGXEYPQ0RK"/>
    <s v="Adjustable Bar Stools"/>
    <s v="Furniture"/>
    <s v="Seating"/>
    <n v="149.99"/>
    <n v="59.996000000000002"/>
    <n v="16"/>
    <n v="0.15"/>
    <n v="1"/>
    <s v="Furniture"/>
    <b v="0"/>
    <s v="Furniture"/>
    <x v="105"/>
  </r>
  <r>
    <s v="YPJ-188065"/>
    <d v="2025-01-23T00:00:00"/>
    <s v="In-Store"/>
    <s v="NL024977"/>
    <s v="Wootton"/>
    <s v="NN4"/>
    <s v="England"/>
    <x v="8"/>
    <s v="01JZ3NT8TT0ASMVMSGXEYPQ0RK"/>
    <s v="Adjustable Bar Stools"/>
    <s v="Furniture"/>
    <s v="Seating"/>
    <n v="151.41"/>
    <n v="60.996000000000002"/>
    <n v="16"/>
    <n v="0.19"/>
    <n v="1"/>
    <s v="Furniture"/>
    <b v="0"/>
    <s v="Furniture"/>
    <x v="105"/>
  </r>
  <r>
    <s v="CWM-191541"/>
    <d v="2024-06-05T00:00:00"/>
    <s v="In-Store"/>
    <s v="OT013835"/>
    <s v="Norton"/>
    <s v="NN11"/>
    <s v="England"/>
    <x v="3"/>
    <s v="01JZ3NT8TT0ASMVMSGXEYPQ0RK"/>
    <s v="Adjustable Bar Stools"/>
    <s v="Furniture"/>
    <s v="Seating"/>
    <n v="150.99"/>
    <n v="59.996000000000002"/>
    <n v="19"/>
    <n v="0.17"/>
    <n v="1"/>
    <s v="Furniture"/>
    <b v="0"/>
    <s v="Furniture"/>
    <x v="105"/>
  </r>
  <r>
    <s v="JLI-234369"/>
    <d v="2023-04-05T00:00:00"/>
    <s v="In-Store"/>
    <s v="SS011385"/>
    <s v="Ashley"/>
    <s v="SN13"/>
    <s v="England"/>
    <x v="6"/>
    <s v="01JZ3NT8TT0ASMVMSGXEYPQ0RK"/>
    <s v="Adjustable Bar Stools"/>
    <s v="Furniture"/>
    <s v="Seating"/>
    <n v="149.13999999999999"/>
    <n v="59.496000000000002"/>
    <n v="5"/>
    <n v="0.16"/>
    <n v="1"/>
    <s v="Furniture"/>
    <b v="0"/>
    <s v="Furniture"/>
    <x v="105"/>
  </r>
  <r>
    <s v="INI-643061"/>
    <d v="2023-03-09T00:00:00"/>
    <s v="In-Store"/>
    <s v="SS011385"/>
    <s v="Sutton"/>
    <s v="CT15"/>
    <s v="England"/>
    <x v="8"/>
    <s v="01JZ3NT8TT0ASMVMSGXEYPQ0RK"/>
    <s v="Adjustable Bar Stools"/>
    <s v="Furniture"/>
    <s v="Seating"/>
    <n v="149.13999999999999"/>
    <n v="59.496000000000002"/>
    <n v="11"/>
    <n v="0.02"/>
    <n v="1"/>
    <s v="Furniture"/>
    <b v="0"/>
    <s v="Furniture"/>
    <x v="105"/>
  </r>
  <r>
    <s v="IRB-180174"/>
    <d v="2023-12-27T00:00:00"/>
    <s v="Online"/>
    <s v="KS044548"/>
    <s v="Newbiggin"/>
    <s v="NE46"/>
    <s v="England"/>
    <x v="3"/>
    <s v="01JZ3NT8TT0ASMVMSGXEYPQ0RK"/>
    <s v="Adjustable Bar Stools"/>
    <s v="Furniture"/>
    <s v="Seating"/>
    <n v="149.24"/>
    <n v="59.746000000000002"/>
    <n v="20"/>
    <n v="0.01"/>
    <n v="1"/>
    <s v="Furniture"/>
    <b v="0"/>
    <s v="Furniture"/>
    <x v="105"/>
  </r>
  <r>
    <s v="WGG-554642"/>
    <d v="2023-07-08T00:00:00"/>
    <s v="Online"/>
    <s v="RO066685"/>
    <s v="Newton"/>
    <s v="NG34"/>
    <s v="England"/>
    <x v="4"/>
    <s v="01JZ3NT8TT0ASMVMSGXEYPQ0RK"/>
    <s v="Adjustable Bar Stools"/>
    <s v="Furniture"/>
    <s v="Seating"/>
    <n v="149.24"/>
    <n v="59.746000000000002"/>
    <n v="8"/>
    <n v="7.0000000000000007E-2"/>
    <n v="1"/>
    <s v="Furniture"/>
    <b v="0"/>
    <s v="Furniture"/>
    <x v="105"/>
  </r>
  <r>
    <s v="ZAG-531130"/>
    <d v="2024-01-03T00:00:00"/>
    <s v="In-Store"/>
    <s v="QJ084755"/>
    <s v="London"/>
    <s v="EC1V"/>
    <s v="England"/>
    <x v="4"/>
    <s v="01JZ3N5C2EB7MTZZYJMR2ZK923"/>
    <s v="Sunflower Seeds"/>
    <m/>
    <s v="Seeds &amp; Nuts"/>
    <n v="2.99"/>
    <n v="0.89700000000000002"/>
    <n v="12"/>
    <n v="0.08"/>
    <n v="8"/>
    <s v="Food - Health Foods"/>
    <b v="1"/>
    <s v="Food"/>
    <x v="117"/>
  </r>
  <r>
    <s v="LXN-635094"/>
    <d v="2024-09-05T00:00:00"/>
    <s v="Online"/>
    <s v="QJ084755"/>
    <s v="Horton"/>
    <s v="BS37"/>
    <s v="England"/>
    <x v="6"/>
    <s v="01JZ3N5C2EB7MTZZYJMR2ZK923"/>
    <s v="Sunflower Seeds"/>
    <m/>
    <s v="Seeds &amp; Nuts"/>
    <n v="2.99"/>
    <n v="0.89700000000000002"/>
    <n v="20"/>
    <m/>
    <n v="8"/>
    <s v="Food - Health Foods"/>
    <b v="1"/>
    <s v="Food"/>
    <x v="117"/>
  </r>
  <r>
    <s v="WDD-602015"/>
    <d v="2024-07-25T00:00:00"/>
    <s v="In-Store"/>
    <s v="QJ084755"/>
    <s v="Sutton"/>
    <s v="CT15"/>
    <s v="England"/>
    <x v="3"/>
    <s v="01JZ3N5C2EB7MTZZYJMR2ZK923"/>
    <s v="Sunflower Seeds"/>
    <m/>
    <s v="Seeds &amp; Nuts"/>
    <n v="2.99"/>
    <n v="0.89700000000000002"/>
    <n v="8"/>
    <n v="0.05"/>
    <n v="8"/>
    <s v="Food - Health Foods"/>
    <b v="1"/>
    <s v="Food"/>
    <x v="117"/>
  </r>
  <r>
    <s v="UAQ-377712"/>
    <d v="2023-05-08T00:00:00"/>
    <s v="Online"/>
    <s v="QJ084755"/>
    <s v="Aston"/>
    <s v="TF6"/>
    <m/>
    <x v="2"/>
    <s v="01JZ3N5C2EB7MTZZYJMR2ZK923"/>
    <s v="Sunflower Seeds"/>
    <m/>
    <s v="Seeds &amp; Nuts"/>
    <n v="2.14"/>
    <n v="0.39700000000000002"/>
    <n v="9"/>
    <n v="0.17"/>
    <n v="8"/>
    <s v="Food - Health Foods"/>
    <b v="1"/>
    <s v="Food"/>
    <x v="117"/>
  </r>
  <r>
    <s v="PHJ-255667"/>
    <d v="2023-07-24T00:00:00"/>
    <s v="In-Store"/>
    <s v="QJ084755"/>
    <s v="Wootton"/>
    <s v="NN4"/>
    <s v="England"/>
    <x v="7"/>
    <s v="01JZ3N5C2EB7MTZZYJMR2ZK923"/>
    <s v="Sunflower Seeds"/>
    <m/>
    <s v="Seeds &amp; Nuts"/>
    <n v="2.14"/>
    <n v="0.39700000000000002"/>
    <n v="1"/>
    <n v="0.02"/>
    <n v="8"/>
    <s v="Food - Health Foods"/>
    <b v="1"/>
    <s v="Food"/>
    <x v="117"/>
  </r>
  <r>
    <s v="LXW-911098"/>
    <d v="2023-03-31T00:00:00"/>
    <s v="Online"/>
    <s v="QJ084755"/>
    <s v="Belfast"/>
    <s v="BT2"/>
    <s v="Northern Ireland"/>
    <x v="0"/>
    <s v="01JZ3N5C2EB7MTZZYJMR2ZK923"/>
    <s v="Sunflower Seeds"/>
    <m/>
    <s v="Seeds &amp; Nuts"/>
    <n v="2.14"/>
    <n v="0.39700000000000002"/>
    <n v="11"/>
    <n v="0.37"/>
    <n v="8"/>
    <s v="Food - Health Foods"/>
    <b v="1"/>
    <s v="Food"/>
    <x v="117"/>
  </r>
  <r>
    <s v="GMG-048991"/>
    <d v="2024-11-02T00:00:00"/>
    <s v="Online"/>
    <s v="QJ084755"/>
    <s v="Kirkton"/>
    <s v="KW10"/>
    <s v="Scotland"/>
    <x v="0"/>
    <s v="01JZ3N5C2EB7MTZZYJMR2ZK923"/>
    <s v="Sunflower Seeds"/>
    <m/>
    <s v="Seeds &amp; Nuts"/>
    <n v="2.99"/>
    <n v="0.89700000000000002"/>
    <n v="5"/>
    <n v="0"/>
    <n v="8"/>
    <s v="Food - Health Foods"/>
    <b v="1"/>
    <s v="Food"/>
    <x v="117"/>
  </r>
  <r>
    <s v="SYP-574723"/>
    <d v="2024-07-03T00:00:00"/>
    <s v="Online"/>
    <s v="QJ084755"/>
    <s v="Newtown"/>
    <s v="RG20"/>
    <s v="England"/>
    <x v="3"/>
    <s v="01JZ3N5C2EB7MTZZYJMR2ZK923"/>
    <s v="Sunflower Seeds"/>
    <m/>
    <s v="Seeds &amp; Nuts"/>
    <n v="2.99"/>
    <n v="0.89700000000000002"/>
    <n v="4"/>
    <n v="0.28999999999999998"/>
    <n v="8"/>
    <s v="Food - Health Foods"/>
    <b v="1"/>
    <s v="Food"/>
    <x v="117"/>
  </r>
  <r>
    <s v="DCG-112066"/>
    <d v="2024-01-06T00:00:00"/>
    <s v="Online"/>
    <s v="QJ084755"/>
    <s v="Liverpool"/>
    <s v="L74"/>
    <s v="England"/>
    <x v="3"/>
    <s v="01JZ3N5C2EB7MTZZYJMR2ZK923"/>
    <s v="Sunflower Seeds"/>
    <m/>
    <s v="Seeds &amp; Nuts"/>
    <n v="2.99"/>
    <n v="0.89700000000000002"/>
    <n v="12"/>
    <n v="0.33"/>
    <n v="8"/>
    <s v="Food - Health Foods"/>
    <b v="1"/>
    <s v="Food"/>
    <x v="117"/>
  </r>
  <r>
    <s v="JSS-622623"/>
    <d v="2024-01-06T00:00:00"/>
    <s v="Online"/>
    <s v="QJ084755"/>
    <s v="Langley"/>
    <s v="SG4"/>
    <s v="England"/>
    <x v="3"/>
    <s v="01JZ3N5C2EB7MTZZYJMR2ZK923"/>
    <s v="Sunflower Seeds"/>
    <m/>
    <s v="Seeds &amp; Nuts"/>
    <n v="2.99"/>
    <n v="0.89700000000000002"/>
    <n v="6"/>
    <n v="0.04"/>
    <n v="8"/>
    <s v="Food - Health Foods"/>
    <b v="1"/>
    <s v="Food"/>
    <x v="117"/>
  </r>
  <r>
    <s v="CJW-149345"/>
    <d v="2024-08-04T00:00:00"/>
    <s v="Online"/>
    <s v="AP000049"/>
    <s v="Seaton"/>
    <s v="LE15"/>
    <s v="England"/>
    <x v="0"/>
    <s v="01JZ3N560ZKD035M8RAETRNP7D"/>
    <s v="Personal Security Alarm Keychain"/>
    <s v="Safety"/>
    <s v="Self-Defense Tools"/>
    <n v="10.99"/>
    <n v="3.2970000000000002"/>
    <n v="11"/>
    <n v="0.19"/>
    <n v="1"/>
    <s v="Safety"/>
    <b v="0"/>
    <s v="Safety"/>
    <x v="90"/>
  </r>
  <r>
    <s v="PUT-898024"/>
    <d v="2024-01-14T00:00:00"/>
    <s v="Online"/>
    <s v="ZD091276"/>
    <s v="Horton"/>
    <s v="BS37"/>
    <s v="England"/>
    <x v="9"/>
    <s v="01JZ3N532KPE4F5HM95N4KYMWJ"/>
    <s v="Personal Safety Alarm"/>
    <s v="Safety"/>
    <s v="Self-Defense Tools"/>
    <n v="12.99"/>
    <n v="3.8969999999999998"/>
    <n v="15"/>
    <n v="0.23"/>
    <n v="1"/>
    <s v="Safety"/>
    <b v="0"/>
    <s v="Safety"/>
    <x v="90"/>
  </r>
  <r>
    <s v="OFX-118125"/>
    <d v="2023-02-14T00:00:00"/>
    <s v="In-Store"/>
    <s v="AP000049"/>
    <s v="Walton"/>
    <s v="CV35"/>
    <s v="England"/>
    <x v="2"/>
    <s v="01JZ3N560ZKD035M8RAETRNP7D"/>
    <s v="Personal Security Alarm Keychain"/>
    <s v="Safety"/>
    <s v="Self-Defense Tools"/>
    <n v="9.99"/>
    <n v="2.7469999999999999"/>
    <n v="10"/>
    <n v="0.37"/>
    <n v="1"/>
    <s v="Safety"/>
    <b v="0"/>
    <s v="Safety"/>
    <x v="90"/>
  </r>
  <r>
    <s v="IEQ-711679"/>
    <d v="2023-05-07T00:00:00"/>
    <s v="Online"/>
    <s v="AP000049"/>
    <s v="Tullich"/>
    <s v="AB55"/>
    <s v="Scotland"/>
    <x v="0"/>
    <s v="01JZ3N560ZKD035M8RAETRNP7D"/>
    <s v="Personal Security Alarm Keychain"/>
    <s v="Safety"/>
    <s v="Self-Defense Tools"/>
    <n v="9.99"/>
    <n v="2.7469999999999999"/>
    <n v="18"/>
    <n v="0.36"/>
    <n v="1"/>
    <s v="Safety"/>
    <b v="0"/>
    <s v="Safety"/>
    <x v="90"/>
  </r>
  <r>
    <s v="OJC-401765"/>
    <d v="2025-01-27T00:00:00"/>
    <s v="In-Store"/>
    <s v="TV097382"/>
    <s v="Weston"/>
    <s v="GU32"/>
    <s v="England"/>
    <x v="0"/>
    <s v="01JZ3NSYB9GF1H0X8JXY4JP69A"/>
    <s v="Handheld Shower Head"/>
    <s v="Bathroom"/>
    <s v="Shower Accessories"/>
    <n v="36.409999999999997"/>
    <n v="14.996"/>
    <n v="15"/>
    <n v="0.16"/>
    <n v="1"/>
    <s v="Bathroom"/>
    <b v="0"/>
    <s v="Bathroom"/>
    <x v="118"/>
  </r>
  <r>
    <s v="ZSL-569835"/>
    <d v="2024-11-05T00:00:00"/>
    <s v="Online"/>
    <s v="SV005615"/>
    <s v="Whitchurch"/>
    <s v="BS14"/>
    <s v="England"/>
    <x v="6"/>
    <s v="01JZ3NSYB9GF1H0X8JXY4JP69A"/>
    <s v="Handheld Shower Head"/>
    <s v="Bathroom"/>
    <s v="Shower Accessories"/>
    <n v="35.99"/>
    <n v="13.996"/>
    <n v="12"/>
    <n v="0.14000000000000001"/>
    <n v="1"/>
    <s v="Bathroom"/>
    <b v="0"/>
    <s v="Bathroom"/>
    <x v="118"/>
  </r>
  <r>
    <s v="BNL-578897"/>
    <d v="2023-04-13T00:00:00"/>
    <s v="Online"/>
    <s v="CW067537"/>
    <s v="Burnside"/>
    <s v="EH52"/>
    <s v="Scotland"/>
    <x v="0"/>
    <s v="01JZ3NC78KQYP5KDT6DDVNYF6C"/>
    <s v="High-Pressure Handheld Shower Head"/>
    <s v="Bathroom"/>
    <s v="Shower Accessories"/>
    <n v="39.14"/>
    <n v="11.497"/>
    <n v="6"/>
    <n v="0.18"/>
    <n v="1"/>
    <s v="Bathroom"/>
    <b v="0"/>
    <s v="Bathroom"/>
    <x v="118"/>
  </r>
  <r>
    <s v="DZK-250504"/>
    <d v="2023-04-13T00:00:00"/>
    <s v="In-Store"/>
    <s v="TB044152"/>
    <s v="Seaton"/>
    <s v="LE15"/>
    <s v="England"/>
    <x v="6"/>
    <s v="01JZ3NSYB9GF1H0X8JXY4JP69A"/>
    <s v="Handheld Shower Head"/>
    <s v="Bathroom"/>
    <s v="Shower Accessories"/>
    <n v="34.24"/>
    <n v="13.746"/>
    <n v="2"/>
    <n v="0.01"/>
    <n v="1"/>
    <s v="Bathroom"/>
    <b v="0"/>
    <s v="Bathroom"/>
    <x v="118"/>
  </r>
  <r>
    <s v="FQL-304643"/>
    <d v="2023-11-13T00:00:00"/>
    <s v="In-Store"/>
    <s v="OS062407"/>
    <s v="Linton"/>
    <s v="BD23"/>
    <s v="England"/>
    <x v="5"/>
    <s v="01JZ3NSYB9GF1H0X8JXY4JP69A"/>
    <s v="Handheld Shower Head"/>
    <s v="Bathroom"/>
    <s v="Shower Accessories"/>
    <n v="34.24"/>
    <n v="13.746"/>
    <n v="7"/>
    <n v="0.01"/>
    <n v="1"/>
    <s v="Bathroom"/>
    <b v="0"/>
    <s v="Bathroom"/>
    <x v="118"/>
  </r>
  <r>
    <s v="LMW-997665"/>
    <d v="2024-04-08T00:00:00"/>
    <s v="Online"/>
    <s v="CW067537"/>
    <s v="Langley"/>
    <s v="SG4"/>
    <s v="England"/>
    <x v="4"/>
    <s v="01JZ3NC78KQYP5KDT6DDVNYF6C"/>
    <s v="High-Pressure Handheld Shower Head"/>
    <s v="Bathroom"/>
    <s v="Shower Accessories"/>
    <n v="39.99"/>
    <n v="11.997"/>
    <n v="4"/>
    <n v="0.28000000000000003"/>
    <n v="1"/>
    <s v="Bathroom"/>
    <b v="0"/>
    <s v="Bathroom"/>
    <x v="118"/>
  </r>
  <r>
    <s v="CDV-165984"/>
    <d v="2024-02-04T00:00:00"/>
    <s v="In-Store"/>
    <s v="CW067537"/>
    <s v="Horton"/>
    <s v="BS37"/>
    <s v="England"/>
    <x v="9"/>
    <s v="01JZ3NC78KQYP5KDT6DDVNYF6C"/>
    <s v="High-Pressure Handheld Shower Head"/>
    <s v="Bathroom"/>
    <s v="Shower Accessories"/>
    <n v="39.99"/>
    <n v="11.997"/>
    <n v="9"/>
    <n v="0.06"/>
    <n v="1"/>
    <s v="Bathroom"/>
    <b v="0"/>
    <s v="Bathroom"/>
    <x v="118"/>
  </r>
  <r>
    <s v="HFD-567223"/>
    <d v="2024-08-21T00:00:00"/>
    <s v="In-Store"/>
    <s v="CW067537"/>
    <s v="Upton"/>
    <s v="DN21"/>
    <s v="England"/>
    <x v="1"/>
    <s v="01JZ3NC78KQYP5KDT6DDVNYF6C"/>
    <s v="High-Pressure Handheld Shower Head"/>
    <s v="Bathroom"/>
    <s v="Shower Accessories"/>
    <n v="39.99"/>
    <n v="11.997"/>
    <n v="14"/>
    <m/>
    <n v="1"/>
    <s v="Bathroom"/>
    <b v="0"/>
    <s v="Bathroom"/>
    <x v="118"/>
  </r>
  <r>
    <s v="XYW-733380"/>
    <d v="2023-09-27T00:00:00"/>
    <s v="Online"/>
    <s v="CW067537"/>
    <s v="Wirral"/>
    <s v="CH48"/>
    <s v="England"/>
    <x v="5"/>
    <s v="01JZ3NC78KQYP5KDT6DDVNYF6C"/>
    <s v="High-Pressure Handheld Shower Head"/>
    <s v="Bathroom"/>
    <s v="Shower Accessories"/>
    <n v="39.99"/>
    <n v="11.997"/>
    <n v="8"/>
    <n v="0.02"/>
    <n v="1"/>
    <s v="Bathroom"/>
    <b v="0"/>
    <s v="Bathroom"/>
    <x v="118"/>
  </r>
  <r>
    <s v="SFY-009699"/>
    <d v="2024-07-28T00:00:00"/>
    <s v="Online"/>
    <s v="CW067537"/>
    <s v="Newport"/>
    <s v="NR29"/>
    <s v="England"/>
    <x v="1"/>
    <s v="01JZ3NC78KQYP5KDT6DDVNYF6C"/>
    <s v="High-Pressure Handheld Shower Head"/>
    <s v="Bathroom"/>
    <s v="Shower Accessories"/>
    <n v="39.99"/>
    <n v="11.997"/>
    <n v="2"/>
    <n v="0.09"/>
    <n v="1"/>
    <s v="Bathroom"/>
    <b v="0"/>
    <s v="Bathroom"/>
    <x v="118"/>
  </r>
  <r>
    <s v="SMM-675644"/>
    <d v="2024-05-01T00:00:00"/>
    <s v="Online"/>
    <s v="MV082790"/>
    <s v="Brampton"/>
    <s v="NR34"/>
    <s v="England"/>
    <x v="6"/>
    <s v="01JZ3NSZTGKZ5KSVYGV7RNN1ZJ"/>
    <s v="Thermostatic Shower Valve Kit"/>
    <s v="Bathroom"/>
    <s v="Shower Fixtures"/>
    <n v="39.99"/>
    <n v="15.996"/>
    <n v="5"/>
    <n v="0.13"/>
    <n v="1"/>
    <s v="Bathroom"/>
    <b v="0"/>
    <s v="Bathroom"/>
    <x v="118"/>
  </r>
  <r>
    <s v="SIM-885837"/>
    <d v="2024-06-01T00:00:00"/>
    <s v="Online"/>
    <s v="MV082790"/>
    <s v="Ford"/>
    <s v="GL54"/>
    <s v="England"/>
    <x v="2"/>
    <s v="01JZ3NSZTGKZ5KSVYGV7RNN1ZJ"/>
    <s v="Thermostatic Shower Valve Kit"/>
    <s v="Bathroom"/>
    <s v="Shower Fixtures"/>
    <n v="39.99"/>
    <n v="15.996"/>
    <n v="2"/>
    <n v="0.4"/>
    <n v="1"/>
    <s v="Bathroom"/>
    <b v="0"/>
    <s v="Bathroom"/>
    <x v="118"/>
  </r>
  <r>
    <s v="KQH-258192"/>
    <d v="2025-03-08T00:00:00"/>
    <s v="Online"/>
    <s v="HS084179"/>
    <s v="Brampton"/>
    <s v="NR34"/>
    <s v="England"/>
    <x v="1"/>
    <s v="01JZ3NSZTGKZ5KSVYGV7RNN1ZJ"/>
    <s v="Thermostatic Shower Valve Kit"/>
    <s v="Bathroom"/>
    <s v="Shower Fixtures"/>
    <n v="41.41"/>
    <n v="16.995999999999999"/>
    <n v="15"/>
    <n v="0.13"/>
    <n v="1"/>
    <s v="Bathroom"/>
    <b v="0"/>
    <s v="Bathroom"/>
    <x v="118"/>
  </r>
  <r>
    <s v="AFW-435012"/>
    <d v="2025-01-26T00:00:00"/>
    <s v="Online"/>
    <s v="VQ012259"/>
    <s v="Burnside"/>
    <s v="EH52"/>
    <s v="Scotland"/>
    <x v="0"/>
    <s v="01JZ3NSZTGKZ5KSVYGV7RNN1ZJ"/>
    <s v="Thermostatic Shower Valve Kit"/>
    <s v="Bathroom"/>
    <s v="Shower Fixtures"/>
    <n v="41.41"/>
    <n v="16.995999999999999"/>
    <n v="14"/>
    <n v="0.16"/>
    <n v="1"/>
    <s v="Bathroom"/>
    <b v="0"/>
    <s v="Bathroom"/>
    <x v="118"/>
  </r>
  <r>
    <s v="BBJ-885735"/>
    <d v="2024-03-30T00:00:00"/>
    <s v="In-Store"/>
    <s v="PE007041"/>
    <s v="Dean"/>
    <s v="OX7"/>
    <s v="England"/>
    <x v="0"/>
    <s v="01JZ3NSZTGKZ5KSVYGV7RNN1ZJ"/>
    <s v="Thermostatic Shower Valve Kit"/>
    <s v="Bathroom"/>
    <s v="Shower Fixtures"/>
    <n v="40.99"/>
    <n v="15.996"/>
    <n v="3"/>
    <n v="0.16"/>
    <n v="1"/>
    <s v="Bathroom"/>
    <b v="0"/>
    <s v="Bathroom"/>
    <x v="118"/>
  </r>
  <r>
    <s v="IUW-644935"/>
    <d v="2023-04-10T00:00:00"/>
    <s v="In-Store"/>
    <s v="MV082790"/>
    <s v="Marston"/>
    <s v="ST20"/>
    <s v="England"/>
    <x v="8"/>
    <s v="01JZ3NSZTGKZ5KSVYGV7RNN1ZJ"/>
    <s v="Thermostatic Shower Valve Kit"/>
    <s v="Bathroom"/>
    <s v="Shower Fixtures"/>
    <n v="39.14"/>
    <n v="15.496"/>
    <n v="20"/>
    <n v="0.35"/>
    <n v="1"/>
    <s v="Bathroom"/>
    <b v="0"/>
    <s v="Bathroom"/>
    <x v="118"/>
  </r>
  <r>
    <s v="VDN-797581"/>
    <d v="2023-04-06T00:00:00"/>
    <s v="In-Store"/>
    <s v="QM095982"/>
    <s v="Carlton"/>
    <s v="DL8"/>
    <s v="England"/>
    <x v="4"/>
    <s v="01JZ3NSZTGKZ5KSVYGV7RNN1ZJ"/>
    <s v="Thermostatic Shower Valve Kit"/>
    <s v="Bathroom"/>
    <s v="Shower Fixtures"/>
    <n v="39.24"/>
    <n v="15.746"/>
    <n v="16"/>
    <n v="0.05"/>
    <n v="1"/>
    <s v="Bathroom"/>
    <b v="0"/>
    <s v="Bathroom"/>
    <x v="118"/>
  </r>
  <r>
    <s v="PEK-541028"/>
    <d v="2024-01-14T00:00:00"/>
    <s v="Online"/>
    <s v="JW093275"/>
    <s v="Sutton"/>
    <s v="CT15"/>
    <s v="England"/>
    <x v="8"/>
    <s v="01JZ3N50YEH01KTS2W29ZWNT1A"/>
    <s v="Printed Maxi Skirt"/>
    <s v="Clothing - Skirts"/>
    <s v="Skirts"/>
    <n v="39.99"/>
    <n v="11.997"/>
    <n v="9"/>
    <m/>
    <n v="12"/>
    <s v="Clothing - Skirts"/>
    <b v="0"/>
    <s v="Clothing"/>
    <x v="119"/>
  </r>
  <r>
    <s v="LML-420380"/>
    <d v="2024-06-25T00:00:00"/>
    <s v="Online"/>
    <s v="JW093275"/>
    <s v="London"/>
    <s v="WC1B"/>
    <s v="England"/>
    <x v="3"/>
    <s v="01JZ3N50YEH01KTS2W29ZWNT1A"/>
    <s v="Printed Maxi Skirt"/>
    <s v="Clothing - Skirts"/>
    <s v="Skirts"/>
    <n v="39.99"/>
    <n v="11.997"/>
    <n v="9"/>
    <n v="0.31"/>
    <n v="12"/>
    <s v="Clothing - Skirts"/>
    <b v="0"/>
    <s v="Clothing"/>
    <x v="119"/>
  </r>
  <r>
    <s v="XKH-761429"/>
    <d v="2023-12-05T00:00:00"/>
    <s v="Online"/>
    <s v="JW093275"/>
    <s v="Charlton"/>
    <s v="OX12"/>
    <m/>
    <x v="9"/>
    <s v="01JZ3N50YEH01KTS2W29ZWNT1A"/>
    <s v="Printed Maxi Skirt"/>
    <s v="Clothing - Skirts"/>
    <s v="Skirts"/>
    <n v="38.99"/>
    <n v="11.446999999999999"/>
    <n v="11"/>
    <n v="0.19"/>
    <n v="12"/>
    <s v="Clothing - Skirts"/>
    <b v="0"/>
    <s v="Clothing"/>
    <x v="119"/>
  </r>
  <r>
    <s v="AOZ-767799"/>
    <d v="2023-10-22T00:00:00"/>
    <s v="In-Store"/>
    <s v="JW093275"/>
    <s v="London"/>
    <s v="EC1V"/>
    <s v="England"/>
    <x v="0"/>
    <s v="01JZ3N50YEH01KTS2W29ZWNT1A"/>
    <s v="Printed Maxi Skirt"/>
    <s v="Clothing - Skirts"/>
    <s v="Skirts"/>
    <n v="38.99"/>
    <n v="11.446999999999999"/>
    <n v="9"/>
    <m/>
    <n v="12"/>
    <s v="Clothing - Skirts"/>
    <b v="0"/>
    <s v="Clothing"/>
    <x v="119"/>
  </r>
  <r>
    <s v="XUD-571749"/>
    <d v="2023-11-04T00:00:00"/>
    <s v="Online"/>
    <s v="JW093275"/>
    <s v="Whitwell"/>
    <s v="DL10"/>
    <m/>
    <x v="1"/>
    <s v="01JZ3N50YEH01KTS2W29ZWNT1A"/>
    <s v="Printed Maxi Skirt"/>
    <s v="Clothing - Skirts"/>
    <s v="Skirts"/>
    <n v="38.99"/>
    <n v="11.446999999999999"/>
    <n v="16"/>
    <n v="0.32"/>
    <n v="12"/>
    <s v="Clothing - Skirts"/>
    <b v="0"/>
    <s v="Clothing"/>
    <x v="119"/>
  </r>
  <r>
    <s v="MVF-283019"/>
    <d v="2024-01-28T00:00:00"/>
    <s v="Online"/>
    <s v="XH062520"/>
    <s v="Kirkton"/>
    <s v="KW10"/>
    <s v="Scotland"/>
    <x v="0"/>
    <s v="01JZ3N50MKM6Z86HMK0VE0X0JY"/>
    <s v="Self-Massaging Pillow"/>
    <s v="Health"/>
    <s v="Sleep &amp; Relaxation"/>
    <n v="49.99"/>
    <n v="14.997"/>
    <n v="8"/>
    <n v="0.19"/>
    <n v="1"/>
    <s v="Health"/>
    <b v="0"/>
    <s v="Health"/>
    <x v="10"/>
  </r>
  <r>
    <s v="TFZ-975543"/>
    <d v="2024-03-29T00:00:00"/>
    <s v="In-Store"/>
    <s v="XH062520"/>
    <s v="Norton"/>
    <s v="S8"/>
    <s v="England"/>
    <x v="9"/>
    <s v="01JZ3N50MKM6Z86HMK0VE0X0JY"/>
    <s v="Self-Massaging Pillow"/>
    <s v="Health"/>
    <s v="Sleep &amp; Relaxation"/>
    <n v="49.99"/>
    <n v="14.997"/>
    <n v="12"/>
    <n v="0.39"/>
    <n v="1"/>
    <s v="Health"/>
    <b v="0"/>
    <s v="Health"/>
    <x v="10"/>
  </r>
  <r>
    <s v="DGJ-701700"/>
    <d v="2024-03-16T00:00:00"/>
    <s v="In-Store"/>
    <s v="XH062520"/>
    <s v="Newport"/>
    <s v="NR29"/>
    <s v="England"/>
    <x v="6"/>
    <s v="01JZ3N50MKM6Z86HMK0VE0X0JY"/>
    <s v="Self-Massaging Pillow"/>
    <s v="Health"/>
    <s v="Sleep &amp; Relaxation"/>
    <n v="49.99"/>
    <n v="14.997"/>
    <n v="7"/>
    <n v="0.1"/>
    <n v="1"/>
    <s v="Health"/>
    <b v="0"/>
    <s v="Health"/>
    <x v="10"/>
  </r>
  <r>
    <s v="HUU-575427"/>
    <d v="2023-11-28T00:00:00"/>
    <s v="In-Store"/>
    <s v="GU068229"/>
    <s v="London"/>
    <s v="EC3M"/>
    <s v="England"/>
    <x v="4"/>
    <s v="01JZ3N5712YM6X0693T620MX79"/>
    <s v="Weighted Blanket for Adults"/>
    <s v="Health"/>
    <s v="Sleep &amp; Relaxation"/>
    <n v="58.99"/>
    <n v="17.446999999999999"/>
    <n v="18"/>
    <n v="0.2"/>
    <n v="1"/>
    <s v="Health"/>
    <b v="0"/>
    <s v="Health"/>
    <x v="10"/>
  </r>
  <r>
    <s v="NFK-751643"/>
    <d v="2023-08-27T00:00:00"/>
    <s v="In-Store"/>
    <s v="XH062520"/>
    <s v="London"/>
    <s v="WC1B"/>
    <s v="England"/>
    <x v="9"/>
    <s v="01JZ3N50MKM6Z86HMK0VE0X0JY"/>
    <s v="Self-Massaging Pillow"/>
    <s v="Health"/>
    <s v="Sleep &amp; Relaxation"/>
    <n v="48.99"/>
    <n v="14.446999999999999"/>
    <n v="18"/>
    <n v="0.23"/>
    <n v="1"/>
    <s v="Health"/>
    <b v="0"/>
    <s v="Health"/>
    <x v="10"/>
  </r>
  <r>
    <s v="OSF-976148"/>
    <d v="2023-12-22T00:00:00"/>
    <s v="In-Store"/>
    <s v="XH062520"/>
    <s v="London"/>
    <s v="WC2H"/>
    <s v="England"/>
    <x v="5"/>
    <s v="01JZ3N50MKM6Z86HMK0VE0X0JY"/>
    <s v="Self-Massaging Pillow"/>
    <s v="Health"/>
    <s v="Sleep &amp; Relaxation"/>
    <n v="48.99"/>
    <n v="14.446999999999999"/>
    <n v="14"/>
    <n v="0.27"/>
    <n v="1"/>
    <s v="Health"/>
    <b v="0"/>
    <s v="Health"/>
    <x v="10"/>
  </r>
  <r>
    <s v="IDL-370977"/>
    <d v="2024-03-04T00:00:00"/>
    <s v="In-Store"/>
    <s v="US021421"/>
    <s v="Weston"/>
    <s v="GU32"/>
    <s v="England"/>
    <x v="4"/>
    <s v="01JZ3NT2SB73VJH28QM38EE8CC"/>
    <s v="Weighted Blanket"/>
    <m/>
    <s v="Sleep &amp; Relaxation"/>
    <n v="79.989999999999995"/>
    <n v="31.995999999999999"/>
    <n v="5"/>
    <n v="0.28000000000000003"/>
    <n v="1"/>
    <s v="Home"/>
    <b v="1"/>
    <s v="Home"/>
    <x v="8"/>
  </r>
  <r>
    <s v="RQI-381821"/>
    <d v="2024-11-14T00:00:00"/>
    <s v="Online"/>
    <s v="US021421"/>
    <s v="Birmingham"/>
    <s v="B12"/>
    <s v="England"/>
    <x v="4"/>
    <s v="01JZ3NT2SB73VJH28QM38EE8CC"/>
    <s v="Weighted Blanket"/>
    <m/>
    <s v="Sleep &amp; Relaxation"/>
    <n v="79.989999999999995"/>
    <n v="31.995999999999999"/>
    <n v="9"/>
    <n v="7.0000000000000007E-2"/>
    <n v="1"/>
    <s v="Home"/>
    <b v="1"/>
    <s v="Home"/>
    <x v="8"/>
  </r>
  <r>
    <s v="DGC-188810"/>
    <d v="2025-01-11T00:00:00"/>
    <s v="In-Store"/>
    <s v="XJ066938"/>
    <s v="Bradford"/>
    <s v="BD7"/>
    <s v="England"/>
    <x v="8"/>
    <s v="01JZ3NT2SB73VJH28QM38EE8CC"/>
    <s v="Weighted Blanket"/>
    <m/>
    <s v="Sleep &amp; Relaxation"/>
    <n v="81.41"/>
    <n v="32.996000000000002"/>
    <n v="16"/>
    <n v="0.05"/>
    <n v="1"/>
    <s v="Home"/>
    <b v="1"/>
    <s v="Home"/>
    <x v="8"/>
  </r>
  <r>
    <s v="KEH-454572"/>
    <d v="2024-01-24T00:00:00"/>
    <s v="In-Store"/>
    <s v="XY099559"/>
    <s v="Merton"/>
    <s v="SW19"/>
    <s v="England"/>
    <x v="9"/>
    <s v="01JZ3NTH4HGMNT66VBQCR6ZW5T"/>
    <s v="Bluetooth Sleep Headphones"/>
    <s v="Audio"/>
    <s v="Sleep Aids"/>
    <n v="29.99"/>
    <n v="11.996"/>
    <n v="2"/>
    <n v="0.38"/>
    <n v="1"/>
    <s v="Audio"/>
    <b v="0"/>
    <s v="Audio"/>
    <x v="18"/>
  </r>
  <r>
    <s v="GDO-401159"/>
    <d v="2024-09-07T00:00:00"/>
    <s v="Online"/>
    <s v="XY099559"/>
    <s v="London"/>
    <s v="EC3M"/>
    <s v="England"/>
    <x v="0"/>
    <s v="01JZ3NTH4HGMNT66VBQCR6ZW5T"/>
    <s v="Bluetooth Sleep Headphones"/>
    <s v="Audio"/>
    <s v="Sleep Aids"/>
    <n v="29.99"/>
    <n v="11.996"/>
    <n v="2"/>
    <n v="0.15"/>
    <n v="1"/>
    <s v="Audio"/>
    <b v="0"/>
    <s v="Audio"/>
    <x v="18"/>
  </r>
  <r>
    <s v="UJM-118068"/>
    <d v="2025-02-12T00:00:00"/>
    <s v="In-Store"/>
    <s v="PC066841"/>
    <s v="West End"/>
    <s v="DN36"/>
    <s v="England"/>
    <x v="1"/>
    <s v="01JZ3NTH4HGMNT66VBQCR6ZW5T"/>
    <s v="Bluetooth Sleep Headphones"/>
    <s v="Audio"/>
    <s v="Sleep Aids"/>
    <n v="31.41"/>
    <n v="12.996"/>
    <n v="20"/>
    <n v="0.05"/>
    <n v="1"/>
    <s v="Audio"/>
    <b v="0"/>
    <s v="Audio"/>
    <x v="18"/>
  </r>
  <r>
    <s v="REN-152028"/>
    <d v="2024-04-26T00:00:00"/>
    <s v="Online"/>
    <s v="FL084788"/>
    <s v="Church End"/>
    <s v="N3"/>
    <s v="England"/>
    <x v="2"/>
    <s v="01JZ3NTH4HGMNT66VBQCR6ZW5T"/>
    <s v="Bluetooth Sleep Headphones"/>
    <s v="Audio"/>
    <s v="Sleep Aids"/>
    <n v="30.99"/>
    <n v="11.996"/>
    <n v="20"/>
    <n v="0.13"/>
    <n v="1"/>
    <s v="Audio"/>
    <b v="0"/>
    <s v="Audio"/>
    <x v="18"/>
  </r>
  <r>
    <s v="YDN-057598"/>
    <d v="2023-06-07T00:00:00"/>
    <s v="Online"/>
    <s v="XY099559"/>
    <s v="Buckland"/>
    <s v="CT16"/>
    <s v="England"/>
    <x v="2"/>
    <s v="01JZ3NTH4HGMNT66VBQCR6ZW5T"/>
    <s v="Bluetooth Sleep Headphones"/>
    <s v="Audio"/>
    <s v="Sleep Aids"/>
    <n v="29.14"/>
    <n v="11.496"/>
    <n v="12"/>
    <n v="0.39"/>
    <n v="1"/>
    <s v="Audio"/>
    <b v="0"/>
    <s v="Audio"/>
    <x v="18"/>
  </r>
  <r>
    <s v="INZ-826683"/>
    <d v="2023-02-19T00:00:00"/>
    <s v="Online"/>
    <s v="ZR036249"/>
    <s v="London"/>
    <s v="WC2H"/>
    <s v="England"/>
    <x v="1"/>
    <s v="01JZ3NTH4HGMNT66VBQCR6ZW5T"/>
    <s v="Bluetooth Sleep Headphones"/>
    <s v="Audio"/>
    <s v="Sleep Aids"/>
    <n v="29.24"/>
    <n v="11.746"/>
    <n v="15"/>
    <n v="0.06"/>
    <n v="1"/>
    <s v="Audio"/>
    <b v="0"/>
    <s v="Audio"/>
    <x v="18"/>
  </r>
  <r>
    <s v="CET-607545"/>
    <d v="2023-04-04T00:00:00"/>
    <s v="Online"/>
    <s v="CY025172"/>
    <s v="Horton"/>
    <s v="BS37"/>
    <s v="England"/>
    <x v="4"/>
    <s v="01JZ3NTH4HGMNT66VBQCR6ZW5T"/>
    <s v="Bluetooth Sleep Headphones"/>
    <s v="Audio"/>
    <s v="Sleep Aids"/>
    <n v="29.24"/>
    <n v="11.746"/>
    <n v="14"/>
    <n v="0.05"/>
    <n v="1"/>
    <s v="Audio"/>
    <b v="0"/>
    <s v="Audio"/>
    <x v="18"/>
  </r>
  <r>
    <s v="ZCD-566921"/>
    <d v="2024-05-30T00:00:00"/>
    <s v="Online"/>
    <s v="ON084409"/>
    <s v="Eaton"/>
    <s v="DN22"/>
    <s v="England"/>
    <x v="4"/>
    <s v="01JZ3NTDK4V6RANRX3999HN7KN"/>
    <s v="Cotton Pajama Set"/>
    <s v="Clothing - Loungewear"/>
    <s v="Sleepwear"/>
    <n v="49.99"/>
    <n v="19.995999999999999"/>
    <n v="17"/>
    <n v="0.04"/>
    <n v="12"/>
    <s v="Clothing - Loungewear"/>
    <b v="0"/>
    <s v="Clothing"/>
    <x v="27"/>
  </r>
  <r>
    <s v="CMF-694335"/>
    <d v="2025-03-29T00:00:00"/>
    <s v="Online"/>
    <s v="XW060260"/>
    <s v="West End"/>
    <s v="DN36"/>
    <s v="England"/>
    <x v="1"/>
    <s v="01JZ3NTDK4V6RANRX3999HN7KN"/>
    <s v="Cotton Pajama Set"/>
    <s v="Clothing - Loungewear"/>
    <s v="Sleepwear"/>
    <n v="51.41"/>
    <n v="20.995999999999999"/>
    <n v="1"/>
    <n v="0.19"/>
    <n v="12"/>
    <s v="Clothing - Loungewear"/>
    <b v="0"/>
    <s v="Clothing"/>
    <x v="27"/>
  </r>
  <r>
    <s v="ZWI-309447"/>
    <d v="2025-03-17T00:00:00"/>
    <s v="Online"/>
    <s v="DF076925"/>
    <s v="Twyford"/>
    <s v="LE14"/>
    <s v="England"/>
    <x v="0"/>
    <s v="01JZ3NTDK4V6RANRX3999HN7KN"/>
    <s v="Cotton Pajama Set"/>
    <s v="Clothing - Loungewear"/>
    <s v="Sleepwear"/>
    <n v="51.41"/>
    <n v="20.995999999999999"/>
    <n v="15"/>
    <n v="0.14000000000000001"/>
    <n v="12"/>
    <s v="Clothing - Loungewear"/>
    <b v="0"/>
    <s v="Clothing"/>
    <x v="27"/>
  </r>
  <r>
    <s v="AFF-408814"/>
    <d v="2024-01-29T00:00:00"/>
    <s v="Online"/>
    <s v="SC055301"/>
    <s v="Kirkton"/>
    <s v="KW10"/>
    <s v="Scotland"/>
    <x v="0"/>
    <s v="01JZ3NTDK4V6RANRX3999HN7KN"/>
    <s v="Cotton Pajama Set"/>
    <s v="Clothing - Loungewear"/>
    <s v="Sleepwear"/>
    <n v="50.99"/>
    <n v="19.995999999999999"/>
    <n v="9"/>
    <n v="0.16"/>
    <n v="12"/>
    <s v="Clothing - Loungewear"/>
    <b v="0"/>
    <s v="Clothing"/>
    <x v="27"/>
  </r>
  <r>
    <s v="JYE-638288"/>
    <d v="2023-04-21T00:00:00"/>
    <s v="In-Store"/>
    <s v="ON084409"/>
    <s v="Langley"/>
    <s v="SG4"/>
    <s v="England"/>
    <x v="6"/>
    <s v="01JZ3NTDK4V6RANRX3999HN7KN"/>
    <s v="Cotton Pajama Set"/>
    <s v="Clothing - Loungewear"/>
    <s v="Sleepwear"/>
    <n v="49.14"/>
    <n v="19.495999999999999"/>
    <n v="8"/>
    <n v="0.04"/>
    <n v="12"/>
    <s v="Clothing - Loungewear"/>
    <b v="0"/>
    <s v="Clothing"/>
    <x v="27"/>
  </r>
  <r>
    <s v="UHO-284341"/>
    <d v="2023-07-10T00:00:00"/>
    <s v="In-Store"/>
    <s v="ON084409"/>
    <s v="Thorpe"/>
    <s v="BD23"/>
    <s v="England"/>
    <x v="3"/>
    <s v="01JZ3NTDK4V6RANRX3999HN7KN"/>
    <s v="Cotton Pajama Set"/>
    <s v="Clothing - Loungewear"/>
    <s v="Sleepwear"/>
    <n v="49.14"/>
    <n v="19.495999999999999"/>
    <n v="15"/>
    <n v="0.11"/>
    <n v="12"/>
    <s v="Clothing - Loungewear"/>
    <b v="0"/>
    <s v="Clothing"/>
    <x v="27"/>
  </r>
  <r>
    <s v="IOS-336992"/>
    <d v="2023-11-29T00:00:00"/>
    <s v="In-Store"/>
    <s v="BJ079548"/>
    <s v="Liverpool"/>
    <s v="L33"/>
    <s v="England"/>
    <x v="1"/>
    <s v="01JZ3NTDK4V6RANRX3999HN7KN"/>
    <s v="Cotton Pajama Set"/>
    <s v="Clothing - Loungewear"/>
    <s v="Sleepwear"/>
    <n v="49.24"/>
    <n v="19.745999999999999"/>
    <n v="10"/>
    <m/>
    <n v="12"/>
    <s v="Clothing - Loungewear"/>
    <b v="0"/>
    <s v="Clothing"/>
    <x v="27"/>
  </r>
  <r>
    <s v="ABT-268843"/>
    <d v="2024-07-16T00:00:00"/>
    <s v="In-Store"/>
    <s v="AC082690"/>
    <s v="London"/>
    <s v="EC3M"/>
    <s v="England"/>
    <x v="7"/>
    <s v="01JZ3N51NF43S4F83KN8ANJAGV"/>
    <s v="Mini Waffle Maker"/>
    <s v="Kitchen"/>
    <s v="Small Appliances"/>
    <n v="24.99"/>
    <n v="7.4969999999999999"/>
    <n v="1"/>
    <n v="0.15"/>
    <n v="1"/>
    <s v="Kitchen"/>
    <b v="0"/>
    <s v="Kitchen"/>
    <x v="21"/>
  </r>
  <r>
    <s v="YLZ-753466"/>
    <d v="2024-03-10T00:00:00"/>
    <s v="Online"/>
    <s v="VQ077263"/>
    <s v="Upton"/>
    <s v="DN21"/>
    <s v="England"/>
    <x v="7"/>
    <s v="01JZ3N571V9N657HDH99TS38XR"/>
    <s v="Electric Skillet"/>
    <s v="Kitchen"/>
    <s v="Small Appliances"/>
    <n v="49.99"/>
    <n v="14.997"/>
    <n v="18"/>
    <n v="0.23"/>
    <n v="1"/>
    <s v="Kitchen"/>
    <b v="0"/>
    <s v="Kitchen"/>
    <x v="21"/>
  </r>
  <r>
    <s v="TVS-060453"/>
    <d v="2024-06-14T00:00:00"/>
    <s v="In-Store"/>
    <s v="LH034480"/>
    <s v="Milton"/>
    <s v="NG22"/>
    <s v="England"/>
    <x v="2"/>
    <s v="01JZ3N529DT4GY4VV223EADGJZ"/>
    <s v="Electric Fondue Pot"/>
    <s v="Kitchen"/>
    <s v="Small Appliances"/>
    <n v="39.99"/>
    <n v="11.997"/>
    <n v="14"/>
    <m/>
    <n v="1"/>
    <s v="Kitchen"/>
    <b v="0"/>
    <s v="Kitchen"/>
    <x v="21"/>
  </r>
  <r>
    <s v="SMI-190672"/>
    <d v="2024-09-26T00:00:00"/>
    <s v="Online"/>
    <s v="AX035056"/>
    <s v="Newport"/>
    <s v="NR29"/>
    <s v="England"/>
    <x v="5"/>
    <s v="01JZ3N56JGW5703P2DCNZSMNSC"/>
    <s v="Electric Food Steamer"/>
    <s v="Kitchen"/>
    <s v="Small Appliances"/>
    <n v="59.99"/>
    <n v="17.997"/>
    <n v="9"/>
    <n v="0.19"/>
    <n v="1"/>
    <s v="Kitchen"/>
    <b v="0"/>
    <s v="Kitchen"/>
    <x v="21"/>
  </r>
  <r>
    <s v="RHT-334131"/>
    <d v="2024-07-16T00:00:00"/>
    <s v="In-Store"/>
    <s v="VQ077263"/>
    <s v="Brampton"/>
    <s v="NR34"/>
    <s v="England"/>
    <x v="9"/>
    <s v="01JZ3N571V9N657HDH99TS38XR"/>
    <s v="Electric Skillet"/>
    <s v="Kitchen"/>
    <s v="Small Appliances"/>
    <n v="49.99"/>
    <n v="14.997"/>
    <n v="11"/>
    <n v="0.36"/>
    <n v="1"/>
    <s v="Kitchen"/>
    <b v="0"/>
    <s v="Kitchen"/>
    <x v="21"/>
  </r>
  <r>
    <s v="JNI-683260"/>
    <d v="2024-03-07T00:00:00"/>
    <s v="Online"/>
    <s v="VQ077263"/>
    <s v="Sutton"/>
    <s v="CT15"/>
    <s v="England"/>
    <x v="4"/>
    <s v="01JZ3N571V9N657HDH99TS38XR"/>
    <s v="Electric Skillet"/>
    <s v="Kitchen"/>
    <s v="Small Appliances"/>
    <n v="49.99"/>
    <n v="14.997"/>
    <n v="19"/>
    <n v="0.03"/>
    <n v="1"/>
    <s v="Kitchen"/>
    <b v="0"/>
    <s v="Kitchen"/>
    <x v="21"/>
  </r>
  <r>
    <s v="SXE-745186"/>
    <d v="2024-09-14T00:00:00"/>
    <s v="In-Store"/>
    <s v="AX035056"/>
    <s v="Sutton"/>
    <s v="CT15"/>
    <s v="England"/>
    <x v="6"/>
    <s v="01JZ3N56JGW5703P2DCNZSMNSC"/>
    <s v="Electric Food Steamer"/>
    <s v="Kitchen"/>
    <s v="Small Appliances"/>
    <n v="59.99"/>
    <n v="17.997"/>
    <n v="1"/>
    <n v="0.05"/>
    <n v="1"/>
    <s v="Kitchen"/>
    <b v="0"/>
    <s v="Kitchen"/>
    <x v="21"/>
  </r>
  <r>
    <s v="LUP-510322"/>
    <d v="2024-09-28T00:00:00"/>
    <s v="Online"/>
    <s v="BE030274"/>
    <s v="Denton"/>
    <s v="M34"/>
    <s v="England"/>
    <x v="2"/>
    <s v="01JZ3N5322MD7SABJXBRAADGR0"/>
    <s v="Ice Cream Maker"/>
    <s v="Kitchen"/>
    <s v="Small Appliances"/>
    <n v="79.989999999999995"/>
    <n v="23.997"/>
    <n v="11"/>
    <n v="0.38"/>
    <n v="1"/>
    <s v="Kitchen"/>
    <b v="0"/>
    <s v="Kitchen"/>
    <x v="21"/>
  </r>
  <r>
    <s v="RDA-102854"/>
    <d v="2024-05-07T00:00:00"/>
    <s v="In-Store"/>
    <s v="LH034480"/>
    <s v="Eaton"/>
    <s v="DN22"/>
    <s v="England"/>
    <x v="9"/>
    <s v="01JZ3N529DT4GY4VV223EADGJZ"/>
    <s v="Electric Fondue Pot"/>
    <s v="Kitchen"/>
    <s v="Small Appliances"/>
    <n v="39.99"/>
    <n v="11.997"/>
    <n v="5"/>
    <n v="0.34"/>
    <n v="1"/>
    <s v="Kitchen"/>
    <b v="0"/>
    <s v="Kitchen"/>
    <x v="21"/>
  </r>
  <r>
    <s v="LSM-655824"/>
    <d v="2024-12-23T00:00:00"/>
    <s v="Online"/>
    <s v="AX035056"/>
    <s v="Brampton"/>
    <s v="NR34"/>
    <m/>
    <x v="1"/>
    <s v="01JZ3N56JGW5703P2DCNZSMNSC"/>
    <s v="Electric Food Steamer"/>
    <s v="Kitchen"/>
    <s v="Small Appliances"/>
    <n v="59.99"/>
    <n v="17.997"/>
    <n v="3"/>
    <n v="0.01"/>
    <n v="1"/>
    <s v="Kitchen"/>
    <b v="0"/>
    <s v="Kitchen"/>
    <x v="21"/>
  </r>
  <r>
    <s v="KVQ-776400"/>
    <d v="2024-10-25T00:00:00"/>
    <s v="Online"/>
    <s v="AX035056"/>
    <s v="Newton"/>
    <s v="IV1"/>
    <s v="Scotland"/>
    <x v="0"/>
    <s v="01JZ3N56JGW5703P2DCNZSMNSC"/>
    <s v="Electric Food Steamer"/>
    <s v="Kitchen"/>
    <s v="Small Appliances"/>
    <n v="59.99"/>
    <n v="17.997"/>
    <n v="7"/>
    <n v="0.35"/>
    <n v="1"/>
    <s v="Kitchen"/>
    <b v="0"/>
    <s v="Kitchen"/>
    <x v="21"/>
  </r>
  <r>
    <s v="GVB-977402"/>
    <d v="2024-12-30T00:00:00"/>
    <s v="In-Store"/>
    <s v="LH034480"/>
    <s v="Aberdeen"/>
    <s v="AB39"/>
    <s v="Scotland"/>
    <x v="0"/>
    <s v="01JZ3N529DT4GY4VV223EADGJZ"/>
    <s v="Electric Fondue Pot"/>
    <s v="Kitchen"/>
    <s v="Small Appliances"/>
    <n v="39.99"/>
    <n v="11.997"/>
    <n v="1"/>
    <n v="0.09"/>
    <n v="1"/>
    <s v="Kitchen"/>
    <b v="0"/>
    <s v="Kitchen"/>
    <x v="21"/>
  </r>
  <r>
    <s v="SSA-234061"/>
    <d v="2024-11-07T00:00:00"/>
    <s v="Online"/>
    <s v="HQ099406"/>
    <s v="Kingston"/>
    <s v="DT10"/>
    <s v="England"/>
    <x v="1"/>
    <s v="01JZ3N56YEKPJ0PDGC5CP25JWQ"/>
    <s v="Air Fryer Oven"/>
    <s v="Kitchen"/>
    <s v="Small Appliances"/>
    <n v="149.99"/>
    <n v="44.997"/>
    <n v="9"/>
    <n v="0.21"/>
    <n v="1"/>
    <s v="Kitchen"/>
    <b v="0"/>
    <s v="Kitchen"/>
    <x v="21"/>
  </r>
  <r>
    <s v="WFG-353104"/>
    <d v="2024-04-10T00:00:00"/>
    <s v="In-Store"/>
    <s v="LH034480"/>
    <s v="Linton"/>
    <s v="BD23"/>
    <s v="England"/>
    <x v="5"/>
    <s v="01JZ3N529DT4GY4VV223EADGJZ"/>
    <s v="Electric Fondue Pot"/>
    <s v="Kitchen"/>
    <s v="Small Appliances"/>
    <n v="39.99"/>
    <n v="11.997"/>
    <n v="14"/>
    <n v="0.26"/>
    <n v="1"/>
    <s v="Kitchen"/>
    <b v="0"/>
    <s v="Kitchen"/>
    <x v="21"/>
  </r>
  <r>
    <s v="BFR-058704"/>
    <d v="2024-11-05T00:00:00"/>
    <s v="Online"/>
    <s v="AX035056"/>
    <s v="Leeds"/>
    <s v="LS6"/>
    <s v="England"/>
    <x v="6"/>
    <s v="01JZ3N56JGW5703P2DCNZSMNSC"/>
    <s v="Electric Food Steamer"/>
    <s v="Kitchen"/>
    <s v="Small Appliances"/>
    <n v="59.99"/>
    <n v="17.997"/>
    <n v="13"/>
    <n v="0.27"/>
    <n v="1"/>
    <s v="Kitchen"/>
    <b v="0"/>
    <s v="Kitchen"/>
    <x v="21"/>
  </r>
  <r>
    <s v="NGS-522320"/>
    <d v="2024-02-06T00:00:00"/>
    <s v="Online"/>
    <s v="KE050319"/>
    <s v="Newtown"/>
    <s v="RG20"/>
    <s v="England"/>
    <x v="0"/>
    <s v="01JZ3NCET4Q4JH1N48EWWXQAXH"/>
    <s v="Electric Egg Cooker"/>
    <s v="Kitchen"/>
    <s v="Small Appliances"/>
    <n v="29.99"/>
    <n v="8.9969999999999999"/>
    <n v="11"/>
    <n v="0.28000000000000003"/>
    <n v="1"/>
    <s v="Kitchen"/>
    <b v="0"/>
    <s v="Kitchen"/>
    <x v="21"/>
  </r>
  <r>
    <s v="EXY-632528"/>
    <d v="2024-07-26T00:00:00"/>
    <s v="Online"/>
    <s v="TB077884"/>
    <s v="Newport"/>
    <s v="NR29"/>
    <s v="England"/>
    <x v="0"/>
    <s v="01JZ3NT09HDA8DPDY8X5P01PE7"/>
    <s v="Electric Kettle"/>
    <s v="Kitchen"/>
    <s v="Small Appliances"/>
    <n v="39.99"/>
    <n v="15.996"/>
    <n v="6"/>
    <n v="0.04"/>
    <n v="1"/>
    <s v="Kitchen"/>
    <b v="0"/>
    <s v="Kitchen"/>
    <x v="21"/>
  </r>
  <r>
    <s v="PSY-084760"/>
    <d v="2024-06-17T00:00:00"/>
    <s v="In-Store"/>
    <s v="TV093817"/>
    <s v="Newton"/>
    <s v="IV1"/>
    <s v="Scotland"/>
    <x v="0"/>
    <s v="01JZ3NCGCN8ZK6JXPA1BZTYJH5"/>
    <s v="Waffle Maker"/>
    <s v="Kitchen"/>
    <s v="Small Appliances"/>
    <n v="39.99"/>
    <n v="11.997"/>
    <n v="18"/>
    <n v="0.28999999999999998"/>
    <n v="1"/>
    <s v="Kitchen"/>
    <b v="0"/>
    <s v="Kitchen"/>
    <x v="21"/>
  </r>
  <r>
    <s v="CFV-195750"/>
    <d v="2024-04-06T00:00:00"/>
    <s v="Online"/>
    <s v="JX088983"/>
    <s v="London"/>
    <s v="EC1V"/>
    <s v="England"/>
    <x v="5"/>
    <s v="01JZ3NCG2FDECTCEFKERRSY2D6"/>
    <s v="Personal Blender"/>
    <s v="Kitchen"/>
    <s v="Small Appliances"/>
    <n v="39.99"/>
    <n v="11.997"/>
    <n v="18"/>
    <n v="0.33"/>
    <n v="1"/>
    <s v="Kitchen"/>
    <b v="0"/>
    <s v="Kitchen"/>
    <x v="21"/>
  </r>
  <r>
    <s v="HXB-903861"/>
    <d v="2024-09-18T00:00:00"/>
    <s v="In-Store"/>
    <s v="TB077884"/>
    <s v="Pentre"/>
    <s v="SY4"/>
    <s v="Wales"/>
    <x v="0"/>
    <s v="01JZ3NT09HDA8DPDY8X5P01PE7"/>
    <s v="Electric Kettle"/>
    <s v="Kitchen"/>
    <s v="Small Appliances"/>
    <n v="39.99"/>
    <n v="15.996"/>
    <n v="13"/>
    <n v="0.23"/>
    <n v="1"/>
    <s v="Kitchen"/>
    <b v="0"/>
    <s v="Kitchen"/>
    <x v="21"/>
  </r>
  <r>
    <s v="PMA-801796"/>
    <d v="2024-01-09T00:00:00"/>
    <s v="Online"/>
    <s v="NY000158"/>
    <s v="Langley"/>
    <s v="SG4"/>
    <s v="England"/>
    <x v="2"/>
    <s v="01JZ3NSZ2PHJS11APMCF0WSF94"/>
    <s v="Air Fryer"/>
    <s v="Kitchen"/>
    <s v="Small Appliances"/>
    <n v="79.989999999999995"/>
    <n v="31.995999999999999"/>
    <n v="12"/>
    <m/>
    <n v="1"/>
    <s v="Kitchen"/>
    <b v="0"/>
    <s v="Kitchen"/>
    <x v="21"/>
  </r>
  <r>
    <s v="ZOH-517968"/>
    <d v="2024-08-06T00:00:00"/>
    <s v="Online"/>
    <s v="OH052826"/>
    <s v="Newton"/>
    <s v="IV1"/>
    <s v="Scotland"/>
    <x v="0"/>
    <s v="01JZ3NCF850768J36QNQ343VSS"/>
    <s v="Electric Hot Water Dispenser"/>
    <s v="Kitchen"/>
    <s v="Small Appliances"/>
    <n v="59.99"/>
    <n v="17.997"/>
    <n v="17"/>
    <n v="0.26"/>
    <n v="1"/>
    <s v="Kitchen"/>
    <b v="0"/>
    <s v="Kitchen"/>
    <x v="21"/>
  </r>
  <r>
    <s v="JQJ-949846"/>
    <d v="2025-01-07T00:00:00"/>
    <s v="In-Store"/>
    <s v="ON002990"/>
    <s v="Hatton"/>
    <s v="CV35"/>
    <s v="England"/>
    <x v="6"/>
    <s v="01JZ3NSZ2PHJS11APMCF0WSF94"/>
    <s v="Air Fryer"/>
    <s v="Kitchen"/>
    <s v="Small Appliances"/>
    <n v="81.41"/>
    <n v="32.996000000000002"/>
    <n v="1"/>
    <m/>
    <n v="1"/>
    <s v="Kitchen"/>
    <b v="0"/>
    <s v="Kitchen"/>
    <x v="21"/>
  </r>
  <r>
    <s v="ELO-695951"/>
    <d v="2025-03-21T00:00:00"/>
    <s v="Online"/>
    <s v="DM025201"/>
    <s v="Craigavon"/>
    <s v="BT66"/>
    <s v="Northern Ireland"/>
    <x v="0"/>
    <s v="01JZ3NT09HDA8DPDY8X5P01PE7"/>
    <s v="Electric Kettle"/>
    <s v="Kitchen"/>
    <s v="Small Appliances"/>
    <n v="41.41"/>
    <n v="16.995999999999999"/>
    <n v="3"/>
    <n v="0.05"/>
    <n v="1"/>
    <s v="Kitchen"/>
    <b v="0"/>
    <s v="Kitchen"/>
    <x v="21"/>
  </r>
  <r>
    <s v="RCH-606435"/>
    <d v="2025-01-05T00:00:00"/>
    <s v="In-Store"/>
    <s v="ON076441"/>
    <s v="Norton"/>
    <s v="S8"/>
    <s v="England"/>
    <x v="6"/>
    <s v="01JZ3NCET4Q4JH1N48EWWXQAXH"/>
    <s v="Electric Egg Cooker"/>
    <s v="Kitchen"/>
    <s v="Small Appliances"/>
    <n v="31.41"/>
    <n v="9.9969999999999999"/>
    <n v="4"/>
    <n v="0.09"/>
    <n v="1"/>
    <s v="Kitchen"/>
    <b v="0"/>
    <s v="Kitchen"/>
    <x v="21"/>
  </r>
  <r>
    <s v="PDL-039935"/>
    <d v="2025-03-11T00:00:00"/>
    <s v="Online"/>
    <s v="AG018641"/>
    <s v="Kinloch"/>
    <s v="PH43"/>
    <s v="Scotland"/>
    <x v="0"/>
    <s v="01JZ3NSZ2PHJS11APMCF0WSF94"/>
    <s v="Air Fryer"/>
    <s v="Kitchen"/>
    <s v="Small Appliances"/>
    <n v="81.41"/>
    <n v="32.996000000000002"/>
    <n v="8"/>
    <n v="0.2"/>
    <n v="1"/>
    <s v="Kitchen"/>
    <b v="0"/>
    <s v="Kitchen"/>
    <x v="21"/>
  </r>
  <r>
    <s v="RPT-644547"/>
    <d v="2025-01-30T00:00:00"/>
    <s v="In-Store"/>
    <s v="OX028733"/>
    <s v="Seaton"/>
    <s v="LE15"/>
    <m/>
    <x v="4"/>
    <s v="01JZ3NR5T1YX89YBN62X0GG46Q"/>
    <s v="Microwave Popcorn Maker"/>
    <s v="Kitchen"/>
    <s v="Small Appliances"/>
    <n v="21.41"/>
    <n v="8.9960000000000004"/>
    <n v="3"/>
    <n v="0.15"/>
    <n v="1"/>
    <s v="Kitchen"/>
    <b v="0"/>
    <s v="Kitchen"/>
    <x v="21"/>
  </r>
  <r>
    <s v="YFL-931841"/>
    <d v="2025-02-25T00:00:00"/>
    <s v="Online"/>
    <s v="RP069641"/>
    <s v="Tullich"/>
    <s v="AB55"/>
    <s v="Scotland"/>
    <x v="0"/>
    <s v="01JZ3NCG2FDECTCEFKERRSY2D6"/>
    <s v="Personal Blender"/>
    <s v="Kitchen"/>
    <s v="Small Appliances"/>
    <n v="41.41"/>
    <n v="12.997"/>
    <n v="19"/>
    <n v="7.0000000000000007E-2"/>
    <n v="1"/>
    <s v="Kitchen"/>
    <b v="0"/>
    <s v="Kitchen"/>
    <x v="21"/>
  </r>
  <r>
    <s v="UQY-226585"/>
    <d v="2025-03-01T00:00:00"/>
    <s v="Online"/>
    <s v="XP059026"/>
    <s v="Upton"/>
    <s v="DN21"/>
    <s v="England"/>
    <x v="5"/>
    <s v="01JZ3NT09HDA8DPDY8X5P01PE7"/>
    <s v="Electric Kettle"/>
    <s v="Kitchen"/>
    <s v="Small Appliances"/>
    <n v="41.41"/>
    <n v="16.995999999999999"/>
    <n v="3"/>
    <n v="0.16"/>
    <n v="1"/>
    <s v="Kitchen"/>
    <b v="0"/>
    <s v="Kitchen"/>
    <x v="21"/>
  </r>
  <r>
    <s v="RCR-039060"/>
    <d v="2025-02-01T00:00:00"/>
    <s v="Online"/>
    <s v="SC091752"/>
    <s v="West End"/>
    <s v="DN36"/>
    <s v="England"/>
    <x v="8"/>
    <s v="01JZ3NCGCN8ZK6JXPA1BZTYJH5"/>
    <s v="Waffle Maker"/>
    <s v="Kitchen"/>
    <s v="Small Appliances"/>
    <n v="41.41"/>
    <n v="12.997"/>
    <n v="17"/>
    <n v="0.1"/>
    <n v="1"/>
    <s v="Kitchen"/>
    <b v="0"/>
    <s v="Kitchen"/>
    <x v="21"/>
  </r>
  <r>
    <s v="BPK-734314"/>
    <d v="2025-02-11T00:00:00"/>
    <s v="In-Store"/>
    <s v="ON076441"/>
    <s v="Bristol"/>
    <s v="BS41"/>
    <s v="England"/>
    <x v="6"/>
    <s v="01JZ3NSZ2PHJS11APMCF0WSF94"/>
    <s v="Air Fryer"/>
    <s v="Kitchen"/>
    <s v="Small Appliances"/>
    <n v="81.41"/>
    <n v="32.996000000000002"/>
    <n v="2"/>
    <n v="0.16"/>
    <n v="1"/>
    <s v="Kitchen"/>
    <b v="0"/>
    <s v="Kitchen"/>
    <x v="21"/>
  </r>
  <r>
    <s v="EMU-638539"/>
    <d v="2024-07-22T00:00:00"/>
    <s v="Online"/>
    <s v="UM016492"/>
    <s v="London"/>
    <s v="W1F"/>
    <s v="England"/>
    <x v="2"/>
    <s v="01JZ3NC48HYV7D1P94EW1WZ6D6"/>
    <s v="Mini Electric Kettle"/>
    <s v="Kitchen"/>
    <s v="Small Appliances"/>
    <n v="29.99"/>
    <n v="8.9969999999999999"/>
    <n v="10"/>
    <n v="0.19"/>
    <n v="1"/>
    <s v="Kitchen"/>
    <b v="0"/>
    <s v="Kitchen"/>
    <x v="21"/>
  </r>
  <r>
    <s v="DQD-818916"/>
    <d v="2024-05-30T00:00:00"/>
    <s v="Online"/>
    <s v="CI065519"/>
    <s v="Preston"/>
    <s v="PR1"/>
    <s v="England"/>
    <x v="9"/>
    <s v="01JZ3N59T53BSTK66A6EZ8PT09"/>
    <s v="Electric Meat Grinder"/>
    <s v="Kitchen"/>
    <s v="Small Appliances"/>
    <n v="89.99"/>
    <n v="26.997"/>
    <n v="5"/>
    <n v="0.25"/>
    <n v="1"/>
    <s v="Kitchen"/>
    <b v="0"/>
    <s v="Kitchen"/>
    <x v="21"/>
  </r>
  <r>
    <s v="ERF-515623"/>
    <d v="2024-01-27T00:00:00"/>
    <s v="Online"/>
    <s v="CI065519"/>
    <s v="Newport"/>
    <s v="NR29"/>
    <s v="England"/>
    <x v="9"/>
    <s v="01JZ3N59T53BSTK66A6EZ8PT09"/>
    <s v="Electric Meat Grinder"/>
    <s v="Kitchen"/>
    <s v="Small Appliances"/>
    <n v="89.99"/>
    <n v="26.997"/>
    <n v="8"/>
    <n v="0.17"/>
    <n v="1"/>
    <s v="Kitchen"/>
    <b v="0"/>
    <s v="Kitchen"/>
    <x v="21"/>
  </r>
  <r>
    <s v="CQN-552993"/>
    <d v="2024-04-07T00:00:00"/>
    <s v="In-Store"/>
    <s v="UM016492"/>
    <s v="Wootton"/>
    <s v="NN4"/>
    <s v="England"/>
    <x v="7"/>
    <s v="01JZ3NC48HYV7D1P94EW1WZ6D6"/>
    <s v="Mini Electric Kettle"/>
    <s v="Kitchen"/>
    <s v="Small Appliances"/>
    <n v="29.99"/>
    <n v="8.9969999999999999"/>
    <n v="5"/>
    <n v="0.35"/>
    <n v="1"/>
    <s v="Kitchen"/>
    <b v="0"/>
    <s v="Kitchen"/>
    <x v="21"/>
  </r>
  <r>
    <s v="PFL-568714"/>
    <d v="2024-08-09T00:00:00"/>
    <s v="In-Store"/>
    <s v="NC044531"/>
    <s v="London"/>
    <s v="WC1B"/>
    <s v="England"/>
    <x v="4"/>
    <s v="01JZ3NC882KTY2P6XF33WN6QE1"/>
    <s v="Portable Ice Maker"/>
    <s v="Kitchen"/>
    <s v="Small Appliances"/>
    <n v="199.99"/>
    <n v="59.997"/>
    <n v="15"/>
    <n v="0.26"/>
    <n v="1"/>
    <s v="Kitchen"/>
    <b v="0"/>
    <s v="Kitchen"/>
    <x v="21"/>
  </r>
  <r>
    <s v="JOG-973442"/>
    <d v="2024-10-10T00:00:00"/>
    <s v="In-Store"/>
    <s v="NC044531"/>
    <s v="Ford"/>
    <s v="GL54"/>
    <s v="England"/>
    <x v="9"/>
    <s v="01JZ3NC882KTY2P6XF33WN6QE1"/>
    <s v="Portable Ice Maker"/>
    <s v="Kitchen"/>
    <s v="Small Appliances"/>
    <n v="199.99"/>
    <n v="59.997"/>
    <n v="8"/>
    <n v="0.34"/>
    <n v="1"/>
    <s v="Kitchen"/>
    <b v="0"/>
    <s v="Kitchen"/>
    <x v="21"/>
  </r>
  <r>
    <s v="LFT-578833"/>
    <d v="2024-04-14T00:00:00"/>
    <s v="In-Store"/>
    <s v="NC044531"/>
    <s v="Aston"/>
    <s v="TF6"/>
    <s v="England"/>
    <x v="1"/>
    <s v="01JZ3NC882KTY2P6XF33WN6QE1"/>
    <s v="Portable Ice Maker"/>
    <s v="Kitchen"/>
    <s v="Small Appliances"/>
    <n v="199.99"/>
    <n v="59.997"/>
    <n v="1"/>
    <n v="0.06"/>
    <n v="1"/>
    <s v="Kitchen"/>
    <b v="0"/>
    <s v="Kitchen"/>
    <x v="21"/>
  </r>
  <r>
    <s v="UYT-589165"/>
    <d v="2024-02-01T00:00:00"/>
    <s v="In-Store"/>
    <s v="ZI048667"/>
    <s v="Denton"/>
    <s v="M34"/>
    <s v="England"/>
    <x v="0"/>
    <s v="01JZ3N580GP6WJS6WN8KBA67S3"/>
    <s v="Compact Electric Kettle"/>
    <s v="Kitchen"/>
    <s v="Small Appliances"/>
    <n v="29.99"/>
    <n v="8.9969999999999999"/>
    <n v="17"/>
    <n v="0.35"/>
    <n v="1"/>
    <s v="Kitchen"/>
    <b v="0"/>
    <s v="Kitchen"/>
    <x v="21"/>
  </r>
  <r>
    <s v="LCG-197684"/>
    <d v="2024-04-28T00:00:00"/>
    <s v="In-Store"/>
    <s v="UM016492"/>
    <s v="Linton"/>
    <s v="BD23"/>
    <s v="England"/>
    <x v="6"/>
    <s v="01JZ3NC48HYV7D1P94EW1WZ6D6"/>
    <s v="Mini Electric Kettle"/>
    <s v="Kitchen"/>
    <s v="Small Appliances"/>
    <n v="29.99"/>
    <n v="8.9969999999999999"/>
    <n v="6"/>
    <n v="0.03"/>
    <n v="1"/>
    <s v="Kitchen"/>
    <b v="0"/>
    <s v="Kitchen"/>
    <x v="21"/>
  </r>
  <r>
    <s v="JTU-776009"/>
    <d v="2024-07-06T00:00:00"/>
    <s v="Online"/>
    <s v="ZI048667"/>
    <s v="Norton"/>
    <s v="S8"/>
    <s v="England"/>
    <x v="1"/>
    <s v="01JZ3N580GP6WJS6WN8KBA67S3"/>
    <s v="Compact Electric Kettle"/>
    <s v="Kitchen"/>
    <s v="Small Appliances"/>
    <n v="29.99"/>
    <n v="8.9969999999999999"/>
    <n v="11"/>
    <n v="0.31"/>
    <n v="1"/>
    <s v="Kitchen"/>
    <b v="0"/>
    <s v="Kitchen"/>
    <x v="21"/>
  </r>
  <r>
    <s v="WQD-635544"/>
    <d v="2024-08-22T00:00:00"/>
    <s v="Online"/>
    <s v="ZI048667"/>
    <s v="Sutton"/>
    <s v="CT15"/>
    <s v="England"/>
    <x v="6"/>
    <s v="01JZ3N580GP6WJS6WN8KBA67S3"/>
    <s v="Compact Electric Kettle"/>
    <s v="Kitchen"/>
    <s v="Small Appliances"/>
    <n v="29.99"/>
    <n v="8.9969999999999999"/>
    <n v="8"/>
    <n v="0.18"/>
    <n v="1"/>
    <s v="Kitchen"/>
    <b v="0"/>
    <s v="Kitchen"/>
    <x v="21"/>
  </r>
  <r>
    <s v="TMW-239500"/>
    <d v="2024-01-30T00:00:00"/>
    <s v="Online"/>
    <s v="CU013761"/>
    <s v="Upton"/>
    <s v="WF9"/>
    <s v="England"/>
    <x v="1"/>
    <s v="01JZ3N5BPG2VD804T75CJBXPY6"/>
    <s v="Personal Blender with Travel Cup"/>
    <s v="Kitchen"/>
    <s v="Small Appliances"/>
    <n v="39.99"/>
    <n v="11.997"/>
    <n v="16"/>
    <n v="0.11"/>
    <n v="1"/>
    <s v="Kitchen"/>
    <b v="0"/>
    <s v="Kitchen"/>
    <x v="21"/>
  </r>
  <r>
    <s v="ASX-202599"/>
    <d v="2024-08-01T00:00:00"/>
    <s v="In-Store"/>
    <s v="SO087613"/>
    <s v="Swindon"/>
    <s v="SN1"/>
    <s v="England"/>
    <x v="1"/>
    <s v="01JZ3NCG2FDECTCEFKERRSY2D6"/>
    <s v="Personal Blender"/>
    <s v="Kitchen"/>
    <s v="Small Appliances"/>
    <n v="40.99"/>
    <n v="11.997"/>
    <n v="8"/>
    <m/>
    <n v="1"/>
    <s v="Kitchen"/>
    <b v="0"/>
    <s v="Kitchen"/>
    <x v="21"/>
  </r>
  <r>
    <s v="AKM-102614"/>
    <d v="2024-12-20T00:00:00"/>
    <s v="In-Store"/>
    <s v="HJ084432"/>
    <s v="Buckland"/>
    <s v="CT16"/>
    <s v="England"/>
    <x v="0"/>
    <s v="01JZ3NR5T1YX89YBN62X0GG46Q"/>
    <s v="Microwave Popcorn Maker"/>
    <s v="Kitchen"/>
    <s v="Small Appliances"/>
    <n v="20.99"/>
    <n v="7.9960000000000004"/>
    <n v="12"/>
    <n v="0.12"/>
    <n v="1"/>
    <s v="Kitchen"/>
    <b v="0"/>
    <s v="Kitchen"/>
    <x v="21"/>
  </r>
  <r>
    <s v="GNW-357934"/>
    <d v="2024-08-14T00:00:00"/>
    <s v="In-Store"/>
    <s v="CM082127"/>
    <s v="Bristol"/>
    <s v="BS41"/>
    <s v="England"/>
    <x v="7"/>
    <s v="01JZ3NCET4Q4JH1N48EWWXQAXH"/>
    <s v="Electric Egg Cooker"/>
    <s v="Kitchen"/>
    <s v="Small Appliances"/>
    <n v="30.99"/>
    <n v="8.9969999999999999"/>
    <n v="5"/>
    <n v="0.05"/>
    <n v="1"/>
    <s v="Kitchen"/>
    <b v="0"/>
    <s v="Kitchen"/>
    <x v="21"/>
  </r>
  <r>
    <s v="SSH-581746"/>
    <d v="2024-06-12T00:00:00"/>
    <s v="In-Store"/>
    <s v="AT088944"/>
    <s v="Twyford"/>
    <s v="LE14"/>
    <s v="England"/>
    <x v="5"/>
    <s v="01JZ3NCET4Q4JH1N48EWWXQAXH"/>
    <s v="Electric Egg Cooker"/>
    <s v="Kitchen"/>
    <s v="Small Appliances"/>
    <n v="30.99"/>
    <n v="8.9969999999999999"/>
    <n v="8"/>
    <n v="0.11"/>
    <n v="1"/>
    <s v="Kitchen"/>
    <b v="0"/>
    <s v="Kitchen"/>
    <x v="21"/>
  </r>
  <r>
    <s v="SCU-579915"/>
    <d v="2024-07-12T00:00:00"/>
    <s v="Online"/>
    <s v="GK053203"/>
    <s v="Liverpool"/>
    <s v="L33"/>
    <s v="England"/>
    <x v="8"/>
    <s v="01JZ3NSZ2PHJS11APMCF0WSF94"/>
    <s v="Air Fryer"/>
    <s v="Kitchen"/>
    <s v="Small Appliances"/>
    <n v="80.989999999999995"/>
    <n v="31.995999999999999"/>
    <n v="19"/>
    <n v="7.0000000000000007E-2"/>
    <n v="1"/>
    <s v="Kitchen"/>
    <b v="0"/>
    <s v="Kitchen"/>
    <x v="21"/>
  </r>
  <r>
    <s v="QGB-014502"/>
    <d v="2024-10-19T00:00:00"/>
    <s v="In-Store"/>
    <s v="DR024486"/>
    <s v="Halton"/>
    <s v="LS9"/>
    <s v="England"/>
    <x v="8"/>
    <s v="01JZ3NCET4Q4JH1N48EWWXQAXH"/>
    <s v="Electric Egg Cooker"/>
    <s v="Kitchen"/>
    <s v="Small Appliances"/>
    <n v="30.99"/>
    <n v="8.9969999999999999"/>
    <n v="10"/>
    <n v="0.16"/>
    <n v="1"/>
    <s v="Kitchen"/>
    <b v="0"/>
    <s v="Kitchen"/>
    <x v="21"/>
  </r>
  <r>
    <s v="BWP-798948"/>
    <d v="2024-09-08T00:00:00"/>
    <s v="Online"/>
    <s v="MX049795"/>
    <s v="Kingston"/>
    <s v="DT10"/>
    <s v="England"/>
    <x v="0"/>
    <s v="01JZ3NCG2FDECTCEFKERRSY2D6"/>
    <s v="Personal Blender"/>
    <s v="Kitchen"/>
    <s v="Small Appliances"/>
    <n v="40.99"/>
    <n v="11.997"/>
    <n v="13"/>
    <n v="0.19"/>
    <n v="1"/>
    <s v="Kitchen"/>
    <b v="0"/>
    <s v="Kitchen"/>
    <x v="21"/>
  </r>
  <r>
    <s v="RFU-917921"/>
    <d v="2024-12-14T00:00:00"/>
    <s v="In-Store"/>
    <s v="IC026987"/>
    <s v="Church End"/>
    <s v="CB4"/>
    <s v="England"/>
    <x v="6"/>
    <s v="01JZ3NR5T1YX89YBN62X0GG46Q"/>
    <s v="Microwave Popcorn Maker"/>
    <s v="Kitchen"/>
    <s v="Small Appliances"/>
    <n v="20.99"/>
    <n v="7.9960000000000004"/>
    <n v="5"/>
    <n v="7.0000000000000007E-2"/>
    <n v="1"/>
    <s v="Kitchen"/>
    <b v="0"/>
    <s v="Kitchen"/>
    <x v="21"/>
  </r>
  <r>
    <s v="CKV-967751"/>
    <d v="2024-09-30T00:00:00"/>
    <s v="In-Store"/>
    <s v="LJ075741"/>
    <s v="Kirkton"/>
    <s v="KW10"/>
    <s v="Scotland"/>
    <x v="0"/>
    <s v="01JZ3NCG2FDECTCEFKERRSY2D6"/>
    <s v="Personal Blender"/>
    <s v="Kitchen"/>
    <s v="Small Appliances"/>
    <n v="40.99"/>
    <n v="11.997"/>
    <n v="17"/>
    <n v="0.1"/>
    <n v="1"/>
    <s v="Kitchen"/>
    <b v="0"/>
    <s v="Kitchen"/>
    <x v="21"/>
  </r>
  <r>
    <s v="DRA-858439"/>
    <d v="2024-12-01T00:00:00"/>
    <s v="In-Store"/>
    <s v="SN085002"/>
    <s v="Hatton"/>
    <s v="CV35"/>
    <s v="England"/>
    <x v="0"/>
    <s v="01JZ3NT09HDA8DPDY8X5P01PE7"/>
    <s v="Electric Kettle"/>
    <s v="Kitchen"/>
    <s v="Small Appliances"/>
    <n v="40.99"/>
    <n v="15.996"/>
    <n v="15"/>
    <n v="0.05"/>
    <n v="1"/>
    <s v="Kitchen"/>
    <b v="0"/>
    <s v="Kitchen"/>
    <x v="21"/>
  </r>
  <r>
    <s v="EJY-564497"/>
    <d v="2024-08-25T00:00:00"/>
    <s v="Online"/>
    <s v="AE076729"/>
    <s v="Belfast"/>
    <s v="BT2"/>
    <s v="Northern Ireland"/>
    <x v="0"/>
    <s v="01JZ3NSZ2PHJS11APMCF0WSF94"/>
    <s v="Air Fryer"/>
    <s v="Kitchen"/>
    <s v="Small Appliances"/>
    <n v="80.989999999999995"/>
    <n v="31.995999999999999"/>
    <n v="12"/>
    <n v="0.19"/>
    <n v="1"/>
    <s v="Kitchen"/>
    <b v="0"/>
    <s v="Kitchen"/>
    <x v="21"/>
  </r>
  <r>
    <s v="QOY-619239"/>
    <d v="2024-04-30T00:00:00"/>
    <s v="Online"/>
    <s v="ZM061425"/>
    <s v="Whitchurch"/>
    <s v="BS14"/>
    <s v="England"/>
    <x v="8"/>
    <s v="01JZ3NR5T1YX89YBN62X0GG46Q"/>
    <s v="Microwave Popcorn Maker"/>
    <s v="Kitchen"/>
    <s v="Small Appliances"/>
    <n v="20.99"/>
    <n v="7.9960000000000004"/>
    <n v="4"/>
    <n v="0.19"/>
    <n v="1"/>
    <s v="Kitchen"/>
    <b v="0"/>
    <s v="Kitchen"/>
    <x v="21"/>
  </r>
  <r>
    <s v="LNW-527204"/>
    <d v="2024-09-21T00:00:00"/>
    <s v="In-Store"/>
    <s v="DW053092"/>
    <s v="Newton"/>
    <s v="NG34"/>
    <s v="England"/>
    <x v="2"/>
    <s v="01JZ3NCF850768J36QNQ343VSS"/>
    <s v="Electric Hot Water Dispenser"/>
    <s v="Kitchen"/>
    <s v="Small Appliances"/>
    <n v="60.99"/>
    <n v="17.997"/>
    <n v="6"/>
    <m/>
    <n v="1"/>
    <s v="Kitchen"/>
    <b v="0"/>
    <s v="Kitchen"/>
    <x v="21"/>
  </r>
  <r>
    <s v="UGK-046009"/>
    <d v="2024-05-03T00:00:00"/>
    <s v="Online"/>
    <s v="ZM009503"/>
    <s v="Hatton"/>
    <s v="CV35"/>
    <s v="England"/>
    <x v="8"/>
    <s v="01JZ3NCGCN8ZK6JXPA1BZTYJH5"/>
    <s v="Waffle Maker"/>
    <s v="Kitchen"/>
    <s v="Small Appliances"/>
    <n v="40.99"/>
    <n v="11.997"/>
    <n v="7"/>
    <n v="0.1"/>
    <n v="1"/>
    <s v="Kitchen"/>
    <b v="0"/>
    <s v="Kitchen"/>
    <x v="21"/>
  </r>
  <r>
    <s v="VDY-214014"/>
    <d v="2024-07-30T00:00:00"/>
    <s v="In-Store"/>
    <s v="KT041687"/>
    <s v="Bristol"/>
    <s v="BS41"/>
    <s v="England"/>
    <x v="6"/>
    <s v="01JZ3NR5T1YX89YBN62X0GG46Q"/>
    <s v="Microwave Popcorn Maker"/>
    <s v="Kitchen"/>
    <s v="Small Appliances"/>
    <n v="20.99"/>
    <n v="7.9960000000000004"/>
    <n v="16"/>
    <n v="0.12"/>
    <n v="1"/>
    <s v="Kitchen"/>
    <b v="0"/>
    <s v="Kitchen"/>
    <x v="21"/>
  </r>
  <r>
    <s v="DFF-880715"/>
    <d v="2024-03-29T00:00:00"/>
    <s v="In-Store"/>
    <s v="JI000933"/>
    <s v="Kinloch"/>
    <s v="PH43"/>
    <s v="Scotland"/>
    <x v="0"/>
    <s v="01JZ3NSZ2PHJS11APMCF0WSF94"/>
    <s v="Air Fryer"/>
    <s v="Kitchen"/>
    <s v="Small Appliances"/>
    <n v="80.989999999999995"/>
    <n v="31.995999999999999"/>
    <n v="5"/>
    <n v="0.11"/>
    <n v="1"/>
    <s v="Kitchen"/>
    <b v="0"/>
    <s v="Kitchen"/>
    <x v="21"/>
  </r>
  <r>
    <s v="HBS-229828"/>
    <d v="2024-05-15T00:00:00"/>
    <s v="In-Store"/>
    <s v="ZA061053"/>
    <s v="Bradford"/>
    <s v="BD7"/>
    <s v="England"/>
    <x v="4"/>
    <s v="01JZ3NCGCN8ZK6JXPA1BZTYJH5"/>
    <s v="Waffle Maker"/>
    <s v="Kitchen"/>
    <s v="Small Appliances"/>
    <n v="40.99"/>
    <n v="11.997"/>
    <n v="13"/>
    <n v="0.17"/>
    <n v="1"/>
    <s v="Kitchen"/>
    <b v="0"/>
    <s v="Kitchen"/>
    <x v="21"/>
  </r>
  <r>
    <s v="OME-462493"/>
    <d v="2023-03-07T00:00:00"/>
    <s v="In-Store"/>
    <s v="HQ099406"/>
    <s v="Sutton"/>
    <s v="RH5"/>
    <s v="England"/>
    <x v="1"/>
    <s v="01JZ3N56YEKPJ0PDGC5CP25JWQ"/>
    <s v="Air Fryer Oven"/>
    <s v="Kitchen"/>
    <s v="Small Appliances"/>
    <n v="148.99"/>
    <n v="44.447000000000003"/>
    <n v="10"/>
    <n v="0.05"/>
    <n v="1"/>
    <s v="Kitchen"/>
    <b v="0"/>
    <s v="Kitchen"/>
    <x v="21"/>
  </r>
  <r>
    <s v="LVB-959330"/>
    <d v="2023-07-01T00:00:00"/>
    <s v="In-Store"/>
    <s v="VQ077263"/>
    <s v="Sheffield"/>
    <s v="S1"/>
    <s v="England"/>
    <x v="5"/>
    <s v="01JZ3N571V9N657HDH99TS38XR"/>
    <s v="Electric Skillet"/>
    <s v="Kitchen"/>
    <s v="Small Appliances"/>
    <n v="48.99"/>
    <n v="14.446999999999999"/>
    <n v="4"/>
    <n v="0.25"/>
    <n v="1"/>
    <s v="Kitchen"/>
    <b v="0"/>
    <s v="Kitchen"/>
    <x v="21"/>
  </r>
  <r>
    <s v="BKT-955692"/>
    <d v="2023-02-05T00:00:00"/>
    <s v="In-Store"/>
    <s v="VW049815"/>
    <s v="Linton"/>
    <s v="BD23"/>
    <s v="England"/>
    <x v="7"/>
    <s v="01JZ3N50F9M0NZER4JSKWRXH9J"/>
    <s v="Electric Pressure Cooker"/>
    <s v="Kitchen"/>
    <s v="Small Appliances"/>
    <n v="88.99"/>
    <n v="26.446999999999999"/>
    <n v="6"/>
    <n v="0.08"/>
    <n v="1"/>
    <s v="Kitchen"/>
    <b v="0"/>
    <s v="Kitchen"/>
    <x v="21"/>
  </r>
  <r>
    <s v="XJN-050719"/>
    <d v="2023-09-07T00:00:00"/>
    <s v="Online"/>
    <s v="AC082690"/>
    <s v="Wootton"/>
    <s v="NN4"/>
    <s v="England"/>
    <x v="5"/>
    <s v="01JZ3N51NF43S4F83KN8ANJAGV"/>
    <s v="Mini Waffle Maker"/>
    <s v="Kitchen"/>
    <s v="Small Appliances"/>
    <n v="23.99"/>
    <n v="6.9470000000000001"/>
    <n v="11"/>
    <n v="0.23"/>
    <n v="1"/>
    <s v="Kitchen"/>
    <b v="0"/>
    <s v="Kitchen"/>
    <x v="21"/>
  </r>
  <r>
    <s v="PPR-880776"/>
    <d v="2023-03-02T00:00:00"/>
    <s v="In-Store"/>
    <s v="TD022773"/>
    <s v="London"/>
    <s v="EC1V"/>
    <s v="England"/>
    <x v="3"/>
    <s v="01JZ3N53CBADX5EJBHWW3QDT03"/>
    <s v="Multi-Functional Rice Cooker"/>
    <s v="Kitchen"/>
    <s v="Small Appliances"/>
    <n v="48.99"/>
    <n v="14.446999999999999"/>
    <n v="12"/>
    <n v="0.16"/>
    <n v="1"/>
    <s v="Kitchen"/>
    <b v="0"/>
    <s v="Kitchen"/>
    <x v="21"/>
  </r>
  <r>
    <s v="KXE-132709"/>
    <d v="2023-01-01T00:00:00"/>
    <s v="Online"/>
    <s v="LH034480"/>
    <s v="Ashley"/>
    <s v="SN13"/>
    <s v="England"/>
    <x v="1"/>
    <s v="01JZ3N529DT4GY4VV223EADGJZ"/>
    <s v="Electric Fondue Pot"/>
    <s v="Kitchen"/>
    <s v="Small Appliances"/>
    <n v="38.99"/>
    <n v="11.446999999999999"/>
    <n v="8"/>
    <n v="0.04"/>
    <n v="1"/>
    <s v="Kitchen"/>
    <b v="0"/>
    <s v="Kitchen"/>
    <x v="21"/>
  </r>
  <r>
    <s v="CZN-199488"/>
    <d v="2023-05-31T00:00:00"/>
    <s v="In-Store"/>
    <s v="VQ077263"/>
    <s v="Bristol"/>
    <s v="BS41"/>
    <s v="England"/>
    <x v="9"/>
    <s v="01JZ3N571V9N657HDH99TS38XR"/>
    <s v="Electric Skillet"/>
    <s v="Kitchen"/>
    <s v="Small Appliances"/>
    <n v="48.99"/>
    <n v="14.446999999999999"/>
    <n v="13"/>
    <n v="0.09"/>
    <n v="1"/>
    <s v="Kitchen"/>
    <b v="0"/>
    <s v="Kitchen"/>
    <x v="21"/>
  </r>
  <r>
    <s v="UET-812849"/>
    <d v="2023-06-08T00:00:00"/>
    <s v="Online"/>
    <s v="HQ099406"/>
    <s v="Preston"/>
    <s v="PR1"/>
    <s v="England"/>
    <x v="3"/>
    <s v="01JZ3N56YEKPJ0PDGC5CP25JWQ"/>
    <s v="Air Fryer Oven"/>
    <s v="Kitchen"/>
    <s v="Small Appliances"/>
    <n v="148.99"/>
    <n v="44.447000000000003"/>
    <n v="9"/>
    <n v="0.04"/>
    <n v="1"/>
    <s v="Kitchen"/>
    <b v="0"/>
    <s v="Kitchen"/>
    <x v="21"/>
  </r>
  <r>
    <s v="YZT-763212"/>
    <d v="2023-09-22T00:00:00"/>
    <s v="In-Store"/>
    <s v="BE030274"/>
    <s v="Glasgow"/>
    <s v="G4"/>
    <s v="Scotland"/>
    <x v="0"/>
    <s v="01JZ3N5322MD7SABJXBRAADGR0"/>
    <s v="Ice Cream Maker"/>
    <s v="Kitchen"/>
    <s v="Small Appliances"/>
    <n v="78.989999999999995"/>
    <n v="23.446999999999999"/>
    <n v="16"/>
    <n v="0.31"/>
    <n v="1"/>
    <s v="Kitchen"/>
    <b v="0"/>
    <s v="Kitchen"/>
    <x v="21"/>
  </r>
  <r>
    <s v="SIR-962719"/>
    <d v="2023-04-05T00:00:00"/>
    <s v="Online"/>
    <s v="AC082690"/>
    <s v="Halton"/>
    <s v="LS9"/>
    <s v="England"/>
    <x v="2"/>
    <s v="01JZ3N51NF43S4F83KN8ANJAGV"/>
    <s v="Mini Waffle Maker"/>
    <s v="Kitchen"/>
    <s v="Small Appliances"/>
    <n v="23.99"/>
    <n v="6.9470000000000001"/>
    <n v="9"/>
    <n v="0.26"/>
    <n v="1"/>
    <s v="Kitchen"/>
    <b v="0"/>
    <s v="Kitchen"/>
    <x v="21"/>
  </r>
  <r>
    <s v="UUE-938200"/>
    <d v="2023-08-13T00:00:00"/>
    <s v="In-Store"/>
    <s v="BE030274"/>
    <s v="Norton"/>
    <s v="S8"/>
    <s v="England"/>
    <x v="9"/>
    <s v="01JZ3N5322MD7SABJXBRAADGR0"/>
    <s v="Ice Cream Maker"/>
    <s v="Kitchen"/>
    <s v="Small Appliances"/>
    <n v="78.989999999999995"/>
    <n v="23.446999999999999"/>
    <n v="7"/>
    <n v="0.38"/>
    <n v="1"/>
    <s v="Kitchen"/>
    <b v="0"/>
    <s v="Kitchen"/>
    <x v="21"/>
  </r>
  <r>
    <s v="MRK-925559"/>
    <d v="2023-07-17T00:00:00"/>
    <s v="In-Store"/>
    <s v="LH034480"/>
    <s v="Normanton"/>
    <s v="LE15"/>
    <s v="England"/>
    <x v="2"/>
    <s v="01JZ3N529DT4GY4VV223EADGJZ"/>
    <s v="Electric Fondue Pot"/>
    <s v="Kitchen"/>
    <s v="Small Appliances"/>
    <n v="38.99"/>
    <n v="11.446999999999999"/>
    <n v="3"/>
    <n v="0.4"/>
    <n v="1"/>
    <s v="Kitchen"/>
    <b v="0"/>
    <s v="Kitchen"/>
    <x v="21"/>
  </r>
  <r>
    <s v="IFX-448212"/>
    <d v="2023-10-02T00:00:00"/>
    <s v="In-Store"/>
    <s v="TD022773"/>
    <s v="West End"/>
    <s v="DN36"/>
    <s v="England"/>
    <x v="4"/>
    <s v="01JZ3N53CBADX5EJBHWW3QDT03"/>
    <s v="Multi-Functional Rice Cooker"/>
    <s v="Kitchen"/>
    <s v="Small Appliances"/>
    <n v="48.99"/>
    <n v="14.446999999999999"/>
    <n v="16"/>
    <n v="0.03"/>
    <n v="1"/>
    <s v="Kitchen"/>
    <b v="0"/>
    <s v="Kitchen"/>
    <x v="21"/>
  </r>
  <r>
    <s v="ZFR-227809"/>
    <d v="2023-08-31T00:00:00"/>
    <s v="In-Store"/>
    <s v="TB077884"/>
    <s v="Normanton"/>
    <s v="LE15"/>
    <s v="England"/>
    <x v="6"/>
    <s v="01JZ3NT09HDA8DPDY8X5P01PE7"/>
    <s v="Electric Kettle"/>
    <s v="Kitchen"/>
    <s v="Small Appliances"/>
    <n v="39.14"/>
    <n v="15.496"/>
    <n v="3"/>
    <n v="0.24"/>
    <n v="1"/>
    <s v="Kitchen"/>
    <b v="0"/>
    <s v="Kitchen"/>
    <x v="21"/>
  </r>
  <r>
    <s v="XZZ-534960"/>
    <d v="2023-01-23T00:00:00"/>
    <s v="Online"/>
    <s v="LC072545"/>
    <s v="Wootton"/>
    <s v="NN4"/>
    <s v="England"/>
    <x v="2"/>
    <s v="01JZ3NR5T1YX89YBN62X0GG46Q"/>
    <s v="Microwave Popcorn Maker"/>
    <s v="Kitchen"/>
    <s v="Small Appliances"/>
    <n v="19.14"/>
    <n v="7.4960000000000004"/>
    <n v="17"/>
    <n v="7.0000000000000007E-2"/>
    <n v="1"/>
    <s v="Kitchen"/>
    <b v="0"/>
    <s v="Kitchen"/>
    <x v="21"/>
  </r>
  <r>
    <s v="OIM-422589"/>
    <d v="2023-02-11T00:00:00"/>
    <s v="In-Store"/>
    <s v="TB077884"/>
    <s v="Sheffield"/>
    <s v="S1"/>
    <s v="England"/>
    <x v="5"/>
    <s v="01JZ3NT09HDA8DPDY8X5P01PE7"/>
    <s v="Electric Kettle"/>
    <s v="Kitchen"/>
    <s v="Small Appliances"/>
    <n v="39.14"/>
    <n v="15.496"/>
    <n v="8"/>
    <n v="0.01"/>
    <n v="1"/>
    <s v="Kitchen"/>
    <b v="0"/>
    <s v="Kitchen"/>
    <x v="21"/>
  </r>
  <r>
    <s v="FWK-093764"/>
    <d v="2023-06-08T00:00:00"/>
    <s v="In-Store"/>
    <s v="OH052826"/>
    <s v="Newton"/>
    <s v="IV1"/>
    <s v="Scotland"/>
    <x v="0"/>
    <s v="01JZ3NCF850768J36QNQ343VSS"/>
    <s v="Electric Hot Water Dispenser"/>
    <s v="Kitchen"/>
    <s v="Small Appliances"/>
    <n v="59.14"/>
    <n v="17.497"/>
    <n v="5"/>
    <n v="0.28000000000000003"/>
    <n v="1"/>
    <s v="Kitchen"/>
    <b v="0"/>
    <s v="Kitchen"/>
    <x v="21"/>
  </r>
  <r>
    <s v="NPU-780869"/>
    <d v="2023-10-13T00:00:00"/>
    <s v="In-Store"/>
    <s v="NY000158"/>
    <s v="Church End"/>
    <s v="N3"/>
    <s v="England"/>
    <x v="5"/>
    <s v="01JZ3NSZ2PHJS11APMCF0WSF94"/>
    <s v="Air Fryer"/>
    <s v="Kitchen"/>
    <s v="Small Appliances"/>
    <n v="79.14"/>
    <n v="31.495999999999999"/>
    <n v="8"/>
    <n v="0.22"/>
    <n v="1"/>
    <s v="Kitchen"/>
    <b v="0"/>
    <s v="Kitchen"/>
    <x v="21"/>
  </r>
  <r>
    <s v="OQC-969198"/>
    <d v="2023-02-11T00:00:00"/>
    <s v="In-Store"/>
    <s v="KE050319"/>
    <s v="Birmingham"/>
    <s v="B12"/>
    <s v="England"/>
    <x v="3"/>
    <s v="01JZ3NCET4Q4JH1N48EWWXQAXH"/>
    <s v="Electric Egg Cooker"/>
    <s v="Kitchen"/>
    <s v="Small Appliances"/>
    <n v="29.14"/>
    <n v="8.4969999999999999"/>
    <n v="9"/>
    <n v="0.24"/>
    <n v="1"/>
    <s v="Kitchen"/>
    <b v="0"/>
    <s v="Kitchen"/>
    <x v="21"/>
  </r>
  <r>
    <s v="ROS-888596"/>
    <d v="2023-08-15T00:00:00"/>
    <s v="Online"/>
    <s v="OH052826"/>
    <s v="Linton"/>
    <s v="BD23"/>
    <s v="England"/>
    <x v="8"/>
    <s v="01JZ3NCF850768J36QNQ343VSS"/>
    <s v="Electric Hot Water Dispenser"/>
    <s v="Kitchen"/>
    <s v="Small Appliances"/>
    <n v="59.14"/>
    <n v="17.497"/>
    <n v="10"/>
    <n v="0.09"/>
    <n v="1"/>
    <s v="Kitchen"/>
    <b v="0"/>
    <s v="Kitchen"/>
    <x v="21"/>
  </r>
  <r>
    <s v="GGK-498732"/>
    <d v="2023-05-28T00:00:00"/>
    <s v="In-Store"/>
    <s v="TB077884"/>
    <s v="Weston"/>
    <s v="GU32"/>
    <s v="England"/>
    <x v="9"/>
    <s v="01JZ3NT09HDA8DPDY8X5P01PE7"/>
    <s v="Electric Kettle"/>
    <s v="Kitchen"/>
    <s v="Small Appliances"/>
    <n v="39.14"/>
    <n v="15.496"/>
    <n v="11"/>
    <n v="0.38"/>
    <n v="1"/>
    <s v="Kitchen"/>
    <b v="0"/>
    <s v="Kitchen"/>
    <x v="21"/>
  </r>
  <r>
    <s v="XVQ-707342"/>
    <d v="2023-05-21T00:00:00"/>
    <s v="Online"/>
    <s v="NY000158"/>
    <s v="Norton"/>
    <s v="NN11"/>
    <s v="England"/>
    <x v="6"/>
    <s v="01JZ3NSZ2PHJS11APMCF0WSF94"/>
    <s v="Air Fryer"/>
    <s v="Kitchen"/>
    <s v="Small Appliances"/>
    <n v="79.14"/>
    <n v="31.495999999999999"/>
    <n v="6"/>
    <n v="7.0000000000000007E-2"/>
    <n v="1"/>
    <s v="Kitchen"/>
    <b v="0"/>
    <s v="Kitchen"/>
    <x v="21"/>
  </r>
  <r>
    <s v="CKN-540585"/>
    <d v="2023-04-01T00:00:00"/>
    <s v="Online"/>
    <s v="TV093817"/>
    <s v="Middleton"/>
    <s v="LE16"/>
    <s v="England"/>
    <x v="2"/>
    <s v="01JZ3NCGCN8ZK6JXPA1BZTYJH5"/>
    <s v="Waffle Maker"/>
    <s v="Kitchen"/>
    <s v="Small Appliances"/>
    <n v="39.14"/>
    <n v="11.497"/>
    <n v="18"/>
    <n v="0.32"/>
    <n v="1"/>
    <s v="Kitchen"/>
    <b v="0"/>
    <s v="Kitchen"/>
    <x v="21"/>
  </r>
  <r>
    <s v="CUZ-700989"/>
    <d v="2023-12-10T00:00:00"/>
    <s v="Online"/>
    <s v="NY000158"/>
    <s v="Newport"/>
    <s v="NR29"/>
    <s v="England"/>
    <x v="8"/>
    <s v="01JZ3NSZ2PHJS11APMCF0WSF94"/>
    <s v="Air Fryer"/>
    <s v="Kitchen"/>
    <s v="Small Appliances"/>
    <n v="79.14"/>
    <n v="31.495999999999999"/>
    <n v="7"/>
    <n v="0.32"/>
    <n v="1"/>
    <s v="Kitchen"/>
    <b v="0"/>
    <s v="Kitchen"/>
    <x v="21"/>
  </r>
  <r>
    <s v="HMW-555995"/>
    <d v="2023-12-17T00:00:00"/>
    <s v="In-Store"/>
    <s v="CU013761"/>
    <s v="London"/>
    <s v="WC1B"/>
    <s v="England"/>
    <x v="5"/>
    <s v="01JZ3N5BPG2VD804T75CJBXPY6"/>
    <s v="Personal Blender with Travel Cup"/>
    <s v="Kitchen"/>
    <s v="Small Appliances"/>
    <n v="39.14"/>
    <n v="11.497"/>
    <n v="16"/>
    <n v="0.08"/>
    <n v="1"/>
    <s v="Kitchen"/>
    <b v="0"/>
    <s v="Kitchen"/>
    <x v="21"/>
  </r>
  <r>
    <s v="AUJ-931684"/>
    <d v="2023-08-25T00:00:00"/>
    <s v="Online"/>
    <s v="CU013761"/>
    <s v="Edinburgh"/>
    <s v="EH9"/>
    <s v="Scotland"/>
    <x v="0"/>
    <s v="01JZ3N5BPG2VD804T75CJBXPY6"/>
    <s v="Personal Blender with Travel Cup"/>
    <s v="Kitchen"/>
    <s v="Small Appliances"/>
    <n v="39.14"/>
    <n v="11.497"/>
    <n v="16"/>
    <n v="7.0000000000000007E-2"/>
    <n v="1"/>
    <s v="Kitchen"/>
    <b v="0"/>
    <s v="Kitchen"/>
    <x v="21"/>
  </r>
  <r>
    <s v="LVF-945059"/>
    <d v="2023-09-26T00:00:00"/>
    <s v="Online"/>
    <s v="CU013761"/>
    <s v="Craigavon"/>
    <s v="BT66"/>
    <s v="Northern Ireland"/>
    <x v="0"/>
    <s v="01JZ3N5BPG2VD804T75CJBXPY6"/>
    <s v="Personal Blender with Travel Cup"/>
    <s v="Kitchen"/>
    <s v="Small Appliances"/>
    <n v="39.14"/>
    <n v="11.497"/>
    <n v="1"/>
    <n v="0.2"/>
    <n v="1"/>
    <s v="Kitchen"/>
    <b v="0"/>
    <s v="Kitchen"/>
    <x v="21"/>
  </r>
  <r>
    <s v="MRL-114872"/>
    <d v="2023-07-08T00:00:00"/>
    <s v="In-Store"/>
    <s v="ZI048667"/>
    <s v="Seaton"/>
    <s v="LE15"/>
    <s v="England"/>
    <x v="2"/>
    <s v="01JZ3N580GP6WJS6WN8KBA67S3"/>
    <s v="Compact Electric Kettle"/>
    <s v="Kitchen"/>
    <s v="Small Appliances"/>
    <n v="29.14"/>
    <n v="8.4969999999999999"/>
    <n v="8"/>
    <n v="0.19"/>
    <n v="1"/>
    <s v="Kitchen"/>
    <b v="0"/>
    <s v="Kitchen"/>
    <x v="21"/>
  </r>
  <r>
    <s v="QRJ-976713"/>
    <d v="2023-07-09T00:00:00"/>
    <s v="In-Store"/>
    <s v="CU013761"/>
    <s v="London"/>
    <s v="WC1B"/>
    <s v="England"/>
    <x v="7"/>
    <s v="01JZ3N5BPG2VD804T75CJBXPY6"/>
    <s v="Personal Blender with Travel Cup"/>
    <s v="Kitchen"/>
    <s v="Small Appliances"/>
    <n v="39.14"/>
    <n v="11.497"/>
    <n v="7"/>
    <m/>
    <n v="1"/>
    <s v="Kitchen"/>
    <b v="0"/>
    <s v="Kitchen"/>
    <x v="21"/>
  </r>
  <r>
    <s v="BVG-039905"/>
    <d v="2023-08-29T00:00:00"/>
    <s v="In-Store"/>
    <s v="NC044531"/>
    <s v="Newton"/>
    <s v="IV1"/>
    <s v="Scotland"/>
    <x v="0"/>
    <s v="01JZ3NC882KTY2P6XF33WN6QE1"/>
    <s v="Portable Ice Maker"/>
    <s v="Kitchen"/>
    <s v="Small Appliances"/>
    <n v="199.14"/>
    <n v="59.497"/>
    <n v="14"/>
    <m/>
    <n v="1"/>
    <s v="Kitchen"/>
    <b v="0"/>
    <s v="Kitchen"/>
    <x v="21"/>
  </r>
  <r>
    <s v="XNV-257678"/>
    <d v="2023-03-07T00:00:00"/>
    <s v="In-Store"/>
    <s v="NC044531"/>
    <s v="Leeds"/>
    <s v="LS6"/>
    <s v="England"/>
    <x v="4"/>
    <s v="01JZ3NC882KTY2P6XF33WN6QE1"/>
    <s v="Portable Ice Maker"/>
    <s v="Kitchen"/>
    <s v="Small Appliances"/>
    <n v="199.14"/>
    <n v="59.497"/>
    <n v="10"/>
    <n v="0.03"/>
    <n v="1"/>
    <s v="Kitchen"/>
    <b v="0"/>
    <s v="Kitchen"/>
    <x v="21"/>
  </r>
  <r>
    <s v="TIB-216063"/>
    <d v="2023-01-10T00:00:00"/>
    <s v="Online"/>
    <s v="CI065519"/>
    <s v="Bradford"/>
    <s v="BD7"/>
    <s v="England"/>
    <x v="2"/>
    <s v="01JZ3N59T53BSTK66A6EZ8PT09"/>
    <s v="Electric Meat Grinder"/>
    <s v="Kitchen"/>
    <s v="Small Appliances"/>
    <n v="89.14"/>
    <n v="26.497"/>
    <n v="5"/>
    <n v="0.05"/>
    <n v="1"/>
    <s v="Kitchen"/>
    <b v="0"/>
    <s v="Kitchen"/>
    <x v="21"/>
  </r>
  <r>
    <s v="GAR-059762"/>
    <d v="2023-12-09T00:00:00"/>
    <s v="Online"/>
    <s v="UM016492"/>
    <s v="Walton"/>
    <s v="CV35"/>
    <s v="England"/>
    <x v="6"/>
    <s v="01JZ3NC48HYV7D1P94EW1WZ6D6"/>
    <s v="Mini Electric Kettle"/>
    <s v="Kitchen"/>
    <s v="Small Appliances"/>
    <n v="29.14"/>
    <n v="8.4969999999999999"/>
    <n v="5"/>
    <n v="0.37"/>
    <n v="1"/>
    <s v="Kitchen"/>
    <b v="0"/>
    <s v="Kitchen"/>
    <x v="21"/>
  </r>
  <r>
    <s v="MDH-952067"/>
    <d v="2023-05-13T00:00:00"/>
    <s v="Online"/>
    <s v="JU003803"/>
    <s v="Eaton"/>
    <s v="DN22"/>
    <s v="England"/>
    <x v="5"/>
    <s v="01JZ3N58YR195RJ7CND75PB02Y"/>
    <s v="Pasta Maker"/>
    <s v="Kitchen"/>
    <s v="Small Appliances"/>
    <n v="38.15"/>
    <n v="11.2"/>
    <n v="11"/>
    <n v="0.23"/>
    <n v="1"/>
    <s v="Kitchen"/>
    <b v="0"/>
    <s v="Kitchen"/>
    <x v="21"/>
  </r>
  <r>
    <s v="MKS-196260"/>
    <d v="2023-08-09T00:00:00"/>
    <s v="Online"/>
    <s v="CI065519"/>
    <s v="Edinburgh"/>
    <s v="EH9"/>
    <s v="Scotland"/>
    <x v="0"/>
    <s v="01JZ3N59T53BSTK66A6EZ8PT09"/>
    <s v="Electric Meat Grinder"/>
    <s v="Kitchen"/>
    <s v="Small Appliances"/>
    <n v="89.14"/>
    <n v="26.497"/>
    <n v="19"/>
    <n v="0.06"/>
    <n v="1"/>
    <s v="Kitchen"/>
    <b v="0"/>
    <s v="Kitchen"/>
    <x v="21"/>
  </r>
  <r>
    <s v="CYC-686233"/>
    <d v="2023-05-27T00:00:00"/>
    <s v="Online"/>
    <s v="JU003803"/>
    <s v="London"/>
    <s v="WC1B"/>
    <s v="England"/>
    <x v="2"/>
    <s v="01JZ3N58YR195RJ7CND75PB02Y"/>
    <s v="Pasta Maker"/>
    <s v="Kitchen"/>
    <s v="Small Appliances"/>
    <n v="38.15"/>
    <n v="11.2"/>
    <n v="6"/>
    <n v="0.38"/>
    <n v="1"/>
    <s v="Kitchen"/>
    <b v="0"/>
    <s v="Kitchen"/>
    <x v="21"/>
  </r>
  <r>
    <s v="NAW-621109"/>
    <d v="2023-05-31T00:00:00"/>
    <s v="Online"/>
    <s v="JU003803"/>
    <s v="Ashley"/>
    <s v="SN13"/>
    <s v="England"/>
    <x v="8"/>
    <s v="01JZ3N58YR195RJ7CND75PB02Y"/>
    <s v="Pasta Maker"/>
    <s v="Kitchen"/>
    <s v="Small Appliances"/>
    <n v="38.15"/>
    <n v="11.2"/>
    <n v="1"/>
    <n v="0.35"/>
    <n v="1"/>
    <s v="Kitchen"/>
    <b v="0"/>
    <s v="Kitchen"/>
    <x v="21"/>
  </r>
  <r>
    <s v="TMQ-033141"/>
    <d v="2023-01-04T00:00:00"/>
    <s v="Online"/>
    <s v="KT055492"/>
    <s v="Marston"/>
    <s v="ST20"/>
    <m/>
    <x v="2"/>
    <s v="01JZ3N5A225K3TPTA4YVM91MTT"/>
    <s v="Hand Crank Blender"/>
    <s v="Kitchen"/>
    <s v="Small Appliances"/>
    <n v="18.14"/>
    <n v="5.1970000000000001"/>
    <n v="5"/>
    <n v="0"/>
    <n v="1"/>
    <s v="Kitchen"/>
    <b v="0"/>
    <s v="Kitchen"/>
    <x v="21"/>
  </r>
  <r>
    <s v="ZLH-744497"/>
    <d v="2023-08-21T00:00:00"/>
    <s v="Online"/>
    <s v="CI065519"/>
    <s v="Leeds"/>
    <s v="LS6"/>
    <s v="England"/>
    <x v="2"/>
    <s v="01JZ3N59T53BSTK66A6EZ8PT09"/>
    <s v="Electric Meat Grinder"/>
    <s v="Kitchen"/>
    <s v="Small Appliances"/>
    <n v="89.14"/>
    <n v="26.497"/>
    <n v="19"/>
    <n v="0.11"/>
    <n v="1"/>
    <s v="Kitchen"/>
    <b v="0"/>
    <s v="Kitchen"/>
    <x v="21"/>
  </r>
  <r>
    <s v="FKZ-217143"/>
    <d v="2023-06-22T00:00:00"/>
    <s v="In-Store"/>
    <s v="JU003803"/>
    <s v="Bradford"/>
    <s v="BD7"/>
    <s v="England"/>
    <x v="5"/>
    <s v="01JZ3N58YR195RJ7CND75PB02Y"/>
    <s v="Pasta Maker"/>
    <s v="Kitchen"/>
    <s v="Small Appliances"/>
    <n v="38.15"/>
    <n v="11.2"/>
    <n v="1"/>
    <n v="0.3"/>
    <n v="1"/>
    <s v="Kitchen"/>
    <b v="0"/>
    <s v="Kitchen"/>
    <x v="21"/>
  </r>
  <r>
    <s v="FYI-640212"/>
    <d v="2023-12-03T00:00:00"/>
    <s v="In-Store"/>
    <s v="WG029597"/>
    <s v="Church End"/>
    <s v="CB4"/>
    <s v="England"/>
    <x v="7"/>
    <s v="01JZ3NSZ2PHJS11APMCF0WSF94"/>
    <s v="Air Fryer"/>
    <s v="Kitchen"/>
    <s v="Small Appliances"/>
    <n v="79.239999999999995"/>
    <n v="31.745999999999999"/>
    <n v="17"/>
    <n v="0.01"/>
    <n v="1"/>
    <s v="Kitchen"/>
    <b v="0"/>
    <s v="Kitchen"/>
    <x v="21"/>
  </r>
  <r>
    <s v="HCA-231450"/>
    <d v="2023-09-15T00:00:00"/>
    <s v="Online"/>
    <s v="JO085947"/>
    <s v="Denton"/>
    <s v="M34"/>
    <s v="England"/>
    <x v="2"/>
    <s v="01JZ3NCG2FDECTCEFKERRSY2D6"/>
    <s v="Personal Blender"/>
    <s v="Kitchen"/>
    <s v="Small Appliances"/>
    <n v="39.24"/>
    <n v="11.747"/>
    <n v="15"/>
    <n v="0.06"/>
    <n v="1"/>
    <s v="Kitchen"/>
    <b v="0"/>
    <s v="Kitchen"/>
    <x v="21"/>
  </r>
  <r>
    <s v="QSQ-923641"/>
    <d v="2023-10-21T00:00:00"/>
    <s v="In-Store"/>
    <s v="ZY032351"/>
    <s v="Norton"/>
    <s v="S8"/>
    <s v="England"/>
    <x v="6"/>
    <s v="01JZ3NT09HDA8DPDY8X5P01PE7"/>
    <s v="Electric Kettle"/>
    <s v="Kitchen"/>
    <s v="Small Appliances"/>
    <n v="39.24"/>
    <n v="15.746"/>
    <n v="15"/>
    <n v="0.04"/>
    <n v="1"/>
    <s v="Kitchen"/>
    <b v="0"/>
    <s v="Kitchen"/>
    <x v="21"/>
  </r>
  <r>
    <s v="ABE-002240"/>
    <d v="2023-01-02T00:00:00"/>
    <s v="In-Store"/>
    <s v="QR097023"/>
    <s v="Church End"/>
    <s v="N3"/>
    <s v="England"/>
    <x v="9"/>
    <s v="01JZ3NCG2FDECTCEFKERRSY2D6"/>
    <s v="Personal Blender"/>
    <s v="Kitchen"/>
    <s v="Small Appliances"/>
    <n v="39.24"/>
    <n v="11.747"/>
    <n v="20"/>
    <n v="0.03"/>
    <n v="1"/>
    <s v="Kitchen"/>
    <b v="0"/>
    <s v="Kitchen"/>
    <x v="21"/>
  </r>
  <r>
    <s v="LBL-318881"/>
    <d v="2023-09-08T00:00:00"/>
    <s v="In-Store"/>
    <s v="VA033425"/>
    <s v="Halton"/>
    <s v="LS9"/>
    <s v="England"/>
    <x v="0"/>
    <s v="01JZ3NCGCN8ZK6JXPA1BZTYJH5"/>
    <s v="Waffle Maker"/>
    <s v="Kitchen"/>
    <s v="Small Appliances"/>
    <n v="39.24"/>
    <n v="11.747"/>
    <n v="10"/>
    <n v="0.09"/>
    <n v="1"/>
    <s v="Kitchen"/>
    <b v="0"/>
    <s v="Kitchen"/>
    <x v="21"/>
  </r>
  <r>
    <s v="LCP-805386"/>
    <d v="2023-08-11T00:00:00"/>
    <s v="Online"/>
    <s v="VT060647"/>
    <s v="Newton"/>
    <s v="NG34"/>
    <s v="England"/>
    <x v="2"/>
    <s v="01JZ3NCG2FDECTCEFKERRSY2D6"/>
    <s v="Personal Blender"/>
    <s v="Kitchen"/>
    <s v="Small Appliances"/>
    <n v="39.24"/>
    <n v="11.747"/>
    <n v="6"/>
    <n v="0.04"/>
    <n v="1"/>
    <s v="Kitchen"/>
    <b v="0"/>
    <s v="Kitchen"/>
    <x v="21"/>
  </r>
  <r>
    <s v="FSP-607233"/>
    <d v="2023-12-05T00:00:00"/>
    <s v="Online"/>
    <s v="PT068163"/>
    <s v="Thorpe"/>
    <s v="BD23"/>
    <s v="England"/>
    <x v="3"/>
    <s v="01JZ3NCF850768J36QNQ343VSS"/>
    <s v="Electric Hot Water Dispenser"/>
    <s v="Kitchen"/>
    <s v="Small Appliances"/>
    <n v="59.24"/>
    <n v="17.747"/>
    <n v="9"/>
    <n v="0.04"/>
    <n v="1"/>
    <s v="Kitchen"/>
    <b v="0"/>
    <s v="Kitchen"/>
    <x v="21"/>
  </r>
  <r>
    <s v="AWQ-386587"/>
    <d v="2024-08-23T00:00:00"/>
    <s v="Online"/>
    <s v="CI065519"/>
    <s v="Newtown"/>
    <s v="RG20"/>
    <s v="England"/>
    <x v="1"/>
    <s v="01JZ3N59T53BSTK66A6EZ8PT09"/>
    <s v="Electric Meat Grinder"/>
    <s v="Kitchen"/>
    <s v="Small Appliances"/>
    <n v="89.99"/>
    <n v="26.997"/>
    <n v="16"/>
    <n v="0.23"/>
    <n v="1"/>
    <s v="Kitchen"/>
    <b v="0"/>
    <s v="Kitchen"/>
    <x v="21"/>
  </r>
  <r>
    <s v="YLB-528500"/>
    <d v="2024-08-09T00:00:00"/>
    <s v="Online"/>
    <s v="CU013761"/>
    <s v="Carlton"/>
    <s v="DL8"/>
    <s v="England"/>
    <x v="7"/>
    <s v="01JZ3N5BPG2VD804T75CJBXPY6"/>
    <s v="Personal Blender with Travel Cup"/>
    <s v="Kitchen"/>
    <s v="Small Appliances"/>
    <n v="39.99"/>
    <n v="11.997"/>
    <n v="18"/>
    <n v="0.11"/>
    <n v="1"/>
    <s v="Kitchen"/>
    <b v="0"/>
    <s v="Kitchen"/>
    <x v="21"/>
  </r>
  <r>
    <s v="NMV-417049"/>
    <d v="2025-02-28T00:00:00"/>
    <s v="In-Store"/>
    <s v="ZI048667"/>
    <s v="Seaton"/>
    <s v="LE15"/>
    <s v="England"/>
    <x v="5"/>
    <s v="01JZ3N580GP6WJS6WN8KBA67S3"/>
    <s v="Compact Electric Kettle"/>
    <s v="Kitchen"/>
    <s v="Small Appliances"/>
    <n v="29.99"/>
    <n v="8.9969999999999999"/>
    <n v="5"/>
    <n v="0.14000000000000001"/>
    <n v="1"/>
    <s v="Kitchen"/>
    <b v="0"/>
    <s v="Kitchen"/>
    <x v="21"/>
  </r>
  <r>
    <s v="VSA-911259"/>
    <d v="2024-02-18T00:00:00"/>
    <s v="Online"/>
    <s v="CI065519"/>
    <s v="Thorpe"/>
    <s v="BD23"/>
    <s v="England"/>
    <x v="3"/>
    <s v="01JZ3N59T53BSTK66A6EZ8PT09"/>
    <s v="Electric Meat Grinder"/>
    <s v="Kitchen"/>
    <s v="Small Appliances"/>
    <n v="89.99"/>
    <n v="26.997"/>
    <n v="8"/>
    <n v="0.08"/>
    <n v="1"/>
    <s v="Kitchen"/>
    <b v="0"/>
    <s v="Kitchen"/>
    <x v="21"/>
  </r>
  <r>
    <s v="FFS-542199"/>
    <d v="2024-02-16T00:00:00"/>
    <s v="Online"/>
    <s v="UM016492"/>
    <s v="Milton"/>
    <s v="AB56"/>
    <s v="Scotland"/>
    <x v="0"/>
    <s v="01JZ3NC48HYV7D1P94EW1WZ6D6"/>
    <s v="Mini Electric Kettle"/>
    <s v="Kitchen"/>
    <s v="Small Appliances"/>
    <n v="29.99"/>
    <n v="8.9969999999999999"/>
    <n v="7"/>
    <n v="0.32"/>
    <n v="1"/>
    <s v="Kitchen"/>
    <b v="0"/>
    <s v="Kitchen"/>
    <x v="21"/>
  </r>
  <r>
    <s v="ZMH-729027"/>
    <d v="2024-11-14T00:00:00"/>
    <s v="Online"/>
    <s v="UM016492"/>
    <s v="Aberdeen"/>
    <s v="AB39"/>
    <s v="Scotland"/>
    <x v="0"/>
    <s v="01JZ3NC48HYV7D1P94EW1WZ6D6"/>
    <s v="Mini Electric Kettle"/>
    <s v="Kitchen"/>
    <s v="Small Appliances"/>
    <n v="29.99"/>
    <n v="8.9969999999999999"/>
    <n v="18"/>
    <n v="0.26"/>
    <n v="1"/>
    <s v="Kitchen"/>
    <b v="0"/>
    <s v="Kitchen"/>
    <x v="21"/>
  </r>
  <r>
    <s v="FJB-382818"/>
    <d v="2025-01-21T00:00:00"/>
    <s v="In-Store"/>
    <s v="NC044531"/>
    <s v="Merton"/>
    <s v="SW19"/>
    <m/>
    <x v="2"/>
    <s v="01JZ3NC882KTY2P6XF33WN6QE1"/>
    <s v="Portable Ice Maker"/>
    <s v="Kitchen"/>
    <s v="Small Appliances"/>
    <n v="199.99"/>
    <n v="59.997"/>
    <n v="20"/>
    <n v="0.22"/>
    <n v="1"/>
    <s v="Kitchen"/>
    <b v="0"/>
    <s v="Kitchen"/>
    <x v="21"/>
  </r>
  <r>
    <s v="MJN-688136"/>
    <d v="2025-01-22T00:00:00"/>
    <s v="In-Store"/>
    <s v="JU003803"/>
    <s v="Liverpool"/>
    <s v="L74"/>
    <m/>
    <x v="6"/>
    <s v="01JZ3N58YR195RJ7CND75PB02Y"/>
    <s v="Pasta Maker"/>
    <s v="Kitchen"/>
    <s v="Small Appliances"/>
    <n v="39"/>
    <n v="11.7"/>
    <n v="14"/>
    <n v="0.06"/>
    <n v="1"/>
    <s v="Kitchen"/>
    <b v="0"/>
    <s v="Kitchen"/>
    <x v="21"/>
  </r>
  <r>
    <s v="VKD-319640"/>
    <d v="2024-08-05T00:00:00"/>
    <s v="Online"/>
    <s v="NC044531"/>
    <s v="Sutton"/>
    <s v="RH5"/>
    <s v="England"/>
    <x v="1"/>
    <s v="01JZ3NC882KTY2P6XF33WN6QE1"/>
    <s v="Portable Ice Maker"/>
    <s v="Kitchen"/>
    <s v="Small Appliances"/>
    <n v="199.99"/>
    <n v="59.997"/>
    <n v="8"/>
    <n v="0.14000000000000001"/>
    <n v="1"/>
    <s v="Kitchen"/>
    <b v="0"/>
    <s v="Kitchen"/>
    <x v="21"/>
  </r>
  <r>
    <s v="RML-399467"/>
    <d v="2025-02-11T00:00:00"/>
    <s v="Online"/>
    <s v="ZI048667"/>
    <s v="Pentre"/>
    <s v="SY4"/>
    <s v="Wales"/>
    <x v="0"/>
    <s v="01JZ3N580GP6WJS6WN8KBA67S3"/>
    <s v="Compact Electric Kettle"/>
    <s v="Kitchen"/>
    <s v="Small Appliances"/>
    <n v="29.99"/>
    <n v="8.9969999999999999"/>
    <n v="1"/>
    <m/>
    <n v="1"/>
    <s v="Kitchen"/>
    <b v="0"/>
    <s v="Kitchen"/>
    <x v="21"/>
  </r>
  <r>
    <s v="XCO-883854"/>
    <d v="2025-03-16T00:00:00"/>
    <s v="Online"/>
    <s v="CU013761"/>
    <s v="Tullich"/>
    <s v="AB55"/>
    <s v="Scotland"/>
    <x v="0"/>
    <s v="01JZ3N5BPG2VD804T75CJBXPY6"/>
    <s v="Personal Blender with Travel Cup"/>
    <s v="Kitchen"/>
    <s v="Small Appliances"/>
    <n v="39.99"/>
    <n v="11.997"/>
    <n v="1"/>
    <n v="0.01"/>
    <n v="1"/>
    <s v="Kitchen"/>
    <b v="0"/>
    <s v="Kitchen"/>
    <x v="21"/>
  </r>
  <r>
    <s v="AEU-001478"/>
    <d v="2025-03-13T00:00:00"/>
    <s v="In-Store"/>
    <s v="JU003803"/>
    <s v="Sheffield"/>
    <s v="S33"/>
    <s v="England"/>
    <x v="9"/>
    <s v="01JZ3N58YR195RJ7CND75PB02Y"/>
    <s v="Pasta Maker"/>
    <s v="Kitchen"/>
    <s v="Small Appliances"/>
    <n v="39"/>
    <n v="11.7"/>
    <n v="16"/>
    <n v="0.36"/>
    <n v="1"/>
    <s v="Kitchen"/>
    <b v="0"/>
    <s v="Kitchen"/>
    <x v="21"/>
  </r>
  <r>
    <s v="WHY-047422"/>
    <d v="2024-08-19T00:00:00"/>
    <s v="Online"/>
    <s v="UM016492"/>
    <s v="Pentre"/>
    <s v="SY4"/>
    <s v="Wales"/>
    <x v="0"/>
    <s v="01JZ3NC48HYV7D1P94EW1WZ6D6"/>
    <s v="Mini Electric Kettle"/>
    <s v="Kitchen"/>
    <s v="Small Appliances"/>
    <n v="29.99"/>
    <n v="8.9969999999999999"/>
    <n v="2"/>
    <n v="0.12"/>
    <n v="1"/>
    <s v="Kitchen"/>
    <b v="0"/>
    <s v="Kitchen"/>
    <x v="21"/>
  </r>
  <r>
    <s v="EKE-454833"/>
    <d v="2024-04-30T00:00:00"/>
    <s v="Online"/>
    <s v="ZI048667"/>
    <s v="Pentre"/>
    <s v="SY4"/>
    <s v="Wales"/>
    <x v="0"/>
    <s v="01JZ3N580GP6WJS6WN8KBA67S3"/>
    <s v="Compact Electric Kettle"/>
    <s v="Kitchen"/>
    <s v="Small Appliances"/>
    <n v="29.99"/>
    <n v="8.9969999999999999"/>
    <n v="4"/>
    <n v="0.14000000000000001"/>
    <n v="1"/>
    <s v="Kitchen"/>
    <b v="0"/>
    <s v="Kitchen"/>
    <x v="21"/>
  </r>
  <r>
    <s v="IKK-132187"/>
    <d v="2024-06-28T00:00:00"/>
    <s v="In-Store"/>
    <s v="CI065519"/>
    <s v="Seaton"/>
    <s v="LE15"/>
    <s v="England"/>
    <x v="5"/>
    <s v="01JZ3N59T53BSTK66A6EZ8PT09"/>
    <s v="Electric Meat Grinder"/>
    <s v="Kitchen"/>
    <s v="Small Appliances"/>
    <n v="89.99"/>
    <n v="26.997"/>
    <n v="17"/>
    <n v="0.05"/>
    <n v="1"/>
    <s v="Kitchen"/>
    <b v="0"/>
    <s v="Kitchen"/>
    <x v="21"/>
  </r>
  <r>
    <s v="WVC-891410"/>
    <d v="2023-12-24T00:00:00"/>
    <s v="In-Store"/>
    <s v="NC044531"/>
    <s v="Seaton"/>
    <s v="LE15"/>
    <s v="England"/>
    <x v="8"/>
    <s v="01JZ3NC882KTY2P6XF33WN6QE1"/>
    <s v="Portable Ice Maker"/>
    <s v="Kitchen"/>
    <s v="Small Appliances"/>
    <n v="199.99"/>
    <n v="59.997"/>
    <n v="11"/>
    <n v="0.13"/>
    <n v="1"/>
    <s v="Kitchen"/>
    <b v="0"/>
    <s v="Kitchen"/>
    <x v="21"/>
  </r>
  <r>
    <s v="IWG-924370"/>
    <d v="2023-05-04T00:00:00"/>
    <s v="In-Store"/>
    <s v="KT055492"/>
    <s v="Newport"/>
    <s v="NR29"/>
    <s v="England"/>
    <x v="4"/>
    <s v="01JZ3N5A225K3TPTA4YVM91MTT"/>
    <s v="Hand Crank Blender"/>
    <s v="Kitchen"/>
    <s v="Small Appliances"/>
    <n v="18.989999999999998"/>
    <n v="5.6970000000000001"/>
    <n v="7"/>
    <n v="0.3"/>
    <n v="1"/>
    <s v="Kitchen"/>
    <b v="0"/>
    <s v="Kitchen"/>
    <x v="21"/>
  </r>
  <r>
    <s v="BKW-789371"/>
    <d v="2024-07-06T00:00:00"/>
    <s v="Online"/>
    <s v="UM016492"/>
    <s v="Glasgow"/>
    <s v="G4"/>
    <s v="Scotland"/>
    <x v="0"/>
    <s v="01JZ3NC48HYV7D1P94EW1WZ6D6"/>
    <s v="Mini Electric Kettle"/>
    <s v="Kitchen"/>
    <s v="Small Appliances"/>
    <n v="29.99"/>
    <n v="8.9969999999999999"/>
    <n v="18"/>
    <m/>
    <n v="1"/>
    <s v="Kitchen"/>
    <b v="0"/>
    <s v="Kitchen"/>
    <x v="21"/>
  </r>
  <r>
    <s v="WXT-646310"/>
    <d v="2023-06-23T00:00:00"/>
    <s v="Online"/>
    <s v="JU003803"/>
    <s v="Hatton"/>
    <s v="CV35"/>
    <s v="England"/>
    <x v="3"/>
    <s v="01JZ3N58YR195RJ7CND75PB02Y"/>
    <s v="Pasta Maker"/>
    <s v="Kitchen"/>
    <s v="Small Appliances"/>
    <n v="39"/>
    <n v="11.7"/>
    <n v="3"/>
    <n v="0.14000000000000001"/>
    <n v="1"/>
    <s v="Kitchen"/>
    <b v="0"/>
    <s v="Kitchen"/>
    <x v="21"/>
  </r>
  <r>
    <s v="TTL-803184"/>
    <d v="2023-10-05T00:00:00"/>
    <s v="In-Store"/>
    <s v="ZI048667"/>
    <s v="Church End"/>
    <s v="N3"/>
    <s v="England"/>
    <x v="3"/>
    <s v="01JZ3N580GP6WJS6WN8KBA67S3"/>
    <s v="Compact Electric Kettle"/>
    <s v="Kitchen"/>
    <s v="Small Appliances"/>
    <n v="29.99"/>
    <n v="8.9969999999999999"/>
    <n v="14"/>
    <m/>
    <n v="1"/>
    <s v="Kitchen"/>
    <b v="0"/>
    <s v="Kitchen"/>
    <x v="21"/>
  </r>
  <r>
    <s v="PYQ-775769"/>
    <d v="2024-03-21T00:00:00"/>
    <s v="In-Store"/>
    <s v="NC044531"/>
    <s v="London"/>
    <s v="EC3M"/>
    <m/>
    <x v="6"/>
    <s v="01JZ3NC882KTY2P6XF33WN6QE1"/>
    <s v="Portable Ice Maker"/>
    <s v="Kitchen"/>
    <s v="Small Appliances"/>
    <n v="199.99"/>
    <n v="59.997"/>
    <n v="10"/>
    <n v="0.37"/>
    <n v="1"/>
    <s v="Kitchen"/>
    <b v="0"/>
    <s v="Kitchen"/>
    <x v="21"/>
  </r>
  <r>
    <s v="XFQ-971390"/>
    <d v="2024-05-04T00:00:00"/>
    <s v="Online"/>
    <s v="ZI048667"/>
    <s v="Newport"/>
    <s v="NR29"/>
    <s v="England"/>
    <x v="8"/>
    <s v="01JZ3N580GP6WJS6WN8KBA67S3"/>
    <s v="Compact Electric Kettle"/>
    <s v="Kitchen"/>
    <s v="Small Appliances"/>
    <n v="29.99"/>
    <n v="8.9969999999999999"/>
    <n v="6"/>
    <n v="0.32"/>
    <n v="1"/>
    <s v="Kitchen"/>
    <b v="0"/>
    <s v="Kitchen"/>
    <x v="21"/>
  </r>
  <r>
    <s v="EVI-835939"/>
    <d v="2023-09-15T00:00:00"/>
    <s v="Online"/>
    <s v="CI065519"/>
    <s v="London"/>
    <s v="EC1V"/>
    <s v="England"/>
    <x v="9"/>
    <s v="01JZ3N59T53BSTK66A6EZ8PT09"/>
    <s v="Electric Meat Grinder"/>
    <s v="Kitchen"/>
    <s v="Small Appliances"/>
    <n v="89.99"/>
    <n v="26.997"/>
    <n v="8"/>
    <n v="0.34"/>
    <n v="1"/>
    <s v="Kitchen"/>
    <b v="0"/>
    <s v="Kitchen"/>
    <x v="21"/>
  </r>
  <r>
    <s v="SRO-776553"/>
    <d v="2024-05-24T00:00:00"/>
    <s v="Online"/>
    <s v="CI065519"/>
    <s v="Horton"/>
    <s v="BS37"/>
    <s v="England"/>
    <x v="6"/>
    <s v="01JZ3N59T53BSTK66A6EZ8PT09"/>
    <s v="Electric Meat Grinder"/>
    <s v="Kitchen"/>
    <s v="Small Appliances"/>
    <n v="89.99"/>
    <n v="26.997"/>
    <n v="12"/>
    <n v="0.1"/>
    <n v="1"/>
    <s v="Kitchen"/>
    <b v="0"/>
    <s v="Kitchen"/>
    <x v="21"/>
  </r>
  <r>
    <s v="CYK-406880"/>
    <d v="2024-10-03T00:00:00"/>
    <s v="In-Store"/>
    <s v="ZI048667"/>
    <s v="Wootton"/>
    <s v="NN4"/>
    <s v="England"/>
    <x v="1"/>
    <s v="01JZ3N580GP6WJS6WN8KBA67S3"/>
    <s v="Compact Electric Kettle"/>
    <s v="Kitchen"/>
    <s v="Small Appliances"/>
    <n v="29.99"/>
    <n v="8.9969999999999999"/>
    <n v="18"/>
    <n v="0.36"/>
    <n v="1"/>
    <s v="Kitchen"/>
    <b v="0"/>
    <s v="Kitchen"/>
    <x v="21"/>
  </r>
  <r>
    <s v="UJC-071785"/>
    <d v="2024-03-19T00:00:00"/>
    <s v="Online"/>
    <s v="JU003803"/>
    <s v="Carlton"/>
    <s v="DL8"/>
    <s v="England"/>
    <x v="5"/>
    <s v="01JZ3N58YR195RJ7CND75PB02Y"/>
    <s v="Pasta Maker"/>
    <s v="Kitchen"/>
    <s v="Small Appliances"/>
    <n v="39"/>
    <n v="11.7"/>
    <n v="3"/>
    <n v="0.11"/>
    <n v="1"/>
    <s v="Kitchen"/>
    <b v="0"/>
    <s v="Kitchen"/>
    <x v="21"/>
  </r>
  <r>
    <s v="GUF-268493"/>
    <d v="2023-08-20T00:00:00"/>
    <s v="In-Store"/>
    <s v="JU003803"/>
    <s v="Langley"/>
    <s v="SG4"/>
    <s v="England"/>
    <x v="6"/>
    <s v="01JZ3N58YR195RJ7CND75PB02Y"/>
    <s v="Pasta Maker"/>
    <s v="Kitchen"/>
    <s v="Small Appliances"/>
    <n v="39"/>
    <n v="11.7"/>
    <n v="5"/>
    <n v="0.22"/>
    <n v="1"/>
    <s v="Kitchen"/>
    <b v="0"/>
    <s v="Kitchen"/>
    <x v="21"/>
  </r>
  <r>
    <s v="SWJ-732977"/>
    <d v="2023-09-22T00:00:00"/>
    <s v="In-Store"/>
    <s v="JU003803"/>
    <s v="Denton"/>
    <s v="M34"/>
    <s v="England"/>
    <x v="7"/>
    <s v="01JZ3N58YR195RJ7CND75PB02Y"/>
    <s v="Pasta Maker"/>
    <s v="Kitchen"/>
    <s v="Small Appliances"/>
    <n v="39"/>
    <n v="11.7"/>
    <n v="5"/>
    <n v="0"/>
    <n v="1"/>
    <s v="Kitchen"/>
    <b v="0"/>
    <s v="Kitchen"/>
    <x v="21"/>
  </r>
  <r>
    <s v="OVV-942807"/>
    <d v="2023-02-15T00:00:00"/>
    <s v="In-Store"/>
    <s v="NC044531"/>
    <s v="Buckland"/>
    <s v="CT16"/>
    <s v="England"/>
    <x v="3"/>
    <s v="01JZ3NC882KTY2P6XF33WN6QE1"/>
    <s v="Portable Ice Maker"/>
    <s v="Kitchen"/>
    <s v="Small Appliances"/>
    <n v="199.99"/>
    <n v="59.997"/>
    <n v="12"/>
    <n v="0.25"/>
    <n v="1"/>
    <s v="Kitchen"/>
    <b v="0"/>
    <s v="Kitchen"/>
    <x v="21"/>
  </r>
  <r>
    <s v="GRP-000090"/>
    <d v="2024-08-12T00:00:00"/>
    <s v="Online"/>
    <s v="UM016492"/>
    <s v="London"/>
    <s v="EC3M"/>
    <s v="England"/>
    <x v="1"/>
    <s v="01JZ3NC48HYV7D1P94EW1WZ6D6"/>
    <s v="Mini Electric Kettle"/>
    <s v="Kitchen"/>
    <s v="Small Appliances"/>
    <n v="29.99"/>
    <n v="8.9969999999999999"/>
    <n v="2"/>
    <n v="0.11"/>
    <n v="1"/>
    <s v="Kitchen"/>
    <b v="0"/>
    <s v="Kitchen"/>
    <x v="21"/>
  </r>
  <r>
    <s v="BEE-491716"/>
    <d v="2024-11-28T00:00:00"/>
    <s v="In-Store"/>
    <s v="LJ093742"/>
    <s v="Newbiggin"/>
    <s v="NE46"/>
    <s v="England"/>
    <x v="3"/>
    <s v="01JZ3N50CWYA7WEYZMFE108BQP"/>
    <s v="Electric Butter Churn"/>
    <m/>
    <s v="Small Appliances"/>
    <n v="49.99"/>
    <n v="14.997"/>
    <n v="20"/>
    <n v="0.21"/>
    <n v="1"/>
    <s v="Kitchen"/>
    <b v="1"/>
    <s v="Kitchen"/>
    <x v="21"/>
  </r>
  <r>
    <s v="ZNB-022087"/>
    <d v="2023-10-08T00:00:00"/>
    <s v="Online"/>
    <s v="LJ093742"/>
    <s v="West End"/>
    <s v="DN36"/>
    <s v="England"/>
    <x v="0"/>
    <s v="01JZ3N50CWYA7WEYZMFE108BQP"/>
    <s v="Electric Butter Churn"/>
    <m/>
    <s v="Small Appliances"/>
    <n v="48.99"/>
    <n v="14.446999999999999"/>
    <n v="3"/>
    <m/>
    <n v="1"/>
    <s v="Kitchen"/>
    <b v="1"/>
    <s v="Kitchen"/>
    <x v="21"/>
  </r>
  <r>
    <s v="TSL-066010"/>
    <d v="2023-12-07T00:00:00"/>
    <s v="In-Store"/>
    <s v="LJ093742"/>
    <s v="Kingston"/>
    <s v="DT10"/>
    <s v="England"/>
    <x v="2"/>
    <s v="01JZ3N50CWYA7WEYZMFE108BQP"/>
    <s v="Electric Butter Churn"/>
    <m/>
    <s v="Small Appliances"/>
    <n v="48.99"/>
    <n v="14.446999999999999"/>
    <n v="9"/>
    <n v="0.15"/>
    <n v="1"/>
    <s v="Kitchen"/>
    <b v="1"/>
    <s v="Kitchen"/>
    <x v="21"/>
  </r>
  <r>
    <s v="JUV-635076"/>
    <d v="2024-08-15T00:00:00"/>
    <s v="In-Store"/>
    <s v="UE086249"/>
    <s v="Charlton"/>
    <s v="OX12"/>
    <s v="England"/>
    <x v="2"/>
    <s v="01JZ3N55F8VA0A4TSAVBJR39CG"/>
    <s v="Digital Thermostat"/>
    <s v="Home"/>
    <s v="Smart Home &amp; Security"/>
    <n v="59.99"/>
    <n v="17.997"/>
    <n v="14"/>
    <n v="0.14000000000000001"/>
    <n v="1"/>
    <s v="Home"/>
    <b v="0"/>
    <s v="Home"/>
    <x v="8"/>
  </r>
  <r>
    <s v="WLL-939839"/>
    <d v="2024-03-28T00:00:00"/>
    <s v="Online"/>
    <s v="VS016651"/>
    <s v="London"/>
    <s v="EC3M"/>
    <s v="England"/>
    <x v="0"/>
    <s v="01JZ3NR3FSNXB1F5XCE1MJH2M6"/>
    <s v="Smart LED Light Strip"/>
    <s v="Home"/>
    <s v="Smart Home &amp; Security"/>
    <n v="29.99"/>
    <n v="11.996"/>
    <n v="14"/>
    <n v="0.19"/>
    <n v="1"/>
    <s v="Home"/>
    <b v="0"/>
    <s v="Home"/>
    <x v="8"/>
  </r>
  <r>
    <s v="YBV-186062"/>
    <d v="2024-07-22T00:00:00"/>
    <s v="In-Store"/>
    <s v="VS016651"/>
    <s v="Thorpe"/>
    <s v="BD23"/>
    <s v="England"/>
    <x v="6"/>
    <s v="01JZ3NR3FSNXB1F5XCE1MJH2M6"/>
    <s v="Smart LED Light Strip"/>
    <s v="Home"/>
    <s v="Smart Home &amp; Security"/>
    <n v="29.99"/>
    <n v="11.996"/>
    <n v="6"/>
    <n v="0.08"/>
    <n v="1"/>
    <s v="Home"/>
    <b v="0"/>
    <s v="Home"/>
    <x v="8"/>
  </r>
  <r>
    <s v="KQB-893768"/>
    <d v="2024-07-30T00:00:00"/>
    <s v="In-Store"/>
    <s v="DO073476"/>
    <s v="Birmingham"/>
    <s v="B40"/>
    <s v="England"/>
    <x v="4"/>
    <s v="01JZ3NR88DN9JHBP0SV0130ASG"/>
    <s v="Digital Alarm Clock"/>
    <s v="Home"/>
    <s v="Smart Home &amp; Security"/>
    <n v="19.989999999999998"/>
    <n v="7.9960000000000004"/>
    <n v="14"/>
    <n v="0.08"/>
    <n v="1"/>
    <s v="Home"/>
    <b v="0"/>
    <s v="Home"/>
    <x v="8"/>
  </r>
  <r>
    <s v="IPE-050700"/>
    <d v="2024-07-14T00:00:00"/>
    <s v="Online"/>
    <s v="VS016651"/>
    <s v="Stapleford"/>
    <s v="LN6"/>
    <s v="England"/>
    <x v="2"/>
    <s v="01JZ3NR3FSNXB1F5XCE1MJH2M6"/>
    <s v="Smart LED Light Strip"/>
    <s v="Home"/>
    <s v="Smart Home &amp; Security"/>
    <n v="29.99"/>
    <n v="11.996"/>
    <n v="8"/>
    <m/>
    <n v="1"/>
    <s v="Home"/>
    <b v="0"/>
    <s v="Home"/>
    <x v="8"/>
  </r>
  <r>
    <s v="DQZ-789823"/>
    <d v="2024-08-23T00:00:00"/>
    <s v="Online"/>
    <s v="JA043818"/>
    <s v="Linton"/>
    <s v="BD23"/>
    <s v="England"/>
    <x v="8"/>
    <s v="01JZ3NR4QCMG5DHZDK2X07ZPV6"/>
    <s v="Wireless Security Camera"/>
    <s v="Home"/>
    <s v="Smart Home &amp; Security"/>
    <n v="109.99"/>
    <n v="43.996000000000002"/>
    <n v="9"/>
    <n v="0.31"/>
    <n v="1"/>
    <s v="Home"/>
    <b v="0"/>
    <s v="Home"/>
    <x v="8"/>
  </r>
  <r>
    <s v="JZV-655192"/>
    <d v="2024-02-08T00:00:00"/>
    <s v="In-Store"/>
    <s v="DO073476"/>
    <s v="Church End"/>
    <s v="CB4"/>
    <s v="England"/>
    <x v="6"/>
    <s v="01JZ3NR88DN9JHBP0SV0130ASG"/>
    <s v="Digital Alarm Clock"/>
    <s v="Home"/>
    <s v="Smart Home &amp; Security"/>
    <n v="19.989999999999998"/>
    <n v="7.9960000000000004"/>
    <n v="8"/>
    <n v="0.33"/>
    <n v="1"/>
    <s v="Home"/>
    <b v="0"/>
    <s v="Home"/>
    <x v="8"/>
  </r>
  <r>
    <s v="BDT-470697"/>
    <d v="2025-02-09T00:00:00"/>
    <s v="Online"/>
    <s v="BD074505"/>
    <s v="London"/>
    <s v="EC1V"/>
    <s v="England"/>
    <x v="9"/>
    <s v="01JZ3NR88DN9JHBP0SV0130ASG"/>
    <s v="Digital Alarm Clock"/>
    <s v="Home"/>
    <s v="Smart Home &amp; Security"/>
    <n v="21.41"/>
    <n v="8.9960000000000004"/>
    <n v="18"/>
    <n v="0.06"/>
    <n v="1"/>
    <s v="Home"/>
    <b v="0"/>
    <s v="Home"/>
    <x v="8"/>
  </r>
  <r>
    <s v="UEN-003212"/>
    <d v="2025-03-07T00:00:00"/>
    <s v="Online"/>
    <s v="KM028653"/>
    <s v="Belfast"/>
    <s v="BT2"/>
    <s v="Northern Ireland"/>
    <x v="0"/>
    <s v="01JZ3NR4QCMG5DHZDK2X07ZPV6"/>
    <s v="Wireless Security Camera"/>
    <s v="Home"/>
    <s v="Smart Home &amp; Security"/>
    <n v="111.41"/>
    <n v="44.996000000000002"/>
    <n v="7"/>
    <n v="0.18"/>
    <n v="1"/>
    <s v="Home"/>
    <b v="0"/>
    <s v="Home"/>
    <x v="8"/>
  </r>
  <r>
    <s v="BZW-299255"/>
    <d v="2025-03-05T00:00:00"/>
    <s v="In-Store"/>
    <s v="IL085160"/>
    <s v="Stapleford"/>
    <s v="LN6"/>
    <s v="England"/>
    <x v="1"/>
    <s v="01JZ3NR4QCMG5DHZDK2X07ZPV6"/>
    <s v="Wireless Security Camera"/>
    <s v="Home"/>
    <s v="Smart Home &amp; Security"/>
    <n v="111.41"/>
    <n v="44.996000000000002"/>
    <n v="15"/>
    <n v="0.11"/>
    <n v="1"/>
    <s v="Home"/>
    <b v="0"/>
    <s v="Home"/>
    <x v="8"/>
  </r>
  <r>
    <s v="ADB-163322"/>
    <d v="2024-07-11T00:00:00"/>
    <s v="Online"/>
    <s v="YS026380"/>
    <s v="Church End"/>
    <s v="N3"/>
    <s v="England"/>
    <x v="0"/>
    <s v="01JZ3NR3FSNXB1F5XCE1MJH2M6"/>
    <s v="Smart LED Light Strip"/>
    <s v="Home"/>
    <s v="Smart Home &amp; Security"/>
    <n v="30.99"/>
    <n v="11.996"/>
    <n v="20"/>
    <n v="0.09"/>
    <n v="1"/>
    <s v="Home"/>
    <b v="0"/>
    <s v="Home"/>
    <x v="8"/>
  </r>
  <r>
    <s v="LLJ-340096"/>
    <d v="2024-07-10T00:00:00"/>
    <s v="Online"/>
    <s v="LK040897"/>
    <s v="Langley"/>
    <s v="SG4"/>
    <s v="England"/>
    <x v="2"/>
    <s v="01JZ3NR4QCMG5DHZDK2X07ZPV6"/>
    <s v="Wireless Security Camera"/>
    <s v="Home"/>
    <s v="Smart Home &amp; Security"/>
    <n v="110.99"/>
    <n v="43.996000000000002"/>
    <n v="2"/>
    <m/>
    <n v="1"/>
    <s v="Home"/>
    <b v="0"/>
    <s v="Home"/>
    <x v="8"/>
  </r>
  <r>
    <s v="MSZ-669361"/>
    <d v="2023-09-20T00:00:00"/>
    <s v="In-Store"/>
    <s v="UE086249"/>
    <s v="Kingston"/>
    <s v="DT10"/>
    <s v="England"/>
    <x v="3"/>
    <s v="01JZ3N55F8VA0A4TSAVBJR39CG"/>
    <s v="Digital Thermostat"/>
    <s v="Home"/>
    <s v="Smart Home &amp; Security"/>
    <n v="58.99"/>
    <n v="17.446999999999999"/>
    <n v="20"/>
    <m/>
    <n v="1"/>
    <s v="Home"/>
    <b v="0"/>
    <s v="Home"/>
    <x v="8"/>
  </r>
  <r>
    <s v="KHE-230338"/>
    <d v="2023-04-20T00:00:00"/>
    <s v="In-Store"/>
    <s v="DO073476"/>
    <s v="Brampton"/>
    <s v="NR34"/>
    <s v="England"/>
    <x v="5"/>
    <s v="01JZ3NR88DN9JHBP0SV0130ASG"/>
    <s v="Digital Alarm Clock"/>
    <s v="Home"/>
    <s v="Smart Home &amp; Security"/>
    <n v="19.14"/>
    <n v="7.4960000000000004"/>
    <n v="3"/>
    <n v="0.32"/>
    <n v="1"/>
    <s v="Home"/>
    <b v="0"/>
    <s v="Home"/>
    <x v="8"/>
  </r>
  <r>
    <s v="HJG-461376"/>
    <d v="2023-11-27T00:00:00"/>
    <s v="In-Store"/>
    <s v="JA043818"/>
    <s v="Sutton"/>
    <s v="CT15"/>
    <s v="England"/>
    <x v="0"/>
    <s v="01JZ3NR4QCMG5DHZDK2X07ZPV6"/>
    <s v="Wireless Security Camera"/>
    <s v="Home"/>
    <s v="Smart Home &amp; Security"/>
    <n v="109.14"/>
    <n v="43.496000000000002"/>
    <n v="3"/>
    <n v="0.03"/>
    <n v="1"/>
    <s v="Home"/>
    <b v="0"/>
    <s v="Home"/>
    <x v="8"/>
  </r>
  <r>
    <s v="MIO-199295"/>
    <d v="2023-05-03T00:00:00"/>
    <s v="In-Store"/>
    <s v="LW083217"/>
    <s v="Kingston"/>
    <s v="DT10"/>
    <s v="England"/>
    <x v="2"/>
    <s v="01JZ3NR4QCMG5DHZDK2X07ZPV6"/>
    <s v="Wireless Security Camera"/>
    <s v="Home"/>
    <s v="Smart Home &amp; Security"/>
    <n v="109.24"/>
    <n v="43.746000000000002"/>
    <n v="4"/>
    <n v="0.05"/>
    <n v="1"/>
    <s v="Home"/>
    <b v="0"/>
    <s v="Home"/>
    <x v="8"/>
  </r>
  <r>
    <s v="UIX-939751"/>
    <d v="2023-10-28T00:00:00"/>
    <s v="In-Store"/>
    <s v="HS086983"/>
    <s v="Aston"/>
    <s v="TF6"/>
    <s v="England"/>
    <x v="6"/>
    <s v="01JZ3NR88DN9JHBP0SV0130ASG"/>
    <s v="Digital Alarm Clock"/>
    <s v="Home"/>
    <s v="Smart Home &amp; Security"/>
    <n v="19.239999999999998"/>
    <n v="7.7460000000000004"/>
    <n v="7"/>
    <n v="7.0000000000000007E-2"/>
    <n v="1"/>
    <s v="Home"/>
    <b v="0"/>
    <s v="Home"/>
    <x v="8"/>
  </r>
  <r>
    <s v="AFS-448690"/>
    <d v="2023-05-05T00:00:00"/>
    <s v="In-Store"/>
    <s v="ZW039927"/>
    <s v="Dean"/>
    <s v="OX7"/>
    <s v="England"/>
    <x v="1"/>
    <s v="01JZ3NR88DN9JHBP0SV0130ASG"/>
    <s v="Digital Alarm Clock"/>
    <s v="Home"/>
    <s v="Smart Home &amp; Security"/>
    <n v="19.239999999999998"/>
    <n v="7.7460000000000004"/>
    <n v="17"/>
    <n v="0.05"/>
    <n v="1"/>
    <s v="Home"/>
    <b v="0"/>
    <s v="Home"/>
    <x v="8"/>
  </r>
  <r>
    <s v="RWZ-375424"/>
    <d v="2023-09-06T00:00:00"/>
    <s v="In-Store"/>
    <s v="SW058169"/>
    <s v="Ford"/>
    <s v="GL54"/>
    <s v="England"/>
    <x v="0"/>
    <s v="01JZ3NR88DN9JHBP0SV0130ASG"/>
    <s v="Digital Alarm Clock"/>
    <s v="Home"/>
    <s v="Smart Home &amp; Security"/>
    <n v="19.239999999999998"/>
    <n v="7.7460000000000004"/>
    <n v="9"/>
    <n v="0.01"/>
    <n v="1"/>
    <s v="Home"/>
    <b v="0"/>
    <s v="Home"/>
    <x v="8"/>
  </r>
  <r>
    <s v="CSM-194443"/>
    <d v="2023-09-08T00:00:00"/>
    <s v="Online"/>
    <s v="QG016013"/>
    <s v="Middleton"/>
    <s v="LE16"/>
    <s v="England"/>
    <x v="0"/>
    <s v="01JZ3NR3FSNXB1F5XCE1MJH2M6"/>
    <s v="Smart LED Light Strip"/>
    <s v="Home"/>
    <s v="Smart Home &amp; Security"/>
    <n v="29.24"/>
    <n v="11.746"/>
    <n v="18"/>
    <n v="0.05"/>
    <n v="1"/>
    <s v="Home"/>
    <b v="0"/>
    <s v="Home"/>
    <x v="8"/>
  </r>
  <r>
    <s v="GYL-459650"/>
    <d v="2023-11-17T00:00:00"/>
    <s v="Online"/>
    <s v="HC050772"/>
    <s v="London"/>
    <s v="WC1B"/>
    <s v="England"/>
    <x v="0"/>
    <s v="01JZ3NR4QCMG5DHZDK2X07ZPV6"/>
    <s v="Wireless Security Camera"/>
    <s v="Home"/>
    <s v="Smart Home &amp; Security"/>
    <n v="109.24"/>
    <n v="43.746000000000002"/>
    <n v="16"/>
    <m/>
    <n v="1"/>
    <s v="Home"/>
    <b v="0"/>
    <s v="Home"/>
    <x v="8"/>
  </r>
  <r>
    <s v="JZE-244056"/>
    <d v="2024-01-14T00:00:00"/>
    <s v="Online"/>
    <s v="DX081067"/>
    <s v="Charlton"/>
    <s v="OX12"/>
    <s v="England"/>
    <x v="6"/>
    <s v="01JZ3NRAGBA6BFVK9JHGSNA4N6"/>
    <s v="Smart Thermostat with Wi-Fi"/>
    <s v="Smart Home"/>
    <s v="Smart Home Accessories"/>
    <n v="169.99"/>
    <n v="67.995999999999995"/>
    <n v="8"/>
    <n v="0.2"/>
    <n v="1"/>
    <s v="Smart Home"/>
    <b v="0"/>
    <s v="Smart Home"/>
    <x v="91"/>
  </r>
  <r>
    <s v="BMQ-148188"/>
    <d v="2024-04-14T00:00:00"/>
    <s v="Online"/>
    <s v="DX081067"/>
    <s v="East End"/>
    <s v="BH21"/>
    <s v="England"/>
    <x v="0"/>
    <s v="01JZ3NRAGBA6BFVK9JHGSNA4N6"/>
    <s v="Smart Thermostat with Wi-Fi"/>
    <s v="Smart Home"/>
    <s v="Smart Home Accessories"/>
    <n v="169.99"/>
    <n v="67.995999999999995"/>
    <n v="3"/>
    <n v="0.27"/>
    <n v="1"/>
    <s v="Smart Home"/>
    <b v="0"/>
    <s v="Smart Home"/>
    <x v="91"/>
  </r>
  <r>
    <s v="YHR-552971"/>
    <d v="2025-02-27T00:00:00"/>
    <s v="In-Store"/>
    <s v="WU037718"/>
    <s v="Belfast"/>
    <s v="BT2"/>
    <s v="Northern Ireland"/>
    <x v="0"/>
    <s v="01JZ3NRAGBA6BFVK9JHGSNA4N6"/>
    <s v="Smart Thermostat with Wi-Fi"/>
    <s v="Smart Home"/>
    <s v="Smart Home Accessories"/>
    <n v="171.41"/>
    <n v="68.995999999999995"/>
    <n v="19"/>
    <n v="0.18"/>
    <n v="1"/>
    <s v="Smart Home"/>
    <b v="0"/>
    <s v="Smart Home"/>
    <x v="91"/>
  </r>
  <r>
    <s v="WKW-584555"/>
    <d v="2025-01-14T00:00:00"/>
    <s v="Online"/>
    <s v="TS016028"/>
    <s v="Linton"/>
    <s v="BD23"/>
    <s v="England"/>
    <x v="7"/>
    <s v="01JZ3NRAGBA6BFVK9JHGSNA4N6"/>
    <s v="Smart Thermostat with Wi-Fi"/>
    <s v="Smart Home"/>
    <s v="Smart Home Accessories"/>
    <n v="171.41"/>
    <n v="68.995999999999995"/>
    <n v="12"/>
    <n v="0.06"/>
    <n v="1"/>
    <s v="Smart Home"/>
    <b v="0"/>
    <s v="Smart Home"/>
    <x v="91"/>
  </r>
  <r>
    <s v="FEN-171361"/>
    <d v="2023-01-10T00:00:00"/>
    <s v="Online"/>
    <s v="SL049492"/>
    <s v="London"/>
    <s v="SW1E"/>
    <s v="England"/>
    <x v="5"/>
    <s v="01JZ3NRAGBA6BFVK9JHGSNA4N6"/>
    <s v="Smart Thermostat with Wi-Fi"/>
    <s v="Smart Home"/>
    <s v="Smart Home Accessories"/>
    <n v="169.24"/>
    <n v="67.745999999999995"/>
    <n v="14"/>
    <n v="7.0000000000000007E-2"/>
    <n v="1"/>
    <s v="Smart Home"/>
    <b v="0"/>
    <s v="Smart Home"/>
    <x v="91"/>
  </r>
  <r>
    <s v="DAU-430048"/>
    <d v="2024-12-27T00:00:00"/>
    <s v="Online"/>
    <s v="GI052318"/>
    <s v="Belfast"/>
    <s v="BT2"/>
    <s v="Northern Ireland"/>
    <x v="0"/>
    <s v="01JZ3NC4XXX8R8HPBN153NA61Z"/>
    <s v="Smart Light Switch"/>
    <s v="Smart Home"/>
    <s v="Smart Lighting"/>
    <n v="29.99"/>
    <n v="8.9969999999999999"/>
    <n v="17"/>
    <n v="0.25"/>
    <n v="1"/>
    <s v="Smart Home"/>
    <b v="0"/>
    <s v="Smart Home"/>
    <x v="91"/>
  </r>
  <r>
    <s v="GJH-581655"/>
    <d v="2024-07-18T00:00:00"/>
    <s v="In-Store"/>
    <s v="GI052318"/>
    <s v="Newport"/>
    <s v="NR29"/>
    <s v="England"/>
    <x v="0"/>
    <s v="01JZ3NC4XXX8R8HPBN153NA61Z"/>
    <s v="Smart Light Switch"/>
    <s v="Smart Home"/>
    <s v="Smart Lighting"/>
    <n v="29.99"/>
    <n v="8.9969999999999999"/>
    <n v="4"/>
    <n v="0.24"/>
    <n v="1"/>
    <s v="Smart Home"/>
    <b v="0"/>
    <s v="Smart Home"/>
    <x v="91"/>
  </r>
  <r>
    <s v="XIY-789505"/>
    <d v="2024-07-27T00:00:00"/>
    <s v="Online"/>
    <s v="GI052318"/>
    <s v="Craigavon"/>
    <s v="BT66"/>
    <s v="Northern Ireland"/>
    <x v="0"/>
    <s v="01JZ3NC4XXX8R8HPBN153NA61Z"/>
    <s v="Smart Light Switch"/>
    <s v="Smart Home"/>
    <s v="Smart Lighting"/>
    <n v="29.99"/>
    <n v="8.9969999999999999"/>
    <n v="17"/>
    <n v="0.28000000000000003"/>
    <n v="1"/>
    <s v="Smart Home"/>
    <b v="0"/>
    <s v="Smart Home"/>
    <x v="91"/>
  </r>
  <r>
    <s v="AHT-192639"/>
    <d v="2024-01-11T00:00:00"/>
    <s v="In-Store"/>
    <s v="GI052318"/>
    <s v="Wirral"/>
    <s v="CH48"/>
    <s v="England"/>
    <x v="2"/>
    <s v="01JZ3NC4XXX8R8HPBN153NA61Z"/>
    <s v="Smart Light Switch"/>
    <s v="Smart Home"/>
    <s v="Smart Lighting"/>
    <n v="29.99"/>
    <n v="8.9969999999999999"/>
    <n v="19"/>
    <n v="7.0000000000000007E-2"/>
    <n v="1"/>
    <s v="Smart Home"/>
    <b v="0"/>
    <s v="Smart Home"/>
    <x v="91"/>
  </r>
  <r>
    <s v="TUG-869760"/>
    <d v="2024-04-24T00:00:00"/>
    <s v="In-Store"/>
    <s v="JV045570"/>
    <s v="West End"/>
    <s v="DN36"/>
    <s v="England"/>
    <x v="7"/>
    <s v="01JZ3NC8PEZC1YAVFDHG7GWVVM"/>
    <s v="Wi-Fi Enabled Smart Light Switch"/>
    <s v="Smart Home"/>
    <s v="Smart Lighting"/>
    <n v="24.99"/>
    <n v="7.4969999999999999"/>
    <n v="11"/>
    <n v="0.26"/>
    <n v="1"/>
    <s v="Smart Home"/>
    <b v="0"/>
    <s v="Smart Home"/>
    <x v="91"/>
  </r>
  <r>
    <s v="MUR-227456"/>
    <d v="2024-07-27T00:00:00"/>
    <s v="In-Store"/>
    <s v="JV045570"/>
    <s v="Horton"/>
    <s v="BS37"/>
    <s v="England"/>
    <x v="9"/>
    <s v="01JZ3NC8PEZC1YAVFDHG7GWVVM"/>
    <s v="Wi-Fi Enabled Smart Light Switch"/>
    <s v="Smart Home"/>
    <s v="Smart Lighting"/>
    <n v="24.99"/>
    <n v="7.4969999999999999"/>
    <n v="5"/>
    <n v="0.4"/>
    <n v="1"/>
    <s v="Smart Home"/>
    <b v="0"/>
    <s v="Smart Home"/>
    <x v="91"/>
  </r>
  <r>
    <s v="ZDK-166697"/>
    <d v="2024-07-06T00:00:00"/>
    <s v="Online"/>
    <s v="GI052318"/>
    <s v="Leeds"/>
    <s v="LS6"/>
    <s v="England"/>
    <x v="3"/>
    <s v="01JZ3NC4XXX8R8HPBN153NA61Z"/>
    <s v="Smart Light Switch"/>
    <s v="Smart Home"/>
    <s v="Smart Lighting"/>
    <n v="29.99"/>
    <n v="8.9969999999999999"/>
    <n v="10"/>
    <n v="0.28000000000000003"/>
    <n v="1"/>
    <s v="Smart Home"/>
    <b v="0"/>
    <s v="Smart Home"/>
    <x v="91"/>
  </r>
  <r>
    <s v="YBO-708806"/>
    <d v="2024-01-29T00:00:00"/>
    <s v="Online"/>
    <s v="GI052318"/>
    <s v="Kinloch"/>
    <s v="PH43"/>
    <s v="Scotland"/>
    <x v="0"/>
    <s v="01JZ3NC4XXX8R8HPBN153NA61Z"/>
    <s v="Smart Light Switch"/>
    <s v="Smart Home"/>
    <s v="Smart Lighting"/>
    <n v="29.99"/>
    <n v="8.9969999999999999"/>
    <n v="8"/>
    <n v="0.23"/>
    <n v="1"/>
    <s v="Smart Home"/>
    <b v="0"/>
    <s v="Smart Home"/>
    <x v="91"/>
  </r>
  <r>
    <s v="XNW-542947"/>
    <d v="2023-03-14T00:00:00"/>
    <s v="Online"/>
    <s v="LQ014108"/>
    <s v="Pentre"/>
    <s v="SY4"/>
    <s v="Wales"/>
    <x v="0"/>
    <s v="01JZ3N53P9C3A43TK0ZWQWP75C"/>
    <s v="Smart Light Bulbs"/>
    <s v="Smart Home"/>
    <s v="Smart Lighting"/>
    <n v="33.99"/>
    <n v="9.9469999999999992"/>
    <n v="19"/>
    <n v="0.01"/>
    <n v="1"/>
    <s v="Smart Home"/>
    <b v="0"/>
    <s v="Smart Home"/>
    <x v="91"/>
  </r>
  <r>
    <s v="OPQ-251854"/>
    <d v="2023-02-01T00:00:00"/>
    <s v="In-Store"/>
    <s v="LQ014108"/>
    <s v="Marston"/>
    <s v="ST20"/>
    <s v="England"/>
    <x v="7"/>
    <s v="01JZ3N53P9C3A43TK0ZWQWP75C"/>
    <s v="Smart Light Bulbs"/>
    <s v="Smart Home"/>
    <s v="Smart Lighting"/>
    <n v="33.99"/>
    <n v="9.9469999999999992"/>
    <n v="19"/>
    <n v="0.36"/>
    <n v="1"/>
    <s v="Smart Home"/>
    <b v="0"/>
    <s v="Smart Home"/>
    <x v="91"/>
  </r>
  <r>
    <s v="BQA-661790"/>
    <d v="2023-08-26T00:00:00"/>
    <s v="Online"/>
    <s v="GI052318"/>
    <s v="Whitwell"/>
    <s v="DL10"/>
    <s v="England"/>
    <x v="2"/>
    <s v="01JZ3NC4XXX8R8HPBN153NA61Z"/>
    <s v="Smart Light Switch"/>
    <s v="Smart Home"/>
    <s v="Smart Lighting"/>
    <n v="29.14"/>
    <n v="8.4969999999999999"/>
    <n v="13"/>
    <n v="0.01"/>
    <n v="1"/>
    <s v="Smart Home"/>
    <b v="0"/>
    <s v="Smart Home"/>
    <x v="91"/>
  </r>
  <r>
    <s v="DPY-777192"/>
    <d v="2023-01-23T00:00:00"/>
    <s v="Online"/>
    <s v="GI052318"/>
    <s v="Newton"/>
    <s v="NG34"/>
    <s v="England"/>
    <x v="0"/>
    <s v="01JZ3NC4XXX8R8HPBN153NA61Z"/>
    <s v="Smart Light Switch"/>
    <s v="Smart Home"/>
    <s v="Smart Lighting"/>
    <n v="29.14"/>
    <n v="8.4969999999999999"/>
    <n v="4"/>
    <n v="0.33"/>
    <n v="1"/>
    <s v="Smart Home"/>
    <b v="0"/>
    <s v="Smart Home"/>
    <x v="91"/>
  </r>
  <r>
    <s v="DMH-296231"/>
    <d v="2023-09-22T00:00:00"/>
    <s v="In-Store"/>
    <s v="JV045570"/>
    <s v="Horton"/>
    <s v="BS37"/>
    <s v="England"/>
    <x v="7"/>
    <s v="01JZ3NC8PEZC1YAVFDHG7GWVVM"/>
    <s v="Wi-Fi Enabled Smart Light Switch"/>
    <s v="Smart Home"/>
    <s v="Smart Lighting"/>
    <n v="24.14"/>
    <n v="6.9969999999999999"/>
    <n v="15"/>
    <n v="0.03"/>
    <n v="1"/>
    <s v="Smart Home"/>
    <b v="0"/>
    <s v="Smart Home"/>
    <x v="91"/>
  </r>
  <r>
    <s v="YGQ-464932"/>
    <d v="2024-06-01T00:00:00"/>
    <s v="In-Store"/>
    <s v="GI052318"/>
    <s v="Weston"/>
    <s v="GU32"/>
    <s v="England"/>
    <x v="6"/>
    <s v="01JZ3NC4XXX8R8HPBN153NA61Z"/>
    <s v="Smart Light Switch"/>
    <s v="Smart Home"/>
    <s v="Smart Lighting"/>
    <n v="29.99"/>
    <n v="8.9969999999999999"/>
    <n v="13"/>
    <n v="0.38"/>
    <n v="1"/>
    <s v="Smart Home"/>
    <b v="0"/>
    <s v="Smart Home"/>
    <x v="91"/>
  </r>
  <r>
    <s v="SQT-672757"/>
    <d v="2024-07-11T00:00:00"/>
    <s v="Online"/>
    <s v="GI052318"/>
    <s v="Liverpool"/>
    <s v="L74"/>
    <s v="England"/>
    <x v="0"/>
    <s v="01JZ3NC4XXX8R8HPBN153NA61Z"/>
    <s v="Smart Light Switch"/>
    <s v="Smart Home"/>
    <s v="Smart Lighting"/>
    <n v="29.99"/>
    <n v="8.9969999999999999"/>
    <n v="15"/>
    <n v="0.28000000000000003"/>
    <n v="1"/>
    <s v="Smart Home"/>
    <b v="0"/>
    <s v="Smart Home"/>
    <x v="91"/>
  </r>
  <r>
    <s v="ZXA-765233"/>
    <d v="2024-05-12T00:00:00"/>
    <s v="Online"/>
    <s v="JV045570"/>
    <s v="London"/>
    <s v="WC2H"/>
    <s v="England"/>
    <x v="8"/>
    <s v="01JZ3NC8PEZC1YAVFDHG7GWVVM"/>
    <s v="Wi-Fi Enabled Smart Light Switch"/>
    <s v="Smart Home"/>
    <s v="Smart Lighting"/>
    <n v="24.99"/>
    <n v="7.4969999999999999"/>
    <n v="10"/>
    <n v="0.19"/>
    <n v="1"/>
    <s v="Smart Home"/>
    <b v="0"/>
    <s v="Smart Home"/>
    <x v="91"/>
  </r>
  <r>
    <s v="FKH-966096"/>
    <d v="2024-02-25T00:00:00"/>
    <s v="Online"/>
    <s v="GI052318"/>
    <s v="Merton"/>
    <s v="SW19"/>
    <s v="England"/>
    <x v="1"/>
    <s v="01JZ3NC4XXX8R8HPBN153NA61Z"/>
    <s v="Smart Light Switch"/>
    <s v="Smart Home"/>
    <s v="Smart Lighting"/>
    <n v="29.99"/>
    <n v="8.9969999999999999"/>
    <n v="3"/>
    <n v="0.03"/>
    <n v="1"/>
    <s v="Smart Home"/>
    <b v="0"/>
    <s v="Smart Home"/>
    <x v="91"/>
  </r>
  <r>
    <s v="LUY-712174"/>
    <d v="2025-02-06T00:00:00"/>
    <s v="Online"/>
    <s v="GI052318"/>
    <s v="Whitchurch"/>
    <s v="BS14"/>
    <s v="England"/>
    <x v="7"/>
    <s v="01JZ3NC4XXX8R8HPBN153NA61Z"/>
    <s v="Smart Light Switch"/>
    <s v="Smart Home"/>
    <s v="Smart Lighting"/>
    <n v="29.99"/>
    <n v="8.9969999999999999"/>
    <n v="7"/>
    <n v="0.09"/>
    <n v="1"/>
    <s v="Smart Home"/>
    <b v="0"/>
    <s v="Smart Home"/>
    <x v="91"/>
  </r>
  <r>
    <s v="XVH-054967"/>
    <d v="2023-03-10T00:00:00"/>
    <s v="Online"/>
    <s v="GI052318"/>
    <s v="Liverpool"/>
    <s v="L74"/>
    <s v="England"/>
    <x v="2"/>
    <s v="01JZ3NC4XXX8R8HPBN153NA61Z"/>
    <s v="Smart Light Switch"/>
    <s v="Smart Home"/>
    <s v="Smart Lighting"/>
    <n v="29.99"/>
    <n v="8.9969999999999999"/>
    <n v="15"/>
    <n v="0.18"/>
    <n v="1"/>
    <s v="Smart Home"/>
    <b v="0"/>
    <s v="Smart Home"/>
    <x v="91"/>
  </r>
  <r>
    <s v="JUK-446757"/>
    <d v="2024-12-20T00:00:00"/>
    <s v="In-Store"/>
    <s v="JV045570"/>
    <s v="London"/>
    <s v="SW1E"/>
    <s v="England"/>
    <x v="6"/>
    <s v="01JZ3NC8PEZC1YAVFDHG7GWVVM"/>
    <s v="Wi-Fi Enabled Smart Light Switch"/>
    <s v="Smart Home"/>
    <s v="Smart Lighting"/>
    <n v="24.99"/>
    <n v="7.4969999999999999"/>
    <n v="8"/>
    <n v="0.34"/>
    <n v="1"/>
    <s v="Smart Home"/>
    <b v="0"/>
    <s v="Smart Home"/>
    <x v="91"/>
  </r>
  <r>
    <s v="KWU-620560"/>
    <d v="2025-01-15T00:00:00"/>
    <s v="Online"/>
    <s v="XI060063"/>
    <s v="Leeds"/>
    <s v="LS6"/>
    <s v="England"/>
    <x v="4"/>
    <s v="01JZ3NC9JWB0J9QBNBQQS9ZRY7"/>
    <s v="Smart Wi-Fi Light Bulbs"/>
    <m/>
    <s v="Smart Lighting"/>
    <n v="21.41"/>
    <n v="6.9969999999999999"/>
    <n v="14"/>
    <n v="0.03"/>
    <n v="1"/>
    <s v="Smart Home"/>
    <b v="1"/>
    <s v="Smart Home"/>
    <x v="91"/>
  </r>
  <r>
    <s v="SNB-741655"/>
    <d v="2025-02-24T00:00:00"/>
    <s v="In-Store"/>
    <s v="YO052337"/>
    <s v="Charlton"/>
    <s v="OX12"/>
    <s v="England"/>
    <x v="5"/>
    <s v="01JZ3NC9JWB0J9QBNBQQS9ZRY7"/>
    <s v="Smart Wi-Fi Light Bulbs"/>
    <m/>
    <s v="Smart Lighting"/>
    <n v="21.41"/>
    <n v="6.9969999999999999"/>
    <n v="4"/>
    <n v="0.04"/>
    <n v="1"/>
    <s v="Smart Home"/>
    <b v="1"/>
    <s v="Smart Home"/>
    <x v="91"/>
  </r>
  <r>
    <s v="MIK-949841"/>
    <d v="2025-03-27T00:00:00"/>
    <s v="Online"/>
    <s v="FR008830"/>
    <s v="Linton"/>
    <s v="BD23"/>
    <s v="England"/>
    <x v="6"/>
    <s v="01JZ3NC9JWB0J9QBNBQQS9ZRY7"/>
    <s v="Smart Wi-Fi Light Bulbs"/>
    <m/>
    <s v="Smart Lighting"/>
    <n v="21.41"/>
    <n v="6.9969999999999999"/>
    <n v="13"/>
    <n v="0.18"/>
    <n v="1"/>
    <s v="Smart Home"/>
    <b v="1"/>
    <s v="Smart Home"/>
    <x v="91"/>
  </r>
  <r>
    <s v="DVV-308788"/>
    <d v="2025-01-19T00:00:00"/>
    <s v="In-Store"/>
    <s v="BS091864"/>
    <s v="Langley"/>
    <s v="SG4"/>
    <s v="England"/>
    <x v="8"/>
    <s v="01JZ3NC9JWB0J9QBNBQQS9ZRY7"/>
    <s v="Smart Wi-Fi Light Bulbs"/>
    <m/>
    <s v="Smart Lighting"/>
    <n v="21.41"/>
    <n v="6.9969999999999999"/>
    <n v="4"/>
    <n v="0.01"/>
    <n v="1"/>
    <s v="Smart Home"/>
    <b v="1"/>
    <s v="Smart Home"/>
    <x v="91"/>
  </r>
  <r>
    <s v="ERI-395213"/>
    <d v="2023-12-29T00:00:00"/>
    <s v="Online"/>
    <s v="GM070527"/>
    <s v="Upton"/>
    <s v="DN21"/>
    <s v="England"/>
    <x v="0"/>
    <s v="01JZ3NC9JWB0J9QBNBQQS9ZRY7"/>
    <s v="Smart Wi-Fi Light Bulbs"/>
    <m/>
    <s v="Smart Lighting"/>
    <n v="19.14"/>
    <n v="5.4969999999999999"/>
    <n v="8"/>
    <n v="0.27"/>
    <n v="1"/>
    <s v="Smart Home"/>
    <b v="1"/>
    <s v="Smart Home"/>
    <x v="91"/>
  </r>
  <r>
    <s v="YJN-884649"/>
    <d v="2023-12-11T00:00:00"/>
    <s v="In-Store"/>
    <s v="GM070527"/>
    <s v="West End"/>
    <s v="DN36"/>
    <s v="England"/>
    <x v="2"/>
    <s v="01JZ3NC9JWB0J9QBNBQQS9ZRY7"/>
    <s v="Smart Wi-Fi Light Bulbs"/>
    <m/>
    <s v="Smart Lighting"/>
    <n v="19.14"/>
    <n v="5.4969999999999999"/>
    <n v="6"/>
    <n v="0.14000000000000001"/>
    <n v="1"/>
    <s v="Smart Home"/>
    <b v="1"/>
    <s v="Smart Home"/>
    <x v="91"/>
  </r>
  <r>
    <s v="KZO-191391"/>
    <d v="2023-07-01T00:00:00"/>
    <s v="Online"/>
    <s v="YT004530"/>
    <s v="Upton"/>
    <s v="DN21"/>
    <s v="England"/>
    <x v="4"/>
    <s v="01JZ3NC9JWB0J9QBNBQQS9ZRY7"/>
    <s v="Smart Wi-Fi Light Bulbs"/>
    <m/>
    <s v="Smart Lighting"/>
    <n v="19.239999999999998"/>
    <n v="5.7469999999999999"/>
    <n v="14"/>
    <n v="7.0000000000000007E-2"/>
    <n v="1"/>
    <s v="Smart Home"/>
    <b v="1"/>
    <s v="Smart Home"/>
    <x v="91"/>
  </r>
  <r>
    <s v="CCO-500591"/>
    <d v="2024-09-09T00:00:00"/>
    <s v="In-Store"/>
    <s v="GE015518"/>
    <s v="Norton"/>
    <s v="S8"/>
    <s v="England"/>
    <x v="2"/>
    <s v="01JZ3NR35HDFH05EMRR8KAYZ4Y"/>
    <s v="Smart WiFi Plug"/>
    <s v="Smart Home"/>
    <s v="Smart Plugs &amp; Outlets"/>
    <n v="19.989999999999998"/>
    <n v="7.9960000000000004"/>
    <n v="7"/>
    <n v="7.0000000000000007E-2"/>
    <n v="1"/>
    <s v="Smart Home"/>
    <b v="0"/>
    <s v="Smart Home"/>
    <x v="91"/>
  </r>
  <r>
    <s v="AIA-501703"/>
    <d v="2025-03-26T00:00:00"/>
    <s v="Online"/>
    <s v="DF037287"/>
    <s v="Swindon"/>
    <s v="SN1"/>
    <s v="England"/>
    <x v="9"/>
    <s v="01JZ3NR35HDFH05EMRR8KAYZ4Y"/>
    <s v="Smart WiFi Plug"/>
    <s v="Smart Home"/>
    <s v="Smart Plugs &amp; Outlets"/>
    <n v="21.41"/>
    <n v="8.9960000000000004"/>
    <n v="20"/>
    <n v="0.14000000000000001"/>
    <n v="1"/>
    <s v="Smart Home"/>
    <b v="0"/>
    <s v="Smart Home"/>
    <x v="91"/>
  </r>
  <r>
    <s v="RXU-603343"/>
    <d v="2025-01-01T00:00:00"/>
    <s v="In-Store"/>
    <s v="IN017659"/>
    <s v="Aston"/>
    <s v="TF6"/>
    <s v="England"/>
    <x v="5"/>
    <s v="01JZ3NR35HDFH05EMRR8KAYZ4Y"/>
    <s v="Smart WiFi Plug"/>
    <s v="Smart Home"/>
    <s v="Smart Plugs &amp; Outlets"/>
    <n v="21.41"/>
    <n v="8.9960000000000004"/>
    <n v="1"/>
    <n v="0.05"/>
    <n v="1"/>
    <s v="Smart Home"/>
    <b v="0"/>
    <s v="Smart Home"/>
    <x v="91"/>
  </r>
  <r>
    <s v="RPI-285019"/>
    <d v="2024-12-21T00:00:00"/>
    <s v="Online"/>
    <s v="RR066857"/>
    <s v="Stapleford"/>
    <s v="LN6"/>
    <s v="England"/>
    <x v="8"/>
    <s v="01JZ3NR35HDFH05EMRR8KAYZ4Y"/>
    <s v="Smart WiFi Plug"/>
    <s v="Smart Home"/>
    <s v="Smart Plugs &amp; Outlets"/>
    <n v="20.99"/>
    <n v="7.9960000000000004"/>
    <n v="2"/>
    <n v="0.12"/>
    <n v="1"/>
    <s v="Smart Home"/>
    <b v="0"/>
    <s v="Smart Home"/>
    <x v="91"/>
  </r>
  <r>
    <s v="TQS-722237"/>
    <d v="2023-01-05T00:00:00"/>
    <s v="In-Store"/>
    <s v="GE015518"/>
    <s v="Upton"/>
    <s v="WF9"/>
    <s v="England"/>
    <x v="0"/>
    <s v="01JZ3NR35HDFH05EMRR8KAYZ4Y"/>
    <s v="Smart WiFi Plug"/>
    <s v="Smart Home"/>
    <s v="Smart Plugs &amp; Outlets"/>
    <n v="19.14"/>
    <n v="7.4960000000000004"/>
    <n v="6"/>
    <m/>
    <n v="1"/>
    <s v="Smart Home"/>
    <b v="0"/>
    <s v="Smart Home"/>
    <x v="91"/>
  </r>
  <r>
    <s v="RUX-802768"/>
    <d v="2023-12-22T00:00:00"/>
    <s v="In-Store"/>
    <s v="GE015518"/>
    <s v="Milton"/>
    <s v="AB56"/>
    <s v="Scotland"/>
    <x v="0"/>
    <s v="01JZ3NR35HDFH05EMRR8KAYZ4Y"/>
    <s v="Smart WiFi Plug"/>
    <s v="Smart Home"/>
    <s v="Smart Plugs &amp; Outlets"/>
    <n v="19.14"/>
    <n v="7.4960000000000004"/>
    <n v="18"/>
    <n v="0.01"/>
    <n v="1"/>
    <s v="Smart Home"/>
    <b v="0"/>
    <s v="Smart Home"/>
    <x v="91"/>
  </r>
  <r>
    <s v="VZP-922572"/>
    <d v="2023-07-09T00:00:00"/>
    <s v="In-Store"/>
    <s v="FM023114"/>
    <s v="Newton"/>
    <s v="NG34"/>
    <s v="England"/>
    <x v="0"/>
    <s v="01JZ3NR35HDFH05EMRR8KAYZ4Y"/>
    <s v="Smart WiFi Plug"/>
    <s v="Smart Home"/>
    <s v="Smart Plugs &amp; Outlets"/>
    <n v="19.239999999999998"/>
    <n v="7.7460000000000004"/>
    <n v="11"/>
    <n v="0.1"/>
    <n v="1"/>
    <s v="Smart Home"/>
    <b v="0"/>
    <s v="Smart Home"/>
    <x v="91"/>
  </r>
  <r>
    <s v="PGI-356512"/>
    <d v="2023-04-28T00:00:00"/>
    <s v="Online"/>
    <s v="YU042710"/>
    <s v="Stapleford"/>
    <s v="LN6"/>
    <s v="England"/>
    <x v="0"/>
    <s v="01JZ3NR35HDFH05EMRR8KAYZ4Y"/>
    <s v="Smart WiFi Plug"/>
    <s v="Smart Home"/>
    <s v="Smart Plugs &amp; Outlets"/>
    <n v="19.239999999999998"/>
    <n v="7.7460000000000004"/>
    <n v="6"/>
    <m/>
    <n v="1"/>
    <s v="Smart Home"/>
    <b v="0"/>
    <s v="Smart Home"/>
    <x v="91"/>
  </r>
  <r>
    <s v="CFE-380125"/>
    <d v="2024-05-05T00:00:00"/>
    <s v="Online"/>
    <s v="DV092909"/>
    <s v="Aberdeen"/>
    <s v="AB39"/>
    <s v="Scotland"/>
    <x v="0"/>
    <s v="01JZ3N5AP8CVV05WXD1G8MSXYQ"/>
    <s v="Wireless Security System"/>
    <s v="Home Security"/>
    <s v="Smart Security"/>
    <n v="299.99"/>
    <n v="89.997"/>
    <n v="20"/>
    <m/>
    <n v="1"/>
    <s v="Home Security"/>
    <b v="0"/>
    <s v="Home Security"/>
    <x v="37"/>
  </r>
  <r>
    <s v="UUG-705958"/>
    <d v="2024-05-11T00:00:00"/>
    <s v="Online"/>
    <s v="DV092909"/>
    <s v="Walton"/>
    <s v="CV35"/>
    <s v="England"/>
    <x v="6"/>
    <s v="01JZ3N5AP8CVV05WXD1G8MSXYQ"/>
    <s v="Wireless Security System"/>
    <s v="Home Security"/>
    <s v="Smart Security"/>
    <n v="299.99"/>
    <n v="89.997"/>
    <n v="1"/>
    <n v="0.09"/>
    <n v="1"/>
    <s v="Home Security"/>
    <b v="0"/>
    <s v="Home Security"/>
    <x v="37"/>
  </r>
  <r>
    <s v="NWU-327954"/>
    <d v="2023-07-01T00:00:00"/>
    <s v="Online"/>
    <s v="DV092909"/>
    <s v="Ashley"/>
    <s v="SN13"/>
    <s v="England"/>
    <x v="5"/>
    <s v="01JZ3N5AP8CVV05WXD1G8MSXYQ"/>
    <s v="Wireless Security System"/>
    <s v="Home Security"/>
    <s v="Smart Security"/>
    <n v="299.14"/>
    <n v="89.497"/>
    <n v="20"/>
    <n v="0.22"/>
    <n v="1"/>
    <s v="Home Security"/>
    <b v="0"/>
    <s v="Home Security"/>
    <x v="37"/>
  </r>
  <r>
    <s v="MWD-470901"/>
    <d v="2023-11-21T00:00:00"/>
    <s v="In-Store"/>
    <s v="DV092909"/>
    <s v="Norton"/>
    <s v="S8"/>
    <s v="England"/>
    <x v="7"/>
    <s v="01JZ3N5AP8CVV05WXD1G8MSXYQ"/>
    <s v="Wireless Security System"/>
    <s v="Home Security"/>
    <s v="Smart Security"/>
    <n v="299.14"/>
    <n v="89.497"/>
    <n v="18"/>
    <n v="0.36"/>
    <n v="1"/>
    <s v="Home Security"/>
    <b v="0"/>
    <s v="Home Security"/>
    <x v="37"/>
  </r>
  <r>
    <s v="RGD-396615"/>
    <d v="2024-02-29T00:00:00"/>
    <s v="Online"/>
    <s v="DV092909"/>
    <s v="Weston"/>
    <s v="GU32"/>
    <s v="England"/>
    <x v="4"/>
    <s v="01JZ3N5AP8CVV05WXD1G8MSXYQ"/>
    <s v="Wireless Security System"/>
    <s v="Home Security"/>
    <s v="Smart Security"/>
    <n v="299.99"/>
    <n v="89.997"/>
    <n v="9"/>
    <n v="7.0000000000000007E-2"/>
    <n v="1"/>
    <s v="Home Security"/>
    <b v="0"/>
    <s v="Home Security"/>
    <x v="37"/>
  </r>
  <r>
    <s v="QPM-236015"/>
    <d v="2023-07-26T00:00:00"/>
    <s v="Online"/>
    <s v="DV092909"/>
    <s v="Ashley"/>
    <s v="SN13"/>
    <s v="England"/>
    <x v="8"/>
    <s v="01JZ3N5AP8CVV05WXD1G8MSXYQ"/>
    <s v="Wireless Security System"/>
    <s v="Home Security"/>
    <s v="Smart Security"/>
    <n v="299.99"/>
    <n v="89.997"/>
    <n v="8"/>
    <n v="0.27"/>
    <n v="1"/>
    <s v="Home Security"/>
    <b v="0"/>
    <s v="Home Security"/>
    <x v="37"/>
  </r>
  <r>
    <s v="KJB-734748"/>
    <d v="2025-02-02T00:00:00"/>
    <s v="In-Store"/>
    <s v="LZ057158"/>
    <s v="Tullich"/>
    <s v="AB55"/>
    <s v="Scotland"/>
    <x v="0"/>
    <s v="01JZ3NCABVHT1BWXW4YEEZ7V44"/>
    <s v="Smartphone Tripod with Bluetooth Remote"/>
    <s v="Photography"/>
    <s v="Smartphone Accessories"/>
    <n v="31.41"/>
    <n v="9.9969999999999999"/>
    <n v="15"/>
    <m/>
    <n v="1"/>
    <s v="Photography"/>
    <b v="0"/>
    <s v="Photography"/>
    <x v="36"/>
  </r>
  <r>
    <s v="RZJ-211849"/>
    <d v="2024-01-20T00:00:00"/>
    <s v="In-Store"/>
    <s v="EZ009057"/>
    <s v="Leeds"/>
    <s v="LS6"/>
    <s v="England"/>
    <x v="0"/>
    <s v="01JZ3NCABVHT1BWXW4YEEZ7V44"/>
    <s v="Smartphone Tripod with Bluetooth Remote"/>
    <s v="Photography"/>
    <s v="Smartphone Accessories"/>
    <n v="30.99"/>
    <n v="8.9969999999999999"/>
    <n v="4"/>
    <n v="0.15"/>
    <n v="1"/>
    <s v="Photography"/>
    <b v="0"/>
    <s v="Photography"/>
    <x v="36"/>
  </r>
  <r>
    <s v="OJG-561126"/>
    <d v="2024-10-24T00:00:00"/>
    <s v="In-Store"/>
    <s v="CR004433"/>
    <s v="Brampton"/>
    <s v="NR34"/>
    <s v="England"/>
    <x v="7"/>
    <s v="01JZ3NCABVHT1BWXW4YEEZ7V44"/>
    <s v="Smartphone Tripod with Bluetooth Remote"/>
    <s v="Photography"/>
    <s v="Smartphone Accessories"/>
    <n v="30.99"/>
    <n v="8.9969999999999999"/>
    <n v="17"/>
    <n v="0.19"/>
    <n v="1"/>
    <s v="Photography"/>
    <b v="0"/>
    <s v="Photography"/>
    <x v="36"/>
  </r>
  <r>
    <s v="XHE-300543"/>
    <d v="2024-01-10T00:00:00"/>
    <s v="In-Store"/>
    <s v="DH029445"/>
    <s v="Eaton"/>
    <s v="DN22"/>
    <s v="England"/>
    <x v="3"/>
    <s v="01JZ3N58W0TM2THPDF47X5MP83"/>
    <s v="Fitness Tracker Watch"/>
    <s v="Wearable Tech"/>
    <s v="Smartwatches"/>
    <n v="79.989999999999995"/>
    <n v="23.997"/>
    <n v="12"/>
    <n v="0.01"/>
    <n v="1"/>
    <s v="Wearable Tech"/>
    <b v="0"/>
    <s v="Wearable Tech"/>
    <x v="70"/>
  </r>
  <r>
    <s v="DDY-051818"/>
    <d v="2024-07-28T00:00:00"/>
    <s v="Online"/>
    <s v="DH029445"/>
    <s v="Bradford"/>
    <s v="BD7"/>
    <s v="England"/>
    <x v="3"/>
    <s v="01JZ3N58W0TM2THPDF47X5MP83"/>
    <s v="Fitness Tracker Watch"/>
    <s v="Wearable Tech"/>
    <s v="Smartwatches"/>
    <n v="79.989999999999995"/>
    <n v="23.997"/>
    <n v="5"/>
    <n v="0.11"/>
    <n v="1"/>
    <s v="Wearable Tech"/>
    <b v="0"/>
    <s v="Wearable Tech"/>
    <x v="70"/>
  </r>
  <r>
    <s v="MMZ-788279"/>
    <d v="2024-10-14T00:00:00"/>
    <s v="Online"/>
    <s v="DH029445"/>
    <s v="Tullich"/>
    <s v="AB55"/>
    <s v="Scotland"/>
    <x v="0"/>
    <s v="01JZ3N58W0TM2THPDF47X5MP83"/>
    <s v="Fitness Tracker Watch"/>
    <s v="Wearable Tech"/>
    <s v="Smartwatches"/>
    <n v="79.989999999999995"/>
    <n v="23.997"/>
    <n v="8"/>
    <n v="0.17"/>
    <n v="1"/>
    <s v="Wearable Tech"/>
    <b v="0"/>
    <s v="Wearable Tech"/>
    <x v="70"/>
  </r>
  <r>
    <s v="IEK-064447"/>
    <d v="2024-11-29T00:00:00"/>
    <s v="Online"/>
    <s v="DH029445"/>
    <s v="Newtown"/>
    <s v="RG20"/>
    <s v="England"/>
    <x v="1"/>
    <s v="01JZ3N58W0TM2THPDF47X5MP83"/>
    <s v="Fitness Tracker Watch"/>
    <s v="Wearable Tech"/>
    <s v="Smartwatches"/>
    <n v="79.989999999999995"/>
    <n v="23.997"/>
    <n v="9"/>
    <n v="0.02"/>
    <n v="1"/>
    <s v="Wearable Tech"/>
    <b v="0"/>
    <s v="Wearable Tech"/>
    <x v="70"/>
  </r>
  <r>
    <s v="XZS-633650"/>
    <d v="2024-05-29T00:00:00"/>
    <s v="Online"/>
    <s v="DH029445"/>
    <s v="Birmingham"/>
    <s v="B12"/>
    <s v="England"/>
    <x v="0"/>
    <s v="01JZ3N58W0TM2THPDF47X5MP83"/>
    <s v="Fitness Tracker Watch"/>
    <s v="Wearable Tech"/>
    <s v="Smartwatches"/>
    <n v="79.989999999999995"/>
    <n v="23.997"/>
    <n v="7"/>
    <n v="0.15"/>
    <n v="1"/>
    <s v="Wearable Tech"/>
    <b v="0"/>
    <s v="Wearable Tech"/>
    <x v="70"/>
  </r>
  <r>
    <s v="TFD-675990"/>
    <d v="2024-04-16T00:00:00"/>
    <s v="In-Store"/>
    <s v="DH029445"/>
    <s v="London"/>
    <s v="W1F"/>
    <s v="England"/>
    <x v="4"/>
    <s v="01JZ3N58W0TM2THPDF47X5MP83"/>
    <s v="Fitness Tracker Watch"/>
    <s v="Wearable Tech"/>
    <s v="Smartwatches"/>
    <n v="79.989999999999995"/>
    <n v="23.997"/>
    <n v="14"/>
    <n v="0.1"/>
    <n v="1"/>
    <s v="Wearable Tech"/>
    <b v="0"/>
    <s v="Wearable Tech"/>
    <x v="70"/>
  </r>
  <r>
    <s v="LZN-326641"/>
    <d v="2024-01-01T00:00:00"/>
    <s v="Online"/>
    <s v="DH029445"/>
    <s v="Norton"/>
    <s v="S8"/>
    <s v="England"/>
    <x v="2"/>
    <s v="01JZ3N58W0TM2THPDF47X5MP83"/>
    <s v="Fitness Tracker Watch"/>
    <s v="Wearable Tech"/>
    <s v="Smartwatches"/>
    <n v="79.989999999999995"/>
    <n v="23.997"/>
    <n v="16"/>
    <n v="0.22"/>
    <n v="1"/>
    <s v="Wearable Tech"/>
    <b v="0"/>
    <s v="Wearable Tech"/>
    <x v="70"/>
  </r>
  <r>
    <s v="RJR-738225"/>
    <d v="2023-08-24T00:00:00"/>
    <s v="In-Store"/>
    <s v="DH029445"/>
    <s v="East End"/>
    <s v="BH21"/>
    <s v="England"/>
    <x v="3"/>
    <s v="01JZ3N58W0TM2THPDF47X5MP83"/>
    <s v="Fitness Tracker Watch"/>
    <s v="Wearable Tech"/>
    <s v="Smartwatches"/>
    <n v="79.14"/>
    <n v="23.497"/>
    <n v="7"/>
    <n v="0.24"/>
    <n v="1"/>
    <s v="Wearable Tech"/>
    <b v="0"/>
    <s v="Wearable Tech"/>
    <x v="70"/>
  </r>
  <r>
    <s v="FMM-144854"/>
    <d v="2023-08-22T00:00:00"/>
    <s v="Online"/>
    <s v="DH029445"/>
    <s v="Kingston"/>
    <s v="DT10"/>
    <s v="England"/>
    <x v="3"/>
    <s v="01JZ3N58W0TM2THPDF47X5MP83"/>
    <s v="Fitness Tracker Watch"/>
    <s v="Wearable Tech"/>
    <s v="Smartwatches"/>
    <n v="79.14"/>
    <n v="23.497"/>
    <n v="11"/>
    <n v="0.28000000000000003"/>
    <n v="1"/>
    <s v="Wearable Tech"/>
    <b v="0"/>
    <s v="Wearable Tech"/>
    <x v="70"/>
  </r>
  <r>
    <s v="THY-912714"/>
    <d v="2024-02-11T00:00:00"/>
    <s v="Online"/>
    <s v="DH029445"/>
    <s v="Pentre"/>
    <s v="SY4"/>
    <s v="Wales"/>
    <x v="0"/>
    <s v="01JZ3N58W0TM2THPDF47X5MP83"/>
    <s v="Fitness Tracker Watch"/>
    <s v="Wearable Tech"/>
    <s v="Smartwatches"/>
    <n v="79.989999999999995"/>
    <n v="23.997"/>
    <n v="8"/>
    <n v="0.33"/>
    <n v="1"/>
    <s v="Wearable Tech"/>
    <b v="0"/>
    <s v="Wearable Tech"/>
    <x v="70"/>
  </r>
  <r>
    <s v="BOI-281974"/>
    <d v="2024-05-03T00:00:00"/>
    <s v="In-Store"/>
    <s v="DH029445"/>
    <s v="Whitchurch"/>
    <s v="BS14"/>
    <s v="England"/>
    <x v="5"/>
    <s v="01JZ3N58W0TM2THPDF47X5MP83"/>
    <s v="Fitness Tracker Watch"/>
    <s v="Wearable Tech"/>
    <s v="Smartwatches"/>
    <n v="79.989999999999995"/>
    <n v="23.997"/>
    <n v="12"/>
    <n v="0.36"/>
    <n v="1"/>
    <s v="Wearable Tech"/>
    <b v="0"/>
    <s v="Wearable Tech"/>
    <x v="70"/>
  </r>
  <r>
    <s v="ENB-620257"/>
    <d v="2024-11-18T00:00:00"/>
    <s v="In-Store"/>
    <s v="VL083988"/>
    <s v="Ashley"/>
    <s v="SN13"/>
    <s v="England"/>
    <x v="2"/>
    <s v="01JZ3NT9481T3VQZB54C6E3KWR"/>
    <s v="Smoked Salmon"/>
    <s v="Food - Seafood"/>
    <s v="Smoked Seafood"/>
    <n v="14.99"/>
    <n v="5.9960000000000004"/>
    <n v="8"/>
    <n v="0.28000000000000003"/>
    <n v="8"/>
    <s v="Food - Seafood"/>
    <b v="0"/>
    <s v="Food"/>
    <x v="41"/>
  </r>
  <r>
    <s v="MZK-778600"/>
    <d v="2024-11-23T00:00:00"/>
    <s v="Online"/>
    <s v="VL083988"/>
    <s v="Stapleford"/>
    <s v="LN6"/>
    <s v="England"/>
    <x v="9"/>
    <s v="01JZ3NT9481T3VQZB54C6E3KWR"/>
    <s v="Smoked Salmon"/>
    <s v="Food - Seafood"/>
    <s v="Smoked Seafood"/>
    <n v="14.99"/>
    <n v="5.9960000000000004"/>
    <n v="16"/>
    <n v="0.15"/>
    <n v="8"/>
    <s v="Food - Seafood"/>
    <b v="0"/>
    <s v="Food"/>
    <x v="41"/>
  </r>
  <r>
    <s v="GQB-974399"/>
    <d v="2024-06-07T00:00:00"/>
    <s v="In-Store"/>
    <s v="PM034368"/>
    <s v="London"/>
    <s v="W1F"/>
    <s v="England"/>
    <x v="3"/>
    <s v="01JZ3NT9481T3VQZB54C6E3KWR"/>
    <s v="Smoked Salmon"/>
    <s v="Food - Seafood"/>
    <s v="Smoked Seafood"/>
    <n v="15.99"/>
    <n v="5.9960000000000004"/>
    <n v="12"/>
    <n v="0.16"/>
    <n v="8"/>
    <s v="Food - Seafood"/>
    <b v="0"/>
    <s v="Food"/>
    <x v="41"/>
  </r>
  <r>
    <s v="ASX-663567"/>
    <d v="2024-11-12T00:00:00"/>
    <s v="Online"/>
    <s v="CV007288"/>
    <s v="Burnside"/>
    <s v="EH52"/>
    <s v="Scotland"/>
    <x v="0"/>
    <s v="01JZ3NT9481T3VQZB54C6E3KWR"/>
    <s v="Smoked Salmon"/>
    <s v="Food - Seafood"/>
    <s v="Smoked Seafood"/>
    <n v="15.99"/>
    <n v="5.9960000000000004"/>
    <n v="3"/>
    <n v="0.05"/>
    <n v="8"/>
    <s v="Food - Seafood"/>
    <b v="0"/>
    <s v="Food"/>
    <x v="41"/>
  </r>
  <r>
    <s v="XEL-960198"/>
    <d v="2023-06-28T00:00:00"/>
    <s v="Online"/>
    <s v="VL083988"/>
    <s v="Linton"/>
    <s v="BD23"/>
    <s v="England"/>
    <x v="4"/>
    <s v="01JZ3NT9481T3VQZB54C6E3KWR"/>
    <s v="Smoked Salmon"/>
    <s v="Food - Seafood"/>
    <s v="Smoked Seafood"/>
    <n v="14.14"/>
    <n v="5.4960000000000004"/>
    <n v="14"/>
    <n v="7.0000000000000007E-2"/>
    <n v="8"/>
    <s v="Food - Seafood"/>
    <b v="0"/>
    <s v="Food"/>
    <x v="41"/>
  </r>
  <r>
    <s v="NGJ-298809"/>
    <d v="2023-06-06T00:00:00"/>
    <s v="In-Store"/>
    <s v="VL083988"/>
    <s v="Birmingham"/>
    <s v="B12"/>
    <s v="England"/>
    <x v="0"/>
    <s v="01JZ3NT9481T3VQZB54C6E3KWR"/>
    <s v="Smoked Salmon"/>
    <s v="Food - Seafood"/>
    <s v="Smoked Seafood"/>
    <n v="14.14"/>
    <n v="5.4960000000000004"/>
    <n v="19"/>
    <n v="0.25"/>
    <n v="8"/>
    <s v="Food - Seafood"/>
    <b v="0"/>
    <s v="Food"/>
    <x v="41"/>
  </r>
  <r>
    <s v="SCI-787754"/>
    <d v="2023-12-08T00:00:00"/>
    <s v="Online"/>
    <s v="VL083988"/>
    <s v="Milton"/>
    <s v="AB56"/>
    <s v="Scotland"/>
    <x v="0"/>
    <s v="01JZ3NT9481T3VQZB54C6E3KWR"/>
    <s v="Smoked Salmon"/>
    <s v="Food - Seafood"/>
    <s v="Smoked Seafood"/>
    <n v="14.14"/>
    <n v="5.4960000000000004"/>
    <n v="14"/>
    <n v="0.09"/>
    <n v="8"/>
    <s v="Food - Seafood"/>
    <b v="0"/>
    <s v="Food"/>
    <x v="41"/>
  </r>
  <r>
    <s v="SJA-507672"/>
    <d v="2023-01-24T00:00:00"/>
    <s v="Online"/>
    <s v="VL083988"/>
    <s v="London"/>
    <s v="W1F"/>
    <s v="England"/>
    <x v="3"/>
    <s v="01JZ3NT9481T3VQZB54C6E3KWR"/>
    <s v="Smoked Salmon"/>
    <s v="Food - Seafood"/>
    <s v="Smoked Seafood"/>
    <n v="14.14"/>
    <n v="5.4960000000000004"/>
    <n v="3"/>
    <n v="0"/>
    <n v="8"/>
    <s v="Food - Seafood"/>
    <b v="0"/>
    <s v="Food"/>
    <x v="41"/>
  </r>
  <r>
    <s v="TPX-547814"/>
    <d v="2023-11-06T00:00:00"/>
    <s v="In-Store"/>
    <s v="FO041203"/>
    <s v="London"/>
    <s v="WC2H"/>
    <s v="England"/>
    <x v="5"/>
    <s v="01JZ3NT9481T3VQZB54C6E3KWR"/>
    <s v="Smoked Salmon"/>
    <s v="Food - Seafood"/>
    <s v="Smoked Seafood"/>
    <n v="14.24"/>
    <n v="5.7460000000000004"/>
    <n v="4"/>
    <n v="7.0000000000000007E-2"/>
    <n v="8"/>
    <s v="Food - Seafood"/>
    <b v="0"/>
    <s v="Food"/>
    <x v="41"/>
  </r>
  <r>
    <s v="TVB-615101"/>
    <d v="2023-03-21T00:00:00"/>
    <s v="Online"/>
    <s v="NW010667"/>
    <s v="Linton"/>
    <s v="BD23"/>
    <s v="England"/>
    <x v="3"/>
    <s v="01JZ3NT9481T3VQZB54C6E3KWR"/>
    <s v="Smoked Salmon"/>
    <s v="Food - Seafood"/>
    <s v="Smoked Seafood"/>
    <n v="14.24"/>
    <n v="5.7460000000000004"/>
    <n v="6"/>
    <n v="0"/>
    <n v="8"/>
    <s v="Food - Seafood"/>
    <b v="0"/>
    <s v="Food"/>
    <x v="41"/>
  </r>
  <r>
    <s v="UCH-419352"/>
    <d v="2023-10-09T00:00:00"/>
    <s v="In-Store"/>
    <s v="AL097423"/>
    <s v="Edinburgh"/>
    <s v="EH9"/>
    <s v="Scotland"/>
    <x v="0"/>
    <s v="01JZ3NT9481T3VQZB54C6E3KWR"/>
    <s v="Smoked Salmon"/>
    <s v="Food - Seafood"/>
    <s v="Smoked Seafood"/>
    <n v="14.24"/>
    <n v="5.7460000000000004"/>
    <n v="18"/>
    <n v="0.08"/>
    <n v="8"/>
    <s v="Food - Seafood"/>
    <b v="0"/>
    <s v="Food"/>
    <x v="41"/>
  </r>
  <r>
    <s v="ETV-300940"/>
    <d v="2024-07-31T00:00:00"/>
    <s v="In-Store"/>
    <s v="TB024905"/>
    <s v="Burnside"/>
    <s v="EH52"/>
    <s v="Scotland"/>
    <x v="0"/>
    <s v="01JZ3NCGYMZSYV4YHNG22P2P9R"/>
    <s v="Peach Mango Smoothie"/>
    <s v="Food - Beverages"/>
    <s v="Smoothies"/>
    <n v="3.49"/>
    <n v="1.0469999999999999"/>
    <n v="14"/>
    <n v="0.39"/>
    <n v="8"/>
    <s v="Food - Beverages"/>
    <b v="0"/>
    <s v="Food"/>
    <x v="0"/>
  </r>
  <r>
    <s v="MLJ-382135"/>
    <d v="2024-05-15T00:00:00"/>
    <s v="In-Store"/>
    <s v="TB024905"/>
    <s v="Whitchurch"/>
    <s v="BS14"/>
    <s v="England"/>
    <x v="3"/>
    <s v="01JZ3NCGYMZSYV4YHNG22P2P9R"/>
    <s v="Peach Mango Smoothie"/>
    <s v="Food - Beverages"/>
    <s v="Smoothies"/>
    <n v="3.49"/>
    <n v="1.0469999999999999"/>
    <n v="19"/>
    <n v="0.19"/>
    <n v="8"/>
    <s v="Food - Beverages"/>
    <b v="0"/>
    <s v="Food"/>
    <x v="0"/>
  </r>
  <r>
    <s v="KZS-059602"/>
    <d v="2024-09-09T00:00:00"/>
    <s v="In-Store"/>
    <s v="IU070986"/>
    <s v="Kingston"/>
    <s v="DT10"/>
    <m/>
    <x v="4"/>
    <s v="01JZ3NR77XH2N21FN18ENJXQ5N"/>
    <s v="Peanut Butter Banana Smoothie Mix"/>
    <s v="Food - Beverages"/>
    <s v="Smoothies"/>
    <n v="4.49"/>
    <n v="1.796"/>
    <n v="8"/>
    <n v="0.23"/>
    <n v="8"/>
    <s v="Food - Beverages"/>
    <b v="0"/>
    <s v="Food"/>
    <x v="0"/>
  </r>
  <r>
    <s v="GCN-124382"/>
    <d v="2024-08-09T00:00:00"/>
    <s v="Online"/>
    <s v="IU070986"/>
    <s v="Newton"/>
    <s v="NG34"/>
    <s v="England"/>
    <x v="5"/>
    <s v="01JZ3NR77XH2N21FN18ENJXQ5N"/>
    <s v="Peanut Butter Banana Smoothie Mix"/>
    <s v="Food - Beverages"/>
    <s v="Smoothies"/>
    <n v="4.49"/>
    <n v="1.796"/>
    <n v="6"/>
    <m/>
    <n v="8"/>
    <s v="Food - Beverages"/>
    <b v="0"/>
    <s v="Food"/>
    <x v="0"/>
  </r>
  <r>
    <s v="OVJ-876931"/>
    <d v="2024-09-26T00:00:00"/>
    <s v="In-Store"/>
    <s v="II051569"/>
    <s v="Middleton"/>
    <s v="LE16"/>
    <m/>
    <x v="8"/>
    <s v="01JZ3NR78T607XN8MYTVSVSVAR"/>
    <s v="Peach Mango Smoothie Mix"/>
    <s v="Food - Beverages"/>
    <s v="Smoothies"/>
    <n v="5.99"/>
    <n v="2.3959999999999999"/>
    <n v="19"/>
    <n v="0.35"/>
    <n v="8"/>
    <s v="Food - Beverages"/>
    <b v="0"/>
    <s v="Food"/>
    <x v="0"/>
  </r>
  <r>
    <s v="NCJ-174595"/>
    <d v="2024-07-07T00:00:00"/>
    <s v="In-Store"/>
    <s v="TB024905"/>
    <s v="Eaton"/>
    <s v="DN22"/>
    <s v="England"/>
    <x v="3"/>
    <s v="01JZ3NCGYMZSYV4YHNG22P2P9R"/>
    <s v="Peach Mango Smoothie"/>
    <s v="Food - Beverages"/>
    <s v="Smoothies"/>
    <n v="3.49"/>
    <n v="1.0469999999999999"/>
    <n v="7"/>
    <n v="0.33"/>
    <n v="8"/>
    <s v="Food - Beverages"/>
    <b v="0"/>
    <s v="Food"/>
    <x v="0"/>
  </r>
  <r>
    <s v="UFD-735387"/>
    <d v="2024-12-25T00:00:00"/>
    <s v="Online"/>
    <s v="IU070986"/>
    <s v="Whitchurch"/>
    <s v="BS14"/>
    <s v="England"/>
    <x v="7"/>
    <s v="01JZ3NR77XH2N21FN18ENJXQ5N"/>
    <s v="Peanut Butter Banana Smoothie Mix"/>
    <s v="Food - Beverages"/>
    <s v="Smoothies"/>
    <n v="4.49"/>
    <n v="1.796"/>
    <n v="17"/>
    <n v="0.25"/>
    <n v="8"/>
    <s v="Food - Beverages"/>
    <b v="0"/>
    <s v="Food"/>
    <x v="0"/>
  </r>
  <r>
    <s v="NVG-693849"/>
    <d v="2025-01-17T00:00:00"/>
    <s v="In-Store"/>
    <s v="YL065975"/>
    <s v="West End"/>
    <s v="DN36"/>
    <s v="England"/>
    <x v="2"/>
    <s v="01JZ3NR78T607XN8MYTVSVSVAR"/>
    <s v="Peach Mango Smoothie Mix"/>
    <s v="Food - Beverages"/>
    <s v="Smoothies"/>
    <n v="7.41"/>
    <n v="3.3959999999999999"/>
    <n v="14"/>
    <n v="0.19"/>
    <n v="8"/>
    <s v="Food - Beverages"/>
    <b v="0"/>
    <s v="Food"/>
    <x v="0"/>
  </r>
  <r>
    <s v="HMQ-337142"/>
    <d v="2025-01-02T00:00:00"/>
    <s v="Online"/>
    <s v="DI067107"/>
    <s v="London"/>
    <s v="W1F"/>
    <s v="England"/>
    <x v="9"/>
    <s v="01JZ3NR77XH2N21FN18ENJXQ5N"/>
    <s v="Peanut Butter Banana Smoothie Mix"/>
    <s v="Food - Beverages"/>
    <s v="Smoothies"/>
    <n v="5.91"/>
    <n v="2.7959999999999998"/>
    <n v="12"/>
    <n v="0.06"/>
    <n v="8"/>
    <s v="Food - Beverages"/>
    <b v="0"/>
    <s v="Food"/>
    <x v="0"/>
  </r>
  <r>
    <s v="MSS-429014"/>
    <d v="2025-01-18T00:00:00"/>
    <s v="Online"/>
    <s v="ZV019823"/>
    <s v="Buckland"/>
    <s v="CT16"/>
    <s v="England"/>
    <x v="3"/>
    <s v="01JZ3NCGYMZSYV4YHNG22P2P9R"/>
    <s v="Peach Mango Smoothie"/>
    <s v="Food - Beverages"/>
    <s v="Smoothies"/>
    <n v="4.91"/>
    <n v="2.0470000000000002"/>
    <n v="10"/>
    <n v="0.14000000000000001"/>
    <n v="8"/>
    <s v="Food - Beverages"/>
    <b v="0"/>
    <s v="Food"/>
    <x v="0"/>
  </r>
  <r>
    <s v="ASC-284370"/>
    <d v="2025-02-16T00:00:00"/>
    <s v="Online"/>
    <s v="RV066355"/>
    <s v="Glasgow"/>
    <s v="G4"/>
    <s v="Scotland"/>
    <x v="0"/>
    <s v="01JZ3NCGYMZSYV4YHNG22P2P9R"/>
    <s v="Peach Mango Smoothie"/>
    <s v="Food - Beverages"/>
    <s v="Smoothies"/>
    <n v="4.91"/>
    <n v="2.0470000000000002"/>
    <n v="7"/>
    <n v="0.15"/>
    <n v="8"/>
    <s v="Food - Beverages"/>
    <b v="0"/>
    <s v="Food"/>
    <x v="0"/>
  </r>
  <r>
    <s v="CGZ-785835"/>
    <d v="2025-01-21T00:00:00"/>
    <s v="Online"/>
    <s v="FQ012040"/>
    <s v="Tullich"/>
    <s v="AB55"/>
    <s v="Scotland"/>
    <x v="0"/>
    <s v="01JZ3NR78T607XN8MYTVSVSVAR"/>
    <s v="Peach Mango Smoothie Mix"/>
    <s v="Food - Beverages"/>
    <s v="Smoothies"/>
    <n v="7.41"/>
    <n v="3.3959999999999999"/>
    <n v="14"/>
    <n v="7.0000000000000007E-2"/>
    <n v="8"/>
    <s v="Food - Beverages"/>
    <b v="0"/>
    <s v="Food"/>
    <x v="0"/>
  </r>
  <r>
    <s v="TTQ-883046"/>
    <d v="2024-07-11T00:00:00"/>
    <s v="Online"/>
    <s v="DB097734"/>
    <s v="Brampton"/>
    <s v="NR34"/>
    <s v="England"/>
    <x v="8"/>
    <s v="01JZ3NR77XH2N21FN18ENJXQ5N"/>
    <s v="Peanut Butter Banana Smoothie Mix"/>
    <s v="Food - Beverages"/>
    <s v="Smoothies"/>
    <n v="5.49"/>
    <n v="1.796"/>
    <n v="16"/>
    <m/>
    <n v="8"/>
    <s v="Food - Beverages"/>
    <b v="0"/>
    <s v="Food"/>
    <x v="0"/>
  </r>
  <r>
    <s v="REJ-867520"/>
    <d v="2024-05-17T00:00:00"/>
    <s v="In-Store"/>
    <s v="WJ019782"/>
    <s v="Horton"/>
    <s v="BS37"/>
    <s v="England"/>
    <x v="2"/>
    <s v="01JZ3NR77XH2N21FN18ENJXQ5N"/>
    <s v="Peanut Butter Banana Smoothie Mix"/>
    <s v="Food - Beverages"/>
    <s v="Smoothies"/>
    <n v="5.49"/>
    <n v="1.796"/>
    <n v="14"/>
    <n v="0.11"/>
    <n v="8"/>
    <s v="Food - Beverages"/>
    <b v="0"/>
    <s v="Food"/>
    <x v="0"/>
  </r>
  <r>
    <s v="HDU-354458"/>
    <d v="2024-08-03T00:00:00"/>
    <s v="In-Store"/>
    <s v="UB027570"/>
    <s v="East End"/>
    <s v="BH21"/>
    <s v="England"/>
    <x v="6"/>
    <s v="01JZ3NCGYMZSYV4YHNG22P2P9R"/>
    <s v="Peach Mango Smoothie"/>
    <s v="Food - Beverages"/>
    <s v="Smoothies"/>
    <n v="4.49"/>
    <n v="1.0469999999999999"/>
    <n v="2"/>
    <n v="0.06"/>
    <n v="8"/>
    <s v="Food - Beverages"/>
    <b v="0"/>
    <s v="Food"/>
    <x v="0"/>
  </r>
  <r>
    <s v="TNF-937048"/>
    <d v="2024-02-03T00:00:00"/>
    <s v="Online"/>
    <s v="JU048044"/>
    <s v="Bristol"/>
    <s v="BS41"/>
    <s v="England"/>
    <x v="1"/>
    <s v="01JZ3NCGYMZSYV4YHNG22P2P9R"/>
    <s v="Peach Mango Smoothie"/>
    <s v="Food - Beverages"/>
    <s v="Smoothies"/>
    <n v="4.49"/>
    <n v="1.0469999999999999"/>
    <n v="16"/>
    <n v="0.17"/>
    <n v="8"/>
    <s v="Food - Beverages"/>
    <b v="0"/>
    <s v="Food"/>
    <x v="0"/>
  </r>
  <r>
    <s v="PTQ-927704"/>
    <d v="2024-12-23T00:00:00"/>
    <s v="In-Store"/>
    <s v="PM093214"/>
    <s v="Linton"/>
    <s v="BD23"/>
    <s v="England"/>
    <x v="7"/>
    <s v="01JZ3NR78T607XN8MYTVSVSVAR"/>
    <s v="Peach Mango Smoothie Mix"/>
    <s v="Food - Beverages"/>
    <s v="Smoothies"/>
    <n v="6.99"/>
    <n v="2.3959999999999999"/>
    <n v="7"/>
    <n v="0.16"/>
    <n v="8"/>
    <s v="Food - Beverages"/>
    <b v="0"/>
    <s v="Food"/>
    <x v="0"/>
  </r>
  <r>
    <s v="SYQ-349071"/>
    <d v="2023-02-05T00:00:00"/>
    <s v="In-Store"/>
    <s v="TB024905"/>
    <s v="Wirral"/>
    <s v="CH48"/>
    <s v="England"/>
    <x v="4"/>
    <s v="01JZ3NCGYMZSYV4YHNG22P2P9R"/>
    <s v="Peach Mango Smoothie"/>
    <s v="Food - Beverages"/>
    <s v="Smoothies"/>
    <n v="2.64"/>
    <n v="0.54700000000000004"/>
    <n v="12"/>
    <n v="0.33"/>
    <n v="8"/>
    <s v="Food - Beverages"/>
    <b v="0"/>
    <s v="Food"/>
    <x v="0"/>
  </r>
  <r>
    <s v="TOW-766744"/>
    <d v="2023-01-17T00:00:00"/>
    <s v="Online"/>
    <s v="II051569"/>
    <s v="Dean"/>
    <s v="OX7"/>
    <s v="England"/>
    <x v="2"/>
    <s v="01JZ3NR78T607XN8MYTVSVSVAR"/>
    <s v="Peach Mango Smoothie Mix"/>
    <s v="Food - Beverages"/>
    <s v="Smoothies"/>
    <n v="5.14"/>
    <n v="1.8959999999999999"/>
    <n v="2"/>
    <n v="0.3"/>
    <n v="8"/>
    <s v="Food - Beverages"/>
    <b v="0"/>
    <s v="Food"/>
    <x v="0"/>
  </r>
  <r>
    <s v="XMA-795801"/>
    <d v="2023-10-21T00:00:00"/>
    <s v="In-Store"/>
    <s v="TB024905"/>
    <s v="London"/>
    <s v="EC1V"/>
    <s v="England"/>
    <x v="9"/>
    <s v="01JZ3NCGYMZSYV4YHNG22P2P9R"/>
    <s v="Peach Mango Smoothie"/>
    <s v="Food - Beverages"/>
    <s v="Smoothies"/>
    <n v="2.64"/>
    <n v="0.54700000000000004"/>
    <n v="17"/>
    <m/>
    <n v="8"/>
    <s v="Food - Beverages"/>
    <b v="0"/>
    <s v="Food"/>
    <x v="0"/>
  </r>
  <r>
    <s v="ELQ-790606"/>
    <d v="2023-04-14T00:00:00"/>
    <s v="In-Store"/>
    <s v="IU070986"/>
    <s v="London"/>
    <s v="WC1B"/>
    <s v="England"/>
    <x v="9"/>
    <s v="01JZ3NR77XH2N21FN18ENJXQ5N"/>
    <s v="Peanut Butter Banana Smoothie Mix"/>
    <s v="Food - Beverages"/>
    <s v="Smoothies"/>
    <n v="3.64"/>
    <n v="1.296"/>
    <n v="5"/>
    <n v="0.02"/>
    <n v="8"/>
    <s v="Food - Beverages"/>
    <b v="0"/>
    <s v="Food"/>
    <x v="0"/>
  </r>
  <r>
    <s v="CST-740790"/>
    <d v="2023-12-24T00:00:00"/>
    <s v="In-Store"/>
    <s v="II051569"/>
    <s v="Seaton"/>
    <s v="LE15"/>
    <s v="England"/>
    <x v="0"/>
    <s v="01JZ3NR78T607XN8MYTVSVSVAR"/>
    <s v="Peach Mango Smoothie Mix"/>
    <s v="Food - Beverages"/>
    <s v="Smoothies"/>
    <n v="5.14"/>
    <n v="1.8959999999999999"/>
    <n v="2"/>
    <n v="0.19"/>
    <n v="8"/>
    <s v="Food - Beverages"/>
    <b v="0"/>
    <s v="Food"/>
    <x v="0"/>
  </r>
  <r>
    <s v="FPH-495186"/>
    <d v="2023-11-21T00:00:00"/>
    <s v="Online"/>
    <s v="TB024905"/>
    <s v="London"/>
    <s v="WC1B"/>
    <s v="England"/>
    <x v="3"/>
    <s v="01JZ3NCGYMZSYV4YHNG22P2P9R"/>
    <s v="Peach Mango Smoothie"/>
    <s v="Food - Beverages"/>
    <s v="Smoothies"/>
    <n v="2.64"/>
    <n v="0.54700000000000004"/>
    <n v="17"/>
    <m/>
    <n v="8"/>
    <s v="Food - Beverages"/>
    <b v="0"/>
    <s v="Food"/>
    <x v="0"/>
  </r>
  <r>
    <s v="LNI-912740"/>
    <d v="2023-11-13T00:00:00"/>
    <s v="Online"/>
    <s v="TB024905"/>
    <s v="Leeds"/>
    <s v="LS6"/>
    <s v="England"/>
    <x v="8"/>
    <s v="01JZ3NCGYMZSYV4YHNG22P2P9R"/>
    <s v="Peach Mango Smoothie"/>
    <s v="Food - Beverages"/>
    <s v="Smoothies"/>
    <n v="2.64"/>
    <n v="0.54700000000000004"/>
    <n v="9"/>
    <n v="0.39"/>
    <n v="8"/>
    <s v="Food - Beverages"/>
    <b v="0"/>
    <s v="Food"/>
    <x v="0"/>
  </r>
  <r>
    <s v="WBK-773238"/>
    <d v="2023-09-10T00:00:00"/>
    <s v="Online"/>
    <s v="TB024905"/>
    <s v="Milton"/>
    <s v="AB56"/>
    <s v="Scotland"/>
    <x v="0"/>
    <s v="01JZ3NCGYMZSYV4YHNG22P2P9R"/>
    <s v="Peach Mango Smoothie"/>
    <s v="Food - Beverages"/>
    <s v="Smoothies"/>
    <n v="2.64"/>
    <n v="0.54700000000000004"/>
    <n v="5"/>
    <n v="0.31"/>
    <n v="8"/>
    <s v="Food - Beverages"/>
    <b v="0"/>
    <s v="Food"/>
    <x v="0"/>
  </r>
  <r>
    <s v="RSF-793606"/>
    <d v="2023-11-20T00:00:00"/>
    <s v="Online"/>
    <s v="II051569"/>
    <s v="Craigavon"/>
    <s v="BT66"/>
    <s v="Northern Ireland"/>
    <x v="0"/>
    <s v="01JZ3NR78T607XN8MYTVSVSVAR"/>
    <s v="Peach Mango Smoothie Mix"/>
    <s v="Food - Beverages"/>
    <s v="Smoothies"/>
    <n v="5.14"/>
    <n v="1.8959999999999999"/>
    <n v="5"/>
    <n v="7.0000000000000007E-2"/>
    <n v="8"/>
    <s v="Food - Beverages"/>
    <b v="0"/>
    <s v="Food"/>
    <x v="0"/>
  </r>
  <r>
    <s v="KID-556616"/>
    <d v="2023-05-29T00:00:00"/>
    <s v="Online"/>
    <s v="TB024905"/>
    <s v="Charlton"/>
    <s v="OX12"/>
    <s v="England"/>
    <x v="0"/>
    <s v="01JZ3NCGYMZSYV4YHNG22P2P9R"/>
    <s v="Peach Mango Smoothie"/>
    <s v="Food - Beverages"/>
    <s v="Smoothies"/>
    <n v="2.64"/>
    <n v="0.54700000000000004"/>
    <n v="15"/>
    <n v="0.4"/>
    <n v="8"/>
    <s v="Food - Beverages"/>
    <b v="0"/>
    <s v="Food"/>
    <x v="0"/>
  </r>
  <r>
    <s v="UZJ-919772"/>
    <d v="2023-01-29T00:00:00"/>
    <s v="In-Store"/>
    <s v="II051569"/>
    <s v="Middleton"/>
    <s v="LE16"/>
    <s v="England"/>
    <x v="7"/>
    <s v="01JZ3NR78T607XN8MYTVSVSVAR"/>
    <s v="Peach Mango Smoothie Mix"/>
    <s v="Food - Beverages"/>
    <s v="Smoothies"/>
    <n v="5.14"/>
    <n v="1.8959999999999999"/>
    <n v="16"/>
    <n v="0.12"/>
    <n v="8"/>
    <s v="Food - Beverages"/>
    <b v="0"/>
    <s v="Food"/>
    <x v="0"/>
  </r>
  <r>
    <s v="NTH-676343"/>
    <d v="2023-10-12T00:00:00"/>
    <s v="In-Store"/>
    <s v="JH033527"/>
    <s v="Brampton"/>
    <s v="NR34"/>
    <s v="England"/>
    <x v="8"/>
    <s v="01JZ3NR78T607XN8MYTVSVSVAR"/>
    <s v="Peach Mango Smoothie Mix"/>
    <s v="Food - Beverages"/>
    <s v="Smoothies"/>
    <n v="5.24"/>
    <n v="2.1459999999999999"/>
    <n v="8"/>
    <n v="0"/>
    <n v="8"/>
    <s v="Food - Beverages"/>
    <b v="0"/>
    <s v="Food"/>
    <x v="0"/>
  </r>
  <r>
    <s v="SEW-420203"/>
    <d v="2023-07-19T00:00:00"/>
    <s v="In-Store"/>
    <s v="CH043961"/>
    <s v="Denton"/>
    <s v="M34"/>
    <s v="England"/>
    <x v="2"/>
    <s v="01JZ3NR77XH2N21FN18ENJXQ5N"/>
    <s v="Peanut Butter Banana Smoothie Mix"/>
    <s v="Food - Beverages"/>
    <s v="Smoothies"/>
    <n v="3.74"/>
    <n v="1.546"/>
    <n v="7"/>
    <n v="7.0000000000000007E-2"/>
    <n v="8"/>
    <s v="Food - Beverages"/>
    <b v="0"/>
    <s v="Food"/>
    <x v="0"/>
  </r>
  <r>
    <s v="RWG-776983"/>
    <d v="2023-05-20T00:00:00"/>
    <s v="In-Store"/>
    <s v="VH053552"/>
    <s v="East End"/>
    <s v="BH21"/>
    <s v="England"/>
    <x v="5"/>
    <s v="01JZ3NCGYMZSYV4YHNG22P2P9R"/>
    <s v="Peach Mango Smoothie"/>
    <s v="Food - Beverages"/>
    <s v="Smoothies"/>
    <n v="2.74"/>
    <n v="0.79700000000000004"/>
    <n v="20"/>
    <n v="7.0000000000000007E-2"/>
    <n v="8"/>
    <s v="Food - Beverages"/>
    <b v="0"/>
    <s v="Food"/>
    <x v="0"/>
  </r>
  <r>
    <s v="FMA-261913"/>
    <d v="2023-03-06T00:00:00"/>
    <s v="Online"/>
    <s v="TP059758"/>
    <s v="London"/>
    <s v="SW1E"/>
    <s v="England"/>
    <x v="4"/>
    <s v="01JZ3NR78T607XN8MYTVSVSVAR"/>
    <s v="Peach Mango Smoothie Mix"/>
    <s v="Food - Beverages"/>
    <s v="Smoothies"/>
    <n v="5.24"/>
    <n v="2.1459999999999999"/>
    <n v="6"/>
    <n v="0.02"/>
    <n v="8"/>
    <s v="Food - Beverages"/>
    <b v="0"/>
    <s v="Food"/>
    <x v="0"/>
  </r>
  <r>
    <s v="RZW-643994"/>
    <d v="2024-08-31T00:00:00"/>
    <s v="In-Store"/>
    <s v="ND084324"/>
    <s v="Sheffield"/>
    <s v="S1"/>
    <s v="England"/>
    <x v="5"/>
    <s v="01JZ3NCAV1WMG78B63W6YNN6QE"/>
    <s v="Baked Falafel"/>
    <s v="Food - Vegetarian"/>
    <s v="Snacks"/>
    <n v="5.49"/>
    <n v="1.647"/>
    <n v="6"/>
    <n v="0.19"/>
    <n v="8"/>
    <s v="Food - Vegetarian"/>
    <b v="0"/>
    <s v="Food"/>
    <x v="120"/>
  </r>
  <r>
    <s v="KJG-613434"/>
    <d v="2023-08-07T00:00:00"/>
    <s v="Online"/>
    <s v="YN022030"/>
    <s v="Milton"/>
    <s v="AB56"/>
    <s v="Scotland"/>
    <x v="0"/>
    <s v="01JZ3NCAV1WMG78B63W6YNN6QE"/>
    <s v="Baked Falafel"/>
    <s v="Food - Vegetarian"/>
    <s v="Snacks"/>
    <n v="4.74"/>
    <n v="1.397"/>
    <n v="16"/>
    <n v="0.03"/>
    <n v="8"/>
    <s v="Food - Vegetarian"/>
    <b v="0"/>
    <s v="Food"/>
    <x v="120"/>
  </r>
  <r>
    <s v="JDG-855045"/>
    <d v="2023-02-07T00:00:00"/>
    <s v="In-Store"/>
    <s v="CE052750"/>
    <s v="Dean"/>
    <s v="OX7"/>
    <s v="England"/>
    <x v="7"/>
    <s v="01JZ3NCAV1WMG78B63W6YNN6QE"/>
    <s v="Baked Falafel"/>
    <s v="Food - Vegetarian"/>
    <s v="Snacks"/>
    <n v="4.74"/>
    <n v="1.397"/>
    <n v="13"/>
    <n v="0.03"/>
    <n v="8"/>
    <s v="Food - Vegetarian"/>
    <b v="0"/>
    <s v="Food"/>
    <x v="120"/>
  </r>
  <r>
    <s v="MHG-973045"/>
    <d v="2023-05-09T00:00:00"/>
    <s v="In-Store"/>
    <s v="NC019398"/>
    <s v="Twyford"/>
    <s v="LE14"/>
    <s v="England"/>
    <x v="1"/>
    <s v="01JZ3NCAV1WMG78B63W6YNN6QE"/>
    <s v="Baked Falafel"/>
    <s v="Food - Vegetarian"/>
    <s v="Snacks"/>
    <n v="4.74"/>
    <n v="1.397"/>
    <n v="1"/>
    <n v="0.02"/>
    <n v="8"/>
    <s v="Food - Vegetarian"/>
    <b v="0"/>
    <s v="Food"/>
    <x v="120"/>
  </r>
  <r>
    <s v="FQY-484115"/>
    <d v="2024-08-11T00:00:00"/>
    <s v="Online"/>
    <s v="MU076273"/>
    <s v="Newton"/>
    <s v="NG34"/>
    <s v="England"/>
    <x v="6"/>
    <s v="01JZ3NT9PM8RMH0WJ2NR9CWSB8"/>
    <s v="Dried Apricots"/>
    <s v="Food - Dried Fruits"/>
    <s v="Snacks"/>
    <n v="3.79"/>
    <n v="1.516"/>
    <n v="6"/>
    <n v="0.35"/>
    <n v="8"/>
    <s v="Food - Dried Fruits"/>
    <b v="0"/>
    <s v="Food"/>
    <x v="67"/>
  </r>
  <r>
    <s v="CLR-301267"/>
    <d v="2025-02-09T00:00:00"/>
    <s v="Online"/>
    <s v="QZ098914"/>
    <s v="Stapleford"/>
    <s v="LN6"/>
    <s v="England"/>
    <x v="7"/>
    <s v="01JZ3NT9PM8RMH0WJ2NR9CWSB8"/>
    <s v="Dried Apricots"/>
    <s v="Food - Dried Fruits"/>
    <s v="Snacks"/>
    <n v="5.21"/>
    <n v="2.516"/>
    <n v="5"/>
    <n v="0.14000000000000001"/>
    <n v="8"/>
    <s v="Food - Dried Fruits"/>
    <b v="0"/>
    <s v="Food"/>
    <x v="67"/>
  </r>
  <r>
    <s v="YCX-056228"/>
    <d v="2025-02-24T00:00:00"/>
    <s v="In-Store"/>
    <s v="ON036523"/>
    <s v="London"/>
    <s v="WC1B"/>
    <s v="England"/>
    <x v="8"/>
    <s v="01JZ3NT9PM8RMH0WJ2NR9CWSB8"/>
    <s v="Dried Apricots"/>
    <s v="Food - Dried Fruits"/>
    <s v="Snacks"/>
    <n v="5.21"/>
    <n v="2.516"/>
    <n v="4"/>
    <n v="0.15"/>
    <n v="8"/>
    <s v="Food - Dried Fruits"/>
    <b v="0"/>
    <s v="Food"/>
    <x v="67"/>
  </r>
  <r>
    <s v="QCW-311589"/>
    <d v="2025-02-14T00:00:00"/>
    <s v="Online"/>
    <s v="AG018641"/>
    <s v="Sutton"/>
    <s v="CT15"/>
    <s v="England"/>
    <x v="6"/>
    <s v="01JZ3NT9PM8RMH0WJ2NR9CWSB8"/>
    <s v="Dried Apricots"/>
    <s v="Food - Dried Fruits"/>
    <s v="Snacks"/>
    <n v="5.21"/>
    <n v="2.516"/>
    <n v="10"/>
    <n v="0.03"/>
    <n v="8"/>
    <s v="Food - Dried Fruits"/>
    <b v="0"/>
    <s v="Food"/>
    <x v="67"/>
  </r>
  <r>
    <s v="JLI-417173"/>
    <d v="2024-07-24T00:00:00"/>
    <s v="In-Store"/>
    <s v="OF045597"/>
    <s v="Ashley"/>
    <s v="SN13"/>
    <s v="England"/>
    <x v="8"/>
    <s v="01JZ3NT9PM8RMH0WJ2NR9CWSB8"/>
    <s v="Dried Apricots"/>
    <s v="Food - Dried Fruits"/>
    <s v="Snacks"/>
    <n v="4.79"/>
    <n v="1.516"/>
    <n v="2"/>
    <n v="0.18"/>
    <n v="8"/>
    <s v="Food - Dried Fruits"/>
    <b v="0"/>
    <s v="Food"/>
    <x v="67"/>
  </r>
  <r>
    <s v="DJW-429101"/>
    <d v="2024-11-07T00:00:00"/>
    <s v="Online"/>
    <s v="PP056665"/>
    <s v="Middleton"/>
    <s v="LE16"/>
    <s v="England"/>
    <x v="7"/>
    <s v="01JZ3NT9PM8RMH0WJ2NR9CWSB8"/>
    <s v="Dried Apricots"/>
    <s v="Food - Dried Fruits"/>
    <s v="Snacks"/>
    <n v="4.79"/>
    <n v="1.516"/>
    <n v="2"/>
    <n v="0.05"/>
    <n v="8"/>
    <s v="Food - Dried Fruits"/>
    <b v="0"/>
    <s v="Food"/>
    <x v="67"/>
  </r>
  <r>
    <s v="TEY-321672"/>
    <d v="2023-09-22T00:00:00"/>
    <s v="In-Store"/>
    <s v="MU076273"/>
    <s v="Stapleford"/>
    <s v="LN6"/>
    <s v="England"/>
    <x v="5"/>
    <s v="01JZ3NT9PM8RMH0WJ2NR9CWSB8"/>
    <s v="Dried Apricots"/>
    <s v="Food - Dried Fruits"/>
    <s v="Snacks"/>
    <n v="2.94"/>
    <n v="1.016"/>
    <n v="5"/>
    <n v="0.37"/>
    <n v="8"/>
    <s v="Food - Dried Fruits"/>
    <b v="0"/>
    <s v="Food"/>
    <x v="67"/>
  </r>
  <r>
    <s v="YTC-174358"/>
    <d v="2023-01-26T00:00:00"/>
    <s v="Online"/>
    <s v="SZ095744"/>
    <s v="Middleton"/>
    <s v="LE16"/>
    <s v="England"/>
    <x v="4"/>
    <s v="01JZ3NT9PM8RMH0WJ2NR9CWSB8"/>
    <s v="Dried Apricots"/>
    <s v="Food - Dried Fruits"/>
    <s v="Snacks"/>
    <n v="3.04"/>
    <n v="1.266"/>
    <n v="14"/>
    <n v="0.04"/>
    <n v="8"/>
    <s v="Food - Dried Fruits"/>
    <b v="0"/>
    <s v="Food"/>
    <x v="67"/>
  </r>
  <r>
    <s v="AJD-714585"/>
    <d v="2024-06-25T00:00:00"/>
    <s v="In-Store"/>
    <s v="ON048367"/>
    <s v="Milton"/>
    <s v="AB56"/>
    <s v="Scotland"/>
    <x v="0"/>
    <s v="01JZ3N53NM23DHZZ2EKDMCSQ51"/>
    <s v="Ski Goggles"/>
    <s v="Sports"/>
    <s v="Snow Sports"/>
    <n v="49.99"/>
    <n v="14.997"/>
    <n v="11"/>
    <n v="0.13"/>
    <n v="1"/>
    <s v="Sports"/>
    <b v="0"/>
    <s v="Sports"/>
    <x v="121"/>
  </r>
  <r>
    <s v="NHY-861878"/>
    <d v="2024-10-30T00:00:00"/>
    <s v="In-Store"/>
    <s v="AV063578"/>
    <s v="Edinburgh"/>
    <s v="EH9"/>
    <s v="Scotland"/>
    <x v="0"/>
    <s v="01JZ3NTHF2ZMGMV1Q117CEW54H"/>
    <s v="Training Soccer Ball"/>
    <s v="Sports"/>
    <s v="Soccer"/>
    <n v="20.99"/>
    <n v="7.9960000000000004"/>
    <n v="19"/>
    <n v="0.1"/>
    <n v="1"/>
    <s v="Sports"/>
    <b v="0"/>
    <s v="Sports"/>
    <x v="121"/>
  </r>
  <r>
    <s v="ARE-630913"/>
    <d v="2023-06-18T00:00:00"/>
    <s v="Online"/>
    <s v="EX016691"/>
    <s v="London"/>
    <s v="SW1E"/>
    <s v="England"/>
    <x v="6"/>
    <s v="01JZ3NTHF2ZMGMV1Q117CEW54H"/>
    <s v="Training Soccer Ball"/>
    <s v="Sports"/>
    <s v="Soccer"/>
    <n v="19.14"/>
    <n v="7.4960000000000004"/>
    <n v="8"/>
    <n v="7.0000000000000007E-2"/>
    <n v="1"/>
    <s v="Sports"/>
    <b v="0"/>
    <s v="Sports"/>
    <x v="121"/>
  </r>
  <r>
    <s v="SOP-488782"/>
    <d v="2023-11-27T00:00:00"/>
    <s v="In-Store"/>
    <s v="NC097342"/>
    <s v="Wootton"/>
    <s v="NN4"/>
    <s v="England"/>
    <x v="9"/>
    <s v="01JZ3NTHF2ZMGMV1Q117CEW54H"/>
    <s v="Training Soccer Ball"/>
    <s v="Sports"/>
    <s v="Soccer"/>
    <n v="19.239999999999998"/>
    <n v="7.7460000000000004"/>
    <n v="7"/>
    <n v="7.0000000000000007E-2"/>
    <n v="1"/>
    <s v="Sports"/>
    <b v="0"/>
    <s v="Sports"/>
    <x v="121"/>
  </r>
  <r>
    <s v="JIF-360010"/>
    <d v="2023-11-21T00:00:00"/>
    <s v="In-Store"/>
    <s v="VA030207"/>
    <s v="Belfast"/>
    <s v="BT2"/>
    <s v="Northern Ireland"/>
    <x v="0"/>
    <s v="01JZ3NTHF2ZMGMV1Q117CEW54H"/>
    <s v="Training Soccer Ball"/>
    <s v="Sports"/>
    <s v="Soccer"/>
    <n v="19.239999999999998"/>
    <n v="7.7460000000000004"/>
    <n v="3"/>
    <m/>
    <n v="1"/>
    <s v="Sports"/>
    <b v="0"/>
    <s v="Sports"/>
    <x v="121"/>
  </r>
  <r>
    <s v="XWQ-177839"/>
    <d v="2023-11-16T00:00:00"/>
    <s v="In-Store"/>
    <s v="TW072363"/>
    <s v="London"/>
    <s v="SW1E"/>
    <s v="England"/>
    <x v="8"/>
    <s v="01JZ3NTHF2ZMGMV1Q117CEW54H"/>
    <s v="Training Soccer Ball"/>
    <s v="Sports"/>
    <s v="Soccer"/>
    <n v="19.239999999999998"/>
    <n v="7.7460000000000004"/>
    <n v="6"/>
    <n v="0.08"/>
    <n v="1"/>
    <s v="Sports"/>
    <b v="0"/>
    <s v="Sports"/>
    <x v="121"/>
  </r>
  <r>
    <s v="ORM-590914"/>
    <d v="2023-09-04T00:00:00"/>
    <s v="Online"/>
    <s v="NG073978"/>
    <s v="Newton"/>
    <s v="NG34"/>
    <s v="England"/>
    <x v="0"/>
    <s v="01JZ3NTHF2ZMGMV1Q117CEW54H"/>
    <s v="Training Soccer Ball"/>
    <s v="Sports"/>
    <s v="Soccer"/>
    <n v="19.239999999999998"/>
    <n v="7.7460000000000004"/>
    <n v="14"/>
    <n v="0.05"/>
    <n v="1"/>
    <s v="Sports"/>
    <b v="0"/>
    <s v="Sports"/>
    <x v="121"/>
  </r>
  <r>
    <s v="RZC-108033"/>
    <d v="2024-06-18T00:00:00"/>
    <s v="Online"/>
    <s v="QV096048"/>
    <s v="Upton"/>
    <s v="DN21"/>
    <s v="England"/>
    <x v="6"/>
    <s v="01JZ3NT18M1D457CMXR2BE9C9V"/>
    <s v="Portable Solar Charger"/>
    <s v="Electronics"/>
    <s v="Solar Power Accessories"/>
    <n v="29.99"/>
    <n v="11.996"/>
    <n v="12"/>
    <m/>
    <n v="1"/>
    <s v="Electronics"/>
    <b v="0"/>
    <s v="Electronics"/>
    <x v="17"/>
  </r>
  <r>
    <s v="ESW-641800"/>
    <d v="2024-09-19T00:00:00"/>
    <s v="Online"/>
    <s v="QV096048"/>
    <s v="Sutton"/>
    <s v="CT15"/>
    <s v="England"/>
    <x v="8"/>
    <s v="01JZ3NT18M1D457CMXR2BE9C9V"/>
    <s v="Portable Solar Charger"/>
    <s v="Electronics"/>
    <s v="Solar Power Accessories"/>
    <n v="29.99"/>
    <n v="11.996"/>
    <n v="7"/>
    <n v="0.37"/>
    <n v="1"/>
    <s v="Electronics"/>
    <b v="0"/>
    <s v="Electronics"/>
    <x v="17"/>
  </r>
  <r>
    <s v="GMH-654180"/>
    <d v="2025-01-20T00:00:00"/>
    <s v="In-Store"/>
    <s v="YE056156"/>
    <s v="Aston"/>
    <s v="TF6"/>
    <s v="England"/>
    <x v="1"/>
    <s v="01JZ3NT18M1D457CMXR2BE9C9V"/>
    <s v="Portable Solar Charger"/>
    <s v="Electronics"/>
    <s v="Solar Power Accessories"/>
    <n v="31.41"/>
    <n v="12.996"/>
    <n v="3"/>
    <n v="0.14000000000000001"/>
    <n v="1"/>
    <s v="Electronics"/>
    <b v="0"/>
    <s v="Electronics"/>
    <x v="17"/>
  </r>
  <r>
    <s v="BXX-391026"/>
    <d v="2025-03-21T00:00:00"/>
    <s v="In-Store"/>
    <s v="OS093484"/>
    <s v="Liverpool"/>
    <s v="L33"/>
    <s v="England"/>
    <x v="1"/>
    <s v="01JZ3NT18M1D457CMXR2BE9C9V"/>
    <s v="Portable Solar Charger"/>
    <s v="Electronics"/>
    <s v="Solar Power Accessories"/>
    <n v="31.41"/>
    <n v="12.996"/>
    <n v="19"/>
    <n v="0.1"/>
    <n v="1"/>
    <s v="Electronics"/>
    <b v="0"/>
    <s v="Electronics"/>
    <x v="17"/>
  </r>
  <r>
    <s v="BKR-107192"/>
    <d v="2024-10-31T00:00:00"/>
    <s v="Online"/>
    <s v="EO052867"/>
    <s v="Thorpe"/>
    <s v="BD23"/>
    <s v="England"/>
    <x v="9"/>
    <s v="01JZ3NT18M1D457CMXR2BE9C9V"/>
    <s v="Portable Solar Charger"/>
    <s v="Electronics"/>
    <s v="Solar Power Accessories"/>
    <n v="30.99"/>
    <n v="11.996"/>
    <n v="10"/>
    <n v="0.1"/>
    <n v="1"/>
    <s v="Electronics"/>
    <b v="0"/>
    <s v="Electronics"/>
    <x v="17"/>
  </r>
  <r>
    <s v="WMV-391736"/>
    <d v="2024-07-24T00:00:00"/>
    <s v="Online"/>
    <s v="WG095724"/>
    <s v="Leeds"/>
    <s v="LS6"/>
    <s v="England"/>
    <x v="1"/>
    <s v="01JZ3NT18M1D457CMXR2BE9C9V"/>
    <s v="Portable Solar Charger"/>
    <s v="Electronics"/>
    <s v="Solar Power Accessories"/>
    <n v="30.99"/>
    <n v="11.996"/>
    <n v="3"/>
    <n v="0.18"/>
    <n v="1"/>
    <s v="Electronics"/>
    <b v="0"/>
    <s v="Electronics"/>
    <x v="17"/>
  </r>
  <r>
    <s v="KEG-463514"/>
    <d v="2023-04-16T00:00:00"/>
    <s v="Online"/>
    <s v="QV096048"/>
    <s v="Swindon"/>
    <s v="SN1"/>
    <s v="England"/>
    <x v="6"/>
    <s v="01JZ3NT18M1D457CMXR2BE9C9V"/>
    <s v="Portable Solar Charger"/>
    <s v="Electronics"/>
    <s v="Solar Power Accessories"/>
    <n v="29.14"/>
    <n v="11.496"/>
    <n v="8"/>
    <m/>
    <n v="1"/>
    <s v="Electronics"/>
    <b v="0"/>
    <s v="Electronics"/>
    <x v="17"/>
  </r>
  <r>
    <s v="QJR-494072"/>
    <d v="2023-08-14T00:00:00"/>
    <s v="In-Store"/>
    <s v="QV096048"/>
    <s v="Dean"/>
    <s v="OX7"/>
    <s v="England"/>
    <x v="7"/>
    <s v="01JZ3NT18M1D457CMXR2BE9C9V"/>
    <s v="Portable Solar Charger"/>
    <s v="Electronics"/>
    <s v="Solar Power Accessories"/>
    <n v="29.14"/>
    <n v="11.496"/>
    <n v="10"/>
    <n v="0.34"/>
    <n v="1"/>
    <s v="Electronics"/>
    <b v="0"/>
    <s v="Electronics"/>
    <x v="17"/>
  </r>
  <r>
    <s v="QJL-326094"/>
    <d v="2023-05-08T00:00:00"/>
    <s v="Online"/>
    <s v="DV053126"/>
    <s v="Milton"/>
    <s v="NG22"/>
    <s v="England"/>
    <x v="2"/>
    <s v="01JZ3NT18M1D457CMXR2BE9C9V"/>
    <s v="Portable Solar Charger"/>
    <s v="Electronics"/>
    <s v="Solar Power Accessories"/>
    <n v="29.24"/>
    <n v="11.746"/>
    <n v="6"/>
    <n v="0.06"/>
    <n v="1"/>
    <s v="Electronics"/>
    <b v="0"/>
    <s v="Electronics"/>
    <x v="17"/>
  </r>
  <r>
    <s v="QSJ-569443"/>
    <d v="2023-02-16T00:00:00"/>
    <s v="In-Store"/>
    <s v="NH097945"/>
    <s v="Edinburgh"/>
    <s v="EH9"/>
    <s v="Scotland"/>
    <x v="0"/>
    <s v="01JZ3NT18M1D457CMXR2BE9C9V"/>
    <s v="Portable Solar Charger"/>
    <s v="Electronics"/>
    <s v="Solar Power Accessories"/>
    <n v="29.24"/>
    <n v="11.746"/>
    <n v="17"/>
    <n v="0.02"/>
    <n v="1"/>
    <s v="Electronics"/>
    <b v="0"/>
    <s v="Electronics"/>
    <x v="17"/>
  </r>
  <r>
    <s v="NRQ-654642"/>
    <d v="2024-12-26T00:00:00"/>
    <s v="Online"/>
    <s v="RW041477"/>
    <s v="East End"/>
    <s v="BH21"/>
    <s v="England"/>
    <x v="3"/>
    <s v="01JZ3N50NFV3N1BKD9F5S5BP99"/>
    <s v="Spiced Pumpkin Soup"/>
    <s v="Food - Canned Soups"/>
    <s v="Soups"/>
    <n v="3.99"/>
    <n v="1.1970000000000001"/>
    <n v="7"/>
    <n v="0.35"/>
    <n v="8"/>
    <s v="Food - Canned Soups"/>
    <b v="0"/>
    <s v="Food"/>
    <x v="122"/>
  </r>
  <r>
    <s v="HXA-003200"/>
    <d v="2024-10-07T00:00:00"/>
    <s v="In-Store"/>
    <s v="RW041477"/>
    <s v="Newport"/>
    <s v="NR29"/>
    <s v="England"/>
    <x v="9"/>
    <s v="01JZ3N50NFV3N1BKD9F5S5BP99"/>
    <s v="Spiced Pumpkin Soup"/>
    <s v="Food - Canned Soups"/>
    <s v="Soups"/>
    <n v="3.99"/>
    <n v="1.1970000000000001"/>
    <n v="7"/>
    <n v="0.22"/>
    <n v="8"/>
    <s v="Food - Canned Soups"/>
    <b v="0"/>
    <s v="Food"/>
    <x v="122"/>
  </r>
  <r>
    <s v="QOI-193422"/>
    <d v="2024-10-06T00:00:00"/>
    <s v="In-Store"/>
    <s v="SV026652"/>
    <s v="Halton"/>
    <s v="LS9"/>
    <s v="England"/>
    <x v="2"/>
    <s v="01JZ3N5A5XQYV0EA0BXXHP6TE8"/>
    <s v="Homestyle Beef Stew"/>
    <s v="Food - Canned Soups"/>
    <s v="Soups"/>
    <n v="7.99"/>
    <n v="2.3969999999999998"/>
    <n v="11"/>
    <m/>
    <n v="8"/>
    <s v="Food - Canned Soups"/>
    <b v="0"/>
    <s v="Food"/>
    <x v="122"/>
  </r>
  <r>
    <s v="AXQ-899785"/>
    <d v="2024-12-12T00:00:00"/>
    <s v="Online"/>
    <s v="SV026652"/>
    <s v="Walton"/>
    <s v="CV35"/>
    <s v="England"/>
    <x v="2"/>
    <s v="01JZ3N5A5XQYV0EA0BXXHP6TE8"/>
    <s v="Homestyle Beef Stew"/>
    <s v="Food - Canned Soups"/>
    <s v="Soups"/>
    <n v="7.99"/>
    <n v="2.3969999999999998"/>
    <n v="1"/>
    <n v="0.18"/>
    <n v="8"/>
    <s v="Food - Canned Soups"/>
    <b v="0"/>
    <s v="Food"/>
    <x v="122"/>
  </r>
  <r>
    <s v="FPW-891966"/>
    <d v="2024-06-14T00:00:00"/>
    <s v="Online"/>
    <s v="SV026652"/>
    <s v="Church End"/>
    <s v="CB4"/>
    <s v="England"/>
    <x v="1"/>
    <s v="01JZ3N5A5XQYV0EA0BXXHP6TE8"/>
    <s v="Homestyle Beef Stew"/>
    <s v="Food - Canned Soups"/>
    <s v="Soups"/>
    <n v="7.99"/>
    <n v="2.3969999999999998"/>
    <n v="14"/>
    <n v="0.34"/>
    <n v="8"/>
    <s v="Food - Canned Soups"/>
    <b v="0"/>
    <s v="Food"/>
    <x v="122"/>
  </r>
  <r>
    <s v="FYC-315553"/>
    <d v="2023-10-23T00:00:00"/>
    <s v="In-Store"/>
    <s v="RW041477"/>
    <s v="Liverpool"/>
    <s v="L74"/>
    <s v="England"/>
    <x v="0"/>
    <s v="01JZ3N50NFV3N1BKD9F5S5BP99"/>
    <s v="Spiced Pumpkin Soup"/>
    <s v="Food - Canned Soups"/>
    <s v="Soups"/>
    <n v="2.99"/>
    <n v="0.64700000000000002"/>
    <n v="2"/>
    <n v="0.38"/>
    <n v="8"/>
    <s v="Food - Canned Soups"/>
    <b v="0"/>
    <s v="Food"/>
    <x v="122"/>
  </r>
  <r>
    <s v="IVK-715125"/>
    <d v="2023-07-09T00:00:00"/>
    <s v="Online"/>
    <s v="SV026652"/>
    <s v="Sutton"/>
    <s v="RH5"/>
    <s v="England"/>
    <x v="9"/>
    <s v="01JZ3N5A5XQYV0EA0BXXHP6TE8"/>
    <s v="Homestyle Beef Stew"/>
    <s v="Food - Canned Soups"/>
    <s v="Soups"/>
    <n v="7.14"/>
    <n v="1.897"/>
    <n v="3"/>
    <n v="0.03"/>
    <n v="8"/>
    <s v="Food - Canned Soups"/>
    <b v="0"/>
    <s v="Food"/>
    <x v="122"/>
  </r>
  <r>
    <s v="RNY-643035"/>
    <d v="2023-05-21T00:00:00"/>
    <s v="Online"/>
    <s v="RY034149"/>
    <s v="Milton"/>
    <s v="AB56"/>
    <s v="Scotland"/>
    <x v="0"/>
    <s v="01JZ3NC6QSH81NWQGX269ZZR3S"/>
    <s v="Basil Tomato Soup"/>
    <s v="Food - Canned Soups"/>
    <s v="Soups"/>
    <n v="2.14"/>
    <n v="0.39700000000000002"/>
    <n v="13"/>
    <n v="0.26"/>
    <n v="8"/>
    <s v="Food - Canned Soups"/>
    <b v="0"/>
    <s v="Food"/>
    <x v="122"/>
  </r>
  <r>
    <s v="DLB-884107"/>
    <d v="2023-01-18T00:00:00"/>
    <s v="In-Store"/>
    <s v="SV026652"/>
    <s v="Sheffield"/>
    <s v="S1"/>
    <s v="England"/>
    <x v="1"/>
    <s v="01JZ3N5A5XQYV0EA0BXXHP6TE8"/>
    <s v="Homestyle Beef Stew"/>
    <s v="Food - Canned Soups"/>
    <s v="Soups"/>
    <n v="7.14"/>
    <n v="1.897"/>
    <n v="7"/>
    <n v="0.13"/>
    <n v="8"/>
    <s v="Food - Canned Soups"/>
    <b v="0"/>
    <s v="Food"/>
    <x v="122"/>
  </r>
  <r>
    <s v="CKM-007795"/>
    <d v="2023-06-14T00:00:00"/>
    <s v="In-Store"/>
    <s v="SV026652"/>
    <s v="Twyford"/>
    <s v="LE14"/>
    <s v="England"/>
    <x v="3"/>
    <s v="01JZ3N5A5XQYV0EA0BXXHP6TE8"/>
    <s v="Homestyle Beef Stew"/>
    <s v="Food - Canned Soups"/>
    <s v="Soups"/>
    <n v="7.14"/>
    <n v="1.897"/>
    <n v="8"/>
    <n v="0.34"/>
    <n v="8"/>
    <s v="Food - Canned Soups"/>
    <b v="0"/>
    <s v="Food"/>
    <x v="122"/>
  </r>
  <r>
    <s v="NGM-953851"/>
    <d v="2024-07-17T00:00:00"/>
    <s v="In-Store"/>
    <s v="RY034149"/>
    <s v="Weston"/>
    <s v="GU32"/>
    <s v="England"/>
    <x v="1"/>
    <s v="01JZ3NC6QSH81NWQGX269ZZR3S"/>
    <s v="Basil Tomato Soup"/>
    <s v="Food - Canned Soups"/>
    <s v="Soups"/>
    <n v="2.99"/>
    <n v="0.89700000000000002"/>
    <n v="5"/>
    <n v="0.4"/>
    <n v="8"/>
    <s v="Food - Canned Soups"/>
    <b v="0"/>
    <s v="Food"/>
    <x v="122"/>
  </r>
  <r>
    <s v="OGW-392224"/>
    <d v="2025-01-09T00:00:00"/>
    <s v="In-Store"/>
    <s v="SV026652"/>
    <s v="Preston"/>
    <s v="PR1"/>
    <s v="England"/>
    <x v="3"/>
    <s v="01JZ3N5A5XQYV0EA0BXXHP6TE8"/>
    <s v="Homestyle Beef Stew"/>
    <s v="Food - Canned Soups"/>
    <s v="Soups"/>
    <n v="7.99"/>
    <n v="2.3969999999999998"/>
    <n v="5"/>
    <m/>
    <n v="8"/>
    <s v="Food - Canned Soups"/>
    <b v="0"/>
    <s v="Food"/>
    <x v="122"/>
  </r>
  <r>
    <s v="TVG-602510"/>
    <d v="2024-09-14T00:00:00"/>
    <s v="Online"/>
    <s v="SV026652"/>
    <s v="London"/>
    <s v="SW1E"/>
    <s v="England"/>
    <x v="4"/>
    <s v="01JZ3N5A5XQYV0EA0BXXHP6TE8"/>
    <s v="Homestyle Beef Stew"/>
    <s v="Food - Canned Soups"/>
    <s v="Soups"/>
    <n v="7.99"/>
    <n v="2.3969999999999998"/>
    <n v="19"/>
    <n v="0.09"/>
    <n v="8"/>
    <s v="Food - Canned Soups"/>
    <b v="0"/>
    <s v="Food"/>
    <x v="122"/>
  </r>
  <r>
    <s v="QWV-011849"/>
    <d v="2024-04-30T00:00:00"/>
    <s v="In-Store"/>
    <s v="RY034149"/>
    <s v="Langley"/>
    <s v="SG4"/>
    <s v="England"/>
    <x v="9"/>
    <s v="01JZ3NC6QSH81NWQGX269ZZR3S"/>
    <s v="Basil Tomato Soup"/>
    <s v="Food - Canned Soups"/>
    <s v="Soups"/>
    <n v="2.99"/>
    <n v="0.89700000000000002"/>
    <n v="18"/>
    <n v="0.04"/>
    <n v="8"/>
    <s v="Food - Canned Soups"/>
    <b v="0"/>
    <s v="Food"/>
    <x v="122"/>
  </r>
  <r>
    <s v="CIY-814396"/>
    <d v="2023-04-27T00:00:00"/>
    <s v="In-Store"/>
    <s v="RY034149"/>
    <s v="Swindon"/>
    <s v="SN1"/>
    <s v="England"/>
    <x v="4"/>
    <s v="01JZ3NC6QSH81NWQGX269ZZR3S"/>
    <s v="Basil Tomato Soup"/>
    <s v="Food - Canned Soups"/>
    <s v="Soups"/>
    <n v="2.99"/>
    <n v="0.89700000000000002"/>
    <n v="5"/>
    <n v="0.24"/>
    <n v="8"/>
    <s v="Food - Canned Soups"/>
    <b v="0"/>
    <s v="Food"/>
    <x v="122"/>
  </r>
  <r>
    <s v="YLA-203437"/>
    <d v="2024-12-25T00:00:00"/>
    <s v="In-Store"/>
    <s v="SV026652"/>
    <s v="Norton"/>
    <s v="S8"/>
    <s v="England"/>
    <x v="6"/>
    <s v="01JZ3N5A5XQYV0EA0BXXHP6TE8"/>
    <s v="Homestyle Beef Stew"/>
    <s v="Food - Canned Soups"/>
    <s v="Soups"/>
    <n v="7.99"/>
    <n v="2.3969999999999998"/>
    <n v="8"/>
    <n v="0.33"/>
    <n v="8"/>
    <s v="Food - Canned Soups"/>
    <b v="0"/>
    <s v="Food"/>
    <x v="122"/>
  </r>
  <r>
    <s v="YYP-462088"/>
    <d v="2024-05-23T00:00:00"/>
    <s v="Online"/>
    <s v="KS066223"/>
    <s v="Hatton"/>
    <s v="CV35"/>
    <s v="England"/>
    <x v="4"/>
    <s v="01JZ3N514HAV1G7VCKD53YS4DT"/>
    <s v="Organic Tomato Soup"/>
    <s v="Food - Canned Goods"/>
    <s v="Soups &amp; Broths"/>
    <n v="3.79"/>
    <n v="1.137"/>
    <n v="10"/>
    <m/>
    <n v="8"/>
    <s v="Food - Canned Goods"/>
    <b v="0"/>
    <s v="Food"/>
    <x v="40"/>
  </r>
  <r>
    <s v="QZY-155368"/>
    <d v="2024-10-09T00:00:00"/>
    <s v="In-Store"/>
    <s v="BU037763"/>
    <s v="Glasgow"/>
    <s v="G4"/>
    <s v="Scotland"/>
    <x v="0"/>
    <s v="01JZ3NCA2ZFNEBN6HS56MDDFTR"/>
    <s v="Lentil Soup (canned)"/>
    <s v="Food - Canned Goods"/>
    <s v="Soups &amp; Broths"/>
    <n v="1.99"/>
    <n v="0.59699999999999998"/>
    <n v="9"/>
    <m/>
    <n v="8"/>
    <s v="Food - Canned Goods"/>
    <b v="0"/>
    <s v="Food"/>
    <x v="40"/>
  </r>
  <r>
    <s v="ZMZ-053514"/>
    <d v="2024-06-27T00:00:00"/>
    <s v="In-Store"/>
    <s v="LF026434"/>
    <s v="Merton"/>
    <s v="SW19"/>
    <s v="England"/>
    <x v="6"/>
    <s v="01JZ3NR82ZQ3TPJMX28MQ8F95P"/>
    <s v="Tomato Basil Soup"/>
    <s v="Food - Canned Goods"/>
    <s v="Soups &amp; Broths"/>
    <n v="3.49"/>
    <n v="1.3959999999999999"/>
    <n v="16"/>
    <n v="0.01"/>
    <n v="8"/>
    <s v="Food - Canned Goods"/>
    <b v="0"/>
    <s v="Food"/>
    <x v="40"/>
  </r>
  <r>
    <s v="SND-380011"/>
    <d v="2024-05-08T00:00:00"/>
    <s v="Online"/>
    <s v="XS016671"/>
    <s v="Milton"/>
    <s v="NG22"/>
    <s v="England"/>
    <x v="8"/>
    <s v="01JZ3NCAAWB4F6XP9VFQWY135A"/>
    <s v="Classic Beef Chili"/>
    <s v="Food - Canned Goods"/>
    <s v="Soups &amp; Broths"/>
    <n v="7.99"/>
    <n v="2.3969999999999998"/>
    <n v="3"/>
    <n v="0.38"/>
    <n v="8"/>
    <s v="Food - Canned Goods"/>
    <b v="0"/>
    <s v="Food"/>
    <x v="40"/>
  </r>
  <r>
    <s v="PRJ-784531"/>
    <d v="2024-09-21T00:00:00"/>
    <s v="In-Store"/>
    <s v="LF026434"/>
    <s v="Norton"/>
    <s v="S8"/>
    <s v="England"/>
    <x v="8"/>
    <s v="01JZ3NR82ZQ3TPJMX28MQ8F95P"/>
    <s v="Tomato Basil Soup"/>
    <s v="Food - Canned Goods"/>
    <s v="Soups &amp; Broths"/>
    <n v="3.49"/>
    <n v="1.3959999999999999"/>
    <n v="5"/>
    <n v="0.19"/>
    <n v="8"/>
    <s v="Food - Canned Goods"/>
    <b v="0"/>
    <s v="Food"/>
    <x v="40"/>
  </r>
  <r>
    <s v="ENU-999468"/>
    <d v="2024-02-15T00:00:00"/>
    <s v="In-Store"/>
    <s v="BU037763"/>
    <s v="Twyford"/>
    <s v="LE14"/>
    <s v="England"/>
    <x v="1"/>
    <s v="01JZ3NCA2ZFNEBN6HS56MDDFTR"/>
    <s v="Lentil Soup (canned)"/>
    <s v="Food - Canned Goods"/>
    <s v="Soups &amp; Broths"/>
    <n v="1.99"/>
    <n v="0.59699999999999998"/>
    <n v="18"/>
    <n v="0.38"/>
    <n v="8"/>
    <s v="Food - Canned Goods"/>
    <b v="0"/>
    <s v="Food"/>
    <x v="40"/>
  </r>
  <r>
    <s v="KJI-680340"/>
    <d v="2025-03-12T00:00:00"/>
    <s v="Online"/>
    <s v="ON036523"/>
    <s v="Ford"/>
    <s v="GL54"/>
    <s v="England"/>
    <x v="1"/>
    <s v="01JZ3NCA2ZFNEBN6HS56MDDFTR"/>
    <s v="Lentil Soup (canned)"/>
    <s v="Food - Canned Goods"/>
    <s v="Soups &amp; Broths"/>
    <n v="3.41"/>
    <n v="1.597"/>
    <n v="9"/>
    <n v="0.08"/>
    <n v="8"/>
    <s v="Food - Canned Goods"/>
    <b v="0"/>
    <s v="Food"/>
    <x v="40"/>
  </r>
  <r>
    <s v="NCI-717828"/>
    <d v="2025-01-21T00:00:00"/>
    <s v="In-Store"/>
    <s v="IM018779"/>
    <s v="Burnside"/>
    <s v="EH52"/>
    <s v="Scotland"/>
    <x v="0"/>
    <s v="01JZ3NCAAWB4F6XP9VFQWY135A"/>
    <s v="Classic Beef Chili"/>
    <s v="Food - Canned Goods"/>
    <s v="Soups &amp; Broths"/>
    <n v="9.41"/>
    <n v="3.3969999999999998"/>
    <n v="10"/>
    <n v="0.03"/>
    <n v="8"/>
    <s v="Food - Canned Goods"/>
    <b v="0"/>
    <s v="Food"/>
    <x v="40"/>
  </r>
  <r>
    <s v="WDL-275446"/>
    <d v="2025-03-24T00:00:00"/>
    <s v="Online"/>
    <s v="CZ054222"/>
    <s v="East End"/>
    <s v="BH21"/>
    <s v="England"/>
    <x v="1"/>
    <s v="01JZ3NCAAWB4F6XP9VFQWY135A"/>
    <s v="Classic Beef Chili"/>
    <s v="Food - Canned Goods"/>
    <s v="Soups &amp; Broths"/>
    <n v="9.41"/>
    <n v="3.3969999999999998"/>
    <n v="19"/>
    <n v="0.08"/>
    <n v="8"/>
    <s v="Food - Canned Goods"/>
    <b v="0"/>
    <s v="Food"/>
    <x v="40"/>
  </r>
  <r>
    <s v="MIA-107376"/>
    <d v="2025-02-12T00:00:00"/>
    <s v="Online"/>
    <s v="KF007013"/>
    <s v="Middleton"/>
    <s v="LE16"/>
    <s v="England"/>
    <x v="4"/>
    <s v="01JZ3NR2F3SXYKD10H6CDHR16S"/>
    <s v="Tuscan Bean Soup"/>
    <s v="Food - Canned Goods"/>
    <s v="Soups &amp; Broths"/>
    <n v="3.91"/>
    <n v="1.996"/>
    <n v="16"/>
    <n v="0.03"/>
    <n v="8"/>
    <s v="Food - Canned Goods"/>
    <b v="0"/>
    <s v="Food"/>
    <x v="40"/>
  </r>
  <r>
    <s v="APV-687404"/>
    <d v="2025-03-10T00:00:00"/>
    <s v="In-Store"/>
    <s v="LA090979"/>
    <s v="Newton"/>
    <s v="NG34"/>
    <s v="England"/>
    <x v="1"/>
    <s v="01JZ3NCA2ZFNEBN6HS56MDDFTR"/>
    <s v="Lentil Soup (canned)"/>
    <s v="Food - Canned Goods"/>
    <s v="Soups &amp; Broths"/>
    <n v="3.41"/>
    <n v="1.597"/>
    <n v="11"/>
    <n v="0.1"/>
    <n v="8"/>
    <s v="Food - Canned Goods"/>
    <b v="0"/>
    <s v="Food"/>
    <x v="40"/>
  </r>
  <r>
    <s v="FWS-523908"/>
    <d v="2025-01-12T00:00:00"/>
    <s v="Online"/>
    <s v="RG074102"/>
    <s v="Hatton"/>
    <s v="CV35"/>
    <s v="England"/>
    <x v="3"/>
    <s v="01JZ3NR848MR60K9R4D5B78F2T"/>
    <s v="Homestyle Chicken Noodle Soup"/>
    <s v="Food - Canned Goods"/>
    <s v="Soups &amp; Broths"/>
    <n v="4.41"/>
    <n v="2.1960000000000002"/>
    <n v="1"/>
    <n v="7.0000000000000007E-2"/>
    <n v="8"/>
    <s v="Food - Canned Goods"/>
    <b v="0"/>
    <s v="Food"/>
    <x v="40"/>
  </r>
  <r>
    <s v="ISU-540220"/>
    <d v="2025-03-22T00:00:00"/>
    <s v="Online"/>
    <s v="IZ050669"/>
    <s v="Birmingham"/>
    <s v="B12"/>
    <s v="England"/>
    <x v="6"/>
    <s v="01JZ3NCAAWB4F6XP9VFQWY135A"/>
    <s v="Classic Beef Chili"/>
    <s v="Food - Canned Goods"/>
    <s v="Soups &amp; Broths"/>
    <n v="9.41"/>
    <n v="3.3969999999999998"/>
    <n v="3"/>
    <n v="0.19"/>
    <n v="8"/>
    <s v="Food - Canned Goods"/>
    <b v="0"/>
    <s v="Food"/>
    <x v="40"/>
  </r>
  <r>
    <s v="RQJ-911549"/>
    <d v="2025-01-02T00:00:00"/>
    <s v="Online"/>
    <s v="RK023565"/>
    <s v="Norton"/>
    <s v="NN11"/>
    <s v="England"/>
    <x v="2"/>
    <s v="01JZ3NR89W5RVGWJK65QT24H2J"/>
    <s v="Vegetarian Chili"/>
    <s v="Food - Canned Goods"/>
    <s v="Soups &amp; Broths"/>
    <n v="5.41"/>
    <n v="2.5960000000000001"/>
    <n v="13"/>
    <n v="0.14000000000000001"/>
    <n v="8"/>
    <s v="Food - Canned Goods"/>
    <b v="0"/>
    <s v="Food"/>
    <x v="40"/>
  </r>
  <r>
    <s v="IUX-551686"/>
    <d v="2025-02-05T00:00:00"/>
    <s v="In-Store"/>
    <s v="GD051430"/>
    <s v="Buckland"/>
    <s v="CT16"/>
    <s v="England"/>
    <x v="3"/>
    <s v="01JZ3NCAAWB4F6XP9VFQWY135A"/>
    <s v="Classic Beef Chili"/>
    <s v="Food - Canned Goods"/>
    <s v="Soups &amp; Broths"/>
    <n v="9.41"/>
    <n v="3.3969999999999998"/>
    <n v="12"/>
    <m/>
    <n v="8"/>
    <s v="Food - Canned Goods"/>
    <b v="0"/>
    <s v="Food"/>
    <x v="40"/>
  </r>
  <r>
    <s v="JCR-130286"/>
    <d v="2025-01-08T00:00:00"/>
    <s v="Online"/>
    <s v="MG062062"/>
    <s v="Carlton"/>
    <s v="DL8"/>
    <s v="England"/>
    <x v="3"/>
    <s v="01JZ3NR82ZQ3TPJMX28MQ8F95P"/>
    <s v="Tomato Basil Soup"/>
    <s v="Food - Canned Goods"/>
    <s v="Soups &amp; Broths"/>
    <n v="4.91"/>
    <n v="2.3959999999999999"/>
    <n v="2"/>
    <n v="0.12"/>
    <n v="8"/>
    <s v="Food - Canned Goods"/>
    <b v="0"/>
    <s v="Food"/>
    <x v="40"/>
  </r>
  <r>
    <s v="KGF-821819"/>
    <d v="2025-02-04T00:00:00"/>
    <s v="Online"/>
    <s v="SG039360"/>
    <s v="London"/>
    <s v="SW1E"/>
    <s v="England"/>
    <x v="0"/>
    <s v="01JZ3NR848MR60K9R4D5B78F2T"/>
    <s v="Homestyle Chicken Noodle Soup"/>
    <s v="Food - Canned Goods"/>
    <s v="Soups &amp; Broths"/>
    <n v="4.41"/>
    <n v="2.1960000000000002"/>
    <n v="4"/>
    <n v="0.02"/>
    <n v="8"/>
    <s v="Food - Canned Goods"/>
    <b v="0"/>
    <s v="Food"/>
    <x v="40"/>
  </r>
  <r>
    <s v="DYB-168668"/>
    <d v="2025-02-10T00:00:00"/>
    <s v="In-Store"/>
    <s v="FO087533"/>
    <s v="Carlton"/>
    <s v="DL8"/>
    <s v="England"/>
    <x v="0"/>
    <s v="01JZ3NR848MR60K9R4D5B78F2T"/>
    <s v="Homestyle Chicken Noodle Soup"/>
    <s v="Food - Canned Goods"/>
    <s v="Soups &amp; Broths"/>
    <n v="4.41"/>
    <n v="2.1960000000000002"/>
    <n v="13"/>
    <n v="0.17"/>
    <n v="8"/>
    <s v="Food - Canned Goods"/>
    <b v="0"/>
    <s v="Food"/>
    <x v="40"/>
  </r>
  <r>
    <s v="LYD-257892"/>
    <d v="2025-02-03T00:00:00"/>
    <s v="Online"/>
    <s v="OI064452"/>
    <s v="Preston"/>
    <s v="PR1"/>
    <s v="England"/>
    <x v="1"/>
    <s v="01JZ3NR2F3SXYKD10H6CDHR16S"/>
    <s v="Tuscan Bean Soup"/>
    <s v="Food - Canned Goods"/>
    <s v="Soups &amp; Broths"/>
    <n v="3.91"/>
    <n v="1.996"/>
    <n v="20"/>
    <n v="0.17"/>
    <n v="8"/>
    <s v="Food - Canned Goods"/>
    <b v="0"/>
    <s v="Food"/>
    <x v="40"/>
  </r>
  <r>
    <s v="QWE-213670"/>
    <d v="2025-03-13T00:00:00"/>
    <s v="Online"/>
    <s v="XW065274"/>
    <s v="Kingston"/>
    <s v="DT10"/>
    <s v="England"/>
    <x v="2"/>
    <s v="01JZ3NR848MR60K9R4D5B78F2T"/>
    <s v="Homestyle Chicken Noodle Soup"/>
    <s v="Food - Canned Goods"/>
    <s v="Soups &amp; Broths"/>
    <n v="4.41"/>
    <n v="2.1960000000000002"/>
    <n v="17"/>
    <n v="0.12"/>
    <n v="8"/>
    <s v="Food - Canned Goods"/>
    <b v="0"/>
    <s v="Food"/>
    <x v="40"/>
  </r>
  <r>
    <s v="WUN-060836"/>
    <d v="2024-03-17T00:00:00"/>
    <s v="In-Store"/>
    <s v="HX004230"/>
    <s v="Twyford"/>
    <s v="LE14"/>
    <s v="England"/>
    <x v="3"/>
    <s v="01JZ3NC4BGGVWSZ9567DCXPJYV"/>
    <s v="Mushroom Soup (canned)"/>
    <s v="Food - Canned Goods"/>
    <s v="Soups &amp; Broths"/>
    <n v="2.4900000000000002"/>
    <n v="0.747"/>
    <n v="12"/>
    <n v="0.38"/>
    <n v="8"/>
    <s v="Food - Canned Goods"/>
    <b v="0"/>
    <s v="Food"/>
    <x v="40"/>
  </r>
  <r>
    <s v="HUZ-464112"/>
    <d v="2024-12-09T00:00:00"/>
    <s v="Online"/>
    <s v="JZ045419"/>
    <s v="Swindon"/>
    <s v="SN1"/>
    <s v="England"/>
    <x v="9"/>
    <s v="01JZ3N5895JYW98PREYMJTG17A"/>
    <s v="Beef Chili"/>
    <s v="Food - Canned Goods"/>
    <s v="Soups &amp; Broths"/>
    <n v="4.5"/>
    <n v="1.35"/>
    <n v="18"/>
    <n v="0.28000000000000003"/>
    <n v="8"/>
    <s v="Food - Canned Goods"/>
    <b v="0"/>
    <s v="Food"/>
    <x v="40"/>
  </r>
  <r>
    <s v="EJA-739004"/>
    <d v="2024-10-31T00:00:00"/>
    <s v="Online"/>
    <s v="FH011340"/>
    <s v="Halton"/>
    <s v="LS9"/>
    <s v="England"/>
    <x v="4"/>
    <s v="01JZ3N5AFFE9HCHHEH108RN03N"/>
    <s v="Vegetable Broth"/>
    <s v="Food - Canned Goods"/>
    <s v="Soups &amp; Broths"/>
    <n v="2.29"/>
    <n v="0.68700000000000006"/>
    <n v="17"/>
    <n v="0.08"/>
    <n v="8"/>
    <s v="Food - Canned Goods"/>
    <b v="0"/>
    <s v="Food"/>
    <x v="40"/>
  </r>
  <r>
    <s v="VAG-772243"/>
    <d v="2024-05-19T00:00:00"/>
    <s v="In-Store"/>
    <s v="JZ045419"/>
    <s v="Buckland"/>
    <s v="CT16"/>
    <s v="England"/>
    <x v="4"/>
    <s v="01JZ3N5895JYW98PREYMJTG17A"/>
    <s v="Beef Chili"/>
    <s v="Food - Canned Goods"/>
    <s v="Soups &amp; Broths"/>
    <n v="4.5"/>
    <n v="1.35"/>
    <n v="15"/>
    <n v="0.19"/>
    <n v="8"/>
    <s v="Food - Canned Goods"/>
    <b v="0"/>
    <s v="Food"/>
    <x v="40"/>
  </r>
  <r>
    <s v="CFF-397053"/>
    <d v="2024-04-28T00:00:00"/>
    <s v="In-Store"/>
    <s v="NI063910"/>
    <s v="Sheffield"/>
    <s v="S33"/>
    <s v="England"/>
    <x v="3"/>
    <s v="01JZ3NC5EMBMNZ14N9WFJSKW7S"/>
    <s v="Coconut Curry Lentil Soup"/>
    <s v="Food - Canned Goods"/>
    <s v="Soups &amp; Broths"/>
    <n v="3.99"/>
    <n v="1.1970000000000001"/>
    <n v="6"/>
    <n v="0.3"/>
    <n v="8"/>
    <s v="Food - Canned Goods"/>
    <b v="0"/>
    <s v="Food"/>
    <x v="40"/>
  </r>
  <r>
    <s v="VKY-894836"/>
    <d v="2024-05-28T00:00:00"/>
    <s v="Online"/>
    <s v="EV094862"/>
    <s v="Glasgow"/>
    <s v="G4"/>
    <s v="Scotland"/>
    <x v="0"/>
    <s v="01JZ3N5C06206VB4X2T0ZXXV52"/>
    <s v="Classic Chicken Noodle Soup"/>
    <s v="Food - Canned Goods"/>
    <s v="Soups &amp; Broths"/>
    <n v="3.49"/>
    <n v="1.0469999999999999"/>
    <n v="12"/>
    <n v="0.38"/>
    <n v="8"/>
    <s v="Food - Canned Goods"/>
    <b v="0"/>
    <s v="Food"/>
    <x v="40"/>
  </r>
  <r>
    <s v="SBE-183693"/>
    <d v="2024-11-20T00:00:00"/>
    <s v="In-Store"/>
    <s v="NI063910"/>
    <s v="Twyford"/>
    <s v="LE14"/>
    <s v="England"/>
    <x v="8"/>
    <s v="01JZ3NC5EMBMNZ14N9WFJSKW7S"/>
    <s v="Coconut Curry Lentil Soup"/>
    <s v="Food - Canned Goods"/>
    <s v="Soups &amp; Broths"/>
    <n v="3.99"/>
    <n v="1.1970000000000001"/>
    <n v="15"/>
    <n v="0.23"/>
    <n v="8"/>
    <s v="Food - Canned Goods"/>
    <b v="0"/>
    <s v="Food"/>
    <x v="40"/>
  </r>
  <r>
    <s v="JIQ-543420"/>
    <d v="2024-06-30T00:00:00"/>
    <s v="Online"/>
    <s v="HX004230"/>
    <s v="Norton"/>
    <s v="NN11"/>
    <s v="England"/>
    <x v="1"/>
    <s v="01JZ3NC4BGGVWSZ9567DCXPJYV"/>
    <s v="Mushroom Soup (canned)"/>
    <s v="Food - Canned Goods"/>
    <s v="Soups &amp; Broths"/>
    <n v="2.4900000000000002"/>
    <n v="0.747"/>
    <n v="7"/>
    <n v="0.24"/>
    <n v="8"/>
    <s v="Food - Canned Goods"/>
    <b v="0"/>
    <s v="Food"/>
    <x v="40"/>
  </r>
  <r>
    <s v="TGV-387958"/>
    <d v="2024-10-15T00:00:00"/>
    <s v="Online"/>
    <s v="NI063910"/>
    <s v="Norton"/>
    <s v="NN11"/>
    <s v="England"/>
    <x v="2"/>
    <s v="01JZ3NC5EMBMNZ14N9WFJSKW7S"/>
    <s v="Coconut Curry Lentil Soup"/>
    <s v="Food - Canned Goods"/>
    <s v="Soups &amp; Broths"/>
    <n v="3.99"/>
    <n v="1.1970000000000001"/>
    <n v="19"/>
    <n v="0.01"/>
    <n v="8"/>
    <s v="Food - Canned Goods"/>
    <b v="0"/>
    <s v="Food"/>
    <x v="40"/>
  </r>
  <r>
    <s v="HFB-867280"/>
    <d v="2024-10-15T00:00:00"/>
    <s v="In-Store"/>
    <s v="FH011340"/>
    <s v="Seaton"/>
    <s v="LE15"/>
    <s v="England"/>
    <x v="0"/>
    <s v="01JZ3N5AFFE9HCHHEH108RN03N"/>
    <s v="Vegetable Broth"/>
    <s v="Food - Canned Goods"/>
    <s v="Soups &amp; Broths"/>
    <n v="2.29"/>
    <n v="0.68700000000000006"/>
    <n v="2"/>
    <n v="0.19"/>
    <n v="8"/>
    <s v="Food - Canned Goods"/>
    <b v="0"/>
    <s v="Food"/>
    <x v="40"/>
  </r>
  <r>
    <s v="JUE-548477"/>
    <d v="2024-05-15T00:00:00"/>
    <s v="In-Store"/>
    <s v="JZ045419"/>
    <s v="Langley"/>
    <s v="SG4"/>
    <s v="England"/>
    <x v="3"/>
    <s v="01JZ3N5895JYW98PREYMJTG17A"/>
    <s v="Beef Chili"/>
    <s v="Food - Canned Goods"/>
    <s v="Soups &amp; Broths"/>
    <n v="4.5"/>
    <n v="1.35"/>
    <n v="4"/>
    <n v="0.13"/>
    <n v="8"/>
    <s v="Food - Canned Goods"/>
    <b v="0"/>
    <s v="Food"/>
    <x v="40"/>
  </r>
  <r>
    <s v="LXV-626637"/>
    <d v="2024-07-09T00:00:00"/>
    <s v="In-Store"/>
    <s v="NI063910"/>
    <s v="Seaton"/>
    <s v="LE15"/>
    <s v="England"/>
    <x v="3"/>
    <s v="01JZ3NC5EMBMNZ14N9WFJSKW7S"/>
    <s v="Coconut Curry Lentil Soup"/>
    <s v="Food - Canned Goods"/>
    <s v="Soups &amp; Broths"/>
    <n v="3.99"/>
    <n v="1.1970000000000001"/>
    <n v="9"/>
    <n v="0.27"/>
    <n v="8"/>
    <s v="Food - Canned Goods"/>
    <b v="0"/>
    <s v="Food"/>
    <x v="40"/>
  </r>
  <r>
    <s v="OCF-081620"/>
    <d v="2024-04-12T00:00:00"/>
    <s v="In-Store"/>
    <s v="EV094862"/>
    <s v="Normanton"/>
    <s v="LE15"/>
    <s v="England"/>
    <x v="7"/>
    <s v="01JZ3N5C06206VB4X2T0ZXXV52"/>
    <s v="Classic Chicken Noodle Soup"/>
    <s v="Food - Canned Goods"/>
    <s v="Soups &amp; Broths"/>
    <n v="3.49"/>
    <n v="1.0469999999999999"/>
    <n v="9"/>
    <n v="0.2"/>
    <n v="8"/>
    <s v="Food - Canned Goods"/>
    <b v="0"/>
    <s v="Food"/>
    <x v="40"/>
  </r>
  <r>
    <s v="XVK-086973"/>
    <d v="2024-06-18T00:00:00"/>
    <s v="Online"/>
    <s v="HX004230"/>
    <s v="Bristol"/>
    <s v="BS41"/>
    <s v="England"/>
    <x v="6"/>
    <s v="01JZ3NC4BGGVWSZ9567DCXPJYV"/>
    <s v="Mushroom Soup (canned)"/>
    <s v="Food - Canned Goods"/>
    <s v="Soups &amp; Broths"/>
    <n v="2.4900000000000002"/>
    <n v="0.747"/>
    <n v="10"/>
    <n v="0.26"/>
    <n v="8"/>
    <s v="Food - Canned Goods"/>
    <b v="0"/>
    <s v="Food"/>
    <x v="40"/>
  </r>
  <r>
    <s v="YVY-675784"/>
    <d v="2024-02-20T00:00:00"/>
    <s v="In-Store"/>
    <s v="HX004230"/>
    <s v="Stapleford"/>
    <s v="LN6"/>
    <s v="England"/>
    <x v="5"/>
    <s v="01JZ3NC4BGGVWSZ9567DCXPJYV"/>
    <s v="Mushroom Soup (canned)"/>
    <s v="Food - Canned Goods"/>
    <s v="Soups &amp; Broths"/>
    <n v="2.4900000000000002"/>
    <n v="0.747"/>
    <n v="2"/>
    <n v="0.39"/>
    <n v="8"/>
    <s v="Food - Canned Goods"/>
    <b v="0"/>
    <s v="Food"/>
    <x v="40"/>
  </r>
  <r>
    <s v="WUQ-192543"/>
    <d v="2024-08-20T00:00:00"/>
    <s v="Online"/>
    <s v="WK090872"/>
    <s v="Aston"/>
    <s v="TF6"/>
    <s v="England"/>
    <x v="2"/>
    <s v="01JZ3NCAAWB4F6XP9VFQWY135A"/>
    <s v="Classic Beef Chili"/>
    <s v="Food - Canned Goods"/>
    <s v="Soups &amp; Broths"/>
    <n v="8.99"/>
    <n v="2.3969999999999998"/>
    <n v="19"/>
    <n v="0.06"/>
    <n v="8"/>
    <s v="Food - Canned Goods"/>
    <b v="0"/>
    <s v="Food"/>
    <x v="40"/>
  </r>
  <r>
    <s v="LOP-423289"/>
    <d v="2024-10-14T00:00:00"/>
    <s v="Online"/>
    <s v="WQ060846"/>
    <s v="Normanton"/>
    <s v="LE15"/>
    <s v="England"/>
    <x v="0"/>
    <s v="01JZ3NCAAWB4F6XP9VFQWY135A"/>
    <s v="Classic Beef Chili"/>
    <s v="Food - Canned Goods"/>
    <s v="Soups &amp; Broths"/>
    <n v="8.99"/>
    <n v="2.3969999999999998"/>
    <n v="13"/>
    <n v="0.11"/>
    <n v="8"/>
    <s v="Food - Canned Goods"/>
    <b v="0"/>
    <s v="Food"/>
    <x v="40"/>
  </r>
  <r>
    <s v="SAK-507072"/>
    <d v="2024-05-10T00:00:00"/>
    <s v="Online"/>
    <s v="AO056559"/>
    <s v="Newton"/>
    <s v="IV1"/>
    <s v="Scotland"/>
    <x v="0"/>
    <s v="01JZ3NCA2ZFNEBN6HS56MDDFTR"/>
    <s v="Lentil Soup (canned)"/>
    <s v="Food - Canned Goods"/>
    <s v="Soups &amp; Broths"/>
    <n v="2.99"/>
    <n v="0.59699999999999998"/>
    <n v="5"/>
    <n v="0.13"/>
    <n v="8"/>
    <s v="Food - Canned Goods"/>
    <b v="0"/>
    <s v="Food"/>
    <x v="40"/>
  </r>
  <r>
    <s v="BDA-862342"/>
    <d v="2024-04-08T00:00:00"/>
    <s v="In-Store"/>
    <s v="FX038830"/>
    <s v="Upton"/>
    <s v="WF9"/>
    <s v="England"/>
    <x v="5"/>
    <s v="01JZ3NCAAWB4F6XP9VFQWY135A"/>
    <s v="Classic Beef Chili"/>
    <s v="Food - Canned Goods"/>
    <s v="Soups &amp; Broths"/>
    <n v="8.99"/>
    <n v="2.3969999999999998"/>
    <n v="1"/>
    <n v="0.05"/>
    <n v="8"/>
    <s v="Food - Canned Goods"/>
    <b v="0"/>
    <s v="Food"/>
    <x v="40"/>
  </r>
  <r>
    <s v="SKZ-180903"/>
    <d v="2024-07-29T00:00:00"/>
    <s v="Online"/>
    <s v="RF029189"/>
    <s v="Bristol"/>
    <s v="BS41"/>
    <s v="England"/>
    <x v="9"/>
    <s v="01JZ3NCAAWB4F6XP9VFQWY135A"/>
    <s v="Classic Beef Chili"/>
    <s v="Food - Canned Goods"/>
    <s v="Soups &amp; Broths"/>
    <n v="8.99"/>
    <n v="2.3969999999999998"/>
    <n v="2"/>
    <n v="0.2"/>
    <n v="8"/>
    <s v="Food - Canned Goods"/>
    <b v="0"/>
    <s v="Food"/>
    <x v="40"/>
  </r>
  <r>
    <s v="LBR-332043"/>
    <d v="2024-08-05T00:00:00"/>
    <s v="In-Store"/>
    <s v="YQ007841"/>
    <s v="Church End"/>
    <s v="CB4"/>
    <s v="England"/>
    <x v="3"/>
    <s v="01JZ3NCAAWB4F6XP9VFQWY135A"/>
    <s v="Classic Beef Chili"/>
    <s v="Food - Canned Goods"/>
    <s v="Soups &amp; Broths"/>
    <n v="8.99"/>
    <n v="2.3969999999999998"/>
    <n v="6"/>
    <n v="0.06"/>
    <n v="8"/>
    <s v="Food - Canned Goods"/>
    <b v="0"/>
    <s v="Food"/>
    <x v="40"/>
  </r>
  <r>
    <s v="RCZ-391312"/>
    <d v="2024-12-30T00:00:00"/>
    <s v="Online"/>
    <s v="JY007290"/>
    <s v="Charlton"/>
    <s v="OX12"/>
    <s v="England"/>
    <x v="5"/>
    <s v="01JZ3NCA2ZFNEBN6HS56MDDFTR"/>
    <s v="Lentil Soup (canned)"/>
    <s v="Food - Canned Goods"/>
    <s v="Soups &amp; Broths"/>
    <n v="2.99"/>
    <n v="0.59699999999999998"/>
    <n v="11"/>
    <n v="0.12"/>
    <n v="8"/>
    <s v="Food - Canned Goods"/>
    <b v="0"/>
    <s v="Food"/>
    <x v="40"/>
  </r>
  <r>
    <s v="DDV-963825"/>
    <d v="2024-01-07T00:00:00"/>
    <s v="Online"/>
    <s v="ZT086715"/>
    <s v="Dean"/>
    <s v="OX7"/>
    <s v="England"/>
    <x v="2"/>
    <s v="01JZ3NR82ZQ3TPJMX28MQ8F95P"/>
    <s v="Tomato Basil Soup"/>
    <s v="Food - Canned Goods"/>
    <s v="Soups &amp; Broths"/>
    <n v="4.49"/>
    <n v="1.3959999999999999"/>
    <n v="19"/>
    <n v="0.12"/>
    <n v="8"/>
    <s v="Food - Canned Goods"/>
    <b v="0"/>
    <s v="Food"/>
    <x v="40"/>
  </r>
  <r>
    <s v="XLI-922849"/>
    <d v="2024-02-06T00:00:00"/>
    <s v="Online"/>
    <s v="YN075299"/>
    <s v="Kingston"/>
    <s v="DT10"/>
    <s v="England"/>
    <x v="2"/>
    <s v="01JZ3NR2F3SXYKD10H6CDHR16S"/>
    <s v="Tuscan Bean Soup"/>
    <s v="Food - Canned Goods"/>
    <s v="Soups &amp; Broths"/>
    <n v="3.49"/>
    <n v="0.996"/>
    <n v="19"/>
    <n v="0.18"/>
    <n v="8"/>
    <s v="Food - Canned Goods"/>
    <b v="0"/>
    <s v="Food"/>
    <x v="40"/>
  </r>
  <r>
    <s v="QBK-462962"/>
    <d v="2024-03-10T00:00:00"/>
    <s v="Online"/>
    <s v="FD025833"/>
    <s v="Bristol"/>
    <s v="BS41"/>
    <s v="England"/>
    <x v="4"/>
    <s v="01JZ3NR848MR60K9R4D5B78F2T"/>
    <s v="Homestyle Chicken Noodle Soup"/>
    <s v="Food - Canned Goods"/>
    <s v="Soups &amp; Broths"/>
    <n v="3.99"/>
    <n v="1.196"/>
    <n v="10"/>
    <n v="0.17"/>
    <n v="8"/>
    <s v="Food - Canned Goods"/>
    <b v="0"/>
    <s v="Food"/>
    <x v="40"/>
  </r>
  <r>
    <s v="SYI-028492"/>
    <d v="2024-01-16T00:00:00"/>
    <s v="Online"/>
    <s v="VJ069818"/>
    <s v="London"/>
    <s v="WC1B"/>
    <s v="England"/>
    <x v="5"/>
    <s v="01JZ3NR848MR60K9R4D5B78F2T"/>
    <s v="Homestyle Chicken Noodle Soup"/>
    <s v="Food - Canned Goods"/>
    <s v="Soups &amp; Broths"/>
    <n v="3.99"/>
    <n v="1.196"/>
    <n v="2"/>
    <m/>
    <n v="8"/>
    <s v="Food - Canned Goods"/>
    <b v="0"/>
    <s v="Food"/>
    <x v="40"/>
  </r>
  <r>
    <s v="JNF-356958"/>
    <d v="2024-05-15T00:00:00"/>
    <s v="In-Store"/>
    <s v="NW039508"/>
    <s v="Langley"/>
    <s v="SG4"/>
    <s v="England"/>
    <x v="4"/>
    <s v="01JZ3NR82ZQ3TPJMX28MQ8F95P"/>
    <s v="Tomato Basil Soup"/>
    <s v="Food - Canned Goods"/>
    <s v="Soups &amp; Broths"/>
    <n v="4.49"/>
    <n v="1.3959999999999999"/>
    <n v="7"/>
    <n v="0.2"/>
    <n v="8"/>
    <s v="Food - Canned Goods"/>
    <b v="0"/>
    <s v="Food"/>
    <x v="40"/>
  </r>
  <r>
    <s v="GAV-738015"/>
    <d v="2024-03-28T00:00:00"/>
    <s v="In-Store"/>
    <s v="VD008719"/>
    <s v="Newton"/>
    <s v="NG34"/>
    <s v="England"/>
    <x v="9"/>
    <s v="01JZ3NR848MR60K9R4D5B78F2T"/>
    <s v="Homestyle Chicken Noodle Soup"/>
    <s v="Food - Canned Goods"/>
    <s v="Soups &amp; Broths"/>
    <n v="3.99"/>
    <n v="1.196"/>
    <n v="1"/>
    <n v="0.12"/>
    <n v="8"/>
    <s v="Food - Canned Goods"/>
    <b v="0"/>
    <s v="Food"/>
    <x v="40"/>
  </r>
  <r>
    <s v="CDS-658342"/>
    <d v="2023-10-01T00:00:00"/>
    <s v="Online"/>
    <s v="FB065898"/>
    <s v="Aberdeen"/>
    <s v="AB39"/>
    <s v="Scotland"/>
    <x v="0"/>
    <s v="01JZ3N51QV722R4929KB8EHNZ0"/>
    <s v="Chicken Broth"/>
    <s v="Food - Canned Goods"/>
    <s v="Soups &amp; Broths"/>
    <n v="1.49"/>
    <n v="0.19700000000000001"/>
    <n v="12"/>
    <n v="0.21"/>
    <n v="8"/>
    <s v="Food - Canned Goods"/>
    <b v="0"/>
    <s v="Food"/>
    <x v="40"/>
  </r>
  <r>
    <s v="UWZ-423070"/>
    <d v="2023-04-09T00:00:00"/>
    <s v="In-Store"/>
    <s v="KS066223"/>
    <s v="Liverpool"/>
    <s v="L74"/>
    <s v="England"/>
    <x v="3"/>
    <s v="01JZ3N514HAV1G7VCKD53YS4DT"/>
    <s v="Organic Tomato Soup"/>
    <s v="Food - Canned Goods"/>
    <s v="Soups &amp; Broths"/>
    <n v="2.79"/>
    <n v="0.58699999999999997"/>
    <n v="11"/>
    <n v="0.27"/>
    <n v="8"/>
    <s v="Food - Canned Goods"/>
    <b v="0"/>
    <s v="Food"/>
    <x v="40"/>
  </r>
  <r>
    <s v="NMT-513410"/>
    <d v="2023-05-01T00:00:00"/>
    <s v="In-Store"/>
    <s v="CS062668"/>
    <s v="Tullich"/>
    <s v="AB55"/>
    <s v="Scotland"/>
    <x v="0"/>
    <s v="01JZ3N533ZSVH628RRRYK5YSFC"/>
    <s v="Garden Vegetable Soup"/>
    <s v="Food - Canned Goods"/>
    <s v="Soups &amp; Broths"/>
    <n v="2.29"/>
    <n v="0.437"/>
    <n v="13"/>
    <n v="0.36"/>
    <n v="8"/>
    <s v="Food - Canned Goods"/>
    <b v="0"/>
    <s v="Food"/>
    <x v="40"/>
  </r>
  <r>
    <s v="HBV-652913"/>
    <d v="2023-12-01T00:00:00"/>
    <s v="Online"/>
    <s v="FB065898"/>
    <s v="Sheffield"/>
    <s v="S1"/>
    <s v="England"/>
    <x v="7"/>
    <s v="01JZ3N51QV722R4929KB8EHNZ0"/>
    <s v="Chicken Broth"/>
    <s v="Food - Canned Goods"/>
    <s v="Soups &amp; Broths"/>
    <n v="1.49"/>
    <n v="0.19700000000000001"/>
    <n v="12"/>
    <n v="0"/>
    <n v="8"/>
    <s v="Food - Canned Goods"/>
    <b v="0"/>
    <s v="Food"/>
    <x v="40"/>
  </r>
  <r>
    <s v="CST-424855"/>
    <d v="2023-11-14T00:00:00"/>
    <s v="Online"/>
    <s v="CS062668"/>
    <s v="Hatton"/>
    <s v="CV35"/>
    <s v="England"/>
    <x v="6"/>
    <s v="01JZ3N533ZSVH628RRRYK5YSFC"/>
    <s v="Garden Vegetable Soup"/>
    <s v="Food - Canned Goods"/>
    <s v="Soups &amp; Broths"/>
    <n v="2.29"/>
    <n v="0.437"/>
    <n v="2"/>
    <m/>
    <n v="8"/>
    <s v="Food - Canned Goods"/>
    <b v="0"/>
    <s v="Food"/>
    <x v="40"/>
  </r>
  <r>
    <s v="CZY-595148"/>
    <d v="2023-12-18T00:00:00"/>
    <s v="In-Store"/>
    <s v="FB065898"/>
    <s v="Upton"/>
    <s v="DN21"/>
    <s v="England"/>
    <x v="0"/>
    <s v="01JZ3N51QV722R4929KB8EHNZ0"/>
    <s v="Chicken Broth"/>
    <s v="Food - Canned Goods"/>
    <s v="Soups &amp; Broths"/>
    <n v="1.49"/>
    <n v="0.19700000000000001"/>
    <n v="16"/>
    <n v="0.37"/>
    <n v="8"/>
    <s v="Food - Canned Goods"/>
    <b v="0"/>
    <s v="Food"/>
    <x v="40"/>
  </r>
  <r>
    <s v="QHV-143525"/>
    <d v="2023-08-14T00:00:00"/>
    <s v="Online"/>
    <s v="KS066223"/>
    <s v="Manchester"/>
    <s v="M14"/>
    <s v="England"/>
    <x v="2"/>
    <s v="01JZ3N514HAV1G7VCKD53YS4DT"/>
    <s v="Organic Tomato Soup"/>
    <s v="Food - Canned Goods"/>
    <s v="Soups &amp; Broths"/>
    <n v="2.79"/>
    <n v="0.58699999999999997"/>
    <n v="5"/>
    <n v="0.04"/>
    <n v="8"/>
    <s v="Food - Canned Goods"/>
    <b v="0"/>
    <s v="Food"/>
    <x v="40"/>
  </r>
  <r>
    <s v="ACT-546434"/>
    <d v="2023-09-05T00:00:00"/>
    <s v="In-Store"/>
    <s v="RP040536"/>
    <s v="Birmingham"/>
    <s v="B12"/>
    <s v="England"/>
    <x v="4"/>
    <s v="01JZ3NR848MR60K9R4D5B78F2T"/>
    <s v="Homestyle Chicken Noodle Soup"/>
    <s v="Food - Canned Goods"/>
    <s v="Soups &amp; Broths"/>
    <n v="2.14"/>
    <n v="0.69599999999999995"/>
    <n v="17"/>
    <n v="0.36"/>
    <n v="8"/>
    <s v="Food - Canned Goods"/>
    <b v="0"/>
    <s v="Food"/>
    <x v="40"/>
  </r>
  <r>
    <s v="QJF-229941"/>
    <d v="2023-03-18T00:00:00"/>
    <s v="Online"/>
    <s v="RP040536"/>
    <s v="Kirkton"/>
    <s v="KW10"/>
    <s v="Scotland"/>
    <x v="0"/>
    <s v="01JZ3NR848MR60K9R4D5B78F2T"/>
    <s v="Homestyle Chicken Noodle Soup"/>
    <s v="Food - Canned Goods"/>
    <s v="Soups &amp; Broths"/>
    <n v="2.14"/>
    <n v="0.69599999999999995"/>
    <n v="18"/>
    <n v="0.34"/>
    <n v="8"/>
    <s v="Food - Canned Goods"/>
    <b v="0"/>
    <s v="Food"/>
    <x v="40"/>
  </r>
  <r>
    <s v="FNB-446007"/>
    <d v="2023-11-04T00:00:00"/>
    <s v="In-Store"/>
    <s v="ZG021785"/>
    <s v="West End"/>
    <s v="DN36"/>
    <s v="England"/>
    <x v="1"/>
    <s v="01JZ3NR5N0VBRXGAJN2DPTPPK0"/>
    <s v="Lentil Soup"/>
    <s v="Food - Canned Goods"/>
    <s v="Soups &amp; Broths"/>
    <n v="1.64"/>
    <n v="0.496"/>
    <n v="11"/>
    <n v="0.13"/>
    <n v="8"/>
    <s v="Food - Canned Goods"/>
    <b v="0"/>
    <s v="Food"/>
    <x v="40"/>
  </r>
  <r>
    <s v="RPZ-389717"/>
    <d v="2023-06-10T00:00:00"/>
    <s v="Online"/>
    <s v="ZD060688"/>
    <s v="Newton"/>
    <s v="NG34"/>
    <s v="England"/>
    <x v="5"/>
    <s v="01JZ3NR89W5RVGWJK65QT24H2J"/>
    <s v="Vegetarian Chili"/>
    <s v="Food - Canned Goods"/>
    <s v="Soups &amp; Broths"/>
    <n v="3.14"/>
    <n v="1.0960000000000001"/>
    <n v="4"/>
    <n v="0.2"/>
    <n v="8"/>
    <s v="Food - Canned Goods"/>
    <b v="0"/>
    <s v="Food"/>
    <x v="40"/>
  </r>
  <r>
    <s v="YAU-067120"/>
    <d v="2023-05-10T00:00:00"/>
    <s v="Online"/>
    <s v="LF026434"/>
    <s v="Whitwell"/>
    <s v="DL10"/>
    <s v="England"/>
    <x v="1"/>
    <s v="01JZ3NR82ZQ3TPJMX28MQ8F95P"/>
    <s v="Tomato Basil Soup"/>
    <s v="Food - Canned Goods"/>
    <s v="Soups &amp; Broths"/>
    <n v="2.64"/>
    <n v="0.89600000000000002"/>
    <n v="9"/>
    <n v="0.19"/>
    <n v="8"/>
    <s v="Food - Canned Goods"/>
    <b v="0"/>
    <s v="Food"/>
    <x v="40"/>
  </r>
  <r>
    <s v="EHB-379523"/>
    <d v="2023-03-15T00:00:00"/>
    <s v="Online"/>
    <s v="XS016671"/>
    <s v="Wootton"/>
    <s v="NN4"/>
    <s v="England"/>
    <x v="5"/>
    <s v="01JZ3NCAAWB4F6XP9VFQWY135A"/>
    <s v="Classic Beef Chili"/>
    <s v="Food - Canned Goods"/>
    <s v="Soups &amp; Broths"/>
    <n v="7.14"/>
    <n v="1.897"/>
    <n v="18"/>
    <m/>
    <n v="8"/>
    <s v="Food - Canned Goods"/>
    <b v="0"/>
    <s v="Food"/>
    <x v="40"/>
  </r>
  <r>
    <s v="FLK-878223"/>
    <d v="2023-10-28T00:00:00"/>
    <s v="Online"/>
    <s v="ZD060688"/>
    <s v="Liverpool"/>
    <s v="L33"/>
    <s v="England"/>
    <x v="0"/>
    <s v="01JZ3NR89W5RVGWJK65QT24H2J"/>
    <s v="Vegetarian Chili"/>
    <s v="Food - Canned Goods"/>
    <s v="Soups &amp; Broths"/>
    <n v="3.14"/>
    <n v="1.0960000000000001"/>
    <n v="14"/>
    <n v="0.21"/>
    <n v="8"/>
    <s v="Food - Canned Goods"/>
    <b v="0"/>
    <s v="Food"/>
    <x v="40"/>
  </r>
  <r>
    <s v="IZM-541607"/>
    <d v="2023-03-29T00:00:00"/>
    <s v="Online"/>
    <s v="RP040536"/>
    <s v="Eaton"/>
    <s v="DN22"/>
    <s v="England"/>
    <x v="2"/>
    <s v="01JZ3NR848MR60K9R4D5B78F2T"/>
    <s v="Homestyle Chicken Noodle Soup"/>
    <s v="Food - Canned Goods"/>
    <s v="Soups &amp; Broths"/>
    <n v="2.14"/>
    <n v="0.69599999999999995"/>
    <n v="13"/>
    <n v="0.32"/>
    <n v="8"/>
    <s v="Food - Canned Goods"/>
    <b v="0"/>
    <s v="Food"/>
    <x v="40"/>
  </r>
  <r>
    <s v="JQV-350764"/>
    <d v="2023-12-21T00:00:00"/>
    <s v="In-Store"/>
    <s v="BU037763"/>
    <s v="Kinloch"/>
    <s v="PH43"/>
    <s v="Scotland"/>
    <x v="0"/>
    <s v="01JZ3NCA2ZFNEBN6HS56MDDFTR"/>
    <s v="Lentil Soup (canned)"/>
    <s v="Food - Canned Goods"/>
    <s v="Soups &amp; Broths"/>
    <n v="1.1399999999999999"/>
    <n v="9.7000000000000003E-2"/>
    <n v="3"/>
    <n v="0.14000000000000001"/>
    <n v="8"/>
    <s v="Food - Canned Goods"/>
    <b v="0"/>
    <s v="Food"/>
    <x v="40"/>
  </r>
  <r>
    <s v="LLJ-190381"/>
    <d v="2023-01-08T00:00:00"/>
    <s v="In-Store"/>
    <s v="RP040536"/>
    <s v="Normanton"/>
    <s v="LE15"/>
    <s v="England"/>
    <x v="1"/>
    <s v="01JZ3NR848MR60K9R4D5B78F2T"/>
    <s v="Homestyle Chicken Noodle Soup"/>
    <s v="Food - Canned Goods"/>
    <s v="Soups &amp; Broths"/>
    <n v="2.14"/>
    <n v="0.69599999999999995"/>
    <n v="4"/>
    <n v="0.37"/>
    <n v="8"/>
    <s v="Food - Canned Goods"/>
    <b v="0"/>
    <s v="Food"/>
    <x v="40"/>
  </r>
  <r>
    <s v="UJO-805006"/>
    <d v="2023-01-14T00:00:00"/>
    <s v="In-Store"/>
    <s v="LF026434"/>
    <s v="Normanton"/>
    <s v="LE15"/>
    <s v="England"/>
    <x v="7"/>
    <s v="01JZ3NR82ZQ3TPJMX28MQ8F95P"/>
    <s v="Tomato Basil Soup"/>
    <s v="Food - Canned Goods"/>
    <s v="Soups &amp; Broths"/>
    <n v="2.64"/>
    <n v="0.89600000000000002"/>
    <n v="20"/>
    <n v="0.37"/>
    <n v="8"/>
    <s v="Food - Canned Goods"/>
    <b v="0"/>
    <s v="Food"/>
    <x v="40"/>
  </r>
  <r>
    <s v="ZBC-445344"/>
    <d v="2023-09-29T00:00:00"/>
    <s v="Online"/>
    <s v="FH011340"/>
    <s v="Halton"/>
    <s v="LS9"/>
    <s v="England"/>
    <x v="0"/>
    <s v="01JZ3N5AFFE9HCHHEH108RN03N"/>
    <s v="Vegetable Broth"/>
    <s v="Food - Canned Goods"/>
    <s v="Soups &amp; Broths"/>
    <n v="1.44"/>
    <n v="0.187"/>
    <n v="10"/>
    <n v="0.33"/>
    <n v="8"/>
    <s v="Food - Canned Goods"/>
    <b v="0"/>
    <s v="Food"/>
    <x v="40"/>
  </r>
  <r>
    <s v="HZM-114505"/>
    <d v="2023-02-07T00:00:00"/>
    <s v="Online"/>
    <s v="JZ045419"/>
    <s v="Church End"/>
    <s v="N3"/>
    <s v="England"/>
    <x v="9"/>
    <s v="01JZ3N5895JYW98PREYMJTG17A"/>
    <s v="Beef Chili"/>
    <s v="Food - Canned Goods"/>
    <s v="Soups &amp; Broths"/>
    <n v="3.65"/>
    <n v="0.85"/>
    <n v="17"/>
    <n v="0.35"/>
    <n v="8"/>
    <s v="Food - Canned Goods"/>
    <b v="0"/>
    <s v="Food"/>
    <x v="40"/>
  </r>
  <r>
    <s v="CCS-233298"/>
    <d v="2023-03-09T00:00:00"/>
    <s v="In-Store"/>
    <s v="JZ045419"/>
    <s v="Liverpool"/>
    <s v="L33"/>
    <s v="England"/>
    <x v="6"/>
    <s v="01JZ3N5895JYW98PREYMJTG17A"/>
    <s v="Beef Chili"/>
    <s v="Food - Canned Goods"/>
    <s v="Soups &amp; Broths"/>
    <n v="3.65"/>
    <n v="0.85"/>
    <n v="4"/>
    <m/>
    <n v="8"/>
    <s v="Food - Canned Goods"/>
    <b v="0"/>
    <s v="Food"/>
    <x v="40"/>
  </r>
  <r>
    <s v="PBF-952429"/>
    <d v="2023-01-20T00:00:00"/>
    <s v="In-Store"/>
    <s v="HX004230"/>
    <s v="Manchester"/>
    <s v="M14"/>
    <s v="England"/>
    <x v="2"/>
    <s v="01JZ3NC4BGGVWSZ9567DCXPJYV"/>
    <s v="Mushroom Soup (canned)"/>
    <s v="Food - Canned Goods"/>
    <s v="Soups &amp; Broths"/>
    <n v="1.64"/>
    <n v="0.247"/>
    <n v="5"/>
    <n v="0.21"/>
    <n v="8"/>
    <s v="Food - Canned Goods"/>
    <b v="0"/>
    <s v="Food"/>
    <x v="40"/>
  </r>
  <r>
    <s v="KUD-817563"/>
    <d v="2023-02-10T00:00:00"/>
    <s v="In-Store"/>
    <s v="EV094862"/>
    <s v="Birmingham"/>
    <s v="B40"/>
    <s v="England"/>
    <x v="4"/>
    <s v="01JZ3N5C06206VB4X2T0ZXXV52"/>
    <s v="Classic Chicken Noodle Soup"/>
    <s v="Food - Canned Goods"/>
    <s v="Soups &amp; Broths"/>
    <n v="2.64"/>
    <n v="0.54700000000000004"/>
    <n v="4"/>
    <n v="0.11"/>
    <n v="8"/>
    <s v="Food - Canned Goods"/>
    <b v="0"/>
    <s v="Food"/>
    <x v="40"/>
  </r>
  <r>
    <s v="YST-064529"/>
    <d v="2023-03-27T00:00:00"/>
    <s v="Online"/>
    <s v="JZ045419"/>
    <s v="Whitwell"/>
    <s v="DL10"/>
    <s v="England"/>
    <x v="9"/>
    <s v="01JZ3N5895JYW98PREYMJTG17A"/>
    <s v="Beef Chili"/>
    <s v="Food - Canned Goods"/>
    <s v="Soups &amp; Broths"/>
    <n v="3.65"/>
    <n v="0.85"/>
    <n v="8"/>
    <n v="0.08"/>
    <n v="8"/>
    <s v="Food - Canned Goods"/>
    <b v="0"/>
    <s v="Food"/>
    <x v="40"/>
  </r>
  <r>
    <s v="WAQ-970827"/>
    <d v="2023-05-09T00:00:00"/>
    <s v="In-Store"/>
    <s v="NI063910"/>
    <s v="London"/>
    <s v="EC1V"/>
    <s v="England"/>
    <x v="9"/>
    <s v="01JZ3NC5EMBMNZ14N9WFJSKW7S"/>
    <s v="Coconut Curry Lentil Soup"/>
    <s v="Food - Canned Goods"/>
    <s v="Soups &amp; Broths"/>
    <n v="3.14"/>
    <n v="0.69699999999999995"/>
    <n v="2"/>
    <n v="0.02"/>
    <n v="8"/>
    <s v="Food - Canned Goods"/>
    <b v="0"/>
    <s v="Food"/>
    <x v="40"/>
  </r>
  <r>
    <s v="KNG-227408"/>
    <d v="2023-07-10T00:00:00"/>
    <s v="Online"/>
    <s v="HX004230"/>
    <s v="West End"/>
    <s v="DN36"/>
    <s v="England"/>
    <x v="3"/>
    <s v="01JZ3NC4BGGVWSZ9567DCXPJYV"/>
    <s v="Mushroom Soup (canned)"/>
    <s v="Food - Canned Goods"/>
    <s v="Soups &amp; Broths"/>
    <n v="1.64"/>
    <n v="0.247"/>
    <n v="8"/>
    <m/>
    <n v="8"/>
    <s v="Food - Canned Goods"/>
    <b v="0"/>
    <s v="Food"/>
    <x v="40"/>
  </r>
  <r>
    <s v="UNH-168526"/>
    <d v="2023-06-08T00:00:00"/>
    <s v="Online"/>
    <s v="LC054642"/>
    <s v="Normanton"/>
    <s v="LE15"/>
    <s v="England"/>
    <x v="2"/>
    <s v="01JZ3NCAAWB4F6XP9VFQWY135A"/>
    <s v="Classic Beef Chili"/>
    <s v="Food - Canned Goods"/>
    <s v="Soups &amp; Broths"/>
    <n v="7.24"/>
    <n v="2.1469999999999998"/>
    <n v="7"/>
    <n v="0.05"/>
    <n v="8"/>
    <s v="Food - Canned Goods"/>
    <b v="0"/>
    <s v="Food"/>
    <x v="40"/>
  </r>
  <r>
    <s v="GCW-288296"/>
    <d v="2023-07-16T00:00:00"/>
    <s v="Online"/>
    <s v="ZS035168"/>
    <s v="Charlton"/>
    <s v="OX12"/>
    <s v="England"/>
    <x v="0"/>
    <s v="01JZ3NR5N0VBRXGAJN2DPTPPK0"/>
    <s v="Lentil Soup"/>
    <s v="Food - Canned Goods"/>
    <s v="Soups &amp; Broths"/>
    <n v="1.74"/>
    <n v="0.746"/>
    <n v="15"/>
    <n v="0.1"/>
    <n v="8"/>
    <s v="Food - Canned Goods"/>
    <b v="0"/>
    <s v="Food"/>
    <x v="40"/>
  </r>
  <r>
    <s v="DCQ-553151"/>
    <d v="2023-09-02T00:00:00"/>
    <s v="In-Store"/>
    <s v="JT020253"/>
    <s v="Burnside"/>
    <s v="EH52"/>
    <s v="Scotland"/>
    <x v="0"/>
    <s v="01JZ3NR2F3SXYKD10H6CDHR16S"/>
    <s v="Tuscan Bean Soup"/>
    <s v="Food - Canned Goods"/>
    <s v="Soups &amp; Broths"/>
    <n v="1.74"/>
    <n v="0.746"/>
    <n v="19"/>
    <n v="7.0000000000000007E-2"/>
    <n v="8"/>
    <s v="Food - Canned Goods"/>
    <b v="0"/>
    <s v="Food"/>
    <x v="40"/>
  </r>
  <r>
    <s v="HVS-339441"/>
    <d v="2023-10-01T00:00:00"/>
    <s v="In-Store"/>
    <s v="AM048144"/>
    <s v="Burnside"/>
    <s v="EH52"/>
    <s v="Scotland"/>
    <x v="0"/>
    <s v="01JZ3NCAAWB4F6XP9VFQWY135A"/>
    <s v="Classic Beef Chili"/>
    <s v="Food - Canned Goods"/>
    <s v="Soups &amp; Broths"/>
    <n v="7.24"/>
    <n v="2.1469999999999998"/>
    <n v="2"/>
    <n v="0.05"/>
    <n v="8"/>
    <s v="Food - Canned Goods"/>
    <b v="0"/>
    <s v="Food"/>
    <x v="40"/>
  </r>
  <r>
    <s v="FPJ-183100"/>
    <d v="2023-06-01T00:00:00"/>
    <s v="In-Store"/>
    <s v="TF049332"/>
    <s v="Charlton"/>
    <s v="OX12"/>
    <s v="England"/>
    <x v="1"/>
    <s v="01JZ3NR5N0VBRXGAJN2DPTPPK0"/>
    <s v="Lentil Soup"/>
    <s v="Food - Canned Goods"/>
    <s v="Soups &amp; Broths"/>
    <n v="1.74"/>
    <n v="0.746"/>
    <n v="10"/>
    <n v="0.01"/>
    <n v="8"/>
    <s v="Food - Canned Goods"/>
    <b v="0"/>
    <s v="Food"/>
    <x v="40"/>
  </r>
  <r>
    <s v="IVW-117575"/>
    <d v="2024-06-19T00:00:00"/>
    <s v="Online"/>
    <s v="EV094862"/>
    <s v="Milton"/>
    <s v="NG22"/>
    <s v="England"/>
    <x v="0"/>
    <s v="01JZ3N5C06206VB4X2T0ZXXV52"/>
    <s v="Classic Chicken Noodle Soup"/>
    <s v="Food - Canned Goods"/>
    <s v="Soups &amp; Broths"/>
    <n v="3.49"/>
    <n v="1.0469999999999999"/>
    <n v="8"/>
    <n v="0.18"/>
    <n v="8"/>
    <s v="Food - Canned Goods"/>
    <b v="0"/>
    <s v="Food"/>
    <x v="40"/>
  </r>
  <r>
    <s v="CMO-069065"/>
    <d v="2024-12-12T00:00:00"/>
    <s v="Online"/>
    <s v="HX004230"/>
    <s v="Halton"/>
    <s v="LS9"/>
    <s v="England"/>
    <x v="4"/>
    <s v="01JZ3NC4BGGVWSZ9567DCXPJYV"/>
    <s v="Mushroom Soup (canned)"/>
    <s v="Food - Canned Goods"/>
    <s v="Soups &amp; Broths"/>
    <n v="2.4900000000000002"/>
    <n v="0.747"/>
    <n v="16"/>
    <n v="0.33"/>
    <n v="8"/>
    <s v="Food - Canned Goods"/>
    <b v="0"/>
    <s v="Food"/>
    <x v="40"/>
  </r>
  <r>
    <s v="PHQ-157714"/>
    <d v="2024-12-03T00:00:00"/>
    <s v="Online"/>
    <s v="JZ045419"/>
    <s v="Craigavon"/>
    <s v="BT66"/>
    <s v="Northern Ireland"/>
    <x v="0"/>
    <s v="01JZ3N5895JYW98PREYMJTG17A"/>
    <s v="Beef Chili"/>
    <s v="Food - Canned Goods"/>
    <s v="Soups &amp; Broths"/>
    <n v="4.5"/>
    <n v="1.35"/>
    <n v="19"/>
    <n v="0.2"/>
    <n v="8"/>
    <s v="Food - Canned Goods"/>
    <b v="0"/>
    <s v="Food"/>
    <x v="40"/>
  </r>
  <r>
    <s v="AKY-974278"/>
    <d v="2024-12-06T00:00:00"/>
    <s v="In-Store"/>
    <s v="FH011340"/>
    <s v="Sutton"/>
    <s v="CT15"/>
    <s v="England"/>
    <x v="3"/>
    <s v="01JZ3N5AFFE9HCHHEH108RN03N"/>
    <s v="Vegetable Broth"/>
    <s v="Food - Canned Goods"/>
    <s v="Soups &amp; Broths"/>
    <n v="2.29"/>
    <n v="0.68700000000000006"/>
    <n v="20"/>
    <n v="0.27"/>
    <n v="8"/>
    <s v="Food - Canned Goods"/>
    <b v="0"/>
    <s v="Food"/>
    <x v="40"/>
  </r>
  <r>
    <s v="TRS-053281"/>
    <d v="2024-09-11T00:00:00"/>
    <s v="In-Store"/>
    <s v="JZ045419"/>
    <s v="Upton"/>
    <s v="WF9"/>
    <s v="England"/>
    <x v="8"/>
    <s v="01JZ3N5895JYW98PREYMJTG17A"/>
    <s v="Beef Chili"/>
    <s v="Food - Canned Goods"/>
    <s v="Soups &amp; Broths"/>
    <n v="4.5"/>
    <n v="1.35"/>
    <n v="15"/>
    <m/>
    <n v="8"/>
    <s v="Food - Canned Goods"/>
    <b v="0"/>
    <s v="Food"/>
    <x v="40"/>
  </r>
  <r>
    <s v="DTT-139257"/>
    <d v="2023-05-19T00:00:00"/>
    <s v="Online"/>
    <s v="EV094862"/>
    <s v="Manchester"/>
    <s v="M14"/>
    <s v="England"/>
    <x v="5"/>
    <s v="01JZ3N5C06206VB4X2T0ZXXV52"/>
    <s v="Classic Chicken Noodle Soup"/>
    <s v="Food - Canned Goods"/>
    <s v="Soups &amp; Broths"/>
    <n v="3.49"/>
    <n v="1.0469999999999999"/>
    <n v="5"/>
    <m/>
    <n v="8"/>
    <s v="Food - Canned Goods"/>
    <b v="0"/>
    <s v="Food"/>
    <x v="40"/>
  </r>
  <r>
    <s v="XHZ-306192"/>
    <d v="2023-04-16T00:00:00"/>
    <s v="Online"/>
    <s v="JZ045419"/>
    <s v="Liverpool"/>
    <s v="L33"/>
    <s v="England"/>
    <x v="7"/>
    <s v="01JZ3N5895JYW98PREYMJTG17A"/>
    <s v="Beef Chili"/>
    <s v="Food - Canned Goods"/>
    <s v="Soups &amp; Broths"/>
    <n v="4.5"/>
    <n v="1.35"/>
    <n v="8"/>
    <m/>
    <n v="8"/>
    <s v="Food - Canned Goods"/>
    <b v="0"/>
    <s v="Food"/>
    <x v="40"/>
  </r>
  <r>
    <s v="AZM-037316"/>
    <d v="2024-08-19T00:00:00"/>
    <s v="In-Store"/>
    <s v="HX004230"/>
    <s v="Preston"/>
    <s v="PR1"/>
    <s v="England"/>
    <x v="0"/>
    <s v="01JZ3NC4BGGVWSZ9567DCXPJYV"/>
    <s v="Mushroom Soup (canned)"/>
    <s v="Food - Canned Goods"/>
    <s v="Soups &amp; Broths"/>
    <n v="2.4900000000000002"/>
    <n v="0.747"/>
    <n v="2"/>
    <n v="0.17"/>
    <n v="8"/>
    <s v="Food - Canned Goods"/>
    <b v="0"/>
    <s v="Food"/>
    <x v="40"/>
  </r>
  <r>
    <s v="OHP-430328"/>
    <d v="2023-05-27T00:00:00"/>
    <s v="Online"/>
    <s v="HX004230"/>
    <s v="Brampton"/>
    <s v="NR34"/>
    <s v="England"/>
    <x v="1"/>
    <s v="01JZ3NC4BGGVWSZ9567DCXPJYV"/>
    <s v="Mushroom Soup (canned)"/>
    <s v="Food - Canned Goods"/>
    <s v="Soups &amp; Broths"/>
    <n v="2.4900000000000002"/>
    <n v="0.747"/>
    <n v="7"/>
    <n v="0.22"/>
    <n v="8"/>
    <s v="Food - Canned Goods"/>
    <b v="0"/>
    <s v="Food"/>
    <x v="40"/>
  </r>
  <r>
    <s v="EDZ-212397"/>
    <d v="2024-10-25T00:00:00"/>
    <s v="In-Store"/>
    <s v="JZ045419"/>
    <s v="Sheffield"/>
    <s v="S33"/>
    <s v="England"/>
    <x v="2"/>
    <s v="01JZ3N5895JYW98PREYMJTG17A"/>
    <s v="Beef Chili"/>
    <s v="Food - Canned Goods"/>
    <s v="Soups &amp; Broths"/>
    <n v="4.5"/>
    <n v="1.35"/>
    <n v="4"/>
    <n v="0.12"/>
    <n v="8"/>
    <s v="Food - Canned Goods"/>
    <b v="0"/>
    <s v="Food"/>
    <x v="40"/>
  </r>
  <r>
    <s v="DSJ-695979"/>
    <d v="2024-11-19T00:00:00"/>
    <s v="Online"/>
    <s v="NI063910"/>
    <s v="London"/>
    <s v="EC1V"/>
    <s v="England"/>
    <x v="7"/>
    <s v="01JZ3NC5EMBMNZ14N9WFJSKW7S"/>
    <s v="Coconut Curry Lentil Soup"/>
    <s v="Food - Canned Goods"/>
    <s v="Soups &amp; Broths"/>
    <n v="3.99"/>
    <n v="1.1970000000000001"/>
    <n v="20"/>
    <n v="0.19"/>
    <n v="8"/>
    <s v="Food - Canned Goods"/>
    <b v="0"/>
    <s v="Food"/>
    <x v="40"/>
  </r>
  <r>
    <s v="HYW-413712"/>
    <d v="2023-01-03T00:00:00"/>
    <s v="In-Store"/>
    <s v="JZ045419"/>
    <s v="West End"/>
    <s v="DN36"/>
    <s v="England"/>
    <x v="8"/>
    <s v="01JZ3N5895JYW98PREYMJTG17A"/>
    <s v="Beef Chili"/>
    <s v="Food - Canned Goods"/>
    <s v="Soups &amp; Broths"/>
    <n v="4.5"/>
    <n v="1.35"/>
    <n v="7"/>
    <n v="0.36"/>
    <n v="8"/>
    <s v="Food - Canned Goods"/>
    <b v="0"/>
    <s v="Food"/>
    <x v="40"/>
  </r>
  <r>
    <s v="BYX-467710"/>
    <d v="2023-02-06T00:00:00"/>
    <s v="Online"/>
    <s v="HX004230"/>
    <s v="Hatton"/>
    <s v="CV35"/>
    <s v="England"/>
    <x v="7"/>
    <s v="01JZ3NC4BGGVWSZ9567DCXPJYV"/>
    <s v="Mushroom Soup (canned)"/>
    <s v="Food - Canned Goods"/>
    <s v="Soups &amp; Broths"/>
    <n v="2.4900000000000002"/>
    <n v="0.747"/>
    <n v="17"/>
    <n v="0.25"/>
    <n v="8"/>
    <s v="Food - Canned Goods"/>
    <b v="0"/>
    <s v="Food"/>
    <x v="40"/>
  </r>
  <r>
    <s v="SBU-114735"/>
    <d v="2023-04-03T00:00:00"/>
    <s v="In-Store"/>
    <s v="FH011340"/>
    <s v="Wirral"/>
    <s v="CH48"/>
    <s v="England"/>
    <x v="4"/>
    <s v="01JZ3N5AFFE9HCHHEH108RN03N"/>
    <s v="Vegetable Broth"/>
    <s v="Food - Canned Goods"/>
    <s v="Soups &amp; Broths"/>
    <n v="2.29"/>
    <n v="0.68700000000000006"/>
    <n v="20"/>
    <n v="0.32"/>
    <n v="8"/>
    <s v="Food - Canned Goods"/>
    <b v="0"/>
    <s v="Food"/>
    <x v="40"/>
  </r>
  <r>
    <s v="EJK-959067"/>
    <d v="2024-10-04T00:00:00"/>
    <s v="In-Store"/>
    <s v="JZ045419"/>
    <s v="Eaton"/>
    <s v="DN22"/>
    <s v="England"/>
    <x v="0"/>
    <s v="01JZ3N5895JYW98PREYMJTG17A"/>
    <s v="Beef Chili"/>
    <s v="Food - Canned Goods"/>
    <s v="Soups &amp; Broths"/>
    <n v="4.5"/>
    <n v="1.35"/>
    <n v="8"/>
    <n v="0.39"/>
    <n v="8"/>
    <s v="Food - Canned Goods"/>
    <b v="0"/>
    <s v="Food"/>
    <x v="40"/>
  </r>
  <r>
    <s v="KSB-486996"/>
    <d v="2023-10-10T00:00:00"/>
    <s v="Online"/>
    <s v="NI063910"/>
    <s v="Whitchurch"/>
    <s v="BS14"/>
    <s v="England"/>
    <x v="7"/>
    <s v="01JZ3NC5EMBMNZ14N9WFJSKW7S"/>
    <s v="Coconut Curry Lentil Soup"/>
    <s v="Food - Canned Goods"/>
    <s v="Soups &amp; Broths"/>
    <n v="3.99"/>
    <n v="1.1970000000000001"/>
    <n v="3"/>
    <n v="0.38"/>
    <n v="8"/>
    <s v="Food - Canned Goods"/>
    <b v="0"/>
    <s v="Food"/>
    <x v="40"/>
  </r>
  <r>
    <s v="SRK-984107"/>
    <d v="2024-04-20T00:00:00"/>
    <s v="In-Store"/>
    <s v="VY088461"/>
    <s v="Belfast"/>
    <s v="BT2"/>
    <s v="Northern Ireland"/>
    <x v="0"/>
    <s v="01JZ3N54S5AN8WVRV9BQEJG3GP"/>
    <s v="Lemon Lime Sparkling Water"/>
    <s v="Food - Beverages"/>
    <s v="Sparkling Beverages"/>
    <n v="1.99"/>
    <n v="0.59699999999999998"/>
    <n v="17"/>
    <n v="0.18"/>
    <n v="8"/>
    <s v="Food - Beverages"/>
    <b v="0"/>
    <s v="Food"/>
    <x v="0"/>
  </r>
  <r>
    <s v="DWK-052080"/>
    <d v="2024-11-22T00:00:00"/>
    <s v="Online"/>
    <s v="VL030233"/>
    <s v="Hatton"/>
    <s v="CV35"/>
    <s v="England"/>
    <x v="1"/>
    <s v="01JZ3N56XZZP7JVTBGBDRQQY2P"/>
    <s v="Cranberry Lime Sparkling Water"/>
    <s v="Food - Beverages"/>
    <s v="Sparkling Beverages"/>
    <n v="1.5"/>
    <n v="0.45"/>
    <n v="6"/>
    <n v="0.18"/>
    <n v="8"/>
    <s v="Food - Beverages"/>
    <b v="0"/>
    <s v="Food"/>
    <x v="0"/>
  </r>
  <r>
    <s v="IHY-720207"/>
    <d v="2024-12-21T00:00:00"/>
    <s v="In-Store"/>
    <s v="VL030233"/>
    <s v="Denton"/>
    <s v="M34"/>
    <s v="England"/>
    <x v="0"/>
    <s v="01JZ3N56XZZP7JVTBGBDRQQY2P"/>
    <s v="Cranberry Lime Sparkling Water"/>
    <s v="Food - Beverages"/>
    <s v="Sparkling Beverages"/>
    <n v="1.5"/>
    <n v="0.45"/>
    <n v="19"/>
    <n v="0.37"/>
    <n v="8"/>
    <s v="Food - Beverages"/>
    <b v="0"/>
    <s v="Food"/>
    <x v="0"/>
  </r>
  <r>
    <s v="VNB-117696"/>
    <d v="2024-04-10T00:00:00"/>
    <s v="Online"/>
    <s v="VY088461"/>
    <s v="Buckland"/>
    <s v="CT16"/>
    <s v="England"/>
    <x v="3"/>
    <s v="01JZ3N54S5AN8WVRV9BQEJG3GP"/>
    <s v="Lemon Lime Sparkling Water"/>
    <s v="Food - Beverages"/>
    <s v="Sparkling Beverages"/>
    <n v="1.99"/>
    <n v="0.59699999999999998"/>
    <n v="19"/>
    <n v="0.35"/>
    <n v="8"/>
    <s v="Food - Beverages"/>
    <b v="0"/>
    <s v="Food"/>
    <x v="0"/>
  </r>
  <r>
    <s v="WMY-011589"/>
    <d v="2024-09-12T00:00:00"/>
    <s v="Online"/>
    <s v="LO011592"/>
    <s v="Sheffield"/>
    <s v="S1"/>
    <s v="England"/>
    <x v="3"/>
    <s v="01JZ3N527Q8174PZY4KP28HW33"/>
    <s v="Cucumber Lime Sparkling Water"/>
    <s v="Food - Beverages"/>
    <s v="Sparkling Beverages"/>
    <n v="1.49"/>
    <n v="0.44700000000000001"/>
    <n v="11"/>
    <n v="0.03"/>
    <n v="8"/>
    <s v="Food - Beverages"/>
    <b v="0"/>
    <s v="Food"/>
    <x v="0"/>
  </r>
  <r>
    <s v="LIE-913033"/>
    <d v="2024-11-09T00:00:00"/>
    <s v="In-Store"/>
    <s v="TB033346"/>
    <s v="Weston"/>
    <s v="GU32"/>
    <s v="England"/>
    <x v="9"/>
    <s v="01JZ3NSXEWK0TRMTRZ52GJC29C"/>
    <s v="Sparkling Blood Orange Soda"/>
    <s v="Food - Beverages"/>
    <s v="Sparkling Beverages"/>
    <n v="1.99"/>
    <n v="0.79600000000000004"/>
    <n v="10"/>
    <n v="0.28000000000000003"/>
    <n v="8"/>
    <s v="Food - Beverages"/>
    <b v="0"/>
    <s v="Food"/>
    <x v="0"/>
  </r>
  <r>
    <s v="OKC-736095"/>
    <d v="2025-01-31T00:00:00"/>
    <s v="In-Store"/>
    <s v="FR008830"/>
    <s v="Pentre"/>
    <s v="SY4"/>
    <s v="Wales"/>
    <x v="0"/>
    <s v="01JZ3NSXEWK0TRMTRZ52GJC29C"/>
    <s v="Sparkling Blood Orange Soda"/>
    <s v="Food - Beverages"/>
    <s v="Sparkling Beverages"/>
    <n v="3.41"/>
    <n v="1.796"/>
    <n v="17"/>
    <n v="0.15"/>
    <n v="8"/>
    <s v="Food - Beverages"/>
    <b v="0"/>
    <s v="Food"/>
    <x v="0"/>
  </r>
  <r>
    <s v="SLU-681146"/>
    <d v="2024-04-05T00:00:00"/>
    <s v="In-Store"/>
    <s v="AX054740"/>
    <s v="Swindon"/>
    <s v="SN1"/>
    <s v="England"/>
    <x v="2"/>
    <s v="01JZ3NSXEWK0TRMTRZ52GJC29C"/>
    <s v="Sparkling Blood Orange Soda"/>
    <s v="Food - Beverages"/>
    <s v="Sparkling Beverages"/>
    <n v="2.99"/>
    <n v="0.79600000000000004"/>
    <n v="7"/>
    <n v="0.16"/>
    <n v="8"/>
    <s v="Food - Beverages"/>
    <b v="0"/>
    <s v="Food"/>
    <x v="0"/>
  </r>
  <r>
    <s v="HEH-088800"/>
    <d v="2024-03-14T00:00:00"/>
    <s v="Online"/>
    <s v="FT051943"/>
    <s v="Upton"/>
    <s v="WF9"/>
    <s v="England"/>
    <x v="0"/>
    <s v="01JZ3NSXEWK0TRMTRZ52GJC29C"/>
    <s v="Sparkling Blood Orange Soda"/>
    <s v="Food - Beverages"/>
    <s v="Sparkling Beverages"/>
    <n v="2.99"/>
    <n v="0.79600000000000004"/>
    <n v="16"/>
    <n v="0.12"/>
    <n v="8"/>
    <s v="Food - Beverages"/>
    <b v="0"/>
    <s v="Food"/>
    <x v="0"/>
  </r>
  <r>
    <s v="UVS-954147"/>
    <d v="2023-06-17T00:00:00"/>
    <s v="Online"/>
    <s v="LO011592"/>
    <s v="Normanton"/>
    <s v="LE15"/>
    <s v="England"/>
    <x v="3"/>
    <s v="01JZ3N527Q8174PZY4KP28HW33"/>
    <s v="Cucumber Lime Sparkling Water"/>
    <s v="Food - Beverages"/>
    <s v="Sparkling Beverages"/>
    <n v="0.49"/>
    <n v="-0.10299999999999999"/>
    <n v="7"/>
    <n v="0.17"/>
    <n v="8"/>
    <s v="Food - Beverages"/>
    <b v="0"/>
    <s v="Food"/>
    <x v="0"/>
  </r>
  <r>
    <s v="DAY-026194"/>
    <d v="2023-12-20T00:00:00"/>
    <s v="In-Store"/>
    <s v="VY088461"/>
    <s v="Thorpe"/>
    <s v="BD23"/>
    <s v="England"/>
    <x v="0"/>
    <s v="01JZ3N54S5AN8WVRV9BQEJG3GP"/>
    <s v="Lemon Lime Sparkling Water"/>
    <s v="Food - Beverages"/>
    <s v="Sparkling Beverages"/>
    <n v="0.99"/>
    <n v="4.7E-2"/>
    <n v="8"/>
    <m/>
    <n v="8"/>
    <s v="Food - Beverages"/>
    <b v="0"/>
    <s v="Food"/>
    <x v="0"/>
  </r>
  <r>
    <s v="SUC-817528"/>
    <d v="2023-08-06T00:00:00"/>
    <s v="In-Store"/>
    <s v="VY088461"/>
    <s v="Sheffield"/>
    <s v="S33"/>
    <s v="England"/>
    <x v="1"/>
    <s v="01JZ3N54S5AN8WVRV9BQEJG3GP"/>
    <s v="Lemon Lime Sparkling Water"/>
    <s v="Food - Beverages"/>
    <s v="Sparkling Beverages"/>
    <n v="0.99"/>
    <n v="4.7E-2"/>
    <n v="10"/>
    <n v="0.12"/>
    <n v="8"/>
    <s v="Food - Beverages"/>
    <b v="0"/>
    <s v="Food"/>
    <x v="0"/>
  </r>
  <r>
    <s v="WBP-200722"/>
    <d v="2023-09-23T00:00:00"/>
    <s v="Online"/>
    <s v="VY088461"/>
    <s v="Sutton"/>
    <s v="CT15"/>
    <s v="England"/>
    <x v="2"/>
    <s v="01JZ3N54S5AN8WVRV9BQEJG3GP"/>
    <s v="Lemon Lime Sparkling Water"/>
    <s v="Food - Beverages"/>
    <s v="Sparkling Beverages"/>
    <n v="0.99"/>
    <n v="4.7E-2"/>
    <n v="18"/>
    <n v="0.02"/>
    <n v="8"/>
    <s v="Food - Beverages"/>
    <b v="0"/>
    <s v="Food"/>
    <x v="0"/>
  </r>
  <r>
    <s v="EDP-646213"/>
    <d v="2023-09-02T00:00:00"/>
    <s v="In-Store"/>
    <s v="LO011592"/>
    <s v="London"/>
    <s v="EC1V"/>
    <s v="England"/>
    <x v="1"/>
    <s v="01JZ3N527Q8174PZY4KP28HW33"/>
    <s v="Cucumber Lime Sparkling Water"/>
    <s v="Food - Beverages"/>
    <s v="Sparkling Beverages"/>
    <n v="0.49"/>
    <n v="-0.10299999999999999"/>
    <n v="14"/>
    <n v="0.23"/>
    <n v="8"/>
    <s v="Food - Beverages"/>
    <b v="0"/>
    <s v="Food"/>
    <x v="0"/>
  </r>
  <r>
    <s v="SQQ-895213"/>
    <d v="2023-12-26T00:00:00"/>
    <s v="In-Store"/>
    <s v="VL030233"/>
    <s v="Bradford"/>
    <s v="BD7"/>
    <s v="England"/>
    <x v="2"/>
    <s v="01JZ3N56XZZP7JVTBGBDRQQY2P"/>
    <s v="Cranberry Lime Sparkling Water"/>
    <s v="Food - Beverages"/>
    <s v="Sparkling Beverages"/>
    <n v="0.5"/>
    <n v="-0.1"/>
    <n v="10"/>
    <n v="0.32"/>
    <n v="8"/>
    <s v="Food - Beverages"/>
    <b v="0"/>
    <s v="Food"/>
    <x v="0"/>
  </r>
  <r>
    <s v="JKB-566971"/>
    <d v="2023-03-26T00:00:00"/>
    <s v="In-Store"/>
    <s v="TB033346"/>
    <s v="Bradford"/>
    <s v="BD7"/>
    <s v="England"/>
    <x v="6"/>
    <s v="01JZ3NSXEWK0TRMTRZ52GJC29C"/>
    <s v="Sparkling Blood Orange Soda"/>
    <s v="Food - Beverages"/>
    <s v="Sparkling Beverages"/>
    <n v="1.1399999999999999"/>
    <n v="0.29599999999999999"/>
    <n v="20"/>
    <n v="0.32"/>
    <n v="8"/>
    <s v="Food - Beverages"/>
    <b v="0"/>
    <s v="Food"/>
    <x v="0"/>
  </r>
  <r>
    <s v="QDT-479007"/>
    <d v="2024-05-04T00:00:00"/>
    <s v="Online"/>
    <s v="PS061538"/>
    <s v="Dean"/>
    <s v="OX7"/>
    <s v="England"/>
    <x v="0"/>
    <s v="01JZ3NR14V0B3HYMAA440CNMMA"/>
    <s v="Buffalo Stilton Cheese"/>
    <s v="Food - Cheese"/>
    <s v="Specialty Cheeses"/>
    <n v="8.99"/>
    <n v="3.5960000000000001"/>
    <n v="17"/>
    <n v="0.16"/>
    <n v="8"/>
    <s v="Food - Cheese"/>
    <b v="0"/>
    <s v="Food"/>
    <x v="123"/>
  </r>
  <r>
    <s v="DEN-546072"/>
    <d v="2024-06-04T00:00:00"/>
    <s v="In-Store"/>
    <s v="PS061538"/>
    <s v="Upton"/>
    <s v="DN21"/>
    <s v="England"/>
    <x v="0"/>
    <s v="01JZ3NR14V0B3HYMAA440CNMMA"/>
    <s v="Buffalo Stilton Cheese"/>
    <s v="Food - Cheese"/>
    <s v="Specialty Cheeses"/>
    <n v="8.99"/>
    <n v="3.5960000000000001"/>
    <n v="12"/>
    <n v="0.24"/>
    <n v="8"/>
    <s v="Food - Cheese"/>
    <b v="0"/>
    <s v="Food"/>
    <x v="123"/>
  </r>
  <r>
    <s v="TJN-494441"/>
    <d v="2024-05-08T00:00:00"/>
    <s v="In-Store"/>
    <s v="PS061538"/>
    <s v="Wirral"/>
    <s v="CH48"/>
    <s v="England"/>
    <x v="1"/>
    <s v="01JZ3NR14V0B3HYMAA440CNMMA"/>
    <s v="Buffalo Stilton Cheese"/>
    <s v="Food - Cheese"/>
    <s v="Specialty Cheeses"/>
    <n v="8.99"/>
    <n v="3.5960000000000001"/>
    <n v="16"/>
    <m/>
    <n v="8"/>
    <s v="Food - Cheese"/>
    <b v="0"/>
    <s v="Food"/>
    <x v="123"/>
  </r>
  <r>
    <s v="YAI-301688"/>
    <d v="2024-03-06T00:00:00"/>
    <s v="Online"/>
    <s v="PS061538"/>
    <s v="Bristol"/>
    <s v="BS41"/>
    <s v="England"/>
    <x v="7"/>
    <s v="01JZ3NR14V0B3HYMAA440CNMMA"/>
    <s v="Buffalo Stilton Cheese"/>
    <s v="Food - Cheese"/>
    <s v="Specialty Cheeses"/>
    <n v="8.99"/>
    <n v="3.5960000000000001"/>
    <n v="9"/>
    <n v="7.0000000000000007E-2"/>
    <n v="8"/>
    <s v="Food - Cheese"/>
    <b v="0"/>
    <s v="Food"/>
    <x v="123"/>
  </r>
  <r>
    <s v="BBY-817656"/>
    <d v="2024-09-02T00:00:00"/>
    <s v="Online"/>
    <s v="PS061538"/>
    <s v="Normanton"/>
    <s v="LE15"/>
    <s v="England"/>
    <x v="1"/>
    <s v="01JZ3NR14V0B3HYMAA440CNMMA"/>
    <s v="Buffalo Stilton Cheese"/>
    <s v="Food - Cheese"/>
    <s v="Specialty Cheeses"/>
    <n v="8.99"/>
    <n v="3.5960000000000001"/>
    <n v="1"/>
    <m/>
    <n v="8"/>
    <s v="Food - Cheese"/>
    <b v="0"/>
    <s v="Food"/>
    <x v="123"/>
  </r>
  <r>
    <s v="JWB-248652"/>
    <d v="2024-02-13T00:00:00"/>
    <s v="Online"/>
    <s v="PS061538"/>
    <s v="Langley"/>
    <s v="SG4"/>
    <s v="England"/>
    <x v="0"/>
    <s v="01JZ3NR14V0B3HYMAA440CNMMA"/>
    <s v="Buffalo Stilton Cheese"/>
    <s v="Food - Cheese"/>
    <s v="Specialty Cheeses"/>
    <n v="8.99"/>
    <n v="3.5960000000000001"/>
    <n v="6"/>
    <n v="0.2"/>
    <n v="8"/>
    <s v="Food - Cheese"/>
    <b v="0"/>
    <s v="Food"/>
    <x v="123"/>
  </r>
  <r>
    <s v="XXX-674588"/>
    <d v="2024-07-11T00:00:00"/>
    <s v="Online"/>
    <s v="PS061538"/>
    <s v="Hatton"/>
    <s v="CV35"/>
    <s v="England"/>
    <x v="7"/>
    <s v="01JZ3NR14V0B3HYMAA440CNMMA"/>
    <s v="Buffalo Stilton Cheese"/>
    <s v="Food - Cheese"/>
    <s v="Specialty Cheeses"/>
    <n v="8.99"/>
    <n v="3.5960000000000001"/>
    <n v="13"/>
    <n v="0.26"/>
    <n v="8"/>
    <s v="Food - Cheese"/>
    <b v="0"/>
    <s v="Food"/>
    <x v="123"/>
  </r>
  <r>
    <s v="NMP-391792"/>
    <d v="2024-02-11T00:00:00"/>
    <s v="Online"/>
    <s v="PS061538"/>
    <s v="Whitchurch"/>
    <s v="BS14"/>
    <s v="England"/>
    <x v="7"/>
    <s v="01JZ3NR14V0B3HYMAA440CNMMA"/>
    <s v="Buffalo Stilton Cheese"/>
    <s v="Food - Cheese"/>
    <s v="Specialty Cheeses"/>
    <n v="8.99"/>
    <n v="3.5960000000000001"/>
    <n v="12"/>
    <n v="0.28000000000000003"/>
    <n v="8"/>
    <s v="Food - Cheese"/>
    <b v="0"/>
    <s v="Food"/>
    <x v="123"/>
  </r>
  <r>
    <s v="YGO-696406"/>
    <d v="2024-08-09T00:00:00"/>
    <s v="In-Store"/>
    <s v="PS061538"/>
    <s v="Upton"/>
    <s v="WF9"/>
    <s v="England"/>
    <x v="6"/>
    <s v="01JZ3NR14V0B3HYMAA440CNMMA"/>
    <s v="Buffalo Stilton Cheese"/>
    <s v="Food - Cheese"/>
    <s v="Specialty Cheeses"/>
    <n v="8.99"/>
    <n v="3.5960000000000001"/>
    <n v="9"/>
    <n v="0.27"/>
    <n v="8"/>
    <s v="Food - Cheese"/>
    <b v="0"/>
    <s v="Food"/>
    <x v="123"/>
  </r>
  <r>
    <s v="YBG-140487"/>
    <d v="2025-01-29T00:00:00"/>
    <s v="In-Store"/>
    <s v="RO013242"/>
    <s v="Whitwell"/>
    <s v="DL10"/>
    <s v="England"/>
    <x v="8"/>
    <s v="01JZ3NR14V0B3HYMAA440CNMMA"/>
    <s v="Buffalo Stilton Cheese"/>
    <s v="Food - Cheese"/>
    <s v="Specialty Cheeses"/>
    <n v="10.41"/>
    <n v="4.5960000000000001"/>
    <n v="1"/>
    <n v="0.14000000000000001"/>
    <n v="8"/>
    <s v="Food - Cheese"/>
    <b v="0"/>
    <s v="Food"/>
    <x v="123"/>
  </r>
  <r>
    <s v="QQI-712947"/>
    <d v="2024-06-11T00:00:00"/>
    <s v="Online"/>
    <s v="BS070916"/>
    <s v="Newport"/>
    <s v="NR29"/>
    <s v="England"/>
    <x v="3"/>
    <s v="01JZ3N5A69R87PE0PYKN5PP71P"/>
    <s v="Herbed Goat Cheese"/>
    <s v="Food - Cheese"/>
    <s v="Specialty Cheeses"/>
    <n v="5.49"/>
    <n v="1.647"/>
    <n v="16"/>
    <n v="0.39"/>
    <n v="8"/>
    <s v="Food - Cheese"/>
    <b v="0"/>
    <s v="Food"/>
    <x v="123"/>
  </r>
  <r>
    <s v="DNK-952668"/>
    <d v="2024-05-02T00:00:00"/>
    <s v="In-Store"/>
    <s v="BS070916"/>
    <s v="Manchester"/>
    <s v="M14"/>
    <s v="England"/>
    <x v="7"/>
    <s v="01JZ3N5A69R87PE0PYKN5PP71P"/>
    <s v="Herbed Goat Cheese"/>
    <s v="Food - Cheese"/>
    <s v="Specialty Cheeses"/>
    <n v="5.49"/>
    <n v="1.647"/>
    <n v="5"/>
    <n v="0.19"/>
    <n v="8"/>
    <s v="Food - Cheese"/>
    <b v="0"/>
    <s v="Food"/>
    <x v="123"/>
  </r>
  <r>
    <s v="TGR-154962"/>
    <d v="2024-01-06T00:00:00"/>
    <s v="In-Store"/>
    <s v="BS070916"/>
    <s v="Denton"/>
    <s v="M34"/>
    <s v="England"/>
    <x v="9"/>
    <s v="01JZ3N5A69R87PE0PYKN5PP71P"/>
    <s v="Herbed Goat Cheese"/>
    <s v="Food - Cheese"/>
    <s v="Specialty Cheeses"/>
    <n v="5.49"/>
    <n v="1.647"/>
    <n v="11"/>
    <n v="0.27"/>
    <n v="8"/>
    <s v="Food - Cheese"/>
    <b v="0"/>
    <s v="Food"/>
    <x v="123"/>
  </r>
  <r>
    <s v="TIU-518830"/>
    <d v="2024-01-11T00:00:00"/>
    <s v="Online"/>
    <s v="BS070916"/>
    <s v="London"/>
    <s v="SW1E"/>
    <s v="England"/>
    <x v="6"/>
    <s v="01JZ3N5A69R87PE0PYKN5PP71P"/>
    <s v="Herbed Goat Cheese"/>
    <s v="Food - Cheese"/>
    <s v="Specialty Cheeses"/>
    <n v="5.49"/>
    <n v="1.647"/>
    <n v="13"/>
    <n v="0.17"/>
    <n v="8"/>
    <s v="Food - Cheese"/>
    <b v="0"/>
    <s v="Food"/>
    <x v="123"/>
  </r>
  <r>
    <s v="YCZ-404663"/>
    <d v="2023-01-28T00:00:00"/>
    <s v="In-Store"/>
    <s v="PS061538"/>
    <s v="London"/>
    <s v="SW1E"/>
    <s v="England"/>
    <x v="5"/>
    <s v="01JZ3NR14V0B3HYMAA440CNMMA"/>
    <s v="Buffalo Stilton Cheese"/>
    <s v="Food - Cheese"/>
    <s v="Specialty Cheeses"/>
    <n v="8.14"/>
    <n v="3.0960000000000001"/>
    <n v="5"/>
    <n v="0.38"/>
    <n v="8"/>
    <s v="Food - Cheese"/>
    <b v="0"/>
    <s v="Food"/>
    <x v="123"/>
  </r>
  <r>
    <s v="OFE-986446"/>
    <d v="2023-07-31T00:00:00"/>
    <s v="In-Store"/>
    <s v="BS070916"/>
    <s v="Edinburgh"/>
    <s v="EH9"/>
    <s v="Scotland"/>
    <x v="0"/>
    <s v="01JZ3N5A69R87PE0PYKN5PP71P"/>
    <s v="Herbed Goat Cheese"/>
    <s v="Food - Cheese"/>
    <s v="Specialty Cheeses"/>
    <n v="4.6399999999999997"/>
    <n v="1.147"/>
    <n v="12"/>
    <n v="0.37"/>
    <n v="8"/>
    <s v="Food - Cheese"/>
    <b v="0"/>
    <s v="Food"/>
    <x v="123"/>
  </r>
  <r>
    <s v="UPU-358213"/>
    <d v="2025-03-27T00:00:00"/>
    <s v="In-Store"/>
    <s v="BS070916"/>
    <s v="Stapleford"/>
    <s v="LN6"/>
    <s v="England"/>
    <x v="0"/>
    <s v="01JZ3N5A69R87PE0PYKN5PP71P"/>
    <s v="Herbed Goat Cheese"/>
    <s v="Food - Cheese"/>
    <s v="Specialty Cheeses"/>
    <n v="5.49"/>
    <n v="1.647"/>
    <n v="10"/>
    <n v="0.1"/>
    <n v="8"/>
    <s v="Food - Cheese"/>
    <b v="0"/>
    <s v="Food"/>
    <x v="123"/>
  </r>
  <r>
    <s v="OTF-379299"/>
    <d v="2024-07-10T00:00:00"/>
    <s v="Online"/>
    <s v="BS070916"/>
    <s v="Norton"/>
    <s v="S8"/>
    <s v="England"/>
    <x v="9"/>
    <s v="01JZ3N5A69R87PE0PYKN5PP71P"/>
    <s v="Herbed Goat Cheese"/>
    <s v="Food - Cheese"/>
    <s v="Specialty Cheeses"/>
    <n v="5.49"/>
    <n v="1.647"/>
    <n v="12"/>
    <n v="0.05"/>
    <n v="8"/>
    <s v="Food - Cheese"/>
    <b v="0"/>
    <s v="Food"/>
    <x v="123"/>
  </r>
  <r>
    <s v="ALA-556938"/>
    <d v="2024-01-02T00:00:00"/>
    <s v="Online"/>
    <s v="BS070916"/>
    <s v="Twyford"/>
    <s v="LE14"/>
    <s v="England"/>
    <x v="9"/>
    <s v="01JZ3N5A69R87PE0PYKN5PP71P"/>
    <s v="Herbed Goat Cheese"/>
    <s v="Food - Cheese"/>
    <s v="Specialty Cheeses"/>
    <n v="5.49"/>
    <n v="1.647"/>
    <n v="13"/>
    <n v="0.37"/>
    <n v="8"/>
    <s v="Food - Cheese"/>
    <b v="0"/>
    <s v="Food"/>
    <x v="123"/>
  </r>
  <r>
    <s v="WUV-563387"/>
    <d v="2024-08-30T00:00:00"/>
    <s v="Online"/>
    <s v="BS070916"/>
    <s v="Leeds"/>
    <s v="LS6"/>
    <s v="England"/>
    <x v="8"/>
    <s v="01JZ3N5A69R87PE0PYKN5PP71P"/>
    <s v="Herbed Goat Cheese"/>
    <s v="Food - Cheese"/>
    <s v="Specialty Cheeses"/>
    <n v="5.49"/>
    <n v="1.647"/>
    <n v="10"/>
    <n v="0.28999999999999998"/>
    <n v="8"/>
    <s v="Food - Cheese"/>
    <b v="0"/>
    <s v="Food"/>
    <x v="123"/>
  </r>
  <r>
    <s v="SFT-711217"/>
    <d v="2023-10-08T00:00:00"/>
    <s v="Online"/>
    <s v="BS070916"/>
    <s v="Merton"/>
    <s v="SW19"/>
    <s v="England"/>
    <x v="3"/>
    <s v="01JZ3N5A69R87PE0PYKN5PP71P"/>
    <s v="Herbed Goat Cheese"/>
    <s v="Food - Cheese"/>
    <s v="Specialty Cheeses"/>
    <n v="5.49"/>
    <n v="1.647"/>
    <n v="3"/>
    <n v="0.34"/>
    <n v="8"/>
    <s v="Food - Cheese"/>
    <b v="0"/>
    <s v="Food"/>
    <x v="123"/>
  </r>
  <r>
    <s v="HHN-571939"/>
    <d v="2023-12-18T00:00:00"/>
    <s v="In-Store"/>
    <s v="BS070916"/>
    <s v="Whitchurch"/>
    <s v="BS14"/>
    <m/>
    <x v="0"/>
    <s v="01JZ3N5A69R87PE0PYKN5PP71P"/>
    <s v="Herbed Goat Cheese"/>
    <s v="Food - Cheese"/>
    <s v="Specialty Cheeses"/>
    <n v="5.49"/>
    <n v="1.647"/>
    <n v="10"/>
    <n v="7.0000000000000007E-2"/>
    <n v="8"/>
    <s v="Food - Cheese"/>
    <b v="0"/>
    <s v="Food"/>
    <x v="123"/>
  </r>
  <r>
    <s v="GHE-229539"/>
    <d v="2024-06-19T00:00:00"/>
    <s v="Online"/>
    <s v="BS070916"/>
    <s v="Church End"/>
    <s v="N3"/>
    <s v="England"/>
    <x v="7"/>
    <s v="01JZ3N5A69R87PE0PYKN5PP71P"/>
    <s v="Herbed Goat Cheese"/>
    <s v="Food - Cheese"/>
    <s v="Specialty Cheeses"/>
    <n v="5.49"/>
    <n v="1.647"/>
    <n v="17"/>
    <n v="0.2"/>
    <n v="8"/>
    <s v="Food - Cheese"/>
    <b v="0"/>
    <s v="Food"/>
    <x v="123"/>
  </r>
  <r>
    <s v="EGA-225648"/>
    <d v="2024-03-17T00:00:00"/>
    <s v="In-Store"/>
    <s v="UU017281"/>
    <s v="Whitchurch"/>
    <s v="BS14"/>
    <s v="England"/>
    <x v="4"/>
    <s v="01JZ3NTHKZ988AWYS5ZKFP12TW"/>
    <s v="Black Bean Spaghetti"/>
    <s v="Food - Pasta"/>
    <s v="Specialty Pasta"/>
    <n v="3.99"/>
    <n v="1.5960000000000001"/>
    <n v="5"/>
    <n v="0.03"/>
    <n v="8"/>
    <s v="Food - Pasta"/>
    <b v="0"/>
    <s v="Food"/>
    <x v="101"/>
  </r>
  <r>
    <s v="JPG-228092"/>
    <d v="2024-12-26T00:00:00"/>
    <s v="Online"/>
    <s v="QH079879"/>
    <s v="Walton"/>
    <s v="CV35"/>
    <s v="England"/>
    <x v="3"/>
    <s v="01JZ3NTD5GHDRWHBP57PNK6V7F"/>
    <s v="Red Lentil Pasta"/>
    <s v="Food - Pasta"/>
    <s v="Specialty Pasta"/>
    <n v="3.99"/>
    <n v="1.5960000000000001"/>
    <n v="15"/>
    <n v="0.09"/>
    <n v="8"/>
    <s v="Food - Pasta"/>
    <b v="0"/>
    <s v="Food"/>
    <x v="101"/>
  </r>
  <r>
    <s v="OBY-151510"/>
    <d v="2024-04-24T00:00:00"/>
    <s v="In-Store"/>
    <s v="UU017281"/>
    <s v="Liverpool"/>
    <s v="L74"/>
    <s v="England"/>
    <x v="7"/>
    <s v="01JZ3NTHKZ988AWYS5ZKFP12TW"/>
    <s v="Black Bean Spaghetti"/>
    <s v="Food - Pasta"/>
    <s v="Specialty Pasta"/>
    <n v="3.99"/>
    <n v="1.5960000000000001"/>
    <n v="6"/>
    <n v="0.37"/>
    <n v="8"/>
    <s v="Food - Pasta"/>
    <b v="0"/>
    <s v="Food"/>
    <x v="101"/>
  </r>
  <r>
    <s v="ZRE-569559"/>
    <d v="2024-09-03T00:00:00"/>
    <s v="In-Store"/>
    <s v="UV068800"/>
    <s v="Buckland"/>
    <s v="CT16"/>
    <s v="England"/>
    <x v="3"/>
    <s v="01JZ3NTFHW8HHNCMHFWN73DG5E"/>
    <s v="Sweet Potato Noodles"/>
    <s v="Food - Pasta"/>
    <s v="Specialty Pasta"/>
    <n v="3.79"/>
    <n v="1.516"/>
    <n v="16"/>
    <n v="0.35"/>
    <n v="8"/>
    <s v="Food - Pasta"/>
    <b v="0"/>
    <s v="Food"/>
    <x v="101"/>
  </r>
  <r>
    <s v="ZNN-603886"/>
    <d v="2024-02-28T00:00:00"/>
    <s v="In-Store"/>
    <s v="OL032772"/>
    <s v="Newton"/>
    <s v="IV1"/>
    <s v="Scotland"/>
    <x v="0"/>
    <s v="01JZ3NR2KS8SZM130866XH3KKP"/>
    <s v="Chickpea Pasta"/>
    <s v="Food - Pasta"/>
    <s v="Specialty Pasta"/>
    <n v="4.1900000000000004"/>
    <n v="1.6759999999999999"/>
    <n v="4"/>
    <n v="0.18"/>
    <n v="8"/>
    <s v="Food - Pasta"/>
    <b v="0"/>
    <s v="Food"/>
    <x v="101"/>
  </r>
  <r>
    <s v="LPS-467984"/>
    <d v="2024-11-09T00:00:00"/>
    <s v="Online"/>
    <s v="QH079879"/>
    <s v="Buckland"/>
    <s v="CT16"/>
    <s v="England"/>
    <x v="8"/>
    <s v="01JZ3NTD5GHDRWHBP57PNK6V7F"/>
    <s v="Red Lentil Pasta"/>
    <s v="Food - Pasta"/>
    <s v="Specialty Pasta"/>
    <n v="3.99"/>
    <n v="1.5960000000000001"/>
    <n v="7"/>
    <n v="0.21"/>
    <n v="8"/>
    <s v="Food - Pasta"/>
    <b v="0"/>
    <s v="Food"/>
    <x v="101"/>
  </r>
  <r>
    <s v="PRN-451077"/>
    <d v="2024-08-19T00:00:00"/>
    <s v="In-Store"/>
    <s v="QH079879"/>
    <s v="Norton"/>
    <s v="NN11"/>
    <s v="England"/>
    <x v="5"/>
    <s v="01JZ3NTD5GHDRWHBP57PNK6V7F"/>
    <s v="Red Lentil Pasta"/>
    <s v="Food - Pasta"/>
    <s v="Specialty Pasta"/>
    <n v="3.99"/>
    <n v="1.5960000000000001"/>
    <n v="17"/>
    <n v="0.28000000000000003"/>
    <n v="8"/>
    <s v="Food - Pasta"/>
    <b v="0"/>
    <s v="Food"/>
    <x v="101"/>
  </r>
  <r>
    <s v="JWC-138726"/>
    <d v="2024-01-04T00:00:00"/>
    <s v="Online"/>
    <s v="UU017281"/>
    <s v="Sutton"/>
    <s v="CT15"/>
    <s v="England"/>
    <x v="0"/>
    <s v="01JZ3NTHKZ988AWYS5ZKFP12TW"/>
    <s v="Black Bean Spaghetti"/>
    <s v="Food - Pasta"/>
    <s v="Specialty Pasta"/>
    <n v="3.99"/>
    <n v="1.5960000000000001"/>
    <n v="6"/>
    <n v="0.36"/>
    <n v="8"/>
    <s v="Food - Pasta"/>
    <b v="0"/>
    <s v="Food"/>
    <x v="101"/>
  </r>
  <r>
    <s v="QUO-020828"/>
    <d v="2025-01-31T00:00:00"/>
    <s v="In-Store"/>
    <s v="XW060260"/>
    <s v="Milton"/>
    <s v="NG22"/>
    <s v="England"/>
    <x v="6"/>
    <s v="01JZ3NTFHW8HHNCMHFWN73DG5E"/>
    <s v="Sweet Potato Noodles"/>
    <s v="Food - Pasta"/>
    <s v="Specialty Pasta"/>
    <n v="5.21"/>
    <n v="2.516"/>
    <n v="5"/>
    <n v="0.05"/>
    <n v="8"/>
    <s v="Food - Pasta"/>
    <b v="0"/>
    <s v="Food"/>
    <x v="101"/>
  </r>
  <r>
    <s v="QYR-152871"/>
    <d v="2025-03-14T00:00:00"/>
    <s v="In-Store"/>
    <s v="ZD091276"/>
    <s v="Milton"/>
    <s v="NG22"/>
    <s v="England"/>
    <x v="9"/>
    <s v="01JZ3NTHKZ988AWYS5ZKFP12TW"/>
    <s v="Black Bean Spaghetti"/>
    <s v="Food - Pasta"/>
    <s v="Specialty Pasta"/>
    <n v="5.41"/>
    <n v="2.5960000000000001"/>
    <n v="13"/>
    <n v="0.09"/>
    <n v="8"/>
    <s v="Food - Pasta"/>
    <b v="0"/>
    <s v="Food"/>
    <x v="101"/>
  </r>
  <r>
    <s v="JKQ-358651"/>
    <d v="2025-03-24T00:00:00"/>
    <s v="In-Store"/>
    <s v="XI060063"/>
    <s v="Wootton"/>
    <s v="NN4"/>
    <s v="England"/>
    <x v="3"/>
    <s v="01JZ3NTD5GHDRWHBP57PNK6V7F"/>
    <s v="Red Lentil Pasta"/>
    <s v="Food - Pasta"/>
    <s v="Specialty Pasta"/>
    <n v="5.41"/>
    <n v="2.5960000000000001"/>
    <n v="16"/>
    <n v="0.19"/>
    <n v="8"/>
    <s v="Food - Pasta"/>
    <b v="0"/>
    <s v="Food"/>
    <x v="101"/>
  </r>
  <r>
    <s v="VYQ-566845"/>
    <d v="2025-01-03T00:00:00"/>
    <s v="In-Store"/>
    <s v="WW058734"/>
    <s v="London"/>
    <s v="EC1V"/>
    <s v="England"/>
    <x v="3"/>
    <s v="01JZ3NTD5GHDRWHBP57PNK6V7F"/>
    <s v="Red Lentil Pasta"/>
    <s v="Food - Pasta"/>
    <s v="Specialty Pasta"/>
    <n v="5.41"/>
    <n v="2.5960000000000001"/>
    <n v="13"/>
    <n v="0.18"/>
    <n v="8"/>
    <s v="Food - Pasta"/>
    <b v="0"/>
    <s v="Food"/>
    <x v="101"/>
  </r>
  <r>
    <s v="HET-751518"/>
    <d v="2025-02-26T00:00:00"/>
    <s v="Online"/>
    <s v="CZ054222"/>
    <s v="Manchester"/>
    <s v="M14"/>
    <s v="England"/>
    <x v="9"/>
    <s v="01JZ3NTD5GHDRWHBP57PNK6V7F"/>
    <s v="Red Lentil Pasta"/>
    <s v="Food - Pasta"/>
    <s v="Specialty Pasta"/>
    <n v="5.41"/>
    <n v="2.5960000000000001"/>
    <n v="14"/>
    <n v="0.1"/>
    <n v="8"/>
    <s v="Food - Pasta"/>
    <b v="0"/>
    <s v="Food"/>
    <x v="101"/>
  </r>
  <r>
    <s v="USP-620188"/>
    <d v="2024-10-14T00:00:00"/>
    <s v="In-Store"/>
    <s v="CW018722"/>
    <s v="Craigavon"/>
    <s v="BT66"/>
    <s v="Northern Ireland"/>
    <x v="0"/>
    <s v="01JZ3NC4JRAWG0XJTVWM56B8X7"/>
    <s v="Lentil Pasta"/>
    <s v="Food - Pasta"/>
    <s v="Specialty Pasta"/>
    <n v="4.99"/>
    <n v="1.4970000000000001"/>
    <n v="20"/>
    <m/>
    <n v="8"/>
    <s v="Food - Pasta"/>
    <b v="0"/>
    <s v="Food"/>
    <x v="101"/>
  </r>
  <r>
    <s v="LXB-042450"/>
    <d v="2024-03-29T00:00:00"/>
    <s v="Online"/>
    <s v="CW018722"/>
    <s v="Sheffield"/>
    <s v="S33"/>
    <s v="England"/>
    <x v="3"/>
    <s v="01JZ3NC4JRAWG0XJTVWM56B8X7"/>
    <s v="Lentil Pasta"/>
    <s v="Food - Pasta"/>
    <s v="Specialty Pasta"/>
    <n v="4.99"/>
    <n v="1.4970000000000001"/>
    <n v="15"/>
    <n v="0.17"/>
    <n v="8"/>
    <s v="Food - Pasta"/>
    <b v="0"/>
    <s v="Food"/>
    <x v="101"/>
  </r>
  <r>
    <s v="DSQ-081008"/>
    <d v="2024-04-15T00:00:00"/>
    <s v="In-Store"/>
    <s v="CW018722"/>
    <s v="East End"/>
    <s v="BH21"/>
    <s v="England"/>
    <x v="8"/>
    <s v="01JZ3NC4JRAWG0XJTVWM56B8X7"/>
    <s v="Lentil Pasta"/>
    <s v="Food - Pasta"/>
    <s v="Specialty Pasta"/>
    <n v="4.99"/>
    <n v="1.4970000000000001"/>
    <n v="11"/>
    <n v="0.09"/>
    <n v="8"/>
    <s v="Food - Pasta"/>
    <b v="0"/>
    <s v="Food"/>
    <x v="101"/>
  </r>
  <r>
    <s v="XHU-704293"/>
    <d v="2024-11-13T00:00:00"/>
    <s v="In-Store"/>
    <s v="VR051350"/>
    <s v="Eaton"/>
    <s v="DN22"/>
    <s v="England"/>
    <x v="8"/>
    <s v="01JZ3NTD5GHDRWHBP57PNK6V7F"/>
    <s v="Red Lentil Pasta"/>
    <s v="Food - Pasta"/>
    <s v="Specialty Pasta"/>
    <n v="4.99"/>
    <n v="1.5960000000000001"/>
    <n v="19"/>
    <n v="0.19"/>
    <n v="8"/>
    <s v="Food - Pasta"/>
    <b v="0"/>
    <s v="Food"/>
    <x v="101"/>
  </r>
  <r>
    <s v="HXI-166554"/>
    <d v="2024-01-29T00:00:00"/>
    <s v="In-Store"/>
    <s v="KZ042617"/>
    <s v="Sutton"/>
    <s v="CT15"/>
    <s v="England"/>
    <x v="4"/>
    <s v="01JZ3NTFHW8HHNCMHFWN73DG5E"/>
    <s v="Sweet Potato Noodles"/>
    <s v="Food - Pasta"/>
    <s v="Specialty Pasta"/>
    <n v="4.79"/>
    <n v="1.516"/>
    <n v="18"/>
    <n v="0.16"/>
    <n v="8"/>
    <s v="Food - Pasta"/>
    <b v="0"/>
    <s v="Food"/>
    <x v="101"/>
  </r>
  <r>
    <s v="DMQ-129825"/>
    <d v="2024-09-12T00:00:00"/>
    <s v="Online"/>
    <s v="PJ027942"/>
    <s v="Whitwell"/>
    <s v="DL10"/>
    <s v="England"/>
    <x v="4"/>
    <s v="01JZ3NTFHW8HHNCMHFWN73DG5E"/>
    <s v="Sweet Potato Noodles"/>
    <s v="Food - Pasta"/>
    <s v="Specialty Pasta"/>
    <n v="4.79"/>
    <n v="1.516"/>
    <n v="7"/>
    <n v="0.12"/>
    <n v="8"/>
    <s v="Food - Pasta"/>
    <b v="0"/>
    <s v="Food"/>
    <x v="101"/>
  </r>
  <r>
    <s v="CGP-881974"/>
    <d v="2024-01-23T00:00:00"/>
    <s v="In-Store"/>
    <s v="HL039218"/>
    <s v="Normanton"/>
    <s v="LE15"/>
    <s v="England"/>
    <x v="5"/>
    <s v="01JZ3NTHKZ988AWYS5ZKFP12TW"/>
    <s v="Black Bean Spaghetti"/>
    <s v="Food - Pasta"/>
    <s v="Specialty Pasta"/>
    <n v="4.99"/>
    <n v="1.5960000000000001"/>
    <n v="6"/>
    <n v="0.18"/>
    <n v="8"/>
    <s v="Food - Pasta"/>
    <b v="0"/>
    <s v="Food"/>
    <x v="101"/>
  </r>
  <r>
    <s v="TAL-528411"/>
    <d v="2023-10-15T00:00:00"/>
    <s v="Online"/>
    <s v="UU017281"/>
    <s v="Ashley"/>
    <s v="SN13"/>
    <s v="England"/>
    <x v="3"/>
    <s v="01JZ3NTHKZ988AWYS5ZKFP12TW"/>
    <s v="Black Bean Spaghetti"/>
    <s v="Food - Pasta"/>
    <s v="Specialty Pasta"/>
    <n v="3.14"/>
    <n v="1.0960000000000001"/>
    <n v="3"/>
    <m/>
    <n v="8"/>
    <s v="Food - Pasta"/>
    <b v="0"/>
    <s v="Food"/>
    <x v="101"/>
  </r>
  <r>
    <s v="FOI-892262"/>
    <d v="2023-05-28T00:00:00"/>
    <s v="In-Store"/>
    <s v="UV068800"/>
    <s v="Thorpe"/>
    <s v="BD23"/>
    <s v="England"/>
    <x v="7"/>
    <s v="01JZ3NTFHW8HHNCMHFWN73DG5E"/>
    <s v="Sweet Potato Noodles"/>
    <s v="Food - Pasta"/>
    <s v="Specialty Pasta"/>
    <n v="2.94"/>
    <n v="1.016"/>
    <n v="3"/>
    <n v="0.23"/>
    <n v="8"/>
    <s v="Food - Pasta"/>
    <b v="0"/>
    <s v="Food"/>
    <x v="101"/>
  </r>
  <r>
    <s v="XHW-352242"/>
    <d v="2023-06-24T00:00:00"/>
    <s v="In-Store"/>
    <s v="UV068800"/>
    <s v="London"/>
    <s v="EC3M"/>
    <s v="England"/>
    <x v="0"/>
    <s v="01JZ3NTFHW8HHNCMHFWN73DG5E"/>
    <s v="Sweet Potato Noodles"/>
    <s v="Food - Pasta"/>
    <s v="Specialty Pasta"/>
    <n v="2.94"/>
    <n v="1.016"/>
    <n v="12"/>
    <n v="0.31"/>
    <n v="8"/>
    <s v="Food - Pasta"/>
    <b v="0"/>
    <s v="Food"/>
    <x v="101"/>
  </r>
  <r>
    <s v="XNZ-102741"/>
    <d v="2023-06-09T00:00:00"/>
    <s v="Online"/>
    <s v="OL032772"/>
    <s v="London"/>
    <s v="SW1E"/>
    <s v="England"/>
    <x v="1"/>
    <s v="01JZ3NR2KS8SZM130866XH3KKP"/>
    <s v="Chickpea Pasta"/>
    <s v="Food - Pasta"/>
    <s v="Specialty Pasta"/>
    <n v="3.34"/>
    <n v="1.1759999999999999"/>
    <n v="2"/>
    <n v="0.28000000000000003"/>
    <n v="8"/>
    <s v="Food - Pasta"/>
    <b v="0"/>
    <s v="Food"/>
    <x v="101"/>
  </r>
  <r>
    <s v="PWE-192643"/>
    <d v="2023-03-27T00:00:00"/>
    <s v="In-Store"/>
    <s v="UV068800"/>
    <s v="Upton"/>
    <s v="WF9"/>
    <s v="England"/>
    <x v="9"/>
    <s v="01JZ3NTFHW8HHNCMHFWN73DG5E"/>
    <s v="Sweet Potato Noodles"/>
    <s v="Food - Pasta"/>
    <s v="Specialty Pasta"/>
    <n v="2.94"/>
    <n v="1.016"/>
    <n v="19"/>
    <n v="0.37"/>
    <n v="8"/>
    <s v="Food - Pasta"/>
    <b v="0"/>
    <s v="Food"/>
    <x v="101"/>
  </r>
  <r>
    <s v="OLY-058692"/>
    <d v="2023-03-09T00:00:00"/>
    <s v="In-Store"/>
    <s v="CW018722"/>
    <s v="Whitwell"/>
    <s v="DL10"/>
    <s v="England"/>
    <x v="3"/>
    <s v="01JZ3NC4JRAWG0XJTVWM56B8X7"/>
    <s v="Lentil Pasta"/>
    <s v="Food - Pasta"/>
    <s v="Specialty Pasta"/>
    <n v="4.1399999999999997"/>
    <n v="0.997"/>
    <n v="7"/>
    <n v="0.32"/>
    <n v="8"/>
    <s v="Food - Pasta"/>
    <b v="0"/>
    <s v="Food"/>
    <x v="101"/>
  </r>
  <r>
    <s v="SJH-027103"/>
    <d v="2023-08-14T00:00:00"/>
    <s v="In-Store"/>
    <s v="CW018722"/>
    <s v="Newbiggin"/>
    <s v="NE46"/>
    <s v="England"/>
    <x v="0"/>
    <s v="01JZ3NC4JRAWG0XJTVWM56B8X7"/>
    <s v="Lentil Pasta"/>
    <s v="Food - Pasta"/>
    <s v="Specialty Pasta"/>
    <n v="4.1399999999999997"/>
    <n v="0.997"/>
    <n v="13"/>
    <n v="0.09"/>
    <n v="8"/>
    <s v="Food - Pasta"/>
    <b v="0"/>
    <s v="Food"/>
    <x v="101"/>
  </r>
  <r>
    <s v="ECE-528820"/>
    <d v="2023-04-14T00:00:00"/>
    <s v="Online"/>
    <s v="CW018722"/>
    <s v="Seaton"/>
    <s v="LE15"/>
    <s v="England"/>
    <x v="6"/>
    <s v="01JZ3NC4JRAWG0XJTVWM56B8X7"/>
    <s v="Lentil Pasta"/>
    <s v="Food - Pasta"/>
    <s v="Specialty Pasta"/>
    <n v="4.1399999999999997"/>
    <n v="0.997"/>
    <n v="13"/>
    <n v="0.26"/>
    <n v="8"/>
    <s v="Food - Pasta"/>
    <b v="0"/>
    <s v="Food"/>
    <x v="101"/>
  </r>
  <r>
    <s v="RXE-541875"/>
    <d v="2023-04-08T00:00:00"/>
    <s v="In-Store"/>
    <s v="CW018722"/>
    <s v="Halton"/>
    <s v="LS9"/>
    <s v="England"/>
    <x v="1"/>
    <s v="01JZ3NC4JRAWG0XJTVWM56B8X7"/>
    <s v="Lentil Pasta"/>
    <s v="Food - Pasta"/>
    <s v="Specialty Pasta"/>
    <n v="4.1399999999999997"/>
    <n v="0.997"/>
    <n v="15"/>
    <n v="0.19"/>
    <n v="8"/>
    <s v="Food - Pasta"/>
    <b v="0"/>
    <s v="Food"/>
    <x v="101"/>
  </r>
  <r>
    <s v="SYU-305532"/>
    <d v="2023-09-22T00:00:00"/>
    <s v="In-Store"/>
    <s v="CW018722"/>
    <s v="London"/>
    <s v="EC3M"/>
    <s v="England"/>
    <x v="8"/>
    <s v="01JZ3NC4JRAWG0XJTVWM56B8X7"/>
    <s v="Lentil Pasta"/>
    <s v="Food - Pasta"/>
    <s v="Specialty Pasta"/>
    <n v="4.1399999999999997"/>
    <n v="0.997"/>
    <n v="1"/>
    <n v="0.11"/>
    <n v="8"/>
    <s v="Food - Pasta"/>
    <b v="0"/>
    <s v="Food"/>
    <x v="101"/>
  </r>
  <r>
    <s v="QXD-995127"/>
    <d v="2023-11-18T00:00:00"/>
    <s v="In-Store"/>
    <s v="CW018722"/>
    <s v="Normanton"/>
    <s v="LE15"/>
    <m/>
    <x v="5"/>
    <s v="01JZ3NC4JRAWG0XJTVWM56B8X7"/>
    <s v="Lentil Pasta"/>
    <s v="Food - Pasta"/>
    <s v="Specialty Pasta"/>
    <n v="4.1399999999999997"/>
    <n v="0.997"/>
    <n v="9"/>
    <n v="0.22"/>
    <n v="8"/>
    <s v="Food - Pasta"/>
    <b v="0"/>
    <s v="Food"/>
    <x v="101"/>
  </r>
  <r>
    <s v="MNL-498802"/>
    <d v="2023-01-14T00:00:00"/>
    <s v="In-Store"/>
    <s v="CW018722"/>
    <s v="Brampton"/>
    <s v="NR34"/>
    <s v="England"/>
    <x v="6"/>
    <s v="01JZ3NC4JRAWG0XJTVWM56B8X7"/>
    <s v="Lentil Pasta"/>
    <s v="Food - Pasta"/>
    <s v="Specialty Pasta"/>
    <n v="4.1399999999999997"/>
    <n v="0.997"/>
    <n v="3"/>
    <n v="0.23"/>
    <n v="8"/>
    <s v="Food - Pasta"/>
    <b v="0"/>
    <s v="Food"/>
    <x v="101"/>
  </r>
  <r>
    <s v="YMA-273666"/>
    <d v="2023-06-03T00:00:00"/>
    <s v="In-Store"/>
    <s v="CW018722"/>
    <s v="Aberdeen"/>
    <s v="AB39"/>
    <s v="Scotland"/>
    <x v="0"/>
    <s v="01JZ3NC4JRAWG0XJTVWM56B8X7"/>
    <s v="Lentil Pasta"/>
    <s v="Food - Pasta"/>
    <s v="Specialty Pasta"/>
    <n v="4.1399999999999997"/>
    <n v="0.997"/>
    <n v="8"/>
    <n v="0.35"/>
    <n v="8"/>
    <s v="Food - Pasta"/>
    <b v="0"/>
    <s v="Food"/>
    <x v="101"/>
  </r>
  <r>
    <s v="VTN-929108"/>
    <d v="2023-08-15T00:00:00"/>
    <s v="Online"/>
    <s v="GP092788"/>
    <s v="Aston"/>
    <s v="TF6"/>
    <s v="England"/>
    <x v="2"/>
    <s v="01JZ3NTD5GHDRWHBP57PNK6V7F"/>
    <s v="Red Lentil Pasta"/>
    <s v="Food - Pasta"/>
    <s v="Specialty Pasta"/>
    <n v="3.24"/>
    <n v="1.3460000000000001"/>
    <n v="10"/>
    <n v="0.01"/>
    <n v="8"/>
    <s v="Food - Pasta"/>
    <b v="0"/>
    <s v="Food"/>
    <x v="101"/>
  </r>
  <r>
    <s v="BOI-867416"/>
    <d v="2023-03-07T00:00:00"/>
    <s v="In-Store"/>
    <s v="YZ042859"/>
    <s v="Weston"/>
    <s v="GU32"/>
    <s v="England"/>
    <x v="4"/>
    <s v="01JZ3NR2KS8SZM130866XH3KKP"/>
    <s v="Chickpea Pasta"/>
    <s v="Food - Pasta"/>
    <s v="Specialty Pasta"/>
    <n v="3.44"/>
    <n v="1.4259999999999999"/>
    <n v="7"/>
    <n v="0.03"/>
    <n v="8"/>
    <s v="Food - Pasta"/>
    <b v="0"/>
    <s v="Food"/>
    <x v="101"/>
  </r>
  <r>
    <s v="KAF-388265"/>
    <d v="2023-06-11T00:00:00"/>
    <s v="In-Store"/>
    <s v="TI069910"/>
    <s v="Newton"/>
    <s v="IV1"/>
    <s v="Scotland"/>
    <x v="0"/>
    <s v="01JZ3NTFHW8HHNCMHFWN73DG5E"/>
    <s v="Sweet Potato Noodles"/>
    <s v="Food - Pasta"/>
    <s v="Specialty Pasta"/>
    <n v="3.04"/>
    <n v="1.266"/>
    <n v="7"/>
    <n v="0.02"/>
    <n v="8"/>
    <s v="Food - Pasta"/>
    <b v="0"/>
    <s v="Food"/>
    <x v="101"/>
  </r>
  <r>
    <s v="IHY-357534"/>
    <d v="2023-01-26T00:00:00"/>
    <s v="Online"/>
    <s v="GQ025761"/>
    <s v="Merton"/>
    <s v="SW19"/>
    <s v="England"/>
    <x v="3"/>
    <s v="01JZ3NTFHW8HHNCMHFWN73DG5E"/>
    <s v="Sweet Potato Noodles"/>
    <s v="Food - Pasta"/>
    <s v="Specialty Pasta"/>
    <n v="3.04"/>
    <n v="1.266"/>
    <n v="16"/>
    <n v="0.01"/>
    <n v="8"/>
    <s v="Food - Pasta"/>
    <b v="0"/>
    <s v="Food"/>
    <x v="101"/>
  </r>
  <r>
    <s v="GWJ-737324"/>
    <d v="2023-02-16T00:00:00"/>
    <s v="Online"/>
    <s v="JB049033"/>
    <s v="Bradford"/>
    <s v="BD7"/>
    <s v="England"/>
    <x v="3"/>
    <s v="01JZ3NTD5GHDRWHBP57PNK6V7F"/>
    <s v="Red Lentil Pasta"/>
    <s v="Food - Pasta"/>
    <s v="Specialty Pasta"/>
    <n v="3.24"/>
    <n v="1.3460000000000001"/>
    <n v="8"/>
    <n v="0.08"/>
    <n v="8"/>
    <s v="Food - Pasta"/>
    <b v="0"/>
    <s v="Food"/>
    <x v="101"/>
  </r>
  <r>
    <s v="OGD-007222"/>
    <d v="2024-11-03T00:00:00"/>
    <s v="In-Store"/>
    <s v="CW018722"/>
    <s v="Buckland"/>
    <s v="CT16"/>
    <s v="England"/>
    <x v="0"/>
    <s v="01JZ3NC4JRAWG0XJTVWM56B8X7"/>
    <s v="Lentil Pasta"/>
    <s v="Food - Pasta"/>
    <s v="Specialty Pasta"/>
    <n v="4.99"/>
    <n v="1.4970000000000001"/>
    <n v="17"/>
    <n v="0.13"/>
    <n v="8"/>
    <s v="Food - Pasta"/>
    <b v="0"/>
    <s v="Food"/>
    <x v="101"/>
  </r>
  <r>
    <s v="MVP-745565"/>
    <d v="2024-09-24T00:00:00"/>
    <s v="Online"/>
    <s v="CW018722"/>
    <s v="Horton"/>
    <s v="BS37"/>
    <s v="England"/>
    <x v="4"/>
    <s v="01JZ3NC4JRAWG0XJTVWM56B8X7"/>
    <s v="Lentil Pasta"/>
    <s v="Food - Pasta"/>
    <s v="Specialty Pasta"/>
    <n v="4.99"/>
    <n v="1.4970000000000001"/>
    <n v="12"/>
    <n v="0.15"/>
    <n v="8"/>
    <s v="Food - Pasta"/>
    <b v="0"/>
    <s v="Food"/>
    <x v="101"/>
  </r>
  <r>
    <s v="KSQ-523236"/>
    <d v="2024-07-23T00:00:00"/>
    <s v="In-Store"/>
    <s v="CW018722"/>
    <s v="London"/>
    <s v="SW1E"/>
    <s v="England"/>
    <x v="4"/>
    <s v="01JZ3NC4JRAWG0XJTVWM56B8X7"/>
    <s v="Lentil Pasta"/>
    <s v="Food - Pasta"/>
    <s v="Specialty Pasta"/>
    <n v="4.99"/>
    <n v="1.4970000000000001"/>
    <n v="3"/>
    <n v="0.28999999999999998"/>
    <n v="8"/>
    <s v="Food - Pasta"/>
    <b v="0"/>
    <s v="Food"/>
    <x v="101"/>
  </r>
  <r>
    <s v="PJE-587726"/>
    <d v="2024-03-02T00:00:00"/>
    <s v="In-Store"/>
    <s v="AB038835"/>
    <s v="Charlton"/>
    <s v="OX12"/>
    <s v="England"/>
    <x v="9"/>
    <s v="01JZ3N5BZVK5QD2VHX6A87VPPH"/>
    <s v="Sushi Rice"/>
    <s v="Food - Grains"/>
    <s v="Specialty Rice"/>
    <n v="3.99"/>
    <n v="1.1970000000000001"/>
    <n v="16"/>
    <n v="0.39"/>
    <n v="8"/>
    <s v="Food - Grains"/>
    <b v="0"/>
    <s v="Food"/>
    <x v="58"/>
  </r>
  <r>
    <s v="KTB-605813"/>
    <d v="2024-04-03T00:00:00"/>
    <s v="Online"/>
    <s v="AB038835"/>
    <s v="Linton"/>
    <s v="BD23"/>
    <s v="England"/>
    <x v="8"/>
    <s v="01JZ3N5BZVK5QD2VHX6A87VPPH"/>
    <s v="Sushi Rice"/>
    <s v="Food - Grains"/>
    <s v="Specialty Rice"/>
    <n v="3.99"/>
    <n v="1.1970000000000001"/>
    <n v="17"/>
    <n v="0.3"/>
    <n v="8"/>
    <s v="Food - Grains"/>
    <b v="0"/>
    <s v="Food"/>
    <x v="58"/>
  </r>
  <r>
    <s v="CSJ-539555"/>
    <d v="2024-03-10T00:00:00"/>
    <s v="In-Store"/>
    <s v="AB038835"/>
    <s v="Sheffield"/>
    <s v="S33"/>
    <s v="England"/>
    <x v="4"/>
    <s v="01JZ3N5BZVK5QD2VHX6A87VPPH"/>
    <s v="Sushi Rice"/>
    <s v="Food - Grains"/>
    <s v="Specialty Rice"/>
    <n v="3.99"/>
    <n v="1.1970000000000001"/>
    <n v="2"/>
    <n v="0.27"/>
    <n v="8"/>
    <s v="Food - Grains"/>
    <b v="0"/>
    <s v="Food"/>
    <x v="58"/>
  </r>
  <r>
    <s v="IEQ-604076"/>
    <d v="2024-08-19T00:00:00"/>
    <s v="In-Store"/>
    <s v="AB038835"/>
    <s v="Aston"/>
    <s v="TF6"/>
    <s v="England"/>
    <x v="5"/>
    <s v="01JZ3N5BZVK5QD2VHX6A87VPPH"/>
    <s v="Sushi Rice"/>
    <s v="Food - Grains"/>
    <s v="Specialty Rice"/>
    <n v="3.99"/>
    <n v="1.1970000000000001"/>
    <n v="12"/>
    <n v="0.18"/>
    <n v="8"/>
    <s v="Food - Grains"/>
    <b v="0"/>
    <s v="Food"/>
    <x v="58"/>
  </r>
  <r>
    <s v="HBH-763876"/>
    <d v="2023-04-20T00:00:00"/>
    <s v="In-Store"/>
    <s v="AB038835"/>
    <s v="Sutton"/>
    <s v="CT15"/>
    <s v="England"/>
    <x v="4"/>
    <s v="01JZ3N5BZVK5QD2VHX6A87VPPH"/>
    <s v="Sushi Rice"/>
    <s v="Food - Grains"/>
    <s v="Specialty Rice"/>
    <n v="3.14"/>
    <n v="0.69699999999999995"/>
    <n v="13"/>
    <n v="0.28999999999999998"/>
    <n v="8"/>
    <s v="Food - Grains"/>
    <b v="0"/>
    <s v="Food"/>
    <x v="58"/>
  </r>
  <r>
    <s v="SMQ-081897"/>
    <d v="2023-01-28T00:00:00"/>
    <s v="Online"/>
    <s v="AB038835"/>
    <s v="Middleton"/>
    <s v="LE16"/>
    <s v="England"/>
    <x v="8"/>
    <s v="01JZ3N5BZVK5QD2VHX6A87VPPH"/>
    <s v="Sushi Rice"/>
    <s v="Food - Grains"/>
    <s v="Specialty Rice"/>
    <n v="3.14"/>
    <n v="0.69699999999999995"/>
    <n v="18"/>
    <n v="0.19"/>
    <n v="8"/>
    <s v="Food - Grains"/>
    <b v="0"/>
    <s v="Food"/>
    <x v="58"/>
  </r>
  <r>
    <s v="TUZ-418731"/>
    <d v="2023-01-10T00:00:00"/>
    <s v="Online"/>
    <s v="AB038835"/>
    <s v="Merton"/>
    <s v="SW19"/>
    <s v="England"/>
    <x v="4"/>
    <s v="01JZ3N5BZVK5QD2VHX6A87VPPH"/>
    <s v="Sushi Rice"/>
    <s v="Food - Grains"/>
    <s v="Specialty Rice"/>
    <n v="3.14"/>
    <n v="0.69699999999999995"/>
    <n v="4"/>
    <n v="0.26"/>
    <n v="8"/>
    <s v="Food - Grains"/>
    <b v="0"/>
    <s v="Food"/>
    <x v="58"/>
  </r>
  <r>
    <s v="SSN-680866"/>
    <d v="2025-03-18T00:00:00"/>
    <s v="In-Store"/>
    <s v="AB038835"/>
    <s v="Manchester"/>
    <s v="M14"/>
    <s v="England"/>
    <x v="7"/>
    <s v="01JZ3N5BZVK5QD2VHX6A87VPPH"/>
    <s v="Sushi Rice"/>
    <s v="Food - Grains"/>
    <s v="Specialty Rice"/>
    <n v="3.99"/>
    <n v="1.1970000000000001"/>
    <n v="14"/>
    <n v="0.38"/>
    <n v="8"/>
    <s v="Food - Grains"/>
    <b v="0"/>
    <s v="Food"/>
    <x v="58"/>
  </r>
  <r>
    <s v="FXH-458025"/>
    <d v="2024-06-12T00:00:00"/>
    <s v="Online"/>
    <s v="AB038835"/>
    <s v="Aberdeen"/>
    <s v="AB39"/>
    <s v="Scotland"/>
    <x v="0"/>
    <s v="01JZ3N5BZVK5QD2VHX6A87VPPH"/>
    <s v="Sushi Rice"/>
    <s v="Food - Grains"/>
    <s v="Specialty Rice"/>
    <n v="3.99"/>
    <n v="1.1970000000000001"/>
    <n v="13"/>
    <n v="0.23"/>
    <n v="8"/>
    <s v="Food - Grains"/>
    <b v="0"/>
    <s v="Food"/>
    <x v="58"/>
  </r>
  <r>
    <s v="KNE-656004"/>
    <d v="2024-10-23T00:00:00"/>
    <s v="Online"/>
    <s v="AB038835"/>
    <s v="Pentre"/>
    <s v="SY4"/>
    <s v="Wales"/>
    <x v="0"/>
    <s v="01JZ3N5BZVK5QD2VHX6A87VPPH"/>
    <s v="Sushi Rice"/>
    <s v="Food - Grains"/>
    <s v="Specialty Rice"/>
    <n v="3.99"/>
    <n v="1.1970000000000001"/>
    <n v="18"/>
    <n v="0.3"/>
    <n v="8"/>
    <s v="Food - Grains"/>
    <b v="0"/>
    <s v="Food"/>
    <x v="58"/>
  </r>
  <r>
    <s v="BPC-185851"/>
    <d v="2024-04-16T00:00:00"/>
    <s v="In-Store"/>
    <s v="AB038835"/>
    <s v="Ford"/>
    <s v="GL54"/>
    <s v="England"/>
    <x v="3"/>
    <s v="01JZ3N5BZVK5QD2VHX6A87VPPH"/>
    <s v="Sushi Rice"/>
    <s v="Food - Grains"/>
    <s v="Specialty Rice"/>
    <n v="3.99"/>
    <n v="1.1970000000000001"/>
    <n v="6"/>
    <n v="0.15"/>
    <n v="8"/>
    <s v="Food - Grains"/>
    <b v="0"/>
    <s v="Food"/>
    <x v="58"/>
  </r>
  <r>
    <s v="EDG-380772"/>
    <d v="2024-01-09T00:00:00"/>
    <s v="Online"/>
    <s v="CD028083"/>
    <s v="London"/>
    <s v="WC2H"/>
    <s v="England"/>
    <x v="4"/>
    <s v="01JZ3NCG1XR9VE4JBYB92Z3Y93"/>
    <s v="Spicy Thai Coconut Soup"/>
    <s v="Food - Soups"/>
    <s v="Specialty Soups"/>
    <n v="3.99"/>
    <n v="1.1970000000000001"/>
    <n v="3"/>
    <n v="7.0000000000000007E-2"/>
    <n v="8"/>
    <s v="Food - Soups"/>
    <b v="0"/>
    <s v="Food"/>
    <x v="42"/>
  </r>
  <r>
    <s v="FME-747440"/>
    <d v="2024-02-06T00:00:00"/>
    <s v="In-Store"/>
    <s v="NA063350"/>
    <s v="London"/>
    <s v="EC1V"/>
    <s v="England"/>
    <x v="5"/>
    <s v="01JZ3NC89CNVSAJC7HYKCHB507"/>
    <s v="Savory Pumpkin Soup"/>
    <s v="Food - Soups"/>
    <s v="Specialty Soups"/>
    <n v="3.89"/>
    <n v="1.167"/>
    <n v="19"/>
    <n v="0.16"/>
    <n v="8"/>
    <s v="Food - Soups"/>
    <b v="0"/>
    <s v="Food"/>
    <x v="42"/>
  </r>
  <r>
    <s v="ZYU-373388"/>
    <d v="2024-05-23T00:00:00"/>
    <s v="Online"/>
    <s v="EW049219"/>
    <s v="Liverpool"/>
    <s v="L74"/>
    <s v="England"/>
    <x v="3"/>
    <s v="01JZ3NC3ZKZS4RPQ7QCB8MG9HB"/>
    <s v="Miso Soup Starter"/>
    <s v="Food - Soups"/>
    <s v="Specialty Soups"/>
    <n v="2.99"/>
    <n v="0.89700000000000002"/>
    <n v="7"/>
    <n v="0.03"/>
    <n v="8"/>
    <s v="Food - Soups"/>
    <b v="0"/>
    <s v="Food"/>
    <x v="42"/>
  </r>
  <r>
    <s v="MCM-491317"/>
    <d v="2024-09-29T00:00:00"/>
    <s v="Online"/>
    <s v="EW049219"/>
    <s v="London"/>
    <s v="WC2H"/>
    <s v="England"/>
    <x v="7"/>
    <s v="01JZ3NC3ZKZS4RPQ7QCB8MG9HB"/>
    <s v="Miso Soup Starter"/>
    <s v="Food - Soups"/>
    <s v="Specialty Soups"/>
    <n v="2.99"/>
    <n v="0.89700000000000002"/>
    <n v="15"/>
    <n v="0.3"/>
    <n v="8"/>
    <s v="Food - Soups"/>
    <b v="0"/>
    <s v="Food"/>
    <x v="42"/>
  </r>
  <r>
    <s v="WYG-166252"/>
    <d v="2024-12-06T00:00:00"/>
    <s v="Online"/>
    <s v="EW049219"/>
    <s v="Birmingham"/>
    <s v="B12"/>
    <s v="England"/>
    <x v="9"/>
    <s v="01JZ3NC3ZKZS4RPQ7QCB8MG9HB"/>
    <s v="Miso Soup Starter"/>
    <s v="Food - Soups"/>
    <s v="Specialty Soups"/>
    <n v="2.99"/>
    <n v="0.89700000000000002"/>
    <n v="8"/>
    <n v="0.26"/>
    <n v="8"/>
    <s v="Food - Soups"/>
    <b v="0"/>
    <s v="Food"/>
    <x v="42"/>
  </r>
  <r>
    <s v="ESN-206567"/>
    <d v="2024-05-28T00:00:00"/>
    <s v="Online"/>
    <s v="EW049219"/>
    <s v="Linton"/>
    <s v="BD23"/>
    <s v="England"/>
    <x v="6"/>
    <s v="01JZ3NC3ZKZS4RPQ7QCB8MG9HB"/>
    <s v="Miso Soup Starter"/>
    <s v="Food - Soups"/>
    <s v="Specialty Soups"/>
    <n v="2.99"/>
    <n v="0.89700000000000002"/>
    <n v="15"/>
    <n v="0.27"/>
    <n v="8"/>
    <s v="Food - Soups"/>
    <b v="0"/>
    <s v="Food"/>
    <x v="42"/>
  </r>
  <r>
    <s v="ILE-257003"/>
    <d v="2024-04-09T00:00:00"/>
    <s v="In-Store"/>
    <s v="VJ000001"/>
    <s v="Newton"/>
    <s v="IV1"/>
    <s v="Scotland"/>
    <x v="0"/>
    <s v="01JZ3NCG1XR9VE4JBYB92Z3Y93"/>
    <s v="Spicy Thai Coconut Soup"/>
    <s v="Food - Soups"/>
    <s v="Specialty Soups"/>
    <n v="4.99"/>
    <n v="1.1970000000000001"/>
    <n v="7"/>
    <n v="7.0000000000000007E-2"/>
    <n v="8"/>
    <s v="Food - Soups"/>
    <b v="0"/>
    <s v="Food"/>
    <x v="42"/>
  </r>
  <r>
    <s v="CLA-552272"/>
    <d v="2024-06-18T00:00:00"/>
    <s v="Online"/>
    <s v="TD009755"/>
    <s v="Normanton"/>
    <s v="LE15"/>
    <s v="England"/>
    <x v="6"/>
    <s v="01JZ3NCG1XR9VE4JBYB92Z3Y93"/>
    <s v="Spicy Thai Coconut Soup"/>
    <s v="Food - Soups"/>
    <s v="Specialty Soups"/>
    <n v="4.99"/>
    <n v="1.1970000000000001"/>
    <n v="14"/>
    <n v="0.1"/>
    <n v="8"/>
    <s v="Food - Soups"/>
    <b v="0"/>
    <s v="Food"/>
    <x v="42"/>
  </r>
  <r>
    <s v="DKA-947499"/>
    <d v="2023-08-23T00:00:00"/>
    <s v="Online"/>
    <s v="CD028083"/>
    <s v="Craigavon"/>
    <s v="BT66"/>
    <s v="Northern Ireland"/>
    <x v="0"/>
    <s v="01JZ3NCG1XR9VE4JBYB92Z3Y93"/>
    <s v="Spicy Thai Coconut Soup"/>
    <s v="Food - Soups"/>
    <s v="Specialty Soups"/>
    <n v="3.14"/>
    <n v="0.69699999999999995"/>
    <n v="2"/>
    <n v="0.12"/>
    <n v="8"/>
    <s v="Food - Soups"/>
    <b v="0"/>
    <s v="Food"/>
    <x v="42"/>
  </r>
  <r>
    <s v="ZFN-299853"/>
    <d v="2023-06-08T00:00:00"/>
    <s v="Online"/>
    <s v="CD028083"/>
    <s v="Langley"/>
    <s v="SG4"/>
    <s v="England"/>
    <x v="2"/>
    <s v="01JZ3NCG1XR9VE4JBYB92Z3Y93"/>
    <s v="Spicy Thai Coconut Soup"/>
    <s v="Food - Soups"/>
    <s v="Specialty Soups"/>
    <n v="3.14"/>
    <n v="0.69699999999999995"/>
    <n v="16"/>
    <n v="0.1"/>
    <n v="8"/>
    <s v="Food - Soups"/>
    <b v="0"/>
    <s v="Food"/>
    <x v="42"/>
  </r>
  <r>
    <s v="IED-404452"/>
    <d v="2023-12-17T00:00:00"/>
    <s v="In-Store"/>
    <s v="EW049219"/>
    <s v="Milton"/>
    <s v="NG22"/>
    <s v="England"/>
    <x v="9"/>
    <s v="01JZ3NC3ZKZS4RPQ7QCB8MG9HB"/>
    <s v="Miso Soup Starter"/>
    <s v="Food - Soups"/>
    <s v="Specialty Soups"/>
    <n v="2.14"/>
    <n v="0.39700000000000002"/>
    <n v="1"/>
    <n v="0.19"/>
    <n v="8"/>
    <s v="Food - Soups"/>
    <b v="0"/>
    <s v="Food"/>
    <x v="42"/>
  </r>
  <r>
    <s v="HKK-774446"/>
    <d v="2023-12-14T00:00:00"/>
    <s v="In-Store"/>
    <s v="EW049219"/>
    <s v="Denton"/>
    <s v="M34"/>
    <s v="England"/>
    <x v="4"/>
    <s v="01JZ3NC3ZKZS4RPQ7QCB8MG9HB"/>
    <s v="Miso Soup Starter"/>
    <s v="Food - Soups"/>
    <s v="Specialty Soups"/>
    <n v="2.14"/>
    <n v="0.39700000000000002"/>
    <n v="11"/>
    <n v="0.18"/>
    <n v="8"/>
    <s v="Food - Soups"/>
    <b v="0"/>
    <s v="Food"/>
    <x v="42"/>
  </r>
  <r>
    <s v="BTK-198082"/>
    <d v="2023-04-24T00:00:00"/>
    <s v="Online"/>
    <s v="EW049219"/>
    <s v="Halton"/>
    <s v="LS9"/>
    <s v="England"/>
    <x v="0"/>
    <s v="01JZ3NC3ZKZS4RPQ7QCB8MG9HB"/>
    <s v="Miso Soup Starter"/>
    <s v="Food - Soups"/>
    <s v="Specialty Soups"/>
    <n v="2.14"/>
    <n v="0.39700000000000002"/>
    <n v="1"/>
    <n v="0.05"/>
    <n v="8"/>
    <s v="Food - Soups"/>
    <b v="0"/>
    <s v="Food"/>
    <x v="42"/>
  </r>
  <r>
    <s v="WDH-917972"/>
    <d v="2023-05-16T00:00:00"/>
    <s v="Online"/>
    <s v="NA063350"/>
    <s v="London"/>
    <s v="WC2H"/>
    <s v="England"/>
    <x v="2"/>
    <s v="01JZ3NC89CNVSAJC7HYKCHB507"/>
    <s v="Savory Pumpkin Soup"/>
    <s v="Food - Soups"/>
    <s v="Specialty Soups"/>
    <n v="3.04"/>
    <n v="0.66700000000000004"/>
    <n v="1"/>
    <n v="0.25"/>
    <n v="8"/>
    <s v="Food - Soups"/>
    <b v="0"/>
    <s v="Food"/>
    <x v="42"/>
  </r>
  <r>
    <s v="MHY-476575"/>
    <d v="2023-01-09T00:00:00"/>
    <s v="In-Store"/>
    <s v="TQ028619"/>
    <s v="Ford"/>
    <s v="GL54"/>
    <s v="England"/>
    <x v="1"/>
    <s v="01JZ3NCG1XR9VE4JBYB92Z3Y93"/>
    <s v="Spicy Thai Coconut Soup"/>
    <s v="Food - Soups"/>
    <s v="Specialty Soups"/>
    <n v="3.24"/>
    <n v="0.94699999999999995"/>
    <n v="5"/>
    <n v="0.04"/>
    <n v="8"/>
    <s v="Food - Soups"/>
    <b v="0"/>
    <s v="Food"/>
    <x v="42"/>
  </r>
  <r>
    <s v="JVZ-795899"/>
    <d v="2023-03-15T00:00:00"/>
    <s v="In-Store"/>
    <s v="ZA022712"/>
    <s v="Charlton"/>
    <s v="OX12"/>
    <s v="England"/>
    <x v="7"/>
    <s v="01JZ3NCG1XR9VE4JBYB92Z3Y93"/>
    <s v="Spicy Thai Coconut Soup"/>
    <s v="Food - Soups"/>
    <s v="Specialty Soups"/>
    <n v="3.24"/>
    <n v="0.94699999999999995"/>
    <n v="19"/>
    <n v="0.06"/>
    <n v="8"/>
    <s v="Food - Soups"/>
    <b v="0"/>
    <s v="Food"/>
    <x v="42"/>
  </r>
  <r>
    <s v="PHT-331726"/>
    <d v="2024-11-17T00:00:00"/>
    <s v="Online"/>
    <s v="EW049219"/>
    <s v="Liverpool"/>
    <s v="L33"/>
    <s v="England"/>
    <x v="7"/>
    <s v="01JZ3NC3ZKZS4RPQ7QCB8MG9HB"/>
    <s v="Miso Soup Starter"/>
    <s v="Food - Soups"/>
    <s v="Specialty Soups"/>
    <n v="2.99"/>
    <n v="0.89700000000000002"/>
    <n v="3"/>
    <m/>
    <n v="8"/>
    <s v="Food - Soups"/>
    <b v="0"/>
    <s v="Food"/>
    <x v="42"/>
  </r>
  <r>
    <s v="AWO-014845"/>
    <d v="2024-04-11T00:00:00"/>
    <s v="Online"/>
    <s v="EW049219"/>
    <s v="Leeds"/>
    <s v="LS6"/>
    <s v="England"/>
    <x v="5"/>
    <s v="01JZ3NC3ZKZS4RPQ7QCB8MG9HB"/>
    <s v="Miso Soup Starter"/>
    <s v="Food - Soups"/>
    <s v="Specialty Soups"/>
    <n v="2.99"/>
    <n v="0.89700000000000002"/>
    <n v="15"/>
    <m/>
    <n v="8"/>
    <s v="Food - Soups"/>
    <b v="0"/>
    <s v="Food"/>
    <x v="42"/>
  </r>
  <r>
    <s v="EYJ-465137"/>
    <d v="2024-08-29T00:00:00"/>
    <s v="In-Store"/>
    <s v="EW049219"/>
    <s v="Wirral"/>
    <s v="CH48"/>
    <s v="England"/>
    <x v="9"/>
    <s v="01JZ3NC3ZKZS4RPQ7QCB8MG9HB"/>
    <s v="Miso Soup Starter"/>
    <s v="Food - Soups"/>
    <s v="Specialty Soups"/>
    <n v="2.99"/>
    <n v="0.89700000000000002"/>
    <n v="4"/>
    <n v="0.23"/>
    <n v="8"/>
    <s v="Food - Soups"/>
    <b v="0"/>
    <s v="Food"/>
    <x v="42"/>
  </r>
  <r>
    <s v="LPA-103957"/>
    <d v="2024-05-11T00:00:00"/>
    <s v="Online"/>
    <s v="EW049219"/>
    <s v="Denton"/>
    <s v="M34"/>
    <s v="England"/>
    <x v="1"/>
    <s v="01JZ3NC3ZKZS4RPQ7QCB8MG9HB"/>
    <s v="Miso Soup Starter"/>
    <s v="Food - Soups"/>
    <s v="Specialty Soups"/>
    <n v="2.99"/>
    <n v="0.89700000000000002"/>
    <n v="20"/>
    <n v="0.1"/>
    <n v="8"/>
    <s v="Food - Soups"/>
    <b v="0"/>
    <s v="Food"/>
    <x v="42"/>
  </r>
  <r>
    <s v="TSZ-038453"/>
    <d v="2024-11-05T00:00:00"/>
    <s v="Online"/>
    <s v="EW049219"/>
    <s v="Newport"/>
    <s v="NR29"/>
    <s v="England"/>
    <x v="9"/>
    <s v="01JZ3NC3ZKZS4RPQ7QCB8MG9HB"/>
    <s v="Miso Soup Starter"/>
    <s v="Food - Soups"/>
    <s v="Specialty Soups"/>
    <n v="2.99"/>
    <n v="0.89700000000000002"/>
    <n v="2"/>
    <n v="0.15"/>
    <n v="8"/>
    <s v="Food - Soups"/>
    <b v="0"/>
    <s v="Food"/>
    <x v="42"/>
  </r>
  <r>
    <s v="NPT-216806"/>
    <d v="2024-02-20T00:00:00"/>
    <s v="Online"/>
    <s v="EW049219"/>
    <s v="London"/>
    <s v="EC1V"/>
    <s v="England"/>
    <x v="2"/>
    <s v="01JZ3NC3ZKZS4RPQ7QCB8MG9HB"/>
    <s v="Miso Soup Starter"/>
    <s v="Food - Soups"/>
    <s v="Specialty Soups"/>
    <n v="2.99"/>
    <n v="0.89700000000000002"/>
    <n v="12"/>
    <n v="0.09"/>
    <n v="8"/>
    <s v="Food - Soups"/>
    <b v="0"/>
    <s v="Food"/>
    <x v="42"/>
  </r>
  <r>
    <s v="CVL-822866"/>
    <d v="2024-08-07T00:00:00"/>
    <s v="Online"/>
    <s v="EW049219"/>
    <s v="West End"/>
    <s v="DN36"/>
    <s v="England"/>
    <x v="1"/>
    <s v="01JZ3NC3ZKZS4RPQ7QCB8MG9HB"/>
    <s v="Miso Soup Starter"/>
    <s v="Food - Soups"/>
    <s v="Specialty Soups"/>
    <n v="2.99"/>
    <n v="0.89700000000000002"/>
    <n v="12"/>
    <n v="0.28999999999999998"/>
    <n v="8"/>
    <s v="Food - Soups"/>
    <b v="0"/>
    <s v="Food"/>
    <x v="42"/>
  </r>
  <r>
    <s v="DLR-922108"/>
    <d v="2024-06-23T00:00:00"/>
    <s v="Online"/>
    <s v="EW049219"/>
    <s v="Milton"/>
    <s v="NG22"/>
    <s v="England"/>
    <x v="8"/>
    <s v="01JZ3NC3ZKZS4RPQ7QCB8MG9HB"/>
    <s v="Miso Soup Starter"/>
    <s v="Food - Soups"/>
    <s v="Specialty Soups"/>
    <n v="2.99"/>
    <n v="0.89700000000000002"/>
    <n v="1"/>
    <n v="0.19"/>
    <n v="8"/>
    <s v="Food - Soups"/>
    <b v="0"/>
    <s v="Food"/>
    <x v="42"/>
  </r>
  <r>
    <s v="BIN-128788"/>
    <d v="2024-10-05T00:00:00"/>
    <s v="Online"/>
    <s v="NA063350"/>
    <s v="Edinburgh"/>
    <s v="EH9"/>
    <s v="Scotland"/>
    <x v="0"/>
    <s v="01JZ3NC89CNVSAJC7HYKCHB507"/>
    <s v="Savory Pumpkin Soup"/>
    <s v="Food - Soups"/>
    <s v="Specialty Soups"/>
    <n v="3.89"/>
    <n v="1.167"/>
    <n v="12"/>
    <n v="0.21"/>
    <n v="8"/>
    <s v="Food - Soups"/>
    <b v="0"/>
    <s v="Food"/>
    <x v="42"/>
  </r>
  <r>
    <s v="YGV-169694"/>
    <d v="2023-03-08T00:00:00"/>
    <s v="Online"/>
    <s v="NA063350"/>
    <s v="Edinburgh"/>
    <s v="EH9"/>
    <s v="Scotland"/>
    <x v="0"/>
    <s v="01JZ3NC89CNVSAJC7HYKCHB507"/>
    <s v="Savory Pumpkin Soup"/>
    <s v="Food - Soups"/>
    <s v="Specialty Soups"/>
    <n v="3.89"/>
    <n v="1.167"/>
    <n v="20"/>
    <n v="0.23"/>
    <n v="8"/>
    <s v="Food - Soups"/>
    <b v="0"/>
    <s v="Food"/>
    <x v="42"/>
  </r>
  <r>
    <s v="DIB-756540"/>
    <d v="2024-01-19T00:00:00"/>
    <s v="Online"/>
    <s v="RE042279"/>
    <s v="Kirkton"/>
    <s v="KW10"/>
    <s v="Scotland"/>
    <x v="0"/>
    <s v="01JZ3NCC0ZS3SRVP1ZB9ZGX5ZQ"/>
    <s v="Chili Lime Seasoning"/>
    <s v="Food - Spices"/>
    <s v="Spice Blends"/>
    <n v="3.99"/>
    <n v="0.89700000000000002"/>
    <n v="6"/>
    <m/>
    <n v="8"/>
    <s v="Food - Spices"/>
    <b v="0"/>
    <s v="Food"/>
    <x v="68"/>
  </r>
  <r>
    <s v="OIT-014535"/>
    <d v="2024-08-02T00:00:00"/>
    <s v="Online"/>
    <s v="OP054297"/>
    <s v="Leeds"/>
    <s v="LS6"/>
    <s v="England"/>
    <x v="7"/>
    <s v="01JZ3NCC0ZS3SRVP1ZB9ZGX5ZQ"/>
    <s v="Chili Lime Seasoning"/>
    <s v="Food - Spices"/>
    <s v="Spice Blends"/>
    <n v="3.99"/>
    <n v="0.89700000000000002"/>
    <n v="4"/>
    <n v="0.16"/>
    <n v="8"/>
    <s v="Food - Spices"/>
    <b v="0"/>
    <s v="Food"/>
    <x v="68"/>
  </r>
  <r>
    <s v="YSR-397973"/>
    <d v="2024-04-02T00:00:00"/>
    <s v="In-Store"/>
    <s v="PY003682"/>
    <s v="Wootton"/>
    <s v="NN4"/>
    <s v="England"/>
    <x v="5"/>
    <s v="01JZ3NCC0ZS3SRVP1ZB9ZGX5ZQ"/>
    <s v="Chili Lime Seasoning"/>
    <s v="Food - Spices"/>
    <s v="Spice Blends"/>
    <n v="3.99"/>
    <n v="0.89700000000000002"/>
    <n v="1"/>
    <n v="0.11"/>
    <n v="8"/>
    <s v="Food - Spices"/>
    <b v="0"/>
    <s v="Food"/>
    <x v="68"/>
  </r>
  <r>
    <s v="EBE-446053"/>
    <d v="2024-07-18T00:00:00"/>
    <s v="Online"/>
    <s v="FC017934"/>
    <s v="Ashley"/>
    <s v="SN13"/>
    <s v="England"/>
    <x v="2"/>
    <s v="01JZ3N55W1VHV6WZYHXCRC0CY6"/>
    <s v="Buffalo Chicken Dip"/>
    <s v="Food - Dips"/>
    <s v="Spicy Dips"/>
    <n v="5.99"/>
    <n v="1.7969999999999999"/>
    <n v="17"/>
    <n v="0.2"/>
    <n v="8"/>
    <s v="Food - Dips"/>
    <b v="0"/>
    <s v="Food"/>
    <x v="78"/>
  </r>
  <r>
    <s v="YIA-032591"/>
    <d v="2023-10-26T00:00:00"/>
    <s v="In-Store"/>
    <s v="FC017934"/>
    <s v="Denton"/>
    <s v="M34"/>
    <s v="England"/>
    <x v="0"/>
    <s v="01JZ3N55W1VHV6WZYHXCRC0CY6"/>
    <s v="Buffalo Chicken Dip"/>
    <s v="Food - Dips"/>
    <s v="Spicy Dips"/>
    <n v="4.99"/>
    <n v="1.2470000000000001"/>
    <n v="15"/>
    <m/>
    <n v="8"/>
    <s v="Food - Dips"/>
    <b v="0"/>
    <s v="Food"/>
    <x v="78"/>
  </r>
  <r>
    <s v="BTB-986551"/>
    <d v="2024-11-22T00:00:00"/>
    <s v="Online"/>
    <s v="LS079402"/>
    <s v="Norton"/>
    <s v="NN11"/>
    <s v="England"/>
    <x v="1"/>
    <s v="01JZ3NC7PR23SZXEAKV152FVH3"/>
    <s v="Buffalo Sauce"/>
    <s v="Food - Condiments"/>
    <s v="Spicy Sauces"/>
    <n v="2.99"/>
    <n v="0.89700000000000002"/>
    <n v="9"/>
    <n v="0.17"/>
    <n v="8"/>
    <s v="Food - Condiments"/>
    <b v="0"/>
    <s v="Food"/>
    <x v="13"/>
  </r>
  <r>
    <s v="YNS-718602"/>
    <d v="2024-12-11T00:00:00"/>
    <s v="In-Store"/>
    <s v="LS079402"/>
    <s v="London"/>
    <s v="EC3M"/>
    <s v="England"/>
    <x v="6"/>
    <s v="01JZ3NC7PR23SZXEAKV152FVH3"/>
    <s v="Buffalo Sauce"/>
    <s v="Food - Condiments"/>
    <s v="Spicy Sauces"/>
    <n v="2.99"/>
    <n v="0.89700000000000002"/>
    <n v="15"/>
    <n v="7.0000000000000007E-2"/>
    <n v="8"/>
    <s v="Food - Condiments"/>
    <b v="0"/>
    <s v="Food"/>
    <x v="13"/>
  </r>
  <r>
    <s v="QTT-540519"/>
    <d v="2024-10-31T00:00:00"/>
    <s v="Online"/>
    <s v="LS092336"/>
    <s v="Birmingham"/>
    <s v="B12"/>
    <s v="England"/>
    <x v="3"/>
    <s v="01JZ3N5870B67G7KW0K6SC2BQC"/>
    <s v="Chili Garlic Sauce"/>
    <s v="Food - Condiments"/>
    <s v="Spicy Sauces"/>
    <n v="2.4900000000000002"/>
    <n v="0.747"/>
    <n v="13"/>
    <n v="0.28000000000000003"/>
    <n v="8"/>
    <s v="Food - Condiments"/>
    <b v="0"/>
    <s v="Food"/>
    <x v="13"/>
  </r>
  <r>
    <s v="NOB-798003"/>
    <d v="2024-06-02T00:00:00"/>
    <s v="Online"/>
    <s v="LS079402"/>
    <s v="Ashley"/>
    <s v="SN13"/>
    <s v="England"/>
    <x v="4"/>
    <s v="01JZ3NC7PR23SZXEAKV152FVH3"/>
    <s v="Buffalo Sauce"/>
    <s v="Food - Condiments"/>
    <s v="Spicy Sauces"/>
    <n v="2.99"/>
    <n v="0.89700000000000002"/>
    <n v="5"/>
    <n v="0.15"/>
    <n v="8"/>
    <s v="Food - Condiments"/>
    <b v="0"/>
    <s v="Food"/>
    <x v="13"/>
  </r>
  <r>
    <s v="EZO-663202"/>
    <d v="2024-08-01T00:00:00"/>
    <s v="In-Store"/>
    <s v="LS092336"/>
    <s v="Wootton"/>
    <s v="NN4"/>
    <s v="England"/>
    <x v="0"/>
    <s v="01JZ3N5870B67G7KW0K6SC2BQC"/>
    <s v="Chili Garlic Sauce"/>
    <s v="Food - Condiments"/>
    <s v="Spicy Sauces"/>
    <n v="2.4900000000000002"/>
    <n v="0.747"/>
    <n v="11"/>
    <n v="0.32"/>
    <n v="8"/>
    <s v="Food - Condiments"/>
    <b v="0"/>
    <s v="Food"/>
    <x v="13"/>
  </r>
  <r>
    <s v="BKK-532890"/>
    <d v="2023-08-09T00:00:00"/>
    <s v="In-Store"/>
    <s v="LS079402"/>
    <s v="Thorpe"/>
    <s v="BD23"/>
    <s v="England"/>
    <x v="8"/>
    <s v="01JZ3NC7PR23SZXEAKV152FVH3"/>
    <s v="Buffalo Sauce"/>
    <s v="Food - Condiments"/>
    <s v="Spicy Sauces"/>
    <n v="2.14"/>
    <n v="0.39700000000000002"/>
    <n v="8"/>
    <n v="0.12"/>
    <n v="8"/>
    <s v="Food - Condiments"/>
    <b v="0"/>
    <s v="Food"/>
    <x v="13"/>
  </r>
  <r>
    <s v="URA-112856"/>
    <d v="2023-09-13T00:00:00"/>
    <s v="In-Store"/>
    <s v="LS079402"/>
    <s v="Preston"/>
    <s v="PR1"/>
    <s v="England"/>
    <x v="6"/>
    <s v="01JZ3NC7PR23SZXEAKV152FVH3"/>
    <s v="Buffalo Sauce"/>
    <s v="Food - Condiments"/>
    <s v="Spicy Sauces"/>
    <n v="2.14"/>
    <n v="0.39700000000000002"/>
    <n v="5"/>
    <n v="0.35"/>
    <n v="8"/>
    <s v="Food - Condiments"/>
    <b v="0"/>
    <s v="Food"/>
    <x v="13"/>
  </r>
  <r>
    <s v="VXJ-656818"/>
    <d v="2023-04-02T00:00:00"/>
    <s v="In-Store"/>
    <s v="LS092336"/>
    <s v="West End"/>
    <s v="DN36"/>
    <s v="England"/>
    <x v="6"/>
    <s v="01JZ3N5870B67G7KW0K6SC2BQC"/>
    <s v="Chili Garlic Sauce"/>
    <s v="Food - Condiments"/>
    <s v="Spicy Sauces"/>
    <n v="1.64"/>
    <n v="0.247"/>
    <n v="1"/>
    <n v="0.25"/>
    <n v="8"/>
    <s v="Food - Condiments"/>
    <b v="0"/>
    <s v="Food"/>
    <x v="13"/>
  </r>
  <r>
    <s v="SDW-434312"/>
    <d v="2023-12-16T00:00:00"/>
    <s v="Online"/>
    <s v="LS092336"/>
    <s v="Craigavon"/>
    <s v="BT66"/>
    <s v="Northern Ireland"/>
    <x v="0"/>
    <s v="01JZ3N5870B67G7KW0K6SC2BQC"/>
    <s v="Chili Garlic Sauce"/>
    <s v="Food - Condiments"/>
    <s v="Spicy Sauces"/>
    <n v="1.64"/>
    <n v="0.247"/>
    <n v="8"/>
    <n v="0.13"/>
    <n v="8"/>
    <s v="Food - Condiments"/>
    <b v="0"/>
    <s v="Food"/>
    <x v="13"/>
  </r>
  <r>
    <s v="AML-945213"/>
    <d v="2023-11-26T00:00:00"/>
    <s v="In-Store"/>
    <s v="LS079402"/>
    <s v="Sutton"/>
    <s v="RH5"/>
    <s v="England"/>
    <x v="9"/>
    <s v="01JZ3NC7PR23SZXEAKV152FVH3"/>
    <s v="Buffalo Sauce"/>
    <s v="Food - Condiments"/>
    <s v="Spicy Sauces"/>
    <n v="2.14"/>
    <n v="0.39700000000000002"/>
    <n v="14"/>
    <n v="0.05"/>
    <n v="8"/>
    <s v="Food - Condiments"/>
    <b v="0"/>
    <s v="Food"/>
    <x v="13"/>
  </r>
  <r>
    <s v="ZUE-418515"/>
    <d v="2024-01-27T00:00:00"/>
    <s v="In-Store"/>
    <s v="LS079402"/>
    <s v="Wirral"/>
    <s v="CH48"/>
    <s v="England"/>
    <x v="6"/>
    <s v="01JZ3NC7PR23SZXEAKV152FVH3"/>
    <s v="Buffalo Sauce"/>
    <s v="Food - Condiments"/>
    <s v="Spicy Sauces"/>
    <n v="2.99"/>
    <n v="0.89700000000000002"/>
    <n v="6"/>
    <n v="0.2"/>
    <n v="8"/>
    <s v="Food - Condiments"/>
    <b v="0"/>
    <s v="Food"/>
    <x v="13"/>
  </r>
  <r>
    <s v="SUC-769779"/>
    <d v="2024-10-15T00:00:00"/>
    <s v="Online"/>
    <s v="LS079402"/>
    <s v="Milton"/>
    <s v="NG22"/>
    <s v="England"/>
    <x v="5"/>
    <s v="01JZ3NC7PR23SZXEAKV152FVH3"/>
    <s v="Buffalo Sauce"/>
    <s v="Food - Condiments"/>
    <s v="Spicy Sauces"/>
    <n v="2.99"/>
    <n v="0.89700000000000002"/>
    <n v="18"/>
    <n v="0.1"/>
    <n v="8"/>
    <s v="Food - Condiments"/>
    <b v="0"/>
    <s v="Food"/>
    <x v="13"/>
  </r>
  <r>
    <s v="TZI-387907"/>
    <d v="2025-01-28T00:00:00"/>
    <s v="Online"/>
    <s v="LS092336"/>
    <s v="Buckland"/>
    <s v="CT16"/>
    <s v="England"/>
    <x v="7"/>
    <s v="01JZ3N5870B67G7KW0K6SC2BQC"/>
    <s v="Chili Garlic Sauce"/>
    <s v="Food - Condiments"/>
    <s v="Spicy Sauces"/>
    <n v="2.4900000000000002"/>
    <n v="0.747"/>
    <n v="8"/>
    <n v="0.04"/>
    <n v="8"/>
    <s v="Food - Condiments"/>
    <b v="0"/>
    <s v="Food"/>
    <x v="13"/>
  </r>
  <r>
    <s v="CMG-598058"/>
    <d v="2024-02-08T00:00:00"/>
    <s v="Online"/>
    <s v="LS092336"/>
    <s v="Linton"/>
    <s v="BD23"/>
    <s v="England"/>
    <x v="5"/>
    <s v="01JZ3N5870B67G7KW0K6SC2BQC"/>
    <s v="Chili Garlic Sauce"/>
    <s v="Food - Condiments"/>
    <s v="Spicy Sauces"/>
    <n v="2.4900000000000002"/>
    <n v="0.747"/>
    <n v="4"/>
    <n v="0.36"/>
    <n v="8"/>
    <s v="Food - Condiments"/>
    <b v="0"/>
    <s v="Food"/>
    <x v="13"/>
  </r>
  <r>
    <s v="THJ-208879"/>
    <d v="2024-07-31T00:00:00"/>
    <s v="Online"/>
    <s v="LS079402"/>
    <s v="Dean"/>
    <s v="OX7"/>
    <m/>
    <x v="2"/>
    <s v="01JZ3NC7PR23SZXEAKV152FVH3"/>
    <s v="Buffalo Sauce"/>
    <s v="Food - Condiments"/>
    <s v="Spicy Sauces"/>
    <n v="2.99"/>
    <n v="0.89700000000000002"/>
    <n v="14"/>
    <n v="0.34"/>
    <n v="8"/>
    <s v="Food - Condiments"/>
    <b v="0"/>
    <s v="Food"/>
    <x v="13"/>
  </r>
  <r>
    <s v="RNK-199819"/>
    <d v="2024-06-28T00:00:00"/>
    <s v="In-Store"/>
    <s v="LS079402"/>
    <s v="Upton"/>
    <s v="DN21"/>
    <s v="England"/>
    <x v="7"/>
    <s v="01JZ3NC7PR23SZXEAKV152FVH3"/>
    <s v="Buffalo Sauce"/>
    <s v="Food - Condiments"/>
    <s v="Spicy Sauces"/>
    <n v="2.99"/>
    <n v="0.89700000000000002"/>
    <n v="17"/>
    <n v="0.19"/>
    <n v="8"/>
    <s v="Food - Condiments"/>
    <b v="0"/>
    <s v="Food"/>
    <x v="13"/>
  </r>
  <r>
    <s v="XUG-723459"/>
    <d v="2024-03-16T00:00:00"/>
    <s v="Online"/>
    <s v="LS092336"/>
    <s v="Sutton"/>
    <s v="RH5"/>
    <s v="England"/>
    <x v="1"/>
    <s v="01JZ3N5870B67G7KW0K6SC2BQC"/>
    <s v="Chili Garlic Sauce"/>
    <s v="Food - Condiments"/>
    <s v="Spicy Sauces"/>
    <n v="2.4900000000000002"/>
    <n v="0.747"/>
    <n v="2"/>
    <n v="0.35"/>
    <n v="8"/>
    <s v="Food - Condiments"/>
    <b v="0"/>
    <s v="Food"/>
    <x v="13"/>
  </r>
  <r>
    <s v="EED-109166"/>
    <d v="2023-11-24T00:00:00"/>
    <s v="Online"/>
    <s v="LS079402"/>
    <s v="London"/>
    <s v="WC2H"/>
    <s v="England"/>
    <x v="2"/>
    <s v="01JZ3NC7PR23SZXEAKV152FVH3"/>
    <s v="Buffalo Sauce"/>
    <s v="Food - Condiments"/>
    <s v="Spicy Sauces"/>
    <n v="2.99"/>
    <n v="0.89700000000000002"/>
    <n v="20"/>
    <n v="0.32"/>
    <n v="8"/>
    <s v="Food - Condiments"/>
    <b v="0"/>
    <s v="Food"/>
    <x v="13"/>
  </r>
  <r>
    <s v="CTB-587532"/>
    <d v="2023-11-25T00:00:00"/>
    <s v="In-Store"/>
    <s v="LS092336"/>
    <s v="Milton"/>
    <s v="NG22"/>
    <s v="England"/>
    <x v="7"/>
    <s v="01JZ3N5870B67G7KW0K6SC2BQC"/>
    <s v="Chili Garlic Sauce"/>
    <s v="Food - Condiments"/>
    <s v="Spicy Sauces"/>
    <n v="2.4900000000000002"/>
    <n v="0.747"/>
    <n v="11"/>
    <n v="0.2"/>
    <n v="8"/>
    <s v="Food - Condiments"/>
    <b v="0"/>
    <s v="Food"/>
    <x v="13"/>
  </r>
  <r>
    <s v="AFB-001903"/>
    <d v="2023-04-10T00:00:00"/>
    <s v="In-Store"/>
    <s v="LS079402"/>
    <s v="London"/>
    <s v="SW1E"/>
    <s v="England"/>
    <x v="1"/>
    <s v="01JZ3NC7PR23SZXEAKV152FVH3"/>
    <s v="Buffalo Sauce"/>
    <s v="Food - Condiments"/>
    <s v="Spicy Sauces"/>
    <n v="2.99"/>
    <n v="0.89700000000000002"/>
    <n v="18"/>
    <n v="0.39"/>
    <n v="8"/>
    <s v="Food - Condiments"/>
    <b v="0"/>
    <s v="Food"/>
    <x v="13"/>
  </r>
  <r>
    <s v="BTI-544077"/>
    <d v="2023-02-24T00:00:00"/>
    <s v="In-Store"/>
    <s v="LS079402"/>
    <s v="Manchester"/>
    <s v="M14"/>
    <s v="England"/>
    <x v="7"/>
    <s v="01JZ3NC7PR23SZXEAKV152FVH3"/>
    <s v="Buffalo Sauce"/>
    <s v="Food - Condiments"/>
    <s v="Spicy Sauces"/>
    <n v="2.99"/>
    <n v="0.89700000000000002"/>
    <n v="16"/>
    <n v="0.14000000000000001"/>
    <n v="8"/>
    <s v="Food - Condiments"/>
    <b v="0"/>
    <s v="Food"/>
    <x v="13"/>
  </r>
  <r>
    <s v="YTN-585053"/>
    <d v="2024-08-24T00:00:00"/>
    <s v="In-Store"/>
    <s v="HG039736"/>
    <s v="Church End"/>
    <s v="N3"/>
    <s v="England"/>
    <x v="8"/>
    <s v="01JZ3NCGN4M2ZQYAPPP0Z43TWG"/>
    <s v="Athletic Compression Tights"/>
    <s v="Clothing - Activewear"/>
    <s v="Sports Apparel"/>
    <n v="39.99"/>
    <n v="11.997"/>
    <n v="7"/>
    <m/>
    <n v="12"/>
    <s v="Clothing - Activewear"/>
    <b v="0"/>
    <s v="Clothing"/>
    <x v="6"/>
  </r>
  <r>
    <s v="OLC-796392"/>
    <d v="2024-11-11T00:00:00"/>
    <s v="Online"/>
    <s v="HG039736"/>
    <s v="Marston"/>
    <s v="ST20"/>
    <s v="England"/>
    <x v="8"/>
    <s v="01JZ3NCGN4M2ZQYAPPP0Z43TWG"/>
    <s v="Athletic Compression Tights"/>
    <s v="Clothing - Activewear"/>
    <s v="Sports Apparel"/>
    <n v="39.99"/>
    <n v="11.997"/>
    <n v="8"/>
    <n v="0.01"/>
    <n v="12"/>
    <s v="Clothing - Activewear"/>
    <b v="0"/>
    <s v="Clothing"/>
    <x v="6"/>
  </r>
  <r>
    <s v="PPU-607290"/>
    <d v="2024-09-30T00:00:00"/>
    <s v="Online"/>
    <s v="HG039736"/>
    <s v="East End"/>
    <s v="BH21"/>
    <s v="England"/>
    <x v="5"/>
    <s v="01JZ3NCGN4M2ZQYAPPP0Z43TWG"/>
    <s v="Athletic Compression Tights"/>
    <s v="Clothing - Activewear"/>
    <s v="Sports Apparel"/>
    <n v="39.99"/>
    <n v="11.997"/>
    <n v="16"/>
    <n v="0.06"/>
    <n v="12"/>
    <s v="Clothing - Activewear"/>
    <b v="0"/>
    <s v="Clothing"/>
    <x v="6"/>
  </r>
  <r>
    <s v="JVF-864178"/>
    <d v="2025-01-26T00:00:00"/>
    <s v="In-Store"/>
    <s v="DI067107"/>
    <s v="Kirkton"/>
    <s v="KW10"/>
    <s v="Scotland"/>
    <x v="0"/>
    <s v="01JZ3NCGN4M2ZQYAPPP0Z43TWG"/>
    <s v="Athletic Compression Tights"/>
    <s v="Clothing - Activewear"/>
    <s v="Sports Apparel"/>
    <n v="41.41"/>
    <n v="12.997"/>
    <n v="12"/>
    <n v="0.2"/>
    <n v="12"/>
    <s v="Clothing - Activewear"/>
    <b v="0"/>
    <s v="Clothing"/>
    <x v="6"/>
  </r>
  <r>
    <s v="XRJ-742969"/>
    <d v="2025-01-25T00:00:00"/>
    <s v="In-Store"/>
    <s v="QC015889"/>
    <s v="East End"/>
    <s v="BH21"/>
    <s v="England"/>
    <x v="9"/>
    <s v="01JZ3NCGN4M2ZQYAPPP0Z43TWG"/>
    <s v="Athletic Compression Tights"/>
    <s v="Clothing - Activewear"/>
    <s v="Sports Apparel"/>
    <n v="41.41"/>
    <n v="12.997"/>
    <n v="12"/>
    <n v="0.19"/>
    <n v="12"/>
    <s v="Clothing - Activewear"/>
    <b v="0"/>
    <s v="Clothing"/>
    <x v="6"/>
  </r>
  <r>
    <s v="WZZ-828689"/>
    <d v="2024-06-20T00:00:00"/>
    <s v="In-Store"/>
    <s v="UM094767"/>
    <s v="Linton"/>
    <s v="BD23"/>
    <s v="England"/>
    <x v="3"/>
    <s v="01JZ3NCGN4M2ZQYAPPP0Z43TWG"/>
    <s v="Athletic Compression Tights"/>
    <s v="Clothing - Activewear"/>
    <s v="Sports Apparel"/>
    <n v="40.99"/>
    <n v="11.997"/>
    <n v="2"/>
    <n v="0.06"/>
    <n v="12"/>
    <s v="Clothing - Activewear"/>
    <b v="0"/>
    <s v="Clothing"/>
    <x v="6"/>
  </r>
  <r>
    <s v="CAR-668070"/>
    <d v="2023-07-03T00:00:00"/>
    <s v="Online"/>
    <s v="HG039736"/>
    <s v="Birmingham"/>
    <s v="B40"/>
    <s v="England"/>
    <x v="5"/>
    <s v="01JZ3NCGN4M2ZQYAPPP0Z43TWG"/>
    <s v="Athletic Compression Tights"/>
    <s v="Clothing - Activewear"/>
    <s v="Sports Apparel"/>
    <n v="39.14"/>
    <n v="11.497"/>
    <n v="8"/>
    <n v="0.26"/>
    <n v="12"/>
    <s v="Clothing - Activewear"/>
    <b v="0"/>
    <s v="Clothing"/>
    <x v="6"/>
  </r>
  <r>
    <s v="VLM-025199"/>
    <d v="2023-02-18T00:00:00"/>
    <s v="In-Store"/>
    <s v="GJ024663"/>
    <s v="Merton"/>
    <s v="SW19"/>
    <s v="England"/>
    <x v="2"/>
    <s v="01JZ3NCGN4M2ZQYAPPP0Z43TWG"/>
    <s v="Athletic Compression Tights"/>
    <s v="Clothing - Activewear"/>
    <s v="Sports Apparel"/>
    <n v="39.24"/>
    <n v="11.747"/>
    <n v="4"/>
    <n v="0.02"/>
    <n v="12"/>
    <s v="Clothing - Activewear"/>
    <b v="0"/>
    <s v="Clothing"/>
    <x v="6"/>
  </r>
  <r>
    <s v="XUH-315957"/>
    <d v="2024-10-01T00:00:00"/>
    <s v="In-Store"/>
    <s v="AK052576"/>
    <s v="West End"/>
    <s v="DN36"/>
    <s v="England"/>
    <x v="4"/>
    <s v="01JZ3NC5C38QCSKF4QZ99H1B6V"/>
    <s v="Strawberry Fruit Spread"/>
    <s v="Food - Jams &amp; Jellies"/>
    <s v="Spreads"/>
    <n v="3.59"/>
    <n v="1.077"/>
    <n v="13"/>
    <n v="0.14000000000000001"/>
    <n v="8"/>
    <s v="Food - Jams &amp; Jellies"/>
    <b v="0"/>
    <s v="Food"/>
    <x v="124"/>
  </r>
  <r>
    <s v="LUI-793230"/>
    <d v="2024-03-12T00:00:00"/>
    <s v="Online"/>
    <s v="AK052576"/>
    <s v="Merton"/>
    <s v="SW19"/>
    <s v="England"/>
    <x v="2"/>
    <s v="01JZ3NC5C38QCSKF4QZ99H1B6V"/>
    <s v="Strawberry Fruit Spread"/>
    <s v="Food - Jams &amp; Jellies"/>
    <s v="Spreads"/>
    <n v="3.59"/>
    <n v="1.077"/>
    <n v="17"/>
    <n v="0.06"/>
    <n v="8"/>
    <s v="Food - Jams &amp; Jellies"/>
    <b v="0"/>
    <s v="Food"/>
    <x v="124"/>
  </r>
  <r>
    <s v="KZW-140265"/>
    <d v="2023-03-04T00:00:00"/>
    <s v="Online"/>
    <s v="AK052576"/>
    <s v="Thorpe"/>
    <s v="BD23"/>
    <s v="England"/>
    <x v="8"/>
    <s v="01JZ3NC5C38QCSKF4QZ99H1B6V"/>
    <s v="Strawberry Fruit Spread"/>
    <s v="Food - Jams &amp; Jellies"/>
    <s v="Spreads"/>
    <n v="2.74"/>
    <n v="0.57699999999999996"/>
    <n v="8"/>
    <n v="0.38"/>
    <n v="8"/>
    <s v="Food - Jams &amp; Jellies"/>
    <b v="0"/>
    <s v="Food"/>
    <x v="124"/>
  </r>
  <r>
    <s v="BFI-210006"/>
    <d v="2024-01-05T00:00:00"/>
    <s v="Online"/>
    <s v="AK052576"/>
    <s v="Ashley"/>
    <s v="SN13"/>
    <s v="England"/>
    <x v="1"/>
    <s v="01JZ3NC5C38QCSKF4QZ99H1B6V"/>
    <s v="Strawberry Fruit Spread"/>
    <s v="Food - Jams &amp; Jellies"/>
    <s v="Spreads"/>
    <n v="3.59"/>
    <n v="1.077"/>
    <n v="11"/>
    <m/>
    <n v="8"/>
    <s v="Food - Jams &amp; Jellies"/>
    <b v="0"/>
    <s v="Food"/>
    <x v="124"/>
  </r>
  <r>
    <s v="TEX-500150"/>
    <d v="2024-10-24T00:00:00"/>
    <s v="Online"/>
    <s v="AK052576"/>
    <s v="Glasgow"/>
    <s v="G4"/>
    <s v="Scotland"/>
    <x v="0"/>
    <s v="01JZ3NC5C38QCSKF4QZ99H1B6V"/>
    <s v="Strawberry Fruit Spread"/>
    <s v="Food - Jams &amp; Jellies"/>
    <s v="Spreads"/>
    <n v="3.59"/>
    <n v="1.077"/>
    <n v="2"/>
    <n v="0.26"/>
    <n v="8"/>
    <s v="Food - Jams &amp; Jellies"/>
    <b v="0"/>
    <s v="Food"/>
    <x v="124"/>
  </r>
  <r>
    <s v="CNQ-046285"/>
    <d v="2024-07-18T00:00:00"/>
    <s v="Online"/>
    <s v="AK052576"/>
    <s v="Dean"/>
    <s v="OX7"/>
    <s v="England"/>
    <x v="6"/>
    <s v="01JZ3NC5C38QCSKF4QZ99H1B6V"/>
    <s v="Strawberry Fruit Spread"/>
    <s v="Food - Jams &amp; Jellies"/>
    <s v="Spreads"/>
    <n v="3.59"/>
    <n v="1.077"/>
    <n v="16"/>
    <n v="0.28000000000000003"/>
    <n v="8"/>
    <s v="Food - Jams &amp; Jellies"/>
    <b v="0"/>
    <s v="Food"/>
    <x v="124"/>
  </r>
  <r>
    <s v="PHG-521897"/>
    <d v="2024-11-02T00:00:00"/>
    <s v="Online"/>
    <s v="AK052576"/>
    <s v="Kirkton"/>
    <s v="KW10"/>
    <s v="Scotland"/>
    <x v="0"/>
    <s v="01JZ3NC5C38QCSKF4QZ99H1B6V"/>
    <s v="Strawberry Fruit Spread"/>
    <s v="Food - Jams &amp; Jellies"/>
    <s v="Spreads"/>
    <n v="3.59"/>
    <n v="1.077"/>
    <n v="2"/>
    <n v="0.2"/>
    <n v="8"/>
    <s v="Food - Jams &amp; Jellies"/>
    <b v="0"/>
    <s v="Food"/>
    <x v="124"/>
  </r>
  <r>
    <s v="BJE-535021"/>
    <d v="2023-09-23T00:00:00"/>
    <s v="Online"/>
    <s v="AK052576"/>
    <s v="Carlton"/>
    <s v="DL8"/>
    <s v="England"/>
    <x v="9"/>
    <s v="01JZ3NC5C38QCSKF4QZ99H1B6V"/>
    <s v="Strawberry Fruit Spread"/>
    <s v="Food - Jams &amp; Jellies"/>
    <s v="Spreads"/>
    <n v="3.59"/>
    <n v="1.077"/>
    <n v="7"/>
    <n v="0.33"/>
    <n v="8"/>
    <s v="Food - Jams &amp; Jellies"/>
    <b v="0"/>
    <s v="Food"/>
    <x v="124"/>
  </r>
  <r>
    <s v="BAZ-586397"/>
    <d v="2024-05-17T00:00:00"/>
    <s v="Online"/>
    <s v="HD083057"/>
    <s v="Halton"/>
    <s v="LS9"/>
    <s v="England"/>
    <x v="2"/>
    <s v="01JZ3NSWVC3NS2GSX3QTTG70ZH"/>
    <s v="Educational STEM Kit"/>
    <s v="Toys"/>
    <s v="STEM Learning Toys"/>
    <n v="35.99"/>
    <n v="14.396000000000001"/>
    <n v="16"/>
    <n v="0.2"/>
    <n v="1"/>
    <s v="Toys"/>
    <b v="0"/>
    <s v="Toys"/>
    <x v="11"/>
  </r>
  <r>
    <s v="WMP-470353"/>
    <d v="2024-06-20T00:00:00"/>
    <s v="In-Store"/>
    <s v="HD083057"/>
    <s v="Buckland"/>
    <s v="CT16"/>
    <s v="England"/>
    <x v="9"/>
    <s v="01JZ3NSWVC3NS2GSX3QTTG70ZH"/>
    <s v="Educational STEM Kit"/>
    <s v="Toys"/>
    <s v="STEM Learning Toys"/>
    <n v="35.99"/>
    <n v="14.396000000000001"/>
    <n v="8"/>
    <n v="0.15"/>
    <n v="1"/>
    <s v="Toys"/>
    <b v="0"/>
    <s v="Toys"/>
    <x v="11"/>
  </r>
  <r>
    <s v="QGE-367072"/>
    <d v="2025-03-04T00:00:00"/>
    <s v="Online"/>
    <s v="BH051558"/>
    <s v="Edinburgh"/>
    <s v="EH9"/>
    <s v="Scotland"/>
    <x v="0"/>
    <s v="01JZ3NSWVC3NS2GSX3QTTG70ZH"/>
    <s v="Educational STEM Kit"/>
    <s v="Toys"/>
    <s v="STEM Learning Toys"/>
    <n v="37.409999999999997"/>
    <n v="15.396000000000001"/>
    <n v="15"/>
    <n v="0.1"/>
    <n v="1"/>
    <s v="Toys"/>
    <b v="0"/>
    <s v="Toys"/>
    <x v="11"/>
  </r>
  <r>
    <s v="HUH-393677"/>
    <d v="2025-03-15T00:00:00"/>
    <s v="Online"/>
    <s v="JY078378"/>
    <s v="London"/>
    <s v="EC1V"/>
    <s v="England"/>
    <x v="2"/>
    <s v="01JZ3NSWVC3NS2GSX3QTTG70ZH"/>
    <s v="Educational STEM Kit"/>
    <s v="Toys"/>
    <s v="STEM Learning Toys"/>
    <n v="37.409999999999997"/>
    <n v="15.396000000000001"/>
    <n v="16"/>
    <n v="0.12"/>
    <n v="1"/>
    <s v="Toys"/>
    <b v="0"/>
    <s v="Toys"/>
    <x v="11"/>
  </r>
  <r>
    <s v="BFP-465802"/>
    <d v="2025-02-17T00:00:00"/>
    <s v="In-Store"/>
    <s v="LY095086"/>
    <s v="Marston"/>
    <s v="ST20"/>
    <s v="England"/>
    <x v="8"/>
    <s v="01JZ3NSWVC3NS2GSX3QTTG70ZH"/>
    <s v="Educational STEM Kit"/>
    <s v="Toys"/>
    <s v="STEM Learning Toys"/>
    <n v="37.409999999999997"/>
    <n v="15.396000000000001"/>
    <n v="8"/>
    <n v="0.06"/>
    <n v="1"/>
    <s v="Toys"/>
    <b v="0"/>
    <s v="Toys"/>
    <x v="11"/>
  </r>
  <r>
    <s v="TTJ-277616"/>
    <d v="2024-06-15T00:00:00"/>
    <s v="Online"/>
    <s v="YH040158"/>
    <s v="Hatton"/>
    <s v="CV35"/>
    <s v="England"/>
    <x v="3"/>
    <s v="01JZ3NSWVC3NS2GSX3QTTG70ZH"/>
    <s v="Educational STEM Kit"/>
    <s v="Toys"/>
    <s v="STEM Learning Toys"/>
    <n v="36.99"/>
    <n v="14.396000000000001"/>
    <n v="6"/>
    <n v="0.18"/>
    <n v="1"/>
    <s v="Toys"/>
    <b v="0"/>
    <s v="Toys"/>
    <x v="11"/>
  </r>
  <r>
    <s v="NSJ-940044"/>
    <d v="2023-10-23T00:00:00"/>
    <s v="Online"/>
    <s v="HD083057"/>
    <s v="Tullich"/>
    <s v="AB55"/>
    <s v="Scotland"/>
    <x v="0"/>
    <s v="01JZ3NSWVC3NS2GSX3QTTG70ZH"/>
    <s v="Educational STEM Kit"/>
    <s v="Toys"/>
    <s v="STEM Learning Toys"/>
    <n v="35.14"/>
    <n v="13.896000000000001"/>
    <n v="17"/>
    <n v="0.09"/>
    <n v="1"/>
    <s v="Toys"/>
    <b v="0"/>
    <s v="Toys"/>
    <x v="11"/>
  </r>
  <r>
    <s v="AES-718490"/>
    <d v="2023-12-18T00:00:00"/>
    <s v="Online"/>
    <s v="HD083057"/>
    <s v="London"/>
    <s v="EC3M"/>
    <s v="England"/>
    <x v="3"/>
    <s v="01JZ3NSWVC3NS2GSX3QTTG70ZH"/>
    <s v="Educational STEM Kit"/>
    <s v="Toys"/>
    <s v="STEM Learning Toys"/>
    <n v="35.14"/>
    <n v="13.896000000000001"/>
    <n v="9"/>
    <n v="0.13"/>
    <n v="1"/>
    <s v="Toys"/>
    <b v="0"/>
    <s v="Toys"/>
    <x v="11"/>
  </r>
  <r>
    <s v="VVN-484010"/>
    <d v="2023-11-28T00:00:00"/>
    <s v="In-Store"/>
    <s v="CG088679"/>
    <s v="Wootton"/>
    <s v="NN4"/>
    <s v="England"/>
    <x v="4"/>
    <s v="01JZ3NSWVC3NS2GSX3QTTG70ZH"/>
    <s v="Educational STEM Kit"/>
    <s v="Toys"/>
    <s v="STEM Learning Toys"/>
    <n v="35.24"/>
    <n v="14.146000000000001"/>
    <n v="7"/>
    <n v="0.09"/>
    <n v="1"/>
    <s v="Toys"/>
    <b v="0"/>
    <s v="Toys"/>
    <x v="11"/>
  </r>
  <r>
    <s v="XFI-894091"/>
    <d v="2024-12-01T00:00:00"/>
    <s v="In-Store"/>
    <s v="EK001315"/>
    <s v="Walton"/>
    <s v="CV35"/>
    <s v="England"/>
    <x v="4"/>
    <s v="01JZ3NTFM3CS7VC8D7ZFNQ2DY3"/>
    <s v="Art Supplies Organizer"/>
    <s v="Art Supplies"/>
    <s v="Storage &amp; Organization"/>
    <n v="18.989999999999998"/>
    <n v="7.5960000000000001"/>
    <n v="4"/>
    <n v="0.21"/>
    <n v="1"/>
    <s v="Art Supplies"/>
    <b v="0"/>
    <s v="Art Supplies"/>
    <x v="61"/>
  </r>
  <r>
    <s v="LJG-174161"/>
    <d v="2025-01-29T00:00:00"/>
    <s v="Online"/>
    <s v="AG018641"/>
    <s v="Burnside"/>
    <s v="EH52"/>
    <s v="Scotland"/>
    <x v="0"/>
    <s v="01JZ3NTFM3CS7VC8D7ZFNQ2DY3"/>
    <s v="Art Supplies Organizer"/>
    <s v="Art Supplies"/>
    <s v="Storage &amp; Organization"/>
    <n v="20.41"/>
    <n v="8.5960000000000001"/>
    <n v="5"/>
    <n v="0.03"/>
    <n v="1"/>
    <s v="Art Supplies"/>
    <b v="0"/>
    <s v="Art Supplies"/>
    <x v="61"/>
  </r>
  <r>
    <s v="ZJD-003686"/>
    <d v="2024-06-07T00:00:00"/>
    <s v="In-Store"/>
    <s v="FR021285"/>
    <s v="West End"/>
    <s v="DN36"/>
    <s v="England"/>
    <x v="2"/>
    <s v="01JZ3NTFM3CS7VC8D7ZFNQ2DY3"/>
    <s v="Art Supplies Organizer"/>
    <s v="Art Supplies"/>
    <s v="Storage &amp; Organization"/>
    <n v="19.989999999999998"/>
    <n v="7.5960000000000001"/>
    <n v="7"/>
    <n v="0.18"/>
    <n v="1"/>
    <s v="Art Supplies"/>
    <b v="0"/>
    <s v="Art Supplies"/>
    <x v="61"/>
  </r>
  <r>
    <s v="RRT-356884"/>
    <d v="2024-06-19T00:00:00"/>
    <s v="Online"/>
    <s v="GG019073"/>
    <s v="Twyford"/>
    <s v="LE14"/>
    <s v="England"/>
    <x v="3"/>
    <s v="01JZ3NTFM3CS7VC8D7ZFNQ2DY3"/>
    <s v="Art Supplies Organizer"/>
    <s v="Art Supplies"/>
    <s v="Storage &amp; Organization"/>
    <n v="19.989999999999998"/>
    <n v="7.5960000000000001"/>
    <n v="6"/>
    <m/>
    <n v="1"/>
    <s v="Art Supplies"/>
    <b v="0"/>
    <s v="Art Supplies"/>
    <x v="61"/>
  </r>
  <r>
    <s v="VOW-077977"/>
    <d v="2024-03-29T00:00:00"/>
    <s v="Online"/>
    <s v="JB052564"/>
    <s v="Birmingham"/>
    <s v="B12"/>
    <s v="England"/>
    <x v="6"/>
    <s v="01JZ3NTFM3CS7VC8D7ZFNQ2DY3"/>
    <s v="Art Supplies Organizer"/>
    <s v="Art Supplies"/>
    <s v="Storage &amp; Organization"/>
    <n v="19.989999999999998"/>
    <n v="7.5960000000000001"/>
    <n v="2"/>
    <n v="0.14000000000000001"/>
    <n v="1"/>
    <s v="Art Supplies"/>
    <b v="0"/>
    <s v="Art Supplies"/>
    <x v="61"/>
  </r>
  <r>
    <s v="YRY-676827"/>
    <d v="2023-04-29T00:00:00"/>
    <s v="In-Store"/>
    <s v="MZ039978"/>
    <s v="Wootton"/>
    <s v="NN4"/>
    <s v="England"/>
    <x v="9"/>
    <s v="01JZ3NTFM3CS7VC8D7ZFNQ2DY3"/>
    <s v="Art Supplies Organizer"/>
    <s v="Art Supplies"/>
    <s v="Storage &amp; Organization"/>
    <n v="18.239999999999998"/>
    <n v="7.3460000000000001"/>
    <n v="13"/>
    <n v="0.03"/>
    <n v="1"/>
    <s v="Art Supplies"/>
    <b v="0"/>
    <s v="Art Supplies"/>
    <x v="61"/>
  </r>
  <r>
    <s v="IUN-972278"/>
    <d v="2023-10-31T00:00:00"/>
    <s v="Online"/>
    <s v="OB076825"/>
    <s v="Aberdeen"/>
    <s v="AB39"/>
    <s v="Scotland"/>
    <x v="0"/>
    <s v="01JZ3NTFM3CS7VC8D7ZFNQ2DY3"/>
    <s v="Art Supplies Organizer"/>
    <s v="Art Supplies"/>
    <s v="Storage &amp; Organization"/>
    <n v="18.239999999999998"/>
    <n v="7.3460000000000001"/>
    <n v="11"/>
    <n v="0.05"/>
    <n v="1"/>
    <s v="Art Supplies"/>
    <b v="0"/>
    <s v="Art Supplies"/>
    <x v="61"/>
  </r>
  <r>
    <s v="CHI-297457"/>
    <d v="2023-08-20T00:00:00"/>
    <s v="Online"/>
    <s v="UF069653"/>
    <s v="Norton"/>
    <s v="S8"/>
    <s v="England"/>
    <x v="8"/>
    <s v="01JZ3NTFM3CS7VC8D7ZFNQ2DY3"/>
    <s v="Art Supplies Organizer"/>
    <s v="Art Supplies"/>
    <s v="Storage &amp; Organization"/>
    <n v="18.239999999999998"/>
    <n v="7.3460000000000001"/>
    <n v="13"/>
    <n v="0.05"/>
    <n v="1"/>
    <s v="Art Supplies"/>
    <b v="0"/>
    <s v="Art Supplies"/>
    <x v="61"/>
  </r>
  <r>
    <s v="MSX-985126"/>
    <d v="2024-10-10T00:00:00"/>
    <s v="In-Store"/>
    <s v="ZT038141"/>
    <s v="Ford"/>
    <s v="GL54"/>
    <s v="England"/>
    <x v="6"/>
    <s v="01JZ3N51HZFAPT11C6BAWW9S66"/>
    <s v="Portable SSD"/>
    <s v="Storage"/>
    <s v="Storage Devices"/>
    <n v="129.99"/>
    <n v="38.997"/>
    <n v="3"/>
    <n v="0.1"/>
    <n v="1"/>
    <s v="Storage"/>
    <b v="0"/>
    <s v="Storage"/>
    <x v="125"/>
  </r>
  <r>
    <s v="BCH-445908"/>
    <d v="2024-08-23T00:00:00"/>
    <s v="In-Store"/>
    <s v="ZT038141"/>
    <s v="Seaton"/>
    <s v="LE15"/>
    <s v="England"/>
    <x v="3"/>
    <s v="01JZ3N51HZFAPT11C6BAWW9S66"/>
    <s v="Portable SSD"/>
    <s v="Storage"/>
    <s v="Storage Devices"/>
    <n v="129.99"/>
    <n v="38.997"/>
    <n v="2"/>
    <n v="0.38"/>
    <n v="1"/>
    <s v="Storage"/>
    <b v="0"/>
    <s v="Storage"/>
    <x v="125"/>
  </r>
  <r>
    <s v="FGC-755083"/>
    <d v="2024-10-02T00:00:00"/>
    <s v="Online"/>
    <s v="ZT038141"/>
    <s v="Stapleford"/>
    <s v="LN6"/>
    <s v="England"/>
    <x v="9"/>
    <s v="01JZ3N51HZFAPT11C6BAWW9S66"/>
    <s v="Portable SSD"/>
    <s v="Storage"/>
    <s v="Storage Devices"/>
    <n v="129.99"/>
    <n v="38.997"/>
    <n v="15"/>
    <n v="0.01"/>
    <n v="1"/>
    <s v="Storage"/>
    <b v="0"/>
    <s v="Storage"/>
    <x v="125"/>
  </r>
  <r>
    <s v="XFU-344942"/>
    <d v="2024-12-12T00:00:00"/>
    <s v="In-Store"/>
    <s v="TL074129"/>
    <s v="Birmingham"/>
    <s v="B40"/>
    <s v="England"/>
    <x v="6"/>
    <s v="01JZ3N58ZECDXKJFS37TQ867V7"/>
    <s v="Memory Card"/>
    <s v="Storage"/>
    <s v="Storage Devices"/>
    <n v="15.99"/>
    <n v="4.7969999999999997"/>
    <n v="3"/>
    <n v="0.2"/>
    <n v="1"/>
    <s v="Storage"/>
    <b v="0"/>
    <s v="Storage"/>
    <x v="125"/>
  </r>
  <r>
    <s v="CCZ-014373"/>
    <d v="2023-01-13T00:00:00"/>
    <s v="In-Store"/>
    <s v="ZT038141"/>
    <s v="Craigavon"/>
    <s v="BT66"/>
    <s v="Northern Ireland"/>
    <x v="0"/>
    <s v="01JZ3N51HZFAPT11C6BAWW9S66"/>
    <s v="Portable SSD"/>
    <s v="Storage"/>
    <s v="Storage Devices"/>
    <n v="128.99"/>
    <n v="38.447000000000003"/>
    <n v="17"/>
    <n v="0.3"/>
    <n v="1"/>
    <s v="Storage"/>
    <b v="0"/>
    <s v="Storage"/>
    <x v="125"/>
  </r>
  <r>
    <s v="EHC-936785"/>
    <d v="2023-05-08T00:00:00"/>
    <s v="In-Store"/>
    <s v="ZT038141"/>
    <s v="Marston"/>
    <s v="ST20"/>
    <s v="England"/>
    <x v="7"/>
    <s v="01JZ3N51HZFAPT11C6BAWW9S66"/>
    <s v="Portable SSD"/>
    <s v="Storage"/>
    <s v="Storage Devices"/>
    <n v="128.99"/>
    <n v="38.447000000000003"/>
    <n v="5"/>
    <n v="0.33"/>
    <n v="1"/>
    <s v="Storage"/>
    <b v="0"/>
    <s v="Storage"/>
    <x v="125"/>
  </r>
  <r>
    <s v="FYT-651932"/>
    <d v="2023-04-05T00:00:00"/>
    <s v="In-Store"/>
    <s v="ZT038141"/>
    <s v="Edinburgh"/>
    <s v="EH9"/>
    <s v="Scotland"/>
    <x v="0"/>
    <s v="01JZ3N51HZFAPT11C6BAWW9S66"/>
    <s v="Portable SSD"/>
    <s v="Storage"/>
    <s v="Storage Devices"/>
    <n v="128.99"/>
    <n v="38.447000000000003"/>
    <n v="17"/>
    <n v="0.35"/>
    <n v="1"/>
    <s v="Storage"/>
    <b v="0"/>
    <s v="Storage"/>
    <x v="125"/>
  </r>
  <r>
    <s v="WXM-194517"/>
    <d v="2023-04-20T00:00:00"/>
    <s v="Online"/>
    <s v="ZT038141"/>
    <s v="Whitwell"/>
    <s v="DL10"/>
    <s v="England"/>
    <x v="3"/>
    <s v="01JZ3N51HZFAPT11C6BAWW9S66"/>
    <s v="Portable SSD"/>
    <s v="Storage"/>
    <s v="Storage Devices"/>
    <n v="128.99"/>
    <n v="38.447000000000003"/>
    <n v="11"/>
    <n v="0.17"/>
    <n v="1"/>
    <s v="Storage"/>
    <b v="0"/>
    <s v="Storage"/>
    <x v="125"/>
  </r>
  <r>
    <s v="PDK-051148"/>
    <d v="2023-10-31T00:00:00"/>
    <s v="In-Store"/>
    <s v="TL074129"/>
    <s v="Bradford"/>
    <s v="BD7"/>
    <s v="England"/>
    <x v="0"/>
    <s v="01JZ3N58ZECDXKJFS37TQ867V7"/>
    <s v="Memory Card"/>
    <s v="Storage"/>
    <s v="Storage Devices"/>
    <n v="15.14"/>
    <n v="4.2969999999999997"/>
    <n v="10"/>
    <n v="0.32"/>
    <n v="1"/>
    <s v="Storage"/>
    <b v="0"/>
    <s v="Storage"/>
    <x v="125"/>
  </r>
  <r>
    <s v="VAX-485362"/>
    <d v="2023-07-28T00:00:00"/>
    <s v="Online"/>
    <s v="TL074129"/>
    <s v="Stapleford"/>
    <s v="LN6"/>
    <s v="England"/>
    <x v="5"/>
    <s v="01JZ3N58ZECDXKJFS37TQ867V7"/>
    <s v="Memory Card"/>
    <s v="Storage"/>
    <s v="Storage Devices"/>
    <n v="15.14"/>
    <n v="4.2969999999999997"/>
    <n v="2"/>
    <n v="0.19"/>
    <n v="1"/>
    <s v="Storage"/>
    <b v="0"/>
    <s v="Storage"/>
    <x v="125"/>
  </r>
  <r>
    <s v="CLQ-651467"/>
    <d v="2024-05-28T00:00:00"/>
    <s v="In-Store"/>
    <s v="TL074129"/>
    <s v="Hatton"/>
    <s v="CV35"/>
    <s v="England"/>
    <x v="5"/>
    <s v="01JZ3N58ZECDXKJFS37TQ867V7"/>
    <s v="Memory Card"/>
    <s v="Storage"/>
    <s v="Storage Devices"/>
    <n v="15.99"/>
    <n v="4.7969999999999997"/>
    <n v="8"/>
    <n v="0.33"/>
    <n v="1"/>
    <s v="Storage"/>
    <b v="0"/>
    <s v="Storage"/>
    <x v="125"/>
  </r>
  <r>
    <s v="JZC-044733"/>
    <d v="2025-03-25T00:00:00"/>
    <s v="In-Store"/>
    <s v="TL074129"/>
    <s v="London"/>
    <s v="EC3M"/>
    <s v="England"/>
    <x v="0"/>
    <s v="01JZ3N58ZECDXKJFS37TQ867V7"/>
    <s v="Memory Card"/>
    <s v="Storage"/>
    <s v="Storage Devices"/>
    <n v="15.99"/>
    <n v="4.7969999999999997"/>
    <n v="15"/>
    <n v="0.03"/>
    <n v="1"/>
    <s v="Storage"/>
    <b v="0"/>
    <s v="Storage"/>
    <x v="125"/>
  </r>
  <r>
    <s v="FJT-677681"/>
    <d v="2024-07-01T00:00:00"/>
    <s v="In-Store"/>
    <s v="TL074129"/>
    <s v="Sutton"/>
    <s v="RH5"/>
    <s v="England"/>
    <x v="1"/>
    <s v="01JZ3N58ZECDXKJFS37TQ867V7"/>
    <s v="Memory Card"/>
    <s v="Storage"/>
    <s v="Storage Devices"/>
    <n v="15.99"/>
    <n v="4.7969999999999997"/>
    <n v="16"/>
    <n v="0.34"/>
    <n v="1"/>
    <s v="Storage"/>
    <b v="0"/>
    <s v="Storage"/>
    <x v="125"/>
  </r>
  <r>
    <s v="NJQ-117548"/>
    <d v="2023-01-31T00:00:00"/>
    <s v="Online"/>
    <s v="TL074129"/>
    <s v="Burnside"/>
    <s v="EH52"/>
    <s v="Scotland"/>
    <x v="0"/>
    <s v="01JZ3N58ZECDXKJFS37TQ867V7"/>
    <s v="Memory Card"/>
    <s v="Storage"/>
    <s v="Storage Devices"/>
    <n v="15.99"/>
    <n v="4.7969999999999997"/>
    <n v="1"/>
    <m/>
    <n v="1"/>
    <s v="Storage"/>
    <b v="0"/>
    <s v="Storage"/>
    <x v="125"/>
  </r>
  <r>
    <s v="NXK-664629"/>
    <d v="2023-09-25T00:00:00"/>
    <s v="Online"/>
    <s v="TL074129"/>
    <s v="Linton"/>
    <s v="BD23"/>
    <s v="England"/>
    <x v="0"/>
    <s v="01JZ3N58ZECDXKJFS37TQ867V7"/>
    <s v="Memory Card"/>
    <s v="Storage"/>
    <s v="Storage Devices"/>
    <n v="15.99"/>
    <n v="4.7969999999999997"/>
    <n v="2"/>
    <n v="0.34"/>
    <n v="1"/>
    <s v="Storage"/>
    <b v="0"/>
    <s v="Storage"/>
    <x v="125"/>
  </r>
  <r>
    <s v="SHE-417245"/>
    <d v="2023-11-19T00:00:00"/>
    <s v="In-Store"/>
    <s v="TL074129"/>
    <s v="Preston"/>
    <s v="PR1"/>
    <s v="England"/>
    <x v="9"/>
    <s v="01JZ3N58ZECDXKJFS37TQ867V7"/>
    <s v="Memory Card"/>
    <s v="Storage"/>
    <s v="Storage Devices"/>
    <n v="15.99"/>
    <n v="4.7969999999999997"/>
    <n v="3"/>
    <n v="0.11"/>
    <n v="1"/>
    <s v="Storage"/>
    <b v="0"/>
    <s v="Storage"/>
    <x v="125"/>
  </r>
  <r>
    <s v="ITK-586154"/>
    <d v="2024-01-13T00:00:00"/>
    <s v="Online"/>
    <s v="XH043014"/>
    <s v="Horton"/>
    <s v="BS37"/>
    <s v="England"/>
    <x v="4"/>
    <s v="01JZ3NCGGNV43TBZ4RESW0ZVE5"/>
    <s v="USB Flash Drive"/>
    <m/>
    <s v="Storage Devices"/>
    <n v="9.99"/>
    <n v="2.9969999999999999"/>
    <n v="16"/>
    <n v="0.03"/>
    <n v="1"/>
    <s v="Storage"/>
    <b v="1"/>
    <s v="Storage"/>
    <x v="125"/>
  </r>
  <r>
    <s v="ITN-259535"/>
    <d v="2024-09-04T00:00:00"/>
    <s v="In-Store"/>
    <s v="NH032711"/>
    <s v="Newton"/>
    <s v="IV1"/>
    <s v="Scotland"/>
    <x v="0"/>
    <s v="01JZ3N55HHMNQKVPXTN9EEDGKD"/>
    <s v="Fitness Resistance Bands"/>
    <s v="Fitness"/>
    <s v="Strength Training Equipment"/>
    <n v="29.99"/>
    <n v="8.9969999999999999"/>
    <n v="19"/>
    <n v="0.27"/>
    <n v="1"/>
    <s v="Fitness"/>
    <b v="0"/>
    <s v="Fitness"/>
    <x v="30"/>
  </r>
  <r>
    <s v="DNE-605112"/>
    <d v="2024-12-29T00:00:00"/>
    <s v="Online"/>
    <s v="NH032711"/>
    <s v="West End"/>
    <s v="DN36"/>
    <s v="England"/>
    <x v="4"/>
    <s v="01JZ3N55HHMNQKVPXTN9EEDGKD"/>
    <s v="Fitness Resistance Bands"/>
    <s v="Fitness"/>
    <s v="Strength Training Equipment"/>
    <n v="29.99"/>
    <n v="8.9969999999999999"/>
    <n v="3"/>
    <n v="0.03"/>
    <n v="1"/>
    <s v="Fitness"/>
    <b v="0"/>
    <s v="Fitness"/>
    <x v="30"/>
  </r>
  <r>
    <s v="JUE-420556"/>
    <d v="2024-06-07T00:00:00"/>
    <s v="Online"/>
    <s v="GL088592"/>
    <s v="Burnside"/>
    <s v="EH52"/>
    <s v="Scotland"/>
    <x v="0"/>
    <s v="01JZ3NCAF2ECCN4TPMX9RGG7KW"/>
    <s v="Fitness Jump Box"/>
    <s v="Fitness"/>
    <s v="Strength Training Equipment"/>
    <n v="69.989999999999995"/>
    <n v="20.997"/>
    <n v="8"/>
    <n v="0.21"/>
    <n v="1"/>
    <s v="Fitness"/>
    <b v="0"/>
    <s v="Fitness"/>
    <x v="30"/>
  </r>
  <r>
    <s v="ZJG-432787"/>
    <d v="2025-03-25T00:00:00"/>
    <s v="In-Store"/>
    <s v="UD072234"/>
    <s v="Preston"/>
    <s v="PR1"/>
    <s v="England"/>
    <x v="9"/>
    <s v="01JZ3NT6H9Z8MNS42DVHTT2T4Y"/>
    <s v="Adjustable Dumbbells"/>
    <s v="Fitness"/>
    <s v="Strength Training Equipment"/>
    <n v="251.41"/>
    <n v="100.996"/>
    <n v="10"/>
    <m/>
    <n v="1"/>
    <s v="Fitness"/>
    <b v="0"/>
    <s v="Fitness"/>
    <x v="30"/>
  </r>
  <r>
    <s v="XTE-787404"/>
    <d v="2025-02-12T00:00:00"/>
    <s v="In-Store"/>
    <s v="CT082216"/>
    <s v="Thorpe"/>
    <s v="BD23"/>
    <s v="England"/>
    <x v="8"/>
    <s v="01JZ3NT6H9Z8MNS42DVHTT2T4Y"/>
    <s v="Adjustable Dumbbells"/>
    <s v="Fitness"/>
    <s v="Strength Training Equipment"/>
    <n v="251.41"/>
    <n v="100.996"/>
    <n v="20"/>
    <m/>
    <n v="1"/>
    <s v="Fitness"/>
    <b v="0"/>
    <s v="Fitness"/>
    <x v="30"/>
  </r>
  <r>
    <s v="TRM-284362"/>
    <d v="2025-01-16T00:00:00"/>
    <s v="In-Store"/>
    <s v="VP069504"/>
    <s v="Kingston"/>
    <s v="DT10"/>
    <s v="England"/>
    <x v="7"/>
    <s v="01JZ3NCAF2ECCN4TPMX9RGG7KW"/>
    <s v="Fitness Jump Box"/>
    <s v="Fitness"/>
    <s v="Strength Training Equipment"/>
    <n v="71.41"/>
    <n v="21.997"/>
    <n v="18"/>
    <m/>
    <n v="1"/>
    <s v="Fitness"/>
    <b v="0"/>
    <s v="Fitness"/>
    <x v="30"/>
  </r>
  <r>
    <s v="NOT-219674"/>
    <d v="2024-06-25T00:00:00"/>
    <s v="Online"/>
    <s v="ME002547"/>
    <s v="Hatton"/>
    <s v="CV35"/>
    <m/>
    <x v="8"/>
    <s v="01JZ3N5989NSCYRYH9AT9BA983"/>
    <s v="Fitness Resistance Bands Set"/>
    <s v="Fitness"/>
    <s v="Strength Training Equipment"/>
    <n v="34.99"/>
    <n v="10.497"/>
    <n v="14"/>
    <n v="0.18"/>
    <n v="1"/>
    <s v="Fitness"/>
    <b v="0"/>
    <s v="Fitness"/>
    <x v="30"/>
  </r>
  <r>
    <s v="ZVO-869839"/>
    <d v="2024-01-24T00:00:00"/>
    <s v="Online"/>
    <s v="ME002547"/>
    <s v="Eaton"/>
    <s v="DN22"/>
    <s v="England"/>
    <x v="3"/>
    <s v="01JZ3N5989NSCYRYH9AT9BA983"/>
    <s v="Fitness Resistance Bands Set"/>
    <s v="Fitness"/>
    <s v="Strength Training Equipment"/>
    <n v="34.99"/>
    <n v="10.497"/>
    <n v="15"/>
    <n v="0.13"/>
    <n v="1"/>
    <s v="Fitness"/>
    <b v="0"/>
    <s v="Fitness"/>
    <x v="30"/>
  </r>
  <r>
    <s v="ETL-831852"/>
    <d v="2024-07-16T00:00:00"/>
    <s v="Online"/>
    <s v="ME002547"/>
    <s v="Brampton"/>
    <s v="NR34"/>
    <s v="England"/>
    <x v="0"/>
    <s v="01JZ3N5989NSCYRYH9AT9BA983"/>
    <s v="Fitness Resistance Bands Set"/>
    <s v="Fitness"/>
    <s v="Strength Training Equipment"/>
    <n v="34.99"/>
    <n v="10.497"/>
    <n v="14"/>
    <n v="0.37"/>
    <n v="1"/>
    <s v="Fitness"/>
    <b v="0"/>
    <s v="Fitness"/>
    <x v="30"/>
  </r>
  <r>
    <s v="GXE-272918"/>
    <d v="2024-03-21T00:00:00"/>
    <s v="Online"/>
    <s v="ME002547"/>
    <s v="London"/>
    <s v="EC3M"/>
    <s v="England"/>
    <x v="5"/>
    <s v="01JZ3N5989NSCYRYH9AT9BA983"/>
    <s v="Fitness Resistance Bands Set"/>
    <s v="Fitness"/>
    <s v="Strength Training Equipment"/>
    <n v="34.99"/>
    <n v="10.497"/>
    <n v="14"/>
    <n v="0.39"/>
    <n v="1"/>
    <s v="Fitness"/>
    <b v="0"/>
    <s v="Fitness"/>
    <x v="30"/>
  </r>
  <r>
    <s v="LYH-312034"/>
    <d v="2024-03-09T00:00:00"/>
    <s v="In-Store"/>
    <s v="ZC082059"/>
    <s v="Sheffield"/>
    <s v="S1"/>
    <s v="England"/>
    <x v="1"/>
    <s v="01JZ3NC509APNCN40Y3N0NRBQG"/>
    <s v="Adjustable Resistance Bands"/>
    <s v="Fitness"/>
    <s v="Strength Training Equipment"/>
    <n v="39.99"/>
    <n v="11.997"/>
    <n v="3"/>
    <n v="0.09"/>
    <n v="1"/>
    <s v="Fitness"/>
    <b v="0"/>
    <s v="Fitness"/>
    <x v="30"/>
  </r>
  <r>
    <s v="YKK-166965"/>
    <d v="2024-08-29T00:00:00"/>
    <s v="In-Store"/>
    <s v="ZC082059"/>
    <s v="Tullich"/>
    <s v="AB55"/>
    <s v="Scotland"/>
    <x v="0"/>
    <s v="01JZ3NC509APNCN40Y3N0NRBQG"/>
    <s v="Adjustable Resistance Bands"/>
    <s v="Fitness"/>
    <s v="Strength Training Equipment"/>
    <n v="39.99"/>
    <n v="11.997"/>
    <n v="19"/>
    <n v="0.01"/>
    <n v="1"/>
    <s v="Fitness"/>
    <b v="0"/>
    <s v="Fitness"/>
    <x v="30"/>
  </r>
  <r>
    <s v="GXQ-572218"/>
    <d v="2024-09-05T00:00:00"/>
    <s v="In-Store"/>
    <s v="ZC082059"/>
    <s v="Sheffield"/>
    <s v="S33"/>
    <s v="England"/>
    <x v="4"/>
    <s v="01JZ3NC509APNCN40Y3N0NRBQG"/>
    <s v="Adjustable Resistance Bands"/>
    <s v="Fitness"/>
    <s v="Strength Training Equipment"/>
    <n v="39.99"/>
    <n v="11.997"/>
    <n v="5"/>
    <n v="0.18"/>
    <n v="1"/>
    <s v="Fitness"/>
    <b v="0"/>
    <s v="Fitness"/>
    <x v="30"/>
  </r>
  <r>
    <s v="PNW-861834"/>
    <d v="2024-05-06T00:00:00"/>
    <s v="Online"/>
    <s v="ZC082059"/>
    <s v="Preston"/>
    <s v="PR1"/>
    <s v="England"/>
    <x v="1"/>
    <s v="01JZ3NC509APNCN40Y3N0NRBQG"/>
    <s v="Adjustable Resistance Bands"/>
    <s v="Fitness"/>
    <s v="Strength Training Equipment"/>
    <n v="39.99"/>
    <n v="11.997"/>
    <n v="9"/>
    <n v="0.17"/>
    <n v="1"/>
    <s v="Fitness"/>
    <b v="0"/>
    <s v="Fitness"/>
    <x v="30"/>
  </r>
  <r>
    <s v="JCA-873621"/>
    <d v="2024-02-16T00:00:00"/>
    <s v="Online"/>
    <s v="AF017188"/>
    <s v="Belfast"/>
    <s v="BT2"/>
    <s v="Northern Ireland"/>
    <x v="0"/>
    <s v="01JZ3NCAF2ECCN4TPMX9RGG7KW"/>
    <s v="Fitness Jump Box"/>
    <s v="Fitness"/>
    <s v="Strength Training Equipment"/>
    <n v="70.989999999999995"/>
    <n v="20.997"/>
    <n v="19"/>
    <n v="0.06"/>
    <n v="1"/>
    <s v="Fitness"/>
    <b v="0"/>
    <s v="Fitness"/>
    <x v="30"/>
  </r>
  <r>
    <s v="OSG-445642"/>
    <d v="2024-11-25T00:00:00"/>
    <s v="Online"/>
    <s v="KY059035"/>
    <s v="Wirral"/>
    <s v="CH48"/>
    <s v="England"/>
    <x v="2"/>
    <s v="01JZ3NCAF2ECCN4TPMX9RGG7KW"/>
    <s v="Fitness Jump Box"/>
    <s v="Fitness"/>
    <s v="Strength Training Equipment"/>
    <n v="70.989999999999995"/>
    <n v="20.997"/>
    <n v="1"/>
    <n v="0.06"/>
    <n v="1"/>
    <s v="Fitness"/>
    <b v="0"/>
    <s v="Fitness"/>
    <x v="30"/>
  </r>
  <r>
    <s v="YRX-354339"/>
    <d v="2024-08-06T00:00:00"/>
    <s v="In-Store"/>
    <s v="NF030175"/>
    <s v="Middleton"/>
    <s v="LE16"/>
    <s v="England"/>
    <x v="8"/>
    <s v="01JZ3NT6H9Z8MNS42DVHTT2T4Y"/>
    <s v="Adjustable Dumbbells"/>
    <s v="Fitness"/>
    <s v="Strength Training Equipment"/>
    <n v="250.99"/>
    <n v="99.995999999999995"/>
    <n v="6"/>
    <n v="0.15"/>
    <n v="1"/>
    <s v="Fitness"/>
    <b v="0"/>
    <s v="Fitness"/>
    <x v="30"/>
  </r>
  <r>
    <s v="JJL-345996"/>
    <d v="2024-11-25T00:00:00"/>
    <s v="Online"/>
    <s v="ZL004371"/>
    <s v="Linton"/>
    <s v="BD23"/>
    <s v="England"/>
    <x v="5"/>
    <s v="01JZ3NCAF2ECCN4TPMX9RGG7KW"/>
    <s v="Fitness Jump Box"/>
    <s v="Fitness"/>
    <s v="Strength Training Equipment"/>
    <n v="70.989999999999995"/>
    <n v="20.997"/>
    <n v="14"/>
    <n v="0.17"/>
    <n v="1"/>
    <s v="Fitness"/>
    <b v="0"/>
    <s v="Fitness"/>
    <x v="30"/>
  </r>
  <r>
    <s v="UHK-739509"/>
    <d v="2023-11-12T00:00:00"/>
    <s v="Online"/>
    <s v="GL088592"/>
    <s v="London"/>
    <s v="WC1B"/>
    <s v="England"/>
    <x v="7"/>
    <s v="01JZ3NCAF2ECCN4TPMX9RGG7KW"/>
    <s v="Fitness Jump Box"/>
    <s v="Fitness"/>
    <s v="Strength Training Equipment"/>
    <n v="69.14"/>
    <n v="20.497"/>
    <n v="12"/>
    <n v="0.01"/>
    <n v="1"/>
    <s v="Fitness"/>
    <b v="0"/>
    <s v="Fitness"/>
    <x v="30"/>
  </r>
  <r>
    <s v="XIZ-055781"/>
    <d v="2023-11-01T00:00:00"/>
    <s v="Online"/>
    <s v="OW073325"/>
    <s v="Kinloch"/>
    <s v="PH43"/>
    <s v="Scotland"/>
    <x v="0"/>
    <s v="01JZ3NT6H9Z8MNS42DVHTT2T4Y"/>
    <s v="Adjustable Dumbbells"/>
    <s v="Fitness"/>
    <s v="Strength Training Equipment"/>
    <n v="249.14"/>
    <n v="99.495999999999995"/>
    <n v="2"/>
    <n v="0.23"/>
    <n v="1"/>
    <s v="Fitness"/>
    <b v="0"/>
    <s v="Fitness"/>
    <x v="30"/>
  </r>
  <r>
    <s v="VUI-031751"/>
    <d v="2023-12-14T00:00:00"/>
    <s v="In-Store"/>
    <s v="GL088592"/>
    <s v="Birmingham"/>
    <s v="B40"/>
    <s v="England"/>
    <x v="1"/>
    <s v="01JZ3NCAF2ECCN4TPMX9RGG7KW"/>
    <s v="Fitness Jump Box"/>
    <s v="Fitness"/>
    <s v="Strength Training Equipment"/>
    <n v="69.14"/>
    <n v="20.497"/>
    <n v="14"/>
    <n v="0.31"/>
    <n v="1"/>
    <s v="Fitness"/>
    <b v="0"/>
    <s v="Fitness"/>
    <x v="30"/>
  </r>
  <r>
    <s v="BTX-220120"/>
    <d v="2023-08-31T00:00:00"/>
    <s v="In-Store"/>
    <s v="OW073325"/>
    <s v="Whitwell"/>
    <s v="DL10"/>
    <s v="England"/>
    <x v="8"/>
    <s v="01JZ3NT6H9Z8MNS42DVHTT2T4Y"/>
    <s v="Adjustable Dumbbells"/>
    <s v="Fitness"/>
    <s v="Strength Training Equipment"/>
    <n v="249.14"/>
    <n v="99.495999999999995"/>
    <n v="5"/>
    <n v="0.35"/>
    <n v="1"/>
    <s v="Fitness"/>
    <b v="0"/>
    <s v="Fitness"/>
    <x v="30"/>
  </r>
  <r>
    <s v="HQI-251408"/>
    <d v="2023-12-01T00:00:00"/>
    <s v="Online"/>
    <s v="ME002547"/>
    <s v="Charlton"/>
    <s v="OX12"/>
    <s v="England"/>
    <x v="3"/>
    <s v="01JZ3N5989NSCYRYH9AT9BA983"/>
    <s v="Fitness Resistance Bands Set"/>
    <s v="Fitness"/>
    <s v="Strength Training Equipment"/>
    <n v="34.14"/>
    <n v="9.9969999999999999"/>
    <n v="19"/>
    <n v="0.22"/>
    <n v="1"/>
    <s v="Fitness"/>
    <b v="0"/>
    <s v="Fitness"/>
    <x v="30"/>
  </r>
  <r>
    <s v="MIH-330761"/>
    <d v="2023-05-05T00:00:00"/>
    <s v="In-Store"/>
    <s v="ME002547"/>
    <s v="Marston"/>
    <s v="ST20"/>
    <s v="England"/>
    <x v="7"/>
    <s v="01JZ3N5989NSCYRYH9AT9BA983"/>
    <s v="Fitness Resistance Bands Set"/>
    <s v="Fitness"/>
    <s v="Strength Training Equipment"/>
    <n v="34.14"/>
    <n v="9.9969999999999999"/>
    <n v="11"/>
    <n v="0.04"/>
    <n v="1"/>
    <s v="Fitness"/>
    <b v="0"/>
    <s v="Fitness"/>
    <x v="30"/>
  </r>
  <r>
    <s v="CNV-362479"/>
    <d v="2023-08-04T00:00:00"/>
    <s v="In-Store"/>
    <s v="ZC082059"/>
    <s v="Church End"/>
    <s v="CB4"/>
    <s v="England"/>
    <x v="7"/>
    <s v="01JZ3NC509APNCN40Y3N0NRBQG"/>
    <s v="Adjustable Resistance Bands"/>
    <s v="Fitness"/>
    <s v="Strength Training Equipment"/>
    <n v="39.14"/>
    <n v="11.497"/>
    <n v="9"/>
    <n v="0.04"/>
    <n v="1"/>
    <s v="Fitness"/>
    <b v="0"/>
    <s v="Fitness"/>
    <x v="30"/>
  </r>
  <r>
    <s v="TFH-312570"/>
    <d v="2023-08-29T00:00:00"/>
    <s v="In-Store"/>
    <s v="WU005739"/>
    <s v="East End"/>
    <s v="BH21"/>
    <s v="England"/>
    <x v="8"/>
    <s v="01JZ3NC3W23GGGBGFX49EETGDK"/>
    <s v="Bodyweight Resistance Bands"/>
    <s v="Fitness"/>
    <s v="Strength Training Equipment"/>
    <n v="22.14"/>
    <n v="6.3970000000000002"/>
    <n v="2"/>
    <n v="0.25"/>
    <n v="1"/>
    <s v="Fitness"/>
    <b v="0"/>
    <s v="Fitness"/>
    <x v="30"/>
  </r>
  <r>
    <s v="IYB-009818"/>
    <d v="2023-02-25T00:00:00"/>
    <s v="In-Store"/>
    <s v="WU005739"/>
    <s v="Milton"/>
    <s v="AB56"/>
    <s v="Scotland"/>
    <x v="0"/>
    <s v="01JZ3NC3W23GGGBGFX49EETGDK"/>
    <s v="Bodyweight Resistance Bands"/>
    <s v="Fitness"/>
    <s v="Strength Training Equipment"/>
    <n v="22.14"/>
    <n v="6.3970000000000002"/>
    <n v="13"/>
    <n v="0.37"/>
    <n v="1"/>
    <s v="Fitness"/>
    <b v="0"/>
    <s v="Fitness"/>
    <x v="30"/>
  </r>
  <r>
    <s v="AGE-479327"/>
    <d v="2023-03-28T00:00:00"/>
    <s v="In-Store"/>
    <s v="ZC082059"/>
    <s v="Birmingham"/>
    <s v="B12"/>
    <m/>
    <x v="5"/>
    <s v="01JZ3NC509APNCN40Y3N0NRBQG"/>
    <s v="Adjustable Resistance Bands"/>
    <s v="Fitness"/>
    <s v="Strength Training Equipment"/>
    <n v="39.14"/>
    <n v="11.497"/>
    <n v="2"/>
    <m/>
    <n v="1"/>
    <s v="Fitness"/>
    <b v="0"/>
    <s v="Fitness"/>
    <x v="30"/>
  </r>
  <r>
    <s v="JPN-847812"/>
    <d v="2023-09-27T00:00:00"/>
    <s v="In-Store"/>
    <s v="QO013427"/>
    <s v="Ford"/>
    <s v="GL54"/>
    <s v="England"/>
    <x v="7"/>
    <s v="01JZ3NT6H9Z8MNS42DVHTT2T4Y"/>
    <s v="Adjustable Dumbbells"/>
    <s v="Fitness"/>
    <s v="Strength Training Equipment"/>
    <n v="249.24"/>
    <n v="99.745999999999995"/>
    <n v="6"/>
    <n v="0.05"/>
    <n v="1"/>
    <s v="Fitness"/>
    <b v="0"/>
    <s v="Fitness"/>
    <x v="30"/>
  </r>
  <r>
    <s v="GDD-462770"/>
    <d v="2023-11-28T00:00:00"/>
    <s v="In-Store"/>
    <s v="QL067994"/>
    <s v="Newtown"/>
    <s v="RG20"/>
    <s v="England"/>
    <x v="8"/>
    <s v="01JZ3NCAF2ECCN4TPMX9RGG7KW"/>
    <s v="Fitness Jump Box"/>
    <s v="Fitness"/>
    <s v="Strength Training Equipment"/>
    <n v="69.239999999999995"/>
    <n v="20.747"/>
    <n v="4"/>
    <n v="7.0000000000000007E-2"/>
    <n v="1"/>
    <s v="Fitness"/>
    <b v="0"/>
    <s v="Fitness"/>
    <x v="30"/>
  </r>
  <r>
    <s v="NID-656818"/>
    <d v="2024-07-17T00:00:00"/>
    <s v="Online"/>
    <s v="ZC082059"/>
    <s v="Whitwell"/>
    <s v="DL10"/>
    <s v="England"/>
    <x v="4"/>
    <s v="01JZ3NC509APNCN40Y3N0NRBQG"/>
    <s v="Adjustable Resistance Bands"/>
    <s v="Fitness"/>
    <s v="Strength Training Equipment"/>
    <n v="39.99"/>
    <n v="11.997"/>
    <n v="9"/>
    <n v="0.15"/>
    <n v="1"/>
    <s v="Fitness"/>
    <b v="0"/>
    <s v="Fitness"/>
    <x v="30"/>
  </r>
  <r>
    <s v="VXJ-737981"/>
    <d v="2025-03-17T00:00:00"/>
    <s v="In-Store"/>
    <s v="ME002547"/>
    <s v="Sheffield"/>
    <s v="S33"/>
    <s v="England"/>
    <x v="1"/>
    <s v="01JZ3N5989NSCYRYH9AT9BA983"/>
    <s v="Fitness Resistance Bands Set"/>
    <s v="Fitness"/>
    <s v="Strength Training Equipment"/>
    <n v="34.99"/>
    <n v="10.497"/>
    <n v="2"/>
    <n v="0.09"/>
    <n v="1"/>
    <s v="Fitness"/>
    <b v="0"/>
    <s v="Fitness"/>
    <x v="30"/>
  </r>
  <r>
    <s v="DTT-901333"/>
    <d v="2024-07-24T00:00:00"/>
    <s v="Online"/>
    <s v="WU005739"/>
    <s v="Charlton"/>
    <s v="OX12"/>
    <s v="England"/>
    <x v="8"/>
    <s v="01JZ3NC3W23GGGBGFX49EETGDK"/>
    <s v="Bodyweight Resistance Bands"/>
    <s v="Fitness"/>
    <s v="Strength Training Equipment"/>
    <n v="22.99"/>
    <n v="6.8970000000000002"/>
    <n v="16"/>
    <n v="0.24"/>
    <n v="1"/>
    <s v="Fitness"/>
    <b v="0"/>
    <s v="Fitness"/>
    <x v="30"/>
  </r>
  <r>
    <s v="QIR-910002"/>
    <d v="2025-02-23T00:00:00"/>
    <s v="Online"/>
    <s v="ZC082059"/>
    <s v="Dean"/>
    <s v="OX7"/>
    <s v="England"/>
    <x v="2"/>
    <s v="01JZ3NC509APNCN40Y3N0NRBQG"/>
    <s v="Adjustable Resistance Bands"/>
    <s v="Fitness"/>
    <s v="Strength Training Equipment"/>
    <n v="39.99"/>
    <n v="11.997"/>
    <n v="14"/>
    <n v="0.27"/>
    <n v="1"/>
    <s v="Fitness"/>
    <b v="0"/>
    <s v="Fitness"/>
    <x v="30"/>
  </r>
  <r>
    <s v="LUB-233119"/>
    <d v="2025-03-13T00:00:00"/>
    <s v="In-Store"/>
    <s v="ZC082059"/>
    <s v="Carlton"/>
    <s v="DL8"/>
    <s v="England"/>
    <x v="6"/>
    <s v="01JZ3NC509APNCN40Y3N0NRBQG"/>
    <s v="Adjustable Resistance Bands"/>
    <s v="Fitness"/>
    <s v="Strength Training Equipment"/>
    <n v="39.99"/>
    <n v="11.997"/>
    <n v="17"/>
    <n v="0.1"/>
    <n v="1"/>
    <s v="Fitness"/>
    <b v="0"/>
    <s v="Fitness"/>
    <x v="30"/>
  </r>
  <r>
    <s v="YPU-674151"/>
    <d v="2024-06-30T00:00:00"/>
    <s v="In-Store"/>
    <s v="WU005739"/>
    <s v="Halton"/>
    <s v="LS9"/>
    <s v="England"/>
    <x v="9"/>
    <s v="01JZ3NC3W23GGGBGFX49EETGDK"/>
    <s v="Bodyweight Resistance Bands"/>
    <s v="Fitness"/>
    <s v="Strength Training Equipment"/>
    <n v="22.99"/>
    <n v="6.8970000000000002"/>
    <n v="16"/>
    <n v="0.33"/>
    <n v="1"/>
    <s v="Fitness"/>
    <b v="0"/>
    <s v="Fitness"/>
    <x v="30"/>
  </r>
  <r>
    <s v="KTU-661495"/>
    <d v="2024-02-10T00:00:00"/>
    <s v="Online"/>
    <s v="WU005739"/>
    <s v="Edinburgh"/>
    <s v="EH9"/>
    <s v="Scotland"/>
    <x v="0"/>
    <s v="01JZ3NC3W23GGGBGFX49EETGDK"/>
    <s v="Bodyweight Resistance Bands"/>
    <s v="Fitness"/>
    <s v="Strength Training Equipment"/>
    <n v="22.99"/>
    <n v="6.8970000000000002"/>
    <n v="13"/>
    <n v="0.15"/>
    <n v="1"/>
    <s v="Fitness"/>
    <b v="0"/>
    <s v="Fitness"/>
    <x v="30"/>
  </r>
  <r>
    <s v="VNM-853307"/>
    <d v="2024-09-07T00:00:00"/>
    <s v="Online"/>
    <s v="ZC082059"/>
    <s v="Denton"/>
    <s v="M34"/>
    <s v="England"/>
    <x v="8"/>
    <s v="01JZ3NC509APNCN40Y3N0NRBQG"/>
    <s v="Adjustable Resistance Bands"/>
    <s v="Fitness"/>
    <s v="Strength Training Equipment"/>
    <n v="39.99"/>
    <n v="11.997"/>
    <n v="16"/>
    <n v="0.37"/>
    <n v="1"/>
    <s v="Fitness"/>
    <b v="0"/>
    <s v="Fitness"/>
    <x v="30"/>
  </r>
  <r>
    <s v="AKT-495576"/>
    <d v="2024-05-22T00:00:00"/>
    <s v="In-Store"/>
    <s v="WU005739"/>
    <s v="Brampton"/>
    <s v="NR34"/>
    <s v="England"/>
    <x v="2"/>
    <s v="01JZ3NC3W23GGGBGFX49EETGDK"/>
    <s v="Bodyweight Resistance Bands"/>
    <s v="Fitness"/>
    <s v="Strength Training Equipment"/>
    <n v="22.99"/>
    <n v="6.8970000000000002"/>
    <n v="3"/>
    <n v="0.2"/>
    <n v="1"/>
    <s v="Fitness"/>
    <b v="0"/>
    <s v="Fitness"/>
    <x v="30"/>
  </r>
  <r>
    <s v="KBL-237078"/>
    <d v="2023-11-16T00:00:00"/>
    <s v="In-Store"/>
    <s v="ME002547"/>
    <s v="London"/>
    <s v="WC1B"/>
    <s v="England"/>
    <x v="8"/>
    <s v="01JZ3N5989NSCYRYH9AT9BA983"/>
    <s v="Fitness Resistance Bands Set"/>
    <s v="Fitness"/>
    <s v="Strength Training Equipment"/>
    <n v="34.99"/>
    <n v="10.497"/>
    <n v="2"/>
    <n v="0.16"/>
    <n v="1"/>
    <s v="Fitness"/>
    <b v="0"/>
    <s v="Fitness"/>
    <x v="30"/>
  </r>
  <r>
    <s v="ASV-056081"/>
    <d v="2023-01-25T00:00:00"/>
    <s v="In-Store"/>
    <s v="ZC082059"/>
    <s v="Linton"/>
    <s v="BD23"/>
    <s v="England"/>
    <x v="2"/>
    <s v="01JZ3NC509APNCN40Y3N0NRBQG"/>
    <s v="Adjustable Resistance Bands"/>
    <s v="Fitness"/>
    <s v="Strength Training Equipment"/>
    <n v="39.99"/>
    <n v="11.997"/>
    <n v="13"/>
    <n v="0.16"/>
    <n v="1"/>
    <s v="Fitness"/>
    <b v="0"/>
    <s v="Fitness"/>
    <x v="30"/>
  </r>
  <r>
    <s v="HRH-890460"/>
    <d v="2023-03-22T00:00:00"/>
    <s v="In-Store"/>
    <s v="ME002547"/>
    <s v="Normanton"/>
    <s v="LE15"/>
    <s v="England"/>
    <x v="2"/>
    <s v="01JZ3N5989NSCYRYH9AT9BA983"/>
    <s v="Fitness Resistance Bands Set"/>
    <s v="Fitness"/>
    <s v="Strength Training Equipment"/>
    <n v="34.99"/>
    <n v="10.497"/>
    <n v="8"/>
    <n v="0.11"/>
    <n v="1"/>
    <s v="Fitness"/>
    <b v="0"/>
    <s v="Fitness"/>
    <x v="30"/>
  </r>
  <r>
    <s v="HVF-918489"/>
    <d v="2024-07-10T00:00:00"/>
    <s v="Online"/>
    <s v="UN049674"/>
    <s v="Newport"/>
    <s v="NR29"/>
    <s v="England"/>
    <x v="5"/>
    <s v="01JZ3NT7THDXCFGKHBVE3XC4H9"/>
    <s v="Organic Chia Seeds"/>
    <s v="Food - Health Foods"/>
    <s v="Superfoods"/>
    <n v="7.99"/>
    <n v="3.1960000000000002"/>
    <n v="10"/>
    <n v="0.33"/>
    <n v="8"/>
    <s v="Food - Health Foods"/>
    <b v="0"/>
    <s v="Food"/>
    <x v="117"/>
  </r>
  <r>
    <s v="RVK-869217"/>
    <d v="2024-03-02T00:00:00"/>
    <s v="Online"/>
    <s v="UN049674"/>
    <s v="Milton"/>
    <s v="NG22"/>
    <s v="England"/>
    <x v="7"/>
    <s v="01JZ3NT7THDXCFGKHBVE3XC4H9"/>
    <s v="Organic Chia Seeds"/>
    <s v="Food - Health Foods"/>
    <s v="Superfoods"/>
    <n v="7.99"/>
    <n v="3.1960000000000002"/>
    <n v="14"/>
    <n v="0.39"/>
    <n v="8"/>
    <s v="Food - Health Foods"/>
    <b v="0"/>
    <s v="Food"/>
    <x v="117"/>
  </r>
  <r>
    <s v="ARK-586888"/>
    <d v="2024-11-14T00:00:00"/>
    <s v="In-Store"/>
    <s v="UN049674"/>
    <s v="Church End"/>
    <s v="N3"/>
    <s v="England"/>
    <x v="4"/>
    <s v="01JZ3NT7THDXCFGKHBVE3XC4H9"/>
    <s v="Organic Chia Seeds"/>
    <s v="Food - Health Foods"/>
    <s v="Superfoods"/>
    <n v="7.99"/>
    <n v="3.1960000000000002"/>
    <n v="17"/>
    <n v="0.33"/>
    <n v="8"/>
    <s v="Food - Health Foods"/>
    <b v="0"/>
    <s v="Food"/>
    <x v="117"/>
  </r>
  <r>
    <s v="DXH-706894"/>
    <d v="2024-04-19T00:00:00"/>
    <s v="In-Store"/>
    <s v="OI061305"/>
    <s v="London"/>
    <s v="WC1B"/>
    <s v="England"/>
    <x v="4"/>
    <s v="01JZ3NT7THDXCFGKHBVE3XC4H9"/>
    <s v="Organic Chia Seeds"/>
    <s v="Food - Health Foods"/>
    <s v="Superfoods"/>
    <n v="8.99"/>
    <n v="3.1960000000000002"/>
    <n v="16"/>
    <n v="0.11"/>
    <n v="8"/>
    <s v="Food - Health Foods"/>
    <b v="0"/>
    <s v="Food"/>
    <x v="117"/>
  </r>
  <r>
    <s v="HLT-560723"/>
    <d v="2023-09-02T00:00:00"/>
    <s v="Online"/>
    <s v="UN049674"/>
    <s v="East End"/>
    <s v="BH21"/>
    <s v="England"/>
    <x v="8"/>
    <s v="01JZ3NT7THDXCFGKHBVE3XC4H9"/>
    <s v="Organic Chia Seeds"/>
    <s v="Food - Health Foods"/>
    <s v="Superfoods"/>
    <n v="7.14"/>
    <n v="2.6960000000000002"/>
    <n v="12"/>
    <n v="0.28999999999999998"/>
    <n v="8"/>
    <s v="Food - Health Foods"/>
    <b v="0"/>
    <s v="Food"/>
    <x v="117"/>
  </r>
  <r>
    <s v="KDQ-003809"/>
    <d v="2023-05-12T00:00:00"/>
    <s v="In-Store"/>
    <s v="KS015006"/>
    <s v="Dean"/>
    <s v="OX7"/>
    <s v="England"/>
    <x v="1"/>
    <s v="01JZ3NT7THDXCFGKHBVE3XC4H9"/>
    <s v="Organic Chia Seeds"/>
    <s v="Food - Health Foods"/>
    <s v="Superfoods"/>
    <n v="7.24"/>
    <n v="2.9460000000000002"/>
    <n v="4"/>
    <n v="0.08"/>
    <n v="8"/>
    <s v="Food - Health Foods"/>
    <b v="0"/>
    <s v="Food"/>
    <x v="117"/>
  </r>
  <r>
    <s v="NMN-941258"/>
    <d v="2025-02-27T00:00:00"/>
    <s v="Online"/>
    <s v="YB068814"/>
    <s v="Sutton"/>
    <s v="RH5"/>
    <s v="England"/>
    <x v="6"/>
    <s v="01JZ3NCDS9HYZP7QF371CQWWS0"/>
    <s v="Chia Seeds"/>
    <s v="Food - Grains"/>
    <s v="Superfoods"/>
    <n v="8.41"/>
    <n v="3.097"/>
    <n v="8"/>
    <n v="0.02"/>
    <n v="8"/>
    <s v="Food - Grains"/>
    <b v="0"/>
    <s v="Food"/>
    <x v="58"/>
  </r>
  <r>
    <s v="SGH-402679"/>
    <d v="2025-02-23T00:00:00"/>
    <s v="Online"/>
    <s v="RU014698"/>
    <s v="Pentre"/>
    <s v="SY4"/>
    <s v="Wales"/>
    <x v="0"/>
    <s v="01JZ3NCDS9HYZP7QF371CQWWS0"/>
    <s v="Chia Seeds"/>
    <s v="Food - Grains"/>
    <s v="Superfoods"/>
    <n v="8.41"/>
    <n v="3.097"/>
    <n v="3"/>
    <n v="0.05"/>
    <n v="8"/>
    <s v="Food - Grains"/>
    <b v="0"/>
    <s v="Food"/>
    <x v="58"/>
  </r>
  <r>
    <s v="PIK-901691"/>
    <d v="2025-02-14T00:00:00"/>
    <s v="Online"/>
    <s v="ON048367"/>
    <s v="Craigavon"/>
    <s v="BT66"/>
    <s v="Northern Ireland"/>
    <x v="0"/>
    <s v="01JZ3NCDS9HYZP7QF371CQWWS0"/>
    <s v="Chia Seeds"/>
    <s v="Food - Grains"/>
    <s v="Superfoods"/>
    <n v="8.41"/>
    <n v="3.097"/>
    <n v="20"/>
    <n v="0.01"/>
    <n v="8"/>
    <s v="Food - Grains"/>
    <b v="0"/>
    <s v="Food"/>
    <x v="58"/>
  </r>
  <r>
    <s v="GHC-754853"/>
    <d v="2025-03-27T00:00:00"/>
    <s v="Online"/>
    <s v="WG067728"/>
    <s v="Kirkton"/>
    <s v="KW10"/>
    <s v="Scotland"/>
    <x v="0"/>
    <s v="01JZ3NCDS9HYZP7QF371CQWWS0"/>
    <s v="Chia Seeds"/>
    <s v="Food - Grains"/>
    <s v="Superfoods"/>
    <n v="8.41"/>
    <n v="3.097"/>
    <n v="9"/>
    <m/>
    <n v="8"/>
    <s v="Food - Grains"/>
    <b v="0"/>
    <s v="Food"/>
    <x v="58"/>
  </r>
  <r>
    <s v="GCG-523887"/>
    <d v="2024-02-03T00:00:00"/>
    <s v="Online"/>
    <s v="JY020095"/>
    <s v="London"/>
    <s v="SW1E"/>
    <s v="England"/>
    <x v="2"/>
    <s v="01JZ3NCDS9HYZP7QF371CQWWS0"/>
    <s v="Chia Seeds"/>
    <s v="Food - Grains"/>
    <s v="Superfoods"/>
    <n v="7.99"/>
    <n v="2.097"/>
    <n v="1"/>
    <n v="0.1"/>
    <n v="8"/>
    <s v="Food - Grains"/>
    <b v="0"/>
    <s v="Food"/>
    <x v="58"/>
  </r>
  <r>
    <s v="UWW-934775"/>
    <d v="2023-01-28T00:00:00"/>
    <s v="In-Store"/>
    <s v="FN016982"/>
    <s v="Milton"/>
    <s v="NG22"/>
    <s v="England"/>
    <x v="1"/>
    <s v="01JZ3NCDS9HYZP7QF371CQWWS0"/>
    <s v="Chia Seeds"/>
    <s v="Food - Grains"/>
    <s v="Superfoods"/>
    <n v="6.14"/>
    <n v="1.597"/>
    <n v="1"/>
    <n v="0.35"/>
    <n v="8"/>
    <s v="Food - Grains"/>
    <b v="0"/>
    <s v="Food"/>
    <x v="58"/>
  </r>
  <r>
    <s v="CGB-208917"/>
    <d v="2023-04-29T00:00:00"/>
    <s v="Online"/>
    <s v="DJ036333"/>
    <s v="Glasgow"/>
    <s v="G4"/>
    <s v="Scotland"/>
    <x v="0"/>
    <s v="01JZ3NCDS9HYZP7QF371CQWWS0"/>
    <s v="Chia Seeds"/>
    <s v="Food - Grains"/>
    <s v="Superfoods"/>
    <n v="6.24"/>
    <n v="1.847"/>
    <n v="5"/>
    <n v="0.06"/>
    <n v="8"/>
    <s v="Food - Grains"/>
    <b v="0"/>
    <s v="Food"/>
    <x v="58"/>
  </r>
  <r>
    <s v="VKC-102976"/>
    <d v="2023-12-28T00:00:00"/>
    <s v="Online"/>
    <s v="TY023864"/>
    <s v="Normanton"/>
    <s v="LE15"/>
    <s v="England"/>
    <x v="6"/>
    <s v="01JZ3NCDS9HYZP7QF371CQWWS0"/>
    <s v="Chia Seeds"/>
    <s v="Food - Grains"/>
    <s v="Superfoods"/>
    <n v="6.24"/>
    <n v="1.847"/>
    <n v="17"/>
    <n v="0.08"/>
    <n v="8"/>
    <s v="Food - Grains"/>
    <b v="0"/>
    <s v="Food"/>
    <x v="58"/>
  </r>
  <r>
    <s v="LBS-810439"/>
    <d v="2024-12-05T00:00:00"/>
    <s v="In-Store"/>
    <s v="MQ028717"/>
    <s v="Whitwell"/>
    <s v="DL10"/>
    <s v="England"/>
    <x v="3"/>
    <s v="01JZ3N51K81J5M6WWGKV8BS5XX"/>
    <s v="Elderberry Syrup"/>
    <s v="Food - Supplements"/>
    <s v="Supplements"/>
    <n v="11.99"/>
    <n v="3.597"/>
    <n v="14"/>
    <n v="0.01"/>
    <n v="8"/>
    <s v="Food - Supplements"/>
    <b v="0"/>
    <s v="Food"/>
    <x v="126"/>
  </r>
  <r>
    <s v="MXK-599814"/>
    <d v="2024-07-19T00:00:00"/>
    <s v="Online"/>
    <s v="BW040945"/>
    <s v="Buckland"/>
    <s v="CT16"/>
    <s v="England"/>
    <x v="6"/>
    <s v="01JZ3N51JR4MXWEX0PVEQEX3YQ"/>
    <s v="Chocolate Protein Powder"/>
    <s v="Food - Supplements"/>
    <s v="Supplements"/>
    <n v="24.99"/>
    <n v="7.4969999999999999"/>
    <n v="2"/>
    <n v="0.11"/>
    <n v="8"/>
    <s v="Food - Supplements"/>
    <b v="0"/>
    <s v="Food"/>
    <x v="126"/>
  </r>
  <r>
    <s v="IRG-546103"/>
    <d v="2024-01-14T00:00:00"/>
    <s v="Online"/>
    <s v="MQ028717"/>
    <s v="Wootton"/>
    <s v="NN4"/>
    <s v="England"/>
    <x v="7"/>
    <s v="01JZ3N51K81J5M6WWGKV8BS5XX"/>
    <s v="Elderberry Syrup"/>
    <s v="Food - Supplements"/>
    <s v="Supplements"/>
    <n v="11.99"/>
    <n v="3.597"/>
    <n v="7"/>
    <n v="0.2"/>
    <n v="8"/>
    <s v="Food - Supplements"/>
    <b v="0"/>
    <s v="Food"/>
    <x v="126"/>
  </r>
  <r>
    <s v="HLR-252993"/>
    <d v="2024-02-01T00:00:00"/>
    <s v="In-Store"/>
    <s v="MQ028717"/>
    <s v="Newton"/>
    <s v="NG34"/>
    <s v="England"/>
    <x v="3"/>
    <s v="01JZ3N51K81J5M6WWGKV8BS5XX"/>
    <s v="Elderberry Syrup"/>
    <s v="Food - Supplements"/>
    <s v="Supplements"/>
    <n v="11.99"/>
    <n v="3.597"/>
    <n v="5"/>
    <n v="0.25"/>
    <n v="8"/>
    <s v="Food - Supplements"/>
    <b v="0"/>
    <s v="Food"/>
    <x v="126"/>
  </r>
  <r>
    <s v="ABZ-606081"/>
    <d v="2024-02-28T00:00:00"/>
    <s v="In-Store"/>
    <s v="BW040945"/>
    <s v="Sheffield"/>
    <s v="S33"/>
    <s v="England"/>
    <x v="3"/>
    <s v="01JZ3N51JR4MXWEX0PVEQEX3YQ"/>
    <s v="Chocolate Protein Powder"/>
    <s v="Food - Supplements"/>
    <s v="Supplements"/>
    <n v="24.99"/>
    <n v="7.4969999999999999"/>
    <n v="5"/>
    <n v="0.1"/>
    <n v="8"/>
    <s v="Food - Supplements"/>
    <b v="0"/>
    <s v="Food"/>
    <x v="126"/>
  </r>
  <r>
    <s v="BTR-994281"/>
    <d v="2024-12-02T00:00:00"/>
    <s v="In-Store"/>
    <s v="BW040945"/>
    <s v="Marston"/>
    <s v="ST20"/>
    <s v="England"/>
    <x v="1"/>
    <s v="01JZ3N51JR4MXWEX0PVEQEX3YQ"/>
    <s v="Chocolate Protein Powder"/>
    <s v="Food - Supplements"/>
    <s v="Supplements"/>
    <n v="24.99"/>
    <n v="7.4969999999999999"/>
    <n v="8"/>
    <n v="0.21"/>
    <n v="8"/>
    <s v="Food - Supplements"/>
    <b v="0"/>
    <s v="Food"/>
    <x v="126"/>
  </r>
  <r>
    <s v="PDU-619774"/>
    <d v="2023-09-10T00:00:00"/>
    <s v="Online"/>
    <s v="MQ028717"/>
    <s v="Newbiggin"/>
    <s v="NE46"/>
    <s v="England"/>
    <x v="3"/>
    <s v="01JZ3N51K81J5M6WWGKV8BS5XX"/>
    <s v="Elderberry Syrup"/>
    <s v="Food - Supplements"/>
    <s v="Supplements"/>
    <n v="10.99"/>
    <n v="3.0470000000000002"/>
    <n v="9"/>
    <n v="0.2"/>
    <n v="8"/>
    <s v="Food - Supplements"/>
    <b v="0"/>
    <s v="Food"/>
    <x v="126"/>
  </r>
  <r>
    <s v="OTX-858900"/>
    <d v="2023-12-04T00:00:00"/>
    <s v="Online"/>
    <s v="BW040945"/>
    <s v="Sheffield"/>
    <s v="S33"/>
    <s v="England"/>
    <x v="7"/>
    <s v="01JZ3N51JR4MXWEX0PVEQEX3YQ"/>
    <s v="Chocolate Protein Powder"/>
    <s v="Food - Supplements"/>
    <s v="Supplements"/>
    <n v="23.99"/>
    <n v="6.9470000000000001"/>
    <n v="4"/>
    <n v="0.38"/>
    <n v="8"/>
    <s v="Food - Supplements"/>
    <b v="0"/>
    <s v="Food"/>
    <x v="126"/>
  </r>
  <r>
    <s v="BBL-056612"/>
    <d v="2023-05-30T00:00:00"/>
    <s v="Online"/>
    <s v="MQ028717"/>
    <s v="Normanton"/>
    <s v="LE15"/>
    <s v="England"/>
    <x v="1"/>
    <s v="01JZ3N51K81J5M6WWGKV8BS5XX"/>
    <s v="Elderberry Syrup"/>
    <s v="Food - Supplements"/>
    <s v="Supplements"/>
    <n v="10.99"/>
    <n v="3.0470000000000002"/>
    <n v="18"/>
    <n v="0.26"/>
    <n v="8"/>
    <s v="Food - Supplements"/>
    <b v="0"/>
    <s v="Food"/>
    <x v="126"/>
  </r>
  <r>
    <s v="UZM-994139"/>
    <d v="2023-01-20T00:00:00"/>
    <s v="In-Store"/>
    <s v="BW040945"/>
    <s v="Birmingham"/>
    <s v="B12"/>
    <m/>
    <x v="0"/>
    <s v="01JZ3N51JR4MXWEX0PVEQEX3YQ"/>
    <s v="Chocolate Protein Powder"/>
    <s v="Food - Supplements"/>
    <s v="Supplements"/>
    <n v="23.99"/>
    <n v="6.9470000000000001"/>
    <n v="17"/>
    <n v="0.4"/>
    <n v="8"/>
    <s v="Food - Supplements"/>
    <b v="0"/>
    <s v="Food"/>
    <x v="126"/>
  </r>
  <r>
    <s v="QFO-437016"/>
    <d v="2023-09-30T00:00:00"/>
    <s v="In-Store"/>
    <s v="MQ028717"/>
    <s v="Weston"/>
    <s v="GU32"/>
    <s v="England"/>
    <x v="4"/>
    <s v="01JZ3N51K81J5M6WWGKV8BS5XX"/>
    <s v="Elderberry Syrup"/>
    <s v="Food - Supplements"/>
    <s v="Supplements"/>
    <n v="10.99"/>
    <n v="3.0470000000000002"/>
    <n v="9"/>
    <n v="0.05"/>
    <n v="8"/>
    <s v="Food - Supplements"/>
    <b v="0"/>
    <s v="Food"/>
    <x v="126"/>
  </r>
  <r>
    <s v="QGG-050358"/>
    <d v="2024-10-04T00:00:00"/>
    <s v="Online"/>
    <s v="RI031264"/>
    <s v="Liverpool"/>
    <s v="L74"/>
    <s v="England"/>
    <x v="7"/>
    <s v="01JZ3NCBRMFKQ497PC6WYMQVJM"/>
    <s v="Spicy Tuna Rolls"/>
    <s v="Food - Seafood"/>
    <s v="Sushi"/>
    <n v="6.49"/>
    <n v="1.9470000000000001"/>
    <n v="1"/>
    <n v="0.14000000000000001"/>
    <n v="8"/>
    <s v="Food - Seafood"/>
    <b v="0"/>
    <s v="Food"/>
    <x v="41"/>
  </r>
  <r>
    <s v="VVK-328740"/>
    <d v="2024-06-23T00:00:00"/>
    <s v="Online"/>
    <s v="RI031264"/>
    <s v="Langley"/>
    <s v="SG4"/>
    <s v="England"/>
    <x v="3"/>
    <s v="01JZ3NCBRMFKQ497PC6WYMQVJM"/>
    <s v="Spicy Tuna Rolls"/>
    <s v="Food - Seafood"/>
    <s v="Sushi"/>
    <n v="6.49"/>
    <n v="1.9470000000000001"/>
    <n v="10"/>
    <n v="0.13"/>
    <n v="8"/>
    <s v="Food - Seafood"/>
    <b v="0"/>
    <s v="Food"/>
    <x v="41"/>
  </r>
  <r>
    <s v="ISD-522860"/>
    <d v="2024-10-22T00:00:00"/>
    <s v="Online"/>
    <s v="RI031264"/>
    <s v="Edinburgh"/>
    <s v="EH9"/>
    <s v="Scotland"/>
    <x v="0"/>
    <s v="01JZ3NCBRMFKQ497PC6WYMQVJM"/>
    <s v="Spicy Tuna Rolls"/>
    <s v="Food - Seafood"/>
    <s v="Sushi"/>
    <n v="6.49"/>
    <n v="1.9470000000000001"/>
    <n v="15"/>
    <n v="0.04"/>
    <n v="8"/>
    <s v="Food - Seafood"/>
    <b v="0"/>
    <s v="Food"/>
    <x v="41"/>
  </r>
  <r>
    <s v="AAA-187467"/>
    <d v="2024-07-30T00:00:00"/>
    <s v="In-Store"/>
    <s v="RI031264"/>
    <s v="Whitwell"/>
    <s v="DL10"/>
    <s v="England"/>
    <x v="8"/>
    <s v="01JZ3NCBRMFKQ497PC6WYMQVJM"/>
    <s v="Spicy Tuna Rolls"/>
    <s v="Food - Seafood"/>
    <s v="Sushi"/>
    <n v="6.49"/>
    <n v="1.9470000000000001"/>
    <n v="1"/>
    <n v="0.02"/>
    <n v="8"/>
    <s v="Food - Seafood"/>
    <b v="0"/>
    <s v="Food"/>
    <x v="41"/>
  </r>
  <r>
    <s v="ITK-530122"/>
    <d v="2025-03-02T00:00:00"/>
    <s v="Online"/>
    <s v="UF084710"/>
    <s v="Leeds"/>
    <s v="LS6"/>
    <s v="England"/>
    <x v="1"/>
    <s v="01JZ3NCBRMFKQ497PC6WYMQVJM"/>
    <s v="Spicy Tuna Rolls"/>
    <s v="Food - Seafood"/>
    <s v="Sushi"/>
    <n v="7.91"/>
    <n v="2.9470000000000001"/>
    <n v="2"/>
    <n v="0.16"/>
    <n v="8"/>
    <s v="Food - Seafood"/>
    <b v="0"/>
    <s v="Food"/>
    <x v="41"/>
  </r>
  <r>
    <s v="PST-615150"/>
    <d v="2024-11-22T00:00:00"/>
    <s v="Online"/>
    <s v="NC052725"/>
    <s v="Weston"/>
    <s v="GU32"/>
    <s v="England"/>
    <x v="3"/>
    <s v="01JZ3NCBRMFKQ497PC6WYMQVJM"/>
    <s v="Spicy Tuna Rolls"/>
    <s v="Food - Seafood"/>
    <s v="Sushi"/>
    <n v="7.49"/>
    <n v="1.9470000000000001"/>
    <n v="10"/>
    <m/>
    <n v="8"/>
    <s v="Food - Seafood"/>
    <b v="0"/>
    <s v="Food"/>
    <x v="41"/>
  </r>
  <r>
    <s v="CTL-450238"/>
    <d v="2024-10-14T00:00:00"/>
    <s v="In-Store"/>
    <s v="IK013443"/>
    <s v="Walton"/>
    <s v="CV35"/>
    <s v="England"/>
    <x v="1"/>
    <s v="01JZ3NCBRMFKQ497PC6WYMQVJM"/>
    <s v="Spicy Tuna Rolls"/>
    <s v="Food - Seafood"/>
    <s v="Sushi"/>
    <n v="7.49"/>
    <n v="1.9470000000000001"/>
    <n v="8"/>
    <n v="0.14000000000000001"/>
    <n v="8"/>
    <s v="Food - Seafood"/>
    <b v="0"/>
    <s v="Food"/>
    <x v="41"/>
  </r>
  <r>
    <s v="UHR-630821"/>
    <d v="2023-08-05T00:00:00"/>
    <s v="In-Store"/>
    <s v="RI031264"/>
    <s v="Craigavon"/>
    <s v="BT66"/>
    <s v="Northern Ireland"/>
    <x v="0"/>
    <s v="01JZ3NCBRMFKQ497PC6WYMQVJM"/>
    <s v="Spicy Tuna Rolls"/>
    <s v="Food - Seafood"/>
    <s v="Sushi"/>
    <n v="5.64"/>
    <n v="1.4470000000000001"/>
    <n v="19"/>
    <n v="0.1"/>
    <n v="8"/>
    <s v="Food - Seafood"/>
    <b v="0"/>
    <s v="Food"/>
    <x v="41"/>
  </r>
  <r>
    <s v="QOE-522833"/>
    <d v="2023-11-19T00:00:00"/>
    <s v="In-Store"/>
    <s v="RI031264"/>
    <s v="Bradford"/>
    <s v="BD7"/>
    <m/>
    <x v="6"/>
    <s v="01JZ3NCBRMFKQ497PC6WYMQVJM"/>
    <s v="Spicy Tuna Rolls"/>
    <s v="Food - Seafood"/>
    <s v="Sushi"/>
    <n v="5.64"/>
    <n v="1.4470000000000001"/>
    <n v="1"/>
    <n v="0.08"/>
    <n v="8"/>
    <s v="Food - Seafood"/>
    <b v="0"/>
    <s v="Food"/>
    <x v="41"/>
  </r>
  <r>
    <s v="VZB-607701"/>
    <d v="2024-07-06T00:00:00"/>
    <s v="Online"/>
    <s v="WO032878"/>
    <s v="Norton"/>
    <s v="S8"/>
    <s v="England"/>
    <x v="0"/>
    <s v="01JZ3NR1XDTT9KZ7B0T1Z9FGV7"/>
    <s v="Bamboo Cotton Tank Top"/>
    <s v="Clothing - Tops"/>
    <s v="Sustainable Fashion"/>
    <n v="22.99"/>
    <n v="9.1959999999999997"/>
    <n v="7"/>
    <m/>
    <n v="12"/>
    <s v="Clothing - Tops"/>
    <b v="0"/>
    <s v="Clothing"/>
    <x v="5"/>
  </r>
  <r>
    <s v="VAH-936725"/>
    <d v="2024-06-06T00:00:00"/>
    <s v="Online"/>
    <s v="WO032878"/>
    <s v="Bradford"/>
    <s v="BD7"/>
    <s v="England"/>
    <x v="9"/>
    <s v="01JZ3NR1XDTT9KZ7B0T1Z9FGV7"/>
    <s v="Bamboo Cotton Tank Top"/>
    <s v="Clothing - Tops"/>
    <s v="Sustainable Fashion"/>
    <n v="22.99"/>
    <n v="9.1959999999999997"/>
    <n v="4"/>
    <n v="0.16"/>
    <n v="12"/>
    <s v="Clothing - Tops"/>
    <b v="0"/>
    <s v="Clothing"/>
    <x v="5"/>
  </r>
  <r>
    <s v="JND-572297"/>
    <d v="2024-06-29T00:00:00"/>
    <s v="Online"/>
    <s v="WO032878"/>
    <s v="Dean"/>
    <s v="OX7"/>
    <s v="England"/>
    <x v="8"/>
    <s v="01JZ3NR1XDTT9KZ7B0T1Z9FGV7"/>
    <s v="Bamboo Cotton Tank Top"/>
    <s v="Clothing - Tops"/>
    <s v="Sustainable Fashion"/>
    <n v="22.99"/>
    <n v="9.1959999999999997"/>
    <n v="5"/>
    <n v="0.2"/>
    <n v="12"/>
    <s v="Clothing - Tops"/>
    <b v="0"/>
    <s v="Clothing"/>
    <x v="5"/>
  </r>
  <r>
    <s v="RME-049710"/>
    <d v="2024-02-08T00:00:00"/>
    <s v="In-Store"/>
    <s v="WO032878"/>
    <s v="Birmingham"/>
    <s v="B40"/>
    <s v="England"/>
    <x v="8"/>
    <s v="01JZ3NR1XDTT9KZ7B0T1Z9FGV7"/>
    <s v="Bamboo Cotton Tank Top"/>
    <s v="Clothing - Tops"/>
    <s v="Sustainable Fashion"/>
    <n v="22.99"/>
    <n v="9.1959999999999997"/>
    <n v="16"/>
    <n v="0.28999999999999998"/>
    <n v="12"/>
    <s v="Clothing - Tops"/>
    <b v="0"/>
    <s v="Clothing"/>
    <x v="5"/>
  </r>
  <r>
    <s v="BWB-911334"/>
    <d v="2024-12-09T00:00:00"/>
    <s v="In-Store"/>
    <s v="CW016433"/>
    <s v="Norton"/>
    <s v="NN11"/>
    <s v="England"/>
    <x v="1"/>
    <s v="01JZ3NR1XDTT9KZ7B0T1Z9FGV7"/>
    <s v="Bamboo Cotton Tank Top"/>
    <s v="Clothing - Tops"/>
    <s v="Sustainable Fashion"/>
    <n v="23.99"/>
    <n v="9.1959999999999997"/>
    <n v="14"/>
    <n v="0.09"/>
    <n v="12"/>
    <s v="Clothing - Tops"/>
    <b v="0"/>
    <s v="Clothing"/>
    <x v="5"/>
  </r>
  <r>
    <s v="ALV-428713"/>
    <d v="2023-02-01T00:00:00"/>
    <s v="In-Store"/>
    <s v="TP081125"/>
    <s v="Carlton"/>
    <s v="DL8"/>
    <s v="England"/>
    <x v="5"/>
    <s v="01JZ3NR1XDTT9KZ7B0T1Z9FGV7"/>
    <s v="Bamboo Cotton Tank Top"/>
    <s v="Clothing - Tops"/>
    <s v="Sustainable Fashion"/>
    <n v="22.24"/>
    <n v="8.9459999999999997"/>
    <n v="13"/>
    <n v="0.05"/>
    <n v="12"/>
    <s v="Clothing - Tops"/>
    <b v="0"/>
    <s v="Clothing"/>
    <x v="5"/>
  </r>
  <r>
    <s v="XJJ-146740"/>
    <d v="2023-12-09T00:00:00"/>
    <s v="In-Store"/>
    <s v="XH025814"/>
    <s v="Halton"/>
    <s v="LS9"/>
    <m/>
    <x v="7"/>
    <s v="01JZ3NR1XDTT9KZ7B0T1Z9FGV7"/>
    <s v="Bamboo Cotton Tank Top"/>
    <s v="Clothing - Tops"/>
    <s v="Sustainable Fashion"/>
    <n v="22.24"/>
    <n v="8.9459999999999997"/>
    <n v="12"/>
    <n v="0.09"/>
    <n v="12"/>
    <s v="Clothing - Tops"/>
    <b v="0"/>
    <s v="Clothing"/>
    <x v="5"/>
  </r>
  <r>
    <s v="XCC-572788"/>
    <d v="2025-01-10T00:00:00"/>
    <s v="Online"/>
    <s v="RG061998"/>
    <s v="Liverpool"/>
    <s v="L33"/>
    <s v="England"/>
    <x v="7"/>
    <s v="01JZ3NR25BW6QBMZVSM58HZ7XS"/>
    <s v="Eco-Friendly Yoga Mat"/>
    <s v="Fitness"/>
    <s v="Sustainable Fitness Equipment"/>
    <n v="41.41"/>
    <n v="16.995999999999999"/>
    <n v="14"/>
    <n v="0.16"/>
    <n v="1"/>
    <s v="Fitness"/>
    <b v="0"/>
    <s v="Fitness"/>
    <x v="30"/>
  </r>
  <r>
    <s v="LDL-164981"/>
    <d v="2025-01-24T00:00:00"/>
    <s v="Online"/>
    <s v="IR005341"/>
    <s v="Kingston"/>
    <s v="DT10"/>
    <m/>
    <x v="6"/>
    <s v="01JZ3NR25BW6QBMZVSM58HZ7XS"/>
    <s v="Eco-Friendly Yoga Mat"/>
    <s v="Fitness"/>
    <s v="Sustainable Fitness Equipment"/>
    <n v="41.41"/>
    <n v="16.995999999999999"/>
    <n v="17"/>
    <n v="0.08"/>
    <n v="1"/>
    <s v="Fitness"/>
    <b v="0"/>
    <s v="Fitness"/>
    <x v="30"/>
  </r>
  <r>
    <s v="ZAF-046911"/>
    <d v="2024-12-20T00:00:00"/>
    <s v="Online"/>
    <s v="VI051655"/>
    <s v="London"/>
    <s v="EC1V"/>
    <s v="England"/>
    <x v="0"/>
    <s v="01JZ3NR25BW6QBMZVSM58HZ7XS"/>
    <s v="Eco-Friendly Yoga Mat"/>
    <s v="Fitness"/>
    <s v="Sustainable Fitness Equipment"/>
    <n v="40.99"/>
    <n v="15.996"/>
    <n v="14"/>
    <n v="0.14000000000000001"/>
    <n v="1"/>
    <s v="Fitness"/>
    <b v="0"/>
    <s v="Fitness"/>
    <x v="30"/>
  </r>
  <r>
    <s v="ZWU-490994"/>
    <d v="2023-06-30T00:00:00"/>
    <s v="Online"/>
    <s v="PM005812"/>
    <s v="Sutton"/>
    <s v="RH5"/>
    <s v="England"/>
    <x v="8"/>
    <s v="01JZ3NR25BW6QBMZVSM58HZ7XS"/>
    <s v="Eco-Friendly Yoga Mat"/>
    <s v="Fitness"/>
    <s v="Sustainable Fitness Equipment"/>
    <n v="39.14"/>
    <n v="15.496"/>
    <n v="16"/>
    <n v="0.21"/>
    <n v="1"/>
    <s v="Fitness"/>
    <b v="0"/>
    <s v="Fitness"/>
    <x v="30"/>
  </r>
  <r>
    <s v="TAK-672071"/>
    <d v="2023-07-17T00:00:00"/>
    <s v="In-Store"/>
    <s v="PM005812"/>
    <s v="Sutton"/>
    <s v="CT15"/>
    <s v="England"/>
    <x v="0"/>
    <s v="01JZ3NR25BW6QBMZVSM58HZ7XS"/>
    <s v="Eco-Friendly Yoga Mat"/>
    <s v="Fitness"/>
    <s v="Sustainable Fitness Equipment"/>
    <n v="39.14"/>
    <n v="15.496"/>
    <n v="9"/>
    <n v="0.34"/>
    <n v="1"/>
    <s v="Fitness"/>
    <b v="0"/>
    <s v="Fitness"/>
    <x v="30"/>
  </r>
  <r>
    <s v="MCV-032667"/>
    <d v="2023-02-02T00:00:00"/>
    <s v="In-Store"/>
    <s v="RY018496"/>
    <s v="Sheffield"/>
    <s v="S1"/>
    <s v="England"/>
    <x v="9"/>
    <s v="01JZ3NR25BW6QBMZVSM58HZ7XS"/>
    <s v="Eco-Friendly Yoga Mat"/>
    <s v="Fitness"/>
    <s v="Sustainable Fitness Equipment"/>
    <n v="39.24"/>
    <n v="15.746"/>
    <n v="15"/>
    <n v="0.04"/>
    <n v="1"/>
    <s v="Fitness"/>
    <b v="0"/>
    <s v="Fitness"/>
    <x v="30"/>
  </r>
  <r>
    <s v="WRW-556498"/>
    <d v="2023-08-26T00:00:00"/>
    <s v="In-Store"/>
    <s v="NA055533"/>
    <s v="Upton"/>
    <s v="DN21"/>
    <s v="England"/>
    <x v="9"/>
    <s v="01JZ3NR25BW6QBMZVSM58HZ7XS"/>
    <s v="Eco-Friendly Yoga Mat"/>
    <s v="Fitness"/>
    <s v="Sustainable Fitness Equipment"/>
    <n v="39.24"/>
    <n v="15.746"/>
    <n v="1"/>
    <n v="0.08"/>
    <n v="1"/>
    <s v="Fitness"/>
    <b v="0"/>
    <s v="Fitness"/>
    <x v="30"/>
  </r>
  <r>
    <s v="GKR-134134"/>
    <d v="2023-08-13T00:00:00"/>
    <s v="In-Store"/>
    <s v="AT010021"/>
    <s v="Manchester"/>
    <s v="M14"/>
    <s v="England"/>
    <x v="3"/>
    <s v="01JZ3NR25BW6QBMZVSM58HZ7XS"/>
    <s v="Eco-Friendly Yoga Mat"/>
    <s v="Fitness"/>
    <s v="Sustainable Fitness Equipment"/>
    <n v="39.24"/>
    <n v="15.746"/>
    <n v="11"/>
    <n v="0.05"/>
    <n v="1"/>
    <s v="Fitness"/>
    <b v="0"/>
    <s v="Fitness"/>
    <x v="30"/>
  </r>
  <r>
    <s v="RTL-620149"/>
    <d v="2024-06-23T00:00:00"/>
    <s v="In-Store"/>
    <s v="IW015212"/>
    <s v="Linton"/>
    <s v="BD23"/>
    <s v="England"/>
    <x v="8"/>
    <s v="01JZ3NCDT53RDH8V03QN229FQT"/>
    <s v="Eco-Friendly Notepad"/>
    <s v="Office"/>
    <s v="Sustainable Stationery"/>
    <n v="8.99"/>
    <n v="2.6970000000000001"/>
    <n v="19"/>
    <n v="0"/>
    <n v="1"/>
    <s v="Office"/>
    <b v="0"/>
    <s v="Office"/>
    <x v="80"/>
  </r>
  <r>
    <s v="SUP-905299"/>
    <d v="2025-01-04T00:00:00"/>
    <s v="Online"/>
    <s v="NH032711"/>
    <s v="London"/>
    <s v="WC2H"/>
    <s v="England"/>
    <x v="0"/>
    <s v="01JZ3NCDT53RDH8V03QN229FQT"/>
    <s v="Eco-Friendly Notepad"/>
    <s v="Office"/>
    <s v="Sustainable Stationery"/>
    <n v="10.41"/>
    <n v="3.6970000000000001"/>
    <n v="10"/>
    <n v="0.14000000000000001"/>
    <n v="1"/>
    <s v="Office"/>
    <b v="0"/>
    <s v="Office"/>
    <x v="80"/>
  </r>
  <r>
    <s v="YCP-639516"/>
    <d v="2024-09-21T00:00:00"/>
    <s v="Online"/>
    <s v="KW036100"/>
    <s v="London"/>
    <s v="SW1E"/>
    <s v="England"/>
    <x v="4"/>
    <s v="01JZ3NCDT53RDH8V03QN229FQT"/>
    <s v="Eco-Friendly Notepad"/>
    <s v="Office"/>
    <s v="Sustainable Stationery"/>
    <n v="9.99"/>
    <n v="2.6970000000000001"/>
    <n v="9"/>
    <n v="0.11"/>
    <n v="1"/>
    <s v="Office"/>
    <b v="0"/>
    <s v="Office"/>
    <x v="80"/>
  </r>
  <r>
    <s v="YPZ-817323"/>
    <d v="2023-11-01T00:00:00"/>
    <s v="In-Store"/>
    <s v="IW015212"/>
    <s v="Charlton"/>
    <s v="OX12"/>
    <s v="England"/>
    <x v="8"/>
    <s v="01JZ3NCDT53RDH8V03QN229FQT"/>
    <s v="Eco-Friendly Notepad"/>
    <s v="Office"/>
    <s v="Sustainable Stationery"/>
    <n v="8.14"/>
    <n v="2.1970000000000001"/>
    <n v="16"/>
    <n v="0.28999999999999998"/>
    <n v="1"/>
    <s v="Office"/>
    <b v="0"/>
    <s v="Office"/>
    <x v="80"/>
  </r>
  <r>
    <s v="JMN-725691"/>
    <d v="2023-11-29T00:00:00"/>
    <s v="Online"/>
    <s v="MN006864"/>
    <s v="Preston"/>
    <s v="PR1"/>
    <s v="England"/>
    <x v="2"/>
    <s v="01JZ3NCDT53RDH8V03QN229FQT"/>
    <s v="Eco-Friendly Notepad"/>
    <s v="Office"/>
    <s v="Sustainable Stationery"/>
    <n v="8.24"/>
    <n v="2.4470000000000001"/>
    <n v="13"/>
    <n v="0.08"/>
    <n v="1"/>
    <s v="Office"/>
    <b v="0"/>
    <s v="Office"/>
    <x v="80"/>
  </r>
  <r>
    <s v="YWK-226278"/>
    <d v="2024-06-25T00:00:00"/>
    <s v="Online"/>
    <s v="EY052169"/>
    <s v="Brampton"/>
    <s v="NR34"/>
    <s v="England"/>
    <x v="5"/>
    <s v="01JZ3NR20S0GA3QSMQJKJFCN1F"/>
    <s v="Eco-Friendly Disposable Plates"/>
    <s v="Kitchen"/>
    <s v="Sustainable Tableware"/>
    <n v="22.99"/>
    <n v="9.1959999999999997"/>
    <n v="11"/>
    <n v="0.18"/>
    <n v="1"/>
    <s v="Kitchen"/>
    <b v="0"/>
    <s v="Kitchen"/>
    <x v="21"/>
  </r>
  <r>
    <s v="ZTJ-031399"/>
    <d v="2024-11-04T00:00:00"/>
    <s v="In-Store"/>
    <s v="EY052169"/>
    <s v="Whitwell"/>
    <s v="DL10"/>
    <s v="England"/>
    <x v="3"/>
    <s v="01JZ3NR20S0GA3QSMQJKJFCN1F"/>
    <s v="Eco-Friendly Disposable Plates"/>
    <s v="Kitchen"/>
    <s v="Sustainable Tableware"/>
    <n v="22.99"/>
    <n v="9.1959999999999997"/>
    <n v="8"/>
    <n v="0.15"/>
    <n v="1"/>
    <s v="Kitchen"/>
    <b v="0"/>
    <s v="Kitchen"/>
    <x v="21"/>
  </r>
  <r>
    <s v="VCS-097850"/>
    <d v="2025-03-08T00:00:00"/>
    <s v="Online"/>
    <s v="QP093451"/>
    <s v="Swindon"/>
    <s v="SN1"/>
    <s v="England"/>
    <x v="3"/>
    <s v="01JZ3NR20S0GA3QSMQJKJFCN1F"/>
    <s v="Eco-Friendly Disposable Plates"/>
    <s v="Kitchen"/>
    <s v="Sustainable Tableware"/>
    <n v="24.41"/>
    <n v="10.196"/>
    <n v="16"/>
    <n v="0.2"/>
    <n v="1"/>
    <s v="Kitchen"/>
    <b v="0"/>
    <s v="Kitchen"/>
    <x v="21"/>
  </r>
  <r>
    <s v="IVX-161167"/>
    <d v="2024-07-19T00:00:00"/>
    <s v="Online"/>
    <s v="TQ082968"/>
    <s v="Wirral"/>
    <s v="CH48"/>
    <s v="England"/>
    <x v="6"/>
    <s v="01JZ3NR20S0GA3QSMQJKJFCN1F"/>
    <s v="Eco-Friendly Disposable Plates"/>
    <s v="Kitchen"/>
    <s v="Sustainable Tableware"/>
    <n v="23.99"/>
    <n v="9.1959999999999997"/>
    <n v="12"/>
    <n v="0.17"/>
    <n v="1"/>
    <s v="Kitchen"/>
    <b v="0"/>
    <s v="Kitchen"/>
    <x v="21"/>
  </r>
  <r>
    <s v="GNM-120336"/>
    <d v="2023-08-06T00:00:00"/>
    <s v="In-Store"/>
    <s v="EY052169"/>
    <s v="Seaton"/>
    <s v="LE15"/>
    <s v="England"/>
    <x v="2"/>
    <s v="01JZ3NR20S0GA3QSMQJKJFCN1F"/>
    <s v="Eco-Friendly Disposable Plates"/>
    <s v="Kitchen"/>
    <s v="Sustainable Tableware"/>
    <n v="22.14"/>
    <n v="8.6959999999999997"/>
    <n v="1"/>
    <n v="0.22"/>
    <n v="1"/>
    <s v="Kitchen"/>
    <b v="0"/>
    <s v="Kitchen"/>
    <x v="21"/>
  </r>
  <r>
    <s v="WWC-630739"/>
    <d v="2024-09-28T00:00:00"/>
    <s v="In-Store"/>
    <s v="UM003359"/>
    <s v="Wirral"/>
    <s v="CH48"/>
    <s v="England"/>
    <x v="3"/>
    <s v="01JZ3N51FNZKSA0PQP5CH8H6NM"/>
    <s v="Chunky Knit Sweater"/>
    <s v="Clothing - Tops"/>
    <s v="Sweaters"/>
    <n v="59.99"/>
    <n v="17.997"/>
    <n v="4"/>
    <n v="0.09"/>
    <n v="12"/>
    <s v="Clothing - Tops"/>
    <b v="0"/>
    <s v="Clothing"/>
    <x v="5"/>
  </r>
  <r>
    <s v="YJY-960956"/>
    <d v="2024-09-03T00:00:00"/>
    <s v="Online"/>
    <s v="UM003359"/>
    <s v="London"/>
    <s v="EC3M"/>
    <s v="England"/>
    <x v="0"/>
    <s v="01JZ3N51FNZKSA0PQP5CH8H6NM"/>
    <s v="Chunky Knit Sweater"/>
    <s v="Clothing - Tops"/>
    <s v="Sweaters"/>
    <n v="59.99"/>
    <n v="17.997"/>
    <n v="11"/>
    <n v="0.17"/>
    <n v="12"/>
    <s v="Clothing - Tops"/>
    <b v="0"/>
    <s v="Clothing"/>
    <x v="5"/>
  </r>
  <r>
    <s v="RYJ-314651"/>
    <d v="2024-03-30T00:00:00"/>
    <s v="In-Store"/>
    <s v="UM003359"/>
    <s v="Linton"/>
    <s v="BD23"/>
    <s v="England"/>
    <x v="8"/>
    <s v="01JZ3N51FNZKSA0PQP5CH8H6NM"/>
    <s v="Chunky Knit Sweater"/>
    <s v="Clothing - Tops"/>
    <s v="Sweaters"/>
    <n v="59.99"/>
    <n v="17.997"/>
    <n v="10"/>
    <m/>
    <n v="12"/>
    <s v="Clothing - Tops"/>
    <b v="0"/>
    <s v="Clothing"/>
    <x v="5"/>
  </r>
  <r>
    <s v="TYK-258892"/>
    <d v="2024-06-08T00:00:00"/>
    <s v="In-Store"/>
    <s v="UM003359"/>
    <s v="Thorpe"/>
    <s v="BD23"/>
    <s v="England"/>
    <x v="0"/>
    <s v="01JZ3N51FNZKSA0PQP5CH8H6NM"/>
    <s v="Chunky Knit Sweater"/>
    <s v="Clothing - Tops"/>
    <s v="Sweaters"/>
    <n v="59.99"/>
    <n v="17.997"/>
    <n v="19"/>
    <n v="0.39"/>
    <n v="12"/>
    <s v="Clothing - Tops"/>
    <b v="0"/>
    <s v="Clothing"/>
    <x v="5"/>
  </r>
  <r>
    <s v="DKO-388779"/>
    <d v="2024-08-16T00:00:00"/>
    <s v="In-Store"/>
    <s v="UM003359"/>
    <s v="Charlton"/>
    <s v="OX12"/>
    <s v="England"/>
    <x v="1"/>
    <s v="01JZ3N51FNZKSA0PQP5CH8H6NM"/>
    <s v="Chunky Knit Sweater"/>
    <s v="Clothing - Tops"/>
    <s v="Sweaters"/>
    <n v="59.99"/>
    <n v="17.997"/>
    <n v="11"/>
    <n v="0.11"/>
    <n v="12"/>
    <s v="Clothing - Tops"/>
    <b v="0"/>
    <s v="Clothing"/>
    <x v="5"/>
  </r>
  <r>
    <s v="TOG-321193"/>
    <d v="2024-08-21T00:00:00"/>
    <s v="Online"/>
    <s v="FS025615"/>
    <s v="Merton"/>
    <s v="SW19"/>
    <s v="England"/>
    <x v="0"/>
    <s v="01JZ3N58TEPS91QE2NGN2ZP2SG"/>
    <s v="V-Neck Sweater"/>
    <s v="Clothing - Tops"/>
    <s v="Sweaters"/>
    <n v="49.99"/>
    <n v="14.997"/>
    <n v="20"/>
    <n v="0.01"/>
    <n v="12"/>
    <s v="Clothing - Tops"/>
    <b v="0"/>
    <s v="Clothing"/>
    <x v="5"/>
  </r>
  <r>
    <s v="JTR-011936"/>
    <d v="2024-02-06T00:00:00"/>
    <s v="In-Store"/>
    <s v="FS025615"/>
    <s v="Kingston"/>
    <s v="DT10"/>
    <s v="England"/>
    <x v="9"/>
    <s v="01JZ3N58TEPS91QE2NGN2ZP2SG"/>
    <s v="V-Neck Sweater"/>
    <s v="Clothing - Tops"/>
    <s v="Sweaters"/>
    <n v="49.99"/>
    <n v="14.997"/>
    <n v="3"/>
    <m/>
    <n v="12"/>
    <s v="Clothing - Tops"/>
    <b v="0"/>
    <s v="Clothing"/>
    <x v="5"/>
  </r>
  <r>
    <s v="GTG-837252"/>
    <d v="2024-08-09T00:00:00"/>
    <s v="In-Store"/>
    <s v="FS025615"/>
    <s v="West End"/>
    <s v="DN36"/>
    <s v="England"/>
    <x v="3"/>
    <s v="01JZ3N58TEPS91QE2NGN2ZP2SG"/>
    <s v="V-Neck Sweater"/>
    <s v="Clothing - Tops"/>
    <s v="Sweaters"/>
    <n v="49.99"/>
    <n v="14.997"/>
    <n v="18"/>
    <m/>
    <n v="12"/>
    <s v="Clothing - Tops"/>
    <b v="0"/>
    <s v="Clothing"/>
    <x v="5"/>
  </r>
  <r>
    <s v="VBZ-352586"/>
    <d v="2024-12-18T00:00:00"/>
    <s v="Online"/>
    <s v="FS025615"/>
    <s v="Brampton"/>
    <s v="NR34"/>
    <s v="England"/>
    <x v="8"/>
    <s v="01JZ3N58TEPS91QE2NGN2ZP2SG"/>
    <s v="V-Neck Sweater"/>
    <s v="Clothing - Tops"/>
    <s v="Sweaters"/>
    <n v="49.99"/>
    <n v="14.997"/>
    <n v="2"/>
    <n v="0.1"/>
    <n v="12"/>
    <s v="Clothing - Tops"/>
    <b v="0"/>
    <s v="Clothing"/>
    <x v="5"/>
  </r>
  <r>
    <s v="KOA-185228"/>
    <d v="2023-06-11T00:00:00"/>
    <s v="Online"/>
    <s v="UM003359"/>
    <s v="Thorpe"/>
    <s v="BD23"/>
    <s v="England"/>
    <x v="0"/>
    <s v="01JZ3N51FNZKSA0PQP5CH8H6NM"/>
    <s v="Chunky Knit Sweater"/>
    <s v="Clothing - Tops"/>
    <s v="Sweaters"/>
    <n v="58.99"/>
    <n v="17.446999999999999"/>
    <n v="16"/>
    <n v="0.01"/>
    <n v="12"/>
    <s v="Clothing - Tops"/>
    <b v="0"/>
    <s v="Clothing"/>
    <x v="5"/>
  </r>
  <r>
    <s v="QEV-717377"/>
    <d v="2023-07-14T00:00:00"/>
    <s v="In-Store"/>
    <s v="UM003359"/>
    <s v="Dean"/>
    <s v="OX7"/>
    <s v="England"/>
    <x v="8"/>
    <s v="01JZ3N51FNZKSA0PQP5CH8H6NM"/>
    <s v="Chunky Knit Sweater"/>
    <s v="Clothing - Tops"/>
    <s v="Sweaters"/>
    <n v="58.99"/>
    <n v="17.446999999999999"/>
    <n v="10"/>
    <n v="0.11"/>
    <n v="12"/>
    <s v="Clothing - Tops"/>
    <b v="0"/>
    <s v="Clothing"/>
    <x v="5"/>
  </r>
  <r>
    <s v="XGS-866842"/>
    <d v="2023-10-07T00:00:00"/>
    <s v="In-Store"/>
    <s v="UM003359"/>
    <s v="Craigavon"/>
    <s v="BT66"/>
    <s v="Northern Ireland"/>
    <x v="0"/>
    <s v="01JZ3N51FNZKSA0PQP5CH8H6NM"/>
    <s v="Chunky Knit Sweater"/>
    <s v="Clothing - Tops"/>
    <s v="Sweaters"/>
    <n v="58.99"/>
    <n v="17.446999999999999"/>
    <n v="8"/>
    <n v="7.0000000000000007E-2"/>
    <n v="12"/>
    <s v="Clothing - Tops"/>
    <b v="0"/>
    <s v="Clothing"/>
    <x v="5"/>
  </r>
  <r>
    <s v="ZAZ-905565"/>
    <d v="2023-12-07T00:00:00"/>
    <s v="Online"/>
    <s v="FS025615"/>
    <s v="Eaton"/>
    <s v="DN22"/>
    <s v="England"/>
    <x v="6"/>
    <s v="01JZ3N58TEPS91QE2NGN2ZP2SG"/>
    <s v="V-Neck Sweater"/>
    <s v="Clothing - Tops"/>
    <s v="Sweaters"/>
    <n v="49.14"/>
    <n v="14.497"/>
    <n v="9"/>
    <n v="0.09"/>
    <n v="12"/>
    <s v="Clothing - Tops"/>
    <b v="0"/>
    <s v="Clothing"/>
    <x v="5"/>
  </r>
  <r>
    <s v="BGT-185413"/>
    <d v="2023-02-16T00:00:00"/>
    <s v="Online"/>
    <s v="FS025615"/>
    <s v="Kirkton"/>
    <s v="KW10"/>
    <s v="Scotland"/>
    <x v="0"/>
    <s v="01JZ3N58TEPS91QE2NGN2ZP2SG"/>
    <s v="V-Neck Sweater"/>
    <s v="Clothing - Tops"/>
    <s v="Sweaters"/>
    <n v="49.14"/>
    <n v="14.497"/>
    <n v="16"/>
    <n v="0.08"/>
    <n v="12"/>
    <s v="Clothing - Tops"/>
    <b v="0"/>
    <s v="Clothing"/>
    <x v="5"/>
  </r>
  <r>
    <s v="FBK-826232"/>
    <d v="2024-09-10T00:00:00"/>
    <s v="Online"/>
    <s v="FS025615"/>
    <s v="Liverpool"/>
    <s v="L33"/>
    <s v="England"/>
    <x v="1"/>
    <s v="01JZ3N58TEPS91QE2NGN2ZP2SG"/>
    <s v="V-Neck Sweater"/>
    <s v="Clothing - Tops"/>
    <s v="Sweaters"/>
    <n v="49.99"/>
    <n v="14.997"/>
    <n v="13"/>
    <n v="0.27"/>
    <n v="12"/>
    <s v="Clothing - Tops"/>
    <b v="0"/>
    <s v="Clothing"/>
    <x v="5"/>
  </r>
  <r>
    <s v="FBO-912518"/>
    <d v="2024-04-21T00:00:00"/>
    <s v="In-Store"/>
    <s v="FS025615"/>
    <s v="Marston"/>
    <s v="ST20"/>
    <s v="England"/>
    <x v="7"/>
    <s v="01JZ3N58TEPS91QE2NGN2ZP2SG"/>
    <s v="V-Neck Sweater"/>
    <s v="Clothing - Tops"/>
    <s v="Sweaters"/>
    <n v="49.99"/>
    <n v="14.997"/>
    <n v="12"/>
    <n v="0.37"/>
    <n v="12"/>
    <s v="Clothing - Tops"/>
    <b v="0"/>
    <s v="Clothing"/>
    <x v="5"/>
  </r>
  <r>
    <s v="ATL-274011"/>
    <d v="2024-03-31T00:00:00"/>
    <s v="Online"/>
    <s v="FS025615"/>
    <s v="Weston"/>
    <s v="GU32"/>
    <s v="England"/>
    <x v="2"/>
    <s v="01JZ3N58TEPS91QE2NGN2ZP2SG"/>
    <s v="V-Neck Sweater"/>
    <s v="Clothing - Tops"/>
    <s v="Sweaters"/>
    <n v="49.99"/>
    <n v="14.997"/>
    <n v="20"/>
    <n v="0.11"/>
    <n v="12"/>
    <s v="Clothing - Tops"/>
    <b v="0"/>
    <s v="Clothing"/>
    <x v="5"/>
  </r>
  <r>
    <s v="WTV-656874"/>
    <d v="2024-08-25T00:00:00"/>
    <s v="In-Store"/>
    <s v="FS025615"/>
    <s v="Thorpe"/>
    <s v="BD23"/>
    <s v="England"/>
    <x v="2"/>
    <s v="01JZ3N58TEPS91QE2NGN2ZP2SG"/>
    <s v="V-Neck Sweater"/>
    <s v="Clothing - Tops"/>
    <s v="Sweaters"/>
    <n v="49.99"/>
    <n v="14.997"/>
    <n v="11"/>
    <n v="0.22"/>
    <n v="12"/>
    <s v="Clothing - Tops"/>
    <b v="0"/>
    <s v="Clothing"/>
    <x v="5"/>
  </r>
  <r>
    <s v="OAM-862216"/>
    <d v="2024-03-03T00:00:00"/>
    <s v="Online"/>
    <s v="IA056476"/>
    <s v="Upton"/>
    <s v="DN21"/>
    <s v="England"/>
    <x v="1"/>
    <s v="01JZ3N55BDEQMXTRQG127CH6Y4"/>
    <s v="Crew Neck Sweater"/>
    <s v="Clothing - Sweaters"/>
    <s v="Sweaters"/>
    <n v="39.99"/>
    <n v="11.997"/>
    <n v="15"/>
    <n v="0.18"/>
    <n v="12"/>
    <s v="Clothing - Sweaters"/>
    <b v="0"/>
    <s v="Clothing"/>
    <x v="127"/>
  </r>
  <r>
    <s v="SIH-755602"/>
    <d v="2024-02-14T00:00:00"/>
    <s v="In-Store"/>
    <s v="NB042671"/>
    <s v="Ford"/>
    <s v="GL54"/>
    <s v="England"/>
    <x v="3"/>
    <s v="01JZ3N5AEZMBAXSWZTXTRS06KT"/>
    <s v="Casual Cropped Sweater"/>
    <s v="Clothing - Sweaters"/>
    <s v="Sweaters"/>
    <n v="39.99"/>
    <n v="11.997"/>
    <n v="8"/>
    <n v="0.09"/>
    <n v="12"/>
    <s v="Clothing - Sweaters"/>
    <b v="0"/>
    <s v="Clothing"/>
    <x v="127"/>
  </r>
  <r>
    <s v="XUK-871883"/>
    <d v="2024-12-18T00:00:00"/>
    <s v="In-Store"/>
    <s v="NB042671"/>
    <s v="Preston"/>
    <s v="PR1"/>
    <s v="England"/>
    <x v="3"/>
    <s v="01JZ3N5AEZMBAXSWZTXTRS06KT"/>
    <s v="Casual Cropped Sweater"/>
    <s v="Clothing - Sweaters"/>
    <s v="Sweaters"/>
    <n v="39.99"/>
    <n v="11.997"/>
    <n v="10"/>
    <n v="0.31"/>
    <n v="12"/>
    <s v="Clothing - Sweaters"/>
    <b v="0"/>
    <s v="Clothing"/>
    <x v="127"/>
  </r>
  <r>
    <s v="SYR-959346"/>
    <d v="2023-08-17T00:00:00"/>
    <s v="In-Store"/>
    <s v="IA056476"/>
    <s v="Horton"/>
    <s v="BS37"/>
    <s v="England"/>
    <x v="5"/>
    <s v="01JZ3N55BDEQMXTRQG127CH6Y4"/>
    <s v="Crew Neck Sweater"/>
    <s v="Clothing - Sweaters"/>
    <s v="Sweaters"/>
    <n v="38.99"/>
    <n v="11.446999999999999"/>
    <n v="17"/>
    <n v="0.01"/>
    <n v="12"/>
    <s v="Clothing - Sweaters"/>
    <b v="0"/>
    <s v="Clothing"/>
    <x v="127"/>
  </r>
  <r>
    <s v="FCZ-095344"/>
    <d v="2023-05-28T00:00:00"/>
    <s v="Online"/>
    <s v="IA056476"/>
    <s v="Weston"/>
    <s v="GU32"/>
    <s v="England"/>
    <x v="5"/>
    <s v="01JZ3N55BDEQMXTRQG127CH6Y4"/>
    <s v="Crew Neck Sweater"/>
    <s v="Clothing - Sweaters"/>
    <s v="Sweaters"/>
    <n v="38.99"/>
    <n v="11.446999999999999"/>
    <n v="12"/>
    <n v="0.23"/>
    <n v="12"/>
    <s v="Clothing - Sweaters"/>
    <b v="0"/>
    <s v="Clothing"/>
    <x v="127"/>
  </r>
  <r>
    <s v="EDG-514398"/>
    <d v="2023-11-14T00:00:00"/>
    <s v="In-Store"/>
    <s v="IA056476"/>
    <s v="Carlton"/>
    <s v="DL8"/>
    <s v="England"/>
    <x v="5"/>
    <s v="01JZ3N55BDEQMXTRQG127CH6Y4"/>
    <s v="Crew Neck Sweater"/>
    <s v="Clothing - Sweaters"/>
    <s v="Sweaters"/>
    <n v="38.99"/>
    <n v="11.446999999999999"/>
    <n v="18"/>
    <n v="0.28999999999999998"/>
    <n v="12"/>
    <s v="Clothing - Sweaters"/>
    <b v="0"/>
    <s v="Clothing"/>
    <x v="127"/>
  </r>
  <r>
    <s v="QYG-410448"/>
    <d v="2023-12-25T00:00:00"/>
    <s v="In-Store"/>
    <s v="IA056476"/>
    <s v="London"/>
    <s v="EC1V"/>
    <s v="England"/>
    <x v="2"/>
    <s v="01JZ3N55BDEQMXTRQG127CH6Y4"/>
    <s v="Crew Neck Sweater"/>
    <s v="Clothing - Sweaters"/>
    <s v="Sweaters"/>
    <n v="38.99"/>
    <n v="11.446999999999999"/>
    <n v="7"/>
    <n v="0.09"/>
    <n v="12"/>
    <s v="Clothing - Sweaters"/>
    <b v="0"/>
    <s v="Clothing"/>
    <x v="127"/>
  </r>
  <r>
    <s v="BJA-374760"/>
    <d v="2023-07-26T00:00:00"/>
    <s v="In-Store"/>
    <s v="NB042671"/>
    <s v="Kirkton"/>
    <s v="KW10"/>
    <s v="Scotland"/>
    <x v="0"/>
    <s v="01JZ3N5AEZMBAXSWZTXTRS06KT"/>
    <s v="Casual Cropped Sweater"/>
    <s v="Clothing - Sweaters"/>
    <s v="Sweaters"/>
    <n v="39.14"/>
    <n v="11.497"/>
    <n v="4"/>
    <n v="0.31"/>
    <n v="12"/>
    <s v="Clothing - Sweaters"/>
    <b v="0"/>
    <s v="Clothing"/>
    <x v="127"/>
  </r>
  <r>
    <s v="FGS-544092"/>
    <d v="2023-08-12T00:00:00"/>
    <s v="Online"/>
    <s v="NB042671"/>
    <s v="Glasgow"/>
    <s v="G4"/>
    <s v="Scotland"/>
    <x v="0"/>
    <s v="01JZ3N5AEZMBAXSWZTXTRS06KT"/>
    <s v="Casual Cropped Sweater"/>
    <s v="Clothing - Sweaters"/>
    <s v="Sweaters"/>
    <n v="39.14"/>
    <n v="11.497"/>
    <n v="18"/>
    <n v="0.27"/>
    <n v="12"/>
    <s v="Clothing - Sweaters"/>
    <b v="0"/>
    <s v="Clothing"/>
    <x v="127"/>
  </r>
  <r>
    <s v="TPU-316225"/>
    <d v="2023-09-01T00:00:00"/>
    <s v="Online"/>
    <s v="NB042671"/>
    <s v="Edinburgh"/>
    <s v="EH9"/>
    <s v="Scotland"/>
    <x v="0"/>
    <s v="01JZ3N5AEZMBAXSWZTXTRS06KT"/>
    <s v="Casual Cropped Sweater"/>
    <s v="Clothing - Sweaters"/>
    <s v="Sweaters"/>
    <n v="39.14"/>
    <n v="11.497"/>
    <n v="5"/>
    <n v="0.09"/>
    <n v="12"/>
    <s v="Clothing - Sweaters"/>
    <b v="0"/>
    <s v="Clothing"/>
    <x v="127"/>
  </r>
  <r>
    <s v="NPD-695420"/>
    <d v="2023-01-10T00:00:00"/>
    <s v="In-Store"/>
    <s v="NB042671"/>
    <s v="Swindon"/>
    <s v="SN1"/>
    <s v="England"/>
    <x v="7"/>
    <s v="01JZ3N5AEZMBAXSWZTXTRS06KT"/>
    <s v="Casual Cropped Sweater"/>
    <s v="Clothing - Sweaters"/>
    <s v="Sweaters"/>
    <n v="39.14"/>
    <n v="11.497"/>
    <n v="18"/>
    <n v="0.21"/>
    <n v="12"/>
    <s v="Clothing - Sweaters"/>
    <b v="0"/>
    <s v="Clothing"/>
    <x v="127"/>
  </r>
  <r>
    <s v="AIJ-717286"/>
    <d v="2023-03-16T00:00:00"/>
    <s v="In-Store"/>
    <s v="NB042671"/>
    <s v="Pentre"/>
    <s v="SY4"/>
    <s v="Wales"/>
    <x v="0"/>
    <s v="01JZ3N5AEZMBAXSWZTXTRS06KT"/>
    <s v="Casual Cropped Sweater"/>
    <s v="Clothing - Sweaters"/>
    <s v="Sweaters"/>
    <n v="39.14"/>
    <n v="11.497"/>
    <n v="10"/>
    <n v="0.01"/>
    <n v="12"/>
    <s v="Clothing - Sweaters"/>
    <b v="0"/>
    <s v="Clothing"/>
    <x v="127"/>
  </r>
  <r>
    <s v="GRY-846126"/>
    <d v="2023-01-13T00:00:00"/>
    <s v="In-Store"/>
    <s v="NB042671"/>
    <s v="Buckland"/>
    <s v="CT16"/>
    <s v="England"/>
    <x v="1"/>
    <s v="01JZ3N5AEZMBAXSWZTXTRS06KT"/>
    <s v="Casual Cropped Sweater"/>
    <s v="Clothing - Sweaters"/>
    <s v="Sweaters"/>
    <n v="39.14"/>
    <n v="11.497"/>
    <n v="17"/>
    <n v="0.26"/>
    <n v="12"/>
    <s v="Clothing - Sweaters"/>
    <b v="0"/>
    <s v="Clothing"/>
    <x v="127"/>
  </r>
  <r>
    <s v="JMU-904750"/>
    <d v="2024-04-06T00:00:00"/>
    <s v="Online"/>
    <s v="NB042671"/>
    <s v="Langley"/>
    <s v="SG4"/>
    <s v="England"/>
    <x v="6"/>
    <s v="01JZ3N5AEZMBAXSWZTXTRS06KT"/>
    <s v="Casual Cropped Sweater"/>
    <s v="Clothing - Sweaters"/>
    <s v="Sweaters"/>
    <n v="39.99"/>
    <n v="11.997"/>
    <n v="8"/>
    <n v="0.13"/>
    <n v="12"/>
    <s v="Clothing - Sweaters"/>
    <b v="0"/>
    <s v="Clothing"/>
    <x v="127"/>
  </r>
  <r>
    <s v="YOZ-036675"/>
    <d v="2025-02-22T00:00:00"/>
    <s v="In-Store"/>
    <s v="NB042671"/>
    <s v="Sutton"/>
    <s v="RH5"/>
    <s v="England"/>
    <x v="9"/>
    <s v="01JZ3N5AEZMBAXSWZTXTRS06KT"/>
    <s v="Casual Cropped Sweater"/>
    <s v="Clothing - Sweaters"/>
    <s v="Sweaters"/>
    <n v="39.99"/>
    <n v="11.997"/>
    <n v="1"/>
    <n v="0.28999999999999998"/>
    <n v="12"/>
    <s v="Clothing - Sweaters"/>
    <b v="0"/>
    <s v="Clothing"/>
    <x v="127"/>
  </r>
  <r>
    <s v="XFS-355745"/>
    <d v="2024-10-07T00:00:00"/>
    <s v="In-Store"/>
    <s v="NB042671"/>
    <s v="Merton"/>
    <s v="SW19"/>
    <s v="England"/>
    <x v="3"/>
    <s v="01JZ3N5AEZMBAXSWZTXTRS06KT"/>
    <s v="Casual Cropped Sweater"/>
    <s v="Clothing - Sweaters"/>
    <s v="Sweaters"/>
    <n v="39.99"/>
    <n v="11.997"/>
    <n v="14"/>
    <n v="0.33"/>
    <n v="12"/>
    <s v="Clothing - Sweaters"/>
    <b v="0"/>
    <s v="Clothing"/>
    <x v="127"/>
  </r>
  <r>
    <s v="MHA-325272"/>
    <d v="2024-05-08T00:00:00"/>
    <s v="Online"/>
    <s v="NB042671"/>
    <s v="Merton"/>
    <s v="SW19"/>
    <m/>
    <x v="6"/>
    <s v="01JZ3N5AEZMBAXSWZTXTRS06KT"/>
    <s v="Casual Cropped Sweater"/>
    <s v="Clothing - Sweaters"/>
    <s v="Sweaters"/>
    <n v="39.99"/>
    <n v="11.997"/>
    <n v="15"/>
    <n v="0.18"/>
    <n v="12"/>
    <s v="Clothing - Sweaters"/>
    <b v="0"/>
    <s v="Clothing"/>
    <x v="127"/>
  </r>
  <r>
    <s v="UBA-677889"/>
    <d v="2023-04-11T00:00:00"/>
    <s v="Online"/>
    <s v="NB042671"/>
    <s v="Glasgow"/>
    <s v="G4"/>
    <s v="Scotland"/>
    <x v="0"/>
    <s v="01JZ3N5AEZMBAXSWZTXTRS06KT"/>
    <s v="Casual Cropped Sweater"/>
    <s v="Clothing - Sweaters"/>
    <s v="Sweaters"/>
    <n v="39.99"/>
    <n v="11.997"/>
    <n v="3"/>
    <n v="0.34"/>
    <n v="12"/>
    <s v="Clothing - Sweaters"/>
    <b v="0"/>
    <s v="Clothing"/>
    <x v="127"/>
  </r>
  <r>
    <s v="VCA-613402"/>
    <d v="2024-01-09T00:00:00"/>
    <s v="Online"/>
    <s v="NS069640"/>
    <s v="Thorpe"/>
    <s v="BD23"/>
    <s v="England"/>
    <x v="4"/>
    <s v="01JZ3N5618YV1KAK7R07ZPTJ6Y"/>
    <s v="Kid's Fruit Snacks"/>
    <s v="Food - Snacks"/>
    <s v="Sweet Snacks"/>
    <n v="2.4900000000000002"/>
    <n v="0.747"/>
    <n v="4"/>
    <m/>
    <n v="8"/>
    <s v="Food - Snacks"/>
    <b v="0"/>
    <s v="Food"/>
    <x v="39"/>
  </r>
  <r>
    <s v="NAW-822085"/>
    <d v="2024-01-08T00:00:00"/>
    <s v="Online"/>
    <s v="NS069640"/>
    <s v="Middleton"/>
    <s v="LE16"/>
    <s v="England"/>
    <x v="3"/>
    <s v="01JZ3N5618YV1KAK7R07ZPTJ6Y"/>
    <s v="Kid's Fruit Snacks"/>
    <s v="Food - Snacks"/>
    <s v="Sweet Snacks"/>
    <n v="2.4900000000000002"/>
    <n v="0.747"/>
    <n v="7"/>
    <n v="0.02"/>
    <n v="8"/>
    <s v="Food - Snacks"/>
    <b v="0"/>
    <s v="Food"/>
    <x v="39"/>
  </r>
  <r>
    <s v="KVV-714885"/>
    <d v="2024-09-28T00:00:00"/>
    <s v="Online"/>
    <s v="NS069640"/>
    <s v="Halton"/>
    <s v="LS9"/>
    <s v="England"/>
    <x v="4"/>
    <s v="01JZ3N5618YV1KAK7R07ZPTJ6Y"/>
    <s v="Kid's Fruit Snacks"/>
    <s v="Food - Snacks"/>
    <s v="Sweet Snacks"/>
    <n v="2.4900000000000002"/>
    <n v="0.747"/>
    <n v="9"/>
    <n v="0.19"/>
    <n v="8"/>
    <s v="Food - Snacks"/>
    <b v="0"/>
    <s v="Food"/>
    <x v="39"/>
  </r>
  <r>
    <s v="ZRH-141988"/>
    <d v="2024-09-30T00:00:00"/>
    <s v="In-Store"/>
    <s v="NS069640"/>
    <s v="London"/>
    <s v="W1F"/>
    <s v="England"/>
    <x v="7"/>
    <s v="01JZ3N5618YV1KAK7R07ZPTJ6Y"/>
    <s v="Kid's Fruit Snacks"/>
    <s v="Food - Snacks"/>
    <s v="Sweet Snacks"/>
    <n v="2.4900000000000002"/>
    <n v="0.747"/>
    <n v="1"/>
    <n v="0.3"/>
    <n v="8"/>
    <s v="Food - Snacks"/>
    <b v="0"/>
    <s v="Food"/>
    <x v="39"/>
  </r>
  <r>
    <s v="DYB-237208"/>
    <d v="2024-12-05T00:00:00"/>
    <s v="In-Store"/>
    <s v="CY080029"/>
    <s v="Horton"/>
    <s v="BS37"/>
    <s v="England"/>
    <x v="1"/>
    <s v="01JZ3NTJZFAPR5M95027AT7SYK"/>
    <s v="Cinnamon Sugar Tortilla Chips"/>
    <s v="Food - Snacks"/>
    <s v="Sweet Snacks"/>
    <n v="3.29"/>
    <n v="1.3160000000000001"/>
    <n v="14"/>
    <n v="0.05"/>
    <n v="8"/>
    <s v="Food - Snacks"/>
    <b v="0"/>
    <s v="Food"/>
    <x v="39"/>
  </r>
  <r>
    <s v="WIA-387483"/>
    <d v="2024-05-12T00:00:00"/>
    <s v="In-Store"/>
    <s v="CY080029"/>
    <s v="Liverpool"/>
    <s v="L74"/>
    <s v="England"/>
    <x v="3"/>
    <s v="01JZ3NTJZFAPR5M95027AT7SYK"/>
    <s v="Cinnamon Sugar Tortilla Chips"/>
    <s v="Food - Snacks"/>
    <s v="Sweet Snacks"/>
    <n v="3.29"/>
    <n v="1.3160000000000001"/>
    <n v="1"/>
    <n v="0.24"/>
    <n v="8"/>
    <s v="Food - Snacks"/>
    <b v="0"/>
    <s v="Food"/>
    <x v="39"/>
  </r>
  <r>
    <s v="TKU-850935"/>
    <d v="2024-03-11T00:00:00"/>
    <s v="In-Store"/>
    <s v="CY080029"/>
    <s v="Pentre"/>
    <s v="SY4"/>
    <s v="Wales"/>
    <x v="0"/>
    <s v="01JZ3NTJZFAPR5M95027AT7SYK"/>
    <s v="Cinnamon Sugar Tortilla Chips"/>
    <s v="Food - Snacks"/>
    <s v="Sweet Snacks"/>
    <n v="3.29"/>
    <n v="1.3160000000000001"/>
    <n v="18"/>
    <n v="0.34"/>
    <n v="8"/>
    <s v="Food - Snacks"/>
    <b v="0"/>
    <s v="Food"/>
    <x v="39"/>
  </r>
  <r>
    <s v="FKF-014774"/>
    <d v="2025-01-23T00:00:00"/>
    <s v="Online"/>
    <s v="RX020470"/>
    <s v="Liverpool"/>
    <s v="L33"/>
    <s v="England"/>
    <x v="9"/>
    <s v="01JZ3NTJZFAPR5M95027AT7SYK"/>
    <s v="Cinnamon Sugar Tortilla Chips"/>
    <s v="Food - Snacks"/>
    <s v="Sweet Snacks"/>
    <n v="4.71"/>
    <n v="2.3159999999999998"/>
    <n v="13"/>
    <n v="0.19"/>
    <n v="8"/>
    <s v="Food - Snacks"/>
    <b v="0"/>
    <s v="Food"/>
    <x v="39"/>
  </r>
  <r>
    <s v="EOL-947815"/>
    <d v="2025-01-08T00:00:00"/>
    <s v="Online"/>
    <s v="GH044368"/>
    <s v="Upton"/>
    <s v="WF9"/>
    <s v="England"/>
    <x v="4"/>
    <s v="01JZ3NTJZFAPR5M95027AT7SYK"/>
    <s v="Cinnamon Sugar Tortilla Chips"/>
    <s v="Food - Snacks"/>
    <s v="Sweet Snacks"/>
    <n v="4.71"/>
    <n v="2.3159999999999998"/>
    <n v="6"/>
    <m/>
    <n v="8"/>
    <s v="Food - Snacks"/>
    <b v="0"/>
    <s v="Food"/>
    <x v="39"/>
  </r>
  <r>
    <s v="ZVX-162260"/>
    <d v="2025-01-05T00:00:00"/>
    <s v="In-Store"/>
    <s v="EP001992"/>
    <s v="Kingston"/>
    <s v="DT10"/>
    <s v="England"/>
    <x v="5"/>
    <s v="01JZ3NTJZFAPR5M95027AT7SYK"/>
    <s v="Cinnamon Sugar Tortilla Chips"/>
    <s v="Food - Snacks"/>
    <s v="Sweet Snacks"/>
    <n v="4.71"/>
    <n v="2.3159999999999998"/>
    <n v="14"/>
    <n v="0.02"/>
    <n v="8"/>
    <s v="Food - Snacks"/>
    <b v="0"/>
    <s v="Food"/>
    <x v="39"/>
  </r>
  <r>
    <s v="RLI-823493"/>
    <d v="2024-05-26T00:00:00"/>
    <s v="Online"/>
    <s v="XL007458"/>
    <s v="Stapleford"/>
    <s v="LN6"/>
    <s v="England"/>
    <x v="9"/>
    <s v="01JZ3NC60YW8GAG3Y2CWA0FGVJ"/>
    <s v="Crispy Rice Treats"/>
    <s v="Food - Snacks"/>
    <s v="Sweet Snacks"/>
    <n v="3.5"/>
    <n v="1.05"/>
    <n v="6"/>
    <n v="0.15"/>
    <n v="8"/>
    <s v="Food - Snacks"/>
    <b v="0"/>
    <s v="Food"/>
    <x v="39"/>
  </r>
  <r>
    <s v="YYK-677743"/>
    <d v="2024-05-09T00:00:00"/>
    <s v="In-Store"/>
    <s v="VX036428"/>
    <s v="Church End"/>
    <s v="N3"/>
    <s v="England"/>
    <x v="1"/>
    <s v="01JZ3N573PQV7J0Y4RE0CRZE1C"/>
    <s v="Banana Chips"/>
    <s v="Food - Snacks"/>
    <s v="Sweet Snacks"/>
    <n v="1.99"/>
    <n v="0.59699999999999998"/>
    <n v="8"/>
    <n v="0.35"/>
    <n v="8"/>
    <s v="Food - Snacks"/>
    <b v="0"/>
    <s v="Food"/>
    <x v="39"/>
  </r>
  <r>
    <s v="ADE-335004"/>
    <d v="2024-09-25T00:00:00"/>
    <s v="Online"/>
    <s v="VX036428"/>
    <s v="Weston"/>
    <s v="GU32"/>
    <s v="England"/>
    <x v="5"/>
    <s v="01JZ3N573PQV7J0Y4RE0CRZE1C"/>
    <s v="Banana Chips"/>
    <s v="Food - Snacks"/>
    <s v="Sweet Snacks"/>
    <n v="1.99"/>
    <n v="0.59699999999999998"/>
    <n v="3"/>
    <n v="0.05"/>
    <n v="8"/>
    <s v="Food - Snacks"/>
    <b v="0"/>
    <s v="Food"/>
    <x v="39"/>
  </r>
  <r>
    <s v="QTH-523903"/>
    <d v="2024-09-06T00:00:00"/>
    <s v="In-Store"/>
    <s v="LZ099567"/>
    <s v="Pentre"/>
    <s v="SY4"/>
    <s v="Wales"/>
    <x v="0"/>
    <s v="01JZ3NC5AD2YRPRD0FZ1Z6Y95D"/>
    <s v="Dried Fruit Medley"/>
    <s v="Food - Snacks"/>
    <s v="Sweet Snacks"/>
    <n v="5.49"/>
    <n v="1.647"/>
    <n v="16"/>
    <n v="0.32"/>
    <n v="8"/>
    <s v="Food - Snacks"/>
    <b v="0"/>
    <s v="Food"/>
    <x v="39"/>
  </r>
  <r>
    <s v="ANR-627459"/>
    <d v="2024-11-03T00:00:00"/>
    <s v="In-Store"/>
    <s v="VX036428"/>
    <s v="Pentre"/>
    <s v="SY4"/>
    <s v="Wales"/>
    <x v="0"/>
    <s v="01JZ3N573PQV7J0Y4RE0CRZE1C"/>
    <s v="Banana Chips"/>
    <s v="Food - Snacks"/>
    <s v="Sweet Snacks"/>
    <n v="1.99"/>
    <n v="0.59699999999999998"/>
    <n v="17"/>
    <m/>
    <n v="8"/>
    <s v="Food - Snacks"/>
    <b v="0"/>
    <s v="Food"/>
    <x v="39"/>
  </r>
  <r>
    <s v="ZFJ-916839"/>
    <d v="2024-03-31T00:00:00"/>
    <s v="In-Store"/>
    <s v="UI038425"/>
    <s v="Kingston"/>
    <s v="DT10"/>
    <s v="England"/>
    <x v="1"/>
    <s v="01JZ3N58HB8BACCXYXBAEQTHGF"/>
    <s v="Chocolate Dipped Fruit"/>
    <s v="Food - Snacks"/>
    <s v="Sweet Snacks"/>
    <n v="5.99"/>
    <n v="1.7969999999999999"/>
    <n v="3"/>
    <n v="0.11"/>
    <n v="8"/>
    <s v="Food - Snacks"/>
    <b v="0"/>
    <s v="Food"/>
    <x v="39"/>
  </r>
  <r>
    <s v="YQH-638603"/>
    <d v="2024-05-25T00:00:00"/>
    <s v="In-Store"/>
    <s v="TY009287"/>
    <s v="Edinburgh"/>
    <s v="EH9"/>
    <s v="Scotland"/>
    <x v="0"/>
    <s v="01JZ3N58JRJRDSF7WBWFJP40SK"/>
    <s v="Peach Fruit Cups"/>
    <s v="Food - Snacks"/>
    <s v="Sweet Snacks"/>
    <n v="1.99"/>
    <n v="0.59699999999999998"/>
    <n v="1"/>
    <m/>
    <n v="8"/>
    <s v="Food - Snacks"/>
    <b v="0"/>
    <s v="Food"/>
    <x v="39"/>
  </r>
  <r>
    <s v="GBE-809309"/>
    <d v="2024-04-10T00:00:00"/>
    <s v="In-Store"/>
    <s v="XL007458"/>
    <s v="Walton"/>
    <s v="CV35"/>
    <s v="England"/>
    <x v="1"/>
    <s v="01JZ3NC60YW8GAG3Y2CWA0FGVJ"/>
    <s v="Crispy Rice Treats"/>
    <s v="Food - Snacks"/>
    <s v="Sweet Snacks"/>
    <n v="3.5"/>
    <n v="1.05"/>
    <n v="15"/>
    <n v="0.24"/>
    <n v="8"/>
    <s v="Food - Snacks"/>
    <b v="0"/>
    <s v="Food"/>
    <x v="39"/>
  </r>
  <r>
    <s v="QHP-581187"/>
    <d v="2024-08-31T00:00:00"/>
    <s v="In-Store"/>
    <s v="XL007458"/>
    <s v="Dean"/>
    <s v="OX7"/>
    <s v="England"/>
    <x v="7"/>
    <s v="01JZ3NC60YW8GAG3Y2CWA0FGVJ"/>
    <s v="Crispy Rice Treats"/>
    <s v="Food - Snacks"/>
    <s v="Sweet Snacks"/>
    <n v="3.5"/>
    <n v="1.05"/>
    <n v="19"/>
    <n v="0.26"/>
    <n v="8"/>
    <s v="Food - Snacks"/>
    <b v="0"/>
    <s v="Food"/>
    <x v="39"/>
  </r>
  <r>
    <s v="NVY-412651"/>
    <d v="2024-02-22T00:00:00"/>
    <s v="Online"/>
    <s v="LZ099567"/>
    <s v="Eaton"/>
    <s v="DN22"/>
    <s v="England"/>
    <x v="3"/>
    <s v="01JZ3NC5AD2YRPRD0FZ1Z6Y95D"/>
    <s v="Dried Fruit Medley"/>
    <s v="Food - Snacks"/>
    <s v="Sweet Snacks"/>
    <n v="5.49"/>
    <n v="1.647"/>
    <n v="18"/>
    <n v="0.27"/>
    <n v="8"/>
    <s v="Food - Snacks"/>
    <b v="0"/>
    <s v="Food"/>
    <x v="39"/>
  </r>
  <r>
    <s v="BMW-210712"/>
    <d v="2024-04-05T00:00:00"/>
    <s v="Online"/>
    <s v="LZ099567"/>
    <s v="Kinloch"/>
    <s v="PH43"/>
    <s v="Scotland"/>
    <x v="0"/>
    <s v="01JZ3NC5AD2YRPRD0FZ1Z6Y95D"/>
    <s v="Dried Fruit Medley"/>
    <s v="Food - Snacks"/>
    <s v="Sweet Snacks"/>
    <n v="5.49"/>
    <n v="1.647"/>
    <n v="3"/>
    <n v="0.03"/>
    <n v="8"/>
    <s v="Food - Snacks"/>
    <b v="0"/>
    <s v="Food"/>
    <x v="39"/>
  </r>
  <r>
    <s v="QXH-678653"/>
    <d v="2024-08-11T00:00:00"/>
    <s v="In-Store"/>
    <s v="XL007458"/>
    <s v="London"/>
    <s v="WC1B"/>
    <s v="England"/>
    <x v="1"/>
    <s v="01JZ3NC60YW8GAG3Y2CWA0FGVJ"/>
    <s v="Crispy Rice Treats"/>
    <s v="Food - Snacks"/>
    <s v="Sweet Snacks"/>
    <n v="3.5"/>
    <n v="1.05"/>
    <n v="8"/>
    <n v="0.35"/>
    <n v="8"/>
    <s v="Food - Snacks"/>
    <b v="0"/>
    <s v="Food"/>
    <x v="39"/>
  </r>
  <r>
    <s v="WSR-751160"/>
    <d v="2024-05-17T00:00:00"/>
    <s v="Online"/>
    <s v="LZ099567"/>
    <s v="Denton"/>
    <s v="M34"/>
    <s v="England"/>
    <x v="0"/>
    <s v="01JZ3NC5AD2YRPRD0FZ1Z6Y95D"/>
    <s v="Dried Fruit Medley"/>
    <s v="Food - Snacks"/>
    <s v="Sweet Snacks"/>
    <n v="5.49"/>
    <n v="1.647"/>
    <n v="11"/>
    <n v="0.3"/>
    <n v="8"/>
    <s v="Food - Snacks"/>
    <b v="0"/>
    <s v="Food"/>
    <x v="39"/>
  </r>
  <r>
    <s v="FEH-334676"/>
    <d v="2024-03-30T00:00:00"/>
    <s v="Online"/>
    <s v="VX036428"/>
    <s v="Upton"/>
    <s v="DN21"/>
    <s v="England"/>
    <x v="7"/>
    <s v="01JZ3N573PQV7J0Y4RE0CRZE1C"/>
    <s v="Banana Chips"/>
    <s v="Food - Snacks"/>
    <s v="Sweet Snacks"/>
    <n v="1.99"/>
    <n v="0.59699999999999998"/>
    <n v="3"/>
    <m/>
    <n v="8"/>
    <s v="Food - Snacks"/>
    <b v="0"/>
    <s v="Food"/>
    <x v="39"/>
  </r>
  <r>
    <s v="LDH-775489"/>
    <d v="2024-06-18T00:00:00"/>
    <s v="In-Store"/>
    <s v="TY009287"/>
    <s v="Upton"/>
    <s v="DN21"/>
    <s v="England"/>
    <x v="8"/>
    <s v="01JZ3N58JRJRDSF7WBWFJP40SK"/>
    <s v="Peach Fruit Cups"/>
    <s v="Food - Snacks"/>
    <s v="Sweet Snacks"/>
    <n v="1.99"/>
    <n v="0.59699999999999998"/>
    <n v="19"/>
    <m/>
    <n v="8"/>
    <s v="Food - Snacks"/>
    <b v="0"/>
    <s v="Food"/>
    <x v="39"/>
  </r>
  <r>
    <s v="VFC-693926"/>
    <d v="2024-06-29T00:00:00"/>
    <s v="Online"/>
    <s v="XL007458"/>
    <s v="Buckland"/>
    <s v="CT16"/>
    <s v="England"/>
    <x v="2"/>
    <s v="01JZ3NC60YW8GAG3Y2CWA0FGVJ"/>
    <s v="Crispy Rice Treats"/>
    <s v="Food - Snacks"/>
    <s v="Sweet Snacks"/>
    <n v="3.5"/>
    <n v="1.05"/>
    <n v="16"/>
    <n v="0.32"/>
    <n v="8"/>
    <s v="Food - Snacks"/>
    <b v="0"/>
    <s v="Food"/>
    <x v="39"/>
  </r>
  <r>
    <s v="CYT-240067"/>
    <d v="2024-09-27T00:00:00"/>
    <s v="Online"/>
    <s v="UI038425"/>
    <s v="Sheffield"/>
    <s v="S33"/>
    <s v="England"/>
    <x v="5"/>
    <s v="01JZ3N58HB8BACCXYXBAEQTHGF"/>
    <s v="Chocolate Dipped Fruit"/>
    <s v="Food - Snacks"/>
    <s v="Sweet Snacks"/>
    <n v="5.99"/>
    <n v="1.7969999999999999"/>
    <n v="2"/>
    <n v="0.15"/>
    <n v="8"/>
    <s v="Food - Snacks"/>
    <b v="0"/>
    <s v="Food"/>
    <x v="39"/>
  </r>
  <r>
    <s v="UQO-552971"/>
    <d v="2024-12-28T00:00:00"/>
    <s v="Online"/>
    <s v="TY009287"/>
    <s v="Stapleford"/>
    <s v="LN6"/>
    <s v="England"/>
    <x v="6"/>
    <s v="01JZ3N58JRJRDSF7WBWFJP40SK"/>
    <s v="Peach Fruit Cups"/>
    <s v="Food - Snacks"/>
    <s v="Sweet Snacks"/>
    <n v="1.99"/>
    <n v="0.59699999999999998"/>
    <n v="8"/>
    <n v="0.3"/>
    <n v="8"/>
    <s v="Food - Snacks"/>
    <b v="0"/>
    <s v="Food"/>
    <x v="39"/>
  </r>
  <r>
    <s v="YAO-245478"/>
    <d v="2024-12-28T00:00:00"/>
    <s v="In-Store"/>
    <s v="PE010871"/>
    <s v="Sheffield"/>
    <s v="S1"/>
    <s v="England"/>
    <x v="0"/>
    <s v="01JZ3NTJZFAPR5M95027AT7SYK"/>
    <s v="Cinnamon Sugar Tortilla Chips"/>
    <s v="Food - Snacks"/>
    <s v="Sweet Snacks"/>
    <n v="4.29"/>
    <n v="1.3160000000000001"/>
    <n v="1"/>
    <n v="0.12"/>
    <n v="8"/>
    <s v="Food - Snacks"/>
    <b v="0"/>
    <s v="Food"/>
    <x v="39"/>
  </r>
  <r>
    <s v="JUB-169372"/>
    <d v="2024-10-05T00:00:00"/>
    <s v="In-Store"/>
    <s v="XJ082043"/>
    <s v="Swindon"/>
    <s v="SN1"/>
    <s v="England"/>
    <x v="5"/>
    <s v="01JZ3NTJZFAPR5M95027AT7SYK"/>
    <s v="Cinnamon Sugar Tortilla Chips"/>
    <s v="Food - Snacks"/>
    <s v="Sweet Snacks"/>
    <n v="4.29"/>
    <n v="1.3160000000000001"/>
    <n v="20"/>
    <n v="7.0000000000000007E-2"/>
    <n v="8"/>
    <s v="Food - Snacks"/>
    <b v="0"/>
    <s v="Food"/>
    <x v="39"/>
  </r>
  <r>
    <s v="HVM-129785"/>
    <d v="2023-01-11T00:00:00"/>
    <s v="In-Store"/>
    <s v="VR024543"/>
    <s v="Edinburgh"/>
    <s v="EH9"/>
    <s v="Scotland"/>
    <x v="0"/>
    <s v="01JZ3NC4PP3KZ8P2D2YJV2K267"/>
    <s v="Pineapple Coconut Bars"/>
    <s v="Food - Snacks"/>
    <s v="Sweet Snacks"/>
    <n v="2.94"/>
    <n v="0.63700000000000001"/>
    <n v="10"/>
    <n v="0.01"/>
    <n v="8"/>
    <s v="Food - Snacks"/>
    <b v="0"/>
    <s v="Food"/>
    <x v="39"/>
  </r>
  <r>
    <s v="MGW-973746"/>
    <d v="2023-05-01T00:00:00"/>
    <s v="In-Store"/>
    <s v="UI038425"/>
    <s v="London"/>
    <s v="SW1E"/>
    <s v="England"/>
    <x v="4"/>
    <s v="01JZ3N58HB8BACCXYXBAEQTHGF"/>
    <s v="Chocolate Dipped Fruit"/>
    <s v="Food - Snacks"/>
    <s v="Sweet Snacks"/>
    <n v="5.14"/>
    <n v="1.2969999999999999"/>
    <n v="11"/>
    <n v="0.08"/>
    <n v="8"/>
    <s v="Food - Snacks"/>
    <b v="0"/>
    <s v="Food"/>
    <x v="39"/>
  </r>
  <r>
    <s v="PQY-444293"/>
    <d v="2023-07-12T00:00:00"/>
    <s v="Online"/>
    <s v="VX036428"/>
    <s v="Wootton"/>
    <s v="NN4"/>
    <s v="England"/>
    <x v="6"/>
    <s v="01JZ3N573PQV7J0Y4RE0CRZE1C"/>
    <s v="Banana Chips"/>
    <s v="Food - Snacks"/>
    <s v="Sweet Snacks"/>
    <n v="1.1399999999999999"/>
    <n v="9.7000000000000003E-2"/>
    <n v="6"/>
    <n v="0.19"/>
    <n v="8"/>
    <s v="Food - Snacks"/>
    <b v="0"/>
    <s v="Food"/>
    <x v="39"/>
  </r>
  <r>
    <s v="BXY-863911"/>
    <d v="2023-11-14T00:00:00"/>
    <s v="Online"/>
    <s v="VR024543"/>
    <s v="Kinloch"/>
    <s v="PH43"/>
    <s v="Scotland"/>
    <x v="0"/>
    <s v="01JZ3NC4PP3KZ8P2D2YJV2K267"/>
    <s v="Pineapple Coconut Bars"/>
    <s v="Food - Snacks"/>
    <s v="Sweet Snacks"/>
    <n v="2.94"/>
    <n v="0.63700000000000001"/>
    <n v="6"/>
    <n v="0.22"/>
    <n v="8"/>
    <s v="Food - Snacks"/>
    <b v="0"/>
    <s v="Food"/>
    <x v="39"/>
  </r>
  <r>
    <s v="CRV-687647"/>
    <d v="2023-08-25T00:00:00"/>
    <s v="Online"/>
    <s v="VR024543"/>
    <s v="Edinburgh"/>
    <s v="EH9"/>
    <s v="Scotland"/>
    <x v="0"/>
    <s v="01JZ3NC4PP3KZ8P2D2YJV2K267"/>
    <s v="Pineapple Coconut Bars"/>
    <s v="Food - Snacks"/>
    <s v="Sweet Snacks"/>
    <n v="2.94"/>
    <n v="0.63700000000000001"/>
    <n v="9"/>
    <n v="7.0000000000000007E-2"/>
    <n v="8"/>
    <s v="Food - Snacks"/>
    <b v="0"/>
    <s v="Food"/>
    <x v="39"/>
  </r>
  <r>
    <s v="CIB-380180"/>
    <d v="2023-11-05T00:00:00"/>
    <s v="Online"/>
    <s v="TY009287"/>
    <s v="London"/>
    <s v="WC2H"/>
    <s v="England"/>
    <x v="5"/>
    <s v="01JZ3N58JRJRDSF7WBWFJP40SK"/>
    <s v="Peach Fruit Cups"/>
    <s v="Food - Snacks"/>
    <s v="Sweet Snacks"/>
    <n v="1.1399999999999999"/>
    <n v="9.7000000000000003E-2"/>
    <n v="12"/>
    <n v="0.39"/>
    <n v="8"/>
    <s v="Food - Snacks"/>
    <b v="0"/>
    <s v="Food"/>
    <x v="39"/>
  </r>
  <r>
    <s v="RUP-279905"/>
    <d v="2023-08-26T00:00:00"/>
    <s v="In-Store"/>
    <s v="VR024543"/>
    <s v="Merton"/>
    <s v="SW19"/>
    <s v="England"/>
    <x v="5"/>
    <s v="01JZ3NC4PP3KZ8P2D2YJV2K267"/>
    <s v="Pineapple Coconut Bars"/>
    <s v="Food - Snacks"/>
    <s v="Sweet Snacks"/>
    <n v="2.94"/>
    <n v="0.63700000000000001"/>
    <n v="10"/>
    <n v="0.09"/>
    <n v="8"/>
    <s v="Food - Snacks"/>
    <b v="0"/>
    <s v="Food"/>
    <x v="39"/>
  </r>
  <r>
    <s v="FTA-430540"/>
    <d v="2023-12-27T00:00:00"/>
    <s v="Online"/>
    <s v="VR024543"/>
    <s v="Liverpool"/>
    <s v="L33"/>
    <s v="England"/>
    <x v="7"/>
    <s v="01JZ3NC4PP3KZ8P2D2YJV2K267"/>
    <s v="Pineapple Coconut Bars"/>
    <s v="Food - Snacks"/>
    <s v="Sweet Snacks"/>
    <n v="2.94"/>
    <n v="0.63700000000000001"/>
    <n v="9"/>
    <n v="0.28999999999999998"/>
    <n v="8"/>
    <s v="Food - Snacks"/>
    <b v="0"/>
    <s v="Food"/>
    <x v="39"/>
  </r>
  <r>
    <s v="JOK-782323"/>
    <d v="2023-08-06T00:00:00"/>
    <s v="Online"/>
    <s v="UI038425"/>
    <s v="Kingston"/>
    <s v="DT10"/>
    <s v="England"/>
    <x v="7"/>
    <s v="01JZ3N58HB8BACCXYXBAEQTHGF"/>
    <s v="Chocolate Dipped Fruit"/>
    <s v="Food - Snacks"/>
    <s v="Sweet Snacks"/>
    <n v="5.14"/>
    <n v="1.2969999999999999"/>
    <n v="3"/>
    <n v="0.18"/>
    <n v="8"/>
    <s v="Food - Snacks"/>
    <b v="0"/>
    <s v="Food"/>
    <x v="39"/>
  </r>
  <r>
    <s v="EKH-189405"/>
    <d v="2023-06-22T00:00:00"/>
    <s v="Online"/>
    <s v="XL007458"/>
    <s v="Edinburgh"/>
    <s v="EH9"/>
    <s v="Scotland"/>
    <x v="0"/>
    <s v="01JZ3NC60YW8GAG3Y2CWA0FGVJ"/>
    <s v="Crispy Rice Treats"/>
    <s v="Food - Snacks"/>
    <s v="Sweet Snacks"/>
    <n v="2.65"/>
    <n v="0.55000000000000004"/>
    <n v="19"/>
    <n v="0.28999999999999998"/>
    <n v="8"/>
    <s v="Food - Snacks"/>
    <b v="0"/>
    <s v="Food"/>
    <x v="39"/>
  </r>
  <r>
    <s v="QHE-537903"/>
    <d v="2023-02-28T00:00:00"/>
    <s v="In-Store"/>
    <s v="TY009287"/>
    <s v="Pentre"/>
    <s v="SY4"/>
    <s v="Wales"/>
    <x v="0"/>
    <s v="01JZ3N58JRJRDSF7WBWFJP40SK"/>
    <s v="Peach Fruit Cups"/>
    <s v="Food - Snacks"/>
    <s v="Sweet Snacks"/>
    <n v="1.1399999999999999"/>
    <n v="9.7000000000000003E-2"/>
    <n v="11"/>
    <n v="0.23"/>
    <n v="8"/>
    <s v="Food - Snacks"/>
    <b v="0"/>
    <s v="Food"/>
    <x v="39"/>
  </r>
  <r>
    <s v="LMF-278094"/>
    <d v="2023-07-16T00:00:00"/>
    <s v="Online"/>
    <s v="VR024543"/>
    <s v="Merton"/>
    <s v="SW19"/>
    <s v="England"/>
    <x v="1"/>
    <s v="01JZ3NC4PP3KZ8P2D2YJV2K267"/>
    <s v="Pineapple Coconut Bars"/>
    <s v="Food - Snacks"/>
    <s v="Sweet Snacks"/>
    <n v="2.94"/>
    <n v="0.63700000000000001"/>
    <n v="10"/>
    <n v="0.13"/>
    <n v="8"/>
    <s v="Food - Snacks"/>
    <b v="0"/>
    <s v="Food"/>
    <x v="39"/>
  </r>
  <r>
    <s v="JJI-330271"/>
    <d v="2023-09-01T00:00:00"/>
    <s v="In-Store"/>
    <s v="LZ099567"/>
    <s v="Horton"/>
    <s v="BS37"/>
    <s v="England"/>
    <x v="6"/>
    <s v="01JZ3NC5AD2YRPRD0FZ1Z6Y95D"/>
    <s v="Dried Fruit Medley"/>
    <s v="Food - Snacks"/>
    <s v="Sweet Snacks"/>
    <n v="4.6399999999999997"/>
    <n v="1.147"/>
    <n v="14"/>
    <n v="0.06"/>
    <n v="8"/>
    <s v="Food - Snacks"/>
    <b v="0"/>
    <s v="Food"/>
    <x v="39"/>
  </r>
  <r>
    <s v="EJJ-273050"/>
    <d v="2023-11-06T00:00:00"/>
    <s v="Online"/>
    <s v="PL027931"/>
    <s v="Milton"/>
    <s v="AB56"/>
    <s v="Scotland"/>
    <x v="0"/>
    <s v="01JZ3NTJZFAPR5M95027AT7SYK"/>
    <s v="Cinnamon Sugar Tortilla Chips"/>
    <s v="Food - Snacks"/>
    <s v="Sweet Snacks"/>
    <n v="2.54"/>
    <n v="1.0660000000000001"/>
    <n v="2"/>
    <n v="0.02"/>
    <n v="8"/>
    <s v="Food - Snacks"/>
    <b v="0"/>
    <s v="Food"/>
    <x v="39"/>
  </r>
  <r>
    <s v="IND-495315"/>
    <d v="2024-09-07T00:00:00"/>
    <s v="Online"/>
    <s v="XL007458"/>
    <s v="Liverpool"/>
    <s v="L74"/>
    <s v="England"/>
    <x v="8"/>
    <s v="01JZ3NC60YW8GAG3Y2CWA0FGVJ"/>
    <s v="Crispy Rice Treats"/>
    <s v="Food - Snacks"/>
    <s v="Sweet Snacks"/>
    <n v="3.5"/>
    <n v="1.05"/>
    <n v="8"/>
    <n v="0.27"/>
    <n v="8"/>
    <s v="Food - Snacks"/>
    <b v="0"/>
    <s v="Food"/>
    <x v="39"/>
  </r>
  <r>
    <s v="ZXF-432636"/>
    <d v="2024-03-06T00:00:00"/>
    <s v="Online"/>
    <s v="VR024543"/>
    <s v="Swindon"/>
    <s v="SN1"/>
    <s v="England"/>
    <x v="4"/>
    <s v="01JZ3NC4PP3KZ8P2D2YJV2K267"/>
    <s v="Pineapple Coconut Bars"/>
    <s v="Food - Snacks"/>
    <s v="Sweet Snacks"/>
    <n v="3.79"/>
    <n v="1.137"/>
    <n v="3"/>
    <n v="0.01"/>
    <n v="8"/>
    <s v="Food - Snacks"/>
    <b v="0"/>
    <s v="Food"/>
    <x v="39"/>
  </r>
  <r>
    <s v="QHC-338576"/>
    <d v="2024-08-04T00:00:00"/>
    <s v="In-Store"/>
    <s v="XL007458"/>
    <s v="Merton"/>
    <s v="SW19"/>
    <s v="England"/>
    <x v="6"/>
    <s v="01JZ3NC60YW8GAG3Y2CWA0FGVJ"/>
    <s v="Crispy Rice Treats"/>
    <s v="Food - Snacks"/>
    <s v="Sweet Snacks"/>
    <n v="3.5"/>
    <n v="1.05"/>
    <n v="11"/>
    <m/>
    <n v="8"/>
    <s v="Food - Snacks"/>
    <b v="0"/>
    <s v="Food"/>
    <x v="39"/>
  </r>
  <r>
    <s v="YEL-312344"/>
    <d v="2025-02-27T00:00:00"/>
    <s v="Online"/>
    <s v="VX036428"/>
    <s v="London"/>
    <s v="WC1B"/>
    <s v="England"/>
    <x v="1"/>
    <s v="01JZ3N573PQV7J0Y4RE0CRZE1C"/>
    <s v="Banana Chips"/>
    <s v="Food - Snacks"/>
    <s v="Sweet Snacks"/>
    <n v="1.99"/>
    <n v="0.59699999999999998"/>
    <n v="13"/>
    <n v="0.34"/>
    <n v="8"/>
    <s v="Food - Snacks"/>
    <b v="0"/>
    <s v="Food"/>
    <x v="39"/>
  </r>
  <r>
    <s v="LOS-223868"/>
    <d v="2024-11-03T00:00:00"/>
    <s v="Online"/>
    <s v="LZ099567"/>
    <s v="Walton"/>
    <s v="CV35"/>
    <s v="England"/>
    <x v="9"/>
    <s v="01JZ3NC5AD2YRPRD0FZ1Z6Y95D"/>
    <s v="Dried Fruit Medley"/>
    <s v="Food - Snacks"/>
    <s v="Sweet Snacks"/>
    <n v="5.49"/>
    <n v="1.647"/>
    <n v="13"/>
    <n v="0.03"/>
    <n v="8"/>
    <s v="Food - Snacks"/>
    <b v="0"/>
    <s v="Food"/>
    <x v="39"/>
  </r>
  <r>
    <s v="NNE-763389"/>
    <d v="2025-02-17T00:00:00"/>
    <s v="Online"/>
    <s v="LZ099567"/>
    <s v="Upton"/>
    <s v="WF9"/>
    <s v="England"/>
    <x v="6"/>
    <s v="01JZ3NC5AD2YRPRD0FZ1Z6Y95D"/>
    <s v="Dried Fruit Medley"/>
    <s v="Food - Snacks"/>
    <s v="Sweet Snacks"/>
    <n v="5.49"/>
    <n v="1.647"/>
    <n v="10"/>
    <n v="0.39"/>
    <n v="8"/>
    <s v="Food - Snacks"/>
    <b v="0"/>
    <s v="Food"/>
    <x v="39"/>
  </r>
  <r>
    <s v="QMA-644680"/>
    <d v="2024-06-26T00:00:00"/>
    <s v="In-Store"/>
    <s v="XL007458"/>
    <s v="Carlton"/>
    <s v="DL8"/>
    <s v="England"/>
    <x v="6"/>
    <s v="01JZ3NC60YW8GAG3Y2CWA0FGVJ"/>
    <s v="Crispy Rice Treats"/>
    <s v="Food - Snacks"/>
    <s v="Sweet Snacks"/>
    <n v="3.5"/>
    <n v="1.05"/>
    <n v="6"/>
    <m/>
    <n v="8"/>
    <s v="Food - Snacks"/>
    <b v="0"/>
    <s v="Food"/>
    <x v="39"/>
  </r>
  <r>
    <s v="AIP-790168"/>
    <d v="2024-09-27T00:00:00"/>
    <s v="In-Store"/>
    <s v="LZ099567"/>
    <s v="Edinburgh"/>
    <s v="EH9"/>
    <s v="Scotland"/>
    <x v="0"/>
    <s v="01JZ3NC5AD2YRPRD0FZ1Z6Y95D"/>
    <s v="Dried Fruit Medley"/>
    <s v="Food - Snacks"/>
    <s v="Sweet Snacks"/>
    <n v="5.49"/>
    <n v="1.647"/>
    <n v="8"/>
    <n v="0.24"/>
    <n v="8"/>
    <s v="Food - Snacks"/>
    <b v="0"/>
    <s v="Food"/>
    <x v="39"/>
  </r>
  <r>
    <s v="OMM-198390"/>
    <d v="2024-08-09T00:00:00"/>
    <s v="Online"/>
    <s v="LZ099567"/>
    <s v="Glasgow"/>
    <s v="G4"/>
    <s v="Scotland"/>
    <x v="0"/>
    <s v="01JZ3NC5AD2YRPRD0FZ1Z6Y95D"/>
    <s v="Dried Fruit Medley"/>
    <s v="Food - Snacks"/>
    <s v="Sweet Snacks"/>
    <n v="5.49"/>
    <n v="1.647"/>
    <n v="3"/>
    <n v="0.2"/>
    <n v="8"/>
    <s v="Food - Snacks"/>
    <b v="0"/>
    <s v="Food"/>
    <x v="39"/>
  </r>
  <r>
    <s v="SVI-391538"/>
    <d v="2024-09-14T00:00:00"/>
    <s v="Online"/>
    <s v="LZ099567"/>
    <s v="Newton"/>
    <s v="IV1"/>
    <s v="Scotland"/>
    <x v="0"/>
    <s v="01JZ3NC5AD2YRPRD0FZ1Z6Y95D"/>
    <s v="Dried Fruit Medley"/>
    <s v="Food - Snacks"/>
    <s v="Sweet Snacks"/>
    <n v="5.49"/>
    <n v="1.647"/>
    <n v="13"/>
    <m/>
    <n v="8"/>
    <s v="Food - Snacks"/>
    <b v="0"/>
    <s v="Food"/>
    <x v="39"/>
  </r>
  <r>
    <s v="GVM-529805"/>
    <d v="2024-08-08T00:00:00"/>
    <s v="In-Store"/>
    <s v="VR024543"/>
    <s v="Liverpool"/>
    <s v="L33"/>
    <s v="England"/>
    <x v="9"/>
    <s v="01JZ3NC4PP3KZ8P2D2YJV2K267"/>
    <s v="Pineapple Coconut Bars"/>
    <s v="Food - Snacks"/>
    <s v="Sweet Snacks"/>
    <n v="3.79"/>
    <n v="1.137"/>
    <n v="6"/>
    <n v="0.27"/>
    <n v="8"/>
    <s v="Food - Snacks"/>
    <b v="0"/>
    <s v="Food"/>
    <x v="39"/>
  </r>
  <r>
    <s v="KDF-349674"/>
    <d v="2024-02-01T00:00:00"/>
    <s v="Online"/>
    <s v="VR024543"/>
    <s v="Charlton"/>
    <s v="OX12"/>
    <s v="England"/>
    <x v="5"/>
    <s v="01JZ3NC4PP3KZ8P2D2YJV2K267"/>
    <s v="Pineapple Coconut Bars"/>
    <s v="Food - Snacks"/>
    <s v="Sweet Snacks"/>
    <n v="3.79"/>
    <n v="1.137"/>
    <n v="14"/>
    <n v="0.02"/>
    <n v="8"/>
    <s v="Food - Snacks"/>
    <b v="0"/>
    <s v="Food"/>
    <x v="39"/>
  </r>
  <r>
    <s v="MBI-665872"/>
    <d v="2024-10-10T00:00:00"/>
    <s v="In-Store"/>
    <s v="VX036428"/>
    <s v="Norton"/>
    <s v="S8"/>
    <s v="England"/>
    <x v="1"/>
    <s v="01JZ3N573PQV7J0Y4RE0CRZE1C"/>
    <s v="Banana Chips"/>
    <s v="Food - Snacks"/>
    <s v="Sweet Snacks"/>
    <n v="1.99"/>
    <n v="0.59699999999999998"/>
    <n v="14"/>
    <n v="0.22"/>
    <n v="8"/>
    <s v="Food - Snacks"/>
    <b v="0"/>
    <s v="Food"/>
    <x v="39"/>
  </r>
  <r>
    <s v="ASB-107561"/>
    <d v="2024-12-11T00:00:00"/>
    <s v="Online"/>
    <s v="VX036428"/>
    <s v="London"/>
    <s v="WC2H"/>
    <m/>
    <x v="1"/>
    <s v="01JZ3N573PQV7J0Y4RE0CRZE1C"/>
    <s v="Banana Chips"/>
    <s v="Food - Snacks"/>
    <s v="Sweet Snacks"/>
    <n v="1.99"/>
    <n v="0.59699999999999998"/>
    <n v="11"/>
    <n v="0.04"/>
    <n v="8"/>
    <s v="Food - Snacks"/>
    <b v="0"/>
    <s v="Food"/>
    <x v="39"/>
  </r>
  <r>
    <s v="UHW-904481"/>
    <d v="2023-06-16T00:00:00"/>
    <s v="Online"/>
    <s v="XL007458"/>
    <s v="Brampton"/>
    <s v="NR34"/>
    <s v="England"/>
    <x v="9"/>
    <s v="01JZ3NC60YW8GAG3Y2CWA0FGVJ"/>
    <s v="Crispy Rice Treats"/>
    <s v="Food - Snacks"/>
    <s v="Sweet Snacks"/>
    <n v="3.5"/>
    <n v="1.05"/>
    <n v="12"/>
    <n v="0.34"/>
    <n v="8"/>
    <s v="Food - Snacks"/>
    <b v="0"/>
    <s v="Food"/>
    <x v="39"/>
  </r>
  <r>
    <s v="ABN-224592"/>
    <d v="2024-06-07T00:00:00"/>
    <s v="In-Store"/>
    <s v="TY009287"/>
    <s v="Craigavon"/>
    <s v="BT66"/>
    <s v="Northern Ireland"/>
    <x v="0"/>
    <s v="01JZ3N58JRJRDSF7WBWFJP40SK"/>
    <s v="Peach Fruit Cups"/>
    <s v="Food - Snacks"/>
    <s v="Sweet Snacks"/>
    <n v="1.99"/>
    <n v="0.59699999999999998"/>
    <n v="19"/>
    <n v="0.36"/>
    <n v="8"/>
    <s v="Food - Snacks"/>
    <b v="0"/>
    <s v="Food"/>
    <x v="39"/>
  </r>
  <r>
    <s v="IIL-270574"/>
    <d v="2024-02-18T00:00:00"/>
    <s v="Online"/>
    <s v="VX036428"/>
    <s v="Horton"/>
    <s v="BS37"/>
    <s v="England"/>
    <x v="7"/>
    <s v="01JZ3N573PQV7J0Y4RE0CRZE1C"/>
    <s v="Banana Chips"/>
    <s v="Food - Snacks"/>
    <s v="Sweet Snacks"/>
    <n v="1.99"/>
    <n v="0.59699999999999998"/>
    <n v="2"/>
    <n v="0.04"/>
    <n v="8"/>
    <s v="Food - Snacks"/>
    <b v="0"/>
    <s v="Food"/>
    <x v="39"/>
  </r>
  <r>
    <s v="OSK-371925"/>
    <d v="2024-07-02T00:00:00"/>
    <s v="Online"/>
    <s v="VR024543"/>
    <s v="Sutton"/>
    <s v="RH5"/>
    <s v="England"/>
    <x v="9"/>
    <s v="01JZ3NC4PP3KZ8P2D2YJV2K267"/>
    <s v="Pineapple Coconut Bars"/>
    <s v="Food - Snacks"/>
    <s v="Sweet Snacks"/>
    <n v="3.79"/>
    <n v="1.137"/>
    <n v="15"/>
    <n v="0.17"/>
    <n v="8"/>
    <s v="Food - Snacks"/>
    <b v="0"/>
    <s v="Food"/>
    <x v="39"/>
  </r>
  <r>
    <s v="CEE-664245"/>
    <d v="2024-05-06T00:00:00"/>
    <s v="In-Store"/>
    <s v="LZ099567"/>
    <s v="Pentre"/>
    <s v="SY4"/>
    <s v="Wales"/>
    <x v="0"/>
    <s v="01JZ3NC5AD2YRPRD0FZ1Z6Y95D"/>
    <s v="Dried Fruit Medley"/>
    <s v="Food - Snacks"/>
    <s v="Sweet Snacks"/>
    <n v="5.49"/>
    <n v="1.647"/>
    <n v="18"/>
    <n v="0.22"/>
    <n v="8"/>
    <s v="Food - Snacks"/>
    <b v="0"/>
    <s v="Food"/>
    <x v="39"/>
  </r>
  <r>
    <s v="HTR-289704"/>
    <d v="2024-12-26T00:00:00"/>
    <s v="Online"/>
    <s v="LZ099567"/>
    <s v="Halton"/>
    <s v="LS9"/>
    <s v="England"/>
    <x v="9"/>
    <s v="01JZ3NC5AD2YRPRD0FZ1Z6Y95D"/>
    <s v="Dried Fruit Medley"/>
    <s v="Food - Snacks"/>
    <s v="Sweet Snacks"/>
    <n v="5.49"/>
    <n v="1.647"/>
    <n v="10"/>
    <m/>
    <n v="8"/>
    <s v="Food - Snacks"/>
    <b v="0"/>
    <s v="Food"/>
    <x v="39"/>
  </r>
  <r>
    <s v="MDX-276594"/>
    <d v="2023-07-23T00:00:00"/>
    <s v="In-Store"/>
    <s v="LZ099567"/>
    <s v="Eaton"/>
    <s v="DN22"/>
    <s v="England"/>
    <x v="0"/>
    <s v="01JZ3NC5AD2YRPRD0FZ1Z6Y95D"/>
    <s v="Dried Fruit Medley"/>
    <s v="Food - Snacks"/>
    <s v="Sweet Snacks"/>
    <n v="5.49"/>
    <n v="1.647"/>
    <n v="7"/>
    <n v="0.37"/>
    <n v="8"/>
    <s v="Food - Snacks"/>
    <b v="0"/>
    <s v="Food"/>
    <x v="39"/>
  </r>
  <r>
    <s v="JEV-806278"/>
    <d v="2023-07-18T00:00:00"/>
    <s v="Online"/>
    <s v="XL007458"/>
    <s v="Glasgow"/>
    <s v="G4"/>
    <s v="Scotland"/>
    <x v="0"/>
    <s v="01JZ3NC60YW8GAG3Y2CWA0FGVJ"/>
    <s v="Crispy Rice Treats"/>
    <s v="Food - Snacks"/>
    <s v="Sweet Snacks"/>
    <n v="3.5"/>
    <n v="1.05"/>
    <n v="10"/>
    <n v="0.17"/>
    <n v="8"/>
    <s v="Food - Snacks"/>
    <b v="0"/>
    <s v="Food"/>
    <x v="39"/>
  </r>
  <r>
    <s v="RDI-270167"/>
    <d v="2024-12-09T00:00:00"/>
    <s v="In-Store"/>
    <s v="XL007458"/>
    <s v="Aston"/>
    <s v="TF6"/>
    <s v="England"/>
    <x v="6"/>
    <s v="01JZ3NC60YW8GAG3Y2CWA0FGVJ"/>
    <s v="Crispy Rice Treats"/>
    <s v="Food - Snacks"/>
    <s v="Sweet Snacks"/>
    <n v="3.5"/>
    <n v="1.05"/>
    <n v="5"/>
    <n v="0.1"/>
    <n v="8"/>
    <s v="Food - Snacks"/>
    <b v="0"/>
    <s v="Food"/>
    <x v="39"/>
  </r>
  <r>
    <s v="KYS-293911"/>
    <d v="2023-12-16T00:00:00"/>
    <s v="Online"/>
    <s v="VX036428"/>
    <s v="Birmingham"/>
    <s v="B12"/>
    <s v="England"/>
    <x v="9"/>
    <s v="01JZ3N573PQV7J0Y4RE0CRZE1C"/>
    <s v="Banana Chips"/>
    <s v="Food - Snacks"/>
    <s v="Sweet Snacks"/>
    <n v="1.99"/>
    <n v="0.59699999999999998"/>
    <n v="4"/>
    <n v="0.13"/>
    <n v="8"/>
    <s v="Food - Snacks"/>
    <b v="0"/>
    <s v="Food"/>
    <x v="39"/>
  </r>
  <r>
    <s v="PND-439777"/>
    <d v="2024-12-09T00:00:00"/>
    <s v="In-Store"/>
    <s v="LZ099567"/>
    <s v="Hatton"/>
    <s v="CV35"/>
    <s v="England"/>
    <x v="1"/>
    <s v="01JZ3NC5AD2YRPRD0FZ1Z6Y95D"/>
    <s v="Dried Fruit Medley"/>
    <s v="Food - Snacks"/>
    <s v="Sweet Snacks"/>
    <n v="5.49"/>
    <n v="1.647"/>
    <n v="20"/>
    <n v="0.33"/>
    <n v="8"/>
    <s v="Food - Snacks"/>
    <b v="0"/>
    <s v="Food"/>
    <x v="39"/>
  </r>
  <r>
    <s v="QSN-788937"/>
    <d v="2024-02-25T00:00:00"/>
    <s v="In-Store"/>
    <s v="LZ099567"/>
    <s v="Birmingham"/>
    <s v="B12"/>
    <s v="England"/>
    <x v="8"/>
    <s v="01JZ3NC5AD2YRPRD0FZ1Z6Y95D"/>
    <s v="Dried Fruit Medley"/>
    <s v="Food - Snacks"/>
    <s v="Sweet Snacks"/>
    <n v="5.49"/>
    <n v="1.647"/>
    <n v="2"/>
    <n v="0.05"/>
    <n v="8"/>
    <s v="Food - Snacks"/>
    <b v="0"/>
    <s v="Food"/>
    <x v="39"/>
  </r>
  <r>
    <s v="QYL-916407"/>
    <d v="2024-05-08T00:00:00"/>
    <s v="In-Store"/>
    <s v="XL007458"/>
    <s v="Merton"/>
    <s v="SW19"/>
    <s v="England"/>
    <x v="5"/>
    <s v="01JZ3NC60YW8GAG3Y2CWA0FGVJ"/>
    <s v="Crispy Rice Treats"/>
    <s v="Food - Snacks"/>
    <s v="Sweet Snacks"/>
    <n v="3.5"/>
    <n v="1.05"/>
    <n v="9"/>
    <n v="0.25"/>
    <n v="8"/>
    <s v="Food - Snacks"/>
    <b v="0"/>
    <s v="Food"/>
    <x v="39"/>
  </r>
  <r>
    <s v="IUW-941271"/>
    <d v="2024-11-10T00:00:00"/>
    <s v="In-Store"/>
    <s v="PI058311"/>
    <s v="Milton"/>
    <s v="NG22"/>
    <s v="England"/>
    <x v="8"/>
    <s v="01JZ3N5CXAWWXN60W8D2TTGXA2"/>
    <s v="Brown Sugar"/>
    <s v="Food - Baking"/>
    <s v="Sweeteners"/>
    <n v="1.79"/>
    <n v="0.53700000000000003"/>
    <n v="14"/>
    <n v="7.0000000000000007E-2"/>
    <n v="8"/>
    <s v="Food - Baking"/>
    <b v="0"/>
    <s v="Food"/>
    <x v="24"/>
  </r>
  <r>
    <s v="CSS-425882"/>
    <d v="2023-10-20T00:00:00"/>
    <s v="Online"/>
    <s v="PI058311"/>
    <s v="Liverpool"/>
    <s v="L33"/>
    <s v="England"/>
    <x v="1"/>
    <s v="01JZ3N5CXAWWXN60W8D2TTGXA2"/>
    <s v="Brown Sugar"/>
    <s v="Food - Baking"/>
    <s v="Sweeteners"/>
    <n v="0.94"/>
    <n v="3.6999999999999998E-2"/>
    <n v="1"/>
    <m/>
    <n v="8"/>
    <s v="Food - Baking"/>
    <b v="0"/>
    <s v="Food"/>
    <x v="24"/>
  </r>
  <r>
    <s v="MKE-036112"/>
    <d v="2023-12-24T00:00:00"/>
    <s v="Online"/>
    <s v="PI058311"/>
    <s v="Aberdeen"/>
    <s v="AB39"/>
    <s v="Scotland"/>
    <x v="0"/>
    <s v="01JZ3N5CXAWWXN60W8D2TTGXA2"/>
    <s v="Brown Sugar"/>
    <s v="Food - Baking"/>
    <s v="Sweeteners"/>
    <n v="0.94"/>
    <n v="3.6999999999999998E-2"/>
    <n v="13"/>
    <n v="0.17"/>
    <n v="8"/>
    <s v="Food - Baking"/>
    <b v="0"/>
    <s v="Food"/>
    <x v="24"/>
  </r>
  <r>
    <s v="FJB-075798"/>
    <d v="2023-10-09T00:00:00"/>
    <s v="Online"/>
    <s v="PI058311"/>
    <s v="London"/>
    <s v="EC1V"/>
    <s v="England"/>
    <x v="8"/>
    <s v="01JZ3N5CXAWWXN60W8D2TTGXA2"/>
    <s v="Brown Sugar"/>
    <s v="Food - Baking"/>
    <s v="Sweeteners"/>
    <n v="0.94"/>
    <n v="3.6999999999999998E-2"/>
    <n v="14"/>
    <n v="0.13"/>
    <n v="8"/>
    <s v="Food - Baking"/>
    <b v="0"/>
    <s v="Food"/>
    <x v="24"/>
  </r>
  <r>
    <s v="KSF-763740"/>
    <d v="2023-09-25T00:00:00"/>
    <s v="In-Store"/>
    <s v="PI058311"/>
    <s v="Milton"/>
    <s v="NG22"/>
    <s v="England"/>
    <x v="6"/>
    <s v="01JZ3N5CXAWWXN60W8D2TTGXA2"/>
    <s v="Brown Sugar"/>
    <s v="Food - Baking"/>
    <s v="Sweeteners"/>
    <n v="0.94"/>
    <n v="3.6999999999999998E-2"/>
    <n v="13"/>
    <n v="0.25"/>
    <n v="8"/>
    <s v="Food - Baking"/>
    <b v="0"/>
    <s v="Food"/>
    <x v="24"/>
  </r>
  <r>
    <s v="UWS-555895"/>
    <d v="2024-11-30T00:00:00"/>
    <s v="In-Store"/>
    <s v="PI058311"/>
    <s v="Aston"/>
    <s v="TF6"/>
    <s v="England"/>
    <x v="3"/>
    <s v="01JZ3N5CXAWWXN60W8D2TTGXA2"/>
    <s v="Brown Sugar"/>
    <s v="Food - Baking"/>
    <s v="Sweeteners"/>
    <n v="1.79"/>
    <n v="0.53700000000000003"/>
    <n v="2"/>
    <n v="0.37"/>
    <n v="8"/>
    <s v="Food - Baking"/>
    <b v="0"/>
    <s v="Food"/>
    <x v="24"/>
  </r>
  <r>
    <s v="HQN-196389"/>
    <d v="2024-01-01T00:00:00"/>
    <s v="In-Store"/>
    <s v="PI058311"/>
    <s v="West End"/>
    <s v="DN36"/>
    <s v="England"/>
    <x v="5"/>
    <s v="01JZ3N5CXAWWXN60W8D2TTGXA2"/>
    <s v="Brown Sugar"/>
    <s v="Food - Baking"/>
    <s v="Sweeteners"/>
    <n v="1.79"/>
    <n v="0.53700000000000003"/>
    <n v="11"/>
    <n v="0.26"/>
    <n v="8"/>
    <s v="Food - Baking"/>
    <b v="0"/>
    <s v="Food"/>
    <x v="24"/>
  </r>
  <r>
    <s v="EXD-037488"/>
    <d v="2024-06-05T00:00:00"/>
    <s v="Online"/>
    <s v="PI058311"/>
    <s v="Hatton"/>
    <s v="CV35"/>
    <s v="England"/>
    <x v="0"/>
    <s v="01JZ3N5CXAWWXN60W8D2TTGXA2"/>
    <s v="Brown Sugar"/>
    <s v="Food - Baking"/>
    <s v="Sweeteners"/>
    <n v="1.79"/>
    <n v="0.53700000000000003"/>
    <n v="3"/>
    <n v="0.06"/>
    <n v="8"/>
    <s v="Food - Baking"/>
    <b v="0"/>
    <s v="Food"/>
    <x v="24"/>
  </r>
  <r>
    <s v="RDU-141875"/>
    <d v="2024-11-19T00:00:00"/>
    <s v="In-Store"/>
    <s v="PI058311"/>
    <s v="Sutton"/>
    <s v="CT15"/>
    <m/>
    <x v="3"/>
    <s v="01JZ3N5CXAWWXN60W8D2TTGXA2"/>
    <s v="Brown Sugar"/>
    <s v="Food - Baking"/>
    <s v="Sweeteners"/>
    <n v="1.79"/>
    <n v="0.53700000000000003"/>
    <n v="9"/>
    <n v="0.24"/>
    <n v="8"/>
    <s v="Food - Baking"/>
    <b v="0"/>
    <s v="Food"/>
    <x v="24"/>
  </r>
  <r>
    <s v="PVY-794292"/>
    <d v="2024-07-24T00:00:00"/>
    <s v="Online"/>
    <s v="PI058311"/>
    <s v="Belfast"/>
    <s v="BT2"/>
    <s v="Northern Ireland"/>
    <x v="0"/>
    <s v="01JZ3N5CXAWWXN60W8D2TTGXA2"/>
    <s v="Brown Sugar"/>
    <s v="Food - Baking"/>
    <s v="Sweeteners"/>
    <n v="1.79"/>
    <n v="0.53700000000000003"/>
    <n v="10"/>
    <n v="0.09"/>
    <n v="8"/>
    <s v="Food - Baking"/>
    <b v="0"/>
    <s v="Food"/>
    <x v="24"/>
  </r>
  <r>
    <s v="JZK-053176"/>
    <d v="2023-11-13T00:00:00"/>
    <s v="Online"/>
    <s v="PI058311"/>
    <s v="Langley"/>
    <s v="SG4"/>
    <s v="England"/>
    <x v="9"/>
    <s v="01JZ3N5CXAWWXN60W8D2TTGXA2"/>
    <s v="Brown Sugar"/>
    <s v="Food - Baking"/>
    <s v="Sweeteners"/>
    <n v="1.79"/>
    <n v="0.53700000000000003"/>
    <n v="10"/>
    <n v="0.13"/>
    <n v="8"/>
    <s v="Food - Baking"/>
    <b v="0"/>
    <s v="Food"/>
    <x v="24"/>
  </r>
  <r>
    <s v="LDO-124217"/>
    <d v="2024-11-20T00:00:00"/>
    <s v="In-Store"/>
    <s v="PI058311"/>
    <s v="Aston"/>
    <s v="TF6"/>
    <s v="England"/>
    <x v="9"/>
    <s v="01JZ3N5CXAWWXN60W8D2TTGXA2"/>
    <s v="Brown Sugar"/>
    <s v="Food - Baking"/>
    <s v="Sweeteners"/>
    <n v="1.79"/>
    <n v="0.53700000000000003"/>
    <n v="8"/>
    <n v="0.01"/>
    <n v="8"/>
    <s v="Food - Baking"/>
    <b v="0"/>
    <s v="Food"/>
    <x v="24"/>
  </r>
  <r>
    <s v="TOA-612946"/>
    <d v="2023-04-29T00:00:00"/>
    <s v="In-Store"/>
    <s v="PI058311"/>
    <s v="Normanton"/>
    <s v="LE15"/>
    <s v="England"/>
    <x v="8"/>
    <s v="01JZ3N5CXAWWXN60W8D2TTGXA2"/>
    <s v="Brown Sugar"/>
    <s v="Food - Baking"/>
    <s v="Sweeteners"/>
    <n v="1.79"/>
    <n v="0.53700000000000003"/>
    <n v="19"/>
    <m/>
    <n v="8"/>
    <s v="Food - Baking"/>
    <b v="0"/>
    <s v="Food"/>
    <x v="24"/>
  </r>
  <r>
    <s v="VOZ-500941"/>
    <d v="2024-11-10T00:00:00"/>
    <s v="Online"/>
    <s v="PI058311"/>
    <s v="Swindon"/>
    <s v="SN1"/>
    <s v="England"/>
    <x v="7"/>
    <s v="01JZ3N5CXAWWXN60W8D2TTGXA2"/>
    <s v="Brown Sugar"/>
    <s v="Food - Baking"/>
    <s v="Sweeteners"/>
    <n v="1.79"/>
    <n v="0.53700000000000003"/>
    <n v="13"/>
    <n v="0.16"/>
    <n v="8"/>
    <s v="Food - Baking"/>
    <b v="0"/>
    <s v="Food"/>
    <x v="24"/>
  </r>
  <r>
    <s v="EYF-896803"/>
    <d v="2024-12-28T00:00:00"/>
    <s v="Online"/>
    <s v="XY049960"/>
    <s v="Norton"/>
    <s v="S8"/>
    <s v="England"/>
    <x v="4"/>
    <s v="01JZ3NTJ452FDNRHF7B3YYJYP1"/>
    <s v="Beach Cover-Up"/>
    <s v="Clothing - Swimwear"/>
    <s v="Swimwear Accessories"/>
    <n v="30.99"/>
    <n v="11.996"/>
    <n v="14"/>
    <n v="0.09"/>
    <n v="12"/>
    <s v="Clothing - Swimwear"/>
    <b v="0"/>
    <s v="Clothing"/>
    <x v="128"/>
  </r>
  <r>
    <s v="HDQ-526798"/>
    <d v="2024-01-27T00:00:00"/>
    <s v="Online"/>
    <s v="YE044163"/>
    <s v="Twyford"/>
    <s v="LE14"/>
    <s v="England"/>
    <x v="0"/>
    <s v="01JZ3NTJ452FDNRHF7B3YYJYP1"/>
    <s v="Beach Cover-Up"/>
    <s v="Clothing - Swimwear"/>
    <s v="Swimwear Accessories"/>
    <n v="30.99"/>
    <n v="11.996"/>
    <n v="6"/>
    <n v="0.14000000000000001"/>
    <n v="12"/>
    <s v="Clothing - Swimwear"/>
    <b v="0"/>
    <s v="Clothing"/>
    <x v="128"/>
  </r>
  <r>
    <s v="BGG-112077"/>
    <d v="2024-11-21T00:00:00"/>
    <s v="Online"/>
    <s v="QR096555"/>
    <s v="Brampton"/>
    <s v="NR34"/>
    <s v="England"/>
    <x v="4"/>
    <s v="01JZ3NTJ452FDNRHF7B3YYJYP1"/>
    <s v="Beach Cover-Up"/>
    <s v="Clothing - Swimwear"/>
    <s v="Swimwear Accessories"/>
    <n v="30.99"/>
    <n v="11.996"/>
    <n v="13"/>
    <n v="0.14000000000000001"/>
    <n v="12"/>
    <s v="Clothing - Swimwear"/>
    <b v="0"/>
    <s v="Clothing"/>
    <x v="128"/>
  </r>
  <r>
    <s v="WZM-092745"/>
    <d v="2023-05-18T00:00:00"/>
    <s v="Online"/>
    <s v="MF073219"/>
    <s v="London"/>
    <s v="WC2H"/>
    <s v="England"/>
    <x v="1"/>
    <s v="01JZ3NTJ452FDNRHF7B3YYJYP1"/>
    <s v="Beach Cover-Up"/>
    <s v="Clothing - Swimwear"/>
    <s v="Swimwear Accessories"/>
    <n v="29.14"/>
    <n v="11.496"/>
    <n v="16"/>
    <n v="0.02"/>
    <n v="12"/>
    <s v="Clothing - Swimwear"/>
    <b v="0"/>
    <s v="Clothing"/>
    <x v="128"/>
  </r>
  <r>
    <s v="PRR-551686"/>
    <d v="2023-07-19T00:00:00"/>
    <s v="In-Store"/>
    <s v="QK069817"/>
    <s v="Upton"/>
    <s v="DN21"/>
    <s v="England"/>
    <x v="3"/>
    <s v="01JZ3NTJ452FDNRHF7B3YYJYP1"/>
    <s v="Beach Cover-Up"/>
    <s v="Clothing - Swimwear"/>
    <s v="Swimwear Accessories"/>
    <n v="29.24"/>
    <n v="11.746"/>
    <n v="4"/>
    <n v="0.05"/>
    <n v="12"/>
    <s v="Clothing - Swimwear"/>
    <b v="0"/>
    <s v="Clothing"/>
    <x v="128"/>
  </r>
  <r>
    <s v="GNK-636596"/>
    <d v="2024-12-16T00:00:00"/>
    <s v="Online"/>
    <s v="LH043536"/>
    <s v="Milton"/>
    <s v="AB56"/>
    <s v="Scotland"/>
    <x v="0"/>
    <s v="01JZ3N53W2SY99S9P3ZMAJBNR4"/>
    <s v="Wildflower Honey"/>
    <s v="Food - Condiments"/>
    <s v="Syrups"/>
    <n v="4.99"/>
    <n v="1.4970000000000001"/>
    <n v="20"/>
    <n v="0.33"/>
    <n v="8"/>
    <s v="Food - Condiments"/>
    <b v="0"/>
    <s v="Food"/>
    <x v="13"/>
  </r>
  <r>
    <s v="YGX-782613"/>
    <d v="2024-10-07T00:00:00"/>
    <s v="In-Store"/>
    <s v="LH043536"/>
    <s v="Weston"/>
    <s v="GU32"/>
    <s v="England"/>
    <x v="0"/>
    <s v="01JZ3N53W2SY99S9P3ZMAJBNR4"/>
    <s v="Wildflower Honey"/>
    <s v="Food - Condiments"/>
    <s v="Syrups"/>
    <n v="4.99"/>
    <n v="1.4970000000000001"/>
    <n v="3"/>
    <n v="0.34"/>
    <n v="8"/>
    <s v="Food - Condiments"/>
    <b v="0"/>
    <s v="Food"/>
    <x v="13"/>
  </r>
  <r>
    <s v="XAT-289869"/>
    <d v="2024-01-12T00:00:00"/>
    <s v="In-Store"/>
    <s v="LH043536"/>
    <s v="Church End"/>
    <s v="N3"/>
    <s v="England"/>
    <x v="0"/>
    <s v="01JZ3N53W2SY99S9P3ZMAJBNR4"/>
    <s v="Wildflower Honey"/>
    <s v="Food - Condiments"/>
    <s v="Syrups"/>
    <n v="4.99"/>
    <n v="1.4970000000000001"/>
    <n v="8"/>
    <n v="0"/>
    <n v="8"/>
    <s v="Food - Condiments"/>
    <b v="0"/>
    <s v="Food"/>
    <x v="13"/>
  </r>
  <r>
    <s v="VHK-469360"/>
    <d v="2024-11-20T00:00:00"/>
    <s v="In-Store"/>
    <s v="LH043536"/>
    <s v="Milton"/>
    <s v="AB56"/>
    <s v="Scotland"/>
    <x v="0"/>
    <s v="01JZ3N53W2SY99S9P3ZMAJBNR4"/>
    <s v="Wildflower Honey"/>
    <s v="Food - Condiments"/>
    <s v="Syrups"/>
    <n v="4.99"/>
    <n v="1.4970000000000001"/>
    <n v="7"/>
    <n v="0.36"/>
    <n v="8"/>
    <s v="Food - Condiments"/>
    <b v="0"/>
    <s v="Food"/>
    <x v="13"/>
  </r>
  <r>
    <s v="YND-202520"/>
    <d v="2024-10-01T00:00:00"/>
    <s v="Online"/>
    <s v="ZK040265"/>
    <s v="Edinburgh"/>
    <s v="EH9"/>
    <s v="Scotland"/>
    <x v="0"/>
    <s v="01JZ3NC9WV53VW2A9WF5RMKD1Y"/>
    <s v="Maple Syrup"/>
    <s v="Food - Condiments"/>
    <s v="Syrups"/>
    <n v="6.99"/>
    <n v="2.097"/>
    <n v="20"/>
    <m/>
    <n v="8"/>
    <s v="Food - Condiments"/>
    <b v="0"/>
    <s v="Food"/>
    <x v="13"/>
  </r>
  <r>
    <s v="FSO-616440"/>
    <d v="2025-01-24T00:00:00"/>
    <s v="Online"/>
    <s v="LQ014108"/>
    <s v="Church End"/>
    <s v="CB4"/>
    <s v="England"/>
    <x v="5"/>
    <s v="01JZ3NC9WV53VW2A9WF5RMKD1Y"/>
    <s v="Maple Syrup"/>
    <s v="Food - Condiments"/>
    <s v="Syrups"/>
    <n v="8.41"/>
    <n v="3.097"/>
    <n v="15"/>
    <n v="0.18"/>
    <n v="8"/>
    <s v="Food - Condiments"/>
    <b v="0"/>
    <s v="Food"/>
    <x v="13"/>
  </r>
  <r>
    <s v="NPT-224018"/>
    <d v="2025-03-15T00:00:00"/>
    <s v="Online"/>
    <s v="NL063938"/>
    <s v="Wirral"/>
    <s v="CH48"/>
    <s v="England"/>
    <x v="4"/>
    <s v="01JZ3NC9WV53VW2A9WF5RMKD1Y"/>
    <s v="Maple Syrup"/>
    <s v="Food - Condiments"/>
    <s v="Syrups"/>
    <n v="8.41"/>
    <n v="3.097"/>
    <n v="3"/>
    <n v="0.13"/>
    <n v="8"/>
    <s v="Food - Condiments"/>
    <b v="0"/>
    <s v="Food"/>
    <x v="13"/>
  </r>
  <r>
    <s v="CNH-249731"/>
    <d v="2025-01-07T00:00:00"/>
    <s v="Online"/>
    <s v="ZV019823"/>
    <s v="Carlton"/>
    <s v="DL8"/>
    <s v="England"/>
    <x v="2"/>
    <s v="01JZ3NC9WV53VW2A9WF5RMKD1Y"/>
    <s v="Maple Syrup"/>
    <s v="Food - Condiments"/>
    <s v="Syrups"/>
    <n v="8.41"/>
    <n v="3.097"/>
    <n v="17"/>
    <n v="0.05"/>
    <n v="8"/>
    <s v="Food - Condiments"/>
    <b v="0"/>
    <s v="Food"/>
    <x v="13"/>
  </r>
  <r>
    <s v="DSI-567976"/>
    <d v="2024-10-23T00:00:00"/>
    <s v="Online"/>
    <s v="JS088212"/>
    <s v="Aston"/>
    <s v="TF6"/>
    <s v="England"/>
    <x v="1"/>
    <s v="01JZ3NC7FJ13C282NZ143HRYW4"/>
    <s v="Chocolate Syrup"/>
    <s v="Food - Condiments"/>
    <s v="Syrups"/>
    <n v="2.99"/>
    <n v="0.89700000000000002"/>
    <n v="20"/>
    <n v="0.17"/>
    <n v="8"/>
    <s v="Food - Condiments"/>
    <b v="0"/>
    <s v="Food"/>
    <x v="13"/>
  </r>
  <r>
    <s v="EMY-476383"/>
    <d v="2024-06-21T00:00:00"/>
    <s v="Online"/>
    <s v="ME043549"/>
    <s v="Milton"/>
    <s v="AB56"/>
    <s v="Scotland"/>
    <x v="0"/>
    <s v="01JZ3NC9WV53VW2A9WF5RMKD1Y"/>
    <s v="Maple Syrup"/>
    <s v="Food - Condiments"/>
    <s v="Syrups"/>
    <n v="7.99"/>
    <n v="2.097"/>
    <n v="19"/>
    <n v="7.0000000000000007E-2"/>
    <n v="8"/>
    <s v="Food - Condiments"/>
    <b v="0"/>
    <s v="Food"/>
    <x v="13"/>
  </r>
  <r>
    <s v="BZG-099201"/>
    <d v="2023-12-17T00:00:00"/>
    <s v="Online"/>
    <s v="LH043536"/>
    <s v="Glasgow"/>
    <s v="G4"/>
    <s v="Scotland"/>
    <x v="0"/>
    <s v="01JZ3N53W2SY99S9P3ZMAJBNR4"/>
    <s v="Wildflower Honey"/>
    <s v="Food - Condiments"/>
    <s v="Syrups"/>
    <n v="3.99"/>
    <n v="0.94699999999999995"/>
    <n v="7"/>
    <n v="0.19"/>
    <n v="8"/>
    <s v="Food - Condiments"/>
    <b v="0"/>
    <s v="Food"/>
    <x v="13"/>
  </r>
  <r>
    <s v="YVQ-525803"/>
    <d v="2023-12-16T00:00:00"/>
    <s v="Online"/>
    <s v="LH043536"/>
    <s v="Liverpool"/>
    <s v="L74"/>
    <s v="England"/>
    <x v="0"/>
    <s v="01JZ3N53W2SY99S9P3ZMAJBNR4"/>
    <s v="Wildflower Honey"/>
    <s v="Food - Condiments"/>
    <s v="Syrups"/>
    <n v="3.99"/>
    <n v="0.94699999999999995"/>
    <n v="15"/>
    <n v="0.1"/>
    <n v="8"/>
    <s v="Food - Condiments"/>
    <b v="0"/>
    <s v="Food"/>
    <x v="13"/>
  </r>
  <r>
    <s v="KMT-001367"/>
    <d v="2023-01-20T00:00:00"/>
    <s v="Online"/>
    <s v="YB085573"/>
    <s v="Langley"/>
    <s v="SG4"/>
    <s v="England"/>
    <x v="5"/>
    <s v="01JZ3NC9WV53VW2A9WF5RMKD1Y"/>
    <s v="Maple Syrup"/>
    <s v="Food - Condiments"/>
    <s v="Syrups"/>
    <n v="6.24"/>
    <n v="1.847"/>
    <n v="16"/>
    <n v="0.05"/>
    <n v="8"/>
    <s v="Food - Condiments"/>
    <b v="0"/>
    <s v="Food"/>
    <x v="13"/>
  </r>
  <r>
    <s v="OJJ-808604"/>
    <d v="2025-02-25T00:00:00"/>
    <s v="In-Store"/>
    <s v="JS088212"/>
    <s v="Kirkton"/>
    <s v="KW10"/>
    <s v="Scotland"/>
    <x v="0"/>
    <s v="01JZ3NC7FJ13C282NZ143HRYW4"/>
    <s v="Chocolate Syrup"/>
    <s v="Food - Condiments"/>
    <s v="Syrups"/>
    <n v="2.99"/>
    <n v="0.89700000000000002"/>
    <n v="4"/>
    <n v="0.08"/>
    <n v="8"/>
    <s v="Food - Condiments"/>
    <b v="0"/>
    <s v="Food"/>
    <x v="13"/>
  </r>
  <r>
    <s v="GZM-331510"/>
    <d v="2024-09-01T00:00:00"/>
    <s v="Online"/>
    <s v="JS088212"/>
    <s v="West End"/>
    <s v="DN36"/>
    <s v="England"/>
    <x v="6"/>
    <s v="01JZ3NC7FJ13C282NZ143HRYW4"/>
    <s v="Chocolate Syrup"/>
    <s v="Food - Condiments"/>
    <s v="Syrups"/>
    <n v="2.99"/>
    <n v="0.89700000000000002"/>
    <n v="18"/>
    <n v="0.01"/>
    <n v="8"/>
    <s v="Food - Condiments"/>
    <b v="0"/>
    <s v="Food"/>
    <x v="13"/>
  </r>
  <r>
    <s v="FXP-239080"/>
    <d v="2024-12-11T00:00:00"/>
    <s v="Online"/>
    <s v="JS088212"/>
    <s v="Upton"/>
    <s v="WF9"/>
    <s v="England"/>
    <x v="5"/>
    <s v="01JZ3NC7FJ13C282NZ143HRYW4"/>
    <s v="Chocolate Syrup"/>
    <s v="Food - Condiments"/>
    <s v="Syrups"/>
    <n v="2.99"/>
    <n v="0.89700000000000002"/>
    <n v="4"/>
    <n v="0.15"/>
    <n v="8"/>
    <s v="Food - Condiments"/>
    <b v="0"/>
    <s v="Food"/>
    <x v="13"/>
  </r>
  <r>
    <s v="LGF-877007"/>
    <d v="2023-05-10T00:00:00"/>
    <s v="In-Store"/>
    <s v="JS088212"/>
    <s v="Newport"/>
    <s v="NR29"/>
    <s v="England"/>
    <x v="7"/>
    <s v="01JZ3NC7FJ13C282NZ143HRYW4"/>
    <s v="Chocolate Syrup"/>
    <s v="Food - Condiments"/>
    <s v="Syrups"/>
    <n v="2.99"/>
    <n v="0.89700000000000002"/>
    <n v="10"/>
    <n v="0.22"/>
    <n v="8"/>
    <s v="Food - Condiments"/>
    <b v="0"/>
    <s v="Food"/>
    <x v="13"/>
  </r>
  <r>
    <s v="VCS-796154"/>
    <d v="2023-08-14T00:00:00"/>
    <s v="Online"/>
    <s v="JS088212"/>
    <s v="Edinburgh"/>
    <s v="EH9"/>
    <s v="Scotland"/>
    <x v="0"/>
    <s v="01JZ3NC7FJ13C282NZ143HRYW4"/>
    <s v="Chocolate Syrup"/>
    <s v="Food - Condiments"/>
    <s v="Syrups"/>
    <n v="2.99"/>
    <n v="0.89700000000000002"/>
    <n v="9"/>
    <n v="0.02"/>
    <n v="8"/>
    <s v="Food - Condiments"/>
    <b v="0"/>
    <s v="Food"/>
    <x v="13"/>
  </r>
  <r>
    <s v="WBQ-874772"/>
    <d v="2023-03-03T00:00:00"/>
    <s v="Online"/>
    <s v="JS088212"/>
    <s v="Linton"/>
    <s v="BD23"/>
    <s v="England"/>
    <x v="6"/>
    <s v="01JZ3NC7FJ13C282NZ143HRYW4"/>
    <s v="Chocolate Syrup"/>
    <s v="Food - Condiments"/>
    <s v="Syrups"/>
    <n v="2.99"/>
    <n v="0.89700000000000002"/>
    <n v="11"/>
    <n v="0"/>
    <n v="8"/>
    <s v="Food - Condiments"/>
    <b v="0"/>
    <s v="Food"/>
    <x v="13"/>
  </r>
  <r>
    <s v="SMK-766928"/>
    <d v="2023-02-20T00:00:00"/>
    <s v="Online"/>
    <s v="ND092303"/>
    <s v="Bristol"/>
    <s v="BS41"/>
    <s v="England"/>
    <x v="8"/>
    <s v="01JZ3N57J5J3M5HVB870T8W353"/>
    <s v="Board Game"/>
    <s v="Toys"/>
    <s v="Tabletop Games"/>
    <n v="34.14"/>
    <n v="9.9969999999999999"/>
    <n v="10"/>
    <n v="0.27"/>
    <n v="1"/>
    <s v="Toys"/>
    <b v="0"/>
    <s v="Toys"/>
    <x v="11"/>
  </r>
  <r>
    <s v="HKF-987672"/>
    <d v="2024-09-17T00:00:00"/>
    <s v="Online"/>
    <s v="ND092303"/>
    <s v="Walton"/>
    <s v="CV35"/>
    <s v="England"/>
    <x v="4"/>
    <s v="01JZ3N57J5J3M5HVB870T8W353"/>
    <s v="Board Game"/>
    <s v="Toys"/>
    <s v="Tabletop Games"/>
    <n v="34.99"/>
    <n v="10.497"/>
    <n v="11"/>
    <n v="0.04"/>
    <n v="1"/>
    <s v="Toys"/>
    <b v="0"/>
    <s v="Toys"/>
    <x v="11"/>
  </r>
  <r>
    <s v="XOB-857284"/>
    <d v="2024-08-20T00:00:00"/>
    <s v="In-Store"/>
    <s v="ND092303"/>
    <s v="Sutton"/>
    <s v="RH5"/>
    <s v="England"/>
    <x v="0"/>
    <s v="01JZ3N57J5J3M5HVB870T8W353"/>
    <s v="Board Game"/>
    <s v="Toys"/>
    <s v="Tabletop Games"/>
    <n v="34.99"/>
    <n v="10.497"/>
    <n v="3"/>
    <n v="0.38"/>
    <n v="1"/>
    <s v="Toys"/>
    <b v="0"/>
    <s v="Toys"/>
    <x v="11"/>
  </r>
  <r>
    <s v="VIR-428537"/>
    <d v="2024-07-24T00:00:00"/>
    <s v="In-Store"/>
    <s v="AZ031509"/>
    <s v="Charlton"/>
    <s v="OX12"/>
    <s v="England"/>
    <x v="5"/>
    <s v="01JZ3NTESGHCTVABVKXGK53F95"/>
    <s v="Kids Tablet"/>
    <s v="Electronics"/>
    <s v="Tablets for Kids"/>
    <n v="129.99"/>
    <n v="51.996000000000002"/>
    <n v="16"/>
    <n v="0.08"/>
    <n v="1"/>
    <s v="Electronics"/>
    <b v="0"/>
    <s v="Electronics"/>
    <x v="17"/>
  </r>
  <r>
    <s v="RDM-141859"/>
    <d v="2024-12-06T00:00:00"/>
    <s v="In-Store"/>
    <s v="AZ031509"/>
    <s v="Birmingham"/>
    <s v="B12"/>
    <s v="England"/>
    <x v="4"/>
    <s v="01JZ3NTESGHCTVABVKXGK53F95"/>
    <s v="Kids Tablet"/>
    <s v="Electronics"/>
    <s v="Tablets for Kids"/>
    <n v="129.99"/>
    <n v="51.996000000000002"/>
    <n v="9"/>
    <n v="0.14000000000000001"/>
    <n v="1"/>
    <s v="Electronics"/>
    <b v="0"/>
    <s v="Electronics"/>
    <x v="17"/>
  </r>
  <r>
    <s v="YJZ-294256"/>
    <d v="2024-04-21T00:00:00"/>
    <s v="Online"/>
    <s v="OS069096"/>
    <s v="Birmingham"/>
    <s v="B12"/>
    <s v="England"/>
    <x v="2"/>
    <s v="01JZ3NR6WWA2CDB744ASX0QPDK"/>
    <s v="Kids' Educational Tablet"/>
    <s v="Electronics"/>
    <s v="Tablets for Kids"/>
    <n v="129.99"/>
    <n v="51.996000000000002"/>
    <n v="15"/>
    <n v="0.25"/>
    <n v="1"/>
    <s v="Electronics"/>
    <b v="0"/>
    <s v="Electronics"/>
    <x v="17"/>
  </r>
  <r>
    <s v="SIG-057431"/>
    <d v="2024-06-06T00:00:00"/>
    <s v="In-Store"/>
    <s v="OS069096"/>
    <s v="Ford"/>
    <s v="GL54"/>
    <s v="England"/>
    <x v="7"/>
    <s v="01JZ3NR6WWA2CDB744ASX0QPDK"/>
    <s v="Kids' Educational Tablet"/>
    <s v="Electronics"/>
    <s v="Tablets for Kids"/>
    <n v="129.99"/>
    <n v="51.996000000000002"/>
    <n v="1"/>
    <n v="0.28999999999999998"/>
    <n v="1"/>
    <s v="Electronics"/>
    <b v="0"/>
    <s v="Electronics"/>
    <x v="17"/>
  </r>
  <r>
    <s v="EEX-645413"/>
    <d v="2025-03-08T00:00:00"/>
    <s v="In-Store"/>
    <s v="AX035056"/>
    <s v="Kingston"/>
    <s v="DT10"/>
    <s v="England"/>
    <x v="9"/>
    <s v="01JZ3NR6WWA2CDB744ASX0QPDK"/>
    <s v="Kids' Educational Tablet"/>
    <s v="Electronics"/>
    <s v="Tablets for Kids"/>
    <n v="131.41"/>
    <n v="52.996000000000002"/>
    <n v="7"/>
    <m/>
    <n v="1"/>
    <s v="Electronics"/>
    <b v="0"/>
    <s v="Electronics"/>
    <x v="17"/>
  </r>
  <r>
    <s v="HFU-275656"/>
    <d v="2025-01-28T00:00:00"/>
    <s v="Online"/>
    <s v="CN044542"/>
    <s v="Langley"/>
    <s v="SG4"/>
    <s v="England"/>
    <x v="2"/>
    <s v="01JZ3NR6WWA2CDB744ASX0QPDK"/>
    <s v="Kids' Educational Tablet"/>
    <s v="Electronics"/>
    <s v="Tablets for Kids"/>
    <n v="131.41"/>
    <n v="52.996000000000002"/>
    <n v="3"/>
    <n v="0.13"/>
    <n v="1"/>
    <s v="Electronics"/>
    <b v="0"/>
    <s v="Electronics"/>
    <x v="17"/>
  </r>
  <r>
    <s v="IEP-578749"/>
    <d v="2024-01-11T00:00:00"/>
    <s v="Online"/>
    <s v="AU023934"/>
    <s v="Kirkton"/>
    <s v="KW10"/>
    <s v="Scotland"/>
    <x v="0"/>
    <s v="01JZ3NR6WWA2CDB744ASX0QPDK"/>
    <s v="Kids' Educational Tablet"/>
    <s v="Electronics"/>
    <s v="Tablets for Kids"/>
    <n v="130.99"/>
    <n v="51.996000000000002"/>
    <n v="20"/>
    <n v="0.11"/>
    <n v="1"/>
    <s v="Electronics"/>
    <b v="0"/>
    <s v="Electronics"/>
    <x v="17"/>
  </r>
  <r>
    <s v="MEJ-015916"/>
    <d v="2024-12-08T00:00:00"/>
    <s v="Online"/>
    <s v="IG077867"/>
    <s v="Church End"/>
    <s v="N3"/>
    <s v="England"/>
    <x v="9"/>
    <s v="01JZ3NR6WWA2CDB744ASX0QPDK"/>
    <s v="Kids' Educational Tablet"/>
    <s v="Electronics"/>
    <s v="Tablets for Kids"/>
    <n v="130.99"/>
    <n v="51.996000000000002"/>
    <n v="18"/>
    <n v="0.2"/>
    <n v="1"/>
    <s v="Electronics"/>
    <b v="0"/>
    <s v="Electronics"/>
    <x v="17"/>
  </r>
  <r>
    <s v="XRP-567037"/>
    <d v="2024-02-02T00:00:00"/>
    <s v="Online"/>
    <s v="BT031728"/>
    <s v="Stapleford"/>
    <s v="LN6"/>
    <s v="England"/>
    <x v="0"/>
    <s v="01JZ3NR6WWA2CDB744ASX0QPDK"/>
    <s v="Kids' Educational Tablet"/>
    <s v="Electronics"/>
    <s v="Tablets for Kids"/>
    <n v="130.99"/>
    <n v="51.996000000000002"/>
    <n v="11"/>
    <n v="0.16"/>
    <n v="1"/>
    <s v="Electronics"/>
    <b v="0"/>
    <s v="Electronics"/>
    <x v="17"/>
  </r>
  <r>
    <s v="LHU-574622"/>
    <d v="2024-10-13T00:00:00"/>
    <s v="In-Store"/>
    <s v="SE065331"/>
    <s v="Milton"/>
    <s v="AB56"/>
    <s v="Scotland"/>
    <x v="0"/>
    <s v="01JZ3NTESGHCTVABVKXGK53F95"/>
    <s v="Kids Tablet"/>
    <s v="Electronics"/>
    <s v="Tablets for Kids"/>
    <n v="130.99"/>
    <n v="51.996000000000002"/>
    <n v="17"/>
    <m/>
    <n v="1"/>
    <s v="Electronics"/>
    <b v="0"/>
    <s v="Electronics"/>
    <x v="17"/>
  </r>
  <r>
    <s v="YVY-601481"/>
    <d v="2023-03-02T00:00:00"/>
    <s v="In-Store"/>
    <s v="OS069096"/>
    <s v="Carlton"/>
    <s v="DL8"/>
    <s v="England"/>
    <x v="4"/>
    <s v="01JZ3NR6WWA2CDB744ASX0QPDK"/>
    <s v="Kids' Educational Tablet"/>
    <s v="Electronics"/>
    <s v="Tablets for Kids"/>
    <n v="129.13999999999999"/>
    <n v="51.496000000000002"/>
    <n v="16"/>
    <n v="7.0000000000000007E-2"/>
    <n v="1"/>
    <s v="Electronics"/>
    <b v="0"/>
    <s v="Electronics"/>
    <x v="17"/>
  </r>
  <r>
    <s v="FVS-383112"/>
    <d v="2023-10-06T00:00:00"/>
    <s v="Online"/>
    <s v="PD008644"/>
    <s v="Swindon"/>
    <s v="SN1"/>
    <s v="England"/>
    <x v="1"/>
    <s v="01JZ3N59AP8RR79P4N68BQK0Z2"/>
    <s v="Kids' Learning Tablet"/>
    <s v="Electronics"/>
    <s v="Tablets for Kids"/>
    <n v="129.13999999999999"/>
    <n v="38.497"/>
    <n v="10"/>
    <n v="0.2"/>
    <n v="1"/>
    <s v="Electronics"/>
    <b v="0"/>
    <s v="Electronics"/>
    <x v="17"/>
  </r>
  <r>
    <s v="GNJ-324496"/>
    <d v="2023-04-01T00:00:00"/>
    <s v="In-Store"/>
    <s v="PD008644"/>
    <s v="London"/>
    <s v="WC2H"/>
    <s v="England"/>
    <x v="1"/>
    <s v="01JZ3N59AP8RR79P4N68BQK0Z2"/>
    <s v="Kids' Learning Tablet"/>
    <s v="Electronics"/>
    <s v="Tablets for Kids"/>
    <n v="129.13999999999999"/>
    <n v="38.497"/>
    <n v="8"/>
    <n v="0.28999999999999998"/>
    <n v="1"/>
    <s v="Electronics"/>
    <b v="0"/>
    <s v="Electronics"/>
    <x v="17"/>
  </r>
  <r>
    <s v="FTC-269300"/>
    <d v="2023-09-10T00:00:00"/>
    <s v="Online"/>
    <s v="TW033998"/>
    <s v="Sutton"/>
    <s v="RH5"/>
    <s v="England"/>
    <x v="1"/>
    <s v="01JZ3NTESGHCTVABVKXGK53F95"/>
    <s v="Kids Tablet"/>
    <s v="Electronics"/>
    <s v="Tablets for Kids"/>
    <n v="129.24"/>
    <n v="51.746000000000002"/>
    <n v="1"/>
    <n v="0.06"/>
    <n v="1"/>
    <s v="Electronics"/>
    <b v="0"/>
    <s v="Electronics"/>
    <x v="17"/>
  </r>
  <r>
    <s v="ZQK-095180"/>
    <d v="2023-03-09T00:00:00"/>
    <s v="Online"/>
    <s v="EE026148"/>
    <s v="Liverpool"/>
    <s v="L33"/>
    <s v="England"/>
    <x v="5"/>
    <s v="01JZ3NR6WWA2CDB744ASX0QPDK"/>
    <s v="Kids' Educational Tablet"/>
    <s v="Electronics"/>
    <s v="Tablets for Kids"/>
    <n v="129.24"/>
    <n v="51.746000000000002"/>
    <n v="2"/>
    <n v="0.09"/>
    <n v="1"/>
    <s v="Electronics"/>
    <b v="0"/>
    <s v="Electronics"/>
    <x v="17"/>
  </r>
  <r>
    <s v="BNP-402925"/>
    <d v="2023-01-15T00:00:00"/>
    <s v="In-Store"/>
    <s v="YF022850"/>
    <s v="Buckland"/>
    <s v="CT16"/>
    <s v="England"/>
    <x v="8"/>
    <s v="01JZ3NTESGHCTVABVKXGK53F95"/>
    <s v="Kids Tablet"/>
    <s v="Electronics"/>
    <s v="Tablets for Kids"/>
    <n v="129.24"/>
    <n v="51.746000000000002"/>
    <n v="13"/>
    <n v="7.0000000000000007E-2"/>
    <n v="1"/>
    <s v="Electronics"/>
    <b v="0"/>
    <s v="Electronics"/>
    <x v="17"/>
  </r>
  <r>
    <s v="SAN-528811"/>
    <d v="2023-01-11T00:00:00"/>
    <s v="Online"/>
    <s v="NS004965"/>
    <s v="Upton"/>
    <s v="WF9"/>
    <s v="England"/>
    <x v="9"/>
    <s v="01JZ3NR6WWA2CDB744ASX0QPDK"/>
    <s v="Kids' Educational Tablet"/>
    <s v="Electronics"/>
    <s v="Tablets for Kids"/>
    <n v="129.24"/>
    <n v="51.746000000000002"/>
    <n v="4"/>
    <n v="0.05"/>
    <n v="1"/>
    <s v="Electronics"/>
    <b v="0"/>
    <s v="Electronics"/>
    <x v="17"/>
  </r>
  <r>
    <s v="TAM-089514"/>
    <d v="2023-12-02T00:00:00"/>
    <s v="In-Store"/>
    <s v="NT011301"/>
    <s v="Thorpe"/>
    <s v="BD23"/>
    <s v="England"/>
    <x v="6"/>
    <s v="01JZ3NR6WWA2CDB744ASX0QPDK"/>
    <s v="Kids' Educational Tablet"/>
    <s v="Electronics"/>
    <s v="Tablets for Kids"/>
    <n v="129.24"/>
    <n v="51.746000000000002"/>
    <n v="16"/>
    <n v="7.0000000000000007E-2"/>
    <n v="1"/>
    <s v="Electronics"/>
    <b v="0"/>
    <s v="Electronics"/>
    <x v="17"/>
  </r>
  <r>
    <s v="OHV-552643"/>
    <d v="2023-01-30T00:00:00"/>
    <s v="Online"/>
    <s v="QB010490"/>
    <s v="Swindon"/>
    <s v="SN1"/>
    <s v="England"/>
    <x v="7"/>
    <s v="01JZ3NTESGHCTVABVKXGK53F95"/>
    <s v="Kids Tablet"/>
    <s v="Electronics"/>
    <s v="Tablets for Kids"/>
    <n v="129.24"/>
    <n v="51.746000000000002"/>
    <n v="14"/>
    <n v="0.04"/>
    <n v="1"/>
    <s v="Electronics"/>
    <b v="0"/>
    <s v="Electronics"/>
    <x v="17"/>
  </r>
  <r>
    <s v="NGM-229357"/>
    <d v="2023-11-25T00:00:00"/>
    <s v="Online"/>
    <s v="SG017248"/>
    <s v="Wirral"/>
    <s v="CH48"/>
    <s v="England"/>
    <x v="9"/>
    <s v="01JZ3NTESGHCTVABVKXGK53F95"/>
    <s v="Kids Tablet"/>
    <s v="Electronics"/>
    <s v="Tablets for Kids"/>
    <n v="129.24"/>
    <n v="51.746000000000002"/>
    <n v="3"/>
    <n v="0.02"/>
    <n v="1"/>
    <s v="Electronics"/>
    <b v="0"/>
    <s v="Electronics"/>
    <x v="17"/>
  </r>
  <r>
    <s v="TJC-490791"/>
    <d v="2024-02-23T00:00:00"/>
    <s v="Online"/>
    <s v="PD008644"/>
    <s v="Manchester"/>
    <s v="M14"/>
    <s v="England"/>
    <x v="1"/>
    <s v="01JZ3N59AP8RR79P4N68BQK0Z2"/>
    <s v="Kids' Learning Tablet"/>
    <s v="Electronics"/>
    <s v="Tablets for Kids"/>
    <n v="129.99"/>
    <n v="38.997"/>
    <n v="8"/>
    <n v="0.1"/>
    <n v="1"/>
    <s v="Electronics"/>
    <b v="0"/>
    <s v="Electronics"/>
    <x v="17"/>
  </r>
  <r>
    <s v="GGX-122004"/>
    <d v="2024-09-23T00:00:00"/>
    <s v="Online"/>
    <s v="PD008644"/>
    <s v="London"/>
    <s v="SW1E"/>
    <s v="England"/>
    <x v="9"/>
    <s v="01JZ3N59AP8RR79P4N68BQK0Z2"/>
    <s v="Kids' Learning Tablet"/>
    <s v="Electronics"/>
    <s v="Tablets for Kids"/>
    <n v="129.99"/>
    <n v="38.997"/>
    <n v="16"/>
    <n v="0.25"/>
    <n v="1"/>
    <s v="Electronics"/>
    <b v="0"/>
    <s v="Electronics"/>
    <x v="17"/>
  </r>
  <r>
    <s v="UTJ-445069"/>
    <d v="2024-05-21T00:00:00"/>
    <s v="Online"/>
    <s v="PD008644"/>
    <s v="Milton"/>
    <s v="AB56"/>
    <s v="Scotland"/>
    <x v="0"/>
    <s v="01JZ3N59AP8RR79P4N68BQK0Z2"/>
    <s v="Kids' Learning Tablet"/>
    <s v="Electronics"/>
    <s v="Tablets for Kids"/>
    <n v="129.99"/>
    <n v="38.997"/>
    <n v="10"/>
    <n v="0.39"/>
    <n v="1"/>
    <s v="Electronics"/>
    <b v="0"/>
    <s v="Electronics"/>
    <x v="17"/>
  </r>
  <r>
    <s v="JWW-687077"/>
    <d v="2025-03-23T00:00:00"/>
    <s v="Online"/>
    <s v="PD008644"/>
    <s v="London"/>
    <s v="EC1V"/>
    <s v="England"/>
    <x v="0"/>
    <s v="01JZ3N59AP8RR79P4N68BQK0Z2"/>
    <s v="Kids' Learning Tablet"/>
    <s v="Electronics"/>
    <s v="Tablets for Kids"/>
    <n v="129.99"/>
    <n v="38.997"/>
    <n v="9"/>
    <n v="0.18"/>
    <n v="1"/>
    <s v="Electronics"/>
    <b v="0"/>
    <s v="Electronics"/>
    <x v="17"/>
  </r>
  <r>
    <s v="SMN-604446"/>
    <d v="2024-07-12T00:00:00"/>
    <s v="Online"/>
    <s v="PD008644"/>
    <s v="London"/>
    <s v="WC1B"/>
    <s v="England"/>
    <x v="4"/>
    <s v="01JZ3N59AP8RR79P4N68BQK0Z2"/>
    <s v="Kids' Learning Tablet"/>
    <s v="Electronics"/>
    <s v="Tablets for Kids"/>
    <n v="129.99"/>
    <n v="38.997"/>
    <n v="20"/>
    <n v="0.21"/>
    <n v="1"/>
    <s v="Electronics"/>
    <b v="0"/>
    <s v="Electronics"/>
    <x v="17"/>
  </r>
  <r>
    <s v="AYK-308316"/>
    <d v="2024-11-27T00:00:00"/>
    <s v="In-Store"/>
    <s v="PD008644"/>
    <s v="Merton"/>
    <s v="SW19"/>
    <s v="England"/>
    <x v="0"/>
    <s v="01JZ3N59AP8RR79P4N68BQK0Z2"/>
    <s v="Kids' Learning Tablet"/>
    <s v="Electronics"/>
    <s v="Tablets for Kids"/>
    <n v="129.99"/>
    <n v="38.997"/>
    <n v="7"/>
    <n v="0.22"/>
    <n v="1"/>
    <s v="Electronics"/>
    <b v="0"/>
    <s v="Electronics"/>
    <x v="17"/>
  </r>
  <r>
    <s v="KQO-798033"/>
    <d v="2024-03-21T00:00:00"/>
    <s v="Online"/>
    <s v="PD008644"/>
    <s v="Norton"/>
    <s v="S8"/>
    <s v="England"/>
    <x v="8"/>
    <s v="01JZ3N59AP8RR79P4N68BQK0Z2"/>
    <s v="Kids' Learning Tablet"/>
    <s v="Electronics"/>
    <s v="Tablets for Kids"/>
    <n v="129.99"/>
    <n v="38.997"/>
    <n v="18"/>
    <n v="0.14000000000000001"/>
    <n v="1"/>
    <s v="Electronics"/>
    <b v="0"/>
    <s v="Electronics"/>
    <x v="17"/>
  </r>
  <r>
    <s v="RGZ-082467"/>
    <d v="2023-11-22T00:00:00"/>
    <s v="Online"/>
    <s v="XY052137"/>
    <s v="Horton"/>
    <s v="BS37"/>
    <s v="England"/>
    <x v="7"/>
    <s v="01JZ3NC8D6C1B3C9B2RWR9A6T9"/>
    <s v="Cotton Basic Tank"/>
    <s v="Clothing - Tops"/>
    <s v="Tank Tops"/>
    <n v="14.14"/>
    <n v="3.9969999999999999"/>
    <n v="10"/>
    <n v="7.0000000000000007E-2"/>
    <n v="12"/>
    <s v="Clothing - Tops"/>
    <b v="0"/>
    <s v="Clothing"/>
    <x v="5"/>
  </r>
  <r>
    <s v="UYY-474289"/>
    <d v="2023-10-28T00:00:00"/>
    <s v="In-Store"/>
    <s v="XY052137"/>
    <s v="Whitwell"/>
    <s v="DL10"/>
    <s v="England"/>
    <x v="0"/>
    <s v="01JZ3NC8D6C1B3C9B2RWR9A6T9"/>
    <s v="Cotton Basic Tank"/>
    <s v="Clothing - Tops"/>
    <s v="Tank Tops"/>
    <n v="14.14"/>
    <n v="3.9969999999999999"/>
    <n v="13"/>
    <n v="0.21"/>
    <n v="12"/>
    <s v="Clothing - Tops"/>
    <b v="0"/>
    <s v="Clothing"/>
    <x v="5"/>
  </r>
  <r>
    <s v="UXM-902621"/>
    <d v="2024-03-11T00:00:00"/>
    <s v="In-Store"/>
    <s v="XY052137"/>
    <s v="Marston"/>
    <s v="ST20"/>
    <s v="England"/>
    <x v="1"/>
    <s v="01JZ3NC8D6C1B3C9B2RWR9A6T9"/>
    <s v="Cotton Basic Tank"/>
    <s v="Clothing - Tops"/>
    <s v="Tank Tops"/>
    <n v="14.99"/>
    <n v="4.4969999999999999"/>
    <n v="16"/>
    <n v="0.31"/>
    <n v="12"/>
    <s v="Clothing - Tops"/>
    <b v="0"/>
    <s v="Clothing"/>
    <x v="5"/>
  </r>
  <r>
    <s v="CIW-132550"/>
    <d v="2023-07-11T00:00:00"/>
    <s v="In-Store"/>
    <s v="XY052137"/>
    <s v="Normanton"/>
    <s v="LE15"/>
    <s v="England"/>
    <x v="0"/>
    <s v="01JZ3NC8D6C1B3C9B2RWR9A6T9"/>
    <s v="Cotton Basic Tank"/>
    <s v="Clothing - Tops"/>
    <s v="Tank Tops"/>
    <n v="14.99"/>
    <n v="4.4969999999999999"/>
    <n v="5"/>
    <n v="0.31"/>
    <n v="12"/>
    <s v="Clothing - Tops"/>
    <b v="0"/>
    <s v="Clothing"/>
    <x v="5"/>
  </r>
  <r>
    <s v="QAY-768800"/>
    <d v="2023-11-26T00:00:00"/>
    <s v="In-Store"/>
    <s v="XY052137"/>
    <s v="Wirral"/>
    <s v="CH48"/>
    <s v="England"/>
    <x v="9"/>
    <s v="01JZ3NC8D6C1B3C9B2RWR9A6T9"/>
    <s v="Cotton Basic Tank"/>
    <s v="Clothing - Tops"/>
    <s v="Tank Tops"/>
    <n v="14.99"/>
    <n v="4.4969999999999999"/>
    <n v="5"/>
    <n v="0.28000000000000003"/>
    <n v="12"/>
    <s v="Clothing - Tops"/>
    <b v="0"/>
    <s v="Clothing"/>
    <x v="5"/>
  </r>
  <r>
    <s v="TDB-762075"/>
    <d v="2024-09-01T00:00:00"/>
    <s v="Online"/>
    <s v="FL017847"/>
    <s v="Craigavon"/>
    <s v="BT66"/>
    <s v="Northern Ireland"/>
    <x v="0"/>
    <s v="01JZ3N56490EAXPHRZGHDKCZK3"/>
    <s v="Lightweight Workout Tank"/>
    <s v="Clothing - Activewear"/>
    <s v="Tanks &amp; Sleeveless Tops"/>
    <n v="29.99"/>
    <n v="8.9969999999999999"/>
    <n v="3"/>
    <n v="0.17"/>
    <n v="12"/>
    <s v="Clothing - Activewear"/>
    <b v="0"/>
    <s v="Clothing"/>
    <x v="6"/>
  </r>
  <r>
    <s v="UBT-893367"/>
    <d v="2024-01-17T00:00:00"/>
    <s v="Online"/>
    <s v="FL017847"/>
    <s v="Sheffield"/>
    <s v="S33"/>
    <s v="England"/>
    <x v="5"/>
    <s v="01JZ3N56490EAXPHRZGHDKCZK3"/>
    <s v="Lightweight Workout Tank"/>
    <s v="Clothing - Activewear"/>
    <s v="Tanks &amp; Sleeveless Tops"/>
    <n v="29.99"/>
    <n v="8.9969999999999999"/>
    <n v="12"/>
    <n v="0.15"/>
    <n v="12"/>
    <s v="Clothing - Activewear"/>
    <b v="0"/>
    <s v="Clothing"/>
    <x v="6"/>
  </r>
  <r>
    <s v="MLD-918051"/>
    <d v="2024-08-17T00:00:00"/>
    <s v="In-Store"/>
    <s v="FL017847"/>
    <s v="Upton"/>
    <s v="DN21"/>
    <s v="England"/>
    <x v="4"/>
    <s v="01JZ3N56490EAXPHRZGHDKCZK3"/>
    <s v="Lightweight Workout Tank"/>
    <s v="Clothing - Activewear"/>
    <s v="Tanks &amp; Sleeveless Tops"/>
    <n v="29.99"/>
    <n v="8.9969999999999999"/>
    <n v="20"/>
    <n v="0.17"/>
    <n v="12"/>
    <s v="Clothing - Activewear"/>
    <b v="0"/>
    <s v="Clothing"/>
    <x v="6"/>
  </r>
  <r>
    <s v="MGT-691400"/>
    <d v="2023-01-20T00:00:00"/>
    <s v="In-Store"/>
    <s v="FL017847"/>
    <s v="Manchester"/>
    <s v="M14"/>
    <s v="England"/>
    <x v="8"/>
    <s v="01JZ3N56490EAXPHRZGHDKCZK3"/>
    <s v="Lightweight Workout Tank"/>
    <s v="Clothing - Activewear"/>
    <s v="Tanks &amp; Sleeveless Tops"/>
    <n v="28.99"/>
    <n v="8.4469999999999992"/>
    <n v="12"/>
    <n v="0.34"/>
    <n v="12"/>
    <s v="Clothing - Activewear"/>
    <b v="0"/>
    <s v="Clothing"/>
    <x v="6"/>
  </r>
  <r>
    <s v="WBD-023349"/>
    <d v="2023-06-15T00:00:00"/>
    <s v="Online"/>
    <s v="FL017847"/>
    <s v="Newtown"/>
    <s v="RG20"/>
    <s v="England"/>
    <x v="2"/>
    <s v="01JZ3N56490EAXPHRZGHDKCZK3"/>
    <s v="Lightweight Workout Tank"/>
    <s v="Clothing - Activewear"/>
    <s v="Tanks &amp; Sleeveless Tops"/>
    <n v="28.99"/>
    <n v="8.4469999999999992"/>
    <n v="17"/>
    <n v="0.27"/>
    <n v="12"/>
    <s v="Clothing - Activewear"/>
    <b v="0"/>
    <s v="Clothing"/>
    <x v="6"/>
  </r>
  <r>
    <s v="VIC-182958"/>
    <d v="2024-11-13T00:00:00"/>
    <s v="Online"/>
    <s v="DF037287"/>
    <s v="Thorpe"/>
    <s v="BD23"/>
    <s v="England"/>
    <x v="5"/>
    <s v="01JZ3N529R4Q0ZZJ54VFSVNH6H"/>
    <s v="Tattoo Kit"/>
    <s v="Art Supplies"/>
    <s v="Tattoo Supplies"/>
    <n v="99.99"/>
    <n v="29.997"/>
    <n v="14"/>
    <n v="0.23"/>
    <n v="1"/>
    <s v="Art Supplies"/>
    <b v="0"/>
    <s v="Art Supplies"/>
    <x v="61"/>
  </r>
  <r>
    <s v="BUB-252378"/>
    <d v="2023-03-03T00:00:00"/>
    <s v="In-Store"/>
    <s v="DF037287"/>
    <s v="Ashley"/>
    <s v="SN13"/>
    <s v="England"/>
    <x v="2"/>
    <s v="01JZ3N529R4Q0ZZJ54VFSVNH6H"/>
    <s v="Tattoo Kit"/>
    <s v="Art Supplies"/>
    <s v="Tattoo Supplies"/>
    <n v="98.99"/>
    <n v="29.446999999999999"/>
    <n v="7"/>
    <n v="0.39"/>
    <n v="1"/>
    <s v="Art Supplies"/>
    <b v="0"/>
    <s v="Art Supplies"/>
    <x v="61"/>
  </r>
  <r>
    <s v="HEV-539434"/>
    <d v="2024-08-31T00:00:00"/>
    <s v="Online"/>
    <s v="OF087559"/>
    <s v="Church End"/>
    <s v="CB4"/>
    <s v="England"/>
    <x v="8"/>
    <s v="01JZ3N5580F22SME7YWP6763V2"/>
    <s v="Matcha Green Tea Powder"/>
    <s v="Food - Beverages"/>
    <s v="Tea"/>
    <n v="14.99"/>
    <n v="4.4969999999999999"/>
    <n v="18"/>
    <n v="0.37"/>
    <n v="8"/>
    <s v="Food - Beverages"/>
    <b v="0"/>
    <s v="Food"/>
    <x v="0"/>
  </r>
  <r>
    <s v="ADB-528290"/>
    <d v="2024-01-19T00:00:00"/>
    <s v="Online"/>
    <s v="KT034728"/>
    <s v="Newport"/>
    <s v="NR29"/>
    <m/>
    <x v="2"/>
    <s v="01JZ3N56XPME9NKWFGZX3W09ND"/>
    <s v="Peach Green Tea"/>
    <s v="Food - Beverages"/>
    <s v="Tea"/>
    <n v="3.49"/>
    <n v="1.0469999999999999"/>
    <n v="19"/>
    <n v="0.04"/>
    <n v="8"/>
    <s v="Food - Beverages"/>
    <b v="0"/>
    <s v="Food"/>
    <x v="0"/>
  </r>
  <r>
    <s v="CXH-004277"/>
    <d v="2024-03-08T00:00:00"/>
    <s v="In-Store"/>
    <s v="OF087559"/>
    <s v="Church End"/>
    <s v="CB4"/>
    <s v="England"/>
    <x v="0"/>
    <s v="01JZ3N5580F22SME7YWP6763V2"/>
    <s v="Matcha Green Tea Powder"/>
    <s v="Food - Beverages"/>
    <s v="Tea"/>
    <n v="14.99"/>
    <n v="4.4969999999999999"/>
    <n v="12"/>
    <n v="0.22"/>
    <n v="8"/>
    <s v="Food - Beverages"/>
    <b v="0"/>
    <s v="Food"/>
    <x v="0"/>
  </r>
  <r>
    <s v="EBU-212687"/>
    <d v="2024-11-01T00:00:00"/>
    <s v="Online"/>
    <s v="KT034728"/>
    <s v="Stapleford"/>
    <s v="LN6"/>
    <s v="England"/>
    <x v="4"/>
    <s v="01JZ3N56XPME9NKWFGZX3W09ND"/>
    <s v="Peach Green Tea"/>
    <s v="Food - Beverages"/>
    <s v="Tea"/>
    <n v="3.49"/>
    <n v="1.0469999999999999"/>
    <n v="5"/>
    <n v="0.32"/>
    <n v="8"/>
    <s v="Food - Beverages"/>
    <b v="0"/>
    <s v="Food"/>
    <x v="0"/>
  </r>
  <r>
    <s v="LWY-915105"/>
    <d v="2024-10-24T00:00:00"/>
    <s v="Online"/>
    <s v="JC078143"/>
    <s v="Ashley"/>
    <s v="SN13"/>
    <s v="England"/>
    <x v="1"/>
    <s v="01JZ3N58SYS0FX0XB3S7XVTB18"/>
    <s v="Green Tea Matcha Powder"/>
    <s v="Food - Beverages"/>
    <s v="Tea"/>
    <n v="15.99"/>
    <n v="4.7969999999999997"/>
    <n v="9"/>
    <n v="0.17"/>
    <n v="8"/>
    <s v="Food - Beverages"/>
    <b v="0"/>
    <s v="Food"/>
    <x v="0"/>
  </r>
  <r>
    <s v="HUV-960439"/>
    <d v="2024-08-24T00:00:00"/>
    <s v="Online"/>
    <s v="JC078143"/>
    <s v="Swindon"/>
    <s v="SN1"/>
    <s v="England"/>
    <x v="5"/>
    <s v="01JZ3N58SYS0FX0XB3S7XVTB18"/>
    <s v="Green Tea Matcha Powder"/>
    <s v="Food - Beverages"/>
    <s v="Tea"/>
    <n v="15.99"/>
    <n v="4.7969999999999997"/>
    <n v="7"/>
    <n v="0.34"/>
    <n v="8"/>
    <s v="Food - Beverages"/>
    <b v="0"/>
    <s v="Food"/>
    <x v="0"/>
  </r>
  <r>
    <s v="NFA-007325"/>
    <d v="2024-01-31T00:00:00"/>
    <s v="In-Store"/>
    <s v="JC078143"/>
    <s v="Merton"/>
    <s v="SW19"/>
    <s v="England"/>
    <x v="3"/>
    <s v="01JZ3N58SYS0FX0XB3S7XVTB18"/>
    <s v="Green Tea Matcha Powder"/>
    <s v="Food - Beverages"/>
    <s v="Tea"/>
    <n v="15.99"/>
    <n v="4.7969999999999997"/>
    <n v="16"/>
    <n v="0.38"/>
    <n v="8"/>
    <s v="Food - Beverages"/>
    <b v="0"/>
    <s v="Food"/>
    <x v="0"/>
  </r>
  <r>
    <s v="ALQ-560523"/>
    <d v="2023-04-16T00:00:00"/>
    <s v="In-Store"/>
    <s v="KT034728"/>
    <s v="East End"/>
    <s v="BH21"/>
    <s v="England"/>
    <x v="6"/>
    <s v="01JZ3N56XPME9NKWFGZX3W09ND"/>
    <s v="Peach Green Tea"/>
    <s v="Food - Beverages"/>
    <s v="Tea"/>
    <n v="2.4900000000000002"/>
    <n v="0.497"/>
    <n v="6"/>
    <n v="0.13"/>
    <n v="8"/>
    <s v="Food - Beverages"/>
    <b v="0"/>
    <s v="Food"/>
    <x v="0"/>
  </r>
  <r>
    <s v="VVO-559306"/>
    <d v="2023-09-24T00:00:00"/>
    <s v="Online"/>
    <s v="OF087559"/>
    <s v="Kinloch"/>
    <s v="PH43"/>
    <s v="Scotland"/>
    <x v="0"/>
    <s v="01JZ3N5580F22SME7YWP6763V2"/>
    <s v="Matcha Green Tea Powder"/>
    <s v="Food - Beverages"/>
    <s v="Tea"/>
    <n v="13.99"/>
    <n v="3.9470000000000001"/>
    <n v="18"/>
    <n v="0.04"/>
    <n v="8"/>
    <s v="Food - Beverages"/>
    <b v="0"/>
    <s v="Food"/>
    <x v="0"/>
  </r>
  <r>
    <s v="SNC-467915"/>
    <d v="2023-04-30T00:00:00"/>
    <s v="In-Store"/>
    <s v="OF087559"/>
    <s v="Newport"/>
    <s v="NR29"/>
    <s v="England"/>
    <x v="5"/>
    <s v="01JZ3N5580F22SME7YWP6763V2"/>
    <s v="Matcha Green Tea Powder"/>
    <s v="Food - Beverages"/>
    <s v="Tea"/>
    <n v="13.99"/>
    <n v="3.9470000000000001"/>
    <n v="5"/>
    <n v="0.13"/>
    <n v="8"/>
    <s v="Food - Beverages"/>
    <b v="0"/>
    <s v="Food"/>
    <x v="0"/>
  </r>
  <r>
    <s v="OUT-794991"/>
    <d v="2023-10-20T00:00:00"/>
    <s v="Online"/>
    <s v="OF087559"/>
    <s v="Norton"/>
    <s v="S8"/>
    <s v="England"/>
    <x v="9"/>
    <s v="01JZ3N5580F22SME7YWP6763V2"/>
    <s v="Matcha Green Tea Powder"/>
    <s v="Food - Beverages"/>
    <s v="Tea"/>
    <n v="13.99"/>
    <n v="3.9470000000000001"/>
    <n v="2"/>
    <n v="0.18"/>
    <n v="8"/>
    <s v="Food - Beverages"/>
    <b v="0"/>
    <s v="Food"/>
    <x v="0"/>
  </r>
  <r>
    <s v="JGQ-684839"/>
    <d v="2023-12-03T00:00:00"/>
    <s v="Online"/>
    <s v="OF087559"/>
    <s v="Belfast"/>
    <s v="BT2"/>
    <s v="Northern Ireland"/>
    <x v="0"/>
    <s v="01JZ3N5580F22SME7YWP6763V2"/>
    <s v="Matcha Green Tea Powder"/>
    <s v="Food - Beverages"/>
    <s v="Tea"/>
    <n v="13.99"/>
    <n v="3.9470000000000001"/>
    <n v="2"/>
    <n v="0.16"/>
    <n v="8"/>
    <s v="Food - Beverages"/>
    <b v="0"/>
    <s v="Food"/>
    <x v="0"/>
  </r>
  <r>
    <s v="MRK-152247"/>
    <d v="2023-04-24T00:00:00"/>
    <s v="Online"/>
    <s v="JC078143"/>
    <s v="Marston"/>
    <s v="ST20"/>
    <s v="England"/>
    <x v="4"/>
    <s v="01JZ3N58SYS0FX0XB3S7XVTB18"/>
    <s v="Green Tea Matcha Powder"/>
    <s v="Food - Beverages"/>
    <s v="Tea"/>
    <n v="15.14"/>
    <n v="4.2969999999999997"/>
    <n v="10"/>
    <n v="0.08"/>
    <n v="8"/>
    <s v="Food - Beverages"/>
    <b v="0"/>
    <s v="Food"/>
    <x v="0"/>
  </r>
  <r>
    <s v="JFK-047778"/>
    <d v="2023-02-25T00:00:00"/>
    <s v="Online"/>
    <s v="JC078143"/>
    <s v="London"/>
    <s v="W1F"/>
    <s v="England"/>
    <x v="5"/>
    <s v="01JZ3N58SYS0FX0XB3S7XVTB18"/>
    <s v="Green Tea Matcha Powder"/>
    <s v="Food - Beverages"/>
    <s v="Tea"/>
    <n v="15.14"/>
    <n v="4.2969999999999997"/>
    <n v="3"/>
    <n v="0.16"/>
    <n v="8"/>
    <s v="Food - Beverages"/>
    <b v="0"/>
    <s v="Food"/>
    <x v="0"/>
  </r>
  <r>
    <s v="CFQ-657146"/>
    <d v="2023-02-06T00:00:00"/>
    <s v="In-Store"/>
    <s v="JC078143"/>
    <s v="Burnside"/>
    <s v="EH52"/>
    <s v="Scotland"/>
    <x v="0"/>
    <s v="01JZ3N58SYS0FX0XB3S7XVTB18"/>
    <s v="Green Tea Matcha Powder"/>
    <s v="Food - Beverages"/>
    <s v="Tea"/>
    <n v="15.14"/>
    <n v="4.2969999999999997"/>
    <n v="8"/>
    <n v="0.38"/>
    <n v="8"/>
    <s v="Food - Beverages"/>
    <b v="0"/>
    <s v="Food"/>
    <x v="0"/>
  </r>
  <r>
    <s v="QUE-173764"/>
    <d v="2023-10-29T00:00:00"/>
    <s v="Online"/>
    <s v="JC078143"/>
    <s v="Merton"/>
    <s v="SW19"/>
    <m/>
    <x v="7"/>
    <s v="01JZ3N58SYS0FX0XB3S7XVTB18"/>
    <s v="Green Tea Matcha Powder"/>
    <s v="Food - Beverages"/>
    <s v="Tea"/>
    <n v="15.14"/>
    <n v="4.2969999999999997"/>
    <n v="13"/>
    <n v="0.12"/>
    <n v="8"/>
    <s v="Food - Beverages"/>
    <b v="0"/>
    <s v="Food"/>
    <x v="0"/>
  </r>
  <r>
    <s v="OAV-249704"/>
    <d v="2024-04-08T00:00:00"/>
    <s v="In-Store"/>
    <s v="JC078143"/>
    <s v="Newport"/>
    <s v="NR29"/>
    <m/>
    <x v="7"/>
    <s v="01JZ3N58SYS0FX0XB3S7XVTB18"/>
    <s v="Green Tea Matcha Powder"/>
    <s v="Food - Beverages"/>
    <s v="Tea"/>
    <n v="15.99"/>
    <n v="4.7969999999999997"/>
    <n v="1"/>
    <n v="0.34"/>
    <n v="8"/>
    <s v="Food - Beverages"/>
    <b v="0"/>
    <s v="Food"/>
    <x v="0"/>
  </r>
  <r>
    <s v="KRU-161654"/>
    <d v="2024-06-11T00:00:00"/>
    <s v="Online"/>
    <s v="JC078143"/>
    <s v="Dean"/>
    <s v="OX7"/>
    <s v="England"/>
    <x v="9"/>
    <s v="01JZ3N58SYS0FX0XB3S7XVTB18"/>
    <s v="Green Tea Matcha Powder"/>
    <s v="Food - Beverages"/>
    <s v="Tea"/>
    <n v="15.99"/>
    <n v="4.7969999999999997"/>
    <n v="5"/>
    <n v="0.37"/>
    <n v="8"/>
    <s v="Food - Beverages"/>
    <b v="0"/>
    <s v="Food"/>
    <x v="0"/>
  </r>
  <r>
    <s v="CBI-854094"/>
    <d v="2024-02-08T00:00:00"/>
    <s v="In-Store"/>
    <s v="JC078143"/>
    <s v="Swindon"/>
    <s v="SN1"/>
    <s v="England"/>
    <x v="8"/>
    <s v="01JZ3N58SYS0FX0XB3S7XVTB18"/>
    <s v="Green Tea Matcha Powder"/>
    <s v="Food - Beverages"/>
    <s v="Tea"/>
    <n v="15.99"/>
    <n v="4.7969999999999997"/>
    <n v="8"/>
    <m/>
    <n v="8"/>
    <s v="Food - Beverages"/>
    <b v="0"/>
    <s v="Food"/>
    <x v="0"/>
  </r>
  <r>
    <s v="ZHI-126273"/>
    <d v="2024-05-08T00:00:00"/>
    <s v="Online"/>
    <s v="JC078143"/>
    <s v="Preston"/>
    <s v="PR1"/>
    <s v="England"/>
    <x v="4"/>
    <s v="01JZ3N58SYS0FX0XB3S7XVTB18"/>
    <s v="Green Tea Matcha Powder"/>
    <s v="Food - Beverages"/>
    <s v="Tea"/>
    <n v="15.99"/>
    <n v="4.7969999999999997"/>
    <n v="17"/>
    <m/>
    <n v="8"/>
    <s v="Food - Beverages"/>
    <b v="0"/>
    <s v="Food"/>
    <x v="0"/>
  </r>
  <r>
    <s v="MYV-956855"/>
    <d v="2024-10-21T00:00:00"/>
    <s v="In-Store"/>
    <s v="AG018641"/>
    <s v="Newton"/>
    <s v="IV1"/>
    <s v="Scotland"/>
    <x v="0"/>
    <s v="01JZ3N5093R5YRZTGX557D4ZC5"/>
    <s v="Pumpkin Spice Latte Mix"/>
    <s v="Food - Beverages"/>
    <s v="Tea &amp; Coffee Mixes"/>
    <n v="3.29"/>
    <n v="0.98699999999999999"/>
    <n v="5"/>
    <n v="0.09"/>
    <n v="8"/>
    <s v="Food - Beverages"/>
    <b v="0"/>
    <s v="Food"/>
    <x v="0"/>
  </r>
  <r>
    <s v="LUG-981521"/>
    <d v="2024-06-14T00:00:00"/>
    <s v="Online"/>
    <s v="AG018641"/>
    <s v="Normanton"/>
    <s v="LE15"/>
    <s v="England"/>
    <x v="8"/>
    <s v="01JZ3N5093R5YRZTGX557D4ZC5"/>
    <s v="Pumpkin Spice Latte Mix"/>
    <s v="Food - Beverages"/>
    <s v="Tea &amp; Coffee Mixes"/>
    <n v="3.29"/>
    <n v="0.98699999999999999"/>
    <n v="20"/>
    <n v="0.35"/>
    <n v="8"/>
    <s v="Food - Beverages"/>
    <b v="0"/>
    <s v="Food"/>
    <x v="0"/>
  </r>
  <r>
    <s v="YVD-401494"/>
    <d v="2023-04-11T00:00:00"/>
    <s v="Online"/>
    <s v="AG018641"/>
    <s v="Church End"/>
    <s v="CB4"/>
    <s v="England"/>
    <x v="7"/>
    <s v="01JZ3N5093R5YRZTGX557D4ZC5"/>
    <s v="Pumpkin Spice Latte Mix"/>
    <s v="Food - Beverages"/>
    <s v="Tea &amp; Coffee Mixes"/>
    <n v="2.29"/>
    <n v="0.437"/>
    <n v="1"/>
    <n v="0.17"/>
    <n v="8"/>
    <s v="Food - Beverages"/>
    <b v="0"/>
    <s v="Food"/>
    <x v="0"/>
  </r>
  <r>
    <s v="MLG-344469"/>
    <d v="2023-11-01T00:00:00"/>
    <s v="Online"/>
    <s v="AG018641"/>
    <s v="Birmingham"/>
    <s v="B12"/>
    <s v="England"/>
    <x v="0"/>
    <s v="01JZ3N5093R5YRZTGX557D4ZC5"/>
    <s v="Pumpkin Spice Latte Mix"/>
    <s v="Food - Beverages"/>
    <s v="Tea &amp; Coffee Mixes"/>
    <n v="2.29"/>
    <n v="0.437"/>
    <n v="1"/>
    <m/>
    <n v="8"/>
    <s v="Food - Beverages"/>
    <b v="0"/>
    <s v="Food"/>
    <x v="0"/>
  </r>
  <r>
    <s v="THK-006892"/>
    <d v="2025-02-12T00:00:00"/>
    <s v="Online"/>
    <s v="BJ071974"/>
    <s v="Liverpool"/>
    <s v="L33"/>
    <s v="England"/>
    <x v="0"/>
    <s v="01JZ3NR5A5SRF7PKPKZPZC0YTC"/>
    <s v="Basketball"/>
    <s v="Sports"/>
    <s v="Team Sports"/>
    <n v="31.41"/>
    <n v="12.996"/>
    <n v="1"/>
    <n v="0.2"/>
    <n v="1"/>
    <s v="Sports"/>
    <b v="0"/>
    <s v="Sports"/>
    <x v="121"/>
  </r>
  <r>
    <s v="QVI-628487"/>
    <d v="2024-02-14T00:00:00"/>
    <s v="Online"/>
    <s v="RE007955"/>
    <s v="Aberdeen"/>
    <s v="AB39"/>
    <s v="Scotland"/>
    <x v="0"/>
    <s v="01JZ3NR5A5SRF7PKPKZPZC0YTC"/>
    <s v="Basketball"/>
    <s v="Sports"/>
    <s v="Team Sports"/>
    <n v="30.99"/>
    <n v="11.996"/>
    <n v="10"/>
    <n v="0.18"/>
    <n v="1"/>
    <s v="Sports"/>
    <b v="0"/>
    <s v="Sports"/>
    <x v="121"/>
  </r>
  <r>
    <s v="NUG-994943"/>
    <d v="2023-05-06T00:00:00"/>
    <s v="In-Store"/>
    <s v="UJ042699"/>
    <s v="Linton"/>
    <s v="BD23"/>
    <s v="England"/>
    <x v="5"/>
    <s v="01JZ3NR5A5SRF7PKPKZPZC0YTC"/>
    <s v="Basketball"/>
    <s v="Sports"/>
    <s v="Team Sports"/>
    <n v="29.14"/>
    <n v="11.496"/>
    <n v="20"/>
    <n v="0.13"/>
    <n v="1"/>
    <s v="Sports"/>
    <b v="0"/>
    <s v="Sports"/>
    <x v="121"/>
  </r>
  <r>
    <s v="XWD-627332"/>
    <d v="2023-05-09T00:00:00"/>
    <s v="In-Store"/>
    <s v="KT091083"/>
    <s v="Kirkton"/>
    <s v="KW10"/>
    <s v="Scotland"/>
    <x v="0"/>
    <s v="01JZ3NR5A5SRF7PKPKZPZC0YTC"/>
    <s v="Basketball"/>
    <s v="Sports"/>
    <s v="Team Sports"/>
    <n v="29.24"/>
    <n v="11.746"/>
    <n v="14"/>
    <n v="0.04"/>
    <n v="1"/>
    <s v="Sports"/>
    <b v="0"/>
    <s v="Sports"/>
    <x v="121"/>
  </r>
  <r>
    <s v="SSP-407253"/>
    <d v="2024-02-06T00:00:00"/>
    <s v="In-Store"/>
    <s v="IB003332"/>
    <s v="Church End"/>
    <s v="N3"/>
    <s v="England"/>
    <x v="0"/>
    <s v="01JZ3NCGVD6EH3WJ8VK97TM2CC"/>
    <s v="Portable Hand Warmer"/>
    <s v="Accessories"/>
    <s v="Tech Accessories"/>
    <n v="24.99"/>
    <n v="7.4969999999999999"/>
    <n v="17"/>
    <n v="0.31"/>
    <n v="1"/>
    <s v="Accessories"/>
    <b v="0"/>
    <s v="Accessories"/>
    <x v="20"/>
  </r>
  <r>
    <s v="SYG-188801"/>
    <d v="2024-02-14T00:00:00"/>
    <s v="Online"/>
    <s v="IB003332"/>
    <s v="Manchester"/>
    <s v="M14"/>
    <s v="England"/>
    <x v="6"/>
    <s v="01JZ3NCGVD6EH3WJ8VK97TM2CC"/>
    <s v="Portable Hand Warmer"/>
    <s v="Accessories"/>
    <s v="Tech Accessories"/>
    <n v="24.99"/>
    <n v="7.4969999999999999"/>
    <n v="16"/>
    <n v="0.24"/>
    <n v="1"/>
    <s v="Accessories"/>
    <b v="0"/>
    <s v="Accessories"/>
    <x v="20"/>
  </r>
  <r>
    <s v="FHM-356875"/>
    <d v="2024-03-09T00:00:00"/>
    <s v="Online"/>
    <s v="VY052710"/>
    <s v="London"/>
    <s v="EC1V"/>
    <s v="England"/>
    <x v="5"/>
    <s v="01JZ3NR18FNK2A85Z6DQNHH2Y7"/>
    <s v="Key Finder"/>
    <s v="Accessories"/>
    <s v="Tech Accessories"/>
    <n v="19.989999999999998"/>
    <n v="7.9960000000000004"/>
    <n v="9"/>
    <n v="0.23"/>
    <n v="1"/>
    <s v="Accessories"/>
    <b v="0"/>
    <s v="Accessories"/>
    <x v="20"/>
  </r>
  <r>
    <s v="VVO-252674"/>
    <d v="2024-06-11T00:00:00"/>
    <s v="Online"/>
    <s v="TY072354"/>
    <s v="Edinburgh"/>
    <s v="EH9"/>
    <s v="Scotland"/>
    <x v="0"/>
    <s v="01JZ3NTQBX2060AN5J455KVRCC"/>
    <s v="Wireless Earbud Silicone Covers"/>
    <s v="Accessories"/>
    <s v="Tech Accessories"/>
    <n v="9.99"/>
    <n v="3.996"/>
    <n v="9"/>
    <n v="0.05"/>
    <n v="1"/>
    <s v="Accessories"/>
    <b v="0"/>
    <s v="Accessories"/>
    <x v="20"/>
  </r>
  <r>
    <s v="TFI-907755"/>
    <d v="2024-03-03T00:00:00"/>
    <s v="Online"/>
    <s v="VY052710"/>
    <s v="Wootton"/>
    <s v="NN4"/>
    <s v="England"/>
    <x v="4"/>
    <s v="01JZ3NR18FNK2A85Z6DQNHH2Y7"/>
    <s v="Key Finder"/>
    <s v="Accessories"/>
    <s v="Tech Accessories"/>
    <n v="19.989999999999998"/>
    <n v="7.9960000000000004"/>
    <n v="2"/>
    <n v="0.24"/>
    <n v="1"/>
    <s v="Accessories"/>
    <b v="0"/>
    <s v="Accessories"/>
    <x v="20"/>
  </r>
  <r>
    <s v="YMI-213540"/>
    <d v="2024-09-15T00:00:00"/>
    <s v="Online"/>
    <s v="TY072354"/>
    <s v="Hatton"/>
    <s v="CV35"/>
    <s v="England"/>
    <x v="1"/>
    <s v="01JZ3NTQBX2060AN5J455KVRCC"/>
    <s v="Wireless Earbud Silicone Covers"/>
    <s v="Accessories"/>
    <s v="Tech Accessories"/>
    <n v="9.99"/>
    <n v="3.996"/>
    <n v="1"/>
    <m/>
    <n v="1"/>
    <s v="Accessories"/>
    <b v="0"/>
    <s v="Accessories"/>
    <x v="20"/>
  </r>
  <r>
    <s v="ZNM-169693"/>
    <d v="2024-10-10T00:00:00"/>
    <s v="Online"/>
    <s v="HI017121"/>
    <s v="London"/>
    <s v="EC3M"/>
    <s v="England"/>
    <x v="4"/>
    <s v="01JZ3NCGQM9WA44544M9M48Q2H"/>
    <s v="Trackpad for Laptop"/>
    <s v="Accessories"/>
    <s v="Tech Accessories"/>
    <n v="49.99"/>
    <n v="14.997"/>
    <n v="12"/>
    <n v="0.28999999999999998"/>
    <n v="1"/>
    <s v="Accessories"/>
    <b v="0"/>
    <s v="Accessories"/>
    <x v="20"/>
  </r>
  <r>
    <s v="BVG-241387"/>
    <d v="2024-03-22T00:00:00"/>
    <s v="In-Store"/>
    <s v="HI017121"/>
    <s v="Thorpe"/>
    <s v="BD23"/>
    <s v="England"/>
    <x v="1"/>
    <s v="01JZ3NCGQM9WA44544M9M48Q2H"/>
    <s v="Trackpad for Laptop"/>
    <s v="Accessories"/>
    <s v="Tech Accessories"/>
    <n v="49.99"/>
    <n v="14.997"/>
    <n v="8"/>
    <n v="0.31"/>
    <n v="1"/>
    <s v="Accessories"/>
    <b v="0"/>
    <s v="Accessories"/>
    <x v="20"/>
  </r>
  <r>
    <s v="WBO-176275"/>
    <d v="2024-05-21T00:00:00"/>
    <s v="In-Store"/>
    <s v="HI017121"/>
    <s v="Belfast"/>
    <s v="BT2"/>
    <s v="Northern Ireland"/>
    <x v="0"/>
    <s v="01JZ3NCGQM9WA44544M9M48Q2H"/>
    <s v="Trackpad for Laptop"/>
    <s v="Accessories"/>
    <s v="Tech Accessories"/>
    <n v="49.99"/>
    <n v="14.997"/>
    <n v="10"/>
    <n v="0.14000000000000001"/>
    <n v="1"/>
    <s v="Accessories"/>
    <b v="0"/>
    <s v="Accessories"/>
    <x v="20"/>
  </r>
  <r>
    <s v="BEX-779374"/>
    <d v="2024-07-07T00:00:00"/>
    <s v="In-Store"/>
    <s v="IB003332"/>
    <s v="Weston"/>
    <s v="GU32"/>
    <s v="England"/>
    <x v="3"/>
    <s v="01JZ3NCGVD6EH3WJ8VK97TM2CC"/>
    <s v="Portable Hand Warmer"/>
    <s v="Accessories"/>
    <s v="Tech Accessories"/>
    <n v="24.99"/>
    <n v="7.4969999999999999"/>
    <n v="12"/>
    <n v="0.14000000000000001"/>
    <n v="1"/>
    <s v="Accessories"/>
    <b v="0"/>
    <s v="Accessories"/>
    <x v="20"/>
  </r>
  <r>
    <s v="UFZ-933768"/>
    <d v="2024-01-14T00:00:00"/>
    <s v="In-Store"/>
    <s v="VY052710"/>
    <s v="Merton"/>
    <s v="SW19"/>
    <s v="England"/>
    <x v="0"/>
    <s v="01JZ3NR18FNK2A85Z6DQNHH2Y7"/>
    <s v="Key Finder"/>
    <s v="Accessories"/>
    <s v="Tech Accessories"/>
    <n v="19.989999999999998"/>
    <n v="7.9960000000000004"/>
    <n v="7"/>
    <n v="0.11"/>
    <n v="1"/>
    <s v="Accessories"/>
    <b v="0"/>
    <s v="Accessories"/>
    <x v="20"/>
  </r>
  <r>
    <s v="XBG-951822"/>
    <d v="2025-01-23T00:00:00"/>
    <s v="Online"/>
    <s v="RU058520"/>
    <s v="Hatton"/>
    <s v="CV35"/>
    <s v="England"/>
    <x v="5"/>
    <s v="01JZ3NCGVD6EH3WJ8VK97TM2CC"/>
    <s v="Portable Hand Warmer"/>
    <s v="Accessories"/>
    <s v="Tech Accessories"/>
    <n v="26.41"/>
    <n v="8.4969999999999999"/>
    <n v="16"/>
    <n v="0.2"/>
    <n v="1"/>
    <s v="Accessories"/>
    <b v="0"/>
    <s v="Accessories"/>
    <x v="20"/>
  </r>
  <r>
    <s v="DYP-920487"/>
    <d v="2025-01-21T00:00:00"/>
    <s v="In-Store"/>
    <s v="LH034480"/>
    <s v="Aston"/>
    <s v="TF6"/>
    <s v="England"/>
    <x v="3"/>
    <s v="01JZ3NCGQM9WA44544M9M48Q2H"/>
    <s v="Trackpad for Laptop"/>
    <s v="Accessories"/>
    <s v="Tech Accessories"/>
    <n v="51.41"/>
    <n v="15.997"/>
    <n v="13"/>
    <n v="0.11"/>
    <n v="1"/>
    <s v="Accessories"/>
    <b v="0"/>
    <s v="Accessories"/>
    <x v="20"/>
  </r>
  <r>
    <s v="NKE-666295"/>
    <d v="2025-03-30T00:00:00"/>
    <s v="In-Store"/>
    <s v="VY088461"/>
    <s v="Kinloch"/>
    <s v="PH43"/>
    <s v="Scotland"/>
    <x v="0"/>
    <s v="01JZ3NR18FNK2A85Z6DQNHH2Y7"/>
    <s v="Key Finder"/>
    <s v="Accessories"/>
    <s v="Tech Accessories"/>
    <n v="21.41"/>
    <n v="8.9960000000000004"/>
    <n v="5"/>
    <n v="0.12"/>
    <n v="1"/>
    <s v="Accessories"/>
    <b v="0"/>
    <s v="Accessories"/>
    <x v="20"/>
  </r>
  <r>
    <s v="MDX-200264"/>
    <d v="2024-05-13T00:00:00"/>
    <s v="Online"/>
    <s v="EH033381"/>
    <s v="Upton"/>
    <s v="WF9"/>
    <s v="England"/>
    <x v="8"/>
    <s v="01JZ3N58D1H163PK6S4JQGCWEY"/>
    <s v="Bluetooth Tracker"/>
    <s v="Accessories"/>
    <s v="Tech Accessories"/>
    <n v="19.989999999999998"/>
    <n v="5.9969999999999999"/>
    <n v="15"/>
    <m/>
    <n v="1"/>
    <s v="Accessories"/>
    <b v="0"/>
    <s v="Accessories"/>
    <x v="20"/>
  </r>
  <r>
    <s v="LFZ-646523"/>
    <d v="2024-12-14T00:00:00"/>
    <s v="In-Store"/>
    <s v="EH033381"/>
    <s v="Whitchurch"/>
    <s v="BS14"/>
    <s v="England"/>
    <x v="5"/>
    <s v="01JZ3N58D1H163PK6S4JQGCWEY"/>
    <s v="Bluetooth Tracker"/>
    <s v="Accessories"/>
    <s v="Tech Accessories"/>
    <n v="19.989999999999998"/>
    <n v="5.9969999999999999"/>
    <n v="1"/>
    <n v="7.0000000000000007E-2"/>
    <n v="1"/>
    <s v="Accessories"/>
    <b v="0"/>
    <s v="Accessories"/>
    <x v="20"/>
  </r>
  <r>
    <s v="XHO-951571"/>
    <d v="2024-07-17T00:00:00"/>
    <s v="Online"/>
    <s v="IF091301"/>
    <s v="Swindon"/>
    <s v="SN1"/>
    <s v="England"/>
    <x v="7"/>
    <s v="01JZ3NR18FNK2A85Z6DQNHH2Y7"/>
    <s v="Key Finder"/>
    <s v="Accessories"/>
    <s v="Tech Accessories"/>
    <n v="20.99"/>
    <n v="7.9960000000000004"/>
    <n v="4"/>
    <n v="7.0000000000000007E-2"/>
    <n v="1"/>
    <s v="Accessories"/>
    <b v="0"/>
    <s v="Accessories"/>
    <x v="20"/>
  </r>
  <r>
    <s v="BJF-806783"/>
    <d v="2024-10-22T00:00:00"/>
    <s v="In-Store"/>
    <s v="NF082625"/>
    <s v="Marston"/>
    <s v="ST20"/>
    <s v="England"/>
    <x v="7"/>
    <s v="01JZ3NR18FNK2A85Z6DQNHH2Y7"/>
    <s v="Key Finder"/>
    <s v="Accessories"/>
    <s v="Tech Accessories"/>
    <n v="20.99"/>
    <n v="7.9960000000000004"/>
    <n v="4"/>
    <n v="0.2"/>
    <n v="1"/>
    <s v="Accessories"/>
    <b v="0"/>
    <s v="Accessories"/>
    <x v="20"/>
  </r>
  <r>
    <s v="FWZ-445632"/>
    <d v="2024-08-19T00:00:00"/>
    <s v="Online"/>
    <s v="PA027980"/>
    <s v="Horton"/>
    <s v="BS37"/>
    <s v="England"/>
    <x v="0"/>
    <s v="01JZ3NTQBX2060AN5J455KVRCC"/>
    <s v="Wireless Earbud Silicone Covers"/>
    <s v="Accessories"/>
    <s v="Tech Accessories"/>
    <n v="10.99"/>
    <n v="3.996"/>
    <n v="20"/>
    <m/>
    <n v="1"/>
    <s v="Accessories"/>
    <b v="0"/>
    <s v="Accessories"/>
    <x v="20"/>
  </r>
  <r>
    <s v="RWM-375128"/>
    <d v="2024-08-20T00:00:00"/>
    <s v="Online"/>
    <s v="ZP026928"/>
    <s v="East End"/>
    <s v="BH21"/>
    <s v="England"/>
    <x v="4"/>
    <s v="01JZ3NR18FNK2A85Z6DQNHH2Y7"/>
    <s v="Key Finder"/>
    <s v="Accessories"/>
    <s v="Tech Accessories"/>
    <n v="20.99"/>
    <n v="7.9960000000000004"/>
    <n v="6"/>
    <n v="0.08"/>
    <n v="1"/>
    <s v="Accessories"/>
    <b v="0"/>
    <s v="Accessories"/>
    <x v="20"/>
  </r>
  <r>
    <s v="ZBX-264770"/>
    <d v="2024-09-21T00:00:00"/>
    <s v="In-Store"/>
    <s v="RF005878"/>
    <s v="Carlton"/>
    <s v="DL8"/>
    <s v="England"/>
    <x v="4"/>
    <s v="01JZ3NTQBX2060AN5J455KVRCC"/>
    <s v="Wireless Earbud Silicone Covers"/>
    <s v="Accessories"/>
    <s v="Tech Accessories"/>
    <n v="10.99"/>
    <n v="3.996"/>
    <n v="4"/>
    <n v="0.11"/>
    <n v="1"/>
    <s v="Accessories"/>
    <b v="0"/>
    <s v="Accessories"/>
    <x v="20"/>
  </r>
  <r>
    <s v="DBE-659985"/>
    <d v="2024-04-28T00:00:00"/>
    <s v="In-Store"/>
    <s v="OI002335"/>
    <s v="Edinburgh"/>
    <s v="EH9"/>
    <s v="Scotland"/>
    <x v="0"/>
    <s v="01JZ3NCGVD6EH3WJ8VK97TM2CC"/>
    <s v="Portable Hand Warmer"/>
    <s v="Accessories"/>
    <s v="Tech Accessories"/>
    <n v="25.99"/>
    <n v="7.4969999999999999"/>
    <n v="9"/>
    <n v="0.13"/>
    <n v="1"/>
    <s v="Accessories"/>
    <b v="0"/>
    <s v="Accessories"/>
    <x v="20"/>
  </r>
  <r>
    <s v="VWJ-422583"/>
    <d v="2023-08-09T00:00:00"/>
    <s v="Online"/>
    <s v="TY072354"/>
    <s v="Pentre"/>
    <s v="SY4"/>
    <s v="Wales"/>
    <x v="0"/>
    <s v="01JZ3NTQBX2060AN5J455KVRCC"/>
    <s v="Wireless Earbud Silicone Covers"/>
    <s v="Accessories"/>
    <s v="Tech Accessories"/>
    <n v="9.14"/>
    <n v="3.496"/>
    <n v="3"/>
    <n v="0.13"/>
    <n v="1"/>
    <s v="Accessories"/>
    <b v="0"/>
    <s v="Accessories"/>
    <x v="20"/>
  </r>
  <r>
    <s v="ZRC-412732"/>
    <d v="2023-06-09T00:00:00"/>
    <s v="Online"/>
    <s v="VY052710"/>
    <s v="Seaton"/>
    <s v="LE15"/>
    <s v="England"/>
    <x v="0"/>
    <s v="01JZ3NR18FNK2A85Z6DQNHH2Y7"/>
    <s v="Key Finder"/>
    <s v="Accessories"/>
    <s v="Tech Accessories"/>
    <n v="19.14"/>
    <n v="7.4960000000000004"/>
    <n v="16"/>
    <m/>
    <n v="1"/>
    <s v="Accessories"/>
    <b v="0"/>
    <s v="Accessories"/>
    <x v="20"/>
  </r>
  <r>
    <s v="ZUA-844143"/>
    <d v="2023-03-15T00:00:00"/>
    <s v="In-Store"/>
    <s v="HI017121"/>
    <s v="Liverpool"/>
    <s v="L74"/>
    <s v="England"/>
    <x v="3"/>
    <s v="01JZ3NCGQM9WA44544M9M48Q2H"/>
    <s v="Trackpad for Laptop"/>
    <s v="Accessories"/>
    <s v="Tech Accessories"/>
    <n v="49.14"/>
    <n v="14.497"/>
    <n v="20"/>
    <n v="0.05"/>
    <n v="1"/>
    <s v="Accessories"/>
    <b v="0"/>
    <s v="Accessories"/>
    <x v="20"/>
  </r>
  <r>
    <s v="TMR-818854"/>
    <d v="2023-10-29T00:00:00"/>
    <s v="In-Store"/>
    <s v="HI017121"/>
    <s v="London"/>
    <s v="WC2H"/>
    <s v="England"/>
    <x v="1"/>
    <s v="01JZ3NCGQM9WA44544M9M48Q2H"/>
    <s v="Trackpad for Laptop"/>
    <s v="Accessories"/>
    <s v="Tech Accessories"/>
    <n v="49.14"/>
    <n v="14.497"/>
    <n v="14"/>
    <n v="0.32"/>
    <n v="1"/>
    <s v="Accessories"/>
    <b v="0"/>
    <s v="Accessories"/>
    <x v="20"/>
  </r>
  <r>
    <s v="IXP-763673"/>
    <d v="2023-02-26T00:00:00"/>
    <s v="In-Store"/>
    <s v="EH033381"/>
    <s v="Wirral"/>
    <s v="CH48"/>
    <s v="England"/>
    <x v="9"/>
    <s v="01JZ3N58D1H163PK6S4JQGCWEY"/>
    <s v="Bluetooth Tracker"/>
    <s v="Accessories"/>
    <s v="Tech Accessories"/>
    <n v="19.14"/>
    <n v="5.4969999999999999"/>
    <n v="20"/>
    <n v="0.14000000000000001"/>
    <n v="1"/>
    <s v="Accessories"/>
    <b v="0"/>
    <s v="Accessories"/>
    <x v="20"/>
  </r>
  <r>
    <s v="QVJ-666639"/>
    <d v="2023-01-22T00:00:00"/>
    <s v="Online"/>
    <s v="EH033381"/>
    <s v="London"/>
    <s v="EC1V"/>
    <s v="England"/>
    <x v="2"/>
    <s v="01JZ3N58D1H163PK6S4JQGCWEY"/>
    <s v="Bluetooth Tracker"/>
    <s v="Accessories"/>
    <s v="Tech Accessories"/>
    <n v="19.14"/>
    <n v="5.4969999999999999"/>
    <n v="17"/>
    <n v="0.02"/>
    <n v="1"/>
    <s v="Accessories"/>
    <b v="0"/>
    <s v="Accessories"/>
    <x v="20"/>
  </r>
  <r>
    <s v="YDA-438072"/>
    <d v="2023-04-09T00:00:00"/>
    <s v="In-Store"/>
    <s v="EH033381"/>
    <s v="Liverpool"/>
    <s v="L33"/>
    <s v="England"/>
    <x v="0"/>
    <s v="01JZ3N58D1H163PK6S4JQGCWEY"/>
    <s v="Bluetooth Tracker"/>
    <s v="Accessories"/>
    <s v="Tech Accessories"/>
    <n v="19.14"/>
    <n v="5.4969999999999999"/>
    <n v="1"/>
    <n v="0.32"/>
    <n v="1"/>
    <s v="Accessories"/>
    <b v="0"/>
    <s v="Accessories"/>
    <x v="20"/>
  </r>
  <r>
    <s v="SLC-957803"/>
    <d v="2023-02-14T00:00:00"/>
    <s v="In-Store"/>
    <s v="YA075130"/>
    <s v="Ford"/>
    <s v="GL54"/>
    <s v="England"/>
    <x v="0"/>
    <s v="01JZ3NTQBX2060AN5J455KVRCC"/>
    <s v="Wireless Earbud Silicone Covers"/>
    <s v="Accessories"/>
    <s v="Tech Accessories"/>
    <n v="9.24"/>
    <n v="3.746"/>
    <n v="13"/>
    <n v="0.04"/>
    <n v="1"/>
    <s v="Accessories"/>
    <b v="0"/>
    <s v="Accessories"/>
    <x v="20"/>
  </r>
  <r>
    <s v="FQR-961730"/>
    <d v="2023-02-02T00:00:00"/>
    <s v="Online"/>
    <s v="ZB017744"/>
    <s v="Newport"/>
    <s v="NR29"/>
    <s v="England"/>
    <x v="5"/>
    <s v="01JZ3NTQBX2060AN5J455KVRCC"/>
    <s v="Wireless Earbud Silicone Covers"/>
    <s v="Accessories"/>
    <s v="Tech Accessories"/>
    <n v="9.24"/>
    <n v="3.746"/>
    <n v="14"/>
    <n v="7.0000000000000007E-2"/>
    <n v="1"/>
    <s v="Accessories"/>
    <b v="0"/>
    <s v="Accessories"/>
    <x v="20"/>
  </r>
  <r>
    <s v="LJL-323775"/>
    <d v="2023-09-29T00:00:00"/>
    <s v="In-Store"/>
    <s v="XG009184"/>
    <s v="Newtown"/>
    <s v="RG20"/>
    <s v="England"/>
    <x v="5"/>
    <s v="01JZ3NCGQM9WA44544M9M48Q2H"/>
    <s v="Trackpad for Laptop"/>
    <s v="Accessories"/>
    <s v="Tech Accessories"/>
    <n v="49.24"/>
    <n v="14.747"/>
    <n v="18"/>
    <n v="0.1"/>
    <n v="1"/>
    <s v="Accessories"/>
    <b v="0"/>
    <s v="Accessories"/>
    <x v="20"/>
  </r>
  <r>
    <s v="TDT-361066"/>
    <d v="2023-03-11T00:00:00"/>
    <s v="In-Store"/>
    <s v="DX063428"/>
    <s v="Seaton"/>
    <s v="LE15"/>
    <s v="England"/>
    <x v="9"/>
    <s v="01JZ3NR18FNK2A85Z6DQNHH2Y7"/>
    <s v="Key Finder"/>
    <s v="Accessories"/>
    <s v="Tech Accessories"/>
    <n v="19.239999999999998"/>
    <n v="7.7460000000000004"/>
    <n v="3"/>
    <n v="0.03"/>
    <n v="1"/>
    <s v="Accessories"/>
    <b v="0"/>
    <s v="Accessories"/>
    <x v="20"/>
  </r>
  <r>
    <s v="JLV-100137"/>
    <d v="2024-05-09T00:00:00"/>
    <s v="Online"/>
    <s v="EH033381"/>
    <s v="Sheffield"/>
    <s v="S1"/>
    <s v="England"/>
    <x v="3"/>
    <s v="01JZ3N58D1H163PK6S4JQGCWEY"/>
    <s v="Bluetooth Tracker"/>
    <s v="Accessories"/>
    <s v="Tech Accessories"/>
    <n v="19.989999999999998"/>
    <n v="5.9969999999999999"/>
    <n v="11"/>
    <n v="0.1"/>
    <n v="1"/>
    <s v="Accessories"/>
    <b v="0"/>
    <s v="Accessories"/>
    <x v="20"/>
  </r>
  <r>
    <s v="LUO-591393"/>
    <d v="2024-09-10T00:00:00"/>
    <s v="In-Store"/>
    <s v="EH033381"/>
    <s v="Edinburgh"/>
    <s v="EH9"/>
    <s v="Scotland"/>
    <x v="0"/>
    <s v="01JZ3N58D1H163PK6S4JQGCWEY"/>
    <s v="Bluetooth Tracker"/>
    <s v="Accessories"/>
    <s v="Tech Accessories"/>
    <n v="19.989999999999998"/>
    <n v="5.9969999999999999"/>
    <n v="15"/>
    <n v="0.19"/>
    <n v="1"/>
    <s v="Accessories"/>
    <b v="0"/>
    <s v="Accessories"/>
    <x v="20"/>
  </r>
  <r>
    <s v="XWD-697876"/>
    <d v="2024-11-28T00:00:00"/>
    <s v="Online"/>
    <s v="EH033381"/>
    <s v="Milton"/>
    <s v="NG22"/>
    <s v="England"/>
    <x v="8"/>
    <s v="01JZ3N58D1H163PK6S4JQGCWEY"/>
    <s v="Bluetooth Tracker"/>
    <s v="Accessories"/>
    <s v="Tech Accessories"/>
    <n v="19.989999999999998"/>
    <n v="5.9969999999999999"/>
    <n v="13"/>
    <n v="0.04"/>
    <n v="1"/>
    <s v="Accessories"/>
    <b v="0"/>
    <s v="Accessories"/>
    <x v="20"/>
  </r>
  <r>
    <s v="EIZ-317585"/>
    <d v="2024-10-26T00:00:00"/>
    <s v="In-Store"/>
    <s v="CS060883"/>
    <s v="Edinburgh"/>
    <s v="EH9"/>
    <s v="Scotland"/>
    <x v="0"/>
    <s v="01JZ3N51K05JE0Y4J2FK7CC65Z"/>
    <s v="Blue Corn Tortilla Chips"/>
    <s v="Food - Snacks"/>
    <s v="Tortilla Chips"/>
    <n v="3.49"/>
    <n v="1.0469999999999999"/>
    <n v="8"/>
    <n v="0.2"/>
    <n v="8"/>
    <s v="Food - Snacks"/>
    <b v="0"/>
    <s v="Food"/>
    <x v="39"/>
  </r>
  <r>
    <s v="ZOT-701746"/>
    <d v="2023-06-24T00:00:00"/>
    <s v="In-Store"/>
    <s v="CS060883"/>
    <s v="Hatton"/>
    <s v="CV35"/>
    <s v="England"/>
    <x v="9"/>
    <s v="01JZ3N51K05JE0Y4J2FK7CC65Z"/>
    <s v="Blue Corn Tortilla Chips"/>
    <s v="Food - Snacks"/>
    <s v="Tortilla Chips"/>
    <n v="2.4900000000000002"/>
    <n v="0.497"/>
    <n v="3"/>
    <n v="7.0000000000000007E-2"/>
    <n v="8"/>
    <s v="Food - Snacks"/>
    <b v="0"/>
    <s v="Food"/>
    <x v="39"/>
  </r>
  <r>
    <s v="NWF-423420"/>
    <d v="2024-03-13T00:00:00"/>
    <s v="In-Store"/>
    <s v="CY049651"/>
    <s v="Newton"/>
    <s v="IV1"/>
    <s v="Scotland"/>
    <x v="0"/>
    <s v="01JZ3NCASAF8P20XD20FB2Z8RD"/>
    <s v="Pet Training Clicker"/>
    <s v="Pets"/>
    <s v="Training Supplies"/>
    <n v="5.99"/>
    <n v="1.7969999999999999"/>
    <n v="3"/>
    <n v="0"/>
    <n v="1"/>
    <s v="Pets"/>
    <b v="0"/>
    <s v="Pets"/>
    <x v="48"/>
  </r>
  <r>
    <s v="TIG-800351"/>
    <d v="2025-03-12T00:00:00"/>
    <s v="Online"/>
    <s v="LA090979"/>
    <s v="Newtown"/>
    <s v="RG20"/>
    <s v="England"/>
    <x v="3"/>
    <s v="01JZ3NR307VRRB9597P3SH1VTK"/>
    <s v="Pet Training Pads"/>
    <s v="Pets"/>
    <s v="Training Supplies"/>
    <n v="26.41"/>
    <n v="10.996"/>
    <n v="19"/>
    <m/>
    <n v="1"/>
    <s v="Pets"/>
    <b v="0"/>
    <s v="Pets"/>
    <x v="48"/>
  </r>
  <r>
    <s v="HIE-513860"/>
    <d v="2025-01-06T00:00:00"/>
    <s v="In-Store"/>
    <s v="MJ019298"/>
    <s v="Birmingham"/>
    <s v="B40"/>
    <s v="England"/>
    <x v="9"/>
    <s v="01JZ3NCASAF8P20XD20FB2Z8RD"/>
    <s v="Pet Training Clicker"/>
    <s v="Pets"/>
    <s v="Training Supplies"/>
    <n v="7.41"/>
    <n v="2.7970000000000002"/>
    <n v="13"/>
    <n v="0.16"/>
    <n v="1"/>
    <s v="Pets"/>
    <b v="0"/>
    <s v="Pets"/>
    <x v="48"/>
  </r>
  <r>
    <s v="TTO-481650"/>
    <d v="2024-06-24T00:00:00"/>
    <s v="In-Store"/>
    <s v="DK038977"/>
    <s v="Normanton"/>
    <s v="LE15"/>
    <s v="England"/>
    <x v="1"/>
    <s v="01JZ3NCASAF8P20XD20FB2Z8RD"/>
    <s v="Pet Training Clicker"/>
    <s v="Pets"/>
    <s v="Training Supplies"/>
    <n v="6.99"/>
    <n v="1.7969999999999999"/>
    <n v="10"/>
    <n v="7.0000000000000007E-2"/>
    <n v="1"/>
    <s v="Pets"/>
    <b v="0"/>
    <s v="Pets"/>
    <x v="48"/>
  </r>
  <r>
    <s v="NXS-859942"/>
    <d v="2024-02-28T00:00:00"/>
    <s v="In-Store"/>
    <s v="RC007922"/>
    <s v="Aston"/>
    <s v="TF6"/>
    <s v="England"/>
    <x v="2"/>
    <s v="01JZ3NR307VRRB9597P3SH1VTK"/>
    <s v="Pet Training Pads"/>
    <s v="Pets"/>
    <s v="Training Supplies"/>
    <n v="25.99"/>
    <n v="9.9960000000000004"/>
    <n v="8"/>
    <n v="0.05"/>
    <n v="1"/>
    <s v="Pets"/>
    <b v="0"/>
    <s v="Pets"/>
    <x v="48"/>
  </r>
  <r>
    <s v="DAM-479764"/>
    <d v="2023-12-08T00:00:00"/>
    <s v="In-Store"/>
    <s v="SQ012620"/>
    <s v="Liverpool"/>
    <s v="L74"/>
    <s v="England"/>
    <x v="6"/>
    <s v="01JZ3N50J4HDX27QF8316XHT3P"/>
    <s v="Dog Training Collar"/>
    <s v="Pets"/>
    <s v="Training Supplies"/>
    <n v="38.99"/>
    <n v="11.446999999999999"/>
    <n v="12"/>
    <n v="0.11"/>
    <n v="1"/>
    <s v="Pets"/>
    <b v="0"/>
    <s v="Pets"/>
    <x v="48"/>
  </r>
  <r>
    <s v="PVI-360329"/>
    <d v="2023-07-18T00:00:00"/>
    <s v="Online"/>
    <s v="FT033801"/>
    <s v="London"/>
    <s v="W1F"/>
    <s v="England"/>
    <x v="6"/>
    <s v="01JZ3N55AHN6J0M8XWRV2QXKEQ"/>
    <s v="Dog Training Clicker"/>
    <s v="Pets"/>
    <s v="Training Supplies"/>
    <n v="4.99"/>
    <n v="1.2470000000000001"/>
    <n v="7"/>
    <n v="0.17"/>
    <n v="1"/>
    <s v="Pets"/>
    <b v="0"/>
    <s v="Pets"/>
    <x v="48"/>
  </r>
  <r>
    <s v="LSV-255262"/>
    <d v="2023-05-28T00:00:00"/>
    <s v="Online"/>
    <s v="FT033801"/>
    <s v="Church End"/>
    <s v="N3"/>
    <s v="England"/>
    <x v="3"/>
    <s v="01JZ3N55AHN6J0M8XWRV2QXKEQ"/>
    <s v="Dog Training Clicker"/>
    <s v="Pets"/>
    <s v="Training Supplies"/>
    <n v="4.99"/>
    <n v="1.2470000000000001"/>
    <n v="19"/>
    <n v="0.08"/>
    <n v="1"/>
    <s v="Pets"/>
    <b v="0"/>
    <s v="Pets"/>
    <x v="48"/>
  </r>
  <r>
    <s v="TNK-225556"/>
    <d v="2023-05-24T00:00:00"/>
    <s v="In-Store"/>
    <s v="SQ012620"/>
    <s v="Wootton"/>
    <s v="NN4"/>
    <s v="England"/>
    <x v="1"/>
    <s v="01JZ3N50J4HDX27QF8316XHT3P"/>
    <s v="Dog Training Collar"/>
    <s v="Pets"/>
    <s v="Training Supplies"/>
    <n v="38.99"/>
    <n v="11.446999999999999"/>
    <n v="11"/>
    <n v="0.28000000000000003"/>
    <n v="1"/>
    <s v="Pets"/>
    <b v="0"/>
    <s v="Pets"/>
    <x v="48"/>
  </r>
  <r>
    <s v="DHC-433685"/>
    <d v="2023-08-25T00:00:00"/>
    <s v="Online"/>
    <s v="SQ012620"/>
    <s v="Brampton"/>
    <s v="NR34"/>
    <s v="England"/>
    <x v="0"/>
    <s v="01JZ3N50J4HDX27QF8316XHT3P"/>
    <s v="Dog Training Collar"/>
    <s v="Pets"/>
    <s v="Training Supplies"/>
    <n v="38.99"/>
    <n v="11.446999999999999"/>
    <n v="17"/>
    <n v="0.17"/>
    <n v="1"/>
    <s v="Pets"/>
    <b v="0"/>
    <s v="Pets"/>
    <x v="48"/>
  </r>
  <r>
    <s v="APZ-511830"/>
    <d v="2023-02-21T00:00:00"/>
    <s v="Online"/>
    <s v="FT033801"/>
    <s v="Sutton"/>
    <s v="RH5"/>
    <s v="England"/>
    <x v="5"/>
    <s v="01JZ3N55AHN6J0M8XWRV2QXKEQ"/>
    <s v="Dog Training Clicker"/>
    <s v="Pets"/>
    <s v="Training Supplies"/>
    <n v="4.99"/>
    <n v="1.2470000000000001"/>
    <n v="7"/>
    <n v="0.14000000000000001"/>
    <n v="1"/>
    <s v="Pets"/>
    <b v="0"/>
    <s v="Pets"/>
    <x v="48"/>
  </r>
  <r>
    <s v="VEW-022730"/>
    <d v="2023-10-11T00:00:00"/>
    <s v="Online"/>
    <s v="CT044510"/>
    <s v="Ashley"/>
    <s v="SN13"/>
    <s v="England"/>
    <x v="9"/>
    <s v="01JZ3NR307VRRB9597P3SH1VTK"/>
    <s v="Pet Training Pads"/>
    <s v="Pets"/>
    <s v="Training Supplies"/>
    <n v="24.14"/>
    <n v="9.4960000000000004"/>
    <n v="1"/>
    <n v="0.25"/>
    <n v="1"/>
    <s v="Pets"/>
    <b v="0"/>
    <s v="Pets"/>
    <x v="48"/>
  </r>
  <r>
    <s v="PAG-489779"/>
    <d v="2023-01-26T00:00:00"/>
    <s v="In-Store"/>
    <s v="CY049651"/>
    <s v="Church End"/>
    <s v="CB4"/>
    <s v="England"/>
    <x v="2"/>
    <s v="01JZ3NCASAF8P20XD20FB2Z8RD"/>
    <s v="Pet Training Clicker"/>
    <s v="Pets"/>
    <s v="Training Supplies"/>
    <n v="5.14"/>
    <n v="1.2969999999999999"/>
    <n v="5"/>
    <n v="0.35"/>
    <n v="1"/>
    <s v="Pets"/>
    <b v="0"/>
    <s v="Pets"/>
    <x v="48"/>
  </r>
  <r>
    <s v="AMO-819714"/>
    <d v="2023-01-06T00:00:00"/>
    <s v="Online"/>
    <s v="CT044510"/>
    <s v="Bristol"/>
    <s v="BS41"/>
    <s v="England"/>
    <x v="0"/>
    <s v="01JZ3NR307VRRB9597P3SH1VTK"/>
    <s v="Pet Training Pads"/>
    <s v="Pets"/>
    <s v="Training Supplies"/>
    <n v="24.14"/>
    <n v="9.4960000000000004"/>
    <n v="1"/>
    <n v="0.15"/>
    <n v="1"/>
    <s v="Pets"/>
    <b v="0"/>
    <s v="Pets"/>
    <x v="48"/>
  </r>
  <r>
    <s v="AYJ-935506"/>
    <d v="2023-09-22T00:00:00"/>
    <s v="Online"/>
    <s v="BN060023"/>
    <s v="Aberdeen"/>
    <s v="AB39"/>
    <s v="Scotland"/>
    <x v="0"/>
    <s v="01JZ3NC51CDFHE4B1FC18XE56C"/>
    <s v="Dog Training Whistle"/>
    <s v="Pets"/>
    <s v="Training Supplies"/>
    <n v="8.14"/>
    <n v="2.1970000000000001"/>
    <n v="17"/>
    <n v="0.18"/>
    <n v="1"/>
    <s v="Pets"/>
    <b v="0"/>
    <s v="Pets"/>
    <x v="48"/>
  </r>
  <r>
    <s v="KGW-532151"/>
    <d v="2023-02-13T00:00:00"/>
    <s v="In-Store"/>
    <s v="EX006718"/>
    <s v="Hatton"/>
    <s v="CV35"/>
    <s v="England"/>
    <x v="0"/>
    <s v="01JZ3NCASAF8P20XD20FB2Z8RD"/>
    <s v="Pet Training Clicker"/>
    <s v="Pets"/>
    <s v="Training Supplies"/>
    <n v="5.24"/>
    <n v="1.5469999999999999"/>
    <n v="5"/>
    <n v="0.1"/>
    <n v="1"/>
    <s v="Pets"/>
    <b v="0"/>
    <s v="Pets"/>
    <x v="48"/>
  </r>
  <r>
    <s v="WPF-523562"/>
    <d v="2023-07-14T00:00:00"/>
    <s v="Online"/>
    <s v="XD004422"/>
    <s v="Kinloch"/>
    <s v="PH43"/>
    <s v="Scotland"/>
    <x v="0"/>
    <s v="01JZ3NCASAF8P20XD20FB2Z8RD"/>
    <s v="Pet Training Clicker"/>
    <s v="Pets"/>
    <s v="Training Supplies"/>
    <n v="5.24"/>
    <n v="1.5469999999999999"/>
    <n v="1"/>
    <n v="0.03"/>
    <n v="1"/>
    <s v="Pets"/>
    <b v="0"/>
    <s v="Pets"/>
    <x v="48"/>
  </r>
  <r>
    <s v="UBK-782925"/>
    <d v="2023-01-09T00:00:00"/>
    <s v="Online"/>
    <s v="GL002868"/>
    <s v="Denton"/>
    <s v="M34"/>
    <s v="England"/>
    <x v="5"/>
    <s v="01JZ3NR307VRRB9597P3SH1VTK"/>
    <s v="Pet Training Pads"/>
    <s v="Pets"/>
    <s v="Training Supplies"/>
    <n v="24.24"/>
    <n v="9.7460000000000004"/>
    <n v="1"/>
    <n v="7.0000000000000007E-2"/>
    <n v="1"/>
    <s v="Pets"/>
    <b v="0"/>
    <s v="Pets"/>
    <x v="48"/>
  </r>
  <r>
    <s v="EJG-814231"/>
    <d v="2023-03-24T00:00:00"/>
    <s v="In-Store"/>
    <s v="HE070244"/>
    <s v="Swindon"/>
    <s v="SN1"/>
    <s v="England"/>
    <x v="5"/>
    <s v="01JZ3NCASAF8P20XD20FB2Z8RD"/>
    <s v="Pet Training Clicker"/>
    <s v="Pets"/>
    <s v="Training Supplies"/>
    <n v="5.24"/>
    <n v="1.5469999999999999"/>
    <n v="17"/>
    <n v="0.02"/>
    <n v="1"/>
    <s v="Pets"/>
    <b v="0"/>
    <s v="Pets"/>
    <x v="48"/>
  </r>
  <r>
    <s v="CCO-556661"/>
    <d v="2023-04-13T00:00:00"/>
    <s v="In-Store"/>
    <s v="EX088207"/>
    <s v="Dean"/>
    <s v="OX7"/>
    <s v="England"/>
    <x v="0"/>
    <s v="01JZ3NCASAF8P20XD20FB2Z8RD"/>
    <s v="Pet Training Clicker"/>
    <s v="Pets"/>
    <s v="Training Supplies"/>
    <n v="5.24"/>
    <n v="1.5469999999999999"/>
    <n v="3"/>
    <n v="0.08"/>
    <n v="1"/>
    <s v="Pets"/>
    <b v="0"/>
    <s v="Pets"/>
    <x v="48"/>
  </r>
  <r>
    <s v="XCD-690291"/>
    <d v="2024-05-28T00:00:00"/>
    <s v="Online"/>
    <s v="BN060023"/>
    <s v="Norton"/>
    <s v="NN11"/>
    <s v="England"/>
    <x v="0"/>
    <s v="01JZ3NC51CDFHE4B1FC18XE56C"/>
    <s v="Dog Training Whistle"/>
    <s v="Pets"/>
    <s v="Training Supplies"/>
    <n v="8.99"/>
    <n v="2.6970000000000001"/>
    <n v="8"/>
    <n v="0.2"/>
    <n v="1"/>
    <s v="Pets"/>
    <b v="0"/>
    <s v="Pets"/>
    <x v="48"/>
  </r>
  <r>
    <s v="DPI-879592"/>
    <d v="2024-07-20T00:00:00"/>
    <s v="Online"/>
    <s v="BN060023"/>
    <s v="Sheffield"/>
    <s v="S33"/>
    <s v="England"/>
    <x v="1"/>
    <s v="01JZ3NC51CDFHE4B1FC18XE56C"/>
    <s v="Dog Training Whistle"/>
    <s v="Pets"/>
    <s v="Training Supplies"/>
    <n v="8.99"/>
    <n v="2.6970000000000001"/>
    <n v="1"/>
    <m/>
    <n v="1"/>
    <s v="Pets"/>
    <b v="0"/>
    <s v="Pets"/>
    <x v="48"/>
  </r>
  <r>
    <s v="LRF-847632"/>
    <d v="2024-11-09T00:00:00"/>
    <s v="In-Store"/>
    <s v="BN060023"/>
    <s v="Pentre"/>
    <s v="SY4"/>
    <s v="Wales"/>
    <x v="0"/>
    <s v="01JZ3NC51CDFHE4B1FC18XE56C"/>
    <s v="Dog Training Whistle"/>
    <s v="Pets"/>
    <s v="Training Supplies"/>
    <n v="8.99"/>
    <n v="2.6970000000000001"/>
    <n v="19"/>
    <n v="0.2"/>
    <n v="1"/>
    <s v="Pets"/>
    <b v="0"/>
    <s v="Pets"/>
    <x v="48"/>
  </r>
  <r>
    <s v="WLR-146489"/>
    <d v="2023-08-16T00:00:00"/>
    <s v="In-Store"/>
    <s v="BN060023"/>
    <s v="Leeds"/>
    <s v="LS6"/>
    <m/>
    <x v="2"/>
    <s v="01JZ3NC51CDFHE4B1FC18XE56C"/>
    <s v="Dog Training Whistle"/>
    <s v="Pets"/>
    <s v="Training Supplies"/>
    <n v="8.99"/>
    <n v="2.6970000000000001"/>
    <n v="4"/>
    <n v="0.18"/>
    <n v="1"/>
    <s v="Pets"/>
    <b v="0"/>
    <s v="Pets"/>
    <x v="48"/>
  </r>
  <r>
    <s v="MXH-304213"/>
    <d v="2023-06-28T00:00:00"/>
    <s v="Online"/>
    <s v="BN060023"/>
    <s v="Seaton"/>
    <s v="LE15"/>
    <s v="England"/>
    <x v="7"/>
    <s v="01JZ3NC51CDFHE4B1FC18XE56C"/>
    <s v="Dog Training Whistle"/>
    <s v="Pets"/>
    <s v="Training Supplies"/>
    <n v="8.99"/>
    <n v="2.6970000000000001"/>
    <n v="3"/>
    <n v="0.22"/>
    <n v="1"/>
    <s v="Pets"/>
    <b v="0"/>
    <s v="Pets"/>
    <x v="48"/>
  </r>
  <r>
    <s v="SOP-172701"/>
    <d v="2023-10-03T00:00:00"/>
    <s v="In-Store"/>
    <s v="BN060023"/>
    <s v="East End"/>
    <s v="BH21"/>
    <s v="England"/>
    <x v="5"/>
    <s v="01JZ3NC51CDFHE4B1FC18XE56C"/>
    <s v="Dog Training Whistle"/>
    <s v="Pets"/>
    <s v="Training Supplies"/>
    <n v="8.99"/>
    <n v="2.6970000000000001"/>
    <n v="1"/>
    <n v="0.25"/>
    <n v="1"/>
    <s v="Pets"/>
    <b v="0"/>
    <s v="Pets"/>
    <x v="48"/>
  </r>
  <r>
    <s v="SVL-055505"/>
    <d v="2023-05-27T00:00:00"/>
    <s v="Online"/>
    <s v="BN060023"/>
    <s v="Newton"/>
    <s v="NG34"/>
    <s v="England"/>
    <x v="2"/>
    <s v="01JZ3NC51CDFHE4B1FC18XE56C"/>
    <s v="Dog Training Whistle"/>
    <s v="Pets"/>
    <s v="Training Supplies"/>
    <n v="8.99"/>
    <n v="2.6970000000000001"/>
    <n v="1"/>
    <n v="0.4"/>
    <n v="1"/>
    <s v="Pets"/>
    <b v="0"/>
    <s v="Pets"/>
    <x v="48"/>
  </r>
  <r>
    <s v="PMF-016057"/>
    <d v="2024-03-22T00:00:00"/>
    <s v="In-Store"/>
    <s v="LV083814"/>
    <s v="Burnside"/>
    <s v="EH52"/>
    <s v="Scotland"/>
    <x v="0"/>
    <s v="01JZ3N513N96GEHXZ8EX7RV5DF"/>
    <s v="Travel Document Organizer"/>
    <s v="Travel"/>
    <s v="Travel Accessories"/>
    <n v="15.99"/>
    <n v="4.7969999999999997"/>
    <n v="11"/>
    <m/>
    <n v="1"/>
    <s v="Travel"/>
    <b v="0"/>
    <s v="Travel"/>
    <x v="55"/>
  </r>
  <r>
    <s v="MFL-642054"/>
    <d v="2024-09-27T00:00:00"/>
    <s v="Online"/>
    <s v="QN014838"/>
    <s v="Horton"/>
    <s v="BS37"/>
    <s v="England"/>
    <x v="8"/>
    <s v="01JZ3N53QEPZ1M2ACHNRENHYAP"/>
    <s v="Travel Sewing Kit"/>
    <s v="Travel"/>
    <s v="Travel Accessories"/>
    <n v="12.99"/>
    <n v="3.8969999999999998"/>
    <n v="16"/>
    <n v="0.4"/>
    <n v="1"/>
    <s v="Travel"/>
    <b v="0"/>
    <s v="Travel"/>
    <x v="55"/>
  </r>
  <r>
    <s v="SAA-402709"/>
    <d v="2024-01-20T00:00:00"/>
    <s v="In-Store"/>
    <s v="FG094679"/>
    <s v="Middleton"/>
    <s v="LE16"/>
    <s v="England"/>
    <x v="4"/>
    <s v="01JZ3N55992V3EVB7V6CYQWTF2"/>
    <s v="Travel Orthopedic Pillow"/>
    <s v="Travel"/>
    <s v="Travel Accessories"/>
    <n v="24.99"/>
    <n v="7.4969999999999999"/>
    <n v="8"/>
    <n v="0.05"/>
    <n v="1"/>
    <s v="Travel"/>
    <b v="0"/>
    <s v="Travel"/>
    <x v="55"/>
  </r>
  <r>
    <s v="SZW-004532"/>
    <d v="2024-07-09T00:00:00"/>
    <s v="Online"/>
    <s v="ZO077373"/>
    <s v="Glasgow"/>
    <s v="G4"/>
    <s v="Scotland"/>
    <x v="0"/>
    <s v="01JZ3N570QE3Q774WKFBEXDG1E"/>
    <s v="Travel Pillow"/>
    <s v="Travel"/>
    <s v="Travel Accessories"/>
    <n v="22.99"/>
    <n v="6.8970000000000002"/>
    <n v="1"/>
    <n v="0.09"/>
    <n v="1"/>
    <s v="Travel"/>
    <b v="0"/>
    <s v="Travel"/>
    <x v="55"/>
  </r>
  <r>
    <s v="BAY-372820"/>
    <d v="2024-05-20T00:00:00"/>
    <s v="In-Store"/>
    <s v="ZO077373"/>
    <s v="East End"/>
    <s v="BH21"/>
    <s v="England"/>
    <x v="3"/>
    <s v="01JZ3N570QE3Q774WKFBEXDG1E"/>
    <s v="Travel Pillow"/>
    <s v="Travel"/>
    <s v="Travel Accessories"/>
    <n v="22.99"/>
    <n v="6.8970000000000002"/>
    <n v="18"/>
    <n v="0.15"/>
    <n v="1"/>
    <s v="Travel"/>
    <b v="0"/>
    <s v="Travel"/>
    <x v="55"/>
  </r>
  <r>
    <s v="VQX-695002"/>
    <d v="2024-06-26T00:00:00"/>
    <s v="In-Store"/>
    <s v="AM087505"/>
    <s v="London"/>
    <s v="WC1B"/>
    <s v="England"/>
    <x v="7"/>
    <s v="01JZ3N51D7VR091EHKGPHQ327V"/>
    <s v="Travel Shoe Bags Set"/>
    <s v="Travel"/>
    <s v="Travel Accessories"/>
    <n v="15.99"/>
    <n v="4.7969999999999997"/>
    <n v="16"/>
    <m/>
    <n v="1"/>
    <s v="Travel"/>
    <b v="0"/>
    <s v="Travel"/>
    <x v="55"/>
  </r>
  <r>
    <s v="VYY-673765"/>
    <d v="2024-06-19T00:00:00"/>
    <s v="Online"/>
    <s v="AM087505"/>
    <s v="Liverpool"/>
    <s v="L74"/>
    <s v="England"/>
    <x v="7"/>
    <s v="01JZ3N51D7VR091EHKGPHQ327V"/>
    <s v="Travel Shoe Bags Set"/>
    <s v="Travel"/>
    <s v="Travel Accessories"/>
    <n v="15.99"/>
    <n v="4.7969999999999997"/>
    <n v="3"/>
    <n v="0.25"/>
    <n v="1"/>
    <s v="Travel"/>
    <b v="0"/>
    <s v="Travel"/>
    <x v="55"/>
  </r>
  <r>
    <s v="UTH-019204"/>
    <d v="2024-01-10T00:00:00"/>
    <s v="Online"/>
    <s v="AM087505"/>
    <s v="Manchester"/>
    <s v="M14"/>
    <s v="England"/>
    <x v="3"/>
    <s v="01JZ3N51D7VR091EHKGPHQ327V"/>
    <s v="Travel Shoe Bags Set"/>
    <s v="Travel"/>
    <s v="Travel Accessories"/>
    <n v="15.99"/>
    <n v="4.7969999999999997"/>
    <n v="8"/>
    <n v="0.19"/>
    <n v="1"/>
    <s v="Travel"/>
    <b v="0"/>
    <s v="Travel"/>
    <x v="55"/>
  </r>
  <r>
    <s v="TID-599186"/>
    <d v="2024-06-11T00:00:00"/>
    <s v="Online"/>
    <s v="TQ065665"/>
    <s v="Leeds"/>
    <s v="LS6"/>
    <s v="England"/>
    <x v="1"/>
    <s v="01JZ3N5280CG5PJCV1KEBFBP7F"/>
    <s v="Travel Size Toiletry Bottles"/>
    <s v="Travel"/>
    <s v="Travel Accessories"/>
    <n v="9.99"/>
    <n v="2.9969999999999999"/>
    <n v="3"/>
    <n v="0.31"/>
    <n v="1"/>
    <s v="Travel"/>
    <b v="0"/>
    <s v="Travel"/>
    <x v="55"/>
  </r>
  <r>
    <s v="AJP-439541"/>
    <d v="2024-09-27T00:00:00"/>
    <s v="Online"/>
    <s v="ZO077373"/>
    <s v="Weston"/>
    <s v="GU32"/>
    <s v="England"/>
    <x v="0"/>
    <s v="01JZ3N570QE3Q774WKFBEXDG1E"/>
    <s v="Travel Pillow"/>
    <s v="Travel"/>
    <s v="Travel Accessories"/>
    <n v="22.99"/>
    <n v="6.8970000000000002"/>
    <n v="19"/>
    <n v="0.08"/>
    <n v="1"/>
    <s v="Travel"/>
    <b v="0"/>
    <s v="Travel"/>
    <x v="55"/>
  </r>
  <r>
    <s v="STZ-337896"/>
    <d v="2024-01-12T00:00:00"/>
    <s v="Online"/>
    <s v="LV083814"/>
    <s v="Halton"/>
    <s v="LS9"/>
    <s v="England"/>
    <x v="1"/>
    <s v="01JZ3N513N96GEHXZ8EX7RV5DF"/>
    <s v="Travel Document Organizer"/>
    <s v="Travel"/>
    <s v="Travel Accessories"/>
    <n v="15.99"/>
    <n v="4.7969999999999997"/>
    <n v="2"/>
    <n v="0.19"/>
    <n v="1"/>
    <s v="Travel"/>
    <b v="0"/>
    <s v="Travel"/>
    <x v="55"/>
  </r>
  <r>
    <s v="FYU-524523"/>
    <d v="2024-08-20T00:00:00"/>
    <s v="In-Store"/>
    <s v="FG094679"/>
    <s v="Burnside"/>
    <s v="EH52"/>
    <s v="Scotland"/>
    <x v="0"/>
    <s v="01JZ3N55992V3EVB7V6CYQWTF2"/>
    <s v="Travel Orthopedic Pillow"/>
    <s v="Travel"/>
    <s v="Travel Accessories"/>
    <n v="24.99"/>
    <n v="7.4969999999999999"/>
    <n v="15"/>
    <n v="0.2"/>
    <n v="1"/>
    <s v="Travel"/>
    <b v="0"/>
    <s v="Travel"/>
    <x v="55"/>
  </r>
  <r>
    <s v="CTF-472829"/>
    <d v="2024-07-24T00:00:00"/>
    <s v="In-Store"/>
    <s v="GH044368"/>
    <s v="Craigavon"/>
    <s v="BT66"/>
    <s v="Northern Ireland"/>
    <x v="0"/>
    <s v="01JZ3N51WXJKK10GM467Y4934A"/>
    <s v="Travel Organizer"/>
    <s v="Travel"/>
    <s v="Travel Accessories"/>
    <n v="22.99"/>
    <n v="6.8970000000000002"/>
    <n v="18"/>
    <n v="0.31"/>
    <n v="1"/>
    <s v="Travel"/>
    <b v="0"/>
    <s v="Travel"/>
    <x v="55"/>
  </r>
  <r>
    <s v="RFE-973325"/>
    <d v="2024-10-29T00:00:00"/>
    <s v="In-Store"/>
    <s v="MG053337"/>
    <s v="Sutton"/>
    <s v="CT15"/>
    <s v="England"/>
    <x v="2"/>
    <s v="01JZ3NR6YQQW9YGWNDJJY9HAMQ"/>
    <s v="Travel Laundry Bag"/>
    <s v="Travel"/>
    <s v="Travel Accessories"/>
    <n v="9.99"/>
    <n v="3.996"/>
    <n v="10"/>
    <n v="0.11"/>
    <n v="1"/>
    <s v="Travel"/>
    <b v="0"/>
    <s v="Travel"/>
    <x v="55"/>
  </r>
  <r>
    <s v="ANR-205863"/>
    <d v="2024-09-08T00:00:00"/>
    <s v="Online"/>
    <s v="MG053337"/>
    <s v="London"/>
    <s v="EC3M"/>
    <m/>
    <x v="6"/>
    <s v="01JZ3NR6YQQW9YGWNDJJY9HAMQ"/>
    <s v="Travel Laundry Bag"/>
    <s v="Travel"/>
    <s v="Travel Accessories"/>
    <n v="9.99"/>
    <n v="3.996"/>
    <n v="19"/>
    <m/>
    <n v="1"/>
    <s v="Travel"/>
    <b v="0"/>
    <s v="Travel"/>
    <x v="55"/>
  </r>
  <r>
    <s v="CXP-072207"/>
    <d v="2024-07-15T00:00:00"/>
    <s v="Online"/>
    <s v="MG053337"/>
    <s v="Eaton"/>
    <s v="DN22"/>
    <s v="England"/>
    <x v="0"/>
    <s v="01JZ3NR6YQQW9YGWNDJJY9HAMQ"/>
    <s v="Travel Laundry Bag"/>
    <s v="Travel"/>
    <s v="Travel Accessories"/>
    <n v="9.99"/>
    <n v="3.996"/>
    <n v="9"/>
    <n v="0.02"/>
    <n v="1"/>
    <s v="Travel"/>
    <b v="0"/>
    <s v="Travel"/>
    <x v="55"/>
  </r>
  <r>
    <s v="ZSJ-173689"/>
    <d v="2025-03-01T00:00:00"/>
    <s v="In-Store"/>
    <s v="IW074591"/>
    <s v="Church End"/>
    <s v="CB4"/>
    <s v="England"/>
    <x v="8"/>
    <s v="01JZ3NCA3JNK3N2STPPV4FAQ80"/>
    <s v="Compressible Packing Cubes"/>
    <s v="Travel"/>
    <s v="Travel Accessories"/>
    <n v="31.41"/>
    <n v="9.9969999999999999"/>
    <n v="3"/>
    <n v="0.03"/>
    <n v="1"/>
    <s v="Travel"/>
    <b v="0"/>
    <s v="Travel"/>
    <x v="55"/>
  </r>
  <r>
    <s v="JMI-739509"/>
    <d v="2025-02-24T00:00:00"/>
    <s v="Online"/>
    <s v="KA066426"/>
    <s v="Whitwell"/>
    <s v="DL10"/>
    <s v="England"/>
    <x v="4"/>
    <s v="01JZ3NR6YQQW9YGWNDJJY9HAMQ"/>
    <s v="Travel Laundry Bag"/>
    <s v="Travel"/>
    <s v="Travel Accessories"/>
    <n v="11.41"/>
    <n v="4.9960000000000004"/>
    <n v="14"/>
    <n v="0.16"/>
    <n v="1"/>
    <s v="Travel"/>
    <b v="0"/>
    <s v="Travel"/>
    <x v="55"/>
  </r>
  <r>
    <s v="ONQ-687787"/>
    <d v="2025-01-20T00:00:00"/>
    <s v="Online"/>
    <s v="EC073665"/>
    <s v="London"/>
    <s v="SW1E"/>
    <s v="England"/>
    <x v="4"/>
    <s v="01JZ3NCA3JNK3N2STPPV4FAQ80"/>
    <s v="Compressible Packing Cubes"/>
    <s v="Travel"/>
    <s v="Travel Accessories"/>
    <n v="31.41"/>
    <n v="9.9969999999999999"/>
    <n v="16"/>
    <n v="0.08"/>
    <n v="1"/>
    <s v="Travel"/>
    <b v="0"/>
    <s v="Travel"/>
    <x v="55"/>
  </r>
  <r>
    <s v="BOK-959964"/>
    <d v="2025-02-08T00:00:00"/>
    <s v="Online"/>
    <s v="CA010518"/>
    <s v="Kingston"/>
    <s v="DT10"/>
    <s v="England"/>
    <x v="9"/>
    <s v="01JZ3NR6YQQW9YGWNDJJY9HAMQ"/>
    <s v="Travel Laundry Bag"/>
    <s v="Travel"/>
    <s v="Travel Accessories"/>
    <n v="11.41"/>
    <n v="4.9960000000000004"/>
    <n v="6"/>
    <m/>
    <n v="1"/>
    <s v="Travel"/>
    <b v="0"/>
    <s v="Travel"/>
    <x v="55"/>
  </r>
  <r>
    <s v="ZAS-686423"/>
    <d v="2025-01-07T00:00:00"/>
    <s v="Online"/>
    <s v="XB095293"/>
    <s v="Thorpe"/>
    <s v="BD23"/>
    <s v="England"/>
    <x v="3"/>
    <s v="01JZ3NCA3JNK3N2STPPV4FAQ80"/>
    <s v="Compressible Packing Cubes"/>
    <s v="Travel"/>
    <s v="Travel Accessories"/>
    <n v="31.41"/>
    <n v="9.9969999999999999"/>
    <n v="5"/>
    <n v="0.14000000000000001"/>
    <n v="1"/>
    <s v="Travel"/>
    <b v="0"/>
    <s v="Travel"/>
    <x v="55"/>
  </r>
  <r>
    <s v="HUT-397821"/>
    <d v="2024-07-26T00:00:00"/>
    <s v="Online"/>
    <s v="UI094785"/>
    <s v="Milton"/>
    <s v="NG22"/>
    <s v="England"/>
    <x v="2"/>
    <s v="01JZ3N5AN1TW6NXF98MKZSD6Y2"/>
    <s v="Lightweight Travel Backpack"/>
    <s v="Travel"/>
    <s v="Travel Accessories"/>
    <n v="39.99"/>
    <n v="11.997"/>
    <n v="2"/>
    <n v="7.0000000000000007E-2"/>
    <n v="1"/>
    <s v="Travel"/>
    <b v="0"/>
    <s v="Travel"/>
    <x v="55"/>
  </r>
  <r>
    <s v="TWP-232849"/>
    <d v="2024-07-01T00:00:00"/>
    <s v="Online"/>
    <s v="FT079747"/>
    <s v="Belfast"/>
    <s v="BT2"/>
    <s v="Northern Ireland"/>
    <x v="0"/>
    <s v="01JZ3NR6YQQW9YGWNDJJY9HAMQ"/>
    <s v="Travel Laundry Bag"/>
    <s v="Travel"/>
    <s v="Travel Accessories"/>
    <n v="10.99"/>
    <n v="3.996"/>
    <n v="13"/>
    <n v="0.06"/>
    <n v="1"/>
    <s v="Travel"/>
    <b v="0"/>
    <s v="Travel"/>
    <x v="55"/>
  </r>
  <r>
    <s v="EOD-833399"/>
    <d v="2024-03-07T00:00:00"/>
    <s v="Online"/>
    <s v="OO085801"/>
    <s v="Normanton"/>
    <s v="LE15"/>
    <s v="England"/>
    <x v="3"/>
    <s v="01JZ3NCA3JNK3N2STPPV4FAQ80"/>
    <s v="Compressible Packing Cubes"/>
    <s v="Travel"/>
    <s v="Travel Accessories"/>
    <n v="30.99"/>
    <n v="8.9969999999999999"/>
    <n v="6"/>
    <n v="0.12"/>
    <n v="1"/>
    <s v="Travel"/>
    <b v="0"/>
    <s v="Travel"/>
    <x v="55"/>
  </r>
  <r>
    <s v="JBB-220075"/>
    <d v="2024-04-11T00:00:00"/>
    <s v="In-Store"/>
    <s v="OE077345"/>
    <s v="Merton"/>
    <s v="SW19"/>
    <s v="England"/>
    <x v="4"/>
    <s v="01JZ3NR6YQQW9YGWNDJJY9HAMQ"/>
    <s v="Travel Laundry Bag"/>
    <s v="Travel"/>
    <s v="Travel Accessories"/>
    <n v="10.99"/>
    <n v="3.996"/>
    <n v="14"/>
    <n v="0.16"/>
    <n v="1"/>
    <s v="Travel"/>
    <b v="0"/>
    <s v="Travel"/>
    <x v="55"/>
  </r>
  <r>
    <s v="JJT-483100"/>
    <d v="2023-10-25T00:00:00"/>
    <s v="Online"/>
    <s v="ZO077373"/>
    <s v="London"/>
    <s v="EC3M"/>
    <s v="England"/>
    <x v="2"/>
    <s v="01JZ3N570QE3Q774WKFBEXDG1E"/>
    <s v="Travel Pillow"/>
    <s v="Travel"/>
    <s v="Travel Accessories"/>
    <n v="21.99"/>
    <n v="6.3470000000000004"/>
    <n v="19"/>
    <n v="0.28000000000000003"/>
    <n v="1"/>
    <s v="Travel"/>
    <b v="0"/>
    <s v="Travel"/>
    <x v="55"/>
  </r>
  <r>
    <s v="ZQX-761868"/>
    <d v="2023-11-16T00:00:00"/>
    <s v="Online"/>
    <s v="QN014838"/>
    <s v="Sheffield"/>
    <s v="S1"/>
    <s v="England"/>
    <x v="2"/>
    <s v="01JZ3N53QEPZ1M2ACHNRENHYAP"/>
    <s v="Travel Sewing Kit"/>
    <s v="Travel"/>
    <s v="Travel Accessories"/>
    <n v="11.99"/>
    <n v="3.347"/>
    <n v="1"/>
    <n v="0.35"/>
    <n v="1"/>
    <s v="Travel"/>
    <b v="0"/>
    <s v="Travel"/>
    <x v="55"/>
  </r>
  <r>
    <s v="CYG-700609"/>
    <d v="2023-03-20T00:00:00"/>
    <s v="In-Store"/>
    <s v="QN014838"/>
    <s v="Wootton"/>
    <s v="NN4"/>
    <s v="England"/>
    <x v="4"/>
    <s v="01JZ3N53QEPZ1M2ACHNRENHYAP"/>
    <s v="Travel Sewing Kit"/>
    <s v="Travel"/>
    <s v="Travel Accessories"/>
    <n v="11.99"/>
    <n v="3.347"/>
    <n v="5"/>
    <n v="0.28000000000000003"/>
    <n v="1"/>
    <s v="Travel"/>
    <b v="0"/>
    <s v="Travel"/>
    <x v="55"/>
  </r>
  <r>
    <s v="GVQ-968530"/>
    <d v="2023-06-26T00:00:00"/>
    <s v="In-Store"/>
    <s v="TQ065665"/>
    <s v="Brampton"/>
    <s v="NR34"/>
    <s v="England"/>
    <x v="1"/>
    <s v="01JZ3N5280CG5PJCV1KEBFBP7F"/>
    <s v="Travel Size Toiletry Bottles"/>
    <s v="Travel"/>
    <s v="Travel Accessories"/>
    <n v="8.99"/>
    <n v="2.4470000000000001"/>
    <n v="5"/>
    <n v="0.08"/>
    <n v="1"/>
    <s v="Travel"/>
    <b v="0"/>
    <s v="Travel"/>
    <x v="55"/>
  </r>
  <r>
    <s v="BUX-137654"/>
    <d v="2023-12-02T00:00:00"/>
    <s v="In-Store"/>
    <s v="FG094679"/>
    <s v="Buckland"/>
    <s v="CT16"/>
    <s v="England"/>
    <x v="4"/>
    <s v="01JZ3N55992V3EVB7V6CYQWTF2"/>
    <s v="Travel Orthopedic Pillow"/>
    <s v="Travel"/>
    <s v="Travel Accessories"/>
    <n v="23.99"/>
    <n v="6.9470000000000001"/>
    <n v="4"/>
    <n v="0.02"/>
    <n v="1"/>
    <s v="Travel"/>
    <b v="0"/>
    <s v="Travel"/>
    <x v="55"/>
  </r>
  <r>
    <s v="WYU-414372"/>
    <d v="2023-05-14T00:00:00"/>
    <s v="Online"/>
    <s v="QN014838"/>
    <s v="Wirral"/>
    <s v="CH48"/>
    <s v="England"/>
    <x v="0"/>
    <s v="01JZ3N53QEPZ1M2ACHNRENHYAP"/>
    <s v="Travel Sewing Kit"/>
    <s v="Travel"/>
    <s v="Travel Accessories"/>
    <n v="11.99"/>
    <n v="3.347"/>
    <n v="3"/>
    <n v="0.01"/>
    <n v="1"/>
    <s v="Travel"/>
    <b v="0"/>
    <s v="Travel"/>
    <x v="55"/>
  </r>
  <r>
    <s v="DYK-818799"/>
    <d v="2023-01-17T00:00:00"/>
    <s v="In-Store"/>
    <s v="GH044368"/>
    <s v="Ashley"/>
    <s v="SN13"/>
    <s v="England"/>
    <x v="8"/>
    <s v="01JZ3N51WXJKK10GM467Y4934A"/>
    <s v="Travel Organizer"/>
    <s v="Travel"/>
    <s v="Travel Accessories"/>
    <n v="21.99"/>
    <n v="6.3470000000000004"/>
    <n v="2"/>
    <m/>
    <n v="1"/>
    <s v="Travel"/>
    <b v="0"/>
    <s v="Travel"/>
    <x v="55"/>
  </r>
  <r>
    <s v="PEF-187382"/>
    <d v="2023-08-02T00:00:00"/>
    <s v="Online"/>
    <s v="ZO077373"/>
    <s v="Edinburgh"/>
    <s v="EH9"/>
    <s v="Scotland"/>
    <x v="0"/>
    <s v="01JZ3N570QE3Q774WKFBEXDG1E"/>
    <s v="Travel Pillow"/>
    <s v="Travel"/>
    <s v="Travel Accessories"/>
    <n v="21.99"/>
    <n v="6.3470000000000004"/>
    <n v="4"/>
    <n v="0.28000000000000003"/>
    <n v="1"/>
    <s v="Travel"/>
    <b v="0"/>
    <s v="Travel"/>
    <x v="55"/>
  </r>
  <r>
    <s v="VUD-914510"/>
    <d v="2023-06-23T00:00:00"/>
    <s v="Online"/>
    <s v="GH044368"/>
    <s v="Church End"/>
    <s v="N3"/>
    <s v="England"/>
    <x v="2"/>
    <s v="01JZ3N51WXJKK10GM467Y4934A"/>
    <s v="Travel Organizer"/>
    <s v="Travel"/>
    <s v="Travel Accessories"/>
    <n v="21.99"/>
    <n v="6.3470000000000004"/>
    <n v="19"/>
    <n v="0.32"/>
    <n v="1"/>
    <s v="Travel"/>
    <b v="0"/>
    <s v="Travel"/>
    <x v="55"/>
  </r>
  <r>
    <s v="SCW-034445"/>
    <d v="2023-02-07T00:00:00"/>
    <s v="Online"/>
    <s v="TQ065665"/>
    <s v="Ford"/>
    <s v="GL54"/>
    <s v="England"/>
    <x v="7"/>
    <s v="01JZ3N5280CG5PJCV1KEBFBP7F"/>
    <s v="Travel Size Toiletry Bottles"/>
    <s v="Travel"/>
    <s v="Travel Accessories"/>
    <n v="8.99"/>
    <n v="2.4470000000000001"/>
    <n v="8"/>
    <n v="0.16"/>
    <n v="1"/>
    <s v="Travel"/>
    <b v="0"/>
    <s v="Travel"/>
    <x v="55"/>
  </r>
  <r>
    <s v="QVV-154495"/>
    <d v="2023-03-04T00:00:00"/>
    <s v="Online"/>
    <s v="AM087505"/>
    <s v="Weston"/>
    <s v="GU32"/>
    <s v="England"/>
    <x v="0"/>
    <s v="01JZ3N51D7VR091EHKGPHQ327V"/>
    <s v="Travel Shoe Bags Set"/>
    <s v="Travel"/>
    <s v="Travel Accessories"/>
    <n v="14.99"/>
    <n v="4.2469999999999999"/>
    <n v="1"/>
    <n v="0.11"/>
    <n v="1"/>
    <s v="Travel"/>
    <b v="0"/>
    <s v="Travel"/>
    <x v="55"/>
  </r>
  <r>
    <s v="PTU-758710"/>
    <d v="2023-03-22T00:00:00"/>
    <s v="Online"/>
    <s v="QN014838"/>
    <s v="Marston"/>
    <s v="ST20"/>
    <s v="England"/>
    <x v="0"/>
    <s v="01JZ3N53QEPZ1M2ACHNRENHYAP"/>
    <s v="Travel Sewing Kit"/>
    <s v="Travel"/>
    <s v="Travel Accessories"/>
    <n v="11.99"/>
    <n v="3.347"/>
    <n v="14"/>
    <n v="0.19"/>
    <n v="1"/>
    <s v="Travel"/>
    <b v="0"/>
    <s v="Travel"/>
    <x v="55"/>
  </r>
  <r>
    <s v="RPV-636414"/>
    <d v="2023-06-17T00:00:00"/>
    <s v="In-Store"/>
    <s v="QN014838"/>
    <s v="Leeds"/>
    <s v="LS6"/>
    <s v="England"/>
    <x v="0"/>
    <s v="01JZ3N53QEPZ1M2ACHNRENHYAP"/>
    <s v="Travel Sewing Kit"/>
    <s v="Travel"/>
    <s v="Travel Accessories"/>
    <n v="11.99"/>
    <n v="3.347"/>
    <n v="5"/>
    <n v="7.0000000000000007E-2"/>
    <n v="1"/>
    <s v="Travel"/>
    <b v="0"/>
    <s v="Travel"/>
    <x v="55"/>
  </r>
  <r>
    <s v="PCW-582189"/>
    <d v="2023-05-17T00:00:00"/>
    <s v="In-Store"/>
    <s v="FG094679"/>
    <s v="Kinloch"/>
    <s v="PH43"/>
    <s v="Scotland"/>
    <x v="0"/>
    <s v="01JZ3N55992V3EVB7V6CYQWTF2"/>
    <s v="Travel Orthopedic Pillow"/>
    <s v="Travel"/>
    <s v="Travel Accessories"/>
    <n v="23.99"/>
    <n v="6.9470000000000001"/>
    <n v="20"/>
    <n v="0.39"/>
    <n v="1"/>
    <s v="Travel"/>
    <b v="0"/>
    <s v="Travel"/>
    <x v="55"/>
  </r>
  <r>
    <s v="XCT-498968"/>
    <d v="2023-04-23T00:00:00"/>
    <s v="Online"/>
    <s v="VN020488"/>
    <s v="Wootton"/>
    <s v="NN4"/>
    <s v="England"/>
    <x v="0"/>
    <s v="01JZ3NCA3JNK3N2STPPV4FAQ80"/>
    <s v="Compressible Packing Cubes"/>
    <s v="Travel"/>
    <s v="Travel Accessories"/>
    <n v="29.14"/>
    <n v="8.4969999999999999"/>
    <n v="18"/>
    <n v="0.05"/>
    <n v="1"/>
    <s v="Travel"/>
    <b v="0"/>
    <s v="Travel"/>
    <x v="55"/>
  </r>
  <r>
    <s v="OQH-027002"/>
    <d v="2023-01-02T00:00:00"/>
    <s v="Online"/>
    <s v="MG053337"/>
    <s v="Craigavon"/>
    <s v="BT66"/>
    <s v="Northern Ireland"/>
    <x v="0"/>
    <s v="01JZ3NR6YQQW9YGWNDJJY9HAMQ"/>
    <s v="Travel Laundry Bag"/>
    <s v="Travel"/>
    <s v="Travel Accessories"/>
    <n v="9.14"/>
    <n v="3.496"/>
    <n v="15"/>
    <n v="0.38"/>
    <n v="1"/>
    <s v="Travel"/>
    <b v="0"/>
    <s v="Travel"/>
    <x v="55"/>
  </r>
  <r>
    <s v="OZV-012577"/>
    <d v="2023-07-09T00:00:00"/>
    <s v="Online"/>
    <s v="VN020488"/>
    <s v="Buckland"/>
    <s v="CT16"/>
    <s v="England"/>
    <x v="9"/>
    <s v="01JZ3NCA3JNK3N2STPPV4FAQ80"/>
    <s v="Compressible Packing Cubes"/>
    <s v="Travel"/>
    <s v="Travel Accessories"/>
    <n v="29.14"/>
    <n v="8.4969999999999999"/>
    <n v="8"/>
    <n v="0.39"/>
    <n v="1"/>
    <s v="Travel"/>
    <b v="0"/>
    <s v="Travel"/>
    <x v="55"/>
  </r>
  <r>
    <s v="WNO-360129"/>
    <d v="2023-10-25T00:00:00"/>
    <s v="In-Store"/>
    <s v="VN020488"/>
    <s v="Upton"/>
    <s v="WF9"/>
    <s v="England"/>
    <x v="3"/>
    <s v="01JZ3NCA3JNK3N2STPPV4FAQ80"/>
    <s v="Compressible Packing Cubes"/>
    <s v="Travel"/>
    <s v="Travel Accessories"/>
    <n v="29.14"/>
    <n v="8.4969999999999999"/>
    <n v="19"/>
    <n v="0.19"/>
    <n v="1"/>
    <s v="Travel"/>
    <b v="0"/>
    <s v="Travel"/>
    <x v="55"/>
  </r>
  <r>
    <s v="OKO-675800"/>
    <d v="2023-04-14T00:00:00"/>
    <s v="Online"/>
    <s v="ID089240"/>
    <s v="Liverpool"/>
    <s v="L74"/>
    <s v="England"/>
    <x v="0"/>
    <s v="01JZ3NC7CZBTEQ1FW0JG9Z18FF"/>
    <s v="Compressed Towel Tablets"/>
    <s v="Travel"/>
    <s v="Travel Accessories"/>
    <n v="12.14"/>
    <n v="3.3969999999999998"/>
    <n v="14"/>
    <n v="0.18"/>
    <n v="1"/>
    <s v="Travel"/>
    <b v="0"/>
    <s v="Travel"/>
    <x v="55"/>
  </r>
  <r>
    <s v="BIL-450469"/>
    <d v="2023-07-28T00:00:00"/>
    <s v="In-Store"/>
    <s v="UI094785"/>
    <s v="Halton"/>
    <s v="LS9"/>
    <s v="England"/>
    <x v="7"/>
    <s v="01JZ3N5AN1TW6NXF98MKZSD6Y2"/>
    <s v="Lightweight Travel Backpack"/>
    <s v="Travel"/>
    <s v="Travel Accessories"/>
    <n v="39.14"/>
    <n v="11.497"/>
    <n v="16"/>
    <n v="0.11"/>
    <n v="1"/>
    <s v="Travel"/>
    <b v="0"/>
    <s v="Travel"/>
    <x v="55"/>
  </r>
  <r>
    <s v="XYW-802851"/>
    <d v="2023-07-11T00:00:00"/>
    <s v="In-Store"/>
    <s v="ID089240"/>
    <s v="Carlton"/>
    <s v="DL8"/>
    <s v="England"/>
    <x v="2"/>
    <s v="01JZ3NC7CZBTEQ1FW0JG9Z18FF"/>
    <s v="Compressed Towel Tablets"/>
    <s v="Travel"/>
    <s v="Travel Accessories"/>
    <n v="12.14"/>
    <n v="3.3969999999999998"/>
    <n v="18"/>
    <n v="0.06"/>
    <n v="1"/>
    <s v="Travel"/>
    <b v="0"/>
    <s v="Travel"/>
    <x v="55"/>
  </r>
  <r>
    <s v="AZK-258981"/>
    <d v="2023-02-11T00:00:00"/>
    <s v="Online"/>
    <s v="ID089240"/>
    <s v="Aston"/>
    <s v="TF6"/>
    <s v="England"/>
    <x v="1"/>
    <s v="01JZ3NC7CZBTEQ1FW0JG9Z18FF"/>
    <s v="Compressed Towel Tablets"/>
    <s v="Travel"/>
    <s v="Travel Accessories"/>
    <n v="12.14"/>
    <n v="3.3969999999999998"/>
    <n v="10"/>
    <m/>
    <n v="1"/>
    <s v="Travel"/>
    <b v="0"/>
    <s v="Travel"/>
    <x v="55"/>
  </r>
  <r>
    <s v="VWO-242085"/>
    <d v="2023-01-01T00:00:00"/>
    <s v="Online"/>
    <s v="UI094785"/>
    <s v="Linton"/>
    <s v="BD23"/>
    <s v="England"/>
    <x v="3"/>
    <s v="01JZ3N5AN1TW6NXF98MKZSD6Y2"/>
    <s v="Lightweight Travel Backpack"/>
    <s v="Travel"/>
    <s v="Travel Accessories"/>
    <n v="39.14"/>
    <n v="11.497"/>
    <n v="16"/>
    <n v="0.28000000000000003"/>
    <n v="1"/>
    <s v="Travel"/>
    <b v="0"/>
    <s v="Travel"/>
    <x v="55"/>
  </r>
  <r>
    <s v="LNI-440724"/>
    <d v="2023-12-18T00:00:00"/>
    <s v="In-Store"/>
    <s v="ID089240"/>
    <s v="Merton"/>
    <s v="SW19"/>
    <s v="England"/>
    <x v="7"/>
    <s v="01JZ3NC7CZBTEQ1FW0JG9Z18FF"/>
    <s v="Compressed Towel Tablets"/>
    <s v="Travel"/>
    <s v="Travel Accessories"/>
    <n v="12.14"/>
    <n v="3.3969999999999998"/>
    <n v="1"/>
    <n v="0.1"/>
    <n v="1"/>
    <s v="Travel"/>
    <b v="0"/>
    <s v="Travel"/>
    <x v="55"/>
  </r>
  <r>
    <s v="MOV-831836"/>
    <d v="2023-03-04T00:00:00"/>
    <s v="Online"/>
    <s v="FQ037375"/>
    <s v="London"/>
    <s v="WC1B"/>
    <s v="England"/>
    <x v="0"/>
    <s v="01JZ3NR6YQQW9YGWNDJJY9HAMQ"/>
    <s v="Travel Laundry Bag"/>
    <s v="Travel"/>
    <s v="Travel Accessories"/>
    <n v="9.24"/>
    <n v="3.746"/>
    <n v="12"/>
    <n v="7.0000000000000007E-2"/>
    <n v="1"/>
    <s v="Travel"/>
    <b v="0"/>
    <s v="Travel"/>
    <x v="55"/>
  </r>
  <r>
    <s v="LAO-071522"/>
    <d v="2023-07-01T00:00:00"/>
    <s v="Online"/>
    <s v="EM041491"/>
    <s v="West End"/>
    <s v="DN36"/>
    <s v="England"/>
    <x v="0"/>
    <s v="01JZ3NR6YQQW9YGWNDJJY9HAMQ"/>
    <s v="Travel Laundry Bag"/>
    <s v="Travel"/>
    <s v="Travel Accessories"/>
    <n v="9.24"/>
    <n v="3.746"/>
    <n v="11"/>
    <m/>
    <n v="1"/>
    <s v="Travel"/>
    <b v="0"/>
    <s v="Travel"/>
    <x v="55"/>
  </r>
  <r>
    <s v="YBB-782042"/>
    <d v="2023-03-25T00:00:00"/>
    <s v="Online"/>
    <s v="AR041676"/>
    <s v="Denton"/>
    <s v="M34"/>
    <s v="England"/>
    <x v="8"/>
    <s v="01JZ3NCA3JNK3N2STPPV4FAQ80"/>
    <s v="Compressible Packing Cubes"/>
    <s v="Travel"/>
    <s v="Travel Accessories"/>
    <n v="29.24"/>
    <n v="8.7469999999999999"/>
    <n v="2"/>
    <n v="0.1"/>
    <n v="1"/>
    <s v="Travel"/>
    <b v="0"/>
    <s v="Travel"/>
    <x v="55"/>
  </r>
  <r>
    <s v="XGG-030111"/>
    <d v="2025-01-19T00:00:00"/>
    <s v="Online"/>
    <s v="ID089240"/>
    <s v="Wootton"/>
    <s v="NN4"/>
    <m/>
    <x v="4"/>
    <s v="01JZ3NC7CZBTEQ1FW0JG9Z18FF"/>
    <s v="Compressed Towel Tablets"/>
    <s v="Travel"/>
    <s v="Travel Accessories"/>
    <n v="12.99"/>
    <n v="3.8969999999999998"/>
    <n v="8"/>
    <n v="7.0000000000000007E-2"/>
    <n v="1"/>
    <s v="Travel"/>
    <b v="0"/>
    <s v="Travel"/>
    <x v="55"/>
  </r>
  <r>
    <s v="ZYY-063838"/>
    <d v="2025-02-05T00:00:00"/>
    <s v="Online"/>
    <s v="ID089240"/>
    <s v="Kingston"/>
    <s v="DT10"/>
    <s v="England"/>
    <x v="7"/>
    <s v="01JZ3NC7CZBTEQ1FW0JG9Z18FF"/>
    <s v="Compressed Towel Tablets"/>
    <s v="Travel"/>
    <s v="Travel Accessories"/>
    <n v="12.99"/>
    <n v="3.8969999999999998"/>
    <n v="15"/>
    <n v="0.32"/>
    <n v="1"/>
    <s v="Travel"/>
    <b v="0"/>
    <s v="Travel"/>
    <x v="55"/>
  </r>
  <r>
    <s v="EHI-786035"/>
    <d v="2025-02-22T00:00:00"/>
    <s v="Online"/>
    <s v="ID089240"/>
    <s v="London"/>
    <s v="EC3M"/>
    <s v="England"/>
    <x v="5"/>
    <s v="01JZ3NC7CZBTEQ1FW0JG9Z18FF"/>
    <s v="Compressed Towel Tablets"/>
    <s v="Travel"/>
    <s v="Travel Accessories"/>
    <n v="12.99"/>
    <n v="3.8969999999999998"/>
    <n v="9"/>
    <n v="0.03"/>
    <n v="1"/>
    <s v="Travel"/>
    <b v="0"/>
    <s v="Travel"/>
    <x v="55"/>
  </r>
  <r>
    <s v="XXM-883173"/>
    <d v="2024-08-30T00:00:00"/>
    <s v="In-Store"/>
    <s v="ID089240"/>
    <s v="Langley"/>
    <s v="SG4"/>
    <s v="England"/>
    <x v="2"/>
    <s v="01JZ3NC7CZBTEQ1FW0JG9Z18FF"/>
    <s v="Compressed Towel Tablets"/>
    <s v="Travel"/>
    <s v="Travel Accessories"/>
    <n v="12.99"/>
    <n v="3.8969999999999998"/>
    <n v="19"/>
    <n v="0.25"/>
    <n v="1"/>
    <s v="Travel"/>
    <b v="0"/>
    <s v="Travel"/>
    <x v="55"/>
  </r>
  <r>
    <s v="DRG-762511"/>
    <d v="2024-10-30T00:00:00"/>
    <s v="In-Store"/>
    <s v="UI094785"/>
    <s v="London"/>
    <s v="W1F"/>
    <s v="England"/>
    <x v="2"/>
    <s v="01JZ3N5AN1TW6NXF98MKZSD6Y2"/>
    <s v="Lightweight Travel Backpack"/>
    <s v="Travel"/>
    <s v="Travel Accessories"/>
    <n v="39.99"/>
    <n v="11.997"/>
    <n v="15"/>
    <n v="0.02"/>
    <n v="1"/>
    <s v="Travel"/>
    <b v="0"/>
    <s v="Travel"/>
    <x v="55"/>
  </r>
  <r>
    <s v="FQM-130389"/>
    <d v="2024-09-10T00:00:00"/>
    <s v="Online"/>
    <s v="UI094785"/>
    <s v="Sheffield"/>
    <s v="S1"/>
    <s v="England"/>
    <x v="7"/>
    <s v="01JZ3N5AN1TW6NXF98MKZSD6Y2"/>
    <s v="Lightweight Travel Backpack"/>
    <s v="Travel"/>
    <s v="Travel Accessories"/>
    <n v="39.99"/>
    <n v="11.997"/>
    <n v="10"/>
    <n v="7.0000000000000007E-2"/>
    <n v="1"/>
    <s v="Travel"/>
    <b v="0"/>
    <s v="Travel"/>
    <x v="55"/>
  </r>
  <r>
    <s v="WZQ-423293"/>
    <d v="2024-03-17T00:00:00"/>
    <s v="In-Store"/>
    <s v="ID089240"/>
    <s v="Sheffield"/>
    <s v="S33"/>
    <s v="England"/>
    <x v="9"/>
    <s v="01JZ3NC7CZBTEQ1FW0JG9Z18FF"/>
    <s v="Compressed Towel Tablets"/>
    <s v="Travel"/>
    <s v="Travel Accessories"/>
    <n v="12.99"/>
    <n v="3.8969999999999998"/>
    <n v="2"/>
    <n v="0.22"/>
    <n v="1"/>
    <s v="Travel"/>
    <b v="0"/>
    <s v="Travel"/>
    <x v="55"/>
  </r>
  <r>
    <s v="HHF-504535"/>
    <d v="2023-08-17T00:00:00"/>
    <s v="In-Store"/>
    <s v="ID089240"/>
    <s v="Liverpool"/>
    <s v="L33"/>
    <s v="England"/>
    <x v="0"/>
    <s v="01JZ3NC7CZBTEQ1FW0JG9Z18FF"/>
    <s v="Compressed Towel Tablets"/>
    <s v="Travel"/>
    <s v="Travel Accessories"/>
    <n v="12.99"/>
    <n v="3.8969999999999998"/>
    <n v="2"/>
    <n v="0.13"/>
    <n v="1"/>
    <s v="Travel"/>
    <b v="0"/>
    <s v="Travel"/>
    <x v="55"/>
  </r>
  <r>
    <s v="AUI-907639"/>
    <d v="2023-04-08T00:00:00"/>
    <s v="Online"/>
    <s v="UI094785"/>
    <s v="Dean"/>
    <s v="OX7"/>
    <s v="England"/>
    <x v="0"/>
    <s v="01JZ3N5AN1TW6NXF98MKZSD6Y2"/>
    <s v="Lightweight Travel Backpack"/>
    <s v="Travel"/>
    <s v="Travel Accessories"/>
    <n v="39.99"/>
    <n v="11.997"/>
    <n v="12"/>
    <n v="0.28000000000000003"/>
    <n v="1"/>
    <s v="Travel"/>
    <b v="0"/>
    <s v="Travel"/>
    <x v="55"/>
  </r>
  <r>
    <s v="VFX-045859"/>
    <d v="2024-07-12T00:00:00"/>
    <s v="Online"/>
    <s v="UI094785"/>
    <s v="Aston"/>
    <s v="TF6"/>
    <s v="England"/>
    <x v="3"/>
    <s v="01JZ3N5AN1TW6NXF98MKZSD6Y2"/>
    <s v="Lightweight Travel Backpack"/>
    <s v="Travel"/>
    <s v="Travel Accessories"/>
    <n v="39.99"/>
    <n v="11.997"/>
    <n v="1"/>
    <n v="0.4"/>
    <n v="1"/>
    <s v="Travel"/>
    <b v="0"/>
    <s v="Travel"/>
    <x v="55"/>
  </r>
  <r>
    <s v="IQI-483826"/>
    <d v="2024-06-28T00:00:00"/>
    <s v="In-Store"/>
    <s v="LC070027"/>
    <s v="Upton"/>
    <s v="WF9"/>
    <s v="England"/>
    <x v="5"/>
    <s v="01JZ3N50X95JBWMDN4W7Q3ECAM"/>
    <s v="Pet Carrier"/>
    <s v="Pets"/>
    <s v="Travel Accessories"/>
    <n v="39.99"/>
    <n v="11.997"/>
    <n v="11"/>
    <n v="7.0000000000000007E-2"/>
    <n v="1"/>
    <s v="Pets"/>
    <b v="0"/>
    <s v="Pets"/>
    <x v="48"/>
  </r>
  <r>
    <s v="CMH-459674"/>
    <d v="2025-01-21T00:00:00"/>
    <s v="Online"/>
    <s v="SK069393"/>
    <s v="Seaton"/>
    <s v="LE15"/>
    <s v="England"/>
    <x v="1"/>
    <s v="01JZ3NCGGXXMBZZ5B2PFCX07JX"/>
    <s v="Pet Travel Backpack Carrier"/>
    <s v="Pets"/>
    <s v="Travel Accessories"/>
    <n v="51.41"/>
    <n v="15.997"/>
    <n v="18"/>
    <m/>
    <n v="1"/>
    <s v="Pets"/>
    <b v="0"/>
    <s v="Pets"/>
    <x v="48"/>
  </r>
  <r>
    <s v="EPM-304190"/>
    <d v="2025-01-03T00:00:00"/>
    <s v="Online"/>
    <s v="CV050185"/>
    <s v="Birmingham"/>
    <s v="B40"/>
    <s v="England"/>
    <x v="7"/>
    <s v="01JZ3NCB0XD9KKB6XN6S2QZN9Q"/>
    <s v="Pet Travel Carrier"/>
    <s v="Pets"/>
    <s v="Travel Accessories"/>
    <n v="41.41"/>
    <n v="12.997"/>
    <n v="9"/>
    <n v="0.09"/>
    <n v="1"/>
    <s v="Pets"/>
    <b v="0"/>
    <s v="Pets"/>
    <x v="48"/>
  </r>
  <r>
    <s v="ENC-678237"/>
    <d v="2025-02-14T00:00:00"/>
    <s v="In-Store"/>
    <s v="VZ013231"/>
    <s v="Sheffield"/>
    <s v="S1"/>
    <m/>
    <x v="0"/>
    <s v="01JZ3NCGGXXMBZZ5B2PFCX07JX"/>
    <s v="Pet Travel Backpack Carrier"/>
    <s v="Pets"/>
    <s v="Travel Accessories"/>
    <n v="51.41"/>
    <n v="15.997"/>
    <n v="3"/>
    <n v="7.0000000000000007E-2"/>
    <n v="1"/>
    <s v="Pets"/>
    <b v="0"/>
    <s v="Pets"/>
    <x v="48"/>
  </r>
  <r>
    <s v="BPC-513672"/>
    <d v="2024-11-21T00:00:00"/>
    <s v="In-Store"/>
    <s v="RL011860"/>
    <s v="Upton"/>
    <s v="DN21"/>
    <s v="England"/>
    <x v="3"/>
    <s v="01JZ3N57FQSGSSG054APGZX04B"/>
    <s v="Pet Travel Bed"/>
    <s v="Pets"/>
    <s v="Travel Accessories"/>
    <n v="26.99"/>
    <n v="8.0969999999999995"/>
    <n v="9"/>
    <n v="0.09"/>
    <n v="1"/>
    <s v="Pets"/>
    <b v="0"/>
    <s v="Pets"/>
    <x v="48"/>
  </r>
  <r>
    <s v="JVC-764126"/>
    <d v="2024-08-03T00:00:00"/>
    <s v="In-Store"/>
    <s v="GJ001492"/>
    <s v="Kinloch"/>
    <s v="PH43"/>
    <s v="Scotland"/>
    <x v="0"/>
    <s v="01JZ3N5BZBEGVR1D8HGRQKQAFN"/>
    <s v="Pet Safety Belt for Car"/>
    <s v="Pets"/>
    <s v="Travel Accessories"/>
    <n v="14.99"/>
    <n v="4.4969999999999999"/>
    <n v="3"/>
    <n v="0.4"/>
    <n v="1"/>
    <s v="Pets"/>
    <b v="0"/>
    <s v="Pets"/>
    <x v="48"/>
  </r>
  <r>
    <s v="VGZ-267605"/>
    <d v="2024-11-24T00:00:00"/>
    <s v="In-Store"/>
    <s v="WY092784"/>
    <s v="Liverpool"/>
    <s v="L74"/>
    <s v="England"/>
    <x v="8"/>
    <s v="01JZ3NCGGXXMBZZ5B2PFCX07JX"/>
    <s v="Pet Travel Backpack Carrier"/>
    <s v="Pets"/>
    <s v="Travel Accessories"/>
    <n v="50.99"/>
    <n v="14.997"/>
    <n v="4"/>
    <n v="0.12"/>
    <n v="1"/>
    <s v="Pets"/>
    <b v="0"/>
    <s v="Pets"/>
    <x v="48"/>
  </r>
  <r>
    <s v="QVP-287150"/>
    <d v="2024-03-27T00:00:00"/>
    <s v="Online"/>
    <s v="LZ095587"/>
    <s v="Bradford"/>
    <s v="BD7"/>
    <s v="England"/>
    <x v="2"/>
    <s v="01JZ3NCGGXXMBZZ5B2PFCX07JX"/>
    <s v="Pet Travel Backpack Carrier"/>
    <s v="Pets"/>
    <s v="Travel Accessories"/>
    <n v="50.99"/>
    <n v="14.997"/>
    <n v="1"/>
    <n v="0.11"/>
    <n v="1"/>
    <s v="Pets"/>
    <b v="0"/>
    <s v="Pets"/>
    <x v="48"/>
  </r>
  <r>
    <s v="ADQ-082675"/>
    <d v="2023-11-14T00:00:00"/>
    <s v="Online"/>
    <s v="LC070027"/>
    <s v="Preston"/>
    <s v="PR1"/>
    <s v="England"/>
    <x v="5"/>
    <s v="01JZ3N50X95JBWMDN4W7Q3ECAM"/>
    <s v="Pet Carrier"/>
    <s v="Pets"/>
    <s v="Travel Accessories"/>
    <n v="38.99"/>
    <n v="11.446999999999999"/>
    <n v="2"/>
    <n v="0.13"/>
    <n v="1"/>
    <s v="Pets"/>
    <b v="0"/>
    <s v="Pets"/>
    <x v="48"/>
  </r>
  <r>
    <s v="HQK-824361"/>
    <d v="2023-07-13T00:00:00"/>
    <s v="Online"/>
    <s v="EO020487"/>
    <s v="Normanton"/>
    <s v="LE15"/>
    <s v="England"/>
    <x v="0"/>
    <s v="01JZ3NCB0XD9KKB6XN6S2QZN9Q"/>
    <s v="Pet Travel Carrier"/>
    <s v="Pets"/>
    <s v="Travel Accessories"/>
    <n v="39.14"/>
    <n v="11.497"/>
    <n v="6"/>
    <n v="0.2"/>
    <n v="1"/>
    <s v="Pets"/>
    <b v="0"/>
    <s v="Pets"/>
    <x v="48"/>
  </r>
  <r>
    <s v="AWB-085421"/>
    <d v="2023-10-12T00:00:00"/>
    <s v="Online"/>
    <s v="JL079255"/>
    <s v="Whitwell"/>
    <s v="DL10"/>
    <s v="England"/>
    <x v="8"/>
    <s v="01JZ3NCGGXXMBZZ5B2PFCX07JX"/>
    <s v="Pet Travel Backpack Carrier"/>
    <s v="Pets"/>
    <s v="Travel Accessories"/>
    <n v="49.14"/>
    <n v="14.497"/>
    <n v="15"/>
    <n v="0.21"/>
    <n v="1"/>
    <s v="Pets"/>
    <b v="0"/>
    <s v="Pets"/>
    <x v="48"/>
  </r>
  <r>
    <s v="CZX-098486"/>
    <d v="2023-03-08T00:00:00"/>
    <s v="In-Store"/>
    <s v="GJ001492"/>
    <s v="Milton"/>
    <s v="NG22"/>
    <s v="England"/>
    <x v="3"/>
    <s v="01JZ3N5BZBEGVR1D8HGRQKQAFN"/>
    <s v="Pet Safety Belt for Car"/>
    <s v="Pets"/>
    <s v="Travel Accessories"/>
    <n v="14.14"/>
    <n v="3.9969999999999999"/>
    <n v="10"/>
    <n v="0.23"/>
    <n v="1"/>
    <s v="Pets"/>
    <b v="0"/>
    <s v="Pets"/>
    <x v="48"/>
  </r>
  <r>
    <s v="DEX-183024"/>
    <d v="2023-01-21T00:00:00"/>
    <s v="In-Store"/>
    <s v="GJ001492"/>
    <s v="Thorpe"/>
    <s v="BD23"/>
    <s v="England"/>
    <x v="2"/>
    <s v="01JZ3N5BZBEGVR1D8HGRQKQAFN"/>
    <s v="Pet Safety Belt for Car"/>
    <s v="Pets"/>
    <s v="Travel Accessories"/>
    <n v="14.14"/>
    <n v="3.9969999999999999"/>
    <n v="6"/>
    <n v="0.14000000000000001"/>
    <n v="1"/>
    <s v="Pets"/>
    <b v="0"/>
    <s v="Pets"/>
    <x v="48"/>
  </r>
  <r>
    <s v="GMC-953531"/>
    <d v="2023-02-07T00:00:00"/>
    <s v="Online"/>
    <s v="RL011860"/>
    <s v="Horton"/>
    <s v="BS37"/>
    <s v="England"/>
    <x v="0"/>
    <s v="01JZ3N57FQSGSSG054APGZX04B"/>
    <s v="Pet Travel Bed"/>
    <s v="Pets"/>
    <s v="Travel Accessories"/>
    <n v="26.14"/>
    <n v="7.5970000000000004"/>
    <n v="7"/>
    <n v="0.08"/>
    <n v="1"/>
    <s v="Pets"/>
    <b v="0"/>
    <s v="Pets"/>
    <x v="48"/>
  </r>
  <r>
    <s v="FRH-548380"/>
    <d v="2023-05-21T00:00:00"/>
    <s v="Online"/>
    <s v="GJ001492"/>
    <s v="London"/>
    <s v="EC3M"/>
    <s v="England"/>
    <x v="9"/>
    <s v="01JZ3N5BZBEGVR1D8HGRQKQAFN"/>
    <s v="Pet Safety Belt for Car"/>
    <s v="Pets"/>
    <s v="Travel Accessories"/>
    <n v="14.14"/>
    <n v="3.9969999999999999"/>
    <n v="12"/>
    <n v="0.18"/>
    <n v="1"/>
    <s v="Pets"/>
    <b v="0"/>
    <s v="Pets"/>
    <x v="48"/>
  </r>
  <r>
    <s v="YHE-318192"/>
    <d v="2023-09-06T00:00:00"/>
    <s v="Online"/>
    <s v="RL011860"/>
    <s v="Milton"/>
    <s v="NG22"/>
    <s v="England"/>
    <x v="0"/>
    <s v="01JZ3N57FQSGSSG054APGZX04B"/>
    <s v="Pet Travel Bed"/>
    <s v="Pets"/>
    <s v="Travel Accessories"/>
    <n v="26.14"/>
    <n v="7.5970000000000004"/>
    <n v="9"/>
    <n v="0.04"/>
    <n v="1"/>
    <s v="Pets"/>
    <b v="0"/>
    <s v="Pets"/>
    <x v="48"/>
  </r>
  <r>
    <s v="NMS-502294"/>
    <d v="2023-11-08T00:00:00"/>
    <s v="In-Store"/>
    <s v="RL011860"/>
    <s v="Preston"/>
    <s v="PR1"/>
    <s v="England"/>
    <x v="8"/>
    <s v="01JZ3N57FQSGSSG054APGZX04B"/>
    <s v="Pet Travel Bed"/>
    <s v="Pets"/>
    <s v="Travel Accessories"/>
    <n v="26.14"/>
    <n v="7.5970000000000004"/>
    <n v="20"/>
    <m/>
    <n v="1"/>
    <s v="Pets"/>
    <b v="0"/>
    <s v="Pets"/>
    <x v="48"/>
  </r>
  <r>
    <s v="JGZ-050305"/>
    <d v="2023-04-28T00:00:00"/>
    <s v="In-Store"/>
    <s v="RE073309"/>
    <s v="Bristol"/>
    <s v="BS41"/>
    <s v="England"/>
    <x v="7"/>
    <s v="01JZ3NCB0XD9KKB6XN6S2QZN9Q"/>
    <s v="Pet Travel Carrier"/>
    <s v="Pets"/>
    <s v="Travel Accessories"/>
    <n v="39.24"/>
    <n v="11.747"/>
    <n v="6"/>
    <n v="0.05"/>
    <n v="1"/>
    <s v="Pets"/>
    <b v="0"/>
    <s v="Pets"/>
    <x v="48"/>
  </r>
  <r>
    <s v="SUO-811725"/>
    <d v="2023-11-22T00:00:00"/>
    <s v="Online"/>
    <s v="ES017219"/>
    <s v="Newport"/>
    <s v="NR29"/>
    <s v="England"/>
    <x v="0"/>
    <s v="01JZ3NCB0XD9KKB6XN6S2QZN9Q"/>
    <s v="Pet Travel Carrier"/>
    <s v="Pets"/>
    <s v="Travel Accessories"/>
    <n v="39.24"/>
    <n v="11.747"/>
    <n v="18"/>
    <n v="0.05"/>
    <n v="1"/>
    <s v="Pets"/>
    <b v="0"/>
    <s v="Pets"/>
    <x v="48"/>
  </r>
  <r>
    <s v="SWB-134477"/>
    <d v="2024-11-04T00:00:00"/>
    <s v="Online"/>
    <s v="GJ001492"/>
    <s v="Ashley"/>
    <s v="SN13"/>
    <s v="England"/>
    <x v="9"/>
    <s v="01JZ3N5BZBEGVR1D8HGRQKQAFN"/>
    <s v="Pet Safety Belt for Car"/>
    <s v="Pets"/>
    <s v="Travel Accessories"/>
    <n v="14.99"/>
    <n v="4.4969999999999999"/>
    <n v="12"/>
    <n v="0.04"/>
    <n v="1"/>
    <s v="Pets"/>
    <b v="0"/>
    <s v="Pets"/>
    <x v="48"/>
  </r>
  <r>
    <s v="BOI-732766"/>
    <d v="2024-02-04T00:00:00"/>
    <s v="Online"/>
    <s v="GJ001492"/>
    <s v="Denton"/>
    <s v="M34"/>
    <s v="England"/>
    <x v="2"/>
    <s v="01JZ3N5BZBEGVR1D8HGRQKQAFN"/>
    <s v="Pet Safety Belt for Car"/>
    <s v="Pets"/>
    <s v="Travel Accessories"/>
    <n v="14.99"/>
    <n v="4.4969999999999999"/>
    <n v="14"/>
    <n v="0.35"/>
    <n v="1"/>
    <s v="Pets"/>
    <b v="0"/>
    <s v="Pets"/>
    <x v="48"/>
  </r>
  <r>
    <s v="KLK-232319"/>
    <d v="2024-04-12T00:00:00"/>
    <s v="In-Store"/>
    <s v="GJ001492"/>
    <s v="Seaton"/>
    <s v="LE15"/>
    <s v="England"/>
    <x v="9"/>
    <s v="01JZ3N5BZBEGVR1D8HGRQKQAFN"/>
    <s v="Pet Safety Belt for Car"/>
    <s v="Pets"/>
    <s v="Travel Accessories"/>
    <n v="14.99"/>
    <n v="4.4969999999999999"/>
    <n v="11"/>
    <n v="0.2"/>
    <n v="1"/>
    <s v="Pets"/>
    <b v="0"/>
    <s v="Pets"/>
    <x v="48"/>
  </r>
  <r>
    <s v="NJR-293751"/>
    <d v="2024-08-13T00:00:00"/>
    <s v="Online"/>
    <s v="GJ001492"/>
    <s v="Ford"/>
    <s v="GL54"/>
    <s v="England"/>
    <x v="5"/>
    <s v="01JZ3N5BZBEGVR1D8HGRQKQAFN"/>
    <s v="Pet Safety Belt for Car"/>
    <s v="Pets"/>
    <s v="Travel Accessories"/>
    <n v="14.99"/>
    <n v="4.4969999999999999"/>
    <n v="11"/>
    <n v="0.03"/>
    <n v="1"/>
    <s v="Pets"/>
    <b v="0"/>
    <s v="Pets"/>
    <x v="48"/>
  </r>
  <r>
    <s v="ACX-736847"/>
    <d v="2024-04-01T00:00:00"/>
    <s v="Online"/>
    <s v="GJ001492"/>
    <s v="London"/>
    <s v="WC1B"/>
    <s v="England"/>
    <x v="6"/>
    <s v="01JZ3N5BZBEGVR1D8HGRQKQAFN"/>
    <s v="Pet Safety Belt for Car"/>
    <s v="Pets"/>
    <s v="Travel Accessories"/>
    <n v="14.99"/>
    <n v="4.4969999999999999"/>
    <n v="16"/>
    <n v="0.23"/>
    <n v="1"/>
    <s v="Pets"/>
    <b v="0"/>
    <s v="Pets"/>
    <x v="48"/>
  </r>
  <r>
    <s v="ECQ-460661"/>
    <d v="2024-10-16T00:00:00"/>
    <s v="Online"/>
    <s v="RL011860"/>
    <s v="Merton"/>
    <s v="SW19"/>
    <s v="England"/>
    <x v="0"/>
    <s v="01JZ3N57FQSGSSG054APGZX04B"/>
    <s v="Pet Travel Bed"/>
    <s v="Pets"/>
    <s v="Travel Accessories"/>
    <n v="26.99"/>
    <n v="8.0969999999999995"/>
    <n v="8"/>
    <n v="0.13"/>
    <n v="1"/>
    <s v="Pets"/>
    <b v="0"/>
    <s v="Pets"/>
    <x v="48"/>
  </r>
  <r>
    <s v="EBG-599768"/>
    <d v="2024-12-17T00:00:00"/>
    <s v="Online"/>
    <s v="GJ001492"/>
    <s v="Craigavon"/>
    <s v="BT66"/>
    <s v="Northern Ireland"/>
    <x v="0"/>
    <s v="01JZ3N5BZBEGVR1D8HGRQKQAFN"/>
    <s v="Pet Safety Belt for Car"/>
    <s v="Pets"/>
    <s v="Travel Accessories"/>
    <n v="14.99"/>
    <n v="4.4969999999999999"/>
    <n v="6"/>
    <n v="0.11"/>
    <n v="1"/>
    <s v="Pets"/>
    <b v="0"/>
    <s v="Pets"/>
    <x v="48"/>
  </r>
  <r>
    <s v="KDJ-004930"/>
    <d v="2024-07-10T00:00:00"/>
    <s v="In-Store"/>
    <s v="RL011860"/>
    <s v="Sheffield"/>
    <s v="S1"/>
    <s v="England"/>
    <x v="6"/>
    <s v="01JZ3N57FQSGSSG054APGZX04B"/>
    <s v="Pet Travel Bed"/>
    <s v="Pets"/>
    <s v="Travel Accessories"/>
    <n v="26.99"/>
    <n v="8.0969999999999995"/>
    <n v="11"/>
    <n v="0.2"/>
    <n v="1"/>
    <s v="Pets"/>
    <b v="0"/>
    <s v="Pets"/>
    <x v="48"/>
  </r>
  <r>
    <s v="FRX-238611"/>
    <d v="2023-01-20T00:00:00"/>
    <s v="In-Store"/>
    <s v="IF071841"/>
    <s v="Milton"/>
    <s v="NG22"/>
    <s v="England"/>
    <x v="7"/>
    <s v="01JZ3N51XJ2ET49TB111HD9PG4"/>
    <s v="Magnet Travel Fridge Magnets"/>
    <s v="Accessories"/>
    <s v="Travel Souvenirs"/>
    <n v="11.99"/>
    <n v="3.347"/>
    <n v="9"/>
    <n v="0.17"/>
    <n v="1"/>
    <s v="Accessories"/>
    <b v="0"/>
    <s v="Accessories"/>
    <x v="20"/>
  </r>
  <r>
    <s v="QXM-174224"/>
    <d v="2025-03-06T00:00:00"/>
    <s v="In-Store"/>
    <s v="CS060883"/>
    <s v="Liverpool"/>
    <s v="L33"/>
    <m/>
    <x v="1"/>
    <s v="01JZ3NRA1H5936ZQQV4P9N3YR3"/>
    <s v="Smartphone Tripod with Remote"/>
    <s v="Photography"/>
    <s v="Tripods &amp; Accessories"/>
    <n v="31.41"/>
    <n v="12.996"/>
    <n v="17"/>
    <m/>
    <n v="1"/>
    <s v="Photography"/>
    <b v="0"/>
    <s v="Photography"/>
    <x v="36"/>
  </r>
  <r>
    <s v="TRI-060623"/>
    <d v="2024-06-23T00:00:00"/>
    <s v="In-Store"/>
    <s v="JQ001839"/>
    <s v="Halton"/>
    <s v="LS9"/>
    <s v="England"/>
    <x v="7"/>
    <s v="01JZ3NC5FBR8J1HDZXW4XW5RH7"/>
    <s v="Smartphone Tripod"/>
    <s v="Photography"/>
    <s v="Tripods &amp; Accessories"/>
    <n v="29.99"/>
    <n v="8.9969999999999999"/>
    <n v="18"/>
    <n v="0.28999999999999998"/>
    <n v="1"/>
    <s v="Photography"/>
    <b v="0"/>
    <s v="Photography"/>
    <x v="36"/>
  </r>
  <r>
    <s v="FWZ-079143"/>
    <d v="2024-05-14T00:00:00"/>
    <s v="In-Store"/>
    <s v="RJ066844"/>
    <s v="Walton"/>
    <s v="CV35"/>
    <s v="England"/>
    <x v="5"/>
    <s v="01JZ3NRA1H5936ZQQV4P9N3YR3"/>
    <s v="Smartphone Tripod with Remote"/>
    <s v="Photography"/>
    <s v="Tripods &amp; Accessories"/>
    <n v="30.99"/>
    <n v="11.996"/>
    <n v="1"/>
    <n v="0.06"/>
    <n v="1"/>
    <s v="Photography"/>
    <b v="0"/>
    <s v="Photography"/>
    <x v="36"/>
  </r>
  <r>
    <s v="UGO-691840"/>
    <d v="2024-01-23T00:00:00"/>
    <s v="In-Store"/>
    <s v="ZD095703"/>
    <s v="Preston"/>
    <s v="PR1"/>
    <s v="England"/>
    <x v="5"/>
    <s v="01JZ3NRA1H5936ZQQV4P9N3YR3"/>
    <s v="Smartphone Tripod with Remote"/>
    <s v="Photography"/>
    <s v="Tripods &amp; Accessories"/>
    <n v="30.99"/>
    <n v="11.996"/>
    <n v="18"/>
    <n v="0.13"/>
    <n v="1"/>
    <s v="Photography"/>
    <b v="0"/>
    <s v="Photography"/>
    <x v="36"/>
  </r>
  <r>
    <s v="RDK-576540"/>
    <d v="2024-08-31T00:00:00"/>
    <s v="Online"/>
    <s v="CA019856"/>
    <s v="Liverpool"/>
    <s v="L33"/>
    <s v="England"/>
    <x v="1"/>
    <s v="01JZ3NRA1H5936ZQQV4P9N3YR3"/>
    <s v="Smartphone Tripod with Remote"/>
    <s v="Photography"/>
    <s v="Tripods &amp; Accessories"/>
    <n v="30.99"/>
    <n v="11.996"/>
    <n v="14"/>
    <n v="0.08"/>
    <n v="1"/>
    <s v="Photography"/>
    <b v="0"/>
    <s v="Photography"/>
    <x v="36"/>
  </r>
  <r>
    <s v="IRG-339265"/>
    <d v="2023-02-21T00:00:00"/>
    <s v="In-Store"/>
    <s v="JQ001839"/>
    <s v="West End"/>
    <s v="DN36"/>
    <s v="England"/>
    <x v="7"/>
    <s v="01JZ3NC5FBR8J1HDZXW4XW5RH7"/>
    <s v="Smartphone Tripod"/>
    <s v="Photography"/>
    <s v="Tripods &amp; Accessories"/>
    <n v="29.14"/>
    <n v="8.4969999999999999"/>
    <n v="9"/>
    <n v="0.25"/>
    <n v="1"/>
    <s v="Photography"/>
    <b v="0"/>
    <s v="Photography"/>
    <x v="36"/>
  </r>
  <r>
    <s v="YXB-679352"/>
    <d v="2023-08-12T00:00:00"/>
    <s v="In-Store"/>
    <s v="JQ001839"/>
    <s v="Linton"/>
    <s v="BD23"/>
    <s v="England"/>
    <x v="9"/>
    <s v="01JZ3NC5FBR8J1HDZXW4XW5RH7"/>
    <s v="Smartphone Tripod"/>
    <s v="Photography"/>
    <s v="Tripods &amp; Accessories"/>
    <n v="29.14"/>
    <n v="8.4969999999999999"/>
    <n v="10"/>
    <n v="0.27"/>
    <n v="1"/>
    <s v="Photography"/>
    <b v="0"/>
    <s v="Photography"/>
    <x v="36"/>
  </r>
  <r>
    <s v="EXN-999502"/>
    <d v="2023-03-15T00:00:00"/>
    <s v="Online"/>
    <s v="JQ001839"/>
    <s v="Upton"/>
    <s v="DN21"/>
    <s v="England"/>
    <x v="1"/>
    <s v="01JZ3NC5FBR8J1HDZXW4XW5RH7"/>
    <s v="Smartphone Tripod"/>
    <s v="Photography"/>
    <s v="Tripods &amp; Accessories"/>
    <n v="29.14"/>
    <n v="8.4969999999999999"/>
    <n v="14"/>
    <n v="0.28000000000000003"/>
    <n v="1"/>
    <s v="Photography"/>
    <b v="0"/>
    <s v="Photography"/>
    <x v="36"/>
  </r>
  <r>
    <s v="PPZ-632980"/>
    <d v="2023-07-21T00:00:00"/>
    <s v="Online"/>
    <s v="PZ021916"/>
    <s v="Sheffield"/>
    <s v="S33"/>
    <s v="England"/>
    <x v="3"/>
    <s v="01JZ3NRA1H5936ZQQV4P9N3YR3"/>
    <s v="Smartphone Tripod with Remote"/>
    <s v="Photography"/>
    <s v="Tripods &amp; Accessories"/>
    <n v="29.24"/>
    <n v="11.746"/>
    <n v="3"/>
    <n v="0.01"/>
    <n v="1"/>
    <s v="Photography"/>
    <b v="0"/>
    <s v="Photography"/>
    <x v="36"/>
  </r>
  <r>
    <s v="ZIY-320879"/>
    <d v="2023-01-28T00:00:00"/>
    <s v="In-Store"/>
    <s v="EQ061166"/>
    <s v="Newbiggin"/>
    <s v="NE46"/>
    <s v="England"/>
    <x v="0"/>
    <s v="01JZ3NRA1H5936ZQQV4P9N3YR3"/>
    <s v="Smartphone Tripod with Remote"/>
    <s v="Photography"/>
    <s v="Tripods &amp; Accessories"/>
    <n v="29.24"/>
    <n v="11.746"/>
    <n v="18"/>
    <n v="0.03"/>
    <n v="1"/>
    <s v="Photography"/>
    <b v="0"/>
    <s v="Photography"/>
    <x v="36"/>
  </r>
  <r>
    <s v="PDX-231778"/>
    <d v="2024-01-27T00:00:00"/>
    <s v="Online"/>
    <s v="JQ001839"/>
    <s v="Buckland"/>
    <s v="CT16"/>
    <s v="England"/>
    <x v="3"/>
    <s v="01JZ3NC5FBR8J1HDZXW4XW5RH7"/>
    <s v="Smartphone Tripod"/>
    <s v="Photography"/>
    <s v="Tripods &amp; Accessories"/>
    <n v="29.99"/>
    <n v="8.9969999999999999"/>
    <n v="14"/>
    <n v="0.11"/>
    <n v="1"/>
    <s v="Photography"/>
    <b v="0"/>
    <s v="Photography"/>
    <x v="36"/>
  </r>
  <r>
    <s v="ZJF-419004"/>
    <d v="2024-06-10T00:00:00"/>
    <s v="In-Store"/>
    <s v="JQ001839"/>
    <s v="London"/>
    <s v="W1F"/>
    <s v="England"/>
    <x v="2"/>
    <s v="01JZ3NC5FBR8J1HDZXW4XW5RH7"/>
    <s v="Smartphone Tripod"/>
    <s v="Photography"/>
    <s v="Tripods &amp; Accessories"/>
    <n v="29.99"/>
    <n v="8.9969999999999999"/>
    <n v="17"/>
    <n v="0.25"/>
    <n v="1"/>
    <s v="Photography"/>
    <b v="0"/>
    <s v="Photography"/>
    <x v="36"/>
  </r>
  <r>
    <s v="IJE-398463"/>
    <d v="2024-05-06T00:00:00"/>
    <s v="In-Store"/>
    <s v="JQ001839"/>
    <s v="Milton"/>
    <s v="AB56"/>
    <s v="Scotland"/>
    <x v="0"/>
    <s v="01JZ3NC5FBR8J1HDZXW4XW5RH7"/>
    <s v="Smartphone Tripod"/>
    <s v="Photography"/>
    <s v="Tripods &amp; Accessories"/>
    <n v="29.99"/>
    <n v="8.9969999999999999"/>
    <n v="16"/>
    <n v="0.05"/>
    <n v="1"/>
    <s v="Photography"/>
    <b v="0"/>
    <s v="Photography"/>
    <x v="36"/>
  </r>
  <r>
    <s v="GCC-884612"/>
    <d v="2024-12-16T00:00:00"/>
    <s v="Online"/>
    <s v="JQ001839"/>
    <s v="Marston"/>
    <s v="ST20"/>
    <s v="England"/>
    <x v="1"/>
    <s v="01JZ3NC5FBR8J1HDZXW4XW5RH7"/>
    <s v="Smartphone Tripod"/>
    <s v="Photography"/>
    <s v="Tripods &amp; Accessories"/>
    <n v="29.99"/>
    <n v="8.9969999999999999"/>
    <n v="17"/>
    <n v="0.26"/>
    <n v="1"/>
    <s v="Photography"/>
    <b v="0"/>
    <s v="Photography"/>
    <x v="36"/>
  </r>
  <r>
    <s v="ZQY-046114"/>
    <d v="2024-12-26T00:00:00"/>
    <s v="Online"/>
    <s v="JQ001839"/>
    <s v="Norton"/>
    <s v="S8"/>
    <s v="England"/>
    <x v="4"/>
    <s v="01JZ3NC5FBR8J1HDZXW4XW5RH7"/>
    <s v="Smartphone Tripod"/>
    <s v="Photography"/>
    <s v="Tripods &amp; Accessories"/>
    <n v="29.99"/>
    <n v="8.9969999999999999"/>
    <n v="13"/>
    <m/>
    <n v="1"/>
    <s v="Photography"/>
    <b v="0"/>
    <s v="Photography"/>
    <x v="36"/>
  </r>
  <r>
    <s v="OFR-826789"/>
    <d v="2024-09-18T00:00:00"/>
    <s v="Online"/>
    <s v="JQ001839"/>
    <s v="Weston"/>
    <s v="GU32"/>
    <s v="England"/>
    <x v="5"/>
    <s v="01JZ3NC5FBR8J1HDZXW4XW5RH7"/>
    <s v="Smartphone Tripod"/>
    <s v="Photography"/>
    <s v="Tripods &amp; Accessories"/>
    <n v="29.99"/>
    <n v="8.9969999999999999"/>
    <n v="11"/>
    <n v="0.01"/>
    <n v="1"/>
    <s v="Photography"/>
    <b v="0"/>
    <s v="Photography"/>
    <x v="36"/>
  </r>
  <r>
    <s v="IFZ-697340"/>
    <d v="2024-09-27T00:00:00"/>
    <s v="Online"/>
    <s v="JQ001839"/>
    <s v="Seaton"/>
    <s v="LE15"/>
    <s v="England"/>
    <x v="9"/>
    <s v="01JZ3NC5FBR8J1HDZXW4XW5RH7"/>
    <s v="Smartphone Tripod"/>
    <s v="Photography"/>
    <s v="Tripods &amp; Accessories"/>
    <n v="29.99"/>
    <n v="8.9969999999999999"/>
    <n v="19"/>
    <n v="0.38"/>
    <n v="1"/>
    <s v="Photography"/>
    <b v="0"/>
    <s v="Photography"/>
    <x v="36"/>
  </r>
  <r>
    <s v="LFK-164495"/>
    <d v="2024-06-03T00:00:00"/>
    <s v="Online"/>
    <s v="CA001530"/>
    <s v="Leeds"/>
    <s v="LS6"/>
    <s v="England"/>
    <x v="1"/>
    <s v="01JZ3NSYWRD12Y0WE6YBP45PCS"/>
    <s v="Tailored Dress Pants"/>
    <s v="Clothing - Bottoms"/>
    <s v="Trousers"/>
    <n v="79.989999999999995"/>
    <n v="31.995999999999999"/>
    <n v="2"/>
    <n v="0.04"/>
    <n v="12"/>
    <s v="Clothing - Bottoms"/>
    <b v="0"/>
    <s v="Clothing"/>
    <x v="32"/>
  </r>
  <r>
    <s v="WDR-679661"/>
    <d v="2024-06-20T00:00:00"/>
    <s v="In-Store"/>
    <s v="RO053923"/>
    <s v="Kingston"/>
    <s v="DT10"/>
    <s v="England"/>
    <x v="5"/>
    <s v="01JZ3NR49PNQVTK6QH1A81RTN9"/>
    <s v="Linen Trousers"/>
    <s v="Clothing - Bottoms"/>
    <s v="Trousers"/>
    <n v="44.99"/>
    <n v="17.995999999999999"/>
    <n v="9"/>
    <n v="0.15"/>
    <n v="12"/>
    <s v="Clothing - Bottoms"/>
    <b v="0"/>
    <s v="Clothing"/>
    <x v="32"/>
  </r>
  <r>
    <s v="YSW-264429"/>
    <d v="2024-10-16T00:00:00"/>
    <s v="In-Store"/>
    <s v="RO053923"/>
    <s v="Birmingham"/>
    <s v="B40"/>
    <s v="England"/>
    <x v="5"/>
    <s v="01JZ3NR49PNQVTK6QH1A81RTN9"/>
    <s v="Linen Trousers"/>
    <s v="Clothing - Bottoms"/>
    <s v="Trousers"/>
    <n v="44.99"/>
    <n v="17.995999999999999"/>
    <n v="12"/>
    <n v="0.37"/>
    <n v="12"/>
    <s v="Clothing - Bottoms"/>
    <b v="0"/>
    <s v="Clothing"/>
    <x v="32"/>
  </r>
  <r>
    <s v="GIX-637236"/>
    <d v="2025-02-10T00:00:00"/>
    <s v="In-Store"/>
    <s v="AI086285"/>
    <s v="Edinburgh"/>
    <s v="EH9"/>
    <s v="Scotland"/>
    <x v="0"/>
    <s v="01JZ3NR49PNQVTK6QH1A81RTN9"/>
    <s v="Linen Trousers"/>
    <s v="Clothing - Bottoms"/>
    <s v="Trousers"/>
    <n v="46.41"/>
    <n v="18.995999999999999"/>
    <n v="11"/>
    <n v="0.05"/>
    <n v="12"/>
    <s v="Clothing - Bottoms"/>
    <b v="0"/>
    <s v="Clothing"/>
    <x v="32"/>
  </r>
  <r>
    <s v="AXW-479304"/>
    <d v="2025-03-13T00:00:00"/>
    <s v="Online"/>
    <s v="VQ077263"/>
    <s v="Halton"/>
    <s v="LS9"/>
    <s v="England"/>
    <x v="1"/>
    <s v="01JZ3NR49PNQVTK6QH1A81RTN9"/>
    <s v="Linen Trousers"/>
    <s v="Clothing - Bottoms"/>
    <s v="Trousers"/>
    <n v="46.41"/>
    <n v="18.995999999999999"/>
    <n v="1"/>
    <n v="0.04"/>
    <n v="12"/>
    <s v="Clothing - Bottoms"/>
    <b v="0"/>
    <s v="Clothing"/>
    <x v="32"/>
  </r>
  <r>
    <s v="CMN-363041"/>
    <d v="2025-01-31T00:00:00"/>
    <s v="In-Store"/>
    <s v="ZX011281"/>
    <s v="London"/>
    <s v="SW1E"/>
    <m/>
    <x v="1"/>
    <s v="01JZ3NR49PNQVTK6QH1A81RTN9"/>
    <s v="Linen Trousers"/>
    <s v="Clothing - Bottoms"/>
    <s v="Trousers"/>
    <n v="46.41"/>
    <n v="18.995999999999999"/>
    <n v="4"/>
    <n v="0.16"/>
    <n v="12"/>
    <s v="Clothing - Bottoms"/>
    <b v="0"/>
    <s v="Clothing"/>
    <x v="32"/>
  </r>
  <r>
    <s v="JLE-520858"/>
    <d v="2024-04-24T00:00:00"/>
    <s v="Online"/>
    <s v="XW023270"/>
    <s v="Newtown"/>
    <s v="RG20"/>
    <s v="England"/>
    <x v="8"/>
    <s v="01JZ3NSYWRD12Y0WE6YBP45PCS"/>
    <s v="Tailored Dress Pants"/>
    <s v="Clothing - Bottoms"/>
    <s v="Trousers"/>
    <n v="80.989999999999995"/>
    <n v="31.995999999999999"/>
    <n v="12"/>
    <n v="7.0000000000000007E-2"/>
    <n v="12"/>
    <s v="Clothing - Bottoms"/>
    <b v="0"/>
    <s v="Clothing"/>
    <x v="32"/>
  </r>
  <r>
    <s v="KOM-016766"/>
    <d v="2024-09-01T00:00:00"/>
    <s v="In-Store"/>
    <s v="LU003631"/>
    <s v="Glasgow"/>
    <s v="G4"/>
    <s v="Scotland"/>
    <x v="0"/>
    <s v="01JZ3NR49PNQVTK6QH1A81RTN9"/>
    <s v="Linen Trousers"/>
    <s v="Clothing - Bottoms"/>
    <s v="Trousers"/>
    <n v="45.99"/>
    <n v="17.995999999999999"/>
    <n v="20"/>
    <n v="0.15"/>
    <n v="12"/>
    <s v="Clothing - Bottoms"/>
    <b v="0"/>
    <s v="Clothing"/>
    <x v="32"/>
  </r>
  <r>
    <s v="ORP-734425"/>
    <d v="2024-09-29T00:00:00"/>
    <s v="In-Store"/>
    <s v="KW017416"/>
    <s v="Dean"/>
    <s v="OX7"/>
    <s v="England"/>
    <x v="6"/>
    <s v="01JZ3NR49PNQVTK6QH1A81RTN9"/>
    <s v="Linen Trousers"/>
    <s v="Clothing - Bottoms"/>
    <s v="Trousers"/>
    <n v="45.99"/>
    <n v="17.995999999999999"/>
    <n v="17"/>
    <n v="0.19"/>
    <n v="12"/>
    <s v="Clothing - Bottoms"/>
    <b v="0"/>
    <s v="Clothing"/>
    <x v="32"/>
  </r>
  <r>
    <s v="GKL-955161"/>
    <d v="2023-09-05T00:00:00"/>
    <s v="Online"/>
    <s v="RO053923"/>
    <s v="Liverpool"/>
    <s v="L74"/>
    <s v="England"/>
    <x v="9"/>
    <s v="01JZ3NR49PNQVTK6QH1A81RTN9"/>
    <s v="Linen Trousers"/>
    <s v="Clothing - Bottoms"/>
    <s v="Trousers"/>
    <n v="44.14"/>
    <n v="17.495999999999999"/>
    <n v="9"/>
    <n v="0.08"/>
    <n v="12"/>
    <s v="Clothing - Bottoms"/>
    <b v="0"/>
    <s v="Clothing"/>
    <x v="32"/>
  </r>
  <r>
    <s v="HME-617842"/>
    <d v="2023-06-26T00:00:00"/>
    <s v="Online"/>
    <s v="CA001530"/>
    <s v="Langley"/>
    <s v="SG4"/>
    <s v="England"/>
    <x v="3"/>
    <s v="01JZ3NSYWRD12Y0WE6YBP45PCS"/>
    <s v="Tailored Dress Pants"/>
    <s v="Clothing - Bottoms"/>
    <s v="Trousers"/>
    <n v="79.14"/>
    <n v="31.495999999999999"/>
    <n v="8"/>
    <n v="0.27"/>
    <n v="12"/>
    <s v="Clothing - Bottoms"/>
    <b v="0"/>
    <s v="Clothing"/>
    <x v="32"/>
  </r>
  <r>
    <s v="UEG-818035"/>
    <d v="2023-05-29T00:00:00"/>
    <s v="In-Store"/>
    <s v="ZN021991"/>
    <s v="Newbiggin"/>
    <s v="NE46"/>
    <s v="England"/>
    <x v="7"/>
    <s v="01JZ3NR49PNQVTK6QH1A81RTN9"/>
    <s v="Linen Trousers"/>
    <s v="Clothing - Bottoms"/>
    <s v="Trousers"/>
    <n v="44.24"/>
    <n v="17.745999999999999"/>
    <n v="3"/>
    <n v="0.05"/>
    <n v="12"/>
    <s v="Clothing - Bottoms"/>
    <b v="0"/>
    <s v="Clothing"/>
    <x v="32"/>
  </r>
  <r>
    <s v="OZX-138639"/>
    <d v="2023-10-22T00:00:00"/>
    <s v="In-Store"/>
    <s v="ZB079712"/>
    <s v="Belfast"/>
    <s v="BT2"/>
    <s v="Northern Ireland"/>
    <x v="0"/>
    <s v="01JZ3NSYWRD12Y0WE6YBP45PCS"/>
    <s v="Tailored Dress Pants"/>
    <s v="Clothing - Bottoms"/>
    <s v="Trousers"/>
    <n v="79.239999999999995"/>
    <n v="31.745999999999999"/>
    <n v="10"/>
    <m/>
    <n v="12"/>
    <s v="Clothing - Bottoms"/>
    <b v="0"/>
    <s v="Clothing"/>
    <x v="32"/>
  </r>
  <r>
    <s v="BSE-493823"/>
    <d v="2023-10-08T00:00:00"/>
    <s v="Online"/>
    <s v="PS051354"/>
    <s v="Newton"/>
    <s v="IV1"/>
    <s v="Scotland"/>
    <x v="0"/>
    <s v="01JZ3NR49PNQVTK6QH1A81RTN9"/>
    <s v="Linen Trousers"/>
    <s v="Clothing - Bottoms"/>
    <s v="Trousers"/>
    <n v="44.24"/>
    <n v="17.745999999999999"/>
    <n v="3"/>
    <m/>
    <n v="12"/>
    <s v="Clothing - Bottoms"/>
    <b v="0"/>
    <s v="Clothing"/>
    <x v="32"/>
  </r>
  <r>
    <s v="MMH-984327"/>
    <d v="2023-02-19T00:00:00"/>
    <s v="Online"/>
    <s v="UZ052444"/>
    <s v="Seaton"/>
    <s v="LE15"/>
    <s v="England"/>
    <x v="1"/>
    <s v="01JZ3NSYWRD12Y0WE6YBP45PCS"/>
    <s v="Tailored Dress Pants"/>
    <s v="Clothing - Bottoms"/>
    <s v="Trousers"/>
    <n v="79.239999999999995"/>
    <n v="31.745999999999999"/>
    <n v="17"/>
    <n v="0.01"/>
    <n v="12"/>
    <s v="Clothing - Bottoms"/>
    <b v="0"/>
    <s v="Clothing"/>
    <x v="32"/>
  </r>
  <r>
    <s v="HLV-781039"/>
    <d v="2023-08-13T00:00:00"/>
    <s v="Online"/>
    <s v="OD029467"/>
    <s v="Burnside"/>
    <s v="EH52"/>
    <s v="Scotland"/>
    <x v="0"/>
    <s v="01JZ3NR49PNQVTK6QH1A81RTN9"/>
    <s v="Linen Trousers"/>
    <s v="Clothing - Bottoms"/>
    <s v="Trousers"/>
    <n v="44.24"/>
    <n v="17.745999999999999"/>
    <n v="7"/>
    <n v="0.09"/>
    <n v="12"/>
    <s v="Clothing - Bottoms"/>
    <b v="0"/>
    <s v="Clothing"/>
    <x v="32"/>
  </r>
  <r>
    <s v="ZQB-278513"/>
    <d v="2024-05-05T00:00:00"/>
    <s v="Online"/>
    <s v="JO052743"/>
    <s v="Sutton"/>
    <s v="RH5"/>
    <s v="England"/>
    <x v="1"/>
    <s v="01JZ3NSXE35Z34M8H10PDM6VAZ"/>
    <s v="High-Low Hem Tee"/>
    <s v="Clothing - Tops"/>
    <s v="T-Shirts"/>
    <n v="22.99"/>
    <n v="9.1959999999999997"/>
    <n v="17"/>
    <n v="0.11"/>
    <n v="12"/>
    <s v="Clothing - Tops"/>
    <b v="0"/>
    <s v="Clothing"/>
    <x v="5"/>
  </r>
  <r>
    <s v="VPL-403923"/>
    <d v="2024-11-27T00:00:00"/>
    <s v="Online"/>
    <s v="KJ002476"/>
    <s v="Seaton"/>
    <s v="LE15"/>
    <s v="England"/>
    <x v="1"/>
    <s v="01JZ3NTBJV0DHTMP743FW430FD"/>
    <s v="Classic White T-Shirt"/>
    <s v="Clothing - Tops"/>
    <s v="T-Shirts"/>
    <n v="19.989999999999998"/>
    <n v="7.9960000000000004"/>
    <n v="2"/>
    <n v="0.05"/>
    <n v="12"/>
    <s v="Clothing - Tops"/>
    <b v="0"/>
    <s v="Clothing"/>
    <x v="5"/>
  </r>
  <r>
    <s v="UYL-639955"/>
    <d v="2025-03-30T00:00:00"/>
    <s v="Online"/>
    <s v="QR018108"/>
    <s v="Merton"/>
    <s v="SW19"/>
    <s v="England"/>
    <x v="1"/>
    <s v="01JZ3NSXE35Z34M8H10PDM6VAZ"/>
    <s v="High-Low Hem Tee"/>
    <s v="Clothing - Tops"/>
    <s v="T-Shirts"/>
    <n v="24.41"/>
    <n v="10.196"/>
    <n v="13"/>
    <n v="0.09"/>
    <n v="12"/>
    <s v="Clothing - Tops"/>
    <b v="0"/>
    <s v="Clothing"/>
    <x v="5"/>
  </r>
  <r>
    <s v="WGQ-287982"/>
    <d v="2025-01-05T00:00:00"/>
    <s v="Online"/>
    <s v="LY032208"/>
    <s v="Bradford"/>
    <s v="BD7"/>
    <s v="England"/>
    <x v="3"/>
    <s v="01JZ3NSXE35Z34M8H10PDM6VAZ"/>
    <s v="High-Low Hem Tee"/>
    <s v="Clothing - Tops"/>
    <s v="T-Shirts"/>
    <n v="24.41"/>
    <n v="10.196"/>
    <n v="7"/>
    <n v="0.17"/>
    <n v="12"/>
    <s v="Clothing - Tops"/>
    <b v="0"/>
    <s v="Clothing"/>
    <x v="5"/>
  </r>
  <r>
    <s v="ONN-710230"/>
    <d v="2025-02-19T00:00:00"/>
    <s v="In-Store"/>
    <s v="VY088461"/>
    <s v="Birmingham"/>
    <s v="B40"/>
    <s v="England"/>
    <x v="1"/>
    <s v="01JZ3NTBJV0DHTMP743FW430FD"/>
    <s v="Classic White T-Shirt"/>
    <s v="Clothing - Tops"/>
    <s v="T-Shirts"/>
    <n v="21.41"/>
    <n v="8.9960000000000004"/>
    <n v="14"/>
    <n v="0.09"/>
    <n v="12"/>
    <s v="Clothing - Tops"/>
    <b v="0"/>
    <s v="Clothing"/>
    <x v="5"/>
  </r>
  <r>
    <s v="MEW-108177"/>
    <d v="2025-01-31T00:00:00"/>
    <s v="Online"/>
    <s v="PW078874"/>
    <s v="Bradford"/>
    <s v="BD7"/>
    <s v="England"/>
    <x v="9"/>
    <s v="01JZ3NTBJV0DHTMP743FW430FD"/>
    <s v="Classic White T-Shirt"/>
    <s v="Clothing - Tops"/>
    <s v="T-Shirts"/>
    <n v="21.41"/>
    <n v="8.9960000000000004"/>
    <n v="14"/>
    <n v="0.11"/>
    <n v="12"/>
    <s v="Clothing - Tops"/>
    <b v="0"/>
    <s v="Clothing"/>
    <x v="5"/>
  </r>
  <r>
    <s v="MLE-401010"/>
    <d v="2025-01-30T00:00:00"/>
    <s v="Online"/>
    <s v="ZG005436"/>
    <s v="London"/>
    <s v="WC2H"/>
    <s v="England"/>
    <x v="3"/>
    <s v="01JZ3NSXE35Z34M8H10PDM6VAZ"/>
    <s v="High-Low Hem Tee"/>
    <s v="Clothing - Tops"/>
    <s v="T-Shirts"/>
    <n v="24.41"/>
    <n v="10.196"/>
    <n v="19"/>
    <n v="0.08"/>
    <n v="12"/>
    <s v="Clothing - Tops"/>
    <b v="0"/>
    <s v="Clothing"/>
    <x v="5"/>
  </r>
  <r>
    <s v="UZV-016922"/>
    <d v="2025-01-20T00:00:00"/>
    <s v="In-Store"/>
    <s v="OF068322"/>
    <s v="Merton"/>
    <s v="SW19"/>
    <s v="England"/>
    <x v="6"/>
    <s v="01JZ3NTBJV0DHTMP743FW430FD"/>
    <s v="Classic White T-Shirt"/>
    <s v="Clothing - Tops"/>
    <s v="T-Shirts"/>
    <n v="21.41"/>
    <n v="8.9960000000000004"/>
    <n v="6"/>
    <n v="0.02"/>
    <n v="12"/>
    <s v="Clothing - Tops"/>
    <b v="0"/>
    <s v="Clothing"/>
    <x v="5"/>
  </r>
  <r>
    <s v="BIF-711302"/>
    <d v="2025-03-14T00:00:00"/>
    <s v="Online"/>
    <s v="PS058519"/>
    <s v="Church End"/>
    <s v="CB4"/>
    <s v="England"/>
    <x v="6"/>
    <s v="01JZ3NTBJV0DHTMP743FW430FD"/>
    <s v="Classic White T-Shirt"/>
    <s v="Clothing - Tops"/>
    <s v="T-Shirts"/>
    <n v="21.41"/>
    <n v="8.9960000000000004"/>
    <n v="8"/>
    <n v="0.18"/>
    <n v="12"/>
    <s v="Clothing - Tops"/>
    <b v="0"/>
    <s v="Clothing"/>
    <x v="5"/>
  </r>
  <r>
    <s v="SFP-792986"/>
    <d v="2025-02-25T00:00:00"/>
    <s v="Online"/>
    <s v="BH051558"/>
    <s v="Hatton"/>
    <s v="CV35"/>
    <s v="England"/>
    <x v="6"/>
    <s v="01JZ3NTBJV0DHTMP743FW430FD"/>
    <s v="Classic White T-Shirt"/>
    <s v="Clothing - Tops"/>
    <s v="T-Shirts"/>
    <n v="21.41"/>
    <n v="8.9960000000000004"/>
    <n v="7"/>
    <n v="0.17"/>
    <n v="12"/>
    <s v="Clothing - Tops"/>
    <b v="0"/>
    <s v="Clothing"/>
    <x v="5"/>
  </r>
  <r>
    <s v="YSE-574831"/>
    <d v="2024-09-22T00:00:00"/>
    <s v="In-Store"/>
    <s v="ZF096387"/>
    <s v="Whitwell"/>
    <s v="DL10"/>
    <m/>
    <x v="4"/>
    <s v="01JZ3N59MRW22XNQ7NY70KAA5F"/>
    <s v="Basic V-Neck T-Shirt"/>
    <s v="Clothing - Tops"/>
    <s v="T-Shirts"/>
    <n v="19.989999999999998"/>
    <n v="5.9969999999999999"/>
    <n v="2"/>
    <n v="0.08"/>
    <n v="12"/>
    <s v="Clothing - Tops"/>
    <b v="0"/>
    <s v="Clothing"/>
    <x v="5"/>
  </r>
  <r>
    <s v="YLA-978616"/>
    <d v="2024-10-18T00:00:00"/>
    <s v="Online"/>
    <s v="ZF096387"/>
    <s v="Newton"/>
    <s v="NG34"/>
    <s v="England"/>
    <x v="5"/>
    <s v="01JZ3N59MRW22XNQ7NY70KAA5F"/>
    <s v="Basic V-Neck T-Shirt"/>
    <s v="Clothing - Tops"/>
    <s v="T-Shirts"/>
    <n v="19.989999999999998"/>
    <n v="5.9969999999999999"/>
    <n v="2"/>
    <m/>
    <n v="12"/>
    <s v="Clothing - Tops"/>
    <b v="0"/>
    <s v="Clothing"/>
    <x v="5"/>
  </r>
  <r>
    <s v="HWS-643109"/>
    <d v="2024-02-19T00:00:00"/>
    <s v="Online"/>
    <s v="PA071665"/>
    <s v="Norton"/>
    <s v="S8"/>
    <s v="England"/>
    <x v="3"/>
    <s v="01JZ3NSXE35Z34M8H10PDM6VAZ"/>
    <s v="High-Low Hem Tee"/>
    <s v="Clothing - Tops"/>
    <s v="T-Shirts"/>
    <n v="23.99"/>
    <n v="9.1959999999999997"/>
    <n v="11"/>
    <n v="0.08"/>
    <n v="12"/>
    <s v="Clothing - Tops"/>
    <b v="0"/>
    <s v="Clothing"/>
    <x v="5"/>
  </r>
  <r>
    <s v="DQW-061697"/>
    <d v="2023-05-28T00:00:00"/>
    <s v="Online"/>
    <s v="KJ002476"/>
    <s v="London"/>
    <s v="SW1E"/>
    <s v="England"/>
    <x v="1"/>
    <s v="01JZ3NTBJV0DHTMP743FW430FD"/>
    <s v="Classic White T-Shirt"/>
    <s v="Clothing - Tops"/>
    <s v="T-Shirts"/>
    <n v="19.14"/>
    <n v="7.4960000000000004"/>
    <n v="7"/>
    <n v="0.08"/>
    <n v="12"/>
    <s v="Clothing - Tops"/>
    <b v="0"/>
    <s v="Clothing"/>
    <x v="5"/>
  </r>
  <r>
    <s v="JLU-501500"/>
    <d v="2023-08-13T00:00:00"/>
    <s v="Online"/>
    <s v="KJ002476"/>
    <s v="Middleton"/>
    <s v="LE16"/>
    <s v="England"/>
    <x v="2"/>
    <s v="01JZ3NTBJV0DHTMP743FW430FD"/>
    <s v="Classic White T-Shirt"/>
    <s v="Clothing - Tops"/>
    <s v="T-Shirts"/>
    <n v="19.14"/>
    <n v="7.4960000000000004"/>
    <n v="9"/>
    <m/>
    <n v="12"/>
    <s v="Clothing - Tops"/>
    <b v="0"/>
    <s v="Clothing"/>
    <x v="5"/>
  </r>
  <r>
    <s v="XEG-019174"/>
    <d v="2023-09-07T00:00:00"/>
    <s v="In-Store"/>
    <s v="KJ002476"/>
    <s v="Manchester"/>
    <s v="M14"/>
    <s v="England"/>
    <x v="5"/>
    <s v="01JZ3NTBJV0DHTMP743FW430FD"/>
    <s v="Classic White T-Shirt"/>
    <s v="Clothing - Tops"/>
    <s v="T-Shirts"/>
    <n v="19.14"/>
    <n v="7.4960000000000004"/>
    <n v="11"/>
    <n v="0.25"/>
    <n v="12"/>
    <s v="Clothing - Tops"/>
    <b v="0"/>
    <s v="Clothing"/>
    <x v="5"/>
  </r>
  <r>
    <s v="YZO-714932"/>
    <d v="2023-02-12T00:00:00"/>
    <s v="In-Store"/>
    <s v="JO052743"/>
    <s v="Upton"/>
    <s v="WF9"/>
    <s v="England"/>
    <x v="2"/>
    <s v="01JZ3NSXE35Z34M8H10PDM6VAZ"/>
    <s v="High-Low Hem Tee"/>
    <s v="Clothing - Tops"/>
    <s v="T-Shirts"/>
    <n v="22.14"/>
    <n v="8.6959999999999997"/>
    <n v="4"/>
    <n v="0.34"/>
    <n v="12"/>
    <s v="Clothing - Tops"/>
    <b v="0"/>
    <s v="Clothing"/>
    <x v="5"/>
  </r>
  <r>
    <s v="IPW-578182"/>
    <d v="2023-03-26T00:00:00"/>
    <s v="Online"/>
    <s v="ZF096387"/>
    <s v="Aston"/>
    <s v="TF6"/>
    <s v="England"/>
    <x v="7"/>
    <s v="01JZ3N59MRW22XNQ7NY70KAA5F"/>
    <s v="Basic V-Neck T-Shirt"/>
    <s v="Clothing - Tops"/>
    <s v="T-Shirts"/>
    <n v="19.14"/>
    <n v="5.4969999999999999"/>
    <n v="19"/>
    <n v="0.09"/>
    <n v="12"/>
    <s v="Clothing - Tops"/>
    <b v="0"/>
    <s v="Clothing"/>
    <x v="5"/>
  </r>
  <r>
    <s v="BHW-312638"/>
    <d v="2023-10-14T00:00:00"/>
    <s v="Online"/>
    <s v="ZF096387"/>
    <s v="Tullich"/>
    <s v="AB55"/>
    <s v="Scotland"/>
    <x v="0"/>
    <s v="01JZ3N59MRW22XNQ7NY70KAA5F"/>
    <s v="Basic V-Neck T-Shirt"/>
    <s v="Clothing - Tops"/>
    <s v="T-Shirts"/>
    <n v="19.14"/>
    <n v="5.4969999999999999"/>
    <n v="19"/>
    <n v="0.08"/>
    <n v="12"/>
    <s v="Clothing - Tops"/>
    <b v="0"/>
    <s v="Clothing"/>
    <x v="5"/>
  </r>
  <r>
    <s v="QFM-219834"/>
    <d v="2023-08-04T00:00:00"/>
    <s v="In-Store"/>
    <s v="ZF096387"/>
    <s v="Seaton"/>
    <s v="LE15"/>
    <s v="England"/>
    <x v="3"/>
    <s v="01JZ3N59MRW22XNQ7NY70KAA5F"/>
    <s v="Basic V-Neck T-Shirt"/>
    <s v="Clothing - Tops"/>
    <s v="T-Shirts"/>
    <n v="19.14"/>
    <n v="5.4969999999999999"/>
    <n v="12"/>
    <n v="0.26"/>
    <n v="12"/>
    <s v="Clothing - Tops"/>
    <b v="0"/>
    <s v="Clothing"/>
    <x v="5"/>
  </r>
  <r>
    <s v="HAW-429218"/>
    <d v="2023-04-28T00:00:00"/>
    <s v="In-Store"/>
    <s v="ZF096387"/>
    <s v="Sheffield"/>
    <s v="S1"/>
    <s v="England"/>
    <x v="5"/>
    <s v="01JZ3N59MRW22XNQ7NY70KAA5F"/>
    <s v="Basic V-Neck T-Shirt"/>
    <s v="Clothing - Tops"/>
    <s v="T-Shirts"/>
    <n v="19.14"/>
    <n v="5.4969999999999999"/>
    <n v="15"/>
    <n v="0.35"/>
    <n v="12"/>
    <s v="Clothing - Tops"/>
    <b v="0"/>
    <s v="Clothing"/>
    <x v="5"/>
  </r>
  <r>
    <s v="PCS-305970"/>
    <d v="2023-09-20T00:00:00"/>
    <s v="In-Store"/>
    <s v="DT071239"/>
    <s v="Kingston"/>
    <s v="DT10"/>
    <m/>
    <x v="4"/>
    <s v="01JZ3NTBJV0DHTMP743FW430FD"/>
    <s v="Classic White T-Shirt"/>
    <s v="Clothing - Tops"/>
    <s v="T-Shirts"/>
    <n v="19.239999999999998"/>
    <n v="7.7460000000000004"/>
    <n v="1"/>
    <n v="0.06"/>
    <n v="12"/>
    <s v="Clothing - Tops"/>
    <b v="0"/>
    <s v="Clothing"/>
    <x v="5"/>
  </r>
  <r>
    <s v="EWP-369816"/>
    <d v="2025-01-04T00:00:00"/>
    <s v="Online"/>
    <s v="ZF096387"/>
    <s v="Edinburgh"/>
    <s v="EH9"/>
    <s v="Scotland"/>
    <x v="0"/>
    <s v="01JZ3N59MRW22XNQ7NY70KAA5F"/>
    <s v="Basic V-Neck T-Shirt"/>
    <s v="Clothing - Tops"/>
    <s v="T-Shirts"/>
    <n v="19.989999999999998"/>
    <n v="5.9969999999999999"/>
    <n v="15"/>
    <n v="0.02"/>
    <n v="12"/>
    <s v="Clothing - Tops"/>
    <b v="0"/>
    <s v="Clothing"/>
    <x v="5"/>
  </r>
  <r>
    <s v="GLN-759165"/>
    <d v="2024-06-03T00:00:00"/>
    <s v="Online"/>
    <s v="PU073770"/>
    <s v="Newtown"/>
    <s v="RG20"/>
    <s v="England"/>
    <x v="5"/>
    <s v="01JZ3NTGHA2Z08EEPBNZX59ZBG"/>
    <s v="Graphic Tee"/>
    <s v="Clothing"/>
    <s v="T-shirts"/>
    <n v="19.989999999999998"/>
    <n v="7.9960000000000004"/>
    <n v="17"/>
    <n v="0.32"/>
    <n v="1"/>
    <s v="Clothing"/>
    <b v="0"/>
    <s v="Clothing"/>
    <x v="3"/>
  </r>
  <r>
    <s v="UMY-303190"/>
    <d v="2024-01-01T00:00:00"/>
    <s v="In-Store"/>
    <s v="YC027427"/>
    <s v="Wirral"/>
    <s v="CH48"/>
    <s v="England"/>
    <x v="2"/>
    <s v="01JZ3NTGHA2Z08EEPBNZX59ZBG"/>
    <s v="Graphic Tee"/>
    <s v="Clothing"/>
    <s v="T-shirts"/>
    <n v="20.99"/>
    <n v="7.9960000000000004"/>
    <n v="20"/>
    <n v="0.2"/>
    <n v="1"/>
    <s v="Clothing"/>
    <b v="0"/>
    <s v="Clothing"/>
    <x v="3"/>
  </r>
  <r>
    <s v="ZYH-459429"/>
    <d v="2023-02-27T00:00:00"/>
    <s v="Online"/>
    <s v="PU073770"/>
    <s v="Liverpool"/>
    <s v="L74"/>
    <s v="England"/>
    <x v="5"/>
    <s v="01JZ3NTGHA2Z08EEPBNZX59ZBG"/>
    <s v="Graphic Tee"/>
    <s v="Clothing"/>
    <s v="T-shirts"/>
    <n v="19.14"/>
    <n v="7.4960000000000004"/>
    <n v="15"/>
    <n v="0.09"/>
    <n v="1"/>
    <s v="Clothing"/>
    <b v="0"/>
    <s v="Clothing"/>
    <x v="3"/>
  </r>
  <r>
    <s v="WXT-990186"/>
    <d v="2023-10-09T00:00:00"/>
    <s v="Online"/>
    <s v="PU073770"/>
    <s v="Dean"/>
    <s v="OX7"/>
    <s v="England"/>
    <x v="7"/>
    <s v="01JZ3NTGHA2Z08EEPBNZX59ZBG"/>
    <s v="Graphic Tee"/>
    <s v="Clothing"/>
    <s v="T-shirts"/>
    <n v="19.14"/>
    <n v="7.4960000000000004"/>
    <n v="3"/>
    <n v="0.08"/>
    <n v="1"/>
    <s v="Clothing"/>
    <b v="0"/>
    <s v="Clothing"/>
    <x v="3"/>
  </r>
  <r>
    <s v="VCL-435630"/>
    <d v="2023-11-02T00:00:00"/>
    <s v="In-Store"/>
    <s v="UW090684"/>
    <s v="Sutton"/>
    <s v="CT15"/>
    <s v="England"/>
    <x v="4"/>
    <s v="01JZ3NTGHA2Z08EEPBNZX59ZBG"/>
    <s v="Graphic Tee"/>
    <s v="Clothing"/>
    <s v="T-shirts"/>
    <n v="19.239999999999998"/>
    <n v="7.7460000000000004"/>
    <n v="10"/>
    <n v="0.04"/>
    <n v="1"/>
    <s v="Clothing"/>
    <b v="0"/>
    <s v="Clothing"/>
    <x v="3"/>
  </r>
  <r>
    <s v="CPV-350338"/>
    <d v="2024-11-06T00:00:00"/>
    <s v="Online"/>
    <s v="TL081462"/>
    <s v="Craigavon"/>
    <s v="BT66"/>
    <s v="Northern Ireland"/>
    <x v="0"/>
    <s v="01JZ3NC8P55Q7V3MNQBVEX2QYW"/>
    <s v="Vegan chocolate chip cookies"/>
    <s v="Food - Bakery"/>
    <s v="Vegan Baked Goods"/>
    <n v="4.79"/>
    <n v="1.4370000000000001"/>
    <n v="18"/>
    <n v="0.39"/>
    <n v="8"/>
    <s v="Food - Bakery"/>
    <b v="0"/>
    <s v="Food"/>
    <x v="12"/>
  </r>
  <r>
    <s v="BBY-123738"/>
    <d v="2024-10-26T00:00:00"/>
    <s v="In-Store"/>
    <s v="TL081462"/>
    <s v="Church End"/>
    <s v="N3"/>
    <s v="England"/>
    <x v="5"/>
    <s v="01JZ3NC8P55Q7V3MNQBVEX2QYW"/>
    <s v="Vegan chocolate chip cookies"/>
    <s v="Food - Bakery"/>
    <s v="Vegan Baked Goods"/>
    <n v="4.79"/>
    <n v="1.4370000000000001"/>
    <n v="5"/>
    <n v="0.03"/>
    <n v="8"/>
    <s v="Food - Bakery"/>
    <b v="0"/>
    <s v="Food"/>
    <x v="12"/>
  </r>
  <r>
    <s v="BGW-562363"/>
    <d v="2024-11-10T00:00:00"/>
    <s v="Online"/>
    <s v="TL081462"/>
    <s v="East End"/>
    <s v="BH21"/>
    <s v="England"/>
    <x v="6"/>
    <s v="01JZ3NC8P55Q7V3MNQBVEX2QYW"/>
    <s v="Vegan chocolate chip cookies"/>
    <s v="Food - Bakery"/>
    <s v="Vegan Baked Goods"/>
    <n v="4.79"/>
    <n v="1.4370000000000001"/>
    <n v="4"/>
    <n v="0.17"/>
    <n v="8"/>
    <s v="Food - Bakery"/>
    <b v="0"/>
    <s v="Food"/>
    <x v="12"/>
  </r>
  <r>
    <s v="ITZ-847040"/>
    <d v="2024-04-24T00:00:00"/>
    <s v="Online"/>
    <s v="TL081462"/>
    <s v="Manchester"/>
    <s v="M14"/>
    <s v="England"/>
    <x v="2"/>
    <s v="01JZ3NC8P55Q7V3MNQBVEX2QYW"/>
    <s v="Vegan chocolate chip cookies"/>
    <s v="Food - Bakery"/>
    <s v="Vegan Baked Goods"/>
    <n v="4.79"/>
    <n v="1.4370000000000001"/>
    <n v="10"/>
    <n v="0.13"/>
    <n v="8"/>
    <s v="Food - Bakery"/>
    <b v="0"/>
    <s v="Food"/>
    <x v="12"/>
  </r>
  <r>
    <s v="RLB-519891"/>
    <d v="2023-03-10T00:00:00"/>
    <s v="Online"/>
    <s v="TL081462"/>
    <s v="Birmingham"/>
    <s v="B40"/>
    <s v="England"/>
    <x v="6"/>
    <s v="01JZ3NC8P55Q7V3MNQBVEX2QYW"/>
    <s v="Vegan chocolate chip cookies"/>
    <s v="Food - Bakery"/>
    <s v="Vegan Baked Goods"/>
    <n v="3.94"/>
    <n v="0.93700000000000006"/>
    <n v="3"/>
    <m/>
    <n v="8"/>
    <s v="Food - Bakery"/>
    <b v="0"/>
    <s v="Food"/>
    <x v="12"/>
  </r>
  <r>
    <s v="YFX-959402"/>
    <d v="2023-02-28T00:00:00"/>
    <s v="Online"/>
    <s v="TL081462"/>
    <s v="Linton"/>
    <s v="BD23"/>
    <s v="England"/>
    <x v="4"/>
    <s v="01JZ3NC8P55Q7V3MNQBVEX2QYW"/>
    <s v="Vegan chocolate chip cookies"/>
    <s v="Food - Bakery"/>
    <s v="Vegan Baked Goods"/>
    <n v="3.94"/>
    <n v="0.93700000000000006"/>
    <n v="12"/>
    <n v="0.4"/>
    <n v="8"/>
    <s v="Food - Bakery"/>
    <b v="0"/>
    <s v="Food"/>
    <x v="12"/>
  </r>
  <r>
    <s v="DJD-137431"/>
    <d v="2023-08-12T00:00:00"/>
    <s v="Online"/>
    <s v="TL081462"/>
    <s v="Sheffield"/>
    <s v="S1"/>
    <s v="England"/>
    <x v="3"/>
    <s v="01JZ3NC8P55Q7V3MNQBVEX2QYW"/>
    <s v="Vegan chocolate chip cookies"/>
    <s v="Food - Bakery"/>
    <s v="Vegan Baked Goods"/>
    <n v="3.94"/>
    <n v="0.93700000000000006"/>
    <n v="14"/>
    <n v="0.25"/>
    <n v="8"/>
    <s v="Food - Bakery"/>
    <b v="0"/>
    <s v="Food"/>
    <x v="12"/>
  </r>
  <r>
    <s v="XNY-097084"/>
    <d v="2024-04-23T00:00:00"/>
    <s v="In-Store"/>
    <s v="TL081462"/>
    <s v="Marston"/>
    <s v="ST20"/>
    <s v="England"/>
    <x v="1"/>
    <s v="01JZ3NC8P55Q7V3MNQBVEX2QYW"/>
    <s v="Vegan chocolate chip cookies"/>
    <s v="Food - Bakery"/>
    <s v="Vegan Baked Goods"/>
    <n v="4.79"/>
    <n v="1.4370000000000001"/>
    <n v="18"/>
    <n v="0.28999999999999998"/>
    <n v="8"/>
    <s v="Food - Bakery"/>
    <b v="0"/>
    <s v="Food"/>
    <x v="12"/>
  </r>
  <r>
    <s v="JLZ-661054"/>
    <d v="2024-03-10T00:00:00"/>
    <s v="Online"/>
    <s v="TL081462"/>
    <s v="Denton"/>
    <s v="M34"/>
    <s v="England"/>
    <x v="6"/>
    <s v="01JZ3NC8P55Q7V3MNQBVEX2QYW"/>
    <s v="Vegan chocolate chip cookies"/>
    <s v="Food - Bakery"/>
    <s v="Vegan Baked Goods"/>
    <n v="4.79"/>
    <n v="1.4370000000000001"/>
    <n v="13"/>
    <n v="0.14000000000000001"/>
    <n v="8"/>
    <s v="Food - Bakery"/>
    <b v="0"/>
    <s v="Food"/>
    <x v="12"/>
  </r>
  <r>
    <s v="BMA-419009"/>
    <d v="2024-02-08T00:00:00"/>
    <s v="In-Store"/>
    <s v="TL081462"/>
    <s v="Sheffield"/>
    <s v="S33"/>
    <s v="England"/>
    <x v="5"/>
    <s v="01JZ3NC8P55Q7V3MNQBVEX2QYW"/>
    <s v="Vegan chocolate chip cookies"/>
    <s v="Food - Bakery"/>
    <s v="Vegan Baked Goods"/>
    <n v="4.79"/>
    <n v="1.4370000000000001"/>
    <n v="10"/>
    <n v="0.38"/>
    <n v="8"/>
    <s v="Food - Bakery"/>
    <b v="0"/>
    <s v="Food"/>
    <x v="12"/>
  </r>
  <r>
    <s v="HID-585060"/>
    <d v="2024-10-12T00:00:00"/>
    <s v="In-Store"/>
    <s v="TL081462"/>
    <s v="Preston"/>
    <s v="PR1"/>
    <s v="England"/>
    <x v="7"/>
    <s v="01JZ3NC8P55Q7V3MNQBVEX2QYW"/>
    <s v="Vegan chocolate chip cookies"/>
    <s v="Food - Bakery"/>
    <s v="Vegan Baked Goods"/>
    <n v="4.79"/>
    <n v="1.4370000000000001"/>
    <n v="12"/>
    <n v="0.39"/>
    <n v="8"/>
    <s v="Food - Bakery"/>
    <b v="0"/>
    <s v="Food"/>
    <x v="12"/>
  </r>
  <r>
    <s v="WKW-392763"/>
    <d v="2023-08-05T00:00:00"/>
    <s v="Online"/>
    <s v="TL081462"/>
    <s v="Sutton"/>
    <s v="CT15"/>
    <s v="England"/>
    <x v="3"/>
    <s v="01JZ3NC8P55Q7V3MNQBVEX2QYW"/>
    <s v="Vegan chocolate chip cookies"/>
    <s v="Food - Bakery"/>
    <s v="Vegan Baked Goods"/>
    <n v="4.79"/>
    <n v="1.4370000000000001"/>
    <n v="5"/>
    <n v="0.16"/>
    <n v="8"/>
    <s v="Food - Bakery"/>
    <b v="0"/>
    <s v="Food"/>
    <x v="12"/>
  </r>
  <r>
    <s v="TJL-998833"/>
    <d v="2023-12-16T00:00:00"/>
    <s v="In-Store"/>
    <s v="TL081462"/>
    <s v="Newport"/>
    <s v="NR29"/>
    <s v="England"/>
    <x v="0"/>
    <s v="01JZ3NC8P55Q7V3MNQBVEX2QYW"/>
    <s v="Vegan chocolate chip cookies"/>
    <s v="Food - Bakery"/>
    <s v="Vegan Baked Goods"/>
    <n v="4.79"/>
    <n v="1.4370000000000001"/>
    <n v="9"/>
    <n v="0.28999999999999998"/>
    <n v="8"/>
    <s v="Food - Bakery"/>
    <b v="0"/>
    <s v="Food"/>
    <x v="12"/>
  </r>
  <r>
    <s v="PWQ-389953"/>
    <d v="2023-12-04T00:00:00"/>
    <s v="In-Store"/>
    <s v="CQ072162"/>
    <s v="Leeds"/>
    <s v="LS6"/>
    <s v="England"/>
    <x v="4"/>
    <s v="01JZ3NC5CTEJW8843GVAGFYSX1"/>
    <s v="Roasted Red Pepper Hummus"/>
    <s v="Food - Dips"/>
    <s v="Vegetable Dips"/>
    <n v="2.64"/>
    <n v="0.54700000000000004"/>
    <n v="17"/>
    <n v="0.4"/>
    <n v="8"/>
    <s v="Food - Dips"/>
    <b v="0"/>
    <s v="Food"/>
    <x v="78"/>
  </r>
  <r>
    <s v="MAI-917106"/>
    <d v="2023-05-20T00:00:00"/>
    <s v="In-Store"/>
    <s v="CQ072162"/>
    <s v="Liverpool"/>
    <s v="L74"/>
    <s v="England"/>
    <x v="5"/>
    <s v="01JZ3NC5CTEJW8843GVAGFYSX1"/>
    <s v="Roasted Red Pepper Hummus"/>
    <s v="Food - Dips"/>
    <s v="Vegetable Dips"/>
    <n v="2.64"/>
    <n v="0.54700000000000004"/>
    <n v="11"/>
    <n v="0.21"/>
    <n v="8"/>
    <s v="Food - Dips"/>
    <b v="0"/>
    <s v="Food"/>
    <x v="78"/>
  </r>
  <r>
    <s v="YRJ-920755"/>
    <d v="2024-03-14T00:00:00"/>
    <s v="Online"/>
    <s v="CQ072162"/>
    <s v="Preston"/>
    <s v="PR1"/>
    <s v="England"/>
    <x v="4"/>
    <s v="01JZ3NC5CTEJW8843GVAGFYSX1"/>
    <s v="Roasted Red Pepper Hummus"/>
    <s v="Food - Dips"/>
    <s v="Vegetable Dips"/>
    <n v="3.49"/>
    <n v="1.0469999999999999"/>
    <n v="5"/>
    <n v="0.22"/>
    <n v="8"/>
    <s v="Food - Dips"/>
    <b v="0"/>
    <s v="Food"/>
    <x v="78"/>
  </r>
  <r>
    <s v="ACQ-169710"/>
    <d v="2024-10-29T00:00:00"/>
    <s v="In-Store"/>
    <s v="CQ072162"/>
    <s v="Swindon"/>
    <s v="SN1"/>
    <s v="England"/>
    <x v="5"/>
    <s v="01JZ3NC5CTEJW8843GVAGFYSX1"/>
    <s v="Roasted Red Pepper Hummus"/>
    <s v="Food - Dips"/>
    <s v="Vegetable Dips"/>
    <n v="3.49"/>
    <n v="1.0469999999999999"/>
    <n v="18"/>
    <n v="0.05"/>
    <n v="8"/>
    <s v="Food - Dips"/>
    <b v="0"/>
    <s v="Food"/>
    <x v="78"/>
  </r>
  <r>
    <s v="WRV-283925"/>
    <d v="2025-01-29T00:00:00"/>
    <s v="Online"/>
    <s v="CQ072162"/>
    <s v="Newbiggin"/>
    <s v="NE46"/>
    <s v="England"/>
    <x v="8"/>
    <s v="01JZ3NC5CTEJW8843GVAGFYSX1"/>
    <s v="Roasted Red Pepper Hummus"/>
    <s v="Food - Dips"/>
    <s v="Vegetable Dips"/>
    <n v="3.49"/>
    <n v="1.0469999999999999"/>
    <n v="18"/>
    <n v="0.33"/>
    <n v="8"/>
    <s v="Food - Dips"/>
    <b v="0"/>
    <s v="Food"/>
    <x v="78"/>
  </r>
  <r>
    <s v="IBN-106939"/>
    <d v="2024-10-18T00:00:00"/>
    <s v="Online"/>
    <s v="CQ072162"/>
    <s v="Birmingham"/>
    <s v="B12"/>
    <s v="England"/>
    <x v="9"/>
    <s v="01JZ3NC5CTEJW8843GVAGFYSX1"/>
    <s v="Roasted Red Pepper Hummus"/>
    <s v="Food - Dips"/>
    <s v="Vegetable Dips"/>
    <n v="3.49"/>
    <n v="1.0469999999999999"/>
    <n v="4"/>
    <n v="0.25"/>
    <n v="8"/>
    <s v="Food - Dips"/>
    <b v="0"/>
    <s v="Food"/>
    <x v="78"/>
  </r>
  <r>
    <s v="LVW-241313"/>
    <d v="2024-06-02T00:00:00"/>
    <s v="Online"/>
    <s v="CQ072162"/>
    <s v="Ford"/>
    <s v="GL54"/>
    <s v="England"/>
    <x v="4"/>
    <s v="01JZ3NC5CTEJW8843GVAGFYSX1"/>
    <s v="Roasted Red Pepper Hummus"/>
    <s v="Food - Dips"/>
    <s v="Vegetable Dips"/>
    <n v="3.49"/>
    <n v="1.0469999999999999"/>
    <n v="13"/>
    <m/>
    <n v="8"/>
    <s v="Food - Dips"/>
    <b v="0"/>
    <s v="Food"/>
    <x v="78"/>
  </r>
  <r>
    <s v="DJS-170066"/>
    <d v="2024-10-27T00:00:00"/>
    <s v="Online"/>
    <s v="CQ072162"/>
    <s v="East End"/>
    <s v="BH21"/>
    <s v="England"/>
    <x v="2"/>
    <s v="01JZ3NC5CTEJW8843GVAGFYSX1"/>
    <s v="Roasted Red Pepper Hummus"/>
    <s v="Food - Dips"/>
    <s v="Vegetable Dips"/>
    <n v="3.49"/>
    <n v="1.0469999999999999"/>
    <n v="3"/>
    <n v="0.32"/>
    <n v="8"/>
    <s v="Food - Dips"/>
    <b v="0"/>
    <s v="Food"/>
    <x v="78"/>
  </r>
  <r>
    <s v="JBO-021835"/>
    <d v="2024-08-23T00:00:00"/>
    <s v="Online"/>
    <s v="CQ072162"/>
    <s v="Bristol"/>
    <s v="BS41"/>
    <s v="England"/>
    <x v="7"/>
    <s v="01JZ3NC5CTEJW8843GVAGFYSX1"/>
    <s v="Roasted Red Pepper Hummus"/>
    <s v="Food - Dips"/>
    <s v="Vegetable Dips"/>
    <n v="3.49"/>
    <n v="1.0469999999999999"/>
    <n v="13"/>
    <n v="0.36"/>
    <n v="8"/>
    <s v="Food - Dips"/>
    <b v="0"/>
    <s v="Food"/>
    <x v="78"/>
  </r>
  <r>
    <s v="ZRR-122359"/>
    <d v="2024-05-30T00:00:00"/>
    <s v="Online"/>
    <s v="CQ072162"/>
    <s v="Carlton"/>
    <s v="DL8"/>
    <s v="England"/>
    <x v="3"/>
    <s v="01JZ3NC5CTEJW8843GVAGFYSX1"/>
    <s v="Roasted Red Pepper Hummus"/>
    <s v="Food - Dips"/>
    <s v="Vegetable Dips"/>
    <n v="3.49"/>
    <n v="1.0469999999999999"/>
    <n v="9"/>
    <n v="0.05"/>
    <n v="8"/>
    <s v="Food - Dips"/>
    <b v="0"/>
    <s v="Food"/>
    <x v="78"/>
  </r>
  <r>
    <s v="LBY-734800"/>
    <d v="2024-05-19T00:00:00"/>
    <s v="In-Store"/>
    <s v="AS023969"/>
    <s v="Newtown"/>
    <s v="RG20"/>
    <s v="England"/>
    <x v="7"/>
    <s v="01JZ3N523NKNK12ECHC2ZKRD10"/>
    <s v="Grilled Vegetable Medley"/>
    <s v="Food - Vegetables"/>
    <s v="Vegetable Dishes"/>
    <n v="4.49"/>
    <n v="1.347"/>
    <n v="4"/>
    <n v="0.21"/>
    <n v="8"/>
    <s v="Food - Vegetables"/>
    <b v="0"/>
    <s v="Food"/>
    <x v="110"/>
  </r>
  <r>
    <s v="ZZC-942439"/>
    <d v="2024-05-09T00:00:00"/>
    <s v="In-Store"/>
    <s v="AS023969"/>
    <s v="Twyford"/>
    <s v="LE14"/>
    <s v="England"/>
    <x v="7"/>
    <s v="01JZ3N523NKNK12ECHC2ZKRD10"/>
    <s v="Grilled Vegetable Medley"/>
    <s v="Food - Vegetables"/>
    <s v="Vegetable Dishes"/>
    <n v="4.49"/>
    <n v="1.347"/>
    <n v="18"/>
    <n v="0.11"/>
    <n v="8"/>
    <s v="Food - Vegetables"/>
    <b v="0"/>
    <s v="Food"/>
    <x v="110"/>
  </r>
  <r>
    <s v="LLJ-026883"/>
    <d v="2023-08-20T00:00:00"/>
    <s v="Online"/>
    <s v="AS023969"/>
    <s v="Ford"/>
    <s v="GL54"/>
    <s v="England"/>
    <x v="3"/>
    <s v="01JZ3N523NKNK12ECHC2ZKRD10"/>
    <s v="Grilled Vegetable Medley"/>
    <s v="Food - Vegetables"/>
    <s v="Vegetable Dishes"/>
    <n v="3.49"/>
    <n v="0.79700000000000004"/>
    <n v="11"/>
    <n v="0.13"/>
    <n v="8"/>
    <s v="Food - Vegetables"/>
    <b v="0"/>
    <s v="Food"/>
    <x v="110"/>
  </r>
  <r>
    <s v="NIC-054728"/>
    <d v="2024-08-05T00:00:00"/>
    <s v="In-Store"/>
    <s v="LQ030733"/>
    <s v="Ford"/>
    <s v="GL54"/>
    <s v="England"/>
    <x v="0"/>
    <s v="01JZ3NCC845GPP7A73JFVT86E5"/>
    <s v="Vegetable Stir Fry Mix"/>
    <s v="Food - Fresh Produce"/>
    <s v="Vegetable Mixes"/>
    <n v="3.29"/>
    <n v="0.98699999999999999"/>
    <n v="20"/>
    <n v="0.01"/>
    <n v="8"/>
    <s v="Food - Fresh Produce"/>
    <b v="0"/>
    <s v="Food"/>
    <x v="79"/>
  </r>
  <r>
    <s v="LNZ-639756"/>
    <d v="2024-06-02T00:00:00"/>
    <s v="In-Store"/>
    <s v="LQ030733"/>
    <s v="Church End"/>
    <s v="N3"/>
    <m/>
    <x v="6"/>
    <s v="01JZ3NCC845GPP7A73JFVT86E5"/>
    <s v="Vegetable Stir Fry Mix"/>
    <s v="Food - Fresh Produce"/>
    <s v="Vegetable Mixes"/>
    <n v="3.29"/>
    <n v="0.98699999999999999"/>
    <n v="14"/>
    <m/>
    <n v="8"/>
    <s v="Food - Fresh Produce"/>
    <b v="0"/>
    <s v="Food"/>
    <x v="79"/>
  </r>
  <r>
    <s v="NZN-475229"/>
    <d v="2024-03-21T00:00:00"/>
    <s v="In-Store"/>
    <s v="BH038149"/>
    <s v="Aston"/>
    <s v="TF6"/>
    <s v="England"/>
    <x v="4"/>
    <s v="01JZ3N578DMEXA31YJKVY0WZSF"/>
    <s v="Sliced Bell Peppers"/>
    <s v="Food - Fresh Produce"/>
    <s v="Vegetable Mixes"/>
    <n v="3.99"/>
    <n v="1.1970000000000001"/>
    <n v="18"/>
    <n v="0.38"/>
    <n v="8"/>
    <s v="Food - Fresh Produce"/>
    <b v="0"/>
    <s v="Food"/>
    <x v="79"/>
  </r>
  <r>
    <s v="HPI-049059"/>
    <d v="2024-06-01T00:00:00"/>
    <s v="Online"/>
    <s v="CI080198"/>
    <s v="Milton"/>
    <s v="NG22"/>
    <s v="England"/>
    <x v="7"/>
    <s v="01JZ3NCC845GPP7A73JFVT86E5"/>
    <s v="Vegetable Stir Fry Mix"/>
    <s v="Food - Fresh Produce"/>
    <s v="Vegetable Mixes"/>
    <n v="4.29"/>
    <n v="0.98699999999999999"/>
    <n v="4"/>
    <n v="0.14000000000000001"/>
    <n v="8"/>
    <s v="Food - Fresh Produce"/>
    <b v="0"/>
    <s v="Food"/>
    <x v="79"/>
  </r>
  <r>
    <s v="NBC-969368"/>
    <d v="2024-03-05T00:00:00"/>
    <s v="In-Store"/>
    <s v="FW013431"/>
    <s v="Langley"/>
    <s v="SG4"/>
    <s v="England"/>
    <x v="0"/>
    <s v="01JZ3NCC845GPP7A73JFVT86E5"/>
    <s v="Vegetable Stir Fry Mix"/>
    <s v="Food - Fresh Produce"/>
    <s v="Vegetable Mixes"/>
    <n v="4.29"/>
    <n v="0.98699999999999999"/>
    <n v="17"/>
    <m/>
    <n v="8"/>
    <s v="Food - Fresh Produce"/>
    <b v="0"/>
    <s v="Food"/>
    <x v="79"/>
  </r>
  <r>
    <s v="COA-854493"/>
    <d v="2024-06-11T00:00:00"/>
    <s v="In-Store"/>
    <s v="HO073301"/>
    <s v="Craigavon"/>
    <s v="BT66"/>
    <s v="Northern Ireland"/>
    <x v="0"/>
    <s v="01JZ3NCC845GPP7A73JFVT86E5"/>
    <s v="Vegetable Stir Fry Mix"/>
    <s v="Food - Fresh Produce"/>
    <s v="Vegetable Mixes"/>
    <n v="4.29"/>
    <n v="0.98699999999999999"/>
    <n v="2"/>
    <n v="0.18"/>
    <n v="8"/>
    <s v="Food - Fresh Produce"/>
    <b v="0"/>
    <s v="Food"/>
    <x v="79"/>
  </r>
  <r>
    <s v="ZIZ-252385"/>
    <d v="2023-06-09T00:00:00"/>
    <s v="Online"/>
    <s v="BH038149"/>
    <s v="Sheffield"/>
    <s v="S1"/>
    <s v="England"/>
    <x v="5"/>
    <s v="01JZ3N578DMEXA31YJKVY0WZSF"/>
    <s v="Sliced Bell Peppers"/>
    <s v="Food - Fresh Produce"/>
    <s v="Vegetable Mixes"/>
    <n v="3.14"/>
    <n v="0.69699999999999995"/>
    <n v="2"/>
    <n v="0.4"/>
    <n v="8"/>
    <s v="Food - Fresh Produce"/>
    <b v="0"/>
    <s v="Food"/>
    <x v="79"/>
  </r>
  <r>
    <s v="VRY-431262"/>
    <d v="2023-05-15T00:00:00"/>
    <s v="In-Store"/>
    <s v="BH038149"/>
    <s v="Denton"/>
    <s v="M34"/>
    <s v="England"/>
    <x v="0"/>
    <s v="01JZ3N578DMEXA31YJKVY0WZSF"/>
    <s v="Sliced Bell Peppers"/>
    <s v="Food - Fresh Produce"/>
    <s v="Vegetable Mixes"/>
    <n v="3.14"/>
    <n v="0.69699999999999995"/>
    <n v="9"/>
    <n v="0.18"/>
    <n v="8"/>
    <s v="Food - Fresh Produce"/>
    <b v="0"/>
    <s v="Food"/>
    <x v="79"/>
  </r>
  <r>
    <s v="UON-494795"/>
    <d v="2023-12-07T00:00:00"/>
    <s v="In-Store"/>
    <s v="BH038149"/>
    <s v="Dean"/>
    <s v="OX7"/>
    <s v="England"/>
    <x v="0"/>
    <s v="01JZ3N578DMEXA31YJKVY0WZSF"/>
    <s v="Sliced Bell Peppers"/>
    <s v="Food - Fresh Produce"/>
    <s v="Vegetable Mixes"/>
    <n v="3.14"/>
    <n v="0.69699999999999995"/>
    <n v="6"/>
    <n v="0.33"/>
    <n v="8"/>
    <s v="Food - Fresh Produce"/>
    <b v="0"/>
    <s v="Food"/>
    <x v="79"/>
  </r>
  <r>
    <s v="WFL-930158"/>
    <d v="2023-12-05T00:00:00"/>
    <s v="Online"/>
    <s v="BH038149"/>
    <s v="Burnside"/>
    <s v="EH52"/>
    <s v="Scotland"/>
    <x v="0"/>
    <s v="01JZ3N578DMEXA31YJKVY0WZSF"/>
    <s v="Sliced Bell Peppers"/>
    <s v="Food - Fresh Produce"/>
    <s v="Vegetable Mixes"/>
    <n v="3.14"/>
    <n v="0.69699999999999995"/>
    <n v="19"/>
    <n v="0.28999999999999998"/>
    <n v="8"/>
    <s v="Food - Fresh Produce"/>
    <b v="0"/>
    <s v="Food"/>
    <x v="79"/>
  </r>
  <r>
    <s v="KAZ-386559"/>
    <d v="2024-09-06T00:00:00"/>
    <s v="Online"/>
    <s v="BH038149"/>
    <s v="Aston"/>
    <s v="TF6"/>
    <s v="England"/>
    <x v="8"/>
    <s v="01JZ3N578DMEXA31YJKVY0WZSF"/>
    <s v="Sliced Bell Peppers"/>
    <s v="Food - Fresh Produce"/>
    <s v="Vegetable Mixes"/>
    <n v="3.99"/>
    <n v="1.1970000000000001"/>
    <n v="14"/>
    <n v="0.25"/>
    <n v="8"/>
    <s v="Food - Fresh Produce"/>
    <b v="0"/>
    <s v="Food"/>
    <x v="79"/>
  </r>
  <r>
    <s v="ZMH-273847"/>
    <d v="2024-04-05T00:00:00"/>
    <s v="In-Store"/>
    <s v="BH038149"/>
    <s v="Sutton"/>
    <s v="RH5"/>
    <s v="England"/>
    <x v="6"/>
    <s v="01JZ3N578DMEXA31YJKVY0WZSF"/>
    <s v="Sliced Bell Peppers"/>
    <s v="Food - Fresh Produce"/>
    <s v="Vegetable Mixes"/>
    <n v="3.99"/>
    <n v="1.1970000000000001"/>
    <n v="12"/>
    <n v="0.28000000000000003"/>
    <n v="8"/>
    <s v="Food - Fresh Produce"/>
    <b v="0"/>
    <s v="Food"/>
    <x v="79"/>
  </r>
  <r>
    <s v="OCW-283673"/>
    <d v="2024-01-25T00:00:00"/>
    <s v="Online"/>
    <s v="BH038149"/>
    <s v="London"/>
    <s v="EC3M"/>
    <s v="England"/>
    <x v="1"/>
    <s v="01JZ3N578DMEXA31YJKVY0WZSF"/>
    <s v="Sliced Bell Peppers"/>
    <s v="Food - Fresh Produce"/>
    <s v="Vegetable Mixes"/>
    <n v="3.99"/>
    <n v="1.1970000000000001"/>
    <n v="3"/>
    <n v="0.17"/>
    <n v="8"/>
    <s v="Food - Fresh Produce"/>
    <b v="0"/>
    <s v="Food"/>
    <x v="79"/>
  </r>
  <r>
    <s v="KZD-177606"/>
    <d v="2024-07-02T00:00:00"/>
    <s v="Online"/>
    <s v="BH038149"/>
    <s v="Bradford"/>
    <s v="BD7"/>
    <s v="England"/>
    <x v="6"/>
    <s v="01JZ3N578DMEXA31YJKVY0WZSF"/>
    <s v="Sliced Bell Peppers"/>
    <s v="Food - Fresh Produce"/>
    <s v="Vegetable Mixes"/>
    <n v="3.99"/>
    <n v="1.1970000000000001"/>
    <n v="8"/>
    <n v="0.4"/>
    <n v="8"/>
    <s v="Food - Fresh Produce"/>
    <b v="0"/>
    <s v="Food"/>
    <x v="79"/>
  </r>
  <r>
    <s v="WRA-984151"/>
    <d v="2024-03-13T00:00:00"/>
    <s v="Online"/>
    <s v="BH038149"/>
    <s v="Charlton"/>
    <s v="OX12"/>
    <s v="England"/>
    <x v="2"/>
    <s v="01JZ3N578DMEXA31YJKVY0WZSF"/>
    <s v="Sliced Bell Peppers"/>
    <s v="Food - Fresh Produce"/>
    <s v="Vegetable Mixes"/>
    <n v="3.99"/>
    <n v="1.1970000000000001"/>
    <n v="2"/>
    <n v="0.13"/>
    <n v="8"/>
    <s v="Food - Fresh Produce"/>
    <b v="0"/>
    <s v="Food"/>
    <x v="79"/>
  </r>
  <r>
    <s v="CGW-286266"/>
    <d v="2024-01-16T00:00:00"/>
    <s v="In-Store"/>
    <s v="LR063902"/>
    <s v="Birmingham"/>
    <s v="B40"/>
    <s v="England"/>
    <x v="5"/>
    <s v="01JZ3N55QAK5FSHMPNACECT7AF"/>
    <s v="Pumpkin Puree"/>
    <s v="Food - Canned Goods"/>
    <s v="Vegetable Purees"/>
    <n v="2.99"/>
    <n v="0.89700000000000002"/>
    <n v="18"/>
    <n v="0.11"/>
    <n v="8"/>
    <s v="Food - Canned Goods"/>
    <b v="0"/>
    <s v="Food"/>
    <x v="40"/>
  </r>
  <r>
    <s v="XYQ-900536"/>
    <d v="2023-06-09T00:00:00"/>
    <s v="In-Store"/>
    <s v="LR063902"/>
    <s v="Bradford"/>
    <s v="BD7"/>
    <s v="England"/>
    <x v="1"/>
    <s v="01JZ3N55QAK5FSHMPNACECT7AF"/>
    <s v="Pumpkin Puree"/>
    <s v="Food - Canned Goods"/>
    <s v="Vegetable Purees"/>
    <n v="1.99"/>
    <n v="0.34699999999999998"/>
    <n v="4"/>
    <n v="0.36"/>
    <n v="8"/>
    <s v="Food - Canned Goods"/>
    <b v="0"/>
    <s v="Food"/>
    <x v="40"/>
  </r>
  <r>
    <s v="SUB-545095"/>
    <d v="2023-12-16T00:00:00"/>
    <s v="In-Store"/>
    <s v="LR063902"/>
    <s v="London"/>
    <s v="EC1V"/>
    <s v="England"/>
    <x v="2"/>
    <s v="01JZ3N55QAK5FSHMPNACECT7AF"/>
    <s v="Pumpkin Puree"/>
    <s v="Food - Canned Goods"/>
    <s v="Vegetable Purees"/>
    <n v="1.99"/>
    <n v="0.34699999999999998"/>
    <n v="15"/>
    <n v="0.33"/>
    <n v="8"/>
    <s v="Food - Canned Goods"/>
    <b v="0"/>
    <s v="Food"/>
    <x v="40"/>
  </r>
  <r>
    <s v="QMJ-388548"/>
    <d v="2023-01-04T00:00:00"/>
    <s v="Online"/>
    <s v="LR063902"/>
    <s v="Bristol"/>
    <s v="BS41"/>
    <s v="England"/>
    <x v="2"/>
    <s v="01JZ3N55QAK5FSHMPNACECT7AF"/>
    <s v="Pumpkin Puree"/>
    <s v="Food - Canned Goods"/>
    <s v="Vegetable Purees"/>
    <n v="1.99"/>
    <n v="0.34699999999999998"/>
    <n v="9"/>
    <n v="0.28999999999999998"/>
    <n v="8"/>
    <s v="Food - Canned Goods"/>
    <b v="0"/>
    <s v="Food"/>
    <x v="40"/>
  </r>
  <r>
    <s v="FFW-273378"/>
    <d v="2024-12-10T00:00:00"/>
    <s v="Online"/>
    <s v="YA035366"/>
    <s v="Upton"/>
    <s v="WF9"/>
    <s v="England"/>
    <x v="9"/>
    <s v="01JZ3NSWWK6WY9F5Q88Q6T9P1Y"/>
    <s v="Mashed Sweet Potatoes"/>
    <s v="Food - Sides"/>
    <s v="Vegetable Sides"/>
    <n v="3.99"/>
    <n v="1.5960000000000001"/>
    <n v="2"/>
    <n v="0.38"/>
    <n v="8"/>
    <s v="Food - Sides"/>
    <b v="0"/>
    <s v="Food"/>
    <x v="33"/>
  </r>
  <r>
    <s v="ZTQ-821942"/>
    <d v="2024-04-06T00:00:00"/>
    <s v="In-Store"/>
    <s v="QY014273"/>
    <s v="Stapleford"/>
    <s v="LN6"/>
    <s v="England"/>
    <x v="6"/>
    <s v="01JZ3N57TBGQSP5XR85A043EZB"/>
    <s v="Garlic Parmesan Roasted Potatoes"/>
    <s v="Food - Sides"/>
    <s v="Vegetable Sides"/>
    <n v="3.99"/>
    <n v="1.1970000000000001"/>
    <n v="9"/>
    <n v="0.25"/>
    <n v="8"/>
    <s v="Food - Sides"/>
    <b v="0"/>
    <s v="Food"/>
    <x v="33"/>
  </r>
  <r>
    <s v="ESY-985607"/>
    <d v="2024-06-14T00:00:00"/>
    <s v="Online"/>
    <s v="QY014273"/>
    <s v="Tullich"/>
    <s v="AB55"/>
    <s v="Scotland"/>
    <x v="0"/>
    <s v="01JZ3N57TBGQSP5XR85A043EZB"/>
    <s v="Garlic Parmesan Roasted Potatoes"/>
    <s v="Food - Sides"/>
    <s v="Vegetable Sides"/>
    <n v="3.99"/>
    <n v="1.1970000000000001"/>
    <n v="19"/>
    <n v="0.4"/>
    <n v="8"/>
    <s v="Food - Sides"/>
    <b v="0"/>
    <s v="Food"/>
    <x v="33"/>
  </r>
  <r>
    <s v="QWQ-519743"/>
    <d v="2024-05-05T00:00:00"/>
    <s v="Online"/>
    <s v="WU087373"/>
    <s v="Brampton"/>
    <s v="NR34"/>
    <s v="England"/>
    <x v="4"/>
    <s v="01JZ3NSWWK6WY9F5Q88Q6T9P1Y"/>
    <s v="Mashed Sweet Potatoes"/>
    <s v="Food - Sides"/>
    <s v="Vegetable Sides"/>
    <n v="4.99"/>
    <n v="1.5960000000000001"/>
    <n v="4"/>
    <n v="0.08"/>
    <n v="8"/>
    <s v="Food - Sides"/>
    <b v="0"/>
    <s v="Food"/>
    <x v="33"/>
  </r>
  <r>
    <s v="PZG-410730"/>
    <d v="2024-04-24T00:00:00"/>
    <s v="In-Store"/>
    <s v="ER098297"/>
    <s v="Preston"/>
    <s v="PR1"/>
    <s v="England"/>
    <x v="7"/>
    <s v="01JZ3NSWWK6WY9F5Q88Q6T9P1Y"/>
    <s v="Mashed Sweet Potatoes"/>
    <s v="Food - Sides"/>
    <s v="Vegetable Sides"/>
    <n v="4.99"/>
    <n v="1.5960000000000001"/>
    <n v="17"/>
    <n v="0.18"/>
    <n v="8"/>
    <s v="Food - Sides"/>
    <b v="0"/>
    <s v="Food"/>
    <x v="33"/>
  </r>
  <r>
    <s v="QDN-732638"/>
    <d v="2024-09-25T00:00:00"/>
    <s v="In-Store"/>
    <s v="DS093759"/>
    <s v="Belfast"/>
    <s v="BT2"/>
    <s v="Northern Ireland"/>
    <x v="0"/>
    <s v="01JZ3NSWWK6WY9F5Q88Q6T9P1Y"/>
    <s v="Mashed Sweet Potatoes"/>
    <s v="Food - Sides"/>
    <s v="Vegetable Sides"/>
    <n v="4.99"/>
    <n v="1.5960000000000001"/>
    <n v="20"/>
    <n v="0.15"/>
    <n v="8"/>
    <s v="Food - Sides"/>
    <b v="0"/>
    <s v="Food"/>
    <x v="33"/>
  </r>
  <r>
    <s v="NGS-441400"/>
    <d v="2023-11-09T00:00:00"/>
    <s v="Online"/>
    <s v="YA035366"/>
    <s v="Buckland"/>
    <s v="CT16"/>
    <s v="England"/>
    <x v="1"/>
    <s v="01JZ3NSWWK6WY9F5Q88Q6T9P1Y"/>
    <s v="Mashed Sweet Potatoes"/>
    <s v="Food - Sides"/>
    <s v="Vegetable Sides"/>
    <n v="3.14"/>
    <n v="1.0960000000000001"/>
    <n v="7"/>
    <n v="0.06"/>
    <n v="8"/>
    <s v="Food - Sides"/>
    <b v="0"/>
    <s v="Food"/>
    <x v="33"/>
  </r>
  <r>
    <s v="MQM-945240"/>
    <d v="2023-03-31T00:00:00"/>
    <s v="In-Store"/>
    <s v="YA035366"/>
    <s v="Kirkton"/>
    <s v="KW10"/>
    <s v="Scotland"/>
    <x v="0"/>
    <s v="01JZ3NSWWK6WY9F5Q88Q6T9P1Y"/>
    <s v="Mashed Sweet Potatoes"/>
    <s v="Food - Sides"/>
    <s v="Vegetable Sides"/>
    <n v="3.14"/>
    <n v="1.0960000000000001"/>
    <n v="11"/>
    <n v="0.21"/>
    <n v="8"/>
    <s v="Food - Sides"/>
    <b v="0"/>
    <s v="Food"/>
    <x v="33"/>
  </r>
  <r>
    <s v="EVR-869909"/>
    <d v="2023-06-10T00:00:00"/>
    <s v="Online"/>
    <s v="QY014273"/>
    <s v="Sutton"/>
    <s v="CT15"/>
    <s v="England"/>
    <x v="1"/>
    <s v="01JZ3N57TBGQSP5XR85A043EZB"/>
    <s v="Garlic Parmesan Roasted Potatoes"/>
    <s v="Food - Sides"/>
    <s v="Vegetable Sides"/>
    <n v="3.14"/>
    <n v="0.69699999999999995"/>
    <n v="14"/>
    <n v="0.2"/>
    <n v="8"/>
    <s v="Food - Sides"/>
    <b v="0"/>
    <s v="Food"/>
    <x v="33"/>
  </r>
  <r>
    <s v="HMP-594115"/>
    <d v="2023-09-08T00:00:00"/>
    <s v="In-Store"/>
    <s v="QY014273"/>
    <s v="Swindon"/>
    <s v="SN1"/>
    <s v="England"/>
    <x v="7"/>
    <s v="01JZ3N57TBGQSP5XR85A043EZB"/>
    <s v="Garlic Parmesan Roasted Potatoes"/>
    <s v="Food - Sides"/>
    <s v="Vegetable Sides"/>
    <n v="3.14"/>
    <n v="0.69699999999999995"/>
    <n v="13"/>
    <m/>
    <n v="8"/>
    <s v="Food - Sides"/>
    <b v="0"/>
    <s v="Food"/>
    <x v="33"/>
  </r>
  <r>
    <s v="VYX-912374"/>
    <d v="2023-01-12T00:00:00"/>
    <s v="In-Store"/>
    <s v="UJ027594"/>
    <s v="Church End"/>
    <s v="CB4"/>
    <s v="England"/>
    <x v="7"/>
    <s v="01JZ3NSWWK6WY9F5Q88Q6T9P1Y"/>
    <s v="Mashed Sweet Potatoes"/>
    <s v="Food - Sides"/>
    <s v="Vegetable Sides"/>
    <n v="3.24"/>
    <n v="1.3460000000000001"/>
    <n v="8"/>
    <n v="0.04"/>
    <n v="8"/>
    <s v="Food - Sides"/>
    <b v="0"/>
    <s v="Food"/>
    <x v="33"/>
  </r>
  <r>
    <s v="PJK-665293"/>
    <d v="2024-04-29T00:00:00"/>
    <s v="In-Store"/>
    <s v="QY014273"/>
    <s v="Preston"/>
    <s v="PR1"/>
    <s v="England"/>
    <x v="8"/>
    <s v="01JZ3N57TBGQSP5XR85A043EZB"/>
    <s v="Garlic Parmesan Roasted Potatoes"/>
    <s v="Food - Sides"/>
    <s v="Vegetable Sides"/>
    <n v="3.99"/>
    <n v="1.1970000000000001"/>
    <n v="15"/>
    <n v="0.24"/>
    <n v="8"/>
    <s v="Food - Sides"/>
    <b v="0"/>
    <s v="Food"/>
    <x v="33"/>
  </r>
  <r>
    <s v="MRW-518966"/>
    <d v="2024-03-22T00:00:00"/>
    <s v="Online"/>
    <s v="QY014273"/>
    <s v="Norton"/>
    <s v="S8"/>
    <s v="England"/>
    <x v="5"/>
    <s v="01JZ3N57TBGQSP5XR85A043EZB"/>
    <s v="Garlic Parmesan Roasted Potatoes"/>
    <s v="Food - Sides"/>
    <s v="Vegetable Sides"/>
    <n v="3.99"/>
    <n v="1.1970000000000001"/>
    <n v="10"/>
    <m/>
    <n v="8"/>
    <s v="Food - Sides"/>
    <b v="0"/>
    <s v="Food"/>
    <x v="33"/>
  </r>
  <r>
    <s v="HOD-538857"/>
    <d v="2023-12-18T00:00:00"/>
    <s v="In-Store"/>
    <s v="NO061115"/>
    <s v="London"/>
    <s v="SW1E"/>
    <s v="England"/>
    <x v="3"/>
    <s v="01JZ3N54VXKTJJR9M8KWN3QYFR"/>
    <s v="Maple Glazed Carrots"/>
    <s v="Food - Prepared Foods"/>
    <s v="Vegetable Sides"/>
    <n v="2.29"/>
    <n v="0.437"/>
    <n v="17"/>
    <n v="0.38"/>
    <n v="8"/>
    <s v="Food - Prepared Foods"/>
    <b v="0"/>
    <s v="Food"/>
    <x v="64"/>
  </r>
  <r>
    <s v="EHJ-828429"/>
    <d v="2023-07-20T00:00:00"/>
    <s v="In-Store"/>
    <s v="NO061115"/>
    <s v="Burnside"/>
    <s v="EH52"/>
    <s v="Scotland"/>
    <x v="0"/>
    <s v="01JZ3N54VXKTJJR9M8KWN3QYFR"/>
    <s v="Maple Glazed Carrots"/>
    <s v="Food - Prepared Foods"/>
    <s v="Vegetable Sides"/>
    <n v="2.29"/>
    <n v="0.437"/>
    <n v="19"/>
    <n v="0.37"/>
    <n v="8"/>
    <s v="Food - Prepared Foods"/>
    <b v="0"/>
    <s v="Food"/>
    <x v="64"/>
  </r>
  <r>
    <s v="CLU-977245"/>
    <d v="2025-02-01T00:00:00"/>
    <s v="Online"/>
    <s v="NW031911"/>
    <s v="London"/>
    <s v="WC2H"/>
    <s v="England"/>
    <x v="9"/>
    <s v="01JZ3NCB7CM2B8ZGEG6PPSPCRG"/>
    <s v="Garden Vegetable Chips"/>
    <s v="Food - Snacks"/>
    <s v="Vegetable Snacks"/>
    <n v="4.91"/>
    <n v="2.0470000000000002"/>
    <n v="5"/>
    <n v="0.19"/>
    <n v="8"/>
    <s v="Food - Snacks"/>
    <b v="0"/>
    <s v="Food"/>
    <x v="39"/>
  </r>
  <r>
    <s v="UUG-735547"/>
    <d v="2025-01-26T00:00:00"/>
    <s v="In-Store"/>
    <s v="ME069506"/>
    <s v="Bristol"/>
    <s v="BS41"/>
    <s v="England"/>
    <x v="4"/>
    <s v="01JZ3NCB7CM2B8ZGEG6PPSPCRG"/>
    <s v="Garden Vegetable Chips"/>
    <s v="Food - Snacks"/>
    <s v="Vegetable Snacks"/>
    <n v="4.91"/>
    <n v="2.0470000000000002"/>
    <n v="5"/>
    <n v="0.1"/>
    <n v="8"/>
    <s v="Food - Snacks"/>
    <b v="0"/>
    <s v="Food"/>
    <x v="39"/>
  </r>
  <r>
    <s v="WYQ-598736"/>
    <d v="2024-01-01T00:00:00"/>
    <s v="Online"/>
    <s v="UP023658"/>
    <s v="Preston"/>
    <s v="PR1"/>
    <s v="England"/>
    <x v="4"/>
    <s v="01JZ3N5ADM0HK0QM3DTZ5RFQQY"/>
    <s v="Kale Chips"/>
    <s v="Food - Snacks"/>
    <s v="Vegetable Snacks"/>
    <n v="3.99"/>
    <n v="1.1970000000000001"/>
    <n v="16"/>
    <n v="0.12"/>
    <n v="8"/>
    <s v="Food - Snacks"/>
    <b v="0"/>
    <s v="Food"/>
    <x v="39"/>
  </r>
  <r>
    <s v="AVF-219936"/>
    <d v="2024-04-16T00:00:00"/>
    <s v="In-Store"/>
    <s v="UP023658"/>
    <s v="Liverpool"/>
    <s v="L74"/>
    <s v="England"/>
    <x v="1"/>
    <s v="01JZ3N5ADM0HK0QM3DTZ5RFQQY"/>
    <s v="Kale Chips"/>
    <s v="Food - Snacks"/>
    <s v="Vegetable Snacks"/>
    <n v="3.99"/>
    <n v="1.1970000000000001"/>
    <n v="18"/>
    <n v="0.04"/>
    <n v="8"/>
    <s v="Food - Snacks"/>
    <b v="0"/>
    <s v="Food"/>
    <x v="39"/>
  </r>
  <r>
    <s v="AIQ-515043"/>
    <d v="2024-05-09T00:00:00"/>
    <s v="In-Store"/>
    <s v="UP023658"/>
    <s v="Manchester"/>
    <s v="M14"/>
    <s v="England"/>
    <x v="9"/>
    <s v="01JZ3N5ADM0HK0QM3DTZ5RFQQY"/>
    <s v="Kale Chips"/>
    <s v="Food - Snacks"/>
    <s v="Vegetable Snacks"/>
    <n v="3.99"/>
    <n v="1.1970000000000001"/>
    <n v="2"/>
    <n v="7.0000000000000007E-2"/>
    <n v="8"/>
    <s v="Food - Snacks"/>
    <b v="0"/>
    <s v="Food"/>
    <x v="39"/>
  </r>
  <r>
    <s v="BIV-577841"/>
    <d v="2024-05-07T00:00:00"/>
    <s v="In-Store"/>
    <s v="UP023658"/>
    <s v="Halton"/>
    <s v="LS9"/>
    <s v="England"/>
    <x v="0"/>
    <s v="01JZ3N5ADM0HK0QM3DTZ5RFQQY"/>
    <s v="Kale Chips"/>
    <s v="Food - Snacks"/>
    <s v="Vegetable Snacks"/>
    <n v="3.99"/>
    <n v="1.1970000000000001"/>
    <n v="11"/>
    <m/>
    <n v="8"/>
    <s v="Food - Snacks"/>
    <b v="0"/>
    <s v="Food"/>
    <x v="39"/>
  </r>
  <r>
    <s v="CLG-338094"/>
    <d v="2024-09-27T00:00:00"/>
    <s v="Online"/>
    <s v="WI071300"/>
    <s v="Preston"/>
    <s v="PR1"/>
    <s v="England"/>
    <x v="9"/>
    <s v="01JZ3NCB7CM2B8ZGEG6PPSPCRG"/>
    <s v="Garden Vegetable Chips"/>
    <s v="Food - Snacks"/>
    <s v="Vegetable Snacks"/>
    <n v="4.49"/>
    <n v="1.0469999999999999"/>
    <n v="20"/>
    <n v="7.0000000000000007E-2"/>
    <n v="8"/>
    <s v="Food - Snacks"/>
    <b v="0"/>
    <s v="Food"/>
    <x v="39"/>
  </r>
  <r>
    <s v="QXN-816816"/>
    <d v="2023-05-28T00:00:00"/>
    <s v="In-Store"/>
    <s v="AF014962"/>
    <s v="Ford"/>
    <s v="GL54"/>
    <s v="England"/>
    <x v="6"/>
    <s v="01JZ3NCB7CM2B8ZGEG6PPSPCRG"/>
    <s v="Garden Vegetable Chips"/>
    <s v="Food - Snacks"/>
    <s v="Vegetable Snacks"/>
    <n v="2.64"/>
    <n v="0.54700000000000004"/>
    <n v="18"/>
    <n v="0.16"/>
    <n v="8"/>
    <s v="Food - Snacks"/>
    <b v="0"/>
    <s v="Food"/>
    <x v="39"/>
  </r>
  <r>
    <s v="JLL-472559"/>
    <d v="2023-12-07T00:00:00"/>
    <s v="In-Store"/>
    <s v="AF014962"/>
    <s v="Buckland"/>
    <s v="CT16"/>
    <s v="England"/>
    <x v="9"/>
    <s v="01JZ3NCB7CM2B8ZGEG6PPSPCRG"/>
    <s v="Garden Vegetable Chips"/>
    <s v="Food - Snacks"/>
    <s v="Vegetable Snacks"/>
    <n v="2.64"/>
    <n v="0.54700000000000004"/>
    <n v="12"/>
    <n v="0.21"/>
    <n v="8"/>
    <s v="Food - Snacks"/>
    <b v="0"/>
    <s v="Food"/>
    <x v="39"/>
  </r>
  <r>
    <s v="TUO-460255"/>
    <d v="2023-07-22T00:00:00"/>
    <s v="In-Store"/>
    <s v="AF014962"/>
    <s v="Charlton"/>
    <s v="OX12"/>
    <s v="England"/>
    <x v="7"/>
    <s v="01JZ3NCB7CM2B8ZGEG6PPSPCRG"/>
    <s v="Garden Vegetable Chips"/>
    <s v="Food - Snacks"/>
    <s v="Vegetable Snacks"/>
    <n v="2.64"/>
    <n v="0.54700000000000004"/>
    <n v="8"/>
    <n v="0.4"/>
    <n v="8"/>
    <s v="Food - Snacks"/>
    <b v="0"/>
    <s v="Food"/>
    <x v="39"/>
  </r>
  <r>
    <s v="NSM-170309"/>
    <d v="2023-07-09T00:00:00"/>
    <s v="In-Store"/>
    <s v="UP023658"/>
    <s v="Middleton"/>
    <s v="LE16"/>
    <s v="England"/>
    <x v="0"/>
    <s v="01JZ3N5ADM0HK0QM3DTZ5RFQQY"/>
    <s v="Kale Chips"/>
    <s v="Food - Snacks"/>
    <s v="Vegetable Snacks"/>
    <n v="3.99"/>
    <n v="1.1970000000000001"/>
    <n v="3"/>
    <n v="0.11"/>
    <n v="8"/>
    <s v="Food - Snacks"/>
    <b v="0"/>
    <s v="Food"/>
    <x v="39"/>
  </r>
  <r>
    <s v="YXO-886259"/>
    <d v="2023-06-02T00:00:00"/>
    <s v="Online"/>
    <s v="UP023658"/>
    <s v="Birmingham"/>
    <s v="B40"/>
    <s v="England"/>
    <x v="4"/>
    <s v="01JZ3N5ADM0HK0QM3DTZ5RFQQY"/>
    <s v="Kale Chips"/>
    <s v="Food - Snacks"/>
    <s v="Vegetable Snacks"/>
    <n v="3.99"/>
    <n v="1.1970000000000001"/>
    <n v="11"/>
    <n v="0.16"/>
    <n v="8"/>
    <s v="Food - Snacks"/>
    <b v="0"/>
    <s v="Food"/>
    <x v="39"/>
  </r>
  <r>
    <s v="PVT-166555"/>
    <d v="2024-05-30T00:00:00"/>
    <s v="In-Store"/>
    <s v="ZP076215"/>
    <s v="Swindon"/>
    <s v="SN1"/>
    <s v="England"/>
    <x v="0"/>
    <s v="01JZ3NCF2BEE914G4J9TPM5JTG"/>
    <s v="Carrot Sticks"/>
    <s v="Food - Produce"/>
    <s v="Vegetable Snacks"/>
    <n v="2.4900000000000002"/>
    <n v="0.747"/>
    <n v="9"/>
    <n v="0.22"/>
    <n v="8"/>
    <s v="Food - Produce"/>
    <b v="0"/>
    <s v="Food"/>
    <x v="56"/>
  </r>
  <r>
    <s v="FUC-482740"/>
    <d v="2024-01-18T00:00:00"/>
    <s v="Online"/>
    <s v="ZP076215"/>
    <s v="Eaton"/>
    <s v="DN22"/>
    <s v="England"/>
    <x v="8"/>
    <s v="01JZ3NCF2BEE914G4J9TPM5JTG"/>
    <s v="Carrot Sticks"/>
    <s v="Food - Produce"/>
    <s v="Vegetable Snacks"/>
    <n v="2.4900000000000002"/>
    <n v="0.747"/>
    <n v="7"/>
    <n v="0.2"/>
    <n v="8"/>
    <s v="Food - Produce"/>
    <b v="0"/>
    <s v="Food"/>
    <x v="56"/>
  </r>
  <r>
    <s v="ASM-774137"/>
    <d v="2025-03-26T00:00:00"/>
    <s v="In-Store"/>
    <s v="LJ099998"/>
    <s v="Birmingham"/>
    <s v="B40"/>
    <s v="England"/>
    <x v="4"/>
    <s v="01JZ3NCF2BEE914G4J9TPM5JTG"/>
    <s v="Carrot Sticks"/>
    <s v="Food - Produce"/>
    <s v="Vegetable Snacks"/>
    <n v="3.91"/>
    <n v="1.7470000000000001"/>
    <n v="15"/>
    <n v="7.0000000000000007E-2"/>
    <n v="8"/>
    <s v="Food - Produce"/>
    <b v="0"/>
    <s v="Food"/>
    <x v="56"/>
  </r>
  <r>
    <s v="SAI-299505"/>
    <d v="2025-02-26T00:00:00"/>
    <s v="In-Store"/>
    <s v="OR048214"/>
    <s v="London"/>
    <s v="SW1E"/>
    <s v="England"/>
    <x v="5"/>
    <s v="01JZ3NCF2BEE914G4J9TPM5JTG"/>
    <s v="Carrot Sticks"/>
    <s v="Food - Produce"/>
    <s v="Vegetable Snacks"/>
    <n v="3.91"/>
    <n v="1.7470000000000001"/>
    <n v="11"/>
    <n v="0.12"/>
    <n v="8"/>
    <s v="Food - Produce"/>
    <b v="0"/>
    <s v="Food"/>
    <x v="56"/>
  </r>
  <r>
    <s v="HXT-107689"/>
    <d v="2024-09-04T00:00:00"/>
    <s v="In-Store"/>
    <s v="IF077277"/>
    <s v="Norton"/>
    <s v="S8"/>
    <s v="England"/>
    <x v="7"/>
    <s v="01JZ3NCF2BEE914G4J9TPM5JTG"/>
    <s v="Carrot Sticks"/>
    <s v="Food - Produce"/>
    <s v="Vegetable Snacks"/>
    <n v="3.49"/>
    <n v="0.747"/>
    <n v="11"/>
    <n v="0.12"/>
    <n v="8"/>
    <s v="Food - Produce"/>
    <b v="0"/>
    <s v="Food"/>
    <x v="56"/>
  </r>
  <r>
    <s v="QYH-641556"/>
    <d v="2023-07-31T00:00:00"/>
    <s v="In-Store"/>
    <s v="ZP076215"/>
    <s v="Marston"/>
    <s v="ST20"/>
    <s v="England"/>
    <x v="3"/>
    <s v="01JZ3NCF2BEE914G4J9TPM5JTG"/>
    <s v="Carrot Sticks"/>
    <s v="Food - Produce"/>
    <s v="Vegetable Snacks"/>
    <n v="1.64"/>
    <n v="0.247"/>
    <n v="6"/>
    <n v="0.04"/>
    <n v="8"/>
    <s v="Food - Produce"/>
    <b v="0"/>
    <s v="Food"/>
    <x v="56"/>
  </r>
  <r>
    <s v="JDP-252284"/>
    <d v="2023-01-01T00:00:00"/>
    <s v="Online"/>
    <s v="QE049300"/>
    <s v="Ford"/>
    <s v="GL54"/>
    <s v="England"/>
    <x v="1"/>
    <s v="01JZ3NCF2BEE914G4J9TPM5JTG"/>
    <s v="Carrot Sticks"/>
    <s v="Food - Produce"/>
    <s v="Vegetable Snacks"/>
    <n v="1.74"/>
    <n v="0.497"/>
    <n v="3"/>
    <n v="0.01"/>
    <n v="8"/>
    <s v="Food - Produce"/>
    <b v="0"/>
    <s v="Food"/>
    <x v="56"/>
  </r>
  <r>
    <s v="JCD-497384"/>
    <d v="2023-09-08T00:00:00"/>
    <s v="Online"/>
    <s v="WY072508"/>
    <s v="Burnside"/>
    <s v="EH52"/>
    <s v="Scotland"/>
    <x v="0"/>
    <s v="01JZ3NCF2BEE914G4J9TPM5JTG"/>
    <s v="Carrot Sticks"/>
    <s v="Food - Produce"/>
    <s v="Vegetable Snacks"/>
    <n v="1.74"/>
    <n v="0.497"/>
    <n v="2"/>
    <n v="0.03"/>
    <n v="8"/>
    <s v="Food - Produce"/>
    <b v="0"/>
    <s v="Food"/>
    <x v="56"/>
  </r>
  <r>
    <s v="SFR-381165"/>
    <d v="2023-04-18T00:00:00"/>
    <s v="Online"/>
    <s v="FL012006"/>
    <s v="Milton"/>
    <s v="AB56"/>
    <s v="Scotland"/>
    <x v="0"/>
    <s v="01JZ3NCF2BEE914G4J9TPM5JTG"/>
    <s v="Carrot Sticks"/>
    <s v="Food - Produce"/>
    <s v="Vegetable Snacks"/>
    <n v="1.74"/>
    <n v="0.497"/>
    <n v="2"/>
    <n v="0.01"/>
    <n v="8"/>
    <s v="Food - Produce"/>
    <b v="0"/>
    <s v="Food"/>
    <x v="56"/>
  </r>
  <r>
    <s v="YHN-418008"/>
    <d v="2024-01-02T00:00:00"/>
    <s v="In-Store"/>
    <s v="JA032813"/>
    <s v="Middleton"/>
    <s v="LE16"/>
    <s v="England"/>
    <x v="3"/>
    <s v="01JZ3N58VDNVNHEJA1290CCFWG"/>
    <s v="Roasted Red Pepper Sauce"/>
    <s v="Food - Sauces"/>
    <s v="Vegetable-Based Sauces"/>
    <n v="3.29"/>
    <n v="0.98699999999999999"/>
    <n v="20"/>
    <n v="0.16"/>
    <n v="8"/>
    <s v="Food - Sauces"/>
    <b v="0"/>
    <s v="Food"/>
    <x v="15"/>
  </r>
  <r>
    <s v="MPF-091811"/>
    <d v="2023-05-04T00:00:00"/>
    <s v="Online"/>
    <s v="JA032813"/>
    <s v="Sheffield"/>
    <s v="S33"/>
    <s v="England"/>
    <x v="3"/>
    <s v="01JZ3N58VDNVNHEJA1290CCFWG"/>
    <s v="Roasted Red Pepper Sauce"/>
    <s v="Food - Sauces"/>
    <s v="Vegetable-Based Sauces"/>
    <n v="2.44"/>
    <n v="0.48699999999999999"/>
    <n v="10"/>
    <n v="0.31"/>
    <n v="8"/>
    <s v="Food - Sauces"/>
    <b v="0"/>
    <s v="Food"/>
    <x v="15"/>
  </r>
  <r>
    <s v="MDW-514888"/>
    <d v="2023-06-10T00:00:00"/>
    <s v="Online"/>
    <s v="JA032813"/>
    <s v="Newtown"/>
    <s v="RG20"/>
    <s v="England"/>
    <x v="3"/>
    <s v="01JZ3N58VDNVNHEJA1290CCFWG"/>
    <s v="Roasted Red Pepper Sauce"/>
    <s v="Food - Sauces"/>
    <s v="Vegetable-Based Sauces"/>
    <n v="2.44"/>
    <n v="0.48699999999999999"/>
    <n v="2"/>
    <n v="0.26"/>
    <n v="8"/>
    <s v="Food - Sauces"/>
    <b v="0"/>
    <s v="Food"/>
    <x v="15"/>
  </r>
  <r>
    <s v="BUX-702648"/>
    <d v="2024-05-10T00:00:00"/>
    <s v="Online"/>
    <s v="JA032813"/>
    <s v="Upton"/>
    <s v="WF9"/>
    <s v="England"/>
    <x v="4"/>
    <s v="01JZ3N58VDNVNHEJA1290CCFWG"/>
    <s v="Roasted Red Pepper Sauce"/>
    <s v="Food - Sauces"/>
    <s v="Vegetable-Based Sauces"/>
    <n v="3.29"/>
    <n v="0.98699999999999999"/>
    <n v="1"/>
    <n v="0.05"/>
    <n v="8"/>
    <s v="Food - Sauces"/>
    <b v="0"/>
    <s v="Food"/>
    <x v="15"/>
  </r>
  <r>
    <s v="IGH-888842"/>
    <d v="2025-01-05T00:00:00"/>
    <s v="Online"/>
    <s v="JA032813"/>
    <s v="Marston"/>
    <s v="ST20"/>
    <s v="England"/>
    <x v="4"/>
    <s v="01JZ3N58VDNVNHEJA1290CCFWG"/>
    <s v="Roasted Red Pepper Sauce"/>
    <s v="Food - Sauces"/>
    <s v="Vegetable-Based Sauces"/>
    <n v="3.29"/>
    <n v="0.98699999999999999"/>
    <n v="18"/>
    <n v="0.14000000000000001"/>
    <n v="8"/>
    <s v="Food - Sauces"/>
    <b v="0"/>
    <s v="Food"/>
    <x v="15"/>
  </r>
  <r>
    <s v="TNP-086304"/>
    <d v="2024-11-25T00:00:00"/>
    <s v="In-Store"/>
    <s v="JA032813"/>
    <s v="Weston"/>
    <s v="GU32"/>
    <s v="England"/>
    <x v="0"/>
    <s v="01JZ3N58VDNVNHEJA1290CCFWG"/>
    <s v="Roasted Red Pepper Sauce"/>
    <s v="Food - Sauces"/>
    <s v="Vegetable-Based Sauces"/>
    <n v="3.29"/>
    <n v="0.98699999999999999"/>
    <n v="18"/>
    <n v="0.33"/>
    <n v="8"/>
    <s v="Food - Sauces"/>
    <b v="0"/>
    <s v="Food"/>
    <x v="15"/>
  </r>
  <r>
    <s v="DNT-004214"/>
    <d v="2024-06-11T00:00:00"/>
    <s v="In-Store"/>
    <s v="KS006371"/>
    <s v="Aberdeen"/>
    <s v="AB39"/>
    <s v="Scotland"/>
    <x v="0"/>
    <s v="01JZ3NSYJ5FQN5P7Z6YE0CBEW2"/>
    <s v="Sweet Potatoes (organic)"/>
    <s v="Food - Vegetables"/>
    <s v="Vegetables"/>
    <n v="1.99"/>
    <n v="0.79600000000000004"/>
    <n v="4"/>
    <n v="0"/>
    <n v="8"/>
    <s v="Food - Vegetables"/>
    <b v="0"/>
    <s v="Food"/>
    <x v="110"/>
  </r>
  <r>
    <s v="HUW-448126"/>
    <d v="2024-09-06T00:00:00"/>
    <s v="In-Store"/>
    <s v="KS006371"/>
    <s v="Langley"/>
    <s v="SG4"/>
    <s v="England"/>
    <x v="5"/>
    <s v="01JZ3NSYJ5FQN5P7Z6YE0CBEW2"/>
    <s v="Sweet Potatoes (organic)"/>
    <s v="Food - Vegetables"/>
    <s v="Vegetables"/>
    <n v="1.99"/>
    <n v="0.79600000000000004"/>
    <n v="15"/>
    <n v="0.06"/>
    <n v="8"/>
    <s v="Food - Vegetables"/>
    <b v="0"/>
    <s v="Food"/>
    <x v="110"/>
  </r>
  <r>
    <s v="IEP-246785"/>
    <d v="2024-02-01T00:00:00"/>
    <s v="In-Store"/>
    <s v="NJ058700"/>
    <s v="Halton"/>
    <s v="LS9"/>
    <m/>
    <x v="4"/>
    <s v="01JZ3NT56BTGVFRFZMAMWDH61J"/>
    <s v="Sun-Dried Tomatoes"/>
    <s v="Food - Vegetables"/>
    <s v="Vegetables"/>
    <n v="3.99"/>
    <n v="1.5960000000000001"/>
    <n v="9"/>
    <n v="0.25"/>
    <n v="8"/>
    <s v="Food - Vegetables"/>
    <b v="0"/>
    <s v="Food"/>
    <x v="110"/>
  </r>
  <r>
    <s v="MME-609955"/>
    <d v="2025-03-05T00:00:00"/>
    <s v="In-Store"/>
    <s v="YR022592"/>
    <s v="Sheffield"/>
    <s v="S33"/>
    <s v="England"/>
    <x v="5"/>
    <s v="01JZ3NSYJ5FQN5P7Z6YE0CBEW2"/>
    <s v="Sweet Potatoes (organic)"/>
    <s v="Food - Vegetables"/>
    <s v="Vegetables"/>
    <n v="3.41"/>
    <n v="1.796"/>
    <n v="17"/>
    <n v="7.0000000000000007E-2"/>
    <n v="8"/>
    <s v="Food - Vegetables"/>
    <b v="0"/>
    <s v="Food"/>
    <x v="110"/>
  </r>
  <r>
    <s v="RZQ-111993"/>
    <d v="2025-03-17T00:00:00"/>
    <s v="In-Store"/>
    <s v="FR010822"/>
    <s v="Edinburgh"/>
    <s v="EH9"/>
    <s v="Scotland"/>
    <x v="0"/>
    <s v="01JZ3NSYJ5FQN5P7Z6YE0CBEW2"/>
    <s v="Sweet Potatoes (organic)"/>
    <s v="Food - Vegetables"/>
    <s v="Vegetables"/>
    <n v="3.41"/>
    <n v="1.796"/>
    <n v="18"/>
    <n v="0.14000000000000001"/>
    <n v="8"/>
    <s v="Food - Vegetables"/>
    <b v="0"/>
    <s v="Food"/>
    <x v="110"/>
  </r>
  <r>
    <s v="XRS-572751"/>
    <d v="2025-03-13T00:00:00"/>
    <s v="In-Store"/>
    <s v="HL006234"/>
    <s v="Twyford"/>
    <s v="LE14"/>
    <s v="England"/>
    <x v="4"/>
    <s v="01JZ3NSYJ5FQN5P7Z6YE0CBEW2"/>
    <s v="Sweet Potatoes (organic)"/>
    <s v="Food - Vegetables"/>
    <s v="Vegetables"/>
    <n v="3.41"/>
    <n v="1.796"/>
    <n v="1"/>
    <n v="0.1"/>
    <n v="8"/>
    <s v="Food - Vegetables"/>
    <b v="0"/>
    <s v="Food"/>
    <x v="110"/>
  </r>
  <r>
    <s v="FAN-891720"/>
    <d v="2025-03-27T00:00:00"/>
    <s v="In-Store"/>
    <s v="OC000381"/>
    <s v="Walton"/>
    <s v="CV35"/>
    <s v="England"/>
    <x v="2"/>
    <s v="01JZ3NSYJ5FQN5P7Z6YE0CBEW2"/>
    <s v="Sweet Potatoes (organic)"/>
    <s v="Food - Vegetables"/>
    <s v="Vegetables"/>
    <n v="3.41"/>
    <n v="1.796"/>
    <n v="14"/>
    <n v="0.04"/>
    <n v="8"/>
    <s v="Food - Vegetables"/>
    <b v="0"/>
    <s v="Food"/>
    <x v="110"/>
  </r>
  <r>
    <s v="YUU-274694"/>
    <d v="2024-01-06T00:00:00"/>
    <s v="In-Store"/>
    <s v="HK012695"/>
    <s v="Halton"/>
    <s v="LS9"/>
    <s v="England"/>
    <x v="9"/>
    <s v="01JZ3N58TRDHGBWYFD3M78238Y"/>
    <s v="Organic Cucumber"/>
    <s v="Food - Vegetables"/>
    <s v="Vegetables"/>
    <n v="1.29"/>
    <n v="0.38700000000000001"/>
    <n v="12"/>
    <n v="0.39"/>
    <n v="8"/>
    <s v="Food - Vegetables"/>
    <b v="0"/>
    <s v="Food"/>
    <x v="110"/>
  </r>
  <r>
    <s v="QRE-098968"/>
    <d v="2024-12-01T00:00:00"/>
    <s v="Online"/>
    <s v="HK012695"/>
    <s v="Walton"/>
    <s v="CV35"/>
    <s v="England"/>
    <x v="2"/>
    <s v="01JZ3N58TRDHGBWYFD3M78238Y"/>
    <s v="Organic Cucumber"/>
    <s v="Food - Vegetables"/>
    <s v="Vegetables"/>
    <n v="1.29"/>
    <n v="0.38700000000000001"/>
    <n v="8"/>
    <n v="0.05"/>
    <n v="8"/>
    <s v="Food - Vegetables"/>
    <b v="0"/>
    <s v="Food"/>
    <x v="110"/>
  </r>
  <r>
    <s v="UVG-854842"/>
    <d v="2024-10-23T00:00:00"/>
    <s v="In-Store"/>
    <s v="HK012695"/>
    <s v="Whitwell"/>
    <s v="DL10"/>
    <s v="England"/>
    <x v="3"/>
    <s v="01JZ3N58TRDHGBWYFD3M78238Y"/>
    <s v="Organic Cucumber"/>
    <s v="Food - Vegetables"/>
    <s v="Vegetables"/>
    <n v="1.29"/>
    <n v="0.38700000000000001"/>
    <n v="18"/>
    <n v="0.12"/>
    <n v="8"/>
    <s v="Food - Vegetables"/>
    <b v="0"/>
    <s v="Food"/>
    <x v="110"/>
  </r>
  <r>
    <s v="KPQ-653975"/>
    <d v="2024-10-18T00:00:00"/>
    <s v="Online"/>
    <s v="HK012695"/>
    <s v="Norton"/>
    <s v="S8"/>
    <s v="England"/>
    <x v="2"/>
    <s v="01JZ3N58TRDHGBWYFD3M78238Y"/>
    <s v="Organic Cucumber"/>
    <s v="Food - Vegetables"/>
    <s v="Vegetables"/>
    <n v="1.29"/>
    <n v="0.38700000000000001"/>
    <n v="15"/>
    <n v="0.39"/>
    <n v="8"/>
    <s v="Food - Vegetables"/>
    <b v="0"/>
    <s v="Food"/>
    <x v="110"/>
  </r>
  <r>
    <s v="TUR-613443"/>
    <d v="2024-10-08T00:00:00"/>
    <s v="In-Store"/>
    <s v="PJ085186"/>
    <s v="Glasgow"/>
    <s v="G4"/>
    <s v="Scotland"/>
    <x v="0"/>
    <s v="01JZ3NT56BTGVFRFZMAMWDH61J"/>
    <s v="Sun-Dried Tomatoes"/>
    <s v="Food - Vegetables"/>
    <s v="Vegetables"/>
    <n v="4.99"/>
    <n v="1.5960000000000001"/>
    <n v="18"/>
    <n v="0.13"/>
    <n v="8"/>
    <s v="Food - Vegetables"/>
    <b v="0"/>
    <s v="Food"/>
    <x v="110"/>
  </r>
  <r>
    <s v="NZO-184088"/>
    <d v="2024-02-11T00:00:00"/>
    <s v="In-Store"/>
    <s v="RA091047"/>
    <s v="London"/>
    <s v="WC1B"/>
    <s v="England"/>
    <x v="6"/>
    <s v="01JZ3NSYJ5FQN5P7Z6YE0CBEW2"/>
    <s v="Sweet Potatoes (organic)"/>
    <s v="Food - Vegetables"/>
    <s v="Vegetables"/>
    <n v="2.99"/>
    <n v="0.79600000000000004"/>
    <n v="9"/>
    <n v="7.0000000000000007E-2"/>
    <n v="8"/>
    <s v="Food - Vegetables"/>
    <b v="0"/>
    <s v="Food"/>
    <x v="110"/>
  </r>
  <r>
    <s v="JFA-045345"/>
    <d v="2024-01-01T00:00:00"/>
    <s v="In-Store"/>
    <s v="KH015426"/>
    <s v="Newport"/>
    <s v="NR29"/>
    <s v="England"/>
    <x v="0"/>
    <s v="01JZ3NT56BTGVFRFZMAMWDH61J"/>
    <s v="Sun-Dried Tomatoes"/>
    <s v="Food - Vegetables"/>
    <s v="Vegetables"/>
    <n v="4.99"/>
    <n v="1.5960000000000001"/>
    <n v="2"/>
    <n v="0.14000000000000001"/>
    <n v="8"/>
    <s v="Food - Vegetables"/>
    <b v="0"/>
    <s v="Food"/>
    <x v="110"/>
  </r>
  <r>
    <s v="LMF-824060"/>
    <d v="2024-05-22T00:00:00"/>
    <s v="Online"/>
    <s v="LJ056054"/>
    <s v="Stapleford"/>
    <s v="LN6"/>
    <s v="England"/>
    <x v="4"/>
    <s v="01JZ3NT56BTGVFRFZMAMWDH61J"/>
    <s v="Sun-Dried Tomatoes"/>
    <s v="Food - Vegetables"/>
    <s v="Vegetables"/>
    <n v="4.99"/>
    <n v="1.5960000000000001"/>
    <n v="7"/>
    <n v="0.13"/>
    <n v="8"/>
    <s v="Food - Vegetables"/>
    <b v="0"/>
    <s v="Food"/>
    <x v="110"/>
  </r>
  <r>
    <s v="SKF-091940"/>
    <d v="2023-09-12T00:00:00"/>
    <s v="In-Store"/>
    <s v="KS006371"/>
    <s v="London"/>
    <s v="WC2H"/>
    <s v="England"/>
    <x v="4"/>
    <s v="01JZ3NSYJ5FQN5P7Z6YE0CBEW2"/>
    <s v="Sweet Potatoes (organic)"/>
    <s v="Food - Vegetables"/>
    <s v="Vegetables"/>
    <n v="1.1399999999999999"/>
    <n v="0.29599999999999999"/>
    <n v="1"/>
    <n v="0.15"/>
    <n v="8"/>
    <s v="Food - Vegetables"/>
    <b v="0"/>
    <s v="Food"/>
    <x v="110"/>
  </r>
  <r>
    <s v="YCE-417189"/>
    <d v="2023-04-01T00:00:00"/>
    <s v="Online"/>
    <s v="NJ058700"/>
    <s v="Marston"/>
    <s v="ST20"/>
    <s v="England"/>
    <x v="9"/>
    <s v="01JZ3NT56BTGVFRFZMAMWDH61J"/>
    <s v="Sun-Dried Tomatoes"/>
    <s v="Food - Vegetables"/>
    <s v="Vegetables"/>
    <n v="3.14"/>
    <n v="1.0960000000000001"/>
    <n v="15"/>
    <n v="0.04"/>
    <n v="8"/>
    <s v="Food - Vegetables"/>
    <b v="0"/>
    <s v="Food"/>
    <x v="110"/>
  </r>
  <r>
    <s v="ACY-165850"/>
    <d v="2023-12-26T00:00:00"/>
    <s v="Online"/>
    <s v="KS006371"/>
    <s v="Craigavon"/>
    <s v="BT66"/>
    <s v="Northern Ireland"/>
    <x v="0"/>
    <s v="01JZ3NSYJ5FQN5P7Z6YE0CBEW2"/>
    <s v="Sweet Potatoes (organic)"/>
    <s v="Food - Vegetables"/>
    <s v="Vegetables"/>
    <n v="1.1399999999999999"/>
    <n v="0.29599999999999999"/>
    <n v="8"/>
    <n v="0.34"/>
    <n v="8"/>
    <s v="Food - Vegetables"/>
    <b v="0"/>
    <s v="Food"/>
    <x v="110"/>
  </r>
  <r>
    <s v="MPG-976912"/>
    <d v="2023-09-09T00:00:00"/>
    <s v="In-Store"/>
    <s v="HK012695"/>
    <s v="Craigavon"/>
    <s v="BT66"/>
    <s v="Northern Ireland"/>
    <x v="0"/>
    <s v="01JZ3N58TRDHGBWYFD3M78238Y"/>
    <s v="Organic Cucumber"/>
    <s v="Food - Vegetables"/>
    <s v="Vegetables"/>
    <n v="0.44"/>
    <n v="-0.113"/>
    <n v="9"/>
    <n v="0.22"/>
    <n v="8"/>
    <s v="Food - Vegetables"/>
    <b v="0"/>
    <s v="Food"/>
    <x v="110"/>
  </r>
  <r>
    <s v="CIK-174353"/>
    <d v="2023-09-17T00:00:00"/>
    <s v="Online"/>
    <s v="HK012695"/>
    <s v="Aberdeen"/>
    <s v="AB39"/>
    <s v="Scotland"/>
    <x v="0"/>
    <s v="01JZ3N58TRDHGBWYFD3M78238Y"/>
    <s v="Organic Cucumber"/>
    <s v="Food - Vegetables"/>
    <s v="Vegetables"/>
    <n v="0.44"/>
    <n v="-0.113"/>
    <n v="17"/>
    <n v="0.27"/>
    <n v="8"/>
    <s v="Food - Vegetables"/>
    <b v="0"/>
    <s v="Food"/>
    <x v="110"/>
  </r>
  <r>
    <s v="VQJ-698007"/>
    <d v="2023-02-05T00:00:00"/>
    <s v="In-Store"/>
    <s v="CK053082"/>
    <s v="Liverpool"/>
    <s v="L33"/>
    <s v="England"/>
    <x v="6"/>
    <s v="01JZ3NT56BTGVFRFZMAMWDH61J"/>
    <s v="Sun-Dried Tomatoes"/>
    <s v="Food - Vegetables"/>
    <s v="Vegetables"/>
    <n v="3.24"/>
    <n v="1.3460000000000001"/>
    <n v="19"/>
    <n v="0.03"/>
    <n v="8"/>
    <s v="Food - Vegetables"/>
    <b v="0"/>
    <s v="Food"/>
    <x v="110"/>
  </r>
  <r>
    <s v="EEC-952871"/>
    <d v="2023-01-12T00:00:00"/>
    <s v="In-Store"/>
    <s v="IN023389"/>
    <s v="Sutton"/>
    <s v="RH5"/>
    <s v="England"/>
    <x v="1"/>
    <s v="01JZ3NSYJ5FQN5P7Z6YE0CBEW2"/>
    <s v="Sweet Potatoes (organic)"/>
    <s v="Food - Vegetables"/>
    <s v="Vegetables"/>
    <n v="1.24"/>
    <n v="0.54600000000000004"/>
    <n v="11"/>
    <n v="0.05"/>
    <n v="8"/>
    <s v="Food - Vegetables"/>
    <b v="0"/>
    <s v="Food"/>
    <x v="110"/>
  </r>
  <r>
    <s v="SJI-230993"/>
    <d v="2023-02-22T00:00:00"/>
    <s v="In-Store"/>
    <s v="AO032434"/>
    <s v="Twyford"/>
    <s v="LE14"/>
    <s v="England"/>
    <x v="5"/>
    <s v="01JZ3NSYJ5FQN5P7Z6YE0CBEW2"/>
    <s v="Sweet Potatoes (organic)"/>
    <s v="Food - Vegetables"/>
    <s v="Vegetables"/>
    <n v="1.24"/>
    <n v="0.54600000000000004"/>
    <n v="3"/>
    <n v="0.02"/>
    <n v="8"/>
    <s v="Food - Vegetables"/>
    <b v="0"/>
    <s v="Food"/>
    <x v="110"/>
  </r>
  <r>
    <s v="CPJ-410208"/>
    <d v="2024-01-29T00:00:00"/>
    <s v="Online"/>
    <s v="HK012695"/>
    <s v="Buckland"/>
    <s v="CT16"/>
    <s v="England"/>
    <x v="2"/>
    <s v="01JZ3N58TRDHGBWYFD3M78238Y"/>
    <s v="Organic Cucumber"/>
    <s v="Food - Vegetables"/>
    <s v="Vegetables"/>
    <n v="1.29"/>
    <n v="0.38700000000000001"/>
    <n v="2"/>
    <n v="0.24"/>
    <n v="8"/>
    <s v="Food - Vegetables"/>
    <b v="0"/>
    <s v="Food"/>
    <x v="110"/>
  </r>
  <r>
    <s v="OMB-540949"/>
    <d v="2023-05-14T00:00:00"/>
    <s v="Online"/>
    <s v="HK012695"/>
    <s v="Norton"/>
    <s v="NN11"/>
    <s v="England"/>
    <x v="4"/>
    <s v="01JZ3N58TRDHGBWYFD3M78238Y"/>
    <s v="Organic Cucumber"/>
    <s v="Food - Vegetables"/>
    <s v="Vegetables"/>
    <n v="1.29"/>
    <n v="0.38700000000000001"/>
    <n v="17"/>
    <n v="0.08"/>
    <n v="8"/>
    <s v="Food - Vegetables"/>
    <b v="0"/>
    <s v="Food"/>
    <x v="110"/>
  </r>
  <r>
    <s v="NOI-407550"/>
    <d v="2024-07-10T00:00:00"/>
    <s v="Online"/>
    <s v="ZV019823"/>
    <s v="Sheffield"/>
    <s v="S1"/>
    <s v="England"/>
    <x v="1"/>
    <s v="01JZ3N56VKZQFMPQQPPRYGFA4X"/>
    <s v="Organic Sweet Potatoes"/>
    <s v="Food - Produce"/>
    <s v="Vegetables"/>
    <n v="1.99"/>
    <n v="0.59699999999999998"/>
    <n v="18"/>
    <n v="0.3"/>
    <n v="8"/>
    <s v="Food - Produce"/>
    <b v="0"/>
    <s v="Food"/>
    <x v="56"/>
  </r>
  <r>
    <s v="OMA-865873"/>
    <d v="2024-07-28T00:00:00"/>
    <s v="In-Store"/>
    <s v="OS066663"/>
    <s v="Sheffield"/>
    <s v="S1"/>
    <s v="England"/>
    <x v="3"/>
    <s v="01JZ3NR56C40JGMKTG54CSVXBZ"/>
    <s v="Brussels Sprouts"/>
    <s v="Food - Produce"/>
    <s v="Vegetables"/>
    <n v="3.49"/>
    <n v="1.3959999999999999"/>
    <n v="10"/>
    <n v="0.1"/>
    <n v="8"/>
    <s v="Food - Produce"/>
    <b v="0"/>
    <s v="Food"/>
    <x v="56"/>
  </r>
  <r>
    <s v="KBK-106138"/>
    <d v="2025-03-13T00:00:00"/>
    <s v="Online"/>
    <s v="GT094069"/>
    <s v="Milton"/>
    <s v="AB56"/>
    <s v="Scotland"/>
    <x v="0"/>
    <s v="01JZ3NR56C40JGMKTG54CSVXBZ"/>
    <s v="Brussels Sprouts"/>
    <s v="Food - Produce"/>
    <s v="Vegetables"/>
    <n v="4.91"/>
    <n v="2.3959999999999999"/>
    <n v="14"/>
    <n v="0.11"/>
    <n v="8"/>
    <s v="Food - Produce"/>
    <b v="0"/>
    <s v="Food"/>
    <x v="56"/>
  </r>
  <r>
    <s v="TAR-625307"/>
    <d v="2025-03-26T00:00:00"/>
    <s v="In-Store"/>
    <s v="ON014862"/>
    <s v="Langley"/>
    <s v="SG4"/>
    <s v="England"/>
    <x v="9"/>
    <s v="01JZ3NSYT9K9SD186ESMJ7N0SX"/>
    <s v="Cabbage"/>
    <s v="Food - Produce"/>
    <s v="Vegetables"/>
    <n v="2.71"/>
    <n v="1.516"/>
    <n v="12"/>
    <n v="0.16"/>
    <n v="8"/>
    <s v="Food - Produce"/>
    <b v="0"/>
    <s v="Food"/>
    <x v="56"/>
  </r>
  <r>
    <s v="GTG-129367"/>
    <d v="2025-02-11T00:00:00"/>
    <s v="Online"/>
    <s v="NS050281"/>
    <s v="Burnside"/>
    <s v="EH52"/>
    <m/>
    <x v="2"/>
    <s v="01JZ3NSYT9K9SD186ESMJ7N0SX"/>
    <s v="Cabbage"/>
    <s v="Food - Produce"/>
    <s v="Vegetables"/>
    <n v="2.71"/>
    <n v="1.516"/>
    <n v="8"/>
    <n v="0.02"/>
    <n v="8"/>
    <s v="Food - Produce"/>
    <b v="0"/>
    <s v="Food"/>
    <x v="56"/>
  </r>
  <r>
    <s v="PJV-991942"/>
    <d v="2025-01-05T00:00:00"/>
    <s v="In-Store"/>
    <s v="DU007963"/>
    <s v="Ford"/>
    <s v="GL54"/>
    <s v="England"/>
    <x v="3"/>
    <s v="01JZ3NSYT9K9SD186ESMJ7N0SX"/>
    <s v="Cabbage"/>
    <s v="Food - Produce"/>
    <s v="Vegetables"/>
    <n v="2.71"/>
    <n v="1.516"/>
    <n v="10"/>
    <n v="0.08"/>
    <n v="8"/>
    <s v="Food - Produce"/>
    <b v="0"/>
    <s v="Food"/>
    <x v="56"/>
  </r>
  <r>
    <s v="YFJ-310663"/>
    <d v="2024-07-10T00:00:00"/>
    <s v="Online"/>
    <s v="OV004753"/>
    <s v="Horton"/>
    <s v="BS37"/>
    <s v="England"/>
    <x v="3"/>
    <s v="01JZ3N581SQ22MAK39E2KMEZDT"/>
    <s v="Zucchini"/>
    <s v="Food - Produce"/>
    <s v="Vegetables"/>
    <n v="0.79"/>
    <n v="0.23699999999999999"/>
    <n v="6"/>
    <m/>
    <n v="8"/>
    <s v="Food - Produce"/>
    <b v="0"/>
    <s v="Food"/>
    <x v="56"/>
  </r>
  <r>
    <s v="LDH-517928"/>
    <d v="2024-12-28T00:00:00"/>
    <s v="Online"/>
    <s v="OV004753"/>
    <s v="Aston"/>
    <s v="TF6"/>
    <s v="England"/>
    <x v="8"/>
    <s v="01JZ3N581SQ22MAK39E2KMEZDT"/>
    <s v="Zucchini"/>
    <s v="Food - Produce"/>
    <s v="Vegetables"/>
    <n v="0.79"/>
    <n v="0.23699999999999999"/>
    <n v="1"/>
    <n v="0.22"/>
    <n v="8"/>
    <s v="Food - Produce"/>
    <b v="0"/>
    <s v="Food"/>
    <x v="56"/>
  </r>
  <r>
    <s v="DCY-415082"/>
    <d v="2024-09-30T00:00:00"/>
    <s v="In-Store"/>
    <s v="OV004753"/>
    <s v="Manchester"/>
    <s v="M14"/>
    <s v="England"/>
    <x v="9"/>
    <s v="01JZ3N581SQ22MAK39E2KMEZDT"/>
    <s v="Zucchini"/>
    <s v="Food - Produce"/>
    <s v="Vegetables"/>
    <n v="0.79"/>
    <n v="0.23699999999999999"/>
    <n v="14"/>
    <m/>
    <n v="8"/>
    <s v="Food - Produce"/>
    <b v="0"/>
    <s v="Food"/>
    <x v="56"/>
  </r>
  <r>
    <s v="GDK-999438"/>
    <d v="2024-08-12T00:00:00"/>
    <s v="Online"/>
    <s v="OV004753"/>
    <s v="Horton"/>
    <s v="BS37"/>
    <s v="England"/>
    <x v="4"/>
    <s v="01JZ3N581SQ22MAK39E2KMEZDT"/>
    <s v="Zucchini"/>
    <s v="Food - Produce"/>
    <s v="Vegetables"/>
    <n v="0.79"/>
    <n v="0.23699999999999999"/>
    <n v="4"/>
    <n v="0.14000000000000001"/>
    <n v="8"/>
    <s v="Food - Produce"/>
    <b v="0"/>
    <s v="Food"/>
    <x v="56"/>
  </r>
  <r>
    <s v="KTR-491514"/>
    <d v="2024-09-29T00:00:00"/>
    <s v="In-Store"/>
    <s v="PH086509"/>
    <s v="Church End"/>
    <s v="CB4"/>
    <s v="England"/>
    <x v="2"/>
    <s v="01JZ3NR56C40JGMKTG54CSVXBZ"/>
    <s v="Brussels Sprouts"/>
    <s v="Food - Produce"/>
    <s v="Vegetables"/>
    <n v="4.49"/>
    <n v="1.3959999999999999"/>
    <n v="3"/>
    <n v="0.18"/>
    <n v="8"/>
    <s v="Food - Produce"/>
    <b v="0"/>
    <s v="Food"/>
    <x v="56"/>
  </r>
  <r>
    <s v="SQM-960935"/>
    <d v="2024-09-28T00:00:00"/>
    <s v="In-Store"/>
    <s v="FZ044713"/>
    <s v="Preston"/>
    <s v="PR1"/>
    <s v="England"/>
    <x v="1"/>
    <s v="01JZ3NSYT9K9SD186ESMJ7N0SX"/>
    <s v="Cabbage"/>
    <s v="Food - Produce"/>
    <s v="Vegetables"/>
    <n v="2.29"/>
    <n v="0.51600000000000001"/>
    <n v="3"/>
    <n v="0.19"/>
    <n v="8"/>
    <s v="Food - Produce"/>
    <b v="0"/>
    <s v="Food"/>
    <x v="56"/>
  </r>
  <r>
    <s v="ICV-669520"/>
    <d v="2024-05-24T00:00:00"/>
    <s v="Online"/>
    <s v="MM017598"/>
    <s v="West End"/>
    <s v="DN36"/>
    <s v="England"/>
    <x v="0"/>
    <s v="01JZ3NSYT9K9SD186ESMJ7N0SX"/>
    <s v="Cabbage"/>
    <s v="Food - Produce"/>
    <s v="Vegetables"/>
    <n v="2.29"/>
    <n v="0.51600000000000001"/>
    <n v="6"/>
    <n v="0.12"/>
    <n v="8"/>
    <s v="Food - Produce"/>
    <b v="0"/>
    <s v="Food"/>
    <x v="56"/>
  </r>
  <r>
    <s v="XDJ-698893"/>
    <d v="2024-08-05T00:00:00"/>
    <s v="In-Store"/>
    <s v="XD096934"/>
    <s v="Brampton"/>
    <s v="NR34"/>
    <s v="England"/>
    <x v="3"/>
    <s v="01JZ3NR56C40JGMKTG54CSVXBZ"/>
    <s v="Brussels Sprouts"/>
    <s v="Food - Produce"/>
    <s v="Vegetables"/>
    <n v="4.49"/>
    <n v="1.3959999999999999"/>
    <n v="15"/>
    <n v="7.0000000000000007E-2"/>
    <n v="8"/>
    <s v="Food - Produce"/>
    <b v="0"/>
    <s v="Food"/>
    <x v="56"/>
  </r>
  <r>
    <s v="RER-762315"/>
    <d v="2023-09-08T00:00:00"/>
    <s v="Online"/>
    <s v="ZV019823"/>
    <s v="Sutton"/>
    <s v="RH5"/>
    <s v="England"/>
    <x v="2"/>
    <s v="01JZ3N56VKZQFMPQQPPRYGFA4X"/>
    <s v="Organic Sweet Potatoes"/>
    <s v="Food - Produce"/>
    <s v="Vegetables"/>
    <n v="0.99"/>
    <n v="4.7E-2"/>
    <n v="12"/>
    <n v="0.24"/>
    <n v="8"/>
    <s v="Food - Produce"/>
    <b v="0"/>
    <s v="Food"/>
    <x v="56"/>
  </r>
  <r>
    <s v="DRH-806323"/>
    <d v="2023-05-25T00:00:00"/>
    <s v="Online"/>
    <s v="WG049522"/>
    <s v="Milton"/>
    <s v="NG22"/>
    <s v="England"/>
    <x v="0"/>
    <s v="01JZ3NSYT9K9SD186ESMJ7N0SX"/>
    <s v="Cabbage"/>
    <s v="Food - Produce"/>
    <s v="Vegetables"/>
    <n v="0.44"/>
    <n v="1.6E-2"/>
    <n v="14"/>
    <n v="0.16"/>
    <n v="8"/>
    <s v="Food - Produce"/>
    <b v="0"/>
    <s v="Food"/>
    <x v="56"/>
  </r>
  <r>
    <s v="WMU-070916"/>
    <d v="2023-05-15T00:00:00"/>
    <s v="Online"/>
    <s v="WG049522"/>
    <s v="Newport"/>
    <s v="NR29"/>
    <s v="England"/>
    <x v="3"/>
    <s v="01JZ3NSYT9K9SD186ESMJ7N0SX"/>
    <s v="Cabbage"/>
    <s v="Food - Produce"/>
    <s v="Vegetables"/>
    <n v="0.44"/>
    <n v="1.6E-2"/>
    <n v="4"/>
    <m/>
    <n v="8"/>
    <s v="Food - Produce"/>
    <b v="0"/>
    <s v="Food"/>
    <x v="56"/>
  </r>
  <r>
    <s v="NFY-445394"/>
    <d v="2023-08-22T00:00:00"/>
    <s v="In-Store"/>
    <s v="OV004753"/>
    <s v="Ashley"/>
    <s v="SN13"/>
    <s v="England"/>
    <x v="4"/>
    <s v="01JZ3N581SQ22MAK39E2KMEZDT"/>
    <s v="Zucchini"/>
    <s v="Food - Produce"/>
    <s v="Vegetables"/>
    <n v="-0.06"/>
    <n v="-0.26300000000000001"/>
    <n v="7"/>
    <n v="0.36"/>
    <n v="8"/>
    <s v="Food - Produce"/>
    <b v="0"/>
    <s v="Food"/>
    <x v="56"/>
  </r>
  <r>
    <s v="UHA-243823"/>
    <d v="2023-02-12T00:00:00"/>
    <s v="Online"/>
    <s v="ZK060883"/>
    <s v="Bradford"/>
    <s v="BD7"/>
    <s v="England"/>
    <x v="0"/>
    <s v="01JZ3NSYT9K9SD186ESMJ7N0SX"/>
    <s v="Cabbage"/>
    <s v="Food - Produce"/>
    <s v="Vegetables"/>
    <n v="0.54"/>
    <n v="0.26600000000000001"/>
    <n v="16"/>
    <n v="0.06"/>
    <n v="8"/>
    <s v="Food - Produce"/>
    <b v="0"/>
    <s v="Food"/>
    <x v="56"/>
  </r>
  <r>
    <s v="FDE-020833"/>
    <d v="2023-06-27T00:00:00"/>
    <s v="Online"/>
    <s v="IX093256"/>
    <s v="Norton"/>
    <s v="S8"/>
    <s v="England"/>
    <x v="1"/>
    <s v="01JZ3NR56C40JGMKTG54CSVXBZ"/>
    <s v="Brussels Sprouts"/>
    <s v="Food - Produce"/>
    <s v="Vegetables"/>
    <n v="2.74"/>
    <n v="1.1459999999999999"/>
    <n v="15"/>
    <n v="0.01"/>
    <n v="8"/>
    <s v="Food - Produce"/>
    <b v="0"/>
    <s v="Food"/>
    <x v="56"/>
  </r>
  <r>
    <s v="ZBC-082952"/>
    <d v="2023-12-27T00:00:00"/>
    <s v="In-Store"/>
    <s v="JP078625"/>
    <s v="Glasgow"/>
    <s v="G4"/>
    <s v="Scotland"/>
    <x v="0"/>
    <s v="01JZ3NR56C40JGMKTG54CSVXBZ"/>
    <s v="Brussels Sprouts"/>
    <s v="Food - Produce"/>
    <s v="Vegetables"/>
    <n v="2.74"/>
    <n v="1.1459999999999999"/>
    <n v="3"/>
    <n v="0.01"/>
    <n v="8"/>
    <s v="Food - Produce"/>
    <b v="0"/>
    <s v="Food"/>
    <x v="56"/>
  </r>
  <r>
    <s v="PMU-042925"/>
    <d v="2023-12-27T00:00:00"/>
    <s v="In-Store"/>
    <s v="UH084352"/>
    <s v="Belfast"/>
    <s v="BT2"/>
    <s v="Northern Ireland"/>
    <x v="0"/>
    <s v="01JZ3NSYT9K9SD186ESMJ7N0SX"/>
    <s v="Cabbage"/>
    <s v="Food - Produce"/>
    <s v="Vegetables"/>
    <n v="0.54"/>
    <n v="0.26600000000000001"/>
    <n v="4"/>
    <n v="0.08"/>
    <n v="8"/>
    <s v="Food - Produce"/>
    <b v="0"/>
    <s v="Food"/>
    <x v="56"/>
  </r>
  <r>
    <s v="KWU-967997"/>
    <d v="2023-12-17T00:00:00"/>
    <s v="Online"/>
    <s v="IU015642"/>
    <s v="Kinloch"/>
    <s v="PH43"/>
    <s v="Scotland"/>
    <x v="0"/>
    <s v="01JZ3NR56C40JGMKTG54CSVXBZ"/>
    <s v="Brussels Sprouts"/>
    <s v="Food - Produce"/>
    <s v="Vegetables"/>
    <n v="2.74"/>
    <n v="1.1459999999999999"/>
    <n v="19"/>
    <n v="0.01"/>
    <n v="8"/>
    <s v="Food - Produce"/>
    <b v="0"/>
    <s v="Food"/>
    <x v="56"/>
  </r>
  <r>
    <s v="UVX-523972"/>
    <d v="2025-02-02T00:00:00"/>
    <s v="In-Store"/>
    <s v="OV004753"/>
    <s v="Pentre"/>
    <s v="SY4"/>
    <s v="Wales"/>
    <x v="0"/>
    <s v="01JZ3N581SQ22MAK39E2KMEZDT"/>
    <s v="Zucchini"/>
    <s v="Food - Produce"/>
    <s v="Vegetables"/>
    <n v="0.79"/>
    <n v="0.23699999999999999"/>
    <n v="12"/>
    <n v="0.01"/>
    <n v="8"/>
    <s v="Food - Produce"/>
    <b v="0"/>
    <s v="Food"/>
    <x v="56"/>
  </r>
  <r>
    <s v="EQE-058417"/>
    <d v="2024-05-10T00:00:00"/>
    <s v="In-Store"/>
    <s v="OV004753"/>
    <s v="Liverpool"/>
    <s v="L74"/>
    <s v="England"/>
    <x v="6"/>
    <s v="01JZ3N581SQ22MAK39E2KMEZDT"/>
    <s v="Zucchini"/>
    <s v="Food - Produce"/>
    <s v="Vegetables"/>
    <n v="0.79"/>
    <n v="0.23699999999999999"/>
    <n v="20"/>
    <n v="0.23"/>
    <n v="8"/>
    <s v="Food - Produce"/>
    <b v="0"/>
    <s v="Food"/>
    <x v="56"/>
  </r>
  <r>
    <s v="BLB-875687"/>
    <d v="2024-12-18T00:00:00"/>
    <s v="Online"/>
    <s v="OV004753"/>
    <s v="East End"/>
    <s v="BH21"/>
    <s v="England"/>
    <x v="9"/>
    <s v="01JZ3N581SQ22MAK39E2KMEZDT"/>
    <s v="Zucchini"/>
    <s v="Food - Produce"/>
    <s v="Vegetables"/>
    <n v="0.79"/>
    <n v="0.23699999999999999"/>
    <n v="11"/>
    <n v="0.3"/>
    <n v="8"/>
    <s v="Food - Produce"/>
    <b v="0"/>
    <s v="Food"/>
    <x v="56"/>
  </r>
  <r>
    <s v="MCL-208008"/>
    <d v="2024-06-12T00:00:00"/>
    <s v="In-Store"/>
    <s v="VA068865"/>
    <s v="Sutton"/>
    <s v="CT15"/>
    <s v="England"/>
    <x v="2"/>
    <s v="01JZ3N59VMWAZ0W4PQ516QX53S"/>
    <s v="Thyme"/>
    <s v="Food - Fresh Produce"/>
    <s v="Vegetables"/>
    <n v="2.4900000000000002"/>
    <n v="0.747"/>
    <n v="5"/>
    <n v="0.34"/>
    <n v="8"/>
    <s v="Food - Fresh Produce"/>
    <b v="0"/>
    <s v="Food"/>
    <x v="79"/>
  </r>
  <r>
    <s v="IDO-519992"/>
    <d v="2024-12-19T00:00:00"/>
    <s v="In-Store"/>
    <s v="VA068865"/>
    <s v="Hatton"/>
    <s v="CV35"/>
    <s v="England"/>
    <x v="6"/>
    <s v="01JZ3N59VMWAZ0W4PQ516QX53S"/>
    <s v="Thyme"/>
    <s v="Food - Fresh Produce"/>
    <s v="Vegetables"/>
    <n v="2.4900000000000002"/>
    <n v="0.747"/>
    <n v="14"/>
    <n v="0.15"/>
    <n v="8"/>
    <s v="Food - Fresh Produce"/>
    <b v="0"/>
    <s v="Food"/>
    <x v="79"/>
  </r>
  <r>
    <s v="EIN-228128"/>
    <d v="2023-11-14T00:00:00"/>
    <s v="In-Store"/>
    <s v="VA068865"/>
    <s v="Milton"/>
    <s v="NG22"/>
    <s v="England"/>
    <x v="7"/>
    <s v="01JZ3N59VMWAZ0W4PQ516QX53S"/>
    <s v="Thyme"/>
    <s v="Food - Fresh Produce"/>
    <s v="Vegetables"/>
    <n v="1.64"/>
    <n v="0.247"/>
    <n v="10"/>
    <n v="7.0000000000000007E-2"/>
    <n v="8"/>
    <s v="Food - Fresh Produce"/>
    <b v="0"/>
    <s v="Food"/>
    <x v="79"/>
  </r>
  <r>
    <s v="BQM-612677"/>
    <d v="2023-12-12T00:00:00"/>
    <s v="In-Store"/>
    <s v="VA068865"/>
    <s v="Sutton"/>
    <s v="CT15"/>
    <s v="England"/>
    <x v="3"/>
    <s v="01JZ3N59VMWAZ0W4PQ516QX53S"/>
    <s v="Thyme"/>
    <s v="Food - Fresh Produce"/>
    <s v="Vegetables"/>
    <n v="1.64"/>
    <n v="0.247"/>
    <n v="17"/>
    <n v="0.2"/>
    <n v="8"/>
    <s v="Food - Fresh Produce"/>
    <b v="0"/>
    <s v="Food"/>
    <x v="79"/>
  </r>
  <r>
    <s v="UJB-395230"/>
    <d v="2023-07-17T00:00:00"/>
    <s v="In-Store"/>
    <s v="VA068865"/>
    <s v="Sheffield"/>
    <s v="S33"/>
    <s v="England"/>
    <x v="0"/>
    <s v="01JZ3N59VMWAZ0W4PQ516QX53S"/>
    <s v="Thyme"/>
    <s v="Food - Fresh Produce"/>
    <s v="Vegetables"/>
    <n v="1.64"/>
    <n v="0.247"/>
    <n v="14"/>
    <n v="0.36"/>
    <n v="8"/>
    <s v="Food - Fresh Produce"/>
    <b v="0"/>
    <s v="Food"/>
    <x v="79"/>
  </r>
  <r>
    <s v="RUX-148313"/>
    <d v="2024-03-28T00:00:00"/>
    <s v="In-Store"/>
    <s v="VA068865"/>
    <s v="London"/>
    <s v="WC2H"/>
    <s v="England"/>
    <x v="4"/>
    <s v="01JZ3N59VMWAZ0W4PQ516QX53S"/>
    <s v="Thyme"/>
    <s v="Food - Fresh Produce"/>
    <s v="Vegetables"/>
    <n v="2.4900000000000002"/>
    <n v="0.747"/>
    <n v="2"/>
    <n v="0.01"/>
    <n v="8"/>
    <s v="Food - Fresh Produce"/>
    <b v="0"/>
    <s v="Food"/>
    <x v="79"/>
  </r>
  <r>
    <s v="DLC-936605"/>
    <d v="2024-02-23T00:00:00"/>
    <s v="In-Store"/>
    <s v="VA068865"/>
    <s v="London"/>
    <s v="W1F"/>
    <s v="England"/>
    <x v="1"/>
    <s v="01JZ3N59VMWAZ0W4PQ516QX53S"/>
    <s v="Thyme"/>
    <s v="Food - Fresh Produce"/>
    <s v="Vegetables"/>
    <n v="2.4900000000000002"/>
    <n v="0.747"/>
    <n v="9"/>
    <n v="0.33"/>
    <n v="8"/>
    <s v="Food - Fresh Produce"/>
    <b v="0"/>
    <s v="Food"/>
    <x v="79"/>
  </r>
  <r>
    <s v="QRG-013784"/>
    <d v="2024-01-23T00:00:00"/>
    <s v="Online"/>
    <s v="GB048497"/>
    <s v="Tullich"/>
    <s v="AB55"/>
    <s v="Scotland"/>
    <x v="0"/>
    <s v="01JZ3NR1999MT71TWBCMKPBGXR"/>
    <s v="Pasta Primavera Kit"/>
    <s v="Food - Meal Kits"/>
    <s v="Vegetarian Meal Kits"/>
    <n v="7.49"/>
    <n v="2.996"/>
    <n v="5"/>
    <n v="0.1"/>
    <n v="8"/>
    <s v="Food - Meal Kits"/>
    <b v="0"/>
    <s v="Food"/>
    <x v="94"/>
  </r>
  <r>
    <s v="IER-372447"/>
    <d v="2025-03-06T00:00:00"/>
    <s v="In-Store"/>
    <s v="GL001659"/>
    <s v="Church End"/>
    <s v="CB4"/>
    <s v="England"/>
    <x v="3"/>
    <s v="01JZ3NR1999MT71TWBCMKPBGXR"/>
    <s v="Pasta Primavera Kit"/>
    <s v="Food - Meal Kits"/>
    <s v="Vegetarian Meal Kits"/>
    <n v="8.91"/>
    <n v="3.996"/>
    <n v="7"/>
    <n v="0.14000000000000001"/>
    <n v="8"/>
    <s v="Food - Meal Kits"/>
    <b v="0"/>
    <s v="Food"/>
    <x v="94"/>
  </r>
  <r>
    <s v="SHX-382545"/>
    <d v="2024-03-01T00:00:00"/>
    <s v="Online"/>
    <s v="RR093510"/>
    <s v="Glasgow"/>
    <s v="G4"/>
    <s v="Scotland"/>
    <x v="0"/>
    <s v="01JZ3NR1999MT71TWBCMKPBGXR"/>
    <s v="Pasta Primavera Kit"/>
    <s v="Food - Meal Kits"/>
    <s v="Vegetarian Meal Kits"/>
    <n v="8.49"/>
    <n v="2.996"/>
    <n v="20"/>
    <m/>
    <n v="8"/>
    <s v="Food - Meal Kits"/>
    <b v="0"/>
    <s v="Food"/>
    <x v="94"/>
  </r>
  <r>
    <s v="CJT-229094"/>
    <d v="2023-10-05T00:00:00"/>
    <s v="Online"/>
    <s v="VD012823"/>
    <s v="Marston"/>
    <s v="ST20"/>
    <s v="England"/>
    <x v="6"/>
    <s v="01JZ3NR1999MT71TWBCMKPBGXR"/>
    <s v="Pasta Primavera Kit"/>
    <s v="Food - Meal Kits"/>
    <s v="Vegetarian Meal Kits"/>
    <n v="6.74"/>
    <n v="2.746"/>
    <n v="17"/>
    <n v="0.04"/>
    <n v="8"/>
    <s v="Food - Meal Kits"/>
    <b v="0"/>
    <s v="Food"/>
    <x v="94"/>
  </r>
  <r>
    <s v="WXA-358734"/>
    <d v="2023-07-25T00:00:00"/>
    <s v="In-Store"/>
    <s v="VG066533"/>
    <s v="Sutton"/>
    <s v="RH5"/>
    <s v="England"/>
    <x v="4"/>
    <s v="01JZ3NR1999MT71TWBCMKPBGXR"/>
    <s v="Pasta Primavera Kit"/>
    <s v="Food - Meal Kits"/>
    <s v="Vegetarian Meal Kits"/>
    <n v="6.74"/>
    <n v="2.746"/>
    <n v="2"/>
    <m/>
    <n v="8"/>
    <s v="Food - Meal Kits"/>
    <b v="0"/>
    <s v="Food"/>
    <x v="94"/>
  </r>
  <r>
    <s v="WJX-702657"/>
    <d v="2024-11-19T00:00:00"/>
    <s v="In-Store"/>
    <s v="HS079253"/>
    <s v="Normanton"/>
    <s v="LE15"/>
    <m/>
    <x v="4"/>
    <s v="01JZ3NC7MJVERD3MQKGTZXXZ0M"/>
    <s v="Teriyaki Tofu Stir-Fry"/>
    <s v="Food - Prepared Meals"/>
    <s v="Vegetarian Meals"/>
    <n v="7.49"/>
    <n v="2.2469999999999999"/>
    <n v="9"/>
    <n v="0.33"/>
    <n v="8"/>
    <s v="Food - Prepared Meals"/>
    <b v="0"/>
    <s v="Food"/>
    <x v="43"/>
  </r>
  <r>
    <s v="FZF-729903"/>
    <d v="2024-05-15T00:00:00"/>
    <s v="Online"/>
    <s v="MC009367"/>
    <s v="Buckland"/>
    <s v="CT16"/>
    <s v="England"/>
    <x v="5"/>
    <s v="01JZ3NC7TCTWCYC6E9R34Z5Z2Z"/>
    <s v="Stuffed Peppers with Quinoa"/>
    <s v="Food - Prepared Meals"/>
    <s v="Vegetarian Meals"/>
    <n v="7.99"/>
    <n v="2.3969999999999998"/>
    <n v="6"/>
    <n v="0.36"/>
    <n v="8"/>
    <s v="Food - Prepared Meals"/>
    <b v="0"/>
    <s v="Food"/>
    <x v="43"/>
  </r>
  <r>
    <s v="ATF-372455"/>
    <d v="2024-10-24T00:00:00"/>
    <s v="In-Store"/>
    <s v="HS079253"/>
    <s v="Hatton"/>
    <s v="CV35"/>
    <s v="England"/>
    <x v="0"/>
    <s v="01JZ3NC7MJVERD3MQKGTZXXZ0M"/>
    <s v="Teriyaki Tofu Stir-Fry"/>
    <s v="Food - Prepared Meals"/>
    <s v="Vegetarian Meals"/>
    <n v="7.49"/>
    <n v="2.2469999999999999"/>
    <n v="14"/>
    <n v="0.12"/>
    <n v="8"/>
    <s v="Food - Prepared Meals"/>
    <b v="0"/>
    <s v="Food"/>
    <x v="43"/>
  </r>
  <r>
    <s v="XQI-961813"/>
    <d v="2024-10-22T00:00:00"/>
    <s v="In-Store"/>
    <s v="HA092975"/>
    <s v="Langley"/>
    <s v="SG4"/>
    <s v="England"/>
    <x v="9"/>
    <s v="01JZ3N57PVXPWHZYQND15928BM"/>
    <s v="Lentil Vegetable Curry"/>
    <s v="Food - Prepared Meals"/>
    <s v="Vegetarian Meals"/>
    <n v="4.49"/>
    <n v="1.347"/>
    <n v="10"/>
    <n v="7.0000000000000007E-2"/>
    <n v="8"/>
    <s v="Food - Prepared Meals"/>
    <b v="0"/>
    <s v="Food"/>
    <x v="43"/>
  </r>
  <r>
    <s v="YRQ-941766"/>
    <d v="2024-02-06T00:00:00"/>
    <s v="In-Store"/>
    <s v="HS079253"/>
    <s v="Bristol"/>
    <s v="BS41"/>
    <s v="England"/>
    <x v="2"/>
    <s v="01JZ3NC7MJVERD3MQKGTZXXZ0M"/>
    <s v="Teriyaki Tofu Stir-Fry"/>
    <s v="Food - Prepared Meals"/>
    <s v="Vegetarian Meals"/>
    <n v="7.49"/>
    <n v="2.2469999999999999"/>
    <n v="18"/>
    <m/>
    <n v="8"/>
    <s v="Food - Prepared Meals"/>
    <b v="0"/>
    <s v="Food"/>
    <x v="43"/>
  </r>
  <r>
    <s v="WUZ-736617"/>
    <d v="2024-04-02T00:00:00"/>
    <s v="Online"/>
    <s v="MC009367"/>
    <s v="Merton"/>
    <s v="SW19"/>
    <s v="England"/>
    <x v="0"/>
    <s v="01JZ3NC7TCTWCYC6E9R34Z5Z2Z"/>
    <s v="Stuffed Peppers with Quinoa"/>
    <s v="Food - Prepared Meals"/>
    <s v="Vegetarian Meals"/>
    <n v="7.99"/>
    <n v="2.3969999999999998"/>
    <n v="4"/>
    <n v="0.08"/>
    <n v="8"/>
    <s v="Food - Prepared Meals"/>
    <b v="0"/>
    <s v="Food"/>
    <x v="43"/>
  </r>
  <r>
    <s v="PLM-258632"/>
    <d v="2024-02-07T00:00:00"/>
    <s v="In-Store"/>
    <s v="HA092975"/>
    <s v="Aston"/>
    <s v="TF6"/>
    <s v="England"/>
    <x v="9"/>
    <s v="01JZ3N57PVXPWHZYQND15928BM"/>
    <s v="Lentil Vegetable Curry"/>
    <s v="Food - Prepared Meals"/>
    <s v="Vegetarian Meals"/>
    <n v="4.49"/>
    <n v="1.347"/>
    <n v="19"/>
    <n v="0.23"/>
    <n v="8"/>
    <s v="Food - Prepared Meals"/>
    <b v="0"/>
    <s v="Food"/>
    <x v="43"/>
  </r>
  <r>
    <s v="ZSA-772272"/>
    <d v="2024-04-16T00:00:00"/>
    <s v="Online"/>
    <s v="MC009367"/>
    <s v="Middleton"/>
    <s v="LE16"/>
    <s v="England"/>
    <x v="6"/>
    <s v="01JZ3NC7TCTWCYC6E9R34Z5Z2Z"/>
    <s v="Stuffed Peppers with Quinoa"/>
    <s v="Food - Prepared Meals"/>
    <s v="Vegetarian Meals"/>
    <n v="7.99"/>
    <n v="2.3969999999999998"/>
    <n v="14"/>
    <n v="0.2"/>
    <n v="8"/>
    <s v="Food - Prepared Meals"/>
    <b v="0"/>
    <s v="Food"/>
    <x v="43"/>
  </r>
  <r>
    <s v="ZYT-980220"/>
    <d v="2024-10-23T00:00:00"/>
    <s v="Online"/>
    <s v="HA092975"/>
    <s v="Sheffield"/>
    <s v="S33"/>
    <s v="England"/>
    <x v="8"/>
    <s v="01JZ3N57PVXPWHZYQND15928BM"/>
    <s v="Lentil Vegetable Curry"/>
    <s v="Food - Prepared Meals"/>
    <s v="Vegetarian Meals"/>
    <n v="4.49"/>
    <n v="1.347"/>
    <n v="16"/>
    <n v="0.04"/>
    <n v="8"/>
    <s v="Food - Prepared Meals"/>
    <b v="0"/>
    <s v="Food"/>
    <x v="43"/>
  </r>
  <r>
    <s v="OZI-038581"/>
    <d v="2024-09-13T00:00:00"/>
    <s v="Online"/>
    <s v="HA092975"/>
    <s v="Sheffield"/>
    <s v="S1"/>
    <s v="England"/>
    <x v="7"/>
    <s v="01JZ3N57PVXPWHZYQND15928BM"/>
    <s v="Lentil Vegetable Curry"/>
    <s v="Food - Prepared Meals"/>
    <s v="Vegetarian Meals"/>
    <n v="4.49"/>
    <n v="1.347"/>
    <n v="3"/>
    <n v="0.39"/>
    <n v="8"/>
    <s v="Food - Prepared Meals"/>
    <b v="0"/>
    <s v="Food"/>
    <x v="43"/>
  </r>
  <r>
    <s v="QRJ-375607"/>
    <d v="2023-09-18T00:00:00"/>
    <s v="Online"/>
    <s v="HS079253"/>
    <s v="London"/>
    <s v="SW1E"/>
    <s v="England"/>
    <x v="9"/>
    <s v="01JZ3NC7MJVERD3MQKGTZXXZ0M"/>
    <s v="Teriyaki Tofu Stir-Fry"/>
    <s v="Food - Prepared Meals"/>
    <s v="Vegetarian Meals"/>
    <n v="6.64"/>
    <n v="1.7470000000000001"/>
    <n v="5"/>
    <n v="0.25"/>
    <n v="8"/>
    <s v="Food - Prepared Meals"/>
    <b v="0"/>
    <s v="Food"/>
    <x v="43"/>
  </r>
  <r>
    <s v="NYW-082538"/>
    <d v="2023-12-22T00:00:00"/>
    <s v="Online"/>
    <s v="HA092975"/>
    <s v="Sutton"/>
    <s v="RH5"/>
    <s v="England"/>
    <x v="3"/>
    <s v="01JZ3N57PVXPWHZYQND15928BM"/>
    <s v="Lentil Vegetable Curry"/>
    <s v="Food - Prepared Meals"/>
    <s v="Vegetarian Meals"/>
    <n v="3.64"/>
    <n v="0.84699999999999998"/>
    <n v="5"/>
    <m/>
    <n v="8"/>
    <s v="Food - Prepared Meals"/>
    <b v="0"/>
    <s v="Food"/>
    <x v="43"/>
  </r>
  <r>
    <s v="NFU-019447"/>
    <d v="2023-07-09T00:00:00"/>
    <s v="Online"/>
    <s v="HS079253"/>
    <s v="East End"/>
    <s v="BH21"/>
    <s v="England"/>
    <x v="7"/>
    <s v="01JZ3NC7MJVERD3MQKGTZXXZ0M"/>
    <s v="Teriyaki Tofu Stir-Fry"/>
    <s v="Food - Prepared Meals"/>
    <s v="Vegetarian Meals"/>
    <n v="6.64"/>
    <n v="1.7470000000000001"/>
    <n v="18"/>
    <n v="0.05"/>
    <n v="8"/>
    <s v="Food - Prepared Meals"/>
    <b v="0"/>
    <s v="Food"/>
    <x v="43"/>
  </r>
  <r>
    <s v="VWH-433756"/>
    <d v="2023-06-22T00:00:00"/>
    <s v="Online"/>
    <s v="MC009367"/>
    <s v="Upton"/>
    <s v="DN21"/>
    <s v="England"/>
    <x v="8"/>
    <s v="01JZ3NC7TCTWCYC6E9R34Z5Z2Z"/>
    <s v="Stuffed Peppers with Quinoa"/>
    <s v="Food - Prepared Meals"/>
    <s v="Vegetarian Meals"/>
    <n v="7.14"/>
    <n v="1.897"/>
    <n v="16"/>
    <n v="0.34"/>
    <n v="8"/>
    <s v="Food - Prepared Meals"/>
    <b v="0"/>
    <s v="Food"/>
    <x v="43"/>
  </r>
  <r>
    <s v="HLY-638275"/>
    <d v="2023-11-04T00:00:00"/>
    <s v="Online"/>
    <s v="HA092975"/>
    <s v="West End"/>
    <s v="DN36"/>
    <s v="England"/>
    <x v="3"/>
    <s v="01JZ3N57PVXPWHZYQND15928BM"/>
    <s v="Lentil Vegetable Curry"/>
    <s v="Food - Prepared Meals"/>
    <s v="Vegetarian Meals"/>
    <n v="3.64"/>
    <n v="0.84699999999999998"/>
    <n v="5"/>
    <n v="0.37"/>
    <n v="8"/>
    <s v="Food - Prepared Meals"/>
    <b v="0"/>
    <s v="Food"/>
    <x v="43"/>
  </r>
  <r>
    <s v="KYN-274100"/>
    <d v="2023-10-20T00:00:00"/>
    <s v="Online"/>
    <s v="HS079253"/>
    <s v="Sheffield"/>
    <s v="S33"/>
    <s v="England"/>
    <x v="5"/>
    <s v="01JZ3NC7MJVERD3MQKGTZXXZ0M"/>
    <s v="Teriyaki Tofu Stir-Fry"/>
    <s v="Food - Prepared Meals"/>
    <s v="Vegetarian Meals"/>
    <n v="6.64"/>
    <n v="1.7470000000000001"/>
    <n v="16"/>
    <n v="0.15"/>
    <n v="8"/>
    <s v="Food - Prepared Meals"/>
    <b v="0"/>
    <s v="Food"/>
    <x v="43"/>
  </r>
  <r>
    <s v="EWV-499884"/>
    <d v="2023-05-23T00:00:00"/>
    <s v="In-Store"/>
    <s v="MC009367"/>
    <s v="Sutton"/>
    <s v="CT15"/>
    <s v="England"/>
    <x v="8"/>
    <s v="01JZ3NC7TCTWCYC6E9R34Z5Z2Z"/>
    <s v="Stuffed Peppers with Quinoa"/>
    <s v="Food - Prepared Meals"/>
    <s v="Vegetarian Meals"/>
    <n v="7.14"/>
    <n v="1.897"/>
    <n v="19"/>
    <m/>
    <n v="8"/>
    <s v="Food - Prepared Meals"/>
    <b v="0"/>
    <s v="Food"/>
    <x v="43"/>
  </r>
  <r>
    <s v="LOY-497213"/>
    <d v="2024-10-01T00:00:00"/>
    <s v="Online"/>
    <s v="MC009367"/>
    <s v="Denton"/>
    <s v="M34"/>
    <s v="England"/>
    <x v="3"/>
    <s v="01JZ3NC7TCTWCYC6E9R34Z5Z2Z"/>
    <s v="Stuffed Peppers with Quinoa"/>
    <s v="Food - Prepared Meals"/>
    <s v="Vegetarian Meals"/>
    <n v="7.99"/>
    <n v="2.3969999999999998"/>
    <n v="11"/>
    <n v="0.18"/>
    <n v="8"/>
    <s v="Food - Prepared Meals"/>
    <b v="0"/>
    <s v="Food"/>
    <x v="43"/>
  </r>
  <r>
    <s v="DFY-777899"/>
    <d v="2024-06-03T00:00:00"/>
    <s v="Online"/>
    <s v="HA092975"/>
    <s v="Tullich"/>
    <s v="AB55"/>
    <s v="Scotland"/>
    <x v="0"/>
    <s v="01JZ3N57PVXPWHZYQND15928BM"/>
    <s v="Lentil Vegetable Curry"/>
    <s v="Food - Prepared Meals"/>
    <s v="Vegetarian Meals"/>
    <n v="4.49"/>
    <n v="1.347"/>
    <n v="16"/>
    <n v="0.24"/>
    <n v="8"/>
    <s v="Food - Prepared Meals"/>
    <b v="0"/>
    <s v="Food"/>
    <x v="43"/>
  </r>
  <r>
    <s v="RNS-140333"/>
    <d v="2025-02-05T00:00:00"/>
    <s v="In-Store"/>
    <s v="HA092975"/>
    <s v="Kinloch"/>
    <s v="PH43"/>
    <s v="Scotland"/>
    <x v="0"/>
    <s v="01JZ3N57PVXPWHZYQND15928BM"/>
    <s v="Lentil Vegetable Curry"/>
    <s v="Food - Prepared Meals"/>
    <s v="Vegetarian Meals"/>
    <n v="4.49"/>
    <n v="1.347"/>
    <n v="20"/>
    <n v="0.1"/>
    <n v="8"/>
    <s v="Food - Prepared Meals"/>
    <b v="0"/>
    <s v="Food"/>
    <x v="43"/>
  </r>
  <r>
    <s v="VCB-229609"/>
    <d v="2024-04-02T00:00:00"/>
    <s v="Online"/>
    <s v="MC009367"/>
    <s v="Milton"/>
    <s v="NG22"/>
    <s v="England"/>
    <x v="1"/>
    <s v="01JZ3NC7TCTWCYC6E9R34Z5Z2Z"/>
    <s v="Stuffed Peppers with Quinoa"/>
    <s v="Food - Prepared Meals"/>
    <s v="Vegetarian Meals"/>
    <n v="7.99"/>
    <n v="2.3969999999999998"/>
    <n v="16"/>
    <n v="0.17"/>
    <n v="8"/>
    <s v="Food - Prepared Meals"/>
    <b v="0"/>
    <s v="Food"/>
    <x v="43"/>
  </r>
  <r>
    <s v="PPI-228893"/>
    <d v="2024-03-09T00:00:00"/>
    <s v="Online"/>
    <s v="MC009367"/>
    <s v="Langley"/>
    <s v="SG4"/>
    <s v="England"/>
    <x v="1"/>
    <s v="01JZ3NC7TCTWCYC6E9R34Z5Z2Z"/>
    <s v="Stuffed Peppers with Quinoa"/>
    <s v="Food - Prepared Meals"/>
    <s v="Vegetarian Meals"/>
    <n v="7.99"/>
    <n v="2.3969999999999998"/>
    <n v="18"/>
    <n v="0.12"/>
    <n v="8"/>
    <s v="Food - Prepared Meals"/>
    <b v="0"/>
    <s v="Food"/>
    <x v="43"/>
  </r>
  <r>
    <s v="NNX-071236"/>
    <d v="2025-01-30T00:00:00"/>
    <s v="In-Store"/>
    <s v="MC009367"/>
    <s v="Belfast"/>
    <s v="BT2"/>
    <s v="Northern Ireland"/>
    <x v="0"/>
    <s v="01JZ3NC7TCTWCYC6E9R34Z5Z2Z"/>
    <s v="Stuffed Peppers with Quinoa"/>
    <s v="Food - Prepared Meals"/>
    <s v="Vegetarian Meals"/>
    <n v="7.99"/>
    <n v="2.3969999999999998"/>
    <n v="20"/>
    <n v="0.14000000000000001"/>
    <n v="8"/>
    <s v="Food - Prepared Meals"/>
    <b v="0"/>
    <s v="Food"/>
    <x v="43"/>
  </r>
  <r>
    <s v="YFJ-513117"/>
    <d v="2024-01-22T00:00:00"/>
    <s v="Online"/>
    <s v="HA092975"/>
    <s v="Sheffield"/>
    <s v="S1"/>
    <s v="England"/>
    <x v="8"/>
    <s v="01JZ3N57PVXPWHZYQND15928BM"/>
    <s v="Lentil Vegetable Curry"/>
    <s v="Food - Prepared Meals"/>
    <s v="Vegetarian Meals"/>
    <n v="4.49"/>
    <n v="1.347"/>
    <n v="19"/>
    <n v="0.09"/>
    <n v="8"/>
    <s v="Food - Prepared Meals"/>
    <b v="0"/>
    <s v="Food"/>
    <x v="43"/>
  </r>
  <r>
    <s v="KWL-276820"/>
    <d v="2024-06-28T00:00:00"/>
    <s v="In-Store"/>
    <s v="MC009367"/>
    <s v="Thorpe"/>
    <s v="BD23"/>
    <s v="England"/>
    <x v="4"/>
    <s v="01JZ3NC7TCTWCYC6E9R34Z5Z2Z"/>
    <s v="Stuffed Peppers with Quinoa"/>
    <s v="Food - Prepared Meals"/>
    <s v="Vegetarian Meals"/>
    <n v="7.99"/>
    <n v="2.3969999999999998"/>
    <n v="2"/>
    <m/>
    <n v="8"/>
    <s v="Food - Prepared Meals"/>
    <b v="0"/>
    <s v="Food"/>
    <x v="43"/>
  </r>
  <r>
    <s v="SUO-861902"/>
    <d v="2024-09-05T00:00:00"/>
    <s v="In-Store"/>
    <s v="MC009367"/>
    <s v="Upton"/>
    <s v="WF9"/>
    <s v="England"/>
    <x v="3"/>
    <s v="01JZ3NC7TCTWCYC6E9R34Z5Z2Z"/>
    <s v="Stuffed Peppers with Quinoa"/>
    <s v="Food - Prepared Meals"/>
    <s v="Vegetarian Meals"/>
    <n v="7.99"/>
    <n v="2.3969999999999998"/>
    <n v="9"/>
    <n v="0.12"/>
    <n v="8"/>
    <s v="Food - Prepared Meals"/>
    <b v="0"/>
    <s v="Food"/>
    <x v="43"/>
  </r>
  <r>
    <s v="PBZ-902426"/>
    <d v="2023-09-30T00:00:00"/>
    <s v="In-Store"/>
    <s v="HS079253"/>
    <s v="West End"/>
    <s v="DN36"/>
    <s v="England"/>
    <x v="6"/>
    <s v="01JZ3NC7MJVERD3MQKGTZXXZ0M"/>
    <s v="Teriyaki Tofu Stir-Fry"/>
    <s v="Food - Prepared Meals"/>
    <s v="Vegetarian Meals"/>
    <n v="7.49"/>
    <n v="2.2469999999999999"/>
    <n v="5"/>
    <n v="0.18"/>
    <n v="8"/>
    <s v="Food - Prepared Meals"/>
    <b v="0"/>
    <s v="Food"/>
    <x v="43"/>
  </r>
  <r>
    <s v="EZI-775453"/>
    <d v="2023-08-30T00:00:00"/>
    <s v="Online"/>
    <s v="HA092975"/>
    <s v="Sutton"/>
    <s v="RH5"/>
    <s v="England"/>
    <x v="7"/>
    <s v="01JZ3N57PVXPWHZYQND15928BM"/>
    <s v="Lentil Vegetable Curry"/>
    <s v="Food - Prepared Meals"/>
    <s v="Vegetarian Meals"/>
    <n v="4.49"/>
    <n v="1.347"/>
    <n v="3"/>
    <n v="0.27"/>
    <n v="8"/>
    <s v="Food - Prepared Meals"/>
    <b v="0"/>
    <s v="Food"/>
    <x v="43"/>
  </r>
  <r>
    <s v="IYN-729377"/>
    <d v="2023-10-20T00:00:00"/>
    <s v="In-Store"/>
    <s v="HS079253"/>
    <s v="Church End"/>
    <s v="CB4"/>
    <s v="England"/>
    <x v="1"/>
    <s v="01JZ3NC7MJVERD3MQKGTZXXZ0M"/>
    <s v="Teriyaki Tofu Stir-Fry"/>
    <s v="Food - Prepared Meals"/>
    <s v="Vegetarian Meals"/>
    <n v="7.49"/>
    <n v="2.2469999999999999"/>
    <n v="1"/>
    <m/>
    <n v="8"/>
    <s v="Food - Prepared Meals"/>
    <b v="0"/>
    <s v="Food"/>
    <x v="43"/>
  </r>
  <r>
    <s v="XXC-769457"/>
    <d v="2024-05-30T00:00:00"/>
    <s v="Online"/>
    <s v="MC009367"/>
    <s v="Walton"/>
    <s v="CV35"/>
    <s v="England"/>
    <x v="7"/>
    <s v="01JZ3NC7TCTWCYC6E9R34Z5Z2Z"/>
    <s v="Stuffed Peppers with Quinoa"/>
    <s v="Food - Prepared Meals"/>
    <s v="Vegetarian Meals"/>
    <n v="7.99"/>
    <n v="2.3969999999999998"/>
    <n v="9"/>
    <n v="0.14000000000000001"/>
    <n v="8"/>
    <s v="Food - Prepared Meals"/>
    <b v="0"/>
    <s v="Food"/>
    <x v="43"/>
  </r>
  <r>
    <s v="OUE-020778"/>
    <d v="2024-09-10T00:00:00"/>
    <s v="In-Store"/>
    <s v="LM010826"/>
    <s v="Linton"/>
    <s v="BD23"/>
    <s v="England"/>
    <x v="2"/>
    <s v="01JZ3N51BYKZ5TJ5JHRAC29V9P"/>
    <s v="Vegetarian Stuffed Peppers"/>
    <s v="Food - Prepared Foods"/>
    <s v="Vegetarian Meals"/>
    <n v="4.99"/>
    <n v="1.4970000000000001"/>
    <n v="3"/>
    <n v="0.14000000000000001"/>
    <n v="8"/>
    <s v="Food - Prepared Foods"/>
    <b v="0"/>
    <s v="Food"/>
    <x v="64"/>
  </r>
  <r>
    <s v="FGL-253760"/>
    <d v="2024-08-04T00:00:00"/>
    <s v="Online"/>
    <s v="YU047262"/>
    <s v="Brampton"/>
    <s v="NR34"/>
    <s v="England"/>
    <x v="3"/>
    <s v="01JZ3N5526DZNW71Y3Q7DYRDAJ"/>
    <s v="Spicy Vegetable Sushi Rolls"/>
    <s v="Food - Prepared Foods"/>
    <s v="Vegetarian Meals"/>
    <n v="8.49"/>
    <n v="2.5470000000000002"/>
    <n v="9"/>
    <n v="0.31"/>
    <n v="8"/>
    <s v="Food - Prepared Foods"/>
    <b v="0"/>
    <s v="Food"/>
    <x v="64"/>
  </r>
  <r>
    <s v="VMZ-422709"/>
    <d v="2024-08-30T00:00:00"/>
    <s v="In-Store"/>
    <s v="YU047262"/>
    <s v="Norton"/>
    <s v="NN11"/>
    <s v="England"/>
    <x v="4"/>
    <s v="01JZ3N5526DZNW71Y3Q7DYRDAJ"/>
    <s v="Spicy Vegetable Sushi Rolls"/>
    <s v="Food - Prepared Foods"/>
    <s v="Vegetarian Meals"/>
    <n v="8.49"/>
    <n v="2.5470000000000002"/>
    <n v="19"/>
    <m/>
    <n v="8"/>
    <s v="Food - Prepared Foods"/>
    <b v="0"/>
    <s v="Food"/>
    <x v="64"/>
  </r>
  <r>
    <s v="YXV-553088"/>
    <d v="2024-03-29T00:00:00"/>
    <s v="Online"/>
    <s v="LM010826"/>
    <s v="Newtown"/>
    <s v="RG20"/>
    <s v="England"/>
    <x v="1"/>
    <s v="01JZ3N51BYKZ5TJ5JHRAC29V9P"/>
    <s v="Vegetarian Stuffed Peppers"/>
    <s v="Food - Prepared Foods"/>
    <s v="Vegetarian Meals"/>
    <n v="4.99"/>
    <n v="1.4970000000000001"/>
    <n v="5"/>
    <n v="0.31"/>
    <n v="8"/>
    <s v="Food - Prepared Foods"/>
    <b v="0"/>
    <s v="Food"/>
    <x v="64"/>
  </r>
  <r>
    <s v="SKD-428382"/>
    <d v="2024-05-06T00:00:00"/>
    <s v="In-Store"/>
    <s v="YU047262"/>
    <s v="Manchester"/>
    <s v="M14"/>
    <s v="England"/>
    <x v="6"/>
    <s v="01JZ3N5526DZNW71Y3Q7DYRDAJ"/>
    <s v="Spicy Vegetable Sushi Rolls"/>
    <s v="Food - Prepared Foods"/>
    <s v="Vegetarian Meals"/>
    <n v="8.49"/>
    <n v="2.5470000000000002"/>
    <n v="6"/>
    <n v="0.32"/>
    <n v="8"/>
    <s v="Food - Prepared Foods"/>
    <b v="0"/>
    <s v="Food"/>
    <x v="64"/>
  </r>
  <r>
    <s v="GYK-317640"/>
    <d v="2024-08-12T00:00:00"/>
    <s v="In-Store"/>
    <s v="LM010826"/>
    <s v="Liverpool"/>
    <s v="L74"/>
    <s v="England"/>
    <x v="3"/>
    <s v="01JZ3N51BYKZ5TJ5JHRAC29V9P"/>
    <s v="Vegetarian Stuffed Peppers"/>
    <s v="Food - Prepared Foods"/>
    <s v="Vegetarian Meals"/>
    <n v="4.99"/>
    <n v="1.4970000000000001"/>
    <n v="11"/>
    <n v="0.12"/>
    <n v="8"/>
    <s v="Food - Prepared Foods"/>
    <b v="0"/>
    <s v="Food"/>
    <x v="64"/>
  </r>
  <r>
    <s v="HAW-305847"/>
    <d v="2024-06-21T00:00:00"/>
    <s v="Online"/>
    <s v="YU047262"/>
    <s v="Edinburgh"/>
    <s v="EH9"/>
    <s v="Scotland"/>
    <x v="0"/>
    <s v="01JZ3N5526DZNW71Y3Q7DYRDAJ"/>
    <s v="Spicy Vegetable Sushi Rolls"/>
    <s v="Food - Prepared Foods"/>
    <s v="Vegetarian Meals"/>
    <n v="8.49"/>
    <n v="2.5470000000000002"/>
    <n v="4"/>
    <n v="0.22"/>
    <n v="8"/>
    <s v="Food - Prepared Foods"/>
    <b v="0"/>
    <s v="Food"/>
    <x v="64"/>
  </r>
  <r>
    <s v="WLY-671733"/>
    <d v="2024-11-13T00:00:00"/>
    <s v="In-Store"/>
    <s v="OK019350"/>
    <s v="Carlton"/>
    <s v="DL8"/>
    <s v="England"/>
    <x v="3"/>
    <s v="01JZ3NCC8QC3YV9RXZD8Q8SY8B"/>
    <s v="Sweet Potato &amp; Kale Hash"/>
    <s v="Food - Prepared Foods"/>
    <s v="Vegetarian Meals"/>
    <n v="5.49"/>
    <n v="1.647"/>
    <n v="19"/>
    <n v="0.38"/>
    <n v="8"/>
    <s v="Food - Prepared Foods"/>
    <b v="0"/>
    <s v="Food"/>
    <x v="64"/>
  </r>
  <r>
    <s v="VMY-734691"/>
    <d v="2025-01-13T00:00:00"/>
    <s v="In-Store"/>
    <s v="CS060883"/>
    <s v="Sutton"/>
    <s v="CT15"/>
    <s v="England"/>
    <x v="8"/>
    <s v="01JZ3NCC8QC3YV9RXZD8Q8SY8B"/>
    <s v="Sweet Potato &amp; Kale Hash"/>
    <s v="Food - Prepared Foods"/>
    <s v="Vegetarian Meals"/>
    <n v="6.91"/>
    <n v="2.6469999999999998"/>
    <n v="18"/>
    <m/>
    <n v="8"/>
    <s v="Food - Prepared Foods"/>
    <b v="0"/>
    <s v="Food"/>
    <x v="64"/>
  </r>
  <r>
    <s v="ZWD-191619"/>
    <d v="2025-02-18T00:00:00"/>
    <s v="In-Store"/>
    <s v="IT060395"/>
    <s v="London"/>
    <s v="WC1B"/>
    <s v="England"/>
    <x v="6"/>
    <s v="01JZ3NCC8QC3YV9RXZD8Q8SY8B"/>
    <s v="Sweet Potato &amp; Kale Hash"/>
    <s v="Food - Prepared Foods"/>
    <s v="Vegetarian Meals"/>
    <n v="6.91"/>
    <n v="2.6469999999999998"/>
    <n v="6"/>
    <n v="0.04"/>
    <n v="8"/>
    <s v="Food - Prepared Foods"/>
    <b v="0"/>
    <s v="Food"/>
    <x v="64"/>
  </r>
  <r>
    <s v="UWE-243792"/>
    <d v="2024-03-13T00:00:00"/>
    <s v="Online"/>
    <s v="GE053019"/>
    <s v="London"/>
    <s v="SW1E"/>
    <s v="England"/>
    <x v="9"/>
    <s v="01JZ3NCC8QC3YV9RXZD8Q8SY8B"/>
    <s v="Sweet Potato &amp; Kale Hash"/>
    <s v="Food - Prepared Foods"/>
    <s v="Vegetarian Meals"/>
    <n v="6.49"/>
    <n v="1.647"/>
    <n v="4"/>
    <n v="7.0000000000000007E-2"/>
    <n v="8"/>
    <s v="Food - Prepared Foods"/>
    <b v="0"/>
    <s v="Food"/>
    <x v="64"/>
  </r>
  <r>
    <s v="LDZ-829141"/>
    <d v="2023-05-12T00:00:00"/>
    <s v="Online"/>
    <s v="YU047262"/>
    <s v="Sheffield"/>
    <s v="S33"/>
    <s v="England"/>
    <x v="6"/>
    <s v="01JZ3N5526DZNW71Y3Q7DYRDAJ"/>
    <s v="Spicy Vegetable Sushi Rolls"/>
    <s v="Food - Prepared Foods"/>
    <s v="Vegetarian Meals"/>
    <n v="7.49"/>
    <n v="1.9970000000000001"/>
    <n v="16"/>
    <n v="0.11"/>
    <n v="8"/>
    <s v="Food - Prepared Foods"/>
    <b v="0"/>
    <s v="Food"/>
    <x v="64"/>
  </r>
  <r>
    <s v="JDG-883328"/>
    <d v="2023-11-03T00:00:00"/>
    <s v="In-Store"/>
    <s v="LM010826"/>
    <s v="Hatton"/>
    <s v="CV35"/>
    <s v="England"/>
    <x v="0"/>
    <s v="01JZ3N51BYKZ5TJ5JHRAC29V9P"/>
    <s v="Vegetarian Stuffed Peppers"/>
    <s v="Food - Prepared Foods"/>
    <s v="Vegetarian Meals"/>
    <n v="3.99"/>
    <n v="0.94699999999999995"/>
    <n v="8"/>
    <n v="0.35"/>
    <n v="8"/>
    <s v="Food - Prepared Foods"/>
    <b v="0"/>
    <s v="Food"/>
    <x v="64"/>
  </r>
  <r>
    <s v="EUF-496448"/>
    <d v="2023-02-08T00:00:00"/>
    <s v="In-Store"/>
    <s v="YU047262"/>
    <s v="Stapleford"/>
    <s v="LN6"/>
    <s v="England"/>
    <x v="0"/>
    <s v="01JZ3N5526DZNW71Y3Q7DYRDAJ"/>
    <s v="Spicy Vegetable Sushi Rolls"/>
    <s v="Food - Prepared Foods"/>
    <s v="Vegetarian Meals"/>
    <n v="7.49"/>
    <n v="1.9970000000000001"/>
    <n v="13"/>
    <n v="0.27"/>
    <n v="8"/>
    <s v="Food - Prepared Foods"/>
    <b v="0"/>
    <s v="Food"/>
    <x v="64"/>
  </r>
  <r>
    <s v="QWG-476537"/>
    <d v="2023-06-03T00:00:00"/>
    <s v="In-Store"/>
    <s v="LM010826"/>
    <s v="Walton"/>
    <s v="CV35"/>
    <s v="England"/>
    <x v="8"/>
    <s v="01JZ3N51BYKZ5TJ5JHRAC29V9P"/>
    <s v="Vegetarian Stuffed Peppers"/>
    <s v="Food - Prepared Foods"/>
    <s v="Vegetarian Meals"/>
    <n v="3.99"/>
    <n v="0.94699999999999995"/>
    <n v="2"/>
    <n v="0.15"/>
    <n v="8"/>
    <s v="Food - Prepared Foods"/>
    <b v="0"/>
    <s v="Food"/>
    <x v="64"/>
  </r>
  <r>
    <s v="EDC-794612"/>
    <d v="2023-09-04T00:00:00"/>
    <s v="Online"/>
    <s v="LM010826"/>
    <s v="Newbiggin"/>
    <s v="NE46"/>
    <s v="England"/>
    <x v="6"/>
    <s v="01JZ3N51BYKZ5TJ5JHRAC29V9P"/>
    <s v="Vegetarian Stuffed Peppers"/>
    <s v="Food - Prepared Foods"/>
    <s v="Vegetarian Meals"/>
    <n v="3.99"/>
    <n v="0.94699999999999995"/>
    <n v="15"/>
    <n v="0.15"/>
    <n v="8"/>
    <s v="Food - Prepared Foods"/>
    <b v="0"/>
    <s v="Food"/>
    <x v="64"/>
  </r>
  <r>
    <s v="NYW-069530"/>
    <d v="2023-10-01T00:00:00"/>
    <s v="Online"/>
    <s v="YU047262"/>
    <s v="London"/>
    <s v="WC1B"/>
    <s v="England"/>
    <x v="4"/>
    <s v="01JZ3N5526DZNW71Y3Q7DYRDAJ"/>
    <s v="Spicy Vegetable Sushi Rolls"/>
    <s v="Food - Prepared Foods"/>
    <s v="Vegetarian Meals"/>
    <n v="7.49"/>
    <n v="1.9970000000000001"/>
    <n v="13"/>
    <n v="0.39"/>
    <n v="8"/>
    <s v="Food - Prepared Foods"/>
    <b v="0"/>
    <s v="Food"/>
    <x v="64"/>
  </r>
  <r>
    <s v="GWN-815723"/>
    <d v="2023-09-08T00:00:00"/>
    <s v="Online"/>
    <s v="OK019350"/>
    <s v="Marston"/>
    <s v="ST20"/>
    <s v="England"/>
    <x v="0"/>
    <s v="01JZ3NCC8QC3YV9RXZD8Q8SY8B"/>
    <s v="Sweet Potato &amp; Kale Hash"/>
    <s v="Food - Prepared Foods"/>
    <s v="Vegetarian Meals"/>
    <n v="4.6399999999999997"/>
    <n v="1.147"/>
    <n v="2"/>
    <n v="0.08"/>
    <n v="8"/>
    <s v="Food - Prepared Foods"/>
    <b v="0"/>
    <s v="Food"/>
    <x v="64"/>
  </r>
  <r>
    <s v="EBB-543281"/>
    <d v="2023-10-10T00:00:00"/>
    <s v="In-Store"/>
    <s v="OK019350"/>
    <s v="Liverpool"/>
    <s v="L74"/>
    <s v="England"/>
    <x v="9"/>
    <s v="01JZ3NCC8QC3YV9RXZD8Q8SY8B"/>
    <s v="Sweet Potato &amp; Kale Hash"/>
    <s v="Food - Prepared Foods"/>
    <s v="Vegetarian Meals"/>
    <n v="4.6399999999999997"/>
    <n v="1.147"/>
    <n v="13"/>
    <n v="0.11"/>
    <n v="8"/>
    <s v="Food - Prepared Foods"/>
    <b v="0"/>
    <s v="Food"/>
    <x v="64"/>
  </r>
  <r>
    <s v="JOB-518454"/>
    <d v="2023-03-07T00:00:00"/>
    <s v="In-Store"/>
    <s v="HJ066150"/>
    <s v="Upton"/>
    <s v="DN21"/>
    <s v="England"/>
    <x v="3"/>
    <s v="01JZ3NCC8QC3YV9RXZD8Q8SY8B"/>
    <s v="Sweet Potato &amp; Kale Hash"/>
    <s v="Food - Prepared Foods"/>
    <s v="Vegetarian Meals"/>
    <n v="4.74"/>
    <n v="1.397"/>
    <n v="10"/>
    <n v="0"/>
    <n v="8"/>
    <s v="Food - Prepared Foods"/>
    <b v="0"/>
    <s v="Food"/>
    <x v="64"/>
  </r>
  <r>
    <s v="WNU-790768"/>
    <d v="2024-04-29T00:00:00"/>
    <s v="In-Store"/>
    <s v="BF080088"/>
    <s v="Sutton"/>
    <s v="CT15"/>
    <s v="England"/>
    <x v="7"/>
    <s v="01JZ3N510FN3A0P13P3QKA2A6N"/>
    <s v="Curried Lentil Salad"/>
    <s v="Food - Salads"/>
    <s v="Vegetarian Salads"/>
    <n v="4.29"/>
    <n v="1.2869999999999999"/>
    <n v="14"/>
    <n v="0.18"/>
    <n v="8"/>
    <s v="Food - Salads"/>
    <b v="0"/>
    <s v="Food"/>
    <x v="28"/>
  </r>
  <r>
    <s v="XNW-233327"/>
    <d v="2024-07-21T00:00:00"/>
    <s v="In-Store"/>
    <s v="VN032443"/>
    <s v="London"/>
    <s v="SW1E"/>
    <s v="England"/>
    <x v="8"/>
    <s v="01JZ3NCC6RCGFZ9A3K2ZBBZ4AF"/>
    <s v="Black Bean &amp; Corn Salad"/>
    <s v="Food - Salads"/>
    <s v="Vegetarian Salads"/>
    <n v="3.99"/>
    <n v="1.1970000000000001"/>
    <n v="10"/>
    <n v="0.39"/>
    <n v="8"/>
    <s v="Food - Salads"/>
    <b v="0"/>
    <s v="Food"/>
    <x v="28"/>
  </r>
  <r>
    <s v="MVO-382657"/>
    <d v="2024-04-06T00:00:00"/>
    <s v="In-Store"/>
    <s v="VN032443"/>
    <s v="Sutton"/>
    <s v="RH5"/>
    <s v="England"/>
    <x v="7"/>
    <s v="01JZ3NCC6RCGFZ9A3K2ZBBZ4AF"/>
    <s v="Black Bean &amp; Corn Salad"/>
    <s v="Food - Salads"/>
    <s v="Vegetarian Salads"/>
    <n v="3.99"/>
    <n v="1.1970000000000001"/>
    <n v="5"/>
    <n v="0.3"/>
    <n v="8"/>
    <s v="Food - Salads"/>
    <b v="0"/>
    <s v="Food"/>
    <x v="28"/>
  </r>
  <r>
    <s v="SUA-375134"/>
    <d v="2024-11-21T00:00:00"/>
    <s v="In-Store"/>
    <s v="VN032443"/>
    <s v="Church End"/>
    <s v="N3"/>
    <s v="England"/>
    <x v="4"/>
    <s v="01JZ3NCC6RCGFZ9A3K2ZBBZ4AF"/>
    <s v="Black Bean &amp; Corn Salad"/>
    <s v="Food - Salads"/>
    <s v="Vegetarian Salads"/>
    <n v="3.99"/>
    <n v="1.1970000000000001"/>
    <n v="6"/>
    <n v="0.25"/>
    <n v="8"/>
    <s v="Food - Salads"/>
    <b v="0"/>
    <s v="Food"/>
    <x v="28"/>
  </r>
  <r>
    <s v="YOD-352548"/>
    <d v="2025-02-20T00:00:00"/>
    <s v="In-Store"/>
    <s v="MQ026669"/>
    <s v="London"/>
    <s v="EC1V"/>
    <s v="England"/>
    <x v="4"/>
    <s v="01JZ3NCC6RCGFZ9A3K2ZBBZ4AF"/>
    <s v="Black Bean &amp; Corn Salad"/>
    <s v="Food - Salads"/>
    <s v="Vegetarian Salads"/>
    <n v="5.41"/>
    <n v="2.1970000000000001"/>
    <n v="18"/>
    <n v="0.08"/>
    <n v="8"/>
    <s v="Food - Salads"/>
    <b v="0"/>
    <s v="Food"/>
    <x v="28"/>
  </r>
  <r>
    <s v="XRW-252878"/>
    <d v="2025-02-22T00:00:00"/>
    <s v="In-Store"/>
    <s v="BW070185"/>
    <s v="Upton"/>
    <s v="WF9"/>
    <s v="England"/>
    <x v="0"/>
    <s v="01JZ3NCC6RCGFZ9A3K2ZBBZ4AF"/>
    <s v="Black Bean &amp; Corn Salad"/>
    <s v="Food - Salads"/>
    <s v="Vegetarian Salads"/>
    <n v="5.41"/>
    <n v="2.1970000000000001"/>
    <n v="18"/>
    <n v="0.02"/>
    <n v="8"/>
    <s v="Food - Salads"/>
    <b v="0"/>
    <s v="Food"/>
    <x v="28"/>
  </r>
  <r>
    <s v="NNK-627063"/>
    <d v="2025-03-27T00:00:00"/>
    <s v="In-Store"/>
    <s v="XT059837"/>
    <s v="Langley"/>
    <s v="SG4"/>
    <s v="England"/>
    <x v="8"/>
    <s v="01JZ3NCC6RCGFZ9A3K2ZBBZ4AF"/>
    <s v="Black Bean &amp; Corn Salad"/>
    <s v="Food - Salads"/>
    <s v="Vegetarian Salads"/>
    <n v="5.41"/>
    <n v="2.1970000000000001"/>
    <n v="18"/>
    <n v="0.05"/>
    <n v="8"/>
    <s v="Food - Salads"/>
    <b v="0"/>
    <s v="Food"/>
    <x v="28"/>
  </r>
  <r>
    <s v="OJD-304105"/>
    <d v="2024-05-18T00:00:00"/>
    <s v="Online"/>
    <s v="OL049276"/>
    <s v="Edinburgh"/>
    <s v="EH9"/>
    <s v="Scotland"/>
    <x v="0"/>
    <s v="01JZ3NCC6RCGFZ9A3K2ZBBZ4AF"/>
    <s v="Black Bean &amp; Corn Salad"/>
    <s v="Food - Salads"/>
    <s v="Vegetarian Salads"/>
    <n v="4.99"/>
    <n v="1.1970000000000001"/>
    <n v="16"/>
    <n v="0.2"/>
    <n v="8"/>
    <s v="Food - Salads"/>
    <b v="0"/>
    <s v="Food"/>
    <x v="28"/>
  </r>
  <r>
    <s v="LBW-077350"/>
    <d v="2024-02-08T00:00:00"/>
    <s v="Online"/>
    <s v="VE086755"/>
    <s v="Sutton"/>
    <s v="CT15"/>
    <s v="England"/>
    <x v="8"/>
    <s v="01JZ3NCC6RCGFZ9A3K2ZBBZ4AF"/>
    <s v="Black Bean &amp; Corn Salad"/>
    <s v="Food - Salads"/>
    <s v="Vegetarian Salads"/>
    <n v="4.99"/>
    <n v="1.1970000000000001"/>
    <n v="7"/>
    <n v="0.19"/>
    <n v="8"/>
    <s v="Food - Salads"/>
    <b v="0"/>
    <s v="Food"/>
    <x v="28"/>
  </r>
  <r>
    <s v="UIC-286966"/>
    <d v="2024-10-09T00:00:00"/>
    <s v="In-Store"/>
    <s v="XM074532"/>
    <s v="Swindon"/>
    <s v="SN1"/>
    <s v="England"/>
    <x v="4"/>
    <s v="01JZ3NCC6RCGFZ9A3K2ZBBZ4AF"/>
    <s v="Black Bean &amp; Corn Salad"/>
    <s v="Food - Salads"/>
    <s v="Vegetarian Salads"/>
    <n v="4.99"/>
    <n v="1.1970000000000001"/>
    <n v="7"/>
    <n v="0.05"/>
    <n v="8"/>
    <s v="Food - Salads"/>
    <b v="0"/>
    <s v="Food"/>
    <x v="28"/>
  </r>
  <r>
    <s v="MOG-217695"/>
    <d v="2023-11-17T00:00:00"/>
    <s v="In-Store"/>
    <s v="BF080088"/>
    <s v="Edinburgh"/>
    <s v="EH9"/>
    <s v="Scotland"/>
    <x v="0"/>
    <s v="01JZ3N510FN3A0P13P3QKA2A6N"/>
    <s v="Curried Lentil Salad"/>
    <s v="Food - Salads"/>
    <s v="Vegetarian Salads"/>
    <n v="3.29"/>
    <n v="0.73699999999999999"/>
    <n v="3"/>
    <n v="0.2"/>
    <n v="8"/>
    <s v="Food - Salads"/>
    <b v="0"/>
    <s v="Food"/>
    <x v="28"/>
  </r>
  <r>
    <s v="FAM-836170"/>
    <d v="2023-09-21T00:00:00"/>
    <s v="In-Store"/>
    <s v="BF080088"/>
    <s v="Kinloch"/>
    <s v="PH43"/>
    <s v="Scotland"/>
    <x v="0"/>
    <s v="01JZ3N510FN3A0P13P3QKA2A6N"/>
    <s v="Curried Lentil Salad"/>
    <s v="Food - Salads"/>
    <s v="Vegetarian Salads"/>
    <n v="3.29"/>
    <n v="0.73699999999999999"/>
    <n v="14"/>
    <n v="0.13"/>
    <n v="8"/>
    <s v="Food - Salads"/>
    <b v="0"/>
    <s v="Food"/>
    <x v="28"/>
  </r>
  <r>
    <s v="AJW-364997"/>
    <d v="2023-09-19T00:00:00"/>
    <s v="Online"/>
    <s v="BF080088"/>
    <s v="Weston"/>
    <s v="GU32"/>
    <s v="England"/>
    <x v="1"/>
    <s v="01JZ3N510FN3A0P13P3QKA2A6N"/>
    <s v="Curried Lentil Salad"/>
    <s v="Food - Salads"/>
    <s v="Vegetarian Salads"/>
    <n v="3.29"/>
    <n v="0.73699999999999999"/>
    <n v="10"/>
    <m/>
    <n v="8"/>
    <s v="Food - Salads"/>
    <b v="0"/>
    <s v="Food"/>
    <x v="28"/>
  </r>
  <r>
    <s v="YXA-352596"/>
    <d v="2023-02-18T00:00:00"/>
    <s v="In-Store"/>
    <s v="BF080088"/>
    <s v="Tullich"/>
    <s v="AB55"/>
    <s v="Scotland"/>
    <x v="0"/>
    <s v="01JZ3N510FN3A0P13P3QKA2A6N"/>
    <s v="Curried Lentil Salad"/>
    <s v="Food - Salads"/>
    <s v="Vegetarian Salads"/>
    <n v="3.29"/>
    <n v="0.73699999999999999"/>
    <n v="17"/>
    <n v="0.03"/>
    <n v="8"/>
    <s v="Food - Salads"/>
    <b v="0"/>
    <s v="Food"/>
    <x v="28"/>
  </r>
  <r>
    <s v="HGD-418184"/>
    <d v="2023-12-13T00:00:00"/>
    <s v="In-Store"/>
    <s v="BF080088"/>
    <s v="Norton"/>
    <s v="NN11"/>
    <s v="England"/>
    <x v="5"/>
    <s v="01JZ3N510FN3A0P13P3QKA2A6N"/>
    <s v="Curried Lentil Salad"/>
    <s v="Food - Salads"/>
    <s v="Vegetarian Salads"/>
    <n v="3.29"/>
    <n v="0.73699999999999999"/>
    <n v="6"/>
    <n v="0.33"/>
    <n v="8"/>
    <s v="Food - Salads"/>
    <b v="0"/>
    <s v="Food"/>
    <x v="28"/>
  </r>
  <r>
    <s v="KRY-359649"/>
    <d v="2023-03-07T00:00:00"/>
    <s v="Online"/>
    <s v="VN032443"/>
    <s v="Edinburgh"/>
    <s v="EH9"/>
    <s v="Scotland"/>
    <x v="0"/>
    <s v="01JZ3NCC6RCGFZ9A3K2ZBBZ4AF"/>
    <s v="Black Bean &amp; Corn Salad"/>
    <s v="Food - Salads"/>
    <s v="Vegetarian Salads"/>
    <n v="3.14"/>
    <n v="0.69699999999999995"/>
    <n v="15"/>
    <n v="0.19"/>
    <n v="8"/>
    <s v="Food - Salads"/>
    <b v="0"/>
    <s v="Food"/>
    <x v="28"/>
  </r>
  <r>
    <s v="HDF-411861"/>
    <d v="2023-01-01T00:00:00"/>
    <s v="Online"/>
    <s v="VN032443"/>
    <s v="Wootton"/>
    <s v="NN4"/>
    <s v="England"/>
    <x v="3"/>
    <s v="01JZ3NCC6RCGFZ9A3K2ZBBZ4AF"/>
    <s v="Black Bean &amp; Corn Salad"/>
    <s v="Food - Salads"/>
    <s v="Vegetarian Salads"/>
    <n v="3.14"/>
    <n v="0.69699999999999995"/>
    <n v="1"/>
    <n v="0.38"/>
    <n v="8"/>
    <s v="Food - Salads"/>
    <b v="0"/>
    <s v="Food"/>
    <x v="28"/>
  </r>
  <r>
    <s v="XJZ-214498"/>
    <d v="2023-01-28T00:00:00"/>
    <s v="In-Store"/>
    <s v="IF009376"/>
    <s v="Glasgow"/>
    <s v="G4"/>
    <s v="Scotland"/>
    <x v="0"/>
    <s v="01JZ3NC7VMPA75ZKAD3RB6E47W"/>
    <s v="Kale Salad with Lemon Dressing"/>
    <s v="Food - Salads"/>
    <s v="Vegetarian Salads"/>
    <n v="4.1399999999999997"/>
    <n v="0.997"/>
    <n v="1"/>
    <n v="0.04"/>
    <n v="8"/>
    <s v="Food - Salads"/>
    <b v="0"/>
    <s v="Food"/>
    <x v="28"/>
  </r>
  <r>
    <s v="DSV-302456"/>
    <d v="2023-09-28T00:00:00"/>
    <s v="In-Store"/>
    <s v="IF009376"/>
    <s v="Leeds"/>
    <s v="LS6"/>
    <s v="England"/>
    <x v="7"/>
    <s v="01JZ3NC7VMPA75ZKAD3RB6E47W"/>
    <s v="Kale Salad with Lemon Dressing"/>
    <s v="Food - Salads"/>
    <s v="Vegetarian Salads"/>
    <n v="4.1399999999999997"/>
    <n v="0.997"/>
    <n v="5"/>
    <n v="0.11"/>
    <n v="8"/>
    <s v="Food - Salads"/>
    <b v="0"/>
    <s v="Food"/>
    <x v="28"/>
  </r>
  <r>
    <s v="QUQ-859627"/>
    <d v="2023-10-16T00:00:00"/>
    <s v="In-Store"/>
    <s v="IF009376"/>
    <s v="Kirkton"/>
    <s v="KW10"/>
    <s v="Scotland"/>
    <x v="0"/>
    <s v="01JZ3NC7VMPA75ZKAD3RB6E47W"/>
    <s v="Kale Salad with Lemon Dressing"/>
    <s v="Food - Salads"/>
    <s v="Vegetarian Salads"/>
    <n v="4.1399999999999997"/>
    <n v="0.997"/>
    <n v="20"/>
    <n v="0.3"/>
    <n v="8"/>
    <s v="Food - Salads"/>
    <b v="0"/>
    <s v="Food"/>
    <x v="28"/>
  </r>
  <r>
    <s v="DHU-180413"/>
    <d v="2025-02-14T00:00:00"/>
    <s v="Online"/>
    <s v="IF009376"/>
    <s v="Wirral"/>
    <s v="CH48"/>
    <s v="England"/>
    <x v="8"/>
    <s v="01JZ3NC7VMPA75ZKAD3RB6E47W"/>
    <s v="Kale Salad with Lemon Dressing"/>
    <s v="Food - Salads"/>
    <s v="Vegetarian Salads"/>
    <n v="4.99"/>
    <n v="1.4970000000000001"/>
    <n v="9"/>
    <n v="0.05"/>
    <n v="8"/>
    <s v="Food - Salads"/>
    <b v="0"/>
    <s v="Food"/>
    <x v="28"/>
  </r>
  <r>
    <s v="EEE-623437"/>
    <d v="2023-09-26T00:00:00"/>
    <s v="In-Store"/>
    <s v="IF009376"/>
    <s v="London"/>
    <s v="EC1V"/>
    <s v="England"/>
    <x v="4"/>
    <s v="01JZ3NC7VMPA75ZKAD3RB6E47W"/>
    <s v="Kale Salad with Lemon Dressing"/>
    <s v="Food - Salads"/>
    <s v="Vegetarian Salads"/>
    <n v="4.99"/>
    <n v="1.4970000000000001"/>
    <n v="13"/>
    <n v="0.15"/>
    <n v="8"/>
    <s v="Food - Salads"/>
    <b v="0"/>
    <s v="Food"/>
    <x v="28"/>
  </r>
  <r>
    <s v="GKV-564504"/>
    <d v="2024-02-18T00:00:00"/>
    <s v="In-Store"/>
    <s v="IF009376"/>
    <s v="Eaton"/>
    <s v="DN22"/>
    <s v="England"/>
    <x v="2"/>
    <s v="01JZ3NC7VMPA75ZKAD3RB6E47W"/>
    <s v="Kale Salad with Lemon Dressing"/>
    <s v="Food - Salads"/>
    <s v="Vegetarian Salads"/>
    <n v="4.99"/>
    <n v="1.4970000000000001"/>
    <n v="1"/>
    <n v="0.02"/>
    <n v="8"/>
    <s v="Food - Salads"/>
    <b v="0"/>
    <s v="Food"/>
    <x v="28"/>
  </r>
  <r>
    <s v="UWF-187051"/>
    <d v="2024-04-08T00:00:00"/>
    <s v="In-Store"/>
    <s v="PA050829"/>
    <s v="Kinloch"/>
    <s v="PH43"/>
    <s v="Scotland"/>
    <x v="0"/>
    <s v="01JZ3NSYEVB9PQGDQ8258ZMY9C"/>
    <s v="Butternut Squash Soup"/>
    <s v="Food - Soups"/>
    <s v="Vegetarian Soups"/>
    <n v="3.49"/>
    <n v="1.3959999999999999"/>
    <n v="7"/>
    <n v="0.35"/>
    <n v="8"/>
    <s v="Food - Soups"/>
    <b v="0"/>
    <s v="Food"/>
    <x v="42"/>
  </r>
  <r>
    <s v="YSF-529259"/>
    <d v="2024-07-14T00:00:00"/>
    <s v="In-Store"/>
    <s v="PF020673"/>
    <s v="Kingston"/>
    <s v="DT10"/>
    <s v="England"/>
    <x v="9"/>
    <s v="01JZ3NR9J11CRZF2HBKV9E2JGX"/>
    <s v="Black Bean Soup"/>
    <s v="Food - Soups"/>
    <s v="Vegetarian Soups"/>
    <n v="3.49"/>
    <n v="1.3959999999999999"/>
    <n v="15"/>
    <n v="0.37"/>
    <n v="8"/>
    <s v="Food - Soups"/>
    <b v="0"/>
    <s v="Food"/>
    <x v="42"/>
  </r>
  <r>
    <s v="HJS-797105"/>
    <d v="2024-01-16T00:00:00"/>
    <s v="In-Store"/>
    <s v="WO042258"/>
    <s v="Aberdeen"/>
    <s v="AB39"/>
    <s v="Scotland"/>
    <x v="0"/>
    <s v="01JZ3NQZZM5SYY8ZGT7798H5KJ"/>
    <s v="Leek and Potato Soup"/>
    <s v="Food - Soups"/>
    <s v="Vegetarian Soups"/>
    <n v="3.29"/>
    <n v="1.3160000000000001"/>
    <n v="9"/>
    <n v="0.01"/>
    <n v="8"/>
    <s v="Food - Soups"/>
    <b v="0"/>
    <s v="Food"/>
    <x v="42"/>
  </r>
  <r>
    <s v="PND-180433"/>
    <d v="2024-12-22T00:00:00"/>
    <s v="In-Store"/>
    <s v="PA050829"/>
    <s v="Seaton"/>
    <s v="LE15"/>
    <m/>
    <x v="8"/>
    <s v="01JZ3NSYEVB9PQGDQ8258ZMY9C"/>
    <s v="Butternut Squash Soup"/>
    <s v="Food - Soups"/>
    <s v="Vegetarian Soups"/>
    <n v="3.49"/>
    <n v="1.3959999999999999"/>
    <n v="17"/>
    <n v="0.01"/>
    <n v="8"/>
    <s v="Food - Soups"/>
    <b v="0"/>
    <s v="Food"/>
    <x v="42"/>
  </r>
  <r>
    <s v="UCP-374455"/>
    <d v="2025-03-02T00:00:00"/>
    <s v="In-Store"/>
    <s v="XQ042731"/>
    <s v="Bradford"/>
    <s v="BD7"/>
    <s v="England"/>
    <x v="6"/>
    <s v="01JZ3NR9J11CRZF2HBKV9E2JGX"/>
    <s v="Black Bean Soup"/>
    <s v="Food - Soups"/>
    <s v="Vegetarian Soups"/>
    <n v="4.91"/>
    <n v="2.3959999999999999"/>
    <n v="18"/>
    <n v="0.18"/>
    <n v="8"/>
    <s v="Food - Soups"/>
    <b v="0"/>
    <s v="Food"/>
    <x v="42"/>
  </r>
  <r>
    <s v="ZZS-648276"/>
    <d v="2025-02-09T00:00:00"/>
    <s v="In-Store"/>
    <s v="VN053462"/>
    <s v="Langley"/>
    <s v="SG4"/>
    <s v="England"/>
    <x v="4"/>
    <s v="01JZ3NSYEVB9PQGDQ8258ZMY9C"/>
    <s v="Butternut Squash Soup"/>
    <s v="Food - Soups"/>
    <s v="Vegetarian Soups"/>
    <n v="4.91"/>
    <n v="2.3959999999999999"/>
    <n v="12"/>
    <n v="0.17"/>
    <n v="8"/>
    <s v="Food - Soups"/>
    <b v="0"/>
    <s v="Food"/>
    <x v="42"/>
  </r>
  <r>
    <s v="AER-438787"/>
    <d v="2025-01-11T00:00:00"/>
    <s v="In-Store"/>
    <s v="ON036523"/>
    <s v="Upton"/>
    <s v="WF9"/>
    <s v="England"/>
    <x v="8"/>
    <s v="01JZ3NQZZM5SYY8ZGT7798H5KJ"/>
    <s v="Leek and Potato Soup"/>
    <s v="Food - Soups"/>
    <s v="Vegetarian Soups"/>
    <n v="4.71"/>
    <n v="2.3159999999999998"/>
    <n v="7"/>
    <n v="0.06"/>
    <n v="8"/>
    <s v="Food - Soups"/>
    <b v="0"/>
    <s v="Food"/>
    <x v="42"/>
  </r>
  <r>
    <s v="MKL-993210"/>
    <d v="2025-01-24T00:00:00"/>
    <s v="Online"/>
    <s v="PB063442"/>
    <s v="Kingston"/>
    <s v="DT10"/>
    <s v="England"/>
    <x v="1"/>
    <s v="01JZ3NR9J11CRZF2HBKV9E2JGX"/>
    <s v="Black Bean Soup"/>
    <s v="Food - Soups"/>
    <s v="Vegetarian Soups"/>
    <n v="4.91"/>
    <n v="2.3959999999999999"/>
    <n v="12"/>
    <n v="0.02"/>
    <n v="8"/>
    <s v="Food - Soups"/>
    <b v="0"/>
    <s v="Food"/>
    <x v="42"/>
  </r>
  <r>
    <s v="AJG-453422"/>
    <d v="2025-03-24T00:00:00"/>
    <s v="Online"/>
    <s v="AM053527"/>
    <s v="Twyford"/>
    <s v="LE14"/>
    <s v="England"/>
    <x v="4"/>
    <s v="01JZ3NQZZM5SYY8ZGT7798H5KJ"/>
    <s v="Leek and Potato Soup"/>
    <s v="Food - Soups"/>
    <s v="Vegetarian Soups"/>
    <n v="4.71"/>
    <n v="2.3159999999999998"/>
    <n v="6"/>
    <n v="0.03"/>
    <n v="8"/>
    <s v="Food - Soups"/>
    <b v="0"/>
    <s v="Food"/>
    <x v="42"/>
  </r>
  <r>
    <s v="JJI-674372"/>
    <d v="2024-07-01T00:00:00"/>
    <s v="Online"/>
    <s v="CX005224"/>
    <s v="Aston"/>
    <s v="TF6"/>
    <s v="England"/>
    <x v="6"/>
    <s v="01JZ3NR9J11CRZF2HBKV9E2JGX"/>
    <s v="Black Bean Soup"/>
    <s v="Food - Soups"/>
    <s v="Vegetarian Soups"/>
    <n v="4.49"/>
    <n v="1.3959999999999999"/>
    <n v="8"/>
    <n v="0.18"/>
    <n v="8"/>
    <s v="Food - Soups"/>
    <b v="0"/>
    <s v="Food"/>
    <x v="42"/>
  </r>
  <r>
    <s v="UHH-074717"/>
    <d v="2024-04-30T00:00:00"/>
    <s v="Online"/>
    <s v="PD082916"/>
    <s v="Charlton"/>
    <s v="OX12"/>
    <s v="England"/>
    <x v="5"/>
    <s v="01JZ3NSYEVB9PQGDQ8258ZMY9C"/>
    <s v="Butternut Squash Soup"/>
    <s v="Food - Soups"/>
    <s v="Vegetarian Soups"/>
    <n v="4.49"/>
    <n v="1.3959999999999999"/>
    <n v="10"/>
    <n v="7.0000000000000007E-2"/>
    <n v="8"/>
    <s v="Food - Soups"/>
    <b v="0"/>
    <s v="Food"/>
    <x v="42"/>
  </r>
  <r>
    <s v="RYZ-544812"/>
    <d v="2024-12-07T00:00:00"/>
    <s v="Online"/>
    <s v="LC034128"/>
    <s v="Wootton"/>
    <s v="NN4"/>
    <s v="England"/>
    <x v="6"/>
    <s v="01JZ3NSYEVB9PQGDQ8258ZMY9C"/>
    <s v="Butternut Squash Soup"/>
    <s v="Food - Soups"/>
    <s v="Vegetarian Soups"/>
    <n v="4.49"/>
    <n v="1.3959999999999999"/>
    <n v="15"/>
    <n v="0.16"/>
    <n v="8"/>
    <s v="Food - Soups"/>
    <b v="0"/>
    <s v="Food"/>
    <x v="42"/>
  </r>
  <r>
    <s v="WUE-926608"/>
    <d v="2023-08-27T00:00:00"/>
    <s v="In-Store"/>
    <s v="OI099024"/>
    <s v="London"/>
    <s v="WC1B"/>
    <s v="England"/>
    <x v="4"/>
    <s v="01JZ3NTGS7W8JHYWMTG6VA56KW"/>
    <s v="Carrot Ginger Soup"/>
    <s v="Food - Soups"/>
    <s v="Vegetarian Soups"/>
    <n v="3.44"/>
    <n v="1.216"/>
    <n v="4"/>
    <n v="0.11"/>
    <n v="8"/>
    <s v="Food - Soups"/>
    <b v="0"/>
    <s v="Food"/>
    <x v="42"/>
  </r>
  <r>
    <s v="KKI-480541"/>
    <d v="2023-01-26T00:00:00"/>
    <s v="In-Store"/>
    <s v="PF020673"/>
    <s v="Leeds"/>
    <s v="LS6"/>
    <s v="England"/>
    <x v="5"/>
    <s v="01JZ3NR9J11CRZF2HBKV9E2JGX"/>
    <s v="Black Bean Soup"/>
    <s v="Food - Soups"/>
    <s v="Vegetarian Soups"/>
    <n v="2.64"/>
    <n v="0.89600000000000002"/>
    <n v="6"/>
    <n v="0.03"/>
    <n v="8"/>
    <s v="Food - Soups"/>
    <b v="0"/>
    <s v="Food"/>
    <x v="42"/>
  </r>
  <r>
    <s v="UYB-924316"/>
    <d v="2023-09-21T00:00:00"/>
    <s v="In-Store"/>
    <s v="OI099024"/>
    <s v="Burnside"/>
    <s v="EH52"/>
    <s v="Scotland"/>
    <x v="0"/>
    <s v="01JZ3NTGS7W8JHYWMTG6VA56KW"/>
    <s v="Carrot Ginger Soup"/>
    <s v="Food - Soups"/>
    <s v="Vegetarian Soups"/>
    <n v="3.44"/>
    <n v="1.216"/>
    <n v="16"/>
    <n v="0.17"/>
    <n v="8"/>
    <s v="Food - Soups"/>
    <b v="0"/>
    <s v="Food"/>
    <x v="42"/>
  </r>
  <r>
    <s v="FSN-039275"/>
    <d v="2023-01-18T00:00:00"/>
    <s v="In-Store"/>
    <s v="OI099024"/>
    <s v="Tullich"/>
    <s v="AB55"/>
    <s v="Scotland"/>
    <x v="0"/>
    <s v="01JZ3NTGS7W8JHYWMTG6VA56KW"/>
    <s v="Carrot Ginger Soup"/>
    <s v="Food - Soups"/>
    <s v="Vegetarian Soups"/>
    <n v="3.44"/>
    <n v="1.216"/>
    <n v="9"/>
    <n v="0.38"/>
    <n v="8"/>
    <s v="Food - Soups"/>
    <b v="0"/>
    <s v="Food"/>
    <x v="42"/>
  </r>
  <r>
    <s v="YWW-525259"/>
    <d v="2023-08-06T00:00:00"/>
    <s v="In-Store"/>
    <s v="PF020673"/>
    <s v="Aberdeen"/>
    <s v="AB39"/>
    <s v="Scotland"/>
    <x v="0"/>
    <s v="01JZ3NR9J11CRZF2HBKV9E2JGX"/>
    <s v="Black Bean Soup"/>
    <s v="Food - Soups"/>
    <s v="Vegetarian Soups"/>
    <n v="2.64"/>
    <n v="0.89600000000000002"/>
    <n v="14"/>
    <n v="0.14000000000000001"/>
    <n v="8"/>
    <s v="Food - Soups"/>
    <b v="0"/>
    <s v="Food"/>
    <x v="42"/>
  </r>
  <r>
    <s v="URD-064434"/>
    <d v="2023-01-17T00:00:00"/>
    <s v="Online"/>
    <s v="OI099024"/>
    <s v="Ford"/>
    <s v="GL54"/>
    <s v="England"/>
    <x v="7"/>
    <s v="01JZ3NTGS7W8JHYWMTG6VA56KW"/>
    <s v="Carrot Ginger Soup"/>
    <s v="Food - Soups"/>
    <s v="Vegetarian Soups"/>
    <n v="3.44"/>
    <n v="1.216"/>
    <n v="10"/>
    <n v="0.37"/>
    <n v="8"/>
    <s v="Food - Soups"/>
    <b v="0"/>
    <s v="Food"/>
    <x v="42"/>
  </r>
  <r>
    <s v="JZX-014970"/>
    <d v="2023-08-30T00:00:00"/>
    <s v="In-Store"/>
    <s v="OF089412"/>
    <s v="Wirral"/>
    <s v="CH48"/>
    <s v="England"/>
    <x v="6"/>
    <s v="01JZ3NSYEVB9PQGDQ8258ZMY9C"/>
    <s v="Butternut Squash Soup"/>
    <s v="Food - Soups"/>
    <s v="Vegetarian Soups"/>
    <n v="2.74"/>
    <n v="1.1459999999999999"/>
    <n v="7"/>
    <m/>
    <n v="8"/>
    <s v="Food - Soups"/>
    <b v="0"/>
    <s v="Food"/>
    <x v="42"/>
  </r>
  <r>
    <s v="GXF-667355"/>
    <d v="2023-03-28T00:00:00"/>
    <s v="Online"/>
    <s v="GL052309"/>
    <s v="Weston"/>
    <s v="GU32"/>
    <s v="England"/>
    <x v="3"/>
    <s v="01JZ3NTGS7W8JHYWMTG6VA56KW"/>
    <s v="Carrot Ginger Soup"/>
    <s v="Food - Soups"/>
    <s v="Vegetarian Soups"/>
    <n v="3.54"/>
    <n v="1.466"/>
    <n v="3"/>
    <n v="0.03"/>
    <n v="8"/>
    <s v="Food - Soups"/>
    <b v="0"/>
    <s v="Food"/>
    <x v="42"/>
  </r>
  <r>
    <s v="KFB-921239"/>
    <d v="2023-12-23T00:00:00"/>
    <s v="In-Store"/>
    <s v="KK051391"/>
    <s v="Tullich"/>
    <s v="AB55"/>
    <s v="Scotland"/>
    <x v="0"/>
    <s v="01JZ3NTGS7W8JHYWMTG6VA56KW"/>
    <s v="Carrot Ginger Soup"/>
    <s v="Food - Soups"/>
    <s v="Vegetarian Soups"/>
    <n v="3.54"/>
    <n v="1.466"/>
    <n v="15"/>
    <n v="0.05"/>
    <n v="8"/>
    <s v="Food - Soups"/>
    <b v="0"/>
    <s v="Food"/>
    <x v="42"/>
  </r>
  <r>
    <s v="OTP-416166"/>
    <d v="2023-07-16T00:00:00"/>
    <s v="In-Store"/>
    <s v="PS052688"/>
    <s v="Marston"/>
    <s v="ST20"/>
    <s v="England"/>
    <x v="9"/>
    <s v="01JZ3NTGS7W8JHYWMTG6VA56KW"/>
    <s v="Carrot Ginger Soup"/>
    <s v="Food - Soups"/>
    <s v="Vegetarian Soups"/>
    <n v="3.54"/>
    <n v="1.466"/>
    <n v="20"/>
    <n v="0.06"/>
    <n v="8"/>
    <s v="Food - Soups"/>
    <b v="0"/>
    <s v="Food"/>
    <x v="42"/>
  </r>
  <r>
    <s v="SXC-869362"/>
    <d v="2023-07-31T00:00:00"/>
    <s v="In-Store"/>
    <s v="SB049396"/>
    <s v="Aston"/>
    <s v="TF6"/>
    <s v="England"/>
    <x v="4"/>
    <s v="01JZ3NTGS7W8JHYWMTG6VA56KW"/>
    <s v="Carrot Ginger Soup"/>
    <s v="Food - Soups"/>
    <s v="Vegetarian Soups"/>
    <n v="3.54"/>
    <n v="1.466"/>
    <n v="5"/>
    <n v="0.03"/>
    <n v="8"/>
    <s v="Food - Soups"/>
    <b v="0"/>
    <s v="Food"/>
    <x v="42"/>
  </r>
  <r>
    <s v="RTC-791682"/>
    <d v="2023-06-03T00:00:00"/>
    <s v="In-Store"/>
    <s v="ST060961"/>
    <s v="Newtown"/>
    <s v="RG20"/>
    <s v="England"/>
    <x v="3"/>
    <s v="01JZ3NTGS7W8JHYWMTG6VA56KW"/>
    <s v="Carrot Ginger Soup"/>
    <s v="Food - Soups"/>
    <s v="Vegetarian Soups"/>
    <n v="3.54"/>
    <n v="1.466"/>
    <n v="2"/>
    <n v="7.0000000000000007E-2"/>
    <n v="8"/>
    <s v="Food - Soups"/>
    <b v="0"/>
    <s v="Food"/>
    <x v="42"/>
  </r>
  <r>
    <s v="ACW-677294"/>
    <d v="2023-04-20T00:00:00"/>
    <s v="In-Store"/>
    <s v="BB034030"/>
    <s v="London"/>
    <s v="WC1B"/>
    <s v="England"/>
    <x v="3"/>
    <s v="01JZ3N572CGMXJ1YRBRC6N2M5C"/>
    <s v="Honey-Balsamic Vinaigrette"/>
    <s v="Food - Dressing"/>
    <s v="Vinaigrettes"/>
    <n v="2.39"/>
    <n v="0.46700000000000003"/>
    <n v="3"/>
    <n v="0.15"/>
    <n v="8"/>
    <s v="Food - Dressing"/>
    <b v="0"/>
    <s v="Food"/>
    <x v="129"/>
  </r>
  <r>
    <s v="SGD-586567"/>
    <d v="2023-12-29T00:00:00"/>
    <s v="Online"/>
    <s v="BB034030"/>
    <s v="East End"/>
    <s v="BH21"/>
    <s v="England"/>
    <x v="5"/>
    <s v="01JZ3N572CGMXJ1YRBRC6N2M5C"/>
    <s v="Honey-Balsamic Vinaigrette"/>
    <s v="Food - Dressing"/>
    <s v="Vinaigrettes"/>
    <n v="2.39"/>
    <n v="0.46700000000000003"/>
    <n v="16"/>
    <n v="0.04"/>
    <n v="8"/>
    <s v="Food - Dressing"/>
    <b v="0"/>
    <s v="Food"/>
    <x v="129"/>
  </r>
  <r>
    <s v="EQU-816015"/>
    <d v="2023-10-03T00:00:00"/>
    <s v="Online"/>
    <s v="BB034030"/>
    <s v="Sutton"/>
    <s v="CT15"/>
    <s v="England"/>
    <x v="0"/>
    <s v="01JZ3N572CGMXJ1YRBRC6N2M5C"/>
    <s v="Honey-Balsamic Vinaigrette"/>
    <s v="Food - Dressing"/>
    <s v="Vinaigrettes"/>
    <n v="2.39"/>
    <n v="0.46700000000000003"/>
    <n v="4"/>
    <n v="0.05"/>
    <n v="8"/>
    <s v="Food - Dressing"/>
    <b v="0"/>
    <s v="Food"/>
    <x v="129"/>
  </r>
  <r>
    <s v="VDL-203608"/>
    <d v="2024-09-26T00:00:00"/>
    <s v="Online"/>
    <s v="UH020305"/>
    <s v="West End"/>
    <s v="DN36"/>
    <s v="England"/>
    <x v="0"/>
    <s v="01JZ3NSWT5XVBDPD3QCTBNJ2MW"/>
    <s v="Balsamic Vinegar"/>
    <s v="Food - Condiments"/>
    <s v="Vinegars"/>
    <n v="4.99"/>
    <n v="1.996"/>
    <n v="17"/>
    <n v="0.09"/>
    <n v="8"/>
    <s v="Food - Condiments"/>
    <b v="0"/>
    <s v="Food"/>
    <x v="13"/>
  </r>
  <r>
    <s v="NQK-009197"/>
    <d v="2024-01-08T00:00:00"/>
    <s v="In-Store"/>
    <s v="UH020305"/>
    <s v="Halton"/>
    <s v="LS9"/>
    <s v="England"/>
    <x v="7"/>
    <s v="01JZ3NSWT5XVBDPD3QCTBNJ2MW"/>
    <s v="Balsamic Vinegar"/>
    <s v="Food - Condiments"/>
    <s v="Vinegars"/>
    <n v="4.99"/>
    <n v="1.996"/>
    <n v="14"/>
    <n v="0.06"/>
    <n v="8"/>
    <s v="Food - Condiments"/>
    <b v="0"/>
    <s v="Food"/>
    <x v="13"/>
  </r>
  <r>
    <s v="XTE-156250"/>
    <d v="2024-08-08T00:00:00"/>
    <s v="In-Store"/>
    <s v="VD004408"/>
    <s v="Bristol"/>
    <s v="BS41"/>
    <s v="England"/>
    <x v="8"/>
    <s v="01JZ3NSWT5XVBDPD3QCTBNJ2MW"/>
    <s v="Balsamic Vinegar"/>
    <s v="Food - Condiments"/>
    <s v="Vinegars"/>
    <n v="5.99"/>
    <n v="1.996"/>
    <n v="6"/>
    <n v="0.16"/>
    <n v="8"/>
    <s v="Food - Condiments"/>
    <b v="0"/>
    <s v="Food"/>
    <x v="13"/>
  </r>
  <r>
    <s v="QMC-759908"/>
    <d v="2023-11-30T00:00:00"/>
    <s v="Online"/>
    <s v="UH020305"/>
    <s v="Horton"/>
    <s v="BS37"/>
    <s v="England"/>
    <x v="9"/>
    <s v="01JZ3NSWT5XVBDPD3QCTBNJ2MW"/>
    <s v="Balsamic Vinegar"/>
    <s v="Food - Condiments"/>
    <s v="Vinegars"/>
    <n v="4.1399999999999997"/>
    <n v="1.496"/>
    <n v="1"/>
    <n v="0.39"/>
    <n v="8"/>
    <s v="Food - Condiments"/>
    <b v="0"/>
    <s v="Food"/>
    <x v="13"/>
  </r>
  <r>
    <s v="OKS-616758"/>
    <d v="2024-02-04T00:00:00"/>
    <s v="Online"/>
    <s v="LY032208"/>
    <s v="Normanton"/>
    <s v="LE15"/>
    <s v="England"/>
    <x v="1"/>
    <s v="01JZ3N537HT3E6QJW6HN803AES"/>
    <s v="Decorative Wall Tapestry"/>
    <s v="Home"/>
    <s v="Wall Art"/>
    <n v="34.99"/>
    <n v="10.497"/>
    <n v="10"/>
    <n v="0.4"/>
    <n v="1"/>
    <s v="Home"/>
    <b v="0"/>
    <s v="Home"/>
    <x v="8"/>
  </r>
  <r>
    <s v="MAV-771399"/>
    <d v="2024-07-22T00:00:00"/>
    <s v="In-Store"/>
    <s v="LY032208"/>
    <s v="Birmingham"/>
    <s v="B12"/>
    <s v="England"/>
    <x v="6"/>
    <s v="01JZ3N537HT3E6QJW6HN803AES"/>
    <s v="Decorative Wall Tapestry"/>
    <s v="Home"/>
    <s v="Wall Art"/>
    <n v="34.99"/>
    <n v="10.497"/>
    <n v="4"/>
    <n v="0.09"/>
    <n v="1"/>
    <s v="Home"/>
    <b v="0"/>
    <s v="Home"/>
    <x v="8"/>
  </r>
  <r>
    <s v="UYY-447070"/>
    <d v="2024-02-19T00:00:00"/>
    <s v="In-Store"/>
    <s v="LY032208"/>
    <s v="Sheffield"/>
    <s v="S1"/>
    <s v="England"/>
    <x v="9"/>
    <s v="01JZ3N537HT3E6QJW6HN803AES"/>
    <s v="Decorative Wall Tapestry"/>
    <s v="Home"/>
    <s v="Wall Art"/>
    <n v="34.99"/>
    <n v="10.497"/>
    <n v="6"/>
    <n v="0.13"/>
    <n v="1"/>
    <s v="Home"/>
    <b v="0"/>
    <s v="Home"/>
    <x v="8"/>
  </r>
  <r>
    <s v="UBS-209250"/>
    <d v="2023-08-08T00:00:00"/>
    <s v="Online"/>
    <s v="LY032208"/>
    <s v="Bradford"/>
    <s v="BD7"/>
    <s v="England"/>
    <x v="1"/>
    <s v="01JZ3N537HT3E6QJW6HN803AES"/>
    <s v="Decorative Wall Tapestry"/>
    <s v="Home"/>
    <s v="Wall Art"/>
    <n v="33.99"/>
    <n v="9.9469999999999992"/>
    <n v="14"/>
    <n v="0.28999999999999998"/>
    <n v="1"/>
    <s v="Home"/>
    <b v="0"/>
    <s v="Home"/>
    <x v="8"/>
  </r>
  <r>
    <s v="ESX-359738"/>
    <d v="2024-09-17T00:00:00"/>
    <s v="In-Store"/>
    <s v="MU091976"/>
    <s v="Milton"/>
    <s v="AB56"/>
    <s v="Scotland"/>
    <x v="0"/>
    <s v="01JZ3NR3P3AKWVC8CX5YVND61Y"/>
    <s v="Classic Leather Wallet"/>
    <s v="Clothing - Accessories"/>
    <s v="Wallets"/>
    <n v="34.99"/>
    <n v="13.996"/>
    <n v="18"/>
    <n v="0.33"/>
    <n v="12"/>
    <s v="Clothing - Accessories"/>
    <b v="0"/>
    <s v="Clothing"/>
    <x v="20"/>
  </r>
  <r>
    <s v="TAY-140883"/>
    <d v="2025-03-24T00:00:00"/>
    <s v="Online"/>
    <s v="CP050234"/>
    <s v="Horton"/>
    <s v="BS37"/>
    <s v="England"/>
    <x v="6"/>
    <s v="01JZ3NR3P3AKWVC8CX5YVND61Y"/>
    <s v="Classic Leather Wallet"/>
    <s v="Clothing - Accessories"/>
    <s v="Wallets"/>
    <n v="36.409999999999997"/>
    <n v="14.996"/>
    <n v="2"/>
    <n v="0.19"/>
    <n v="12"/>
    <s v="Clothing - Accessories"/>
    <b v="0"/>
    <s v="Clothing"/>
    <x v="20"/>
  </r>
  <r>
    <s v="VRK-831817"/>
    <d v="2024-07-01T00:00:00"/>
    <s v="Online"/>
    <s v="ZJ050605"/>
    <s v="Aston"/>
    <s v="TF6"/>
    <s v="England"/>
    <x v="1"/>
    <s v="01JZ3NR3P3AKWVC8CX5YVND61Y"/>
    <s v="Classic Leather Wallet"/>
    <s v="Clothing - Accessories"/>
    <s v="Wallets"/>
    <n v="35.99"/>
    <n v="13.996"/>
    <n v="14"/>
    <n v="0.2"/>
    <n v="12"/>
    <s v="Clothing - Accessories"/>
    <b v="0"/>
    <s v="Clothing"/>
    <x v="20"/>
  </r>
  <r>
    <s v="NXJ-998297"/>
    <d v="2023-01-01T00:00:00"/>
    <s v="Online"/>
    <s v="GP080695"/>
    <s v="Ashley"/>
    <s v="SN13"/>
    <s v="England"/>
    <x v="1"/>
    <s v="01JZ3NR3P3AKWVC8CX5YVND61Y"/>
    <s v="Classic Leather Wallet"/>
    <s v="Clothing - Accessories"/>
    <s v="Wallets"/>
    <n v="34.24"/>
    <n v="13.746"/>
    <n v="18"/>
    <n v="0.04"/>
    <n v="12"/>
    <s v="Clothing - Accessories"/>
    <b v="0"/>
    <s v="Clothing"/>
    <x v="20"/>
  </r>
  <r>
    <s v="AUI-964516"/>
    <d v="2023-06-09T00:00:00"/>
    <s v="In-Store"/>
    <s v="LL080201"/>
    <s v="Edinburgh"/>
    <s v="EH9"/>
    <s v="Scotland"/>
    <x v="0"/>
    <s v="01JZ3NR3P3AKWVC8CX5YVND61Y"/>
    <s v="Classic Leather Wallet"/>
    <s v="Clothing - Accessories"/>
    <s v="Wallets"/>
    <n v="34.24"/>
    <n v="13.746"/>
    <n v="6"/>
    <m/>
    <n v="12"/>
    <s v="Clothing - Accessories"/>
    <b v="0"/>
    <s v="Clothing"/>
    <x v="20"/>
  </r>
  <r>
    <s v="IXU-406756"/>
    <d v="2024-01-06T00:00:00"/>
    <s v="In-Store"/>
    <s v="DG015801"/>
    <s v="London"/>
    <s v="SW1E"/>
    <s v="England"/>
    <x v="1"/>
    <s v="01JZ3N50PTMWFQ2C50QVFY9HGM"/>
    <s v="Leather Wallet"/>
    <s v="Accessories"/>
    <s v="Wallets"/>
    <n v="49.99"/>
    <n v="14.997"/>
    <n v="7"/>
    <n v="0.13"/>
    <n v="1"/>
    <s v="Accessories"/>
    <b v="0"/>
    <s v="Accessories"/>
    <x v="20"/>
  </r>
  <r>
    <s v="FYO-218080"/>
    <d v="2024-08-17T00:00:00"/>
    <s v="In-Store"/>
    <s v="DG015801"/>
    <s v="Swindon"/>
    <s v="SN1"/>
    <s v="England"/>
    <x v="3"/>
    <s v="01JZ3N50PTMWFQ2C50QVFY9HGM"/>
    <s v="Leather Wallet"/>
    <s v="Accessories"/>
    <s v="Wallets"/>
    <n v="49.99"/>
    <n v="14.997"/>
    <n v="1"/>
    <n v="0.36"/>
    <n v="1"/>
    <s v="Accessories"/>
    <b v="0"/>
    <s v="Accessories"/>
    <x v="20"/>
  </r>
  <r>
    <s v="IUT-952071"/>
    <d v="2025-02-24T00:00:00"/>
    <s v="Online"/>
    <s v="EY021607"/>
    <s v="Manchester"/>
    <s v="M14"/>
    <s v="England"/>
    <x v="8"/>
    <s v="01JZ3NQZ8GH4JRR9TDNNNSAC98"/>
    <s v="Slim Wallet"/>
    <s v="Accessories"/>
    <s v="Wallets"/>
    <n v="26.41"/>
    <n v="10.996"/>
    <n v="6"/>
    <n v="0.03"/>
    <n v="1"/>
    <s v="Accessories"/>
    <b v="0"/>
    <s v="Accessories"/>
    <x v="20"/>
  </r>
  <r>
    <s v="ZYT-487642"/>
    <d v="2025-01-12T00:00:00"/>
    <s v="Online"/>
    <s v="UT094280"/>
    <s v="Kirkton"/>
    <s v="KW10"/>
    <s v="Scotland"/>
    <x v="0"/>
    <s v="01JZ3NQZ8GH4JRR9TDNNNSAC98"/>
    <s v="Slim Wallet"/>
    <s v="Accessories"/>
    <s v="Wallets"/>
    <n v="26.41"/>
    <n v="10.996"/>
    <n v="2"/>
    <n v="0.05"/>
    <n v="1"/>
    <s v="Accessories"/>
    <b v="0"/>
    <s v="Accessories"/>
    <x v="20"/>
  </r>
  <r>
    <s v="MOH-453445"/>
    <d v="2024-03-29T00:00:00"/>
    <s v="In-Store"/>
    <s v="VE080396"/>
    <s v="Aberdeen"/>
    <s v="AB39"/>
    <s v="Scotland"/>
    <x v="0"/>
    <s v="01JZ3NQZ8GH4JRR9TDNNNSAC98"/>
    <s v="Slim Wallet"/>
    <s v="Accessories"/>
    <s v="Wallets"/>
    <n v="25.99"/>
    <n v="9.9960000000000004"/>
    <n v="12"/>
    <n v="0.18"/>
    <n v="1"/>
    <s v="Accessories"/>
    <b v="0"/>
    <s v="Accessories"/>
    <x v="20"/>
  </r>
  <r>
    <s v="EIJ-123578"/>
    <d v="2024-10-05T00:00:00"/>
    <s v="In-Store"/>
    <s v="SV034037"/>
    <s v="Birmingham"/>
    <s v="B40"/>
    <s v="England"/>
    <x v="3"/>
    <s v="01JZ3NQZ8GH4JRR9TDNNNSAC98"/>
    <s v="Slim Wallet"/>
    <s v="Accessories"/>
    <s v="Wallets"/>
    <n v="25.99"/>
    <n v="9.9960000000000004"/>
    <n v="16"/>
    <n v="0.19"/>
    <n v="1"/>
    <s v="Accessories"/>
    <b v="0"/>
    <s v="Accessories"/>
    <x v="20"/>
  </r>
  <r>
    <s v="XCT-595878"/>
    <d v="2023-01-23T00:00:00"/>
    <s v="Online"/>
    <s v="DG015801"/>
    <s v="Langley"/>
    <s v="SG4"/>
    <s v="England"/>
    <x v="6"/>
    <s v="01JZ3N50PTMWFQ2C50QVFY9HGM"/>
    <s v="Leather Wallet"/>
    <s v="Accessories"/>
    <s v="Wallets"/>
    <n v="48.99"/>
    <n v="14.446999999999999"/>
    <n v="5"/>
    <n v="0.16"/>
    <n v="1"/>
    <s v="Accessories"/>
    <b v="0"/>
    <s v="Accessories"/>
    <x v="20"/>
  </r>
  <r>
    <s v="USM-895656"/>
    <d v="2023-05-29T00:00:00"/>
    <s v="Online"/>
    <s v="DG015801"/>
    <s v="Eaton"/>
    <s v="DN22"/>
    <s v="England"/>
    <x v="0"/>
    <s v="01JZ3N50PTMWFQ2C50QVFY9HGM"/>
    <s v="Leather Wallet"/>
    <s v="Accessories"/>
    <s v="Wallets"/>
    <n v="48.99"/>
    <n v="14.446999999999999"/>
    <n v="16"/>
    <n v="0.11"/>
    <n v="1"/>
    <s v="Accessories"/>
    <b v="0"/>
    <s v="Accessories"/>
    <x v="20"/>
  </r>
  <r>
    <s v="OTZ-108805"/>
    <d v="2023-04-06T00:00:00"/>
    <s v="In-Store"/>
    <s v="DG015801"/>
    <s v="Seaton"/>
    <s v="LE15"/>
    <s v="England"/>
    <x v="3"/>
    <s v="01JZ3N50PTMWFQ2C50QVFY9HGM"/>
    <s v="Leather Wallet"/>
    <s v="Accessories"/>
    <s v="Wallets"/>
    <n v="48.99"/>
    <n v="14.446999999999999"/>
    <n v="12"/>
    <n v="0.28999999999999998"/>
    <n v="1"/>
    <s v="Accessories"/>
    <b v="0"/>
    <s v="Accessories"/>
    <x v="20"/>
  </r>
  <r>
    <s v="UNZ-890800"/>
    <d v="2023-05-08T00:00:00"/>
    <s v="In-Store"/>
    <s v="PX013386"/>
    <s v="Twyford"/>
    <s v="LE14"/>
    <s v="England"/>
    <x v="1"/>
    <s v="01JZ3NQZ8GH4JRR9TDNNNSAC98"/>
    <s v="Slim Wallet"/>
    <s v="Accessories"/>
    <s v="Wallets"/>
    <n v="24.14"/>
    <n v="9.4960000000000004"/>
    <n v="9"/>
    <n v="0.37"/>
    <n v="1"/>
    <s v="Accessories"/>
    <b v="0"/>
    <s v="Accessories"/>
    <x v="20"/>
  </r>
  <r>
    <s v="KZW-674711"/>
    <d v="2023-07-13T00:00:00"/>
    <s v="In-Store"/>
    <s v="WO038779"/>
    <s v="London"/>
    <s v="W1F"/>
    <s v="England"/>
    <x v="6"/>
    <s v="01JZ3NQZ8GH4JRR9TDNNNSAC98"/>
    <s v="Slim Wallet"/>
    <s v="Accessories"/>
    <s v="Wallets"/>
    <n v="24.24"/>
    <n v="9.7460000000000004"/>
    <n v="3"/>
    <n v="0.1"/>
    <n v="1"/>
    <s v="Accessories"/>
    <b v="0"/>
    <s v="Accessories"/>
    <x v="20"/>
  </r>
  <r>
    <s v="BLI-719704"/>
    <d v="2023-10-08T00:00:00"/>
    <s v="In-Store"/>
    <s v="KR081746"/>
    <s v="Preston"/>
    <s v="PR1"/>
    <m/>
    <x v="7"/>
    <s v="01JZ3NQZ8GH4JRR9TDNNNSAC98"/>
    <s v="Slim Wallet"/>
    <s v="Accessories"/>
    <s v="Wallets"/>
    <n v="24.24"/>
    <n v="9.7460000000000004"/>
    <n v="6"/>
    <n v="7.0000000000000007E-2"/>
    <n v="1"/>
    <s v="Accessories"/>
    <b v="0"/>
    <s v="Accessories"/>
    <x v="20"/>
  </r>
  <r>
    <s v="QUR-426077"/>
    <d v="2024-03-15T00:00:00"/>
    <s v="Online"/>
    <s v="FF005406"/>
    <s v="London"/>
    <s v="SW1E"/>
    <s v="England"/>
    <x v="8"/>
    <s v="01JZ3NRA3XSB3YN395Q3NAB5RQ"/>
    <s v="Interchangeable Watch Bands"/>
    <s v="Accessories"/>
    <s v="Watches"/>
    <n v="24.99"/>
    <n v="9.9960000000000004"/>
    <n v="2"/>
    <n v="0.28999999999999998"/>
    <n v="1"/>
    <s v="Accessories"/>
    <b v="0"/>
    <s v="Accessories"/>
    <x v="20"/>
  </r>
  <r>
    <s v="JIT-572701"/>
    <d v="2025-01-17T00:00:00"/>
    <s v="Online"/>
    <s v="RH091056"/>
    <s v="Whitchurch"/>
    <s v="BS14"/>
    <s v="England"/>
    <x v="7"/>
    <s v="01JZ3NRA3XSB3YN395Q3NAB5RQ"/>
    <s v="Interchangeable Watch Bands"/>
    <s v="Accessories"/>
    <s v="Watches"/>
    <n v="26.41"/>
    <n v="10.996"/>
    <n v="2"/>
    <n v="0.08"/>
    <n v="1"/>
    <s v="Accessories"/>
    <b v="0"/>
    <s v="Accessories"/>
    <x v="20"/>
  </r>
  <r>
    <s v="TJY-633862"/>
    <d v="2025-03-18T00:00:00"/>
    <s v="Online"/>
    <s v="OX028733"/>
    <s v="Manchester"/>
    <s v="M14"/>
    <s v="England"/>
    <x v="4"/>
    <s v="01JZ3NRA3XSB3YN395Q3NAB5RQ"/>
    <s v="Interchangeable Watch Bands"/>
    <s v="Accessories"/>
    <s v="Watches"/>
    <n v="26.41"/>
    <n v="10.996"/>
    <n v="5"/>
    <n v="0.05"/>
    <n v="1"/>
    <s v="Accessories"/>
    <b v="0"/>
    <s v="Accessories"/>
    <x v="20"/>
  </r>
  <r>
    <s v="LHQ-934279"/>
    <d v="2024-05-09T00:00:00"/>
    <s v="In-Store"/>
    <s v="LA010216"/>
    <s v="Halton"/>
    <s v="LS9"/>
    <s v="England"/>
    <x v="0"/>
    <s v="01JZ3N58DV8F0SG0KG86D5ZDGA"/>
    <s v="Classic Watch"/>
    <s v="Accessories"/>
    <s v="Watches"/>
    <n v="99.99"/>
    <n v="29.997"/>
    <n v="19"/>
    <n v="0.24"/>
    <n v="1"/>
    <s v="Accessories"/>
    <b v="0"/>
    <s v="Accessories"/>
    <x v="20"/>
  </r>
  <r>
    <s v="LKB-375333"/>
    <d v="2024-07-11T00:00:00"/>
    <s v="In-Store"/>
    <s v="LA010216"/>
    <s v="Normanton"/>
    <s v="LE15"/>
    <s v="England"/>
    <x v="4"/>
    <s v="01JZ3N58DV8F0SG0KG86D5ZDGA"/>
    <s v="Classic Watch"/>
    <s v="Accessories"/>
    <s v="Watches"/>
    <n v="99.99"/>
    <n v="29.997"/>
    <n v="3"/>
    <n v="0.4"/>
    <n v="1"/>
    <s v="Accessories"/>
    <b v="0"/>
    <s v="Accessories"/>
    <x v="20"/>
  </r>
  <r>
    <s v="OBC-284207"/>
    <d v="2023-11-23T00:00:00"/>
    <s v="In-Store"/>
    <s v="FF005406"/>
    <s v="Walton"/>
    <s v="CV35"/>
    <s v="England"/>
    <x v="3"/>
    <s v="01JZ3NRA3XSB3YN395Q3NAB5RQ"/>
    <s v="Interchangeable Watch Bands"/>
    <s v="Accessories"/>
    <s v="Watches"/>
    <n v="24.14"/>
    <n v="9.4960000000000004"/>
    <n v="10"/>
    <n v="0.12"/>
    <n v="1"/>
    <s v="Accessories"/>
    <b v="0"/>
    <s v="Accessories"/>
    <x v="20"/>
  </r>
  <r>
    <s v="RYE-472108"/>
    <d v="2023-09-11T00:00:00"/>
    <s v="In-Store"/>
    <s v="FF005406"/>
    <s v="Buckland"/>
    <s v="CT16"/>
    <s v="England"/>
    <x v="0"/>
    <s v="01JZ3NRA3XSB3YN395Q3NAB5RQ"/>
    <s v="Interchangeable Watch Bands"/>
    <s v="Accessories"/>
    <s v="Watches"/>
    <n v="24.14"/>
    <n v="9.4960000000000004"/>
    <n v="13"/>
    <n v="0.19"/>
    <n v="1"/>
    <s v="Accessories"/>
    <b v="0"/>
    <s v="Accessories"/>
    <x v="20"/>
  </r>
  <r>
    <s v="FSM-163732"/>
    <d v="2023-05-27T00:00:00"/>
    <s v="In-Store"/>
    <s v="LA010216"/>
    <s v="Seaton"/>
    <s v="LE15"/>
    <s v="England"/>
    <x v="2"/>
    <s v="01JZ3N58DV8F0SG0KG86D5ZDGA"/>
    <s v="Classic Watch"/>
    <s v="Accessories"/>
    <s v="Watches"/>
    <n v="99.14"/>
    <n v="29.497"/>
    <n v="3"/>
    <n v="0.09"/>
    <n v="1"/>
    <s v="Accessories"/>
    <b v="0"/>
    <s v="Accessories"/>
    <x v="20"/>
  </r>
  <r>
    <s v="XOZ-371817"/>
    <d v="2024-07-30T00:00:00"/>
    <s v="In-Store"/>
    <s v="LA010216"/>
    <s v="Newtown"/>
    <s v="RG20"/>
    <s v="England"/>
    <x v="3"/>
    <s v="01JZ3N58DV8F0SG0KG86D5ZDGA"/>
    <s v="Classic Watch"/>
    <s v="Accessories"/>
    <s v="Watches"/>
    <n v="99.99"/>
    <n v="29.997"/>
    <n v="19"/>
    <n v="0.21"/>
    <n v="1"/>
    <s v="Accessories"/>
    <b v="0"/>
    <s v="Accessories"/>
    <x v="20"/>
  </r>
  <r>
    <s v="LYK-133690"/>
    <d v="2023-02-23T00:00:00"/>
    <s v="In-Store"/>
    <s v="LA010216"/>
    <s v="London"/>
    <s v="EC3M"/>
    <s v="England"/>
    <x v="4"/>
    <s v="01JZ3N58DV8F0SG0KG86D5ZDGA"/>
    <s v="Classic Watch"/>
    <s v="Accessories"/>
    <s v="Watches"/>
    <n v="99.99"/>
    <n v="29.997"/>
    <n v="20"/>
    <n v="0.17"/>
    <n v="1"/>
    <s v="Accessories"/>
    <b v="0"/>
    <s v="Accessories"/>
    <x v="20"/>
  </r>
  <r>
    <s v="HOW-757538"/>
    <d v="2024-12-03T00:00:00"/>
    <s v="In-Store"/>
    <s v="PC005521"/>
    <s v="Tullich"/>
    <s v="AB55"/>
    <s v="Scotland"/>
    <x v="0"/>
    <s v="01JZ3N50Z0WR9JQE9P95BCGGPW"/>
    <s v="Fitness Tracker Band"/>
    <s v="Fitness"/>
    <s v="Wearable Technology"/>
    <n v="29.99"/>
    <n v="8.9969999999999999"/>
    <n v="2"/>
    <n v="0.32"/>
    <n v="1"/>
    <s v="Fitness"/>
    <b v="0"/>
    <s v="Fitness"/>
    <x v="30"/>
  </r>
  <r>
    <s v="CIA-626269"/>
    <d v="2024-12-07T00:00:00"/>
    <s v="In-Store"/>
    <s v="PC005521"/>
    <s v="Kirkton"/>
    <s v="KW10"/>
    <s v="Scotland"/>
    <x v="0"/>
    <s v="01JZ3N50Z0WR9JQE9P95BCGGPW"/>
    <s v="Fitness Tracker Band"/>
    <s v="Fitness"/>
    <s v="Wearable Technology"/>
    <n v="29.99"/>
    <n v="8.9969999999999999"/>
    <n v="20"/>
    <n v="0.33"/>
    <n v="1"/>
    <s v="Fitness"/>
    <b v="0"/>
    <s v="Fitness"/>
    <x v="30"/>
  </r>
  <r>
    <s v="WCX-025566"/>
    <d v="2024-09-14T00:00:00"/>
    <s v="In-Store"/>
    <s v="ZK023557"/>
    <s v="Charlton"/>
    <s v="OX12"/>
    <s v="England"/>
    <x v="0"/>
    <s v="01JZ3NR5F40ME2FKPM62D7NY03"/>
    <s v="Fitbit Activity Tracker"/>
    <s v="Fitness"/>
    <s v="Wearable Technology"/>
    <n v="99.99"/>
    <n v="39.996000000000002"/>
    <n v="11"/>
    <n v="0.03"/>
    <n v="1"/>
    <s v="Fitness"/>
    <b v="0"/>
    <s v="Fitness"/>
    <x v="30"/>
  </r>
  <r>
    <s v="HHE-901422"/>
    <d v="2024-01-22T00:00:00"/>
    <s v="Online"/>
    <s v="ZK023557"/>
    <s v="Sutton"/>
    <s v="RH5"/>
    <s v="England"/>
    <x v="5"/>
    <s v="01JZ3NR5F40ME2FKPM62D7NY03"/>
    <s v="Fitbit Activity Tracker"/>
    <s v="Fitness"/>
    <s v="Wearable Technology"/>
    <n v="99.99"/>
    <n v="39.996000000000002"/>
    <n v="19"/>
    <n v="0.37"/>
    <n v="1"/>
    <s v="Fitness"/>
    <b v="0"/>
    <s v="Fitness"/>
    <x v="30"/>
  </r>
  <r>
    <s v="RIJ-448640"/>
    <d v="2024-12-24T00:00:00"/>
    <s v="In-Store"/>
    <s v="ID047198"/>
    <s v="Newton"/>
    <s v="NG34"/>
    <s v="England"/>
    <x v="5"/>
    <s v="01JZ3NCBH16AYDX471EDD6XW5W"/>
    <s v="Fitness Tracker with Heart Rate Monitor"/>
    <s v="Fitness"/>
    <s v="Wearable Technology"/>
    <n v="59.99"/>
    <n v="17.997"/>
    <n v="17"/>
    <n v="0.25"/>
    <n v="1"/>
    <s v="Fitness"/>
    <b v="0"/>
    <s v="Fitness"/>
    <x v="30"/>
  </r>
  <r>
    <s v="FRA-625380"/>
    <d v="2024-01-27T00:00:00"/>
    <s v="Online"/>
    <s v="ZE028699"/>
    <s v="Newtown"/>
    <s v="RG20"/>
    <s v="England"/>
    <x v="6"/>
    <s v="01JZ3NC5B80PP1A9H0XHJC77Z5"/>
    <s v="Fitness Tracker"/>
    <s v="Fitness"/>
    <s v="Wearable Technology"/>
    <n v="49.99"/>
    <n v="14.997"/>
    <n v="7"/>
    <n v="0.34"/>
    <n v="1"/>
    <s v="Fitness"/>
    <b v="0"/>
    <s v="Fitness"/>
    <x v="30"/>
  </r>
  <r>
    <s v="QPA-370581"/>
    <d v="2024-02-16T00:00:00"/>
    <s v="In-Store"/>
    <s v="ZE028699"/>
    <s v="Newtown"/>
    <s v="RG20"/>
    <s v="England"/>
    <x v="2"/>
    <s v="01JZ3NC5B80PP1A9H0XHJC77Z5"/>
    <s v="Fitness Tracker"/>
    <s v="Fitness"/>
    <s v="Wearable Technology"/>
    <n v="49.99"/>
    <n v="14.997"/>
    <n v="11"/>
    <n v="0.32"/>
    <n v="1"/>
    <s v="Fitness"/>
    <b v="0"/>
    <s v="Fitness"/>
    <x v="30"/>
  </r>
  <r>
    <s v="QMX-241048"/>
    <d v="2024-09-20T00:00:00"/>
    <s v="Online"/>
    <s v="RF084560"/>
    <s v="Edinburgh"/>
    <s v="EH9"/>
    <m/>
    <x v="2"/>
    <s v="01JZ3NCBH16AYDX471EDD6XW5W"/>
    <s v="Fitness Tracker with Heart Rate Monitor"/>
    <s v="Fitness"/>
    <s v="Wearable Technology"/>
    <n v="60.99"/>
    <n v="17.997"/>
    <n v="2"/>
    <m/>
    <n v="1"/>
    <s v="Fitness"/>
    <b v="0"/>
    <s v="Fitness"/>
    <x v="30"/>
  </r>
  <r>
    <s v="MJC-213172"/>
    <d v="2024-07-04T00:00:00"/>
    <s v="In-Store"/>
    <s v="DZ016748"/>
    <s v="London"/>
    <s v="WC2H"/>
    <s v="England"/>
    <x v="8"/>
    <s v="01JZ3NR5F40ME2FKPM62D7NY03"/>
    <s v="Fitbit Activity Tracker"/>
    <s v="Fitness"/>
    <s v="Wearable Technology"/>
    <n v="100.99"/>
    <n v="39.996000000000002"/>
    <n v="20"/>
    <m/>
    <n v="1"/>
    <s v="Fitness"/>
    <b v="0"/>
    <s v="Fitness"/>
    <x v="30"/>
  </r>
  <r>
    <s v="PIS-500363"/>
    <d v="2024-02-19T00:00:00"/>
    <s v="Online"/>
    <s v="JC013865"/>
    <s v="Sutton"/>
    <s v="RH5"/>
    <s v="England"/>
    <x v="6"/>
    <s v="01JZ3NR5F40ME2FKPM62D7NY03"/>
    <s v="Fitbit Activity Tracker"/>
    <s v="Fitness"/>
    <s v="Wearable Technology"/>
    <n v="100.99"/>
    <n v="39.996000000000002"/>
    <n v="3"/>
    <n v="0.14000000000000001"/>
    <n v="1"/>
    <s v="Fitness"/>
    <b v="0"/>
    <s v="Fitness"/>
    <x v="30"/>
  </r>
  <r>
    <s v="QAP-935460"/>
    <d v="2024-05-06T00:00:00"/>
    <s v="In-Store"/>
    <s v="AW000325"/>
    <s v="Wirral"/>
    <s v="CH48"/>
    <s v="England"/>
    <x v="1"/>
    <s v="01JZ3NR5F40ME2FKPM62D7NY03"/>
    <s v="Fitbit Activity Tracker"/>
    <s v="Fitness"/>
    <s v="Wearable Technology"/>
    <n v="100.99"/>
    <n v="39.996000000000002"/>
    <n v="2"/>
    <m/>
    <n v="1"/>
    <s v="Fitness"/>
    <b v="0"/>
    <s v="Fitness"/>
    <x v="30"/>
  </r>
  <r>
    <s v="QFD-298398"/>
    <d v="2024-02-16T00:00:00"/>
    <s v="In-Store"/>
    <s v="ZH061008"/>
    <s v="London"/>
    <s v="EC3M"/>
    <s v="England"/>
    <x v="5"/>
    <s v="01JZ3NR5F40ME2FKPM62D7NY03"/>
    <s v="Fitbit Activity Tracker"/>
    <s v="Fitness"/>
    <s v="Wearable Technology"/>
    <n v="100.99"/>
    <n v="39.996000000000002"/>
    <n v="4"/>
    <n v="0.12"/>
    <n v="1"/>
    <s v="Fitness"/>
    <b v="0"/>
    <s v="Fitness"/>
    <x v="30"/>
  </r>
  <r>
    <s v="QES-920382"/>
    <d v="2023-02-25T00:00:00"/>
    <s v="Online"/>
    <s v="PC005521"/>
    <s v="Leeds"/>
    <s v="LS6"/>
    <s v="England"/>
    <x v="0"/>
    <s v="01JZ3N50Z0WR9JQE9P95BCGGPW"/>
    <s v="Fitness Tracker Band"/>
    <s v="Fitness"/>
    <s v="Wearable Technology"/>
    <n v="28.99"/>
    <n v="8.4469999999999992"/>
    <n v="20"/>
    <n v="0.24"/>
    <n v="1"/>
    <s v="Fitness"/>
    <b v="0"/>
    <s v="Fitness"/>
    <x v="30"/>
  </r>
  <r>
    <s v="TEP-098575"/>
    <d v="2023-04-22T00:00:00"/>
    <s v="Online"/>
    <s v="PC005521"/>
    <s v="Hatton"/>
    <s v="CV35"/>
    <s v="England"/>
    <x v="9"/>
    <s v="01JZ3N50Z0WR9JQE9P95BCGGPW"/>
    <s v="Fitness Tracker Band"/>
    <s v="Fitness"/>
    <s v="Wearable Technology"/>
    <n v="28.99"/>
    <n v="8.4469999999999992"/>
    <n v="8"/>
    <n v="0.27"/>
    <n v="1"/>
    <s v="Fitness"/>
    <b v="0"/>
    <s v="Fitness"/>
    <x v="30"/>
  </r>
  <r>
    <s v="GLJ-537221"/>
    <d v="2023-10-25T00:00:00"/>
    <s v="Online"/>
    <s v="ZK023557"/>
    <s v="Kirkton"/>
    <s v="KW10"/>
    <s v="Scotland"/>
    <x v="0"/>
    <s v="01JZ3NR5F40ME2FKPM62D7NY03"/>
    <s v="Fitbit Activity Tracker"/>
    <s v="Fitness"/>
    <s v="Wearable Technology"/>
    <n v="99.14"/>
    <n v="39.496000000000002"/>
    <n v="15"/>
    <n v="0.15"/>
    <n v="1"/>
    <s v="Fitness"/>
    <b v="0"/>
    <s v="Fitness"/>
    <x v="30"/>
  </r>
  <r>
    <s v="VDI-514952"/>
    <d v="2023-04-20T00:00:00"/>
    <s v="Online"/>
    <s v="ZK023557"/>
    <s v="Milton"/>
    <s v="NG22"/>
    <s v="England"/>
    <x v="0"/>
    <s v="01JZ3NR5F40ME2FKPM62D7NY03"/>
    <s v="Fitbit Activity Tracker"/>
    <s v="Fitness"/>
    <s v="Wearable Technology"/>
    <n v="99.14"/>
    <n v="39.496000000000002"/>
    <n v="12"/>
    <n v="0.2"/>
    <n v="1"/>
    <s v="Fitness"/>
    <b v="0"/>
    <s v="Fitness"/>
    <x v="30"/>
  </r>
  <r>
    <s v="GJO-817732"/>
    <d v="2023-06-04T00:00:00"/>
    <s v="In-Store"/>
    <s v="KF098515"/>
    <s v="Sutton"/>
    <s v="CT15"/>
    <s v="England"/>
    <x v="6"/>
    <s v="01JZ3NR5F40ME2FKPM62D7NY03"/>
    <s v="Fitbit Activity Tracker"/>
    <s v="Fitness"/>
    <s v="Wearable Technology"/>
    <n v="99.24"/>
    <n v="39.746000000000002"/>
    <n v="6"/>
    <n v="0.02"/>
    <n v="1"/>
    <s v="Fitness"/>
    <b v="0"/>
    <s v="Fitness"/>
    <x v="30"/>
  </r>
  <r>
    <s v="YNE-162737"/>
    <d v="2023-08-29T00:00:00"/>
    <s v="In-Store"/>
    <s v="WC000744"/>
    <s v="Glasgow"/>
    <s v="G4"/>
    <s v="Scotland"/>
    <x v="0"/>
    <s v="01JZ3NCBH16AYDX471EDD6XW5W"/>
    <s v="Fitness Tracker with Heart Rate Monitor"/>
    <s v="Fitness"/>
    <s v="Wearable Technology"/>
    <n v="59.24"/>
    <n v="17.747"/>
    <n v="19"/>
    <n v="0"/>
    <n v="1"/>
    <s v="Fitness"/>
    <b v="0"/>
    <s v="Fitness"/>
    <x v="30"/>
  </r>
  <r>
    <s v="KMR-506713"/>
    <d v="2023-10-22T00:00:00"/>
    <s v="In-Store"/>
    <s v="AB092555"/>
    <s v="Swindon"/>
    <s v="SN1"/>
    <s v="England"/>
    <x v="2"/>
    <s v="01JZ3NCBH16AYDX471EDD6XW5W"/>
    <s v="Fitness Tracker with Heart Rate Monitor"/>
    <s v="Fitness"/>
    <s v="Wearable Technology"/>
    <n v="59.24"/>
    <n v="17.747"/>
    <n v="5"/>
    <n v="0.08"/>
    <n v="1"/>
    <s v="Fitness"/>
    <b v="0"/>
    <s v="Fitness"/>
    <x v="30"/>
  </r>
  <r>
    <s v="QJX-662909"/>
    <d v="2024-08-10T00:00:00"/>
    <s v="In-Store"/>
    <s v="ZE028699"/>
    <s v="Ashley"/>
    <s v="SN13"/>
    <s v="England"/>
    <x v="1"/>
    <s v="01JZ3NC5B80PP1A9H0XHJC77Z5"/>
    <s v="Fitness Tracker"/>
    <s v="Fitness"/>
    <s v="Wearable Technology"/>
    <n v="49.99"/>
    <n v="14.997"/>
    <n v="5"/>
    <n v="0.35"/>
    <n v="1"/>
    <s v="Fitness"/>
    <b v="0"/>
    <s v="Fitness"/>
    <x v="30"/>
  </r>
  <r>
    <s v="KWX-397377"/>
    <d v="2024-05-05T00:00:00"/>
    <s v="In-Store"/>
    <s v="ZE028699"/>
    <s v="Newton"/>
    <s v="NG34"/>
    <s v="England"/>
    <x v="2"/>
    <s v="01JZ3NC5B80PP1A9H0XHJC77Z5"/>
    <s v="Fitness Tracker"/>
    <s v="Fitness"/>
    <s v="Wearable Technology"/>
    <n v="49.99"/>
    <n v="14.997"/>
    <n v="15"/>
    <n v="0.28999999999999998"/>
    <n v="1"/>
    <s v="Fitness"/>
    <b v="0"/>
    <s v="Fitness"/>
    <x v="30"/>
  </r>
  <r>
    <s v="BJC-200650"/>
    <d v="2024-08-22T00:00:00"/>
    <s v="Online"/>
    <s v="ZE028699"/>
    <s v="Marston"/>
    <s v="ST20"/>
    <s v="England"/>
    <x v="4"/>
    <s v="01JZ3NC5B80PP1A9H0XHJC77Z5"/>
    <s v="Fitness Tracker"/>
    <s v="Fitness"/>
    <s v="Wearable Technology"/>
    <n v="49.99"/>
    <n v="14.997"/>
    <n v="9"/>
    <n v="0.37"/>
    <n v="1"/>
    <s v="Fitness"/>
    <b v="0"/>
    <s v="Fitness"/>
    <x v="30"/>
  </r>
  <r>
    <s v="PNF-929346"/>
    <d v="2023-12-01T00:00:00"/>
    <s v="Online"/>
    <s v="ZE028699"/>
    <s v="Hatton"/>
    <s v="CV35"/>
    <s v="England"/>
    <x v="1"/>
    <s v="01JZ3NC5B80PP1A9H0XHJC77Z5"/>
    <s v="Fitness Tracker"/>
    <s v="Fitness"/>
    <s v="Wearable Technology"/>
    <n v="49.99"/>
    <n v="14.997"/>
    <n v="14"/>
    <n v="0.32"/>
    <n v="1"/>
    <s v="Fitness"/>
    <b v="0"/>
    <s v="Fitness"/>
    <x v="30"/>
  </r>
  <r>
    <s v="UBV-841659"/>
    <d v="2024-11-14T00:00:00"/>
    <s v="Online"/>
    <s v="HV046457"/>
    <s v="Preston"/>
    <s v="PR1"/>
    <s v="England"/>
    <x v="7"/>
    <s v="01JZ3N57JEN1T2PDK0RNQ6YGHD"/>
    <s v="Compact Umbrella"/>
    <s v="Accessories"/>
    <s v="Weather Accessories"/>
    <n v="12.99"/>
    <n v="3.8969999999999998"/>
    <n v="19"/>
    <n v="0.36"/>
    <n v="1"/>
    <s v="Accessories"/>
    <b v="0"/>
    <s v="Accessories"/>
    <x v="20"/>
  </r>
  <r>
    <s v="BBT-524369"/>
    <d v="2023-11-29T00:00:00"/>
    <s v="In-Store"/>
    <s v="HV046457"/>
    <s v="Weston"/>
    <s v="GU32"/>
    <s v="England"/>
    <x v="9"/>
    <s v="01JZ3N57JEN1T2PDK0RNQ6YGHD"/>
    <s v="Compact Umbrella"/>
    <s v="Accessories"/>
    <s v="Weather Accessories"/>
    <n v="12.14"/>
    <n v="3.3969999999999998"/>
    <n v="5"/>
    <n v="7.0000000000000007E-2"/>
    <n v="1"/>
    <s v="Accessories"/>
    <b v="0"/>
    <s v="Accessories"/>
    <x v="20"/>
  </r>
  <r>
    <s v="NSJ-776200"/>
    <d v="2024-03-08T00:00:00"/>
    <s v="In-Store"/>
    <s v="HV046457"/>
    <s v="Twyford"/>
    <s v="LE14"/>
    <s v="England"/>
    <x v="4"/>
    <s v="01JZ3N57JEN1T2PDK0RNQ6YGHD"/>
    <s v="Compact Umbrella"/>
    <s v="Accessories"/>
    <s v="Weather Accessories"/>
    <n v="12.99"/>
    <n v="3.8969999999999998"/>
    <n v="7"/>
    <n v="0.17"/>
    <n v="1"/>
    <s v="Accessories"/>
    <b v="0"/>
    <s v="Accessories"/>
    <x v="20"/>
  </r>
  <r>
    <s v="WCG-560873"/>
    <d v="2024-10-30T00:00:00"/>
    <s v="Online"/>
    <s v="HV046457"/>
    <s v="Burnside"/>
    <s v="EH52"/>
    <s v="Scotland"/>
    <x v="0"/>
    <s v="01JZ3N57JEN1T2PDK0RNQ6YGHD"/>
    <s v="Compact Umbrella"/>
    <s v="Accessories"/>
    <s v="Weather Accessories"/>
    <n v="12.99"/>
    <n v="3.8969999999999998"/>
    <n v="9"/>
    <n v="0.3"/>
    <n v="1"/>
    <s v="Accessories"/>
    <b v="0"/>
    <s v="Accessories"/>
    <x v="20"/>
  </r>
  <r>
    <s v="WYP-353750"/>
    <d v="2024-07-18T00:00:00"/>
    <s v="In-Store"/>
    <s v="HV046457"/>
    <s v="Church End"/>
    <s v="N3"/>
    <s v="England"/>
    <x v="9"/>
    <s v="01JZ3N57JEN1T2PDK0RNQ6YGHD"/>
    <s v="Compact Umbrella"/>
    <s v="Accessories"/>
    <s v="Weather Accessories"/>
    <n v="12.99"/>
    <n v="3.8969999999999998"/>
    <n v="3"/>
    <n v="0.12"/>
    <n v="1"/>
    <s v="Accessories"/>
    <b v="0"/>
    <s v="Accessories"/>
    <x v="20"/>
  </r>
  <r>
    <s v="PPA-007901"/>
    <d v="2024-01-12T00:00:00"/>
    <s v="Online"/>
    <s v="HV046457"/>
    <s v="Pentre"/>
    <s v="SY4"/>
    <s v="Wales"/>
    <x v="0"/>
    <s v="01JZ3N57JEN1T2PDK0RNQ6YGHD"/>
    <s v="Compact Umbrella"/>
    <s v="Accessories"/>
    <s v="Weather Accessories"/>
    <n v="12.99"/>
    <n v="3.8969999999999998"/>
    <n v="3"/>
    <n v="0.38"/>
    <n v="1"/>
    <s v="Accessories"/>
    <b v="0"/>
    <s v="Accessories"/>
    <x v="20"/>
  </r>
  <r>
    <s v="DRL-881147"/>
    <d v="2024-05-04T00:00:00"/>
    <s v="In-Store"/>
    <s v="HV046457"/>
    <s v="Seaton"/>
    <s v="LE15"/>
    <s v="England"/>
    <x v="9"/>
    <s v="01JZ3N57JEN1T2PDK0RNQ6YGHD"/>
    <s v="Compact Umbrella"/>
    <s v="Accessories"/>
    <s v="Weather Accessories"/>
    <n v="12.99"/>
    <n v="3.8969999999999998"/>
    <n v="4"/>
    <n v="0.26"/>
    <n v="1"/>
    <s v="Accessories"/>
    <b v="0"/>
    <s v="Accessories"/>
    <x v="20"/>
  </r>
  <r>
    <s v="PCW-954855"/>
    <d v="2024-07-09T00:00:00"/>
    <s v="In-Store"/>
    <s v="HV046457"/>
    <s v="London"/>
    <s v="EC1V"/>
    <s v="England"/>
    <x v="7"/>
    <s v="01JZ3N57JEN1T2PDK0RNQ6YGHD"/>
    <s v="Compact Umbrella"/>
    <s v="Accessories"/>
    <s v="Weather Accessories"/>
    <n v="12.99"/>
    <n v="3.8969999999999998"/>
    <n v="11"/>
    <n v="0.37"/>
    <n v="1"/>
    <s v="Accessories"/>
    <b v="0"/>
    <s v="Accessories"/>
    <x v="20"/>
  </r>
  <r>
    <s v="TPO-908315"/>
    <d v="2023-09-26T00:00:00"/>
    <s v="In-Store"/>
    <s v="HV046457"/>
    <s v="Walton"/>
    <s v="CV35"/>
    <s v="England"/>
    <x v="4"/>
    <s v="01JZ3N57JEN1T2PDK0RNQ6YGHD"/>
    <s v="Compact Umbrella"/>
    <s v="Accessories"/>
    <s v="Weather Accessories"/>
    <n v="12.99"/>
    <n v="3.8969999999999998"/>
    <n v="12"/>
    <n v="7.0000000000000007E-2"/>
    <n v="1"/>
    <s v="Accessories"/>
    <b v="0"/>
    <s v="Accessories"/>
    <x v="20"/>
  </r>
  <r>
    <s v="HFT-021009"/>
    <d v="2024-02-23T00:00:00"/>
    <s v="In-Store"/>
    <s v="HV046457"/>
    <s v="Linton"/>
    <s v="BD23"/>
    <s v="England"/>
    <x v="9"/>
    <s v="01JZ3N57JEN1T2PDK0RNQ6YGHD"/>
    <s v="Compact Umbrella"/>
    <s v="Accessories"/>
    <s v="Weather Accessories"/>
    <n v="12.99"/>
    <n v="3.8969999999999998"/>
    <n v="3"/>
    <n v="0.02"/>
    <n v="1"/>
    <s v="Accessories"/>
    <b v="0"/>
    <s v="Accessories"/>
    <x v="20"/>
  </r>
  <r>
    <s v="WDZ-029249"/>
    <d v="2024-09-08T00:00:00"/>
    <s v="In-Store"/>
    <s v="ZN044266"/>
    <s v="Normanton"/>
    <s v="LE15"/>
    <s v="England"/>
    <x v="5"/>
    <s v="01JZ3NCA7MJMZ5V3TFJ7QTBEZ7"/>
    <s v="Foot Massager"/>
    <s v="Health"/>
    <s v="Wellness &amp; Relaxation"/>
    <n v="79.989999999999995"/>
    <n v="23.997"/>
    <n v="3"/>
    <n v="0.06"/>
    <n v="1"/>
    <s v="Health"/>
    <b v="0"/>
    <s v="Health"/>
    <x v="10"/>
  </r>
  <r>
    <s v="IQT-301798"/>
    <d v="2025-02-14T00:00:00"/>
    <s v="In-Store"/>
    <s v="JW093275"/>
    <s v="Newton"/>
    <s v="IV1"/>
    <s v="Scotland"/>
    <x v="0"/>
    <s v="01JZ3NCATRMM1NE5DD1RZ9YEKF"/>
    <s v="Foot Massager Machine"/>
    <s v="Health"/>
    <s v="Wellness &amp; Relaxation"/>
    <n v="61.41"/>
    <n v="18.997"/>
    <n v="11"/>
    <n v="0.06"/>
    <n v="1"/>
    <s v="Health"/>
    <b v="0"/>
    <s v="Health"/>
    <x v="10"/>
  </r>
  <r>
    <s v="ZOT-116728"/>
    <d v="2025-03-16T00:00:00"/>
    <s v="In-Store"/>
    <s v="RG074102"/>
    <s v="Wirral"/>
    <s v="CH48"/>
    <s v="England"/>
    <x v="8"/>
    <s v="01JZ3NCA7MJMZ5V3TFJ7QTBEZ7"/>
    <s v="Foot Massager"/>
    <s v="Health"/>
    <s v="Wellness &amp; Relaxation"/>
    <n v="81.41"/>
    <n v="24.997"/>
    <n v="19"/>
    <n v="0.05"/>
    <n v="1"/>
    <s v="Health"/>
    <b v="0"/>
    <s v="Health"/>
    <x v="10"/>
  </r>
  <r>
    <s v="ZRG-519149"/>
    <d v="2025-02-25T00:00:00"/>
    <s v="In-Store"/>
    <s v="ZU044069"/>
    <s v="Langley"/>
    <s v="SG4"/>
    <s v="England"/>
    <x v="3"/>
    <s v="01JZ3NCATRMM1NE5DD1RZ9YEKF"/>
    <s v="Foot Massager Machine"/>
    <s v="Health"/>
    <s v="Wellness &amp; Relaxation"/>
    <n v="61.41"/>
    <n v="18.997"/>
    <n v="18"/>
    <n v="0.08"/>
    <n v="1"/>
    <s v="Health"/>
    <b v="0"/>
    <s v="Health"/>
    <x v="10"/>
  </r>
  <r>
    <s v="ISW-523429"/>
    <d v="2025-01-13T00:00:00"/>
    <s v="Online"/>
    <s v="BQ020024"/>
    <s v="Liverpool"/>
    <s v="L33"/>
    <s v="England"/>
    <x v="4"/>
    <s v="01JZ3NCATRMM1NE5DD1RZ9YEKF"/>
    <s v="Foot Massager Machine"/>
    <s v="Health"/>
    <s v="Wellness &amp; Relaxation"/>
    <n v="61.41"/>
    <n v="18.997"/>
    <n v="15"/>
    <n v="7.0000000000000007E-2"/>
    <n v="1"/>
    <s v="Health"/>
    <b v="0"/>
    <s v="Health"/>
    <x v="10"/>
  </r>
  <r>
    <s v="LWE-048001"/>
    <d v="2025-02-18T00:00:00"/>
    <s v="In-Store"/>
    <s v="BS041004"/>
    <s v="Marston"/>
    <s v="ST20"/>
    <s v="England"/>
    <x v="0"/>
    <s v="01JZ3NCA7MJMZ5V3TFJ7QTBEZ7"/>
    <s v="Foot Massager"/>
    <s v="Health"/>
    <s v="Wellness &amp; Relaxation"/>
    <n v="81.41"/>
    <n v="24.997"/>
    <n v="9"/>
    <n v="0.09"/>
    <n v="1"/>
    <s v="Health"/>
    <b v="0"/>
    <s v="Health"/>
    <x v="10"/>
  </r>
  <r>
    <s v="DWI-321485"/>
    <d v="2025-03-27T00:00:00"/>
    <s v="In-Store"/>
    <s v="RK023565"/>
    <s v="Newtown"/>
    <s v="RG20"/>
    <s v="England"/>
    <x v="3"/>
    <s v="01JZ3NCA7MJMZ5V3TFJ7QTBEZ7"/>
    <s v="Foot Massager"/>
    <s v="Health"/>
    <s v="Wellness &amp; Relaxation"/>
    <n v="81.41"/>
    <n v="24.997"/>
    <n v="12"/>
    <n v="0.14000000000000001"/>
    <n v="1"/>
    <s v="Health"/>
    <b v="0"/>
    <s v="Health"/>
    <x v="10"/>
  </r>
  <r>
    <s v="OLI-927102"/>
    <d v="2025-01-27T00:00:00"/>
    <s v="Online"/>
    <s v="UE086249"/>
    <s v="Sheffield"/>
    <s v="S33"/>
    <s v="England"/>
    <x v="0"/>
    <s v="01JZ3NCA7MJMZ5V3TFJ7QTBEZ7"/>
    <s v="Foot Massager"/>
    <s v="Health"/>
    <s v="Wellness &amp; Relaxation"/>
    <n v="81.41"/>
    <n v="24.997"/>
    <n v="10"/>
    <n v="0.06"/>
    <n v="1"/>
    <s v="Health"/>
    <b v="0"/>
    <s v="Health"/>
    <x v="10"/>
  </r>
  <r>
    <s v="FFD-364788"/>
    <d v="2024-07-13T00:00:00"/>
    <s v="In-Store"/>
    <s v="TE085685"/>
    <s v="Ashley"/>
    <s v="SN13"/>
    <s v="England"/>
    <x v="4"/>
    <s v="01JZ3N57YPG79JGS23842THZ74"/>
    <s v="Ice Pack"/>
    <s v="Health"/>
    <s v="Wellness &amp; Relaxation"/>
    <n v="8.99"/>
    <n v="2.6970000000000001"/>
    <n v="11"/>
    <n v="0.19"/>
    <n v="1"/>
    <s v="Health"/>
    <b v="0"/>
    <s v="Health"/>
    <x v="10"/>
  </r>
  <r>
    <s v="YRO-892436"/>
    <d v="2024-07-14T00:00:00"/>
    <s v="Online"/>
    <s v="OR072982"/>
    <s v="Seaton"/>
    <s v="LE15"/>
    <s v="England"/>
    <x v="2"/>
    <s v="01JZ3NCA7MJMZ5V3TFJ7QTBEZ7"/>
    <s v="Foot Massager"/>
    <s v="Health"/>
    <s v="Wellness &amp; Relaxation"/>
    <n v="80.989999999999995"/>
    <n v="23.997"/>
    <n v="20"/>
    <n v="0.05"/>
    <n v="1"/>
    <s v="Health"/>
    <b v="0"/>
    <s v="Health"/>
    <x v="10"/>
  </r>
  <r>
    <s v="YIY-793912"/>
    <d v="2023-12-15T00:00:00"/>
    <s v="Online"/>
    <s v="ZN044266"/>
    <s v="Church End"/>
    <s v="CB4"/>
    <s v="England"/>
    <x v="9"/>
    <s v="01JZ3NCA7MJMZ5V3TFJ7QTBEZ7"/>
    <s v="Foot Massager"/>
    <s v="Health"/>
    <s v="Wellness &amp; Relaxation"/>
    <n v="79.14"/>
    <n v="23.497"/>
    <n v="19"/>
    <n v="0.35"/>
    <n v="1"/>
    <s v="Health"/>
    <b v="0"/>
    <s v="Health"/>
    <x v="10"/>
  </r>
  <r>
    <s v="WKF-959232"/>
    <d v="2023-01-01T00:00:00"/>
    <s v="In-Store"/>
    <s v="LI019958"/>
    <s v="Halton"/>
    <s v="LS9"/>
    <s v="England"/>
    <x v="4"/>
    <s v="01JZ3NCATRMM1NE5DD1RZ9YEKF"/>
    <s v="Foot Massager Machine"/>
    <s v="Health"/>
    <s v="Wellness &amp; Relaxation"/>
    <n v="59.14"/>
    <n v="17.497"/>
    <n v="19"/>
    <n v="0.17"/>
    <n v="1"/>
    <s v="Health"/>
    <b v="0"/>
    <s v="Health"/>
    <x v="10"/>
  </r>
  <r>
    <s v="QSN-879057"/>
    <d v="2023-01-31T00:00:00"/>
    <s v="In-Store"/>
    <s v="ZN044266"/>
    <s v="Birmingham"/>
    <s v="B12"/>
    <s v="England"/>
    <x v="6"/>
    <s v="01JZ3NCA7MJMZ5V3TFJ7QTBEZ7"/>
    <s v="Foot Massager"/>
    <s v="Health"/>
    <s v="Wellness &amp; Relaxation"/>
    <n v="79.14"/>
    <n v="23.497"/>
    <n v="3"/>
    <n v="0.28999999999999998"/>
    <n v="1"/>
    <s v="Health"/>
    <b v="0"/>
    <s v="Health"/>
    <x v="10"/>
  </r>
  <r>
    <s v="PVH-746007"/>
    <d v="2023-06-04T00:00:00"/>
    <s v="In-Store"/>
    <s v="TE085685"/>
    <s v="Milton"/>
    <s v="NG22"/>
    <s v="England"/>
    <x v="6"/>
    <s v="01JZ3N57YPG79JGS23842THZ74"/>
    <s v="Ice Pack"/>
    <s v="Health"/>
    <s v="Wellness &amp; Relaxation"/>
    <n v="8.14"/>
    <n v="2.1970000000000001"/>
    <n v="14"/>
    <n v="0.3"/>
    <n v="1"/>
    <s v="Health"/>
    <b v="0"/>
    <s v="Health"/>
    <x v="10"/>
  </r>
  <r>
    <s v="JLD-824901"/>
    <d v="2023-09-14T00:00:00"/>
    <s v="Online"/>
    <s v="RJ007956"/>
    <s v="Denton"/>
    <s v="M34"/>
    <s v="England"/>
    <x v="3"/>
    <s v="01JZ3NCA7MJMZ5V3TFJ7QTBEZ7"/>
    <s v="Foot Massager"/>
    <s v="Health"/>
    <s v="Wellness &amp; Relaxation"/>
    <n v="79.239999999999995"/>
    <n v="23.747"/>
    <n v="18"/>
    <n v="0.06"/>
    <n v="1"/>
    <s v="Health"/>
    <b v="0"/>
    <s v="Health"/>
    <x v="10"/>
  </r>
  <r>
    <s v="UJM-381582"/>
    <d v="2023-05-21T00:00:00"/>
    <s v="Online"/>
    <s v="WQ078606"/>
    <s v="Tullich"/>
    <s v="AB55"/>
    <s v="Scotland"/>
    <x v="0"/>
    <s v="01JZ3NCATRMM1NE5DD1RZ9YEKF"/>
    <s v="Foot Massager Machine"/>
    <s v="Health"/>
    <s v="Wellness &amp; Relaxation"/>
    <n v="59.24"/>
    <n v="17.747"/>
    <n v="19"/>
    <n v="0.01"/>
    <n v="1"/>
    <s v="Health"/>
    <b v="0"/>
    <s v="Health"/>
    <x v="10"/>
  </r>
  <r>
    <s v="UWD-963612"/>
    <d v="2024-03-20T00:00:00"/>
    <s v="Online"/>
    <s v="TE085685"/>
    <s v="Newtown"/>
    <s v="RG20"/>
    <s v="England"/>
    <x v="7"/>
    <s v="01JZ3N57YPG79JGS23842THZ74"/>
    <s v="Ice Pack"/>
    <s v="Health"/>
    <s v="Wellness &amp; Relaxation"/>
    <n v="8.99"/>
    <n v="2.6970000000000001"/>
    <n v="13"/>
    <n v="7.0000000000000007E-2"/>
    <n v="1"/>
    <s v="Health"/>
    <b v="0"/>
    <s v="Health"/>
    <x v="10"/>
  </r>
  <r>
    <s v="TCU-330231"/>
    <d v="2023-06-21T00:00:00"/>
    <s v="In-Store"/>
    <s v="TE085685"/>
    <s v="East End"/>
    <s v="BH21"/>
    <s v="England"/>
    <x v="8"/>
    <s v="01JZ3N57YPG79JGS23842THZ74"/>
    <s v="Ice Pack"/>
    <s v="Health"/>
    <s v="Wellness &amp; Relaxation"/>
    <n v="8.99"/>
    <n v="2.6970000000000001"/>
    <n v="1"/>
    <n v="0.37"/>
    <n v="1"/>
    <s v="Health"/>
    <b v="0"/>
    <s v="Health"/>
    <x v="10"/>
  </r>
  <r>
    <s v="GUS-287410"/>
    <d v="2023-04-26T00:00:00"/>
    <s v="Online"/>
    <s v="TE085685"/>
    <s v="London"/>
    <s v="WC2H"/>
    <s v="England"/>
    <x v="9"/>
    <s v="01JZ3N57YPG79JGS23842THZ74"/>
    <s v="Ice Pack"/>
    <s v="Health"/>
    <s v="Wellness &amp; Relaxation"/>
    <n v="8.99"/>
    <n v="2.6970000000000001"/>
    <n v="16"/>
    <n v="0.32"/>
    <n v="1"/>
    <s v="Health"/>
    <b v="0"/>
    <s v="Health"/>
    <x v="10"/>
  </r>
  <r>
    <s v="MEU-891332"/>
    <d v="2023-01-21T00:00:00"/>
    <s v="In-Store"/>
    <s v="WZ014558"/>
    <s v="Newton"/>
    <s v="IV1"/>
    <s v="Scotland"/>
    <x v="0"/>
    <s v="01JZ3N5A4TJH1HB577VYR8V9BM"/>
    <s v="Whole Wheat Pita Bread"/>
    <s v="Food - Bread"/>
    <s v="Whole Grain Breads"/>
    <n v="1.94"/>
    <n v="0.33700000000000002"/>
    <n v="19"/>
    <n v="0.18"/>
    <n v="8"/>
    <s v="Food - Bread"/>
    <b v="0"/>
    <s v="Food"/>
    <x v="130"/>
  </r>
  <r>
    <s v="WBS-511220"/>
    <d v="2024-04-30T00:00:00"/>
    <s v="Online"/>
    <s v="WZ014558"/>
    <s v="Sheffield"/>
    <s v="S1"/>
    <s v="England"/>
    <x v="1"/>
    <s v="01JZ3N5A4TJH1HB577VYR8V9BM"/>
    <s v="Whole Wheat Pita Bread"/>
    <s v="Food - Bread"/>
    <s v="Whole Grain Breads"/>
    <n v="2.79"/>
    <n v="0.83699999999999997"/>
    <n v="18"/>
    <n v="0.38"/>
    <n v="8"/>
    <s v="Food - Bread"/>
    <b v="0"/>
    <s v="Food"/>
    <x v="130"/>
  </r>
  <r>
    <s v="QFH-001292"/>
    <d v="2025-03-17T00:00:00"/>
    <s v="In-Store"/>
    <s v="WZ014558"/>
    <s v="London"/>
    <s v="EC3M"/>
    <s v="England"/>
    <x v="0"/>
    <s v="01JZ3N5A4TJH1HB577VYR8V9BM"/>
    <s v="Whole Wheat Pita Bread"/>
    <s v="Food - Bread"/>
    <s v="Whole Grain Breads"/>
    <n v="2.79"/>
    <n v="0.83699999999999997"/>
    <n v="12"/>
    <n v="0.3"/>
    <n v="8"/>
    <s v="Food - Bread"/>
    <b v="0"/>
    <s v="Food"/>
    <x v="130"/>
  </r>
  <r>
    <s v="BUU-803124"/>
    <d v="2024-03-28T00:00:00"/>
    <s v="Online"/>
    <s v="WZ014558"/>
    <s v="Wirral"/>
    <s v="CH48"/>
    <s v="England"/>
    <x v="3"/>
    <s v="01JZ3N5A4TJH1HB577VYR8V9BM"/>
    <s v="Whole Wheat Pita Bread"/>
    <s v="Food - Bread"/>
    <s v="Whole Grain Breads"/>
    <n v="2.79"/>
    <n v="0.83699999999999997"/>
    <n v="20"/>
    <n v="0.3"/>
    <n v="8"/>
    <s v="Food - Bread"/>
    <b v="0"/>
    <s v="Food"/>
    <x v="130"/>
  </r>
  <r>
    <s v="BLH-294592"/>
    <d v="2025-03-15T00:00:00"/>
    <s v="In-Store"/>
    <s v="WZ014558"/>
    <s v="Birmingham"/>
    <s v="B40"/>
    <s v="England"/>
    <x v="2"/>
    <s v="01JZ3N5A4TJH1HB577VYR8V9BM"/>
    <s v="Whole Wheat Pita Bread"/>
    <s v="Food - Bread"/>
    <s v="Whole Grain Breads"/>
    <n v="2.79"/>
    <n v="0.83699999999999997"/>
    <n v="1"/>
    <n v="0.15"/>
    <n v="8"/>
    <s v="Food - Bread"/>
    <b v="0"/>
    <s v="Food"/>
    <x v="130"/>
  </r>
  <r>
    <s v="IVL-686567"/>
    <d v="2024-07-26T00:00:00"/>
    <s v="Online"/>
    <s v="WZ014558"/>
    <s v="Langley"/>
    <s v="SG4"/>
    <s v="England"/>
    <x v="9"/>
    <s v="01JZ3N5A4TJH1HB577VYR8V9BM"/>
    <s v="Whole Wheat Pita Bread"/>
    <s v="Food - Bread"/>
    <s v="Whole Grain Breads"/>
    <n v="2.79"/>
    <n v="0.83699999999999997"/>
    <n v="8"/>
    <n v="0.31"/>
    <n v="8"/>
    <s v="Food - Bread"/>
    <b v="0"/>
    <s v="Food"/>
    <x v="130"/>
  </r>
  <r>
    <s v="VKI-963451"/>
    <d v="2024-10-12T00:00:00"/>
    <s v="In-Store"/>
    <s v="WZ014558"/>
    <s v="Sheffield"/>
    <s v="S33"/>
    <s v="England"/>
    <x v="6"/>
    <s v="01JZ3N5A4TJH1HB577VYR8V9BM"/>
    <s v="Whole Wheat Pita Bread"/>
    <s v="Food - Bread"/>
    <s v="Whole Grain Breads"/>
    <n v="2.79"/>
    <n v="0.83699999999999997"/>
    <n v="5"/>
    <m/>
    <n v="8"/>
    <s v="Food - Bread"/>
    <b v="0"/>
    <s v="Food"/>
    <x v="130"/>
  </r>
  <r>
    <s v="LVA-870760"/>
    <d v="2023-04-25T00:00:00"/>
    <s v="In-Store"/>
    <s v="WZ014558"/>
    <s v="Newport"/>
    <s v="NR29"/>
    <s v="England"/>
    <x v="2"/>
    <s v="01JZ3N5A4TJH1HB577VYR8V9BM"/>
    <s v="Whole Wheat Pita Bread"/>
    <s v="Food - Bread"/>
    <s v="Whole Grain Breads"/>
    <n v="2.79"/>
    <n v="0.83699999999999997"/>
    <n v="3"/>
    <n v="0.39"/>
    <n v="8"/>
    <s v="Food - Bread"/>
    <b v="0"/>
    <s v="Food"/>
    <x v="130"/>
  </r>
  <r>
    <s v="LGN-978382"/>
    <d v="2023-06-15T00:00:00"/>
    <s v="Online"/>
    <s v="WZ014558"/>
    <s v="Halton"/>
    <s v="LS9"/>
    <s v="England"/>
    <x v="6"/>
    <s v="01JZ3N5A4TJH1HB577VYR8V9BM"/>
    <s v="Whole Wheat Pita Bread"/>
    <s v="Food - Bread"/>
    <s v="Whole Grain Breads"/>
    <n v="2.79"/>
    <n v="0.83699999999999997"/>
    <n v="19"/>
    <n v="0.02"/>
    <n v="8"/>
    <s v="Food - Bread"/>
    <b v="0"/>
    <s v="Food"/>
    <x v="130"/>
  </r>
  <r>
    <s v="KCA-992830"/>
    <d v="2024-03-13T00:00:00"/>
    <s v="Online"/>
    <s v="MX029359"/>
    <s v="Seaton"/>
    <s v="LE15"/>
    <s v="England"/>
    <x v="8"/>
    <s v="01JZ3N50Z8KTRXG596Y8Q8CW48"/>
    <s v="Oats"/>
    <s v="Food - Grains"/>
    <s v="Whole Grains"/>
    <n v="3.29"/>
    <n v="0.98699999999999999"/>
    <n v="4"/>
    <n v="0.22"/>
    <n v="8"/>
    <s v="Food - Grains"/>
    <b v="0"/>
    <s v="Food"/>
    <x v="58"/>
  </r>
  <r>
    <s v="AHC-546180"/>
    <d v="2024-10-12T00:00:00"/>
    <s v="Online"/>
    <s v="UD058328"/>
    <s v="Kinloch"/>
    <s v="PH43"/>
    <s v="Scotland"/>
    <x v="0"/>
    <s v="01JZ3N539KP8WSV8TFA1J38VVC"/>
    <s v="Quinoa"/>
    <s v="Food - Grains"/>
    <s v="Whole Grains"/>
    <n v="4.49"/>
    <n v="1.347"/>
    <n v="18"/>
    <n v="0.18"/>
    <n v="8"/>
    <s v="Food - Grains"/>
    <b v="0"/>
    <s v="Food"/>
    <x v="58"/>
  </r>
  <r>
    <s v="IRD-744265"/>
    <d v="2024-05-01T00:00:00"/>
    <s v="Online"/>
    <s v="UD058328"/>
    <s v="London"/>
    <s v="WC2H"/>
    <s v="England"/>
    <x v="0"/>
    <s v="01JZ3N539KP8WSV8TFA1J38VVC"/>
    <s v="Quinoa"/>
    <s v="Food - Grains"/>
    <s v="Whole Grains"/>
    <n v="4.49"/>
    <n v="1.347"/>
    <n v="14"/>
    <m/>
    <n v="8"/>
    <s v="Food - Grains"/>
    <b v="0"/>
    <s v="Food"/>
    <x v="58"/>
  </r>
  <r>
    <s v="AZH-725936"/>
    <d v="2024-03-14T00:00:00"/>
    <s v="In-Store"/>
    <s v="MX029359"/>
    <s v="London"/>
    <s v="EC1V"/>
    <s v="England"/>
    <x v="6"/>
    <s v="01JZ3N50Z8KTRXG596Y8Q8CW48"/>
    <s v="Oats"/>
    <s v="Food - Grains"/>
    <s v="Whole Grains"/>
    <n v="3.29"/>
    <n v="0.98699999999999999"/>
    <n v="19"/>
    <n v="0.14000000000000001"/>
    <n v="8"/>
    <s v="Food - Grains"/>
    <b v="0"/>
    <s v="Food"/>
    <x v="58"/>
  </r>
  <r>
    <s v="NWJ-997541"/>
    <d v="2023-12-10T00:00:00"/>
    <s v="In-Store"/>
    <s v="UD058328"/>
    <s v="Leeds"/>
    <s v="LS6"/>
    <s v="England"/>
    <x v="8"/>
    <s v="01JZ3N539KP8WSV8TFA1J38VVC"/>
    <s v="Quinoa"/>
    <s v="Food - Grains"/>
    <s v="Whole Grains"/>
    <n v="3.49"/>
    <n v="0.79700000000000004"/>
    <n v="7"/>
    <n v="7.0000000000000007E-2"/>
    <n v="8"/>
    <s v="Food - Grains"/>
    <b v="0"/>
    <s v="Food"/>
    <x v="58"/>
  </r>
  <r>
    <s v="LJS-175323"/>
    <d v="2023-09-10T00:00:00"/>
    <s v="Online"/>
    <s v="MX029359"/>
    <s v="Sheffield"/>
    <s v="S1"/>
    <s v="England"/>
    <x v="1"/>
    <s v="01JZ3N50Z8KTRXG596Y8Q8CW48"/>
    <s v="Oats"/>
    <s v="Food - Grains"/>
    <s v="Whole Grains"/>
    <n v="2.29"/>
    <n v="0.437"/>
    <n v="4"/>
    <n v="0.32"/>
    <n v="8"/>
    <s v="Food - Grains"/>
    <b v="0"/>
    <s v="Food"/>
    <x v="58"/>
  </r>
  <r>
    <s v="DYI-696916"/>
    <d v="2023-06-09T00:00:00"/>
    <s v="Online"/>
    <s v="MX029359"/>
    <s v="Whitwell"/>
    <s v="DL10"/>
    <s v="England"/>
    <x v="3"/>
    <s v="01JZ3N50Z8KTRXG596Y8Q8CW48"/>
    <s v="Oats"/>
    <s v="Food - Grains"/>
    <s v="Whole Grains"/>
    <n v="2.29"/>
    <n v="0.437"/>
    <n v="6"/>
    <n v="0.12"/>
    <n v="8"/>
    <s v="Food - Grains"/>
    <b v="0"/>
    <s v="Food"/>
    <x v="58"/>
  </r>
  <r>
    <s v="HMN-550213"/>
    <d v="2023-11-16T00:00:00"/>
    <s v="Online"/>
    <s v="UD058328"/>
    <s v="Langley"/>
    <s v="SG4"/>
    <s v="England"/>
    <x v="5"/>
    <s v="01JZ3N539KP8WSV8TFA1J38VVC"/>
    <s v="Quinoa"/>
    <s v="Food - Grains"/>
    <s v="Whole Grains"/>
    <n v="3.49"/>
    <n v="0.79700000000000004"/>
    <n v="3"/>
    <n v="0.19"/>
    <n v="8"/>
    <s v="Food - Grains"/>
    <b v="0"/>
    <s v="Food"/>
    <x v="58"/>
  </r>
  <r>
    <s v="GTL-424807"/>
    <d v="2023-03-20T00:00:00"/>
    <s v="Online"/>
    <s v="MX029359"/>
    <s v="Marston"/>
    <s v="ST20"/>
    <s v="England"/>
    <x v="2"/>
    <s v="01JZ3N50Z8KTRXG596Y8Q8CW48"/>
    <s v="Oats"/>
    <s v="Food - Grains"/>
    <s v="Whole Grains"/>
    <n v="2.29"/>
    <n v="0.437"/>
    <n v="5"/>
    <n v="0.08"/>
    <n v="8"/>
    <s v="Food - Grains"/>
    <b v="0"/>
    <s v="Food"/>
    <x v="58"/>
  </r>
  <r>
    <s v="OEU-154392"/>
    <d v="2023-11-11T00:00:00"/>
    <s v="Online"/>
    <s v="MX029359"/>
    <s v="Kinloch"/>
    <s v="PH43"/>
    <s v="Scotland"/>
    <x v="0"/>
    <s v="01JZ3N50Z8KTRXG596Y8Q8CW48"/>
    <s v="Oats"/>
    <s v="Food - Grains"/>
    <s v="Whole Grains"/>
    <n v="2.29"/>
    <n v="0.437"/>
    <n v="3"/>
    <n v="0.06"/>
    <n v="8"/>
    <s v="Food - Grains"/>
    <b v="0"/>
    <s v="Food"/>
    <x v="58"/>
  </r>
  <r>
    <s v="UPP-247407"/>
    <d v="2023-12-21T00:00:00"/>
    <s v="Online"/>
    <s v="UD058328"/>
    <s v="Twyford"/>
    <s v="LE14"/>
    <s v="England"/>
    <x v="6"/>
    <s v="01JZ3N539KP8WSV8TFA1J38VVC"/>
    <s v="Quinoa"/>
    <s v="Food - Grains"/>
    <s v="Whole Grains"/>
    <n v="3.49"/>
    <n v="0.79700000000000004"/>
    <n v="9"/>
    <n v="0.35"/>
    <n v="8"/>
    <s v="Food - Grains"/>
    <b v="0"/>
    <s v="Food"/>
    <x v="58"/>
  </r>
  <r>
    <s v="LZP-247049"/>
    <d v="2023-03-14T00:00:00"/>
    <s v="Online"/>
    <s v="UD058328"/>
    <s v="Kinloch"/>
    <s v="PH43"/>
    <s v="Scotland"/>
    <x v="0"/>
    <s v="01JZ3N539KP8WSV8TFA1J38VVC"/>
    <s v="Quinoa"/>
    <s v="Food - Grains"/>
    <s v="Whole Grains"/>
    <n v="3.49"/>
    <n v="0.79700000000000004"/>
    <n v="19"/>
    <n v="0.32"/>
    <n v="8"/>
    <s v="Food - Grains"/>
    <b v="0"/>
    <s v="Food"/>
    <x v="58"/>
  </r>
  <r>
    <s v="XCR-342595"/>
    <d v="2023-09-05T00:00:00"/>
    <s v="Online"/>
    <s v="MX029359"/>
    <s v="Swindon"/>
    <s v="SN1"/>
    <s v="England"/>
    <x v="0"/>
    <s v="01JZ3N50Z8KTRXG596Y8Q8CW48"/>
    <s v="Oats"/>
    <s v="Food - Grains"/>
    <s v="Whole Grains"/>
    <n v="2.29"/>
    <n v="0.437"/>
    <n v="6"/>
    <n v="0.12"/>
    <n v="8"/>
    <s v="Food - Grains"/>
    <b v="0"/>
    <s v="Food"/>
    <x v="58"/>
  </r>
  <r>
    <s v="HMA-493254"/>
    <d v="2024-01-25T00:00:00"/>
    <s v="Online"/>
    <s v="NI013452"/>
    <s v="Milton"/>
    <s v="NG22"/>
    <s v="England"/>
    <x v="0"/>
    <s v="01JZ3N5C0G9W05PNAX4C3HYZF8"/>
    <s v="Organic Quinoa"/>
    <m/>
    <s v="Whole Grains"/>
    <n v="4.29"/>
    <n v="1.2869999999999999"/>
    <n v="20"/>
    <n v="0.14000000000000001"/>
    <n v="8"/>
    <s v="Food - Health Foods"/>
    <b v="1"/>
    <s v="Food"/>
    <x v="117"/>
  </r>
  <r>
    <s v="ESM-919576"/>
    <d v="2023-10-31T00:00:00"/>
    <s v="In-Store"/>
    <s v="NI013452"/>
    <s v="Newton"/>
    <s v="NG34"/>
    <s v="England"/>
    <x v="6"/>
    <s v="01JZ3N5C0G9W05PNAX4C3HYZF8"/>
    <s v="Organic Quinoa"/>
    <m/>
    <s v="Whole Grains"/>
    <n v="3.44"/>
    <n v="0.78700000000000003"/>
    <n v="4"/>
    <n v="0.14000000000000001"/>
    <n v="8"/>
    <s v="Food - Health Foods"/>
    <b v="1"/>
    <s v="Food"/>
    <x v="117"/>
  </r>
  <r>
    <s v="HDI-801904"/>
    <d v="2024-09-21T00:00:00"/>
    <s v="Online"/>
    <s v="NI013452"/>
    <s v="Langley"/>
    <s v="SG4"/>
    <s v="England"/>
    <x v="6"/>
    <s v="01JZ3N5C0G9W05PNAX4C3HYZF8"/>
    <s v="Organic Quinoa"/>
    <m/>
    <s v="Whole Grains"/>
    <n v="4.29"/>
    <n v="1.2869999999999999"/>
    <n v="3"/>
    <n v="0.2"/>
    <n v="8"/>
    <s v="Food - Health Foods"/>
    <b v="1"/>
    <s v="Food"/>
    <x v="117"/>
  </r>
  <r>
    <s v="KTM-235219"/>
    <d v="2023-07-01T00:00:00"/>
    <s v="In-Store"/>
    <s v="NI013452"/>
    <s v="Wirral"/>
    <s v="CH48"/>
    <s v="England"/>
    <x v="5"/>
    <s v="01JZ3N5C0G9W05PNAX4C3HYZF8"/>
    <s v="Organic Quinoa"/>
    <m/>
    <s v="Whole Grains"/>
    <n v="4.29"/>
    <n v="1.2869999999999999"/>
    <n v="15"/>
    <n v="0.26"/>
    <n v="8"/>
    <s v="Food - Health Foods"/>
    <b v="1"/>
    <s v="Food"/>
    <x v="117"/>
  </r>
  <r>
    <s v="YTD-253528"/>
    <d v="2024-01-11T00:00:00"/>
    <s v="In-Store"/>
    <s v="NI013452"/>
    <s v="Whitwell"/>
    <s v="DL10"/>
    <s v="England"/>
    <x v="0"/>
    <s v="01JZ3N5C0G9W05PNAX4C3HYZF8"/>
    <s v="Organic Quinoa"/>
    <m/>
    <s v="Whole Grains"/>
    <n v="4.29"/>
    <n v="1.2869999999999999"/>
    <n v="13"/>
    <n v="0.26"/>
    <n v="8"/>
    <s v="Food - Health Foods"/>
    <b v="1"/>
    <s v="Food"/>
    <x v="117"/>
  </r>
  <r>
    <s v="TXA-794722"/>
    <d v="2024-06-05T00:00:00"/>
    <s v="In-Store"/>
    <s v="JD087400"/>
    <s v="Langley"/>
    <s v="SG4"/>
    <s v="England"/>
    <x v="3"/>
    <s v="01JZ3N55325SZTJS9GTRMWW2WA"/>
    <s v="Insulated Wine Tote"/>
    <s v="Accessories"/>
    <s v="Wine Accessories"/>
    <n v="24.99"/>
    <n v="7.4969999999999999"/>
    <n v="19"/>
    <n v="0.05"/>
    <n v="1"/>
    <s v="Accessories"/>
    <b v="0"/>
    <s v="Accessories"/>
    <x v="20"/>
  </r>
  <r>
    <s v="ZKZ-410857"/>
    <d v="2024-07-18T00:00:00"/>
    <s v="In-Store"/>
    <s v="JD087400"/>
    <s v="London"/>
    <s v="SW1E"/>
    <s v="England"/>
    <x v="0"/>
    <s v="01JZ3N55325SZTJS9GTRMWW2WA"/>
    <s v="Insulated Wine Tote"/>
    <s v="Accessories"/>
    <s v="Wine Accessories"/>
    <n v="24.99"/>
    <n v="7.4969999999999999"/>
    <n v="5"/>
    <n v="0.12"/>
    <n v="1"/>
    <s v="Accessories"/>
    <b v="0"/>
    <s v="Accessories"/>
    <x v="20"/>
  </r>
  <r>
    <s v="TEE-150727"/>
    <d v="2023-05-30T00:00:00"/>
    <s v="In-Store"/>
    <s v="JD087400"/>
    <s v="Twyford"/>
    <s v="LE14"/>
    <s v="England"/>
    <x v="5"/>
    <s v="01JZ3N55325SZTJS9GTRMWW2WA"/>
    <s v="Insulated Wine Tote"/>
    <s v="Accessories"/>
    <s v="Wine Accessories"/>
    <n v="23.99"/>
    <n v="6.9470000000000001"/>
    <n v="12"/>
    <n v="0.12"/>
    <n v="1"/>
    <s v="Accessories"/>
    <b v="0"/>
    <s v="Accessories"/>
    <x v="20"/>
  </r>
  <r>
    <s v="TIE-216046"/>
    <d v="2024-03-17T00:00:00"/>
    <s v="In-Store"/>
    <s v="XA015610"/>
    <s v="Buckland"/>
    <s v="CT16"/>
    <s v="England"/>
    <x v="3"/>
    <s v="01JZ3N57D3TXB1J4MZWAFS25KT"/>
    <s v="Wall-Mounted Wine Rack"/>
    <s v="Home"/>
    <s v="Wine Storage Solutions"/>
    <n v="39.99"/>
    <n v="11.997"/>
    <n v="19"/>
    <n v="0.22"/>
    <n v="1"/>
    <s v="Home"/>
    <b v="0"/>
    <s v="Home"/>
    <x v="8"/>
  </r>
  <r>
    <s v="VHO-418745"/>
    <d v="2024-03-16T00:00:00"/>
    <s v="Online"/>
    <s v="XA015610"/>
    <s v="Church End"/>
    <s v="CB4"/>
    <s v="England"/>
    <x v="1"/>
    <s v="01JZ3N57D3TXB1J4MZWAFS25KT"/>
    <s v="Wall-Mounted Wine Rack"/>
    <s v="Home"/>
    <s v="Wine Storage Solutions"/>
    <n v="39.99"/>
    <n v="11.997"/>
    <n v="16"/>
    <n v="0.19"/>
    <n v="1"/>
    <s v="Home"/>
    <b v="0"/>
    <s v="Home"/>
    <x v="8"/>
  </r>
  <r>
    <s v="WMB-192318"/>
    <d v="2024-03-09T00:00:00"/>
    <s v="In-Store"/>
    <s v="XA015610"/>
    <s v="Newbiggin"/>
    <s v="NE46"/>
    <s v="England"/>
    <x v="5"/>
    <s v="01JZ3N57D3TXB1J4MZWAFS25KT"/>
    <s v="Wall-Mounted Wine Rack"/>
    <s v="Home"/>
    <s v="Wine Storage Solutions"/>
    <n v="39.99"/>
    <n v="11.997"/>
    <n v="10"/>
    <n v="0.09"/>
    <n v="1"/>
    <s v="Home"/>
    <b v="0"/>
    <s v="Home"/>
    <x v="8"/>
  </r>
  <r>
    <s v="EUP-991071"/>
    <d v="2024-12-19T00:00:00"/>
    <s v="In-Store"/>
    <s v="XA015610"/>
    <s v="Birmingham"/>
    <s v="B40"/>
    <s v="England"/>
    <x v="7"/>
    <s v="01JZ3N57D3TXB1J4MZWAFS25KT"/>
    <s v="Wall-Mounted Wine Rack"/>
    <s v="Home"/>
    <s v="Wine Storage Solutions"/>
    <n v="39.99"/>
    <n v="11.997"/>
    <n v="17"/>
    <n v="0.2"/>
    <n v="1"/>
    <s v="Home"/>
    <b v="0"/>
    <s v="Home"/>
    <x v="8"/>
  </r>
  <r>
    <s v="DVY-132707"/>
    <d v="2023-09-03T00:00:00"/>
    <s v="In-Store"/>
    <s v="XA015610"/>
    <s v="London"/>
    <s v="SW1E"/>
    <s v="England"/>
    <x v="6"/>
    <s v="01JZ3N57D3TXB1J4MZWAFS25KT"/>
    <s v="Wall-Mounted Wine Rack"/>
    <s v="Home"/>
    <s v="Wine Storage Solutions"/>
    <n v="39.14"/>
    <n v="11.497"/>
    <n v="9"/>
    <n v="0"/>
    <n v="1"/>
    <s v="Home"/>
    <b v="0"/>
    <s v="Home"/>
    <x v="8"/>
  </r>
  <r>
    <s v="JHB-660360"/>
    <d v="2023-10-01T00:00:00"/>
    <s v="Online"/>
    <s v="XA015610"/>
    <s v="Newton"/>
    <s v="NG34"/>
    <s v="England"/>
    <x v="6"/>
    <s v="01JZ3N57D3TXB1J4MZWAFS25KT"/>
    <s v="Wall-Mounted Wine Rack"/>
    <s v="Home"/>
    <s v="Wine Storage Solutions"/>
    <n v="39.14"/>
    <n v="11.497"/>
    <n v="5"/>
    <n v="0.04"/>
    <n v="1"/>
    <s v="Home"/>
    <b v="0"/>
    <s v="Home"/>
    <x v="8"/>
  </r>
  <r>
    <s v="WXK-171956"/>
    <d v="2023-05-18T00:00:00"/>
    <s v="In-Store"/>
    <s v="XA015610"/>
    <s v="Middleton"/>
    <s v="LE16"/>
    <s v="England"/>
    <x v="1"/>
    <s v="01JZ3N57D3TXB1J4MZWAFS25KT"/>
    <s v="Wall-Mounted Wine Rack"/>
    <s v="Home"/>
    <s v="Wine Storage Solutions"/>
    <n v="39.14"/>
    <n v="11.497"/>
    <n v="20"/>
    <n v="0.39"/>
    <n v="1"/>
    <s v="Home"/>
    <b v="0"/>
    <s v="Home"/>
    <x v="8"/>
  </r>
  <r>
    <s v="YPY-749980"/>
    <d v="2025-02-21T00:00:00"/>
    <s v="In-Store"/>
    <s v="XA015610"/>
    <s v="Swindon"/>
    <s v="SN1"/>
    <s v="England"/>
    <x v="6"/>
    <s v="01JZ3N57D3TXB1J4MZWAFS25KT"/>
    <s v="Wall-Mounted Wine Rack"/>
    <s v="Home"/>
    <s v="Wine Storage Solutions"/>
    <n v="39.99"/>
    <n v="11.997"/>
    <n v="3"/>
    <n v="0.32"/>
    <n v="1"/>
    <s v="Home"/>
    <b v="0"/>
    <s v="Home"/>
    <x v="8"/>
  </r>
  <r>
    <s v="QMR-501345"/>
    <d v="2024-11-15T00:00:00"/>
    <s v="In-Store"/>
    <s v="XA015610"/>
    <s v="Milton"/>
    <s v="AB56"/>
    <s v="Scotland"/>
    <x v="0"/>
    <s v="01JZ3N57D3TXB1J4MZWAFS25KT"/>
    <s v="Wall-Mounted Wine Rack"/>
    <s v="Home"/>
    <s v="Wine Storage Solutions"/>
    <n v="39.99"/>
    <n v="11.997"/>
    <n v="20"/>
    <n v="0.26"/>
    <n v="1"/>
    <s v="Home"/>
    <b v="0"/>
    <s v="Home"/>
    <x v="8"/>
  </r>
  <r>
    <s v="ONV-598501"/>
    <d v="2024-04-20T00:00:00"/>
    <s v="Online"/>
    <s v="XA015610"/>
    <s v="Edinburgh"/>
    <s v="EH9"/>
    <s v="Scotland"/>
    <x v="0"/>
    <s v="01JZ3N57D3TXB1J4MZWAFS25KT"/>
    <s v="Wall-Mounted Wine Rack"/>
    <s v="Home"/>
    <s v="Wine Storage Solutions"/>
    <n v="39.99"/>
    <n v="11.997"/>
    <n v="15"/>
    <n v="0.34"/>
    <n v="1"/>
    <s v="Home"/>
    <b v="0"/>
    <s v="Home"/>
    <x v="8"/>
  </r>
  <r>
    <s v="XTB-177021"/>
    <d v="2024-07-05T00:00:00"/>
    <s v="In-Store"/>
    <s v="HU066299"/>
    <s v="London"/>
    <s v="EC3M"/>
    <s v="England"/>
    <x v="5"/>
    <s v="01JZ3N54SQP3DBBP7E9DYYHST8"/>
    <s v="Stylish Wireless Earbuds"/>
    <s v="Audio"/>
    <s v="Wireless Audio Accessories"/>
    <n v="59.99"/>
    <n v="17.997"/>
    <n v="11"/>
    <n v="0.08"/>
    <n v="1"/>
    <s v="Audio"/>
    <b v="0"/>
    <s v="Audio"/>
    <x v="18"/>
  </r>
  <r>
    <s v="QCO-526211"/>
    <d v="2024-10-04T00:00:00"/>
    <s v="Online"/>
    <s v="HU066299"/>
    <s v="Denton"/>
    <s v="M34"/>
    <s v="England"/>
    <x v="7"/>
    <s v="01JZ3N54SQP3DBBP7E9DYYHST8"/>
    <s v="Stylish Wireless Earbuds"/>
    <s v="Audio"/>
    <s v="Wireless Audio Accessories"/>
    <n v="59.99"/>
    <n v="17.997"/>
    <n v="8"/>
    <n v="0.38"/>
    <n v="1"/>
    <s v="Audio"/>
    <b v="0"/>
    <s v="Audio"/>
    <x v="18"/>
  </r>
  <r>
    <s v="BFN-460642"/>
    <d v="2024-09-20T00:00:00"/>
    <s v="Online"/>
    <s v="HU066299"/>
    <s v="Newton"/>
    <s v="NG34"/>
    <s v="England"/>
    <x v="9"/>
    <s v="01JZ3N54SQP3DBBP7E9DYYHST8"/>
    <s v="Stylish Wireless Earbuds"/>
    <s v="Audio"/>
    <s v="Wireless Audio Accessories"/>
    <n v="59.99"/>
    <n v="17.997"/>
    <n v="15"/>
    <n v="0.3"/>
    <n v="1"/>
    <s v="Audio"/>
    <b v="0"/>
    <s v="Audio"/>
    <x v="18"/>
  </r>
  <r>
    <s v="GYP-097111"/>
    <d v="2024-11-14T00:00:00"/>
    <s v="Online"/>
    <s v="KF095712"/>
    <s v="Milton"/>
    <s v="NG22"/>
    <s v="England"/>
    <x v="5"/>
    <s v="01JZ3N57WBV5SKZ00A15F0VQ5C"/>
    <s v="Portable Bluetooth Headphones"/>
    <s v="Audio"/>
    <s v="Wireless Audio Accessories"/>
    <n v="79.989999999999995"/>
    <n v="23.997"/>
    <n v="11"/>
    <n v="0.31"/>
    <n v="1"/>
    <s v="Audio"/>
    <b v="0"/>
    <s v="Audio"/>
    <x v="18"/>
  </r>
  <r>
    <s v="OEI-949110"/>
    <d v="2024-11-02T00:00:00"/>
    <s v="Online"/>
    <s v="YZ016769"/>
    <s v="Marston"/>
    <s v="ST20"/>
    <s v="England"/>
    <x v="3"/>
    <s v="01JZ3NC47JQ7CVT3PF6A074J0Y"/>
    <s v="Bluetooth Headphones"/>
    <s v="Audio"/>
    <s v="Wireless Audio Accessories"/>
    <n v="79.989999999999995"/>
    <n v="23.997"/>
    <n v="19"/>
    <n v="0.22"/>
    <n v="1"/>
    <s v="Audio"/>
    <b v="0"/>
    <s v="Audio"/>
    <x v="18"/>
  </r>
  <r>
    <s v="AQQ-155271"/>
    <d v="2024-01-12T00:00:00"/>
    <s v="Online"/>
    <s v="KF095712"/>
    <s v="Wootton"/>
    <s v="NN4"/>
    <s v="England"/>
    <x v="4"/>
    <s v="01JZ3N57WBV5SKZ00A15F0VQ5C"/>
    <s v="Portable Bluetooth Headphones"/>
    <s v="Audio"/>
    <s v="Wireless Audio Accessories"/>
    <n v="79.989999999999995"/>
    <n v="23.997"/>
    <n v="7"/>
    <n v="0.3"/>
    <n v="1"/>
    <s v="Audio"/>
    <b v="0"/>
    <s v="Audio"/>
    <x v="18"/>
  </r>
  <r>
    <s v="BNZ-951181"/>
    <d v="2024-03-01T00:00:00"/>
    <s v="Online"/>
    <s v="KF095712"/>
    <s v="Wirral"/>
    <s v="CH48"/>
    <m/>
    <x v="6"/>
    <s v="01JZ3N57WBV5SKZ00A15F0VQ5C"/>
    <s v="Portable Bluetooth Headphones"/>
    <s v="Audio"/>
    <s v="Wireless Audio Accessories"/>
    <n v="79.989999999999995"/>
    <n v="23.997"/>
    <n v="11"/>
    <n v="0.27"/>
    <n v="1"/>
    <s v="Audio"/>
    <b v="0"/>
    <s v="Audio"/>
    <x v="18"/>
  </r>
  <r>
    <s v="YMF-861144"/>
    <d v="2024-06-07T00:00:00"/>
    <s v="In-Store"/>
    <s v="KF095712"/>
    <s v="London"/>
    <s v="W1F"/>
    <s v="England"/>
    <x v="8"/>
    <s v="01JZ3N57WBV5SKZ00A15F0VQ5C"/>
    <s v="Portable Bluetooth Headphones"/>
    <s v="Audio"/>
    <s v="Wireless Audio Accessories"/>
    <n v="79.989999999999995"/>
    <n v="23.997"/>
    <n v="20"/>
    <n v="0.4"/>
    <n v="1"/>
    <s v="Audio"/>
    <b v="0"/>
    <s v="Audio"/>
    <x v="18"/>
  </r>
  <r>
    <s v="AWM-297289"/>
    <d v="2024-10-23T00:00:00"/>
    <s v="In-Store"/>
    <s v="YZ016769"/>
    <s v="Middleton"/>
    <s v="LE16"/>
    <s v="England"/>
    <x v="8"/>
    <s v="01JZ3NC47JQ7CVT3PF6A074J0Y"/>
    <s v="Bluetooth Headphones"/>
    <s v="Audio"/>
    <s v="Wireless Audio Accessories"/>
    <n v="79.989999999999995"/>
    <n v="23.997"/>
    <n v="11"/>
    <n v="0.11"/>
    <n v="1"/>
    <s v="Audio"/>
    <b v="0"/>
    <s v="Audio"/>
    <x v="18"/>
  </r>
  <r>
    <s v="PSB-063945"/>
    <d v="2024-08-16T00:00:00"/>
    <s v="Online"/>
    <s v="KF095712"/>
    <s v="London"/>
    <s v="EC1V"/>
    <s v="England"/>
    <x v="5"/>
    <s v="01JZ3N57WBV5SKZ00A15F0VQ5C"/>
    <s v="Portable Bluetooth Headphones"/>
    <s v="Audio"/>
    <s v="Wireless Audio Accessories"/>
    <n v="79.989999999999995"/>
    <n v="23.997"/>
    <n v="10"/>
    <n v="0.14000000000000001"/>
    <n v="1"/>
    <s v="Audio"/>
    <b v="0"/>
    <s v="Audio"/>
    <x v="18"/>
  </r>
  <r>
    <s v="QIJ-024604"/>
    <d v="2024-04-07T00:00:00"/>
    <s v="Online"/>
    <s v="YZ016769"/>
    <s v="Stapleford"/>
    <s v="LN6"/>
    <s v="England"/>
    <x v="0"/>
    <s v="01JZ3NC47JQ7CVT3PF6A074J0Y"/>
    <s v="Bluetooth Headphones"/>
    <s v="Audio"/>
    <s v="Wireless Audio Accessories"/>
    <n v="79.989999999999995"/>
    <n v="23.997"/>
    <n v="19"/>
    <m/>
    <n v="1"/>
    <s v="Audio"/>
    <b v="0"/>
    <s v="Audio"/>
    <x v="18"/>
  </r>
  <r>
    <s v="PWS-573467"/>
    <d v="2023-04-05T00:00:00"/>
    <s v="In-Store"/>
    <s v="HU066299"/>
    <s v="Kirkton"/>
    <s v="KW10"/>
    <s v="Scotland"/>
    <x v="0"/>
    <s v="01JZ3N54SQP3DBBP7E9DYYHST8"/>
    <s v="Stylish Wireless Earbuds"/>
    <s v="Audio"/>
    <s v="Wireless Audio Accessories"/>
    <n v="58.99"/>
    <n v="17.446999999999999"/>
    <n v="16"/>
    <n v="0.19"/>
    <n v="1"/>
    <s v="Audio"/>
    <b v="0"/>
    <s v="Audio"/>
    <x v="18"/>
  </r>
  <r>
    <s v="QHD-193526"/>
    <d v="2023-04-26T00:00:00"/>
    <s v="In-Store"/>
    <s v="HU066299"/>
    <s v="Upton"/>
    <s v="WF9"/>
    <s v="England"/>
    <x v="2"/>
    <s v="01JZ3N54SQP3DBBP7E9DYYHST8"/>
    <s v="Stylish Wireless Earbuds"/>
    <s v="Audio"/>
    <s v="Wireless Audio Accessories"/>
    <n v="58.99"/>
    <n v="17.446999999999999"/>
    <n v="1"/>
    <n v="0.33"/>
    <n v="1"/>
    <s v="Audio"/>
    <b v="0"/>
    <s v="Audio"/>
    <x v="18"/>
  </r>
  <r>
    <s v="XRK-510260"/>
    <d v="2023-02-17T00:00:00"/>
    <s v="Online"/>
    <s v="YZ016769"/>
    <s v="Buckland"/>
    <s v="CT16"/>
    <s v="England"/>
    <x v="3"/>
    <s v="01JZ3NC47JQ7CVT3PF6A074J0Y"/>
    <s v="Bluetooth Headphones"/>
    <s v="Audio"/>
    <s v="Wireless Audio Accessories"/>
    <n v="79.14"/>
    <n v="23.497"/>
    <n v="3"/>
    <n v="0.05"/>
    <n v="1"/>
    <s v="Audio"/>
    <b v="0"/>
    <s v="Audio"/>
    <x v="18"/>
  </r>
  <r>
    <s v="BYX-398961"/>
    <d v="2024-05-22T00:00:00"/>
    <s v="In-Store"/>
    <s v="KF095712"/>
    <s v="Upton"/>
    <s v="DN21"/>
    <s v="England"/>
    <x v="7"/>
    <s v="01JZ3N57WBV5SKZ00A15F0VQ5C"/>
    <s v="Portable Bluetooth Headphones"/>
    <s v="Audio"/>
    <s v="Wireless Audio Accessories"/>
    <n v="79.989999999999995"/>
    <n v="23.997"/>
    <n v="4"/>
    <n v="0.25"/>
    <n v="1"/>
    <s v="Audio"/>
    <b v="0"/>
    <s v="Audio"/>
    <x v="18"/>
  </r>
  <r>
    <s v="HRJ-265500"/>
    <d v="2024-02-25T00:00:00"/>
    <s v="Online"/>
    <s v="YZ016769"/>
    <s v="Ford"/>
    <s v="GL54"/>
    <s v="England"/>
    <x v="4"/>
    <s v="01JZ3NC47JQ7CVT3PF6A074J0Y"/>
    <s v="Bluetooth Headphones"/>
    <s v="Audio"/>
    <s v="Wireless Audio Accessories"/>
    <n v="79.989999999999995"/>
    <n v="23.997"/>
    <n v="6"/>
    <n v="0.11"/>
    <n v="1"/>
    <s v="Audio"/>
    <b v="0"/>
    <s v="Audio"/>
    <x v="18"/>
  </r>
  <r>
    <s v="UQP-485479"/>
    <d v="2024-12-17T00:00:00"/>
    <s v="Online"/>
    <s v="KF095712"/>
    <s v="Sutton"/>
    <s v="CT15"/>
    <s v="England"/>
    <x v="8"/>
    <s v="01JZ3N57WBV5SKZ00A15F0VQ5C"/>
    <s v="Portable Bluetooth Headphones"/>
    <s v="Audio"/>
    <s v="Wireless Audio Accessories"/>
    <n v="79.989999999999995"/>
    <n v="23.997"/>
    <n v="4"/>
    <n v="0.15"/>
    <n v="1"/>
    <s v="Audio"/>
    <b v="0"/>
    <s v="Audio"/>
    <x v="18"/>
  </r>
  <r>
    <s v="XIV-766536"/>
    <d v="2024-12-15T00:00:00"/>
    <s v="In-Store"/>
    <s v="KF095712"/>
    <s v="Upton"/>
    <s v="WF9"/>
    <s v="England"/>
    <x v="5"/>
    <s v="01JZ3N57WBV5SKZ00A15F0VQ5C"/>
    <s v="Portable Bluetooth Headphones"/>
    <s v="Audio"/>
    <s v="Wireless Audio Accessories"/>
    <n v="79.989999999999995"/>
    <n v="23.997"/>
    <n v="3"/>
    <n v="0.15"/>
    <n v="1"/>
    <s v="Audio"/>
    <b v="0"/>
    <s v="Audio"/>
    <x v="18"/>
  </r>
  <r>
    <s v="UVB-811443"/>
    <d v="2024-02-26T00:00:00"/>
    <s v="In-Store"/>
    <s v="KF095712"/>
    <s v="Glasgow"/>
    <s v="G4"/>
    <s v="Scotland"/>
    <x v="0"/>
    <s v="01JZ3N57WBV5SKZ00A15F0VQ5C"/>
    <s v="Portable Bluetooth Headphones"/>
    <s v="Audio"/>
    <s v="Wireless Audio Accessories"/>
    <n v="79.989999999999995"/>
    <n v="23.997"/>
    <n v="17"/>
    <n v="0.2"/>
    <n v="1"/>
    <s v="Audio"/>
    <b v="0"/>
    <s v="Audio"/>
    <x v="18"/>
  </r>
  <r>
    <s v="DHE-114396"/>
    <d v="2023-05-05T00:00:00"/>
    <s v="Online"/>
    <s v="KF095712"/>
    <s v="Birmingham"/>
    <s v="B12"/>
    <s v="England"/>
    <x v="8"/>
    <s v="01JZ3N57WBV5SKZ00A15F0VQ5C"/>
    <s v="Portable Bluetooth Headphones"/>
    <s v="Audio"/>
    <s v="Wireless Audio Accessories"/>
    <n v="79.989999999999995"/>
    <n v="23.997"/>
    <n v="11"/>
    <n v="0.26"/>
    <n v="1"/>
    <s v="Audio"/>
    <b v="0"/>
    <s v="Audio"/>
    <x v="18"/>
  </r>
  <r>
    <s v="FYI-216113"/>
    <d v="2024-08-20T00:00:00"/>
    <s v="Online"/>
    <s v="KF095712"/>
    <s v="Seaton"/>
    <s v="LE15"/>
    <s v="England"/>
    <x v="1"/>
    <s v="01JZ3N57WBV5SKZ00A15F0VQ5C"/>
    <s v="Portable Bluetooth Headphones"/>
    <s v="Audio"/>
    <s v="Wireless Audio Accessories"/>
    <n v="79.989999999999995"/>
    <n v="23.997"/>
    <n v="7"/>
    <n v="0.03"/>
    <n v="1"/>
    <s v="Audio"/>
    <b v="0"/>
    <s v="Audio"/>
    <x v="18"/>
  </r>
  <r>
    <s v="IMC-258185"/>
    <d v="2023-10-06T00:00:00"/>
    <s v="In-Store"/>
    <s v="YZ016769"/>
    <s v="Aberdeen"/>
    <s v="AB39"/>
    <s v="Scotland"/>
    <x v="0"/>
    <s v="01JZ3NC47JQ7CVT3PF6A074J0Y"/>
    <s v="Bluetooth Headphones"/>
    <s v="Audio"/>
    <s v="Wireless Audio Accessories"/>
    <n v="79.989999999999995"/>
    <n v="23.997"/>
    <n v="17"/>
    <n v="0.3"/>
    <n v="1"/>
    <s v="Audio"/>
    <b v="0"/>
    <s v="Audio"/>
    <x v="18"/>
  </r>
  <r>
    <s v="LYD-050831"/>
    <d v="2024-03-29T00:00:00"/>
    <s v="Online"/>
    <s v="KF095712"/>
    <s v="Craigavon"/>
    <s v="BT66"/>
    <s v="Northern Ireland"/>
    <x v="0"/>
    <s v="01JZ3N57WBV5SKZ00A15F0VQ5C"/>
    <s v="Portable Bluetooth Headphones"/>
    <s v="Audio"/>
    <s v="Wireless Audio Accessories"/>
    <n v="79.989999999999995"/>
    <n v="23.997"/>
    <n v="14"/>
    <n v="0.28000000000000003"/>
    <n v="1"/>
    <s v="Audio"/>
    <b v="0"/>
    <s v="Audio"/>
    <x v="18"/>
  </r>
  <r>
    <s v="FFR-470181"/>
    <d v="2024-01-01T00:00:00"/>
    <s v="In-Store"/>
    <s v="VK056252"/>
    <s v="Norton"/>
    <s v="NN11"/>
    <s v="England"/>
    <x v="7"/>
    <s v="01JZ3NR97NRSMC1WK6TZZF63J7"/>
    <s v="Portable Bluetooth Speaker"/>
    <s v="Audio"/>
    <s v="Wireless Speakers"/>
    <n v="50.99"/>
    <n v="19.995999999999999"/>
    <n v="6"/>
    <n v="0.15"/>
    <n v="1"/>
    <s v="Audio"/>
    <b v="0"/>
    <s v="Audio"/>
    <x v="18"/>
  </r>
  <r>
    <s v="IAZ-718316"/>
    <d v="2023-06-16T00:00:00"/>
    <s v="Online"/>
    <s v="VP099455"/>
    <s v="Preston"/>
    <s v="PR1"/>
    <s v="England"/>
    <x v="7"/>
    <s v="01JZ3NR97NRSMC1WK6TZZF63J7"/>
    <s v="Portable Bluetooth Speaker"/>
    <s v="Audio"/>
    <s v="Wireless Speakers"/>
    <n v="49.14"/>
    <n v="19.495999999999999"/>
    <n v="20"/>
    <n v="0.23"/>
    <n v="1"/>
    <s v="Audio"/>
    <b v="0"/>
    <s v="Audio"/>
    <x v="18"/>
  </r>
  <r>
    <s v="ZLC-348891"/>
    <d v="2023-10-27T00:00:00"/>
    <s v="In-Store"/>
    <s v="VP099455"/>
    <s v="Eaton"/>
    <s v="DN22"/>
    <s v="England"/>
    <x v="8"/>
    <s v="01JZ3NR97NRSMC1WK6TZZF63J7"/>
    <s v="Portable Bluetooth Speaker"/>
    <s v="Audio"/>
    <s v="Wireless Speakers"/>
    <n v="49.14"/>
    <n v="19.495999999999999"/>
    <n v="13"/>
    <n v="0.11"/>
    <n v="1"/>
    <s v="Audio"/>
    <b v="0"/>
    <s v="Audio"/>
    <x v="18"/>
  </r>
  <r>
    <s v="YWF-548941"/>
    <d v="2023-10-08T00:00:00"/>
    <s v="Online"/>
    <s v="HC005340"/>
    <s v="Denton"/>
    <s v="M34"/>
    <s v="England"/>
    <x v="7"/>
    <s v="01JZ3NR97NRSMC1WK6TZZF63J7"/>
    <s v="Portable Bluetooth Speaker"/>
    <s v="Audio"/>
    <s v="Wireless Speakers"/>
    <n v="49.24"/>
    <n v="19.745999999999999"/>
    <n v="9"/>
    <n v="0.01"/>
    <n v="1"/>
    <s v="Audio"/>
    <b v="0"/>
    <s v="Audio"/>
    <x v="18"/>
  </r>
  <r>
    <s v="ZUT-785790"/>
    <d v="2024-01-07T00:00:00"/>
    <s v="Online"/>
    <s v="ZE046661"/>
    <s v="Liverpool"/>
    <s v="L33"/>
    <s v="England"/>
    <x v="2"/>
    <s v="01JZ3N561GF35WBV99GWRG4S82"/>
    <s v="Portable Speakers"/>
    <m/>
    <s v="Wireless Speakers"/>
    <n v="69.989999999999995"/>
    <n v="20.997"/>
    <n v="6"/>
    <n v="0.08"/>
    <n v="1"/>
    <s v="Audio"/>
    <b v="1"/>
    <s v="Audio"/>
    <x v="18"/>
  </r>
  <r>
    <s v="EZX-980364"/>
    <d v="2024-07-06T00:00:00"/>
    <s v="Online"/>
    <s v="ZE046661"/>
    <s v="Newbiggin"/>
    <s v="NE46"/>
    <s v="England"/>
    <x v="5"/>
    <s v="01JZ3N561GF35WBV99GWRG4S82"/>
    <s v="Portable Speakers"/>
    <m/>
    <s v="Wireless Speakers"/>
    <n v="69.989999999999995"/>
    <n v="20.997"/>
    <n v="3"/>
    <n v="0.03"/>
    <n v="1"/>
    <s v="Audio"/>
    <b v="1"/>
    <s v="Audio"/>
    <x v="18"/>
  </r>
  <r>
    <s v="FWO-432083"/>
    <d v="2024-03-13T00:00:00"/>
    <s v="In-Store"/>
    <s v="ZE046661"/>
    <s v="Craigavon"/>
    <s v="BT66"/>
    <s v="Northern Ireland"/>
    <x v="0"/>
    <s v="01JZ3N561GF35WBV99GWRG4S82"/>
    <s v="Portable Speakers"/>
    <m/>
    <s v="Wireless Speakers"/>
    <n v="69.989999999999995"/>
    <n v="20.997"/>
    <n v="8"/>
    <n v="0.37"/>
    <n v="1"/>
    <s v="Audio"/>
    <b v="1"/>
    <s v="Audio"/>
    <x v="18"/>
  </r>
  <r>
    <s v="SLD-991246"/>
    <d v="2023-09-15T00:00:00"/>
    <s v="Online"/>
    <s v="ZE046661"/>
    <s v="Stapleford"/>
    <s v="LN6"/>
    <s v="England"/>
    <x v="4"/>
    <s v="01JZ3N561GF35WBV99GWRG4S82"/>
    <s v="Portable Speakers"/>
    <m/>
    <s v="Wireless Speakers"/>
    <n v="68.989999999999995"/>
    <n v="20.446999999999999"/>
    <n v="18"/>
    <n v="0.15"/>
    <n v="1"/>
    <s v="Audio"/>
    <b v="1"/>
    <s v="Audio"/>
    <x v="18"/>
  </r>
  <r>
    <s v="MWZ-787646"/>
    <d v="2023-10-20T00:00:00"/>
    <s v="In-Store"/>
    <s v="ZE046661"/>
    <s v="Brampton"/>
    <s v="NR34"/>
    <s v="England"/>
    <x v="7"/>
    <s v="01JZ3N561GF35WBV99GWRG4S82"/>
    <s v="Portable Speakers"/>
    <m/>
    <s v="Wireless Speakers"/>
    <n v="68.989999999999995"/>
    <n v="20.446999999999999"/>
    <n v="19"/>
    <n v="0.04"/>
    <n v="1"/>
    <s v="Audio"/>
    <b v="1"/>
    <s v="Audio"/>
    <x v="18"/>
  </r>
  <r>
    <s v="DJI-058274"/>
    <d v="2024-11-06T00:00:00"/>
    <s v="In-Store"/>
    <s v="YR022592"/>
    <s v="Sutton"/>
    <s v="RH5"/>
    <s v="England"/>
    <x v="8"/>
    <s v="01JZ3N52DA13K9GFH1RBXK0MKT"/>
    <s v="Wireless HDMI Receiver"/>
    <s v="Electronics"/>
    <s v="Wireless Video Transmission"/>
    <n v="49.99"/>
    <n v="14.997"/>
    <n v="3"/>
    <n v="7.0000000000000007E-2"/>
    <n v="1"/>
    <s v="Electronics"/>
    <b v="0"/>
    <s v="Electronics"/>
    <x v="17"/>
  </r>
  <r>
    <s v="QPV-448282"/>
    <d v="2023-03-19T00:00:00"/>
    <s v="In-Store"/>
    <s v="YR022592"/>
    <s v="Sheffield"/>
    <s v="S33"/>
    <s v="England"/>
    <x v="4"/>
    <s v="01JZ3N52DA13K9GFH1RBXK0MKT"/>
    <s v="Wireless HDMI Receiver"/>
    <s v="Electronics"/>
    <s v="Wireless Video Transmission"/>
    <n v="48.99"/>
    <n v="14.446999999999999"/>
    <n v="13"/>
    <n v="0.11"/>
    <n v="1"/>
    <s v="Electronics"/>
    <b v="0"/>
    <s v="Electronics"/>
    <x v="17"/>
  </r>
  <r>
    <s v="QCD-696770"/>
    <d v="2023-10-07T00:00:00"/>
    <s v="Online"/>
    <s v="YR022592"/>
    <s v="Aston"/>
    <s v="TF6"/>
    <s v="England"/>
    <x v="3"/>
    <s v="01JZ3N52DA13K9GFH1RBXK0MKT"/>
    <s v="Wireless HDMI Receiver"/>
    <s v="Electronics"/>
    <s v="Wireless Video Transmission"/>
    <n v="48.99"/>
    <n v="14.446999999999999"/>
    <n v="12"/>
    <n v="0.27"/>
    <n v="1"/>
    <s v="Electronics"/>
    <b v="0"/>
    <s v="Electronics"/>
    <x v="17"/>
  </r>
  <r>
    <s v="ZUW-352415"/>
    <d v="2023-06-18T00:00:00"/>
    <s v="In-Store"/>
    <s v="YR022592"/>
    <s v="Halton"/>
    <s v="LS9"/>
    <s v="England"/>
    <x v="0"/>
    <s v="01JZ3N52DA13K9GFH1RBXK0MKT"/>
    <s v="Wireless HDMI Receiver"/>
    <s v="Electronics"/>
    <s v="Wireless Video Transmission"/>
    <n v="48.99"/>
    <n v="14.446999999999999"/>
    <n v="2"/>
    <n v="0.03"/>
    <n v="1"/>
    <s v="Electronics"/>
    <b v="0"/>
    <s v="Electronics"/>
    <x v="17"/>
  </r>
  <r>
    <s v="SYX-675929"/>
    <d v="2024-03-22T00:00:00"/>
    <s v="Online"/>
    <s v="OS093484"/>
    <s v="Upton"/>
    <s v="WF9"/>
    <s v="England"/>
    <x v="3"/>
    <s v="01JZ3N52C4WJ8W082BNV89TD0Z"/>
    <s v="Chic Ankle Strap Heels"/>
    <s v="Clothing - Shoes"/>
    <s v="Women's Footwear"/>
    <n v="69.989999999999995"/>
    <n v="20.997"/>
    <n v="10"/>
    <m/>
    <n v="12"/>
    <s v="Clothing - Shoes"/>
    <b v="0"/>
    <s v="Clothing"/>
    <x v="45"/>
  </r>
  <r>
    <s v="WEE-997453"/>
    <d v="2024-07-01T00:00:00"/>
    <s v="In-Store"/>
    <s v="YC016347"/>
    <s v="Thorpe"/>
    <s v="BD23"/>
    <s v="England"/>
    <x v="6"/>
    <s v="01JZ3N531RZHRE7XP6J9J2DHWD"/>
    <s v="Slingback Sandals"/>
    <s v="Clothing - Footwear"/>
    <s v="Women's Footwear"/>
    <n v="29.99"/>
    <n v="8.9969999999999999"/>
    <n v="11"/>
    <n v="0.03"/>
    <n v="12"/>
    <s v="Clothing - Footwear"/>
    <b v="0"/>
    <s v="Clothing"/>
    <x v="16"/>
  </r>
  <r>
    <s v="SYP-335171"/>
    <d v="2024-10-30T00:00:00"/>
    <s v="In-Store"/>
    <s v="YC016347"/>
    <s v="Merton"/>
    <s v="SW19"/>
    <s v="England"/>
    <x v="3"/>
    <s v="01JZ3N531RZHRE7XP6J9J2DHWD"/>
    <s v="Slingback Sandals"/>
    <s v="Clothing - Footwear"/>
    <s v="Women's Footwear"/>
    <n v="29.99"/>
    <n v="8.9969999999999999"/>
    <n v="9"/>
    <n v="0.17"/>
    <n v="12"/>
    <s v="Clothing - Footwear"/>
    <b v="0"/>
    <s v="Clothing"/>
    <x v="16"/>
  </r>
  <r>
    <s v="SYD-501854"/>
    <d v="2024-02-17T00:00:00"/>
    <s v="In-Store"/>
    <s v="YC016347"/>
    <s v="London"/>
    <s v="W1F"/>
    <s v="England"/>
    <x v="3"/>
    <s v="01JZ3N531RZHRE7XP6J9J2DHWD"/>
    <s v="Slingback Sandals"/>
    <s v="Clothing - Footwear"/>
    <s v="Women's Footwear"/>
    <n v="29.99"/>
    <n v="8.9969999999999999"/>
    <n v="18"/>
    <n v="0.03"/>
    <n v="12"/>
    <s v="Clothing - Footwear"/>
    <b v="0"/>
    <s v="Clothing"/>
    <x v="16"/>
  </r>
  <r>
    <s v="UUR-970277"/>
    <d v="2023-10-10T00:00:00"/>
    <s v="In-Store"/>
    <s v="YC016347"/>
    <s v="Twyford"/>
    <s v="LE14"/>
    <s v="England"/>
    <x v="0"/>
    <s v="01JZ3N531RZHRE7XP6J9J2DHWD"/>
    <s v="Slingback Sandals"/>
    <s v="Clothing - Footwear"/>
    <s v="Women's Footwear"/>
    <n v="28.99"/>
    <n v="8.4469999999999992"/>
    <n v="1"/>
    <n v="0.02"/>
    <n v="12"/>
    <s v="Clothing - Footwear"/>
    <b v="0"/>
    <s v="Clothing"/>
    <x v="16"/>
  </r>
  <r>
    <s v="MVK-244341"/>
    <d v="2023-08-05T00:00:00"/>
    <s v="Online"/>
    <s v="YC016347"/>
    <s v="Aberdeen"/>
    <s v="AB39"/>
    <s v="Scotland"/>
    <x v="0"/>
    <s v="01JZ3N531RZHRE7XP6J9J2DHWD"/>
    <s v="Slingback Sandals"/>
    <s v="Clothing - Footwear"/>
    <s v="Women's Footwear"/>
    <n v="28.99"/>
    <n v="8.4469999999999992"/>
    <n v="18"/>
    <n v="0.36"/>
    <n v="12"/>
    <s v="Clothing - Footwear"/>
    <b v="0"/>
    <s v="Clothing"/>
    <x v="16"/>
  </r>
  <r>
    <s v="NCF-106180"/>
    <d v="2024-07-05T00:00:00"/>
    <s v="In-Store"/>
    <s v="MI051892"/>
    <s v="Preston"/>
    <s v="PR1"/>
    <s v="England"/>
    <x v="5"/>
    <s v="01JZ3N55QKV6GN1K1FGRJYKFY2"/>
    <s v="Floral Wrap Top"/>
    <s v="Clothing - Tops"/>
    <s v="Women's Tops"/>
    <n v="49.99"/>
    <n v="14.997"/>
    <n v="13"/>
    <n v="0.05"/>
    <n v="12"/>
    <s v="Clothing - Tops"/>
    <b v="0"/>
    <s v="Clothing"/>
    <x v="5"/>
  </r>
  <r>
    <s v="ZNK-023288"/>
    <d v="2024-04-25T00:00:00"/>
    <s v="In-Store"/>
    <s v="MI051892"/>
    <s v="Liverpool"/>
    <s v="L33"/>
    <s v="England"/>
    <x v="6"/>
    <s v="01JZ3N55QKV6GN1K1FGRJYKFY2"/>
    <s v="Floral Wrap Top"/>
    <s v="Clothing - Tops"/>
    <s v="Women's Tops"/>
    <n v="49.99"/>
    <n v="14.997"/>
    <n v="11"/>
    <n v="0.37"/>
    <n v="12"/>
    <s v="Clothing - Tops"/>
    <b v="0"/>
    <s v="Clothing"/>
    <x v="5"/>
  </r>
  <r>
    <s v="PZN-063995"/>
    <d v="2023-05-24T00:00:00"/>
    <s v="In-Store"/>
    <s v="TL094123"/>
    <s v="East End"/>
    <s v="BH21"/>
    <s v="England"/>
    <x v="1"/>
    <s v="01JZ3N530QGYJXYJ6NVWT9NA1M"/>
    <s v="Breezy Off-The-Shoulder Top"/>
    <s v="Clothing - Tops"/>
    <s v="Women's Tops"/>
    <n v="33.99"/>
    <n v="9.9469999999999992"/>
    <n v="5"/>
    <n v="0.22"/>
    <n v="12"/>
    <s v="Clothing - Tops"/>
    <b v="0"/>
    <s v="Clothing"/>
    <x v="5"/>
  </r>
  <r>
    <s v="EEE-801592"/>
    <d v="2023-10-15T00:00:00"/>
    <s v="Online"/>
    <s v="MI051892"/>
    <s v="Sutton"/>
    <s v="RH5"/>
    <s v="England"/>
    <x v="0"/>
    <s v="01JZ3N55QKV6GN1K1FGRJYKFY2"/>
    <s v="Floral Wrap Top"/>
    <s v="Clothing - Tops"/>
    <s v="Women's Tops"/>
    <n v="48.99"/>
    <n v="14.446999999999999"/>
    <n v="5"/>
    <n v="0.27"/>
    <n v="12"/>
    <s v="Clothing - Tops"/>
    <b v="0"/>
    <s v="Clothing"/>
    <x v="5"/>
  </r>
  <r>
    <s v="XVB-452957"/>
    <d v="2023-03-01T00:00:00"/>
    <s v="Online"/>
    <s v="TL094123"/>
    <s v="London"/>
    <s v="EC3M"/>
    <s v="England"/>
    <x v="9"/>
    <s v="01JZ3N530QGYJXYJ6NVWT9NA1M"/>
    <s v="Breezy Off-The-Shoulder Top"/>
    <s v="Clothing - Tops"/>
    <s v="Women's Tops"/>
    <n v="33.99"/>
    <n v="9.9469999999999992"/>
    <n v="18"/>
    <n v="0.01"/>
    <n v="12"/>
    <s v="Clothing - Tops"/>
    <b v="0"/>
    <s v="Clothing"/>
    <x v="5"/>
  </r>
  <r>
    <s v="HBW-622059"/>
    <d v="2023-03-20T00:00:00"/>
    <s v="Online"/>
    <s v="TL094123"/>
    <s v="Twyford"/>
    <s v="LE14"/>
    <s v="England"/>
    <x v="2"/>
    <s v="01JZ3N530QGYJXYJ6NVWT9NA1M"/>
    <s v="Breezy Off-The-Shoulder Top"/>
    <s v="Clothing - Tops"/>
    <s v="Women's Tops"/>
    <n v="33.99"/>
    <n v="9.9469999999999992"/>
    <n v="8"/>
    <n v="0.22"/>
    <n v="12"/>
    <s v="Clothing - Tops"/>
    <b v="0"/>
    <s v="Clothing"/>
    <x v="5"/>
  </r>
  <r>
    <s v="NAA-958351"/>
    <d v="2023-11-18T00:00:00"/>
    <s v="In-Store"/>
    <s v="MI051892"/>
    <s v="Newton"/>
    <s v="NG34"/>
    <m/>
    <x v="2"/>
    <s v="01JZ3N55QKV6GN1K1FGRJYKFY2"/>
    <s v="Floral Wrap Top"/>
    <s v="Clothing - Tops"/>
    <s v="Women's Tops"/>
    <n v="48.99"/>
    <n v="14.446999999999999"/>
    <n v="19"/>
    <n v="0.08"/>
    <n v="12"/>
    <s v="Clothing - Tops"/>
    <b v="0"/>
    <s v="Clothing"/>
    <x v="5"/>
  </r>
  <r>
    <s v="QHJ-510761"/>
    <d v="2024-01-08T00:00:00"/>
    <s v="Online"/>
    <s v="JC064172"/>
    <s v="Denton"/>
    <s v="M34"/>
    <s v="England"/>
    <x v="6"/>
    <s v="01JZ3N516FRFSH9E8K01GV8D9D"/>
    <s v="Utility Cargo Pants"/>
    <s v="Clothing - Pants"/>
    <s v="Work Pants"/>
    <n v="54.99"/>
    <n v="16.497"/>
    <n v="8"/>
    <n v="0"/>
    <n v="12"/>
    <s v="Clothing - Pants"/>
    <b v="0"/>
    <s v="Clothing"/>
    <x v="46"/>
  </r>
  <r>
    <s v="QIO-159043"/>
    <d v="2023-01-16T00:00:00"/>
    <s v="Online"/>
    <s v="JC064172"/>
    <s v="Carlton"/>
    <s v="DL8"/>
    <s v="England"/>
    <x v="1"/>
    <s v="01JZ3N516FRFSH9E8K01GV8D9D"/>
    <s v="Utility Cargo Pants"/>
    <s v="Clothing - Pants"/>
    <s v="Work Pants"/>
    <n v="53.99"/>
    <n v="15.946999999999999"/>
    <n v="20"/>
    <n v="0.06"/>
    <n v="12"/>
    <s v="Clothing - Pants"/>
    <b v="0"/>
    <s v="Clothing"/>
    <x v="46"/>
  </r>
  <r>
    <s v="WJB-052751"/>
    <d v="2023-12-23T00:00:00"/>
    <s v="In-Store"/>
    <s v="JC064172"/>
    <s v="Upton"/>
    <s v="WF9"/>
    <s v="England"/>
    <x v="1"/>
    <s v="01JZ3N516FRFSH9E8K01GV8D9D"/>
    <s v="Utility Cargo Pants"/>
    <s v="Clothing - Pants"/>
    <s v="Work Pants"/>
    <n v="53.99"/>
    <n v="15.946999999999999"/>
    <n v="7"/>
    <n v="0.13"/>
    <n v="12"/>
    <s v="Clothing - Pants"/>
    <b v="0"/>
    <s v="Clothing"/>
    <x v="46"/>
  </r>
  <r>
    <s v="MWS-542712"/>
    <d v="2024-10-04T00:00:00"/>
    <s v="Online"/>
    <s v="YZ074670"/>
    <s v="Liverpool"/>
    <s v="L33"/>
    <s v="England"/>
    <x v="0"/>
    <s v="01JZ3N56AB08M6Y4CE0Z2F9ZFY"/>
    <s v="Mobile Workbench"/>
    <s v="Tools"/>
    <s v="Workbenches"/>
    <n v="199.99"/>
    <n v="59.997"/>
    <n v="2"/>
    <n v="0.24"/>
    <n v="1"/>
    <s v="Tools"/>
    <b v="0"/>
    <s v="Tools"/>
    <x v="88"/>
  </r>
  <r>
    <s v="NEF-541466"/>
    <d v="2024-03-09T00:00:00"/>
    <s v="In-Store"/>
    <s v="YZ074670"/>
    <s v="Langley"/>
    <s v="SG4"/>
    <s v="England"/>
    <x v="3"/>
    <s v="01JZ3N56AB08M6Y4CE0Z2F9ZFY"/>
    <s v="Mobile Workbench"/>
    <s v="Tools"/>
    <s v="Workbenches"/>
    <n v="199.99"/>
    <n v="59.997"/>
    <n v="18"/>
    <n v="0.22"/>
    <n v="1"/>
    <s v="Tools"/>
    <b v="0"/>
    <s v="Tools"/>
    <x v="88"/>
  </r>
  <r>
    <s v="XGL-626332"/>
    <d v="2023-12-01T00:00:00"/>
    <s v="In-Store"/>
    <s v="YZ074670"/>
    <s v="Carlton"/>
    <s v="DL8"/>
    <s v="England"/>
    <x v="3"/>
    <s v="01JZ3N56AB08M6Y4CE0Z2F9ZFY"/>
    <s v="Mobile Workbench"/>
    <s v="Tools"/>
    <s v="Workbenches"/>
    <n v="198.99"/>
    <n v="59.447000000000003"/>
    <n v="20"/>
    <n v="0.19"/>
    <n v="1"/>
    <s v="Tools"/>
    <b v="0"/>
    <s v="Tools"/>
    <x v="88"/>
  </r>
  <r>
    <s v="GQE-414264"/>
    <d v="2023-06-23T00:00:00"/>
    <s v="Online"/>
    <s v="YZ074670"/>
    <s v="Belfast"/>
    <s v="BT2"/>
    <s v="Northern Ireland"/>
    <x v="0"/>
    <s v="01JZ3N56AB08M6Y4CE0Z2F9ZFY"/>
    <s v="Mobile Workbench"/>
    <s v="Tools"/>
    <s v="Workbenches"/>
    <n v="198.99"/>
    <n v="59.447000000000003"/>
    <n v="9"/>
    <n v="0.18"/>
    <n v="1"/>
    <s v="Tools"/>
    <b v="0"/>
    <s v="Tools"/>
    <x v="88"/>
  </r>
  <r>
    <s v="OEH-973097"/>
    <d v="2023-09-03T00:00:00"/>
    <s v="Online"/>
    <s v="YZ074670"/>
    <s v="Edinburgh"/>
    <s v="EH9"/>
    <s v="Scotland"/>
    <x v="0"/>
    <s v="01JZ3N56AB08M6Y4CE0Z2F9ZFY"/>
    <s v="Mobile Workbench"/>
    <s v="Tools"/>
    <s v="Workbenches"/>
    <n v="198.99"/>
    <n v="59.447000000000003"/>
    <n v="19"/>
    <n v="0.16"/>
    <n v="1"/>
    <s v="Tools"/>
    <b v="0"/>
    <s v="Tools"/>
    <x v="88"/>
  </r>
  <r>
    <s v="NVR-264084"/>
    <d v="2024-05-18T00:00:00"/>
    <s v="Online"/>
    <s v="MT070563"/>
    <s v="Liverpool"/>
    <s v="L74"/>
    <s v="England"/>
    <x v="2"/>
    <s v="01JZ3NT8XGEXF8HPFCJAZCHSZ6"/>
    <s v="Buffalo Chicken Wraps"/>
    <s v="Food - Prepared Meals"/>
    <s v="Wraps &amp; Sandwiches"/>
    <n v="5.99"/>
    <n v="2.3959999999999999"/>
    <n v="19"/>
    <m/>
    <n v="8"/>
    <s v="Food - Prepared Meals"/>
    <b v="0"/>
    <s v="Food"/>
    <x v="43"/>
  </r>
  <r>
    <s v="XUI-215055"/>
    <d v="2024-02-17T00:00:00"/>
    <s v="In-Store"/>
    <s v="MT070563"/>
    <s v="Weston"/>
    <s v="GU32"/>
    <s v="England"/>
    <x v="6"/>
    <s v="01JZ3NT8XGEXF8HPFCJAZCHSZ6"/>
    <s v="Buffalo Chicken Wraps"/>
    <s v="Food - Prepared Meals"/>
    <s v="Wraps &amp; Sandwiches"/>
    <n v="5.99"/>
    <n v="2.3959999999999999"/>
    <n v="19"/>
    <n v="0.28000000000000003"/>
    <n v="8"/>
    <s v="Food - Prepared Meals"/>
    <b v="0"/>
    <s v="Food"/>
    <x v="43"/>
  </r>
  <r>
    <s v="NMQ-379714"/>
    <d v="2024-05-28T00:00:00"/>
    <s v="Online"/>
    <s v="MT070563"/>
    <s v="Upton"/>
    <s v="WF9"/>
    <s v="England"/>
    <x v="5"/>
    <s v="01JZ3NT8XGEXF8HPFCJAZCHSZ6"/>
    <s v="Buffalo Chicken Wraps"/>
    <s v="Food - Prepared Meals"/>
    <s v="Wraps &amp; Sandwiches"/>
    <n v="5.99"/>
    <n v="2.3959999999999999"/>
    <n v="13"/>
    <n v="0.01"/>
    <n v="8"/>
    <s v="Food - Prepared Meals"/>
    <b v="0"/>
    <s v="Food"/>
    <x v="43"/>
  </r>
  <r>
    <s v="NCB-450205"/>
    <d v="2025-01-25T00:00:00"/>
    <s v="In-Store"/>
    <s v="FB057385"/>
    <s v="Normanton"/>
    <s v="LE15"/>
    <s v="England"/>
    <x v="1"/>
    <s v="01JZ3NT8XGEXF8HPFCJAZCHSZ6"/>
    <s v="Buffalo Chicken Wraps"/>
    <s v="Food - Prepared Meals"/>
    <s v="Wraps &amp; Sandwiches"/>
    <n v="7.41"/>
    <n v="3.3959999999999999"/>
    <n v="12"/>
    <n v="0.11"/>
    <n v="8"/>
    <s v="Food - Prepared Meals"/>
    <b v="0"/>
    <s v="Food"/>
    <x v="43"/>
  </r>
  <r>
    <s v="CJM-886710"/>
    <d v="2024-05-07T00:00:00"/>
    <s v="Online"/>
    <s v="DX022833"/>
    <s v="Manchester"/>
    <s v="M14"/>
    <s v="England"/>
    <x v="3"/>
    <s v="01JZ3NT8XGEXF8HPFCJAZCHSZ6"/>
    <s v="Buffalo Chicken Wraps"/>
    <s v="Food - Prepared Meals"/>
    <s v="Wraps &amp; Sandwiches"/>
    <n v="6.99"/>
    <n v="2.3959999999999999"/>
    <n v="20"/>
    <n v="0.14000000000000001"/>
    <n v="8"/>
    <s v="Food - Prepared Meals"/>
    <b v="0"/>
    <s v="Food"/>
    <x v="43"/>
  </r>
  <r>
    <s v="KEQ-301999"/>
    <d v="2023-06-07T00:00:00"/>
    <s v="Online"/>
    <s v="RL017752"/>
    <s v="East End"/>
    <s v="BH21"/>
    <s v="England"/>
    <x v="9"/>
    <s v="01JZ3NT8XGEXF8HPFCJAZCHSZ6"/>
    <s v="Buffalo Chicken Wraps"/>
    <s v="Food - Prepared Meals"/>
    <s v="Wraps &amp; Sandwiches"/>
    <n v="5.24"/>
    <n v="2.1459999999999999"/>
    <n v="20"/>
    <n v="0.08"/>
    <n v="8"/>
    <s v="Food - Prepared Meals"/>
    <b v="0"/>
    <s v="Food"/>
    <x v="43"/>
  </r>
  <r>
    <s v="JNS-575567"/>
    <d v="2025-01-03T00:00:00"/>
    <s v="Online"/>
    <s v="QR018108"/>
    <s v="Linton"/>
    <s v="BD23"/>
    <s v="England"/>
    <x v="5"/>
    <s v="01JZ3NSXBNWYXT6APF7FYKHFY3"/>
    <s v="Spinach and Feta Wraps"/>
    <s v="Food - Prepared Foods"/>
    <s v="Wraps and Flatbreads"/>
    <n v="6.41"/>
    <n v="2.996"/>
    <n v="20"/>
    <n v="0.08"/>
    <n v="8"/>
    <s v="Food - Prepared Foods"/>
    <b v="0"/>
    <s v="Food"/>
    <x v="64"/>
  </r>
  <r>
    <s v="CGD-906292"/>
    <d v="2025-01-01T00:00:00"/>
    <s v="In-Store"/>
    <s v="ES011889"/>
    <s v="Whitwell"/>
    <s v="DL10"/>
    <s v="England"/>
    <x v="3"/>
    <s v="01JZ3NSXBNWYXT6APF7FYKHFY3"/>
    <s v="Spinach and Feta Wraps"/>
    <s v="Food - Prepared Foods"/>
    <s v="Wraps and Flatbreads"/>
    <n v="6.41"/>
    <n v="2.996"/>
    <n v="5"/>
    <n v="0.16"/>
    <n v="8"/>
    <s v="Food - Prepared Foods"/>
    <b v="0"/>
    <s v="Food"/>
    <x v="64"/>
  </r>
  <r>
    <s v="EPX-824474"/>
    <d v="2025-03-26T00:00:00"/>
    <s v="In-Store"/>
    <s v="FR010822"/>
    <s v="Carlton"/>
    <s v="DL8"/>
    <s v="England"/>
    <x v="6"/>
    <s v="01JZ3NSXBNWYXT6APF7FYKHFY3"/>
    <s v="Spinach and Feta Wraps"/>
    <s v="Food - Prepared Foods"/>
    <s v="Wraps and Flatbreads"/>
    <n v="6.41"/>
    <n v="2.996"/>
    <n v="9"/>
    <n v="0.14000000000000001"/>
    <n v="8"/>
    <s v="Food - Prepared Foods"/>
    <b v="0"/>
    <s v="Food"/>
    <x v="64"/>
  </r>
  <r>
    <s v="IWB-600542"/>
    <d v="2025-02-14T00:00:00"/>
    <s v="Online"/>
    <s v="BD074505"/>
    <s v="Craigavon"/>
    <s v="BT66"/>
    <s v="Northern Ireland"/>
    <x v="0"/>
    <s v="01JZ3NSXBNWYXT6APF7FYKHFY3"/>
    <s v="Spinach and Feta Wraps"/>
    <s v="Food - Prepared Foods"/>
    <s v="Wraps and Flatbreads"/>
    <n v="6.41"/>
    <n v="2.996"/>
    <n v="2"/>
    <n v="0.19"/>
    <n v="8"/>
    <s v="Food - Prepared Foods"/>
    <b v="0"/>
    <s v="Food"/>
    <x v="64"/>
  </r>
  <r>
    <s v="OAC-134487"/>
    <d v="2023-08-05T00:00:00"/>
    <s v="Online"/>
    <s v="HU061929"/>
    <s v="Aston"/>
    <s v="TF6"/>
    <s v="England"/>
    <x v="2"/>
    <s v="01JZ3NSXBNWYXT6APF7FYKHFY3"/>
    <s v="Spinach and Feta Wraps"/>
    <s v="Food - Prepared Foods"/>
    <s v="Wraps and Flatbreads"/>
    <n v="4.1399999999999997"/>
    <n v="1.496"/>
    <n v="7"/>
    <n v="0.39"/>
    <n v="8"/>
    <s v="Food - Prepared Foods"/>
    <b v="0"/>
    <s v="Food"/>
    <x v="64"/>
  </r>
  <r>
    <s v="HRU-561281"/>
    <d v="2023-12-28T00:00:00"/>
    <s v="In-Store"/>
    <s v="HU061929"/>
    <s v="East End"/>
    <s v="BH21"/>
    <s v="England"/>
    <x v="3"/>
    <s v="01JZ3NSXBNWYXT6APF7FYKHFY3"/>
    <s v="Spinach and Feta Wraps"/>
    <s v="Food - Prepared Foods"/>
    <s v="Wraps and Flatbreads"/>
    <n v="4.1399999999999997"/>
    <n v="1.496"/>
    <n v="2"/>
    <n v="0.21"/>
    <n v="8"/>
    <s v="Food - Prepared Foods"/>
    <b v="0"/>
    <s v="Food"/>
    <x v="64"/>
  </r>
  <r>
    <s v="STX-928034"/>
    <d v="2025-03-21T00:00:00"/>
    <s v="In-Store"/>
    <s v="KP075796"/>
    <s v="Charlton"/>
    <s v="OX12"/>
    <s v="England"/>
    <x v="0"/>
    <s v="01JZ3NT8QR7XQTZH87MYWDXECH"/>
    <s v="Spinach Feta Wraps"/>
    <s v="Food - Deli"/>
    <s v="Wraps/Rolls"/>
    <n v="5.71"/>
    <n v="2.7160000000000002"/>
    <n v="12"/>
    <n v="7.0000000000000007E-2"/>
    <n v="8"/>
    <s v="Food - Deli"/>
    <b v="0"/>
    <s v="Food"/>
    <x v="65"/>
  </r>
  <r>
    <s v="KUA-721952"/>
    <d v="2024-03-04T00:00:00"/>
    <s v="Online"/>
    <s v="WH015128"/>
    <s v="Horton"/>
    <s v="BS37"/>
    <s v="England"/>
    <x v="7"/>
    <s v="01JZ3NT8QR7XQTZH87MYWDXECH"/>
    <s v="Spinach Feta Wraps"/>
    <s v="Food - Deli"/>
    <s v="Wraps/Rolls"/>
    <n v="5.29"/>
    <n v="1.716"/>
    <n v="15"/>
    <m/>
    <n v="8"/>
    <s v="Food - Deli"/>
    <b v="0"/>
    <s v="Food"/>
    <x v="65"/>
  </r>
  <r>
    <s v="FBR-484849"/>
    <d v="2023-06-25T00:00:00"/>
    <s v="Online"/>
    <s v="RD030666"/>
    <s v="Belfast"/>
    <s v="BT2"/>
    <s v="Northern Ireland"/>
    <x v="0"/>
    <s v="01JZ3NT8QR7XQTZH87MYWDXECH"/>
    <s v="Spinach Feta Wraps"/>
    <s v="Food - Deli"/>
    <s v="Wraps/Rolls"/>
    <n v="3.44"/>
    <n v="1.216"/>
    <n v="6"/>
    <n v="0.3"/>
    <n v="8"/>
    <s v="Food - Deli"/>
    <b v="0"/>
    <s v="Food"/>
    <x v="65"/>
  </r>
  <r>
    <s v="OVW-438719"/>
    <d v="2023-07-31T00:00:00"/>
    <s v="In-Store"/>
    <s v="RD030666"/>
    <s v="Wirral"/>
    <s v="CH48"/>
    <s v="England"/>
    <x v="2"/>
    <s v="01JZ3NT8QR7XQTZH87MYWDXECH"/>
    <s v="Spinach Feta Wraps"/>
    <s v="Food - Deli"/>
    <s v="Wraps/Rolls"/>
    <n v="3.44"/>
    <n v="1.216"/>
    <n v="8"/>
    <n v="0.2"/>
    <n v="8"/>
    <s v="Food - Deli"/>
    <b v="0"/>
    <s v="Food"/>
    <x v="65"/>
  </r>
  <r>
    <s v="NML-813835"/>
    <d v="2023-11-27T00:00:00"/>
    <s v="Online"/>
    <s v="IU033754"/>
    <s v="Belfast"/>
    <s v="BT2"/>
    <s v="Northern Ireland"/>
    <x v="0"/>
    <s v="01JZ3NT8QR7XQTZH87MYWDXECH"/>
    <s v="Spinach Feta Wraps"/>
    <s v="Food - Deli"/>
    <s v="Wraps/Rolls"/>
    <n v="3.54"/>
    <n v="1.466"/>
    <n v="16"/>
    <n v="0.08"/>
    <n v="8"/>
    <s v="Food - Deli"/>
    <b v="0"/>
    <s v="Food"/>
    <x v="65"/>
  </r>
  <r>
    <s v="VEN-175591"/>
    <d v="2023-09-17T00:00:00"/>
    <s v="In-Store"/>
    <s v="SN048027"/>
    <s v="Denton"/>
    <s v="M34"/>
    <s v="England"/>
    <x v="5"/>
    <s v="01JZ3NT8QR7XQTZH87MYWDXECH"/>
    <s v="Spinach Feta Wraps"/>
    <s v="Food - Deli"/>
    <s v="Wraps/Rolls"/>
    <n v="3.54"/>
    <n v="1.466"/>
    <n v="16"/>
    <m/>
    <n v="8"/>
    <s v="Food - Deli"/>
    <b v="0"/>
    <s v="Food"/>
    <x v="65"/>
  </r>
  <r>
    <s v="XRK-073223"/>
    <d v="2023-07-11T00:00:00"/>
    <s v="Online"/>
    <s v="WU005941"/>
    <s v="London"/>
    <s v="WC2H"/>
    <s v="England"/>
    <x v="4"/>
    <s v="01JZ3NT8QR7XQTZH87MYWDXECH"/>
    <s v="Spinach Feta Wraps"/>
    <s v="Food - Deli"/>
    <s v="Wraps/Rolls"/>
    <n v="3.54"/>
    <n v="1.466"/>
    <n v="1"/>
    <m/>
    <n v="8"/>
    <s v="Food - Deli"/>
    <b v="0"/>
    <s v="Food"/>
    <x v="65"/>
  </r>
  <r>
    <s v="AXW-741818"/>
    <d v="2024-02-12T00:00:00"/>
    <s v="In-Store"/>
    <s v="MC047623"/>
    <s v="Newport"/>
    <s v="NR29"/>
    <s v="England"/>
    <x v="3"/>
    <s v="01JZ3NR2GA1PYYJYACA3HGP21P"/>
    <s v="Mechanical Pencil Set"/>
    <s v="Office"/>
    <s v="Writing Instruments"/>
    <n v="19.989999999999998"/>
    <n v="7.9960000000000004"/>
    <n v="3"/>
    <n v="0.35"/>
    <n v="1"/>
    <s v="Office"/>
    <b v="0"/>
    <s v="Office"/>
    <x v="80"/>
  </r>
  <r>
    <s v="KYO-196692"/>
    <d v="2024-06-02T00:00:00"/>
    <s v="Online"/>
    <s v="MC047623"/>
    <s v="Carlton"/>
    <s v="DL8"/>
    <s v="England"/>
    <x v="5"/>
    <s v="01JZ3NR2GA1PYYJYACA3HGP21P"/>
    <s v="Mechanical Pencil Set"/>
    <s v="Office"/>
    <s v="Writing Instruments"/>
    <n v="19.989999999999998"/>
    <n v="7.9960000000000004"/>
    <n v="16"/>
    <m/>
    <n v="1"/>
    <s v="Office"/>
    <b v="0"/>
    <s v="Office"/>
    <x v="80"/>
  </r>
  <r>
    <s v="YRP-792307"/>
    <d v="2024-10-25T00:00:00"/>
    <s v="In-Store"/>
    <s v="MC047623"/>
    <s v="Sutton"/>
    <s v="RH5"/>
    <s v="England"/>
    <x v="6"/>
    <s v="01JZ3NR2GA1PYYJYACA3HGP21P"/>
    <s v="Mechanical Pencil Set"/>
    <s v="Office"/>
    <s v="Writing Instruments"/>
    <n v="19.989999999999998"/>
    <n v="7.9960000000000004"/>
    <n v="18"/>
    <n v="0.23"/>
    <n v="1"/>
    <s v="Office"/>
    <b v="0"/>
    <s v="Office"/>
    <x v="80"/>
  </r>
  <r>
    <s v="XMF-577514"/>
    <d v="2025-02-19T00:00:00"/>
    <s v="In-Store"/>
    <s v="XW065274"/>
    <s v="Sutton"/>
    <s v="RH5"/>
    <s v="England"/>
    <x v="5"/>
    <s v="01JZ3NR2GA1PYYJYACA3HGP21P"/>
    <s v="Mechanical Pencil Set"/>
    <s v="Office"/>
    <s v="Writing Instruments"/>
    <n v="21.41"/>
    <n v="8.9960000000000004"/>
    <n v="12"/>
    <n v="0.08"/>
    <n v="1"/>
    <s v="Office"/>
    <b v="0"/>
    <s v="Office"/>
    <x v="80"/>
  </r>
  <r>
    <s v="IBM-425966"/>
    <d v="2024-05-04T00:00:00"/>
    <s v="In-Store"/>
    <s v="AJ061734"/>
    <s v="Halton"/>
    <s v="LS9"/>
    <s v="England"/>
    <x v="9"/>
    <s v="01JZ3NR2GA1PYYJYACA3HGP21P"/>
    <s v="Mechanical Pencil Set"/>
    <s v="Office"/>
    <s v="Writing Instruments"/>
    <n v="20.99"/>
    <n v="7.9960000000000004"/>
    <n v="17"/>
    <m/>
    <n v="1"/>
    <s v="Office"/>
    <b v="0"/>
    <s v="Office"/>
    <x v="80"/>
  </r>
  <r>
    <s v="IMM-721559"/>
    <d v="2023-04-06T00:00:00"/>
    <s v="In-Store"/>
    <s v="MC047623"/>
    <s v="Stapleford"/>
    <s v="LN6"/>
    <s v="England"/>
    <x v="1"/>
    <s v="01JZ3NR2GA1PYYJYACA3HGP21P"/>
    <s v="Mechanical Pencil Set"/>
    <s v="Office"/>
    <s v="Writing Instruments"/>
    <n v="19.14"/>
    <n v="7.4960000000000004"/>
    <n v="5"/>
    <n v="0.12"/>
    <n v="1"/>
    <s v="Office"/>
    <b v="0"/>
    <s v="Office"/>
    <x v="80"/>
  </r>
  <r>
    <s v="VJZ-155299"/>
    <d v="2023-02-18T00:00:00"/>
    <s v="In-Store"/>
    <s v="MC047623"/>
    <s v="Swindon"/>
    <s v="SN1"/>
    <s v="England"/>
    <x v="5"/>
    <s v="01JZ3NR2GA1PYYJYACA3HGP21P"/>
    <s v="Mechanical Pencil Set"/>
    <s v="Office"/>
    <s v="Writing Instruments"/>
    <n v="19.14"/>
    <n v="7.4960000000000004"/>
    <n v="5"/>
    <n v="7.0000000000000007E-2"/>
    <n v="1"/>
    <s v="Office"/>
    <b v="0"/>
    <s v="Office"/>
    <x v="80"/>
  </r>
  <r>
    <s v="QVW-167424"/>
    <d v="2023-06-02T00:00:00"/>
    <s v="Online"/>
    <s v="PL048663"/>
    <s v="Wootton"/>
    <s v="NN4"/>
    <s v="England"/>
    <x v="6"/>
    <s v="01JZ3NR2GA1PYYJYACA3HGP21P"/>
    <s v="Mechanical Pencil Set"/>
    <s v="Office"/>
    <s v="Writing Instruments"/>
    <n v="19.239999999999998"/>
    <n v="7.7460000000000004"/>
    <n v="11"/>
    <n v="0.04"/>
    <n v="1"/>
    <s v="Office"/>
    <b v="0"/>
    <s v="Office"/>
    <x v="80"/>
  </r>
  <r>
    <s v="RUG-846084"/>
    <d v="2023-11-28T00:00:00"/>
    <s v="In-Store"/>
    <s v="WY016116"/>
    <s v="Birmingham"/>
    <s v="B12"/>
    <m/>
    <x v="0"/>
    <s v="01JZ3NR2GA1PYYJYACA3HGP21P"/>
    <s v="Mechanical Pencil Set"/>
    <s v="Office"/>
    <s v="Writing Instruments"/>
    <n v="19.239999999999998"/>
    <n v="7.7460000000000004"/>
    <n v="12"/>
    <m/>
    <n v="1"/>
    <s v="Office"/>
    <b v="0"/>
    <s v="Office"/>
    <x v="80"/>
  </r>
  <r>
    <s v="CJV-114820"/>
    <d v="2024-10-13T00:00:00"/>
    <s v="Online"/>
    <s v="OC007575"/>
    <s v="Birmingham"/>
    <s v="B40"/>
    <s v="England"/>
    <x v="2"/>
    <s v="01JZ3N51XV292DJKKGKEDEXG03"/>
    <s v="Eco-Friendly Yoga Blocks"/>
    <s v="Fitness"/>
    <s v="Yoga Equipment"/>
    <n v="15.99"/>
    <n v="4.7969999999999997"/>
    <n v="13"/>
    <n v="0.05"/>
    <n v="1"/>
    <s v="Fitness"/>
    <b v="0"/>
    <s v="Fitness"/>
    <x v="30"/>
  </r>
  <r>
    <s v="PCS-669873"/>
    <d v="2024-11-28T00:00:00"/>
    <s v="In-Store"/>
    <s v="IL085160"/>
    <s v="Liverpool"/>
    <s v="L33"/>
    <s v="England"/>
    <x v="2"/>
    <s v="01JZ3N56FA38DH0AJWS97KXFF5"/>
    <s v="Yoga Mat"/>
    <s v="Fitness"/>
    <s v="Yoga Equipment"/>
    <n v="25"/>
    <n v="7.5"/>
    <n v="14"/>
    <n v="0.37"/>
    <n v="1"/>
    <s v="Fitness"/>
    <b v="0"/>
    <s v="Fitness"/>
    <x v="30"/>
  </r>
  <r>
    <s v="OYF-274001"/>
    <d v="2024-12-25T00:00:00"/>
    <s v="Online"/>
    <s v="HC025261"/>
    <s v="East End"/>
    <s v="BH21"/>
    <s v="England"/>
    <x v="1"/>
    <s v="01JZ3N53NBCSNZW2T0PHTDQPWZ"/>
    <s v="High-Quality Yoga Mat"/>
    <s v="Fitness"/>
    <s v="Yoga Equipment"/>
    <n v="34.99"/>
    <n v="10.497"/>
    <n v="7"/>
    <n v="0.19"/>
    <n v="1"/>
    <s v="Fitness"/>
    <b v="0"/>
    <s v="Fitness"/>
    <x v="30"/>
  </r>
  <r>
    <s v="DIY-190374"/>
    <d v="2024-04-12T00:00:00"/>
    <s v="Online"/>
    <s v="IL085160"/>
    <s v="East End"/>
    <s v="BH21"/>
    <s v="England"/>
    <x v="8"/>
    <s v="01JZ3N56FA38DH0AJWS97KXFF5"/>
    <s v="Yoga Mat"/>
    <s v="Fitness"/>
    <s v="Yoga Equipment"/>
    <n v="25"/>
    <n v="7.5"/>
    <n v="4"/>
    <n v="0.1"/>
    <n v="1"/>
    <s v="Fitness"/>
    <b v="0"/>
    <s v="Fitness"/>
    <x v="30"/>
  </r>
  <r>
    <s v="SSP-307008"/>
    <d v="2024-12-26T00:00:00"/>
    <s v="Online"/>
    <s v="OC007575"/>
    <s v="Ford"/>
    <s v="GL54"/>
    <s v="England"/>
    <x v="8"/>
    <s v="01JZ3N51XV292DJKKGKEDEXG03"/>
    <s v="Eco-Friendly Yoga Blocks"/>
    <s v="Fitness"/>
    <s v="Yoga Equipment"/>
    <n v="15.99"/>
    <n v="4.7969999999999997"/>
    <n v="14"/>
    <n v="0.03"/>
    <n v="1"/>
    <s v="Fitness"/>
    <b v="0"/>
    <s v="Fitness"/>
    <x v="30"/>
  </r>
  <r>
    <s v="TNE-203399"/>
    <d v="2024-07-10T00:00:00"/>
    <s v="Online"/>
    <s v="OC007575"/>
    <s v="Edinburgh"/>
    <s v="EH9"/>
    <s v="Scotland"/>
    <x v="0"/>
    <s v="01JZ3N51XV292DJKKGKEDEXG03"/>
    <s v="Eco-Friendly Yoga Blocks"/>
    <s v="Fitness"/>
    <s v="Yoga Equipment"/>
    <n v="15.99"/>
    <n v="4.7969999999999997"/>
    <n v="1"/>
    <n v="0.39"/>
    <n v="1"/>
    <s v="Fitness"/>
    <b v="0"/>
    <s v="Fitness"/>
    <x v="30"/>
  </r>
  <r>
    <s v="MEM-735571"/>
    <d v="2024-06-12T00:00:00"/>
    <s v="Online"/>
    <s v="IL085160"/>
    <s v="Wirral"/>
    <s v="CH48"/>
    <s v="England"/>
    <x v="1"/>
    <s v="01JZ3N56FA38DH0AJWS97KXFF5"/>
    <s v="Yoga Mat"/>
    <s v="Fitness"/>
    <s v="Yoga Equipment"/>
    <n v="25"/>
    <n v="7.5"/>
    <n v="11"/>
    <n v="0.1"/>
    <n v="1"/>
    <s v="Fitness"/>
    <b v="0"/>
    <s v="Fitness"/>
    <x v="30"/>
  </r>
  <r>
    <s v="VBL-047085"/>
    <d v="2024-09-06T00:00:00"/>
    <s v="In-Store"/>
    <s v="LA090979"/>
    <s v="Kingston"/>
    <s v="DT10"/>
    <s v="England"/>
    <x v="9"/>
    <s v="01JZ3N562BJCD5873K8P6SBEBH"/>
    <s v="Travel Yoga Mat"/>
    <s v="Fitness"/>
    <s v="Yoga Equipment"/>
    <n v="34.99"/>
    <n v="10.497"/>
    <n v="11"/>
    <n v="0"/>
    <n v="1"/>
    <s v="Fitness"/>
    <b v="0"/>
    <s v="Fitness"/>
    <x v="30"/>
  </r>
  <r>
    <s v="WKX-433474"/>
    <d v="2024-07-10T00:00:00"/>
    <s v="Online"/>
    <s v="HC025261"/>
    <s v="London"/>
    <s v="EC3M"/>
    <s v="England"/>
    <x v="8"/>
    <s v="01JZ3N53NBCSNZW2T0PHTDQPWZ"/>
    <s v="High-Quality Yoga Mat"/>
    <s v="Fitness"/>
    <s v="Yoga Equipment"/>
    <n v="34.99"/>
    <n v="10.497"/>
    <n v="16"/>
    <n v="0.03"/>
    <n v="1"/>
    <s v="Fitness"/>
    <b v="0"/>
    <s v="Fitness"/>
    <x v="30"/>
  </r>
  <r>
    <s v="RVK-896347"/>
    <d v="2024-09-07T00:00:00"/>
    <s v="Online"/>
    <s v="HC025261"/>
    <s v="Eaton"/>
    <s v="DN22"/>
    <s v="England"/>
    <x v="5"/>
    <s v="01JZ3N53NBCSNZW2T0PHTDQPWZ"/>
    <s v="High-Quality Yoga Mat"/>
    <s v="Fitness"/>
    <s v="Yoga Equipment"/>
    <n v="34.99"/>
    <n v="10.497"/>
    <n v="18"/>
    <n v="0.11"/>
    <n v="1"/>
    <s v="Fitness"/>
    <b v="0"/>
    <s v="Fitness"/>
    <x v="30"/>
  </r>
  <r>
    <s v="JAT-020597"/>
    <d v="2024-01-07T00:00:00"/>
    <s v="Online"/>
    <s v="OB095351"/>
    <s v="London"/>
    <s v="WC2H"/>
    <s v="England"/>
    <x v="1"/>
    <s v="01JZ3NT933WVW9VBCJPWZKH1B0"/>
    <s v="Yoga Mat Carrier"/>
    <s v="Fitness"/>
    <s v="Yoga Equipment"/>
    <n v="12.99"/>
    <n v="5.1959999999999997"/>
    <n v="16"/>
    <n v="0.16"/>
    <n v="1"/>
    <s v="Fitness"/>
    <b v="0"/>
    <s v="Fitness"/>
    <x v="30"/>
  </r>
  <r>
    <s v="GBF-599124"/>
    <d v="2024-08-05T00:00:00"/>
    <s v="In-Store"/>
    <s v="HU071636"/>
    <s v="London"/>
    <s v="WC1B"/>
    <s v="England"/>
    <x v="4"/>
    <s v="01JZ3NR8NNF7M78AY6ZW4DM9N2"/>
    <s v="Adjustable Yoga Mat Strap"/>
    <s v="Fitness"/>
    <s v="Yoga Equipment"/>
    <n v="14.99"/>
    <n v="5.9960000000000004"/>
    <n v="5"/>
    <n v="0.16"/>
    <n v="1"/>
    <s v="Fitness"/>
    <b v="0"/>
    <s v="Fitness"/>
    <x v="30"/>
  </r>
  <r>
    <s v="SOP-078886"/>
    <d v="2024-05-21T00:00:00"/>
    <s v="Online"/>
    <s v="QO024751"/>
    <s v="London"/>
    <s v="EC1V"/>
    <s v="England"/>
    <x v="8"/>
    <s v="01JZ3NR2HM9DE39M9WJSA1TM5B"/>
    <s v="Cork Yoga Mat"/>
    <s v="Fitness"/>
    <s v="Yoga Equipment"/>
    <n v="39.99"/>
    <n v="15.996"/>
    <n v="20"/>
    <n v="0.04"/>
    <n v="1"/>
    <s v="Fitness"/>
    <b v="0"/>
    <s v="Fitness"/>
    <x v="30"/>
  </r>
  <r>
    <s v="POM-723251"/>
    <d v="2024-08-08T00:00:00"/>
    <s v="In-Store"/>
    <s v="OO019114"/>
    <s v="Stapleford"/>
    <s v="LN6"/>
    <s v="England"/>
    <x v="9"/>
    <s v="01JZ3NRAXKEMNYS5MVH928NJQH"/>
    <s v="Non-Slip Yoga Socks"/>
    <s v="Fitness"/>
    <s v="Yoga Equipment"/>
    <n v="12.99"/>
    <n v="5.1959999999999997"/>
    <n v="2"/>
    <n v="0.09"/>
    <n v="1"/>
    <s v="Fitness"/>
    <b v="0"/>
    <s v="Fitness"/>
    <x v="30"/>
  </r>
  <r>
    <s v="BUL-241293"/>
    <d v="2024-11-29T00:00:00"/>
    <s v="Online"/>
    <s v="HU071636"/>
    <s v="Linton"/>
    <s v="BD23"/>
    <s v="England"/>
    <x v="3"/>
    <s v="01JZ3NR8NNF7M78AY6ZW4DM9N2"/>
    <s v="Adjustable Yoga Mat Strap"/>
    <s v="Fitness"/>
    <s v="Yoga Equipment"/>
    <n v="14.99"/>
    <n v="5.9960000000000004"/>
    <n v="19"/>
    <m/>
    <n v="1"/>
    <s v="Fitness"/>
    <b v="0"/>
    <s v="Fitness"/>
    <x v="30"/>
  </r>
  <r>
    <s v="PDW-149846"/>
    <d v="2025-03-17T00:00:00"/>
    <s v="Online"/>
    <s v="WI076001"/>
    <s v="Carlton"/>
    <s v="DL8"/>
    <s v="England"/>
    <x v="0"/>
    <s v="01JZ3NR48SVNPYA28XHBJZPKHM"/>
    <s v="Foldable Yoga Mat Carry Bag"/>
    <s v="Fitness"/>
    <s v="Yoga Equipment"/>
    <n v="20.41"/>
    <n v="8.5960000000000001"/>
    <n v="1"/>
    <m/>
    <n v="1"/>
    <s v="Fitness"/>
    <b v="0"/>
    <s v="Fitness"/>
    <x v="30"/>
  </r>
  <r>
    <s v="HZZ-980125"/>
    <d v="2025-01-20T00:00:00"/>
    <s v="In-Store"/>
    <s v="MI077636"/>
    <s v="Leeds"/>
    <s v="LS6"/>
    <s v="England"/>
    <x v="8"/>
    <s v="01JZ3NR48SVNPYA28XHBJZPKHM"/>
    <s v="Foldable Yoga Mat Carry Bag"/>
    <s v="Fitness"/>
    <s v="Yoga Equipment"/>
    <n v="20.41"/>
    <n v="8.5960000000000001"/>
    <n v="18"/>
    <n v="0.08"/>
    <n v="1"/>
    <s v="Fitness"/>
    <b v="0"/>
    <s v="Fitness"/>
    <x v="30"/>
  </r>
  <r>
    <s v="UYW-846119"/>
    <d v="2025-02-18T00:00:00"/>
    <s v="Online"/>
    <s v="LA090979"/>
    <s v="Craigavon"/>
    <s v="BT66"/>
    <s v="Northern Ireland"/>
    <x v="0"/>
    <s v="01JZ3NRAXKEMNYS5MVH928NJQH"/>
    <s v="Non-Slip Yoga Socks"/>
    <s v="Fitness"/>
    <s v="Yoga Equipment"/>
    <n v="14.41"/>
    <n v="6.1959999999999997"/>
    <n v="9"/>
    <n v="0.2"/>
    <n v="1"/>
    <s v="Fitness"/>
    <b v="0"/>
    <s v="Fitness"/>
    <x v="30"/>
  </r>
  <r>
    <s v="YNV-190424"/>
    <d v="2025-03-26T00:00:00"/>
    <s v="In-Store"/>
    <s v="IZ050669"/>
    <s v="Newport"/>
    <s v="NR29"/>
    <s v="England"/>
    <x v="5"/>
    <s v="01JZ3NR2HM9DE39M9WJSA1TM5B"/>
    <s v="Cork Yoga Mat"/>
    <s v="Fitness"/>
    <s v="Yoga Equipment"/>
    <n v="41.41"/>
    <n v="16.995999999999999"/>
    <n v="4"/>
    <n v="0.2"/>
    <n v="1"/>
    <s v="Fitness"/>
    <b v="0"/>
    <s v="Fitness"/>
    <x v="30"/>
  </r>
  <r>
    <s v="NMV-924739"/>
    <d v="2025-02-26T00:00:00"/>
    <s v="Online"/>
    <s v="QA056461"/>
    <s v="Birmingham"/>
    <s v="B40"/>
    <s v="England"/>
    <x v="4"/>
    <s v="01JZ3NR2HM9DE39M9WJSA1TM5B"/>
    <s v="Cork Yoga Mat"/>
    <s v="Fitness"/>
    <s v="Yoga Equipment"/>
    <n v="41.41"/>
    <n v="16.995999999999999"/>
    <n v="2"/>
    <n v="0.1"/>
    <n v="1"/>
    <s v="Fitness"/>
    <b v="0"/>
    <s v="Fitness"/>
    <x v="30"/>
  </r>
  <r>
    <s v="JVR-891794"/>
    <d v="2025-01-23T00:00:00"/>
    <s v="Online"/>
    <s v="IB052398"/>
    <s v="Norton"/>
    <s v="NN11"/>
    <s v="England"/>
    <x v="3"/>
    <s v="01JZ3NR2HM9DE39M9WJSA1TM5B"/>
    <s v="Cork Yoga Mat"/>
    <s v="Fitness"/>
    <s v="Yoga Equipment"/>
    <n v="41.41"/>
    <n v="16.995999999999999"/>
    <n v="10"/>
    <m/>
    <n v="1"/>
    <s v="Fitness"/>
    <b v="0"/>
    <s v="Fitness"/>
    <x v="30"/>
  </r>
  <r>
    <s v="HZG-160569"/>
    <d v="2025-01-18T00:00:00"/>
    <s v="Online"/>
    <s v="HU076125"/>
    <s v="Twyford"/>
    <s v="LE14"/>
    <m/>
    <x v="9"/>
    <s v="01JZ3NR2HM9DE39M9WJSA1TM5B"/>
    <s v="Cork Yoga Mat"/>
    <s v="Fitness"/>
    <s v="Yoga Equipment"/>
    <n v="41.41"/>
    <n v="16.995999999999999"/>
    <n v="2"/>
    <n v="0.17"/>
    <n v="1"/>
    <s v="Fitness"/>
    <b v="0"/>
    <s v="Fitness"/>
    <x v="30"/>
  </r>
  <r>
    <s v="CIK-223539"/>
    <d v="2025-03-25T00:00:00"/>
    <s v="In-Store"/>
    <s v="UD072234"/>
    <s v="Upton"/>
    <s v="WF9"/>
    <s v="England"/>
    <x v="9"/>
    <s v="01JZ3NT933WVW9VBCJPWZKH1B0"/>
    <s v="Yoga Mat Carrier"/>
    <s v="Fitness"/>
    <s v="Yoga Equipment"/>
    <n v="14.41"/>
    <n v="6.1959999999999997"/>
    <n v="17"/>
    <n v="0.2"/>
    <n v="1"/>
    <s v="Fitness"/>
    <b v="0"/>
    <s v="Fitness"/>
    <x v="30"/>
  </r>
  <r>
    <s v="XVP-832274"/>
    <d v="2024-01-13T00:00:00"/>
    <s v="In-Store"/>
    <s v="WB006787"/>
    <s v="Sutton"/>
    <s v="CT15"/>
    <s v="England"/>
    <x v="3"/>
    <s v="01JZ3NC3WF97WK2MQ40B0R112B"/>
    <s v="Yoga Blocks"/>
    <s v="Fitness"/>
    <s v="Yoga Equipment"/>
    <n v="29.99"/>
    <n v="8.9969999999999999"/>
    <n v="8"/>
    <n v="0.1"/>
    <n v="1"/>
    <s v="Fitness"/>
    <b v="0"/>
    <s v="Fitness"/>
    <x v="30"/>
  </r>
  <r>
    <s v="BPY-152701"/>
    <d v="2024-04-06T00:00:00"/>
    <s v="Online"/>
    <s v="IG031604"/>
    <s v="Charlton"/>
    <s v="OX12"/>
    <s v="England"/>
    <x v="4"/>
    <s v="01JZ3N59V6YWV83SJJ6EY9R70A"/>
    <s v="Yoga Wheel"/>
    <s v="Fitness"/>
    <s v="Yoga Equipment"/>
    <n v="34.99"/>
    <n v="10.497"/>
    <n v="16"/>
    <m/>
    <n v="1"/>
    <s v="Fitness"/>
    <b v="0"/>
    <s v="Fitness"/>
    <x v="30"/>
  </r>
  <r>
    <s v="PUI-373007"/>
    <d v="2024-07-29T00:00:00"/>
    <s v="Online"/>
    <s v="PI091780"/>
    <s v="Liverpool"/>
    <s v="L33"/>
    <s v="England"/>
    <x v="2"/>
    <s v="01JZ3N59Y7ZFY28XDC49K343YD"/>
    <s v="Foldable Yoga Mat"/>
    <s v="Fitness"/>
    <s v="Yoga Equipment"/>
    <n v="29.99"/>
    <n v="8.9969999999999999"/>
    <n v="17"/>
    <n v="0.27"/>
    <n v="1"/>
    <s v="Fitness"/>
    <b v="0"/>
    <s v="Fitness"/>
    <x v="30"/>
  </r>
  <r>
    <s v="WEU-650767"/>
    <d v="2024-04-20T00:00:00"/>
    <s v="Online"/>
    <s v="PI091780"/>
    <s v="Charlton"/>
    <s v="OX12"/>
    <s v="England"/>
    <x v="7"/>
    <s v="01JZ3N59Y7ZFY28XDC49K343YD"/>
    <s v="Foldable Yoga Mat"/>
    <s v="Fitness"/>
    <s v="Yoga Equipment"/>
    <n v="29.99"/>
    <n v="8.9969999999999999"/>
    <n v="14"/>
    <n v="0.32"/>
    <n v="1"/>
    <s v="Fitness"/>
    <b v="0"/>
    <s v="Fitness"/>
    <x v="30"/>
  </r>
  <r>
    <s v="DZK-072981"/>
    <d v="2024-09-18T00:00:00"/>
    <s v="Online"/>
    <s v="PI091780"/>
    <s v="London"/>
    <s v="EC1V"/>
    <s v="England"/>
    <x v="7"/>
    <s v="01JZ3N59Y7ZFY28XDC49K343YD"/>
    <s v="Foldable Yoga Mat"/>
    <s v="Fitness"/>
    <s v="Yoga Equipment"/>
    <n v="29.99"/>
    <n v="8.9969999999999999"/>
    <n v="16"/>
    <n v="0.11"/>
    <n v="1"/>
    <s v="Fitness"/>
    <b v="0"/>
    <s v="Fitness"/>
    <x v="30"/>
  </r>
  <r>
    <s v="VAF-425665"/>
    <d v="2024-04-14T00:00:00"/>
    <s v="Online"/>
    <s v="GP053483"/>
    <s v="Bradford"/>
    <s v="BD7"/>
    <s v="England"/>
    <x v="6"/>
    <s v="01JZ3NR8NNF7M78AY6ZW4DM9N2"/>
    <s v="Adjustable Yoga Mat Strap"/>
    <s v="Fitness"/>
    <s v="Yoga Equipment"/>
    <n v="15.99"/>
    <n v="5.9960000000000004"/>
    <n v="11"/>
    <n v="0.08"/>
    <n v="1"/>
    <s v="Fitness"/>
    <b v="0"/>
    <s v="Fitness"/>
    <x v="30"/>
  </r>
  <r>
    <s v="MAS-992403"/>
    <d v="2024-06-11T00:00:00"/>
    <s v="In-Store"/>
    <s v="QX043684"/>
    <s v="Normanton"/>
    <s v="LE15"/>
    <s v="England"/>
    <x v="5"/>
    <s v="01JZ3NR48SVNPYA28XHBJZPKHM"/>
    <s v="Foldable Yoga Mat Carry Bag"/>
    <s v="Fitness"/>
    <s v="Yoga Equipment"/>
    <n v="19.989999999999998"/>
    <n v="7.5960000000000001"/>
    <n v="20"/>
    <n v="0.08"/>
    <n v="1"/>
    <s v="Fitness"/>
    <b v="0"/>
    <s v="Fitness"/>
    <x v="30"/>
  </r>
  <r>
    <s v="SBY-514178"/>
    <d v="2024-09-06T00:00:00"/>
    <s v="In-Store"/>
    <s v="AQ075990"/>
    <s v="Newton"/>
    <s v="IV1"/>
    <s v="Scotland"/>
    <x v="0"/>
    <s v="01JZ3NRAXKEMNYS5MVH928NJQH"/>
    <s v="Non-Slip Yoga Socks"/>
    <s v="Fitness"/>
    <s v="Yoga Equipment"/>
    <n v="13.99"/>
    <n v="5.1959999999999997"/>
    <n v="18"/>
    <n v="0.18"/>
    <n v="1"/>
    <s v="Fitness"/>
    <b v="0"/>
    <s v="Fitness"/>
    <x v="30"/>
  </r>
  <r>
    <s v="TVK-705704"/>
    <d v="2024-10-04T00:00:00"/>
    <s v="In-Store"/>
    <s v="NN049778"/>
    <s v="Glasgow"/>
    <s v="G4"/>
    <s v="Scotland"/>
    <x v="0"/>
    <s v="01JZ3NRAXKEMNYS5MVH928NJQH"/>
    <s v="Non-Slip Yoga Socks"/>
    <s v="Fitness"/>
    <s v="Yoga Equipment"/>
    <n v="13.99"/>
    <n v="5.1959999999999997"/>
    <n v="7"/>
    <n v="0.13"/>
    <n v="1"/>
    <s v="Fitness"/>
    <b v="0"/>
    <s v="Fitness"/>
    <x v="30"/>
  </r>
  <r>
    <s v="TXH-683440"/>
    <d v="2024-10-13T00:00:00"/>
    <s v="In-Store"/>
    <s v="ME088158"/>
    <s v="Newton"/>
    <s v="NG34"/>
    <s v="England"/>
    <x v="8"/>
    <s v="01JZ3NR8NNF7M78AY6ZW4DM9N2"/>
    <s v="Adjustable Yoga Mat Strap"/>
    <s v="Fitness"/>
    <s v="Yoga Equipment"/>
    <n v="15.99"/>
    <n v="5.9960000000000004"/>
    <n v="2"/>
    <n v="7.0000000000000007E-2"/>
    <n v="1"/>
    <s v="Fitness"/>
    <b v="0"/>
    <s v="Fitness"/>
    <x v="30"/>
  </r>
  <r>
    <s v="GVW-914223"/>
    <d v="2023-02-05T00:00:00"/>
    <s v="Online"/>
    <s v="OC007575"/>
    <s v="London"/>
    <s v="WC2H"/>
    <s v="England"/>
    <x v="6"/>
    <s v="01JZ3N51XV292DJKKGKEDEXG03"/>
    <s v="Eco-Friendly Yoga Blocks"/>
    <s v="Fitness"/>
    <s v="Yoga Equipment"/>
    <n v="14.99"/>
    <n v="4.2469999999999999"/>
    <n v="16"/>
    <n v="0.28000000000000003"/>
    <n v="1"/>
    <s v="Fitness"/>
    <b v="0"/>
    <s v="Fitness"/>
    <x v="30"/>
  </r>
  <r>
    <s v="QNK-530411"/>
    <d v="2023-05-15T00:00:00"/>
    <s v="In-Store"/>
    <s v="HC025261"/>
    <s v="Birmingham"/>
    <s v="B40"/>
    <s v="England"/>
    <x v="9"/>
    <s v="01JZ3N53NBCSNZW2T0PHTDQPWZ"/>
    <s v="High-Quality Yoga Mat"/>
    <s v="Fitness"/>
    <s v="Yoga Equipment"/>
    <n v="33.99"/>
    <n v="9.9469999999999992"/>
    <n v="16"/>
    <n v="0.22"/>
    <n v="1"/>
    <s v="Fitness"/>
    <b v="0"/>
    <s v="Fitness"/>
    <x v="30"/>
  </r>
  <r>
    <s v="VCT-932726"/>
    <d v="2023-08-04T00:00:00"/>
    <s v="Online"/>
    <s v="TS016028"/>
    <s v="London"/>
    <s v="WC2H"/>
    <s v="England"/>
    <x v="4"/>
    <s v="01JZ3N50KEJZ2KB9WNY5TKG15Q"/>
    <s v="Yoga Strap"/>
    <s v="Fitness"/>
    <s v="Yoga Equipment"/>
    <n v="11.99"/>
    <n v="3.347"/>
    <n v="4"/>
    <n v="0.03"/>
    <n v="1"/>
    <s v="Fitness"/>
    <b v="0"/>
    <s v="Fitness"/>
    <x v="30"/>
  </r>
  <r>
    <s v="YMG-394937"/>
    <d v="2023-10-31T00:00:00"/>
    <s v="In-Store"/>
    <s v="TS016028"/>
    <s v="Sutton"/>
    <s v="RH5"/>
    <s v="England"/>
    <x v="3"/>
    <s v="01JZ3N50KEJZ2KB9WNY5TKG15Q"/>
    <s v="Yoga Strap"/>
    <s v="Fitness"/>
    <s v="Yoga Equipment"/>
    <n v="11.99"/>
    <n v="3.347"/>
    <n v="19"/>
    <n v="0.13"/>
    <n v="1"/>
    <s v="Fitness"/>
    <b v="0"/>
    <s v="Fitness"/>
    <x v="30"/>
  </r>
  <r>
    <s v="ZZV-449743"/>
    <d v="2023-09-22T00:00:00"/>
    <s v="In-Store"/>
    <s v="LA090979"/>
    <s v="Glasgow"/>
    <s v="G4"/>
    <s v="Scotland"/>
    <x v="0"/>
    <s v="01JZ3N562BJCD5873K8P6SBEBH"/>
    <s v="Travel Yoga Mat"/>
    <s v="Fitness"/>
    <s v="Yoga Equipment"/>
    <n v="33.99"/>
    <n v="9.9469999999999992"/>
    <n v="17"/>
    <n v="0.24"/>
    <n v="1"/>
    <s v="Fitness"/>
    <b v="0"/>
    <s v="Fitness"/>
    <x v="30"/>
  </r>
  <r>
    <s v="QLN-615392"/>
    <d v="2023-12-29T00:00:00"/>
    <s v="In-Store"/>
    <s v="LA090979"/>
    <s v="Merton"/>
    <s v="SW19"/>
    <s v="England"/>
    <x v="5"/>
    <s v="01JZ3N562BJCD5873K8P6SBEBH"/>
    <s v="Travel Yoga Mat"/>
    <s v="Fitness"/>
    <s v="Yoga Equipment"/>
    <n v="33.99"/>
    <n v="9.9469999999999992"/>
    <n v="11"/>
    <n v="0.04"/>
    <n v="1"/>
    <s v="Fitness"/>
    <b v="0"/>
    <s v="Fitness"/>
    <x v="30"/>
  </r>
  <r>
    <s v="ALM-983981"/>
    <d v="2023-09-02T00:00:00"/>
    <s v="In-Store"/>
    <s v="HC025261"/>
    <s v="Horton"/>
    <s v="BS37"/>
    <s v="England"/>
    <x v="9"/>
    <s v="01JZ3N53NBCSNZW2T0PHTDQPWZ"/>
    <s v="High-Quality Yoga Mat"/>
    <s v="Fitness"/>
    <s v="Yoga Equipment"/>
    <n v="33.99"/>
    <n v="9.9469999999999992"/>
    <n v="16"/>
    <n v="0.08"/>
    <n v="1"/>
    <s v="Fitness"/>
    <b v="0"/>
    <s v="Fitness"/>
    <x v="30"/>
  </r>
  <r>
    <s v="STS-960200"/>
    <d v="2023-12-03T00:00:00"/>
    <s v="Online"/>
    <s v="LA090979"/>
    <s v="Normanton"/>
    <s v="LE15"/>
    <s v="England"/>
    <x v="5"/>
    <s v="01JZ3N562BJCD5873K8P6SBEBH"/>
    <s v="Travel Yoga Mat"/>
    <s v="Fitness"/>
    <s v="Yoga Equipment"/>
    <n v="33.99"/>
    <n v="9.9469999999999992"/>
    <n v="7"/>
    <n v="0.27"/>
    <n v="1"/>
    <s v="Fitness"/>
    <b v="0"/>
    <s v="Fitness"/>
    <x v="30"/>
  </r>
  <r>
    <s v="MNA-087533"/>
    <d v="2023-12-21T00:00:00"/>
    <s v="In-Store"/>
    <s v="TS016028"/>
    <s v="Liverpool"/>
    <s v="L74"/>
    <s v="England"/>
    <x v="3"/>
    <s v="01JZ3N50KEJZ2KB9WNY5TKG15Q"/>
    <s v="Yoga Strap"/>
    <s v="Fitness"/>
    <s v="Yoga Equipment"/>
    <n v="11.99"/>
    <n v="3.347"/>
    <n v="4"/>
    <n v="0.18"/>
    <n v="1"/>
    <s v="Fitness"/>
    <b v="0"/>
    <s v="Fitness"/>
    <x v="30"/>
  </r>
  <r>
    <s v="FXS-223985"/>
    <d v="2023-06-23T00:00:00"/>
    <s v="Online"/>
    <s v="TS016028"/>
    <s v="Liverpool"/>
    <s v="L33"/>
    <s v="England"/>
    <x v="5"/>
    <s v="01JZ3N50KEJZ2KB9WNY5TKG15Q"/>
    <s v="Yoga Strap"/>
    <s v="Fitness"/>
    <s v="Yoga Equipment"/>
    <n v="11.99"/>
    <n v="3.347"/>
    <n v="10"/>
    <n v="0.21"/>
    <n v="1"/>
    <s v="Fitness"/>
    <b v="0"/>
    <s v="Fitness"/>
    <x v="30"/>
  </r>
  <r>
    <s v="PYI-719507"/>
    <d v="2023-02-08T00:00:00"/>
    <s v="Online"/>
    <s v="XF021035"/>
    <s v="Sutton"/>
    <s v="CT15"/>
    <s v="England"/>
    <x v="7"/>
    <s v="01JZ3N52EY936MQS64X8SMXQPR"/>
    <s v="High-Quality Yoga Block"/>
    <s v="Fitness"/>
    <s v="Yoga Equipment"/>
    <n v="11.99"/>
    <n v="3.347"/>
    <n v="14"/>
    <n v="0.02"/>
    <n v="1"/>
    <s v="Fitness"/>
    <b v="0"/>
    <s v="Fitness"/>
    <x v="30"/>
  </r>
  <r>
    <s v="FRL-740045"/>
    <d v="2023-01-06T00:00:00"/>
    <s v="Online"/>
    <s v="LA090979"/>
    <s v="Denton"/>
    <s v="M34"/>
    <s v="England"/>
    <x v="2"/>
    <s v="01JZ3N562BJCD5873K8P6SBEBH"/>
    <s v="Travel Yoga Mat"/>
    <s v="Fitness"/>
    <s v="Yoga Equipment"/>
    <n v="33.99"/>
    <n v="9.9469999999999992"/>
    <n v="18"/>
    <n v="0.34"/>
    <n v="1"/>
    <s v="Fitness"/>
    <b v="0"/>
    <s v="Fitness"/>
    <x v="30"/>
  </r>
  <r>
    <s v="SMP-850548"/>
    <d v="2023-04-01T00:00:00"/>
    <s v="Online"/>
    <s v="XF021035"/>
    <s v="Eaton"/>
    <s v="DN22"/>
    <s v="England"/>
    <x v="1"/>
    <s v="01JZ3N52EY936MQS64X8SMXQPR"/>
    <s v="High-Quality Yoga Block"/>
    <s v="Fitness"/>
    <s v="Yoga Equipment"/>
    <n v="11.99"/>
    <n v="3.347"/>
    <n v="11"/>
    <n v="0.32"/>
    <n v="1"/>
    <s v="Fitness"/>
    <b v="0"/>
    <s v="Fitness"/>
    <x v="30"/>
  </r>
  <r>
    <s v="CXX-071171"/>
    <d v="2023-09-22T00:00:00"/>
    <s v="Online"/>
    <s v="IL085160"/>
    <s v="Kingston"/>
    <s v="DT10"/>
    <s v="England"/>
    <x v="1"/>
    <s v="01JZ3N56FA38DH0AJWS97KXFF5"/>
    <s v="Yoga Mat"/>
    <s v="Fitness"/>
    <s v="Yoga Equipment"/>
    <n v="24"/>
    <n v="6.95"/>
    <n v="9"/>
    <n v="0.37"/>
    <n v="1"/>
    <s v="Fitness"/>
    <b v="0"/>
    <s v="Fitness"/>
    <x v="30"/>
  </r>
  <r>
    <s v="VIK-841545"/>
    <d v="2023-03-04T00:00:00"/>
    <s v="Online"/>
    <s v="LA090979"/>
    <s v="Newton"/>
    <s v="IV1"/>
    <s v="Scotland"/>
    <x v="0"/>
    <s v="01JZ3N562BJCD5873K8P6SBEBH"/>
    <s v="Travel Yoga Mat"/>
    <s v="Fitness"/>
    <s v="Yoga Equipment"/>
    <n v="33.99"/>
    <n v="9.9469999999999992"/>
    <n v="2"/>
    <n v="0.12"/>
    <n v="1"/>
    <s v="Fitness"/>
    <b v="0"/>
    <s v="Fitness"/>
    <x v="30"/>
  </r>
  <r>
    <s v="IIB-747563"/>
    <d v="2023-01-22T00:00:00"/>
    <s v="In-Store"/>
    <s v="TS016028"/>
    <s v="Carlton"/>
    <s v="DL8"/>
    <s v="England"/>
    <x v="7"/>
    <s v="01JZ3N50KEJZ2KB9WNY5TKG15Q"/>
    <s v="Yoga Strap"/>
    <s v="Fitness"/>
    <s v="Yoga Equipment"/>
    <n v="11.99"/>
    <n v="3.347"/>
    <n v="4"/>
    <n v="0.15"/>
    <n v="1"/>
    <s v="Fitness"/>
    <b v="0"/>
    <s v="Fitness"/>
    <x v="30"/>
  </r>
  <r>
    <s v="AQD-327980"/>
    <d v="2023-09-05T00:00:00"/>
    <s v="In-Store"/>
    <s v="TS016028"/>
    <s v="Sutton"/>
    <s v="RH5"/>
    <s v="England"/>
    <x v="1"/>
    <s v="01JZ3N50KEJZ2KB9WNY5TKG15Q"/>
    <s v="Yoga Strap"/>
    <s v="Fitness"/>
    <s v="Yoga Equipment"/>
    <n v="11.99"/>
    <n v="3.347"/>
    <n v="14"/>
    <n v="0.02"/>
    <n v="1"/>
    <s v="Fitness"/>
    <b v="0"/>
    <s v="Fitness"/>
    <x v="30"/>
  </r>
  <r>
    <s v="NVL-991523"/>
    <d v="2023-03-07T00:00:00"/>
    <s v="Online"/>
    <s v="ME073998"/>
    <s v="Aberdeen"/>
    <s v="AB39"/>
    <s v="Scotland"/>
    <x v="0"/>
    <s v="01JZ3NR2B6SNZFBC6ZS4J4YV79"/>
    <s v="Luxury Yoga Mat"/>
    <s v="Fitness"/>
    <s v="Yoga Equipment"/>
    <n v="39.14"/>
    <n v="15.496"/>
    <n v="4"/>
    <n v="0.39"/>
    <n v="1"/>
    <s v="Fitness"/>
    <b v="0"/>
    <s v="Fitness"/>
    <x v="30"/>
  </r>
  <r>
    <s v="HZQ-868206"/>
    <d v="2023-02-28T00:00:00"/>
    <s v="In-Store"/>
    <s v="QO024751"/>
    <s v="Church End"/>
    <s v="CB4"/>
    <s v="England"/>
    <x v="7"/>
    <s v="01JZ3NR2HM9DE39M9WJSA1TM5B"/>
    <s v="Cork Yoga Mat"/>
    <s v="Fitness"/>
    <s v="Yoga Equipment"/>
    <n v="39.14"/>
    <n v="15.496"/>
    <n v="8"/>
    <n v="0.02"/>
    <n v="1"/>
    <s v="Fitness"/>
    <b v="0"/>
    <s v="Fitness"/>
    <x v="30"/>
  </r>
  <r>
    <s v="DMA-042596"/>
    <d v="2023-06-23T00:00:00"/>
    <s v="Online"/>
    <s v="OB095351"/>
    <s v="Hatton"/>
    <s v="CV35"/>
    <s v="England"/>
    <x v="1"/>
    <s v="01JZ3NT933WVW9VBCJPWZKH1B0"/>
    <s v="Yoga Mat Carrier"/>
    <s v="Fitness"/>
    <s v="Yoga Equipment"/>
    <n v="12.14"/>
    <n v="4.6959999999999997"/>
    <n v="8"/>
    <n v="0.36"/>
    <n v="1"/>
    <s v="Fitness"/>
    <b v="0"/>
    <s v="Fitness"/>
    <x v="30"/>
  </r>
  <r>
    <s v="XGE-026467"/>
    <d v="2023-06-20T00:00:00"/>
    <s v="In-Store"/>
    <s v="OO019114"/>
    <s v="Carlton"/>
    <s v="DL8"/>
    <s v="England"/>
    <x v="0"/>
    <s v="01JZ3NRAXKEMNYS5MVH928NJQH"/>
    <s v="Non-Slip Yoga Socks"/>
    <s v="Fitness"/>
    <s v="Yoga Equipment"/>
    <n v="12.14"/>
    <n v="4.6959999999999997"/>
    <n v="6"/>
    <n v="0.09"/>
    <n v="1"/>
    <s v="Fitness"/>
    <b v="0"/>
    <s v="Fitness"/>
    <x v="30"/>
  </r>
  <r>
    <s v="VIZ-336988"/>
    <d v="2023-05-26T00:00:00"/>
    <s v="Online"/>
    <s v="QO024751"/>
    <s v="Thorpe"/>
    <s v="BD23"/>
    <s v="England"/>
    <x v="9"/>
    <s v="01JZ3NR2HM9DE39M9WJSA1TM5B"/>
    <s v="Cork Yoga Mat"/>
    <s v="Fitness"/>
    <s v="Yoga Equipment"/>
    <n v="39.14"/>
    <n v="15.496"/>
    <n v="20"/>
    <n v="0.3"/>
    <n v="1"/>
    <s v="Fitness"/>
    <b v="0"/>
    <s v="Fitness"/>
    <x v="30"/>
  </r>
  <r>
    <s v="SUO-360313"/>
    <d v="2023-11-19T00:00:00"/>
    <s v="Online"/>
    <s v="TB040589"/>
    <s v="Norton"/>
    <s v="NN11"/>
    <s v="England"/>
    <x v="2"/>
    <s v="01JZ3NR48SVNPYA28XHBJZPKHM"/>
    <s v="Foldable Yoga Mat Carry Bag"/>
    <s v="Fitness"/>
    <s v="Yoga Equipment"/>
    <n v="18.14"/>
    <n v="7.0960000000000001"/>
    <n v="8"/>
    <n v="0.32"/>
    <n v="1"/>
    <s v="Fitness"/>
    <b v="0"/>
    <s v="Fitness"/>
    <x v="30"/>
  </r>
  <r>
    <s v="RMK-181890"/>
    <d v="2023-05-22T00:00:00"/>
    <s v="In-Store"/>
    <s v="QO024751"/>
    <s v="Church End"/>
    <s v="N3"/>
    <s v="England"/>
    <x v="1"/>
    <s v="01JZ3NR2HM9DE39M9WJSA1TM5B"/>
    <s v="Cork Yoga Mat"/>
    <s v="Fitness"/>
    <s v="Yoga Equipment"/>
    <n v="39.14"/>
    <n v="15.496"/>
    <n v="13"/>
    <m/>
    <n v="1"/>
    <s v="Fitness"/>
    <b v="0"/>
    <s v="Fitness"/>
    <x v="30"/>
  </r>
  <r>
    <s v="ZKG-474729"/>
    <d v="2023-01-04T00:00:00"/>
    <s v="In-Store"/>
    <s v="HU071636"/>
    <s v="Milton"/>
    <s v="AB56"/>
    <s v="Scotland"/>
    <x v="0"/>
    <s v="01JZ3NR8NNF7M78AY6ZW4DM9N2"/>
    <s v="Adjustable Yoga Mat Strap"/>
    <s v="Fitness"/>
    <s v="Yoga Equipment"/>
    <n v="14.14"/>
    <n v="5.4960000000000004"/>
    <n v="13"/>
    <n v="0.27"/>
    <n v="1"/>
    <s v="Fitness"/>
    <b v="0"/>
    <s v="Fitness"/>
    <x v="30"/>
  </r>
  <r>
    <s v="PBU-071982"/>
    <d v="2023-07-14T00:00:00"/>
    <s v="In-Store"/>
    <s v="ME073998"/>
    <s v="Tullich"/>
    <s v="AB55"/>
    <s v="Scotland"/>
    <x v="0"/>
    <s v="01JZ3NR2B6SNZFBC6ZS4J4YV79"/>
    <s v="Luxury Yoga Mat"/>
    <s v="Fitness"/>
    <s v="Yoga Equipment"/>
    <n v="39.14"/>
    <n v="15.496"/>
    <n v="18"/>
    <n v="0.26"/>
    <n v="1"/>
    <s v="Fitness"/>
    <b v="0"/>
    <s v="Fitness"/>
    <x v="30"/>
  </r>
  <r>
    <s v="MCN-156817"/>
    <d v="2023-09-30T00:00:00"/>
    <s v="In-Store"/>
    <s v="OB095351"/>
    <s v="Church End"/>
    <s v="N3"/>
    <s v="England"/>
    <x v="5"/>
    <s v="01JZ3NT933WVW9VBCJPWZKH1B0"/>
    <s v="Yoga Mat Carrier"/>
    <s v="Fitness"/>
    <s v="Yoga Equipment"/>
    <n v="12.14"/>
    <n v="4.6959999999999997"/>
    <n v="3"/>
    <m/>
    <n v="1"/>
    <s v="Fitness"/>
    <b v="0"/>
    <s v="Fitness"/>
    <x v="30"/>
  </r>
  <r>
    <s v="HQZ-772620"/>
    <d v="2023-12-07T00:00:00"/>
    <s v="Online"/>
    <s v="QO024751"/>
    <s v="Swindon"/>
    <s v="SN1"/>
    <s v="England"/>
    <x v="9"/>
    <s v="01JZ3NR2HM9DE39M9WJSA1TM5B"/>
    <s v="Cork Yoga Mat"/>
    <s v="Fitness"/>
    <s v="Yoga Equipment"/>
    <n v="39.14"/>
    <n v="15.496"/>
    <n v="11"/>
    <n v="0.06"/>
    <n v="1"/>
    <s v="Fitness"/>
    <b v="0"/>
    <s v="Fitness"/>
    <x v="30"/>
  </r>
  <r>
    <s v="MWO-408810"/>
    <d v="2023-07-31T00:00:00"/>
    <s v="Online"/>
    <s v="OB095351"/>
    <s v="Liverpool"/>
    <s v="L33"/>
    <s v="England"/>
    <x v="8"/>
    <s v="01JZ3NT933WVW9VBCJPWZKH1B0"/>
    <s v="Yoga Mat Carrier"/>
    <s v="Fitness"/>
    <s v="Yoga Equipment"/>
    <n v="12.14"/>
    <n v="4.6959999999999997"/>
    <n v="5"/>
    <n v="0.31"/>
    <n v="1"/>
    <s v="Fitness"/>
    <b v="0"/>
    <s v="Fitness"/>
    <x v="30"/>
  </r>
  <r>
    <s v="FAA-620643"/>
    <d v="2023-10-16T00:00:00"/>
    <s v="Online"/>
    <s v="ME073998"/>
    <s v="Edinburgh"/>
    <s v="EH9"/>
    <s v="Scotland"/>
    <x v="0"/>
    <s v="01JZ3NR2B6SNZFBC6ZS4J4YV79"/>
    <s v="Luxury Yoga Mat"/>
    <s v="Fitness"/>
    <s v="Yoga Equipment"/>
    <n v="39.14"/>
    <n v="15.496"/>
    <n v="9"/>
    <n v="0.2"/>
    <n v="1"/>
    <s v="Fitness"/>
    <b v="0"/>
    <s v="Fitness"/>
    <x v="30"/>
  </r>
  <r>
    <s v="HCZ-313488"/>
    <d v="2023-01-02T00:00:00"/>
    <s v="Online"/>
    <s v="PI091780"/>
    <s v="Swindon"/>
    <s v="SN1"/>
    <s v="England"/>
    <x v="9"/>
    <s v="01JZ3N59Y7ZFY28XDC49K343YD"/>
    <s v="Foldable Yoga Mat"/>
    <s v="Fitness"/>
    <s v="Yoga Equipment"/>
    <n v="29.14"/>
    <n v="8.4969999999999999"/>
    <n v="2"/>
    <n v="0.37"/>
    <n v="1"/>
    <s v="Fitness"/>
    <b v="0"/>
    <s v="Fitness"/>
    <x v="30"/>
  </r>
  <r>
    <s v="ASX-407198"/>
    <d v="2023-02-15T00:00:00"/>
    <s v="In-Store"/>
    <s v="PI091780"/>
    <s v="London"/>
    <s v="SW1E"/>
    <s v="England"/>
    <x v="0"/>
    <s v="01JZ3N59Y7ZFY28XDC49K343YD"/>
    <s v="Foldable Yoga Mat"/>
    <s v="Fitness"/>
    <s v="Yoga Equipment"/>
    <n v="29.14"/>
    <n v="8.4969999999999999"/>
    <n v="1"/>
    <m/>
    <n v="1"/>
    <s v="Fitness"/>
    <b v="0"/>
    <s v="Fitness"/>
    <x v="30"/>
  </r>
  <r>
    <s v="TSJ-313281"/>
    <d v="2023-08-28T00:00:00"/>
    <s v="In-Store"/>
    <s v="IG031604"/>
    <s v="Hatton"/>
    <s v="CV35"/>
    <s v="England"/>
    <x v="7"/>
    <s v="01JZ3N59V6YWV83SJJ6EY9R70A"/>
    <s v="Yoga Wheel"/>
    <s v="Fitness"/>
    <s v="Yoga Equipment"/>
    <n v="34.14"/>
    <n v="9.9969999999999999"/>
    <n v="19"/>
    <n v="0.13"/>
    <n v="1"/>
    <s v="Fitness"/>
    <b v="0"/>
    <s v="Fitness"/>
    <x v="30"/>
  </r>
  <r>
    <s v="AUG-617419"/>
    <d v="2023-12-14T00:00:00"/>
    <s v="Online"/>
    <s v="IG031604"/>
    <s v="Kirkton"/>
    <s v="KW10"/>
    <s v="Scotland"/>
    <x v="0"/>
    <s v="01JZ3N59V6YWV83SJJ6EY9R70A"/>
    <s v="Yoga Wheel"/>
    <s v="Fitness"/>
    <s v="Yoga Equipment"/>
    <n v="34.14"/>
    <n v="9.9969999999999999"/>
    <n v="3"/>
    <n v="0.05"/>
    <n v="1"/>
    <s v="Fitness"/>
    <b v="0"/>
    <s v="Fitness"/>
    <x v="30"/>
  </r>
  <r>
    <s v="FKX-428192"/>
    <d v="2023-07-15T00:00:00"/>
    <s v="In-Store"/>
    <s v="CY002015"/>
    <s v="Newport"/>
    <s v="NR29"/>
    <s v="England"/>
    <x v="9"/>
    <s v="01JZ3NR8NNF7M78AY6ZW4DM9N2"/>
    <s v="Adjustable Yoga Mat Strap"/>
    <s v="Fitness"/>
    <s v="Yoga Equipment"/>
    <n v="14.24"/>
    <n v="5.7460000000000004"/>
    <n v="5"/>
    <m/>
    <n v="1"/>
    <s v="Fitness"/>
    <b v="0"/>
    <s v="Fitness"/>
    <x v="30"/>
  </r>
  <r>
    <s v="SVN-731422"/>
    <d v="2023-06-03T00:00:00"/>
    <s v="Online"/>
    <s v="QK079325"/>
    <s v="Norton"/>
    <s v="S8"/>
    <s v="England"/>
    <x v="8"/>
    <s v="01JZ3NT933WVW9VBCJPWZKH1B0"/>
    <s v="Yoga Mat Carrier"/>
    <s v="Fitness"/>
    <s v="Yoga Equipment"/>
    <n v="12.24"/>
    <n v="4.9459999999999997"/>
    <n v="5"/>
    <n v="0.03"/>
    <n v="1"/>
    <s v="Fitness"/>
    <b v="0"/>
    <s v="Fitness"/>
    <x v="30"/>
  </r>
  <r>
    <s v="NEQ-089076"/>
    <d v="2023-09-17T00:00:00"/>
    <s v="In-Store"/>
    <s v="XN086022"/>
    <s v="Aberdeen"/>
    <s v="AB39"/>
    <s v="Scotland"/>
    <x v="0"/>
    <s v="01JZ3NR8NNF7M78AY6ZW4DM9N2"/>
    <s v="Adjustable Yoga Mat Strap"/>
    <s v="Fitness"/>
    <s v="Yoga Equipment"/>
    <n v="14.24"/>
    <n v="5.7460000000000004"/>
    <n v="3"/>
    <m/>
    <n v="1"/>
    <s v="Fitness"/>
    <b v="0"/>
    <s v="Fitness"/>
    <x v="30"/>
  </r>
  <r>
    <s v="FUI-031459"/>
    <d v="2023-11-20T00:00:00"/>
    <s v="In-Store"/>
    <s v="GP024057"/>
    <s v="Newtown"/>
    <s v="RG20"/>
    <s v="England"/>
    <x v="9"/>
    <s v="01JZ3NR2HM9DE39M9WJSA1TM5B"/>
    <s v="Cork Yoga Mat"/>
    <s v="Fitness"/>
    <s v="Yoga Equipment"/>
    <n v="39.24"/>
    <n v="15.746"/>
    <n v="18"/>
    <n v="0.08"/>
    <n v="1"/>
    <s v="Fitness"/>
    <b v="0"/>
    <s v="Fitness"/>
    <x v="30"/>
  </r>
  <r>
    <s v="GTA-230256"/>
    <d v="2023-05-23T00:00:00"/>
    <s v="In-Store"/>
    <s v="ZR028036"/>
    <s v="Dean"/>
    <s v="OX7"/>
    <s v="England"/>
    <x v="5"/>
    <s v="01JZ3NRAXKEMNYS5MVH928NJQH"/>
    <s v="Non-Slip Yoga Socks"/>
    <s v="Fitness"/>
    <s v="Yoga Equipment"/>
    <n v="12.24"/>
    <n v="4.9459999999999997"/>
    <n v="5"/>
    <n v="0.09"/>
    <n v="1"/>
    <s v="Fitness"/>
    <b v="0"/>
    <s v="Fitness"/>
    <x v="30"/>
  </r>
  <r>
    <s v="HPH-598240"/>
    <d v="2023-06-14T00:00:00"/>
    <s v="In-Store"/>
    <s v="IW015145"/>
    <s v="Newport"/>
    <s v="NR29"/>
    <s v="England"/>
    <x v="6"/>
    <s v="01JZ3NR2HM9DE39M9WJSA1TM5B"/>
    <s v="Cork Yoga Mat"/>
    <s v="Fitness"/>
    <s v="Yoga Equipment"/>
    <n v="39.24"/>
    <n v="15.746"/>
    <n v="12"/>
    <m/>
    <n v="1"/>
    <s v="Fitness"/>
    <b v="0"/>
    <s v="Fitness"/>
    <x v="30"/>
  </r>
  <r>
    <s v="RYN-989767"/>
    <d v="2023-05-14T00:00:00"/>
    <s v="In-Store"/>
    <s v="WN064607"/>
    <s v="Weston"/>
    <s v="GU32"/>
    <s v="England"/>
    <x v="2"/>
    <s v="01JZ3NR48SVNPYA28XHBJZPKHM"/>
    <s v="Foldable Yoga Mat Carry Bag"/>
    <s v="Fitness"/>
    <s v="Yoga Equipment"/>
    <n v="18.239999999999998"/>
    <n v="7.3460000000000001"/>
    <n v="18"/>
    <n v="0.01"/>
    <n v="1"/>
    <s v="Fitness"/>
    <b v="0"/>
    <s v="Fitness"/>
    <x v="30"/>
  </r>
  <r>
    <s v="JZM-642297"/>
    <d v="2023-06-04T00:00:00"/>
    <s v="In-Store"/>
    <s v="IA007464"/>
    <s v="Pentre"/>
    <s v="SY4"/>
    <s v="Wales"/>
    <x v="0"/>
    <s v="01JZ3NRAXKEMNYS5MVH928NJQH"/>
    <s v="Non-Slip Yoga Socks"/>
    <s v="Fitness"/>
    <s v="Yoga Equipment"/>
    <n v="12.24"/>
    <n v="4.9459999999999997"/>
    <n v="6"/>
    <n v="0.09"/>
    <n v="1"/>
    <s v="Fitness"/>
    <b v="0"/>
    <s v="Fitness"/>
    <x v="30"/>
  </r>
  <r>
    <s v="AFJ-941455"/>
    <d v="2023-05-22T00:00:00"/>
    <s v="In-Store"/>
    <s v="VB012725"/>
    <s v="Dean"/>
    <s v="OX7"/>
    <s v="England"/>
    <x v="8"/>
    <s v="01JZ3NRAXKEMNYS5MVH928NJQH"/>
    <s v="Non-Slip Yoga Socks"/>
    <s v="Fitness"/>
    <s v="Yoga Equipment"/>
    <n v="12.24"/>
    <n v="4.9459999999999997"/>
    <n v="10"/>
    <n v="0.05"/>
    <n v="1"/>
    <s v="Fitness"/>
    <b v="0"/>
    <s v="Fitness"/>
    <x v="30"/>
  </r>
  <r>
    <s v="XEX-420104"/>
    <d v="2023-08-14T00:00:00"/>
    <s v="In-Store"/>
    <s v="DU016170"/>
    <s v="Preston"/>
    <s v="PR1"/>
    <s v="England"/>
    <x v="5"/>
    <s v="01JZ3NR8NNF7M78AY6ZW4DM9N2"/>
    <s v="Adjustable Yoga Mat Strap"/>
    <s v="Fitness"/>
    <s v="Yoga Equipment"/>
    <n v="14.24"/>
    <n v="5.7460000000000004"/>
    <n v="5"/>
    <n v="0.01"/>
    <n v="1"/>
    <s v="Fitness"/>
    <b v="0"/>
    <s v="Fitness"/>
    <x v="30"/>
  </r>
  <r>
    <s v="GTA-087437"/>
    <d v="2024-05-15T00:00:00"/>
    <s v="In-Store"/>
    <s v="WB006787"/>
    <s v="Carlton"/>
    <s v="DL8"/>
    <s v="England"/>
    <x v="2"/>
    <s v="01JZ3NC3WF97WK2MQ40B0R112B"/>
    <s v="Yoga Blocks"/>
    <s v="Fitness"/>
    <s v="Yoga Equipment"/>
    <n v="29.99"/>
    <n v="8.9969999999999999"/>
    <n v="16"/>
    <n v="0.05"/>
    <n v="1"/>
    <s v="Fitness"/>
    <b v="0"/>
    <s v="Fitness"/>
    <x v="30"/>
  </r>
  <r>
    <s v="MDJ-434844"/>
    <d v="2024-01-25T00:00:00"/>
    <s v="Online"/>
    <s v="IG031604"/>
    <s v="Newbiggin"/>
    <s v="NE46"/>
    <s v="England"/>
    <x v="2"/>
    <s v="01JZ3N59V6YWV83SJJ6EY9R70A"/>
    <s v="Yoga Wheel"/>
    <s v="Fitness"/>
    <s v="Yoga Equipment"/>
    <n v="34.99"/>
    <n v="10.497"/>
    <n v="10"/>
    <n v="0.01"/>
    <n v="1"/>
    <s v="Fitness"/>
    <b v="0"/>
    <s v="Fitness"/>
    <x v="30"/>
  </r>
  <r>
    <s v="MGZ-426357"/>
    <d v="2024-11-30T00:00:00"/>
    <s v="Online"/>
    <s v="IG031604"/>
    <s v="Liverpool"/>
    <s v="L74"/>
    <s v="England"/>
    <x v="7"/>
    <s v="01JZ3N59V6YWV83SJJ6EY9R70A"/>
    <s v="Yoga Wheel"/>
    <s v="Fitness"/>
    <s v="Yoga Equipment"/>
    <n v="34.99"/>
    <n v="10.497"/>
    <n v="20"/>
    <n v="0.12"/>
    <n v="1"/>
    <s v="Fitness"/>
    <b v="0"/>
    <s v="Fitness"/>
    <x v="30"/>
  </r>
  <r>
    <s v="CPK-917378"/>
    <d v="2025-01-15T00:00:00"/>
    <s v="In-Store"/>
    <s v="WB006787"/>
    <s v="Birmingham"/>
    <s v="B12"/>
    <s v="England"/>
    <x v="7"/>
    <s v="01JZ3NC3WF97WK2MQ40B0R112B"/>
    <s v="Yoga Blocks"/>
    <s v="Fitness"/>
    <s v="Yoga Equipment"/>
    <n v="29.99"/>
    <n v="8.9969999999999999"/>
    <n v="11"/>
    <n v="0.38"/>
    <n v="1"/>
    <s v="Fitness"/>
    <b v="0"/>
    <s v="Fitness"/>
    <x v="30"/>
  </r>
  <r>
    <s v="OMB-074044"/>
    <d v="2024-04-15T00:00:00"/>
    <s v="Online"/>
    <s v="PI091780"/>
    <s v="Belfast"/>
    <s v="BT2"/>
    <s v="Northern Ireland"/>
    <x v="0"/>
    <s v="01JZ3N59Y7ZFY28XDC49K343YD"/>
    <s v="Foldable Yoga Mat"/>
    <s v="Fitness"/>
    <s v="Yoga Equipment"/>
    <n v="29.99"/>
    <n v="8.9969999999999999"/>
    <n v="1"/>
    <n v="0.18"/>
    <n v="1"/>
    <s v="Fitness"/>
    <b v="0"/>
    <s v="Fitness"/>
    <x v="30"/>
  </r>
  <r>
    <s v="GBB-824665"/>
    <d v="2024-09-27T00:00:00"/>
    <s v="Online"/>
    <s v="IG031604"/>
    <s v="Langley"/>
    <s v="SG4"/>
    <s v="England"/>
    <x v="7"/>
    <s v="01JZ3N59V6YWV83SJJ6EY9R70A"/>
    <s v="Yoga Wheel"/>
    <s v="Fitness"/>
    <s v="Yoga Equipment"/>
    <n v="34.99"/>
    <n v="10.497"/>
    <n v="5"/>
    <n v="0.32"/>
    <n v="1"/>
    <s v="Fitness"/>
    <b v="0"/>
    <s v="Fitness"/>
    <x v="30"/>
  </r>
  <r>
    <s v="XAD-291635"/>
    <d v="2024-11-26T00:00:00"/>
    <s v="Online"/>
    <s v="WB006787"/>
    <s v="Kingston"/>
    <s v="DT10"/>
    <s v="England"/>
    <x v="3"/>
    <s v="01JZ3NC3WF97WK2MQ40B0R112B"/>
    <s v="Yoga Blocks"/>
    <s v="Fitness"/>
    <s v="Yoga Equipment"/>
    <n v="29.99"/>
    <n v="8.9969999999999999"/>
    <n v="10"/>
    <n v="0.31"/>
    <n v="1"/>
    <s v="Fitness"/>
    <b v="0"/>
    <s v="Fitness"/>
    <x v="30"/>
  </r>
  <r>
    <s v="FQY-103780"/>
    <d v="2024-03-11T00:00:00"/>
    <s v="Online"/>
    <s v="PI091780"/>
    <s v="Swindon"/>
    <s v="SN1"/>
    <s v="England"/>
    <x v="9"/>
    <s v="01JZ3N59Y7ZFY28XDC49K343YD"/>
    <s v="Foldable Yoga Mat"/>
    <s v="Fitness"/>
    <s v="Yoga Equipment"/>
    <n v="29.99"/>
    <n v="8.9969999999999999"/>
    <n v="20"/>
    <n v="7.0000000000000007E-2"/>
    <n v="1"/>
    <s v="Fitness"/>
    <b v="0"/>
    <s v="Fitness"/>
    <x v="30"/>
  </r>
  <r>
    <s v="IAS-006545"/>
    <d v="2024-02-05T00:00:00"/>
    <s v="Online"/>
    <s v="IG031604"/>
    <s v="London"/>
    <s v="EC3M"/>
    <s v="England"/>
    <x v="5"/>
    <s v="01JZ3N59V6YWV83SJJ6EY9R70A"/>
    <s v="Yoga Wheel"/>
    <s v="Fitness"/>
    <s v="Yoga Equipment"/>
    <n v="34.99"/>
    <n v="10.497"/>
    <n v="3"/>
    <n v="0.21"/>
    <n v="1"/>
    <s v="Fitness"/>
    <b v="0"/>
    <s v="Fitness"/>
    <x v="30"/>
  </r>
  <r>
    <s v="SHV-820932"/>
    <d v="2024-07-23T00:00:00"/>
    <s v="Online"/>
    <s v="IG031604"/>
    <s v="Halton"/>
    <s v="LS9"/>
    <s v="England"/>
    <x v="7"/>
    <s v="01JZ3N59V6YWV83SJJ6EY9R70A"/>
    <s v="Yoga Wheel"/>
    <s v="Fitness"/>
    <s v="Yoga Equipment"/>
    <n v="34.99"/>
    <n v="10.497"/>
    <n v="6"/>
    <n v="0.2"/>
    <n v="1"/>
    <s v="Fitness"/>
    <b v="0"/>
    <s v="Fitness"/>
    <x v="30"/>
  </r>
  <r>
    <s v="URY-817966"/>
    <d v="2024-02-27T00:00:00"/>
    <s v="In-Store"/>
    <s v="PI091780"/>
    <s v="Sutton"/>
    <s v="RH5"/>
    <s v="England"/>
    <x v="4"/>
    <s v="01JZ3N59Y7ZFY28XDC49K343YD"/>
    <s v="Foldable Yoga Mat"/>
    <s v="Fitness"/>
    <s v="Yoga Equipment"/>
    <n v="29.99"/>
    <n v="8.9969999999999999"/>
    <n v="12"/>
    <n v="0.33"/>
    <n v="1"/>
    <s v="Fitness"/>
    <b v="0"/>
    <s v="Fitness"/>
    <x v="30"/>
  </r>
  <r>
    <s v="ZZT-865351"/>
    <d v="2023-04-18T00:00:00"/>
    <s v="In-Store"/>
    <s v="WB006787"/>
    <s v="Preston"/>
    <s v="PR1"/>
    <s v="England"/>
    <x v="6"/>
    <s v="01JZ3NC3WF97WK2MQ40B0R112B"/>
    <s v="Yoga Blocks"/>
    <s v="Fitness"/>
    <s v="Yoga Equipment"/>
    <n v="29.99"/>
    <n v="8.9969999999999999"/>
    <n v="11"/>
    <n v="0.05"/>
    <n v="1"/>
    <s v="Fitness"/>
    <b v="0"/>
    <s v="Fitness"/>
    <x v="30"/>
  </r>
  <r>
    <s v="LRP-803159"/>
    <d v="2024-04-01T00:00:00"/>
    <s v="Online"/>
    <s v="ZX008337"/>
    <s v="Tullich"/>
    <s v="AB55"/>
    <s v="Scotland"/>
    <x v="0"/>
    <s v="01JZ3N513XDWN5P1JB6VWJH35B"/>
    <s v="Peach Yogurt"/>
    <s v="Food - Dairy"/>
    <s v="Yogurt"/>
    <n v="1.29"/>
    <n v="0.38700000000000001"/>
    <n v="7"/>
    <n v="0.01"/>
    <n v="8"/>
    <s v="Food - Dairy"/>
    <b v="0"/>
    <s v="Food"/>
    <x v="50"/>
  </r>
  <r>
    <s v="JTG-961090"/>
    <d v="2024-08-29T00:00:00"/>
    <s v="Online"/>
    <s v="TU039036"/>
    <s v="Sheffield"/>
    <s v="S1"/>
    <s v="England"/>
    <x v="5"/>
    <s v="01JZ3N51Z9VSARSSSETS0K8RKF"/>
    <s v="Greek Yogurt"/>
    <s v="Food - Dairy"/>
    <s v="Yogurt"/>
    <n v="1.99"/>
    <n v="0.59699999999999998"/>
    <n v="14"/>
    <n v="0.19"/>
    <n v="8"/>
    <s v="Food - Dairy"/>
    <b v="0"/>
    <s v="Food"/>
    <x v="50"/>
  </r>
  <r>
    <s v="MVQ-204424"/>
    <d v="2024-04-11T00:00:00"/>
    <s v="Online"/>
    <s v="ZX008337"/>
    <s v="Newton"/>
    <s v="IV1"/>
    <s v="Scotland"/>
    <x v="0"/>
    <s v="01JZ3N513XDWN5P1JB6VWJH35B"/>
    <s v="Peach Yogurt"/>
    <s v="Food - Dairy"/>
    <s v="Yogurt"/>
    <n v="1.29"/>
    <n v="0.38700000000000001"/>
    <n v="7"/>
    <n v="0.06"/>
    <n v="8"/>
    <s v="Food - Dairy"/>
    <b v="0"/>
    <s v="Food"/>
    <x v="50"/>
  </r>
  <r>
    <s v="TNX-861581"/>
    <d v="2024-06-28T00:00:00"/>
    <s v="In-Store"/>
    <s v="TU039036"/>
    <s v="Horton"/>
    <s v="BS37"/>
    <s v="England"/>
    <x v="8"/>
    <s v="01JZ3N51Z9VSARSSSETS0K8RKF"/>
    <s v="Greek Yogurt"/>
    <s v="Food - Dairy"/>
    <s v="Yogurt"/>
    <n v="1.99"/>
    <n v="0.59699999999999998"/>
    <n v="19"/>
    <n v="0.39"/>
    <n v="8"/>
    <s v="Food - Dairy"/>
    <b v="0"/>
    <s v="Food"/>
    <x v="50"/>
  </r>
  <r>
    <s v="SWH-929130"/>
    <d v="2024-05-08T00:00:00"/>
    <s v="In-Store"/>
    <s v="TU039036"/>
    <s v="Marston"/>
    <s v="ST20"/>
    <s v="England"/>
    <x v="0"/>
    <s v="01JZ3N51Z9VSARSSSETS0K8RKF"/>
    <s v="Greek Yogurt"/>
    <s v="Food - Dairy"/>
    <s v="Yogurt"/>
    <n v="1.99"/>
    <n v="0.59699999999999998"/>
    <n v="15"/>
    <n v="0.4"/>
    <n v="8"/>
    <s v="Food - Dairy"/>
    <b v="0"/>
    <s v="Food"/>
    <x v="50"/>
  </r>
  <r>
    <s v="YTG-404414"/>
    <d v="2024-04-15T00:00:00"/>
    <s v="In-Store"/>
    <s v="TU039036"/>
    <s v="Normanton"/>
    <s v="LE15"/>
    <s v="England"/>
    <x v="1"/>
    <s v="01JZ3N51Z9VSARSSSETS0K8RKF"/>
    <s v="Greek Yogurt"/>
    <s v="Food - Dairy"/>
    <s v="Yogurt"/>
    <n v="1.99"/>
    <n v="0.59699999999999998"/>
    <n v="12"/>
    <m/>
    <n v="8"/>
    <s v="Food - Dairy"/>
    <b v="0"/>
    <s v="Food"/>
    <x v="50"/>
  </r>
  <r>
    <s v="PSX-927172"/>
    <d v="2024-01-24T00:00:00"/>
    <s v="Online"/>
    <s v="KV079867"/>
    <s v="Sheffield"/>
    <s v="S33"/>
    <s v="England"/>
    <x v="9"/>
    <s v="01JZ3N59EANQ5DWG2MPA84F0KP"/>
    <s v="Pineapple Coconut Yogurt"/>
    <s v="Food - Dairy"/>
    <s v="Yogurt"/>
    <n v="4.49"/>
    <n v="1.347"/>
    <n v="17"/>
    <n v="0.02"/>
    <n v="8"/>
    <s v="Food - Dairy"/>
    <b v="0"/>
    <s v="Food"/>
    <x v="50"/>
  </r>
  <r>
    <s v="KES-820870"/>
    <d v="2024-01-04T00:00:00"/>
    <s v="Online"/>
    <s v="KV079867"/>
    <s v="Newton"/>
    <s v="NG34"/>
    <s v="England"/>
    <x v="8"/>
    <s v="01JZ3N59EANQ5DWG2MPA84F0KP"/>
    <s v="Pineapple Coconut Yogurt"/>
    <s v="Food - Dairy"/>
    <s v="Yogurt"/>
    <n v="4.49"/>
    <n v="1.347"/>
    <n v="13"/>
    <n v="0.13"/>
    <n v="8"/>
    <s v="Food - Dairy"/>
    <b v="0"/>
    <s v="Food"/>
    <x v="50"/>
  </r>
  <r>
    <s v="EGR-662517"/>
    <d v="2024-08-21T00:00:00"/>
    <s v="In-Store"/>
    <s v="KV079867"/>
    <s v="Sutton"/>
    <s v="RH5"/>
    <s v="England"/>
    <x v="4"/>
    <s v="01JZ3N59EANQ5DWG2MPA84F0KP"/>
    <s v="Pineapple Coconut Yogurt"/>
    <s v="Food - Dairy"/>
    <s v="Yogurt"/>
    <n v="4.49"/>
    <n v="1.347"/>
    <n v="20"/>
    <n v="0.17"/>
    <n v="8"/>
    <s v="Food - Dairy"/>
    <b v="0"/>
    <s v="Food"/>
    <x v="50"/>
  </r>
  <r>
    <s v="JFO-279379"/>
    <d v="2023-11-09T00:00:00"/>
    <s v="In-Store"/>
    <s v="ZX008337"/>
    <s v="Normanton"/>
    <s v="LE15"/>
    <s v="England"/>
    <x v="2"/>
    <s v="01JZ3N513XDWN5P1JB6VWJH35B"/>
    <s v="Peach Yogurt"/>
    <s v="Food - Dairy"/>
    <s v="Yogurt"/>
    <n v="0.28999999999999998"/>
    <n v="-0.16300000000000001"/>
    <n v="7"/>
    <n v="0.2"/>
    <n v="8"/>
    <s v="Food - Dairy"/>
    <b v="0"/>
    <s v="Food"/>
    <x v="50"/>
  </r>
  <r>
    <s v="EOC-271817"/>
    <d v="2023-04-15T00:00:00"/>
    <s v="In-Store"/>
    <s v="TU039036"/>
    <s v="Langley"/>
    <s v="SG4"/>
    <s v="England"/>
    <x v="7"/>
    <s v="01JZ3N51Z9VSARSSSETS0K8RKF"/>
    <s v="Greek Yogurt"/>
    <s v="Food - Dairy"/>
    <s v="Yogurt"/>
    <n v="0.99"/>
    <n v="4.7E-2"/>
    <n v="5"/>
    <n v="0.06"/>
    <n v="8"/>
    <s v="Food - Dairy"/>
    <b v="0"/>
    <s v="Food"/>
    <x v="50"/>
  </r>
  <r>
    <s v="ZBO-189432"/>
    <d v="2023-02-06T00:00:00"/>
    <s v="In-Store"/>
    <s v="ZX008337"/>
    <s v="Upton"/>
    <s v="DN21"/>
    <s v="England"/>
    <x v="5"/>
    <s v="01JZ3N513XDWN5P1JB6VWJH35B"/>
    <s v="Peach Yogurt"/>
    <s v="Food - Dairy"/>
    <s v="Yogurt"/>
    <n v="0.28999999999999998"/>
    <n v="-0.16300000000000001"/>
    <n v="9"/>
    <n v="0.09"/>
    <n v="8"/>
    <s v="Food - Dairy"/>
    <b v="0"/>
    <s v="Food"/>
    <x v="50"/>
  </r>
  <r>
    <s v="UIO-448097"/>
    <d v="2023-11-15T00:00:00"/>
    <s v="Online"/>
    <s v="TU039036"/>
    <s v="Langley"/>
    <s v="SG4"/>
    <s v="England"/>
    <x v="7"/>
    <s v="01JZ3N51Z9VSARSSSETS0K8RKF"/>
    <s v="Greek Yogurt"/>
    <s v="Food - Dairy"/>
    <s v="Yogurt"/>
    <n v="0.99"/>
    <n v="4.7E-2"/>
    <n v="4"/>
    <n v="0.01"/>
    <n v="8"/>
    <s v="Food - Dairy"/>
    <b v="0"/>
    <s v="Food"/>
    <x v="50"/>
  </r>
  <r>
    <s v="VRG-034669"/>
    <d v="2023-02-17T00:00:00"/>
    <s v="In-Store"/>
    <s v="ZX008337"/>
    <s v="Seaton"/>
    <s v="LE15"/>
    <s v="England"/>
    <x v="7"/>
    <s v="01JZ3N513XDWN5P1JB6VWJH35B"/>
    <s v="Peach Yogurt"/>
    <s v="Food - Dairy"/>
    <s v="Yogurt"/>
    <n v="0.28999999999999998"/>
    <n v="-0.16300000000000001"/>
    <n v="19"/>
    <n v="0.35"/>
    <n v="8"/>
    <s v="Food - Dairy"/>
    <b v="0"/>
    <s v="Food"/>
    <x v="50"/>
  </r>
  <r>
    <s v="MWA-347657"/>
    <d v="2023-06-26T00:00:00"/>
    <s v="Online"/>
    <s v="TU039036"/>
    <s v="Kirkton"/>
    <s v="KW10"/>
    <s v="Scotland"/>
    <x v="0"/>
    <s v="01JZ3N51Z9VSARSSSETS0K8RKF"/>
    <s v="Greek Yogurt"/>
    <s v="Food - Dairy"/>
    <s v="Yogurt"/>
    <n v="0.99"/>
    <n v="4.7E-2"/>
    <n v="14"/>
    <n v="0.1"/>
    <n v="8"/>
    <s v="Food - Dairy"/>
    <b v="0"/>
    <s v="Food"/>
    <x v="50"/>
  </r>
  <r>
    <s v="IWZ-513508"/>
    <d v="2023-09-11T00:00:00"/>
    <s v="Online"/>
    <s v="ZX008337"/>
    <s v="Sutton"/>
    <s v="RH5"/>
    <s v="England"/>
    <x v="0"/>
    <s v="01JZ3N513XDWN5P1JB6VWJH35B"/>
    <s v="Peach Yogurt"/>
    <s v="Food - Dairy"/>
    <s v="Yogurt"/>
    <n v="0.28999999999999998"/>
    <n v="-0.16300000000000001"/>
    <n v="12"/>
    <n v="0.23"/>
    <n v="8"/>
    <s v="Food - Dairy"/>
    <b v="0"/>
    <s v="Food"/>
    <x v="50"/>
  </r>
  <r>
    <s v="SUT-933484"/>
    <d v="2023-12-29T00:00:00"/>
    <s v="Online"/>
    <s v="KV079867"/>
    <s v="Newton"/>
    <s v="NG34"/>
    <s v="England"/>
    <x v="7"/>
    <s v="01JZ3N59EANQ5DWG2MPA84F0KP"/>
    <s v="Pineapple Coconut Yogurt"/>
    <s v="Food - Dairy"/>
    <s v="Yogurt"/>
    <n v="3.64"/>
    <n v="0.84699999999999998"/>
    <n v="4"/>
    <n v="0.27"/>
    <n v="8"/>
    <s v="Food - Dairy"/>
    <b v="0"/>
    <s v="Food"/>
    <x v="50"/>
  </r>
  <r>
    <s v="JAN-865532"/>
    <d v="2023-10-05T00:00:00"/>
    <s v="Online"/>
    <s v="KV079867"/>
    <s v="Edinburgh"/>
    <s v="EH9"/>
    <s v="Scotland"/>
    <x v="0"/>
    <s v="01JZ3N59EANQ5DWG2MPA84F0KP"/>
    <s v="Pineapple Coconut Yogurt"/>
    <s v="Food - Dairy"/>
    <s v="Yogurt"/>
    <n v="3.64"/>
    <n v="0.84699999999999998"/>
    <n v="7"/>
    <n v="0.04"/>
    <n v="8"/>
    <s v="Food - Dairy"/>
    <b v="0"/>
    <s v="Food"/>
    <x v="50"/>
  </r>
  <r>
    <s v="AUF-846704"/>
    <d v="2023-12-20T00:00:00"/>
    <s v="In-Store"/>
    <s v="KV079867"/>
    <s v="Burnside"/>
    <s v="EH52"/>
    <s v="Scotland"/>
    <x v="0"/>
    <s v="01JZ3N59EANQ5DWG2MPA84F0KP"/>
    <s v="Pineapple Coconut Yogurt"/>
    <s v="Food - Dairy"/>
    <s v="Yogurt"/>
    <n v="3.64"/>
    <n v="0.84699999999999998"/>
    <n v="3"/>
    <n v="0.25"/>
    <n v="8"/>
    <s v="Food - Dairy"/>
    <b v="0"/>
    <s v="Food"/>
    <x v="50"/>
  </r>
  <r>
    <s v="RUM-456219"/>
    <d v="2024-08-30T00:00:00"/>
    <s v="Online"/>
    <s v="KV079867"/>
    <s v="Whitwell"/>
    <s v="DL10"/>
    <s v="England"/>
    <x v="9"/>
    <s v="01JZ3N59EANQ5DWG2MPA84F0KP"/>
    <s v="Pineapple Coconut Yogurt"/>
    <s v="Food - Dairy"/>
    <s v="Yogurt"/>
    <n v="4.49"/>
    <n v="1.347"/>
    <n v="6"/>
    <n v="0.11"/>
    <n v="8"/>
    <s v="Food - Dairy"/>
    <b v="0"/>
    <s v="Food"/>
    <x v="50"/>
  </r>
  <r>
    <s v="YRG-680742"/>
    <d v="2024-05-11T00:00:00"/>
    <s v="Online"/>
    <s v="KV079867"/>
    <s v="Kinloch"/>
    <s v="PH43"/>
    <s v="Scotland"/>
    <x v="0"/>
    <s v="01JZ3N59EANQ5DWG2MPA84F0KP"/>
    <s v="Pineapple Coconut Yogurt"/>
    <s v="Food - Dairy"/>
    <s v="Yogurt"/>
    <n v="4.49"/>
    <n v="1.347"/>
    <n v="7"/>
    <n v="0.16"/>
    <n v="8"/>
    <s v="Food - Dairy"/>
    <b v="0"/>
    <s v="Food"/>
    <x v="50"/>
  </r>
  <r>
    <s v="YDA-364999"/>
    <d v="2024-01-02T00:00:00"/>
    <s v="In-Store"/>
    <s v="KV079867"/>
    <s v="Buckland"/>
    <s v="CT16"/>
    <s v="England"/>
    <x v="8"/>
    <s v="01JZ3N59EANQ5DWG2MPA84F0KP"/>
    <s v="Pineapple Coconut Yogurt"/>
    <s v="Food - Dairy"/>
    <s v="Yogurt"/>
    <n v="4.49"/>
    <n v="1.347"/>
    <n v="12"/>
    <n v="0.34"/>
    <n v="8"/>
    <s v="Food - Dairy"/>
    <b v="0"/>
    <s v="Food"/>
    <x v="50"/>
  </r>
  <r>
    <s v="XYX-409294"/>
    <d v="2024-02-07T00:00:00"/>
    <s v="Online"/>
    <s v="KV079867"/>
    <s v="Church End"/>
    <s v="N3"/>
    <s v="England"/>
    <x v="7"/>
    <s v="01JZ3N59EANQ5DWG2MPA84F0KP"/>
    <s v="Pineapple Coconut Yogurt"/>
    <s v="Food - Dairy"/>
    <s v="Yogurt"/>
    <n v="4.49"/>
    <n v="1.347"/>
    <n v="10"/>
    <n v="0.03"/>
    <n v="8"/>
    <s v="Food - Dairy"/>
    <b v="0"/>
    <s v="Food"/>
    <x v="50"/>
  </r>
  <r>
    <s v="PME-285731"/>
    <d v="2024-04-06T00:00:00"/>
    <s v="In-Store"/>
    <s v="KV079867"/>
    <s v="Wirral"/>
    <s v="CH48"/>
    <s v="England"/>
    <x v="5"/>
    <s v="01JZ3N59EANQ5DWG2MPA84F0KP"/>
    <s v="Pineapple Coconut Yogurt"/>
    <s v="Food - Dairy"/>
    <s v="Yogurt"/>
    <n v="4.49"/>
    <n v="1.347"/>
    <n v="2"/>
    <n v="0.24"/>
    <n v="8"/>
    <s v="Food - Dairy"/>
    <b v="0"/>
    <s v="Food"/>
    <x v="50"/>
  </r>
  <r>
    <m/>
    <m/>
    <m/>
    <m/>
    <m/>
    <m/>
    <m/>
    <x v="0"/>
    <m/>
    <m/>
    <m/>
    <m/>
    <m/>
    <m/>
    <m/>
    <m/>
    <m/>
    <m/>
    <m/>
    <m/>
    <x v="13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546EA8-620A-4FE7-81CD-2FDBE2FD4F49}" name="PivotTable1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D14" firstHeaderRow="0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sd="0" x="3"/>
        <item sd="0" x="4"/>
        <item sd="0" x="6"/>
        <item sd="0" x="7"/>
        <item sd="0" x="2"/>
        <item sd="0" x="8"/>
        <item sd="0" x="9"/>
        <item sd="0" x="1"/>
        <item sd="0" x="5"/>
        <item sd="0" x="0"/>
        <item t="default" sd="0"/>
      </items>
    </pivotField>
    <pivotField showAll="0"/>
    <pivotField showAll="0"/>
    <pivotField showAll="0"/>
    <pivotField showAll="0"/>
    <pivotField dataField="1" showAll="0"/>
    <pivotField showAll="0"/>
    <pivotField dataField="1" showAll="0"/>
    <pivotField dataField="1" showAll="0"/>
    <pivotField showAll="0"/>
    <pivotField showAll="0"/>
    <pivotField showAll="0"/>
    <pivotField showAll="0"/>
    <pivotField axis="axisRow" showAll="0">
      <items count="134">
        <item m="1" x="132"/>
        <item x="20"/>
        <item x="6"/>
        <item x="114"/>
        <item x="61"/>
        <item x="18"/>
        <item x="19"/>
        <item x="69"/>
        <item x="89"/>
        <item x="59"/>
        <item x="12"/>
        <item x="24"/>
        <item x="23"/>
        <item x="22"/>
        <item x="118"/>
        <item x="26"/>
        <item x="0"/>
        <item x="4"/>
        <item x="35"/>
        <item x="32"/>
        <item x="130"/>
        <item x="34"/>
        <item x="85"/>
        <item x="40"/>
        <item x="122"/>
        <item x="49"/>
        <item x="84"/>
        <item x="123"/>
        <item x="3"/>
        <item x="109"/>
        <item x="2"/>
        <item x="13"/>
        <item x="51"/>
        <item x="95"/>
        <item x="93"/>
        <item x="60"/>
        <item x="38"/>
        <item x="50"/>
        <item x="111"/>
        <item x="65"/>
        <item x="63"/>
        <item x="52"/>
        <item x="78"/>
        <item x="44"/>
        <item x="129"/>
        <item x="66"/>
        <item x="67"/>
        <item x="17"/>
        <item x="30"/>
        <item x="29"/>
        <item x="16"/>
        <item x="76"/>
        <item x="79"/>
        <item x="73"/>
        <item x="14"/>
        <item x="75"/>
        <item x="72"/>
        <item x="74"/>
        <item x="71"/>
        <item x="77"/>
        <item x="9"/>
        <item x="105"/>
        <item x="81"/>
        <item x="82"/>
        <item x="83"/>
        <item x="102"/>
        <item x="58"/>
        <item x="97"/>
        <item x="86"/>
        <item x="10"/>
        <item x="117"/>
        <item x="116"/>
        <item x="8"/>
        <item x="54"/>
        <item x="108"/>
        <item x="37"/>
        <item x="92"/>
        <item x="124"/>
        <item x="96"/>
        <item x="21"/>
        <item x="27"/>
        <item x="98"/>
        <item x="94"/>
        <item x="25"/>
        <item x="100"/>
        <item x="99"/>
        <item x="113"/>
        <item x="112"/>
        <item x="87"/>
        <item x="1"/>
        <item x="104"/>
        <item x="80"/>
        <item x="107"/>
        <item x="106"/>
        <item x="31"/>
        <item x="7"/>
        <item x="57"/>
        <item x="46"/>
        <item x="101"/>
        <item x="48"/>
        <item x="36"/>
        <item x="64"/>
        <item x="43"/>
        <item x="56"/>
        <item x="115"/>
        <item x="90"/>
        <item x="62"/>
        <item x="28"/>
        <item x="15"/>
        <item x="41"/>
        <item x="53"/>
        <item x="47"/>
        <item x="45"/>
        <item x="33"/>
        <item x="119"/>
        <item x="91"/>
        <item x="39"/>
        <item x="42"/>
        <item x="68"/>
        <item x="121"/>
        <item x="103"/>
        <item x="125"/>
        <item x="126"/>
        <item x="127"/>
        <item x="128"/>
        <item x="88"/>
        <item x="5"/>
        <item x="11"/>
        <item x="55"/>
        <item x="110"/>
        <item x="120"/>
        <item x="70"/>
        <item x="131"/>
        <item t="default"/>
      </items>
    </pivotField>
  </pivotFields>
  <rowFields count="2">
    <field x="7"/>
    <field x="2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Sales" fld="12" baseField="0" baseItem="0"/>
    <dataField name="Sum of Discount" fld="15" baseField="0" baseItem="0"/>
    <dataField name="Sum of Quantity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T1" dT="2025-07-06T10:32:00.50" personId="{C710B534-372B-4CD6-A930-F16A2AA97149}" id="{18CFC38D-DE7E-4ACE-9368-371DC6B78FD0}">
    <text>Find the position of “ - “ in category
Then take that number of characters of the Category value to derive the final Category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E8FD87-D94B-4BE4-B0C3-77565B71ED90}">
  <dimension ref="A1:D14"/>
  <sheetViews>
    <sheetView zoomScale="80" zoomScaleNormal="80" workbookViewId="0">
      <selection activeCell="D13" sqref="D13"/>
    </sheetView>
  </sheetViews>
  <sheetFormatPr defaultRowHeight="14.5" x14ac:dyDescent="0.35"/>
  <cols>
    <col min="1" max="1" width="25.26953125" bestFit="1" customWidth="1"/>
    <col min="2" max="2" width="11.90625" bestFit="1" customWidth="1"/>
    <col min="3" max="4" width="15.1796875" bestFit="1" customWidth="1"/>
  </cols>
  <sheetData>
    <row r="1" spans="1:4" ht="16" x14ac:dyDescent="0.35">
      <c r="C1" s="7" t="s">
        <v>19027</v>
      </c>
    </row>
    <row r="3" spans="1:4" x14ac:dyDescent="0.35">
      <c r="A3" s="2" t="s">
        <v>19022</v>
      </c>
      <c r="B3" t="s">
        <v>19033</v>
      </c>
      <c r="C3" t="s">
        <v>19034</v>
      </c>
      <c r="D3" t="s">
        <v>19035</v>
      </c>
    </row>
    <row r="4" spans="1:4" x14ac:dyDescent="0.35">
      <c r="A4" s="3" t="s">
        <v>40</v>
      </c>
      <c r="B4" s="8">
        <v>25051.710000000247</v>
      </c>
      <c r="C4" s="8">
        <v>156.88000000000002</v>
      </c>
      <c r="D4" s="8">
        <v>9856</v>
      </c>
    </row>
    <row r="5" spans="1:4" x14ac:dyDescent="0.35">
      <c r="A5" s="3" t="s">
        <v>31</v>
      </c>
      <c r="B5" s="8">
        <v>22856.930000000164</v>
      </c>
      <c r="C5" s="8">
        <v>137.1100000000001</v>
      </c>
      <c r="D5" s="8">
        <v>9572</v>
      </c>
    </row>
    <row r="6" spans="1:4" x14ac:dyDescent="0.35">
      <c r="A6" s="3" t="s">
        <v>78</v>
      </c>
      <c r="B6" s="8">
        <v>23539.360000000204</v>
      </c>
      <c r="C6" s="8">
        <v>139.64999999999986</v>
      </c>
      <c r="D6" s="8">
        <v>9314</v>
      </c>
    </row>
    <row r="7" spans="1:4" x14ac:dyDescent="0.35">
      <c r="A7" s="3" t="s">
        <v>260</v>
      </c>
      <c r="B7" s="8">
        <v>25718.820000000214</v>
      </c>
      <c r="C7" s="8">
        <v>140.3400000000002</v>
      </c>
      <c r="D7" s="8">
        <v>9440</v>
      </c>
    </row>
    <row r="8" spans="1:4" x14ac:dyDescent="0.35">
      <c r="A8" s="3" t="s">
        <v>49</v>
      </c>
      <c r="B8" s="8">
        <v>24644.470000000223</v>
      </c>
      <c r="C8" s="8">
        <v>143.48000000000013</v>
      </c>
      <c r="D8" s="8">
        <v>9320</v>
      </c>
    </row>
    <row r="9" spans="1:4" x14ac:dyDescent="0.35">
      <c r="A9" s="3" t="s">
        <v>202</v>
      </c>
      <c r="B9" s="8">
        <v>25902.510000000188</v>
      </c>
      <c r="C9" s="8">
        <v>140.21999999999997</v>
      </c>
      <c r="D9" s="8">
        <v>9268</v>
      </c>
    </row>
    <row r="10" spans="1:4" x14ac:dyDescent="0.35">
      <c r="A10" s="3" t="s">
        <v>179</v>
      </c>
      <c r="B10" s="8">
        <v>22453.830000000136</v>
      </c>
      <c r="C10" s="8">
        <v>145.68000000000006</v>
      </c>
      <c r="D10" s="8">
        <v>9697</v>
      </c>
    </row>
    <row r="11" spans="1:4" x14ac:dyDescent="0.35">
      <c r="A11" s="3" t="s">
        <v>71</v>
      </c>
      <c r="B11" s="8">
        <v>25522.520000000259</v>
      </c>
      <c r="C11" s="8">
        <v>144.72000000000003</v>
      </c>
      <c r="D11" s="8">
        <v>9948</v>
      </c>
    </row>
    <row r="12" spans="1:4" x14ac:dyDescent="0.35">
      <c r="A12" s="3" t="s">
        <v>164</v>
      </c>
      <c r="B12" s="8">
        <v>27378.870000000279</v>
      </c>
      <c r="C12" s="8">
        <v>146.27000000000007</v>
      </c>
      <c r="D12" s="8">
        <v>9712</v>
      </c>
    </row>
    <row r="13" spans="1:4" x14ac:dyDescent="0.35">
      <c r="A13" s="3" t="s">
        <v>19023</v>
      </c>
      <c r="B13" s="8">
        <v>78264.930000000561</v>
      </c>
      <c r="C13" s="8">
        <v>431.15999999999906</v>
      </c>
      <c r="D13" s="8">
        <v>29277</v>
      </c>
    </row>
    <row r="14" spans="1:4" x14ac:dyDescent="0.35">
      <c r="A14" s="3" t="s">
        <v>19024</v>
      </c>
      <c r="B14" s="8">
        <v>301333.95000000246</v>
      </c>
      <c r="C14" s="8">
        <v>1725.5099999999993</v>
      </c>
      <c r="D14" s="8">
        <v>115404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2D9846-0509-43E3-AFE3-2D0259368837}">
  <dimension ref="A3:B8"/>
  <sheetViews>
    <sheetView workbookViewId="0">
      <selection activeCell="B11" sqref="B11"/>
    </sheetView>
  </sheetViews>
  <sheetFormatPr defaultRowHeight="14.5" x14ac:dyDescent="0.35"/>
  <cols>
    <col min="2" max="2" width="128.1796875" bestFit="1" customWidth="1"/>
  </cols>
  <sheetData>
    <row r="3" spans="1:2" ht="16" x14ac:dyDescent="0.35">
      <c r="A3">
        <v>1</v>
      </c>
      <c r="B3" s="7" t="s">
        <v>19027</v>
      </c>
    </row>
    <row r="4" spans="1:2" ht="16" x14ac:dyDescent="0.35">
      <c r="A4">
        <v>2</v>
      </c>
      <c r="B4" s="7" t="s">
        <v>19028</v>
      </c>
    </row>
    <row r="5" spans="1:2" ht="16" x14ac:dyDescent="0.35">
      <c r="A5">
        <v>3</v>
      </c>
      <c r="B5" s="7" t="s">
        <v>19029</v>
      </c>
    </row>
    <row r="6" spans="1:2" ht="16" x14ac:dyDescent="0.35">
      <c r="A6">
        <v>4</v>
      </c>
      <c r="B6" s="7" t="s">
        <v>19030</v>
      </c>
    </row>
    <row r="7" spans="1:2" ht="16" x14ac:dyDescent="0.35">
      <c r="A7">
        <v>5</v>
      </c>
      <c r="B7" s="7" t="s">
        <v>19031</v>
      </c>
    </row>
    <row r="8" spans="1:2" ht="16" x14ac:dyDescent="0.35">
      <c r="A8">
        <v>6</v>
      </c>
      <c r="B8" s="7" t="s">
        <v>19032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CCA03A-2EFD-4B14-8BC5-D934F17A7B63}">
  <dimension ref="A1:W11001"/>
  <sheetViews>
    <sheetView zoomScale="80" zoomScaleNormal="80" workbookViewId="0">
      <pane ySplit="1" topLeftCell="A2" activePane="bottomLeft" state="frozen"/>
      <selection pane="bottomLeft" activeCell="E2" sqref="E2"/>
    </sheetView>
  </sheetViews>
  <sheetFormatPr defaultRowHeight="14.5" x14ac:dyDescent="0.35"/>
  <cols>
    <col min="10" max="10" width="40.453125" hidden="1" customWidth="1"/>
    <col min="11" max="11" width="22.26953125" style="9" hidden="1" customWidth="1"/>
    <col min="12" max="12" width="27.1796875" hidden="1" customWidth="1"/>
    <col min="13" max="16" width="0" hidden="1" customWidth="1"/>
    <col min="17" max="17" width="9.90625" bestFit="1" customWidth="1"/>
    <col min="18" max="18" width="22.26953125" style="9" bestFit="1" customWidth="1"/>
    <col min="19" max="19" width="8.54296875" style="9" customWidth="1"/>
    <col min="20" max="20" width="17.90625" customWidth="1"/>
    <col min="21" max="21" width="17.90625" bestFit="1" customWidth="1"/>
  </cols>
  <sheetData>
    <row r="1" spans="1:23" s="6" customFormat="1" ht="29" x14ac:dyDescent="0.3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5" t="s">
        <v>19026</v>
      </c>
      <c r="R1" s="11" t="s">
        <v>19037</v>
      </c>
      <c r="S1" s="10" t="s">
        <v>19036</v>
      </c>
      <c r="T1" s="12" t="s">
        <v>10</v>
      </c>
      <c r="U1" s="12" t="s">
        <v>19025</v>
      </c>
      <c r="V1" s="4" t="s">
        <v>7</v>
      </c>
      <c r="W1" s="4" t="s">
        <v>19038</v>
      </c>
    </row>
    <row r="2" spans="1:23" x14ac:dyDescent="0.35">
      <c r="A2" t="s">
        <v>12814</v>
      </c>
      <c r="B2" s="1">
        <v>44932</v>
      </c>
      <c r="C2" t="s">
        <v>27</v>
      </c>
      <c r="D2" t="s">
        <v>12815</v>
      </c>
      <c r="E2" t="s">
        <v>280</v>
      </c>
      <c r="F2" t="s">
        <v>281</v>
      </c>
      <c r="G2" t="s">
        <v>88</v>
      </c>
      <c r="I2" t="s">
        <v>6098</v>
      </c>
      <c r="J2" t="s">
        <v>6099</v>
      </c>
      <c r="K2" s="9" t="s">
        <v>363</v>
      </c>
      <c r="L2" t="s">
        <v>961</v>
      </c>
      <c r="M2">
        <v>19.14</v>
      </c>
      <c r="N2">
        <v>5.4969999999999999</v>
      </c>
      <c r="O2">
        <v>14</v>
      </c>
      <c r="P2">
        <v>0.1</v>
      </c>
      <c r="Q2">
        <f>IFERROR(SEARCH("-",R2)+2, 1)</f>
        <v>1</v>
      </c>
      <c r="R2" s="9" t="s">
        <v>363</v>
      </c>
      <c r="S2" s="9" t="b">
        <f>R2&lt;&gt;K2</f>
        <v>0</v>
      </c>
      <c r="T2" t="str">
        <f xml:space="preserve"> TRIM( LEFT(R2,  IFERROR(   SEARCH(" - ",R2), LEN(R2) )    ) )</f>
        <v>Automotive</v>
      </c>
      <c r="U2" t="str">
        <f>MID(R2, Q2,LEN(R2))</f>
        <v>Automotive</v>
      </c>
    </row>
    <row r="3" spans="1:23" x14ac:dyDescent="0.35">
      <c r="A3" t="s">
        <v>2531</v>
      </c>
      <c r="B3" s="1">
        <v>45565</v>
      </c>
      <c r="C3" t="s">
        <v>27</v>
      </c>
      <c r="D3" t="s">
        <v>2328</v>
      </c>
      <c r="E3" t="s">
        <v>280</v>
      </c>
      <c r="F3" t="s">
        <v>281</v>
      </c>
      <c r="G3" t="s">
        <v>88</v>
      </c>
      <c r="I3" t="s">
        <v>2329</v>
      </c>
      <c r="J3" t="s">
        <v>2330</v>
      </c>
      <c r="K3" s="9" t="s">
        <v>205</v>
      </c>
      <c r="L3" t="s">
        <v>206</v>
      </c>
      <c r="M3">
        <v>3.29</v>
      </c>
      <c r="N3">
        <v>0.98699999999999999</v>
      </c>
      <c r="O3">
        <v>7</v>
      </c>
      <c r="P3">
        <v>0</v>
      </c>
      <c r="Q3">
        <f>IFERROR(SEARCH("-",R3)+2, 1)</f>
        <v>8</v>
      </c>
      <c r="R3" s="9" t="s">
        <v>205</v>
      </c>
      <c r="S3" s="9" t="b">
        <f>R3&lt;&gt;K3</f>
        <v>0</v>
      </c>
      <c r="T3" t="str">
        <f xml:space="preserve"> TRIM( LEFT(R3,  IFERROR(   SEARCH(" - ",R3), LEN(R3) )    ) )</f>
        <v>Food</v>
      </c>
      <c r="U3" t="str">
        <f>MID(R3, Q3,LEN(R3))</f>
        <v>Bakery</v>
      </c>
    </row>
    <row r="4" spans="1:23" x14ac:dyDescent="0.35">
      <c r="A4" t="s">
        <v>18625</v>
      </c>
      <c r="B4" s="1">
        <v>45413</v>
      </c>
      <c r="C4" t="s">
        <v>27</v>
      </c>
      <c r="D4" t="s">
        <v>7530</v>
      </c>
      <c r="E4" t="s">
        <v>280</v>
      </c>
      <c r="F4" t="s">
        <v>281</v>
      </c>
      <c r="G4" t="s">
        <v>88</v>
      </c>
      <c r="I4" t="s">
        <v>7531</v>
      </c>
      <c r="J4" t="s">
        <v>7532</v>
      </c>
      <c r="K4" s="9" t="s">
        <v>205</v>
      </c>
      <c r="L4" t="s">
        <v>206</v>
      </c>
      <c r="M4">
        <v>3.99</v>
      </c>
      <c r="N4">
        <v>1.1970000000000001</v>
      </c>
      <c r="O4">
        <v>12</v>
      </c>
      <c r="P4">
        <v>0.39</v>
      </c>
      <c r="Q4">
        <f>IFERROR(SEARCH("-",R4)+2, 1)</f>
        <v>8</v>
      </c>
      <c r="R4" s="9" t="s">
        <v>205</v>
      </c>
      <c r="S4" s="9" t="b">
        <f>R4&lt;&gt;K4</f>
        <v>0</v>
      </c>
      <c r="T4" t="str">
        <f xml:space="preserve"> TRIM( LEFT(R4,  IFERROR(   SEARCH(" - ",R4), LEN(R4) )    ) )</f>
        <v>Food</v>
      </c>
      <c r="U4" t="str">
        <f>MID(R4, Q4,LEN(R4))</f>
        <v>Bakery</v>
      </c>
    </row>
    <row r="5" spans="1:23" x14ac:dyDescent="0.35">
      <c r="A5" t="s">
        <v>9372</v>
      </c>
      <c r="B5" s="1">
        <v>45459</v>
      </c>
      <c r="C5" t="s">
        <v>27</v>
      </c>
      <c r="D5" t="s">
        <v>8442</v>
      </c>
      <c r="E5" t="s">
        <v>280</v>
      </c>
      <c r="F5" t="s">
        <v>281</v>
      </c>
      <c r="G5" t="s">
        <v>88</v>
      </c>
      <c r="I5" t="s">
        <v>8443</v>
      </c>
      <c r="J5" t="s">
        <v>8444</v>
      </c>
      <c r="K5" s="9" t="s">
        <v>3805</v>
      </c>
      <c r="L5" t="s">
        <v>2190</v>
      </c>
      <c r="M5">
        <v>19.989999999999998</v>
      </c>
      <c r="N5">
        <v>5.9969999999999999</v>
      </c>
      <c r="O5">
        <v>2</v>
      </c>
      <c r="P5">
        <v>0.33</v>
      </c>
      <c r="Q5">
        <f>IFERROR(SEARCH("-",R5)+2, 1)</f>
        <v>1</v>
      </c>
      <c r="R5" s="9" t="s">
        <v>3805</v>
      </c>
      <c r="S5" s="9" t="b">
        <f>R5&lt;&gt;K5</f>
        <v>0</v>
      </c>
      <c r="T5" t="str">
        <f xml:space="preserve"> TRIM( LEFT(R5,  IFERROR(   SEARCH(" - ",R5), LEN(R5) )    ) )</f>
        <v>Photography</v>
      </c>
      <c r="U5" t="str">
        <f>MID(R5, Q5,LEN(R5))</f>
        <v>Photography</v>
      </c>
    </row>
    <row r="6" spans="1:23" x14ac:dyDescent="0.35">
      <c r="A6" t="s">
        <v>4866</v>
      </c>
      <c r="B6" s="1">
        <v>45478</v>
      </c>
      <c r="C6" t="s">
        <v>27</v>
      </c>
      <c r="D6" t="s">
        <v>2931</v>
      </c>
      <c r="E6" t="s">
        <v>280</v>
      </c>
      <c r="F6" t="s">
        <v>281</v>
      </c>
      <c r="G6" t="s">
        <v>88</v>
      </c>
      <c r="I6" t="s">
        <v>2932</v>
      </c>
      <c r="J6" t="s">
        <v>2933</v>
      </c>
      <c r="K6" s="9" t="s">
        <v>217</v>
      </c>
      <c r="L6" t="s">
        <v>218</v>
      </c>
      <c r="M6">
        <v>19.989999999999998</v>
      </c>
      <c r="N6">
        <v>7.9960000000000004</v>
      </c>
      <c r="O6">
        <v>14</v>
      </c>
      <c r="P6">
        <v>0.37</v>
      </c>
      <c r="Q6">
        <f>IFERROR(SEARCH("-",R6)+2, 1)</f>
        <v>1</v>
      </c>
      <c r="R6" s="9" t="s">
        <v>217</v>
      </c>
      <c r="S6" s="9" t="b">
        <f>R6&lt;&gt;K6</f>
        <v>0</v>
      </c>
      <c r="T6" t="str">
        <f xml:space="preserve"> TRIM( LEFT(R6,  IFERROR(   SEARCH(" - ",R6), LEN(R6) )    ) )</f>
        <v>Outdoor</v>
      </c>
      <c r="U6" t="str">
        <f>MID(R6, Q6,LEN(R6))</f>
        <v>Outdoor</v>
      </c>
    </row>
    <row r="7" spans="1:23" x14ac:dyDescent="0.35">
      <c r="A7" t="s">
        <v>11581</v>
      </c>
      <c r="B7" s="1">
        <v>45050</v>
      </c>
      <c r="C7" t="s">
        <v>27</v>
      </c>
      <c r="D7" t="s">
        <v>1444</v>
      </c>
      <c r="E7" t="s">
        <v>280</v>
      </c>
      <c r="F7" t="s">
        <v>281</v>
      </c>
      <c r="G7" t="s">
        <v>88</v>
      </c>
      <c r="I7" t="s">
        <v>1445</v>
      </c>
      <c r="J7" t="s">
        <v>1446</v>
      </c>
      <c r="K7" s="9" t="s">
        <v>217</v>
      </c>
      <c r="L7" t="s">
        <v>218</v>
      </c>
      <c r="M7">
        <v>48.99</v>
      </c>
      <c r="N7">
        <v>14.446999999999999</v>
      </c>
      <c r="O7">
        <v>5</v>
      </c>
      <c r="P7">
        <v>0.36</v>
      </c>
      <c r="Q7">
        <f>IFERROR(SEARCH("-",R7)+2, 1)</f>
        <v>1</v>
      </c>
      <c r="R7" s="9" t="s">
        <v>217</v>
      </c>
      <c r="S7" s="9" t="b">
        <f>R7&lt;&gt;K7</f>
        <v>0</v>
      </c>
      <c r="T7" t="str">
        <f xml:space="preserve"> TRIM( LEFT(R7,  IFERROR(   SEARCH(" - ",R7), LEN(R7) )    ) )</f>
        <v>Outdoor</v>
      </c>
      <c r="U7" t="str">
        <f>MID(R7, Q7,LEN(R7))</f>
        <v>Outdoor</v>
      </c>
    </row>
    <row r="8" spans="1:23" x14ac:dyDescent="0.35">
      <c r="A8" t="s">
        <v>13166</v>
      </c>
      <c r="B8" s="1">
        <v>44985</v>
      </c>
      <c r="C8" t="s">
        <v>27</v>
      </c>
      <c r="D8" t="s">
        <v>3474</v>
      </c>
      <c r="E8" t="s">
        <v>280</v>
      </c>
      <c r="F8" t="s">
        <v>281</v>
      </c>
      <c r="G8" t="s">
        <v>88</v>
      </c>
      <c r="I8" t="s">
        <v>3475</v>
      </c>
      <c r="J8" t="s">
        <v>3476</v>
      </c>
      <c r="K8" s="9" t="s">
        <v>217</v>
      </c>
      <c r="L8" t="s">
        <v>218</v>
      </c>
      <c r="M8">
        <v>49.14</v>
      </c>
      <c r="N8">
        <v>14.497</v>
      </c>
      <c r="O8">
        <v>12</v>
      </c>
      <c r="P8">
        <v>0.24</v>
      </c>
      <c r="Q8">
        <f>IFERROR(SEARCH("-",R8)+2, 1)</f>
        <v>1</v>
      </c>
      <c r="R8" s="9" t="s">
        <v>217</v>
      </c>
      <c r="S8" s="9" t="b">
        <f>R8&lt;&gt;K8</f>
        <v>0</v>
      </c>
      <c r="T8" t="str">
        <f xml:space="preserve"> TRIM( LEFT(R8,  IFERROR(   SEARCH(" - ",R8), LEN(R8) )    ) )</f>
        <v>Outdoor</v>
      </c>
      <c r="U8" t="str">
        <f>MID(R8, Q8,LEN(R8))</f>
        <v>Outdoor</v>
      </c>
    </row>
    <row r="9" spans="1:23" x14ac:dyDescent="0.35">
      <c r="A9" t="s">
        <v>16565</v>
      </c>
      <c r="B9" s="1">
        <v>45109</v>
      </c>
      <c r="C9" t="s">
        <v>27</v>
      </c>
      <c r="D9" t="s">
        <v>16566</v>
      </c>
      <c r="E9" t="s">
        <v>280</v>
      </c>
      <c r="F9" t="s">
        <v>281</v>
      </c>
      <c r="G9" t="s">
        <v>88</v>
      </c>
      <c r="I9" t="s">
        <v>5581</v>
      </c>
      <c r="J9" t="s">
        <v>5582</v>
      </c>
      <c r="K9" s="9" t="s">
        <v>217</v>
      </c>
      <c r="L9" t="s">
        <v>218</v>
      </c>
      <c r="M9">
        <v>27.24</v>
      </c>
      <c r="N9">
        <v>10.946</v>
      </c>
      <c r="O9">
        <v>19</v>
      </c>
      <c r="P9">
        <v>0.1</v>
      </c>
      <c r="Q9">
        <f>IFERROR(SEARCH("-",R9)+2, 1)</f>
        <v>1</v>
      </c>
      <c r="R9" s="9" t="s">
        <v>217</v>
      </c>
      <c r="S9" s="9" t="b">
        <f>R9&lt;&gt;K9</f>
        <v>0</v>
      </c>
      <c r="T9" t="str">
        <f xml:space="preserve"> TRIM( LEFT(R9,  IFERROR(   SEARCH(" - ",R9), LEN(R9) )    ) )</f>
        <v>Outdoor</v>
      </c>
      <c r="U9" t="str">
        <f>MID(R9, Q9,LEN(R9))</f>
        <v>Outdoor</v>
      </c>
    </row>
    <row r="10" spans="1:23" x14ac:dyDescent="0.35">
      <c r="A10" t="s">
        <v>11886</v>
      </c>
      <c r="B10" s="1">
        <v>45228</v>
      </c>
      <c r="C10" t="s">
        <v>27</v>
      </c>
      <c r="D10" t="s">
        <v>1716</v>
      </c>
      <c r="E10" t="s">
        <v>280</v>
      </c>
      <c r="F10" t="s">
        <v>281</v>
      </c>
      <c r="G10" t="s">
        <v>88</v>
      </c>
      <c r="I10" t="s">
        <v>1717</v>
      </c>
      <c r="J10" t="s">
        <v>1718</v>
      </c>
      <c r="K10" s="9" t="s">
        <v>1719</v>
      </c>
      <c r="L10" t="s">
        <v>285</v>
      </c>
      <c r="M10">
        <v>1.29</v>
      </c>
      <c r="N10">
        <v>0.13700000000000001</v>
      </c>
      <c r="O10">
        <v>3</v>
      </c>
      <c r="Q10">
        <f>IFERROR(SEARCH("-",R10)+2, 1)</f>
        <v>8</v>
      </c>
      <c r="R10" s="9" t="s">
        <v>1719</v>
      </c>
      <c r="S10" s="9" t="b">
        <f>R10&lt;&gt;K10</f>
        <v>0</v>
      </c>
      <c r="T10" t="str">
        <f xml:space="preserve"> TRIM( LEFT(R10,  IFERROR(   SEARCH(" - ",R10), LEN(R10) )    ) )</f>
        <v>Food</v>
      </c>
      <c r="U10" t="str">
        <f>MID(R10, Q10,LEN(R10))</f>
        <v>Fruits</v>
      </c>
    </row>
    <row r="11" spans="1:23" x14ac:dyDescent="0.35">
      <c r="A11" t="s">
        <v>17867</v>
      </c>
      <c r="B11" s="1">
        <v>45678</v>
      </c>
      <c r="C11" t="s">
        <v>27</v>
      </c>
      <c r="D11" t="s">
        <v>8380</v>
      </c>
      <c r="E11" t="s">
        <v>280</v>
      </c>
      <c r="F11" t="s">
        <v>281</v>
      </c>
      <c r="G11" t="s">
        <v>88</v>
      </c>
      <c r="I11" t="s">
        <v>8381</v>
      </c>
      <c r="J11" t="s">
        <v>8382</v>
      </c>
      <c r="K11" s="9" t="s">
        <v>284</v>
      </c>
      <c r="L11" t="s">
        <v>285</v>
      </c>
      <c r="M11">
        <v>2.4900000000000002</v>
      </c>
      <c r="N11">
        <v>0.747</v>
      </c>
      <c r="O11">
        <v>20</v>
      </c>
      <c r="Q11">
        <f>IFERROR(SEARCH("-",R11)+2, 1)</f>
        <v>8</v>
      </c>
      <c r="R11" s="9" t="s">
        <v>284</v>
      </c>
      <c r="S11" s="9" t="b">
        <f>R11&lt;&gt;K11</f>
        <v>0</v>
      </c>
      <c r="T11" t="str">
        <f xml:space="preserve"> TRIM( LEFT(R11,  IFERROR(   SEARCH(" - ",R11), LEN(R11) )    ) )</f>
        <v>Food</v>
      </c>
      <c r="U11" t="str">
        <f>MID(R11, Q11,LEN(R11))</f>
        <v>Canned Goods</v>
      </c>
    </row>
    <row r="12" spans="1:23" x14ac:dyDescent="0.35">
      <c r="A12" t="s">
        <v>11811</v>
      </c>
      <c r="B12" s="1">
        <v>45064</v>
      </c>
      <c r="C12" t="s">
        <v>27</v>
      </c>
      <c r="D12" t="s">
        <v>660</v>
      </c>
      <c r="E12" t="s">
        <v>280</v>
      </c>
      <c r="F12" t="s">
        <v>281</v>
      </c>
      <c r="G12" t="s">
        <v>88</v>
      </c>
      <c r="I12" t="s">
        <v>661</v>
      </c>
      <c r="J12" t="s">
        <v>662</v>
      </c>
      <c r="K12" s="9" t="s">
        <v>652</v>
      </c>
      <c r="L12" t="s">
        <v>663</v>
      </c>
      <c r="M12">
        <v>1.99</v>
      </c>
      <c r="N12">
        <v>0.34699999999999998</v>
      </c>
      <c r="O12">
        <v>10</v>
      </c>
      <c r="P12">
        <v>0.35</v>
      </c>
      <c r="Q12">
        <f>IFERROR(SEARCH("-",R12)+2, 1)</f>
        <v>8</v>
      </c>
      <c r="R12" s="9" t="s">
        <v>652</v>
      </c>
      <c r="S12" s="9" t="b">
        <f>R12&lt;&gt;K12</f>
        <v>0</v>
      </c>
      <c r="T12" t="str">
        <f xml:space="preserve"> TRIM( LEFT(R12,  IFERROR(   SEARCH(" - ",R12), LEN(R12) )    ) )</f>
        <v>Food</v>
      </c>
      <c r="U12" t="str">
        <f>MID(R12, Q12,LEN(R12))</f>
        <v>Soups</v>
      </c>
    </row>
    <row r="13" spans="1:23" x14ac:dyDescent="0.35">
      <c r="A13" t="s">
        <v>5793</v>
      </c>
      <c r="B13" s="1">
        <v>45741</v>
      </c>
      <c r="C13" t="s">
        <v>27</v>
      </c>
      <c r="D13" t="s">
        <v>5794</v>
      </c>
      <c r="E13" t="s">
        <v>280</v>
      </c>
      <c r="F13" t="s">
        <v>281</v>
      </c>
      <c r="G13" t="s">
        <v>88</v>
      </c>
      <c r="I13" t="s">
        <v>3724</v>
      </c>
      <c r="J13" t="s">
        <v>3725</v>
      </c>
      <c r="K13" s="9" t="s">
        <v>1243</v>
      </c>
      <c r="L13" t="s">
        <v>3726</v>
      </c>
      <c r="M13">
        <v>31.41</v>
      </c>
      <c r="N13">
        <v>12.996</v>
      </c>
      <c r="O13">
        <v>5</v>
      </c>
      <c r="P13">
        <v>0.09</v>
      </c>
      <c r="Q13">
        <f>IFERROR(SEARCH("-",R13)+2, 1)</f>
        <v>12</v>
      </c>
      <c r="R13" s="9" t="s">
        <v>1243</v>
      </c>
      <c r="S13" s="9" t="b">
        <f>R13&lt;&gt;K13</f>
        <v>0</v>
      </c>
      <c r="T13" t="str">
        <f xml:space="preserve"> TRIM( LEFT(R13,  IFERROR(   SEARCH(" - ",R13), LEN(R13) )    ) )</f>
        <v>Clothing</v>
      </c>
      <c r="U13" t="str">
        <f>MID(R13, Q13,LEN(R13))</f>
        <v>Shirts</v>
      </c>
    </row>
    <row r="14" spans="1:23" x14ac:dyDescent="0.35">
      <c r="A14" t="s">
        <v>4581</v>
      </c>
      <c r="B14" s="1">
        <v>45589</v>
      </c>
      <c r="C14" t="s">
        <v>27</v>
      </c>
      <c r="D14" t="s">
        <v>3536</v>
      </c>
      <c r="E14" t="s">
        <v>280</v>
      </c>
      <c r="F14" t="s">
        <v>281</v>
      </c>
      <c r="G14" t="s">
        <v>88</v>
      </c>
      <c r="I14" t="s">
        <v>3537</v>
      </c>
      <c r="J14" t="s">
        <v>3538</v>
      </c>
      <c r="K14" s="9" t="s">
        <v>739</v>
      </c>
      <c r="L14" t="s">
        <v>1353</v>
      </c>
      <c r="M14">
        <v>99.99</v>
      </c>
      <c r="N14">
        <v>39.996000000000002</v>
      </c>
      <c r="O14">
        <v>2</v>
      </c>
      <c r="P14">
        <v>0.3</v>
      </c>
      <c r="Q14">
        <f>IFERROR(SEARCH("-",R14)+2, 1)</f>
        <v>12</v>
      </c>
      <c r="R14" s="9" t="s">
        <v>739</v>
      </c>
      <c r="S14" s="9" t="b">
        <f>R14&lt;&gt;K14</f>
        <v>0</v>
      </c>
      <c r="T14" t="str">
        <f xml:space="preserve"> TRIM( LEFT(R14,  IFERROR(   SEARCH(" - ",R14), LEN(R14) )    ) )</f>
        <v>Clothing</v>
      </c>
      <c r="U14" t="str">
        <f>MID(R14, Q14,LEN(R14))</f>
        <v>Outerwear</v>
      </c>
    </row>
    <row r="15" spans="1:23" x14ac:dyDescent="0.35">
      <c r="A15" t="s">
        <v>9076</v>
      </c>
      <c r="B15" s="1">
        <v>45454</v>
      </c>
      <c r="C15" t="s">
        <v>27</v>
      </c>
      <c r="D15" t="s">
        <v>9077</v>
      </c>
      <c r="E15" t="s">
        <v>280</v>
      </c>
      <c r="F15" t="s">
        <v>281</v>
      </c>
      <c r="G15" t="s">
        <v>88</v>
      </c>
      <c r="I15" t="s">
        <v>9078</v>
      </c>
      <c r="J15" t="s">
        <v>9079</v>
      </c>
      <c r="K15" s="9" t="s">
        <v>1115</v>
      </c>
      <c r="L15" t="s">
        <v>1116</v>
      </c>
      <c r="M15">
        <v>39.99</v>
      </c>
      <c r="N15">
        <v>11.997</v>
      </c>
      <c r="O15">
        <v>20</v>
      </c>
      <c r="P15">
        <v>0.16</v>
      </c>
      <c r="Q15">
        <f>IFERROR(SEARCH("-",R15)+2, 1)</f>
        <v>1</v>
      </c>
      <c r="R15" s="9" t="s">
        <v>1115</v>
      </c>
      <c r="S15" s="9" t="b">
        <f>R15&lt;&gt;K15</f>
        <v>0</v>
      </c>
      <c r="T15" t="str">
        <f xml:space="preserve"> TRIM( LEFT(R15,  IFERROR(   SEARCH(" - ",R15), LEN(R15) )    ) )</f>
        <v>Electronics</v>
      </c>
      <c r="U15" t="str">
        <f>MID(R15, Q15,LEN(R15))</f>
        <v>Electronics</v>
      </c>
    </row>
    <row r="16" spans="1:23" x14ac:dyDescent="0.35">
      <c r="A16" t="s">
        <v>18943</v>
      </c>
      <c r="B16" s="1">
        <v>44952</v>
      </c>
      <c r="C16" t="s">
        <v>27</v>
      </c>
      <c r="D16" t="s">
        <v>7612</v>
      </c>
      <c r="E16" t="s">
        <v>280</v>
      </c>
      <c r="F16" t="s">
        <v>281</v>
      </c>
      <c r="G16" t="s">
        <v>88</v>
      </c>
      <c r="I16" t="s">
        <v>7613</v>
      </c>
      <c r="J16" t="s">
        <v>7614</v>
      </c>
      <c r="K16" s="9" t="s">
        <v>7615</v>
      </c>
      <c r="L16" t="s">
        <v>250</v>
      </c>
      <c r="M16">
        <v>3.59</v>
      </c>
      <c r="N16">
        <v>1.077</v>
      </c>
      <c r="O16">
        <v>18</v>
      </c>
      <c r="P16">
        <v>7.0000000000000007E-2</v>
      </c>
      <c r="Q16">
        <f>IFERROR(SEARCH("-",R16)+2, 1)</f>
        <v>8</v>
      </c>
      <c r="R16" s="9" t="s">
        <v>7615</v>
      </c>
      <c r="S16" s="9" t="b">
        <f>R16&lt;&gt;K16</f>
        <v>0</v>
      </c>
      <c r="T16" t="str">
        <f xml:space="preserve"> TRIM( LEFT(R16,  IFERROR(   SEARCH(" - ",R16), LEN(R16) )    ) )</f>
        <v>Food</v>
      </c>
      <c r="U16" t="str">
        <f>MID(R16, Q16,LEN(R16))</f>
        <v>Pantry</v>
      </c>
    </row>
    <row r="17" spans="1:21" x14ac:dyDescent="0.35">
      <c r="A17" t="s">
        <v>18555</v>
      </c>
      <c r="B17" s="1">
        <v>45372</v>
      </c>
      <c r="C17" t="s">
        <v>27</v>
      </c>
      <c r="D17" t="s">
        <v>13948</v>
      </c>
      <c r="E17" t="s">
        <v>280</v>
      </c>
      <c r="F17" t="s">
        <v>281</v>
      </c>
      <c r="G17" t="s">
        <v>88</v>
      </c>
      <c r="I17" t="s">
        <v>13949</v>
      </c>
      <c r="J17" t="s">
        <v>13950</v>
      </c>
      <c r="K17" s="9" t="s">
        <v>348</v>
      </c>
      <c r="L17" t="s">
        <v>13951</v>
      </c>
      <c r="M17">
        <v>2.99</v>
      </c>
      <c r="N17">
        <v>0.89700000000000002</v>
      </c>
      <c r="O17">
        <v>1</v>
      </c>
      <c r="P17">
        <v>0.2</v>
      </c>
      <c r="Q17">
        <f>IFERROR(SEARCH("-",R17)+2, 1)</f>
        <v>8</v>
      </c>
      <c r="R17" s="9" t="s">
        <v>348</v>
      </c>
      <c r="S17" s="9" t="b">
        <f>R17&lt;&gt;K17</f>
        <v>0</v>
      </c>
      <c r="T17" t="str">
        <f xml:space="preserve"> TRIM( LEFT(R17,  IFERROR(   SEARCH(" - ",R17), LEN(R17) )    ) )</f>
        <v>Food</v>
      </c>
      <c r="U17" t="str">
        <f>MID(R17, Q17,LEN(R17))</f>
        <v>Dairy</v>
      </c>
    </row>
    <row r="18" spans="1:21" x14ac:dyDescent="0.35">
      <c r="A18" t="s">
        <v>6595</v>
      </c>
      <c r="B18" s="1">
        <v>45736</v>
      </c>
      <c r="C18" t="s">
        <v>27</v>
      </c>
      <c r="D18" t="s">
        <v>2113</v>
      </c>
      <c r="E18" t="s">
        <v>280</v>
      </c>
      <c r="F18" t="s">
        <v>281</v>
      </c>
      <c r="G18" t="s">
        <v>88</v>
      </c>
      <c r="I18" t="s">
        <v>6596</v>
      </c>
      <c r="J18" t="s">
        <v>6597</v>
      </c>
      <c r="K18" s="9" t="s">
        <v>82</v>
      </c>
      <c r="L18" t="s">
        <v>211</v>
      </c>
      <c r="M18">
        <v>36.42</v>
      </c>
      <c r="N18">
        <v>15</v>
      </c>
      <c r="O18">
        <v>16</v>
      </c>
      <c r="P18">
        <v>0.02</v>
      </c>
      <c r="Q18">
        <f>IFERROR(SEARCH("-",R18)+2, 1)</f>
        <v>1</v>
      </c>
      <c r="R18" s="9" t="s">
        <v>82</v>
      </c>
      <c r="S18" s="9" t="b">
        <f>R18&lt;&gt;K18</f>
        <v>0</v>
      </c>
      <c r="T18" t="str">
        <f xml:space="preserve"> TRIM( LEFT(R18,  IFERROR(   SEARCH(" - ",R18), LEN(R18) )    ) )</f>
        <v>Home</v>
      </c>
      <c r="U18" t="str">
        <f>MID(R18, Q18,LEN(R18))</f>
        <v>Home</v>
      </c>
    </row>
    <row r="19" spans="1:21" x14ac:dyDescent="0.35">
      <c r="A19" t="s">
        <v>12184</v>
      </c>
      <c r="B19" s="1">
        <v>45172</v>
      </c>
      <c r="C19" t="s">
        <v>27</v>
      </c>
      <c r="D19" t="s">
        <v>1621</v>
      </c>
      <c r="E19" t="s">
        <v>280</v>
      </c>
      <c r="F19" t="s">
        <v>281</v>
      </c>
      <c r="G19" t="s">
        <v>88</v>
      </c>
      <c r="I19" t="s">
        <v>1622</v>
      </c>
      <c r="J19" t="s">
        <v>1623</v>
      </c>
      <c r="K19" s="9" t="s">
        <v>82</v>
      </c>
      <c r="L19" t="s">
        <v>211</v>
      </c>
      <c r="M19">
        <v>18.989999999999998</v>
      </c>
      <c r="N19">
        <v>5.4470000000000001</v>
      </c>
      <c r="O19">
        <v>5</v>
      </c>
      <c r="P19">
        <v>0.08</v>
      </c>
      <c r="Q19">
        <f>IFERROR(SEARCH("-",R19)+2, 1)</f>
        <v>1</v>
      </c>
      <c r="R19" s="9" t="s">
        <v>82</v>
      </c>
      <c r="S19" s="9" t="b">
        <f>R19&lt;&gt;K19</f>
        <v>0</v>
      </c>
      <c r="T19" t="str">
        <f xml:space="preserve"> TRIM( LEFT(R19,  IFERROR(   SEARCH(" - ",R19), LEN(R19) )    ) )</f>
        <v>Home</v>
      </c>
      <c r="U19" t="str">
        <f>MID(R19, Q19,LEN(R19))</f>
        <v>Home</v>
      </c>
    </row>
    <row r="20" spans="1:21" x14ac:dyDescent="0.35">
      <c r="A20" t="s">
        <v>14345</v>
      </c>
      <c r="B20" s="1">
        <v>45040</v>
      </c>
      <c r="C20" t="s">
        <v>27</v>
      </c>
      <c r="D20" t="s">
        <v>9127</v>
      </c>
      <c r="E20" t="s">
        <v>280</v>
      </c>
      <c r="F20" t="s">
        <v>281</v>
      </c>
      <c r="G20" t="s">
        <v>88</v>
      </c>
      <c r="I20" t="s">
        <v>9128</v>
      </c>
      <c r="J20" t="s">
        <v>9129</v>
      </c>
      <c r="K20" s="9" t="s">
        <v>34</v>
      </c>
      <c r="L20" t="s">
        <v>526</v>
      </c>
      <c r="M20">
        <v>2.14</v>
      </c>
      <c r="N20">
        <v>0.39700000000000002</v>
      </c>
      <c r="O20">
        <v>6</v>
      </c>
      <c r="P20">
        <v>0.18</v>
      </c>
      <c r="Q20">
        <f>IFERROR(SEARCH("-",R20)+2, 1)</f>
        <v>8</v>
      </c>
      <c r="R20" s="9" t="s">
        <v>34</v>
      </c>
      <c r="S20" s="9" t="b">
        <f>R20&lt;&gt;K20</f>
        <v>0</v>
      </c>
      <c r="T20" t="str">
        <f xml:space="preserve"> TRIM( LEFT(R20,  IFERROR(   SEARCH(" - ",R20), LEN(R20) )    ) )</f>
        <v>Food</v>
      </c>
      <c r="U20" t="str">
        <f>MID(R20, Q20,LEN(R20))</f>
        <v>Condiments</v>
      </c>
    </row>
    <row r="21" spans="1:21" x14ac:dyDescent="0.35">
      <c r="A21" t="s">
        <v>18513</v>
      </c>
      <c r="B21" s="1">
        <v>45529</v>
      </c>
      <c r="C21" t="s">
        <v>27</v>
      </c>
      <c r="D21" t="s">
        <v>7791</v>
      </c>
      <c r="E21" t="s">
        <v>280</v>
      </c>
      <c r="F21" t="s">
        <v>281</v>
      </c>
      <c r="G21" t="s">
        <v>88</v>
      </c>
      <c r="I21" t="s">
        <v>7792</v>
      </c>
      <c r="J21" t="s">
        <v>7793</v>
      </c>
      <c r="K21" s="9" t="s">
        <v>34</v>
      </c>
      <c r="L21" t="s">
        <v>106</v>
      </c>
      <c r="M21">
        <v>3.29</v>
      </c>
      <c r="N21">
        <v>0.98699999999999999</v>
      </c>
      <c r="O21">
        <v>18</v>
      </c>
      <c r="P21">
        <v>0.28000000000000003</v>
      </c>
      <c r="Q21">
        <f>IFERROR(SEARCH("-",R21)+2, 1)</f>
        <v>8</v>
      </c>
      <c r="R21" s="9" t="s">
        <v>34</v>
      </c>
      <c r="S21" s="9" t="b">
        <f>R21&lt;&gt;K21</f>
        <v>0</v>
      </c>
      <c r="T21" t="str">
        <f xml:space="preserve"> TRIM( LEFT(R21,  IFERROR(   SEARCH(" - ",R21), LEN(R21) )    ) )</f>
        <v>Food</v>
      </c>
      <c r="U21" t="str">
        <f>MID(R21, Q21,LEN(R21))</f>
        <v>Condiments</v>
      </c>
    </row>
    <row r="22" spans="1:21" x14ac:dyDescent="0.35">
      <c r="A22" t="s">
        <v>14182</v>
      </c>
      <c r="B22" s="1">
        <v>45021</v>
      </c>
      <c r="C22" t="s">
        <v>27</v>
      </c>
      <c r="D22" t="s">
        <v>7753</v>
      </c>
      <c r="E22" t="s">
        <v>280</v>
      </c>
      <c r="F22" t="s">
        <v>281</v>
      </c>
      <c r="G22" t="s">
        <v>88</v>
      </c>
      <c r="I22" t="s">
        <v>7754</v>
      </c>
      <c r="J22" t="s">
        <v>7755</v>
      </c>
      <c r="K22" s="9" t="s">
        <v>391</v>
      </c>
      <c r="L22" t="s">
        <v>4508</v>
      </c>
      <c r="M22">
        <v>19.14</v>
      </c>
      <c r="N22">
        <v>5.4969999999999999</v>
      </c>
      <c r="O22">
        <v>19</v>
      </c>
      <c r="P22">
        <v>0.01</v>
      </c>
      <c r="Q22">
        <f>IFERROR(SEARCH("-",R22)+2, 1)</f>
        <v>1</v>
      </c>
      <c r="R22" s="9" t="s">
        <v>391</v>
      </c>
      <c r="S22" s="9" t="b">
        <f>R22&lt;&gt;K22</f>
        <v>0</v>
      </c>
      <c r="T22" t="str">
        <f xml:space="preserve"> TRIM( LEFT(R22,  IFERROR(   SEARCH(" - ",R22), LEN(R22) )    ) )</f>
        <v>Kitchen</v>
      </c>
      <c r="U22" t="str">
        <f>MID(R22, Q22,LEN(R22))</f>
        <v>Kitchen</v>
      </c>
    </row>
    <row r="23" spans="1:21" x14ac:dyDescent="0.35">
      <c r="A23" t="s">
        <v>9047</v>
      </c>
      <c r="B23" s="1">
        <v>45633</v>
      </c>
      <c r="C23" t="s">
        <v>27</v>
      </c>
      <c r="D23" t="s">
        <v>7129</v>
      </c>
      <c r="E23" t="s">
        <v>280</v>
      </c>
      <c r="F23" t="s">
        <v>281</v>
      </c>
      <c r="G23" t="s">
        <v>88</v>
      </c>
      <c r="I23" t="s">
        <v>7130</v>
      </c>
      <c r="J23" t="s">
        <v>7131</v>
      </c>
      <c r="K23" s="9" t="s">
        <v>273</v>
      </c>
      <c r="L23" t="s">
        <v>591</v>
      </c>
      <c r="M23">
        <v>22.99</v>
      </c>
      <c r="N23">
        <v>6.8970000000000002</v>
      </c>
      <c r="O23">
        <v>6</v>
      </c>
      <c r="P23">
        <v>0.03</v>
      </c>
      <c r="Q23">
        <f>IFERROR(SEARCH("-",R23)+2, 1)</f>
        <v>1</v>
      </c>
      <c r="R23" s="9" t="s">
        <v>273</v>
      </c>
      <c r="S23" s="9" t="b">
        <f>R23&lt;&gt;K23</f>
        <v>0</v>
      </c>
      <c r="T23" t="str">
        <f xml:space="preserve"> TRIM( LEFT(R23,  IFERROR(   SEARCH(" - ",R23), LEN(R23) )    ) )</f>
        <v>Toys</v>
      </c>
      <c r="U23" t="str">
        <f>MID(R23, Q23,LEN(R23))</f>
        <v>Toys</v>
      </c>
    </row>
    <row r="24" spans="1:21" x14ac:dyDescent="0.35">
      <c r="A24" t="s">
        <v>18144</v>
      </c>
      <c r="B24" s="1">
        <v>44972</v>
      </c>
      <c r="C24" t="s">
        <v>27</v>
      </c>
      <c r="D24" t="s">
        <v>7346</v>
      </c>
      <c r="E24" t="s">
        <v>280</v>
      </c>
      <c r="F24" t="s">
        <v>281</v>
      </c>
      <c r="G24" t="s">
        <v>88</v>
      </c>
      <c r="I24" t="s">
        <v>7347</v>
      </c>
      <c r="J24" t="s">
        <v>7348</v>
      </c>
      <c r="K24" s="9" t="s">
        <v>391</v>
      </c>
      <c r="L24" t="s">
        <v>805</v>
      </c>
      <c r="M24">
        <v>39.99</v>
      </c>
      <c r="N24">
        <v>11.997</v>
      </c>
      <c r="O24">
        <v>15</v>
      </c>
      <c r="P24">
        <v>0.18</v>
      </c>
      <c r="Q24">
        <f>IFERROR(SEARCH("-",R24)+2, 1)</f>
        <v>1</v>
      </c>
      <c r="R24" s="9" t="s">
        <v>391</v>
      </c>
      <c r="S24" s="9" t="b">
        <f>R24&lt;&gt;K24</f>
        <v>0</v>
      </c>
      <c r="T24" t="str">
        <f xml:space="preserve"> TRIM( LEFT(R24,  IFERROR(   SEARCH(" - ",R24), LEN(R24) )    ) )</f>
        <v>Kitchen</v>
      </c>
      <c r="U24" t="str">
        <f>MID(R24, Q24,LEN(R24))</f>
        <v>Kitchen</v>
      </c>
    </row>
    <row r="25" spans="1:21" x14ac:dyDescent="0.35">
      <c r="A25" t="s">
        <v>10784</v>
      </c>
      <c r="B25" s="1">
        <v>45414</v>
      </c>
      <c r="C25" t="s">
        <v>27</v>
      </c>
      <c r="D25" t="s">
        <v>10785</v>
      </c>
      <c r="E25" t="s">
        <v>280</v>
      </c>
      <c r="F25" t="s">
        <v>281</v>
      </c>
      <c r="G25" t="s">
        <v>88</v>
      </c>
      <c r="I25" t="s">
        <v>3398</v>
      </c>
      <c r="J25" t="s">
        <v>3399</v>
      </c>
      <c r="K25" s="9" t="s">
        <v>167</v>
      </c>
      <c r="L25" t="s">
        <v>3400</v>
      </c>
      <c r="M25">
        <v>13.99</v>
      </c>
      <c r="N25">
        <v>5.1959999999999997</v>
      </c>
      <c r="O25">
        <v>20</v>
      </c>
      <c r="P25">
        <v>0.12</v>
      </c>
      <c r="Q25">
        <f>IFERROR(SEARCH("-",R25)+2, 1)</f>
        <v>8</v>
      </c>
      <c r="R25" s="9" t="s">
        <v>167</v>
      </c>
      <c r="S25" s="9" t="b">
        <f>R25&lt;&gt;K25</f>
        <v>0</v>
      </c>
      <c r="T25" t="str">
        <f xml:space="preserve"> TRIM( LEFT(R25,  IFERROR(   SEARCH(" - ",R25), LEN(R25) )    ) )</f>
        <v>Food</v>
      </c>
      <c r="U25" t="str">
        <f>MID(R25, Q25,LEN(R25))</f>
        <v>Frozen Meals</v>
      </c>
    </row>
    <row r="26" spans="1:21" x14ac:dyDescent="0.35">
      <c r="A26" t="s">
        <v>12246</v>
      </c>
      <c r="B26" s="1">
        <v>44980</v>
      </c>
      <c r="C26" t="s">
        <v>27</v>
      </c>
      <c r="D26" t="s">
        <v>2729</v>
      </c>
      <c r="E26" t="s">
        <v>280</v>
      </c>
      <c r="F26" t="s">
        <v>281</v>
      </c>
      <c r="G26" t="s">
        <v>88</v>
      </c>
      <c r="I26" t="s">
        <v>2730</v>
      </c>
      <c r="J26" t="s">
        <v>2731</v>
      </c>
      <c r="K26" s="9" t="s">
        <v>167</v>
      </c>
      <c r="L26" t="s">
        <v>1178</v>
      </c>
      <c r="M26">
        <v>4.99</v>
      </c>
      <c r="N26">
        <v>1.2470000000000001</v>
      </c>
      <c r="O26">
        <v>3</v>
      </c>
      <c r="P26">
        <v>0.21</v>
      </c>
      <c r="Q26">
        <f>IFERROR(SEARCH("-",R26)+2, 1)</f>
        <v>8</v>
      </c>
      <c r="R26" s="9" t="s">
        <v>167</v>
      </c>
      <c r="S26" s="9" t="b">
        <f>R26&lt;&gt;K26</f>
        <v>0</v>
      </c>
      <c r="T26" t="str">
        <f xml:space="preserve"> TRIM( LEFT(R26,  IFERROR(   SEARCH(" - ",R26), LEN(R26) )    ) )</f>
        <v>Food</v>
      </c>
      <c r="U26" t="str">
        <f>MID(R26, Q26,LEN(R26))</f>
        <v>Frozen Meals</v>
      </c>
    </row>
    <row r="27" spans="1:21" x14ac:dyDescent="0.35">
      <c r="A27" t="s">
        <v>18933</v>
      </c>
      <c r="B27" s="1">
        <v>45305</v>
      </c>
      <c r="C27" t="s">
        <v>27</v>
      </c>
      <c r="D27" t="s">
        <v>8091</v>
      </c>
      <c r="E27" t="s">
        <v>280</v>
      </c>
      <c r="F27" t="s">
        <v>281</v>
      </c>
      <c r="G27" t="s">
        <v>88</v>
      </c>
      <c r="I27" t="s">
        <v>8092</v>
      </c>
      <c r="J27" t="s">
        <v>8093</v>
      </c>
      <c r="K27" s="9" t="s">
        <v>1770</v>
      </c>
      <c r="L27" t="s">
        <v>8094</v>
      </c>
      <c r="M27">
        <v>8.99</v>
      </c>
      <c r="N27">
        <v>2.6970000000000001</v>
      </c>
      <c r="O27">
        <v>7</v>
      </c>
      <c r="P27">
        <v>0.27</v>
      </c>
      <c r="Q27">
        <f>IFERROR(SEARCH("-",R27)+2, 1)</f>
        <v>8</v>
      </c>
      <c r="R27" s="9" t="s">
        <v>1770</v>
      </c>
      <c r="S27" s="9" t="b">
        <f>R27&lt;&gt;K27</f>
        <v>0</v>
      </c>
      <c r="T27" t="str">
        <f xml:space="preserve"> TRIM( LEFT(R27,  IFERROR(   SEARCH(" - ",R27), LEN(R27) )    ) )</f>
        <v>Food</v>
      </c>
      <c r="U27" t="str">
        <f>MID(R27, Q27,LEN(R27))</f>
        <v>Seafood</v>
      </c>
    </row>
    <row r="28" spans="1:21" x14ac:dyDescent="0.35">
      <c r="A28" t="s">
        <v>17927</v>
      </c>
      <c r="B28" s="1">
        <v>45605</v>
      </c>
      <c r="C28" t="s">
        <v>27</v>
      </c>
      <c r="D28" t="s">
        <v>7203</v>
      </c>
      <c r="E28" t="s">
        <v>280</v>
      </c>
      <c r="F28" t="s">
        <v>281</v>
      </c>
      <c r="G28" t="s">
        <v>88</v>
      </c>
      <c r="I28" t="s">
        <v>7204</v>
      </c>
      <c r="J28" t="s">
        <v>7205</v>
      </c>
      <c r="K28" s="9" t="s">
        <v>827</v>
      </c>
      <c r="L28" t="s">
        <v>1484</v>
      </c>
      <c r="M28">
        <v>19.989999999999998</v>
      </c>
      <c r="N28">
        <v>5.9969999999999999</v>
      </c>
      <c r="O28">
        <v>6</v>
      </c>
      <c r="P28">
        <v>0.16</v>
      </c>
      <c r="Q28">
        <f>IFERROR(SEARCH("-",R28)+2, 1)</f>
        <v>1</v>
      </c>
      <c r="R28" s="9" t="s">
        <v>827</v>
      </c>
      <c r="S28" s="9" t="b">
        <f>R28&lt;&gt;K28</f>
        <v>0</v>
      </c>
      <c r="T28" t="str">
        <f xml:space="preserve"> TRIM( LEFT(R28,  IFERROR(   SEARCH(" - ",R28), LEN(R28) )    ) )</f>
        <v>Garden</v>
      </c>
      <c r="U28" t="str">
        <f>MID(R28, Q28,LEN(R28))</f>
        <v>Garden</v>
      </c>
    </row>
    <row r="29" spans="1:21" x14ac:dyDescent="0.35">
      <c r="A29" t="s">
        <v>8419</v>
      </c>
      <c r="B29" s="1">
        <v>45306</v>
      </c>
      <c r="C29" t="s">
        <v>27</v>
      </c>
      <c r="D29" t="s">
        <v>8420</v>
      </c>
      <c r="E29" t="s">
        <v>280</v>
      </c>
      <c r="F29" t="s">
        <v>281</v>
      </c>
      <c r="G29" t="s">
        <v>88</v>
      </c>
      <c r="I29" t="s">
        <v>8421</v>
      </c>
      <c r="J29" t="s">
        <v>8422</v>
      </c>
      <c r="K29" s="9" t="s">
        <v>827</v>
      </c>
      <c r="L29" t="s">
        <v>8423</v>
      </c>
      <c r="M29">
        <v>24.99</v>
      </c>
      <c r="N29">
        <v>7.4969999999999999</v>
      </c>
      <c r="O29">
        <v>12</v>
      </c>
      <c r="P29">
        <v>0.39</v>
      </c>
      <c r="Q29">
        <f>IFERROR(SEARCH("-",R29)+2, 1)</f>
        <v>1</v>
      </c>
      <c r="R29" s="9" t="s">
        <v>827</v>
      </c>
      <c r="S29" s="9" t="b">
        <f>R29&lt;&gt;K29</f>
        <v>0</v>
      </c>
      <c r="T29" t="str">
        <f xml:space="preserve"> TRIM( LEFT(R29,  IFERROR(   SEARCH(" - ",R29), LEN(R29) )    ) )</f>
        <v>Garden</v>
      </c>
      <c r="U29" t="str">
        <f>MID(R29, Q29,LEN(R29))</f>
        <v>Garden</v>
      </c>
    </row>
    <row r="30" spans="1:21" x14ac:dyDescent="0.35">
      <c r="A30" t="s">
        <v>2681</v>
      </c>
      <c r="B30" s="1">
        <v>45559</v>
      </c>
      <c r="C30" t="s">
        <v>27</v>
      </c>
      <c r="D30" t="s">
        <v>2682</v>
      </c>
      <c r="E30" t="s">
        <v>280</v>
      </c>
      <c r="F30" t="s">
        <v>281</v>
      </c>
      <c r="G30" t="s">
        <v>88</v>
      </c>
      <c r="I30" t="s">
        <v>2683</v>
      </c>
      <c r="J30" t="s">
        <v>2684</v>
      </c>
      <c r="K30" s="9" t="s">
        <v>24</v>
      </c>
      <c r="L30" t="s">
        <v>144</v>
      </c>
      <c r="M30">
        <v>4.99</v>
      </c>
      <c r="N30">
        <v>1.4970000000000001</v>
      </c>
      <c r="O30">
        <v>19</v>
      </c>
      <c r="P30">
        <v>0.21</v>
      </c>
      <c r="Q30">
        <f>IFERROR(SEARCH("-",R30)+2, 1)</f>
        <v>8</v>
      </c>
      <c r="R30" s="9" t="s">
        <v>24</v>
      </c>
      <c r="S30" s="9" t="b">
        <f>R30&lt;&gt;K30</f>
        <v>0</v>
      </c>
      <c r="T30" t="str">
        <f xml:space="preserve"> TRIM( LEFT(R30,  IFERROR(   SEARCH(" - ",R30), LEN(R30) )    ) )</f>
        <v>Food</v>
      </c>
      <c r="U30" t="str">
        <f>MID(R30, Q30,LEN(R30))</f>
        <v>Snacks</v>
      </c>
    </row>
    <row r="31" spans="1:21" x14ac:dyDescent="0.35">
      <c r="A31" t="s">
        <v>6524</v>
      </c>
      <c r="B31" s="1">
        <v>45713</v>
      </c>
      <c r="C31" t="s">
        <v>27</v>
      </c>
      <c r="D31" t="s">
        <v>1849</v>
      </c>
      <c r="E31" t="s">
        <v>280</v>
      </c>
      <c r="F31" t="s">
        <v>281</v>
      </c>
      <c r="G31" t="s">
        <v>88</v>
      </c>
      <c r="I31" t="s">
        <v>3373</v>
      </c>
      <c r="J31" t="s">
        <v>3374</v>
      </c>
      <c r="K31" s="9" t="s">
        <v>24</v>
      </c>
      <c r="L31" t="s">
        <v>144</v>
      </c>
      <c r="M31">
        <v>4.71</v>
      </c>
      <c r="N31">
        <v>1.9870000000000001</v>
      </c>
      <c r="O31">
        <v>4</v>
      </c>
      <c r="P31">
        <v>0.03</v>
      </c>
      <c r="Q31">
        <f>IFERROR(SEARCH("-",R31)+2, 1)</f>
        <v>8</v>
      </c>
      <c r="R31" s="9" t="s">
        <v>24</v>
      </c>
      <c r="S31" s="9" t="b">
        <f>R31&lt;&gt;K31</f>
        <v>0</v>
      </c>
      <c r="T31" t="str">
        <f xml:space="preserve"> TRIM( LEFT(R31,  IFERROR(   SEARCH(" - ",R31), LEN(R31) )    ) )</f>
        <v>Food</v>
      </c>
      <c r="U31" t="str">
        <f>MID(R31, Q31,LEN(R31))</f>
        <v>Snacks</v>
      </c>
    </row>
    <row r="32" spans="1:21" x14ac:dyDescent="0.35">
      <c r="A32" t="s">
        <v>5304</v>
      </c>
      <c r="B32" s="1">
        <v>45370</v>
      </c>
      <c r="C32" t="s">
        <v>27</v>
      </c>
      <c r="D32" t="s">
        <v>5305</v>
      </c>
      <c r="E32" t="s">
        <v>280</v>
      </c>
      <c r="F32" t="s">
        <v>281</v>
      </c>
      <c r="G32" t="s">
        <v>88</v>
      </c>
      <c r="I32" t="s">
        <v>5306</v>
      </c>
      <c r="J32" t="s">
        <v>5307</v>
      </c>
      <c r="K32" s="9" t="s">
        <v>493</v>
      </c>
      <c r="L32" t="s">
        <v>1515</v>
      </c>
      <c r="M32">
        <v>3.79</v>
      </c>
      <c r="N32">
        <v>1.137</v>
      </c>
      <c r="O32">
        <v>3</v>
      </c>
      <c r="P32">
        <v>0.35</v>
      </c>
      <c r="Q32">
        <f>IFERROR(SEARCH("-",R32)+2, 1)</f>
        <v>8</v>
      </c>
      <c r="R32" s="9" t="s">
        <v>493</v>
      </c>
      <c r="S32" s="9" t="b">
        <f>R32&lt;&gt;K32</f>
        <v>0</v>
      </c>
      <c r="T32" t="str">
        <f xml:space="preserve"> TRIM( LEFT(R32,  IFERROR(   SEARCH(" - ",R32), LEN(R32) )    ) )</f>
        <v>Food</v>
      </c>
      <c r="U32" t="str">
        <f>MID(R32, Q32,LEN(R32))</f>
        <v>Beverages</v>
      </c>
    </row>
    <row r="33" spans="1:22" x14ac:dyDescent="0.35">
      <c r="A33" t="s">
        <v>6129</v>
      </c>
      <c r="B33" s="1">
        <v>45743</v>
      </c>
      <c r="C33" t="s">
        <v>27</v>
      </c>
      <c r="D33" t="s">
        <v>930</v>
      </c>
      <c r="E33" t="s">
        <v>280</v>
      </c>
      <c r="F33" t="s">
        <v>281</v>
      </c>
      <c r="G33" t="s">
        <v>88</v>
      </c>
      <c r="I33" t="s">
        <v>4392</v>
      </c>
      <c r="J33" t="s">
        <v>4393</v>
      </c>
      <c r="K33" s="9" t="s">
        <v>398</v>
      </c>
      <c r="L33" t="s">
        <v>399</v>
      </c>
      <c r="M33">
        <v>3.41</v>
      </c>
      <c r="N33">
        <v>1.597</v>
      </c>
      <c r="O33">
        <v>12</v>
      </c>
      <c r="P33">
        <v>0.13</v>
      </c>
      <c r="Q33">
        <f>IFERROR(SEARCH("-",R33)+2, 1)</f>
        <v>8</v>
      </c>
      <c r="R33" s="9" t="s">
        <v>398</v>
      </c>
      <c r="S33" s="9" t="b">
        <f>R33&lt;&gt;K33</f>
        <v>0</v>
      </c>
      <c r="T33" t="str">
        <f xml:space="preserve"> TRIM( LEFT(R33,  IFERROR(   SEARCH(" - ",R33), LEN(R33) )    ) )</f>
        <v>Food</v>
      </c>
      <c r="U33" t="str">
        <f>MID(R33, Q33,LEN(R33))</f>
        <v>Spices</v>
      </c>
    </row>
    <row r="34" spans="1:22" x14ac:dyDescent="0.35">
      <c r="A34" t="s">
        <v>13977</v>
      </c>
      <c r="B34" s="1">
        <v>45207</v>
      </c>
      <c r="C34" t="s">
        <v>27</v>
      </c>
      <c r="D34" t="s">
        <v>7262</v>
      </c>
      <c r="E34" t="s">
        <v>280</v>
      </c>
      <c r="F34" t="s">
        <v>281</v>
      </c>
      <c r="G34" t="s">
        <v>88</v>
      </c>
      <c r="I34" t="s">
        <v>7263</v>
      </c>
      <c r="J34" t="s">
        <v>7264</v>
      </c>
      <c r="K34" s="9" t="s">
        <v>2745</v>
      </c>
      <c r="L34" t="s">
        <v>7265</v>
      </c>
      <c r="M34">
        <v>19.14</v>
      </c>
      <c r="N34">
        <v>5.4969999999999999</v>
      </c>
      <c r="O34">
        <v>15</v>
      </c>
      <c r="P34">
        <v>0.34</v>
      </c>
      <c r="Q34">
        <f>IFERROR(SEARCH("-",R34)+2, 1)</f>
        <v>1</v>
      </c>
      <c r="R34" s="9" t="s">
        <v>2745</v>
      </c>
      <c r="S34" s="9" t="b">
        <f>R34&lt;&gt;K34</f>
        <v>0</v>
      </c>
      <c r="T34" t="str">
        <f xml:space="preserve"> TRIM( LEFT(R34,  IFERROR(   SEARCH(" - ",R34), LEN(R34) )    ) )</f>
        <v>Smart Home</v>
      </c>
      <c r="U34" t="str">
        <f>MID(R34, Q34,LEN(R34))</f>
        <v>Smart Home</v>
      </c>
    </row>
    <row r="35" spans="1:22" x14ac:dyDescent="0.35">
      <c r="A35" t="s">
        <v>6487</v>
      </c>
      <c r="B35" s="1">
        <v>45697</v>
      </c>
      <c r="C35" t="s">
        <v>27</v>
      </c>
      <c r="D35" t="s">
        <v>6488</v>
      </c>
      <c r="E35" t="s">
        <v>280</v>
      </c>
      <c r="F35" t="s">
        <v>281</v>
      </c>
      <c r="G35" t="s">
        <v>88</v>
      </c>
      <c r="I35" t="s">
        <v>2919</v>
      </c>
      <c r="J35" t="s">
        <v>2920</v>
      </c>
      <c r="K35" s="9" t="s">
        <v>1115</v>
      </c>
      <c r="L35" t="s">
        <v>2921</v>
      </c>
      <c r="M35">
        <v>51.41</v>
      </c>
      <c r="N35">
        <v>20.995999999999999</v>
      </c>
      <c r="O35">
        <v>9</v>
      </c>
      <c r="P35">
        <v>7.0000000000000007E-2</v>
      </c>
      <c r="Q35">
        <f>IFERROR(SEARCH("-",R35)+2, 1)</f>
        <v>1</v>
      </c>
      <c r="R35" s="9" t="s">
        <v>1115</v>
      </c>
      <c r="S35" s="9" t="b">
        <f>R35&lt;&gt;K35</f>
        <v>0</v>
      </c>
      <c r="T35" t="str">
        <f xml:space="preserve"> TRIM( LEFT(R35,  IFERROR(   SEARCH(" - ",R35), LEN(R35) )    ) )</f>
        <v>Electronics</v>
      </c>
      <c r="U35" t="str">
        <f>MID(R35, Q35,LEN(R35))</f>
        <v>Electronics</v>
      </c>
    </row>
    <row r="36" spans="1:22" x14ac:dyDescent="0.35">
      <c r="A36" t="s">
        <v>10740</v>
      </c>
      <c r="B36" s="1">
        <v>45508</v>
      </c>
      <c r="C36" t="s">
        <v>27</v>
      </c>
      <c r="D36" t="s">
        <v>10741</v>
      </c>
      <c r="E36" t="s">
        <v>280</v>
      </c>
      <c r="F36" t="s">
        <v>281</v>
      </c>
      <c r="G36" t="s">
        <v>88</v>
      </c>
      <c r="I36" t="s">
        <v>2919</v>
      </c>
      <c r="J36" t="s">
        <v>2920</v>
      </c>
      <c r="K36" s="9" t="s">
        <v>1115</v>
      </c>
      <c r="L36" t="s">
        <v>2921</v>
      </c>
      <c r="M36">
        <v>50.99</v>
      </c>
      <c r="N36">
        <v>19.995999999999999</v>
      </c>
      <c r="O36">
        <v>14</v>
      </c>
      <c r="P36">
        <v>0.19</v>
      </c>
      <c r="Q36">
        <f>IFERROR(SEARCH("-",R36)+2, 1)</f>
        <v>1</v>
      </c>
      <c r="R36" s="9" t="s">
        <v>1115</v>
      </c>
      <c r="S36" s="9" t="b">
        <f>R36&lt;&gt;K36</f>
        <v>0</v>
      </c>
      <c r="T36" t="str">
        <f xml:space="preserve"> TRIM( LEFT(R36,  IFERROR(   SEARCH(" - ",R36), LEN(R36) )    ) )</f>
        <v>Electronics</v>
      </c>
      <c r="U36" t="str">
        <f>MID(R36, Q36,LEN(R36))</f>
        <v>Electronics</v>
      </c>
    </row>
    <row r="37" spans="1:22" x14ac:dyDescent="0.35">
      <c r="A37" t="s">
        <v>16106</v>
      </c>
      <c r="B37" s="1">
        <v>45080</v>
      </c>
      <c r="C37" t="s">
        <v>27</v>
      </c>
      <c r="D37" t="s">
        <v>16107</v>
      </c>
      <c r="E37" t="s">
        <v>280</v>
      </c>
      <c r="F37" t="s">
        <v>281</v>
      </c>
      <c r="G37" t="s">
        <v>88</v>
      </c>
      <c r="I37" t="s">
        <v>4708</v>
      </c>
      <c r="J37" t="s">
        <v>4709</v>
      </c>
      <c r="K37" s="9" t="s">
        <v>2745</v>
      </c>
      <c r="L37" t="s">
        <v>4710</v>
      </c>
      <c r="M37">
        <v>89.24</v>
      </c>
      <c r="N37">
        <v>35.746000000000002</v>
      </c>
      <c r="O37">
        <v>20</v>
      </c>
      <c r="P37">
        <v>0.09</v>
      </c>
      <c r="Q37">
        <f>IFERROR(SEARCH("-",R37)+2, 1)</f>
        <v>1</v>
      </c>
      <c r="R37" s="9" t="s">
        <v>2745</v>
      </c>
      <c r="S37" s="9" t="b">
        <f>R37&lt;&gt;K37</f>
        <v>0</v>
      </c>
      <c r="T37" t="str">
        <f xml:space="preserve"> TRIM( LEFT(R37,  IFERROR(   SEARCH(" - ",R37), LEN(R37) )    ) )</f>
        <v>Smart Home</v>
      </c>
      <c r="U37" t="str">
        <f>MID(R37, Q37,LEN(R37))</f>
        <v>Smart Home</v>
      </c>
    </row>
    <row r="38" spans="1:22" x14ac:dyDescent="0.35">
      <c r="A38" t="s">
        <v>4215</v>
      </c>
      <c r="B38" s="1">
        <v>45565</v>
      </c>
      <c r="C38" t="s">
        <v>27</v>
      </c>
      <c r="D38" t="s">
        <v>4216</v>
      </c>
      <c r="E38" t="s">
        <v>280</v>
      </c>
      <c r="F38" t="s">
        <v>281</v>
      </c>
      <c r="G38" t="s">
        <v>88</v>
      </c>
      <c r="I38" t="s">
        <v>4217</v>
      </c>
      <c r="J38" t="s">
        <v>4218</v>
      </c>
      <c r="K38" s="9" t="s">
        <v>4219</v>
      </c>
      <c r="L38" t="s">
        <v>4220</v>
      </c>
      <c r="M38">
        <v>6.99</v>
      </c>
      <c r="N38">
        <v>2.7959999999999998</v>
      </c>
      <c r="O38">
        <v>14</v>
      </c>
      <c r="P38">
        <v>0.11</v>
      </c>
      <c r="Q38">
        <f>IFERROR(SEARCH("-",R38)+2, 1)</f>
        <v>8</v>
      </c>
      <c r="R38" s="9" t="s">
        <v>4219</v>
      </c>
      <c r="S38" s="9" t="b">
        <f>R38&lt;&gt;K38</f>
        <v>0</v>
      </c>
      <c r="T38" t="str">
        <f xml:space="preserve"> TRIM( LEFT(R38,  IFERROR(   SEARCH(" - ",R38), LEN(R38) )    ) )</f>
        <v>Food</v>
      </c>
      <c r="U38" t="str">
        <f>MID(R38, Q38,LEN(R38))</f>
        <v>Cooking Oil</v>
      </c>
    </row>
    <row r="39" spans="1:22" x14ac:dyDescent="0.35">
      <c r="A39" t="s">
        <v>1984</v>
      </c>
      <c r="B39" s="1">
        <v>45596</v>
      </c>
      <c r="C39" t="s">
        <v>27</v>
      </c>
      <c r="D39" t="s">
        <v>697</v>
      </c>
      <c r="E39" t="s">
        <v>280</v>
      </c>
      <c r="F39" t="s">
        <v>281</v>
      </c>
      <c r="G39" t="s">
        <v>88</v>
      </c>
      <c r="I39" t="s">
        <v>698</v>
      </c>
      <c r="J39" t="s">
        <v>699</v>
      </c>
      <c r="K39" s="9" t="s">
        <v>700</v>
      </c>
      <c r="L39" t="s">
        <v>701</v>
      </c>
      <c r="M39">
        <v>14.99</v>
      </c>
      <c r="N39">
        <v>4.4969999999999999</v>
      </c>
      <c r="O39">
        <v>8</v>
      </c>
      <c r="P39">
        <v>0.35</v>
      </c>
      <c r="Q39">
        <f>IFERROR(SEARCH("-",R39)+2, 1)</f>
        <v>1</v>
      </c>
      <c r="R39" s="9" t="s">
        <v>700</v>
      </c>
      <c r="S39" s="9" t="b">
        <f>R39&lt;&gt;K39</f>
        <v>0</v>
      </c>
      <c r="T39" t="str">
        <f xml:space="preserve"> TRIM( LEFT(R39,  IFERROR(   SEARCH(" - ",R39), LEN(R39) )    ) )</f>
        <v>Books</v>
      </c>
      <c r="U39" t="str">
        <f>MID(R39, Q39,LEN(R39))</f>
        <v>Books</v>
      </c>
    </row>
    <row r="40" spans="1:22" x14ac:dyDescent="0.35">
      <c r="A40" t="s">
        <v>8626</v>
      </c>
      <c r="B40" s="1">
        <v>45577</v>
      </c>
      <c r="C40" t="s">
        <v>27</v>
      </c>
      <c r="D40" t="s">
        <v>8152</v>
      </c>
      <c r="E40" t="s">
        <v>280</v>
      </c>
      <c r="F40" t="s">
        <v>281</v>
      </c>
      <c r="G40" t="s">
        <v>88</v>
      </c>
      <c r="I40" t="s">
        <v>8153</v>
      </c>
      <c r="J40" t="s">
        <v>8154</v>
      </c>
      <c r="K40" s="9" t="s">
        <v>391</v>
      </c>
      <c r="L40" t="s">
        <v>970</v>
      </c>
      <c r="M40">
        <v>12.99</v>
      </c>
      <c r="N40">
        <v>3.8969999999999998</v>
      </c>
      <c r="O40">
        <v>10</v>
      </c>
      <c r="P40">
        <v>0.14000000000000001</v>
      </c>
      <c r="Q40">
        <f>IFERROR(SEARCH("-",R40)+2, 1)</f>
        <v>1</v>
      </c>
      <c r="R40" s="9" t="s">
        <v>391</v>
      </c>
      <c r="S40" s="9" t="b">
        <f>R40&lt;&gt;K40</f>
        <v>0</v>
      </c>
      <c r="T40" t="str">
        <f xml:space="preserve"> TRIM( LEFT(R40,  IFERROR(   SEARCH(" - ",R40), LEN(R40) )    ) )</f>
        <v>Kitchen</v>
      </c>
      <c r="U40" t="str">
        <f>MID(R40, Q40,LEN(R40))</f>
        <v>Kitchen</v>
      </c>
    </row>
    <row r="41" spans="1:22" x14ac:dyDescent="0.35">
      <c r="A41" t="s">
        <v>17495</v>
      </c>
      <c r="B41" s="1">
        <v>45553</v>
      </c>
      <c r="C41" t="s">
        <v>27</v>
      </c>
      <c r="D41" t="s">
        <v>8258</v>
      </c>
      <c r="E41" t="s">
        <v>280</v>
      </c>
      <c r="F41" t="s">
        <v>281</v>
      </c>
      <c r="G41" t="s">
        <v>88</v>
      </c>
      <c r="I41" t="s">
        <v>8259</v>
      </c>
      <c r="J41" t="s">
        <v>8260</v>
      </c>
      <c r="K41" s="9" t="s">
        <v>502</v>
      </c>
      <c r="L41" t="s">
        <v>1195</v>
      </c>
      <c r="M41">
        <v>39.99</v>
      </c>
      <c r="N41">
        <v>11.997</v>
      </c>
      <c r="O41">
        <v>12</v>
      </c>
      <c r="P41">
        <v>0.06</v>
      </c>
      <c r="Q41">
        <f>IFERROR(SEARCH("-",R41)+2, 1)</f>
        <v>1</v>
      </c>
      <c r="R41" s="9" t="s">
        <v>502</v>
      </c>
      <c r="S41" s="9" t="b">
        <f>R41&lt;&gt;K41</f>
        <v>0</v>
      </c>
      <c r="T41" t="str">
        <f xml:space="preserve"> TRIM( LEFT(R41,  IFERROR(   SEARCH(" - ",R41), LEN(R41) )    ) )</f>
        <v>Office</v>
      </c>
      <c r="U41" t="str">
        <f>MID(R41, Q41,LEN(R41))</f>
        <v>Office</v>
      </c>
    </row>
    <row r="42" spans="1:22" x14ac:dyDescent="0.35">
      <c r="A42" t="s">
        <v>13172</v>
      </c>
      <c r="B42" s="1">
        <v>44966</v>
      </c>
      <c r="C42" t="s">
        <v>27</v>
      </c>
      <c r="D42" t="s">
        <v>13173</v>
      </c>
      <c r="E42" t="s">
        <v>280</v>
      </c>
      <c r="F42" t="s">
        <v>281</v>
      </c>
      <c r="G42" t="s">
        <v>88</v>
      </c>
      <c r="I42" t="s">
        <v>10728</v>
      </c>
      <c r="J42" t="s">
        <v>10729</v>
      </c>
      <c r="K42" s="9" t="s">
        <v>34</v>
      </c>
      <c r="L42" t="s">
        <v>1468</v>
      </c>
      <c r="M42">
        <v>1.64</v>
      </c>
      <c r="N42">
        <v>0.496</v>
      </c>
      <c r="O42">
        <v>5</v>
      </c>
      <c r="P42">
        <v>0.14000000000000001</v>
      </c>
      <c r="Q42">
        <f>IFERROR(SEARCH("-",R42)+2, 1)</f>
        <v>8</v>
      </c>
      <c r="R42" s="9" t="s">
        <v>34</v>
      </c>
      <c r="S42" s="9" t="b">
        <f>R42&lt;&gt;K42</f>
        <v>0</v>
      </c>
      <c r="T42" t="str">
        <f xml:space="preserve"> TRIM( LEFT(R42,  IFERROR(   SEARCH(" - ",R42), LEN(R42) )    ) )</f>
        <v>Food</v>
      </c>
      <c r="U42" t="str">
        <f>MID(R42, Q42,LEN(R42))</f>
        <v>Condiments</v>
      </c>
    </row>
    <row r="43" spans="1:22" x14ac:dyDescent="0.35">
      <c r="A43" t="s">
        <v>13798</v>
      </c>
      <c r="B43" s="1">
        <v>45094</v>
      </c>
      <c r="C43" t="s">
        <v>27</v>
      </c>
      <c r="D43" t="s">
        <v>3674</v>
      </c>
      <c r="E43" t="s">
        <v>280</v>
      </c>
      <c r="F43" t="s">
        <v>281</v>
      </c>
      <c r="G43" t="s">
        <v>88</v>
      </c>
      <c r="I43" t="s">
        <v>3675</v>
      </c>
      <c r="J43" t="s">
        <v>3676</v>
      </c>
      <c r="K43" s="9" t="s">
        <v>1273</v>
      </c>
      <c r="L43" t="s">
        <v>3677</v>
      </c>
      <c r="M43">
        <v>7.64</v>
      </c>
      <c r="N43">
        <v>2.0470000000000002</v>
      </c>
      <c r="O43">
        <v>18</v>
      </c>
      <c r="P43">
        <v>0.08</v>
      </c>
      <c r="Q43">
        <f>IFERROR(SEARCH("-",R43)+2, 1)</f>
        <v>8</v>
      </c>
      <c r="R43" s="9" t="s">
        <v>1273</v>
      </c>
      <c r="S43" s="9" t="b">
        <f>R43&lt;&gt;K43</f>
        <v>0</v>
      </c>
      <c r="T43" t="str">
        <f xml:space="preserve"> TRIM( LEFT(R43,  IFERROR(   SEARCH(" - ",R43), LEN(R43) )    ) )</f>
        <v>Food</v>
      </c>
      <c r="U43" t="str">
        <f>MID(R43, Q43,LEN(R43))</f>
        <v>Meal Kits</v>
      </c>
    </row>
    <row r="44" spans="1:22" x14ac:dyDescent="0.35">
      <c r="A44" t="s">
        <v>6558</v>
      </c>
      <c r="B44" s="1">
        <v>45665</v>
      </c>
      <c r="C44" t="s">
        <v>27</v>
      </c>
      <c r="D44" t="s">
        <v>1767</v>
      </c>
      <c r="E44" t="s">
        <v>280</v>
      </c>
      <c r="F44" t="s">
        <v>281</v>
      </c>
      <c r="G44" t="s">
        <v>88</v>
      </c>
      <c r="I44" t="s">
        <v>3471</v>
      </c>
      <c r="J44" t="s">
        <v>3472</v>
      </c>
      <c r="K44" s="9" t="s">
        <v>98</v>
      </c>
      <c r="L44" t="s">
        <v>99</v>
      </c>
      <c r="M44">
        <v>4.41</v>
      </c>
      <c r="N44">
        <v>1.897</v>
      </c>
      <c r="O44">
        <v>4</v>
      </c>
      <c r="P44">
        <v>0.12</v>
      </c>
      <c r="Q44">
        <f>IFERROR(SEARCH("-",R44)+2, 1)</f>
        <v>8</v>
      </c>
      <c r="R44" s="9" t="s">
        <v>98</v>
      </c>
      <c r="S44" s="9" t="b">
        <f>R44&lt;&gt;K44</f>
        <v>0</v>
      </c>
      <c r="T44" t="str">
        <f xml:space="preserve"> TRIM( LEFT(R44,  IFERROR(   SEARCH(" - ",R44), LEN(R44) )    ) )</f>
        <v>Food</v>
      </c>
      <c r="U44" t="str">
        <f>MID(R44, Q44,LEN(R44))</f>
        <v>Baking</v>
      </c>
    </row>
    <row r="45" spans="1:22" x14ac:dyDescent="0.35">
      <c r="A45" t="s">
        <v>9919</v>
      </c>
      <c r="B45" s="1">
        <v>45420</v>
      </c>
      <c r="C45" t="s">
        <v>27</v>
      </c>
      <c r="D45" t="s">
        <v>9920</v>
      </c>
      <c r="E45" t="s">
        <v>280</v>
      </c>
      <c r="F45" t="s">
        <v>281</v>
      </c>
      <c r="G45" t="s">
        <v>88</v>
      </c>
      <c r="I45" t="s">
        <v>4659</v>
      </c>
      <c r="J45" t="s">
        <v>4660</v>
      </c>
      <c r="K45" s="9" t="s">
        <v>98</v>
      </c>
      <c r="L45" t="s">
        <v>99</v>
      </c>
      <c r="M45">
        <v>2.29</v>
      </c>
      <c r="N45">
        <v>0.51600000000000001</v>
      </c>
      <c r="O45">
        <v>12</v>
      </c>
      <c r="Q45">
        <f>IFERROR(SEARCH("-",R45)+2, 1)</f>
        <v>8</v>
      </c>
      <c r="R45" s="9" t="s">
        <v>98</v>
      </c>
      <c r="S45" s="9" t="b">
        <f>R45&lt;&gt;K45</f>
        <v>0</v>
      </c>
      <c r="T45" t="str">
        <f xml:space="preserve"> TRIM( LEFT(R45,  IFERROR(   SEARCH(" - ",R45), LEN(R45) )    ) )</f>
        <v>Food</v>
      </c>
      <c r="U45" t="str">
        <f>MID(R45, Q45,LEN(R45))</f>
        <v>Baking</v>
      </c>
    </row>
    <row r="46" spans="1:22" x14ac:dyDescent="0.35">
      <c r="A46" t="s">
        <v>13281</v>
      </c>
      <c r="B46" s="1">
        <v>45185</v>
      </c>
      <c r="C46" t="s">
        <v>27</v>
      </c>
      <c r="D46" t="s">
        <v>12708</v>
      </c>
      <c r="E46" t="s">
        <v>280</v>
      </c>
      <c r="F46" t="s">
        <v>281</v>
      </c>
      <c r="G46" t="s">
        <v>88</v>
      </c>
      <c r="I46" t="s">
        <v>9923</v>
      </c>
      <c r="J46" t="s">
        <v>9924</v>
      </c>
      <c r="K46" s="9" t="s">
        <v>502</v>
      </c>
      <c r="L46" t="s">
        <v>9925</v>
      </c>
      <c r="M46">
        <v>19.14</v>
      </c>
      <c r="N46">
        <v>7.4960000000000004</v>
      </c>
      <c r="O46">
        <v>16</v>
      </c>
      <c r="P46">
        <v>0.36</v>
      </c>
      <c r="Q46">
        <f>IFERROR(SEARCH("-",R46)+2, 1)</f>
        <v>1</v>
      </c>
      <c r="R46" s="9" t="s">
        <v>502</v>
      </c>
      <c r="S46" s="9" t="b">
        <f>R46&lt;&gt;K46</f>
        <v>0</v>
      </c>
      <c r="T46" t="str">
        <f xml:space="preserve"> TRIM( LEFT(R46,  IFERROR(   SEARCH(" - ",R46), LEN(R46) )    ) )</f>
        <v>Office</v>
      </c>
      <c r="U46" t="str">
        <f>MID(R46, Q46,LEN(R46))</f>
        <v>Office</v>
      </c>
    </row>
    <row r="47" spans="1:22" x14ac:dyDescent="0.35">
      <c r="A47" t="s">
        <v>18897</v>
      </c>
      <c r="B47" s="1">
        <v>45053</v>
      </c>
      <c r="C47" t="s">
        <v>27</v>
      </c>
      <c r="D47" t="s">
        <v>7856</v>
      </c>
      <c r="E47" t="s">
        <v>280</v>
      </c>
      <c r="F47" t="s">
        <v>281</v>
      </c>
      <c r="G47" t="s">
        <v>88</v>
      </c>
      <c r="I47" t="s">
        <v>7857</v>
      </c>
      <c r="J47" t="s">
        <v>7858</v>
      </c>
      <c r="K47" s="9" t="s">
        <v>217</v>
      </c>
      <c r="L47" t="s">
        <v>608</v>
      </c>
      <c r="M47">
        <v>29.99</v>
      </c>
      <c r="N47">
        <v>8.9969999999999999</v>
      </c>
      <c r="O47">
        <v>11</v>
      </c>
      <c r="P47">
        <v>0.05</v>
      </c>
      <c r="Q47">
        <f>IFERROR(SEARCH("-",R47)+2, 1)</f>
        <v>1</v>
      </c>
      <c r="R47" s="9" t="s">
        <v>217</v>
      </c>
      <c r="S47" s="9" t="b">
        <f>R47&lt;&gt;K47</f>
        <v>0</v>
      </c>
      <c r="T47" t="str">
        <f xml:space="preserve"> TRIM( LEFT(R47,  IFERROR(   SEARCH(" - ",R47), LEN(R47) )    ) )</f>
        <v>Outdoor</v>
      </c>
      <c r="U47" t="str">
        <f>MID(R47, Q47,LEN(R47))</f>
        <v>Outdoor</v>
      </c>
    </row>
    <row r="48" spans="1:22" x14ac:dyDescent="0.35">
      <c r="A48" t="s">
        <v>11397</v>
      </c>
      <c r="B48" s="1">
        <v>45386</v>
      </c>
      <c r="C48" t="s">
        <v>27</v>
      </c>
      <c r="D48" t="s">
        <v>11398</v>
      </c>
      <c r="E48" t="s">
        <v>280</v>
      </c>
      <c r="F48" t="s">
        <v>281</v>
      </c>
      <c r="H48" t="s">
        <v>31</v>
      </c>
      <c r="I48" t="s">
        <v>5815</v>
      </c>
      <c r="J48" t="s">
        <v>5816</v>
      </c>
      <c r="K48" s="9" t="s">
        <v>4815</v>
      </c>
      <c r="L48" t="s">
        <v>4816</v>
      </c>
      <c r="M48">
        <v>90.99</v>
      </c>
      <c r="N48">
        <v>35.996000000000002</v>
      </c>
      <c r="O48">
        <v>16</v>
      </c>
      <c r="P48">
        <v>0.13</v>
      </c>
      <c r="Q48">
        <f>IFERROR(SEARCH("-",R48)+2, 1)</f>
        <v>1</v>
      </c>
      <c r="R48" s="9" t="s">
        <v>4815</v>
      </c>
      <c r="S48" s="9" t="b">
        <f>R48&lt;&gt;K48</f>
        <v>0</v>
      </c>
      <c r="T48" t="str">
        <f xml:space="preserve"> TRIM( LEFT(R48,  IFERROR(   SEARCH(" - ",R48), LEN(R48) )    ) )</f>
        <v>Footwear</v>
      </c>
      <c r="U48" t="str">
        <f>MID(R48, Q48,LEN(R48))</f>
        <v>Footwear</v>
      </c>
      <c r="V48" t="s">
        <v>31</v>
      </c>
    </row>
    <row r="49" spans="1:21" x14ac:dyDescent="0.35">
      <c r="A49" t="s">
        <v>13361</v>
      </c>
      <c r="B49" s="1">
        <v>45050</v>
      </c>
      <c r="C49" t="s">
        <v>27</v>
      </c>
      <c r="D49" t="s">
        <v>3495</v>
      </c>
      <c r="E49" t="s">
        <v>280</v>
      </c>
      <c r="F49" t="s">
        <v>281</v>
      </c>
      <c r="G49" t="s">
        <v>88</v>
      </c>
      <c r="I49" t="s">
        <v>3496</v>
      </c>
      <c r="J49" t="s">
        <v>3497</v>
      </c>
      <c r="K49" s="9" t="s">
        <v>1006</v>
      </c>
      <c r="L49" t="s">
        <v>580</v>
      </c>
      <c r="M49">
        <v>1.04</v>
      </c>
      <c r="N49">
        <v>0.25600000000000001</v>
      </c>
      <c r="O49">
        <v>11</v>
      </c>
      <c r="P49">
        <v>0.28999999999999998</v>
      </c>
      <c r="Q49">
        <f>IFERROR(SEARCH("-",R49)+2, 1)</f>
        <v>8</v>
      </c>
      <c r="R49" s="9" t="s">
        <v>1006</v>
      </c>
      <c r="S49" s="9" t="b">
        <f>R49&lt;&gt;K49</f>
        <v>0</v>
      </c>
      <c r="T49" t="str">
        <f xml:space="preserve"> TRIM( LEFT(R49,  IFERROR(   SEARCH(" - ",R49), LEN(R49) )    ) )</f>
        <v>Food</v>
      </c>
      <c r="U49" t="str">
        <f>MID(R49, Q49,LEN(R49))</f>
        <v>Pasta</v>
      </c>
    </row>
    <row r="50" spans="1:21" x14ac:dyDescent="0.35">
      <c r="A50" t="s">
        <v>17124</v>
      </c>
      <c r="B50" s="1">
        <v>45622</v>
      </c>
      <c r="C50" t="s">
        <v>27</v>
      </c>
      <c r="D50" t="s">
        <v>8215</v>
      </c>
      <c r="E50" t="s">
        <v>280</v>
      </c>
      <c r="F50" t="s">
        <v>281</v>
      </c>
      <c r="G50" t="s">
        <v>88</v>
      </c>
      <c r="I50" t="s">
        <v>8216</v>
      </c>
      <c r="J50" t="s">
        <v>8217</v>
      </c>
      <c r="K50" s="9" t="s">
        <v>1115</v>
      </c>
      <c r="L50" t="s">
        <v>7554</v>
      </c>
      <c r="M50">
        <v>39.99</v>
      </c>
      <c r="N50">
        <v>11.997</v>
      </c>
      <c r="O50">
        <v>8</v>
      </c>
      <c r="Q50">
        <f>IFERROR(SEARCH("-",R50)+2, 1)</f>
        <v>1</v>
      </c>
      <c r="R50" s="9" t="s">
        <v>1115</v>
      </c>
      <c r="S50" s="9" t="b">
        <f>R50&lt;&gt;K50</f>
        <v>0</v>
      </c>
      <c r="T50" t="str">
        <f xml:space="preserve"> TRIM( LEFT(R50,  IFERROR(   SEARCH(" - ",R50), LEN(R50) )    ) )</f>
        <v>Electronics</v>
      </c>
      <c r="U50" t="str">
        <f>MID(R50, Q50,LEN(R50))</f>
        <v>Electronics</v>
      </c>
    </row>
    <row r="51" spans="1:21" x14ac:dyDescent="0.35">
      <c r="A51" t="s">
        <v>16877</v>
      </c>
      <c r="B51" s="1">
        <v>45055</v>
      </c>
      <c r="C51" t="s">
        <v>27</v>
      </c>
      <c r="D51" t="s">
        <v>16878</v>
      </c>
      <c r="E51" t="s">
        <v>280</v>
      </c>
      <c r="F51" t="s">
        <v>281</v>
      </c>
      <c r="G51" t="s">
        <v>88</v>
      </c>
      <c r="I51" t="s">
        <v>2875</v>
      </c>
      <c r="J51" t="s">
        <v>2876</v>
      </c>
      <c r="L51" t="s">
        <v>1159</v>
      </c>
      <c r="M51">
        <v>9.24</v>
      </c>
      <c r="N51">
        <v>3.746</v>
      </c>
      <c r="O51">
        <v>12</v>
      </c>
      <c r="P51">
        <v>0.08</v>
      </c>
      <c r="Q51">
        <f>IFERROR(SEARCH("-",R51)+2, 1)</f>
        <v>8</v>
      </c>
      <c r="R51" s="9" t="s">
        <v>74</v>
      </c>
      <c r="S51" s="9" t="b">
        <f>R51&lt;&gt;K51</f>
        <v>1</v>
      </c>
      <c r="T51" t="str">
        <f xml:space="preserve"> TRIM( LEFT(R51,  IFERROR(   SEARCH(" - ",R51), LEN(R51) )    ) )</f>
        <v>Food</v>
      </c>
      <c r="U51" t="str">
        <f>MID(R51, Q51,LEN(R51))</f>
        <v>Meat</v>
      </c>
    </row>
    <row r="52" spans="1:21" x14ac:dyDescent="0.35">
      <c r="A52" t="s">
        <v>15560</v>
      </c>
      <c r="B52" s="1">
        <v>45075</v>
      </c>
      <c r="C52" t="s">
        <v>27</v>
      </c>
      <c r="D52" t="s">
        <v>15561</v>
      </c>
      <c r="E52" t="s">
        <v>280</v>
      </c>
      <c r="F52" t="s">
        <v>281</v>
      </c>
      <c r="G52" t="s">
        <v>88</v>
      </c>
      <c r="I52" t="s">
        <v>5178</v>
      </c>
      <c r="J52" t="s">
        <v>5179</v>
      </c>
      <c r="K52" s="9" t="s">
        <v>5180</v>
      </c>
      <c r="L52" t="s">
        <v>2423</v>
      </c>
      <c r="M52">
        <v>4.24</v>
      </c>
      <c r="N52">
        <v>1.746</v>
      </c>
      <c r="O52">
        <v>2</v>
      </c>
      <c r="P52">
        <v>0.02</v>
      </c>
      <c r="Q52">
        <f>IFERROR(SEARCH("-",R52)+2, 1)</f>
        <v>8</v>
      </c>
      <c r="R52" s="9" t="s">
        <v>5180</v>
      </c>
      <c r="S52" s="9" t="b">
        <f>R52&lt;&gt;K52</f>
        <v>0</v>
      </c>
      <c r="T52" t="str">
        <f xml:space="preserve"> TRIM( LEFT(R52,  IFERROR(   SEARCH(" - ",R52), LEN(R52) )    ) )</f>
        <v>Food</v>
      </c>
      <c r="U52" t="str">
        <f>MID(R52, Q52,LEN(R52))</f>
        <v>Protein</v>
      </c>
    </row>
    <row r="53" spans="1:21" x14ac:dyDescent="0.35">
      <c r="A53" t="s">
        <v>9337</v>
      </c>
      <c r="B53" s="1">
        <v>45581</v>
      </c>
      <c r="C53" t="s">
        <v>27</v>
      </c>
      <c r="D53" t="s">
        <v>7061</v>
      </c>
      <c r="E53" t="s">
        <v>280</v>
      </c>
      <c r="F53" t="s">
        <v>281</v>
      </c>
      <c r="G53" t="s">
        <v>88</v>
      </c>
      <c r="I53" t="s">
        <v>7062</v>
      </c>
      <c r="J53" t="s">
        <v>7063</v>
      </c>
      <c r="K53" s="9" t="s">
        <v>513</v>
      </c>
      <c r="L53" t="s">
        <v>7064</v>
      </c>
      <c r="M53">
        <v>89.99</v>
      </c>
      <c r="N53">
        <v>26.997</v>
      </c>
      <c r="O53">
        <v>2</v>
      </c>
      <c r="Q53">
        <f>IFERROR(SEARCH("-",R53)+2, 1)</f>
        <v>1</v>
      </c>
      <c r="R53" s="9" t="s">
        <v>513</v>
      </c>
      <c r="S53" s="9" t="b">
        <f>R53&lt;&gt;K53</f>
        <v>0</v>
      </c>
      <c r="T53" t="str">
        <f xml:space="preserve"> TRIM( LEFT(R53,  IFERROR(   SEARCH(" - ",R53), LEN(R53) )    ) )</f>
        <v>Fitness</v>
      </c>
      <c r="U53" t="str">
        <f>MID(R53, Q53,LEN(R53))</f>
        <v>Fitness</v>
      </c>
    </row>
    <row r="54" spans="1:21" x14ac:dyDescent="0.35">
      <c r="A54" t="s">
        <v>13409</v>
      </c>
      <c r="B54" s="1">
        <v>45096</v>
      </c>
      <c r="C54" t="s">
        <v>27</v>
      </c>
      <c r="D54" t="s">
        <v>12671</v>
      </c>
      <c r="E54" t="s">
        <v>280</v>
      </c>
      <c r="F54" t="s">
        <v>281</v>
      </c>
      <c r="G54" t="s">
        <v>88</v>
      </c>
      <c r="I54" t="s">
        <v>10324</v>
      </c>
      <c r="J54" t="s">
        <v>10325</v>
      </c>
      <c r="K54" s="9" t="s">
        <v>398</v>
      </c>
      <c r="L54" t="s">
        <v>8723</v>
      </c>
      <c r="M54">
        <v>1.64</v>
      </c>
      <c r="N54">
        <v>0.496</v>
      </c>
      <c r="O54">
        <v>1</v>
      </c>
      <c r="P54">
        <v>0.16</v>
      </c>
      <c r="Q54">
        <f>IFERROR(SEARCH("-",R54)+2, 1)</f>
        <v>8</v>
      </c>
      <c r="R54" s="9" t="s">
        <v>398</v>
      </c>
      <c r="S54" s="9" t="b">
        <f>R54&lt;&gt;K54</f>
        <v>0</v>
      </c>
      <c r="T54" t="str">
        <f xml:space="preserve"> TRIM( LEFT(R54,  IFERROR(   SEARCH(" - ",R54), LEN(R54) )    ) )</f>
        <v>Food</v>
      </c>
      <c r="U54" t="str">
        <f>MID(R54, Q54,LEN(R54))</f>
        <v>Spices</v>
      </c>
    </row>
    <row r="55" spans="1:21" x14ac:dyDescent="0.35">
      <c r="A55" t="s">
        <v>6515</v>
      </c>
      <c r="B55" s="1">
        <v>45678</v>
      </c>
      <c r="C55" t="s">
        <v>27</v>
      </c>
      <c r="D55" t="s">
        <v>697</v>
      </c>
      <c r="E55" t="s">
        <v>280</v>
      </c>
      <c r="F55" t="s">
        <v>281</v>
      </c>
      <c r="G55" t="s">
        <v>88</v>
      </c>
      <c r="I55" t="s">
        <v>4148</v>
      </c>
      <c r="J55" t="s">
        <v>4149</v>
      </c>
      <c r="K55" s="9" t="s">
        <v>284</v>
      </c>
      <c r="L55" t="s">
        <v>2855</v>
      </c>
      <c r="M55">
        <v>4.41</v>
      </c>
      <c r="N55">
        <v>1.897</v>
      </c>
      <c r="O55">
        <v>5</v>
      </c>
      <c r="P55">
        <v>0.08</v>
      </c>
      <c r="Q55">
        <f>IFERROR(SEARCH("-",R55)+2, 1)</f>
        <v>8</v>
      </c>
      <c r="R55" s="9" t="s">
        <v>284</v>
      </c>
      <c r="S55" s="9" t="b">
        <f>R55&lt;&gt;K55</f>
        <v>0</v>
      </c>
      <c r="T55" t="str">
        <f xml:space="preserve"> TRIM( LEFT(R55,  IFERROR(   SEARCH(" - ",R55), LEN(R55) )    ) )</f>
        <v>Food</v>
      </c>
      <c r="U55" t="str">
        <f>MID(R55, Q55,LEN(R55))</f>
        <v>Canned Goods</v>
      </c>
    </row>
    <row r="56" spans="1:21" x14ac:dyDescent="0.35">
      <c r="A56" t="s">
        <v>2123</v>
      </c>
      <c r="B56" s="1">
        <v>45656</v>
      </c>
      <c r="C56" t="s">
        <v>27</v>
      </c>
      <c r="D56" t="s">
        <v>894</v>
      </c>
      <c r="E56" t="s">
        <v>280</v>
      </c>
      <c r="F56" t="s">
        <v>281</v>
      </c>
      <c r="G56" t="s">
        <v>88</v>
      </c>
      <c r="I56" t="s">
        <v>895</v>
      </c>
      <c r="J56" t="s">
        <v>896</v>
      </c>
      <c r="K56" s="9" t="s">
        <v>391</v>
      </c>
      <c r="L56" t="s">
        <v>392</v>
      </c>
      <c r="M56">
        <v>39.99</v>
      </c>
      <c r="N56">
        <v>11.997</v>
      </c>
      <c r="O56">
        <v>1</v>
      </c>
      <c r="P56">
        <v>0.09</v>
      </c>
      <c r="Q56">
        <f>IFERROR(SEARCH("-",R56)+2, 1)</f>
        <v>1</v>
      </c>
      <c r="R56" s="9" t="s">
        <v>391</v>
      </c>
      <c r="S56" s="9" t="b">
        <f>R56&lt;&gt;K56</f>
        <v>0</v>
      </c>
      <c r="T56" t="str">
        <f xml:space="preserve"> TRIM( LEFT(R56,  IFERROR(   SEARCH(" - ",R56), LEN(R56) )    ) )</f>
        <v>Kitchen</v>
      </c>
      <c r="U56" t="str">
        <f>MID(R56, Q56,LEN(R56))</f>
        <v>Kitchen</v>
      </c>
    </row>
    <row r="57" spans="1:21" x14ac:dyDescent="0.35">
      <c r="A57" t="s">
        <v>14856</v>
      </c>
      <c r="B57" s="1">
        <v>45080</v>
      </c>
      <c r="C57" t="s">
        <v>27</v>
      </c>
      <c r="D57" t="s">
        <v>8100</v>
      </c>
      <c r="E57" t="s">
        <v>280</v>
      </c>
      <c r="F57" t="s">
        <v>281</v>
      </c>
      <c r="G57" t="s">
        <v>88</v>
      </c>
      <c r="I57" t="s">
        <v>8101</v>
      </c>
      <c r="J57" t="s">
        <v>8102</v>
      </c>
      <c r="K57" s="9" t="s">
        <v>1006</v>
      </c>
      <c r="L57" t="s">
        <v>3214</v>
      </c>
      <c r="M57">
        <v>4.1399999999999997</v>
      </c>
      <c r="N57">
        <v>0.997</v>
      </c>
      <c r="O57">
        <v>8</v>
      </c>
      <c r="P57">
        <v>0.35</v>
      </c>
      <c r="Q57">
        <f>IFERROR(SEARCH("-",R57)+2, 1)</f>
        <v>8</v>
      </c>
      <c r="R57" s="9" t="s">
        <v>1006</v>
      </c>
      <c r="S57" s="9" t="b">
        <f>R57&lt;&gt;K57</f>
        <v>0</v>
      </c>
      <c r="T57" t="str">
        <f xml:space="preserve"> TRIM( LEFT(R57,  IFERROR(   SEARCH(" - ",R57), LEN(R57) )    ) )</f>
        <v>Food</v>
      </c>
      <c r="U57" t="str">
        <f>MID(R57, Q57,LEN(R57))</f>
        <v>Pasta</v>
      </c>
    </row>
    <row r="58" spans="1:21" x14ac:dyDescent="0.35">
      <c r="A58" t="s">
        <v>3167</v>
      </c>
      <c r="B58" s="1">
        <v>45454</v>
      </c>
      <c r="C58" t="s">
        <v>27</v>
      </c>
      <c r="D58" t="s">
        <v>3168</v>
      </c>
      <c r="E58" t="s">
        <v>280</v>
      </c>
      <c r="F58" t="s">
        <v>281</v>
      </c>
      <c r="G58" t="s">
        <v>88</v>
      </c>
      <c r="I58" t="s">
        <v>3169</v>
      </c>
      <c r="J58" t="s">
        <v>3170</v>
      </c>
      <c r="K58" s="9" t="s">
        <v>1606</v>
      </c>
      <c r="L58" t="s">
        <v>2606</v>
      </c>
      <c r="M58">
        <v>1.99</v>
      </c>
      <c r="N58">
        <v>0.79600000000000004</v>
      </c>
      <c r="O58">
        <v>4</v>
      </c>
      <c r="P58">
        <v>0</v>
      </c>
      <c r="Q58">
        <f>IFERROR(SEARCH("-",R58)+2, 1)</f>
        <v>8</v>
      </c>
      <c r="R58" s="9" t="s">
        <v>1606</v>
      </c>
      <c r="S58" s="9" t="b">
        <f>R58&lt;&gt;K58</f>
        <v>0</v>
      </c>
      <c r="T58" t="str">
        <f xml:space="preserve"> TRIM( LEFT(R58,  IFERROR(   SEARCH(" - ",R58), LEN(R58) )    ) )</f>
        <v>Food</v>
      </c>
      <c r="U58" t="str">
        <f>MID(R58, Q58,LEN(R58))</f>
        <v>Vegetables</v>
      </c>
    </row>
    <row r="59" spans="1:21" x14ac:dyDescent="0.35">
      <c r="A59" t="s">
        <v>4427</v>
      </c>
      <c r="B59" s="1">
        <v>45307</v>
      </c>
      <c r="C59" t="s">
        <v>27</v>
      </c>
      <c r="D59" t="s">
        <v>4428</v>
      </c>
      <c r="E59" t="s">
        <v>280</v>
      </c>
      <c r="F59" t="s">
        <v>281</v>
      </c>
      <c r="G59" t="s">
        <v>88</v>
      </c>
      <c r="I59" t="s">
        <v>4429</v>
      </c>
      <c r="J59" t="s">
        <v>4430</v>
      </c>
      <c r="K59" s="9" t="s">
        <v>652</v>
      </c>
      <c r="L59" t="s">
        <v>3503</v>
      </c>
      <c r="M59">
        <v>3.29</v>
      </c>
      <c r="N59">
        <v>1.3160000000000001</v>
      </c>
      <c r="O59">
        <v>9</v>
      </c>
      <c r="P59">
        <v>0.01</v>
      </c>
      <c r="Q59">
        <f>IFERROR(SEARCH("-",R59)+2, 1)</f>
        <v>8</v>
      </c>
      <c r="R59" s="9" t="s">
        <v>652</v>
      </c>
      <c r="S59" s="9" t="b">
        <f>R59&lt;&gt;K59</f>
        <v>0</v>
      </c>
      <c r="T59" t="str">
        <f xml:space="preserve"> TRIM( LEFT(R59,  IFERROR(   SEARCH(" - ",R59), LEN(R59) )    ) )</f>
        <v>Food</v>
      </c>
      <c r="U59" t="str">
        <f>MID(R59, Q59,LEN(R59))</f>
        <v>Soups</v>
      </c>
    </row>
    <row r="60" spans="1:21" x14ac:dyDescent="0.35">
      <c r="A60" t="s">
        <v>13695</v>
      </c>
      <c r="B60" s="1">
        <v>45144</v>
      </c>
      <c r="C60" t="s">
        <v>27</v>
      </c>
      <c r="D60" t="s">
        <v>3603</v>
      </c>
      <c r="E60" t="s">
        <v>280</v>
      </c>
      <c r="F60" t="s">
        <v>281</v>
      </c>
      <c r="G60" t="s">
        <v>88</v>
      </c>
      <c r="I60" t="s">
        <v>3604</v>
      </c>
      <c r="J60" t="s">
        <v>3605</v>
      </c>
      <c r="K60" s="9" t="s">
        <v>652</v>
      </c>
      <c r="L60" t="s">
        <v>3503</v>
      </c>
      <c r="M60">
        <v>2.64</v>
      </c>
      <c r="N60">
        <v>0.89600000000000002</v>
      </c>
      <c r="O60">
        <v>14</v>
      </c>
      <c r="P60">
        <v>0.14000000000000001</v>
      </c>
      <c r="Q60">
        <f>IFERROR(SEARCH("-",R60)+2, 1)</f>
        <v>8</v>
      </c>
      <c r="R60" s="9" t="s">
        <v>652</v>
      </c>
      <c r="S60" s="9" t="b">
        <f>R60&lt;&gt;K60</f>
        <v>0</v>
      </c>
      <c r="T60" t="str">
        <f xml:space="preserve"> TRIM( LEFT(R60,  IFERROR(   SEARCH(" - ",R60), LEN(R60) )    ) )</f>
        <v>Food</v>
      </c>
      <c r="U60" t="str">
        <f>MID(R60, Q60,LEN(R60))</f>
        <v>Soups</v>
      </c>
    </row>
    <row r="61" spans="1:21" x14ac:dyDescent="0.35">
      <c r="A61" t="s">
        <v>10074</v>
      </c>
      <c r="B61" s="1">
        <v>45380</v>
      </c>
      <c r="C61" t="s">
        <v>27</v>
      </c>
      <c r="D61" t="s">
        <v>10075</v>
      </c>
      <c r="E61" t="s">
        <v>280</v>
      </c>
      <c r="F61" t="s">
        <v>281</v>
      </c>
      <c r="G61" t="s">
        <v>88</v>
      </c>
      <c r="I61" t="s">
        <v>6769</v>
      </c>
      <c r="J61" t="s">
        <v>6770</v>
      </c>
      <c r="K61" s="9" t="s">
        <v>43</v>
      </c>
      <c r="L61" t="s">
        <v>726</v>
      </c>
      <c r="M61">
        <v>25.99</v>
      </c>
      <c r="N61">
        <v>9.9960000000000004</v>
      </c>
      <c r="O61">
        <v>12</v>
      </c>
      <c r="P61">
        <v>0.18</v>
      </c>
      <c r="Q61">
        <f>IFERROR(SEARCH("-",R61)+2, 1)</f>
        <v>1</v>
      </c>
      <c r="R61" s="9" t="s">
        <v>43</v>
      </c>
      <c r="S61" s="9" t="b">
        <f>R61&lt;&gt;K61</f>
        <v>0</v>
      </c>
      <c r="T61" t="str">
        <f xml:space="preserve"> TRIM( LEFT(R61,  IFERROR(   SEARCH(" - ",R61), LEN(R61) )    ) )</f>
        <v>Accessories</v>
      </c>
      <c r="U61" t="str">
        <f>MID(R61, Q61,LEN(R61))</f>
        <v>Accessories</v>
      </c>
    </row>
    <row r="62" spans="1:21" x14ac:dyDescent="0.35">
      <c r="A62" t="s">
        <v>18529</v>
      </c>
      <c r="B62" s="1">
        <v>45205</v>
      </c>
      <c r="C62" t="s">
        <v>27</v>
      </c>
      <c r="D62" t="s">
        <v>8024</v>
      </c>
      <c r="E62" t="s">
        <v>280</v>
      </c>
      <c r="F62" t="s">
        <v>281</v>
      </c>
      <c r="G62" t="s">
        <v>88</v>
      </c>
      <c r="I62" t="s">
        <v>8025</v>
      </c>
      <c r="J62" t="s">
        <v>8026</v>
      </c>
      <c r="K62" s="9" t="s">
        <v>793</v>
      </c>
      <c r="L62" t="s">
        <v>794</v>
      </c>
      <c r="M62">
        <v>79.989999999999995</v>
      </c>
      <c r="N62">
        <v>23.997</v>
      </c>
      <c r="O62">
        <v>17</v>
      </c>
      <c r="P62">
        <v>0.3</v>
      </c>
      <c r="Q62">
        <f>IFERROR(SEARCH("-",R62)+2, 1)</f>
        <v>1</v>
      </c>
      <c r="R62" s="9" t="s">
        <v>793</v>
      </c>
      <c r="S62" s="9" t="b">
        <f>R62&lt;&gt;K62</f>
        <v>0</v>
      </c>
      <c r="T62" t="str">
        <f xml:space="preserve"> TRIM( LEFT(R62,  IFERROR(   SEARCH(" - ",R62), LEN(R62) )    ) )</f>
        <v>Audio</v>
      </c>
      <c r="U62" t="str">
        <f>MID(R62, Q62,LEN(R62))</f>
        <v>Audio</v>
      </c>
    </row>
    <row r="63" spans="1:21" x14ac:dyDescent="0.35">
      <c r="A63" t="s">
        <v>15392</v>
      </c>
      <c r="B63" s="1">
        <v>45186</v>
      </c>
      <c r="C63" t="s">
        <v>27</v>
      </c>
      <c r="D63" t="s">
        <v>15393</v>
      </c>
      <c r="E63" t="s">
        <v>280</v>
      </c>
      <c r="F63" t="s">
        <v>281</v>
      </c>
      <c r="G63" t="s">
        <v>88</v>
      </c>
      <c r="I63" t="s">
        <v>4038</v>
      </c>
      <c r="J63" t="s">
        <v>4039</v>
      </c>
      <c r="K63" s="9" t="s">
        <v>513</v>
      </c>
      <c r="L63" t="s">
        <v>514</v>
      </c>
      <c r="M63">
        <v>14.24</v>
      </c>
      <c r="N63">
        <v>5.7460000000000004</v>
      </c>
      <c r="O63">
        <v>3</v>
      </c>
      <c r="Q63">
        <f>IFERROR(SEARCH("-",R63)+2, 1)</f>
        <v>1</v>
      </c>
      <c r="R63" s="9" t="s">
        <v>513</v>
      </c>
      <c r="S63" s="9" t="b">
        <f>R63&lt;&gt;K63</f>
        <v>0</v>
      </c>
      <c r="T63" t="str">
        <f xml:space="preserve"> TRIM( LEFT(R63,  IFERROR(   SEARCH(" - ",R63), LEN(R63) )    ) )</f>
        <v>Fitness</v>
      </c>
      <c r="U63" t="str">
        <f>MID(R63, Q63,LEN(R63))</f>
        <v>Fitness</v>
      </c>
    </row>
    <row r="64" spans="1:21" x14ac:dyDescent="0.35">
      <c r="A64" t="s">
        <v>11901</v>
      </c>
      <c r="B64" s="1">
        <v>45243</v>
      </c>
      <c r="C64" t="s">
        <v>17</v>
      </c>
      <c r="D64" t="s">
        <v>692</v>
      </c>
      <c r="E64" t="s">
        <v>280</v>
      </c>
      <c r="F64" t="s">
        <v>281</v>
      </c>
      <c r="G64" t="s">
        <v>88</v>
      </c>
      <c r="I64" t="s">
        <v>693</v>
      </c>
      <c r="J64" t="s">
        <v>694</v>
      </c>
      <c r="K64" s="9" t="s">
        <v>695</v>
      </c>
      <c r="L64" t="s">
        <v>437</v>
      </c>
      <c r="M64">
        <v>1.99</v>
      </c>
      <c r="N64">
        <v>0.34699999999999998</v>
      </c>
      <c r="O64">
        <v>19</v>
      </c>
      <c r="P64">
        <v>0.05</v>
      </c>
      <c r="Q64">
        <f>IFERROR(SEARCH("-",R64)+2, 1)</f>
        <v>8</v>
      </c>
      <c r="R64" s="9" t="s">
        <v>695</v>
      </c>
      <c r="S64" s="9" t="b">
        <f>R64&lt;&gt;K64</f>
        <v>0</v>
      </c>
      <c r="T64" t="str">
        <f xml:space="preserve"> TRIM( LEFT(R64,  IFERROR(   SEARCH(" - ",R64), LEN(R64) )    ) )</f>
        <v>Food</v>
      </c>
      <c r="U64" t="str">
        <f>MID(R64, Q64,LEN(R64))</f>
        <v>Baking &amp; Cooking</v>
      </c>
    </row>
    <row r="65" spans="1:22" x14ac:dyDescent="0.35">
      <c r="A65" t="s">
        <v>6209</v>
      </c>
      <c r="B65" s="1">
        <v>45724</v>
      </c>
      <c r="C65" t="s">
        <v>17</v>
      </c>
      <c r="D65" t="s">
        <v>446</v>
      </c>
      <c r="E65" t="s">
        <v>280</v>
      </c>
      <c r="F65" t="s">
        <v>281</v>
      </c>
      <c r="G65" t="s">
        <v>88</v>
      </c>
      <c r="I65" t="s">
        <v>3549</v>
      </c>
      <c r="J65" t="s">
        <v>3550</v>
      </c>
      <c r="K65" s="9" t="s">
        <v>82</v>
      </c>
      <c r="L65" t="s">
        <v>333</v>
      </c>
      <c r="M65">
        <v>131.41</v>
      </c>
      <c r="N65">
        <v>52.996000000000002</v>
      </c>
      <c r="O65">
        <v>17</v>
      </c>
      <c r="P65">
        <v>0.06</v>
      </c>
      <c r="Q65">
        <f>IFERROR(SEARCH("-",R65)+2, 1)</f>
        <v>1</v>
      </c>
      <c r="R65" s="9" t="s">
        <v>82</v>
      </c>
      <c r="S65" s="9" t="b">
        <f>R65&lt;&gt;K65</f>
        <v>0</v>
      </c>
      <c r="T65" t="str">
        <f xml:space="preserve"> TRIM( LEFT(R65,  IFERROR(   SEARCH(" - ",R65), LEN(R65) )    ) )</f>
        <v>Home</v>
      </c>
      <c r="U65" t="str">
        <f>MID(R65, Q65,LEN(R65))</f>
        <v>Home</v>
      </c>
    </row>
    <row r="66" spans="1:22" x14ac:dyDescent="0.35">
      <c r="A66" t="s">
        <v>12834</v>
      </c>
      <c r="B66" s="1">
        <v>45192</v>
      </c>
      <c r="C66" t="s">
        <v>17</v>
      </c>
      <c r="D66" t="s">
        <v>3056</v>
      </c>
      <c r="E66" t="s">
        <v>280</v>
      </c>
      <c r="F66" t="s">
        <v>281</v>
      </c>
      <c r="H66" t="s">
        <v>78</v>
      </c>
      <c r="I66" t="s">
        <v>3057</v>
      </c>
      <c r="J66" t="s">
        <v>3058</v>
      </c>
      <c r="K66" s="9" t="s">
        <v>3059</v>
      </c>
      <c r="L66" t="s">
        <v>3059</v>
      </c>
      <c r="M66">
        <v>899.14</v>
      </c>
      <c r="N66">
        <v>359.49599999999998</v>
      </c>
      <c r="O66">
        <v>11</v>
      </c>
      <c r="P66">
        <v>0.22</v>
      </c>
      <c r="Q66">
        <f>IFERROR(SEARCH("-",R66)+2, 1)</f>
        <v>1</v>
      </c>
      <c r="R66" s="9" t="s">
        <v>3059</v>
      </c>
      <c r="S66" s="9" t="b">
        <f>R66&lt;&gt;K66</f>
        <v>0</v>
      </c>
      <c r="T66" t="str">
        <f xml:space="preserve"> TRIM( LEFT(R66,  IFERROR(   SEARCH(" - ",R66), LEN(R66) )    ) )</f>
        <v>Bicycles</v>
      </c>
      <c r="U66" t="str">
        <f>MID(R66, Q66,LEN(R66))</f>
        <v>Bicycles</v>
      </c>
      <c r="V66" t="s">
        <v>78</v>
      </c>
    </row>
    <row r="67" spans="1:22" x14ac:dyDescent="0.35">
      <c r="A67" t="s">
        <v>1888</v>
      </c>
      <c r="B67" s="1">
        <v>45597</v>
      </c>
      <c r="C67" t="s">
        <v>17</v>
      </c>
      <c r="D67" t="s">
        <v>1889</v>
      </c>
      <c r="E67" t="s">
        <v>280</v>
      </c>
      <c r="F67" t="s">
        <v>281</v>
      </c>
      <c r="G67" t="s">
        <v>88</v>
      </c>
      <c r="I67" t="s">
        <v>1890</v>
      </c>
      <c r="J67" t="s">
        <v>1891</v>
      </c>
      <c r="K67" s="9" t="s">
        <v>205</v>
      </c>
      <c r="L67" t="s">
        <v>206</v>
      </c>
      <c r="M67">
        <v>2.4900000000000002</v>
      </c>
      <c r="N67">
        <v>0.747</v>
      </c>
      <c r="O67">
        <v>4</v>
      </c>
      <c r="P67">
        <v>0.34</v>
      </c>
      <c r="Q67">
        <f>IFERROR(SEARCH("-",R67)+2, 1)</f>
        <v>8</v>
      </c>
      <c r="R67" s="9" t="s">
        <v>205</v>
      </c>
      <c r="S67" s="9" t="b">
        <f>R67&lt;&gt;K67</f>
        <v>0</v>
      </c>
      <c r="T67" t="str">
        <f xml:space="preserve"> TRIM( LEFT(R67,  IFERROR(   SEARCH(" - ",R67), LEN(R67) )    ) )</f>
        <v>Food</v>
      </c>
      <c r="U67" t="str">
        <f>MID(R67, Q67,LEN(R67))</f>
        <v>Bakery</v>
      </c>
    </row>
    <row r="68" spans="1:22" x14ac:dyDescent="0.35">
      <c r="A68" t="s">
        <v>17524</v>
      </c>
      <c r="B68" s="1">
        <v>45435</v>
      </c>
      <c r="C68" t="s">
        <v>17</v>
      </c>
      <c r="D68" t="s">
        <v>7154</v>
      </c>
      <c r="E68" t="s">
        <v>280</v>
      </c>
      <c r="F68" t="s">
        <v>281</v>
      </c>
      <c r="G68" t="s">
        <v>88</v>
      </c>
      <c r="I68" t="s">
        <v>7155</v>
      </c>
      <c r="J68" t="s">
        <v>7156</v>
      </c>
      <c r="K68" s="9" t="s">
        <v>205</v>
      </c>
      <c r="L68" t="s">
        <v>206</v>
      </c>
      <c r="M68">
        <v>4.99</v>
      </c>
      <c r="N68">
        <v>1.4970000000000001</v>
      </c>
      <c r="O68">
        <v>1</v>
      </c>
      <c r="P68">
        <v>0.34</v>
      </c>
      <c r="Q68">
        <f>IFERROR(SEARCH("-",R68)+2, 1)</f>
        <v>8</v>
      </c>
      <c r="R68" s="9" t="s">
        <v>205</v>
      </c>
      <c r="S68" s="9" t="b">
        <f>R68&lt;&gt;K68</f>
        <v>0</v>
      </c>
      <c r="T68" t="str">
        <f xml:space="preserve"> TRIM( LEFT(R68,  IFERROR(   SEARCH(" - ",R68), LEN(R68) )    ) )</f>
        <v>Food</v>
      </c>
      <c r="U68" t="str">
        <f>MID(R68, Q68,LEN(R68))</f>
        <v>Bakery</v>
      </c>
    </row>
    <row r="69" spans="1:22" x14ac:dyDescent="0.35">
      <c r="A69" t="s">
        <v>12964</v>
      </c>
      <c r="B69" s="1">
        <v>45050</v>
      </c>
      <c r="C69" t="s">
        <v>17</v>
      </c>
      <c r="D69" t="s">
        <v>5580</v>
      </c>
      <c r="E69" t="s">
        <v>280</v>
      </c>
      <c r="F69" t="s">
        <v>281</v>
      </c>
      <c r="G69" t="s">
        <v>88</v>
      </c>
      <c r="I69" t="s">
        <v>5581</v>
      </c>
      <c r="J69" t="s">
        <v>5582</v>
      </c>
      <c r="K69" s="9" t="s">
        <v>217</v>
      </c>
      <c r="L69" t="s">
        <v>218</v>
      </c>
      <c r="M69">
        <v>27.14</v>
      </c>
      <c r="N69">
        <v>10.696</v>
      </c>
      <c r="O69">
        <v>10</v>
      </c>
      <c r="P69">
        <v>0.4</v>
      </c>
      <c r="Q69">
        <f>IFERROR(SEARCH("-",R69)+2, 1)</f>
        <v>1</v>
      </c>
      <c r="R69" s="9" t="s">
        <v>217</v>
      </c>
      <c r="S69" s="9" t="b">
        <f>R69&lt;&gt;K69</f>
        <v>0</v>
      </c>
      <c r="T69" t="str">
        <f xml:space="preserve"> TRIM( LEFT(R69,  IFERROR(   SEARCH(" - ",R69), LEN(R69) )    ) )</f>
        <v>Outdoor</v>
      </c>
      <c r="U69" t="str">
        <f>MID(R69, Q69,LEN(R69))</f>
        <v>Outdoor</v>
      </c>
    </row>
    <row r="70" spans="1:22" x14ac:dyDescent="0.35">
      <c r="A70" t="s">
        <v>278</v>
      </c>
      <c r="B70" s="1">
        <v>45351</v>
      </c>
      <c r="C70" t="s">
        <v>17</v>
      </c>
      <c r="D70" t="s">
        <v>279</v>
      </c>
      <c r="E70" t="s">
        <v>280</v>
      </c>
      <c r="F70" t="s">
        <v>281</v>
      </c>
      <c r="G70" t="s">
        <v>88</v>
      </c>
      <c r="I70" t="s">
        <v>282</v>
      </c>
      <c r="J70" t="s">
        <v>283</v>
      </c>
      <c r="K70" s="9" t="s">
        <v>284</v>
      </c>
      <c r="L70" t="s">
        <v>285</v>
      </c>
      <c r="M70">
        <v>2.4900000000000002</v>
      </c>
      <c r="N70">
        <v>0.747</v>
      </c>
      <c r="O70">
        <v>16</v>
      </c>
      <c r="P70">
        <v>0.24</v>
      </c>
      <c r="Q70">
        <f>IFERROR(SEARCH("-",R70)+2, 1)</f>
        <v>8</v>
      </c>
      <c r="R70" s="9" t="s">
        <v>284</v>
      </c>
      <c r="S70" s="9" t="b">
        <f>R70&lt;&gt;K70</f>
        <v>0</v>
      </c>
      <c r="T70" t="str">
        <f xml:space="preserve"> TRIM( LEFT(R70,  IFERROR(   SEARCH(" - ",R70), LEN(R70) )    ) )</f>
        <v>Food</v>
      </c>
      <c r="U70" t="str">
        <f>MID(R70, Q70,LEN(R70))</f>
        <v>Canned Goods</v>
      </c>
    </row>
    <row r="71" spans="1:22" x14ac:dyDescent="0.35">
      <c r="A71" t="s">
        <v>5992</v>
      </c>
      <c r="B71" s="1">
        <v>45684</v>
      </c>
      <c r="C71" t="s">
        <v>17</v>
      </c>
      <c r="D71" t="s">
        <v>1680</v>
      </c>
      <c r="E71" t="s">
        <v>280</v>
      </c>
      <c r="F71" t="s">
        <v>281</v>
      </c>
      <c r="G71" t="s">
        <v>88</v>
      </c>
      <c r="I71" t="s">
        <v>5993</v>
      </c>
      <c r="J71" t="s">
        <v>5994</v>
      </c>
      <c r="K71" s="9" t="s">
        <v>284</v>
      </c>
      <c r="L71" t="s">
        <v>1433</v>
      </c>
      <c r="M71">
        <v>3.11</v>
      </c>
      <c r="N71">
        <v>1.6759999999999999</v>
      </c>
      <c r="O71">
        <v>2</v>
      </c>
      <c r="Q71">
        <f>IFERROR(SEARCH("-",R71)+2, 1)</f>
        <v>8</v>
      </c>
      <c r="R71" s="9" t="s">
        <v>284</v>
      </c>
      <c r="S71" s="9" t="b">
        <f>R71&lt;&gt;K71</f>
        <v>0</v>
      </c>
      <c r="T71" t="str">
        <f xml:space="preserve"> TRIM( LEFT(R71,  IFERROR(   SEARCH(" - ",R71), LEN(R71) )    ) )</f>
        <v>Food</v>
      </c>
      <c r="U71" t="str">
        <f>MID(R71, Q71,LEN(R71))</f>
        <v>Canned Goods</v>
      </c>
    </row>
    <row r="72" spans="1:22" x14ac:dyDescent="0.35">
      <c r="A72" t="s">
        <v>18500</v>
      </c>
      <c r="B72" s="1">
        <v>45176</v>
      </c>
      <c r="C72" t="s">
        <v>17</v>
      </c>
      <c r="D72" t="s">
        <v>7170</v>
      </c>
      <c r="E72" t="s">
        <v>280</v>
      </c>
      <c r="F72" t="s">
        <v>281</v>
      </c>
      <c r="G72" t="s">
        <v>88</v>
      </c>
      <c r="I72" t="s">
        <v>7171</v>
      </c>
      <c r="J72" t="s">
        <v>7172</v>
      </c>
      <c r="K72" s="9" t="s">
        <v>284</v>
      </c>
      <c r="L72" t="s">
        <v>7173</v>
      </c>
      <c r="M72">
        <v>5.79</v>
      </c>
      <c r="N72">
        <v>1.7370000000000001</v>
      </c>
      <c r="O72">
        <v>11</v>
      </c>
      <c r="Q72">
        <f>IFERROR(SEARCH("-",R72)+2, 1)</f>
        <v>8</v>
      </c>
      <c r="R72" s="9" t="s">
        <v>284</v>
      </c>
      <c r="S72" s="9" t="b">
        <f>R72&lt;&gt;K72</f>
        <v>0</v>
      </c>
      <c r="T72" t="str">
        <f xml:space="preserve"> TRIM( LEFT(R72,  IFERROR(   SEARCH(" - ",R72), LEN(R72) )    ) )</f>
        <v>Food</v>
      </c>
      <c r="U72" t="str">
        <f>MID(R72, Q72,LEN(R72))</f>
        <v>Canned Goods</v>
      </c>
    </row>
    <row r="73" spans="1:22" x14ac:dyDescent="0.35">
      <c r="A73" t="s">
        <v>2179</v>
      </c>
      <c r="B73" s="1">
        <v>45444</v>
      </c>
      <c r="C73" t="s">
        <v>17</v>
      </c>
      <c r="D73" t="s">
        <v>466</v>
      </c>
      <c r="E73" t="s">
        <v>280</v>
      </c>
      <c r="F73" t="s">
        <v>281</v>
      </c>
      <c r="G73" t="s">
        <v>88</v>
      </c>
      <c r="I73" t="s">
        <v>467</v>
      </c>
      <c r="J73" t="s">
        <v>468</v>
      </c>
      <c r="K73" s="9" t="s">
        <v>469</v>
      </c>
      <c r="L73" t="s">
        <v>470</v>
      </c>
      <c r="M73">
        <v>59.99</v>
      </c>
      <c r="N73">
        <v>17.997</v>
      </c>
      <c r="O73">
        <v>6</v>
      </c>
      <c r="Q73">
        <f>IFERROR(SEARCH("-",R73)+2, 1)</f>
        <v>12</v>
      </c>
      <c r="R73" s="9" t="s">
        <v>469</v>
      </c>
      <c r="S73" s="9" t="b">
        <f>R73&lt;&gt;K73</f>
        <v>0</v>
      </c>
      <c r="T73" t="str">
        <f xml:space="preserve"> TRIM( LEFT(R73,  IFERROR(   SEARCH(" - ",R73), LEN(R73) )    ) )</f>
        <v>Clothing</v>
      </c>
      <c r="U73" t="str">
        <f>MID(R73, Q73,LEN(R73))</f>
        <v>Dresses</v>
      </c>
    </row>
    <row r="74" spans="1:22" x14ac:dyDescent="0.35">
      <c r="A74" t="s">
        <v>14646</v>
      </c>
      <c r="B74" s="1">
        <v>45109</v>
      </c>
      <c r="C74" t="s">
        <v>17</v>
      </c>
      <c r="D74" t="s">
        <v>7141</v>
      </c>
      <c r="E74" t="s">
        <v>280</v>
      </c>
      <c r="F74" t="s">
        <v>281</v>
      </c>
      <c r="G74" t="s">
        <v>88</v>
      </c>
      <c r="I74" t="s">
        <v>7142</v>
      </c>
      <c r="J74" t="s">
        <v>7143</v>
      </c>
      <c r="K74" s="9" t="s">
        <v>391</v>
      </c>
      <c r="L74" t="s">
        <v>975</v>
      </c>
      <c r="M74">
        <v>34.14</v>
      </c>
      <c r="N74">
        <v>9.9969999999999999</v>
      </c>
      <c r="O74">
        <v>1</v>
      </c>
      <c r="P74">
        <v>0.11</v>
      </c>
      <c r="Q74">
        <f>IFERROR(SEARCH("-",R74)+2, 1)</f>
        <v>1</v>
      </c>
      <c r="R74" s="9" t="s">
        <v>391</v>
      </c>
      <c r="S74" s="9" t="b">
        <f>R74&lt;&gt;K74</f>
        <v>0</v>
      </c>
      <c r="T74" t="str">
        <f xml:space="preserve"> TRIM( LEFT(R74,  IFERROR(   SEARCH(" - ",R74), LEN(R74) )    ) )</f>
        <v>Kitchen</v>
      </c>
      <c r="U74" t="str">
        <f>MID(R74, Q74,LEN(R74))</f>
        <v>Kitchen</v>
      </c>
    </row>
    <row r="75" spans="1:22" x14ac:dyDescent="0.35">
      <c r="A75" t="s">
        <v>14942</v>
      </c>
      <c r="B75" s="1">
        <v>45063</v>
      </c>
      <c r="C75" t="s">
        <v>17</v>
      </c>
      <c r="D75" t="s">
        <v>9157</v>
      </c>
      <c r="E75" t="s">
        <v>280</v>
      </c>
      <c r="F75" t="s">
        <v>281</v>
      </c>
      <c r="G75" t="s">
        <v>88</v>
      </c>
      <c r="I75" t="s">
        <v>9158</v>
      </c>
      <c r="J75" t="s">
        <v>9159</v>
      </c>
      <c r="K75" s="9" t="s">
        <v>391</v>
      </c>
      <c r="L75" t="s">
        <v>3121</v>
      </c>
      <c r="M75">
        <v>39.14</v>
      </c>
      <c r="N75">
        <v>11.497</v>
      </c>
      <c r="O75">
        <v>4</v>
      </c>
      <c r="P75">
        <v>0.24</v>
      </c>
      <c r="Q75">
        <f>IFERROR(SEARCH("-",R75)+2, 1)</f>
        <v>1</v>
      </c>
      <c r="R75" s="9" t="s">
        <v>391</v>
      </c>
      <c r="S75" s="9" t="b">
        <f>R75&lt;&gt;K75</f>
        <v>0</v>
      </c>
      <c r="T75" t="str">
        <f xml:space="preserve"> TRIM( LEFT(R75,  IFERROR(   SEARCH(" - ",R75), LEN(R75) )    ) )</f>
        <v>Kitchen</v>
      </c>
      <c r="U75" t="str">
        <f>MID(R75, Q75,LEN(R75))</f>
        <v>Kitchen</v>
      </c>
    </row>
    <row r="76" spans="1:22" x14ac:dyDescent="0.35">
      <c r="A76" t="s">
        <v>17967</v>
      </c>
      <c r="B76" s="1">
        <v>45301</v>
      </c>
      <c r="C76" t="s">
        <v>17</v>
      </c>
      <c r="D76" t="s">
        <v>8232</v>
      </c>
      <c r="E76" t="s">
        <v>280</v>
      </c>
      <c r="F76" t="s">
        <v>281</v>
      </c>
      <c r="G76" t="s">
        <v>88</v>
      </c>
      <c r="I76" t="s">
        <v>8233</v>
      </c>
      <c r="J76" t="s">
        <v>8234</v>
      </c>
      <c r="K76" s="9" t="s">
        <v>391</v>
      </c>
      <c r="L76" t="s">
        <v>5927</v>
      </c>
      <c r="M76">
        <v>22</v>
      </c>
      <c r="N76">
        <v>6.6</v>
      </c>
      <c r="O76">
        <v>17</v>
      </c>
      <c r="P76">
        <v>0.28999999999999998</v>
      </c>
      <c r="Q76">
        <f>IFERROR(SEARCH("-",R76)+2, 1)</f>
        <v>1</v>
      </c>
      <c r="R76" s="9" t="s">
        <v>391</v>
      </c>
      <c r="S76" s="9" t="b">
        <f>R76&lt;&gt;K76</f>
        <v>0</v>
      </c>
      <c r="T76" t="str">
        <f xml:space="preserve"> TRIM( LEFT(R76,  IFERROR(   SEARCH(" - ",R76), LEN(R76) )    ) )</f>
        <v>Kitchen</v>
      </c>
      <c r="U76" t="str">
        <f>MID(R76, Q76,LEN(R76))</f>
        <v>Kitchen</v>
      </c>
    </row>
    <row r="77" spans="1:22" x14ac:dyDescent="0.35">
      <c r="A77" t="s">
        <v>1228</v>
      </c>
      <c r="B77" s="1">
        <v>45379</v>
      </c>
      <c r="C77" t="s">
        <v>17</v>
      </c>
      <c r="D77" t="s">
        <v>1229</v>
      </c>
      <c r="E77" t="s">
        <v>280</v>
      </c>
      <c r="F77" t="s">
        <v>281</v>
      </c>
      <c r="G77" t="s">
        <v>88</v>
      </c>
      <c r="I77" t="s">
        <v>1230</v>
      </c>
      <c r="J77" t="s">
        <v>1231</v>
      </c>
      <c r="K77" s="9" t="s">
        <v>348</v>
      </c>
      <c r="L77" t="s">
        <v>1232</v>
      </c>
      <c r="M77">
        <v>3.49</v>
      </c>
      <c r="N77">
        <v>1.0469999999999999</v>
      </c>
      <c r="O77">
        <v>17</v>
      </c>
      <c r="P77">
        <v>0.34</v>
      </c>
      <c r="Q77">
        <f>IFERROR(SEARCH("-",R77)+2, 1)</f>
        <v>8</v>
      </c>
      <c r="R77" s="9" t="s">
        <v>348</v>
      </c>
      <c r="S77" s="9" t="b">
        <f>R77&lt;&gt;K77</f>
        <v>0</v>
      </c>
      <c r="T77" t="str">
        <f xml:space="preserve"> TRIM( LEFT(R77,  IFERROR(   SEARCH(" - ",R77), LEN(R77) )    ) )</f>
        <v>Food</v>
      </c>
      <c r="U77" t="str">
        <f>MID(R77, Q77,LEN(R77))</f>
        <v>Dairy</v>
      </c>
    </row>
    <row r="78" spans="1:22" x14ac:dyDescent="0.35">
      <c r="A78" t="s">
        <v>18582</v>
      </c>
      <c r="B78" s="1">
        <v>45523</v>
      </c>
      <c r="C78" t="s">
        <v>17</v>
      </c>
      <c r="D78" t="s">
        <v>8366</v>
      </c>
      <c r="E78" t="s">
        <v>280</v>
      </c>
      <c r="F78" t="s">
        <v>281</v>
      </c>
      <c r="G78" t="s">
        <v>88</v>
      </c>
      <c r="I78" t="s">
        <v>8367</v>
      </c>
      <c r="J78" t="s">
        <v>8368</v>
      </c>
      <c r="K78" s="9" t="s">
        <v>348</v>
      </c>
      <c r="L78" t="s">
        <v>1232</v>
      </c>
      <c r="M78">
        <v>5.99</v>
      </c>
      <c r="N78">
        <v>1.7969999999999999</v>
      </c>
      <c r="O78">
        <v>12</v>
      </c>
      <c r="P78">
        <v>0.12</v>
      </c>
      <c r="Q78">
        <f>IFERROR(SEARCH("-",R78)+2, 1)</f>
        <v>8</v>
      </c>
      <c r="R78" s="9" t="s">
        <v>348</v>
      </c>
      <c r="S78" s="9" t="b">
        <f>R78&lt;&gt;K78</f>
        <v>0</v>
      </c>
      <c r="T78" t="str">
        <f xml:space="preserve"> TRIM( LEFT(R78,  IFERROR(   SEARCH(" - ",R78), LEN(R78) )    ) )</f>
        <v>Food</v>
      </c>
      <c r="U78" t="str">
        <f>MID(R78, Q78,LEN(R78))</f>
        <v>Dairy</v>
      </c>
    </row>
    <row r="79" spans="1:22" x14ac:dyDescent="0.35">
      <c r="A79" t="s">
        <v>12215</v>
      </c>
      <c r="B79" s="1">
        <v>45103</v>
      </c>
      <c r="C79" t="s">
        <v>17</v>
      </c>
      <c r="D79" t="s">
        <v>523</v>
      </c>
      <c r="E79" t="s">
        <v>280</v>
      </c>
      <c r="F79" t="s">
        <v>281</v>
      </c>
      <c r="G79" t="s">
        <v>88</v>
      </c>
      <c r="I79" t="s">
        <v>524</v>
      </c>
      <c r="J79" t="s">
        <v>525</v>
      </c>
      <c r="K79" s="9" t="s">
        <v>34</v>
      </c>
      <c r="L79" t="s">
        <v>526</v>
      </c>
      <c r="M79">
        <v>4.29</v>
      </c>
      <c r="N79">
        <v>1.0369999999999999</v>
      </c>
      <c r="O79">
        <v>8</v>
      </c>
      <c r="P79">
        <v>0.2</v>
      </c>
      <c r="Q79">
        <f>IFERROR(SEARCH("-",R79)+2, 1)</f>
        <v>8</v>
      </c>
      <c r="R79" s="9" t="s">
        <v>34</v>
      </c>
      <c r="S79" s="9" t="b">
        <f>R79&lt;&gt;K79</f>
        <v>0</v>
      </c>
      <c r="T79" t="str">
        <f xml:space="preserve"> TRIM( LEFT(R79,  IFERROR(   SEARCH(" - ",R79), LEN(R79) )    ) )</f>
        <v>Food</v>
      </c>
      <c r="U79" t="str">
        <f>MID(R79, Q79,LEN(R79))</f>
        <v>Condiments</v>
      </c>
    </row>
    <row r="80" spans="1:22" x14ac:dyDescent="0.35">
      <c r="A80" t="s">
        <v>12658</v>
      </c>
      <c r="B80" s="1">
        <v>45018</v>
      </c>
      <c r="C80" t="s">
        <v>17</v>
      </c>
      <c r="D80" t="s">
        <v>4572</v>
      </c>
      <c r="E80" t="s">
        <v>280</v>
      </c>
      <c r="F80" t="s">
        <v>281</v>
      </c>
      <c r="G80" t="s">
        <v>88</v>
      </c>
      <c r="I80" t="s">
        <v>4573</v>
      </c>
      <c r="J80" t="s">
        <v>4574</v>
      </c>
      <c r="K80" s="9" t="s">
        <v>24</v>
      </c>
      <c r="L80" t="s">
        <v>197</v>
      </c>
      <c r="M80">
        <v>4.6399999999999997</v>
      </c>
      <c r="N80">
        <v>1.696</v>
      </c>
      <c r="O80">
        <v>5</v>
      </c>
      <c r="P80">
        <v>0.39</v>
      </c>
      <c r="Q80">
        <f>IFERROR(SEARCH("-",R80)+2, 1)</f>
        <v>8</v>
      </c>
      <c r="R80" s="9" t="s">
        <v>24</v>
      </c>
      <c r="S80" s="9" t="b">
        <f>R80&lt;&gt;K80</f>
        <v>0</v>
      </c>
      <c r="T80" t="str">
        <f xml:space="preserve"> TRIM( LEFT(R80,  IFERROR(   SEARCH(" - ",R80), LEN(R80) )    ) )</f>
        <v>Food</v>
      </c>
      <c r="U80" t="str">
        <f>MID(R80, Q80,LEN(R80))</f>
        <v>Snacks</v>
      </c>
    </row>
    <row r="81" spans="1:22" x14ac:dyDescent="0.35">
      <c r="A81" t="s">
        <v>14061</v>
      </c>
      <c r="B81" s="1">
        <v>45088</v>
      </c>
      <c r="C81" t="s">
        <v>17</v>
      </c>
      <c r="D81" t="s">
        <v>7111</v>
      </c>
      <c r="E81" t="s">
        <v>280</v>
      </c>
      <c r="F81" t="s">
        <v>281</v>
      </c>
      <c r="G81" t="s">
        <v>88</v>
      </c>
      <c r="I81" t="s">
        <v>7112</v>
      </c>
      <c r="J81" t="s">
        <v>7113</v>
      </c>
      <c r="K81" s="9" t="s">
        <v>24</v>
      </c>
      <c r="L81" t="s">
        <v>788</v>
      </c>
      <c r="M81">
        <v>2.64</v>
      </c>
      <c r="N81">
        <v>0.54700000000000004</v>
      </c>
      <c r="O81">
        <v>5</v>
      </c>
      <c r="P81">
        <v>0.16</v>
      </c>
      <c r="Q81">
        <f>IFERROR(SEARCH("-",R81)+2, 1)</f>
        <v>8</v>
      </c>
      <c r="R81" s="9" t="s">
        <v>24</v>
      </c>
      <c r="S81" s="9" t="b">
        <f>R81&lt;&gt;K81</f>
        <v>0</v>
      </c>
      <c r="T81" t="str">
        <f xml:space="preserve"> TRIM( LEFT(R81,  IFERROR(   SEARCH(" - ",R81), LEN(R81) )    ) )</f>
        <v>Food</v>
      </c>
      <c r="U81" t="str">
        <f>MID(R81, Q81,LEN(R81))</f>
        <v>Snacks</v>
      </c>
    </row>
    <row r="82" spans="1:22" x14ac:dyDescent="0.35">
      <c r="A82" t="s">
        <v>11834</v>
      </c>
      <c r="B82" s="1">
        <v>44964</v>
      </c>
      <c r="C82" t="s">
        <v>17</v>
      </c>
      <c r="D82" t="s">
        <v>116</v>
      </c>
      <c r="E82" t="s">
        <v>280</v>
      </c>
      <c r="F82" t="s">
        <v>281</v>
      </c>
      <c r="G82" t="s">
        <v>88</v>
      </c>
      <c r="I82" t="s">
        <v>118</v>
      </c>
      <c r="J82" t="s">
        <v>119</v>
      </c>
      <c r="K82" s="9" t="s">
        <v>120</v>
      </c>
      <c r="L82" t="s">
        <v>121</v>
      </c>
      <c r="M82">
        <v>2.4900000000000002</v>
      </c>
      <c r="N82">
        <v>0.497</v>
      </c>
      <c r="O82">
        <v>4</v>
      </c>
      <c r="P82">
        <v>0.22</v>
      </c>
      <c r="Q82">
        <f>IFERROR(SEARCH("-",R82)+2, 1)</f>
        <v>8</v>
      </c>
      <c r="R82" s="9" t="s">
        <v>120</v>
      </c>
      <c r="S82" s="9" t="b">
        <f>R82&lt;&gt;K82</f>
        <v>0</v>
      </c>
      <c r="T82" t="str">
        <f xml:space="preserve"> TRIM( LEFT(R82,  IFERROR(   SEARCH(" - ",R82), LEN(R82) )    ) )</f>
        <v>Food</v>
      </c>
      <c r="U82" t="str">
        <f>MID(R82, Q82,LEN(R82))</f>
        <v>Grains</v>
      </c>
    </row>
    <row r="83" spans="1:22" x14ac:dyDescent="0.35">
      <c r="A83" t="s">
        <v>8813</v>
      </c>
      <c r="B83" s="1">
        <v>45531</v>
      </c>
      <c r="C83" t="s">
        <v>17</v>
      </c>
      <c r="D83" t="s">
        <v>7803</v>
      </c>
      <c r="E83" t="s">
        <v>280</v>
      </c>
      <c r="F83" t="s">
        <v>281</v>
      </c>
      <c r="G83" t="s">
        <v>88</v>
      </c>
      <c r="I83" t="s">
        <v>7804</v>
      </c>
      <c r="J83" t="s">
        <v>7805</v>
      </c>
      <c r="K83" s="9" t="s">
        <v>391</v>
      </c>
      <c r="L83" t="s">
        <v>1741</v>
      </c>
      <c r="M83">
        <v>14.99</v>
      </c>
      <c r="N83">
        <v>4.4969999999999999</v>
      </c>
      <c r="O83">
        <v>1</v>
      </c>
      <c r="Q83">
        <f>IFERROR(SEARCH("-",R83)+2, 1)</f>
        <v>1</v>
      </c>
      <c r="R83" s="9" t="s">
        <v>391</v>
      </c>
      <c r="S83" s="9" t="b">
        <f>R83&lt;&gt;K83</f>
        <v>0</v>
      </c>
      <c r="T83" t="str">
        <f xml:space="preserve"> TRIM( LEFT(R83,  IFERROR(   SEARCH(" - ",R83), LEN(R83) )    ) )</f>
        <v>Kitchen</v>
      </c>
      <c r="U83" t="str">
        <f>MID(R83, Q83,LEN(R83))</f>
        <v>Kitchen</v>
      </c>
    </row>
    <row r="84" spans="1:22" x14ac:dyDescent="0.35">
      <c r="A84" t="s">
        <v>14365</v>
      </c>
      <c r="B84" s="1">
        <v>45280</v>
      </c>
      <c r="C84" t="s">
        <v>17</v>
      </c>
      <c r="D84" t="s">
        <v>7970</v>
      </c>
      <c r="E84" t="s">
        <v>280</v>
      </c>
      <c r="F84" t="s">
        <v>281</v>
      </c>
      <c r="G84" t="s">
        <v>88</v>
      </c>
      <c r="I84" t="s">
        <v>7971</v>
      </c>
      <c r="J84" t="s">
        <v>7972</v>
      </c>
      <c r="K84" s="9" t="s">
        <v>128</v>
      </c>
      <c r="L84" t="s">
        <v>464</v>
      </c>
      <c r="M84">
        <v>3.14</v>
      </c>
      <c r="N84">
        <v>0.69699999999999995</v>
      </c>
      <c r="O84">
        <v>19</v>
      </c>
      <c r="P84">
        <v>0.26</v>
      </c>
      <c r="Q84">
        <f>IFERROR(SEARCH("-",R84)+2, 1)</f>
        <v>8</v>
      </c>
      <c r="R84" s="9" t="s">
        <v>128</v>
      </c>
      <c r="S84" s="9" t="b">
        <f>R84&lt;&gt;K84</f>
        <v>0</v>
      </c>
      <c r="T84" t="str">
        <f xml:space="preserve"> TRIM( LEFT(R84,  IFERROR(   SEARCH(" - ",R84), LEN(R84) )    ) )</f>
        <v>Food</v>
      </c>
      <c r="U84" t="str">
        <f>MID(R84, Q84,LEN(R84))</f>
        <v>Frozen Foods</v>
      </c>
    </row>
    <row r="85" spans="1:22" x14ac:dyDescent="0.35">
      <c r="A85" t="s">
        <v>17800</v>
      </c>
      <c r="B85" s="1">
        <v>45327</v>
      </c>
      <c r="C85" t="s">
        <v>17</v>
      </c>
      <c r="D85" t="s">
        <v>7378</v>
      </c>
      <c r="E85" t="s">
        <v>280</v>
      </c>
      <c r="F85" t="s">
        <v>281</v>
      </c>
      <c r="G85" t="s">
        <v>88</v>
      </c>
      <c r="I85" t="s">
        <v>7379</v>
      </c>
      <c r="J85" t="s">
        <v>7380</v>
      </c>
      <c r="K85" s="9" t="s">
        <v>128</v>
      </c>
      <c r="L85" t="s">
        <v>464</v>
      </c>
      <c r="M85">
        <v>3.99</v>
      </c>
      <c r="N85">
        <v>1.1970000000000001</v>
      </c>
      <c r="O85">
        <v>1</v>
      </c>
      <c r="P85">
        <v>0.06</v>
      </c>
      <c r="Q85">
        <f>IFERROR(SEARCH("-",R85)+2, 1)</f>
        <v>8</v>
      </c>
      <c r="R85" s="9" t="s">
        <v>128</v>
      </c>
      <c r="S85" s="9" t="b">
        <f>R85&lt;&gt;K85</f>
        <v>0</v>
      </c>
      <c r="T85" t="str">
        <f xml:space="preserve"> TRIM( LEFT(R85,  IFERROR(   SEARCH(" - ",R85), LEN(R85) )    ) )</f>
        <v>Food</v>
      </c>
      <c r="U85" t="str">
        <f>MID(R85, Q85,LEN(R85))</f>
        <v>Frozen Foods</v>
      </c>
    </row>
    <row r="86" spans="1:22" x14ac:dyDescent="0.35">
      <c r="A86" t="s">
        <v>11885</v>
      </c>
      <c r="B86" s="1">
        <v>44940</v>
      </c>
      <c r="C86" t="s">
        <v>17</v>
      </c>
      <c r="D86" t="s">
        <v>1559</v>
      </c>
      <c r="E86" t="s">
        <v>280</v>
      </c>
      <c r="F86" t="s">
        <v>281</v>
      </c>
      <c r="G86" t="s">
        <v>88</v>
      </c>
      <c r="I86" t="s">
        <v>1560</v>
      </c>
      <c r="J86" t="s">
        <v>1561</v>
      </c>
      <c r="K86" s="9" t="s">
        <v>463</v>
      </c>
      <c r="L86" t="s">
        <v>464</v>
      </c>
      <c r="M86">
        <v>1.49</v>
      </c>
      <c r="N86">
        <v>0.19700000000000001</v>
      </c>
      <c r="O86">
        <v>8</v>
      </c>
      <c r="P86">
        <v>0.12</v>
      </c>
      <c r="Q86">
        <f>IFERROR(SEARCH("-",R86)+2, 1)</f>
        <v>8</v>
      </c>
      <c r="R86" s="9" t="s">
        <v>463</v>
      </c>
      <c r="S86" s="9" t="b">
        <f>R86&lt;&gt;K86</f>
        <v>0</v>
      </c>
      <c r="T86" t="str">
        <f xml:space="preserve"> TRIM( LEFT(R86,  IFERROR(   SEARCH(" - ",R86), LEN(R86) )    ) )</f>
        <v>Food</v>
      </c>
      <c r="U86" t="str">
        <f>MID(R86, Q86,LEN(R86))</f>
        <v>Frozen</v>
      </c>
    </row>
    <row r="87" spans="1:22" x14ac:dyDescent="0.35">
      <c r="A87" t="s">
        <v>13176</v>
      </c>
      <c r="B87" s="1">
        <v>45156</v>
      </c>
      <c r="C87" t="s">
        <v>17</v>
      </c>
      <c r="D87" t="s">
        <v>13177</v>
      </c>
      <c r="E87" t="s">
        <v>280</v>
      </c>
      <c r="F87" t="s">
        <v>281</v>
      </c>
      <c r="H87" t="s">
        <v>71</v>
      </c>
      <c r="I87" t="s">
        <v>6736</v>
      </c>
      <c r="J87" t="s">
        <v>6737</v>
      </c>
      <c r="K87" s="9" t="s">
        <v>128</v>
      </c>
      <c r="L87" t="s">
        <v>5960</v>
      </c>
      <c r="M87">
        <v>4.6399999999999997</v>
      </c>
      <c r="N87">
        <v>1.147</v>
      </c>
      <c r="O87">
        <v>16</v>
      </c>
      <c r="Q87">
        <f>IFERROR(SEARCH("-",R87)+2, 1)</f>
        <v>8</v>
      </c>
      <c r="R87" s="9" t="s">
        <v>128</v>
      </c>
      <c r="S87" s="9" t="b">
        <f>R87&lt;&gt;K87</f>
        <v>0</v>
      </c>
      <c r="T87" t="str">
        <f xml:space="preserve"> TRIM( LEFT(R87,  IFERROR(   SEARCH(" - ",R87), LEN(R87) )    ) )</f>
        <v>Food</v>
      </c>
      <c r="U87" t="str">
        <f>MID(R87, Q87,LEN(R87))</f>
        <v>Frozen Foods</v>
      </c>
      <c r="V87" t="s">
        <v>71</v>
      </c>
    </row>
    <row r="88" spans="1:22" x14ac:dyDescent="0.35">
      <c r="A88" t="s">
        <v>14109</v>
      </c>
      <c r="B88" s="1">
        <v>45112</v>
      </c>
      <c r="C88" t="s">
        <v>17</v>
      </c>
      <c r="D88" t="s">
        <v>7495</v>
      </c>
      <c r="E88" t="s">
        <v>280</v>
      </c>
      <c r="F88" t="s">
        <v>281</v>
      </c>
      <c r="G88" t="s">
        <v>88</v>
      </c>
      <c r="I88" t="s">
        <v>7496</v>
      </c>
      <c r="J88" t="s">
        <v>7497</v>
      </c>
      <c r="K88" s="9" t="s">
        <v>58</v>
      </c>
      <c r="L88" t="s">
        <v>3645</v>
      </c>
      <c r="M88">
        <v>0.65</v>
      </c>
      <c r="N88">
        <v>-0.05</v>
      </c>
      <c r="O88">
        <v>16</v>
      </c>
      <c r="P88">
        <v>0.27</v>
      </c>
      <c r="Q88">
        <f>IFERROR(SEARCH("-",R88)+2, 1)</f>
        <v>8</v>
      </c>
      <c r="R88" s="9" t="s">
        <v>58</v>
      </c>
      <c r="S88" s="9" t="b">
        <f>R88&lt;&gt;K88</f>
        <v>0</v>
      </c>
      <c r="T88" t="str">
        <f xml:space="preserve"> TRIM( LEFT(R88,  IFERROR(   SEARCH(" - ",R88), LEN(R88) )    ) )</f>
        <v>Food</v>
      </c>
      <c r="U88" t="str">
        <f>MID(R88, Q88,LEN(R88))</f>
        <v>Produce</v>
      </c>
    </row>
    <row r="89" spans="1:22" x14ac:dyDescent="0.35">
      <c r="A89" t="s">
        <v>11391</v>
      </c>
      <c r="B89" s="1">
        <v>45387</v>
      </c>
      <c r="C89" t="s">
        <v>17</v>
      </c>
      <c r="D89" t="s">
        <v>11392</v>
      </c>
      <c r="E89" t="s">
        <v>280</v>
      </c>
      <c r="F89" t="s">
        <v>281</v>
      </c>
      <c r="G89" t="s">
        <v>88</v>
      </c>
      <c r="I89" t="s">
        <v>3203</v>
      </c>
      <c r="J89" t="s">
        <v>3204</v>
      </c>
      <c r="K89" s="9" t="s">
        <v>531</v>
      </c>
      <c r="L89" t="s">
        <v>1490</v>
      </c>
      <c r="M89">
        <v>5.19</v>
      </c>
      <c r="N89">
        <v>1.6759999999999999</v>
      </c>
      <c r="O89">
        <v>10</v>
      </c>
      <c r="P89">
        <v>0.13</v>
      </c>
      <c r="Q89">
        <f>IFERROR(SEARCH("-",R89)+2, 1)</f>
        <v>8</v>
      </c>
      <c r="R89" s="9" t="s">
        <v>531</v>
      </c>
      <c r="S89" s="9" t="b">
        <f>R89&lt;&gt;K89</f>
        <v>0</v>
      </c>
      <c r="T89" t="str">
        <f xml:space="preserve"> TRIM( LEFT(R89,  IFERROR(   SEARCH(" - ",R89), LEN(R89) )    ) )</f>
        <v>Food</v>
      </c>
      <c r="U89" t="str">
        <f>MID(R89, Q89,LEN(R89))</f>
        <v>Breakfast</v>
      </c>
    </row>
    <row r="90" spans="1:22" x14ac:dyDescent="0.35">
      <c r="A90" t="s">
        <v>6989</v>
      </c>
      <c r="B90" s="1">
        <v>45701</v>
      </c>
      <c r="C90" t="s">
        <v>17</v>
      </c>
      <c r="D90" t="s">
        <v>5856</v>
      </c>
      <c r="E90" t="s">
        <v>280</v>
      </c>
      <c r="F90" t="s">
        <v>281</v>
      </c>
      <c r="G90" t="s">
        <v>88</v>
      </c>
      <c r="I90" t="s">
        <v>3444</v>
      </c>
      <c r="J90" t="s">
        <v>3445</v>
      </c>
      <c r="K90" s="9" t="s">
        <v>493</v>
      </c>
      <c r="L90" t="s">
        <v>3446</v>
      </c>
      <c r="M90">
        <v>4.41</v>
      </c>
      <c r="N90">
        <v>2.1960000000000002</v>
      </c>
      <c r="O90">
        <v>2</v>
      </c>
      <c r="Q90">
        <f>IFERROR(SEARCH("-",R90)+2, 1)</f>
        <v>8</v>
      </c>
      <c r="R90" s="9" t="s">
        <v>493</v>
      </c>
      <c r="S90" s="9" t="b">
        <f>R90&lt;&gt;K90</f>
        <v>0</v>
      </c>
      <c r="T90" t="str">
        <f xml:space="preserve"> TRIM( LEFT(R90,  IFERROR(   SEARCH(" - ",R90), LEN(R90) )    ) )</f>
        <v>Food</v>
      </c>
      <c r="U90" t="str">
        <f>MID(R90, Q90,LEN(R90))</f>
        <v>Beverages</v>
      </c>
    </row>
    <row r="91" spans="1:22" x14ac:dyDescent="0.35">
      <c r="A91" t="s">
        <v>4390</v>
      </c>
      <c r="B91" s="1">
        <v>45590</v>
      </c>
      <c r="C91" t="s">
        <v>17</v>
      </c>
      <c r="D91" t="s">
        <v>4391</v>
      </c>
      <c r="E91" t="s">
        <v>280</v>
      </c>
      <c r="F91" t="s">
        <v>281</v>
      </c>
      <c r="G91" t="s">
        <v>88</v>
      </c>
      <c r="I91" t="s">
        <v>4392</v>
      </c>
      <c r="J91" t="s">
        <v>4393</v>
      </c>
      <c r="K91" s="9" t="s">
        <v>398</v>
      </c>
      <c r="L91" t="s">
        <v>399</v>
      </c>
      <c r="M91">
        <v>1.99</v>
      </c>
      <c r="N91">
        <v>0.59699999999999998</v>
      </c>
      <c r="O91">
        <v>2</v>
      </c>
      <c r="P91">
        <v>0.02</v>
      </c>
      <c r="Q91">
        <f>IFERROR(SEARCH("-",R91)+2, 1)</f>
        <v>8</v>
      </c>
      <c r="R91" s="9" t="s">
        <v>398</v>
      </c>
      <c r="S91" s="9" t="b">
        <f>R91&lt;&gt;K91</f>
        <v>0</v>
      </c>
      <c r="T91" t="str">
        <f xml:space="preserve"> TRIM( LEFT(R91,  IFERROR(   SEARCH(" - ",R91), LEN(R91) )    ) )</f>
        <v>Food</v>
      </c>
      <c r="U91" t="str">
        <f>MID(R91, Q91,LEN(R91))</f>
        <v>Spices</v>
      </c>
    </row>
    <row r="92" spans="1:22" x14ac:dyDescent="0.35">
      <c r="A92" t="s">
        <v>6221</v>
      </c>
      <c r="B92" s="1">
        <v>45724</v>
      </c>
      <c r="C92" t="s">
        <v>17</v>
      </c>
      <c r="D92" t="s">
        <v>401</v>
      </c>
      <c r="E92" t="s">
        <v>280</v>
      </c>
      <c r="F92" t="s">
        <v>281</v>
      </c>
      <c r="G92" t="s">
        <v>88</v>
      </c>
      <c r="I92" t="s">
        <v>6222</v>
      </c>
      <c r="J92" t="s">
        <v>6223</v>
      </c>
      <c r="K92" s="9" t="s">
        <v>82</v>
      </c>
      <c r="L92" t="s">
        <v>4540</v>
      </c>
      <c r="M92">
        <v>36.409999999999997</v>
      </c>
      <c r="N92">
        <v>14.996</v>
      </c>
      <c r="O92">
        <v>7</v>
      </c>
      <c r="P92">
        <v>0.02</v>
      </c>
      <c r="Q92">
        <f>IFERROR(SEARCH("-",R92)+2, 1)</f>
        <v>1</v>
      </c>
      <c r="R92" s="9" t="s">
        <v>82</v>
      </c>
      <c r="S92" s="9" t="b">
        <f>R92&lt;&gt;K92</f>
        <v>0</v>
      </c>
      <c r="T92" t="str">
        <f xml:space="preserve"> TRIM( LEFT(R92,  IFERROR(   SEARCH(" - ",R92), LEN(R92) )    ) )</f>
        <v>Home</v>
      </c>
      <c r="U92" t="str">
        <f>MID(R92, Q92,LEN(R92))</f>
        <v>Home</v>
      </c>
    </row>
    <row r="93" spans="1:22" x14ac:dyDescent="0.35">
      <c r="A93" t="s">
        <v>17731</v>
      </c>
      <c r="B93" s="1">
        <v>45580</v>
      </c>
      <c r="C93" t="s">
        <v>17</v>
      </c>
      <c r="D93" t="s">
        <v>8874</v>
      </c>
      <c r="E93" t="s">
        <v>280</v>
      </c>
      <c r="F93" t="s">
        <v>281</v>
      </c>
      <c r="G93" t="s">
        <v>88</v>
      </c>
      <c r="I93" t="s">
        <v>8875</v>
      </c>
      <c r="J93" t="s">
        <v>8876</v>
      </c>
      <c r="K93" s="9" t="s">
        <v>513</v>
      </c>
      <c r="L93" t="s">
        <v>521</v>
      </c>
      <c r="M93">
        <v>39.99</v>
      </c>
      <c r="N93">
        <v>11.997</v>
      </c>
      <c r="O93">
        <v>14</v>
      </c>
      <c r="P93">
        <v>0.25</v>
      </c>
      <c r="Q93">
        <f>IFERROR(SEARCH("-",R93)+2, 1)</f>
        <v>1</v>
      </c>
      <c r="R93" s="9" t="s">
        <v>513</v>
      </c>
      <c r="S93" s="9" t="b">
        <f>R93&lt;&gt;K93</f>
        <v>0</v>
      </c>
      <c r="T93" t="str">
        <f xml:space="preserve"> TRIM( LEFT(R93,  IFERROR(   SEARCH(" - ",R93), LEN(R93) )    ) )</f>
        <v>Fitness</v>
      </c>
      <c r="U93" t="str">
        <f>MID(R93, Q93,LEN(R93))</f>
        <v>Fitness</v>
      </c>
    </row>
    <row r="94" spans="1:22" x14ac:dyDescent="0.35">
      <c r="A94" t="s">
        <v>1975</v>
      </c>
      <c r="B94" s="1">
        <v>45414</v>
      </c>
      <c r="C94" t="s">
        <v>17</v>
      </c>
      <c r="D94" t="s">
        <v>1976</v>
      </c>
      <c r="E94" t="s">
        <v>280</v>
      </c>
      <c r="F94" t="s">
        <v>281</v>
      </c>
      <c r="G94" t="s">
        <v>88</v>
      </c>
      <c r="I94" t="s">
        <v>1977</v>
      </c>
      <c r="J94" t="s">
        <v>1978</v>
      </c>
      <c r="K94" s="9" t="s">
        <v>1495</v>
      </c>
      <c r="L94" t="s">
        <v>1979</v>
      </c>
      <c r="M94">
        <v>5.99</v>
      </c>
      <c r="N94">
        <v>1.7969999999999999</v>
      </c>
      <c r="O94">
        <v>9</v>
      </c>
      <c r="P94">
        <v>0.21</v>
      </c>
      <c r="Q94">
        <f>IFERROR(SEARCH("-",R94)+2, 1)</f>
        <v>8</v>
      </c>
      <c r="R94" s="9" t="s">
        <v>1495</v>
      </c>
      <c r="S94" s="9" t="b">
        <f>R94&lt;&gt;K94</f>
        <v>0</v>
      </c>
      <c r="T94" t="str">
        <f xml:space="preserve"> TRIM( LEFT(R94,  IFERROR(   SEARCH(" - ",R94), LEN(R94) )    ) )</f>
        <v>Food</v>
      </c>
      <c r="U94" t="str">
        <f>MID(R94, Q94,LEN(R94))</f>
        <v>Frozen Desserts</v>
      </c>
    </row>
    <row r="95" spans="1:22" x14ac:dyDescent="0.35">
      <c r="A95" t="s">
        <v>18143</v>
      </c>
      <c r="B95" s="1">
        <v>45285</v>
      </c>
      <c r="C95" t="s">
        <v>17</v>
      </c>
      <c r="D95" t="s">
        <v>8754</v>
      </c>
      <c r="E95" t="s">
        <v>280</v>
      </c>
      <c r="F95" t="s">
        <v>281</v>
      </c>
      <c r="G95" t="s">
        <v>88</v>
      </c>
      <c r="I95" t="s">
        <v>8755</v>
      </c>
      <c r="J95" t="s">
        <v>8756</v>
      </c>
      <c r="K95" s="9" t="s">
        <v>43</v>
      </c>
      <c r="L95" t="s">
        <v>4197</v>
      </c>
      <c r="M95">
        <v>24.99</v>
      </c>
      <c r="N95">
        <v>7.4969999999999999</v>
      </c>
      <c r="O95">
        <v>19</v>
      </c>
      <c r="P95">
        <v>0.19</v>
      </c>
      <c r="Q95">
        <f>IFERROR(SEARCH("-",R95)+2, 1)</f>
        <v>1</v>
      </c>
      <c r="R95" s="9" t="s">
        <v>43</v>
      </c>
      <c r="S95" s="9" t="b">
        <f>R95&lt;&gt;K95</f>
        <v>0</v>
      </c>
      <c r="T95" t="str">
        <f xml:space="preserve"> TRIM( LEFT(R95,  IFERROR(   SEARCH(" - ",R95), LEN(R95) )    ) )</f>
        <v>Accessories</v>
      </c>
      <c r="U95" t="str">
        <f>MID(R95, Q95,LEN(R95))</f>
        <v>Accessories</v>
      </c>
    </row>
    <row r="96" spans="1:22" x14ac:dyDescent="0.35">
      <c r="A96" t="s">
        <v>11485</v>
      </c>
      <c r="B96" s="1">
        <v>45649</v>
      </c>
      <c r="C96" t="s">
        <v>17</v>
      </c>
      <c r="D96" t="s">
        <v>11486</v>
      </c>
      <c r="E96" t="s">
        <v>280</v>
      </c>
      <c r="F96" t="s">
        <v>281</v>
      </c>
      <c r="G96" t="s">
        <v>88</v>
      </c>
      <c r="I96" t="s">
        <v>5295</v>
      </c>
      <c r="J96" t="s">
        <v>5296</v>
      </c>
      <c r="K96" s="9" t="s">
        <v>82</v>
      </c>
      <c r="L96" t="s">
        <v>379</v>
      </c>
      <c r="M96">
        <v>36</v>
      </c>
      <c r="N96">
        <v>10.5</v>
      </c>
      <c r="O96">
        <v>13</v>
      </c>
      <c r="P96">
        <v>7.0000000000000007E-2</v>
      </c>
      <c r="Q96">
        <f>IFERROR(SEARCH("-",R96)+2, 1)</f>
        <v>1</v>
      </c>
      <c r="R96" s="9" t="s">
        <v>82</v>
      </c>
      <c r="S96" s="9" t="b">
        <f>R96&lt;&gt;K96</f>
        <v>0</v>
      </c>
      <c r="T96" t="str">
        <f xml:space="preserve"> TRIM( LEFT(R96,  IFERROR(   SEARCH(" - ",R96), LEN(R96) )    ) )</f>
        <v>Home</v>
      </c>
      <c r="U96" t="str">
        <f>MID(R96, Q96,LEN(R96))</f>
        <v>Home</v>
      </c>
    </row>
    <row r="97" spans="1:21" x14ac:dyDescent="0.35">
      <c r="A97" t="s">
        <v>13445</v>
      </c>
      <c r="B97" s="1">
        <v>45032</v>
      </c>
      <c r="C97" t="s">
        <v>17</v>
      </c>
      <c r="D97" t="s">
        <v>12764</v>
      </c>
      <c r="E97" t="s">
        <v>280</v>
      </c>
      <c r="F97" t="s">
        <v>281</v>
      </c>
      <c r="G97" t="s">
        <v>88</v>
      </c>
      <c r="I97" t="s">
        <v>5724</v>
      </c>
      <c r="J97" t="s">
        <v>5725</v>
      </c>
      <c r="K97" s="9" t="s">
        <v>1770</v>
      </c>
      <c r="L97" t="s">
        <v>5726</v>
      </c>
      <c r="M97">
        <v>8.14</v>
      </c>
      <c r="N97">
        <v>3.0960000000000001</v>
      </c>
      <c r="O97">
        <v>5</v>
      </c>
      <c r="P97">
        <v>0.38</v>
      </c>
      <c r="Q97">
        <f>IFERROR(SEARCH("-",R97)+2, 1)</f>
        <v>8</v>
      </c>
      <c r="R97" s="9" t="s">
        <v>1770</v>
      </c>
      <c r="S97" s="9" t="b">
        <f>R97&lt;&gt;K97</f>
        <v>0</v>
      </c>
      <c r="T97" t="str">
        <f xml:space="preserve"> TRIM( LEFT(R97,  IFERROR(   SEARCH(" - ",R97), LEN(R97) )    ) )</f>
        <v>Food</v>
      </c>
      <c r="U97" t="str">
        <f>MID(R97, Q97,LEN(R97))</f>
        <v>Seafood</v>
      </c>
    </row>
    <row r="98" spans="1:21" x14ac:dyDescent="0.35">
      <c r="A98" t="s">
        <v>2479</v>
      </c>
      <c r="B98" s="1">
        <v>45516</v>
      </c>
      <c r="C98" t="s">
        <v>17</v>
      </c>
      <c r="D98" t="s">
        <v>2480</v>
      </c>
      <c r="E98" t="s">
        <v>280</v>
      </c>
      <c r="F98" t="s">
        <v>281</v>
      </c>
      <c r="G98" t="s">
        <v>88</v>
      </c>
      <c r="I98" t="s">
        <v>2481</v>
      </c>
      <c r="J98" t="s">
        <v>2482</v>
      </c>
      <c r="K98" s="9" t="s">
        <v>34</v>
      </c>
      <c r="L98" t="s">
        <v>2483</v>
      </c>
      <c r="M98">
        <v>5.49</v>
      </c>
      <c r="N98">
        <v>1.647</v>
      </c>
      <c r="O98">
        <v>20</v>
      </c>
      <c r="P98">
        <v>0.21</v>
      </c>
      <c r="Q98">
        <f>IFERROR(SEARCH("-",R98)+2, 1)</f>
        <v>8</v>
      </c>
      <c r="R98" s="9" t="s">
        <v>34</v>
      </c>
      <c r="S98" s="9" t="b">
        <f>R98&lt;&gt;K98</f>
        <v>0</v>
      </c>
      <c r="T98" t="str">
        <f xml:space="preserve"> TRIM( LEFT(R98,  IFERROR(   SEARCH(" - ",R98), LEN(R98) )    ) )</f>
        <v>Food</v>
      </c>
      <c r="U98" t="str">
        <f>MID(R98, Q98,LEN(R98))</f>
        <v>Condiments</v>
      </c>
    </row>
    <row r="99" spans="1:21" x14ac:dyDescent="0.35">
      <c r="A99" t="s">
        <v>11580</v>
      </c>
      <c r="B99" s="1">
        <v>45107</v>
      </c>
      <c r="C99" t="s">
        <v>17</v>
      </c>
      <c r="D99" t="s">
        <v>2480</v>
      </c>
      <c r="E99" t="s">
        <v>280</v>
      </c>
      <c r="F99" t="s">
        <v>281</v>
      </c>
      <c r="G99" t="s">
        <v>88</v>
      </c>
      <c r="I99" t="s">
        <v>2481</v>
      </c>
      <c r="J99" t="s">
        <v>2482</v>
      </c>
      <c r="K99" s="9" t="s">
        <v>34</v>
      </c>
      <c r="L99" t="s">
        <v>2483</v>
      </c>
      <c r="M99">
        <v>4.49</v>
      </c>
      <c r="N99">
        <v>1.097</v>
      </c>
      <c r="O99">
        <v>10</v>
      </c>
      <c r="P99">
        <v>0.09</v>
      </c>
      <c r="Q99">
        <f>IFERROR(SEARCH("-",R99)+2, 1)</f>
        <v>8</v>
      </c>
      <c r="R99" s="9" t="s">
        <v>34</v>
      </c>
      <c r="S99" s="9" t="b">
        <f>R99&lt;&gt;K99</f>
        <v>0</v>
      </c>
      <c r="T99" t="str">
        <f xml:space="preserve"> TRIM( LEFT(R99,  IFERROR(   SEARCH(" - ",R99), LEN(R99) )    ) )</f>
        <v>Food</v>
      </c>
      <c r="U99" t="str">
        <f>MID(R99, Q99,LEN(R99))</f>
        <v>Condiments</v>
      </c>
    </row>
    <row r="100" spans="1:21" x14ac:dyDescent="0.35">
      <c r="A100" t="s">
        <v>14338</v>
      </c>
      <c r="B100" s="1">
        <v>45220</v>
      </c>
      <c r="C100" t="s">
        <v>17</v>
      </c>
      <c r="D100" t="s">
        <v>9189</v>
      </c>
      <c r="E100" t="s">
        <v>280</v>
      </c>
      <c r="F100" t="s">
        <v>281</v>
      </c>
      <c r="G100" t="s">
        <v>88</v>
      </c>
      <c r="I100" t="s">
        <v>9190</v>
      </c>
      <c r="J100" t="s">
        <v>9191</v>
      </c>
      <c r="K100" s="9" t="s">
        <v>948</v>
      </c>
      <c r="L100" t="s">
        <v>9192</v>
      </c>
      <c r="M100">
        <v>8.14</v>
      </c>
      <c r="N100">
        <v>2.1970000000000001</v>
      </c>
      <c r="O100">
        <v>19</v>
      </c>
      <c r="P100">
        <v>7.0000000000000007E-2</v>
      </c>
      <c r="Q100">
        <f>IFERROR(SEARCH("-",R100)+2, 1)</f>
        <v>8</v>
      </c>
      <c r="R100" s="9" t="s">
        <v>948</v>
      </c>
      <c r="S100" s="9" t="b">
        <f>R100&lt;&gt;K100</f>
        <v>0</v>
      </c>
      <c r="T100" t="str">
        <f xml:space="preserve"> TRIM( LEFT(R100,  IFERROR(   SEARCH(" - ",R100), LEN(R100) )    ) )</f>
        <v>Food</v>
      </c>
      <c r="U100" t="str">
        <f>MID(R100, Q100,LEN(R100))</f>
        <v>Nuts</v>
      </c>
    </row>
    <row r="101" spans="1:21" x14ac:dyDescent="0.35">
      <c r="A101" t="s">
        <v>13502</v>
      </c>
      <c r="B101" s="1">
        <v>45199</v>
      </c>
      <c r="C101" t="s">
        <v>17</v>
      </c>
      <c r="D101" t="s">
        <v>5599</v>
      </c>
      <c r="E101" t="s">
        <v>280</v>
      </c>
      <c r="F101" t="s">
        <v>281</v>
      </c>
      <c r="G101" t="s">
        <v>88</v>
      </c>
      <c r="I101" t="s">
        <v>5600</v>
      </c>
      <c r="J101" t="s">
        <v>5601</v>
      </c>
      <c r="K101" s="9" t="s">
        <v>4236</v>
      </c>
      <c r="L101" t="s">
        <v>761</v>
      </c>
      <c r="M101">
        <v>5.64</v>
      </c>
      <c r="N101">
        <v>2.0960000000000001</v>
      </c>
      <c r="O101">
        <v>4</v>
      </c>
      <c r="P101">
        <v>0.22</v>
      </c>
      <c r="Q101">
        <f>IFERROR(SEARCH("-",R101)+2, 1)</f>
        <v>8</v>
      </c>
      <c r="R101" s="9" t="s">
        <v>4236</v>
      </c>
      <c r="S101" s="9" t="b">
        <f>R101&lt;&gt;K101</f>
        <v>0</v>
      </c>
      <c r="T101" t="str">
        <f xml:space="preserve"> TRIM( LEFT(R101,  IFERROR(   SEARCH(" - ",R101), LEN(R101) )    ) )</f>
        <v>Food</v>
      </c>
      <c r="U101" t="str">
        <f>MID(R101, Q101,LEN(R101))</f>
        <v>Oils &amp; Vinegars</v>
      </c>
    </row>
    <row r="102" spans="1:21" x14ac:dyDescent="0.35">
      <c r="A102" t="s">
        <v>12463</v>
      </c>
      <c r="B102" s="1">
        <v>45079</v>
      </c>
      <c r="C102" t="s">
        <v>17</v>
      </c>
      <c r="D102" t="s">
        <v>2556</v>
      </c>
      <c r="E102" t="s">
        <v>280</v>
      </c>
      <c r="F102" t="s">
        <v>281</v>
      </c>
      <c r="G102" t="s">
        <v>88</v>
      </c>
      <c r="I102" t="s">
        <v>2557</v>
      </c>
      <c r="J102" t="s">
        <v>2558</v>
      </c>
      <c r="K102" s="9" t="s">
        <v>34</v>
      </c>
      <c r="L102" t="s">
        <v>2559</v>
      </c>
      <c r="M102">
        <v>5.49</v>
      </c>
      <c r="N102">
        <v>1.397</v>
      </c>
      <c r="O102">
        <v>14</v>
      </c>
      <c r="P102">
        <v>0.21</v>
      </c>
      <c r="Q102">
        <f>IFERROR(SEARCH("-",R102)+2, 1)</f>
        <v>8</v>
      </c>
      <c r="R102" s="9" t="s">
        <v>34</v>
      </c>
      <c r="S102" s="9" t="b">
        <f>R102&lt;&gt;K102</f>
        <v>0</v>
      </c>
      <c r="T102" t="str">
        <f xml:space="preserve"> TRIM( LEFT(R102,  IFERROR(   SEARCH(" - ",R102), LEN(R102) )    ) )</f>
        <v>Food</v>
      </c>
      <c r="U102" t="str">
        <f>MID(R102, Q102,LEN(R102))</f>
        <v>Condiments</v>
      </c>
    </row>
    <row r="103" spans="1:21" x14ac:dyDescent="0.35">
      <c r="A103" t="s">
        <v>5530</v>
      </c>
      <c r="B103" s="1">
        <v>45347</v>
      </c>
      <c r="C103" t="s">
        <v>17</v>
      </c>
      <c r="D103" t="s">
        <v>5531</v>
      </c>
      <c r="E103" t="s">
        <v>280</v>
      </c>
      <c r="F103" t="s">
        <v>281</v>
      </c>
      <c r="G103" t="s">
        <v>88</v>
      </c>
      <c r="I103" t="s">
        <v>5532</v>
      </c>
      <c r="J103" t="s">
        <v>5533</v>
      </c>
      <c r="K103" s="9" t="s">
        <v>273</v>
      </c>
      <c r="L103" t="s">
        <v>2098</v>
      </c>
      <c r="M103">
        <v>22.99</v>
      </c>
      <c r="N103">
        <v>9.1959999999999997</v>
      </c>
      <c r="O103">
        <v>13</v>
      </c>
      <c r="P103">
        <v>0.16</v>
      </c>
      <c r="Q103">
        <f>IFERROR(SEARCH("-",R103)+2, 1)</f>
        <v>1</v>
      </c>
      <c r="R103" s="9" t="s">
        <v>273</v>
      </c>
      <c r="S103" s="9" t="b">
        <f>R103&lt;&gt;K103</f>
        <v>0</v>
      </c>
      <c r="T103" t="str">
        <f xml:space="preserve"> TRIM( LEFT(R103,  IFERROR(   SEARCH(" - ",R103), LEN(R103) )    ) )</f>
        <v>Toys</v>
      </c>
      <c r="U103" t="str">
        <f>MID(R103, Q103,LEN(R103))</f>
        <v>Toys</v>
      </c>
    </row>
    <row r="104" spans="1:21" x14ac:dyDescent="0.35">
      <c r="A104" t="s">
        <v>14712</v>
      </c>
      <c r="B104" s="1">
        <v>45239</v>
      </c>
      <c r="C104" t="s">
        <v>17</v>
      </c>
      <c r="D104" t="s">
        <v>7491</v>
      </c>
      <c r="E104" t="s">
        <v>280</v>
      </c>
      <c r="F104" t="s">
        <v>281</v>
      </c>
      <c r="G104" t="s">
        <v>88</v>
      </c>
      <c r="I104" t="s">
        <v>7492</v>
      </c>
      <c r="J104" t="s">
        <v>7493</v>
      </c>
      <c r="K104" s="9" t="s">
        <v>531</v>
      </c>
      <c r="L104" t="s">
        <v>3350</v>
      </c>
      <c r="M104">
        <v>3.14</v>
      </c>
      <c r="N104">
        <v>0.69699999999999995</v>
      </c>
      <c r="O104">
        <v>14</v>
      </c>
      <c r="P104">
        <v>0.05</v>
      </c>
      <c r="Q104">
        <f>IFERROR(SEARCH("-",R104)+2, 1)</f>
        <v>8</v>
      </c>
      <c r="R104" s="9" t="s">
        <v>531</v>
      </c>
      <c r="S104" s="9" t="b">
        <f>R104&lt;&gt;K104</f>
        <v>0</v>
      </c>
      <c r="T104" t="str">
        <f xml:space="preserve"> TRIM( LEFT(R104,  IFERROR(   SEARCH(" - ",R104), LEN(R104) )    ) )</f>
        <v>Food</v>
      </c>
      <c r="U104" t="str">
        <f>MID(R104, Q104,LEN(R104))</f>
        <v>Breakfast</v>
      </c>
    </row>
    <row r="105" spans="1:21" x14ac:dyDescent="0.35">
      <c r="A105" t="s">
        <v>12263</v>
      </c>
      <c r="B105" s="1">
        <v>45243</v>
      </c>
      <c r="C105" t="s">
        <v>17</v>
      </c>
      <c r="D105" t="s">
        <v>979</v>
      </c>
      <c r="E105" t="s">
        <v>280</v>
      </c>
      <c r="F105" t="s">
        <v>281</v>
      </c>
      <c r="G105" t="s">
        <v>88</v>
      </c>
      <c r="I105" t="s">
        <v>980</v>
      </c>
      <c r="J105" t="s">
        <v>981</v>
      </c>
      <c r="K105" s="9" t="s">
        <v>136</v>
      </c>
      <c r="L105" t="s">
        <v>982</v>
      </c>
      <c r="M105">
        <v>58.99</v>
      </c>
      <c r="N105">
        <v>17.446999999999999</v>
      </c>
      <c r="O105">
        <v>7</v>
      </c>
      <c r="P105">
        <v>0.08</v>
      </c>
      <c r="Q105">
        <f>IFERROR(SEARCH("-",R105)+2, 1)</f>
        <v>1</v>
      </c>
      <c r="R105" s="9" t="s">
        <v>136</v>
      </c>
      <c r="S105" s="9" t="b">
        <f>R105&lt;&gt;K105</f>
        <v>0</v>
      </c>
      <c r="T105" t="str">
        <f xml:space="preserve"> TRIM( LEFT(R105,  IFERROR(   SEARCH(" - ",R105), LEN(R105) )    ) )</f>
        <v>Health</v>
      </c>
      <c r="U105" t="str">
        <f>MID(R105, Q105,LEN(R105))</f>
        <v>Health</v>
      </c>
    </row>
    <row r="106" spans="1:21" x14ac:dyDescent="0.35">
      <c r="A106" t="s">
        <v>16575</v>
      </c>
      <c r="B106" s="1">
        <v>45059</v>
      </c>
      <c r="C106" t="s">
        <v>17</v>
      </c>
      <c r="D106" t="s">
        <v>16576</v>
      </c>
      <c r="E106" t="s">
        <v>280</v>
      </c>
      <c r="F106" t="s">
        <v>281</v>
      </c>
      <c r="G106" t="s">
        <v>88</v>
      </c>
      <c r="I106" t="s">
        <v>4050</v>
      </c>
      <c r="J106" t="s">
        <v>4051</v>
      </c>
      <c r="K106" s="9" t="s">
        <v>858</v>
      </c>
      <c r="L106" t="s">
        <v>3154</v>
      </c>
      <c r="M106">
        <v>24.24</v>
      </c>
      <c r="N106">
        <v>7.2469999999999999</v>
      </c>
      <c r="O106">
        <v>18</v>
      </c>
      <c r="P106">
        <v>0.01</v>
      </c>
      <c r="Q106">
        <f>IFERROR(SEARCH("-",R106)+2, 1)</f>
        <v>1</v>
      </c>
      <c r="R106" s="9" t="s">
        <v>858</v>
      </c>
      <c r="S106" s="9" t="b">
        <f>R106&lt;&gt;K106</f>
        <v>0</v>
      </c>
      <c r="T106" t="str">
        <f xml:space="preserve"> TRIM( LEFT(R106,  IFERROR(   SEARCH(" - ",R106), LEN(R106) )    ) )</f>
        <v>Pets</v>
      </c>
      <c r="U106" t="str">
        <f>MID(R106, Q106,LEN(R106))</f>
        <v>Pets</v>
      </c>
    </row>
    <row r="107" spans="1:21" x14ac:dyDescent="0.35">
      <c r="A107" t="s">
        <v>17813</v>
      </c>
      <c r="B107" s="1">
        <v>45697</v>
      </c>
      <c r="C107" t="s">
        <v>17</v>
      </c>
      <c r="D107" t="s">
        <v>8226</v>
      </c>
      <c r="E107" t="s">
        <v>280</v>
      </c>
      <c r="F107" t="s">
        <v>281</v>
      </c>
      <c r="G107" t="s">
        <v>88</v>
      </c>
      <c r="I107" t="s">
        <v>8227</v>
      </c>
      <c r="J107" t="s">
        <v>8228</v>
      </c>
      <c r="K107" s="9" t="s">
        <v>3963</v>
      </c>
      <c r="L107" t="s">
        <v>1883</v>
      </c>
      <c r="M107">
        <v>6.29</v>
      </c>
      <c r="N107">
        <v>1.887</v>
      </c>
      <c r="O107">
        <v>11</v>
      </c>
      <c r="P107">
        <v>0.01</v>
      </c>
      <c r="Q107">
        <f>IFERROR(SEARCH("-",R107)+2, 1)</f>
        <v>8</v>
      </c>
      <c r="R107" s="9" t="s">
        <v>3963</v>
      </c>
      <c r="S107" s="9" t="b">
        <f>R107&lt;&gt;K107</f>
        <v>0</v>
      </c>
      <c r="T107" t="str">
        <f xml:space="preserve"> TRIM( LEFT(R107,  IFERROR(   SEARCH(" - ",R107), LEN(R107) )    ) )</f>
        <v>Food</v>
      </c>
      <c r="U107" t="str">
        <f>MID(R107, Q107,LEN(R107))</f>
        <v>Meat Alternatives</v>
      </c>
    </row>
    <row r="108" spans="1:21" x14ac:dyDescent="0.35">
      <c r="A108" t="s">
        <v>18060</v>
      </c>
      <c r="B108" s="1">
        <v>45531</v>
      </c>
      <c r="C108" t="s">
        <v>17</v>
      </c>
      <c r="D108" t="s">
        <v>8268</v>
      </c>
      <c r="E108" t="s">
        <v>280</v>
      </c>
      <c r="F108" t="s">
        <v>281</v>
      </c>
      <c r="G108" t="s">
        <v>88</v>
      </c>
      <c r="I108" t="s">
        <v>8269</v>
      </c>
      <c r="J108" t="s">
        <v>8270</v>
      </c>
      <c r="K108" s="9" t="s">
        <v>74</v>
      </c>
      <c r="L108" t="s">
        <v>456</v>
      </c>
      <c r="M108">
        <v>10.99</v>
      </c>
      <c r="N108">
        <v>3.2970000000000002</v>
      </c>
      <c r="O108">
        <v>3</v>
      </c>
      <c r="Q108">
        <f>IFERROR(SEARCH("-",R108)+2, 1)</f>
        <v>8</v>
      </c>
      <c r="R108" s="9" t="s">
        <v>74</v>
      </c>
      <c r="S108" s="9" t="b">
        <f>R108&lt;&gt;K108</f>
        <v>0</v>
      </c>
      <c r="T108" t="str">
        <f xml:space="preserve"> TRIM( LEFT(R108,  IFERROR(   SEARCH(" - ",R108), LEN(R108) )    ) )</f>
        <v>Food</v>
      </c>
      <c r="U108" t="str">
        <f>MID(R108, Q108,LEN(R108))</f>
        <v>Meat</v>
      </c>
    </row>
    <row r="109" spans="1:21" x14ac:dyDescent="0.35">
      <c r="A109" t="s">
        <v>17359</v>
      </c>
      <c r="B109" s="1">
        <v>45591</v>
      </c>
      <c r="C109" t="s">
        <v>17</v>
      </c>
      <c r="D109" t="s">
        <v>8215</v>
      </c>
      <c r="E109" t="s">
        <v>280</v>
      </c>
      <c r="F109" t="s">
        <v>281</v>
      </c>
      <c r="G109" t="s">
        <v>88</v>
      </c>
      <c r="I109" t="s">
        <v>8216</v>
      </c>
      <c r="J109" t="s">
        <v>8217</v>
      </c>
      <c r="K109" s="9" t="s">
        <v>1115</v>
      </c>
      <c r="L109" t="s">
        <v>7554</v>
      </c>
      <c r="M109">
        <v>39.99</v>
      </c>
      <c r="N109">
        <v>11.997</v>
      </c>
      <c r="O109">
        <v>2</v>
      </c>
      <c r="P109">
        <v>0.17</v>
      </c>
      <c r="Q109">
        <f>IFERROR(SEARCH("-",R109)+2, 1)</f>
        <v>1</v>
      </c>
      <c r="R109" s="9" t="s">
        <v>1115</v>
      </c>
      <c r="S109" s="9" t="b">
        <f>R109&lt;&gt;K109</f>
        <v>0</v>
      </c>
      <c r="T109" t="str">
        <f xml:space="preserve"> TRIM( LEFT(R109,  IFERROR(   SEARCH(" - ",R109), LEN(R109) )    ) )</f>
        <v>Electronics</v>
      </c>
      <c r="U109" t="str">
        <f>MID(R109, Q109,LEN(R109))</f>
        <v>Electronics</v>
      </c>
    </row>
    <row r="110" spans="1:21" x14ac:dyDescent="0.35">
      <c r="A110" t="s">
        <v>4073</v>
      </c>
      <c r="B110" s="1">
        <v>45579</v>
      </c>
      <c r="C110" t="s">
        <v>17</v>
      </c>
      <c r="D110" t="s">
        <v>3989</v>
      </c>
      <c r="E110" t="s">
        <v>280</v>
      </c>
      <c r="F110" t="s">
        <v>281</v>
      </c>
      <c r="G110" t="s">
        <v>88</v>
      </c>
      <c r="I110" t="s">
        <v>3990</v>
      </c>
      <c r="J110" t="s">
        <v>3991</v>
      </c>
      <c r="K110" s="9" t="s">
        <v>74</v>
      </c>
      <c r="L110" t="s">
        <v>75</v>
      </c>
      <c r="M110">
        <v>5.99</v>
      </c>
      <c r="N110">
        <v>1.7969999999999999</v>
      </c>
      <c r="O110">
        <v>18</v>
      </c>
      <c r="P110">
        <v>0.38</v>
      </c>
      <c r="Q110">
        <f>IFERROR(SEARCH("-",R110)+2, 1)</f>
        <v>8</v>
      </c>
      <c r="R110" s="9" t="s">
        <v>74</v>
      </c>
      <c r="S110" s="9" t="b">
        <f>R110&lt;&gt;K110</f>
        <v>0</v>
      </c>
      <c r="T110" t="str">
        <f xml:space="preserve"> TRIM( LEFT(R110,  IFERROR(   SEARCH(" - ",R110), LEN(R110) )    ) )</f>
        <v>Food</v>
      </c>
      <c r="U110" t="str">
        <f>MID(R110, Q110,LEN(R110))</f>
        <v>Meat</v>
      </c>
    </row>
    <row r="111" spans="1:21" x14ac:dyDescent="0.35">
      <c r="A111" t="s">
        <v>4824</v>
      </c>
      <c r="B111" s="1">
        <v>45408</v>
      </c>
      <c r="C111" t="s">
        <v>17</v>
      </c>
      <c r="D111" t="s">
        <v>4075</v>
      </c>
      <c r="E111" t="s">
        <v>280</v>
      </c>
      <c r="F111" t="s">
        <v>281</v>
      </c>
      <c r="G111" t="s">
        <v>88</v>
      </c>
      <c r="I111" t="s">
        <v>4076</v>
      </c>
      <c r="J111" t="s">
        <v>4077</v>
      </c>
      <c r="K111" s="9" t="s">
        <v>74</v>
      </c>
      <c r="L111" t="s">
        <v>75</v>
      </c>
      <c r="M111">
        <v>5.49</v>
      </c>
      <c r="N111">
        <v>2.1960000000000002</v>
      </c>
      <c r="O111">
        <v>6</v>
      </c>
      <c r="P111">
        <v>0.24</v>
      </c>
      <c r="Q111">
        <f>IFERROR(SEARCH("-",R111)+2, 1)</f>
        <v>8</v>
      </c>
      <c r="R111" s="9" t="s">
        <v>74</v>
      </c>
      <c r="S111" s="9" t="b">
        <f>R111&lt;&gt;K111</f>
        <v>0</v>
      </c>
      <c r="T111" t="str">
        <f xml:space="preserve"> TRIM( LEFT(R111,  IFERROR(   SEARCH(" - ",R111), LEN(R111) )    ) )</f>
        <v>Food</v>
      </c>
      <c r="U111" t="str">
        <f>MID(R111, Q111,LEN(R111))</f>
        <v>Meat</v>
      </c>
    </row>
    <row r="112" spans="1:21" x14ac:dyDescent="0.35">
      <c r="A112" t="s">
        <v>2587</v>
      </c>
      <c r="B112" s="1">
        <v>45479</v>
      </c>
      <c r="C112" t="s">
        <v>17</v>
      </c>
      <c r="D112" t="s">
        <v>252</v>
      </c>
      <c r="E112" t="s">
        <v>280</v>
      </c>
      <c r="F112" t="s">
        <v>281</v>
      </c>
      <c r="G112" t="s">
        <v>88</v>
      </c>
      <c r="I112" t="s">
        <v>255</v>
      </c>
      <c r="J112" t="s">
        <v>256</v>
      </c>
      <c r="K112" s="9" t="s">
        <v>189</v>
      </c>
      <c r="L112" t="s">
        <v>257</v>
      </c>
      <c r="M112">
        <v>5.99</v>
      </c>
      <c r="N112">
        <v>1.7969999999999999</v>
      </c>
      <c r="O112">
        <v>2</v>
      </c>
      <c r="P112">
        <v>0.09</v>
      </c>
      <c r="Q112">
        <f>IFERROR(SEARCH("-",R112)+2, 1)</f>
        <v>8</v>
      </c>
      <c r="R112" s="9" t="s">
        <v>189</v>
      </c>
      <c r="S112" s="9" t="b">
        <f>R112&lt;&gt;K112</f>
        <v>0</v>
      </c>
      <c r="T112" t="str">
        <f xml:space="preserve"> TRIM( LEFT(R112,  IFERROR(   SEARCH(" - ",R112), LEN(R112) )    ) )</f>
        <v>Food</v>
      </c>
      <c r="U112" t="str">
        <f>MID(R112, Q112,LEN(R112))</f>
        <v>Prepared Foods</v>
      </c>
    </row>
    <row r="113" spans="1:21" x14ac:dyDescent="0.35">
      <c r="A113" t="s">
        <v>17308</v>
      </c>
      <c r="B113" s="1">
        <v>45478</v>
      </c>
      <c r="C113" t="s">
        <v>17</v>
      </c>
      <c r="D113" t="s">
        <v>9009</v>
      </c>
      <c r="E113" t="s">
        <v>280</v>
      </c>
      <c r="F113" t="s">
        <v>281</v>
      </c>
      <c r="G113" t="s">
        <v>88</v>
      </c>
      <c r="I113" t="s">
        <v>9010</v>
      </c>
      <c r="J113" t="s">
        <v>9011</v>
      </c>
      <c r="K113" s="9" t="s">
        <v>513</v>
      </c>
      <c r="L113" t="s">
        <v>5200</v>
      </c>
      <c r="M113">
        <v>29.99</v>
      </c>
      <c r="N113">
        <v>8.9969999999999999</v>
      </c>
      <c r="O113">
        <v>17</v>
      </c>
      <c r="P113">
        <v>0.05</v>
      </c>
      <c r="Q113">
        <f>IFERROR(SEARCH("-",R113)+2, 1)</f>
        <v>1</v>
      </c>
      <c r="R113" s="9" t="s">
        <v>513</v>
      </c>
      <c r="S113" s="9" t="b">
        <f>R113&lt;&gt;K113</f>
        <v>0</v>
      </c>
      <c r="T113" t="str">
        <f xml:space="preserve"> TRIM( LEFT(R113,  IFERROR(   SEARCH(" - ",R113), LEN(R113) )    ) )</f>
        <v>Fitness</v>
      </c>
      <c r="U113" t="str">
        <f>MID(R113, Q113,LEN(R113))</f>
        <v>Fitness</v>
      </c>
    </row>
    <row r="114" spans="1:21" x14ac:dyDescent="0.35">
      <c r="A114" t="s">
        <v>15526</v>
      </c>
      <c r="B114" s="1">
        <v>45009</v>
      </c>
      <c r="C114" t="s">
        <v>17</v>
      </c>
      <c r="D114" t="s">
        <v>15527</v>
      </c>
      <c r="E114" t="s">
        <v>280</v>
      </c>
      <c r="F114" t="s">
        <v>281</v>
      </c>
      <c r="G114" t="s">
        <v>88</v>
      </c>
      <c r="I114" t="s">
        <v>3038</v>
      </c>
      <c r="J114" t="s">
        <v>3039</v>
      </c>
      <c r="K114" s="9" t="s">
        <v>74</v>
      </c>
      <c r="L114" t="s">
        <v>3040</v>
      </c>
      <c r="M114">
        <v>15.24</v>
      </c>
      <c r="N114">
        <v>6.1459999999999999</v>
      </c>
      <c r="O114">
        <v>1</v>
      </c>
      <c r="P114">
        <v>0.03</v>
      </c>
      <c r="Q114">
        <f>IFERROR(SEARCH("-",R114)+2, 1)</f>
        <v>8</v>
      </c>
      <c r="R114" s="9" t="s">
        <v>74</v>
      </c>
      <c r="S114" s="9" t="b">
        <f>R114&lt;&gt;K114</f>
        <v>0</v>
      </c>
      <c r="T114" t="str">
        <f xml:space="preserve"> TRIM( LEFT(R114,  IFERROR(   SEARCH(" - ",R114), LEN(R114) )    ) )</f>
        <v>Food</v>
      </c>
      <c r="U114" t="str">
        <f>MID(R114, Q114,LEN(R114))</f>
        <v>Meat</v>
      </c>
    </row>
    <row r="115" spans="1:21" x14ac:dyDescent="0.35">
      <c r="A115" t="s">
        <v>3094</v>
      </c>
      <c r="B115" s="1">
        <v>45646</v>
      </c>
      <c r="C115" t="s">
        <v>17</v>
      </c>
      <c r="D115" t="s">
        <v>2870</v>
      </c>
      <c r="E115" t="s">
        <v>280</v>
      </c>
      <c r="F115" t="s">
        <v>281</v>
      </c>
      <c r="G115" t="s">
        <v>88</v>
      </c>
      <c r="I115" t="s">
        <v>2871</v>
      </c>
      <c r="J115" t="s">
        <v>2872</v>
      </c>
      <c r="K115" s="9" t="s">
        <v>120</v>
      </c>
      <c r="L115" t="s">
        <v>1874</v>
      </c>
      <c r="M115">
        <v>1.49</v>
      </c>
      <c r="N115">
        <v>0.59599999999999997</v>
      </c>
      <c r="O115">
        <v>13</v>
      </c>
      <c r="P115">
        <v>0.09</v>
      </c>
      <c r="Q115">
        <f>IFERROR(SEARCH("-",R115)+2, 1)</f>
        <v>8</v>
      </c>
      <c r="R115" s="9" t="s">
        <v>120</v>
      </c>
      <c r="S115" s="9" t="b">
        <f>R115&lt;&gt;K115</f>
        <v>0</v>
      </c>
      <c r="T115" t="str">
        <f xml:space="preserve"> TRIM( LEFT(R115,  IFERROR(   SEARCH(" - ",R115), LEN(R115) )    ) )</f>
        <v>Food</v>
      </c>
      <c r="U115" t="str">
        <f>MID(R115, Q115,LEN(R115))</f>
        <v>Grains</v>
      </c>
    </row>
    <row r="116" spans="1:21" x14ac:dyDescent="0.35">
      <c r="A116" t="s">
        <v>6955</v>
      </c>
      <c r="B116" s="1">
        <v>45680</v>
      </c>
      <c r="C116" t="s">
        <v>17</v>
      </c>
      <c r="D116" t="s">
        <v>1440</v>
      </c>
      <c r="E116" t="s">
        <v>280</v>
      </c>
      <c r="F116" t="s">
        <v>281</v>
      </c>
      <c r="G116" t="s">
        <v>88</v>
      </c>
      <c r="I116" t="s">
        <v>5066</v>
      </c>
      <c r="J116" t="s">
        <v>5067</v>
      </c>
      <c r="K116" s="9" t="s">
        <v>24</v>
      </c>
      <c r="L116" t="s">
        <v>326</v>
      </c>
      <c r="M116">
        <v>4.91</v>
      </c>
      <c r="N116">
        <v>2.3959999999999999</v>
      </c>
      <c r="O116">
        <v>15</v>
      </c>
      <c r="P116">
        <v>0.16</v>
      </c>
      <c r="Q116">
        <f>IFERROR(SEARCH("-",R116)+2, 1)</f>
        <v>8</v>
      </c>
      <c r="R116" s="9" t="s">
        <v>24</v>
      </c>
      <c r="S116" s="9" t="b">
        <f>R116&lt;&gt;K116</f>
        <v>0</v>
      </c>
      <c r="T116" t="str">
        <f xml:space="preserve"> TRIM( LEFT(R116,  IFERROR(   SEARCH(" - ",R116), LEN(R116) )    ) )</f>
        <v>Food</v>
      </c>
      <c r="U116" t="str">
        <f>MID(R116, Q116,LEN(R116))</f>
        <v>Snacks</v>
      </c>
    </row>
    <row r="117" spans="1:21" x14ac:dyDescent="0.35">
      <c r="A117" t="s">
        <v>17564</v>
      </c>
      <c r="B117" s="1">
        <v>45626</v>
      </c>
      <c r="C117" t="s">
        <v>17</v>
      </c>
      <c r="D117" t="s">
        <v>7547</v>
      </c>
      <c r="E117" t="s">
        <v>280</v>
      </c>
      <c r="F117" t="s">
        <v>281</v>
      </c>
      <c r="G117" t="s">
        <v>88</v>
      </c>
      <c r="I117" t="s">
        <v>7548</v>
      </c>
      <c r="J117" t="s">
        <v>7549</v>
      </c>
      <c r="K117" s="9" t="s">
        <v>24</v>
      </c>
      <c r="L117" t="s">
        <v>326</v>
      </c>
      <c r="M117">
        <v>6.99</v>
      </c>
      <c r="N117">
        <v>2.097</v>
      </c>
      <c r="O117">
        <v>2</v>
      </c>
      <c r="P117">
        <v>0.32</v>
      </c>
      <c r="Q117">
        <f>IFERROR(SEARCH("-",R117)+2, 1)</f>
        <v>8</v>
      </c>
      <c r="R117" s="9" t="s">
        <v>24</v>
      </c>
      <c r="S117" s="9" t="b">
        <f>R117&lt;&gt;K117</f>
        <v>0</v>
      </c>
      <c r="T117" t="str">
        <f xml:space="preserve"> TRIM( LEFT(R117,  IFERROR(   SEARCH(" - ",R117), LEN(R117) )    ) )</f>
        <v>Food</v>
      </c>
      <c r="U117" t="str">
        <f>MID(R117, Q117,LEN(R117))</f>
        <v>Snacks</v>
      </c>
    </row>
    <row r="118" spans="1:21" x14ac:dyDescent="0.35">
      <c r="A118" t="s">
        <v>19016</v>
      </c>
      <c r="B118" s="1">
        <v>45448</v>
      </c>
      <c r="C118" t="s">
        <v>17</v>
      </c>
      <c r="D118" t="s">
        <v>9255</v>
      </c>
      <c r="E118" t="s">
        <v>280</v>
      </c>
      <c r="F118" t="s">
        <v>281</v>
      </c>
      <c r="G118" t="s">
        <v>88</v>
      </c>
      <c r="I118" t="s">
        <v>9256</v>
      </c>
      <c r="J118" t="s">
        <v>9257</v>
      </c>
      <c r="K118" s="9" t="s">
        <v>205</v>
      </c>
      <c r="L118" t="s">
        <v>326</v>
      </c>
      <c r="M118">
        <v>2.4900000000000002</v>
      </c>
      <c r="N118">
        <v>0.747</v>
      </c>
      <c r="O118">
        <v>4</v>
      </c>
      <c r="P118">
        <v>0.14000000000000001</v>
      </c>
      <c r="Q118">
        <f>IFERROR(SEARCH("-",R118)+2, 1)</f>
        <v>8</v>
      </c>
      <c r="R118" s="9" t="s">
        <v>205</v>
      </c>
      <c r="S118" s="9" t="b">
        <f>R118&lt;&gt;K118</f>
        <v>0</v>
      </c>
      <c r="T118" t="str">
        <f xml:space="preserve"> TRIM( LEFT(R118,  IFERROR(   SEARCH(" - ",R118), LEN(R118) )    ) )</f>
        <v>Food</v>
      </c>
      <c r="U118" t="str">
        <f>MID(R118, Q118,LEN(R118))</f>
        <v>Bakery</v>
      </c>
    </row>
    <row r="119" spans="1:21" x14ac:dyDescent="0.35">
      <c r="A119" t="s">
        <v>17547</v>
      </c>
      <c r="B119" s="1">
        <v>45610</v>
      </c>
      <c r="C119" t="s">
        <v>17</v>
      </c>
      <c r="D119" t="s">
        <v>8006</v>
      </c>
      <c r="E119" t="s">
        <v>280</v>
      </c>
      <c r="F119" t="s">
        <v>281</v>
      </c>
      <c r="G119" t="s">
        <v>88</v>
      </c>
      <c r="I119" t="s">
        <v>8007</v>
      </c>
      <c r="J119" t="s">
        <v>8008</v>
      </c>
      <c r="K119" s="9" t="s">
        <v>391</v>
      </c>
      <c r="L119" t="s">
        <v>392</v>
      </c>
      <c r="M119">
        <v>29.99</v>
      </c>
      <c r="N119">
        <v>8.9969999999999999</v>
      </c>
      <c r="O119">
        <v>18</v>
      </c>
      <c r="P119">
        <v>0.26</v>
      </c>
      <c r="Q119">
        <f>IFERROR(SEARCH("-",R119)+2, 1)</f>
        <v>1</v>
      </c>
      <c r="R119" s="9" t="s">
        <v>391</v>
      </c>
      <c r="S119" s="9" t="b">
        <f>R119&lt;&gt;K119</f>
        <v>0</v>
      </c>
      <c r="T119" t="str">
        <f xml:space="preserve"> TRIM( LEFT(R119,  IFERROR(   SEARCH(" - ",R119), LEN(R119) )    ) )</f>
        <v>Kitchen</v>
      </c>
      <c r="U119" t="str">
        <f>MID(R119, Q119,LEN(R119))</f>
        <v>Kitchen</v>
      </c>
    </row>
    <row r="120" spans="1:21" x14ac:dyDescent="0.35">
      <c r="A120" t="s">
        <v>8664</v>
      </c>
      <c r="B120" s="1">
        <v>45417</v>
      </c>
      <c r="C120" t="s">
        <v>17</v>
      </c>
      <c r="D120" t="s">
        <v>8665</v>
      </c>
      <c r="E120" t="s">
        <v>280</v>
      </c>
      <c r="F120" t="s">
        <v>281</v>
      </c>
      <c r="G120" t="s">
        <v>88</v>
      </c>
      <c r="I120" t="s">
        <v>8666</v>
      </c>
      <c r="J120" t="s">
        <v>8667</v>
      </c>
      <c r="K120" s="9" t="s">
        <v>4710</v>
      </c>
      <c r="L120" t="s">
        <v>8668</v>
      </c>
      <c r="M120">
        <v>299.99</v>
      </c>
      <c r="N120">
        <v>89.997</v>
      </c>
      <c r="O120">
        <v>20</v>
      </c>
      <c r="Q120">
        <f>IFERROR(SEARCH("-",R120)+2, 1)</f>
        <v>1</v>
      </c>
      <c r="R120" s="9" t="s">
        <v>4710</v>
      </c>
      <c r="S120" s="9" t="b">
        <f>R120&lt;&gt;K120</f>
        <v>0</v>
      </c>
      <c r="T120" t="str">
        <f xml:space="preserve"> TRIM( LEFT(R120,  IFERROR(   SEARCH(" - ",R120), LEN(R120) )    ) )</f>
        <v>Home Security</v>
      </c>
      <c r="U120" t="str">
        <f>MID(R120, Q120,LEN(R120))</f>
        <v>Home Security</v>
      </c>
    </row>
    <row r="121" spans="1:21" x14ac:dyDescent="0.35">
      <c r="A121" t="s">
        <v>11616</v>
      </c>
      <c r="B121" s="1">
        <v>45200</v>
      </c>
      <c r="C121" t="s">
        <v>17</v>
      </c>
      <c r="D121" t="s">
        <v>6746</v>
      </c>
      <c r="E121" t="s">
        <v>280</v>
      </c>
      <c r="F121" t="s">
        <v>281</v>
      </c>
      <c r="G121" t="s">
        <v>88</v>
      </c>
      <c r="I121" t="s">
        <v>11617</v>
      </c>
      <c r="J121" t="s">
        <v>11618</v>
      </c>
      <c r="K121" s="9" t="s">
        <v>284</v>
      </c>
      <c r="L121" t="s">
        <v>2277</v>
      </c>
      <c r="M121">
        <v>1.49</v>
      </c>
      <c r="N121">
        <v>0.19700000000000001</v>
      </c>
      <c r="O121">
        <v>12</v>
      </c>
      <c r="P121">
        <v>0.21</v>
      </c>
      <c r="Q121">
        <f>IFERROR(SEARCH("-",R121)+2, 1)</f>
        <v>8</v>
      </c>
      <c r="R121" s="9" t="s">
        <v>284</v>
      </c>
      <c r="S121" s="9" t="b">
        <f>R121&lt;&gt;K121</f>
        <v>0</v>
      </c>
      <c r="T121" t="str">
        <f xml:space="preserve"> TRIM( LEFT(R121,  IFERROR(   SEARCH(" - ",R121), LEN(R121) )    ) )</f>
        <v>Food</v>
      </c>
      <c r="U121" t="str">
        <f>MID(R121, Q121,LEN(R121))</f>
        <v>Canned Goods</v>
      </c>
    </row>
    <row r="122" spans="1:21" x14ac:dyDescent="0.35">
      <c r="A122" t="s">
        <v>17808</v>
      </c>
      <c r="B122" s="1">
        <v>45455</v>
      </c>
      <c r="C122" t="s">
        <v>17</v>
      </c>
      <c r="D122" t="s">
        <v>7486</v>
      </c>
      <c r="E122" t="s">
        <v>280</v>
      </c>
      <c r="F122" t="s">
        <v>281</v>
      </c>
      <c r="G122" t="s">
        <v>88</v>
      </c>
      <c r="I122" t="s">
        <v>7487</v>
      </c>
      <c r="J122" t="s">
        <v>7488</v>
      </c>
      <c r="K122" s="9" t="s">
        <v>120</v>
      </c>
      <c r="L122" t="s">
        <v>7489</v>
      </c>
      <c r="M122">
        <v>3.99</v>
      </c>
      <c r="N122">
        <v>1.1970000000000001</v>
      </c>
      <c r="O122">
        <v>13</v>
      </c>
      <c r="P122">
        <v>0.23</v>
      </c>
      <c r="Q122">
        <f>IFERROR(SEARCH("-",R122)+2, 1)</f>
        <v>8</v>
      </c>
      <c r="R122" s="9" t="s">
        <v>120</v>
      </c>
      <c r="S122" s="9" t="b">
        <f>R122&lt;&gt;K122</f>
        <v>0</v>
      </c>
      <c r="T122" t="str">
        <f xml:space="preserve"> TRIM( LEFT(R122,  IFERROR(   SEARCH(" - ",R122), LEN(R122) )    ) )</f>
        <v>Food</v>
      </c>
      <c r="U122" t="str">
        <f>MID(R122, Q122,LEN(R122))</f>
        <v>Grains</v>
      </c>
    </row>
    <row r="123" spans="1:21" x14ac:dyDescent="0.35">
      <c r="A123" t="s">
        <v>16695</v>
      </c>
      <c r="B123" s="1">
        <v>45230</v>
      </c>
      <c r="C123" t="s">
        <v>17</v>
      </c>
      <c r="D123" t="s">
        <v>16696</v>
      </c>
      <c r="E123" t="s">
        <v>280</v>
      </c>
      <c r="F123" t="s">
        <v>281</v>
      </c>
      <c r="G123" t="s">
        <v>88</v>
      </c>
      <c r="I123" t="s">
        <v>5321</v>
      </c>
      <c r="J123" t="s">
        <v>5322</v>
      </c>
      <c r="K123" s="9" t="s">
        <v>2476</v>
      </c>
      <c r="L123" t="s">
        <v>5323</v>
      </c>
      <c r="M123">
        <v>18.239999999999998</v>
      </c>
      <c r="N123">
        <v>7.3460000000000001</v>
      </c>
      <c r="O123">
        <v>11</v>
      </c>
      <c r="P123">
        <v>0.05</v>
      </c>
      <c r="Q123">
        <f>IFERROR(SEARCH("-",R123)+2, 1)</f>
        <v>1</v>
      </c>
      <c r="R123" s="9" t="s">
        <v>2476</v>
      </c>
      <c r="S123" s="9" t="b">
        <f>R123&lt;&gt;K123</f>
        <v>0</v>
      </c>
      <c r="T123" t="str">
        <f xml:space="preserve"> TRIM( LEFT(R123,  IFERROR(   SEARCH(" - ",R123), LEN(R123) )    ) )</f>
        <v>Art Supplies</v>
      </c>
      <c r="U123" t="str">
        <f>MID(R123, Q123,LEN(R123))</f>
        <v>Art Supplies</v>
      </c>
    </row>
    <row r="124" spans="1:21" x14ac:dyDescent="0.35">
      <c r="A124" t="s">
        <v>13914</v>
      </c>
      <c r="B124" s="1">
        <v>45284</v>
      </c>
      <c r="C124" t="s">
        <v>17</v>
      </c>
      <c r="D124" t="s">
        <v>7408</v>
      </c>
      <c r="E124" t="s">
        <v>280</v>
      </c>
      <c r="F124" t="s">
        <v>281</v>
      </c>
      <c r="G124" t="s">
        <v>88</v>
      </c>
      <c r="I124" t="s">
        <v>7409</v>
      </c>
      <c r="J124" t="s">
        <v>7410</v>
      </c>
      <c r="K124" s="9" t="s">
        <v>98</v>
      </c>
      <c r="L124" t="s">
        <v>7411</v>
      </c>
      <c r="M124">
        <v>0.94</v>
      </c>
      <c r="N124">
        <v>3.6999999999999998E-2</v>
      </c>
      <c r="O124">
        <v>13</v>
      </c>
      <c r="P124">
        <v>0.17</v>
      </c>
      <c r="Q124">
        <f>IFERROR(SEARCH("-",R124)+2, 1)</f>
        <v>8</v>
      </c>
      <c r="R124" s="9" t="s">
        <v>98</v>
      </c>
      <c r="S124" s="9" t="b">
        <f>R124&lt;&gt;K124</f>
        <v>0</v>
      </c>
      <c r="T124" t="str">
        <f xml:space="preserve"> TRIM( LEFT(R124,  IFERROR(   SEARCH(" - ",R124), LEN(R124) )    ) )</f>
        <v>Food</v>
      </c>
      <c r="U124" t="str">
        <f>MID(R124, Q124,LEN(R124))</f>
        <v>Baking</v>
      </c>
    </row>
    <row r="125" spans="1:21" x14ac:dyDescent="0.35">
      <c r="A125" t="s">
        <v>11387</v>
      </c>
      <c r="B125" s="1">
        <v>45336</v>
      </c>
      <c r="C125" t="s">
        <v>17</v>
      </c>
      <c r="D125" t="s">
        <v>11388</v>
      </c>
      <c r="E125" t="s">
        <v>280</v>
      </c>
      <c r="F125" t="s">
        <v>281</v>
      </c>
      <c r="G125" t="s">
        <v>88</v>
      </c>
      <c r="I125" t="s">
        <v>6669</v>
      </c>
      <c r="J125" t="s">
        <v>6670</v>
      </c>
      <c r="K125" s="9" t="s">
        <v>2144</v>
      </c>
      <c r="L125" t="s">
        <v>6671</v>
      </c>
      <c r="M125">
        <v>30.99</v>
      </c>
      <c r="N125">
        <v>11.996</v>
      </c>
      <c r="O125">
        <v>10</v>
      </c>
      <c r="P125">
        <v>0.18</v>
      </c>
      <c r="Q125">
        <f>IFERROR(SEARCH("-",R125)+2, 1)</f>
        <v>1</v>
      </c>
      <c r="R125" s="9" t="s">
        <v>2144</v>
      </c>
      <c r="S125" s="9" t="b">
        <f>R125&lt;&gt;K125</f>
        <v>0</v>
      </c>
      <c r="T125" t="str">
        <f xml:space="preserve"> TRIM( LEFT(R125,  IFERROR(   SEARCH(" - ",R125), LEN(R125) )    ) )</f>
        <v>Sports</v>
      </c>
      <c r="U125" t="str">
        <f>MID(R125, Q125,LEN(R125))</f>
        <v>Sports</v>
      </c>
    </row>
    <row r="126" spans="1:21" x14ac:dyDescent="0.35">
      <c r="A126" t="s">
        <v>14737</v>
      </c>
      <c r="B126" s="1">
        <v>45191</v>
      </c>
      <c r="C126" t="s">
        <v>17</v>
      </c>
      <c r="D126" t="s">
        <v>14738</v>
      </c>
      <c r="E126" t="s">
        <v>280</v>
      </c>
      <c r="F126" t="s">
        <v>281</v>
      </c>
      <c r="G126" t="s">
        <v>88</v>
      </c>
      <c r="I126" t="s">
        <v>14739</v>
      </c>
      <c r="J126" t="s">
        <v>14740</v>
      </c>
      <c r="K126" s="9" t="s">
        <v>858</v>
      </c>
      <c r="L126" t="s">
        <v>4242</v>
      </c>
      <c r="M126">
        <v>8.14</v>
      </c>
      <c r="N126">
        <v>2.1970000000000001</v>
      </c>
      <c r="O126">
        <v>17</v>
      </c>
      <c r="P126">
        <v>0.18</v>
      </c>
      <c r="Q126">
        <f>IFERROR(SEARCH("-",R126)+2, 1)</f>
        <v>1</v>
      </c>
      <c r="R126" s="9" t="s">
        <v>858</v>
      </c>
      <c r="S126" s="9" t="b">
        <f>R126&lt;&gt;K126</f>
        <v>0</v>
      </c>
      <c r="T126" t="str">
        <f xml:space="preserve"> TRIM( LEFT(R126,  IFERROR(   SEARCH(" - ",R126), LEN(R126) )    ) )</f>
        <v>Pets</v>
      </c>
      <c r="U126" t="str">
        <f>MID(R126, Q126,LEN(R126))</f>
        <v>Pets</v>
      </c>
    </row>
    <row r="127" spans="1:21" x14ac:dyDescent="0.35">
      <c r="A127" t="s">
        <v>14666</v>
      </c>
      <c r="B127" s="1">
        <v>45186</v>
      </c>
      <c r="C127" t="s">
        <v>17</v>
      </c>
      <c r="D127" t="s">
        <v>7702</v>
      </c>
      <c r="E127" t="s">
        <v>280</v>
      </c>
      <c r="F127" t="s">
        <v>281</v>
      </c>
      <c r="G127" t="s">
        <v>88</v>
      </c>
      <c r="I127" t="s">
        <v>7703</v>
      </c>
      <c r="J127" t="s">
        <v>7704</v>
      </c>
      <c r="K127" s="9" t="s">
        <v>1606</v>
      </c>
      <c r="L127" t="s">
        <v>2606</v>
      </c>
      <c r="M127">
        <v>0.44</v>
      </c>
      <c r="N127">
        <v>-0.113</v>
      </c>
      <c r="O127">
        <v>17</v>
      </c>
      <c r="P127">
        <v>0.27</v>
      </c>
      <c r="Q127">
        <f>IFERROR(SEARCH("-",R127)+2, 1)</f>
        <v>8</v>
      </c>
      <c r="R127" s="9" t="s">
        <v>1606</v>
      </c>
      <c r="S127" s="9" t="b">
        <f>R127&lt;&gt;K127</f>
        <v>0</v>
      </c>
      <c r="T127" t="str">
        <f xml:space="preserve"> TRIM( LEFT(R127,  IFERROR(   SEARCH(" - ",R127), LEN(R127) )    ) )</f>
        <v>Food</v>
      </c>
      <c r="U127" t="str">
        <f>MID(R127, Q127,LEN(R127))</f>
        <v>Vegetables</v>
      </c>
    </row>
    <row r="128" spans="1:21" x14ac:dyDescent="0.35">
      <c r="A128" t="s">
        <v>12554</v>
      </c>
      <c r="B128" s="1">
        <v>45143</v>
      </c>
      <c r="C128" t="s">
        <v>17</v>
      </c>
      <c r="D128" t="s">
        <v>225</v>
      </c>
      <c r="E128" t="s">
        <v>280</v>
      </c>
      <c r="F128" t="s">
        <v>281</v>
      </c>
      <c r="G128" t="s">
        <v>88</v>
      </c>
      <c r="I128" t="s">
        <v>226</v>
      </c>
      <c r="J128" t="s">
        <v>227</v>
      </c>
      <c r="K128" s="9" t="s">
        <v>228</v>
      </c>
      <c r="L128" t="s">
        <v>229</v>
      </c>
      <c r="M128">
        <v>28.99</v>
      </c>
      <c r="N128">
        <v>8.4469999999999992</v>
      </c>
      <c r="O128">
        <v>18</v>
      </c>
      <c r="P128">
        <v>0.36</v>
      </c>
      <c r="Q128">
        <f>IFERROR(SEARCH("-",R128)+2, 1)</f>
        <v>12</v>
      </c>
      <c r="R128" s="9" t="s">
        <v>228</v>
      </c>
      <c r="S128" s="9" t="b">
        <f>R128&lt;&gt;K128</f>
        <v>0</v>
      </c>
      <c r="T128" t="str">
        <f xml:space="preserve"> TRIM( LEFT(R128,  IFERROR(   SEARCH(" - ",R128), LEN(R128) )    ) )</f>
        <v>Clothing</v>
      </c>
      <c r="U128" t="str">
        <f>MID(R128, Q128,LEN(R128))</f>
        <v>Footwear</v>
      </c>
    </row>
    <row r="129" spans="1:22" x14ac:dyDescent="0.35">
      <c r="A129" t="s">
        <v>12766</v>
      </c>
      <c r="B129" s="1">
        <v>44992</v>
      </c>
      <c r="C129" t="s">
        <v>17</v>
      </c>
      <c r="D129" t="s">
        <v>12767</v>
      </c>
      <c r="E129" t="s">
        <v>280</v>
      </c>
      <c r="F129" t="s">
        <v>281</v>
      </c>
      <c r="G129" t="s">
        <v>88</v>
      </c>
      <c r="I129" t="s">
        <v>12768</v>
      </c>
      <c r="J129" t="s">
        <v>12769</v>
      </c>
      <c r="K129" s="9" t="s">
        <v>513</v>
      </c>
      <c r="L129" t="s">
        <v>514</v>
      </c>
      <c r="M129">
        <v>39.14</v>
      </c>
      <c r="N129">
        <v>15.496</v>
      </c>
      <c r="O129">
        <v>4</v>
      </c>
      <c r="P129">
        <v>0.39</v>
      </c>
      <c r="Q129">
        <f>IFERROR(SEARCH("-",R129)+2, 1)</f>
        <v>1</v>
      </c>
      <c r="R129" s="9" t="s">
        <v>513</v>
      </c>
      <c r="S129" s="9" t="b">
        <f>R129&lt;&gt;K129</f>
        <v>0</v>
      </c>
      <c r="T129" t="str">
        <f xml:space="preserve"> TRIM( LEFT(R129,  IFERROR(   SEARCH(" - ",R129), LEN(R129) )    ) )</f>
        <v>Fitness</v>
      </c>
      <c r="U129" t="str">
        <f>MID(R129, Q129,LEN(R129))</f>
        <v>Fitness</v>
      </c>
    </row>
    <row r="130" spans="1:22" x14ac:dyDescent="0.35">
      <c r="A130" t="s">
        <v>17993</v>
      </c>
      <c r="B130" s="1">
        <v>45325</v>
      </c>
      <c r="C130" t="s">
        <v>27</v>
      </c>
      <c r="D130" t="s">
        <v>7897</v>
      </c>
      <c r="E130" t="s">
        <v>704</v>
      </c>
      <c r="F130" t="s">
        <v>705</v>
      </c>
      <c r="G130" t="s">
        <v>21</v>
      </c>
      <c r="H130" t="s">
        <v>71</v>
      </c>
      <c r="I130" t="s">
        <v>7898</v>
      </c>
      <c r="J130" t="s">
        <v>7899</v>
      </c>
      <c r="K130" s="9" t="s">
        <v>1719</v>
      </c>
      <c r="L130" t="s">
        <v>7900</v>
      </c>
      <c r="M130">
        <v>1.99</v>
      </c>
      <c r="N130">
        <v>0.59699999999999998</v>
      </c>
      <c r="O130">
        <v>14</v>
      </c>
      <c r="P130">
        <v>0.36</v>
      </c>
      <c r="Q130">
        <f>IFERROR(SEARCH("-",R130)+2, 1)</f>
        <v>8</v>
      </c>
      <c r="R130" s="9" t="s">
        <v>1719</v>
      </c>
      <c r="S130" s="9" t="b">
        <f>R130&lt;&gt;K130</f>
        <v>0</v>
      </c>
      <c r="T130" t="str">
        <f xml:space="preserve"> TRIM( LEFT(R130,  IFERROR(   SEARCH(" - ",R130), LEN(R130) )    ) )</f>
        <v>Food</v>
      </c>
      <c r="U130" t="str">
        <f>MID(R130, Q130,LEN(R130))</f>
        <v>Fruits</v>
      </c>
      <c r="V130" t="s">
        <v>71</v>
      </c>
    </row>
    <row r="131" spans="1:22" x14ac:dyDescent="0.35">
      <c r="A131" t="s">
        <v>14313</v>
      </c>
      <c r="B131" s="1">
        <v>45152</v>
      </c>
      <c r="C131" t="s">
        <v>27</v>
      </c>
      <c r="D131" t="s">
        <v>7984</v>
      </c>
      <c r="E131" t="s">
        <v>704</v>
      </c>
      <c r="F131" t="s">
        <v>705</v>
      </c>
      <c r="G131" t="s">
        <v>21</v>
      </c>
      <c r="H131" t="s">
        <v>164</v>
      </c>
      <c r="I131" t="s">
        <v>7985</v>
      </c>
      <c r="J131" t="s">
        <v>7986</v>
      </c>
      <c r="K131" s="9" t="s">
        <v>136</v>
      </c>
      <c r="L131" t="s">
        <v>372</v>
      </c>
      <c r="M131">
        <v>34.14</v>
      </c>
      <c r="N131">
        <v>9.9969999999999999</v>
      </c>
      <c r="O131">
        <v>19</v>
      </c>
      <c r="P131">
        <v>0.05</v>
      </c>
      <c r="Q131">
        <f>IFERROR(SEARCH("-",R131)+2, 1)</f>
        <v>1</v>
      </c>
      <c r="R131" s="9" t="s">
        <v>136</v>
      </c>
      <c r="S131" s="9" t="b">
        <f>R131&lt;&gt;K131</f>
        <v>0</v>
      </c>
      <c r="T131" t="str">
        <f xml:space="preserve"> TRIM( LEFT(R131,  IFERROR(   SEARCH(" - ",R131), LEN(R131) )    ) )</f>
        <v>Health</v>
      </c>
      <c r="U131" t="str">
        <f>MID(R131, Q131,LEN(R131))</f>
        <v>Health</v>
      </c>
      <c r="V131" t="s">
        <v>164</v>
      </c>
    </row>
    <row r="132" spans="1:22" x14ac:dyDescent="0.35">
      <c r="A132" t="s">
        <v>9642</v>
      </c>
      <c r="B132" s="1">
        <v>45479</v>
      </c>
      <c r="C132" t="s">
        <v>27</v>
      </c>
      <c r="D132" t="s">
        <v>9643</v>
      </c>
      <c r="E132" t="s">
        <v>704</v>
      </c>
      <c r="F132" t="s">
        <v>705</v>
      </c>
      <c r="G132" t="s">
        <v>21</v>
      </c>
      <c r="H132" t="s">
        <v>164</v>
      </c>
      <c r="I132" t="s">
        <v>3943</v>
      </c>
      <c r="J132" t="s">
        <v>3944</v>
      </c>
      <c r="K132" s="9" t="s">
        <v>43</v>
      </c>
      <c r="L132" t="s">
        <v>3569</v>
      </c>
      <c r="M132">
        <v>50.99</v>
      </c>
      <c r="N132">
        <v>19.995999999999999</v>
      </c>
      <c r="O132">
        <v>8</v>
      </c>
      <c r="P132">
        <v>7.0000000000000007E-2</v>
      </c>
      <c r="Q132">
        <f>IFERROR(SEARCH("-",R132)+2, 1)</f>
        <v>1</v>
      </c>
      <c r="R132" s="9" t="s">
        <v>43</v>
      </c>
      <c r="S132" s="9" t="b">
        <f>R132&lt;&gt;K132</f>
        <v>0</v>
      </c>
      <c r="T132" t="str">
        <f xml:space="preserve"> TRIM( LEFT(R132,  IFERROR(   SEARCH(" - ",R132), LEN(R132) )    ) )</f>
        <v>Accessories</v>
      </c>
      <c r="U132" t="str">
        <f>MID(R132, Q132,LEN(R132))</f>
        <v>Accessories</v>
      </c>
      <c r="V132" t="s">
        <v>164</v>
      </c>
    </row>
    <row r="133" spans="1:22" x14ac:dyDescent="0.35">
      <c r="A133" t="s">
        <v>11749</v>
      </c>
      <c r="B133" s="1">
        <v>45066</v>
      </c>
      <c r="C133" t="s">
        <v>27</v>
      </c>
      <c r="D133" t="s">
        <v>2291</v>
      </c>
      <c r="E133" t="s">
        <v>704</v>
      </c>
      <c r="F133" t="s">
        <v>705</v>
      </c>
      <c r="G133" t="s">
        <v>21</v>
      </c>
      <c r="H133" t="s">
        <v>78</v>
      </c>
      <c r="I133" t="s">
        <v>2292</v>
      </c>
      <c r="J133" t="s">
        <v>2293</v>
      </c>
      <c r="K133" s="9" t="s">
        <v>391</v>
      </c>
      <c r="L133" t="s">
        <v>2294</v>
      </c>
      <c r="M133">
        <v>18.989999999999998</v>
      </c>
      <c r="N133">
        <v>5.4470000000000001</v>
      </c>
      <c r="O133">
        <v>17</v>
      </c>
      <c r="P133">
        <v>0.28000000000000003</v>
      </c>
      <c r="Q133">
        <f>IFERROR(SEARCH("-",R133)+2, 1)</f>
        <v>1</v>
      </c>
      <c r="R133" s="9" t="s">
        <v>391</v>
      </c>
      <c r="S133" s="9" t="b">
        <f>R133&lt;&gt;K133</f>
        <v>0</v>
      </c>
      <c r="T133" t="str">
        <f xml:space="preserve"> TRIM( LEFT(R133,  IFERROR(   SEARCH(" - ",R133), LEN(R133) )    ) )</f>
        <v>Kitchen</v>
      </c>
      <c r="U133" t="str">
        <f>MID(R133, Q133,LEN(R133))</f>
        <v>Kitchen</v>
      </c>
      <c r="V133" t="s">
        <v>78</v>
      </c>
    </row>
    <row r="134" spans="1:22" x14ac:dyDescent="0.35">
      <c r="A134" t="s">
        <v>7340</v>
      </c>
      <c r="B134" s="1">
        <v>45534</v>
      </c>
      <c r="C134" t="s">
        <v>27</v>
      </c>
      <c r="D134" t="s">
        <v>7341</v>
      </c>
      <c r="E134" t="s">
        <v>704</v>
      </c>
      <c r="F134" t="s">
        <v>705</v>
      </c>
      <c r="G134" t="s">
        <v>21</v>
      </c>
      <c r="H134" t="s">
        <v>179</v>
      </c>
      <c r="I134" t="s">
        <v>7342</v>
      </c>
      <c r="J134" t="s">
        <v>7343</v>
      </c>
      <c r="K134" s="9" t="s">
        <v>1719</v>
      </c>
      <c r="L134" t="s">
        <v>7344</v>
      </c>
      <c r="M134">
        <v>5.49</v>
      </c>
      <c r="N134">
        <v>1.647</v>
      </c>
      <c r="O134">
        <v>4</v>
      </c>
      <c r="P134">
        <v>0.05</v>
      </c>
      <c r="Q134">
        <f>IFERROR(SEARCH("-",R134)+2, 1)</f>
        <v>8</v>
      </c>
      <c r="R134" s="9" t="s">
        <v>1719</v>
      </c>
      <c r="S134" s="9" t="b">
        <f>R134&lt;&gt;K134</f>
        <v>0</v>
      </c>
      <c r="T134" t="str">
        <f xml:space="preserve"> TRIM( LEFT(R134,  IFERROR(   SEARCH(" - ",R134), LEN(R134) )    ) )</f>
        <v>Food</v>
      </c>
      <c r="U134" t="str">
        <f>MID(R134, Q134,LEN(R134))</f>
        <v>Fruits</v>
      </c>
      <c r="V134" t="s">
        <v>179</v>
      </c>
    </row>
    <row r="135" spans="1:22" x14ac:dyDescent="0.35">
      <c r="A135" t="s">
        <v>11518</v>
      </c>
      <c r="B135" s="1">
        <v>45217</v>
      </c>
      <c r="C135" t="s">
        <v>27</v>
      </c>
      <c r="D135" t="s">
        <v>1042</v>
      </c>
      <c r="E135" t="s">
        <v>704</v>
      </c>
      <c r="F135" t="s">
        <v>705</v>
      </c>
      <c r="G135" t="s">
        <v>21</v>
      </c>
      <c r="H135" t="s">
        <v>71</v>
      </c>
      <c r="I135" t="s">
        <v>1043</v>
      </c>
      <c r="J135" t="s">
        <v>1044</v>
      </c>
      <c r="K135" s="9" t="s">
        <v>273</v>
      </c>
      <c r="L135" t="s">
        <v>1045</v>
      </c>
      <c r="M135">
        <v>18.989999999999998</v>
      </c>
      <c r="N135">
        <v>5.4470000000000001</v>
      </c>
      <c r="O135">
        <v>7</v>
      </c>
      <c r="P135">
        <v>0.04</v>
      </c>
      <c r="Q135">
        <f>IFERROR(SEARCH("-",R135)+2, 1)</f>
        <v>1</v>
      </c>
      <c r="R135" s="9" t="s">
        <v>273</v>
      </c>
      <c r="S135" s="9" t="b">
        <f>R135&lt;&gt;K135</f>
        <v>0</v>
      </c>
      <c r="T135" t="str">
        <f xml:space="preserve"> TRIM( LEFT(R135,  IFERROR(   SEARCH(" - ",R135), LEN(R135) )    ) )</f>
        <v>Toys</v>
      </c>
      <c r="U135" t="str">
        <f>MID(R135, Q135,LEN(R135))</f>
        <v>Toys</v>
      </c>
      <c r="V135" t="s">
        <v>71</v>
      </c>
    </row>
    <row r="136" spans="1:22" x14ac:dyDescent="0.35">
      <c r="A136" t="s">
        <v>16465</v>
      </c>
      <c r="B136" s="1">
        <v>45001</v>
      </c>
      <c r="C136" t="s">
        <v>27</v>
      </c>
      <c r="D136" t="s">
        <v>16466</v>
      </c>
      <c r="E136" t="s">
        <v>704</v>
      </c>
      <c r="F136" t="s">
        <v>705</v>
      </c>
      <c r="G136" t="s">
        <v>21</v>
      </c>
      <c r="H136" t="s">
        <v>164</v>
      </c>
      <c r="I136" t="s">
        <v>3712</v>
      </c>
      <c r="J136" t="s">
        <v>3713</v>
      </c>
      <c r="K136" s="9" t="s">
        <v>217</v>
      </c>
      <c r="L136" t="s">
        <v>218</v>
      </c>
      <c r="M136">
        <v>49.24</v>
      </c>
      <c r="N136">
        <v>19.745999999999999</v>
      </c>
      <c r="O136">
        <v>3</v>
      </c>
      <c r="P136">
        <v>0.05</v>
      </c>
      <c r="Q136">
        <f>IFERROR(SEARCH("-",R136)+2, 1)</f>
        <v>1</v>
      </c>
      <c r="R136" s="9" t="s">
        <v>217</v>
      </c>
      <c r="S136" s="9" t="b">
        <f>R136&lt;&gt;K136</f>
        <v>0</v>
      </c>
      <c r="T136" t="str">
        <f xml:space="preserve"> TRIM( LEFT(R136,  IFERROR(   SEARCH(" - ",R136), LEN(R136) )    ) )</f>
        <v>Outdoor</v>
      </c>
      <c r="U136" t="str">
        <f>MID(R136, Q136,LEN(R136))</f>
        <v>Outdoor</v>
      </c>
      <c r="V136" t="s">
        <v>164</v>
      </c>
    </row>
    <row r="137" spans="1:22" x14ac:dyDescent="0.35">
      <c r="A137" t="s">
        <v>4763</v>
      </c>
      <c r="B137" s="1">
        <v>45430</v>
      </c>
      <c r="C137" t="s">
        <v>27</v>
      </c>
      <c r="D137" t="s">
        <v>4764</v>
      </c>
      <c r="E137" t="s">
        <v>704</v>
      </c>
      <c r="F137" t="s">
        <v>705</v>
      </c>
      <c r="G137" t="s">
        <v>21</v>
      </c>
      <c r="H137" t="s">
        <v>78</v>
      </c>
      <c r="I137" t="s">
        <v>4765</v>
      </c>
      <c r="J137" t="s">
        <v>4766</v>
      </c>
      <c r="K137" s="9" t="s">
        <v>858</v>
      </c>
      <c r="L137" t="s">
        <v>4767</v>
      </c>
      <c r="M137">
        <v>44.99</v>
      </c>
      <c r="N137">
        <v>17.995999999999999</v>
      </c>
      <c r="O137">
        <v>5</v>
      </c>
      <c r="P137">
        <v>0.08</v>
      </c>
      <c r="Q137">
        <f>IFERROR(SEARCH("-",R137)+2, 1)</f>
        <v>1</v>
      </c>
      <c r="R137" s="9" t="s">
        <v>858</v>
      </c>
      <c r="S137" s="9" t="b">
        <f>R137&lt;&gt;K137</f>
        <v>0</v>
      </c>
      <c r="T137" t="str">
        <f xml:space="preserve"> TRIM( LEFT(R137,  IFERROR(   SEARCH(" - ",R137), LEN(R137) )    ) )</f>
        <v>Pets</v>
      </c>
      <c r="U137" t="str">
        <f>MID(R137, Q137,LEN(R137))</f>
        <v>Pets</v>
      </c>
      <c r="V137" t="s">
        <v>78</v>
      </c>
    </row>
    <row r="138" spans="1:22" x14ac:dyDescent="0.35">
      <c r="A138" t="s">
        <v>702</v>
      </c>
      <c r="B138" s="1">
        <v>45358</v>
      </c>
      <c r="C138" t="s">
        <v>27</v>
      </c>
      <c r="D138" t="s">
        <v>703</v>
      </c>
      <c r="E138" t="s">
        <v>704</v>
      </c>
      <c r="F138" t="s">
        <v>705</v>
      </c>
      <c r="G138" t="s">
        <v>21</v>
      </c>
      <c r="I138" t="s">
        <v>706</v>
      </c>
      <c r="J138" t="s">
        <v>707</v>
      </c>
      <c r="K138" s="9" t="s">
        <v>631</v>
      </c>
      <c r="L138" t="s">
        <v>708</v>
      </c>
      <c r="M138">
        <v>1.29</v>
      </c>
      <c r="N138">
        <v>0.38700000000000001</v>
      </c>
      <c r="O138">
        <v>6</v>
      </c>
      <c r="P138">
        <v>0.04</v>
      </c>
      <c r="Q138">
        <f>IFERROR(SEARCH("-",R138)+2, 1)</f>
        <v>8</v>
      </c>
      <c r="R138" s="9" t="s">
        <v>631</v>
      </c>
      <c r="S138" s="9" t="b">
        <f>R138&lt;&gt;K138</f>
        <v>0</v>
      </c>
      <c r="T138" t="str">
        <f xml:space="preserve"> TRIM( LEFT(R138,  IFERROR(   SEARCH(" - ",R138), LEN(R138) )    ) )</f>
        <v>Food</v>
      </c>
      <c r="U138" t="str">
        <f>MID(R138, Q138,LEN(R138))</f>
        <v>Confectionery</v>
      </c>
    </row>
    <row r="139" spans="1:22" x14ac:dyDescent="0.35">
      <c r="A139" t="s">
        <v>10492</v>
      </c>
      <c r="B139" s="1">
        <v>45514</v>
      </c>
      <c r="C139" t="s">
        <v>27</v>
      </c>
      <c r="D139" t="s">
        <v>10493</v>
      </c>
      <c r="E139" t="s">
        <v>704</v>
      </c>
      <c r="F139" t="s">
        <v>705</v>
      </c>
      <c r="G139" t="s">
        <v>21</v>
      </c>
      <c r="I139" t="s">
        <v>3537</v>
      </c>
      <c r="J139" t="s">
        <v>3538</v>
      </c>
      <c r="K139" s="9" t="s">
        <v>739</v>
      </c>
      <c r="L139" t="s">
        <v>1353</v>
      </c>
      <c r="M139">
        <v>100.99</v>
      </c>
      <c r="N139">
        <v>39.996000000000002</v>
      </c>
      <c r="O139">
        <v>13</v>
      </c>
      <c r="P139">
        <v>7.0000000000000007E-2</v>
      </c>
      <c r="Q139">
        <f>IFERROR(SEARCH("-",R139)+2, 1)</f>
        <v>12</v>
      </c>
      <c r="R139" s="9" t="s">
        <v>739</v>
      </c>
      <c r="S139" s="9" t="b">
        <f>R139&lt;&gt;K139</f>
        <v>0</v>
      </c>
      <c r="T139" t="str">
        <f xml:space="preserve"> TRIM( LEFT(R139,  IFERROR(   SEARCH(" - ",R139), LEN(R139) )    ) )</f>
        <v>Clothing</v>
      </c>
      <c r="U139" t="str">
        <f>MID(R139, Q139,LEN(R139))</f>
        <v>Outerwear</v>
      </c>
    </row>
    <row r="140" spans="1:22" x14ac:dyDescent="0.35">
      <c r="A140" t="s">
        <v>11738</v>
      </c>
      <c r="B140" s="1">
        <v>45019</v>
      </c>
      <c r="C140" t="s">
        <v>27</v>
      </c>
      <c r="D140" t="s">
        <v>836</v>
      </c>
      <c r="E140" t="s">
        <v>704</v>
      </c>
      <c r="F140" t="s">
        <v>705</v>
      </c>
      <c r="G140" t="s">
        <v>21</v>
      </c>
      <c r="H140" t="s">
        <v>40</v>
      </c>
      <c r="I140" t="s">
        <v>837</v>
      </c>
      <c r="J140" t="s">
        <v>838</v>
      </c>
      <c r="K140" s="9" t="s">
        <v>205</v>
      </c>
      <c r="L140" t="s">
        <v>839</v>
      </c>
      <c r="M140">
        <v>2.4900000000000002</v>
      </c>
      <c r="N140">
        <v>0.497</v>
      </c>
      <c r="O140">
        <v>7</v>
      </c>
      <c r="P140">
        <v>0.28000000000000003</v>
      </c>
      <c r="Q140">
        <f>IFERROR(SEARCH("-",R140)+2, 1)</f>
        <v>8</v>
      </c>
      <c r="R140" s="9" t="s">
        <v>205</v>
      </c>
      <c r="S140" s="9" t="b">
        <f>R140&lt;&gt;K140</f>
        <v>0</v>
      </c>
      <c r="T140" t="str">
        <f xml:space="preserve"> TRIM( LEFT(R140,  IFERROR(   SEARCH(" - ",R140), LEN(R140) )    ) )</f>
        <v>Food</v>
      </c>
      <c r="U140" t="str">
        <f>MID(R140, Q140,LEN(R140))</f>
        <v>Bakery</v>
      </c>
      <c r="V140" t="s">
        <v>40</v>
      </c>
    </row>
    <row r="141" spans="1:22" x14ac:dyDescent="0.35">
      <c r="A141" t="s">
        <v>2815</v>
      </c>
      <c r="B141" s="1">
        <v>45505</v>
      </c>
      <c r="C141" t="s">
        <v>27</v>
      </c>
      <c r="D141" t="s">
        <v>963</v>
      </c>
      <c r="E141" t="s">
        <v>704</v>
      </c>
      <c r="F141" t="s">
        <v>705</v>
      </c>
      <c r="G141" t="s">
        <v>21</v>
      </c>
      <c r="H141" t="s">
        <v>71</v>
      </c>
      <c r="I141" t="s">
        <v>964</v>
      </c>
      <c r="J141" t="s">
        <v>965</v>
      </c>
      <c r="K141" s="9" t="s">
        <v>391</v>
      </c>
      <c r="L141" t="s">
        <v>916</v>
      </c>
      <c r="M141">
        <v>39.99</v>
      </c>
      <c r="N141">
        <v>11.997</v>
      </c>
      <c r="O141">
        <v>2</v>
      </c>
      <c r="P141">
        <v>0.28000000000000003</v>
      </c>
      <c r="Q141">
        <f>IFERROR(SEARCH("-",R141)+2, 1)</f>
        <v>1</v>
      </c>
      <c r="R141" s="9" t="s">
        <v>391</v>
      </c>
      <c r="S141" s="9" t="b">
        <f>R141&lt;&gt;K141</f>
        <v>0</v>
      </c>
      <c r="T141" t="str">
        <f xml:space="preserve"> TRIM( LEFT(R141,  IFERROR(   SEARCH(" - ",R141), LEN(R141) )    ) )</f>
        <v>Kitchen</v>
      </c>
      <c r="U141" t="str">
        <f>MID(R141, Q141,LEN(R141))</f>
        <v>Kitchen</v>
      </c>
      <c r="V141" t="s">
        <v>71</v>
      </c>
    </row>
    <row r="142" spans="1:22" x14ac:dyDescent="0.35">
      <c r="A142" t="s">
        <v>7873</v>
      </c>
      <c r="B142" s="1">
        <v>45565</v>
      </c>
      <c r="C142" t="s">
        <v>27</v>
      </c>
      <c r="D142" t="s">
        <v>7267</v>
      </c>
      <c r="E142" t="s">
        <v>704</v>
      </c>
      <c r="F142" t="s">
        <v>705</v>
      </c>
      <c r="G142" t="s">
        <v>21</v>
      </c>
      <c r="H142" t="s">
        <v>179</v>
      </c>
      <c r="I142" t="s">
        <v>7268</v>
      </c>
      <c r="J142" t="s">
        <v>7269</v>
      </c>
      <c r="K142" s="9" t="s">
        <v>391</v>
      </c>
      <c r="L142" t="s">
        <v>3121</v>
      </c>
      <c r="M142">
        <v>39.99</v>
      </c>
      <c r="N142">
        <v>11.997</v>
      </c>
      <c r="O142">
        <v>8</v>
      </c>
      <c r="P142">
        <v>0.33</v>
      </c>
      <c r="Q142">
        <f>IFERROR(SEARCH("-",R142)+2, 1)</f>
        <v>1</v>
      </c>
      <c r="R142" s="9" t="s">
        <v>391</v>
      </c>
      <c r="S142" s="9" t="b">
        <f>R142&lt;&gt;K142</f>
        <v>0</v>
      </c>
      <c r="T142" t="str">
        <f xml:space="preserve"> TRIM( LEFT(R142,  IFERROR(   SEARCH(" - ",R142), LEN(R142) )    ) )</f>
        <v>Kitchen</v>
      </c>
      <c r="U142" t="str">
        <f>MID(R142, Q142,LEN(R142))</f>
        <v>Kitchen</v>
      </c>
      <c r="V142" t="s">
        <v>179</v>
      </c>
    </row>
    <row r="143" spans="1:22" x14ac:dyDescent="0.35">
      <c r="A143" t="s">
        <v>2616</v>
      </c>
      <c r="B143" s="1">
        <v>45616</v>
      </c>
      <c r="C143" t="s">
        <v>27</v>
      </c>
      <c r="D143" t="s">
        <v>2617</v>
      </c>
      <c r="E143" t="s">
        <v>704</v>
      </c>
      <c r="F143" t="s">
        <v>705</v>
      </c>
      <c r="G143" t="s">
        <v>21</v>
      </c>
      <c r="H143" t="s">
        <v>202</v>
      </c>
      <c r="I143" t="s">
        <v>2618</v>
      </c>
      <c r="J143" t="s">
        <v>2619</v>
      </c>
      <c r="K143" s="9" t="s">
        <v>273</v>
      </c>
      <c r="L143" t="s">
        <v>2620</v>
      </c>
      <c r="M143">
        <v>24.99</v>
      </c>
      <c r="N143">
        <v>7.4969999999999999</v>
      </c>
      <c r="O143">
        <v>20</v>
      </c>
      <c r="P143">
        <v>0.03</v>
      </c>
      <c r="Q143">
        <f>IFERROR(SEARCH("-",R143)+2, 1)</f>
        <v>1</v>
      </c>
      <c r="R143" s="9" t="s">
        <v>273</v>
      </c>
      <c r="S143" s="9" t="b">
        <f>R143&lt;&gt;K143</f>
        <v>0</v>
      </c>
      <c r="T143" t="str">
        <f xml:space="preserve"> TRIM( LEFT(R143,  IFERROR(   SEARCH(" - ",R143), LEN(R143) )    ) )</f>
        <v>Toys</v>
      </c>
      <c r="U143" t="str">
        <f>MID(R143, Q143,LEN(R143))</f>
        <v>Toys</v>
      </c>
      <c r="V143" t="s">
        <v>202</v>
      </c>
    </row>
    <row r="144" spans="1:22" x14ac:dyDescent="0.35">
      <c r="A144" t="s">
        <v>2227</v>
      </c>
      <c r="B144" s="1">
        <v>45489</v>
      </c>
      <c r="C144" t="s">
        <v>27</v>
      </c>
      <c r="D144" t="s">
        <v>2228</v>
      </c>
      <c r="E144" t="s">
        <v>704</v>
      </c>
      <c r="F144" t="s">
        <v>705</v>
      </c>
      <c r="G144" t="s">
        <v>21</v>
      </c>
      <c r="H144" t="s">
        <v>179</v>
      </c>
      <c r="I144" t="s">
        <v>2229</v>
      </c>
      <c r="J144" t="s">
        <v>2230</v>
      </c>
      <c r="K144" s="9" t="s">
        <v>43</v>
      </c>
      <c r="L144" t="s">
        <v>2231</v>
      </c>
      <c r="M144">
        <v>10.99</v>
      </c>
      <c r="N144">
        <v>3.2970000000000002</v>
      </c>
      <c r="O144">
        <v>3</v>
      </c>
      <c r="Q144">
        <f>IFERROR(SEARCH("-",R144)+2, 1)</f>
        <v>1</v>
      </c>
      <c r="R144" s="9" t="s">
        <v>43</v>
      </c>
      <c r="S144" s="9" t="b">
        <f>R144&lt;&gt;K144</f>
        <v>0</v>
      </c>
      <c r="T144" t="str">
        <f xml:space="preserve"> TRIM( LEFT(R144,  IFERROR(   SEARCH(" - ",R144), LEN(R144) )    ) )</f>
        <v>Accessories</v>
      </c>
      <c r="U144" t="str">
        <f>MID(R144, Q144,LEN(R144))</f>
        <v>Accessories</v>
      </c>
      <c r="V144" t="s">
        <v>179</v>
      </c>
    </row>
    <row r="145" spans="1:22" x14ac:dyDescent="0.35">
      <c r="A145" t="s">
        <v>14041</v>
      </c>
      <c r="B145" s="1">
        <v>45117</v>
      </c>
      <c r="C145" t="s">
        <v>27</v>
      </c>
      <c r="D145" t="s">
        <v>7526</v>
      </c>
      <c r="E145" t="s">
        <v>704</v>
      </c>
      <c r="F145" t="s">
        <v>705</v>
      </c>
      <c r="G145" t="s">
        <v>21</v>
      </c>
      <c r="H145" t="s">
        <v>31</v>
      </c>
      <c r="I145" t="s">
        <v>7527</v>
      </c>
      <c r="J145" t="s">
        <v>7528</v>
      </c>
      <c r="K145" s="9" t="s">
        <v>217</v>
      </c>
      <c r="L145" t="s">
        <v>5144</v>
      </c>
      <c r="M145">
        <v>29.14</v>
      </c>
      <c r="N145">
        <v>8.4969999999999999</v>
      </c>
      <c r="O145">
        <v>6</v>
      </c>
      <c r="P145">
        <v>7.0000000000000007E-2</v>
      </c>
      <c r="Q145">
        <f>IFERROR(SEARCH("-",R145)+2, 1)</f>
        <v>1</v>
      </c>
      <c r="R145" s="9" t="s">
        <v>217</v>
      </c>
      <c r="S145" s="9" t="b">
        <f>R145&lt;&gt;K145</f>
        <v>0</v>
      </c>
      <c r="T145" t="str">
        <f xml:space="preserve"> TRIM( LEFT(R145,  IFERROR(   SEARCH(" - ",R145), LEN(R145) )    ) )</f>
        <v>Outdoor</v>
      </c>
      <c r="U145" t="str">
        <f>MID(R145, Q145,LEN(R145))</f>
        <v>Outdoor</v>
      </c>
      <c r="V145" t="s">
        <v>31</v>
      </c>
    </row>
    <row r="146" spans="1:22" x14ac:dyDescent="0.35">
      <c r="A146" t="s">
        <v>8070</v>
      </c>
      <c r="B146" s="1">
        <v>45575</v>
      </c>
      <c r="C146" t="s">
        <v>27</v>
      </c>
      <c r="D146" t="s">
        <v>7099</v>
      </c>
      <c r="E146" t="s">
        <v>704</v>
      </c>
      <c r="F146" t="s">
        <v>705</v>
      </c>
      <c r="G146" t="s">
        <v>21</v>
      </c>
      <c r="H146" t="s">
        <v>179</v>
      </c>
      <c r="I146" t="s">
        <v>7100</v>
      </c>
      <c r="J146" t="s">
        <v>7101</v>
      </c>
      <c r="K146" s="9" t="s">
        <v>82</v>
      </c>
      <c r="L146" t="s">
        <v>211</v>
      </c>
      <c r="M146">
        <v>39.99</v>
      </c>
      <c r="N146">
        <v>11.997</v>
      </c>
      <c r="O146">
        <v>8</v>
      </c>
      <c r="P146">
        <v>0.2</v>
      </c>
      <c r="Q146">
        <f>IFERROR(SEARCH("-",R146)+2, 1)</f>
        <v>1</v>
      </c>
      <c r="R146" s="9" t="s">
        <v>82</v>
      </c>
      <c r="S146" s="9" t="b">
        <f>R146&lt;&gt;K146</f>
        <v>0</v>
      </c>
      <c r="T146" t="str">
        <f xml:space="preserve"> TRIM( LEFT(R146,  IFERROR(   SEARCH(" - ",R146), LEN(R146) )    ) )</f>
        <v>Home</v>
      </c>
      <c r="U146" t="str">
        <f>MID(R146, Q146,LEN(R146))</f>
        <v>Home</v>
      </c>
      <c r="V146" t="s">
        <v>179</v>
      </c>
    </row>
    <row r="147" spans="1:22" x14ac:dyDescent="0.35">
      <c r="A147" t="s">
        <v>13252</v>
      </c>
      <c r="B147" s="1">
        <v>45014</v>
      </c>
      <c r="C147" t="s">
        <v>27</v>
      </c>
      <c r="D147" t="s">
        <v>4876</v>
      </c>
      <c r="E147" t="s">
        <v>704</v>
      </c>
      <c r="F147" t="s">
        <v>705</v>
      </c>
      <c r="G147" t="s">
        <v>21</v>
      </c>
      <c r="H147" t="s">
        <v>179</v>
      </c>
      <c r="I147" t="s">
        <v>4877</v>
      </c>
      <c r="J147" t="s">
        <v>4878</v>
      </c>
      <c r="K147" s="9" t="s">
        <v>858</v>
      </c>
      <c r="L147" t="s">
        <v>1637</v>
      </c>
      <c r="M147">
        <v>24.14</v>
      </c>
      <c r="N147">
        <v>9.4960000000000004</v>
      </c>
      <c r="O147">
        <v>7</v>
      </c>
      <c r="P147">
        <v>0.36</v>
      </c>
      <c r="Q147">
        <f>IFERROR(SEARCH("-",R147)+2, 1)</f>
        <v>1</v>
      </c>
      <c r="R147" s="9" t="s">
        <v>858</v>
      </c>
      <c r="S147" s="9" t="b">
        <f>R147&lt;&gt;K147</f>
        <v>0</v>
      </c>
      <c r="T147" t="str">
        <f xml:space="preserve"> TRIM( LEFT(R147,  IFERROR(   SEARCH(" - ",R147), LEN(R147) )    ) )</f>
        <v>Pets</v>
      </c>
      <c r="U147" t="str">
        <f>MID(R147, Q147,LEN(R147))</f>
        <v>Pets</v>
      </c>
      <c r="V147" t="s">
        <v>179</v>
      </c>
    </row>
    <row r="148" spans="1:22" x14ac:dyDescent="0.35">
      <c r="A148" t="s">
        <v>11285</v>
      </c>
      <c r="B148" s="1">
        <v>45389</v>
      </c>
      <c r="C148" t="s">
        <v>27</v>
      </c>
      <c r="D148" t="s">
        <v>11286</v>
      </c>
      <c r="E148" t="s">
        <v>704</v>
      </c>
      <c r="F148" t="s">
        <v>705</v>
      </c>
      <c r="G148" t="s">
        <v>21</v>
      </c>
      <c r="H148" t="s">
        <v>49</v>
      </c>
      <c r="I148" t="s">
        <v>3320</v>
      </c>
      <c r="J148" t="s">
        <v>3321</v>
      </c>
      <c r="L148" t="s">
        <v>3322</v>
      </c>
      <c r="M148">
        <v>15.99</v>
      </c>
      <c r="N148">
        <v>5.9960000000000004</v>
      </c>
      <c r="O148">
        <v>7</v>
      </c>
      <c r="P148">
        <v>0.16</v>
      </c>
      <c r="Q148">
        <f>IFERROR(SEARCH("-",R148)+2, 1)</f>
        <v>1</v>
      </c>
      <c r="R148" s="9" t="s">
        <v>858</v>
      </c>
      <c r="S148" s="9" t="b">
        <f>R148&lt;&gt;K148</f>
        <v>1</v>
      </c>
      <c r="T148" t="str">
        <f xml:space="preserve"> TRIM( LEFT(R148,  IFERROR(   SEARCH(" - ",R148), LEN(R148) )    ) )</f>
        <v>Pets</v>
      </c>
      <c r="U148" t="str">
        <f>MID(R148, Q148,LEN(R148))</f>
        <v>Pets</v>
      </c>
      <c r="V148" t="s">
        <v>49</v>
      </c>
    </row>
    <row r="149" spans="1:22" x14ac:dyDescent="0.35">
      <c r="A149" t="s">
        <v>10875</v>
      </c>
      <c r="B149" s="1">
        <v>45422</v>
      </c>
      <c r="C149" t="s">
        <v>27</v>
      </c>
      <c r="D149" t="s">
        <v>10876</v>
      </c>
      <c r="E149" t="s">
        <v>704</v>
      </c>
      <c r="F149" t="s">
        <v>705</v>
      </c>
      <c r="G149" t="s">
        <v>21</v>
      </c>
      <c r="H149" t="s">
        <v>49</v>
      </c>
      <c r="I149" t="s">
        <v>4578</v>
      </c>
      <c r="J149" t="s">
        <v>4579</v>
      </c>
      <c r="K149" s="9" t="s">
        <v>136</v>
      </c>
      <c r="L149" t="s">
        <v>3191</v>
      </c>
      <c r="M149">
        <v>60.99</v>
      </c>
      <c r="N149">
        <v>17.997</v>
      </c>
      <c r="O149">
        <v>9</v>
      </c>
      <c r="P149">
        <v>0.12</v>
      </c>
      <c r="Q149">
        <f>IFERROR(SEARCH("-",R149)+2, 1)</f>
        <v>1</v>
      </c>
      <c r="R149" s="9" t="s">
        <v>136</v>
      </c>
      <c r="S149" s="9" t="b">
        <f>R149&lt;&gt;K149</f>
        <v>0</v>
      </c>
      <c r="T149" t="str">
        <f xml:space="preserve"> TRIM( LEFT(R149,  IFERROR(   SEARCH(" - ",R149), LEN(R149) )    ) )</f>
        <v>Health</v>
      </c>
      <c r="U149" t="str">
        <f>MID(R149, Q149,LEN(R149))</f>
        <v>Health</v>
      </c>
      <c r="V149" t="s">
        <v>49</v>
      </c>
    </row>
    <row r="150" spans="1:22" x14ac:dyDescent="0.35">
      <c r="A150" t="s">
        <v>6467</v>
      </c>
      <c r="B150" s="1">
        <v>45705</v>
      </c>
      <c r="C150" t="s">
        <v>27</v>
      </c>
      <c r="D150" t="s">
        <v>963</v>
      </c>
      <c r="E150" t="s">
        <v>704</v>
      </c>
      <c r="F150" t="s">
        <v>705</v>
      </c>
      <c r="G150" t="s">
        <v>21</v>
      </c>
      <c r="H150" t="s">
        <v>164</v>
      </c>
      <c r="I150" t="s">
        <v>3985</v>
      </c>
      <c r="J150" t="s">
        <v>3986</v>
      </c>
      <c r="K150" s="9" t="s">
        <v>58</v>
      </c>
      <c r="L150" t="s">
        <v>3987</v>
      </c>
      <c r="M150">
        <v>4.21</v>
      </c>
      <c r="N150">
        <v>2.1160000000000001</v>
      </c>
      <c r="O150">
        <v>2</v>
      </c>
      <c r="P150">
        <v>0.18</v>
      </c>
      <c r="Q150">
        <f>IFERROR(SEARCH("-",R150)+2, 1)</f>
        <v>8</v>
      </c>
      <c r="R150" s="9" t="s">
        <v>58</v>
      </c>
      <c r="S150" s="9" t="b">
        <f>R150&lt;&gt;K150</f>
        <v>0</v>
      </c>
      <c r="T150" t="str">
        <f xml:space="preserve"> TRIM( LEFT(R150,  IFERROR(   SEARCH(" - ",R150), LEN(R150) )    ) )</f>
        <v>Food</v>
      </c>
      <c r="U150" t="str">
        <f>MID(R150, Q150,LEN(R150))</f>
        <v>Produce</v>
      </c>
      <c r="V150" t="s">
        <v>164</v>
      </c>
    </row>
    <row r="151" spans="1:22" x14ac:dyDescent="0.35">
      <c r="A151" t="s">
        <v>9618</v>
      </c>
      <c r="B151" s="1">
        <v>45398</v>
      </c>
      <c r="C151" t="s">
        <v>27</v>
      </c>
      <c r="D151" t="s">
        <v>9619</v>
      </c>
      <c r="E151" t="s">
        <v>704</v>
      </c>
      <c r="F151" t="s">
        <v>705</v>
      </c>
      <c r="G151" t="s">
        <v>21</v>
      </c>
      <c r="H151" t="s">
        <v>260</v>
      </c>
      <c r="I151" t="s">
        <v>9620</v>
      </c>
      <c r="J151" t="s">
        <v>9621</v>
      </c>
      <c r="K151" s="9" t="s">
        <v>128</v>
      </c>
      <c r="L151" t="s">
        <v>159</v>
      </c>
      <c r="M151">
        <v>6.99</v>
      </c>
      <c r="N151">
        <v>2.3959999999999999</v>
      </c>
      <c r="O151">
        <v>4</v>
      </c>
      <c r="P151">
        <v>0.09</v>
      </c>
      <c r="Q151">
        <f>IFERROR(SEARCH("-",R151)+2, 1)</f>
        <v>8</v>
      </c>
      <c r="R151" s="9" t="s">
        <v>128</v>
      </c>
      <c r="S151" s="9" t="b">
        <f>R151&lt;&gt;K151</f>
        <v>0</v>
      </c>
      <c r="T151" t="str">
        <f xml:space="preserve"> TRIM( LEFT(R151,  IFERROR(   SEARCH(" - ",R151), LEN(R151) )    ) )</f>
        <v>Food</v>
      </c>
      <c r="U151" t="str">
        <f>MID(R151, Q151,LEN(R151))</f>
        <v>Frozen Foods</v>
      </c>
      <c r="V151" t="s">
        <v>260</v>
      </c>
    </row>
    <row r="152" spans="1:22" x14ac:dyDescent="0.35">
      <c r="A152" t="s">
        <v>5634</v>
      </c>
      <c r="B152" s="1">
        <v>45617</v>
      </c>
      <c r="C152" t="s">
        <v>27</v>
      </c>
      <c r="D152" t="s">
        <v>4275</v>
      </c>
      <c r="E152" t="s">
        <v>704</v>
      </c>
      <c r="F152" t="s">
        <v>705</v>
      </c>
      <c r="G152" t="s">
        <v>21</v>
      </c>
      <c r="H152" t="s">
        <v>71</v>
      </c>
      <c r="I152" t="s">
        <v>4276</v>
      </c>
      <c r="J152" t="s">
        <v>4277</v>
      </c>
      <c r="K152" s="9" t="s">
        <v>1254</v>
      </c>
      <c r="L152" t="s">
        <v>1255</v>
      </c>
      <c r="M152">
        <v>10.99</v>
      </c>
      <c r="N152">
        <v>4.3959999999999999</v>
      </c>
      <c r="O152">
        <v>20</v>
      </c>
      <c r="P152">
        <v>0.21</v>
      </c>
      <c r="Q152">
        <f>IFERROR(SEARCH("-",R152)+2, 1)</f>
        <v>8</v>
      </c>
      <c r="R152" s="9" t="s">
        <v>1254</v>
      </c>
      <c r="S152" s="9" t="b">
        <f>R152&lt;&gt;K152</f>
        <v>0</v>
      </c>
      <c r="T152" t="str">
        <f xml:space="preserve"> TRIM( LEFT(R152,  IFERROR(   SEARCH(" - ",R152), LEN(R152) )    ) )</f>
        <v>Food</v>
      </c>
      <c r="U152" t="str">
        <f>MID(R152, Q152,LEN(R152))</f>
        <v>Frozen Food</v>
      </c>
      <c r="V152" t="s">
        <v>71</v>
      </c>
    </row>
    <row r="153" spans="1:22" x14ac:dyDescent="0.35">
      <c r="A153" t="s">
        <v>15096</v>
      </c>
      <c r="B153" s="1">
        <v>44980</v>
      </c>
      <c r="C153" t="s">
        <v>27</v>
      </c>
      <c r="D153" t="s">
        <v>15097</v>
      </c>
      <c r="E153" t="s">
        <v>704</v>
      </c>
      <c r="F153" t="s">
        <v>705</v>
      </c>
      <c r="G153" t="s">
        <v>21</v>
      </c>
      <c r="H153" t="s">
        <v>71</v>
      </c>
      <c r="I153" t="s">
        <v>5208</v>
      </c>
      <c r="J153" t="s">
        <v>5209</v>
      </c>
      <c r="K153" s="9" t="s">
        <v>128</v>
      </c>
      <c r="L153" t="s">
        <v>475</v>
      </c>
      <c r="M153">
        <v>3.54</v>
      </c>
      <c r="N153">
        <v>1.466</v>
      </c>
      <c r="O153">
        <v>13</v>
      </c>
      <c r="P153">
        <v>0.02</v>
      </c>
      <c r="Q153">
        <f>IFERROR(SEARCH("-",R153)+2, 1)</f>
        <v>8</v>
      </c>
      <c r="R153" s="9" t="s">
        <v>128</v>
      </c>
      <c r="S153" s="9" t="b">
        <f>R153&lt;&gt;K153</f>
        <v>0</v>
      </c>
      <c r="T153" t="str">
        <f xml:space="preserve"> TRIM( LEFT(R153,  IFERROR(   SEARCH(" - ",R153), LEN(R153) )    ) )</f>
        <v>Food</v>
      </c>
      <c r="U153" t="str">
        <f>MID(R153, Q153,LEN(R153))</f>
        <v>Frozen Foods</v>
      </c>
      <c r="V153" t="s">
        <v>71</v>
      </c>
    </row>
    <row r="154" spans="1:22" x14ac:dyDescent="0.35">
      <c r="A154" t="s">
        <v>5525</v>
      </c>
      <c r="B154" s="1">
        <v>45303</v>
      </c>
      <c r="C154" t="s">
        <v>27</v>
      </c>
      <c r="D154" t="s">
        <v>4318</v>
      </c>
      <c r="E154" t="s">
        <v>704</v>
      </c>
      <c r="F154" t="s">
        <v>705</v>
      </c>
      <c r="H154" t="s">
        <v>78</v>
      </c>
      <c r="I154" t="s">
        <v>4319</v>
      </c>
      <c r="J154" t="s">
        <v>4320</v>
      </c>
      <c r="K154" s="9" t="s">
        <v>463</v>
      </c>
      <c r="L154" t="s">
        <v>475</v>
      </c>
      <c r="M154">
        <v>4.99</v>
      </c>
      <c r="N154">
        <v>1.996</v>
      </c>
      <c r="O154">
        <v>17</v>
      </c>
      <c r="P154">
        <v>0.35</v>
      </c>
      <c r="Q154">
        <f>IFERROR(SEARCH("-",R154)+2, 1)</f>
        <v>8</v>
      </c>
      <c r="R154" s="9" t="s">
        <v>463</v>
      </c>
      <c r="S154" s="9" t="b">
        <f>R154&lt;&gt;K154</f>
        <v>0</v>
      </c>
      <c r="T154" t="str">
        <f xml:space="preserve"> TRIM( LEFT(R154,  IFERROR(   SEARCH(" - ",R154), LEN(R154) )    ) )</f>
        <v>Food</v>
      </c>
      <c r="U154" t="str">
        <f>MID(R154, Q154,LEN(R154))</f>
        <v>Frozen</v>
      </c>
      <c r="V154" t="s">
        <v>78</v>
      </c>
    </row>
    <row r="155" spans="1:22" x14ac:dyDescent="0.35">
      <c r="A155" t="s">
        <v>18615</v>
      </c>
      <c r="B155" s="1">
        <v>45217</v>
      </c>
      <c r="C155" t="s">
        <v>27</v>
      </c>
      <c r="D155" t="s">
        <v>7686</v>
      </c>
      <c r="E155" t="s">
        <v>704</v>
      </c>
      <c r="F155" t="s">
        <v>705</v>
      </c>
      <c r="G155" t="s">
        <v>21</v>
      </c>
      <c r="H155" t="s">
        <v>49</v>
      </c>
      <c r="I155" t="s">
        <v>7687</v>
      </c>
      <c r="J155" t="s">
        <v>7688</v>
      </c>
      <c r="K155" s="9" t="s">
        <v>217</v>
      </c>
      <c r="L155" t="s">
        <v>1852</v>
      </c>
      <c r="M155">
        <v>24.99</v>
      </c>
      <c r="N155">
        <v>7.4969999999999999</v>
      </c>
      <c r="O155">
        <v>14</v>
      </c>
      <c r="P155">
        <v>0.3</v>
      </c>
      <c r="Q155">
        <f>IFERROR(SEARCH("-",R155)+2, 1)</f>
        <v>1</v>
      </c>
      <c r="R155" s="9" t="s">
        <v>217</v>
      </c>
      <c r="S155" s="9" t="b">
        <f>R155&lt;&gt;K155</f>
        <v>0</v>
      </c>
      <c r="T155" t="str">
        <f xml:space="preserve"> TRIM( LEFT(R155,  IFERROR(   SEARCH(" - ",R155), LEN(R155) )    ) )</f>
        <v>Outdoor</v>
      </c>
      <c r="U155" t="str">
        <f>MID(R155, Q155,LEN(R155))</f>
        <v>Outdoor</v>
      </c>
      <c r="V155" t="s">
        <v>49</v>
      </c>
    </row>
    <row r="156" spans="1:22" x14ac:dyDescent="0.35">
      <c r="A156" t="s">
        <v>14571</v>
      </c>
      <c r="B156" s="1">
        <v>44980</v>
      </c>
      <c r="C156" t="s">
        <v>27</v>
      </c>
      <c r="D156" t="s">
        <v>7203</v>
      </c>
      <c r="E156" t="s">
        <v>704</v>
      </c>
      <c r="F156" t="s">
        <v>705</v>
      </c>
      <c r="G156" t="s">
        <v>21</v>
      </c>
      <c r="H156" t="s">
        <v>164</v>
      </c>
      <c r="I156" t="s">
        <v>7204</v>
      </c>
      <c r="J156" t="s">
        <v>7205</v>
      </c>
      <c r="K156" s="9" t="s">
        <v>827</v>
      </c>
      <c r="L156" t="s">
        <v>1484</v>
      </c>
      <c r="M156">
        <v>19.14</v>
      </c>
      <c r="N156">
        <v>5.4969999999999999</v>
      </c>
      <c r="O156">
        <v>2</v>
      </c>
      <c r="P156">
        <v>0.08</v>
      </c>
      <c r="Q156">
        <f>IFERROR(SEARCH("-",R156)+2, 1)</f>
        <v>1</v>
      </c>
      <c r="R156" s="9" t="s">
        <v>827</v>
      </c>
      <c r="S156" s="9" t="b">
        <f>R156&lt;&gt;K156</f>
        <v>0</v>
      </c>
      <c r="T156" t="str">
        <f xml:space="preserve"> TRIM( LEFT(R156,  IFERROR(   SEARCH(" - ",R156), LEN(R156) )    ) )</f>
        <v>Garden</v>
      </c>
      <c r="U156" t="str">
        <f>MID(R156, Q156,LEN(R156))</f>
        <v>Garden</v>
      </c>
      <c r="V156" t="s">
        <v>164</v>
      </c>
    </row>
    <row r="157" spans="1:22" x14ac:dyDescent="0.35">
      <c r="A157" t="s">
        <v>18251</v>
      </c>
      <c r="B157" s="1">
        <v>45069</v>
      </c>
      <c r="C157" t="s">
        <v>27</v>
      </c>
      <c r="D157" t="s">
        <v>7807</v>
      </c>
      <c r="E157" t="s">
        <v>704</v>
      </c>
      <c r="F157" t="s">
        <v>705</v>
      </c>
      <c r="G157" t="s">
        <v>21</v>
      </c>
      <c r="H157" t="s">
        <v>49</v>
      </c>
      <c r="I157" t="s">
        <v>7808</v>
      </c>
      <c r="J157" t="s">
        <v>7809</v>
      </c>
      <c r="K157" s="9" t="s">
        <v>1133</v>
      </c>
      <c r="L157" t="s">
        <v>7810</v>
      </c>
      <c r="M157">
        <v>5.49</v>
      </c>
      <c r="N157">
        <v>1.647</v>
      </c>
      <c r="O157">
        <v>17</v>
      </c>
      <c r="P157">
        <v>0.12</v>
      </c>
      <c r="Q157">
        <f>IFERROR(SEARCH("-",R157)+2, 1)</f>
        <v>8</v>
      </c>
      <c r="R157" s="9" t="s">
        <v>1133</v>
      </c>
      <c r="S157" s="9" t="b">
        <f>R157&lt;&gt;K157</f>
        <v>0</v>
      </c>
      <c r="T157" t="str">
        <f xml:space="preserve"> TRIM( LEFT(R157,  IFERROR(   SEARCH(" - ",R157), LEN(R157) )    ) )</f>
        <v>Food</v>
      </c>
      <c r="U157" t="str">
        <f>MID(R157, Q157,LEN(R157))</f>
        <v>Salads</v>
      </c>
      <c r="V157" t="s">
        <v>49</v>
      </c>
    </row>
    <row r="158" spans="1:22" x14ac:dyDescent="0.35">
      <c r="A158" t="s">
        <v>12143</v>
      </c>
      <c r="B158" s="1">
        <v>45023</v>
      </c>
      <c r="C158" t="s">
        <v>27</v>
      </c>
      <c r="D158" t="s">
        <v>728</v>
      </c>
      <c r="E158" t="s">
        <v>704</v>
      </c>
      <c r="F158" t="s">
        <v>705</v>
      </c>
      <c r="G158" t="s">
        <v>21</v>
      </c>
      <c r="H158" t="s">
        <v>49</v>
      </c>
      <c r="I158" t="s">
        <v>731</v>
      </c>
      <c r="J158" t="s">
        <v>732</v>
      </c>
      <c r="K158" s="9" t="s">
        <v>733</v>
      </c>
      <c r="L158" t="s">
        <v>734</v>
      </c>
      <c r="M158">
        <v>2.99</v>
      </c>
      <c r="N158">
        <v>0.64700000000000002</v>
      </c>
      <c r="O158">
        <v>17</v>
      </c>
      <c r="P158">
        <v>0.33</v>
      </c>
      <c r="Q158">
        <f>IFERROR(SEARCH("-",R158)+2, 1)</f>
        <v>8</v>
      </c>
      <c r="R158" s="9" t="s">
        <v>733</v>
      </c>
      <c r="S158" s="9" t="b">
        <f>R158&lt;&gt;K158</f>
        <v>0</v>
      </c>
      <c r="T158" t="str">
        <f xml:space="preserve"> TRIM( LEFT(R158,  IFERROR(   SEARCH(" - ",R158), LEN(R158) )    ) )</f>
        <v>Food</v>
      </c>
      <c r="U158" t="str">
        <f>MID(R158, Q158,LEN(R158))</f>
        <v>Breakfast Foods</v>
      </c>
      <c r="V158" t="s">
        <v>49</v>
      </c>
    </row>
    <row r="159" spans="1:22" x14ac:dyDescent="0.35">
      <c r="A159" t="s">
        <v>2521</v>
      </c>
      <c r="B159" s="1">
        <v>45502</v>
      </c>
      <c r="C159" t="s">
        <v>27</v>
      </c>
      <c r="D159" t="s">
        <v>918</v>
      </c>
      <c r="E159" t="s">
        <v>704</v>
      </c>
      <c r="F159" t="s">
        <v>705</v>
      </c>
      <c r="G159" t="s">
        <v>21</v>
      </c>
      <c r="H159" t="s">
        <v>202</v>
      </c>
      <c r="I159" t="s">
        <v>919</v>
      </c>
      <c r="J159" t="s">
        <v>920</v>
      </c>
      <c r="K159" s="9" t="s">
        <v>531</v>
      </c>
      <c r="L159" t="s">
        <v>658</v>
      </c>
      <c r="M159">
        <v>4.49</v>
      </c>
      <c r="N159">
        <v>1.347</v>
      </c>
      <c r="O159">
        <v>15</v>
      </c>
      <c r="P159">
        <v>0.3</v>
      </c>
      <c r="Q159">
        <f>IFERROR(SEARCH("-",R159)+2, 1)</f>
        <v>8</v>
      </c>
      <c r="R159" s="9" t="s">
        <v>531</v>
      </c>
      <c r="S159" s="9" t="b">
        <f>R159&lt;&gt;K159</f>
        <v>0</v>
      </c>
      <c r="T159" t="str">
        <f xml:space="preserve"> TRIM( LEFT(R159,  IFERROR(   SEARCH(" - ",R159), LEN(R159) )    ) )</f>
        <v>Food</v>
      </c>
      <c r="U159" t="str">
        <f>MID(R159, Q159,LEN(R159))</f>
        <v>Breakfast</v>
      </c>
      <c r="V159" t="s">
        <v>202</v>
      </c>
    </row>
    <row r="160" spans="1:22" x14ac:dyDescent="0.35">
      <c r="A160" t="s">
        <v>18923</v>
      </c>
      <c r="B160" s="1">
        <v>45217</v>
      </c>
      <c r="C160" t="s">
        <v>27</v>
      </c>
      <c r="D160" t="s">
        <v>18017</v>
      </c>
      <c r="E160" t="s">
        <v>704</v>
      </c>
      <c r="F160" t="s">
        <v>705</v>
      </c>
      <c r="G160" t="s">
        <v>21</v>
      </c>
      <c r="H160" t="s">
        <v>49</v>
      </c>
      <c r="I160" t="s">
        <v>18018</v>
      </c>
      <c r="J160" t="s">
        <v>18019</v>
      </c>
      <c r="K160" s="9" t="s">
        <v>136</v>
      </c>
      <c r="L160" t="s">
        <v>682</v>
      </c>
      <c r="M160">
        <v>19.989999999999998</v>
      </c>
      <c r="N160">
        <v>5.9969999999999999</v>
      </c>
      <c r="O160">
        <v>4</v>
      </c>
      <c r="Q160">
        <f>IFERROR(SEARCH("-",R160)+2, 1)</f>
        <v>1</v>
      </c>
      <c r="R160" s="9" t="s">
        <v>136</v>
      </c>
      <c r="S160" s="9" t="b">
        <f>R160&lt;&gt;K160</f>
        <v>0</v>
      </c>
      <c r="T160" t="str">
        <f xml:space="preserve"> TRIM( LEFT(R160,  IFERROR(   SEARCH(" - ",R160), LEN(R160) )    ) )</f>
        <v>Health</v>
      </c>
      <c r="U160" t="str">
        <f>MID(R160, Q160,LEN(R160))</f>
        <v>Health</v>
      </c>
      <c r="V160" t="s">
        <v>49</v>
      </c>
    </row>
    <row r="161" spans="1:22" x14ac:dyDescent="0.35">
      <c r="A161" t="s">
        <v>3159</v>
      </c>
      <c r="B161" s="1">
        <v>45380</v>
      </c>
      <c r="C161" t="s">
        <v>27</v>
      </c>
      <c r="D161" t="s">
        <v>3160</v>
      </c>
      <c r="E161" t="s">
        <v>704</v>
      </c>
      <c r="F161" t="s">
        <v>705</v>
      </c>
      <c r="G161" t="s">
        <v>21</v>
      </c>
      <c r="H161" t="s">
        <v>40</v>
      </c>
      <c r="I161" t="s">
        <v>3161</v>
      </c>
      <c r="J161" t="s">
        <v>3162</v>
      </c>
      <c r="K161" s="9" t="s">
        <v>24</v>
      </c>
      <c r="L161" t="s">
        <v>144</v>
      </c>
      <c r="M161">
        <v>2.99</v>
      </c>
      <c r="N161">
        <v>1.196</v>
      </c>
      <c r="O161">
        <v>2</v>
      </c>
      <c r="P161">
        <v>0.13</v>
      </c>
      <c r="Q161">
        <f>IFERROR(SEARCH("-",R161)+2, 1)</f>
        <v>8</v>
      </c>
      <c r="R161" s="9" t="s">
        <v>24</v>
      </c>
      <c r="S161" s="9" t="b">
        <f>R161&lt;&gt;K161</f>
        <v>0</v>
      </c>
      <c r="T161" t="str">
        <f xml:space="preserve"> TRIM( LEFT(R161,  IFERROR(   SEARCH(" - ",R161), LEN(R161) )    ) )</f>
        <v>Food</v>
      </c>
      <c r="U161" t="str">
        <f>MID(R161, Q161,LEN(R161))</f>
        <v>Snacks</v>
      </c>
      <c r="V161" t="s">
        <v>40</v>
      </c>
    </row>
    <row r="162" spans="1:22" x14ac:dyDescent="0.35">
      <c r="A162" t="s">
        <v>8684</v>
      </c>
      <c r="B162" s="1">
        <v>45337</v>
      </c>
      <c r="C162" t="s">
        <v>27</v>
      </c>
      <c r="D162" t="s">
        <v>8685</v>
      </c>
      <c r="E162" t="s">
        <v>704</v>
      </c>
      <c r="F162" t="s">
        <v>705</v>
      </c>
      <c r="G162" t="s">
        <v>21</v>
      </c>
      <c r="H162" t="s">
        <v>31</v>
      </c>
      <c r="I162" t="s">
        <v>8686</v>
      </c>
      <c r="J162" t="s">
        <v>8687</v>
      </c>
      <c r="K162" s="9" t="s">
        <v>34</v>
      </c>
      <c r="L162" t="s">
        <v>8688</v>
      </c>
      <c r="M162">
        <v>3.99</v>
      </c>
      <c r="N162">
        <v>1.1970000000000001</v>
      </c>
      <c r="O162">
        <v>17</v>
      </c>
      <c r="P162">
        <v>0.1</v>
      </c>
      <c r="Q162">
        <f>IFERROR(SEARCH("-",R162)+2, 1)</f>
        <v>8</v>
      </c>
      <c r="R162" s="9" t="s">
        <v>34</v>
      </c>
      <c r="S162" s="9" t="b">
        <f>R162&lt;&gt;K162</f>
        <v>0</v>
      </c>
      <c r="T162" t="str">
        <f xml:space="preserve"> TRIM( LEFT(R162,  IFERROR(   SEARCH(" - ",R162), LEN(R162) )    ) )</f>
        <v>Food</v>
      </c>
      <c r="U162" t="str">
        <f>MID(R162, Q162,LEN(R162))</f>
        <v>Condiments</v>
      </c>
      <c r="V162" t="s">
        <v>31</v>
      </c>
    </row>
    <row r="163" spans="1:22" x14ac:dyDescent="0.35">
      <c r="A163" t="s">
        <v>11095</v>
      </c>
      <c r="B163" s="1">
        <v>45535</v>
      </c>
      <c r="C163" t="s">
        <v>27</v>
      </c>
      <c r="D163" t="s">
        <v>11096</v>
      </c>
      <c r="E163" t="s">
        <v>704</v>
      </c>
      <c r="F163" t="s">
        <v>705</v>
      </c>
      <c r="G163" t="s">
        <v>21</v>
      </c>
      <c r="H163" t="s">
        <v>49</v>
      </c>
      <c r="I163" t="s">
        <v>5450</v>
      </c>
      <c r="J163" t="s">
        <v>5451</v>
      </c>
      <c r="K163" s="9" t="s">
        <v>82</v>
      </c>
      <c r="L163" t="s">
        <v>449</v>
      </c>
      <c r="M163">
        <v>20.99</v>
      </c>
      <c r="N163">
        <v>5.9969999999999999</v>
      </c>
      <c r="O163">
        <v>4</v>
      </c>
      <c r="P163">
        <v>0.12</v>
      </c>
      <c r="Q163">
        <f>IFERROR(SEARCH("-",R163)+2, 1)</f>
        <v>1</v>
      </c>
      <c r="R163" s="9" t="s">
        <v>82</v>
      </c>
      <c r="S163" s="9" t="b">
        <f>R163&lt;&gt;K163</f>
        <v>0</v>
      </c>
      <c r="T163" t="str">
        <f xml:space="preserve"> TRIM( LEFT(R163,  IFERROR(   SEARCH(" - ",R163), LEN(R163) )    ) )</f>
        <v>Home</v>
      </c>
      <c r="U163" t="str">
        <f>MID(R163, Q163,LEN(R163))</f>
        <v>Home</v>
      </c>
      <c r="V163" t="s">
        <v>49</v>
      </c>
    </row>
    <row r="164" spans="1:22" x14ac:dyDescent="0.35">
      <c r="A164" t="s">
        <v>12200</v>
      </c>
      <c r="B164" s="1">
        <v>44968</v>
      </c>
      <c r="C164" t="s">
        <v>27</v>
      </c>
      <c r="D164" t="s">
        <v>582</v>
      </c>
      <c r="E164" t="s">
        <v>704</v>
      </c>
      <c r="F164" t="s">
        <v>705</v>
      </c>
      <c r="G164" t="s">
        <v>21</v>
      </c>
      <c r="H164" t="s">
        <v>260</v>
      </c>
      <c r="I164" t="s">
        <v>585</v>
      </c>
      <c r="J164" t="s">
        <v>586</v>
      </c>
      <c r="K164" s="9" t="s">
        <v>82</v>
      </c>
      <c r="L164" t="s">
        <v>83</v>
      </c>
      <c r="M164">
        <v>8.99</v>
      </c>
      <c r="N164">
        <v>2.4470000000000001</v>
      </c>
      <c r="O164">
        <v>11</v>
      </c>
      <c r="P164">
        <v>0.11</v>
      </c>
      <c r="Q164">
        <f>IFERROR(SEARCH("-",R164)+2, 1)</f>
        <v>1</v>
      </c>
      <c r="R164" s="9" t="s">
        <v>82</v>
      </c>
      <c r="S164" s="9" t="b">
        <f>R164&lt;&gt;K164</f>
        <v>0</v>
      </c>
      <c r="T164" t="str">
        <f xml:space="preserve"> TRIM( LEFT(R164,  IFERROR(   SEARCH(" - ",R164), LEN(R164) )    ) )</f>
        <v>Home</v>
      </c>
      <c r="U164" t="str">
        <f>MID(R164, Q164,LEN(R164))</f>
        <v>Home</v>
      </c>
      <c r="V164" t="s">
        <v>260</v>
      </c>
    </row>
    <row r="165" spans="1:22" x14ac:dyDescent="0.35">
      <c r="A165" t="s">
        <v>6120</v>
      </c>
      <c r="B165" s="1">
        <v>45666</v>
      </c>
      <c r="C165" t="s">
        <v>27</v>
      </c>
      <c r="D165" t="s">
        <v>1867</v>
      </c>
      <c r="E165" t="s">
        <v>704</v>
      </c>
      <c r="F165" t="s">
        <v>705</v>
      </c>
      <c r="G165" t="s">
        <v>21</v>
      </c>
      <c r="H165" t="s">
        <v>202</v>
      </c>
      <c r="I165" t="s">
        <v>4489</v>
      </c>
      <c r="J165" t="s">
        <v>4490</v>
      </c>
      <c r="K165" s="9" t="s">
        <v>827</v>
      </c>
      <c r="L165" t="s">
        <v>2970</v>
      </c>
      <c r="M165">
        <v>61.41</v>
      </c>
      <c r="N165">
        <v>24.995999999999999</v>
      </c>
      <c r="O165">
        <v>6</v>
      </c>
      <c r="P165">
        <v>0.09</v>
      </c>
      <c r="Q165">
        <f>IFERROR(SEARCH("-",R165)+2, 1)</f>
        <v>1</v>
      </c>
      <c r="R165" s="9" t="s">
        <v>827</v>
      </c>
      <c r="S165" s="9" t="b">
        <f>R165&lt;&gt;K165</f>
        <v>0</v>
      </c>
      <c r="T165" t="str">
        <f xml:space="preserve"> TRIM( LEFT(R165,  IFERROR(   SEARCH(" - ",R165), LEN(R165) )    ) )</f>
        <v>Garden</v>
      </c>
      <c r="U165" t="str">
        <f>MID(R165, Q165,LEN(R165))</f>
        <v>Garden</v>
      </c>
      <c r="V165" t="s">
        <v>202</v>
      </c>
    </row>
    <row r="166" spans="1:22" x14ac:dyDescent="0.35">
      <c r="A166" t="s">
        <v>880</v>
      </c>
      <c r="B166" s="1">
        <v>45574</v>
      </c>
      <c r="C166" t="s">
        <v>27</v>
      </c>
      <c r="D166" t="s">
        <v>881</v>
      </c>
      <c r="E166" t="s">
        <v>704</v>
      </c>
      <c r="F166" t="s">
        <v>705</v>
      </c>
      <c r="G166" t="s">
        <v>21</v>
      </c>
      <c r="H166" t="s">
        <v>78</v>
      </c>
      <c r="I166" t="s">
        <v>882</v>
      </c>
      <c r="J166" t="s">
        <v>883</v>
      </c>
      <c r="K166" s="9" t="s">
        <v>531</v>
      </c>
      <c r="L166" t="s">
        <v>532</v>
      </c>
      <c r="M166">
        <v>2.4900000000000002</v>
      </c>
      <c r="N166">
        <v>0.747</v>
      </c>
      <c r="O166">
        <v>8</v>
      </c>
      <c r="P166">
        <v>0.01</v>
      </c>
      <c r="Q166">
        <f>IFERROR(SEARCH("-",R166)+2, 1)</f>
        <v>8</v>
      </c>
      <c r="R166" s="9" t="s">
        <v>531</v>
      </c>
      <c r="S166" s="9" t="b">
        <f>R166&lt;&gt;K166</f>
        <v>0</v>
      </c>
      <c r="T166" t="str">
        <f xml:space="preserve"> TRIM( LEFT(R166,  IFERROR(   SEARCH(" - ",R166), LEN(R166) )    ) )</f>
        <v>Food</v>
      </c>
      <c r="U166" t="str">
        <f>MID(R166, Q166,LEN(R166))</f>
        <v>Breakfast</v>
      </c>
      <c r="V166" t="s">
        <v>78</v>
      </c>
    </row>
    <row r="167" spans="1:22" x14ac:dyDescent="0.35">
      <c r="A167" t="s">
        <v>18122</v>
      </c>
      <c r="B167" s="1">
        <v>45083</v>
      </c>
      <c r="C167" t="s">
        <v>27</v>
      </c>
      <c r="D167" t="s">
        <v>8509</v>
      </c>
      <c r="E167" t="s">
        <v>704</v>
      </c>
      <c r="F167" t="s">
        <v>705</v>
      </c>
      <c r="G167" t="s">
        <v>21</v>
      </c>
      <c r="H167" t="s">
        <v>78</v>
      </c>
      <c r="I167" t="s">
        <v>8510</v>
      </c>
      <c r="J167" t="s">
        <v>8511</v>
      </c>
      <c r="K167" s="9" t="s">
        <v>43</v>
      </c>
      <c r="L167" t="s">
        <v>2155</v>
      </c>
      <c r="M167">
        <v>19.989999999999998</v>
      </c>
      <c r="N167">
        <v>5.9969999999999999</v>
      </c>
      <c r="O167">
        <v>7</v>
      </c>
      <c r="P167">
        <v>0.01</v>
      </c>
      <c r="Q167">
        <f>IFERROR(SEARCH("-",R167)+2, 1)</f>
        <v>1</v>
      </c>
      <c r="R167" s="9" t="s">
        <v>43</v>
      </c>
      <c r="S167" s="9" t="b">
        <f>R167&lt;&gt;K167</f>
        <v>0</v>
      </c>
      <c r="T167" t="str">
        <f xml:space="preserve"> TRIM( LEFT(R167,  IFERROR(   SEARCH(" - ",R167), LEN(R167) )    ) )</f>
        <v>Accessories</v>
      </c>
      <c r="U167" t="str">
        <f>MID(R167, Q167,LEN(R167))</f>
        <v>Accessories</v>
      </c>
      <c r="V167" t="s">
        <v>78</v>
      </c>
    </row>
    <row r="168" spans="1:22" x14ac:dyDescent="0.35">
      <c r="A168" t="s">
        <v>6845</v>
      </c>
      <c r="B168" s="1">
        <v>45727</v>
      </c>
      <c r="C168" t="s">
        <v>27</v>
      </c>
      <c r="D168" t="s">
        <v>2291</v>
      </c>
      <c r="E168" t="s">
        <v>704</v>
      </c>
      <c r="F168" t="s">
        <v>705</v>
      </c>
      <c r="G168" t="s">
        <v>21</v>
      </c>
      <c r="I168" t="s">
        <v>5295</v>
      </c>
      <c r="J168" t="s">
        <v>5296</v>
      </c>
      <c r="K168" s="9" t="s">
        <v>82</v>
      </c>
      <c r="L168" t="s">
        <v>379</v>
      </c>
      <c r="M168">
        <v>36.42</v>
      </c>
      <c r="N168">
        <v>11.5</v>
      </c>
      <c r="O168">
        <v>5</v>
      </c>
      <c r="P168">
        <v>0.18</v>
      </c>
      <c r="Q168">
        <f>IFERROR(SEARCH("-",R168)+2, 1)</f>
        <v>1</v>
      </c>
      <c r="R168" s="9" t="s">
        <v>82</v>
      </c>
      <c r="S168" s="9" t="b">
        <f>R168&lt;&gt;K168</f>
        <v>0</v>
      </c>
      <c r="T168" t="str">
        <f xml:space="preserve"> TRIM( LEFT(R168,  IFERROR(   SEARCH(" - ",R168), LEN(R168) )    ) )</f>
        <v>Home</v>
      </c>
      <c r="U168" t="str">
        <f>MID(R168, Q168,LEN(R168))</f>
        <v>Home</v>
      </c>
    </row>
    <row r="169" spans="1:22" x14ac:dyDescent="0.35">
      <c r="A169" t="s">
        <v>4135</v>
      </c>
      <c r="B169" s="1">
        <v>45373</v>
      </c>
      <c r="C169" t="s">
        <v>27</v>
      </c>
      <c r="D169" t="s">
        <v>3525</v>
      </c>
      <c r="E169" t="s">
        <v>704</v>
      </c>
      <c r="F169" t="s">
        <v>705</v>
      </c>
      <c r="G169" t="s">
        <v>21</v>
      </c>
      <c r="H169" t="s">
        <v>31</v>
      </c>
      <c r="I169" t="s">
        <v>3526</v>
      </c>
      <c r="J169" t="s">
        <v>3527</v>
      </c>
      <c r="K169" s="9" t="s">
        <v>98</v>
      </c>
      <c r="L169" t="s">
        <v>99</v>
      </c>
      <c r="M169">
        <v>4.29</v>
      </c>
      <c r="N169">
        <v>1.2869999999999999</v>
      </c>
      <c r="O169">
        <v>11</v>
      </c>
      <c r="P169">
        <v>0.38</v>
      </c>
      <c r="Q169">
        <f>IFERROR(SEARCH("-",R169)+2, 1)</f>
        <v>8</v>
      </c>
      <c r="R169" s="9" t="s">
        <v>98</v>
      </c>
      <c r="S169" s="9" t="b">
        <f>R169&lt;&gt;K169</f>
        <v>0</v>
      </c>
      <c r="T169" t="str">
        <f xml:space="preserve"> TRIM( LEFT(R169,  IFERROR(   SEARCH(" - ",R169), LEN(R169) )    ) )</f>
        <v>Food</v>
      </c>
      <c r="U169" t="str">
        <f>MID(R169, Q169,LEN(R169))</f>
        <v>Baking</v>
      </c>
      <c r="V169" t="s">
        <v>31</v>
      </c>
    </row>
    <row r="170" spans="1:22" x14ac:dyDescent="0.35">
      <c r="A170" t="s">
        <v>8146</v>
      </c>
      <c r="B170" s="1">
        <v>45391</v>
      </c>
      <c r="C170" t="s">
        <v>27</v>
      </c>
      <c r="D170" t="s">
        <v>8147</v>
      </c>
      <c r="E170" t="s">
        <v>704</v>
      </c>
      <c r="F170" t="s">
        <v>705</v>
      </c>
      <c r="G170" t="s">
        <v>21</v>
      </c>
      <c r="H170" t="s">
        <v>78</v>
      </c>
      <c r="I170" t="s">
        <v>8148</v>
      </c>
      <c r="J170" t="s">
        <v>8149</v>
      </c>
      <c r="K170" s="9" t="s">
        <v>442</v>
      </c>
      <c r="L170" t="s">
        <v>1954</v>
      </c>
      <c r="M170">
        <v>34.99</v>
      </c>
      <c r="N170">
        <v>10.497</v>
      </c>
      <c r="O170">
        <v>18</v>
      </c>
      <c r="P170">
        <v>0.03</v>
      </c>
      <c r="Q170">
        <f>IFERROR(SEARCH("-",R170)+2, 1)</f>
        <v>1</v>
      </c>
      <c r="R170" s="9" t="s">
        <v>442</v>
      </c>
      <c r="S170" s="9" t="b">
        <f>R170&lt;&gt;K170</f>
        <v>0</v>
      </c>
      <c r="T170" t="str">
        <f xml:space="preserve"> TRIM( LEFT(R170,  IFERROR(   SEARCH(" - ",R170), LEN(R170) )    ) )</f>
        <v>Beauty</v>
      </c>
      <c r="U170" t="str">
        <f>MID(R170, Q170,LEN(R170))</f>
        <v>Beauty</v>
      </c>
      <c r="V170" t="s">
        <v>78</v>
      </c>
    </row>
    <row r="171" spans="1:22" x14ac:dyDescent="0.35">
      <c r="A171" t="s">
        <v>6507</v>
      </c>
      <c r="B171" s="1">
        <v>45707</v>
      </c>
      <c r="C171" t="s">
        <v>27</v>
      </c>
      <c r="D171" t="s">
        <v>1621</v>
      </c>
      <c r="E171" t="s">
        <v>704</v>
      </c>
      <c r="F171" t="s">
        <v>705</v>
      </c>
      <c r="G171" t="s">
        <v>21</v>
      </c>
      <c r="H171" t="s">
        <v>71</v>
      </c>
      <c r="I171" t="s">
        <v>5588</v>
      </c>
      <c r="J171" t="s">
        <v>5589</v>
      </c>
      <c r="K171" s="9" t="s">
        <v>948</v>
      </c>
      <c r="L171" t="s">
        <v>2415</v>
      </c>
      <c r="M171">
        <v>8.41</v>
      </c>
      <c r="N171">
        <v>3.097</v>
      </c>
      <c r="O171">
        <v>19</v>
      </c>
      <c r="P171">
        <v>0.19</v>
      </c>
      <c r="Q171">
        <f>IFERROR(SEARCH("-",R171)+2, 1)</f>
        <v>8</v>
      </c>
      <c r="R171" s="9" t="s">
        <v>948</v>
      </c>
      <c r="S171" s="9" t="b">
        <f>R171&lt;&gt;K171</f>
        <v>0</v>
      </c>
      <c r="T171" t="str">
        <f xml:space="preserve"> TRIM( LEFT(R171,  IFERROR(   SEARCH(" - ",R171), LEN(R171) )    ) )</f>
        <v>Food</v>
      </c>
      <c r="U171" t="str">
        <f>MID(R171, Q171,LEN(R171))</f>
        <v>Nuts</v>
      </c>
      <c r="V171" t="s">
        <v>71</v>
      </c>
    </row>
    <row r="172" spans="1:22" x14ac:dyDescent="0.35">
      <c r="A172" t="s">
        <v>14045</v>
      </c>
      <c r="B172" s="1">
        <v>44995</v>
      </c>
      <c r="C172" t="s">
        <v>27</v>
      </c>
      <c r="D172" t="s">
        <v>8587</v>
      </c>
      <c r="E172" t="s">
        <v>704</v>
      </c>
      <c r="F172" t="s">
        <v>705</v>
      </c>
      <c r="G172" t="s">
        <v>21</v>
      </c>
      <c r="H172" t="s">
        <v>202</v>
      </c>
      <c r="I172" t="s">
        <v>8588</v>
      </c>
      <c r="J172" t="s">
        <v>8589</v>
      </c>
      <c r="K172" s="9" t="s">
        <v>217</v>
      </c>
      <c r="L172" t="s">
        <v>608</v>
      </c>
      <c r="M172">
        <v>59.14</v>
      </c>
      <c r="N172">
        <v>17.497</v>
      </c>
      <c r="O172">
        <v>15</v>
      </c>
      <c r="P172">
        <v>0.16</v>
      </c>
      <c r="Q172">
        <f>IFERROR(SEARCH("-",R172)+2, 1)</f>
        <v>1</v>
      </c>
      <c r="R172" s="9" t="s">
        <v>217</v>
      </c>
      <c r="S172" s="9" t="b">
        <f>R172&lt;&gt;K172</f>
        <v>0</v>
      </c>
      <c r="T172" t="str">
        <f xml:space="preserve"> TRIM( LEFT(R172,  IFERROR(   SEARCH(" - ",R172), LEN(R172) )    ) )</f>
        <v>Outdoor</v>
      </c>
      <c r="U172" t="str">
        <f>MID(R172, Q172,LEN(R172))</f>
        <v>Outdoor</v>
      </c>
      <c r="V172" t="s">
        <v>202</v>
      </c>
    </row>
    <row r="173" spans="1:22" x14ac:dyDescent="0.35">
      <c r="A173" t="s">
        <v>13234</v>
      </c>
      <c r="B173" s="1">
        <v>45275</v>
      </c>
      <c r="C173" t="s">
        <v>27</v>
      </c>
      <c r="D173" t="s">
        <v>5079</v>
      </c>
      <c r="E173" t="s">
        <v>704</v>
      </c>
      <c r="F173" t="s">
        <v>705</v>
      </c>
      <c r="G173" t="s">
        <v>21</v>
      </c>
      <c r="H173" t="s">
        <v>71</v>
      </c>
      <c r="I173" t="s">
        <v>5080</v>
      </c>
      <c r="J173" t="s">
        <v>5081</v>
      </c>
      <c r="K173" s="9" t="s">
        <v>2476</v>
      </c>
      <c r="L173" t="s">
        <v>5082</v>
      </c>
      <c r="M173">
        <v>24.14</v>
      </c>
      <c r="N173">
        <v>6.9969999999999999</v>
      </c>
      <c r="O173">
        <v>8</v>
      </c>
      <c r="P173">
        <v>0.17</v>
      </c>
      <c r="Q173">
        <f>IFERROR(SEARCH("-",R173)+2, 1)</f>
        <v>1</v>
      </c>
      <c r="R173" s="9" t="s">
        <v>2476</v>
      </c>
      <c r="S173" s="9" t="b">
        <f>R173&lt;&gt;K173</f>
        <v>0</v>
      </c>
      <c r="T173" t="str">
        <f xml:space="preserve"> TRIM( LEFT(R173,  IFERROR(   SEARCH(" - ",R173), LEN(R173) )    ) )</f>
        <v>Art Supplies</v>
      </c>
      <c r="U173" t="str">
        <f>MID(R173, Q173,LEN(R173))</f>
        <v>Art Supplies</v>
      </c>
      <c r="V173" t="s">
        <v>71</v>
      </c>
    </row>
    <row r="174" spans="1:22" x14ac:dyDescent="0.35">
      <c r="A174" t="s">
        <v>14814</v>
      </c>
      <c r="B174" s="1">
        <v>45026</v>
      </c>
      <c r="C174" t="s">
        <v>27</v>
      </c>
      <c r="D174" t="s">
        <v>9219</v>
      </c>
      <c r="E174" t="s">
        <v>704</v>
      </c>
      <c r="F174" t="s">
        <v>705</v>
      </c>
      <c r="G174" t="s">
        <v>21</v>
      </c>
      <c r="H174" t="s">
        <v>260</v>
      </c>
      <c r="I174" t="s">
        <v>9220</v>
      </c>
      <c r="J174" t="s">
        <v>9221</v>
      </c>
      <c r="K174" s="9" t="s">
        <v>136</v>
      </c>
      <c r="L174" t="s">
        <v>982</v>
      </c>
      <c r="M174">
        <v>39.14</v>
      </c>
      <c r="N174">
        <v>11.497</v>
      </c>
      <c r="O174">
        <v>19</v>
      </c>
      <c r="P174">
        <v>0.28000000000000003</v>
      </c>
      <c r="Q174">
        <f>IFERROR(SEARCH("-",R174)+2, 1)</f>
        <v>1</v>
      </c>
      <c r="R174" s="9" t="s">
        <v>136</v>
      </c>
      <c r="S174" s="9" t="b">
        <f>R174&lt;&gt;K174</f>
        <v>0</v>
      </c>
      <c r="T174" t="str">
        <f xml:space="preserve"> TRIM( LEFT(R174,  IFERROR(   SEARCH(" - ",R174), LEN(R174) )    ) )</f>
        <v>Health</v>
      </c>
      <c r="U174" t="str">
        <f>MID(R174, Q174,LEN(R174))</f>
        <v>Health</v>
      </c>
      <c r="V174" t="s">
        <v>260</v>
      </c>
    </row>
    <row r="175" spans="1:22" x14ac:dyDescent="0.35">
      <c r="A175" t="s">
        <v>14169</v>
      </c>
      <c r="B175" s="1">
        <v>44988</v>
      </c>
      <c r="C175" t="s">
        <v>27</v>
      </c>
      <c r="D175" t="s">
        <v>7787</v>
      </c>
      <c r="E175" t="s">
        <v>704</v>
      </c>
      <c r="F175" t="s">
        <v>705</v>
      </c>
      <c r="G175" t="s">
        <v>21</v>
      </c>
      <c r="H175" t="s">
        <v>78</v>
      </c>
      <c r="I175" t="s">
        <v>7788</v>
      </c>
      <c r="J175" t="s">
        <v>7789</v>
      </c>
      <c r="K175" s="9" t="s">
        <v>858</v>
      </c>
      <c r="L175" t="s">
        <v>3154</v>
      </c>
      <c r="M175">
        <v>89.14</v>
      </c>
      <c r="N175">
        <v>26.497</v>
      </c>
      <c r="O175">
        <v>7</v>
      </c>
      <c r="P175">
        <v>0.19</v>
      </c>
      <c r="Q175">
        <f>IFERROR(SEARCH("-",R175)+2, 1)</f>
        <v>1</v>
      </c>
      <c r="R175" s="9" t="s">
        <v>858</v>
      </c>
      <c r="S175" s="9" t="b">
        <f>R175&lt;&gt;K175</f>
        <v>0</v>
      </c>
      <c r="T175" t="str">
        <f xml:space="preserve"> TRIM( LEFT(R175,  IFERROR(   SEARCH(" - ",R175), LEN(R175) )    ) )</f>
        <v>Pets</v>
      </c>
      <c r="U175" t="str">
        <f>MID(R175, Q175,LEN(R175))</f>
        <v>Pets</v>
      </c>
      <c r="V175" t="s">
        <v>78</v>
      </c>
    </row>
    <row r="176" spans="1:22" x14ac:dyDescent="0.35">
      <c r="A176" t="s">
        <v>17583</v>
      </c>
      <c r="B176" s="1">
        <v>45581</v>
      </c>
      <c r="C176" t="s">
        <v>27</v>
      </c>
      <c r="D176" t="s">
        <v>7907</v>
      </c>
      <c r="E176" t="s">
        <v>704</v>
      </c>
      <c r="F176" t="s">
        <v>705</v>
      </c>
      <c r="G176" t="s">
        <v>21</v>
      </c>
      <c r="H176" t="s">
        <v>40</v>
      </c>
      <c r="I176" t="s">
        <v>7908</v>
      </c>
      <c r="J176" t="s">
        <v>7909</v>
      </c>
      <c r="K176" s="9" t="s">
        <v>858</v>
      </c>
      <c r="L176" t="s">
        <v>3154</v>
      </c>
      <c r="M176">
        <v>9.99</v>
      </c>
      <c r="N176">
        <v>2.9969999999999999</v>
      </c>
      <c r="O176">
        <v>18</v>
      </c>
      <c r="P176">
        <v>0.37</v>
      </c>
      <c r="Q176">
        <f>IFERROR(SEARCH("-",R176)+2, 1)</f>
        <v>1</v>
      </c>
      <c r="R176" s="9" t="s">
        <v>858</v>
      </c>
      <c r="S176" s="9" t="b">
        <f>R176&lt;&gt;K176</f>
        <v>0</v>
      </c>
      <c r="T176" t="str">
        <f xml:space="preserve"> TRIM( LEFT(R176,  IFERROR(   SEARCH(" - ",R176), LEN(R176) )    ) )</f>
        <v>Pets</v>
      </c>
      <c r="U176" t="str">
        <f>MID(R176, Q176,LEN(R176))</f>
        <v>Pets</v>
      </c>
      <c r="V176" t="s">
        <v>40</v>
      </c>
    </row>
    <row r="177" spans="1:22" x14ac:dyDescent="0.35">
      <c r="A177" t="s">
        <v>12545</v>
      </c>
      <c r="B177" s="1">
        <v>45136</v>
      </c>
      <c r="C177" t="s">
        <v>27</v>
      </c>
      <c r="D177" t="s">
        <v>6627</v>
      </c>
      <c r="E177" t="s">
        <v>704</v>
      </c>
      <c r="F177" t="s">
        <v>705</v>
      </c>
      <c r="G177" t="s">
        <v>21</v>
      </c>
      <c r="H177" t="s">
        <v>179</v>
      </c>
      <c r="I177" t="s">
        <v>12546</v>
      </c>
      <c r="J177" t="s">
        <v>12547</v>
      </c>
      <c r="K177" s="9" t="s">
        <v>858</v>
      </c>
      <c r="L177" t="s">
        <v>8494</v>
      </c>
      <c r="M177">
        <v>58.99</v>
      </c>
      <c r="N177">
        <v>17.446999999999999</v>
      </c>
      <c r="O177">
        <v>16</v>
      </c>
      <c r="P177">
        <v>0.37</v>
      </c>
      <c r="Q177">
        <f>IFERROR(SEARCH("-",R177)+2, 1)</f>
        <v>1</v>
      </c>
      <c r="R177" s="9" t="s">
        <v>858</v>
      </c>
      <c r="S177" s="9" t="b">
        <f>R177&lt;&gt;K177</f>
        <v>0</v>
      </c>
      <c r="T177" t="str">
        <f xml:space="preserve"> TRIM( LEFT(R177,  IFERROR(   SEARCH(" - ",R177), LEN(R177) )    ) )</f>
        <v>Pets</v>
      </c>
      <c r="U177" t="str">
        <f>MID(R177, Q177,LEN(R177))</f>
        <v>Pets</v>
      </c>
      <c r="V177" t="s">
        <v>179</v>
      </c>
    </row>
    <row r="178" spans="1:22" x14ac:dyDescent="0.35">
      <c r="A178" t="s">
        <v>12462</v>
      </c>
      <c r="B178" s="1">
        <v>44958</v>
      </c>
      <c r="C178" t="s">
        <v>27</v>
      </c>
      <c r="D178" t="s">
        <v>6077</v>
      </c>
      <c r="E178" t="s">
        <v>704</v>
      </c>
      <c r="F178" t="s">
        <v>705</v>
      </c>
      <c r="G178" t="s">
        <v>21</v>
      </c>
      <c r="I178" t="s">
        <v>11867</v>
      </c>
      <c r="J178" t="s">
        <v>11868</v>
      </c>
      <c r="K178" s="9" t="s">
        <v>858</v>
      </c>
      <c r="L178" t="s">
        <v>11869</v>
      </c>
      <c r="M178">
        <v>17.989999999999998</v>
      </c>
      <c r="N178">
        <v>5.1470000000000002</v>
      </c>
      <c r="O178">
        <v>17</v>
      </c>
      <c r="Q178">
        <f>IFERROR(SEARCH("-",R178)+2, 1)</f>
        <v>1</v>
      </c>
      <c r="R178" s="9" t="s">
        <v>858</v>
      </c>
      <c r="S178" s="9" t="b">
        <f>R178&lt;&gt;K178</f>
        <v>0</v>
      </c>
      <c r="T178" t="str">
        <f xml:space="preserve"> TRIM( LEFT(R178,  IFERROR(   SEARCH(" - ",R178), LEN(R178) )    ) )</f>
        <v>Pets</v>
      </c>
      <c r="U178" t="str">
        <f>MID(R178, Q178,LEN(R178))</f>
        <v>Pets</v>
      </c>
    </row>
    <row r="179" spans="1:22" x14ac:dyDescent="0.35">
      <c r="A179" t="s">
        <v>12145</v>
      </c>
      <c r="B179" s="1">
        <v>45095</v>
      </c>
      <c r="C179" t="s">
        <v>27</v>
      </c>
      <c r="D179" t="s">
        <v>6180</v>
      </c>
      <c r="E179" t="s">
        <v>704</v>
      </c>
      <c r="F179" t="s">
        <v>705</v>
      </c>
      <c r="G179" t="s">
        <v>21</v>
      </c>
      <c r="I179" t="s">
        <v>11567</v>
      </c>
      <c r="J179" t="s">
        <v>11568</v>
      </c>
      <c r="K179" s="9" t="s">
        <v>858</v>
      </c>
      <c r="L179" t="s">
        <v>5427</v>
      </c>
      <c r="M179">
        <v>38.99</v>
      </c>
      <c r="N179">
        <v>11.446999999999999</v>
      </c>
      <c r="O179">
        <v>8</v>
      </c>
      <c r="P179">
        <v>7.0000000000000007E-2</v>
      </c>
      <c r="Q179">
        <f>IFERROR(SEARCH("-",R179)+2, 1)</f>
        <v>1</v>
      </c>
      <c r="R179" s="9" t="s">
        <v>858</v>
      </c>
      <c r="S179" s="9" t="b">
        <f>R179&lt;&gt;K179</f>
        <v>0</v>
      </c>
      <c r="T179" t="str">
        <f xml:space="preserve"> TRIM( LEFT(R179,  IFERROR(   SEARCH(" - ",R179), LEN(R179) )    ) )</f>
        <v>Pets</v>
      </c>
      <c r="U179" t="str">
        <f>MID(R179, Q179,LEN(R179))</f>
        <v>Pets</v>
      </c>
    </row>
    <row r="180" spans="1:22" x14ac:dyDescent="0.35">
      <c r="A180" t="s">
        <v>2497</v>
      </c>
      <c r="B180" s="1">
        <v>45425</v>
      </c>
      <c r="C180" t="s">
        <v>27</v>
      </c>
      <c r="D180" t="s">
        <v>1090</v>
      </c>
      <c r="E180" t="s">
        <v>704</v>
      </c>
      <c r="F180" t="s">
        <v>705</v>
      </c>
      <c r="G180" t="s">
        <v>21</v>
      </c>
      <c r="H180" t="s">
        <v>49</v>
      </c>
      <c r="I180" t="s">
        <v>1091</v>
      </c>
      <c r="J180" t="s">
        <v>1092</v>
      </c>
      <c r="K180" s="9" t="s">
        <v>34</v>
      </c>
      <c r="L180" t="s">
        <v>1093</v>
      </c>
      <c r="M180">
        <v>4.49</v>
      </c>
      <c r="N180">
        <v>1.347</v>
      </c>
      <c r="O180">
        <v>17</v>
      </c>
      <c r="P180">
        <v>0.05</v>
      </c>
      <c r="Q180">
        <f>IFERROR(SEARCH("-",R180)+2, 1)</f>
        <v>8</v>
      </c>
      <c r="R180" s="9" t="s">
        <v>34</v>
      </c>
      <c r="S180" s="9" t="b">
        <f>R180&lt;&gt;K180</f>
        <v>0</v>
      </c>
      <c r="T180" t="str">
        <f xml:space="preserve"> TRIM( LEFT(R180,  IFERROR(   SEARCH(" - ",R180), LEN(R180) )    ) )</f>
        <v>Food</v>
      </c>
      <c r="U180" t="str">
        <f>MID(R180, Q180,LEN(R180))</f>
        <v>Condiments</v>
      </c>
      <c r="V180" t="s">
        <v>49</v>
      </c>
    </row>
    <row r="181" spans="1:22" x14ac:dyDescent="0.35">
      <c r="A181" t="s">
        <v>10254</v>
      </c>
      <c r="B181" s="1">
        <v>45338</v>
      </c>
      <c r="C181" t="s">
        <v>27</v>
      </c>
      <c r="D181" t="s">
        <v>10255</v>
      </c>
      <c r="E181" t="s">
        <v>704</v>
      </c>
      <c r="F181" t="s">
        <v>705</v>
      </c>
      <c r="G181" t="s">
        <v>21</v>
      </c>
      <c r="H181" t="s">
        <v>40</v>
      </c>
      <c r="I181" t="s">
        <v>5458</v>
      </c>
      <c r="J181" t="s">
        <v>5459</v>
      </c>
      <c r="K181" s="9" t="s">
        <v>2003</v>
      </c>
      <c r="L181" t="s">
        <v>2161</v>
      </c>
      <c r="M181">
        <v>2.99</v>
      </c>
      <c r="N181">
        <v>0.59699999999999998</v>
      </c>
      <c r="O181">
        <v>16</v>
      </c>
      <c r="P181">
        <v>0.08</v>
      </c>
      <c r="Q181">
        <f>IFERROR(SEARCH("-",R181)+2, 1)</f>
        <v>8</v>
      </c>
      <c r="R181" s="9" t="s">
        <v>2003</v>
      </c>
      <c r="S181" s="9" t="b">
        <f>R181&lt;&gt;K181</f>
        <v>0</v>
      </c>
      <c r="T181" t="str">
        <f xml:space="preserve"> TRIM( LEFT(R181,  IFERROR(   SEARCH(" - ",R181), LEN(R181) )    ) )</f>
        <v>Food</v>
      </c>
      <c r="U181" t="str">
        <f>MID(R181, Q181,LEN(R181))</f>
        <v>Dairy Alternatives</v>
      </c>
      <c r="V181" t="s">
        <v>40</v>
      </c>
    </row>
    <row r="182" spans="1:22" x14ac:dyDescent="0.35">
      <c r="A182" t="s">
        <v>16278</v>
      </c>
      <c r="B182" s="1">
        <v>45204</v>
      </c>
      <c r="C182" t="s">
        <v>27</v>
      </c>
      <c r="D182" t="s">
        <v>16279</v>
      </c>
      <c r="E182" t="s">
        <v>704</v>
      </c>
      <c r="F182" t="s">
        <v>705</v>
      </c>
      <c r="G182" t="s">
        <v>21</v>
      </c>
      <c r="H182" t="s">
        <v>71</v>
      </c>
      <c r="I182" t="s">
        <v>3931</v>
      </c>
      <c r="J182" t="s">
        <v>3932</v>
      </c>
      <c r="K182" s="9" t="s">
        <v>793</v>
      </c>
      <c r="L182" t="s">
        <v>2213</v>
      </c>
      <c r="M182">
        <v>24.24</v>
      </c>
      <c r="N182">
        <v>9.7460000000000004</v>
      </c>
      <c r="O182">
        <v>10</v>
      </c>
      <c r="P182">
        <v>0.04</v>
      </c>
      <c r="Q182">
        <f>IFERROR(SEARCH("-",R182)+2, 1)</f>
        <v>1</v>
      </c>
      <c r="R182" s="9" t="s">
        <v>793</v>
      </c>
      <c r="S182" s="9" t="b">
        <f>R182&lt;&gt;K182</f>
        <v>0</v>
      </c>
      <c r="T182" t="str">
        <f xml:space="preserve"> TRIM( LEFT(R182,  IFERROR(   SEARCH(" - ",R182), LEN(R182) )    ) )</f>
        <v>Audio</v>
      </c>
      <c r="U182" t="str">
        <f>MID(R182, Q182,LEN(R182))</f>
        <v>Audio</v>
      </c>
      <c r="V182" t="s">
        <v>71</v>
      </c>
    </row>
    <row r="183" spans="1:22" x14ac:dyDescent="0.35">
      <c r="A183" t="s">
        <v>11143</v>
      </c>
      <c r="B183" s="1">
        <v>45487</v>
      </c>
      <c r="C183" t="s">
        <v>27</v>
      </c>
      <c r="D183" t="s">
        <v>11144</v>
      </c>
      <c r="E183" t="s">
        <v>704</v>
      </c>
      <c r="F183" t="s">
        <v>705</v>
      </c>
      <c r="G183" t="s">
        <v>21</v>
      </c>
      <c r="I183" t="s">
        <v>5218</v>
      </c>
      <c r="J183" t="s">
        <v>5219</v>
      </c>
      <c r="K183" s="9" t="s">
        <v>43</v>
      </c>
      <c r="L183" t="s">
        <v>4140</v>
      </c>
      <c r="M183">
        <v>25.99</v>
      </c>
      <c r="N183">
        <v>9.9960000000000004</v>
      </c>
      <c r="O183">
        <v>14</v>
      </c>
      <c r="P183">
        <v>7.0000000000000007E-2</v>
      </c>
      <c r="Q183">
        <f>IFERROR(SEARCH("-",R183)+2, 1)</f>
        <v>1</v>
      </c>
      <c r="R183" s="9" t="s">
        <v>43</v>
      </c>
      <c r="S183" s="9" t="b">
        <f>R183&lt;&gt;K183</f>
        <v>0</v>
      </c>
      <c r="T183" t="str">
        <f xml:space="preserve"> TRIM( LEFT(R183,  IFERROR(   SEARCH(" - ",R183), LEN(R183) )    ) )</f>
        <v>Accessories</v>
      </c>
      <c r="U183" t="str">
        <f>MID(R183, Q183,LEN(R183))</f>
        <v>Accessories</v>
      </c>
    </row>
    <row r="184" spans="1:22" x14ac:dyDescent="0.35">
      <c r="A184" t="s">
        <v>4758</v>
      </c>
      <c r="B184" s="1">
        <v>45407</v>
      </c>
      <c r="C184" t="s">
        <v>27</v>
      </c>
      <c r="D184" t="s">
        <v>4075</v>
      </c>
      <c r="E184" t="s">
        <v>704</v>
      </c>
      <c r="F184" t="s">
        <v>705</v>
      </c>
      <c r="G184" t="s">
        <v>21</v>
      </c>
      <c r="I184" t="s">
        <v>4076</v>
      </c>
      <c r="J184" t="s">
        <v>4077</v>
      </c>
      <c r="K184" s="9" t="s">
        <v>74</v>
      </c>
      <c r="L184" t="s">
        <v>75</v>
      </c>
      <c r="M184">
        <v>5.49</v>
      </c>
      <c r="N184">
        <v>2.1960000000000002</v>
      </c>
      <c r="O184">
        <v>20</v>
      </c>
      <c r="P184">
        <v>0.15</v>
      </c>
      <c r="Q184">
        <f>IFERROR(SEARCH("-",R184)+2, 1)</f>
        <v>8</v>
      </c>
      <c r="R184" s="9" t="s">
        <v>74</v>
      </c>
      <c r="S184" s="9" t="b">
        <f>R184&lt;&gt;K184</f>
        <v>0</v>
      </c>
      <c r="T184" t="str">
        <f xml:space="preserve"> TRIM( LEFT(R184,  IFERROR(   SEARCH(" - ",R184), LEN(R184) )    ) )</f>
        <v>Food</v>
      </c>
      <c r="U184" t="str">
        <f>MID(R184, Q184,LEN(R184))</f>
        <v>Meat</v>
      </c>
    </row>
    <row r="185" spans="1:22" x14ac:dyDescent="0.35">
      <c r="A185" t="s">
        <v>11191</v>
      </c>
      <c r="B185" s="1">
        <v>45524</v>
      </c>
      <c r="C185" t="s">
        <v>27</v>
      </c>
      <c r="D185" t="s">
        <v>11192</v>
      </c>
      <c r="E185" t="s">
        <v>704</v>
      </c>
      <c r="F185" t="s">
        <v>705</v>
      </c>
      <c r="G185" t="s">
        <v>21</v>
      </c>
      <c r="H185" t="s">
        <v>179</v>
      </c>
      <c r="I185" t="s">
        <v>5980</v>
      </c>
      <c r="J185" t="s">
        <v>5981</v>
      </c>
      <c r="K185" s="9" t="s">
        <v>5982</v>
      </c>
      <c r="L185" t="s">
        <v>5983</v>
      </c>
      <c r="M185">
        <v>25.99</v>
      </c>
      <c r="N185">
        <v>9.9960000000000004</v>
      </c>
      <c r="O185">
        <v>17</v>
      </c>
      <c r="P185">
        <v>0.14000000000000001</v>
      </c>
      <c r="Q185">
        <f>IFERROR(SEARCH("-",R185)+2, 1)</f>
        <v>1</v>
      </c>
      <c r="R185" s="9" t="s">
        <v>5982</v>
      </c>
      <c r="S185" s="9" t="b">
        <f>R185&lt;&gt;K185</f>
        <v>0</v>
      </c>
      <c r="T185" t="str">
        <f xml:space="preserve"> TRIM( LEFT(R185,  IFERROR(   SEARCH(" - ",R185), LEN(R185) )    ) )</f>
        <v>Apps</v>
      </c>
      <c r="U185" t="str">
        <f>MID(R185, Q185,LEN(R185))</f>
        <v>Apps</v>
      </c>
      <c r="V185" t="s">
        <v>179</v>
      </c>
    </row>
    <row r="186" spans="1:22" x14ac:dyDescent="0.35">
      <c r="A186" t="s">
        <v>11849</v>
      </c>
      <c r="B186" s="1">
        <v>45215</v>
      </c>
      <c r="C186" t="s">
        <v>27</v>
      </c>
      <c r="D186" t="s">
        <v>252</v>
      </c>
      <c r="E186" t="s">
        <v>704</v>
      </c>
      <c r="F186" t="s">
        <v>705</v>
      </c>
      <c r="G186" t="s">
        <v>21</v>
      </c>
      <c r="I186" t="s">
        <v>255</v>
      </c>
      <c r="J186" t="s">
        <v>256</v>
      </c>
      <c r="K186" s="9" t="s">
        <v>189</v>
      </c>
      <c r="L186" t="s">
        <v>257</v>
      </c>
      <c r="M186">
        <v>4.99</v>
      </c>
      <c r="N186">
        <v>1.2470000000000001</v>
      </c>
      <c r="O186">
        <v>2</v>
      </c>
      <c r="Q186">
        <f>IFERROR(SEARCH("-",R186)+2, 1)</f>
        <v>8</v>
      </c>
      <c r="R186" s="9" t="s">
        <v>189</v>
      </c>
      <c r="S186" s="9" t="b">
        <f>R186&lt;&gt;K186</f>
        <v>0</v>
      </c>
      <c r="T186" t="str">
        <f xml:space="preserve"> TRIM( LEFT(R186,  IFERROR(   SEARCH(" - ",R186), LEN(R186) )    ) )</f>
        <v>Food</v>
      </c>
      <c r="U186" t="str">
        <f>MID(R186, Q186,LEN(R186))</f>
        <v>Prepared Foods</v>
      </c>
    </row>
    <row r="187" spans="1:22" x14ac:dyDescent="0.35">
      <c r="A187" t="s">
        <v>2378</v>
      </c>
      <c r="B187" s="1">
        <v>45402</v>
      </c>
      <c r="C187" t="s">
        <v>27</v>
      </c>
      <c r="D187" t="s">
        <v>2303</v>
      </c>
      <c r="E187" t="s">
        <v>704</v>
      </c>
      <c r="F187" t="s">
        <v>705</v>
      </c>
      <c r="G187" t="s">
        <v>21</v>
      </c>
      <c r="H187" t="s">
        <v>31</v>
      </c>
      <c r="I187" t="s">
        <v>2304</v>
      </c>
      <c r="J187" t="s">
        <v>2305</v>
      </c>
      <c r="K187" s="9" t="s">
        <v>34</v>
      </c>
      <c r="L187" t="s">
        <v>2306</v>
      </c>
      <c r="M187">
        <v>3.49</v>
      </c>
      <c r="N187">
        <v>1.0469999999999999</v>
      </c>
      <c r="O187">
        <v>11</v>
      </c>
      <c r="P187">
        <v>0.37</v>
      </c>
      <c r="Q187">
        <f>IFERROR(SEARCH("-",R187)+2, 1)</f>
        <v>8</v>
      </c>
      <c r="R187" s="9" t="s">
        <v>34</v>
      </c>
      <c r="S187" s="9" t="b">
        <f>R187&lt;&gt;K187</f>
        <v>0</v>
      </c>
      <c r="T187" t="str">
        <f xml:space="preserve"> TRIM( LEFT(R187,  IFERROR(   SEARCH(" - ",R187), LEN(R187) )    ) )</f>
        <v>Food</v>
      </c>
      <c r="U187" t="str">
        <f>MID(R187, Q187,LEN(R187))</f>
        <v>Condiments</v>
      </c>
      <c r="V187" t="s">
        <v>31</v>
      </c>
    </row>
    <row r="188" spans="1:22" x14ac:dyDescent="0.35">
      <c r="A188" t="s">
        <v>12070</v>
      </c>
      <c r="B188" s="1">
        <v>45226</v>
      </c>
      <c r="C188" t="s">
        <v>27</v>
      </c>
      <c r="D188" t="s">
        <v>674</v>
      </c>
      <c r="E188" t="s">
        <v>704</v>
      </c>
      <c r="F188" t="s">
        <v>705</v>
      </c>
      <c r="G188" t="s">
        <v>21</v>
      </c>
      <c r="H188" t="s">
        <v>260</v>
      </c>
      <c r="I188" t="s">
        <v>675</v>
      </c>
      <c r="J188" t="s">
        <v>676</v>
      </c>
      <c r="K188" s="9" t="s">
        <v>24</v>
      </c>
      <c r="L188" t="s">
        <v>326</v>
      </c>
      <c r="M188">
        <v>4.99</v>
      </c>
      <c r="N188">
        <v>1.2470000000000001</v>
      </c>
      <c r="O188">
        <v>11</v>
      </c>
      <c r="P188">
        <v>0.35</v>
      </c>
      <c r="Q188">
        <f>IFERROR(SEARCH("-",R188)+2, 1)</f>
        <v>8</v>
      </c>
      <c r="R188" s="9" t="s">
        <v>24</v>
      </c>
      <c r="S188" s="9" t="b">
        <f>R188&lt;&gt;K188</f>
        <v>0</v>
      </c>
      <c r="T188" t="str">
        <f xml:space="preserve"> TRIM( LEFT(R188,  IFERROR(   SEARCH(" - ",R188), LEN(R188) )    ) )</f>
        <v>Food</v>
      </c>
      <c r="U188" t="str">
        <f>MID(R188, Q188,LEN(R188))</f>
        <v>Snacks</v>
      </c>
      <c r="V188" t="s">
        <v>260</v>
      </c>
    </row>
    <row r="189" spans="1:22" x14ac:dyDescent="0.35">
      <c r="A189" t="s">
        <v>14240</v>
      </c>
      <c r="B189" s="1">
        <v>45221</v>
      </c>
      <c r="C189" t="s">
        <v>27</v>
      </c>
      <c r="D189" t="s">
        <v>14135</v>
      </c>
      <c r="E189" t="s">
        <v>704</v>
      </c>
      <c r="F189" t="s">
        <v>705</v>
      </c>
      <c r="G189" t="s">
        <v>21</v>
      </c>
      <c r="I189" t="s">
        <v>14136</v>
      </c>
      <c r="J189" t="s">
        <v>14137</v>
      </c>
      <c r="K189" s="9" t="s">
        <v>24</v>
      </c>
      <c r="L189" t="s">
        <v>326</v>
      </c>
      <c r="M189">
        <v>3.14</v>
      </c>
      <c r="N189">
        <v>0.69699999999999995</v>
      </c>
      <c r="O189">
        <v>13</v>
      </c>
      <c r="P189">
        <v>0.08</v>
      </c>
      <c r="Q189">
        <f>IFERROR(SEARCH("-",R189)+2, 1)</f>
        <v>8</v>
      </c>
      <c r="R189" s="9" t="s">
        <v>24</v>
      </c>
      <c r="S189" s="9" t="b">
        <f>R189&lt;&gt;K189</f>
        <v>0</v>
      </c>
      <c r="T189" t="str">
        <f xml:space="preserve"> TRIM( LEFT(R189,  IFERROR(   SEARCH(" - ",R189), LEN(R189) )    ) )</f>
        <v>Food</v>
      </c>
      <c r="U189" t="str">
        <f>MID(R189, Q189,LEN(R189))</f>
        <v>Snacks</v>
      </c>
    </row>
    <row r="190" spans="1:22" x14ac:dyDescent="0.35">
      <c r="A190" t="s">
        <v>8732</v>
      </c>
      <c r="B190" s="1">
        <v>45352</v>
      </c>
      <c r="C190" t="s">
        <v>27</v>
      </c>
      <c r="D190" t="s">
        <v>8733</v>
      </c>
      <c r="E190" t="s">
        <v>704</v>
      </c>
      <c r="F190" t="s">
        <v>705</v>
      </c>
      <c r="G190" t="s">
        <v>21</v>
      </c>
      <c r="H190" t="s">
        <v>78</v>
      </c>
      <c r="I190" t="s">
        <v>8734</v>
      </c>
      <c r="J190" t="s">
        <v>8735</v>
      </c>
      <c r="K190" s="9" t="s">
        <v>398</v>
      </c>
      <c r="L190" t="s">
        <v>3391</v>
      </c>
      <c r="M190">
        <v>2.09</v>
      </c>
      <c r="N190">
        <v>0.627</v>
      </c>
      <c r="O190">
        <v>14</v>
      </c>
      <c r="P190">
        <v>0.35</v>
      </c>
      <c r="Q190">
        <f>IFERROR(SEARCH("-",R190)+2, 1)</f>
        <v>8</v>
      </c>
      <c r="R190" s="9" t="s">
        <v>398</v>
      </c>
      <c r="S190" s="9" t="b">
        <f>R190&lt;&gt;K190</f>
        <v>0</v>
      </c>
      <c r="T190" t="str">
        <f xml:space="preserve"> TRIM( LEFT(R190,  IFERROR(   SEARCH(" - ",R190), LEN(R190) )    ) )</f>
        <v>Food</v>
      </c>
      <c r="U190" t="str">
        <f>MID(R190, Q190,LEN(R190))</f>
        <v>Spices</v>
      </c>
      <c r="V190" t="s">
        <v>78</v>
      </c>
    </row>
    <row r="191" spans="1:22" x14ac:dyDescent="0.35">
      <c r="A191" t="s">
        <v>12692</v>
      </c>
      <c r="B191" s="1">
        <v>45021</v>
      </c>
      <c r="C191" t="s">
        <v>27</v>
      </c>
      <c r="D191" t="s">
        <v>3590</v>
      </c>
      <c r="E191" t="s">
        <v>704</v>
      </c>
      <c r="F191" t="s">
        <v>705</v>
      </c>
      <c r="G191" t="s">
        <v>21</v>
      </c>
      <c r="H191" t="s">
        <v>78</v>
      </c>
      <c r="I191" t="s">
        <v>3591</v>
      </c>
      <c r="J191" t="s">
        <v>3592</v>
      </c>
      <c r="K191" s="9" t="s">
        <v>1098</v>
      </c>
      <c r="L191" t="s">
        <v>3593</v>
      </c>
      <c r="M191">
        <v>149.13999999999999</v>
      </c>
      <c r="N191">
        <v>59.496000000000002</v>
      </c>
      <c r="O191">
        <v>5</v>
      </c>
      <c r="P191">
        <v>0.16</v>
      </c>
      <c r="Q191">
        <f>IFERROR(SEARCH("-",R191)+2, 1)</f>
        <v>1</v>
      </c>
      <c r="R191" s="9" t="s">
        <v>1098</v>
      </c>
      <c r="S191" s="9" t="b">
        <f>R191&lt;&gt;K191</f>
        <v>0</v>
      </c>
      <c r="T191" t="str">
        <f xml:space="preserve"> TRIM( LEFT(R191,  IFERROR(   SEARCH(" - ",R191), LEN(R191) )    ) )</f>
        <v>Furniture</v>
      </c>
      <c r="U191" t="str">
        <f>MID(R191, Q191,LEN(R191))</f>
        <v>Furniture</v>
      </c>
      <c r="V191" t="s">
        <v>78</v>
      </c>
    </row>
    <row r="192" spans="1:22" x14ac:dyDescent="0.35">
      <c r="A192" t="s">
        <v>3574</v>
      </c>
      <c r="B192" s="1">
        <v>45614</v>
      </c>
      <c r="C192" t="s">
        <v>27</v>
      </c>
      <c r="D192" t="s">
        <v>3575</v>
      </c>
      <c r="E192" t="s">
        <v>704</v>
      </c>
      <c r="F192" t="s">
        <v>705</v>
      </c>
      <c r="G192" t="s">
        <v>21</v>
      </c>
      <c r="H192" t="s">
        <v>49</v>
      </c>
      <c r="I192" t="s">
        <v>3576</v>
      </c>
      <c r="J192" t="s">
        <v>3577</v>
      </c>
      <c r="K192" s="9" t="s">
        <v>1770</v>
      </c>
      <c r="L192" t="s">
        <v>3578</v>
      </c>
      <c r="M192">
        <v>14.99</v>
      </c>
      <c r="N192">
        <v>5.9960000000000004</v>
      </c>
      <c r="O192">
        <v>8</v>
      </c>
      <c r="P192">
        <v>0.28000000000000003</v>
      </c>
      <c r="Q192">
        <f>IFERROR(SEARCH("-",R192)+2, 1)</f>
        <v>8</v>
      </c>
      <c r="R192" s="9" t="s">
        <v>1770</v>
      </c>
      <c r="S192" s="9" t="b">
        <f>R192&lt;&gt;K192</f>
        <v>0</v>
      </c>
      <c r="T192" t="str">
        <f xml:space="preserve"> TRIM( LEFT(R192,  IFERROR(   SEARCH(" - ",R192), LEN(R192) )    ) )</f>
        <v>Food</v>
      </c>
      <c r="U192" t="str">
        <f>MID(R192, Q192,LEN(R192))</f>
        <v>Seafood</v>
      </c>
      <c r="V192" t="s">
        <v>49</v>
      </c>
    </row>
    <row r="193" spans="1:22" x14ac:dyDescent="0.35">
      <c r="A193" t="s">
        <v>9552</v>
      </c>
      <c r="B193" s="1">
        <v>45497</v>
      </c>
      <c r="C193" t="s">
        <v>27</v>
      </c>
      <c r="D193" t="s">
        <v>9553</v>
      </c>
      <c r="E193" t="s">
        <v>704</v>
      </c>
      <c r="F193" t="s">
        <v>705</v>
      </c>
      <c r="G193" t="s">
        <v>21</v>
      </c>
      <c r="H193" t="s">
        <v>202</v>
      </c>
      <c r="I193" t="s">
        <v>3562</v>
      </c>
      <c r="J193" t="s">
        <v>3563</v>
      </c>
      <c r="K193" s="9" t="s">
        <v>3564</v>
      </c>
      <c r="L193" t="s">
        <v>3145</v>
      </c>
      <c r="M193">
        <v>4.79</v>
      </c>
      <c r="N193">
        <v>1.516</v>
      </c>
      <c r="O193">
        <v>2</v>
      </c>
      <c r="P193">
        <v>0.18</v>
      </c>
      <c r="Q193">
        <f>IFERROR(SEARCH("-",R193)+2, 1)</f>
        <v>8</v>
      </c>
      <c r="R193" s="9" t="s">
        <v>3564</v>
      </c>
      <c r="S193" s="9" t="b">
        <f>R193&lt;&gt;K193</f>
        <v>0</v>
      </c>
      <c r="T193" t="str">
        <f xml:space="preserve"> TRIM( LEFT(R193,  IFERROR(   SEARCH(" - ",R193), LEN(R193) )    ) )</f>
        <v>Food</v>
      </c>
      <c r="U193" t="str">
        <f>MID(R193, Q193,LEN(R193))</f>
        <v>Dried Fruits</v>
      </c>
      <c r="V193" t="s">
        <v>202</v>
      </c>
    </row>
    <row r="194" spans="1:22" x14ac:dyDescent="0.35">
      <c r="A194" t="s">
        <v>11757</v>
      </c>
      <c r="B194" s="1">
        <v>44988</v>
      </c>
      <c r="C194" t="s">
        <v>27</v>
      </c>
      <c r="D194" t="s">
        <v>2473</v>
      </c>
      <c r="E194" t="s">
        <v>704</v>
      </c>
      <c r="F194" t="s">
        <v>705</v>
      </c>
      <c r="G194" t="s">
        <v>21</v>
      </c>
      <c r="H194" t="s">
        <v>49</v>
      </c>
      <c r="I194" t="s">
        <v>2474</v>
      </c>
      <c r="J194" t="s">
        <v>2475</v>
      </c>
      <c r="K194" s="9" t="s">
        <v>2476</v>
      </c>
      <c r="L194" t="s">
        <v>2477</v>
      </c>
      <c r="M194">
        <v>98.99</v>
      </c>
      <c r="N194">
        <v>29.446999999999999</v>
      </c>
      <c r="O194">
        <v>7</v>
      </c>
      <c r="P194">
        <v>0.39</v>
      </c>
      <c r="Q194">
        <f>IFERROR(SEARCH("-",R194)+2, 1)</f>
        <v>1</v>
      </c>
      <c r="R194" s="9" t="s">
        <v>2476</v>
      </c>
      <c r="S194" s="9" t="b">
        <f>R194&lt;&gt;K194</f>
        <v>0</v>
      </c>
      <c r="T194" t="str">
        <f xml:space="preserve"> TRIM( LEFT(R194,  IFERROR(   SEARCH(" - ",R194), LEN(R194) )    ) )</f>
        <v>Art Supplies</v>
      </c>
      <c r="U194" t="str">
        <f>MID(R194, Q194,LEN(R194))</f>
        <v>Art Supplies</v>
      </c>
      <c r="V194" t="s">
        <v>49</v>
      </c>
    </row>
    <row r="195" spans="1:22" x14ac:dyDescent="0.35">
      <c r="A195" t="s">
        <v>12097</v>
      </c>
      <c r="B195" s="1">
        <v>44943</v>
      </c>
      <c r="C195" t="s">
        <v>27</v>
      </c>
      <c r="D195" t="s">
        <v>2818</v>
      </c>
      <c r="E195" t="s">
        <v>704</v>
      </c>
      <c r="F195" t="s">
        <v>705</v>
      </c>
      <c r="G195" t="s">
        <v>21</v>
      </c>
      <c r="H195" t="s">
        <v>202</v>
      </c>
      <c r="I195" t="s">
        <v>2819</v>
      </c>
      <c r="J195" t="s">
        <v>2820</v>
      </c>
      <c r="K195" s="9" t="s">
        <v>243</v>
      </c>
      <c r="L195" t="s">
        <v>244</v>
      </c>
      <c r="M195">
        <v>21.99</v>
      </c>
      <c r="N195">
        <v>6.3470000000000004</v>
      </c>
      <c r="O195">
        <v>2</v>
      </c>
      <c r="Q195">
        <f>IFERROR(SEARCH("-",R195)+2, 1)</f>
        <v>1</v>
      </c>
      <c r="R195" s="9" t="s">
        <v>243</v>
      </c>
      <c r="S195" s="9" t="b">
        <f>R195&lt;&gt;K195</f>
        <v>0</v>
      </c>
      <c r="T195" t="str">
        <f xml:space="preserve"> TRIM( LEFT(R195,  IFERROR(   SEARCH(" - ",R195), LEN(R195) )    ) )</f>
        <v>Travel</v>
      </c>
      <c r="U195" t="str">
        <f>MID(R195, Q195,LEN(R195))</f>
        <v>Travel</v>
      </c>
      <c r="V195" t="s">
        <v>202</v>
      </c>
    </row>
    <row r="196" spans="1:22" x14ac:dyDescent="0.35">
      <c r="A196" t="s">
        <v>14081</v>
      </c>
      <c r="B196" s="1">
        <v>45160</v>
      </c>
      <c r="C196" t="s">
        <v>27</v>
      </c>
      <c r="D196" t="s">
        <v>8169</v>
      </c>
      <c r="E196" t="s">
        <v>704</v>
      </c>
      <c r="F196" t="s">
        <v>705</v>
      </c>
      <c r="G196" t="s">
        <v>21</v>
      </c>
      <c r="H196" t="s">
        <v>31</v>
      </c>
      <c r="I196" t="s">
        <v>8170</v>
      </c>
      <c r="J196" t="s">
        <v>8171</v>
      </c>
      <c r="K196" s="9" t="s">
        <v>58</v>
      </c>
      <c r="L196" t="s">
        <v>2606</v>
      </c>
      <c r="M196">
        <v>-0.06</v>
      </c>
      <c r="N196">
        <v>-0.26300000000000001</v>
      </c>
      <c r="O196">
        <v>7</v>
      </c>
      <c r="P196">
        <v>0.36</v>
      </c>
      <c r="Q196">
        <f>IFERROR(SEARCH("-",R196)+2, 1)</f>
        <v>8</v>
      </c>
      <c r="R196" s="9" t="s">
        <v>58</v>
      </c>
      <c r="S196" s="9" t="b">
        <f>R196&lt;&gt;K196</f>
        <v>0</v>
      </c>
      <c r="T196" t="str">
        <f xml:space="preserve"> TRIM( LEFT(R196,  IFERROR(   SEARCH(" - ",R196), LEN(R196) )    ) )</f>
        <v>Food</v>
      </c>
      <c r="U196" t="str">
        <f>MID(R196, Q196,LEN(R196))</f>
        <v>Produce</v>
      </c>
      <c r="V196" t="s">
        <v>31</v>
      </c>
    </row>
    <row r="197" spans="1:22" x14ac:dyDescent="0.35">
      <c r="A197" t="s">
        <v>17229</v>
      </c>
      <c r="B197" s="1">
        <v>45514</v>
      </c>
      <c r="C197" t="s">
        <v>27</v>
      </c>
      <c r="D197" t="s">
        <v>7725</v>
      </c>
      <c r="E197" t="s">
        <v>704</v>
      </c>
      <c r="F197" t="s">
        <v>705</v>
      </c>
      <c r="G197" t="s">
        <v>21</v>
      </c>
      <c r="H197" t="s">
        <v>71</v>
      </c>
      <c r="I197" t="s">
        <v>7726</v>
      </c>
      <c r="J197" t="s">
        <v>7727</v>
      </c>
      <c r="K197" s="9" t="s">
        <v>513</v>
      </c>
      <c r="L197" t="s">
        <v>2760</v>
      </c>
      <c r="M197">
        <v>49.99</v>
      </c>
      <c r="N197">
        <v>14.997</v>
      </c>
      <c r="O197">
        <v>5</v>
      </c>
      <c r="P197">
        <v>0.35</v>
      </c>
      <c r="Q197">
        <f>IFERROR(SEARCH("-",R197)+2, 1)</f>
        <v>1</v>
      </c>
      <c r="R197" s="9" t="s">
        <v>513</v>
      </c>
      <c r="S197" s="9" t="b">
        <f>R197&lt;&gt;K197</f>
        <v>0</v>
      </c>
      <c r="T197" t="str">
        <f xml:space="preserve"> TRIM( LEFT(R197,  IFERROR(   SEARCH(" - ",R197), LEN(R197) )    ) )</f>
        <v>Fitness</v>
      </c>
      <c r="U197" t="str">
        <f>MID(R197, Q197,LEN(R197))</f>
        <v>Fitness</v>
      </c>
      <c r="V197" t="s">
        <v>71</v>
      </c>
    </row>
    <row r="198" spans="1:22" x14ac:dyDescent="0.35">
      <c r="A198" t="s">
        <v>7149</v>
      </c>
      <c r="B198" s="1">
        <v>45486</v>
      </c>
      <c r="C198" t="s">
        <v>27</v>
      </c>
      <c r="D198" t="s">
        <v>7150</v>
      </c>
      <c r="E198" t="s">
        <v>704</v>
      </c>
      <c r="F198" t="s">
        <v>705</v>
      </c>
      <c r="G198" t="s">
        <v>21</v>
      </c>
      <c r="H198" t="s">
        <v>31</v>
      </c>
      <c r="I198" t="s">
        <v>7151</v>
      </c>
      <c r="J198" t="s">
        <v>7152</v>
      </c>
      <c r="K198" s="9" t="s">
        <v>136</v>
      </c>
      <c r="L198" t="s">
        <v>5439</v>
      </c>
      <c r="M198">
        <v>8.99</v>
      </c>
      <c r="N198">
        <v>2.6970000000000001</v>
      </c>
      <c r="O198">
        <v>11</v>
      </c>
      <c r="P198">
        <v>0.19</v>
      </c>
      <c r="Q198">
        <f>IFERROR(SEARCH("-",R198)+2, 1)</f>
        <v>1</v>
      </c>
      <c r="R198" s="9" t="s">
        <v>136</v>
      </c>
      <c r="S198" s="9" t="b">
        <f>R198&lt;&gt;K198</f>
        <v>0</v>
      </c>
      <c r="T198" t="str">
        <f xml:space="preserve"> TRIM( LEFT(R198,  IFERROR(   SEARCH(" - ",R198), LEN(R198) )    ) )</f>
        <v>Health</v>
      </c>
      <c r="U198" t="str">
        <f>MID(R198, Q198,LEN(R198))</f>
        <v>Health</v>
      </c>
      <c r="V198" t="s">
        <v>31</v>
      </c>
    </row>
    <row r="199" spans="1:22" x14ac:dyDescent="0.35">
      <c r="A199" t="s">
        <v>11961</v>
      </c>
      <c r="B199" s="1">
        <v>45154</v>
      </c>
      <c r="C199" t="s">
        <v>17</v>
      </c>
      <c r="D199" t="s">
        <v>2057</v>
      </c>
      <c r="E199" t="s">
        <v>704</v>
      </c>
      <c r="F199" t="s">
        <v>705</v>
      </c>
      <c r="G199" t="s">
        <v>21</v>
      </c>
      <c r="I199" t="s">
        <v>2058</v>
      </c>
      <c r="J199" t="s">
        <v>2059</v>
      </c>
      <c r="K199" s="9" t="s">
        <v>205</v>
      </c>
      <c r="L199" t="s">
        <v>1141</v>
      </c>
      <c r="M199">
        <v>2.99</v>
      </c>
      <c r="N199">
        <v>0.64700000000000002</v>
      </c>
      <c r="O199">
        <v>18</v>
      </c>
      <c r="P199">
        <v>0.25</v>
      </c>
      <c r="Q199">
        <f>IFERROR(SEARCH("-",R199)+2, 1)</f>
        <v>8</v>
      </c>
      <c r="R199" s="9" t="s">
        <v>205</v>
      </c>
      <c r="S199" s="9" t="b">
        <f>R199&lt;&gt;K199</f>
        <v>0</v>
      </c>
      <c r="T199" t="str">
        <f xml:space="preserve"> TRIM( LEFT(R199,  IFERROR(   SEARCH(" - ",R199), LEN(R199) )    ) )</f>
        <v>Food</v>
      </c>
      <c r="U199" t="str">
        <f>MID(R199, Q199,LEN(R199))</f>
        <v>Bakery</v>
      </c>
    </row>
    <row r="200" spans="1:22" x14ac:dyDescent="0.35">
      <c r="A200" t="s">
        <v>7689</v>
      </c>
      <c r="B200" s="1">
        <v>45629</v>
      </c>
      <c r="C200" t="s">
        <v>17</v>
      </c>
      <c r="D200" t="s">
        <v>7690</v>
      </c>
      <c r="E200" t="s">
        <v>704</v>
      </c>
      <c r="F200" t="s">
        <v>705</v>
      </c>
      <c r="G200" t="s">
        <v>21</v>
      </c>
      <c r="H200" t="s">
        <v>49</v>
      </c>
      <c r="I200" t="s">
        <v>7691</v>
      </c>
      <c r="J200" t="s">
        <v>7692</v>
      </c>
      <c r="K200" s="9" t="s">
        <v>363</v>
      </c>
      <c r="L200" t="s">
        <v>961</v>
      </c>
      <c r="M200">
        <v>19.989999999999998</v>
      </c>
      <c r="N200">
        <v>5.9969999999999999</v>
      </c>
      <c r="O200">
        <v>16</v>
      </c>
      <c r="P200">
        <v>0.19</v>
      </c>
      <c r="Q200">
        <f>IFERROR(SEARCH("-",R200)+2, 1)</f>
        <v>1</v>
      </c>
      <c r="R200" s="9" t="s">
        <v>363</v>
      </c>
      <c r="S200" s="9" t="b">
        <f>R200&lt;&gt;K200</f>
        <v>0</v>
      </c>
      <c r="T200" t="str">
        <f xml:space="preserve"> TRIM( LEFT(R200,  IFERROR(   SEARCH(" - ",R200), LEN(R200) )    ) )</f>
        <v>Automotive</v>
      </c>
      <c r="U200" t="str">
        <f>MID(R200, Q200,LEN(R200))</f>
        <v>Automotive</v>
      </c>
      <c r="V200" t="s">
        <v>49</v>
      </c>
    </row>
    <row r="201" spans="1:22" x14ac:dyDescent="0.35">
      <c r="A201" t="s">
        <v>10407</v>
      </c>
      <c r="B201" s="1">
        <v>45299</v>
      </c>
      <c r="C201" t="s">
        <v>17</v>
      </c>
      <c r="D201" t="s">
        <v>10408</v>
      </c>
      <c r="E201" t="s">
        <v>704</v>
      </c>
      <c r="F201" t="s">
        <v>705</v>
      </c>
      <c r="G201" t="s">
        <v>21</v>
      </c>
      <c r="H201" t="s">
        <v>164</v>
      </c>
      <c r="I201" t="s">
        <v>4830</v>
      </c>
      <c r="J201" t="s">
        <v>4831</v>
      </c>
      <c r="K201" s="9" t="s">
        <v>363</v>
      </c>
      <c r="L201" t="s">
        <v>364</v>
      </c>
      <c r="M201">
        <v>45.99</v>
      </c>
      <c r="N201">
        <v>13.497</v>
      </c>
      <c r="O201">
        <v>10</v>
      </c>
      <c r="Q201">
        <f>IFERROR(SEARCH("-",R201)+2, 1)</f>
        <v>1</v>
      </c>
      <c r="R201" s="9" t="s">
        <v>363</v>
      </c>
      <c r="S201" s="9" t="b">
        <f>R201&lt;&gt;K201</f>
        <v>0</v>
      </c>
      <c r="T201" t="str">
        <f xml:space="preserve"> TRIM( LEFT(R201,  IFERROR(   SEARCH(" - ",R201), LEN(R201) )    ) )</f>
        <v>Automotive</v>
      </c>
      <c r="U201" t="str">
        <f>MID(R201, Q201,LEN(R201))</f>
        <v>Automotive</v>
      </c>
      <c r="V201" t="s">
        <v>164</v>
      </c>
    </row>
    <row r="202" spans="1:22" x14ac:dyDescent="0.35">
      <c r="A202" t="s">
        <v>10590</v>
      </c>
      <c r="B202" s="1">
        <v>45371</v>
      </c>
      <c r="C202" t="s">
        <v>17</v>
      </c>
      <c r="D202" t="s">
        <v>10591</v>
      </c>
      <c r="E202" t="s">
        <v>704</v>
      </c>
      <c r="F202" t="s">
        <v>705</v>
      </c>
      <c r="G202" t="s">
        <v>21</v>
      </c>
      <c r="H202" t="s">
        <v>40</v>
      </c>
      <c r="I202" t="s">
        <v>3567</v>
      </c>
      <c r="J202" t="s">
        <v>3568</v>
      </c>
      <c r="K202" s="9" t="s">
        <v>1035</v>
      </c>
      <c r="L202" t="s">
        <v>3569</v>
      </c>
      <c r="M202">
        <v>20.99</v>
      </c>
      <c r="N202">
        <v>7.9960000000000004</v>
      </c>
      <c r="O202">
        <v>6</v>
      </c>
      <c r="P202">
        <v>0.09</v>
      </c>
      <c r="Q202">
        <f>IFERROR(SEARCH("-",R202)+2, 1)</f>
        <v>12</v>
      </c>
      <c r="R202" s="9" t="s">
        <v>1035</v>
      </c>
      <c r="S202" s="9" t="b">
        <f>R202&lt;&gt;K202</f>
        <v>0</v>
      </c>
      <c r="T202" t="str">
        <f xml:space="preserve"> TRIM( LEFT(R202,  IFERROR(   SEARCH(" - ",R202), LEN(R202) )    ) )</f>
        <v>Clothing</v>
      </c>
      <c r="U202" t="str">
        <f>MID(R202, Q202,LEN(R202))</f>
        <v>Accessories</v>
      </c>
      <c r="V202" t="s">
        <v>40</v>
      </c>
    </row>
    <row r="203" spans="1:22" x14ac:dyDescent="0.35">
      <c r="A203" t="s">
        <v>17328</v>
      </c>
      <c r="B203" s="1">
        <v>45293</v>
      </c>
      <c r="C203" t="s">
        <v>17</v>
      </c>
      <c r="D203" t="s">
        <v>7480</v>
      </c>
      <c r="E203" t="s">
        <v>704</v>
      </c>
      <c r="F203" t="s">
        <v>705</v>
      </c>
      <c r="G203" t="s">
        <v>21</v>
      </c>
      <c r="H203" t="s">
        <v>164</v>
      </c>
      <c r="I203" t="s">
        <v>7481</v>
      </c>
      <c r="J203" t="s">
        <v>7482</v>
      </c>
      <c r="K203" s="9" t="s">
        <v>391</v>
      </c>
      <c r="L203" t="s">
        <v>2294</v>
      </c>
      <c r="M203">
        <v>29.99</v>
      </c>
      <c r="N203">
        <v>8.9969999999999999</v>
      </c>
      <c r="O203">
        <v>12</v>
      </c>
      <c r="Q203">
        <f>IFERROR(SEARCH("-",R203)+2, 1)</f>
        <v>1</v>
      </c>
      <c r="R203" s="9" t="s">
        <v>391</v>
      </c>
      <c r="S203" s="9" t="b">
        <f>R203&lt;&gt;K203</f>
        <v>0</v>
      </c>
      <c r="T203" t="str">
        <f xml:space="preserve"> TRIM( LEFT(R203,  IFERROR(   SEARCH(" - ",R203), LEN(R203) )    ) )</f>
        <v>Kitchen</v>
      </c>
      <c r="U203" t="str">
        <f>MID(R203, Q203,LEN(R203))</f>
        <v>Kitchen</v>
      </c>
      <c r="V203" t="s">
        <v>164</v>
      </c>
    </row>
    <row r="204" spans="1:22" x14ac:dyDescent="0.35">
      <c r="A204" t="s">
        <v>17413</v>
      </c>
      <c r="B204" s="1">
        <v>45736</v>
      </c>
      <c r="C204" t="s">
        <v>17</v>
      </c>
      <c r="D204" t="s">
        <v>8478</v>
      </c>
      <c r="E204" t="s">
        <v>704</v>
      </c>
      <c r="F204" t="s">
        <v>705</v>
      </c>
      <c r="G204" t="s">
        <v>21</v>
      </c>
      <c r="H204" t="s">
        <v>40</v>
      </c>
      <c r="I204" t="s">
        <v>8479</v>
      </c>
      <c r="J204" t="s">
        <v>8480</v>
      </c>
      <c r="K204" s="9" t="s">
        <v>82</v>
      </c>
      <c r="L204" t="s">
        <v>333</v>
      </c>
      <c r="M204">
        <v>59.99</v>
      </c>
      <c r="N204">
        <v>17.997</v>
      </c>
      <c r="O204">
        <v>9</v>
      </c>
      <c r="P204">
        <v>0.25</v>
      </c>
      <c r="Q204">
        <f>IFERROR(SEARCH("-",R204)+2, 1)</f>
        <v>1</v>
      </c>
      <c r="R204" s="9" t="s">
        <v>82</v>
      </c>
      <c r="S204" s="9" t="b">
        <f>R204&lt;&gt;K204</f>
        <v>0</v>
      </c>
      <c r="T204" t="str">
        <f xml:space="preserve"> TRIM( LEFT(R204,  IFERROR(   SEARCH(" - ",R204), LEN(R204) )    ) )</f>
        <v>Home</v>
      </c>
      <c r="U204" t="str">
        <f>MID(R204, Q204,LEN(R204))</f>
        <v>Home</v>
      </c>
      <c r="V204" t="s">
        <v>40</v>
      </c>
    </row>
    <row r="205" spans="1:22" x14ac:dyDescent="0.35">
      <c r="A205" t="s">
        <v>18172</v>
      </c>
      <c r="B205" s="1">
        <v>45598</v>
      </c>
      <c r="C205" t="s">
        <v>17</v>
      </c>
      <c r="D205" t="s">
        <v>7653</v>
      </c>
      <c r="E205" t="s">
        <v>704</v>
      </c>
      <c r="F205" t="s">
        <v>705</v>
      </c>
      <c r="G205" t="s">
        <v>21</v>
      </c>
      <c r="H205" t="s">
        <v>202</v>
      </c>
      <c r="I205" t="s">
        <v>7654</v>
      </c>
      <c r="J205" t="s">
        <v>7655</v>
      </c>
      <c r="K205" s="9" t="s">
        <v>82</v>
      </c>
      <c r="L205" t="s">
        <v>333</v>
      </c>
      <c r="M205">
        <v>39.99</v>
      </c>
      <c r="N205">
        <v>11.997</v>
      </c>
      <c r="O205">
        <v>12</v>
      </c>
      <c r="P205">
        <v>0.3</v>
      </c>
      <c r="Q205">
        <f>IFERROR(SEARCH("-",R205)+2, 1)</f>
        <v>1</v>
      </c>
      <c r="R205" s="9" t="s">
        <v>82</v>
      </c>
      <c r="S205" s="9" t="b">
        <f>R205&lt;&gt;K205</f>
        <v>0</v>
      </c>
      <c r="T205" t="str">
        <f xml:space="preserve"> TRIM( LEFT(R205,  IFERROR(   SEARCH(" - ",R205), LEN(R205) )    ) )</f>
        <v>Home</v>
      </c>
      <c r="U205" t="str">
        <f>MID(R205, Q205,LEN(R205))</f>
        <v>Home</v>
      </c>
      <c r="V205" t="s">
        <v>202</v>
      </c>
    </row>
    <row r="206" spans="1:22" x14ac:dyDescent="0.35">
      <c r="A206" t="s">
        <v>11221</v>
      </c>
      <c r="B206" s="1">
        <v>45553</v>
      </c>
      <c r="C206" t="s">
        <v>17</v>
      </c>
      <c r="D206" t="s">
        <v>11222</v>
      </c>
      <c r="E206" t="s">
        <v>704</v>
      </c>
      <c r="F206" t="s">
        <v>705</v>
      </c>
      <c r="G206" t="s">
        <v>21</v>
      </c>
      <c r="I206" t="s">
        <v>5968</v>
      </c>
      <c r="J206" t="s">
        <v>5969</v>
      </c>
      <c r="K206" s="9" t="s">
        <v>217</v>
      </c>
      <c r="L206" t="s">
        <v>218</v>
      </c>
      <c r="M206">
        <v>30.99</v>
      </c>
      <c r="N206">
        <v>11.996</v>
      </c>
      <c r="O206">
        <v>2</v>
      </c>
      <c r="P206">
        <v>0.13</v>
      </c>
      <c r="Q206">
        <f>IFERROR(SEARCH("-",R206)+2, 1)</f>
        <v>1</v>
      </c>
      <c r="R206" s="9" t="s">
        <v>217</v>
      </c>
      <c r="S206" s="9" t="b">
        <f>R206&lt;&gt;K206</f>
        <v>0</v>
      </c>
      <c r="T206" t="str">
        <f xml:space="preserve"> TRIM( LEFT(R206,  IFERROR(   SEARCH(" - ",R206), LEN(R206) )    ) )</f>
        <v>Outdoor</v>
      </c>
      <c r="U206" t="str">
        <f>MID(R206, Q206,LEN(R206))</f>
        <v>Outdoor</v>
      </c>
    </row>
    <row r="207" spans="1:22" x14ac:dyDescent="0.35">
      <c r="A207" t="s">
        <v>11695</v>
      </c>
      <c r="B207" s="1">
        <v>45014</v>
      </c>
      <c r="C207" t="s">
        <v>17</v>
      </c>
      <c r="D207" t="s">
        <v>876</v>
      </c>
      <c r="E207" t="s">
        <v>704</v>
      </c>
      <c r="F207" t="s">
        <v>705</v>
      </c>
      <c r="G207" t="s">
        <v>21</v>
      </c>
      <c r="H207" t="s">
        <v>260</v>
      </c>
      <c r="I207" t="s">
        <v>877</v>
      </c>
      <c r="J207" t="s">
        <v>878</v>
      </c>
      <c r="K207" s="9" t="s">
        <v>217</v>
      </c>
      <c r="L207" t="s">
        <v>218</v>
      </c>
      <c r="M207">
        <v>48.99</v>
      </c>
      <c r="N207">
        <v>14.446999999999999</v>
      </c>
      <c r="O207">
        <v>4</v>
      </c>
      <c r="P207">
        <v>0.2</v>
      </c>
      <c r="Q207">
        <f>IFERROR(SEARCH("-",R207)+2, 1)</f>
        <v>1</v>
      </c>
      <c r="R207" s="9" t="s">
        <v>217</v>
      </c>
      <c r="S207" s="9" t="b">
        <f>R207&lt;&gt;K207</f>
        <v>0</v>
      </c>
      <c r="T207" t="str">
        <f xml:space="preserve"> TRIM( LEFT(R207,  IFERROR(   SEARCH(" - ",R207), LEN(R207) )    ) )</f>
        <v>Outdoor</v>
      </c>
      <c r="U207" t="str">
        <f>MID(R207, Q207,LEN(R207))</f>
        <v>Outdoor</v>
      </c>
      <c r="V207" t="s">
        <v>260</v>
      </c>
    </row>
    <row r="208" spans="1:22" x14ac:dyDescent="0.35">
      <c r="A208" t="s">
        <v>2005</v>
      </c>
      <c r="B208" s="1">
        <v>45305</v>
      </c>
      <c r="C208" t="s">
        <v>17</v>
      </c>
      <c r="D208" t="s">
        <v>1757</v>
      </c>
      <c r="E208" t="s">
        <v>704</v>
      </c>
      <c r="F208" t="s">
        <v>705</v>
      </c>
      <c r="G208" t="s">
        <v>21</v>
      </c>
      <c r="H208" t="s">
        <v>71</v>
      </c>
      <c r="I208" t="s">
        <v>1758</v>
      </c>
      <c r="J208" t="s">
        <v>1759</v>
      </c>
      <c r="K208" s="9" t="s">
        <v>631</v>
      </c>
      <c r="L208" t="s">
        <v>1760</v>
      </c>
      <c r="M208">
        <v>1.99</v>
      </c>
      <c r="N208">
        <v>0.59699999999999998</v>
      </c>
      <c r="O208">
        <v>10</v>
      </c>
      <c r="P208">
        <v>0.21</v>
      </c>
      <c r="Q208">
        <f>IFERROR(SEARCH("-",R208)+2, 1)</f>
        <v>8</v>
      </c>
      <c r="R208" s="9" t="s">
        <v>631</v>
      </c>
      <c r="S208" s="9" t="b">
        <f>R208&lt;&gt;K208</f>
        <v>0</v>
      </c>
      <c r="T208" t="str">
        <f xml:space="preserve"> TRIM( LEFT(R208,  IFERROR(   SEARCH(" - ",R208), LEN(R208) )    ) )</f>
        <v>Food</v>
      </c>
      <c r="U208" t="str">
        <f>MID(R208, Q208,LEN(R208))</f>
        <v>Confectionery</v>
      </c>
      <c r="V208" t="s">
        <v>71</v>
      </c>
    </row>
    <row r="209" spans="1:22" x14ac:dyDescent="0.35">
      <c r="A209" t="s">
        <v>17417</v>
      </c>
      <c r="B209" s="1">
        <v>45655</v>
      </c>
      <c r="C209" t="s">
        <v>17</v>
      </c>
      <c r="D209" t="s">
        <v>9081</v>
      </c>
      <c r="E209" t="s">
        <v>704</v>
      </c>
      <c r="F209" t="s">
        <v>705</v>
      </c>
      <c r="G209" t="s">
        <v>21</v>
      </c>
      <c r="H209" t="s">
        <v>78</v>
      </c>
      <c r="I209" t="s">
        <v>9082</v>
      </c>
      <c r="J209" t="s">
        <v>9083</v>
      </c>
      <c r="K209" s="9" t="s">
        <v>24</v>
      </c>
      <c r="L209" t="s">
        <v>4163</v>
      </c>
      <c r="M209">
        <v>3.99</v>
      </c>
      <c r="N209">
        <v>1.1970000000000001</v>
      </c>
      <c r="O209">
        <v>16</v>
      </c>
      <c r="Q209">
        <f>IFERROR(SEARCH("-",R209)+2, 1)</f>
        <v>8</v>
      </c>
      <c r="R209" s="9" t="s">
        <v>24</v>
      </c>
      <c r="S209" s="9" t="b">
        <f>R209&lt;&gt;K209</f>
        <v>0</v>
      </c>
      <c r="T209" t="str">
        <f xml:space="preserve"> TRIM( LEFT(R209,  IFERROR(   SEARCH(" - ",R209), LEN(R209) )    ) )</f>
        <v>Food</v>
      </c>
      <c r="U209" t="str">
        <f>MID(R209, Q209,LEN(R209))</f>
        <v>Snacks</v>
      </c>
      <c r="V209" t="s">
        <v>78</v>
      </c>
    </row>
    <row r="210" spans="1:22" x14ac:dyDescent="0.35">
      <c r="A210" t="s">
        <v>9222</v>
      </c>
      <c r="B210" s="1">
        <v>45350</v>
      </c>
      <c r="C210" t="s">
        <v>17</v>
      </c>
      <c r="D210" t="s">
        <v>8262</v>
      </c>
      <c r="E210" t="s">
        <v>704</v>
      </c>
      <c r="F210" t="s">
        <v>705</v>
      </c>
      <c r="G210" t="s">
        <v>21</v>
      </c>
      <c r="H210" t="s">
        <v>71</v>
      </c>
      <c r="I210" t="s">
        <v>8263</v>
      </c>
      <c r="J210" t="s">
        <v>8264</v>
      </c>
      <c r="K210" s="9" t="s">
        <v>284</v>
      </c>
      <c r="L210" t="s">
        <v>7816</v>
      </c>
      <c r="M210">
        <v>1.89</v>
      </c>
      <c r="N210">
        <v>0.56699999999999995</v>
      </c>
      <c r="O210">
        <v>3</v>
      </c>
      <c r="P210">
        <v>0.19</v>
      </c>
      <c r="Q210">
        <f>IFERROR(SEARCH("-",R210)+2, 1)</f>
        <v>8</v>
      </c>
      <c r="R210" s="9" t="s">
        <v>284</v>
      </c>
      <c r="S210" s="9" t="b">
        <f>R210&lt;&gt;K210</f>
        <v>0</v>
      </c>
      <c r="T210" t="str">
        <f xml:space="preserve"> TRIM( LEFT(R210,  IFERROR(   SEARCH(" - ",R210), LEN(R210) )    ) )</f>
        <v>Food</v>
      </c>
      <c r="U210" t="str">
        <f>MID(R210, Q210,LEN(R210))</f>
        <v>Canned Goods</v>
      </c>
      <c r="V210" t="s">
        <v>71</v>
      </c>
    </row>
    <row r="211" spans="1:22" x14ac:dyDescent="0.35">
      <c r="A211" t="s">
        <v>12106</v>
      </c>
      <c r="B211" s="1">
        <v>44998</v>
      </c>
      <c r="C211" t="s">
        <v>17</v>
      </c>
      <c r="D211" t="s">
        <v>1563</v>
      </c>
      <c r="E211" t="s">
        <v>704</v>
      </c>
      <c r="F211" t="s">
        <v>705</v>
      </c>
      <c r="G211" t="s">
        <v>21</v>
      </c>
      <c r="H211" t="s">
        <v>78</v>
      </c>
      <c r="I211" t="s">
        <v>1564</v>
      </c>
      <c r="J211" t="s">
        <v>1565</v>
      </c>
      <c r="K211" s="9" t="s">
        <v>243</v>
      </c>
      <c r="L211" t="s">
        <v>1566</v>
      </c>
      <c r="M211">
        <v>28.99</v>
      </c>
      <c r="N211">
        <v>8.4469999999999992</v>
      </c>
      <c r="O211">
        <v>18</v>
      </c>
      <c r="P211">
        <v>0.11</v>
      </c>
      <c r="Q211">
        <f>IFERROR(SEARCH("-",R211)+2, 1)</f>
        <v>1</v>
      </c>
      <c r="R211" s="9" t="s">
        <v>243</v>
      </c>
      <c r="S211" s="9" t="b">
        <f>R211&lt;&gt;K211</f>
        <v>0</v>
      </c>
      <c r="T211" t="str">
        <f xml:space="preserve"> TRIM( LEFT(R211,  IFERROR(   SEARCH(" - ",R211), LEN(R211) )    ) )</f>
        <v>Travel</v>
      </c>
      <c r="U211" t="str">
        <f>MID(R211, Q211,LEN(R211))</f>
        <v>Travel</v>
      </c>
      <c r="V211" t="s">
        <v>78</v>
      </c>
    </row>
    <row r="212" spans="1:22" x14ac:dyDescent="0.35">
      <c r="A212" t="s">
        <v>14564</v>
      </c>
      <c r="B212" s="1">
        <v>44999</v>
      </c>
      <c r="C212" t="s">
        <v>17</v>
      </c>
      <c r="D212" t="s">
        <v>7886</v>
      </c>
      <c r="E212" t="s">
        <v>704</v>
      </c>
      <c r="F212" t="s">
        <v>705</v>
      </c>
      <c r="G212" t="s">
        <v>21</v>
      </c>
      <c r="I212" t="s">
        <v>7887</v>
      </c>
      <c r="J212" t="s">
        <v>7888</v>
      </c>
      <c r="K212" s="9" t="s">
        <v>98</v>
      </c>
      <c r="L212" t="s">
        <v>839</v>
      </c>
      <c r="M212">
        <v>1.44</v>
      </c>
      <c r="N212">
        <v>0.187</v>
      </c>
      <c r="O212">
        <v>6</v>
      </c>
      <c r="P212">
        <v>0.14000000000000001</v>
      </c>
      <c r="Q212">
        <f>IFERROR(SEARCH("-",R212)+2, 1)</f>
        <v>8</v>
      </c>
      <c r="R212" s="9" t="s">
        <v>98</v>
      </c>
      <c r="S212" s="9" t="b">
        <f>R212&lt;&gt;K212</f>
        <v>0</v>
      </c>
      <c r="T212" t="str">
        <f xml:space="preserve"> TRIM( LEFT(R212,  IFERROR(   SEARCH(" - ",R212), LEN(R212) )    ) )</f>
        <v>Food</v>
      </c>
      <c r="U212" t="str">
        <f>MID(R212, Q212,LEN(R212))</f>
        <v>Baking</v>
      </c>
    </row>
    <row r="213" spans="1:22" x14ac:dyDescent="0.35">
      <c r="A213" t="s">
        <v>6227</v>
      </c>
      <c r="B213" s="1">
        <v>45702</v>
      </c>
      <c r="C213" t="s">
        <v>17</v>
      </c>
      <c r="D213" t="s">
        <v>434</v>
      </c>
      <c r="E213" t="s">
        <v>704</v>
      </c>
      <c r="F213" t="s">
        <v>705</v>
      </c>
      <c r="G213" t="s">
        <v>21</v>
      </c>
      <c r="H213" t="s">
        <v>202</v>
      </c>
      <c r="I213" t="s">
        <v>3334</v>
      </c>
      <c r="J213" t="s">
        <v>3335</v>
      </c>
      <c r="K213" s="9" t="s">
        <v>348</v>
      </c>
      <c r="L213" t="s">
        <v>3336</v>
      </c>
      <c r="M213">
        <v>4.1100000000000003</v>
      </c>
      <c r="N213">
        <v>2.0760000000000001</v>
      </c>
      <c r="O213">
        <v>9</v>
      </c>
      <c r="P213">
        <v>0.14000000000000001</v>
      </c>
      <c r="Q213">
        <f>IFERROR(SEARCH("-",R213)+2, 1)</f>
        <v>8</v>
      </c>
      <c r="R213" s="9" t="s">
        <v>348</v>
      </c>
      <c r="S213" s="9" t="b">
        <f>R213&lt;&gt;K213</f>
        <v>0</v>
      </c>
      <c r="T213" t="str">
        <f xml:space="preserve"> TRIM( LEFT(R213,  IFERROR(   SEARCH(" - ",R213), LEN(R213) )    ) )</f>
        <v>Food</v>
      </c>
      <c r="U213" t="str">
        <f>MID(R213, Q213,LEN(R213))</f>
        <v>Dairy</v>
      </c>
      <c r="V213" t="s">
        <v>202</v>
      </c>
    </row>
    <row r="214" spans="1:22" x14ac:dyDescent="0.35">
      <c r="A214" t="s">
        <v>8471</v>
      </c>
      <c r="B214" s="1">
        <v>45518</v>
      </c>
      <c r="C214" t="s">
        <v>17</v>
      </c>
      <c r="D214" t="s">
        <v>7355</v>
      </c>
      <c r="E214" t="s">
        <v>704</v>
      </c>
      <c r="F214" t="s">
        <v>705</v>
      </c>
      <c r="G214" t="s">
        <v>21</v>
      </c>
      <c r="H214" t="s">
        <v>71</v>
      </c>
      <c r="I214" t="s">
        <v>7356</v>
      </c>
      <c r="J214" t="s">
        <v>7357</v>
      </c>
      <c r="K214" s="9" t="s">
        <v>1243</v>
      </c>
      <c r="L214" t="s">
        <v>1244</v>
      </c>
      <c r="M214">
        <v>44.99</v>
      </c>
      <c r="N214">
        <v>13.497</v>
      </c>
      <c r="O214">
        <v>13</v>
      </c>
      <c r="P214">
        <v>0.12</v>
      </c>
      <c r="Q214">
        <f>IFERROR(SEARCH("-",R214)+2, 1)</f>
        <v>12</v>
      </c>
      <c r="R214" s="9" t="s">
        <v>1243</v>
      </c>
      <c r="S214" s="9" t="b">
        <f>R214&lt;&gt;K214</f>
        <v>0</v>
      </c>
      <c r="T214" t="str">
        <f xml:space="preserve"> TRIM( LEFT(R214,  IFERROR(   SEARCH(" - ",R214), LEN(R214) )    ) )</f>
        <v>Clothing</v>
      </c>
      <c r="U214" t="str">
        <f>MID(R214, Q214,LEN(R214))</f>
        <v>Shirts</v>
      </c>
      <c r="V214" t="s">
        <v>71</v>
      </c>
    </row>
    <row r="215" spans="1:22" x14ac:dyDescent="0.35">
      <c r="A215" t="s">
        <v>10841</v>
      </c>
      <c r="B215" s="1">
        <v>45562</v>
      </c>
      <c r="C215" t="s">
        <v>17</v>
      </c>
      <c r="D215" t="s">
        <v>10842</v>
      </c>
      <c r="E215" t="s">
        <v>704</v>
      </c>
      <c r="F215" t="s">
        <v>705</v>
      </c>
      <c r="H215" t="s">
        <v>49</v>
      </c>
      <c r="I215" t="s">
        <v>5719</v>
      </c>
      <c r="J215" t="s">
        <v>5720</v>
      </c>
      <c r="K215" s="9" t="s">
        <v>793</v>
      </c>
      <c r="L215" t="s">
        <v>5721</v>
      </c>
      <c r="M215">
        <v>70.989999999999995</v>
      </c>
      <c r="N215">
        <v>27.995999999999999</v>
      </c>
      <c r="O215">
        <v>1</v>
      </c>
      <c r="P215">
        <v>0.17</v>
      </c>
      <c r="Q215">
        <f>IFERROR(SEARCH("-",R215)+2, 1)</f>
        <v>1</v>
      </c>
      <c r="R215" s="9" t="s">
        <v>793</v>
      </c>
      <c r="S215" s="9" t="b">
        <f>R215&lt;&gt;K215</f>
        <v>0</v>
      </c>
      <c r="T215" t="str">
        <f xml:space="preserve"> TRIM( LEFT(R215,  IFERROR(   SEARCH(" - ",R215), LEN(R215) )    ) )</f>
        <v>Audio</v>
      </c>
      <c r="U215" t="str">
        <f>MID(R215, Q215,LEN(R215))</f>
        <v>Audio</v>
      </c>
      <c r="V215" t="s">
        <v>49</v>
      </c>
    </row>
    <row r="216" spans="1:22" x14ac:dyDescent="0.35">
      <c r="A216" t="s">
        <v>6000</v>
      </c>
      <c r="B216" s="1">
        <v>45663</v>
      </c>
      <c r="C216" t="s">
        <v>17</v>
      </c>
      <c r="D216" t="s">
        <v>1611</v>
      </c>
      <c r="E216" t="s">
        <v>704</v>
      </c>
      <c r="F216" t="s">
        <v>705</v>
      </c>
      <c r="G216" t="s">
        <v>21</v>
      </c>
      <c r="H216" t="s">
        <v>31</v>
      </c>
      <c r="I216" t="s">
        <v>5203</v>
      </c>
      <c r="J216" t="s">
        <v>5204</v>
      </c>
      <c r="K216" s="9" t="s">
        <v>82</v>
      </c>
      <c r="L216" t="s">
        <v>5205</v>
      </c>
      <c r="M216">
        <v>14.41</v>
      </c>
      <c r="N216">
        <v>4.8970000000000002</v>
      </c>
      <c r="O216">
        <v>8</v>
      </c>
      <c r="P216">
        <v>0.11</v>
      </c>
      <c r="Q216">
        <f>IFERROR(SEARCH("-",R216)+2, 1)</f>
        <v>1</v>
      </c>
      <c r="R216" s="9" t="s">
        <v>82</v>
      </c>
      <c r="S216" s="9" t="b">
        <f>R216&lt;&gt;K216</f>
        <v>0</v>
      </c>
      <c r="T216" t="str">
        <f xml:space="preserve"> TRIM( LEFT(R216,  IFERROR(   SEARCH(" - ",R216), LEN(R216) )    ) )</f>
        <v>Home</v>
      </c>
      <c r="U216" t="str">
        <f>MID(R216, Q216,LEN(R216))</f>
        <v>Home</v>
      </c>
      <c r="V216" t="s">
        <v>31</v>
      </c>
    </row>
    <row r="217" spans="1:22" x14ac:dyDescent="0.35">
      <c r="A217" t="s">
        <v>8497</v>
      </c>
      <c r="B217" s="1">
        <v>45548</v>
      </c>
      <c r="C217" t="s">
        <v>17</v>
      </c>
      <c r="D217" t="s">
        <v>7129</v>
      </c>
      <c r="E217" t="s">
        <v>704</v>
      </c>
      <c r="F217" t="s">
        <v>705</v>
      </c>
      <c r="G217" t="s">
        <v>21</v>
      </c>
      <c r="H217" t="s">
        <v>164</v>
      </c>
      <c r="I217" t="s">
        <v>7130</v>
      </c>
      <c r="J217" t="s">
        <v>7131</v>
      </c>
      <c r="K217" s="9" t="s">
        <v>273</v>
      </c>
      <c r="L217" t="s">
        <v>591</v>
      </c>
      <c r="M217">
        <v>22.99</v>
      </c>
      <c r="N217">
        <v>6.8970000000000002</v>
      </c>
      <c r="O217">
        <v>18</v>
      </c>
      <c r="P217">
        <v>0.35</v>
      </c>
      <c r="Q217">
        <f>IFERROR(SEARCH("-",R217)+2, 1)</f>
        <v>1</v>
      </c>
      <c r="R217" s="9" t="s">
        <v>273</v>
      </c>
      <c r="S217" s="9" t="b">
        <f>R217&lt;&gt;K217</f>
        <v>0</v>
      </c>
      <c r="T217" t="str">
        <f xml:space="preserve"> TRIM( LEFT(R217,  IFERROR(   SEARCH(" - ",R217), LEN(R217) )    ) )</f>
        <v>Toys</v>
      </c>
      <c r="U217" t="str">
        <f>MID(R217, Q217,LEN(R217))</f>
        <v>Toys</v>
      </c>
      <c r="V217" t="s">
        <v>164</v>
      </c>
    </row>
    <row r="218" spans="1:22" x14ac:dyDescent="0.35">
      <c r="A218" t="s">
        <v>9451</v>
      </c>
      <c r="B218" s="1">
        <v>45591</v>
      </c>
      <c r="C218" t="s">
        <v>17</v>
      </c>
      <c r="D218" t="s">
        <v>9452</v>
      </c>
      <c r="E218" t="s">
        <v>704</v>
      </c>
      <c r="F218" t="s">
        <v>705</v>
      </c>
      <c r="G218" t="s">
        <v>21</v>
      </c>
      <c r="H218" t="s">
        <v>40</v>
      </c>
      <c r="I218" t="s">
        <v>3829</v>
      </c>
      <c r="J218" t="s">
        <v>3830</v>
      </c>
      <c r="K218" s="9" t="s">
        <v>348</v>
      </c>
      <c r="L218" t="s">
        <v>3831</v>
      </c>
      <c r="M218">
        <v>3.99</v>
      </c>
      <c r="N218">
        <v>0.89700000000000002</v>
      </c>
      <c r="O218">
        <v>9</v>
      </c>
      <c r="P218">
        <v>0.06</v>
      </c>
      <c r="Q218">
        <f>IFERROR(SEARCH("-",R218)+2, 1)</f>
        <v>8</v>
      </c>
      <c r="R218" s="9" t="s">
        <v>348</v>
      </c>
      <c r="S218" s="9" t="b">
        <f>R218&lt;&gt;K218</f>
        <v>0</v>
      </c>
      <c r="T218" t="str">
        <f xml:space="preserve"> TRIM( LEFT(R218,  IFERROR(   SEARCH(" - ",R218), LEN(R218) )    ) )</f>
        <v>Food</v>
      </c>
      <c r="U218" t="str">
        <f>MID(R218, Q218,LEN(R218))</f>
        <v>Dairy</v>
      </c>
      <c r="V218" t="s">
        <v>40</v>
      </c>
    </row>
    <row r="219" spans="1:22" x14ac:dyDescent="0.35">
      <c r="A219" t="s">
        <v>15298</v>
      </c>
      <c r="B219" s="1">
        <v>45232</v>
      </c>
      <c r="C219" t="s">
        <v>17</v>
      </c>
      <c r="D219" t="s">
        <v>15299</v>
      </c>
      <c r="E219" t="s">
        <v>704</v>
      </c>
      <c r="F219" t="s">
        <v>705</v>
      </c>
      <c r="G219" t="s">
        <v>21</v>
      </c>
      <c r="H219" t="s">
        <v>40</v>
      </c>
      <c r="I219" t="s">
        <v>3829</v>
      </c>
      <c r="J219" t="s">
        <v>3830</v>
      </c>
      <c r="K219" s="9" t="s">
        <v>348</v>
      </c>
      <c r="L219" t="s">
        <v>3831</v>
      </c>
      <c r="M219">
        <v>2.2400000000000002</v>
      </c>
      <c r="N219">
        <v>0.64700000000000002</v>
      </c>
      <c r="O219">
        <v>10</v>
      </c>
      <c r="P219">
        <v>0.1</v>
      </c>
      <c r="Q219">
        <f>IFERROR(SEARCH("-",R219)+2, 1)</f>
        <v>8</v>
      </c>
      <c r="R219" s="9" t="s">
        <v>348</v>
      </c>
      <c r="S219" s="9" t="b">
        <f>R219&lt;&gt;K219</f>
        <v>0</v>
      </c>
      <c r="T219" t="str">
        <f xml:space="preserve"> TRIM( LEFT(R219,  IFERROR(   SEARCH(" - ",R219), LEN(R219) )    ) )</f>
        <v>Food</v>
      </c>
      <c r="U219" t="str">
        <f>MID(R219, Q219,LEN(R219))</f>
        <v>Dairy</v>
      </c>
      <c r="V219" t="s">
        <v>40</v>
      </c>
    </row>
    <row r="220" spans="1:22" x14ac:dyDescent="0.35">
      <c r="A220" t="s">
        <v>17589</v>
      </c>
      <c r="B220" s="1">
        <v>45659</v>
      </c>
      <c r="C220" t="s">
        <v>17</v>
      </c>
      <c r="D220" t="s">
        <v>8881</v>
      </c>
      <c r="E220" t="s">
        <v>704</v>
      </c>
      <c r="F220" t="s">
        <v>705</v>
      </c>
      <c r="G220" t="s">
        <v>21</v>
      </c>
      <c r="H220" t="s">
        <v>164</v>
      </c>
      <c r="I220" t="s">
        <v>8882</v>
      </c>
      <c r="J220" t="s">
        <v>8883</v>
      </c>
      <c r="K220" s="9" t="s">
        <v>128</v>
      </c>
      <c r="L220" t="s">
        <v>8884</v>
      </c>
      <c r="M220">
        <v>3.99</v>
      </c>
      <c r="N220">
        <v>1.1970000000000001</v>
      </c>
      <c r="O220">
        <v>8</v>
      </c>
      <c r="P220">
        <v>0.05</v>
      </c>
      <c r="Q220">
        <f>IFERROR(SEARCH("-",R220)+2, 1)</f>
        <v>8</v>
      </c>
      <c r="R220" s="9" t="s">
        <v>128</v>
      </c>
      <c r="S220" s="9" t="b">
        <f>R220&lt;&gt;K220</f>
        <v>0</v>
      </c>
      <c r="T220" t="str">
        <f xml:space="preserve"> TRIM( LEFT(R220,  IFERROR(   SEARCH(" - ",R220), LEN(R220) )    ) )</f>
        <v>Food</v>
      </c>
      <c r="U220" t="str">
        <f>MID(R220, Q220,LEN(R220))</f>
        <v>Frozen Foods</v>
      </c>
      <c r="V220" t="s">
        <v>164</v>
      </c>
    </row>
    <row r="221" spans="1:22" x14ac:dyDescent="0.35">
      <c r="A221" t="s">
        <v>9268</v>
      </c>
      <c r="B221" s="1">
        <v>45639</v>
      </c>
      <c r="C221" t="s">
        <v>17</v>
      </c>
      <c r="D221" t="s">
        <v>7056</v>
      </c>
      <c r="E221" t="s">
        <v>704</v>
      </c>
      <c r="F221" t="s">
        <v>705</v>
      </c>
      <c r="G221" t="s">
        <v>21</v>
      </c>
      <c r="H221" t="s">
        <v>31</v>
      </c>
      <c r="I221" t="s">
        <v>7057</v>
      </c>
      <c r="J221" t="s">
        <v>7058</v>
      </c>
      <c r="K221" s="9" t="s">
        <v>128</v>
      </c>
      <c r="L221" t="s">
        <v>7059</v>
      </c>
      <c r="M221">
        <v>6.99</v>
      </c>
      <c r="N221">
        <v>2.097</v>
      </c>
      <c r="O221">
        <v>6</v>
      </c>
      <c r="P221">
        <v>0.06</v>
      </c>
      <c r="Q221">
        <f>IFERROR(SEARCH("-",R221)+2, 1)</f>
        <v>8</v>
      </c>
      <c r="R221" s="9" t="s">
        <v>128</v>
      </c>
      <c r="S221" s="9" t="b">
        <f>R221&lt;&gt;K221</f>
        <v>0</v>
      </c>
      <c r="T221" t="str">
        <f xml:space="preserve"> TRIM( LEFT(R221,  IFERROR(   SEARCH(" - ",R221), LEN(R221) )    ) )</f>
        <v>Food</v>
      </c>
      <c r="U221" t="str">
        <f>MID(R221, Q221,LEN(R221))</f>
        <v>Frozen Foods</v>
      </c>
      <c r="V221" t="s">
        <v>31</v>
      </c>
    </row>
    <row r="222" spans="1:22" x14ac:dyDescent="0.35">
      <c r="A222" t="s">
        <v>13589</v>
      </c>
      <c r="B222" s="1">
        <v>44987</v>
      </c>
      <c r="C222" t="s">
        <v>17</v>
      </c>
      <c r="D222" t="s">
        <v>4669</v>
      </c>
      <c r="E222" t="s">
        <v>704</v>
      </c>
      <c r="F222" t="s">
        <v>705</v>
      </c>
      <c r="G222" t="s">
        <v>21</v>
      </c>
      <c r="H222" t="s">
        <v>49</v>
      </c>
      <c r="I222" t="s">
        <v>4670</v>
      </c>
      <c r="J222" t="s">
        <v>4671</v>
      </c>
      <c r="K222" s="9" t="s">
        <v>128</v>
      </c>
      <c r="L222" t="s">
        <v>1178</v>
      </c>
      <c r="M222">
        <v>4.1399999999999997</v>
      </c>
      <c r="N222">
        <v>1.496</v>
      </c>
      <c r="O222">
        <v>15</v>
      </c>
      <c r="P222">
        <v>0.01</v>
      </c>
      <c r="Q222">
        <f>IFERROR(SEARCH("-",R222)+2, 1)</f>
        <v>8</v>
      </c>
      <c r="R222" s="9" t="s">
        <v>128</v>
      </c>
      <c r="S222" s="9" t="b">
        <f>R222&lt;&gt;K222</f>
        <v>0</v>
      </c>
      <c r="T222" t="str">
        <f xml:space="preserve"> TRIM( LEFT(R222,  IFERROR(   SEARCH(" - ",R222), LEN(R222) )    ) )</f>
        <v>Food</v>
      </c>
      <c r="U222" t="str">
        <f>MID(R222, Q222,LEN(R222))</f>
        <v>Frozen Foods</v>
      </c>
      <c r="V222" t="s">
        <v>49</v>
      </c>
    </row>
    <row r="223" spans="1:22" x14ac:dyDescent="0.35">
      <c r="A223" t="s">
        <v>14132</v>
      </c>
      <c r="B223" s="1">
        <v>45210</v>
      </c>
      <c r="C223" t="s">
        <v>17</v>
      </c>
      <c r="D223" t="s">
        <v>9273</v>
      </c>
      <c r="E223" t="s">
        <v>704</v>
      </c>
      <c r="F223" t="s">
        <v>705</v>
      </c>
      <c r="G223" t="s">
        <v>21</v>
      </c>
      <c r="H223" t="s">
        <v>31</v>
      </c>
      <c r="I223" t="s">
        <v>9274</v>
      </c>
      <c r="J223" t="s">
        <v>9275</v>
      </c>
      <c r="K223" s="9" t="s">
        <v>128</v>
      </c>
      <c r="L223" t="s">
        <v>1082</v>
      </c>
      <c r="M223">
        <v>3.64</v>
      </c>
      <c r="N223">
        <v>0.84699999999999998</v>
      </c>
      <c r="O223">
        <v>4</v>
      </c>
      <c r="P223">
        <v>0.06</v>
      </c>
      <c r="Q223">
        <f>IFERROR(SEARCH("-",R223)+2, 1)</f>
        <v>8</v>
      </c>
      <c r="R223" s="9" t="s">
        <v>128</v>
      </c>
      <c r="S223" s="9" t="b">
        <f>R223&lt;&gt;K223</f>
        <v>0</v>
      </c>
      <c r="T223" t="str">
        <f xml:space="preserve"> TRIM( LEFT(R223,  IFERROR(   SEARCH(" - ",R223), LEN(R223) )    ) )</f>
        <v>Food</v>
      </c>
      <c r="U223" t="str">
        <f>MID(R223, Q223,LEN(R223))</f>
        <v>Frozen Foods</v>
      </c>
      <c r="V223" t="s">
        <v>31</v>
      </c>
    </row>
    <row r="224" spans="1:22" x14ac:dyDescent="0.35">
      <c r="A224" t="s">
        <v>14265</v>
      </c>
      <c r="B224" s="1">
        <v>45081</v>
      </c>
      <c r="C224" t="s">
        <v>17</v>
      </c>
      <c r="D224" t="s">
        <v>7772</v>
      </c>
      <c r="E224" t="s">
        <v>704</v>
      </c>
      <c r="F224" t="s">
        <v>705</v>
      </c>
      <c r="G224" t="s">
        <v>21</v>
      </c>
      <c r="H224" t="s">
        <v>260</v>
      </c>
      <c r="I224" t="s">
        <v>7773</v>
      </c>
      <c r="J224" t="s">
        <v>7774</v>
      </c>
      <c r="K224" s="9" t="s">
        <v>3805</v>
      </c>
      <c r="L224" t="s">
        <v>7775</v>
      </c>
      <c r="M224">
        <v>89.14</v>
      </c>
      <c r="N224">
        <v>26.497</v>
      </c>
      <c r="O224">
        <v>19</v>
      </c>
      <c r="P224">
        <v>0.34</v>
      </c>
      <c r="Q224">
        <f>IFERROR(SEARCH("-",R224)+2, 1)</f>
        <v>1</v>
      </c>
      <c r="R224" s="9" t="s">
        <v>3805</v>
      </c>
      <c r="S224" s="9" t="b">
        <f>R224&lt;&gt;K224</f>
        <v>0</v>
      </c>
      <c r="T224" t="str">
        <f xml:space="preserve"> TRIM( LEFT(R224,  IFERROR(   SEARCH(" - ",R224), LEN(R224) )    ) )</f>
        <v>Photography</v>
      </c>
      <c r="U224" t="str">
        <f>MID(R224, Q224,LEN(R224))</f>
        <v>Photography</v>
      </c>
      <c r="V224" t="s">
        <v>260</v>
      </c>
    </row>
    <row r="225" spans="1:22" x14ac:dyDescent="0.35">
      <c r="A225" t="s">
        <v>6860</v>
      </c>
      <c r="B225" s="1">
        <v>45663</v>
      </c>
      <c r="C225" t="s">
        <v>17</v>
      </c>
      <c r="D225" t="s">
        <v>1027</v>
      </c>
      <c r="E225" t="s">
        <v>704</v>
      </c>
      <c r="F225" t="s">
        <v>705</v>
      </c>
      <c r="G225" t="s">
        <v>21</v>
      </c>
      <c r="H225" t="s">
        <v>31</v>
      </c>
      <c r="I225" t="s">
        <v>3379</v>
      </c>
      <c r="J225" t="s">
        <v>3380</v>
      </c>
      <c r="K225" s="9" t="s">
        <v>1133</v>
      </c>
      <c r="L225" t="s">
        <v>3381</v>
      </c>
      <c r="M225">
        <v>6.91</v>
      </c>
      <c r="N225">
        <v>3.1960000000000002</v>
      </c>
      <c r="O225">
        <v>16</v>
      </c>
      <c r="P225">
        <v>0.09</v>
      </c>
      <c r="Q225">
        <f>IFERROR(SEARCH("-",R225)+2, 1)</f>
        <v>8</v>
      </c>
      <c r="R225" s="9" t="s">
        <v>1133</v>
      </c>
      <c r="S225" s="9" t="b">
        <f>R225&lt;&gt;K225</f>
        <v>0</v>
      </c>
      <c r="T225" t="str">
        <f xml:space="preserve"> TRIM( LEFT(R225,  IFERROR(   SEARCH(" - ",R225), LEN(R225) )    ) )</f>
        <v>Food</v>
      </c>
      <c r="U225" t="str">
        <f>MID(R225, Q225,LEN(R225))</f>
        <v>Salads</v>
      </c>
      <c r="V225" t="s">
        <v>31</v>
      </c>
    </row>
    <row r="226" spans="1:22" x14ac:dyDescent="0.35">
      <c r="A226" t="s">
        <v>10578</v>
      </c>
      <c r="B226" s="1">
        <v>45321</v>
      </c>
      <c r="C226" t="s">
        <v>17</v>
      </c>
      <c r="D226" t="s">
        <v>10579</v>
      </c>
      <c r="E226" t="s">
        <v>704</v>
      </c>
      <c r="F226" t="s">
        <v>705</v>
      </c>
      <c r="G226" t="s">
        <v>21</v>
      </c>
      <c r="H226" t="s">
        <v>71</v>
      </c>
      <c r="I226" t="s">
        <v>4099</v>
      </c>
      <c r="J226" t="s">
        <v>4100</v>
      </c>
      <c r="K226" s="9" t="s">
        <v>4101</v>
      </c>
      <c r="L226" t="s">
        <v>4102</v>
      </c>
      <c r="M226">
        <v>90.99</v>
      </c>
      <c r="N226">
        <v>26.997</v>
      </c>
      <c r="O226">
        <v>2</v>
      </c>
      <c r="Q226">
        <f>IFERROR(SEARCH("-",R226)+2, 1)</f>
        <v>12</v>
      </c>
      <c r="R226" s="9" t="s">
        <v>4101</v>
      </c>
      <c r="S226" s="9" t="b">
        <f>R226&lt;&gt;K226</f>
        <v>0</v>
      </c>
      <c r="T226" t="str">
        <f xml:space="preserve"> TRIM( LEFT(R226,  IFERROR(   SEARCH(" - ",R226), LEN(R226) )    ) )</f>
        <v>Clothing</v>
      </c>
      <c r="U226" t="str">
        <f>MID(R226, Q226,LEN(R226))</f>
        <v>Bags</v>
      </c>
      <c r="V226" t="s">
        <v>71</v>
      </c>
    </row>
    <row r="227" spans="1:22" x14ac:dyDescent="0.35">
      <c r="A227" t="s">
        <v>6600</v>
      </c>
      <c r="B227" s="1">
        <v>45680</v>
      </c>
      <c r="C227" t="s">
        <v>17</v>
      </c>
      <c r="D227" t="s">
        <v>649</v>
      </c>
      <c r="E227" t="s">
        <v>704</v>
      </c>
      <c r="F227" t="s">
        <v>705</v>
      </c>
      <c r="G227" t="s">
        <v>21</v>
      </c>
      <c r="I227" t="s">
        <v>4620</v>
      </c>
      <c r="J227" t="s">
        <v>4621</v>
      </c>
      <c r="K227" s="9" t="s">
        <v>513</v>
      </c>
      <c r="L227" t="s">
        <v>4622</v>
      </c>
      <c r="M227">
        <v>16.41</v>
      </c>
      <c r="N227">
        <v>6.9960000000000004</v>
      </c>
      <c r="O227">
        <v>16</v>
      </c>
      <c r="P227">
        <v>0.14000000000000001</v>
      </c>
      <c r="Q227">
        <f>IFERROR(SEARCH("-",R227)+2, 1)</f>
        <v>1</v>
      </c>
      <c r="R227" s="9" t="s">
        <v>513</v>
      </c>
      <c r="S227" s="9" t="b">
        <f>R227&lt;&gt;K227</f>
        <v>0</v>
      </c>
      <c r="T227" t="str">
        <f xml:space="preserve"> TRIM( LEFT(R227,  IFERROR(   SEARCH(" - ",R227), LEN(R227) )    ) )</f>
        <v>Fitness</v>
      </c>
      <c r="U227" t="str">
        <f>MID(R227, Q227,LEN(R227))</f>
        <v>Fitness</v>
      </c>
    </row>
    <row r="228" spans="1:22" x14ac:dyDescent="0.35">
      <c r="A228" t="s">
        <v>2706</v>
      </c>
      <c r="B228" s="1">
        <v>45454</v>
      </c>
      <c r="C228" t="s">
        <v>17</v>
      </c>
      <c r="D228" t="s">
        <v>1145</v>
      </c>
      <c r="E228" t="s">
        <v>704</v>
      </c>
      <c r="F228" t="s">
        <v>705</v>
      </c>
      <c r="G228" t="s">
        <v>21</v>
      </c>
      <c r="H228" t="s">
        <v>164</v>
      </c>
      <c r="I228" t="s">
        <v>1146</v>
      </c>
      <c r="J228" t="s">
        <v>1147</v>
      </c>
      <c r="K228" s="9" t="s">
        <v>1133</v>
      </c>
      <c r="L228" t="s">
        <v>1148</v>
      </c>
      <c r="M228">
        <v>7.49</v>
      </c>
      <c r="N228">
        <v>2.2469999999999999</v>
      </c>
      <c r="O228">
        <v>9</v>
      </c>
      <c r="P228">
        <v>0.37</v>
      </c>
      <c r="Q228">
        <f>IFERROR(SEARCH("-",R228)+2, 1)</f>
        <v>8</v>
      </c>
      <c r="R228" s="9" t="s">
        <v>1133</v>
      </c>
      <c r="S228" s="9" t="b">
        <f>R228&lt;&gt;K228</f>
        <v>0</v>
      </c>
      <c r="T228" t="str">
        <f xml:space="preserve"> TRIM( LEFT(R228,  IFERROR(   SEARCH(" - ",R228), LEN(R228) )    ) )</f>
        <v>Food</v>
      </c>
      <c r="U228" t="str">
        <f>MID(R228, Q228,LEN(R228))</f>
        <v>Salads</v>
      </c>
      <c r="V228" t="s">
        <v>164</v>
      </c>
    </row>
    <row r="229" spans="1:22" x14ac:dyDescent="0.35">
      <c r="A229" t="s">
        <v>4652</v>
      </c>
      <c r="B229" s="1">
        <v>45435</v>
      </c>
      <c r="C229" t="s">
        <v>17</v>
      </c>
      <c r="D229" t="s">
        <v>4229</v>
      </c>
      <c r="E229" t="s">
        <v>704</v>
      </c>
      <c r="F229" t="s">
        <v>705</v>
      </c>
      <c r="G229" t="s">
        <v>21</v>
      </c>
      <c r="H229" t="s">
        <v>31</v>
      </c>
      <c r="I229" t="s">
        <v>4230</v>
      </c>
      <c r="J229" t="s">
        <v>4231</v>
      </c>
      <c r="K229" s="9" t="s">
        <v>24</v>
      </c>
      <c r="L229" t="s">
        <v>144</v>
      </c>
      <c r="M229">
        <v>4.29</v>
      </c>
      <c r="N229">
        <v>1.716</v>
      </c>
      <c r="O229">
        <v>11</v>
      </c>
      <c r="Q229">
        <f>IFERROR(SEARCH("-",R229)+2, 1)</f>
        <v>8</v>
      </c>
      <c r="R229" s="9" t="s">
        <v>24</v>
      </c>
      <c r="S229" s="9" t="b">
        <f>R229&lt;&gt;K229</f>
        <v>0</v>
      </c>
      <c r="T229" t="str">
        <f xml:space="preserve"> TRIM( LEFT(R229,  IFERROR(   SEARCH(" - ",R229), LEN(R229) )    ) )</f>
        <v>Food</v>
      </c>
      <c r="U229" t="str">
        <f>MID(R229, Q229,LEN(R229))</f>
        <v>Snacks</v>
      </c>
      <c r="V229" t="s">
        <v>31</v>
      </c>
    </row>
    <row r="230" spans="1:22" x14ac:dyDescent="0.35">
      <c r="A230" t="s">
        <v>17932</v>
      </c>
      <c r="B230" s="1">
        <v>45742</v>
      </c>
      <c r="C230" t="s">
        <v>17</v>
      </c>
      <c r="D230" t="s">
        <v>8827</v>
      </c>
      <c r="E230" t="s">
        <v>704</v>
      </c>
      <c r="F230" t="s">
        <v>705</v>
      </c>
      <c r="G230" t="s">
        <v>21</v>
      </c>
      <c r="I230" t="s">
        <v>8828</v>
      </c>
      <c r="J230" t="s">
        <v>8829</v>
      </c>
      <c r="K230" s="9" t="s">
        <v>58</v>
      </c>
      <c r="L230" t="s">
        <v>8830</v>
      </c>
      <c r="M230">
        <v>1.49</v>
      </c>
      <c r="N230">
        <v>0.44700000000000001</v>
      </c>
      <c r="O230">
        <v>13</v>
      </c>
      <c r="P230">
        <v>0.21</v>
      </c>
      <c r="Q230">
        <f>IFERROR(SEARCH("-",R230)+2, 1)</f>
        <v>8</v>
      </c>
      <c r="R230" s="9" t="s">
        <v>58</v>
      </c>
      <c r="S230" s="9" t="b">
        <f>R230&lt;&gt;K230</f>
        <v>0</v>
      </c>
      <c r="T230" t="str">
        <f xml:space="preserve"> TRIM( LEFT(R230,  IFERROR(   SEARCH(" - ",R230), LEN(R230) )    ) )</f>
        <v>Food</v>
      </c>
      <c r="U230" t="str">
        <f>MID(R230, Q230,LEN(R230))</f>
        <v>Produce</v>
      </c>
    </row>
    <row r="231" spans="1:22" x14ac:dyDescent="0.35">
      <c r="A231" t="s">
        <v>11255</v>
      </c>
      <c r="B231" s="1">
        <v>45555</v>
      </c>
      <c r="C231" t="s">
        <v>17</v>
      </c>
      <c r="D231" t="s">
        <v>11256</v>
      </c>
      <c r="E231" t="s">
        <v>704</v>
      </c>
      <c r="F231" t="s">
        <v>705</v>
      </c>
      <c r="G231" t="s">
        <v>21</v>
      </c>
      <c r="H231" t="s">
        <v>260</v>
      </c>
      <c r="I231" t="s">
        <v>9715</v>
      </c>
      <c r="J231" t="s">
        <v>9716</v>
      </c>
      <c r="K231" s="9" t="s">
        <v>82</v>
      </c>
      <c r="L231" t="s">
        <v>449</v>
      </c>
      <c r="M231">
        <v>15.99</v>
      </c>
      <c r="N231">
        <v>5.9960000000000004</v>
      </c>
      <c r="O231">
        <v>1</v>
      </c>
      <c r="P231">
        <v>7.0000000000000007E-2</v>
      </c>
      <c r="Q231">
        <f>IFERROR(SEARCH("-",R231)+2, 1)</f>
        <v>1</v>
      </c>
      <c r="R231" s="9" t="s">
        <v>82</v>
      </c>
      <c r="S231" s="9" t="b">
        <f>R231&lt;&gt;K231</f>
        <v>0</v>
      </c>
      <c r="T231" t="str">
        <f xml:space="preserve"> TRIM( LEFT(R231,  IFERROR(   SEARCH(" - ",R231), LEN(R231) )    ) )</f>
        <v>Home</v>
      </c>
      <c r="U231" t="str">
        <f>MID(R231, Q231,LEN(R231))</f>
        <v>Home</v>
      </c>
      <c r="V231" t="s">
        <v>260</v>
      </c>
    </row>
    <row r="232" spans="1:22" x14ac:dyDescent="0.35">
      <c r="A232" t="s">
        <v>1100</v>
      </c>
      <c r="B232" s="1">
        <v>45619</v>
      </c>
      <c r="C232" t="s">
        <v>17</v>
      </c>
      <c r="D232" t="s">
        <v>940</v>
      </c>
      <c r="E232" t="s">
        <v>704</v>
      </c>
      <c r="F232" t="s">
        <v>705</v>
      </c>
      <c r="G232" t="s">
        <v>21</v>
      </c>
      <c r="H232" t="s">
        <v>49</v>
      </c>
      <c r="I232" t="s">
        <v>941</v>
      </c>
      <c r="J232" t="s">
        <v>942</v>
      </c>
      <c r="K232" s="9" t="s">
        <v>34</v>
      </c>
      <c r="L232" t="s">
        <v>943</v>
      </c>
      <c r="M232">
        <v>3.19</v>
      </c>
      <c r="N232">
        <v>0.95699999999999996</v>
      </c>
      <c r="O232">
        <v>11</v>
      </c>
      <c r="P232">
        <v>0.37</v>
      </c>
      <c r="Q232">
        <f>IFERROR(SEARCH("-",R232)+2, 1)</f>
        <v>8</v>
      </c>
      <c r="R232" s="9" t="s">
        <v>34</v>
      </c>
      <c r="S232" s="9" t="b">
        <f>R232&lt;&gt;K232</f>
        <v>0</v>
      </c>
      <c r="T232" t="str">
        <f xml:space="preserve"> TRIM( LEFT(R232,  IFERROR(   SEARCH(" - ",R232), LEN(R232) )    ) )</f>
        <v>Food</v>
      </c>
      <c r="U232" t="str">
        <f>MID(R232, Q232,LEN(R232))</f>
        <v>Condiments</v>
      </c>
      <c r="V232" t="s">
        <v>49</v>
      </c>
    </row>
    <row r="233" spans="1:22" x14ac:dyDescent="0.35">
      <c r="A233" t="s">
        <v>7859</v>
      </c>
      <c r="B233" s="1">
        <v>45383</v>
      </c>
      <c r="C233" t="s">
        <v>17</v>
      </c>
      <c r="D233" t="s">
        <v>7860</v>
      </c>
      <c r="E233" t="s">
        <v>704</v>
      </c>
      <c r="F233" t="s">
        <v>705</v>
      </c>
      <c r="G233" t="s">
        <v>21</v>
      </c>
      <c r="H233" t="s">
        <v>78</v>
      </c>
      <c r="I233" t="s">
        <v>7861</v>
      </c>
      <c r="J233" t="s">
        <v>7862</v>
      </c>
      <c r="K233" s="9" t="s">
        <v>513</v>
      </c>
      <c r="L233" t="s">
        <v>521</v>
      </c>
      <c r="M233">
        <v>12.99</v>
      </c>
      <c r="N233">
        <v>3.8969999999999998</v>
      </c>
      <c r="O233">
        <v>12</v>
      </c>
      <c r="P233">
        <v>0.24</v>
      </c>
      <c r="Q233">
        <f>IFERROR(SEARCH("-",R233)+2, 1)</f>
        <v>1</v>
      </c>
      <c r="R233" s="9" t="s">
        <v>513</v>
      </c>
      <c r="S233" s="9" t="b">
        <f>R233&lt;&gt;K233</f>
        <v>0</v>
      </c>
      <c r="T233" t="str">
        <f xml:space="preserve"> TRIM( LEFT(R233,  IFERROR(   SEARCH(" - ",R233), LEN(R233) )    ) )</f>
        <v>Fitness</v>
      </c>
      <c r="U233" t="str">
        <f>MID(R233, Q233,LEN(R233))</f>
        <v>Fitness</v>
      </c>
      <c r="V233" t="s">
        <v>78</v>
      </c>
    </row>
    <row r="234" spans="1:22" x14ac:dyDescent="0.35">
      <c r="A234" t="s">
        <v>6474</v>
      </c>
      <c r="B234" s="1">
        <v>45694</v>
      </c>
      <c r="C234" t="s">
        <v>17</v>
      </c>
      <c r="D234" t="s">
        <v>610</v>
      </c>
      <c r="E234" t="s">
        <v>704</v>
      </c>
      <c r="F234" t="s">
        <v>705</v>
      </c>
      <c r="G234" t="s">
        <v>21</v>
      </c>
      <c r="H234" t="s">
        <v>164</v>
      </c>
      <c r="I234" t="s">
        <v>6392</v>
      </c>
      <c r="J234" t="s">
        <v>6393</v>
      </c>
      <c r="K234" s="9" t="s">
        <v>531</v>
      </c>
      <c r="L234" t="s">
        <v>532</v>
      </c>
      <c r="M234">
        <v>4.41</v>
      </c>
      <c r="N234">
        <v>2.1960000000000002</v>
      </c>
      <c r="O234">
        <v>16</v>
      </c>
      <c r="P234">
        <v>0.12</v>
      </c>
      <c r="Q234">
        <f>IFERROR(SEARCH("-",R234)+2, 1)</f>
        <v>8</v>
      </c>
      <c r="R234" s="9" t="s">
        <v>531</v>
      </c>
      <c r="S234" s="9" t="b">
        <f>R234&lt;&gt;K234</f>
        <v>0</v>
      </c>
      <c r="T234" t="str">
        <f xml:space="preserve"> TRIM( LEFT(R234,  IFERROR(   SEARCH(" - ",R234), LEN(R234) )    ) )</f>
        <v>Food</v>
      </c>
      <c r="U234" t="str">
        <f>MID(R234, Q234,LEN(R234))</f>
        <v>Breakfast</v>
      </c>
      <c r="V234" t="s">
        <v>164</v>
      </c>
    </row>
    <row r="235" spans="1:22" x14ac:dyDescent="0.35">
      <c r="A235" t="s">
        <v>14069</v>
      </c>
      <c r="B235" s="1">
        <v>45208</v>
      </c>
      <c r="C235" t="s">
        <v>17</v>
      </c>
      <c r="D235" t="s">
        <v>7893</v>
      </c>
      <c r="E235" t="s">
        <v>704</v>
      </c>
      <c r="F235" t="s">
        <v>705</v>
      </c>
      <c r="G235" t="s">
        <v>21</v>
      </c>
      <c r="H235" t="s">
        <v>40</v>
      </c>
      <c r="I235" t="s">
        <v>7894</v>
      </c>
      <c r="J235" t="s">
        <v>7895</v>
      </c>
      <c r="K235" s="9" t="s">
        <v>739</v>
      </c>
      <c r="L235" t="s">
        <v>2272</v>
      </c>
      <c r="M235">
        <v>129.13999999999999</v>
      </c>
      <c r="N235">
        <v>38.497</v>
      </c>
      <c r="O235">
        <v>9</v>
      </c>
      <c r="P235">
        <v>0.18</v>
      </c>
      <c r="Q235">
        <f>IFERROR(SEARCH("-",R235)+2, 1)</f>
        <v>12</v>
      </c>
      <c r="R235" s="9" t="s">
        <v>739</v>
      </c>
      <c r="S235" s="9" t="b">
        <f>R235&lt;&gt;K235</f>
        <v>0</v>
      </c>
      <c r="T235" t="str">
        <f xml:space="preserve"> TRIM( LEFT(R235,  IFERROR(   SEARCH(" - ",R235), LEN(R235) )    ) )</f>
        <v>Clothing</v>
      </c>
      <c r="U235" t="str">
        <f>MID(R235, Q235,LEN(R235))</f>
        <v>Outerwear</v>
      </c>
      <c r="V235" t="s">
        <v>40</v>
      </c>
    </row>
    <row r="236" spans="1:22" x14ac:dyDescent="0.35">
      <c r="A236" t="s">
        <v>15470</v>
      </c>
      <c r="B236" s="1">
        <v>45125</v>
      </c>
      <c r="C236" t="s">
        <v>17</v>
      </c>
      <c r="D236" t="s">
        <v>15471</v>
      </c>
      <c r="E236" t="s">
        <v>704</v>
      </c>
      <c r="F236" t="s">
        <v>705</v>
      </c>
      <c r="G236" t="s">
        <v>21</v>
      </c>
      <c r="H236" t="s">
        <v>260</v>
      </c>
      <c r="I236" t="s">
        <v>5465</v>
      </c>
      <c r="J236" t="s">
        <v>5466</v>
      </c>
      <c r="K236" s="9" t="s">
        <v>43</v>
      </c>
      <c r="L236" t="s">
        <v>4197</v>
      </c>
      <c r="M236">
        <v>19.239999999999998</v>
      </c>
      <c r="N236">
        <v>5.7469999999999999</v>
      </c>
      <c r="O236">
        <v>15</v>
      </c>
      <c r="P236">
        <v>0.03</v>
      </c>
      <c r="Q236">
        <f>IFERROR(SEARCH("-",R236)+2, 1)</f>
        <v>1</v>
      </c>
      <c r="R236" s="9" t="s">
        <v>43</v>
      </c>
      <c r="S236" s="9" t="b">
        <f>R236&lt;&gt;K236</f>
        <v>0</v>
      </c>
      <c r="T236" t="str">
        <f xml:space="preserve"> TRIM( LEFT(R236,  IFERROR(   SEARCH(" - ",R236), LEN(R236) )    ) )</f>
        <v>Accessories</v>
      </c>
      <c r="U236" t="str">
        <f>MID(R236, Q236,LEN(R236))</f>
        <v>Accessories</v>
      </c>
      <c r="V236" t="s">
        <v>260</v>
      </c>
    </row>
    <row r="237" spans="1:22" x14ac:dyDescent="0.35">
      <c r="A237" t="s">
        <v>2812</v>
      </c>
      <c r="B237" s="1">
        <v>45477</v>
      </c>
      <c r="C237" t="s">
        <v>17</v>
      </c>
      <c r="D237" t="s">
        <v>697</v>
      </c>
      <c r="E237" t="s">
        <v>704</v>
      </c>
      <c r="F237" t="s">
        <v>705</v>
      </c>
      <c r="G237" t="s">
        <v>21</v>
      </c>
      <c r="H237" t="s">
        <v>40</v>
      </c>
      <c r="I237" t="s">
        <v>698</v>
      </c>
      <c r="J237" t="s">
        <v>699</v>
      </c>
      <c r="K237" s="9" t="s">
        <v>700</v>
      </c>
      <c r="L237" t="s">
        <v>701</v>
      </c>
      <c r="M237">
        <v>14.99</v>
      </c>
      <c r="N237">
        <v>4.4969999999999999</v>
      </c>
      <c r="O237">
        <v>2</v>
      </c>
      <c r="P237">
        <v>0.16</v>
      </c>
      <c r="Q237">
        <f>IFERROR(SEARCH("-",R237)+2, 1)</f>
        <v>1</v>
      </c>
      <c r="R237" s="9" t="s">
        <v>700</v>
      </c>
      <c r="S237" s="9" t="b">
        <f>R237&lt;&gt;K237</f>
        <v>0</v>
      </c>
      <c r="T237" t="str">
        <f xml:space="preserve"> TRIM( LEFT(R237,  IFERROR(   SEARCH(" - ",R237), LEN(R237) )    ) )</f>
        <v>Books</v>
      </c>
      <c r="U237" t="str">
        <f>MID(R237, Q237,LEN(R237))</f>
        <v>Books</v>
      </c>
      <c r="V237" t="s">
        <v>40</v>
      </c>
    </row>
    <row r="238" spans="1:22" x14ac:dyDescent="0.35">
      <c r="A238" t="s">
        <v>18288</v>
      </c>
      <c r="B238" s="1">
        <v>45040</v>
      </c>
      <c r="C238" t="s">
        <v>17</v>
      </c>
      <c r="D238" t="s">
        <v>9102</v>
      </c>
      <c r="E238" t="s">
        <v>704</v>
      </c>
      <c r="F238" t="s">
        <v>705</v>
      </c>
      <c r="G238" t="s">
        <v>21</v>
      </c>
      <c r="H238" t="s">
        <v>40</v>
      </c>
      <c r="I238" t="s">
        <v>9103</v>
      </c>
      <c r="J238" t="s">
        <v>9104</v>
      </c>
      <c r="K238" s="9" t="s">
        <v>391</v>
      </c>
      <c r="L238" t="s">
        <v>714</v>
      </c>
      <c r="M238">
        <v>18.989999999999998</v>
      </c>
      <c r="N238">
        <v>5.6970000000000001</v>
      </c>
      <c r="O238">
        <v>2</v>
      </c>
      <c r="P238">
        <v>0.38</v>
      </c>
      <c r="Q238">
        <f>IFERROR(SEARCH("-",R238)+2, 1)</f>
        <v>1</v>
      </c>
      <c r="R238" s="9" t="s">
        <v>391</v>
      </c>
      <c r="S238" s="9" t="b">
        <f>R238&lt;&gt;K238</f>
        <v>0</v>
      </c>
      <c r="T238" t="str">
        <f xml:space="preserve"> TRIM( LEFT(R238,  IFERROR(   SEARCH(" - ",R238), LEN(R238) )    ) )</f>
        <v>Kitchen</v>
      </c>
      <c r="U238" t="str">
        <f>MID(R238, Q238,LEN(R238))</f>
        <v>Kitchen</v>
      </c>
      <c r="V238" t="s">
        <v>40</v>
      </c>
    </row>
    <row r="239" spans="1:22" x14ac:dyDescent="0.35">
      <c r="A239" t="s">
        <v>6580</v>
      </c>
      <c r="B239" s="1">
        <v>45707</v>
      </c>
      <c r="C239" t="s">
        <v>17</v>
      </c>
      <c r="D239" t="s">
        <v>2534</v>
      </c>
      <c r="E239" t="s">
        <v>704</v>
      </c>
      <c r="F239" t="s">
        <v>705</v>
      </c>
      <c r="G239" t="s">
        <v>21</v>
      </c>
      <c r="H239" t="s">
        <v>31</v>
      </c>
      <c r="I239" t="s">
        <v>4185</v>
      </c>
      <c r="J239" t="s">
        <v>4186</v>
      </c>
      <c r="K239" s="9" t="s">
        <v>82</v>
      </c>
      <c r="L239" t="s">
        <v>714</v>
      </c>
      <c r="M239">
        <v>36.409999999999997</v>
      </c>
      <c r="N239">
        <v>14.996</v>
      </c>
      <c r="O239">
        <v>15</v>
      </c>
      <c r="P239">
        <v>0.02</v>
      </c>
      <c r="Q239">
        <f>IFERROR(SEARCH("-",R239)+2, 1)</f>
        <v>1</v>
      </c>
      <c r="R239" s="9" t="s">
        <v>82</v>
      </c>
      <c r="S239" s="9" t="b">
        <f>R239&lt;&gt;K239</f>
        <v>0</v>
      </c>
      <c r="T239" t="str">
        <f xml:space="preserve"> TRIM( LEFT(R239,  IFERROR(   SEARCH(" - ",R239), LEN(R239) )    ) )</f>
        <v>Home</v>
      </c>
      <c r="U239" t="str">
        <f>MID(R239, Q239,LEN(R239))</f>
        <v>Home</v>
      </c>
      <c r="V239" t="s">
        <v>31</v>
      </c>
    </row>
    <row r="240" spans="1:22" x14ac:dyDescent="0.35">
      <c r="A240" t="s">
        <v>17931</v>
      </c>
      <c r="B240" s="1">
        <v>45675</v>
      </c>
      <c r="C240" t="s">
        <v>17</v>
      </c>
      <c r="D240" t="s">
        <v>14259</v>
      </c>
      <c r="E240" t="s">
        <v>704</v>
      </c>
      <c r="F240" t="s">
        <v>705</v>
      </c>
      <c r="G240" t="s">
        <v>21</v>
      </c>
      <c r="I240" t="s">
        <v>14260</v>
      </c>
      <c r="J240" t="s">
        <v>14261</v>
      </c>
      <c r="K240" s="9" t="s">
        <v>391</v>
      </c>
      <c r="L240" t="s">
        <v>2947</v>
      </c>
      <c r="M240">
        <v>39.99</v>
      </c>
      <c r="N240">
        <v>11.997</v>
      </c>
      <c r="O240">
        <v>12</v>
      </c>
      <c r="P240">
        <v>0.36</v>
      </c>
      <c r="Q240">
        <f>IFERROR(SEARCH("-",R240)+2, 1)</f>
        <v>1</v>
      </c>
      <c r="R240" s="9" t="s">
        <v>391</v>
      </c>
      <c r="S240" s="9" t="b">
        <f>R240&lt;&gt;K240</f>
        <v>0</v>
      </c>
      <c r="T240" t="str">
        <f xml:space="preserve"> TRIM( LEFT(R240,  IFERROR(   SEARCH(" - ",R240), LEN(R240) )    ) )</f>
        <v>Kitchen</v>
      </c>
      <c r="U240" t="str">
        <f>MID(R240, Q240,LEN(R240))</f>
        <v>Kitchen</v>
      </c>
    </row>
    <row r="241" spans="1:22" x14ac:dyDescent="0.35">
      <c r="A241" t="s">
        <v>12288</v>
      </c>
      <c r="B241" s="1">
        <v>45004</v>
      </c>
      <c r="C241" t="s">
        <v>17</v>
      </c>
      <c r="D241" t="s">
        <v>2152</v>
      </c>
      <c r="E241" t="s">
        <v>704</v>
      </c>
      <c r="F241" t="s">
        <v>705</v>
      </c>
      <c r="G241" t="s">
        <v>21</v>
      </c>
      <c r="H241" t="s">
        <v>179</v>
      </c>
      <c r="I241" t="s">
        <v>2153</v>
      </c>
      <c r="J241" t="s">
        <v>2154</v>
      </c>
      <c r="K241" s="9" t="s">
        <v>43</v>
      </c>
      <c r="L241" t="s">
        <v>2155</v>
      </c>
      <c r="M241">
        <v>28.99</v>
      </c>
      <c r="N241">
        <v>8.4469999999999992</v>
      </c>
      <c r="O241">
        <v>19</v>
      </c>
      <c r="P241">
        <v>0.02</v>
      </c>
      <c r="Q241">
        <f>IFERROR(SEARCH("-",R241)+2, 1)</f>
        <v>1</v>
      </c>
      <c r="R241" s="9" t="s">
        <v>43</v>
      </c>
      <c r="S241" s="9" t="b">
        <f>R241&lt;&gt;K241</f>
        <v>0</v>
      </c>
      <c r="T241" t="str">
        <f xml:space="preserve"> TRIM( LEFT(R241,  IFERROR(   SEARCH(" - ",R241), LEN(R241) )    ) )</f>
        <v>Accessories</v>
      </c>
      <c r="U241" t="str">
        <f>MID(R241, Q241,LEN(R241))</f>
        <v>Accessories</v>
      </c>
      <c r="V241" t="s">
        <v>179</v>
      </c>
    </row>
    <row r="242" spans="1:22" x14ac:dyDescent="0.35">
      <c r="A242" t="s">
        <v>12418</v>
      </c>
      <c r="B242" s="1">
        <v>44969</v>
      </c>
      <c r="C242" t="s">
        <v>17</v>
      </c>
      <c r="D242" t="s">
        <v>2344</v>
      </c>
      <c r="E242" t="s">
        <v>704</v>
      </c>
      <c r="F242" t="s">
        <v>705</v>
      </c>
      <c r="G242" t="s">
        <v>21</v>
      </c>
      <c r="H242" t="s">
        <v>31</v>
      </c>
      <c r="I242" t="s">
        <v>2345</v>
      </c>
      <c r="J242" t="s">
        <v>2346</v>
      </c>
      <c r="K242" s="9" t="s">
        <v>243</v>
      </c>
      <c r="L242" t="s">
        <v>2347</v>
      </c>
      <c r="M242">
        <v>33.99</v>
      </c>
      <c r="N242">
        <v>9.9469999999999992</v>
      </c>
      <c r="O242">
        <v>5</v>
      </c>
      <c r="Q242">
        <f>IFERROR(SEARCH("-",R242)+2, 1)</f>
        <v>1</v>
      </c>
      <c r="R242" s="9" t="s">
        <v>243</v>
      </c>
      <c r="S242" s="9" t="b">
        <f>R242&lt;&gt;K242</f>
        <v>0</v>
      </c>
      <c r="T242" t="str">
        <f xml:space="preserve"> TRIM( LEFT(R242,  IFERROR(   SEARCH(" - ",R242), LEN(R242) )    ) )</f>
        <v>Travel</v>
      </c>
      <c r="U242" t="str">
        <f>MID(R242, Q242,LEN(R242))</f>
        <v>Travel</v>
      </c>
      <c r="V242" t="s">
        <v>31</v>
      </c>
    </row>
    <row r="243" spans="1:22" x14ac:dyDescent="0.35">
      <c r="A243" t="s">
        <v>13370</v>
      </c>
      <c r="B243" s="1">
        <v>45179</v>
      </c>
      <c r="C243" t="s">
        <v>17</v>
      </c>
      <c r="D243" t="s">
        <v>3259</v>
      </c>
      <c r="E243" t="s">
        <v>704</v>
      </c>
      <c r="F243" t="s">
        <v>705</v>
      </c>
      <c r="G243" t="s">
        <v>21</v>
      </c>
      <c r="H243" t="s">
        <v>31</v>
      </c>
      <c r="I243" t="s">
        <v>3260</v>
      </c>
      <c r="J243" t="s">
        <v>3261</v>
      </c>
      <c r="K243" s="9" t="s">
        <v>34</v>
      </c>
      <c r="L243" t="s">
        <v>1468</v>
      </c>
      <c r="M243">
        <v>2.64</v>
      </c>
      <c r="N243">
        <v>0.54700000000000004</v>
      </c>
      <c r="O243">
        <v>14</v>
      </c>
      <c r="P243">
        <v>0.25</v>
      </c>
      <c r="Q243">
        <f>IFERROR(SEARCH("-",R243)+2, 1)</f>
        <v>8</v>
      </c>
      <c r="R243" s="9" t="s">
        <v>34</v>
      </c>
      <c r="S243" s="9" t="b">
        <f>R243&lt;&gt;K243</f>
        <v>0</v>
      </c>
      <c r="T243" t="str">
        <f xml:space="preserve"> TRIM( LEFT(R243,  IFERROR(   SEARCH(" - ",R243), LEN(R243) )    ) )</f>
        <v>Food</v>
      </c>
      <c r="U243" t="str">
        <f>MID(R243, Q243,LEN(R243))</f>
        <v>Condiments</v>
      </c>
      <c r="V243" t="s">
        <v>31</v>
      </c>
    </row>
    <row r="244" spans="1:22" x14ac:dyDescent="0.35">
      <c r="A244" t="s">
        <v>8314</v>
      </c>
      <c r="B244" s="1">
        <v>45302</v>
      </c>
      <c r="C244" t="s">
        <v>17</v>
      </c>
      <c r="D244" t="s">
        <v>8315</v>
      </c>
      <c r="E244" t="s">
        <v>704</v>
      </c>
      <c r="F244" t="s">
        <v>705</v>
      </c>
      <c r="G244" t="s">
        <v>21</v>
      </c>
      <c r="I244" t="s">
        <v>8316</v>
      </c>
      <c r="J244" t="s">
        <v>8317</v>
      </c>
      <c r="K244" s="9" t="s">
        <v>1133</v>
      </c>
      <c r="L244" t="s">
        <v>6381</v>
      </c>
      <c r="M244">
        <v>5.99</v>
      </c>
      <c r="N244">
        <v>1.7969999999999999</v>
      </c>
      <c r="O244">
        <v>9</v>
      </c>
      <c r="P244">
        <v>0.03</v>
      </c>
      <c r="Q244">
        <f>IFERROR(SEARCH("-",R244)+2, 1)</f>
        <v>8</v>
      </c>
      <c r="R244" s="9" t="s">
        <v>1133</v>
      </c>
      <c r="S244" s="9" t="b">
        <f>R244&lt;&gt;K244</f>
        <v>0</v>
      </c>
      <c r="T244" t="str">
        <f xml:space="preserve"> TRIM( LEFT(R244,  IFERROR(   SEARCH(" - ",R244), LEN(R244) )    ) )</f>
        <v>Food</v>
      </c>
      <c r="U244" t="str">
        <f>MID(R244, Q244,LEN(R244))</f>
        <v>Salads</v>
      </c>
    </row>
    <row r="245" spans="1:22" x14ac:dyDescent="0.35">
      <c r="A245" t="s">
        <v>18478</v>
      </c>
      <c r="B245" s="1">
        <v>45605</v>
      </c>
      <c r="C245" t="s">
        <v>17</v>
      </c>
      <c r="D245" t="s">
        <v>7089</v>
      </c>
      <c r="E245" t="s">
        <v>704</v>
      </c>
      <c r="F245" t="s">
        <v>705</v>
      </c>
      <c r="G245" t="s">
        <v>21</v>
      </c>
      <c r="H245" t="s">
        <v>78</v>
      </c>
      <c r="I245" t="s">
        <v>7090</v>
      </c>
      <c r="J245" t="s">
        <v>7091</v>
      </c>
      <c r="K245" s="9" t="s">
        <v>58</v>
      </c>
      <c r="L245" t="s">
        <v>7092</v>
      </c>
      <c r="M245">
        <v>2.99</v>
      </c>
      <c r="N245">
        <v>0.89700000000000002</v>
      </c>
      <c r="O245">
        <v>8</v>
      </c>
      <c r="P245">
        <v>0.19</v>
      </c>
      <c r="Q245">
        <f>IFERROR(SEARCH("-",R245)+2, 1)</f>
        <v>8</v>
      </c>
      <c r="R245" s="9" t="s">
        <v>58</v>
      </c>
      <c r="S245" s="9" t="b">
        <f>R245&lt;&gt;K245</f>
        <v>0</v>
      </c>
      <c r="T245" t="str">
        <f xml:space="preserve"> TRIM( LEFT(R245,  IFERROR(   SEARCH(" - ",R245), LEN(R245) )    ) )</f>
        <v>Food</v>
      </c>
      <c r="U245" t="str">
        <f>MID(R245, Q245,LEN(R245))</f>
        <v>Produce</v>
      </c>
      <c r="V245" t="s">
        <v>78</v>
      </c>
    </row>
    <row r="246" spans="1:22" x14ac:dyDescent="0.35">
      <c r="A246" t="s">
        <v>1110</v>
      </c>
      <c r="B246" s="1">
        <v>45392</v>
      </c>
      <c r="C246" t="s">
        <v>17</v>
      </c>
      <c r="D246" t="s">
        <v>93</v>
      </c>
      <c r="E246" t="s">
        <v>704</v>
      </c>
      <c r="F246" t="s">
        <v>705</v>
      </c>
      <c r="G246" t="s">
        <v>21</v>
      </c>
      <c r="I246" t="s">
        <v>96</v>
      </c>
      <c r="J246" t="s">
        <v>97</v>
      </c>
      <c r="K246" s="9" t="s">
        <v>98</v>
      </c>
      <c r="L246" t="s">
        <v>99</v>
      </c>
      <c r="M246">
        <v>2.4900000000000002</v>
      </c>
      <c r="N246">
        <v>0.747</v>
      </c>
      <c r="O246">
        <v>8</v>
      </c>
      <c r="P246">
        <v>0.37</v>
      </c>
      <c r="Q246">
        <f>IFERROR(SEARCH("-",R246)+2, 1)</f>
        <v>8</v>
      </c>
      <c r="R246" s="9" t="s">
        <v>98</v>
      </c>
      <c r="S246" s="9" t="b">
        <f>R246&lt;&gt;K246</f>
        <v>0</v>
      </c>
      <c r="T246" t="str">
        <f xml:space="preserve"> TRIM( LEFT(R246,  IFERROR(   SEARCH(" - ",R246), LEN(R246) )    ) )</f>
        <v>Food</v>
      </c>
      <c r="U246" t="str">
        <f>MID(R246, Q246,LEN(R246))</f>
        <v>Baking</v>
      </c>
    </row>
    <row r="247" spans="1:22" x14ac:dyDescent="0.35">
      <c r="A247" t="s">
        <v>10451</v>
      </c>
      <c r="B247" s="1">
        <v>45547</v>
      </c>
      <c r="C247" t="s">
        <v>17</v>
      </c>
      <c r="D247" t="s">
        <v>10452</v>
      </c>
      <c r="E247" t="s">
        <v>704</v>
      </c>
      <c r="F247" t="s">
        <v>705</v>
      </c>
      <c r="G247" t="s">
        <v>21</v>
      </c>
      <c r="H247" t="s">
        <v>202</v>
      </c>
      <c r="I247" t="s">
        <v>3526</v>
      </c>
      <c r="J247" t="s">
        <v>3527</v>
      </c>
      <c r="K247" s="9" t="s">
        <v>98</v>
      </c>
      <c r="L247" t="s">
        <v>99</v>
      </c>
      <c r="M247">
        <v>5.29</v>
      </c>
      <c r="N247">
        <v>1.2869999999999999</v>
      </c>
      <c r="O247">
        <v>12</v>
      </c>
      <c r="P247">
        <v>0.16</v>
      </c>
      <c r="Q247">
        <f>IFERROR(SEARCH("-",R247)+2, 1)</f>
        <v>8</v>
      </c>
      <c r="R247" s="9" t="s">
        <v>98</v>
      </c>
      <c r="S247" s="9" t="b">
        <f>R247&lt;&gt;K247</f>
        <v>0</v>
      </c>
      <c r="T247" t="str">
        <f xml:space="preserve"> TRIM( LEFT(R247,  IFERROR(   SEARCH(" - ",R247), LEN(R247) )    ) )</f>
        <v>Food</v>
      </c>
      <c r="U247" t="str">
        <f>MID(R247, Q247,LEN(R247))</f>
        <v>Baking</v>
      </c>
      <c r="V247" t="s">
        <v>202</v>
      </c>
    </row>
    <row r="248" spans="1:22" x14ac:dyDescent="0.35">
      <c r="A248" t="s">
        <v>11046</v>
      </c>
      <c r="B248" s="1">
        <v>45436</v>
      </c>
      <c r="C248" t="s">
        <v>17</v>
      </c>
      <c r="D248" t="s">
        <v>11047</v>
      </c>
      <c r="E248" t="s">
        <v>704</v>
      </c>
      <c r="F248" t="s">
        <v>705</v>
      </c>
      <c r="G248" t="s">
        <v>21</v>
      </c>
      <c r="H248" t="s">
        <v>71</v>
      </c>
      <c r="I248" t="s">
        <v>5085</v>
      </c>
      <c r="J248" t="s">
        <v>5086</v>
      </c>
      <c r="K248" s="9" t="s">
        <v>43</v>
      </c>
      <c r="L248" t="s">
        <v>874</v>
      </c>
      <c r="M248">
        <v>16.489999999999998</v>
      </c>
      <c r="N248">
        <v>4.6470000000000002</v>
      </c>
      <c r="O248">
        <v>3</v>
      </c>
      <c r="P248">
        <v>0.19</v>
      </c>
      <c r="Q248">
        <f>IFERROR(SEARCH("-",R248)+2, 1)</f>
        <v>1</v>
      </c>
      <c r="R248" s="9" t="s">
        <v>43</v>
      </c>
      <c r="S248" s="9" t="b">
        <f>R248&lt;&gt;K248</f>
        <v>0</v>
      </c>
      <c r="T248" t="str">
        <f xml:space="preserve"> TRIM( LEFT(R248,  IFERROR(   SEARCH(" - ",R248), LEN(R248) )    ) )</f>
        <v>Accessories</v>
      </c>
      <c r="U248" t="str">
        <f>MID(R248, Q248,LEN(R248))</f>
        <v>Accessories</v>
      </c>
      <c r="V248" t="s">
        <v>71</v>
      </c>
    </row>
    <row r="249" spans="1:22" x14ac:dyDescent="0.35">
      <c r="A249" t="s">
        <v>18012</v>
      </c>
      <c r="B249" s="1">
        <v>45580</v>
      </c>
      <c r="C249" t="s">
        <v>17</v>
      </c>
      <c r="D249" t="s">
        <v>13939</v>
      </c>
      <c r="E249" t="s">
        <v>704</v>
      </c>
      <c r="F249" t="s">
        <v>705</v>
      </c>
      <c r="G249" t="s">
        <v>21</v>
      </c>
      <c r="H249" t="s">
        <v>78</v>
      </c>
      <c r="I249" t="s">
        <v>13940</v>
      </c>
      <c r="J249" t="s">
        <v>13941</v>
      </c>
      <c r="K249" s="9" t="s">
        <v>13942</v>
      </c>
      <c r="L249" t="s">
        <v>1007</v>
      </c>
      <c r="M249">
        <v>5.99</v>
      </c>
      <c r="N249">
        <v>1.7969999999999999</v>
      </c>
      <c r="O249">
        <v>13</v>
      </c>
      <c r="Q249">
        <f>IFERROR(SEARCH("-",R249)+2, 1)</f>
        <v>8</v>
      </c>
      <c r="R249" s="9" t="s">
        <v>13942</v>
      </c>
      <c r="S249" s="9" t="b">
        <f>R249&lt;&gt;K249</f>
        <v>0</v>
      </c>
      <c r="T249" t="str">
        <f xml:space="preserve"> TRIM( LEFT(R249,  IFERROR(   SEARCH(" - ",R249), LEN(R249) )    ) )</f>
        <v>Food</v>
      </c>
      <c r="U249" t="str">
        <f>MID(R249, Q249,LEN(R249))</f>
        <v>Grab-and-Go</v>
      </c>
      <c r="V249" t="s">
        <v>78</v>
      </c>
    </row>
    <row r="250" spans="1:22" x14ac:dyDescent="0.35">
      <c r="A250" t="s">
        <v>12458</v>
      </c>
      <c r="B250" s="1">
        <v>45268</v>
      </c>
      <c r="C250" t="s">
        <v>17</v>
      </c>
      <c r="D250" t="s">
        <v>5718</v>
      </c>
      <c r="E250" t="s">
        <v>704</v>
      </c>
      <c r="F250" t="s">
        <v>705</v>
      </c>
      <c r="G250" t="s">
        <v>21</v>
      </c>
      <c r="H250" t="s">
        <v>78</v>
      </c>
      <c r="I250" t="s">
        <v>12459</v>
      </c>
      <c r="J250" t="s">
        <v>12460</v>
      </c>
      <c r="K250" s="9" t="s">
        <v>598</v>
      </c>
      <c r="L250" t="s">
        <v>12461</v>
      </c>
      <c r="M250">
        <v>2.4900000000000002</v>
      </c>
      <c r="N250">
        <v>0.497</v>
      </c>
      <c r="O250">
        <v>14</v>
      </c>
      <c r="P250">
        <v>0.18</v>
      </c>
      <c r="Q250">
        <f>IFERROR(SEARCH("-",R250)+2, 1)</f>
        <v>8</v>
      </c>
      <c r="R250" s="9" t="s">
        <v>598</v>
      </c>
      <c r="S250" s="9" t="b">
        <f>R250&lt;&gt;K250</f>
        <v>0</v>
      </c>
      <c r="T250" t="str">
        <f xml:space="preserve"> TRIM( LEFT(R250,  IFERROR(   SEARCH(" - ",R250), LEN(R250) )    ) )</f>
        <v>Food</v>
      </c>
      <c r="U250" t="str">
        <f>MID(R250, Q250,LEN(R250))</f>
        <v>Cereal</v>
      </c>
      <c r="V250" t="s">
        <v>78</v>
      </c>
    </row>
    <row r="251" spans="1:22" x14ac:dyDescent="0.35">
      <c r="A251" t="s">
        <v>1117</v>
      </c>
      <c r="B251" s="1">
        <v>45519</v>
      </c>
      <c r="C251" t="s">
        <v>17</v>
      </c>
      <c r="D251" t="s">
        <v>1118</v>
      </c>
      <c r="E251" t="s">
        <v>704</v>
      </c>
      <c r="F251" t="s">
        <v>705</v>
      </c>
      <c r="G251" t="s">
        <v>21</v>
      </c>
      <c r="H251" t="s">
        <v>260</v>
      </c>
      <c r="I251" t="s">
        <v>1119</v>
      </c>
      <c r="J251" t="s">
        <v>1120</v>
      </c>
      <c r="K251" s="9" t="s">
        <v>217</v>
      </c>
      <c r="L251" t="s">
        <v>608</v>
      </c>
      <c r="M251">
        <v>69.989999999999995</v>
      </c>
      <c r="N251">
        <v>20.997</v>
      </c>
      <c r="O251">
        <v>18</v>
      </c>
      <c r="Q251">
        <f>IFERROR(SEARCH("-",R251)+2, 1)</f>
        <v>1</v>
      </c>
      <c r="R251" s="9" t="s">
        <v>217</v>
      </c>
      <c r="S251" s="9" t="b">
        <f>R251&lt;&gt;K251</f>
        <v>0</v>
      </c>
      <c r="T251" t="str">
        <f xml:space="preserve"> TRIM( LEFT(R251,  IFERROR(   SEARCH(" - ",R251), LEN(R251) )    ) )</f>
        <v>Outdoor</v>
      </c>
      <c r="U251" t="str">
        <f>MID(R251, Q251,LEN(R251))</f>
        <v>Outdoor</v>
      </c>
      <c r="V251" t="s">
        <v>260</v>
      </c>
    </row>
    <row r="252" spans="1:22" x14ac:dyDescent="0.35">
      <c r="A252" t="s">
        <v>5841</v>
      </c>
      <c r="B252" s="1">
        <v>45714</v>
      </c>
      <c r="C252" t="s">
        <v>17</v>
      </c>
      <c r="D252" t="s">
        <v>1320</v>
      </c>
      <c r="E252" t="s">
        <v>704</v>
      </c>
      <c r="F252" t="s">
        <v>705</v>
      </c>
      <c r="G252" t="s">
        <v>21</v>
      </c>
      <c r="H252" t="s">
        <v>71</v>
      </c>
      <c r="I252" t="s">
        <v>5225</v>
      </c>
      <c r="J252" t="s">
        <v>5226</v>
      </c>
      <c r="K252" s="9" t="s">
        <v>217</v>
      </c>
      <c r="L252" t="s">
        <v>608</v>
      </c>
      <c r="M252">
        <v>31.41</v>
      </c>
      <c r="N252">
        <v>12.996</v>
      </c>
      <c r="O252">
        <v>15</v>
      </c>
      <c r="P252">
        <v>0.05</v>
      </c>
      <c r="Q252">
        <f>IFERROR(SEARCH("-",R252)+2, 1)</f>
        <v>1</v>
      </c>
      <c r="R252" s="9" t="s">
        <v>217</v>
      </c>
      <c r="S252" s="9" t="b">
        <f>R252&lt;&gt;K252</f>
        <v>0</v>
      </c>
      <c r="T252" t="str">
        <f xml:space="preserve"> TRIM( LEFT(R252,  IFERROR(   SEARCH(" - ",R252), LEN(R252) )    ) )</f>
        <v>Outdoor</v>
      </c>
      <c r="U252" t="str">
        <f>MID(R252, Q252,LEN(R252))</f>
        <v>Outdoor</v>
      </c>
      <c r="V252" t="s">
        <v>71</v>
      </c>
    </row>
    <row r="253" spans="1:22" x14ac:dyDescent="0.35">
      <c r="A253" t="s">
        <v>14984</v>
      </c>
      <c r="B253" s="1">
        <v>45161</v>
      </c>
      <c r="C253" t="s">
        <v>17</v>
      </c>
      <c r="D253" t="s">
        <v>8254</v>
      </c>
      <c r="E253" t="s">
        <v>704</v>
      </c>
      <c r="F253" t="s">
        <v>705</v>
      </c>
      <c r="G253" t="s">
        <v>21</v>
      </c>
      <c r="H253" t="s">
        <v>31</v>
      </c>
      <c r="I253" t="s">
        <v>8255</v>
      </c>
      <c r="J253" t="s">
        <v>8256</v>
      </c>
      <c r="K253" s="9" t="s">
        <v>217</v>
      </c>
      <c r="L253" t="s">
        <v>608</v>
      </c>
      <c r="M253">
        <v>159.13999999999999</v>
      </c>
      <c r="N253">
        <v>47.497</v>
      </c>
      <c r="O253">
        <v>15</v>
      </c>
      <c r="P253">
        <v>0.04</v>
      </c>
      <c r="Q253">
        <f>IFERROR(SEARCH("-",R253)+2, 1)</f>
        <v>1</v>
      </c>
      <c r="R253" s="9" t="s">
        <v>217</v>
      </c>
      <c r="S253" s="9" t="b">
        <f>R253&lt;&gt;K253</f>
        <v>0</v>
      </c>
      <c r="T253" t="str">
        <f xml:space="preserve"> TRIM( LEFT(R253,  IFERROR(   SEARCH(" - ",R253), LEN(R253) )    ) )</f>
        <v>Outdoor</v>
      </c>
      <c r="U253" t="str">
        <f>MID(R253, Q253,LEN(R253))</f>
        <v>Outdoor</v>
      </c>
      <c r="V253" t="s">
        <v>31</v>
      </c>
    </row>
    <row r="254" spans="1:22" x14ac:dyDescent="0.35">
      <c r="A254" t="s">
        <v>16963</v>
      </c>
      <c r="B254" s="1">
        <v>44959</v>
      </c>
      <c r="C254" t="s">
        <v>17</v>
      </c>
      <c r="D254" t="s">
        <v>16964</v>
      </c>
      <c r="E254" t="s">
        <v>704</v>
      </c>
      <c r="F254" t="s">
        <v>705</v>
      </c>
      <c r="G254" t="s">
        <v>21</v>
      </c>
      <c r="H254" t="s">
        <v>164</v>
      </c>
      <c r="I254" t="s">
        <v>4359</v>
      </c>
      <c r="J254" t="s">
        <v>4360</v>
      </c>
      <c r="K254" s="9" t="s">
        <v>217</v>
      </c>
      <c r="L254" t="s">
        <v>608</v>
      </c>
      <c r="M254">
        <v>24.24</v>
      </c>
      <c r="N254">
        <v>9.7460000000000004</v>
      </c>
      <c r="O254">
        <v>12</v>
      </c>
      <c r="P254">
        <v>0.02</v>
      </c>
      <c r="Q254">
        <f>IFERROR(SEARCH("-",R254)+2, 1)</f>
        <v>1</v>
      </c>
      <c r="R254" s="9" t="s">
        <v>217</v>
      </c>
      <c r="S254" s="9" t="b">
        <f>R254&lt;&gt;K254</f>
        <v>0</v>
      </c>
      <c r="T254" t="str">
        <f xml:space="preserve"> TRIM( LEFT(R254,  IFERROR(   SEARCH(" - ",R254), LEN(R254) )    ) )</f>
        <v>Outdoor</v>
      </c>
      <c r="U254" t="str">
        <f>MID(R254, Q254,LEN(R254))</f>
        <v>Outdoor</v>
      </c>
      <c r="V254" t="s">
        <v>164</v>
      </c>
    </row>
    <row r="255" spans="1:22" x14ac:dyDescent="0.35">
      <c r="A255" t="s">
        <v>17079</v>
      </c>
      <c r="B255" s="1">
        <v>45632</v>
      </c>
      <c r="C255" t="s">
        <v>17</v>
      </c>
      <c r="D255" t="s">
        <v>14614</v>
      </c>
      <c r="E255" t="s">
        <v>704</v>
      </c>
      <c r="F255" t="s">
        <v>705</v>
      </c>
      <c r="G255" t="s">
        <v>21</v>
      </c>
      <c r="H255" t="s">
        <v>31</v>
      </c>
      <c r="I255" t="s">
        <v>14615</v>
      </c>
      <c r="J255" t="s">
        <v>14616</v>
      </c>
      <c r="K255" s="9" t="s">
        <v>217</v>
      </c>
      <c r="L255" t="s">
        <v>608</v>
      </c>
      <c r="M255">
        <v>24.99</v>
      </c>
      <c r="N255">
        <v>7.4969999999999999</v>
      </c>
      <c r="O255">
        <v>11</v>
      </c>
      <c r="P255">
        <v>0.25</v>
      </c>
      <c r="Q255">
        <f>IFERROR(SEARCH("-",R255)+2, 1)</f>
        <v>1</v>
      </c>
      <c r="R255" s="9" t="s">
        <v>217</v>
      </c>
      <c r="S255" s="9" t="b">
        <f>R255&lt;&gt;K255</f>
        <v>0</v>
      </c>
      <c r="T255" t="str">
        <f xml:space="preserve"> TRIM( LEFT(R255,  IFERROR(   SEARCH(" - ",R255), LEN(R255) )    ) )</f>
        <v>Outdoor</v>
      </c>
      <c r="U255" t="str">
        <f>MID(R255, Q255,LEN(R255))</f>
        <v>Outdoor</v>
      </c>
      <c r="V255" t="s">
        <v>31</v>
      </c>
    </row>
    <row r="256" spans="1:22" x14ac:dyDescent="0.35">
      <c r="A256" t="s">
        <v>14825</v>
      </c>
      <c r="B256" s="1">
        <v>45095</v>
      </c>
      <c r="C256" t="s">
        <v>17</v>
      </c>
      <c r="D256" t="s">
        <v>7237</v>
      </c>
      <c r="E256" t="s">
        <v>704</v>
      </c>
      <c r="F256" t="s">
        <v>705</v>
      </c>
      <c r="G256" t="s">
        <v>21</v>
      </c>
      <c r="H256" t="s">
        <v>71</v>
      </c>
      <c r="I256" t="s">
        <v>7238</v>
      </c>
      <c r="J256" t="s">
        <v>7239</v>
      </c>
      <c r="K256" s="9" t="s">
        <v>3083</v>
      </c>
      <c r="L256" t="s">
        <v>3084</v>
      </c>
      <c r="M256">
        <v>39.14</v>
      </c>
      <c r="N256">
        <v>11.497</v>
      </c>
      <c r="O256">
        <v>2</v>
      </c>
      <c r="P256">
        <v>0.28999999999999998</v>
      </c>
      <c r="Q256">
        <f>IFERROR(SEARCH("-",R256)+2, 1)</f>
        <v>1</v>
      </c>
      <c r="R256" s="9" t="s">
        <v>3083</v>
      </c>
      <c r="S256" s="9" t="b">
        <f>R256&lt;&gt;K256</f>
        <v>0</v>
      </c>
      <c r="T256" t="str">
        <f xml:space="preserve"> TRIM( LEFT(R256,  IFERROR(   SEARCH(" - ",R256), LEN(R256) )    ) )</f>
        <v>Home Improvement</v>
      </c>
      <c r="U256" t="str">
        <f>MID(R256, Q256,LEN(R256))</f>
        <v>Home Improvement</v>
      </c>
      <c r="V256" t="s">
        <v>71</v>
      </c>
    </row>
    <row r="257" spans="1:22" x14ac:dyDescent="0.35">
      <c r="A257" t="s">
        <v>10730</v>
      </c>
      <c r="B257" s="1">
        <v>45600</v>
      </c>
      <c r="C257" t="s">
        <v>17</v>
      </c>
      <c r="D257" t="s">
        <v>10731</v>
      </c>
      <c r="E257" t="s">
        <v>704</v>
      </c>
      <c r="F257" t="s">
        <v>705</v>
      </c>
      <c r="G257" t="s">
        <v>21</v>
      </c>
      <c r="I257" t="s">
        <v>4813</v>
      </c>
      <c r="J257" t="s">
        <v>4814</v>
      </c>
      <c r="K257" s="9" t="s">
        <v>4815</v>
      </c>
      <c r="L257" t="s">
        <v>4816</v>
      </c>
      <c r="M257">
        <v>90.99</v>
      </c>
      <c r="N257">
        <v>35.996000000000002</v>
      </c>
      <c r="O257">
        <v>2</v>
      </c>
      <c r="P257">
        <v>0.16</v>
      </c>
      <c r="Q257">
        <f>IFERROR(SEARCH("-",R257)+2, 1)</f>
        <v>1</v>
      </c>
      <c r="R257" s="9" t="s">
        <v>4815</v>
      </c>
      <c r="S257" s="9" t="b">
        <f>R257&lt;&gt;K257</f>
        <v>0</v>
      </c>
      <c r="T257" t="str">
        <f xml:space="preserve"> TRIM( LEFT(R257,  IFERROR(   SEARCH(" - ",R257), LEN(R257) )    ) )</f>
        <v>Footwear</v>
      </c>
      <c r="U257" t="str">
        <f>MID(R257, Q257,LEN(R257))</f>
        <v>Footwear</v>
      </c>
    </row>
    <row r="258" spans="1:22" x14ac:dyDescent="0.35">
      <c r="A258" t="s">
        <v>16024</v>
      </c>
      <c r="B258" s="1">
        <v>45089</v>
      </c>
      <c r="C258" t="s">
        <v>17</v>
      </c>
      <c r="D258" t="s">
        <v>16025</v>
      </c>
      <c r="E258" t="s">
        <v>704</v>
      </c>
      <c r="F258" t="s">
        <v>705</v>
      </c>
      <c r="G258" t="s">
        <v>21</v>
      </c>
      <c r="H258" t="s">
        <v>40</v>
      </c>
      <c r="I258" t="s">
        <v>6356</v>
      </c>
      <c r="J258" t="s">
        <v>6357</v>
      </c>
      <c r="L258" t="s">
        <v>672</v>
      </c>
      <c r="M258">
        <v>19.239999999999998</v>
      </c>
      <c r="N258">
        <v>5.7469999999999999</v>
      </c>
      <c r="O258">
        <v>16</v>
      </c>
      <c r="P258">
        <v>0.03</v>
      </c>
      <c r="Q258">
        <f>IFERROR(SEARCH("-",R258)+2, 1)</f>
        <v>1</v>
      </c>
      <c r="R258" s="9" t="s">
        <v>217</v>
      </c>
      <c r="S258" s="9" t="b">
        <f>R258&lt;&gt;K258</f>
        <v>1</v>
      </c>
      <c r="T258" t="str">
        <f xml:space="preserve"> TRIM( LEFT(R258,  IFERROR(   SEARCH(" - ",R258), LEN(R258) )    ) )</f>
        <v>Outdoor</v>
      </c>
      <c r="U258" t="str">
        <f>MID(R258, Q258,LEN(R258))</f>
        <v>Outdoor</v>
      </c>
      <c r="V258" t="s">
        <v>40</v>
      </c>
    </row>
    <row r="259" spans="1:22" x14ac:dyDescent="0.35">
      <c r="A259" t="s">
        <v>17968</v>
      </c>
      <c r="B259" s="1">
        <v>45472</v>
      </c>
      <c r="C259" t="s">
        <v>17</v>
      </c>
      <c r="D259" t="s">
        <v>7186</v>
      </c>
      <c r="E259" t="s">
        <v>704</v>
      </c>
      <c r="F259" t="s">
        <v>705</v>
      </c>
      <c r="G259" t="s">
        <v>21</v>
      </c>
      <c r="H259" t="s">
        <v>71</v>
      </c>
      <c r="I259" t="s">
        <v>7187</v>
      </c>
      <c r="J259" t="s">
        <v>7188</v>
      </c>
      <c r="K259" s="9" t="s">
        <v>538</v>
      </c>
      <c r="L259" t="s">
        <v>3386</v>
      </c>
      <c r="M259">
        <v>19.989999999999998</v>
      </c>
      <c r="N259">
        <v>5.9969999999999999</v>
      </c>
      <c r="O259">
        <v>20</v>
      </c>
      <c r="P259">
        <v>0.37</v>
      </c>
      <c r="Q259">
        <f>IFERROR(SEARCH("-",R259)+2, 1)</f>
        <v>1</v>
      </c>
      <c r="R259" s="9" t="s">
        <v>538</v>
      </c>
      <c r="S259" s="9" t="b">
        <f>R259&lt;&gt;K259</f>
        <v>0</v>
      </c>
      <c r="T259" t="str">
        <f xml:space="preserve"> TRIM( LEFT(R259,  IFERROR(   SEARCH(" - ",R259), LEN(R259) )    ) )</f>
        <v>Safety</v>
      </c>
      <c r="U259" t="str">
        <f>MID(R259, Q259,LEN(R259))</f>
        <v>Safety</v>
      </c>
      <c r="V259" t="s">
        <v>71</v>
      </c>
    </row>
    <row r="260" spans="1:22" x14ac:dyDescent="0.35">
      <c r="A260" t="s">
        <v>16823</v>
      </c>
      <c r="B260" s="1">
        <v>45121</v>
      </c>
      <c r="C260" t="s">
        <v>17</v>
      </c>
      <c r="D260" t="s">
        <v>16824</v>
      </c>
      <c r="E260" t="s">
        <v>704</v>
      </c>
      <c r="F260" t="s">
        <v>705</v>
      </c>
      <c r="G260" t="s">
        <v>21</v>
      </c>
      <c r="H260" t="s">
        <v>202</v>
      </c>
      <c r="I260" t="s">
        <v>6171</v>
      </c>
      <c r="J260" t="s">
        <v>6172</v>
      </c>
      <c r="K260" s="9" t="s">
        <v>34</v>
      </c>
      <c r="L260" t="s">
        <v>6173</v>
      </c>
      <c r="M260">
        <v>3.74</v>
      </c>
      <c r="N260">
        <v>1.546</v>
      </c>
      <c r="O260">
        <v>16</v>
      </c>
      <c r="P260">
        <v>0.1</v>
      </c>
      <c r="Q260">
        <f>IFERROR(SEARCH("-",R260)+2, 1)</f>
        <v>8</v>
      </c>
      <c r="R260" s="9" t="s">
        <v>34</v>
      </c>
      <c r="S260" s="9" t="b">
        <f>R260&lt;&gt;K260</f>
        <v>0</v>
      </c>
      <c r="T260" t="str">
        <f xml:space="preserve"> TRIM( LEFT(R260,  IFERROR(   SEARCH(" - ",R260), LEN(R260) )    ) )</f>
        <v>Food</v>
      </c>
      <c r="U260" t="str">
        <f>MID(R260, Q260,LEN(R260))</f>
        <v>Condiments</v>
      </c>
      <c r="V260" t="s">
        <v>202</v>
      </c>
    </row>
    <row r="261" spans="1:22" x14ac:dyDescent="0.35">
      <c r="A261" t="s">
        <v>18214</v>
      </c>
      <c r="B261" s="1">
        <v>45342</v>
      </c>
      <c r="C261" t="s">
        <v>17</v>
      </c>
      <c r="D261" t="s">
        <v>7413</v>
      </c>
      <c r="E261" t="s">
        <v>704</v>
      </c>
      <c r="F261" t="s">
        <v>705</v>
      </c>
      <c r="G261" t="s">
        <v>21</v>
      </c>
      <c r="H261" t="s">
        <v>31</v>
      </c>
      <c r="I261" t="s">
        <v>7414</v>
      </c>
      <c r="J261" t="s">
        <v>7415</v>
      </c>
      <c r="K261" s="9" t="s">
        <v>273</v>
      </c>
      <c r="L261" t="s">
        <v>3089</v>
      </c>
      <c r="M261">
        <v>14.99</v>
      </c>
      <c r="N261">
        <v>4.4969999999999999</v>
      </c>
      <c r="O261">
        <v>6</v>
      </c>
      <c r="P261">
        <v>0.28000000000000003</v>
      </c>
      <c r="Q261">
        <f>IFERROR(SEARCH("-",R261)+2, 1)</f>
        <v>1</v>
      </c>
      <c r="R261" s="9" t="s">
        <v>273</v>
      </c>
      <c r="S261" s="9" t="b">
        <f>R261&lt;&gt;K261</f>
        <v>0</v>
      </c>
      <c r="T261" t="str">
        <f xml:space="preserve"> TRIM( LEFT(R261,  IFERROR(   SEARCH(" - ",R261), LEN(R261) )    ) )</f>
        <v>Toys</v>
      </c>
      <c r="U261" t="str">
        <f>MID(R261, Q261,LEN(R261))</f>
        <v>Toys</v>
      </c>
      <c r="V261" t="s">
        <v>31</v>
      </c>
    </row>
    <row r="262" spans="1:22" x14ac:dyDescent="0.35">
      <c r="A262" t="s">
        <v>12775</v>
      </c>
      <c r="B262" s="1">
        <v>45195</v>
      </c>
      <c r="C262" t="s">
        <v>17</v>
      </c>
      <c r="D262" t="s">
        <v>2870</v>
      </c>
      <c r="E262" t="s">
        <v>704</v>
      </c>
      <c r="F262" t="s">
        <v>705</v>
      </c>
      <c r="G262" t="s">
        <v>21</v>
      </c>
      <c r="H262" t="s">
        <v>31</v>
      </c>
      <c r="I262" t="s">
        <v>2871</v>
      </c>
      <c r="J262" t="s">
        <v>2872</v>
      </c>
      <c r="K262" s="9" t="s">
        <v>120</v>
      </c>
      <c r="L262" t="s">
        <v>1874</v>
      </c>
      <c r="M262">
        <v>0.64</v>
      </c>
      <c r="N262">
        <v>9.6000000000000002E-2</v>
      </c>
      <c r="O262">
        <v>7</v>
      </c>
      <c r="P262">
        <v>0.39</v>
      </c>
      <c r="Q262">
        <f>IFERROR(SEARCH("-",R262)+2, 1)</f>
        <v>8</v>
      </c>
      <c r="R262" s="9" t="s">
        <v>120</v>
      </c>
      <c r="S262" s="9" t="b">
        <f>R262&lt;&gt;K262</f>
        <v>0</v>
      </c>
      <c r="T262" t="str">
        <f xml:space="preserve"> TRIM( LEFT(R262,  IFERROR(   SEARCH(" - ",R262), LEN(R262) )    ) )</f>
        <v>Food</v>
      </c>
      <c r="U262" t="str">
        <f>MID(R262, Q262,LEN(R262))</f>
        <v>Grains</v>
      </c>
      <c r="V262" t="s">
        <v>31</v>
      </c>
    </row>
    <row r="263" spans="1:22" x14ac:dyDescent="0.35">
      <c r="A263" t="s">
        <v>11984</v>
      </c>
      <c r="B263" s="1">
        <v>44927</v>
      </c>
      <c r="C263" t="s">
        <v>17</v>
      </c>
      <c r="D263" t="s">
        <v>894</v>
      </c>
      <c r="E263" t="s">
        <v>704</v>
      </c>
      <c r="F263" t="s">
        <v>705</v>
      </c>
      <c r="G263" t="s">
        <v>21</v>
      </c>
      <c r="H263" t="s">
        <v>71</v>
      </c>
      <c r="I263" t="s">
        <v>895</v>
      </c>
      <c r="J263" t="s">
        <v>896</v>
      </c>
      <c r="K263" s="9" t="s">
        <v>391</v>
      </c>
      <c r="L263" t="s">
        <v>392</v>
      </c>
      <c r="M263">
        <v>38.99</v>
      </c>
      <c r="N263">
        <v>11.446999999999999</v>
      </c>
      <c r="O263">
        <v>8</v>
      </c>
      <c r="P263">
        <v>0.04</v>
      </c>
      <c r="Q263">
        <f>IFERROR(SEARCH("-",R263)+2, 1)</f>
        <v>1</v>
      </c>
      <c r="R263" s="9" t="s">
        <v>391</v>
      </c>
      <c r="S263" s="9" t="b">
        <f>R263&lt;&gt;K263</f>
        <v>0</v>
      </c>
      <c r="T263" t="str">
        <f xml:space="preserve"> TRIM( LEFT(R263,  IFERROR(   SEARCH(" - ",R263), LEN(R263) )    ) )</f>
        <v>Kitchen</v>
      </c>
      <c r="U263" t="str">
        <f>MID(R263, Q263,LEN(R263))</f>
        <v>Kitchen</v>
      </c>
      <c r="V263" t="s">
        <v>71</v>
      </c>
    </row>
    <row r="264" spans="1:22" x14ac:dyDescent="0.35">
      <c r="A264" t="s">
        <v>14829</v>
      </c>
      <c r="B264" s="1">
        <v>45077</v>
      </c>
      <c r="C264" t="s">
        <v>17</v>
      </c>
      <c r="D264" t="s">
        <v>14505</v>
      </c>
      <c r="E264" t="s">
        <v>704</v>
      </c>
      <c r="F264" t="s">
        <v>705</v>
      </c>
      <c r="G264" t="s">
        <v>21</v>
      </c>
      <c r="H264" t="s">
        <v>202</v>
      </c>
      <c r="I264" t="s">
        <v>14506</v>
      </c>
      <c r="J264" t="s">
        <v>14507</v>
      </c>
      <c r="K264" s="9" t="s">
        <v>391</v>
      </c>
      <c r="L264" t="s">
        <v>392</v>
      </c>
      <c r="M264">
        <v>38.15</v>
      </c>
      <c r="N264">
        <v>11.2</v>
      </c>
      <c r="O264">
        <v>1</v>
      </c>
      <c r="P264">
        <v>0.35</v>
      </c>
      <c r="Q264">
        <f>IFERROR(SEARCH("-",R264)+2, 1)</f>
        <v>1</v>
      </c>
      <c r="R264" s="9" t="s">
        <v>391</v>
      </c>
      <c r="S264" s="9" t="b">
        <f>R264&lt;&gt;K264</f>
        <v>0</v>
      </c>
      <c r="T264" t="str">
        <f xml:space="preserve"> TRIM( LEFT(R264,  IFERROR(   SEARCH(" - ",R264), LEN(R264) )    ) )</f>
        <v>Kitchen</v>
      </c>
      <c r="U264" t="str">
        <f>MID(R264, Q264,LEN(R264))</f>
        <v>Kitchen</v>
      </c>
      <c r="V264" t="s">
        <v>202</v>
      </c>
    </row>
    <row r="265" spans="1:22" x14ac:dyDescent="0.35">
      <c r="A265" t="s">
        <v>14059</v>
      </c>
      <c r="B265" s="1">
        <v>45108</v>
      </c>
      <c r="C265" t="s">
        <v>17</v>
      </c>
      <c r="D265" t="s">
        <v>8665</v>
      </c>
      <c r="E265" t="s">
        <v>704</v>
      </c>
      <c r="F265" t="s">
        <v>705</v>
      </c>
      <c r="G265" t="s">
        <v>21</v>
      </c>
      <c r="H265" t="s">
        <v>164</v>
      </c>
      <c r="I265" t="s">
        <v>8666</v>
      </c>
      <c r="J265" t="s">
        <v>8667</v>
      </c>
      <c r="K265" s="9" t="s">
        <v>4710</v>
      </c>
      <c r="L265" t="s">
        <v>8668</v>
      </c>
      <c r="M265">
        <v>299.14</v>
      </c>
      <c r="N265">
        <v>89.497</v>
      </c>
      <c r="O265">
        <v>20</v>
      </c>
      <c r="P265">
        <v>0.22</v>
      </c>
      <c r="Q265">
        <f>IFERROR(SEARCH("-",R265)+2, 1)</f>
        <v>1</v>
      </c>
      <c r="R265" s="9" t="s">
        <v>4710</v>
      </c>
      <c r="S265" s="9" t="b">
        <f>R265&lt;&gt;K265</f>
        <v>0</v>
      </c>
      <c r="T265" t="str">
        <f xml:space="preserve"> TRIM( LEFT(R265,  IFERROR(   SEARCH(" - ",R265), LEN(R265) )    ) )</f>
        <v>Home Security</v>
      </c>
      <c r="U265" t="str">
        <f>MID(R265, Q265,LEN(R265))</f>
        <v>Home Security</v>
      </c>
      <c r="V265" t="s">
        <v>164</v>
      </c>
    </row>
    <row r="266" spans="1:22" x14ac:dyDescent="0.35">
      <c r="A266" t="s">
        <v>18127</v>
      </c>
      <c r="B266" s="1">
        <v>45133</v>
      </c>
      <c r="C266" t="s">
        <v>17</v>
      </c>
      <c r="D266" t="s">
        <v>8665</v>
      </c>
      <c r="E266" t="s">
        <v>704</v>
      </c>
      <c r="F266" t="s">
        <v>705</v>
      </c>
      <c r="G266" t="s">
        <v>21</v>
      </c>
      <c r="H266" t="s">
        <v>202</v>
      </c>
      <c r="I266" t="s">
        <v>8666</v>
      </c>
      <c r="J266" t="s">
        <v>8667</v>
      </c>
      <c r="K266" s="9" t="s">
        <v>4710</v>
      </c>
      <c r="L266" t="s">
        <v>8668</v>
      </c>
      <c r="M266">
        <v>299.99</v>
      </c>
      <c r="N266">
        <v>89.997</v>
      </c>
      <c r="O266">
        <v>8</v>
      </c>
      <c r="P266">
        <v>0.27</v>
      </c>
      <c r="Q266">
        <f>IFERROR(SEARCH("-",R266)+2, 1)</f>
        <v>1</v>
      </c>
      <c r="R266" s="9" t="s">
        <v>4710</v>
      </c>
      <c r="S266" s="9" t="b">
        <f>R266&lt;&gt;K266</f>
        <v>0</v>
      </c>
      <c r="T266" t="str">
        <f xml:space="preserve"> TRIM( LEFT(R266,  IFERROR(   SEARCH(" - ",R266), LEN(R266) )    ) )</f>
        <v>Home Security</v>
      </c>
      <c r="U266" t="str">
        <f>MID(R266, Q266,LEN(R266))</f>
        <v>Home Security</v>
      </c>
      <c r="V266" t="s">
        <v>202</v>
      </c>
    </row>
    <row r="267" spans="1:22" x14ac:dyDescent="0.35">
      <c r="A267" t="s">
        <v>12688</v>
      </c>
      <c r="B267" s="1">
        <v>45214</v>
      </c>
      <c r="C267" t="s">
        <v>17</v>
      </c>
      <c r="D267" t="s">
        <v>3211</v>
      </c>
      <c r="E267" t="s">
        <v>704</v>
      </c>
      <c r="F267" t="s">
        <v>705</v>
      </c>
      <c r="G267" t="s">
        <v>21</v>
      </c>
      <c r="H267" t="s">
        <v>40</v>
      </c>
      <c r="I267" t="s">
        <v>3212</v>
      </c>
      <c r="J267" t="s">
        <v>3213</v>
      </c>
      <c r="K267" s="9" t="s">
        <v>1006</v>
      </c>
      <c r="L267" t="s">
        <v>3214</v>
      </c>
      <c r="M267">
        <v>3.14</v>
      </c>
      <c r="N267">
        <v>1.0960000000000001</v>
      </c>
      <c r="O267">
        <v>3</v>
      </c>
      <c r="Q267">
        <f>IFERROR(SEARCH("-",R267)+2, 1)</f>
        <v>8</v>
      </c>
      <c r="R267" s="9" t="s">
        <v>1006</v>
      </c>
      <c r="S267" s="9" t="b">
        <f>R267&lt;&gt;K267</f>
        <v>0</v>
      </c>
      <c r="T267" t="str">
        <f xml:space="preserve"> TRIM( LEFT(R267,  IFERROR(   SEARCH(" - ",R267), LEN(R267) )    ) )</f>
        <v>Food</v>
      </c>
      <c r="U267" t="str">
        <f>MID(R267, Q267,LEN(R267))</f>
        <v>Pasta</v>
      </c>
      <c r="V267" t="s">
        <v>40</v>
      </c>
    </row>
    <row r="268" spans="1:22" x14ac:dyDescent="0.35">
      <c r="A268" t="s">
        <v>1658</v>
      </c>
      <c r="B268" s="1">
        <v>45491</v>
      </c>
      <c r="C268" t="s">
        <v>17</v>
      </c>
      <c r="D268" t="s">
        <v>1659</v>
      </c>
      <c r="E268" t="s">
        <v>704</v>
      </c>
      <c r="F268" t="s">
        <v>705</v>
      </c>
      <c r="G268" t="s">
        <v>21</v>
      </c>
      <c r="H268" t="s">
        <v>49</v>
      </c>
      <c r="I268" t="s">
        <v>1660</v>
      </c>
      <c r="J268" t="s">
        <v>1661</v>
      </c>
      <c r="K268" s="9" t="s">
        <v>480</v>
      </c>
      <c r="L268" t="s">
        <v>1662</v>
      </c>
      <c r="M268">
        <v>5.99</v>
      </c>
      <c r="N268">
        <v>1.7969999999999999</v>
      </c>
      <c r="O268">
        <v>17</v>
      </c>
      <c r="P268">
        <v>0.2</v>
      </c>
      <c r="Q268">
        <f>IFERROR(SEARCH("-",R268)+2, 1)</f>
        <v>8</v>
      </c>
      <c r="R268" s="9" t="s">
        <v>480</v>
      </c>
      <c r="S268" s="9" t="b">
        <f>R268&lt;&gt;K268</f>
        <v>0</v>
      </c>
      <c r="T268" t="str">
        <f xml:space="preserve"> TRIM( LEFT(R268,  IFERROR(   SEARCH(" - ",R268), LEN(R268) )    ) )</f>
        <v>Food</v>
      </c>
      <c r="U268" t="str">
        <f>MID(R268, Q268,LEN(R268))</f>
        <v>Dips</v>
      </c>
      <c r="V268" t="s">
        <v>49</v>
      </c>
    </row>
    <row r="269" spans="1:22" x14ac:dyDescent="0.35">
      <c r="A269" t="s">
        <v>9052</v>
      </c>
      <c r="B269" s="1">
        <v>45445</v>
      </c>
      <c r="C269" t="s">
        <v>17</v>
      </c>
      <c r="D269" t="s">
        <v>7452</v>
      </c>
      <c r="E269" t="s">
        <v>704</v>
      </c>
      <c r="F269" t="s">
        <v>705</v>
      </c>
      <c r="G269" t="s">
        <v>21</v>
      </c>
      <c r="H269" t="s">
        <v>31</v>
      </c>
      <c r="I269" t="s">
        <v>7453</v>
      </c>
      <c r="J269" t="s">
        <v>7454</v>
      </c>
      <c r="K269" s="9" t="s">
        <v>34</v>
      </c>
      <c r="L269" t="s">
        <v>7455</v>
      </c>
      <c r="M269">
        <v>2.99</v>
      </c>
      <c r="N269">
        <v>0.89700000000000002</v>
      </c>
      <c r="O269">
        <v>5</v>
      </c>
      <c r="P269">
        <v>0.15</v>
      </c>
      <c r="Q269">
        <f>IFERROR(SEARCH("-",R269)+2, 1)</f>
        <v>8</v>
      </c>
      <c r="R269" s="9" t="s">
        <v>34</v>
      </c>
      <c r="S269" s="9" t="b">
        <f>R269&lt;&gt;K269</f>
        <v>0</v>
      </c>
      <c r="T269" t="str">
        <f xml:space="preserve"> TRIM( LEFT(R269,  IFERROR(   SEARCH(" - ",R269), LEN(R269) )    ) )</f>
        <v>Food</v>
      </c>
      <c r="U269" t="str">
        <f>MID(R269, Q269,LEN(R269))</f>
        <v>Condiments</v>
      </c>
      <c r="V269" t="s">
        <v>31</v>
      </c>
    </row>
    <row r="270" spans="1:22" x14ac:dyDescent="0.35">
      <c r="A270" t="s">
        <v>17225</v>
      </c>
      <c r="B270" s="1">
        <v>45296</v>
      </c>
      <c r="C270" t="s">
        <v>17</v>
      </c>
      <c r="D270" t="s">
        <v>7071</v>
      </c>
      <c r="E270" t="s">
        <v>704</v>
      </c>
      <c r="F270" t="s">
        <v>705</v>
      </c>
      <c r="G270" t="s">
        <v>21</v>
      </c>
      <c r="H270" t="s">
        <v>71</v>
      </c>
      <c r="I270" t="s">
        <v>7072</v>
      </c>
      <c r="J270" t="s">
        <v>7073</v>
      </c>
      <c r="K270" s="9" t="s">
        <v>7074</v>
      </c>
      <c r="L270" t="s">
        <v>7075</v>
      </c>
      <c r="M270">
        <v>3.59</v>
      </c>
      <c r="N270">
        <v>1.077</v>
      </c>
      <c r="O270">
        <v>11</v>
      </c>
      <c r="Q270">
        <f>IFERROR(SEARCH("-",R270)+2, 1)</f>
        <v>8</v>
      </c>
      <c r="R270" s="9" t="s">
        <v>7074</v>
      </c>
      <c r="S270" s="9" t="b">
        <f>R270&lt;&gt;K270</f>
        <v>0</v>
      </c>
      <c r="T270" t="str">
        <f xml:space="preserve"> TRIM( LEFT(R270,  IFERROR(   SEARCH(" - ",R270), LEN(R270) )    ) )</f>
        <v>Food</v>
      </c>
      <c r="U270" t="str">
        <f>MID(R270, Q270,LEN(R270))</f>
        <v>Jams &amp; Jellies</v>
      </c>
      <c r="V270" t="s">
        <v>71</v>
      </c>
    </row>
    <row r="271" spans="1:22" x14ac:dyDescent="0.35">
      <c r="A271" t="s">
        <v>7537</v>
      </c>
      <c r="B271" s="1">
        <v>45589</v>
      </c>
      <c r="C271" t="s">
        <v>17</v>
      </c>
      <c r="D271" t="s">
        <v>7538</v>
      </c>
      <c r="E271" t="s">
        <v>704</v>
      </c>
      <c r="F271" t="s">
        <v>705</v>
      </c>
      <c r="G271" t="s">
        <v>21</v>
      </c>
      <c r="H271" t="s">
        <v>71</v>
      </c>
      <c r="I271" t="s">
        <v>7539</v>
      </c>
      <c r="J271" t="s">
        <v>7540</v>
      </c>
      <c r="K271" s="9" t="s">
        <v>493</v>
      </c>
      <c r="L271" t="s">
        <v>494</v>
      </c>
      <c r="M271">
        <v>15.99</v>
      </c>
      <c r="N271">
        <v>4.7969999999999997</v>
      </c>
      <c r="O271">
        <v>9</v>
      </c>
      <c r="P271">
        <v>0.17</v>
      </c>
      <c r="Q271">
        <f>IFERROR(SEARCH("-",R271)+2, 1)</f>
        <v>8</v>
      </c>
      <c r="R271" s="9" t="s">
        <v>493</v>
      </c>
      <c r="S271" s="9" t="b">
        <f>R271&lt;&gt;K271</f>
        <v>0</v>
      </c>
      <c r="T271" t="str">
        <f xml:space="preserve"> TRIM( LEFT(R271,  IFERROR(   SEARCH(" - ",R271), LEN(R271) )    ) )</f>
        <v>Food</v>
      </c>
      <c r="U271" t="str">
        <f>MID(R271, Q271,LEN(R271))</f>
        <v>Beverages</v>
      </c>
      <c r="V271" t="s">
        <v>71</v>
      </c>
    </row>
    <row r="272" spans="1:22" x14ac:dyDescent="0.35">
      <c r="A272" t="s">
        <v>12650</v>
      </c>
      <c r="B272" s="1">
        <v>45210</v>
      </c>
      <c r="C272" t="s">
        <v>17</v>
      </c>
      <c r="D272" t="s">
        <v>12651</v>
      </c>
      <c r="E272" t="s">
        <v>704</v>
      </c>
      <c r="F272" t="s">
        <v>705</v>
      </c>
      <c r="G272" t="s">
        <v>21</v>
      </c>
      <c r="H272" t="s">
        <v>179</v>
      </c>
      <c r="I272" t="s">
        <v>5954</v>
      </c>
      <c r="J272" t="s">
        <v>5955</v>
      </c>
      <c r="K272" s="9" t="s">
        <v>858</v>
      </c>
      <c r="L272" t="s">
        <v>4242</v>
      </c>
      <c r="M272">
        <v>24.14</v>
      </c>
      <c r="N272">
        <v>9.4960000000000004</v>
      </c>
      <c r="O272">
        <v>1</v>
      </c>
      <c r="P272">
        <v>0.25</v>
      </c>
      <c r="Q272">
        <f>IFERROR(SEARCH("-",R272)+2, 1)</f>
        <v>1</v>
      </c>
      <c r="R272" s="9" t="s">
        <v>858</v>
      </c>
      <c r="S272" s="9" t="b">
        <f>R272&lt;&gt;K272</f>
        <v>0</v>
      </c>
      <c r="T272" t="str">
        <f xml:space="preserve"> TRIM( LEFT(R272,  IFERROR(   SEARCH(" - ",R272), LEN(R272) )    ) )</f>
        <v>Pets</v>
      </c>
      <c r="U272" t="str">
        <f>MID(R272, Q272,LEN(R272))</f>
        <v>Pets</v>
      </c>
      <c r="V272" t="s">
        <v>179</v>
      </c>
    </row>
    <row r="273" spans="1:22" x14ac:dyDescent="0.35">
      <c r="A273" t="s">
        <v>17269</v>
      </c>
      <c r="B273" s="1">
        <v>45600</v>
      </c>
      <c r="C273" t="s">
        <v>17</v>
      </c>
      <c r="D273" t="s">
        <v>9232</v>
      </c>
      <c r="E273" t="s">
        <v>704</v>
      </c>
      <c r="F273" t="s">
        <v>705</v>
      </c>
      <c r="G273" t="s">
        <v>21</v>
      </c>
      <c r="H273" t="s">
        <v>179</v>
      </c>
      <c r="I273" t="s">
        <v>9233</v>
      </c>
      <c r="J273" t="s">
        <v>9234</v>
      </c>
      <c r="K273" s="9" t="s">
        <v>858</v>
      </c>
      <c r="L273" t="s">
        <v>244</v>
      </c>
      <c r="M273">
        <v>14.99</v>
      </c>
      <c r="N273">
        <v>4.4969999999999999</v>
      </c>
      <c r="O273">
        <v>12</v>
      </c>
      <c r="P273">
        <v>0.04</v>
      </c>
      <c r="Q273">
        <f>IFERROR(SEARCH("-",R273)+2, 1)</f>
        <v>1</v>
      </c>
      <c r="R273" s="9" t="s">
        <v>858</v>
      </c>
      <c r="S273" s="9" t="b">
        <f>R273&lt;&gt;K273</f>
        <v>0</v>
      </c>
      <c r="T273" t="str">
        <f xml:space="preserve"> TRIM( LEFT(R273,  IFERROR(   SEARCH(" - ",R273), LEN(R273) )    ) )</f>
        <v>Pets</v>
      </c>
      <c r="U273" t="str">
        <f>MID(R273, Q273,LEN(R273))</f>
        <v>Pets</v>
      </c>
      <c r="V273" t="s">
        <v>179</v>
      </c>
    </row>
    <row r="274" spans="1:22" x14ac:dyDescent="0.35">
      <c r="A274" t="s">
        <v>15000</v>
      </c>
      <c r="B274" s="1">
        <v>44927</v>
      </c>
      <c r="C274" t="s">
        <v>17</v>
      </c>
      <c r="D274" t="s">
        <v>15001</v>
      </c>
      <c r="E274" t="s">
        <v>704</v>
      </c>
      <c r="F274" t="s">
        <v>705</v>
      </c>
      <c r="G274" t="s">
        <v>21</v>
      </c>
      <c r="H274" t="s">
        <v>71</v>
      </c>
      <c r="I274" t="s">
        <v>4295</v>
      </c>
      <c r="J274" t="s">
        <v>4296</v>
      </c>
      <c r="K274" s="9" t="s">
        <v>1035</v>
      </c>
      <c r="L274" t="s">
        <v>726</v>
      </c>
      <c r="M274">
        <v>34.24</v>
      </c>
      <c r="N274">
        <v>13.746</v>
      </c>
      <c r="O274">
        <v>18</v>
      </c>
      <c r="P274">
        <v>0.04</v>
      </c>
      <c r="Q274">
        <f>IFERROR(SEARCH("-",R274)+2, 1)</f>
        <v>12</v>
      </c>
      <c r="R274" s="9" t="s">
        <v>1035</v>
      </c>
      <c r="S274" s="9" t="b">
        <f>R274&lt;&gt;K274</f>
        <v>0</v>
      </c>
      <c r="T274" t="str">
        <f xml:space="preserve"> TRIM( LEFT(R274,  IFERROR(   SEARCH(" - ",R274), LEN(R274) )    ) )</f>
        <v>Clothing</v>
      </c>
      <c r="U274" t="str">
        <f>MID(R274, Q274,LEN(R274))</f>
        <v>Accessories</v>
      </c>
      <c r="V274" t="s">
        <v>71</v>
      </c>
    </row>
    <row r="275" spans="1:22" x14ac:dyDescent="0.35">
      <c r="A275" t="s">
        <v>14047</v>
      </c>
      <c r="B275" s="1">
        <v>45069</v>
      </c>
      <c r="C275" t="s">
        <v>27</v>
      </c>
      <c r="D275" t="s">
        <v>7984</v>
      </c>
      <c r="E275" t="s">
        <v>193</v>
      </c>
      <c r="F275" t="s">
        <v>194</v>
      </c>
      <c r="G275" t="s">
        <v>21</v>
      </c>
      <c r="H275" t="s">
        <v>49</v>
      </c>
      <c r="I275" t="s">
        <v>7985</v>
      </c>
      <c r="J275" t="s">
        <v>7986</v>
      </c>
      <c r="K275" s="9" t="s">
        <v>136</v>
      </c>
      <c r="L275" t="s">
        <v>372</v>
      </c>
      <c r="M275">
        <v>34.14</v>
      </c>
      <c r="N275">
        <v>9.9969999999999999</v>
      </c>
      <c r="O275">
        <v>14</v>
      </c>
      <c r="Q275">
        <f>IFERROR(SEARCH("-",R275)+2, 1)</f>
        <v>1</v>
      </c>
      <c r="R275" s="9" t="s">
        <v>136</v>
      </c>
      <c r="S275" s="9" t="b">
        <f>R275&lt;&gt;K275</f>
        <v>0</v>
      </c>
      <c r="T275" t="str">
        <f xml:space="preserve"> TRIM( LEFT(R275,  IFERROR(   SEARCH(" - ",R275), LEN(R275) )    ) )</f>
        <v>Health</v>
      </c>
      <c r="U275" t="str">
        <f>MID(R275, Q275,LEN(R275))</f>
        <v>Health</v>
      </c>
      <c r="V275" t="s">
        <v>49</v>
      </c>
    </row>
    <row r="276" spans="1:22" x14ac:dyDescent="0.35">
      <c r="A276" t="s">
        <v>10177</v>
      </c>
      <c r="B276" s="1">
        <v>45585</v>
      </c>
      <c r="C276" t="s">
        <v>27</v>
      </c>
      <c r="D276" t="s">
        <v>10178</v>
      </c>
      <c r="E276" t="s">
        <v>193</v>
      </c>
      <c r="F276" t="s">
        <v>194</v>
      </c>
      <c r="G276" t="s">
        <v>21</v>
      </c>
      <c r="H276" t="s">
        <v>260</v>
      </c>
      <c r="I276" t="s">
        <v>4556</v>
      </c>
      <c r="J276" t="s">
        <v>4557</v>
      </c>
      <c r="K276" s="9" t="s">
        <v>43</v>
      </c>
      <c r="L276" t="s">
        <v>3569</v>
      </c>
      <c r="M276">
        <v>70.989999999999995</v>
      </c>
      <c r="N276">
        <v>20.997</v>
      </c>
      <c r="O276">
        <v>15</v>
      </c>
      <c r="P276">
        <v>0.18</v>
      </c>
      <c r="Q276">
        <f>IFERROR(SEARCH("-",R276)+2, 1)</f>
        <v>1</v>
      </c>
      <c r="R276" s="9" t="s">
        <v>43</v>
      </c>
      <c r="S276" s="9" t="b">
        <f>R276&lt;&gt;K276</f>
        <v>0</v>
      </c>
      <c r="T276" t="str">
        <f xml:space="preserve"> TRIM( LEFT(R276,  IFERROR(   SEARCH(" - ",R276), LEN(R276) )    ) )</f>
        <v>Accessories</v>
      </c>
      <c r="U276" t="str">
        <f>MID(R276, Q276,LEN(R276))</f>
        <v>Accessories</v>
      </c>
      <c r="V276" t="s">
        <v>260</v>
      </c>
    </row>
    <row r="277" spans="1:22" x14ac:dyDescent="0.35">
      <c r="A277" t="s">
        <v>12694</v>
      </c>
      <c r="B277" s="1">
        <v>45076</v>
      </c>
      <c r="C277" t="s">
        <v>27</v>
      </c>
      <c r="D277" t="s">
        <v>3942</v>
      </c>
      <c r="E277" t="s">
        <v>193</v>
      </c>
      <c r="F277" t="s">
        <v>194</v>
      </c>
      <c r="G277" t="s">
        <v>21</v>
      </c>
      <c r="H277" t="s">
        <v>164</v>
      </c>
      <c r="I277" t="s">
        <v>3943</v>
      </c>
      <c r="J277" t="s">
        <v>3944</v>
      </c>
      <c r="K277" s="9" t="s">
        <v>43</v>
      </c>
      <c r="L277" t="s">
        <v>3569</v>
      </c>
      <c r="M277">
        <v>49.14</v>
      </c>
      <c r="N277">
        <v>19.495999999999999</v>
      </c>
      <c r="O277">
        <v>2</v>
      </c>
      <c r="P277">
        <v>0.13</v>
      </c>
      <c r="Q277">
        <f>IFERROR(SEARCH("-",R277)+2, 1)</f>
        <v>1</v>
      </c>
      <c r="R277" s="9" t="s">
        <v>43</v>
      </c>
      <c r="S277" s="9" t="b">
        <f>R277&lt;&gt;K277</f>
        <v>0</v>
      </c>
      <c r="T277" t="str">
        <f xml:space="preserve"> TRIM( LEFT(R277,  IFERROR(   SEARCH(" - ",R277), LEN(R277) )    ) )</f>
        <v>Accessories</v>
      </c>
      <c r="U277" t="str">
        <f>MID(R277, Q277,LEN(R277))</f>
        <v>Accessories</v>
      </c>
      <c r="V277" t="s">
        <v>164</v>
      </c>
    </row>
    <row r="278" spans="1:22" x14ac:dyDescent="0.35">
      <c r="A278" t="s">
        <v>13678</v>
      </c>
      <c r="B278" s="1">
        <v>44995</v>
      </c>
      <c r="C278" t="s">
        <v>27</v>
      </c>
      <c r="D278" t="s">
        <v>13033</v>
      </c>
      <c r="E278" t="s">
        <v>193</v>
      </c>
      <c r="F278" t="s">
        <v>194</v>
      </c>
      <c r="G278" t="s">
        <v>21</v>
      </c>
      <c r="H278" t="s">
        <v>49</v>
      </c>
      <c r="I278" t="s">
        <v>6168</v>
      </c>
      <c r="J278" t="s">
        <v>6169</v>
      </c>
      <c r="K278" s="9" t="s">
        <v>391</v>
      </c>
      <c r="L278" t="s">
        <v>2294</v>
      </c>
      <c r="M278">
        <v>12.14</v>
      </c>
      <c r="N278">
        <v>4.6959999999999997</v>
      </c>
      <c r="O278">
        <v>13</v>
      </c>
      <c r="P278">
        <v>0.18</v>
      </c>
      <c r="Q278">
        <f>IFERROR(SEARCH("-",R278)+2, 1)</f>
        <v>1</v>
      </c>
      <c r="R278" s="9" t="s">
        <v>391</v>
      </c>
      <c r="S278" s="9" t="b">
        <f>R278&lt;&gt;K278</f>
        <v>0</v>
      </c>
      <c r="T278" t="str">
        <f xml:space="preserve"> TRIM( LEFT(R278,  IFERROR(   SEARCH(" - ",R278), LEN(R278) )    ) )</f>
        <v>Kitchen</v>
      </c>
      <c r="U278" t="str">
        <f>MID(R278, Q278,LEN(R278))</f>
        <v>Kitchen</v>
      </c>
      <c r="V278" t="s">
        <v>49</v>
      </c>
    </row>
    <row r="279" spans="1:22" x14ac:dyDescent="0.35">
      <c r="A279" t="s">
        <v>13693</v>
      </c>
      <c r="B279" s="1">
        <v>45095</v>
      </c>
      <c r="C279" t="s">
        <v>27</v>
      </c>
      <c r="D279" t="s">
        <v>4253</v>
      </c>
      <c r="E279" t="s">
        <v>193</v>
      </c>
      <c r="F279" t="s">
        <v>194</v>
      </c>
      <c r="G279" t="s">
        <v>21</v>
      </c>
      <c r="H279" t="s">
        <v>202</v>
      </c>
      <c r="I279" t="s">
        <v>4254</v>
      </c>
      <c r="J279" t="s">
        <v>4255</v>
      </c>
      <c r="K279" s="9" t="s">
        <v>82</v>
      </c>
      <c r="L279" t="s">
        <v>333</v>
      </c>
      <c r="M279">
        <v>24.14</v>
      </c>
      <c r="N279">
        <v>6.9969999999999999</v>
      </c>
      <c r="O279">
        <v>12</v>
      </c>
      <c r="P279">
        <v>0.19</v>
      </c>
      <c r="Q279">
        <f>IFERROR(SEARCH("-",R279)+2, 1)</f>
        <v>1</v>
      </c>
      <c r="R279" s="9" t="s">
        <v>82</v>
      </c>
      <c r="S279" s="9" t="b">
        <f>R279&lt;&gt;K279</f>
        <v>0</v>
      </c>
      <c r="T279" t="str">
        <f xml:space="preserve"> TRIM( LEFT(R279,  IFERROR(   SEARCH(" - ",R279), LEN(R279) )    ) )</f>
        <v>Home</v>
      </c>
      <c r="U279" t="str">
        <f>MID(R279, Q279,LEN(R279))</f>
        <v>Home</v>
      </c>
      <c r="V279" t="s">
        <v>202</v>
      </c>
    </row>
    <row r="280" spans="1:22" x14ac:dyDescent="0.35">
      <c r="A280" t="s">
        <v>4661</v>
      </c>
      <c r="B280" s="1">
        <v>45585</v>
      </c>
      <c r="C280" t="s">
        <v>27</v>
      </c>
      <c r="D280" t="s">
        <v>3225</v>
      </c>
      <c r="E280" t="s">
        <v>193</v>
      </c>
      <c r="F280" t="s">
        <v>194</v>
      </c>
      <c r="G280" t="s">
        <v>21</v>
      </c>
      <c r="H280" t="s">
        <v>31</v>
      </c>
      <c r="I280" t="s">
        <v>3226</v>
      </c>
      <c r="J280" t="s">
        <v>3227</v>
      </c>
      <c r="K280" s="9" t="s">
        <v>217</v>
      </c>
      <c r="L280" t="s">
        <v>218</v>
      </c>
      <c r="M280">
        <v>49.99</v>
      </c>
      <c r="N280">
        <v>14.997</v>
      </c>
      <c r="O280">
        <v>14</v>
      </c>
      <c r="P280">
        <v>0.28999999999999998</v>
      </c>
      <c r="Q280">
        <f>IFERROR(SEARCH("-",R280)+2, 1)</f>
        <v>1</v>
      </c>
      <c r="R280" s="9" t="s">
        <v>217</v>
      </c>
      <c r="S280" s="9" t="b">
        <f>R280&lt;&gt;K280</f>
        <v>0</v>
      </c>
      <c r="T280" t="str">
        <f xml:space="preserve"> TRIM( LEFT(R280,  IFERROR(   SEARCH(" - ",R280), LEN(R280) )    ) )</f>
        <v>Outdoor</v>
      </c>
      <c r="U280" t="str">
        <f>MID(R280, Q280,LEN(R280))</f>
        <v>Outdoor</v>
      </c>
      <c r="V280" t="s">
        <v>31</v>
      </c>
    </row>
    <row r="281" spans="1:22" x14ac:dyDescent="0.35">
      <c r="A281" t="s">
        <v>5606</v>
      </c>
      <c r="B281" s="1">
        <v>45504</v>
      </c>
      <c r="C281" t="s">
        <v>27</v>
      </c>
      <c r="D281" t="s">
        <v>3225</v>
      </c>
      <c r="E281" t="s">
        <v>193</v>
      </c>
      <c r="F281" t="s">
        <v>194</v>
      </c>
      <c r="G281" t="s">
        <v>21</v>
      </c>
      <c r="H281" t="s">
        <v>78</v>
      </c>
      <c r="I281" t="s">
        <v>3226</v>
      </c>
      <c r="J281" t="s">
        <v>3227</v>
      </c>
      <c r="K281" s="9" t="s">
        <v>217</v>
      </c>
      <c r="L281" t="s">
        <v>218</v>
      </c>
      <c r="M281">
        <v>49.99</v>
      </c>
      <c r="N281">
        <v>14.997</v>
      </c>
      <c r="O281">
        <v>1</v>
      </c>
      <c r="P281">
        <v>0.04</v>
      </c>
      <c r="Q281">
        <f>IFERROR(SEARCH("-",R281)+2, 1)</f>
        <v>1</v>
      </c>
      <c r="R281" s="9" t="s">
        <v>217</v>
      </c>
      <c r="S281" s="9" t="b">
        <f>R281&lt;&gt;K281</f>
        <v>0</v>
      </c>
      <c r="T281" t="str">
        <f xml:space="preserve"> TRIM( LEFT(R281,  IFERROR(   SEARCH(" - ",R281), LEN(R281) )    ) )</f>
        <v>Outdoor</v>
      </c>
      <c r="U281" t="str">
        <f>MID(R281, Q281,LEN(R281))</f>
        <v>Outdoor</v>
      </c>
      <c r="V281" t="s">
        <v>78</v>
      </c>
    </row>
    <row r="282" spans="1:22" x14ac:dyDescent="0.35">
      <c r="A282" t="s">
        <v>6139</v>
      </c>
      <c r="B282" s="1">
        <v>45732</v>
      </c>
      <c r="C282" t="s">
        <v>27</v>
      </c>
      <c r="D282" t="s">
        <v>2703</v>
      </c>
      <c r="E282" t="s">
        <v>193</v>
      </c>
      <c r="F282" t="s">
        <v>194</v>
      </c>
      <c r="G282" t="s">
        <v>21</v>
      </c>
      <c r="H282" t="s">
        <v>202</v>
      </c>
      <c r="I282" t="s">
        <v>6140</v>
      </c>
      <c r="J282" t="s">
        <v>6141</v>
      </c>
      <c r="K282" s="9" t="s">
        <v>217</v>
      </c>
      <c r="L282" t="s">
        <v>218</v>
      </c>
      <c r="M282">
        <v>36.409999999999997</v>
      </c>
      <c r="N282">
        <v>14.996</v>
      </c>
      <c r="O282">
        <v>13</v>
      </c>
      <c r="P282">
        <v>0.06</v>
      </c>
      <c r="Q282">
        <f>IFERROR(SEARCH("-",R282)+2, 1)</f>
        <v>1</v>
      </c>
      <c r="R282" s="9" t="s">
        <v>217</v>
      </c>
      <c r="S282" s="9" t="b">
        <f>R282&lt;&gt;K282</f>
        <v>0</v>
      </c>
      <c r="T282" t="str">
        <f xml:space="preserve"> TRIM( LEFT(R282,  IFERROR(   SEARCH(" - ",R282), LEN(R282) )    ) )</f>
        <v>Outdoor</v>
      </c>
      <c r="U282" t="str">
        <f>MID(R282, Q282,LEN(R282))</f>
        <v>Outdoor</v>
      </c>
      <c r="V282" t="s">
        <v>202</v>
      </c>
    </row>
    <row r="283" spans="1:22" x14ac:dyDescent="0.35">
      <c r="A283" t="s">
        <v>8072</v>
      </c>
      <c r="B283" s="1">
        <v>45582</v>
      </c>
      <c r="C283" t="s">
        <v>27</v>
      </c>
      <c r="D283" t="s">
        <v>7241</v>
      </c>
      <c r="E283" t="s">
        <v>193</v>
      </c>
      <c r="F283" t="s">
        <v>194</v>
      </c>
      <c r="G283" t="s">
        <v>21</v>
      </c>
      <c r="H283" t="s">
        <v>49</v>
      </c>
      <c r="I283" t="s">
        <v>7242</v>
      </c>
      <c r="J283" t="s">
        <v>7243</v>
      </c>
      <c r="K283" s="9" t="s">
        <v>1243</v>
      </c>
      <c r="L283" t="s">
        <v>3726</v>
      </c>
      <c r="M283">
        <v>45.99</v>
      </c>
      <c r="N283">
        <v>13.797000000000001</v>
      </c>
      <c r="O283">
        <v>10</v>
      </c>
      <c r="P283">
        <v>0.08</v>
      </c>
      <c r="Q283">
        <f>IFERROR(SEARCH("-",R283)+2, 1)</f>
        <v>12</v>
      </c>
      <c r="R283" s="9" t="s">
        <v>1243</v>
      </c>
      <c r="S283" s="9" t="b">
        <f>R283&lt;&gt;K283</f>
        <v>0</v>
      </c>
      <c r="T283" t="str">
        <f xml:space="preserve"> TRIM( LEFT(R283,  IFERROR(   SEARCH(" - ",R283), LEN(R283) )    ) )</f>
        <v>Clothing</v>
      </c>
      <c r="U283" t="str">
        <f>MID(R283, Q283,LEN(R283))</f>
        <v>Shirts</v>
      </c>
      <c r="V283" t="s">
        <v>49</v>
      </c>
    </row>
    <row r="284" spans="1:22" x14ac:dyDescent="0.35">
      <c r="A284" t="s">
        <v>6952</v>
      </c>
      <c r="B284" s="1">
        <v>45717</v>
      </c>
      <c r="C284" t="s">
        <v>27</v>
      </c>
      <c r="D284" t="s">
        <v>993</v>
      </c>
      <c r="E284" t="s">
        <v>193</v>
      </c>
      <c r="F284" t="s">
        <v>194</v>
      </c>
      <c r="G284" t="s">
        <v>21</v>
      </c>
      <c r="H284" t="s">
        <v>78</v>
      </c>
      <c r="I284" t="s">
        <v>6953</v>
      </c>
      <c r="J284" t="s">
        <v>6954</v>
      </c>
      <c r="K284" s="9" t="s">
        <v>493</v>
      </c>
      <c r="L284" t="s">
        <v>4676</v>
      </c>
      <c r="M284">
        <v>9.41</v>
      </c>
      <c r="N284">
        <v>3.3969999999999998</v>
      </c>
      <c r="O284">
        <v>5</v>
      </c>
      <c r="P284">
        <v>0.14000000000000001</v>
      </c>
      <c r="Q284">
        <f>IFERROR(SEARCH("-",R284)+2, 1)</f>
        <v>8</v>
      </c>
      <c r="R284" s="9" t="s">
        <v>493</v>
      </c>
      <c r="S284" s="9" t="b">
        <f>R284&lt;&gt;K284</f>
        <v>0</v>
      </c>
      <c r="T284" t="str">
        <f xml:space="preserve"> TRIM( LEFT(R284,  IFERROR(   SEARCH(" - ",R284), LEN(R284) )    ) )</f>
        <v>Food</v>
      </c>
      <c r="U284" t="str">
        <f>MID(R284, Q284,LEN(R284))</f>
        <v>Beverages</v>
      </c>
      <c r="V284" t="s">
        <v>78</v>
      </c>
    </row>
    <row r="285" spans="1:22" x14ac:dyDescent="0.35">
      <c r="A285" t="s">
        <v>18523</v>
      </c>
      <c r="B285" s="1">
        <v>45035</v>
      </c>
      <c r="C285" t="s">
        <v>27</v>
      </c>
      <c r="D285" t="s">
        <v>7974</v>
      </c>
      <c r="E285" t="s">
        <v>193</v>
      </c>
      <c r="F285" t="s">
        <v>194</v>
      </c>
      <c r="G285" t="s">
        <v>21</v>
      </c>
      <c r="H285" t="s">
        <v>179</v>
      </c>
      <c r="I285" t="s">
        <v>7975</v>
      </c>
      <c r="J285" t="s">
        <v>7976</v>
      </c>
      <c r="K285" s="9" t="s">
        <v>700</v>
      </c>
      <c r="L285" t="s">
        <v>7977</v>
      </c>
      <c r="M285">
        <v>27.99</v>
      </c>
      <c r="N285">
        <v>8.3970000000000002</v>
      </c>
      <c r="O285">
        <v>13</v>
      </c>
      <c r="P285">
        <v>0.21</v>
      </c>
      <c r="Q285">
        <f>IFERROR(SEARCH("-",R285)+2, 1)</f>
        <v>1</v>
      </c>
      <c r="R285" s="9" t="s">
        <v>700</v>
      </c>
      <c r="S285" s="9" t="b">
        <f>R285&lt;&gt;K285</f>
        <v>0</v>
      </c>
      <c r="T285" t="str">
        <f xml:space="preserve"> TRIM( LEFT(R285,  IFERROR(   SEARCH(" - ",R285), LEN(R285) )    ) )</f>
        <v>Books</v>
      </c>
      <c r="U285" t="str">
        <f>MID(R285, Q285,LEN(R285))</f>
        <v>Books</v>
      </c>
      <c r="V285" t="s">
        <v>179</v>
      </c>
    </row>
    <row r="286" spans="1:22" x14ac:dyDescent="0.35">
      <c r="A286" t="s">
        <v>2301</v>
      </c>
      <c r="B286" s="1">
        <v>45337</v>
      </c>
      <c r="C286" t="s">
        <v>27</v>
      </c>
      <c r="D286" t="s">
        <v>1210</v>
      </c>
      <c r="E286" t="s">
        <v>193</v>
      </c>
      <c r="F286" t="s">
        <v>194</v>
      </c>
      <c r="G286" t="s">
        <v>21</v>
      </c>
      <c r="H286" t="s">
        <v>260</v>
      </c>
      <c r="I286" t="s">
        <v>1211</v>
      </c>
      <c r="J286" t="s">
        <v>1212</v>
      </c>
      <c r="K286" s="9" t="s">
        <v>391</v>
      </c>
      <c r="L286" t="s">
        <v>916</v>
      </c>
      <c r="M286">
        <v>59.99</v>
      </c>
      <c r="N286">
        <v>17.997</v>
      </c>
      <c r="O286">
        <v>14</v>
      </c>
      <c r="P286">
        <v>0.05</v>
      </c>
      <c r="Q286">
        <f>IFERROR(SEARCH("-",R286)+2, 1)</f>
        <v>1</v>
      </c>
      <c r="R286" s="9" t="s">
        <v>391</v>
      </c>
      <c r="S286" s="9" t="b">
        <f>R286&lt;&gt;K286</f>
        <v>0</v>
      </c>
      <c r="T286" t="str">
        <f xml:space="preserve"> TRIM( LEFT(R286,  IFERROR(   SEARCH(" - ",R286), LEN(R286) )    ) )</f>
        <v>Kitchen</v>
      </c>
      <c r="U286" t="str">
        <f>MID(R286, Q286,LEN(R286))</f>
        <v>Kitchen</v>
      </c>
      <c r="V286" t="s">
        <v>260</v>
      </c>
    </row>
    <row r="287" spans="1:22" x14ac:dyDescent="0.35">
      <c r="A287" t="s">
        <v>17645</v>
      </c>
      <c r="B287" s="1">
        <v>45623</v>
      </c>
      <c r="C287" t="s">
        <v>27</v>
      </c>
      <c r="D287" t="s">
        <v>9035</v>
      </c>
      <c r="E287" t="s">
        <v>193</v>
      </c>
      <c r="F287" t="s">
        <v>194</v>
      </c>
      <c r="G287" t="s">
        <v>21</v>
      </c>
      <c r="H287" t="s">
        <v>202</v>
      </c>
      <c r="I287" t="s">
        <v>9036</v>
      </c>
      <c r="J287" t="s">
        <v>9037</v>
      </c>
      <c r="K287" s="9" t="s">
        <v>391</v>
      </c>
      <c r="L287" t="s">
        <v>916</v>
      </c>
      <c r="M287">
        <v>89.99</v>
      </c>
      <c r="N287">
        <v>26.997</v>
      </c>
      <c r="O287">
        <v>19</v>
      </c>
      <c r="P287">
        <v>0.25</v>
      </c>
      <c r="Q287">
        <f>IFERROR(SEARCH("-",R287)+2, 1)</f>
        <v>1</v>
      </c>
      <c r="R287" s="9" t="s">
        <v>391</v>
      </c>
      <c r="S287" s="9" t="b">
        <f>R287&lt;&gt;K287</f>
        <v>0</v>
      </c>
      <c r="T287" t="str">
        <f xml:space="preserve"> TRIM( LEFT(R287,  IFERROR(   SEARCH(" - ",R287), LEN(R287) )    ) )</f>
        <v>Kitchen</v>
      </c>
      <c r="U287" t="str">
        <f>MID(R287, Q287,LEN(R287))</f>
        <v>Kitchen</v>
      </c>
      <c r="V287" t="s">
        <v>202</v>
      </c>
    </row>
    <row r="288" spans="1:22" x14ac:dyDescent="0.35">
      <c r="A288" t="s">
        <v>5855</v>
      </c>
      <c r="B288" s="1">
        <v>45662</v>
      </c>
      <c r="C288" t="s">
        <v>27</v>
      </c>
      <c r="D288" t="s">
        <v>5856</v>
      </c>
      <c r="E288" t="s">
        <v>193</v>
      </c>
      <c r="F288" t="s">
        <v>194</v>
      </c>
      <c r="G288" t="s">
        <v>21</v>
      </c>
      <c r="H288" t="s">
        <v>31</v>
      </c>
      <c r="I288" t="s">
        <v>4089</v>
      </c>
      <c r="J288" t="s">
        <v>4090</v>
      </c>
      <c r="K288" s="9" t="s">
        <v>82</v>
      </c>
      <c r="L288" t="s">
        <v>211</v>
      </c>
      <c r="M288">
        <v>41.41</v>
      </c>
      <c r="N288">
        <v>16.995999999999999</v>
      </c>
      <c r="O288">
        <v>14</v>
      </c>
      <c r="P288">
        <v>0.02</v>
      </c>
      <c r="Q288">
        <f>IFERROR(SEARCH("-",R288)+2, 1)</f>
        <v>1</v>
      </c>
      <c r="R288" s="9" t="s">
        <v>82</v>
      </c>
      <c r="S288" s="9" t="b">
        <f>R288&lt;&gt;K288</f>
        <v>0</v>
      </c>
      <c r="T288" t="str">
        <f xml:space="preserve"> TRIM( LEFT(R288,  IFERROR(   SEARCH(" - ",R288), LEN(R288) )    ) )</f>
        <v>Home</v>
      </c>
      <c r="U288" t="str">
        <f>MID(R288, Q288,LEN(R288))</f>
        <v>Home</v>
      </c>
      <c r="V288" t="s">
        <v>31</v>
      </c>
    </row>
    <row r="289" spans="1:22" x14ac:dyDescent="0.35">
      <c r="A289" t="s">
        <v>12955</v>
      </c>
      <c r="B289" s="1">
        <v>45126</v>
      </c>
      <c r="C289" t="s">
        <v>27</v>
      </c>
      <c r="D289" t="s">
        <v>4876</v>
      </c>
      <c r="E289" t="s">
        <v>193</v>
      </c>
      <c r="F289" t="s">
        <v>194</v>
      </c>
      <c r="G289" t="s">
        <v>21</v>
      </c>
      <c r="I289" t="s">
        <v>4877</v>
      </c>
      <c r="J289" t="s">
        <v>4878</v>
      </c>
      <c r="K289" s="9" t="s">
        <v>858</v>
      </c>
      <c r="L289" t="s">
        <v>1637</v>
      </c>
      <c r="M289">
        <v>24.14</v>
      </c>
      <c r="N289">
        <v>9.4960000000000004</v>
      </c>
      <c r="O289">
        <v>2</v>
      </c>
      <c r="P289">
        <v>0.19</v>
      </c>
      <c r="Q289">
        <f>IFERROR(SEARCH("-",R289)+2, 1)</f>
        <v>1</v>
      </c>
      <c r="R289" s="9" t="s">
        <v>858</v>
      </c>
      <c r="S289" s="9" t="b">
        <f>R289&lt;&gt;K289</f>
        <v>0</v>
      </c>
      <c r="T289" t="str">
        <f xml:space="preserve"> TRIM( LEFT(R289,  IFERROR(   SEARCH(" - ",R289), LEN(R289) )    ) )</f>
        <v>Pets</v>
      </c>
      <c r="U289" t="str">
        <f>MID(R289, Q289,LEN(R289))</f>
        <v>Pets</v>
      </c>
    </row>
    <row r="290" spans="1:22" x14ac:dyDescent="0.35">
      <c r="A290" t="s">
        <v>10824</v>
      </c>
      <c r="B290" s="1">
        <v>45581</v>
      </c>
      <c r="C290" t="s">
        <v>27</v>
      </c>
      <c r="D290" t="s">
        <v>10825</v>
      </c>
      <c r="E290" t="s">
        <v>193</v>
      </c>
      <c r="F290" t="s">
        <v>194</v>
      </c>
      <c r="G290" t="s">
        <v>21</v>
      </c>
      <c r="H290" t="s">
        <v>260</v>
      </c>
      <c r="I290" t="s">
        <v>2980</v>
      </c>
      <c r="J290" t="s">
        <v>2981</v>
      </c>
      <c r="K290" s="9" t="s">
        <v>2982</v>
      </c>
      <c r="L290" t="s">
        <v>2983</v>
      </c>
      <c r="M290">
        <v>3.49</v>
      </c>
      <c r="N290">
        <v>0.996</v>
      </c>
      <c r="O290">
        <v>10</v>
      </c>
      <c r="P290">
        <v>0.14000000000000001</v>
      </c>
      <c r="Q290">
        <f>IFERROR(SEARCH("-",R290)+2, 1)</f>
        <v>8</v>
      </c>
      <c r="R290" s="9" t="s">
        <v>2982</v>
      </c>
      <c r="S290" s="9" t="b">
        <f>R290&lt;&gt;K290</f>
        <v>0</v>
      </c>
      <c r="T290" t="str">
        <f xml:space="preserve"> TRIM( LEFT(R290,  IFERROR(   SEARCH(" - ",R290), LEN(R290) )    ) )</f>
        <v>Food</v>
      </c>
      <c r="U290" t="str">
        <f>MID(R290, Q290,LEN(R290))</f>
        <v>Dressings</v>
      </c>
      <c r="V290" t="s">
        <v>260</v>
      </c>
    </row>
    <row r="291" spans="1:22" x14ac:dyDescent="0.35">
      <c r="A291" t="s">
        <v>14734</v>
      </c>
      <c r="B291" s="1">
        <v>45033</v>
      </c>
      <c r="C291" t="s">
        <v>27</v>
      </c>
      <c r="D291" t="s">
        <v>8633</v>
      </c>
      <c r="E291" t="s">
        <v>193</v>
      </c>
      <c r="F291" t="s">
        <v>194</v>
      </c>
      <c r="G291" t="s">
        <v>21</v>
      </c>
      <c r="H291" t="s">
        <v>202</v>
      </c>
      <c r="I291" t="s">
        <v>8634</v>
      </c>
      <c r="J291" t="s">
        <v>8635</v>
      </c>
      <c r="K291" s="9" t="s">
        <v>348</v>
      </c>
      <c r="L291" t="s">
        <v>3831</v>
      </c>
      <c r="M291">
        <v>3.14</v>
      </c>
      <c r="N291">
        <v>0.69699999999999995</v>
      </c>
      <c r="O291">
        <v>17</v>
      </c>
      <c r="P291">
        <v>0.24</v>
      </c>
      <c r="Q291">
        <f>IFERROR(SEARCH("-",R291)+2, 1)</f>
        <v>8</v>
      </c>
      <c r="R291" s="9" t="s">
        <v>348</v>
      </c>
      <c r="S291" s="9" t="b">
        <f>R291&lt;&gt;K291</f>
        <v>0</v>
      </c>
      <c r="T291" t="str">
        <f xml:space="preserve"> TRIM( LEFT(R291,  IFERROR(   SEARCH(" - ",R291), LEN(R291) )    ) )</f>
        <v>Food</v>
      </c>
      <c r="U291" t="str">
        <f>MID(R291, Q291,LEN(R291))</f>
        <v>Dairy</v>
      </c>
      <c r="V291" t="s">
        <v>202</v>
      </c>
    </row>
    <row r="292" spans="1:22" x14ac:dyDescent="0.35">
      <c r="A292" t="s">
        <v>12429</v>
      </c>
      <c r="B292" s="1">
        <v>44995</v>
      </c>
      <c r="C292" t="s">
        <v>27</v>
      </c>
      <c r="D292" t="s">
        <v>2132</v>
      </c>
      <c r="E292" t="s">
        <v>193</v>
      </c>
      <c r="F292" t="s">
        <v>194</v>
      </c>
      <c r="G292" t="s">
        <v>21</v>
      </c>
      <c r="I292" t="s">
        <v>2133</v>
      </c>
      <c r="J292" t="s">
        <v>2134</v>
      </c>
      <c r="K292" s="9" t="s">
        <v>136</v>
      </c>
      <c r="L292" t="s">
        <v>291</v>
      </c>
      <c r="M292">
        <v>28.99</v>
      </c>
      <c r="N292">
        <v>8.4469999999999992</v>
      </c>
      <c r="O292">
        <v>19</v>
      </c>
      <c r="P292">
        <v>0.11</v>
      </c>
      <c r="Q292">
        <f>IFERROR(SEARCH("-",R292)+2, 1)</f>
        <v>1</v>
      </c>
      <c r="R292" s="9" t="s">
        <v>136</v>
      </c>
      <c r="S292" s="9" t="b">
        <f>R292&lt;&gt;K292</f>
        <v>0</v>
      </c>
      <c r="T292" t="str">
        <f xml:space="preserve"> TRIM( LEFT(R292,  IFERROR(   SEARCH(" - ",R292), LEN(R292) )    ) )</f>
        <v>Health</v>
      </c>
      <c r="U292" t="str">
        <f>MID(R292, Q292,LEN(R292))</f>
        <v>Health</v>
      </c>
    </row>
    <row r="293" spans="1:22" x14ac:dyDescent="0.35">
      <c r="A293" t="s">
        <v>15892</v>
      </c>
      <c r="B293" s="1">
        <v>44964</v>
      </c>
      <c r="C293" t="s">
        <v>27</v>
      </c>
      <c r="D293" t="s">
        <v>15893</v>
      </c>
      <c r="E293" t="s">
        <v>193</v>
      </c>
      <c r="F293" t="s">
        <v>194</v>
      </c>
      <c r="G293" t="s">
        <v>21</v>
      </c>
      <c r="I293" t="s">
        <v>2879</v>
      </c>
      <c r="J293" t="s">
        <v>2880</v>
      </c>
      <c r="K293" s="9" t="s">
        <v>513</v>
      </c>
      <c r="L293" t="s">
        <v>2881</v>
      </c>
      <c r="M293">
        <v>49.24</v>
      </c>
      <c r="N293">
        <v>19.745999999999999</v>
      </c>
      <c r="O293">
        <v>16</v>
      </c>
      <c r="P293">
        <v>7.0000000000000007E-2</v>
      </c>
      <c r="Q293">
        <f>IFERROR(SEARCH("-",R293)+2, 1)</f>
        <v>1</v>
      </c>
      <c r="R293" s="9" t="s">
        <v>513</v>
      </c>
      <c r="S293" s="9" t="b">
        <f>R293&lt;&gt;K293</f>
        <v>0</v>
      </c>
      <c r="T293" t="str">
        <f xml:space="preserve"> TRIM( LEFT(R293,  IFERROR(   SEARCH(" - ",R293), LEN(R293) )    ) )</f>
        <v>Fitness</v>
      </c>
      <c r="U293" t="str">
        <f>MID(R293, Q293,LEN(R293))</f>
        <v>Fitness</v>
      </c>
    </row>
    <row r="294" spans="1:22" x14ac:dyDescent="0.35">
      <c r="A294" t="s">
        <v>8186</v>
      </c>
      <c r="B294" s="1">
        <v>45564</v>
      </c>
      <c r="C294" t="s">
        <v>27</v>
      </c>
      <c r="D294" t="s">
        <v>7566</v>
      </c>
      <c r="E294" t="s">
        <v>193</v>
      </c>
      <c r="F294" t="s">
        <v>194</v>
      </c>
      <c r="G294" t="s">
        <v>21</v>
      </c>
      <c r="H294" t="s">
        <v>49</v>
      </c>
      <c r="I294" t="s">
        <v>7567</v>
      </c>
      <c r="J294" t="s">
        <v>7568</v>
      </c>
      <c r="K294" s="9" t="s">
        <v>1323</v>
      </c>
      <c r="L294" t="s">
        <v>7569</v>
      </c>
      <c r="M294">
        <v>99.99</v>
      </c>
      <c r="N294">
        <v>29.997</v>
      </c>
      <c r="O294">
        <v>3</v>
      </c>
      <c r="P294">
        <v>0.08</v>
      </c>
      <c r="Q294">
        <f>IFERROR(SEARCH("-",R294)+2, 1)</f>
        <v>12</v>
      </c>
      <c r="R294" s="9" t="s">
        <v>1323</v>
      </c>
      <c r="S294" s="9" t="b">
        <f>R294&lt;&gt;K294</f>
        <v>0</v>
      </c>
      <c r="T294" t="str">
        <f xml:space="preserve"> TRIM( LEFT(R294,  IFERROR(   SEARCH(" - ",R294), LEN(R294) )    ) )</f>
        <v>Clothing</v>
      </c>
      <c r="U294" t="str">
        <f>MID(R294, Q294,LEN(R294))</f>
        <v>Shoes</v>
      </c>
      <c r="V294" t="s">
        <v>49</v>
      </c>
    </row>
    <row r="295" spans="1:22" x14ac:dyDescent="0.35">
      <c r="A295" t="s">
        <v>12250</v>
      </c>
      <c r="B295" s="1">
        <v>45149</v>
      </c>
      <c r="C295" t="s">
        <v>27</v>
      </c>
      <c r="D295" t="s">
        <v>53</v>
      </c>
      <c r="E295" t="s">
        <v>193</v>
      </c>
      <c r="F295" t="s">
        <v>194</v>
      </c>
      <c r="G295" t="s">
        <v>21</v>
      </c>
      <c r="H295" t="s">
        <v>40</v>
      </c>
      <c r="I295" t="s">
        <v>56</v>
      </c>
      <c r="J295" t="s">
        <v>57</v>
      </c>
      <c r="K295" s="9" t="s">
        <v>58</v>
      </c>
      <c r="L295" t="s">
        <v>59</v>
      </c>
      <c r="M295">
        <v>0.28999999999999998</v>
      </c>
      <c r="N295">
        <v>-0.16300000000000001</v>
      </c>
      <c r="O295">
        <v>12</v>
      </c>
      <c r="P295">
        <v>0.26</v>
      </c>
      <c r="Q295">
        <f>IFERROR(SEARCH("-",R295)+2, 1)</f>
        <v>8</v>
      </c>
      <c r="R295" s="9" t="s">
        <v>58</v>
      </c>
      <c r="S295" s="9" t="b">
        <f>R295&lt;&gt;K295</f>
        <v>0</v>
      </c>
      <c r="T295" t="str">
        <f xml:space="preserve"> TRIM( LEFT(R295,  IFERROR(   SEARCH(" - ",R295), LEN(R295) )    ) )</f>
        <v>Food</v>
      </c>
      <c r="U295" t="str">
        <f>MID(R295, Q295,LEN(R295))</f>
        <v>Produce</v>
      </c>
      <c r="V295" t="s">
        <v>40</v>
      </c>
    </row>
    <row r="296" spans="1:22" x14ac:dyDescent="0.35">
      <c r="A296" t="s">
        <v>12361</v>
      </c>
      <c r="B296" s="1">
        <v>45123</v>
      </c>
      <c r="C296" t="s">
        <v>27</v>
      </c>
      <c r="D296" t="s">
        <v>2729</v>
      </c>
      <c r="E296" t="s">
        <v>193</v>
      </c>
      <c r="F296" t="s">
        <v>194</v>
      </c>
      <c r="G296" t="s">
        <v>21</v>
      </c>
      <c r="I296" t="s">
        <v>2730</v>
      </c>
      <c r="J296" t="s">
        <v>2731</v>
      </c>
      <c r="K296" s="9" t="s">
        <v>167</v>
      </c>
      <c r="L296" t="s">
        <v>1178</v>
      </c>
      <c r="M296">
        <v>4.99</v>
      </c>
      <c r="N296">
        <v>1.2470000000000001</v>
      </c>
      <c r="O296">
        <v>1</v>
      </c>
      <c r="P296">
        <v>0.1</v>
      </c>
      <c r="Q296">
        <f>IFERROR(SEARCH("-",R296)+2, 1)</f>
        <v>8</v>
      </c>
      <c r="R296" s="9" t="s">
        <v>167</v>
      </c>
      <c r="S296" s="9" t="b">
        <f>R296&lt;&gt;K296</f>
        <v>0</v>
      </c>
      <c r="T296" t="str">
        <f xml:space="preserve"> TRIM( LEFT(R296,  IFERROR(   SEARCH(" - ",R296), LEN(R296) )    ) )</f>
        <v>Food</v>
      </c>
      <c r="U296" t="str">
        <f>MID(R296, Q296,LEN(R296))</f>
        <v>Frozen Meals</v>
      </c>
    </row>
    <row r="297" spans="1:22" x14ac:dyDescent="0.35">
      <c r="A297" t="s">
        <v>750</v>
      </c>
      <c r="B297" s="1">
        <v>45430</v>
      </c>
      <c r="C297" t="s">
        <v>27</v>
      </c>
      <c r="D297" t="s">
        <v>458</v>
      </c>
      <c r="E297" t="s">
        <v>193</v>
      </c>
      <c r="F297" t="s">
        <v>194</v>
      </c>
      <c r="G297" t="s">
        <v>21</v>
      </c>
      <c r="I297" t="s">
        <v>461</v>
      </c>
      <c r="J297" t="s">
        <v>462</v>
      </c>
      <c r="K297" s="9" t="s">
        <v>463</v>
      </c>
      <c r="L297" t="s">
        <v>464</v>
      </c>
      <c r="M297">
        <v>1.99</v>
      </c>
      <c r="N297">
        <v>0.59699999999999998</v>
      </c>
      <c r="O297">
        <v>13</v>
      </c>
      <c r="P297">
        <v>0.13</v>
      </c>
      <c r="Q297">
        <f>IFERROR(SEARCH("-",R297)+2, 1)</f>
        <v>8</v>
      </c>
      <c r="R297" s="9" t="s">
        <v>463</v>
      </c>
      <c r="S297" s="9" t="b">
        <f>R297&lt;&gt;K297</f>
        <v>0</v>
      </c>
      <c r="T297" t="str">
        <f xml:space="preserve"> TRIM( LEFT(R297,  IFERROR(   SEARCH(" - ",R297), LEN(R297) )    ) )</f>
        <v>Food</v>
      </c>
      <c r="U297" t="str">
        <f>MID(R297, Q297,LEN(R297))</f>
        <v>Frozen</v>
      </c>
    </row>
    <row r="298" spans="1:22" x14ac:dyDescent="0.35">
      <c r="A298" t="s">
        <v>9153</v>
      </c>
      <c r="B298" s="1">
        <v>45520</v>
      </c>
      <c r="C298" t="s">
        <v>27</v>
      </c>
      <c r="D298" t="s">
        <v>8680</v>
      </c>
      <c r="E298" t="s">
        <v>193</v>
      </c>
      <c r="F298" t="s">
        <v>194</v>
      </c>
      <c r="G298" t="s">
        <v>21</v>
      </c>
      <c r="H298" t="s">
        <v>164</v>
      </c>
      <c r="I298" t="s">
        <v>8681</v>
      </c>
      <c r="J298" t="s">
        <v>8682</v>
      </c>
      <c r="K298" s="9" t="s">
        <v>167</v>
      </c>
      <c r="L298" t="s">
        <v>5960</v>
      </c>
      <c r="M298">
        <v>6.49</v>
      </c>
      <c r="N298">
        <v>1.9470000000000001</v>
      </c>
      <c r="O298">
        <v>16</v>
      </c>
      <c r="Q298">
        <f>IFERROR(SEARCH("-",R298)+2, 1)</f>
        <v>8</v>
      </c>
      <c r="R298" s="9" t="s">
        <v>167</v>
      </c>
      <c r="S298" s="9" t="b">
        <f>R298&lt;&gt;K298</f>
        <v>0</v>
      </c>
      <c r="T298" t="str">
        <f xml:space="preserve"> TRIM( LEFT(R298,  IFERROR(   SEARCH(" - ",R298), LEN(R298) )    ) )</f>
        <v>Food</v>
      </c>
      <c r="U298" t="str">
        <f>MID(R298, Q298,LEN(R298))</f>
        <v>Frozen Meals</v>
      </c>
      <c r="V298" t="s">
        <v>164</v>
      </c>
    </row>
    <row r="299" spans="1:22" x14ac:dyDescent="0.35">
      <c r="A299" t="s">
        <v>15928</v>
      </c>
      <c r="B299" s="1">
        <v>45095</v>
      </c>
      <c r="C299" t="s">
        <v>27</v>
      </c>
      <c r="D299" t="s">
        <v>15929</v>
      </c>
      <c r="E299" t="s">
        <v>193</v>
      </c>
      <c r="F299" t="s">
        <v>194</v>
      </c>
      <c r="G299" t="s">
        <v>21</v>
      </c>
      <c r="H299" t="s">
        <v>40</v>
      </c>
      <c r="I299" t="s">
        <v>5958</v>
      </c>
      <c r="J299" t="s">
        <v>5959</v>
      </c>
      <c r="K299" s="9" t="s">
        <v>167</v>
      </c>
      <c r="L299" t="s">
        <v>5960</v>
      </c>
      <c r="M299">
        <v>5.24</v>
      </c>
      <c r="N299">
        <v>2.1459999999999999</v>
      </c>
      <c r="O299">
        <v>3</v>
      </c>
      <c r="P299">
        <v>0.01</v>
      </c>
      <c r="Q299">
        <f>IFERROR(SEARCH("-",R299)+2, 1)</f>
        <v>8</v>
      </c>
      <c r="R299" s="9" t="s">
        <v>167</v>
      </c>
      <c r="S299" s="9" t="b">
        <f>R299&lt;&gt;K299</f>
        <v>0</v>
      </c>
      <c r="T299" t="str">
        <f xml:space="preserve"> TRIM( LEFT(R299,  IFERROR(   SEARCH(" - ",R299), LEN(R299) )    ) )</f>
        <v>Food</v>
      </c>
      <c r="U299" t="str">
        <f>MID(R299, Q299,LEN(R299))</f>
        <v>Frozen Meals</v>
      </c>
      <c r="V299" t="s">
        <v>40</v>
      </c>
    </row>
    <row r="300" spans="1:22" x14ac:dyDescent="0.35">
      <c r="A300" t="s">
        <v>15640</v>
      </c>
      <c r="B300" s="1">
        <v>45142</v>
      </c>
      <c r="C300" t="s">
        <v>27</v>
      </c>
      <c r="D300" t="s">
        <v>15641</v>
      </c>
      <c r="E300" t="s">
        <v>193</v>
      </c>
      <c r="F300" t="s">
        <v>194</v>
      </c>
      <c r="G300" t="s">
        <v>21</v>
      </c>
      <c r="H300" t="s">
        <v>164</v>
      </c>
      <c r="I300" t="s">
        <v>4639</v>
      </c>
      <c r="J300" t="s">
        <v>4640</v>
      </c>
      <c r="K300" s="9" t="s">
        <v>34</v>
      </c>
      <c r="L300" t="s">
        <v>417</v>
      </c>
      <c r="M300">
        <v>3.04</v>
      </c>
      <c r="N300">
        <v>0.88700000000000001</v>
      </c>
      <c r="O300">
        <v>20</v>
      </c>
      <c r="P300">
        <v>7.0000000000000007E-2</v>
      </c>
      <c r="Q300">
        <f>IFERROR(SEARCH("-",R300)+2, 1)</f>
        <v>8</v>
      </c>
      <c r="R300" s="9" t="s">
        <v>34</v>
      </c>
      <c r="S300" s="9" t="b">
        <f>R300&lt;&gt;K300</f>
        <v>0</v>
      </c>
      <c r="T300" t="str">
        <f xml:space="preserve"> TRIM( LEFT(R300,  IFERROR(   SEARCH(" - ",R300), LEN(R300) )    ) )</f>
        <v>Food</v>
      </c>
      <c r="U300" t="str">
        <f>MID(R300, Q300,LEN(R300))</f>
        <v>Condiments</v>
      </c>
      <c r="V300" t="s">
        <v>164</v>
      </c>
    </row>
    <row r="301" spans="1:22" x14ac:dyDescent="0.35">
      <c r="A301" t="s">
        <v>3254</v>
      </c>
      <c r="B301" s="1">
        <v>45448</v>
      </c>
      <c r="C301" t="s">
        <v>27</v>
      </c>
      <c r="D301" t="s">
        <v>3255</v>
      </c>
      <c r="E301" t="s">
        <v>193</v>
      </c>
      <c r="F301" t="s">
        <v>194</v>
      </c>
      <c r="G301" t="s">
        <v>21</v>
      </c>
      <c r="I301" t="s">
        <v>3256</v>
      </c>
      <c r="J301" t="s">
        <v>3257</v>
      </c>
      <c r="K301" s="9" t="s">
        <v>901</v>
      </c>
      <c r="L301" t="s">
        <v>902</v>
      </c>
      <c r="M301">
        <v>39.99</v>
      </c>
      <c r="N301">
        <v>15.996</v>
      </c>
      <c r="O301">
        <v>5</v>
      </c>
      <c r="P301">
        <v>0.28999999999999998</v>
      </c>
      <c r="Q301">
        <f>IFERROR(SEARCH("-",R301)+2, 1)</f>
        <v>1</v>
      </c>
      <c r="R301" s="9" t="s">
        <v>901</v>
      </c>
      <c r="S301" s="9" t="b">
        <f>R301&lt;&gt;K301</f>
        <v>0</v>
      </c>
      <c r="T301" t="str">
        <f xml:space="preserve"> TRIM( LEFT(R301,  IFERROR(   SEARCH(" - ",R301), LEN(R301) )    ) )</f>
        <v>Gaming</v>
      </c>
      <c r="U301" t="str">
        <f>MID(R301, Q301,LEN(R301))</f>
        <v>Gaming</v>
      </c>
    </row>
    <row r="302" spans="1:22" x14ac:dyDescent="0.35">
      <c r="A302" t="s">
        <v>17321</v>
      </c>
      <c r="B302" s="1">
        <v>45699</v>
      </c>
      <c r="C302" t="s">
        <v>27</v>
      </c>
      <c r="D302" t="s">
        <v>7556</v>
      </c>
      <c r="E302" t="s">
        <v>193</v>
      </c>
      <c r="F302" t="s">
        <v>194</v>
      </c>
      <c r="G302" t="s">
        <v>21</v>
      </c>
      <c r="H302" t="s">
        <v>71</v>
      </c>
      <c r="I302" t="s">
        <v>7557</v>
      </c>
      <c r="J302" t="s">
        <v>7558</v>
      </c>
      <c r="K302" s="9" t="s">
        <v>598</v>
      </c>
      <c r="L302" t="s">
        <v>432</v>
      </c>
      <c r="M302">
        <v>4.49</v>
      </c>
      <c r="N302">
        <v>1.347</v>
      </c>
      <c r="O302">
        <v>10</v>
      </c>
      <c r="P302">
        <v>0.11</v>
      </c>
      <c r="Q302">
        <f>IFERROR(SEARCH("-",R302)+2, 1)</f>
        <v>8</v>
      </c>
      <c r="R302" s="9" t="s">
        <v>598</v>
      </c>
      <c r="S302" s="9" t="b">
        <f>R302&lt;&gt;K302</f>
        <v>0</v>
      </c>
      <c r="T302" t="str">
        <f xml:space="preserve"> TRIM( LEFT(R302,  IFERROR(   SEARCH(" - ",R302), LEN(R302) )    ) )</f>
        <v>Food</v>
      </c>
      <c r="U302" t="str">
        <f>MID(R302, Q302,LEN(R302))</f>
        <v>Cereal</v>
      </c>
      <c r="V302" t="s">
        <v>71</v>
      </c>
    </row>
    <row r="303" spans="1:22" x14ac:dyDescent="0.35">
      <c r="A303" t="s">
        <v>17830</v>
      </c>
      <c r="B303" s="1">
        <v>45333</v>
      </c>
      <c r="C303" t="s">
        <v>27</v>
      </c>
      <c r="D303" t="s">
        <v>8500</v>
      </c>
      <c r="E303" t="s">
        <v>193</v>
      </c>
      <c r="F303" t="s">
        <v>194</v>
      </c>
      <c r="G303" t="s">
        <v>21</v>
      </c>
      <c r="H303" t="s">
        <v>164</v>
      </c>
      <c r="I303" t="s">
        <v>8501</v>
      </c>
      <c r="J303" t="s">
        <v>8502</v>
      </c>
      <c r="K303" s="9" t="s">
        <v>858</v>
      </c>
      <c r="L303" t="s">
        <v>859</v>
      </c>
      <c r="M303">
        <v>12.99</v>
      </c>
      <c r="N303">
        <v>3.8969999999999998</v>
      </c>
      <c r="O303">
        <v>1</v>
      </c>
      <c r="P303">
        <v>0.14000000000000001</v>
      </c>
      <c r="Q303">
        <f>IFERROR(SEARCH("-",R303)+2, 1)</f>
        <v>1</v>
      </c>
      <c r="R303" s="9" t="s">
        <v>858</v>
      </c>
      <c r="S303" s="9" t="b">
        <f>R303&lt;&gt;K303</f>
        <v>0</v>
      </c>
      <c r="T303" t="str">
        <f xml:space="preserve"> TRIM( LEFT(R303,  IFERROR(   SEARCH(" - ",R303), LEN(R303) )    ) )</f>
        <v>Pets</v>
      </c>
      <c r="U303" t="str">
        <f>MID(R303, Q303,LEN(R303))</f>
        <v>Pets</v>
      </c>
      <c r="V303" t="s">
        <v>164</v>
      </c>
    </row>
    <row r="304" spans="1:22" x14ac:dyDescent="0.35">
      <c r="A304" t="s">
        <v>14302</v>
      </c>
      <c r="B304" s="1">
        <v>45197</v>
      </c>
      <c r="C304" t="s">
        <v>27</v>
      </c>
      <c r="D304" t="s">
        <v>8473</v>
      </c>
      <c r="E304" t="s">
        <v>193</v>
      </c>
      <c r="F304" t="s">
        <v>194</v>
      </c>
      <c r="G304" t="s">
        <v>21</v>
      </c>
      <c r="H304" t="s">
        <v>49</v>
      </c>
      <c r="I304" t="s">
        <v>8474</v>
      </c>
      <c r="J304" t="s">
        <v>8475</v>
      </c>
      <c r="K304" s="9" t="s">
        <v>1133</v>
      </c>
      <c r="L304" t="s">
        <v>1148</v>
      </c>
      <c r="M304">
        <v>5.14</v>
      </c>
      <c r="N304">
        <v>1.2969999999999999</v>
      </c>
      <c r="O304">
        <v>3</v>
      </c>
      <c r="P304">
        <v>0.28000000000000003</v>
      </c>
      <c r="Q304">
        <f>IFERROR(SEARCH("-",R304)+2, 1)</f>
        <v>8</v>
      </c>
      <c r="R304" s="9" t="s">
        <v>1133</v>
      </c>
      <c r="S304" s="9" t="b">
        <f>R304&lt;&gt;K304</f>
        <v>0</v>
      </c>
      <c r="T304" t="str">
        <f xml:space="preserve"> TRIM( LEFT(R304,  IFERROR(   SEARCH(" - ",R304), LEN(R304) )    ) )</f>
        <v>Food</v>
      </c>
      <c r="U304" t="str">
        <f>MID(R304, Q304,LEN(R304))</f>
        <v>Salads</v>
      </c>
      <c r="V304" t="s">
        <v>49</v>
      </c>
    </row>
    <row r="305" spans="1:22" x14ac:dyDescent="0.35">
      <c r="A305" t="s">
        <v>16765</v>
      </c>
      <c r="B305" s="1">
        <v>44999</v>
      </c>
      <c r="C305" t="s">
        <v>27</v>
      </c>
      <c r="D305" t="s">
        <v>16766</v>
      </c>
      <c r="E305" t="s">
        <v>193</v>
      </c>
      <c r="F305" t="s">
        <v>194</v>
      </c>
      <c r="G305" t="s">
        <v>21</v>
      </c>
      <c r="H305" t="s">
        <v>202</v>
      </c>
      <c r="I305" t="s">
        <v>11141</v>
      </c>
      <c r="J305" t="s">
        <v>11142</v>
      </c>
      <c r="K305" s="9" t="s">
        <v>24</v>
      </c>
      <c r="L305" t="s">
        <v>144</v>
      </c>
      <c r="M305">
        <v>0.64</v>
      </c>
      <c r="N305">
        <v>0.30599999999999999</v>
      </c>
      <c r="O305">
        <v>17</v>
      </c>
      <c r="Q305">
        <f>IFERROR(SEARCH("-",R305)+2, 1)</f>
        <v>8</v>
      </c>
      <c r="R305" s="9" t="s">
        <v>24</v>
      </c>
      <c r="S305" s="9" t="b">
        <f>R305&lt;&gt;K305</f>
        <v>0</v>
      </c>
      <c r="T305" t="str">
        <f xml:space="preserve"> TRIM( LEFT(R305,  IFERROR(   SEARCH(" - ",R305), LEN(R305) )    ) )</f>
        <v>Food</v>
      </c>
      <c r="U305" t="str">
        <f>MID(R305, Q305,LEN(R305))</f>
        <v>Snacks</v>
      </c>
      <c r="V305" t="s">
        <v>202</v>
      </c>
    </row>
    <row r="306" spans="1:22" x14ac:dyDescent="0.35">
      <c r="A306" t="s">
        <v>12433</v>
      </c>
      <c r="B306" s="1">
        <v>45187</v>
      </c>
      <c r="C306" t="s">
        <v>27</v>
      </c>
      <c r="D306" t="s">
        <v>5932</v>
      </c>
      <c r="E306" t="s">
        <v>193</v>
      </c>
      <c r="F306" t="s">
        <v>194</v>
      </c>
      <c r="G306" t="s">
        <v>21</v>
      </c>
      <c r="H306" t="s">
        <v>40</v>
      </c>
      <c r="I306" t="s">
        <v>11629</v>
      </c>
      <c r="J306" t="s">
        <v>11630</v>
      </c>
      <c r="K306" s="9" t="s">
        <v>493</v>
      </c>
      <c r="L306" t="s">
        <v>3446</v>
      </c>
      <c r="M306">
        <v>4.29</v>
      </c>
      <c r="N306">
        <v>1.0369999999999999</v>
      </c>
      <c r="O306">
        <v>12</v>
      </c>
      <c r="P306">
        <v>0.28000000000000003</v>
      </c>
      <c r="Q306">
        <f>IFERROR(SEARCH("-",R306)+2, 1)</f>
        <v>8</v>
      </c>
      <c r="R306" s="9" t="s">
        <v>493</v>
      </c>
      <c r="S306" s="9" t="b">
        <f>R306&lt;&gt;K306</f>
        <v>0</v>
      </c>
      <c r="T306" t="str">
        <f xml:space="preserve"> TRIM( LEFT(R306,  IFERROR(   SEARCH(" - ",R306), LEN(R306) )    ) )</f>
        <v>Food</v>
      </c>
      <c r="U306" t="str">
        <f>MID(R306, Q306,LEN(R306))</f>
        <v>Beverages</v>
      </c>
      <c r="V306" t="s">
        <v>40</v>
      </c>
    </row>
    <row r="307" spans="1:22" x14ac:dyDescent="0.35">
      <c r="A307" t="s">
        <v>7028</v>
      </c>
      <c r="B307" s="1">
        <v>45674</v>
      </c>
      <c r="C307" t="s">
        <v>27</v>
      </c>
      <c r="D307" t="s">
        <v>2286</v>
      </c>
      <c r="E307" t="s">
        <v>193</v>
      </c>
      <c r="F307" t="s">
        <v>194</v>
      </c>
      <c r="G307" t="s">
        <v>21</v>
      </c>
      <c r="H307" t="s">
        <v>49</v>
      </c>
      <c r="I307" t="s">
        <v>3635</v>
      </c>
      <c r="J307" t="s">
        <v>3636</v>
      </c>
      <c r="K307" s="9" t="s">
        <v>493</v>
      </c>
      <c r="L307" t="s">
        <v>1515</v>
      </c>
      <c r="M307">
        <v>6.41</v>
      </c>
      <c r="N307">
        <v>2.996</v>
      </c>
      <c r="O307">
        <v>7</v>
      </c>
      <c r="P307">
        <v>0.14000000000000001</v>
      </c>
      <c r="Q307">
        <f>IFERROR(SEARCH("-",R307)+2, 1)</f>
        <v>8</v>
      </c>
      <c r="R307" s="9" t="s">
        <v>493</v>
      </c>
      <c r="S307" s="9" t="b">
        <f>R307&lt;&gt;K307</f>
        <v>0</v>
      </c>
      <c r="T307" t="str">
        <f xml:space="preserve"> TRIM( LEFT(R307,  IFERROR(   SEARCH(" - ",R307), LEN(R307) )    ) )</f>
        <v>Food</v>
      </c>
      <c r="U307" t="str">
        <f>MID(R307, Q307,LEN(R307))</f>
        <v>Beverages</v>
      </c>
      <c r="V307" t="s">
        <v>49</v>
      </c>
    </row>
    <row r="308" spans="1:22" x14ac:dyDescent="0.35">
      <c r="A308" t="s">
        <v>6865</v>
      </c>
      <c r="B308" s="1">
        <v>45660</v>
      </c>
      <c r="C308" t="s">
        <v>27</v>
      </c>
      <c r="D308" t="s">
        <v>499</v>
      </c>
      <c r="E308" t="s">
        <v>193</v>
      </c>
      <c r="F308" t="s">
        <v>194</v>
      </c>
      <c r="G308" t="s">
        <v>21</v>
      </c>
      <c r="H308" t="s">
        <v>78</v>
      </c>
      <c r="I308" t="s">
        <v>4302</v>
      </c>
      <c r="J308" t="s">
        <v>4303</v>
      </c>
      <c r="K308" s="9" t="s">
        <v>82</v>
      </c>
      <c r="L308" t="s">
        <v>83</v>
      </c>
      <c r="M308">
        <v>27.41</v>
      </c>
      <c r="N308">
        <v>8.7970000000000006</v>
      </c>
      <c r="O308">
        <v>12</v>
      </c>
      <c r="P308">
        <v>0.2</v>
      </c>
      <c r="Q308">
        <f>IFERROR(SEARCH("-",R308)+2, 1)</f>
        <v>1</v>
      </c>
      <c r="R308" s="9" t="s">
        <v>82</v>
      </c>
      <c r="S308" s="9" t="b">
        <f>R308&lt;&gt;K308</f>
        <v>0</v>
      </c>
      <c r="T308" t="str">
        <f xml:space="preserve"> TRIM( LEFT(R308,  IFERROR(   SEARCH(" - ",R308), LEN(R308) )    ) )</f>
        <v>Home</v>
      </c>
      <c r="U308" t="str">
        <f>MID(R308, Q308,LEN(R308))</f>
        <v>Home</v>
      </c>
      <c r="V308" t="s">
        <v>78</v>
      </c>
    </row>
    <row r="309" spans="1:22" x14ac:dyDescent="0.35">
      <c r="A309" t="s">
        <v>13336</v>
      </c>
      <c r="B309" s="1">
        <v>45082</v>
      </c>
      <c r="C309" t="s">
        <v>27</v>
      </c>
      <c r="D309" t="s">
        <v>4079</v>
      </c>
      <c r="E309" t="s">
        <v>193</v>
      </c>
      <c r="F309" t="s">
        <v>194</v>
      </c>
      <c r="G309" t="s">
        <v>21</v>
      </c>
      <c r="H309" t="s">
        <v>78</v>
      </c>
      <c r="I309" t="s">
        <v>4080</v>
      </c>
      <c r="J309" t="s">
        <v>4081</v>
      </c>
      <c r="K309" s="9" t="s">
        <v>82</v>
      </c>
      <c r="L309" t="s">
        <v>83</v>
      </c>
      <c r="M309">
        <v>34.14</v>
      </c>
      <c r="N309">
        <v>13.496</v>
      </c>
      <c r="O309">
        <v>11</v>
      </c>
      <c r="P309">
        <v>0.03</v>
      </c>
      <c r="Q309">
        <f>IFERROR(SEARCH("-",R309)+2, 1)</f>
        <v>1</v>
      </c>
      <c r="R309" s="9" t="s">
        <v>82</v>
      </c>
      <c r="S309" s="9" t="b">
        <f>R309&lt;&gt;K309</f>
        <v>0</v>
      </c>
      <c r="T309" t="str">
        <f xml:space="preserve"> TRIM( LEFT(R309,  IFERROR(   SEARCH(" - ",R309), LEN(R309) )    ) )</f>
        <v>Home</v>
      </c>
      <c r="U309" t="str">
        <f>MID(R309, Q309,LEN(R309))</f>
        <v>Home</v>
      </c>
      <c r="V309" t="s">
        <v>78</v>
      </c>
    </row>
    <row r="310" spans="1:22" x14ac:dyDescent="0.35">
      <c r="A310" t="s">
        <v>16374</v>
      </c>
      <c r="B310" s="1">
        <v>45182</v>
      </c>
      <c r="C310" t="s">
        <v>27</v>
      </c>
      <c r="D310" t="s">
        <v>16375</v>
      </c>
      <c r="E310" t="s">
        <v>193</v>
      </c>
      <c r="F310" t="s">
        <v>194</v>
      </c>
      <c r="G310" t="s">
        <v>21</v>
      </c>
      <c r="H310" t="s">
        <v>40</v>
      </c>
      <c r="I310" t="s">
        <v>4708</v>
      </c>
      <c r="J310" t="s">
        <v>4709</v>
      </c>
      <c r="K310" s="9" t="s">
        <v>2745</v>
      </c>
      <c r="L310" t="s">
        <v>4710</v>
      </c>
      <c r="M310">
        <v>89.24</v>
      </c>
      <c r="N310">
        <v>35.746000000000002</v>
      </c>
      <c r="O310">
        <v>19</v>
      </c>
      <c r="P310">
        <v>0.08</v>
      </c>
      <c r="Q310">
        <f>IFERROR(SEARCH("-",R310)+2, 1)</f>
        <v>1</v>
      </c>
      <c r="R310" s="9" t="s">
        <v>2745</v>
      </c>
      <c r="S310" s="9" t="b">
        <f>R310&lt;&gt;K310</f>
        <v>0</v>
      </c>
      <c r="T310" t="str">
        <f xml:space="preserve"> TRIM( LEFT(R310,  IFERROR(   SEARCH(" - ",R310), LEN(R310) )    ) )</f>
        <v>Smart Home</v>
      </c>
      <c r="U310" t="str">
        <f>MID(R310, Q310,LEN(R310))</f>
        <v>Smart Home</v>
      </c>
      <c r="V310" t="s">
        <v>40</v>
      </c>
    </row>
    <row r="311" spans="1:22" x14ac:dyDescent="0.35">
      <c r="A311" t="s">
        <v>735</v>
      </c>
      <c r="B311" s="1">
        <v>45533</v>
      </c>
      <c r="C311" t="s">
        <v>27</v>
      </c>
      <c r="D311" t="s">
        <v>736</v>
      </c>
      <c r="E311" t="s">
        <v>193</v>
      </c>
      <c r="F311" t="s">
        <v>194</v>
      </c>
      <c r="G311" t="s">
        <v>21</v>
      </c>
      <c r="H311" t="s">
        <v>49</v>
      </c>
      <c r="I311" t="s">
        <v>737</v>
      </c>
      <c r="J311" t="s">
        <v>738</v>
      </c>
      <c r="K311" s="9" t="s">
        <v>739</v>
      </c>
      <c r="L311" t="s">
        <v>740</v>
      </c>
      <c r="M311">
        <v>39.99</v>
      </c>
      <c r="N311">
        <v>11.997</v>
      </c>
      <c r="O311">
        <v>1</v>
      </c>
      <c r="P311">
        <v>0.02</v>
      </c>
      <c r="Q311">
        <f>IFERROR(SEARCH("-",R311)+2, 1)</f>
        <v>12</v>
      </c>
      <c r="R311" s="9" t="s">
        <v>739</v>
      </c>
      <c r="S311" s="9" t="b">
        <f>R311&lt;&gt;K311</f>
        <v>0</v>
      </c>
      <c r="T311" t="str">
        <f xml:space="preserve"> TRIM( LEFT(R311,  IFERROR(   SEARCH(" - ",R311), LEN(R311) )    ) )</f>
        <v>Clothing</v>
      </c>
      <c r="U311" t="str">
        <f>MID(R311, Q311,LEN(R311))</f>
        <v>Outerwear</v>
      </c>
      <c r="V311" t="s">
        <v>49</v>
      </c>
    </row>
    <row r="312" spans="1:22" x14ac:dyDescent="0.35">
      <c r="A312" t="s">
        <v>3539</v>
      </c>
      <c r="B312" s="1">
        <v>45596</v>
      </c>
      <c r="C312" t="s">
        <v>27</v>
      </c>
      <c r="D312" t="s">
        <v>3540</v>
      </c>
      <c r="E312" t="s">
        <v>193</v>
      </c>
      <c r="F312" t="s">
        <v>194</v>
      </c>
      <c r="G312" t="s">
        <v>21</v>
      </c>
      <c r="H312" t="s">
        <v>260</v>
      </c>
      <c r="I312" t="s">
        <v>3541</v>
      </c>
      <c r="J312" t="s">
        <v>3542</v>
      </c>
      <c r="K312" s="9" t="s">
        <v>513</v>
      </c>
      <c r="L312" t="s">
        <v>521</v>
      </c>
      <c r="M312">
        <v>34.99</v>
      </c>
      <c r="N312">
        <v>10.497</v>
      </c>
      <c r="O312">
        <v>2</v>
      </c>
      <c r="P312">
        <v>0.25</v>
      </c>
      <c r="Q312">
        <f>IFERROR(SEARCH("-",R312)+2, 1)</f>
        <v>1</v>
      </c>
      <c r="R312" s="9" t="s">
        <v>513</v>
      </c>
      <c r="S312" s="9" t="b">
        <f>R312&lt;&gt;K312</f>
        <v>0</v>
      </c>
      <c r="T312" t="str">
        <f xml:space="preserve"> TRIM( LEFT(R312,  IFERROR(   SEARCH(" - ",R312), LEN(R312) )    ) )</f>
        <v>Fitness</v>
      </c>
      <c r="U312" t="str">
        <f>MID(R312, Q312,LEN(R312))</f>
        <v>Fitness</v>
      </c>
      <c r="V312" t="s">
        <v>260</v>
      </c>
    </row>
    <row r="313" spans="1:22" x14ac:dyDescent="0.35">
      <c r="A313" t="s">
        <v>17457</v>
      </c>
      <c r="B313" s="1">
        <v>45299</v>
      </c>
      <c r="C313" t="s">
        <v>27</v>
      </c>
      <c r="D313" t="s">
        <v>8410</v>
      </c>
      <c r="E313" t="s">
        <v>193</v>
      </c>
      <c r="F313" t="s">
        <v>194</v>
      </c>
      <c r="G313" t="s">
        <v>21</v>
      </c>
      <c r="H313" t="s">
        <v>78</v>
      </c>
      <c r="I313" t="s">
        <v>8411</v>
      </c>
      <c r="J313" t="s">
        <v>8412</v>
      </c>
      <c r="K313" s="9" t="s">
        <v>513</v>
      </c>
      <c r="L313" t="s">
        <v>521</v>
      </c>
      <c r="M313">
        <v>12.99</v>
      </c>
      <c r="N313">
        <v>3.8969999999999998</v>
      </c>
      <c r="O313">
        <v>16</v>
      </c>
      <c r="P313">
        <v>0.15</v>
      </c>
      <c r="Q313">
        <f>IFERROR(SEARCH("-",R313)+2, 1)</f>
        <v>1</v>
      </c>
      <c r="R313" s="9" t="s">
        <v>513</v>
      </c>
      <c r="S313" s="9" t="b">
        <f>R313&lt;&gt;K313</f>
        <v>0</v>
      </c>
      <c r="T313" t="str">
        <f xml:space="preserve"> TRIM( LEFT(R313,  IFERROR(   SEARCH(" - ",R313), LEN(R313) )    ) )</f>
        <v>Fitness</v>
      </c>
      <c r="U313" t="str">
        <f>MID(R313, Q313,LEN(R313))</f>
        <v>Fitness</v>
      </c>
      <c r="V313" t="s">
        <v>78</v>
      </c>
    </row>
    <row r="314" spans="1:22" x14ac:dyDescent="0.35">
      <c r="A314" t="s">
        <v>18725</v>
      </c>
      <c r="B314" s="1">
        <v>45597</v>
      </c>
      <c r="C314" t="s">
        <v>27</v>
      </c>
      <c r="D314" t="s">
        <v>8518</v>
      </c>
      <c r="E314" t="s">
        <v>193</v>
      </c>
      <c r="F314" t="s">
        <v>194</v>
      </c>
      <c r="G314" t="s">
        <v>21</v>
      </c>
      <c r="H314" t="s">
        <v>31</v>
      </c>
      <c r="I314" t="s">
        <v>8519</v>
      </c>
      <c r="J314" t="s">
        <v>8520</v>
      </c>
      <c r="K314" s="9" t="s">
        <v>136</v>
      </c>
      <c r="L314" t="s">
        <v>1946</v>
      </c>
      <c r="M314">
        <v>19.989999999999998</v>
      </c>
      <c r="N314">
        <v>5.9969999999999999</v>
      </c>
      <c r="O314">
        <v>6</v>
      </c>
      <c r="P314">
        <v>0.16</v>
      </c>
      <c r="Q314">
        <f>IFERROR(SEARCH("-",R314)+2, 1)</f>
        <v>1</v>
      </c>
      <c r="R314" s="9" t="s">
        <v>136</v>
      </c>
      <c r="S314" s="9" t="b">
        <f>R314&lt;&gt;K314</f>
        <v>0</v>
      </c>
      <c r="T314" t="str">
        <f xml:space="preserve"> TRIM( LEFT(R314,  IFERROR(   SEARCH(" - ",R314), LEN(R314) )    ) )</f>
        <v>Health</v>
      </c>
      <c r="U314" t="str">
        <f>MID(R314, Q314,LEN(R314))</f>
        <v>Health</v>
      </c>
      <c r="V314" t="s">
        <v>31</v>
      </c>
    </row>
    <row r="315" spans="1:22" x14ac:dyDescent="0.35">
      <c r="A315" t="s">
        <v>5789</v>
      </c>
      <c r="B315" s="1">
        <v>45674</v>
      </c>
      <c r="C315" t="s">
        <v>27</v>
      </c>
      <c r="D315" t="s">
        <v>2043</v>
      </c>
      <c r="E315" t="s">
        <v>193</v>
      </c>
      <c r="F315" t="s">
        <v>194</v>
      </c>
      <c r="G315" t="s">
        <v>21</v>
      </c>
      <c r="H315" t="s">
        <v>71</v>
      </c>
      <c r="I315" t="s">
        <v>5790</v>
      </c>
      <c r="J315" t="s">
        <v>5791</v>
      </c>
      <c r="K315" s="9" t="s">
        <v>2019</v>
      </c>
      <c r="L315" t="s">
        <v>3739</v>
      </c>
      <c r="M315">
        <v>201.41</v>
      </c>
      <c r="N315">
        <v>80.995999999999995</v>
      </c>
      <c r="O315">
        <v>17</v>
      </c>
      <c r="Q315">
        <f>IFERROR(SEARCH("-",R315)+2, 1)</f>
        <v>1</v>
      </c>
      <c r="R315" s="9" t="s">
        <v>2019</v>
      </c>
      <c r="S315" s="9" t="b">
        <f>R315&lt;&gt;K315</f>
        <v>0</v>
      </c>
      <c r="T315" t="str">
        <f xml:space="preserve"> TRIM( LEFT(R315,  IFERROR(   SEARCH(" - ",R315), LEN(R315) )    ) )</f>
        <v>Music</v>
      </c>
      <c r="U315" t="str">
        <f>MID(R315, Q315,LEN(R315))</f>
        <v>Music</v>
      </c>
      <c r="V315" t="s">
        <v>71</v>
      </c>
    </row>
    <row r="316" spans="1:22" x14ac:dyDescent="0.35">
      <c r="A316" t="s">
        <v>3280</v>
      </c>
      <c r="B316" s="1">
        <v>45633</v>
      </c>
      <c r="C316" t="s">
        <v>27</v>
      </c>
      <c r="D316" t="s">
        <v>3281</v>
      </c>
      <c r="E316" t="s">
        <v>193</v>
      </c>
      <c r="F316" t="s">
        <v>194</v>
      </c>
      <c r="G316" t="s">
        <v>21</v>
      </c>
      <c r="H316" t="s">
        <v>31</v>
      </c>
      <c r="I316" t="s">
        <v>3282</v>
      </c>
      <c r="J316" t="s">
        <v>3283</v>
      </c>
      <c r="K316" s="9" t="s">
        <v>493</v>
      </c>
      <c r="L316" t="s">
        <v>721</v>
      </c>
      <c r="M316">
        <v>1.99</v>
      </c>
      <c r="N316">
        <v>0.79600000000000004</v>
      </c>
      <c r="O316">
        <v>9</v>
      </c>
      <c r="P316">
        <v>0.04</v>
      </c>
      <c r="Q316">
        <f>IFERROR(SEARCH("-",R316)+2, 1)</f>
        <v>8</v>
      </c>
      <c r="R316" s="9" t="s">
        <v>493</v>
      </c>
      <c r="S316" s="9" t="b">
        <f>R316&lt;&gt;K316</f>
        <v>0</v>
      </c>
      <c r="T316" t="str">
        <f xml:space="preserve"> TRIM( LEFT(R316,  IFERROR(   SEARCH(" - ",R316), LEN(R316) )    ) )</f>
        <v>Food</v>
      </c>
      <c r="U316" t="str">
        <f>MID(R316, Q316,LEN(R316))</f>
        <v>Beverages</v>
      </c>
      <c r="V316" t="s">
        <v>31</v>
      </c>
    </row>
    <row r="317" spans="1:22" x14ac:dyDescent="0.35">
      <c r="A317" t="s">
        <v>14709</v>
      </c>
      <c r="B317" s="1">
        <v>45023</v>
      </c>
      <c r="C317" t="s">
        <v>27</v>
      </c>
      <c r="D317" t="s">
        <v>7297</v>
      </c>
      <c r="E317" t="s">
        <v>193</v>
      </c>
      <c r="F317" t="s">
        <v>194</v>
      </c>
      <c r="G317" t="s">
        <v>21</v>
      </c>
      <c r="H317" t="s">
        <v>31</v>
      </c>
      <c r="I317" t="s">
        <v>7298</v>
      </c>
      <c r="J317" t="s">
        <v>7299</v>
      </c>
      <c r="K317" s="9" t="s">
        <v>58</v>
      </c>
      <c r="L317" t="s">
        <v>7300</v>
      </c>
      <c r="M317">
        <v>2.14</v>
      </c>
      <c r="N317">
        <v>0.39700000000000002</v>
      </c>
      <c r="O317">
        <v>18</v>
      </c>
      <c r="P317">
        <v>0.26</v>
      </c>
      <c r="Q317">
        <f>IFERROR(SEARCH("-",R317)+2, 1)</f>
        <v>8</v>
      </c>
      <c r="R317" s="9" t="s">
        <v>58</v>
      </c>
      <c r="S317" s="9" t="b">
        <f>R317&lt;&gt;K317</f>
        <v>0</v>
      </c>
      <c r="T317" t="str">
        <f xml:space="preserve"> TRIM( LEFT(R317,  IFERROR(   SEARCH(" - ",R317), LEN(R317) )    ) )</f>
        <v>Food</v>
      </c>
      <c r="U317" t="str">
        <f>MID(R317, Q317,LEN(R317))</f>
        <v>Produce</v>
      </c>
      <c r="V317" t="s">
        <v>31</v>
      </c>
    </row>
    <row r="318" spans="1:22" x14ac:dyDescent="0.35">
      <c r="A318" t="s">
        <v>14840</v>
      </c>
      <c r="B318" s="1">
        <v>44969</v>
      </c>
      <c r="C318" t="s">
        <v>27</v>
      </c>
      <c r="D318" t="s">
        <v>8258</v>
      </c>
      <c r="E318" t="s">
        <v>193</v>
      </c>
      <c r="F318" t="s">
        <v>194</v>
      </c>
      <c r="G318" t="s">
        <v>21</v>
      </c>
      <c r="H318" t="s">
        <v>31</v>
      </c>
      <c r="I318" t="s">
        <v>8259</v>
      </c>
      <c r="J318" t="s">
        <v>8260</v>
      </c>
      <c r="K318" s="9" t="s">
        <v>502</v>
      </c>
      <c r="L318" t="s">
        <v>1195</v>
      </c>
      <c r="M318">
        <v>39.14</v>
      </c>
      <c r="N318">
        <v>11.497</v>
      </c>
      <c r="O318">
        <v>10</v>
      </c>
      <c r="P318">
        <v>0.09</v>
      </c>
      <c r="Q318">
        <f>IFERROR(SEARCH("-",R318)+2, 1)</f>
        <v>1</v>
      </c>
      <c r="R318" s="9" t="s">
        <v>502</v>
      </c>
      <c r="S318" s="9" t="b">
        <f>R318&lt;&gt;K318</f>
        <v>0</v>
      </c>
      <c r="T318" t="str">
        <f xml:space="preserve"> TRIM( LEFT(R318,  IFERROR(   SEARCH(" - ",R318), LEN(R318) )    ) )</f>
        <v>Office</v>
      </c>
      <c r="U318" t="str">
        <f>MID(R318, Q318,LEN(R318))</f>
        <v>Office</v>
      </c>
      <c r="V318" t="s">
        <v>31</v>
      </c>
    </row>
    <row r="319" spans="1:22" x14ac:dyDescent="0.35">
      <c r="A319" t="s">
        <v>6835</v>
      </c>
      <c r="B319" s="1">
        <v>45734</v>
      </c>
      <c r="C319" t="s">
        <v>27</v>
      </c>
      <c r="D319" t="s">
        <v>2344</v>
      </c>
      <c r="E319" t="s">
        <v>193</v>
      </c>
      <c r="F319" t="s">
        <v>194</v>
      </c>
      <c r="G319" t="s">
        <v>21</v>
      </c>
      <c r="H319" t="s">
        <v>179</v>
      </c>
      <c r="I319" t="s">
        <v>5523</v>
      </c>
      <c r="J319" t="s">
        <v>5524</v>
      </c>
      <c r="K319" s="9" t="s">
        <v>82</v>
      </c>
      <c r="L319" t="s">
        <v>379</v>
      </c>
      <c r="M319">
        <v>31.41</v>
      </c>
      <c r="N319">
        <v>9.9969999999999999</v>
      </c>
      <c r="O319">
        <v>9</v>
      </c>
      <c r="P319">
        <v>0.2</v>
      </c>
      <c r="Q319">
        <f>IFERROR(SEARCH("-",R319)+2, 1)</f>
        <v>1</v>
      </c>
      <c r="R319" s="9" t="s">
        <v>82</v>
      </c>
      <c r="S319" s="9" t="b">
        <f>R319&lt;&gt;K319</f>
        <v>0</v>
      </c>
      <c r="T319" t="str">
        <f xml:space="preserve"> TRIM( LEFT(R319,  IFERROR(   SEARCH(" - ",R319), LEN(R319) )    ) )</f>
        <v>Home</v>
      </c>
      <c r="U319" t="str">
        <f>MID(R319, Q319,LEN(R319))</f>
        <v>Home</v>
      </c>
      <c r="V319" t="s">
        <v>179</v>
      </c>
    </row>
    <row r="320" spans="1:22" x14ac:dyDescent="0.35">
      <c r="A320" t="s">
        <v>12113</v>
      </c>
      <c r="B320" s="1">
        <v>45105</v>
      </c>
      <c r="C320" t="s">
        <v>27</v>
      </c>
      <c r="D320" t="s">
        <v>1517</v>
      </c>
      <c r="E320" t="s">
        <v>193</v>
      </c>
      <c r="F320" t="s">
        <v>194</v>
      </c>
      <c r="G320" t="s">
        <v>21</v>
      </c>
      <c r="I320" t="s">
        <v>1518</v>
      </c>
      <c r="J320" t="s">
        <v>1519</v>
      </c>
      <c r="K320" s="9" t="s">
        <v>82</v>
      </c>
      <c r="L320" t="s">
        <v>379</v>
      </c>
      <c r="M320">
        <v>28.99</v>
      </c>
      <c r="N320">
        <v>8.4469999999999992</v>
      </c>
      <c r="O320">
        <v>19</v>
      </c>
      <c r="P320">
        <v>0.4</v>
      </c>
      <c r="Q320">
        <f>IFERROR(SEARCH("-",R320)+2, 1)</f>
        <v>1</v>
      </c>
      <c r="R320" s="9" t="s">
        <v>82</v>
      </c>
      <c r="S320" s="9" t="b">
        <f>R320&lt;&gt;K320</f>
        <v>0</v>
      </c>
      <c r="T320" t="str">
        <f xml:space="preserve"> TRIM( LEFT(R320,  IFERROR(   SEARCH(" - ",R320), LEN(R320) )    ) )</f>
        <v>Home</v>
      </c>
      <c r="U320" t="str">
        <f>MID(R320, Q320,LEN(R320))</f>
        <v>Home</v>
      </c>
    </row>
    <row r="321" spans="1:22" x14ac:dyDescent="0.35">
      <c r="A321" t="s">
        <v>12129</v>
      </c>
      <c r="B321" s="1">
        <v>45020</v>
      </c>
      <c r="C321" t="s">
        <v>27</v>
      </c>
      <c r="D321" t="s">
        <v>381</v>
      </c>
      <c r="E321" t="s">
        <v>193</v>
      </c>
      <c r="F321" t="s">
        <v>194</v>
      </c>
      <c r="G321" t="s">
        <v>21</v>
      </c>
      <c r="H321" t="s">
        <v>71</v>
      </c>
      <c r="I321" t="s">
        <v>383</v>
      </c>
      <c r="J321" t="s">
        <v>384</v>
      </c>
      <c r="K321" s="9" t="s">
        <v>136</v>
      </c>
      <c r="L321" t="s">
        <v>385</v>
      </c>
      <c r="M321">
        <v>198.99</v>
      </c>
      <c r="N321">
        <v>59.447000000000003</v>
      </c>
      <c r="O321">
        <v>5</v>
      </c>
      <c r="P321">
        <v>0.34</v>
      </c>
      <c r="Q321">
        <f>IFERROR(SEARCH("-",R321)+2, 1)</f>
        <v>1</v>
      </c>
      <c r="R321" s="9" t="s">
        <v>136</v>
      </c>
      <c r="S321" s="9" t="b">
        <f>R321&lt;&gt;K321</f>
        <v>0</v>
      </c>
      <c r="T321" t="str">
        <f xml:space="preserve"> TRIM( LEFT(R321,  IFERROR(   SEARCH(" - ",R321), LEN(R321) )    ) )</f>
        <v>Health</v>
      </c>
      <c r="U321" t="str">
        <f>MID(R321, Q321,LEN(R321))</f>
        <v>Health</v>
      </c>
      <c r="V321" t="s">
        <v>71</v>
      </c>
    </row>
    <row r="322" spans="1:22" x14ac:dyDescent="0.35">
      <c r="A322" t="s">
        <v>13095</v>
      </c>
      <c r="B322" s="1">
        <v>45230</v>
      </c>
      <c r="C322" t="s">
        <v>27</v>
      </c>
      <c r="D322" t="s">
        <v>4326</v>
      </c>
      <c r="E322" t="s">
        <v>193</v>
      </c>
      <c r="F322" t="s">
        <v>194</v>
      </c>
      <c r="G322" t="s">
        <v>21</v>
      </c>
      <c r="H322" t="s">
        <v>164</v>
      </c>
      <c r="I322" t="s">
        <v>4327</v>
      </c>
      <c r="J322" t="s">
        <v>4328</v>
      </c>
      <c r="K322" s="9" t="s">
        <v>24</v>
      </c>
      <c r="L322" t="s">
        <v>1451</v>
      </c>
      <c r="M322">
        <v>5.64</v>
      </c>
      <c r="N322">
        <v>2.0960000000000001</v>
      </c>
      <c r="O322">
        <v>2</v>
      </c>
      <c r="P322">
        <v>0.05</v>
      </c>
      <c r="Q322">
        <f>IFERROR(SEARCH("-",R322)+2, 1)</f>
        <v>8</v>
      </c>
      <c r="R322" s="9" t="s">
        <v>24</v>
      </c>
      <c r="S322" s="9" t="b">
        <f>R322&lt;&gt;K322</f>
        <v>0</v>
      </c>
      <c r="T322" t="str">
        <f xml:space="preserve"> TRIM( LEFT(R322,  IFERROR(   SEARCH(" - ",R322), LEN(R322) )    ) )</f>
        <v>Food</v>
      </c>
      <c r="U322" t="str">
        <f>MID(R322, Q322,LEN(R322))</f>
        <v>Snacks</v>
      </c>
      <c r="V322" t="s">
        <v>164</v>
      </c>
    </row>
    <row r="323" spans="1:22" x14ac:dyDescent="0.35">
      <c r="A323" t="s">
        <v>4886</v>
      </c>
      <c r="B323" s="1">
        <v>45416</v>
      </c>
      <c r="C323" t="s">
        <v>27</v>
      </c>
      <c r="D323" t="s">
        <v>4696</v>
      </c>
      <c r="E323" t="s">
        <v>193</v>
      </c>
      <c r="F323" t="s">
        <v>194</v>
      </c>
      <c r="G323" t="s">
        <v>21</v>
      </c>
      <c r="H323" t="s">
        <v>179</v>
      </c>
      <c r="I323" t="s">
        <v>4697</v>
      </c>
      <c r="J323" t="s">
        <v>4698</v>
      </c>
      <c r="K323" s="9" t="s">
        <v>217</v>
      </c>
      <c r="L323" t="s">
        <v>608</v>
      </c>
      <c r="M323">
        <v>22.99</v>
      </c>
      <c r="N323">
        <v>6.8970000000000002</v>
      </c>
      <c r="O323">
        <v>2</v>
      </c>
      <c r="P323">
        <v>0.02</v>
      </c>
      <c r="Q323">
        <f>IFERROR(SEARCH("-",R323)+2, 1)</f>
        <v>1</v>
      </c>
      <c r="R323" s="9" t="s">
        <v>217</v>
      </c>
      <c r="S323" s="9" t="b">
        <f>R323&lt;&gt;K323</f>
        <v>0</v>
      </c>
      <c r="T323" t="str">
        <f xml:space="preserve"> TRIM( LEFT(R323,  IFERROR(   SEARCH(" - ",R323), LEN(R323) )    ) )</f>
        <v>Outdoor</v>
      </c>
      <c r="U323" t="str">
        <f>MID(R323, Q323,LEN(R323))</f>
        <v>Outdoor</v>
      </c>
      <c r="V323" t="s">
        <v>179</v>
      </c>
    </row>
    <row r="324" spans="1:22" x14ac:dyDescent="0.35">
      <c r="A324" t="s">
        <v>13519</v>
      </c>
      <c r="B324" s="1">
        <v>45258</v>
      </c>
      <c r="C324" t="s">
        <v>27</v>
      </c>
      <c r="D324" t="s">
        <v>3096</v>
      </c>
      <c r="E324" t="s">
        <v>193</v>
      </c>
      <c r="F324" t="s">
        <v>194</v>
      </c>
      <c r="G324" t="s">
        <v>21</v>
      </c>
      <c r="H324" t="s">
        <v>164</v>
      </c>
      <c r="I324" t="s">
        <v>3097</v>
      </c>
      <c r="J324" t="s">
        <v>3098</v>
      </c>
      <c r="K324" s="9" t="s">
        <v>217</v>
      </c>
      <c r="L324" t="s">
        <v>672</v>
      </c>
      <c r="M324">
        <v>89.14</v>
      </c>
      <c r="N324">
        <v>35.496000000000002</v>
      </c>
      <c r="O324">
        <v>19</v>
      </c>
      <c r="P324">
        <v>0.34</v>
      </c>
      <c r="Q324">
        <f>IFERROR(SEARCH("-",R324)+2, 1)</f>
        <v>1</v>
      </c>
      <c r="R324" s="9" t="s">
        <v>217</v>
      </c>
      <c r="S324" s="9" t="b">
        <f>R324&lt;&gt;K324</f>
        <v>0</v>
      </c>
      <c r="T324" t="str">
        <f xml:space="preserve"> TRIM( LEFT(R324,  IFERROR(   SEARCH(" - ",R324), LEN(R324) )    ) )</f>
        <v>Outdoor</v>
      </c>
      <c r="U324" t="str">
        <f>MID(R324, Q324,LEN(R324))</f>
        <v>Outdoor</v>
      </c>
      <c r="V324" t="s">
        <v>164</v>
      </c>
    </row>
    <row r="325" spans="1:22" x14ac:dyDescent="0.35">
      <c r="A325" t="s">
        <v>14196</v>
      </c>
      <c r="B325" s="1">
        <v>45007</v>
      </c>
      <c r="C325" t="s">
        <v>27</v>
      </c>
      <c r="D325" t="s">
        <v>7363</v>
      </c>
      <c r="E325" t="s">
        <v>193</v>
      </c>
      <c r="F325" t="s">
        <v>194</v>
      </c>
      <c r="G325" t="s">
        <v>21</v>
      </c>
      <c r="H325" t="s">
        <v>49</v>
      </c>
      <c r="I325" t="s">
        <v>7364</v>
      </c>
      <c r="J325" t="s">
        <v>7365</v>
      </c>
      <c r="K325" s="9" t="s">
        <v>136</v>
      </c>
      <c r="L325" t="s">
        <v>7366</v>
      </c>
      <c r="M325">
        <v>20.14</v>
      </c>
      <c r="N325">
        <v>5.7969999999999997</v>
      </c>
      <c r="O325">
        <v>17</v>
      </c>
      <c r="P325">
        <v>0.1</v>
      </c>
      <c r="Q325">
        <f>IFERROR(SEARCH("-",R325)+2, 1)</f>
        <v>1</v>
      </c>
      <c r="R325" s="9" t="s">
        <v>136</v>
      </c>
      <c r="S325" s="9" t="b">
        <f>R325&lt;&gt;K325</f>
        <v>0</v>
      </c>
      <c r="T325" t="str">
        <f xml:space="preserve"> TRIM( LEFT(R325,  IFERROR(   SEARCH(" - ",R325), LEN(R325) )    ) )</f>
        <v>Health</v>
      </c>
      <c r="U325" t="str">
        <f>MID(R325, Q325,LEN(R325))</f>
        <v>Health</v>
      </c>
      <c r="V325" t="s">
        <v>49</v>
      </c>
    </row>
    <row r="326" spans="1:22" x14ac:dyDescent="0.35">
      <c r="A326" t="s">
        <v>2975</v>
      </c>
      <c r="B326" s="1">
        <v>45366</v>
      </c>
      <c r="C326" t="s">
        <v>27</v>
      </c>
      <c r="D326" t="s">
        <v>2976</v>
      </c>
      <c r="E326" t="s">
        <v>193</v>
      </c>
      <c r="F326" t="s">
        <v>194</v>
      </c>
      <c r="G326" t="s">
        <v>21</v>
      </c>
      <c r="H326" t="s">
        <v>40</v>
      </c>
      <c r="I326" t="s">
        <v>2977</v>
      </c>
      <c r="J326" t="s">
        <v>2139</v>
      </c>
      <c r="K326" s="9" t="s">
        <v>120</v>
      </c>
      <c r="L326" t="s">
        <v>580</v>
      </c>
      <c r="M326">
        <v>2.4900000000000002</v>
      </c>
      <c r="N326">
        <v>0.996</v>
      </c>
      <c r="O326">
        <v>17</v>
      </c>
      <c r="P326">
        <v>0.26</v>
      </c>
      <c r="Q326">
        <f>IFERROR(SEARCH("-",R326)+2, 1)</f>
        <v>8</v>
      </c>
      <c r="R326" s="9" t="s">
        <v>120</v>
      </c>
      <c r="S326" s="9" t="b">
        <f>R326&lt;&gt;K326</f>
        <v>0</v>
      </c>
      <c r="T326" t="str">
        <f xml:space="preserve"> TRIM( LEFT(R326,  IFERROR(   SEARCH(" - ",R326), LEN(R326) )    ) )</f>
        <v>Food</v>
      </c>
      <c r="U326" t="str">
        <f>MID(R326, Q326,LEN(R326))</f>
        <v>Grains</v>
      </c>
      <c r="V326" t="s">
        <v>40</v>
      </c>
    </row>
    <row r="327" spans="1:22" x14ac:dyDescent="0.35">
      <c r="A327" t="s">
        <v>18645</v>
      </c>
      <c r="B327" s="1">
        <v>45073</v>
      </c>
      <c r="C327" t="s">
        <v>27</v>
      </c>
      <c r="D327" t="s">
        <v>9019</v>
      </c>
      <c r="E327" t="s">
        <v>193</v>
      </c>
      <c r="F327" t="s">
        <v>194</v>
      </c>
      <c r="G327" t="s">
        <v>21</v>
      </c>
      <c r="H327" t="s">
        <v>202</v>
      </c>
      <c r="I327" t="s">
        <v>9020</v>
      </c>
      <c r="J327" t="s">
        <v>9021</v>
      </c>
      <c r="K327" s="9" t="s">
        <v>67</v>
      </c>
      <c r="L327" t="s">
        <v>68</v>
      </c>
      <c r="M327">
        <v>4.99</v>
      </c>
      <c r="N327">
        <v>1.4970000000000001</v>
      </c>
      <c r="O327">
        <v>4</v>
      </c>
      <c r="P327">
        <v>0.23</v>
      </c>
      <c r="Q327">
        <f>IFERROR(SEARCH("-",R327)+2, 1)</f>
        <v>8</v>
      </c>
      <c r="R327" s="9" t="s">
        <v>67</v>
      </c>
      <c r="S327" s="9" t="b">
        <f>R327&lt;&gt;K327</f>
        <v>0</v>
      </c>
      <c r="T327" t="str">
        <f xml:space="preserve"> TRIM( LEFT(R327,  IFERROR(   SEARCH(" - ",R327), LEN(R327) )    ) )</f>
        <v>Food</v>
      </c>
      <c r="U327" t="str">
        <f>MID(R327, Q327,LEN(R327))</f>
        <v>Sauces</v>
      </c>
      <c r="V327" t="s">
        <v>202</v>
      </c>
    </row>
    <row r="328" spans="1:22" x14ac:dyDescent="0.35">
      <c r="A328" t="s">
        <v>14171</v>
      </c>
      <c r="B328" s="1">
        <v>45171</v>
      </c>
      <c r="C328" t="s">
        <v>27</v>
      </c>
      <c r="D328" t="s">
        <v>7852</v>
      </c>
      <c r="E328" t="s">
        <v>193</v>
      </c>
      <c r="F328" t="s">
        <v>194</v>
      </c>
      <c r="G328" t="s">
        <v>21</v>
      </c>
      <c r="I328" t="s">
        <v>7853</v>
      </c>
      <c r="J328" t="s">
        <v>7854</v>
      </c>
      <c r="L328" t="s">
        <v>982</v>
      </c>
      <c r="M328">
        <v>59.14</v>
      </c>
      <c r="N328">
        <v>17.497</v>
      </c>
      <c r="O328">
        <v>4</v>
      </c>
      <c r="P328">
        <v>0.35</v>
      </c>
      <c r="Q328">
        <f>IFERROR(SEARCH("-",R328)+2, 1)</f>
        <v>1</v>
      </c>
      <c r="R328" s="9" t="s">
        <v>136</v>
      </c>
      <c r="S328" s="9" t="b">
        <f>R328&lt;&gt;K328</f>
        <v>1</v>
      </c>
      <c r="T328" t="str">
        <f xml:space="preserve"> TRIM( LEFT(R328,  IFERROR(   SEARCH(" - ",R328), LEN(R328) )    ) )</f>
        <v>Health</v>
      </c>
      <c r="U328" t="str">
        <f>MID(R328, Q328,LEN(R328))</f>
        <v>Health</v>
      </c>
    </row>
    <row r="329" spans="1:22" x14ac:dyDescent="0.35">
      <c r="A329" t="s">
        <v>12801</v>
      </c>
      <c r="B329" s="1">
        <v>45137</v>
      </c>
      <c r="C329" t="s">
        <v>27</v>
      </c>
      <c r="D329" t="s">
        <v>12802</v>
      </c>
      <c r="E329" t="s">
        <v>193</v>
      </c>
      <c r="F329" t="s">
        <v>194</v>
      </c>
      <c r="G329" t="s">
        <v>21</v>
      </c>
      <c r="H329" t="s">
        <v>31</v>
      </c>
      <c r="I329" t="s">
        <v>6663</v>
      </c>
      <c r="J329" t="s">
        <v>6664</v>
      </c>
      <c r="K329" s="9" t="s">
        <v>2121</v>
      </c>
      <c r="L329" t="s">
        <v>6082</v>
      </c>
      <c r="M329">
        <v>39.14</v>
      </c>
      <c r="N329">
        <v>11.497</v>
      </c>
      <c r="O329">
        <v>13</v>
      </c>
      <c r="P329">
        <v>0.18</v>
      </c>
      <c r="Q329">
        <f>IFERROR(SEARCH("-",R329)+2, 1)</f>
        <v>1</v>
      </c>
      <c r="R329" s="9" t="s">
        <v>2121</v>
      </c>
      <c r="S329" s="9" t="b">
        <f>R329&lt;&gt;K329</f>
        <v>0</v>
      </c>
      <c r="T329" t="str">
        <f xml:space="preserve"> TRIM( LEFT(R329,  IFERROR(   SEARCH(" - ",R329), LEN(R329) )    ) )</f>
        <v>Tools</v>
      </c>
      <c r="U329" t="str">
        <f>MID(R329, Q329,LEN(R329))</f>
        <v>Tools</v>
      </c>
      <c r="V329" t="s">
        <v>31</v>
      </c>
    </row>
    <row r="330" spans="1:22" x14ac:dyDescent="0.35">
      <c r="A330" t="s">
        <v>6759</v>
      </c>
      <c r="B330" s="1">
        <v>45703</v>
      </c>
      <c r="C330" t="s">
        <v>27</v>
      </c>
      <c r="D330" t="s">
        <v>802</v>
      </c>
      <c r="E330" t="s">
        <v>193</v>
      </c>
      <c r="F330" t="s">
        <v>194</v>
      </c>
      <c r="G330" t="s">
        <v>21</v>
      </c>
      <c r="I330" t="s">
        <v>3038</v>
      </c>
      <c r="J330" t="s">
        <v>3039</v>
      </c>
      <c r="K330" s="9" t="s">
        <v>74</v>
      </c>
      <c r="L330" t="s">
        <v>3040</v>
      </c>
      <c r="M330">
        <v>17.41</v>
      </c>
      <c r="N330">
        <v>7.3959999999999999</v>
      </c>
      <c r="O330">
        <v>2</v>
      </c>
      <c r="P330">
        <v>0.06</v>
      </c>
      <c r="Q330">
        <f>IFERROR(SEARCH("-",R330)+2, 1)</f>
        <v>8</v>
      </c>
      <c r="R330" s="9" t="s">
        <v>74</v>
      </c>
      <c r="S330" s="9" t="b">
        <f>R330&lt;&gt;K330</f>
        <v>0</v>
      </c>
      <c r="T330" t="str">
        <f xml:space="preserve"> TRIM( LEFT(R330,  IFERROR(   SEARCH(" - ",R330), LEN(R330) )    ) )</f>
        <v>Food</v>
      </c>
      <c r="U330" t="str">
        <f>MID(R330, Q330,LEN(R330))</f>
        <v>Meat</v>
      </c>
    </row>
    <row r="331" spans="1:22" x14ac:dyDescent="0.35">
      <c r="A331" t="s">
        <v>2182</v>
      </c>
      <c r="B331" s="1">
        <v>45316</v>
      </c>
      <c r="C331" t="s">
        <v>27</v>
      </c>
      <c r="D331" t="s">
        <v>2183</v>
      </c>
      <c r="E331" t="s">
        <v>193</v>
      </c>
      <c r="F331" t="s">
        <v>194</v>
      </c>
      <c r="G331" t="s">
        <v>21</v>
      </c>
      <c r="H331" t="s">
        <v>260</v>
      </c>
      <c r="I331" t="s">
        <v>2184</v>
      </c>
      <c r="J331" t="s">
        <v>2185</v>
      </c>
      <c r="K331" s="9" t="s">
        <v>34</v>
      </c>
      <c r="L331" t="s">
        <v>298</v>
      </c>
      <c r="M331">
        <v>3.49</v>
      </c>
      <c r="N331">
        <v>1.0469999999999999</v>
      </c>
      <c r="O331">
        <v>11</v>
      </c>
      <c r="P331">
        <v>0.28999999999999998</v>
      </c>
      <c r="Q331">
        <f>IFERROR(SEARCH("-",R331)+2, 1)</f>
        <v>8</v>
      </c>
      <c r="R331" s="9" t="s">
        <v>34</v>
      </c>
      <c r="S331" s="9" t="b">
        <f>R331&lt;&gt;K331</f>
        <v>0</v>
      </c>
      <c r="T331" t="str">
        <f xml:space="preserve"> TRIM( LEFT(R331,  IFERROR(   SEARCH(" - ",R331), LEN(R331) )    ) )</f>
        <v>Food</v>
      </c>
      <c r="U331" t="str">
        <f>MID(R331, Q331,LEN(R331))</f>
        <v>Condiments</v>
      </c>
      <c r="V331" t="s">
        <v>260</v>
      </c>
    </row>
    <row r="332" spans="1:22" x14ac:dyDescent="0.35">
      <c r="A332" t="s">
        <v>17649</v>
      </c>
      <c r="B332" s="1">
        <v>45443</v>
      </c>
      <c r="C332" t="s">
        <v>27</v>
      </c>
      <c r="D332" t="s">
        <v>9123</v>
      </c>
      <c r="E332" t="s">
        <v>193</v>
      </c>
      <c r="F332" t="s">
        <v>194</v>
      </c>
      <c r="G332" t="s">
        <v>21</v>
      </c>
      <c r="H332" t="s">
        <v>164</v>
      </c>
      <c r="I332" t="s">
        <v>9124</v>
      </c>
      <c r="J332" t="s">
        <v>9125</v>
      </c>
      <c r="K332" s="9" t="s">
        <v>24</v>
      </c>
      <c r="L332" t="s">
        <v>326</v>
      </c>
      <c r="M332">
        <v>3.59</v>
      </c>
      <c r="N332">
        <v>1.077</v>
      </c>
      <c r="O332">
        <v>8</v>
      </c>
      <c r="P332">
        <v>0.1</v>
      </c>
      <c r="Q332">
        <f>IFERROR(SEARCH("-",R332)+2, 1)</f>
        <v>8</v>
      </c>
      <c r="R332" s="9" t="s">
        <v>24</v>
      </c>
      <c r="S332" s="9" t="b">
        <f>R332&lt;&gt;K332</f>
        <v>0</v>
      </c>
      <c r="T332" t="str">
        <f xml:space="preserve"> TRIM( LEFT(R332,  IFERROR(   SEARCH(" - ",R332), LEN(R332) )    ) )</f>
        <v>Food</v>
      </c>
      <c r="U332" t="str">
        <f>MID(R332, Q332,LEN(R332))</f>
        <v>Snacks</v>
      </c>
      <c r="V332" t="s">
        <v>164</v>
      </c>
    </row>
    <row r="333" spans="1:22" x14ac:dyDescent="0.35">
      <c r="A333" t="s">
        <v>15860</v>
      </c>
      <c r="B333" s="1">
        <v>45056</v>
      </c>
      <c r="C333" t="s">
        <v>27</v>
      </c>
      <c r="D333" t="s">
        <v>15861</v>
      </c>
      <c r="E333" t="s">
        <v>193</v>
      </c>
      <c r="F333" t="s">
        <v>194</v>
      </c>
      <c r="H333" t="s">
        <v>49</v>
      </c>
      <c r="I333" t="s">
        <v>4984</v>
      </c>
      <c r="J333" t="s">
        <v>4985</v>
      </c>
      <c r="K333" s="9" t="s">
        <v>1035</v>
      </c>
      <c r="L333" t="s">
        <v>1036</v>
      </c>
      <c r="M333">
        <v>29.24</v>
      </c>
      <c r="N333">
        <v>11.746</v>
      </c>
      <c r="O333">
        <v>5</v>
      </c>
      <c r="P333">
        <v>0.03</v>
      </c>
      <c r="Q333">
        <f>IFERROR(SEARCH("-",R333)+2, 1)</f>
        <v>12</v>
      </c>
      <c r="R333" s="9" t="s">
        <v>1035</v>
      </c>
      <c r="S333" s="9" t="b">
        <f>R333&lt;&gt;K333</f>
        <v>0</v>
      </c>
      <c r="T333" t="str">
        <f xml:space="preserve"> TRIM( LEFT(R333,  IFERROR(   SEARCH(" - ",R333), LEN(R333) )    ) )</f>
        <v>Clothing</v>
      </c>
      <c r="U333" t="str">
        <f>MID(R333, Q333,LEN(R333))</f>
        <v>Accessories</v>
      </c>
      <c r="V333" t="s">
        <v>49</v>
      </c>
    </row>
    <row r="334" spans="1:22" x14ac:dyDescent="0.35">
      <c r="A334" t="s">
        <v>8201</v>
      </c>
      <c r="B334" s="1">
        <v>45292</v>
      </c>
      <c r="C334" t="s">
        <v>27</v>
      </c>
      <c r="D334" t="s">
        <v>7368</v>
      </c>
      <c r="E334" t="s">
        <v>193</v>
      </c>
      <c r="F334" t="s">
        <v>194</v>
      </c>
      <c r="G334" t="s">
        <v>21</v>
      </c>
      <c r="I334" t="s">
        <v>7369</v>
      </c>
      <c r="J334" t="s">
        <v>7370</v>
      </c>
      <c r="K334" s="9" t="s">
        <v>120</v>
      </c>
      <c r="L334" t="s">
        <v>7371</v>
      </c>
      <c r="M334">
        <v>2.4900000000000002</v>
      </c>
      <c r="N334">
        <v>0.747</v>
      </c>
      <c r="O334">
        <v>3</v>
      </c>
      <c r="Q334">
        <f>IFERROR(SEARCH("-",R334)+2, 1)</f>
        <v>8</v>
      </c>
      <c r="R334" s="9" t="s">
        <v>120</v>
      </c>
      <c r="S334" s="9" t="b">
        <f>R334&lt;&gt;K334</f>
        <v>0</v>
      </c>
      <c r="T334" t="str">
        <f xml:space="preserve"> TRIM( LEFT(R334,  IFERROR(   SEARCH(" - ",R334), LEN(R334) )    ) )</f>
        <v>Food</v>
      </c>
      <c r="U334" t="str">
        <f>MID(R334, Q334,LEN(R334))</f>
        <v>Grains</v>
      </c>
    </row>
    <row r="335" spans="1:22" x14ac:dyDescent="0.35">
      <c r="A335" t="s">
        <v>18007</v>
      </c>
      <c r="B335" s="1">
        <v>45423</v>
      </c>
      <c r="C335" t="s">
        <v>27</v>
      </c>
      <c r="D335" t="s">
        <v>7368</v>
      </c>
      <c r="E335" t="s">
        <v>193</v>
      </c>
      <c r="F335" t="s">
        <v>194</v>
      </c>
      <c r="G335" t="s">
        <v>21</v>
      </c>
      <c r="H335" t="s">
        <v>164</v>
      </c>
      <c r="I335" t="s">
        <v>7369</v>
      </c>
      <c r="J335" t="s">
        <v>7370</v>
      </c>
      <c r="K335" s="9" t="s">
        <v>120</v>
      </c>
      <c r="L335" t="s">
        <v>7371</v>
      </c>
      <c r="M335">
        <v>2.4900000000000002</v>
      </c>
      <c r="N335">
        <v>0.747</v>
      </c>
      <c r="O335">
        <v>4</v>
      </c>
      <c r="P335">
        <v>0.13</v>
      </c>
      <c r="Q335">
        <f>IFERROR(SEARCH("-",R335)+2, 1)</f>
        <v>8</v>
      </c>
      <c r="R335" s="9" t="s">
        <v>120</v>
      </c>
      <c r="S335" s="9" t="b">
        <f>R335&lt;&gt;K335</f>
        <v>0</v>
      </c>
      <c r="T335" t="str">
        <f xml:space="preserve"> TRIM( LEFT(R335,  IFERROR(   SEARCH(" - ",R335), LEN(R335) )    ) )</f>
        <v>Food</v>
      </c>
      <c r="U335" t="str">
        <f>MID(R335, Q335,LEN(R335))</f>
        <v>Grains</v>
      </c>
      <c r="V335" t="s">
        <v>164</v>
      </c>
    </row>
    <row r="336" spans="1:22" x14ac:dyDescent="0.35">
      <c r="A336" t="s">
        <v>18082</v>
      </c>
      <c r="B336" s="1">
        <v>45047</v>
      </c>
      <c r="C336" t="s">
        <v>27</v>
      </c>
      <c r="D336" t="s">
        <v>9294</v>
      </c>
      <c r="E336" t="s">
        <v>193</v>
      </c>
      <c r="F336" t="s">
        <v>194</v>
      </c>
      <c r="G336" t="s">
        <v>21</v>
      </c>
      <c r="H336" t="s">
        <v>40</v>
      </c>
      <c r="I336" t="s">
        <v>9295</v>
      </c>
      <c r="J336" t="s">
        <v>9296</v>
      </c>
      <c r="K336" s="9" t="s">
        <v>398</v>
      </c>
      <c r="L336" t="s">
        <v>3391</v>
      </c>
      <c r="M336">
        <v>2.99</v>
      </c>
      <c r="N336">
        <v>0.89700000000000002</v>
      </c>
      <c r="O336">
        <v>4</v>
      </c>
      <c r="P336">
        <v>0.16</v>
      </c>
      <c r="Q336">
        <f>IFERROR(SEARCH("-",R336)+2, 1)</f>
        <v>8</v>
      </c>
      <c r="R336" s="9" t="s">
        <v>398</v>
      </c>
      <c r="S336" s="9" t="b">
        <f>R336&lt;&gt;K336</f>
        <v>0</v>
      </c>
      <c r="T336" t="str">
        <f xml:space="preserve"> TRIM( LEFT(R336,  IFERROR(   SEARCH(" - ",R336), LEN(R336) )    ) )</f>
        <v>Food</v>
      </c>
      <c r="U336" t="str">
        <f>MID(R336, Q336,LEN(R336))</f>
        <v>Spices</v>
      </c>
      <c r="V336" t="s">
        <v>40</v>
      </c>
    </row>
    <row r="337" spans="1:22" x14ac:dyDescent="0.35">
      <c r="A337" t="s">
        <v>8570</v>
      </c>
      <c r="B337" s="1">
        <v>45396</v>
      </c>
      <c r="C337" t="s">
        <v>27</v>
      </c>
      <c r="D337" t="s">
        <v>8394</v>
      </c>
      <c r="E337" t="s">
        <v>193</v>
      </c>
      <c r="F337" t="s">
        <v>194</v>
      </c>
      <c r="G337" t="s">
        <v>21</v>
      </c>
      <c r="H337" t="s">
        <v>71</v>
      </c>
      <c r="I337" t="s">
        <v>8395</v>
      </c>
      <c r="J337" t="s">
        <v>8396</v>
      </c>
      <c r="K337" s="9" t="s">
        <v>391</v>
      </c>
      <c r="L337" t="s">
        <v>392</v>
      </c>
      <c r="M337">
        <v>199.99</v>
      </c>
      <c r="N337">
        <v>59.997</v>
      </c>
      <c r="O337">
        <v>1</v>
      </c>
      <c r="P337">
        <v>0.06</v>
      </c>
      <c r="Q337">
        <f>IFERROR(SEARCH("-",R337)+2, 1)</f>
        <v>1</v>
      </c>
      <c r="R337" s="9" t="s">
        <v>391</v>
      </c>
      <c r="S337" s="9" t="b">
        <f>R337&lt;&gt;K337</f>
        <v>0</v>
      </c>
      <c r="T337" t="str">
        <f xml:space="preserve"> TRIM( LEFT(R337,  IFERROR(   SEARCH(" - ",R337), LEN(R337) )    ) )</f>
        <v>Kitchen</v>
      </c>
      <c r="U337" t="str">
        <f>MID(R337, Q337,LEN(R337))</f>
        <v>Kitchen</v>
      </c>
      <c r="V337" t="s">
        <v>71</v>
      </c>
    </row>
    <row r="338" spans="1:22" x14ac:dyDescent="0.35">
      <c r="A338" t="s">
        <v>15252</v>
      </c>
      <c r="B338" s="1">
        <v>45227</v>
      </c>
      <c r="C338" t="s">
        <v>27</v>
      </c>
      <c r="D338" t="s">
        <v>15253</v>
      </c>
      <c r="E338" t="s">
        <v>193</v>
      </c>
      <c r="F338" t="s">
        <v>194</v>
      </c>
      <c r="G338" t="s">
        <v>21</v>
      </c>
      <c r="H338" t="s">
        <v>78</v>
      </c>
      <c r="I338" t="s">
        <v>5158</v>
      </c>
      <c r="J338" t="s">
        <v>5159</v>
      </c>
      <c r="K338" s="9" t="s">
        <v>82</v>
      </c>
      <c r="L338" t="s">
        <v>2065</v>
      </c>
      <c r="M338">
        <v>19.239999999999998</v>
      </c>
      <c r="N338">
        <v>7.7460000000000004</v>
      </c>
      <c r="O338">
        <v>7</v>
      </c>
      <c r="P338">
        <v>7.0000000000000007E-2</v>
      </c>
      <c r="Q338">
        <f>IFERROR(SEARCH("-",R338)+2, 1)</f>
        <v>1</v>
      </c>
      <c r="R338" s="9" t="s">
        <v>82</v>
      </c>
      <c r="S338" s="9" t="b">
        <f>R338&lt;&gt;K338</f>
        <v>0</v>
      </c>
      <c r="T338" t="str">
        <f xml:space="preserve"> TRIM( LEFT(R338,  IFERROR(   SEARCH(" - ",R338), LEN(R338) )    ) )</f>
        <v>Home</v>
      </c>
      <c r="U338" t="str">
        <f>MID(R338, Q338,LEN(R338))</f>
        <v>Home</v>
      </c>
      <c r="V338" t="s">
        <v>78</v>
      </c>
    </row>
    <row r="339" spans="1:22" x14ac:dyDescent="0.35">
      <c r="A339" t="s">
        <v>6793</v>
      </c>
      <c r="B339" s="1">
        <v>45658</v>
      </c>
      <c r="C339" t="s">
        <v>27</v>
      </c>
      <c r="D339" t="s">
        <v>898</v>
      </c>
      <c r="E339" t="s">
        <v>193</v>
      </c>
      <c r="F339" t="s">
        <v>194</v>
      </c>
      <c r="G339" t="s">
        <v>21</v>
      </c>
      <c r="H339" t="s">
        <v>164</v>
      </c>
      <c r="I339" t="s">
        <v>4968</v>
      </c>
      <c r="J339" t="s">
        <v>4969</v>
      </c>
      <c r="K339" s="9" t="s">
        <v>2745</v>
      </c>
      <c r="L339" t="s">
        <v>4970</v>
      </c>
      <c r="M339">
        <v>21.41</v>
      </c>
      <c r="N339">
        <v>8.9960000000000004</v>
      </c>
      <c r="O339">
        <v>1</v>
      </c>
      <c r="P339">
        <v>0.05</v>
      </c>
      <c r="Q339">
        <f>IFERROR(SEARCH("-",R339)+2, 1)</f>
        <v>1</v>
      </c>
      <c r="R339" s="9" t="s">
        <v>2745</v>
      </c>
      <c r="S339" s="9" t="b">
        <f>R339&lt;&gt;K339</f>
        <v>0</v>
      </c>
      <c r="T339" t="str">
        <f xml:space="preserve"> TRIM( LEFT(R339,  IFERROR(   SEARCH(" - ",R339), LEN(R339) )    ) )</f>
        <v>Smart Home</v>
      </c>
      <c r="U339" t="str">
        <f>MID(R339, Q339,LEN(R339))</f>
        <v>Smart Home</v>
      </c>
      <c r="V339" t="s">
        <v>164</v>
      </c>
    </row>
    <row r="340" spans="1:22" x14ac:dyDescent="0.35">
      <c r="A340" t="s">
        <v>5931</v>
      </c>
      <c r="B340" s="1">
        <v>45677</v>
      </c>
      <c r="C340" t="s">
        <v>27</v>
      </c>
      <c r="D340" t="s">
        <v>5932</v>
      </c>
      <c r="E340" t="s">
        <v>193</v>
      </c>
      <c r="F340" t="s">
        <v>194</v>
      </c>
      <c r="G340" t="s">
        <v>21</v>
      </c>
      <c r="H340" t="s">
        <v>71</v>
      </c>
      <c r="I340" t="s">
        <v>3754</v>
      </c>
      <c r="J340" t="s">
        <v>3755</v>
      </c>
      <c r="K340" s="9" t="s">
        <v>1115</v>
      </c>
      <c r="L340" t="s">
        <v>3756</v>
      </c>
      <c r="M340">
        <v>31.41</v>
      </c>
      <c r="N340">
        <v>12.996</v>
      </c>
      <c r="O340">
        <v>3</v>
      </c>
      <c r="P340">
        <v>0.14000000000000001</v>
      </c>
      <c r="Q340">
        <f>IFERROR(SEARCH("-",R340)+2, 1)</f>
        <v>1</v>
      </c>
      <c r="R340" s="9" t="s">
        <v>1115</v>
      </c>
      <c r="S340" s="9" t="b">
        <f>R340&lt;&gt;K340</f>
        <v>0</v>
      </c>
      <c r="T340" t="str">
        <f xml:space="preserve"> TRIM( LEFT(R340,  IFERROR(   SEARCH(" - ",R340), LEN(R340) )    ) )</f>
        <v>Electronics</v>
      </c>
      <c r="U340" t="str">
        <f>MID(R340, Q340,LEN(R340))</f>
        <v>Electronics</v>
      </c>
      <c r="V340" t="s">
        <v>71</v>
      </c>
    </row>
    <row r="341" spans="1:22" x14ac:dyDescent="0.35">
      <c r="A341" t="s">
        <v>9376</v>
      </c>
      <c r="B341" s="1">
        <v>45523</v>
      </c>
      <c r="C341" t="s">
        <v>27</v>
      </c>
      <c r="D341" t="s">
        <v>7486</v>
      </c>
      <c r="E341" t="s">
        <v>193</v>
      </c>
      <c r="F341" t="s">
        <v>194</v>
      </c>
      <c r="G341" t="s">
        <v>21</v>
      </c>
      <c r="H341" t="s">
        <v>164</v>
      </c>
      <c r="I341" t="s">
        <v>7487</v>
      </c>
      <c r="J341" t="s">
        <v>7488</v>
      </c>
      <c r="K341" s="9" t="s">
        <v>120</v>
      </c>
      <c r="L341" t="s">
        <v>7489</v>
      </c>
      <c r="M341">
        <v>3.99</v>
      </c>
      <c r="N341">
        <v>1.1970000000000001</v>
      </c>
      <c r="O341">
        <v>12</v>
      </c>
      <c r="P341">
        <v>0.18</v>
      </c>
      <c r="Q341">
        <f>IFERROR(SEARCH("-",R341)+2, 1)</f>
        <v>8</v>
      </c>
      <c r="R341" s="9" t="s">
        <v>120</v>
      </c>
      <c r="S341" s="9" t="b">
        <f>R341&lt;&gt;K341</f>
        <v>0</v>
      </c>
      <c r="T341" t="str">
        <f xml:space="preserve"> TRIM( LEFT(R341,  IFERROR(   SEARCH(" - ",R341), LEN(R341) )    ) )</f>
        <v>Food</v>
      </c>
      <c r="U341" t="str">
        <f>MID(R341, Q341,LEN(R341))</f>
        <v>Grains</v>
      </c>
      <c r="V341" t="s">
        <v>164</v>
      </c>
    </row>
    <row r="342" spans="1:22" x14ac:dyDescent="0.35">
      <c r="A342" t="s">
        <v>18735</v>
      </c>
      <c r="B342" s="1">
        <v>45635</v>
      </c>
      <c r="C342" t="s">
        <v>27</v>
      </c>
      <c r="D342" t="s">
        <v>7227</v>
      </c>
      <c r="E342" t="s">
        <v>193</v>
      </c>
      <c r="F342" t="s">
        <v>194</v>
      </c>
      <c r="G342" t="s">
        <v>21</v>
      </c>
      <c r="H342" t="s">
        <v>78</v>
      </c>
      <c r="I342" t="s">
        <v>7228</v>
      </c>
      <c r="J342" t="s">
        <v>7229</v>
      </c>
      <c r="K342" s="9" t="s">
        <v>24</v>
      </c>
      <c r="L342" t="s">
        <v>1068</v>
      </c>
      <c r="M342">
        <v>3.5</v>
      </c>
      <c r="N342">
        <v>1.05</v>
      </c>
      <c r="O342">
        <v>5</v>
      </c>
      <c r="P342">
        <v>0.1</v>
      </c>
      <c r="Q342">
        <f>IFERROR(SEARCH("-",R342)+2, 1)</f>
        <v>8</v>
      </c>
      <c r="R342" s="9" t="s">
        <v>24</v>
      </c>
      <c r="S342" s="9" t="b">
        <f>R342&lt;&gt;K342</f>
        <v>0</v>
      </c>
      <c r="T342" t="str">
        <f xml:space="preserve"> TRIM( LEFT(R342,  IFERROR(   SEARCH(" - ",R342), LEN(R342) )    ) )</f>
        <v>Food</v>
      </c>
      <c r="U342" t="str">
        <f>MID(R342, Q342,LEN(R342))</f>
        <v>Snacks</v>
      </c>
      <c r="V342" t="s">
        <v>78</v>
      </c>
    </row>
    <row r="343" spans="1:22" x14ac:dyDescent="0.35">
      <c r="A343" t="s">
        <v>17072</v>
      </c>
      <c r="B343" s="1">
        <v>45626</v>
      </c>
      <c r="C343" t="s">
        <v>27</v>
      </c>
      <c r="D343" t="s">
        <v>7408</v>
      </c>
      <c r="E343" t="s">
        <v>193</v>
      </c>
      <c r="F343" t="s">
        <v>194</v>
      </c>
      <c r="G343" t="s">
        <v>21</v>
      </c>
      <c r="H343" t="s">
        <v>40</v>
      </c>
      <c r="I343" t="s">
        <v>7409</v>
      </c>
      <c r="J343" t="s">
        <v>7410</v>
      </c>
      <c r="K343" s="9" t="s">
        <v>98</v>
      </c>
      <c r="L343" t="s">
        <v>7411</v>
      </c>
      <c r="M343">
        <v>1.79</v>
      </c>
      <c r="N343">
        <v>0.53700000000000003</v>
      </c>
      <c r="O343">
        <v>2</v>
      </c>
      <c r="P343">
        <v>0.37</v>
      </c>
      <c r="Q343">
        <f>IFERROR(SEARCH("-",R343)+2, 1)</f>
        <v>8</v>
      </c>
      <c r="R343" s="9" t="s">
        <v>98</v>
      </c>
      <c r="S343" s="9" t="b">
        <f>R343&lt;&gt;K343</f>
        <v>0</v>
      </c>
      <c r="T343" t="str">
        <f xml:space="preserve"> TRIM( LEFT(R343,  IFERROR(   SEARCH(" - ",R343), LEN(R343) )    ) )</f>
        <v>Food</v>
      </c>
      <c r="U343" t="str">
        <f>MID(R343, Q343,LEN(R343))</f>
        <v>Baking</v>
      </c>
      <c r="V343" t="s">
        <v>40</v>
      </c>
    </row>
    <row r="344" spans="1:22" x14ac:dyDescent="0.35">
      <c r="A344" t="s">
        <v>18116</v>
      </c>
      <c r="B344" s="1">
        <v>45616</v>
      </c>
      <c r="C344" t="s">
        <v>27</v>
      </c>
      <c r="D344" t="s">
        <v>7408</v>
      </c>
      <c r="E344" t="s">
        <v>193</v>
      </c>
      <c r="F344" t="s">
        <v>194</v>
      </c>
      <c r="G344" t="s">
        <v>21</v>
      </c>
      <c r="H344" t="s">
        <v>179</v>
      </c>
      <c r="I344" t="s">
        <v>7409</v>
      </c>
      <c r="J344" t="s">
        <v>7410</v>
      </c>
      <c r="K344" s="9" t="s">
        <v>98</v>
      </c>
      <c r="L344" t="s">
        <v>7411</v>
      </c>
      <c r="M344">
        <v>1.79</v>
      </c>
      <c r="N344">
        <v>0.53700000000000003</v>
      </c>
      <c r="O344">
        <v>8</v>
      </c>
      <c r="P344">
        <v>0.01</v>
      </c>
      <c r="Q344">
        <f>IFERROR(SEARCH("-",R344)+2, 1)</f>
        <v>8</v>
      </c>
      <c r="R344" s="9" t="s">
        <v>98</v>
      </c>
      <c r="S344" s="9" t="b">
        <f>R344&lt;&gt;K344</f>
        <v>0</v>
      </c>
      <c r="T344" t="str">
        <f xml:space="preserve"> TRIM( LEFT(R344,  IFERROR(   SEARCH(" - ",R344), LEN(R344) )    ) )</f>
        <v>Food</v>
      </c>
      <c r="U344" t="str">
        <f>MID(R344, Q344,LEN(R344))</f>
        <v>Baking</v>
      </c>
      <c r="V344" t="s">
        <v>179</v>
      </c>
    </row>
    <row r="345" spans="1:22" x14ac:dyDescent="0.35">
      <c r="A345" t="s">
        <v>6765</v>
      </c>
      <c r="B345" s="1">
        <v>45678</v>
      </c>
      <c r="C345" t="s">
        <v>27</v>
      </c>
      <c r="D345" t="s">
        <v>894</v>
      </c>
      <c r="E345" t="s">
        <v>193</v>
      </c>
      <c r="F345" t="s">
        <v>194</v>
      </c>
      <c r="G345" t="s">
        <v>21</v>
      </c>
      <c r="H345" t="s">
        <v>40</v>
      </c>
      <c r="I345" t="s">
        <v>5099</v>
      </c>
      <c r="J345" t="s">
        <v>5100</v>
      </c>
      <c r="K345" s="9" t="s">
        <v>43</v>
      </c>
      <c r="L345" t="s">
        <v>3361</v>
      </c>
      <c r="M345">
        <v>51.41</v>
      </c>
      <c r="N345">
        <v>15.997</v>
      </c>
      <c r="O345">
        <v>13</v>
      </c>
      <c r="P345">
        <v>0.11</v>
      </c>
      <c r="Q345">
        <f>IFERROR(SEARCH("-",R345)+2, 1)</f>
        <v>1</v>
      </c>
      <c r="R345" s="9" t="s">
        <v>43</v>
      </c>
      <c r="S345" s="9" t="b">
        <f>R345&lt;&gt;K345</f>
        <v>0</v>
      </c>
      <c r="T345" t="str">
        <f xml:space="preserve"> TRIM( LEFT(R345,  IFERROR(   SEARCH(" - ",R345), LEN(R345) )    ) )</f>
        <v>Accessories</v>
      </c>
      <c r="U345" t="str">
        <f>MID(R345, Q345,LEN(R345))</f>
        <v>Accessories</v>
      </c>
      <c r="V345" t="s">
        <v>40</v>
      </c>
    </row>
    <row r="346" spans="1:22" x14ac:dyDescent="0.35">
      <c r="A346" t="s">
        <v>11375</v>
      </c>
      <c r="B346" s="1">
        <v>45350</v>
      </c>
      <c r="C346" t="s">
        <v>27</v>
      </c>
      <c r="D346" t="s">
        <v>11376</v>
      </c>
      <c r="E346" t="s">
        <v>193</v>
      </c>
      <c r="F346" t="s">
        <v>194</v>
      </c>
      <c r="G346" t="s">
        <v>21</v>
      </c>
      <c r="H346" t="s">
        <v>49</v>
      </c>
      <c r="I346" t="s">
        <v>5954</v>
      </c>
      <c r="J346" t="s">
        <v>5955</v>
      </c>
      <c r="K346" s="9" t="s">
        <v>858</v>
      </c>
      <c r="L346" t="s">
        <v>4242</v>
      </c>
      <c r="M346">
        <v>25.99</v>
      </c>
      <c r="N346">
        <v>9.9960000000000004</v>
      </c>
      <c r="O346">
        <v>8</v>
      </c>
      <c r="P346">
        <v>0.05</v>
      </c>
      <c r="Q346">
        <f>IFERROR(SEARCH("-",R346)+2, 1)</f>
        <v>1</v>
      </c>
      <c r="R346" s="9" t="s">
        <v>858</v>
      </c>
      <c r="S346" s="9" t="b">
        <f>R346&lt;&gt;K346</f>
        <v>0</v>
      </c>
      <c r="T346" t="str">
        <f xml:space="preserve"> TRIM( LEFT(R346,  IFERROR(   SEARCH(" - ",R346), LEN(R346) )    ) )</f>
        <v>Pets</v>
      </c>
      <c r="U346" t="str">
        <f>MID(R346, Q346,LEN(R346))</f>
        <v>Pets</v>
      </c>
      <c r="V346" t="s">
        <v>49</v>
      </c>
    </row>
    <row r="347" spans="1:22" x14ac:dyDescent="0.35">
      <c r="A347" t="s">
        <v>8814</v>
      </c>
      <c r="B347" s="1">
        <v>45372</v>
      </c>
      <c r="C347" t="s">
        <v>27</v>
      </c>
      <c r="D347" t="s">
        <v>8815</v>
      </c>
      <c r="E347" t="s">
        <v>193</v>
      </c>
      <c r="F347" t="s">
        <v>194</v>
      </c>
      <c r="G347" t="s">
        <v>21</v>
      </c>
      <c r="H347" t="s">
        <v>31</v>
      </c>
      <c r="I347" t="s">
        <v>8816</v>
      </c>
      <c r="J347" t="s">
        <v>8817</v>
      </c>
      <c r="K347" s="9" t="s">
        <v>5029</v>
      </c>
      <c r="L347" t="s">
        <v>5302</v>
      </c>
      <c r="M347">
        <v>3.99</v>
      </c>
      <c r="N347">
        <v>1.1970000000000001</v>
      </c>
      <c r="O347">
        <v>18</v>
      </c>
      <c r="P347">
        <v>0.38</v>
      </c>
      <c r="Q347">
        <f>IFERROR(SEARCH("-",R347)+2, 1)</f>
        <v>8</v>
      </c>
      <c r="R347" s="9" t="s">
        <v>5029</v>
      </c>
      <c r="S347" s="9" t="b">
        <f>R347&lt;&gt;K347</f>
        <v>0</v>
      </c>
      <c r="T347" t="str">
        <f xml:space="preserve"> TRIM( LEFT(R347,  IFERROR(   SEARCH(" - ",R347), LEN(R347) )    ) )</f>
        <v>Food</v>
      </c>
      <c r="U347" t="str">
        <f>MID(R347, Q347,LEN(R347))</f>
        <v>Fresh Produce</v>
      </c>
      <c r="V347" t="s">
        <v>31</v>
      </c>
    </row>
    <row r="348" spans="1:22" x14ac:dyDescent="0.35">
      <c r="A348" t="s">
        <v>8980</v>
      </c>
      <c r="B348" s="1">
        <v>45329</v>
      </c>
      <c r="C348" t="s">
        <v>27</v>
      </c>
      <c r="D348" t="s">
        <v>8339</v>
      </c>
      <c r="E348" t="s">
        <v>193</v>
      </c>
      <c r="F348" t="s">
        <v>194</v>
      </c>
      <c r="G348" t="s">
        <v>21</v>
      </c>
      <c r="H348" t="s">
        <v>179</v>
      </c>
      <c r="I348" t="s">
        <v>8340</v>
      </c>
      <c r="J348" t="s">
        <v>8341</v>
      </c>
      <c r="K348" s="9" t="s">
        <v>1013</v>
      </c>
      <c r="L348" t="s">
        <v>268</v>
      </c>
      <c r="M348">
        <v>4.49</v>
      </c>
      <c r="N348">
        <v>1.347</v>
      </c>
      <c r="O348">
        <v>19</v>
      </c>
      <c r="P348">
        <v>0.23</v>
      </c>
      <c r="Q348">
        <f>IFERROR(SEARCH("-",R348)+2, 1)</f>
        <v>8</v>
      </c>
      <c r="R348" s="9" t="s">
        <v>1013</v>
      </c>
      <c r="S348" s="9" t="b">
        <f>R348&lt;&gt;K348</f>
        <v>0</v>
      </c>
      <c r="T348" t="str">
        <f xml:space="preserve"> TRIM( LEFT(R348,  IFERROR(   SEARCH(" - ",R348), LEN(R348) )    ) )</f>
        <v>Food</v>
      </c>
      <c r="U348" t="str">
        <f>MID(R348, Q348,LEN(R348))</f>
        <v>Prepared Meals</v>
      </c>
      <c r="V348" t="s">
        <v>179</v>
      </c>
    </row>
    <row r="349" spans="1:22" x14ac:dyDescent="0.35">
      <c r="A349" t="s">
        <v>15384</v>
      </c>
      <c r="B349" s="1">
        <v>45138</v>
      </c>
      <c r="C349" t="s">
        <v>27</v>
      </c>
      <c r="D349" t="s">
        <v>15385</v>
      </c>
      <c r="E349" t="s">
        <v>193</v>
      </c>
      <c r="F349" t="s">
        <v>194</v>
      </c>
      <c r="G349" t="s">
        <v>21</v>
      </c>
      <c r="H349" t="s">
        <v>31</v>
      </c>
      <c r="I349" t="s">
        <v>12643</v>
      </c>
      <c r="J349" t="s">
        <v>12644</v>
      </c>
      <c r="K349" s="9" t="s">
        <v>652</v>
      </c>
      <c r="L349" t="s">
        <v>3503</v>
      </c>
      <c r="M349">
        <v>3.54</v>
      </c>
      <c r="N349">
        <v>1.466</v>
      </c>
      <c r="O349">
        <v>5</v>
      </c>
      <c r="P349">
        <v>0.03</v>
      </c>
      <c r="Q349">
        <f>IFERROR(SEARCH("-",R349)+2, 1)</f>
        <v>8</v>
      </c>
      <c r="R349" s="9" t="s">
        <v>652</v>
      </c>
      <c r="S349" s="9" t="b">
        <f>R349&lt;&gt;K349</f>
        <v>0</v>
      </c>
      <c r="T349" t="str">
        <f xml:space="preserve"> TRIM( LEFT(R349,  IFERROR(   SEARCH(" - ",R349), LEN(R349) )    ) )</f>
        <v>Food</v>
      </c>
      <c r="U349" t="str">
        <f>MID(R349, Q349,LEN(R349))</f>
        <v>Soups</v>
      </c>
      <c r="V349" t="s">
        <v>31</v>
      </c>
    </row>
    <row r="350" spans="1:22" x14ac:dyDescent="0.35">
      <c r="A350" t="s">
        <v>3721</v>
      </c>
      <c r="B350" s="1">
        <v>45339</v>
      </c>
      <c r="C350" t="s">
        <v>17</v>
      </c>
      <c r="D350" t="s">
        <v>3100</v>
      </c>
      <c r="E350" t="s">
        <v>193</v>
      </c>
      <c r="F350" t="s">
        <v>194</v>
      </c>
      <c r="G350" t="s">
        <v>21</v>
      </c>
      <c r="H350" t="s">
        <v>260</v>
      </c>
      <c r="I350" t="s">
        <v>3101</v>
      </c>
      <c r="J350" t="s">
        <v>3102</v>
      </c>
      <c r="K350" s="9" t="s">
        <v>3059</v>
      </c>
      <c r="L350" t="s">
        <v>43</v>
      </c>
      <c r="M350">
        <v>29.99</v>
      </c>
      <c r="N350">
        <v>8.9969999999999999</v>
      </c>
      <c r="O350">
        <v>17</v>
      </c>
      <c r="P350">
        <v>0.1</v>
      </c>
      <c r="Q350">
        <f>IFERROR(SEARCH("-",R350)+2, 1)</f>
        <v>1</v>
      </c>
      <c r="R350" s="9" t="s">
        <v>3059</v>
      </c>
      <c r="S350" s="9" t="b">
        <f>R350&lt;&gt;K350</f>
        <v>0</v>
      </c>
      <c r="T350" t="str">
        <f xml:space="preserve"> TRIM( LEFT(R350,  IFERROR(   SEARCH(" - ",R350), LEN(R350) )    ) )</f>
        <v>Bicycles</v>
      </c>
      <c r="U350" t="str">
        <f>MID(R350, Q350,LEN(R350))</f>
        <v>Bicycles</v>
      </c>
      <c r="V350" t="s">
        <v>260</v>
      </c>
    </row>
    <row r="351" spans="1:22" x14ac:dyDescent="0.35">
      <c r="A351" t="s">
        <v>10292</v>
      </c>
      <c r="B351" s="1">
        <v>45489</v>
      </c>
      <c r="C351" t="s">
        <v>17</v>
      </c>
      <c r="D351" t="s">
        <v>10293</v>
      </c>
      <c r="E351" t="s">
        <v>193</v>
      </c>
      <c r="F351" t="s">
        <v>194</v>
      </c>
      <c r="G351" t="s">
        <v>21</v>
      </c>
      <c r="H351" t="s">
        <v>78</v>
      </c>
      <c r="I351" t="s">
        <v>4911</v>
      </c>
      <c r="J351" t="s">
        <v>4912</v>
      </c>
      <c r="K351" s="9" t="s">
        <v>67</v>
      </c>
      <c r="L351" t="s">
        <v>603</v>
      </c>
      <c r="M351">
        <v>4.29</v>
      </c>
      <c r="N351">
        <v>1.3160000000000001</v>
      </c>
      <c r="O351">
        <v>19</v>
      </c>
      <c r="P351">
        <v>0.2</v>
      </c>
      <c r="Q351">
        <f>IFERROR(SEARCH("-",R351)+2, 1)</f>
        <v>8</v>
      </c>
      <c r="R351" s="9" t="s">
        <v>67</v>
      </c>
      <c r="S351" s="9" t="b">
        <f>R351&lt;&gt;K351</f>
        <v>0</v>
      </c>
      <c r="T351" t="str">
        <f xml:space="preserve"> TRIM( LEFT(R351,  IFERROR(   SEARCH(" - ",R351), LEN(R351) )    ) )</f>
        <v>Food</v>
      </c>
      <c r="U351" t="str">
        <f>MID(R351, Q351,LEN(R351))</f>
        <v>Sauces</v>
      </c>
      <c r="V351" t="s">
        <v>78</v>
      </c>
    </row>
    <row r="352" spans="1:22" x14ac:dyDescent="0.35">
      <c r="A352" t="s">
        <v>16144</v>
      </c>
      <c r="B352" s="1">
        <v>45016</v>
      </c>
      <c r="C352" t="s">
        <v>17</v>
      </c>
      <c r="D352" t="s">
        <v>16145</v>
      </c>
      <c r="E352" t="s">
        <v>193</v>
      </c>
      <c r="F352" t="s">
        <v>194</v>
      </c>
      <c r="G352" t="s">
        <v>21</v>
      </c>
      <c r="H352" t="s">
        <v>78</v>
      </c>
      <c r="I352" t="s">
        <v>3824</v>
      </c>
      <c r="J352" t="s">
        <v>3825</v>
      </c>
      <c r="K352" s="9" t="s">
        <v>98</v>
      </c>
      <c r="L352" t="s">
        <v>437</v>
      </c>
      <c r="M352">
        <v>3.04</v>
      </c>
      <c r="N352">
        <v>1.266</v>
      </c>
      <c r="O352">
        <v>20</v>
      </c>
      <c r="P352">
        <v>0.04</v>
      </c>
      <c r="Q352">
        <f>IFERROR(SEARCH("-",R352)+2, 1)</f>
        <v>8</v>
      </c>
      <c r="R352" s="9" t="s">
        <v>98</v>
      </c>
      <c r="S352" s="9" t="b">
        <f>R352&lt;&gt;K352</f>
        <v>0</v>
      </c>
      <c r="T352" t="str">
        <f xml:space="preserve"> TRIM( LEFT(R352,  IFERROR(   SEARCH(" - ",R352), LEN(R352) )    ) )</f>
        <v>Food</v>
      </c>
      <c r="U352" t="str">
        <f>MID(R352, Q352,LEN(R352))</f>
        <v>Baking</v>
      </c>
      <c r="V352" t="s">
        <v>78</v>
      </c>
    </row>
    <row r="353" spans="1:22" x14ac:dyDescent="0.35">
      <c r="A353" t="s">
        <v>18946</v>
      </c>
      <c r="B353" s="1">
        <v>44978</v>
      </c>
      <c r="C353" t="s">
        <v>17</v>
      </c>
      <c r="D353" t="s">
        <v>14188</v>
      </c>
      <c r="E353" t="s">
        <v>193</v>
      </c>
      <c r="F353" t="s">
        <v>194</v>
      </c>
      <c r="G353" t="s">
        <v>21</v>
      </c>
      <c r="H353" t="s">
        <v>179</v>
      </c>
      <c r="I353" t="s">
        <v>14189</v>
      </c>
      <c r="J353" t="s">
        <v>14190</v>
      </c>
      <c r="L353" t="s">
        <v>437</v>
      </c>
      <c r="M353">
        <v>5.49</v>
      </c>
      <c r="N353">
        <v>1.647</v>
      </c>
      <c r="O353">
        <v>14</v>
      </c>
      <c r="P353">
        <v>0.04</v>
      </c>
      <c r="Q353">
        <f>IFERROR(SEARCH("-",R353)+2, 1)</f>
        <v>8</v>
      </c>
      <c r="R353" s="9" t="s">
        <v>98</v>
      </c>
      <c r="S353" s="9" t="b">
        <f>R353&lt;&gt;K353</f>
        <v>1</v>
      </c>
      <c r="T353" t="str">
        <f xml:space="preserve"> TRIM( LEFT(R353,  IFERROR(   SEARCH(" - ",R353), LEN(R353) )    ) )</f>
        <v>Food</v>
      </c>
      <c r="U353" t="str">
        <f>MID(R353, Q353,LEN(R353))</f>
        <v>Baking</v>
      </c>
      <c r="V353" t="s">
        <v>179</v>
      </c>
    </row>
    <row r="354" spans="1:22" x14ac:dyDescent="0.35">
      <c r="A354" t="s">
        <v>14152</v>
      </c>
      <c r="B354" s="1">
        <v>45269</v>
      </c>
      <c r="C354" t="s">
        <v>17</v>
      </c>
      <c r="D354" t="s">
        <v>7324</v>
      </c>
      <c r="E354" t="s">
        <v>193</v>
      </c>
      <c r="F354" t="s">
        <v>194</v>
      </c>
      <c r="G354" t="s">
        <v>21</v>
      </c>
      <c r="H354" t="s">
        <v>260</v>
      </c>
      <c r="I354" t="s">
        <v>7325</v>
      </c>
      <c r="J354" t="s">
        <v>7326</v>
      </c>
      <c r="K354" s="9" t="s">
        <v>74</v>
      </c>
      <c r="L354" t="s">
        <v>7327</v>
      </c>
      <c r="M354">
        <v>12.14</v>
      </c>
      <c r="N354">
        <v>3.3969999999999998</v>
      </c>
      <c r="O354">
        <v>11</v>
      </c>
      <c r="P354">
        <v>0.24</v>
      </c>
      <c r="Q354">
        <f>IFERROR(SEARCH("-",R354)+2, 1)</f>
        <v>8</v>
      </c>
      <c r="R354" s="9" t="s">
        <v>74</v>
      </c>
      <c r="S354" s="9" t="b">
        <f>R354&lt;&gt;K354</f>
        <v>0</v>
      </c>
      <c r="T354" t="str">
        <f xml:space="preserve"> TRIM( LEFT(R354,  IFERROR(   SEARCH(" - ",R354), LEN(R354) )    ) )</f>
        <v>Food</v>
      </c>
      <c r="U354" t="str">
        <f>MID(R354, Q354,LEN(R354))</f>
        <v>Meat</v>
      </c>
      <c r="V354" t="s">
        <v>260</v>
      </c>
    </row>
    <row r="355" spans="1:22" x14ac:dyDescent="0.35">
      <c r="A355" t="s">
        <v>13113</v>
      </c>
      <c r="B355" s="1">
        <v>45058</v>
      </c>
      <c r="C355" t="s">
        <v>17</v>
      </c>
      <c r="D355" t="s">
        <v>3548</v>
      </c>
      <c r="E355" t="s">
        <v>193</v>
      </c>
      <c r="F355" t="s">
        <v>194</v>
      </c>
      <c r="G355" t="s">
        <v>21</v>
      </c>
      <c r="H355" t="s">
        <v>260</v>
      </c>
      <c r="I355" t="s">
        <v>3549</v>
      </c>
      <c r="J355" t="s">
        <v>3550</v>
      </c>
      <c r="K355" s="9" t="s">
        <v>82</v>
      </c>
      <c r="L355" t="s">
        <v>333</v>
      </c>
      <c r="M355">
        <v>129.13999999999999</v>
      </c>
      <c r="N355">
        <v>51.496000000000002</v>
      </c>
      <c r="O355">
        <v>6</v>
      </c>
      <c r="P355">
        <v>0.21</v>
      </c>
      <c r="Q355">
        <f>IFERROR(SEARCH("-",R355)+2, 1)</f>
        <v>1</v>
      </c>
      <c r="R355" s="9" t="s">
        <v>82</v>
      </c>
      <c r="S355" s="9" t="b">
        <f>R355&lt;&gt;K355</f>
        <v>0</v>
      </c>
      <c r="T355" t="str">
        <f xml:space="preserve"> TRIM( LEFT(R355,  IFERROR(   SEARCH(" - ",R355), LEN(R355) )    ) )</f>
        <v>Home</v>
      </c>
      <c r="U355" t="str">
        <f>MID(R355, Q355,LEN(R355))</f>
        <v>Home</v>
      </c>
      <c r="V355" t="s">
        <v>260</v>
      </c>
    </row>
    <row r="356" spans="1:22" x14ac:dyDescent="0.35">
      <c r="A356" t="s">
        <v>14976</v>
      </c>
      <c r="B356" s="1">
        <v>44965</v>
      </c>
      <c r="C356" t="s">
        <v>17</v>
      </c>
      <c r="D356" t="s">
        <v>7653</v>
      </c>
      <c r="E356" t="s">
        <v>193</v>
      </c>
      <c r="F356" t="s">
        <v>194</v>
      </c>
      <c r="G356" t="s">
        <v>21</v>
      </c>
      <c r="H356" t="s">
        <v>49</v>
      </c>
      <c r="I356" t="s">
        <v>7654</v>
      </c>
      <c r="J356" t="s">
        <v>7655</v>
      </c>
      <c r="K356" s="9" t="s">
        <v>82</v>
      </c>
      <c r="L356" t="s">
        <v>333</v>
      </c>
      <c r="M356">
        <v>39.14</v>
      </c>
      <c r="N356">
        <v>11.497</v>
      </c>
      <c r="O356">
        <v>10</v>
      </c>
      <c r="P356">
        <v>0.13</v>
      </c>
      <c r="Q356">
        <f>IFERROR(SEARCH("-",R356)+2, 1)</f>
        <v>1</v>
      </c>
      <c r="R356" s="9" t="s">
        <v>82</v>
      </c>
      <c r="S356" s="9" t="b">
        <f>R356&lt;&gt;K356</f>
        <v>0</v>
      </c>
      <c r="T356" t="str">
        <f xml:space="preserve"> TRIM( LEFT(R356,  IFERROR(   SEARCH(" - ",R356), LEN(R356) )    ) )</f>
        <v>Home</v>
      </c>
      <c r="U356" t="str">
        <f>MID(R356, Q356,LEN(R356))</f>
        <v>Home</v>
      </c>
      <c r="V356" t="s">
        <v>49</v>
      </c>
    </row>
    <row r="357" spans="1:22" x14ac:dyDescent="0.35">
      <c r="A357" t="s">
        <v>10962</v>
      </c>
      <c r="B357" s="1">
        <v>45467</v>
      </c>
      <c r="C357" t="s">
        <v>17</v>
      </c>
      <c r="D357" t="s">
        <v>10963</v>
      </c>
      <c r="E357" t="s">
        <v>193</v>
      </c>
      <c r="F357" t="s">
        <v>194</v>
      </c>
      <c r="G357" t="s">
        <v>21</v>
      </c>
      <c r="H357" t="s">
        <v>49</v>
      </c>
      <c r="I357" t="s">
        <v>5399</v>
      </c>
      <c r="J357" t="s">
        <v>5400</v>
      </c>
      <c r="K357" s="9" t="s">
        <v>391</v>
      </c>
      <c r="L357" t="s">
        <v>2254</v>
      </c>
      <c r="M357">
        <v>35.99</v>
      </c>
      <c r="N357">
        <v>13.996</v>
      </c>
      <c r="O357">
        <v>8</v>
      </c>
      <c r="P357">
        <v>7.0000000000000007E-2</v>
      </c>
      <c r="Q357">
        <f>IFERROR(SEARCH("-",R357)+2, 1)</f>
        <v>1</v>
      </c>
      <c r="R357" s="9" t="s">
        <v>391</v>
      </c>
      <c r="S357" s="9" t="b">
        <f>R357&lt;&gt;K357</f>
        <v>0</v>
      </c>
      <c r="T357" t="str">
        <f xml:space="preserve"> TRIM( LEFT(R357,  IFERROR(   SEARCH(" - ",R357), LEN(R357) )    ) )</f>
        <v>Kitchen</v>
      </c>
      <c r="U357" t="str">
        <f>MID(R357, Q357,LEN(R357))</f>
        <v>Kitchen</v>
      </c>
      <c r="V357" t="s">
        <v>49</v>
      </c>
    </row>
    <row r="358" spans="1:22" x14ac:dyDescent="0.35">
      <c r="A358" t="s">
        <v>10716</v>
      </c>
      <c r="B358" s="1">
        <v>45477</v>
      </c>
      <c r="C358" t="s">
        <v>17</v>
      </c>
      <c r="D358" t="s">
        <v>10717</v>
      </c>
      <c r="E358" t="s">
        <v>193</v>
      </c>
      <c r="F358" t="s">
        <v>194</v>
      </c>
      <c r="G358" t="s">
        <v>21</v>
      </c>
      <c r="H358" t="s">
        <v>164</v>
      </c>
      <c r="I358" t="s">
        <v>3759</v>
      </c>
      <c r="J358" t="s">
        <v>3760</v>
      </c>
      <c r="K358" s="9" t="s">
        <v>24</v>
      </c>
      <c r="L358" t="s">
        <v>1020</v>
      </c>
      <c r="M358">
        <v>3.99</v>
      </c>
      <c r="N358">
        <v>1.196</v>
      </c>
      <c r="O358">
        <v>8</v>
      </c>
      <c r="P358">
        <v>0.06</v>
      </c>
      <c r="Q358">
        <f>IFERROR(SEARCH("-",R358)+2, 1)</f>
        <v>8</v>
      </c>
      <c r="R358" s="9" t="s">
        <v>24</v>
      </c>
      <c r="S358" s="9" t="b">
        <f>R358&lt;&gt;K358</f>
        <v>0</v>
      </c>
      <c r="T358" t="str">
        <f xml:space="preserve"> TRIM( LEFT(R358,  IFERROR(   SEARCH(" - ",R358), LEN(R358) )    ) )</f>
        <v>Food</v>
      </c>
      <c r="U358" t="str">
        <f>MID(R358, Q358,LEN(R358))</f>
        <v>Snacks</v>
      </c>
      <c r="V358" t="s">
        <v>164</v>
      </c>
    </row>
    <row r="359" spans="1:22" x14ac:dyDescent="0.35">
      <c r="A359" t="s">
        <v>13104</v>
      </c>
      <c r="B359" s="1">
        <v>45082</v>
      </c>
      <c r="C359" t="s">
        <v>17</v>
      </c>
      <c r="D359" t="s">
        <v>13105</v>
      </c>
      <c r="E359" t="s">
        <v>193</v>
      </c>
      <c r="F359" t="s">
        <v>194</v>
      </c>
      <c r="G359" t="s">
        <v>21</v>
      </c>
      <c r="H359" t="s">
        <v>71</v>
      </c>
      <c r="I359" t="s">
        <v>5993</v>
      </c>
      <c r="J359" t="s">
        <v>5994</v>
      </c>
      <c r="K359" s="9" t="s">
        <v>284</v>
      </c>
      <c r="L359" t="s">
        <v>1433</v>
      </c>
      <c r="M359">
        <v>0.84</v>
      </c>
      <c r="N359">
        <v>0.17599999999999999</v>
      </c>
      <c r="O359">
        <v>17</v>
      </c>
      <c r="P359">
        <v>0.12</v>
      </c>
      <c r="Q359">
        <f>IFERROR(SEARCH("-",R359)+2, 1)</f>
        <v>8</v>
      </c>
      <c r="R359" s="9" t="s">
        <v>284</v>
      </c>
      <c r="S359" s="9" t="b">
        <f>R359&lt;&gt;K359</f>
        <v>0</v>
      </c>
      <c r="T359" t="str">
        <f xml:space="preserve"> TRIM( LEFT(R359,  IFERROR(   SEARCH(" - ",R359), LEN(R359) )    ) )</f>
        <v>Food</v>
      </c>
      <c r="U359" t="str">
        <f>MID(R359, Q359,LEN(R359))</f>
        <v>Canned Goods</v>
      </c>
      <c r="V359" t="s">
        <v>71</v>
      </c>
    </row>
    <row r="360" spans="1:22" x14ac:dyDescent="0.35">
      <c r="A360" t="s">
        <v>2761</v>
      </c>
      <c r="B360" s="1">
        <v>45589</v>
      </c>
      <c r="C360" t="s">
        <v>17</v>
      </c>
      <c r="D360" t="s">
        <v>305</v>
      </c>
      <c r="E360" t="s">
        <v>193</v>
      </c>
      <c r="F360" t="s">
        <v>194</v>
      </c>
      <c r="G360" t="s">
        <v>21</v>
      </c>
      <c r="I360" t="s">
        <v>307</v>
      </c>
      <c r="J360" t="s">
        <v>308</v>
      </c>
      <c r="L360" t="s">
        <v>309</v>
      </c>
      <c r="M360">
        <v>4.99</v>
      </c>
      <c r="N360">
        <v>1.4970000000000001</v>
      </c>
      <c r="O360">
        <v>2</v>
      </c>
      <c r="P360">
        <v>7.0000000000000007E-2</v>
      </c>
      <c r="Q360">
        <f>IFERROR(SEARCH("-",R360)+2, 1)</f>
        <v>8</v>
      </c>
      <c r="R360" s="9" t="s">
        <v>348</v>
      </c>
      <c r="S360" s="9" t="b">
        <f>R360&lt;&gt;K360</f>
        <v>1</v>
      </c>
      <c r="T360" t="str">
        <f xml:space="preserve"> TRIM( LEFT(R360,  IFERROR(   SEARCH(" - ",R360), LEN(R360) )    ) )</f>
        <v>Food</v>
      </c>
      <c r="U360" t="str">
        <f>MID(R360, Q360,LEN(R360))</f>
        <v>Dairy</v>
      </c>
    </row>
    <row r="361" spans="1:22" x14ac:dyDescent="0.35">
      <c r="A361" t="s">
        <v>9717</v>
      </c>
      <c r="B361" s="1">
        <v>45626</v>
      </c>
      <c r="C361" t="s">
        <v>17</v>
      </c>
      <c r="D361" t="s">
        <v>9718</v>
      </c>
      <c r="E361" t="s">
        <v>193</v>
      </c>
      <c r="F361" t="s">
        <v>194</v>
      </c>
      <c r="G361" t="s">
        <v>21</v>
      </c>
      <c r="H361" t="s">
        <v>179</v>
      </c>
      <c r="I361" t="s">
        <v>6547</v>
      </c>
      <c r="J361" t="s">
        <v>6548</v>
      </c>
      <c r="K361" s="9" t="s">
        <v>391</v>
      </c>
      <c r="L361" t="s">
        <v>550</v>
      </c>
      <c r="M361">
        <v>11.99</v>
      </c>
      <c r="N361">
        <v>4.3959999999999999</v>
      </c>
      <c r="O361">
        <v>17</v>
      </c>
      <c r="P361">
        <v>0.13</v>
      </c>
      <c r="Q361">
        <f>IFERROR(SEARCH("-",R361)+2, 1)</f>
        <v>1</v>
      </c>
      <c r="R361" s="9" t="s">
        <v>391</v>
      </c>
      <c r="S361" s="9" t="b">
        <f>R361&lt;&gt;K361</f>
        <v>0</v>
      </c>
      <c r="T361" t="str">
        <f xml:space="preserve"> TRIM( LEFT(R361,  IFERROR(   SEARCH(" - ",R361), LEN(R361) )    ) )</f>
        <v>Kitchen</v>
      </c>
      <c r="U361" t="str">
        <f>MID(R361, Q361,LEN(R361))</f>
        <v>Kitchen</v>
      </c>
      <c r="V361" t="s">
        <v>179</v>
      </c>
    </row>
    <row r="362" spans="1:22" x14ac:dyDescent="0.35">
      <c r="A362" t="s">
        <v>971</v>
      </c>
      <c r="B362" s="1">
        <v>45297</v>
      </c>
      <c r="C362" t="s">
        <v>17</v>
      </c>
      <c r="D362" t="s">
        <v>972</v>
      </c>
      <c r="E362" t="s">
        <v>193</v>
      </c>
      <c r="F362" t="s">
        <v>194</v>
      </c>
      <c r="G362" t="s">
        <v>21</v>
      </c>
      <c r="H362" t="s">
        <v>71</v>
      </c>
      <c r="I362" t="s">
        <v>973</v>
      </c>
      <c r="J362" t="s">
        <v>974</v>
      </c>
      <c r="K362" s="9" t="s">
        <v>391</v>
      </c>
      <c r="L362" t="s">
        <v>975</v>
      </c>
      <c r="M362">
        <v>39.99</v>
      </c>
      <c r="N362">
        <v>11.997</v>
      </c>
      <c r="O362">
        <v>13</v>
      </c>
      <c r="P362">
        <v>0.13</v>
      </c>
      <c r="Q362">
        <f>IFERROR(SEARCH("-",R362)+2, 1)</f>
        <v>1</v>
      </c>
      <c r="R362" s="9" t="s">
        <v>391</v>
      </c>
      <c r="S362" s="9" t="b">
        <f>R362&lt;&gt;K362</f>
        <v>0</v>
      </c>
      <c r="T362" t="str">
        <f xml:space="preserve"> TRIM( LEFT(R362,  IFERROR(   SEARCH(" - ",R362), LEN(R362) )    ) )</f>
        <v>Kitchen</v>
      </c>
      <c r="U362" t="str">
        <f>MID(R362, Q362,LEN(R362))</f>
        <v>Kitchen</v>
      </c>
      <c r="V362" t="s">
        <v>71</v>
      </c>
    </row>
    <row r="363" spans="1:22" x14ac:dyDescent="0.35">
      <c r="A363" t="s">
        <v>9210</v>
      </c>
      <c r="B363" s="1">
        <v>45625</v>
      </c>
      <c r="C363" t="s">
        <v>17</v>
      </c>
      <c r="D363" t="s">
        <v>7762</v>
      </c>
      <c r="E363" t="s">
        <v>193</v>
      </c>
      <c r="F363" t="s">
        <v>194</v>
      </c>
      <c r="G363" t="s">
        <v>21</v>
      </c>
      <c r="H363" t="s">
        <v>179</v>
      </c>
      <c r="I363" t="s">
        <v>7763</v>
      </c>
      <c r="J363" t="s">
        <v>7764</v>
      </c>
      <c r="K363" s="9" t="s">
        <v>391</v>
      </c>
      <c r="L363" t="s">
        <v>4111</v>
      </c>
      <c r="M363">
        <v>39.99</v>
      </c>
      <c r="N363">
        <v>11.997</v>
      </c>
      <c r="O363">
        <v>20</v>
      </c>
      <c r="P363">
        <v>0.33</v>
      </c>
      <c r="Q363">
        <f>IFERROR(SEARCH("-",R363)+2, 1)</f>
        <v>1</v>
      </c>
      <c r="R363" s="9" t="s">
        <v>391</v>
      </c>
      <c r="S363" s="9" t="b">
        <f>R363&lt;&gt;K363</f>
        <v>0</v>
      </c>
      <c r="T363" t="str">
        <f xml:space="preserve"> TRIM( LEFT(R363,  IFERROR(   SEARCH(" - ",R363), LEN(R363) )    ) )</f>
        <v>Kitchen</v>
      </c>
      <c r="U363" t="str">
        <f>MID(R363, Q363,LEN(R363))</f>
        <v>Kitchen</v>
      </c>
      <c r="V363" t="s">
        <v>179</v>
      </c>
    </row>
    <row r="364" spans="1:22" x14ac:dyDescent="0.35">
      <c r="A364" t="s">
        <v>14966</v>
      </c>
      <c r="B364" s="1">
        <v>44969</v>
      </c>
      <c r="C364" t="s">
        <v>17</v>
      </c>
      <c r="D364" t="s">
        <v>8460</v>
      </c>
      <c r="E364" t="s">
        <v>193</v>
      </c>
      <c r="F364" t="s">
        <v>194</v>
      </c>
      <c r="G364" t="s">
        <v>21</v>
      </c>
      <c r="H364" t="s">
        <v>49</v>
      </c>
      <c r="I364" t="s">
        <v>8461</v>
      </c>
      <c r="J364" t="s">
        <v>8462</v>
      </c>
      <c r="K364" s="9" t="s">
        <v>348</v>
      </c>
      <c r="L364" t="s">
        <v>1232</v>
      </c>
      <c r="M364">
        <v>3.64</v>
      </c>
      <c r="N364">
        <v>0.84699999999999998</v>
      </c>
      <c r="O364">
        <v>7</v>
      </c>
      <c r="P364">
        <v>0.19</v>
      </c>
      <c r="Q364">
        <f>IFERROR(SEARCH("-",R364)+2, 1)</f>
        <v>8</v>
      </c>
      <c r="R364" s="9" t="s">
        <v>348</v>
      </c>
      <c r="S364" s="9" t="b">
        <f>R364&lt;&gt;K364</f>
        <v>0</v>
      </c>
      <c r="T364" t="str">
        <f xml:space="preserve"> TRIM( LEFT(R364,  IFERROR(   SEARCH(" - ",R364), LEN(R364) )    ) )</f>
        <v>Food</v>
      </c>
      <c r="U364" t="str">
        <f>MID(R364, Q364,LEN(R364))</f>
        <v>Dairy</v>
      </c>
      <c r="V364" t="s">
        <v>49</v>
      </c>
    </row>
    <row r="365" spans="1:22" x14ac:dyDescent="0.35">
      <c r="A365" t="s">
        <v>10260</v>
      </c>
      <c r="B365" s="1">
        <v>45402</v>
      </c>
      <c r="C365" t="s">
        <v>17</v>
      </c>
      <c r="D365" t="s">
        <v>10261</v>
      </c>
      <c r="E365" t="s">
        <v>193</v>
      </c>
      <c r="F365" t="s">
        <v>194</v>
      </c>
      <c r="G365" t="s">
        <v>21</v>
      </c>
      <c r="H365" t="s">
        <v>71</v>
      </c>
      <c r="I365" t="s">
        <v>3334</v>
      </c>
      <c r="J365" t="s">
        <v>3335</v>
      </c>
      <c r="K365" s="9" t="s">
        <v>348</v>
      </c>
      <c r="L365" t="s">
        <v>3336</v>
      </c>
      <c r="M365">
        <v>3.69</v>
      </c>
      <c r="N365">
        <v>1.0760000000000001</v>
      </c>
      <c r="O365">
        <v>20</v>
      </c>
      <c r="P365">
        <v>0.17</v>
      </c>
      <c r="Q365">
        <f>IFERROR(SEARCH("-",R365)+2, 1)</f>
        <v>8</v>
      </c>
      <c r="R365" s="9" t="s">
        <v>348</v>
      </c>
      <c r="S365" s="9" t="b">
        <f>R365&lt;&gt;K365</f>
        <v>0</v>
      </c>
      <c r="T365" t="str">
        <f xml:space="preserve"> TRIM( LEFT(R365,  IFERROR(   SEARCH(" - ",R365), LEN(R365) )    ) )</f>
        <v>Food</v>
      </c>
      <c r="U365" t="str">
        <f>MID(R365, Q365,LEN(R365))</f>
        <v>Dairy</v>
      </c>
      <c r="V365" t="s">
        <v>71</v>
      </c>
    </row>
    <row r="366" spans="1:22" x14ac:dyDescent="0.35">
      <c r="A366" t="s">
        <v>15710</v>
      </c>
      <c r="B366" s="1">
        <v>45138</v>
      </c>
      <c r="C366" t="s">
        <v>17</v>
      </c>
      <c r="D366" t="s">
        <v>15711</v>
      </c>
      <c r="E366" t="s">
        <v>193</v>
      </c>
      <c r="F366" t="s">
        <v>194</v>
      </c>
      <c r="G366" t="s">
        <v>21</v>
      </c>
      <c r="H366" t="s">
        <v>40</v>
      </c>
      <c r="I366" t="s">
        <v>5708</v>
      </c>
      <c r="J366" t="s">
        <v>5709</v>
      </c>
      <c r="K366" s="9" t="s">
        <v>3795</v>
      </c>
      <c r="L366" t="s">
        <v>1291</v>
      </c>
      <c r="M366">
        <v>4.24</v>
      </c>
      <c r="N366">
        <v>1.2470000000000001</v>
      </c>
      <c r="O366">
        <v>1</v>
      </c>
      <c r="P366">
        <v>0.09</v>
      </c>
      <c r="Q366">
        <f>IFERROR(SEARCH("-",R366)+2, 1)</f>
        <v>8</v>
      </c>
      <c r="R366" s="9" t="s">
        <v>3795</v>
      </c>
      <c r="S366" s="9" t="b">
        <f>R366&lt;&gt;K366</f>
        <v>0</v>
      </c>
      <c r="T366" t="str">
        <f xml:space="preserve"> TRIM( LEFT(R366,  IFERROR(   SEARCH(" - ",R366), LEN(R366) )    ) )</f>
        <v>Food</v>
      </c>
      <c r="U366" t="str">
        <f>MID(R366, Q366,LEN(R366))</f>
        <v>Baked Goods</v>
      </c>
      <c r="V366" t="s">
        <v>40</v>
      </c>
    </row>
    <row r="367" spans="1:22" x14ac:dyDescent="0.35">
      <c r="A367" t="s">
        <v>191</v>
      </c>
      <c r="B367" s="1">
        <v>45501</v>
      </c>
      <c r="C367" t="s">
        <v>17</v>
      </c>
      <c r="D367" t="s">
        <v>192</v>
      </c>
      <c r="E367" t="s">
        <v>193</v>
      </c>
      <c r="F367" t="s">
        <v>194</v>
      </c>
      <c r="G367" t="s">
        <v>21</v>
      </c>
      <c r="H367" t="s">
        <v>31</v>
      </c>
      <c r="I367" t="s">
        <v>195</v>
      </c>
      <c r="J367" t="s">
        <v>196</v>
      </c>
      <c r="K367" s="9" t="s">
        <v>24</v>
      </c>
      <c r="L367" t="s">
        <v>197</v>
      </c>
      <c r="M367">
        <v>4.29</v>
      </c>
      <c r="N367">
        <v>1.2869999999999999</v>
      </c>
      <c r="O367">
        <v>6</v>
      </c>
      <c r="P367">
        <v>0.33</v>
      </c>
      <c r="Q367">
        <f>IFERROR(SEARCH("-",R367)+2, 1)</f>
        <v>8</v>
      </c>
      <c r="R367" s="9" t="s">
        <v>24</v>
      </c>
      <c r="S367" s="9" t="b">
        <f>R367&lt;&gt;K367</f>
        <v>0</v>
      </c>
      <c r="T367" t="str">
        <f xml:space="preserve"> TRIM( LEFT(R367,  IFERROR(   SEARCH(" - ",R367), LEN(R367) )    ) )</f>
        <v>Food</v>
      </c>
      <c r="U367" t="str">
        <f>MID(R367, Q367,LEN(R367))</f>
        <v>Snacks</v>
      </c>
      <c r="V367" t="s">
        <v>31</v>
      </c>
    </row>
    <row r="368" spans="1:22" x14ac:dyDescent="0.35">
      <c r="A368" t="s">
        <v>2978</v>
      </c>
      <c r="B368" s="1">
        <v>45473</v>
      </c>
      <c r="C368" t="s">
        <v>17</v>
      </c>
      <c r="D368" t="s">
        <v>2979</v>
      </c>
      <c r="E368" t="s">
        <v>193</v>
      </c>
      <c r="F368" t="s">
        <v>194</v>
      </c>
      <c r="G368" t="s">
        <v>21</v>
      </c>
      <c r="H368" t="s">
        <v>260</v>
      </c>
      <c r="I368" t="s">
        <v>2980</v>
      </c>
      <c r="J368" t="s">
        <v>2981</v>
      </c>
      <c r="K368" s="9" t="s">
        <v>2982</v>
      </c>
      <c r="L368" t="s">
        <v>2983</v>
      </c>
      <c r="M368">
        <v>2.4900000000000002</v>
      </c>
      <c r="N368">
        <v>0.996</v>
      </c>
      <c r="O368">
        <v>18</v>
      </c>
      <c r="P368">
        <v>0.34</v>
      </c>
      <c r="Q368">
        <f>IFERROR(SEARCH("-",R368)+2, 1)</f>
        <v>8</v>
      </c>
      <c r="R368" s="9" t="s">
        <v>2982</v>
      </c>
      <c r="S368" s="9" t="b">
        <f>R368&lt;&gt;K368</f>
        <v>0</v>
      </c>
      <c r="T368" t="str">
        <f xml:space="preserve"> TRIM( LEFT(R368,  IFERROR(   SEARCH(" - ",R368), LEN(R368) )    ) )</f>
        <v>Food</v>
      </c>
      <c r="U368" t="str">
        <f>MID(R368, Q368,LEN(R368))</f>
        <v>Dressings</v>
      </c>
      <c r="V368" t="s">
        <v>260</v>
      </c>
    </row>
    <row r="369" spans="1:22" x14ac:dyDescent="0.35">
      <c r="A369" t="s">
        <v>1912</v>
      </c>
      <c r="B369" s="1">
        <v>45358</v>
      </c>
      <c r="C369" t="s">
        <v>17</v>
      </c>
      <c r="D369" t="s">
        <v>610</v>
      </c>
      <c r="E369" t="s">
        <v>193</v>
      </c>
      <c r="F369" t="s">
        <v>194</v>
      </c>
      <c r="G369" t="s">
        <v>21</v>
      </c>
      <c r="H369" t="s">
        <v>202</v>
      </c>
      <c r="I369" t="s">
        <v>611</v>
      </c>
      <c r="J369" t="s">
        <v>612</v>
      </c>
      <c r="K369" s="9" t="s">
        <v>273</v>
      </c>
      <c r="L369" t="s">
        <v>591</v>
      </c>
      <c r="M369">
        <v>29.99</v>
      </c>
      <c r="N369">
        <v>8.9969999999999999</v>
      </c>
      <c r="O369">
        <v>8</v>
      </c>
      <c r="Q369">
        <f>IFERROR(SEARCH("-",R369)+2, 1)</f>
        <v>1</v>
      </c>
      <c r="R369" s="9" t="s">
        <v>273</v>
      </c>
      <c r="S369" s="9" t="b">
        <f>R369&lt;&gt;K369</f>
        <v>0</v>
      </c>
      <c r="T369" t="str">
        <f xml:space="preserve"> TRIM( LEFT(R369,  IFERROR(   SEARCH(" - ",R369), LEN(R369) )    ) )</f>
        <v>Toys</v>
      </c>
      <c r="U369" t="str">
        <f>MID(R369, Q369,LEN(R369))</f>
        <v>Toys</v>
      </c>
      <c r="V369" t="s">
        <v>202</v>
      </c>
    </row>
    <row r="370" spans="1:22" x14ac:dyDescent="0.35">
      <c r="A370" t="s">
        <v>2773</v>
      </c>
      <c r="B370" s="1">
        <v>45436</v>
      </c>
      <c r="C370" t="s">
        <v>17</v>
      </c>
      <c r="D370" t="s">
        <v>2236</v>
      </c>
      <c r="E370" t="s">
        <v>193</v>
      </c>
      <c r="F370" t="s">
        <v>194</v>
      </c>
      <c r="G370" t="s">
        <v>21</v>
      </c>
      <c r="H370" t="s">
        <v>179</v>
      </c>
      <c r="I370" t="s">
        <v>2237</v>
      </c>
      <c r="J370" t="s">
        <v>2238</v>
      </c>
      <c r="K370" s="9" t="s">
        <v>273</v>
      </c>
      <c r="L370" t="s">
        <v>591</v>
      </c>
      <c r="M370">
        <v>59.99</v>
      </c>
      <c r="N370">
        <v>17.997</v>
      </c>
      <c r="O370">
        <v>4</v>
      </c>
      <c r="P370">
        <v>0.14000000000000001</v>
      </c>
      <c r="Q370">
        <f>IFERROR(SEARCH("-",R370)+2, 1)</f>
        <v>1</v>
      </c>
      <c r="R370" s="9" t="s">
        <v>273</v>
      </c>
      <c r="S370" s="9" t="b">
        <f>R370&lt;&gt;K370</f>
        <v>0</v>
      </c>
      <c r="T370" t="str">
        <f xml:space="preserve"> TRIM( LEFT(R370,  IFERROR(   SEARCH(" - ",R370), LEN(R370) )    ) )</f>
        <v>Toys</v>
      </c>
      <c r="U370" t="str">
        <f>MID(R370, Q370,LEN(R370))</f>
        <v>Toys</v>
      </c>
      <c r="V370" t="s">
        <v>179</v>
      </c>
    </row>
    <row r="371" spans="1:22" x14ac:dyDescent="0.35">
      <c r="A371" t="s">
        <v>11217</v>
      </c>
      <c r="B371" s="1">
        <v>45319</v>
      </c>
      <c r="C371" t="s">
        <v>17</v>
      </c>
      <c r="D371" t="s">
        <v>11218</v>
      </c>
      <c r="E371" t="s">
        <v>193</v>
      </c>
      <c r="F371" t="s">
        <v>194</v>
      </c>
      <c r="G371" t="s">
        <v>21</v>
      </c>
      <c r="H371" t="s">
        <v>179</v>
      </c>
      <c r="I371" t="s">
        <v>4157</v>
      </c>
      <c r="J371" t="s">
        <v>4158</v>
      </c>
      <c r="K371" s="9" t="s">
        <v>513</v>
      </c>
      <c r="L371" t="s">
        <v>2881</v>
      </c>
      <c r="M371">
        <v>19.989999999999998</v>
      </c>
      <c r="N371">
        <v>5.6970000000000001</v>
      </c>
      <c r="O371">
        <v>15</v>
      </c>
      <c r="P371">
        <v>0.06</v>
      </c>
      <c r="Q371">
        <f>IFERROR(SEARCH("-",R371)+2, 1)</f>
        <v>1</v>
      </c>
      <c r="R371" s="9" t="s">
        <v>513</v>
      </c>
      <c r="S371" s="9" t="b">
        <f>R371&lt;&gt;K371</f>
        <v>0</v>
      </c>
      <c r="T371" t="str">
        <f xml:space="preserve"> TRIM( LEFT(R371,  IFERROR(   SEARCH(" - ",R371), LEN(R371) )    ) )</f>
        <v>Fitness</v>
      </c>
      <c r="U371" t="str">
        <f>MID(R371, Q371,LEN(R371))</f>
        <v>Fitness</v>
      </c>
      <c r="V371" t="s">
        <v>179</v>
      </c>
    </row>
    <row r="372" spans="1:22" x14ac:dyDescent="0.35">
      <c r="A372" t="s">
        <v>17750</v>
      </c>
      <c r="B372" s="1">
        <v>45422</v>
      </c>
      <c r="C372" t="s">
        <v>17</v>
      </c>
      <c r="D372" t="s">
        <v>14148</v>
      </c>
      <c r="E372" t="s">
        <v>193</v>
      </c>
      <c r="F372" t="s">
        <v>194</v>
      </c>
      <c r="G372" t="s">
        <v>21</v>
      </c>
      <c r="H372" t="s">
        <v>202</v>
      </c>
      <c r="I372" t="s">
        <v>14149</v>
      </c>
      <c r="J372" t="s">
        <v>14150</v>
      </c>
      <c r="K372" s="9" t="s">
        <v>391</v>
      </c>
      <c r="L372" t="s">
        <v>14151</v>
      </c>
      <c r="M372">
        <v>19.989999999999998</v>
      </c>
      <c r="N372">
        <v>5.9969999999999999</v>
      </c>
      <c r="O372">
        <v>18</v>
      </c>
      <c r="P372">
        <v>0.22</v>
      </c>
      <c r="Q372">
        <f>IFERROR(SEARCH("-",R372)+2, 1)</f>
        <v>1</v>
      </c>
      <c r="R372" s="9" t="s">
        <v>391</v>
      </c>
      <c r="S372" s="9" t="b">
        <f>R372&lt;&gt;K372</f>
        <v>0</v>
      </c>
      <c r="T372" t="str">
        <f xml:space="preserve"> TRIM( LEFT(R372,  IFERROR(   SEARCH(" - ",R372), LEN(R372) )    ) )</f>
        <v>Kitchen</v>
      </c>
      <c r="U372" t="str">
        <f>MID(R372, Q372,LEN(R372))</f>
        <v>Kitchen</v>
      </c>
      <c r="V372" t="s">
        <v>202</v>
      </c>
    </row>
    <row r="373" spans="1:22" x14ac:dyDescent="0.35">
      <c r="A373" t="s">
        <v>9640</v>
      </c>
      <c r="B373" s="1">
        <v>45656</v>
      </c>
      <c r="C373" t="s">
        <v>17</v>
      </c>
      <c r="D373" t="s">
        <v>9641</v>
      </c>
      <c r="E373" t="s">
        <v>193</v>
      </c>
      <c r="F373" t="s">
        <v>194</v>
      </c>
      <c r="G373" t="s">
        <v>21</v>
      </c>
      <c r="H373" t="s">
        <v>78</v>
      </c>
      <c r="I373" t="s">
        <v>3639</v>
      </c>
      <c r="J373" t="s">
        <v>3640</v>
      </c>
      <c r="K373" s="9" t="s">
        <v>128</v>
      </c>
      <c r="L373" t="s">
        <v>1255</v>
      </c>
      <c r="M373">
        <v>6.99</v>
      </c>
      <c r="N373">
        <v>2.3959999999999999</v>
      </c>
      <c r="O373">
        <v>11</v>
      </c>
      <c r="P373">
        <v>0.09</v>
      </c>
      <c r="Q373">
        <f>IFERROR(SEARCH("-",R373)+2, 1)</f>
        <v>8</v>
      </c>
      <c r="R373" s="9" t="s">
        <v>128</v>
      </c>
      <c r="S373" s="9" t="b">
        <f>R373&lt;&gt;K373</f>
        <v>0</v>
      </c>
      <c r="T373" t="str">
        <f xml:space="preserve"> TRIM( LEFT(R373,  IFERROR(   SEARCH(" - ",R373), LEN(R373) )    ) )</f>
        <v>Food</v>
      </c>
      <c r="U373" t="str">
        <f>MID(R373, Q373,LEN(R373))</f>
        <v>Frozen Foods</v>
      </c>
      <c r="V373" t="s">
        <v>78</v>
      </c>
    </row>
    <row r="374" spans="1:22" x14ac:dyDescent="0.35">
      <c r="A374" t="s">
        <v>4274</v>
      </c>
      <c r="B374" s="1">
        <v>45614</v>
      </c>
      <c r="C374" t="s">
        <v>17</v>
      </c>
      <c r="D374" t="s">
        <v>4275</v>
      </c>
      <c r="E374" t="s">
        <v>193</v>
      </c>
      <c r="F374" t="s">
        <v>194</v>
      </c>
      <c r="G374" t="s">
        <v>21</v>
      </c>
      <c r="H374" t="s">
        <v>71</v>
      </c>
      <c r="I374" t="s">
        <v>4276</v>
      </c>
      <c r="J374" t="s">
        <v>4277</v>
      </c>
      <c r="K374" s="9" t="s">
        <v>1254</v>
      </c>
      <c r="L374" t="s">
        <v>1255</v>
      </c>
      <c r="M374">
        <v>10.99</v>
      </c>
      <c r="N374">
        <v>4.3959999999999999</v>
      </c>
      <c r="O374">
        <v>16</v>
      </c>
      <c r="P374">
        <v>0.26</v>
      </c>
      <c r="Q374">
        <f>IFERROR(SEARCH("-",R374)+2, 1)</f>
        <v>8</v>
      </c>
      <c r="R374" s="9" t="s">
        <v>1254</v>
      </c>
      <c r="S374" s="9" t="b">
        <f>R374&lt;&gt;K374</f>
        <v>0</v>
      </c>
      <c r="T374" t="str">
        <f xml:space="preserve"> TRIM( LEFT(R374,  IFERROR(   SEARCH(" - ",R374), LEN(R374) )    ) )</f>
        <v>Food</v>
      </c>
      <c r="U374" t="str">
        <f>MID(R374, Q374,LEN(R374))</f>
        <v>Frozen Food</v>
      </c>
      <c r="V374" t="s">
        <v>71</v>
      </c>
    </row>
    <row r="375" spans="1:22" x14ac:dyDescent="0.35">
      <c r="A375" t="s">
        <v>6459</v>
      </c>
      <c r="B375" s="1">
        <v>45734</v>
      </c>
      <c r="C375" t="s">
        <v>17</v>
      </c>
      <c r="D375" t="s">
        <v>2344</v>
      </c>
      <c r="E375" t="s">
        <v>193</v>
      </c>
      <c r="F375" t="s">
        <v>194</v>
      </c>
      <c r="H375" t="s">
        <v>78</v>
      </c>
      <c r="I375" t="s">
        <v>5731</v>
      </c>
      <c r="J375" t="s">
        <v>5732</v>
      </c>
      <c r="K375" s="9" t="s">
        <v>1254</v>
      </c>
      <c r="L375" t="s">
        <v>1255</v>
      </c>
      <c r="M375">
        <v>10.41</v>
      </c>
      <c r="N375">
        <v>3.6970000000000001</v>
      </c>
      <c r="O375">
        <v>7</v>
      </c>
      <c r="P375">
        <v>0.16</v>
      </c>
      <c r="Q375">
        <f>IFERROR(SEARCH("-",R375)+2, 1)</f>
        <v>8</v>
      </c>
      <c r="R375" s="9" t="s">
        <v>1254</v>
      </c>
      <c r="S375" s="9" t="b">
        <f>R375&lt;&gt;K375</f>
        <v>0</v>
      </c>
      <c r="T375" t="str">
        <f xml:space="preserve"> TRIM( LEFT(R375,  IFERROR(   SEARCH(" - ",R375), LEN(R375) )    ) )</f>
        <v>Food</v>
      </c>
      <c r="U375" t="str">
        <f>MID(R375, Q375,LEN(R375))</f>
        <v>Frozen Food</v>
      </c>
      <c r="V375" t="s">
        <v>78</v>
      </c>
    </row>
    <row r="376" spans="1:22" x14ac:dyDescent="0.35">
      <c r="A376" t="s">
        <v>8945</v>
      </c>
      <c r="B376" s="1">
        <v>45522</v>
      </c>
      <c r="C376" t="s">
        <v>17</v>
      </c>
      <c r="D376" t="s">
        <v>8919</v>
      </c>
      <c r="E376" t="s">
        <v>193</v>
      </c>
      <c r="F376" t="s">
        <v>194</v>
      </c>
      <c r="G376" t="s">
        <v>21</v>
      </c>
      <c r="H376" t="s">
        <v>78</v>
      </c>
      <c r="I376" t="s">
        <v>8920</v>
      </c>
      <c r="J376" t="s">
        <v>8921</v>
      </c>
      <c r="K376" s="9" t="s">
        <v>128</v>
      </c>
      <c r="L376" t="s">
        <v>3856</v>
      </c>
      <c r="M376">
        <v>8.99</v>
      </c>
      <c r="N376">
        <v>2.6970000000000001</v>
      </c>
      <c r="O376">
        <v>18</v>
      </c>
      <c r="P376">
        <v>0.23</v>
      </c>
      <c r="Q376">
        <f>IFERROR(SEARCH("-",R376)+2, 1)</f>
        <v>8</v>
      </c>
      <c r="R376" s="9" t="s">
        <v>128</v>
      </c>
      <c r="S376" s="9" t="b">
        <f>R376&lt;&gt;K376</f>
        <v>0</v>
      </c>
      <c r="T376" t="str">
        <f xml:space="preserve"> TRIM( LEFT(R376,  IFERROR(   SEARCH(" - ",R376), LEN(R376) )    ) )</f>
        <v>Food</v>
      </c>
      <c r="U376" t="str">
        <f>MID(R376, Q376,LEN(R376))</f>
        <v>Frozen Foods</v>
      </c>
      <c r="V376" t="s">
        <v>78</v>
      </c>
    </row>
    <row r="377" spans="1:22" x14ac:dyDescent="0.35">
      <c r="A377" t="s">
        <v>12600</v>
      </c>
      <c r="B377" s="1">
        <v>45103</v>
      </c>
      <c r="C377" t="s">
        <v>17</v>
      </c>
      <c r="D377" t="s">
        <v>1079</v>
      </c>
      <c r="E377" t="s">
        <v>193</v>
      </c>
      <c r="F377" t="s">
        <v>194</v>
      </c>
      <c r="G377" t="s">
        <v>21</v>
      </c>
      <c r="I377" t="s">
        <v>1080</v>
      </c>
      <c r="J377" t="s">
        <v>1081</v>
      </c>
      <c r="K377" s="9" t="s">
        <v>128</v>
      </c>
      <c r="L377" t="s">
        <v>1082</v>
      </c>
      <c r="M377">
        <v>6.49</v>
      </c>
      <c r="N377">
        <v>1.6970000000000001</v>
      </c>
      <c r="O377">
        <v>9</v>
      </c>
      <c r="P377">
        <v>0.34</v>
      </c>
      <c r="Q377">
        <f>IFERROR(SEARCH("-",R377)+2, 1)</f>
        <v>8</v>
      </c>
      <c r="R377" s="9" t="s">
        <v>128</v>
      </c>
      <c r="S377" s="9" t="b">
        <f>R377&lt;&gt;K377</f>
        <v>0</v>
      </c>
      <c r="T377" t="str">
        <f xml:space="preserve"> TRIM( LEFT(R377,  IFERROR(   SEARCH(" - ",R377), LEN(R377) )    ) )</f>
        <v>Food</v>
      </c>
      <c r="U377" t="str">
        <f>MID(R377, Q377,LEN(R377))</f>
        <v>Frozen Foods</v>
      </c>
    </row>
    <row r="378" spans="1:22" x14ac:dyDescent="0.35">
      <c r="A378" t="s">
        <v>8904</v>
      </c>
      <c r="B378" s="1">
        <v>45501</v>
      </c>
      <c r="C378" t="s">
        <v>17</v>
      </c>
      <c r="D378" t="s">
        <v>8195</v>
      </c>
      <c r="E378" t="s">
        <v>193</v>
      </c>
      <c r="F378" t="s">
        <v>194</v>
      </c>
      <c r="G378" t="s">
        <v>21</v>
      </c>
      <c r="I378" t="s">
        <v>8196</v>
      </c>
      <c r="J378" t="s">
        <v>8197</v>
      </c>
      <c r="K378" s="9" t="s">
        <v>58</v>
      </c>
      <c r="L378" t="s">
        <v>8198</v>
      </c>
      <c r="M378">
        <v>2.99</v>
      </c>
      <c r="N378">
        <v>0.89700000000000002</v>
      </c>
      <c r="O378">
        <v>5</v>
      </c>
      <c r="P378">
        <v>0.32</v>
      </c>
      <c r="Q378">
        <f>IFERROR(SEARCH("-",R378)+2, 1)</f>
        <v>8</v>
      </c>
      <c r="R378" s="9" t="s">
        <v>58</v>
      </c>
      <c r="S378" s="9" t="b">
        <f>R378&lt;&gt;K378</f>
        <v>0</v>
      </c>
      <c r="T378" t="str">
        <f xml:space="preserve"> TRIM( LEFT(R378,  IFERROR(   SEARCH(" - ",R378), LEN(R378) )    ) )</f>
        <v>Food</v>
      </c>
      <c r="U378" t="str">
        <f>MID(R378, Q378,LEN(R378))</f>
        <v>Produce</v>
      </c>
    </row>
    <row r="379" spans="1:22" x14ac:dyDescent="0.35">
      <c r="A379" t="s">
        <v>18426</v>
      </c>
      <c r="B379" s="1">
        <v>45286</v>
      </c>
      <c r="C379" t="s">
        <v>17</v>
      </c>
      <c r="D379" t="s">
        <v>13838</v>
      </c>
      <c r="E379" t="s">
        <v>193</v>
      </c>
      <c r="F379" t="s">
        <v>194</v>
      </c>
      <c r="G379" t="s">
        <v>21</v>
      </c>
      <c r="H379" t="s">
        <v>78</v>
      </c>
      <c r="I379" t="s">
        <v>13839</v>
      </c>
      <c r="J379" t="s">
        <v>13840</v>
      </c>
      <c r="K379" s="9" t="s">
        <v>58</v>
      </c>
      <c r="L379" t="s">
        <v>8198</v>
      </c>
      <c r="M379">
        <v>0.99</v>
      </c>
      <c r="N379">
        <v>0.29699999999999999</v>
      </c>
      <c r="O379">
        <v>17</v>
      </c>
      <c r="P379">
        <v>0.06</v>
      </c>
      <c r="Q379">
        <f>IFERROR(SEARCH("-",R379)+2, 1)</f>
        <v>8</v>
      </c>
      <c r="R379" s="9" t="s">
        <v>58</v>
      </c>
      <c r="S379" s="9" t="b">
        <f>R379&lt;&gt;K379</f>
        <v>0</v>
      </c>
      <c r="T379" t="str">
        <f xml:space="preserve"> TRIM( LEFT(R379,  IFERROR(   SEARCH(" - ",R379), LEN(R379) )    ) )</f>
        <v>Food</v>
      </c>
      <c r="U379" t="str">
        <f>MID(R379, Q379,LEN(R379))</f>
        <v>Produce</v>
      </c>
      <c r="V379" t="s">
        <v>78</v>
      </c>
    </row>
    <row r="380" spans="1:22" x14ac:dyDescent="0.35">
      <c r="A380" t="s">
        <v>5133</v>
      </c>
      <c r="B380" s="1">
        <v>45385</v>
      </c>
      <c r="C380" t="s">
        <v>17</v>
      </c>
      <c r="D380" t="s">
        <v>3091</v>
      </c>
      <c r="E380" t="s">
        <v>193</v>
      </c>
      <c r="F380" t="s">
        <v>194</v>
      </c>
      <c r="G380" t="s">
        <v>21</v>
      </c>
      <c r="I380" t="s">
        <v>3092</v>
      </c>
      <c r="J380" t="s">
        <v>3093</v>
      </c>
      <c r="K380" s="9" t="s">
        <v>827</v>
      </c>
      <c r="L380" t="s">
        <v>1852</v>
      </c>
      <c r="M380">
        <v>32.99</v>
      </c>
      <c r="N380">
        <v>13.196</v>
      </c>
      <c r="O380">
        <v>12</v>
      </c>
      <c r="P380">
        <v>0.15</v>
      </c>
      <c r="Q380">
        <f>IFERROR(SEARCH("-",R380)+2, 1)</f>
        <v>1</v>
      </c>
      <c r="R380" s="9" t="s">
        <v>827</v>
      </c>
      <c r="S380" s="9" t="b">
        <f>R380&lt;&gt;K380</f>
        <v>0</v>
      </c>
      <c r="T380" t="str">
        <f xml:space="preserve"> TRIM( LEFT(R380,  IFERROR(   SEARCH(" - ",R380), LEN(R380) )    ) )</f>
        <v>Garden</v>
      </c>
      <c r="U380" t="str">
        <f>MID(R380, Q380,LEN(R380))</f>
        <v>Garden</v>
      </c>
    </row>
    <row r="381" spans="1:22" x14ac:dyDescent="0.35">
      <c r="A381" t="s">
        <v>2771</v>
      </c>
      <c r="B381" s="1">
        <v>45589</v>
      </c>
      <c r="C381" t="s">
        <v>17</v>
      </c>
      <c r="D381" t="s">
        <v>1394</v>
      </c>
      <c r="E381" t="s">
        <v>193</v>
      </c>
      <c r="F381" t="s">
        <v>194</v>
      </c>
      <c r="G381" t="s">
        <v>21</v>
      </c>
      <c r="H381" t="s">
        <v>49</v>
      </c>
      <c r="I381" t="s">
        <v>1395</v>
      </c>
      <c r="J381" t="s">
        <v>1396</v>
      </c>
      <c r="K381" s="9" t="s">
        <v>24</v>
      </c>
      <c r="L381" t="s">
        <v>25</v>
      </c>
      <c r="M381">
        <v>2.99</v>
      </c>
      <c r="N381">
        <v>0.89700000000000002</v>
      </c>
      <c r="O381">
        <v>3</v>
      </c>
      <c r="P381">
        <v>0.08</v>
      </c>
      <c r="Q381">
        <f>IFERROR(SEARCH("-",R381)+2, 1)</f>
        <v>8</v>
      </c>
      <c r="R381" s="9" t="s">
        <v>24</v>
      </c>
      <c r="S381" s="9" t="b">
        <f>R381&lt;&gt;K381</f>
        <v>0</v>
      </c>
      <c r="T381" t="str">
        <f xml:space="preserve"> TRIM( LEFT(R381,  IFERROR(   SEARCH(" - ",R381), LEN(R381) )    ) )</f>
        <v>Food</v>
      </c>
      <c r="U381" t="str">
        <f>MID(R381, Q381,LEN(R381))</f>
        <v>Snacks</v>
      </c>
      <c r="V381" t="s">
        <v>49</v>
      </c>
    </row>
    <row r="382" spans="1:22" x14ac:dyDescent="0.35">
      <c r="A382" t="s">
        <v>17048</v>
      </c>
      <c r="B382" s="1">
        <v>45677</v>
      </c>
      <c r="C382" t="s">
        <v>17</v>
      </c>
      <c r="D382" t="s">
        <v>9162</v>
      </c>
      <c r="E382" t="s">
        <v>193</v>
      </c>
      <c r="F382" t="s">
        <v>194</v>
      </c>
      <c r="G382" t="s">
        <v>21</v>
      </c>
      <c r="H382" t="s">
        <v>31</v>
      </c>
      <c r="I382" t="s">
        <v>9163</v>
      </c>
      <c r="J382" t="s">
        <v>9164</v>
      </c>
      <c r="K382" s="9" t="s">
        <v>2121</v>
      </c>
      <c r="L382" t="s">
        <v>5059</v>
      </c>
      <c r="M382">
        <v>29.99</v>
      </c>
      <c r="N382">
        <v>8.9969999999999999</v>
      </c>
      <c r="O382">
        <v>20</v>
      </c>
      <c r="P382">
        <v>0.12</v>
      </c>
      <c r="Q382">
        <f>IFERROR(SEARCH("-",R382)+2, 1)</f>
        <v>1</v>
      </c>
      <c r="R382" s="9" t="s">
        <v>2121</v>
      </c>
      <c r="S382" s="9" t="b">
        <f>R382&lt;&gt;K382</f>
        <v>0</v>
      </c>
      <c r="T382" t="str">
        <f xml:space="preserve"> TRIM( LEFT(R382,  IFERROR(   SEARCH(" - ",R382), LEN(R382) )    ) )</f>
        <v>Tools</v>
      </c>
      <c r="U382" t="str">
        <f>MID(R382, Q382,LEN(R382))</f>
        <v>Tools</v>
      </c>
      <c r="V382" t="s">
        <v>31</v>
      </c>
    </row>
    <row r="383" spans="1:22" x14ac:dyDescent="0.35">
      <c r="A383" t="s">
        <v>10978</v>
      </c>
      <c r="B383" s="1">
        <v>45478</v>
      </c>
      <c r="C383" t="s">
        <v>17</v>
      </c>
      <c r="D383" t="s">
        <v>10979</v>
      </c>
      <c r="E383" t="s">
        <v>193</v>
      </c>
      <c r="F383" t="s">
        <v>194</v>
      </c>
      <c r="G383" t="s">
        <v>21</v>
      </c>
      <c r="H383" t="s">
        <v>31</v>
      </c>
      <c r="I383" t="s">
        <v>4620</v>
      </c>
      <c r="J383" t="s">
        <v>4621</v>
      </c>
      <c r="K383" s="9" t="s">
        <v>513</v>
      </c>
      <c r="L383" t="s">
        <v>4622</v>
      </c>
      <c r="M383">
        <v>15.99</v>
      </c>
      <c r="N383">
        <v>5.9960000000000004</v>
      </c>
      <c r="O383">
        <v>11</v>
      </c>
      <c r="P383">
        <v>0.09</v>
      </c>
      <c r="Q383">
        <f>IFERROR(SEARCH("-",R383)+2, 1)</f>
        <v>1</v>
      </c>
      <c r="R383" s="9" t="s">
        <v>513</v>
      </c>
      <c r="S383" s="9" t="b">
        <f>R383&lt;&gt;K383</f>
        <v>0</v>
      </c>
      <c r="T383" t="str">
        <f xml:space="preserve"> TRIM( LEFT(R383,  IFERROR(   SEARCH(" - ",R383), LEN(R383) )    ) )</f>
        <v>Fitness</v>
      </c>
      <c r="U383" t="str">
        <f>MID(R383, Q383,LEN(R383))</f>
        <v>Fitness</v>
      </c>
      <c r="V383" t="s">
        <v>31</v>
      </c>
    </row>
    <row r="384" spans="1:22" x14ac:dyDescent="0.35">
      <c r="A384" t="s">
        <v>12146</v>
      </c>
      <c r="B384" s="1">
        <v>45043</v>
      </c>
      <c r="C384" t="s">
        <v>17</v>
      </c>
      <c r="D384" t="s">
        <v>1103</v>
      </c>
      <c r="E384" t="s">
        <v>193</v>
      </c>
      <c r="F384" t="s">
        <v>194</v>
      </c>
      <c r="G384" t="s">
        <v>21</v>
      </c>
      <c r="H384" t="s">
        <v>31</v>
      </c>
      <c r="I384" t="s">
        <v>1104</v>
      </c>
      <c r="J384" t="s">
        <v>1105</v>
      </c>
      <c r="K384" s="9" t="s">
        <v>24</v>
      </c>
      <c r="L384" t="s">
        <v>144</v>
      </c>
      <c r="M384">
        <v>4.29</v>
      </c>
      <c r="N384">
        <v>1.0369999999999999</v>
      </c>
      <c r="O384">
        <v>7</v>
      </c>
      <c r="P384">
        <v>0.18</v>
      </c>
      <c r="Q384">
        <f>IFERROR(SEARCH("-",R384)+2, 1)</f>
        <v>8</v>
      </c>
      <c r="R384" s="9" t="s">
        <v>24</v>
      </c>
      <c r="S384" s="9" t="b">
        <f>R384&lt;&gt;K384</f>
        <v>0</v>
      </c>
      <c r="T384" t="str">
        <f xml:space="preserve"> TRIM( LEFT(R384,  IFERROR(   SEARCH(" - ",R384), LEN(R384) )    ) )</f>
        <v>Food</v>
      </c>
      <c r="U384" t="str">
        <f>MID(R384, Q384,LEN(R384))</f>
        <v>Snacks</v>
      </c>
      <c r="V384" t="s">
        <v>31</v>
      </c>
    </row>
    <row r="385" spans="1:22" x14ac:dyDescent="0.35">
      <c r="A385" t="s">
        <v>2206</v>
      </c>
      <c r="B385" s="1">
        <v>45396</v>
      </c>
      <c r="C385" t="s">
        <v>17</v>
      </c>
      <c r="D385" t="s">
        <v>1206</v>
      </c>
      <c r="E385" t="s">
        <v>193</v>
      </c>
      <c r="F385" t="s">
        <v>194</v>
      </c>
      <c r="G385" t="s">
        <v>21</v>
      </c>
      <c r="H385" t="s">
        <v>49</v>
      </c>
      <c r="I385" t="s">
        <v>1207</v>
      </c>
      <c r="J385" t="s">
        <v>1208</v>
      </c>
      <c r="L385" t="s">
        <v>617</v>
      </c>
      <c r="M385">
        <v>1.99</v>
      </c>
      <c r="N385">
        <v>0.59699999999999998</v>
      </c>
      <c r="O385">
        <v>13</v>
      </c>
      <c r="P385">
        <v>0.28999999999999998</v>
      </c>
      <c r="Q385">
        <f>IFERROR(SEARCH("-",R385)+2, 1)</f>
        <v>8</v>
      </c>
      <c r="R385" s="9" t="s">
        <v>398</v>
      </c>
      <c r="S385" s="9" t="b">
        <f>R385&lt;&gt;K385</f>
        <v>1</v>
      </c>
      <c r="T385" t="str">
        <f xml:space="preserve"> TRIM( LEFT(R385,  IFERROR(   SEARCH(" - ",R385), LEN(R385) )    ) )</f>
        <v>Food</v>
      </c>
      <c r="U385" t="str">
        <f>MID(R385, Q385,LEN(R385))</f>
        <v>Spices</v>
      </c>
      <c r="V385" t="s">
        <v>49</v>
      </c>
    </row>
    <row r="386" spans="1:22" x14ac:dyDescent="0.35">
      <c r="A386" t="s">
        <v>13524</v>
      </c>
      <c r="B386" s="1">
        <v>45249</v>
      </c>
      <c r="C386" t="s">
        <v>17</v>
      </c>
      <c r="D386" t="s">
        <v>3443</v>
      </c>
      <c r="E386" t="s">
        <v>193</v>
      </c>
      <c r="F386" t="s">
        <v>194</v>
      </c>
      <c r="G386" t="s">
        <v>21</v>
      </c>
      <c r="I386" t="s">
        <v>3444</v>
      </c>
      <c r="J386" t="s">
        <v>3445</v>
      </c>
      <c r="K386" s="9" t="s">
        <v>493</v>
      </c>
      <c r="L386" t="s">
        <v>3446</v>
      </c>
      <c r="M386">
        <v>2.14</v>
      </c>
      <c r="N386">
        <v>0.69599999999999995</v>
      </c>
      <c r="O386">
        <v>16</v>
      </c>
      <c r="P386">
        <v>0.09</v>
      </c>
      <c r="Q386">
        <f>IFERROR(SEARCH("-",R386)+2, 1)</f>
        <v>8</v>
      </c>
      <c r="R386" s="9" t="s">
        <v>493</v>
      </c>
      <c r="S386" s="9" t="b">
        <f>R386&lt;&gt;K386</f>
        <v>0</v>
      </c>
      <c r="T386" t="str">
        <f xml:space="preserve"> TRIM( LEFT(R386,  IFERROR(   SEARCH(" - ",R386), LEN(R386) )    ) )</f>
        <v>Food</v>
      </c>
      <c r="U386" t="str">
        <f>MID(R386, Q386,LEN(R386))</f>
        <v>Beverages</v>
      </c>
    </row>
    <row r="387" spans="1:22" x14ac:dyDescent="0.35">
      <c r="A387" t="s">
        <v>13259</v>
      </c>
      <c r="B387" s="1">
        <v>45248</v>
      </c>
      <c r="C387" t="s">
        <v>17</v>
      </c>
      <c r="D387" t="s">
        <v>2918</v>
      </c>
      <c r="E387" t="s">
        <v>193</v>
      </c>
      <c r="F387" t="s">
        <v>194</v>
      </c>
      <c r="G387" t="s">
        <v>21</v>
      </c>
      <c r="H387" t="s">
        <v>164</v>
      </c>
      <c r="I387" t="s">
        <v>2919</v>
      </c>
      <c r="J387" t="s">
        <v>2920</v>
      </c>
      <c r="K387" s="9" t="s">
        <v>1115</v>
      </c>
      <c r="L387" t="s">
        <v>2921</v>
      </c>
      <c r="M387">
        <v>49.14</v>
      </c>
      <c r="N387">
        <v>19.495999999999999</v>
      </c>
      <c r="O387">
        <v>14</v>
      </c>
      <c r="P387">
        <v>0.31</v>
      </c>
      <c r="Q387">
        <f>IFERROR(SEARCH("-",R387)+2, 1)</f>
        <v>1</v>
      </c>
      <c r="R387" s="9" t="s">
        <v>1115</v>
      </c>
      <c r="S387" s="9" t="b">
        <f>R387&lt;&gt;K387</f>
        <v>0</v>
      </c>
      <c r="T387" t="str">
        <f xml:space="preserve"> TRIM( LEFT(R387,  IFERROR(   SEARCH(" - ",R387), LEN(R387) )    ) )</f>
        <v>Electronics</v>
      </c>
      <c r="U387" t="str">
        <f>MID(R387, Q387,LEN(R387))</f>
        <v>Electronics</v>
      </c>
      <c r="V387" t="s">
        <v>164</v>
      </c>
    </row>
    <row r="388" spans="1:22" x14ac:dyDescent="0.35">
      <c r="A388" t="s">
        <v>14693</v>
      </c>
      <c r="B388" s="1">
        <v>45008</v>
      </c>
      <c r="C388" t="s">
        <v>17</v>
      </c>
      <c r="D388" t="s">
        <v>7444</v>
      </c>
      <c r="E388" t="s">
        <v>193</v>
      </c>
      <c r="F388" t="s">
        <v>194</v>
      </c>
      <c r="G388" t="s">
        <v>21</v>
      </c>
      <c r="H388" t="s">
        <v>40</v>
      </c>
      <c r="I388" t="s">
        <v>7445</v>
      </c>
      <c r="J388" t="s">
        <v>7446</v>
      </c>
      <c r="K388" s="9" t="s">
        <v>82</v>
      </c>
      <c r="L388" t="s">
        <v>83</v>
      </c>
      <c r="M388">
        <v>16.14</v>
      </c>
      <c r="N388">
        <v>4.5970000000000004</v>
      </c>
      <c r="O388">
        <v>9</v>
      </c>
      <c r="P388">
        <v>0.11</v>
      </c>
      <c r="Q388">
        <f>IFERROR(SEARCH("-",R388)+2, 1)</f>
        <v>1</v>
      </c>
      <c r="R388" s="9" t="s">
        <v>82</v>
      </c>
      <c r="S388" s="9" t="b">
        <f>R388&lt;&gt;K388</f>
        <v>0</v>
      </c>
      <c r="T388" t="str">
        <f xml:space="preserve"> TRIM( LEFT(R388,  IFERROR(   SEARCH(" - ",R388), LEN(R388) )    ) )</f>
        <v>Home</v>
      </c>
      <c r="U388" t="str">
        <f>MID(R388, Q388,LEN(R388))</f>
        <v>Home</v>
      </c>
      <c r="V388" t="s">
        <v>40</v>
      </c>
    </row>
    <row r="389" spans="1:22" x14ac:dyDescent="0.35">
      <c r="A389" t="s">
        <v>5880</v>
      </c>
      <c r="B389" s="1">
        <v>45727</v>
      </c>
      <c r="C389" t="s">
        <v>17</v>
      </c>
      <c r="D389" t="s">
        <v>2073</v>
      </c>
      <c r="E389" t="s">
        <v>193</v>
      </c>
      <c r="F389" t="s">
        <v>194</v>
      </c>
      <c r="G389" t="s">
        <v>21</v>
      </c>
      <c r="H389" t="s">
        <v>78</v>
      </c>
      <c r="I389" t="s">
        <v>5042</v>
      </c>
      <c r="J389" t="s">
        <v>5043</v>
      </c>
      <c r="K389" s="9" t="s">
        <v>34</v>
      </c>
      <c r="L389" t="s">
        <v>943</v>
      </c>
      <c r="M389">
        <v>4.41</v>
      </c>
      <c r="N389">
        <v>1.897</v>
      </c>
      <c r="O389">
        <v>19</v>
      </c>
      <c r="P389">
        <v>0.03</v>
      </c>
      <c r="Q389">
        <f>IFERROR(SEARCH("-",R389)+2, 1)</f>
        <v>8</v>
      </c>
      <c r="R389" s="9" t="s">
        <v>34</v>
      </c>
      <c r="S389" s="9" t="b">
        <f>R389&lt;&gt;K389</f>
        <v>0</v>
      </c>
      <c r="T389" t="str">
        <f xml:space="preserve"> TRIM( LEFT(R389,  IFERROR(   SEARCH(" - ",R389), LEN(R389) )    ) )</f>
        <v>Food</v>
      </c>
      <c r="U389" t="str">
        <f>MID(R389, Q389,LEN(R389))</f>
        <v>Condiments</v>
      </c>
      <c r="V389" t="s">
        <v>78</v>
      </c>
    </row>
    <row r="390" spans="1:22" x14ac:dyDescent="0.35">
      <c r="A390" t="s">
        <v>9226</v>
      </c>
      <c r="B390" s="1">
        <v>45520</v>
      </c>
      <c r="C390" t="s">
        <v>17</v>
      </c>
      <c r="D390" t="s">
        <v>7711</v>
      </c>
      <c r="E390" t="s">
        <v>193</v>
      </c>
      <c r="F390" t="s">
        <v>194</v>
      </c>
      <c r="G390" t="s">
        <v>21</v>
      </c>
      <c r="H390" t="s">
        <v>164</v>
      </c>
      <c r="I390" t="s">
        <v>7712</v>
      </c>
      <c r="J390" t="s">
        <v>7713</v>
      </c>
      <c r="K390" s="9" t="s">
        <v>1273</v>
      </c>
      <c r="L390" t="s">
        <v>7714</v>
      </c>
      <c r="M390">
        <v>7.99</v>
      </c>
      <c r="N390">
        <v>2.3969999999999998</v>
      </c>
      <c r="O390">
        <v>17</v>
      </c>
      <c r="P390">
        <v>0.06</v>
      </c>
      <c r="Q390">
        <f>IFERROR(SEARCH("-",R390)+2, 1)</f>
        <v>8</v>
      </c>
      <c r="R390" s="9" t="s">
        <v>1273</v>
      </c>
      <c r="S390" s="9" t="b">
        <f>R390&lt;&gt;K390</f>
        <v>0</v>
      </c>
      <c r="T390" t="str">
        <f xml:space="preserve"> TRIM( LEFT(R390,  IFERROR(   SEARCH(" - ",R390), LEN(R390) )    ) )</f>
        <v>Food</v>
      </c>
      <c r="U390" t="str">
        <f>MID(R390, Q390,LEN(R390))</f>
        <v>Meal Kits</v>
      </c>
      <c r="V390" t="s">
        <v>164</v>
      </c>
    </row>
    <row r="391" spans="1:22" x14ac:dyDescent="0.35">
      <c r="A391" t="s">
        <v>18866</v>
      </c>
      <c r="B391" s="1">
        <v>45225</v>
      </c>
      <c r="C391" t="s">
        <v>17</v>
      </c>
      <c r="D391" t="s">
        <v>7428</v>
      </c>
      <c r="E391" t="s">
        <v>193</v>
      </c>
      <c r="F391" t="s">
        <v>194</v>
      </c>
      <c r="G391" t="s">
        <v>21</v>
      </c>
      <c r="H391" t="s">
        <v>202</v>
      </c>
      <c r="I391" t="s">
        <v>7429</v>
      </c>
      <c r="J391" t="s">
        <v>7430</v>
      </c>
      <c r="K391" s="9" t="s">
        <v>739</v>
      </c>
      <c r="L391" t="s">
        <v>2272</v>
      </c>
      <c r="M391">
        <v>69.989999999999995</v>
      </c>
      <c r="N391">
        <v>20.997</v>
      </c>
      <c r="O391">
        <v>2</v>
      </c>
      <c r="P391">
        <v>0.3</v>
      </c>
      <c r="Q391">
        <f>IFERROR(SEARCH("-",R391)+2, 1)</f>
        <v>12</v>
      </c>
      <c r="R391" s="9" t="s">
        <v>739</v>
      </c>
      <c r="S391" s="9" t="b">
        <f>R391&lt;&gt;K391</f>
        <v>0</v>
      </c>
      <c r="T391" t="str">
        <f xml:space="preserve"> TRIM( LEFT(R391,  IFERROR(   SEARCH(" - ",R391), LEN(R391) )    ) )</f>
        <v>Clothing</v>
      </c>
      <c r="U391" t="str">
        <f>MID(R391, Q391,LEN(R391))</f>
        <v>Outerwear</v>
      </c>
      <c r="V391" t="s">
        <v>202</v>
      </c>
    </row>
    <row r="392" spans="1:22" x14ac:dyDescent="0.35">
      <c r="A392" t="s">
        <v>977</v>
      </c>
      <c r="B392" s="1">
        <v>45376</v>
      </c>
      <c r="C392" t="s">
        <v>17</v>
      </c>
      <c r="D392" t="s">
        <v>697</v>
      </c>
      <c r="E392" t="s">
        <v>193</v>
      </c>
      <c r="F392" t="s">
        <v>194</v>
      </c>
      <c r="G392" t="s">
        <v>21</v>
      </c>
      <c r="H392" t="s">
        <v>164</v>
      </c>
      <c r="I392" t="s">
        <v>698</v>
      </c>
      <c r="J392" t="s">
        <v>699</v>
      </c>
      <c r="K392" s="9" t="s">
        <v>700</v>
      </c>
      <c r="L392" t="s">
        <v>701</v>
      </c>
      <c r="M392">
        <v>14.99</v>
      </c>
      <c r="N392">
        <v>4.4969999999999999</v>
      </c>
      <c r="O392">
        <v>9</v>
      </c>
      <c r="P392">
        <v>0.03</v>
      </c>
      <c r="Q392">
        <f>IFERROR(SEARCH("-",R392)+2, 1)</f>
        <v>1</v>
      </c>
      <c r="R392" s="9" t="s">
        <v>700</v>
      </c>
      <c r="S392" s="9" t="b">
        <f>R392&lt;&gt;K392</f>
        <v>0</v>
      </c>
      <c r="T392" t="str">
        <f xml:space="preserve"> TRIM( LEFT(R392,  IFERROR(   SEARCH(" - ",R392), LEN(R392) )    ) )</f>
        <v>Books</v>
      </c>
      <c r="U392" t="str">
        <f>MID(R392, Q392,LEN(R392))</f>
        <v>Books</v>
      </c>
      <c r="V392" t="s">
        <v>164</v>
      </c>
    </row>
    <row r="393" spans="1:22" x14ac:dyDescent="0.35">
      <c r="A393" t="s">
        <v>17919</v>
      </c>
      <c r="B393" s="1">
        <v>45618</v>
      </c>
      <c r="C393" t="s">
        <v>17</v>
      </c>
      <c r="D393" t="s">
        <v>9349</v>
      </c>
      <c r="E393" t="s">
        <v>193</v>
      </c>
      <c r="F393" t="s">
        <v>194</v>
      </c>
      <c r="G393" t="s">
        <v>21</v>
      </c>
      <c r="H393" t="s">
        <v>49</v>
      </c>
      <c r="I393" t="s">
        <v>9350</v>
      </c>
      <c r="J393" t="s">
        <v>9351</v>
      </c>
      <c r="K393" s="9" t="s">
        <v>391</v>
      </c>
      <c r="L393" t="s">
        <v>970</v>
      </c>
      <c r="M393">
        <v>19.989999999999998</v>
      </c>
      <c r="N393">
        <v>5.9969999999999999</v>
      </c>
      <c r="O393">
        <v>3</v>
      </c>
      <c r="Q393">
        <f>IFERROR(SEARCH("-",R393)+2, 1)</f>
        <v>1</v>
      </c>
      <c r="R393" s="9" t="s">
        <v>391</v>
      </c>
      <c r="S393" s="9" t="b">
        <f>R393&lt;&gt;K393</f>
        <v>0</v>
      </c>
      <c r="T393" t="str">
        <f xml:space="preserve"> TRIM( LEFT(R393,  IFERROR(   SEARCH(" - ",R393), LEN(R393) )    ) )</f>
        <v>Kitchen</v>
      </c>
      <c r="U393" t="str">
        <f>MID(R393, Q393,LEN(R393))</f>
        <v>Kitchen</v>
      </c>
      <c r="V393" t="s">
        <v>49</v>
      </c>
    </row>
    <row r="394" spans="1:22" x14ac:dyDescent="0.35">
      <c r="A394" t="s">
        <v>12925</v>
      </c>
      <c r="B394" s="1">
        <v>45235</v>
      </c>
      <c r="C394" t="s">
        <v>17</v>
      </c>
      <c r="D394" t="s">
        <v>4922</v>
      </c>
      <c r="E394" t="s">
        <v>193</v>
      </c>
      <c r="F394" t="s">
        <v>194</v>
      </c>
      <c r="G394" t="s">
        <v>21</v>
      </c>
      <c r="H394" t="s">
        <v>71</v>
      </c>
      <c r="I394" t="s">
        <v>4923</v>
      </c>
      <c r="J394" t="s">
        <v>4924</v>
      </c>
      <c r="K394" s="9" t="s">
        <v>391</v>
      </c>
      <c r="L394" t="s">
        <v>2947</v>
      </c>
      <c r="M394">
        <v>24.14</v>
      </c>
      <c r="N394">
        <v>9.4960000000000004</v>
      </c>
      <c r="O394">
        <v>7</v>
      </c>
      <c r="P394">
        <v>0.26</v>
      </c>
      <c r="Q394">
        <f>IFERROR(SEARCH("-",R394)+2, 1)</f>
        <v>1</v>
      </c>
      <c r="R394" s="9" t="s">
        <v>391</v>
      </c>
      <c r="S394" s="9" t="b">
        <f>R394&lt;&gt;K394</f>
        <v>0</v>
      </c>
      <c r="T394" t="str">
        <f xml:space="preserve"> TRIM( LEFT(R394,  IFERROR(   SEARCH(" - ",R394), LEN(R394) )    ) )</f>
        <v>Kitchen</v>
      </c>
      <c r="U394" t="str">
        <f>MID(R394, Q394,LEN(R394))</f>
        <v>Kitchen</v>
      </c>
      <c r="V394" t="s">
        <v>71</v>
      </c>
    </row>
    <row r="395" spans="1:22" x14ac:dyDescent="0.35">
      <c r="A395" t="s">
        <v>1516</v>
      </c>
      <c r="B395" s="1">
        <v>45481</v>
      </c>
      <c r="C395" t="s">
        <v>17</v>
      </c>
      <c r="D395" t="s">
        <v>1517</v>
      </c>
      <c r="E395" t="s">
        <v>193</v>
      </c>
      <c r="F395" t="s">
        <v>194</v>
      </c>
      <c r="G395" t="s">
        <v>21</v>
      </c>
      <c r="H395" t="s">
        <v>179</v>
      </c>
      <c r="I395" t="s">
        <v>1518</v>
      </c>
      <c r="J395" t="s">
        <v>1519</v>
      </c>
      <c r="K395" s="9" t="s">
        <v>82</v>
      </c>
      <c r="L395" t="s">
        <v>379</v>
      </c>
      <c r="M395">
        <v>29.99</v>
      </c>
      <c r="N395">
        <v>8.9969999999999999</v>
      </c>
      <c r="O395">
        <v>6</v>
      </c>
      <c r="Q395">
        <f>IFERROR(SEARCH("-",R395)+2, 1)</f>
        <v>1</v>
      </c>
      <c r="R395" s="9" t="s">
        <v>82</v>
      </c>
      <c r="S395" s="9" t="b">
        <f>R395&lt;&gt;K395</f>
        <v>0</v>
      </c>
      <c r="T395" t="str">
        <f xml:space="preserve"> TRIM( LEFT(R395,  IFERROR(   SEARCH(" - ",R395), LEN(R395) )    ) )</f>
        <v>Home</v>
      </c>
      <c r="U395" t="str">
        <f>MID(R395, Q395,LEN(R395))</f>
        <v>Home</v>
      </c>
      <c r="V395" t="s">
        <v>179</v>
      </c>
    </row>
    <row r="396" spans="1:22" x14ac:dyDescent="0.35">
      <c r="A396" t="s">
        <v>3489</v>
      </c>
      <c r="B396" s="1">
        <v>45526</v>
      </c>
      <c r="C396" t="s">
        <v>17</v>
      </c>
      <c r="D396" t="s">
        <v>3490</v>
      </c>
      <c r="E396" t="s">
        <v>193</v>
      </c>
      <c r="F396" t="s">
        <v>194</v>
      </c>
      <c r="G396" t="s">
        <v>21</v>
      </c>
      <c r="H396" t="s">
        <v>179</v>
      </c>
      <c r="I396" t="s">
        <v>3491</v>
      </c>
      <c r="J396" t="s">
        <v>3492</v>
      </c>
      <c r="K396" s="9" t="s">
        <v>2581</v>
      </c>
      <c r="L396" t="s">
        <v>3493</v>
      </c>
      <c r="M396">
        <v>49.99</v>
      </c>
      <c r="N396">
        <v>14.997</v>
      </c>
      <c r="O396">
        <v>2</v>
      </c>
      <c r="P396">
        <v>0.22</v>
      </c>
      <c r="Q396">
        <f>IFERROR(SEARCH("-",R396)+2, 1)</f>
        <v>1</v>
      </c>
      <c r="R396" s="9" t="s">
        <v>2581</v>
      </c>
      <c r="S396" s="9" t="b">
        <f>R396&lt;&gt;K396</f>
        <v>0</v>
      </c>
      <c r="T396" t="str">
        <f xml:space="preserve"> TRIM( LEFT(R396,  IFERROR(   SEARCH(" - ",R396), LEN(R396) )    ) )</f>
        <v>Clothing</v>
      </c>
      <c r="U396" t="str">
        <f>MID(R396, Q396,LEN(R396))</f>
        <v>Clothing</v>
      </c>
      <c r="V396" t="s">
        <v>179</v>
      </c>
    </row>
    <row r="397" spans="1:22" x14ac:dyDescent="0.35">
      <c r="A397" t="s">
        <v>10934</v>
      </c>
      <c r="B397" s="1">
        <v>45627</v>
      </c>
      <c r="C397" t="s">
        <v>17</v>
      </c>
      <c r="D397" t="s">
        <v>10935</v>
      </c>
      <c r="E397" t="s">
        <v>193</v>
      </c>
      <c r="F397" t="s">
        <v>194</v>
      </c>
      <c r="G397" t="s">
        <v>21</v>
      </c>
      <c r="H397" t="s">
        <v>260</v>
      </c>
      <c r="I397" t="s">
        <v>3491</v>
      </c>
      <c r="J397" t="s">
        <v>3492</v>
      </c>
      <c r="K397" s="9" t="s">
        <v>2581</v>
      </c>
      <c r="L397" t="s">
        <v>3493</v>
      </c>
      <c r="M397">
        <v>50.99</v>
      </c>
      <c r="N397">
        <v>14.997</v>
      </c>
      <c r="O397">
        <v>4</v>
      </c>
      <c r="P397">
        <v>0.06</v>
      </c>
      <c r="Q397">
        <f>IFERROR(SEARCH("-",R397)+2, 1)</f>
        <v>1</v>
      </c>
      <c r="R397" s="9" t="s">
        <v>2581</v>
      </c>
      <c r="S397" s="9" t="b">
        <f>R397&lt;&gt;K397</f>
        <v>0</v>
      </c>
      <c r="T397" t="str">
        <f xml:space="preserve"> TRIM( LEFT(R397,  IFERROR(   SEARCH(" - ",R397), LEN(R397) )    ) )</f>
        <v>Clothing</v>
      </c>
      <c r="U397" t="str">
        <f>MID(R397, Q397,LEN(R397))</f>
        <v>Clothing</v>
      </c>
      <c r="V397" t="s">
        <v>260</v>
      </c>
    </row>
    <row r="398" spans="1:22" x14ac:dyDescent="0.35">
      <c r="A398" t="s">
        <v>16979</v>
      </c>
      <c r="B398" s="1">
        <v>45150</v>
      </c>
      <c r="C398" t="s">
        <v>17</v>
      </c>
      <c r="D398" t="s">
        <v>16980</v>
      </c>
      <c r="E398" t="s">
        <v>193</v>
      </c>
      <c r="F398" t="s">
        <v>194</v>
      </c>
      <c r="H398" t="s">
        <v>179</v>
      </c>
      <c r="I398" t="s">
        <v>3916</v>
      </c>
      <c r="J398" t="s">
        <v>3917</v>
      </c>
      <c r="K398" s="9" t="s">
        <v>43</v>
      </c>
      <c r="L398" t="s">
        <v>874</v>
      </c>
      <c r="M398">
        <v>29.24</v>
      </c>
      <c r="N398">
        <v>11.746</v>
      </c>
      <c r="O398">
        <v>20</v>
      </c>
      <c r="P398">
        <v>0.01</v>
      </c>
      <c r="Q398">
        <f>IFERROR(SEARCH("-",R398)+2, 1)</f>
        <v>1</v>
      </c>
      <c r="R398" s="9" t="s">
        <v>43</v>
      </c>
      <c r="S398" s="9" t="b">
        <f>R398&lt;&gt;K398</f>
        <v>0</v>
      </c>
      <c r="T398" t="str">
        <f xml:space="preserve"> TRIM( LEFT(R398,  IFERROR(   SEARCH(" - ",R398), LEN(R398) )    ) )</f>
        <v>Accessories</v>
      </c>
      <c r="U398" t="str">
        <f>MID(R398, Q398,LEN(R398))</f>
        <v>Accessories</v>
      </c>
      <c r="V398" t="s">
        <v>179</v>
      </c>
    </row>
    <row r="399" spans="1:22" x14ac:dyDescent="0.35">
      <c r="A399" t="s">
        <v>8113</v>
      </c>
      <c r="B399" s="1">
        <v>45642</v>
      </c>
      <c r="C399" t="s">
        <v>17</v>
      </c>
      <c r="D399" t="s">
        <v>8110</v>
      </c>
      <c r="E399" t="s">
        <v>193</v>
      </c>
      <c r="F399" t="s">
        <v>194</v>
      </c>
      <c r="G399" t="s">
        <v>21</v>
      </c>
      <c r="I399" t="s">
        <v>8111</v>
      </c>
      <c r="J399" t="s">
        <v>8112</v>
      </c>
      <c r="K399" s="9" t="s">
        <v>24</v>
      </c>
      <c r="L399" t="s">
        <v>1311</v>
      </c>
      <c r="M399">
        <v>4.59</v>
      </c>
      <c r="N399">
        <v>1.377</v>
      </c>
      <c r="O399">
        <v>1</v>
      </c>
      <c r="P399">
        <v>0.31</v>
      </c>
      <c r="Q399">
        <f>IFERROR(SEARCH("-",R399)+2, 1)</f>
        <v>8</v>
      </c>
      <c r="R399" s="9" t="s">
        <v>24</v>
      </c>
      <c r="S399" s="9" t="b">
        <f>R399&lt;&gt;K399</f>
        <v>0</v>
      </c>
      <c r="T399" t="str">
        <f xml:space="preserve"> TRIM( LEFT(R399,  IFERROR(   SEARCH(" - ",R399), LEN(R399) )    ) )</f>
        <v>Food</v>
      </c>
      <c r="U399" t="str">
        <f>MID(R399, Q399,LEN(R399))</f>
        <v>Snacks</v>
      </c>
    </row>
    <row r="400" spans="1:22" x14ac:dyDescent="0.35">
      <c r="A400" t="s">
        <v>5799</v>
      </c>
      <c r="B400" s="1">
        <v>45681</v>
      </c>
      <c r="C400" t="s">
        <v>17</v>
      </c>
      <c r="D400" t="s">
        <v>984</v>
      </c>
      <c r="E400" t="s">
        <v>193</v>
      </c>
      <c r="F400" t="s">
        <v>194</v>
      </c>
      <c r="G400" t="s">
        <v>21</v>
      </c>
      <c r="H400" t="s">
        <v>202</v>
      </c>
      <c r="I400" t="s">
        <v>5251</v>
      </c>
      <c r="J400" t="s">
        <v>5252</v>
      </c>
      <c r="K400" s="9" t="s">
        <v>217</v>
      </c>
      <c r="L400" t="s">
        <v>608</v>
      </c>
      <c r="M400">
        <v>21.41</v>
      </c>
      <c r="N400">
        <v>8.9960000000000004</v>
      </c>
      <c r="O400">
        <v>4</v>
      </c>
      <c r="P400">
        <v>0.04</v>
      </c>
      <c r="Q400">
        <f>IFERROR(SEARCH("-",R400)+2, 1)</f>
        <v>1</v>
      </c>
      <c r="R400" s="9" t="s">
        <v>217</v>
      </c>
      <c r="S400" s="9" t="b">
        <f>R400&lt;&gt;K400</f>
        <v>0</v>
      </c>
      <c r="T400" t="str">
        <f xml:space="preserve"> TRIM( LEFT(R400,  IFERROR(   SEARCH(" - ",R400), LEN(R400) )    ) )</f>
        <v>Outdoor</v>
      </c>
      <c r="U400" t="str">
        <f>MID(R400, Q400,LEN(R400))</f>
        <v>Outdoor</v>
      </c>
      <c r="V400" t="s">
        <v>202</v>
      </c>
    </row>
    <row r="401" spans="1:22" x14ac:dyDescent="0.35">
      <c r="A401" t="s">
        <v>17262</v>
      </c>
      <c r="B401" s="1">
        <v>45392</v>
      </c>
      <c r="C401" t="s">
        <v>17</v>
      </c>
      <c r="D401" t="s">
        <v>8014</v>
      </c>
      <c r="E401" t="s">
        <v>193</v>
      </c>
      <c r="F401" t="s">
        <v>194</v>
      </c>
      <c r="G401" t="s">
        <v>21</v>
      </c>
      <c r="I401" t="s">
        <v>8015</v>
      </c>
      <c r="J401" t="s">
        <v>8016</v>
      </c>
      <c r="K401" s="9" t="s">
        <v>217</v>
      </c>
      <c r="L401" t="s">
        <v>608</v>
      </c>
      <c r="M401">
        <v>59.99</v>
      </c>
      <c r="N401">
        <v>17.997</v>
      </c>
      <c r="O401">
        <v>14</v>
      </c>
      <c r="P401">
        <v>0.06</v>
      </c>
      <c r="Q401">
        <f>IFERROR(SEARCH("-",R401)+2, 1)</f>
        <v>1</v>
      </c>
      <c r="R401" s="9" t="s">
        <v>217</v>
      </c>
      <c r="S401" s="9" t="b">
        <f>R401&lt;&gt;K401</f>
        <v>0</v>
      </c>
      <c r="T401" t="str">
        <f xml:space="preserve"> TRIM( LEFT(R401,  IFERROR(   SEARCH(" - ",R401), LEN(R401) )    ) )</f>
        <v>Outdoor</v>
      </c>
      <c r="U401" t="str">
        <f>MID(R401, Q401,LEN(R401))</f>
        <v>Outdoor</v>
      </c>
    </row>
    <row r="402" spans="1:22" x14ac:dyDescent="0.35">
      <c r="A402" t="s">
        <v>3896</v>
      </c>
      <c r="B402" s="1">
        <v>45437</v>
      </c>
      <c r="C402" t="s">
        <v>17</v>
      </c>
      <c r="D402" t="s">
        <v>3897</v>
      </c>
      <c r="E402" t="s">
        <v>193</v>
      </c>
      <c r="F402" t="s">
        <v>194</v>
      </c>
      <c r="G402" t="s">
        <v>21</v>
      </c>
      <c r="H402" t="s">
        <v>260</v>
      </c>
      <c r="I402" t="s">
        <v>3898</v>
      </c>
      <c r="J402" t="s">
        <v>3899</v>
      </c>
      <c r="K402" s="9" t="s">
        <v>217</v>
      </c>
      <c r="L402" t="s">
        <v>303</v>
      </c>
      <c r="M402">
        <v>29.99</v>
      </c>
      <c r="N402">
        <v>8.9969999999999999</v>
      </c>
      <c r="O402">
        <v>16</v>
      </c>
      <c r="P402">
        <v>0.34</v>
      </c>
      <c r="Q402">
        <f>IFERROR(SEARCH("-",R402)+2, 1)</f>
        <v>1</v>
      </c>
      <c r="R402" s="9" t="s">
        <v>217</v>
      </c>
      <c r="S402" s="9" t="b">
        <f>R402&lt;&gt;K402</f>
        <v>0</v>
      </c>
      <c r="T402" t="str">
        <f xml:space="preserve"> TRIM( LEFT(R402,  IFERROR(   SEARCH(" - ",R402), LEN(R402) )    ) )</f>
        <v>Outdoor</v>
      </c>
      <c r="U402" t="str">
        <f>MID(R402, Q402,LEN(R402))</f>
        <v>Outdoor</v>
      </c>
      <c r="V402" t="s">
        <v>260</v>
      </c>
    </row>
    <row r="403" spans="1:22" x14ac:dyDescent="0.35">
      <c r="A403" t="s">
        <v>14235</v>
      </c>
      <c r="B403" s="1">
        <v>45137</v>
      </c>
      <c r="C403" t="s">
        <v>17</v>
      </c>
      <c r="D403" t="s">
        <v>9113</v>
      </c>
      <c r="E403" t="s">
        <v>193</v>
      </c>
      <c r="F403" t="s">
        <v>194</v>
      </c>
      <c r="H403" t="s">
        <v>78</v>
      </c>
      <c r="I403" t="s">
        <v>9114</v>
      </c>
      <c r="J403" t="s">
        <v>9115</v>
      </c>
      <c r="K403" s="9" t="s">
        <v>43</v>
      </c>
      <c r="L403" t="s">
        <v>9116</v>
      </c>
      <c r="M403">
        <v>22.14</v>
      </c>
      <c r="N403">
        <v>6.3970000000000002</v>
      </c>
      <c r="O403">
        <v>18</v>
      </c>
      <c r="P403">
        <v>0.11</v>
      </c>
      <c r="Q403">
        <f>IFERROR(SEARCH("-",R403)+2, 1)</f>
        <v>1</v>
      </c>
      <c r="R403" s="9" t="s">
        <v>43</v>
      </c>
      <c r="S403" s="9" t="b">
        <f>R403&lt;&gt;K403</f>
        <v>0</v>
      </c>
      <c r="T403" t="str">
        <f xml:space="preserve"> TRIM( LEFT(R403,  IFERROR(   SEARCH(" - ",R403), LEN(R403) )    ) )</f>
        <v>Accessories</v>
      </c>
      <c r="U403" t="str">
        <f>MID(R403, Q403,LEN(R403))</f>
        <v>Accessories</v>
      </c>
      <c r="V403" t="s">
        <v>78</v>
      </c>
    </row>
    <row r="404" spans="1:22" x14ac:dyDescent="0.35">
      <c r="A404" t="s">
        <v>12025</v>
      </c>
      <c r="B404" s="1">
        <v>45242</v>
      </c>
      <c r="C404" t="s">
        <v>17</v>
      </c>
      <c r="D404" t="s">
        <v>505</v>
      </c>
      <c r="E404" t="s">
        <v>193</v>
      </c>
      <c r="F404" t="s">
        <v>194</v>
      </c>
      <c r="G404" t="s">
        <v>21</v>
      </c>
      <c r="I404" t="s">
        <v>506</v>
      </c>
      <c r="J404" t="s">
        <v>507</v>
      </c>
      <c r="K404" s="9" t="s">
        <v>34</v>
      </c>
      <c r="L404" t="s">
        <v>508</v>
      </c>
      <c r="M404">
        <v>1.49</v>
      </c>
      <c r="N404">
        <v>0.19700000000000001</v>
      </c>
      <c r="O404">
        <v>1</v>
      </c>
      <c r="Q404">
        <f>IFERROR(SEARCH("-",R404)+2, 1)</f>
        <v>8</v>
      </c>
      <c r="R404" s="9" t="s">
        <v>34</v>
      </c>
      <c r="S404" s="9" t="b">
        <f>R404&lt;&gt;K404</f>
        <v>0</v>
      </c>
      <c r="T404" t="str">
        <f xml:space="preserve"> TRIM( LEFT(R404,  IFERROR(   SEARCH(" - ",R404), LEN(R404) )    ) )</f>
        <v>Food</v>
      </c>
      <c r="U404" t="str">
        <f>MID(R404, Q404,LEN(R404))</f>
        <v>Condiments</v>
      </c>
    </row>
    <row r="405" spans="1:22" x14ac:dyDescent="0.35">
      <c r="A405" t="s">
        <v>269</v>
      </c>
      <c r="B405" s="1">
        <v>45586</v>
      </c>
      <c r="C405" t="s">
        <v>17</v>
      </c>
      <c r="D405" t="s">
        <v>270</v>
      </c>
      <c r="E405" t="s">
        <v>193</v>
      </c>
      <c r="F405" t="s">
        <v>194</v>
      </c>
      <c r="G405" t="s">
        <v>21</v>
      </c>
      <c r="H405" t="s">
        <v>40</v>
      </c>
      <c r="I405" t="s">
        <v>271</v>
      </c>
      <c r="J405" t="s">
        <v>272</v>
      </c>
      <c r="K405" s="9" t="s">
        <v>273</v>
      </c>
      <c r="L405" t="s">
        <v>274</v>
      </c>
      <c r="M405">
        <v>129.99</v>
      </c>
      <c r="N405">
        <v>38.997</v>
      </c>
      <c r="O405">
        <v>11</v>
      </c>
      <c r="P405">
        <v>0.23</v>
      </c>
      <c r="Q405">
        <f>IFERROR(SEARCH("-",R405)+2, 1)</f>
        <v>1</v>
      </c>
      <c r="R405" s="9" t="s">
        <v>273</v>
      </c>
      <c r="S405" s="9" t="b">
        <f>R405&lt;&gt;K405</f>
        <v>0</v>
      </c>
      <c r="T405" t="str">
        <f xml:space="preserve"> TRIM( LEFT(R405,  IFERROR(   SEARCH(" - ",R405), LEN(R405) )    ) )</f>
        <v>Toys</v>
      </c>
      <c r="U405" t="str">
        <f>MID(R405, Q405,LEN(R405))</f>
        <v>Toys</v>
      </c>
      <c r="V405" t="s">
        <v>40</v>
      </c>
    </row>
    <row r="406" spans="1:22" x14ac:dyDescent="0.35">
      <c r="A406" t="s">
        <v>12556</v>
      </c>
      <c r="B406" s="1">
        <v>45134</v>
      </c>
      <c r="C406" t="s">
        <v>17</v>
      </c>
      <c r="D406" t="s">
        <v>1477</v>
      </c>
      <c r="E406" t="s">
        <v>193</v>
      </c>
      <c r="F406" t="s">
        <v>194</v>
      </c>
      <c r="G406" t="s">
        <v>21</v>
      </c>
      <c r="H406" t="s">
        <v>49</v>
      </c>
      <c r="I406" t="s">
        <v>1478</v>
      </c>
      <c r="J406" t="s">
        <v>1479</v>
      </c>
      <c r="K406" s="9" t="s">
        <v>34</v>
      </c>
      <c r="L406" t="s">
        <v>236</v>
      </c>
      <c r="M406">
        <v>2.29</v>
      </c>
      <c r="N406">
        <v>0.437</v>
      </c>
      <c r="O406">
        <v>18</v>
      </c>
      <c r="P406">
        <v>0.09</v>
      </c>
      <c r="Q406">
        <f>IFERROR(SEARCH("-",R406)+2, 1)</f>
        <v>8</v>
      </c>
      <c r="R406" s="9" t="s">
        <v>34</v>
      </c>
      <c r="S406" s="9" t="b">
        <f>R406&lt;&gt;K406</f>
        <v>0</v>
      </c>
      <c r="T406" t="str">
        <f xml:space="preserve"> TRIM( LEFT(R406,  IFERROR(   SEARCH(" - ",R406), LEN(R406) )    ) )</f>
        <v>Food</v>
      </c>
      <c r="U406" t="str">
        <f>MID(R406, Q406,LEN(R406))</f>
        <v>Condiments</v>
      </c>
      <c r="V406" t="s">
        <v>49</v>
      </c>
    </row>
    <row r="407" spans="1:22" x14ac:dyDescent="0.35">
      <c r="A407" t="s">
        <v>6482</v>
      </c>
      <c r="B407" s="1">
        <v>45680</v>
      </c>
      <c r="C407" t="s">
        <v>17</v>
      </c>
      <c r="D407" t="s">
        <v>5938</v>
      </c>
      <c r="E407" t="s">
        <v>193</v>
      </c>
      <c r="F407" t="s">
        <v>194</v>
      </c>
      <c r="G407" t="s">
        <v>21</v>
      </c>
      <c r="H407" t="s">
        <v>179</v>
      </c>
      <c r="I407" t="s">
        <v>4375</v>
      </c>
      <c r="J407" t="s">
        <v>4376</v>
      </c>
      <c r="K407" s="9" t="s">
        <v>34</v>
      </c>
      <c r="L407" t="s">
        <v>298</v>
      </c>
      <c r="M407">
        <v>6.21</v>
      </c>
      <c r="N407">
        <v>2.9159999999999999</v>
      </c>
      <c r="O407">
        <v>3</v>
      </c>
      <c r="P407">
        <v>0.19</v>
      </c>
      <c r="Q407">
        <f>IFERROR(SEARCH("-",R407)+2, 1)</f>
        <v>8</v>
      </c>
      <c r="R407" s="9" t="s">
        <v>34</v>
      </c>
      <c r="S407" s="9" t="b">
        <f>R407&lt;&gt;K407</f>
        <v>0</v>
      </c>
      <c r="T407" t="str">
        <f xml:space="preserve"> TRIM( LEFT(R407,  IFERROR(   SEARCH(" - ",R407), LEN(R407) )    ) )</f>
        <v>Food</v>
      </c>
      <c r="U407" t="str">
        <f>MID(R407, Q407,LEN(R407))</f>
        <v>Condiments</v>
      </c>
      <c r="V407" t="s">
        <v>179</v>
      </c>
    </row>
    <row r="408" spans="1:22" x14ac:dyDescent="0.35">
      <c r="A408" t="s">
        <v>17600</v>
      </c>
      <c r="B408" s="1">
        <v>45506</v>
      </c>
      <c r="C408" t="s">
        <v>17</v>
      </c>
      <c r="D408" t="s">
        <v>8019</v>
      </c>
      <c r="E408" t="s">
        <v>193</v>
      </c>
      <c r="F408" t="s">
        <v>194</v>
      </c>
      <c r="G408" t="s">
        <v>21</v>
      </c>
      <c r="I408" t="s">
        <v>8020</v>
      </c>
      <c r="J408" t="s">
        <v>8021</v>
      </c>
      <c r="K408" s="9" t="s">
        <v>34</v>
      </c>
      <c r="L408" t="s">
        <v>298</v>
      </c>
      <c r="M408">
        <v>3.49</v>
      </c>
      <c r="N408">
        <v>1.0469999999999999</v>
      </c>
      <c r="O408">
        <v>6</v>
      </c>
      <c r="P408">
        <v>0.37</v>
      </c>
      <c r="Q408">
        <f>IFERROR(SEARCH("-",R408)+2, 1)</f>
        <v>8</v>
      </c>
      <c r="R408" s="9" t="s">
        <v>34</v>
      </c>
      <c r="S408" s="9" t="b">
        <f>R408&lt;&gt;K408</f>
        <v>0</v>
      </c>
      <c r="T408" t="str">
        <f xml:space="preserve"> TRIM( LEFT(R408,  IFERROR(   SEARCH(" - ",R408), LEN(R408) )    ) )</f>
        <v>Food</v>
      </c>
      <c r="U408" t="str">
        <f>MID(R408, Q408,LEN(R408))</f>
        <v>Condiments</v>
      </c>
    </row>
    <row r="409" spans="1:22" x14ac:dyDescent="0.35">
      <c r="A409" t="s">
        <v>18812</v>
      </c>
      <c r="B409" s="1">
        <v>45456</v>
      </c>
      <c r="C409" t="s">
        <v>17</v>
      </c>
      <c r="D409" t="s">
        <v>14500</v>
      </c>
      <c r="E409" t="s">
        <v>193</v>
      </c>
      <c r="F409" t="s">
        <v>194</v>
      </c>
      <c r="G409" t="s">
        <v>21</v>
      </c>
      <c r="H409" t="s">
        <v>49</v>
      </c>
      <c r="I409" t="s">
        <v>14501</v>
      </c>
      <c r="J409" t="s">
        <v>14502</v>
      </c>
      <c r="L409" t="s">
        <v>298</v>
      </c>
      <c r="M409">
        <v>3.99</v>
      </c>
      <c r="N409">
        <v>1.1970000000000001</v>
      </c>
      <c r="O409">
        <v>15</v>
      </c>
      <c r="P409">
        <v>0.25</v>
      </c>
      <c r="Q409">
        <f>IFERROR(SEARCH("-",R409)+2, 1)</f>
        <v>8</v>
      </c>
      <c r="R409" s="9" t="s">
        <v>34</v>
      </c>
      <c r="S409" s="9" t="b">
        <f>R409&lt;&gt;K409</f>
        <v>1</v>
      </c>
      <c r="T409" t="str">
        <f xml:space="preserve"> TRIM( LEFT(R409,  IFERROR(   SEARCH(" - ",R409), LEN(R409) )    ) )</f>
        <v>Food</v>
      </c>
      <c r="U409" t="str">
        <f>MID(R409, Q409,LEN(R409))</f>
        <v>Condiments</v>
      </c>
      <c r="V409" t="s">
        <v>49</v>
      </c>
    </row>
    <row r="410" spans="1:22" x14ac:dyDescent="0.35">
      <c r="A410" t="s">
        <v>12620</v>
      </c>
      <c r="B410" s="1">
        <v>45100</v>
      </c>
      <c r="C410" t="s">
        <v>17</v>
      </c>
      <c r="D410" t="s">
        <v>674</v>
      </c>
      <c r="E410" t="s">
        <v>193</v>
      </c>
      <c r="F410" t="s">
        <v>194</v>
      </c>
      <c r="G410" t="s">
        <v>21</v>
      </c>
      <c r="H410" t="s">
        <v>179</v>
      </c>
      <c r="I410" t="s">
        <v>675</v>
      </c>
      <c r="J410" t="s">
        <v>676</v>
      </c>
      <c r="K410" s="9" t="s">
        <v>24</v>
      </c>
      <c r="L410" t="s">
        <v>326</v>
      </c>
      <c r="M410">
        <v>4.99</v>
      </c>
      <c r="N410">
        <v>1.2470000000000001</v>
      </c>
      <c r="O410">
        <v>7</v>
      </c>
      <c r="P410">
        <v>0.22</v>
      </c>
      <c r="Q410">
        <f>IFERROR(SEARCH("-",R410)+2, 1)</f>
        <v>8</v>
      </c>
      <c r="R410" s="9" t="s">
        <v>24</v>
      </c>
      <c r="S410" s="9" t="b">
        <f>R410&lt;&gt;K410</f>
        <v>0</v>
      </c>
      <c r="T410" t="str">
        <f xml:space="preserve"> TRIM( LEFT(R410,  IFERROR(   SEARCH(" - ",R410), LEN(R410) )    ) )</f>
        <v>Food</v>
      </c>
      <c r="U410" t="str">
        <f>MID(R410, Q410,LEN(R410))</f>
        <v>Snacks</v>
      </c>
      <c r="V410" t="s">
        <v>179</v>
      </c>
    </row>
    <row r="411" spans="1:22" x14ac:dyDescent="0.35">
      <c r="A411" t="s">
        <v>17486</v>
      </c>
      <c r="B411" s="1">
        <v>45484</v>
      </c>
      <c r="C411" t="s">
        <v>17</v>
      </c>
      <c r="D411" t="s">
        <v>9255</v>
      </c>
      <c r="E411" t="s">
        <v>193</v>
      </c>
      <c r="F411" t="s">
        <v>194</v>
      </c>
      <c r="G411" t="s">
        <v>21</v>
      </c>
      <c r="H411" t="s">
        <v>78</v>
      </c>
      <c r="I411" t="s">
        <v>9256</v>
      </c>
      <c r="J411" t="s">
        <v>9257</v>
      </c>
      <c r="K411" s="9" t="s">
        <v>205</v>
      </c>
      <c r="L411" t="s">
        <v>326</v>
      </c>
      <c r="M411">
        <v>2.4900000000000002</v>
      </c>
      <c r="N411">
        <v>0.747</v>
      </c>
      <c r="O411">
        <v>16</v>
      </c>
      <c r="P411">
        <v>0.39</v>
      </c>
      <c r="Q411">
        <f>IFERROR(SEARCH("-",R411)+2, 1)</f>
        <v>8</v>
      </c>
      <c r="R411" s="9" t="s">
        <v>205</v>
      </c>
      <c r="S411" s="9" t="b">
        <f>R411&lt;&gt;K411</f>
        <v>0</v>
      </c>
      <c r="T411" t="str">
        <f xml:space="preserve"> TRIM( LEFT(R411,  IFERROR(   SEARCH(" - ",R411), LEN(R411) )    ) )</f>
        <v>Food</v>
      </c>
      <c r="U411" t="str">
        <f>MID(R411, Q411,LEN(R411))</f>
        <v>Bakery</v>
      </c>
      <c r="V411" t="s">
        <v>78</v>
      </c>
    </row>
    <row r="412" spans="1:22" x14ac:dyDescent="0.35">
      <c r="A412" t="s">
        <v>12538</v>
      </c>
      <c r="B412" s="1">
        <v>45208</v>
      </c>
      <c r="C412" t="s">
        <v>17</v>
      </c>
      <c r="D412" t="s">
        <v>6270</v>
      </c>
      <c r="E412" t="s">
        <v>193</v>
      </c>
      <c r="F412" t="s">
        <v>194</v>
      </c>
      <c r="G412" t="s">
        <v>21</v>
      </c>
      <c r="H412" t="s">
        <v>40</v>
      </c>
      <c r="I412" t="s">
        <v>11691</v>
      </c>
      <c r="J412" t="s">
        <v>11692</v>
      </c>
      <c r="K412" s="9" t="s">
        <v>398</v>
      </c>
      <c r="L412" t="s">
        <v>3391</v>
      </c>
      <c r="M412">
        <v>0.99</v>
      </c>
      <c r="N412">
        <v>4.7E-2</v>
      </c>
      <c r="O412">
        <v>6</v>
      </c>
      <c r="P412">
        <v>0.22</v>
      </c>
      <c r="Q412">
        <f>IFERROR(SEARCH("-",R412)+2, 1)</f>
        <v>8</v>
      </c>
      <c r="R412" s="9" t="s">
        <v>398</v>
      </c>
      <c r="S412" s="9" t="b">
        <f>R412&lt;&gt;K412</f>
        <v>0</v>
      </c>
      <c r="T412" t="str">
        <f xml:space="preserve"> TRIM( LEFT(R412,  IFERROR(   SEARCH(" - ",R412), LEN(R412) )    ) )</f>
        <v>Food</v>
      </c>
      <c r="U412" t="str">
        <f>MID(R412, Q412,LEN(R412))</f>
        <v>Spices</v>
      </c>
      <c r="V412" t="s">
        <v>40</v>
      </c>
    </row>
    <row r="413" spans="1:22" x14ac:dyDescent="0.35">
      <c r="A413" t="s">
        <v>14291</v>
      </c>
      <c r="B413" s="1">
        <v>45054</v>
      </c>
      <c r="C413" t="s">
        <v>17</v>
      </c>
      <c r="D413" t="s">
        <v>7542</v>
      </c>
      <c r="E413" t="s">
        <v>193</v>
      </c>
      <c r="F413" t="s">
        <v>194</v>
      </c>
      <c r="H413" t="s">
        <v>49</v>
      </c>
      <c r="I413" t="s">
        <v>7543</v>
      </c>
      <c r="J413" t="s">
        <v>7544</v>
      </c>
      <c r="L413" t="s">
        <v>7545</v>
      </c>
      <c r="M413">
        <v>2.14</v>
      </c>
      <c r="N413">
        <v>0.39700000000000002</v>
      </c>
      <c r="O413">
        <v>9</v>
      </c>
      <c r="P413">
        <v>0.17</v>
      </c>
      <c r="Q413">
        <f>IFERROR(SEARCH("-",R413)+2, 1)</f>
        <v>8</v>
      </c>
      <c r="R413" s="9" t="s">
        <v>3355</v>
      </c>
      <c r="S413" s="9" t="b">
        <f>R413&lt;&gt;K413</f>
        <v>1</v>
      </c>
      <c r="T413" t="str">
        <f xml:space="preserve"> TRIM( LEFT(R413,  IFERROR(   SEARCH(" - ",R413), LEN(R413) )    ) )</f>
        <v>Food</v>
      </c>
      <c r="U413" t="str">
        <f>MID(R413, Q413,LEN(R413))</f>
        <v>Health Foods</v>
      </c>
      <c r="V413" t="s">
        <v>49</v>
      </c>
    </row>
    <row r="414" spans="1:22" x14ac:dyDescent="0.35">
      <c r="A414" t="s">
        <v>9534</v>
      </c>
      <c r="B414" s="1">
        <v>45524</v>
      </c>
      <c r="C414" t="s">
        <v>17</v>
      </c>
      <c r="D414" t="s">
        <v>9535</v>
      </c>
      <c r="E414" t="s">
        <v>193</v>
      </c>
      <c r="F414" t="s">
        <v>194</v>
      </c>
      <c r="G414" t="s">
        <v>21</v>
      </c>
      <c r="H414" t="s">
        <v>49</v>
      </c>
      <c r="I414" t="s">
        <v>4144</v>
      </c>
      <c r="J414" t="s">
        <v>4145</v>
      </c>
      <c r="K414" s="9" t="s">
        <v>284</v>
      </c>
      <c r="L414" t="s">
        <v>2277</v>
      </c>
      <c r="M414">
        <v>8.99</v>
      </c>
      <c r="N414">
        <v>2.3969999999999998</v>
      </c>
      <c r="O414">
        <v>19</v>
      </c>
      <c r="P414">
        <v>0.06</v>
      </c>
      <c r="Q414">
        <f>IFERROR(SEARCH("-",R414)+2, 1)</f>
        <v>8</v>
      </c>
      <c r="R414" s="9" t="s">
        <v>284</v>
      </c>
      <c r="S414" s="9" t="b">
        <f>R414&lt;&gt;K414</f>
        <v>0</v>
      </c>
      <c r="T414" t="str">
        <f xml:space="preserve"> TRIM( LEFT(R414,  IFERROR(   SEARCH(" - ",R414), LEN(R414) )    ) )</f>
        <v>Food</v>
      </c>
      <c r="U414" t="str">
        <f>MID(R414, Q414,LEN(R414))</f>
        <v>Canned Goods</v>
      </c>
      <c r="V414" t="s">
        <v>49</v>
      </c>
    </row>
    <row r="415" spans="1:22" x14ac:dyDescent="0.35">
      <c r="A415" t="s">
        <v>15330</v>
      </c>
      <c r="B415" s="1">
        <v>45153</v>
      </c>
      <c r="C415" t="s">
        <v>17</v>
      </c>
      <c r="D415" t="s">
        <v>15331</v>
      </c>
      <c r="E415" t="s">
        <v>193</v>
      </c>
      <c r="F415" t="s">
        <v>194</v>
      </c>
      <c r="G415" t="s">
        <v>21</v>
      </c>
      <c r="H415" t="s">
        <v>49</v>
      </c>
      <c r="I415" t="s">
        <v>3506</v>
      </c>
      <c r="J415" t="s">
        <v>3507</v>
      </c>
      <c r="K415" s="9" t="s">
        <v>1006</v>
      </c>
      <c r="L415" t="s">
        <v>3214</v>
      </c>
      <c r="M415">
        <v>3.24</v>
      </c>
      <c r="N415">
        <v>1.3460000000000001</v>
      </c>
      <c r="O415">
        <v>10</v>
      </c>
      <c r="P415">
        <v>0.01</v>
      </c>
      <c r="Q415">
        <f>IFERROR(SEARCH("-",R415)+2, 1)</f>
        <v>8</v>
      </c>
      <c r="R415" s="9" t="s">
        <v>1006</v>
      </c>
      <c r="S415" s="9" t="b">
        <f>R415&lt;&gt;K415</f>
        <v>0</v>
      </c>
      <c r="T415" t="str">
        <f xml:space="preserve"> TRIM( LEFT(R415,  IFERROR(   SEARCH(" - ",R415), LEN(R415) )    ) )</f>
        <v>Food</v>
      </c>
      <c r="U415" t="str">
        <f>MID(R415, Q415,LEN(R415))</f>
        <v>Pasta</v>
      </c>
      <c r="V415" t="s">
        <v>49</v>
      </c>
    </row>
    <row r="416" spans="1:22" x14ac:dyDescent="0.35">
      <c r="A416" t="s">
        <v>8763</v>
      </c>
      <c r="B416" s="1">
        <v>45588</v>
      </c>
      <c r="C416" t="s">
        <v>17</v>
      </c>
      <c r="D416" t="s">
        <v>8764</v>
      </c>
      <c r="E416" t="s">
        <v>193</v>
      </c>
      <c r="F416" t="s">
        <v>194</v>
      </c>
      <c r="G416" t="s">
        <v>21</v>
      </c>
      <c r="H416" t="s">
        <v>71</v>
      </c>
      <c r="I416" t="s">
        <v>8765</v>
      </c>
      <c r="J416" t="s">
        <v>8766</v>
      </c>
      <c r="K416" s="9" t="s">
        <v>34</v>
      </c>
      <c r="L416" t="s">
        <v>1333</v>
      </c>
      <c r="M416">
        <v>2.99</v>
      </c>
      <c r="N416">
        <v>0.89700000000000002</v>
      </c>
      <c r="O416">
        <v>20</v>
      </c>
      <c r="P416">
        <v>0.17</v>
      </c>
      <c r="Q416">
        <f>IFERROR(SEARCH("-",R416)+2, 1)</f>
        <v>8</v>
      </c>
      <c r="R416" s="9" t="s">
        <v>34</v>
      </c>
      <c r="S416" s="9" t="b">
        <f>R416&lt;&gt;K416</f>
        <v>0</v>
      </c>
      <c r="T416" t="str">
        <f xml:space="preserve"> TRIM( LEFT(R416,  IFERROR(   SEARCH(" - ",R416), LEN(R416) )    ) )</f>
        <v>Food</v>
      </c>
      <c r="U416" t="str">
        <f>MID(R416, Q416,LEN(R416))</f>
        <v>Condiments</v>
      </c>
      <c r="V416" t="s">
        <v>71</v>
      </c>
    </row>
    <row r="417" spans="1:22" x14ac:dyDescent="0.35">
      <c r="A417" t="s">
        <v>14375</v>
      </c>
      <c r="B417" s="1">
        <v>44968</v>
      </c>
      <c r="C417" t="s">
        <v>17</v>
      </c>
      <c r="D417" t="s">
        <v>13812</v>
      </c>
      <c r="E417" t="s">
        <v>193</v>
      </c>
      <c r="F417" t="s">
        <v>194</v>
      </c>
      <c r="G417" t="s">
        <v>21</v>
      </c>
      <c r="H417" t="s">
        <v>71</v>
      </c>
      <c r="I417" t="s">
        <v>13813</v>
      </c>
      <c r="J417" t="s">
        <v>13814</v>
      </c>
      <c r="K417" s="9" t="s">
        <v>243</v>
      </c>
      <c r="L417" t="s">
        <v>244</v>
      </c>
      <c r="M417">
        <v>12.14</v>
      </c>
      <c r="N417">
        <v>3.3969999999999998</v>
      </c>
      <c r="O417">
        <v>10</v>
      </c>
      <c r="Q417">
        <f>IFERROR(SEARCH("-",R417)+2, 1)</f>
        <v>1</v>
      </c>
      <c r="R417" s="9" t="s">
        <v>243</v>
      </c>
      <c r="S417" s="9" t="b">
        <f>R417&lt;&gt;K417</f>
        <v>0</v>
      </c>
      <c r="T417" t="str">
        <f xml:space="preserve"> TRIM( LEFT(R417,  IFERROR(   SEARCH(" - ",R417), LEN(R417) )    ) )</f>
        <v>Travel</v>
      </c>
      <c r="U417" t="str">
        <f>MID(R417, Q417,LEN(R417))</f>
        <v>Travel</v>
      </c>
      <c r="V417" t="s">
        <v>71</v>
      </c>
    </row>
    <row r="418" spans="1:22" x14ac:dyDescent="0.35">
      <c r="A418" t="s">
        <v>18948</v>
      </c>
      <c r="B418" s="1">
        <v>45485</v>
      </c>
      <c r="C418" t="s">
        <v>17</v>
      </c>
      <c r="D418" t="s">
        <v>8307</v>
      </c>
      <c r="E418" t="s">
        <v>193</v>
      </c>
      <c r="F418" t="s">
        <v>194</v>
      </c>
      <c r="G418" t="s">
        <v>21</v>
      </c>
      <c r="H418" t="s">
        <v>40</v>
      </c>
      <c r="I418" t="s">
        <v>8308</v>
      </c>
      <c r="J418" t="s">
        <v>8309</v>
      </c>
      <c r="K418" s="9" t="s">
        <v>243</v>
      </c>
      <c r="L418" t="s">
        <v>244</v>
      </c>
      <c r="M418">
        <v>39.99</v>
      </c>
      <c r="N418">
        <v>11.997</v>
      </c>
      <c r="O418">
        <v>1</v>
      </c>
      <c r="P418">
        <v>0.4</v>
      </c>
      <c r="Q418">
        <f>IFERROR(SEARCH("-",R418)+2, 1)</f>
        <v>1</v>
      </c>
      <c r="R418" s="9" t="s">
        <v>243</v>
      </c>
      <c r="S418" s="9" t="b">
        <f>R418&lt;&gt;K418</f>
        <v>0</v>
      </c>
      <c r="T418" t="str">
        <f xml:space="preserve"> TRIM( LEFT(R418,  IFERROR(   SEARCH(" - ",R418), LEN(R418) )    ) )</f>
        <v>Travel</v>
      </c>
      <c r="U418" t="str">
        <f>MID(R418, Q418,LEN(R418))</f>
        <v>Travel</v>
      </c>
      <c r="V418" t="s">
        <v>40</v>
      </c>
    </row>
    <row r="419" spans="1:22" x14ac:dyDescent="0.35">
      <c r="A419" t="s">
        <v>13916</v>
      </c>
      <c r="B419" s="1">
        <v>45011</v>
      </c>
      <c r="C419" t="s">
        <v>17</v>
      </c>
      <c r="D419" t="s">
        <v>8580</v>
      </c>
      <c r="E419" t="s">
        <v>193</v>
      </c>
      <c r="F419" t="s">
        <v>194</v>
      </c>
      <c r="G419" t="s">
        <v>21</v>
      </c>
      <c r="H419" t="s">
        <v>260</v>
      </c>
      <c r="I419" t="s">
        <v>8581</v>
      </c>
      <c r="J419" t="s">
        <v>8582</v>
      </c>
      <c r="K419" s="9" t="s">
        <v>852</v>
      </c>
      <c r="L419" t="s">
        <v>4178</v>
      </c>
      <c r="M419">
        <v>19.14</v>
      </c>
      <c r="N419">
        <v>5.4969999999999999</v>
      </c>
      <c r="O419">
        <v>19</v>
      </c>
      <c r="P419">
        <v>0.09</v>
      </c>
      <c r="Q419">
        <f>IFERROR(SEARCH("-",R419)+2, 1)</f>
        <v>12</v>
      </c>
      <c r="R419" s="9" t="s">
        <v>852</v>
      </c>
      <c r="S419" s="9" t="b">
        <f>R419&lt;&gt;K419</f>
        <v>0</v>
      </c>
      <c r="T419" t="str">
        <f xml:space="preserve"> TRIM( LEFT(R419,  IFERROR(   SEARCH(" - ",R419), LEN(R419) )    ) )</f>
        <v>Clothing</v>
      </c>
      <c r="U419" t="str">
        <f>MID(R419, Q419,LEN(R419))</f>
        <v>Tops</v>
      </c>
      <c r="V419" t="s">
        <v>260</v>
      </c>
    </row>
    <row r="420" spans="1:22" x14ac:dyDescent="0.35">
      <c r="A420" t="s">
        <v>17017</v>
      </c>
      <c r="B420" s="1">
        <v>45541</v>
      </c>
      <c r="C420" t="s">
        <v>17</v>
      </c>
      <c r="D420" t="s">
        <v>8815</v>
      </c>
      <c r="E420" t="s">
        <v>193</v>
      </c>
      <c r="F420" t="s">
        <v>194</v>
      </c>
      <c r="G420" t="s">
        <v>21</v>
      </c>
      <c r="H420" t="s">
        <v>202</v>
      </c>
      <c r="I420" t="s">
        <v>8816</v>
      </c>
      <c r="J420" t="s">
        <v>8817</v>
      </c>
      <c r="K420" s="9" t="s">
        <v>5029</v>
      </c>
      <c r="L420" t="s">
        <v>5302</v>
      </c>
      <c r="M420">
        <v>3.99</v>
      </c>
      <c r="N420">
        <v>1.1970000000000001</v>
      </c>
      <c r="O420">
        <v>14</v>
      </c>
      <c r="P420">
        <v>0.25</v>
      </c>
      <c r="Q420">
        <f>IFERROR(SEARCH("-",R420)+2, 1)</f>
        <v>8</v>
      </c>
      <c r="R420" s="9" t="s">
        <v>5029</v>
      </c>
      <c r="S420" s="9" t="b">
        <f>R420&lt;&gt;K420</f>
        <v>0</v>
      </c>
      <c r="T420" t="str">
        <f xml:space="preserve"> TRIM( LEFT(R420,  IFERROR(   SEARCH(" - ",R420), LEN(R420) )    ) )</f>
        <v>Food</v>
      </c>
      <c r="U420" t="str">
        <f>MID(R420, Q420,LEN(R420))</f>
        <v>Fresh Produce</v>
      </c>
      <c r="V420" t="s">
        <v>202</v>
      </c>
    </row>
    <row r="421" spans="1:22" x14ac:dyDescent="0.35">
      <c r="A421" t="s">
        <v>8789</v>
      </c>
      <c r="B421" s="1">
        <v>45654</v>
      </c>
      <c r="C421" t="s">
        <v>17</v>
      </c>
      <c r="D421" t="s">
        <v>8169</v>
      </c>
      <c r="E421" t="s">
        <v>193</v>
      </c>
      <c r="F421" t="s">
        <v>194</v>
      </c>
      <c r="G421" t="s">
        <v>21</v>
      </c>
      <c r="H421" t="s">
        <v>202</v>
      </c>
      <c r="I421" t="s">
        <v>8170</v>
      </c>
      <c r="J421" t="s">
        <v>8171</v>
      </c>
      <c r="K421" s="9" t="s">
        <v>58</v>
      </c>
      <c r="L421" t="s">
        <v>2606</v>
      </c>
      <c r="M421">
        <v>0.79</v>
      </c>
      <c r="N421">
        <v>0.23699999999999999</v>
      </c>
      <c r="O421">
        <v>1</v>
      </c>
      <c r="P421">
        <v>0.22</v>
      </c>
      <c r="Q421">
        <f>IFERROR(SEARCH("-",R421)+2, 1)</f>
        <v>8</v>
      </c>
      <c r="R421" s="9" t="s">
        <v>58</v>
      </c>
      <c r="S421" s="9" t="b">
        <f>R421&lt;&gt;K421</f>
        <v>0</v>
      </c>
      <c r="T421" t="str">
        <f xml:space="preserve"> TRIM( LEFT(R421,  IFERROR(   SEARCH(" - ",R421), LEN(R421) )    ) )</f>
        <v>Food</v>
      </c>
      <c r="U421" t="str">
        <f>MID(R421, Q421,LEN(R421))</f>
        <v>Produce</v>
      </c>
      <c r="V421" t="s">
        <v>202</v>
      </c>
    </row>
    <row r="422" spans="1:22" x14ac:dyDescent="0.35">
      <c r="A422" t="s">
        <v>9415</v>
      </c>
      <c r="B422" s="1">
        <v>45474</v>
      </c>
      <c r="C422" t="s">
        <v>17</v>
      </c>
      <c r="D422" t="s">
        <v>9416</v>
      </c>
      <c r="E422" t="s">
        <v>193</v>
      </c>
      <c r="F422" t="s">
        <v>194</v>
      </c>
      <c r="G422" t="s">
        <v>21</v>
      </c>
      <c r="H422" t="s">
        <v>78</v>
      </c>
      <c r="I422" t="s">
        <v>3604</v>
      </c>
      <c r="J422" t="s">
        <v>3605</v>
      </c>
      <c r="K422" s="9" t="s">
        <v>652</v>
      </c>
      <c r="L422" t="s">
        <v>3503</v>
      </c>
      <c r="M422">
        <v>4.49</v>
      </c>
      <c r="N422">
        <v>1.3959999999999999</v>
      </c>
      <c r="O422">
        <v>8</v>
      </c>
      <c r="P422">
        <v>0.18</v>
      </c>
      <c r="Q422">
        <f>IFERROR(SEARCH("-",R422)+2, 1)</f>
        <v>8</v>
      </c>
      <c r="R422" s="9" t="s">
        <v>652</v>
      </c>
      <c r="S422" s="9" t="b">
        <f>R422&lt;&gt;K422</f>
        <v>0</v>
      </c>
      <c r="T422" t="str">
        <f xml:space="preserve"> TRIM( LEFT(R422,  IFERROR(   SEARCH(" - ",R422), LEN(R422) )    ) )</f>
        <v>Food</v>
      </c>
      <c r="U422" t="str">
        <f>MID(R422, Q422,LEN(R422))</f>
        <v>Soups</v>
      </c>
      <c r="V422" t="s">
        <v>78</v>
      </c>
    </row>
    <row r="423" spans="1:22" x14ac:dyDescent="0.35">
      <c r="A423" t="s">
        <v>10688</v>
      </c>
      <c r="B423" s="1">
        <v>45474</v>
      </c>
      <c r="C423" t="s">
        <v>17</v>
      </c>
      <c r="D423" t="s">
        <v>10689</v>
      </c>
      <c r="E423" t="s">
        <v>193</v>
      </c>
      <c r="F423" t="s">
        <v>194</v>
      </c>
      <c r="G423" t="s">
        <v>21</v>
      </c>
      <c r="H423" t="s">
        <v>71</v>
      </c>
      <c r="I423" t="s">
        <v>4295</v>
      </c>
      <c r="J423" t="s">
        <v>4296</v>
      </c>
      <c r="K423" s="9" t="s">
        <v>1035</v>
      </c>
      <c r="L423" t="s">
        <v>726</v>
      </c>
      <c r="M423">
        <v>35.99</v>
      </c>
      <c r="N423">
        <v>13.996</v>
      </c>
      <c r="O423">
        <v>14</v>
      </c>
      <c r="P423">
        <v>0.2</v>
      </c>
      <c r="Q423">
        <f>IFERROR(SEARCH("-",R423)+2, 1)</f>
        <v>12</v>
      </c>
      <c r="R423" s="9" t="s">
        <v>1035</v>
      </c>
      <c r="S423" s="9" t="b">
        <f>R423&lt;&gt;K423</f>
        <v>0</v>
      </c>
      <c r="T423" t="str">
        <f xml:space="preserve"> TRIM( LEFT(R423,  IFERROR(   SEARCH(" - ",R423), LEN(R423) )    ) )</f>
        <v>Clothing</v>
      </c>
      <c r="U423" t="str">
        <f>MID(R423, Q423,LEN(R423))</f>
        <v>Accessories</v>
      </c>
      <c r="V423" t="s">
        <v>71</v>
      </c>
    </row>
    <row r="424" spans="1:22" x14ac:dyDescent="0.35">
      <c r="A424" t="s">
        <v>11879</v>
      </c>
      <c r="B424" s="1">
        <v>45206</v>
      </c>
      <c r="C424" t="s">
        <v>17</v>
      </c>
      <c r="D424" t="s">
        <v>1694</v>
      </c>
      <c r="E424" t="s">
        <v>193</v>
      </c>
      <c r="F424" t="s">
        <v>194</v>
      </c>
      <c r="G424" t="s">
        <v>21</v>
      </c>
      <c r="H424" t="s">
        <v>40</v>
      </c>
      <c r="I424" t="s">
        <v>1695</v>
      </c>
      <c r="J424" t="s">
        <v>1696</v>
      </c>
      <c r="K424" s="9" t="s">
        <v>1115</v>
      </c>
      <c r="L424" t="s">
        <v>1697</v>
      </c>
      <c r="M424">
        <v>48.99</v>
      </c>
      <c r="N424">
        <v>14.446999999999999</v>
      </c>
      <c r="O424">
        <v>12</v>
      </c>
      <c r="P424">
        <v>0.27</v>
      </c>
      <c r="Q424">
        <f>IFERROR(SEARCH("-",R424)+2, 1)</f>
        <v>1</v>
      </c>
      <c r="R424" s="9" t="s">
        <v>1115</v>
      </c>
      <c r="S424" s="9" t="b">
        <f>R424&lt;&gt;K424</f>
        <v>0</v>
      </c>
      <c r="T424" t="str">
        <f xml:space="preserve"> TRIM( LEFT(R424,  IFERROR(   SEARCH(" - ",R424), LEN(R424) )    ) )</f>
        <v>Electronics</v>
      </c>
      <c r="U424" t="str">
        <f>MID(R424, Q424,LEN(R424))</f>
        <v>Electronics</v>
      </c>
      <c r="V424" t="s">
        <v>40</v>
      </c>
    </row>
    <row r="425" spans="1:22" x14ac:dyDescent="0.35">
      <c r="A425" t="s">
        <v>13686</v>
      </c>
      <c r="B425" s="1">
        <v>45143</v>
      </c>
      <c r="C425" t="s">
        <v>17</v>
      </c>
      <c r="D425" t="s">
        <v>13687</v>
      </c>
      <c r="E425" t="s">
        <v>193</v>
      </c>
      <c r="F425" t="s">
        <v>194</v>
      </c>
      <c r="G425" t="s">
        <v>21</v>
      </c>
      <c r="H425" t="s">
        <v>49</v>
      </c>
      <c r="I425" t="s">
        <v>6158</v>
      </c>
      <c r="J425" t="s">
        <v>6159</v>
      </c>
      <c r="K425" s="9" t="s">
        <v>189</v>
      </c>
      <c r="L425" t="s">
        <v>6160</v>
      </c>
      <c r="M425">
        <v>4.1399999999999997</v>
      </c>
      <c r="N425">
        <v>1.496</v>
      </c>
      <c r="O425">
        <v>7</v>
      </c>
      <c r="P425">
        <v>0.39</v>
      </c>
      <c r="Q425">
        <f>IFERROR(SEARCH("-",R425)+2, 1)</f>
        <v>8</v>
      </c>
      <c r="R425" s="9" t="s">
        <v>189</v>
      </c>
      <c r="S425" s="9" t="b">
        <f>R425&lt;&gt;K425</f>
        <v>0</v>
      </c>
      <c r="T425" t="str">
        <f xml:space="preserve"> TRIM( LEFT(R425,  IFERROR(   SEARCH(" - ",R425), LEN(R425) )    ) )</f>
        <v>Food</v>
      </c>
      <c r="U425" t="str">
        <f>MID(R425, Q425,LEN(R425))</f>
        <v>Prepared Foods</v>
      </c>
      <c r="V425" t="s">
        <v>49</v>
      </c>
    </row>
    <row r="426" spans="1:22" x14ac:dyDescent="0.35">
      <c r="A426" t="s">
        <v>12323</v>
      </c>
      <c r="B426" s="1">
        <v>45181</v>
      </c>
      <c r="C426" t="s">
        <v>27</v>
      </c>
      <c r="D426" t="s">
        <v>6188</v>
      </c>
      <c r="E426" t="s">
        <v>813</v>
      </c>
      <c r="F426" t="s">
        <v>814</v>
      </c>
      <c r="G426" t="s">
        <v>64</v>
      </c>
      <c r="I426" t="s">
        <v>11551</v>
      </c>
      <c r="J426" t="s">
        <v>11552</v>
      </c>
      <c r="K426" s="9" t="s">
        <v>98</v>
      </c>
      <c r="L426" t="s">
        <v>437</v>
      </c>
      <c r="M426">
        <v>2.29</v>
      </c>
      <c r="N426">
        <v>0.437</v>
      </c>
      <c r="O426">
        <v>11</v>
      </c>
      <c r="P426">
        <v>0.22</v>
      </c>
      <c r="Q426">
        <f>IFERROR(SEARCH("-",R426)+2, 1)</f>
        <v>8</v>
      </c>
      <c r="R426" s="9" t="s">
        <v>98</v>
      </c>
      <c r="S426" s="9" t="b">
        <f>R426&lt;&gt;K426</f>
        <v>0</v>
      </c>
      <c r="T426" t="str">
        <f xml:space="preserve"> TRIM( LEFT(R426,  IFERROR(   SEARCH(" - ",R426), LEN(R426) )    ) )</f>
        <v>Food</v>
      </c>
      <c r="U426" t="str">
        <f>MID(R426, Q426,LEN(R426))</f>
        <v>Baking</v>
      </c>
    </row>
    <row r="427" spans="1:22" x14ac:dyDescent="0.35">
      <c r="A427" t="s">
        <v>10138</v>
      </c>
      <c r="B427" s="1">
        <v>45529</v>
      </c>
      <c r="C427" t="s">
        <v>27</v>
      </c>
      <c r="D427" t="s">
        <v>10139</v>
      </c>
      <c r="E427" t="s">
        <v>813</v>
      </c>
      <c r="F427" t="s">
        <v>814</v>
      </c>
      <c r="G427" t="s">
        <v>64</v>
      </c>
      <c r="I427" t="s">
        <v>3487</v>
      </c>
      <c r="J427" t="s">
        <v>3488</v>
      </c>
      <c r="K427" s="9" t="s">
        <v>205</v>
      </c>
      <c r="L427" t="s">
        <v>206</v>
      </c>
      <c r="M427">
        <v>3.99</v>
      </c>
      <c r="N427">
        <v>1.196</v>
      </c>
      <c r="O427">
        <v>1</v>
      </c>
      <c r="P427">
        <v>0.15</v>
      </c>
      <c r="Q427">
        <f>IFERROR(SEARCH("-",R427)+2, 1)</f>
        <v>8</v>
      </c>
      <c r="R427" s="9" t="s">
        <v>205</v>
      </c>
      <c r="S427" s="9" t="b">
        <f>R427&lt;&gt;K427</f>
        <v>0</v>
      </c>
      <c r="T427" t="str">
        <f xml:space="preserve"> TRIM( LEFT(R427,  IFERROR(   SEARCH(" - ",R427), LEN(R427) )    ) )</f>
        <v>Food</v>
      </c>
      <c r="U427" t="str">
        <f>MID(R427, Q427,LEN(R427))</f>
        <v>Bakery</v>
      </c>
    </row>
    <row r="428" spans="1:22" x14ac:dyDescent="0.35">
      <c r="A428" t="s">
        <v>10524</v>
      </c>
      <c r="B428" s="1">
        <v>45409</v>
      </c>
      <c r="C428" t="s">
        <v>27</v>
      </c>
      <c r="D428" t="s">
        <v>10525</v>
      </c>
      <c r="E428" t="s">
        <v>813</v>
      </c>
      <c r="F428" t="s">
        <v>814</v>
      </c>
      <c r="G428" t="s">
        <v>64</v>
      </c>
      <c r="I428" t="s">
        <v>3412</v>
      </c>
      <c r="J428" t="s">
        <v>3413</v>
      </c>
      <c r="K428" s="9" t="s">
        <v>217</v>
      </c>
      <c r="L428" t="s">
        <v>218</v>
      </c>
      <c r="M428">
        <v>300.99</v>
      </c>
      <c r="N428">
        <v>89.997</v>
      </c>
      <c r="O428">
        <v>12</v>
      </c>
      <c r="P428">
        <v>0.15</v>
      </c>
      <c r="Q428">
        <f>IFERROR(SEARCH("-",R428)+2, 1)</f>
        <v>1</v>
      </c>
      <c r="R428" s="9" t="s">
        <v>217</v>
      </c>
      <c r="S428" s="9" t="b">
        <f>R428&lt;&gt;K428</f>
        <v>0</v>
      </c>
      <c r="T428" t="str">
        <f xml:space="preserve"> TRIM( LEFT(R428,  IFERROR(   SEARCH(" - ",R428), LEN(R428) )    ) )</f>
        <v>Outdoor</v>
      </c>
      <c r="U428" t="str">
        <f>MID(R428, Q428,LEN(R428))</f>
        <v>Outdoor</v>
      </c>
    </row>
    <row r="429" spans="1:22" x14ac:dyDescent="0.35">
      <c r="A429" t="s">
        <v>3757</v>
      </c>
      <c r="B429" s="1">
        <v>45582</v>
      </c>
      <c r="C429" t="s">
        <v>27</v>
      </c>
      <c r="D429" t="s">
        <v>3758</v>
      </c>
      <c r="E429" t="s">
        <v>813</v>
      </c>
      <c r="F429" t="s">
        <v>814</v>
      </c>
      <c r="G429" t="s">
        <v>64</v>
      </c>
      <c r="I429" t="s">
        <v>3759</v>
      </c>
      <c r="J429" t="s">
        <v>3760</v>
      </c>
      <c r="K429" s="9" t="s">
        <v>24</v>
      </c>
      <c r="L429" t="s">
        <v>1020</v>
      </c>
      <c r="M429">
        <v>2.99</v>
      </c>
      <c r="N429">
        <v>1.196</v>
      </c>
      <c r="O429">
        <v>8</v>
      </c>
      <c r="P429">
        <v>0.38</v>
      </c>
      <c r="Q429">
        <f>IFERROR(SEARCH("-",R429)+2, 1)</f>
        <v>8</v>
      </c>
      <c r="R429" s="9" t="s">
        <v>24</v>
      </c>
      <c r="S429" s="9" t="b">
        <f>R429&lt;&gt;K429</f>
        <v>0</v>
      </c>
      <c r="T429" t="str">
        <f xml:space="preserve"> TRIM( LEFT(R429,  IFERROR(   SEARCH(" - ",R429), LEN(R429) )    ) )</f>
        <v>Food</v>
      </c>
      <c r="U429" t="str">
        <f>MID(R429, Q429,LEN(R429))</f>
        <v>Snacks</v>
      </c>
    </row>
    <row r="430" spans="1:22" x14ac:dyDescent="0.35">
      <c r="A430" t="s">
        <v>17832</v>
      </c>
      <c r="B430" s="1">
        <v>45442</v>
      </c>
      <c r="C430" t="s">
        <v>27</v>
      </c>
      <c r="D430" t="s">
        <v>7682</v>
      </c>
      <c r="E430" t="s">
        <v>813</v>
      </c>
      <c r="F430" t="s">
        <v>814</v>
      </c>
      <c r="G430" t="s">
        <v>64</v>
      </c>
      <c r="I430" t="s">
        <v>7683</v>
      </c>
      <c r="J430" t="s">
        <v>7684</v>
      </c>
      <c r="K430" s="9" t="s">
        <v>24</v>
      </c>
      <c r="L430" t="s">
        <v>1020</v>
      </c>
      <c r="M430">
        <v>3.29</v>
      </c>
      <c r="N430">
        <v>0.98699999999999999</v>
      </c>
      <c r="O430">
        <v>2</v>
      </c>
      <c r="P430">
        <v>0.22</v>
      </c>
      <c r="Q430">
        <f>IFERROR(SEARCH("-",R430)+2, 1)</f>
        <v>8</v>
      </c>
      <c r="R430" s="9" t="s">
        <v>24</v>
      </c>
      <c r="S430" s="9" t="b">
        <f>R430&lt;&gt;K430</f>
        <v>0</v>
      </c>
      <c r="T430" t="str">
        <f xml:space="preserve"> TRIM( LEFT(R430,  IFERROR(   SEARCH(" - ",R430), LEN(R430) )    ) )</f>
        <v>Food</v>
      </c>
      <c r="U430" t="str">
        <f>MID(R430, Q430,LEN(R430))</f>
        <v>Snacks</v>
      </c>
    </row>
    <row r="431" spans="1:22" x14ac:dyDescent="0.35">
      <c r="A431" t="s">
        <v>14118</v>
      </c>
      <c r="B431" s="1">
        <v>44956</v>
      </c>
      <c r="C431" t="s">
        <v>27</v>
      </c>
      <c r="D431" t="s">
        <v>8901</v>
      </c>
      <c r="E431" t="s">
        <v>813</v>
      </c>
      <c r="F431" t="s">
        <v>814</v>
      </c>
      <c r="G431" t="s">
        <v>64</v>
      </c>
      <c r="I431" t="s">
        <v>8902</v>
      </c>
      <c r="J431" t="s">
        <v>8903</v>
      </c>
      <c r="K431" s="9" t="s">
        <v>1323</v>
      </c>
      <c r="L431" t="s">
        <v>4617</v>
      </c>
      <c r="M431">
        <v>44.14</v>
      </c>
      <c r="N431">
        <v>12.997</v>
      </c>
      <c r="O431">
        <v>12</v>
      </c>
      <c r="P431">
        <v>0.28999999999999998</v>
      </c>
      <c r="Q431">
        <f>IFERROR(SEARCH("-",R431)+2, 1)</f>
        <v>12</v>
      </c>
      <c r="R431" s="9" t="s">
        <v>1323</v>
      </c>
      <c r="S431" s="9" t="b">
        <f>R431&lt;&gt;K431</f>
        <v>0</v>
      </c>
      <c r="T431" t="str">
        <f xml:space="preserve"> TRIM( LEFT(R431,  IFERROR(   SEARCH(" - ",R431), LEN(R431) )    ) )</f>
        <v>Clothing</v>
      </c>
      <c r="U431" t="str">
        <f>MID(R431, Q431,LEN(R431))</f>
        <v>Shoes</v>
      </c>
    </row>
    <row r="432" spans="1:22" x14ac:dyDescent="0.35">
      <c r="A432" t="s">
        <v>13755</v>
      </c>
      <c r="B432" s="1">
        <v>45234</v>
      </c>
      <c r="C432" t="s">
        <v>27</v>
      </c>
      <c r="D432" t="s">
        <v>12703</v>
      </c>
      <c r="E432" t="s">
        <v>813</v>
      </c>
      <c r="F432" t="s">
        <v>814</v>
      </c>
      <c r="G432" t="s">
        <v>64</v>
      </c>
      <c r="I432" t="s">
        <v>6953</v>
      </c>
      <c r="J432" t="s">
        <v>6954</v>
      </c>
      <c r="K432" s="9" t="s">
        <v>493</v>
      </c>
      <c r="L432" t="s">
        <v>4676</v>
      </c>
      <c r="M432">
        <v>7.14</v>
      </c>
      <c r="N432">
        <v>1.897</v>
      </c>
      <c r="O432">
        <v>19</v>
      </c>
      <c r="Q432">
        <f>IFERROR(SEARCH("-",R432)+2, 1)</f>
        <v>8</v>
      </c>
      <c r="R432" s="9" t="s">
        <v>493</v>
      </c>
      <c r="S432" s="9" t="b">
        <f>R432&lt;&gt;K432</f>
        <v>0</v>
      </c>
      <c r="T432" t="str">
        <f xml:space="preserve"> TRIM( LEFT(R432,  IFERROR(   SEARCH(" - ",R432), LEN(R432) )    ) )</f>
        <v>Food</v>
      </c>
      <c r="U432" t="str">
        <f>MID(R432, Q432,LEN(R432))</f>
        <v>Beverages</v>
      </c>
    </row>
    <row r="433" spans="1:22" x14ac:dyDescent="0.35">
      <c r="A433" t="s">
        <v>4394</v>
      </c>
      <c r="B433" s="1">
        <v>45355</v>
      </c>
      <c r="C433" t="s">
        <v>27</v>
      </c>
      <c r="D433" t="s">
        <v>4395</v>
      </c>
      <c r="E433" t="s">
        <v>813</v>
      </c>
      <c r="F433" t="s">
        <v>814</v>
      </c>
      <c r="G433" t="s">
        <v>64</v>
      </c>
      <c r="I433" t="s">
        <v>4396</v>
      </c>
      <c r="J433" t="s">
        <v>4397</v>
      </c>
      <c r="K433" s="9" t="s">
        <v>391</v>
      </c>
      <c r="L433" t="s">
        <v>916</v>
      </c>
      <c r="M433">
        <v>79.989999999999995</v>
      </c>
      <c r="N433">
        <v>23.997</v>
      </c>
      <c r="O433">
        <v>19</v>
      </c>
      <c r="P433">
        <v>0.04</v>
      </c>
      <c r="Q433">
        <f>IFERROR(SEARCH("-",R433)+2, 1)</f>
        <v>1</v>
      </c>
      <c r="R433" s="9" t="s">
        <v>391</v>
      </c>
      <c r="S433" s="9" t="b">
        <f>R433&lt;&gt;K433</f>
        <v>0</v>
      </c>
      <c r="T433" t="str">
        <f xml:space="preserve"> TRIM( LEFT(R433,  IFERROR(   SEARCH(" - ",R433), LEN(R433) )    ) )</f>
        <v>Kitchen</v>
      </c>
      <c r="U433" t="str">
        <f>MID(R433, Q433,LEN(R433))</f>
        <v>Kitchen</v>
      </c>
    </row>
    <row r="434" spans="1:22" x14ac:dyDescent="0.35">
      <c r="A434" t="s">
        <v>12103</v>
      </c>
      <c r="B434" s="1">
        <v>45162</v>
      </c>
      <c r="C434" t="s">
        <v>27</v>
      </c>
      <c r="D434" t="s">
        <v>972</v>
      </c>
      <c r="E434" t="s">
        <v>813</v>
      </c>
      <c r="F434" t="s">
        <v>814</v>
      </c>
      <c r="G434" t="s">
        <v>64</v>
      </c>
      <c r="I434" t="s">
        <v>973</v>
      </c>
      <c r="J434" t="s">
        <v>974</v>
      </c>
      <c r="K434" s="9" t="s">
        <v>391</v>
      </c>
      <c r="L434" t="s">
        <v>975</v>
      </c>
      <c r="M434">
        <v>38.99</v>
      </c>
      <c r="N434">
        <v>11.446999999999999</v>
      </c>
      <c r="O434">
        <v>1</v>
      </c>
      <c r="P434">
        <v>0.28999999999999998</v>
      </c>
      <c r="Q434">
        <f>IFERROR(SEARCH("-",R434)+2, 1)</f>
        <v>1</v>
      </c>
      <c r="R434" s="9" t="s">
        <v>391</v>
      </c>
      <c r="S434" s="9" t="b">
        <f>R434&lt;&gt;K434</f>
        <v>0</v>
      </c>
      <c r="T434" t="str">
        <f xml:space="preserve"> TRIM( LEFT(R434,  IFERROR(   SEARCH(" - ",R434), LEN(R434) )    ) )</f>
        <v>Kitchen</v>
      </c>
      <c r="U434" t="str">
        <f>MID(R434, Q434,LEN(R434))</f>
        <v>Kitchen</v>
      </c>
    </row>
    <row r="435" spans="1:22" x14ac:dyDescent="0.35">
      <c r="A435" t="s">
        <v>2811</v>
      </c>
      <c r="B435" s="1">
        <v>45460</v>
      </c>
      <c r="C435" t="s">
        <v>27</v>
      </c>
      <c r="D435" t="s">
        <v>146</v>
      </c>
      <c r="E435" t="s">
        <v>813</v>
      </c>
      <c r="F435" t="s">
        <v>814</v>
      </c>
      <c r="G435" t="s">
        <v>64</v>
      </c>
      <c r="I435" t="s">
        <v>149</v>
      </c>
      <c r="J435" t="s">
        <v>150</v>
      </c>
      <c r="K435" s="9" t="s">
        <v>151</v>
      </c>
      <c r="L435" t="s">
        <v>152</v>
      </c>
      <c r="M435">
        <v>299.99</v>
      </c>
      <c r="N435">
        <v>89.997</v>
      </c>
      <c r="O435">
        <v>4</v>
      </c>
      <c r="P435">
        <v>0.08</v>
      </c>
      <c r="Q435">
        <f>IFERROR(SEARCH("-",R435)+2, 1)</f>
        <v>1</v>
      </c>
      <c r="R435" s="9" t="s">
        <v>151</v>
      </c>
      <c r="S435" s="9" t="b">
        <f>R435&lt;&gt;K435</f>
        <v>0</v>
      </c>
      <c r="T435" t="str">
        <f xml:space="preserve"> TRIM( LEFT(R435,  IFERROR(   SEARCH(" - ",R435), LEN(R435) )    ) )</f>
        <v>Home Appliances</v>
      </c>
      <c r="U435" t="str">
        <f>MID(R435, Q435,LEN(R435))</f>
        <v>Home Appliances</v>
      </c>
    </row>
    <row r="436" spans="1:22" x14ac:dyDescent="0.35">
      <c r="A436" t="s">
        <v>8559</v>
      </c>
      <c r="B436" s="1">
        <v>45411</v>
      </c>
      <c r="C436" t="s">
        <v>27</v>
      </c>
      <c r="D436" t="s">
        <v>8143</v>
      </c>
      <c r="E436" t="s">
        <v>813</v>
      </c>
      <c r="F436" t="s">
        <v>814</v>
      </c>
      <c r="G436" t="s">
        <v>64</v>
      </c>
      <c r="I436" t="s">
        <v>8144</v>
      </c>
      <c r="J436" t="s">
        <v>8145</v>
      </c>
      <c r="K436" s="9" t="s">
        <v>348</v>
      </c>
      <c r="L436" t="s">
        <v>3336</v>
      </c>
      <c r="M436">
        <v>3.49</v>
      </c>
      <c r="N436">
        <v>1.0469999999999999</v>
      </c>
      <c r="O436">
        <v>16</v>
      </c>
      <c r="Q436">
        <f>IFERROR(SEARCH("-",R436)+2, 1)</f>
        <v>8</v>
      </c>
      <c r="R436" s="9" t="s">
        <v>348</v>
      </c>
      <c r="S436" s="9" t="b">
        <f>R436&lt;&gt;K436</f>
        <v>0</v>
      </c>
      <c r="T436" t="str">
        <f xml:space="preserve"> TRIM( LEFT(R436,  IFERROR(   SEARCH(" - ",R436), LEN(R436) )    ) )</f>
        <v>Food</v>
      </c>
      <c r="U436" t="str">
        <f>MID(R436, Q436,LEN(R436))</f>
        <v>Dairy</v>
      </c>
    </row>
    <row r="437" spans="1:22" x14ac:dyDescent="0.35">
      <c r="A437" t="s">
        <v>1434</v>
      </c>
      <c r="B437" s="1">
        <v>45567</v>
      </c>
      <c r="C437" t="s">
        <v>27</v>
      </c>
      <c r="D437" t="s">
        <v>1435</v>
      </c>
      <c r="E437" t="s">
        <v>813</v>
      </c>
      <c r="F437" t="s">
        <v>814</v>
      </c>
      <c r="G437" t="s">
        <v>64</v>
      </c>
      <c r="I437" t="s">
        <v>1436</v>
      </c>
      <c r="J437" t="s">
        <v>1437</v>
      </c>
      <c r="K437" s="9" t="s">
        <v>24</v>
      </c>
      <c r="L437" t="s">
        <v>197</v>
      </c>
      <c r="M437">
        <v>3.99</v>
      </c>
      <c r="N437">
        <v>1.1970000000000001</v>
      </c>
      <c r="O437">
        <v>2</v>
      </c>
      <c r="P437">
        <v>0.39</v>
      </c>
      <c r="Q437">
        <f>IFERROR(SEARCH("-",R437)+2, 1)</f>
        <v>8</v>
      </c>
      <c r="R437" s="9" t="s">
        <v>24</v>
      </c>
      <c r="S437" s="9" t="b">
        <f>R437&lt;&gt;K437</f>
        <v>0</v>
      </c>
      <c r="T437" t="str">
        <f xml:space="preserve"> TRIM( LEFT(R437,  IFERROR(   SEARCH(" - ",R437), LEN(R437) )    ) )</f>
        <v>Food</v>
      </c>
      <c r="U437" t="str">
        <f>MID(R437, Q437,LEN(R437))</f>
        <v>Snacks</v>
      </c>
    </row>
    <row r="438" spans="1:22" x14ac:dyDescent="0.35">
      <c r="A438" t="s">
        <v>18148</v>
      </c>
      <c r="B438" s="1">
        <v>45121</v>
      </c>
      <c r="C438" t="s">
        <v>27</v>
      </c>
      <c r="D438" t="s">
        <v>8737</v>
      </c>
      <c r="E438" t="s">
        <v>813</v>
      </c>
      <c r="F438" t="s">
        <v>814</v>
      </c>
      <c r="G438" t="s">
        <v>64</v>
      </c>
      <c r="I438" t="s">
        <v>8738</v>
      </c>
      <c r="J438" t="s">
        <v>8739</v>
      </c>
      <c r="K438" s="9" t="s">
        <v>858</v>
      </c>
      <c r="L438" t="s">
        <v>1637</v>
      </c>
      <c r="M438">
        <v>19.989999999999998</v>
      </c>
      <c r="N438">
        <v>5.9969999999999999</v>
      </c>
      <c r="O438">
        <v>10</v>
      </c>
      <c r="P438">
        <v>0.28000000000000003</v>
      </c>
      <c r="Q438">
        <f>IFERROR(SEARCH("-",R438)+2, 1)</f>
        <v>1</v>
      </c>
      <c r="R438" s="9" t="s">
        <v>858</v>
      </c>
      <c r="S438" s="9" t="b">
        <f>R438&lt;&gt;K438</f>
        <v>0</v>
      </c>
      <c r="T438" t="str">
        <f xml:space="preserve"> TRIM( LEFT(R438,  IFERROR(   SEARCH(" - ",R438), LEN(R438) )    ) )</f>
        <v>Pets</v>
      </c>
      <c r="U438" t="str">
        <f>MID(R438, Q438,LEN(R438))</f>
        <v>Pets</v>
      </c>
    </row>
    <row r="439" spans="1:22" x14ac:dyDescent="0.35">
      <c r="A439" t="s">
        <v>7354</v>
      </c>
      <c r="B439" s="1">
        <v>45408</v>
      </c>
      <c r="C439" t="s">
        <v>27</v>
      </c>
      <c r="D439" t="s">
        <v>7355</v>
      </c>
      <c r="E439" t="s">
        <v>813</v>
      </c>
      <c r="F439" t="s">
        <v>814</v>
      </c>
      <c r="G439" t="s">
        <v>64</v>
      </c>
      <c r="I439" t="s">
        <v>7356</v>
      </c>
      <c r="J439" t="s">
        <v>7357</v>
      </c>
      <c r="K439" s="9" t="s">
        <v>1243</v>
      </c>
      <c r="L439" t="s">
        <v>1244</v>
      </c>
      <c r="M439">
        <v>44.99</v>
      </c>
      <c r="N439">
        <v>13.497</v>
      </c>
      <c r="O439">
        <v>16</v>
      </c>
      <c r="P439">
        <v>0.35</v>
      </c>
      <c r="Q439">
        <f>IFERROR(SEARCH("-",R439)+2, 1)</f>
        <v>12</v>
      </c>
      <c r="R439" s="9" t="s">
        <v>1243</v>
      </c>
      <c r="S439" s="9" t="b">
        <f>R439&lt;&gt;K439</f>
        <v>0</v>
      </c>
      <c r="T439" t="str">
        <f xml:space="preserve"> TRIM( LEFT(R439,  IFERROR(   SEARCH(" - ",R439), LEN(R439) )    ) )</f>
        <v>Clothing</v>
      </c>
      <c r="U439" t="str">
        <f>MID(R439, Q439,LEN(R439))</f>
        <v>Shirts</v>
      </c>
    </row>
    <row r="440" spans="1:22" x14ac:dyDescent="0.35">
      <c r="A440" t="s">
        <v>7235</v>
      </c>
      <c r="B440" s="1">
        <v>45514</v>
      </c>
      <c r="C440" t="s">
        <v>27</v>
      </c>
      <c r="D440" t="s">
        <v>7111</v>
      </c>
      <c r="E440" t="s">
        <v>813</v>
      </c>
      <c r="F440" t="s">
        <v>814</v>
      </c>
      <c r="G440" t="s">
        <v>64</v>
      </c>
      <c r="I440" t="s">
        <v>7112</v>
      </c>
      <c r="J440" t="s">
        <v>7113</v>
      </c>
      <c r="K440" s="9" t="s">
        <v>24</v>
      </c>
      <c r="L440" t="s">
        <v>788</v>
      </c>
      <c r="M440">
        <v>3.49</v>
      </c>
      <c r="N440">
        <v>1.0469999999999999</v>
      </c>
      <c r="O440">
        <v>2</v>
      </c>
      <c r="P440">
        <v>0.09</v>
      </c>
      <c r="Q440">
        <f>IFERROR(SEARCH("-",R440)+2, 1)</f>
        <v>8</v>
      </c>
      <c r="R440" s="9" t="s">
        <v>24</v>
      </c>
      <c r="S440" s="9" t="b">
        <f>R440&lt;&gt;K440</f>
        <v>0</v>
      </c>
      <c r="T440" t="str">
        <f xml:space="preserve"> TRIM( LEFT(R440,  IFERROR(   SEARCH(" - ",R440), LEN(R440) )    ) )</f>
        <v>Food</v>
      </c>
      <c r="U440" t="str">
        <f>MID(R440, Q440,LEN(R440))</f>
        <v>Snacks</v>
      </c>
    </row>
    <row r="441" spans="1:22" x14ac:dyDescent="0.35">
      <c r="A441" t="s">
        <v>15292</v>
      </c>
      <c r="B441" s="1">
        <v>45219</v>
      </c>
      <c r="C441" t="s">
        <v>27</v>
      </c>
      <c r="D441" t="s">
        <v>15293</v>
      </c>
      <c r="E441" t="s">
        <v>813</v>
      </c>
      <c r="F441" t="s">
        <v>814</v>
      </c>
      <c r="G441" t="s">
        <v>64</v>
      </c>
      <c r="I441" t="s">
        <v>4506</v>
      </c>
      <c r="J441" t="s">
        <v>4507</v>
      </c>
      <c r="K441" s="9" t="s">
        <v>391</v>
      </c>
      <c r="L441" t="s">
        <v>4508</v>
      </c>
      <c r="M441">
        <v>24.24</v>
      </c>
      <c r="N441">
        <v>9.7460000000000004</v>
      </c>
      <c r="O441">
        <v>14</v>
      </c>
      <c r="P441">
        <v>0.05</v>
      </c>
      <c r="Q441">
        <f>IFERROR(SEARCH("-",R441)+2, 1)</f>
        <v>1</v>
      </c>
      <c r="R441" s="9" t="s">
        <v>391</v>
      </c>
      <c r="S441" s="9" t="b">
        <f>R441&lt;&gt;K441</f>
        <v>0</v>
      </c>
      <c r="T441" t="str">
        <f xml:space="preserve"> TRIM( LEFT(R441,  IFERROR(   SEARCH(" - ",R441), LEN(R441) )    ) )</f>
        <v>Kitchen</v>
      </c>
      <c r="U441" t="str">
        <f>MID(R441, Q441,LEN(R441))</f>
        <v>Kitchen</v>
      </c>
    </row>
    <row r="442" spans="1:22" x14ac:dyDescent="0.35">
      <c r="A442" t="s">
        <v>8022</v>
      </c>
      <c r="B442" s="1">
        <v>45493</v>
      </c>
      <c r="C442" t="s">
        <v>27</v>
      </c>
      <c r="D442" t="s">
        <v>7721</v>
      </c>
      <c r="E442" t="s">
        <v>813</v>
      </c>
      <c r="F442" t="s">
        <v>814</v>
      </c>
      <c r="G442" t="s">
        <v>64</v>
      </c>
      <c r="I442" t="s">
        <v>7722</v>
      </c>
      <c r="J442" t="s">
        <v>7723</v>
      </c>
      <c r="K442" s="9" t="s">
        <v>391</v>
      </c>
      <c r="L442" t="s">
        <v>1741</v>
      </c>
      <c r="M442">
        <v>89.99</v>
      </c>
      <c r="N442">
        <v>26.997</v>
      </c>
      <c r="O442">
        <v>7</v>
      </c>
      <c r="P442">
        <v>0.4</v>
      </c>
      <c r="Q442">
        <f>IFERROR(SEARCH("-",R442)+2, 1)</f>
        <v>1</v>
      </c>
      <c r="R442" s="9" t="s">
        <v>391</v>
      </c>
      <c r="S442" s="9" t="b">
        <f>R442&lt;&gt;K442</f>
        <v>0</v>
      </c>
      <c r="T442" t="str">
        <f xml:space="preserve"> TRIM( LEFT(R442,  IFERROR(   SEARCH(" - ",R442), LEN(R442) )    ) )</f>
        <v>Kitchen</v>
      </c>
      <c r="U442" t="str">
        <f>MID(R442, Q442,LEN(R442))</f>
        <v>Kitchen</v>
      </c>
    </row>
    <row r="443" spans="1:22" x14ac:dyDescent="0.35">
      <c r="A443" t="s">
        <v>11483</v>
      </c>
      <c r="B443" s="1">
        <v>45454</v>
      </c>
      <c r="C443" t="s">
        <v>27</v>
      </c>
      <c r="D443" t="s">
        <v>11484</v>
      </c>
      <c r="E443" t="s">
        <v>813</v>
      </c>
      <c r="F443" t="s">
        <v>814</v>
      </c>
      <c r="G443" t="s">
        <v>64</v>
      </c>
      <c r="I443" t="s">
        <v>3066</v>
      </c>
      <c r="J443" t="s">
        <v>3067</v>
      </c>
      <c r="K443" s="9" t="s">
        <v>128</v>
      </c>
      <c r="L443" t="s">
        <v>168</v>
      </c>
      <c r="M443">
        <v>5.29</v>
      </c>
      <c r="N443">
        <v>1.716</v>
      </c>
      <c r="O443">
        <v>9</v>
      </c>
      <c r="P443">
        <v>0.19</v>
      </c>
      <c r="Q443">
        <f>IFERROR(SEARCH("-",R443)+2, 1)</f>
        <v>8</v>
      </c>
      <c r="R443" s="9" t="s">
        <v>128</v>
      </c>
      <c r="S443" s="9" t="b">
        <f>R443&lt;&gt;K443</f>
        <v>0</v>
      </c>
      <c r="T443" t="str">
        <f xml:space="preserve"> TRIM( LEFT(R443,  IFERROR(   SEARCH(" - ",R443), LEN(R443) )    ) )</f>
        <v>Food</v>
      </c>
      <c r="U443" t="str">
        <f>MID(R443, Q443,LEN(R443))</f>
        <v>Frozen Foods</v>
      </c>
    </row>
    <row r="444" spans="1:22" x14ac:dyDescent="0.35">
      <c r="A444" t="s">
        <v>18665</v>
      </c>
      <c r="B444" s="1">
        <v>45074</v>
      </c>
      <c r="C444" t="s">
        <v>27</v>
      </c>
      <c r="D444" t="s">
        <v>7749</v>
      </c>
      <c r="E444" t="s">
        <v>813</v>
      </c>
      <c r="F444" t="s">
        <v>814</v>
      </c>
      <c r="H444" t="s">
        <v>164</v>
      </c>
      <c r="I444" t="s">
        <v>7750</v>
      </c>
      <c r="J444" t="s">
        <v>7751</v>
      </c>
      <c r="K444" s="9" t="s">
        <v>463</v>
      </c>
      <c r="L444" t="s">
        <v>168</v>
      </c>
      <c r="M444">
        <v>4.49</v>
      </c>
      <c r="N444">
        <v>1.347</v>
      </c>
      <c r="O444">
        <v>11</v>
      </c>
      <c r="P444">
        <v>0.34</v>
      </c>
      <c r="Q444">
        <f>IFERROR(SEARCH("-",R444)+2, 1)</f>
        <v>8</v>
      </c>
      <c r="R444" s="9" t="s">
        <v>463</v>
      </c>
      <c r="S444" s="9" t="b">
        <f>R444&lt;&gt;K444</f>
        <v>0</v>
      </c>
      <c r="T444" t="str">
        <f xml:space="preserve"> TRIM( LEFT(R444,  IFERROR(   SEARCH(" - ",R444), LEN(R444) )    ) )</f>
        <v>Food</v>
      </c>
      <c r="U444" t="str">
        <f>MID(R444, Q444,LEN(R444))</f>
        <v>Frozen</v>
      </c>
      <c r="V444" t="s">
        <v>164</v>
      </c>
    </row>
    <row r="445" spans="1:22" x14ac:dyDescent="0.35">
      <c r="A445" t="s">
        <v>11371</v>
      </c>
      <c r="B445" s="1">
        <v>45412</v>
      </c>
      <c r="C445" t="s">
        <v>27</v>
      </c>
      <c r="D445" t="s">
        <v>11372</v>
      </c>
      <c r="E445" t="s">
        <v>813</v>
      </c>
      <c r="F445" t="s">
        <v>814</v>
      </c>
      <c r="G445" t="s">
        <v>64</v>
      </c>
      <c r="I445" t="s">
        <v>4655</v>
      </c>
      <c r="J445" t="s">
        <v>4656</v>
      </c>
      <c r="K445" s="9" t="s">
        <v>128</v>
      </c>
      <c r="L445" t="s">
        <v>1255</v>
      </c>
      <c r="M445">
        <v>5.99</v>
      </c>
      <c r="N445">
        <v>1.996</v>
      </c>
      <c r="O445">
        <v>15</v>
      </c>
      <c r="P445">
        <v>7.0000000000000007E-2</v>
      </c>
      <c r="Q445">
        <f>IFERROR(SEARCH("-",R445)+2, 1)</f>
        <v>8</v>
      </c>
      <c r="R445" s="9" t="s">
        <v>128</v>
      </c>
      <c r="S445" s="9" t="b">
        <f>R445&lt;&gt;K445</f>
        <v>0</v>
      </c>
      <c r="T445" t="str">
        <f xml:space="preserve"> TRIM( LEFT(R445,  IFERROR(   SEARCH(" - ",R445), LEN(R445) )    ) )</f>
        <v>Food</v>
      </c>
      <c r="U445" t="str">
        <f>MID(R445, Q445,LEN(R445))</f>
        <v>Frozen Foods</v>
      </c>
    </row>
    <row r="446" spans="1:22" x14ac:dyDescent="0.35">
      <c r="A446" t="s">
        <v>18813</v>
      </c>
      <c r="B446" s="1">
        <v>45013</v>
      </c>
      <c r="C446" t="s">
        <v>27</v>
      </c>
      <c r="D446" t="s">
        <v>8710</v>
      </c>
      <c r="E446" t="s">
        <v>813</v>
      </c>
      <c r="F446" t="s">
        <v>814</v>
      </c>
      <c r="G446" t="s">
        <v>64</v>
      </c>
      <c r="I446" t="s">
        <v>8711</v>
      </c>
      <c r="J446" t="s">
        <v>8712</v>
      </c>
      <c r="K446" s="9" t="s">
        <v>128</v>
      </c>
      <c r="L446" t="s">
        <v>3856</v>
      </c>
      <c r="M446">
        <v>7.99</v>
      </c>
      <c r="N446">
        <v>2.3969999999999998</v>
      </c>
      <c r="O446">
        <v>2</v>
      </c>
      <c r="P446">
        <v>0.24</v>
      </c>
      <c r="Q446">
        <f>IFERROR(SEARCH("-",R446)+2, 1)</f>
        <v>8</v>
      </c>
      <c r="R446" s="9" t="s">
        <v>128</v>
      </c>
      <c r="S446" s="9" t="b">
        <f>R446&lt;&gt;K446</f>
        <v>0</v>
      </c>
      <c r="T446" t="str">
        <f xml:space="preserve"> TRIM( LEFT(R446,  IFERROR(   SEARCH(" - ",R446), LEN(R446) )    ) )</f>
        <v>Food</v>
      </c>
      <c r="U446" t="str">
        <f>MID(R446, Q446,LEN(R446))</f>
        <v>Frozen Foods</v>
      </c>
    </row>
    <row r="447" spans="1:22" x14ac:dyDescent="0.35">
      <c r="A447" t="s">
        <v>4317</v>
      </c>
      <c r="B447" s="1">
        <v>45452</v>
      </c>
      <c r="C447" t="s">
        <v>27</v>
      </c>
      <c r="D447" t="s">
        <v>4318</v>
      </c>
      <c r="E447" t="s">
        <v>813</v>
      </c>
      <c r="F447" t="s">
        <v>814</v>
      </c>
      <c r="G447" t="s">
        <v>64</v>
      </c>
      <c r="I447" t="s">
        <v>4319</v>
      </c>
      <c r="J447" t="s">
        <v>4320</v>
      </c>
      <c r="K447" s="9" t="s">
        <v>463</v>
      </c>
      <c r="L447" t="s">
        <v>475</v>
      </c>
      <c r="M447">
        <v>4.99</v>
      </c>
      <c r="N447">
        <v>1.996</v>
      </c>
      <c r="O447">
        <v>4</v>
      </c>
      <c r="P447">
        <v>0.38</v>
      </c>
      <c r="Q447">
        <f>IFERROR(SEARCH("-",R447)+2, 1)</f>
        <v>8</v>
      </c>
      <c r="R447" s="9" t="s">
        <v>463</v>
      </c>
      <c r="S447" s="9" t="b">
        <f>R447&lt;&gt;K447</f>
        <v>0</v>
      </c>
      <c r="T447" t="str">
        <f xml:space="preserve"> TRIM( LEFT(R447,  IFERROR(   SEARCH(" - ",R447), LEN(R447) )    ) )</f>
        <v>Food</v>
      </c>
      <c r="U447" t="str">
        <f>MID(R447, Q447,LEN(R447))</f>
        <v>Frozen</v>
      </c>
    </row>
    <row r="448" spans="1:22" x14ac:dyDescent="0.35">
      <c r="A448" t="s">
        <v>18957</v>
      </c>
      <c r="B448" s="1">
        <v>45493</v>
      </c>
      <c r="C448" t="s">
        <v>27</v>
      </c>
      <c r="D448" t="s">
        <v>7293</v>
      </c>
      <c r="E448" t="s">
        <v>813</v>
      </c>
      <c r="F448" t="s">
        <v>814</v>
      </c>
      <c r="H448" t="s">
        <v>71</v>
      </c>
      <c r="I448" t="s">
        <v>7294</v>
      </c>
      <c r="J448" t="s">
        <v>7295</v>
      </c>
      <c r="K448" s="9" t="s">
        <v>463</v>
      </c>
      <c r="L448" t="s">
        <v>464</v>
      </c>
      <c r="M448">
        <v>1.99</v>
      </c>
      <c r="N448">
        <v>0.59699999999999998</v>
      </c>
      <c r="O448">
        <v>14</v>
      </c>
      <c r="P448">
        <v>0.23</v>
      </c>
      <c r="Q448">
        <f>IFERROR(SEARCH("-",R448)+2, 1)</f>
        <v>8</v>
      </c>
      <c r="R448" s="9" t="s">
        <v>463</v>
      </c>
      <c r="S448" s="9" t="b">
        <f>R448&lt;&gt;K448</f>
        <v>0</v>
      </c>
      <c r="T448" t="str">
        <f xml:space="preserve"> TRIM( LEFT(R448,  IFERROR(   SEARCH(" - ",R448), LEN(R448) )    ) )</f>
        <v>Food</v>
      </c>
      <c r="U448" t="str">
        <f>MID(R448, Q448,LEN(R448))</f>
        <v>Frozen</v>
      </c>
      <c r="V448" t="s">
        <v>71</v>
      </c>
    </row>
    <row r="449" spans="1:22" x14ac:dyDescent="0.35">
      <c r="A449" t="s">
        <v>18865</v>
      </c>
      <c r="B449" s="1">
        <v>45616</v>
      </c>
      <c r="C449" t="s">
        <v>27</v>
      </c>
      <c r="D449" t="s">
        <v>7674</v>
      </c>
      <c r="E449" t="s">
        <v>813</v>
      </c>
      <c r="F449" t="s">
        <v>814</v>
      </c>
      <c r="H449" t="s">
        <v>71</v>
      </c>
      <c r="I449" t="s">
        <v>7675</v>
      </c>
      <c r="J449" t="s">
        <v>7676</v>
      </c>
      <c r="K449" s="9" t="s">
        <v>5903</v>
      </c>
      <c r="L449" t="s">
        <v>5904</v>
      </c>
      <c r="M449">
        <v>5.99</v>
      </c>
      <c r="N449">
        <v>1.7969999999999999</v>
      </c>
      <c r="O449">
        <v>8</v>
      </c>
      <c r="P449">
        <v>0.23</v>
      </c>
      <c r="Q449">
        <f>IFERROR(SEARCH("-",R449)+2, 1)</f>
        <v>8</v>
      </c>
      <c r="R449" s="9" t="s">
        <v>5903</v>
      </c>
      <c r="S449" s="9" t="b">
        <f>R449&lt;&gt;K449</f>
        <v>0</v>
      </c>
      <c r="T449" t="str">
        <f xml:space="preserve"> TRIM( LEFT(R449,  IFERROR(   SEARCH(" - ",R449), LEN(R449) )    ) )</f>
        <v>Food</v>
      </c>
      <c r="U449" t="str">
        <f>MID(R449, Q449,LEN(R449))</f>
        <v>Frozen Vegetables</v>
      </c>
      <c r="V449" t="s">
        <v>71</v>
      </c>
    </row>
    <row r="450" spans="1:22" x14ac:dyDescent="0.35">
      <c r="A450" t="s">
        <v>12906</v>
      </c>
      <c r="B450" s="1">
        <v>44944</v>
      </c>
      <c r="C450" t="s">
        <v>27</v>
      </c>
      <c r="D450" t="s">
        <v>3642</v>
      </c>
      <c r="E450" t="s">
        <v>813</v>
      </c>
      <c r="F450" t="s">
        <v>814</v>
      </c>
      <c r="G450" t="s">
        <v>64</v>
      </c>
      <c r="I450" t="s">
        <v>3643</v>
      </c>
      <c r="J450" t="s">
        <v>3644</v>
      </c>
      <c r="K450" s="9" t="s">
        <v>58</v>
      </c>
      <c r="L450" t="s">
        <v>3645</v>
      </c>
      <c r="M450">
        <v>2.64</v>
      </c>
      <c r="N450">
        <v>0.89600000000000002</v>
      </c>
      <c r="O450">
        <v>1</v>
      </c>
      <c r="P450">
        <v>0.15</v>
      </c>
      <c r="Q450">
        <f>IFERROR(SEARCH("-",R450)+2, 1)</f>
        <v>8</v>
      </c>
      <c r="R450" s="9" t="s">
        <v>58</v>
      </c>
      <c r="S450" s="9" t="b">
        <f>R450&lt;&gt;K450</f>
        <v>0</v>
      </c>
      <c r="T450" t="str">
        <f xml:space="preserve"> TRIM( LEFT(R450,  IFERROR(   SEARCH(" - ",R450), LEN(R450) )    ) )</f>
        <v>Food</v>
      </c>
      <c r="U450" t="str">
        <f>MID(R450, Q450,LEN(R450))</f>
        <v>Produce</v>
      </c>
    </row>
    <row r="451" spans="1:22" x14ac:dyDescent="0.35">
      <c r="A451" t="s">
        <v>14791</v>
      </c>
      <c r="B451" s="1">
        <v>44952</v>
      </c>
      <c r="C451" t="s">
        <v>27</v>
      </c>
      <c r="D451" t="s">
        <v>7865</v>
      </c>
      <c r="E451" t="s">
        <v>813</v>
      </c>
      <c r="F451" t="s">
        <v>814</v>
      </c>
      <c r="G451" t="s">
        <v>64</v>
      </c>
      <c r="I451" t="s">
        <v>7866</v>
      </c>
      <c r="J451" t="s">
        <v>7867</v>
      </c>
      <c r="K451" s="9" t="s">
        <v>58</v>
      </c>
      <c r="L451" t="s">
        <v>3645</v>
      </c>
      <c r="M451">
        <v>3.14</v>
      </c>
      <c r="N451">
        <v>0.69699999999999995</v>
      </c>
      <c r="O451">
        <v>3</v>
      </c>
      <c r="P451">
        <v>0.2</v>
      </c>
      <c r="Q451">
        <f>IFERROR(SEARCH("-",R451)+2, 1)</f>
        <v>8</v>
      </c>
      <c r="R451" s="9" t="s">
        <v>58</v>
      </c>
      <c r="S451" s="9" t="b">
        <f>R451&lt;&gt;K451</f>
        <v>0</v>
      </c>
      <c r="T451" t="str">
        <f xml:space="preserve"> TRIM( LEFT(R451,  IFERROR(   SEARCH(" - ",R451), LEN(R451) )    ) )</f>
        <v>Food</v>
      </c>
      <c r="U451" t="str">
        <f>MID(R451, Q451,LEN(R451))</f>
        <v>Produce</v>
      </c>
    </row>
    <row r="452" spans="1:22" x14ac:dyDescent="0.35">
      <c r="A452" t="s">
        <v>7685</v>
      </c>
      <c r="B452" s="1">
        <v>45595</v>
      </c>
      <c r="C452" t="s">
        <v>27</v>
      </c>
      <c r="D452" t="s">
        <v>7686</v>
      </c>
      <c r="E452" t="s">
        <v>813</v>
      </c>
      <c r="F452" t="s">
        <v>814</v>
      </c>
      <c r="G452" t="s">
        <v>64</v>
      </c>
      <c r="I452" t="s">
        <v>7687</v>
      </c>
      <c r="J452" t="s">
        <v>7688</v>
      </c>
      <c r="K452" s="9" t="s">
        <v>217</v>
      </c>
      <c r="L452" t="s">
        <v>1852</v>
      </c>
      <c r="M452">
        <v>24.99</v>
      </c>
      <c r="N452">
        <v>7.4969999999999999</v>
      </c>
      <c r="O452">
        <v>3</v>
      </c>
      <c r="P452">
        <v>0.16</v>
      </c>
      <c r="Q452">
        <f>IFERROR(SEARCH("-",R452)+2, 1)</f>
        <v>1</v>
      </c>
      <c r="R452" s="9" t="s">
        <v>217</v>
      </c>
      <c r="S452" s="9" t="b">
        <f>R452&lt;&gt;K452</f>
        <v>0</v>
      </c>
      <c r="T452" t="str">
        <f xml:space="preserve"> TRIM( LEFT(R452,  IFERROR(   SEARCH(" - ",R452), LEN(R452) )    ) )</f>
        <v>Outdoor</v>
      </c>
      <c r="U452" t="str">
        <f>MID(R452, Q452,LEN(R452))</f>
        <v>Outdoor</v>
      </c>
    </row>
    <row r="453" spans="1:22" x14ac:dyDescent="0.35">
      <c r="A453" t="s">
        <v>6278</v>
      </c>
      <c r="B453" s="1">
        <v>45674</v>
      </c>
      <c r="C453" t="s">
        <v>27</v>
      </c>
      <c r="D453" t="s">
        <v>311</v>
      </c>
      <c r="E453" t="s">
        <v>813</v>
      </c>
      <c r="F453" t="s">
        <v>814</v>
      </c>
      <c r="G453" t="s">
        <v>64</v>
      </c>
      <c r="I453" t="s">
        <v>3092</v>
      </c>
      <c r="J453" t="s">
        <v>3093</v>
      </c>
      <c r="K453" s="9" t="s">
        <v>827</v>
      </c>
      <c r="L453" t="s">
        <v>1852</v>
      </c>
      <c r="M453">
        <v>34.409999999999997</v>
      </c>
      <c r="N453">
        <v>14.196</v>
      </c>
      <c r="O453">
        <v>1</v>
      </c>
      <c r="P453">
        <v>0.12</v>
      </c>
      <c r="Q453">
        <f>IFERROR(SEARCH("-",R453)+2, 1)</f>
        <v>1</v>
      </c>
      <c r="R453" s="9" t="s">
        <v>827</v>
      </c>
      <c r="S453" s="9" t="b">
        <f>R453&lt;&gt;K453</f>
        <v>0</v>
      </c>
      <c r="T453" t="str">
        <f xml:space="preserve"> TRIM( LEFT(R453,  IFERROR(   SEARCH(" - ",R453), LEN(R453) )    ) )</f>
        <v>Garden</v>
      </c>
      <c r="U453" t="str">
        <f>MID(R453, Q453,LEN(R453))</f>
        <v>Garden</v>
      </c>
    </row>
    <row r="454" spans="1:22" x14ac:dyDescent="0.35">
      <c r="A454" t="s">
        <v>1439</v>
      </c>
      <c r="B454" s="1">
        <v>45507</v>
      </c>
      <c r="C454" t="s">
        <v>27</v>
      </c>
      <c r="D454" t="s">
        <v>1440</v>
      </c>
      <c r="E454" t="s">
        <v>813</v>
      </c>
      <c r="F454" t="s">
        <v>814</v>
      </c>
      <c r="G454" t="s">
        <v>64</v>
      </c>
      <c r="I454" t="s">
        <v>1441</v>
      </c>
      <c r="J454" t="s">
        <v>1442</v>
      </c>
      <c r="K454" s="9" t="s">
        <v>24</v>
      </c>
      <c r="L454" t="s">
        <v>144</v>
      </c>
      <c r="M454">
        <v>2.29</v>
      </c>
      <c r="N454">
        <v>0.68700000000000006</v>
      </c>
      <c r="O454">
        <v>20</v>
      </c>
      <c r="P454">
        <v>0.33</v>
      </c>
      <c r="Q454">
        <f>IFERROR(SEARCH("-",R454)+2, 1)</f>
        <v>8</v>
      </c>
      <c r="R454" s="9" t="s">
        <v>24</v>
      </c>
      <c r="S454" s="9" t="b">
        <f>R454&lt;&gt;K454</f>
        <v>0</v>
      </c>
      <c r="T454" t="str">
        <f xml:space="preserve"> TRIM( LEFT(R454,  IFERROR(   SEARCH(" - ",R454), LEN(R454) )    ) )</f>
        <v>Food</v>
      </c>
      <c r="U454" t="str">
        <f>MID(R454, Q454,LEN(R454))</f>
        <v>Snacks</v>
      </c>
    </row>
    <row r="455" spans="1:22" x14ac:dyDescent="0.35">
      <c r="A455" t="s">
        <v>2721</v>
      </c>
      <c r="B455" s="1">
        <v>45513</v>
      </c>
      <c r="C455" t="s">
        <v>27</v>
      </c>
      <c r="D455" t="s">
        <v>2722</v>
      </c>
      <c r="E455" t="s">
        <v>813</v>
      </c>
      <c r="F455" t="s">
        <v>814</v>
      </c>
      <c r="G455" t="s">
        <v>64</v>
      </c>
      <c r="I455" t="s">
        <v>2723</v>
      </c>
      <c r="J455" t="s">
        <v>2724</v>
      </c>
      <c r="K455" s="9" t="s">
        <v>24</v>
      </c>
      <c r="L455" t="s">
        <v>144</v>
      </c>
      <c r="M455">
        <v>3.99</v>
      </c>
      <c r="N455">
        <v>1.1970000000000001</v>
      </c>
      <c r="O455">
        <v>7</v>
      </c>
      <c r="P455">
        <v>0.1</v>
      </c>
      <c r="Q455">
        <f>IFERROR(SEARCH("-",R455)+2, 1)</f>
        <v>8</v>
      </c>
      <c r="R455" s="9" t="s">
        <v>24</v>
      </c>
      <c r="S455" s="9" t="b">
        <f>R455&lt;&gt;K455</f>
        <v>0</v>
      </c>
      <c r="T455" t="str">
        <f xml:space="preserve"> TRIM( LEFT(R455,  IFERROR(   SEARCH(" - ",R455), LEN(R455) )    ) )</f>
        <v>Food</v>
      </c>
      <c r="U455" t="str">
        <f>MID(R455, Q455,LEN(R455))</f>
        <v>Snacks</v>
      </c>
    </row>
    <row r="456" spans="1:22" x14ac:dyDescent="0.35">
      <c r="A456" t="s">
        <v>6734</v>
      </c>
      <c r="B456" s="1">
        <v>45733</v>
      </c>
      <c r="C456" t="s">
        <v>27</v>
      </c>
      <c r="D456" t="s">
        <v>1499</v>
      </c>
      <c r="E456" t="s">
        <v>813</v>
      </c>
      <c r="F456" t="s">
        <v>814</v>
      </c>
      <c r="G456" t="s">
        <v>64</v>
      </c>
      <c r="I456" t="s">
        <v>6216</v>
      </c>
      <c r="J456" t="s">
        <v>6217</v>
      </c>
      <c r="K456" s="9" t="s">
        <v>24</v>
      </c>
      <c r="L456" t="s">
        <v>144</v>
      </c>
      <c r="M456">
        <v>4.41</v>
      </c>
      <c r="N456">
        <v>1.897</v>
      </c>
      <c r="O456">
        <v>17</v>
      </c>
      <c r="P456">
        <v>0.11</v>
      </c>
      <c r="Q456">
        <f>IFERROR(SEARCH("-",R456)+2, 1)</f>
        <v>8</v>
      </c>
      <c r="R456" s="9" t="s">
        <v>24</v>
      </c>
      <c r="S456" s="9" t="b">
        <f>R456&lt;&gt;K456</f>
        <v>0</v>
      </c>
      <c r="T456" t="str">
        <f xml:space="preserve"> TRIM( LEFT(R456,  IFERROR(   SEARCH(" - ",R456), LEN(R456) )    ) )</f>
        <v>Food</v>
      </c>
      <c r="U456" t="str">
        <f>MID(R456, Q456,LEN(R456))</f>
        <v>Snacks</v>
      </c>
    </row>
    <row r="457" spans="1:22" x14ac:dyDescent="0.35">
      <c r="A457" t="s">
        <v>16046</v>
      </c>
      <c r="B457" s="1">
        <v>45279</v>
      </c>
      <c r="C457" t="s">
        <v>27</v>
      </c>
      <c r="D457" t="s">
        <v>16047</v>
      </c>
      <c r="E457" t="s">
        <v>813</v>
      </c>
      <c r="F457" t="s">
        <v>814</v>
      </c>
      <c r="G457" t="s">
        <v>64</v>
      </c>
      <c r="I457" t="s">
        <v>4280</v>
      </c>
      <c r="J457" t="s">
        <v>4281</v>
      </c>
      <c r="K457" s="9" t="s">
        <v>24</v>
      </c>
      <c r="L457" t="s">
        <v>144</v>
      </c>
      <c r="M457">
        <v>4.24</v>
      </c>
      <c r="N457">
        <v>1.746</v>
      </c>
      <c r="O457">
        <v>17</v>
      </c>
      <c r="P457">
        <v>0</v>
      </c>
      <c r="Q457">
        <f>IFERROR(SEARCH("-",R457)+2, 1)</f>
        <v>8</v>
      </c>
      <c r="R457" s="9" t="s">
        <v>24</v>
      </c>
      <c r="S457" s="9" t="b">
        <f>R457&lt;&gt;K457</f>
        <v>0</v>
      </c>
      <c r="T457" t="str">
        <f xml:space="preserve"> TRIM( LEFT(R457,  IFERROR(   SEARCH(" - ",R457), LEN(R457) )    ) )</f>
        <v>Food</v>
      </c>
      <c r="U457" t="str">
        <f>MID(R457, Q457,LEN(R457))</f>
        <v>Snacks</v>
      </c>
    </row>
    <row r="458" spans="1:22" x14ac:dyDescent="0.35">
      <c r="A458" t="s">
        <v>5192</v>
      </c>
      <c r="B458" s="1">
        <v>45344</v>
      </c>
      <c r="C458" t="s">
        <v>27</v>
      </c>
      <c r="D458" t="s">
        <v>3634</v>
      </c>
      <c r="E458" t="s">
        <v>813</v>
      </c>
      <c r="F458" t="s">
        <v>814</v>
      </c>
      <c r="G458" t="s">
        <v>64</v>
      </c>
      <c r="I458" t="s">
        <v>3635</v>
      </c>
      <c r="J458" t="s">
        <v>3636</v>
      </c>
      <c r="K458" s="9" t="s">
        <v>493</v>
      </c>
      <c r="L458" t="s">
        <v>1515</v>
      </c>
      <c r="M458">
        <v>4.99</v>
      </c>
      <c r="N458">
        <v>1.996</v>
      </c>
      <c r="O458">
        <v>2</v>
      </c>
      <c r="P458">
        <v>0.01</v>
      </c>
      <c r="Q458">
        <f>IFERROR(SEARCH("-",R458)+2, 1)</f>
        <v>8</v>
      </c>
      <c r="R458" s="9" t="s">
        <v>493</v>
      </c>
      <c r="S458" s="9" t="b">
        <f>R458&lt;&gt;K458</f>
        <v>0</v>
      </c>
      <c r="T458" t="str">
        <f xml:space="preserve"> TRIM( LEFT(R458,  IFERROR(   SEARCH(" - ",R458), LEN(R458) )    ) )</f>
        <v>Food</v>
      </c>
      <c r="U458" t="str">
        <f>MID(R458, Q458,LEN(R458))</f>
        <v>Beverages</v>
      </c>
    </row>
    <row r="459" spans="1:22" x14ac:dyDescent="0.35">
      <c r="A459" t="s">
        <v>4072</v>
      </c>
      <c r="B459" s="1">
        <v>45641</v>
      </c>
      <c r="C459" t="s">
        <v>27</v>
      </c>
      <c r="D459" t="s">
        <v>3595</v>
      </c>
      <c r="E459" t="s">
        <v>813</v>
      </c>
      <c r="F459" t="s">
        <v>814</v>
      </c>
      <c r="G459" t="s">
        <v>64</v>
      </c>
      <c r="I459" t="s">
        <v>3596</v>
      </c>
      <c r="J459" t="s">
        <v>3597</v>
      </c>
      <c r="K459" s="9" t="s">
        <v>1115</v>
      </c>
      <c r="L459" t="s">
        <v>2921</v>
      </c>
      <c r="M459">
        <v>24.99</v>
      </c>
      <c r="N459">
        <v>9.9960000000000004</v>
      </c>
      <c r="O459">
        <v>9</v>
      </c>
      <c r="Q459">
        <f>IFERROR(SEARCH("-",R459)+2, 1)</f>
        <v>1</v>
      </c>
      <c r="R459" s="9" t="s">
        <v>1115</v>
      </c>
      <c r="S459" s="9" t="b">
        <f>R459&lt;&gt;K459</f>
        <v>0</v>
      </c>
      <c r="T459" t="str">
        <f xml:space="preserve"> TRIM( LEFT(R459,  IFERROR(   SEARCH(" - ",R459), LEN(R459) )    ) )</f>
        <v>Electronics</v>
      </c>
      <c r="U459" t="str">
        <f>MID(R459, Q459,LEN(R459))</f>
        <v>Electronics</v>
      </c>
    </row>
    <row r="460" spans="1:22" x14ac:dyDescent="0.35">
      <c r="A460" t="s">
        <v>16905</v>
      </c>
      <c r="B460" s="1">
        <v>44939</v>
      </c>
      <c r="C460" t="s">
        <v>27</v>
      </c>
      <c r="D460" t="s">
        <v>16906</v>
      </c>
      <c r="E460" t="s">
        <v>813</v>
      </c>
      <c r="F460" t="s">
        <v>814</v>
      </c>
      <c r="G460" t="s">
        <v>64</v>
      </c>
      <c r="I460" t="s">
        <v>2919</v>
      </c>
      <c r="J460" t="s">
        <v>2920</v>
      </c>
      <c r="K460" s="9" t="s">
        <v>1115</v>
      </c>
      <c r="L460" t="s">
        <v>2921</v>
      </c>
      <c r="M460">
        <v>49.24</v>
      </c>
      <c r="N460">
        <v>19.745999999999999</v>
      </c>
      <c r="O460">
        <v>18</v>
      </c>
      <c r="P460">
        <v>0.08</v>
      </c>
      <c r="Q460">
        <f>IFERROR(SEARCH("-",R460)+2, 1)</f>
        <v>1</v>
      </c>
      <c r="R460" s="9" t="s">
        <v>1115</v>
      </c>
      <c r="S460" s="9" t="b">
        <f>R460&lt;&gt;K460</f>
        <v>0</v>
      </c>
      <c r="T460" t="str">
        <f xml:space="preserve"> TRIM( LEFT(R460,  IFERROR(   SEARCH(" - ",R460), LEN(R460) )    ) )</f>
        <v>Electronics</v>
      </c>
      <c r="U460" t="str">
        <f>MID(R460, Q460,LEN(R460))</f>
        <v>Electronics</v>
      </c>
    </row>
    <row r="461" spans="1:22" x14ac:dyDescent="0.35">
      <c r="A461" t="s">
        <v>13238</v>
      </c>
      <c r="B461" s="1">
        <v>45152</v>
      </c>
      <c r="C461" t="s">
        <v>27</v>
      </c>
      <c r="D461" t="s">
        <v>13239</v>
      </c>
      <c r="E461" t="s">
        <v>813</v>
      </c>
      <c r="F461" t="s">
        <v>814</v>
      </c>
      <c r="G461" t="s">
        <v>64</v>
      </c>
      <c r="I461" t="s">
        <v>6197</v>
      </c>
      <c r="J461" t="s">
        <v>6198</v>
      </c>
      <c r="K461" s="9" t="s">
        <v>739</v>
      </c>
      <c r="L461" t="s">
        <v>740</v>
      </c>
      <c r="M461">
        <v>49.14</v>
      </c>
      <c r="N461">
        <v>14.497</v>
      </c>
      <c r="O461">
        <v>3</v>
      </c>
      <c r="Q461">
        <f>IFERROR(SEARCH("-",R461)+2, 1)</f>
        <v>12</v>
      </c>
      <c r="R461" s="9" t="s">
        <v>739</v>
      </c>
      <c r="S461" s="9" t="b">
        <f>R461&lt;&gt;K461</f>
        <v>0</v>
      </c>
      <c r="T461" t="str">
        <f xml:space="preserve"> TRIM( LEFT(R461,  IFERROR(   SEARCH(" - ",R461), LEN(R461) )    ) )</f>
        <v>Clothing</v>
      </c>
      <c r="U461" t="str">
        <f>MID(R461, Q461,LEN(R461))</f>
        <v>Outerwear</v>
      </c>
    </row>
    <row r="462" spans="1:22" x14ac:dyDescent="0.35">
      <c r="A462" t="s">
        <v>1283</v>
      </c>
      <c r="B462" s="1">
        <v>45483</v>
      </c>
      <c r="C462" t="s">
        <v>27</v>
      </c>
      <c r="D462" t="s">
        <v>1284</v>
      </c>
      <c r="E462" t="s">
        <v>813</v>
      </c>
      <c r="F462" t="s">
        <v>814</v>
      </c>
      <c r="G462" t="s">
        <v>64</v>
      </c>
      <c r="I462" t="s">
        <v>1285</v>
      </c>
      <c r="J462" t="s">
        <v>1286</v>
      </c>
      <c r="K462" s="9" t="s">
        <v>513</v>
      </c>
      <c r="L462" t="s">
        <v>521</v>
      </c>
      <c r="M462">
        <v>15.99</v>
      </c>
      <c r="N462">
        <v>4.7969999999999997</v>
      </c>
      <c r="O462">
        <v>16</v>
      </c>
      <c r="P462">
        <v>0.09</v>
      </c>
      <c r="Q462">
        <f>IFERROR(SEARCH("-",R462)+2, 1)</f>
        <v>1</v>
      </c>
      <c r="R462" s="9" t="s">
        <v>513</v>
      </c>
      <c r="S462" s="9" t="b">
        <f>R462&lt;&gt;K462</f>
        <v>0</v>
      </c>
      <c r="T462" t="str">
        <f xml:space="preserve"> TRIM( LEFT(R462,  IFERROR(   SEARCH(" - ",R462), LEN(R462) )    ) )</f>
        <v>Fitness</v>
      </c>
      <c r="U462" t="str">
        <f>MID(R462, Q462,LEN(R462))</f>
        <v>Fitness</v>
      </c>
    </row>
    <row r="463" spans="1:22" x14ac:dyDescent="0.35">
      <c r="A463" t="s">
        <v>12311</v>
      </c>
      <c r="B463" s="1">
        <v>45178</v>
      </c>
      <c r="C463" t="s">
        <v>27</v>
      </c>
      <c r="D463" t="s">
        <v>1943</v>
      </c>
      <c r="E463" t="s">
        <v>813</v>
      </c>
      <c r="F463" t="s">
        <v>814</v>
      </c>
      <c r="G463" t="s">
        <v>64</v>
      </c>
      <c r="I463" t="s">
        <v>1944</v>
      </c>
      <c r="J463" t="s">
        <v>1945</v>
      </c>
      <c r="K463" s="9" t="s">
        <v>136</v>
      </c>
      <c r="L463" t="s">
        <v>1946</v>
      </c>
      <c r="M463">
        <v>88.99</v>
      </c>
      <c r="N463">
        <v>26.446999999999999</v>
      </c>
      <c r="O463">
        <v>20</v>
      </c>
      <c r="P463">
        <v>0.24</v>
      </c>
      <c r="Q463">
        <f>IFERROR(SEARCH("-",R463)+2, 1)</f>
        <v>1</v>
      </c>
      <c r="R463" s="9" t="s">
        <v>136</v>
      </c>
      <c r="S463" s="9" t="b">
        <f>R463&lt;&gt;K463</f>
        <v>0</v>
      </c>
      <c r="T463" t="str">
        <f xml:space="preserve"> TRIM( LEFT(R463,  IFERROR(   SEARCH(" - ",R463), LEN(R463) )    ) )</f>
        <v>Health</v>
      </c>
      <c r="U463" t="str">
        <f>MID(R463, Q463,LEN(R463))</f>
        <v>Health</v>
      </c>
    </row>
    <row r="464" spans="1:22" x14ac:dyDescent="0.35">
      <c r="A464" t="s">
        <v>18689</v>
      </c>
      <c r="B464" s="1">
        <v>44965</v>
      </c>
      <c r="C464" t="s">
        <v>27</v>
      </c>
      <c r="D464" t="s">
        <v>7711</v>
      </c>
      <c r="E464" t="s">
        <v>813</v>
      </c>
      <c r="F464" t="s">
        <v>814</v>
      </c>
      <c r="G464" t="s">
        <v>64</v>
      </c>
      <c r="I464" t="s">
        <v>7712</v>
      </c>
      <c r="J464" t="s">
        <v>7713</v>
      </c>
      <c r="K464" s="9" t="s">
        <v>1273</v>
      </c>
      <c r="L464" t="s">
        <v>7714</v>
      </c>
      <c r="M464">
        <v>7.99</v>
      </c>
      <c r="N464">
        <v>2.3969999999999998</v>
      </c>
      <c r="O464">
        <v>15</v>
      </c>
      <c r="P464">
        <v>0.09</v>
      </c>
      <c r="Q464">
        <f>IFERROR(SEARCH("-",R464)+2, 1)</f>
        <v>8</v>
      </c>
      <c r="R464" s="9" t="s">
        <v>1273</v>
      </c>
      <c r="S464" s="9" t="b">
        <f>R464&lt;&gt;K464</f>
        <v>0</v>
      </c>
      <c r="T464" t="str">
        <f xml:space="preserve"> TRIM( LEFT(R464,  IFERROR(   SEARCH(" - ",R464), LEN(R464) )    ) )</f>
        <v>Food</v>
      </c>
      <c r="U464" t="str">
        <f>MID(R464, Q464,LEN(R464))</f>
        <v>Meal Kits</v>
      </c>
    </row>
    <row r="465" spans="1:21" x14ac:dyDescent="0.35">
      <c r="A465" t="s">
        <v>8753</v>
      </c>
      <c r="B465" s="1">
        <v>45635</v>
      </c>
      <c r="C465" t="s">
        <v>27</v>
      </c>
      <c r="D465" t="s">
        <v>8754</v>
      </c>
      <c r="E465" t="s">
        <v>813</v>
      </c>
      <c r="F465" t="s">
        <v>814</v>
      </c>
      <c r="G465" t="s">
        <v>64</v>
      </c>
      <c r="I465" t="s">
        <v>8755</v>
      </c>
      <c r="J465" t="s">
        <v>8756</v>
      </c>
      <c r="K465" s="9" t="s">
        <v>43</v>
      </c>
      <c r="L465" t="s">
        <v>4197</v>
      </c>
      <c r="M465">
        <v>24.99</v>
      </c>
      <c r="N465">
        <v>7.4969999999999999</v>
      </c>
      <c r="O465">
        <v>18</v>
      </c>
      <c r="P465">
        <v>0.22</v>
      </c>
      <c r="Q465">
        <f>IFERROR(SEARCH("-",R465)+2, 1)</f>
        <v>1</v>
      </c>
      <c r="R465" s="9" t="s">
        <v>43</v>
      </c>
      <c r="S465" s="9" t="b">
        <f>R465&lt;&gt;K465</f>
        <v>0</v>
      </c>
      <c r="T465" t="str">
        <f xml:space="preserve"> TRIM( LEFT(R465,  IFERROR(   SEARCH(" - ",R465), LEN(R465) )    ) )</f>
        <v>Accessories</v>
      </c>
      <c r="U465" t="str">
        <f>MID(R465, Q465,LEN(R465))</f>
        <v>Accessories</v>
      </c>
    </row>
    <row r="466" spans="1:21" x14ac:dyDescent="0.35">
      <c r="A466" t="s">
        <v>18217</v>
      </c>
      <c r="B466" s="1">
        <v>45272</v>
      </c>
      <c r="C466" t="s">
        <v>27</v>
      </c>
      <c r="D466" t="s">
        <v>9102</v>
      </c>
      <c r="E466" t="s">
        <v>813</v>
      </c>
      <c r="F466" t="s">
        <v>814</v>
      </c>
      <c r="G466" t="s">
        <v>64</v>
      </c>
      <c r="I466" t="s">
        <v>9103</v>
      </c>
      <c r="J466" t="s">
        <v>9104</v>
      </c>
      <c r="K466" s="9" t="s">
        <v>391</v>
      </c>
      <c r="L466" t="s">
        <v>714</v>
      </c>
      <c r="M466">
        <v>18.989999999999998</v>
      </c>
      <c r="N466">
        <v>5.6970000000000001</v>
      </c>
      <c r="O466">
        <v>12</v>
      </c>
      <c r="P466">
        <v>0.25</v>
      </c>
      <c r="Q466">
        <f>IFERROR(SEARCH("-",R466)+2, 1)</f>
        <v>1</v>
      </c>
      <c r="R466" s="9" t="s">
        <v>391</v>
      </c>
      <c r="S466" s="9" t="b">
        <f>R466&lt;&gt;K466</f>
        <v>0</v>
      </c>
      <c r="T466" t="str">
        <f xml:space="preserve"> TRIM( LEFT(R466,  IFERROR(   SEARCH(" - ",R466), LEN(R466) )    ) )</f>
        <v>Kitchen</v>
      </c>
      <c r="U466" t="str">
        <f>MID(R466, Q466,LEN(R466))</f>
        <v>Kitchen</v>
      </c>
    </row>
    <row r="467" spans="1:21" x14ac:dyDescent="0.35">
      <c r="A467" t="s">
        <v>11024</v>
      </c>
      <c r="B467" s="1">
        <v>45506</v>
      </c>
      <c r="C467" t="s">
        <v>27</v>
      </c>
      <c r="D467" t="s">
        <v>11025</v>
      </c>
      <c r="E467" t="s">
        <v>813</v>
      </c>
      <c r="F467" t="s">
        <v>814</v>
      </c>
      <c r="G467" t="s">
        <v>64</v>
      </c>
      <c r="I467" t="s">
        <v>4341</v>
      </c>
      <c r="J467" t="s">
        <v>4342</v>
      </c>
      <c r="K467" s="9" t="s">
        <v>391</v>
      </c>
      <c r="L467" t="s">
        <v>2947</v>
      </c>
      <c r="M467">
        <v>40.99</v>
      </c>
      <c r="N467">
        <v>15.996</v>
      </c>
      <c r="O467">
        <v>20</v>
      </c>
      <c r="P467">
        <v>0.11</v>
      </c>
      <c r="Q467">
        <f>IFERROR(SEARCH("-",R467)+2, 1)</f>
        <v>1</v>
      </c>
      <c r="R467" s="9" t="s">
        <v>391</v>
      </c>
      <c r="S467" s="9" t="b">
        <f>R467&lt;&gt;K467</f>
        <v>0</v>
      </c>
      <c r="T467" t="str">
        <f xml:space="preserve"> TRIM( LEFT(R467,  IFERROR(   SEARCH(" - ",R467), LEN(R467) )    ) )</f>
        <v>Kitchen</v>
      </c>
      <c r="U467" t="str">
        <f>MID(R467, Q467,LEN(R467))</f>
        <v>Kitchen</v>
      </c>
    </row>
    <row r="468" spans="1:21" x14ac:dyDescent="0.35">
      <c r="A468" t="s">
        <v>14897</v>
      </c>
      <c r="B468" s="1">
        <v>45244</v>
      </c>
      <c r="C468" t="s">
        <v>27</v>
      </c>
      <c r="D468" t="s">
        <v>8538</v>
      </c>
      <c r="E468" t="s">
        <v>813</v>
      </c>
      <c r="F468" t="s">
        <v>814</v>
      </c>
      <c r="G468" t="s">
        <v>64</v>
      </c>
      <c r="I468" t="s">
        <v>8539</v>
      </c>
      <c r="J468" t="s">
        <v>8540</v>
      </c>
      <c r="K468" s="9" t="s">
        <v>2376</v>
      </c>
      <c r="L468" t="s">
        <v>2243</v>
      </c>
      <c r="M468">
        <v>49.14</v>
      </c>
      <c r="N468">
        <v>14.497</v>
      </c>
      <c r="O468">
        <v>10</v>
      </c>
      <c r="P468">
        <v>0.38</v>
      </c>
      <c r="Q468">
        <f>IFERROR(SEARCH("-",R468)+2, 1)</f>
        <v>12</v>
      </c>
      <c r="R468" s="9" t="s">
        <v>2376</v>
      </c>
      <c r="S468" s="9" t="b">
        <f>R468&lt;&gt;K468</f>
        <v>0</v>
      </c>
      <c r="T468" t="str">
        <f xml:space="preserve"> TRIM( LEFT(R468,  IFERROR(   SEARCH(" - ",R468), LEN(R468) )    ) )</f>
        <v>Clothing</v>
      </c>
      <c r="U468" t="str">
        <f>MID(R468, Q468,LEN(R468))</f>
        <v>Pants</v>
      </c>
    </row>
    <row r="469" spans="1:21" x14ac:dyDescent="0.35">
      <c r="A469" t="s">
        <v>17771</v>
      </c>
      <c r="B469" s="1">
        <v>45689</v>
      </c>
      <c r="C469" t="s">
        <v>27</v>
      </c>
      <c r="D469" t="s">
        <v>8062</v>
      </c>
      <c r="E469" t="s">
        <v>813</v>
      </c>
      <c r="F469" t="s">
        <v>814</v>
      </c>
      <c r="G469" t="s">
        <v>64</v>
      </c>
      <c r="I469" t="s">
        <v>8063</v>
      </c>
      <c r="J469" t="s">
        <v>8064</v>
      </c>
      <c r="K469" s="9" t="s">
        <v>1115</v>
      </c>
      <c r="L469" t="s">
        <v>874</v>
      </c>
      <c r="M469">
        <v>12.99</v>
      </c>
      <c r="N469">
        <v>3.8969999999999998</v>
      </c>
      <c r="O469">
        <v>13</v>
      </c>
      <c r="Q469">
        <f>IFERROR(SEARCH("-",R469)+2, 1)</f>
        <v>1</v>
      </c>
      <c r="R469" s="9" t="s">
        <v>1115</v>
      </c>
      <c r="S469" s="9" t="b">
        <f>R469&lt;&gt;K469</f>
        <v>0</v>
      </c>
      <c r="T469" t="str">
        <f xml:space="preserve"> TRIM( LEFT(R469,  IFERROR(   SEARCH(" - ",R469), LEN(R469) )    ) )</f>
        <v>Electronics</v>
      </c>
      <c r="U469" t="str">
        <f>MID(R469, Q469,LEN(R469))</f>
        <v>Electronics</v>
      </c>
    </row>
    <row r="470" spans="1:21" x14ac:dyDescent="0.35">
      <c r="A470" t="s">
        <v>3519</v>
      </c>
      <c r="B470" s="1">
        <v>45397</v>
      </c>
      <c r="C470" t="s">
        <v>27</v>
      </c>
      <c r="D470" t="s">
        <v>3520</v>
      </c>
      <c r="E470" t="s">
        <v>813</v>
      </c>
      <c r="F470" t="s">
        <v>814</v>
      </c>
      <c r="G470" t="s">
        <v>64</v>
      </c>
      <c r="I470" t="s">
        <v>3521</v>
      </c>
      <c r="J470" t="s">
        <v>3522</v>
      </c>
      <c r="K470" s="9" t="s">
        <v>34</v>
      </c>
      <c r="L470" t="s">
        <v>2627</v>
      </c>
      <c r="M470">
        <v>6.49</v>
      </c>
      <c r="N470">
        <v>2.5960000000000001</v>
      </c>
      <c r="O470">
        <v>20</v>
      </c>
      <c r="P470">
        <v>0.28999999999999998</v>
      </c>
      <c r="Q470">
        <f>IFERROR(SEARCH("-",R470)+2, 1)</f>
        <v>8</v>
      </c>
      <c r="R470" s="9" t="s">
        <v>34</v>
      </c>
      <c r="S470" s="9" t="b">
        <f>R470&lt;&gt;K470</f>
        <v>0</v>
      </c>
      <c r="T470" t="str">
        <f xml:space="preserve"> TRIM( LEFT(R470,  IFERROR(   SEARCH(" - ",R470), LEN(R470) )    ) )</f>
        <v>Food</v>
      </c>
      <c r="U470" t="str">
        <f>MID(R470, Q470,LEN(R470))</f>
        <v>Condiments</v>
      </c>
    </row>
    <row r="471" spans="1:21" x14ac:dyDescent="0.35">
      <c r="A471" t="s">
        <v>14704</v>
      </c>
      <c r="B471" s="1">
        <v>45171</v>
      </c>
      <c r="C471" t="s">
        <v>27</v>
      </c>
      <c r="D471" t="s">
        <v>14705</v>
      </c>
      <c r="E471" t="s">
        <v>813</v>
      </c>
      <c r="F471" t="s">
        <v>814</v>
      </c>
      <c r="G471" t="s">
        <v>64</v>
      </c>
      <c r="I471" t="s">
        <v>14706</v>
      </c>
      <c r="J471" t="s">
        <v>14707</v>
      </c>
      <c r="K471" s="9" t="s">
        <v>136</v>
      </c>
      <c r="L471" t="s">
        <v>182</v>
      </c>
      <c r="M471">
        <v>14.14</v>
      </c>
      <c r="N471">
        <v>3.9969999999999999</v>
      </c>
      <c r="O471">
        <v>13</v>
      </c>
      <c r="P471">
        <v>0.05</v>
      </c>
      <c r="Q471">
        <f>IFERROR(SEARCH("-",R471)+2, 1)</f>
        <v>1</v>
      </c>
      <c r="R471" s="9" t="s">
        <v>136</v>
      </c>
      <c r="S471" s="9" t="b">
        <f>R471&lt;&gt;K471</f>
        <v>0</v>
      </c>
      <c r="T471" t="str">
        <f xml:space="preserve"> TRIM( LEFT(R471,  IFERROR(   SEARCH(" - ",R471), LEN(R471) )    ) )</f>
        <v>Health</v>
      </c>
      <c r="U471" t="str">
        <f>MID(R471, Q471,LEN(R471))</f>
        <v>Health</v>
      </c>
    </row>
    <row r="472" spans="1:21" x14ac:dyDescent="0.35">
      <c r="A472" t="s">
        <v>6208</v>
      </c>
      <c r="B472" s="1">
        <v>45740</v>
      </c>
      <c r="C472" t="s">
        <v>27</v>
      </c>
      <c r="D472" t="s">
        <v>2158</v>
      </c>
      <c r="E472" t="s">
        <v>813</v>
      </c>
      <c r="F472" t="s">
        <v>814</v>
      </c>
      <c r="G472" t="s">
        <v>64</v>
      </c>
      <c r="I472" t="s">
        <v>4936</v>
      </c>
      <c r="J472" t="s">
        <v>4937</v>
      </c>
      <c r="K472" s="9" t="s">
        <v>217</v>
      </c>
      <c r="L472" t="s">
        <v>608</v>
      </c>
      <c r="M472">
        <v>81.41</v>
      </c>
      <c r="N472">
        <v>24.997</v>
      </c>
      <c r="O472">
        <v>7</v>
      </c>
      <c r="P472">
        <v>0.02</v>
      </c>
      <c r="Q472">
        <f>IFERROR(SEARCH("-",R472)+2, 1)</f>
        <v>1</v>
      </c>
      <c r="R472" s="9" t="s">
        <v>217</v>
      </c>
      <c r="S472" s="9" t="b">
        <f>R472&lt;&gt;K472</f>
        <v>0</v>
      </c>
      <c r="T472" t="str">
        <f xml:space="preserve"> TRIM( LEFT(R472,  IFERROR(   SEARCH(" - ",R472), LEN(R472) )    ) )</f>
        <v>Outdoor</v>
      </c>
      <c r="U472" t="str">
        <f>MID(R472, Q472,LEN(R472))</f>
        <v>Outdoor</v>
      </c>
    </row>
    <row r="473" spans="1:21" x14ac:dyDescent="0.35">
      <c r="A473" t="s">
        <v>15992</v>
      </c>
      <c r="B473" s="1">
        <v>45207</v>
      </c>
      <c r="C473" t="s">
        <v>27</v>
      </c>
      <c r="D473" t="s">
        <v>15993</v>
      </c>
      <c r="E473" t="s">
        <v>813</v>
      </c>
      <c r="F473" t="s">
        <v>814</v>
      </c>
      <c r="G473" t="s">
        <v>64</v>
      </c>
      <c r="I473" t="s">
        <v>4697</v>
      </c>
      <c r="J473" t="s">
        <v>4698</v>
      </c>
      <c r="K473" s="9" t="s">
        <v>217</v>
      </c>
      <c r="L473" t="s">
        <v>608</v>
      </c>
      <c r="M473">
        <v>22.24</v>
      </c>
      <c r="N473">
        <v>6.6470000000000002</v>
      </c>
      <c r="O473">
        <v>10</v>
      </c>
      <c r="P473">
        <v>0.03</v>
      </c>
      <c r="Q473">
        <f>IFERROR(SEARCH("-",R473)+2, 1)</f>
        <v>1</v>
      </c>
      <c r="R473" s="9" t="s">
        <v>217</v>
      </c>
      <c r="S473" s="9" t="b">
        <f>R473&lt;&gt;K473</f>
        <v>0</v>
      </c>
      <c r="T473" t="str">
        <f xml:space="preserve"> TRIM( LEFT(R473,  IFERROR(   SEARCH(" - ",R473), LEN(R473) )    ) )</f>
        <v>Outdoor</v>
      </c>
      <c r="U473" t="str">
        <f>MID(R473, Q473,LEN(R473))</f>
        <v>Outdoor</v>
      </c>
    </row>
    <row r="474" spans="1:21" x14ac:dyDescent="0.35">
      <c r="A474" t="s">
        <v>18811</v>
      </c>
      <c r="B474" s="1">
        <v>44929</v>
      </c>
      <c r="C474" t="s">
        <v>27</v>
      </c>
      <c r="D474" t="s">
        <v>14614</v>
      </c>
      <c r="E474" t="s">
        <v>813</v>
      </c>
      <c r="F474" t="s">
        <v>814</v>
      </c>
      <c r="G474" t="s">
        <v>64</v>
      </c>
      <c r="I474" t="s">
        <v>14615</v>
      </c>
      <c r="J474" t="s">
        <v>14616</v>
      </c>
      <c r="K474" s="9" t="s">
        <v>217</v>
      </c>
      <c r="L474" t="s">
        <v>608</v>
      </c>
      <c r="M474">
        <v>24.99</v>
      </c>
      <c r="N474">
        <v>7.4969999999999999</v>
      </c>
      <c r="O474">
        <v>1</v>
      </c>
      <c r="P474">
        <v>0.19</v>
      </c>
      <c r="Q474">
        <f>IFERROR(SEARCH("-",R474)+2, 1)</f>
        <v>1</v>
      </c>
      <c r="R474" s="9" t="s">
        <v>217</v>
      </c>
      <c r="S474" s="9" t="b">
        <f>R474&lt;&gt;K474</f>
        <v>0</v>
      </c>
      <c r="T474" t="str">
        <f xml:space="preserve"> TRIM( LEFT(R474,  IFERROR(   SEARCH(" - ",R474), LEN(R474) )    ) )</f>
        <v>Outdoor</v>
      </c>
      <c r="U474" t="str">
        <f>MID(R474, Q474,LEN(R474))</f>
        <v>Outdoor</v>
      </c>
    </row>
    <row r="475" spans="1:21" x14ac:dyDescent="0.35">
      <c r="A475" t="s">
        <v>18911</v>
      </c>
      <c r="B475" s="1">
        <v>45499</v>
      </c>
      <c r="C475" t="s">
        <v>27</v>
      </c>
      <c r="D475" t="s">
        <v>7856</v>
      </c>
      <c r="E475" t="s">
        <v>813</v>
      </c>
      <c r="F475" t="s">
        <v>814</v>
      </c>
      <c r="G475" t="s">
        <v>64</v>
      </c>
      <c r="I475" t="s">
        <v>7857</v>
      </c>
      <c r="J475" t="s">
        <v>7858</v>
      </c>
      <c r="K475" s="9" t="s">
        <v>217</v>
      </c>
      <c r="L475" t="s">
        <v>608</v>
      </c>
      <c r="M475">
        <v>29.99</v>
      </c>
      <c r="N475">
        <v>8.9969999999999999</v>
      </c>
      <c r="O475">
        <v>10</v>
      </c>
      <c r="Q475">
        <f>IFERROR(SEARCH("-",R475)+2, 1)</f>
        <v>1</v>
      </c>
      <c r="R475" s="9" t="s">
        <v>217</v>
      </c>
      <c r="S475" s="9" t="b">
        <f>R475&lt;&gt;K475</f>
        <v>0</v>
      </c>
      <c r="T475" t="str">
        <f xml:space="preserve"> TRIM( LEFT(R475,  IFERROR(   SEARCH(" - ",R475), LEN(R475) )    ) )</f>
        <v>Outdoor</v>
      </c>
      <c r="U475" t="str">
        <f>MID(R475, Q475,LEN(R475))</f>
        <v>Outdoor</v>
      </c>
    </row>
    <row r="476" spans="1:21" x14ac:dyDescent="0.35">
      <c r="A476" t="s">
        <v>8730</v>
      </c>
      <c r="B476" s="1">
        <v>45597</v>
      </c>
      <c r="C476" t="s">
        <v>27</v>
      </c>
      <c r="D476" t="s">
        <v>7913</v>
      </c>
      <c r="E476" t="s">
        <v>813</v>
      </c>
      <c r="F476" t="s">
        <v>814</v>
      </c>
      <c r="G476" t="s">
        <v>64</v>
      </c>
      <c r="I476" t="s">
        <v>7914</v>
      </c>
      <c r="J476" t="s">
        <v>7915</v>
      </c>
      <c r="K476" s="9" t="s">
        <v>120</v>
      </c>
      <c r="L476" t="s">
        <v>580</v>
      </c>
      <c r="M476">
        <v>3.49</v>
      </c>
      <c r="N476">
        <v>1.0469999999999999</v>
      </c>
      <c r="O476">
        <v>16</v>
      </c>
      <c r="Q476">
        <f>IFERROR(SEARCH("-",R476)+2, 1)</f>
        <v>8</v>
      </c>
      <c r="R476" s="9" t="s">
        <v>120</v>
      </c>
      <c r="S476" s="9" t="b">
        <f>R476&lt;&gt;K476</f>
        <v>0</v>
      </c>
      <c r="T476" t="str">
        <f xml:space="preserve"> TRIM( LEFT(R476,  IFERROR(   SEARCH(" - ",R476), LEN(R476) )    ) )</f>
        <v>Food</v>
      </c>
      <c r="U476" t="str">
        <f>MID(R476, Q476,LEN(R476))</f>
        <v>Grains</v>
      </c>
    </row>
    <row r="477" spans="1:21" x14ac:dyDescent="0.35">
      <c r="A477" t="s">
        <v>14006</v>
      </c>
      <c r="B477" s="1">
        <v>45098</v>
      </c>
      <c r="C477" t="s">
        <v>27</v>
      </c>
      <c r="D477" t="s">
        <v>9113</v>
      </c>
      <c r="E477" t="s">
        <v>813</v>
      </c>
      <c r="F477" t="s">
        <v>814</v>
      </c>
      <c r="G477" t="s">
        <v>64</v>
      </c>
      <c r="I477" t="s">
        <v>9114</v>
      </c>
      <c r="J477" t="s">
        <v>9115</v>
      </c>
      <c r="K477" s="9" t="s">
        <v>43</v>
      </c>
      <c r="L477" t="s">
        <v>9116</v>
      </c>
      <c r="M477">
        <v>22.14</v>
      </c>
      <c r="N477">
        <v>6.3970000000000002</v>
      </c>
      <c r="O477">
        <v>16</v>
      </c>
      <c r="P477">
        <v>0.19</v>
      </c>
      <c r="Q477">
        <f>IFERROR(SEARCH("-",R477)+2, 1)</f>
        <v>1</v>
      </c>
      <c r="R477" s="9" t="s">
        <v>43</v>
      </c>
      <c r="S477" s="9" t="b">
        <f>R477&lt;&gt;K477</f>
        <v>0</v>
      </c>
      <c r="T477" t="str">
        <f xml:space="preserve"> TRIM( LEFT(R477,  IFERROR(   SEARCH(" - ",R477), LEN(R477) )    ) )</f>
        <v>Accessories</v>
      </c>
      <c r="U477" t="str">
        <f>MID(R477, Q477,LEN(R477))</f>
        <v>Accessories</v>
      </c>
    </row>
    <row r="478" spans="1:21" x14ac:dyDescent="0.35">
      <c r="A478" t="s">
        <v>17616</v>
      </c>
      <c r="B478" s="1">
        <v>45670</v>
      </c>
      <c r="C478" t="s">
        <v>27</v>
      </c>
      <c r="D478" t="s">
        <v>9113</v>
      </c>
      <c r="E478" t="s">
        <v>813</v>
      </c>
      <c r="F478" t="s">
        <v>814</v>
      </c>
      <c r="G478" t="s">
        <v>64</v>
      </c>
      <c r="I478" t="s">
        <v>9114</v>
      </c>
      <c r="J478" t="s">
        <v>9115</v>
      </c>
      <c r="K478" s="9" t="s">
        <v>43</v>
      </c>
      <c r="L478" t="s">
        <v>9116</v>
      </c>
      <c r="M478">
        <v>22.99</v>
      </c>
      <c r="N478">
        <v>6.8970000000000002</v>
      </c>
      <c r="O478">
        <v>19</v>
      </c>
      <c r="P478">
        <v>0.28999999999999998</v>
      </c>
      <c r="Q478">
        <f>IFERROR(SEARCH("-",R478)+2, 1)</f>
        <v>1</v>
      </c>
      <c r="R478" s="9" t="s">
        <v>43</v>
      </c>
      <c r="S478" s="9" t="b">
        <f>R478&lt;&gt;K478</f>
        <v>0</v>
      </c>
      <c r="T478" t="str">
        <f xml:space="preserve"> TRIM( LEFT(R478,  IFERROR(   SEARCH(" - ",R478), LEN(R478) )    ) )</f>
        <v>Accessories</v>
      </c>
      <c r="U478" t="str">
        <f>MID(R478, Q478,LEN(R478))</f>
        <v>Accessories</v>
      </c>
    </row>
    <row r="479" spans="1:21" x14ac:dyDescent="0.35">
      <c r="A479" t="s">
        <v>14343</v>
      </c>
      <c r="B479" s="1">
        <v>45077</v>
      </c>
      <c r="C479" t="s">
        <v>27</v>
      </c>
      <c r="D479" t="s">
        <v>7186</v>
      </c>
      <c r="E479" t="s">
        <v>813</v>
      </c>
      <c r="F479" t="s">
        <v>814</v>
      </c>
      <c r="G479" t="s">
        <v>64</v>
      </c>
      <c r="I479" t="s">
        <v>7187</v>
      </c>
      <c r="J479" t="s">
        <v>7188</v>
      </c>
      <c r="K479" s="9" t="s">
        <v>538</v>
      </c>
      <c r="L479" t="s">
        <v>3386</v>
      </c>
      <c r="M479">
        <v>19.14</v>
      </c>
      <c r="N479">
        <v>5.4969999999999999</v>
      </c>
      <c r="O479">
        <v>17</v>
      </c>
      <c r="P479">
        <v>0.25</v>
      </c>
      <c r="Q479">
        <f>IFERROR(SEARCH("-",R479)+2, 1)</f>
        <v>1</v>
      </c>
      <c r="R479" s="9" t="s">
        <v>538</v>
      </c>
      <c r="S479" s="9" t="b">
        <f>R479&lt;&gt;K479</f>
        <v>0</v>
      </c>
      <c r="T479" t="str">
        <f xml:space="preserve"> TRIM( LEFT(R479,  IFERROR(   SEARCH(" - ",R479), LEN(R479) )    ) )</f>
        <v>Safety</v>
      </c>
      <c r="U479" t="str">
        <f>MID(R479, Q479,LEN(R479))</f>
        <v>Safety</v>
      </c>
    </row>
    <row r="480" spans="1:21" x14ac:dyDescent="0.35">
      <c r="A480" t="s">
        <v>10038</v>
      </c>
      <c r="B480" s="1">
        <v>45588</v>
      </c>
      <c r="C480" t="s">
        <v>27</v>
      </c>
      <c r="D480" t="s">
        <v>10039</v>
      </c>
      <c r="E480" t="s">
        <v>813</v>
      </c>
      <c r="F480" t="s">
        <v>814</v>
      </c>
      <c r="G480" t="s">
        <v>64</v>
      </c>
      <c r="I480" t="s">
        <v>4050</v>
      </c>
      <c r="J480" t="s">
        <v>4051</v>
      </c>
      <c r="K480" s="9" t="s">
        <v>858</v>
      </c>
      <c r="L480" t="s">
        <v>3154</v>
      </c>
      <c r="M480">
        <v>25.99</v>
      </c>
      <c r="N480">
        <v>7.4969999999999999</v>
      </c>
      <c r="O480">
        <v>8</v>
      </c>
      <c r="P480">
        <v>0.06</v>
      </c>
      <c r="Q480">
        <f>IFERROR(SEARCH("-",R480)+2, 1)</f>
        <v>1</v>
      </c>
      <c r="R480" s="9" t="s">
        <v>858</v>
      </c>
      <c r="S480" s="9" t="b">
        <f>R480&lt;&gt;K480</f>
        <v>0</v>
      </c>
      <c r="T480" t="str">
        <f xml:space="preserve"> TRIM( LEFT(R480,  IFERROR(   SEARCH(" - ",R480), LEN(R480) )    ) )</f>
        <v>Pets</v>
      </c>
      <c r="U480" t="str">
        <f>MID(R480, Q480,LEN(R480))</f>
        <v>Pets</v>
      </c>
    </row>
    <row r="481" spans="1:21" x14ac:dyDescent="0.35">
      <c r="A481" t="s">
        <v>8740</v>
      </c>
      <c r="B481" s="1">
        <v>45444</v>
      </c>
      <c r="C481" t="s">
        <v>27</v>
      </c>
      <c r="D481" t="s">
        <v>8034</v>
      </c>
      <c r="E481" t="s">
        <v>813</v>
      </c>
      <c r="F481" t="s">
        <v>814</v>
      </c>
      <c r="I481" t="s">
        <v>8035</v>
      </c>
      <c r="J481" t="s">
        <v>8036</v>
      </c>
      <c r="K481" s="9" t="s">
        <v>858</v>
      </c>
      <c r="L481" t="s">
        <v>2087</v>
      </c>
      <c r="M481">
        <v>39.99</v>
      </c>
      <c r="N481">
        <v>11.997</v>
      </c>
      <c r="O481">
        <v>4</v>
      </c>
      <c r="P481">
        <v>0.3</v>
      </c>
      <c r="Q481">
        <f>IFERROR(SEARCH("-",R481)+2, 1)</f>
        <v>1</v>
      </c>
      <c r="R481" s="9" t="s">
        <v>858</v>
      </c>
      <c r="S481" s="9" t="b">
        <f>R481&lt;&gt;K481</f>
        <v>0</v>
      </c>
      <c r="T481" t="str">
        <f xml:space="preserve"> TRIM( LEFT(R481,  IFERROR(   SEARCH(" - ",R481), LEN(R481) )    ) )</f>
        <v>Pets</v>
      </c>
      <c r="U481" t="str">
        <f>MID(R481, Q481,LEN(R481))</f>
        <v>Pets</v>
      </c>
    </row>
    <row r="482" spans="1:21" x14ac:dyDescent="0.35">
      <c r="A482" t="s">
        <v>18443</v>
      </c>
      <c r="B482" s="1">
        <v>45605</v>
      </c>
      <c r="C482" t="s">
        <v>27</v>
      </c>
      <c r="D482" t="s">
        <v>8268</v>
      </c>
      <c r="E482" t="s">
        <v>813</v>
      </c>
      <c r="F482" t="s">
        <v>814</v>
      </c>
      <c r="G482" t="s">
        <v>64</v>
      </c>
      <c r="I482" t="s">
        <v>8269</v>
      </c>
      <c r="J482" t="s">
        <v>8270</v>
      </c>
      <c r="K482" s="9" t="s">
        <v>74</v>
      </c>
      <c r="L482" t="s">
        <v>456</v>
      </c>
      <c r="M482">
        <v>10.99</v>
      </c>
      <c r="N482">
        <v>3.2970000000000002</v>
      </c>
      <c r="O482">
        <v>12</v>
      </c>
      <c r="P482">
        <v>0.3</v>
      </c>
      <c r="Q482">
        <f>IFERROR(SEARCH("-",R482)+2, 1)</f>
        <v>8</v>
      </c>
      <c r="R482" s="9" t="s">
        <v>74</v>
      </c>
      <c r="S482" s="9" t="b">
        <f>R482&lt;&gt;K482</f>
        <v>0</v>
      </c>
      <c r="T482" t="str">
        <f xml:space="preserve"> TRIM( LEFT(R482,  IFERROR(   SEARCH(" - ",R482), LEN(R482) )    ) )</f>
        <v>Food</v>
      </c>
      <c r="U482" t="str">
        <f>MID(R482, Q482,LEN(R482))</f>
        <v>Meat</v>
      </c>
    </row>
    <row r="483" spans="1:21" x14ac:dyDescent="0.35">
      <c r="A483" t="s">
        <v>18579</v>
      </c>
      <c r="B483" s="1">
        <v>45541</v>
      </c>
      <c r="C483" t="s">
        <v>27</v>
      </c>
      <c r="D483" t="s">
        <v>7778</v>
      </c>
      <c r="E483" t="s">
        <v>813</v>
      </c>
      <c r="F483" t="s">
        <v>814</v>
      </c>
      <c r="G483" t="s">
        <v>64</v>
      </c>
      <c r="I483" t="s">
        <v>7779</v>
      </c>
      <c r="J483" t="s">
        <v>7780</v>
      </c>
      <c r="K483" s="9" t="s">
        <v>74</v>
      </c>
      <c r="L483" t="s">
        <v>1473</v>
      </c>
      <c r="M483">
        <v>5.49</v>
      </c>
      <c r="N483">
        <v>1.647</v>
      </c>
      <c r="O483">
        <v>16</v>
      </c>
      <c r="P483">
        <v>0.2</v>
      </c>
      <c r="Q483">
        <f>IFERROR(SEARCH("-",R483)+2, 1)</f>
        <v>8</v>
      </c>
      <c r="R483" s="9" t="s">
        <v>74</v>
      </c>
      <c r="S483" s="9" t="b">
        <f>R483&lt;&gt;K483</f>
        <v>0</v>
      </c>
      <c r="T483" t="str">
        <f xml:space="preserve"> TRIM( LEFT(R483,  IFERROR(   SEARCH(" - ",R483), LEN(R483) )    ) )</f>
        <v>Food</v>
      </c>
      <c r="U483" t="str">
        <f>MID(R483, Q483,LEN(R483))</f>
        <v>Meat</v>
      </c>
    </row>
    <row r="484" spans="1:21" x14ac:dyDescent="0.35">
      <c r="A484" t="s">
        <v>13092</v>
      </c>
      <c r="B484" s="1">
        <v>45085</v>
      </c>
      <c r="C484" t="s">
        <v>27</v>
      </c>
      <c r="D484" t="s">
        <v>13093</v>
      </c>
      <c r="E484" t="s">
        <v>813</v>
      </c>
      <c r="F484" t="s">
        <v>814</v>
      </c>
      <c r="G484" t="s">
        <v>64</v>
      </c>
      <c r="I484" t="s">
        <v>6591</v>
      </c>
      <c r="J484" t="s">
        <v>6592</v>
      </c>
      <c r="K484" s="9" t="s">
        <v>1770</v>
      </c>
      <c r="L484" t="s">
        <v>3175</v>
      </c>
      <c r="M484">
        <v>9.14</v>
      </c>
      <c r="N484">
        <v>3.496</v>
      </c>
      <c r="O484">
        <v>4</v>
      </c>
      <c r="P484">
        <v>0.38</v>
      </c>
      <c r="Q484">
        <f>IFERROR(SEARCH("-",R484)+2, 1)</f>
        <v>8</v>
      </c>
      <c r="R484" s="9" t="s">
        <v>1770</v>
      </c>
      <c r="S484" s="9" t="b">
        <f>R484&lt;&gt;K484</f>
        <v>0</v>
      </c>
      <c r="T484" t="str">
        <f xml:space="preserve"> TRIM( LEFT(R484,  IFERROR(   SEARCH(" - ",R484), LEN(R484) )    ) )</f>
        <v>Food</v>
      </c>
      <c r="U484" t="str">
        <f>MID(R484, Q484,LEN(R484))</f>
        <v>Seafood</v>
      </c>
    </row>
    <row r="485" spans="1:21" x14ac:dyDescent="0.35">
      <c r="A485" t="s">
        <v>13398</v>
      </c>
      <c r="B485" s="1">
        <v>45289</v>
      </c>
      <c r="C485" t="s">
        <v>27</v>
      </c>
      <c r="D485" t="s">
        <v>4075</v>
      </c>
      <c r="E485" t="s">
        <v>813</v>
      </c>
      <c r="F485" t="s">
        <v>814</v>
      </c>
      <c r="G485" t="s">
        <v>64</v>
      </c>
      <c r="I485" t="s">
        <v>4076</v>
      </c>
      <c r="J485" t="s">
        <v>4077</v>
      </c>
      <c r="K485" s="9" t="s">
        <v>74</v>
      </c>
      <c r="L485" t="s">
        <v>75</v>
      </c>
      <c r="M485">
        <v>4.6399999999999997</v>
      </c>
      <c r="N485">
        <v>1.696</v>
      </c>
      <c r="O485">
        <v>18</v>
      </c>
      <c r="Q485">
        <f>IFERROR(SEARCH("-",R485)+2, 1)</f>
        <v>8</v>
      </c>
      <c r="R485" s="9" t="s">
        <v>74</v>
      </c>
      <c r="S485" s="9" t="b">
        <f>R485&lt;&gt;K485</f>
        <v>0</v>
      </c>
      <c r="T485" t="str">
        <f xml:space="preserve"> TRIM( LEFT(R485,  IFERROR(   SEARCH(" - ",R485), LEN(R485) )    ) )</f>
        <v>Food</v>
      </c>
      <c r="U485" t="str">
        <f>MID(R485, Q485,LEN(R485))</f>
        <v>Meat</v>
      </c>
    </row>
    <row r="486" spans="1:21" x14ac:dyDescent="0.35">
      <c r="A486" t="s">
        <v>6037</v>
      </c>
      <c r="B486" s="1">
        <v>45661</v>
      </c>
      <c r="C486" t="s">
        <v>27</v>
      </c>
      <c r="D486" t="s">
        <v>6038</v>
      </c>
      <c r="E486" t="s">
        <v>813</v>
      </c>
      <c r="F486" t="s">
        <v>814</v>
      </c>
      <c r="G486" t="s">
        <v>64</v>
      </c>
      <c r="I486" t="s">
        <v>5544</v>
      </c>
      <c r="J486" t="s">
        <v>5545</v>
      </c>
      <c r="K486" s="9" t="s">
        <v>24</v>
      </c>
      <c r="L486" t="s">
        <v>326</v>
      </c>
      <c r="M486">
        <v>3.92</v>
      </c>
      <c r="N486">
        <v>2</v>
      </c>
      <c r="O486">
        <v>20</v>
      </c>
      <c r="P486">
        <v>0.16</v>
      </c>
      <c r="Q486">
        <f>IFERROR(SEARCH("-",R486)+2, 1)</f>
        <v>8</v>
      </c>
      <c r="R486" s="9" t="s">
        <v>24</v>
      </c>
      <c r="S486" s="9" t="b">
        <f>R486&lt;&gt;K486</f>
        <v>0</v>
      </c>
      <c r="T486" t="str">
        <f xml:space="preserve"> TRIM( LEFT(R486,  IFERROR(   SEARCH(" - ",R486), LEN(R486) )    ) )</f>
        <v>Food</v>
      </c>
      <c r="U486" t="str">
        <f>MID(R486, Q486,LEN(R486))</f>
        <v>Snacks</v>
      </c>
    </row>
    <row r="487" spans="1:21" x14ac:dyDescent="0.35">
      <c r="A487" t="s">
        <v>6240</v>
      </c>
      <c r="B487" s="1">
        <v>45715</v>
      </c>
      <c r="C487" t="s">
        <v>27</v>
      </c>
      <c r="D487" t="s">
        <v>2106</v>
      </c>
      <c r="E487" t="s">
        <v>813</v>
      </c>
      <c r="F487" t="s">
        <v>814</v>
      </c>
      <c r="G487" t="s">
        <v>64</v>
      </c>
      <c r="I487" t="s">
        <v>3951</v>
      </c>
      <c r="J487" t="s">
        <v>3952</v>
      </c>
      <c r="K487" s="9" t="s">
        <v>2745</v>
      </c>
      <c r="L487" t="s">
        <v>3953</v>
      </c>
      <c r="M487">
        <v>171.41</v>
      </c>
      <c r="N487">
        <v>68.995999999999995</v>
      </c>
      <c r="O487">
        <v>19</v>
      </c>
      <c r="P487">
        <v>0.18</v>
      </c>
      <c r="Q487">
        <f>IFERROR(SEARCH("-",R487)+2, 1)</f>
        <v>1</v>
      </c>
      <c r="R487" s="9" t="s">
        <v>2745</v>
      </c>
      <c r="S487" s="9" t="b">
        <f>R487&lt;&gt;K487</f>
        <v>0</v>
      </c>
      <c r="T487" t="str">
        <f xml:space="preserve"> TRIM( LEFT(R487,  IFERROR(   SEARCH(" - ",R487), LEN(R487) )    ) )</f>
        <v>Smart Home</v>
      </c>
      <c r="U487" t="str">
        <f>MID(R487, Q487,LEN(R487))</f>
        <v>Smart Home</v>
      </c>
    </row>
    <row r="488" spans="1:21" x14ac:dyDescent="0.35">
      <c r="A488" t="s">
        <v>15400</v>
      </c>
      <c r="B488" s="1">
        <v>45251</v>
      </c>
      <c r="C488" t="s">
        <v>27</v>
      </c>
      <c r="D488" t="s">
        <v>15401</v>
      </c>
      <c r="E488" t="s">
        <v>813</v>
      </c>
      <c r="F488" t="s">
        <v>814</v>
      </c>
      <c r="G488" t="s">
        <v>64</v>
      </c>
      <c r="I488" t="s">
        <v>10830</v>
      </c>
      <c r="J488" t="s">
        <v>10831</v>
      </c>
      <c r="K488" s="9" t="s">
        <v>2144</v>
      </c>
      <c r="L488" t="s">
        <v>10832</v>
      </c>
      <c r="M488">
        <v>19.239999999999998</v>
      </c>
      <c r="N488">
        <v>7.7460000000000004</v>
      </c>
      <c r="O488">
        <v>3</v>
      </c>
      <c r="Q488">
        <f>IFERROR(SEARCH("-",R488)+2, 1)</f>
        <v>1</v>
      </c>
      <c r="R488" s="9" t="s">
        <v>2144</v>
      </c>
      <c r="S488" s="9" t="b">
        <f>R488&lt;&gt;K488</f>
        <v>0</v>
      </c>
      <c r="T488" t="str">
        <f xml:space="preserve"> TRIM( LEFT(R488,  IFERROR(   SEARCH(" - ",R488), LEN(R488) )    ) )</f>
        <v>Sports</v>
      </c>
      <c r="U488" t="str">
        <f>MID(R488, Q488,LEN(R488))</f>
        <v>Sports</v>
      </c>
    </row>
    <row r="489" spans="1:21" x14ac:dyDescent="0.35">
      <c r="A489" t="s">
        <v>811</v>
      </c>
      <c r="B489" s="1">
        <v>45402</v>
      </c>
      <c r="C489" t="s">
        <v>27</v>
      </c>
      <c r="D489" t="s">
        <v>812</v>
      </c>
      <c r="E489" t="s">
        <v>813</v>
      </c>
      <c r="F489" t="s">
        <v>814</v>
      </c>
      <c r="G489" t="s">
        <v>64</v>
      </c>
      <c r="I489" t="s">
        <v>815</v>
      </c>
      <c r="J489" t="s">
        <v>816</v>
      </c>
      <c r="K489" s="9" t="s">
        <v>493</v>
      </c>
      <c r="L489" t="s">
        <v>817</v>
      </c>
      <c r="M489">
        <v>1.99</v>
      </c>
      <c r="N489">
        <v>0.59699999999999998</v>
      </c>
      <c r="O489">
        <v>17</v>
      </c>
      <c r="P489">
        <v>0.18</v>
      </c>
      <c r="Q489">
        <f>IFERROR(SEARCH("-",R489)+2, 1)</f>
        <v>8</v>
      </c>
      <c r="R489" s="9" t="s">
        <v>493</v>
      </c>
      <c r="S489" s="9" t="b">
        <f>R489&lt;&gt;K489</f>
        <v>0</v>
      </c>
      <c r="T489" t="str">
        <f xml:space="preserve"> TRIM( LEFT(R489,  IFERROR(   SEARCH(" - ",R489), LEN(R489) )    ) )</f>
        <v>Food</v>
      </c>
      <c r="U489" t="str">
        <f>MID(R489, Q489,LEN(R489))</f>
        <v>Beverages</v>
      </c>
    </row>
    <row r="490" spans="1:21" x14ac:dyDescent="0.35">
      <c r="A490" t="s">
        <v>5536</v>
      </c>
      <c r="B490" s="1">
        <v>45433</v>
      </c>
      <c r="C490" t="s">
        <v>27</v>
      </c>
      <c r="D490" t="s">
        <v>5098</v>
      </c>
      <c r="E490" t="s">
        <v>813</v>
      </c>
      <c r="F490" t="s">
        <v>814</v>
      </c>
      <c r="G490" t="s">
        <v>64</v>
      </c>
      <c r="I490" t="s">
        <v>5099</v>
      </c>
      <c r="J490" t="s">
        <v>5100</v>
      </c>
      <c r="K490" s="9" t="s">
        <v>43</v>
      </c>
      <c r="L490" t="s">
        <v>3361</v>
      </c>
      <c r="M490">
        <v>49.99</v>
      </c>
      <c r="N490">
        <v>14.997</v>
      </c>
      <c r="O490">
        <v>10</v>
      </c>
      <c r="P490">
        <v>0.14000000000000001</v>
      </c>
      <c r="Q490">
        <f>IFERROR(SEARCH("-",R490)+2, 1)</f>
        <v>1</v>
      </c>
      <c r="R490" s="9" t="s">
        <v>43</v>
      </c>
      <c r="S490" s="9" t="b">
        <f>R490&lt;&gt;K490</f>
        <v>0</v>
      </c>
      <c r="T490" t="str">
        <f xml:space="preserve"> TRIM( LEFT(R490,  IFERROR(   SEARCH(" - ",R490), LEN(R490) )    ) )</f>
        <v>Accessories</v>
      </c>
      <c r="U490" t="str">
        <f>MID(R490, Q490,LEN(R490))</f>
        <v>Accessories</v>
      </c>
    </row>
    <row r="491" spans="1:21" x14ac:dyDescent="0.35">
      <c r="A491" t="s">
        <v>15544</v>
      </c>
      <c r="B491" s="1">
        <v>45221</v>
      </c>
      <c r="C491" t="s">
        <v>27</v>
      </c>
      <c r="D491" t="s">
        <v>15545</v>
      </c>
      <c r="E491" t="s">
        <v>813</v>
      </c>
      <c r="F491" t="s">
        <v>814</v>
      </c>
      <c r="G491" t="s">
        <v>64</v>
      </c>
      <c r="I491" t="s">
        <v>3621</v>
      </c>
      <c r="J491" t="s">
        <v>3622</v>
      </c>
      <c r="K491" s="9" t="s">
        <v>3623</v>
      </c>
      <c r="L491" t="s">
        <v>3624</v>
      </c>
      <c r="M491">
        <v>79.239999999999995</v>
      </c>
      <c r="N491">
        <v>31.745999999999999</v>
      </c>
      <c r="O491">
        <v>10</v>
      </c>
      <c r="Q491">
        <f>IFERROR(SEARCH("-",R491)+2, 1)</f>
        <v>12</v>
      </c>
      <c r="R491" s="9" t="s">
        <v>3623</v>
      </c>
      <c r="S491" s="9" t="b">
        <f>R491&lt;&gt;K491</f>
        <v>0</v>
      </c>
      <c r="T491" t="str">
        <f xml:space="preserve"> TRIM( LEFT(R491,  IFERROR(   SEARCH(" - ",R491), LEN(R491) )    ) )</f>
        <v>Clothing</v>
      </c>
      <c r="U491" t="str">
        <f>MID(R491, Q491,LEN(R491))</f>
        <v>Bottoms</v>
      </c>
    </row>
    <row r="492" spans="1:21" x14ac:dyDescent="0.35">
      <c r="A492" t="s">
        <v>11203</v>
      </c>
      <c r="B492" s="1">
        <v>45560</v>
      </c>
      <c r="C492" t="s">
        <v>27</v>
      </c>
      <c r="D492" t="s">
        <v>11204</v>
      </c>
      <c r="E492" t="s">
        <v>813</v>
      </c>
      <c r="F492" t="s">
        <v>814</v>
      </c>
      <c r="G492" t="s">
        <v>64</v>
      </c>
      <c r="I492" t="s">
        <v>3872</v>
      </c>
      <c r="J492" t="s">
        <v>3873</v>
      </c>
      <c r="K492" s="9" t="s">
        <v>113</v>
      </c>
      <c r="L492" t="s">
        <v>3874</v>
      </c>
      <c r="M492">
        <v>4.99</v>
      </c>
      <c r="N492">
        <v>1.5960000000000001</v>
      </c>
      <c r="O492">
        <v>20</v>
      </c>
      <c r="P492">
        <v>0.15</v>
      </c>
      <c r="Q492">
        <f>IFERROR(SEARCH("-",R492)+2, 1)</f>
        <v>8</v>
      </c>
      <c r="R492" s="9" t="s">
        <v>113</v>
      </c>
      <c r="S492" s="9" t="b">
        <f>R492&lt;&gt;K492</f>
        <v>0</v>
      </c>
      <c r="T492" t="str">
        <f xml:space="preserve"> TRIM( LEFT(R492,  IFERROR(   SEARCH(" - ",R492), LEN(R492) )    ) )</f>
        <v>Food</v>
      </c>
      <c r="U492" t="str">
        <f>MID(R492, Q492,LEN(R492))</f>
        <v>Sides</v>
      </c>
    </row>
    <row r="493" spans="1:21" x14ac:dyDescent="0.35">
      <c r="A493" t="s">
        <v>16437</v>
      </c>
      <c r="B493" s="1">
        <v>45287</v>
      </c>
      <c r="C493" t="s">
        <v>27</v>
      </c>
      <c r="D493" t="s">
        <v>16438</v>
      </c>
      <c r="E493" t="s">
        <v>813</v>
      </c>
      <c r="F493" t="s">
        <v>814</v>
      </c>
      <c r="G493" t="s">
        <v>64</v>
      </c>
      <c r="I493" t="s">
        <v>6177</v>
      </c>
      <c r="J493" t="s">
        <v>6178</v>
      </c>
      <c r="K493" s="9" t="s">
        <v>58</v>
      </c>
      <c r="L493" t="s">
        <v>2606</v>
      </c>
      <c r="M493">
        <v>0.54</v>
      </c>
      <c r="N493">
        <v>0.26600000000000001</v>
      </c>
      <c r="O493">
        <v>4</v>
      </c>
      <c r="P493">
        <v>0.08</v>
      </c>
      <c r="Q493">
        <f>IFERROR(SEARCH("-",R493)+2, 1)</f>
        <v>8</v>
      </c>
      <c r="R493" s="9" t="s">
        <v>58</v>
      </c>
      <c r="S493" s="9" t="b">
        <f>R493&lt;&gt;K493</f>
        <v>0</v>
      </c>
      <c r="T493" t="str">
        <f xml:space="preserve"> TRIM( LEFT(R493,  IFERROR(   SEARCH(" - ",R493), LEN(R493) )    ) )</f>
        <v>Food</v>
      </c>
      <c r="U493" t="str">
        <f>MID(R493, Q493,LEN(R493))</f>
        <v>Produce</v>
      </c>
    </row>
    <row r="494" spans="1:21" x14ac:dyDescent="0.35">
      <c r="A494" t="s">
        <v>17661</v>
      </c>
      <c r="B494" s="1">
        <v>45687</v>
      </c>
      <c r="C494" t="s">
        <v>27</v>
      </c>
      <c r="D494" t="s">
        <v>8104</v>
      </c>
      <c r="E494" t="s">
        <v>813</v>
      </c>
      <c r="F494" t="s">
        <v>814</v>
      </c>
      <c r="G494" t="s">
        <v>64</v>
      </c>
      <c r="I494" t="s">
        <v>8105</v>
      </c>
      <c r="J494" t="s">
        <v>8106</v>
      </c>
      <c r="K494" s="9" t="s">
        <v>1013</v>
      </c>
      <c r="L494" t="s">
        <v>268</v>
      </c>
      <c r="M494">
        <v>7.99</v>
      </c>
      <c r="N494">
        <v>2.3969999999999998</v>
      </c>
      <c r="O494">
        <v>20</v>
      </c>
      <c r="P494">
        <v>0.14000000000000001</v>
      </c>
      <c r="Q494">
        <f>IFERROR(SEARCH("-",R494)+2, 1)</f>
        <v>8</v>
      </c>
      <c r="R494" s="9" t="s">
        <v>1013</v>
      </c>
      <c r="S494" s="9" t="b">
        <f>R494&lt;&gt;K494</f>
        <v>0</v>
      </c>
      <c r="T494" t="str">
        <f xml:space="preserve"> TRIM( LEFT(R494,  IFERROR(   SEARCH(" - ",R494), LEN(R494) )    ) )</f>
        <v>Food</v>
      </c>
      <c r="U494" t="str">
        <f>MID(R494, Q494,LEN(R494))</f>
        <v>Prepared Meals</v>
      </c>
    </row>
    <row r="495" spans="1:21" x14ac:dyDescent="0.35">
      <c r="A495" t="s">
        <v>19008</v>
      </c>
      <c r="B495" s="1">
        <v>45211</v>
      </c>
      <c r="C495" t="s">
        <v>17</v>
      </c>
      <c r="D495" t="s">
        <v>7897</v>
      </c>
      <c r="E495" t="s">
        <v>813</v>
      </c>
      <c r="F495" t="s">
        <v>814</v>
      </c>
      <c r="G495" t="s">
        <v>64</v>
      </c>
      <c r="I495" t="s">
        <v>7898</v>
      </c>
      <c r="J495" t="s">
        <v>7899</v>
      </c>
      <c r="K495" s="9" t="s">
        <v>1719</v>
      </c>
      <c r="L495" t="s">
        <v>7900</v>
      </c>
      <c r="M495">
        <v>1.99</v>
      </c>
      <c r="N495">
        <v>0.59699999999999998</v>
      </c>
      <c r="O495">
        <v>14</v>
      </c>
      <c r="P495">
        <v>0.16</v>
      </c>
      <c r="Q495">
        <f>IFERROR(SEARCH("-",R495)+2, 1)</f>
        <v>8</v>
      </c>
      <c r="R495" s="9" t="s">
        <v>1719</v>
      </c>
      <c r="S495" s="9" t="b">
        <f>R495&lt;&gt;K495</f>
        <v>0</v>
      </c>
      <c r="T495" t="str">
        <f xml:space="preserve"> TRIM( LEFT(R495,  IFERROR(   SEARCH(" - ",R495), LEN(R495) )    ) )</f>
        <v>Food</v>
      </c>
      <c r="U495" t="str">
        <f>MID(R495, Q495,LEN(R495))</f>
        <v>Fruits</v>
      </c>
    </row>
    <row r="496" spans="1:21" x14ac:dyDescent="0.35">
      <c r="A496" t="s">
        <v>9570</v>
      </c>
      <c r="B496" s="1">
        <v>45461</v>
      </c>
      <c r="C496" t="s">
        <v>17</v>
      </c>
      <c r="D496" t="s">
        <v>9571</v>
      </c>
      <c r="E496" t="s">
        <v>813</v>
      </c>
      <c r="F496" t="s">
        <v>814</v>
      </c>
      <c r="G496" t="s">
        <v>64</v>
      </c>
      <c r="I496" t="s">
        <v>5614</v>
      </c>
      <c r="J496" t="s">
        <v>5615</v>
      </c>
      <c r="K496" s="9" t="s">
        <v>1495</v>
      </c>
      <c r="L496" t="s">
        <v>5616</v>
      </c>
      <c r="M496">
        <v>5.5</v>
      </c>
      <c r="N496">
        <v>1.35</v>
      </c>
      <c r="O496">
        <v>2</v>
      </c>
      <c r="P496">
        <v>7.0000000000000007E-2</v>
      </c>
      <c r="Q496">
        <f>IFERROR(SEARCH("-",R496)+2, 1)</f>
        <v>8</v>
      </c>
      <c r="R496" s="9" t="s">
        <v>1495</v>
      </c>
      <c r="S496" s="9" t="b">
        <f>R496&lt;&gt;K496</f>
        <v>0</v>
      </c>
      <c r="T496" t="str">
        <f xml:space="preserve"> TRIM( LEFT(R496,  IFERROR(   SEARCH(" - ",R496), LEN(R496) )    ) )</f>
        <v>Food</v>
      </c>
      <c r="U496" t="str">
        <f>MID(R496, Q496,LEN(R496))</f>
        <v>Frozen Desserts</v>
      </c>
    </row>
    <row r="497" spans="1:21" x14ac:dyDescent="0.35">
      <c r="A497" t="s">
        <v>12510</v>
      </c>
      <c r="B497" s="1">
        <v>45014</v>
      </c>
      <c r="C497" t="s">
        <v>17</v>
      </c>
      <c r="D497" t="s">
        <v>2291</v>
      </c>
      <c r="E497" t="s">
        <v>813</v>
      </c>
      <c r="F497" t="s">
        <v>814</v>
      </c>
      <c r="G497" t="s">
        <v>64</v>
      </c>
      <c r="I497" t="s">
        <v>2292</v>
      </c>
      <c r="J497" t="s">
        <v>2293</v>
      </c>
      <c r="K497" s="9" t="s">
        <v>391</v>
      </c>
      <c r="L497" t="s">
        <v>2294</v>
      </c>
      <c r="M497">
        <v>18.989999999999998</v>
      </c>
      <c r="N497">
        <v>5.4470000000000001</v>
      </c>
      <c r="O497">
        <v>19</v>
      </c>
      <c r="Q497">
        <f>IFERROR(SEARCH("-",R497)+2, 1)</f>
        <v>1</v>
      </c>
      <c r="R497" s="9" t="s">
        <v>391</v>
      </c>
      <c r="S497" s="9" t="b">
        <f>R497&lt;&gt;K497</f>
        <v>0</v>
      </c>
      <c r="T497" t="str">
        <f xml:space="preserve"> TRIM( LEFT(R497,  IFERROR(   SEARCH(" - ",R497), LEN(R497) )    ) )</f>
        <v>Kitchen</v>
      </c>
      <c r="U497" t="str">
        <f>MID(R497, Q497,LEN(R497))</f>
        <v>Kitchen</v>
      </c>
    </row>
    <row r="498" spans="1:21" x14ac:dyDescent="0.35">
      <c r="A498" t="s">
        <v>12975</v>
      </c>
      <c r="B498" s="1">
        <v>45229</v>
      </c>
      <c r="C498" t="s">
        <v>17</v>
      </c>
      <c r="D498" t="s">
        <v>4597</v>
      </c>
      <c r="E498" t="s">
        <v>813</v>
      </c>
      <c r="F498" t="s">
        <v>814</v>
      </c>
      <c r="G498" t="s">
        <v>64</v>
      </c>
      <c r="I498" t="s">
        <v>4598</v>
      </c>
      <c r="J498" t="s">
        <v>4599</v>
      </c>
      <c r="K498" s="9" t="s">
        <v>98</v>
      </c>
      <c r="L498" t="s">
        <v>437</v>
      </c>
      <c r="M498">
        <v>3.14</v>
      </c>
      <c r="N498">
        <v>1.0960000000000001</v>
      </c>
      <c r="O498">
        <v>2</v>
      </c>
      <c r="P498">
        <v>0.25</v>
      </c>
      <c r="Q498">
        <f>IFERROR(SEARCH("-",R498)+2, 1)</f>
        <v>8</v>
      </c>
      <c r="R498" s="9" t="s">
        <v>98</v>
      </c>
      <c r="S498" s="9" t="b">
        <f>R498&lt;&gt;K498</f>
        <v>0</v>
      </c>
      <c r="T498" t="str">
        <f xml:space="preserve"> TRIM( LEFT(R498,  IFERROR(   SEARCH(" - ",R498), LEN(R498) )    ) )</f>
        <v>Food</v>
      </c>
      <c r="U498" t="str">
        <f>MID(R498, Q498,LEN(R498))</f>
        <v>Baking</v>
      </c>
    </row>
    <row r="499" spans="1:21" x14ac:dyDescent="0.35">
      <c r="A499" t="s">
        <v>8639</v>
      </c>
      <c r="B499" s="1">
        <v>45609</v>
      </c>
      <c r="C499" t="s">
        <v>17</v>
      </c>
      <c r="D499" t="s">
        <v>8376</v>
      </c>
      <c r="E499" t="s">
        <v>813</v>
      </c>
      <c r="F499" t="s">
        <v>814</v>
      </c>
      <c r="G499" t="s">
        <v>64</v>
      </c>
      <c r="I499" t="s">
        <v>8377</v>
      </c>
      <c r="J499" t="s">
        <v>8378</v>
      </c>
      <c r="K499" s="9" t="s">
        <v>98</v>
      </c>
      <c r="L499" t="s">
        <v>2740</v>
      </c>
      <c r="M499">
        <v>6.99</v>
      </c>
      <c r="N499">
        <v>2.097</v>
      </c>
      <c r="O499">
        <v>13</v>
      </c>
      <c r="P499">
        <v>0.4</v>
      </c>
      <c r="Q499">
        <f>IFERROR(SEARCH("-",R499)+2, 1)</f>
        <v>8</v>
      </c>
      <c r="R499" s="9" t="s">
        <v>98</v>
      </c>
      <c r="S499" s="9" t="b">
        <f>R499&lt;&gt;K499</f>
        <v>0</v>
      </c>
      <c r="T499" t="str">
        <f xml:space="preserve"> TRIM( LEFT(R499,  IFERROR(   SEARCH(" - ",R499), LEN(R499) )    ) )</f>
        <v>Food</v>
      </c>
      <c r="U499" t="str">
        <f>MID(R499, Q499,LEN(R499))</f>
        <v>Baking</v>
      </c>
    </row>
    <row r="500" spans="1:21" x14ac:dyDescent="0.35">
      <c r="A500" t="s">
        <v>2100</v>
      </c>
      <c r="B500" s="1">
        <v>45571</v>
      </c>
      <c r="C500" t="s">
        <v>17</v>
      </c>
      <c r="D500" t="s">
        <v>2101</v>
      </c>
      <c r="E500" t="s">
        <v>813</v>
      </c>
      <c r="F500" t="s">
        <v>814</v>
      </c>
      <c r="G500" t="s">
        <v>64</v>
      </c>
      <c r="I500" t="s">
        <v>2102</v>
      </c>
      <c r="J500" t="s">
        <v>2103</v>
      </c>
      <c r="K500" s="9" t="s">
        <v>34</v>
      </c>
      <c r="L500" t="s">
        <v>2104</v>
      </c>
      <c r="M500">
        <v>3.99</v>
      </c>
      <c r="N500">
        <v>1.1970000000000001</v>
      </c>
      <c r="O500">
        <v>3</v>
      </c>
      <c r="P500">
        <v>0.03</v>
      </c>
      <c r="Q500">
        <f>IFERROR(SEARCH("-",R500)+2, 1)</f>
        <v>8</v>
      </c>
      <c r="R500" s="9" t="s">
        <v>34</v>
      </c>
      <c r="S500" s="9" t="b">
        <f>R500&lt;&gt;K500</f>
        <v>0</v>
      </c>
      <c r="T500" t="str">
        <f xml:space="preserve"> TRIM( LEFT(R500,  IFERROR(   SEARCH(" - ",R500), LEN(R500) )    ) )</f>
        <v>Food</v>
      </c>
      <c r="U500" t="str">
        <f>MID(R500, Q500,LEN(R500))</f>
        <v>Condiments</v>
      </c>
    </row>
    <row r="501" spans="1:21" x14ac:dyDescent="0.35">
      <c r="A501" t="s">
        <v>3727</v>
      </c>
      <c r="B501" s="1">
        <v>45574</v>
      </c>
      <c r="C501" t="s">
        <v>17</v>
      </c>
      <c r="D501" t="s">
        <v>3728</v>
      </c>
      <c r="E501" t="s">
        <v>813</v>
      </c>
      <c r="F501" t="s">
        <v>814</v>
      </c>
      <c r="G501" t="s">
        <v>64</v>
      </c>
      <c r="I501" t="s">
        <v>3729</v>
      </c>
      <c r="J501" t="s">
        <v>3730</v>
      </c>
      <c r="K501" s="9" t="s">
        <v>34</v>
      </c>
      <c r="L501" t="s">
        <v>2104</v>
      </c>
      <c r="M501">
        <v>2.79</v>
      </c>
      <c r="N501">
        <v>1.1160000000000001</v>
      </c>
      <c r="O501">
        <v>17</v>
      </c>
      <c r="P501">
        <v>0.27</v>
      </c>
      <c r="Q501">
        <f>IFERROR(SEARCH("-",R501)+2, 1)</f>
        <v>8</v>
      </c>
      <c r="R501" s="9" t="s">
        <v>34</v>
      </c>
      <c r="S501" s="9" t="b">
        <f>R501&lt;&gt;K501</f>
        <v>0</v>
      </c>
      <c r="T501" t="str">
        <f xml:space="preserve"> TRIM( LEFT(R501,  IFERROR(   SEARCH(" - ",R501), LEN(R501) )    ) )</f>
        <v>Food</v>
      </c>
      <c r="U501" t="str">
        <f>MID(R501, Q501,LEN(R501))</f>
        <v>Condiments</v>
      </c>
    </row>
    <row r="502" spans="1:21" x14ac:dyDescent="0.35">
      <c r="A502" t="s">
        <v>6368</v>
      </c>
      <c r="B502" s="1">
        <v>45686</v>
      </c>
      <c r="C502" t="s">
        <v>17</v>
      </c>
      <c r="D502" t="s">
        <v>2568</v>
      </c>
      <c r="E502" t="s">
        <v>813</v>
      </c>
      <c r="F502" t="s">
        <v>814</v>
      </c>
      <c r="G502" t="s">
        <v>64</v>
      </c>
      <c r="I502" t="s">
        <v>5151</v>
      </c>
      <c r="J502" t="s">
        <v>5152</v>
      </c>
      <c r="K502" s="9" t="s">
        <v>82</v>
      </c>
      <c r="L502" t="s">
        <v>333</v>
      </c>
      <c r="M502">
        <v>41.41</v>
      </c>
      <c r="N502">
        <v>16.995999999999999</v>
      </c>
      <c r="O502">
        <v>16</v>
      </c>
      <c r="P502">
        <v>0.02</v>
      </c>
      <c r="Q502">
        <f>IFERROR(SEARCH("-",R502)+2, 1)</f>
        <v>1</v>
      </c>
      <c r="R502" s="9" t="s">
        <v>82</v>
      </c>
      <c r="S502" s="9" t="b">
        <f>R502&lt;&gt;K502</f>
        <v>0</v>
      </c>
      <c r="T502" t="str">
        <f xml:space="preserve"> TRIM( LEFT(R502,  IFERROR(   SEARCH(" - ",R502), LEN(R502) )    ) )</f>
        <v>Home</v>
      </c>
      <c r="U502" t="str">
        <f>MID(R502, Q502,LEN(R502))</f>
        <v>Home</v>
      </c>
    </row>
    <row r="503" spans="1:21" x14ac:dyDescent="0.35">
      <c r="A503" t="s">
        <v>6699</v>
      </c>
      <c r="B503" s="1">
        <v>45717</v>
      </c>
      <c r="C503" t="s">
        <v>17</v>
      </c>
      <c r="D503" t="s">
        <v>2387</v>
      </c>
      <c r="E503" t="s">
        <v>813</v>
      </c>
      <c r="F503" t="s">
        <v>814</v>
      </c>
      <c r="G503" t="s">
        <v>64</v>
      </c>
      <c r="I503" t="s">
        <v>4860</v>
      </c>
      <c r="J503" t="s">
        <v>4861</v>
      </c>
      <c r="K503" s="9" t="s">
        <v>82</v>
      </c>
      <c r="L503" t="s">
        <v>333</v>
      </c>
      <c r="M503">
        <v>91.41</v>
      </c>
      <c r="N503">
        <v>27.997</v>
      </c>
      <c r="O503">
        <v>17</v>
      </c>
      <c r="P503">
        <v>0.13</v>
      </c>
      <c r="Q503">
        <f>IFERROR(SEARCH("-",R503)+2, 1)</f>
        <v>1</v>
      </c>
      <c r="R503" s="9" t="s">
        <v>82</v>
      </c>
      <c r="S503" s="9" t="b">
        <f>R503&lt;&gt;K503</f>
        <v>0</v>
      </c>
      <c r="T503" t="str">
        <f xml:space="preserve"> TRIM( LEFT(R503,  IFERROR(   SEARCH(" - ",R503), LEN(R503) )    ) )</f>
        <v>Home</v>
      </c>
      <c r="U503" t="str">
        <f>MID(R503, Q503,LEN(R503))</f>
        <v>Home</v>
      </c>
    </row>
    <row r="504" spans="1:21" x14ac:dyDescent="0.35">
      <c r="A504" t="s">
        <v>2725</v>
      </c>
      <c r="B504" s="1">
        <v>45370</v>
      </c>
      <c r="C504" t="s">
        <v>17</v>
      </c>
      <c r="D504" t="s">
        <v>2328</v>
      </c>
      <c r="E504" t="s">
        <v>813</v>
      </c>
      <c r="F504" t="s">
        <v>814</v>
      </c>
      <c r="G504" t="s">
        <v>64</v>
      </c>
      <c r="I504" t="s">
        <v>2329</v>
      </c>
      <c r="J504" t="s">
        <v>2330</v>
      </c>
      <c r="K504" s="9" t="s">
        <v>205</v>
      </c>
      <c r="L504" t="s">
        <v>206</v>
      </c>
      <c r="M504">
        <v>3.29</v>
      </c>
      <c r="N504">
        <v>0.98699999999999999</v>
      </c>
      <c r="O504">
        <v>13</v>
      </c>
      <c r="P504">
        <v>0.34</v>
      </c>
      <c r="Q504">
        <f>IFERROR(SEARCH("-",R504)+2, 1)</f>
        <v>8</v>
      </c>
      <c r="R504" s="9" t="s">
        <v>205</v>
      </c>
      <c r="S504" s="9" t="b">
        <f>R504&lt;&gt;K504</f>
        <v>0</v>
      </c>
      <c r="T504" t="str">
        <f xml:space="preserve"> TRIM( LEFT(R504,  IFERROR(   SEARCH(" - ",R504), LEN(R504) )    ) )</f>
        <v>Food</v>
      </c>
      <c r="U504" t="str">
        <f>MID(R504, Q504,LEN(R504))</f>
        <v>Bakery</v>
      </c>
    </row>
    <row r="505" spans="1:21" x14ac:dyDescent="0.35">
      <c r="A505" t="s">
        <v>2732</v>
      </c>
      <c r="B505" s="1">
        <v>45532</v>
      </c>
      <c r="C505" t="s">
        <v>17</v>
      </c>
      <c r="D505" t="s">
        <v>1225</v>
      </c>
      <c r="E505" t="s">
        <v>813</v>
      </c>
      <c r="F505" t="s">
        <v>814</v>
      </c>
      <c r="G505" t="s">
        <v>64</v>
      </c>
      <c r="I505" t="s">
        <v>1226</v>
      </c>
      <c r="J505" t="s">
        <v>1227</v>
      </c>
      <c r="K505" s="9" t="s">
        <v>205</v>
      </c>
      <c r="L505" t="s">
        <v>206</v>
      </c>
      <c r="M505">
        <v>3.99</v>
      </c>
      <c r="N505">
        <v>1.1970000000000001</v>
      </c>
      <c r="O505">
        <v>6</v>
      </c>
      <c r="Q505">
        <f>IFERROR(SEARCH("-",R505)+2, 1)</f>
        <v>8</v>
      </c>
      <c r="R505" s="9" t="s">
        <v>205</v>
      </c>
      <c r="S505" s="9" t="b">
        <f>R505&lt;&gt;K505</f>
        <v>0</v>
      </c>
      <c r="T505" t="str">
        <f xml:space="preserve"> TRIM( LEFT(R505,  IFERROR(   SEARCH(" - ",R505), LEN(R505) )    ) )</f>
        <v>Food</v>
      </c>
      <c r="U505" t="str">
        <f>MID(R505, Q505,LEN(R505))</f>
        <v>Bakery</v>
      </c>
    </row>
    <row r="506" spans="1:21" x14ac:dyDescent="0.35">
      <c r="A506" t="s">
        <v>13008</v>
      </c>
      <c r="B506" s="1">
        <v>45042</v>
      </c>
      <c r="C506" t="s">
        <v>17</v>
      </c>
      <c r="D506" t="s">
        <v>3411</v>
      </c>
      <c r="E506" t="s">
        <v>813</v>
      </c>
      <c r="F506" t="s">
        <v>814</v>
      </c>
      <c r="G506" t="s">
        <v>64</v>
      </c>
      <c r="I506" t="s">
        <v>3412</v>
      </c>
      <c r="J506" t="s">
        <v>3413</v>
      </c>
      <c r="K506" s="9" t="s">
        <v>217</v>
      </c>
      <c r="L506" t="s">
        <v>218</v>
      </c>
      <c r="M506">
        <v>299.14</v>
      </c>
      <c r="N506">
        <v>89.497</v>
      </c>
      <c r="O506">
        <v>11</v>
      </c>
      <c r="P506">
        <v>0.31</v>
      </c>
      <c r="Q506">
        <f>IFERROR(SEARCH("-",R506)+2, 1)</f>
        <v>1</v>
      </c>
      <c r="R506" s="9" t="s">
        <v>217</v>
      </c>
      <c r="S506" s="9" t="b">
        <f>R506&lt;&gt;K506</f>
        <v>0</v>
      </c>
      <c r="T506" t="str">
        <f xml:space="preserve"> TRIM( LEFT(R506,  IFERROR(   SEARCH(" - ",R506), LEN(R506) )    ) )</f>
        <v>Outdoor</v>
      </c>
      <c r="U506" t="str">
        <f>MID(R506, Q506,LEN(R506))</f>
        <v>Outdoor</v>
      </c>
    </row>
    <row r="507" spans="1:21" x14ac:dyDescent="0.35">
      <c r="A507" t="s">
        <v>12552</v>
      </c>
      <c r="B507" s="1">
        <v>45236</v>
      </c>
      <c r="C507" t="s">
        <v>17</v>
      </c>
      <c r="D507" t="s">
        <v>279</v>
      </c>
      <c r="E507" t="s">
        <v>813</v>
      </c>
      <c r="F507" t="s">
        <v>814</v>
      </c>
      <c r="G507" t="s">
        <v>64</v>
      </c>
      <c r="I507" t="s">
        <v>282</v>
      </c>
      <c r="J507" t="s">
        <v>283</v>
      </c>
      <c r="K507" s="9" t="s">
        <v>284</v>
      </c>
      <c r="L507" t="s">
        <v>285</v>
      </c>
      <c r="M507">
        <v>1.49</v>
      </c>
      <c r="N507">
        <v>0.19700000000000001</v>
      </c>
      <c r="O507">
        <v>10</v>
      </c>
      <c r="P507">
        <v>0.14000000000000001</v>
      </c>
      <c r="Q507">
        <f>IFERROR(SEARCH("-",R507)+2, 1)</f>
        <v>8</v>
      </c>
      <c r="R507" s="9" t="s">
        <v>284</v>
      </c>
      <c r="S507" s="9" t="b">
        <f>R507&lt;&gt;K507</f>
        <v>0</v>
      </c>
      <c r="T507" t="str">
        <f xml:space="preserve"> TRIM( LEFT(R507,  IFERROR(   SEARCH(" - ",R507), LEN(R507) )    ) )</f>
        <v>Food</v>
      </c>
      <c r="U507" t="str">
        <f>MID(R507, Q507,LEN(R507))</f>
        <v>Canned Goods</v>
      </c>
    </row>
    <row r="508" spans="1:21" x14ac:dyDescent="0.35">
      <c r="A508" t="s">
        <v>6641</v>
      </c>
      <c r="B508" s="1">
        <v>45659</v>
      </c>
      <c r="C508" t="s">
        <v>17</v>
      </c>
      <c r="D508" t="s">
        <v>28</v>
      </c>
      <c r="E508" t="s">
        <v>813</v>
      </c>
      <c r="F508" t="s">
        <v>814</v>
      </c>
      <c r="G508" t="s">
        <v>64</v>
      </c>
      <c r="I508" t="s">
        <v>3648</v>
      </c>
      <c r="J508" t="s">
        <v>3649</v>
      </c>
      <c r="K508" s="9" t="s">
        <v>348</v>
      </c>
      <c r="L508" t="s">
        <v>309</v>
      </c>
      <c r="M508">
        <v>4.91</v>
      </c>
      <c r="N508">
        <v>2.0470000000000002</v>
      </c>
      <c r="O508">
        <v>12</v>
      </c>
      <c r="P508">
        <v>0.1</v>
      </c>
      <c r="Q508">
        <f>IFERROR(SEARCH("-",R508)+2, 1)</f>
        <v>8</v>
      </c>
      <c r="R508" s="9" t="s">
        <v>348</v>
      </c>
      <c r="S508" s="9" t="b">
        <f>R508&lt;&gt;K508</f>
        <v>0</v>
      </c>
      <c r="T508" t="str">
        <f xml:space="preserve"> TRIM( LEFT(R508,  IFERROR(   SEARCH(" - ",R508), LEN(R508) )    ) )</f>
        <v>Food</v>
      </c>
      <c r="U508" t="str">
        <f>MID(R508, Q508,LEN(R508))</f>
        <v>Dairy</v>
      </c>
    </row>
    <row r="509" spans="1:21" x14ac:dyDescent="0.35">
      <c r="A509" t="s">
        <v>17545</v>
      </c>
      <c r="B509" s="1">
        <v>45692</v>
      </c>
      <c r="C509" t="s">
        <v>17</v>
      </c>
      <c r="D509" t="s">
        <v>7738</v>
      </c>
      <c r="E509" t="s">
        <v>813</v>
      </c>
      <c r="F509" t="s">
        <v>814</v>
      </c>
      <c r="G509" t="s">
        <v>64</v>
      </c>
      <c r="I509" t="s">
        <v>7739</v>
      </c>
      <c r="J509" t="s">
        <v>7740</v>
      </c>
      <c r="K509" s="9" t="s">
        <v>348</v>
      </c>
      <c r="L509" t="s">
        <v>309</v>
      </c>
      <c r="M509">
        <v>3.49</v>
      </c>
      <c r="N509">
        <v>1.0469999999999999</v>
      </c>
      <c r="O509">
        <v>4</v>
      </c>
      <c r="P509">
        <v>0.08</v>
      </c>
      <c r="Q509">
        <f>IFERROR(SEARCH("-",R509)+2, 1)</f>
        <v>8</v>
      </c>
      <c r="R509" s="9" t="s">
        <v>348</v>
      </c>
      <c r="S509" s="9" t="b">
        <f>R509&lt;&gt;K509</f>
        <v>0</v>
      </c>
      <c r="T509" t="str">
        <f xml:space="preserve"> TRIM( LEFT(R509,  IFERROR(   SEARCH(" - ",R509), LEN(R509) )    ) )</f>
        <v>Food</v>
      </c>
      <c r="U509" t="str">
        <f>MID(R509, Q509,LEN(R509))</f>
        <v>Dairy</v>
      </c>
    </row>
    <row r="510" spans="1:21" x14ac:dyDescent="0.35">
      <c r="A510" t="s">
        <v>9463</v>
      </c>
      <c r="B510" s="1">
        <v>45607</v>
      </c>
      <c r="C510" t="s">
        <v>17</v>
      </c>
      <c r="D510" t="s">
        <v>9464</v>
      </c>
      <c r="E510" t="s">
        <v>813</v>
      </c>
      <c r="F510" t="s">
        <v>814</v>
      </c>
      <c r="G510" t="s">
        <v>64</v>
      </c>
      <c r="I510" t="s">
        <v>6953</v>
      </c>
      <c r="J510" t="s">
        <v>6954</v>
      </c>
      <c r="K510" s="9" t="s">
        <v>493</v>
      </c>
      <c r="L510" t="s">
        <v>4676</v>
      </c>
      <c r="M510">
        <v>8.99</v>
      </c>
      <c r="N510">
        <v>2.3969999999999998</v>
      </c>
      <c r="O510">
        <v>8</v>
      </c>
      <c r="P510">
        <v>0.2</v>
      </c>
      <c r="Q510">
        <f>IFERROR(SEARCH("-",R510)+2, 1)</f>
        <v>8</v>
      </c>
      <c r="R510" s="9" t="s">
        <v>493</v>
      </c>
      <c r="S510" s="9" t="b">
        <f>R510&lt;&gt;K510</f>
        <v>0</v>
      </c>
      <c r="T510" t="str">
        <f xml:space="preserve"> TRIM( LEFT(R510,  IFERROR(   SEARCH(" - ",R510), LEN(R510) )    ) )</f>
        <v>Food</v>
      </c>
      <c r="U510" t="str">
        <f>MID(R510, Q510,LEN(R510))</f>
        <v>Beverages</v>
      </c>
    </row>
    <row r="511" spans="1:21" x14ac:dyDescent="0.35">
      <c r="A511" t="s">
        <v>9183</v>
      </c>
      <c r="B511" s="1">
        <v>45646</v>
      </c>
      <c r="C511" t="s">
        <v>17</v>
      </c>
      <c r="D511" t="s">
        <v>9184</v>
      </c>
      <c r="E511" t="s">
        <v>813</v>
      </c>
      <c r="F511" t="s">
        <v>814</v>
      </c>
      <c r="G511" t="s">
        <v>64</v>
      </c>
      <c r="I511" t="s">
        <v>9185</v>
      </c>
      <c r="J511" t="s">
        <v>9186</v>
      </c>
      <c r="K511" s="9" t="s">
        <v>391</v>
      </c>
      <c r="L511" t="s">
        <v>1690</v>
      </c>
      <c r="M511">
        <v>39.99</v>
      </c>
      <c r="N511">
        <v>11.997</v>
      </c>
      <c r="O511">
        <v>1</v>
      </c>
      <c r="P511">
        <v>0.18</v>
      </c>
      <c r="Q511">
        <f>IFERROR(SEARCH("-",R511)+2, 1)</f>
        <v>1</v>
      </c>
      <c r="R511" s="9" t="s">
        <v>391</v>
      </c>
      <c r="S511" s="9" t="b">
        <f>R511&lt;&gt;K511</f>
        <v>0</v>
      </c>
      <c r="T511" t="str">
        <f xml:space="preserve"> TRIM( LEFT(R511,  IFERROR(   SEARCH(" - ",R511), LEN(R511) )    ) )</f>
        <v>Kitchen</v>
      </c>
      <c r="U511" t="str">
        <f>MID(R511, Q511,LEN(R511))</f>
        <v>Kitchen</v>
      </c>
    </row>
    <row r="512" spans="1:21" x14ac:dyDescent="0.35">
      <c r="A512" t="s">
        <v>17351</v>
      </c>
      <c r="B512" s="1">
        <v>45527</v>
      </c>
      <c r="C512" t="s">
        <v>17</v>
      </c>
      <c r="D512" t="s">
        <v>7678</v>
      </c>
      <c r="E512" t="s">
        <v>813</v>
      </c>
      <c r="F512" t="s">
        <v>814</v>
      </c>
      <c r="G512" t="s">
        <v>64</v>
      </c>
      <c r="I512" t="s">
        <v>7679</v>
      </c>
      <c r="J512" t="s">
        <v>7680</v>
      </c>
      <c r="K512" s="9" t="s">
        <v>205</v>
      </c>
      <c r="L512" t="s">
        <v>839</v>
      </c>
      <c r="M512">
        <v>3.99</v>
      </c>
      <c r="N512">
        <v>1.1970000000000001</v>
      </c>
      <c r="O512">
        <v>16</v>
      </c>
      <c r="P512">
        <v>0.02</v>
      </c>
      <c r="Q512">
        <f>IFERROR(SEARCH("-",R512)+2, 1)</f>
        <v>8</v>
      </c>
      <c r="R512" s="9" t="s">
        <v>205</v>
      </c>
      <c r="S512" s="9" t="b">
        <f>R512&lt;&gt;K512</f>
        <v>0</v>
      </c>
      <c r="T512" t="str">
        <f xml:space="preserve"> TRIM( LEFT(R512,  IFERROR(   SEARCH(" - ",R512), LEN(R512) )    ) )</f>
        <v>Food</v>
      </c>
      <c r="U512" t="str">
        <f>MID(R512, Q512,LEN(R512))</f>
        <v>Bakery</v>
      </c>
    </row>
    <row r="513" spans="1:21" x14ac:dyDescent="0.35">
      <c r="A513" t="s">
        <v>13557</v>
      </c>
      <c r="B513" s="1">
        <v>44961</v>
      </c>
      <c r="C513" t="s">
        <v>17</v>
      </c>
      <c r="D513" t="s">
        <v>4776</v>
      </c>
      <c r="E513" t="s">
        <v>813</v>
      </c>
      <c r="F513" t="s">
        <v>814</v>
      </c>
      <c r="G513" t="s">
        <v>64</v>
      </c>
      <c r="I513" t="s">
        <v>4777</v>
      </c>
      <c r="J513" t="s">
        <v>4778</v>
      </c>
      <c r="K513" s="9" t="s">
        <v>391</v>
      </c>
      <c r="L513" t="s">
        <v>916</v>
      </c>
      <c r="M513">
        <v>54.14</v>
      </c>
      <c r="N513">
        <v>15.997</v>
      </c>
      <c r="O513">
        <v>15</v>
      </c>
      <c r="P513">
        <v>0.03</v>
      </c>
      <c r="Q513">
        <f>IFERROR(SEARCH("-",R513)+2, 1)</f>
        <v>1</v>
      </c>
      <c r="R513" s="9" t="s">
        <v>391</v>
      </c>
      <c r="S513" s="9" t="b">
        <f>R513&lt;&gt;K513</f>
        <v>0</v>
      </c>
      <c r="T513" t="str">
        <f xml:space="preserve"> TRIM( LEFT(R513,  IFERROR(   SEARCH(" - ",R513), LEN(R513) )    ) )</f>
        <v>Kitchen</v>
      </c>
      <c r="U513" t="str">
        <f>MID(R513, Q513,LEN(R513))</f>
        <v>Kitchen</v>
      </c>
    </row>
    <row r="514" spans="1:21" x14ac:dyDescent="0.35">
      <c r="A514" t="s">
        <v>8768</v>
      </c>
      <c r="B514" s="1">
        <v>45375</v>
      </c>
      <c r="C514" t="s">
        <v>17</v>
      </c>
      <c r="D514" t="s">
        <v>7448</v>
      </c>
      <c r="E514" t="s">
        <v>813</v>
      </c>
      <c r="F514" t="s">
        <v>814</v>
      </c>
      <c r="G514" t="s">
        <v>64</v>
      </c>
      <c r="I514" t="s">
        <v>7449</v>
      </c>
      <c r="J514" t="s">
        <v>7450</v>
      </c>
      <c r="K514" s="9" t="s">
        <v>391</v>
      </c>
      <c r="L514" t="s">
        <v>975</v>
      </c>
      <c r="M514">
        <v>19.989999999999998</v>
      </c>
      <c r="N514">
        <v>5.9969999999999999</v>
      </c>
      <c r="O514">
        <v>7</v>
      </c>
      <c r="P514">
        <v>0.37</v>
      </c>
      <c r="Q514">
        <f>IFERROR(SEARCH("-",R514)+2, 1)</f>
        <v>1</v>
      </c>
      <c r="R514" s="9" t="s">
        <v>391</v>
      </c>
      <c r="S514" s="9" t="b">
        <f>R514&lt;&gt;K514</f>
        <v>0</v>
      </c>
      <c r="T514" t="str">
        <f xml:space="preserve"> TRIM( LEFT(R514,  IFERROR(   SEARCH(" - ",R514), LEN(R514) )    ) )</f>
        <v>Kitchen</v>
      </c>
      <c r="U514" t="str">
        <f>MID(R514, Q514,LEN(R514))</f>
        <v>Kitchen</v>
      </c>
    </row>
    <row r="515" spans="1:21" x14ac:dyDescent="0.35">
      <c r="A515" t="s">
        <v>16691</v>
      </c>
      <c r="B515" s="1">
        <v>45150</v>
      </c>
      <c r="C515" t="s">
        <v>17</v>
      </c>
      <c r="D515" t="s">
        <v>16692</v>
      </c>
      <c r="E515" t="s">
        <v>813</v>
      </c>
      <c r="F515" t="s">
        <v>814</v>
      </c>
      <c r="G515" t="s">
        <v>64</v>
      </c>
      <c r="I515" t="s">
        <v>9805</v>
      </c>
      <c r="J515" t="s">
        <v>9806</v>
      </c>
      <c r="K515" s="9" t="s">
        <v>391</v>
      </c>
      <c r="L515" t="s">
        <v>3121</v>
      </c>
      <c r="M515">
        <v>179.24</v>
      </c>
      <c r="N515">
        <v>53.747</v>
      </c>
      <c r="O515">
        <v>13</v>
      </c>
      <c r="P515">
        <v>0.02</v>
      </c>
      <c r="Q515">
        <f>IFERROR(SEARCH("-",R515)+2, 1)</f>
        <v>1</v>
      </c>
      <c r="R515" s="9" t="s">
        <v>391</v>
      </c>
      <c r="S515" s="9" t="b">
        <f>R515&lt;&gt;K515</f>
        <v>0</v>
      </c>
      <c r="T515" t="str">
        <f xml:space="preserve"> TRIM( LEFT(R515,  IFERROR(   SEARCH(" - ",R515), LEN(R515) )    ) )</f>
        <v>Kitchen</v>
      </c>
      <c r="U515" t="str">
        <f>MID(R515, Q515,LEN(R515))</f>
        <v>Kitchen</v>
      </c>
    </row>
    <row r="516" spans="1:21" x14ac:dyDescent="0.35">
      <c r="A516" t="s">
        <v>8142</v>
      </c>
      <c r="B516" s="1">
        <v>45334</v>
      </c>
      <c r="C516" t="s">
        <v>17</v>
      </c>
      <c r="D516" t="s">
        <v>8143</v>
      </c>
      <c r="E516" t="s">
        <v>813</v>
      </c>
      <c r="F516" t="s">
        <v>814</v>
      </c>
      <c r="G516" t="s">
        <v>64</v>
      </c>
      <c r="I516" t="s">
        <v>8144</v>
      </c>
      <c r="J516" t="s">
        <v>8145</v>
      </c>
      <c r="K516" s="9" t="s">
        <v>348</v>
      </c>
      <c r="L516" t="s">
        <v>3336</v>
      </c>
      <c r="M516">
        <v>3.49</v>
      </c>
      <c r="N516">
        <v>1.0469999999999999</v>
      </c>
      <c r="O516">
        <v>7</v>
      </c>
      <c r="P516">
        <v>0.17</v>
      </c>
      <c r="Q516">
        <f>IFERROR(SEARCH("-",R516)+2, 1)</f>
        <v>8</v>
      </c>
      <c r="R516" s="9" t="s">
        <v>348</v>
      </c>
      <c r="S516" s="9" t="b">
        <f>R516&lt;&gt;K516</f>
        <v>0</v>
      </c>
      <c r="T516" t="str">
        <f xml:space="preserve"> TRIM( LEFT(R516,  IFERROR(   SEARCH(" - ",R516), LEN(R516) )    ) )</f>
        <v>Food</v>
      </c>
      <c r="U516" t="str">
        <f>MID(R516, Q516,LEN(R516))</f>
        <v>Dairy</v>
      </c>
    </row>
    <row r="517" spans="1:21" x14ac:dyDescent="0.35">
      <c r="A517" t="s">
        <v>16571</v>
      </c>
      <c r="B517" s="1">
        <v>45219</v>
      </c>
      <c r="C517" t="s">
        <v>17</v>
      </c>
      <c r="D517" t="s">
        <v>16572</v>
      </c>
      <c r="E517" t="s">
        <v>813</v>
      </c>
      <c r="F517" t="s">
        <v>814</v>
      </c>
      <c r="G517" t="s">
        <v>64</v>
      </c>
      <c r="I517" t="s">
        <v>6596</v>
      </c>
      <c r="J517" t="s">
        <v>6597</v>
      </c>
      <c r="K517" s="9" t="s">
        <v>82</v>
      </c>
      <c r="L517" t="s">
        <v>211</v>
      </c>
      <c r="M517">
        <v>34.25</v>
      </c>
      <c r="N517">
        <v>13.75</v>
      </c>
      <c r="O517">
        <v>15</v>
      </c>
      <c r="P517">
        <v>0.02</v>
      </c>
      <c r="Q517">
        <f>IFERROR(SEARCH("-",R517)+2, 1)</f>
        <v>1</v>
      </c>
      <c r="R517" s="9" t="s">
        <v>82</v>
      </c>
      <c r="S517" s="9" t="b">
        <f>R517&lt;&gt;K517</f>
        <v>0</v>
      </c>
      <c r="T517" t="str">
        <f xml:space="preserve"> TRIM( LEFT(R517,  IFERROR(   SEARCH(" - ",R517), LEN(R517) )    ) )</f>
        <v>Home</v>
      </c>
      <c r="U517" t="str">
        <f>MID(R517, Q517,LEN(R517))</f>
        <v>Home</v>
      </c>
    </row>
    <row r="518" spans="1:21" x14ac:dyDescent="0.35">
      <c r="A518" t="s">
        <v>4006</v>
      </c>
      <c r="B518" s="1">
        <v>45481</v>
      </c>
      <c r="C518" t="s">
        <v>17</v>
      </c>
      <c r="D518" t="s">
        <v>4007</v>
      </c>
      <c r="E518" t="s">
        <v>813</v>
      </c>
      <c r="F518" t="s">
        <v>814</v>
      </c>
      <c r="G518" t="s">
        <v>64</v>
      </c>
      <c r="I518" t="s">
        <v>4008</v>
      </c>
      <c r="J518" t="s">
        <v>4009</v>
      </c>
      <c r="K518" s="9" t="s">
        <v>1378</v>
      </c>
      <c r="L518" t="s">
        <v>1291</v>
      </c>
      <c r="M518">
        <v>3.99</v>
      </c>
      <c r="N518">
        <v>1.5960000000000001</v>
      </c>
      <c r="O518">
        <v>8</v>
      </c>
      <c r="P518">
        <v>0.05</v>
      </c>
      <c r="Q518">
        <f>IFERROR(SEARCH("-",R518)+2, 1)</f>
        <v>8</v>
      </c>
      <c r="R518" s="9" t="s">
        <v>1378</v>
      </c>
      <c r="S518" s="9" t="b">
        <f>R518&lt;&gt;K518</f>
        <v>0</v>
      </c>
      <c r="T518" t="str">
        <f xml:space="preserve"> TRIM( LEFT(R518,  IFERROR(   SEARCH(" - ",R518), LEN(R518) )    ) )</f>
        <v>Food</v>
      </c>
      <c r="U518" t="str">
        <f>MID(R518, Q518,LEN(R518))</f>
        <v>Baking Goods</v>
      </c>
    </row>
    <row r="519" spans="1:21" x14ac:dyDescent="0.35">
      <c r="A519" t="s">
        <v>16819</v>
      </c>
      <c r="B519" s="1">
        <v>45127</v>
      </c>
      <c r="C519" t="s">
        <v>17</v>
      </c>
      <c r="D519" t="s">
        <v>16820</v>
      </c>
      <c r="E519" t="s">
        <v>813</v>
      </c>
      <c r="F519" t="s">
        <v>814</v>
      </c>
      <c r="G519" t="s">
        <v>64</v>
      </c>
      <c r="I519" t="s">
        <v>6469</v>
      </c>
      <c r="J519" t="s">
        <v>6470</v>
      </c>
      <c r="K519" s="9" t="s">
        <v>34</v>
      </c>
      <c r="L519" t="s">
        <v>526</v>
      </c>
      <c r="M519">
        <v>2.54</v>
      </c>
      <c r="N519">
        <v>0.73699999999999999</v>
      </c>
      <c r="O519">
        <v>16</v>
      </c>
      <c r="P519">
        <v>0.02</v>
      </c>
      <c r="Q519">
        <f>IFERROR(SEARCH("-",R519)+2, 1)</f>
        <v>8</v>
      </c>
      <c r="R519" s="9" t="s">
        <v>34</v>
      </c>
      <c r="S519" s="9" t="b">
        <f>R519&lt;&gt;K519</f>
        <v>0</v>
      </c>
      <c r="T519" t="str">
        <f xml:space="preserve"> TRIM( LEFT(R519,  IFERROR(   SEARCH(" - ",R519), LEN(R519) )    ) )</f>
        <v>Food</v>
      </c>
      <c r="U519" t="str">
        <f>MID(R519, Q519,LEN(R519))</f>
        <v>Condiments</v>
      </c>
    </row>
    <row r="520" spans="1:21" x14ac:dyDescent="0.35">
      <c r="A520" t="s">
        <v>6549</v>
      </c>
      <c r="B520" s="1">
        <v>45736</v>
      </c>
      <c r="C520" t="s">
        <v>17</v>
      </c>
      <c r="D520" t="s">
        <v>2568</v>
      </c>
      <c r="E520" t="s">
        <v>813</v>
      </c>
      <c r="F520" t="s">
        <v>814</v>
      </c>
      <c r="G520" t="s">
        <v>64</v>
      </c>
      <c r="I520" t="s">
        <v>3199</v>
      </c>
      <c r="J520" t="s">
        <v>3200</v>
      </c>
      <c r="K520" s="9" t="s">
        <v>34</v>
      </c>
      <c r="L520" t="s">
        <v>106</v>
      </c>
      <c r="M520">
        <v>5.71</v>
      </c>
      <c r="N520">
        <v>2.7160000000000002</v>
      </c>
      <c r="O520">
        <v>11</v>
      </c>
      <c r="Q520">
        <f>IFERROR(SEARCH("-",R520)+2, 1)</f>
        <v>8</v>
      </c>
      <c r="R520" s="9" t="s">
        <v>34</v>
      </c>
      <c r="S520" s="9" t="b">
        <f>R520&lt;&gt;K520</f>
        <v>0</v>
      </c>
      <c r="T520" t="str">
        <f xml:space="preserve"> TRIM( LEFT(R520,  IFERROR(   SEARCH(" - ",R520), LEN(R520) )    ) )</f>
        <v>Food</v>
      </c>
      <c r="U520" t="str">
        <f>MID(R520, Q520,LEN(R520))</f>
        <v>Condiments</v>
      </c>
    </row>
    <row r="521" spans="1:21" x14ac:dyDescent="0.35">
      <c r="A521" t="s">
        <v>17134</v>
      </c>
      <c r="B521" s="1">
        <v>45507</v>
      </c>
      <c r="C521" t="s">
        <v>17</v>
      </c>
      <c r="D521" t="s">
        <v>7636</v>
      </c>
      <c r="E521" t="s">
        <v>813</v>
      </c>
      <c r="F521" t="s">
        <v>814</v>
      </c>
      <c r="G521" t="s">
        <v>64</v>
      </c>
      <c r="I521" t="s">
        <v>7637</v>
      </c>
      <c r="J521" t="s">
        <v>7638</v>
      </c>
      <c r="K521" s="9" t="s">
        <v>34</v>
      </c>
      <c r="L521" t="s">
        <v>106</v>
      </c>
      <c r="M521">
        <v>3.79</v>
      </c>
      <c r="N521">
        <v>1.137</v>
      </c>
      <c r="O521">
        <v>8</v>
      </c>
      <c r="P521">
        <v>0.28999999999999998</v>
      </c>
      <c r="Q521">
        <f>IFERROR(SEARCH("-",R521)+2, 1)</f>
        <v>8</v>
      </c>
      <c r="R521" s="9" t="s">
        <v>34</v>
      </c>
      <c r="S521" s="9" t="b">
        <f>R521&lt;&gt;K521</f>
        <v>0</v>
      </c>
      <c r="T521" t="str">
        <f xml:space="preserve"> TRIM( LEFT(R521,  IFERROR(   SEARCH(" - ",R521), LEN(R521) )    ) )</f>
        <v>Food</v>
      </c>
      <c r="U521" t="str">
        <f>MID(R521, Q521,LEN(R521))</f>
        <v>Condiments</v>
      </c>
    </row>
    <row r="522" spans="1:21" x14ac:dyDescent="0.35">
      <c r="A522" t="s">
        <v>17650</v>
      </c>
      <c r="B522" s="1">
        <v>45633</v>
      </c>
      <c r="C522" t="s">
        <v>17</v>
      </c>
      <c r="D522" t="s">
        <v>8335</v>
      </c>
      <c r="E522" t="s">
        <v>813</v>
      </c>
      <c r="F522" t="s">
        <v>814</v>
      </c>
      <c r="G522" t="s">
        <v>64</v>
      </c>
      <c r="I522" t="s">
        <v>8336</v>
      </c>
      <c r="J522" t="s">
        <v>8337</v>
      </c>
      <c r="K522" s="9" t="s">
        <v>34</v>
      </c>
      <c r="L522" t="s">
        <v>106</v>
      </c>
      <c r="M522">
        <v>3.99</v>
      </c>
      <c r="N522">
        <v>1.1970000000000001</v>
      </c>
      <c r="O522">
        <v>12</v>
      </c>
      <c r="P522">
        <v>0.16</v>
      </c>
      <c r="Q522">
        <f>IFERROR(SEARCH("-",R522)+2, 1)</f>
        <v>8</v>
      </c>
      <c r="R522" s="9" t="s">
        <v>34</v>
      </c>
      <c r="S522" s="9" t="b">
        <f>R522&lt;&gt;K522</f>
        <v>0</v>
      </c>
      <c r="T522" t="str">
        <f xml:space="preserve"> TRIM( LEFT(R522,  IFERROR(   SEARCH(" - ",R522), LEN(R522) )    ) )</f>
        <v>Food</v>
      </c>
      <c r="U522" t="str">
        <f>MID(R522, Q522,LEN(R522))</f>
        <v>Condiments</v>
      </c>
    </row>
    <row r="523" spans="1:21" x14ac:dyDescent="0.35">
      <c r="A523" t="s">
        <v>7110</v>
      </c>
      <c r="B523" s="1">
        <v>45333</v>
      </c>
      <c r="C523" t="s">
        <v>17</v>
      </c>
      <c r="D523" t="s">
        <v>7111</v>
      </c>
      <c r="E523" t="s">
        <v>813</v>
      </c>
      <c r="F523" t="s">
        <v>814</v>
      </c>
      <c r="G523" t="s">
        <v>64</v>
      </c>
      <c r="I523" t="s">
        <v>7112</v>
      </c>
      <c r="J523" t="s">
        <v>7113</v>
      </c>
      <c r="K523" s="9" t="s">
        <v>24</v>
      </c>
      <c r="L523" t="s">
        <v>788</v>
      </c>
      <c r="M523">
        <v>3.49</v>
      </c>
      <c r="N523">
        <v>1.0469999999999999</v>
      </c>
      <c r="O523">
        <v>18</v>
      </c>
      <c r="P523">
        <v>0.33</v>
      </c>
      <c r="Q523">
        <f>IFERROR(SEARCH("-",R523)+2, 1)</f>
        <v>8</v>
      </c>
      <c r="R523" s="9" t="s">
        <v>24</v>
      </c>
      <c r="S523" s="9" t="b">
        <f>R523&lt;&gt;K523</f>
        <v>0</v>
      </c>
      <c r="T523" t="str">
        <f xml:space="preserve"> TRIM( LEFT(R523,  IFERROR(   SEARCH(" - ",R523), LEN(R523) )    ) )</f>
        <v>Food</v>
      </c>
      <c r="U523" t="str">
        <f>MID(R523, Q523,LEN(R523))</f>
        <v>Snacks</v>
      </c>
    </row>
    <row r="524" spans="1:21" x14ac:dyDescent="0.35">
      <c r="A524" t="s">
        <v>17836</v>
      </c>
      <c r="B524" s="1">
        <v>45422</v>
      </c>
      <c r="C524" t="s">
        <v>17</v>
      </c>
      <c r="D524" t="s">
        <v>7094</v>
      </c>
      <c r="E524" t="s">
        <v>813</v>
      </c>
      <c r="F524" t="s">
        <v>814</v>
      </c>
      <c r="G524" t="s">
        <v>64</v>
      </c>
      <c r="I524" t="s">
        <v>7095</v>
      </c>
      <c r="J524" t="s">
        <v>7096</v>
      </c>
      <c r="K524" s="9" t="s">
        <v>391</v>
      </c>
      <c r="L524" t="s">
        <v>7097</v>
      </c>
      <c r="M524">
        <v>14.99</v>
      </c>
      <c r="N524">
        <v>4.4969999999999999</v>
      </c>
      <c r="O524">
        <v>18</v>
      </c>
      <c r="P524">
        <v>0.01</v>
      </c>
      <c r="Q524">
        <f>IFERROR(SEARCH("-",R524)+2, 1)</f>
        <v>1</v>
      </c>
      <c r="R524" s="9" t="s">
        <v>391</v>
      </c>
      <c r="S524" s="9" t="b">
        <f>R524&lt;&gt;K524</f>
        <v>0</v>
      </c>
      <c r="T524" t="str">
        <f xml:space="preserve"> TRIM( LEFT(R524,  IFERROR(   SEARCH(" - ",R524), LEN(R524) )    ) )</f>
        <v>Kitchen</v>
      </c>
      <c r="U524" t="str">
        <f>MID(R524, Q524,LEN(R524))</f>
        <v>Kitchen</v>
      </c>
    </row>
    <row r="525" spans="1:21" x14ac:dyDescent="0.35">
      <c r="A525" t="s">
        <v>12286</v>
      </c>
      <c r="B525" s="1">
        <v>45222</v>
      </c>
      <c r="C525" t="s">
        <v>17</v>
      </c>
      <c r="D525" t="s">
        <v>1369</v>
      </c>
      <c r="E525" t="s">
        <v>813</v>
      </c>
      <c r="F525" t="s">
        <v>814</v>
      </c>
      <c r="G525" t="s">
        <v>64</v>
      </c>
      <c r="I525" t="s">
        <v>1370</v>
      </c>
      <c r="J525" t="s">
        <v>1371</v>
      </c>
      <c r="K525" s="9" t="s">
        <v>217</v>
      </c>
      <c r="L525" t="s">
        <v>1372</v>
      </c>
      <c r="M525">
        <v>23.99</v>
      </c>
      <c r="N525">
        <v>6.9470000000000001</v>
      </c>
      <c r="O525">
        <v>20</v>
      </c>
      <c r="P525">
        <v>0.15</v>
      </c>
      <c r="Q525">
        <f>IFERROR(SEARCH("-",R525)+2, 1)</f>
        <v>1</v>
      </c>
      <c r="R525" s="9" t="s">
        <v>217</v>
      </c>
      <c r="S525" s="9" t="b">
        <f>R525&lt;&gt;K525</f>
        <v>0</v>
      </c>
      <c r="T525" t="str">
        <f xml:space="preserve"> TRIM( LEFT(R525,  IFERROR(   SEARCH(" - ",R525), LEN(R525) )    ) )</f>
        <v>Outdoor</v>
      </c>
      <c r="U525" t="str">
        <f>MID(R525, Q525,LEN(R525))</f>
        <v>Outdoor</v>
      </c>
    </row>
    <row r="526" spans="1:21" x14ac:dyDescent="0.35">
      <c r="A526" t="s">
        <v>8512</v>
      </c>
      <c r="B526" s="1">
        <v>45527</v>
      </c>
      <c r="C526" t="s">
        <v>17</v>
      </c>
      <c r="D526" t="s">
        <v>8513</v>
      </c>
      <c r="E526" t="s">
        <v>813</v>
      </c>
      <c r="F526" t="s">
        <v>814</v>
      </c>
      <c r="G526" t="s">
        <v>64</v>
      </c>
      <c r="I526" t="s">
        <v>8514</v>
      </c>
      <c r="J526" t="s">
        <v>8515</v>
      </c>
      <c r="K526" s="9" t="s">
        <v>7178</v>
      </c>
      <c r="L526" t="s">
        <v>7322</v>
      </c>
      <c r="M526">
        <v>99.99</v>
      </c>
      <c r="N526">
        <v>29.997</v>
      </c>
      <c r="O526">
        <v>7</v>
      </c>
      <c r="P526">
        <v>0.3</v>
      </c>
      <c r="Q526">
        <f>IFERROR(SEARCH("-",R526)+2, 1)</f>
        <v>1</v>
      </c>
      <c r="R526" s="9" t="s">
        <v>7178</v>
      </c>
      <c r="S526" s="9" t="b">
        <f>R526&lt;&gt;K526</f>
        <v>0</v>
      </c>
      <c r="T526" t="str">
        <f xml:space="preserve"> TRIM( LEFT(R526,  IFERROR(   SEARCH(" - ",R526), LEN(R526) )    ) )</f>
        <v>Wearable Tech</v>
      </c>
      <c r="U526" t="str">
        <f>MID(R526, Q526,LEN(R526))</f>
        <v>Wearable Tech</v>
      </c>
    </row>
    <row r="527" spans="1:21" x14ac:dyDescent="0.35">
      <c r="A527" t="s">
        <v>6811</v>
      </c>
      <c r="B527" s="1">
        <v>45707</v>
      </c>
      <c r="C527" t="s">
        <v>17</v>
      </c>
      <c r="D527" t="s">
        <v>2544</v>
      </c>
      <c r="E527" t="s">
        <v>813</v>
      </c>
      <c r="F527" t="s">
        <v>814</v>
      </c>
      <c r="G527" t="s">
        <v>64</v>
      </c>
      <c r="I527" t="s">
        <v>6812</v>
      </c>
      <c r="J527" t="s">
        <v>6813</v>
      </c>
      <c r="K527" s="9" t="s">
        <v>205</v>
      </c>
      <c r="L527" t="s">
        <v>6814</v>
      </c>
      <c r="M527">
        <v>4.92</v>
      </c>
      <c r="N527">
        <v>2.0499999999999998</v>
      </c>
      <c r="O527">
        <v>7</v>
      </c>
      <c r="P527">
        <v>0.11</v>
      </c>
      <c r="Q527">
        <f>IFERROR(SEARCH("-",R527)+2, 1)</f>
        <v>8</v>
      </c>
      <c r="R527" s="9" t="s">
        <v>205</v>
      </c>
      <c r="S527" s="9" t="b">
        <f>R527&lt;&gt;K527</f>
        <v>0</v>
      </c>
      <c r="T527" t="str">
        <f xml:space="preserve"> TRIM( LEFT(R527,  IFERROR(   SEARCH(" - ",R527), LEN(R527) )    ) )</f>
        <v>Food</v>
      </c>
      <c r="U527" t="str">
        <f>MID(R527, Q527,LEN(R527))</f>
        <v>Bakery</v>
      </c>
    </row>
    <row r="528" spans="1:21" x14ac:dyDescent="0.35">
      <c r="A528" t="s">
        <v>17798</v>
      </c>
      <c r="B528" s="1">
        <v>45687</v>
      </c>
      <c r="C528" t="s">
        <v>17</v>
      </c>
      <c r="D528" t="s">
        <v>13807</v>
      </c>
      <c r="E528" t="s">
        <v>813</v>
      </c>
      <c r="F528" t="s">
        <v>814</v>
      </c>
      <c r="G528" t="s">
        <v>64</v>
      </c>
      <c r="I528" t="s">
        <v>13808</v>
      </c>
      <c r="J528" t="s">
        <v>13809</v>
      </c>
      <c r="K528" s="9" t="s">
        <v>128</v>
      </c>
      <c r="L528" t="s">
        <v>13810</v>
      </c>
      <c r="M528">
        <v>8.99</v>
      </c>
      <c r="N528">
        <v>2.6970000000000001</v>
      </c>
      <c r="O528">
        <v>16</v>
      </c>
      <c r="P528">
        <v>0.3</v>
      </c>
      <c r="Q528">
        <f>IFERROR(SEARCH("-",R528)+2, 1)</f>
        <v>8</v>
      </c>
      <c r="R528" s="9" t="s">
        <v>128</v>
      </c>
      <c r="S528" s="9" t="b">
        <f>R528&lt;&gt;K528</f>
        <v>0</v>
      </c>
      <c r="T528" t="str">
        <f xml:space="preserve"> TRIM( LEFT(R528,  IFERROR(   SEARCH(" - ",R528), LEN(R528) )    ) )</f>
        <v>Food</v>
      </c>
      <c r="U528" t="str">
        <f>MID(R528, Q528,LEN(R528))</f>
        <v>Frozen Foods</v>
      </c>
    </row>
    <row r="529" spans="1:21" x14ac:dyDescent="0.35">
      <c r="A529" t="s">
        <v>12049</v>
      </c>
      <c r="B529" s="1">
        <v>45071</v>
      </c>
      <c r="C529" t="s">
        <v>17</v>
      </c>
      <c r="D529" t="s">
        <v>1047</v>
      </c>
      <c r="E529" t="s">
        <v>813</v>
      </c>
      <c r="F529" t="s">
        <v>814</v>
      </c>
      <c r="G529" t="s">
        <v>64</v>
      </c>
      <c r="I529" t="s">
        <v>1048</v>
      </c>
      <c r="J529" t="s">
        <v>1049</v>
      </c>
      <c r="K529" s="9" t="s">
        <v>128</v>
      </c>
      <c r="L529" t="s">
        <v>464</v>
      </c>
      <c r="M529">
        <v>3.99</v>
      </c>
      <c r="N529">
        <v>0.94699999999999995</v>
      </c>
      <c r="O529">
        <v>15</v>
      </c>
      <c r="P529">
        <v>0.34</v>
      </c>
      <c r="Q529">
        <f>IFERROR(SEARCH("-",R529)+2, 1)</f>
        <v>8</v>
      </c>
      <c r="R529" s="9" t="s">
        <v>128</v>
      </c>
      <c r="S529" s="9" t="b">
        <f>R529&lt;&gt;K529</f>
        <v>0</v>
      </c>
      <c r="T529" t="str">
        <f xml:space="preserve"> TRIM( LEFT(R529,  IFERROR(   SEARCH(" - ",R529), LEN(R529) )    ) )</f>
        <v>Food</v>
      </c>
      <c r="U529" t="str">
        <f>MID(R529, Q529,LEN(R529))</f>
        <v>Frozen Foods</v>
      </c>
    </row>
    <row r="530" spans="1:21" x14ac:dyDescent="0.35">
      <c r="A530" t="s">
        <v>17844</v>
      </c>
      <c r="B530" s="1">
        <v>45296</v>
      </c>
      <c r="C530" t="s">
        <v>17</v>
      </c>
      <c r="D530" t="s">
        <v>7970</v>
      </c>
      <c r="E530" t="s">
        <v>813</v>
      </c>
      <c r="F530" t="s">
        <v>814</v>
      </c>
      <c r="G530" t="s">
        <v>64</v>
      </c>
      <c r="I530" t="s">
        <v>7971</v>
      </c>
      <c r="J530" t="s">
        <v>7972</v>
      </c>
      <c r="K530" s="9" t="s">
        <v>128</v>
      </c>
      <c r="L530" t="s">
        <v>464</v>
      </c>
      <c r="M530">
        <v>3.99</v>
      </c>
      <c r="N530">
        <v>1.1970000000000001</v>
      </c>
      <c r="O530">
        <v>11</v>
      </c>
      <c r="P530">
        <v>0.28999999999999998</v>
      </c>
      <c r="Q530">
        <f>IFERROR(SEARCH("-",R530)+2, 1)</f>
        <v>8</v>
      </c>
      <c r="R530" s="9" t="s">
        <v>128</v>
      </c>
      <c r="S530" s="9" t="b">
        <f>R530&lt;&gt;K530</f>
        <v>0</v>
      </c>
      <c r="T530" t="str">
        <f xml:space="preserve"> TRIM( LEFT(R530,  IFERROR(   SEARCH(" - ",R530), LEN(R530) )    ) )</f>
        <v>Food</v>
      </c>
      <c r="U530" t="str">
        <f>MID(R530, Q530,LEN(R530))</f>
        <v>Frozen Foods</v>
      </c>
    </row>
    <row r="531" spans="1:21" x14ac:dyDescent="0.35">
      <c r="A531" t="s">
        <v>17204</v>
      </c>
      <c r="B531" s="1">
        <v>45362</v>
      </c>
      <c r="C531" t="s">
        <v>17</v>
      </c>
      <c r="D531" t="s">
        <v>7495</v>
      </c>
      <c r="E531" t="s">
        <v>813</v>
      </c>
      <c r="F531" t="s">
        <v>814</v>
      </c>
      <c r="G531" t="s">
        <v>64</v>
      </c>
      <c r="I531" t="s">
        <v>7496</v>
      </c>
      <c r="J531" t="s">
        <v>7497</v>
      </c>
      <c r="K531" s="9" t="s">
        <v>58</v>
      </c>
      <c r="L531" t="s">
        <v>3645</v>
      </c>
      <c r="M531">
        <v>1.5</v>
      </c>
      <c r="N531">
        <v>0.45</v>
      </c>
      <c r="O531">
        <v>4</v>
      </c>
      <c r="P531">
        <v>0.13</v>
      </c>
      <c r="Q531">
        <f>IFERROR(SEARCH("-",R531)+2, 1)</f>
        <v>8</v>
      </c>
      <c r="R531" s="9" t="s">
        <v>58</v>
      </c>
      <c r="S531" s="9" t="b">
        <f>R531&lt;&gt;K531</f>
        <v>0</v>
      </c>
      <c r="T531" t="str">
        <f xml:space="preserve"> TRIM( LEFT(R531,  IFERROR(   SEARCH(" - ",R531), LEN(R531) )    ) )</f>
        <v>Food</v>
      </c>
      <c r="U531" t="str">
        <f>MID(R531, Q531,LEN(R531))</f>
        <v>Produce</v>
      </c>
    </row>
    <row r="532" spans="1:21" x14ac:dyDescent="0.35">
      <c r="A532" t="s">
        <v>3323</v>
      </c>
      <c r="B532" s="1">
        <v>45502</v>
      </c>
      <c r="C532" t="s">
        <v>17</v>
      </c>
      <c r="D532" t="s">
        <v>3324</v>
      </c>
      <c r="E532" t="s">
        <v>813</v>
      </c>
      <c r="F532" t="s">
        <v>814</v>
      </c>
      <c r="G532" t="s">
        <v>64</v>
      </c>
      <c r="I532" t="s">
        <v>3325</v>
      </c>
      <c r="J532" t="s">
        <v>3326</v>
      </c>
      <c r="K532" s="9" t="s">
        <v>827</v>
      </c>
      <c r="L532" t="s">
        <v>1852</v>
      </c>
      <c r="M532">
        <v>15.99</v>
      </c>
      <c r="N532">
        <v>6.3959999999999999</v>
      </c>
      <c r="O532">
        <v>12</v>
      </c>
      <c r="P532">
        <v>0.31</v>
      </c>
      <c r="Q532">
        <f>IFERROR(SEARCH("-",R532)+2, 1)</f>
        <v>1</v>
      </c>
      <c r="R532" s="9" t="s">
        <v>827</v>
      </c>
      <c r="S532" s="9" t="b">
        <f>R532&lt;&gt;K532</f>
        <v>0</v>
      </c>
      <c r="T532" t="str">
        <f xml:space="preserve"> TRIM( LEFT(R532,  IFERROR(   SEARCH(" - ",R532), LEN(R532) )    ) )</f>
        <v>Garden</v>
      </c>
      <c r="U532" t="str">
        <f>MID(R532, Q532,LEN(R532))</f>
        <v>Garden</v>
      </c>
    </row>
    <row r="533" spans="1:21" x14ac:dyDescent="0.35">
      <c r="A533" t="s">
        <v>3846</v>
      </c>
      <c r="B533" s="1">
        <v>45517</v>
      </c>
      <c r="C533" t="s">
        <v>17</v>
      </c>
      <c r="D533" t="s">
        <v>3847</v>
      </c>
      <c r="E533" t="s">
        <v>813</v>
      </c>
      <c r="F533" t="s">
        <v>814</v>
      </c>
      <c r="G533" t="s">
        <v>64</v>
      </c>
      <c r="I533" t="s">
        <v>3848</v>
      </c>
      <c r="J533" t="s">
        <v>3849</v>
      </c>
      <c r="K533" s="9" t="s">
        <v>827</v>
      </c>
      <c r="L533" t="s">
        <v>3850</v>
      </c>
      <c r="M533">
        <v>24.99</v>
      </c>
      <c r="N533">
        <v>9.9960000000000004</v>
      </c>
      <c r="O533">
        <v>17</v>
      </c>
      <c r="P533">
        <v>0.37</v>
      </c>
      <c r="Q533">
        <f>IFERROR(SEARCH("-",R533)+2, 1)</f>
        <v>1</v>
      </c>
      <c r="R533" s="9" t="s">
        <v>827</v>
      </c>
      <c r="S533" s="9" t="b">
        <f>R533&lt;&gt;K533</f>
        <v>0</v>
      </c>
      <c r="T533" t="str">
        <f xml:space="preserve"> TRIM( LEFT(R533,  IFERROR(   SEARCH(" - ",R533), LEN(R533) )    ) )</f>
        <v>Garden</v>
      </c>
      <c r="U533" t="str">
        <f>MID(R533, Q533,LEN(R533))</f>
        <v>Garden</v>
      </c>
    </row>
    <row r="534" spans="1:21" x14ac:dyDescent="0.35">
      <c r="A534" t="s">
        <v>10998</v>
      </c>
      <c r="B534" s="1">
        <v>45592</v>
      </c>
      <c r="C534" t="s">
        <v>17</v>
      </c>
      <c r="D534" t="s">
        <v>10999</v>
      </c>
      <c r="E534" t="s">
        <v>813</v>
      </c>
      <c r="F534" t="s">
        <v>814</v>
      </c>
      <c r="G534" t="s">
        <v>64</v>
      </c>
      <c r="I534" t="s">
        <v>4800</v>
      </c>
      <c r="J534" t="s">
        <v>4801</v>
      </c>
      <c r="K534" s="9" t="s">
        <v>827</v>
      </c>
      <c r="L534" t="s">
        <v>1484</v>
      </c>
      <c r="M534">
        <v>25.99</v>
      </c>
      <c r="N534">
        <v>7.4969999999999999</v>
      </c>
      <c r="O534">
        <v>19</v>
      </c>
      <c r="P534">
        <v>0.18</v>
      </c>
      <c r="Q534">
        <f>IFERROR(SEARCH("-",R534)+2, 1)</f>
        <v>1</v>
      </c>
      <c r="R534" s="9" t="s">
        <v>827</v>
      </c>
      <c r="S534" s="9" t="b">
        <f>R534&lt;&gt;K534</f>
        <v>0</v>
      </c>
      <c r="T534" t="str">
        <f xml:space="preserve"> TRIM( LEFT(R534,  IFERROR(   SEARCH(" - ",R534), LEN(R534) )    ) )</f>
        <v>Garden</v>
      </c>
      <c r="U534" t="str">
        <f>MID(R534, Q534,LEN(R534))</f>
        <v>Garden</v>
      </c>
    </row>
    <row r="535" spans="1:21" x14ac:dyDescent="0.35">
      <c r="A535" t="s">
        <v>13561</v>
      </c>
      <c r="B535" s="1">
        <v>45237</v>
      </c>
      <c r="C535" t="s">
        <v>17</v>
      </c>
      <c r="D535" t="s">
        <v>3462</v>
      </c>
      <c r="E535" t="s">
        <v>813</v>
      </c>
      <c r="F535" t="s">
        <v>814</v>
      </c>
      <c r="G535" t="s">
        <v>64</v>
      </c>
      <c r="I535" t="s">
        <v>3463</v>
      </c>
      <c r="J535" t="s">
        <v>3464</v>
      </c>
      <c r="K535" s="9" t="s">
        <v>827</v>
      </c>
      <c r="L535" t="s">
        <v>1667</v>
      </c>
      <c r="M535">
        <v>15.14</v>
      </c>
      <c r="N535">
        <v>5.8959999999999999</v>
      </c>
      <c r="O535">
        <v>7</v>
      </c>
      <c r="P535">
        <v>0.27</v>
      </c>
      <c r="Q535">
        <f>IFERROR(SEARCH("-",R535)+2, 1)</f>
        <v>1</v>
      </c>
      <c r="R535" s="9" t="s">
        <v>827</v>
      </c>
      <c r="S535" s="9" t="b">
        <f>R535&lt;&gt;K535</f>
        <v>0</v>
      </c>
      <c r="T535" t="str">
        <f xml:space="preserve"> TRIM( LEFT(R535,  IFERROR(   SEARCH(" - ",R535), LEN(R535) )    ) )</f>
        <v>Garden</v>
      </c>
      <c r="U535" t="str">
        <f>MID(R535, Q535,LEN(R535))</f>
        <v>Garden</v>
      </c>
    </row>
    <row r="536" spans="1:21" x14ac:dyDescent="0.35">
      <c r="A536" t="s">
        <v>16599</v>
      </c>
      <c r="B536" s="1">
        <v>45232</v>
      </c>
      <c r="C536" t="s">
        <v>17</v>
      </c>
      <c r="D536" t="s">
        <v>16600</v>
      </c>
      <c r="E536" t="s">
        <v>813</v>
      </c>
      <c r="F536" t="s">
        <v>814</v>
      </c>
      <c r="G536" t="s">
        <v>64</v>
      </c>
      <c r="I536" t="s">
        <v>3124</v>
      </c>
      <c r="J536" t="s">
        <v>3125</v>
      </c>
      <c r="K536" s="9" t="s">
        <v>1495</v>
      </c>
      <c r="L536" t="s">
        <v>3126</v>
      </c>
      <c r="M536">
        <v>4.24</v>
      </c>
      <c r="N536">
        <v>1.746</v>
      </c>
      <c r="O536">
        <v>2</v>
      </c>
      <c r="P536">
        <v>0.02</v>
      </c>
      <c r="Q536">
        <f>IFERROR(SEARCH("-",R536)+2, 1)</f>
        <v>8</v>
      </c>
      <c r="R536" s="9" t="s">
        <v>1495</v>
      </c>
      <c r="S536" s="9" t="b">
        <f>R536&lt;&gt;K536</f>
        <v>0</v>
      </c>
      <c r="T536" t="str">
        <f xml:space="preserve"> TRIM( LEFT(R536,  IFERROR(   SEARCH(" - ",R536), LEN(R536) )    ) )</f>
        <v>Food</v>
      </c>
      <c r="U536" t="str">
        <f>MID(R536, Q536,LEN(R536))</f>
        <v>Frozen Desserts</v>
      </c>
    </row>
    <row r="537" spans="1:21" x14ac:dyDescent="0.35">
      <c r="A537" t="s">
        <v>15902</v>
      </c>
      <c r="B537" s="1">
        <v>45105</v>
      </c>
      <c r="C537" t="s">
        <v>17</v>
      </c>
      <c r="D537" t="s">
        <v>15903</v>
      </c>
      <c r="E537" t="s">
        <v>813</v>
      </c>
      <c r="F537" t="s">
        <v>814</v>
      </c>
      <c r="G537" t="s">
        <v>64</v>
      </c>
      <c r="I537" t="s">
        <v>3430</v>
      </c>
      <c r="J537" t="s">
        <v>3431</v>
      </c>
      <c r="K537" s="9" t="s">
        <v>858</v>
      </c>
      <c r="L537" t="s">
        <v>859</v>
      </c>
      <c r="M537">
        <v>109.24</v>
      </c>
      <c r="N537">
        <v>43.746000000000002</v>
      </c>
      <c r="O537">
        <v>6</v>
      </c>
      <c r="P537">
        <v>0.05</v>
      </c>
      <c r="Q537">
        <f>IFERROR(SEARCH("-",R537)+2, 1)</f>
        <v>1</v>
      </c>
      <c r="R537" s="9" t="s">
        <v>858</v>
      </c>
      <c r="S537" s="9" t="b">
        <f>R537&lt;&gt;K537</f>
        <v>0</v>
      </c>
      <c r="T537" t="str">
        <f xml:space="preserve"> TRIM( LEFT(R537,  IFERROR(   SEARCH(" - ",R537), LEN(R537) )    ) )</f>
        <v>Pets</v>
      </c>
      <c r="U537" t="str">
        <f>MID(R537, Q537,LEN(R537))</f>
        <v>Pets</v>
      </c>
    </row>
    <row r="538" spans="1:21" x14ac:dyDescent="0.35">
      <c r="A538" t="s">
        <v>14360</v>
      </c>
      <c r="B538" s="1">
        <v>45267</v>
      </c>
      <c r="C538" t="s">
        <v>17</v>
      </c>
      <c r="D538" t="s">
        <v>13967</v>
      </c>
      <c r="E538" t="s">
        <v>813</v>
      </c>
      <c r="F538" t="s">
        <v>814</v>
      </c>
      <c r="G538" t="s">
        <v>64</v>
      </c>
      <c r="I538" t="s">
        <v>13968</v>
      </c>
      <c r="J538" t="s">
        <v>13969</v>
      </c>
      <c r="K538" s="9" t="s">
        <v>2429</v>
      </c>
      <c r="L538" t="s">
        <v>13970</v>
      </c>
      <c r="M538">
        <v>4.6399999999999997</v>
      </c>
      <c r="N538">
        <v>1.147</v>
      </c>
      <c r="O538">
        <v>14</v>
      </c>
      <c r="P538">
        <v>0.26</v>
      </c>
      <c r="Q538">
        <f>IFERROR(SEARCH("-",R538)+2, 1)</f>
        <v>8</v>
      </c>
      <c r="R538" s="9" t="s">
        <v>2429</v>
      </c>
      <c r="S538" s="9" t="b">
        <f>R538&lt;&gt;K538</f>
        <v>0</v>
      </c>
      <c r="T538" t="str">
        <f xml:space="preserve"> TRIM( LEFT(R538,  IFERROR(   SEARCH(" - ",R538), LEN(R538) )    ) )</f>
        <v>Food</v>
      </c>
      <c r="U538" t="str">
        <f>MID(R538, Q538,LEN(R538))</f>
        <v>Meats</v>
      </c>
    </row>
    <row r="539" spans="1:21" x14ac:dyDescent="0.35">
      <c r="A539" t="s">
        <v>15154</v>
      </c>
      <c r="B539" s="1">
        <v>45069</v>
      </c>
      <c r="C539" t="s">
        <v>17</v>
      </c>
      <c r="D539" t="s">
        <v>15155</v>
      </c>
      <c r="E539" t="s">
        <v>813</v>
      </c>
      <c r="F539" t="s">
        <v>814</v>
      </c>
      <c r="G539" t="s">
        <v>64</v>
      </c>
      <c r="I539" t="s">
        <v>4620</v>
      </c>
      <c r="J539" t="s">
        <v>4621</v>
      </c>
      <c r="K539" s="9" t="s">
        <v>513</v>
      </c>
      <c r="L539" t="s">
        <v>4622</v>
      </c>
      <c r="M539">
        <v>14.24</v>
      </c>
      <c r="N539">
        <v>5.7460000000000004</v>
      </c>
      <c r="O539">
        <v>5</v>
      </c>
      <c r="Q539">
        <f>IFERROR(SEARCH("-",R539)+2, 1)</f>
        <v>1</v>
      </c>
      <c r="R539" s="9" t="s">
        <v>513</v>
      </c>
      <c r="S539" s="9" t="b">
        <f>R539&lt;&gt;K539</f>
        <v>0</v>
      </c>
      <c r="T539" t="str">
        <f xml:space="preserve"> TRIM( LEFT(R539,  IFERROR(   SEARCH(" - ",R539), LEN(R539) )    ) )</f>
        <v>Fitness</v>
      </c>
      <c r="U539" t="str">
        <f>MID(R539, Q539,LEN(R539))</f>
        <v>Fitness</v>
      </c>
    </row>
    <row r="540" spans="1:21" x14ac:dyDescent="0.35">
      <c r="A540" t="s">
        <v>15078</v>
      </c>
      <c r="B540" s="1">
        <v>45137</v>
      </c>
      <c r="C540" t="s">
        <v>17</v>
      </c>
      <c r="D540" t="s">
        <v>15079</v>
      </c>
      <c r="E540" t="s">
        <v>813</v>
      </c>
      <c r="F540" t="s">
        <v>814</v>
      </c>
      <c r="G540" t="s">
        <v>64</v>
      </c>
      <c r="I540" t="s">
        <v>3373</v>
      </c>
      <c r="J540" t="s">
        <v>3374</v>
      </c>
      <c r="K540" s="9" t="s">
        <v>24</v>
      </c>
      <c r="L540" t="s">
        <v>144</v>
      </c>
      <c r="M540">
        <v>2.54</v>
      </c>
      <c r="N540">
        <v>0.73699999999999999</v>
      </c>
      <c r="O540">
        <v>18</v>
      </c>
      <c r="P540">
        <v>7.0000000000000007E-2</v>
      </c>
      <c r="Q540">
        <f>IFERROR(SEARCH("-",R540)+2, 1)</f>
        <v>8</v>
      </c>
      <c r="R540" s="9" t="s">
        <v>24</v>
      </c>
      <c r="S540" s="9" t="b">
        <f>R540&lt;&gt;K540</f>
        <v>0</v>
      </c>
      <c r="T540" t="str">
        <f xml:space="preserve"> TRIM( LEFT(R540,  IFERROR(   SEARCH(" - ",R540), LEN(R540) )    ) )</f>
        <v>Food</v>
      </c>
      <c r="U540" t="str">
        <f>MID(R540, Q540,LEN(R540))</f>
        <v>Snacks</v>
      </c>
    </row>
    <row r="541" spans="1:21" x14ac:dyDescent="0.35">
      <c r="A541" t="s">
        <v>9626</v>
      </c>
      <c r="B541" s="1">
        <v>45371</v>
      </c>
      <c r="C541" t="s">
        <v>17</v>
      </c>
      <c r="D541" t="s">
        <v>9627</v>
      </c>
      <c r="E541" t="s">
        <v>813</v>
      </c>
      <c r="F541" t="s">
        <v>814</v>
      </c>
      <c r="G541" t="s">
        <v>64</v>
      </c>
      <c r="I541" t="s">
        <v>6242</v>
      </c>
      <c r="J541" t="s">
        <v>6243</v>
      </c>
      <c r="K541" s="9" t="s">
        <v>493</v>
      </c>
      <c r="L541" t="s">
        <v>1515</v>
      </c>
      <c r="M541">
        <v>5.99</v>
      </c>
      <c r="N541">
        <v>1.996</v>
      </c>
      <c r="O541">
        <v>13</v>
      </c>
      <c r="P541">
        <v>7.0000000000000007E-2</v>
      </c>
      <c r="Q541">
        <f>IFERROR(SEARCH("-",R541)+2, 1)</f>
        <v>8</v>
      </c>
      <c r="R541" s="9" t="s">
        <v>493</v>
      </c>
      <c r="S541" s="9" t="b">
        <f>R541&lt;&gt;K541</f>
        <v>0</v>
      </c>
      <c r="T541" t="str">
        <f xml:space="preserve"> TRIM( LEFT(R541,  IFERROR(   SEARCH(" - ",R541), LEN(R541) )    ) )</f>
        <v>Food</v>
      </c>
      <c r="U541" t="str">
        <f>MID(R541, Q541,LEN(R541))</f>
        <v>Beverages</v>
      </c>
    </row>
    <row r="542" spans="1:21" x14ac:dyDescent="0.35">
      <c r="A542" t="s">
        <v>14794</v>
      </c>
      <c r="B542" s="1">
        <v>45051</v>
      </c>
      <c r="C542" t="s">
        <v>17</v>
      </c>
      <c r="D542" t="s">
        <v>13861</v>
      </c>
      <c r="E542" t="s">
        <v>813</v>
      </c>
      <c r="F542" t="s">
        <v>814</v>
      </c>
      <c r="G542" t="s">
        <v>64</v>
      </c>
      <c r="I542" t="s">
        <v>13862</v>
      </c>
      <c r="J542" t="s">
        <v>13863</v>
      </c>
      <c r="K542" s="9" t="s">
        <v>82</v>
      </c>
      <c r="L542" t="s">
        <v>1729</v>
      </c>
      <c r="M542">
        <v>59.14</v>
      </c>
      <c r="N542">
        <v>17.497</v>
      </c>
      <c r="O542">
        <v>13</v>
      </c>
      <c r="P542">
        <v>0.23</v>
      </c>
      <c r="Q542">
        <f>IFERROR(SEARCH("-",R542)+2, 1)</f>
        <v>1</v>
      </c>
      <c r="R542" s="9" t="s">
        <v>82</v>
      </c>
      <c r="S542" s="9" t="b">
        <f>R542&lt;&gt;K542</f>
        <v>0</v>
      </c>
      <c r="T542" t="str">
        <f xml:space="preserve"> TRIM( LEFT(R542,  IFERROR(   SEARCH(" - ",R542), LEN(R542) )    ) )</f>
        <v>Home</v>
      </c>
      <c r="U542" t="str">
        <f>MID(R542, Q542,LEN(R542))</f>
        <v>Home</v>
      </c>
    </row>
    <row r="543" spans="1:21" x14ac:dyDescent="0.35">
      <c r="A543" t="s">
        <v>16272</v>
      </c>
      <c r="B543" s="1">
        <v>45020</v>
      </c>
      <c r="C543" t="s">
        <v>17</v>
      </c>
      <c r="D543" t="s">
        <v>16273</v>
      </c>
      <c r="E543" t="s">
        <v>813</v>
      </c>
      <c r="F543" t="s">
        <v>814</v>
      </c>
      <c r="G543" t="s">
        <v>64</v>
      </c>
      <c r="I543" t="s">
        <v>6373</v>
      </c>
      <c r="J543" t="s">
        <v>6374</v>
      </c>
      <c r="K543" s="9" t="s">
        <v>82</v>
      </c>
      <c r="L543" t="s">
        <v>449</v>
      </c>
      <c r="M543">
        <v>24.24</v>
      </c>
      <c r="N543">
        <v>9.7460000000000004</v>
      </c>
      <c r="O543">
        <v>2</v>
      </c>
      <c r="P543">
        <v>7.0000000000000007E-2</v>
      </c>
      <c r="Q543">
        <f>IFERROR(SEARCH("-",R543)+2, 1)</f>
        <v>1</v>
      </c>
      <c r="R543" s="9" t="s">
        <v>82</v>
      </c>
      <c r="S543" s="9" t="b">
        <f>R543&lt;&gt;K543</f>
        <v>0</v>
      </c>
      <c r="T543" t="str">
        <f xml:space="preserve"> TRIM( LEFT(R543,  IFERROR(   SEARCH(" - ",R543), LEN(R543) )    ) )</f>
        <v>Home</v>
      </c>
      <c r="U543" t="str">
        <f>MID(R543, Q543,LEN(R543))</f>
        <v>Home</v>
      </c>
    </row>
    <row r="544" spans="1:21" x14ac:dyDescent="0.35">
      <c r="A544" t="s">
        <v>12566</v>
      </c>
      <c r="B544" s="1">
        <v>45019</v>
      </c>
      <c r="C544" t="s">
        <v>17</v>
      </c>
      <c r="D544" t="s">
        <v>2568</v>
      </c>
      <c r="E544" t="s">
        <v>813</v>
      </c>
      <c r="F544" t="s">
        <v>814</v>
      </c>
      <c r="G544" t="s">
        <v>64</v>
      </c>
      <c r="I544" t="s">
        <v>2569</v>
      </c>
      <c r="J544" t="s">
        <v>2570</v>
      </c>
      <c r="K544" s="9" t="s">
        <v>82</v>
      </c>
      <c r="L544" t="s">
        <v>83</v>
      </c>
      <c r="M544">
        <v>68.989999999999995</v>
      </c>
      <c r="N544">
        <v>20.446999999999999</v>
      </c>
      <c r="O544">
        <v>8</v>
      </c>
      <c r="P544">
        <v>0.36</v>
      </c>
      <c r="Q544">
        <f>IFERROR(SEARCH("-",R544)+2, 1)</f>
        <v>1</v>
      </c>
      <c r="R544" s="9" t="s">
        <v>82</v>
      </c>
      <c r="S544" s="9" t="b">
        <f>R544&lt;&gt;K544</f>
        <v>0</v>
      </c>
      <c r="T544" t="str">
        <f xml:space="preserve"> TRIM( LEFT(R544,  IFERROR(   SEARCH(" - ",R544), LEN(R544) )    ) )</f>
        <v>Home</v>
      </c>
      <c r="U544" t="str">
        <f>MID(R544, Q544,LEN(R544))</f>
        <v>Home</v>
      </c>
    </row>
    <row r="545" spans="1:21" x14ac:dyDescent="0.35">
      <c r="A545" t="s">
        <v>16455</v>
      </c>
      <c r="B545" s="1">
        <v>44968</v>
      </c>
      <c r="C545" t="s">
        <v>17</v>
      </c>
      <c r="D545" t="s">
        <v>16456</v>
      </c>
      <c r="E545" t="s">
        <v>813</v>
      </c>
      <c r="F545" t="s">
        <v>814</v>
      </c>
      <c r="G545" t="s">
        <v>64</v>
      </c>
      <c r="I545" t="s">
        <v>4489</v>
      </c>
      <c r="J545" t="s">
        <v>4490</v>
      </c>
      <c r="K545" s="9" t="s">
        <v>827</v>
      </c>
      <c r="L545" t="s">
        <v>2970</v>
      </c>
      <c r="M545">
        <v>59.24</v>
      </c>
      <c r="N545">
        <v>23.745999999999999</v>
      </c>
      <c r="O545">
        <v>7</v>
      </c>
      <c r="P545">
        <v>0.02</v>
      </c>
      <c r="Q545">
        <f>IFERROR(SEARCH("-",R545)+2, 1)</f>
        <v>1</v>
      </c>
      <c r="R545" s="9" t="s">
        <v>827</v>
      </c>
      <c r="S545" s="9" t="b">
        <f>R545&lt;&gt;K545</f>
        <v>0</v>
      </c>
      <c r="T545" t="str">
        <f xml:space="preserve"> TRIM( LEFT(R545,  IFERROR(   SEARCH(" - ",R545), LEN(R545) )    ) )</f>
        <v>Garden</v>
      </c>
      <c r="U545" t="str">
        <f>MID(R545, Q545,LEN(R545))</f>
        <v>Garden</v>
      </c>
    </row>
    <row r="546" spans="1:21" x14ac:dyDescent="0.35">
      <c r="A546" t="s">
        <v>7234</v>
      </c>
      <c r="B546" s="1">
        <v>45492</v>
      </c>
      <c r="C546" t="s">
        <v>17</v>
      </c>
      <c r="D546" t="s">
        <v>7081</v>
      </c>
      <c r="E546" t="s">
        <v>813</v>
      </c>
      <c r="F546" t="s">
        <v>814</v>
      </c>
      <c r="G546" t="s">
        <v>64</v>
      </c>
      <c r="I546" t="s">
        <v>7082</v>
      </c>
      <c r="J546" t="s">
        <v>7083</v>
      </c>
      <c r="K546" s="9" t="s">
        <v>700</v>
      </c>
      <c r="L546" t="s">
        <v>701</v>
      </c>
      <c r="M546">
        <v>39.99</v>
      </c>
      <c r="N546">
        <v>11.997</v>
      </c>
      <c r="O546">
        <v>12</v>
      </c>
      <c r="P546">
        <v>0.09</v>
      </c>
      <c r="Q546">
        <f>IFERROR(SEARCH("-",R546)+2, 1)</f>
        <v>1</v>
      </c>
      <c r="R546" s="9" t="s">
        <v>700</v>
      </c>
      <c r="S546" s="9" t="b">
        <f>R546&lt;&gt;K546</f>
        <v>0</v>
      </c>
      <c r="T546" t="str">
        <f xml:space="preserve"> TRIM( LEFT(R546,  IFERROR(   SEARCH(" - ",R546), LEN(R546) )    ) )</f>
        <v>Books</v>
      </c>
      <c r="U546" t="str">
        <f>MID(R546, Q546,LEN(R546))</f>
        <v>Books</v>
      </c>
    </row>
    <row r="547" spans="1:21" x14ac:dyDescent="0.35">
      <c r="A547" t="s">
        <v>18558</v>
      </c>
      <c r="B547" s="1">
        <v>45436</v>
      </c>
      <c r="C547" t="s">
        <v>17</v>
      </c>
      <c r="D547" t="s">
        <v>8152</v>
      </c>
      <c r="E547" t="s">
        <v>813</v>
      </c>
      <c r="F547" t="s">
        <v>814</v>
      </c>
      <c r="G547" t="s">
        <v>64</v>
      </c>
      <c r="I547" t="s">
        <v>8153</v>
      </c>
      <c r="J547" t="s">
        <v>8154</v>
      </c>
      <c r="K547" s="9" t="s">
        <v>391</v>
      </c>
      <c r="L547" t="s">
        <v>970</v>
      </c>
      <c r="M547">
        <v>12.99</v>
      </c>
      <c r="N547">
        <v>3.8969999999999998</v>
      </c>
      <c r="O547">
        <v>4</v>
      </c>
      <c r="P547">
        <v>0.06</v>
      </c>
      <c r="Q547">
        <f>IFERROR(SEARCH("-",R547)+2, 1)</f>
        <v>1</v>
      </c>
      <c r="R547" s="9" t="s">
        <v>391</v>
      </c>
      <c r="S547" s="9" t="b">
        <f>R547&lt;&gt;K547</f>
        <v>0</v>
      </c>
      <c r="T547" t="str">
        <f xml:space="preserve"> TRIM( LEFT(R547,  IFERROR(   SEARCH(" - ",R547), LEN(R547) )    ) )</f>
        <v>Kitchen</v>
      </c>
      <c r="U547" t="str">
        <f>MID(R547, Q547,LEN(R547))</f>
        <v>Kitchen</v>
      </c>
    </row>
    <row r="548" spans="1:21" x14ac:dyDescent="0.35">
      <c r="A548" t="s">
        <v>7465</v>
      </c>
      <c r="B548" s="1">
        <v>45521</v>
      </c>
      <c r="C548" t="s">
        <v>17</v>
      </c>
      <c r="D548" t="s">
        <v>7466</v>
      </c>
      <c r="E548" t="s">
        <v>813</v>
      </c>
      <c r="F548" t="s">
        <v>814</v>
      </c>
      <c r="G548" t="s">
        <v>64</v>
      </c>
      <c r="I548" t="s">
        <v>7467</v>
      </c>
      <c r="J548" t="s">
        <v>7468</v>
      </c>
      <c r="K548" s="9" t="s">
        <v>43</v>
      </c>
      <c r="L548" t="s">
        <v>2155</v>
      </c>
      <c r="M548">
        <v>24.99</v>
      </c>
      <c r="N548">
        <v>7.4969999999999999</v>
      </c>
      <c r="O548">
        <v>12</v>
      </c>
      <c r="P548">
        <v>0.36</v>
      </c>
      <c r="Q548">
        <f>IFERROR(SEARCH("-",R548)+2, 1)</f>
        <v>1</v>
      </c>
      <c r="R548" s="9" t="s">
        <v>43</v>
      </c>
      <c r="S548" s="9" t="b">
        <f>R548&lt;&gt;K548</f>
        <v>0</v>
      </c>
      <c r="T548" t="str">
        <f xml:space="preserve"> TRIM( LEFT(R548,  IFERROR(   SEARCH(" - ",R548), LEN(R548) )    ) )</f>
        <v>Accessories</v>
      </c>
      <c r="U548" t="str">
        <f>MID(R548, Q548,LEN(R548))</f>
        <v>Accessories</v>
      </c>
    </row>
    <row r="549" spans="1:21" x14ac:dyDescent="0.35">
      <c r="A549" t="s">
        <v>9279</v>
      </c>
      <c r="B549" s="1">
        <v>45298</v>
      </c>
      <c r="C549" t="s">
        <v>17</v>
      </c>
      <c r="D549" t="s">
        <v>7297</v>
      </c>
      <c r="E549" t="s">
        <v>813</v>
      </c>
      <c r="F549" t="s">
        <v>814</v>
      </c>
      <c r="G549" t="s">
        <v>64</v>
      </c>
      <c r="I549" t="s">
        <v>7298</v>
      </c>
      <c r="J549" t="s">
        <v>7299</v>
      </c>
      <c r="K549" s="9" t="s">
        <v>58</v>
      </c>
      <c r="L549" t="s">
        <v>7300</v>
      </c>
      <c r="M549">
        <v>2.99</v>
      </c>
      <c r="N549">
        <v>0.89700000000000002</v>
      </c>
      <c r="O549">
        <v>17</v>
      </c>
      <c r="P549">
        <v>0.21</v>
      </c>
      <c r="Q549">
        <f>IFERROR(SEARCH("-",R549)+2, 1)</f>
        <v>8</v>
      </c>
      <c r="R549" s="9" t="s">
        <v>58</v>
      </c>
      <c r="S549" s="9" t="b">
        <f>R549&lt;&gt;K549</f>
        <v>0</v>
      </c>
      <c r="T549" t="str">
        <f xml:space="preserve"> TRIM( LEFT(R549,  IFERROR(   SEARCH(" - ",R549), LEN(R549) )    ) )</f>
        <v>Food</v>
      </c>
      <c r="U549" t="str">
        <f>MID(R549, Q549,LEN(R549))</f>
        <v>Produce</v>
      </c>
    </row>
    <row r="550" spans="1:21" x14ac:dyDescent="0.35">
      <c r="A550" t="s">
        <v>17284</v>
      </c>
      <c r="B550" s="1">
        <v>45587</v>
      </c>
      <c r="C550" t="s">
        <v>17</v>
      </c>
      <c r="D550" t="s">
        <v>8058</v>
      </c>
      <c r="E550" t="s">
        <v>813</v>
      </c>
      <c r="F550" t="s">
        <v>814</v>
      </c>
      <c r="G550" t="s">
        <v>64</v>
      </c>
      <c r="I550" t="s">
        <v>8059</v>
      </c>
      <c r="J550" t="s">
        <v>8060</v>
      </c>
      <c r="K550" s="9" t="s">
        <v>1600</v>
      </c>
      <c r="L550" t="s">
        <v>2243</v>
      </c>
      <c r="M550">
        <v>34.99</v>
      </c>
      <c r="N550">
        <v>10.497</v>
      </c>
      <c r="O550">
        <v>15</v>
      </c>
      <c r="P550">
        <v>0.28000000000000003</v>
      </c>
      <c r="Q550">
        <f>IFERROR(SEARCH("-",R550)+2, 1)</f>
        <v>12</v>
      </c>
      <c r="R550" s="9" t="s">
        <v>1600</v>
      </c>
      <c r="S550" s="9" t="b">
        <f>R550&lt;&gt;K550</f>
        <v>0</v>
      </c>
      <c r="T550" t="str">
        <f xml:space="preserve"> TRIM( LEFT(R550,  IFERROR(   SEARCH(" - ",R550), LEN(R550) )    ) )</f>
        <v>Clothing</v>
      </c>
      <c r="U550" t="str">
        <f>MID(R550, Q550,LEN(R550))</f>
        <v>Activewear</v>
      </c>
    </row>
    <row r="551" spans="1:21" x14ac:dyDescent="0.35">
      <c r="A551" t="s">
        <v>15250</v>
      </c>
      <c r="B551" s="1">
        <v>44939</v>
      </c>
      <c r="C551" t="s">
        <v>17</v>
      </c>
      <c r="D551" t="s">
        <v>15251</v>
      </c>
      <c r="E551" t="s">
        <v>813</v>
      </c>
      <c r="F551" t="s">
        <v>814</v>
      </c>
      <c r="G551" t="s">
        <v>64</v>
      </c>
      <c r="I551" t="s">
        <v>10728</v>
      </c>
      <c r="J551" t="s">
        <v>10729</v>
      </c>
      <c r="K551" s="9" t="s">
        <v>34</v>
      </c>
      <c r="L551" t="s">
        <v>1468</v>
      </c>
      <c r="M551">
        <v>1.74</v>
      </c>
      <c r="N551">
        <v>0.746</v>
      </c>
      <c r="O551">
        <v>1</v>
      </c>
      <c r="P551">
        <v>0.02</v>
      </c>
      <c r="Q551">
        <f>IFERROR(SEARCH("-",R551)+2, 1)</f>
        <v>8</v>
      </c>
      <c r="R551" s="9" t="s">
        <v>34</v>
      </c>
      <c r="S551" s="9" t="b">
        <f>R551&lt;&gt;K551</f>
        <v>0</v>
      </c>
      <c r="T551" t="str">
        <f xml:space="preserve"> TRIM( LEFT(R551,  IFERROR(   SEARCH(" - ",R551), LEN(R551) )    ) )</f>
        <v>Food</v>
      </c>
      <c r="U551" t="str">
        <f>MID(R551, Q551,LEN(R551))</f>
        <v>Condiments</v>
      </c>
    </row>
    <row r="552" spans="1:21" x14ac:dyDescent="0.35">
      <c r="A552" t="s">
        <v>16871</v>
      </c>
      <c r="B552" s="1">
        <v>45092</v>
      </c>
      <c r="C552" t="s">
        <v>17</v>
      </c>
      <c r="D552" t="s">
        <v>16872</v>
      </c>
      <c r="E552" t="s">
        <v>813</v>
      </c>
      <c r="F552" t="s">
        <v>814</v>
      </c>
      <c r="G552" t="s">
        <v>64</v>
      </c>
      <c r="I552" t="s">
        <v>4659</v>
      </c>
      <c r="J552" t="s">
        <v>4660</v>
      </c>
      <c r="K552" s="9" t="s">
        <v>98</v>
      </c>
      <c r="L552" t="s">
        <v>99</v>
      </c>
      <c r="M552">
        <v>0.54</v>
      </c>
      <c r="N552">
        <v>0.26600000000000001</v>
      </c>
      <c r="O552">
        <v>7</v>
      </c>
      <c r="P552">
        <v>0.05</v>
      </c>
      <c r="Q552">
        <f>IFERROR(SEARCH("-",R552)+2, 1)</f>
        <v>8</v>
      </c>
      <c r="R552" s="9" t="s">
        <v>98</v>
      </c>
      <c r="S552" s="9" t="b">
        <f>R552&lt;&gt;K552</f>
        <v>0</v>
      </c>
      <c r="T552" t="str">
        <f xml:space="preserve"> TRIM( LEFT(R552,  IFERROR(   SEARCH(" - ",R552), LEN(R552) )    ) )</f>
        <v>Food</v>
      </c>
      <c r="U552" t="str">
        <f>MID(R552, Q552,LEN(R552))</f>
        <v>Baking</v>
      </c>
    </row>
    <row r="553" spans="1:21" x14ac:dyDescent="0.35">
      <c r="A553" t="s">
        <v>16887</v>
      </c>
      <c r="B553" s="1">
        <v>44973</v>
      </c>
      <c r="C553" t="s">
        <v>17</v>
      </c>
      <c r="D553" t="s">
        <v>16888</v>
      </c>
      <c r="E553" t="s">
        <v>813</v>
      </c>
      <c r="F553" t="s">
        <v>814</v>
      </c>
      <c r="G553" t="s">
        <v>64</v>
      </c>
      <c r="I553" t="s">
        <v>4115</v>
      </c>
      <c r="J553" t="s">
        <v>4116</v>
      </c>
      <c r="K553" s="9" t="s">
        <v>136</v>
      </c>
      <c r="L553" t="s">
        <v>4117</v>
      </c>
      <c r="M553">
        <v>14.24</v>
      </c>
      <c r="N553">
        <v>4.2469999999999999</v>
      </c>
      <c r="O553">
        <v>18</v>
      </c>
      <c r="P553">
        <v>0.01</v>
      </c>
      <c r="Q553">
        <f>IFERROR(SEARCH("-",R553)+2, 1)</f>
        <v>1</v>
      </c>
      <c r="R553" s="9" t="s">
        <v>136</v>
      </c>
      <c r="S553" s="9" t="b">
        <f>R553&lt;&gt;K553</f>
        <v>0</v>
      </c>
      <c r="T553" t="str">
        <f xml:space="preserve"> TRIM( LEFT(R553,  IFERROR(   SEARCH(" - ",R553), LEN(R553) )    ) )</f>
        <v>Health</v>
      </c>
      <c r="U553" t="str">
        <f>MID(R553, Q553,LEN(R553))</f>
        <v>Health</v>
      </c>
    </row>
    <row r="554" spans="1:21" x14ac:dyDescent="0.35">
      <c r="A554" t="s">
        <v>11770</v>
      </c>
      <c r="B554" s="1">
        <v>45040</v>
      </c>
      <c r="C554" t="s">
        <v>17</v>
      </c>
      <c r="D554" t="s">
        <v>1753</v>
      </c>
      <c r="E554" t="s">
        <v>813</v>
      </c>
      <c r="F554" t="s">
        <v>814</v>
      </c>
      <c r="G554" t="s">
        <v>64</v>
      </c>
      <c r="I554" t="s">
        <v>1754</v>
      </c>
      <c r="J554" t="s">
        <v>1755</v>
      </c>
      <c r="K554" s="9" t="s">
        <v>502</v>
      </c>
      <c r="L554" t="s">
        <v>1420</v>
      </c>
      <c r="M554">
        <v>8.99</v>
      </c>
      <c r="N554">
        <v>2.4470000000000001</v>
      </c>
      <c r="O554">
        <v>4</v>
      </c>
      <c r="Q554">
        <f>IFERROR(SEARCH("-",R554)+2, 1)</f>
        <v>1</v>
      </c>
      <c r="R554" s="9" t="s">
        <v>502</v>
      </c>
      <c r="S554" s="9" t="b">
        <f>R554&lt;&gt;K554</f>
        <v>0</v>
      </c>
      <c r="T554" t="str">
        <f xml:space="preserve"> TRIM( LEFT(R554,  IFERROR(   SEARCH(" - ",R554), LEN(R554) )    ) )</f>
        <v>Office</v>
      </c>
      <c r="U554" t="str">
        <f>MID(R554, Q554,LEN(R554))</f>
        <v>Office</v>
      </c>
    </row>
    <row r="555" spans="1:21" x14ac:dyDescent="0.35">
      <c r="A555" t="s">
        <v>13001</v>
      </c>
      <c r="B555" s="1">
        <v>44990</v>
      </c>
      <c r="C555" t="s">
        <v>17</v>
      </c>
      <c r="D555" t="s">
        <v>5281</v>
      </c>
      <c r="E555" t="s">
        <v>813</v>
      </c>
      <c r="F555" t="s">
        <v>814</v>
      </c>
      <c r="G555" t="s">
        <v>64</v>
      </c>
      <c r="I555" t="s">
        <v>5282</v>
      </c>
      <c r="J555" t="s">
        <v>5283</v>
      </c>
      <c r="K555" s="9" t="s">
        <v>217</v>
      </c>
      <c r="L555" t="s">
        <v>608</v>
      </c>
      <c r="M555">
        <v>29.14</v>
      </c>
      <c r="N555">
        <v>11.496</v>
      </c>
      <c r="O555">
        <v>18</v>
      </c>
      <c r="P555">
        <v>0.24</v>
      </c>
      <c r="Q555">
        <f>IFERROR(SEARCH("-",R555)+2, 1)</f>
        <v>1</v>
      </c>
      <c r="R555" s="9" t="s">
        <v>217</v>
      </c>
      <c r="S555" s="9" t="b">
        <f>R555&lt;&gt;K555</f>
        <v>0</v>
      </c>
      <c r="T555" t="str">
        <f xml:space="preserve"> TRIM( LEFT(R555,  IFERROR(   SEARCH(" - ",R555), LEN(R555) )    ) )</f>
        <v>Outdoor</v>
      </c>
      <c r="U555" t="str">
        <f>MID(R555, Q555,LEN(R555))</f>
        <v>Outdoor</v>
      </c>
    </row>
    <row r="556" spans="1:21" x14ac:dyDescent="0.35">
      <c r="A556" t="s">
        <v>14898</v>
      </c>
      <c r="B556" s="1">
        <v>44938</v>
      </c>
      <c r="C556" t="s">
        <v>17</v>
      </c>
      <c r="D556" t="s">
        <v>7856</v>
      </c>
      <c r="E556" t="s">
        <v>813</v>
      </c>
      <c r="F556" t="s">
        <v>814</v>
      </c>
      <c r="G556" t="s">
        <v>64</v>
      </c>
      <c r="I556" t="s">
        <v>7857</v>
      </c>
      <c r="J556" t="s">
        <v>7858</v>
      </c>
      <c r="K556" s="9" t="s">
        <v>217</v>
      </c>
      <c r="L556" t="s">
        <v>608</v>
      </c>
      <c r="M556">
        <v>29.14</v>
      </c>
      <c r="N556">
        <v>8.4969999999999999</v>
      </c>
      <c r="O556">
        <v>5</v>
      </c>
      <c r="P556">
        <v>0.28000000000000003</v>
      </c>
      <c r="Q556">
        <f>IFERROR(SEARCH("-",R556)+2, 1)</f>
        <v>1</v>
      </c>
      <c r="R556" s="9" t="s">
        <v>217</v>
      </c>
      <c r="S556" s="9" t="b">
        <f>R556&lt;&gt;K556</f>
        <v>0</v>
      </c>
      <c r="T556" t="str">
        <f xml:space="preserve"> TRIM( LEFT(R556,  IFERROR(   SEARCH(" - ",R556), LEN(R556) )    ) )</f>
        <v>Outdoor</v>
      </c>
      <c r="U556" t="str">
        <f>MID(R556, Q556,LEN(R556))</f>
        <v>Outdoor</v>
      </c>
    </row>
    <row r="557" spans="1:21" x14ac:dyDescent="0.35">
      <c r="A557" t="s">
        <v>4221</v>
      </c>
      <c r="B557" s="1">
        <v>45354</v>
      </c>
      <c r="C557" t="s">
        <v>17</v>
      </c>
      <c r="D557" t="s">
        <v>4171</v>
      </c>
      <c r="E557" t="s">
        <v>813</v>
      </c>
      <c r="F557" t="s">
        <v>814</v>
      </c>
      <c r="G557" t="s">
        <v>64</v>
      </c>
      <c r="I557" t="s">
        <v>4172</v>
      </c>
      <c r="J557" t="s">
        <v>4173</v>
      </c>
      <c r="K557" s="9" t="s">
        <v>273</v>
      </c>
      <c r="L557" t="s">
        <v>2098</v>
      </c>
      <c r="M557">
        <v>19.989999999999998</v>
      </c>
      <c r="N557">
        <v>7.9960000000000004</v>
      </c>
      <c r="O557">
        <v>13</v>
      </c>
      <c r="P557">
        <v>0.32</v>
      </c>
      <c r="Q557">
        <f>IFERROR(SEARCH("-",R557)+2, 1)</f>
        <v>1</v>
      </c>
      <c r="R557" s="9" t="s">
        <v>273</v>
      </c>
      <c r="S557" s="9" t="b">
        <f>R557&lt;&gt;K557</f>
        <v>0</v>
      </c>
      <c r="T557" t="str">
        <f xml:space="preserve"> TRIM( LEFT(R557,  IFERROR(   SEARCH(" - ",R557), LEN(R557) )    ) )</f>
        <v>Toys</v>
      </c>
      <c r="U557" t="str">
        <f>MID(R557, Q557,LEN(R557))</f>
        <v>Toys</v>
      </c>
    </row>
    <row r="558" spans="1:21" x14ac:dyDescent="0.35">
      <c r="A558" t="s">
        <v>10861</v>
      </c>
      <c r="B558" s="1">
        <v>45426</v>
      </c>
      <c r="C558" t="s">
        <v>17</v>
      </c>
      <c r="D558" t="s">
        <v>10862</v>
      </c>
      <c r="E558" t="s">
        <v>813</v>
      </c>
      <c r="F558" t="s">
        <v>814</v>
      </c>
      <c r="G558" t="s">
        <v>64</v>
      </c>
      <c r="I558" t="s">
        <v>5080</v>
      </c>
      <c r="J558" t="s">
        <v>5081</v>
      </c>
      <c r="K558" s="9" t="s">
        <v>2476</v>
      </c>
      <c r="L558" t="s">
        <v>5082</v>
      </c>
      <c r="M558">
        <v>25.99</v>
      </c>
      <c r="N558">
        <v>7.4969999999999999</v>
      </c>
      <c r="O558">
        <v>15</v>
      </c>
      <c r="P558">
        <v>0.15</v>
      </c>
      <c r="Q558">
        <f>IFERROR(SEARCH("-",R558)+2, 1)</f>
        <v>1</v>
      </c>
      <c r="R558" s="9" t="s">
        <v>2476</v>
      </c>
      <c r="S558" s="9" t="b">
        <f>R558&lt;&gt;K558</f>
        <v>0</v>
      </c>
      <c r="T558" t="str">
        <f xml:space="preserve"> TRIM( LEFT(R558,  IFERROR(   SEARCH(" - ",R558), LEN(R558) )    ) )</f>
        <v>Art Supplies</v>
      </c>
      <c r="U558" t="str">
        <f>MID(R558, Q558,LEN(R558))</f>
        <v>Art Supplies</v>
      </c>
    </row>
    <row r="559" spans="1:21" x14ac:dyDescent="0.35">
      <c r="A559" t="s">
        <v>18472</v>
      </c>
      <c r="B559" s="1">
        <v>44999</v>
      </c>
      <c r="C559" t="s">
        <v>17</v>
      </c>
      <c r="D559" t="s">
        <v>8622</v>
      </c>
      <c r="E559" t="s">
        <v>813</v>
      </c>
      <c r="F559" t="s">
        <v>814</v>
      </c>
      <c r="G559" t="s">
        <v>64</v>
      </c>
      <c r="I559" t="s">
        <v>8623</v>
      </c>
      <c r="J559" t="s">
        <v>8624</v>
      </c>
      <c r="K559" s="9" t="s">
        <v>531</v>
      </c>
      <c r="L559" t="s">
        <v>8625</v>
      </c>
      <c r="M559">
        <v>3.49</v>
      </c>
      <c r="N559">
        <v>1.0469999999999999</v>
      </c>
      <c r="O559">
        <v>17</v>
      </c>
      <c r="P559">
        <v>0.03</v>
      </c>
      <c r="Q559">
        <f>IFERROR(SEARCH("-",R559)+2, 1)</f>
        <v>8</v>
      </c>
      <c r="R559" s="9" t="s">
        <v>531</v>
      </c>
      <c r="S559" s="9" t="b">
        <f>R559&lt;&gt;K559</f>
        <v>0</v>
      </c>
      <c r="T559" t="str">
        <f xml:space="preserve"> TRIM( LEFT(R559,  IFERROR(   SEARCH(" - ",R559), LEN(R559) )    ) )</f>
        <v>Food</v>
      </c>
      <c r="U559" t="str">
        <f>MID(R559, Q559,LEN(R559))</f>
        <v>Breakfast</v>
      </c>
    </row>
    <row r="560" spans="1:21" x14ac:dyDescent="0.35">
      <c r="A560" t="s">
        <v>18882</v>
      </c>
      <c r="B560" s="1">
        <v>45268</v>
      </c>
      <c r="C560" t="s">
        <v>17</v>
      </c>
      <c r="D560" t="s">
        <v>9265</v>
      </c>
      <c r="E560" t="s">
        <v>813</v>
      </c>
      <c r="F560" t="s">
        <v>814</v>
      </c>
      <c r="G560" t="s">
        <v>64</v>
      </c>
      <c r="I560" t="s">
        <v>9266</v>
      </c>
      <c r="J560" t="s">
        <v>9267</v>
      </c>
      <c r="K560" s="9" t="s">
        <v>1006</v>
      </c>
      <c r="L560" t="s">
        <v>580</v>
      </c>
      <c r="M560">
        <v>1.79</v>
      </c>
      <c r="N560">
        <v>0.53700000000000003</v>
      </c>
      <c r="O560">
        <v>2</v>
      </c>
      <c r="P560">
        <v>0.39</v>
      </c>
      <c r="Q560">
        <f>IFERROR(SEARCH("-",R560)+2, 1)</f>
        <v>8</v>
      </c>
      <c r="R560" s="9" t="s">
        <v>1006</v>
      </c>
      <c r="S560" s="9" t="b">
        <f>R560&lt;&gt;K560</f>
        <v>0</v>
      </c>
      <c r="T560" t="str">
        <f xml:space="preserve"> TRIM( LEFT(R560,  IFERROR(   SEARCH(" - ",R560), LEN(R560) )    ) )</f>
        <v>Food</v>
      </c>
      <c r="U560" t="str">
        <f>MID(R560, Q560,LEN(R560))</f>
        <v>Pasta</v>
      </c>
    </row>
    <row r="561" spans="1:21" x14ac:dyDescent="0.35">
      <c r="A561" t="s">
        <v>12191</v>
      </c>
      <c r="B561" s="1">
        <v>45020</v>
      </c>
      <c r="C561" t="s">
        <v>17</v>
      </c>
      <c r="D561" t="s">
        <v>574</v>
      </c>
      <c r="E561" t="s">
        <v>813</v>
      </c>
      <c r="F561" t="s">
        <v>814</v>
      </c>
      <c r="G561" t="s">
        <v>64</v>
      </c>
      <c r="I561" t="s">
        <v>578</v>
      </c>
      <c r="J561" t="s">
        <v>579</v>
      </c>
      <c r="K561" s="9" t="s">
        <v>120</v>
      </c>
      <c r="L561" t="s">
        <v>580</v>
      </c>
      <c r="M561">
        <v>1.49</v>
      </c>
      <c r="N561">
        <v>0.19700000000000001</v>
      </c>
      <c r="O561">
        <v>1</v>
      </c>
      <c r="P561">
        <v>0.04</v>
      </c>
      <c r="Q561">
        <f>IFERROR(SEARCH("-",R561)+2, 1)</f>
        <v>8</v>
      </c>
      <c r="R561" s="9" t="s">
        <v>120</v>
      </c>
      <c r="S561" s="9" t="b">
        <f>R561&lt;&gt;K561</f>
        <v>0</v>
      </c>
      <c r="T561" t="str">
        <f xml:space="preserve"> TRIM( LEFT(R561,  IFERROR(   SEARCH(" - ",R561), LEN(R561) )    ) )</f>
        <v>Food</v>
      </c>
      <c r="U561" t="str">
        <f>MID(R561, Q561,LEN(R561))</f>
        <v>Grains</v>
      </c>
    </row>
    <row r="562" spans="1:21" x14ac:dyDescent="0.35">
      <c r="A562" t="s">
        <v>18004</v>
      </c>
      <c r="B562" s="1">
        <v>45528</v>
      </c>
      <c r="C562" t="s">
        <v>17</v>
      </c>
      <c r="D562" t="s">
        <v>7852</v>
      </c>
      <c r="E562" t="s">
        <v>813</v>
      </c>
      <c r="F562" t="s">
        <v>814</v>
      </c>
      <c r="G562" t="s">
        <v>64</v>
      </c>
      <c r="I562" t="s">
        <v>7853</v>
      </c>
      <c r="J562" t="s">
        <v>7854</v>
      </c>
      <c r="L562" t="s">
        <v>982</v>
      </c>
      <c r="M562">
        <v>59.99</v>
      </c>
      <c r="N562">
        <v>17.997</v>
      </c>
      <c r="O562">
        <v>11</v>
      </c>
      <c r="P562">
        <v>0.01</v>
      </c>
      <c r="Q562">
        <f>IFERROR(SEARCH("-",R562)+2, 1)</f>
        <v>1</v>
      </c>
      <c r="R562" s="9" t="s">
        <v>136</v>
      </c>
      <c r="S562" s="9" t="b">
        <f>R562&lt;&gt;K562</f>
        <v>1</v>
      </c>
      <c r="T562" t="str">
        <f xml:space="preserve"> TRIM( LEFT(R562,  IFERROR(   SEARCH(" - ",R562), LEN(R562) )    ) )</f>
        <v>Health</v>
      </c>
      <c r="U562" t="str">
        <f>MID(R562, Q562,LEN(R562))</f>
        <v>Health</v>
      </c>
    </row>
    <row r="563" spans="1:21" x14ac:dyDescent="0.35">
      <c r="A563" t="s">
        <v>6170</v>
      </c>
      <c r="B563" s="1">
        <v>45707</v>
      </c>
      <c r="C563" t="s">
        <v>17</v>
      </c>
      <c r="D563" t="s">
        <v>93</v>
      </c>
      <c r="E563" t="s">
        <v>813</v>
      </c>
      <c r="F563" t="s">
        <v>814</v>
      </c>
      <c r="G563" t="s">
        <v>64</v>
      </c>
      <c r="I563" t="s">
        <v>6171</v>
      </c>
      <c r="J563" t="s">
        <v>6172</v>
      </c>
      <c r="K563" s="9" t="s">
        <v>34</v>
      </c>
      <c r="L563" t="s">
        <v>6173</v>
      </c>
      <c r="M563">
        <v>5.91</v>
      </c>
      <c r="N563">
        <v>2.7959999999999998</v>
      </c>
      <c r="O563">
        <v>5</v>
      </c>
      <c r="P563">
        <v>0.14000000000000001</v>
      </c>
      <c r="Q563">
        <f>IFERROR(SEARCH("-",R563)+2, 1)</f>
        <v>8</v>
      </c>
      <c r="R563" s="9" t="s">
        <v>34</v>
      </c>
      <c r="S563" s="9" t="b">
        <f>R563&lt;&gt;K563</f>
        <v>0</v>
      </c>
      <c r="T563" t="str">
        <f xml:space="preserve"> TRIM( LEFT(R563,  IFERROR(   SEARCH(" - ",R563), LEN(R563) )    ) )</f>
        <v>Food</v>
      </c>
      <c r="U563" t="str">
        <f>MID(R563, Q563,LEN(R563))</f>
        <v>Condiments</v>
      </c>
    </row>
    <row r="564" spans="1:21" x14ac:dyDescent="0.35">
      <c r="A564" t="s">
        <v>4048</v>
      </c>
      <c r="B564" s="1">
        <v>45413</v>
      </c>
      <c r="C564" t="s">
        <v>17</v>
      </c>
      <c r="D564" t="s">
        <v>4049</v>
      </c>
      <c r="E564" t="s">
        <v>813</v>
      </c>
      <c r="F564" t="s">
        <v>814</v>
      </c>
      <c r="G564" t="s">
        <v>64</v>
      </c>
      <c r="I564" t="s">
        <v>4050</v>
      </c>
      <c r="J564" t="s">
        <v>4051</v>
      </c>
      <c r="K564" s="9" t="s">
        <v>858</v>
      </c>
      <c r="L564" t="s">
        <v>3154</v>
      </c>
      <c r="M564">
        <v>24.99</v>
      </c>
      <c r="N564">
        <v>7.4969999999999999</v>
      </c>
      <c r="O564">
        <v>5</v>
      </c>
      <c r="P564">
        <v>0.36</v>
      </c>
      <c r="Q564">
        <f>IFERROR(SEARCH("-",R564)+2, 1)</f>
        <v>1</v>
      </c>
      <c r="R564" s="9" t="s">
        <v>858</v>
      </c>
      <c r="S564" s="9" t="b">
        <f>R564&lt;&gt;K564</f>
        <v>0</v>
      </c>
      <c r="T564" t="str">
        <f xml:space="preserve"> TRIM( LEFT(R564,  IFERROR(   SEARCH(" - ",R564), LEN(R564) )    ) )</f>
        <v>Pets</v>
      </c>
      <c r="U564" t="str">
        <f>MID(R564, Q564,LEN(R564))</f>
        <v>Pets</v>
      </c>
    </row>
    <row r="565" spans="1:21" x14ac:dyDescent="0.35">
      <c r="A565" t="s">
        <v>9331</v>
      </c>
      <c r="B565" s="1">
        <v>45385</v>
      </c>
      <c r="C565" t="s">
        <v>17</v>
      </c>
      <c r="D565" t="s">
        <v>8268</v>
      </c>
      <c r="E565" t="s">
        <v>813</v>
      </c>
      <c r="F565" t="s">
        <v>814</v>
      </c>
      <c r="G565" t="s">
        <v>64</v>
      </c>
      <c r="I565" t="s">
        <v>8269</v>
      </c>
      <c r="J565" t="s">
        <v>8270</v>
      </c>
      <c r="K565" s="9" t="s">
        <v>74</v>
      </c>
      <c r="L565" t="s">
        <v>456</v>
      </c>
      <c r="M565">
        <v>10.99</v>
      </c>
      <c r="N565">
        <v>3.2970000000000002</v>
      </c>
      <c r="O565">
        <v>12</v>
      </c>
      <c r="Q565">
        <f>IFERROR(SEARCH("-",R565)+2, 1)</f>
        <v>8</v>
      </c>
      <c r="R565" s="9" t="s">
        <v>74</v>
      </c>
      <c r="S565" s="9" t="b">
        <f>R565&lt;&gt;K565</f>
        <v>0</v>
      </c>
      <c r="T565" t="str">
        <f xml:space="preserve"> TRIM( LEFT(R565,  IFERROR(   SEARCH(" - ",R565), LEN(R565) )    ) )</f>
        <v>Food</v>
      </c>
      <c r="U565" t="str">
        <f>MID(R565, Q565,LEN(R565))</f>
        <v>Meat</v>
      </c>
    </row>
    <row r="566" spans="1:21" x14ac:dyDescent="0.35">
      <c r="A566" t="s">
        <v>13139</v>
      </c>
      <c r="B566" s="1">
        <v>45065</v>
      </c>
      <c r="C566" t="s">
        <v>17</v>
      </c>
      <c r="D566" t="s">
        <v>13093</v>
      </c>
      <c r="E566" t="s">
        <v>813</v>
      </c>
      <c r="F566" t="s">
        <v>814</v>
      </c>
      <c r="G566" t="s">
        <v>64</v>
      </c>
      <c r="I566" t="s">
        <v>6591</v>
      </c>
      <c r="J566" t="s">
        <v>6592</v>
      </c>
      <c r="K566" s="9" t="s">
        <v>1770</v>
      </c>
      <c r="L566" t="s">
        <v>3175</v>
      </c>
      <c r="M566">
        <v>9.14</v>
      </c>
      <c r="N566">
        <v>3.496</v>
      </c>
      <c r="O566">
        <v>9</v>
      </c>
      <c r="P566">
        <v>0.33</v>
      </c>
      <c r="Q566">
        <f>IFERROR(SEARCH("-",R566)+2, 1)</f>
        <v>8</v>
      </c>
      <c r="R566" s="9" t="s">
        <v>1770</v>
      </c>
      <c r="S566" s="9" t="b">
        <f>R566&lt;&gt;K566</f>
        <v>0</v>
      </c>
      <c r="T566" t="str">
        <f xml:space="preserve"> TRIM( LEFT(R566,  IFERROR(   SEARCH(" - ",R566), LEN(R566) )    ) )</f>
        <v>Food</v>
      </c>
      <c r="U566" t="str">
        <f>MID(R566, Q566,LEN(R566))</f>
        <v>Seafood</v>
      </c>
    </row>
    <row r="567" spans="1:21" x14ac:dyDescent="0.35">
      <c r="A567" t="s">
        <v>13037</v>
      </c>
      <c r="B567" s="1">
        <v>45129</v>
      </c>
      <c r="C567" t="s">
        <v>17</v>
      </c>
      <c r="D567" t="s">
        <v>5373</v>
      </c>
      <c r="E567" t="s">
        <v>813</v>
      </c>
      <c r="F567" t="s">
        <v>814</v>
      </c>
      <c r="G567" t="s">
        <v>64</v>
      </c>
      <c r="I567" t="s">
        <v>5374</v>
      </c>
      <c r="J567" t="s">
        <v>5375</v>
      </c>
      <c r="K567" s="9" t="s">
        <v>24</v>
      </c>
      <c r="L567" t="s">
        <v>326</v>
      </c>
      <c r="M567">
        <v>1.64</v>
      </c>
      <c r="N567">
        <v>0.247</v>
      </c>
      <c r="O567">
        <v>12</v>
      </c>
      <c r="P567">
        <v>0.23</v>
      </c>
      <c r="Q567">
        <f>IFERROR(SEARCH("-",R567)+2, 1)</f>
        <v>8</v>
      </c>
      <c r="R567" s="9" t="s">
        <v>24</v>
      </c>
      <c r="S567" s="9" t="b">
        <f>R567&lt;&gt;K567</f>
        <v>0</v>
      </c>
      <c r="T567" t="str">
        <f xml:space="preserve"> TRIM( LEFT(R567,  IFERROR(   SEARCH(" - ",R567), LEN(R567) )    ) )</f>
        <v>Food</v>
      </c>
      <c r="U567" t="str">
        <f>MID(R567, Q567,LEN(R567))</f>
        <v>Snacks</v>
      </c>
    </row>
    <row r="568" spans="1:21" x14ac:dyDescent="0.35">
      <c r="A568" t="s">
        <v>17307</v>
      </c>
      <c r="B568" s="1">
        <v>45491</v>
      </c>
      <c r="C568" t="s">
        <v>17</v>
      </c>
      <c r="D568" t="s">
        <v>8295</v>
      </c>
      <c r="E568" t="s">
        <v>813</v>
      </c>
      <c r="F568" t="s">
        <v>814</v>
      </c>
      <c r="G568" t="s">
        <v>64</v>
      </c>
      <c r="I568" t="s">
        <v>8296</v>
      </c>
      <c r="J568" t="s">
        <v>8297</v>
      </c>
      <c r="K568" s="9" t="s">
        <v>24</v>
      </c>
      <c r="L568" t="s">
        <v>326</v>
      </c>
      <c r="M568">
        <v>2.89</v>
      </c>
      <c r="N568">
        <v>0.86699999999999999</v>
      </c>
      <c r="O568">
        <v>15</v>
      </c>
      <c r="P568">
        <v>0.18</v>
      </c>
      <c r="Q568">
        <f>IFERROR(SEARCH("-",R568)+2, 1)</f>
        <v>8</v>
      </c>
      <c r="R568" s="9" t="s">
        <v>24</v>
      </c>
      <c r="S568" s="9" t="b">
        <f>R568&lt;&gt;K568</f>
        <v>0</v>
      </c>
      <c r="T568" t="str">
        <f xml:space="preserve"> TRIM( LEFT(R568,  IFERROR(   SEARCH(" - ",R568), LEN(R568) )    ) )</f>
        <v>Food</v>
      </c>
      <c r="U568" t="str">
        <f>MID(R568, Q568,LEN(R568))</f>
        <v>Snacks</v>
      </c>
    </row>
    <row r="569" spans="1:21" x14ac:dyDescent="0.35">
      <c r="A569" t="s">
        <v>17421</v>
      </c>
      <c r="B569" s="1">
        <v>45701</v>
      </c>
      <c r="C569" t="s">
        <v>17</v>
      </c>
      <c r="D569" t="s">
        <v>7640</v>
      </c>
      <c r="E569" t="s">
        <v>813</v>
      </c>
      <c r="F569" t="s">
        <v>814</v>
      </c>
      <c r="G569" t="s">
        <v>64</v>
      </c>
      <c r="I569" t="s">
        <v>7641</v>
      </c>
      <c r="J569" t="s">
        <v>7642</v>
      </c>
      <c r="K569" s="9" t="s">
        <v>24</v>
      </c>
      <c r="L569" t="s">
        <v>326</v>
      </c>
      <c r="M569">
        <v>2.89</v>
      </c>
      <c r="N569">
        <v>0.86699999999999999</v>
      </c>
      <c r="O569">
        <v>14</v>
      </c>
      <c r="P569">
        <v>0.26</v>
      </c>
      <c r="Q569">
        <f>IFERROR(SEARCH("-",R569)+2, 1)</f>
        <v>8</v>
      </c>
      <c r="R569" s="9" t="s">
        <v>24</v>
      </c>
      <c r="S569" s="9" t="b">
        <f>R569&lt;&gt;K569</f>
        <v>0</v>
      </c>
      <c r="T569" t="str">
        <f xml:space="preserve"> TRIM( LEFT(R569,  IFERROR(   SEARCH(" - ",R569), LEN(R569) )    ) )</f>
        <v>Food</v>
      </c>
      <c r="U569" t="str">
        <f>MID(R569, Q569,LEN(R569))</f>
        <v>Snacks</v>
      </c>
    </row>
    <row r="570" spans="1:21" x14ac:dyDescent="0.35">
      <c r="A570" t="s">
        <v>2055</v>
      </c>
      <c r="B570" s="1">
        <v>45641</v>
      </c>
      <c r="C570" t="s">
        <v>17</v>
      </c>
      <c r="D570" t="s">
        <v>1990</v>
      </c>
      <c r="E570" t="s">
        <v>813</v>
      </c>
      <c r="F570" t="s">
        <v>814</v>
      </c>
      <c r="G570" t="s">
        <v>64</v>
      </c>
      <c r="I570" t="s">
        <v>1991</v>
      </c>
      <c r="J570" t="s">
        <v>1992</v>
      </c>
      <c r="K570" s="9" t="s">
        <v>82</v>
      </c>
      <c r="L570" t="s">
        <v>1993</v>
      </c>
      <c r="M570">
        <v>19.989999999999998</v>
      </c>
      <c r="N570">
        <v>5.9969999999999999</v>
      </c>
      <c r="O570">
        <v>10</v>
      </c>
      <c r="P570">
        <v>0.36</v>
      </c>
      <c r="Q570">
        <f>IFERROR(SEARCH("-",R570)+2, 1)</f>
        <v>1</v>
      </c>
      <c r="R570" s="9" t="s">
        <v>82</v>
      </c>
      <c r="S570" s="9" t="b">
        <f>R570&lt;&gt;K570</f>
        <v>0</v>
      </c>
      <c r="T570" t="str">
        <f xml:space="preserve"> TRIM( LEFT(R570,  IFERROR(   SEARCH(" - ",R570), LEN(R570) )    ) )</f>
        <v>Home</v>
      </c>
      <c r="U570" t="str">
        <f>MID(R570, Q570,LEN(R570))</f>
        <v>Home</v>
      </c>
    </row>
    <row r="571" spans="1:21" x14ac:dyDescent="0.35">
      <c r="A571" t="s">
        <v>3606</v>
      </c>
      <c r="B571" s="1">
        <v>45604</v>
      </c>
      <c r="C571" t="s">
        <v>17</v>
      </c>
      <c r="D571" t="s">
        <v>3607</v>
      </c>
      <c r="E571" t="s">
        <v>813</v>
      </c>
      <c r="F571" t="s">
        <v>814</v>
      </c>
      <c r="G571" t="s">
        <v>64</v>
      </c>
      <c r="I571" t="s">
        <v>3608</v>
      </c>
      <c r="J571" t="s">
        <v>3609</v>
      </c>
      <c r="K571" s="9" t="s">
        <v>82</v>
      </c>
      <c r="L571" t="s">
        <v>1993</v>
      </c>
      <c r="M571">
        <v>29.99</v>
      </c>
      <c r="N571">
        <v>8.9969999999999999</v>
      </c>
      <c r="O571">
        <v>12</v>
      </c>
      <c r="P571">
        <v>7.0000000000000007E-2</v>
      </c>
      <c r="Q571">
        <f>IFERROR(SEARCH("-",R571)+2, 1)</f>
        <v>1</v>
      </c>
      <c r="R571" s="9" t="s">
        <v>82</v>
      </c>
      <c r="S571" s="9" t="b">
        <f>R571&lt;&gt;K571</f>
        <v>0</v>
      </c>
      <c r="T571" t="str">
        <f xml:space="preserve"> TRIM( LEFT(R571,  IFERROR(   SEARCH(" - ",R571), LEN(R571) )    ) )</f>
        <v>Home</v>
      </c>
      <c r="U571" t="str">
        <f>MID(R571, Q571,LEN(R571))</f>
        <v>Home</v>
      </c>
    </row>
    <row r="572" spans="1:21" x14ac:dyDescent="0.35">
      <c r="A572" t="s">
        <v>14644</v>
      </c>
      <c r="B572" s="1">
        <v>45101</v>
      </c>
      <c r="C572" t="s">
        <v>17</v>
      </c>
      <c r="D572" t="s">
        <v>8733</v>
      </c>
      <c r="E572" t="s">
        <v>813</v>
      </c>
      <c r="F572" t="s">
        <v>814</v>
      </c>
      <c r="G572" t="s">
        <v>64</v>
      </c>
      <c r="I572" t="s">
        <v>8734</v>
      </c>
      <c r="J572" t="s">
        <v>8735</v>
      </c>
      <c r="K572" s="9" t="s">
        <v>398</v>
      </c>
      <c r="L572" t="s">
        <v>3391</v>
      </c>
      <c r="M572">
        <v>1.24</v>
      </c>
      <c r="N572">
        <v>0.127</v>
      </c>
      <c r="O572">
        <v>18</v>
      </c>
      <c r="Q572">
        <f>IFERROR(SEARCH("-",R572)+2, 1)</f>
        <v>8</v>
      </c>
      <c r="R572" s="9" t="s">
        <v>398</v>
      </c>
      <c r="S572" s="9" t="b">
        <f>R572&lt;&gt;K572</f>
        <v>0</v>
      </c>
      <c r="T572" t="str">
        <f xml:space="preserve"> TRIM( LEFT(R572,  IFERROR(   SEARCH(" - ",R572), LEN(R572) )    ) )</f>
        <v>Food</v>
      </c>
      <c r="U572" t="str">
        <f>MID(R572, Q572,LEN(R572))</f>
        <v>Spices</v>
      </c>
    </row>
    <row r="573" spans="1:21" x14ac:dyDescent="0.35">
      <c r="A573" t="s">
        <v>14992</v>
      </c>
      <c r="B573" s="1">
        <v>45016</v>
      </c>
      <c r="C573" t="s">
        <v>17</v>
      </c>
      <c r="D573" t="s">
        <v>7542</v>
      </c>
      <c r="E573" t="s">
        <v>813</v>
      </c>
      <c r="F573" t="s">
        <v>814</v>
      </c>
      <c r="G573" t="s">
        <v>64</v>
      </c>
      <c r="I573" t="s">
        <v>7543</v>
      </c>
      <c r="J573" t="s">
        <v>7544</v>
      </c>
      <c r="L573" t="s">
        <v>7545</v>
      </c>
      <c r="M573">
        <v>2.14</v>
      </c>
      <c r="N573">
        <v>0.39700000000000002</v>
      </c>
      <c r="O573">
        <v>11</v>
      </c>
      <c r="P573">
        <v>0.37</v>
      </c>
      <c r="Q573">
        <f>IFERROR(SEARCH("-",R573)+2, 1)</f>
        <v>8</v>
      </c>
      <c r="R573" s="9" t="s">
        <v>3355</v>
      </c>
      <c r="S573" s="9" t="b">
        <f>R573&lt;&gt;K573</f>
        <v>1</v>
      </c>
      <c r="T573" t="str">
        <f xml:space="preserve"> TRIM( LEFT(R573,  IFERROR(   SEARCH(" - ",R573), LEN(R573) )    ) )</f>
        <v>Food</v>
      </c>
      <c r="U573" t="str">
        <f>MID(R573, Q573,LEN(R573))</f>
        <v>Health Foods</v>
      </c>
    </row>
    <row r="574" spans="1:21" x14ac:dyDescent="0.35">
      <c r="A574" t="s">
        <v>10802</v>
      </c>
      <c r="B574" s="1">
        <v>45529</v>
      </c>
      <c r="C574" t="s">
        <v>17</v>
      </c>
      <c r="D574" t="s">
        <v>10803</v>
      </c>
      <c r="E574" t="s">
        <v>813</v>
      </c>
      <c r="F574" t="s">
        <v>814</v>
      </c>
      <c r="G574" t="s">
        <v>64</v>
      </c>
      <c r="I574" t="s">
        <v>5548</v>
      </c>
      <c r="J574" t="s">
        <v>5549</v>
      </c>
      <c r="K574" s="9" t="s">
        <v>391</v>
      </c>
      <c r="L574" t="s">
        <v>392</v>
      </c>
      <c r="M574">
        <v>80.989999999999995</v>
      </c>
      <c r="N574">
        <v>31.995999999999999</v>
      </c>
      <c r="O574">
        <v>12</v>
      </c>
      <c r="P574">
        <v>0.19</v>
      </c>
      <c r="Q574">
        <f>IFERROR(SEARCH("-",R574)+2, 1)</f>
        <v>1</v>
      </c>
      <c r="R574" s="9" t="s">
        <v>391</v>
      </c>
      <c r="S574" s="9" t="b">
        <f>R574&lt;&gt;K574</f>
        <v>0</v>
      </c>
      <c r="T574" t="str">
        <f xml:space="preserve"> TRIM( LEFT(R574,  IFERROR(   SEARCH(" - ",R574), LEN(R574) )    ) )</f>
        <v>Kitchen</v>
      </c>
      <c r="U574" t="str">
        <f>MID(R574, Q574,LEN(R574))</f>
        <v>Kitchen</v>
      </c>
    </row>
    <row r="575" spans="1:21" x14ac:dyDescent="0.35">
      <c r="A575" t="s">
        <v>6343</v>
      </c>
      <c r="B575" s="1">
        <v>45723</v>
      </c>
      <c r="C575" t="s">
        <v>17</v>
      </c>
      <c r="D575" t="s">
        <v>1809</v>
      </c>
      <c r="E575" t="s">
        <v>813</v>
      </c>
      <c r="F575" t="s">
        <v>814</v>
      </c>
      <c r="G575" t="s">
        <v>64</v>
      </c>
      <c r="I575" t="s">
        <v>5442</v>
      </c>
      <c r="J575" t="s">
        <v>5443</v>
      </c>
      <c r="K575" s="9" t="s">
        <v>82</v>
      </c>
      <c r="L575" t="s">
        <v>2065</v>
      </c>
      <c r="M575">
        <v>111.41</v>
      </c>
      <c r="N575">
        <v>44.996000000000002</v>
      </c>
      <c r="O575">
        <v>7</v>
      </c>
      <c r="P575">
        <v>0.18</v>
      </c>
      <c r="Q575">
        <f>IFERROR(SEARCH("-",R575)+2, 1)</f>
        <v>1</v>
      </c>
      <c r="R575" s="9" t="s">
        <v>82</v>
      </c>
      <c r="S575" s="9" t="b">
        <f>R575&lt;&gt;K575</f>
        <v>0</v>
      </c>
      <c r="T575" t="str">
        <f xml:space="preserve"> TRIM( LEFT(R575,  IFERROR(   SEARCH(" - ",R575), LEN(R575) )    ) )</f>
        <v>Home</v>
      </c>
      <c r="U575" t="str">
        <f>MID(R575, Q575,LEN(R575))</f>
        <v>Home</v>
      </c>
    </row>
    <row r="576" spans="1:21" x14ac:dyDescent="0.35">
      <c r="A576" t="s">
        <v>7435</v>
      </c>
      <c r="B576" s="1">
        <v>45653</v>
      </c>
      <c r="C576" t="s">
        <v>17</v>
      </c>
      <c r="D576" t="s">
        <v>7436</v>
      </c>
      <c r="E576" t="s">
        <v>813</v>
      </c>
      <c r="F576" t="s">
        <v>814</v>
      </c>
      <c r="G576" t="s">
        <v>64</v>
      </c>
      <c r="I576" t="s">
        <v>7437</v>
      </c>
      <c r="J576" t="s">
        <v>7438</v>
      </c>
      <c r="K576" s="9" t="s">
        <v>2745</v>
      </c>
      <c r="L576" t="s">
        <v>5757</v>
      </c>
      <c r="M576">
        <v>29.99</v>
      </c>
      <c r="N576">
        <v>8.9969999999999999</v>
      </c>
      <c r="O576">
        <v>17</v>
      </c>
      <c r="P576">
        <v>0.25</v>
      </c>
      <c r="Q576">
        <f>IFERROR(SEARCH("-",R576)+2, 1)</f>
        <v>1</v>
      </c>
      <c r="R576" s="9" t="s">
        <v>2745</v>
      </c>
      <c r="S576" s="9" t="b">
        <f>R576&lt;&gt;K576</f>
        <v>0</v>
      </c>
      <c r="T576" t="str">
        <f xml:space="preserve"> TRIM( LEFT(R576,  IFERROR(   SEARCH(" - ",R576), LEN(R576) )    ) )</f>
        <v>Smart Home</v>
      </c>
      <c r="U576" t="str">
        <f>MID(R576, Q576,LEN(R576))</f>
        <v>Smart Home</v>
      </c>
    </row>
    <row r="577" spans="1:22" x14ac:dyDescent="0.35">
      <c r="A577" t="s">
        <v>9522</v>
      </c>
      <c r="B577" s="1">
        <v>45338</v>
      </c>
      <c r="C577" t="s">
        <v>17</v>
      </c>
      <c r="D577" t="s">
        <v>9523</v>
      </c>
      <c r="E577" t="s">
        <v>813</v>
      </c>
      <c r="F577" t="s">
        <v>814</v>
      </c>
      <c r="G577" t="s">
        <v>64</v>
      </c>
      <c r="I577" t="s">
        <v>4206</v>
      </c>
      <c r="J577" t="s">
        <v>4207</v>
      </c>
      <c r="K577" s="9" t="s">
        <v>513</v>
      </c>
      <c r="L577" t="s">
        <v>800</v>
      </c>
      <c r="M577">
        <v>70.989999999999995</v>
      </c>
      <c r="N577">
        <v>20.997</v>
      </c>
      <c r="O577">
        <v>19</v>
      </c>
      <c r="P577">
        <v>0.06</v>
      </c>
      <c r="Q577">
        <f>IFERROR(SEARCH("-",R577)+2, 1)</f>
        <v>1</v>
      </c>
      <c r="R577" s="9" t="s">
        <v>513</v>
      </c>
      <c r="S577" s="9" t="b">
        <f>R577&lt;&gt;K577</f>
        <v>0</v>
      </c>
      <c r="T577" t="str">
        <f xml:space="preserve"> TRIM( LEFT(R577,  IFERROR(   SEARCH(" - ",R577), LEN(R577) )    ) )</f>
        <v>Fitness</v>
      </c>
      <c r="U577" t="str">
        <f>MID(R577, Q577,LEN(R577))</f>
        <v>Fitness</v>
      </c>
    </row>
    <row r="578" spans="1:22" x14ac:dyDescent="0.35">
      <c r="A578" t="s">
        <v>17914</v>
      </c>
      <c r="B578" s="1">
        <v>45497</v>
      </c>
      <c r="C578" t="s">
        <v>17</v>
      </c>
      <c r="D578" t="s">
        <v>7408</v>
      </c>
      <c r="E578" t="s">
        <v>813</v>
      </c>
      <c r="F578" t="s">
        <v>814</v>
      </c>
      <c r="G578" t="s">
        <v>64</v>
      </c>
      <c r="I578" t="s">
        <v>7409</v>
      </c>
      <c r="J578" t="s">
        <v>7410</v>
      </c>
      <c r="K578" s="9" t="s">
        <v>98</v>
      </c>
      <c r="L578" t="s">
        <v>7411</v>
      </c>
      <c r="M578">
        <v>1.79</v>
      </c>
      <c r="N578">
        <v>0.53700000000000003</v>
      </c>
      <c r="O578">
        <v>10</v>
      </c>
      <c r="P578">
        <v>0.09</v>
      </c>
      <c r="Q578">
        <f>IFERROR(SEARCH("-",R578)+2, 1)</f>
        <v>8</v>
      </c>
      <c r="R578" s="9" t="s">
        <v>98</v>
      </c>
      <c r="S578" s="9" t="b">
        <f>R578&lt;&gt;K578</f>
        <v>0</v>
      </c>
      <c r="T578" t="str">
        <f xml:space="preserve"> TRIM( LEFT(R578,  IFERROR(   SEARCH(" - ",R578), LEN(R578) )    ) )</f>
        <v>Food</v>
      </c>
      <c r="U578" t="str">
        <f>MID(R578, Q578,LEN(R578))</f>
        <v>Baking</v>
      </c>
    </row>
    <row r="579" spans="1:22" x14ac:dyDescent="0.35">
      <c r="A579" t="s">
        <v>12550</v>
      </c>
      <c r="B579" s="1">
        <v>45263</v>
      </c>
      <c r="C579" t="s">
        <v>17</v>
      </c>
      <c r="D579" t="s">
        <v>488</v>
      </c>
      <c r="E579" t="s">
        <v>813</v>
      </c>
      <c r="F579" t="s">
        <v>814</v>
      </c>
      <c r="G579" t="s">
        <v>64</v>
      </c>
      <c r="I579" t="s">
        <v>491</v>
      </c>
      <c r="J579" t="s">
        <v>492</v>
      </c>
      <c r="K579" s="9" t="s">
        <v>493</v>
      </c>
      <c r="L579" t="s">
        <v>494</v>
      </c>
      <c r="M579">
        <v>13.99</v>
      </c>
      <c r="N579">
        <v>3.9470000000000001</v>
      </c>
      <c r="O579">
        <v>2</v>
      </c>
      <c r="P579">
        <v>0.16</v>
      </c>
      <c r="Q579">
        <f>IFERROR(SEARCH("-",R579)+2, 1)</f>
        <v>8</v>
      </c>
      <c r="R579" s="9" t="s">
        <v>493</v>
      </c>
      <c r="S579" s="9" t="b">
        <f>R579&lt;&gt;K579</f>
        <v>0</v>
      </c>
      <c r="T579" t="str">
        <f xml:space="preserve"> TRIM( LEFT(R579,  IFERROR(   SEARCH(" - ",R579), LEN(R579) )    ) )</f>
        <v>Food</v>
      </c>
      <c r="U579" t="str">
        <f>MID(R579, Q579,LEN(R579))</f>
        <v>Beverages</v>
      </c>
    </row>
    <row r="580" spans="1:22" x14ac:dyDescent="0.35">
      <c r="A580" t="s">
        <v>10758</v>
      </c>
      <c r="B580" s="1">
        <v>45474</v>
      </c>
      <c r="C580" t="s">
        <v>17</v>
      </c>
      <c r="D580" t="s">
        <v>10759</v>
      </c>
      <c r="E580" t="s">
        <v>813</v>
      </c>
      <c r="F580" t="s">
        <v>814</v>
      </c>
      <c r="G580" t="s">
        <v>64</v>
      </c>
      <c r="I580" t="s">
        <v>2915</v>
      </c>
      <c r="J580" t="s">
        <v>2916</v>
      </c>
      <c r="K580" s="9" t="s">
        <v>243</v>
      </c>
      <c r="L580" t="s">
        <v>244</v>
      </c>
      <c r="M580">
        <v>10.99</v>
      </c>
      <c r="N580">
        <v>3.996</v>
      </c>
      <c r="O580">
        <v>13</v>
      </c>
      <c r="P580">
        <v>0.06</v>
      </c>
      <c r="Q580">
        <f>IFERROR(SEARCH("-",R580)+2, 1)</f>
        <v>1</v>
      </c>
      <c r="R580" s="9" t="s">
        <v>243</v>
      </c>
      <c r="S580" s="9" t="b">
        <f>R580&lt;&gt;K580</f>
        <v>0</v>
      </c>
      <c r="T580" t="str">
        <f xml:space="preserve"> TRIM( LEFT(R580,  IFERROR(   SEARCH(" - ",R580), LEN(R580) )    ) )</f>
        <v>Travel</v>
      </c>
      <c r="U580" t="str">
        <f>MID(R580, Q580,LEN(R580))</f>
        <v>Travel</v>
      </c>
    </row>
    <row r="581" spans="1:22" x14ac:dyDescent="0.35">
      <c r="A581" t="s">
        <v>11756</v>
      </c>
      <c r="B581" s="1">
        <v>45100</v>
      </c>
      <c r="C581" t="s">
        <v>17</v>
      </c>
      <c r="D581" t="s">
        <v>2118</v>
      </c>
      <c r="E581" t="s">
        <v>813</v>
      </c>
      <c r="F581" t="s">
        <v>814</v>
      </c>
      <c r="G581" t="s">
        <v>64</v>
      </c>
      <c r="I581" t="s">
        <v>2119</v>
      </c>
      <c r="J581" t="s">
        <v>2120</v>
      </c>
      <c r="K581" s="9" t="s">
        <v>2121</v>
      </c>
      <c r="L581" t="s">
        <v>2122</v>
      </c>
      <c r="M581">
        <v>198.99</v>
      </c>
      <c r="N581">
        <v>59.447000000000003</v>
      </c>
      <c r="O581">
        <v>9</v>
      </c>
      <c r="P581">
        <v>0.18</v>
      </c>
      <c r="Q581">
        <f>IFERROR(SEARCH("-",R581)+2, 1)</f>
        <v>1</v>
      </c>
      <c r="R581" s="9" t="s">
        <v>2121</v>
      </c>
      <c r="S581" s="9" t="b">
        <f>R581&lt;&gt;K581</f>
        <v>0</v>
      </c>
      <c r="T581" t="str">
        <f xml:space="preserve"> TRIM( LEFT(R581,  IFERROR(   SEARCH(" - ",R581), LEN(R581) )    ) )</f>
        <v>Tools</v>
      </c>
      <c r="U581" t="str">
        <f>MID(R581, Q581,LEN(R581))</f>
        <v>Tools</v>
      </c>
    </row>
    <row r="582" spans="1:22" x14ac:dyDescent="0.35">
      <c r="A582" t="s">
        <v>13061</v>
      </c>
      <c r="B582" s="1">
        <v>45102</v>
      </c>
      <c r="C582" t="s">
        <v>17</v>
      </c>
      <c r="D582" t="s">
        <v>13062</v>
      </c>
      <c r="E582" t="s">
        <v>813</v>
      </c>
      <c r="F582" t="s">
        <v>814</v>
      </c>
      <c r="G582" t="s">
        <v>64</v>
      </c>
      <c r="I582" t="s">
        <v>6111</v>
      </c>
      <c r="J582" t="s">
        <v>6112</v>
      </c>
      <c r="K582" s="9" t="s">
        <v>1401</v>
      </c>
      <c r="L582" t="s">
        <v>6113</v>
      </c>
      <c r="M582">
        <v>3.44</v>
      </c>
      <c r="N582">
        <v>1.216</v>
      </c>
      <c r="O582">
        <v>6</v>
      </c>
      <c r="P582">
        <v>0.3</v>
      </c>
      <c r="Q582">
        <f>IFERROR(SEARCH("-",R582)+2, 1)</f>
        <v>8</v>
      </c>
      <c r="R582" s="9" t="s">
        <v>1401</v>
      </c>
      <c r="S582" s="9" t="b">
        <f>R582&lt;&gt;K582</f>
        <v>0</v>
      </c>
      <c r="T582" t="str">
        <f xml:space="preserve"> TRIM( LEFT(R582,  IFERROR(   SEARCH(" - ",R582), LEN(R582) )    ) )</f>
        <v>Food</v>
      </c>
      <c r="U582" t="str">
        <f>MID(R582, Q582,LEN(R582))</f>
        <v>Deli</v>
      </c>
    </row>
    <row r="583" spans="1:22" x14ac:dyDescent="0.35">
      <c r="A583" t="s">
        <v>15142</v>
      </c>
      <c r="B583" s="1">
        <v>45257</v>
      </c>
      <c r="C583" t="s">
        <v>17</v>
      </c>
      <c r="D583" t="s">
        <v>15143</v>
      </c>
      <c r="E583" t="s">
        <v>813</v>
      </c>
      <c r="F583" t="s">
        <v>814</v>
      </c>
      <c r="G583" t="s">
        <v>64</v>
      </c>
      <c r="I583" t="s">
        <v>6111</v>
      </c>
      <c r="J583" t="s">
        <v>6112</v>
      </c>
      <c r="K583" s="9" t="s">
        <v>1401</v>
      </c>
      <c r="L583" t="s">
        <v>6113</v>
      </c>
      <c r="M583">
        <v>3.54</v>
      </c>
      <c r="N583">
        <v>1.466</v>
      </c>
      <c r="O583">
        <v>16</v>
      </c>
      <c r="P583">
        <v>0.08</v>
      </c>
      <c r="Q583">
        <f>IFERROR(SEARCH("-",R583)+2, 1)</f>
        <v>8</v>
      </c>
      <c r="R583" s="9" t="s">
        <v>1401</v>
      </c>
      <c r="S583" s="9" t="b">
        <f>R583&lt;&gt;K583</f>
        <v>0</v>
      </c>
      <c r="T583" t="str">
        <f xml:space="preserve"> TRIM( LEFT(R583,  IFERROR(   SEARCH(" - ",R583), LEN(R583) )    ) )</f>
        <v>Food</v>
      </c>
      <c r="U583" t="str">
        <f>MID(R583, Q583,LEN(R583))</f>
        <v>Deli</v>
      </c>
    </row>
    <row r="584" spans="1:22" x14ac:dyDescent="0.35">
      <c r="A584" t="s">
        <v>17640</v>
      </c>
      <c r="B584" s="1">
        <v>45397</v>
      </c>
      <c r="C584" t="s">
        <v>17</v>
      </c>
      <c r="D584" t="s">
        <v>8628</v>
      </c>
      <c r="E584" t="s">
        <v>813</v>
      </c>
      <c r="F584" t="s">
        <v>814</v>
      </c>
      <c r="G584" t="s">
        <v>64</v>
      </c>
      <c r="I584" t="s">
        <v>8629</v>
      </c>
      <c r="J584" t="s">
        <v>8630</v>
      </c>
      <c r="K584" s="9" t="s">
        <v>513</v>
      </c>
      <c r="L584" t="s">
        <v>514</v>
      </c>
      <c r="M584">
        <v>29.99</v>
      </c>
      <c r="N584">
        <v>8.9969999999999999</v>
      </c>
      <c r="O584">
        <v>1</v>
      </c>
      <c r="P584">
        <v>0.18</v>
      </c>
      <c r="Q584">
        <f>IFERROR(SEARCH("-",R584)+2, 1)</f>
        <v>1</v>
      </c>
      <c r="R584" s="9" t="s">
        <v>513</v>
      </c>
      <c r="S584" s="9" t="b">
        <f>R584&lt;&gt;K584</f>
        <v>0</v>
      </c>
      <c r="T584" t="str">
        <f xml:space="preserve"> TRIM( LEFT(R584,  IFERROR(   SEARCH(" - ",R584), LEN(R584) )    ) )</f>
        <v>Fitness</v>
      </c>
      <c r="U584" t="str">
        <f>MID(R584, Q584,LEN(R584))</f>
        <v>Fitness</v>
      </c>
    </row>
    <row r="585" spans="1:22" x14ac:dyDescent="0.35">
      <c r="A585" t="s">
        <v>17779</v>
      </c>
      <c r="B585" s="1">
        <v>45336</v>
      </c>
      <c r="C585" t="s">
        <v>27</v>
      </c>
      <c r="D585" t="s">
        <v>8995</v>
      </c>
      <c r="E585" t="s">
        <v>177</v>
      </c>
      <c r="F585" t="s">
        <v>360</v>
      </c>
      <c r="G585" t="s">
        <v>21</v>
      </c>
      <c r="H585" t="s">
        <v>40</v>
      </c>
      <c r="I585" t="s">
        <v>8996</v>
      </c>
      <c r="J585" t="s">
        <v>8997</v>
      </c>
      <c r="K585" s="9" t="s">
        <v>493</v>
      </c>
      <c r="L585" t="s">
        <v>8998</v>
      </c>
      <c r="M585">
        <v>3.99</v>
      </c>
      <c r="N585">
        <v>1.1970000000000001</v>
      </c>
      <c r="O585">
        <v>16</v>
      </c>
      <c r="P585">
        <v>0.35</v>
      </c>
      <c r="Q585">
        <f>IFERROR(SEARCH("-",R585)+2, 1)</f>
        <v>8</v>
      </c>
      <c r="R585" s="9" t="s">
        <v>493</v>
      </c>
      <c r="S585" s="9" t="b">
        <f>R585&lt;&gt;K585</f>
        <v>0</v>
      </c>
      <c r="T585" t="str">
        <f xml:space="preserve"> TRIM( LEFT(R585,  IFERROR(   SEARCH(" - ",R585), LEN(R585) )    ) )</f>
        <v>Food</v>
      </c>
      <c r="U585" t="str">
        <f>MID(R585, Q585,LEN(R585))</f>
        <v>Beverages</v>
      </c>
      <c r="V585" t="s">
        <v>40</v>
      </c>
    </row>
    <row r="586" spans="1:22" x14ac:dyDescent="0.35">
      <c r="A586" t="s">
        <v>13038</v>
      </c>
      <c r="B586" s="1">
        <v>44966</v>
      </c>
      <c r="C586" t="s">
        <v>27</v>
      </c>
      <c r="D586" t="s">
        <v>4871</v>
      </c>
      <c r="E586" t="s">
        <v>177</v>
      </c>
      <c r="F586" t="s">
        <v>178</v>
      </c>
      <c r="G586" t="s">
        <v>21</v>
      </c>
      <c r="H586" t="s">
        <v>71</v>
      </c>
      <c r="I586" t="s">
        <v>4872</v>
      </c>
      <c r="J586" t="s">
        <v>4873</v>
      </c>
      <c r="K586" s="9" t="s">
        <v>34</v>
      </c>
      <c r="L586" t="s">
        <v>4874</v>
      </c>
      <c r="M586">
        <v>3.14</v>
      </c>
      <c r="N586">
        <v>1.0960000000000001</v>
      </c>
      <c r="O586">
        <v>18</v>
      </c>
      <c r="P586">
        <v>0.01</v>
      </c>
      <c r="Q586">
        <f>IFERROR(SEARCH("-",R586)+2, 1)</f>
        <v>8</v>
      </c>
      <c r="R586" s="9" t="s">
        <v>34</v>
      </c>
      <c r="S586" s="9" t="b">
        <f>R586&lt;&gt;K586</f>
        <v>0</v>
      </c>
      <c r="T586" t="str">
        <f xml:space="preserve"> TRIM( LEFT(R586,  IFERROR(   SEARCH(" - ",R586), LEN(R586) )    ) )</f>
        <v>Food</v>
      </c>
      <c r="U586" t="str">
        <f>MID(R586, Q586,LEN(R586))</f>
        <v>Condiments</v>
      </c>
      <c r="V586" t="s">
        <v>71</v>
      </c>
    </row>
    <row r="587" spans="1:22" x14ac:dyDescent="0.35">
      <c r="A587" t="s">
        <v>3565</v>
      </c>
      <c r="B587" s="1">
        <v>45427</v>
      </c>
      <c r="C587" t="s">
        <v>27</v>
      </c>
      <c r="D587" t="s">
        <v>3566</v>
      </c>
      <c r="E587" t="s">
        <v>177</v>
      </c>
      <c r="F587" t="s">
        <v>178</v>
      </c>
      <c r="G587" t="s">
        <v>21</v>
      </c>
      <c r="H587" t="s">
        <v>202</v>
      </c>
      <c r="I587" t="s">
        <v>3567</v>
      </c>
      <c r="J587" t="s">
        <v>3568</v>
      </c>
      <c r="K587" s="9" t="s">
        <v>1035</v>
      </c>
      <c r="L587" t="s">
        <v>3569</v>
      </c>
      <c r="M587">
        <v>19.989999999999998</v>
      </c>
      <c r="N587">
        <v>7.9960000000000004</v>
      </c>
      <c r="O587">
        <v>15</v>
      </c>
      <c r="P587">
        <v>0.08</v>
      </c>
      <c r="Q587">
        <f>IFERROR(SEARCH("-",R587)+2, 1)</f>
        <v>12</v>
      </c>
      <c r="R587" s="9" t="s">
        <v>1035</v>
      </c>
      <c r="S587" s="9" t="b">
        <f>R587&lt;&gt;K587</f>
        <v>0</v>
      </c>
      <c r="T587" t="str">
        <f xml:space="preserve"> TRIM( LEFT(R587,  IFERROR(   SEARCH(" - ",R587), LEN(R587) )    ) )</f>
        <v>Clothing</v>
      </c>
      <c r="U587" t="str">
        <f>MID(R587, Q587,LEN(R587))</f>
        <v>Accessories</v>
      </c>
      <c r="V587" t="s">
        <v>202</v>
      </c>
    </row>
    <row r="588" spans="1:22" x14ac:dyDescent="0.35">
      <c r="A588" t="s">
        <v>11032</v>
      </c>
      <c r="B588" s="1">
        <v>45334</v>
      </c>
      <c r="C588" t="s">
        <v>27</v>
      </c>
      <c r="D588" t="s">
        <v>11033</v>
      </c>
      <c r="E588" t="s">
        <v>177</v>
      </c>
      <c r="F588" t="s">
        <v>178</v>
      </c>
      <c r="G588" t="s">
        <v>21</v>
      </c>
      <c r="H588" t="s">
        <v>78</v>
      </c>
      <c r="I588" t="s">
        <v>3567</v>
      </c>
      <c r="J588" t="s">
        <v>3568</v>
      </c>
      <c r="K588" s="9" t="s">
        <v>1035</v>
      </c>
      <c r="L588" t="s">
        <v>3569</v>
      </c>
      <c r="M588">
        <v>20.99</v>
      </c>
      <c r="N588">
        <v>7.9960000000000004</v>
      </c>
      <c r="O588">
        <v>5</v>
      </c>
      <c r="P588">
        <v>0.08</v>
      </c>
      <c r="Q588">
        <f>IFERROR(SEARCH("-",R588)+2, 1)</f>
        <v>12</v>
      </c>
      <c r="R588" s="9" t="s">
        <v>1035</v>
      </c>
      <c r="S588" s="9" t="b">
        <f>R588&lt;&gt;K588</f>
        <v>0</v>
      </c>
      <c r="T588" t="str">
        <f xml:space="preserve"> TRIM( LEFT(R588,  IFERROR(   SEARCH(" - ",R588), LEN(R588) )    ) )</f>
        <v>Clothing</v>
      </c>
      <c r="U588" t="str">
        <f>MID(R588, Q588,LEN(R588))</f>
        <v>Accessories</v>
      </c>
      <c r="V588" t="s">
        <v>78</v>
      </c>
    </row>
    <row r="589" spans="1:22" x14ac:dyDescent="0.35">
      <c r="A589" t="s">
        <v>5268</v>
      </c>
      <c r="B589" s="1">
        <v>45403</v>
      </c>
      <c r="C589" t="s">
        <v>27</v>
      </c>
      <c r="D589" t="s">
        <v>4597</v>
      </c>
      <c r="E589" t="s">
        <v>177</v>
      </c>
      <c r="F589" t="s">
        <v>178</v>
      </c>
      <c r="G589" t="s">
        <v>21</v>
      </c>
      <c r="H589" t="s">
        <v>202</v>
      </c>
      <c r="I589" t="s">
        <v>4598</v>
      </c>
      <c r="J589" t="s">
        <v>4599</v>
      </c>
      <c r="K589" s="9" t="s">
        <v>98</v>
      </c>
      <c r="L589" t="s">
        <v>437</v>
      </c>
      <c r="M589">
        <v>3.99</v>
      </c>
      <c r="N589">
        <v>1.5960000000000001</v>
      </c>
      <c r="O589">
        <v>15</v>
      </c>
      <c r="P589">
        <v>0.05</v>
      </c>
      <c r="Q589">
        <f>IFERROR(SEARCH("-",R589)+2, 1)</f>
        <v>8</v>
      </c>
      <c r="R589" s="9" t="s">
        <v>98</v>
      </c>
      <c r="S589" s="9" t="b">
        <f>R589&lt;&gt;K589</f>
        <v>0</v>
      </c>
      <c r="T589" t="str">
        <f xml:space="preserve"> TRIM( LEFT(R589,  IFERROR(   SEARCH(" - ",R589), LEN(R589) )    ) )</f>
        <v>Food</v>
      </c>
      <c r="U589" t="str">
        <f>MID(R589, Q589,LEN(R589))</f>
        <v>Baking</v>
      </c>
      <c r="V589" t="s">
        <v>202</v>
      </c>
    </row>
    <row r="590" spans="1:22" x14ac:dyDescent="0.35">
      <c r="A590" t="s">
        <v>18213</v>
      </c>
      <c r="B590" s="1">
        <v>45208</v>
      </c>
      <c r="C590" t="s">
        <v>27</v>
      </c>
      <c r="D590" t="s">
        <v>7211</v>
      </c>
      <c r="E590" t="s">
        <v>177</v>
      </c>
      <c r="F590" t="s">
        <v>178</v>
      </c>
      <c r="G590" t="s">
        <v>21</v>
      </c>
      <c r="H590" t="s">
        <v>260</v>
      </c>
      <c r="I590" t="s">
        <v>7212</v>
      </c>
      <c r="J590" t="s">
        <v>7213</v>
      </c>
      <c r="K590" s="9" t="s">
        <v>1378</v>
      </c>
      <c r="L590" t="s">
        <v>1415</v>
      </c>
      <c r="M590">
        <v>5.99</v>
      </c>
      <c r="N590">
        <v>1.7969999999999999</v>
      </c>
      <c r="O590">
        <v>18</v>
      </c>
      <c r="P590">
        <v>0.15</v>
      </c>
      <c r="Q590">
        <f>IFERROR(SEARCH("-",R590)+2, 1)</f>
        <v>8</v>
      </c>
      <c r="R590" s="9" t="s">
        <v>1378</v>
      </c>
      <c r="S590" s="9" t="b">
        <f>R590&lt;&gt;K590</f>
        <v>0</v>
      </c>
      <c r="T590" t="str">
        <f xml:space="preserve"> TRIM( LEFT(R590,  IFERROR(   SEARCH(" - ",R590), LEN(R590) )    ) )</f>
        <v>Food</v>
      </c>
      <c r="U590" t="str">
        <f>MID(R590, Q590,LEN(R590))</f>
        <v>Baking Goods</v>
      </c>
      <c r="V590" t="s">
        <v>260</v>
      </c>
    </row>
    <row r="591" spans="1:22" x14ac:dyDescent="0.35">
      <c r="A591" t="s">
        <v>12125</v>
      </c>
      <c r="B591" s="1">
        <v>45085</v>
      </c>
      <c r="C591" t="s">
        <v>27</v>
      </c>
      <c r="D591" t="s">
        <v>2101</v>
      </c>
      <c r="E591" t="s">
        <v>177</v>
      </c>
      <c r="F591" t="s">
        <v>178</v>
      </c>
      <c r="G591" t="s">
        <v>21</v>
      </c>
      <c r="H591" t="s">
        <v>164</v>
      </c>
      <c r="I591" t="s">
        <v>2102</v>
      </c>
      <c r="J591" t="s">
        <v>2103</v>
      </c>
      <c r="K591" s="9" t="s">
        <v>34</v>
      </c>
      <c r="L591" t="s">
        <v>2104</v>
      </c>
      <c r="M591">
        <v>2.99</v>
      </c>
      <c r="N591">
        <v>0.64700000000000002</v>
      </c>
      <c r="O591">
        <v>2</v>
      </c>
      <c r="P591">
        <v>0.24</v>
      </c>
      <c r="Q591">
        <f>IFERROR(SEARCH("-",R591)+2, 1)</f>
        <v>8</v>
      </c>
      <c r="R591" s="9" t="s">
        <v>34</v>
      </c>
      <c r="S591" s="9" t="b">
        <f>R591&lt;&gt;K591</f>
        <v>0</v>
      </c>
      <c r="T591" t="str">
        <f xml:space="preserve"> TRIM( LEFT(R591,  IFERROR(   SEARCH(" - ",R591), LEN(R591) )    ) )</f>
        <v>Food</v>
      </c>
      <c r="U591" t="str">
        <f>MID(R591, Q591,LEN(R591))</f>
        <v>Condiments</v>
      </c>
      <c r="V591" t="s">
        <v>164</v>
      </c>
    </row>
    <row r="592" spans="1:22" x14ac:dyDescent="0.35">
      <c r="A592" t="s">
        <v>14004</v>
      </c>
      <c r="B592" s="1">
        <v>45129</v>
      </c>
      <c r="C592" t="s">
        <v>27</v>
      </c>
      <c r="D592" t="s">
        <v>7653</v>
      </c>
      <c r="E592" t="s">
        <v>177</v>
      </c>
      <c r="F592" t="s">
        <v>178</v>
      </c>
      <c r="G592" t="s">
        <v>21</v>
      </c>
      <c r="H592" t="s">
        <v>78</v>
      </c>
      <c r="I592" t="s">
        <v>7654</v>
      </c>
      <c r="J592" t="s">
        <v>7655</v>
      </c>
      <c r="K592" s="9" t="s">
        <v>82</v>
      </c>
      <c r="L592" t="s">
        <v>333</v>
      </c>
      <c r="M592">
        <v>39.14</v>
      </c>
      <c r="N592">
        <v>11.497</v>
      </c>
      <c r="O592">
        <v>7</v>
      </c>
      <c r="P592">
        <v>0.21</v>
      </c>
      <c r="Q592">
        <f>IFERROR(SEARCH("-",R592)+2, 1)</f>
        <v>1</v>
      </c>
      <c r="R592" s="9" t="s">
        <v>82</v>
      </c>
      <c r="S592" s="9" t="b">
        <f>R592&lt;&gt;K592</f>
        <v>0</v>
      </c>
      <c r="T592" t="str">
        <f xml:space="preserve"> TRIM( LEFT(R592,  IFERROR(   SEARCH(" - ",R592), LEN(R592) )    ) )</f>
        <v>Home</v>
      </c>
      <c r="U592" t="str">
        <f>MID(R592, Q592,LEN(R592))</f>
        <v>Home</v>
      </c>
      <c r="V592" t="s">
        <v>78</v>
      </c>
    </row>
    <row r="593" spans="1:22" x14ac:dyDescent="0.35">
      <c r="A593" t="s">
        <v>16981</v>
      </c>
      <c r="B593" s="1">
        <v>45234</v>
      </c>
      <c r="C593" t="s">
        <v>27</v>
      </c>
      <c r="D593" t="s">
        <v>16982</v>
      </c>
      <c r="E593" t="s">
        <v>177</v>
      </c>
      <c r="F593" t="s">
        <v>178</v>
      </c>
      <c r="G593" t="s">
        <v>21</v>
      </c>
      <c r="H593" t="s">
        <v>179</v>
      </c>
      <c r="I593" t="s">
        <v>4860</v>
      </c>
      <c r="J593" t="s">
        <v>4861</v>
      </c>
      <c r="K593" s="9" t="s">
        <v>82</v>
      </c>
      <c r="L593" t="s">
        <v>333</v>
      </c>
      <c r="M593">
        <v>89.24</v>
      </c>
      <c r="N593">
        <v>26.747</v>
      </c>
      <c r="O593">
        <v>9</v>
      </c>
      <c r="P593">
        <v>0.03</v>
      </c>
      <c r="Q593">
        <f>IFERROR(SEARCH("-",R593)+2, 1)</f>
        <v>1</v>
      </c>
      <c r="R593" s="9" t="s">
        <v>82</v>
      </c>
      <c r="S593" s="9" t="b">
        <f>R593&lt;&gt;K593</f>
        <v>0</v>
      </c>
      <c r="T593" t="str">
        <f xml:space="preserve"> TRIM( LEFT(R593,  IFERROR(   SEARCH(" - ",R593), LEN(R593) )    ) )</f>
        <v>Home</v>
      </c>
      <c r="U593" t="str">
        <f>MID(R593, Q593,LEN(R593))</f>
        <v>Home</v>
      </c>
      <c r="V593" t="s">
        <v>179</v>
      </c>
    </row>
    <row r="594" spans="1:22" x14ac:dyDescent="0.35">
      <c r="A594" t="s">
        <v>3182</v>
      </c>
      <c r="B594" s="1">
        <v>45324</v>
      </c>
      <c r="C594" t="s">
        <v>27</v>
      </c>
      <c r="D594" t="s">
        <v>3183</v>
      </c>
      <c r="E594" t="s">
        <v>177</v>
      </c>
      <c r="F594" t="s">
        <v>360</v>
      </c>
      <c r="G594" t="s">
        <v>21</v>
      </c>
      <c r="H594" t="s">
        <v>71</v>
      </c>
      <c r="I594" t="s">
        <v>3184</v>
      </c>
      <c r="J594" t="s">
        <v>3185</v>
      </c>
      <c r="K594" s="9" t="s">
        <v>217</v>
      </c>
      <c r="L594" t="s">
        <v>3186</v>
      </c>
      <c r="M594">
        <v>28.99</v>
      </c>
      <c r="N594">
        <v>11.596</v>
      </c>
      <c r="O594">
        <v>20</v>
      </c>
      <c r="P594">
        <v>0.15</v>
      </c>
      <c r="Q594">
        <f>IFERROR(SEARCH("-",R594)+2, 1)</f>
        <v>1</v>
      </c>
      <c r="R594" s="9" t="s">
        <v>217</v>
      </c>
      <c r="S594" s="9" t="b">
        <f>R594&lt;&gt;K594</f>
        <v>0</v>
      </c>
      <c r="T594" t="str">
        <f xml:space="preserve"> TRIM( LEFT(R594,  IFERROR(   SEARCH(" - ",R594), LEN(R594) )    ) )</f>
        <v>Outdoor</v>
      </c>
      <c r="U594" t="str">
        <f>MID(R594, Q594,LEN(R594))</f>
        <v>Outdoor</v>
      </c>
      <c r="V594" t="s">
        <v>71</v>
      </c>
    </row>
    <row r="595" spans="1:22" x14ac:dyDescent="0.35">
      <c r="A595" t="s">
        <v>17007</v>
      </c>
      <c r="B595" s="1">
        <v>45308</v>
      </c>
      <c r="C595" t="s">
        <v>27</v>
      </c>
      <c r="D595" t="s">
        <v>7630</v>
      </c>
      <c r="E595" t="s">
        <v>177</v>
      </c>
      <c r="F595" t="s">
        <v>360</v>
      </c>
      <c r="G595" t="s">
        <v>21</v>
      </c>
      <c r="H595" t="s">
        <v>164</v>
      </c>
      <c r="I595" t="s">
        <v>7631</v>
      </c>
      <c r="J595" t="s">
        <v>7632</v>
      </c>
      <c r="K595" s="9" t="s">
        <v>700</v>
      </c>
      <c r="L595" t="s">
        <v>7633</v>
      </c>
      <c r="M595">
        <v>19.989999999999998</v>
      </c>
      <c r="N595">
        <v>5.9969999999999999</v>
      </c>
      <c r="O595">
        <v>17</v>
      </c>
      <c r="P595">
        <v>0.34</v>
      </c>
      <c r="Q595">
        <f>IFERROR(SEARCH("-",R595)+2, 1)</f>
        <v>1</v>
      </c>
      <c r="R595" s="9" t="s">
        <v>700</v>
      </c>
      <c r="S595" s="9" t="b">
        <f>R595&lt;&gt;K595</f>
        <v>0</v>
      </c>
      <c r="T595" t="str">
        <f xml:space="preserve"> TRIM( LEFT(R595,  IFERROR(   SEARCH(" - ",R595), LEN(R595) )    ) )</f>
        <v>Books</v>
      </c>
      <c r="U595" t="str">
        <f>MID(R595, Q595,LEN(R595))</f>
        <v>Books</v>
      </c>
      <c r="V595" t="s">
        <v>164</v>
      </c>
    </row>
    <row r="596" spans="1:22" x14ac:dyDescent="0.35">
      <c r="A596" t="s">
        <v>5811</v>
      </c>
      <c r="B596" s="1">
        <v>45701</v>
      </c>
      <c r="C596" t="s">
        <v>27</v>
      </c>
      <c r="D596" t="s">
        <v>1521</v>
      </c>
      <c r="E596" t="s">
        <v>177</v>
      </c>
      <c r="F596" t="s">
        <v>178</v>
      </c>
      <c r="G596" t="s">
        <v>21</v>
      </c>
      <c r="H596" t="s">
        <v>202</v>
      </c>
      <c r="I596" t="s">
        <v>3226</v>
      </c>
      <c r="J596" t="s">
        <v>3227</v>
      </c>
      <c r="K596" s="9" t="s">
        <v>217</v>
      </c>
      <c r="L596" t="s">
        <v>218</v>
      </c>
      <c r="M596">
        <v>51.41</v>
      </c>
      <c r="N596">
        <v>15.997</v>
      </c>
      <c r="O596">
        <v>5</v>
      </c>
      <c r="P596">
        <v>0.08</v>
      </c>
      <c r="Q596">
        <f>IFERROR(SEARCH("-",R596)+2, 1)</f>
        <v>1</v>
      </c>
      <c r="R596" s="9" t="s">
        <v>217</v>
      </c>
      <c r="S596" s="9" t="b">
        <f>R596&lt;&gt;K596</f>
        <v>0</v>
      </c>
      <c r="T596" t="str">
        <f xml:space="preserve"> TRIM( LEFT(R596,  IFERROR(   SEARCH(" - ",R596), LEN(R596) )    ) )</f>
        <v>Outdoor</v>
      </c>
      <c r="U596" t="str">
        <f>MID(R596, Q596,LEN(R596))</f>
        <v>Outdoor</v>
      </c>
      <c r="V596" t="s">
        <v>202</v>
      </c>
    </row>
    <row r="597" spans="1:22" x14ac:dyDescent="0.35">
      <c r="A597" t="s">
        <v>10262</v>
      </c>
      <c r="B597" s="1">
        <v>45477</v>
      </c>
      <c r="C597" t="s">
        <v>27</v>
      </c>
      <c r="D597" t="s">
        <v>10263</v>
      </c>
      <c r="E597" t="s">
        <v>177</v>
      </c>
      <c r="F597" t="s">
        <v>360</v>
      </c>
      <c r="G597" t="s">
        <v>21</v>
      </c>
      <c r="H597" t="s">
        <v>40</v>
      </c>
      <c r="I597" t="s">
        <v>6140</v>
      </c>
      <c r="J597" t="s">
        <v>6141</v>
      </c>
      <c r="K597" s="9" t="s">
        <v>217</v>
      </c>
      <c r="L597" t="s">
        <v>218</v>
      </c>
      <c r="M597">
        <v>35.99</v>
      </c>
      <c r="N597">
        <v>13.996</v>
      </c>
      <c r="O597">
        <v>6</v>
      </c>
      <c r="P597">
        <v>0.18</v>
      </c>
      <c r="Q597">
        <f>IFERROR(SEARCH("-",R597)+2, 1)</f>
        <v>1</v>
      </c>
      <c r="R597" s="9" t="s">
        <v>217</v>
      </c>
      <c r="S597" s="9" t="b">
        <f>R597&lt;&gt;K597</f>
        <v>0</v>
      </c>
      <c r="T597" t="str">
        <f xml:space="preserve"> TRIM( LEFT(R597,  IFERROR(   SEARCH(" - ",R597), LEN(R597) )    ) )</f>
        <v>Outdoor</v>
      </c>
      <c r="U597" t="str">
        <f>MID(R597, Q597,LEN(R597))</f>
        <v>Outdoor</v>
      </c>
      <c r="V597" t="s">
        <v>40</v>
      </c>
    </row>
    <row r="598" spans="1:22" x14ac:dyDescent="0.35">
      <c r="A598" t="s">
        <v>13279</v>
      </c>
      <c r="B598" s="1">
        <v>44968</v>
      </c>
      <c r="C598" t="s">
        <v>27</v>
      </c>
      <c r="D598" t="s">
        <v>3225</v>
      </c>
      <c r="E598" t="s">
        <v>177</v>
      </c>
      <c r="F598" t="s">
        <v>178</v>
      </c>
      <c r="G598" t="s">
        <v>21</v>
      </c>
      <c r="H598" t="s">
        <v>31</v>
      </c>
      <c r="I598" t="s">
        <v>3226</v>
      </c>
      <c r="J598" t="s">
        <v>3227</v>
      </c>
      <c r="K598" s="9" t="s">
        <v>217</v>
      </c>
      <c r="L598" t="s">
        <v>218</v>
      </c>
      <c r="M598">
        <v>49.14</v>
      </c>
      <c r="N598">
        <v>14.497</v>
      </c>
      <c r="O598">
        <v>7</v>
      </c>
      <c r="Q598">
        <f>IFERROR(SEARCH("-",R598)+2, 1)</f>
        <v>1</v>
      </c>
      <c r="R598" s="9" t="s">
        <v>217</v>
      </c>
      <c r="S598" s="9" t="b">
        <f>R598&lt;&gt;K598</f>
        <v>0</v>
      </c>
      <c r="T598" t="str">
        <f xml:space="preserve"> TRIM( LEFT(R598,  IFERROR(   SEARCH(" - ",R598), LEN(R598) )    ) )</f>
        <v>Outdoor</v>
      </c>
      <c r="U598" t="str">
        <f>MID(R598, Q598,LEN(R598))</f>
        <v>Outdoor</v>
      </c>
      <c r="V598" t="s">
        <v>31</v>
      </c>
    </row>
    <row r="599" spans="1:22" x14ac:dyDescent="0.35">
      <c r="A599" t="s">
        <v>1860</v>
      </c>
      <c r="B599" s="1">
        <v>45299</v>
      </c>
      <c r="C599" t="s">
        <v>27</v>
      </c>
      <c r="D599" t="s">
        <v>1861</v>
      </c>
      <c r="E599" t="s">
        <v>177</v>
      </c>
      <c r="F599" t="s">
        <v>360</v>
      </c>
      <c r="G599" t="s">
        <v>21</v>
      </c>
      <c r="H599" t="s">
        <v>78</v>
      </c>
      <c r="I599" t="s">
        <v>1862</v>
      </c>
      <c r="J599" t="s">
        <v>1863</v>
      </c>
      <c r="L599" t="s">
        <v>218</v>
      </c>
      <c r="M599">
        <v>19.989999999999998</v>
      </c>
      <c r="N599">
        <v>5.9969999999999999</v>
      </c>
      <c r="O599">
        <v>18</v>
      </c>
      <c r="Q599">
        <f>IFERROR(SEARCH("-",R599)+2, 1)</f>
        <v>1</v>
      </c>
      <c r="R599" s="9" t="s">
        <v>217</v>
      </c>
      <c r="S599" s="9" t="b">
        <f>R599&lt;&gt;K599</f>
        <v>1</v>
      </c>
      <c r="T599" t="str">
        <f xml:space="preserve"> TRIM( LEFT(R599,  IFERROR(   SEARCH(" - ",R599), LEN(R599) )    ) )</f>
        <v>Outdoor</v>
      </c>
      <c r="U599" t="str">
        <f>MID(R599, Q599,LEN(R599))</f>
        <v>Outdoor</v>
      </c>
      <c r="V599" t="s">
        <v>78</v>
      </c>
    </row>
    <row r="600" spans="1:22" x14ac:dyDescent="0.35">
      <c r="A600" t="s">
        <v>10294</v>
      </c>
      <c r="B600" s="1">
        <v>45391</v>
      </c>
      <c r="C600" t="s">
        <v>27</v>
      </c>
      <c r="D600" t="s">
        <v>10295</v>
      </c>
      <c r="E600" t="s">
        <v>177</v>
      </c>
      <c r="F600" t="s">
        <v>178</v>
      </c>
      <c r="G600" t="s">
        <v>21</v>
      </c>
      <c r="H600" t="s">
        <v>31</v>
      </c>
      <c r="I600" t="s">
        <v>3274</v>
      </c>
      <c r="J600" t="s">
        <v>3275</v>
      </c>
      <c r="K600" s="9" t="s">
        <v>1166</v>
      </c>
      <c r="L600" t="s">
        <v>1167</v>
      </c>
      <c r="M600">
        <v>23.99</v>
      </c>
      <c r="N600">
        <v>9.1959999999999997</v>
      </c>
      <c r="O600">
        <v>19</v>
      </c>
      <c r="P600">
        <v>0.11</v>
      </c>
      <c r="Q600">
        <f>IFERROR(SEARCH("-",R600)+2, 1)</f>
        <v>1</v>
      </c>
      <c r="R600" s="9" t="s">
        <v>1166</v>
      </c>
      <c r="S600" s="9" t="b">
        <f>R600&lt;&gt;K600</f>
        <v>0</v>
      </c>
      <c r="T600" t="str">
        <f xml:space="preserve"> TRIM( LEFT(R600,  IFERROR(   SEARCH(" - ",R600), LEN(R600) )    ) )</f>
        <v>Crafts</v>
      </c>
      <c r="U600" t="str">
        <f>MID(R600, Q600,LEN(R600))</f>
        <v>Crafts</v>
      </c>
      <c r="V600" t="s">
        <v>31</v>
      </c>
    </row>
    <row r="601" spans="1:22" x14ac:dyDescent="0.35">
      <c r="A601" t="s">
        <v>11991</v>
      </c>
      <c r="B601" s="1">
        <v>45072</v>
      </c>
      <c r="C601" t="s">
        <v>27</v>
      </c>
      <c r="D601" t="s">
        <v>2258</v>
      </c>
      <c r="E601" t="s">
        <v>177</v>
      </c>
      <c r="F601" t="s">
        <v>360</v>
      </c>
      <c r="G601" t="s">
        <v>21</v>
      </c>
      <c r="H601" t="s">
        <v>40</v>
      </c>
      <c r="I601" t="s">
        <v>2259</v>
      </c>
      <c r="J601" t="s">
        <v>2260</v>
      </c>
      <c r="K601" s="9" t="s">
        <v>1166</v>
      </c>
      <c r="L601" t="s">
        <v>1167</v>
      </c>
      <c r="M601">
        <v>33.99</v>
      </c>
      <c r="N601">
        <v>9.9469999999999992</v>
      </c>
      <c r="O601">
        <v>11</v>
      </c>
      <c r="P601">
        <v>0.36</v>
      </c>
      <c r="Q601">
        <f>IFERROR(SEARCH("-",R601)+2, 1)</f>
        <v>1</v>
      </c>
      <c r="R601" s="9" t="s">
        <v>1166</v>
      </c>
      <c r="S601" s="9" t="b">
        <f>R601&lt;&gt;K601</f>
        <v>0</v>
      </c>
      <c r="T601" t="str">
        <f xml:space="preserve"> TRIM( LEFT(R601,  IFERROR(   SEARCH(" - ",R601), LEN(R601) )    ) )</f>
        <v>Crafts</v>
      </c>
      <c r="U601" t="str">
        <f>MID(R601, Q601,LEN(R601))</f>
        <v>Crafts</v>
      </c>
      <c r="V601" t="s">
        <v>40</v>
      </c>
    </row>
    <row r="602" spans="1:22" x14ac:dyDescent="0.35">
      <c r="A602" t="s">
        <v>17781</v>
      </c>
      <c r="B602" s="1">
        <v>45676</v>
      </c>
      <c r="C602" t="s">
        <v>27</v>
      </c>
      <c r="D602" t="s">
        <v>8414</v>
      </c>
      <c r="E602" t="s">
        <v>177</v>
      </c>
      <c r="F602" t="s">
        <v>178</v>
      </c>
      <c r="G602" t="s">
        <v>21</v>
      </c>
      <c r="H602" t="s">
        <v>49</v>
      </c>
      <c r="I602" t="s">
        <v>8415</v>
      </c>
      <c r="J602" t="s">
        <v>8416</v>
      </c>
      <c r="K602" s="9" t="s">
        <v>284</v>
      </c>
      <c r="L602" t="s">
        <v>285</v>
      </c>
      <c r="M602">
        <v>2.59</v>
      </c>
      <c r="N602">
        <v>0.77700000000000002</v>
      </c>
      <c r="O602">
        <v>15</v>
      </c>
      <c r="P602">
        <v>0.14000000000000001</v>
      </c>
      <c r="Q602">
        <f>IFERROR(SEARCH("-",R602)+2, 1)</f>
        <v>8</v>
      </c>
      <c r="R602" s="9" t="s">
        <v>284</v>
      </c>
      <c r="S602" s="9" t="b">
        <f>R602&lt;&gt;K602</f>
        <v>0</v>
      </c>
      <c r="T602" t="str">
        <f xml:space="preserve"> TRIM( LEFT(R602,  IFERROR(   SEARCH(" - ",R602), LEN(R602) )    ) )</f>
        <v>Food</v>
      </c>
      <c r="U602" t="str">
        <f>MID(R602, Q602,LEN(R602))</f>
        <v>Canned Goods</v>
      </c>
      <c r="V602" t="s">
        <v>49</v>
      </c>
    </row>
    <row r="603" spans="1:22" x14ac:dyDescent="0.35">
      <c r="A603" t="s">
        <v>18233</v>
      </c>
      <c r="B603" s="1">
        <v>45199</v>
      </c>
      <c r="C603" t="s">
        <v>27</v>
      </c>
      <c r="D603" t="s">
        <v>8380</v>
      </c>
      <c r="E603" t="s">
        <v>177</v>
      </c>
      <c r="F603" t="s">
        <v>360</v>
      </c>
      <c r="G603" t="s">
        <v>21</v>
      </c>
      <c r="H603" t="s">
        <v>71</v>
      </c>
      <c r="I603" t="s">
        <v>8381</v>
      </c>
      <c r="J603" t="s">
        <v>8382</v>
      </c>
      <c r="K603" s="9" t="s">
        <v>284</v>
      </c>
      <c r="L603" t="s">
        <v>285</v>
      </c>
      <c r="M603">
        <v>2.4900000000000002</v>
      </c>
      <c r="N603">
        <v>0.747</v>
      </c>
      <c r="O603">
        <v>1</v>
      </c>
      <c r="P603">
        <v>0.04</v>
      </c>
      <c r="Q603">
        <f>IFERROR(SEARCH("-",R603)+2, 1)</f>
        <v>8</v>
      </c>
      <c r="R603" s="9" t="s">
        <v>284</v>
      </c>
      <c r="S603" s="9" t="b">
        <f>R603&lt;&gt;K603</f>
        <v>0</v>
      </c>
      <c r="T603" t="str">
        <f xml:space="preserve"> TRIM( LEFT(R603,  IFERROR(   SEARCH(" - ",R603), LEN(R603) )    ) )</f>
        <v>Food</v>
      </c>
      <c r="U603" t="str">
        <f>MID(R603, Q603,LEN(R603))</f>
        <v>Canned Goods</v>
      </c>
      <c r="V603" t="s">
        <v>71</v>
      </c>
    </row>
    <row r="604" spans="1:22" x14ac:dyDescent="0.35">
      <c r="A604" t="s">
        <v>2809</v>
      </c>
      <c r="B604" s="1">
        <v>45369</v>
      </c>
      <c r="C604" t="s">
        <v>27</v>
      </c>
      <c r="D604" t="s">
        <v>1430</v>
      </c>
      <c r="E604" t="s">
        <v>177</v>
      </c>
      <c r="F604" t="s">
        <v>360</v>
      </c>
      <c r="G604" t="s">
        <v>21</v>
      </c>
      <c r="H604" t="s">
        <v>202</v>
      </c>
      <c r="I604" t="s">
        <v>1431</v>
      </c>
      <c r="J604" t="s">
        <v>1432</v>
      </c>
      <c r="K604" s="9" t="s">
        <v>284</v>
      </c>
      <c r="L604" t="s">
        <v>1433</v>
      </c>
      <c r="M604">
        <v>1.49</v>
      </c>
      <c r="N604">
        <v>0.44700000000000001</v>
      </c>
      <c r="O604">
        <v>18</v>
      </c>
      <c r="Q604">
        <f>IFERROR(SEARCH("-",R604)+2, 1)</f>
        <v>8</v>
      </c>
      <c r="R604" s="9" t="s">
        <v>284</v>
      </c>
      <c r="S604" s="9" t="b">
        <f>R604&lt;&gt;K604</f>
        <v>0</v>
      </c>
      <c r="T604" t="str">
        <f xml:space="preserve"> TRIM( LEFT(R604,  IFERROR(   SEARCH(" - ",R604), LEN(R604) )    ) )</f>
        <v>Food</v>
      </c>
      <c r="U604" t="str">
        <f>MID(R604, Q604,LEN(R604))</f>
        <v>Canned Goods</v>
      </c>
      <c r="V604" t="s">
        <v>202</v>
      </c>
    </row>
    <row r="605" spans="1:22" x14ac:dyDescent="0.35">
      <c r="A605" t="s">
        <v>14110</v>
      </c>
      <c r="B605" s="1">
        <v>44938</v>
      </c>
      <c r="C605" t="s">
        <v>27</v>
      </c>
      <c r="D605" t="s">
        <v>7404</v>
      </c>
      <c r="E605" t="s">
        <v>177</v>
      </c>
      <c r="F605" t="s">
        <v>178</v>
      </c>
      <c r="G605" t="s">
        <v>21</v>
      </c>
      <c r="H605" t="s">
        <v>164</v>
      </c>
      <c r="I605" t="s">
        <v>7405</v>
      </c>
      <c r="J605" t="s">
        <v>7406</v>
      </c>
      <c r="K605" s="9" t="s">
        <v>284</v>
      </c>
      <c r="L605" t="s">
        <v>1433</v>
      </c>
      <c r="M605">
        <v>0.65</v>
      </c>
      <c r="N605">
        <v>-0.05</v>
      </c>
      <c r="O605">
        <v>16</v>
      </c>
      <c r="P605">
        <v>0.11</v>
      </c>
      <c r="Q605">
        <f>IFERROR(SEARCH("-",R605)+2, 1)</f>
        <v>8</v>
      </c>
      <c r="R605" s="9" t="s">
        <v>284</v>
      </c>
      <c r="S605" s="9" t="b">
        <f>R605&lt;&gt;K605</f>
        <v>0</v>
      </c>
      <c r="T605" t="str">
        <f xml:space="preserve"> TRIM( LEFT(R605,  IFERROR(   SEARCH(" - ",R605), LEN(R605) )    ) )</f>
        <v>Food</v>
      </c>
      <c r="U605" t="str">
        <f>MID(R605, Q605,LEN(R605))</f>
        <v>Canned Goods</v>
      </c>
      <c r="V605" t="s">
        <v>164</v>
      </c>
    </row>
    <row r="606" spans="1:22" x14ac:dyDescent="0.35">
      <c r="A606" t="s">
        <v>1801</v>
      </c>
      <c r="B606" s="1">
        <v>45414</v>
      </c>
      <c r="C606" t="s">
        <v>27</v>
      </c>
      <c r="D606" t="s">
        <v>1802</v>
      </c>
      <c r="E606" t="s">
        <v>177</v>
      </c>
      <c r="F606" t="s">
        <v>178</v>
      </c>
      <c r="G606" t="s">
        <v>21</v>
      </c>
      <c r="H606" t="s">
        <v>71</v>
      </c>
      <c r="I606" t="s">
        <v>1803</v>
      </c>
      <c r="J606" t="s">
        <v>1804</v>
      </c>
      <c r="K606" s="9" t="s">
        <v>363</v>
      </c>
      <c r="L606" t="s">
        <v>1805</v>
      </c>
      <c r="M606">
        <v>14.99</v>
      </c>
      <c r="N606">
        <v>4.4969999999999999</v>
      </c>
      <c r="O606">
        <v>5</v>
      </c>
      <c r="P606">
        <v>0.3</v>
      </c>
      <c r="Q606">
        <f>IFERROR(SEARCH("-",R606)+2, 1)</f>
        <v>1</v>
      </c>
      <c r="R606" s="9" t="s">
        <v>363</v>
      </c>
      <c r="S606" s="9" t="b">
        <f>R606&lt;&gt;K606</f>
        <v>0</v>
      </c>
      <c r="T606" t="str">
        <f xml:space="preserve"> TRIM( LEFT(R606,  IFERROR(   SEARCH(" - ",R606), LEN(R606) )    ) )</f>
        <v>Automotive</v>
      </c>
      <c r="U606" t="str">
        <f>MID(R606, Q606,LEN(R606))</f>
        <v>Automotive</v>
      </c>
      <c r="V606" t="s">
        <v>71</v>
      </c>
    </row>
    <row r="607" spans="1:22" x14ac:dyDescent="0.35">
      <c r="A607" t="s">
        <v>885</v>
      </c>
      <c r="B607" s="1">
        <v>45415</v>
      </c>
      <c r="C607" t="s">
        <v>27</v>
      </c>
      <c r="D607" t="s">
        <v>886</v>
      </c>
      <c r="E607" t="s">
        <v>177</v>
      </c>
      <c r="F607" t="s">
        <v>178</v>
      </c>
      <c r="G607" t="s">
        <v>21</v>
      </c>
      <c r="H607" t="s">
        <v>49</v>
      </c>
      <c r="I607" t="s">
        <v>887</v>
      </c>
      <c r="J607" t="s">
        <v>888</v>
      </c>
      <c r="K607" s="9" t="s">
        <v>348</v>
      </c>
      <c r="L607" t="s">
        <v>309</v>
      </c>
      <c r="M607">
        <v>4.99</v>
      </c>
      <c r="N607">
        <v>1.4970000000000001</v>
      </c>
      <c r="O607">
        <v>7</v>
      </c>
      <c r="P607">
        <v>0.26</v>
      </c>
      <c r="Q607">
        <f>IFERROR(SEARCH("-",R607)+2, 1)</f>
        <v>8</v>
      </c>
      <c r="R607" s="9" t="s">
        <v>348</v>
      </c>
      <c r="S607" s="9" t="b">
        <f>R607&lt;&gt;K607</f>
        <v>0</v>
      </c>
      <c r="T607" t="str">
        <f xml:space="preserve"> TRIM( LEFT(R607,  IFERROR(   SEARCH(" - ",R607), LEN(R607) )    ) )</f>
        <v>Food</v>
      </c>
      <c r="U607" t="str">
        <f>MID(R607, Q607,LEN(R607))</f>
        <v>Dairy</v>
      </c>
      <c r="V607" t="s">
        <v>49</v>
      </c>
    </row>
    <row r="608" spans="1:22" x14ac:dyDescent="0.35">
      <c r="A608" t="s">
        <v>3650</v>
      </c>
      <c r="B608" s="1">
        <v>45517</v>
      </c>
      <c r="C608" t="s">
        <v>27</v>
      </c>
      <c r="D608" t="s">
        <v>3651</v>
      </c>
      <c r="E608" t="s">
        <v>177</v>
      </c>
      <c r="F608" t="s">
        <v>360</v>
      </c>
      <c r="G608" t="s">
        <v>21</v>
      </c>
      <c r="H608" t="s">
        <v>164</v>
      </c>
      <c r="I608" t="s">
        <v>3652</v>
      </c>
      <c r="J608" t="s">
        <v>3653</v>
      </c>
      <c r="K608" s="9" t="s">
        <v>348</v>
      </c>
      <c r="L608" t="s">
        <v>309</v>
      </c>
      <c r="M608">
        <v>4.49</v>
      </c>
      <c r="N608">
        <v>1.347</v>
      </c>
      <c r="O608">
        <v>19</v>
      </c>
      <c r="P608">
        <v>0.4</v>
      </c>
      <c r="Q608">
        <f>IFERROR(SEARCH("-",R608)+2, 1)</f>
        <v>8</v>
      </c>
      <c r="R608" s="9" t="s">
        <v>348</v>
      </c>
      <c r="S608" s="9" t="b">
        <f>R608&lt;&gt;K608</f>
        <v>0</v>
      </c>
      <c r="T608" t="str">
        <f xml:space="preserve"> TRIM( LEFT(R608,  IFERROR(   SEARCH(" - ",R608), LEN(R608) )    ) )</f>
        <v>Food</v>
      </c>
      <c r="U608" t="str">
        <f>MID(R608, Q608,LEN(R608))</f>
        <v>Dairy</v>
      </c>
      <c r="V608" t="s">
        <v>164</v>
      </c>
    </row>
    <row r="609" spans="1:22" x14ac:dyDescent="0.35">
      <c r="A609" t="s">
        <v>5768</v>
      </c>
      <c r="B609" s="1">
        <v>45673</v>
      </c>
      <c r="C609" t="s">
        <v>27</v>
      </c>
      <c r="D609" t="s">
        <v>5769</v>
      </c>
      <c r="E609" t="s">
        <v>177</v>
      </c>
      <c r="F609" t="s">
        <v>360</v>
      </c>
      <c r="G609" t="s">
        <v>21</v>
      </c>
      <c r="H609" t="s">
        <v>31</v>
      </c>
      <c r="I609" t="s">
        <v>3648</v>
      </c>
      <c r="J609" t="s">
        <v>3649</v>
      </c>
      <c r="K609" s="9" t="s">
        <v>348</v>
      </c>
      <c r="L609" t="s">
        <v>309</v>
      </c>
      <c r="M609">
        <v>4.91</v>
      </c>
      <c r="N609">
        <v>2.0470000000000002</v>
      </c>
      <c r="O609">
        <v>12</v>
      </c>
      <c r="P609">
        <v>7.0000000000000007E-2</v>
      </c>
      <c r="Q609">
        <f>IFERROR(SEARCH("-",R609)+2, 1)</f>
        <v>8</v>
      </c>
      <c r="R609" s="9" t="s">
        <v>348</v>
      </c>
      <c r="S609" s="9" t="b">
        <f>R609&lt;&gt;K609</f>
        <v>0</v>
      </c>
      <c r="T609" t="str">
        <f xml:space="preserve"> TRIM( LEFT(R609,  IFERROR(   SEARCH(" - ",R609), LEN(R609) )    ) )</f>
        <v>Food</v>
      </c>
      <c r="U609" t="str">
        <f>MID(R609, Q609,LEN(R609))</f>
        <v>Dairy</v>
      </c>
      <c r="V609" t="s">
        <v>31</v>
      </c>
    </row>
    <row r="610" spans="1:22" x14ac:dyDescent="0.35">
      <c r="A610" t="s">
        <v>15708</v>
      </c>
      <c r="B610" s="1">
        <v>45036</v>
      </c>
      <c r="C610" t="s">
        <v>27</v>
      </c>
      <c r="D610" t="s">
        <v>15709</v>
      </c>
      <c r="E610" t="s">
        <v>177</v>
      </c>
      <c r="F610" t="s">
        <v>178</v>
      </c>
      <c r="G610" t="s">
        <v>21</v>
      </c>
      <c r="I610" t="s">
        <v>3648</v>
      </c>
      <c r="J610" t="s">
        <v>3649</v>
      </c>
      <c r="K610" s="9" t="s">
        <v>348</v>
      </c>
      <c r="L610" t="s">
        <v>309</v>
      </c>
      <c r="M610">
        <v>2.74</v>
      </c>
      <c r="N610">
        <v>0.79700000000000004</v>
      </c>
      <c r="O610">
        <v>11</v>
      </c>
      <c r="P610">
        <v>0</v>
      </c>
      <c r="Q610">
        <f>IFERROR(SEARCH("-",R610)+2, 1)</f>
        <v>8</v>
      </c>
      <c r="R610" s="9" t="s">
        <v>348</v>
      </c>
      <c r="S610" s="9" t="b">
        <f>R610&lt;&gt;K610</f>
        <v>0</v>
      </c>
      <c r="T610" t="str">
        <f xml:space="preserve"> TRIM( LEFT(R610,  IFERROR(   SEARCH(" - ",R610), LEN(R610) )    ) )</f>
        <v>Food</v>
      </c>
      <c r="U610" t="str">
        <f>MID(R610, Q610,LEN(R610))</f>
        <v>Dairy</v>
      </c>
    </row>
    <row r="611" spans="1:22" x14ac:dyDescent="0.35">
      <c r="A611" t="s">
        <v>5101</v>
      </c>
      <c r="B611" s="1">
        <v>45501</v>
      </c>
      <c r="C611" t="s">
        <v>27</v>
      </c>
      <c r="D611" t="s">
        <v>5102</v>
      </c>
      <c r="E611" t="s">
        <v>177</v>
      </c>
      <c r="F611" t="s">
        <v>360</v>
      </c>
      <c r="G611" t="s">
        <v>21</v>
      </c>
      <c r="I611" t="s">
        <v>5103</v>
      </c>
      <c r="J611" t="s">
        <v>5104</v>
      </c>
      <c r="K611" s="9" t="s">
        <v>348</v>
      </c>
      <c r="L611" t="s">
        <v>5105</v>
      </c>
      <c r="M611">
        <v>2.99</v>
      </c>
      <c r="N611">
        <v>1.196</v>
      </c>
      <c r="O611">
        <v>17</v>
      </c>
      <c r="P611">
        <v>0.39</v>
      </c>
      <c r="Q611">
        <f>IFERROR(SEARCH("-",R611)+2, 1)</f>
        <v>8</v>
      </c>
      <c r="R611" s="9" t="s">
        <v>348</v>
      </c>
      <c r="S611" s="9" t="b">
        <f>R611&lt;&gt;K611</f>
        <v>0</v>
      </c>
      <c r="T611" t="str">
        <f xml:space="preserve"> TRIM( LEFT(R611,  IFERROR(   SEARCH(" - ",R611), LEN(R611) )    ) )</f>
        <v>Food</v>
      </c>
      <c r="U611" t="str">
        <f>MID(R611, Q611,LEN(R611))</f>
        <v>Dairy</v>
      </c>
    </row>
    <row r="612" spans="1:22" x14ac:dyDescent="0.35">
      <c r="A612" t="s">
        <v>12884</v>
      </c>
      <c r="B612" s="1">
        <v>45196</v>
      </c>
      <c r="C612" t="s">
        <v>27</v>
      </c>
      <c r="D612" t="s">
        <v>5277</v>
      </c>
      <c r="E612" t="s">
        <v>177</v>
      </c>
      <c r="F612" t="s">
        <v>360</v>
      </c>
      <c r="G612" t="s">
        <v>21</v>
      </c>
      <c r="H612" t="s">
        <v>164</v>
      </c>
      <c r="I612" t="s">
        <v>5278</v>
      </c>
      <c r="J612" t="s">
        <v>5279</v>
      </c>
      <c r="K612" s="9" t="s">
        <v>67</v>
      </c>
      <c r="L612" t="s">
        <v>250</v>
      </c>
      <c r="M612">
        <v>1.74</v>
      </c>
      <c r="N612">
        <v>0.27700000000000002</v>
      </c>
      <c r="O612">
        <v>8</v>
      </c>
      <c r="P612">
        <v>0.26</v>
      </c>
      <c r="Q612">
        <f>IFERROR(SEARCH("-",R612)+2, 1)</f>
        <v>8</v>
      </c>
      <c r="R612" s="9" t="s">
        <v>67</v>
      </c>
      <c r="S612" s="9" t="b">
        <f>R612&lt;&gt;K612</f>
        <v>0</v>
      </c>
      <c r="T612" t="str">
        <f xml:space="preserve"> TRIM( LEFT(R612,  IFERROR(   SEARCH(" - ",R612), LEN(R612) )    ) )</f>
        <v>Food</v>
      </c>
      <c r="U612" t="str">
        <f>MID(R612, Q612,LEN(R612))</f>
        <v>Sauces</v>
      </c>
      <c r="V612" t="s">
        <v>164</v>
      </c>
    </row>
    <row r="613" spans="1:22" x14ac:dyDescent="0.35">
      <c r="A613" t="s">
        <v>6453</v>
      </c>
      <c r="B613" s="1">
        <v>45729</v>
      </c>
      <c r="C613" t="s">
        <v>27</v>
      </c>
      <c r="D613" t="s">
        <v>1603</v>
      </c>
      <c r="E613" t="s">
        <v>177</v>
      </c>
      <c r="F613" t="s">
        <v>360</v>
      </c>
      <c r="G613" t="s">
        <v>21</v>
      </c>
      <c r="H613" t="s">
        <v>78</v>
      </c>
      <c r="I613" t="s">
        <v>3843</v>
      </c>
      <c r="J613" t="s">
        <v>3844</v>
      </c>
      <c r="K613" s="9" t="s">
        <v>391</v>
      </c>
      <c r="L613" t="s">
        <v>3121</v>
      </c>
      <c r="M613">
        <v>51.41</v>
      </c>
      <c r="N613">
        <v>20.995999999999999</v>
      </c>
      <c r="O613">
        <v>15</v>
      </c>
      <c r="P613">
        <v>0.12</v>
      </c>
      <c r="Q613">
        <f>IFERROR(SEARCH("-",R613)+2, 1)</f>
        <v>1</v>
      </c>
      <c r="R613" s="9" t="s">
        <v>391</v>
      </c>
      <c r="S613" s="9" t="b">
        <f>R613&lt;&gt;K613</f>
        <v>0</v>
      </c>
      <c r="T613" t="str">
        <f xml:space="preserve"> TRIM( LEFT(R613,  IFERROR(   SEARCH(" - ",R613), LEN(R613) )    ) )</f>
        <v>Kitchen</v>
      </c>
      <c r="U613" t="str">
        <f>MID(R613, Q613,LEN(R613))</f>
        <v>Kitchen</v>
      </c>
      <c r="V613" t="s">
        <v>78</v>
      </c>
    </row>
    <row r="614" spans="1:22" x14ac:dyDescent="0.35">
      <c r="A614" t="s">
        <v>17578</v>
      </c>
      <c r="B614" s="1">
        <v>45433</v>
      </c>
      <c r="C614" t="s">
        <v>27</v>
      </c>
      <c r="D614" t="s">
        <v>7762</v>
      </c>
      <c r="E614" t="s">
        <v>177</v>
      </c>
      <c r="F614" t="s">
        <v>360</v>
      </c>
      <c r="G614" t="s">
        <v>21</v>
      </c>
      <c r="H614" t="s">
        <v>71</v>
      </c>
      <c r="I614" t="s">
        <v>7763</v>
      </c>
      <c r="J614" t="s">
        <v>7764</v>
      </c>
      <c r="K614" s="9" t="s">
        <v>391</v>
      </c>
      <c r="L614" t="s">
        <v>4111</v>
      </c>
      <c r="M614">
        <v>39.99</v>
      </c>
      <c r="N614">
        <v>11.997</v>
      </c>
      <c r="O614">
        <v>8</v>
      </c>
      <c r="P614">
        <v>0.13</v>
      </c>
      <c r="Q614">
        <f>IFERROR(SEARCH("-",R614)+2, 1)</f>
        <v>1</v>
      </c>
      <c r="R614" s="9" t="s">
        <v>391</v>
      </c>
      <c r="S614" s="9" t="b">
        <f>R614&lt;&gt;K614</f>
        <v>0</v>
      </c>
      <c r="T614" t="str">
        <f xml:space="preserve"> TRIM( LEFT(R614,  IFERROR(   SEARCH(" - ",R614), LEN(R614) )    ) )</f>
        <v>Kitchen</v>
      </c>
      <c r="U614" t="str">
        <f>MID(R614, Q614,LEN(R614))</f>
        <v>Kitchen</v>
      </c>
      <c r="V614" t="s">
        <v>71</v>
      </c>
    </row>
    <row r="615" spans="1:22" x14ac:dyDescent="0.35">
      <c r="A615" t="s">
        <v>4938</v>
      </c>
      <c r="B615" s="1">
        <v>45435</v>
      </c>
      <c r="C615" t="s">
        <v>27</v>
      </c>
      <c r="D615" t="s">
        <v>4939</v>
      </c>
      <c r="E615" t="s">
        <v>177</v>
      </c>
      <c r="F615" t="s">
        <v>360</v>
      </c>
      <c r="G615" t="s">
        <v>21</v>
      </c>
      <c r="I615" t="s">
        <v>4940</v>
      </c>
      <c r="J615" t="s">
        <v>4941</v>
      </c>
      <c r="K615" s="9" t="s">
        <v>82</v>
      </c>
      <c r="L615" t="s">
        <v>211</v>
      </c>
      <c r="M615">
        <v>34.99</v>
      </c>
      <c r="N615">
        <v>13.996</v>
      </c>
      <c r="O615">
        <v>9</v>
      </c>
      <c r="P615">
        <v>0.05</v>
      </c>
      <c r="Q615">
        <f>IFERROR(SEARCH("-",R615)+2, 1)</f>
        <v>1</v>
      </c>
      <c r="R615" s="9" t="s">
        <v>82</v>
      </c>
      <c r="S615" s="9" t="b">
        <f>R615&lt;&gt;K615</f>
        <v>0</v>
      </c>
      <c r="T615" t="str">
        <f xml:space="preserve"> TRIM( LEFT(R615,  IFERROR(   SEARCH(" - ",R615), LEN(R615) )    ) )</f>
        <v>Home</v>
      </c>
      <c r="U615" t="str">
        <f>MID(R615, Q615,LEN(R615))</f>
        <v>Home</v>
      </c>
    </row>
    <row r="616" spans="1:22" x14ac:dyDescent="0.35">
      <c r="A616" t="s">
        <v>6714</v>
      </c>
      <c r="B616" s="1">
        <v>45705</v>
      </c>
      <c r="C616" t="s">
        <v>27</v>
      </c>
      <c r="D616" t="s">
        <v>2030</v>
      </c>
      <c r="E616" t="s">
        <v>177</v>
      </c>
      <c r="F616" t="s">
        <v>360</v>
      </c>
      <c r="G616" t="s">
        <v>21</v>
      </c>
      <c r="H616" t="s">
        <v>260</v>
      </c>
      <c r="I616" t="s">
        <v>3784</v>
      </c>
      <c r="J616" t="s">
        <v>3785</v>
      </c>
      <c r="K616" s="9" t="s">
        <v>34</v>
      </c>
      <c r="L616" t="s">
        <v>3786</v>
      </c>
      <c r="M616">
        <v>4.41</v>
      </c>
      <c r="N616">
        <v>1.897</v>
      </c>
      <c r="O616">
        <v>1</v>
      </c>
      <c r="P616">
        <v>0.02</v>
      </c>
      <c r="Q616">
        <f>IFERROR(SEARCH("-",R616)+2, 1)</f>
        <v>8</v>
      </c>
      <c r="R616" s="9" t="s">
        <v>34</v>
      </c>
      <c r="S616" s="9" t="b">
        <f>R616&lt;&gt;K616</f>
        <v>0</v>
      </c>
      <c r="T616" t="str">
        <f xml:space="preserve"> TRIM( LEFT(R616,  IFERROR(   SEARCH(" - ",R616), LEN(R616) )    ) )</f>
        <v>Food</v>
      </c>
      <c r="U616" t="str">
        <f>MID(R616, Q616,LEN(R616))</f>
        <v>Condiments</v>
      </c>
      <c r="V616" t="s">
        <v>260</v>
      </c>
    </row>
    <row r="617" spans="1:22" x14ac:dyDescent="0.35">
      <c r="A617" t="s">
        <v>11761</v>
      </c>
      <c r="B617" s="1">
        <v>44927</v>
      </c>
      <c r="C617" t="s">
        <v>27</v>
      </c>
      <c r="D617" t="s">
        <v>316</v>
      </c>
      <c r="E617" t="s">
        <v>177</v>
      </c>
      <c r="F617" t="s">
        <v>178</v>
      </c>
      <c r="G617" t="s">
        <v>21</v>
      </c>
      <c r="H617" t="s">
        <v>179</v>
      </c>
      <c r="I617" t="s">
        <v>317</v>
      </c>
      <c r="J617" t="s">
        <v>318</v>
      </c>
      <c r="K617" s="9" t="s">
        <v>98</v>
      </c>
      <c r="L617" t="s">
        <v>319</v>
      </c>
      <c r="M617">
        <v>2.29</v>
      </c>
      <c r="N617">
        <v>0.437</v>
      </c>
      <c r="O617">
        <v>4</v>
      </c>
      <c r="P617">
        <v>0.08</v>
      </c>
      <c r="Q617">
        <f>IFERROR(SEARCH("-",R617)+2, 1)</f>
        <v>8</v>
      </c>
      <c r="R617" s="9" t="s">
        <v>98</v>
      </c>
      <c r="S617" s="9" t="b">
        <f>R617&lt;&gt;K617</f>
        <v>0</v>
      </c>
      <c r="T617" t="str">
        <f xml:space="preserve"> TRIM( LEFT(R617,  IFERROR(   SEARCH(" - ",R617), LEN(R617) )    ) )</f>
        <v>Food</v>
      </c>
      <c r="U617" t="str">
        <f>MID(R617, Q617,LEN(R617))</f>
        <v>Baking</v>
      </c>
      <c r="V617" t="s">
        <v>179</v>
      </c>
    </row>
    <row r="618" spans="1:22" x14ac:dyDescent="0.35">
      <c r="A618" t="s">
        <v>12581</v>
      </c>
      <c r="B618" s="1">
        <v>44941</v>
      </c>
      <c r="C618" t="s">
        <v>27</v>
      </c>
      <c r="D618" t="s">
        <v>154</v>
      </c>
      <c r="E618" t="s">
        <v>177</v>
      </c>
      <c r="F618" t="s">
        <v>178</v>
      </c>
      <c r="G618" t="s">
        <v>21</v>
      </c>
      <c r="H618" t="s">
        <v>31</v>
      </c>
      <c r="I618" t="s">
        <v>157</v>
      </c>
      <c r="J618" t="s">
        <v>158</v>
      </c>
      <c r="K618" s="9" t="s">
        <v>128</v>
      </c>
      <c r="L618" t="s">
        <v>159</v>
      </c>
      <c r="M618">
        <v>4.49</v>
      </c>
      <c r="N618">
        <v>1.097</v>
      </c>
      <c r="O618">
        <v>18</v>
      </c>
      <c r="P618">
        <v>0.4</v>
      </c>
      <c r="Q618">
        <f>IFERROR(SEARCH("-",R618)+2, 1)</f>
        <v>8</v>
      </c>
      <c r="R618" s="9" t="s">
        <v>128</v>
      </c>
      <c r="S618" s="9" t="b">
        <f>R618&lt;&gt;K618</f>
        <v>0</v>
      </c>
      <c r="T618" t="str">
        <f xml:space="preserve"> TRIM( LEFT(R618,  IFERROR(   SEARCH(" - ",R618), LEN(R618) )    ) )</f>
        <v>Food</v>
      </c>
      <c r="U618" t="str">
        <f>MID(R618, Q618,LEN(R618))</f>
        <v>Frozen Foods</v>
      </c>
      <c r="V618" t="s">
        <v>31</v>
      </c>
    </row>
    <row r="619" spans="1:22" x14ac:dyDescent="0.35">
      <c r="A619" t="s">
        <v>12664</v>
      </c>
      <c r="B619" s="1">
        <v>44935</v>
      </c>
      <c r="C619" t="s">
        <v>27</v>
      </c>
      <c r="D619" t="s">
        <v>12665</v>
      </c>
      <c r="E619" t="s">
        <v>177</v>
      </c>
      <c r="F619" t="s">
        <v>178</v>
      </c>
      <c r="G619" t="s">
        <v>21</v>
      </c>
      <c r="H619" t="s">
        <v>202</v>
      </c>
      <c r="I619" t="s">
        <v>9620</v>
      </c>
      <c r="J619" t="s">
        <v>9621</v>
      </c>
      <c r="K619" s="9" t="s">
        <v>128</v>
      </c>
      <c r="L619" t="s">
        <v>159</v>
      </c>
      <c r="M619">
        <v>5.14</v>
      </c>
      <c r="N619">
        <v>1.8959999999999999</v>
      </c>
      <c r="O619">
        <v>4</v>
      </c>
      <c r="P619">
        <v>0.12</v>
      </c>
      <c r="Q619">
        <f>IFERROR(SEARCH("-",R619)+2, 1)</f>
        <v>8</v>
      </c>
      <c r="R619" s="9" t="s">
        <v>128</v>
      </c>
      <c r="S619" s="9" t="b">
        <f>R619&lt;&gt;K619</f>
        <v>0</v>
      </c>
      <c r="T619" t="str">
        <f xml:space="preserve"> TRIM( LEFT(R619,  IFERROR(   SEARCH(" - ",R619), LEN(R619) )    ) )</f>
        <v>Food</v>
      </c>
      <c r="U619" t="str">
        <f>MID(R619, Q619,LEN(R619))</f>
        <v>Frozen Foods</v>
      </c>
      <c r="V619" t="s">
        <v>202</v>
      </c>
    </row>
    <row r="620" spans="1:22" x14ac:dyDescent="0.35">
      <c r="A620" t="s">
        <v>19007</v>
      </c>
      <c r="B620" s="1">
        <v>45273</v>
      </c>
      <c r="C620" t="s">
        <v>27</v>
      </c>
      <c r="D620" t="s">
        <v>7056</v>
      </c>
      <c r="E620" t="s">
        <v>177</v>
      </c>
      <c r="F620" t="s">
        <v>178</v>
      </c>
      <c r="G620" t="s">
        <v>21</v>
      </c>
      <c r="H620" t="s">
        <v>49</v>
      </c>
      <c r="I620" t="s">
        <v>7057</v>
      </c>
      <c r="J620" t="s">
        <v>7058</v>
      </c>
      <c r="K620" s="9" t="s">
        <v>128</v>
      </c>
      <c r="L620" t="s">
        <v>7059</v>
      </c>
      <c r="M620">
        <v>6.99</v>
      </c>
      <c r="N620">
        <v>2.097</v>
      </c>
      <c r="O620">
        <v>2</v>
      </c>
      <c r="P620">
        <v>0.26</v>
      </c>
      <c r="Q620">
        <f>IFERROR(SEARCH("-",R620)+2, 1)</f>
        <v>8</v>
      </c>
      <c r="R620" s="9" t="s">
        <v>128</v>
      </c>
      <c r="S620" s="9" t="b">
        <f>R620&lt;&gt;K620</f>
        <v>0</v>
      </c>
      <c r="T620" t="str">
        <f xml:space="preserve"> TRIM( LEFT(R620,  IFERROR(   SEARCH(" - ",R620), LEN(R620) )    ) )</f>
        <v>Food</v>
      </c>
      <c r="U620" t="str">
        <f>MID(R620, Q620,LEN(R620))</f>
        <v>Frozen Foods</v>
      </c>
      <c r="V620" t="s">
        <v>49</v>
      </c>
    </row>
    <row r="621" spans="1:22" x14ac:dyDescent="0.35">
      <c r="A621" t="s">
        <v>18317</v>
      </c>
      <c r="B621" s="1">
        <v>45656</v>
      </c>
      <c r="C621" t="s">
        <v>27</v>
      </c>
      <c r="D621" t="s">
        <v>8504</v>
      </c>
      <c r="E621" t="s">
        <v>177</v>
      </c>
      <c r="F621" t="s">
        <v>360</v>
      </c>
      <c r="G621" t="s">
        <v>21</v>
      </c>
      <c r="H621" t="s">
        <v>260</v>
      </c>
      <c r="I621" t="s">
        <v>8505</v>
      </c>
      <c r="J621" t="s">
        <v>8506</v>
      </c>
      <c r="K621" s="9" t="s">
        <v>463</v>
      </c>
      <c r="L621" t="s">
        <v>1255</v>
      </c>
      <c r="M621">
        <v>6.49</v>
      </c>
      <c r="N621">
        <v>1.9470000000000001</v>
      </c>
      <c r="O621">
        <v>2</v>
      </c>
      <c r="Q621">
        <f>IFERROR(SEARCH("-",R621)+2, 1)</f>
        <v>8</v>
      </c>
      <c r="R621" s="9" t="s">
        <v>463</v>
      </c>
      <c r="S621" s="9" t="b">
        <f>R621&lt;&gt;K621</f>
        <v>0</v>
      </c>
      <c r="T621" t="str">
        <f xml:space="preserve"> TRIM( LEFT(R621,  IFERROR(   SEARCH(" - ",R621), LEN(R621) )    ) )</f>
        <v>Food</v>
      </c>
      <c r="U621" t="str">
        <f>MID(R621, Q621,LEN(R621))</f>
        <v>Frozen</v>
      </c>
      <c r="V621" t="s">
        <v>260</v>
      </c>
    </row>
    <row r="622" spans="1:22" x14ac:dyDescent="0.35">
      <c r="A622" t="s">
        <v>14605</v>
      </c>
      <c r="B622" s="1">
        <v>44954</v>
      </c>
      <c r="C622" t="s">
        <v>27</v>
      </c>
      <c r="D622" t="s">
        <v>8710</v>
      </c>
      <c r="E622" t="s">
        <v>177</v>
      </c>
      <c r="F622" t="s">
        <v>178</v>
      </c>
      <c r="G622" t="s">
        <v>21</v>
      </c>
      <c r="I622" t="s">
        <v>8711</v>
      </c>
      <c r="J622" t="s">
        <v>8712</v>
      </c>
      <c r="K622" s="9" t="s">
        <v>128</v>
      </c>
      <c r="L622" t="s">
        <v>3856</v>
      </c>
      <c r="M622">
        <v>7.14</v>
      </c>
      <c r="N622">
        <v>1.897</v>
      </c>
      <c r="O622">
        <v>18</v>
      </c>
      <c r="Q622">
        <f>IFERROR(SEARCH("-",R622)+2, 1)</f>
        <v>8</v>
      </c>
      <c r="R622" s="9" t="s">
        <v>128</v>
      </c>
      <c r="S622" s="9" t="b">
        <f>R622&lt;&gt;K622</f>
        <v>0</v>
      </c>
      <c r="T622" t="str">
        <f xml:space="preserve"> TRIM( LEFT(R622,  IFERROR(   SEARCH(" - ",R622), LEN(R622) )    ) )</f>
        <v>Food</v>
      </c>
      <c r="U622" t="str">
        <f>MID(R622, Q622,LEN(R622))</f>
        <v>Frozen Foods</v>
      </c>
    </row>
    <row r="623" spans="1:22" x14ac:dyDescent="0.35">
      <c r="A623" t="s">
        <v>2282</v>
      </c>
      <c r="B623" s="1">
        <v>45520</v>
      </c>
      <c r="C623" t="s">
        <v>27</v>
      </c>
      <c r="D623" t="s">
        <v>1536</v>
      </c>
      <c r="E623" t="s">
        <v>177</v>
      </c>
      <c r="F623" t="s">
        <v>178</v>
      </c>
      <c r="G623" t="s">
        <v>21</v>
      </c>
      <c r="H623" t="s">
        <v>260</v>
      </c>
      <c r="I623" t="s">
        <v>1537</v>
      </c>
      <c r="J623" t="s">
        <v>1538</v>
      </c>
      <c r="K623" s="9" t="s">
        <v>128</v>
      </c>
      <c r="L623" t="s">
        <v>1539</v>
      </c>
      <c r="M623">
        <v>6.49</v>
      </c>
      <c r="N623">
        <v>1.9470000000000001</v>
      </c>
      <c r="O623">
        <v>20</v>
      </c>
      <c r="P623">
        <v>0.04</v>
      </c>
      <c r="Q623">
        <f>IFERROR(SEARCH("-",R623)+2, 1)</f>
        <v>8</v>
      </c>
      <c r="R623" s="9" t="s">
        <v>128</v>
      </c>
      <c r="S623" s="9" t="b">
        <f>R623&lt;&gt;K623</f>
        <v>0</v>
      </c>
      <c r="T623" t="str">
        <f xml:space="preserve"> TRIM( LEFT(R623,  IFERROR(   SEARCH(" - ",R623), LEN(R623) )    ) )</f>
        <v>Food</v>
      </c>
      <c r="U623" t="str">
        <f>MID(R623, Q623,LEN(R623))</f>
        <v>Frozen Foods</v>
      </c>
      <c r="V623" t="s">
        <v>260</v>
      </c>
    </row>
    <row r="624" spans="1:22" x14ac:dyDescent="0.35">
      <c r="A624" t="s">
        <v>2384</v>
      </c>
      <c r="B624" s="1">
        <v>45304</v>
      </c>
      <c r="C624" t="s">
        <v>27</v>
      </c>
      <c r="D624" t="s">
        <v>1051</v>
      </c>
      <c r="E624" t="s">
        <v>177</v>
      </c>
      <c r="F624" t="s">
        <v>360</v>
      </c>
      <c r="G624" t="s">
        <v>21</v>
      </c>
      <c r="H624" t="s">
        <v>260</v>
      </c>
      <c r="I624" t="s">
        <v>1052</v>
      </c>
      <c r="J624" t="s">
        <v>1053</v>
      </c>
      <c r="K624" s="9" t="s">
        <v>1054</v>
      </c>
      <c r="L624" t="s">
        <v>475</v>
      </c>
      <c r="M624">
        <v>6.29</v>
      </c>
      <c r="N624">
        <v>1.887</v>
      </c>
      <c r="O624">
        <v>15</v>
      </c>
      <c r="Q624">
        <f>IFERROR(SEARCH("-",R624)+2, 1)</f>
        <v>8</v>
      </c>
      <c r="R624" s="9" t="s">
        <v>1054</v>
      </c>
      <c r="S624" s="9" t="b">
        <f>R624&lt;&gt;K624</f>
        <v>0</v>
      </c>
      <c r="T624" t="str">
        <f xml:space="preserve"> TRIM( LEFT(R624,  IFERROR(   SEARCH(" - ",R624), LEN(R624) )    ) )</f>
        <v>Food</v>
      </c>
      <c r="U624" t="str">
        <f>MID(R624, Q624,LEN(R624))</f>
        <v>Freezer</v>
      </c>
      <c r="V624" t="s">
        <v>260</v>
      </c>
    </row>
    <row r="625" spans="1:22" x14ac:dyDescent="0.35">
      <c r="A625" t="s">
        <v>15176</v>
      </c>
      <c r="B625" s="1">
        <v>45068</v>
      </c>
      <c r="C625" t="s">
        <v>27</v>
      </c>
      <c r="D625" t="s">
        <v>15177</v>
      </c>
      <c r="E625" t="s">
        <v>177</v>
      </c>
      <c r="F625" t="s">
        <v>178</v>
      </c>
      <c r="G625" t="s">
        <v>21</v>
      </c>
      <c r="H625" t="s">
        <v>164</v>
      </c>
      <c r="I625" t="s">
        <v>3690</v>
      </c>
      <c r="J625" t="s">
        <v>3691</v>
      </c>
      <c r="K625" s="9" t="s">
        <v>128</v>
      </c>
      <c r="L625" t="s">
        <v>464</v>
      </c>
      <c r="M625">
        <v>2.2400000000000002</v>
      </c>
      <c r="N625">
        <v>0.94599999999999995</v>
      </c>
      <c r="O625">
        <v>9</v>
      </c>
      <c r="P625">
        <v>0.08</v>
      </c>
      <c r="Q625">
        <f>IFERROR(SEARCH("-",R625)+2, 1)</f>
        <v>8</v>
      </c>
      <c r="R625" s="9" t="s">
        <v>128</v>
      </c>
      <c r="S625" s="9" t="b">
        <f>R625&lt;&gt;K625</f>
        <v>0</v>
      </c>
      <c r="T625" t="str">
        <f xml:space="preserve"> TRIM( LEFT(R625,  IFERROR(   SEARCH(" - ",R625), LEN(R625) )    ) )</f>
        <v>Food</v>
      </c>
      <c r="U625" t="str">
        <f>MID(R625, Q625,LEN(R625))</f>
        <v>Frozen Foods</v>
      </c>
      <c r="V625" t="s">
        <v>164</v>
      </c>
    </row>
    <row r="626" spans="1:22" x14ac:dyDescent="0.35">
      <c r="A626" t="s">
        <v>16034</v>
      </c>
      <c r="B626" s="1">
        <v>44946</v>
      </c>
      <c r="C626" t="s">
        <v>27</v>
      </c>
      <c r="D626" t="s">
        <v>16035</v>
      </c>
      <c r="E626" t="s">
        <v>177</v>
      </c>
      <c r="F626" t="s">
        <v>360</v>
      </c>
      <c r="G626" t="s">
        <v>21</v>
      </c>
      <c r="H626" t="s">
        <v>179</v>
      </c>
      <c r="I626" t="s">
        <v>2928</v>
      </c>
      <c r="J626" t="s">
        <v>2929</v>
      </c>
      <c r="K626" s="9" t="s">
        <v>34</v>
      </c>
      <c r="L626" t="s">
        <v>417</v>
      </c>
      <c r="M626">
        <v>3.54</v>
      </c>
      <c r="N626">
        <v>1.0369999999999999</v>
      </c>
      <c r="O626">
        <v>13</v>
      </c>
      <c r="Q626">
        <f>IFERROR(SEARCH("-",R626)+2, 1)</f>
        <v>8</v>
      </c>
      <c r="R626" s="9" t="s">
        <v>34</v>
      </c>
      <c r="S626" s="9" t="b">
        <f>R626&lt;&gt;K626</f>
        <v>0</v>
      </c>
      <c r="T626" t="str">
        <f xml:space="preserve"> TRIM( LEFT(R626,  IFERROR(   SEARCH(" - ",R626), LEN(R626) )    ) )</f>
        <v>Food</v>
      </c>
      <c r="U626" t="str">
        <f>MID(R626, Q626,LEN(R626))</f>
        <v>Condiments</v>
      </c>
      <c r="V626" t="s">
        <v>179</v>
      </c>
    </row>
    <row r="627" spans="1:22" x14ac:dyDescent="0.35">
      <c r="A627" t="s">
        <v>6924</v>
      </c>
      <c r="B627" s="1">
        <v>45727</v>
      </c>
      <c r="C627" t="s">
        <v>27</v>
      </c>
      <c r="D627" t="s">
        <v>6127</v>
      </c>
      <c r="E627" t="s">
        <v>177</v>
      </c>
      <c r="F627" t="s">
        <v>178</v>
      </c>
      <c r="G627" t="s">
        <v>21</v>
      </c>
      <c r="H627" t="s">
        <v>202</v>
      </c>
      <c r="I627" t="s">
        <v>5317</v>
      </c>
      <c r="J627" t="s">
        <v>5318</v>
      </c>
      <c r="K627" s="9" t="s">
        <v>827</v>
      </c>
      <c r="L627" t="s">
        <v>1852</v>
      </c>
      <c r="M627">
        <v>36.409999999999997</v>
      </c>
      <c r="N627">
        <v>11.497</v>
      </c>
      <c r="O627">
        <v>8</v>
      </c>
      <c r="P627">
        <v>0.16</v>
      </c>
      <c r="Q627">
        <f>IFERROR(SEARCH("-",R627)+2, 1)</f>
        <v>1</v>
      </c>
      <c r="R627" s="9" t="s">
        <v>827</v>
      </c>
      <c r="S627" s="9" t="b">
        <f>R627&lt;&gt;K627</f>
        <v>0</v>
      </c>
      <c r="T627" t="str">
        <f xml:space="preserve"> TRIM( LEFT(R627,  IFERROR(   SEARCH(" - ",R627), LEN(R627) )    ) )</f>
        <v>Garden</v>
      </c>
      <c r="U627" t="str">
        <f>MID(R627, Q627,LEN(R627))</f>
        <v>Garden</v>
      </c>
      <c r="V627" t="s">
        <v>202</v>
      </c>
    </row>
    <row r="628" spans="1:22" x14ac:dyDescent="0.35">
      <c r="A628" t="s">
        <v>11167</v>
      </c>
      <c r="B628" s="1">
        <v>45323</v>
      </c>
      <c r="C628" t="s">
        <v>27</v>
      </c>
      <c r="D628" t="s">
        <v>11168</v>
      </c>
      <c r="E628" t="s">
        <v>177</v>
      </c>
      <c r="F628" t="s">
        <v>178</v>
      </c>
      <c r="G628" t="s">
        <v>21</v>
      </c>
      <c r="H628" t="s">
        <v>49</v>
      </c>
      <c r="I628" t="s">
        <v>5317</v>
      </c>
      <c r="J628" t="s">
        <v>5318</v>
      </c>
      <c r="K628" s="9" t="s">
        <v>827</v>
      </c>
      <c r="L628" t="s">
        <v>1852</v>
      </c>
      <c r="M628">
        <v>35.99</v>
      </c>
      <c r="N628">
        <v>10.497</v>
      </c>
      <c r="O628">
        <v>15</v>
      </c>
      <c r="P628">
        <v>0.14000000000000001</v>
      </c>
      <c r="Q628">
        <f>IFERROR(SEARCH("-",R628)+2, 1)</f>
        <v>1</v>
      </c>
      <c r="R628" s="9" t="s">
        <v>827</v>
      </c>
      <c r="S628" s="9" t="b">
        <f>R628&lt;&gt;K628</f>
        <v>0</v>
      </c>
      <c r="T628" t="str">
        <f xml:space="preserve"> TRIM( LEFT(R628,  IFERROR(   SEARCH(" - ",R628), LEN(R628) )    ) )</f>
        <v>Garden</v>
      </c>
      <c r="U628" t="str">
        <f>MID(R628, Q628,LEN(R628))</f>
        <v>Garden</v>
      </c>
      <c r="V628" t="s">
        <v>49</v>
      </c>
    </row>
    <row r="629" spans="1:22" x14ac:dyDescent="0.35">
      <c r="A629" t="s">
        <v>5766</v>
      </c>
      <c r="B629" s="1">
        <v>45691</v>
      </c>
      <c r="C629" t="s">
        <v>27</v>
      </c>
      <c r="D629" t="s">
        <v>1027</v>
      </c>
      <c r="E629" t="s">
        <v>177</v>
      </c>
      <c r="F629" t="s">
        <v>178</v>
      </c>
      <c r="H629" t="s">
        <v>31</v>
      </c>
      <c r="I629" t="s">
        <v>3868</v>
      </c>
      <c r="J629" t="s">
        <v>3869</v>
      </c>
      <c r="K629" s="9" t="s">
        <v>827</v>
      </c>
      <c r="L629" t="s">
        <v>1667</v>
      </c>
      <c r="M629">
        <v>11.41</v>
      </c>
      <c r="N629">
        <v>4.9960000000000004</v>
      </c>
      <c r="O629">
        <v>5</v>
      </c>
      <c r="P629">
        <v>0.14000000000000001</v>
      </c>
      <c r="Q629">
        <f>IFERROR(SEARCH("-",R629)+2, 1)</f>
        <v>1</v>
      </c>
      <c r="R629" s="9" t="s">
        <v>827</v>
      </c>
      <c r="S629" s="9" t="b">
        <f>R629&lt;&gt;K629</f>
        <v>0</v>
      </c>
      <c r="T629" t="str">
        <f xml:space="preserve"> TRIM( LEFT(R629,  IFERROR(   SEARCH(" - ",R629), LEN(R629) )    ) )</f>
        <v>Garden</v>
      </c>
      <c r="U629" t="str">
        <f>MID(R629, Q629,LEN(R629))</f>
        <v>Garden</v>
      </c>
      <c r="V629" t="s">
        <v>31</v>
      </c>
    </row>
    <row r="630" spans="1:22" x14ac:dyDescent="0.35">
      <c r="A630" t="s">
        <v>14043</v>
      </c>
      <c r="B630" s="1">
        <v>44952</v>
      </c>
      <c r="C630" t="s">
        <v>27</v>
      </c>
      <c r="D630" t="s">
        <v>8661</v>
      </c>
      <c r="E630" t="s">
        <v>177</v>
      </c>
      <c r="F630" t="s">
        <v>360</v>
      </c>
      <c r="G630" t="s">
        <v>21</v>
      </c>
      <c r="H630" t="s">
        <v>40</v>
      </c>
      <c r="I630" t="s">
        <v>8662</v>
      </c>
      <c r="J630" t="s">
        <v>8663</v>
      </c>
      <c r="K630" s="9" t="s">
        <v>24</v>
      </c>
      <c r="L630" t="s">
        <v>25</v>
      </c>
      <c r="M630">
        <v>4.1399999999999997</v>
      </c>
      <c r="N630">
        <v>0.997</v>
      </c>
      <c r="O630">
        <v>10</v>
      </c>
      <c r="P630">
        <v>0.23</v>
      </c>
      <c r="Q630">
        <f>IFERROR(SEARCH("-",R630)+2, 1)</f>
        <v>8</v>
      </c>
      <c r="R630" s="9" t="s">
        <v>24</v>
      </c>
      <c r="S630" s="9" t="b">
        <f>R630&lt;&gt;K630</f>
        <v>0</v>
      </c>
      <c r="T630" t="str">
        <f xml:space="preserve"> TRIM( LEFT(R630,  IFERROR(   SEARCH(" - ",R630), LEN(R630) )    ) )</f>
        <v>Food</v>
      </c>
      <c r="U630" t="str">
        <f>MID(R630, Q630,LEN(R630))</f>
        <v>Snacks</v>
      </c>
      <c r="V630" t="s">
        <v>40</v>
      </c>
    </row>
    <row r="631" spans="1:22" x14ac:dyDescent="0.35">
      <c r="A631" t="s">
        <v>17557</v>
      </c>
      <c r="B631" s="1">
        <v>45458</v>
      </c>
      <c r="C631" t="s">
        <v>27</v>
      </c>
      <c r="D631" t="s">
        <v>8661</v>
      </c>
      <c r="E631" t="s">
        <v>177</v>
      </c>
      <c r="F631" t="s">
        <v>360</v>
      </c>
      <c r="G631" t="s">
        <v>21</v>
      </c>
      <c r="H631" t="s">
        <v>260</v>
      </c>
      <c r="I631" t="s">
        <v>8662</v>
      </c>
      <c r="J631" t="s">
        <v>8663</v>
      </c>
      <c r="K631" s="9" t="s">
        <v>24</v>
      </c>
      <c r="L631" t="s">
        <v>25</v>
      </c>
      <c r="M631">
        <v>4.99</v>
      </c>
      <c r="N631">
        <v>1.4970000000000001</v>
      </c>
      <c r="O631">
        <v>15</v>
      </c>
      <c r="P631">
        <v>0.14000000000000001</v>
      </c>
      <c r="Q631">
        <f>IFERROR(SEARCH("-",R631)+2, 1)</f>
        <v>8</v>
      </c>
      <c r="R631" s="9" t="s">
        <v>24</v>
      </c>
      <c r="S631" s="9" t="b">
        <f>R631&lt;&gt;K631</f>
        <v>0</v>
      </c>
      <c r="T631" t="str">
        <f xml:space="preserve"> TRIM( LEFT(R631,  IFERROR(   SEARCH(" - ",R631), LEN(R631) )    ) )</f>
        <v>Food</v>
      </c>
      <c r="U631" t="str">
        <f>MID(R631, Q631,LEN(R631))</f>
        <v>Snacks</v>
      </c>
      <c r="V631" t="s">
        <v>260</v>
      </c>
    </row>
    <row r="632" spans="1:22" x14ac:dyDescent="0.35">
      <c r="A632" t="s">
        <v>8565</v>
      </c>
      <c r="B632" s="1">
        <v>45310</v>
      </c>
      <c r="C632" t="s">
        <v>27</v>
      </c>
      <c r="D632" t="s">
        <v>8566</v>
      </c>
      <c r="E632" t="s">
        <v>177</v>
      </c>
      <c r="F632" t="s">
        <v>178</v>
      </c>
      <c r="G632" t="s">
        <v>21</v>
      </c>
      <c r="H632" t="s">
        <v>179</v>
      </c>
      <c r="I632" t="s">
        <v>8567</v>
      </c>
      <c r="J632" t="s">
        <v>8568</v>
      </c>
      <c r="K632" s="9" t="s">
        <v>1133</v>
      </c>
      <c r="L632" t="s">
        <v>7810</v>
      </c>
      <c r="M632">
        <v>5.49</v>
      </c>
      <c r="N632">
        <v>1.647</v>
      </c>
      <c r="O632">
        <v>15</v>
      </c>
      <c r="P632">
        <v>0.37</v>
      </c>
      <c r="Q632">
        <f>IFERROR(SEARCH("-",R632)+2, 1)</f>
        <v>8</v>
      </c>
      <c r="R632" s="9" t="s">
        <v>1133</v>
      </c>
      <c r="S632" s="9" t="b">
        <f>R632&lt;&gt;K632</f>
        <v>0</v>
      </c>
      <c r="T632" t="str">
        <f xml:space="preserve"> TRIM( LEFT(R632,  IFERROR(   SEARCH(" - ",R632), LEN(R632) )    ) )</f>
        <v>Food</v>
      </c>
      <c r="U632" t="str">
        <f>MID(R632, Q632,LEN(R632))</f>
        <v>Salads</v>
      </c>
      <c r="V632" t="s">
        <v>179</v>
      </c>
    </row>
    <row r="633" spans="1:22" x14ac:dyDescent="0.35">
      <c r="A633" t="s">
        <v>18255</v>
      </c>
      <c r="B633" s="1">
        <v>45018</v>
      </c>
      <c r="C633" t="s">
        <v>27</v>
      </c>
      <c r="D633" t="s">
        <v>7302</v>
      </c>
      <c r="E633" t="s">
        <v>177</v>
      </c>
      <c r="F633" t="s">
        <v>360</v>
      </c>
      <c r="G633" t="s">
        <v>21</v>
      </c>
      <c r="H633" t="s">
        <v>78</v>
      </c>
      <c r="I633" t="s">
        <v>7303</v>
      </c>
      <c r="J633" t="s">
        <v>7304</v>
      </c>
      <c r="K633" s="9" t="s">
        <v>531</v>
      </c>
      <c r="L633" t="s">
        <v>658</v>
      </c>
      <c r="M633">
        <v>5.49</v>
      </c>
      <c r="N633">
        <v>1.647</v>
      </c>
      <c r="O633">
        <v>14</v>
      </c>
      <c r="P633">
        <v>0.05</v>
      </c>
      <c r="Q633">
        <f>IFERROR(SEARCH("-",R633)+2, 1)</f>
        <v>8</v>
      </c>
      <c r="R633" s="9" t="s">
        <v>531</v>
      </c>
      <c r="S633" s="9" t="b">
        <f>R633&lt;&gt;K633</f>
        <v>0</v>
      </c>
      <c r="T633" t="str">
        <f xml:space="preserve"> TRIM( LEFT(R633,  IFERROR(   SEARCH(" - ",R633), LEN(R633) )    ) )</f>
        <v>Food</v>
      </c>
      <c r="U633" t="str">
        <f>MID(R633, Q633,LEN(R633))</f>
        <v>Breakfast</v>
      </c>
      <c r="V633" t="s">
        <v>78</v>
      </c>
    </row>
    <row r="634" spans="1:22" x14ac:dyDescent="0.35">
      <c r="A634" t="s">
        <v>10768</v>
      </c>
      <c r="B634" s="1">
        <v>45613</v>
      </c>
      <c r="C634" t="s">
        <v>27</v>
      </c>
      <c r="D634" t="s">
        <v>10769</v>
      </c>
      <c r="E634" t="s">
        <v>177</v>
      </c>
      <c r="F634" t="s">
        <v>178</v>
      </c>
      <c r="G634" t="s">
        <v>21</v>
      </c>
      <c r="H634" t="s">
        <v>40</v>
      </c>
      <c r="I634" t="s">
        <v>4795</v>
      </c>
      <c r="J634" t="s">
        <v>4796</v>
      </c>
      <c r="L634" t="s">
        <v>638</v>
      </c>
      <c r="M634">
        <v>6.99</v>
      </c>
      <c r="N634">
        <v>2.3959999999999999</v>
      </c>
      <c r="O634">
        <v>20</v>
      </c>
      <c r="Q634">
        <f>IFERROR(SEARCH("-",R634)+2, 1)</f>
        <v>8</v>
      </c>
      <c r="R634" s="9" t="s">
        <v>493</v>
      </c>
      <c r="S634" s="9" t="b">
        <f>R634&lt;&gt;K634</f>
        <v>1</v>
      </c>
      <c r="T634" t="str">
        <f xml:space="preserve"> TRIM( LEFT(R634,  IFERROR(   SEARCH(" - ",R634), LEN(R634) )    ) )</f>
        <v>Food</v>
      </c>
      <c r="U634" t="str">
        <f>MID(R634, Q634,LEN(R634))</f>
        <v>Beverages</v>
      </c>
      <c r="V634" t="s">
        <v>40</v>
      </c>
    </row>
    <row r="635" spans="1:22" x14ac:dyDescent="0.35">
      <c r="A635" t="s">
        <v>11855</v>
      </c>
      <c r="B635" s="1">
        <v>45251</v>
      </c>
      <c r="C635" t="s">
        <v>27</v>
      </c>
      <c r="D635" t="s">
        <v>1487</v>
      </c>
      <c r="E635" t="s">
        <v>177</v>
      </c>
      <c r="F635" t="s">
        <v>360</v>
      </c>
      <c r="G635" t="s">
        <v>21</v>
      </c>
      <c r="I635" t="s">
        <v>1488</v>
      </c>
      <c r="J635" t="s">
        <v>1489</v>
      </c>
      <c r="K635" s="9" t="s">
        <v>531</v>
      </c>
      <c r="L635" t="s">
        <v>1490</v>
      </c>
      <c r="M635">
        <v>1.99</v>
      </c>
      <c r="N635">
        <v>0.34699999999999998</v>
      </c>
      <c r="O635">
        <v>7</v>
      </c>
      <c r="P635">
        <v>0.27</v>
      </c>
      <c r="Q635">
        <f>IFERROR(SEARCH("-",R635)+2, 1)</f>
        <v>8</v>
      </c>
      <c r="R635" s="9" t="s">
        <v>531</v>
      </c>
      <c r="S635" s="9" t="b">
        <f>R635&lt;&gt;K635</f>
        <v>0</v>
      </c>
      <c r="T635" t="str">
        <f xml:space="preserve"> TRIM( LEFT(R635,  IFERROR(   SEARCH(" - ",R635), LEN(R635) )    ) )</f>
        <v>Food</v>
      </c>
      <c r="U635" t="str">
        <f>MID(R635, Q635,LEN(R635))</f>
        <v>Breakfast</v>
      </c>
    </row>
    <row r="636" spans="1:22" x14ac:dyDescent="0.35">
      <c r="A636" t="s">
        <v>4179</v>
      </c>
      <c r="B636" s="1">
        <v>45325</v>
      </c>
      <c r="C636" t="s">
        <v>27</v>
      </c>
      <c r="D636" t="s">
        <v>4180</v>
      </c>
      <c r="E636" t="s">
        <v>177</v>
      </c>
      <c r="F636" t="s">
        <v>360</v>
      </c>
      <c r="G636" t="s">
        <v>21</v>
      </c>
      <c r="H636" t="s">
        <v>71</v>
      </c>
      <c r="I636" t="s">
        <v>4181</v>
      </c>
      <c r="J636" t="s">
        <v>4182</v>
      </c>
      <c r="K636" s="9" t="s">
        <v>24</v>
      </c>
      <c r="L636" t="s">
        <v>144</v>
      </c>
      <c r="M636">
        <v>4.1900000000000004</v>
      </c>
      <c r="N636">
        <v>1.6759999999999999</v>
      </c>
      <c r="O636">
        <v>7</v>
      </c>
      <c r="P636">
        <v>0.39</v>
      </c>
      <c r="Q636">
        <f>IFERROR(SEARCH("-",R636)+2, 1)</f>
        <v>8</v>
      </c>
      <c r="R636" s="9" t="s">
        <v>24</v>
      </c>
      <c r="S636" s="9" t="b">
        <f>R636&lt;&gt;K636</f>
        <v>0</v>
      </c>
      <c r="T636" t="str">
        <f xml:space="preserve"> TRIM( LEFT(R636,  IFERROR(   SEARCH(" - ",R636), LEN(R636) )    ) )</f>
        <v>Food</v>
      </c>
      <c r="U636" t="str">
        <f>MID(R636, Q636,LEN(R636))</f>
        <v>Snacks</v>
      </c>
      <c r="V636" t="s">
        <v>71</v>
      </c>
    </row>
    <row r="637" spans="1:22" x14ac:dyDescent="0.35">
      <c r="A637" t="s">
        <v>6288</v>
      </c>
      <c r="B637" s="1">
        <v>45660</v>
      </c>
      <c r="C637" t="s">
        <v>27</v>
      </c>
      <c r="D637" t="s">
        <v>1731</v>
      </c>
      <c r="E637" t="s">
        <v>177</v>
      </c>
      <c r="F637" t="s">
        <v>178</v>
      </c>
      <c r="G637" t="s">
        <v>21</v>
      </c>
      <c r="H637" t="s">
        <v>202</v>
      </c>
      <c r="I637" t="s">
        <v>5762</v>
      </c>
      <c r="J637" t="s">
        <v>5763</v>
      </c>
      <c r="K637" s="9" t="s">
        <v>24</v>
      </c>
      <c r="L637" t="s">
        <v>144</v>
      </c>
      <c r="M637">
        <v>3.71</v>
      </c>
      <c r="N637">
        <v>1.6870000000000001</v>
      </c>
      <c r="O637">
        <v>14</v>
      </c>
      <c r="P637">
        <v>0.16</v>
      </c>
      <c r="Q637">
        <f>IFERROR(SEARCH("-",R637)+2, 1)</f>
        <v>8</v>
      </c>
      <c r="R637" s="9" t="s">
        <v>24</v>
      </c>
      <c r="S637" s="9" t="b">
        <f>R637&lt;&gt;K637</f>
        <v>0</v>
      </c>
      <c r="T637" t="str">
        <f xml:space="preserve"> TRIM( LEFT(R637,  IFERROR(   SEARCH(" - ",R637), LEN(R637) )    ) )</f>
        <v>Food</v>
      </c>
      <c r="U637" t="str">
        <f>MID(R637, Q637,LEN(R637))</f>
        <v>Snacks</v>
      </c>
      <c r="V637" t="s">
        <v>202</v>
      </c>
    </row>
    <row r="638" spans="1:22" x14ac:dyDescent="0.35">
      <c r="A638" t="s">
        <v>7124</v>
      </c>
      <c r="B638" s="1">
        <v>45569</v>
      </c>
      <c r="C638" t="s">
        <v>27</v>
      </c>
      <c r="D638" t="s">
        <v>7125</v>
      </c>
      <c r="E638" t="s">
        <v>177</v>
      </c>
      <c r="F638" t="s">
        <v>178</v>
      </c>
      <c r="G638" t="s">
        <v>21</v>
      </c>
      <c r="H638" t="s">
        <v>260</v>
      </c>
      <c r="I638" t="s">
        <v>7126</v>
      </c>
      <c r="J638" t="s">
        <v>7127</v>
      </c>
      <c r="K638" s="9" t="s">
        <v>24</v>
      </c>
      <c r="L638" t="s">
        <v>144</v>
      </c>
      <c r="M638">
        <v>3.99</v>
      </c>
      <c r="N638">
        <v>1.1970000000000001</v>
      </c>
      <c r="O638">
        <v>4</v>
      </c>
      <c r="P638">
        <v>0</v>
      </c>
      <c r="Q638">
        <f>IFERROR(SEARCH("-",R638)+2, 1)</f>
        <v>8</v>
      </c>
      <c r="R638" s="9" t="s">
        <v>24</v>
      </c>
      <c r="S638" s="9" t="b">
        <f>R638&lt;&gt;K638</f>
        <v>0</v>
      </c>
      <c r="T638" t="str">
        <f xml:space="preserve"> TRIM( LEFT(R638,  IFERROR(   SEARCH(" - ",R638), LEN(R638) )    ) )</f>
        <v>Food</v>
      </c>
      <c r="U638" t="str">
        <f>MID(R638, Q638,LEN(R638))</f>
        <v>Snacks</v>
      </c>
      <c r="V638" t="s">
        <v>260</v>
      </c>
    </row>
    <row r="639" spans="1:22" x14ac:dyDescent="0.35">
      <c r="A639" t="s">
        <v>10090</v>
      </c>
      <c r="B639" s="1">
        <v>45490</v>
      </c>
      <c r="C639" t="s">
        <v>27</v>
      </c>
      <c r="D639" t="s">
        <v>10091</v>
      </c>
      <c r="E639" t="s">
        <v>177</v>
      </c>
      <c r="F639" t="s">
        <v>360</v>
      </c>
      <c r="G639" t="s">
        <v>21</v>
      </c>
      <c r="H639" t="s">
        <v>40</v>
      </c>
      <c r="I639" t="s">
        <v>4280</v>
      </c>
      <c r="J639" t="s">
        <v>4281</v>
      </c>
      <c r="K639" s="9" t="s">
        <v>24</v>
      </c>
      <c r="L639" t="s">
        <v>144</v>
      </c>
      <c r="M639">
        <v>5.99</v>
      </c>
      <c r="N639">
        <v>1.996</v>
      </c>
      <c r="O639">
        <v>10</v>
      </c>
      <c r="Q639">
        <f>IFERROR(SEARCH("-",R639)+2, 1)</f>
        <v>8</v>
      </c>
      <c r="R639" s="9" t="s">
        <v>24</v>
      </c>
      <c r="S639" s="9" t="b">
        <f>R639&lt;&gt;K639</f>
        <v>0</v>
      </c>
      <c r="T639" t="str">
        <f xml:space="preserve"> TRIM( LEFT(R639,  IFERROR(   SEARCH(" - ",R639), LEN(R639) )    ) )</f>
        <v>Food</v>
      </c>
      <c r="U639" t="str">
        <f>MID(R639, Q639,LEN(R639))</f>
        <v>Snacks</v>
      </c>
      <c r="V639" t="s">
        <v>40</v>
      </c>
    </row>
    <row r="640" spans="1:22" x14ac:dyDescent="0.35">
      <c r="A640" t="s">
        <v>8464</v>
      </c>
      <c r="B640" s="1">
        <v>45489</v>
      </c>
      <c r="C640" t="s">
        <v>27</v>
      </c>
      <c r="D640" t="s">
        <v>8249</v>
      </c>
      <c r="E640" t="s">
        <v>177</v>
      </c>
      <c r="F640" t="s">
        <v>178</v>
      </c>
      <c r="G640" t="s">
        <v>21</v>
      </c>
      <c r="H640" t="s">
        <v>40</v>
      </c>
      <c r="I640" t="s">
        <v>8250</v>
      </c>
      <c r="J640" t="s">
        <v>8251</v>
      </c>
      <c r="K640" s="9" t="s">
        <v>493</v>
      </c>
      <c r="L640" t="s">
        <v>1515</v>
      </c>
      <c r="M640">
        <v>4.29</v>
      </c>
      <c r="N640">
        <v>1.2869999999999999</v>
      </c>
      <c r="O640">
        <v>18</v>
      </c>
      <c r="P640">
        <v>0.39</v>
      </c>
      <c r="Q640">
        <f>IFERROR(SEARCH("-",R640)+2, 1)</f>
        <v>8</v>
      </c>
      <c r="R640" s="9" t="s">
        <v>493</v>
      </c>
      <c r="S640" s="9" t="b">
        <f>R640&lt;&gt;K640</f>
        <v>0</v>
      </c>
      <c r="T640" t="str">
        <f xml:space="preserve"> TRIM( LEFT(R640,  IFERROR(   SEARCH(" - ",R640), LEN(R640) )    ) )</f>
        <v>Food</v>
      </c>
      <c r="U640" t="str">
        <f>MID(R640, Q640,LEN(R640))</f>
        <v>Beverages</v>
      </c>
      <c r="V640" t="s">
        <v>40</v>
      </c>
    </row>
    <row r="641" spans="1:22" x14ac:dyDescent="0.35">
      <c r="A641" t="s">
        <v>16238</v>
      </c>
      <c r="B641" s="1">
        <v>45067</v>
      </c>
      <c r="C641" t="s">
        <v>27</v>
      </c>
      <c r="D641" t="s">
        <v>16239</v>
      </c>
      <c r="E641" t="s">
        <v>177</v>
      </c>
      <c r="F641" t="s">
        <v>178</v>
      </c>
      <c r="G641" t="s">
        <v>21</v>
      </c>
      <c r="H641" t="s">
        <v>260</v>
      </c>
      <c r="I641" t="s">
        <v>4392</v>
      </c>
      <c r="J641" t="s">
        <v>4393</v>
      </c>
      <c r="K641" s="9" t="s">
        <v>398</v>
      </c>
      <c r="L641" t="s">
        <v>399</v>
      </c>
      <c r="M641">
        <v>1.24</v>
      </c>
      <c r="N641">
        <v>0.34699999999999998</v>
      </c>
      <c r="O641">
        <v>7</v>
      </c>
      <c r="P641">
        <v>0.04</v>
      </c>
      <c r="Q641">
        <f>IFERROR(SEARCH("-",R641)+2, 1)</f>
        <v>8</v>
      </c>
      <c r="R641" s="9" t="s">
        <v>398</v>
      </c>
      <c r="S641" s="9" t="b">
        <f>R641&lt;&gt;K641</f>
        <v>0</v>
      </c>
      <c r="T641" t="str">
        <f xml:space="preserve"> TRIM( LEFT(R641,  IFERROR(   SEARCH(" - ",R641), LEN(R641) )    ) )</f>
        <v>Food</v>
      </c>
      <c r="U641" t="str">
        <f>MID(R641, Q641,LEN(R641))</f>
        <v>Spices</v>
      </c>
      <c r="V641" t="s">
        <v>260</v>
      </c>
    </row>
    <row r="642" spans="1:22" x14ac:dyDescent="0.35">
      <c r="A642" t="s">
        <v>1106</v>
      </c>
      <c r="B642" s="1">
        <v>45525</v>
      </c>
      <c r="C642" t="s">
        <v>27</v>
      </c>
      <c r="D642" t="s">
        <v>1107</v>
      </c>
      <c r="E642" t="s">
        <v>177</v>
      </c>
      <c r="F642" t="s">
        <v>360</v>
      </c>
      <c r="G642" t="s">
        <v>21</v>
      </c>
      <c r="H642" t="s">
        <v>31</v>
      </c>
      <c r="I642" t="s">
        <v>1108</v>
      </c>
      <c r="J642" t="s">
        <v>1109</v>
      </c>
      <c r="K642" s="9" t="s">
        <v>82</v>
      </c>
      <c r="L642" t="s">
        <v>151</v>
      </c>
      <c r="M642">
        <v>29.99</v>
      </c>
      <c r="N642">
        <v>8.9969999999999999</v>
      </c>
      <c r="O642">
        <v>20</v>
      </c>
      <c r="P642">
        <v>0.33</v>
      </c>
      <c r="Q642">
        <f>IFERROR(SEARCH("-",R642)+2, 1)</f>
        <v>1</v>
      </c>
      <c r="R642" s="9" t="s">
        <v>82</v>
      </c>
      <c r="S642" s="9" t="b">
        <f>R642&lt;&gt;K642</f>
        <v>0</v>
      </c>
      <c r="T642" t="str">
        <f xml:space="preserve"> TRIM( LEFT(R642,  IFERROR(   SEARCH(" - ",R642), LEN(R642) )    ) )</f>
        <v>Home</v>
      </c>
      <c r="U642" t="str">
        <f>MID(R642, Q642,LEN(R642))</f>
        <v>Home</v>
      </c>
      <c r="V642" t="s">
        <v>31</v>
      </c>
    </row>
    <row r="643" spans="1:22" x14ac:dyDescent="0.35">
      <c r="A643" t="s">
        <v>13152</v>
      </c>
      <c r="B643" s="1">
        <v>45205</v>
      </c>
      <c r="C643" t="s">
        <v>27</v>
      </c>
      <c r="D643" t="s">
        <v>13153</v>
      </c>
      <c r="E643" t="s">
        <v>177</v>
      </c>
      <c r="F643" t="s">
        <v>360</v>
      </c>
      <c r="H643" t="s">
        <v>40</v>
      </c>
      <c r="I643" t="s">
        <v>13154</v>
      </c>
      <c r="J643" t="s">
        <v>13155</v>
      </c>
      <c r="K643" s="9" t="s">
        <v>82</v>
      </c>
      <c r="L643" t="s">
        <v>151</v>
      </c>
      <c r="M643">
        <v>14.14</v>
      </c>
      <c r="N643">
        <v>5.4960000000000004</v>
      </c>
      <c r="O643">
        <v>4</v>
      </c>
      <c r="P643">
        <v>0.26</v>
      </c>
      <c r="Q643">
        <f>IFERROR(SEARCH("-",R643)+2, 1)</f>
        <v>1</v>
      </c>
      <c r="R643" s="9" t="s">
        <v>82</v>
      </c>
      <c r="S643" s="9" t="b">
        <f>R643&lt;&gt;K643</f>
        <v>0</v>
      </c>
      <c r="T643" t="str">
        <f xml:space="preserve"> TRIM( LEFT(R643,  IFERROR(   SEARCH(" - ",R643), LEN(R643) )    ) )</f>
        <v>Home</v>
      </c>
      <c r="U643" t="str">
        <f>MID(R643, Q643,LEN(R643))</f>
        <v>Home</v>
      </c>
      <c r="V643" t="s">
        <v>40</v>
      </c>
    </row>
    <row r="644" spans="1:22" x14ac:dyDescent="0.35">
      <c r="A644" t="s">
        <v>15496</v>
      </c>
      <c r="B644" s="1">
        <v>45156</v>
      </c>
      <c r="C644" t="s">
        <v>27</v>
      </c>
      <c r="D644" t="s">
        <v>15497</v>
      </c>
      <c r="E644" t="s">
        <v>177</v>
      </c>
      <c r="F644" t="s">
        <v>178</v>
      </c>
      <c r="G644" t="s">
        <v>21</v>
      </c>
      <c r="H644" t="s">
        <v>31</v>
      </c>
      <c r="I644" t="s">
        <v>13154</v>
      </c>
      <c r="J644" t="s">
        <v>13155</v>
      </c>
      <c r="K644" s="9" t="s">
        <v>82</v>
      </c>
      <c r="L644" t="s">
        <v>151</v>
      </c>
      <c r="M644">
        <v>14.24</v>
      </c>
      <c r="N644">
        <v>5.7460000000000004</v>
      </c>
      <c r="O644">
        <v>19</v>
      </c>
      <c r="P644">
        <v>0.05</v>
      </c>
      <c r="Q644">
        <f>IFERROR(SEARCH("-",R644)+2, 1)</f>
        <v>1</v>
      </c>
      <c r="R644" s="9" t="s">
        <v>82</v>
      </c>
      <c r="S644" s="9" t="b">
        <f>R644&lt;&gt;K644</f>
        <v>0</v>
      </c>
      <c r="T644" t="str">
        <f xml:space="preserve"> TRIM( LEFT(R644,  IFERROR(   SEARCH(" - ",R644), LEN(R644) )    ) )</f>
        <v>Home</v>
      </c>
      <c r="U644" t="str">
        <f>MID(R644, Q644,LEN(R644))</f>
        <v>Home</v>
      </c>
      <c r="V644" t="s">
        <v>31</v>
      </c>
    </row>
    <row r="645" spans="1:22" x14ac:dyDescent="0.35">
      <c r="A645" t="s">
        <v>4300</v>
      </c>
      <c r="B645" s="1">
        <v>45407</v>
      </c>
      <c r="C645" t="s">
        <v>27</v>
      </c>
      <c r="D645" t="s">
        <v>4301</v>
      </c>
      <c r="E645" t="s">
        <v>177</v>
      </c>
      <c r="F645" t="s">
        <v>178</v>
      </c>
      <c r="G645" t="s">
        <v>21</v>
      </c>
      <c r="H645" t="s">
        <v>49</v>
      </c>
      <c r="I645" t="s">
        <v>4302</v>
      </c>
      <c r="J645" t="s">
        <v>4303</v>
      </c>
      <c r="K645" s="9" t="s">
        <v>82</v>
      </c>
      <c r="L645" t="s">
        <v>83</v>
      </c>
      <c r="M645">
        <v>25.99</v>
      </c>
      <c r="N645">
        <v>7.7969999999999997</v>
      </c>
      <c r="O645">
        <v>5</v>
      </c>
      <c r="P645">
        <v>0.15</v>
      </c>
      <c r="Q645">
        <f>IFERROR(SEARCH("-",R645)+2, 1)</f>
        <v>1</v>
      </c>
      <c r="R645" s="9" t="s">
        <v>82</v>
      </c>
      <c r="S645" s="9" t="b">
        <f>R645&lt;&gt;K645</f>
        <v>0</v>
      </c>
      <c r="T645" t="str">
        <f xml:space="preserve"> TRIM( LEFT(R645,  IFERROR(   SEARCH(" - ",R645), LEN(R645) )    ) )</f>
        <v>Home</v>
      </c>
      <c r="U645" t="str">
        <f>MID(R645, Q645,LEN(R645))</f>
        <v>Home</v>
      </c>
      <c r="V645" t="s">
        <v>49</v>
      </c>
    </row>
    <row r="646" spans="1:22" x14ac:dyDescent="0.35">
      <c r="A646" t="s">
        <v>13877</v>
      </c>
      <c r="B646" s="1">
        <v>45241</v>
      </c>
      <c r="C646" t="s">
        <v>27</v>
      </c>
      <c r="D646" t="s">
        <v>7207</v>
      </c>
      <c r="E646" t="s">
        <v>177</v>
      </c>
      <c r="F646" t="s">
        <v>360</v>
      </c>
      <c r="G646" t="s">
        <v>21</v>
      </c>
      <c r="H646" t="s">
        <v>31</v>
      </c>
      <c r="I646" t="s">
        <v>7208</v>
      </c>
      <c r="J646" t="s">
        <v>7209</v>
      </c>
      <c r="K646" s="9" t="s">
        <v>82</v>
      </c>
      <c r="L646" t="s">
        <v>83</v>
      </c>
      <c r="M646">
        <v>12.14</v>
      </c>
      <c r="N646">
        <v>3.3969999999999998</v>
      </c>
      <c r="O646">
        <v>8</v>
      </c>
      <c r="Q646">
        <f>IFERROR(SEARCH("-",R646)+2, 1)</f>
        <v>1</v>
      </c>
      <c r="R646" s="9" t="s">
        <v>82</v>
      </c>
      <c r="S646" s="9" t="b">
        <f>R646&lt;&gt;K646</f>
        <v>0</v>
      </c>
      <c r="T646" t="str">
        <f xml:space="preserve"> TRIM( LEFT(R646,  IFERROR(   SEARCH(" - ",R646), LEN(R646) )    ) )</f>
        <v>Home</v>
      </c>
      <c r="U646" t="str">
        <f>MID(R646, Q646,LEN(R646))</f>
        <v>Home</v>
      </c>
      <c r="V646" t="s">
        <v>31</v>
      </c>
    </row>
    <row r="647" spans="1:22" x14ac:dyDescent="0.35">
      <c r="A647" t="s">
        <v>15328</v>
      </c>
      <c r="B647" s="1">
        <v>44990</v>
      </c>
      <c r="C647" t="s">
        <v>27</v>
      </c>
      <c r="D647" t="s">
        <v>15329</v>
      </c>
      <c r="E647" t="s">
        <v>177</v>
      </c>
      <c r="F647" t="s">
        <v>178</v>
      </c>
      <c r="G647" t="s">
        <v>21</v>
      </c>
      <c r="I647" t="s">
        <v>4080</v>
      </c>
      <c r="J647" t="s">
        <v>4081</v>
      </c>
      <c r="K647" s="9" t="s">
        <v>82</v>
      </c>
      <c r="L647" t="s">
        <v>83</v>
      </c>
      <c r="M647">
        <v>34.24</v>
      </c>
      <c r="N647">
        <v>13.746</v>
      </c>
      <c r="O647">
        <v>7</v>
      </c>
      <c r="Q647">
        <f>IFERROR(SEARCH("-",R647)+2, 1)</f>
        <v>1</v>
      </c>
      <c r="R647" s="9" t="s">
        <v>82</v>
      </c>
      <c r="S647" s="9" t="b">
        <f>R647&lt;&gt;K647</f>
        <v>0</v>
      </c>
      <c r="T647" t="str">
        <f xml:space="preserve"> TRIM( LEFT(R647,  IFERROR(   SEARCH(" - ",R647), LEN(R647) )    ) )</f>
        <v>Home</v>
      </c>
      <c r="U647" t="str">
        <f>MID(R647, Q647,LEN(R647))</f>
        <v>Home</v>
      </c>
    </row>
    <row r="648" spans="1:22" x14ac:dyDescent="0.35">
      <c r="A648" t="s">
        <v>16945</v>
      </c>
      <c r="B648" s="1">
        <v>45088</v>
      </c>
      <c r="C648" t="s">
        <v>27</v>
      </c>
      <c r="D648" t="s">
        <v>16946</v>
      </c>
      <c r="E648" t="s">
        <v>177</v>
      </c>
      <c r="F648" t="s">
        <v>360</v>
      </c>
      <c r="G648" t="s">
        <v>21</v>
      </c>
      <c r="H648" t="s">
        <v>40</v>
      </c>
      <c r="I648" t="s">
        <v>4708</v>
      </c>
      <c r="J648" t="s">
        <v>4709</v>
      </c>
      <c r="K648" s="9" t="s">
        <v>2745</v>
      </c>
      <c r="L648" t="s">
        <v>4710</v>
      </c>
      <c r="M648">
        <v>89.24</v>
      </c>
      <c r="N648">
        <v>35.746000000000002</v>
      </c>
      <c r="O648">
        <v>7</v>
      </c>
      <c r="Q648">
        <f>IFERROR(SEARCH("-",R648)+2, 1)</f>
        <v>1</v>
      </c>
      <c r="R648" s="9" t="s">
        <v>2745</v>
      </c>
      <c r="S648" s="9" t="b">
        <f>R648&lt;&gt;K648</f>
        <v>0</v>
      </c>
      <c r="T648" t="str">
        <f xml:space="preserve"> TRIM( LEFT(R648,  IFERROR(   SEARCH(" - ",R648), LEN(R648) )    ) )</f>
        <v>Smart Home</v>
      </c>
      <c r="U648" t="str">
        <f>MID(R648, Q648,LEN(R648))</f>
        <v>Smart Home</v>
      </c>
      <c r="V648" t="s">
        <v>40</v>
      </c>
    </row>
    <row r="649" spans="1:22" x14ac:dyDescent="0.35">
      <c r="A649" t="s">
        <v>1724</v>
      </c>
      <c r="B649" s="1">
        <v>45356</v>
      </c>
      <c r="C649" t="s">
        <v>27</v>
      </c>
      <c r="D649" t="s">
        <v>1284</v>
      </c>
      <c r="E649" t="s">
        <v>177</v>
      </c>
      <c r="F649" t="s">
        <v>178</v>
      </c>
      <c r="G649" t="s">
        <v>21</v>
      </c>
      <c r="H649" t="s">
        <v>71</v>
      </c>
      <c r="I649" t="s">
        <v>1285</v>
      </c>
      <c r="J649" t="s">
        <v>1286</v>
      </c>
      <c r="K649" s="9" t="s">
        <v>513</v>
      </c>
      <c r="L649" t="s">
        <v>521</v>
      </c>
      <c r="M649">
        <v>15.99</v>
      </c>
      <c r="N649">
        <v>4.7969999999999997</v>
      </c>
      <c r="O649">
        <v>15</v>
      </c>
      <c r="P649">
        <v>0.21</v>
      </c>
      <c r="Q649">
        <f>IFERROR(SEARCH("-",R649)+2, 1)</f>
        <v>1</v>
      </c>
      <c r="R649" s="9" t="s">
        <v>513</v>
      </c>
      <c r="S649" s="9" t="b">
        <f>R649&lt;&gt;K649</f>
        <v>0</v>
      </c>
      <c r="T649" t="str">
        <f xml:space="preserve"> TRIM( LEFT(R649,  IFERROR(   SEARCH(" - ",R649), LEN(R649) )    ) )</f>
        <v>Fitness</v>
      </c>
      <c r="U649" t="str">
        <f>MID(R649, Q649,LEN(R649))</f>
        <v>Fitness</v>
      </c>
      <c r="V649" t="s">
        <v>71</v>
      </c>
    </row>
    <row r="650" spans="1:22" x14ac:dyDescent="0.35">
      <c r="A650" t="s">
        <v>6887</v>
      </c>
      <c r="B650" s="1">
        <v>45712</v>
      </c>
      <c r="C650" t="s">
        <v>27</v>
      </c>
      <c r="D650" t="s">
        <v>6667</v>
      </c>
      <c r="E650" t="s">
        <v>177</v>
      </c>
      <c r="F650" t="s">
        <v>360</v>
      </c>
      <c r="G650" t="s">
        <v>21</v>
      </c>
      <c r="H650" t="s">
        <v>71</v>
      </c>
      <c r="I650" t="s">
        <v>2968</v>
      </c>
      <c r="J650" t="s">
        <v>2969</v>
      </c>
      <c r="K650" s="9" t="s">
        <v>827</v>
      </c>
      <c r="L650" t="s">
        <v>2970</v>
      </c>
      <c r="M650">
        <v>24.41</v>
      </c>
      <c r="N650">
        <v>10.196</v>
      </c>
      <c r="O650">
        <v>7</v>
      </c>
      <c r="P650">
        <v>0.03</v>
      </c>
      <c r="Q650">
        <f>IFERROR(SEARCH("-",R650)+2, 1)</f>
        <v>1</v>
      </c>
      <c r="R650" s="9" t="s">
        <v>827</v>
      </c>
      <c r="S650" s="9" t="b">
        <f>R650&lt;&gt;K650</f>
        <v>0</v>
      </c>
      <c r="T650" t="str">
        <f xml:space="preserve"> TRIM( LEFT(R650,  IFERROR(   SEARCH(" - ",R650), LEN(R650) )    ) )</f>
        <v>Garden</v>
      </c>
      <c r="U650" t="str">
        <f>MID(R650, Q650,LEN(R650))</f>
        <v>Garden</v>
      </c>
      <c r="V650" t="s">
        <v>71</v>
      </c>
    </row>
    <row r="651" spans="1:22" x14ac:dyDescent="0.35">
      <c r="A651" t="s">
        <v>5593</v>
      </c>
      <c r="B651" s="1">
        <v>45387</v>
      </c>
      <c r="C651" t="s">
        <v>27</v>
      </c>
      <c r="D651" t="s">
        <v>3294</v>
      </c>
      <c r="E651" t="s">
        <v>177</v>
      </c>
      <c r="F651" t="s">
        <v>360</v>
      </c>
      <c r="G651" t="s">
        <v>21</v>
      </c>
      <c r="H651" t="s">
        <v>78</v>
      </c>
      <c r="I651" t="s">
        <v>3295</v>
      </c>
      <c r="J651" t="s">
        <v>3296</v>
      </c>
      <c r="K651" s="9" t="s">
        <v>531</v>
      </c>
      <c r="L651" t="s">
        <v>532</v>
      </c>
      <c r="M651">
        <v>2.99</v>
      </c>
      <c r="N651">
        <v>1.196</v>
      </c>
      <c r="O651">
        <v>4</v>
      </c>
      <c r="P651">
        <v>0.27</v>
      </c>
      <c r="Q651">
        <f>IFERROR(SEARCH("-",R651)+2, 1)</f>
        <v>8</v>
      </c>
      <c r="R651" s="9" t="s">
        <v>531</v>
      </c>
      <c r="S651" s="9" t="b">
        <f>R651&lt;&gt;K651</f>
        <v>0</v>
      </c>
      <c r="T651" t="str">
        <f xml:space="preserve"> TRIM( LEFT(R651,  IFERROR(   SEARCH(" - ",R651), LEN(R651) )    ) )</f>
        <v>Food</v>
      </c>
      <c r="U651" t="str">
        <f>MID(R651, Q651,LEN(R651))</f>
        <v>Breakfast</v>
      </c>
      <c r="V651" t="s">
        <v>78</v>
      </c>
    </row>
    <row r="652" spans="1:22" x14ac:dyDescent="0.35">
      <c r="A652" t="s">
        <v>6755</v>
      </c>
      <c r="B652" s="1">
        <v>45699</v>
      </c>
      <c r="C652" t="s">
        <v>27</v>
      </c>
      <c r="D652" t="s">
        <v>2141</v>
      </c>
      <c r="E652" t="s">
        <v>177</v>
      </c>
      <c r="F652" t="s">
        <v>178</v>
      </c>
      <c r="G652" t="s">
        <v>21</v>
      </c>
      <c r="H652" t="s">
        <v>49</v>
      </c>
      <c r="I652" t="s">
        <v>3616</v>
      </c>
      <c r="J652" t="s">
        <v>3617</v>
      </c>
      <c r="K652" s="9" t="s">
        <v>739</v>
      </c>
      <c r="L652" t="s">
        <v>2272</v>
      </c>
      <c r="M652">
        <v>61.41</v>
      </c>
      <c r="N652">
        <v>24.995999999999999</v>
      </c>
      <c r="O652">
        <v>7</v>
      </c>
      <c r="Q652">
        <f>IFERROR(SEARCH("-",R652)+2, 1)</f>
        <v>12</v>
      </c>
      <c r="R652" s="9" t="s">
        <v>739</v>
      </c>
      <c r="S652" s="9" t="b">
        <f>R652&lt;&gt;K652</f>
        <v>0</v>
      </c>
      <c r="T652" t="str">
        <f xml:space="preserve"> TRIM( LEFT(R652,  IFERROR(   SEARCH(" - ",R652), LEN(R652) )    ) )</f>
        <v>Clothing</v>
      </c>
      <c r="U652" t="str">
        <f>MID(R652, Q652,LEN(R652))</f>
        <v>Outerwear</v>
      </c>
      <c r="V652" t="s">
        <v>49</v>
      </c>
    </row>
    <row r="653" spans="1:22" x14ac:dyDescent="0.35">
      <c r="A653" t="s">
        <v>17847</v>
      </c>
      <c r="B653" s="1">
        <v>45475</v>
      </c>
      <c r="C653" t="s">
        <v>27</v>
      </c>
      <c r="D653" t="s">
        <v>8754</v>
      </c>
      <c r="E653" t="s">
        <v>177</v>
      </c>
      <c r="F653" t="s">
        <v>178</v>
      </c>
      <c r="G653" t="s">
        <v>21</v>
      </c>
      <c r="H653" t="s">
        <v>164</v>
      </c>
      <c r="I653" t="s">
        <v>8755</v>
      </c>
      <c r="J653" t="s">
        <v>8756</v>
      </c>
      <c r="K653" s="9" t="s">
        <v>43</v>
      </c>
      <c r="L653" t="s">
        <v>4197</v>
      </c>
      <c r="M653">
        <v>24.99</v>
      </c>
      <c r="N653">
        <v>7.4969999999999999</v>
      </c>
      <c r="O653">
        <v>8</v>
      </c>
      <c r="P653">
        <v>0.3</v>
      </c>
      <c r="Q653">
        <f>IFERROR(SEARCH("-",R653)+2, 1)</f>
        <v>1</v>
      </c>
      <c r="R653" s="9" t="s">
        <v>43</v>
      </c>
      <c r="S653" s="9" t="b">
        <f>R653&lt;&gt;K653</f>
        <v>0</v>
      </c>
      <c r="T653" t="str">
        <f xml:space="preserve"> TRIM( LEFT(R653,  IFERROR(   SEARCH(" - ",R653), LEN(R653) )    ) )</f>
        <v>Accessories</v>
      </c>
      <c r="U653" t="str">
        <f>MID(R653, Q653,LEN(R653))</f>
        <v>Accessories</v>
      </c>
      <c r="V653" t="s">
        <v>164</v>
      </c>
    </row>
    <row r="654" spans="1:22" x14ac:dyDescent="0.35">
      <c r="A654" t="s">
        <v>8703</v>
      </c>
      <c r="B654" s="1">
        <v>45438</v>
      </c>
      <c r="C654" t="s">
        <v>27</v>
      </c>
      <c r="D654" t="s">
        <v>7607</v>
      </c>
      <c r="E654" t="s">
        <v>177</v>
      </c>
      <c r="F654" t="s">
        <v>178</v>
      </c>
      <c r="G654" t="s">
        <v>21</v>
      </c>
      <c r="H654" t="s">
        <v>260</v>
      </c>
      <c r="I654" t="s">
        <v>7608</v>
      </c>
      <c r="J654" t="s">
        <v>7609</v>
      </c>
      <c r="K654" s="9" t="s">
        <v>273</v>
      </c>
      <c r="L654" t="s">
        <v>7610</v>
      </c>
      <c r="M654">
        <v>27.99</v>
      </c>
      <c r="N654">
        <v>8.3970000000000002</v>
      </c>
      <c r="O654">
        <v>5</v>
      </c>
      <c r="Q654">
        <f>IFERROR(SEARCH("-",R654)+2, 1)</f>
        <v>1</v>
      </c>
      <c r="R654" s="9" t="s">
        <v>273</v>
      </c>
      <c r="S654" s="9" t="b">
        <f>R654&lt;&gt;K654</f>
        <v>0</v>
      </c>
      <c r="T654" t="str">
        <f xml:space="preserve"> TRIM( LEFT(R654,  IFERROR(   SEARCH(" - ",R654), LEN(R654) )    ) )</f>
        <v>Toys</v>
      </c>
      <c r="U654" t="str">
        <f>MID(R654, Q654,LEN(R654))</f>
        <v>Toys</v>
      </c>
      <c r="V654" t="s">
        <v>260</v>
      </c>
    </row>
    <row r="655" spans="1:22" x14ac:dyDescent="0.35">
      <c r="A655" t="s">
        <v>6785</v>
      </c>
      <c r="B655" s="1">
        <v>45672</v>
      </c>
      <c r="C655" t="s">
        <v>27</v>
      </c>
      <c r="D655" t="s">
        <v>678</v>
      </c>
      <c r="E655" t="s">
        <v>177</v>
      </c>
      <c r="F655" t="s">
        <v>178</v>
      </c>
      <c r="G655" t="s">
        <v>21</v>
      </c>
      <c r="H655" t="s">
        <v>31</v>
      </c>
      <c r="I655" t="s">
        <v>2986</v>
      </c>
      <c r="J655" t="s">
        <v>2987</v>
      </c>
      <c r="K655" s="9" t="s">
        <v>356</v>
      </c>
      <c r="L655" t="s">
        <v>357</v>
      </c>
      <c r="M655">
        <v>91.41</v>
      </c>
      <c r="N655">
        <v>36.996000000000002</v>
      </c>
      <c r="O655">
        <v>6</v>
      </c>
      <c r="P655">
        <v>0.18</v>
      </c>
      <c r="Q655">
        <f>IFERROR(SEARCH("-",R655)+2, 1)</f>
        <v>12</v>
      </c>
      <c r="R655" s="9" t="s">
        <v>356</v>
      </c>
      <c r="S655" s="9" t="b">
        <f>R655&lt;&gt;K655</f>
        <v>0</v>
      </c>
      <c r="T655" t="str">
        <f xml:space="preserve"> TRIM( LEFT(R655,  IFERROR(   SEARCH(" - ",R655), LEN(R655) )    ) )</f>
        <v>Clothing</v>
      </c>
      <c r="U655" t="str">
        <f>MID(R655, Q655,LEN(R655))</f>
        <v>Jumpsuits</v>
      </c>
      <c r="V655" t="s">
        <v>31</v>
      </c>
    </row>
    <row r="656" spans="1:22" x14ac:dyDescent="0.35">
      <c r="A656" t="s">
        <v>18263</v>
      </c>
      <c r="B656" s="1">
        <v>45076</v>
      </c>
      <c r="C656" t="s">
        <v>27</v>
      </c>
      <c r="D656" t="s">
        <v>7471</v>
      </c>
      <c r="E656" t="s">
        <v>177</v>
      </c>
      <c r="F656" t="s">
        <v>178</v>
      </c>
      <c r="G656" t="s">
        <v>21</v>
      </c>
      <c r="H656" t="s">
        <v>78</v>
      </c>
      <c r="I656" t="s">
        <v>7472</v>
      </c>
      <c r="J656" t="s">
        <v>7473</v>
      </c>
      <c r="K656" s="9" t="s">
        <v>442</v>
      </c>
      <c r="L656" t="s">
        <v>7474</v>
      </c>
      <c r="M656">
        <v>25.99</v>
      </c>
      <c r="N656">
        <v>7.7969999999999997</v>
      </c>
      <c r="O656">
        <v>17</v>
      </c>
      <c r="P656">
        <v>0.37</v>
      </c>
      <c r="Q656">
        <f>IFERROR(SEARCH("-",R656)+2, 1)</f>
        <v>1</v>
      </c>
      <c r="R656" s="9" t="s">
        <v>442</v>
      </c>
      <c r="S656" s="9" t="b">
        <f>R656&lt;&gt;K656</f>
        <v>0</v>
      </c>
      <c r="T656" t="str">
        <f xml:space="preserve"> TRIM( LEFT(R656,  IFERROR(   SEARCH(" - ",R656), LEN(R656) )    ) )</f>
        <v>Beauty</v>
      </c>
      <c r="U656" t="str">
        <f>MID(R656, Q656,LEN(R656))</f>
        <v>Beauty</v>
      </c>
      <c r="V656" t="s">
        <v>78</v>
      </c>
    </row>
    <row r="657" spans="1:22" x14ac:dyDescent="0.35">
      <c r="A657" t="s">
        <v>16354</v>
      </c>
      <c r="B657" s="1">
        <v>44999</v>
      </c>
      <c r="C657" t="s">
        <v>27</v>
      </c>
      <c r="D657" t="s">
        <v>16355</v>
      </c>
      <c r="E657" t="s">
        <v>177</v>
      </c>
      <c r="F657" t="s">
        <v>360</v>
      </c>
      <c r="G657" t="s">
        <v>21</v>
      </c>
      <c r="H657" t="s">
        <v>78</v>
      </c>
      <c r="I657" t="s">
        <v>5796</v>
      </c>
      <c r="J657" t="s">
        <v>5797</v>
      </c>
      <c r="K657" s="9" t="s">
        <v>34</v>
      </c>
      <c r="L657" t="s">
        <v>1468</v>
      </c>
      <c r="M657">
        <v>1.74</v>
      </c>
      <c r="N657">
        <v>0.746</v>
      </c>
      <c r="O657">
        <v>19</v>
      </c>
      <c r="P657">
        <v>0.05</v>
      </c>
      <c r="Q657">
        <f>IFERROR(SEARCH("-",R657)+2, 1)</f>
        <v>8</v>
      </c>
      <c r="R657" s="9" t="s">
        <v>34</v>
      </c>
      <c r="S657" s="9" t="b">
        <f>R657&lt;&gt;K657</f>
        <v>0</v>
      </c>
      <c r="T657" t="str">
        <f xml:space="preserve"> TRIM( LEFT(R657,  IFERROR(   SEARCH(" - ",R657), LEN(R657) )    ) )</f>
        <v>Food</v>
      </c>
      <c r="U657" t="str">
        <f>MID(R657, Q657,LEN(R657))</f>
        <v>Condiments</v>
      </c>
      <c r="V657" t="s">
        <v>78</v>
      </c>
    </row>
    <row r="658" spans="1:22" x14ac:dyDescent="0.35">
      <c r="A658" t="s">
        <v>17264</v>
      </c>
      <c r="B658" s="1">
        <v>45482</v>
      </c>
      <c r="C658" t="s">
        <v>27</v>
      </c>
      <c r="D658" t="s">
        <v>7799</v>
      </c>
      <c r="E658" t="s">
        <v>177</v>
      </c>
      <c r="F658" t="s">
        <v>360</v>
      </c>
      <c r="G658" t="s">
        <v>21</v>
      </c>
      <c r="H658" t="s">
        <v>49</v>
      </c>
      <c r="I658" t="s">
        <v>7800</v>
      </c>
      <c r="J658" t="s">
        <v>7801</v>
      </c>
      <c r="K658" s="9" t="s">
        <v>24</v>
      </c>
      <c r="L658" t="s">
        <v>7770</v>
      </c>
      <c r="M658">
        <v>5.99</v>
      </c>
      <c r="N658">
        <v>1.7969999999999999</v>
      </c>
      <c r="O658">
        <v>12</v>
      </c>
      <c r="P658">
        <v>0.01</v>
      </c>
      <c r="Q658">
        <f>IFERROR(SEARCH("-",R658)+2, 1)</f>
        <v>8</v>
      </c>
      <c r="R658" s="9" t="s">
        <v>24</v>
      </c>
      <c r="S658" s="9" t="b">
        <f>R658&lt;&gt;K658</f>
        <v>0</v>
      </c>
      <c r="T658" t="str">
        <f xml:space="preserve"> TRIM( LEFT(R658,  IFERROR(   SEARCH(" - ",R658), LEN(R658) )    ) )</f>
        <v>Food</v>
      </c>
      <c r="U658" t="str">
        <f>MID(R658, Q658,LEN(R658))</f>
        <v>Snacks</v>
      </c>
      <c r="V658" t="s">
        <v>49</v>
      </c>
    </row>
    <row r="659" spans="1:22" x14ac:dyDescent="0.35">
      <c r="A659" t="s">
        <v>9576</v>
      </c>
      <c r="B659" s="1">
        <v>45564</v>
      </c>
      <c r="C659" t="s">
        <v>27</v>
      </c>
      <c r="D659" t="s">
        <v>9577</v>
      </c>
      <c r="E659" t="s">
        <v>177</v>
      </c>
      <c r="F659" t="s">
        <v>360</v>
      </c>
      <c r="G659" t="s">
        <v>21</v>
      </c>
      <c r="H659" t="s">
        <v>164</v>
      </c>
      <c r="I659" t="s">
        <v>9578</v>
      </c>
      <c r="J659" t="s">
        <v>9579</v>
      </c>
      <c r="K659" s="9" t="s">
        <v>98</v>
      </c>
      <c r="L659" t="s">
        <v>99</v>
      </c>
      <c r="M659">
        <v>5.89</v>
      </c>
      <c r="N659">
        <v>1.4670000000000001</v>
      </c>
      <c r="O659">
        <v>14</v>
      </c>
      <c r="P659">
        <v>0.17</v>
      </c>
      <c r="Q659">
        <f>IFERROR(SEARCH("-",R659)+2, 1)</f>
        <v>8</v>
      </c>
      <c r="R659" s="9" t="s">
        <v>98</v>
      </c>
      <c r="S659" s="9" t="b">
        <f>R659&lt;&gt;K659</f>
        <v>0</v>
      </c>
      <c r="T659" t="str">
        <f xml:space="preserve"> TRIM( LEFT(R659,  IFERROR(   SEARCH(" - ",R659), LEN(R659) )    ) )</f>
        <v>Food</v>
      </c>
      <c r="U659" t="str">
        <f>MID(R659, Q659,LEN(R659))</f>
        <v>Baking</v>
      </c>
      <c r="V659" t="s">
        <v>164</v>
      </c>
    </row>
    <row r="660" spans="1:22" x14ac:dyDescent="0.35">
      <c r="A660" t="s">
        <v>1704</v>
      </c>
      <c r="B660" s="1">
        <v>45478</v>
      </c>
      <c r="C660" t="s">
        <v>27</v>
      </c>
      <c r="D660" t="s">
        <v>1705</v>
      </c>
      <c r="E660" t="s">
        <v>177</v>
      </c>
      <c r="F660" t="s">
        <v>360</v>
      </c>
      <c r="G660" t="s">
        <v>21</v>
      </c>
      <c r="H660" t="s">
        <v>49</v>
      </c>
      <c r="I660" t="s">
        <v>1706</v>
      </c>
      <c r="J660" t="s">
        <v>1707</v>
      </c>
      <c r="K660" s="9" t="s">
        <v>43</v>
      </c>
      <c r="L660" t="s">
        <v>874</v>
      </c>
      <c r="M660">
        <v>9.99</v>
      </c>
      <c r="N660">
        <v>2.9969999999999999</v>
      </c>
      <c r="O660">
        <v>6</v>
      </c>
      <c r="P660">
        <v>0.31</v>
      </c>
      <c r="Q660">
        <f>IFERROR(SEARCH("-",R660)+2, 1)</f>
        <v>1</v>
      </c>
      <c r="R660" s="9" t="s">
        <v>43</v>
      </c>
      <c r="S660" s="9" t="b">
        <f>R660&lt;&gt;K660</f>
        <v>0</v>
      </c>
      <c r="T660" t="str">
        <f xml:space="preserve"> TRIM( LEFT(R660,  IFERROR(   SEARCH(" - ",R660), LEN(R660) )    ) )</f>
        <v>Accessories</v>
      </c>
      <c r="U660" t="str">
        <f>MID(R660, Q660,LEN(R660))</f>
        <v>Accessories</v>
      </c>
      <c r="V660" t="s">
        <v>49</v>
      </c>
    </row>
    <row r="661" spans="1:22" x14ac:dyDescent="0.35">
      <c r="A661" t="s">
        <v>9023</v>
      </c>
      <c r="B661" s="1">
        <v>45356</v>
      </c>
      <c r="C661" t="s">
        <v>27</v>
      </c>
      <c r="D661" t="s">
        <v>8803</v>
      </c>
      <c r="E661" t="s">
        <v>177</v>
      </c>
      <c r="F661" t="s">
        <v>178</v>
      </c>
      <c r="G661" t="s">
        <v>21</v>
      </c>
      <c r="H661" t="s">
        <v>78</v>
      </c>
      <c r="I661" t="s">
        <v>8804</v>
      </c>
      <c r="J661" t="s">
        <v>8805</v>
      </c>
      <c r="K661" s="9" t="s">
        <v>43</v>
      </c>
      <c r="L661" t="s">
        <v>874</v>
      </c>
      <c r="M661">
        <v>19.989999999999998</v>
      </c>
      <c r="N661">
        <v>5.9969999999999999</v>
      </c>
      <c r="O661">
        <v>16</v>
      </c>
      <c r="P661">
        <v>0.24</v>
      </c>
      <c r="Q661">
        <f>IFERROR(SEARCH("-",R661)+2, 1)</f>
        <v>1</v>
      </c>
      <c r="R661" s="9" t="s">
        <v>43</v>
      </c>
      <c r="S661" s="9" t="b">
        <f>R661&lt;&gt;K661</f>
        <v>0</v>
      </c>
      <c r="T661" t="str">
        <f xml:space="preserve"> TRIM( LEFT(R661,  IFERROR(   SEARCH(" - ",R661), LEN(R661) )    ) )</f>
        <v>Accessories</v>
      </c>
      <c r="U661" t="str">
        <f>MID(R661, Q661,LEN(R661))</f>
        <v>Accessories</v>
      </c>
      <c r="V661" t="s">
        <v>78</v>
      </c>
    </row>
    <row r="662" spans="1:22" x14ac:dyDescent="0.35">
      <c r="A662" t="s">
        <v>18225</v>
      </c>
      <c r="B662" s="1">
        <v>44968</v>
      </c>
      <c r="C662" t="s">
        <v>27</v>
      </c>
      <c r="D662" t="s">
        <v>8147</v>
      </c>
      <c r="E662" t="s">
        <v>177</v>
      </c>
      <c r="F662" t="s">
        <v>360</v>
      </c>
      <c r="G662" t="s">
        <v>21</v>
      </c>
      <c r="H662" t="s">
        <v>71</v>
      </c>
      <c r="I662" t="s">
        <v>8148</v>
      </c>
      <c r="J662" t="s">
        <v>8149</v>
      </c>
      <c r="K662" s="9" t="s">
        <v>442</v>
      </c>
      <c r="L662" t="s">
        <v>1954</v>
      </c>
      <c r="M662">
        <v>34.99</v>
      </c>
      <c r="N662">
        <v>10.497</v>
      </c>
      <c r="O662">
        <v>15</v>
      </c>
      <c r="P662">
        <v>0.16</v>
      </c>
      <c r="Q662">
        <f>IFERROR(SEARCH("-",R662)+2, 1)</f>
        <v>1</v>
      </c>
      <c r="R662" s="9" t="s">
        <v>442</v>
      </c>
      <c r="S662" s="9" t="b">
        <f>R662&lt;&gt;K662</f>
        <v>0</v>
      </c>
      <c r="T662" t="str">
        <f xml:space="preserve"> TRIM( LEFT(R662,  IFERROR(   SEARCH(" - ",R662), LEN(R662) )    ) )</f>
        <v>Beauty</v>
      </c>
      <c r="U662" t="str">
        <f>MID(R662, Q662,LEN(R662))</f>
        <v>Beauty</v>
      </c>
      <c r="V662" t="s">
        <v>71</v>
      </c>
    </row>
    <row r="663" spans="1:22" x14ac:dyDescent="0.35">
      <c r="A663" t="s">
        <v>12928</v>
      </c>
      <c r="B663" s="1">
        <v>45270</v>
      </c>
      <c r="C663" t="s">
        <v>27</v>
      </c>
      <c r="D663" t="s">
        <v>5331</v>
      </c>
      <c r="E663" t="s">
        <v>177</v>
      </c>
      <c r="F663" t="s">
        <v>178</v>
      </c>
      <c r="G663" t="s">
        <v>21</v>
      </c>
      <c r="I663" t="s">
        <v>5332</v>
      </c>
      <c r="J663" t="s">
        <v>5333</v>
      </c>
      <c r="K663" s="9" t="s">
        <v>493</v>
      </c>
      <c r="L663" t="s">
        <v>3958</v>
      </c>
      <c r="M663">
        <v>1.64</v>
      </c>
      <c r="N663">
        <v>0.496</v>
      </c>
      <c r="O663">
        <v>17</v>
      </c>
      <c r="Q663">
        <f>IFERROR(SEARCH("-",R663)+2, 1)</f>
        <v>8</v>
      </c>
      <c r="R663" s="9" t="s">
        <v>493</v>
      </c>
      <c r="S663" s="9" t="b">
        <f>R663&lt;&gt;K663</f>
        <v>0</v>
      </c>
      <c r="T663" t="str">
        <f xml:space="preserve"> TRIM( LEFT(R663,  IFERROR(   SEARCH(" - ",R663), LEN(R663) )    ) )</f>
        <v>Food</v>
      </c>
      <c r="U663" t="str">
        <f>MID(R663, Q663,LEN(R663))</f>
        <v>Beverages</v>
      </c>
    </row>
    <row r="664" spans="1:22" x14ac:dyDescent="0.35">
      <c r="A664" t="s">
        <v>9176</v>
      </c>
      <c r="B664" s="1">
        <v>45613</v>
      </c>
      <c r="C664" t="s">
        <v>27</v>
      </c>
      <c r="D664" t="s">
        <v>8029</v>
      </c>
      <c r="E664" t="s">
        <v>177</v>
      </c>
      <c r="F664" t="s">
        <v>360</v>
      </c>
      <c r="G664" t="s">
        <v>21</v>
      </c>
      <c r="H664" t="s">
        <v>202</v>
      </c>
      <c r="I664" t="s">
        <v>8030</v>
      </c>
      <c r="J664" t="s">
        <v>8031</v>
      </c>
      <c r="K664" s="9" t="s">
        <v>513</v>
      </c>
      <c r="L664" t="s">
        <v>8032</v>
      </c>
      <c r="M664">
        <v>44.99</v>
      </c>
      <c r="N664">
        <v>13.497</v>
      </c>
      <c r="O664">
        <v>16</v>
      </c>
      <c r="Q664">
        <f>IFERROR(SEARCH("-",R664)+2, 1)</f>
        <v>1</v>
      </c>
      <c r="R664" s="9" t="s">
        <v>513</v>
      </c>
      <c r="S664" s="9" t="b">
        <f>R664&lt;&gt;K664</f>
        <v>0</v>
      </c>
      <c r="T664" t="str">
        <f xml:space="preserve"> TRIM( LEFT(R664,  IFERROR(   SEARCH(" - ",R664), LEN(R664) )    ) )</f>
        <v>Fitness</v>
      </c>
      <c r="U664" t="str">
        <f>MID(R664, Q664,LEN(R664))</f>
        <v>Fitness</v>
      </c>
      <c r="V664" t="s">
        <v>202</v>
      </c>
    </row>
    <row r="665" spans="1:22" x14ac:dyDescent="0.35">
      <c r="A665" t="s">
        <v>5586</v>
      </c>
      <c r="B665" s="1">
        <v>45385</v>
      </c>
      <c r="C665" t="s">
        <v>27</v>
      </c>
      <c r="D665" t="s">
        <v>5587</v>
      </c>
      <c r="E665" t="s">
        <v>177</v>
      </c>
      <c r="F665" t="s">
        <v>178</v>
      </c>
      <c r="G665" t="s">
        <v>21</v>
      </c>
      <c r="H665" t="s">
        <v>40</v>
      </c>
      <c r="I665" t="s">
        <v>5588</v>
      </c>
      <c r="J665" t="s">
        <v>5589</v>
      </c>
      <c r="K665" s="9" t="s">
        <v>948</v>
      </c>
      <c r="L665" t="s">
        <v>2415</v>
      </c>
      <c r="M665">
        <v>6.99</v>
      </c>
      <c r="N665">
        <v>2.097</v>
      </c>
      <c r="O665">
        <v>11</v>
      </c>
      <c r="P665">
        <v>0</v>
      </c>
      <c r="Q665">
        <f>IFERROR(SEARCH("-",R665)+2, 1)</f>
        <v>8</v>
      </c>
      <c r="R665" s="9" t="s">
        <v>948</v>
      </c>
      <c r="S665" s="9" t="b">
        <f>R665&lt;&gt;K665</f>
        <v>0</v>
      </c>
      <c r="T665" t="str">
        <f xml:space="preserve"> TRIM( LEFT(R665,  IFERROR(   SEARCH(" - ",R665), LEN(R665) )    ) )</f>
        <v>Food</v>
      </c>
      <c r="U665" t="str">
        <f>MID(R665, Q665,LEN(R665))</f>
        <v>Nuts</v>
      </c>
      <c r="V665" t="s">
        <v>40</v>
      </c>
    </row>
    <row r="666" spans="1:22" x14ac:dyDescent="0.35">
      <c r="A666" t="s">
        <v>11589</v>
      </c>
      <c r="B666" s="1">
        <v>45173</v>
      </c>
      <c r="C666" t="s">
        <v>27</v>
      </c>
      <c r="D666" t="s">
        <v>1417</v>
      </c>
      <c r="E666" t="s">
        <v>177</v>
      </c>
      <c r="F666" t="s">
        <v>360</v>
      </c>
      <c r="G666" t="s">
        <v>21</v>
      </c>
      <c r="H666" t="s">
        <v>78</v>
      </c>
      <c r="I666" t="s">
        <v>1418</v>
      </c>
      <c r="J666" t="s">
        <v>1419</v>
      </c>
      <c r="K666" s="9" t="s">
        <v>502</v>
      </c>
      <c r="L666" t="s">
        <v>1420</v>
      </c>
      <c r="M666">
        <v>23.99</v>
      </c>
      <c r="N666">
        <v>6.9470000000000001</v>
      </c>
      <c r="O666">
        <v>9</v>
      </c>
      <c r="P666">
        <v>0.26</v>
      </c>
      <c r="Q666">
        <f>IFERROR(SEARCH("-",R666)+2, 1)</f>
        <v>1</v>
      </c>
      <c r="R666" s="9" t="s">
        <v>502</v>
      </c>
      <c r="S666" s="9" t="b">
        <f>R666&lt;&gt;K666</f>
        <v>0</v>
      </c>
      <c r="T666" t="str">
        <f xml:space="preserve"> TRIM( LEFT(R666,  IFERROR(   SEARCH(" - ",R666), LEN(R666) )    ) )</f>
        <v>Office</v>
      </c>
      <c r="U666" t="str">
        <f>MID(R666, Q666,LEN(R666))</f>
        <v>Office</v>
      </c>
      <c r="V666" t="s">
        <v>78</v>
      </c>
    </row>
    <row r="667" spans="1:22" x14ac:dyDescent="0.35">
      <c r="A667" t="s">
        <v>1497</v>
      </c>
      <c r="B667" s="1">
        <v>45530</v>
      </c>
      <c r="C667" t="s">
        <v>27</v>
      </c>
      <c r="D667" t="s">
        <v>176</v>
      </c>
      <c r="E667" t="s">
        <v>177</v>
      </c>
      <c r="F667" t="s">
        <v>178</v>
      </c>
      <c r="H667" t="s">
        <v>71</v>
      </c>
      <c r="I667" t="s">
        <v>180</v>
      </c>
      <c r="J667" t="s">
        <v>181</v>
      </c>
      <c r="K667" s="9" t="s">
        <v>136</v>
      </c>
      <c r="L667" t="s">
        <v>182</v>
      </c>
      <c r="M667">
        <v>5.99</v>
      </c>
      <c r="N667">
        <v>1.7969999999999999</v>
      </c>
      <c r="O667">
        <v>15</v>
      </c>
      <c r="P667">
        <v>0.04</v>
      </c>
      <c r="Q667">
        <f>IFERROR(SEARCH("-",R667)+2, 1)</f>
        <v>1</v>
      </c>
      <c r="R667" s="9" t="s">
        <v>136</v>
      </c>
      <c r="S667" s="9" t="b">
        <f>R667&lt;&gt;K667</f>
        <v>0</v>
      </c>
      <c r="T667" t="str">
        <f xml:space="preserve"> TRIM( LEFT(R667,  IFERROR(   SEARCH(" - ",R667), LEN(R667) )    ) )</f>
        <v>Health</v>
      </c>
      <c r="U667" t="str">
        <f>MID(R667, Q667,LEN(R667))</f>
        <v>Health</v>
      </c>
      <c r="V667" t="s">
        <v>71</v>
      </c>
    </row>
    <row r="668" spans="1:22" x14ac:dyDescent="0.35">
      <c r="A668" t="s">
        <v>18581</v>
      </c>
      <c r="B668" s="1">
        <v>45365</v>
      </c>
      <c r="C668" t="s">
        <v>27</v>
      </c>
      <c r="D668" t="s">
        <v>14705</v>
      </c>
      <c r="E668" t="s">
        <v>177</v>
      </c>
      <c r="F668" t="s">
        <v>178</v>
      </c>
      <c r="G668" t="s">
        <v>21</v>
      </c>
      <c r="H668" t="s">
        <v>260</v>
      </c>
      <c r="I668" t="s">
        <v>14706</v>
      </c>
      <c r="J668" t="s">
        <v>14707</v>
      </c>
      <c r="K668" s="9" t="s">
        <v>136</v>
      </c>
      <c r="L668" t="s">
        <v>182</v>
      </c>
      <c r="M668">
        <v>14.99</v>
      </c>
      <c r="N668">
        <v>4.4969999999999999</v>
      </c>
      <c r="O668">
        <v>6</v>
      </c>
      <c r="P668">
        <v>0.19</v>
      </c>
      <c r="Q668">
        <f>IFERROR(SEARCH("-",R668)+2, 1)</f>
        <v>1</v>
      </c>
      <c r="R668" s="9" t="s">
        <v>136</v>
      </c>
      <c r="S668" s="9" t="b">
        <f>R668&lt;&gt;K668</f>
        <v>0</v>
      </c>
      <c r="T668" t="str">
        <f xml:space="preserve"> TRIM( LEFT(R668,  IFERROR(   SEARCH(" - ",R668), LEN(R668) )    ) )</f>
        <v>Health</v>
      </c>
      <c r="U668" t="str">
        <f>MID(R668, Q668,LEN(R668))</f>
        <v>Health</v>
      </c>
      <c r="V668" t="s">
        <v>260</v>
      </c>
    </row>
    <row r="669" spans="1:22" x14ac:dyDescent="0.35">
      <c r="A669" t="s">
        <v>1639</v>
      </c>
      <c r="B669" s="1">
        <v>45554</v>
      </c>
      <c r="C669" t="s">
        <v>27</v>
      </c>
      <c r="D669" t="s">
        <v>1640</v>
      </c>
      <c r="E669" t="s">
        <v>177</v>
      </c>
      <c r="F669" t="s">
        <v>178</v>
      </c>
      <c r="G669" t="s">
        <v>21</v>
      </c>
      <c r="I669" t="s">
        <v>1641</v>
      </c>
      <c r="J669" t="s">
        <v>1642</v>
      </c>
      <c r="K669" s="9" t="s">
        <v>217</v>
      </c>
      <c r="L669" t="s">
        <v>608</v>
      </c>
      <c r="M669">
        <v>149.99</v>
      </c>
      <c r="N669">
        <v>44.997</v>
      </c>
      <c r="O669">
        <v>9</v>
      </c>
      <c r="P669">
        <v>0.09</v>
      </c>
      <c r="Q669">
        <f>IFERROR(SEARCH("-",R669)+2, 1)</f>
        <v>1</v>
      </c>
      <c r="R669" s="9" t="s">
        <v>217</v>
      </c>
      <c r="S669" s="9" t="b">
        <f>R669&lt;&gt;K669</f>
        <v>0</v>
      </c>
      <c r="T669" t="str">
        <f xml:space="preserve"> TRIM( LEFT(R669,  IFERROR(   SEARCH(" - ",R669), LEN(R669) )    ) )</f>
        <v>Outdoor</v>
      </c>
      <c r="U669" t="str">
        <f>MID(R669, Q669,LEN(R669))</f>
        <v>Outdoor</v>
      </c>
    </row>
    <row r="670" spans="1:22" x14ac:dyDescent="0.35">
      <c r="A670" t="s">
        <v>11960</v>
      </c>
      <c r="B670" s="1">
        <v>45276</v>
      </c>
      <c r="C670" t="s">
        <v>27</v>
      </c>
      <c r="D670" t="s">
        <v>2095</v>
      </c>
      <c r="E670" t="s">
        <v>177</v>
      </c>
      <c r="F670" t="s">
        <v>178</v>
      </c>
      <c r="G670" t="s">
        <v>21</v>
      </c>
      <c r="H670" t="s">
        <v>49</v>
      </c>
      <c r="I670" t="s">
        <v>2096</v>
      </c>
      <c r="J670" t="s">
        <v>2097</v>
      </c>
      <c r="K670" s="9" t="s">
        <v>273</v>
      </c>
      <c r="L670" t="s">
        <v>2098</v>
      </c>
      <c r="M670">
        <v>23.99</v>
      </c>
      <c r="N670">
        <v>6.9470000000000001</v>
      </c>
      <c r="O670">
        <v>15</v>
      </c>
      <c r="Q670">
        <f>IFERROR(SEARCH("-",R670)+2, 1)</f>
        <v>1</v>
      </c>
      <c r="R670" s="9" t="s">
        <v>273</v>
      </c>
      <c r="S670" s="9" t="b">
        <f>R670&lt;&gt;K670</f>
        <v>0</v>
      </c>
      <c r="T670" t="str">
        <f xml:space="preserve"> TRIM( LEFT(R670,  IFERROR(   SEARCH(" - ",R670), LEN(R670) )    ) )</f>
        <v>Toys</v>
      </c>
      <c r="U670" t="str">
        <f>MID(R670, Q670,LEN(R670))</f>
        <v>Toys</v>
      </c>
      <c r="V670" t="s">
        <v>49</v>
      </c>
    </row>
    <row r="671" spans="1:22" x14ac:dyDescent="0.35">
      <c r="A671" t="s">
        <v>9167</v>
      </c>
      <c r="B671" s="1">
        <v>45537</v>
      </c>
      <c r="C671" t="s">
        <v>27</v>
      </c>
      <c r="D671" t="s">
        <v>7664</v>
      </c>
      <c r="E671" t="s">
        <v>177</v>
      </c>
      <c r="F671" t="s">
        <v>178</v>
      </c>
      <c r="G671" t="s">
        <v>21</v>
      </c>
      <c r="H671" t="s">
        <v>49</v>
      </c>
      <c r="I671" t="s">
        <v>7665</v>
      </c>
      <c r="J671" t="s">
        <v>7666</v>
      </c>
      <c r="K671" s="9" t="s">
        <v>2476</v>
      </c>
      <c r="L671" t="s">
        <v>2912</v>
      </c>
      <c r="M671">
        <v>19.989999999999998</v>
      </c>
      <c r="N671">
        <v>5.9969999999999999</v>
      </c>
      <c r="O671">
        <v>10</v>
      </c>
      <c r="P671">
        <v>0.17</v>
      </c>
      <c r="Q671">
        <f>IFERROR(SEARCH("-",R671)+2, 1)</f>
        <v>1</v>
      </c>
      <c r="R671" s="9" t="s">
        <v>2476</v>
      </c>
      <c r="S671" s="9" t="b">
        <f>R671&lt;&gt;K671</f>
        <v>0</v>
      </c>
      <c r="T671" t="str">
        <f xml:space="preserve"> TRIM( LEFT(R671,  IFERROR(   SEARCH(" - ",R671), LEN(R671) )    ) )</f>
        <v>Art Supplies</v>
      </c>
      <c r="U671" t="str">
        <f>MID(R671, Q671,LEN(R671))</f>
        <v>Art Supplies</v>
      </c>
      <c r="V671" t="s">
        <v>49</v>
      </c>
    </row>
    <row r="672" spans="1:22" x14ac:dyDescent="0.35">
      <c r="A672" t="s">
        <v>9264</v>
      </c>
      <c r="B672" s="1">
        <v>45472</v>
      </c>
      <c r="C672" t="s">
        <v>27</v>
      </c>
      <c r="D672" t="s">
        <v>9265</v>
      </c>
      <c r="E672" t="s">
        <v>177</v>
      </c>
      <c r="F672" t="s">
        <v>360</v>
      </c>
      <c r="G672" t="s">
        <v>21</v>
      </c>
      <c r="H672" t="s">
        <v>260</v>
      </c>
      <c r="I672" t="s">
        <v>9266</v>
      </c>
      <c r="J672" t="s">
        <v>9267</v>
      </c>
      <c r="K672" s="9" t="s">
        <v>1006</v>
      </c>
      <c r="L672" t="s">
        <v>580</v>
      </c>
      <c r="M672">
        <v>1.79</v>
      </c>
      <c r="N672">
        <v>0.53700000000000003</v>
      </c>
      <c r="O672">
        <v>11</v>
      </c>
      <c r="P672">
        <v>0.24</v>
      </c>
      <c r="Q672">
        <f>IFERROR(SEARCH("-",R672)+2, 1)</f>
        <v>8</v>
      </c>
      <c r="R672" s="9" t="s">
        <v>1006</v>
      </c>
      <c r="S672" s="9" t="b">
        <f>R672&lt;&gt;K672</f>
        <v>0</v>
      </c>
      <c r="T672" t="str">
        <f xml:space="preserve"> TRIM( LEFT(R672,  IFERROR(   SEARCH(" - ",R672), LEN(R672) )    ) )</f>
        <v>Food</v>
      </c>
      <c r="U672" t="str">
        <f>MID(R672, Q672,LEN(R672))</f>
        <v>Pasta</v>
      </c>
      <c r="V672" t="s">
        <v>260</v>
      </c>
    </row>
    <row r="673" spans="1:22" x14ac:dyDescent="0.35">
      <c r="A673" t="s">
        <v>10098</v>
      </c>
      <c r="B673" s="1">
        <v>45466</v>
      </c>
      <c r="C673" t="s">
        <v>27</v>
      </c>
      <c r="D673" t="s">
        <v>10099</v>
      </c>
      <c r="E673" t="s">
        <v>177</v>
      </c>
      <c r="F673" t="s">
        <v>360</v>
      </c>
      <c r="G673" t="s">
        <v>21</v>
      </c>
      <c r="H673" t="s">
        <v>78</v>
      </c>
      <c r="I673" t="s">
        <v>6171</v>
      </c>
      <c r="J673" t="s">
        <v>6172</v>
      </c>
      <c r="K673" s="9" t="s">
        <v>34</v>
      </c>
      <c r="L673" t="s">
        <v>6173</v>
      </c>
      <c r="M673">
        <v>5.49</v>
      </c>
      <c r="N673">
        <v>1.796</v>
      </c>
      <c r="O673">
        <v>13</v>
      </c>
      <c r="P673">
        <v>0.08</v>
      </c>
      <c r="Q673">
        <f>IFERROR(SEARCH("-",R673)+2, 1)</f>
        <v>8</v>
      </c>
      <c r="R673" s="9" t="s">
        <v>34</v>
      </c>
      <c r="S673" s="9" t="b">
        <f>R673&lt;&gt;K673</f>
        <v>0</v>
      </c>
      <c r="T673" t="str">
        <f xml:space="preserve"> TRIM( LEFT(R673,  IFERROR(   SEARCH(" - ",R673), LEN(R673) )    ) )</f>
        <v>Food</v>
      </c>
      <c r="U673" t="str">
        <f>MID(R673, Q673,LEN(R673))</f>
        <v>Condiments</v>
      </c>
      <c r="V673" t="s">
        <v>78</v>
      </c>
    </row>
    <row r="674" spans="1:22" x14ac:dyDescent="0.35">
      <c r="A674" t="s">
        <v>4907</v>
      </c>
      <c r="B674" s="1">
        <v>45452</v>
      </c>
      <c r="C674" t="s">
        <v>27</v>
      </c>
      <c r="D674" t="s">
        <v>4049</v>
      </c>
      <c r="E674" t="s">
        <v>177</v>
      </c>
      <c r="F674" t="s">
        <v>178</v>
      </c>
      <c r="G674" t="s">
        <v>21</v>
      </c>
      <c r="H674" t="s">
        <v>179</v>
      </c>
      <c r="I674" t="s">
        <v>4050</v>
      </c>
      <c r="J674" t="s">
        <v>4051</v>
      </c>
      <c r="K674" s="9" t="s">
        <v>858</v>
      </c>
      <c r="L674" t="s">
        <v>3154</v>
      </c>
      <c r="M674">
        <v>24.99</v>
      </c>
      <c r="N674">
        <v>7.4969999999999999</v>
      </c>
      <c r="O674">
        <v>18</v>
      </c>
      <c r="P674">
        <v>0.34</v>
      </c>
      <c r="Q674">
        <f>IFERROR(SEARCH("-",R674)+2, 1)</f>
        <v>1</v>
      </c>
      <c r="R674" s="9" t="s">
        <v>858</v>
      </c>
      <c r="S674" s="9" t="b">
        <f>R674&lt;&gt;K674</f>
        <v>0</v>
      </c>
      <c r="T674" t="str">
        <f xml:space="preserve"> TRIM( LEFT(R674,  IFERROR(   SEARCH(" - ",R674), LEN(R674) )    ) )</f>
        <v>Pets</v>
      </c>
      <c r="U674" t="str">
        <f>MID(R674, Q674,LEN(R674))</f>
        <v>Pets</v>
      </c>
      <c r="V674" t="s">
        <v>179</v>
      </c>
    </row>
    <row r="675" spans="1:22" x14ac:dyDescent="0.35">
      <c r="A675" t="s">
        <v>17367</v>
      </c>
      <c r="B675" s="1">
        <v>45649</v>
      </c>
      <c r="C675" t="s">
        <v>27</v>
      </c>
      <c r="D675" t="s">
        <v>7787</v>
      </c>
      <c r="E675" t="s">
        <v>177</v>
      </c>
      <c r="F675" t="s">
        <v>360</v>
      </c>
      <c r="G675" t="s">
        <v>21</v>
      </c>
      <c r="H675" t="s">
        <v>40</v>
      </c>
      <c r="I675" t="s">
        <v>7788</v>
      </c>
      <c r="J675" t="s">
        <v>7789</v>
      </c>
      <c r="K675" s="9" t="s">
        <v>858</v>
      </c>
      <c r="L675" t="s">
        <v>3154</v>
      </c>
      <c r="M675">
        <v>89.99</v>
      </c>
      <c r="N675">
        <v>26.997</v>
      </c>
      <c r="O675">
        <v>17</v>
      </c>
      <c r="P675">
        <v>0.21</v>
      </c>
      <c r="Q675">
        <f>IFERROR(SEARCH("-",R675)+2, 1)</f>
        <v>1</v>
      </c>
      <c r="R675" s="9" t="s">
        <v>858</v>
      </c>
      <c r="S675" s="9" t="b">
        <f>R675&lt;&gt;K675</f>
        <v>0</v>
      </c>
      <c r="T675" t="str">
        <f xml:space="preserve"> TRIM( LEFT(R675,  IFERROR(   SEARCH(" - ",R675), LEN(R675) )    ) )</f>
        <v>Pets</v>
      </c>
      <c r="U675" t="str">
        <f>MID(R675, Q675,LEN(R675))</f>
        <v>Pets</v>
      </c>
      <c r="V675" t="s">
        <v>40</v>
      </c>
    </row>
    <row r="676" spans="1:22" x14ac:dyDescent="0.35">
      <c r="A676" t="s">
        <v>13753</v>
      </c>
      <c r="B676" s="1">
        <v>45006</v>
      </c>
      <c r="C676" t="s">
        <v>27</v>
      </c>
      <c r="D676" t="s">
        <v>5424</v>
      </c>
      <c r="E676" t="s">
        <v>177</v>
      </c>
      <c r="F676" t="s">
        <v>178</v>
      </c>
      <c r="H676" t="s">
        <v>202</v>
      </c>
      <c r="I676" t="s">
        <v>5425</v>
      </c>
      <c r="J676" t="s">
        <v>5426</v>
      </c>
      <c r="K676" s="9" t="s">
        <v>858</v>
      </c>
      <c r="L676" t="s">
        <v>5427</v>
      </c>
      <c r="M676">
        <v>24.14</v>
      </c>
      <c r="N676">
        <v>9.4960000000000004</v>
      </c>
      <c r="O676">
        <v>13</v>
      </c>
      <c r="P676">
        <v>0.4</v>
      </c>
      <c r="Q676">
        <f>IFERROR(SEARCH("-",R676)+2, 1)</f>
        <v>1</v>
      </c>
      <c r="R676" s="9" t="s">
        <v>858</v>
      </c>
      <c r="S676" s="9" t="b">
        <f>R676&lt;&gt;K676</f>
        <v>0</v>
      </c>
      <c r="T676" t="str">
        <f xml:space="preserve"> TRIM( LEFT(R676,  IFERROR(   SEARCH(" - ",R676), LEN(R676) )    ) )</f>
        <v>Pets</v>
      </c>
      <c r="U676" t="str">
        <f>MID(R676, Q676,LEN(R676))</f>
        <v>Pets</v>
      </c>
      <c r="V676" t="s">
        <v>202</v>
      </c>
    </row>
    <row r="677" spans="1:22" x14ac:dyDescent="0.35">
      <c r="A677" t="s">
        <v>18106</v>
      </c>
      <c r="B677" s="1">
        <v>45209</v>
      </c>
      <c r="C677" t="s">
        <v>27</v>
      </c>
      <c r="D677" t="s">
        <v>7190</v>
      </c>
      <c r="E677" t="s">
        <v>177</v>
      </c>
      <c r="F677" t="s">
        <v>178</v>
      </c>
      <c r="G677" t="s">
        <v>21</v>
      </c>
      <c r="H677" t="s">
        <v>179</v>
      </c>
      <c r="I677" t="s">
        <v>7191</v>
      </c>
      <c r="J677" t="s">
        <v>7192</v>
      </c>
      <c r="K677" s="9" t="s">
        <v>858</v>
      </c>
      <c r="L677" t="s">
        <v>5427</v>
      </c>
      <c r="M677">
        <v>18.989999999999998</v>
      </c>
      <c r="N677">
        <v>5.6970000000000001</v>
      </c>
      <c r="O677">
        <v>15</v>
      </c>
      <c r="P677">
        <v>0.03</v>
      </c>
      <c r="Q677">
        <f>IFERROR(SEARCH("-",R677)+2, 1)</f>
        <v>1</v>
      </c>
      <c r="R677" s="9" t="s">
        <v>858</v>
      </c>
      <c r="S677" s="9" t="b">
        <f>R677&lt;&gt;K677</f>
        <v>0</v>
      </c>
      <c r="T677" t="str">
        <f xml:space="preserve"> TRIM( LEFT(R677,  IFERROR(   SEARCH(" - ",R677), LEN(R677) )    ) )</f>
        <v>Pets</v>
      </c>
      <c r="U677" t="str">
        <f>MID(R677, Q677,LEN(R677))</f>
        <v>Pets</v>
      </c>
      <c r="V677" t="s">
        <v>179</v>
      </c>
    </row>
    <row r="678" spans="1:22" x14ac:dyDescent="0.35">
      <c r="A678" t="s">
        <v>12847</v>
      </c>
      <c r="B678" s="1">
        <v>45234</v>
      </c>
      <c r="C678" t="s">
        <v>27</v>
      </c>
      <c r="D678" t="s">
        <v>3433</v>
      </c>
      <c r="E678" t="s">
        <v>177</v>
      </c>
      <c r="F678" t="s">
        <v>178</v>
      </c>
      <c r="G678" t="s">
        <v>21</v>
      </c>
      <c r="H678" t="s">
        <v>202</v>
      </c>
      <c r="I678" t="s">
        <v>3434</v>
      </c>
      <c r="J678" t="s">
        <v>3435</v>
      </c>
      <c r="K678" s="9" t="s">
        <v>398</v>
      </c>
      <c r="L678" t="s">
        <v>3436</v>
      </c>
      <c r="M678">
        <v>1.64</v>
      </c>
      <c r="N678">
        <v>0.496</v>
      </c>
      <c r="O678">
        <v>12</v>
      </c>
      <c r="P678">
        <v>0.19</v>
      </c>
      <c r="Q678">
        <f>IFERROR(SEARCH("-",R678)+2, 1)</f>
        <v>8</v>
      </c>
      <c r="R678" s="9" t="s">
        <v>398</v>
      </c>
      <c r="S678" s="9" t="b">
        <f>R678&lt;&gt;K678</f>
        <v>0</v>
      </c>
      <c r="T678" t="str">
        <f xml:space="preserve"> TRIM( LEFT(R678,  IFERROR(   SEARCH(" - ",R678), LEN(R678) )    ) )</f>
        <v>Food</v>
      </c>
      <c r="U678" t="str">
        <f>MID(R678, Q678,LEN(R678))</f>
        <v>Spices</v>
      </c>
      <c r="V678" t="s">
        <v>202</v>
      </c>
    </row>
    <row r="679" spans="1:22" x14ac:dyDescent="0.35">
      <c r="A679" t="s">
        <v>10361</v>
      </c>
      <c r="B679" s="1">
        <v>45437</v>
      </c>
      <c r="C679" t="s">
        <v>27</v>
      </c>
      <c r="D679" t="s">
        <v>10362</v>
      </c>
      <c r="E679" t="s">
        <v>177</v>
      </c>
      <c r="F679" t="s">
        <v>178</v>
      </c>
      <c r="G679" t="s">
        <v>21</v>
      </c>
      <c r="H679" t="s">
        <v>49</v>
      </c>
      <c r="I679" t="s">
        <v>10363</v>
      </c>
      <c r="J679" t="s">
        <v>10364</v>
      </c>
      <c r="K679" s="9" t="s">
        <v>74</v>
      </c>
      <c r="L679" t="s">
        <v>1159</v>
      </c>
      <c r="M679">
        <v>7.99</v>
      </c>
      <c r="N679">
        <v>2.7959999999999998</v>
      </c>
      <c r="O679">
        <v>12</v>
      </c>
      <c r="P679">
        <v>0.16</v>
      </c>
      <c r="Q679">
        <f>IFERROR(SEARCH("-",R679)+2, 1)</f>
        <v>8</v>
      </c>
      <c r="R679" s="9" t="s">
        <v>74</v>
      </c>
      <c r="S679" s="9" t="b">
        <f>R679&lt;&gt;K679</f>
        <v>0</v>
      </c>
      <c r="T679" t="str">
        <f xml:space="preserve"> TRIM( LEFT(R679,  IFERROR(   SEARCH(" - ",R679), LEN(R679) )    ) )</f>
        <v>Food</v>
      </c>
      <c r="U679" t="str">
        <f>MID(R679, Q679,LEN(R679))</f>
        <v>Meat</v>
      </c>
      <c r="V679" t="s">
        <v>49</v>
      </c>
    </row>
    <row r="680" spans="1:22" x14ac:dyDescent="0.35">
      <c r="A680" t="s">
        <v>6662</v>
      </c>
      <c r="B680" s="1">
        <v>45738</v>
      </c>
      <c r="C680" t="s">
        <v>27</v>
      </c>
      <c r="D680" t="s">
        <v>5737</v>
      </c>
      <c r="E680" t="s">
        <v>177</v>
      </c>
      <c r="F680" t="s">
        <v>178</v>
      </c>
      <c r="G680" t="s">
        <v>21</v>
      </c>
      <c r="H680" t="s">
        <v>202</v>
      </c>
      <c r="I680" t="s">
        <v>6663</v>
      </c>
      <c r="J680" t="s">
        <v>6664</v>
      </c>
      <c r="K680" s="9" t="s">
        <v>2121</v>
      </c>
      <c r="L680" t="s">
        <v>6082</v>
      </c>
      <c r="M680">
        <v>41.41</v>
      </c>
      <c r="N680">
        <v>12.997</v>
      </c>
      <c r="O680">
        <v>16</v>
      </c>
      <c r="P680">
        <v>0.05</v>
      </c>
      <c r="Q680">
        <f>IFERROR(SEARCH("-",R680)+2, 1)</f>
        <v>1</v>
      </c>
      <c r="R680" s="9" t="s">
        <v>2121</v>
      </c>
      <c r="S680" s="9" t="b">
        <f>R680&lt;&gt;K680</f>
        <v>0</v>
      </c>
      <c r="T680" t="str">
        <f xml:space="preserve"> TRIM( LEFT(R680,  IFERROR(   SEARCH(" - ",R680), LEN(R680) )    ) )</f>
        <v>Tools</v>
      </c>
      <c r="U680" t="str">
        <f>MID(R680, Q680,LEN(R680))</f>
        <v>Tools</v>
      </c>
      <c r="V680" t="s">
        <v>202</v>
      </c>
    </row>
    <row r="681" spans="1:22" x14ac:dyDescent="0.35">
      <c r="A681" t="s">
        <v>13657</v>
      </c>
      <c r="B681" s="1">
        <v>44976</v>
      </c>
      <c r="C681" t="s">
        <v>27</v>
      </c>
      <c r="D681" t="s">
        <v>4631</v>
      </c>
      <c r="E681" t="s">
        <v>177</v>
      </c>
      <c r="F681" t="s">
        <v>360</v>
      </c>
      <c r="G681" t="s">
        <v>21</v>
      </c>
      <c r="H681" t="s">
        <v>31</v>
      </c>
      <c r="I681" t="s">
        <v>4632</v>
      </c>
      <c r="J681" t="s">
        <v>4633</v>
      </c>
      <c r="K681" s="9" t="s">
        <v>74</v>
      </c>
      <c r="L681" t="s">
        <v>75</v>
      </c>
      <c r="M681">
        <v>4.6399999999999997</v>
      </c>
      <c r="N681">
        <v>1.696</v>
      </c>
      <c r="O681">
        <v>11</v>
      </c>
      <c r="P681">
        <v>0.15</v>
      </c>
      <c r="Q681">
        <f>IFERROR(SEARCH("-",R681)+2, 1)</f>
        <v>8</v>
      </c>
      <c r="R681" s="9" t="s">
        <v>74</v>
      </c>
      <c r="S681" s="9" t="b">
        <f>R681&lt;&gt;K681</f>
        <v>0</v>
      </c>
      <c r="T681" t="str">
        <f xml:space="preserve"> TRIM( LEFT(R681,  IFERROR(   SEARCH(" - ",R681), LEN(R681) )    ) )</f>
        <v>Food</v>
      </c>
      <c r="U681" t="str">
        <f>MID(R681, Q681,LEN(R681))</f>
        <v>Meat</v>
      </c>
      <c r="V681" t="s">
        <v>31</v>
      </c>
    </row>
    <row r="682" spans="1:22" x14ac:dyDescent="0.35">
      <c r="A682" t="s">
        <v>14456</v>
      </c>
      <c r="B682" s="1">
        <v>45000</v>
      </c>
      <c r="C682" t="s">
        <v>27</v>
      </c>
      <c r="D682" t="s">
        <v>7413</v>
      </c>
      <c r="E682" t="s">
        <v>177</v>
      </c>
      <c r="F682" t="s">
        <v>178</v>
      </c>
      <c r="G682" t="s">
        <v>21</v>
      </c>
      <c r="H682" t="s">
        <v>164</v>
      </c>
      <c r="I682" t="s">
        <v>7414</v>
      </c>
      <c r="J682" t="s">
        <v>7415</v>
      </c>
      <c r="K682" s="9" t="s">
        <v>273</v>
      </c>
      <c r="L682" t="s">
        <v>3089</v>
      </c>
      <c r="M682">
        <v>14.14</v>
      </c>
      <c r="N682">
        <v>3.9969999999999999</v>
      </c>
      <c r="O682">
        <v>15</v>
      </c>
      <c r="P682">
        <v>0.05</v>
      </c>
      <c r="Q682">
        <f>IFERROR(SEARCH("-",R682)+2, 1)</f>
        <v>1</v>
      </c>
      <c r="R682" s="9" t="s">
        <v>273</v>
      </c>
      <c r="S682" s="9" t="b">
        <f>R682&lt;&gt;K682</f>
        <v>0</v>
      </c>
      <c r="T682" t="str">
        <f xml:space="preserve"> TRIM( LEFT(R682,  IFERROR(   SEARCH(" - ",R682), LEN(R682) )    ) )</f>
        <v>Toys</v>
      </c>
      <c r="U682" t="str">
        <f>MID(R682, Q682,LEN(R682))</f>
        <v>Toys</v>
      </c>
      <c r="V682" t="s">
        <v>164</v>
      </c>
    </row>
    <row r="683" spans="1:22" x14ac:dyDescent="0.35">
      <c r="A683" t="s">
        <v>12262</v>
      </c>
      <c r="B683" s="1">
        <v>45218</v>
      </c>
      <c r="C683" t="s">
        <v>27</v>
      </c>
      <c r="D683" t="s">
        <v>1823</v>
      </c>
      <c r="E683" t="s">
        <v>177</v>
      </c>
      <c r="F683" t="s">
        <v>360</v>
      </c>
      <c r="G683" t="s">
        <v>21</v>
      </c>
      <c r="H683" t="s">
        <v>260</v>
      </c>
      <c r="I683" t="s">
        <v>1824</v>
      </c>
      <c r="J683" t="s">
        <v>1825</v>
      </c>
      <c r="K683" s="9" t="s">
        <v>189</v>
      </c>
      <c r="L683" t="s">
        <v>1826</v>
      </c>
      <c r="M683">
        <v>4.99</v>
      </c>
      <c r="N683">
        <v>1.2470000000000001</v>
      </c>
      <c r="O683">
        <v>10</v>
      </c>
      <c r="P683">
        <v>0.11</v>
      </c>
      <c r="Q683">
        <f>IFERROR(SEARCH("-",R683)+2, 1)</f>
        <v>8</v>
      </c>
      <c r="R683" s="9" t="s">
        <v>189</v>
      </c>
      <c r="S683" s="9" t="b">
        <f>R683&lt;&gt;K683</f>
        <v>0</v>
      </c>
      <c r="T683" t="str">
        <f xml:space="preserve"> TRIM( LEFT(R683,  IFERROR(   SEARCH(" - ",R683), LEN(R683) )    ) )</f>
        <v>Food</v>
      </c>
      <c r="U683" t="str">
        <f>MID(R683, Q683,LEN(R683))</f>
        <v>Prepared Foods</v>
      </c>
      <c r="V683" t="s">
        <v>260</v>
      </c>
    </row>
    <row r="684" spans="1:22" x14ac:dyDescent="0.35">
      <c r="A684" t="s">
        <v>3419</v>
      </c>
      <c r="B684" s="1">
        <v>45480</v>
      </c>
      <c r="C684" t="s">
        <v>27</v>
      </c>
      <c r="D684" t="s">
        <v>3420</v>
      </c>
      <c r="E684" t="s">
        <v>177</v>
      </c>
      <c r="F684" t="s">
        <v>178</v>
      </c>
      <c r="G684" t="s">
        <v>21</v>
      </c>
      <c r="I684" t="s">
        <v>3421</v>
      </c>
      <c r="J684" t="s">
        <v>3422</v>
      </c>
      <c r="K684" s="9" t="s">
        <v>480</v>
      </c>
      <c r="L684" t="s">
        <v>3423</v>
      </c>
      <c r="M684">
        <v>2.29</v>
      </c>
      <c r="N684">
        <v>0.68700000000000006</v>
      </c>
      <c r="O684">
        <v>15</v>
      </c>
      <c r="P684">
        <v>0.25</v>
      </c>
      <c r="Q684">
        <f>IFERROR(SEARCH("-",R684)+2, 1)</f>
        <v>8</v>
      </c>
      <c r="R684" s="9" t="s">
        <v>480</v>
      </c>
      <c r="S684" s="9" t="b">
        <f>R684&lt;&gt;K684</f>
        <v>0</v>
      </c>
      <c r="T684" t="str">
        <f xml:space="preserve"> TRIM( LEFT(R684,  IFERROR(   SEARCH(" - ",R684), LEN(R684) )    ) )</f>
        <v>Food</v>
      </c>
      <c r="U684" t="str">
        <f>MID(R684, Q684,LEN(R684))</f>
        <v>Dips</v>
      </c>
    </row>
    <row r="685" spans="1:22" x14ac:dyDescent="0.35">
      <c r="A685" t="s">
        <v>8302</v>
      </c>
      <c r="B685" s="1">
        <v>45518</v>
      </c>
      <c r="C685" t="s">
        <v>27</v>
      </c>
      <c r="D685" t="s">
        <v>8303</v>
      </c>
      <c r="E685" t="s">
        <v>177</v>
      </c>
      <c r="F685" t="s">
        <v>178</v>
      </c>
      <c r="G685" t="s">
        <v>21</v>
      </c>
      <c r="I685" t="s">
        <v>8304</v>
      </c>
      <c r="J685" t="s">
        <v>8305</v>
      </c>
      <c r="K685" s="9" t="s">
        <v>34</v>
      </c>
      <c r="L685" t="s">
        <v>298</v>
      </c>
      <c r="M685">
        <v>3.59</v>
      </c>
      <c r="N685">
        <v>1.077</v>
      </c>
      <c r="O685">
        <v>14</v>
      </c>
      <c r="P685">
        <v>0.12</v>
      </c>
      <c r="Q685">
        <f>IFERROR(SEARCH("-",R685)+2, 1)</f>
        <v>8</v>
      </c>
      <c r="R685" s="9" t="s">
        <v>34</v>
      </c>
      <c r="S685" s="9" t="b">
        <f>R685&lt;&gt;K685</f>
        <v>0</v>
      </c>
      <c r="T685" t="str">
        <f xml:space="preserve"> TRIM( LEFT(R685,  IFERROR(   SEARCH(" - ",R685), LEN(R685) )    ) )</f>
        <v>Food</v>
      </c>
      <c r="U685" t="str">
        <f>MID(R685, Q685,LEN(R685))</f>
        <v>Condiments</v>
      </c>
    </row>
    <row r="686" spans="1:22" x14ac:dyDescent="0.35">
      <c r="A686" t="s">
        <v>13322</v>
      </c>
      <c r="B686" s="1">
        <v>45125</v>
      </c>
      <c r="C686" t="s">
        <v>27</v>
      </c>
      <c r="D686" t="s">
        <v>13323</v>
      </c>
      <c r="E686" t="s">
        <v>177</v>
      </c>
      <c r="F686" t="s">
        <v>178</v>
      </c>
      <c r="G686" t="s">
        <v>21</v>
      </c>
      <c r="H686" t="s">
        <v>260</v>
      </c>
      <c r="I686" t="s">
        <v>6873</v>
      </c>
      <c r="J686" t="s">
        <v>6874</v>
      </c>
      <c r="K686" s="9" t="s">
        <v>284</v>
      </c>
      <c r="L686" t="s">
        <v>2855</v>
      </c>
      <c r="M686">
        <v>1.94</v>
      </c>
      <c r="N686">
        <v>0.61599999999999999</v>
      </c>
      <c r="O686">
        <v>11</v>
      </c>
      <c r="P686">
        <v>0.18</v>
      </c>
      <c r="Q686">
        <f>IFERROR(SEARCH("-",R686)+2, 1)</f>
        <v>8</v>
      </c>
      <c r="R686" s="9" t="s">
        <v>284</v>
      </c>
      <c r="S686" s="9" t="b">
        <f>R686&lt;&gt;K686</f>
        <v>0</v>
      </c>
      <c r="T686" t="str">
        <f xml:space="preserve"> TRIM( LEFT(R686,  IFERROR(   SEARCH(" - ",R686), LEN(R686) )    ) )</f>
        <v>Food</v>
      </c>
      <c r="U686" t="str">
        <f>MID(R686, Q686,LEN(R686))</f>
        <v>Canned Goods</v>
      </c>
      <c r="V686" t="s">
        <v>260</v>
      </c>
    </row>
    <row r="687" spans="1:22" x14ac:dyDescent="0.35">
      <c r="A687" t="s">
        <v>11133</v>
      </c>
      <c r="B687" s="1">
        <v>45451</v>
      </c>
      <c r="C687" t="s">
        <v>27</v>
      </c>
      <c r="D687" t="s">
        <v>11134</v>
      </c>
      <c r="E687" t="s">
        <v>177</v>
      </c>
      <c r="F687" t="s">
        <v>178</v>
      </c>
      <c r="G687" t="s">
        <v>21</v>
      </c>
      <c r="H687" t="s">
        <v>164</v>
      </c>
      <c r="I687" t="s">
        <v>6304</v>
      </c>
      <c r="J687" t="s">
        <v>6305</v>
      </c>
      <c r="K687" s="9" t="s">
        <v>531</v>
      </c>
      <c r="L687" t="s">
        <v>4356</v>
      </c>
      <c r="M687">
        <v>3.49</v>
      </c>
      <c r="N687">
        <v>0.996</v>
      </c>
      <c r="O687">
        <v>16</v>
      </c>
      <c r="P687">
        <v>0.08</v>
      </c>
      <c r="Q687">
        <f>IFERROR(SEARCH("-",R687)+2, 1)</f>
        <v>8</v>
      </c>
      <c r="R687" s="9" t="s">
        <v>531</v>
      </c>
      <c r="S687" s="9" t="b">
        <f>R687&lt;&gt;K687</f>
        <v>0</v>
      </c>
      <c r="T687" t="str">
        <f xml:space="preserve"> TRIM( LEFT(R687,  IFERROR(   SEARCH(" - ",R687), LEN(R687) )    ) )</f>
        <v>Food</v>
      </c>
      <c r="U687" t="str">
        <f>MID(R687, Q687,LEN(R687))</f>
        <v>Breakfast</v>
      </c>
      <c r="V687" t="s">
        <v>164</v>
      </c>
    </row>
    <row r="688" spans="1:22" x14ac:dyDescent="0.35">
      <c r="A688" t="s">
        <v>18603</v>
      </c>
      <c r="B688" s="1">
        <v>45454</v>
      </c>
      <c r="C688" t="s">
        <v>27</v>
      </c>
      <c r="D688" t="s">
        <v>9214</v>
      </c>
      <c r="E688" t="s">
        <v>177</v>
      </c>
      <c r="F688" t="s">
        <v>360</v>
      </c>
      <c r="G688" t="s">
        <v>21</v>
      </c>
      <c r="H688" t="s">
        <v>260</v>
      </c>
      <c r="I688" t="s">
        <v>9215</v>
      </c>
      <c r="J688" t="s">
        <v>9216</v>
      </c>
      <c r="K688" s="9" t="s">
        <v>24</v>
      </c>
      <c r="L688" t="s">
        <v>326</v>
      </c>
      <c r="M688">
        <v>3.29</v>
      </c>
      <c r="N688">
        <v>0.98699999999999999</v>
      </c>
      <c r="O688">
        <v>15</v>
      </c>
      <c r="P688">
        <v>0.2</v>
      </c>
      <c r="Q688">
        <f>IFERROR(SEARCH("-",R688)+2, 1)</f>
        <v>8</v>
      </c>
      <c r="R688" s="9" t="s">
        <v>24</v>
      </c>
      <c r="S688" s="9" t="b">
        <f>R688&lt;&gt;K688</f>
        <v>0</v>
      </c>
      <c r="T688" t="str">
        <f xml:space="preserve"> TRIM( LEFT(R688,  IFERROR(   SEARCH(" - ",R688), LEN(R688) )    ) )</f>
        <v>Food</v>
      </c>
      <c r="U688" t="str">
        <f>MID(R688, Q688,LEN(R688))</f>
        <v>Snacks</v>
      </c>
      <c r="V688" t="s">
        <v>260</v>
      </c>
    </row>
    <row r="689" spans="1:22" x14ac:dyDescent="0.35">
      <c r="A689" t="s">
        <v>14862</v>
      </c>
      <c r="B689" s="1">
        <v>45007</v>
      </c>
      <c r="C689" t="s">
        <v>27</v>
      </c>
      <c r="D689" t="s">
        <v>8733</v>
      </c>
      <c r="E689" t="s">
        <v>177</v>
      </c>
      <c r="F689" t="s">
        <v>178</v>
      </c>
      <c r="G689" t="s">
        <v>21</v>
      </c>
      <c r="H689" t="s">
        <v>49</v>
      </c>
      <c r="I689" t="s">
        <v>8734</v>
      </c>
      <c r="J689" t="s">
        <v>8735</v>
      </c>
      <c r="K689" s="9" t="s">
        <v>398</v>
      </c>
      <c r="L689" t="s">
        <v>3391</v>
      </c>
      <c r="M689">
        <v>1.24</v>
      </c>
      <c r="N689">
        <v>0.127</v>
      </c>
      <c r="O689">
        <v>17</v>
      </c>
      <c r="P689">
        <v>0.34</v>
      </c>
      <c r="Q689">
        <f>IFERROR(SEARCH("-",R689)+2, 1)</f>
        <v>8</v>
      </c>
      <c r="R689" s="9" t="s">
        <v>398</v>
      </c>
      <c r="S689" s="9" t="b">
        <f>R689&lt;&gt;K689</f>
        <v>0</v>
      </c>
      <c r="T689" t="str">
        <f xml:space="preserve"> TRIM( LEFT(R689,  IFERROR(   SEARCH(" - ",R689), LEN(R689) )    ) )</f>
        <v>Food</v>
      </c>
      <c r="U689" t="str">
        <f>MID(R689, Q689,LEN(R689))</f>
        <v>Spices</v>
      </c>
      <c r="V689" t="s">
        <v>49</v>
      </c>
    </row>
    <row r="690" spans="1:22" x14ac:dyDescent="0.35">
      <c r="A690" t="s">
        <v>18291</v>
      </c>
      <c r="B690" s="1">
        <v>45580</v>
      </c>
      <c r="C690" t="s">
        <v>27</v>
      </c>
      <c r="D690" t="s">
        <v>8798</v>
      </c>
      <c r="E690" t="s">
        <v>177</v>
      </c>
      <c r="F690" t="s">
        <v>178</v>
      </c>
      <c r="G690" t="s">
        <v>21</v>
      </c>
      <c r="H690" t="s">
        <v>31</v>
      </c>
      <c r="I690" t="s">
        <v>8799</v>
      </c>
      <c r="J690" t="s">
        <v>8800</v>
      </c>
      <c r="K690" s="9" t="s">
        <v>34</v>
      </c>
      <c r="L690" t="s">
        <v>3391</v>
      </c>
      <c r="M690">
        <v>1.99</v>
      </c>
      <c r="N690">
        <v>0.59699999999999998</v>
      </c>
      <c r="O690">
        <v>7</v>
      </c>
      <c r="P690">
        <v>0.11</v>
      </c>
      <c r="Q690">
        <f>IFERROR(SEARCH("-",R690)+2, 1)</f>
        <v>8</v>
      </c>
      <c r="R690" s="9" t="s">
        <v>34</v>
      </c>
      <c r="S690" s="9" t="b">
        <f>R690&lt;&gt;K690</f>
        <v>0</v>
      </c>
      <c r="T690" t="str">
        <f xml:space="preserve"> TRIM( LEFT(R690,  IFERROR(   SEARCH(" - ",R690), LEN(R690) )    ) )</f>
        <v>Food</v>
      </c>
      <c r="U690" t="str">
        <f>MID(R690, Q690,LEN(R690))</f>
        <v>Condiments</v>
      </c>
      <c r="V690" t="s">
        <v>31</v>
      </c>
    </row>
    <row r="691" spans="1:22" x14ac:dyDescent="0.35">
      <c r="A691" t="s">
        <v>13312</v>
      </c>
      <c r="B691" s="1">
        <v>44968</v>
      </c>
      <c r="C691" t="s">
        <v>27</v>
      </c>
      <c r="D691" t="s">
        <v>2866</v>
      </c>
      <c r="E691" t="s">
        <v>177</v>
      </c>
      <c r="F691" t="s">
        <v>360</v>
      </c>
      <c r="G691" t="s">
        <v>21</v>
      </c>
      <c r="H691" t="s">
        <v>40</v>
      </c>
      <c r="I691" t="s">
        <v>2867</v>
      </c>
      <c r="J691" t="s">
        <v>2868</v>
      </c>
      <c r="K691" s="9" t="s">
        <v>391</v>
      </c>
      <c r="L691" t="s">
        <v>392</v>
      </c>
      <c r="M691">
        <v>29.14</v>
      </c>
      <c r="N691">
        <v>8.4969999999999999</v>
      </c>
      <c r="O691">
        <v>9</v>
      </c>
      <c r="P691">
        <v>0.24</v>
      </c>
      <c r="Q691">
        <f>IFERROR(SEARCH("-",R691)+2, 1)</f>
        <v>1</v>
      </c>
      <c r="R691" s="9" t="s">
        <v>391</v>
      </c>
      <c r="S691" s="9" t="b">
        <f>R691&lt;&gt;K691</f>
        <v>0</v>
      </c>
      <c r="T691" t="str">
        <f xml:space="preserve"> TRIM( LEFT(R691,  IFERROR(   SEARCH(" - ",R691), LEN(R691) )    ) )</f>
        <v>Kitchen</v>
      </c>
      <c r="U691" t="str">
        <f>MID(R691, Q691,LEN(R691))</f>
        <v>Kitchen</v>
      </c>
      <c r="V691" t="s">
        <v>40</v>
      </c>
    </row>
    <row r="692" spans="1:22" x14ac:dyDescent="0.35">
      <c r="A692" t="s">
        <v>5156</v>
      </c>
      <c r="B692" s="1">
        <v>45503</v>
      </c>
      <c r="C692" t="s">
        <v>27</v>
      </c>
      <c r="D692" t="s">
        <v>5157</v>
      </c>
      <c r="E692" t="s">
        <v>177</v>
      </c>
      <c r="F692" t="s">
        <v>178</v>
      </c>
      <c r="G692" t="s">
        <v>21</v>
      </c>
      <c r="H692" t="s">
        <v>31</v>
      </c>
      <c r="I692" t="s">
        <v>5158</v>
      </c>
      <c r="J692" t="s">
        <v>5159</v>
      </c>
      <c r="K692" s="9" t="s">
        <v>82</v>
      </c>
      <c r="L692" t="s">
        <v>2065</v>
      </c>
      <c r="M692">
        <v>19.989999999999998</v>
      </c>
      <c r="N692">
        <v>7.9960000000000004</v>
      </c>
      <c r="O692">
        <v>14</v>
      </c>
      <c r="P692">
        <v>0.08</v>
      </c>
      <c r="Q692">
        <f>IFERROR(SEARCH("-",R692)+2, 1)</f>
        <v>1</v>
      </c>
      <c r="R692" s="9" t="s">
        <v>82</v>
      </c>
      <c r="S692" s="9" t="b">
        <f>R692&lt;&gt;K692</f>
        <v>0</v>
      </c>
      <c r="T692" t="str">
        <f xml:space="preserve"> TRIM( LEFT(R692,  IFERROR(   SEARCH(" - ",R692), LEN(R692) )    ) )</f>
        <v>Home</v>
      </c>
      <c r="U692" t="str">
        <f>MID(R692, Q692,LEN(R692))</f>
        <v>Home</v>
      </c>
      <c r="V692" t="s">
        <v>31</v>
      </c>
    </row>
    <row r="693" spans="1:22" x14ac:dyDescent="0.35">
      <c r="A693" t="s">
        <v>13078</v>
      </c>
      <c r="B693" s="1">
        <v>45083</v>
      </c>
      <c r="C693" t="s">
        <v>27</v>
      </c>
      <c r="D693" t="s">
        <v>3575</v>
      </c>
      <c r="E693" t="s">
        <v>177</v>
      </c>
      <c r="F693" t="s">
        <v>360</v>
      </c>
      <c r="G693" t="s">
        <v>21</v>
      </c>
      <c r="I693" t="s">
        <v>3576</v>
      </c>
      <c r="J693" t="s">
        <v>3577</v>
      </c>
      <c r="K693" s="9" t="s">
        <v>1770</v>
      </c>
      <c r="L693" t="s">
        <v>3578</v>
      </c>
      <c r="M693">
        <v>14.14</v>
      </c>
      <c r="N693">
        <v>5.4960000000000004</v>
      </c>
      <c r="O693">
        <v>19</v>
      </c>
      <c r="P693">
        <v>0.25</v>
      </c>
      <c r="Q693">
        <f>IFERROR(SEARCH("-",R693)+2, 1)</f>
        <v>8</v>
      </c>
      <c r="R693" s="9" t="s">
        <v>1770</v>
      </c>
      <c r="S693" s="9" t="b">
        <f>R693&lt;&gt;K693</f>
        <v>0</v>
      </c>
      <c r="T693" t="str">
        <f xml:space="preserve"> TRIM( LEFT(R693,  IFERROR(   SEARCH(" - ",R693), LEN(R693) )    ) )</f>
        <v>Food</v>
      </c>
      <c r="U693" t="str">
        <f>MID(R693, Q693,LEN(R693))</f>
        <v>Seafood</v>
      </c>
    </row>
    <row r="694" spans="1:22" x14ac:dyDescent="0.35">
      <c r="A694" t="s">
        <v>12819</v>
      </c>
      <c r="B694" s="1">
        <v>45174</v>
      </c>
      <c r="C694" t="s">
        <v>27</v>
      </c>
      <c r="D694" t="s">
        <v>12820</v>
      </c>
      <c r="E694" t="s">
        <v>177</v>
      </c>
      <c r="F694" t="s">
        <v>360</v>
      </c>
      <c r="G694" t="s">
        <v>21</v>
      </c>
      <c r="H694" t="s">
        <v>31</v>
      </c>
      <c r="I694" t="s">
        <v>6250</v>
      </c>
      <c r="J694" t="s">
        <v>6251</v>
      </c>
      <c r="K694" s="9" t="s">
        <v>284</v>
      </c>
      <c r="L694" t="s">
        <v>2277</v>
      </c>
      <c r="M694">
        <v>2.14</v>
      </c>
      <c r="N694">
        <v>0.69599999999999995</v>
      </c>
      <c r="O694">
        <v>17</v>
      </c>
      <c r="P694">
        <v>0.36</v>
      </c>
      <c r="Q694">
        <f>IFERROR(SEARCH("-",R694)+2, 1)</f>
        <v>8</v>
      </c>
      <c r="R694" s="9" t="s">
        <v>284</v>
      </c>
      <c r="S694" s="9" t="b">
        <f>R694&lt;&gt;K694</f>
        <v>0</v>
      </c>
      <c r="T694" t="str">
        <f xml:space="preserve"> TRIM( LEFT(R694,  IFERROR(   SEARCH(" - ",R694), LEN(R694) )    ) )</f>
        <v>Food</v>
      </c>
      <c r="U694" t="str">
        <f>MID(R694, Q694,LEN(R694))</f>
        <v>Canned Goods</v>
      </c>
      <c r="V694" t="s">
        <v>31</v>
      </c>
    </row>
    <row r="695" spans="1:22" x14ac:dyDescent="0.35">
      <c r="A695" t="s">
        <v>14545</v>
      </c>
      <c r="B695" s="1">
        <v>44967</v>
      </c>
      <c r="C695" t="s">
        <v>27</v>
      </c>
      <c r="D695" t="s">
        <v>8781</v>
      </c>
      <c r="E695" t="s">
        <v>177</v>
      </c>
      <c r="F695" t="s">
        <v>178</v>
      </c>
      <c r="G695" t="s">
        <v>21</v>
      </c>
      <c r="H695" t="s">
        <v>31</v>
      </c>
      <c r="I695" t="s">
        <v>8782</v>
      </c>
      <c r="J695" t="s">
        <v>8783</v>
      </c>
      <c r="K695" s="9" t="s">
        <v>284</v>
      </c>
      <c r="L695" t="s">
        <v>2277</v>
      </c>
      <c r="M695">
        <v>2.64</v>
      </c>
      <c r="N695">
        <v>0.54700000000000004</v>
      </c>
      <c r="O695">
        <v>4</v>
      </c>
      <c r="P695">
        <v>0.11</v>
      </c>
      <c r="Q695">
        <f>IFERROR(SEARCH("-",R695)+2, 1)</f>
        <v>8</v>
      </c>
      <c r="R695" s="9" t="s">
        <v>284</v>
      </c>
      <c r="S695" s="9" t="b">
        <f>R695&lt;&gt;K695</f>
        <v>0</v>
      </c>
      <c r="T695" t="str">
        <f xml:space="preserve"> TRIM( LEFT(R695,  IFERROR(   SEARCH(" - ",R695), LEN(R695) )    ) )</f>
        <v>Food</v>
      </c>
      <c r="U695" t="str">
        <f>MID(R695, Q695,LEN(R695))</f>
        <v>Canned Goods</v>
      </c>
      <c r="V695" t="s">
        <v>31</v>
      </c>
    </row>
    <row r="696" spans="1:22" x14ac:dyDescent="0.35">
      <c r="A696" t="s">
        <v>8914</v>
      </c>
      <c r="B696" s="1">
        <v>45638</v>
      </c>
      <c r="C696" t="s">
        <v>27</v>
      </c>
      <c r="D696" t="s">
        <v>8915</v>
      </c>
      <c r="E696" t="s">
        <v>177</v>
      </c>
      <c r="F696" t="s">
        <v>178</v>
      </c>
      <c r="G696" t="s">
        <v>21</v>
      </c>
      <c r="H696" t="s">
        <v>78</v>
      </c>
      <c r="I696" t="s">
        <v>8916</v>
      </c>
      <c r="J696" t="s">
        <v>8917</v>
      </c>
      <c r="K696" s="9" t="s">
        <v>1959</v>
      </c>
      <c r="L696" t="s">
        <v>1960</v>
      </c>
      <c r="M696">
        <v>15.99</v>
      </c>
      <c r="N696">
        <v>4.7969999999999997</v>
      </c>
      <c r="O696">
        <v>3</v>
      </c>
      <c r="P696">
        <v>0.2</v>
      </c>
      <c r="Q696">
        <f>IFERROR(SEARCH("-",R696)+2, 1)</f>
        <v>1</v>
      </c>
      <c r="R696" s="9" t="s">
        <v>1959</v>
      </c>
      <c r="S696" s="9" t="b">
        <f>R696&lt;&gt;K696</f>
        <v>0</v>
      </c>
      <c r="T696" t="str">
        <f xml:space="preserve"> TRIM( LEFT(R696,  IFERROR(   SEARCH(" - ",R696), LEN(R696) )    ) )</f>
        <v>Storage</v>
      </c>
      <c r="U696" t="str">
        <f>MID(R696, Q696,LEN(R696))</f>
        <v>Storage</v>
      </c>
      <c r="V696" t="s">
        <v>78</v>
      </c>
    </row>
    <row r="697" spans="1:22" x14ac:dyDescent="0.35">
      <c r="A697" t="s">
        <v>12822</v>
      </c>
      <c r="B697" s="1">
        <v>45274</v>
      </c>
      <c r="C697" t="s">
        <v>27</v>
      </c>
      <c r="D697" t="s">
        <v>4205</v>
      </c>
      <c r="E697" t="s">
        <v>177</v>
      </c>
      <c r="F697" t="s">
        <v>178</v>
      </c>
      <c r="G697" t="s">
        <v>21</v>
      </c>
      <c r="H697" t="s">
        <v>71</v>
      </c>
      <c r="I697" t="s">
        <v>4206</v>
      </c>
      <c r="J697" t="s">
        <v>4207</v>
      </c>
      <c r="K697" s="9" t="s">
        <v>513</v>
      </c>
      <c r="L697" t="s">
        <v>800</v>
      </c>
      <c r="M697">
        <v>69.14</v>
      </c>
      <c r="N697">
        <v>20.497</v>
      </c>
      <c r="O697">
        <v>14</v>
      </c>
      <c r="P697">
        <v>0.31</v>
      </c>
      <c r="Q697">
        <f>IFERROR(SEARCH("-",R697)+2, 1)</f>
        <v>1</v>
      </c>
      <c r="R697" s="9" t="s">
        <v>513</v>
      </c>
      <c r="S697" s="9" t="b">
        <f>R697&lt;&gt;K697</f>
        <v>0</v>
      </c>
      <c r="T697" t="str">
        <f xml:space="preserve"> TRIM( LEFT(R697,  IFERROR(   SEARCH(" - ",R697), LEN(R697) )    ) )</f>
        <v>Fitness</v>
      </c>
      <c r="U697" t="str">
        <f>MID(R697, Q697,LEN(R697))</f>
        <v>Fitness</v>
      </c>
      <c r="V697" t="s">
        <v>71</v>
      </c>
    </row>
    <row r="698" spans="1:22" x14ac:dyDescent="0.35">
      <c r="A698" t="s">
        <v>14895</v>
      </c>
      <c r="B698" s="1">
        <v>45013</v>
      </c>
      <c r="C698" t="s">
        <v>27</v>
      </c>
      <c r="D698" t="s">
        <v>8906</v>
      </c>
      <c r="E698" t="s">
        <v>177</v>
      </c>
      <c r="F698" t="s">
        <v>360</v>
      </c>
      <c r="H698" t="s">
        <v>164</v>
      </c>
      <c r="I698" t="s">
        <v>8907</v>
      </c>
      <c r="J698" t="s">
        <v>8908</v>
      </c>
      <c r="K698" s="9" t="s">
        <v>513</v>
      </c>
      <c r="L698" t="s">
        <v>800</v>
      </c>
      <c r="M698">
        <v>39.14</v>
      </c>
      <c r="N698">
        <v>11.497</v>
      </c>
      <c r="O698">
        <v>2</v>
      </c>
      <c r="Q698">
        <f>IFERROR(SEARCH("-",R698)+2, 1)</f>
        <v>1</v>
      </c>
      <c r="R698" s="9" t="s">
        <v>513</v>
      </c>
      <c r="S698" s="9" t="b">
        <f>R698&lt;&gt;K698</f>
        <v>0</v>
      </c>
      <c r="T698" t="str">
        <f xml:space="preserve"> TRIM( LEFT(R698,  IFERROR(   SEARCH(" - ",R698), LEN(R698) )    ) )</f>
        <v>Fitness</v>
      </c>
      <c r="U698" t="str">
        <f>MID(R698, Q698,LEN(R698))</f>
        <v>Fitness</v>
      </c>
      <c r="V698" t="s">
        <v>164</v>
      </c>
    </row>
    <row r="699" spans="1:22" x14ac:dyDescent="0.35">
      <c r="A699" t="s">
        <v>12242</v>
      </c>
      <c r="B699" s="1">
        <v>44946</v>
      </c>
      <c r="C699" t="s">
        <v>27</v>
      </c>
      <c r="D699" t="s">
        <v>936</v>
      </c>
      <c r="E699" t="s">
        <v>177</v>
      </c>
      <c r="F699" t="s">
        <v>360</v>
      </c>
      <c r="I699" t="s">
        <v>937</v>
      </c>
      <c r="J699" t="s">
        <v>938</v>
      </c>
      <c r="K699" s="9" t="s">
        <v>425</v>
      </c>
      <c r="L699" t="s">
        <v>426</v>
      </c>
      <c r="M699">
        <v>23.99</v>
      </c>
      <c r="N699">
        <v>6.9470000000000001</v>
      </c>
      <c r="O699">
        <v>17</v>
      </c>
      <c r="P699">
        <v>0.4</v>
      </c>
      <c r="Q699">
        <f>IFERROR(SEARCH("-",R699)+2, 1)</f>
        <v>8</v>
      </c>
      <c r="R699" s="9" t="s">
        <v>425</v>
      </c>
      <c r="S699" s="9" t="b">
        <f>R699&lt;&gt;K699</f>
        <v>0</v>
      </c>
      <c r="T699" t="str">
        <f xml:space="preserve"> TRIM( LEFT(R699,  IFERROR(   SEARCH(" - ",R699), LEN(R699) )    ) )</f>
        <v>Food</v>
      </c>
      <c r="U699" t="str">
        <f>MID(R699, Q699,LEN(R699))</f>
        <v>Supplements</v>
      </c>
    </row>
    <row r="700" spans="1:22" x14ac:dyDescent="0.35">
      <c r="A700" t="s">
        <v>4997</v>
      </c>
      <c r="B700" s="1">
        <v>45330</v>
      </c>
      <c r="C700" t="s">
        <v>27</v>
      </c>
      <c r="D700" t="s">
        <v>2953</v>
      </c>
      <c r="E700" t="s">
        <v>177</v>
      </c>
      <c r="F700" t="s">
        <v>178</v>
      </c>
      <c r="G700" t="s">
        <v>21</v>
      </c>
      <c r="H700" t="s">
        <v>202</v>
      </c>
      <c r="I700" t="s">
        <v>2954</v>
      </c>
      <c r="J700" t="s">
        <v>2955</v>
      </c>
      <c r="K700" s="9" t="s">
        <v>852</v>
      </c>
      <c r="L700" t="s">
        <v>2956</v>
      </c>
      <c r="M700">
        <v>22.99</v>
      </c>
      <c r="N700">
        <v>9.1959999999999997</v>
      </c>
      <c r="O700">
        <v>16</v>
      </c>
      <c r="P700">
        <v>0.28999999999999998</v>
      </c>
      <c r="Q700">
        <f>IFERROR(SEARCH("-",R700)+2, 1)</f>
        <v>12</v>
      </c>
      <c r="R700" s="9" t="s">
        <v>852</v>
      </c>
      <c r="S700" s="9" t="b">
        <f>R700&lt;&gt;K700</f>
        <v>0</v>
      </c>
      <c r="T700" t="str">
        <f xml:space="preserve"> TRIM( LEFT(R700,  IFERROR(   SEARCH(" - ",R700), LEN(R700) )    ) )</f>
        <v>Clothing</v>
      </c>
      <c r="U700" t="str">
        <f>MID(R700, Q700,LEN(R700))</f>
        <v>Tops</v>
      </c>
      <c r="V700" t="s">
        <v>202</v>
      </c>
    </row>
    <row r="701" spans="1:22" x14ac:dyDescent="0.35">
      <c r="A701" t="s">
        <v>18831</v>
      </c>
      <c r="B701" s="1">
        <v>45347</v>
      </c>
      <c r="C701" t="s">
        <v>27</v>
      </c>
      <c r="D701" t="s">
        <v>7716</v>
      </c>
      <c r="E701" t="s">
        <v>177</v>
      </c>
      <c r="F701" t="s">
        <v>360</v>
      </c>
      <c r="G701" t="s">
        <v>21</v>
      </c>
      <c r="H701" t="s">
        <v>202</v>
      </c>
      <c r="I701" t="s">
        <v>7717</v>
      </c>
      <c r="J701" t="s">
        <v>7718</v>
      </c>
      <c r="K701" s="9" t="s">
        <v>24</v>
      </c>
      <c r="L701" t="s">
        <v>1068</v>
      </c>
      <c r="M701">
        <v>5.49</v>
      </c>
      <c r="N701">
        <v>1.647</v>
      </c>
      <c r="O701">
        <v>2</v>
      </c>
      <c r="P701">
        <v>0.05</v>
      </c>
      <c r="Q701">
        <f>IFERROR(SEARCH("-",R701)+2, 1)</f>
        <v>8</v>
      </c>
      <c r="R701" s="9" t="s">
        <v>24</v>
      </c>
      <c r="S701" s="9" t="b">
        <f>R701&lt;&gt;K701</f>
        <v>0</v>
      </c>
      <c r="T701" t="str">
        <f xml:space="preserve"> TRIM( LEFT(R701,  IFERROR(   SEARCH(" - ",R701), LEN(R701) )    ) )</f>
        <v>Food</v>
      </c>
      <c r="U701" t="str">
        <f>MID(R701, Q701,LEN(R701))</f>
        <v>Snacks</v>
      </c>
      <c r="V701" t="s">
        <v>202</v>
      </c>
    </row>
    <row r="702" spans="1:22" x14ac:dyDescent="0.35">
      <c r="A702" t="s">
        <v>4641</v>
      </c>
      <c r="B702" s="1">
        <v>45632</v>
      </c>
      <c r="C702" t="s">
        <v>27</v>
      </c>
      <c r="D702" t="s">
        <v>3585</v>
      </c>
      <c r="E702" t="s">
        <v>177</v>
      </c>
      <c r="F702" t="s">
        <v>360</v>
      </c>
      <c r="G702" t="s">
        <v>21</v>
      </c>
      <c r="H702" t="s">
        <v>31</v>
      </c>
      <c r="I702" t="s">
        <v>3586</v>
      </c>
      <c r="J702" t="s">
        <v>3587</v>
      </c>
      <c r="K702" s="9" t="s">
        <v>1115</v>
      </c>
      <c r="L702" t="s">
        <v>3588</v>
      </c>
      <c r="M702">
        <v>129.99</v>
      </c>
      <c r="N702">
        <v>51.996000000000002</v>
      </c>
      <c r="O702">
        <v>9</v>
      </c>
      <c r="P702">
        <v>0.14000000000000001</v>
      </c>
      <c r="Q702">
        <f>IFERROR(SEARCH("-",R702)+2, 1)</f>
        <v>1</v>
      </c>
      <c r="R702" s="9" t="s">
        <v>1115</v>
      </c>
      <c r="S702" s="9" t="b">
        <f>R702&lt;&gt;K702</f>
        <v>0</v>
      </c>
      <c r="T702" t="str">
        <f xml:space="preserve"> TRIM( LEFT(R702,  IFERROR(   SEARCH(" - ",R702), LEN(R702) )    ) )</f>
        <v>Electronics</v>
      </c>
      <c r="U702" t="str">
        <f>MID(R702, Q702,LEN(R702))</f>
        <v>Electronics</v>
      </c>
      <c r="V702" t="s">
        <v>31</v>
      </c>
    </row>
    <row r="703" spans="1:22" x14ac:dyDescent="0.35">
      <c r="A703" t="s">
        <v>6581</v>
      </c>
      <c r="B703" s="1">
        <v>45663</v>
      </c>
      <c r="C703" t="s">
        <v>27</v>
      </c>
      <c r="D703" t="s">
        <v>505</v>
      </c>
      <c r="E703" t="s">
        <v>177</v>
      </c>
      <c r="F703" t="s">
        <v>178</v>
      </c>
      <c r="G703" t="s">
        <v>21</v>
      </c>
      <c r="H703" t="s">
        <v>179</v>
      </c>
      <c r="I703" t="s">
        <v>4240</v>
      </c>
      <c r="J703" t="s">
        <v>4241</v>
      </c>
      <c r="K703" s="9" t="s">
        <v>858</v>
      </c>
      <c r="L703" t="s">
        <v>4242</v>
      </c>
      <c r="M703">
        <v>7.41</v>
      </c>
      <c r="N703">
        <v>2.7970000000000002</v>
      </c>
      <c r="O703">
        <v>13</v>
      </c>
      <c r="P703">
        <v>0.16</v>
      </c>
      <c r="Q703">
        <f>IFERROR(SEARCH("-",R703)+2, 1)</f>
        <v>1</v>
      </c>
      <c r="R703" s="9" t="s">
        <v>858</v>
      </c>
      <c r="S703" s="9" t="b">
        <f>R703&lt;&gt;K703</f>
        <v>0</v>
      </c>
      <c r="T703" t="str">
        <f xml:space="preserve"> TRIM( LEFT(R703,  IFERROR(   SEARCH(" - ",R703), LEN(R703) )    ) )</f>
        <v>Pets</v>
      </c>
      <c r="U703" t="str">
        <f>MID(R703, Q703,LEN(R703))</f>
        <v>Pets</v>
      </c>
      <c r="V703" t="s">
        <v>179</v>
      </c>
    </row>
    <row r="704" spans="1:22" x14ac:dyDescent="0.35">
      <c r="A704" t="s">
        <v>4462</v>
      </c>
      <c r="B704" s="1">
        <v>45581</v>
      </c>
      <c r="C704" t="s">
        <v>27</v>
      </c>
      <c r="D704" t="s">
        <v>3767</v>
      </c>
      <c r="E704" t="s">
        <v>177</v>
      </c>
      <c r="F704" t="s">
        <v>178</v>
      </c>
      <c r="G704" t="s">
        <v>21</v>
      </c>
      <c r="H704" t="s">
        <v>164</v>
      </c>
      <c r="I704" t="s">
        <v>3768</v>
      </c>
      <c r="J704" t="s">
        <v>3769</v>
      </c>
      <c r="K704" s="9" t="s">
        <v>3623</v>
      </c>
      <c r="L704" t="s">
        <v>3624</v>
      </c>
      <c r="M704">
        <v>44.99</v>
      </c>
      <c r="N704">
        <v>17.995999999999999</v>
      </c>
      <c r="O704">
        <v>12</v>
      </c>
      <c r="P704">
        <v>0.37</v>
      </c>
      <c r="Q704">
        <f>IFERROR(SEARCH("-",R704)+2, 1)</f>
        <v>12</v>
      </c>
      <c r="R704" s="9" t="s">
        <v>3623</v>
      </c>
      <c r="S704" s="9" t="b">
        <f>R704&lt;&gt;K704</f>
        <v>0</v>
      </c>
      <c r="T704" t="str">
        <f xml:space="preserve"> TRIM( LEFT(R704,  IFERROR(   SEARCH(" - ",R704), LEN(R704) )    ) )</f>
        <v>Clothing</v>
      </c>
      <c r="U704" t="str">
        <f>MID(R704, Q704,LEN(R704))</f>
        <v>Bottoms</v>
      </c>
      <c r="V704" t="s">
        <v>164</v>
      </c>
    </row>
    <row r="705" spans="1:22" x14ac:dyDescent="0.35">
      <c r="A705" t="s">
        <v>6010</v>
      </c>
      <c r="B705" s="1">
        <v>45707</v>
      </c>
      <c r="C705" t="s">
        <v>27</v>
      </c>
      <c r="D705" t="s">
        <v>812</v>
      </c>
      <c r="E705" t="s">
        <v>177</v>
      </c>
      <c r="F705" t="s">
        <v>178</v>
      </c>
      <c r="G705" t="s">
        <v>21</v>
      </c>
      <c r="H705" t="s">
        <v>71</v>
      </c>
      <c r="I705" t="s">
        <v>4894</v>
      </c>
      <c r="J705" t="s">
        <v>4895</v>
      </c>
      <c r="K705" s="9" t="s">
        <v>852</v>
      </c>
      <c r="L705" t="s">
        <v>4178</v>
      </c>
      <c r="M705">
        <v>21.41</v>
      </c>
      <c r="N705">
        <v>8.9960000000000004</v>
      </c>
      <c r="O705">
        <v>14</v>
      </c>
      <c r="P705">
        <v>0.09</v>
      </c>
      <c r="Q705">
        <f>IFERROR(SEARCH("-",R705)+2, 1)</f>
        <v>12</v>
      </c>
      <c r="R705" s="9" t="s">
        <v>852</v>
      </c>
      <c r="S705" s="9" t="b">
        <f>R705&lt;&gt;K705</f>
        <v>0</v>
      </c>
      <c r="T705" t="str">
        <f xml:space="preserve"> TRIM( LEFT(R705,  IFERROR(   SEARCH(" - ",R705), LEN(R705) )    ) )</f>
        <v>Clothing</v>
      </c>
      <c r="U705" t="str">
        <f>MID(R705, Q705,LEN(R705))</f>
        <v>Tops</v>
      </c>
      <c r="V705" t="s">
        <v>71</v>
      </c>
    </row>
    <row r="706" spans="1:22" x14ac:dyDescent="0.35">
      <c r="A706" t="s">
        <v>643</v>
      </c>
      <c r="B706" s="1">
        <v>45307</v>
      </c>
      <c r="C706" t="s">
        <v>27</v>
      </c>
      <c r="D706" t="s">
        <v>644</v>
      </c>
      <c r="E706" t="s">
        <v>177</v>
      </c>
      <c r="F706" t="s">
        <v>178</v>
      </c>
      <c r="G706" t="s">
        <v>21</v>
      </c>
      <c r="H706" t="s">
        <v>164</v>
      </c>
      <c r="I706" t="s">
        <v>645</v>
      </c>
      <c r="J706" t="s">
        <v>646</v>
      </c>
      <c r="K706" s="9" t="s">
        <v>284</v>
      </c>
      <c r="L706" t="s">
        <v>647</v>
      </c>
      <c r="M706">
        <v>2.99</v>
      </c>
      <c r="N706">
        <v>0.89700000000000002</v>
      </c>
      <c r="O706">
        <v>18</v>
      </c>
      <c r="P706">
        <v>0.11</v>
      </c>
      <c r="Q706">
        <f>IFERROR(SEARCH("-",R706)+2, 1)</f>
        <v>8</v>
      </c>
      <c r="R706" s="9" t="s">
        <v>284</v>
      </c>
      <c r="S706" s="9" t="b">
        <f>R706&lt;&gt;K706</f>
        <v>0</v>
      </c>
      <c r="T706" t="str">
        <f xml:space="preserve"> TRIM( LEFT(R706,  IFERROR(   SEARCH(" - ",R706), LEN(R706) )    ) )</f>
        <v>Food</v>
      </c>
      <c r="U706" t="str">
        <f>MID(R706, Q706,LEN(R706))</f>
        <v>Canned Goods</v>
      </c>
      <c r="V706" t="s">
        <v>164</v>
      </c>
    </row>
    <row r="707" spans="1:22" x14ac:dyDescent="0.35">
      <c r="A707" t="s">
        <v>6096</v>
      </c>
      <c r="B707" s="1">
        <v>45742</v>
      </c>
      <c r="C707" t="s">
        <v>27</v>
      </c>
      <c r="D707" t="s">
        <v>556</v>
      </c>
      <c r="E707" t="s">
        <v>177</v>
      </c>
      <c r="F707" t="s">
        <v>178</v>
      </c>
      <c r="G707" t="s">
        <v>21</v>
      </c>
      <c r="H707" t="s">
        <v>31</v>
      </c>
      <c r="I707" t="s">
        <v>4523</v>
      </c>
      <c r="J707" t="s">
        <v>4524</v>
      </c>
      <c r="K707" s="9" t="s">
        <v>58</v>
      </c>
      <c r="L707" t="s">
        <v>4525</v>
      </c>
      <c r="M707">
        <v>3.91</v>
      </c>
      <c r="N707">
        <v>1.7470000000000001</v>
      </c>
      <c r="O707">
        <v>15</v>
      </c>
      <c r="P707">
        <v>7.0000000000000007E-2</v>
      </c>
      <c r="Q707">
        <f>IFERROR(SEARCH("-",R707)+2, 1)</f>
        <v>8</v>
      </c>
      <c r="R707" s="9" t="s">
        <v>58</v>
      </c>
      <c r="S707" s="9" t="b">
        <f>R707&lt;&gt;K707</f>
        <v>0</v>
      </c>
      <c r="T707" t="str">
        <f xml:space="preserve"> TRIM( LEFT(R707,  IFERROR(   SEARCH(" - ",R707), LEN(R707) )    ) )</f>
        <v>Food</v>
      </c>
      <c r="U707" t="str">
        <f>MID(R707, Q707,LEN(R707))</f>
        <v>Produce</v>
      </c>
      <c r="V707" t="s">
        <v>31</v>
      </c>
    </row>
    <row r="708" spans="1:22" x14ac:dyDescent="0.35">
      <c r="A708" t="s">
        <v>1136</v>
      </c>
      <c r="B708" s="1">
        <v>45495</v>
      </c>
      <c r="C708" t="s">
        <v>27</v>
      </c>
      <c r="D708" t="s">
        <v>830</v>
      </c>
      <c r="E708" t="s">
        <v>177</v>
      </c>
      <c r="F708" t="s">
        <v>360</v>
      </c>
      <c r="G708" t="s">
        <v>21</v>
      </c>
      <c r="H708" t="s">
        <v>78</v>
      </c>
      <c r="I708" t="s">
        <v>832</v>
      </c>
      <c r="J708" t="s">
        <v>833</v>
      </c>
      <c r="K708" s="9" t="s">
        <v>82</v>
      </c>
      <c r="L708" t="s">
        <v>834</v>
      </c>
      <c r="M708">
        <v>34.99</v>
      </c>
      <c r="N708">
        <v>10.497</v>
      </c>
      <c r="O708">
        <v>4</v>
      </c>
      <c r="P708">
        <v>0.09</v>
      </c>
      <c r="Q708">
        <f>IFERROR(SEARCH("-",R708)+2, 1)</f>
        <v>1</v>
      </c>
      <c r="R708" s="9" t="s">
        <v>82</v>
      </c>
      <c r="S708" s="9" t="b">
        <f>R708&lt;&gt;K708</f>
        <v>0</v>
      </c>
      <c r="T708" t="str">
        <f xml:space="preserve"> TRIM( LEFT(R708,  IFERROR(   SEARCH(" - ",R708), LEN(R708) )    ) )</f>
        <v>Home</v>
      </c>
      <c r="U708" t="str">
        <f>MID(R708, Q708,LEN(R708))</f>
        <v>Home</v>
      </c>
      <c r="V708" t="s">
        <v>78</v>
      </c>
    </row>
    <row r="709" spans="1:22" x14ac:dyDescent="0.35">
      <c r="A709" t="s">
        <v>10855</v>
      </c>
      <c r="B709" s="1">
        <v>45570</v>
      </c>
      <c r="C709" t="s">
        <v>27</v>
      </c>
      <c r="D709" t="s">
        <v>10856</v>
      </c>
      <c r="E709" t="s">
        <v>177</v>
      </c>
      <c r="F709" t="s">
        <v>178</v>
      </c>
      <c r="G709" t="s">
        <v>21</v>
      </c>
      <c r="H709" t="s">
        <v>40</v>
      </c>
      <c r="I709" t="s">
        <v>6769</v>
      </c>
      <c r="J709" t="s">
        <v>6770</v>
      </c>
      <c r="K709" s="9" t="s">
        <v>43</v>
      </c>
      <c r="L709" t="s">
        <v>726</v>
      </c>
      <c r="M709">
        <v>25.99</v>
      </c>
      <c r="N709">
        <v>9.9960000000000004</v>
      </c>
      <c r="O709">
        <v>16</v>
      </c>
      <c r="P709">
        <v>0.19</v>
      </c>
      <c r="Q709">
        <f>IFERROR(SEARCH("-",R709)+2, 1)</f>
        <v>1</v>
      </c>
      <c r="R709" s="9" t="s">
        <v>43</v>
      </c>
      <c r="S709" s="9" t="b">
        <f>R709&lt;&gt;K709</f>
        <v>0</v>
      </c>
      <c r="T709" t="str">
        <f xml:space="preserve"> TRIM( LEFT(R709,  IFERROR(   SEARCH(" - ",R709), LEN(R709) )    ) )</f>
        <v>Accessories</v>
      </c>
      <c r="U709" t="str">
        <f>MID(R709, Q709,LEN(R709))</f>
        <v>Accessories</v>
      </c>
      <c r="V709" t="s">
        <v>40</v>
      </c>
    </row>
    <row r="710" spans="1:22" x14ac:dyDescent="0.35">
      <c r="A710" t="s">
        <v>13757</v>
      </c>
      <c r="B710" s="1">
        <v>44957</v>
      </c>
      <c r="C710" t="s">
        <v>27</v>
      </c>
      <c r="D710" t="s">
        <v>5436</v>
      </c>
      <c r="E710" t="s">
        <v>177</v>
      </c>
      <c r="F710" t="s">
        <v>360</v>
      </c>
      <c r="G710" t="s">
        <v>21</v>
      </c>
      <c r="H710" t="s">
        <v>78</v>
      </c>
      <c r="I710" t="s">
        <v>5437</v>
      </c>
      <c r="J710" t="s">
        <v>5438</v>
      </c>
      <c r="K710" s="9" t="s">
        <v>136</v>
      </c>
      <c r="L710" t="s">
        <v>5439</v>
      </c>
      <c r="M710">
        <v>79.14</v>
      </c>
      <c r="N710">
        <v>23.497</v>
      </c>
      <c r="O710">
        <v>3</v>
      </c>
      <c r="P710">
        <v>0.28999999999999998</v>
      </c>
      <c r="Q710">
        <f>IFERROR(SEARCH("-",R710)+2, 1)</f>
        <v>1</v>
      </c>
      <c r="R710" s="9" t="s">
        <v>136</v>
      </c>
      <c r="S710" s="9" t="b">
        <f>R710&lt;&gt;K710</f>
        <v>0</v>
      </c>
      <c r="T710" t="str">
        <f xml:space="preserve"> TRIM( LEFT(R710,  IFERROR(   SEARCH(" - ",R710), LEN(R710) )    ) )</f>
        <v>Health</v>
      </c>
      <c r="U710" t="str">
        <f>MID(R710, Q710,LEN(R710))</f>
        <v>Health</v>
      </c>
      <c r="V710" t="s">
        <v>78</v>
      </c>
    </row>
    <row r="711" spans="1:22" x14ac:dyDescent="0.35">
      <c r="A711" t="s">
        <v>17614</v>
      </c>
      <c r="B711" s="1">
        <v>45731</v>
      </c>
      <c r="C711" t="s">
        <v>27</v>
      </c>
      <c r="D711" t="s">
        <v>14726</v>
      </c>
      <c r="E711" t="s">
        <v>177</v>
      </c>
      <c r="F711" t="s">
        <v>178</v>
      </c>
      <c r="G711" t="s">
        <v>21</v>
      </c>
      <c r="H711" t="s">
        <v>49</v>
      </c>
      <c r="I711" t="s">
        <v>14727</v>
      </c>
      <c r="J711" t="s">
        <v>14728</v>
      </c>
      <c r="K711" s="9" t="s">
        <v>14729</v>
      </c>
      <c r="L711" t="s">
        <v>14730</v>
      </c>
      <c r="M711">
        <v>2.79</v>
      </c>
      <c r="N711">
        <v>0.83699999999999997</v>
      </c>
      <c r="O711">
        <v>1</v>
      </c>
      <c r="P711">
        <v>0.15</v>
      </c>
      <c r="Q711">
        <f>IFERROR(SEARCH("-",R711)+2, 1)</f>
        <v>8</v>
      </c>
      <c r="R711" s="9" t="s">
        <v>14729</v>
      </c>
      <c r="S711" s="9" t="b">
        <f>R711&lt;&gt;K711</f>
        <v>0</v>
      </c>
      <c r="T711" t="str">
        <f xml:space="preserve"> TRIM( LEFT(R711,  IFERROR(   SEARCH(" - ",R711), LEN(R711) )    ) )</f>
        <v>Food</v>
      </c>
      <c r="U711" t="str">
        <f>MID(R711, Q711,LEN(R711))</f>
        <v>Bread</v>
      </c>
      <c r="V711" t="s">
        <v>49</v>
      </c>
    </row>
    <row r="712" spans="1:22" x14ac:dyDescent="0.35">
      <c r="A712" t="s">
        <v>9229</v>
      </c>
      <c r="B712" s="1">
        <v>45645</v>
      </c>
      <c r="C712" t="s">
        <v>27</v>
      </c>
      <c r="D712" t="s">
        <v>7249</v>
      </c>
      <c r="E712" t="s">
        <v>177</v>
      </c>
      <c r="F712" t="s">
        <v>178</v>
      </c>
      <c r="G712" t="s">
        <v>21</v>
      </c>
      <c r="H712" t="s">
        <v>260</v>
      </c>
      <c r="I712" t="s">
        <v>7250</v>
      </c>
      <c r="J712" t="s">
        <v>7251</v>
      </c>
      <c r="K712" s="9" t="s">
        <v>82</v>
      </c>
      <c r="L712" t="s">
        <v>7252</v>
      </c>
      <c r="M712">
        <v>39.99</v>
      </c>
      <c r="N712">
        <v>11.997</v>
      </c>
      <c r="O712">
        <v>17</v>
      </c>
      <c r="P712">
        <v>0.2</v>
      </c>
      <c r="Q712">
        <f>IFERROR(SEARCH("-",R712)+2, 1)</f>
        <v>1</v>
      </c>
      <c r="R712" s="9" t="s">
        <v>82</v>
      </c>
      <c r="S712" s="9" t="b">
        <f>R712&lt;&gt;K712</f>
        <v>0</v>
      </c>
      <c r="T712" t="str">
        <f xml:space="preserve"> TRIM( LEFT(R712,  IFERROR(   SEARCH(" - ",R712), LEN(R712) )    ) )</f>
        <v>Home</v>
      </c>
      <c r="U712" t="str">
        <f>MID(R712, Q712,LEN(R712))</f>
        <v>Home</v>
      </c>
      <c r="V712" t="s">
        <v>260</v>
      </c>
    </row>
    <row r="713" spans="1:22" x14ac:dyDescent="0.35">
      <c r="A713" t="s">
        <v>16433</v>
      </c>
      <c r="B713" s="1">
        <v>45258</v>
      </c>
      <c r="C713" t="s">
        <v>27</v>
      </c>
      <c r="D713" t="s">
        <v>16434</v>
      </c>
      <c r="E713" t="s">
        <v>177</v>
      </c>
      <c r="F713" t="s">
        <v>360</v>
      </c>
      <c r="I713" t="s">
        <v>2888</v>
      </c>
      <c r="J713" t="s">
        <v>2889</v>
      </c>
      <c r="K713" s="9" t="s">
        <v>502</v>
      </c>
      <c r="L713" t="s">
        <v>2890</v>
      </c>
      <c r="M713">
        <v>19.239999999999998</v>
      </c>
      <c r="N713">
        <v>7.7460000000000004</v>
      </c>
      <c r="O713">
        <v>12</v>
      </c>
      <c r="Q713">
        <f>IFERROR(SEARCH("-",R713)+2, 1)</f>
        <v>1</v>
      </c>
      <c r="R713" s="9" t="s">
        <v>502</v>
      </c>
      <c r="S713" s="9" t="b">
        <f>R713&lt;&gt;K713</f>
        <v>0</v>
      </c>
      <c r="T713" t="str">
        <f xml:space="preserve"> TRIM( LEFT(R713,  IFERROR(   SEARCH(" - ",R713), LEN(R713) )    ) )</f>
        <v>Office</v>
      </c>
      <c r="U713" t="str">
        <f>MID(R713, Q713,LEN(R713))</f>
        <v>Office</v>
      </c>
    </row>
    <row r="714" spans="1:22" x14ac:dyDescent="0.35">
      <c r="A714" t="s">
        <v>11633</v>
      </c>
      <c r="B714" s="1">
        <v>45061</v>
      </c>
      <c r="C714" t="s">
        <v>27</v>
      </c>
      <c r="D714" t="s">
        <v>1571</v>
      </c>
      <c r="E714" t="s">
        <v>177</v>
      </c>
      <c r="F714" t="s">
        <v>178</v>
      </c>
      <c r="G714" t="s">
        <v>21</v>
      </c>
      <c r="H714" t="s">
        <v>179</v>
      </c>
      <c r="I714" t="s">
        <v>1572</v>
      </c>
      <c r="J714" t="s">
        <v>1573</v>
      </c>
      <c r="K714" s="9" t="s">
        <v>513</v>
      </c>
      <c r="L714" t="s">
        <v>514</v>
      </c>
      <c r="M714">
        <v>33.99</v>
      </c>
      <c r="N714">
        <v>9.9469999999999992</v>
      </c>
      <c r="O714">
        <v>16</v>
      </c>
      <c r="P714">
        <v>0.22</v>
      </c>
      <c r="Q714">
        <f>IFERROR(SEARCH("-",R714)+2, 1)</f>
        <v>1</v>
      </c>
      <c r="R714" s="9" t="s">
        <v>513</v>
      </c>
      <c r="S714" s="9" t="b">
        <f>R714&lt;&gt;K714</f>
        <v>0</v>
      </c>
      <c r="T714" t="str">
        <f xml:space="preserve"> TRIM( LEFT(R714,  IFERROR(   SEARCH(" - ",R714), LEN(R714) )    ) )</f>
        <v>Fitness</v>
      </c>
      <c r="U714" t="str">
        <f>MID(R714, Q714,LEN(R714))</f>
        <v>Fitness</v>
      </c>
      <c r="V714" t="s">
        <v>179</v>
      </c>
    </row>
    <row r="715" spans="1:22" x14ac:dyDescent="0.35">
      <c r="A715" t="s">
        <v>17556</v>
      </c>
      <c r="B715" s="1">
        <v>45672</v>
      </c>
      <c r="C715" t="s">
        <v>27</v>
      </c>
      <c r="D715" t="s">
        <v>7694</v>
      </c>
      <c r="E715" t="s">
        <v>177</v>
      </c>
      <c r="F715" t="s">
        <v>360</v>
      </c>
      <c r="G715" t="s">
        <v>21</v>
      </c>
      <c r="H715" t="s">
        <v>260</v>
      </c>
      <c r="I715" t="s">
        <v>7695</v>
      </c>
      <c r="J715" t="s">
        <v>7696</v>
      </c>
      <c r="K715" s="9" t="s">
        <v>513</v>
      </c>
      <c r="L715" t="s">
        <v>514</v>
      </c>
      <c r="M715">
        <v>29.99</v>
      </c>
      <c r="N715">
        <v>8.9969999999999999</v>
      </c>
      <c r="O715">
        <v>11</v>
      </c>
      <c r="P715">
        <v>0.38</v>
      </c>
      <c r="Q715">
        <f>IFERROR(SEARCH("-",R715)+2, 1)</f>
        <v>1</v>
      </c>
      <c r="R715" s="9" t="s">
        <v>513</v>
      </c>
      <c r="S715" s="9" t="b">
        <f>R715&lt;&gt;K715</f>
        <v>0</v>
      </c>
      <c r="T715" t="str">
        <f xml:space="preserve"> TRIM( LEFT(R715,  IFERROR(   SEARCH(" - ",R715), LEN(R715) )    ) )</f>
        <v>Fitness</v>
      </c>
      <c r="U715" t="str">
        <f>MID(R715, Q715,LEN(R715))</f>
        <v>Fitness</v>
      </c>
      <c r="V715" t="s">
        <v>260</v>
      </c>
    </row>
    <row r="716" spans="1:22" x14ac:dyDescent="0.35">
      <c r="A716" t="s">
        <v>11497</v>
      </c>
      <c r="B716" s="1">
        <v>45480</v>
      </c>
      <c r="C716" t="s">
        <v>17</v>
      </c>
      <c r="D716" t="s">
        <v>11498</v>
      </c>
      <c r="E716" t="s">
        <v>177</v>
      </c>
      <c r="F716" t="s">
        <v>178</v>
      </c>
      <c r="G716" t="s">
        <v>21</v>
      </c>
      <c r="H716" t="s">
        <v>49</v>
      </c>
      <c r="I716" t="s">
        <v>3133</v>
      </c>
      <c r="J716" t="s">
        <v>3134</v>
      </c>
      <c r="K716" s="9" t="s">
        <v>3135</v>
      </c>
      <c r="L716" t="s">
        <v>43</v>
      </c>
      <c r="M716">
        <v>40.99</v>
      </c>
      <c r="N716">
        <v>15.996</v>
      </c>
      <c r="O716">
        <v>1</v>
      </c>
      <c r="P716">
        <v>0.08</v>
      </c>
      <c r="Q716">
        <f>IFERROR(SEARCH("-",R716)+2, 1)</f>
        <v>1</v>
      </c>
      <c r="R716" s="9" t="s">
        <v>3135</v>
      </c>
      <c r="S716" s="9" t="b">
        <f>R716&lt;&gt;K716</f>
        <v>0</v>
      </c>
      <c r="T716" t="str">
        <f xml:space="preserve"> TRIM( LEFT(R716,  IFERROR(   SEARCH(" - ",R716), LEN(R716) )    ) )</f>
        <v>Computers</v>
      </c>
      <c r="U716" t="str">
        <f>MID(R716, Q716,LEN(R716))</f>
        <v>Computers</v>
      </c>
      <c r="V716" t="s">
        <v>49</v>
      </c>
    </row>
    <row r="717" spans="1:22" x14ac:dyDescent="0.35">
      <c r="A717" t="s">
        <v>11803</v>
      </c>
      <c r="B717" s="1">
        <v>45198</v>
      </c>
      <c r="C717" t="s">
        <v>17</v>
      </c>
      <c r="D717" t="s">
        <v>6667</v>
      </c>
      <c r="E717" t="s">
        <v>177</v>
      </c>
      <c r="F717" t="s">
        <v>360</v>
      </c>
      <c r="G717" t="s">
        <v>21</v>
      </c>
      <c r="H717" t="s">
        <v>40</v>
      </c>
      <c r="I717" t="s">
        <v>11783</v>
      </c>
      <c r="J717" t="s">
        <v>11784</v>
      </c>
      <c r="K717" s="9" t="s">
        <v>228</v>
      </c>
      <c r="L717" t="s">
        <v>1217</v>
      </c>
      <c r="M717">
        <v>68.989999999999995</v>
      </c>
      <c r="N717">
        <v>20.446999999999999</v>
      </c>
      <c r="O717">
        <v>3</v>
      </c>
      <c r="P717">
        <v>0.39</v>
      </c>
      <c r="Q717">
        <f>IFERROR(SEARCH("-",R717)+2, 1)</f>
        <v>12</v>
      </c>
      <c r="R717" s="9" t="s">
        <v>228</v>
      </c>
      <c r="S717" s="9" t="b">
        <f>R717&lt;&gt;K717</f>
        <v>0</v>
      </c>
      <c r="T717" t="str">
        <f xml:space="preserve"> TRIM( LEFT(R717,  IFERROR(   SEARCH(" - ",R717), LEN(R717) )    ) )</f>
        <v>Clothing</v>
      </c>
      <c r="U717" t="str">
        <f>MID(R717, Q717,LEN(R717))</f>
        <v>Footwear</v>
      </c>
      <c r="V717" t="s">
        <v>40</v>
      </c>
    </row>
    <row r="718" spans="1:22" x14ac:dyDescent="0.35">
      <c r="A718" t="s">
        <v>358</v>
      </c>
      <c r="B718" s="1">
        <v>45483</v>
      </c>
      <c r="C718" t="s">
        <v>17</v>
      </c>
      <c r="D718" t="s">
        <v>359</v>
      </c>
      <c r="E718" t="s">
        <v>177</v>
      </c>
      <c r="F718" t="s">
        <v>360</v>
      </c>
      <c r="G718" t="s">
        <v>21</v>
      </c>
      <c r="H718" t="s">
        <v>71</v>
      </c>
      <c r="I718" t="s">
        <v>361</v>
      </c>
      <c r="J718" t="s">
        <v>362</v>
      </c>
      <c r="K718" s="9" t="s">
        <v>363</v>
      </c>
      <c r="L718" t="s">
        <v>364</v>
      </c>
      <c r="M718">
        <v>49.99</v>
      </c>
      <c r="N718">
        <v>14.997</v>
      </c>
      <c r="O718">
        <v>20</v>
      </c>
      <c r="P718">
        <v>0.34</v>
      </c>
      <c r="Q718">
        <f>IFERROR(SEARCH("-",R718)+2, 1)</f>
        <v>1</v>
      </c>
      <c r="R718" s="9" t="s">
        <v>363</v>
      </c>
      <c r="S718" s="9" t="b">
        <f>R718&lt;&gt;K718</f>
        <v>0</v>
      </c>
      <c r="T718" t="str">
        <f xml:space="preserve"> TRIM( LEFT(R718,  IFERROR(   SEARCH(" - ",R718), LEN(R718) )    ) )</f>
        <v>Automotive</v>
      </c>
      <c r="U718" t="str">
        <f>MID(R718, Q718,LEN(R718))</f>
        <v>Automotive</v>
      </c>
      <c r="V718" t="s">
        <v>71</v>
      </c>
    </row>
    <row r="719" spans="1:22" x14ac:dyDescent="0.35">
      <c r="A719" t="s">
        <v>3941</v>
      </c>
      <c r="B719" s="1">
        <v>45547</v>
      </c>
      <c r="C719" t="s">
        <v>17</v>
      </c>
      <c r="D719" t="s">
        <v>3942</v>
      </c>
      <c r="E719" t="s">
        <v>177</v>
      </c>
      <c r="F719" t="s">
        <v>360</v>
      </c>
      <c r="G719" t="s">
        <v>21</v>
      </c>
      <c r="H719" t="s">
        <v>202</v>
      </c>
      <c r="I719" t="s">
        <v>3943</v>
      </c>
      <c r="J719" t="s">
        <v>3944</v>
      </c>
      <c r="K719" s="9" t="s">
        <v>43</v>
      </c>
      <c r="L719" t="s">
        <v>3569</v>
      </c>
      <c r="M719">
        <v>49.99</v>
      </c>
      <c r="N719">
        <v>19.995999999999999</v>
      </c>
      <c r="O719">
        <v>14</v>
      </c>
      <c r="P719">
        <v>0.08</v>
      </c>
      <c r="Q719">
        <f>IFERROR(SEARCH("-",R719)+2, 1)</f>
        <v>1</v>
      </c>
      <c r="R719" s="9" t="s">
        <v>43</v>
      </c>
      <c r="S719" s="9" t="b">
        <f>R719&lt;&gt;K719</f>
        <v>0</v>
      </c>
      <c r="T719" t="str">
        <f xml:space="preserve"> TRIM( LEFT(R719,  IFERROR(   SEARCH(" - ",R719), LEN(R719) )    ) )</f>
        <v>Accessories</v>
      </c>
      <c r="U719" t="str">
        <f>MID(R719, Q719,LEN(R719))</f>
        <v>Accessories</v>
      </c>
      <c r="V719" t="s">
        <v>202</v>
      </c>
    </row>
    <row r="720" spans="1:22" x14ac:dyDescent="0.35">
      <c r="A720" t="s">
        <v>6401</v>
      </c>
      <c r="B720" s="1">
        <v>45717</v>
      </c>
      <c r="C720" t="s">
        <v>17</v>
      </c>
      <c r="D720" t="s">
        <v>1425</v>
      </c>
      <c r="E720" t="s">
        <v>177</v>
      </c>
      <c r="F720" t="s">
        <v>360</v>
      </c>
      <c r="G720" t="s">
        <v>21</v>
      </c>
      <c r="H720" t="s">
        <v>49</v>
      </c>
      <c r="I720" t="s">
        <v>6168</v>
      </c>
      <c r="J720" t="s">
        <v>6169</v>
      </c>
      <c r="K720" s="9" t="s">
        <v>391</v>
      </c>
      <c r="L720" t="s">
        <v>2294</v>
      </c>
      <c r="M720">
        <v>14.41</v>
      </c>
      <c r="N720">
        <v>6.1959999999999997</v>
      </c>
      <c r="O720">
        <v>3</v>
      </c>
      <c r="P720">
        <v>0.15</v>
      </c>
      <c r="Q720">
        <f>IFERROR(SEARCH("-",R720)+2, 1)</f>
        <v>1</v>
      </c>
      <c r="R720" s="9" t="s">
        <v>391</v>
      </c>
      <c r="S720" s="9" t="b">
        <f>R720&lt;&gt;K720</f>
        <v>0</v>
      </c>
      <c r="T720" t="str">
        <f xml:space="preserve"> TRIM( LEFT(R720,  IFERROR(   SEARCH(" - ",R720), LEN(R720) )    ) )</f>
        <v>Kitchen</v>
      </c>
      <c r="U720" t="str">
        <f>MID(R720, Q720,LEN(R720))</f>
        <v>Kitchen</v>
      </c>
      <c r="V720" t="s">
        <v>49</v>
      </c>
    </row>
    <row r="721" spans="1:22" x14ac:dyDescent="0.35">
      <c r="A721" t="s">
        <v>2765</v>
      </c>
      <c r="B721" s="1">
        <v>45497</v>
      </c>
      <c r="C721" t="s">
        <v>17</v>
      </c>
      <c r="D721" t="s">
        <v>1375</v>
      </c>
      <c r="E721" t="s">
        <v>177</v>
      </c>
      <c r="F721" t="s">
        <v>360</v>
      </c>
      <c r="G721" t="s">
        <v>21</v>
      </c>
      <c r="H721" t="s">
        <v>40</v>
      </c>
      <c r="I721" t="s">
        <v>1376</v>
      </c>
      <c r="J721" t="s">
        <v>1377</v>
      </c>
      <c r="K721" s="9" t="s">
        <v>1378</v>
      </c>
      <c r="L721" t="s">
        <v>437</v>
      </c>
      <c r="M721">
        <v>2.99</v>
      </c>
      <c r="N721">
        <v>0.89700000000000002</v>
      </c>
      <c r="O721">
        <v>1</v>
      </c>
      <c r="P721">
        <v>0.12</v>
      </c>
      <c r="Q721">
        <f>IFERROR(SEARCH("-",R721)+2, 1)</f>
        <v>8</v>
      </c>
      <c r="R721" s="9" t="s">
        <v>1378</v>
      </c>
      <c r="S721" s="9" t="b">
        <f>R721&lt;&gt;K721</f>
        <v>0</v>
      </c>
      <c r="T721" t="str">
        <f xml:space="preserve"> TRIM( LEFT(R721,  IFERROR(   SEARCH(" - ",R721), LEN(R721) )    ) )</f>
        <v>Food</v>
      </c>
      <c r="U721" t="str">
        <f>MID(R721, Q721,LEN(R721))</f>
        <v>Baking Goods</v>
      </c>
      <c r="V721" t="s">
        <v>40</v>
      </c>
    </row>
    <row r="722" spans="1:22" x14ac:dyDescent="0.35">
      <c r="A722" t="s">
        <v>17972</v>
      </c>
      <c r="B722" s="1">
        <v>45298</v>
      </c>
      <c r="C722" t="s">
        <v>17</v>
      </c>
      <c r="D722" t="s">
        <v>7211</v>
      </c>
      <c r="E722" t="s">
        <v>177</v>
      </c>
      <c r="F722" t="s">
        <v>360</v>
      </c>
      <c r="G722" t="s">
        <v>21</v>
      </c>
      <c r="H722" t="s">
        <v>40</v>
      </c>
      <c r="I722" t="s">
        <v>7212</v>
      </c>
      <c r="J722" t="s">
        <v>7213</v>
      </c>
      <c r="K722" s="9" t="s">
        <v>1378</v>
      </c>
      <c r="L722" t="s">
        <v>1415</v>
      </c>
      <c r="M722">
        <v>5.99</v>
      </c>
      <c r="N722">
        <v>1.7969999999999999</v>
      </c>
      <c r="O722">
        <v>18</v>
      </c>
      <c r="P722">
        <v>0.38</v>
      </c>
      <c r="Q722">
        <f>IFERROR(SEARCH("-",R722)+2, 1)</f>
        <v>8</v>
      </c>
      <c r="R722" s="9" t="s">
        <v>1378</v>
      </c>
      <c r="S722" s="9" t="b">
        <f>R722&lt;&gt;K722</f>
        <v>0</v>
      </c>
      <c r="T722" t="str">
        <f xml:space="preserve"> TRIM( LEFT(R722,  IFERROR(   SEARCH(" - ",R722), LEN(R722) )    ) )</f>
        <v>Food</v>
      </c>
      <c r="U722" t="str">
        <f>MID(R722, Q722,LEN(R722))</f>
        <v>Baking Goods</v>
      </c>
      <c r="V722" t="s">
        <v>40</v>
      </c>
    </row>
    <row r="723" spans="1:22" x14ac:dyDescent="0.35">
      <c r="A723" t="s">
        <v>2498</v>
      </c>
      <c r="B723" s="1">
        <v>45428</v>
      </c>
      <c r="C723" t="s">
        <v>17</v>
      </c>
      <c r="D723" t="s">
        <v>439</v>
      </c>
      <c r="E723" t="s">
        <v>177</v>
      </c>
      <c r="F723" t="s">
        <v>178</v>
      </c>
      <c r="G723" t="s">
        <v>21</v>
      </c>
      <c r="H723" t="s">
        <v>202</v>
      </c>
      <c r="I723" t="s">
        <v>440</v>
      </c>
      <c r="J723" t="s">
        <v>441</v>
      </c>
      <c r="K723" s="9" t="s">
        <v>442</v>
      </c>
      <c r="L723" t="s">
        <v>443</v>
      </c>
      <c r="M723">
        <v>19.989999999999998</v>
      </c>
      <c r="N723">
        <v>5.9969999999999999</v>
      </c>
      <c r="O723">
        <v>3</v>
      </c>
      <c r="P723">
        <v>0.04</v>
      </c>
      <c r="Q723">
        <f>IFERROR(SEARCH("-",R723)+2, 1)</f>
        <v>1</v>
      </c>
      <c r="R723" s="9" t="s">
        <v>442</v>
      </c>
      <c r="S723" s="9" t="b">
        <f>R723&lt;&gt;K723</f>
        <v>0</v>
      </c>
      <c r="T723" t="str">
        <f xml:space="preserve"> TRIM( LEFT(R723,  IFERROR(   SEARCH(" - ",R723), LEN(R723) )    ) )</f>
        <v>Beauty</v>
      </c>
      <c r="U723" t="str">
        <f>MID(R723, Q723,LEN(R723))</f>
        <v>Beauty</v>
      </c>
      <c r="V723" t="s">
        <v>202</v>
      </c>
    </row>
    <row r="724" spans="1:22" x14ac:dyDescent="0.35">
      <c r="A724" t="s">
        <v>12229</v>
      </c>
      <c r="B724" s="1">
        <v>45196</v>
      </c>
      <c r="C724" t="s">
        <v>17</v>
      </c>
      <c r="D724" t="s">
        <v>439</v>
      </c>
      <c r="E724" t="s">
        <v>177</v>
      </c>
      <c r="F724" t="s">
        <v>360</v>
      </c>
      <c r="G724" t="s">
        <v>21</v>
      </c>
      <c r="H724" t="s">
        <v>179</v>
      </c>
      <c r="I724" t="s">
        <v>440</v>
      </c>
      <c r="J724" t="s">
        <v>441</v>
      </c>
      <c r="K724" s="9" t="s">
        <v>442</v>
      </c>
      <c r="L724" t="s">
        <v>443</v>
      </c>
      <c r="M724">
        <v>18.989999999999998</v>
      </c>
      <c r="N724">
        <v>5.4470000000000001</v>
      </c>
      <c r="O724">
        <v>5</v>
      </c>
      <c r="P724">
        <v>0.2</v>
      </c>
      <c r="Q724">
        <f>IFERROR(SEARCH("-",R724)+2, 1)</f>
        <v>1</v>
      </c>
      <c r="R724" s="9" t="s">
        <v>442</v>
      </c>
      <c r="S724" s="9" t="b">
        <f>R724&lt;&gt;K724</f>
        <v>0</v>
      </c>
      <c r="T724" t="str">
        <f xml:space="preserve"> TRIM( LEFT(R724,  IFERROR(   SEARCH(" - ",R724), LEN(R724) )    ) )</f>
        <v>Beauty</v>
      </c>
      <c r="U724" t="str">
        <f>MID(R724, Q724,LEN(R724))</f>
        <v>Beauty</v>
      </c>
      <c r="V724" t="s">
        <v>179</v>
      </c>
    </row>
    <row r="725" spans="1:22" x14ac:dyDescent="0.35">
      <c r="A725" t="s">
        <v>13246</v>
      </c>
      <c r="B725" s="1">
        <v>45073</v>
      </c>
      <c r="C725" t="s">
        <v>17</v>
      </c>
      <c r="D725" t="s">
        <v>3728</v>
      </c>
      <c r="E725" t="s">
        <v>177</v>
      </c>
      <c r="F725" t="s">
        <v>360</v>
      </c>
      <c r="G725" t="s">
        <v>21</v>
      </c>
      <c r="H725" t="s">
        <v>78</v>
      </c>
      <c r="I725" t="s">
        <v>3729</v>
      </c>
      <c r="J725" t="s">
        <v>3730</v>
      </c>
      <c r="K725" s="9" t="s">
        <v>34</v>
      </c>
      <c r="L725" t="s">
        <v>2104</v>
      </c>
      <c r="M725">
        <v>1.94</v>
      </c>
      <c r="N725">
        <v>0.61599999999999999</v>
      </c>
      <c r="O725">
        <v>1</v>
      </c>
      <c r="P725">
        <v>0.38</v>
      </c>
      <c r="Q725">
        <f>IFERROR(SEARCH("-",R725)+2, 1)</f>
        <v>8</v>
      </c>
      <c r="R725" s="9" t="s">
        <v>34</v>
      </c>
      <c r="S725" s="9" t="b">
        <f>R725&lt;&gt;K725</f>
        <v>0</v>
      </c>
      <c r="T725" t="str">
        <f xml:space="preserve"> TRIM( LEFT(R725,  IFERROR(   SEARCH(" - ",R725), LEN(R725) )    ) )</f>
        <v>Food</v>
      </c>
      <c r="U725" t="str">
        <f>MID(R725, Q725,LEN(R725))</f>
        <v>Condiments</v>
      </c>
      <c r="V725" t="s">
        <v>78</v>
      </c>
    </row>
    <row r="726" spans="1:22" x14ac:dyDescent="0.35">
      <c r="A726" t="s">
        <v>3424</v>
      </c>
      <c r="B726" s="1">
        <v>45446</v>
      </c>
      <c r="C726" t="s">
        <v>17</v>
      </c>
      <c r="D726" t="s">
        <v>3425</v>
      </c>
      <c r="E726" t="s">
        <v>177</v>
      </c>
      <c r="F726" t="s">
        <v>360</v>
      </c>
      <c r="G726" t="s">
        <v>21</v>
      </c>
      <c r="H726" t="s">
        <v>202</v>
      </c>
      <c r="I726" t="s">
        <v>3426</v>
      </c>
      <c r="J726" t="s">
        <v>3427</v>
      </c>
      <c r="K726" s="9" t="s">
        <v>82</v>
      </c>
      <c r="L726" t="s">
        <v>333</v>
      </c>
      <c r="M726">
        <v>29.99</v>
      </c>
      <c r="N726">
        <v>8.9969999999999999</v>
      </c>
      <c r="O726">
        <v>10</v>
      </c>
      <c r="P726">
        <v>0</v>
      </c>
      <c r="Q726">
        <f>IFERROR(SEARCH("-",R726)+2, 1)</f>
        <v>1</v>
      </c>
      <c r="R726" s="9" t="s">
        <v>82</v>
      </c>
      <c r="S726" s="9" t="b">
        <f>R726&lt;&gt;K726</f>
        <v>0</v>
      </c>
      <c r="T726" t="str">
        <f xml:space="preserve"> TRIM( LEFT(R726,  IFERROR(   SEARCH(" - ",R726), LEN(R726) )    ) )</f>
        <v>Home</v>
      </c>
      <c r="U726" t="str">
        <f>MID(R726, Q726,LEN(R726))</f>
        <v>Home</v>
      </c>
      <c r="V726" t="s">
        <v>202</v>
      </c>
    </row>
    <row r="727" spans="1:22" x14ac:dyDescent="0.35">
      <c r="A727" t="s">
        <v>17995</v>
      </c>
      <c r="B727" s="1">
        <v>45632</v>
      </c>
      <c r="C727" t="s">
        <v>17</v>
      </c>
      <c r="D727" t="s">
        <v>14602</v>
      </c>
      <c r="E727" t="s">
        <v>177</v>
      </c>
      <c r="F727" t="s">
        <v>178</v>
      </c>
      <c r="G727" t="s">
        <v>21</v>
      </c>
      <c r="H727" t="s">
        <v>78</v>
      </c>
      <c r="I727" t="s">
        <v>14603</v>
      </c>
      <c r="J727" t="s">
        <v>14604</v>
      </c>
      <c r="K727" s="9" t="s">
        <v>82</v>
      </c>
      <c r="L727" t="s">
        <v>333</v>
      </c>
      <c r="M727">
        <v>49.99</v>
      </c>
      <c r="N727">
        <v>14.997</v>
      </c>
      <c r="O727">
        <v>13</v>
      </c>
      <c r="P727">
        <v>0.38</v>
      </c>
      <c r="Q727">
        <f>IFERROR(SEARCH("-",R727)+2, 1)</f>
        <v>1</v>
      </c>
      <c r="R727" s="9" t="s">
        <v>82</v>
      </c>
      <c r="S727" s="9" t="b">
        <f>R727&lt;&gt;K727</f>
        <v>0</v>
      </c>
      <c r="T727" t="str">
        <f xml:space="preserve"> TRIM( LEFT(R727,  IFERROR(   SEARCH(" - ",R727), LEN(R727) )    ) )</f>
        <v>Home</v>
      </c>
      <c r="U727" t="str">
        <f>MID(R727, Q727,LEN(R727))</f>
        <v>Home</v>
      </c>
      <c r="V727" t="s">
        <v>78</v>
      </c>
    </row>
    <row r="728" spans="1:22" x14ac:dyDescent="0.35">
      <c r="A728" t="s">
        <v>5410</v>
      </c>
      <c r="B728" s="1">
        <v>45626</v>
      </c>
      <c r="C728" t="s">
        <v>17</v>
      </c>
      <c r="D728" t="s">
        <v>4438</v>
      </c>
      <c r="E728" t="s">
        <v>177</v>
      </c>
      <c r="F728" t="s">
        <v>360</v>
      </c>
      <c r="H728" t="s">
        <v>49</v>
      </c>
      <c r="I728" t="s">
        <v>4439</v>
      </c>
      <c r="J728" t="s">
        <v>4440</v>
      </c>
      <c r="K728" s="9" t="s">
        <v>391</v>
      </c>
      <c r="L728" t="s">
        <v>1328</v>
      </c>
      <c r="M728">
        <v>89.99</v>
      </c>
      <c r="N728">
        <v>35.996000000000002</v>
      </c>
      <c r="O728">
        <v>12</v>
      </c>
      <c r="P728">
        <v>0.3</v>
      </c>
      <c r="Q728">
        <f>IFERROR(SEARCH("-",R728)+2, 1)</f>
        <v>1</v>
      </c>
      <c r="R728" s="9" t="s">
        <v>391</v>
      </c>
      <c r="S728" s="9" t="b">
        <f>R728&lt;&gt;K728</f>
        <v>0</v>
      </c>
      <c r="T728" t="str">
        <f xml:space="preserve"> TRIM( LEFT(R728,  IFERROR(   SEARCH(" - ",R728), LEN(R728) )    ) )</f>
        <v>Kitchen</v>
      </c>
      <c r="U728" t="str">
        <f>MID(R728, Q728,LEN(R728))</f>
        <v>Kitchen</v>
      </c>
      <c r="V728" t="s">
        <v>49</v>
      </c>
    </row>
    <row r="729" spans="1:22" x14ac:dyDescent="0.35">
      <c r="A729" t="s">
        <v>8450</v>
      </c>
      <c r="B729" s="1">
        <v>45376</v>
      </c>
      <c r="C729" t="s">
        <v>17</v>
      </c>
      <c r="D729" t="s">
        <v>8451</v>
      </c>
      <c r="E729" t="s">
        <v>177</v>
      </c>
      <c r="F729" t="s">
        <v>178</v>
      </c>
      <c r="G729" t="s">
        <v>21</v>
      </c>
      <c r="H729" t="s">
        <v>260</v>
      </c>
      <c r="I729" t="s">
        <v>8452</v>
      </c>
      <c r="J729" t="s">
        <v>8453</v>
      </c>
      <c r="K729" s="9" t="s">
        <v>3623</v>
      </c>
      <c r="L729" t="s">
        <v>2770</v>
      </c>
      <c r="M729">
        <v>54.99</v>
      </c>
      <c r="N729">
        <v>16.497</v>
      </c>
      <c r="O729">
        <v>5</v>
      </c>
      <c r="P729">
        <v>0.06</v>
      </c>
      <c r="Q729">
        <f>IFERROR(SEARCH("-",R729)+2, 1)</f>
        <v>12</v>
      </c>
      <c r="R729" s="9" t="s">
        <v>3623</v>
      </c>
      <c r="S729" s="9" t="b">
        <f>R729&lt;&gt;K729</f>
        <v>0</v>
      </c>
      <c r="T729" t="str">
        <f xml:space="preserve"> TRIM( LEFT(R729,  IFERROR(   SEARCH(" - ",R729), LEN(R729) )    ) )</f>
        <v>Clothing</v>
      </c>
      <c r="U729" t="str">
        <f>MID(R729, Q729,LEN(R729))</f>
        <v>Bottoms</v>
      </c>
      <c r="V729" t="s">
        <v>260</v>
      </c>
    </row>
    <row r="730" spans="1:22" x14ac:dyDescent="0.35">
      <c r="A730" t="s">
        <v>10455</v>
      </c>
      <c r="B730" s="1">
        <v>45443</v>
      </c>
      <c r="C730" t="s">
        <v>17</v>
      </c>
      <c r="D730" t="s">
        <v>10456</v>
      </c>
      <c r="E730" t="s">
        <v>177</v>
      </c>
      <c r="F730" t="s">
        <v>178</v>
      </c>
      <c r="G730" t="s">
        <v>21</v>
      </c>
      <c r="H730" t="s">
        <v>40</v>
      </c>
      <c r="I730" t="s">
        <v>6856</v>
      </c>
      <c r="J730" t="s">
        <v>6857</v>
      </c>
      <c r="K730" s="9" t="s">
        <v>205</v>
      </c>
      <c r="L730" t="s">
        <v>206</v>
      </c>
      <c r="M730">
        <v>3.69</v>
      </c>
      <c r="N730">
        <v>1.0760000000000001</v>
      </c>
      <c r="O730">
        <v>8</v>
      </c>
      <c r="P730">
        <v>0.11</v>
      </c>
      <c r="Q730">
        <f>IFERROR(SEARCH("-",R730)+2, 1)</f>
        <v>8</v>
      </c>
      <c r="R730" s="9" t="s">
        <v>205</v>
      </c>
      <c r="S730" s="9" t="b">
        <f>R730&lt;&gt;K730</f>
        <v>0</v>
      </c>
      <c r="T730" t="str">
        <f xml:space="preserve"> TRIM( LEFT(R730,  IFERROR(   SEARCH(" - ",R730), LEN(R730) )    ) )</f>
        <v>Food</v>
      </c>
      <c r="U730" t="str">
        <f>MID(R730, Q730,LEN(R730))</f>
        <v>Bakery</v>
      </c>
      <c r="V730" t="s">
        <v>40</v>
      </c>
    </row>
    <row r="731" spans="1:22" x14ac:dyDescent="0.35">
      <c r="A731" t="s">
        <v>11836</v>
      </c>
      <c r="B731" s="1">
        <v>45247</v>
      </c>
      <c r="C731" t="s">
        <v>17</v>
      </c>
      <c r="D731" t="s">
        <v>1225</v>
      </c>
      <c r="E731" t="s">
        <v>177</v>
      </c>
      <c r="F731" t="s">
        <v>178</v>
      </c>
      <c r="G731" t="s">
        <v>21</v>
      </c>
      <c r="H731" t="s">
        <v>164</v>
      </c>
      <c r="I731" t="s">
        <v>1226</v>
      </c>
      <c r="J731" t="s">
        <v>1227</v>
      </c>
      <c r="K731" s="9" t="s">
        <v>205</v>
      </c>
      <c r="L731" t="s">
        <v>206</v>
      </c>
      <c r="M731">
        <v>2.99</v>
      </c>
      <c r="N731">
        <v>0.64700000000000002</v>
      </c>
      <c r="O731">
        <v>18</v>
      </c>
      <c r="P731">
        <v>0.32</v>
      </c>
      <c r="Q731">
        <f>IFERROR(SEARCH("-",R731)+2, 1)</f>
        <v>8</v>
      </c>
      <c r="R731" s="9" t="s">
        <v>205</v>
      </c>
      <c r="S731" s="9" t="b">
        <f>R731&lt;&gt;K731</f>
        <v>0</v>
      </c>
      <c r="T731" t="str">
        <f xml:space="preserve"> TRIM( LEFT(R731,  IFERROR(   SEARCH(" - ",R731), LEN(R731) )    ) )</f>
        <v>Food</v>
      </c>
      <c r="U731" t="str">
        <f>MID(R731, Q731,LEN(R731))</f>
        <v>Bakery</v>
      </c>
      <c r="V731" t="s">
        <v>164</v>
      </c>
    </row>
    <row r="732" spans="1:22" x14ac:dyDescent="0.35">
      <c r="A732" t="s">
        <v>10538</v>
      </c>
      <c r="B732" s="1">
        <v>45634</v>
      </c>
      <c r="C732" t="s">
        <v>17</v>
      </c>
      <c r="D732" t="s">
        <v>10539</v>
      </c>
      <c r="E732" t="s">
        <v>177</v>
      </c>
      <c r="F732" t="s">
        <v>360</v>
      </c>
      <c r="G732" t="s">
        <v>21</v>
      </c>
      <c r="H732" t="s">
        <v>202</v>
      </c>
      <c r="I732" t="s">
        <v>4289</v>
      </c>
      <c r="J732" t="s">
        <v>4290</v>
      </c>
      <c r="K732" s="9" t="s">
        <v>273</v>
      </c>
      <c r="L732" t="s">
        <v>4291</v>
      </c>
      <c r="M732">
        <v>25.99</v>
      </c>
      <c r="N732">
        <v>9.9960000000000004</v>
      </c>
      <c r="O732">
        <v>3</v>
      </c>
      <c r="Q732">
        <f>IFERROR(SEARCH("-",R732)+2, 1)</f>
        <v>1</v>
      </c>
      <c r="R732" s="9" t="s">
        <v>273</v>
      </c>
      <c r="S732" s="9" t="b">
        <f>R732&lt;&gt;K732</f>
        <v>0</v>
      </c>
      <c r="T732" t="str">
        <f xml:space="preserve"> TRIM( LEFT(R732,  IFERROR(   SEARCH(" - ",R732), LEN(R732) )    ) )</f>
        <v>Toys</v>
      </c>
      <c r="U732" t="str">
        <f>MID(R732, Q732,LEN(R732))</f>
        <v>Toys</v>
      </c>
      <c r="V732" t="s">
        <v>202</v>
      </c>
    </row>
    <row r="733" spans="1:22" x14ac:dyDescent="0.35">
      <c r="A733" t="s">
        <v>18105</v>
      </c>
      <c r="B733" s="1">
        <v>45539</v>
      </c>
      <c r="C733" t="s">
        <v>17</v>
      </c>
      <c r="D733" t="s">
        <v>7630</v>
      </c>
      <c r="E733" t="s">
        <v>177</v>
      </c>
      <c r="F733" t="s">
        <v>360</v>
      </c>
      <c r="G733" t="s">
        <v>21</v>
      </c>
      <c r="H733" t="s">
        <v>179</v>
      </c>
      <c r="I733" t="s">
        <v>7631</v>
      </c>
      <c r="J733" t="s">
        <v>7632</v>
      </c>
      <c r="K733" s="9" t="s">
        <v>700</v>
      </c>
      <c r="L733" t="s">
        <v>7633</v>
      </c>
      <c r="M733">
        <v>19.989999999999998</v>
      </c>
      <c r="N733">
        <v>5.9969999999999999</v>
      </c>
      <c r="O733">
        <v>6</v>
      </c>
      <c r="P733">
        <v>0.08</v>
      </c>
      <c r="Q733">
        <f>IFERROR(SEARCH("-",R733)+2, 1)</f>
        <v>1</v>
      </c>
      <c r="R733" s="9" t="s">
        <v>700</v>
      </c>
      <c r="S733" s="9" t="b">
        <f>R733&lt;&gt;K733</f>
        <v>0</v>
      </c>
      <c r="T733" t="str">
        <f xml:space="preserve"> TRIM( LEFT(R733,  IFERROR(   SEARCH(" - ",R733), LEN(R733) )    ) )</f>
        <v>Books</v>
      </c>
      <c r="U733" t="str">
        <f>MID(R733, Q733,LEN(R733))</f>
        <v>Books</v>
      </c>
      <c r="V733" t="s">
        <v>179</v>
      </c>
    </row>
    <row r="734" spans="1:22" x14ac:dyDescent="0.35">
      <c r="A734" t="s">
        <v>12189</v>
      </c>
      <c r="B734" s="1">
        <v>45053</v>
      </c>
      <c r="C734" t="s">
        <v>17</v>
      </c>
      <c r="D734" t="s">
        <v>876</v>
      </c>
      <c r="E734" t="s">
        <v>177</v>
      </c>
      <c r="F734" t="s">
        <v>360</v>
      </c>
      <c r="G734" t="s">
        <v>21</v>
      </c>
      <c r="H734" t="s">
        <v>49</v>
      </c>
      <c r="I734" t="s">
        <v>877</v>
      </c>
      <c r="J734" t="s">
        <v>878</v>
      </c>
      <c r="K734" s="9" t="s">
        <v>217</v>
      </c>
      <c r="L734" t="s">
        <v>218</v>
      </c>
      <c r="M734">
        <v>48.99</v>
      </c>
      <c r="N734">
        <v>14.446999999999999</v>
      </c>
      <c r="O734">
        <v>13</v>
      </c>
      <c r="P734">
        <v>0.39</v>
      </c>
      <c r="Q734">
        <f>IFERROR(SEARCH("-",R734)+2, 1)</f>
        <v>1</v>
      </c>
      <c r="R734" s="9" t="s">
        <v>217</v>
      </c>
      <c r="S734" s="9" t="b">
        <f>R734&lt;&gt;K734</f>
        <v>0</v>
      </c>
      <c r="T734" t="str">
        <f xml:space="preserve"> TRIM( LEFT(R734,  IFERROR(   SEARCH(" - ",R734), LEN(R734) )    ) )</f>
        <v>Outdoor</v>
      </c>
      <c r="U734" t="str">
        <f>MID(R734, Q734,LEN(R734))</f>
        <v>Outdoor</v>
      </c>
      <c r="V734" t="s">
        <v>49</v>
      </c>
    </row>
    <row r="735" spans="1:22" x14ac:dyDescent="0.35">
      <c r="A735" t="s">
        <v>13424</v>
      </c>
      <c r="B735" s="1">
        <v>45266</v>
      </c>
      <c r="C735" t="s">
        <v>17</v>
      </c>
      <c r="D735" t="s">
        <v>4210</v>
      </c>
      <c r="E735" t="s">
        <v>177</v>
      </c>
      <c r="F735" t="s">
        <v>178</v>
      </c>
      <c r="G735" t="s">
        <v>21</v>
      </c>
      <c r="H735" t="s">
        <v>71</v>
      </c>
      <c r="I735" t="s">
        <v>4211</v>
      </c>
      <c r="J735" t="s">
        <v>4212</v>
      </c>
      <c r="K735" s="9" t="s">
        <v>217</v>
      </c>
      <c r="L735" t="s">
        <v>218</v>
      </c>
      <c r="M735">
        <v>79.14</v>
      </c>
      <c r="N735">
        <v>31.495999999999999</v>
      </c>
      <c r="O735">
        <v>17</v>
      </c>
      <c r="P735">
        <v>0.24</v>
      </c>
      <c r="Q735">
        <f>IFERROR(SEARCH("-",R735)+2, 1)</f>
        <v>1</v>
      </c>
      <c r="R735" s="9" t="s">
        <v>217</v>
      </c>
      <c r="S735" s="9" t="b">
        <f>R735&lt;&gt;K735</f>
        <v>0</v>
      </c>
      <c r="T735" t="str">
        <f xml:space="preserve"> TRIM( LEFT(R735,  IFERROR(   SEARCH(" - ",R735), LEN(R735) )    ) )</f>
        <v>Outdoor</v>
      </c>
      <c r="U735" t="str">
        <f>MID(R735, Q735,LEN(R735))</f>
        <v>Outdoor</v>
      </c>
      <c r="V735" t="s">
        <v>71</v>
      </c>
    </row>
    <row r="736" spans="1:22" x14ac:dyDescent="0.35">
      <c r="A736" t="s">
        <v>15012</v>
      </c>
      <c r="B736" s="1">
        <v>44994</v>
      </c>
      <c r="C736" t="s">
        <v>17</v>
      </c>
      <c r="D736" t="s">
        <v>15013</v>
      </c>
      <c r="E736" t="s">
        <v>177</v>
      </c>
      <c r="F736" t="s">
        <v>178</v>
      </c>
      <c r="G736" t="s">
        <v>21</v>
      </c>
      <c r="H736" t="s">
        <v>31</v>
      </c>
      <c r="I736" t="s">
        <v>3820</v>
      </c>
      <c r="J736" t="s">
        <v>3821</v>
      </c>
      <c r="K736" s="9" t="s">
        <v>217</v>
      </c>
      <c r="L736" t="s">
        <v>218</v>
      </c>
      <c r="M736">
        <v>39.24</v>
      </c>
      <c r="N736">
        <v>11.747</v>
      </c>
      <c r="O736">
        <v>11</v>
      </c>
      <c r="P736">
        <v>0.04</v>
      </c>
      <c r="Q736">
        <f>IFERROR(SEARCH("-",R736)+2, 1)</f>
        <v>1</v>
      </c>
      <c r="R736" s="9" t="s">
        <v>217</v>
      </c>
      <c r="S736" s="9" t="b">
        <f>R736&lt;&gt;K736</f>
        <v>0</v>
      </c>
      <c r="T736" t="str">
        <f xml:space="preserve"> TRIM( LEFT(R736,  IFERROR(   SEARCH(" - ",R736), LEN(R736) )    ) )</f>
        <v>Outdoor</v>
      </c>
      <c r="U736" t="str">
        <f>MID(R736, Q736,LEN(R736))</f>
        <v>Outdoor</v>
      </c>
      <c r="V736" t="s">
        <v>31</v>
      </c>
    </row>
    <row r="737" spans="1:22" x14ac:dyDescent="0.35">
      <c r="A737" t="s">
        <v>465</v>
      </c>
      <c r="B737" s="1">
        <v>45499</v>
      </c>
      <c r="C737" t="s">
        <v>17</v>
      </c>
      <c r="D737" t="s">
        <v>466</v>
      </c>
      <c r="E737" t="s">
        <v>177</v>
      </c>
      <c r="F737" t="s">
        <v>360</v>
      </c>
      <c r="G737" t="s">
        <v>21</v>
      </c>
      <c r="H737" t="s">
        <v>49</v>
      </c>
      <c r="I737" t="s">
        <v>467</v>
      </c>
      <c r="J737" t="s">
        <v>468</v>
      </c>
      <c r="K737" s="9" t="s">
        <v>469</v>
      </c>
      <c r="L737" t="s">
        <v>470</v>
      </c>
      <c r="M737">
        <v>59.99</v>
      </c>
      <c r="N737">
        <v>17.997</v>
      </c>
      <c r="O737">
        <v>4</v>
      </c>
      <c r="P737">
        <v>0.08</v>
      </c>
      <c r="Q737">
        <f>IFERROR(SEARCH("-",R737)+2, 1)</f>
        <v>12</v>
      </c>
      <c r="R737" s="9" t="s">
        <v>469</v>
      </c>
      <c r="S737" s="9" t="b">
        <f>R737&lt;&gt;K737</f>
        <v>0</v>
      </c>
      <c r="T737" t="str">
        <f xml:space="preserve"> TRIM( LEFT(R737,  IFERROR(   SEARCH(" - ",R737), LEN(R737) )    ) )</f>
        <v>Clothing</v>
      </c>
      <c r="U737" t="str">
        <f>MID(R737, Q737,LEN(R737))</f>
        <v>Dresses</v>
      </c>
      <c r="V737" t="s">
        <v>49</v>
      </c>
    </row>
    <row r="738" spans="1:22" x14ac:dyDescent="0.35">
      <c r="A738" t="s">
        <v>9994</v>
      </c>
      <c r="B738" s="1">
        <v>45432</v>
      </c>
      <c r="C738" t="s">
        <v>17</v>
      </c>
      <c r="D738" t="s">
        <v>9995</v>
      </c>
      <c r="E738" t="s">
        <v>177</v>
      </c>
      <c r="F738" t="s">
        <v>178</v>
      </c>
      <c r="G738" t="s">
        <v>21</v>
      </c>
      <c r="I738" t="s">
        <v>3652</v>
      </c>
      <c r="J738" t="s">
        <v>3653</v>
      </c>
      <c r="K738" s="9" t="s">
        <v>348</v>
      </c>
      <c r="L738" t="s">
        <v>309</v>
      </c>
      <c r="M738">
        <v>5.49</v>
      </c>
      <c r="N738">
        <v>1.347</v>
      </c>
      <c r="O738">
        <v>18</v>
      </c>
      <c r="P738">
        <v>0.15</v>
      </c>
      <c r="Q738">
        <f>IFERROR(SEARCH("-",R738)+2, 1)</f>
        <v>8</v>
      </c>
      <c r="R738" s="9" t="s">
        <v>348</v>
      </c>
      <c r="S738" s="9" t="b">
        <f>R738&lt;&gt;K738</f>
        <v>0</v>
      </c>
      <c r="T738" t="str">
        <f xml:space="preserve"> TRIM( LEFT(R738,  IFERROR(   SEARCH(" - ",R738), LEN(R738) )    ) )</f>
        <v>Food</v>
      </c>
      <c r="U738" t="str">
        <f>MID(R738, Q738,LEN(R738))</f>
        <v>Dairy</v>
      </c>
    </row>
    <row r="739" spans="1:22" x14ac:dyDescent="0.35">
      <c r="A739" t="s">
        <v>17512</v>
      </c>
      <c r="B739" s="1">
        <v>45514</v>
      </c>
      <c r="C739" t="s">
        <v>17</v>
      </c>
      <c r="D739" t="s">
        <v>7738</v>
      </c>
      <c r="E739" t="s">
        <v>177</v>
      </c>
      <c r="F739" t="s">
        <v>360</v>
      </c>
      <c r="G739" t="s">
        <v>21</v>
      </c>
      <c r="H739" t="s">
        <v>31</v>
      </c>
      <c r="I739" t="s">
        <v>7739</v>
      </c>
      <c r="J739" t="s">
        <v>7740</v>
      </c>
      <c r="K739" s="9" t="s">
        <v>348</v>
      </c>
      <c r="L739" t="s">
        <v>309</v>
      </c>
      <c r="M739">
        <v>3.49</v>
      </c>
      <c r="N739">
        <v>1.0469999999999999</v>
      </c>
      <c r="O739">
        <v>9</v>
      </c>
      <c r="Q739">
        <f>IFERROR(SEARCH("-",R739)+2, 1)</f>
        <v>8</v>
      </c>
      <c r="R739" s="9" t="s">
        <v>348</v>
      </c>
      <c r="S739" s="9" t="b">
        <f>R739&lt;&gt;K739</f>
        <v>0</v>
      </c>
      <c r="T739" t="str">
        <f xml:space="preserve"> TRIM( LEFT(R739,  IFERROR(   SEARCH(" - ",R739), LEN(R739) )    ) )</f>
        <v>Food</v>
      </c>
      <c r="U739" t="str">
        <f>MID(R739, Q739,LEN(R739))</f>
        <v>Dairy</v>
      </c>
      <c r="V739" t="s">
        <v>31</v>
      </c>
    </row>
    <row r="740" spans="1:22" x14ac:dyDescent="0.35">
      <c r="A740" t="s">
        <v>18396</v>
      </c>
      <c r="B740" s="1">
        <v>45537</v>
      </c>
      <c r="C740" t="s">
        <v>17</v>
      </c>
      <c r="D740" t="s">
        <v>7417</v>
      </c>
      <c r="E740" t="s">
        <v>177</v>
      </c>
      <c r="F740" t="s">
        <v>178</v>
      </c>
      <c r="G740" t="s">
        <v>21</v>
      </c>
      <c r="I740" t="s">
        <v>7418</v>
      </c>
      <c r="J740" t="s">
        <v>7419</v>
      </c>
      <c r="K740" s="9" t="s">
        <v>348</v>
      </c>
      <c r="L740" t="s">
        <v>309</v>
      </c>
      <c r="M740">
        <v>3.99</v>
      </c>
      <c r="N740">
        <v>1.1970000000000001</v>
      </c>
      <c r="O740">
        <v>6</v>
      </c>
      <c r="P740">
        <v>0.38</v>
      </c>
      <c r="Q740">
        <f>IFERROR(SEARCH("-",R740)+2, 1)</f>
        <v>8</v>
      </c>
      <c r="R740" s="9" t="s">
        <v>348</v>
      </c>
      <c r="S740" s="9" t="b">
        <f>R740&lt;&gt;K740</f>
        <v>0</v>
      </c>
      <c r="T740" t="str">
        <f xml:space="preserve"> TRIM( LEFT(R740,  IFERROR(   SEARCH(" - ",R740), LEN(R740) )    ) )</f>
        <v>Food</v>
      </c>
      <c r="U740" t="str">
        <f>MID(R740, Q740,LEN(R740))</f>
        <v>Dairy</v>
      </c>
    </row>
    <row r="741" spans="1:22" x14ac:dyDescent="0.35">
      <c r="A741" t="s">
        <v>9022</v>
      </c>
      <c r="B741" s="1">
        <v>45565</v>
      </c>
      <c r="C741" t="s">
        <v>17</v>
      </c>
      <c r="D741" t="s">
        <v>7279</v>
      </c>
      <c r="E741" t="s">
        <v>177</v>
      </c>
      <c r="F741" t="s">
        <v>360</v>
      </c>
      <c r="G741" t="s">
        <v>21</v>
      </c>
      <c r="H741" t="s">
        <v>71</v>
      </c>
      <c r="I741" t="s">
        <v>7280</v>
      </c>
      <c r="J741" t="s">
        <v>7281</v>
      </c>
      <c r="K741" s="9" t="s">
        <v>7282</v>
      </c>
      <c r="L741" t="s">
        <v>7283</v>
      </c>
      <c r="M741">
        <v>3.29</v>
      </c>
      <c r="N741">
        <v>0.98699999999999999</v>
      </c>
      <c r="O741">
        <v>10</v>
      </c>
      <c r="P741">
        <v>0.08</v>
      </c>
      <c r="Q741">
        <f>IFERROR(SEARCH("-",R741)+2, 1)</f>
        <v>8</v>
      </c>
      <c r="R741" s="9" t="s">
        <v>7282</v>
      </c>
      <c r="S741" s="9" t="b">
        <f>R741&lt;&gt;K741</f>
        <v>0</v>
      </c>
      <c r="T741" t="str">
        <f xml:space="preserve"> TRIM( LEFT(R741,  IFERROR(   SEARCH(" - ",R741), LEN(R741) )    ) )</f>
        <v>Food</v>
      </c>
      <c r="U741" t="str">
        <f>MID(R741, Q741,LEN(R741))</f>
        <v>Seasonings</v>
      </c>
      <c r="V741" t="s">
        <v>71</v>
      </c>
    </row>
    <row r="742" spans="1:22" x14ac:dyDescent="0.35">
      <c r="A742" t="s">
        <v>18568</v>
      </c>
      <c r="B742" s="1">
        <v>45408</v>
      </c>
      <c r="C742" t="s">
        <v>17</v>
      </c>
      <c r="D742" t="s">
        <v>8289</v>
      </c>
      <c r="E742" t="s">
        <v>177</v>
      </c>
      <c r="F742" t="s">
        <v>360</v>
      </c>
      <c r="G742" t="s">
        <v>21</v>
      </c>
      <c r="H742" t="s">
        <v>71</v>
      </c>
      <c r="I742" t="s">
        <v>8290</v>
      </c>
      <c r="J742" t="s">
        <v>8291</v>
      </c>
      <c r="K742" s="9" t="s">
        <v>151</v>
      </c>
      <c r="L742" t="s">
        <v>8292</v>
      </c>
      <c r="M742">
        <v>79.989999999999995</v>
      </c>
      <c r="N742">
        <v>23.997</v>
      </c>
      <c r="O742">
        <v>15</v>
      </c>
      <c r="P742">
        <v>0.13</v>
      </c>
      <c r="Q742">
        <f>IFERROR(SEARCH("-",R742)+2, 1)</f>
        <v>1</v>
      </c>
      <c r="R742" s="9" t="s">
        <v>151</v>
      </c>
      <c r="S742" s="9" t="b">
        <f>R742&lt;&gt;K742</f>
        <v>0</v>
      </c>
      <c r="T742" t="str">
        <f xml:space="preserve"> TRIM( LEFT(R742,  IFERROR(   SEARCH(" - ",R742), LEN(R742) )    ) )</f>
        <v>Home Appliances</v>
      </c>
      <c r="U742" t="str">
        <f>MID(R742, Q742,LEN(R742))</f>
        <v>Home Appliances</v>
      </c>
      <c r="V742" t="s">
        <v>71</v>
      </c>
    </row>
    <row r="743" spans="1:22" x14ac:dyDescent="0.35">
      <c r="A743" t="s">
        <v>6121</v>
      </c>
      <c r="B743" s="1">
        <v>45668</v>
      </c>
      <c r="C743" t="s">
        <v>17</v>
      </c>
      <c r="D743" t="s">
        <v>5946</v>
      </c>
      <c r="E743" t="s">
        <v>177</v>
      </c>
      <c r="F743" t="s">
        <v>178</v>
      </c>
      <c r="G743" t="s">
        <v>21</v>
      </c>
      <c r="H743" t="s">
        <v>202</v>
      </c>
      <c r="I743" t="s">
        <v>3537</v>
      </c>
      <c r="J743" t="s">
        <v>3538</v>
      </c>
      <c r="K743" s="9" t="s">
        <v>739</v>
      </c>
      <c r="L743" t="s">
        <v>1353</v>
      </c>
      <c r="M743">
        <v>101.41</v>
      </c>
      <c r="N743">
        <v>40.996000000000002</v>
      </c>
      <c r="O743">
        <v>1</v>
      </c>
      <c r="P743">
        <v>0.01</v>
      </c>
      <c r="Q743">
        <f>IFERROR(SEARCH("-",R743)+2, 1)</f>
        <v>12</v>
      </c>
      <c r="R743" s="9" t="s">
        <v>739</v>
      </c>
      <c r="S743" s="9" t="b">
        <f>R743&lt;&gt;K743</f>
        <v>0</v>
      </c>
      <c r="T743" t="str">
        <f xml:space="preserve"> TRIM( LEFT(R743,  IFERROR(   SEARCH(" - ",R743), LEN(R743) )    ) )</f>
        <v>Clothing</v>
      </c>
      <c r="U743" t="str">
        <f>MID(R743, Q743,LEN(R743))</f>
        <v>Outerwear</v>
      </c>
      <c r="V743" t="s">
        <v>202</v>
      </c>
    </row>
    <row r="744" spans="1:22" x14ac:dyDescent="0.35">
      <c r="A744" t="s">
        <v>627</v>
      </c>
      <c r="B744" s="1">
        <v>45418</v>
      </c>
      <c r="C744" t="s">
        <v>17</v>
      </c>
      <c r="D744" t="s">
        <v>628</v>
      </c>
      <c r="E744" t="s">
        <v>177</v>
      </c>
      <c r="F744" t="s">
        <v>360</v>
      </c>
      <c r="G744" t="s">
        <v>21</v>
      </c>
      <c r="H744" t="s">
        <v>71</v>
      </c>
      <c r="I744" t="s">
        <v>629</v>
      </c>
      <c r="J744" t="s">
        <v>630</v>
      </c>
      <c r="K744" s="9" t="s">
        <v>631</v>
      </c>
      <c r="L744" t="s">
        <v>632</v>
      </c>
      <c r="M744">
        <v>2.79</v>
      </c>
      <c r="N744">
        <v>0.83699999999999997</v>
      </c>
      <c r="O744">
        <v>12</v>
      </c>
      <c r="P744">
        <v>0.38</v>
      </c>
      <c r="Q744">
        <f>IFERROR(SEARCH("-",R744)+2, 1)</f>
        <v>8</v>
      </c>
      <c r="R744" s="9" t="s">
        <v>631</v>
      </c>
      <c r="S744" s="9" t="b">
        <f>R744&lt;&gt;K744</f>
        <v>0</v>
      </c>
      <c r="T744" t="str">
        <f xml:space="preserve"> TRIM( LEFT(R744,  IFERROR(   SEARCH(" - ",R744), LEN(R744) )    ) )</f>
        <v>Food</v>
      </c>
      <c r="U744" t="str">
        <f>MID(R744, Q744,LEN(R744))</f>
        <v>Confectionery</v>
      </c>
      <c r="V744" t="s">
        <v>71</v>
      </c>
    </row>
    <row r="745" spans="1:22" x14ac:dyDescent="0.35">
      <c r="A745" t="s">
        <v>13183</v>
      </c>
      <c r="B745" s="1">
        <v>45100</v>
      </c>
      <c r="C745" t="s">
        <v>17</v>
      </c>
      <c r="D745" t="s">
        <v>13184</v>
      </c>
      <c r="E745" t="s">
        <v>177</v>
      </c>
      <c r="F745" t="s">
        <v>178</v>
      </c>
      <c r="G745" t="s">
        <v>21</v>
      </c>
      <c r="H745" t="s">
        <v>202</v>
      </c>
      <c r="I745" t="s">
        <v>6885</v>
      </c>
      <c r="J745" t="s">
        <v>6886</v>
      </c>
      <c r="K745" s="9" t="s">
        <v>391</v>
      </c>
      <c r="L745" t="s">
        <v>916</v>
      </c>
      <c r="M745">
        <v>49.14</v>
      </c>
      <c r="N745">
        <v>14.497</v>
      </c>
      <c r="O745">
        <v>13</v>
      </c>
      <c r="P745">
        <v>0.17</v>
      </c>
      <c r="Q745">
        <f>IFERROR(SEARCH("-",R745)+2, 1)</f>
        <v>1</v>
      </c>
      <c r="R745" s="9" t="s">
        <v>391</v>
      </c>
      <c r="S745" s="9" t="b">
        <f>R745&lt;&gt;K745</f>
        <v>0</v>
      </c>
      <c r="T745" t="str">
        <f xml:space="preserve"> TRIM( LEFT(R745,  IFERROR(   SEARCH(" - ",R745), LEN(R745) )    ) )</f>
        <v>Kitchen</v>
      </c>
      <c r="U745" t="str">
        <f>MID(R745, Q745,LEN(R745))</f>
        <v>Kitchen</v>
      </c>
      <c r="V745" t="s">
        <v>202</v>
      </c>
    </row>
    <row r="746" spans="1:22" x14ac:dyDescent="0.35">
      <c r="A746" t="s">
        <v>16164</v>
      </c>
      <c r="B746" s="1">
        <v>45221</v>
      </c>
      <c r="C746" t="s">
        <v>17</v>
      </c>
      <c r="D746" t="s">
        <v>16165</v>
      </c>
      <c r="E746" t="s">
        <v>177</v>
      </c>
      <c r="F746" t="s">
        <v>178</v>
      </c>
      <c r="G746" t="s">
        <v>21</v>
      </c>
      <c r="H746" t="s">
        <v>202</v>
      </c>
      <c r="I746" t="s">
        <v>5388</v>
      </c>
      <c r="J746" t="s">
        <v>5389</v>
      </c>
      <c r="K746" s="9" t="s">
        <v>391</v>
      </c>
      <c r="L746" t="s">
        <v>916</v>
      </c>
      <c r="M746">
        <v>49.24</v>
      </c>
      <c r="N746">
        <v>19.745999999999999</v>
      </c>
      <c r="O746">
        <v>15</v>
      </c>
      <c r="P746">
        <v>7.0000000000000007E-2</v>
      </c>
      <c r="Q746">
        <f>IFERROR(SEARCH("-",R746)+2, 1)</f>
        <v>1</v>
      </c>
      <c r="R746" s="9" t="s">
        <v>391</v>
      </c>
      <c r="S746" s="9" t="b">
        <f>R746&lt;&gt;K746</f>
        <v>0</v>
      </c>
      <c r="T746" t="str">
        <f xml:space="preserve"> TRIM( LEFT(R746,  IFERROR(   SEARCH(" - ",R746), LEN(R746) )    ) )</f>
        <v>Kitchen</v>
      </c>
      <c r="U746" t="str">
        <f>MID(R746, Q746,LEN(R746))</f>
        <v>Kitchen</v>
      </c>
      <c r="V746" t="s">
        <v>202</v>
      </c>
    </row>
    <row r="747" spans="1:22" x14ac:dyDescent="0.35">
      <c r="A747" t="s">
        <v>2135</v>
      </c>
      <c r="B747" s="1">
        <v>45396</v>
      </c>
      <c r="C747" t="s">
        <v>17</v>
      </c>
      <c r="D747" t="s">
        <v>2136</v>
      </c>
      <c r="E747" t="s">
        <v>177</v>
      </c>
      <c r="F747" t="s">
        <v>360</v>
      </c>
      <c r="G747" t="s">
        <v>21</v>
      </c>
      <c r="I747" t="s">
        <v>2137</v>
      </c>
      <c r="J747" t="s">
        <v>2138</v>
      </c>
      <c r="K747" s="9" t="s">
        <v>120</v>
      </c>
      <c r="L747" t="s">
        <v>2139</v>
      </c>
      <c r="M747">
        <v>3.59</v>
      </c>
      <c r="N747">
        <v>1.077</v>
      </c>
      <c r="O747">
        <v>18</v>
      </c>
      <c r="P747">
        <v>0.26</v>
      </c>
      <c r="Q747">
        <f>IFERROR(SEARCH("-",R747)+2, 1)</f>
        <v>8</v>
      </c>
      <c r="R747" s="9" t="s">
        <v>120</v>
      </c>
      <c r="S747" s="9" t="b">
        <f>R747&lt;&gt;K747</f>
        <v>0</v>
      </c>
      <c r="T747" t="str">
        <f xml:space="preserve"> TRIM( LEFT(R747,  IFERROR(   SEARCH(" - ",R747), LEN(R747) )    ) )</f>
        <v>Food</v>
      </c>
      <c r="U747" t="str">
        <f>MID(R747, Q747,LEN(R747))</f>
        <v>Grains</v>
      </c>
    </row>
    <row r="748" spans="1:22" x14ac:dyDescent="0.35">
      <c r="A748" t="s">
        <v>18622</v>
      </c>
      <c r="B748" s="1">
        <v>45070</v>
      </c>
      <c r="C748" t="s">
        <v>17</v>
      </c>
      <c r="D748" t="s">
        <v>7762</v>
      </c>
      <c r="E748" t="s">
        <v>177</v>
      </c>
      <c r="F748" t="s">
        <v>360</v>
      </c>
      <c r="G748" t="s">
        <v>21</v>
      </c>
      <c r="H748" t="s">
        <v>260</v>
      </c>
      <c r="I748" t="s">
        <v>7763</v>
      </c>
      <c r="J748" t="s">
        <v>7764</v>
      </c>
      <c r="K748" s="9" t="s">
        <v>391</v>
      </c>
      <c r="L748" t="s">
        <v>4111</v>
      </c>
      <c r="M748">
        <v>39.99</v>
      </c>
      <c r="N748">
        <v>11.997</v>
      </c>
      <c r="O748">
        <v>8</v>
      </c>
      <c r="P748">
        <v>0.16</v>
      </c>
      <c r="Q748">
        <f>IFERROR(SEARCH("-",R748)+2, 1)</f>
        <v>1</v>
      </c>
      <c r="R748" s="9" t="s">
        <v>391</v>
      </c>
      <c r="S748" s="9" t="b">
        <f>R748&lt;&gt;K748</f>
        <v>0</v>
      </c>
      <c r="T748" t="str">
        <f xml:space="preserve"> TRIM( LEFT(R748,  IFERROR(   SEARCH(" - ",R748), LEN(R748) )    ) )</f>
        <v>Kitchen</v>
      </c>
      <c r="U748" t="str">
        <f>MID(R748, Q748,LEN(R748))</f>
        <v>Kitchen</v>
      </c>
      <c r="V748" t="s">
        <v>260</v>
      </c>
    </row>
    <row r="749" spans="1:22" x14ac:dyDescent="0.35">
      <c r="A749" t="s">
        <v>18920</v>
      </c>
      <c r="B749" s="1">
        <v>45313</v>
      </c>
      <c r="C749" t="s">
        <v>17</v>
      </c>
      <c r="D749" t="s">
        <v>8143</v>
      </c>
      <c r="E749" t="s">
        <v>177</v>
      </c>
      <c r="F749" t="s">
        <v>178</v>
      </c>
      <c r="G749" t="s">
        <v>21</v>
      </c>
      <c r="H749" t="s">
        <v>164</v>
      </c>
      <c r="I749" t="s">
        <v>8144</v>
      </c>
      <c r="J749" t="s">
        <v>8145</v>
      </c>
      <c r="K749" s="9" t="s">
        <v>348</v>
      </c>
      <c r="L749" t="s">
        <v>3336</v>
      </c>
      <c r="M749">
        <v>3.49</v>
      </c>
      <c r="N749">
        <v>1.0469999999999999</v>
      </c>
      <c r="O749">
        <v>14</v>
      </c>
      <c r="Q749">
        <f>IFERROR(SEARCH("-",R749)+2, 1)</f>
        <v>8</v>
      </c>
      <c r="R749" s="9" t="s">
        <v>348</v>
      </c>
      <c r="S749" s="9" t="b">
        <f>R749&lt;&gt;K749</f>
        <v>0</v>
      </c>
      <c r="T749" t="str">
        <f xml:space="preserve"> TRIM( LEFT(R749,  IFERROR(   SEARCH(" - ",R749), LEN(R749) )    ) )</f>
        <v>Food</v>
      </c>
      <c r="U749" t="str">
        <f>MID(R749, Q749,LEN(R749))</f>
        <v>Dairy</v>
      </c>
      <c r="V749" t="s">
        <v>164</v>
      </c>
    </row>
    <row r="750" spans="1:22" x14ac:dyDescent="0.35">
      <c r="A750" t="s">
        <v>15986</v>
      </c>
      <c r="B750" s="1">
        <v>45041</v>
      </c>
      <c r="C750" t="s">
        <v>17</v>
      </c>
      <c r="D750" t="s">
        <v>15987</v>
      </c>
      <c r="E750" t="s">
        <v>177</v>
      </c>
      <c r="F750" t="s">
        <v>178</v>
      </c>
      <c r="G750" t="s">
        <v>21</v>
      </c>
      <c r="H750" t="s">
        <v>202</v>
      </c>
      <c r="I750" t="s">
        <v>3803</v>
      </c>
      <c r="J750" t="s">
        <v>3804</v>
      </c>
      <c r="K750" s="9" t="s">
        <v>3805</v>
      </c>
      <c r="L750" t="s">
        <v>3806</v>
      </c>
      <c r="M750">
        <v>249.24</v>
      </c>
      <c r="N750">
        <v>99.745999999999995</v>
      </c>
      <c r="O750">
        <v>4</v>
      </c>
      <c r="P750">
        <v>0.04</v>
      </c>
      <c r="Q750">
        <f>IFERROR(SEARCH("-",R750)+2, 1)</f>
        <v>1</v>
      </c>
      <c r="R750" s="9" t="s">
        <v>3805</v>
      </c>
      <c r="S750" s="9" t="b">
        <f>R750&lt;&gt;K750</f>
        <v>0</v>
      </c>
      <c r="T750" t="str">
        <f xml:space="preserve"> TRIM( LEFT(R750,  IFERROR(   SEARCH(" - ",R750), LEN(R750) )    ) )</f>
        <v>Photography</v>
      </c>
      <c r="U750" t="str">
        <f>MID(R750, Q750,LEN(R750))</f>
        <v>Photography</v>
      </c>
      <c r="V750" t="s">
        <v>202</v>
      </c>
    </row>
    <row r="751" spans="1:22" x14ac:dyDescent="0.35">
      <c r="A751" t="s">
        <v>5639</v>
      </c>
      <c r="B751" s="1">
        <v>45323</v>
      </c>
      <c r="C751" t="s">
        <v>17</v>
      </c>
      <c r="D751" t="s">
        <v>3783</v>
      </c>
      <c r="E751" t="s">
        <v>177</v>
      </c>
      <c r="F751" t="s">
        <v>178</v>
      </c>
      <c r="G751" t="s">
        <v>21</v>
      </c>
      <c r="H751" t="s">
        <v>179</v>
      </c>
      <c r="I751" t="s">
        <v>3784</v>
      </c>
      <c r="J751" t="s">
        <v>3785</v>
      </c>
      <c r="K751" s="9" t="s">
        <v>34</v>
      </c>
      <c r="L751" t="s">
        <v>3786</v>
      </c>
      <c r="M751">
        <v>2.99</v>
      </c>
      <c r="N751">
        <v>0.89700000000000002</v>
      </c>
      <c r="O751">
        <v>16</v>
      </c>
      <c r="P751">
        <v>0.4</v>
      </c>
      <c r="Q751">
        <f>IFERROR(SEARCH("-",R751)+2, 1)</f>
        <v>8</v>
      </c>
      <c r="R751" s="9" t="s">
        <v>34</v>
      </c>
      <c r="S751" s="9" t="b">
        <f>R751&lt;&gt;K751</f>
        <v>0</v>
      </c>
      <c r="T751" t="str">
        <f xml:space="preserve"> TRIM( LEFT(R751,  IFERROR(   SEARCH(" - ",R751), LEN(R751) )    ) )</f>
        <v>Food</v>
      </c>
      <c r="U751" t="str">
        <f>MID(R751, Q751,LEN(R751))</f>
        <v>Condiments</v>
      </c>
      <c r="V751" t="s">
        <v>179</v>
      </c>
    </row>
    <row r="752" spans="1:22" x14ac:dyDescent="0.35">
      <c r="A752" t="s">
        <v>6468</v>
      </c>
      <c r="B752" s="1">
        <v>45667</v>
      </c>
      <c r="C752" t="s">
        <v>17</v>
      </c>
      <c r="D752" t="s">
        <v>1716</v>
      </c>
      <c r="E752" t="s">
        <v>177</v>
      </c>
      <c r="F752" t="s">
        <v>360</v>
      </c>
      <c r="G752" t="s">
        <v>21</v>
      </c>
      <c r="H752" t="s">
        <v>202</v>
      </c>
      <c r="I752" t="s">
        <v>6469</v>
      </c>
      <c r="J752" t="s">
        <v>6470</v>
      </c>
      <c r="K752" s="9" t="s">
        <v>34</v>
      </c>
      <c r="L752" t="s">
        <v>526</v>
      </c>
      <c r="M752">
        <v>4.71</v>
      </c>
      <c r="N752">
        <v>1.9870000000000001</v>
      </c>
      <c r="O752">
        <v>12</v>
      </c>
      <c r="P752">
        <v>0.2</v>
      </c>
      <c r="Q752">
        <f>IFERROR(SEARCH("-",R752)+2, 1)</f>
        <v>8</v>
      </c>
      <c r="R752" s="9" t="s">
        <v>34</v>
      </c>
      <c r="S752" s="9" t="b">
        <f>R752&lt;&gt;K752</f>
        <v>0</v>
      </c>
      <c r="T752" t="str">
        <f xml:space="preserve"> TRIM( LEFT(R752,  IFERROR(   SEARCH(" - ",R752), LEN(R752) )    ) )</f>
        <v>Food</v>
      </c>
      <c r="U752" t="str">
        <f>MID(R752, Q752,LEN(R752))</f>
        <v>Condiments</v>
      </c>
      <c r="V752" t="s">
        <v>202</v>
      </c>
    </row>
    <row r="753" spans="1:22" x14ac:dyDescent="0.35">
      <c r="A753" t="s">
        <v>6754</v>
      </c>
      <c r="B753" s="1">
        <v>45738</v>
      </c>
      <c r="C753" t="s">
        <v>17</v>
      </c>
      <c r="D753" t="s">
        <v>2852</v>
      </c>
      <c r="E753" t="s">
        <v>177</v>
      </c>
      <c r="F753" t="s">
        <v>178</v>
      </c>
      <c r="G753" t="s">
        <v>21</v>
      </c>
      <c r="H753" t="s">
        <v>49</v>
      </c>
      <c r="I753" t="s">
        <v>4189</v>
      </c>
      <c r="J753" t="s">
        <v>4190</v>
      </c>
      <c r="K753" s="9" t="s">
        <v>24</v>
      </c>
      <c r="L753" t="s">
        <v>197</v>
      </c>
      <c r="M753">
        <v>4.91</v>
      </c>
      <c r="N753">
        <v>2.3959999999999999</v>
      </c>
      <c r="O753">
        <v>12</v>
      </c>
      <c r="P753">
        <v>0.08</v>
      </c>
      <c r="Q753">
        <f>IFERROR(SEARCH("-",R753)+2, 1)</f>
        <v>8</v>
      </c>
      <c r="R753" s="9" t="s">
        <v>24</v>
      </c>
      <c r="S753" s="9" t="b">
        <f>R753&lt;&gt;K753</f>
        <v>0</v>
      </c>
      <c r="T753" t="str">
        <f xml:space="preserve"> TRIM( LEFT(R753,  IFERROR(   SEARCH(" - ",R753), LEN(R753) )    ) )</f>
        <v>Food</v>
      </c>
      <c r="U753" t="str">
        <f>MID(R753, Q753,LEN(R753))</f>
        <v>Snacks</v>
      </c>
      <c r="V753" t="s">
        <v>49</v>
      </c>
    </row>
    <row r="754" spans="1:22" x14ac:dyDescent="0.35">
      <c r="A754" t="s">
        <v>16340</v>
      </c>
      <c r="B754" s="1">
        <v>45099</v>
      </c>
      <c r="C754" t="s">
        <v>17</v>
      </c>
      <c r="D754" t="s">
        <v>16341</v>
      </c>
      <c r="E754" t="s">
        <v>177</v>
      </c>
      <c r="F754" t="s">
        <v>178</v>
      </c>
      <c r="G754" t="s">
        <v>21</v>
      </c>
      <c r="H754" t="s">
        <v>78</v>
      </c>
      <c r="I754" t="s">
        <v>3199</v>
      </c>
      <c r="J754" t="s">
        <v>3200</v>
      </c>
      <c r="K754" s="9" t="s">
        <v>34</v>
      </c>
      <c r="L754" t="s">
        <v>106</v>
      </c>
      <c r="M754">
        <v>3.54</v>
      </c>
      <c r="N754">
        <v>1.466</v>
      </c>
      <c r="O754">
        <v>3</v>
      </c>
      <c r="P754">
        <v>0.06</v>
      </c>
      <c r="Q754">
        <f>IFERROR(SEARCH("-",R754)+2, 1)</f>
        <v>8</v>
      </c>
      <c r="R754" s="9" t="s">
        <v>34</v>
      </c>
      <c r="S754" s="9" t="b">
        <f>R754&lt;&gt;K754</f>
        <v>0</v>
      </c>
      <c r="T754" t="str">
        <f xml:space="preserve"> TRIM( LEFT(R754,  IFERROR(   SEARCH(" - ",R754), LEN(R754) )    ) )</f>
        <v>Food</v>
      </c>
      <c r="U754" t="str">
        <f>MID(R754, Q754,LEN(R754))</f>
        <v>Condiments</v>
      </c>
      <c r="V754" t="s">
        <v>78</v>
      </c>
    </row>
    <row r="755" spans="1:22" x14ac:dyDescent="0.35">
      <c r="A755" t="s">
        <v>1708</v>
      </c>
      <c r="B755" s="1">
        <v>45430</v>
      </c>
      <c r="C755" t="s">
        <v>17</v>
      </c>
      <c r="D755" t="s">
        <v>1709</v>
      </c>
      <c r="E755" t="s">
        <v>177</v>
      </c>
      <c r="F755" t="s">
        <v>360</v>
      </c>
      <c r="G755" t="s">
        <v>21</v>
      </c>
      <c r="H755" t="s">
        <v>71</v>
      </c>
      <c r="I755" t="s">
        <v>1710</v>
      </c>
      <c r="J755" t="s">
        <v>1711</v>
      </c>
      <c r="K755" s="9" t="s">
        <v>398</v>
      </c>
      <c r="L755" t="s">
        <v>1712</v>
      </c>
      <c r="M755">
        <v>1.79</v>
      </c>
      <c r="N755">
        <v>0.53700000000000003</v>
      </c>
      <c r="O755">
        <v>5</v>
      </c>
      <c r="P755">
        <v>0.25</v>
      </c>
      <c r="Q755">
        <f>IFERROR(SEARCH("-",R755)+2, 1)</f>
        <v>8</v>
      </c>
      <c r="R755" s="9" t="s">
        <v>398</v>
      </c>
      <c r="S755" s="9" t="b">
        <f>R755&lt;&gt;K755</f>
        <v>0</v>
      </c>
      <c r="T755" t="str">
        <f xml:space="preserve"> TRIM( LEFT(R755,  IFERROR(   SEARCH(" - ",R755), LEN(R755) )    ) )</f>
        <v>Food</v>
      </c>
      <c r="U755" t="str">
        <f>MID(R755, Q755,LEN(R755))</f>
        <v>Spices</v>
      </c>
      <c r="V755" t="s">
        <v>71</v>
      </c>
    </row>
    <row r="756" spans="1:22" x14ac:dyDescent="0.35">
      <c r="A756" t="s">
        <v>12795</v>
      </c>
      <c r="B756" s="1">
        <v>45288</v>
      </c>
      <c r="C756" t="s">
        <v>17</v>
      </c>
      <c r="D756" t="s">
        <v>12796</v>
      </c>
      <c r="E756" t="s">
        <v>177</v>
      </c>
      <c r="F756" t="s">
        <v>360</v>
      </c>
      <c r="G756" t="s">
        <v>21</v>
      </c>
      <c r="H756" t="s">
        <v>179</v>
      </c>
      <c r="I756" t="s">
        <v>6286</v>
      </c>
      <c r="J756" t="s">
        <v>6287</v>
      </c>
      <c r="K756" s="9" t="s">
        <v>391</v>
      </c>
      <c r="L756" t="s">
        <v>4508</v>
      </c>
      <c r="M756">
        <v>24.14</v>
      </c>
      <c r="N756">
        <v>6.9969999999999999</v>
      </c>
      <c r="O756">
        <v>11</v>
      </c>
      <c r="P756">
        <v>0.18</v>
      </c>
      <c r="Q756">
        <f>IFERROR(SEARCH("-",R756)+2, 1)</f>
        <v>1</v>
      </c>
      <c r="R756" s="9" t="s">
        <v>391</v>
      </c>
      <c r="S756" s="9" t="b">
        <f>R756&lt;&gt;K756</f>
        <v>0</v>
      </c>
      <c r="T756" t="str">
        <f xml:space="preserve"> TRIM( LEFT(R756,  IFERROR(   SEARCH(" - ",R756), LEN(R756) )    ) )</f>
        <v>Kitchen</v>
      </c>
      <c r="U756" t="str">
        <f>MID(R756, Q756,LEN(R756))</f>
        <v>Kitchen</v>
      </c>
      <c r="V756" t="s">
        <v>179</v>
      </c>
    </row>
    <row r="757" spans="1:22" x14ac:dyDescent="0.35">
      <c r="A757" t="s">
        <v>12943</v>
      </c>
      <c r="B757" s="1">
        <v>45031</v>
      </c>
      <c r="C757" t="s">
        <v>17</v>
      </c>
      <c r="D757" t="s">
        <v>4978</v>
      </c>
      <c r="E757" t="s">
        <v>177</v>
      </c>
      <c r="F757" t="s">
        <v>178</v>
      </c>
      <c r="G757" t="s">
        <v>21</v>
      </c>
      <c r="I757" t="s">
        <v>4979</v>
      </c>
      <c r="J757" t="s">
        <v>4980</v>
      </c>
      <c r="K757" s="9" t="s">
        <v>391</v>
      </c>
      <c r="L757" t="s">
        <v>4508</v>
      </c>
      <c r="M757">
        <v>39.14</v>
      </c>
      <c r="N757">
        <v>11.497</v>
      </c>
      <c r="O757">
        <v>16</v>
      </c>
      <c r="P757">
        <v>0.2</v>
      </c>
      <c r="Q757">
        <f>IFERROR(SEARCH("-",R757)+2, 1)</f>
        <v>1</v>
      </c>
      <c r="R757" s="9" t="s">
        <v>391</v>
      </c>
      <c r="S757" s="9" t="b">
        <f>R757&lt;&gt;K757</f>
        <v>0</v>
      </c>
      <c r="T757" t="str">
        <f xml:space="preserve"> TRIM( LEFT(R757,  IFERROR(   SEARCH(" - ",R757), LEN(R757) )    ) )</f>
        <v>Kitchen</v>
      </c>
      <c r="U757" t="str">
        <f>MID(R757, Q757,LEN(R757))</f>
        <v>Kitchen</v>
      </c>
    </row>
    <row r="758" spans="1:22" x14ac:dyDescent="0.35">
      <c r="A758" t="s">
        <v>14515</v>
      </c>
      <c r="B758" s="1">
        <v>45101</v>
      </c>
      <c r="C758" t="s">
        <v>17</v>
      </c>
      <c r="D758" t="s">
        <v>7658</v>
      </c>
      <c r="E758" t="s">
        <v>177</v>
      </c>
      <c r="F758" t="s">
        <v>178</v>
      </c>
      <c r="G758" t="s">
        <v>21</v>
      </c>
      <c r="H758" t="s">
        <v>179</v>
      </c>
      <c r="I758" t="s">
        <v>7659</v>
      </c>
      <c r="J758" t="s">
        <v>7660</v>
      </c>
      <c r="K758" s="9" t="s">
        <v>67</v>
      </c>
      <c r="L758" t="s">
        <v>7661</v>
      </c>
      <c r="M758">
        <v>0.44</v>
      </c>
      <c r="N758">
        <v>-0.113</v>
      </c>
      <c r="O758">
        <v>3</v>
      </c>
      <c r="P758">
        <v>0.08</v>
      </c>
      <c r="Q758">
        <f>IFERROR(SEARCH("-",R758)+2, 1)</f>
        <v>8</v>
      </c>
      <c r="R758" s="9" t="s">
        <v>67</v>
      </c>
      <c r="S758" s="9" t="b">
        <f>R758&lt;&gt;K758</f>
        <v>0</v>
      </c>
      <c r="T758" t="str">
        <f xml:space="preserve"> TRIM( LEFT(R758,  IFERROR(   SEARCH(" - ",R758), LEN(R758) )    ) )</f>
        <v>Food</v>
      </c>
      <c r="U758" t="str">
        <f>MID(R758, Q758,LEN(R758))</f>
        <v>Sauces</v>
      </c>
      <c r="V758" t="s">
        <v>179</v>
      </c>
    </row>
    <row r="759" spans="1:22" x14ac:dyDescent="0.35">
      <c r="A759" t="s">
        <v>9518</v>
      </c>
      <c r="B759" s="1">
        <v>45364</v>
      </c>
      <c r="C759" t="s">
        <v>17</v>
      </c>
      <c r="D759" t="s">
        <v>9519</v>
      </c>
      <c r="E759" t="s">
        <v>177</v>
      </c>
      <c r="F759" t="s">
        <v>360</v>
      </c>
      <c r="G759" t="s">
        <v>21</v>
      </c>
      <c r="H759" t="s">
        <v>202</v>
      </c>
      <c r="I759" t="s">
        <v>5258</v>
      </c>
      <c r="J759" t="s">
        <v>5259</v>
      </c>
      <c r="K759" s="9" t="s">
        <v>273</v>
      </c>
      <c r="L759" t="s">
        <v>591</v>
      </c>
      <c r="M759">
        <v>30.99</v>
      </c>
      <c r="N759">
        <v>11.996</v>
      </c>
      <c r="O759">
        <v>7</v>
      </c>
      <c r="P759">
        <v>0.13</v>
      </c>
      <c r="Q759">
        <f>IFERROR(SEARCH("-",R759)+2, 1)</f>
        <v>1</v>
      </c>
      <c r="R759" s="9" t="s">
        <v>273</v>
      </c>
      <c r="S759" s="9" t="b">
        <f>R759&lt;&gt;K759</f>
        <v>0</v>
      </c>
      <c r="T759" t="str">
        <f xml:space="preserve"> TRIM( LEFT(R759,  IFERROR(   SEARCH(" - ",R759), LEN(R759) )    ) )</f>
        <v>Toys</v>
      </c>
      <c r="U759" t="str">
        <f>MID(R759, Q759,LEN(R759))</f>
        <v>Toys</v>
      </c>
      <c r="V759" t="s">
        <v>202</v>
      </c>
    </row>
    <row r="760" spans="1:22" x14ac:dyDescent="0.35">
      <c r="A760" t="s">
        <v>15282</v>
      </c>
      <c r="B760" s="1">
        <v>45041</v>
      </c>
      <c r="C760" t="s">
        <v>17</v>
      </c>
      <c r="D760" t="s">
        <v>15283</v>
      </c>
      <c r="E760" t="s">
        <v>177</v>
      </c>
      <c r="F760" t="s">
        <v>360</v>
      </c>
      <c r="G760" t="s">
        <v>21</v>
      </c>
      <c r="H760" t="s">
        <v>78</v>
      </c>
      <c r="I760" t="s">
        <v>5076</v>
      </c>
      <c r="J760" t="s">
        <v>5077</v>
      </c>
      <c r="K760" s="9" t="s">
        <v>136</v>
      </c>
      <c r="L760" t="s">
        <v>291</v>
      </c>
      <c r="M760">
        <v>29.24</v>
      </c>
      <c r="N760">
        <v>11.746</v>
      </c>
      <c r="O760">
        <v>9</v>
      </c>
      <c r="P760">
        <v>0.03</v>
      </c>
      <c r="Q760">
        <f>IFERROR(SEARCH("-",R760)+2, 1)</f>
        <v>1</v>
      </c>
      <c r="R760" s="9" t="s">
        <v>136</v>
      </c>
      <c r="S760" s="9" t="b">
        <f>R760&lt;&gt;K760</f>
        <v>0</v>
      </c>
      <c r="T760" t="str">
        <f xml:space="preserve"> TRIM( LEFT(R760,  IFERROR(   SEARCH(" - ",R760), LEN(R760) )    ) )</f>
        <v>Health</v>
      </c>
      <c r="U760" t="str">
        <f>MID(R760, Q760,LEN(R760))</f>
        <v>Health</v>
      </c>
      <c r="V760" t="s">
        <v>78</v>
      </c>
    </row>
    <row r="761" spans="1:22" x14ac:dyDescent="0.35">
      <c r="A761" t="s">
        <v>6508</v>
      </c>
      <c r="B761" s="1">
        <v>45743</v>
      </c>
      <c r="C761" t="s">
        <v>17</v>
      </c>
      <c r="D761" t="s">
        <v>2631</v>
      </c>
      <c r="E761" t="s">
        <v>177</v>
      </c>
      <c r="F761" t="s">
        <v>178</v>
      </c>
      <c r="G761" t="s">
        <v>21</v>
      </c>
      <c r="I761" t="s">
        <v>6509</v>
      </c>
      <c r="J761" t="s">
        <v>6510</v>
      </c>
      <c r="K761" s="9" t="s">
        <v>34</v>
      </c>
      <c r="L761" t="s">
        <v>6511</v>
      </c>
      <c r="M761">
        <v>6.21</v>
      </c>
      <c r="N761">
        <v>2.9159999999999999</v>
      </c>
      <c r="O761">
        <v>20</v>
      </c>
      <c r="P761">
        <v>0.08</v>
      </c>
      <c r="Q761">
        <f>IFERROR(SEARCH("-",R761)+2, 1)</f>
        <v>8</v>
      </c>
      <c r="R761" s="9" t="s">
        <v>34</v>
      </c>
      <c r="S761" s="9" t="b">
        <f>R761&lt;&gt;K761</f>
        <v>0</v>
      </c>
      <c r="T761" t="str">
        <f xml:space="preserve"> TRIM( LEFT(R761,  IFERROR(   SEARCH(" - ",R761), LEN(R761) )    ) )</f>
        <v>Food</v>
      </c>
      <c r="U761" t="str">
        <f>MID(R761, Q761,LEN(R761))</f>
        <v>Condiments</v>
      </c>
    </row>
    <row r="762" spans="1:22" x14ac:dyDescent="0.35">
      <c r="A762" t="s">
        <v>10742</v>
      </c>
      <c r="B762" s="1">
        <v>45441</v>
      </c>
      <c r="C762" t="s">
        <v>17</v>
      </c>
      <c r="D762" t="s">
        <v>10743</v>
      </c>
      <c r="E762" t="s">
        <v>177</v>
      </c>
      <c r="F762" t="s">
        <v>360</v>
      </c>
      <c r="G762" t="s">
        <v>21</v>
      </c>
      <c r="H762" t="s">
        <v>49</v>
      </c>
      <c r="I762" t="s">
        <v>5236</v>
      </c>
      <c r="J762" t="s">
        <v>5237</v>
      </c>
      <c r="K762" s="9" t="s">
        <v>1600</v>
      </c>
      <c r="L762" t="s">
        <v>5238</v>
      </c>
      <c r="M762">
        <v>40.99</v>
      </c>
      <c r="N762">
        <v>15.996</v>
      </c>
      <c r="O762">
        <v>4</v>
      </c>
      <c r="P762">
        <v>0.09</v>
      </c>
      <c r="Q762">
        <f>IFERROR(SEARCH("-",R762)+2, 1)</f>
        <v>12</v>
      </c>
      <c r="R762" s="9" t="s">
        <v>1600</v>
      </c>
      <c r="S762" s="9" t="b">
        <f>R762&lt;&gt;K762</f>
        <v>0</v>
      </c>
      <c r="T762" t="str">
        <f xml:space="preserve"> TRIM( LEFT(R762,  IFERROR(   SEARCH(" - ",R762), LEN(R762) )    ) )</f>
        <v>Clothing</v>
      </c>
      <c r="U762" t="str">
        <f>MID(R762, Q762,LEN(R762))</f>
        <v>Activewear</v>
      </c>
      <c r="V762" t="s">
        <v>49</v>
      </c>
    </row>
    <row r="763" spans="1:22" x14ac:dyDescent="0.35">
      <c r="A763" t="s">
        <v>13918</v>
      </c>
      <c r="B763" s="1">
        <v>45253</v>
      </c>
      <c r="C763" t="s">
        <v>17</v>
      </c>
      <c r="D763" t="s">
        <v>7319</v>
      </c>
      <c r="E763" t="s">
        <v>177</v>
      </c>
      <c r="F763" t="s">
        <v>360</v>
      </c>
      <c r="G763" t="s">
        <v>21</v>
      </c>
      <c r="H763" t="s">
        <v>78</v>
      </c>
      <c r="I763" t="s">
        <v>7320</v>
      </c>
      <c r="J763" t="s">
        <v>7321</v>
      </c>
      <c r="K763" s="9" t="s">
        <v>7178</v>
      </c>
      <c r="L763" t="s">
        <v>7322</v>
      </c>
      <c r="M763">
        <v>199.14</v>
      </c>
      <c r="N763">
        <v>59.497</v>
      </c>
      <c r="O763">
        <v>20</v>
      </c>
      <c r="P763">
        <v>0.15</v>
      </c>
      <c r="Q763">
        <f>IFERROR(SEARCH("-",R763)+2, 1)</f>
        <v>1</v>
      </c>
      <c r="R763" s="9" t="s">
        <v>7178</v>
      </c>
      <c r="S763" s="9" t="b">
        <f>R763&lt;&gt;K763</f>
        <v>0</v>
      </c>
      <c r="T763" t="str">
        <f xml:space="preserve"> TRIM( LEFT(R763,  IFERROR(   SEARCH(" - ",R763), LEN(R763) )    ) )</f>
        <v>Wearable Tech</v>
      </c>
      <c r="U763" t="str">
        <f>MID(R763, Q763,LEN(R763))</f>
        <v>Wearable Tech</v>
      </c>
      <c r="V763" t="s">
        <v>78</v>
      </c>
    </row>
    <row r="764" spans="1:22" x14ac:dyDescent="0.35">
      <c r="A764" t="s">
        <v>10542</v>
      </c>
      <c r="B764" s="1">
        <v>45298</v>
      </c>
      <c r="C764" t="s">
        <v>17</v>
      </c>
      <c r="D764" t="s">
        <v>10543</v>
      </c>
      <c r="E764" t="s">
        <v>177</v>
      </c>
      <c r="F764" t="s">
        <v>360</v>
      </c>
      <c r="G764" t="s">
        <v>21</v>
      </c>
      <c r="H764" t="s">
        <v>71</v>
      </c>
      <c r="I764" t="s">
        <v>5352</v>
      </c>
      <c r="J764" t="s">
        <v>5353</v>
      </c>
      <c r="K764" s="9" t="s">
        <v>58</v>
      </c>
      <c r="L764" t="s">
        <v>91</v>
      </c>
      <c r="M764">
        <v>2.89</v>
      </c>
      <c r="N764">
        <v>0.75600000000000001</v>
      </c>
      <c r="O764">
        <v>6</v>
      </c>
      <c r="P764">
        <v>0.11</v>
      </c>
      <c r="Q764">
        <f>IFERROR(SEARCH("-",R764)+2, 1)</f>
        <v>8</v>
      </c>
      <c r="R764" s="9" t="s">
        <v>58</v>
      </c>
      <c r="S764" s="9" t="b">
        <f>R764&lt;&gt;K764</f>
        <v>0</v>
      </c>
      <c r="T764" t="str">
        <f xml:space="preserve"> TRIM( LEFT(R764,  IFERROR(   SEARCH(" - ",R764), LEN(R764) )    ) )</f>
        <v>Food</v>
      </c>
      <c r="U764" t="str">
        <f>MID(R764, Q764,LEN(R764))</f>
        <v>Produce</v>
      </c>
      <c r="V764" t="s">
        <v>71</v>
      </c>
    </row>
    <row r="765" spans="1:22" x14ac:dyDescent="0.35">
      <c r="A765" t="s">
        <v>11881</v>
      </c>
      <c r="B765" s="1">
        <v>45141</v>
      </c>
      <c r="C765" t="s">
        <v>17</v>
      </c>
      <c r="D765" t="s">
        <v>556</v>
      </c>
      <c r="E765" t="s">
        <v>177</v>
      </c>
      <c r="F765" t="s">
        <v>360</v>
      </c>
      <c r="G765" t="s">
        <v>21</v>
      </c>
      <c r="H765" t="s">
        <v>31</v>
      </c>
      <c r="I765" t="s">
        <v>559</v>
      </c>
      <c r="J765" t="s">
        <v>560</v>
      </c>
      <c r="K765" s="9" t="s">
        <v>58</v>
      </c>
      <c r="L765" t="s">
        <v>561</v>
      </c>
      <c r="M765">
        <v>1.99</v>
      </c>
      <c r="N765">
        <v>0.34699999999999998</v>
      </c>
      <c r="O765">
        <v>19</v>
      </c>
      <c r="P765">
        <v>0.16</v>
      </c>
      <c r="Q765">
        <f>IFERROR(SEARCH("-",R765)+2, 1)</f>
        <v>8</v>
      </c>
      <c r="R765" s="9" t="s">
        <v>58</v>
      </c>
      <c r="S765" s="9" t="b">
        <f>R765&lt;&gt;K765</f>
        <v>0</v>
      </c>
      <c r="T765" t="str">
        <f xml:space="preserve"> TRIM( LEFT(R765,  IFERROR(   SEARCH(" - ",R765), LEN(R765) )    ) )</f>
        <v>Food</v>
      </c>
      <c r="U765" t="str">
        <f>MID(R765, Q765,LEN(R765))</f>
        <v>Produce</v>
      </c>
      <c r="V765" t="s">
        <v>31</v>
      </c>
    </row>
    <row r="766" spans="1:22" x14ac:dyDescent="0.35">
      <c r="A766" t="s">
        <v>8098</v>
      </c>
      <c r="B766" s="1">
        <v>45419</v>
      </c>
      <c r="C766" t="s">
        <v>17</v>
      </c>
      <c r="D766" t="s">
        <v>7749</v>
      </c>
      <c r="E766" t="s">
        <v>177</v>
      </c>
      <c r="F766" t="s">
        <v>178</v>
      </c>
      <c r="G766" t="s">
        <v>21</v>
      </c>
      <c r="H766" t="s">
        <v>164</v>
      </c>
      <c r="I766" t="s">
        <v>7750</v>
      </c>
      <c r="J766" t="s">
        <v>7751</v>
      </c>
      <c r="K766" s="9" t="s">
        <v>463</v>
      </c>
      <c r="L766" t="s">
        <v>168</v>
      </c>
      <c r="M766">
        <v>4.49</v>
      </c>
      <c r="N766">
        <v>1.347</v>
      </c>
      <c r="O766">
        <v>5</v>
      </c>
      <c r="P766">
        <v>0.4</v>
      </c>
      <c r="Q766">
        <f>IFERROR(SEARCH("-",R766)+2, 1)</f>
        <v>8</v>
      </c>
      <c r="R766" s="9" t="s">
        <v>463</v>
      </c>
      <c r="S766" s="9" t="b">
        <f>R766&lt;&gt;K766</f>
        <v>0</v>
      </c>
      <c r="T766" t="str">
        <f xml:space="preserve"> TRIM( LEFT(R766,  IFERROR(   SEARCH(" - ",R766), LEN(R766) )    ) )</f>
        <v>Food</v>
      </c>
      <c r="U766" t="str">
        <f>MID(R766, Q766,LEN(R766))</f>
        <v>Frozen</v>
      </c>
      <c r="V766" t="s">
        <v>164</v>
      </c>
    </row>
    <row r="767" spans="1:22" x14ac:dyDescent="0.35">
      <c r="A767" t="s">
        <v>5145</v>
      </c>
      <c r="B767" s="1">
        <v>45514</v>
      </c>
      <c r="C767" t="s">
        <v>17</v>
      </c>
      <c r="D767" t="s">
        <v>5146</v>
      </c>
      <c r="E767" t="s">
        <v>177</v>
      </c>
      <c r="F767" t="s">
        <v>178</v>
      </c>
      <c r="G767" t="s">
        <v>21</v>
      </c>
      <c r="H767" t="s">
        <v>49</v>
      </c>
      <c r="I767" t="s">
        <v>5147</v>
      </c>
      <c r="J767" t="s">
        <v>5148</v>
      </c>
      <c r="K767" s="9" t="s">
        <v>128</v>
      </c>
      <c r="L767" t="s">
        <v>1360</v>
      </c>
      <c r="M767">
        <v>4.29</v>
      </c>
      <c r="N767">
        <v>1.716</v>
      </c>
      <c r="O767">
        <v>9</v>
      </c>
      <c r="P767">
        <v>0.26</v>
      </c>
      <c r="Q767">
        <f>IFERROR(SEARCH("-",R767)+2, 1)</f>
        <v>8</v>
      </c>
      <c r="R767" s="9" t="s">
        <v>128</v>
      </c>
      <c r="S767" s="9" t="b">
        <f>R767&lt;&gt;K767</f>
        <v>0</v>
      </c>
      <c r="T767" t="str">
        <f xml:space="preserve"> TRIM( LEFT(R767,  IFERROR(   SEARCH(" - ",R767), LEN(R767) )    ) )</f>
        <v>Food</v>
      </c>
      <c r="U767" t="str">
        <f>MID(R767, Q767,LEN(R767))</f>
        <v>Frozen Foods</v>
      </c>
      <c r="V767" t="s">
        <v>49</v>
      </c>
    </row>
    <row r="768" spans="1:22" x14ac:dyDescent="0.35">
      <c r="A768" t="s">
        <v>11465</v>
      </c>
      <c r="B768" s="1">
        <v>45656</v>
      </c>
      <c r="C768" t="s">
        <v>17</v>
      </c>
      <c r="D768" t="s">
        <v>11466</v>
      </c>
      <c r="E768" t="s">
        <v>177</v>
      </c>
      <c r="F768" t="s">
        <v>360</v>
      </c>
      <c r="G768" t="s">
        <v>21</v>
      </c>
      <c r="H768" t="s">
        <v>179</v>
      </c>
      <c r="I768" t="s">
        <v>6539</v>
      </c>
      <c r="J768" t="s">
        <v>6540</v>
      </c>
      <c r="K768" s="9" t="s">
        <v>6541</v>
      </c>
      <c r="L768" t="s">
        <v>159</v>
      </c>
      <c r="M768">
        <v>5.89</v>
      </c>
      <c r="N768">
        <v>1.956</v>
      </c>
      <c r="O768">
        <v>8</v>
      </c>
      <c r="P768">
        <v>0.19</v>
      </c>
      <c r="Q768">
        <f>IFERROR(SEARCH("-",R768)+2, 1)</f>
        <v>8</v>
      </c>
      <c r="R768" s="9" t="s">
        <v>6541</v>
      </c>
      <c r="S768" s="9" t="b">
        <f>R768&lt;&gt;K768</f>
        <v>0</v>
      </c>
      <c r="T768" t="str">
        <f xml:space="preserve"> TRIM( LEFT(R768,  IFERROR(   SEARCH(" - ",R768), LEN(R768) )    ) )</f>
        <v>Food</v>
      </c>
      <c r="U768" t="str">
        <f>MID(R768, Q768,LEN(R768))</f>
        <v>Frozen Fruits</v>
      </c>
      <c r="V768" t="s">
        <v>179</v>
      </c>
    </row>
    <row r="769" spans="1:22" x14ac:dyDescent="0.35">
      <c r="A769" t="s">
        <v>3163</v>
      </c>
      <c r="B769" s="1">
        <v>45418</v>
      </c>
      <c r="C769" t="s">
        <v>17</v>
      </c>
      <c r="D769" t="s">
        <v>3164</v>
      </c>
      <c r="E769" t="s">
        <v>177</v>
      </c>
      <c r="F769" t="s">
        <v>178</v>
      </c>
      <c r="G769" t="s">
        <v>21</v>
      </c>
      <c r="H769" t="s">
        <v>164</v>
      </c>
      <c r="I769" t="s">
        <v>3165</v>
      </c>
      <c r="J769" t="s">
        <v>3166</v>
      </c>
      <c r="K769" s="9" t="s">
        <v>1254</v>
      </c>
      <c r="L769" t="s">
        <v>159</v>
      </c>
      <c r="M769">
        <v>5.99</v>
      </c>
      <c r="N769">
        <v>2.3959999999999999</v>
      </c>
      <c r="O769">
        <v>3</v>
      </c>
      <c r="P769">
        <v>0.16</v>
      </c>
      <c r="Q769">
        <f>IFERROR(SEARCH("-",R769)+2, 1)</f>
        <v>8</v>
      </c>
      <c r="R769" s="9" t="s">
        <v>1254</v>
      </c>
      <c r="S769" s="9" t="b">
        <f>R769&lt;&gt;K769</f>
        <v>0</v>
      </c>
      <c r="T769" t="str">
        <f xml:space="preserve"> TRIM( LEFT(R769,  IFERROR(   SEARCH(" - ",R769), LEN(R769) )    ) )</f>
        <v>Food</v>
      </c>
      <c r="U769" t="str">
        <f>MID(R769, Q769,LEN(R769))</f>
        <v>Frozen Food</v>
      </c>
      <c r="V769" t="s">
        <v>164</v>
      </c>
    </row>
    <row r="770" spans="1:22" x14ac:dyDescent="0.35">
      <c r="A770" t="s">
        <v>4867</v>
      </c>
      <c r="B770" s="1">
        <v>45328</v>
      </c>
      <c r="C770" t="s">
        <v>17</v>
      </c>
      <c r="D770" t="s">
        <v>3638</v>
      </c>
      <c r="E770" t="s">
        <v>177</v>
      </c>
      <c r="F770" t="s">
        <v>178</v>
      </c>
      <c r="G770" t="s">
        <v>21</v>
      </c>
      <c r="I770" t="s">
        <v>3639</v>
      </c>
      <c r="J770" t="s">
        <v>3640</v>
      </c>
      <c r="K770" s="9" t="s">
        <v>128</v>
      </c>
      <c r="L770" t="s">
        <v>1255</v>
      </c>
      <c r="M770">
        <v>5.99</v>
      </c>
      <c r="N770">
        <v>2.3959999999999999</v>
      </c>
      <c r="O770">
        <v>5</v>
      </c>
      <c r="P770">
        <v>0.21</v>
      </c>
      <c r="Q770">
        <f>IFERROR(SEARCH("-",R770)+2, 1)</f>
        <v>8</v>
      </c>
      <c r="R770" s="9" t="s">
        <v>128</v>
      </c>
      <c r="S770" s="9" t="b">
        <f>R770&lt;&gt;K770</f>
        <v>0</v>
      </c>
      <c r="T770" t="str">
        <f xml:space="preserve"> TRIM( LEFT(R770,  IFERROR(   SEARCH(" - ",R770), LEN(R770) )    ) )</f>
        <v>Food</v>
      </c>
      <c r="U770" t="str">
        <f>MID(R770, Q770,LEN(R770))</f>
        <v>Frozen Foods</v>
      </c>
    </row>
    <row r="771" spans="1:22" x14ac:dyDescent="0.35">
      <c r="A771" t="s">
        <v>14352</v>
      </c>
      <c r="B771" s="1">
        <v>45160</v>
      </c>
      <c r="C771" t="s">
        <v>17</v>
      </c>
      <c r="D771" t="s">
        <v>9194</v>
      </c>
      <c r="E771" t="s">
        <v>177</v>
      </c>
      <c r="F771" t="s">
        <v>360</v>
      </c>
      <c r="G771" t="s">
        <v>21</v>
      </c>
      <c r="H771" t="s">
        <v>78</v>
      </c>
      <c r="I771" t="s">
        <v>9195</v>
      </c>
      <c r="J771" t="s">
        <v>9196</v>
      </c>
      <c r="K771" s="9" t="s">
        <v>128</v>
      </c>
      <c r="L771" t="s">
        <v>1255</v>
      </c>
      <c r="M771">
        <v>6.14</v>
      </c>
      <c r="N771">
        <v>1.597</v>
      </c>
      <c r="O771">
        <v>18</v>
      </c>
      <c r="Q771">
        <f>IFERROR(SEARCH("-",R771)+2, 1)</f>
        <v>8</v>
      </c>
      <c r="R771" s="9" t="s">
        <v>128</v>
      </c>
      <c r="S771" s="9" t="b">
        <f>R771&lt;&gt;K771</f>
        <v>0</v>
      </c>
      <c r="T771" t="str">
        <f xml:space="preserve"> TRIM( LEFT(R771,  IFERROR(   SEARCH(" - ",R771), LEN(R771) )    ) )</f>
        <v>Food</v>
      </c>
      <c r="U771" t="str">
        <f>MID(R771, Q771,LEN(R771))</f>
        <v>Frozen Foods</v>
      </c>
      <c r="V771" t="s">
        <v>78</v>
      </c>
    </row>
    <row r="772" spans="1:22" x14ac:dyDescent="0.35">
      <c r="A772" t="s">
        <v>15874</v>
      </c>
      <c r="B772" s="1">
        <v>45043</v>
      </c>
      <c r="C772" t="s">
        <v>17</v>
      </c>
      <c r="D772" t="s">
        <v>15875</v>
      </c>
      <c r="E772" t="s">
        <v>177</v>
      </c>
      <c r="F772" t="s">
        <v>360</v>
      </c>
      <c r="G772" t="s">
        <v>21</v>
      </c>
      <c r="H772" t="s">
        <v>202</v>
      </c>
      <c r="I772" t="s">
        <v>6584</v>
      </c>
      <c r="J772" t="s">
        <v>6585</v>
      </c>
      <c r="K772" s="9" t="s">
        <v>1254</v>
      </c>
      <c r="L772" t="s">
        <v>1255</v>
      </c>
      <c r="M772">
        <v>3.24</v>
      </c>
      <c r="N772">
        <v>1.3460000000000001</v>
      </c>
      <c r="O772">
        <v>15</v>
      </c>
      <c r="P772">
        <v>0.04</v>
      </c>
      <c r="Q772">
        <f>IFERROR(SEARCH("-",R772)+2, 1)</f>
        <v>8</v>
      </c>
      <c r="R772" s="9" t="s">
        <v>1254</v>
      </c>
      <c r="S772" s="9" t="b">
        <f>R772&lt;&gt;K772</f>
        <v>0</v>
      </c>
      <c r="T772" t="str">
        <f xml:space="preserve"> TRIM( LEFT(R772,  IFERROR(   SEARCH(" - ",R772), LEN(R772) )    ) )</f>
        <v>Food</v>
      </c>
      <c r="U772" t="str">
        <f>MID(R772, Q772,LEN(R772))</f>
        <v>Frozen Food</v>
      </c>
      <c r="V772" t="s">
        <v>202</v>
      </c>
    </row>
    <row r="773" spans="1:22" x14ac:dyDescent="0.35">
      <c r="A773" t="s">
        <v>18370</v>
      </c>
      <c r="B773" s="1">
        <v>45446</v>
      </c>
      <c r="C773" t="s">
        <v>17</v>
      </c>
      <c r="D773" t="s">
        <v>7979</v>
      </c>
      <c r="E773" t="s">
        <v>177</v>
      </c>
      <c r="F773" t="s">
        <v>178</v>
      </c>
      <c r="G773" t="s">
        <v>21</v>
      </c>
      <c r="H773" t="s">
        <v>164</v>
      </c>
      <c r="I773" t="s">
        <v>7980</v>
      </c>
      <c r="J773" t="s">
        <v>7981</v>
      </c>
      <c r="K773" s="9" t="s">
        <v>128</v>
      </c>
      <c r="L773" t="s">
        <v>475</v>
      </c>
      <c r="M773">
        <v>5.99</v>
      </c>
      <c r="N773">
        <v>1.7969999999999999</v>
      </c>
      <c r="O773">
        <v>20</v>
      </c>
      <c r="P773">
        <v>0.12</v>
      </c>
      <c r="Q773">
        <f>IFERROR(SEARCH("-",R773)+2, 1)</f>
        <v>8</v>
      </c>
      <c r="R773" s="9" t="s">
        <v>128</v>
      </c>
      <c r="S773" s="9" t="b">
        <f>R773&lt;&gt;K773</f>
        <v>0</v>
      </c>
      <c r="T773" t="str">
        <f xml:space="preserve"> TRIM( LEFT(R773,  IFERROR(   SEARCH(" - ",R773), LEN(R773) )    ) )</f>
        <v>Food</v>
      </c>
      <c r="U773" t="str">
        <f>MID(R773, Q773,LEN(R773))</f>
        <v>Frozen Foods</v>
      </c>
      <c r="V773" t="s">
        <v>164</v>
      </c>
    </row>
    <row r="774" spans="1:22" x14ac:dyDescent="0.35">
      <c r="A774" t="s">
        <v>1050</v>
      </c>
      <c r="B774" s="1">
        <v>45317</v>
      </c>
      <c r="C774" t="s">
        <v>17</v>
      </c>
      <c r="D774" t="s">
        <v>1051</v>
      </c>
      <c r="E774" t="s">
        <v>177</v>
      </c>
      <c r="F774" t="s">
        <v>360</v>
      </c>
      <c r="G774" t="s">
        <v>21</v>
      </c>
      <c r="H774" t="s">
        <v>78</v>
      </c>
      <c r="I774" t="s">
        <v>1052</v>
      </c>
      <c r="J774" t="s">
        <v>1053</v>
      </c>
      <c r="K774" s="9" t="s">
        <v>1054</v>
      </c>
      <c r="L774" t="s">
        <v>475</v>
      </c>
      <c r="M774">
        <v>6.29</v>
      </c>
      <c r="N774">
        <v>1.887</v>
      </c>
      <c r="O774">
        <v>6</v>
      </c>
      <c r="P774">
        <v>0.21</v>
      </c>
      <c r="Q774">
        <f>IFERROR(SEARCH("-",R774)+2, 1)</f>
        <v>8</v>
      </c>
      <c r="R774" s="9" t="s">
        <v>1054</v>
      </c>
      <c r="S774" s="9" t="b">
        <f>R774&lt;&gt;K774</f>
        <v>0</v>
      </c>
      <c r="T774" t="str">
        <f xml:space="preserve"> TRIM( LEFT(R774,  IFERROR(   SEARCH(" - ",R774), LEN(R774) )    ) )</f>
        <v>Food</v>
      </c>
      <c r="U774" t="str">
        <f>MID(R774, Q774,LEN(R774))</f>
        <v>Freezer</v>
      </c>
      <c r="V774" t="s">
        <v>78</v>
      </c>
    </row>
    <row r="775" spans="1:22" x14ac:dyDescent="0.35">
      <c r="A775" t="s">
        <v>7194</v>
      </c>
      <c r="B775" s="1">
        <v>45582</v>
      </c>
      <c r="C775" t="s">
        <v>17</v>
      </c>
      <c r="D775" t="s">
        <v>7195</v>
      </c>
      <c r="E775" t="s">
        <v>177</v>
      </c>
      <c r="F775" t="s">
        <v>178</v>
      </c>
      <c r="G775" t="s">
        <v>21</v>
      </c>
      <c r="H775" t="s">
        <v>31</v>
      </c>
      <c r="I775" t="s">
        <v>7196</v>
      </c>
      <c r="J775" t="s">
        <v>7197</v>
      </c>
      <c r="K775" s="9" t="s">
        <v>128</v>
      </c>
      <c r="L775" t="s">
        <v>464</v>
      </c>
      <c r="M775">
        <v>5.99</v>
      </c>
      <c r="N775">
        <v>1.7969999999999999</v>
      </c>
      <c r="O775">
        <v>15</v>
      </c>
      <c r="P775">
        <v>0.28000000000000003</v>
      </c>
      <c r="Q775">
        <f>IFERROR(SEARCH("-",R775)+2, 1)</f>
        <v>8</v>
      </c>
      <c r="R775" s="9" t="s">
        <v>128</v>
      </c>
      <c r="S775" s="9" t="b">
        <f>R775&lt;&gt;K775</f>
        <v>0</v>
      </c>
      <c r="T775" t="str">
        <f xml:space="preserve"> TRIM( LEFT(R775,  IFERROR(   SEARCH(" - ",R775), LEN(R775) )    ) )</f>
        <v>Food</v>
      </c>
      <c r="U775" t="str">
        <f>MID(R775, Q775,LEN(R775))</f>
        <v>Frozen Foods</v>
      </c>
      <c r="V775" t="s">
        <v>31</v>
      </c>
    </row>
    <row r="776" spans="1:22" x14ac:dyDescent="0.35">
      <c r="A776" t="s">
        <v>14267</v>
      </c>
      <c r="B776" s="1">
        <v>45055</v>
      </c>
      <c r="C776" t="s">
        <v>17</v>
      </c>
      <c r="D776" t="s">
        <v>7495</v>
      </c>
      <c r="E776" t="s">
        <v>177</v>
      </c>
      <c r="F776" t="s">
        <v>360</v>
      </c>
      <c r="G776" t="s">
        <v>21</v>
      </c>
      <c r="H776" t="s">
        <v>31</v>
      </c>
      <c r="I776" t="s">
        <v>7496</v>
      </c>
      <c r="J776" t="s">
        <v>7497</v>
      </c>
      <c r="K776" s="9" t="s">
        <v>58</v>
      </c>
      <c r="L776" t="s">
        <v>3645</v>
      </c>
      <c r="M776">
        <v>0.65</v>
      </c>
      <c r="N776">
        <v>-0.05</v>
      </c>
      <c r="O776">
        <v>20</v>
      </c>
      <c r="P776">
        <v>0.06</v>
      </c>
      <c r="Q776">
        <f>IFERROR(SEARCH("-",R776)+2, 1)</f>
        <v>8</v>
      </c>
      <c r="R776" s="9" t="s">
        <v>58</v>
      </c>
      <c r="S776" s="9" t="b">
        <f>R776&lt;&gt;K776</f>
        <v>0</v>
      </c>
      <c r="T776" t="str">
        <f xml:space="preserve"> TRIM( LEFT(R776,  IFERROR(   SEARCH(" - ",R776), LEN(R776) )    ) )</f>
        <v>Food</v>
      </c>
      <c r="U776" t="str">
        <f>MID(R776, Q776,LEN(R776))</f>
        <v>Produce</v>
      </c>
      <c r="V776" t="s">
        <v>31</v>
      </c>
    </row>
    <row r="777" spans="1:22" x14ac:dyDescent="0.35">
      <c r="A777" t="s">
        <v>18085</v>
      </c>
      <c r="B777" s="1">
        <v>45438</v>
      </c>
      <c r="C777" t="s">
        <v>17</v>
      </c>
      <c r="D777" t="s">
        <v>13838</v>
      </c>
      <c r="E777" t="s">
        <v>177</v>
      </c>
      <c r="F777" t="s">
        <v>178</v>
      </c>
      <c r="G777" t="s">
        <v>21</v>
      </c>
      <c r="H777" t="s">
        <v>260</v>
      </c>
      <c r="I777" t="s">
        <v>13839</v>
      </c>
      <c r="J777" t="s">
        <v>13840</v>
      </c>
      <c r="K777" s="9" t="s">
        <v>58</v>
      </c>
      <c r="L777" t="s">
        <v>8198</v>
      </c>
      <c r="M777">
        <v>0.99</v>
      </c>
      <c r="N777">
        <v>0.29699999999999999</v>
      </c>
      <c r="O777">
        <v>7</v>
      </c>
      <c r="P777">
        <v>0.05</v>
      </c>
      <c r="Q777">
        <f>IFERROR(SEARCH("-",R777)+2, 1)</f>
        <v>8</v>
      </c>
      <c r="R777" s="9" t="s">
        <v>58</v>
      </c>
      <c r="S777" s="9" t="b">
        <f>R777&lt;&gt;K777</f>
        <v>0</v>
      </c>
      <c r="T777" t="str">
        <f xml:space="preserve"> TRIM( LEFT(R777,  IFERROR(   SEARCH(" - ",R777), LEN(R777) )    ) )</f>
        <v>Food</v>
      </c>
      <c r="U777" t="str">
        <f>MID(R777, Q777,LEN(R777))</f>
        <v>Produce</v>
      </c>
      <c r="V777" t="s">
        <v>260</v>
      </c>
    </row>
    <row r="778" spans="1:22" x14ac:dyDescent="0.35">
      <c r="A778" t="s">
        <v>11501</v>
      </c>
      <c r="B778" s="1">
        <v>45399</v>
      </c>
      <c r="C778" t="s">
        <v>17</v>
      </c>
      <c r="D778" t="s">
        <v>11502</v>
      </c>
      <c r="E778" t="s">
        <v>177</v>
      </c>
      <c r="F778" t="s">
        <v>178</v>
      </c>
      <c r="G778" t="s">
        <v>21</v>
      </c>
      <c r="H778" t="s">
        <v>71</v>
      </c>
      <c r="I778" t="s">
        <v>5022</v>
      </c>
      <c r="J778" t="s">
        <v>5023</v>
      </c>
      <c r="K778" s="9" t="s">
        <v>1495</v>
      </c>
      <c r="L778" t="s">
        <v>5024</v>
      </c>
      <c r="M778">
        <v>5.99</v>
      </c>
      <c r="N778">
        <v>1.4970000000000001</v>
      </c>
      <c r="O778">
        <v>15</v>
      </c>
      <c r="P778">
        <v>7.0000000000000007E-2</v>
      </c>
      <c r="Q778">
        <f>IFERROR(SEARCH("-",R778)+2, 1)</f>
        <v>8</v>
      </c>
      <c r="R778" s="9" t="s">
        <v>1495</v>
      </c>
      <c r="S778" s="9" t="b">
        <f>R778&lt;&gt;K778</f>
        <v>0</v>
      </c>
      <c r="T778" t="str">
        <f xml:space="preserve"> TRIM( LEFT(R778,  IFERROR(   SEARCH(" - ",R778), LEN(R778) )    ) )</f>
        <v>Food</v>
      </c>
      <c r="U778" t="str">
        <f>MID(R778, Q778,LEN(R778))</f>
        <v>Frozen Desserts</v>
      </c>
      <c r="V778" t="s">
        <v>71</v>
      </c>
    </row>
    <row r="779" spans="1:22" x14ac:dyDescent="0.35">
      <c r="A779" t="s">
        <v>2181</v>
      </c>
      <c r="B779" s="1">
        <v>45358</v>
      </c>
      <c r="C779" t="s">
        <v>17</v>
      </c>
      <c r="D779" t="s">
        <v>1809</v>
      </c>
      <c r="E779" t="s">
        <v>177</v>
      </c>
      <c r="F779" t="s">
        <v>178</v>
      </c>
      <c r="G779" t="s">
        <v>21</v>
      </c>
      <c r="H779" t="s">
        <v>78</v>
      </c>
      <c r="I779" t="s">
        <v>1810</v>
      </c>
      <c r="J779" t="s">
        <v>1811</v>
      </c>
      <c r="K779" s="9" t="s">
        <v>502</v>
      </c>
      <c r="L779" t="s">
        <v>1098</v>
      </c>
      <c r="M779">
        <v>299.99</v>
      </c>
      <c r="N779">
        <v>89.997</v>
      </c>
      <c r="O779">
        <v>5</v>
      </c>
      <c r="P779">
        <v>0.39</v>
      </c>
      <c r="Q779">
        <f>IFERROR(SEARCH("-",R779)+2, 1)</f>
        <v>1</v>
      </c>
      <c r="R779" s="9" t="s">
        <v>502</v>
      </c>
      <c r="S779" s="9" t="b">
        <f>R779&lt;&gt;K779</f>
        <v>0</v>
      </c>
      <c r="T779" t="str">
        <f xml:space="preserve"> TRIM( LEFT(R779,  IFERROR(   SEARCH(" - ",R779), LEN(R779) )    ) )</f>
        <v>Office</v>
      </c>
      <c r="U779" t="str">
        <f>MID(R779, Q779,LEN(R779))</f>
        <v>Office</v>
      </c>
      <c r="V779" t="s">
        <v>78</v>
      </c>
    </row>
    <row r="780" spans="1:22" x14ac:dyDescent="0.35">
      <c r="A780" t="s">
        <v>17108</v>
      </c>
      <c r="B780" s="1">
        <v>45388</v>
      </c>
      <c r="C780" t="s">
        <v>17</v>
      </c>
      <c r="D780" t="s">
        <v>7782</v>
      </c>
      <c r="E780" t="s">
        <v>177</v>
      </c>
      <c r="F780" t="s">
        <v>360</v>
      </c>
      <c r="G780" t="s">
        <v>21</v>
      </c>
      <c r="H780" t="s">
        <v>40</v>
      </c>
      <c r="I780" t="s">
        <v>7783</v>
      </c>
      <c r="J780" t="s">
        <v>7784</v>
      </c>
      <c r="K780" s="9" t="s">
        <v>827</v>
      </c>
      <c r="L780" t="s">
        <v>1852</v>
      </c>
      <c r="M780">
        <v>29.99</v>
      </c>
      <c r="N780">
        <v>8.9969999999999999</v>
      </c>
      <c r="O780">
        <v>19</v>
      </c>
      <c r="P780">
        <v>0.02</v>
      </c>
      <c r="Q780">
        <f>IFERROR(SEARCH("-",R780)+2, 1)</f>
        <v>1</v>
      </c>
      <c r="R780" s="9" t="s">
        <v>827</v>
      </c>
      <c r="S780" s="9" t="b">
        <f>R780&lt;&gt;K780</f>
        <v>0</v>
      </c>
      <c r="T780" t="str">
        <f xml:space="preserve"> TRIM( LEFT(R780,  IFERROR(   SEARCH(" - ",R780), LEN(R780) )    ) )</f>
        <v>Garden</v>
      </c>
      <c r="U780" t="str">
        <f>MID(R780, Q780,LEN(R780))</f>
        <v>Garden</v>
      </c>
      <c r="V780" t="s">
        <v>40</v>
      </c>
    </row>
    <row r="781" spans="1:22" x14ac:dyDescent="0.35">
      <c r="A781" t="s">
        <v>17777</v>
      </c>
      <c r="B781" s="1">
        <v>45306</v>
      </c>
      <c r="C781" t="s">
        <v>17</v>
      </c>
      <c r="D781" t="s">
        <v>14326</v>
      </c>
      <c r="E781" t="s">
        <v>177</v>
      </c>
      <c r="F781" t="s">
        <v>178</v>
      </c>
      <c r="G781" t="s">
        <v>21</v>
      </c>
      <c r="H781" t="s">
        <v>49</v>
      </c>
      <c r="I781" t="s">
        <v>14327</v>
      </c>
      <c r="J781" t="s">
        <v>14328</v>
      </c>
      <c r="K781" s="9" t="s">
        <v>827</v>
      </c>
      <c r="L781" t="s">
        <v>1852</v>
      </c>
      <c r="M781">
        <v>39.99</v>
      </c>
      <c r="N781">
        <v>11.997</v>
      </c>
      <c r="O781">
        <v>10</v>
      </c>
      <c r="P781">
        <v>0.24</v>
      </c>
      <c r="Q781">
        <f>IFERROR(SEARCH("-",R781)+2, 1)</f>
        <v>1</v>
      </c>
      <c r="R781" s="9" t="s">
        <v>827</v>
      </c>
      <c r="S781" s="9" t="b">
        <f>R781&lt;&gt;K781</f>
        <v>0</v>
      </c>
      <c r="T781" t="str">
        <f xml:space="preserve"> TRIM( LEFT(R781,  IFERROR(   SEARCH(" - ",R781), LEN(R781) )    ) )</f>
        <v>Garden</v>
      </c>
      <c r="U781" t="str">
        <f>MID(R781, Q781,LEN(R781))</f>
        <v>Garden</v>
      </c>
      <c r="V781" t="s">
        <v>49</v>
      </c>
    </row>
    <row r="782" spans="1:22" x14ac:dyDescent="0.35">
      <c r="A782" t="s">
        <v>18184</v>
      </c>
      <c r="B782" s="1">
        <v>45586</v>
      </c>
      <c r="C782" t="s">
        <v>17</v>
      </c>
      <c r="D782" t="s">
        <v>7391</v>
      </c>
      <c r="E782" t="s">
        <v>177</v>
      </c>
      <c r="F782" t="s">
        <v>178</v>
      </c>
      <c r="G782" t="s">
        <v>21</v>
      </c>
      <c r="H782" t="s">
        <v>49</v>
      </c>
      <c r="I782" t="s">
        <v>7392</v>
      </c>
      <c r="J782" t="s">
        <v>7393</v>
      </c>
      <c r="K782" s="9" t="s">
        <v>827</v>
      </c>
      <c r="L782" t="s">
        <v>1484</v>
      </c>
      <c r="M782">
        <v>15.99</v>
      </c>
      <c r="N782">
        <v>4.7969999999999997</v>
      </c>
      <c r="O782">
        <v>6</v>
      </c>
      <c r="P782">
        <v>0.15</v>
      </c>
      <c r="Q782">
        <f>IFERROR(SEARCH("-",R782)+2, 1)</f>
        <v>1</v>
      </c>
      <c r="R782" s="9" t="s">
        <v>827</v>
      </c>
      <c r="S782" s="9" t="b">
        <f>R782&lt;&gt;K782</f>
        <v>0</v>
      </c>
      <c r="T782" t="str">
        <f xml:space="preserve"> TRIM( LEFT(R782,  IFERROR(   SEARCH(" - ",R782), LEN(R782) )    ) )</f>
        <v>Garden</v>
      </c>
      <c r="U782" t="str">
        <f>MID(R782, Q782,LEN(R782))</f>
        <v>Garden</v>
      </c>
      <c r="V782" t="s">
        <v>49</v>
      </c>
    </row>
    <row r="783" spans="1:22" x14ac:dyDescent="0.35">
      <c r="A783" t="s">
        <v>15938</v>
      </c>
      <c r="B783" s="1">
        <v>45115</v>
      </c>
      <c r="C783" t="s">
        <v>17</v>
      </c>
      <c r="D783" t="s">
        <v>15939</v>
      </c>
      <c r="E783" t="s">
        <v>177</v>
      </c>
      <c r="F783" t="s">
        <v>360</v>
      </c>
      <c r="G783" t="s">
        <v>21</v>
      </c>
      <c r="H783" t="s">
        <v>164</v>
      </c>
      <c r="I783" t="s">
        <v>6517</v>
      </c>
      <c r="J783" t="s">
        <v>6518</v>
      </c>
      <c r="K783" s="9" t="s">
        <v>205</v>
      </c>
      <c r="L783" t="s">
        <v>6519</v>
      </c>
      <c r="M783">
        <v>4.24</v>
      </c>
      <c r="N783">
        <v>1.746</v>
      </c>
      <c r="O783">
        <v>13</v>
      </c>
      <c r="P783">
        <v>0</v>
      </c>
      <c r="Q783">
        <f>IFERROR(SEARCH("-",R783)+2, 1)</f>
        <v>8</v>
      </c>
      <c r="R783" s="9" t="s">
        <v>205</v>
      </c>
      <c r="S783" s="9" t="b">
        <f>R783&lt;&gt;K783</f>
        <v>0</v>
      </c>
      <c r="T783" t="str">
        <f xml:space="preserve"> TRIM( LEFT(R783,  IFERROR(   SEARCH(" - ",R783), LEN(R783) )    ) )</f>
        <v>Food</v>
      </c>
      <c r="U783" t="str">
        <f>MID(R783, Q783,LEN(R783))</f>
        <v>Bakery</v>
      </c>
      <c r="V783" t="s">
        <v>164</v>
      </c>
    </row>
    <row r="784" spans="1:22" x14ac:dyDescent="0.35">
      <c r="A784" t="s">
        <v>5493</v>
      </c>
      <c r="B784" s="1">
        <v>45472</v>
      </c>
      <c r="C784" t="s">
        <v>17</v>
      </c>
      <c r="D784" t="s">
        <v>3934</v>
      </c>
      <c r="E784" t="s">
        <v>177</v>
      </c>
      <c r="F784" t="s">
        <v>360</v>
      </c>
      <c r="G784" t="s">
        <v>21</v>
      </c>
      <c r="H784" t="s">
        <v>40</v>
      </c>
      <c r="I784" t="s">
        <v>3935</v>
      </c>
      <c r="J784" t="s">
        <v>3936</v>
      </c>
      <c r="K784" s="9" t="s">
        <v>431</v>
      </c>
      <c r="L784" t="s">
        <v>432</v>
      </c>
      <c r="M784">
        <v>3.79</v>
      </c>
      <c r="N784">
        <v>1.137</v>
      </c>
      <c r="O784">
        <v>17</v>
      </c>
      <c r="P784">
        <v>0.08</v>
      </c>
      <c r="Q784">
        <f>IFERROR(SEARCH("-",R784)+2, 1)</f>
        <v>8</v>
      </c>
      <c r="R784" s="9" t="s">
        <v>431</v>
      </c>
      <c r="S784" s="9" t="b">
        <f>R784&lt;&gt;K784</f>
        <v>0</v>
      </c>
      <c r="T784" t="str">
        <f xml:space="preserve"> TRIM( LEFT(R784,  IFERROR(   SEARCH(" - ",R784), LEN(R784) )    ) )</f>
        <v>Food</v>
      </c>
      <c r="U784" t="str">
        <f>MID(R784, Q784,LEN(R784))</f>
        <v>Cereals</v>
      </c>
      <c r="V784" t="s">
        <v>40</v>
      </c>
    </row>
    <row r="785" spans="1:22" x14ac:dyDescent="0.35">
      <c r="A785" t="s">
        <v>12542</v>
      </c>
      <c r="B785" s="1">
        <v>45102</v>
      </c>
      <c r="C785" t="s">
        <v>17</v>
      </c>
      <c r="D785" t="s">
        <v>595</v>
      </c>
      <c r="E785" t="s">
        <v>177</v>
      </c>
      <c r="F785" t="s">
        <v>360</v>
      </c>
      <c r="H785" t="s">
        <v>31</v>
      </c>
      <c r="I785" t="s">
        <v>596</v>
      </c>
      <c r="J785" t="s">
        <v>597</v>
      </c>
      <c r="K785" s="9" t="s">
        <v>598</v>
      </c>
      <c r="L785" t="s">
        <v>432</v>
      </c>
      <c r="M785">
        <v>1.49</v>
      </c>
      <c r="N785">
        <v>0.19700000000000001</v>
      </c>
      <c r="O785">
        <v>7</v>
      </c>
      <c r="P785">
        <v>0.23</v>
      </c>
      <c r="Q785">
        <f>IFERROR(SEARCH("-",R785)+2, 1)</f>
        <v>8</v>
      </c>
      <c r="R785" s="9" t="s">
        <v>598</v>
      </c>
      <c r="S785" s="9" t="b">
        <f>R785&lt;&gt;K785</f>
        <v>0</v>
      </c>
      <c r="T785" t="str">
        <f xml:space="preserve"> TRIM( LEFT(R785,  IFERROR(   SEARCH(" - ",R785), LEN(R785) )    ) )</f>
        <v>Food</v>
      </c>
      <c r="U785" t="str">
        <f>MID(R785, Q785,LEN(R785))</f>
        <v>Cereal</v>
      </c>
      <c r="V785" t="s">
        <v>31</v>
      </c>
    </row>
    <row r="786" spans="1:22" x14ac:dyDescent="0.35">
      <c r="A786" t="s">
        <v>11576</v>
      </c>
      <c r="B786" s="1">
        <v>45262</v>
      </c>
      <c r="C786" t="s">
        <v>17</v>
      </c>
      <c r="D786" t="s">
        <v>1085</v>
      </c>
      <c r="E786" t="s">
        <v>177</v>
      </c>
      <c r="F786" t="s">
        <v>178</v>
      </c>
      <c r="G786" t="s">
        <v>21</v>
      </c>
      <c r="H786" t="s">
        <v>164</v>
      </c>
      <c r="I786" t="s">
        <v>1086</v>
      </c>
      <c r="J786" t="s">
        <v>1087</v>
      </c>
      <c r="K786" s="9" t="s">
        <v>858</v>
      </c>
      <c r="L786" t="s">
        <v>859</v>
      </c>
      <c r="M786">
        <v>11.99</v>
      </c>
      <c r="N786">
        <v>3.347</v>
      </c>
      <c r="O786">
        <v>19</v>
      </c>
      <c r="P786">
        <v>0.03</v>
      </c>
      <c r="Q786">
        <f>IFERROR(SEARCH("-",R786)+2, 1)</f>
        <v>1</v>
      </c>
      <c r="R786" s="9" t="s">
        <v>858</v>
      </c>
      <c r="S786" s="9" t="b">
        <f>R786&lt;&gt;K786</f>
        <v>0</v>
      </c>
      <c r="T786" t="str">
        <f xml:space="preserve"> TRIM( LEFT(R786,  IFERROR(   SEARCH(" - ",R786), LEN(R786) )    ) )</f>
        <v>Pets</v>
      </c>
      <c r="U786" t="str">
        <f>MID(R786, Q786,LEN(R786))</f>
        <v>Pets</v>
      </c>
      <c r="V786" t="s">
        <v>164</v>
      </c>
    </row>
    <row r="787" spans="1:22" x14ac:dyDescent="0.35">
      <c r="A787" t="s">
        <v>17646</v>
      </c>
      <c r="B787" s="1">
        <v>45360</v>
      </c>
      <c r="C787" t="s">
        <v>17</v>
      </c>
      <c r="D787" t="s">
        <v>7223</v>
      </c>
      <c r="E787" t="s">
        <v>177</v>
      </c>
      <c r="F787" t="s">
        <v>178</v>
      </c>
      <c r="G787" t="s">
        <v>21</v>
      </c>
      <c r="H787" t="s">
        <v>40</v>
      </c>
      <c r="I787" t="s">
        <v>7224</v>
      </c>
      <c r="J787" t="s">
        <v>7225</v>
      </c>
      <c r="K787" s="9" t="s">
        <v>858</v>
      </c>
      <c r="L787" t="s">
        <v>859</v>
      </c>
      <c r="M787">
        <v>9.99</v>
      </c>
      <c r="N787">
        <v>2.9969999999999999</v>
      </c>
      <c r="O787">
        <v>11</v>
      </c>
      <c r="P787">
        <v>0.33</v>
      </c>
      <c r="Q787">
        <f>IFERROR(SEARCH("-",R787)+2, 1)</f>
        <v>1</v>
      </c>
      <c r="R787" s="9" t="s">
        <v>858</v>
      </c>
      <c r="S787" s="9" t="b">
        <f>R787&lt;&gt;K787</f>
        <v>0</v>
      </c>
      <c r="T787" t="str">
        <f xml:space="preserve"> TRIM( LEFT(R787,  IFERROR(   SEARCH(" - ",R787), LEN(R787) )    ) )</f>
        <v>Pets</v>
      </c>
      <c r="U787" t="str">
        <f>MID(R787, Q787,LEN(R787))</f>
        <v>Pets</v>
      </c>
      <c r="V787" t="s">
        <v>40</v>
      </c>
    </row>
    <row r="788" spans="1:22" x14ac:dyDescent="0.35">
      <c r="A788" t="s">
        <v>11325</v>
      </c>
      <c r="B788" s="1">
        <v>45296</v>
      </c>
      <c r="C788" t="s">
        <v>17</v>
      </c>
      <c r="D788" t="s">
        <v>11326</v>
      </c>
      <c r="E788" t="s">
        <v>177</v>
      </c>
      <c r="F788" t="s">
        <v>178</v>
      </c>
      <c r="G788" t="s">
        <v>21</v>
      </c>
      <c r="I788" t="s">
        <v>4270</v>
      </c>
      <c r="J788" t="s">
        <v>4271</v>
      </c>
      <c r="K788" s="9" t="s">
        <v>442</v>
      </c>
      <c r="L788" t="s">
        <v>2316</v>
      </c>
      <c r="M788">
        <v>30.99</v>
      </c>
      <c r="N788">
        <v>11.996</v>
      </c>
      <c r="O788">
        <v>5</v>
      </c>
      <c r="P788">
        <v>0.08</v>
      </c>
      <c r="Q788">
        <f>IFERROR(SEARCH("-",R788)+2, 1)</f>
        <v>1</v>
      </c>
      <c r="R788" s="9" t="s">
        <v>442</v>
      </c>
      <c r="S788" s="9" t="b">
        <f>R788&lt;&gt;K788</f>
        <v>0</v>
      </c>
      <c r="T788" t="str">
        <f xml:space="preserve"> TRIM( LEFT(R788,  IFERROR(   SEARCH(" - ",R788), LEN(R788) )    ) )</f>
        <v>Beauty</v>
      </c>
      <c r="U788" t="str">
        <f>MID(R788, Q788,LEN(R788))</f>
        <v>Beauty</v>
      </c>
    </row>
    <row r="789" spans="1:22" x14ac:dyDescent="0.35">
      <c r="A789" t="s">
        <v>13179</v>
      </c>
      <c r="B789" s="1">
        <v>45162</v>
      </c>
      <c r="C789" t="s">
        <v>17</v>
      </c>
      <c r="D789" t="s">
        <v>5056</v>
      </c>
      <c r="E789" t="s">
        <v>177</v>
      </c>
      <c r="F789" t="s">
        <v>178</v>
      </c>
      <c r="G789" t="s">
        <v>21</v>
      </c>
      <c r="H789" t="s">
        <v>78</v>
      </c>
      <c r="I789" t="s">
        <v>5057</v>
      </c>
      <c r="J789" t="s">
        <v>5058</v>
      </c>
      <c r="K789" s="9" t="s">
        <v>2121</v>
      </c>
      <c r="L789" t="s">
        <v>5059</v>
      </c>
      <c r="M789">
        <v>24.14</v>
      </c>
      <c r="N789">
        <v>6.9969999999999999</v>
      </c>
      <c r="O789">
        <v>3</v>
      </c>
      <c r="P789">
        <v>0.25</v>
      </c>
      <c r="Q789">
        <f>IFERROR(SEARCH("-",R789)+2, 1)</f>
        <v>1</v>
      </c>
      <c r="R789" s="9" t="s">
        <v>2121</v>
      </c>
      <c r="S789" s="9" t="b">
        <f>R789&lt;&gt;K789</f>
        <v>0</v>
      </c>
      <c r="T789" t="str">
        <f xml:space="preserve"> TRIM( LEFT(R789,  IFERROR(   SEARCH(" - ",R789), LEN(R789) )    ) )</f>
        <v>Tools</v>
      </c>
      <c r="U789" t="str">
        <f>MID(R789, Q789,LEN(R789))</f>
        <v>Tools</v>
      </c>
      <c r="V789" t="s">
        <v>78</v>
      </c>
    </row>
    <row r="790" spans="1:22" x14ac:dyDescent="0.35">
      <c r="A790" t="s">
        <v>14193</v>
      </c>
      <c r="B790" s="1">
        <v>45072</v>
      </c>
      <c r="C790" t="s">
        <v>17</v>
      </c>
      <c r="D790" t="s">
        <v>9242</v>
      </c>
      <c r="E790" t="s">
        <v>177</v>
      </c>
      <c r="F790" t="s">
        <v>360</v>
      </c>
      <c r="G790" t="s">
        <v>21</v>
      </c>
      <c r="H790" t="s">
        <v>31</v>
      </c>
      <c r="I790" t="s">
        <v>9243</v>
      </c>
      <c r="J790" t="s">
        <v>9244</v>
      </c>
      <c r="K790" s="9" t="s">
        <v>1035</v>
      </c>
      <c r="L790" t="s">
        <v>2553</v>
      </c>
      <c r="M790">
        <v>19.14</v>
      </c>
      <c r="N790">
        <v>5.4969999999999999</v>
      </c>
      <c r="O790">
        <v>9</v>
      </c>
      <c r="P790">
        <v>0.39</v>
      </c>
      <c r="Q790">
        <f>IFERROR(SEARCH("-",R790)+2, 1)</f>
        <v>12</v>
      </c>
      <c r="R790" s="9" t="s">
        <v>1035</v>
      </c>
      <c r="S790" s="9" t="b">
        <f>R790&lt;&gt;K790</f>
        <v>0</v>
      </c>
      <c r="T790" t="str">
        <f xml:space="preserve"> TRIM( LEFT(R790,  IFERROR(   SEARCH(" - ",R790), LEN(R790) )    ) )</f>
        <v>Clothing</v>
      </c>
      <c r="U790" t="str">
        <f>MID(R790, Q790,LEN(R790))</f>
        <v>Accessories</v>
      </c>
      <c r="V790" t="s">
        <v>31</v>
      </c>
    </row>
    <row r="791" spans="1:22" x14ac:dyDescent="0.35">
      <c r="A791" t="s">
        <v>5264</v>
      </c>
      <c r="B791" s="1">
        <v>45558</v>
      </c>
      <c r="C791" t="s">
        <v>17</v>
      </c>
      <c r="D791" t="s">
        <v>5265</v>
      </c>
      <c r="E791" t="s">
        <v>177</v>
      </c>
      <c r="F791" t="s">
        <v>360</v>
      </c>
      <c r="G791" t="s">
        <v>21</v>
      </c>
      <c r="H791" t="s">
        <v>202</v>
      </c>
      <c r="I791" t="s">
        <v>5266</v>
      </c>
      <c r="J791" t="s">
        <v>5267</v>
      </c>
      <c r="K791" s="9" t="s">
        <v>513</v>
      </c>
      <c r="L791" t="s">
        <v>4622</v>
      </c>
      <c r="M791">
        <v>39.99</v>
      </c>
      <c r="N791">
        <v>15.996</v>
      </c>
      <c r="O791">
        <v>18</v>
      </c>
      <c r="P791">
        <v>0.28000000000000003</v>
      </c>
      <c r="Q791">
        <f>IFERROR(SEARCH("-",R791)+2, 1)</f>
        <v>1</v>
      </c>
      <c r="R791" s="9" t="s">
        <v>513</v>
      </c>
      <c r="S791" s="9" t="b">
        <f>R791&lt;&gt;K791</f>
        <v>0</v>
      </c>
      <c r="T791" t="str">
        <f xml:space="preserve"> TRIM( LEFT(R791,  IFERROR(   SEARCH(" - ",R791), LEN(R791) )    ) )</f>
        <v>Fitness</v>
      </c>
      <c r="U791" t="str">
        <f>MID(R791, Q791,LEN(R791))</f>
        <v>Fitness</v>
      </c>
      <c r="V791" t="s">
        <v>202</v>
      </c>
    </row>
    <row r="792" spans="1:22" x14ac:dyDescent="0.35">
      <c r="A792" t="s">
        <v>18738</v>
      </c>
      <c r="B792" s="1">
        <v>45346</v>
      </c>
      <c r="C792" t="s">
        <v>17</v>
      </c>
      <c r="D792" t="s">
        <v>8434</v>
      </c>
      <c r="E792" t="s">
        <v>177</v>
      </c>
      <c r="F792" t="s">
        <v>178</v>
      </c>
      <c r="G792" t="s">
        <v>21</v>
      </c>
      <c r="H792" t="s">
        <v>49</v>
      </c>
      <c r="I792" t="s">
        <v>8435</v>
      </c>
      <c r="J792" t="s">
        <v>8436</v>
      </c>
      <c r="K792" s="9" t="s">
        <v>493</v>
      </c>
      <c r="L792" t="s">
        <v>638</v>
      </c>
      <c r="M792">
        <v>3.99</v>
      </c>
      <c r="N792">
        <v>1.1970000000000001</v>
      </c>
      <c r="O792">
        <v>16</v>
      </c>
      <c r="P792">
        <v>0.14000000000000001</v>
      </c>
      <c r="Q792">
        <f>IFERROR(SEARCH("-",R792)+2, 1)</f>
        <v>8</v>
      </c>
      <c r="R792" s="9" t="s">
        <v>493</v>
      </c>
      <c r="S792" s="9" t="b">
        <f>R792&lt;&gt;K792</f>
        <v>0</v>
      </c>
      <c r="T792" t="str">
        <f xml:space="preserve"> TRIM( LEFT(R792,  IFERROR(   SEARCH(" - ",R792), LEN(R792) )    ) )</f>
        <v>Food</v>
      </c>
      <c r="U792" t="str">
        <f>MID(R792, Q792,LEN(R792))</f>
        <v>Beverages</v>
      </c>
      <c r="V792" t="s">
        <v>49</v>
      </c>
    </row>
    <row r="793" spans="1:22" x14ac:dyDescent="0.35">
      <c r="A793" t="s">
        <v>6878</v>
      </c>
      <c r="B793" s="1">
        <v>45682</v>
      </c>
      <c r="C793" t="s">
        <v>17</v>
      </c>
      <c r="D793" t="s">
        <v>483</v>
      </c>
      <c r="E793" t="s">
        <v>177</v>
      </c>
      <c r="F793" t="s">
        <v>178</v>
      </c>
      <c r="G793" t="s">
        <v>21</v>
      </c>
      <c r="H793" t="s">
        <v>202</v>
      </c>
      <c r="I793" t="s">
        <v>4181</v>
      </c>
      <c r="J793" t="s">
        <v>4182</v>
      </c>
      <c r="K793" s="9" t="s">
        <v>24</v>
      </c>
      <c r="L793" t="s">
        <v>144</v>
      </c>
      <c r="M793">
        <v>5.61</v>
      </c>
      <c r="N793">
        <v>2.6760000000000002</v>
      </c>
      <c r="O793">
        <v>3</v>
      </c>
      <c r="P793">
        <v>0.05</v>
      </c>
      <c r="Q793">
        <f>IFERROR(SEARCH("-",R793)+2, 1)</f>
        <v>8</v>
      </c>
      <c r="R793" s="9" t="s">
        <v>24</v>
      </c>
      <c r="S793" s="9" t="b">
        <f>R793&lt;&gt;K793</f>
        <v>0</v>
      </c>
      <c r="T793" t="str">
        <f xml:space="preserve"> TRIM( LEFT(R793,  IFERROR(   SEARCH(" - ",R793), LEN(R793) )    ) )</f>
        <v>Food</v>
      </c>
      <c r="U793" t="str">
        <f>MID(R793, Q793,LEN(R793))</f>
        <v>Snacks</v>
      </c>
      <c r="V793" t="s">
        <v>202</v>
      </c>
    </row>
    <row r="794" spans="1:22" x14ac:dyDescent="0.35">
      <c r="A794" t="s">
        <v>5750</v>
      </c>
      <c r="B794" s="1">
        <v>45670</v>
      </c>
      <c r="C794" t="s">
        <v>17</v>
      </c>
      <c r="D794" t="s">
        <v>1075</v>
      </c>
      <c r="E794" t="s">
        <v>177</v>
      </c>
      <c r="F794" t="s">
        <v>178</v>
      </c>
      <c r="G794" t="s">
        <v>21</v>
      </c>
      <c r="H794" t="s">
        <v>202</v>
      </c>
      <c r="I794" t="s">
        <v>5622</v>
      </c>
      <c r="J794" t="s">
        <v>5623</v>
      </c>
      <c r="K794" s="9" t="s">
        <v>1013</v>
      </c>
      <c r="L794" t="s">
        <v>144</v>
      </c>
      <c r="M794">
        <v>7.41</v>
      </c>
      <c r="N794">
        <v>3.3959999999999999</v>
      </c>
      <c r="O794">
        <v>10</v>
      </c>
      <c r="P794">
        <v>0.01</v>
      </c>
      <c r="Q794">
        <f>IFERROR(SEARCH("-",R794)+2, 1)</f>
        <v>8</v>
      </c>
      <c r="R794" s="9" t="s">
        <v>1013</v>
      </c>
      <c r="S794" s="9" t="b">
        <f>R794&lt;&gt;K794</f>
        <v>0</v>
      </c>
      <c r="T794" t="str">
        <f xml:space="preserve"> TRIM( LEFT(R794,  IFERROR(   SEARCH(" - ",R794), LEN(R794) )    ) )</f>
        <v>Food</v>
      </c>
      <c r="U794" t="str">
        <f>MID(R794, Q794,LEN(R794))</f>
        <v>Prepared Meals</v>
      </c>
      <c r="V794" t="s">
        <v>202</v>
      </c>
    </row>
    <row r="795" spans="1:22" x14ac:dyDescent="0.35">
      <c r="A795" t="s">
        <v>11642</v>
      </c>
      <c r="B795" s="1">
        <v>45214</v>
      </c>
      <c r="C795" t="s">
        <v>17</v>
      </c>
      <c r="D795" t="s">
        <v>534</v>
      </c>
      <c r="E795" t="s">
        <v>177</v>
      </c>
      <c r="F795" t="s">
        <v>360</v>
      </c>
      <c r="G795" t="s">
        <v>21</v>
      </c>
      <c r="H795" t="s">
        <v>164</v>
      </c>
      <c r="I795" t="s">
        <v>536</v>
      </c>
      <c r="J795" t="s">
        <v>537</v>
      </c>
      <c r="K795" s="9" t="s">
        <v>538</v>
      </c>
      <c r="L795" t="s">
        <v>539</v>
      </c>
      <c r="M795">
        <v>23.99</v>
      </c>
      <c r="N795">
        <v>6.9470000000000001</v>
      </c>
      <c r="O795">
        <v>18</v>
      </c>
      <c r="Q795">
        <f>IFERROR(SEARCH("-",R795)+2, 1)</f>
        <v>1</v>
      </c>
      <c r="R795" s="9" t="s">
        <v>538</v>
      </c>
      <c r="S795" s="9" t="b">
        <f>R795&lt;&gt;K795</f>
        <v>0</v>
      </c>
      <c r="T795" t="str">
        <f xml:space="preserve"> TRIM( LEFT(R795,  IFERROR(   SEARCH(" - ",R795), LEN(R795) )    ) )</f>
        <v>Safety</v>
      </c>
      <c r="U795" t="str">
        <f>MID(R795, Q795,LEN(R795))</f>
        <v>Safety</v>
      </c>
      <c r="V795" t="s">
        <v>164</v>
      </c>
    </row>
    <row r="796" spans="1:22" x14ac:dyDescent="0.35">
      <c r="A796" t="s">
        <v>14982</v>
      </c>
      <c r="B796" s="1">
        <v>45152</v>
      </c>
      <c r="C796" t="s">
        <v>17</v>
      </c>
      <c r="D796" t="s">
        <v>14038</v>
      </c>
      <c r="E796" t="s">
        <v>177</v>
      </c>
      <c r="F796" t="s">
        <v>178</v>
      </c>
      <c r="G796" t="s">
        <v>21</v>
      </c>
      <c r="H796" t="s">
        <v>31</v>
      </c>
      <c r="I796" t="s">
        <v>14039</v>
      </c>
      <c r="J796" t="s">
        <v>14040</v>
      </c>
      <c r="L796" t="s">
        <v>1515</v>
      </c>
      <c r="M796">
        <v>2.44</v>
      </c>
      <c r="N796">
        <v>0.48699999999999999</v>
      </c>
      <c r="O796">
        <v>15</v>
      </c>
      <c r="P796">
        <v>0.11</v>
      </c>
      <c r="Q796">
        <f>IFERROR(SEARCH("-",R796)+2, 1)</f>
        <v>8</v>
      </c>
      <c r="R796" s="9" t="s">
        <v>493</v>
      </c>
      <c r="S796" s="9" t="b">
        <f>R796&lt;&gt;K796</f>
        <v>1</v>
      </c>
      <c r="T796" t="str">
        <f xml:space="preserve"> TRIM( LEFT(R796,  IFERROR(   SEARCH(" - ",R796), LEN(R796) )    ) )</f>
        <v>Food</v>
      </c>
      <c r="U796" t="str">
        <f>MID(R796, Q796,LEN(R796))</f>
        <v>Beverages</v>
      </c>
      <c r="V796" t="s">
        <v>31</v>
      </c>
    </row>
    <row r="797" spans="1:22" x14ac:dyDescent="0.35">
      <c r="A797" t="s">
        <v>17629</v>
      </c>
      <c r="B797" s="1">
        <v>45594</v>
      </c>
      <c r="C797" t="s">
        <v>17</v>
      </c>
      <c r="D797" t="s">
        <v>14038</v>
      </c>
      <c r="E797" t="s">
        <v>177</v>
      </c>
      <c r="F797" t="s">
        <v>360</v>
      </c>
      <c r="G797" t="s">
        <v>21</v>
      </c>
      <c r="H797" t="s">
        <v>202</v>
      </c>
      <c r="I797" t="s">
        <v>14039</v>
      </c>
      <c r="J797" t="s">
        <v>14040</v>
      </c>
      <c r="L797" t="s">
        <v>1515</v>
      </c>
      <c r="M797">
        <v>3.29</v>
      </c>
      <c r="N797">
        <v>0.98699999999999999</v>
      </c>
      <c r="O797">
        <v>6</v>
      </c>
      <c r="Q797">
        <f>IFERROR(SEARCH("-",R797)+2, 1)</f>
        <v>8</v>
      </c>
      <c r="R797" s="9" t="s">
        <v>493</v>
      </c>
      <c r="S797" s="9" t="b">
        <f>R797&lt;&gt;K797</f>
        <v>1</v>
      </c>
      <c r="T797" t="str">
        <f xml:space="preserve"> TRIM( LEFT(R797,  IFERROR(   SEARCH(" - ",R797), LEN(R797) )    ) )</f>
        <v>Food</v>
      </c>
      <c r="U797" t="str">
        <f>MID(R797, Q797,LEN(R797))</f>
        <v>Beverages</v>
      </c>
      <c r="V797" t="s">
        <v>202</v>
      </c>
    </row>
    <row r="798" spans="1:22" x14ac:dyDescent="0.35">
      <c r="A798" t="s">
        <v>10857</v>
      </c>
      <c r="B798" s="1">
        <v>45564</v>
      </c>
      <c r="C798" t="s">
        <v>17</v>
      </c>
      <c r="D798" t="s">
        <v>10858</v>
      </c>
      <c r="E798" t="s">
        <v>177</v>
      </c>
      <c r="F798" t="s">
        <v>178</v>
      </c>
      <c r="G798" t="s">
        <v>21</v>
      </c>
      <c r="H798" t="s">
        <v>260</v>
      </c>
      <c r="I798" t="s">
        <v>4392</v>
      </c>
      <c r="J798" t="s">
        <v>4393</v>
      </c>
      <c r="K798" s="9" t="s">
        <v>398</v>
      </c>
      <c r="L798" t="s">
        <v>399</v>
      </c>
      <c r="M798">
        <v>2.99</v>
      </c>
      <c r="N798">
        <v>0.59699999999999998</v>
      </c>
      <c r="O798">
        <v>14</v>
      </c>
      <c r="P798">
        <v>0.18</v>
      </c>
      <c r="Q798">
        <f>IFERROR(SEARCH("-",R798)+2, 1)</f>
        <v>8</v>
      </c>
      <c r="R798" s="9" t="s">
        <v>398</v>
      </c>
      <c r="S798" s="9" t="b">
        <f>R798&lt;&gt;K798</f>
        <v>0</v>
      </c>
      <c r="T798" t="str">
        <f xml:space="preserve"> TRIM( LEFT(R798,  IFERROR(   SEARCH(" - ",R798), LEN(R798) )    ) )</f>
        <v>Food</v>
      </c>
      <c r="U798" t="str">
        <f>MID(R798, Q798,LEN(R798))</f>
        <v>Spices</v>
      </c>
      <c r="V798" t="s">
        <v>260</v>
      </c>
    </row>
    <row r="799" spans="1:22" x14ac:dyDescent="0.35">
      <c r="A799" t="s">
        <v>3181</v>
      </c>
      <c r="B799" s="1">
        <v>45634</v>
      </c>
      <c r="C799" t="s">
        <v>17</v>
      </c>
      <c r="D799" t="s">
        <v>2918</v>
      </c>
      <c r="E799" t="s">
        <v>177</v>
      </c>
      <c r="F799" t="s">
        <v>360</v>
      </c>
      <c r="G799" t="s">
        <v>21</v>
      </c>
      <c r="H799" t="s">
        <v>260</v>
      </c>
      <c r="I799" t="s">
        <v>2919</v>
      </c>
      <c r="J799" t="s">
        <v>2920</v>
      </c>
      <c r="K799" s="9" t="s">
        <v>1115</v>
      </c>
      <c r="L799" t="s">
        <v>2921</v>
      </c>
      <c r="M799">
        <v>49.99</v>
      </c>
      <c r="N799">
        <v>19.995999999999999</v>
      </c>
      <c r="O799">
        <v>19</v>
      </c>
      <c r="P799">
        <v>0.06</v>
      </c>
      <c r="Q799">
        <f>IFERROR(SEARCH("-",R799)+2, 1)</f>
        <v>1</v>
      </c>
      <c r="R799" s="9" t="s">
        <v>1115</v>
      </c>
      <c r="S799" s="9" t="b">
        <f>R799&lt;&gt;K799</f>
        <v>0</v>
      </c>
      <c r="T799" t="str">
        <f xml:space="preserve"> TRIM( LEFT(R799,  IFERROR(   SEARCH(" - ",R799), LEN(R799) )    ) )</f>
        <v>Electronics</v>
      </c>
      <c r="U799" t="str">
        <f>MID(R799, Q799,LEN(R799))</f>
        <v>Electronics</v>
      </c>
      <c r="V799" t="s">
        <v>260</v>
      </c>
    </row>
    <row r="800" spans="1:22" x14ac:dyDescent="0.35">
      <c r="A800" t="s">
        <v>12512</v>
      </c>
      <c r="B800" s="1">
        <v>45110</v>
      </c>
      <c r="C800" t="s">
        <v>17</v>
      </c>
      <c r="D800" t="s">
        <v>5818</v>
      </c>
      <c r="E800" t="s">
        <v>177</v>
      </c>
      <c r="F800" t="s">
        <v>360</v>
      </c>
      <c r="G800" t="s">
        <v>21</v>
      </c>
      <c r="H800" t="s">
        <v>78</v>
      </c>
      <c r="I800" t="s">
        <v>11583</v>
      </c>
      <c r="J800" t="s">
        <v>11584</v>
      </c>
      <c r="K800" s="9" t="s">
        <v>82</v>
      </c>
      <c r="L800" t="s">
        <v>83</v>
      </c>
      <c r="M800">
        <v>21.99</v>
      </c>
      <c r="N800">
        <v>6.3470000000000004</v>
      </c>
      <c r="O800">
        <v>16</v>
      </c>
      <c r="P800">
        <v>0.16</v>
      </c>
      <c r="Q800">
        <f>IFERROR(SEARCH("-",R800)+2, 1)</f>
        <v>1</v>
      </c>
      <c r="R800" s="9" t="s">
        <v>82</v>
      </c>
      <c r="S800" s="9" t="b">
        <f>R800&lt;&gt;K800</f>
        <v>0</v>
      </c>
      <c r="T800" t="str">
        <f xml:space="preserve"> TRIM( LEFT(R800,  IFERROR(   SEARCH(" - ",R800), LEN(R800) )    ) )</f>
        <v>Home</v>
      </c>
      <c r="U800" t="str">
        <f>MID(R800, Q800,LEN(R800))</f>
        <v>Home</v>
      </c>
      <c r="V800" t="s">
        <v>78</v>
      </c>
    </row>
    <row r="801" spans="1:22" x14ac:dyDescent="0.35">
      <c r="A801" t="s">
        <v>17370</v>
      </c>
      <c r="B801" s="1">
        <v>45382</v>
      </c>
      <c r="C801" t="s">
        <v>17</v>
      </c>
      <c r="D801" t="s">
        <v>14022</v>
      </c>
      <c r="E801" t="s">
        <v>177</v>
      </c>
      <c r="F801" t="s">
        <v>178</v>
      </c>
      <c r="G801" t="s">
        <v>21</v>
      </c>
      <c r="I801" t="s">
        <v>14023</v>
      </c>
      <c r="J801" t="s">
        <v>14024</v>
      </c>
      <c r="K801" s="9" t="s">
        <v>82</v>
      </c>
      <c r="L801" t="s">
        <v>83</v>
      </c>
      <c r="M801">
        <v>39.99</v>
      </c>
      <c r="N801">
        <v>11.997</v>
      </c>
      <c r="O801">
        <v>15</v>
      </c>
      <c r="P801">
        <v>0.28999999999999998</v>
      </c>
      <c r="Q801">
        <f>IFERROR(SEARCH("-",R801)+2, 1)</f>
        <v>1</v>
      </c>
      <c r="R801" s="9" t="s">
        <v>82</v>
      </c>
      <c r="S801" s="9" t="b">
        <f>R801&lt;&gt;K801</f>
        <v>0</v>
      </c>
      <c r="T801" t="str">
        <f xml:space="preserve"> TRIM( LEFT(R801,  IFERROR(   SEARCH(" - ",R801), LEN(R801) )    ) )</f>
        <v>Home</v>
      </c>
      <c r="U801" t="str">
        <f>MID(R801, Q801,LEN(R801))</f>
        <v>Home</v>
      </c>
    </row>
    <row r="802" spans="1:22" x14ac:dyDescent="0.35">
      <c r="A802" t="s">
        <v>17651</v>
      </c>
      <c r="B802" s="1">
        <v>45419</v>
      </c>
      <c r="C802" t="s">
        <v>17</v>
      </c>
      <c r="D802" t="s">
        <v>7444</v>
      </c>
      <c r="E802" t="s">
        <v>177</v>
      </c>
      <c r="F802" t="s">
        <v>360</v>
      </c>
      <c r="G802" t="s">
        <v>21</v>
      </c>
      <c r="H802" t="s">
        <v>202</v>
      </c>
      <c r="I802" t="s">
        <v>7445</v>
      </c>
      <c r="J802" t="s">
        <v>7446</v>
      </c>
      <c r="K802" s="9" t="s">
        <v>82</v>
      </c>
      <c r="L802" t="s">
        <v>83</v>
      </c>
      <c r="M802">
        <v>16.989999999999998</v>
      </c>
      <c r="N802">
        <v>5.0970000000000004</v>
      </c>
      <c r="O802">
        <v>1</v>
      </c>
      <c r="Q802">
        <f>IFERROR(SEARCH("-",R802)+2, 1)</f>
        <v>1</v>
      </c>
      <c r="R802" s="9" t="s">
        <v>82</v>
      </c>
      <c r="S802" s="9" t="b">
        <f>R802&lt;&gt;K802</f>
        <v>0</v>
      </c>
      <c r="T802" t="str">
        <f xml:space="preserve"> TRIM( LEFT(R802,  IFERROR(   SEARCH(" - ",R802), LEN(R802) )    ) )</f>
        <v>Home</v>
      </c>
      <c r="U802" t="str">
        <f>MID(R802, Q802,LEN(R802))</f>
        <v>Home</v>
      </c>
      <c r="V802" t="s">
        <v>202</v>
      </c>
    </row>
    <row r="803" spans="1:22" x14ac:dyDescent="0.35">
      <c r="A803" t="s">
        <v>16356</v>
      </c>
      <c r="B803" s="1">
        <v>45106</v>
      </c>
      <c r="C803" t="s">
        <v>17</v>
      </c>
      <c r="D803" t="s">
        <v>16357</v>
      </c>
      <c r="E803" t="s">
        <v>177</v>
      </c>
      <c r="F803" t="s">
        <v>360</v>
      </c>
      <c r="G803" t="s">
        <v>21</v>
      </c>
      <c r="I803" t="s">
        <v>3541</v>
      </c>
      <c r="J803" t="s">
        <v>3542</v>
      </c>
      <c r="K803" s="9" t="s">
        <v>513</v>
      </c>
      <c r="L803" t="s">
        <v>521</v>
      </c>
      <c r="M803">
        <v>34.24</v>
      </c>
      <c r="N803">
        <v>10.247</v>
      </c>
      <c r="O803">
        <v>14</v>
      </c>
      <c r="P803">
        <v>0.05</v>
      </c>
      <c r="Q803">
        <f>IFERROR(SEARCH("-",R803)+2, 1)</f>
        <v>1</v>
      </c>
      <c r="R803" s="9" t="s">
        <v>513</v>
      </c>
      <c r="S803" s="9" t="b">
        <f>R803&lt;&gt;K803</f>
        <v>0</v>
      </c>
      <c r="T803" t="str">
        <f xml:space="preserve"> TRIM( LEFT(R803,  IFERROR(   SEARCH(" - ",R803), LEN(R803) )    ) )</f>
        <v>Fitness</v>
      </c>
      <c r="U803" t="str">
        <f>MID(R803, Q803,LEN(R803))</f>
        <v>Fitness</v>
      </c>
    </row>
    <row r="804" spans="1:22" x14ac:dyDescent="0.35">
      <c r="A804" t="s">
        <v>16663</v>
      </c>
      <c r="B804" s="1">
        <v>45263</v>
      </c>
      <c r="C804" t="s">
        <v>17</v>
      </c>
      <c r="D804" t="s">
        <v>16664</v>
      </c>
      <c r="E804" t="s">
        <v>177</v>
      </c>
      <c r="F804" t="s">
        <v>360</v>
      </c>
      <c r="G804" t="s">
        <v>21</v>
      </c>
      <c r="H804" t="s">
        <v>40</v>
      </c>
      <c r="I804" t="s">
        <v>3364</v>
      </c>
      <c r="J804" t="s">
        <v>3365</v>
      </c>
      <c r="K804" s="9" t="s">
        <v>67</v>
      </c>
      <c r="L804" t="s">
        <v>3366</v>
      </c>
      <c r="M804">
        <v>3.54</v>
      </c>
      <c r="N804">
        <v>1.0369999999999999</v>
      </c>
      <c r="O804">
        <v>7</v>
      </c>
      <c r="P804">
        <v>0.09</v>
      </c>
      <c r="Q804">
        <f>IFERROR(SEARCH("-",R804)+2, 1)</f>
        <v>8</v>
      </c>
      <c r="R804" s="9" t="s">
        <v>67</v>
      </c>
      <c r="S804" s="9" t="b">
        <f>R804&lt;&gt;K804</f>
        <v>0</v>
      </c>
      <c r="T804" t="str">
        <f xml:space="preserve"> TRIM( LEFT(R804,  IFERROR(   SEARCH(" - ",R804), LEN(R804) )    ) )</f>
        <v>Food</v>
      </c>
      <c r="U804" t="str">
        <f>MID(R804, Q804,LEN(R804))</f>
        <v>Sauces</v>
      </c>
      <c r="V804" t="s">
        <v>40</v>
      </c>
    </row>
    <row r="805" spans="1:22" x14ac:dyDescent="0.35">
      <c r="A805" t="s">
        <v>17015</v>
      </c>
      <c r="B805" s="1">
        <v>45336</v>
      </c>
      <c r="C805" t="s">
        <v>17</v>
      </c>
      <c r="D805" t="s">
        <v>7081</v>
      </c>
      <c r="E805" t="s">
        <v>177</v>
      </c>
      <c r="F805" t="s">
        <v>178</v>
      </c>
      <c r="G805" t="s">
        <v>21</v>
      </c>
      <c r="H805" t="s">
        <v>71</v>
      </c>
      <c r="I805" t="s">
        <v>7082</v>
      </c>
      <c r="J805" t="s">
        <v>7083</v>
      </c>
      <c r="K805" s="9" t="s">
        <v>700</v>
      </c>
      <c r="L805" t="s">
        <v>701</v>
      </c>
      <c r="M805">
        <v>39.99</v>
      </c>
      <c r="N805">
        <v>11.997</v>
      </c>
      <c r="O805">
        <v>13</v>
      </c>
      <c r="P805">
        <v>0.16</v>
      </c>
      <c r="Q805">
        <f>IFERROR(SEARCH("-",R805)+2, 1)</f>
        <v>1</v>
      </c>
      <c r="R805" s="9" t="s">
        <v>700</v>
      </c>
      <c r="S805" s="9" t="b">
        <f>R805&lt;&gt;K805</f>
        <v>0</v>
      </c>
      <c r="T805" t="str">
        <f xml:space="preserve"> TRIM( LEFT(R805,  IFERROR(   SEARCH(" - ",R805), LEN(R805) )    ) )</f>
        <v>Books</v>
      </c>
      <c r="U805" t="str">
        <f>MID(R805, Q805,LEN(R805))</f>
        <v>Books</v>
      </c>
      <c r="V805" t="s">
        <v>71</v>
      </c>
    </row>
    <row r="806" spans="1:22" x14ac:dyDescent="0.35">
      <c r="A806" t="s">
        <v>14205</v>
      </c>
      <c r="B806" s="1">
        <v>45132</v>
      </c>
      <c r="C806" t="s">
        <v>17</v>
      </c>
      <c r="D806" t="s">
        <v>8862</v>
      </c>
      <c r="E806" t="s">
        <v>177</v>
      </c>
      <c r="F806" t="s">
        <v>178</v>
      </c>
      <c r="G806" t="s">
        <v>21</v>
      </c>
      <c r="H806" t="s">
        <v>260</v>
      </c>
      <c r="I806" t="s">
        <v>8863</v>
      </c>
      <c r="J806" t="s">
        <v>8864</v>
      </c>
      <c r="K806" s="9" t="s">
        <v>82</v>
      </c>
      <c r="L806" t="s">
        <v>714</v>
      </c>
      <c r="M806">
        <v>14.14</v>
      </c>
      <c r="N806">
        <v>3.9969999999999999</v>
      </c>
      <c r="O806">
        <v>7</v>
      </c>
      <c r="P806">
        <v>0.25</v>
      </c>
      <c r="Q806">
        <f>IFERROR(SEARCH("-",R806)+2, 1)</f>
        <v>1</v>
      </c>
      <c r="R806" s="9" t="s">
        <v>82</v>
      </c>
      <c r="S806" s="9" t="b">
        <f>R806&lt;&gt;K806</f>
        <v>0</v>
      </c>
      <c r="T806" t="str">
        <f xml:space="preserve"> TRIM( LEFT(R806,  IFERROR(   SEARCH(" - ",R806), LEN(R806) )    ) )</f>
        <v>Home</v>
      </c>
      <c r="U806" t="str">
        <f>MID(R806, Q806,LEN(R806))</f>
        <v>Home</v>
      </c>
      <c r="V806" t="s">
        <v>260</v>
      </c>
    </row>
    <row r="807" spans="1:22" x14ac:dyDescent="0.35">
      <c r="A807" t="s">
        <v>4091</v>
      </c>
      <c r="B807" s="1">
        <v>45548</v>
      </c>
      <c r="C807" t="s">
        <v>17</v>
      </c>
      <c r="D807" t="s">
        <v>2944</v>
      </c>
      <c r="E807" t="s">
        <v>177</v>
      </c>
      <c r="F807" t="s">
        <v>178</v>
      </c>
      <c r="G807" t="s">
        <v>21</v>
      </c>
      <c r="H807" t="s">
        <v>260</v>
      </c>
      <c r="I807" t="s">
        <v>2945</v>
      </c>
      <c r="J807" t="s">
        <v>2946</v>
      </c>
      <c r="K807" s="9" t="s">
        <v>391</v>
      </c>
      <c r="L807" t="s">
        <v>2947</v>
      </c>
      <c r="M807">
        <v>14.99</v>
      </c>
      <c r="N807">
        <v>5.9960000000000004</v>
      </c>
      <c r="O807">
        <v>11</v>
      </c>
      <c r="P807">
        <v>0.26</v>
      </c>
      <c r="Q807">
        <f>IFERROR(SEARCH("-",R807)+2, 1)</f>
        <v>1</v>
      </c>
      <c r="R807" s="9" t="s">
        <v>391</v>
      </c>
      <c r="S807" s="9" t="b">
        <f>R807&lt;&gt;K807</f>
        <v>0</v>
      </c>
      <c r="T807" t="str">
        <f xml:space="preserve"> TRIM( LEFT(R807,  IFERROR(   SEARCH(" - ",R807), LEN(R807) )    ) )</f>
        <v>Kitchen</v>
      </c>
      <c r="U807" t="str">
        <f>MID(R807, Q807,LEN(R807))</f>
        <v>Kitchen</v>
      </c>
      <c r="V807" t="s">
        <v>260</v>
      </c>
    </row>
    <row r="808" spans="1:22" x14ac:dyDescent="0.35">
      <c r="A808" t="s">
        <v>5417</v>
      </c>
      <c r="B808" s="1">
        <v>45382</v>
      </c>
      <c r="C808" t="s">
        <v>17</v>
      </c>
      <c r="D808" t="s">
        <v>4803</v>
      </c>
      <c r="E808" t="s">
        <v>177</v>
      </c>
      <c r="F808" t="s">
        <v>178</v>
      </c>
      <c r="G808" t="s">
        <v>21</v>
      </c>
      <c r="H808" t="s">
        <v>179</v>
      </c>
      <c r="I808" t="s">
        <v>4804</v>
      </c>
      <c r="J808" t="s">
        <v>4805</v>
      </c>
      <c r="K808" s="9" t="s">
        <v>391</v>
      </c>
      <c r="L808" t="s">
        <v>2947</v>
      </c>
      <c r="M808">
        <v>24.99</v>
      </c>
      <c r="N808">
        <v>7.4969999999999999</v>
      </c>
      <c r="O808">
        <v>16</v>
      </c>
      <c r="P808">
        <v>0.13</v>
      </c>
      <c r="Q808">
        <f>IFERROR(SEARCH("-",R808)+2, 1)</f>
        <v>1</v>
      </c>
      <c r="R808" s="9" t="s">
        <v>391</v>
      </c>
      <c r="S808" s="9" t="b">
        <f>R808&lt;&gt;K808</f>
        <v>0</v>
      </c>
      <c r="T808" t="str">
        <f xml:space="preserve"> TRIM( LEFT(R808,  IFERROR(   SEARCH(" - ",R808), LEN(R808) )    ) )</f>
        <v>Kitchen</v>
      </c>
      <c r="U808" t="str">
        <f>MID(R808, Q808,LEN(R808))</f>
        <v>Kitchen</v>
      </c>
      <c r="V808" t="s">
        <v>179</v>
      </c>
    </row>
    <row r="809" spans="1:22" x14ac:dyDescent="0.35">
      <c r="A809" t="s">
        <v>9711</v>
      </c>
      <c r="B809" s="1">
        <v>45619</v>
      </c>
      <c r="C809" t="s">
        <v>17</v>
      </c>
      <c r="D809" t="s">
        <v>9712</v>
      </c>
      <c r="E809" t="s">
        <v>177</v>
      </c>
      <c r="F809" t="s">
        <v>178</v>
      </c>
      <c r="G809" t="s">
        <v>21</v>
      </c>
      <c r="H809" t="s">
        <v>71</v>
      </c>
      <c r="I809" t="s">
        <v>2945</v>
      </c>
      <c r="J809" t="s">
        <v>2946</v>
      </c>
      <c r="K809" s="9" t="s">
        <v>391</v>
      </c>
      <c r="L809" t="s">
        <v>2947</v>
      </c>
      <c r="M809">
        <v>15.99</v>
      </c>
      <c r="N809">
        <v>5.9960000000000004</v>
      </c>
      <c r="O809">
        <v>3</v>
      </c>
      <c r="P809">
        <v>0.12</v>
      </c>
      <c r="Q809">
        <f>IFERROR(SEARCH("-",R809)+2, 1)</f>
        <v>1</v>
      </c>
      <c r="R809" s="9" t="s">
        <v>391</v>
      </c>
      <c r="S809" s="9" t="b">
        <f>R809&lt;&gt;K809</f>
        <v>0</v>
      </c>
      <c r="T809" t="str">
        <f xml:space="preserve"> TRIM( LEFT(R809,  IFERROR(   SEARCH(" - ",R809), LEN(R809) )    ) )</f>
        <v>Kitchen</v>
      </c>
      <c r="U809" t="str">
        <f>MID(R809, Q809,LEN(R809))</f>
        <v>Kitchen</v>
      </c>
      <c r="V809" t="s">
        <v>71</v>
      </c>
    </row>
    <row r="810" spans="1:22" x14ac:dyDescent="0.35">
      <c r="A810" t="s">
        <v>5966</v>
      </c>
      <c r="B810" s="1">
        <v>45714</v>
      </c>
      <c r="C810" t="s">
        <v>17</v>
      </c>
      <c r="D810" t="s">
        <v>1380</v>
      </c>
      <c r="E810" t="s">
        <v>177</v>
      </c>
      <c r="F810" t="s">
        <v>360</v>
      </c>
      <c r="G810" t="s">
        <v>21</v>
      </c>
      <c r="H810" t="s">
        <v>40</v>
      </c>
      <c r="I810" t="s">
        <v>4466</v>
      </c>
      <c r="J810" t="s">
        <v>4467</v>
      </c>
      <c r="K810" s="9" t="s">
        <v>739</v>
      </c>
      <c r="L810" t="s">
        <v>4468</v>
      </c>
      <c r="M810">
        <v>47.41</v>
      </c>
      <c r="N810">
        <v>14.797000000000001</v>
      </c>
      <c r="O810">
        <v>5</v>
      </c>
      <c r="P810">
        <v>0.19</v>
      </c>
      <c r="Q810">
        <f>IFERROR(SEARCH("-",R810)+2, 1)</f>
        <v>12</v>
      </c>
      <c r="R810" s="9" t="s">
        <v>739</v>
      </c>
      <c r="S810" s="9" t="b">
        <f>R810&lt;&gt;K810</f>
        <v>0</v>
      </c>
      <c r="T810" t="str">
        <f xml:space="preserve"> TRIM( LEFT(R810,  IFERROR(   SEARCH(" - ",R810), LEN(R810) )    ) )</f>
        <v>Clothing</v>
      </c>
      <c r="U810" t="str">
        <f>MID(R810, Q810,LEN(R810))</f>
        <v>Outerwear</v>
      </c>
      <c r="V810" t="s">
        <v>40</v>
      </c>
    </row>
    <row r="811" spans="1:22" x14ac:dyDescent="0.35">
      <c r="A811" t="s">
        <v>15610</v>
      </c>
      <c r="B811" s="1">
        <v>45209</v>
      </c>
      <c r="C811" t="s">
        <v>17</v>
      </c>
      <c r="D811" t="s">
        <v>15611</v>
      </c>
      <c r="E811" t="s">
        <v>177</v>
      </c>
      <c r="F811" t="s">
        <v>178</v>
      </c>
      <c r="G811" t="s">
        <v>21</v>
      </c>
      <c r="H811" t="s">
        <v>179</v>
      </c>
      <c r="I811" t="s">
        <v>4466</v>
      </c>
      <c r="J811" t="s">
        <v>4467</v>
      </c>
      <c r="K811" s="9" t="s">
        <v>739</v>
      </c>
      <c r="L811" t="s">
        <v>4468</v>
      </c>
      <c r="M811">
        <v>45.24</v>
      </c>
      <c r="N811">
        <v>13.547000000000001</v>
      </c>
      <c r="O811">
        <v>3</v>
      </c>
      <c r="P811">
        <v>0.08</v>
      </c>
      <c r="Q811">
        <f>IFERROR(SEARCH("-",R811)+2, 1)</f>
        <v>12</v>
      </c>
      <c r="R811" s="9" t="s">
        <v>739</v>
      </c>
      <c r="S811" s="9" t="b">
        <f>R811&lt;&gt;K811</f>
        <v>0</v>
      </c>
      <c r="T811" t="str">
        <f xml:space="preserve"> TRIM( LEFT(R811,  IFERROR(   SEARCH(" - ",R811), LEN(R811) )    ) )</f>
        <v>Clothing</v>
      </c>
      <c r="U811" t="str">
        <f>MID(R811, Q811,LEN(R811))</f>
        <v>Outerwear</v>
      </c>
      <c r="V811" t="s">
        <v>179</v>
      </c>
    </row>
    <row r="812" spans="1:22" x14ac:dyDescent="0.35">
      <c r="A812" t="s">
        <v>2151</v>
      </c>
      <c r="B812" s="1">
        <v>45600</v>
      </c>
      <c r="C812" t="s">
        <v>17</v>
      </c>
      <c r="D812" t="s">
        <v>2152</v>
      </c>
      <c r="E812" t="s">
        <v>177</v>
      </c>
      <c r="F812" t="s">
        <v>178</v>
      </c>
      <c r="G812" t="s">
        <v>21</v>
      </c>
      <c r="H812" t="s">
        <v>202</v>
      </c>
      <c r="I812" t="s">
        <v>2153</v>
      </c>
      <c r="J812" t="s">
        <v>2154</v>
      </c>
      <c r="K812" s="9" t="s">
        <v>43</v>
      </c>
      <c r="L812" t="s">
        <v>2155</v>
      </c>
      <c r="M812">
        <v>29.99</v>
      </c>
      <c r="N812">
        <v>8.9969999999999999</v>
      </c>
      <c r="O812">
        <v>16</v>
      </c>
      <c r="P812">
        <v>0.15</v>
      </c>
      <c r="Q812">
        <f>IFERROR(SEARCH("-",R812)+2, 1)</f>
        <v>1</v>
      </c>
      <c r="R812" s="9" t="s">
        <v>43</v>
      </c>
      <c r="S812" s="9" t="b">
        <f>R812&lt;&gt;K812</f>
        <v>0</v>
      </c>
      <c r="T812" t="str">
        <f xml:space="preserve"> TRIM( LEFT(R812,  IFERROR(   SEARCH(" - ",R812), LEN(R812) )    ) )</f>
        <v>Accessories</v>
      </c>
      <c r="U812" t="str">
        <f>MID(R812, Q812,LEN(R812))</f>
        <v>Accessories</v>
      </c>
      <c r="V812" t="s">
        <v>202</v>
      </c>
    </row>
    <row r="813" spans="1:22" x14ac:dyDescent="0.35">
      <c r="A813" t="s">
        <v>17954</v>
      </c>
      <c r="B813" s="1">
        <v>45581</v>
      </c>
      <c r="C813" t="s">
        <v>17</v>
      </c>
      <c r="D813" t="s">
        <v>8509</v>
      </c>
      <c r="E813" t="s">
        <v>177</v>
      </c>
      <c r="F813" t="s">
        <v>178</v>
      </c>
      <c r="G813" t="s">
        <v>21</v>
      </c>
      <c r="H813" t="s">
        <v>78</v>
      </c>
      <c r="I813" t="s">
        <v>8510</v>
      </c>
      <c r="J813" t="s">
        <v>8511</v>
      </c>
      <c r="K813" s="9" t="s">
        <v>43</v>
      </c>
      <c r="L813" t="s">
        <v>2155</v>
      </c>
      <c r="M813">
        <v>19.989999999999998</v>
      </c>
      <c r="N813">
        <v>5.9969999999999999</v>
      </c>
      <c r="O813">
        <v>9</v>
      </c>
      <c r="P813">
        <v>0.06</v>
      </c>
      <c r="Q813">
        <f>IFERROR(SEARCH("-",R813)+2, 1)</f>
        <v>1</v>
      </c>
      <c r="R813" s="9" t="s">
        <v>43</v>
      </c>
      <c r="S813" s="9" t="b">
        <f>R813&lt;&gt;K813</f>
        <v>0</v>
      </c>
      <c r="T813" t="str">
        <f xml:space="preserve"> TRIM( LEFT(R813,  IFERROR(   SEARCH(" - ",R813), LEN(R813) )    ) )</f>
        <v>Accessories</v>
      </c>
      <c r="U813" t="str">
        <f>MID(R813, Q813,LEN(R813))</f>
        <v>Accessories</v>
      </c>
      <c r="V813" t="s">
        <v>78</v>
      </c>
    </row>
    <row r="814" spans="1:22" x14ac:dyDescent="0.35">
      <c r="A814" t="s">
        <v>18040</v>
      </c>
      <c r="B814" s="1">
        <v>45648</v>
      </c>
      <c r="C814" t="s">
        <v>17</v>
      </c>
      <c r="D814" t="s">
        <v>7297</v>
      </c>
      <c r="E814" t="s">
        <v>177</v>
      </c>
      <c r="F814" t="s">
        <v>178</v>
      </c>
      <c r="G814" t="s">
        <v>21</v>
      </c>
      <c r="H814" t="s">
        <v>179</v>
      </c>
      <c r="I814" t="s">
        <v>7298</v>
      </c>
      <c r="J814" t="s">
        <v>7299</v>
      </c>
      <c r="K814" s="9" t="s">
        <v>58</v>
      </c>
      <c r="L814" t="s">
        <v>7300</v>
      </c>
      <c r="M814">
        <v>2.99</v>
      </c>
      <c r="N814">
        <v>0.89700000000000002</v>
      </c>
      <c r="O814">
        <v>7</v>
      </c>
      <c r="P814">
        <v>0.15</v>
      </c>
      <c r="Q814">
        <f>IFERROR(SEARCH("-",R814)+2, 1)</f>
        <v>8</v>
      </c>
      <c r="R814" s="9" t="s">
        <v>58</v>
      </c>
      <c r="S814" s="9" t="b">
        <f>R814&lt;&gt;K814</f>
        <v>0</v>
      </c>
      <c r="T814" t="str">
        <f xml:space="preserve"> TRIM( LEFT(R814,  IFERROR(   SEARCH(" - ",R814), LEN(R814) )    ) )</f>
        <v>Food</v>
      </c>
      <c r="U814" t="str">
        <f>MID(R814, Q814,LEN(R814))</f>
        <v>Produce</v>
      </c>
      <c r="V814" t="s">
        <v>179</v>
      </c>
    </row>
    <row r="815" spans="1:22" x14ac:dyDescent="0.35">
      <c r="A815" t="s">
        <v>12006</v>
      </c>
      <c r="B815" s="1">
        <v>45196</v>
      </c>
      <c r="C815" t="s">
        <v>17</v>
      </c>
      <c r="D815" t="s">
        <v>1038</v>
      </c>
      <c r="E815" t="s">
        <v>177</v>
      </c>
      <c r="F815" t="s">
        <v>178</v>
      </c>
      <c r="G815" t="s">
        <v>21</v>
      </c>
      <c r="H815" t="s">
        <v>78</v>
      </c>
      <c r="I815" t="s">
        <v>1039</v>
      </c>
      <c r="J815" t="s">
        <v>1040</v>
      </c>
      <c r="K815" s="9" t="s">
        <v>82</v>
      </c>
      <c r="L815" t="s">
        <v>379</v>
      </c>
      <c r="M815">
        <v>38.99</v>
      </c>
      <c r="N815">
        <v>11.446999999999999</v>
      </c>
      <c r="O815">
        <v>16</v>
      </c>
      <c r="P815">
        <v>0.19</v>
      </c>
      <c r="Q815">
        <f>IFERROR(SEARCH("-",R815)+2, 1)</f>
        <v>1</v>
      </c>
      <c r="R815" s="9" t="s">
        <v>82</v>
      </c>
      <c r="S815" s="9" t="b">
        <f>R815&lt;&gt;K815</f>
        <v>0</v>
      </c>
      <c r="T815" t="str">
        <f xml:space="preserve"> TRIM( LEFT(R815,  IFERROR(   SEARCH(" - ",R815), LEN(R815) )    ) )</f>
        <v>Home</v>
      </c>
      <c r="U815" t="str">
        <f>MID(R815, Q815,LEN(R815))</f>
        <v>Home</v>
      </c>
      <c r="V815" t="s">
        <v>78</v>
      </c>
    </row>
    <row r="816" spans="1:22" x14ac:dyDescent="0.35">
      <c r="A816" t="s">
        <v>10506</v>
      </c>
      <c r="B816" s="1">
        <v>45397</v>
      </c>
      <c r="C816" t="s">
        <v>17</v>
      </c>
      <c r="D816" t="s">
        <v>10507</v>
      </c>
      <c r="E816" t="s">
        <v>177</v>
      </c>
      <c r="F816" t="s">
        <v>178</v>
      </c>
      <c r="G816" t="s">
        <v>21</v>
      </c>
      <c r="H816" t="s">
        <v>260</v>
      </c>
      <c r="I816" t="s">
        <v>4782</v>
      </c>
      <c r="J816" t="s">
        <v>4783</v>
      </c>
      <c r="K816" s="9" t="s">
        <v>3805</v>
      </c>
      <c r="L816" t="s">
        <v>4784</v>
      </c>
      <c r="M816">
        <v>30.99</v>
      </c>
      <c r="N816">
        <v>11.996</v>
      </c>
      <c r="O816">
        <v>13</v>
      </c>
      <c r="P816">
        <v>0.18</v>
      </c>
      <c r="Q816">
        <f>IFERROR(SEARCH("-",R816)+2, 1)</f>
        <v>1</v>
      </c>
      <c r="R816" s="9" t="s">
        <v>3805</v>
      </c>
      <c r="S816" s="9" t="b">
        <f>R816&lt;&gt;K816</f>
        <v>0</v>
      </c>
      <c r="T816" t="str">
        <f xml:space="preserve"> TRIM( LEFT(R816,  IFERROR(   SEARCH(" - ",R816), LEN(R816) )    ) )</f>
        <v>Photography</v>
      </c>
      <c r="U816" t="str">
        <f>MID(R816, Q816,LEN(R816))</f>
        <v>Photography</v>
      </c>
      <c r="V816" t="s">
        <v>260</v>
      </c>
    </row>
    <row r="817" spans="1:22" x14ac:dyDescent="0.35">
      <c r="A817" t="s">
        <v>18145</v>
      </c>
      <c r="B817" s="1">
        <v>45397</v>
      </c>
      <c r="C817" t="s">
        <v>17</v>
      </c>
      <c r="D817" t="s">
        <v>8777</v>
      </c>
      <c r="E817" t="s">
        <v>177</v>
      </c>
      <c r="F817" t="s">
        <v>360</v>
      </c>
      <c r="G817" t="s">
        <v>21</v>
      </c>
      <c r="I817" t="s">
        <v>8778</v>
      </c>
      <c r="J817" t="s">
        <v>8779</v>
      </c>
      <c r="K817" s="9" t="s">
        <v>442</v>
      </c>
      <c r="L817" t="s">
        <v>7474</v>
      </c>
      <c r="M817">
        <v>99.99</v>
      </c>
      <c r="N817">
        <v>29.997</v>
      </c>
      <c r="O817">
        <v>3</v>
      </c>
      <c r="P817">
        <v>0.22</v>
      </c>
      <c r="Q817">
        <f>IFERROR(SEARCH("-",R817)+2, 1)</f>
        <v>1</v>
      </c>
      <c r="R817" s="9" t="s">
        <v>442</v>
      </c>
      <c r="S817" s="9" t="b">
        <f>R817&lt;&gt;K817</f>
        <v>0</v>
      </c>
      <c r="T817" t="str">
        <f xml:space="preserve"> TRIM( LEFT(R817,  IFERROR(   SEARCH(" - ",R817), LEN(R817) )    ) )</f>
        <v>Beauty</v>
      </c>
      <c r="U817" t="str">
        <f>MID(R817, Q817,LEN(R817))</f>
        <v>Beauty</v>
      </c>
    </row>
    <row r="818" spans="1:22" x14ac:dyDescent="0.35">
      <c r="A818" t="s">
        <v>2400</v>
      </c>
      <c r="B818" s="1">
        <v>45474</v>
      </c>
      <c r="C818" t="s">
        <v>17</v>
      </c>
      <c r="D818" t="s">
        <v>1316</v>
      </c>
      <c r="E818" t="s">
        <v>177</v>
      </c>
      <c r="F818" t="s">
        <v>360</v>
      </c>
      <c r="G818" t="s">
        <v>21</v>
      </c>
      <c r="H818" t="s">
        <v>260</v>
      </c>
      <c r="I818" t="s">
        <v>1317</v>
      </c>
      <c r="J818" t="s">
        <v>1318</v>
      </c>
      <c r="K818" s="9" t="s">
        <v>74</v>
      </c>
      <c r="L818" t="s">
        <v>486</v>
      </c>
      <c r="M818">
        <v>9.99</v>
      </c>
      <c r="N818">
        <v>2.9969999999999999</v>
      </c>
      <c r="O818">
        <v>20</v>
      </c>
      <c r="P818">
        <v>0.4</v>
      </c>
      <c r="Q818">
        <f>IFERROR(SEARCH("-",R818)+2, 1)</f>
        <v>8</v>
      </c>
      <c r="R818" s="9" t="s">
        <v>74</v>
      </c>
      <c r="S818" s="9" t="b">
        <f>R818&lt;&gt;K818</f>
        <v>0</v>
      </c>
      <c r="T818" t="str">
        <f xml:space="preserve"> TRIM( LEFT(R818,  IFERROR(   SEARCH(" - ",R818), LEN(R818) )    ) )</f>
        <v>Food</v>
      </c>
      <c r="U818" t="str">
        <f>MID(R818, Q818,LEN(R818))</f>
        <v>Meat</v>
      </c>
      <c r="V818" t="s">
        <v>260</v>
      </c>
    </row>
    <row r="819" spans="1:22" x14ac:dyDescent="0.35">
      <c r="A819" t="s">
        <v>5951</v>
      </c>
      <c r="B819" s="1">
        <v>45722</v>
      </c>
      <c r="C819" t="s">
        <v>17</v>
      </c>
      <c r="D819" t="s">
        <v>1280</v>
      </c>
      <c r="E819" t="s">
        <v>177</v>
      </c>
      <c r="F819" t="s">
        <v>360</v>
      </c>
      <c r="G819" t="s">
        <v>21</v>
      </c>
      <c r="H819" t="s">
        <v>260</v>
      </c>
      <c r="I819" t="s">
        <v>4224</v>
      </c>
      <c r="J819" t="s">
        <v>4225</v>
      </c>
      <c r="K819" s="9" t="s">
        <v>4226</v>
      </c>
      <c r="L819" t="s">
        <v>4227</v>
      </c>
      <c r="M819">
        <v>7.41</v>
      </c>
      <c r="N819">
        <v>3.3959999999999999</v>
      </c>
      <c r="O819">
        <v>4</v>
      </c>
      <c r="P819">
        <v>0.17</v>
      </c>
      <c r="Q819">
        <f>IFERROR(SEARCH("-",R819)+2, 1)</f>
        <v>8</v>
      </c>
      <c r="R819" s="9" t="s">
        <v>4226</v>
      </c>
      <c r="S819" s="9" t="b">
        <f>R819&lt;&gt;K819</f>
        <v>0</v>
      </c>
      <c r="T819" t="str">
        <f xml:space="preserve"> TRIM( LEFT(R819,  IFERROR(   SEARCH(" - ",R819), LEN(R819) )    ) )</f>
        <v>Food</v>
      </c>
      <c r="U819" t="str">
        <f>MID(R819, Q819,LEN(R819))</f>
        <v>Meat &amp; Poultry</v>
      </c>
      <c r="V819" t="s">
        <v>260</v>
      </c>
    </row>
    <row r="820" spans="1:22" x14ac:dyDescent="0.35">
      <c r="A820" t="s">
        <v>4657</v>
      </c>
      <c r="B820" s="1">
        <v>45369</v>
      </c>
      <c r="C820" t="s">
        <v>17</v>
      </c>
      <c r="D820" t="s">
        <v>4658</v>
      </c>
      <c r="E820" t="s">
        <v>177</v>
      </c>
      <c r="F820" t="s">
        <v>360</v>
      </c>
      <c r="G820" t="s">
        <v>21</v>
      </c>
      <c r="H820" t="s">
        <v>78</v>
      </c>
      <c r="I820" t="s">
        <v>4659</v>
      </c>
      <c r="J820" t="s">
        <v>4660</v>
      </c>
      <c r="K820" s="9" t="s">
        <v>98</v>
      </c>
      <c r="L820" t="s">
        <v>99</v>
      </c>
      <c r="M820">
        <v>1.29</v>
      </c>
      <c r="N820">
        <v>0.51600000000000001</v>
      </c>
      <c r="O820">
        <v>14</v>
      </c>
      <c r="P820">
        <v>0.36</v>
      </c>
      <c r="Q820">
        <f>IFERROR(SEARCH("-",R820)+2, 1)</f>
        <v>8</v>
      </c>
      <c r="R820" s="9" t="s">
        <v>98</v>
      </c>
      <c r="S820" s="9" t="b">
        <f>R820&lt;&gt;K820</f>
        <v>0</v>
      </c>
      <c r="T820" t="str">
        <f xml:space="preserve"> TRIM( LEFT(R820,  IFERROR(   SEARCH(" - ",R820), LEN(R820) )    ) )</f>
        <v>Food</v>
      </c>
      <c r="U820" t="str">
        <f>MID(R820, Q820,LEN(R820))</f>
        <v>Baking</v>
      </c>
      <c r="V820" t="s">
        <v>78</v>
      </c>
    </row>
    <row r="821" spans="1:22" x14ac:dyDescent="0.35">
      <c r="A821" t="s">
        <v>17022</v>
      </c>
      <c r="B821" s="1">
        <v>45614</v>
      </c>
      <c r="C821" t="s">
        <v>17</v>
      </c>
      <c r="D821" t="s">
        <v>7077</v>
      </c>
      <c r="E821" t="s">
        <v>177</v>
      </c>
      <c r="F821" t="s">
        <v>360</v>
      </c>
      <c r="G821" t="s">
        <v>21</v>
      </c>
      <c r="H821" t="s">
        <v>49</v>
      </c>
      <c r="I821" t="s">
        <v>7078</v>
      </c>
      <c r="J821" t="s">
        <v>7079</v>
      </c>
      <c r="K821" s="9" t="s">
        <v>98</v>
      </c>
      <c r="L821" t="s">
        <v>99</v>
      </c>
      <c r="M821">
        <v>5.99</v>
      </c>
      <c r="N821">
        <v>1.7969999999999999</v>
      </c>
      <c r="O821">
        <v>5</v>
      </c>
      <c r="P821">
        <v>0.28000000000000003</v>
      </c>
      <c r="Q821">
        <f>IFERROR(SEARCH("-",R821)+2, 1)</f>
        <v>8</v>
      </c>
      <c r="R821" s="9" t="s">
        <v>98</v>
      </c>
      <c r="S821" s="9" t="b">
        <f>R821&lt;&gt;K821</f>
        <v>0</v>
      </c>
      <c r="T821" t="str">
        <f xml:space="preserve"> TRIM( LEFT(R821,  IFERROR(   SEARCH(" - ",R821), LEN(R821) )    ) )</f>
        <v>Food</v>
      </c>
      <c r="U821" t="str">
        <f>MID(R821, Q821,LEN(R821))</f>
        <v>Baking</v>
      </c>
      <c r="V821" t="s">
        <v>49</v>
      </c>
    </row>
    <row r="822" spans="1:22" x14ac:dyDescent="0.35">
      <c r="A822" t="s">
        <v>11225</v>
      </c>
      <c r="B822" s="1">
        <v>45487</v>
      </c>
      <c r="C822" t="s">
        <v>17</v>
      </c>
      <c r="D822" t="s">
        <v>11226</v>
      </c>
      <c r="E822" t="s">
        <v>177</v>
      </c>
      <c r="F822" t="s">
        <v>178</v>
      </c>
      <c r="G822" t="s">
        <v>21</v>
      </c>
      <c r="H822" t="s">
        <v>40</v>
      </c>
      <c r="I822" t="s">
        <v>5241</v>
      </c>
      <c r="J822" t="s">
        <v>5242</v>
      </c>
      <c r="K822" s="9" t="s">
        <v>1006</v>
      </c>
      <c r="L822" t="s">
        <v>1007</v>
      </c>
      <c r="M822">
        <v>1.99</v>
      </c>
      <c r="N822">
        <v>0.29699999999999999</v>
      </c>
      <c r="O822">
        <v>8</v>
      </c>
      <c r="P822">
        <v>0.16</v>
      </c>
      <c r="Q822">
        <f>IFERROR(SEARCH("-",R822)+2, 1)</f>
        <v>8</v>
      </c>
      <c r="R822" s="9" t="s">
        <v>1006</v>
      </c>
      <c r="S822" s="9" t="b">
        <f>R822&lt;&gt;K822</f>
        <v>0</v>
      </c>
      <c r="T822" t="str">
        <f xml:space="preserve"> TRIM( LEFT(R822,  IFERROR(   SEARCH(" - ",R822), LEN(R822) )    ) )</f>
        <v>Food</v>
      </c>
      <c r="U822" t="str">
        <f>MID(R822, Q822,LEN(R822))</f>
        <v>Pasta</v>
      </c>
      <c r="V822" t="s">
        <v>40</v>
      </c>
    </row>
    <row r="823" spans="1:22" x14ac:dyDescent="0.35">
      <c r="A823" t="s">
        <v>12883</v>
      </c>
      <c r="B823" s="1">
        <v>44959</v>
      </c>
      <c r="C823" t="s">
        <v>17</v>
      </c>
      <c r="D823" t="s">
        <v>4058</v>
      </c>
      <c r="E823" t="s">
        <v>177</v>
      </c>
      <c r="F823" t="s">
        <v>178</v>
      </c>
      <c r="G823" t="s">
        <v>21</v>
      </c>
      <c r="H823" t="s">
        <v>49</v>
      </c>
      <c r="I823" t="s">
        <v>4059</v>
      </c>
      <c r="J823" t="s">
        <v>4060</v>
      </c>
      <c r="K823" s="9" t="s">
        <v>2626</v>
      </c>
      <c r="L823" t="s">
        <v>2627</v>
      </c>
      <c r="M823">
        <v>3.44</v>
      </c>
      <c r="N823">
        <v>1.216</v>
      </c>
      <c r="O823">
        <v>12</v>
      </c>
      <c r="P823">
        <v>0.17</v>
      </c>
      <c r="Q823">
        <f>IFERROR(SEARCH("-",R823)+2, 1)</f>
        <v>8</v>
      </c>
      <c r="R823" s="9" t="s">
        <v>2626</v>
      </c>
      <c r="S823" s="9" t="b">
        <f>R823&lt;&gt;K823</f>
        <v>0</v>
      </c>
      <c r="T823" t="str">
        <f xml:space="preserve"> TRIM( LEFT(R823,  IFERROR(   SEARCH(" - ",R823), LEN(R823) )    ) )</f>
        <v>Food</v>
      </c>
      <c r="U823" t="str">
        <f>MID(R823, Q823,LEN(R823))</f>
        <v>Spreads</v>
      </c>
      <c r="V823" t="s">
        <v>49</v>
      </c>
    </row>
    <row r="824" spans="1:22" x14ac:dyDescent="0.35">
      <c r="A824" t="s">
        <v>10205</v>
      </c>
      <c r="B824" s="1">
        <v>45514</v>
      </c>
      <c r="C824" t="s">
        <v>17</v>
      </c>
      <c r="D824" t="s">
        <v>10206</v>
      </c>
      <c r="E824" t="s">
        <v>177</v>
      </c>
      <c r="F824" t="s">
        <v>178</v>
      </c>
      <c r="G824" t="s">
        <v>21</v>
      </c>
      <c r="H824" t="s">
        <v>202</v>
      </c>
      <c r="I824" t="s">
        <v>4735</v>
      </c>
      <c r="J824" t="s">
        <v>4736</v>
      </c>
      <c r="K824" s="9" t="s">
        <v>34</v>
      </c>
      <c r="L824" t="s">
        <v>2627</v>
      </c>
      <c r="M824">
        <v>4.79</v>
      </c>
      <c r="N824">
        <v>1.516</v>
      </c>
      <c r="O824">
        <v>1</v>
      </c>
      <c r="Q824">
        <f>IFERROR(SEARCH("-",R824)+2, 1)</f>
        <v>8</v>
      </c>
      <c r="R824" s="9" t="s">
        <v>34</v>
      </c>
      <c r="S824" s="9" t="b">
        <f>R824&lt;&gt;K824</f>
        <v>0</v>
      </c>
      <c r="T824" t="str">
        <f xml:space="preserve"> TRIM( LEFT(R824,  IFERROR(   SEARCH(" - ",R824), LEN(R824) )    ) )</f>
        <v>Food</v>
      </c>
      <c r="U824" t="str">
        <f>MID(R824, Q824,LEN(R824))</f>
        <v>Condiments</v>
      </c>
      <c r="V824" t="s">
        <v>202</v>
      </c>
    </row>
    <row r="825" spans="1:22" x14ac:dyDescent="0.35">
      <c r="A825" t="s">
        <v>9188</v>
      </c>
      <c r="B825" s="1">
        <v>45342</v>
      </c>
      <c r="C825" t="s">
        <v>17</v>
      </c>
      <c r="D825" t="s">
        <v>9189</v>
      </c>
      <c r="E825" t="s">
        <v>177</v>
      </c>
      <c r="F825" t="s">
        <v>360</v>
      </c>
      <c r="G825" t="s">
        <v>21</v>
      </c>
      <c r="H825" t="s">
        <v>260</v>
      </c>
      <c r="I825" t="s">
        <v>9190</v>
      </c>
      <c r="J825" t="s">
        <v>9191</v>
      </c>
      <c r="K825" s="9" t="s">
        <v>948</v>
      </c>
      <c r="L825" t="s">
        <v>9192</v>
      </c>
      <c r="M825">
        <v>8.99</v>
      </c>
      <c r="N825">
        <v>2.6970000000000001</v>
      </c>
      <c r="O825">
        <v>1</v>
      </c>
      <c r="P825">
        <v>0.22</v>
      </c>
      <c r="Q825">
        <f>IFERROR(SEARCH("-",R825)+2, 1)</f>
        <v>8</v>
      </c>
      <c r="R825" s="9" t="s">
        <v>948</v>
      </c>
      <c r="S825" s="9" t="b">
        <f>R825&lt;&gt;K825</f>
        <v>0</v>
      </c>
      <c r="T825" t="str">
        <f xml:space="preserve"> TRIM( LEFT(R825,  IFERROR(   SEARCH(" - ",R825), LEN(R825) )    ) )</f>
        <v>Food</v>
      </c>
      <c r="U825" t="str">
        <f>MID(R825, Q825,LEN(R825))</f>
        <v>Nuts</v>
      </c>
      <c r="V825" t="s">
        <v>260</v>
      </c>
    </row>
    <row r="826" spans="1:22" x14ac:dyDescent="0.35">
      <c r="A826" t="s">
        <v>8831</v>
      </c>
      <c r="B826" s="1">
        <v>45377</v>
      </c>
      <c r="C826" t="s">
        <v>17</v>
      </c>
      <c r="D826" t="s">
        <v>8832</v>
      </c>
      <c r="E826" t="s">
        <v>177</v>
      </c>
      <c r="F826" t="s">
        <v>360</v>
      </c>
      <c r="G826" t="s">
        <v>21</v>
      </c>
      <c r="H826" t="s">
        <v>78</v>
      </c>
      <c r="I826" t="s">
        <v>8833</v>
      </c>
      <c r="J826" t="s">
        <v>8834</v>
      </c>
      <c r="K826" s="9" t="s">
        <v>24</v>
      </c>
      <c r="L826" t="s">
        <v>2689</v>
      </c>
      <c r="M826">
        <v>4.49</v>
      </c>
      <c r="N826">
        <v>1.347</v>
      </c>
      <c r="O826">
        <v>15</v>
      </c>
      <c r="P826">
        <v>0.28999999999999998</v>
      </c>
      <c r="Q826">
        <f>IFERROR(SEARCH("-",R826)+2, 1)</f>
        <v>8</v>
      </c>
      <c r="R826" s="9" t="s">
        <v>24</v>
      </c>
      <c r="S826" s="9" t="b">
        <f>R826&lt;&gt;K826</f>
        <v>0</v>
      </c>
      <c r="T826" t="str">
        <f xml:space="preserve"> TRIM( LEFT(R826,  IFERROR(   SEARCH(" - ",R826), LEN(R826) )    ) )</f>
        <v>Food</v>
      </c>
      <c r="U826" t="str">
        <f>MID(R826, Q826,LEN(R826))</f>
        <v>Snacks</v>
      </c>
      <c r="V826" t="s">
        <v>78</v>
      </c>
    </row>
    <row r="827" spans="1:22" x14ac:dyDescent="0.35">
      <c r="A827" t="s">
        <v>9030</v>
      </c>
      <c r="B827" s="1">
        <v>45370</v>
      </c>
      <c r="C827" t="s">
        <v>17</v>
      </c>
      <c r="D827" t="s">
        <v>8029</v>
      </c>
      <c r="E827" t="s">
        <v>177</v>
      </c>
      <c r="F827" t="s">
        <v>178</v>
      </c>
      <c r="G827" t="s">
        <v>21</v>
      </c>
      <c r="H827" t="s">
        <v>49</v>
      </c>
      <c r="I827" t="s">
        <v>8030</v>
      </c>
      <c r="J827" t="s">
        <v>8031</v>
      </c>
      <c r="K827" s="9" t="s">
        <v>513</v>
      </c>
      <c r="L827" t="s">
        <v>8032</v>
      </c>
      <c r="M827">
        <v>44.99</v>
      </c>
      <c r="N827">
        <v>13.497</v>
      </c>
      <c r="O827">
        <v>10</v>
      </c>
      <c r="Q827">
        <f>IFERROR(SEARCH("-",R827)+2, 1)</f>
        <v>1</v>
      </c>
      <c r="R827" s="9" t="s">
        <v>513</v>
      </c>
      <c r="S827" s="9" t="b">
        <f>R827&lt;&gt;K827</f>
        <v>0</v>
      </c>
      <c r="T827" t="str">
        <f xml:space="preserve"> TRIM( LEFT(R827,  IFERROR(   SEARCH(" - ",R827), LEN(R827) )    ) )</f>
        <v>Fitness</v>
      </c>
      <c r="U827" t="str">
        <f>MID(R827, Q827,LEN(R827))</f>
        <v>Fitness</v>
      </c>
      <c r="V827" t="s">
        <v>49</v>
      </c>
    </row>
    <row r="828" spans="1:22" x14ac:dyDescent="0.35">
      <c r="A828" t="s">
        <v>10672</v>
      </c>
      <c r="B828" s="1">
        <v>45571</v>
      </c>
      <c r="C828" t="s">
        <v>17</v>
      </c>
      <c r="D828" t="s">
        <v>10673</v>
      </c>
      <c r="E828" t="s">
        <v>177</v>
      </c>
      <c r="F828" t="s">
        <v>360</v>
      </c>
      <c r="G828" t="s">
        <v>21</v>
      </c>
      <c r="H828" t="s">
        <v>49</v>
      </c>
      <c r="I828" t="s">
        <v>3789</v>
      </c>
      <c r="J828" t="s">
        <v>3790</v>
      </c>
      <c r="K828" s="9" t="s">
        <v>502</v>
      </c>
      <c r="L828" t="s">
        <v>1420</v>
      </c>
      <c r="M828">
        <v>9.99</v>
      </c>
      <c r="N828">
        <v>3.5960000000000001</v>
      </c>
      <c r="O828">
        <v>11</v>
      </c>
      <c r="P828">
        <v>0.09</v>
      </c>
      <c r="Q828">
        <f>IFERROR(SEARCH("-",R828)+2, 1)</f>
        <v>1</v>
      </c>
      <c r="R828" s="9" t="s">
        <v>502</v>
      </c>
      <c r="S828" s="9" t="b">
        <f>R828&lt;&gt;K828</f>
        <v>0</v>
      </c>
      <c r="T828" t="str">
        <f xml:space="preserve"> TRIM( LEFT(R828,  IFERROR(   SEARCH(" - ",R828), LEN(R828) )    ) )</f>
        <v>Office</v>
      </c>
      <c r="U828" t="str">
        <f>MID(R828, Q828,LEN(R828))</f>
        <v>Office</v>
      </c>
      <c r="V828" t="s">
        <v>49</v>
      </c>
    </row>
    <row r="829" spans="1:22" x14ac:dyDescent="0.35">
      <c r="A829" t="s">
        <v>5262</v>
      </c>
      <c r="B829" s="1">
        <v>45528</v>
      </c>
      <c r="C829" t="s">
        <v>17</v>
      </c>
      <c r="D829" t="s">
        <v>4233</v>
      </c>
      <c r="E829" t="s">
        <v>177</v>
      </c>
      <c r="F829" t="s">
        <v>360</v>
      </c>
      <c r="G829" t="s">
        <v>21</v>
      </c>
      <c r="H829" t="s">
        <v>49</v>
      </c>
      <c r="I829" t="s">
        <v>4234</v>
      </c>
      <c r="J829" t="s">
        <v>4235</v>
      </c>
      <c r="K829" s="9" t="s">
        <v>4236</v>
      </c>
      <c r="L829" t="s">
        <v>761</v>
      </c>
      <c r="M829">
        <v>8.99</v>
      </c>
      <c r="N829">
        <v>3.5960000000000001</v>
      </c>
      <c r="O829">
        <v>5</v>
      </c>
      <c r="P829">
        <v>0.05</v>
      </c>
      <c r="Q829">
        <f>IFERROR(SEARCH("-",R829)+2, 1)</f>
        <v>8</v>
      </c>
      <c r="R829" s="9" t="s">
        <v>4236</v>
      </c>
      <c r="S829" s="9" t="b">
        <f>R829&lt;&gt;K829</f>
        <v>0</v>
      </c>
      <c r="T829" t="str">
        <f xml:space="preserve"> TRIM( LEFT(R829,  IFERROR(   SEARCH(" - ",R829), LEN(R829) )    ) )</f>
        <v>Food</v>
      </c>
      <c r="U829" t="str">
        <f>MID(R829, Q829,LEN(R829))</f>
        <v>Oils &amp; Vinegars</v>
      </c>
      <c r="V829" t="s">
        <v>49</v>
      </c>
    </row>
    <row r="830" spans="1:22" x14ac:dyDescent="0.35">
      <c r="A830" t="s">
        <v>6643</v>
      </c>
      <c r="B830" s="1">
        <v>45696</v>
      </c>
      <c r="C830" t="s">
        <v>17</v>
      </c>
      <c r="D830" t="s">
        <v>2670</v>
      </c>
      <c r="E830" t="s">
        <v>177</v>
      </c>
      <c r="F830" t="s">
        <v>178</v>
      </c>
      <c r="G830" t="s">
        <v>21</v>
      </c>
      <c r="H830" t="s">
        <v>40</v>
      </c>
      <c r="I830" t="s">
        <v>6644</v>
      </c>
      <c r="J830" t="s">
        <v>6645</v>
      </c>
      <c r="K830" s="9" t="s">
        <v>760</v>
      </c>
      <c r="L830" t="s">
        <v>761</v>
      </c>
      <c r="M830">
        <v>9.91</v>
      </c>
      <c r="N830">
        <v>4.3959999999999999</v>
      </c>
      <c r="O830">
        <v>12</v>
      </c>
      <c r="P830">
        <v>0.19</v>
      </c>
      <c r="Q830">
        <f>IFERROR(SEARCH("-",R830)+2, 1)</f>
        <v>8</v>
      </c>
      <c r="R830" s="9" t="s">
        <v>760</v>
      </c>
      <c r="S830" s="9" t="b">
        <f>R830&lt;&gt;K830</f>
        <v>0</v>
      </c>
      <c r="T830" t="str">
        <f xml:space="preserve"> TRIM( LEFT(R830,  IFERROR(   SEARCH(" - ",R830), LEN(R830) )    ) )</f>
        <v>Food</v>
      </c>
      <c r="U830" t="str">
        <f>MID(R830, Q830,LEN(R830))</f>
        <v>Oils</v>
      </c>
      <c r="V830" t="s">
        <v>40</v>
      </c>
    </row>
    <row r="831" spans="1:22" x14ac:dyDescent="0.35">
      <c r="A831" t="s">
        <v>175</v>
      </c>
      <c r="B831" s="1">
        <v>45398</v>
      </c>
      <c r="C831" t="s">
        <v>17</v>
      </c>
      <c r="D831" t="s">
        <v>176</v>
      </c>
      <c r="E831" t="s">
        <v>177</v>
      </c>
      <c r="F831" t="s">
        <v>178</v>
      </c>
      <c r="G831" t="s">
        <v>21</v>
      </c>
      <c r="H831" t="s">
        <v>179</v>
      </c>
      <c r="I831" t="s">
        <v>180</v>
      </c>
      <c r="J831" t="s">
        <v>181</v>
      </c>
      <c r="K831" s="9" t="s">
        <v>136</v>
      </c>
      <c r="L831" t="s">
        <v>182</v>
      </c>
      <c r="M831">
        <v>5.99</v>
      </c>
      <c r="N831">
        <v>1.7969999999999999</v>
      </c>
      <c r="O831">
        <v>10</v>
      </c>
      <c r="P831">
        <v>0.09</v>
      </c>
      <c r="Q831">
        <f>IFERROR(SEARCH("-",R831)+2, 1)</f>
        <v>1</v>
      </c>
      <c r="R831" s="9" t="s">
        <v>136</v>
      </c>
      <c r="S831" s="9" t="b">
        <f>R831&lt;&gt;K831</f>
        <v>0</v>
      </c>
      <c r="T831" t="str">
        <f xml:space="preserve"> TRIM( LEFT(R831,  IFERROR(   SEARCH(" - ",R831), LEN(R831) )    ) )</f>
        <v>Health</v>
      </c>
      <c r="U831" t="str">
        <f>MID(R831, Q831,LEN(R831))</f>
        <v>Health</v>
      </c>
      <c r="V831" t="s">
        <v>179</v>
      </c>
    </row>
    <row r="832" spans="1:22" x14ac:dyDescent="0.35">
      <c r="A832" t="s">
        <v>15814</v>
      </c>
      <c r="B832" s="1">
        <v>45220</v>
      </c>
      <c r="C832" t="s">
        <v>17</v>
      </c>
      <c r="D832" t="s">
        <v>15815</v>
      </c>
      <c r="E832" t="s">
        <v>177</v>
      </c>
      <c r="F832" t="s">
        <v>178</v>
      </c>
      <c r="G832" t="s">
        <v>21</v>
      </c>
      <c r="H832" t="s">
        <v>260</v>
      </c>
      <c r="I832" t="s">
        <v>9923</v>
      </c>
      <c r="J832" t="s">
        <v>9924</v>
      </c>
      <c r="K832" s="9" t="s">
        <v>502</v>
      </c>
      <c r="L832" t="s">
        <v>9925</v>
      </c>
      <c r="M832">
        <v>19.239999999999998</v>
      </c>
      <c r="N832">
        <v>7.7460000000000004</v>
      </c>
      <c r="O832">
        <v>13</v>
      </c>
      <c r="Q832">
        <f>IFERROR(SEARCH("-",R832)+2, 1)</f>
        <v>1</v>
      </c>
      <c r="R832" s="9" t="s">
        <v>502</v>
      </c>
      <c r="S832" s="9" t="b">
        <f>R832&lt;&gt;K832</f>
        <v>0</v>
      </c>
      <c r="T832" t="str">
        <f xml:space="preserve"> TRIM( LEFT(R832,  IFERROR(   SEARCH(" - ",R832), LEN(R832) )    ) )</f>
        <v>Office</v>
      </c>
      <c r="U832" t="str">
        <f>MID(R832, Q832,LEN(R832))</f>
        <v>Office</v>
      </c>
      <c r="V832" t="s">
        <v>260</v>
      </c>
    </row>
    <row r="833" spans="1:22" x14ac:dyDescent="0.35">
      <c r="A833" t="s">
        <v>8888</v>
      </c>
      <c r="B833" s="1">
        <v>45400</v>
      </c>
      <c r="C833" t="s">
        <v>17</v>
      </c>
      <c r="D833" t="s">
        <v>7856</v>
      </c>
      <c r="E833" t="s">
        <v>177</v>
      </c>
      <c r="F833" t="s">
        <v>360</v>
      </c>
      <c r="G833" t="s">
        <v>21</v>
      </c>
      <c r="H833" t="s">
        <v>31</v>
      </c>
      <c r="I833" t="s">
        <v>7857</v>
      </c>
      <c r="J833" t="s">
        <v>7858</v>
      </c>
      <c r="K833" s="9" t="s">
        <v>217</v>
      </c>
      <c r="L833" t="s">
        <v>608</v>
      </c>
      <c r="M833">
        <v>29.99</v>
      </c>
      <c r="N833">
        <v>8.9969999999999999</v>
      </c>
      <c r="O833">
        <v>18</v>
      </c>
      <c r="P833">
        <v>0.18</v>
      </c>
      <c r="Q833">
        <f>IFERROR(SEARCH("-",R833)+2, 1)</f>
        <v>1</v>
      </c>
      <c r="R833" s="9" t="s">
        <v>217</v>
      </c>
      <c r="S833" s="9" t="b">
        <f>R833&lt;&gt;K833</f>
        <v>0</v>
      </c>
      <c r="T833" t="str">
        <f xml:space="preserve"> TRIM( LEFT(R833,  IFERROR(   SEARCH(" - ",R833), LEN(R833) )    ) )</f>
        <v>Outdoor</v>
      </c>
      <c r="U833" t="str">
        <f>MID(R833, Q833,LEN(R833))</f>
        <v>Outdoor</v>
      </c>
      <c r="V833" t="s">
        <v>31</v>
      </c>
    </row>
    <row r="834" spans="1:22" x14ac:dyDescent="0.35">
      <c r="A834" t="s">
        <v>11594</v>
      </c>
      <c r="B834" s="1">
        <v>44956</v>
      </c>
      <c r="C834" t="s">
        <v>17</v>
      </c>
      <c r="D834" t="s">
        <v>605</v>
      </c>
      <c r="E834" t="s">
        <v>177</v>
      </c>
      <c r="F834" t="s">
        <v>178</v>
      </c>
      <c r="G834" t="s">
        <v>21</v>
      </c>
      <c r="I834" t="s">
        <v>606</v>
      </c>
      <c r="J834" t="s">
        <v>607</v>
      </c>
      <c r="K834" s="9" t="s">
        <v>217</v>
      </c>
      <c r="L834" t="s">
        <v>608</v>
      </c>
      <c r="M834">
        <v>348.99</v>
      </c>
      <c r="N834">
        <v>104.447</v>
      </c>
      <c r="O834">
        <v>4</v>
      </c>
      <c r="Q834">
        <f>IFERROR(SEARCH("-",R834)+2, 1)</f>
        <v>1</v>
      </c>
      <c r="R834" s="9" t="s">
        <v>217</v>
      </c>
      <c r="S834" s="9" t="b">
        <f>R834&lt;&gt;K834</f>
        <v>0</v>
      </c>
      <c r="T834" t="str">
        <f xml:space="preserve"> TRIM( LEFT(R834,  IFERROR(   SEARCH(" - ",R834), LEN(R834) )    ) )</f>
        <v>Outdoor</v>
      </c>
      <c r="U834" t="str">
        <f>MID(R834, Q834,LEN(R834))</f>
        <v>Outdoor</v>
      </c>
    </row>
    <row r="835" spans="1:22" x14ac:dyDescent="0.35">
      <c r="A835" t="s">
        <v>8125</v>
      </c>
      <c r="B835" s="1">
        <v>45650</v>
      </c>
      <c r="C835" t="s">
        <v>17</v>
      </c>
      <c r="D835" t="s">
        <v>8126</v>
      </c>
      <c r="E835" t="s">
        <v>177</v>
      </c>
      <c r="F835" t="s">
        <v>360</v>
      </c>
      <c r="G835" t="s">
        <v>21</v>
      </c>
      <c r="I835" t="s">
        <v>8127</v>
      </c>
      <c r="J835" t="s">
        <v>8128</v>
      </c>
      <c r="K835" s="9" t="s">
        <v>273</v>
      </c>
      <c r="L835" t="s">
        <v>2098</v>
      </c>
      <c r="M835">
        <v>19.989999999999998</v>
      </c>
      <c r="N835">
        <v>5.9969999999999999</v>
      </c>
      <c r="O835">
        <v>8</v>
      </c>
      <c r="P835">
        <v>0.35</v>
      </c>
      <c r="Q835">
        <f>IFERROR(SEARCH("-",R835)+2, 1)</f>
        <v>1</v>
      </c>
      <c r="R835" s="9" t="s">
        <v>273</v>
      </c>
      <c r="S835" s="9" t="b">
        <f>R835&lt;&gt;K835</f>
        <v>0</v>
      </c>
      <c r="T835" t="str">
        <f xml:space="preserve"> TRIM( LEFT(R835,  IFERROR(   SEARCH(" - ",R835), LEN(R835) )    ) )</f>
        <v>Toys</v>
      </c>
      <c r="U835" t="str">
        <f>MID(R835, Q835,LEN(R835))</f>
        <v>Toys</v>
      </c>
    </row>
    <row r="836" spans="1:22" x14ac:dyDescent="0.35">
      <c r="A836" t="s">
        <v>8731</v>
      </c>
      <c r="B836" s="1">
        <v>45479</v>
      </c>
      <c r="C836" t="s">
        <v>17</v>
      </c>
      <c r="D836" t="s">
        <v>8126</v>
      </c>
      <c r="E836" t="s">
        <v>177</v>
      </c>
      <c r="F836" t="s">
        <v>360</v>
      </c>
      <c r="G836" t="s">
        <v>21</v>
      </c>
      <c r="H836" t="s">
        <v>71</v>
      </c>
      <c r="I836" t="s">
        <v>8127</v>
      </c>
      <c r="J836" t="s">
        <v>8128</v>
      </c>
      <c r="K836" s="9" t="s">
        <v>273</v>
      </c>
      <c r="L836" t="s">
        <v>2098</v>
      </c>
      <c r="M836">
        <v>19.989999999999998</v>
      </c>
      <c r="N836">
        <v>5.9969999999999999</v>
      </c>
      <c r="O836">
        <v>10</v>
      </c>
      <c r="P836">
        <v>0.37</v>
      </c>
      <c r="Q836">
        <f>IFERROR(SEARCH("-",R836)+2, 1)</f>
        <v>1</v>
      </c>
      <c r="R836" s="9" t="s">
        <v>273</v>
      </c>
      <c r="S836" s="9" t="b">
        <f>R836&lt;&gt;K836</f>
        <v>0</v>
      </c>
      <c r="T836" t="str">
        <f xml:space="preserve"> TRIM( LEFT(R836,  IFERROR(   SEARCH(" - ",R836), LEN(R836) )    ) )</f>
        <v>Toys</v>
      </c>
      <c r="U836" t="str">
        <f>MID(R836, Q836,LEN(R836))</f>
        <v>Toys</v>
      </c>
      <c r="V836" t="s">
        <v>71</v>
      </c>
    </row>
    <row r="837" spans="1:22" x14ac:dyDescent="0.35">
      <c r="A837" t="s">
        <v>668</v>
      </c>
      <c r="B837" s="1">
        <v>45453</v>
      </c>
      <c r="C837" t="s">
        <v>17</v>
      </c>
      <c r="D837" t="s">
        <v>669</v>
      </c>
      <c r="E837" t="s">
        <v>177</v>
      </c>
      <c r="F837" t="s">
        <v>178</v>
      </c>
      <c r="G837" t="s">
        <v>21</v>
      </c>
      <c r="H837" t="s">
        <v>164</v>
      </c>
      <c r="I837" t="s">
        <v>670</v>
      </c>
      <c r="J837" t="s">
        <v>671</v>
      </c>
      <c r="K837" s="9" t="s">
        <v>217</v>
      </c>
      <c r="L837" t="s">
        <v>672</v>
      </c>
      <c r="M837">
        <v>149.99</v>
      </c>
      <c r="N837">
        <v>44.997</v>
      </c>
      <c r="O837">
        <v>11</v>
      </c>
      <c r="P837">
        <v>0.1</v>
      </c>
      <c r="Q837">
        <f>IFERROR(SEARCH("-",R837)+2, 1)</f>
        <v>1</v>
      </c>
      <c r="R837" s="9" t="s">
        <v>217</v>
      </c>
      <c r="S837" s="9" t="b">
        <f>R837&lt;&gt;K837</f>
        <v>0</v>
      </c>
      <c r="T837" t="str">
        <f xml:space="preserve"> TRIM( LEFT(R837,  IFERROR(   SEARCH(" - ",R837), LEN(R837) )    ) )</f>
        <v>Outdoor</v>
      </c>
      <c r="U837" t="str">
        <f>MID(R837, Q837,LEN(R837))</f>
        <v>Outdoor</v>
      </c>
      <c r="V837" t="s">
        <v>164</v>
      </c>
    </row>
    <row r="838" spans="1:22" x14ac:dyDescent="0.35">
      <c r="A838" t="s">
        <v>2654</v>
      </c>
      <c r="B838" s="1">
        <v>45458</v>
      </c>
      <c r="C838" t="s">
        <v>17</v>
      </c>
      <c r="D838" t="s">
        <v>780</v>
      </c>
      <c r="E838" t="s">
        <v>177</v>
      </c>
      <c r="F838" t="s">
        <v>360</v>
      </c>
      <c r="G838" t="s">
        <v>21</v>
      </c>
      <c r="H838" t="s">
        <v>71</v>
      </c>
      <c r="I838" t="s">
        <v>781</v>
      </c>
      <c r="J838" t="s">
        <v>782</v>
      </c>
      <c r="K838" s="9" t="s">
        <v>136</v>
      </c>
      <c r="L838" t="s">
        <v>783</v>
      </c>
      <c r="M838">
        <v>24.99</v>
      </c>
      <c r="N838">
        <v>7.4969999999999999</v>
      </c>
      <c r="O838">
        <v>2</v>
      </c>
      <c r="P838">
        <v>0.18</v>
      </c>
      <c r="Q838">
        <f>IFERROR(SEARCH("-",R838)+2, 1)</f>
        <v>1</v>
      </c>
      <c r="R838" s="9" t="s">
        <v>136</v>
      </c>
      <c r="S838" s="9" t="b">
        <f>R838&lt;&gt;K838</f>
        <v>0</v>
      </c>
      <c r="T838" t="str">
        <f xml:space="preserve"> TRIM( LEFT(R838,  IFERROR(   SEARCH(" - ",R838), LEN(R838) )    ) )</f>
        <v>Health</v>
      </c>
      <c r="U838" t="str">
        <f>MID(R838, Q838,LEN(R838))</f>
        <v>Health</v>
      </c>
      <c r="V838" t="s">
        <v>71</v>
      </c>
    </row>
    <row r="839" spans="1:22" x14ac:dyDescent="0.35">
      <c r="A839" t="s">
        <v>12634</v>
      </c>
      <c r="B839" s="1">
        <v>45016</v>
      </c>
      <c r="C839" t="s">
        <v>17</v>
      </c>
      <c r="D839" t="s">
        <v>780</v>
      </c>
      <c r="E839" t="s">
        <v>177</v>
      </c>
      <c r="F839" t="s">
        <v>360</v>
      </c>
      <c r="G839" t="s">
        <v>21</v>
      </c>
      <c r="H839" t="s">
        <v>164</v>
      </c>
      <c r="I839" t="s">
        <v>781</v>
      </c>
      <c r="J839" t="s">
        <v>782</v>
      </c>
      <c r="K839" s="9" t="s">
        <v>136</v>
      </c>
      <c r="L839" t="s">
        <v>783</v>
      </c>
      <c r="M839">
        <v>23.99</v>
      </c>
      <c r="N839">
        <v>6.9470000000000001</v>
      </c>
      <c r="O839">
        <v>12</v>
      </c>
      <c r="P839">
        <v>0.21</v>
      </c>
      <c r="Q839">
        <f>IFERROR(SEARCH("-",R839)+2, 1)</f>
        <v>1</v>
      </c>
      <c r="R839" s="9" t="s">
        <v>136</v>
      </c>
      <c r="S839" s="9" t="b">
        <f>R839&lt;&gt;K839</f>
        <v>0</v>
      </c>
      <c r="T839" t="str">
        <f xml:space="preserve"> TRIM( LEFT(R839,  IFERROR(   SEARCH(" - ",R839), LEN(R839) )    ) )</f>
        <v>Health</v>
      </c>
      <c r="U839" t="str">
        <f>MID(R839, Q839,LEN(R839))</f>
        <v>Health</v>
      </c>
      <c r="V839" t="s">
        <v>164</v>
      </c>
    </row>
    <row r="840" spans="1:22" x14ac:dyDescent="0.35">
      <c r="A840" t="s">
        <v>16184</v>
      </c>
      <c r="B840" s="1">
        <v>45094</v>
      </c>
      <c r="C840" t="s">
        <v>17</v>
      </c>
      <c r="D840" t="s">
        <v>16185</v>
      </c>
      <c r="E840" t="s">
        <v>177</v>
      </c>
      <c r="F840" t="s">
        <v>360</v>
      </c>
      <c r="G840" t="s">
        <v>21</v>
      </c>
      <c r="H840" t="s">
        <v>40</v>
      </c>
      <c r="I840" t="s">
        <v>5752</v>
      </c>
      <c r="J840" t="s">
        <v>5753</v>
      </c>
      <c r="K840" s="9" t="s">
        <v>531</v>
      </c>
      <c r="L840" t="s">
        <v>3350</v>
      </c>
      <c r="M840">
        <v>3.44</v>
      </c>
      <c r="N840">
        <v>1.0069999999999999</v>
      </c>
      <c r="O840">
        <v>19</v>
      </c>
      <c r="Q840">
        <f>IFERROR(SEARCH("-",R840)+2, 1)</f>
        <v>8</v>
      </c>
      <c r="R840" s="9" t="s">
        <v>531</v>
      </c>
      <c r="S840" s="9" t="b">
        <f>R840&lt;&gt;K840</f>
        <v>0</v>
      </c>
      <c r="T840" t="str">
        <f xml:space="preserve"> TRIM( LEFT(R840,  IFERROR(   SEARCH(" - ",R840), LEN(R840) )    ) )</f>
        <v>Food</v>
      </c>
      <c r="U840" t="str">
        <f>MID(R840, Q840,LEN(R840))</f>
        <v>Breakfast</v>
      </c>
      <c r="V840" t="s">
        <v>40</v>
      </c>
    </row>
    <row r="841" spans="1:22" x14ac:dyDescent="0.35">
      <c r="A841" t="s">
        <v>18194</v>
      </c>
      <c r="B841" s="1">
        <v>45196</v>
      </c>
      <c r="C841" t="s">
        <v>17</v>
      </c>
      <c r="D841" t="s">
        <v>7852</v>
      </c>
      <c r="E841" t="s">
        <v>177</v>
      </c>
      <c r="F841" t="s">
        <v>178</v>
      </c>
      <c r="G841" t="s">
        <v>21</v>
      </c>
      <c r="H841" t="s">
        <v>31</v>
      </c>
      <c r="I841" t="s">
        <v>7853</v>
      </c>
      <c r="J841" t="s">
        <v>7854</v>
      </c>
      <c r="L841" t="s">
        <v>982</v>
      </c>
      <c r="M841">
        <v>59.99</v>
      </c>
      <c r="N841">
        <v>17.997</v>
      </c>
      <c r="O841">
        <v>5</v>
      </c>
      <c r="P841">
        <v>0.25</v>
      </c>
      <c r="Q841">
        <f>IFERROR(SEARCH("-",R841)+2, 1)</f>
        <v>1</v>
      </c>
      <c r="R841" s="9" t="s">
        <v>136</v>
      </c>
      <c r="S841" s="9" t="b">
        <f>R841&lt;&gt;K841</f>
        <v>1</v>
      </c>
      <c r="T841" t="str">
        <f xml:space="preserve"> TRIM( LEFT(R841,  IFERROR(   SEARCH(" - ",R841), LEN(R841) )    ) )</f>
        <v>Health</v>
      </c>
      <c r="U841" t="str">
        <f>MID(R841, Q841,LEN(R841))</f>
        <v>Health</v>
      </c>
      <c r="V841" t="s">
        <v>31</v>
      </c>
    </row>
    <row r="842" spans="1:22" x14ac:dyDescent="0.35">
      <c r="A842" t="s">
        <v>7189</v>
      </c>
      <c r="B842" s="1">
        <v>45643</v>
      </c>
      <c r="C842" t="s">
        <v>17</v>
      </c>
      <c r="D842" t="s">
        <v>7190</v>
      </c>
      <c r="E842" t="s">
        <v>177</v>
      </c>
      <c r="F842" t="s">
        <v>178</v>
      </c>
      <c r="G842" t="s">
        <v>21</v>
      </c>
      <c r="I842" t="s">
        <v>7191</v>
      </c>
      <c r="J842" t="s">
        <v>7192</v>
      </c>
      <c r="K842" s="9" t="s">
        <v>858</v>
      </c>
      <c r="L842" t="s">
        <v>5427</v>
      </c>
      <c r="M842">
        <v>18.989999999999998</v>
      </c>
      <c r="N842">
        <v>5.6970000000000001</v>
      </c>
      <c r="O842">
        <v>11</v>
      </c>
      <c r="P842">
        <v>0.3</v>
      </c>
      <c r="Q842">
        <f>IFERROR(SEARCH("-",R842)+2, 1)</f>
        <v>1</v>
      </c>
      <c r="R842" s="9" t="s">
        <v>858</v>
      </c>
      <c r="S842" s="9" t="b">
        <f>R842&lt;&gt;K842</f>
        <v>0</v>
      </c>
      <c r="T842" t="str">
        <f xml:space="preserve"> TRIM( LEFT(R842,  IFERROR(   SEARCH(" - ",R842), LEN(R842) )    ) )</f>
        <v>Pets</v>
      </c>
      <c r="U842" t="str">
        <f>MID(R842, Q842,LEN(R842))</f>
        <v>Pets</v>
      </c>
    </row>
    <row r="843" spans="1:22" x14ac:dyDescent="0.35">
      <c r="A843" t="s">
        <v>18346</v>
      </c>
      <c r="B843" s="1">
        <v>45101</v>
      </c>
      <c r="C843" t="s">
        <v>17</v>
      </c>
      <c r="D843" t="s">
        <v>9087</v>
      </c>
      <c r="E843" t="s">
        <v>177</v>
      </c>
      <c r="F843" t="s">
        <v>178</v>
      </c>
      <c r="G843" t="s">
        <v>21</v>
      </c>
      <c r="H843" t="s">
        <v>260</v>
      </c>
      <c r="I843" t="s">
        <v>9088</v>
      </c>
      <c r="J843" t="s">
        <v>9089</v>
      </c>
      <c r="K843" s="9" t="s">
        <v>858</v>
      </c>
      <c r="L843" t="s">
        <v>8529</v>
      </c>
      <c r="M843">
        <v>12.99</v>
      </c>
      <c r="N843">
        <v>3.8969999999999998</v>
      </c>
      <c r="O843">
        <v>8</v>
      </c>
      <c r="Q843">
        <f>IFERROR(SEARCH("-",R843)+2, 1)</f>
        <v>1</v>
      </c>
      <c r="R843" s="9" t="s">
        <v>858</v>
      </c>
      <c r="S843" s="9" t="b">
        <f>R843&lt;&gt;K843</f>
        <v>0</v>
      </c>
      <c r="T843" t="str">
        <f xml:space="preserve"> TRIM( LEFT(R843,  IFERROR(   SEARCH(" - ",R843), LEN(R843) )    ) )</f>
        <v>Pets</v>
      </c>
      <c r="U843" t="str">
        <f>MID(R843, Q843,LEN(R843))</f>
        <v>Pets</v>
      </c>
      <c r="V843" t="s">
        <v>260</v>
      </c>
    </row>
    <row r="844" spans="1:22" x14ac:dyDescent="0.35">
      <c r="A844" t="s">
        <v>12350</v>
      </c>
      <c r="B844" s="1">
        <v>44961</v>
      </c>
      <c r="C844" t="s">
        <v>17</v>
      </c>
      <c r="D844" t="s">
        <v>505</v>
      </c>
      <c r="E844" t="s">
        <v>177</v>
      </c>
      <c r="F844" t="s">
        <v>178</v>
      </c>
      <c r="G844" t="s">
        <v>21</v>
      </c>
      <c r="H844" t="s">
        <v>260</v>
      </c>
      <c r="I844" t="s">
        <v>506</v>
      </c>
      <c r="J844" t="s">
        <v>507</v>
      </c>
      <c r="K844" s="9" t="s">
        <v>34</v>
      </c>
      <c r="L844" t="s">
        <v>508</v>
      </c>
      <c r="M844">
        <v>1.49</v>
      </c>
      <c r="N844">
        <v>0.19700000000000001</v>
      </c>
      <c r="O844">
        <v>20</v>
      </c>
      <c r="P844">
        <v>0.02</v>
      </c>
      <c r="Q844">
        <f>IFERROR(SEARCH("-",R844)+2, 1)</f>
        <v>8</v>
      </c>
      <c r="R844" s="9" t="s">
        <v>34</v>
      </c>
      <c r="S844" s="9" t="b">
        <f>R844&lt;&gt;K844</f>
        <v>0</v>
      </c>
      <c r="T844" t="str">
        <f xml:space="preserve"> TRIM( LEFT(R844,  IFERROR(   SEARCH(" - ",R844), LEN(R844) )    ) )</f>
        <v>Food</v>
      </c>
      <c r="U844" t="str">
        <f>MID(R844, Q844,LEN(R844))</f>
        <v>Condiments</v>
      </c>
      <c r="V844" t="s">
        <v>260</v>
      </c>
    </row>
    <row r="845" spans="1:22" x14ac:dyDescent="0.35">
      <c r="A845" t="s">
        <v>2727</v>
      </c>
      <c r="B845" s="1">
        <v>45602</v>
      </c>
      <c r="C845" t="s">
        <v>17</v>
      </c>
      <c r="D845" t="s">
        <v>1879</v>
      </c>
      <c r="E845" t="s">
        <v>177</v>
      </c>
      <c r="F845" t="s">
        <v>360</v>
      </c>
      <c r="G845" t="s">
        <v>21</v>
      </c>
      <c r="H845" t="s">
        <v>202</v>
      </c>
      <c r="I845" t="s">
        <v>1880</v>
      </c>
      <c r="J845" t="s">
        <v>1881</v>
      </c>
      <c r="K845" s="9" t="s">
        <v>1882</v>
      </c>
      <c r="L845" t="s">
        <v>1883</v>
      </c>
      <c r="M845">
        <v>5.99</v>
      </c>
      <c r="N845">
        <v>1.7969999999999999</v>
      </c>
      <c r="O845">
        <v>8</v>
      </c>
      <c r="P845">
        <v>0.01</v>
      </c>
      <c r="Q845">
        <f>IFERROR(SEARCH("-",R845)+2, 1)</f>
        <v>8</v>
      </c>
      <c r="R845" s="9" t="s">
        <v>1882</v>
      </c>
      <c r="S845" s="9" t="b">
        <f>R845&lt;&gt;K845</f>
        <v>0</v>
      </c>
      <c r="T845" t="str">
        <f xml:space="preserve"> TRIM( LEFT(R845,  IFERROR(   SEARCH(" - ",R845), LEN(R845) )    ) )</f>
        <v>Food</v>
      </c>
      <c r="U845" t="str">
        <f>MID(R845, Q845,LEN(R845))</f>
        <v>Meat Substitutes</v>
      </c>
      <c r="V845" t="s">
        <v>202</v>
      </c>
    </row>
    <row r="846" spans="1:22" x14ac:dyDescent="0.35">
      <c r="A846" t="s">
        <v>3959</v>
      </c>
      <c r="B846" s="1">
        <v>45625</v>
      </c>
      <c r="C846" t="s">
        <v>17</v>
      </c>
      <c r="D846" t="s">
        <v>3960</v>
      </c>
      <c r="E846" t="s">
        <v>177</v>
      </c>
      <c r="F846" t="s">
        <v>360</v>
      </c>
      <c r="G846" t="s">
        <v>21</v>
      </c>
      <c r="H846" t="s">
        <v>202</v>
      </c>
      <c r="I846" t="s">
        <v>3961</v>
      </c>
      <c r="J846" t="s">
        <v>3962</v>
      </c>
      <c r="K846" s="9" t="s">
        <v>3963</v>
      </c>
      <c r="L846" t="s">
        <v>1883</v>
      </c>
      <c r="M846">
        <v>2.4900000000000002</v>
      </c>
      <c r="N846">
        <v>0.747</v>
      </c>
      <c r="O846">
        <v>17</v>
      </c>
      <c r="P846">
        <v>0.05</v>
      </c>
      <c r="Q846">
        <f>IFERROR(SEARCH("-",R846)+2, 1)</f>
        <v>8</v>
      </c>
      <c r="R846" s="9" t="s">
        <v>3963</v>
      </c>
      <c r="S846" s="9" t="b">
        <f>R846&lt;&gt;K846</f>
        <v>0</v>
      </c>
      <c r="T846" t="str">
        <f xml:space="preserve"> TRIM( LEFT(R846,  IFERROR(   SEARCH(" - ",R846), LEN(R846) )    ) )</f>
        <v>Food</v>
      </c>
      <c r="U846" t="str">
        <f>MID(R846, Q846,LEN(R846))</f>
        <v>Meat Alternatives</v>
      </c>
      <c r="V846" t="s">
        <v>202</v>
      </c>
    </row>
    <row r="847" spans="1:22" x14ac:dyDescent="0.35">
      <c r="A847" t="s">
        <v>1545</v>
      </c>
      <c r="B847" s="1">
        <v>45543</v>
      </c>
      <c r="C847" t="s">
        <v>17</v>
      </c>
      <c r="D847" t="s">
        <v>824</v>
      </c>
      <c r="E847" t="s">
        <v>177</v>
      </c>
      <c r="F847" t="s">
        <v>360</v>
      </c>
      <c r="G847" t="s">
        <v>21</v>
      </c>
      <c r="H847" t="s">
        <v>202</v>
      </c>
      <c r="I847" t="s">
        <v>825</v>
      </c>
      <c r="J847" t="s">
        <v>826</v>
      </c>
      <c r="K847" s="9" t="s">
        <v>827</v>
      </c>
      <c r="L847" t="s">
        <v>828</v>
      </c>
      <c r="M847">
        <v>49.99</v>
      </c>
      <c r="N847">
        <v>14.997</v>
      </c>
      <c r="O847">
        <v>18</v>
      </c>
      <c r="P847">
        <v>0.24</v>
      </c>
      <c r="Q847">
        <f>IFERROR(SEARCH("-",R847)+2, 1)</f>
        <v>1</v>
      </c>
      <c r="R847" s="9" t="s">
        <v>827</v>
      </c>
      <c r="S847" s="9" t="b">
        <f>R847&lt;&gt;K847</f>
        <v>0</v>
      </c>
      <c r="T847" t="str">
        <f xml:space="preserve"> TRIM( LEFT(R847,  IFERROR(   SEARCH(" - ",R847), LEN(R847) )    ) )</f>
        <v>Garden</v>
      </c>
      <c r="U847" t="str">
        <f>MID(R847, Q847,LEN(R847))</f>
        <v>Garden</v>
      </c>
      <c r="V847" t="s">
        <v>202</v>
      </c>
    </row>
    <row r="848" spans="1:22" x14ac:dyDescent="0.35">
      <c r="A848" t="s">
        <v>12362</v>
      </c>
      <c r="B848" s="1">
        <v>45136</v>
      </c>
      <c r="C848" t="s">
        <v>17</v>
      </c>
      <c r="D848" t="s">
        <v>12016</v>
      </c>
      <c r="E848" t="s">
        <v>177</v>
      </c>
      <c r="F848" t="s">
        <v>178</v>
      </c>
      <c r="G848" t="s">
        <v>21</v>
      </c>
      <c r="H848" t="s">
        <v>40</v>
      </c>
      <c r="I848" t="s">
        <v>12017</v>
      </c>
      <c r="J848" t="s">
        <v>12018</v>
      </c>
      <c r="K848" s="9" t="s">
        <v>827</v>
      </c>
      <c r="L848" t="s">
        <v>828</v>
      </c>
      <c r="M848">
        <v>48.99</v>
      </c>
      <c r="N848">
        <v>14.446999999999999</v>
      </c>
      <c r="O848">
        <v>4</v>
      </c>
      <c r="P848">
        <v>0.11</v>
      </c>
      <c r="Q848">
        <f>IFERROR(SEARCH("-",R848)+2, 1)</f>
        <v>1</v>
      </c>
      <c r="R848" s="9" t="s">
        <v>827</v>
      </c>
      <c r="S848" s="9" t="b">
        <f>R848&lt;&gt;K848</f>
        <v>0</v>
      </c>
      <c r="T848" t="str">
        <f xml:space="preserve"> TRIM( LEFT(R848,  IFERROR(   SEARCH(" - ",R848), LEN(R848) )    ) )</f>
        <v>Garden</v>
      </c>
      <c r="U848" t="str">
        <f>MID(R848, Q848,LEN(R848))</f>
        <v>Garden</v>
      </c>
      <c r="V848" t="s">
        <v>40</v>
      </c>
    </row>
    <row r="849" spans="1:22" x14ac:dyDescent="0.35">
      <c r="A849" t="s">
        <v>12861</v>
      </c>
      <c r="B849" s="1">
        <v>45183</v>
      </c>
      <c r="C849" t="s">
        <v>17</v>
      </c>
      <c r="D849" t="s">
        <v>5090</v>
      </c>
      <c r="E849" t="s">
        <v>177</v>
      </c>
      <c r="F849" t="s">
        <v>360</v>
      </c>
      <c r="G849" t="s">
        <v>21</v>
      </c>
      <c r="H849" t="s">
        <v>49</v>
      </c>
      <c r="I849" t="s">
        <v>5091</v>
      </c>
      <c r="J849" t="s">
        <v>5092</v>
      </c>
      <c r="K849" s="9" t="s">
        <v>74</v>
      </c>
      <c r="L849" t="s">
        <v>456</v>
      </c>
      <c r="M849">
        <v>6.14</v>
      </c>
      <c r="N849">
        <v>1.597</v>
      </c>
      <c r="O849">
        <v>14</v>
      </c>
      <c r="P849">
        <v>0.37</v>
      </c>
      <c r="Q849">
        <f>IFERROR(SEARCH("-",R849)+2, 1)</f>
        <v>8</v>
      </c>
      <c r="R849" s="9" t="s">
        <v>74</v>
      </c>
      <c r="S849" s="9" t="b">
        <f>R849&lt;&gt;K849</f>
        <v>0</v>
      </c>
      <c r="T849" t="str">
        <f xml:space="preserve"> TRIM( LEFT(R849,  IFERROR(   SEARCH(" - ",R849), LEN(R849) )    ) )</f>
        <v>Food</v>
      </c>
      <c r="U849" t="str">
        <f>MID(R849, Q849,LEN(R849))</f>
        <v>Meat</v>
      </c>
      <c r="V849" t="s">
        <v>49</v>
      </c>
    </row>
    <row r="850" spans="1:22" x14ac:dyDescent="0.35">
      <c r="A850" t="s">
        <v>16931</v>
      </c>
      <c r="B850" s="1">
        <v>45211</v>
      </c>
      <c r="C850" t="s">
        <v>17</v>
      </c>
      <c r="D850" t="s">
        <v>16932</v>
      </c>
      <c r="E850" t="s">
        <v>177</v>
      </c>
      <c r="F850" t="s">
        <v>360</v>
      </c>
      <c r="G850" t="s">
        <v>21</v>
      </c>
      <c r="I850" t="s">
        <v>5340</v>
      </c>
      <c r="J850" t="s">
        <v>5341</v>
      </c>
      <c r="K850" s="9" t="s">
        <v>1115</v>
      </c>
      <c r="L850" t="s">
        <v>5342</v>
      </c>
      <c r="M850">
        <v>169.24</v>
      </c>
      <c r="N850">
        <v>67.745999999999995</v>
      </c>
      <c r="O850">
        <v>15</v>
      </c>
      <c r="P850">
        <v>0.06</v>
      </c>
      <c r="Q850">
        <f>IFERROR(SEARCH("-",R850)+2, 1)</f>
        <v>1</v>
      </c>
      <c r="R850" s="9" t="s">
        <v>1115</v>
      </c>
      <c r="S850" s="9" t="b">
        <f>R850&lt;&gt;K850</f>
        <v>0</v>
      </c>
      <c r="T850" t="str">
        <f xml:space="preserve"> TRIM( LEFT(R850,  IFERROR(   SEARCH(" - ",R850), LEN(R850) )    ) )</f>
        <v>Electronics</v>
      </c>
      <c r="U850" t="str">
        <f>MID(R850, Q850,LEN(R850))</f>
        <v>Electronics</v>
      </c>
    </row>
    <row r="851" spans="1:22" x14ac:dyDescent="0.35">
      <c r="A851" t="s">
        <v>11760</v>
      </c>
      <c r="B851" s="1">
        <v>44971</v>
      </c>
      <c r="C851" t="s">
        <v>17</v>
      </c>
      <c r="D851" t="s">
        <v>2195</v>
      </c>
      <c r="E851" t="s">
        <v>177</v>
      </c>
      <c r="F851" t="s">
        <v>360</v>
      </c>
      <c r="G851" t="s">
        <v>21</v>
      </c>
      <c r="H851" t="s">
        <v>49</v>
      </c>
      <c r="I851" t="s">
        <v>2196</v>
      </c>
      <c r="J851" t="s">
        <v>2197</v>
      </c>
      <c r="K851" s="9" t="s">
        <v>113</v>
      </c>
      <c r="L851" t="s">
        <v>2198</v>
      </c>
      <c r="M851">
        <v>0.79</v>
      </c>
      <c r="N851">
        <v>-1.2999999999999999E-2</v>
      </c>
      <c r="O851">
        <v>10</v>
      </c>
      <c r="P851">
        <v>0.39</v>
      </c>
      <c r="Q851">
        <f>IFERROR(SEARCH("-",R851)+2, 1)</f>
        <v>8</v>
      </c>
      <c r="R851" s="9" t="s">
        <v>113</v>
      </c>
      <c r="S851" s="9" t="b">
        <f>R851&lt;&gt;K851</f>
        <v>0</v>
      </c>
      <c r="T851" t="str">
        <f xml:space="preserve"> TRIM( LEFT(R851,  IFERROR(   SEARCH(" - ",R851), LEN(R851) )    ) )</f>
        <v>Food</v>
      </c>
      <c r="U851" t="str">
        <f>MID(R851, Q851,LEN(R851))</f>
        <v>Sides</v>
      </c>
      <c r="V851" t="s">
        <v>49</v>
      </c>
    </row>
    <row r="852" spans="1:22" x14ac:dyDescent="0.35">
      <c r="A852" t="s">
        <v>14477</v>
      </c>
      <c r="B852" s="1">
        <v>45257</v>
      </c>
      <c r="C852" t="s">
        <v>17</v>
      </c>
      <c r="D852" t="s">
        <v>8982</v>
      </c>
      <c r="E852" t="s">
        <v>177</v>
      </c>
      <c r="F852" t="s">
        <v>178</v>
      </c>
      <c r="G852" t="s">
        <v>21</v>
      </c>
      <c r="I852" t="s">
        <v>8983</v>
      </c>
      <c r="J852" t="s">
        <v>8984</v>
      </c>
      <c r="K852" s="9" t="s">
        <v>74</v>
      </c>
      <c r="L852" t="s">
        <v>1159</v>
      </c>
      <c r="M852">
        <v>12.14</v>
      </c>
      <c r="N852">
        <v>3.3969999999999998</v>
      </c>
      <c r="O852">
        <v>16</v>
      </c>
      <c r="P852">
        <v>0.33</v>
      </c>
      <c r="Q852">
        <f>IFERROR(SEARCH("-",R852)+2, 1)</f>
        <v>8</v>
      </c>
      <c r="R852" s="9" t="s">
        <v>74</v>
      </c>
      <c r="S852" s="9" t="b">
        <f>R852&lt;&gt;K852</f>
        <v>0</v>
      </c>
      <c r="T852" t="str">
        <f xml:space="preserve"> TRIM( LEFT(R852,  IFERROR(   SEARCH(" - ",R852), LEN(R852) )    ) )</f>
        <v>Food</v>
      </c>
      <c r="U852" t="str">
        <f>MID(R852, Q852,LEN(R852))</f>
        <v>Meat</v>
      </c>
    </row>
    <row r="853" spans="1:22" x14ac:dyDescent="0.35">
      <c r="A853" t="s">
        <v>13296</v>
      </c>
      <c r="B853" s="1">
        <v>45220</v>
      </c>
      <c r="C853" t="s">
        <v>17</v>
      </c>
      <c r="D853" t="s">
        <v>4075</v>
      </c>
      <c r="E853" t="s">
        <v>177</v>
      </c>
      <c r="F853" t="s">
        <v>178</v>
      </c>
      <c r="G853" t="s">
        <v>21</v>
      </c>
      <c r="H853" t="s">
        <v>40</v>
      </c>
      <c r="I853" t="s">
        <v>4076</v>
      </c>
      <c r="J853" t="s">
        <v>4077</v>
      </c>
      <c r="K853" s="9" t="s">
        <v>74</v>
      </c>
      <c r="L853" t="s">
        <v>75</v>
      </c>
      <c r="M853">
        <v>4.6399999999999997</v>
      </c>
      <c r="N853">
        <v>1.696</v>
      </c>
      <c r="O853">
        <v>11</v>
      </c>
      <c r="P853">
        <v>0.25</v>
      </c>
      <c r="Q853">
        <f>IFERROR(SEARCH("-",R853)+2, 1)</f>
        <v>8</v>
      </c>
      <c r="R853" s="9" t="s">
        <v>74</v>
      </c>
      <c r="S853" s="9" t="b">
        <f>R853&lt;&gt;K853</f>
        <v>0</v>
      </c>
      <c r="T853" t="str">
        <f xml:space="preserve"> TRIM( LEFT(R853,  IFERROR(   SEARCH(" - ",R853), LEN(R853) )    ) )</f>
        <v>Food</v>
      </c>
      <c r="U853" t="str">
        <f>MID(R853, Q853,LEN(R853))</f>
        <v>Meat</v>
      </c>
      <c r="V853" t="s">
        <v>40</v>
      </c>
    </row>
    <row r="854" spans="1:22" x14ac:dyDescent="0.35">
      <c r="A854" t="s">
        <v>14599</v>
      </c>
      <c r="B854" s="1">
        <v>45053</v>
      </c>
      <c r="C854" t="s">
        <v>17</v>
      </c>
      <c r="D854" t="s">
        <v>7061</v>
      </c>
      <c r="E854" t="s">
        <v>177</v>
      </c>
      <c r="F854" t="s">
        <v>178</v>
      </c>
      <c r="G854" t="s">
        <v>21</v>
      </c>
      <c r="H854" t="s">
        <v>31</v>
      </c>
      <c r="I854" t="s">
        <v>7062</v>
      </c>
      <c r="J854" t="s">
        <v>7063</v>
      </c>
      <c r="K854" s="9" t="s">
        <v>513</v>
      </c>
      <c r="L854" t="s">
        <v>7064</v>
      </c>
      <c r="M854">
        <v>89.14</v>
      </c>
      <c r="N854">
        <v>26.497</v>
      </c>
      <c r="O854">
        <v>10</v>
      </c>
      <c r="P854">
        <v>0.01</v>
      </c>
      <c r="Q854">
        <f>IFERROR(SEARCH("-",R854)+2, 1)</f>
        <v>1</v>
      </c>
      <c r="R854" s="9" t="s">
        <v>513</v>
      </c>
      <c r="S854" s="9" t="b">
        <f>R854&lt;&gt;K854</f>
        <v>0</v>
      </c>
      <c r="T854" t="str">
        <f xml:space="preserve"> TRIM( LEFT(R854,  IFERROR(   SEARCH(" - ",R854), LEN(R854) )    ) )</f>
        <v>Fitness</v>
      </c>
      <c r="U854" t="str">
        <f>MID(R854, Q854,LEN(R854))</f>
        <v>Fitness</v>
      </c>
      <c r="V854" t="s">
        <v>31</v>
      </c>
    </row>
    <row r="855" spans="1:22" x14ac:dyDescent="0.35">
      <c r="A855" t="s">
        <v>2710</v>
      </c>
      <c r="B855" s="1">
        <v>45475</v>
      </c>
      <c r="C855" t="s">
        <v>17</v>
      </c>
      <c r="D855" t="s">
        <v>131</v>
      </c>
      <c r="E855" t="s">
        <v>177</v>
      </c>
      <c r="F855" t="s">
        <v>178</v>
      </c>
      <c r="G855" t="s">
        <v>21</v>
      </c>
      <c r="H855" t="s">
        <v>49</v>
      </c>
      <c r="I855" t="s">
        <v>134</v>
      </c>
      <c r="J855" t="s">
        <v>135</v>
      </c>
      <c r="K855" s="9" t="s">
        <v>136</v>
      </c>
      <c r="L855" t="s">
        <v>137</v>
      </c>
      <c r="M855">
        <v>14.99</v>
      </c>
      <c r="N855">
        <v>4.4969999999999999</v>
      </c>
      <c r="O855">
        <v>3</v>
      </c>
      <c r="Q855">
        <f>IFERROR(SEARCH("-",R855)+2, 1)</f>
        <v>1</v>
      </c>
      <c r="R855" s="9" t="s">
        <v>136</v>
      </c>
      <c r="S855" s="9" t="b">
        <f>R855&lt;&gt;K855</f>
        <v>0</v>
      </c>
      <c r="T855" t="str">
        <f xml:space="preserve"> TRIM( LEFT(R855,  IFERROR(   SEARCH(" - ",R855), LEN(R855) )    ) )</f>
        <v>Health</v>
      </c>
      <c r="U855" t="str">
        <f>MID(R855, Q855,LEN(R855))</f>
        <v>Health</v>
      </c>
      <c r="V855" t="s">
        <v>49</v>
      </c>
    </row>
    <row r="856" spans="1:22" x14ac:dyDescent="0.35">
      <c r="A856" t="s">
        <v>3447</v>
      </c>
      <c r="B856" s="1">
        <v>45587</v>
      </c>
      <c r="C856" t="s">
        <v>17</v>
      </c>
      <c r="D856" t="s">
        <v>3448</v>
      </c>
      <c r="E856" t="s">
        <v>177</v>
      </c>
      <c r="F856" t="s">
        <v>360</v>
      </c>
      <c r="G856" t="s">
        <v>21</v>
      </c>
      <c r="I856" t="s">
        <v>3449</v>
      </c>
      <c r="J856" t="s">
        <v>3450</v>
      </c>
      <c r="K856" s="9" t="s">
        <v>363</v>
      </c>
      <c r="L856" t="s">
        <v>766</v>
      </c>
      <c r="M856">
        <v>49.99</v>
      </c>
      <c r="N856">
        <v>14.997</v>
      </c>
      <c r="O856">
        <v>17</v>
      </c>
      <c r="P856">
        <v>0.03</v>
      </c>
      <c r="Q856">
        <f>IFERROR(SEARCH("-",R856)+2, 1)</f>
        <v>1</v>
      </c>
      <c r="R856" s="9" t="s">
        <v>363</v>
      </c>
      <c r="S856" s="9" t="b">
        <f>R856&lt;&gt;K856</f>
        <v>0</v>
      </c>
      <c r="T856" t="str">
        <f xml:space="preserve"> TRIM( LEFT(R856,  IFERROR(   SEARCH(" - ",R856), LEN(R856) )    ) )</f>
        <v>Automotive</v>
      </c>
      <c r="U856" t="str">
        <f>MID(R856, Q856,LEN(R856))</f>
        <v>Automotive</v>
      </c>
    </row>
    <row r="857" spans="1:22" x14ac:dyDescent="0.35">
      <c r="A857" t="s">
        <v>4321</v>
      </c>
      <c r="B857" s="1">
        <v>45478</v>
      </c>
      <c r="C857" t="s">
        <v>17</v>
      </c>
      <c r="D857" t="s">
        <v>4322</v>
      </c>
      <c r="E857" t="s">
        <v>177</v>
      </c>
      <c r="F857" t="s">
        <v>178</v>
      </c>
      <c r="G857" t="s">
        <v>21</v>
      </c>
      <c r="H857" t="s">
        <v>202</v>
      </c>
      <c r="I857" t="s">
        <v>4323</v>
      </c>
      <c r="J857" t="s">
        <v>4324</v>
      </c>
      <c r="K857" s="9" t="s">
        <v>189</v>
      </c>
      <c r="L857" t="s">
        <v>1826</v>
      </c>
      <c r="M857">
        <v>3.99</v>
      </c>
      <c r="N857">
        <v>1.5960000000000001</v>
      </c>
      <c r="O857">
        <v>15</v>
      </c>
      <c r="Q857">
        <f>IFERROR(SEARCH("-",R857)+2, 1)</f>
        <v>8</v>
      </c>
      <c r="R857" s="9" t="s">
        <v>189</v>
      </c>
      <c r="S857" s="9" t="b">
        <f>R857&lt;&gt;K857</f>
        <v>0</v>
      </c>
      <c r="T857" t="str">
        <f xml:space="preserve"> TRIM( LEFT(R857,  IFERROR(   SEARCH(" - ",R857), LEN(R857) )    ) )</f>
        <v>Food</v>
      </c>
      <c r="U857" t="str">
        <f>MID(R857, Q857,LEN(R857))</f>
        <v>Prepared Foods</v>
      </c>
      <c r="V857" t="s">
        <v>202</v>
      </c>
    </row>
    <row r="858" spans="1:22" x14ac:dyDescent="0.35">
      <c r="A858" t="s">
        <v>11026</v>
      </c>
      <c r="B858" s="1">
        <v>45653</v>
      </c>
      <c r="C858" t="s">
        <v>17</v>
      </c>
      <c r="D858" t="s">
        <v>11027</v>
      </c>
      <c r="E858" t="s">
        <v>177</v>
      </c>
      <c r="F858" t="s">
        <v>360</v>
      </c>
      <c r="G858" t="s">
        <v>21</v>
      </c>
      <c r="H858" t="s">
        <v>40</v>
      </c>
      <c r="I858" t="s">
        <v>5728</v>
      </c>
      <c r="J858" t="s">
        <v>5729</v>
      </c>
      <c r="K858" s="9" t="s">
        <v>34</v>
      </c>
      <c r="L858" t="s">
        <v>236</v>
      </c>
      <c r="M858">
        <v>4.49</v>
      </c>
      <c r="N858">
        <v>1.3959999999999999</v>
      </c>
      <c r="O858">
        <v>5</v>
      </c>
      <c r="P858">
        <v>0.09</v>
      </c>
      <c r="Q858">
        <f>IFERROR(SEARCH("-",R858)+2, 1)</f>
        <v>8</v>
      </c>
      <c r="R858" s="9" t="s">
        <v>34</v>
      </c>
      <c r="S858" s="9" t="b">
        <f>R858&lt;&gt;K858</f>
        <v>0</v>
      </c>
      <c r="T858" t="str">
        <f xml:space="preserve"> TRIM( LEFT(R858,  IFERROR(   SEARCH(" - ",R858), LEN(R858) )    ) )</f>
        <v>Food</v>
      </c>
      <c r="U858" t="str">
        <f>MID(R858, Q858,LEN(R858))</f>
        <v>Condiments</v>
      </c>
      <c r="V858" t="s">
        <v>40</v>
      </c>
    </row>
    <row r="859" spans="1:22" x14ac:dyDescent="0.35">
      <c r="A859" t="s">
        <v>14121</v>
      </c>
      <c r="B859" s="1">
        <v>45052</v>
      </c>
      <c r="C859" t="s">
        <v>17</v>
      </c>
      <c r="D859" t="s">
        <v>7698</v>
      </c>
      <c r="E859" t="s">
        <v>177</v>
      </c>
      <c r="F859" t="s">
        <v>360</v>
      </c>
      <c r="G859" t="s">
        <v>21</v>
      </c>
      <c r="H859" t="s">
        <v>164</v>
      </c>
      <c r="I859" t="s">
        <v>7699</v>
      </c>
      <c r="J859" t="s">
        <v>7700</v>
      </c>
      <c r="K859" s="9" t="s">
        <v>34</v>
      </c>
      <c r="L859" t="s">
        <v>236</v>
      </c>
      <c r="M859">
        <v>3.44</v>
      </c>
      <c r="N859">
        <v>0.78700000000000003</v>
      </c>
      <c r="O859">
        <v>19</v>
      </c>
      <c r="P859">
        <v>0.3</v>
      </c>
      <c r="Q859">
        <f>IFERROR(SEARCH("-",R859)+2, 1)</f>
        <v>8</v>
      </c>
      <c r="R859" s="9" t="s">
        <v>34</v>
      </c>
      <c r="S859" s="9" t="b">
        <f>R859&lt;&gt;K859</f>
        <v>0</v>
      </c>
      <c r="T859" t="str">
        <f xml:space="preserve"> TRIM( LEFT(R859,  IFERROR(   SEARCH(" - ",R859), LEN(R859) )    ) )</f>
        <v>Food</v>
      </c>
      <c r="U859" t="str">
        <f>MID(R859, Q859,LEN(R859))</f>
        <v>Condiments</v>
      </c>
      <c r="V859" t="s">
        <v>164</v>
      </c>
    </row>
    <row r="860" spans="1:22" x14ac:dyDescent="0.35">
      <c r="A860" t="s">
        <v>10738</v>
      </c>
      <c r="B860" s="1">
        <v>45432</v>
      </c>
      <c r="C860" t="s">
        <v>17</v>
      </c>
      <c r="D860" t="s">
        <v>10739</v>
      </c>
      <c r="E860" t="s">
        <v>177</v>
      </c>
      <c r="F860" t="s">
        <v>360</v>
      </c>
      <c r="G860" t="s">
        <v>21</v>
      </c>
      <c r="H860" t="s">
        <v>40</v>
      </c>
      <c r="I860" t="s">
        <v>4375</v>
      </c>
      <c r="J860" t="s">
        <v>4376</v>
      </c>
      <c r="K860" s="9" t="s">
        <v>34</v>
      </c>
      <c r="L860" t="s">
        <v>298</v>
      </c>
      <c r="M860">
        <v>5.79</v>
      </c>
      <c r="N860">
        <v>1.9159999999999999</v>
      </c>
      <c r="O860">
        <v>2</v>
      </c>
      <c r="P860">
        <v>0.15</v>
      </c>
      <c r="Q860">
        <f>IFERROR(SEARCH("-",R860)+2, 1)</f>
        <v>8</v>
      </c>
      <c r="R860" s="9" t="s">
        <v>34</v>
      </c>
      <c r="S860" s="9" t="b">
        <f>R860&lt;&gt;K860</f>
        <v>0</v>
      </c>
      <c r="T860" t="str">
        <f xml:space="preserve"> TRIM( LEFT(R860,  IFERROR(   SEARCH(" - ",R860), LEN(R860) )    ) )</f>
        <v>Food</v>
      </c>
      <c r="U860" t="str">
        <f>MID(R860, Q860,LEN(R860))</f>
        <v>Condiments</v>
      </c>
      <c r="V860" t="s">
        <v>40</v>
      </c>
    </row>
    <row r="861" spans="1:22" x14ac:dyDescent="0.35">
      <c r="A861" t="s">
        <v>11754</v>
      </c>
      <c r="B861" s="1">
        <v>44979</v>
      </c>
      <c r="C861" t="s">
        <v>17</v>
      </c>
      <c r="D861" t="s">
        <v>2517</v>
      </c>
      <c r="E861" t="s">
        <v>177</v>
      </c>
      <c r="F861" t="s">
        <v>178</v>
      </c>
      <c r="G861" t="s">
        <v>21</v>
      </c>
      <c r="H861" t="s">
        <v>78</v>
      </c>
      <c r="I861" t="s">
        <v>2518</v>
      </c>
      <c r="J861" t="s">
        <v>2519</v>
      </c>
      <c r="K861" s="9" t="s">
        <v>34</v>
      </c>
      <c r="L861" t="s">
        <v>298</v>
      </c>
      <c r="M861">
        <v>2.4900000000000002</v>
      </c>
      <c r="N861">
        <v>0.497</v>
      </c>
      <c r="O861">
        <v>10</v>
      </c>
      <c r="P861">
        <v>0.37</v>
      </c>
      <c r="Q861">
        <f>IFERROR(SEARCH("-",R861)+2, 1)</f>
        <v>8</v>
      </c>
      <c r="R861" s="9" t="s">
        <v>34</v>
      </c>
      <c r="S861" s="9" t="b">
        <f>R861&lt;&gt;K861</f>
        <v>0</v>
      </c>
      <c r="T861" t="str">
        <f xml:space="preserve"> TRIM( LEFT(R861,  IFERROR(   SEARCH(" - ",R861), LEN(R861) )    ) )</f>
        <v>Food</v>
      </c>
      <c r="U861" t="str">
        <f>MID(R861, Q861,LEN(R861))</f>
        <v>Condiments</v>
      </c>
      <c r="V861" t="s">
        <v>78</v>
      </c>
    </row>
    <row r="862" spans="1:22" x14ac:dyDescent="0.35">
      <c r="A862" t="s">
        <v>18131</v>
      </c>
      <c r="B862" s="1">
        <v>45036</v>
      </c>
      <c r="C862" t="s">
        <v>17</v>
      </c>
      <c r="D862" t="s">
        <v>8303</v>
      </c>
      <c r="E862" t="s">
        <v>177</v>
      </c>
      <c r="F862" t="s">
        <v>178</v>
      </c>
      <c r="G862" t="s">
        <v>21</v>
      </c>
      <c r="H862" t="s">
        <v>260</v>
      </c>
      <c r="I862" t="s">
        <v>8304</v>
      </c>
      <c r="J862" t="s">
        <v>8305</v>
      </c>
      <c r="K862" s="9" t="s">
        <v>34</v>
      </c>
      <c r="L862" t="s">
        <v>298</v>
      </c>
      <c r="M862">
        <v>3.59</v>
      </c>
      <c r="N862">
        <v>1.077</v>
      </c>
      <c r="O862">
        <v>6</v>
      </c>
      <c r="P862">
        <v>0.3</v>
      </c>
      <c r="Q862">
        <f>IFERROR(SEARCH("-",R862)+2, 1)</f>
        <v>8</v>
      </c>
      <c r="R862" s="9" t="s">
        <v>34</v>
      </c>
      <c r="S862" s="9" t="b">
        <f>R862&lt;&gt;K862</f>
        <v>0</v>
      </c>
      <c r="T862" t="str">
        <f xml:space="preserve"> TRIM( LEFT(R862,  IFERROR(   SEARCH(" - ",R862), LEN(R862) )    ) )</f>
        <v>Food</v>
      </c>
      <c r="U862" t="str">
        <f>MID(R862, Q862,LEN(R862))</f>
        <v>Condiments</v>
      </c>
      <c r="V862" t="s">
        <v>260</v>
      </c>
    </row>
    <row r="863" spans="1:22" x14ac:dyDescent="0.35">
      <c r="A863" t="s">
        <v>16268</v>
      </c>
      <c r="B863" s="1">
        <v>45013</v>
      </c>
      <c r="C863" t="s">
        <v>17</v>
      </c>
      <c r="D863" t="s">
        <v>16269</v>
      </c>
      <c r="E863" t="s">
        <v>177</v>
      </c>
      <c r="F863" t="s">
        <v>360</v>
      </c>
      <c r="G863" t="s">
        <v>21</v>
      </c>
      <c r="H863" t="s">
        <v>164</v>
      </c>
      <c r="I863" t="s">
        <v>13211</v>
      </c>
      <c r="J863" t="s">
        <v>13212</v>
      </c>
      <c r="K863" s="9" t="s">
        <v>284</v>
      </c>
      <c r="L863" t="s">
        <v>2855</v>
      </c>
      <c r="M863">
        <v>1.44</v>
      </c>
      <c r="N863">
        <v>0.626</v>
      </c>
      <c r="O863">
        <v>9</v>
      </c>
      <c r="Q863">
        <f>IFERROR(SEARCH("-",R863)+2, 1)</f>
        <v>8</v>
      </c>
      <c r="R863" s="9" t="s">
        <v>284</v>
      </c>
      <c r="S863" s="9" t="b">
        <f>R863&lt;&gt;K863</f>
        <v>0</v>
      </c>
      <c r="T863" t="str">
        <f xml:space="preserve"> TRIM( LEFT(R863,  IFERROR(   SEARCH(" - ",R863), LEN(R863) )    ) )</f>
        <v>Food</v>
      </c>
      <c r="U863" t="str">
        <f>MID(R863, Q863,LEN(R863))</f>
        <v>Canned Goods</v>
      </c>
      <c r="V863" t="s">
        <v>164</v>
      </c>
    </row>
    <row r="864" spans="1:22" x14ac:dyDescent="0.35">
      <c r="A864" t="s">
        <v>13954</v>
      </c>
      <c r="B864" s="1">
        <v>45155</v>
      </c>
      <c r="C864" t="s">
        <v>17</v>
      </c>
      <c r="D864" t="s">
        <v>9147</v>
      </c>
      <c r="E864" t="s">
        <v>177</v>
      </c>
      <c r="F864" t="s">
        <v>360</v>
      </c>
      <c r="G864" t="s">
        <v>21</v>
      </c>
      <c r="H864" t="s">
        <v>49</v>
      </c>
      <c r="I864" t="s">
        <v>9148</v>
      </c>
      <c r="J864" t="s">
        <v>9149</v>
      </c>
      <c r="K864" s="9" t="s">
        <v>24</v>
      </c>
      <c r="L864" t="s">
        <v>326</v>
      </c>
      <c r="M864">
        <v>4.1399999999999997</v>
      </c>
      <c r="N864">
        <v>0.997</v>
      </c>
      <c r="O864">
        <v>7</v>
      </c>
      <c r="P864">
        <v>0.34</v>
      </c>
      <c r="Q864">
        <f>IFERROR(SEARCH("-",R864)+2, 1)</f>
        <v>8</v>
      </c>
      <c r="R864" s="9" t="s">
        <v>24</v>
      </c>
      <c r="S864" s="9" t="b">
        <f>R864&lt;&gt;K864</f>
        <v>0</v>
      </c>
      <c r="T864" t="str">
        <f xml:space="preserve"> TRIM( LEFT(R864,  IFERROR(   SEARCH(" - ",R864), LEN(R864) )    ) )</f>
        <v>Food</v>
      </c>
      <c r="U864" t="str">
        <f>MID(R864, Q864,LEN(R864))</f>
        <v>Snacks</v>
      </c>
      <c r="V864" t="s">
        <v>49</v>
      </c>
    </row>
    <row r="865" spans="1:22" x14ac:dyDescent="0.35">
      <c r="A865" t="s">
        <v>14156</v>
      </c>
      <c r="B865" s="1">
        <v>45287</v>
      </c>
      <c r="C865" t="s">
        <v>17</v>
      </c>
      <c r="D865" t="s">
        <v>8295</v>
      </c>
      <c r="E865" t="s">
        <v>177</v>
      </c>
      <c r="F865" t="s">
        <v>360</v>
      </c>
      <c r="G865" t="s">
        <v>21</v>
      </c>
      <c r="H865" t="s">
        <v>260</v>
      </c>
      <c r="I865" t="s">
        <v>8296</v>
      </c>
      <c r="J865" t="s">
        <v>8297</v>
      </c>
      <c r="K865" s="9" t="s">
        <v>24</v>
      </c>
      <c r="L865" t="s">
        <v>326</v>
      </c>
      <c r="M865">
        <v>2.04</v>
      </c>
      <c r="N865">
        <v>0.36699999999999999</v>
      </c>
      <c r="O865">
        <v>2</v>
      </c>
      <c r="P865">
        <v>0.12</v>
      </c>
      <c r="Q865">
        <f>IFERROR(SEARCH("-",R865)+2, 1)</f>
        <v>8</v>
      </c>
      <c r="R865" s="9" t="s">
        <v>24</v>
      </c>
      <c r="S865" s="9" t="b">
        <f>R865&lt;&gt;K865</f>
        <v>0</v>
      </c>
      <c r="T865" t="str">
        <f xml:space="preserve"> TRIM( LEFT(R865,  IFERROR(   SEARCH(" - ",R865), LEN(R865) )    ) )</f>
        <v>Food</v>
      </c>
      <c r="U865" t="str">
        <f>MID(R865, Q865,LEN(R865))</f>
        <v>Snacks</v>
      </c>
      <c r="V865" t="s">
        <v>260</v>
      </c>
    </row>
    <row r="866" spans="1:22" x14ac:dyDescent="0.35">
      <c r="A866" t="s">
        <v>15890</v>
      </c>
      <c r="B866" s="1">
        <v>45159</v>
      </c>
      <c r="C866" t="s">
        <v>17</v>
      </c>
      <c r="D866" t="s">
        <v>15891</v>
      </c>
      <c r="E866" t="s">
        <v>177</v>
      </c>
      <c r="F866" t="s">
        <v>178</v>
      </c>
      <c r="G866" t="s">
        <v>21</v>
      </c>
      <c r="H866" t="s">
        <v>202</v>
      </c>
      <c r="I866" t="s">
        <v>6238</v>
      </c>
      <c r="J866" t="s">
        <v>6239</v>
      </c>
      <c r="K866" s="9" t="s">
        <v>24</v>
      </c>
      <c r="L866" t="s">
        <v>326</v>
      </c>
      <c r="M866">
        <v>2.54</v>
      </c>
      <c r="N866">
        <v>1.0660000000000001</v>
      </c>
      <c r="O866">
        <v>4</v>
      </c>
      <c r="P866">
        <v>7.0000000000000007E-2</v>
      </c>
      <c r="Q866">
        <f>IFERROR(SEARCH("-",R866)+2, 1)</f>
        <v>8</v>
      </c>
      <c r="R866" s="9" t="s">
        <v>24</v>
      </c>
      <c r="S866" s="9" t="b">
        <f>R866&lt;&gt;K866</f>
        <v>0</v>
      </c>
      <c r="T866" t="str">
        <f xml:space="preserve"> TRIM( LEFT(R866,  IFERROR(   SEARCH(" - ",R866), LEN(R866) )    ) )</f>
        <v>Food</v>
      </c>
      <c r="U866" t="str">
        <f>MID(R866, Q866,LEN(R866))</f>
        <v>Snacks</v>
      </c>
      <c r="V866" t="s">
        <v>202</v>
      </c>
    </row>
    <row r="867" spans="1:22" x14ac:dyDescent="0.35">
      <c r="A867" t="s">
        <v>12300</v>
      </c>
      <c r="B867" s="1">
        <v>45154</v>
      </c>
      <c r="C867" t="s">
        <v>17</v>
      </c>
      <c r="D867" t="s">
        <v>1990</v>
      </c>
      <c r="E867" t="s">
        <v>177</v>
      </c>
      <c r="F867" t="s">
        <v>360</v>
      </c>
      <c r="G867" t="s">
        <v>21</v>
      </c>
      <c r="H867" t="s">
        <v>71</v>
      </c>
      <c r="I867" t="s">
        <v>1991</v>
      </c>
      <c r="J867" t="s">
        <v>1992</v>
      </c>
      <c r="K867" s="9" t="s">
        <v>82</v>
      </c>
      <c r="L867" t="s">
        <v>1993</v>
      </c>
      <c r="M867">
        <v>18.989999999999998</v>
      </c>
      <c r="N867">
        <v>5.4470000000000001</v>
      </c>
      <c r="O867">
        <v>13</v>
      </c>
      <c r="P867">
        <v>0.2</v>
      </c>
      <c r="Q867">
        <f>IFERROR(SEARCH("-",R867)+2, 1)</f>
        <v>1</v>
      </c>
      <c r="R867" s="9" t="s">
        <v>82</v>
      </c>
      <c r="S867" s="9" t="b">
        <f>R867&lt;&gt;K867</f>
        <v>0</v>
      </c>
      <c r="T867" t="str">
        <f xml:space="preserve"> TRIM( LEFT(R867,  IFERROR(   SEARCH(" - ",R867), LEN(R867) )    ) )</f>
        <v>Home</v>
      </c>
      <c r="U867" t="str">
        <f>MID(R867, Q867,LEN(R867))</f>
        <v>Home</v>
      </c>
      <c r="V867" t="s">
        <v>71</v>
      </c>
    </row>
    <row r="868" spans="1:22" x14ac:dyDescent="0.35">
      <c r="A868" t="s">
        <v>3923</v>
      </c>
      <c r="B868" s="1">
        <v>45610</v>
      </c>
      <c r="C868" t="s">
        <v>17</v>
      </c>
      <c r="D868" t="s">
        <v>3772</v>
      </c>
      <c r="E868" t="s">
        <v>177</v>
      </c>
      <c r="F868" t="s">
        <v>360</v>
      </c>
      <c r="G868" t="s">
        <v>21</v>
      </c>
      <c r="H868" t="s">
        <v>31</v>
      </c>
      <c r="I868" t="s">
        <v>3773</v>
      </c>
      <c r="J868" t="s">
        <v>3774</v>
      </c>
      <c r="L868" t="s">
        <v>340</v>
      </c>
      <c r="M868">
        <v>79.989999999999995</v>
      </c>
      <c r="N868">
        <v>31.995999999999999</v>
      </c>
      <c r="O868">
        <v>9</v>
      </c>
      <c r="P868">
        <v>7.0000000000000007E-2</v>
      </c>
      <c r="Q868">
        <f>IFERROR(SEARCH("-",R868)+2, 1)</f>
        <v>1</v>
      </c>
      <c r="R868" s="9" t="s">
        <v>82</v>
      </c>
      <c r="S868" s="9" t="b">
        <f>R868&lt;&gt;K868</f>
        <v>1</v>
      </c>
      <c r="T868" t="str">
        <f xml:space="preserve"> TRIM( LEFT(R868,  IFERROR(   SEARCH(" - ",R868), LEN(R868) )    ) )</f>
        <v>Home</v>
      </c>
      <c r="U868" t="str">
        <f>MID(R868, Q868,LEN(R868))</f>
        <v>Home</v>
      </c>
      <c r="V868" t="s">
        <v>31</v>
      </c>
    </row>
    <row r="869" spans="1:22" x14ac:dyDescent="0.35">
      <c r="A869" t="s">
        <v>9050</v>
      </c>
      <c r="B869" s="1">
        <v>45441</v>
      </c>
      <c r="C869" t="s">
        <v>17</v>
      </c>
      <c r="D869" t="s">
        <v>7175</v>
      </c>
      <c r="E869" t="s">
        <v>177</v>
      </c>
      <c r="F869" t="s">
        <v>360</v>
      </c>
      <c r="G869" t="s">
        <v>21</v>
      </c>
      <c r="I869" t="s">
        <v>7176</v>
      </c>
      <c r="J869" t="s">
        <v>7177</v>
      </c>
      <c r="K869" s="9" t="s">
        <v>7178</v>
      </c>
      <c r="L869" t="s">
        <v>7179</v>
      </c>
      <c r="M869">
        <v>79.989999999999995</v>
      </c>
      <c r="N869">
        <v>23.997</v>
      </c>
      <c r="O869">
        <v>7</v>
      </c>
      <c r="P869">
        <v>0.15</v>
      </c>
      <c r="Q869">
        <f>IFERROR(SEARCH("-",R869)+2, 1)</f>
        <v>1</v>
      </c>
      <c r="R869" s="9" t="s">
        <v>7178</v>
      </c>
      <c r="S869" s="9" t="b">
        <f>R869&lt;&gt;K869</f>
        <v>0</v>
      </c>
      <c r="T869" t="str">
        <f xml:space="preserve"> TRIM( LEFT(R869,  IFERROR(   SEARCH(" - ",R869), LEN(R869) )    ) )</f>
        <v>Wearable Tech</v>
      </c>
      <c r="U869" t="str">
        <f>MID(R869, Q869,LEN(R869))</f>
        <v>Wearable Tech</v>
      </c>
    </row>
    <row r="870" spans="1:22" x14ac:dyDescent="0.35">
      <c r="A870" t="s">
        <v>6545</v>
      </c>
      <c r="B870" s="1">
        <v>45738</v>
      </c>
      <c r="C870" t="s">
        <v>17</v>
      </c>
      <c r="D870" t="s">
        <v>1521</v>
      </c>
      <c r="E870" t="s">
        <v>177</v>
      </c>
      <c r="F870" t="s">
        <v>360</v>
      </c>
      <c r="G870" t="s">
        <v>21</v>
      </c>
      <c r="H870" t="s">
        <v>78</v>
      </c>
      <c r="I870" t="s">
        <v>4144</v>
      </c>
      <c r="J870" t="s">
        <v>4145</v>
      </c>
      <c r="K870" s="9" t="s">
        <v>284</v>
      </c>
      <c r="L870" t="s">
        <v>2277</v>
      </c>
      <c r="M870">
        <v>9.41</v>
      </c>
      <c r="N870">
        <v>3.3969999999999998</v>
      </c>
      <c r="O870">
        <v>3</v>
      </c>
      <c r="P870">
        <v>0.19</v>
      </c>
      <c r="Q870">
        <f>IFERROR(SEARCH("-",R870)+2, 1)</f>
        <v>8</v>
      </c>
      <c r="R870" s="9" t="s">
        <v>284</v>
      </c>
      <c r="S870" s="9" t="b">
        <f>R870&lt;&gt;K870</f>
        <v>0</v>
      </c>
      <c r="T870" t="str">
        <f xml:space="preserve"> TRIM( LEFT(R870,  IFERROR(   SEARCH(" - ",R870), LEN(R870) )    ) )</f>
        <v>Food</v>
      </c>
      <c r="U870" t="str">
        <f>MID(R870, Q870,LEN(R870))</f>
        <v>Canned Goods</v>
      </c>
      <c r="V870" t="s">
        <v>78</v>
      </c>
    </row>
    <row r="871" spans="1:22" x14ac:dyDescent="0.35">
      <c r="A871" t="s">
        <v>8974</v>
      </c>
      <c r="B871" s="1">
        <v>45632</v>
      </c>
      <c r="C871" t="s">
        <v>17</v>
      </c>
      <c r="D871" t="s">
        <v>7988</v>
      </c>
      <c r="E871" t="s">
        <v>177</v>
      </c>
      <c r="F871" t="s">
        <v>360</v>
      </c>
      <c r="G871" t="s">
        <v>21</v>
      </c>
      <c r="H871" t="s">
        <v>179</v>
      </c>
      <c r="I871" t="s">
        <v>7989</v>
      </c>
      <c r="J871" t="s">
        <v>7990</v>
      </c>
      <c r="K871" s="9" t="s">
        <v>652</v>
      </c>
      <c r="L871" t="s">
        <v>4286</v>
      </c>
      <c r="M871">
        <v>2.99</v>
      </c>
      <c r="N871">
        <v>0.89700000000000002</v>
      </c>
      <c r="O871">
        <v>8</v>
      </c>
      <c r="P871">
        <v>0.26</v>
      </c>
      <c r="Q871">
        <f>IFERROR(SEARCH("-",R871)+2, 1)</f>
        <v>8</v>
      </c>
      <c r="R871" s="9" t="s">
        <v>652</v>
      </c>
      <c r="S871" s="9" t="b">
        <f>R871&lt;&gt;K871</f>
        <v>0</v>
      </c>
      <c r="T871" t="str">
        <f xml:space="preserve"> TRIM( LEFT(R871,  IFERROR(   SEARCH(" - ",R871), LEN(R871) )    ) )</f>
        <v>Food</v>
      </c>
      <c r="U871" t="str">
        <f>MID(R871, Q871,LEN(R871))</f>
        <v>Soups</v>
      </c>
      <c r="V871" t="s">
        <v>179</v>
      </c>
    </row>
    <row r="872" spans="1:22" x14ac:dyDescent="0.35">
      <c r="A872" t="s">
        <v>8986</v>
      </c>
      <c r="B872" s="1">
        <v>45596</v>
      </c>
      <c r="C872" t="s">
        <v>17</v>
      </c>
      <c r="D872" t="s">
        <v>8987</v>
      </c>
      <c r="E872" t="s">
        <v>177</v>
      </c>
      <c r="F872" t="s">
        <v>360</v>
      </c>
      <c r="G872" t="s">
        <v>21</v>
      </c>
      <c r="H872" t="s">
        <v>40</v>
      </c>
      <c r="I872" t="s">
        <v>8988</v>
      </c>
      <c r="J872" t="s">
        <v>8989</v>
      </c>
      <c r="K872" s="9" t="s">
        <v>34</v>
      </c>
      <c r="L872" t="s">
        <v>7455</v>
      </c>
      <c r="M872">
        <v>2.4900000000000002</v>
      </c>
      <c r="N872">
        <v>0.747</v>
      </c>
      <c r="O872">
        <v>13</v>
      </c>
      <c r="P872">
        <v>0.28000000000000003</v>
      </c>
      <c r="Q872">
        <f>IFERROR(SEARCH("-",R872)+2, 1)</f>
        <v>8</v>
      </c>
      <c r="R872" s="9" t="s">
        <v>34</v>
      </c>
      <c r="S872" s="9" t="b">
        <f>R872&lt;&gt;K872</f>
        <v>0</v>
      </c>
      <c r="T872" t="str">
        <f xml:space="preserve"> TRIM( LEFT(R872,  IFERROR(   SEARCH(" - ",R872), LEN(R872) )    ) )</f>
        <v>Food</v>
      </c>
      <c r="U872" t="str">
        <f>MID(R872, Q872,LEN(R872))</f>
        <v>Condiments</v>
      </c>
      <c r="V872" t="s">
        <v>40</v>
      </c>
    </row>
    <row r="873" spans="1:22" x14ac:dyDescent="0.35">
      <c r="A873" t="s">
        <v>13303</v>
      </c>
      <c r="B873" s="1">
        <v>45110</v>
      </c>
      <c r="C873" t="s">
        <v>17</v>
      </c>
      <c r="D873" t="s">
        <v>3245</v>
      </c>
      <c r="E873" t="s">
        <v>177</v>
      </c>
      <c r="F873" t="s">
        <v>178</v>
      </c>
      <c r="G873" t="s">
        <v>21</v>
      </c>
      <c r="H873" t="s">
        <v>164</v>
      </c>
      <c r="I873" t="s">
        <v>3246</v>
      </c>
      <c r="J873" t="s">
        <v>3247</v>
      </c>
      <c r="K873" s="9" t="s">
        <v>1600</v>
      </c>
      <c r="L873" t="s">
        <v>3248</v>
      </c>
      <c r="M873">
        <v>39.14</v>
      </c>
      <c r="N873">
        <v>11.497</v>
      </c>
      <c r="O873">
        <v>8</v>
      </c>
      <c r="P873">
        <v>0.26</v>
      </c>
      <c r="Q873">
        <f>IFERROR(SEARCH("-",R873)+2, 1)</f>
        <v>12</v>
      </c>
      <c r="R873" s="9" t="s">
        <v>1600</v>
      </c>
      <c r="S873" s="9" t="b">
        <f>R873&lt;&gt;K873</f>
        <v>0</v>
      </c>
      <c r="T873" t="str">
        <f xml:space="preserve"> TRIM( LEFT(R873,  IFERROR(   SEARCH(" - ",R873), LEN(R873) )    ) )</f>
        <v>Clothing</v>
      </c>
      <c r="U873" t="str">
        <f>MID(R873, Q873,LEN(R873))</f>
        <v>Activewear</v>
      </c>
      <c r="V873" t="s">
        <v>164</v>
      </c>
    </row>
    <row r="874" spans="1:22" x14ac:dyDescent="0.35">
      <c r="A874" t="s">
        <v>10614</v>
      </c>
      <c r="B874" s="1">
        <v>45380</v>
      </c>
      <c r="C874" t="s">
        <v>17</v>
      </c>
      <c r="D874" t="s">
        <v>10615</v>
      </c>
      <c r="E874" t="s">
        <v>177</v>
      </c>
      <c r="F874" t="s">
        <v>360</v>
      </c>
      <c r="G874" t="s">
        <v>21</v>
      </c>
      <c r="H874" t="s">
        <v>78</v>
      </c>
      <c r="I874" t="s">
        <v>5321</v>
      </c>
      <c r="J874" t="s">
        <v>5322</v>
      </c>
      <c r="K874" s="9" t="s">
        <v>2476</v>
      </c>
      <c r="L874" t="s">
        <v>5323</v>
      </c>
      <c r="M874">
        <v>19.989999999999998</v>
      </c>
      <c r="N874">
        <v>7.5960000000000001</v>
      </c>
      <c r="O874">
        <v>2</v>
      </c>
      <c r="P874">
        <v>0.14000000000000001</v>
      </c>
      <c r="Q874">
        <f>IFERROR(SEARCH("-",R874)+2, 1)</f>
        <v>1</v>
      </c>
      <c r="R874" s="9" t="s">
        <v>2476</v>
      </c>
      <c r="S874" s="9" t="b">
        <f>R874&lt;&gt;K874</f>
        <v>0</v>
      </c>
      <c r="T874" t="str">
        <f xml:space="preserve"> TRIM( LEFT(R874,  IFERROR(   SEARCH(" - ",R874), LEN(R874) )    ) )</f>
        <v>Art Supplies</v>
      </c>
      <c r="U874" t="str">
        <f>MID(R874, Q874,LEN(R874))</f>
        <v>Art Supplies</v>
      </c>
      <c r="V874" t="s">
        <v>78</v>
      </c>
    </row>
    <row r="875" spans="1:22" x14ac:dyDescent="0.35">
      <c r="A875" t="s">
        <v>18804</v>
      </c>
      <c r="B875" s="1">
        <v>45276</v>
      </c>
      <c r="C875" t="s">
        <v>17</v>
      </c>
      <c r="D875" t="s">
        <v>7333</v>
      </c>
      <c r="E875" t="s">
        <v>177</v>
      </c>
      <c r="F875" t="s">
        <v>360</v>
      </c>
      <c r="G875" t="s">
        <v>21</v>
      </c>
      <c r="H875" t="s">
        <v>179</v>
      </c>
      <c r="I875" t="s">
        <v>7334</v>
      </c>
      <c r="J875" t="s">
        <v>7335</v>
      </c>
      <c r="K875" s="9" t="s">
        <v>24</v>
      </c>
      <c r="L875" t="s">
        <v>1068</v>
      </c>
      <c r="M875">
        <v>1.99</v>
      </c>
      <c r="N875">
        <v>0.59699999999999998</v>
      </c>
      <c r="O875">
        <v>4</v>
      </c>
      <c r="P875">
        <v>0.13</v>
      </c>
      <c r="Q875">
        <f>IFERROR(SEARCH("-",R875)+2, 1)</f>
        <v>8</v>
      </c>
      <c r="R875" s="9" t="s">
        <v>24</v>
      </c>
      <c r="S875" s="9" t="b">
        <f>R875&lt;&gt;K875</f>
        <v>0</v>
      </c>
      <c r="T875" t="str">
        <f xml:space="preserve"> TRIM( LEFT(R875,  IFERROR(   SEARCH(" - ",R875), LEN(R875) )    ) )</f>
        <v>Food</v>
      </c>
      <c r="U875" t="str">
        <f>MID(R875, Q875,LEN(R875))</f>
        <v>Snacks</v>
      </c>
      <c r="V875" t="s">
        <v>179</v>
      </c>
    </row>
    <row r="876" spans="1:22" x14ac:dyDescent="0.35">
      <c r="A876" t="s">
        <v>4962</v>
      </c>
      <c r="B876" s="1">
        <v>45403</v>
      </c>
      <c r="C876" t="s">
        <v>17</v>
      </c>
      <c r="D876" t="s">
        <v>4963</v>
      </c>
      <c r="E876" t="s">
        <v>177</v>
      </c>
      <c r="F876" t="s">
        <v>360</v>
      </c>
      <c r="G876" t="s">
        <v>21</v>
      </c>
      <c r="H876" t="s">
        <v>49</v>
      </c>
      <c r="I876" t="s">
        <v>4964</v>
      </c>
      <c r="J876" t="s">
        <v>4965</v>
      </c>
      <c r="K876" s="9" t="s">
        <v>1115</v>
      </c>
      <c r="L876" t="s">
        <v>3588</v>
      </c>
      <c r="M876">
        <v>129.99</v>
      </c>
      <c r="N876">
        <v>51.996000000000002</v>
      </c>
      <c r="O876">
        <v>15</v>
      </c>
      <c r="P876">
        <v>0.25</v>
      </c>
      <c r="Q876">
        <f>IFERROR(SEARCH("-",R876)+2, 1)</f>
        <v>1</v>
      </c>
      <c r="R876" s="9" t="s">
        <v>1115</v>
      </c>
      <c r="S876" s="9" t="b">
        <f>R876&lt;&gt;K876</f>
        <v>0</v>
      </c>
      <c r="T876" t="str">
        <f xml:space="preserve"> TRIM( LEFT(R876,  IFERROR(   SEARCH(" - ",R876), LEN(R876) )    ) )</f>
        <v>Electronics</v>
      </c>
      <c r="U876" t="str">
        <f>MID(R876, Q876,LEN(R876))</f>
        <v>Electronics</v>
      </c>
      <c r="V876" t="s">
        <v>49</v>
      </c>
    </row>
    <row r="877" spans="1:22" x14ac:dyDescent="0.35">
      <c r="A877" t="s">
        <v>12219</v>
      </c>
      <c r="B877" s="1">
        <v>45231</v>
      </c>
      <c r="C877" t="s">
        <v>17</v>
      </c>
      <c r="D877" t="s">
        <v>769</v>
      </c>
      <c r="E877" t="s">
        <v>177</v>
      </c>
      <c r="F877" t="s">
        <v>360</v>
      </c>
      <c r="G877" t="s">
        <v>21</v>
      </c>
      <c r="I877" t="s">
        <v>770</v>
      </c>
      <c r="J877" t="s">
        <v>771</v>
      </c>
      <c r="K877" s="9" t="s">
        <v>493</v>
      </c>
      <c r="L877" t="s">
        <v>772</v>
      </c>
      <c r="M877">
        <v>2.29</v>
      </c>
      <c r="N877">
        <v>0.437</v>
      </c>
      <c r="O877">
        <v>1</v>
      </c>
      <c r="Q877">
        <f>IFERROR(SEARCH("-",R877)+2, 1)</f>
        <v>8</v>
      </c>
      <c r="R877" s="9" t="s">
        <v>493</v>
      </c>
      <c r="S877" s="9" t="b">
        <f>R877&lt;&gt;K877</f>
        <v>0</v>
      </c>
      <c r="T877" t="str">
        <f xml:space="preserve"> TRIM( LEFT(R877,  IFERROR(   SEARCH(" - ",R877), LEN(R877) )    ) )</f>
        <v>Food</v>
      </c>
      <c r="U877" t="str">
        <f>MID(R877, Q877,LEN(R877))</f>
        <v>Beverages</v>
      </c>
    </row>
    <row r="878" spans="1:22" x14ac:dyDescent="0.35">
      <c r="A878" t="s">
        <v>5785</v>
      </c>
      <c r="B878" s="1">
        <v>45660</v>
      </c>
      <c r="C878" t="s">
        <v>17</v>
      </c>
      <c r="D878" t="s">
        <v>5786</v>
      </c>
      <c r="E878" t="s">
        <v>177</v>
      </c>
      <c r="F878" t="s">
        <v>178</v>
      </c>
      <c r="G878" t="s">
        <v>21</v>
      </c>
      <c r="H878" t="s">
        <v>260</v>
      </c>
      <c r="I878" t="s">
        <v>5787</v>
      </c>
      <c r="J878" t="s">
        <v>5788</v>
      </c>
      <c r="K878" s="9" t="s">
        <v>858</v>
      </c>
      <c r="L878" t="s">
        <v>244</v>
      </c>
      <c r="M878">
        <v>41.41</v>
      </c>
      <c r="N878">
        <v>12.997</v>
      </c>
      <c r="O878">
        <v>9</v>
      </c>
      <c r="P878">
        <v>0.09</v>
      </c>
      <c r="Q878">
        <f>IFERROR(SEARCH("-",R878)+2, 1)</f>
        <v>1</v>
      </c>
      <c r="R878" s="9" t="s">
        <v>858</v>
      </c>
      <c r="S878" s="9" t="b">
        <f>R878&lt;&gt;K878</f>
        <v>0</v>
      </c>
      <c r="T878" t="str">
        <f xml:space="preserve"> TRIM( LEFT(R878,  IFERROR(   SEARCH(" - ",R878), LEN(R878) )    ) )</f>
        <v>Pets</v>
      </c>
      <c r="U878" t="str">
        <f>MID(R878, Q878,LEN(R878))</f>
        <v>Pets</v>
      </c>
      <c r="V878" t="s">
        <v>260</v>
      </c>
    </row>
    <row r="879" spans="1:22" x14ac:dyDescent="0.35">
      <c r="A879" t="s">
        <v>13868</v>
      </c>
      <c r="B879" s="1">
        <v>44995</v>
      </c>
      <c r="C879" t="s">
        <v>17</v>
      </c>
      <c r="D879" t="s">
        <v>8360</v>
      </c>
      <c r="E879" t="s">
        <v>177</v>
      </c>
      <c r="F879" t="s">
        <v>178</v>
      </c>
      <c r="G879" t="s">
        <v>21</v>
      </c>
      <c r="H879" t="s">
        <v>78</v>
      </c>
      <c r="I879" t="s">
        <v>8361</v>
      </c>
      <c r="J879" t="s">
        <v>8362</v>
      </c>
      <c r="K879" s="9" t="s">
        <v>205</v>
      </c>
      <c r="L879" t="s">
        <v>8363</v>
      </c>
      <c r="M879">
        <v>3.94</v>
      </c>
      <c r="N879">
        <v>0.93700000000000006</v>
      </c>
      <c r="O879">
        <v>3</v>
      </c>
      <c r="Q879">
        <f>IFERROR(SEARCH("-",R879)+2, 1)</f>
        <v>8</v>
      </c>
      <c r="R879" s="9" t="s">
        <v>205</v>
      </c>
      <c r="S879" s="9" t="b">
        <f>R879&lt;&gt;K879</f>
        <v>0</v>
      </c>
      <c r="T879" t="str">
        <f xml:space="preserve"> TRIM( LEFT(R879,  IFERROR(   SEARCH(" - ",R879), LEN(R879) )    ) )</f>
        <v>Food</v>
      </c>
      <c r="U879" t="str">
        <f>MID(R879, Q879,LEN(R879))</f>
        <v>Bakery</v>
      </c>
      <c r="V879" t="s">
        <v>78</v>
      </c>
    </row>
    <row r="880" spans="1:22" x14ac:dyDescent="0.35">
      <c r="A880" t="s">
        <v>17420</v>
      </c>
      <c r="B880" s="1">
        <v>45583</v>
      </c>
      <c r="C880" t="s">
        <v>17</v>
      </c>
      <c r="D880" t="s">
        <v>14434</v>
      </c>
      <c r="E880" t="s">
        <v>177</v>
      </c>
      <c r="F880" t="s">
        <v>360</v>
      </c>
      <c r="G880" t="s">
        <v>21</v>
      </c>
      <c r="H880" t="s">
        <v>179</v>
      </c>
      <c r="I880" t="s">
        <v>14435</v>
      </c>
      <c r="J880" t="s">
        <v>14436</v>
      </c>
      <c r="K880" s="9" t="s">
        <v>480</v>
      </c>
      <c r="L880" t="s">
        <v>14437</v>
      </c>
      <c r="M880">
        <v>3.49</v>
      </c>
      <c r="N880">
        <v>1.0469999999999999</v>
      </c>
      <c r="O880">
        <v>4</v>
      </c>
      <c r="P880">
        <v>0.25</v>
      </c>
      <c r="Q880">
        <f>IFERROR(SEARCH("-",R880)+2, 1)</f>
        <v>8</v>
      </c>
      <c r="R880" s="9" t="s">
        <v>480</v>
      </c>
      <c r="S880" s="9" t="b">
        <f>R880&lt;&gt;K880</f>
        <v>0</v>
      </c>
      <c r="T880" t="str">
        <f xml:space="preserve"> TRIM( LEFT(R880,  IFERROR(   SEARCH(" - ",R880), LEN(R880) )    ) )</f>
        <v>Food</v>
      </c>
      <c r="U880" t="str">
        <f>MID(R880, Q880,LEN(R880))</f>
        <v>Dips</v>
      </c>
      <c r="V880" t="s">
        <v>179</v>
      </c>
    </row>
    <row r="881" spans="1:22" x14ac:dyDescent="0.35">
      <c r="A881" t="s">
        <v>18602</v>
      </c>
      <c r="B881" s="1">
        <v>45079</v>
      </c>
      <c r="C881" t="s">
        <v>17</v>
      </c>
      <c r="D881" t="s">
        <v>8386</v>
      </c>
      <c r="E881" t="s">
        <v>177</v>
      </c>
      <c r="F881" t="s">
        <v>178</v>
      </c>
      <c r="G881" t="s">
        <v>21</v>
      </c>
      <c r="H881" t="s">
        <v>31</v>
      </c>
      <c r="I881" t="s">
        <v>8387</v>
      </c>
      <c r="J881" t="s">
        <v>8388</v>
      </c>
      <c r="K881" s="9" t="s">
        <v>24</v>
      </c>
      <c r="L881" t="s">
        <v>4525</v>
      </c>
      <c r="M881">
        <v>3.99</v>
      </c>
      <c r="N881">
        <v>1.1970000000000001</v>
      </c>
      <c r="O881">
        <v>11</v>
      </c>
      <c r="P881">
        <v>0.16</v>
      </c>
      <c r="Q881">
        <f>IFERROR(SEARCH("-",R881)+2, 1)</f>
        <v>8</v>
      </c>
      <c r="R881" s="9" t="s">
        <v>24</v>
      </c>
      <c r="S881" s="9" t="b">
        <f>R881&lt;&gt;K881</f>
        <v>0</v>
      </c>
      <c r="T881" t="str">
        <f xml:space="preserve"> TRIM( LEFT(R881,  IFERROR(   SEARCH(" - ",R881), LEN(R881) )    ) )</f>
        <v>Food</v>
      </c>
      <c r="U881" t="str">
        <f>MID(R881, Q881,LEN(R881))</f>
        <v>Snacks</v>
      </c>
      <c r="V881" t="s">
        <v>31</v>
      </c>
    </row>
    <row r="882" spans="1:22" x14ac:dyDescent="0.35">
      <c r="A882" t="s">
        <v>18117</v>
      </c>
      <c r="B882" s="1">
        <v>45051</v>
      </c>
      <c r="C882" t="s">
        <v>17</v>
      </c>
      <c r="D882" t="s">
        <v>7219</v>
      </c>
      <c r="E882" t="s">
        <v>177</v>
      </c>
      <c r="F882" t="s">
        <v>360</v>
      </c>
      <c r="G882" t="s">
        <v>21</v>
      </c>
      <c r="H882" t="s">
        <v>202</v>
      </c>
      <c r="I882" t="s">
        <v>7220</v>
      </c>
      <c r="J882" t="s">
        <v>7221</v>
      </c>
      <c r="K882" s="9" t="s">
        <v>793</v>
      </c>
      <c r="L882" t="s">
        <v>794</v>
      </c>
      <c r="M882">
        <v>79.989999999999995</v>
      </c>
      <c r="N882">
        <v>23.997</v>
      </c>
      <c r="O882">
        <v>11</v>
      </c>
      <c r="P882">
        <v>0.26</v>
      </c>
      <c r="Q882">
        <f>IFERROR(SEARCH("-",R882)+2, 1)</f>
        <v>1</v>
      </c>
      <c r="R882" s="9" t="s">
        <v>793</v>
      </c>
      <c r="S882" s="9" t="b">
        <f>R882&lt;&gt;K882</f>
        <v>0</v>
      </c>
      <c r="T882" t="str">
        <f xml:space="preserve"> TRIM( LEFT(R882,  IFERROR(   SEARCH(" - ",R882), LEN(R882) )    ) )</f>
        <v>Audio</v>
      </c>
      <c r="U882" t="str">
        <f>MID(R882, Q882,LEN(R882))</f>
        <v>Audio</v>
      </c>
      <c r="V882" t="s">
        <v>202</v>
      </c>
    </row>
    <row r="883" spans="1:22" x14ac:dyDescent="0.35">
      <c r="A883" t="s">
        <v>509</v>
      </c>
      <c r="B883" s="1">
        <v>45578</v>
      </c>
      <c r="C883" t="s">
        <v>17</v>
      </c>
      <c r="D883" t="s">
        <v>510</v>
      </c>
      <c r="E883" t="s">
        <v>177</v>
      </c>
      <c r="F883" t="s">
        <v>178</v>
      </c>
      <c r="G883" t="s">
        <v>21</v>
      </c>
      <c r="H883" t="s">
        <v>49</v>
      </c>
      <c r="I883" t="s">
        <v>511</v>
      </c>
      <c r="J883" t="s">
        <v>512</v>
      </c>
      <c r="K883" s="9" t="s">
        <v>513</v>
      </c>
      <c r="L883" t="s">
        <v>514</v>
      </c>
      <c r="M883">
        <v>15.99</v>
      </c>
      <c r="N883">
        <v>4.7969999999999997</v>
      </c>
      <c r="O883">
        <v>13</v>
      </c>
      <c r="P883">
        <v>0.05</v>
      </c>
      <c r="Q883">
        <f>IFERROR(SEARCH("-",R883)+2, 1)</f>
        <v>1</v>
      </c>
      <c r="R883" s="9" t="s">
        <v>513</v>
      </c>
      <c r="S883" s="9" t="b">
        <f>R883&lt;&gt;K883</f>
        <v>0</v>
      </c>
      <c r="T883" t="str">
        <f xml:space="preserve"> TRIM( LEFT(R883,  IFERROR(   SEARCH(" - ",R883), LEN(R883) )    ) )</f>
        <v>Fitness</v>
      </c>
      <c r="U883" t="str">
        <f>MID(R883, Q883,LEN(R883))</f>
        <v>Fitness</v>
      </c>
      <c r="V883" t="s">
        <v>49</v>
      </c>
    </row>
    <row r="884" spans="1:22" x14ac:dyDescent="0.35">
      <c r="A884" t="s">
        <v>6653</v>
      </c>
      <c r="B884" s="1">
        <v>45714</v>
      </c>
      <c r="C884" t="s">
        <v>17</v>
      </c>
      <c r="D884" t="s">
        <v>1408</v>
      </c>
      <c r="E884" t="s">
        <v>177</v>
      </c>
      <c r="F884" t="s">
        <v>178</v>
      </c>
      <c r="G884" t="s">
        <v>21</v>
      </c>
      <c r="H884" t="s">
        <v>31</v>
      </c>
      <c r="I884" t="s">
        <v>4168</v>
      </c>
      <c r="J884" t="s">
        <v>4169</v>
      </c>
      <c r="K884" s="9" t="s">
        <v>513</v>
      </c>
      <c r="L884" t="s">
        <v>514</v>
      </c>
      <c r="M884">
        <v>41.41</v>
      </c>
      <c r="N884">
        <v>16.995999999999999</v>
      </c>
      <c r="O884">
        <v>2</v>
      </c>
      <c r="P884">
        <v>0.1</v>
      </c>
      <c r="Q884">
        <f>IFERROR(SEARCH("-",R884)+2, 1)</f>
        <v>1</v>
      </c>
      <c r="R884" s="9" t="s">
        <v>513</v>
      </c>
      <c r="S884" s="9" t="b">
        <f>R884&lt;&gt;K884</f>
        <v>0</v>
      </c>
      <c r="T884" t="str">
        <f xml:space="preserve"> TRIM( LEFT(R884,  IFERROR(   SEARCH(" - ",R884), LEN(R884) )    ) )</f>
        <v>Fitness</v>
      </c>
      <c r="U884" t="str">
        <f>MID(R884, Q884,LEN(R884))</f>
        <v>Fitness</v>
      </c>
      <c r="V884" t="s">
        <v>31</v>
      </c>
    </row>
    <row r="885" spans="1:22" x14ac:dyDescent="0.35">
      <c r="A885" t="s">
        <v>12301</v>
      </c>
      <c r="B885" s="1">
        <v>45194</v>
      </c>
      <c r="C885" t="s">
        <v>27</v>
      </c>
      <c r="D885" t="s">
        <v>2016</v>
      </c>
      <c r="E885" t="s">
        <v>124</v>
      </c>
      <c r="F885" t="s">
        <v>125</v>
      </c>
      <c r="G885" t="s">
        <v>21</v>
      </c>
      <c r="I885" t="s">
        <v>2017</v>
      </c>
      <c r="J885" t="s">
        <v>2018</v>
      </c>
      <c r="K885" s="9" t="s">
        <v>2019</v>
      </c>
      <c r="L885" t="s">
        <v>43</v>
      </c>
      <c r="M885">
        <v>18.989999999999998</v>
      </c>
      <c r="N885">
        <v>5.4470000000000001</v>
      </c>
      <c r="O885">
        <v>11</v>
      </c>
      <c r="P885">
        <v>0.34</v>
      </c>
      <c r="Q885">
        <f>IFERROR(SEARCH("-",R885)+2, 1)</f>
        <v>1</v>
      </c>
      <c r="R885" s="9" t="s">
        <v>2019</v>
      </c>
      <c r="S885" s="9" t="b">
        <f>R885&lt;&gt;K885</f>
        <v>0</v>
      </c>
      <c r="T885" t="str">
        <f xml:space="preserve"> TRIM( LEFT(R885,  IFERROR(   SEARCH(" - ",R885), LEN(R885) )    ) )</f>
        <v>Music</v>
      </c>
      <c r="U885" t="str">
        <f>MID(R885, Q885,LEN(R885))</f>
        <v>Music</v>
      </c>
    </row>
    <row r="886" spans="1:22" x14ac:dyDescent="0.35">
      <c r="A886" t="s">
        <v>6930</v>
      </c>
      <c r="B886" s="1">
        <v>45739</v>
      </c>
      <c r="C886" t="s">
        <v>27</v>
      </c>
      <c r="D886" t="s">
        <v>2164</v>
      </c>
      <c r="E886" t="s">
        <v>124</v>
      </c>
      <c r="F886" t="s">
        <v>125</v>
      </c>
      <c r="G886" t="s">
        <v>21</v>
      </c>
      <c r="H886" t="s">
        <v>164</v>
      </c>
      <c r="I886" t="s">
        <v>4911</v>
      </c>
      <c r="J886" t="s">
        <v>4912</v>
      </c>
      <c r="K886" s="9" t="s">
        <v>67</v>
      </c>
      <c r="L886" t="s">
        <v>603</v>
      </c>
      <c r="M886">
        <v>4.71</v>
      </c>
      <c r="N886">
        <v>2.3159999999999998</v>
      </c>
      <c r="O886">
        <v>13</v>
      </c>
      <c r="P886">
        <v>0.1</v>
      </c>
      <c r="Q886">
        <f>IFERROR(SEARCH("-",R886)+2, 1)</f>
        <v>8</v>
      </c>
      <c r="R886" s="9" t="s">
        <v>67</v>
      </c>
      <c r="S886" s="9" t="b">
        <f>R886&lt;&gt;K886</f>
        <v>0</v>
      </c>
      <c r="T886" t="str">
        <f xml:space="preserve"> TRIM( LEFT(R886,  IFERROR(   SEARCH(" - ",R886), LEN(R886) )    ) )</f>
        <v>Food</v>
      </c>
      <c r="U886" t="str">
        <f>MID(R886, Q886,LEN(R886))</f>
        <v>Sauces</v>
      </c>
      <c r="V886" t="s">
        <v>164</v>
      </c>
    </row>
    <row r="887" spans="1:22" x14ac:dyDescent="0.35">
      <c r="A887" t="s">
        <v>1795</v>
      </c>
      <c r="B887" s="1">
        <v>45589</v>
      </c>
      <c r="C887" t="s">
        <v>27</v>
      </c>
      <c r="D887" t="s">
        <v>692</v>
      </c>
      <c r="E887" t="s">
        <v>124</v>
      </c>
      <c r="F887" t="s">
        <v>125</v>
      </c>
      <c r="G887" t="s">
        <v>21</v>
      </c>
      <c r="H887" t="s">
        <v>164</v>
      </c>
      <c r="I887" t="s">
        <v>693</v>
      </c>
      <c r="J887" t="s">
        <v>694</v>
      </c>
      <c r="K887" s="9" t="s">
        <v>695</v>
      </c>
      <c r="L887" t="s">
        <v>437</v>
      </c>
      <c r="M887">
        <v>2.99</v>
      </c>
      <c r="N887">
        <v>0.89700000000000002</v>
      </c>
      <c r="O887">
        <v>1</v>
      </c>
      <c r="P887">
        <v>0.17</v>
      </c>
      <c r="Q887">
        <f>IFERROR(SEARCH("-",R887)+2, 1)</f>
        <v>8</v>
      </c>
      <c r="R887" s="9" t="s">
        <v>695</v>
      </c>
      <c r="S887" s="9" t="b">
        <f>R887&lt;&gt;K887</f>
        <v>0</v>
      </c>
      <c r="T887" t="str">
        <f xml:space="preserve"> TRIM( LEFT(R887,  IFERROR(   SEARCH(" - ",R887), LEN(R887) )    ) )</f>
        <v>Food</v>
      </c>
      <c r="U887" t="str">
        <f>MID(R887, Q887,LEN(R887))</f>
        <v>Baking &amp; Cooking</v>
      </c>
      <c r="V887" t="s">
        <v>164</v>
      </c>
    </row>
    <row r="888" spans="1:22" x14ac:dyDescent="0.35">
      <c r="A888" t="s">
        <v>5030</v>
      </c>
      <c r="B888" s="1">
        <v>45523</v>
      </c>
      <c r="C888" t="s">
        <v>27</v>
      </c>
      <c r="D888" t="s">
        <v>4597</v>
      </c>
      <c r="E888" t="s">
        <v>124</v>
      </c>
      <c r="F888" t="s">
        <v>125</v>
      </c>
      <c r="G888" t="s">
        <v>21</v>
      </c>
      <c r="H888" t="s">
        <v>40</v>
      </c>
      <c r="I888" t="s">
        <v>4598</v>
      </c>
      <c r="J888" t="s">
        <v>4599</v>
      </c>
      <c r="K888" s="9" t="s">
        <v>98</v>
      </c>
      <c r="L888" t="s">
        <v>437</v>
      </c>
      <c r="M888">
        <v>3.99</v>
      </c>
      <c r="N888">
        <v>1.5960000000000001</v>
      </c>
      <c r="O888">
        <v>15</v>
      </c>
      <c r="P888">
        <v>0.35</v>
      </c>
      <c r="Q888">
        <f>IFERROR(SEARCH("-",R888)+2, 1)</f>
        <v>8</v>
      </c>
      <c r="R888" s="9" t="s">
        <v>98</v>
      </c>
      <c r="S888" s="9" t="b">
        <f>R888&lt;&gt;K888</f>
        <v>0</v>
      </c>
      <c r="T888" t="str">
        <f xml:space="preserve"> TRIM( LEFT(R888,  IFERROR(   SEARCH(" - ",R888), LEN(R888) )    ) )</f>
        <v>Food</v>
      </c>
      <c r="U888" t="str">
        <f>MID(R888, Q888,LEN(R888))</f>
        <v>Baking</v>
      </c>
      <c r="V888" t="s">
        <v>40</v>
      </c>
    </row>
    <row r="889" spans="1:22" x14ac:dyDescent="0.35">
      <c r="A889" t="s">
        <v>12490</v>
      </c>
      <c r="B889" s="1">
        <v>45246</v>
      </c>
      <c r="C889" t="s">
        <v>27</v>
      </c>
      <c r="D889" t="s">
        <v>2101</v>
      </c>
      <c r="E889" t="s">
        <v>124</v>
      </c>
      <c r="F889" t="s">
        <v>125</v>
      </c>
      <c r="G889" t="s">
        <v>21</v>
      </c>
      <c r="H889" t="s">
        <v>40</v>
      </c>
      <c r="I889" t="s">
        <v>2102</v>
      </c>
      <c r="J889" t="s">
        <v>2103</v>
      </c>
      <c r="K889" s="9" t="s">
        <v>34</v>
      </c>
      <c r="L889" t="s">
        <v>2104</v>
      </c>
      <c r="M889">
        <v>2.99</v>
      </c>
      <c r="N889">
        <v>0.64700000000000002</v>
      </c>
      <c r="O889">
        <v>14</v>
      </c>
      <c r="P889">
        <v>0.32</v>
      </c>
      <c r="Q889">
        <f>IFERROR(SEARCH("-",R889)+2, 1)</f>
        <v>8</v>
      </c>
      <c r="R889" s="9" t="s">
        <v>34</v>
      </c>
      <c r="S889" s="9" t="b">
        <f>R889&lt;&gt;K889</f>
        <v>0</v>
      </c>
      <c r="T889" t="str">
        <f xml:space="preserve"> TRIM( LEFT(R889,  IFERROR(   SEARCH(" - ",R889), LEN(R889) )    ) )</f>
        <v>Food</v>
      </c>
      <c r="U889" t="str">
        <f>MID(R889, Q889,LEN(R889))</f>
        <v>Condiments</v>
      </c>
      <c r="V889" t="s">
        <v>40</v>
      </c>
    </row>
    <row r="890" spans="1:22" x14ac:dyDescent="0.35">
      <c r="A890" t="s">
        <v>6503</v>
      </c>
      <c r="B890" s="1">
        <v>45728</v>
      </c>
      <c r="C890" t="s">
        <v>27</v>
      </c>
      <c r="D890" t="s">
        <v>2703</v>
      </c>
      <c r="E890" t="s">
        <v>124</v>
      </c>
      <c r="F890" t="s">
        <v>125</v>
      </c>
      <c r="G890" t="s">
        <v>21</v>
      </c>
      <c r="I890" t="s">
        <v>6213</v>
      </c>
      <c r="J890" t="s">
        <v>6214</v>
      </c>
      <c r="K890" s="9" t="s">
        <v>391</v>
      </c>
      <c r="L890" t="s">
        <v>2254</v>
      </c>
      <c r="M890">
        <v>31.41</v>
      </c>
      <c r="N890">
        <v>12.996</v>
      </c>
      <c r="O890">
        <v>5</v>
      </c>
      <c r="P890">
        <v>0.14000000000000001</v>
      </c>
      <c r="Q890">
        <f>IFERROR(SEARCH("-",R890)+2, 1)</f>
        <v>1</v>
      </c>
      <c r="R890" s="9" t="s">
        <v>391</v>
      </c>
      <c r="S890" s="9" t="b">
        <f>R890&lt;&gt;K890</f>
        <v>0</v>
      </c>
      <c r="T890" t="str">
        <f xml:space="preserve"> TRIM( LEFT(R890,  IFERROR(   SEARCH(" - ",R890), LEN(R890) )    ) )</f>
        <v>Kitchen</v>
      </c>
      <c r="U890" t="str">
        <f>MID(R890, Q890,LEN(R890))</f>
        <v>Kitchen</v>
      </c>
    </row>
    <row r="891" spans="1:22" x14ac:dyDescent="0.35">
      <c r="A891" t="s">
        <v>16521</v>
      </c>
      <c r="B891" s="1">
        <v>44931</v>
      </c>
      <c r="C891" t="s">
        <v>27</v>
      </c>
      <c r="D891" t="s">
        <v>16522</v>
      </c>
      <c r="E891" t="s">
        <v>124</v>
      </c>
      <c r="F891" t="s">
        <v>125</v>
      </c>
      <c r="G891" t="s">
        <v>21</v>
      </c>
      <c r="H891" t="s">
        <v>31</v>
      </c>
      <c r="I891" t="s">
        <v>4773</v>
      </c>
      <c r="J891" t="s">
        <v>4774</v>
      </c>
      <c r="K891" s="9" t="s">
        <v>3623</v>
      </c>
      <c r="L891" t="s">
        <v>2770</v>
      </c>
      <c r="M891">
        <v>34.24</v>
      </c>
      <c r="N891">
        <v>13.746</v>
      </c>
      <c r="O891">
        <v>7</v>
      </c>
      <c r="P891">
        <v>0.08</v>
      </c>
      <c r="Q891">
        <f>IFERROR(SEARCH("-",R891)+2, 1)</f>
        <v>12</v>
      </c>
      <c r="R891" s="9" t="s">
        <v>3623</v>
      </c>
      <c r="S891" s="9" t="b">
        <f>R891&lt;&gt;K891</f>
        <v>0</v>
      </c>
      <c r="T891" t="str">
        <f xml:space="preserve"> TRIM( LEFT(R891,  IFERROR(   SEARCH(" - ",R891), LEN(R891) )    ) )</f>
        <v>Clothing</v>
      </c>
      <c r="U891" t="str">
        <f>MID(R891, Q891,LEN(R891))</f>
        <v>Bottoms</v>
      </c>
      <c r="V891" t="s">
        <v>31</v>
      </c>
    </row>
    <row r="892" spans="1:22" x14ac:dyDescent="0.35">
      <c r="A892" t="s">
        <v>2162</v>
      </c>
      <c r="B892" s="1">
        <v>45457</v>
      </c>
      <c r="C892" t="s">
        <v>27</v>
      </c>
      <c r="D892" t="s">
        <v>199</v>
      </c>
      <c r="E892" t="s">
        <v>124</v>
      </c>
      <c r="F892" t="s">
        <v>125</v>
      </c>
      <c r="G892" t="s">
        <v>21</v>
      </c>
      <c r="H892" t="s">
        <v>202</v>
      </c>
      <c r="I892" t="s">
        <v>203</v>
      </c>
      <c r="J892" t="s">
        <v>204</v>
      </c>
      <c r="K892" s="9" t="s">
        <v>205</v>
      </c>
      <c r="L892" t="s">
        <v>206</v>
      </c>
      <c r="M892">
        <v>3.79</v>
      </c>
      <c r="N892">
        <v>1.137</v>
      </c>
      <c r="O892">
        <v>11</v>
      </c>
      <c r="P892">
        <v>0.33</v>
      </c>
      <c r="Q892">
        <f>IFERROR(SEARCH("-",R892)+2, 1)</f>
        <v>8</v>
      </c>
      <c r="R892" s="9" t="s">
        <v>205</v>
      </c>
      <c r="S892" s="9" t="b">
        <f>R892&lt;&gt;K892</f>
        <v>0</v>
      </c>
      <c r="T892" t="str">
        <f xml:space="preserve"> TRIM( LEFT(R892,  IFERROR(   SEARCH(" - ",R892), LEN(R892) )    ) )</f>
        <v>Food</v>
      </c>
      <c r="U892" t="str">
        <f>MID(R892, Q892,LEN(R892))</f>
        <v>Bakery</v>
      </c>
      <c r="V892" t="s">
        <v>202</v>
      </c>
    </row>
    <row r="893" spans="1:22" x14ac:dyDescent="0.35">
      <c r="A893" t="s">
        <v>15756</v>
      </c>
      <c r="B893" s="1">
        <v>44997</v>
      </c>
      <c r="C893" t="s">
        <v>27</v>
      </c>
      <c r="D893" t="s">
        <v>15757</v>
      </c>
      <c r="E893" t="s">
        <v>124</v>
      </c>
      <c r="F893" t="s">
        <v>125</v>
      </c>
      <c r="G893" t="s">
        <v>21</v>
      </c>
      <c r="H893" t="s">
        <v>78</v>
      </c>
      <c r="I893" t="s">
        <v>3440</v>
      </c>
      <c r="J893" t="s">
        <v>3441</v>
      </c>
      <c r="K893" s="9" t="s">
        <v>1115</v>
      </c>
      <c r="L893" t="s">
        <v>1223</v>
      </c>
      <c r="M893">
        <v>299.24</v>
      </c>
      <c r="N893">
        <v>119.746</v>
      </c>
      <c r="O893">
        <v>10</v>
      </c>
      <c r="P893">
        <v>7.0000000000000007E-2</v>
      </c>
      <c r="Q893">
        <f>IFERROR(SEARCH("-",R893)+2, 1)</f>
        <v>1</v>
      </c>
      <c r="R893" s="9" t="s">
        <v>1115</v>
      </c>
      <c r="S893" s="9" t="b">
        <f>R893&lt;&gt;K893</f>
        <v>0</v>
      </c>
      <c r="T893" t="str">
        <f xml:space="preserve"> TRIM( LEFT(R893,  IFERROR(   SEARCH(" - ",R893), LEN(R893) )    ) )</f>
        <v>Electronics</v>
      </c>
      <c r="U893" t="str">
        <f>MID(R893, Q893,LEN(R893))</f>
        <v>Electronics</v>
      </c>
      <c r="V893" t="s">
        <v>78</v>
      </c>
    </row>
    <row r="894" spans="1:22" x14ac:dyDescent="0.35">
      <c r="A894" t="s">
        <v>5254</v>
      </c>
      <c r="B894" s="1">
        <v>45438</v>
      </c>
      <c r="C894" t="s">
        <v>27</v>
      </c>
      <c r="D894" t="s">
        <v>3893</v>
      </c>
      <c r="E894" t="s">
        <v>124</v>
      </c>
      <c r="F894" t="s">
        <v>125</v>
      </c>
      <c r="G894" t="s">
        <v>21</v>
      </c>
      <c r="I894" t="s">
        <v>3894</v>
      </c>
      <c r="J894" t="s">
        <v>3895</v>
      </c>
      <c r="K894" s="9" t="s">
        <v>217</v>
      </c>
      <c r="L894" t="s">
        <v>218</v>
      </c>
      <c r="M894">
        <v>59.99</v>
      </c>
      <c r="N894">
        <v>23.995999999999999</v>
      </c>
      <c r="O894">
        <v>17</v>
      </c>
      <c r="P894">
        <v>0.28000000000000003</v>
      </c>
      <c r="Q894">
        <f>IFERROR(SEARCH("-",R894)+2, 1)</f>
        <v>1</v>
      </c>
      <c r="R894" s="9" t="s">
        <v>217</v>
      </c>
      <c r="S894" s="9" t="b">
        <f>R894&lt;&gt;K894</f>
        <v>0</v>
      </c>
      <c r="T894" t="str">
        <f xml:space="preserve"> TRIM( LEFT(R894,  IFERROR(   SEARCH(" - ",R894), LEN(R894) )    ) )</f>
        <v>Outdoor</v>
      </c>
      <c r="U894" t="str">
        <f>MID(R894, Q894,LEN(R894))</f>
        <v>Outdoor</v>
      </c>
    </row>
    <row r="895" spans="1:22" x14ac:dyDescent="0.35">
      <c r="A895" t="s">
        <v>15272</v>
      </c>
      <c r="B895" s="1">
        <v>45091</v>
      </c>
      <c r="C895" t="s">
        <v>27</v>
      </c>
      <c r="D895" t="s">
        <v>15273</v>
      </c>
      <c r="E895" t="s">
        <v>124</v>
      </c>
      <c r="F895" t="s">
        <v>125</v>
      </c>
      <c r="H895" t="s">
        <v>71</v>
      </c>
      <c r="I895" t="s">
        <v>6333</v>
      </c>
      <c r="J895" t="s">
        <v>6334</v>
      </c>
      <c r="K895" s="9" t="s">
        <v>217</v>
      </c>
      <c r="L895" t="s">
        <v>218</v>
      </c>
      <c r="M895">
        <v>129.24</v>
      </c>
      <c r="N895">
        <v>51.746000000000002</v>
      </c>
      <c r="O895">
        <v>3</v>
      </c>
      <c r="P895">
        <v>0.01</v>
      </c>
      <c r="Q895">
        <f>IFERROR(SEARCH("-",R895)+2, 1)</f>
        <v>1</v>
      </c>
      <c r="R895" s="9" t="s">
        <v>217</v>
      </c>
      <c r="S895" s="9" t="b">
        <f>R895&lt;&gt;K895</f>
        <v>0</v>
      </c>
      <c r="T895" t="str">
        <f xml:space="preserve"> TRIM( LEFT(R895,  IFERROR(   SEARCH(" - ",R895), LEN(R895) )    ) )</f>
        <v>Outdoor</v>
      </c>
      <c r="U895" t="str">
        <f>MID(R895, Q895,LEN(R895))</f>
        <v>Outdoor</v>
      </c>
      <c r="V895" t="s">
        <v>71</v>
      </c>
    </row>
    <row r="896" spans="1:22" x14ac:dyDescent="0.35">
      <c r="A896" t="s">
        <v>18649</v>
      </c>
      <c r="B896" s="1">
        <v>45161</v>
      </c>
      <c r="C896" t="s">
        <v>27</v>
      </c>
      <c r="D896" t="s">
        <v>7170</v>
      </c>
      <c r="E896" t="s">
        <v>124</v>
      </c>
      <c r="F896" t="s">
        <v>125</v>
      </c>
      <c r="G896" t="s">
        <v>21</v>
      </c>
      <c r="H896" t="s">
        <v>78</v>
      </c>
      <c r="I896" t="s">
        <v>7171</v>
      </c>
      <c r="J896" t="s">
        <v>7172</v>
      </c>
      <c r="K896" s="9" t="s">
        <v>284</v>
      </c>
      <c r="L896" t="s">
        <v>7173</v>
      </c>
      <c r="M896">
        <v>5.79</v>
      </c>
      <c r="N896">
        <v>1.7370000000000001</v>
      </c>
      <c r="O896">
        <v>15</v>
      </c>
      <c r="P896">
        <v>0.23</v>
      </c>
      <c r="Q896">
        <f>IFERROR(SEARCH("-",R896)+2, 1)</f>
        <v>8</v>
      </c>
      <c r="R896" s="9" t="s">
        <v>284</v>
      </c>
      <c r="S896" s="9" t="b">
        <f>R896&lt;&gt;K896</f>
        <v>0</v>
      </c>
      <c r="T896" t="str">
        <f xml:space="preserve"> TRIM( LEFT(R896,  IFERROR(   SEARCH(" - ",R896), LEN(R896) )    ) )</f>
        <v>Food</v>
      </c>
      <c r="U896" t="str">
        <f>MID(R896, Q896,LEN(R896))</f>
        <v>Canned Goods</v>
      </c>
      <c r="V896" t="s">
        <v>78</v>
      </c>
    </row>
    <row r="897" spans="1:22" x14ac:dyDescent="0.35">
      <c r="A897" t="s">
        <v>18657</v>
      </c>
      <c r="B897" s="1">
        <v>45005</v>
      </c>
      <c r="C897" t="s">
        <v>27</v>
      </c>
      <c r="D897" t="s">
        <v>8122</v>
      </c>
      <c r="E897" t="s">
        <v>124</v>
      </c>
      <c r="F897" t="s">
        <v>125</v>
      </c>
      <c r="H897" t="s">
        <v>78</v>
      </c>
      <c r="I897" t="s">
        <v>8123</v>
      </c>
      <c r="J897" t="s">
        <v>8124</v>
      </c>
      <c r="K897" s="9" t="s">
        <v>513</v>
      </c>
      <c r="L897" t="s">
        <v>1746</v>
      </c>
      <c r="M897">
        <v>15.99</v>
      </c>
      <c r="N897">
        <v>4.7969999999999997</v>
      </c>
      <c r="O897">
        <v>12</v>
      </c>
      <c r="P897">
        <v>0.3</v>
      </c>
      <c r="Q897">
        <f>IFERROR(SEARCH("-",R897)+2, 1)</f>
        <v>1</v>
      </c>
      <c r="R897" s="9" t="s">
        <v>513</v>
      </c>
      <c r="S897" s="9" t="b">
        <f>R897&lt;&gt;K897</f>
        <v>0</v>
      </c>
      <c r="T897" t="str">
        <f xml:space="preserve"> TRIM( LEFT(R897,  IFERROR(   SEARCH(" - ",R897), LEN(R897) )    ) )</f>
        <v>Fitness</v>
      </c>
      <c r="U897" t="str">
        <f>MID(R897, Q897,LEN(R897))</f>
        <v>Fitness</v>
      </c>
      <c r="V897" t="s">
        <v>78</v>
      </c>
    </row>
    <row r="898" spans="1:22" x14ac:dyDescent="0.35">
      <c r="A898" t="s">
        <v>7022</v>
      </c>
      <c r="B898" s="1">
        <v>45674</v>
      </c>
      <c r="C898" t="s">
        <v>27</v>
      </c>
      <c r="D898" t="s">
        <v>61</v>
      </c>
      <c r="E898" t="s">
        <v>124</v>
      </c>
      <c r="F898" t="s">
        <v>125</v>
      </c>
      <c r="G898" t="s">
        <v>21</v>
      </c>
      <c r="H898" t="s">
        <v>40</v>
      </c>
      <c r="I898" t="s">
        <v>4714</v>
      </c>
      <c r="J898" t="s">
        <v>4715</v>
      </c>
      <c r="K898" s="9" t="s">
        <v>228</v>
      </c>
      <c r="L898" t="s">
        <v>4617</v>
      </c>
      <c r="M898">
        <v>51.41</v>
      </c>
      <c r="N898">
        <v>15.997</v>
      </c>
      <c r="O898">
        <v>18</v>
      </c>
      <c r="P898">
        <v>7.0000000000000007E-2</v>
      </c>
      <c r="Q898">
        <f>IFERROR(SEARCH("-",R898)+2, 1)</f>
        <v>12</v>
      </c>
      <c r="R898" s="9" t="s">
        <v>228</v>
      </c>
      <c r="S898" s="9" t="b">
        <f>R898&lt;&gt;K898</f>
        <v>0</v>
      </c>
      <c r="T898" t="str">
        <f xml:space="preserve"> TRIM( LEFT(R898,  IFERROR(   SEARCH(" - ",R898), LEN(R898) )    ) )</f>
        <v>Clothing</v>
      </c>
      <c r="U898" t="str">
        <f>MID(R898, Q898,LEN(R898))</f>
        <v>Footwear</v>
      </c>
      <c r="V898" t="s">
        <v>40</v>
      </c>
    </row>
    <row r="899" spans="1:22" x14ac:dyDescent="0.35">
      <c r="A899" t="s">
        <v>15752</v>
      </c>
      <c r="B899" s="1">
        <v>45015</v>
      </c>
      <c r="C899" t="s">
        <v>27</v>
      </c>
      <c r="D899" t="s">
        <v>15753</v>
      </c>
      <c r="E899" t="s">
        <v>124</v>
      </c>
      <c r="F899" t="s">
        <v>125</v>
      </c>
      <c r="G899" t="s">
        <v>21</v>
      </c>
      <c r="H899" t="s">
        <v>78</v>
      </c>
      <c r="I899" t="s">
        <v>6389</v>
      </c>
      <c r="J899" t="s">
        <v>6390</v>
      </c>
      <c r="K899" s="9" t="s">
        <v>348</v>
      </c>
      <c r="L899" t="s">
        <v>309</v>
      </c>
      <c r="M899">
        <v>3.54</v>
      </c>
      <c r="N899">
        <v>1.466</v>
      </c>
      <c r="O899">
        <v>9</v>
      </c>
      <c r="P899">
        <v>0.04</v>
      </c>
      <c r="Q899">
        <f>IFERROR(SEARCH("-",R899)+2, 1)</f>
        <v>8</v>
      </c>
      <c r="R899" s="9" t="s">
        <v>348</v>
      </c>
      <c r="S899" s="9" t="b">
        <f>R899&lt;&gt;K899</f>
        <v>0</v>
      </c>
      <c r="T899" t="str">
        <f xml:space="preserve"> TRIM( LEFT(R899,  IFERROR(   SEARCH(" - ",R899), LEN(R899) )    ) )</f>
        <v>Food</v>
      </c>
      <c r="U899" t="str">
        <f>MID(R899, Q899,LEN(R899))</f>
        <v>Dairy</v>
      </c>
      <c r="V899" t="s">
        <v>78</v>
      </c>
    </row>
    <row r="900" spans="1:22" x14ac:dyDescent="0.35">
      <c r="A900" t="s">
        <v>9610</v>
      </c>
      <c r="B900" s="1">
        <v>45556</v>
      </c>
      <c r="C900" t="s">
        <v>27</v>
      </c>
      <c r="D900" t="s">
        <v>9611</v>
      </c>
      <c r="E900" t="s">
        <v>124</v>
      </c>
      <c r="F900" t="s">
        <v>125</v>
      </c>
      <c r="G900" t="s">
        <v>21</v>
      </c>
      <c r="I900" t="s">
        <v>3269</v>
      </c>
      <c r="J900" t="s">
        <v>3270</v>
      </c>
      <c r="K900" s="9" t="s">
        <v>652</v>
      </c>
      <c r="L900" t="s">
        <v>3271</v>
      </c>
      <c r="M900">
        <v>3.99</v>
      </c>
      <c r="N900">
        <v>1.196</v>
      </c>
      <c r="O900">
        <v>16</v>
      </c>
      <c r="P900">
        <v>0.06</v>
      </c>
      <c r="Q900">
        <f>IFERROR(SEARCH("-",R900)+2, 1)</f>
        <v>8</v>
      </c>
      <c r="R900" s="9" t="s">
        <v>652</v>
      </c>
      <c r="S900" s="9" t="b">
        <f>R900&lt;&gt;K900</f>
        <v>0</v>
      </c>
      <c r="T900" t="str">
        <f xml:space="preserve"> TRIM( LEFT(R900,  IFERROR(   SEARCH(" - ",R900), LEN(R900) )    ) )</f>
        <v>Food</v>
      </c>
      <c r="U900" t="str">
        <f>MID(R900, Q900,LEN(R900))</f>
        <v>Soups</v>
      </c>
    </row>
    <row r="901" spans="1:22" x14ac:dyDescent="0.35">
      <c r="A901" t="s">
        <v>14971</v>
      </c>
      <c r="B901" s="1">
        <v>45166</v>
      </c>
      <c r="C901" t="s">
        <v>27</v>
      </c>
      <c r="D901" t="s">
        <v>8867</v>
      </c>
      <c r="E901" t="s">
        <v>124</v>
      </c>
      <c r="F901" t="s">
        <v>125</v>
      </c>
      <c r="G901" t="s">
        <v>21</v>
      </c>
      <c r="I901" t="s">
        <v>8868</v>
      </c>
      <c r="J901" t="s">
        <v>8869</v>
      </c>
      <c r="K901" s="9" t="s">
        <v>2507</v>
      </c>
      <c r="L901" t="s">
        <v>2508</v>
      </c>
      <c r="M901">
        <v>3.64</v>
      </c>
      <c r="N901">
        <v>0.84699999999999998</v>
      </c>
      <c r="O901">
        <v>6</v>
      </c>
      <c r="P901">
        <v>0.31</v>
      </c>
      <c r="Q901">
        <f>IFERROR(SEARCH("-",R901)+2, 1)</f>
        <v>8</v>
      </c>
      <c r="R901" s="9" t="s">
        <v>2507</v>
      </c>
      <c r="S901" s="9" t="b">
        <f>R901&lt;&gt;K901</f>
        <v>0</v>
      </c>
      <c r="T901" t="str">
        <f xml:space="preserve"> TRIM( LEFT(R901,  IFERROR(   SEARCH(" - ",R901), LEN(R901) )    ) )</f>
        <v>Food</v>
      </c>
      <c r="U901" t="str">
        <f>MID(R901, Q901,LEN(R901))</f>
        <v>Desserts</v>
      </c>
    </row>
    <row r="902" spans="1:22" x14ac:dyDescent="0.35">
      <c r="A902" t="s">
        <v>7878</v>
      </c>
      <c r="B902" s="1">
        <v>45490</v>
      </c>
      <c r="C902" t="s">
        <v>27</v>
      </c>
      <c r="D902" t="s">
        <v>7813</v>
      </c>
      <c r="E902" t="s">
        <v>124</v>
      </c>
      <c r="F902" t="s">
        <v>125</v>
      </c>
      <c r="G902" t="s">
        <v>21</v>
      </c>
      <c r="H902" t="s">
        <v>260</v>
      </c>
      <c r="I902" t="s">
        <v>7814</v>
      </c>
      <c r="J902" t="s">
        <v>7815</v>
      </c>
      <c r="K902" s="9" t="s">
        <v>284</v>
      </c>
      <c r="L902" t="s">
        <v>7816</v>
      </c>
      <c r="M902">
        <v>2.4900000000000002</v>
      </c>
      <c r="N902">
        <v>0.747</v>
      </c>
      <c r="O902">
        <v>1</v>
      </c>
      <c r="P902">
        <v>0.4</v>
      </c>
      <c r="Q902">
        <f>IFERROR(SEARCH("-",R902)+2, 1)</f>
        <v>8</v>
      </c>
      <c r="R902" s="9" t="s">
        <v>284</v>
      </c>
      <c r="S902" s="9" t="b">
        <f>R902&lt;&gt;K902</f>
        <v>0</v>
      </c>
      <c r="T902" t="str">
        <f xml:space="preserve"> TRIM( LEFT(R902,  IFERROR(   SEARCH(" - ",R902), LEN(R902) )    ) )</f>
        <v>Food</v>
      </c>
      <c r="U902" t="str">
        <f>MID(R902, Q902,LEN(R902))</f>
        <v>Canned Goods</v>
      </c>
      <c r="V902" t="s">
        <v>260</v>
      </c>
    </row>
    <row r="903" spans="1:22" x14ac:dyDescent="0.35">
      <c r="A903" t="s">
        <v>16965</v>
      </c>
      <c r="B903" s="1">
        <v>45070</v>
      </c>
      <c r="C903" t="s">
        <v>27</v>
      </c>
      <c r="D903" t="s">
        <v>16966</v>
      </c>
      <c r="E903" t="s">
        <v>124</v>
      </c>
      <c r="F903" t="s">
        <v>125</v>
      </c>
      <c r="G903" t="s">
        <v>21</v>
      </c>
      <c r="H903" t="s">
        <v>78</v>
      </c>
      <c r="I903" t="s">
        <v>3834</v>
      </c>
      <c r="J903" t="s">
        <v>3835</v>
      </c>
      <c r="K903" s="9" t="s">
        <v>391</v>
      </c>
      <c r="L903" t="s">
        <v>550</v>
      </c>
      <c r="M903">
        <v>44.24</v>
      </c>
      <c r="N903">
        <v>17.745999999999999</v>
      </c>
      <c r="O903">
        <v>19</v>
      </c>
      <c r="Q903">
        <f>IFERROR(SEARCH("-",R903)+2, 1)</f>
        <v>1</v>
      </c>
      <c r="R903" s="9" t="s">
        <v>391</v>
      </c>
      <c r="S903" s="9" t="b">
        <f>R903&lt;&gt;K903</f>
        <v>0</v>
      </c>
      <c r="T903" t="str">
        <f xml:space="preserve"> TRIM( LEFT(R903,  IFERROR(   SEARCH(" - ",R903), LEN(R903) )    ) )</f>
        <v>Kitchen</v>
      </c>
      <c r="U903" t="str">
        <f>MID(R903, Q903,LEN(R903))</f>
        <v>Kitchen</v>
      </c>
      <c r="V903" t="s">
        <v>78</v>
      </c>
    </row>
    <row r="904" spans="1:22" x14ac:dyDescent="0.35">
      <c r="A904" t="s">
        <v>11277</v>
      </c>
      <c r="B904" s="1">
        <v>45456</v>
      </c>
      <c r="C904" t="s">
        <v>27</v>
      </c>
      <c r="D904" t="s">
        <v>11278</v>
      </c>
      <c r="E904" t="s">
        <v>124</v>
      </c>
      <c r="F904" t="s">
        <v>125</v>
      </c>
      <c r="G904" t="s">
        <v>21</v>
      </c>
      <c r="H904" t="s">
        <v>260</v>
      </c>
      <c r="I904" t="s">
        <v>6463</v>
      </c>
      <c r="J904" t="s">
        <v>6464</v>
      </c>
      <c r="K904" s="9" t="s">
        <v>493</v>
      </c>
      <c r="L904" t="s">
        <v>6465</v>
      </c>
      <c r="M904">
        <v>4.79</v>
      </c>
      <c r="N904">
        <v>1.137</v>
      </c>
      <c r="O904">
        <v>4</v>
      </c>
      <c r="P904">
        <v>0.19</v>
      </c>
      <c r="Q904">
        <f>IFERROR(SEARCH("-",R904)+2, 1)</f>
        <v>8</v>
      </c>
      <c r="R904" s="9" t="s">
        <v>493</v>
      </c>
      <c r="S904" s="9" t="b">
        <f>R904&lt;&gt;K904</f>
        <v>0</v>
      </c>
      <c r="T904" t="str">
        <f xml:space="preserve"> TRIM( LEFT(R904,  IFERROR(   SEARCH(" - ",R904), LEN(R904) )    ) )</f>
        <v>Food</v>
      </c>
      <c r="U904" t="str">
        <f>MID(R904, Q904,LEN(R904))</f>
        <v>Beverages</v>
      </c>
      <c r="V904" t="s">
        <v>260</v>
      </c>
    </row>
    <row r="905" spans="1:22" x14ac:dyDescent="0.35">
      <c r="A905" t="s">
        <v>11187</v>
      </c>
      <c r="B905" s="1">
        <v>45456</v>
      </c>
      <c r="C905" t="s">
        <v>27</v>
      </c>
      <c r="D905" t="s">
        <v>11188</v>
      </c>
      <c r="E905" t="s">
        <v>124</v>
      </c>
      <c r="F905" t="s">
        <v>125</v>
      </c>
      <c r="G905" t="s">
        <v>21</v>
      </c>
      <c r="H905" t="s">
        <v>31</v>
      </c>
      <c r="I905" t="s">
        <v>4396</v>
      </c>
      <c r="J905" t="s">
        <v>4397</v>
      </c>
      <c r="K905" s="9" t="s">
        <v>391</v>
      </c>
      <c r="L905" t="s">
        <v>916</v>
      </c>
      <c r="M905">
        <v>80.989999999999995</v>
      </c>
      <c r="N905">
        <v>23.997</v>
      </c>
      <c r="O905">
        <v>9</v>
      </c>
      <c r="Q905">
        <f>IFERROR(SEARCH("-",R905)+2, 1)</f>
        <v>1</v>
      </c>
      <c r="R905" s="9" t="s">
        <v>391</v>
      </c>
      <c r="S905" s="9" t="b">
        <f>R905&lt;&gt;K905</f>
        <v>0</v>
      </c>
      <c r="T905" t="str">
        <f xml:space="preserve"> TRIM( LEFT(R905,  IFERROR(   SEARCH(" - ",R905), LEN(R905) )    ) )</f>
        <v>Kitchen</v>
      </c>
      <c r="U905" t="str">
        <f>MID(R905, Q905,LEN(R905))</f>
        <v>Kitchen</v>
      </c>
      <c r="V905" t="s">
        <v>31</v>
      </c>
    </row>
    <row r="906" spans="1:22" x14ac:dyDescent="0.35">
      <c r="A906" t="s">
        <v>13041</v>
      </c>
      <c r="B906" s="1">
        <v>45203</v>
      </c>
      <c r="C906" t="s">
        <v>27</v>
      </c>
      <c r="D906" t="s">
        <v>4119</v>
      </c>
      <c r="E906" t="s">
        <v>124</v>
      </c>
      <c r="F906" t="s">
        <v>125</v>
      </c>
      <c r="G906" t="s">
        <v>21</v>
      </c>
      <c r="H906" t="s">
        <v>260</v>
      </c>
      <c r="I906" t="s">
        <v>4120</v>
      </c>
      <c r="J906" t="s">
        <v>4121</v>
      </c>
      <c r="K906" s="9" t="s">
        <v>391</v>
      </c>
      <c r="L906" t="s">
        <v>3121</v>
      </c>
      <c r="M906">
        <v>29.14</v>
      </c>
      <c r="N906">
        <v>11.496</v>
      </c>
      <c r="O906">
        <v>20</v>
      </c>
      <c r="P906">
        <v>0.4</v>
      </c>
      <c r="Q906">
        <f>IFERROR(SEARCH("-",R906)+2, 1)</f>
        <v>1</v>
      </c>
      <c r="R906" s="9" t="s">
        <v>391</v>
      </c>
      <c r="S906" s="9" t="b">
        <f>R906&lt;&gt;K906</f>
        <v>0</v>
      </c>
      <c r="T906" t="str">
        <f xml:space="preserve"> TRIM( LEFT(R906,  IFERROR(   SEARCH(" - ",R906), LEN(R906) )    ) )</f>
        <v>Kitchen</v>
      </c>
      <c r="U906" t="str">
        <f>MID(R906, Q906,LEN(R906))</f>
        <v>Kitchen</v>
      </c>
      <c r="V906" t="s">
        <v>260</v>
      </c>
    </row>
    <row r="907" spans="1:22" x14ac:dyDescent="0.35">
      <c r="A907" t="s">
        <v>10207</v>
      </c>
      <c r="B907" s="1">
        <v>45620</v>
      </c>
      <c r="C907" t="s">
        <v>27</v>
      </c>
      <c r="D907" t="s">
        <v>10208</v>
      </c>
      <c r="E907" t="s">
        <v>124</v>
      </c>
      <c r="F907" t="s">
        <v>125</v>
      </c>
      <c r="G907" t="s">
        <v>21</v>
      </c>
      <c r="H907" t="s">
        <v>260</v>
      </c>
      <c r="I907" t="s">
        <v>10209</v>
      </c>
      <c r="J907" t="s">
        <v>10210</v>
      </c>
      <c r="K907" s="9" t="s">
        <v>1166</v>
      </c>
      <c r="L907" t="s">
        <v>10211</v>
      </c>
      <c r="M907">
        <v>100.99</v>
      </c>
      <c r="N907">
        <v>39.996000000000002</v>
      </c>
      <c r="O907">
        <v>7</v>
      </c>
      <c r="Q907">
        <f>IFERROR(SEARCH("-",R907)+2, 1)</f>
        <v>1</v>
      </c>
      <c r="R907" s="9" t="s">
        <v>1166</v>
      </c>
      <c r="S907" s="9" t="b">
        <f>R907&lt;&gt;K907</f>
        <v>0</v>
      </c>
      <c r="T907" t="str">
        <f xml:space="preserve"> TRIM( LEFT(R907,  IFERROR(   SEARCH(" - ",R907), LEN(R907) )    ) )</f>
        <v>Crafts</v>
      </c>
      <c r="U907" t="str">
        <f>MID(R907, Q907,LEN(R907))</f>
        <v>Crafts</v>
      </c>
      <c r="V907" t="s">
        <v>260</v>
      </c>
    </row>
    <row r="908" spans="1:22" x14ac:dyDescent="0.35">
      <c r="A908" t="s">
        <v>16066</v>
      </c>
      <c r="B908" s="1">
        <v>45099</v>
      </c>
      <c r="C908" t="s">
        <v>27</v>
      </c>
      <c r="D908" t="s">
        <v>16067</v>
      </c>
      <c r="E908" t="s">
        <v>124</v>
      </c>
      <c r="F908" t="s">
        <v>125</v>
      </c>
      <c r="G908" t="s">
        <v>21</v>
      </c>
      <c r="I908" t="s">
        <v>3194</v>
      </c>
      <c r="J908" t="s">
        <v>3195</v>
      </c>
      <c r="K908" s="9" t="s">
        <v>2476</v>
      </c>
      <c r="L908" t="s">
        <v>3196</v>
      </c>
      <c r="M908">
        <v>79.239999999999995</v>
      </c>
      <c r="N908">
        <v>23.747</v>
      </c>
      <c r="O908">
        <v>10</v>
      </c>
      <c r="P908">
        <v>0.02</v>
      </c>
      <c r="Q908">
        <f>IFERROR(SEARCH("-",R908)+2, 1)</f>
        <v>1</v>
      </c>
      <c r="R908" s="9" t="s">
        <v>2476</v>
      </c>
      <c r="S908" s="9" t="b">
        <f>R908&lt;&gt;K908</f>
        <v>0</v>
      </c>
      <c r="T908" t="str">
        <f xml:space="preserve"> TRIM( LEFT(R908,  IFERROR(   SEARCH(" - ",R908), LEN(R908) )    ) )</f>
        <v>Art Supplies</v>
      </c>
      <c r="U908" t="str">
        <f>MID(R908, Q908,LEN(R908))</f>
        <v>Art Supplies</v>
      </c>
    </row>
    <row r="909" spans="1:22" x14ac:dyDescent="0.35">
      <c r="A909" t="s">
        <v>6031</v>
      </c>
      <c r="B909" s="1">
        <v>45706</v>
      </c>
      <c r="C909" t="s">
        <v>27</v>
      </c>
      <c r="D909" t="s">
        <v>2062</v>
      </c>
      <c r="E909" t="s">
        <v>124</v>
      </c>
      <c r="F909" t="s">
        <v>125</v>
      </c>
      <c r="G909" t="s">
        <v>21</v>
      </c>
      <c r="H909" t="s">
        <v>202</v>
      </c>
      <c r="I909" t="s">
        <v>3600</v>
      </c>
      <c r="J909" t="s">
        <v>3601</v>
      </c>
      <c r="K909" s="9" t="s">
        <v>189</v>
      </c>
      <c r="L909" t="s">
        <v>197</v>
      </c>
      <c r="M909">
        <v>7.41</v>
      </c>
      <c r="N909">
        <v>2.7970000000000002</v>
      </c>
      <c r="O909">
        <v>11</v>
      </c>
      <c r="P909">
        <v>0.17</v>
      </c>
      <c r="Q909">
        <f>IFERROR(SEARCH("-",R909)+2, 1)</f>
        <v>8</v>
      </c>
      <c r="R909" s="9" t="s">
        <v>189</v>
      </c>
      <c r="S909" s="9" t="b">
        <f>R909&lt;&gt;K909</f>
        <v>0</v>
      </c>
      <c r="T909" t="str">
        <f xml:space="preserve"> TRIM( LEFT(R909,  IFERROR(   SEARCH(" - ",R909), LEN(R909) )    ) )</f>
        <v>Food</v>
      </c>
      <c r="U909" t="str">
        <f>MID(R909, Q909,LEN(R909))</f>
        <v>Prepared Foods</v>
      </c>
      <c r="V909" t="s">
        <v>202</v>
      </c>
    </row>
    <row r="910" spans="1:22" x14ac:dyDescent="0.35">
      <c r="A910" t="s">
        <v>8850</v>
      </c>
      <c r="B910" s="1">
        <v>45437</v>
      </c>
      <c r="C910" t="s">
        <v>27</v>
      </c>
      <c r="D910" t="s">
        <v>7636</v>
      </c>
      <c r="E910" t="s">
        <v>124</v>
      </c>
      <c r="F910" t="s">
        <v>125</v>
      </c>
      <c r="G910" t="s">
        <v>21</v>
      </c>
      <c r="I910" t="s">
        <v>7637</v>
      </c>
      <c r="J910" t="s">
        <v>7638</v>
      </c>
      <c r="K910" s="9" t="s">
        <v>34</v>
      </c>
      <c r="L910" t="s">
        <v>106</v>
      </c>
      <c r="M910">
        <v>3.79</v>
      </c>
      <c r="N910">
        <v>1.137</v>
      </c>
      <c r="O910">
        <v>12</v>
      </c>
      <c r="P910">
        <v>0.33</v>
      </c>
      <c r="Q910">
        <f>IFERROR(SEARCH("-",R910)+2, 1)</f>
        <v>8</v>
      </c>
      <c r="R910" s="9" t="s">
        <v>34</v>
      </c>
      <c r="S910" s="9" t="b">
        <f>R910&lt;&gt;K910</f>
        <v>0</v>
      </c>
      <c r="T910" t="str">
        <f xml:space="preserve"> TRIM( LEFT(R910,  IFERROR(   SEARCH(" - ",R910), LEN(R910) )    ) )</f>
        <v>Food</v>
      </c>
      <c r="U910" t="str">
        <f>MID(R910, Q910,LEN(R910))</f>
        <v>Condiments</v>
      </c>
    </row>
    <row r="911" spans="1:22" x14ac:dyDescent="0.35">
      <c r="A911" t="s">
        <v>10584</v>
      </c>
      <c r="B911" s="1">
        <v>45391</v>
      </c>
      <c r="C911" t="s">
        <v>27</v>
      </c>
      <c r="D911" t="s">
        <v>10585</v>
      </c>
      <c r="E911" t="s">
        <v>124</v>
      </c>
      <c r="F911" t="s">
        <v>125</v>
      </c>
      <c r="G911" t="s">
        <v>21</v>
      </c>
      <c r="H911" t="s">
        <v>78</v>
      </c>
      <c r="I911" t="s">
        <v>2980</v>
      </c>
      <c r="J911" t="s">
        <v>2981</v>
      </c>
      <c r="K911" s="9" t="s">
        <v>2982</v>
      </c>
      <c r="L911" t="s">
        <v>2983</v>
      </c>
      <c r="M911">
        <v>3.49</v>
      </c>
      <c r="N911">
        <v>0.996</v>
      </c>
      <c r="O911">
        <v>16</v>
      </c>
      <c r="P911">
        <v>0.08</v>
      </c>
      <c r="Q911">
        <f>IFERROR(SEARCH("-",R911)+2, 1)</f>
        <v>8</v>
      </c>
      <c r="R911" s="9" t="s">
        <v>2982</v>
      </c>
      <c r="S911" s="9" t="b">
        <f>R911&lt;&gt;K911</f>
        <v>0</v>
      </c>
      <c r="T911" t="str">
        <f xml:space="preserve"> TRIM( LEFT(R911,  IFERROR(   SEARCH(" - ",R911), LEN(R911) )    ) )</f>
        <v>Food</v>
      </c>
      <c r="U911" t="str">
        <f>MID(R911, Q911,LEN(R911))</f>
        <v>Dressings</v>
      </c>
      <c r="V911" t="s">
        <v>78</v>
      </c>
    </row>
    <row r="912" spans="1:22" x14ac:dyDescent="0.35">
      <c r="A912" t="s">
        <v>18177</v>
      </c>
      <c r="B912" s="1">
        <v>45301</v>
      </c>
      <c r="C912" t="s">
        <v>27</v>
      </c>
      <c r="D912" t="s">
        <v>7753</v>
      </c>
      <c r="E912" t="s">
        <v>124</v>
      </c>
      <c r="F912" t="s">
        <v>125</v>
      </c>
      <c r="G912" t="s">
        <v>21</v>
      </c>
      <c r="H912" t="s">
        <v>164</v>
      </c>
      <c r="I912" t="s">
        <v>7754</v>
      </c>
      <c r="J912" t="s">
        <v>7755</v>
      </c>
      <c r="K912" s="9" t="s">
        <v>391</v>
      </c>
      <c r="L912" t="s">
        <v>4508</v>
      </c>
      <c r="M912">
        <v>19.989999999999998</v>
      </c>
      <c r="N912">
        <v>5.9969999999999999</v>
      </c>
      <c r="O912">
        <v>4</v>
      </c>
      <c r="P912">
        <v>0.12</v>
      </c>
      <c r="Q912">
        <f>IFERROR(SEARCH("-",R912)+2, 1)</f>
        <v>1</v>
      </c>
      <c r="R912" s="9" t="s">
        <v>391</v>
      </c>
      <c r="S912" s="9" t="b">
        <f>R912&lt;&gt;K912</f>
        <v>0</v>
      </c>
      <c r="T912" t="str">
        <f xml:space="preserve"> TRIM( LEFT(R912,  IFERROR(   SEARCH(" - ",R912), LEN(R912) )    ) )</f>
        <v>Kitchen</v>
      </c>
      <c r="U912" t="str">
        <f>MID(R912, Q912,LEN(R912))</f>
        <v>Kitchen</v>
      </c>
      <c r="V912" t="s">
        <v>164</v>
      </c>
    </row>
    <row r="913" spans="1:22" x14ac:dyDescent="0.35">
      <c r="A913" t="s">
        <v>13627</v>
      </c>
      <c r="B913" s="1">
        <v>45103</v>
      </c>
      <c r="C913" t="s">
        <v>27</v>
      </c>
      <c r="D913" t="s">
        <v>13081</v>
      </c>
      <c r="E913" t="s">
        <v>124</v>
      </c>
      <c r="F913" t="s">
        <v>125</v>
      </c>
      <c r="G913" t="s">
        <v>21</v>
      </c>
      <c r="H913" t="s">
        <v>71</v>
      </c>
      <c r="I913" t="s">
        <v>6509</v>
      </c>
      <c r="J913" t="s">
        <v>6510</v>
      </c>
      <c r="K913" s="9" t="s">
        <v>34</v>
      </c>
      <c r="L913" t="s">
        <v>6511</v>
      </c>
      <c r="M913">
        <v>3.94</v>
      </c>
      <c r="N913">
        <v>1.4159999999999999</v>
      </c>
      <c r="O913">
        <v>18</v>
      </c>
      <c r="P913">
        <v>0.13</v>
      </c>
      <c r="Q913">
        <f>IFERROR(SEARCH("-",R913)+2, 1)</f>
        <v>8</v>
      </c>
      <c r="R913" s="9" t="s">
        <v>34</v>
      </c>
      <c r="S913" s="9" t="b">
        <f>R913&lt;&gt;K913</f>
        <v>0</v>
      </c>
      <c r="T913" t="str">
        <f xml:space="preserve"> TRIM( LEFT(R913,  IFERROR(   SEARCH(" - ",R913), LEN(R913) )    ) )</f>
        <v>Food</v>
      </c>
      <c r="U913" t="str">
        <f>MID(R913, Q913,LEN(R913))</f>
        <v>Condiments</v>
      </c>
      <c r="V913" t="s">
        <v>71</v>
      </c>
    </row>
    <row r="914" spans="1:22" x14ac:dyDescent="0.35">
      <c r="A914" t="s">
        <v>8709</v>
      </c>
      <c r="B914" s="1">
        <v>45355</v>
      </c>
      <c r="C914" t="s">
        <v>27</v>
      </c>
      <c r="D914" t="s">
        <v>8710</v>
      </c>
      <c r="E914" t="s">
        <v>124</v>
      </c>
      <c r="F914" t="s">
        <v>125</v>
      </c>
      <c r="G914" t="s">
        <v>21</v>
      </c>
      <c r="H914" t="s">
        <v>179</v>
      </c>
      <c r="I914" t="s">
        <v>8711</v>
      </c>
      <c r="J914" t="s">
        <v>8712</v>
      </c>
      <c r="K914" s="9" t="s">
        <v>128</v>
      </c>
      <c r="L914" t="s">
        <v>3856</v>
      </c>
      <c r="M914">
        <v>7.99</v>
      </c>
      <c r="N914">
        <v>2.3969999999999998</v>
      </c>
      <c r="O914">
        <v>5</v>
      </c>
      <c r="P914">
        <v>0.18</v>
      </c>
      <c r="Q914">
        <f>IFERROR(SEARCH("-",R914)+2, 1)</f>
        <v>8</v>
      </c>
      <c r="R914" s="9" t="s">
        <v>128</v>
      </c>
      <c r="S914" s="9" t="b">
        <f>R914&lt;&gt;K914</f>
        <v>0</v>
      </c>
      <c r="T914" t="str">
        <f xml:space="preserve"> TRIM( LEFT(R914,  IFERROR(   SEARCH(" - ",R914), LEN(R914) )    ) )</f>
        <v>Food</v>
      </c>
      <c r="U914" t="str">
        <f>MID(R914, Q914,LEN(R914))</f>
        <v>Frozen Foods</v>
      </c>
      <c r="V914" t="s">
        <v>179</v>
      </c>
    </row>
    <row r="915" spans="1:22" x14ac:dyDescent="0.35">
      <c r="A915" t="s">
        <v>122</v>
      </c>
      <c r="B915" s="1">
        <v>45532</v>
      </c>
      <c r="C915" t="s">
        <v>27</v>
      </c>
      <c r="D915" t="s">
        <v>123</v>
      </c>
      <c r="E915" t="s">
        <v>124</v>
      </c>
      <c r="F915" t="s">
        <v>125</v>
      </c>
      <c r="G915" t="s">
        <v>21</v>
      </c>
      <c r="H915" t="s">
        <v>49</v>
      </c>
      <c r="I915" t="s">
        <v>126</v>
      </c>
      <c r="J915" t="s">
        <v>127</v>
      </c>
      <c r="K915" s="9" t="s">
        <v>128</v>
      </c>
      <c r="L915" t="s">
        <v>129</v>
      </c>
      <c r="M915">
        <v>7.99</v>
      </c>
      <c r="N915">
        <v>2.3969999999999998</v>
      </c>
      <c r="O915">
        <v>17</v>
      </c>
      <c r="P915">
        <v>0.14000000000000001</v>
      </c>
      <c r="Q915">
        <f>IFERROR(SEARCH("-",R915)+2, 1)</f>
        <v>8</v>
      </c>
      <c r="R915" s="9" t="s">
        <v>128</v>
      </c>
      <c r="S915" s="9" t="b">
        <f>R915&lt;&gt;K915</f>
        <v>0</v>
      </c>
      <c r="T915" t="str">
        <f xml:space="preserve"> TRIM( LEFT(R915,  IFERROR(   SEARCH(" - ",R915), LEN(R915) )    ) )</f>
        <v>Food</v>
      </c>
      <c r="U915" t="str">
        <f>MID(R915, Q915,LEN(R915))</f>
        <v>Frozen Foods</v>
      </c>
      <c r="V915" t="s">
        <v>49</v>
      </c>
    </row>
    <row r="916" spans="1:22" x14ac:dyDescent="0.35">
      <c r="A916" t="s">
        <v>10936</v>
      </c>
      <c r="B916" s="1">
        <v>45613</v>
      </c>
      <c r="C916" t="s">
        <v>27</v>
      </c>
      <c r="D916" t="s">
        <v>10937</v>
      </c>
      <c r="E916" t="s">
        <v>124</v>
      </c>
      <c r="F916" t="s">
        <v>125</v>
      </c>
      <c r="G916" t="s">
        <v>21</v>
      </c>
      <c r="H916" t="s">
        <v>164</v>
      </c>
      <c r="I916" t="s">
        <v>9467</v>
      </c>
      <c r="J916" t="s">
        <v>9468</v>
      </c>
      <c r="K916" s="9" t="s">
        <v>463</v>
      </c>
      <c r="L916" t="s">
        <v>475</v>
      </c>
      <c r="M916">
        <v>5.99</v>
      </c>
      <c r="N916">
        <v>1.996</v>
      </c>
      <c r="O916">
        <v>3</v>
      </c>
      <c r="P916">
        <v>0.06</v>
      </c>
      <c r="Q916">
        <f>IFERROR(SEARCH("-",R916)+2, 1)</f>
        <v>8</v>
      </c>
      <c r="R916" s="9" t="s">
        <v>463</v>
      </c>
      <c r="S916" s="9" t="b">
        <f>R916&lt;&gt;K916</f>
        <v>0</v>
      </c>
      <c r="T916" t="str">
        <f xml:space="preserve"> TRIM( LEFT(R916,  IFERROR(   SEARCH(" - ",R916), LEN(R916) )    ) )</f>
        <v>Food</v>
      </c>
      <c r="U916" t="str">
        <f>MID(R916, Q916,LEN(R916))</f>
        <v>Frozen</v>
      </c>
      <c r="V916" t="s">
        <v>164</v>
      </c>
    </row>
    <row r="917" spans="1:22" x14ac:dyDescent="0.35">
      <c r="A917" t="s">
        <v>2442</v>
      </c>
      <c r="B917" s="1">
        <v>45457</v>
      </c>
      <c r="C917" t="s">
        <v>27</v>
      </c>
      <c r="D917" t="s">
        <v>1051</v>
      </c>
      <c r="E917" t="s">
        <v>124</v>
      </c>
      <c r="F917" t="s">
        <v>125</v>
      </c>
      <c r="G917" t="s">
        <v>21</v>
      </c>
      <c r="H917" t="s">
        <v>179</v>
      </c>
      <c r="I917" t="s">
        <v>1052</v>
      </c>
      <c r="J917" t="s">
        <v>1053</v>
      </c>
      <c r="K917" s="9" t="s">
        <v>1054</v>
      </c>
      <c r="L917" t="s">
        <v>475</v>
      </c>
      <c r="M917">
        <v>6.29</v>
      </c>
      <c r="N917">
        <v>1.887</v>
      </c>
      <c r="O917">
        <v>10</v>
      </c>
      <c r="P917">
        <v>0.32</v>
      </c>
      <c r="Q917">
        <f>IFERROR(SEARCH("-",R917)+2, 1)</f>
        <v>8</v>
      </c>
      <c r="R917" s="9" t="s">
        <v>1054</v>
      </c>
      <c r="S917" s="9" t="b">
        <f>R917&lt;&gt;K917</f>
        <v>0</v>
      </c>
      <c r="T917" t="str">
        <f xml:space="preserve"> TRIM( LEFT(R917,  IFERROR(   SEARCH(" - ",R917), LEN(R917) )    ) )</f>
        <v>Food</v>
      </c>
      <c r="U917" t="str">
        <f>MID(R917, Q917,LEN(R917))</f>
        <v>Freezer</v>
      </c>
      <c r="V917" t="s">
        <v>179</v>
      </c>
    </row>
    <row r="918" spans="1:22" x14ac:dyDescent="0.35">
      <c r="A918" t="s">
        <v>8536</v>
      </c>
      <c r="B918" s="1">
        <v>45415</v>
      </c>
      <c r="C918" t="s">
        <v>27</v>
      </c>
      <c r="D918" t="s">
        <v>8438</v>
      </c>
      <c r="E918" t="s">
        <v>124</v>
      </c>
      <c r="F918" t="s">
        <v>125</v>
      </c>
      <c r="G918" t="s">
        <v>21</v>
      </c>
      <c r="H918" t="s">
        <v>202</v>
      </c>
      <c r="I918" t="s">
        <v>8439</v>
      </c>
      <c r="J918" t="s">
        <v>8440</v>
      </c>
      <c r="K918" s="9" t="s">
        <v>901</v>
      </c>
      <c r="L918" t="s">
        <v>902</v>
      </c>
      <c r="M918">
        <v>89.99</v>
      </c>
      <c r="N918">
        <v>26.997</v>
      </c>
      <c r="O918">
        <v>17</v>
      </c>
      <c r="P918">
        <v>0.06</v>
      </c>
      <c r="Q918">
        <f>IFERROR(SEARCH("-",R918)+2, 1)</f>
        <v>1</v>
      </c>
      <c r="R918" s="9" t="s">
        <v>901</v>
      </c>
      <c r="S918" s="9" t="b">
        <f>R918&lt;&gt;K918</f>
        <v>0</v>
      </c>
      <c r="T918" t="str">
        <f xml:space="preserve"> TRIM( LEFT(R918,  IFERROR(   SEARCH(" - ",R918), LEN(R918) )    ) )</f>
        <v>Gaming</v>
      </c>
      <c r="U918" t="str">
        <f>MID(R918, Q918,LEN(R918))</f>
        <v>Gaming</v>
      </c>
      <c r="V918" t="s">
        <v>202</v>
      </c>
    </row>
    <row r="919" spans="1:22" x14ac:dyDescent="0.35">
      <c r="A919" t="s">
        <v>6740</v>
      </c>
      <c r="B919" s="1">
        <v>45744</v>
      </c>
      <c r="C919" t="s">
        <v>27</v>
      </c>
      <c r="D919" t="s">
        <v>510</v>
      </c>
      <c r="E919" t="s">
        <v>124</v>
      </c>
      <c r="F919" t="s">
        <v>125</v>
      </c>
      <c r="G919" t="s">
        <v>21</v>
      </c>
      <c r="I919" t="s">
        <v>4628</v>
      </c>
      <c r="J919" t="s">
        <v>4629</v>
      </c>
      <c r="K919" s="9" t="s">
        <v>827</v>
      </c>
      <c r="L919" t="s">
        <v>1484</v>
      </c>
      <c r="M919">
        <v>51.41</v>
      </c>
      <c r="N919">
        <v>15.997</v>
      </c>
      <c r="O919">
        <v>20</v>
      </c>
      <c r="P919">
        <v>0.08</v>
      </c>
      <c r="Q919">
        <f>IFERROR(SEARCH("-",R919)+2, 1)</f>
        <v>1</v>
      </c>
      <c r="R919" s="9" t="s">
        <v>827</v>
      </c>
      <c r="S919" s="9" t="b">
        <f>R919&lt;&gt;K919</f>
        <v>0</v>
      </c>
      <c r="T919" t="str">
        <f xml:space="preserve"> TRIM( LEFT(R919,  IFERROR(   SEARCH(" - ",R919), LEN(R919) )    ) )</f>
        <v>Garden</v>
      </c>
      <c r="U919" t="str">
        <f>MID(R919, Q919,LEN(R919))</f>
        <v>Garden</v>
      </c>
    </row>
    <row r="920" spans="1:22" x14ac:dyDescent="0.35">
      <c r="A920" t="s">
        <v>19003</v>
      </c>
      <c r="B920" s="1">
        <v>45304</v>
      </c>
      <c r="C920" t="s">
        <v>27</v>
      </c>
      <c r="D920" t="s">
        <v>7807</v>
      </c>
      <c r="E920" t="s">
        <v>124</v>
      </c>
      <c r="F920" t="s">
        <v>125</v>
      </c>
      <c r="G920" t="s">
        <v>21</v>
      </c>
      <c r="H920" t="s">
        <v>202</v>
      </c>
      <c r="I920" t="s">
        <v>7808</v>
      </c>
      <c r="J920" t="s">
        <v>7809</v>
      </c>
      <c r="K920" s="9" t="s">
        <v>1133</v>
      </c>
      <c r="L920" t="s">
        <v>7810</v>
      </c>
      <c r="M920">
        <v>5.49</v>
      </c>
      <c r="N920">
        <v>1.647</v>
      </c>
      <c r="O920">
        <v>20</v>
      </c>
      <c r="P920">
        <v>0.15</v>
      </c>
      <c r="Q920">
        <f>IFERROR(SEARCH("-",R920)+2, 1)</f>
        <v>8</v>
      </c>
      <c r="R920" s="9" t="s">
        <v>1133</v>
      </c>
      <c r="S920" s="9" t="b">
        <f>R920&lt;&gt;K920</f>
        <v>0</v>
      </c>
      <c r="T920" t="str">
        <f xml:space="preserve"> TRIM( LEFT(R920,  IFERROR(   SEARCH(" - ",R920), LEN(R920) )    ) )</f>
        <v>Food</v>
      </c>
      <c r="U920" t="str">
        <f>MID(R920, Q920,LEN(R920))</f>
        <v>Salads</v>
      </c>
      <c r="V920" t="s">
        <v>202</v>
      </c>
    </row>
    <row r="921" spans="1:22" x14ac:dyDescent="0.35">
      <c r="A921" t="s">
        <v>7222</v>
      </c>
      <c r="B921" s="1">
        <v>45493</v>
      </c>
      <c r="C921" t="s">
        <v>27</v>
      </c>
      <c r="D921" t="s">
        <v>7223</v>
      </c>
      <c r="E921" t="s">
        <v>124</v>
      </c>
      <c r="F921" t="s">
        <v>125</v>
      </c>
      <c r="G921" t="s">
        <v>21</v>
      </c>
      <c r="H921" t="s">
        <v>260</v>
      </c>
      <c r="I921" t="s">
        <v>7224</v>
      </c>
      <c r="J921" t="s">
        <v>7225</v>
      </c>
      <c r="K921" s="9" t="s">
        <v>858</v>
      </c>
      <c r="L921" t="s">
        <v>859</v>
      </c>
      <c r="M921">
        <v>9.99</v>
      </c>
      <c r="N921">
        <v>2.9969999999999999</v>
      </c>
      <c r="O921">
        <v>1</v>
      </c>
      <c r="P921">
        <v>0.06</v>
      </c>
      <c r="Q921">
        <f>IFERROR(SEARCH("-",R921)+2, 1)</f>
        <v>1</v>
      </c>
      <c r="R921" s="9" t="s">
        <v>858</v>
      </c>
      <c r="S921" s="9" t="b">
        <f>R921&lt;&gt;K921</f>
        <v>0</v>
      </c>
      <c r="T921" t="str">
        <f xml:space="preserve"> TRIM( LEFT(R921,  IFERROR(   SEARCH(" - ",R921), LEN(R921) )    ) )</f>
        <v>Pets</v>
      </c>
      <c r="U921" t="str">
        <f>MID(R921, Q921,LEN(R921))</f>
        <v>Pets</v>
      </c>
      <c r="V921" t="s">
        <v>260</v>
      </c>
    </row>
    <row r="922" spans="1:22" x14ac:dyDescent="0.35">
      <c r="A922" t="s">
        <v>15140</v>
      </c>
      <c r="B922" s="1">
        <v>45066</v>
      </c>
      <c r="C922" t="s">
        <v>27</v>
      </c>
      <c r="D922" t="s">
        <v>15141</v>
      </c>
      <c r="E922" t="s">
        <v>124</v>
      </c>
      <c r="F922" t="s">
        <v>125</v>
      </c>
      <c r="G922" t="s">
        <v>21</v>
      </c>
      <c r="I922" t="s">
        <v>2901</v>
      </c>
      <c r="J922" t="s">
        <v>2902</v>
      </c>
      <c r="K922" s="9" t="s">
        <v>858</v>
      </c>
      <c r="L922" t="s">
        <v>859</v>
      </c>
      <c r="M922">
        <v>16.239999999999998</v>
      </c>
      <c r="N922">
        <v>6.5460000000000003</v>
      </c>
      <c r="O922">
        <v>2</v>
      </c>
      <c r="P922">
        <v>0.09</v>
      </c>
      <c r="Q922">
        <f>IFERROR(SEARCH("-",R922)+2, 1)</f>
        <v>1</v>
      </c>
      <c r="R922" s="9" t="s">
        <v>858</v>
      </c>
      <c r="S922" s="9" t="b">
        <f>R922&lt;&gt;K922</f>
        <v>0</v>
      </c>
      <c r="T922" t="str">
        <f xml:space="preserve"> TRIM( LEFT(R922,  IFERROR(   SEARCH(" - ",R922), LEN(R922) )    ) )</f>
        <v>Pets</v>
      </c>
      <c r="U922" t="str">
        <f>MID(R922, Q922,LEN(R922))</f>
        <v>Pets</v>
      </c>
    </row>
    <row r="923" spans="1:22" x14ac:dyDescent="0.35">
      <c r="A923" t="s">
        <v>17626</v>
      </c>
      <c r="B923" s="1">
        <v>45718</v>
      </c>
      <c r="C923" t="s">
        <v>27</v>
      </c>
      <c r="D923" t="s">
        <v>14444</v>
      </c>
      <c r="E923" t="s">
        <v>124</v>
      </c>
      <c r="F923" t="s">
        <v>125</v>
      </c>
      <c r="G923" t="s">
        <v>21</v>
      </c>
      <c r="H923" t="s">
        <v>164</v>
      </c>
      <c r="I923" t="s">
        <v>14445</v>
      </c>
      <c r="J923" t="s">
        <v>14446</v>
      </c>
      <c r="K923" s="9" t="s">
        <v>793</v>
      </c>
      <c r="L923" t="s">
        <v>7736</v>
      </c>
      <c r="M923">
        <v>59.99</v>
      </c>
      <c r="N923">
        <v>17.997</v>
      </c>
      <c r="O923">
        <v>7</v>
      </c>
      <c r="P923">
        <v>0.27</v>
      </c>
      <c r="Q923">
        <f>IFERROR(SEARCH("-",R923)+2, 1)</f>
        <v>1</v>
      </c>
      <c r="R923" s="9" t="s">
        <v>793</v>
      </c>
      <c r="S923" s="9" t="b">
        <f>R923&lt;&gt;K923</f>
        <v>0</v>
      </c>
      <c r="T923" t="str">
        <f xml:space="preserve"> TRIM( LEFT(R923,  IFERROR(   SEARCH(" - ",R923), LEN(R923) )    ) )</f>
        <v>Audio</v>
      </c>
      <c r="U923" t="str">
        <f>MID(R923, Q923,LEN(R923))</f>
        <v>Audio</v>
      </c>
      <c r="V923" t="s">
        <v>164</v>
      </c>
    </row>
    <row r="924" spans="1:22" x14ac:dyDescent="0.35">
      <c r="A924" t="s">
        <v>2022</v>
      </c>
      <c r="B924" s="1">
        <v>45509</v>
      </c>
      <c r="C924" t="s">
        <v>27</v>
      </c>
      <c r="D924" t="s">
        <v>2023</v>
      </c>
      <c r="E924" t="s">
        <v>124</v>
      </c>
      <c r="F924" t="s">
        <v>125</v>
      </c>
      <c r="G924" t="s">
        <v>21</v>
      </c>
      <c r="I924" t="s">
        <v>2024</v>
      </c>
      <c r="J924" t="s">
        <v>2025</v>
      </c>
      <c r="K924" s="9" t="s">
        <v>793</v>
      </c>
      <c r="L924" t="s">
        <v>2026</v>
      </c>
      <c r="M924">
        <v>39.99</v>
      </c>
      <c r="N924">
        <v>11.997</v>
      </c>
      <c r="O924">
        <v>1</v>
      </c>
      <c r="Q924">
        <f>IFERROR(SEARCH("-",R924)+2, 1)</f>
        <v>1</v>
      </c>
      <c r="R924" s="9" t="s">
        <v>793</v>
      </c>
      <c r="S924" s="9" t="b">
        <f>R924&lt;&gt;K924</f>
        <v>0</v>
      </c>
      <c r="T924" t="str">
        <f xml:space="preserve"> TRIM( LEFT(R924,  IFERROR(   SEARCH(" - ",R924), LEN(R924) )    ) )</f>
        <v>Audio</v>
      </c>
      <c r="U924" t="str">
        <f>MID(R924, Q924,LEN(R924))</f>
        <v>Audio</v>
      </c>
    </row>
    <row r="925" spans="1:22" x14ac:dyDescent="0.35">
      <c r="A925" t="s">
        <v>3045</v>
      </c>
      <c r="B925" s="1">
        <v>45548</v>
      </c>
      <c r="C925" t="s">
        <v>27</v>
      </c>
      <c r="D925" t="s">
        <v>3046</v>
      </c>
      <c r="E925" t="s">
        <v>124</v>
      </c>
      <c r="F925" t="s">
        <v>125</v>
      </c>
      <c r="G925" t="s">
        <v>21</v>
      </c>
      <c r="I925" t="s">
        <v>3047</v>
      </c>
      <c r="J925" t="s">
        <v>3048</v>
      </c>
      <c r="K925" s="9" t="s">
        <v>24</v>
      </c>
      <c r="L925" t="s">
        <v>144</v>
      </c>
      <c r="M925">
        <v>2.99</v>
      </c>
      <c r="N925">
        <v>0.89700000000000002</v>
      </c>
      <c r="O925">
        <v>9</v>
      </c>
      <c r="P925">
        <v>0.28999999999999998</v>
      </c>
      <c r="Q925">
        <f>IFERROR(SEARCH("-",R925)+2, 1)</f>
        <v>8</v>
      </c>
      <c r="R925" s="9" t="s">
        <v>24</v>
      </c>
      <c r="S925" s="9" t="b">
        <f>R925&lt;&gt;K925</f>
        <v>0</v>
      </c>
      <c r="T925" t="str">
        <f xml:space="preserve"> TRIM( LEFT(R925,  IFERROR(   SEARCH(" - ",R925), LEN(R925) )    ) )</f>
        <v>Food</v>
      </c>
      <c r="U925" t="str">
        <f>MID(R925, Q925,LEN(R925))</f>
        <v>Snacks</v>
      </c>
    </row>
    <row r="926" spans="1:22" x14ac:dyDescent="0.35">
      <c r="A926" t="s">
        <v>13331</v>
      </c>
      <c r="B926" s="1">
        <v>44930</v>
      </c>
      <c r="C926" t="s">
        <v>27</v>
      </c>
      <c r="D926" t="s">
        <v>3741</v>
      </c>
      <c r="E926" t="s">
        <v>124</v>
      </c>
      <c r="F926" t="s">
        <v>125</v>
      </c>
      <c r="G926" t="s">
        <v>21</v>
      </c>
      <c r="H926" t="s">
        <v>164</v>
      </c>
      <c r="I926" t="s">
        <v>3742</v>
      </c>
      <c r="J926" t="s">
        <v>3743</v>
      </c>
      <c r="K926" s="9" t="s">
        <v>24</v>
      </c>
      <c r="L926" t="s">
        <v>144</v>
      </c>
      <c r="M926">
        <v>2.14</v>
      </c>
      <c r="N926">
        <v>0.69599999999999995</v>
      </c>
      <c r="O926">
        <v>20</v>
      </c>
      <c r="P926">
        <v>0.19</v>
      </c>
      <c r="Q926">
        <f>IFERROR(SEARCH("-",R926)+2, 1)</f>
        <v>8</v>
      </c>
      <c r="R926" s="9" t="s">
        <v>24</v>
      </c>
      <c r="S926" s="9" t="b">
        <f>R926&lt;&gt;K926</f>
        <v>0</v>
      </c>
      <c r="T926" t="str">
        <f xml:space="preserve"> TRIM( LEFT(R926,  IFERROR(   SEARCH(" - ",R926), LEN(R926) )    ) )</f>
        <v>Food</v>
      </c>
      <c r="U926" t="str">
        <f>MID(R926, Q926,LEN(R926))</f>
        <v>Snacks</v>
      </c>
      <c r="V926" t="s">
        <v>164</v>
      </c>
    </row>
    <row r="927" spans="1:22" x14ac:dyDescent="0.35">
      <c r="A927" t="s">
        <v>16561</v>
      </c>
      <c r="B927" s="1">
        <v>45000</v>
      </c>
      <c r="C927" t="s">
        <v>27</v>
      </c>
      <c r="D927" t="s">
        <v>16562</v>
      </c>
      <c r="E927" t="s">
        <v>124</v>
      </c>
      <c r="F927" t="s">
        <v>125</v>
      </c>
      <c r="G927" t="s">
        <v>21</v>
      </c>
      <c r="H927" t="s">
        <v>260</v>
      </c>
      <c r="I927" t="s">
        <v>5977</v>
      </c>
      <c r="J927" t="s">
        <v>5978</v>
      </c>
      <c r="K927" s="9" t="s">
        <v>24</v>
      </c>
      <c r="L927" t="s">
        <v>144</v>
      </c>
      <c r="M927">
        <v>2.2400000000000002</v>
      </c>
      <c r="N927">
        <v>0.94599999999999995</v>
      </c>
      <c r="O927">
        <v>5</v>
      </c>
      <c r="P927">
        <v>0.03</v>
      </c>
      <c r="Q927">
        <f>IFERROR(SEARCH("-",R927)+2, 1)</f>
        <v>8</v>
      </c>
      <c r="R927" s="9" t="s">
        <v>24</v>
      </c>
      <c r="S927" s="9" t="b">
        <f>R927&lt;&gt;K927</f>
        <v>0</v>
      </c>
      <c r="T927" t="str">
        <f xml:space="preserve"> TRIM( LEFT(R927,  IFERROR(   SEARCH(" - ",R927), LEN(R927) )    ) )</f>
        <v>Food</v>
      </c>
      <c r="U927" t="str">
        <f>MID(R927, Q927,LEN(R927))</f>
        <v>Snacks</v>
      </c>
      <c r="V927" t="s">
        <v>260</v>
      </c>
    </row>
    <row r="928" spans="1:22" x14ac:dyDescent="0.35">
      <c r="A928" t="s">
        <v>17745</v>
      </c>
      <c r="B928" s="1">
        <v>45553</v>
      </c>
      <c r="C928" t="s">
        <v>27</v>
      </c>
      <c r="D928" t="s">
        <v>8716</v>
      </c>
      <c r="E928" t="s">
        <v>124</v>
      </c>
      <c r="F928" t="s">
        <v>125</v>
      </c>
      <c r="G928" t="s">
        <v>21</v>
      </c>
      <c r="I928" t="s">
        <v>8717</v>
      </c>
      <c r="J928" t="s">
        <v>8718</v>
      </c>
      <c r="K928" s="9" t="s">
        <v>82</v>
      </c>
      <c r="L928" t="s">
        <v>449</v>
      </c>
      <c r="M928">
        <v>19.989999999999998</v>
      </c>
      <c r="N928">
        <v>5.9969999999999999</v>
      </c>
      <c r="O928">
        <v>6</v>
      </c>
      <c r="Q928">
        <f>IFERROR(SEARCH("-",R928)+2, 1)</f>
        <v>1</v>
      </c>
      <c r="R928" s="9" t="s">
        <v>82</v>
      </c>
      <c r="S928" s="9" t="b">
        <f>R928&lt;&gt;K928</f>
        <v>0</v>
      </c>
      <c r="T928" t="str">
        <f xml:space="preserve"> TRIM( LEFT(R928,  IFERROR(   SEARCH(" - ",R928), LEN(R928) )    ) )</f>
        <v>Home</v>
      </c>
      <c r="U928" t="str">
        <f>MID(R928, Q928,LEN(R928))</f>
        <v>Home</v>
      </c>
    </row>
    <row r="929" spans="1:22" x14ac:dyDescent="0.35">
      <c r="A929" t="s">
        <v>4536</v>
      </c>
      <c r="B929" s="1">
        <v>45486</v>
      </c>
      <c r="C929" t="s">
        <v>27</v>
      </c>
      <c r="D929" t="s">
        <v>4537</v>
      </c>
      <c r="E929" t="s">
        <v>124</v>
      </c>
      <c r="F929" t="s">
        <v>125</v>
      </c>
      <c r="G929" t="s">
        <v>21</v>
      </c>
      <c r="H929" t="s">
        <v>78</v>
      </c>
      <c r="I929" t="s">
        <v>4538</v>
      </c>
      <c r="J929" t="s">
        <v>4539</v>
      </c>
      <c r="K929" s="9" t="s">
        <v>82</v>
      </c>
      <c r="L929" t="s">
        <v>4540</v>
      </c>
      <c r="M929">
        <v>39.99</v>
      </c>
      <c r="N929">
        <v>11.997</v>
      </c>
      <c r="O929">
        <v>13</v>
      </c>
      <c r="P929">
        <v>0.19</v>
      </c>
      <c r="Q929">
        <f>IFERROR(SEARCH("-",R929)+2, 1)</f>
        <v>1</v>
      </c>
      <c r="R929" s="9" t="s">
        <v>82</v>
      </c>
      <c r="S929" s="9" t="b">
        <f>R929&lt;&gt;K929</f>
        <v>0</v>
      </c>
      <c r="T929" t="str">
        <f xml:space="preserve"> TRIM( LEFT(R929,  IFERROR(   SEARCH(" - ",R929), LEN(R929) )    ) )</f>
        <v>Home</v>
      </c>
      <c r="U929" t="str">
        <f>MID(R929, Q929,LEN(R929))</f>
        <v>Home</v>
      </c>
      <c r="V929" t="s">
        <v>78</v>
      </c>
    </row>
    <row r="930" spans="1:22" x14ac:dyDescent="0.35">
      <c r="A930" t="s">
        <v>17215</v>
      </c>
      <c r="B930" s="1">
        <v>45407</v>
      </c>
      <c r="C930" t="s">
        <v>27</v>
      </c>
      <c r="D930" t="s">
        <v>7514</v>
      </c>
      <c r="E930" t="s">
        <v>124</v>
      </c>
      <c r="F930" t="s">
        <v>125</v>
      </c>
      <c r="G930" t="s">
        <v>21</v>
      </c>
      <c r="H930" t="s">
        <v>179</v>
      </c>
      <c r="I930" t="s">
        <v>7515</v>
      </c>
      <c r="J930" t="s">
        <v>7516</v>
      </c>
      <c r="K930" s="9" t="s">
        <v>82</v>
      </c>
      <c r="L930" t="s">
        <v>83</v>
      </c>
      <c r="M930">
        <v>9.99</v>
      </c>
      <c r="N930">
        <v>2.9969999999999999</v>
      </c>
      <c r="O930">
        <v>14</v>
      </c>
      <c r="P930">
        <v>0.16</v>
      </c>
      <c r="Q930">
        <f>IFERROR(SEARCH("-",R930)+2, 1)</f>
        <v>1</v>
      </c>
      <c r="R930" s="9" t="s">
        <v>82</v>
      </c>
      <c r="S930" s="9" t="b">
        <f>R930&lt;&gt;K930</f>
        <v>0</v>
      </c>
      <c r="T930" t="str">
        <f xml:space="preserve"> TRIM( LEFT(R930,  IFERROR(   SEARCH(" - ",R930), LEN(R930) )    ) )</f>
        <v>Home</v>
      </c>
      <c r="U930" t="str">
        <f>MID(R930, Q930,LEN(R930))</f>
        <v>Home</v>
      </c>
      <c r="V930" t="s">
        <v>179</v>
      </c>
    </row>
    <row r="931" spans="1:22" x14ac:dyDescent="0.35">
      <c r="A931" t="s">
        <v>9227</v>
      </c>
      <c r="B931" s="1">
        <v>45379</v>
      </c>
      <c r="C931" t="s">
        <v>27</v>
      </c>
      <c r="D931" t="s">
        <v>8518</v>
      </c>
      <c r="E931" t="s">
        <v>124</v>
      </c>
      <c r="F931" t="s">
        <v>125</v>
      </c>
      <c r="G931" t="s">
        <v>21</v>
      </c>
      <c r="H931" t="s">
        <v>40</v>
      </c>
      <c r="I931" t="s">
        <v>8519</v>
      </c>
      <c r="J931" t="s">
        <v>8520</v>
      </c>
      <c r="K931" s="9" t="s">
        <v>136</v>
      </c>
      <c r="L931" t="s">
        <v>1946</v>
      </c>
      <c r="M931">
        <v>19.989999999999998</v>
      </c>
      <c r="N931">
        <v>5.9969999999999999</v>
      </c>
      <c r="O931">
        <v>9</v>
      </c>
      <c r="Q931">
        <f>IFERROR(SEARCH("-",R931)+2, 1)</f>
        <v>1</v>
      </c>
      <c r="R931" s="9" t="s">
        <v>136</v>
      </c>
      <c r="S931" s="9" t="b">
        <f>R931&lt;&gt;K931</f>
        <v>0</v>
      </c>
      <c r="T931" t="str">
        <f xml:space="preserve"> TRIM( LEFT(R931,  IFERROR(   SEARCH(" - ",R931), LEN(R931) )    ) )</f>
        <v>Health</v>
      </c>
      <c r="U931" t="str">
        <f>MID(R931, Q931,LEN(R931))</f>
        <v>Health</v>
      </c>
      <c r="V931" t="s">
        <v>40</v>
      </c>
    </row>
    <row r="932" spans="1:22" x14ac:dyDescent="0.35">
      <c r="A932" t="s">
        <v>17823</v>
      </c>
      <c r="B932" s="1">
        <v>45358</v>
      </c>
      <c r="C932" t="s">
        <v>27</v>
      </c>
      <c r="D932" t="s">
        <v>8518</v>
      </c>
      <c r="E932" t="s">
        <v>124</v>
      </c>
      <c r="F932" t="s">
        <v>125</v>
      </c>
      <c r="G932" t="s">
        <v>21</v>
      </c>
      <c r="H932" t="s">
        <v>78</v>
      </c>
      <c r="I932" t="s">
        <v>8519</v>
      </c>
      <c r="J932" t="s">
        <v>8520</v>
      </c>
      <c r="K932" s="9" t="s">
        <v>136</v>
      </c>
      <c r="L932" t="s">
        <v>1946</v>
      </c>
      <c r="M932">
        <v>19.989999999999998</v>
      </c>
      <c r="N932">
        <v>5.9969999999999999</v>
      </c>
      <c r="O932">
        <v>4</v>
      </c>
      <c r="P932">
        <v>0.21</v>
      </c>
      <c r="Q932">
        <f>IFERROR(SEARCH("-",R932)+2, 1)</f>
        <v>1</v>
      </c>
      <c r="R932" s="9" t="s">
        <v>136</v>
      </c>
      <c r="S932" s="9" t="b">
        <f>R932&lt;&gt;K932</f>
        <v>0</v>
      </c>
      <c r="T932" t="str">
        <f xml:space="preserve"> TRIM( LEFT(R932,  IFERROR(   SEARCH(" - ",R932), LEN(R932) )    ) )</f>
        <v>Health</v>
      </c>
      <c r="U932" t="str">
        <f>MID(R932, Q932,LEN(R932))</f>
        <v>Health</v>
      </c>
      <c r="V932" t="s">
        <v>78</v>
      </c>
    </row>
    <row r="933" spans="1:22" x14ac:dyDescent="0.35">
      <c r="A933" t="s">
        <v>527</v>
      </c>
      <c r="B933" s="1">
        <v>45541</v>
      </c>
      <c r="C933" t="s">
        <v>27</v>
      </c>
      <c r="D933" t="s">
        <v>528</v>
      </c>
      <c r="E933" t="s">
        <v>124</v>
      </c>
      <c r="F933" t="s">
        <v>125</v>
      </c>
      <c r="G933" t="s">
        <v>21</v>
      </c>
      <c r="H933" t="s">
        <v>31</v>
      </c>
      <c r="I933" t="s">
        <v>529</v>
      </c>
      <c r="J933" t="s">
        <v>530</v>
      </c>
      <c r="K933" s="9" t="s">
        <v>531</v>
      </c>
      <c r="L933" t="s">
        <v>532</v>
      </c>
      <c r="M933">
        <v>2.89</v>
      </c>
      <c r="N933">
        <v>0.86699999999999999</v>
      </c>
      <c r="O933">
        <v>6</v>
      </c>
      <c r="P933">
        <v>0.3</v>
      </c>
      <c r="Q933">
        <f>IFERROR(SEARCH("-",R933)+2, 1)</f>
        <v>8</v>
      </c>
      <c r="R933" s="9" t="s">
        <v>531</v>
      </c>
      <c r="S933" s="9" t="b">
        <f>R933&lt;&gt;K933</f>
        <v>0</v>
      </c>
      <c r="T933" t="str">
        <f xml:space="preserve"> TRIM( LEFT(R933,  IFERROR(   SEARCH(" - ",R933), LEN(R933) )    ) )</f>
        <v>Food</v>
      </c>
      <c r="U933" t="str">
        <f>MID(R933, Q933,LEN(R933))</f>
        <v>Breakfast</v>
      </c>
      <c r="V933" t="s">
        <v>31</v>
      </c>
    </row>
    <row r="934" spans="1:22" x14ac:dyDescent="0.35">
      <c r="A934" t="s">
        <v>8985</v>
      </c>
      <c r="B934" s="1">
        <v>45457</v>
      </c>
      <c r="C934" t="s">
        <v>27</v>
      </c>
      <c r="D934" t="s">
        <v>7893</v>
      </c>
      <c r="E934" t="s">
        <v>124</v>
      </c>
      <c r="F934" t="s">
        <v>125</v>
      </c>
      <c r="G934" t="s">
        <v>21</v>
      </c>
      <c r="I934" t="s">
        <v>7894</v>
      </c>
      <c r="J934" t="s">
        <v>7895</v>
      </c>
      <c r="K934" s="9" t="s">
        <v>739</v>
      </c>
      <c r="L934" t="s">
        <v>2272</v>
      </c>
      <c r="M934">
        <v>129.99</v>
      </c>
      <c r="N934">
        <v>38.997</v>
      </c>
      <c r="O934">
        <v>8</v>
      </c>
      <c r="P934">
        <v>0.34</v>
      </c>
      <c r="Q934">
        <f>IFERROR(SEARCH("-",R934)+2, 1)</f>
        <v>12</v>
      </c>
      <c r="R934" s="9" t="s">
        <v>739</v>
      </c>
      <c r="S934" s="9" t="b">
        <f>R934&lt;&gt;K934</f>
        <v>0</v>
      </c>
      <c r="T934" t="str">
        <f xml:space="preserve"> TRIM( LEFT(R934,  IFERROR(   SEARCH(" - ",R934), LEN(R934) )    ) )</f>
        <v>Clothing</v>
      </c>
      <c r="U934" t="str">
        <f>MID(R934, Q934,LEN(R934))</f>
        <v>Outerwear</v>
      </c>
    </row>
    <row r="935" spans="1:22" x14ac:dyDescent="0.35">
      <c r="A935" t="s">
        <v>18791</v>
      </c>
      <c r="B935" s="1">
        <v>45426</v>
      </c>
      <c r="C935" t="s">
        <v>27</v>
      </c>
      <c r="D935" t="s">
        <v>14075</v>
      </c>
      <c r="E935" t="s">
        <v>124</v>
      </c>
      <c r="F935" t="s">
        <v>125</v>
      </c>
      <c r="G935" t="s">
        <v>21</v>
      </c>
      <c r="I935" t="s">
        <v>14076</v>
      </c>
      <c r="J935" t="s">
        <v>14077</v>
      </c>
      <c r="K935" s="9" t="s">
        <v>1600</v>
      </c>
      <c r="L935" t="s">
        <v>2243</v>
      </c>
      <c r="M935">
        <v>39.99</v>
      </c>
      <c r="N935">
        <v>11.997</v>
      </c>
      <c r="O935">
        <v>6</v>
      </c>
      <c r="Q935">
        <f>IFERROR(SEARCH("-",R935)+2, 1)</f>
        <v>12</v>
      </c>
      <c r="R935" s="9" t="s">
        <v>1600</v>
      </c>
      <c r="S935" s="9" t="b">
        <f>R935&lt;&gt;K935</f>
        <v>0</v>
      </c>
      <c r="T935" t="str">
        <f xml:space="preserve"> TRIM( LEFT(R935,  IFERROR(   SEARCH(" - ",R935), LEN(R935) )    ) )</f>
        <v>Clothing</v>
      </c>
      <c r="U935" t="str">
        <f>MID(R935, Q935,LEN(R935))</f>
        <v>Activewear</v>
      </c>
    </row>
    <row r="936" spans="1:22" x14ac:dyDescent="0.35">
      <c r="A936" t="s">
        <v>18437</v>
      </c>
      <c r="B936" s="1">
        <v>45367</v>
      </c>
      <c r="C936" t="s">
        <v>27</v>
      </c>
      <c r="D936" t="s">
        <v>8325</v>
      </c>
      <c r="E936" t="s">
        <v>124</v>
      </c>
      <c r="F936" t="s">
        <v>125</v>
      </c>
      <c r="G936" t="s">
        <v>21</v>
      </c>
      <c r="H936" t="s">
        <v>71</v>
      </c>
      <c r="I936" t="s">
        <v>8326</v>
      </c>
      <c r="J936" t="s">
        <v>8327</v>
      </c>
      <c r="K936" s="9" t="s">
        <v>3687</v>
      </c>
      <c r="L936" t="s">
        <v>3253</v>
      </c>
      <c r="M936">
        <v>3.99</v>
      </c>
      <c r="N936">
        <v>1.1970000000000001</v>
      </c>
      <c r="O936">
        <v>4</v>
      </c>
      <c r="P936">
        <v>0.2</v>
      </c>
      <c r="Q936">
        <f>IFERROR(SEARCH("-",R936)+2, 1)</f>
        <v>8</v>
      </c>
      <c r="R936" s="9" t="s">
        <v>3687</v>
      </c>
      <c r="S936" s="9" t="b">
        <f>R936&lt;&gt;K936</f>
        <v>0</v>
      </c>
      <c r="T936" t="str">
        <f xml:space="preserve"> TRIM( LEFT(R936,  IFERROR(   SEARCH(" - ",R936), LEN(R936) )    ) )</f>
        <v>Food</v>
      </c>
      <c r="U936" t="str">
        <f>MID(R936, Q936,LEN(R936))</f>
        <v>Grocery</v>
      </c>
      <c r="V936" t="s">
        <v>71</v>
      </c>
    </row>
    <row r="937" spans="1:22" x14ac:dyDescent="0.35">
      <c r="A937" t="s">
        <v>1179</v>
      </c>
      <c r="B937" s="1">
        <v>45376</v>
      </c>
      <c r="C937" t="s">
        <v>27</v>
      </c>
      <c r="D937" t="s">
        <v>841</v>
      </c>
      <c r="E937" t="s">
        <v>124</v>
      </c>
      <c r="F937" t="s">
        <v>125</v>
      </c>
      <c r="G937" t="s">
        <v>21</v>
      </c>
      <c r="H937" t="s">
        <v>40</v>
      </c>
      <c r="I937" t="s">
        <v>842</v>
      </c>
      <c r="J937" t="s">
        <v>843</v>
      </c>
      <c r="K937" s="9" t="s">
        <v>844</v>
      </c>
      <c r="L937" t="s">
        <v>845</v>
      </c>
      <c r="M937">
        <v>3.79</v>
      </c>
      <c r="N937">
        <v>1.137</v>
      </c>
      <c r="O937">
        <v>19</v>
      </c>
      <c r="P937">
        <v>0.16</v>
      </c>
      <c r="Q937">
        <f>IFERROR(SEARCH("-",R937)+2, 1)</f>
        <v>8</v>
      </c>
      <c r="R937" s="9" t="s">
        <v>844</v>
      </c>
      <c r="S937" s="9" t="b">
        <f>R937&lt;&gt;K937</f>
        <v>0</v>
      </c>
      <c r="T937" t="str">
        <f xml:space="preserve"> TRIM( LEFT(R937,  IFERROR(   SEARCH(" - ",R937), LEN(R937) )    ) )</f>
        <v>Food</v>
      </c>
      <c r="U937" t="str">
        <f>MID(R937, Q937,LEN(R937))</f>
        <v>Marinades</v>
      </c>
      <c r="V937" t="s">
        <v>40</v>
      </c>
    </row>
    <row r="938" spans="1:22" x14ac:dyDescent="0.35">
      <c r="A938" t="s">
        <v>10576</v>
      </c>
      <c r="B938" s="1">
        <v>45555</v>
      </c>
      <c r="C938" t="s">
        <v>27</v>
      </c>
      <c r="D938" t="s">
        <v>10577</v>
      </c>
      <c r="E938" t="s">
        <v>124</v>
      </c>
      <c r="F938" t="s">
        <v>125</v>
      </c>
      <c r="G938" t="s">
        <v>21</v>
      </c>
      <c r="H938" t="s">
        <v>78</v>
      </c>
      <c r="I938" t="s">
        <v>5052</v>
      </c>
      <c r="J938" t="s">
        <v>5053</v>
      </c>
      <c r="K938" s="9" t="s">
        <v>1606</v>
      </c>
      <c r="L938" t="s">
        <v>3301</v>
      </c>
      <c r="M938">
        <v>4.99</v>
      </c>
      <c r="N938">
        <v>1.5960000000000001</v>
      </c>
      <c r="O938">
        <v>18</v>
      </c>
      <c r="P938">
        <v>0.15</v>
      </c>
      <c r="Q938">
        <f>IFERROR(SEARCH("-",R938)+2, 1)</f>
        <v>8</v>
      </c>
      <c r="R938" s="9" t="s">
        <v>1606</v>
      </c>
      <c r="S938" s="9" t="b">
        <f>R938&lt;&gt;K938</f>
        <v>0</v>
      </c>
      <c r="T938" t="str">
        <f xml:space="preserve"> TRIM( LEFT(R938,  IFERROR(   SEARCH(" - ",R938), LEN(R938) )    ) )</f>
        <v>Food</v>
      </c>
      <c r="U938" t="str">
        <f>MID(R938, Q938,LEN(R938))</f>
        <v>Vegetables</v>
      </c>
      <c r="V938" t="s">
        <v>78</v>
      </c>
    </row>
    <row r="939" spans="1:22" x14ac:dyDescent="0.35">
      <c r="A939" t="s">
        <v>504</v>
      </c>
      <c r="B939" s="1">
        <v>45554</v>
      </c>
      <c r="C939" t="s">
        <v>27</v>
      </c>
      <c r="D939" t="s">
        <v>505</v>
      </c>
      <c r="E939" t="s">
        <v>124</v>
      </c>
      <c r="F939" t="s">
        <v>125</v>
      </c>
      <c r="G939" t="s">
        <v>21</v>
      </c>
      <c r="H939" t="s">
        <v>78</v>
      </c>
      <c r="I939" t="s">
        <v>506</v>
      </c>
      <c r="J939" t="s">
        <v>507</v>
      </c>
      <c r="K939" s="9" t="s">
        <v>34</v>
      </c>
      <c r="L939" t="s">
        <v>508</v>
      </c>
      <c r="M939">
        <v>2.4900000000000002</v>
      </c>
      <c r="N939">
        <v>0.747</v>
      </c>
      <c r="O939">
        <v>15</v>
      </c>
      <c r="P939">
        <v>0.06</v>
      </c>
      <c r="Q939">
        <f>IFERROR(SEARCH("-",R939)+2, 1)</f>
        <v>8</v>
      </c>
      <c r="R939" s="9" t="s">
        <v>34</v>
      </c>
      <c r="S939" s="9" t="b">
        <f>R939&lt;&gt;K939</f>
        <v>0</v>
      </c>
      <c r="T939" t="str">
        <f xml:space="preserve"> TRIM( LEFT(R939,  IFERROR(   SEARCH(" - ",R939), LEN(R939) )    ) )</f>
        <v>Food</v>
      </c>
      <c r="U939" t="str">
        <f>MID(R939, Q939,LEN(R939))</f>
        <v>Condiments</v>
      </c>
      <c r="V939" t="s">
        <v>78</v>
      </c>
    </row>
    <row r="940" spans="1:22" x14ac:dyDescent="0.35">
      <c r="A940" t="s">
        <v>7819</v>
      </c>
      <c r="B940" s="1">
        <v>45405</v>
      </c>
      <c r="C940" t="s">
        <v>27</v>
      </c>
      <c r="D940" t="s">
        <v>7820</v>
      </c>
      <c r="E940" t="s">
        <v>124</v>
      </c>
      <c r="F940" t="s">
        <v>125</v>
      </c>
      <c r="G940" t="s">
        <v>21</v>
      </c>
      <c r="H940" t="s">
        <v>49</v>
      </c>
      <c r="I940" t="s">
        <v>7821</v>
      </c>
      <c r="J940" t="s">
        <v>7822</v>
      </c>
      <c r="K940" s="9" t="s">
        <v>1115</v>
      </c>
      <c r="L940" t="s">
        <v>868</v>
      </c>
      <c r="M940">
        <v>99.99</v>
      </c>
      <c r="N940">
        <v>29.997</v>
      </c>
      <c r="O940">
        <v>17</v>
      </c>
      <c r="P940">
        <v>0.36</v>
      </c>
      <c r="Q940">
        <f>IFERROR(SEARCH("-",R940)+2, 1)</f>
        <v>1</v>
      </c>
      <c r="R940" s="9" t="s">
        <v>1115</v>
      </c>
      <c r="S940" s="9" t="b">
        <f>R940&lt;&gt;K940</f>
        <v>0</v>
      </c>
      <c r="T940" t="str">
        <f xml:space="preserve"> TRIM( LEFT(R940,  IFERROR(   SEARCH(" - ",R940), LEN(R940) )    ) )</f>
        <v>Electronics</v>
      </c>
      <c r="U940" t="str">
        <f>MID(R940, Q940,LEN(R940))</f>
        <v>Electronics</v>
      </c>
      <c r="V940" t="s">
        <v>49</v>
      </c>
    </row>
    <row r="941" spans="1:22" x14ac:dyDescent="0.35">
      <c r="A941" t="s">
        <v>16350</v>
      </c>
      <c r="B941" s="1">
        <v>45031</v>
      </c>
      <c r="C941" t="s">
        <v>27</v>
      </c>
      <c r="D941" t="s">
        <v>16351</v>
      </c>
      <c r="E941" t="s">
        <v>124</v>
      </c>
      <c r="F941" t="s">
        <v>125</v>
      </c>
      <c r="H941" t="s">
        <v>260</v>
      </c>
      <c r="I941" t="s">
        <v>4761</v>
      </c>
      <c r="J941" t="s">
        <v>4762</v>
      </c>
      <c r="K941" s="9" t="s">
        <v>1770</v>
      </c>
      <c r="L941" t="s">
        <v>3175</v>
      </c>
      <c r="M941">
        <v>7.74</v>
      </c>
      <c r="N941">
        <v>3.1459999999999999</v>
      </c>
      <c r="O941">
        <v>4</v>
      </c>
      <c r="P941">
        <v>0.06</v>
      </c>
      <c r="Q941">
        <f>IFERROR(SEARCH("-",R941)+2, 1)</f>
        <v>8</v>
      </c>
      <c r="R941" s="9" t="s">
        <v>1770</v>
      </c>
      <c r="S941" s="9" t="b">
        <f>R941&lt;&gt;K941</f>
        <v>0</v>
      </c>
      <c r="T941" t="str">
        <f xml:space="preserve"> TRIM( LEFT(R941,  IFERROR(   SEARCH(" - ",R941), LEN(R941) )    ) )</f>
        <v>Food</v>
      </c>
      <c r="U941" t="str">
        <f>MID(R941, Q941,LEN(R941))</f>
        <v>Seafood</v>
      </c>
      <c r="V941" t="s">
        <v>260</v>
      </c>
    </row>
    <row r="942" spans="1:22" x14ac:dyDescent="0.35">
      <c r="A942" t="s">
        <v>9496</v>
      </c>
      <c r="B942" s="1">
        <v>45578</v>
      </c>
      <c r="C942" t="s">
        <v>27</v>
      </c>
      <c r="D942" t="s">
        <v>9497</v>
      </c>
      <c r="E942" t="s">
        <v>124</v>
      </c>
      <c r="F942" t="s">
        <v>125</v>
      </c>
      <c r="G942" t="s">
        <v>21</v>
      </c>
      <c r="H942" t="s">
        <v>179</v>
      </c>
      <c r="I942" t="s">
        <v>3029</v>
      </c>
      <c r="J942" t="s">
        <v>3030</v>
      </c>
      <c r="K942" s="9" t="s">
        <v>120</v>
      </c>
      <c r="L942" t="s">
        <v>1840</v>
      </c>
      <c r="M942">
        <v>4.99</v>
      </c>
      <c r="N942">
        <v>1.1970000000000001</v>
      </c>
      <c r="O942">
        <v>7</v>
      </c>
      <c r="P942">
        <v>0.12</v>
      </c>
      <c r="Q942">
        <f>IFERROR(SEARCH("-",R942)+2, 1)</f>
        <v>8</v>
      </c>
      <c r="R942" s="9" t="s">
        <v>120</v>
      </c>
      <c r="S942" s="9" t="b">
        <f>R942&lt;&gt;K942</f>
        <v>0</v>
      </c>
      <c r="T942" t="str">
        <f xml:space="preserve"> TRIM( LEFT(R942,  IFERROR(   SEARCH(" - ",R942), LEN(R942) )    ) )</f>
        <v>Food</v>
      </c>
      <c r="U942" t="str">
        <f>MID(R942, Q942,LEN(R942))</f>
        <v>Grains</v>
      </c>
      <c r="V942" t="s">
        <v>179</v>
      </c>
    </row>
    <row r="943" spans="1:22" x14ac:dyDescent="0.35">
      <c r="A943" t="s">
        <v>11585</v>
      </c>
      <c r="B943" s="1">
        <v>45243</v>
      </c>
      <c r="C943" t="s">
        <v>27</v>
      </c>
      <c r="D943" t="s">
        <v>2852</v>
      </c>
      <c r="E943" t="s">
        <v>124</v>
      </c>
      <c r="F943" t="s">
        <v>125</v>
      </c>
      <c r="G943" t="s">
        <v>21</v>
      </c>
      <c r="H943" t="s">
        <v>164</v>
      </c>
      <c r="I943" t="s">
        <v>2853</v>
      </c>
      <c r="J943" t="s">
        <v>2854</v>
      </c>
      <c r="K943" s="9" t="s">
        <v>284</v>
      </c>
      <c r="L943" t="s">
        <v>2855</v>
      </c>
      <c r="M943">
        <v>0.28999999999999998</v>
      </c>
      <c r="N943">
        <v>-0.16300000000000001</v>
      </c>
      <c r="O943">
        <v>1</v>
      </c>
      <c r="P943">
        <v>7.0000000000000007E-2</v>
      </c>
      <c r="Q943">
        <f>IFERROR(SEARCH("-",R943)+2, 1)</f>
        <v>8</v>
      </c>
      <c r="R943" s="9" t="s">
        <v>284</v>
      </c>
      <c r="S943" s="9" t="b">
        <f>R943&lt;&gt;K943</f>
        <v>0</v>
      </c>
      <c r="T943" t="str">
        <f xml:space="preserve"> TRIM( LEFT(R943,  IFERROR(   SEARCH(" - ",R943), LEN(R943) )    ) )</f>
        <v>Food</v>
      </c>
      <c r="U943" t="str">
        <f>MID(R943, Q943,LEN(R943))</f>
        <v>Canned Goods</v>
      </c>
      <c r="V943" t="s">
        <v>164</v>
      </c>
    </row>
    <row r="944" spans="1:22" x14ac:dyDescent="0.35">
      <c r="A944" t="s">
        <v>9474</v>
      </c>
      <c r="B944" s="1">
        <v>45491</v>
      </c>
      <c r="C944" t="s">
        <v>27</v>
      </c>
      <c r="D944" t="s">
        <v>9475</v>
      </c>
      <c r="E944" t="s">
        <v>124</v>
      </c>
      <c r="F944" t="s">
        <v>125</v>
      </c>
      <c r="G944" t="s">
        <v>21</v>
      </c>
      <c r="H944" t="s">
        <v>40</v>
      </c>
      <c r="I944" t="s">
        <v>5518</v>
      </c>
      <c r="J944" t="s">
        <v>5519</v>
      </c>
      <c r="K944" s="9" t="s">
        <v>24</v>
      </c>
      <c r="L944" t="s">
        <v>326</v>
      </c>
      <c r="M944">
        <v>4.99</v>
      </c>
      <c r="N944">
        <v>1.5960000000000001</v>
      </c>
      <c r="O944">
        <v>16</v>
      </c>
      <c r="P944">
        <v>0.06</v>
      </c>
      <c r="Q944">
        <f>IFERROR(SEARCH("-",R944)+2, 1)</f>
        <v>8</v>
      </c>
      <c r="R944" s="9" t="s">
        <v>24</v>
      </c>
      <c r="S944" s="9" t="b">
        <f>R944&lt;&gt;K944</f>
        <v>0</v>
      </c>
      <c r="T944" t="str">
        <f xml:space="preserve"> TRIM( LEFT(R944,  IFERROR(   SEARCH(" - ",R944), LEN(R944) )    ) )</f>
        <v>Food</v>
      </c>
      <c r="U944" t="str">
        <f>MID(R944, Q944,LEN(R944))</f>
        <v>Snacks</v>
      </c>
      <c r="V944" t="s">
        <v>40</v>
      </c>
    </row>
    <row r="945" spans="1:22" x14ac:dyDescent="0.35">
      <c r="A945" t="s">
        <v>10556</v>
      </c>
      <c r="B945" s="1">
        <v>45352</v>
      </c>
      <c r="C945" t="s">
        <v>27</v>
      </c>
      <c r="D945" t="s">
        <v>10557</v>
      </c>
      <c r="E945" t="s">
        <v>124</v>
      </c>
      <c r="F945" t="s">
        <v>125</v>
      </c>
      <c r="G945" t="s">
        <v>21</v>
      </c>
      <c r="H945" t="s">
        <v>202</v>
      </c>
      <c r="I945" t="s">
        <v>5544</v>
      </c>
      <c r="J945" t="s">
        <v>5545</v>
      </c>
      <c r="K945" s="9" t="s">
        <v>24</v>
      </c>
      <c r="L945" t="s">
        <v>326</v>
      </c>
      <c r="M945">
        <v>3.5</v>
      </c>
      <c r="N945">
        <v>1</v>
      </c>
      <c r="O945">
        <v>6</v>
      </c>
      <c r="P945">
        <v>0.11</v>
      </c>
      <c r="Q945">
        <f>IFERROR(SEARCH("-",R945)+2, 1)</f>
        <v>8</v>
      </c>
      <c r="R945" s="9" t="s">
        <v>24</v>
      </c>
      <c r="S945" s="9" t="b">
        <f>R945&lt;&gt;K945</f>
        <v>0</v>
      </c>
      <c r="T945" t="str">
        <f xml:space="preserve"> TRIM( LEFT(R945,  IFERROR(   SEARCH(" - ",R945), LEN(R945) )    ) )</f>
        <v>Food</v>
      </c>
      <c r="U945" t="str">
        <f>MID(R945, Q945,LEN(R945))</f>
        <v>Snacks</v>
      </c>
      <c r="V945" t="s">
        <v>202</v>
      </c>
    </row>
    <row r="946" spans="1:22" x14ac:dyDescent="0.35">
      <c r="A946" t="s">
        <v>5798</v>
      </c>
      <c r="B946" s="1">
        <v>45668</v>
      </c>
      <c r="C946" t="s">
        <v>27</v>
      </c>
      <c r="D946" t="s">
        <v>412</v>
      </c>
      <c r="E946" t="s">
        <v>124</v>
      </c>
      <c r="F946" t="s">
        <v>125</v>
      </c>
      <c r="G946" t="s">
        <v>21</v>
      </c>
      <c r="H946" t="s">
        <v>202</v>
      </c>
      <c r="I946" t="s">
        <v>3773</v>
      </c>
      <c r="J946" t="s">
        <v>3774</v>
      </c>
      <c r="L946" t="s">
        <v>340</v>
      </c>
      <c r="M946">
        <v>81.41</v>
      </c>
      <c r="N946">
        <v>32.996000000000002</v>
      </c>
      <c r="O946">
        <v>16</v>
      </c>
      <c r="P946">
        <v>0.05</v>
      </c>
      <c r="Q946">
        <f>IFERROR(SEARCH("-",R946)+2, 1)</f>
        <v>1</v>
      </c>
      <c r="R946" s="9" t="s">
        <v>82</v>
      </c>
      <c r="S946" s="9" t="b">
        <f>R946&lt;&gt;K946</f>
        <v>1</v>
      </c>
      <c r="T946" t="str">
        <f xml:space="preserve"> TRIM( LEFT(R946,  IFERROR(   SEARCH(" - ",R946), LEN(R946) )    ) )</f>
        <v>Home</v>
      </c>
      <c r="U946" t="str">
        <f>MID(R946, Q946,LEN(R946))</f>
        <v>Home</v>
      </c>
      <c r="V946" t="s">
        <v>202</v>
      </c>
    </row>
    <row r="947" spans="1:22" x14ac:dyDescent="0.35">
      <c r="A947" t="s">
        <v>11507</v>
      </c>
      <c r="B947" s="1">
        <v>45427</v>
      </c>
      <c r="C947" t="s">
        <v>27</v>
      </c>
      <c r="D947" t="s">
        <v>11508</v>
      </c>
      <c r="E947" t="s">
        <v>124</v>
      </c>
      <c r="F947" t="s">
        <v>125</v>
      </c>
      <c r="G947" t="s">
        <v>21</v>
      </c>
      <c r="H947" t="s">
        <v>31</v>
      </c>
      <c r="I947" t="s">
        <v>4560</v>
      </c>
      <c r="J947" t="s">
        <v>4561</v>
      </c>
      <c r="K947" s="9" t="s">
        <v>391</v>
      </c>
      <c r="L947" t="s">
        <v>392</v>
      </c>
      <c r="M947">
        <v>40.99</v>
      </c>
      <c r="N947">
        <v>11.997</v>
      </c>
      <c r="O947">
        <v>13</v>
      </c>
      <c r="P947">
        <v>0.17</v>
      </c>
      <c r="Q947">
        <f>IFERROR(SEARCH("-",R947)+2, 1)</f>
        <v>1</v>
      </c>
      <c r="R947" s="9" t="s">
        <v>391</v>
      </c>
      <c r="S947" s="9" t="b">
        <f>R947&lt;&gt;K947</f>
        <v>0</v>
      </c>
      <c r="T947" t="str">
        <f xml:space="preserve"> TRIM( LEFT(R947,  IFERROR(   SEARCH(" - ",R947), LEN(R947) )    ) )</f>
        <v>Kitchen</v>
      </c>
      <c r="U947" t="str">
        <f>MID(R947, Q947,LEN(R947))</f>
        <v>Kitchen</v>
      </c>
      <c r="V947" t="s">
        <v>31</v>
      </c>
    </row>
    <row r="948" spans="1:22" x14ac:dyDescent="0.35">
      <c r="A948" t="s">
        <v>14933</v>
      </c>
      <c r="B948" s="1">
        <v>45099</v>
      </c>
      <c r="C948" t="s">
        <v>27</v>
      </c>
      <c r="D948" t="s">
        <v>14505</v>
      </c>
      <c r="E948" t="s">
        <v>124</v>
      </c>
      <c r="F948" t="s">
        <v>125</v>
      </c>
      <c r="G948" t="s">
        <v>21</v>
      </c>
      <c r="H948" t="s">
        <v>164</v>
      </c>
      <c r="I948" t="s">
        <v>14506</v>
      </c>
      <c r="J948" t="s">
        <v>14507</v>
      </c>
      <c r="K948" s="9" t="s">
        <v>391</v>
      </c>
      <c r="L948" t="s">
        <v>392</v>
      </c>
      <c r="M948">
        <v>38.15</v>
      </c>
      <c r="N948">
        <v>11.2</v>
      </c>
      <c r="O948">
        <v>1</v>
      </c>
      <c r="P948">
        <v>0.3</v>
      </c>
      <c r="Q948">
        <f>IFERROR(SEARCH("-",R948)+2, 1)</f>
        <v>1</v>
      </c>
      <c r="R948" s="9" t="s">
        <v>391</v>
      </c>
      <c r="S948" s="9" t="b">
        <f>R948&lt;&gt;K948</f>
        <v>0</v>
      </c>
      <c r="T948" t="str">
        <f xml:space="preserve"> TRIM( LEFT(R948,  IFERROR(   SEARCH(" - ",R948), LEN(R948) )    ) )</f>
        <v>Kitchen</v>
      </c>
      <c r="U948" t="str">
        <f>MID(R948, Q948,LEN(R948))</f>
        <v>Kitchen</v>
      </c>
      <c r="V948" t="s">
        <v>164</v>
      </c>
    </row>
    <row r="949" spans="1:22" x14ac:dyDescent="0.35">
      <c r="A949" t="s">
        <v>12635</v>
      </c>
      <c r="B949" s="1">
        <v>45286</v>
      </c>
      <c r="C949" t="s">
        <v>27</v>
      </c>
      <c r="D949" t="s">
        <v>1075</v>
      </c>
      <c r="E949" t="s">
        <v>124</v>
      </c>
      <c r="F949" t="s">
        <v>125</v>
      </c>
      <c r="G949" t="s">
        <v>21</v>
      </c>
      <c r="H949" t="s">
        <v>49</v>
      </c>
      <c r="I949" t="s">
        <v>1076</v>
      </c>
      <c r="J949" t="s">
        <v>1077</v>
      </c>
      <c r="K949" s="9" t="s">
        <v>493</v>
      </c>
      <c r="L949" t="s">
        <v>817</v>
      </c>
      <c r="M949">
        <v>0.5</v>
      </c>
      <c r="N949">
        <v>-0.1</v>
      </c>
      <c r="O949">
        <v>10</v>
      </c>
      <c r="P949">
        <v>0.32</v>
      </c>
      <c r="Q949">
        <f>IFERROR(SEARCH("-",R949)+2, 1)</f>
        <v>8</v>
      </c>
      <c r="R949" s="9" t="s">
        <v>493</v>
      </c>
      <c r="S949" s="9" t="b">
        <f>R949&lt;&gt;K949</f>
        <v>0</v>
      </c>
      <c r="T949" t="str">
        <f xml:space="preserve"> TRIM( LEFT(R949,  IFERROR(   SEARCH(" - ",R949), LEN(R949) )    ) )</f>
        <v>Food</v>
      </c>
      <c r="U949" t="str">
        <f>MID(R949, Q949,LEN(R949))</f>
        <v>Beverages</v>
      </c>
      <c r="V949" t="s">
        <v>49</v>
      </c>
    </row>
    <row r="950" spans="1:22" x14ac:dyDescent="0.35">
      <c r="A950" t="s">
        <v>12804</v>
      </c>
      <c r="B950" s="1">
        <v>45011</v>
      </c>
      <c r="C950" t="s">
        <v>27</v>
      </c>
      <c r="D950" t="s">
        <v>5335</v>
      </c>
      <c r="E950" t="s">
        <v>124</v>
      </c>
      <c r="F950" t="s">
        <v>125</v>
      </c>
      <c r="G950" t="s">
        <v>21</v>
      </c>
      <c r="H950" t="s">
        <v>78</v>
      </c>
      <c r="I950" t="s">
        <v>5336</v>
      </c>
      <c r="J950" t="s">
        <v>5337</v>
      </c>
      <c r="K950" s="9" t="s">
        <v>493</v>
      </c>
      <c r="L950" t="s">
        <v>817</v>
      </c>
      <c r="M950">
        <v>1.1399999999999999</v>
      </c>
      <c r="N950">
        <v>0.29599999999999999</v>
      </c>
      <c r="O950">
        <v>20</v>
      </c>
      <c r="P950">
        <v>0.32</v>
      </c>
      <c r="Q950">
        <f>IFERROR(SEARCH("-",R950)+2, 1)</f>
        <v>8</v>
      </c>
      <c r="R950" s="9" t="s">
        <v>493</v>
      </c>
      <c r="S950" s="9" t="b">
        <f>R950&lt;&gt;K950</f>
        <v>0</v>
      </c>
      <c r="T950" t="str">
        <f xml:space="preserve"> TRIM( LEFT(R950,  IFERROR(   SEARCH(" - ",R950), LEN(R950) )    ) )</f>
        <v>Food</v>
      </c>
      <c r="U950" t="str">
        <f>MID(R950, Q950,LEN(R950))</f>
        <v>Beverages</v>
      </c>
      <c r="V950" t="s">
        <v>78</v>
      </c>
    </row>
    <row r="951" spans="1:22" x14ac:dyDescent="0.35">
      <c r="A951" t="s">
        <v>14333</v>
      </c>
      <c r="B951" s="1">
        <v>45230</v>
      </c>
      <c r="C951" t="s">
        <v>27</v>
      </c>
      <c r="D951" t="s">
        <v>8915</v>
      </c>
      <c r="E951" t="s">
        <v>124</v>
      </c>
      <c r="F951" t="s">
        <v>125</v>
      </c>
      <c r="G951" t="s">
        <v>21</v>
      </c>
      <c r="I951" t="s">
        <v>8916</v>
      </c>
      <c r="J951" t="s">
        <v>8917</v>
      </c>
      <c r="K951" s="9" t="s">
        <v>1959</v>
      </c>
      <c r="L951" t="s">
        <v>1960</v>
      </c>
      <c r="M951">
        <v>15.14</v>
      </c>
      <c r="N951">
        <v>4.2969999999999997</v>
      </c>
      <c r="O951">
        <v>10</v>
      </c>
      <c r="P951">
        <v>0.32</v>
      </c>
      <c r="Q951">
        <f>IFERROR(SEARCH("-",R951)+2, 1)</f>
        <v>1</v>
      </c>
      <c r="R951" s="9" t="s">
        <v>1959</v>
      </c>
      <c r="S951" s="9" t="b">
        <f>R951&lt;&gt;K951</f>
        <v>0</v>
      </c>
      <c r="T951" t="str">
        <f xml:space="preserve"> TRIM( LEFT(R951,  IFERROR(   SEARCH(" - ",R951), LEN(R951) )    ) )</f>
        <v>Storage</v>
      </c>
      <c r="U951" t="str">
        <f>MID(R951, Q951,LEN(R951))</f>
        <v>Storage</v>
      </c>
    </row>
    <row r="952" spans="1:22" x14ac:dyDescent="0.35">
      <c r="A952" t="s">
        <v>13411</v>
      </c>
      <c r="B952" s="1">
        <v>45249</v>
      </c>
      <c r="C952" t="s">
        <v>27</v>
      </c>
      <c r="D952" t="s">
        <v>4151</v>
      </c>
      <c r="E952" t="s">
        <v>124</v>
      </c>
      <c r="F952" t="s">
        <v>125</v>
      </c>
      <c r="H952" t="s">
        <v>78</v>
      </c>
      <c r="I952" t="s">
        <v>4152</v>
      </c>
      <c r="J952" t="s">
        <v>4153</v>
      </c>
      <c r="K952" s="9" t="s">
        <v>1770</v>
      </c>
      <c r="L952" t="s">
        <v>4154</v>
      </c>
      <c r="M952">
        <v>5.64</v>
      </c>
      <c r="N952">
        <v>1.4470000000000001</v>
      </c>
      <c r="O952">
        <v>1</v>
      </c>
      <c r="P952">
        <v>0.08</v>
      </c>
      <c r="Q952">
        <f>IFERROR(SEARCH("-",R952)+2, 1)</f>
        <v>8</v>
      </c>
      <c r="R952" s="9" t="s">
        <v>1770</v>
      </c>
      <c r="S952" s="9" t="b">
        <f>R952&lt;&gt;K952</f>
        <v>0</v>
      </c>
      <c r="T952" t="str">
        <f xml:space="preserve"> TRIM( LEFT(R952,  IFERROR(   SEARCH(" - ",R952), LEN(R952) )    ) )</f>
        <v>Food</v>
      </c>
      <c r="U952" t="str">
        <f>MID(R952, Q952,LEN(R952))</f>
        <v>Seafood</v>
      </c>
      <c r="V952" t="s">
        <v>78</v>
      </c>
    </row>
    <row r="953" spans="1:22" x14ac:dyDescent="0.35">
      <c r="A953" t="s">
        <v>11769</v>
      </c>
      <c r="B953" s="1">
        <v>45086</v>
      </c>
      <c r="C953" t="s">
        <v>27</v>
      </c>
      <c r="D953" t="s">
        <v>644</v>
      </c>
      <c r="E953" t="s">
        <v>124</v>
      </c>
      <c r="F953" t="s">
        <v>125</v>
      </c>
      <c r="G953" t="s">
        <v>21</v>
      </c>
      <c r="H953" t="s">
        <v>71</v>
      </c>
      <c r="I953" t="s">
        <v>645</v>
      </c>
      <c r="J953" t="s">
        <v>646</v>
      </c>
      <c r="K953" s="9" t="s">
        <v>284</v>
      </c>
      <c r="L953" t="s">
        <v>647</v>
      </c>
      <c r="M953">
        <v>1.99</v>
      </c>
      <c r="N953">
        <v>0.34699999999999998</v>
      </c>
      <c r="O953">
        <v>4</v>
      </c>
      <c r="P953">
        <v>0.36</v>
      </c>
      <c r="Q953">
        <f>IFERROR(SEARCH("-",R953)+2, 1)</f>
        <v>8</v>
      </c>
      <c r="R953" s="9" t="s">
        <v>284</v>
      </c>
      <c r="S953" s="9" t="b">
        <f>R953&lt;&gt;K953</f>
        <v>0</v>
      </c>
      <c r="T953" t="str">
        <f xml:space="preserve"> TRIM( LEFT(R953,  IFERROR(   SEARCH(" - ",R953), LEN(R953) )    ) )</f>
        <v>Food</v>
      </c>
      <c r="U953" t="str">
        <f>MID(R953, Q953,LEN(R953))</f>
        <v>Canned Goods</v>
      </c>
      <c r="V953" t="s">
        <v>71</v>
      </c>
    </row>
    <row r="954" spans="1:22" x14ac:dyDescent="0.35">
      <c r="A954" t="s">
        <v>5934</v>
      </c>
      <c r="B954" s="1">
        <v>45718</v>
      </c>
      <c r="C954" t="s">
        <v>27</v>
      </c>
      <c r="D954" t="s">
        <v>908</v>
      </c>
      <c r="E954" t="s">
        <v>124</v>
      </c>
      <c r="F954" t="s">
        <v>125</v>
      </c>
      <c r="G954" t="s">
        <v>21</v>
      </c>
      <c r="H954" t="s">
        <v>78</v>
      </c>
      <c r="I954" t="s">
        <v>3604</v>
      </c>
      <c r="J954" t="s">
        <v>3605</v>
      </c>
      <c r="K954" s="9" t="s">
        <v>652</v>
      </c>
      <c r="L954" t="s">
        <v>3503</v>
      </c>
      <c r="M954">
        <v>4.91</v>
      </c>
      <c r="N954">
        <v>2.3959999999999999</v>
      </c>
      <c r="O954">
        <v>18</v>
      </c>
      <c r="P954">
        <v>0.18</v>
      </c>
      <c r="Q954">
        <f>IFERROR(SEARCH("-",R954)+2, 1)</f>
        <v>8</v>
      </c>
      <c r="R954" s="9" t="s">
        <v>652</v>
      </c>
      <c r="S954" s="9" t="b">
        <f>R954&lt;&gt;K954</f>
        <v>0</v>
      </c>
      <c r="T954" t="str">
        <f xml:space="preserve"> TRIM( LEFT(R954,  IFERROR(   SEARCH(" - ",R954), LEN(R954) )    ) )</f>
        <v>Food</v>
      </c>
      <c r="U954" t="str">
        <f>MID(R954, Q954,LEN(R954))</f>
        <v>Soups</v>
      </c>
      <c r="V954" t="s">
        <v>78</v>
      </c>
    </row>
    <row r="955" spans="1:22" x14ac:dyDescent="0.35">
      <c r="A955" t="s">
        <v>6741</v>
      </c>
      <c r="B955" s="1">
        <v>45718</v>
      </c>
      <c r="C955" t="s">
        <v>17</v>
      </c>
      <c r="D955" t="s">
        <v>2556</v>
      </c>
      <c r="E955" t="s">
        <v>124</v>
      </c>
      <c r="F955" t="s">
        <v>125</v>
      </c>
      <c r="G955" t="s">
        <v>21</v>
      </c>
      <c r="I955" t="s">
        <v>4018</v>
      </c>
      <c r="J955" t="s">
        <v>4019</v>
      </c>
      <c r="K955" s="9" t="s">
        <v>82</v>
      </c>
      <c r="L955" t="s">
        <v>4020</v>
      </c>
      <c r="M955">
        <v>14.41</v>
      </c>
      <c r="N955">
        <v>6.1959999999999997</v>
      </c>
      <c r="O955">
        <v>7</v>
      </c>
      <c r="P955">
        <v>0.14000000000000001</v>
      </c>
      <c r="Q955">
        <f>IFERROR(SEARCH("-",R955)+2, 1)</f>
        <v>1</v>
      </c>
      <c r="R955" s="9" t="s">
        <v>82</v>
      </c>
      <c r="S955" s="9" t="b">
        <f>R955&lt;&gt;K955</f>
        <v>0</v>
      </c>
      <c r="T955" t="str">
        <f xml:space="preserve"> TRIM( LEFT(R955,  IFERROR(   SEARCH(" - ",R955), LEN(R955) )    ) )</f>
        <v>Home</v>
      </c>
      <c r="U955" t="str">
        <f>MID(R955, Q955,LEN(R955))</f>
        <v>Home</v>
      </c>
    </row>
    <row r="956" spans="1:22" x14ac:dyDescent="0.35">
      <c r="A956" t="s">
        <v>11429</v>
      </c>
      <c r="B956" s="1">
        <v>45324</v>
      </c>
      <c r="C956" t="s">
        <v>17</v>
      </c>
      <c r="D956" t="s">
        <v>11430</v>
      </c>
      <c r="E956" t="s">
        <v>124</v>
      </c>
      <c r="F956" t="s">
        <v>125</v>
      </c>
      <c r="G956" t="s">
        <v>21</v>
      </c>
      <c r="H956" t="s">
        <v>179</v>
      </c>
      <c r="I956" t="s">
        <v>4018</v>
      </c>
      <c r="J956" t="s">
        <v>4019</v>
      </c>
      <c r="K956" s="9" t="s">
        <v>82</v>
      </c>
      <c r="L956" t="s">
        <v>4020</v>
      </c>
      <c r="M956">
        <v>13.99</v>
      </c>
      <c r="N956">
        <v>5.1959999999999997</v>
      </c>
      <c r="O956">
        <v>5</v>
      </c>
      <c r="P956">
        <v>0.14000000000000001</v>
      </c>
      <c r="Q956">
        <f>IFERROR(SEARCH("-",R956)+2, 1)</f>
        <v>1</v>
      </c>
      <c r="R956" s="9" t="s">
        <v>82</v>
      </c>
      <c r="S956" s="9" t="b">
        <f>R956&lt;&gt;K956</f>
        <v>0</v>
      </c>
      <c r="T956" t="str">
        <f xml:space="preserve"> TRIM( LEFT(R956,  IFERROR(   SEARCH(" - ",R956), LEN(R956) )    ) )</f>
        <v>Home</v>
      </c>
      <c r="U956" t="str">
        <f>MID(R956, Q956,LEN(R956))</f>
        <v>Home</v>
      </c>
      <c r="V956" t="s">
        <v>179</v>
      </c>
    </row>
    <row r="957" spans="1:22" x14ac:dyDescent="0.35">
      <c r="A957" t="s">
        <v>6359</v>
      </c>
      <c r="B957" s="1">
        <v>45709</v>
      </c>
      <c r="C957" t="s">
        <v>17</v>
      </c>
      <c r="D957" t="s">
        <v>2852</v>
      </c>
      <c r="E957" t="s">
        <v>124</v>
      </c>
      <c r="F957" t="s">
        <v>125</v>
      </c>
      <c r="G957" t="s">
        <v>21</v>
      </c>
      <c r="H957" t="s">
        <v>71</v>
      </c>
      <c r="I957" t="s">
        <v>3567</v>
      </c>
      <c r="J957" t="s">
        <v>3568</v>
      </c>
      <c r="K957" s="9" t="s">
        <v>1035</v>
      </c>
      <c r="L957" t="s">
        <v>3569</v>
      </c>
      <c r="M957">
        <v>21.41</v>
      </c>
      <c r="N957">
        <v>8.9960000000000004</v>
      </c>
      <c r="O957">
        <v>15</v>
      </c>
      <c r="P957">
        <v>0.04</v>
      </c>
      <c r="Q957">
        <f>IFERROR(SEARCH("-",R957)+2, 1)</f>
        <v>12</v>
      </c>
      <c r="R957" s="9" t="s">
        <v>1035</v>
      </c>
      <c r="S957" s="9" t="b">
        <f>R957&lt;&gt;K957</f>
        <v>0</v>
      </c>
      <c r="T957" t="str">
        <f xml:space="preserve"> TRIM( LEFT(R957,  IFERROR(   SEARCH(" - ",R957), LEN(R957) )    ) )</f>
        <v>Clothing</v>
      </c>
      <c r="U957" t="str">
        <f>MID(R957, Q957,LEN(R957))</f>
        <v>Accessories</v>
      </c>
      <c r="V957" t="s">
        <v>71</v>
      </c>
    </row>
    <row r="958" spans="1:22" x14ac:dyDescent="0.35">
      <c r="A958" t="s">
        <v>11319</v>
      </c>
      <c r="B958" s="1">
        <v>45325</v>
      </c>
      <c r="C958" t="s">
        <v>17</v>
      </c>
      <c r="D958" t="s">
        <v>11320</v>
      </c>
      <c r="E958" t="s">
        <v>124</v>
      </c>
      <c r="F958" t="s">
        <v>125</v>
      </c>
      <c r="G958" t="s">
        <v>21</v>
      </c>
      <c r="H958" t="s">
        <v>49</v>
      </c>
      <c r="I958" t="s">
        <v>11321</v>
      </c>
      <c r="J958" t="s">
        <v>11322</v>
      </c>
      <c r="K958" s="9" t="s">
        <v>391</v>
      </c>
      <c r="L958" t="s">
        <v>2294</v>
      </c>
      <c r="M958">
        <v>16.989999999999998</v>
      </c>
      <c r="N958">
        <v>6.3959999999999999</v>
      </c>
      <c r="O958">
        <v>15</v>
      </c>
      <c r="Q958">
        <f>IFERROR(SEARCH("-",R958)+2, 1)</f>
        <v>1</v>
      </c>
      <c r="R958" s="9" t="s">
        <v>391</v>
      </c>
      <c r="S958" s="9" t="b">
        <f>R958&lt;&gt;K958</f>
        <v>0</v>
      </c>
      <c r="T958" t="str">
        <f xml:space="preserve"> TRIM( LEFT(R958,  IFERROR(   SEARCH(" - ",R958), LEN(R958) )    ) )</f>
        <v>Kitchen</v>
      </c>
      <c r="U958" t="str">
        <f>MID(R958, Q958,LEN(R958))</f>
        <v>Kitchen</v>
      </c>
      <c r="V958" t="s">
        <v>49</v>
      </c>
    </row>
    <row r="959" spans="1:22" x14ac:dyDescent="0.35">
      <c r="A959" t="s">
        <v>11701</v>
      </c>
      <c r="B959" s="1">
        <v>45140</v>
      </c>
      <c r="C959" t="s">
        <v>17</v>
      </c>
      <c r="D959" t="s">
        <v>2824</v>
      </c>
      <c r="E959" t="s">
        <v>124</v>
      </c>
      <c r="F959" t="s">
        <v>125</v>
      </c>
      <c r="G959" t="s">
        <v>21</v>
      </c>
      <c r="H959" t="s">
        <v>179</v>
      </c>
      <c r="I959" t="s">
        <v>2825</v>
      </c>
      <c r="J959" t="s">
        <v>2826</v>
      </c>
      <c r="K959" s="9" t="s">
        <v>391</v>
      </c>
      <c r="L959" t="s">
        <v>2294</v>
      </c>
      <c r="M959">
        <v>18.989999999999998</v>
      </c>
      <c r="N959">
        <v>5.4470000000000001</v>
      </c>
      <c r="O959">
        <v>17</v>
      </c>
      <c r="P959">
        <v>0.04</v>
      </c>
      <c r="Q959">
        <f>IFERROR(SEARCH("-",R959)+2, 1)</f>
        <v>1</v>
      </c>
      <c r="R959" s="9" t="s">
        <v>391</v>
      </c>
      <c r="S959" s="9" t="b">
        <f>R959&lt;&gt;K959</f>
        <v>0</v>
      </c>
      <c r="T959" t="str">
        <f xml:space="preserve"> TRIM( LEFT(R959,  IFERROR(   SEARCH(" - ",R959), LEN(R959) )    ) )</f>
        <v>Kitchen</v>
      </c>
      <c r="U959" t="str">
        <f>MID(R959, Q959,LEN(R959))</f>
        <v>Kitchen</v>
      </c>
      <c r="V959" t="s">
        <v>179</v>
      </c>
    </row>
    <row r="960" spans="1:22" x14ac:dyDescent="0.35">
      <c r="A960" t="s">
        <v>15338</v>
      </c>
      <c r="B960" s="1">
        <v>45290</v>
      </c>
      <c r="C960" t="s">
        <v>17</v>
      </c>
      <c r="D960" t="s">
        <v>15339</v>
      </c>
      <c r="E960" t="s">
        <v>124</v>
      </c>
      <c r="F960" t="s">
        <v>125</v>
      </c>
      <c r="G960" t="s">
        <v>21</v>
      </c>
      <c r="H960" t="s">
        <v>164</v>
      </c>
      <c r="I960" t="s">
        <v>5610</v>
      </c>
      <c r="J960" t="s">
        <v>5611</v>
      </c>
      <c r="K960" s="9" t="s">
        <v>98</v>
      </c>
      <c r="L960" t="s">
        <v>437</v>
      </c>
      <c r="M960">
        <v>1.24</v>
      </c>
      <c r="N960">
        <v>0.54600000000000004</v>
      </c>
      <c r="O960">
        <v>20</v>
      </c>
      <c r="P960">
        <v>0.02</v>
      </c>
      <c r="Q960">
        <f>IFERROR(SEARCH("-",R960)+2, 1)</f>
        <v>8</v>
      </c>
      <c r="R960" s="9" t="s">
        <v>98</v>
      </c>
      <c r="S960" s="9" t="b">
        <f>R960&lt;&gt;K960</f>
        <v>0</v>
      </c>
      <c r="T960" t="str">
        <f xml:space="preserve"> TRIM( LEFT(R960,  IFERROR(   SEARCH(" - ",R960), LEN(R960) )    ) )</f>
        <v>Food</v>
      </c>
      <c r="U960" t="str">
        <f>MID(R960, Q960,LEN(R960))</f>
        <v>Baking</v>
      </c>
      <c r="V960" t="s">
        <v>164</v>
      </c>
    </row>
    <row r="961" spans="1:22" x14ac:dyDescent="0.35">
      <c r="A961" t="s">
        <v>13415</v>
      </c>
      <c r="B961" s="1">
        <v>45157</v>
      </c>
      <c r="C961" t="s">
        <v>17</v>
      </c>
      <c r="D961" t="s">
        <v>3728</v>
      </c>
      <c r="E961" t="s">
        <v>124</v>
      </c>
      <c r="F961" t="s">
        <v>125</v>
      </c>
      <c r="G961" t="s">
        <v>21</v>
      </c>
      <c r="H961" t="s">
        <v>40</v>
      </c>
      <c r="I961" t="s">
        <v>3729</v>
      </c>
      <c r="J961" t="s">
        <v>3730</v>
      </c>
      <c r="K961" s="9" t="s">
        <v>34</v>
      </c>
      <c r="L961" t="s">
        <v>2104</v>
      </c>
      <c r="M961">
        <v>1.94</v>
      </c>
      <c r="N961">
        <v>0.61599999999999999</v>
      </c>
      <c r="O961">
        <v>2</v>
      </c>
      <c r="P961">
        <v>0.39</v>
      </c>
      <c r="Q961">
        <f>IFERROR(SEARCH("-",R961)+2, 1)</f>
        <v>8</v>
      </c>
      <c r="R961" s="9" t="s">
        <v>34</v>
      </c>
      <c r="S961" s="9" t="b">
        <f>R961&lt;&gt;K961</f>
        <v>0</v>
      </c>
      <c r="T961" t="str">
        <f xml:space="preserve"> TRIM( LEFT(R961,  IFERROR(   SEARCH(" - ",R961), LEN(R961) )    ) )</f>
        <v>Food</v>
      </c>
      <c r="U961" t="str">
        <f>MID(R961, Q961,LEN(R961))</f>
        <v>Condiments</v>
      </c>
      <c r="V961" t="s">
        <v>40</v>
      </c>
    </row>
    <row r="962" spans="1:22" x14ac:dyDescent="0.35">
      <c r="A962" t="s">
        <v>8840</v>
      </c>
      <c r="B962" s="1">
        <v>45372</v>
      </c>
      <c r="C962" t="s">
        <v>17</v>
      </c>
      <c r="D962" t="s">
        <v>8078</v>
      </c>
      <c r="E962" t="s">
        <v>124</v>
      </c>
      <c r="F962" t="s">
        <v>125</v>
      </c>
      <c r="G962" t="s">
        <v>21</v>
      </c>
      <c r="H962" t="s">
        <v>260</v>
      </c>
      <c r="I962" t="s">
        <v>8079</v>
      </c>
      <c r="J962" t="s">
        <v>8080</v>
      </c>
      <c r="K962" s="9" t="s">
        <v>391</v>
      </c>
      <c r="L962" t="s">
        <v>1328</v>
      </c>
      <c r="M962">
        <v>19.989999999999998</v>
      </c>
      <c r="N962">
        <v>5.9969999999999999</v>
      </c>
      <c r="O962">
        <v>14</v>
      </c>
      <c r="P962">
        <v>0.32</v>
      </c>
      <c r="Q962">
        <f>IFERROR(SEARCH("-",R962)+2, 1)</f>
        <v>1</v>
      </c>
      <c r="R962" s="9" t="s">
        <v>391</v>
      </c>
      <c r="S962" s="9" t="b">
        <f>R962&lt;&gt;K962</f>
        <v>0</v>
      </c>
      <c r="T962" t="str">
        <f xml:space="preserve"> TRIM( LEFT(R962,  IFERROR(   SEARCH(" - ",R962), LEN(R962) )    ) )</f>
        <v>Kitchen</v>
      </c>
      <c r="U962" t="str">
        <f>MID(R962, Q962,LEN(R962))</f>
        <v>Kitchen</v>
      </c>
      <c r="V962" t="s">
        <v>260</v>
      </c>
    </row>
    <row r="963" spans="1:22" x14ac:dyDescent="0.35">
      <c r="A963" t="s">
        <v>18394</v>
      </c>
      <c r="B963" s="1">
        <v>45030</v>
      </c>
      <c r="C963" t="s">
        <v>17</v>
      </c>
      <c r="D963" t="s">
        <v>7682</v>
      </c>
      <c r="E963" t="s">
        <v>124</v>
      </c>
      <c r="F963" t="s">
        <v>125</v>
      </c>
      <c r="G963" t="s">
        <v>21</v>
      </c>
      <c r="H963" t="s">
        <v>40</v>
      </c>
      <c r="I963" t="s">
        <v>7683</v>
      </c>
      <c r="J963" t="s">
        <v>7684</v>
      </c>
      <c r="K963" s="9" t="s">
        <v>24</v>
      </c>
      <c r="L963" t="s">
        <v>1020</v>
      </c>
      <c r="M963">
        <v>3.29</v>
      </c>
      <c r="N963">
        <v>0.98699999999999999</v>
      </c>
      <c r="O963">
        <v>11</v>
      </c>
      <c r="P963">
        <v>0.05</v>
      </c>
      <c r="Q963">
        <f>IFERROR(SEARCH("-",R963)+2, 1)</f>
        <v>8</v>
      </c>
      <c r="R963" s="9" t="s">
        <v>24</v>
      </c>
      <c r="S963" s="9" t="b">
        <f>R963&lt;&gt;K963</f>
        <v>0</v>
      </c>
      <c r="T963" t="str">
        <f xml:space="preserve"> TRIM( LEFT(R963,  IFERROR(   SEARCH(" - ",R963), LEN(R963) )    ) )</f>
        <v>Food</v>
      </c>
      <c r="U963" t="str">
        <f>MID(R963, Q963,LEN(R963))</f>
        <v>Snacks</v>
      </c>
      <c r="V963" t="s">
        <v>40</v>
      </c>
    </row>
    <row r="964" spans="1:22" x14ac:dyDescent="0.35">
      <c r="A964" t="s">
        <v>17787</v>
      </c>
      <c r="B964" s="1">
        <v>45701</v>
      </c>
      <c r="C964" t="s">
        <v>17</v>
      </c>
      <c r="D964" t="s">
        <v>8901</v>
      </c>
      <c r="E964" t="s">
        <v>124</v>
      </c>
      <c r="F964" t="s">
        <v>125</v>
      </c>
      <c r="G964" t="s">
        <v>21</v>
      </c>
      <c r="H964" t="s">
        <v>179</v>
      </c>
      <c r="I964" t="s">
        <v>8902</v>
      </c>
      <c r="J964" t="s">
        <v>8903</v>
      </c>
      <c r="K964" s="9" t="s">
        <v>1323</v>
      </c>
      <c r="L964" t="s">
        <v>4617</v>
      </c>
      <c r="M964">
        <v>44.99</v>
      </c>
      <c r="N964">
        <v>13.497</v>
      </c>
      <c r="O964">
        <v>5</v>
      </c>
      <c r="P964">
        <v>0.19</v>
      </c>
      <c r="Q964">
        <f>IFERROR(SEARCH("-",R964)+2, 1)</f>
        <v>12</v>
      </c>
      <c r="R964" s="9" t="s">
        <v>1323</v>
      </c>
      <c r="S964" s="9" t="b">
        <f>R964&lt;&gt;K964</f>
        <v>0</v>
      </c>
      <c r="T964" t="str">
        <f xml:space="preserve"> TRIM( LEFT(R964,  IFERROR(   SEARCH(" - ",R964), LEN(R964) )    ) )</f>
        <v>Clothing</v>
      </c>
      <c r="U964" t="str">
        <f>MID(R964, Q964,LEN(R964))</f>
        <v>Shoes</v>
      </c>
      <c r="V964" t="s">
        <v>179</v>
      </c>
    </row>
    <row r="965" spans="1:22" x14ac:dyDescent="0.35">
      <c r="A965" t="s">
        <v>9688</v>
      </c>
      <c r="B965" s="1">
        <v>45517</v>
      </c>
      <c r="C965" t="s">
        <v>17</v>
      </c>
      <c r="D965" t="s">
        <v>9689</v>
      </c>
      <c r="E965" t="s">
        <v>124</v>
      </c>
      <c r="F965" t="s">
        <v>125</v>
      </c>
      <c r="G965" t="s">
        <v>21</v>
      </c>
      <c r="H965" t="s">
        <v>202</v>
      </c>
      <c r="I965" t="s">
        <v>9690</v>
      </c>
      <c r="J965" t="s">
        <v>9691</v>
      </c>
      <c r="K965" s="9" t="s">
        <v>858</v>
      </c>
      <c r="L965" t="s">
        <v>9692</v>
      </c>
      <c r="M965">
        <v>200.99</v>
      </c>
      <c r="N965">
        <v>59.997</v>
      </c>
      <c r="O965">
        <v>1</v>
      </c>
      <c r="P965">
        <v>0.18</v>
      </c>
      <c r="Q965">
        <f>IFERROR(SEARCH("-",R965)+2, 1)</f>
        <v>1</v>
      </c>
      <c r="R965" s="9" t="s">
        <v>858</v>
      </c>
      <c r="S965" s="9" t="b">
        <f>R965&lt;&gt;K965</f>
        <v>0</v>
      </c>
      <c r="T965" t="str">
        <f xml:space="preserve"> TRIM( LEFT(R965,  IFERROR(   SEARCH(" - ",R965), LEN(R965) )    ) )</f>
        <v>Pets</v>
      </c>
      <c r="U965" t="str">
        <f>MID(R965, Q965,LEN(R965))</f>
        <v>Pets</v>
      </c>
      <c r="V965" t="s">
        <v>202</v>
      </c>
    </row>
    <row r="966" spans="1:22" x14ac:dyDescent="0.35">
      <c r="A966" t="s">
        <v>13119</v>
      </c>
      <c r="B966" s="1">
        <v>45185</v>
      </c>
      <c r="C966" t="s">
        <v>17</v>
      </c>
      <c r="D966" t="s">
        <v>4764</v>
      </c>
      <c r="E966" t="s">
        <v>124</v>
      </c>
      <c r="F966" t="s">
        <v>125</v>
      </c>
      <c r="G966" t="s">
        <v>21</v>
      </c>
      <c r="H966" t="s">
        <v>164</v>
      </c>
      <c r="I966" t="s">
        <v>4765</v>
      </c>
      <c r="J966" t="s">
        <v>4766</v>
      </c>
      <c r="K966" s="9" t="s">
        <v>858</v>
      </c>
      <c r="L966" t="s">
        <v>4767</v>
      </c>
      <c r="M966">
        <v>44.14</v>
      </c>
      <c r="N966">
        <v>17.495999999999999</v>
      </c>
      <c r="O966">
        <v>16</v>
      </c>
      <c r="P966">
        <v>0.09</v>
      </c>
      <c r="Q966">
        <f>IFERROR(SEARCH("-",R966)+2, 1)</f>
        <v>1</v>
      </c>
      <c r="R966" s="9" t="s">
        <v>858</v>
      </c>
      <c r="S966" s="9" t="b">
        <f>R966&lt;&gt;K966</f>
        <v>0</v>
      </c>
      <c r="T966" t="str">
        <f xml:space="preserve"> TRIM( LEFT(R966,  IFERROR(   SEARCH(" - ",R966), LEN(R966) )    ) )</f>
        <v>Pets</v>
      </c>
      <c r="U966" t="str">
        <f>MID(R966, Q966,LEN(R966))</f>
        <v>Pets</v>
      </c>
      <c r="V966" t="s">
        <v>164</v>
      </c>
    </row>
    <row r="967" spans="1:22" x14ac:dyDescent="0.35">
      <c r="A967" t="s">
        <v>4456</v>
      </c>
      <c r="B967" s="1">
        <v>45557</v>
      </c>
      <c r="C967" t="s">
        <v>17</v>
      </c>
      <c r="D967" t="s">
        <v>4457</v>
      </c>
      <c r="E967" t="s">
        <v>124</v>
      </c>
      <c r="F967" t="s">
        <v>125</v>
      </c>
      <c r="G967" t="s">
        <v>21</v>
      </c>
      <c r="H967" t="s">
        <v>78</v>
      </c>
      <c r="I967" t="s">
        <v>4458</v>
      </c>
      <c r="J967" t="s">
        <v>4459</v>
      </c>
      <c r="K967" s="9" t="s">
        <v>348</v>
      </c>
      <c r="L967" t="s">
        <v>309</v>
      </c>
      <c r="M967">
        <v>5.49</v>
      </c>
      <c r="N967">
        <v>2.1960000000000002</v>
      </c>
      <c r="O967">
        <v>16</v>
      </c>
      <c r="P967">
        <v>0.18</v>
      </c>
      <c r="Q967">
        <f>IFERROR(SEARCH("-",R967)+2, 1)</f>
        <v>8</v>
      </c>
      <c r="R967" s="9" t="s">
        <v>348</v>
      </c>
      <c r="S967" s="9" t="b">
        <f>R967&lt;&gt;K967</f>
        <v>0</v>
      </c>
      <c r="T967" t="str">
        <f xml:space="preserve"> TRIM( LEFT(R967,  IFERROR(   SEARCH(" - ",R967), LEN(R967) )    ) )</f>
        <v>Food</v>
      </c>
      <c r="U967" t="str">
        <f>MID(R967, Q967,LEN(R967))</f>
        <v>Dairy</v>
      </c>
      <c r="V967" t="s">
        <v>78</v>
      </c>
    </row>
    <row r="968" spans="1:22" x14ac:dyDescent="0.35">
      <c r="A968" t="s">
        <v>5137</v>
      </c>
      <c r="B968" s="1">
        <v>45305</v>
      </c>
      <c r="C968" t="s">
        <v>17</v>
      </c>
      <c r="D968" t="s">
        <v>3647</v>
      </c>
      <c r="E968" t="s">
        <v>124</v>
      </c>
      <c r="F968" t="s">
        <v>125</v>
      </c>
      <c r="G968" t="s">
        <v>21</v>
      </c>
      <c r="H968" t="s">
        <v>202</v>
      </c>
      <c r="I968" t="s">
        <v>3648</v>
      </c>
      <c r="J968" t="s">
        <v>3649</v>
      </c>
      <c r="K968" s="9" t="s">
        <v>348</v>
      </c>
      <c r="L968" t="s">
        <v>309</v>
      </c>
      <c r="M968">
        <v>3.49</v>
      </c>
      <c r="N968">
        <v>1.0469999999999999</v>
      </c>
      <c r="O968">
        <v>2</v>
      </c>
      <c r="P968">
        <v>0.17</v>
      </c>
      <c r="Q968">
        <f>IFERROR(SEARCH("-",R968)+2, 1)</f>
        <v>8</v>
      </c>
      <c r="R968" s="9" t="s">
        <v>348</v>
      </c>
      <c r="S968" s="9" t="b">
        <f>R968&lt;&gt;K968</f>
        <v>0</v>
      </c>
      <c r="T968" t="str">
        <f xml:space="preserve"> TRIM( LEFT(R968,  IFERROR(   SEARCH(" - ",R968), LEN(R968) )    ) )</f>
        <v>Food</v>
      </c>
      <c r="U968" t="str">
        <f>MID(R968, Q968,LEN(R968))</f>
        <v>Dairy</v>
      </c>
      <c r="V968" t="s">
        <v>202</v>
      </c>
    </row>
    <row r="969" spans="1:22" x14ac:dyDescent="0.35">
      <c r="A969" t="s">
        <v>14210</v>
      </c>
      <c r="B969" s="1">
        <v>45029</v>
      </c>
      <c r="C969" t="s">
        <v>17</v>
      </c>
      <c r="D969" t="s">
        <v>7738</v>
      </c>
      <c r="E969" t="s">
        <v>124</v>
      </c>
      <c r="F969" t="s">
        <v>125</v>
      </c>
      <c r="G969" t="s">
        <v>21</v>
      </c>
      <c r="H969" t="s">
        <v>71</v>
      </c>
      <c r="I969" t="s">
        <v>7739</v>
      </c>
      <c r="J969" t="s">
        <v>7740</v>
      </c>
      <c r="K969" s="9" t="s">
        <v>348</v>
      </c>
      <c r="L969" t="s">
        <v>309</v>
      </c>
      <c r="M969">
        <v>2.64</v>
      </c>
      <c r="N969">
        <v>0.54700000000000004</v>
      </c>
      <c r="O969">
        <v>15</v>
      </c>
      <c r="P969">
        <v>0.1</v>
      </c>
      <c r="Q969">
        <f>IFERROR(SEARCH("-",R969)+2, 1)</f>
        <v>8</v>
      </c>
      <c r="R969" s="9" t="s">
        <v>348</v>
      </c>
      <c r="S969" s="9" t="b">
        <f>R969&lt;&gt;K969</f>
        <v>0</v>
      </c>
      <c r="T969" t="str">
        <f xml:space="preserve"> TRIM( LEFT(R969,  IFERROR(   SEARCH(" - ",R969), LEN(R969) )    ) )</f>
        <v>Food</v>
      </c>
      <c r="U969" t="str">
        <f>MID(R969, Q969,LEN(R969))</f>
        <v>Dairy</v>
      </c>
      <c r="V969" t="s">
        <v>71</v>
      </c>
    </row>
    <row r="970" spans="1:22" x14ac:dyDescent="0.35">
      <c r="A970" t="s">
        <v>2656</v>
      </c>
      <c r="B970" s="1">
        <v>45502</v>
      </c>
      <c r="C970" t="s">
        <v>17</v>
      </c>
      <c r="D970" t="s">
        <v>1112</v>
      </c>
      <c r="E970" t="s">
        <v>124</v>
      </c>
      <c r="F970" t="s">
        <v>125</v>
      </c>
      <c r="G970" t="s">
        <v>21</v>
      </c>
      <c r="H970" t="s">
        <v>202</v>
      </c>
      <c r="I970" t="s">
        <v>1113</v>
      </c>
      <c r="J970" t="s">
        <v>1114</v>
      </c>
      <c r="K970" s="9" t="s">
        <v>1115</v>
      </c>
      <c r="L970" t="s">
        <v>1116</v>
      </c>
      <c r="M970">
        <v>49.99</v>
      </c>
      <c r="N970">
        <v>14.997</v>
      </c>
      <c r="O970">
        <v>20</v>
      </c>
      <c r="P970">
        <v>0.21</v>
      </c>
      <c r="Q970">
        <f>IFERROR(SEARCH("-",R970)+2, 1)</f>
        <v>1</v>
      </c>
      <c r="R970" s="9" t="s">
        <v>1115</v>
      </c>
      <c r="S970" s="9" t="b">
        <f>R970&lt;&gt;K970</f>
        <v>0</v>
      </c>
      <c r="T970" t="str">
        <f xml:space="preserve"> TRIM( LEFT(R970,  IFERROR(   SEARCH(" - ",R970), LEN(R970) )    ) )</f>
        <v>Electronics</v>
      </c>
      <c r="U970" t="str">
        <f>MID(R970, Q970,LEN(R970))</f>
        <v>Electronics</v>
      </c>
      <c r="V970" t="s">
        <v>202</v>
      </c>
    </row>
    <row r="971" spans="1:22" x14ac:dyDescent="0.35">
      <c r="A971" t="s">
        <v>16683</v>
      </c>
      <c r="B971" s="1">
        <v>44931</v>
      </c>
      <c r="C971" t="s">
        <v>17</v>
      </c>
      <c r="D971" t="s">
        <v>16684</v>
      </c>
      <c r="E971" t="s">
        <v>124</v>
      </c>
      <c r="F971" t="s">
        <v>125</v>
      </c>
      <c r="G971" t="s">
        <v>21</v>
      </c>
      <c r="H971" t="s">
        <v>164</v>
      </c>
      <c r="I971" t="s">
        <v>3119</v>
      </c>
      <c r="J971" t="s">
        <v>3120</v>
      </c>
      <c r="K971" s="9" t="s">
        <v>391</v>
      </c>
      <c r="L971" t="s">
        <v>3121</v>
      </c>
      <c r="M971">
        <v>49.24</v>
      </c>
      <c r="N971">
        <v>14.747</v>
      </c>
      <c r="O971">
        <v>5</v>
      </c>
      <c r="P971">
        <v>0.09</v>
      </c>
      <c r="Q971">
        <f>IFERROR(SEARCH("-",R971)+2, 1)</f>
        <v>1</v>
      </c>
      <c r="R971" s="9" t="s">
        <v>391</v>
      </c>
      <c r="S971" s="9" t="b">
        <f>R971&lt;&gt;K971</f>
        <v>0</v>
      </c>
      <c r="T971" t="str">
        <f xml:space="preserve"> TRIM( LEFT(R971,  IFERROR(   SEARCH(" - ",R971), LEN(R971) )    ) )</f>
        <v>Kitchen</v>
      </c>
      <c r="U971" t="str">
        <f>MID(R971, Q971,LEN(R971))</f>
        <v>Kitchen</v>
      </c>
      <c r="V971" t="s">
        <v>164</v>
      </c>
    </row>
    <row r="972" spans="1:22" x14ac:dyDescent="0.35">
      <c r="A972" t="s">
        <v>8424</v>
      </c>
      <c r="B972" s="1">
        <v>45382</v>
      </c>
      <c r="C972" t="s">
        <v>17</v>
      </c>
      <c r="D972" t="s">
        <v>8046</v>
      </c>
      <c r="E972" t="s">
        <v>124</v>
      </c>
      <c r="F972" t="s">
        <v>125</v>
      </c>
      <c r="G972" t="s">
        <v>21</v>
      </c>
      <c r="H972" t="s">
        <v>49</v>
      </c>
      <c r="I972" t="s">
        <v>8047</v>
      </c>
      <c r="J972" t="s">
        <v>8048</v>
      </c>
      <c r="L972" t="s">
        <v>152</v>
      </c>
      <c r="M972">
        <v>299.99</v>
      </c>
      <c r="N972">
        <v>89.997</v>
      </c>
      <c r="O972">
        <v>7</v>
      </c>
      <c r="P972">
        <v>0.18</v>
      </c>
      <c r="Q972">
        <f>IFERROR(SEARCH("-",R972)+2, 1)</f>
        <v>1</v>
      </c>
      <c r="R972" s="9" t="s">
        <v>151</v>
      </c>
      <c r="S972" s="9" t="b">
        <f>R972&lt;&gt;K972</f>
        <v>1</v>
      </c>
      <c r="T972" t="str">
        <f xml:space="preserve"> TRIM( LEFT(R972,  IFERROR(   SEARCH(" - ",R972), LEN(R972) )    ) )</f>
        <v>Home Appliances</v>
      </c>
      <c r="U972" t="str">
        <f>MID(R972, Q972,LEN(R972))</f>
        <v>Home Appliances</v>
      </c>
      <c r="V972" t="s">
        <v>49</v>
      </c>
    </row>
    <row r="973" spans="1:22" x14ac:dyDescent="0.35">
      <c r="A973" t="s">
        <v>12710</v>
      </c>
      <c r="B973" s="1">
        <v>45151</v>
      </c>
      <c r="C973" t="s">
        <v>17</v>
      </c>
      <c r="D973" t="s">
        <v>12711</v>
      </c>
      <c r="E973" t="s">
        <v>124</v>
      </c>
      <c r="F973" t="s">
        <v>125</v>
      </c>
      <c r="G973" t="s">
        <v>21</v>
      </c>
      <c r="H973" t="s">
        <v>78</v>
      </c>
      <c r="I973" t="s">
        <v>10209</v>
      </c>
      <c r="J973" t="s">
        <v>10210</v>
      </c>
      <c r="K973" s="9" t="s">
        <v>1166</v>
      </c>
      <c r="L973" t="s">
        <v>10211</v>
      </c>
      <c r="M973">
        <v>99.14</v>
      </c>
      <c r="N973">
        <v>39.496000000000002</v>
      </c>
      <c r="O973">
        <v>2</v>
      </c>
      <c r="P973">
        <v>0.12</v>
      </c>
      <c r="Q973">
        <f>IFERROR(SEARCH("-",R973)+2, 1)</f>
        <v>1</v>
      </c>
      <c r="R973" s="9" t="s">
        <v>1166</v>
      </c>
      <c r="S973" s="9" t="b">
        <f>R973&lt;&gt;K973</f>
        <v>0</v>
      </c>
      <c r="T973" t="str">
        <f xml:space="preserve"> TRIM( LEFT(R973,  IFERROR(   SEARCH(" - ",R973), LEN(R973) )    ) )</f>
        <v>Crafts</v>
      </c>
      <c r="U973" t="str">
        <f>MID(R973, Q973,LEN(R973))</f>
        <v>Crafts</v>
      </c>
      <c r="V973" t="s">
        <v>78</v>
      </c>
    </row>
    <row r="974" spans="1:22" x14ac:dyDescent="0.35">
      <c r="A974" t="s">
        <v>18678</v>
      </c>
      <c r="B974" s="1">
        <v>45555</v>
      </c>
      <c r="C974" t="s">
        <v>17</v>
      </c>
      <c r="D974" t="s">
        <v>7594</v>
      </c>
      <c r="E974" t="s">
        <v>124</v>
      </c>
      <c r="F974" t="s">
        <v>125</v>
      </c>
      <c r="G974" t="s">
        <v>21</v>
      </c>
      <c r="H974" t="s">
        <v>31</v>
      </c>
      <c r="I974" t="s">
        <v>7595</v>
      </c>
      <c r="J974" t="s">
        <v>7596</v>
      </c>
      <c r="K974" s="9" t="s">
        <v>391</v>
      </c>
      <c r="L974" t="s">
        <v>4111</v>
      </c>
      <c r="M974">
        <v>29.99</v>
      </c>
      <c r="N974">
        <v>8.9969999999999999</v>
      </c>
      <c r="O974">
        <v>15</v>
      </c>
      <c r="P974">
        <v>0.37</v>
      </c>
      <c r="Q974">
        <f>IFERROR(SEARCH("-",R974)+2, 1)</f>
        <v>1</v>
      </c>
      <c r="R974" s="9" t="s">
        <v>391</v>
      </c>
      <c r="S974" s="9" t="b">
        <f>R974&lt;&gt;K974</f>
        <v>0</v>
      </c>
      <c r="T974" t="str">
        <f xml:space="preserve"> TRIM( LEFT(R974,  IFERROR(   SEARCH(" - ",R974), LEN(R974) )    ) )</f>
        <v>Kitchen</v>
      </c>
      <c r="U974" t="str">
        <f>MID(R974, Q974,LEN(R974))</f>
        <v>Kitchen</v>
      </c>
      <c r="V974" t="s">
        <v>31</v>
      </c>
    </row>
    <row r="975" spans="1:22" x14ac:dyDescent="0.35">
      <c r="A975" t="s">
        <v>1498</v>
      </c>
      <c r="B975" s="1">
        <v>45403</v>
      </c>
      <c r="C975" t="s">
        <v>17</v>
      </c>
      <c r="D975" t="s">
        <v>1499</v>
      </c>
      <c r="E975" t="s">
        <v>124</v>
      </c>
      <c r="F975" t="s">
        <v>125</v>
      </c>
      <c r="G975" t="s">
        <v>21</v>
      </c>
      <c r="I975" t="s">
        <v>1500</v>
      </c>
      <c r="J975" t="s">
        <v>1501</v>
      </c>
      <c r="K975" s="9" t="s">
        <v>24</v>
      </c>
      <c r="L975" t="s">
        <v>197</v>
      </c>
      <c r="M975">
        <v>3.29</v>
      </c>
      <c r="N975">
        <v>0.98699999999999999</v>
      </c>
      <c r="O975">
        <v>15</v>
      </c>
      <c r="P975">
        <v>0.19</v>
      </c>
      <c r="Q975">
        <f>IFERROR(SEARCH("-",R975)+2, 1)</f>
        <v>8</v>
      </c>
      <c r="R975" s="9" t="s">
        <v>24</v>
      </c>
      <c r="S975" s="9" t="b">
        <f>R975&lt;&gt;K975</f>
        <v>0</v>
      </c>
      <c r="T975" t="str">
        <f xml:space="preserve"> TRIM( LEFT(R975,  IFERROR(   SEARCH(" - ",R975), LEN(R975) )    ) )</f>
        <v>Food</v>
      </c>
      <c r="U975" t="str">
        <f>MID(R975, Q975,LEN(R975))</f>
        <v>Snacks</v>
      </c>
    </row>
    <row r="976" spans="1:22" x14ac:dyDescent="0.35">
      <c r="A976" t="s">
        <v>4875</v>
      </c>
      <c r="B976" s="1">
        <v>45497</v>
      </c>
      <c r="C976" t="s">
        <v>17</v>
      </c>
      <c r="D976" t="s">
        <v>4876</v>
      </c>
      <c r="E976" t="s">
        <v>124</v>
      </c>
      <c r="F976" t="s">
        <v>125</v>
      </c>
      <c r="G976" t="s">
        <v>21</v>
      </c>
      <c r="H976" t="s">
        <v>260</v>
      </c>
      <c r="I976" t="s">
        <v>4877</v>
      </c>
      <c r="J976" t="s">
        <v>4878</v>
      </c>
      <c r="K976" s="9" t="s">
        <v>858</v>
      </c>
      <c r="L976" t="s">
        <v>1637</v>
      </c>
      <c r="M976">
        <v>24.99</v>
      </c>
      <c r="N976">
        <v>9.9960000000000004</v>
      </c>
      <c r="O976">
        <v>17</v>
      </c>
      <c r="P976">
        <v>0.17</v>
      </c>
      <c r="Q976">
        <f>IFERROR(SEARCH("-",R976)+2, 1)</f>
        <v>1</v>
      </c>
      <c r="R976" s="9" t="s">
        <v>858</v>
      </c>
      <c r="S976" s="9" t="b">
        <f>R976&lt;&gt;K976</f>
        <v>0</v>
      </c>
      <c r="T976" t="str">
        <f xml:space="preserve"> TRIM( LEFT(R976,  IFERROR(   SEARCH(" - ",R976), LEN(R976) )    ) )</f>
        <v>Pets</v>
      </c>
      <c r="U976" t="str">
        <f>MID(R976, Q976,LEN(R976))</f>
        <v>Pets</v>
      </c>
      <c r="V976" t="s">
        <v>260</v>
      </c>
    </row>
    <row r="977" spans="1:22" x14ac:dyDescent="0.35">
      <c r="A977" t="s">
        <v>11965</v>
      </c>
      <c r="B977" s="1">
        <v>45126</v>
      </c>
      <c r="C977" t="s">
        <v>17</v>
      </c>
      <c r="D977" t="s">
        <v>1819</v>
      </c>
      <c r="E977" t="s">
        <v>124</v>
      </c>
      <c r="F977" t="s">
        <v>125</v>
      </c>
      <c r="G977" t="s">
        <v>21</v>
      </c>
      <c r="H977" t="s">
        <v>179</v>
      </c>
      <c r="I977" t="s">
        <v>1820</v>
      </c>
      <c r="J977" t="s">
        <v>1821</v>
      </c>
      <c r="K977" s="9" t="s">
        <v>34</v>
      </c>
      <c r="L977" t="s">
        <v>106</v>
      </c>
      <c r="M977">
        <v>2.4900000000000002</v>
      </c>
      <c r="N977">
        <v>0.497</v>
      </c>
      <c r="O977">
        <v>14</v>
      </c>
      <c r="P977">
        <v>0.39</v>
      </c>
      <c r="Q977">
        <f>IFERROR(SEARCH("-",R977)+2, 1)</f>
        <v>8</v>
      </c>
      <c r="R977" s="9" t="s">
        <v>34</v>
      </c>
      <c r="S977" s="9" t="b">
        <f>R977&lt;&gt;K977</f>
        <v>0</v>
      </c>
      <c r="T977" t="str">
        <f xml:space="preserve"> TRIM( LEFT(R977,  IFERROR(   SEARCH(" - ",R977), LEN(R977) )    ) )</f>
        <v>Food</v>
      </c>
      <c r="U977" t="str">
        <f>MID(R977, Q977,LEN(R977))</f>
        <v>Condiments</v>
      </c>
      <c r="V977" t="s">
        <v>179</v>
      </c>
    </row>
    <row r="978" spans="1:22" x14ac:dyDescent="0.35">
      <c r="A978" t="s">
        <v>16759</v>
      </c>
      <c r="B978" s="1">
        <v>45210</v>
      </c>
      <c r="C978" t="s">
        <v>17</v>
      </c>
      <c r="D978" t="s">
        <v>16760</v>
      </c>
      <c r="E978" t="s">
        <v>124</v>
      </c>
      <c r="F978" t="s">
        <v>125</v>
      </c>
      <c r="G978" t="s">
        <v>21</v>
      </c>
      <c r="H978" t="s">
        <v>31</v>
      </c>
      <c r="I978" t="s">
        <v>3304</v>
      </c>
      <c r="J978" t="s">
        <v>3305</v>
      </c>
      <c r="K978" s="9" t="s">
        <v>391</v>
      </c>
      <c r="L978" t="s">
        <v>1741</v>
      </c>
      <c r="M978">
        <v>14.24</v>
      </c>
      <c r="N978">
        <v>5.7460000000000004</v>
      </c>
      <c r="O978">
        <v>12</v>
      </c>
      <c r="P978">
        <v>7.0000000000000007E-2</v>
      </c>
      <c r="Q978">
        <f>IFERROR(SEARCH("-",R978)+2, 1)</f>
        <v>1</v>
      </c>
      <c r="R978" s="9" t="s">
        <v>391</v>
      </c>
      <c r="S978" s="9" t="b">
        <f>R978&lt;&gt;K978</f>
        <v>0</v>
      </c>
      <c r="T978" t="str">
        <f xml:space="preserve"> TRIM( LEFT(R978,  IFERROR(   SEARCH(" - ",R978), LEN(R978) )    ) )</f>
        <v>Kitchen</v>
      </c>
      <c r="U978" t="str">
        <f>MID(R978, Q978,LEN(R978))</f>
        <v>Kitchen</v>
      </c>
      <c r="V978" t="s">
        <v>31</v>
      </c>
    </row>
    <row r="979" spans="1:22" x14ac:dyDescent="0.35">
      <c r="A979" t="s">
        <v>8713</v>
      </c>
      <c r="B979" s="1">
        <v>45641</v>
      </c>
      <c r="C979" t="s">
        <v>17</v>
      </c>
      <c r="D979" t="s">
        <v>8190</v>
      </c>
      <c r="E979" t="s">
        <v>124</v>
      </c>
      <c r="F979" t="s">
        <v>125</v>
      </c>
      <c r="G979" t="s">
        <v>21</v>
      </c>
      <c r="H979" t="s">
        <v>71</v>
      </c>
      <c r="I979" t="s">
        <v>8191</v>
      </c>
      <c r="J979" t="s">
        <v>8192</v>
      </c>
      <c r="K979" s="9" t="s">
        <v>167</v>
      </c>
      <c r="L979" t="s">
        <v>2907</v>
      </c>
      <c r="M979">
        <v>8.99</v>
      </c>
      <c r="N979">
        <v>2.6970000000000001</v>
      </c>
      <c r="O979">
        <v>6</v>
      </c>
      <c r="P979">
        <v>0.03</v>
      </c>
      <c r="Q979">
        <f>IFERROR(SEARCH("-",R979)+2, 1)</f>
        <v>8</v>
      </c>
      <c r="R979" s="9" t="s">
        <v>167</v>
      </c>
      <c r="S979" s="9" t="b">
        <f>R979&lt;&gt;K979</f>
        <v>0</v>
      </c>
      <c r="T979" t="str">
        <f xml:space="preserve"> TRIM( LEFT(R979,  IFERROR(   SEARCH(" - ",R979), LEN(R979) )    ) )</f>
        <v>Food</v>
      </c>
      <c r="U979" t="str">
        <f>MID(R979, Q979,LEN(R979))</f>
        <v>Frozen Meals</v>
      </c>
      <c r="V979" t="s">
        <v>71</v>
      </c>
    </row>
    <row r="980" spans="1:22" x14ac:dyDescent="0.35">
      <c r="A980" t="s">
        <v>17970</v>
      </c>
      <c r="B980" s="1">
        <v>45599</v>
      </c>
      <c r="C980" t="s">
        <v>17</v>
      </c>
      <c r="D980" t="s">
        <v>14141</v>
      </c>
      <c r="E980" t="s">
        <v>124</v>
      </c>
      <c r="F980" t="s">
        <v>125</v>
      </c>
      <c r="G980" t="s">
        <v>21</v>
      </c>
      <c r="H980" t="s">
        <v>49</v>
      </c>
      <c r="I980" t="s">
        <v>14142</v>
      </c>
      <c r="J980" t="s">
        <v>14143</v>
      </c>
      <c r="K980" s="9" t="s">
        <v>463</v>
      </c>
      <c r="L980" t="s">
        <v>159</v>
      </c>
      <c r="M980">
        <v>6.99</v>
      </c>
      <c r="N980">
        <v>2.097</v>
      </c>
      <c r="O980">
        <v>7</v>
      </c>
      <c r="P980">
        <v>0</v>
      </c>
      <c r="Q980">
        <f>IFERROR(SEARCH("-",R980)+2, 1)</f>
        <v>8</v>
      </c>
      <c r="R980" s="9" t="s">
        <v>463</v>
      </c>
      <c r="S980" s="9" t="b">
        <f>R980&lt;&gt;K980</f>
        <v>0</v>
      </c>
      <c r="T980" t="str">
        <f xml:space="preserve"> TRIM( LEFT(R980,  IFERROR(   SEARCH(" - ",R980), LEN(R980) )    ) )</f>
        <v>Food</v>
      </c>
      <c r="U980" t="str">
        <f>MID(R980, Q980,LEN(R980))</f>
        <v>Frozen</v>
      </c>
      <c r="V980" t="s">
        <v>49</v>
      </c>
    </row>
    <row r="981" spans="1:22" x14ac:dyDescent="0.35">
      <c r="A981" t="s">
        <v>15374</v>
      </c>
      <c r="B981" s="1">
        <v>45223</v>
      </c>
      <c r="C981" t="s">
        <v>17</v>
      </c>
      <c r="D981" t="s">
        <v>15375</v>
      </c>
      <c r="E981" t="s">
        <v>124</v>
      </c>
      <c r="F981" t="s">
        <v>125</v>
      </c>
      <c r="G981" t="s">
        <v>21</v>
      </c>
      <c r="H981" t="s">
        <v>202</v>
      </c>
      <c r="I981" t="s">
        <v>5731</v>
      </c>
      <c r="J981" t="s">
        <v>5732</v>
      </c>
      <c r="K981" s="9" t="s">
        <v>1254</v>
      </c>
      <c r="L981" t="s">
        <v>1255</v>
      </c>
      <c r="M981">
        <v>8.24</v>
      </c>
      <c r="N981">
        <v>2.4470000000000001</v>
      </c>
      <c r="O981">
        <v>13</v>
      </c>
      <c r="P981">
        <v>0.04</v>
      </c>
      <c r="Q981">
        <f>IFERROR(SEARCH("-",R981)+2, 1)</f>
        <v>8</v>
      </c>
      <c r="R981" s="9" t="s">
        <v>1254</v>
      </c>
      <c r="S981" s="9" t="b">
        <f>R981&lt;&gt;K981</f>
        <v>0</v>
      </c>
      <c r="T981" t="str">
        <f xml:space="preserve"> TRIM( LEFT(R981,  IFERROR(   SEARCH(" - ",R981), LEN(R981) )    ) )</f>
        <v>Food</v>
      </c>
      <c r="U981" t="str">
        <f>MID(R981, Q981,LEN(R981))</f>
        <v>Frozen Food</v>
      </c>
      <c r="V981" t="s">
        <v>202</v>
      </c>
    </row>
    <row r="982" spans="1:22" x14ac:dyDescent="0.35">
      <c r="A982" t="s">
        <v>17026</v>
      </c>
      <c r="B982" s="1">
        <v>45344</v>
      </c>
      <c r="C982" t="s">
        <v>17</v>
      </c>
      <c r="D982" t="s">
        <v>14399</v>
      </c>
      <c r="E982" t="s">
        <v>124</v>
      </c>
      <c r="F982" t="s">
        <v>125</v>
      </c>
      <c r="G982" t="s">
        <v>21</v>
      </c>
      <c r="H982" t="s">
        <v>71</v>
      </c>
      <c r="I982" t="s">
        <v>14400</v>
      </c>
      <c r="J982" t="s">
        <v>14401</v>
      </c>
      <c r="K982" s="9" t="s">
        <v>463</v>
      </c>
      <c r="L982" t="s">
        <v>1255</v>
      </c>
      <c r="M982">
        <v>8.99</v>
      </c>
      <c r="N982">
        <v>2.6970000000000001</v>
      </c>
      <c r="O982">
        <v>5</v>
      </c>
      <c r="P982">
        <v>0.1</v>
      </c>
      <c r="Q982">
        <f>IFERROR(SEARCH("-",R982)+2, 1)</f>
        <v>8</v>
      </c>
      <c r="R982" s="9" t="s">
        <v>463</v>
      </c>
      <c r="S982" s="9" t="b">
        <f>R982&lt;&gt;K982</f>
        <v>0</v>
      </c>
      <c r="T982" t="str">
        <f xml:space="preserve"> TRIM( LEFT(R982,  IFERROR(   SEARCH(" - ",R982), LEN(R982) )    ) )</f>
        <v>Food</v>
      </c>
      <c r="U982" t="str">
        <f>MID(R982, Q982,LEN(R982))</f>
        <v>Frozen</v>
      </c>
      <c r="V982" t="s">
        <v>71</v>
      </c>
    </row>
    <row r="983" spans="1:22" x14ac:dyDescent="0.35">
      <c r="A983" t="s">
        <v>16180</v>
      </c>
      <c r="B983" s="1">
        <v>45264</v>
      </c>
      <c r="C983" t="s">
        <v>17</v>
      </c>
      <c r="D983" t="s">
        <v>16181</v>
      </c>
      <c r="E983" t="s">
        <v>124</v>
      </c>
      <c r="F983" t="s">
        <v>125</v>
      </c>
      <c r="G983" t="s">
        <v>21</v>
      </c>
      <c r="H983" t="s">
        <v>164</v>
      </c>
      <c r="I983" t="s">
        <v>5208</v>
      </c>
      <c r="J983" t="s">
        <v>5209</v>
      </c>
      <c r="K983" s="9" t="s">
        <v>128</v>
      </c>
      <c r="L983" t="s">
        <v>475</v>
      </c>
      <c r="M983">
        <v>3.54</v>
      </c>
      <c r="N983">
        <v>1.466</v>
      </c>
      <c r="O983">
        <v>1</v>
      </c>
      <c r="P983">
        <v>0.04</v>
      </c>
      <c r="Q983">
        <f>IFERROR(SEARCH("-",R983)+2, 1)</f>
        <v>8</v>
      </c>
      <c r="R983" s="9" t="s">
        <v>128</v>
      </c>
      <c r="S983" s="9" t="b">
        <f>R983&lt;&gt;K983</f>
        <v>0</v>
      </c>
      <c r="T983" t="str">
        <f xml:space="preserve"> TRIM( LEFT(R983,  IFERROR(   SEARCH(" - ",R983), LEN(R983) )    ) )</f>
        <v>Food</v>
      </c>
      <c r="U983" t="str">
        <f>MID(R983, Q983,LEN(R983))</f>
        <v>Frozen Foods</v>
      </c>
      <c r="V983" t="s">
        <v>164</v>
      </c>
    </row>
    <row r="984" spans="1:22" x14ac:dyDescent="0.35">
      <c r="A984" t="s">
        <v>17290</v>
      </c>
      <c r="B984" s="1">
        <v>45556</v>
      </c>
      <c r="C984" t="s">
        <v>17</v>
      </c>
      <c r="D984" t="s">
        <v>9273</v>
      </c>
      <c r="E984" t="s">
        <v>124</v>
      </c>
      <c r="F984" t="s">
        <v>125</v>
      </c>
      <c r="G984" t="s">
        <v>21</v>
      </c>
      <c r="H984" t="s">
        <v>179</v>
      </c>
      <c r="I984" t="s">
        <v>9274</v>
      </c>
      <c r="J984" t="s">
        <v>9275</v>
      </c>
      <c r="K984" s="9" t="s">
        <v>128</v>
      </c>
      <c r="L984" t="s">
        <v>1082</v>
      </c>
      <c r="M984">
        <v>4.49</v>
      </c>
      <c r="N984">
        <v>1.347</v>
      </c>
      <c r="O984">
        <v>13</v>
      </c>
      <c r="P984">
        <v>0.1</v>
      </c>
      <c r="Q984">
        <f>IFERROR(SEARCH("-",R984)+2, 1)</f>
        <v>8</v>
      </c>
      <c r="R984" s="9" t="s">
        <v>128</v>
      </c>
      <c r="S984" s="9" t="b">
        <f>R984&lt;&gt;K984</f>
        <v>0</v>
      </c>
      <c r="T984" t="str">
        <f xml:space="preserve"> TRIM( LEFT(R984,  IFERROR(   SEARCH(" - ",R984), LEN(R984) )    ) )</f>
        <v>Food</v>
      </c>
      <c r="U984" t="str">
        <f>MID(R984, Q984,LEN(R984))</f>
        <v>Frozen Foods</v>
      </c>
      <c r="V984" t="s">
        <v>179</v>
      </c>
    </row>
    <row r="985" spans="1:22" x14ac:dyDescent="0.35">
      <c r="A985" t="s">
        <v>11345</v>
      </c>
      <c r="B985" s="1">
        <v>45429</v>
      </c>
      <c r="C985" t="s">
        <v>17</v>
      </c>
      <c r="D985" t="s">
        <v>11346</v>
      </c>
      <c r="E985" t="s">
        <v>124</v>
      </c>
      <c r="F985" t="s">
        <v>125</v>
      </c>
      <c r="G985" t="s">
        <v>21</v>
      </c>
      <c r="H985" t="s">
        <v>71</v>
      </c>
      <c r="I985" t="s">
        <v>4639</v>
      </c>
      <c r="J985" t="s">
        <v>4640</v>
      </c>
      <c r="K985" s="9" t="s">
        <v>34</v>
      </c>
      <c r="L985" t="s">
        <v>417</v>
      </c>
      <c r="M985">
        <v>4.79</v>
      </c>
      <c r="N985">
        <v>1.137</v>
      </c>
      <c r="O985">
        <v>17</v>
      </c>
      <c r="P985">
        <v>0.08</v>
      </c>
      <c r="Q985">
        <f>IFERROR(SEARCH("-",R985)+2, 1)</f>
        <v>8</v>
      </c>
      <c r="R985" s="9" t="s">
        <v>34</v>
      </c>
      <c r="S985" s="9" t="b">
        <f>R985&lt;&gt;K985</f>
        <v>0</v>
      </c>
      <c r="T985" t="str">
        <f xml:space="preserve"> TRIM( LEFT(R985,  IFERROR(   SEARCH(" - ",R985), LEN(R985) )    ) )</f>
        <v>Food</v>
      </c>
      <c r="U985" t="str">
        <f>MID(R985, Q985,LEN(R985))</f>
        <v>Condiments</v>
      </c>
      <c r="V985" t="s">
        <v>71</v>
      </c>
    </row>
    <row r="986" spans="1:22" x14ac:dyDescent="0.35">
      <c r="A986" t="s">
        <v>17066</v>
      </c>
      <c r="B986" s="1">
        <v>45502</v>
      </c>
      <c r="C986" t="s">
        <v>17</v>
      </c>
      <c r="D986" t="s">
        <v>7865</v>
      </c>
      <c r="E986" t="s">
        <v>124</v>
      </c>
      <c r="F986" t="s">
        <v>125</v>
      </c>
      <c r="G986" t="s">
        <v>21</v>
      </c>
      <c r="H986" t="s">
        <v>78</v>
      </c>
      <c r="I986" t="s">
        <v>7866</v>
      </c>
      <c r="J986" t="s">
        <v>7867</v>
      </c>
      <c r="K986" s="9" t="s">
        <v>58</v>
      </c>
      <c r="L986" t="s">
        <v>3645</v>
      </c>
      <c r="M986">
        <v>3.99</v>
      </c>
      <c r="N986">
        <v>1.1970000000000001</v>
      </c>
      <c r="O986">
        <v>10</v>
      </c>
      <c r="P986">
        <v>0.36</v>
      </c>
      <c r="Q986">
        <f>IFERROR(SEARCH("-",R986)+2, 1)</f>
        <v>8</v>
      </c>
      <c r="R986" s="9" t="s">
        <v>58</v>
      </c>
      <c r="S986" s="9" t="b">
        <f>R986&lt;&gt;K986</f>
        <v>0</v>
      </c>
      <c r="T986" t="str">
        <f xml:space="preserve"> TRIM( LEFT(R986,  IFERROR(   SEARCH(" - ",R986), LEN(R986) )    ) )</f>
        <v>Food</v>
      </c>
      <c r="U986" t="str">
        <f>MID(R986, Q986,LEN(R986))</f>
        <v>Produce</v>
      </c>
      <c r="V986" t="s">
        <v>78</v>
      </c>
    </row>
    <row r="987" spans="1:22" x14ac:dyDescent="0.35">
      <c r="A987" t="s">
        <v>16755</v>
      </c>
      <c r="B987" s="1">
        <v>44950</v>
      </c>
      <c r="C987" t="s">
        <v>17</v>
      </c>
      <c r="D987" t="s">
        <v>16756</v>
      </c>
      <c r="E987" t="s">
        <v>124</v>
      </c>
      <c r="F987" t="s">
        <v>125</v>
      </c>
      <c r="G987" t="s">
        <v>21</v>
      </c>
      <c r="H987" t="s">
        <v>40</v>
      </c>
      <c r="I987" t="s">
        <v>3256</v>
      </c>
      <c r="J987" t="s">
        <v>3257</v>
      </c>
      <c r="K987" s="9" t="s">
        <v>901</v>
      </c>
      <c r="L987" t="s">
        <v>902</v>
      </c>
      <c r="M987">
        <v>39.24</v>
      </c>
      <c r="N987">
        <v>15.746</v>
      </c>
      <c r="O987">
        <v>11</v>
      </c>
      <c r="P987">
        <v>0.05</v>
      </c>
      <c r="Q987">
        <f>IFERROR(SEARCH("-",R987)+2, 1)</f>
        <v>1</v>
      </c>
      <c r="R987" s="9" t="s">
        <v>901</v>
      </c>
      <c r="S987" s="9" t="b">
        <f>R987&lt;&gt;K987</f>
        <v>0</v>
      </c>
      <c r="T987" t="str">
        <f xml:space="preserve"> TRIM( LEFT(R987,  IFERROR(   SEARCH(" - ",R987), LEN(R987) )    ) )</f>
        <v>Gaming</v>
      </c>
      <c r="U987" t="str">
        <f>MID(R987, Q987,LEN(R987))</f>
        <v>Gaming</v>
      </c>
      <c r="V987" t="s">
        <v>40</v>
      </c>
    </row>
    <row r="988" spans="1:22" x14ac:dyDescent="0.35">
      <c r="A988" t="s">
        <v>6345</v>
      </c>
      <c r="B988" s="1">
        <v>45714</v>
      </c>
      <c r="C988" t="s">
        <v>17</v>
      </c>
      <c r="D988" t="s">
        <v>930</v>
      </c>
      <c r="E988" t="s">
        <v>124</v>
      </c>
      <c r="F988" t="s">
        <v>125</v>
      </c>
      <c r="G988" t="s">
        <v>21</v>
      </c>
      <c r="H988" t="s">
        <v>40</v>
      </c>
      <c r="I988" t="s">
        <v>3070</v>
      </c>
      <c r="J988" t="s">
        <v>3071</v>
      </c>
      <c r="K988" s="9" t="s">
        <v>827</v>
      </c>
      <c r="L988" t="s">
        <v>3072</v>
      </c>
      <c r="M988">
        <v>16.41</v>
      </c>
      <c r="N988">
        <v>6.9960000000000004</v>
      </c>
      <c r="O988">
        <v>5</v>
      </c>
      <c r="P988">
        <v>0.13</v>
      </c>
      <c r="Q988">
        <f>IFERROR(SEARCH("-",R988)+2, 1)</f>
        <v>1</v>
      </c>
      <c r="R988" s="9" t="s">
        <v>827</v>
      </c>
      <c r="S988" s="9" t="b">
        <f>R988&lt;&gt;K988</f>
        <v>0</v>
      </c>
      <c r="T988" t="str">
        <f xml:space="preserve"> TRIM( LEFT(R988,  IFERROR(   SEARCH(" - ",R988), LEN(R988) )    ) )</f>
        <v>Garden</v>
      </c>
      <c r="U988" t="str">
        <f>MID(R988, Q988,LEN(R988))</f>
        <v>Garden</v>
      </c>
      <c r="V988" t="s">
        <v>40</v>
      </c>
    </row>
    <row r="989" spans="1:22" x14ac:dyDescent="0.35">
      <c r="A989" t="s">
        <v>18420</v>
      </c>
      <c r="B989" s="1">
        <v>45002</v>
      </c>
      <c r="C989" t="s">
        <v>17</v>
      </c>
      <c r="D989" t="s">
        <v>14326</v>
      </c>
      <c r="E989" t="s">
        <v>124</v>
      </c>
      <c r="F989" t="s">
        <v>125</v>
      </c>
      <c r="G989" t="s">
        <v>21</v>
      </c>
      <c r="H989" t="s">
        <v>40</v>
      </c>
      <c r="I989" t="s">
        <v>14327</v>
      </c>
      <c r="J989" t="s">
        <v>14328</v>
      </c>
      <c r="K989" s="9" t="s">
        <v>827</v>
      </c>
      <c r="L989" t="s">
        <v>1852</v>
      </c>
      <c r="M989">
        <v>39.99</v>
      </c>
      <c r="N989">
        <v>11.997</v>
      </c>
      <c r="O989">
        <v>13</v>
      </c>
      <c r="P989">
        <v>0.35</v>
      </c>
      <c r="Q989">
        <f>IFERROR(SEARCH("-",R989)+2, 1)</f>
        <v>1</v>
      </c>
      <c r="R989" s="9" t="s">
        <v>827</v>
      </c>
      <c r="S989" s="9" t="b">
        <f>R989&lt;&gt;K989</f>
        <v>0</v>
      </c>
      <c r="T989" t="str">
        <f xml:space="preserve"> TRIM( LEFT(R989,  IFERROR(   SEARCH(" - ",R989), LEN(R989) )    ) )</f>
        <v>Garden</v>
      </c>
      <c r="U989" t="str">
        <f>MID(R989, Q989,LEN(R989))</f>
        <v>Garden</v>
      </c>
      <c r="V989" t="s">
        <v>40</v>
      </c>
    </row>
    <row r="990" spans="1:22" x14ac:dyDescent="0.35">
      <c r="A990" t="s">
        <v>10369</v>
      </c>
      <c r="B990" s="1">
        <v>45634</v>
      </c>
      <c r="C990" t="s">
        <v>17</v>
      </c>
      <c r="D990" t="s">
        <v>10370</v>
      </c>
      <c r="E990" t="s">
        <v>124</v>
      </c>
      <c r="F990" t="s">
        <v>125</v>
      </c>
      <c r="G990" t="s">
        <v>21</v>
      </c>
      <c r="H990" t="s">
        <v>179</v>
      </c>
      <c r="I990" t="s">
        <v>3379</v>
      </c>
      <c r="J990" t="s">
        <v>3380</v>
      </c>
      <c r="K990" s="9" t="s">
        <v>1133</v>
      </c>
      <c r="L990" t="s">
        <v>3381</v>
      </c>
      <c r="M990">
        <v>6.49</v>
      </c>
      <c r="N990">
        <v>2.1960000000000002</v>
      </c>
      <c r="O990">
        <v>16</v>
      </c>
      <c r="P990">
        <v>0.16</v>
      </c>
      <c r="Q990">
        <f>IFERROR(SEARCH("-",R990)+2, 1)</f>
        <v>8</v>
      </c>
      <c r="R990" s="9" t="s">
        <v>1133</v>
      </c>
      <c r="S990" s="9" t="b">
        <f>R990&lt;&gt;K990</f>
        <v>0</v>
      </c>
      <c r="T990" t="str">
        <f xml:space="preserve"> TRIM( LEFT(R990,  IFERROR(   SEARCH(" - ",R990), LEN(R990) )    ) )</f>
        <v>Food</v>
      </c>
      <c r="U990" t="str">
        <f>MID(R990, Q990,LEN(R990))</f>
        <v>Salads</v>
      </c>
      <c r="V990" t="s">
        <v>179</v>
      </c>
    </row>
    <row r="991" spans="1:22" x14ac:dyDescent="0.35">
      <c r="A991" t="s">
        <v>18900</v>
      </c>
      <c r="B991" s="1">
        <v>45408</v>
      </c>
      <c r="C991" t="s">
        <v>17</v>
      </c>
      <c r="D991" t="s">
        <v>8484</v>
      </c>
      <c r="E991" t="s">
        <v>124</v>
      </c>
      <c r="F991" t="s">
        <v>125</v>
      </c>
      <c r="G991" t="s">
        <v>21</v>
      </c>
      <c r="H991" t="s">
        <v>260</v>
      </c>
      <c r="I991" t="s">
        <v>8485</v>
      </c>
      <c r="J991" t="s">
        <v>8486</v>
      </c>
      <c r="K991" s="9" t="s">
        <v>852</v>
      </c>
      <c r="L991" t="s">
        <v>8487</v>
      </c>
      <c r="M991">
        <v>25.99</v>
      </c>
      <c r="N991">
        <v>7.7969999999999997</v>
      </c>
      <c r="O991">
        <v>8</v>
      </c>
      <c r="P991">
        <v>0.03</v>
      </c>
      <c r="Q991">
        <f>IFERROR(SEARCH("-",R991)+2, 1)</f>
        <v>12</v>
      </c>
      <c r="R991" s="9" t="s">
        <v>852</v>
      </c>
      <c r="S991" s="9" t="b">
        <f>R991&lt;&gt;K991</f>
        <v>0</v>
      </c>
      <c r="T991" t="str">
        <f xml:space="preserve"> TRIM( LEFT(R991,  IFERROR(   SEARCH(" - ",R991), LEN(R991) )    ) )</f>
        <v>Clothing</v>
      </c>
      <c r="U991" t="str">
        <f>MID(R991, Q991,LEN(R991))</f>
        <v>Tops</v>
      </c>
      <c r="V991" t="s">
        <v>260</v>
      </c>
    </row>
    <row r="992" spans="1:22" x14ac:dyDescent="0.35">
      <c r="A992" t="s">
        <v>8499</v>
      </c>
      <c r="B992" s="1">
        <v>45476</v>
      </c>
      <c r="C992" t="s">
        <v>17</v>
      </c>
      <c r="D992" t="s">
        <v>8500</v>
      </c>
      <c r="E992" t="s">
        <v>124</v>
      </c>
      <c r="F992" t="s">
        <v>125</v>
      </c>
      <c r="G992" t="s">
        <v>21</v>
      </c>
      <c r="H992" t="s">
        <v>40</v>
      </c>
      <c r="I992" t="s">
        <v>8501</v>
      </c>
      <c r="J992" t="s">
        <v>8502</v>
      </c>
      <c r="K992" s="9" t="s">
        <v>858</v>
      </c>
      <c r="L992" t="s">
        <v>859</v>
      </c>
      <c r="M992">
        <v>12.99</v>
      </c>
      <c r="N992">
        <v>3.8969999999999998</v>
      </c>
      <c r="O992">
        <v>17</v>
      </c>
      <c r="P992">
        <v>0.35</v>
      </c>
      <c r="Q992">
        <f>IFERROR(SEARCH("-",R992)+2, 1)</f>
        <v>1</v>
      </c>
      <c r="R992" s="9" t="s">
        <v>858</v>
      </c>
      <c r="S992" s="9" t="b">
        <f>R992&lt;&gt;K992</f>
        <v>0</v>
      </c>
      <c r="T992" t="str">
        <f xml:space="preserve"> TRIM( LEFT(R992,  IFERROR(   SEARCH(" - ",R992), LEN(R992) )    ) )</f>
        <v>Pets</v>
      </c>
      <c r="U992" t="str">
        <f>MID(R992, Q992,LEN(R992))</f>
        <v>Pets</v>
      </c>
      <c r="V992" t="s">
        <v>40</v>
      </c>
    </row>
    <row r="993" spans="1:22" x14ac:dyDescent="0.35">
      <c r="A993" t="s">
        <v>17656</v>
      </c>
      <c r="B993" s="1">
        <v>45490</v>
      </c>
      <c r="C993" t="s">
        <v>17</v>
      </c>
      <c r="D993" t="s">
        <v>13882</v>
      </c>
      <c r="E993" t="s">
        <v>124</v>
      </c>
      <c r="F993" t="s">
        <v>125</v>
      </c>
      <c r="G993" t="s">
        <v>21</v>
      </c>
      <c r="I993" t="s">
        <v>13883</v>
      </c>
      <c r="J993" t="s">
        <v>13884</v>
      </c>
      <c r="K993" s="9" t="s">
        <v>858</v>
      </c>
      <c r="L993" t="s">
        <v>859</v>
      </c>
      <c r="M993">
        <v>29.99</v>
      </c>
      <c r="N993">
        <v>8.9969999999999999</v>
      </c>
      <c r="O993">
        <v>10</v>
      </c>
      <c r="P993">
        <v>0.35</v>
      </c>
      <c r="Q993">
        <f>IFERROR(SEARCH("-",R993)+2, 1)</f>
        <v>1</v>
      </c>
      <c r="R993" s="9" t="s">
        <v>858</v>
      </c>
      <c r="S993" s="9" t="b">
        <f>R993&lt;&gt;K993</f>
        <v>0</v>
      </c>
      <c r="T993" t="str">
        <f xml:space="preserve"> TRIM( LEFT(R993,  IFERROR(   SEARCH(" - ",R993), LEN(R993) )    ) )</f>
        <v>Pets</v>
      </c>
      <c r="U993" t="str">
        <f>MID(R993, Q993,LEN(R993))</f>
        <v>Pets</v>
      </c>
    </row>
    <row r="994" spans="1:22" x14ac:dyDescent="0.35">
      <c r="A994" t="s">
        <v>17890</v>
      </c>
      <c r="B994" s="1">
        <v>45594</v>
      </c>
      <c r="C994" t="s">
        <v>17</v>
      </c>
      <c r="D994" t="s">
        <v>7199</v>
      </c>
      <c r="E994" t="s">
        <v>124</v>
      </c>
      <c r="F994" t="s">
        <v>125</v>
      </c>
      <c r="G994" t="s">
        <v>21</v>
      </c>
      <c r="H994" t="s">
        <v>71</v>
      </c>
      <c r="I994" t="s">
        <v>7200</v>
      </c>
      <c r="J994" t="s">
        <v>7201</v>
      </c>
      <c r="K994" s="9" t="s">
        <v>858</v>
      </c>
      <c r="L994" t="s">
        <v>859</v>
      </c>
      <c r="M994">
        <v>39.99</v>
      </c>
      <c r="N994">
        <v>11.997</v>
      </c>
      <c r="O994">
        <v>9</v>
      </c>
      <c r="P994">
        <v>0.28999999999999998</v>
      </c>
      <c r="Q994">
        <f>IFERROR(SEARCH("-",R994)+2, 1)</f>
        <v>1</v>
      </c>
      <c r="R994" s="9" t="s">
        <v>858</v>
      </c>
      <c r="S994" s="9" t="b">
        <f>R994&lt;&gt;K994</f>
        <v>0</v>
      </c>
      <c r="T994" t="str">
        <f xml:space="preserve"> TRIM( LEFT(R994,  IFERROR(   SEARCH(" - ",R994), LEN(R994) )    ) )</f>
        <v>Pets</v>
      </c>
      <c r="U994" t="str">
        <f>MID(R994, Q994,LEN(R994))</f>
        <v>Pets</v>
      </c>
      <c r="V994" t="s">
        <v>71</v>
      </c>
    </row>
    <row r="995" spans="1:22" x14ac:dyDescent="0.35">
      <c r="A995" t="s">
        <v>11891</v>
      </c>
      <c r="B995" s="1">
        <v>45102</v>
      </c>
      <c r="C995" t="s">
        <v>17</v>
      </c>
      <c r="D995" t="s">
        <v>2023</v>
      </c>
      <c r="E995" t="s">
        <v>124</v>
      </c>
      <c r="F995" t="s">
        <v>125</v>
      </c>
      <c r="G995" t="s">
        <v>21</v>
      </c>
      <c r="H995" t="s">
        <v>49</v>
      </c>
      <c r="I995" t="s">
        <v>2024</v>
      </c>
      <c r="J995" t="s">
        <v>2025</v>
      </c>
      <c r="K995" s="9" t="s">
        <v>793</v>
      </c>
      <c r="L995" t="s">
        <v>2026</v>
      </c>
      <c r="M995">
        <v>38.99</v>
      </c>
      <c r="N995">
        <v>11.446999999999999</v>
      </c>
      <c r="O995">
        <v>20</v>
      </c>
      <c r="P995">
        <v>0.24</v>
      </c>
      <c r="Q995">
        <f>IFERROR(SEARCH("-",R995)+2, 1)</f>
        <v>1</v>
      </c>
      <c r="R995" s="9" t="s">
        <v>793</v>
      </c>
      <c r="S995" s="9" t="b">
        <f>R995&lt;&gt;K995</f>
        <v>0</v>
      </c>
      <c r="T995" t="str">
        <f xml:space="preserve"> TRIM( LEFT(R995,  IFERROR(   SEARCH(" - ",R995), LEN(R995) )    ) )</f>
        <v>Audio</v>
      </c>
      <c r="U995" t="str">
        <f>MID(R995, Q995,LEN(R995))</f>
        <v>Audio</v>
      </c>
      <c r="V995" t="s">
        <v>49</v>
      </c>
    </row>
    <row r="996" spans="1:22" x14ac:dyDescent="0.35">
      <c r="A996" t="s">
        <v>12114</v>
      </c>
      <c r="B996" s="1">
        <v>45102</v>
      </c>
      <c r="C996" t="s">
        <v>17</v>
      </c>
      <c r="D996" t="s">
        <v>678</v>
      </c>
      <c r="E996" t="s">
        <v>124</v>
      </c>
      <c r="F996" t="s">
        <v>125</v>
      </c>
      <c r="G996" t="s">
        <v>21</v>
      </c>
      <c r="I996" t="s">
        <v>680</v>
      </c>
      <c r="J996" t="s">
        <v>681</v>
      </c>
      <c r="K996" s="9" t="s">
        <v>136</v>
      </c>
      <c r="L996" t="s">
        <v>682</v>
      </c>
      <c r="M996">
        <v>48.99</v>
      </c>
      <c r="N996">
        <v>14.446999999999999</v>
      </c>
      <c r="O996">
        <v>10</v>
      </c>
      <c r="P996">
        <v>0.11</v>
      </c>
      <c r="Q996">
        <f>IFERROR(SEARCH("-",R996)+2, 1)</f>
        <v>1</v>
      </c>
      <c r="R996" s="9" t="s">
        <v>136</v>
      </c>
      <c r="S996" s="9" t="b">
        <f>R996&lt;&gt;K996</f>
        <v>0</v>
      </c>
      <c r="T996" t="str">
        <f xml:space="preserve"> TRIM( LEFT(R996,  IFERROR(   SEARCH(" - ",R996), LEN(R996) )    ) )</f>
        <v>Health</v>
      </c>
      <c r="U996" t="str">
        <f>MID(R996, Q996,LEN(R996))</f>
        <v>Health</v>
      </c>
    </row>
    <row r="997" spans="1:22" x14ac:dyDescent="0.35">
      <c r="A997" t="s">
        <v>12152</v>
      </c>
      <c r="B997" s="1">
        <v>44963</v>
      </c>
      <c r="C997" t="s">
        <v>17</v>
      </c>
      <c r="D997" t="s">
        <v>6367</v>
      </c>
      <c r="E997" t="s">
        <v>124</v>
      </c>
      <c r="F997" t="s">
        <v>125</v>
      </c>
      <c r="G997" t="s">
        <v>21</v>
      </c>
      <c r="H997" t="s">
        <v>260</v>
      </c>
      <c r="I997" t="s">
        <v>12153</v>
      </c>
      <c r="J997" t="s">
        <v>12154</v>
      </c>
      <c r="L997" t="s">
        <v>12155</v>
      </c>
      <c r="M997">
        <v>4.99</v>
      </c>
      <c r="N997">
        <v>1.2470000000000001</v>
      </c>
      <c r="O997">
        <v>18</v>
      </c>
      <c r="P997">
        <v>0.27</v>
      </c>
      <c r="Q997">
        <f>IFERROR(SEARCH("-",R997)+2, 1)</f>
        <v>8</v>
      </c>
      <c r="R997" s="9" t="s">
        <v>1133</v>
      </c>
      <c r="S997" s="9" t="b">
        <f>R997&lt;&gt;K997</f>
        <v>1</v>
      </c>
      <c r="T997" t="str">
        <f xml:space="preserve"> TRIM( LEFT(R997,  IFERROR(   SEARCH(" - ",R997), LEN(R997) )    ) )</f>
        <v>Food</v>
      </c>
      <c r="U997" t="str">
        <f>MID(R997, Q997,LEN(R997))</f>
        <v>Salads</v>
      </c>
      <c r="V997" t="s">
        <v>260</v>
      </c>
    </row>
    <row r="998" spans="1:22" x14ac:dyDescent="0.35">
      <c r="A998" t="s">
        <v>6241</v>
      </c>
      <c r="B998" s="1">
        <v>45662</v>
      </c>
      <c r="C998" t="s">
        <v>17</v>
      </c>
      <c r="D998" t="s">
        <v>747</v>
      </c>
      <c r="E998" t="s">
        <v>124</v>
      </c>
      <c r="F998" t="s">
        <v>125</v>
      </c>
      <c r="G998" t="s">
        <v>21</v>
      </c>
      <c r="I998" t="s">
        <v>6242</v>
      </c>
      <c r="J998" t="s">
        <v>6243</v>
      </c>
      <c r="K998" s="9" t="s">
        <v>493</v>
      </c>
      <c r="L998" t="s">
        <v>1515</v>
      </c>
      <c r="M998">
        <v>6.41</v>
      </c>
      <c r="N998">
        <v>2.996</v>
      </c>
      <c r="O998">
        <v>16</v>
      </c>
      <c r="P998">
        <v>0.13</v>
      </c>
      <c r="Q998">
        <f>IFERROR(SEARCH("-",R998)+2, 1)</f>
        <v>8</v>
      </c>
      <c r="R998" s="9" t="s">
        <v>493</v>
      </c>
      <c r="S998" s="9" t="b">
        <f>R998&lt;&gt;K998</f>
        <v>0</v>
      </c>
      <c r="T998" t="str">
        <f xml:space="preserve"> TRIM( LEFT(R998,  IFERROR(   SEARCH(" - ",R998), LEN(R998) )    ) )</f>
        <v>Food</v>
      </c>
      <c r="U998" t="str">
        <f>MID(R998, Q998,LEN(R998))</f>
        <v>Beverages</v>
      </c>
    </row>
    <row r="999" spans="1:22" x14ac:dyDescent="0.35">
      <c r="A999" t="s">
        <v>18218</v>
      </c>
      <c r="B999" s="1">
        <v>45011</v>
      </c>
      <c r="C999" t="s">
        <v>17</v>
      </c>
      <c r="D999" t="s">
        <v>9004</v>
      </c>
      <c r="E999" t="s">
        <v>124</v>
      </c>
      <c r="F999" t="s">
        <v>125</v>
      </c>
      <c r="G999" t="s">
        <v>21</v>
      </c>
      <c r="H999" t="s">
        <v>260</v>
      </c>
      <c r="I999" t="s">
        <v>9005</v>
      </c>
      <c r="J999" t="s">
        <v>9006</v>
      </c>
      <c r="K999" s="9" t="s">
        <v>493</v>
      </c>
      <c r="L999" t="s">
        <v>1515</v>
      </c>
      <c r="M999">
        <v>3.49</v>
      </c>
      <c r="N999">
        <v>1.0469999999999999</v>
      </c>
      <c r="O999">
        <v>5</v>
      </c>
      <c r="P999">
        <v>0.34</v>
      </c>
      <c r="Q999">
        <f>IFERROR(SEARCH("-",R999)+2, 1)</f>
        <v>8</v>
      </c>
      <c r="R999" s="9" t="s">
        <v>493</v>
      </c>
      <c r="S999" s="9" t="b">
        <f>R999&lt;&gt;K999</f>
        <v>0</v>
      </c>
      <c r="T999" t="str">
        <f xml:space="preserve"> TRIM( LEFT(R999,  IFERROR(   SEARCH(" - ",R999), LEN(R999) )    ) )</f>
        <v>Food</v>
      </c>
      <c r="U999" t="str">
        <f>MID(R999, Q999,LEN(R999))</f>
        <v>Beverages</v>
      </c>
      <c r="V999" t="s">
        <v>260</v>
      </c>
    </row>
    <row r="1000" spans="1:22" x14ac:dyDescent="0.35">
      <c r="A1000" t="s">
        <v>18093</v>
      </c>
      <c r="B1000" s="1">
        <v>45351</v>
      </c>
      <c r="C1000" t="s">
        <v>17</v>
      </c>
      <c r="D1000" t="s">
        <v>8827</v>
      </c>
      <c r="E1000" t="s">
        <v>124</v>
      </c>
      <c r="F1000" t="s">
        <v>125</v>
      </c>
      <c r="G1000" t="s">
        <v>21</v>
      </c>
      <c r="H1000" t="s">
        <v>202</v>
      </c>
      <c r="I1000" t="s">
        <v>8828</v>
      </c>
      <c r="J1000" t="s">
        <v>8829</v>
      </c>
      <c r="K1000" s="9" t="s">
        <v>58</v>
      </c>
      <c r="L1000" t="s">
        <v>8830</v>
      </c>
      <c r="M1000">
        <v>1.49</v>
      </c>
      <c r="N1000">
        <v>0.44700000000000001</v>
      </c>
      <c r="O1000">
        <v>5</v>
      </c>
      <c r="P1000">
        <v>0.25</v>
      </c>
      <c r="Q1000">
        <f>IFERROR(SEARCH("-",R1000)+2, 1)</f>
        <v>8</v>
      </c>
      <c r="R1000" s="9" t="s">
        <v>58</v>
      </c>
      <c r="S1000" s="9" t="b">
        <f>R1000&lt;&gt;K1000</f>
        <v>0</v>
      </c>
      <c r="T1000" t="str">
        <f xml:space="preserve"> TRIM( LEFT(R1000,  IFERROR(   SEARCH(" - ",R1000), LEN(R1000) )    ) )</f>
        <v>Food</v>
      </c>
      <c r="U1000" t="str">
        <f>MID(R1000, Q1000,LEN(R1000))</f>
        <v>Produce</v>
      </c>
      <c r="V1000" t="s">
        <v>202</v>
      </c>
    </row>
    <row r="1001" spans="1:22" x14ac:dyDescent="0.35">
      <c r="A1001" t="s">
        <v>12334</v>
      </c>
      <c r="B1001" s="1">
        <v>45184</v>
      </c>
      <c r="C1001" t="s">
        <v>17</v>
      </c>
      <c r="D1001" t="s">
        <v>649</v>
      </c>
      <c r="E1001" t="s">
        <v>124</v>
      </c>
      <c r="F1001" t="s">
        <v>125</v>
      </c>
      <c r="G1001" t="s">
        <v>21</v>
      </c>
      <c r="H1001" t="s">
        <v>31</v>
      </c>
      <c r="I1001" t="s">
        <v>650</v>
      </c>
      <c r="J1001" t="s">
        <v>651</v>
      </c>
      <c r="K1001" s="9" t="s">
        <v>652</v>
      </c>
      <c r="L1001" t="s">
        <v>653</v>
      </c>
      <c r="M1001">
        <v>2.29</v>
      </c>
      <c r="N1001">
        <v>0.437</v>
      </c>
      <c r="O1001">
        <v>17</v>
      </c>
      <c r="P1001">
        <v>0.39</v>
      </c>
      <c r="Q1001">
        <f>IFERROR(SEARCH("-",R1001)+2, 1)</f>
        <v>8</v>
      </c>
      <c r="R1001" s="9" t="s">
        <v>652</v>
      </c>
      <c r="S1001" s="9" t="b">
        <f>R1001&lt;&gt;K1001</f>
        <v>0</v>
      </c>
      <c r="T1001" t="str">
        <f xml:space="preserve"> TRIM( LEFT(R1001,  IFERROR(   SEARCH(" - ",R1001), LEN(R1001) )    ) )</f>
        <v>Food</v>
      </c>
      <c r="U1001" t="str">
        <f>MID(R1001, Q1001,LEN(R1001))</f>
        <v>Soups</v>
      </c>
      <c r="V1001" t="s">
        <v>31</v>
      </c>
    </row>
    <row r="1002" spans="1:22" x14ac:dyDescent="0.35">
      <c r="A1002" t="s">
        <v>12247</v>
      </c>
      <c r="B1002" s="1">
        <v>45024</v>
      </c>
      <c r="C1002" t="s">
        <v>17</v>
      </c>
      <c r="D1002" t="s">
        <v>2269</v>
      </c>
      <c r="E1002" t="s">
        <v>124</v>
      </c>
      <c r="F1002" t="s">
        <v>125</v>
      </c>
      <c r="G1002" t="s">
        <v>21</v>
      </c>
      <c r="H1002" t="s">
        <v>71</v>
      </c>
      <c r="I1002" t="s">
        <v>2270</v>
      </c>
      <c r="J1002" t="s">
        <v>2271</v>
      </c>
      <c r="K1002" s="9" t="s">
        <v>739</v>
      </c>
      <c r="L1002" t="s">
        <v>2272</v>
      </c>
      <c r="M1002">
        <v>68.989999999999995</v>
      </c>
      <c r="N1002">
        <v>20.446999999999999</v>
      </c>
      <c r="O1002">
        <v>5</v>
      </c>
      <c r="P1002">
        <v>0.17</v>
      </c>
      <c r="Q1002">
        <f>IFERROR(SEARCH("-",R1002)+2, 1)</f>
        <v>12</v>
      </c>
      <c r="R1002" s="9" t="s">
        <v>739</v>
      </c>
      <c r="S1002" s="9" t="b">
        <f>R1002&lt;&gt;K1002</f>
        <v>0</v>
      </c>
      <c r="T1002" t="str">
        <f xml:space="preserve"> TRIM( LEFT(R1002,  IFERROR(   SEARCH(" - ",R1002), LEN(R1002) )    ) )</f>
        <v>Clothing</v>
      </c>
      <c r="U1002" t="str">
        <f>MID(R1002, Q1002,LEN(R1002))</f>
        <v>Outerwear</v>
      </c>
      <c r="V1002" t="s">
        <v>71</v>
      </c>
    </row>
    <row r="1003" spans="1:22" x14ac:dyDescent="0.35">
      <c r="A1003" t="s">
        <v>12668</v>
      </c>
      <c r="B1003" s="1">
        <v>45001</v>
      </c>
      <c r="C1003" t="s">
        <v>17</v>
      </c>
      <c r="D1003" t="s">
        <v>4184</v>
      </c>
      <c r="E1003" t="s">
        <v>124</v>
      </c>
      <c r="F1003" t="s">
        <v>125</v>
      </c>
      <c r="G1003" t="s">
        <v>21</v>
      </c>
      <c r="H1003" t="s">
        <v>49</v>
      </c>
      <c r="I1003" t="s">
        <v>4185</v>
      </c>
      <c r="J1003" t="s">
        <v>4186</v>
      </c>
      <c r="K1003" s="9" t="s">
        <v>82</v>
      </c>
      <c r="L1003" t="s">
        <v>714</v>
      </c>
      <c r="M1003">
        <v>34.14</v>
      </c>
      <c r="N1003">
        <v>13.496</v>
      </c>
      <c r="O1003">
        <v>7</v>
      </c>
      <c r="P1003">
        <v>0.05</v>
      </c>
      <c r="Q1003">
        <f>IFERROR(SEARCH("-",R1003)+2, 1)</f>
        <v>1</v>
      </c>
      <c r="R1003" s="9" t="s">
        <v>82</v>
      </c>
      <c r="S1003" s="9" t="b">
        <f>R1003&lt;&gt;K1003</f>
        <v>0</v>
      </c>
      <c r="T1003" t="str">
        <f xml:space="preserve"> TRIM( LEFT(R1003,  IFERROR(   SEARCH(" - ",R1003), LEN(R1003) )    ) )</f>
        <v>Home</v>
      </c>
      <c r="U1003" t="str">
        <f>MID(R1003, Q1003,LEN(R1003))</f>
        <v>Home</v>
      </c>
      <c r="V1003" t="s">
        <v>49</v>
      </c>
    </row>
    <row r="1004" spans="1:22" x14ac:dyDescent="0.35">
      <c r="A1004" t="s">
        <v>10494</v>
      </c>
      <c r="B1004" s="1">
        <v>45516</v>
      </c>
      <c r="C1004" t="s">
        <v>17</v>
      </c>
      <c r="D1004" t="s">
        <v>10495</v>
      </c>
      <c r="E1004" t="s">
        <v>124</v>
      </c>
      <c r="F1004" t="s">
        <v>125</v>
      </c>
      <c r="G1004" t="s">
        <v>21</v>
      </c>
      <c r="H1004" t="s">
        <v>260</v>
      </c>
      <c r="I1004" t="s">
        <v>3491</v>
      </c>
      <c r="J1004" t="s">
        <v>3492</v>
      </c>
      <c r="K1004" s="9" t="s">
        <v>2581</v>
      </c>
      <c r="L1004" t="s">
        <v>3493</v>
      </c>
      <c r="M1004">
        <v>50.99</v>
      </c>
      <c r="N1004">
        <v>14.997</v>
      </c>
      <c r="O1004">
        <v>5</v>
      </c>
      <c r="P1004">
        <v>0.13</v>
      </c>
      <c r="Q1004">
        <f>IFERROR(SEARCH("-",R1004)+2, 1)</f>
        <v>1</v>
      </c>
      <c r="R1004" s="9" t="s">
        <v>2581</v>
      </c>
      <c r="S1004" s="9" t="b">
        <f>R1004&lt;&gt;K1004</f>
        <v>0</v>
      </c>
      <c r="T1004" t="str">
        <f xml:space="preserve"> TRIM( LEFT(R1004,  IFERROR(   SEARCH(" - ",R1004), LEN(R1004) )    ) )</f>
        <v>Clothing</v>
      </c>
      <c r="U1004" t="str">
        <f>MID(R1004, Q1004,LEN(R1004))</f>
        <v>Clothing</v>
      </c>
      <c r="V1004" t="s">
        <v>260</v>
      </c>
    </row>
    <row r="1005" spans="1:22" x14ac:dyDescent="0.35">
      <c r="A1005" t="s">
        <v>5390</v>
      </c>
      <c r="B1005" s="1">
        <v>45631</v>
      </c>
      <c r="C1005" t="s">
        <v>17</v>
      </c>
      <c r="D1005" t="s">
        <v>4987</v>
      </c>
      <c r="E1005" t="s">
        <v>124</v>
      </c>
      <c r="F1005" t="s">
        <v>125</v>
      </c>
      <c r="G1005" t="s">
        <v>21</v>
      </c>
      <c r="H1005" t="s">
        <v>164</v>
      </c>
      <c r="I1005" t="s">
        <v>4988</v>
      </c>
      <c r="J1005" t="s">
        <v>4989</v>
      </c>
      <c r="K1005" s="9" t="s">
        <v>74</v>
      </c>
      <c r="L1005" t="s">
        <v>4990</v>
      </c>
      <c r="M1005">
        <v>7.99</v>
      </c>
      <c r="N1005">
        <v>3.1960000000000002</v>
      </c>
      <c r="O1005">
        <v>8</v>
      </c>
      <c r="P1005">
        <v>0.4</v>
      </c>
      <c r="Q1005">
        <f>IFERROR(SEARCH("-",R1005)+2, 1)</f>
        <v>8</v>
      </c>
      <c r="R1005" s="9" t="s">
        <v>74</v>
      </c>
      <c r="S1005" s="9" t="b">
        <f>R1005&lt;&gt;K1005</f>
        <v>0</v>
      </c>
      <c r="T1005" t="str">
        <f xml:space="preserve"> TRIM( LEFT(R1005,  IFERROR(   SEARCH(" - ",R1005), LEN(R1005) )    ) )</f>
        <v>Food</v>
      </c>
      <c r="U1005" t="str">
        <f>MID(R1005, Q1005,LEN(R1005))</f>
        <v>Meat</v>
      </c>
      <c r="V1005" t="s">
        <v>164</v>
      </c>
    </row>
    <row r="1006" spans="1:22" x14ac:dyDescent="0.35">
      <c r="A1006" t="s">
        <v>16915</v>
      </c>
      <c r="B1006" s="1">
        <v>45113</v>
      </c>
      <c r="C1006" t="s">
        <v>17</v>
      </c>
      <c r="D1006" t="s">
        <v>16916</v>
      </c>
      <c r="E1006" t="s">
        <v>124</v>
      </c>
      <c r="F1006" t="s">
        <v>125</v>
      </c>
      <c r="G1006" t="s">
        <v>21</v>
      </c>
      <c r="H1006" t="s">
        <v>49</v>
      </c>
      <c r="I1006" t="s">
        <v>4224</v>
      </c>
      <c r="J1006" t="s">
        <v>4225</v>
      </c>
      <c r="K1006" s="9" t="s">
        <v>4226</v>
      </c>
      <c r="L1006" t="s">
        <v>4227</v>
      </c>
      <c r="M1006">
        <v>5.24</v>
      </c>
      <c r="N1006">
        <v>2.1459999999999999</v>
      </c>
      <c r="O1006">
        <v>14</v>
      </c>
      <c r="P1006">
        <v>0.03</v>
      </c>
      <c r="Q1006">
        <f>IFERROR(SEARCH("-",R1006)+2, 1)</f>
        <v>8</v>
      </c>
      <c r="R1006" s="9" t="s">
        <v>4226</v>
      </c>
      <c r="S1006" s="9" t="b">
        <f>R1006&lt;&gt;K1006</f>
        <v>0</v>
      </c>
      <c r="T1006" t="str">
        <f xml:space="preserve"> TRIM( LEFT(R1006,  IFERROR(   SEARCH(" - ",R1006), LEN(R1006) )    ) )</f>
        <v>Food</v>
      </c>
      <c r="U1006" t="str">
        <f>MID(R1006, Q1006,LEN(R1006))</f>
        <v>Meat &amp; Poultry</v>
      </c>
      <c r="V1006" t="s">
        <v>49</v>
      </c>
    </row>
    <row r="1007" spans="1:22" x14ac:dyDescent="0.35">
      <c r="A1007" t="s">
        <v>4526</v>
      </c>
      <c r="B1007" s="1">
        <v>45334</v>
      </c>
      <c r="C1007" t="s">
        <v>17</v>
      </c>
      <c r="D1007" t="s">
        <v>4527</v>
      </c>
      <c r="E1007" t="s">
        <v>124</v>
      </c>
      <c r="F1007" t="s">
        <v>125</v>
      </c>
      <c r="G1007" t="s">
        <v>21</v>
      </c>
      <c r="H1007" t="s">
        <v>260</v>
      </c>
      <c r="I1007" t="s">
        <v>4528</v>
      </c>
      <c r="J1007" t="s">
        <v>4529</v>
      </c>
      <c r="K1007" s="9" t="s">
        <v>24</v>
      </c>
      <c r="L1007" t="s">
        <v>2689</v>
      </c>
      <c r="M1007">
        <v>3.29</v>
      </c>
      <c r="N1007">
        <v>1.3160000000000001</v>
      </c>
      <c r="O1007">
        <v>17</v>
      </c>
      <c r="P1007">
        <v>0.31</v>
      </c>
      <c r="Q1007">
        <f>IFERROR(SEARCH("-",R1007)+2, 1)</f>
        <v>8</v>
      </c>
      <c r="R1007" s="9" t="s">
        <v>24</v>
      </c>
      <c r="S1007" s="9" t="b">
        <f>R1007&lt;&gt;K1007</f>
        <v>0</v>
      </c>
      <c r="T1007" t="str">
        <f xml:space="preserve"> TRIM( LEFT(R1007,  IFERROR(   SEARCH(" - ",R1007), LEN(R1007) )    ) )</f>
        <v>Food</v>
      </c>
      <c r="U1007" t="str">
        <f>MID(R1007, Q1007,LEN(R1007))</f>
        <v>Snacks</v>
      </c>
      <c r="V1007" t="s">
        <v>260</v>
      </c>
    </row>
    <row r="1008" spans="1:22" x14ac:dyDescent="0.35">
      <c r="A1008" t="s">
        <v>17191</v>
      </c>
      <c r="B1008" s="1">
        <v>45514</v>
      </c>
      <c r="C1008" t="s">
        <v>17</v>
      </c>
      <c r="D1008" t="s">
        <v>7795</v>
      </c>
      <c r="E1008" t="s">
        <v>124</v>
      </c>
      <c r="F1008" t="s">
        <v>125</v>
      </c>
      <c r="G1008" t="s">
        <v>21</v>
      </c>
      <c r="H1008" t="s">
        <v>78</v>
      </c>
      <c r="I1008" t="s">
        <v>7796</v>
      </c>
      <c r="J1008" t="s">
        <v>7797</v>
      </c>
      <c r="K1008" s="9" t="s">
        <v>502</v>
      </c>
      <c r="L1008" t="s">
        <v>503</v>
      </c>
      <c r="M1008">
        <v>29.99</v>
      </c>
      <c r="N1008">
        <v>8.9969999999999999</v>
      </c>
      <c r="O1008">
        <v>19</v>
      </c>
      <c r="P1008">
        <v>0.25</v>
      </c>
      <c r="Q1008">
        <f>IFERROR(SEARCH("-",R1008)+2, 1)</f>
        <v>1</v>
      </c>
      <c r="R1008" s="9" t="s">
        <v>502</v>
      </c>
      <c r="S1008" s="9" t="b">
        <f>R1008&lt;&gt;K1008</f>
        <v>0</v>
      </c>
      <c r="T1008" t="str">
        <f xml:space="preserve"> TRIM( LEFT(R1008,  IFERROR(   SEARCH(" - ",R1008), LEN(R1008) )    ) )</f>
        <v>Office</v>
      </c>
      <c r="U1008" t="str">
        <f>MID(R1008, Q1008,LEN(R1008))</f>
        <v>Office</v>
      </c>
      <c r="V1008" t="s">
        <v>78</v>
      </c>
    </row>
    <row r="1009" spans="1:22" x14ac:dyDescent="0.35">
      <c r="A1009" t="s">
        <v>18720</v>
      </c>
      <c r="B1009" s="1">
        <v>45615</v>
      </c>
      <c r="C1009" t="s">
        <v>17</v>
      </c>
      <c r="D1009" t="s">
        <v>14705</v>
      </c>
      <c r="E1009" t="s">
        <v>124</v>
      </c>
      <c r="F1009" t="s">
        <v>125</v>
      </c>
      <c r="G1009" t="s">
        <v>21</v>
      </c>
      <c r="H1009" t="s">
        <v>49</v>
      </c>
      <c r="I1009" t="s">
        <v>14706</v>
      </c>
      <c r="J1009" t="s">
        <v>14707</v>
      </c>
      <c r="K1009" s="9" t="s">
        <v>136</v>
      </c>
      <c r="L1009" t="s">
        <v>182</v>
      </c>
      <c r="M1009">
        <v>14.99</v>
      </c>
      <c r="N1009">
        <v>4.4969999999999999</v>
      </c>
      <c r="O1009">
        <v>13</v>
      </c>
      <c r="P1009">
        <v>0.04</v>
      </c>
      <c r="Q1009">
        <f>IFERROR(SEARCH("-",R1009)+2, 1)</f>
        <v>1</v>
      </c>
      <c r="R1009" s="9" t="s">
        <v>136</v>
      </c>
      <c r="S1009" s="9" t="b">
        <f>R1009&lt;&gt;K1009</f>
        <v>0</v>
      </c>
      <c r="T1009" t="str">
        <f xml:space="preserve"> TRIM( LEFT(R1009,  IFERROR(   SEARCH(" - ",R1009), LEN(R1009) )    ) )</f>
        <v>Health</v>
      </c>
      <c r="U1009" t="str">
        <f>MID(R1009, Q1009,LEN(R1009))</f>
        <v>Health</v>
      </c>
      <c r="V1009" t="s">
        <v>49</v>
      </c>
    </row>
    <row r="1010" spans="1:22" x14ac:dyDescent="0.35">
      <c r="A1010" t="s">
        <v>14664</v>
      </c>
      <c r="B1010" s="1">
        <v>45233</v>
      </c>
      <c r="C1010" t="s">
        <v>17</v>
      </c>
      <c r="D1010" t="s">
        <v>7856</v>
      </c>
      <c r="E1010" t="s">
        <v>124</v>
      </c>
      <c r="F1010" t="s">
        <v>125</v>
      </c>
      <c r="G1010" t="s">
        <v>21</v>
      </c>
      <c r="H1010" t="s">
        <v>49</v>
      </c>
      <c r="I1010" t="s">
        <v>7857</v>
      </c>
      <c r="J1010" t="s">
        <v>7858</v>
      </c>
      <c r="K1010" s="9" t="s">
        <v>217</v>
      </c>
      <c r="L1010" t="s">
        <v>608</v>
      </c>
      <c r="M1010">
        <v>29.14</v>
      </c>
      <c r="N1010">
        <v>8.4969999999999999</v>
      </c>
      <c r="O1010">
        <v>20</v>
      </c>
      <c r="P1010">
        <v>0.01</v>
      </c>
      <c r="Q1010">
        <f>IFERROR(SEARCH("-",R1010)+2, 1)</f>
        <v>1</v>
      </c>
      <c r="R1010" s="9" t="s">
        <v>217</v>
      </c>
      <c r="S1010" s="9" t="b">
        <f>R1010&lt;&gt;K1010</f>
        <v>0</v>
      </c>
      <c r="T1010" t="str">
        <f xml:space="preserve"> TRIM( LEFT(R1010,  IFERROR(   SEARCH(" - ",R1010), LEN(R1010) )    ) )</f>
        <v>Outdoor</v>
      </c>
      <c r="U1010" t="str">
        <f>MID(R1010, Q1010,LEN(R1010))</f>
        <v>Outdoor</v>
      </c>
      <c r="V1010" t="s">
        <v>49</v>
      </c>
    </row>
    <row r="1011" spans="1:22" x14ac:dyDescent="0.35">
      <c r="A1011" t="s">
        <v>17286</v>
      </c>
      <c r="B1011" s="1">
        <v>45562</v>
      </c>
      <c r="C1011" t="s">
        <v>17</v>
      </c>
      <c r="D1011" t="s">
        <v>9302</v>
      </c>
      <c r="E1011" t="s">
        <v>124</v>
      </c>
      <c r="F1011" t="s">
        <v>125</v>
      </c>
      <c r="G1011" t="s">
        <v>21</v>
      </c>
      <c r="H1011" t="s">
        <v>179</v>
      </c>
      <c r="I1011" t="s">
        <v>9303</v>
      </c>
      <c r="J1011" t="s">
        <v>9304</v>
      </c>
      <c r="K1011" s="9" t="s">
        <v>217</v>
      </c>
      <c r="L1011" t="s">
        <v>672</v>
      </c>
      <c r="M1011">
        <v>29.99</v>
      </c>
      <c r="N1011">
        <v>8.9969999999999999</v>
      </c>
      <c r="O1011">
        <v>7</v>
      </c>
      <c r="P1011">
        <v>0.11</v>
      </c>
      <c r="Q1011">
        <f>IFERROR(SEARCH("-",R1011)+2, 1)</f>
        <v>1</v>
      </c>
      <c r="R1011" s="9" t="s">
        <v>217</v>
      </c>
      <c r="S1011" s="9" t="b">
        <f>R1011&lt;&gt;K1011</f>
        <v>0</v>
      </c>
      <c r="T1011" t="str">
        <f xml:space="preserve"> TRIM( LEFT(R1011,  IFERROR(   SEARCH(" - ",R1011), LEN(R1011) )    ) )</f>
        <v>Outdoor</v>
      </c>
      <c r="U1011" t="str">
        <f>MID(R1011, Q1011,LEN(R1011))</f>
        <v>Outdoor</v>
      </c>
      <c r="V1011" t="s">
        <v>179</v>
      </c>
    </row>
    <row r="1012" spans="1:22" x14ac:dyDescent="0.35">
      <c r="A1012" t="s">
        <v>10036</v>
      </c>
      <c r="B1012" s="1">
        <v>45530</v>
      </c>
      <c r="C1012" t="s">
        <v>17</v>
      </c>
      <c r="D1012" t="s">
        <v>10037</v>
      </c>
      <c r="E1012" t="s">
        <v>124</v>
      </c>
      <c r="F1012" t="s">
        <v>125</v>
      </c>
      <c r="G1012" t="s">
        <v>21</v>
      </c>
      <c r="H1012" t="s">
        <v>40</v>
      </c>
      <c r="I1012" t="s">
        <v>5431</v>
      </c>
      <c r="J1012" t="s">
        <v>5432</v>
      </c>
      <c r="K1012" s="9" t="s">
        <v>5433</v>
      </c>
      <c r="L1012" t="s">
        <v>5434</v>
      </c>
      <c r="M1012">
        <v>130.99</v>
      </c>
      <c r="N1012">
        <v>51.996000000000002</v>
      </c>
      <c r="O1012">
        <v>20</v>
      </c>
      <c r="P1012">
        <v>0.15</v>
      </c>
      <c r="Q1012">
        <f>IFERROR(SEARCH("-",R1012)+2, 1)</f>
        <v>12</v>
      </c>
      <c r="R1012" s="9" t="s">
        <v>5433</v>
      </c>
      <c r="S1012" s="9" t="b">
        <f>R1012&lt;&gt;K1012</f>
        <v>0</v>
      </c>
      <c r="T1012" t="str">
        <f xml:space="preserve"> TRIM( LEFT(R1012,  IFERROR(   SEARCH(" - ",R1012), LEN(R1012) )    ) )</f>
        <v>Clothing</v>
      </c>
      <c r="U1012" t="str">
        <f>MID(R1012, Q1012,LEN(R1012))</f>
        <v>Coats</v>
      </c>
      <c r="V1012" t="s">
        <v>40</v>
      </c>
    </row>
    <row r="1013" spans="1:22" x14ac:dyDescent="0.35">
      <c r="A1013" t="s">
        <v>4022</v>
      </c>
      <c r="B1013" s="1">
        <v>45432</v>
      </c>
      <c r="C1013" t="s">
        <v>17</v>
      </c>
      <c r="D1013" t="s">
        <v>4023</v>
      </c>
      <c r="E1013" t="s">
        <v>124</v>
      </c>
      <c r="F1013" t="s">
        <v>125</v>
      </c>
      <c r="G1013" t="s">
        <v>21</v>
      </c>
      <c r="H1013" t="s">
        <v>71</v>
      </c>
      <c r="I1013" t="s">
        <v>4024</v>
      </c>
      <c r="J1013" t="s">
        <v>4025</v>
      </c>
      <c r="K1013" s="9" t="s">
        <v>531</v>
      </c>
      <c r="L1013" t="s">
        <v>3350</v>
      </c>
      <c r="M1013">
        <v>3.99</v>
      </c>
      <c r="N1013">
        <v>1.5960000000000001</v>
      </c>
      <c r="O1013">
        <v>15</v>
      </c>
      <c r="P1013">
        <v>0.21</v>
      </c>
      <c r="Q1013">
        <f>IFERROR(SEARCH("-",R1013)+2, 1)</f>
        <v>8</v>
      </c>
      <c r="R1013" s="9" t="s">
        <v>531</v>
      </c>
      <c r="S1013" s="9" t="b">
        <f>R1013&lt;&gt;K1013</f>
        <v>0</v>
      </c>
      <c r="T1013" t="str">
        <f xml:space="preserve"> TRIM( LEFT(R1013,  IFERROR(   SEARCH(" - ",R1013), LEN(R1013) )    ) )</f>
        <v>Food</v>
      </c>
      <c r="U1013" t="str">
        <f>MID(R1013, Q1013,LEN(R1013))</f>
        <v>Breakfast</v>
      </c>
      <c r="V1013" t="s">
        <v>71</v>
      </c>
    </row>
    <row r="1014" spans="1:22" x14ac:dyDescent="0.35">
      <c r="A1014" t="s">
        <v>2157</v>
      </c>
      <c r="B1014" s="1">
        <v>45425</v>
      </c>
      <c r="C1014" t="s">
        <v>17</v>
      </c>
      <c r="D1014" t="s">
        <v>2158</v>
      </c>
      <c r="E1014" t="s">
        <v>124</v>
      </c>
      <c r="F1014" t="s">
        <v>125</v>
      </c>
      <c r="G1014" t="s">
        <v>21</v>
      </c>
      <c r="H1014" t="s">
        <v>202</v>
      </c>
      <c r="I1014" t="s">
        <v>2159</v>
      </c>
      <c r="J1014" t="s">
        <v>2160</v>
      </c>
      <c r="K1014" s="9" t="s">
        <v>2003</v>
      </c>
      <c r="L1014" t="s">
        <v>2161</v>
      </c>
      <c r="M1014">
        <v>3.89</v>
      </c>
      <c r="N1014">
        <v>1.167</v>
      </c>
      <c r="O1014">
        <v>12</v>
      </c>
      <c r="P1014">
        <v>0.25</v>
      </c>
      <c r="Q1014">
        <f>IFERROR(SEARCH("-",R1014)+2, 1)</f>
        <v>8</v>
      </c>
      <c r="R1014" s="9" t="s">
        <v>2003</v>
      </c>
      <c r="S1014" s="9" t="b">
        <f>R1014&lt;&gt;K1014</f>
        <v>0</v>
      </c>
      <c r="T1014" t="str">
        <f xml:space="preserve"> TRIM( LEFT(R1014,  IFERROR(   SEARCH(" - ",R1014), LEN(R1014) )    ) )</f>
        <v>Food</v>
      </c>
      <c r="U1014" t="str">
        <f>MID(R1014, Q1014,LEN(R1014))</f>
        <v>Dairy Alternatives</v>
      </c>
      <c r="V1014" t="s">
        <v>202</v>
      </c>
    </row>
    <row r="1015" spans="1:22" x14ac:dyDescent="0.35">
      <c r="A1015" t="s">
        <v>18228</v>
      </c>
      <c r="B1015" s="1">
        <v>45020</v>
      </c>
      <c r="C1015" t="s">
        <v>17</v>
      </c>
      <c r="D1015" t="s">
        <v>8720</v>
      </c>
      <c r="E1015" t="s">
        <v>124</v>
      </c>
      <c r="F1015" t="s">
        <v>125</v>
      </c>
      <c r="H1015" t="s">
        <v>164</v>
      </c>
      <c r="I1015" t="s">
        <v>8721</v>
      </c>
      <c r="J1015" t="s">
        <v>8722</v>
      </c>
      <c r="K1015" s="9" t="s">
        <v>398</v>
      </c>
      <c r="L1015" t="s">
        <v>8723</v>
      </c>
      <c r="M1015">
        <v>2.79</v>
      </c>
      <c r="N1015">
        <v>0.83699999999999997</v>
      </c>
      <c r="O1015">
        <v>2</v>
      </c>
      <c r="P1015">
        <v>0.36</v>
      </c>
      <c r="Q1015">
        <f>IFERROR(SEARCH("-",R1015)+2, 1)</f>
        <v>8</v>
      </c>
      <c r="R1015" s="9" t="s">
        <v>398</v>
      </c>
      <c r="S1015" s="9" t="b">
        <f>R1015&lt;&gt;K1015</f>
        <v>0</v>
      </c>
      <c r="T1015" t="str">
        <f xml:space="preserve"> TRIM( LEFT(R1015,  IFERROR(   SEARCH(" - ",R1015), LEN(R1015) )    ) )</f>
        <v>Food</v>
      </c>
      <c r="U1015" t="str">
        <f>MID(R1015, Q1015,LEN(R1015))</f>
        <v>Spices</v>
      </c>
      <c r="V1015" t="s">
        <v>164</v>
      </c>
    </row>
    <row r="1016" spans="1:22" x14ac:dyDescent="0.35">
      <c r="A1016" t="s">
        <v>3027</v>
      </c>
      <c r="B1016" s="1">
        <v>45429</v>
      </c>
      <c r="C1016" t="s">
        <v>17</v>
      </c>
      <c r="D1016" t="s">
        <v>3028</v>
      </c>
      <c r="E1016" t="s">
        <v>124</v>
      </c>
      <c r="F1016" t="s">
        <v>125</v>
      </c>
      <c r="G1016" t="s">
        <v>21</v>
      </c>
      <c r="H1016" t="s">
        <v>260</v>
      </c>
      <c r="I1016" t="s">
        <v>3029</v>
      </c>
      <c r="J1016" t="s">
        <v>3030</v>
      </c>
      <c r="K1016" s="9" t="s">
        <v>120</v>
      </c>
      <c r="L1016" t="s">
        <v>1840</v>
      </c>
      <c r="M1016">
        <v>3.99</v>
      </c>
      <c r="N1016">
        <v>1.1970000000000001</v>
      </c>
      <c r="O1016">
        <v>15</v>
      </c>
      <c r="P1016">
        <v>0.18</v>
      </c>
      <c r="Q1016">
        <f>IFERROR(SEARCH("-",R1016)+2, 1)</f>
        <v>8</v>
      </c>
      <c r="R1016" s="9" t="s">
        <v>120</v>
      </c>
      <c r="S1016" s="9" t="b">
        <f>R1016&lt;&gt;K1016</f>
        <v>0</v>
      </c>
      <c r="T1016" t="str">
        <f xml:space="preserve"> TRIM( LEFT(R1016,  IFERROR(   SEARCH(" - ",R1016), LEN(R1016) )    ) )</f>
        <v>Food</v>
      </c>
      <c r="U1016" t="str">
        <f>MID(R1016, Q1016,LEN(R1016))</f>
        <v>Grains</v>
      </c>
      <c r="V1016" t="s">
        <v>260</v>
      </c>
    </row>
    <row r="1017" spans="1:22" x14ac:dyDescent="0.35">
      <c r="A1017" t="s">
        <v>13714</v>
      </c>
      <c r="B1017" s="1">
        <v>45087</v>
      </c>
      <c r="C1017" t="s">
        <v>17</v>
      </c>
      <c r="D1017" t="s">
        <v>13487</v>
      </c>
      <c r="E1017" t="s">
        <v>124</v>
      </c>
      <c r="F1017" t="s">
        <v>125</v>
      </c>
      <c r="G1017" t="s">
        <v>21</v>
      </c>
      <c r="H1017" t="s">
        <v>260</v>
      </c>
      <c r="I1017" t="s">
        <v>6572</v>
      </c>
      <c r="J1017" t="s">
        <v>6573</v>
      </c>
      <c r="K1017" s="9" t="s">
        <v>273</v>
      </c>
      <c r="L1017" t="s">
        <v>6574</v>
      </c>
      <c r="M1017">
        <v>34.14</v>
      </c>
      <c r="N1017">
        <v>13.496</v>
      </c>
      <c r="O1017">
        <v>19</v>
      </c>
      <c r="P1017">
        <v>0.21</v>
      </c>
      <c r="Q1017">
        <f>IFERROR(SEARCH("-",R1017)+2, 1)</f>
        <v>1</v>
      </c>
      <c r="R1017" s="9" t="s">
        <v>273</v>
      </c>
      <c r="S1017" s="9" t="b">
        <f>R1017&lt;&gt;K1017</f>
        <v>0</v>
      </c>
      <c r="T1017" t="str">
        <f xml:space="preserve"> TRIM( LEFT(R1017,  IFERROR(   SEARCH(" - ",R1017), LEN(R1017) )    ) )</f>
        <v>Toys</v>
      </c>
      <c r="U1017" t="str">
        <f>MID(R1017, Q1017,LEN(R1017))</f>
        <v>Toys</v>
      </c>
      <c r="V1017" t="s">
        <v>260</v>
      </c>
    </row>
    <row r="1018" spans="1:22" x14ac:dyDescent="0.35">
      <c r="A1018" t="s">
        <v>10256</v>
      </c>
      <c r="B1018" s="1">
        <v>45494</v>
      </c>
      <c r="C1018" t="s">
        <v>17</v>
      </c>
      <c r="D1018" t="s">
        <v>10257</v>
      </c>
      <c r="E1018" t="s">
        <v>124</v>
      </c>
      <c r="F1018" t="s">
        <v>125</v>
      </c>
      <c r="G1018" t="s">
        <v>21</v>
      </c>
      <c r="H1018" t="s">
        <v>31</v>
      </c>
      <c r="I1018" t="s">
        <v>4323</v>
      </c>
      <c r="J1018" t="s">
        <v>4324</v>
      </c>
      <c r="K1018" s="9" t="s">
        <v>189</v>
      </c>
      <c r="L1018" t="s">
        <v>1826</v>
      </c>
      <c r="M1018">
        <v>4.99</v>
      </c>
      <c r="N1018">
        <v>1.5960000000000001</v>
      </c>
      <c r="O1018">
        <v>3</v>
      </c>
      <c r="P1018">
        <v>0.08</v>
      </c>
      <c r="Q1018">
        <f>IFERROR(SEARCH("-",R1018)+2, 1)</f>
        <v>8</v>
      </c>
      <c r="R1018" s="9" t="s">
        <v>189</v>
      </c>
      <c r="S1018" s="9" t="b">
        <f>R1018&lt;&gt;K1018</f>
        <v>0</v>
      </c>
      <c r="T1018" t="str">
        <f xml:space="preserve"> TRIM( LEFT(R1018,  IFERROR(   SEARCH(" - ",R1018), LEN(R1018) )    ) )</f>
        <v>Food</v>
      </c>
      <c r="U1018" t="str">
        <f>MID(R1018, Q1018,LEN(R1018))</f>
        <v>Prepared Foods</v>
      </c>
      <c r="V1018" t="s">
        <v>31</v>
      </c>
    </row>
    <row r="1019" spans="1:22" x14ac:dyDescent="0.35">
      <c r="A1019" t="s">
        <v>6543</v>
      </c>
      <c r="B1019" s="1">
        <v>45665</v>
      </c>
      <c r="C1019" t="s">
        <v>17</v>
      </c>
      <c r="D1019" t="s">
        <v>46</v>
      </c>
      <c r="E1019" t="s">
        <v>124</v>
      </c>
      <c r="F1019" t="s">
        <v>125</v>
      </c>
      <c r="G1019" t="s">
        <v>21</v>
      </c>
      <c r="H1019" t="s">
        <v>179</v>
      </c>
      <c r="I1019" t="s">
        <v>5311</v>
      </c>
      <c r="J1019" t="s">
        <v>5312</v>
      </c>
      <c r="K1019" s="9" t="s">
        <v>34</v>
      </c>
      <c r="L1019" t="s">
        <v>2306</v>
      </c>
      <c r="M1019">
        <v>5.71</v>
      </c>
      <c r="N1019">
        <v>2.7160000000000002</v>
      </c>
      <c r="O1019">
        <v>12</v>
      </c>
      <c r="P1019">
        <v>0.03</v>
      </c>
      <c r="Q1019">
        <f>IFERROR(SEARCH("-",R1019)+2, 1)</f>
        <v>8</v>
      </c>
      <c r="R1019" s="9" t="s">
        <v>34</v>
      </c>
      <c r="S1019" s="9" t="b">
        <f>R1019&lt;&gt;K1019</f>
        <v>0</v>
      </c>
      <c r="T1019" t="str">
        <f xml:space="preserve"> TRIM( LEFT(R1019,  IFERROR(   SEARCH(" - ",R1019), LEN(R1019) )    ) )</f>
        <v>Food</v>
      </c>
      <c r="U1019" t="str">
        <f>MID(R1019, Q1019,LEN(R1019))</f>
        <v>Condiments</v>
      </c>
      <c r="V1019" t="s">
        <v>179</v>
      </c>
    </row>
    <row r="1020" spans="1:22" x14ac:dyDescent="0.35">
      <c r="A1020" t="s">
        <v>2851</v>
      </c>
      <c r="B1020" s="1">
        <v>45469</v>
      </c>
      <c r="C1020" t="s">
        <v>17</v>
      </c>
      <c r="D1020" t="s">
        <v>2852</v>
      </c>
      <c r="E1020" t="s">
        <v>124</v>
      </c>
      <c r="F1020" t="s">
        <v>125</v>
      </c>
      <c r="H1020" t="s">
        <v>179</v>
      </c>
      <c r="I1020" t="s">
        <v>2853</v>
      </c>
      <c r="J1020" t="s">
        <v>2854</v>
      </c>
      <c r="K1020" s="9" t="s">
        <v>284</v>
      </c>
      <c r="L1020" t="s">
        <v>2855</v>
      </c>
      <c r="M1020">
        <v>1.29</v>
      </c>
      <c r="N1020">
        <v>0.38700000000000001</v>
      </c>
      <c r="O1020">
        <v>11</v>
      </c>
      <c r="P1020">
        <v>0.26</v>
      </c>
      <c r="Q1020">
        <f>IFERROR(SEARCH("-",R1020)+2, 1)</f>
        <v>8</v>
      </c>
      <c r="R1020" s="9" t="s">
        <v>284</v>
      </c>
      <c r="S1020" s="9" t="b">
        <f>R1020&lt;&gt;K1020</f>
        <v>0</v>
      </c>
      <c r="T1020" t="str">
        <f xml:space="preserve"> TRIM( LEFT(R1020,  IFERROR(   SEARCH(" - ",R1020), LEN(R1020) )    ) )</f>
        <v>Food</v>
      </c>
      <c r="U1020" t="str">
        <f>MID(R1020, Q1020,LEN(R1020))</f>
        <v>Canned Goods</v>
      </c>
      <c r="V1020" t="s">
        <v>179</v>
      </c>
    </row>
    <row r="1021" spans="1:22" x14ac:dyDescent="0.35">
      <c r="A1021" t="s">
        <v>6148</v>
      </c>
      <c r="B1021" s="1">
        <v>45686</v>
      </c>
      <c r="C1021" t="s">
        <v>17</v>
      </c>
      <c r="D1021" t="s">
        <v>685</v>
      </c>
      <c r="E1021" t="s">
        <v>124</v>
      </c>
      <c r="F1021" t="s">
        <v>125</v>
      </c>
      <c r="G1021" t="s">
        <v>21</v>
      </c>
      <c r="H1021" t="s">
        <v>202</v>
      </c>
      <c r="I1021" t="s">
        <v>3704</v>
      </c>
      <c r="J1021" t="s">
        <v>3705</v>
      </c>
      <c r="K1021" s="9" t="s">
        <v>24</v>
      </c>
      <c r="L1021" t="s">
        <v>326</v>
      </c>
      <c r="M1021">
        <v>6.41</v>
      </c>
      <c r="N1021">
        <v>2.996</v>
      </c>
      <c r="O1021">
        <v>12</v>
      </c>
      <c r="P1021">
        <v>0.1</v>
      </c>
      <c r="Q1021">
        <f>IFERROR(SEARCH("-",R1021)+2, 1)</f>
        <v>8</v>
      </c>
      <c r="R1021" s="9" t="s">
        <v>24</v>
      </c>
      <c r="S1021" s="9" t="b">
        <f>R1021&lt;&gt;K1021</f>
        <v>0</v>
      </c>
      <c r="T1021" t="str">
        <f xml:space="preserve"> TRIM( LEFT(R1021,  IFERROR(   SEARCH(" - ",R1021), LEN(R1021) )    ) )</f>
        <v>Food</v>
      </c>
      <c r="U1021" t="str">
        <f>MID(R1021, Q1021,LEN(R1021))</f>
        <v>Snacks</v>
      </c>
      <c r="V1021" t="s">
        <v>202</v>
      </c>
    </row>
    <row r="1022" spans="1:22" x14ac:dyDescent="0.35">
      <c r="A1022" t="s">
        <v>17238</v>
      </c>
      <c r="B1022" s="1">
        <v>45658</v>
      </c>
      <c r="C1022" t="s">
        <v>17</v>
      </c>
      <c r="D1022" t="s">
        <v>8295</v>
      </c>
      <c r="E1022" t="s">
        <v>124</v>
      </c>
      <c r="F1022" t="s">
        <v>125</v>
      </c>
      <c r="G1022" t="s">
        <v>21</v>
      </c>
      <c r="H1022" t="s">
        <v>260</v>
      </c>
      <c r="I1022" t="s">
        <v>8296</v>
      </c>
      <c r="J1022" t="s">
        <v>8297</v>
      </c>
      <c r="K1022" s="9" t="s">
        <v>24</v>
      </c>
      <c r="L1022" t="s">
        <v>326</v>
      </c>
      <c r="M1022">
        <v>2.89</v>
      </c>
      <c r="N1022">
        <v>0.86699999999999999</v>
      </c>
      <c r="O1022">
        <v>19</v>
      </c>
      <c r="P1022">
        <v>0.09</v>
      </c>
      <c r="Q1022">
        <f>IFERROR(SEARCH("-",R1022)+2, 1)</f>
        <v>8</v>
      </c>
      <c r="R1022" s="9" t="s">
        <v>24</v>
      </c>
      <c r="S1022" s="9" t="b">
        <f>R1022&lt;&gt;K1022</f>
        <v>0</v>
      </c>
      <c r="T1022" t="str">
        <f xml:space="preserve"> TRIM( LEFT(R1022,  IFERROR(   SEARCH(" - ",R1022), LEN(R1022) )    ) )</f>
        <v>Food</v>
      </c>
      <c r="U1022" t="str">
        <f>MID(R1022, Q1022,LEN(R1022))</f>
        <v>Snacks</v>
      </c>
      <c r="V1022" t="s">
        <v>260</v>
      </c>
    </row>
    <row r="1023" spans="1:22" x14ac:dyDescent="0.35">
      <c r="A1023" t="s">
        <v>5555</v>
      </c>
      <c r="B1023" s="1">
        <v>45331</v>
      </c>
      <c r="C1023" t="s">
        <v>17</v>
      </c>
      <c r="D1023" t="s">
        <v>4663</v>
      </c>
      <c r="E1023" t="s">
        <v>124</v>
      </c>
      <c r="F1023" t="s">
        <v>125</v>
      </c>
      <c r="G1023" t="s">
        <v>21</v>
      </c>
      <c r="H1023" t="s">
        <v>202</v>
      </c>
      <c r="I1023" t="s">
        <v>4664</v>
      </c>
      <c r="J1023" t="s">
        <v>4665</v>
      </c>
      <c r="K1023" s="9" t="s">
        <v>284</v>
      </c>
      <c r="L1023" t="s">
        <v>4666</v>
      </c>
      <c r="M1023">
        <v>2.29</v>
      </c>
      <c r="N1023">
        <v>0.91600000000000004</v>
      </c>
      <c r="O1023">
        <v>9</v>
      </c>
      <c r="P1023">
        <v>0.28999999999999998</v>
      </c>
      <c r="Q1023">
        <f>IFERROR(SEARCH("-",R1023)+2, 1)</f>
        <v>8</v>
      </c>
      <c r="R1023" s="9" t="s">
        <v>284</v>
      </c>
      <c r="S1023" s="9" t="b">
        <f>R1023&lt;&gt;K1023</f>
        <v>0</v>
      </c>
      <c r="T1023" t="str">
        <f xml:space="preserve"> TRIM( LEFT(R1023,  IFERROR(   SEARCH(" - ",R1023), LEN(R1023) )    ) )</f>
        <v>Food</v>
      </c>
      <c r="U1023" t="str">
        <f>MID(R1023, Q1023,LEN(R1023))</f>
        <v>Canned Goods</v>
      </c>
      <c r="V1023" t="s">
        <v>202</v>
      </c>
    </row>
    <row r="1024" spans="1:22" x14ac:dyDescent="0.35">
      <c r="A1024" t="s">
        <v>7367</v>
      </c>
      <c r="B1024" s="1">
        <v>45330</v>
      </c>
      <c r="C1024" t="s">
        <v>17</v>
      </c>
      <c r="D1024" t="s">
        <v>7368</v>
      </c>
      <c r="E1024" t="s">
        <v>124</v>
      </c>
      <c r="F1024" t="s">
        <v>125</v>
      </c>
      <c r="G1024" t="s">
        <v>21</v>
      </c>
      <c r="H1024" t="s">
        <v>260</v>
      </c>
      <c r="I1024" t="s">
        <v>7369</v>
      </c>
      <c r="J1024" t="s">
        <v>7370</v>
      </c>
      <c r="K1024" s="9" t="s">
        <v>120</v>
      </c>
      <c r="L1024" t="s">
        <v>7371</v>
      </c>
      <c r="M1024">
        <v>2.4900000000000002</v>
      </c>
      <c r="N1024">
        <v>0.747</v>
      </c>
      <c r="O1024">
        <v>16</v>
      </c>
      <c r="P1024">
        <v>0.11</v>
      </c>
      <c r="Q1024">
        <f>IFERROR(SEARCH("-",R1024)+2, 1)</f>
        <v>8</v>
      </c>
      <c r="R1024" s="9" t="s">
        <v>120</v>
      </c>
      <c r="S1024" s="9" t="b">
        <f>R1024&lt;&gt;K1024</f>
        <v>0</v>
      </c>
      <c r="T1024" t="str">
        <f xml:space="preserve"> TRIM( LEFT(R1024,  IFERROR(   SEARCH(" - ",R1024), LEN(R1024) )    ) )</f>
        <v>Food</v>
      </c>
      <c r="U1024" t="str">
        <f>MID(R1024, Q1024,LEN(R1024))</f>
        <v>Grains</v>
      </c>
      <c r="V1024" t="s">
        <v>260</v>
      </c>
    </row>
    <row r="1025" spans="1:22" x14ac:dyDescent="0.35">
      <c r="A1025" t="s">
        <v>14449</v>
      </c>
      <c r="B1025" s="1">
        <v>44936</v>
      </c>
      <c r="C1025" t="s">
        <v>17</v>
      </c>
      <c r="D1025" t="s">
        <v>8074</v>
      </c>
      <c r="E1025" t="s">
        <v>124</v>
      </c>
      <c r="F1025" t="s">
        <v>125</v>
      </c>
      <c r="G1025" t="s">
        <v>21</v>
      </c>
      <c r="H1025" t="s">
        <v>49</v>
      </c>
      <c r="I1025" t="s">
        <v>8075</v>
      </c>
      <c r="J1025" t="s">
        <v>8076</v>
      </c>
      <c r="K1025" s="9" t="s">
        <v>391</v>
      </c>
      <c r="L1025" t="s">
        <v>392</v>
      </c>
      <c r="M1025">
        <v>89.14</v>
      </c>
      <c r="N1025">
        <v>26.497</v>
      </c>
      <c r="O1025">
        <v>5</v>
      </c>
      <c r="P1025">
        <v>0.05</v>
      </c>
      <c r="Q1025">
        <f>IFERROR(SEARCH("-",R1025)+2, 1)</f>
        <v>1</v>
      </c>
      <c r="R1025" s="9" t="s">
        <v>391</v>
      </c>
      <c r="S1025" s="9" t="b">
        <f>R1025&lt;&gt;K1025</f>
        <v>0</v>
      </c>
      <c r="T1025" t="str">
        <f xml:space="preserve"> TRIM( LEFT(R1025,  IFERROR(   SEARCH(" - ",R1025), LEN(R1025) )    ) )</f>
        <v>Kitchen</v>
      </c>
      <c r="U1025" t="str">
        <f>MID(R1025, Q1025,LEN(R1025))</f>
        <v>Kitchen</v>
      </c>
      <c r="V1025" t="s">
        <v>49</v>
      </c>
    </row>
    <row r="1026" spans="1:22" x14ac:dyDescent="0.35">
      <c r="A1026" t="s">
        <v>7579</v>
      </c>
      <c r="B1026" s="1">
        <v>45501</v>
      </c>
      <c r="C1026" t="s">
        <v>17</v>
      </c>
      <c r="D1026" t="s">
        <v>7175</v>
      </c>
      <c r="E1026" t="s">
        <v>124</v>
      </c>
      <c r="F1026" t="s">
        <v>125</v>
      </c>
      <c r="G1026" t="s">
        <v>21</v>
      </c>
      <c r="H1026" t="s">
        <v>40</v>
      </c>
      <c r="I1026" t="s">
        <v>7176</v>
      </c>
      <c r="J1026" t="s">
        <v>7177</v>
      </c>
      <c r="K1026" s="9" t="s">
        <v>7178</v>
      </c>
      <c r="L1026" t="s">
        <v>7179</v>
      </c>
      <c r="M1026">
        <v>79.989999999999995</v>
      </c>
      <c r="N1026">
        <v>23.997</v>
      </c>
      <c r="O1026">
        <v>5</v>
      </c>
      <c r="P1026">
        <v>0.11</v>
      </c>
      <c r="Q1026">
        <f>IFERROR(SEARCH("-",R1026)+2, 1)</f>
        <v>1</v>
      </c>
      <c r="R1026" s="9" t="s">
        <v>7178</v>
      </c>
      <c r="S1026" s="9" t="b">
        <f>R1026&lt;&gt;K1026</f>
        <v>0</v>
      </c>
      <c r="T1026" t="str">
        <f xml:space="preserve"> TRIM( LEFT(R1026,  IFERROR(   SEARCH(" - ",R1026), LEN(R1026) )    ) )</f>
        <v>Wearable Tech</v>
      </c>
      <c r="U1026" t="str">
        <f>MID(R1026, Q1026,LEN(R1026))</f>
        <v>Wearable Tech</v>
      </c>
      <c r="V1026" t="s">
        <v>40</v>
      </c>
    </row>
    <row r="1027" spans="1:22" x14ac:dyDescent="0.35">
      <c r="A1027" t="s">
        <v>16955</v>
      </c>
      <c r="B1027" s="1">
        <v>44973</v>
      </c>
      <c r="C1027" t="s">
        <v>17</v>
      </c>
      <c r="D1027" t="s">
        <v>16956</v>
      </c>
      <c r="E1027" t="s">
        <v>124</v>
      </c>
      <c r="F1027" t="s">
        <v>125</v>
      </c>
      <c r="G1027" t="s">
        <v>21</v>
      </c>
      <c r="H1027" t="s">
        <v>40</v>
      </c>
      <c r="I1027" t="s">
        <v>3506</v>
      </c>
      <c r="J1027" t="s">
        <v>3507</v>
      </c>
      <c r="K1027" s="9" t="s">
        <v>1006</v>
      </c>
      <c r="L1027" t="s">
        <v>3214</v>
      </c>
      <c r="M1027">
        <v>3.24</v>
      </c>
      <c r="N1027">
        <v>1.3460000000000001</v>
      </c>
      <c r="O1027">
        <v>8</v>
      </c>
      <c r="P1027">
        <v>0.08</v>
      </c>
      <c r="Q1027">
        <f>IFERROR(SEARCH("-",R1027)+2, 1)</f>
        <v>8</v>
      </c>
      <c r="R1027" s="9" t="s">
        <v>1006</v>
      </c>
      <c r="S1027" s="9" t="b">
        <f>R1027&lt;&gt;K1027</f>
        <v>0</v>
      </c>
      <c r="T1027" t="str">
        <f xml:space="preserve"> TRIM( LEFT(R1027,  IFERROR(   SEARCH(" - ",R1027), LEN(R1027) )    ) )</f>
        <v>Food</v>
      </c>
      <c r="U1027" t="str">
        <f>MID(R1027, Q1027,LEN(R1027))</f>
        <v>Pasta</v>
      </c>
      <c r="V1027" t="s">
        <v>40</v>
      </c>
    </row>
    <row r="1028" spans="1:22" x14ac:dyDescent="0.35">
      <c r="A1028" t="s">
        <v>3770</v>
      </c>
      <c r="B1028" s="1">
        <v>45449</v>
      </c>
      <c r="C1028" t="s">
        <v>17</v>
      </c>
      <c r="D1028" t="s">
        <v>2953</v>
      </c>
      <c r="E1028" t="s">
        <v>124</v>
      </c>
      <c r="F1028" t="s">
        <v>125</v>
      </c>
      <c r="G1028" t="s">
        <v>21</v>
      </c>
      <c r="H1028" t="s">
        <v>179</v>
      </c>
      <c r="I1028" t="s">
        <v>2954</v>
      </c>
      <c r="J1028" t="s">
        <v>2955</v>
      </c>
      <c r="K1028" s="9" t="s">
        <v>852</v>
      </c>
      <c r="L1028" t="s">
        <v>2956</v>
      </c>
      <c r="M1028">
        <v>22.99</v>
      </c>
      <c r="N1028">
        <v>9.1959999999999997</v>
      </c>
      <c r="O1028">
        <v>4</v>
      </c>
      <c r="P1028">
        <v>0.16</v>
      </c>
      <c r="Q1028">
        <f>IFERROR(SEARCH("-",R1028)+2, 1)</f>
        <v>12</v>
      </c>
      <c r="R1028" s="9" t="s">
        <v>852</v>
      </c>
      <c r="S1028" s="9" t="b">
        <f>R1028&lt;&gt;K1028</f>
        <v>0</v>
      </c>
      <c r="T1028" t="str">
        <f xml:space="preserve"> TRIM( LEFT(R1028,  IFERROR(   SEARCH(" - ",R1028), LEN(R1028) )    ) )</f>
        <v>Clothing</v>
      </c>
      <c r="U1028" t="str">
        <f>MID(R1028, Q1028,LEN(R1028))</f>
        <v>Tops</v>
      </c>
      <c r="V1028" t="s">
        <v>179</v>
      </c>
    </row>
    <row r="1029" spans="1:22" x14ac:dyDescent="0.35">
      <c r="A1029" t="s">
        <v>10746</v>
      </c>
      <c r="B1029" s="1">
        <v>45378</v>
      </c>
      <c r="C1029" t="s">
        <v>17</v>
      </c>
      <c r="D1029" t="s">
        <v>10747</v>
      </c>
      <c r="E1029" t="s">
        <v>124</v>
      </c>
      <c r="F1029" t="s">
        <v>125</v>
      </c>
      <c r="G1029" t="s">
        <v>21</v>
      </c>
      <c r="H1029" t="s">
        <v>49</v>
      </c>
      <c r="I1029" t="s">
        <v>5780</v>
      </c>
      <c r="J1029" t="s">
        <v>5781</v>
      </c>
      <c r="K1029" s="9" t="s">
        <v>858</v>
      </c>
      <c r="L1029" t="s">
        <v>244</v>
      </c>
      <c r="M1029">
        <v>50.99</v>
      </c>
      <c r="N1029">
        <v>14.997</v>
      </c>
      <c r="O1029">
        <v>1</v>
      </c>
      <c r="P1029">
        <v>0.11</v>
      </c>
      <c r="Q1029">
        <f>IFERROR(SEARCH("-",R1029)+2, 1)</f>
        <v>1</v>
      </c>
      <c r="R1029" s="9" t="s">
        <v>858</v>
      </c>
      <c r="S1029" s="9" t="b">
        <f>R1029&lt;&gt;K1029</f>
        <v>0</v>
      </c>
      <c r="T1029" t="str">
        <f xml:space="preserve"> TRIM( LEFT(R1029,  IFERROR(   SEARCH(" - ",R1029), LEN(R1029) )    ) )</f>
        <v>Pets</v>
      </c>
      <c r="U1029" t="str">
        <f>MID(R1029, Q1029,LEN(R1029))</f>
        <v>Pets</v>
      </c>
      <c r="V1029" t="s">
        <v>49</v>
      </c>
    </row>
    <row r="1030" spans="1:22" x14ac:dyDescent="0.35">
      <c r="A1030" t="s">
        <v>5970</v>
      </c>
      <c r="B1030" s="1">
        <v>45662</v>
      </c>
      <c r="C1030" t="s">
        <v>17</v>
      </c>
      <c r="D1030" t="s">
        <v>830</v>
      </c>
      <c r="E1030" t="s">
        <v>124</v>
      </c>
      <c r="F1030" t="s">
        <v>125</v>
      </c>
      <c r="G1030" t="s">
        <v>21</v>
      </c>
      <c r="H1030" t="s">
        <v>40</v>
      </c>
      <c r="I1030" t="s">
        <v>4176</v>
      </c>
      <c r="J1030" t="s">
        <v>4177</v>
      </c>
      <c r="K1030" s="9" t="s">
        <v>852</v>
      </c>
      <c r="L1030" t="s">
        <v>4178</v>
      </c>
      <c r="M1030">
        <v>24.41</v>
      </c>
      <c r="N1030">
        <v>10.196</v>
      </c>
      <c r="O1030">
        <v>7</v>
      </c>
      <c r="P1030">
        <v>0.17</v>
      </c>
      <c r="Q1030">
        <f>IFERROR(SEARCH("-",R1030)+2, 1)</f>
        <v>12</v>
      </c>
      <c r="R1030" s="9" t="s">
        <v>852</v>
      </c>
      <c r="S1030" s="9" t="b">
        <f>R1030&lt;&gt;K1030</f>
        <v>0</v>
      </c>
      <c r="T1030" t="str">
        <f xml:space="preserve"> TRIM( LEFT(R1030,  IFERROR(   SEARCH(" - ",R1030), LEN(R1030) )    ) )</f>
        <v>Clothing</v>
      </c>
      <c r="U1030" t="str">
        <f>MID(R1030, Q1030,LEN(R1030))</f>
        <v>Tops</v>
      </c>
      <c r="V1030" t="s">
        <v>40</v>
      </c>
    </row>
    <row r="1031" spans="1:22" x14ac:dyDescent="0.35">
      <c r="A1031" t="s">
        <v>6057</v>
      </c>
      <c r="B1031" s="1">
        <v>45688</v>
      </c>
      <c r="C1031" t="s">
        <v>17</v>
      </c>
      <c r="D1031" t="s">
        <v>660</v>
      </c>
      <c r="E1031" t="s">
        <v>124</v>
      </c>
      <c r="F1031" t="s">
        <v>125</v>
      </c>
      <c r="G1031" t="s">
        <v>21</v>
      </c>
      <c r="H1031" t="s">
        <v>179</v>
      </c>
      <c r="I1031" t="s">
        <v>4894</v>
      </c>
      <c r="J1031" t="s">
        <v>4895</v>
      </c>
      <c r="K1031" s="9" t="s">
        <v>852</v>
      </c>
      <c r="L1031" t="s">
        <v>4178</v>
      </c>
      <c r="M1031">
        <v>21.41</v>
      </c>
      <c r="N1031">
        <v>8.9960000000000004</v>
      </c>
      <c r="O1031">
        <v>14</v>
      </c>
      <c r="P1031">
        <v>0.11</v>
      </c>
      <c r="Q1031">
        <f>IFERROR(SEARCH("-",R1031)+2, 1)</f>
        <v>12</v>
      </c>
      <c r="R1031" s="9" t="s">
        <v>852</v>
      </c>
      <c r="S1031" s="9" t="b">
        <f>R1031&lt;&gt;K1031</f>
        <v>0</v>
      </c>
      <c r="T1031" t="str">
        <f xml:space="preserve"> TRIM( LEFT(R1031,  IFERROR(   SEARCH(" - ",R1031), LEN(R1031) )    ) )</f>
        <v>Clothing</v>
      </c>
      <c r="U1031" t="str">
        <f>MID(R1031, Q1031,LEN(R1031))</f>
        <v>Tops</v>
      </c>
      <c r="V1031" t="s">
        <v>179</v>
      </c>
    </row>
    <row r="1032" spans="1:22" x14ac:dyDescent="0.35">
      <c r="A1032" t="s">
        <v>18374</v>
      </c>
      <c r="B1032" s="1">
        <v>45475</v>
      </c>
      <c r="C1032" t="s">
        <v>17</v>
      </c>
      <c r="D1032" t="s">
        <v>8815</v>
      </c>
      <c r="E1032" t="s">
        <v>124</v>
      </c>
      <c r="F1032" t="s">
        <v>125</v>
      </c>
      <c r="G1032" t="s">
        <v>21</v>
      </c>
      <c r="H1032" t="s">
        <v>78</v>
      </c>
      <c r="I1032" t="s">
        <v>8816</v>
      </c>
      <c r="J1032" t="s">
        <v>8817</v>
      </c>
      <c r="K1032" s="9" t="s">
        <v>5029</v>
      </c>
      <c r="L1032" t="s">
        <v>5302</v>
      </c>
      <c r="M1032">
        <v>3.99</v>
      </c>
      <c r="N1032">
        <v>1.1970000000000001</v>
      </c>
      <c r="O1032">
        <v>8</v>
      </c>
      <c r="P1032">
        <v>0.4</v>
      </c>
      <c r="Q1032">
        <f>IFERROR(SEARCH("-",R1032)+2, 1)</f>
        <v>8</v>
      </c>
      <c r="R1032" s="9" t="s">
        <v>5029</v>
      </c>
      <c r="S1032" s="9" t="b">
        <f>R1032&lt;&gt;K1032</f>
        <v>0</v>
      </c>
      <c r="T1032" t="str">
        <f xml:space="preserve"> TRIM( LEFT(R1032,  IFERROR(   SEARCH(" - ",R1032), LEN(R1032) )    ) )</f>
        <v>Food</v>
      </c>
      <c r="U1032" t="str">
        <f>MID(R1032, Q1032,LEN(R1032))</f>
        <v>Fresh Produce</v>
      </c>
      <c r="V1032" t="s">
        <v>78</v>
      </c>
    </row>
    <row r="1033" spans="1:22" x14ac:dyDescent="0.35">
      <c r="A1033" t="s">
        <v>15426</v>
      </c>
      <c r="B1033" s="1">
        <v>44969</v>
      </c>
      <c r="C1033" t="s">
        <v>17</v>
      </c>
      <c r="D1033" t="s">
        <v>15427</v>
      </c>
      <c r="E1033" t="s">
        <v>124</v>
      </c>
      <c r="F1033" t="s">
        <v>125</v>
      </c>
      <c r="G1033" t="s">
        <v>21</v>
      </c>
      <c r="I1033" t="s">
        <v>6177</v>
      </c>
      <c r="J1033" t="s">
        <v>6178</v>
      </c>
      <c r="K1033" s="9" t="s">
        <v>58</v>
      </c>
      <c r="L1033" t="s">
        <v>2606</v>
      </c>
      <c r="M1033">
        <v>0.54</v>
      </c>
      <c r="N1033">
        <v>0.26600000000000001</v>
      </c>
      <c r="O1033">
        <v>16</v>
      </c>
      <c r="P1033">
        <v>0.06</v>
      </c>
      <c r="Q1033">
        <f>IFERROR(SEARCH("-",R1033)+2, 1)</f>
        <v>8</v>
      </c>
      <c r="R1033" s="9" t="s">
        <v>58</v>
      </c>
      <c r="S1033" s="9" t="b">
        <f>R1033&lt;&gt;K1033</f>
        <v>0</v>
      </c>
      <c r="T1033" t="str">
        <f xml:space="preserve"> TRIM( LEFT(R1033,  IFERROR(   SEARCH(" - ",R1033), LEN(R1033) )    ) )</f>
        <v>Food</v>
      </c>
      <c r="U1033" t="str">
        <f>MID(R1033, Q1033,LEN(R1033))</f>
        <v>Produce</v>
      </c>
    </row>
    <row r="1034" spans="1:22" x14ac:dyDescent="0.35">
      <c r="A1034" t="s">
        <v>12394</v>
      </c>
      <c r="B1034" s="1">
        <v>45146</v>
      </c>
      <c r="C1034" t="s">
        <v>17</v>
      </c>
      <c r="D1034" t="s">
        <v>830</v>
      </c>
      <c r="E1034" t="s">
        <v>124</v>
      </c>
      <c r="F1034" t="s">
        <v>125</v>
      </c>
      <c r="G1034" t="s">
        <v>21</v>
      </c>
      <c r="H1034" t="s">
        <v>71</v>
      </c>
      <c r="I1034" t="s">
        <v>832</v>
      </c>
      <c r="J1034" t="s">
        <v>833</v>
      </c>
      <c r="K1034" s="9" t="s">
        <v>82</v>
      </c>
      <c r="L1034" t="s">
        <v>834</v>
      </c>
      <c r="M1034">
        <v>33.99</v>
      </c>
      <c r="N1034">
        <v>9.9469999999999992</v>
      </c>
      <c r="O1034">
        <v>14</v>
      </c>
      <c r="P1034">
        <v>0.28999999999999998</v>
      </c>
      <c r="Q1034">
        <f>IFERROR(SEARCH("-",R1034)+2, 1)</f>
        <v>1</v>
      </c>
      <c r="R1034" s="9" t="s">
        <v>82</v>
      </c>
      <c r="S1034" s="9" t="b">
        <f>R1034&lt;&gt;K1034</f>
        <v>0</v>
      </c>
      <c r="T1034" t="str">
        <f xml:space="preserve"> TRIM( LEFT(R1034,  IFERROR(   SEARCH(" - ",R1034), LEN(R1034) )    ) )</f>
        <v>Home</v>
      </c>
      <c r="U1034" t="str">
        <f>MID(R1034, Q1034,LEN(R1034))</f>
        <v>Home</v>
      </c>
      <c r="V1034" t="s">
        <v>71</v>
      </c>
    </row>
    <row r="1035" spans="1:22" x14ac:dyDescent="0.35">
      <c r="A1035" t="s">
        <v>11058</v>
      </c>
      <c r="B1035" s="1">
        <v>45396</v>
      </c>
      <c r="C1035" t="s">
        <v>17</v>
      </c>
      <c r="D1035" t="s">
        <v>11059</v>
      </c>
      <c r="E1035" t="s">
        <v>124</v>
      </c>
      <c r="F1035" t="s">
        <v>125</v>
      </c>
      <c r="G1035" t="s">
        <v>21</v>
      </c>
      <c r="H1035" t="s">
        <v>78</v>
      </c>
      <c r="I1035" t="s">
        <v>4038</v>
      </c>
      <c r="J1035" t="s">
        <v>4039</v>
      </c>
      <c r="K1035" s="9" t="s">
        <v>513</v>
      </c>
      <c r="L1035" t="s">
        <v>514</v>
      </c>
      <c r="M1035">
        <v>15.99</v>
      </c>
      <c r="N1035">
        <v>5.9960000000000004</v>
      </c>
      <c r="O1035">
        <v>11</v>
      </c>
      <c r="P1035">
        <v>0.08</v>
      </c>
      <c r="Q1035">
        <f>IFERROR(SEARCH("-",R1035)+2, 1)</f>
        <v>1</v>
      </c>
      <c r="R1035" s="9" t="s">
        <v>513</v>
      </c>
      <c r="S1035" s="9" t="b">
        <f>R1035&lt;&gt;K1035</f>
        <v>0</v>
      </c>
      <c r="T1035" t="str">
        <f xml:space="preserve"> TRIM( LEFT(R1035,  IFERROR(   SEARCH(" - ",R1035), LEN(R1035) )    ) )</f>
        <v>Fitness</v>
      </c>
      <c r="U1035" t="str">
        <f>MID(R1035, Q1035,LEN(R1035))</f>
        <v>Fitness</v>
      </c>
      <c r="V1035" t="s">
        <v>78</v>
      </c>
    </row>
    <row r="1036" spans="1:22" x14ac:dyDescent="0.35">
      <c r="A1036" t="s">
        <v>6437</v>
      </c>
      <c r="B1036" s="1">
        <v>45672</v>
      </c>
      <c r="C1036" t="s">
        <v>27</v>
      </c>
      <c r="D1036" t="s">
        <v>2661</v>
      </c>
      <c r="E1036" t="s">
        <v>155</v>
      </c>
      <c r="F1036" t="s">
        <v>156</v>
      </c>
      <c r="G1036" t="s">
        <v>21</v>
      </c>
      <c r="H1036" t="s">
        <v>31</v>
      </c>
      <c r="I1036" t="s">
        <v>3007</v>
      </c>
      <c r="J1036" t="s">
        <v>3008</v>
      </c>
      <c r="K1036" s="9" t="s">
        <v>2019</v>
      </c>
      <c r="L1036" t="s">
        <v>3009</v>
      </c>
      <c r="M1036">
        <v>41.41</v>
      </c>
      <c r="N1036">
        <v>12.997</v>
      </c>
      <c r="O1036">
        <v>15</v>
      </c>
      <c r="P1036">
        <v>7.0000000000000007E-2</v>
      </c>
      <c r="Q1036">
        <f>IFERROR(SEARCH("-",R1036)+2, 1)</f>
        <v>1</v>
      </c>
      <c r="R1036" s="9" t="s">
        <v>2019</v>
      </c>
      <c r="S1036" s="9" t="b">
        <f>R1036&lt;&gt;K1036</f>
        <v>0</v>
      </c>
      <c r="T1036" t="str">
        <f xml:space="preserve"> TRIM( LEFT(R1036,  IFERROR(   SEARCH(" - ",R1036), LEN(R1036) )    ) )</f>
        <v>Music</v>
      </c>
      <c r="U1036" t="str">
        <f>MID(R1036, Q1036,LEN(R1036))</f>
        <v>Music</v>
      </c>
      <c r="V1036" t="s">
        <v>31</v>
      </c>
    </row>
    <row r="1037" spans="1:22" x14ac:dyDescent="0.35">
      <c r="A1037" t="s">
        <v>2702</v>
      </c>
      <c r="B1037" s="1">
        <v>45527</v>
      </c>
      <c r="C1037" t="s">
        <v>27</v>
      </c>
      <c r="D1037" t="s">
        <v>2703</v>
      </c>
      <c r="E1037" t="s">
        <v>155</v>
      </c>
      <c r="F1037" t="s">
        <v>156</v>
      </c>
      <c r="G1037" t="s">
        <v>21</v>
      </c>
      <c r="H1037" t="s">
        <v>40</v>
      </c>
      <c r="I1037" t="s">
        <v>2704</v>
      </c>
      <c r="J1037" t="s">
        <v>2705</v>
      </c>
      <c r="K1037" s="9" t="s">
        <v>391</v>
      </c>
      <c r="L1037" t="s">
        <v>2294</v>
      </c>
      <c r="M1037">
        <v>24.99</v>
      </c>
      <c r="N1037">
        <v>7.4969999999999999</v>
      </c>
      <c r="O1037">
        <v>1</v>
      </c>
      <c r="P1037">
        <v>0.38</v>
      </c>
      <c r="Q1037">
        <f>IFERROR(SEARCH("-",R1037)+2, 1)</f>
        <v>1</v>
      </c>
      <c r="R1037" s="9" t="s">
        <v>391</v>
      </c>
      <c r="S1037" s="9" t="b">
        <f>R1037&lt;&gt;K1037</f>
        <v>0</v>
      </c>
      <c r="T1037" t="str">
        <f xml:space="preserve"> TRIM( LEFT(R1037,  IFERROR(   SEARCH(" - ",R1037), LEN(R1037) )    ) )</f>
        <v>Kitchen</v>
      </c>
      <c r="U1037" t="str">
        <f>MID(R1037, Q1037,LEN(R1037))</f>
        <v>Kitchen</v>
      </c>
      <c r="V1037" t="s">
        <v>40</v>
      </c>
    </row>
    <row r="1038" spans="1:22" x14ac:dyDescent="0.35">
      <c r="A1038" t="s">
        <v>9528</v>
      </c>
      <c r="B1038" s="1">
        <v>45378</v>
      </c>
      <c r="C1038" t="s">
        <v>27</v>
      </c>
      <c r="D1038" t="s">
        <v>9529</v>
      </c>
      <c r="E1038" t="s">
        <v>155</v>
      </c>
      <c r="F1038" t="s">
        <v>156</v>
      </c>
      <c r="G1038" t="s">
        <v>21</v>
      </c>
      <c r="H1038" t="s">
        <v>49</v>
      </c>
      <c r="I1038" t="s">
        <v>5610</v>
      </c>
      <c r="J1038" t="s">
        <v>5611</v>
      </c>
      <c r="K1038" s="9" t="s">
        <v>98</v>
      </c>
      <c r="L1038" t="s">
        <v>437</v>
      </c>
      <c r="M1038">
        <v>2.99</v>
      </c>
      <c r="N1038">
        <v>0.79600000000000004</v>
      </c>
      <c r="O1038">
        <v>6</v>
      </c>
      <c r="P1038">
        <v>7.0000000000000007E-2</v>
      </c>
      <c r="Q1038">
        <f>IFERROR(SEARCH("-",R1038)+2, 1)</f>
        <v>8</v>
      </c>
      <c r="R1038" s="9" t="s">
        <v>98</v>
      </c>
      <c r="S1038" s="9" t="b">
        <f>R1038&lt;&gt;K1038</f>
        <v>0</v>
      </c>
      <c r="T1038" t="str">
        <f xml:space="preserve"> TRIM( LEFT(R1038,  IFERROR(   SEARCH(" - ",R1038), LEN(R1038) )    ) )</f>
        <v>Food</v>
      </c>
      <c r="U1038" t="str">
        <f>MID(R1038, Q1038,LEN(R1038))</f>
        <v>Baking</v>
      </c>
      <c r="V1038" t="s">
        <v>49</v>
      </c>
    </row>
    <row r="1039" spans="1:22" x14ac:dyDescent="0.35">
      <c r="A1039" t="s">
        <v>5705</v>
      </c>
      <c r="B1039" s="1">
        <v>45746</v>
      </c>
      <c r="C1039" t="s">
        <v>27</v>
      </c>
      <c r="D1039" t="s">
        <v>2742</v>
      </c>
      <c r="E1039" t="s">
        <v>155</v>
      </c>
      <c r="F1039" t="s">
        <v>156</v>
      </c>
      <c r="G1039" t="s">
        <v>21</v>
      </c>
      <c r="H1039" t="s">
        <v>40</v>
      </c>
      <c r="I1039" t="s">
        <v>4310</v>
      </c>
      <c r="J1039" t="s">
        <v>4311</v>
      </c>
      <c r="K1039" s="9" t="s">
        <v>82</v>
      </c>
      <c r="L1039" t="s">
        <v>333</v>
      </c>
      <c r="M1039">
        <v>71.41</v>
      </c>
      <c r="N1039">
        <v>21.997</v>
      </c>
      <c r="O1039">
        <v>10</v>
      </c>
      <c r="P1039">
        <v>0.13</v>
      </c>
      <c r="Q1039">
        <f>IFERROR(SEARCH("-",R1039)+2, 1)</f>
        <v>1</v>
      </c>
      <c r="R1039" s="9" t="s">
        <v>82</v>
      </c>
      <c r="S1039" s="9" t="b">
        <f>R1039&lt;&gt;K1039</f>
        <v>0</v>
      </c>
      <c r="T1039" t="str">
        <f xml:space="preserve"> TRIM( LEFT(R1039,  IFERROR(   SEARCH(" - ",R1039), LEN(R1039) )    ) )</f>
        <v>Home</v>
      </c>
      <c r="U1039" t="str">
        <f>MID(R1039, Q1039,LEN(R1039))</f>
        <v>Home</v>
      </c>
      <c r="V1039" t="s">
        <v>40</v>
      </c>
    </row>
    <row r="1040" spans="1:22" x14ac:dyDescent="0.35">
      <c r="A1040" t="s">
        <v>16485</v>
      </c>
      <c r="B1040" s="1">
        <v>44950</v>
      </c>
      <c r="C1040" t="s">
        <v>27</v>
      </c>
      <c r="D1040" t="s">
        <v>16486</v>
      </c>
      <c r="E1040" t="s">
        <v>155</v>
      </c>
      <c r="F1040" t="s">
        <v>156</v>
      </c>
      <c r="G1040" t="s">
        <v>21</v>
      </c>
      <c r="H1040" t="s">
        <v>78</v>
      </c>
      <c r="I1040" t="s">
        <v>4864</v>
      </c>
      <c r="J1040" t="s">
        <v>4865</v>
      </c>
      <c r="K1040" s="9" t="s">
        <v>391</v>
      </c>
      <c r="L1040" t="s">
        <v>2254</v>
      </c>
      <c r="M1040">
        <v>29.25</v>
      </c>
      <c r="N1040">
        <v>8.75</v>
      </c>
      <c r="O1040">
        <v>9</v>
      </c>
      <c r="P1040">
        <v>0</v>
      </c>
      <c r="Q1040">
        <f>IFERROR(SEARCH("-",R1040)+2, 1)</f>
        <v>1</v>
      </c>
      <c r="R1040" s="9" t="s">
        <v>391</v>
      </c>
      <c r="S1040" s="9" t="b">
        <f>R1040&lt;&gt;K1040</f>
        <v>0</v>
      </c>
      <c r="T1040" t="str">
        <f xml:space="preserve"> TRIM( LEFT(R1040,  IFERROR(   SEARCH(" - ",R1040), LEN(R1040) )    ) )</f>
        <v>Kitchen</v>
      </c>
      <c r="U1040" t="str">
        <f>MID(R1040, Q1040,LEN(R1040))</f>
        <v>Kitchen</v>
      </c>
      <c r="V1040" t="s">
        <v>78</v>
      </c>
    </row>
    <row r="1041" spans="1:22" x14ac:dyDescent="0.35">
      <c r="A1041" t="s">
        <v>9590</v>
      </c>
      <c r="B1041" s="1">
        <v>45462</v>
      </c>
      <c r="C1041" t="s">
        <v>27</v>
      </c>
      <c r="D1041" t="s">
        <v>9591</v>
      </c>
      <c r="E1041" t="s">
        <v>155</v>
      </c>
      <c r="F1041" t="s">
        <v>156</v>
      </c>
      <c r="G1041" t="s">
        <v>21</v>
      </c>
      <c r="H1041" t="s">
        <v>179</v>
      </c>
      <c r="I1041" t="s">
        <v>3995</v>
      </c>
      <c r="J1041" t="s">
        <v>3996</v>
      </c>
      <c r="K1041" s="9" t="s">
        <v>3623</v>
      </c>
      <c r="L1041" t="s">
        <v>2770</v>
      </c>
      <c r="M1041">
        <v>36.99</v>
      </c>
      <c r="N1041">
        <v>10.797000000000001</v>
      </c>
      <c r="O1041">
        <v>18</v>
      </c>
      <c r="P1041">
        <v>0.06</v>
      </c>
      <c r="Q1041">
        <f>IFERROR(SEARCH("-",R1041)+2, 1)</f>
        <v>12</v>
      </c>
      <c r="R1041" s="9" t="s">
        <v>3623</v>
      </c>
      <c r="S1041" s="9" t="b">
        <f>R1041&lt;&gt;K1041</f>
        <v>0</v>
      </c>
      <c r="T1041" t="str">
        <f xml:space="preserve"> TRIM( LEFT(R1041,  IFERROR(   SEARCH(" - ",R1041), LEN(R1041) )    ) )</f>
        <v>Clothing</v>
      </c>
      <c r="U1041" t="str">
        <f>MID(R1041, Q1041,LEN(R1041))</f>
        <v>Bottoms</v>
      </c>
      <c r="V1041" t="s">
        <v>179</v>
      </c>
    </row>
    <row r="1042" spans="1:22" x14ac:dyDescent="0.35">
      <c r="A1042" t="s">
        <v>14696</v>
      </c>
      <c r="B1042" s="1">
        <v>45189</v>
      </c>
      <c r="C1042" t="s">
        <v>27</v>
      </c>
      <c r="D1042" t="s">
        <v>14207</v>
      </c>
      <c r="E1042" t="s">
        <v>155</v>
      </c>
      <c r="F1042" t="s">
        <v>156</v>
      </c>
      <c r="G1042" t="s">
        <v>21</v>
      </c>
      <c r="H1042" t="s">
        <v>202</v>
      </c>
      <c r="I1042" t="s">
        <v>14208</v>
      </c>
      <c r="J1042" t="s">
        <v>14209</v>
      </c>
      <c r="K1042" s="9" t="s">
        <v>3623</v>
      </c>
      <c r="L1042" t="s">
        <v>2770</v>
      </c>
      <c r="M1042">
        <v>44.14</v>
      </c>
      <c r="N1042">
        <v>12.997</v>
      </c>
      <c r="O1042">
        <v>15</v>
      </c>
      <c r="P1042">
        <v>0.39</v>
      </c>
      <c r="Q1042">
        <f>IFERROR(SEARCH("-",R1042)+2, 1)</f>
        <v>12</v>
      </c>
      <c r="R1042" s="9" t="s">
        <v>3623</v>
      </c>
      <c r="S1042" s="9" t="b">
        <f>R1042&lt;&gt;K1042</f>
        <v>0</v>
      </c>
      <c r="T1042" t="str">
        <f xml:space="preserve"> TRIM( LEFT(R1042,  IFERROR(   SEARCH(" - ",R1042), LEN(R1042) )    ) )</f>
        <v>Clothing</v>
      </c>
      <c r="U1042" t="str">
        <f>MID(R1042, Q1042,LEN(R1042))</f>
        <v>Bottoms</v>
      </c>
      <c r="V1042" t="s">
        <v>202</v>
      </c>
    </row>
    <row r="1043" spans="1:22" x14ac:dyDescent="0.35">
      <c r="A1043" t="s">
        <v>15022</v>
      </c>
      <c r="B1043" s="1">
        <v>45088</v>
      </c>
      <c r="C1043" t="s">
        <v>27</v>
      </c>
      <c r="D1043" t="s">
        <v>15023</v>
      </c>
      <c r="E1043" t="s">
        <v>155</v>
      </c>
      <c r="F1043" t="s">
        <v>156</v>
      </c>
      <c r="G1043" t="s">
        <v>21</v>
      </c>
      <c r="H1043" t="s">
        <v>31</v>
      </c>
      <c r="I1043" t="s">
        <v>3750</v>
      </c>
      <c r="J1043" t="s">
        <v>3751</v>
      </c>
      <c r="K1043" s="9" t="s">
        <v>205</v>
      </c>
      <c r="L1043" t="s">
        <v>206</v>
      </c>
      <c r="M1043">
        <v>4.04</v>
      </c>
      <c r="N1043">
        <v>1.6659999999999999</v>
      </c>
      <c r="O1043">
        <v>13</v>
      </c>
      <c r="P1043">
        <v>0.01</v>
      </c>
      <c r="Q1043">
        <f>IFERROR(SEARCH("-",R1043)+2, 1)</f>
        <v>8</v>
      </c>
      <c r="R1043" s="9" t="s">
        <v>205</v>
      </c>
      <c r="S1043" s="9" t="b">
        <f>R1043&lt;&gt;K1043</f>
        <v>0</v>
      </c>
      <c r="T1043" t="str">
        <f xml:space="preserve"> TRIM( LEFT(R1043,  IFERROR(   SEARCH(" - ",R1043), LEN(R1043) )    ) )</f>
        <v>Food</v>
      </c>
      <c r="U1043" t="str">
        <f>MID(R1043, Q1043,LEN(R1043))</f>
        <v>Bakery</v>
      </c>
      <c r="V1043" t="s">
        <v>31</v>
      </c>
    </row>
    <row r="1044" spans="1:22" x14ac:dyDescent="0.35">
      <c r="A1044" t="s">
        <v>15018</v>
      </c>
      <c r="B1044" s="1">
        <v>45085</v>
      </c>
      <c r="C1044" t="s">
        <v>27</v>
      </c>
      <c r="D1044" t="s">
        <v>15019</v>
      </c>
      <c r="E1044" t="s">
        <v>155</v>
      </c>
      <c r="F1044" t="s">
        <v>156</v>
      </c>
      <c r="G1044" t="s">
        <v>21</v>
      </c>
      <c r="H1044" t="s">
        <v>49</v>
      </c>
      <c r="I1044" t="s">
        <v>6629</v>
      </c>
      <c r="J1044" t="s">
        <v>6630</v>
      </c>
      <c r="K1044" s="9" t="s">
        <v>4710</v>
      </c>
      <c r="L1044" t="s">
        <v>6631</v>
      </c>
      <c r="M1044">
        <v>199.24</v>
      </c>
      <c r="N1044">
        <v>59.747</v>
      </c>
      <c r="O1044">
        <v>13</v>
      </c>
      <c r="P1044">
        <v>0.08</v>
      </c>
      <c r="Q1044">
        <f>IFERROR(SEARCH("-",R1044)+2, 1)</f>
        <v>1</v>
      </c>
      <c r="R1044" s="9" t="s">
        <v>4710</v>
      </c>
      <c r="S1044" s="9" t="b">
        <f>R1044&lt;&gt;K1044</f>
        <v>0</v>
      </c>
      <c r="T1044" t="str">
        <f xml:space="preserve"> TRIM( LEFT(R1044,  IFERROR(   SEARCH(" - ",R1044), LEN(R1044) )    ) )</f>
        <v>Home Security</v>
      </c>
      <c r="U1044" t="str">
        <f>MID(R1044, Q1044,LEN(R1044))</f>
        <v>Home Security</v>
      </c>
      <c r="V1044" t="s">
        <v>49</v>
      </c>
    </row>
    <row r="1045" spans="1:22" x14ac:dyDescent="0.35">
      <c r="A1045" t="s">
        <v>4836</v>
      </c>
      <c r="B1045" s="1">
        <v>45457</v>
      </c>
      <c r="C1045" t="s">
        <v>27</v>
      </c>
      <c r="D1045" t="s">
        <v>4837</v>
      </c>
      <c r="E1045" t="s">
        <v>155</v>
      </c>
      <c r="F1045" t="s">
        <v>156</v>
      </c>
      <c r="G1045" t="s">
        <v>21</v>
      </c>
      <c r="H1045" t="s">
        <v>202</v>
      </c>
      <c r="I1045" t="s">
        <v>4838</v>
      </c>
      <c r="J1045" t="s">
        <v>4839</v>
      </c>
      <c r="K1045" s="9" t="s">
        <v>284</v>
      </c>
      <c r="L1045" t="s">
        <v>1433</v>
      </c>
      <c r="M1045">
        <v>1.99</v>
      </c>
      <c r="N1045">
        <v>0.79600000000000004</v>
      </c>
      <c r="O1045">
        <v>1</v>
      </c>
      <c r="P1045">
        <v>0.17</v>
      </c>
      <c r="Q1045">
        <f>IFERROR(SEARCH("-",R1045)+2, 1)</f>
        <v>8</v>
      </c>
      <c r="R1045" s="9" t="s">
        <v>284</v>
      </c>
      <c r="S1045" s="9" t="b">
        <f>R1045&lt;&gt;K1045</f>
        <v>0</v>
      </c>
      <c r="T1045" t="str">
        <f xml:space="preserve"> TRIM( LEFT(R1045,  IFERROR(   SEARCH(" - ",R1045), LEN(R1045) )    ) )</f>
        <v>Food</v>
      </c>
      <c r="U1045" t="str">
        <f>MID(R1045, Q1045,LEN(R1045))</f>
        <v>Canned Goods</v>
      </c>
      <c r="V1045" t="s">
        <v>202</v>
      </c>
    </row>
    <row r="1046" spans="1:22" x14ac:dyDescent="0.35">
      <c r="A1046" t="s">
        <v>9895</v>
      </c>
      <c r="B1046" s="1">
        <v>45539</v>
      </c>
      <c r="C1046" t="s">
        <v>27</v>
      </c>
      <c r="D1046" t="s">
        <v>9896</v>
      </c>
      <c r="E1046" t="s">
        <v>155</v>
      </c>
      <c r="F1046" t="s">
        <v>156</v>
      </c>
      <c r="G1046" t="s">
        <v>21</v>
      </c>
      <c r="H1046" t="s">
        <v>260</v>
      </c>
      <c r="I1046" t="s">
        <v>4458</v>
      </c>
      <c r="J1046" t="s">
        <v>4459</v>
      </c>
      <c r="K1046" s="9" t="s">
        <v>348</v>
      </c>
      <c r="L1046" t="s">
        <v>309</v>
      </c>
      <c r="M1046">
        <v>6.49</v>
      </c>
      <c r="N1046">
        <v>2.1960000000000002</v>
      </c>
      <c r="O1046">
        <v>17</v>
      </c>
      <c r="P1046">
        <v>0.11</v>
      </c>
      <c r="Q1046">
        <f>IFERROR(SEARCH("-",R1046)+2, 1)</f>
        <v>8</v>
      </c>
      <c r="R1046" s="9" t="s">
        <v>348</v>
      </c>
      <c r="S1046" s="9" t="b">
        <f>R1046&lt;&gt;K1046</f>
        <v>0</v>
      </c>
      <c r="T1046" t="str">
        <f xml:space="preserve"> TRIM( LEFT(R1046,  IFERROR(   SEARCH(" - ",R1046), LEN(R1046) )    ) )</f>
        <v>Food</v>
      </c>
      <c r="U1046" t="str">
        <f>MID(R1046, Q1046,LEN(R1046))</f>
        <v>Dairy</v>
      </c>
      <c r="V1046" t="s">
        <v>260</v>
      </c>
    </row>
    <row r="1047" spans="1:22" x14ac:dyDescent="0.35">
      <c r="A1047" t="s">
        <v>4208</v>
      </c>
      <c r="B1047" s="1">
        <v>45537</v>
      </c>
      <c r="C1047" t="s">
        <v>27</v>
      </c>
      <c r="D1047" t="s">
        <v>3536</v>
      </c>
      <c r="E1047" t="s">
        <v>155</v>
      </c>
      <c r="F1047" t="s">
        <v>156</v>
      </c>
      <c r="G1047" t="s">
        <v>21</v>
      </c>
      <c r="H1047" t="s">
        <v>49</v>
      </c>
      <c r="I1047" t="s">
        <v>3537</v>
      </c>
      <c r="J1047" t="s">
        <v>3538</v>
      </c>
      <c r="K1047" s="9" t="s">
        <v>739</v>
      </c>
      <c r="L1047" t="s">
        <v>1353</v>
      </c>
      <c r="M1047">
        <v>99.99</v>
      </c>
      <c r="N1047">
        <v>39.996000000000002</v>
      </c>
      <c r="O1047">
        <v>16</v>
      </c>
      <c r="Q1047">
        <f>IFERROR(SEARCH("-",R1047)+2, 1)</f>
        <v>12</v>
      </c>
      <c r="R1047" s="9" t="s">
        <v>739</v>
      </c>
      <c r="S1047" s="9" t="b">
        <f>R1047&lt;&gt;K1047</f>
        <v>0</v>
      </c>
      <c r="T1047" t="str">
        <f xml:space="preserve"> TRIM( LEFT(R1047,  IFERROR(   SEARCH(" - ",R1047), LEN(R1047) )    ) )</f>
        <v>Clothing</v>
      </c>
      <c r="U1047" t="str">
        <f>MID(R1047, Q1047,LEN(R1047))</f>
        <v>Outerwear</v>
      </c>
      <c r="V1047" t="s">
        <v>49</v>
      </c>
    </row>
    <row r="1048" spans="1:22" x14ac:dyDescent="0.35">
      <c r="A1048" t="s">
        <v>14221</v>
      </c>
      <c r="B1048" s="1">
        <v>45046</v>
      </c>
      <c r="C1048" t="s">
        <v>27</v>
      </c>
      <c r="D1048" t="s">
        <v>8262</v>
      </c>
      <c r="E1048" t="s">
        <v>155</v>
      </c>
      <c r="F1048" t="s">
        <v>156</v>
      </c>
      <c r="G1048" t="s">
        <v>21</v>
      </c>
      <c r="H1048" t="s">
        <v>179</v>
      </c>
      <c r="I1048" t="s">
        <v>8263</v>
      </c>
      <c r="J1048" t="s">
        <v>8264</v>
      </c>
      <c r="K1048" s="9" t="s">
        <v>284</v>
      </c>
      <c r="L1048" t="s">
        <v>7816</v>
      </c>
      <c r="M1048">
        <v>1.04</v>
      </c>
      <c r="N1048">
        <v>6.7000000000000004E-2</v>
      </c>
      <c r="O1048">
        <v>10</v>
      </c>
      <c r="P1048">
        <v>0.32</v>
      </c>
      <c r="Q1048">
        <f>IFERROR(SEARCH("-",R1048)+2, 1)</f>
        <v>8</v>
      </c>
      <c r="R1048" s="9" t="s">
        <v>284</v>
      </c>
      <c r="S1048" s="9" t="b">
        <f>R1048&lt;&gt;K1048</f>
        <v>0</v>
      </c>
      <c r="T1048" t="str">
        <f xml:space="preserve"> TRIM( LEFT(R1048,  IFERROR(   SEARCH(" - ",R1048), LEN(R1048) )    ) )</f>
        <v>Food</v>
      </c>
      <c r="U1048" t="str">
        <f>MID(R1048, Q1048,LEN(R1048))</f>
        <v>Canned Goods</v>
      </c>
      <c r="V1048" t="s">
        <v>179</v>
      </c>
    </row>
    <row r="1049" spans="1:22" x14ac:dyDescent="0.35">
      <c r="A1049" t="s">
        <v>13586</v>
      </c>
      <c r="B1049" s="1">
        <v>45226</v>
      </c>
      <c r="C1049" t="s">
        <v>27</v>
      </c>
      <c r="D1049" t="s">
        <v>4119</v>
      </c>
      <c r="E1049" t="s">
        <v>155</v>
      </c>
      <c r="F1049" t="s">
        <v>156</v>
      </c>
      <c r="G1049" t="s">
        <v>21</v>
      </c>
      <c r="H1049" t="s">
        <v>40</v>
      </c>
      <c r="I1049" t="s">
        <v>4120</v>
      </c>
      <c r="J1049" t="s">
        <v>4121</v>
      </c>
      <c r="K1049" s="9" t="s">
        <v>391</v>
      </c>
      <c r="L1049" t="s">
        <v>3121</v>
      </c>
      <c r="M1049">
        <v>29.14</v>
      </c>
      <c r="N1049">
        <v>11.496</v>
      </c>
      <c r="O1049">
        <v>9</v>
      </c>
      <c r="P1049">
        <v>0.1</v>
      </c>
      <c r="Q1049">
        <f>IFERROR(SEARCH("-",R1049)+2, 1)</f>
        <v>1</v>
      </c>
      <c r="R1049" s="9" t="s">
        <v>391</v>
      </c>
      <c r="S1049" s="9" t="b">
        <f>R1049&lt;&gt;K1049</f>
        <v>0</v>
      </c>
      <c r="T1049" t="str">
        <f xml:space="preserve"> TRIM( LEFT(R1049,  IFERROR(   SEARCH(" - ",R1049), LEN(R1049) )    ) )</f>
        <v>Kitchen</v>
      </c>
      <c r="U1049" t="str">
        <f>MID(R1049, Q1049,LEN(R1049))</f>
        <v>Kitchen</v>
      </c>
      <c r="V1049" t="s">
        <v>40</v>
      </c>
    </row>
    <row r="1050" spans="1:22" x14ac:dyDescent="0.35">
      <c r="A1050" t="s">
        <v>12276</v>
      </c>
      <c r="B1050" s="1">
        <v>45258</v>
      </c>
      <c r="C1050" t="s">
        <v>27</v>
      </c>
      <c r="D1050" t="s">
        <v>2583</v>
      </c>
      <c r="E1050" t="s">
        <v>155</v>
      </c>
      <c r="F1050" t="s">
        <v>156</v>
      </c>
      <c r="G1050" t="s">
        <v>21</v>
      </c>
      <c r="H1050" t="s">
        <v>71</v>
      </c>
      <c r="I1050" t="s">
        <v>2584</v>
      </c>
      <c r="J1050" t="s">
        <v>2585</v>
      </c>
      <c r="K1050" s="9" t="s">
        <v>82</v>
      </c>
      <c r="L1050" t="s">
        <v>211</v>
      </c>
      <c r="M1050">
        <v>78.989999999999995</v>
      </c>
      <c r="N1050">
        <v>23.446999999999999</v>
      </c>
      <c r="O1050">
        <v>7</v>
      </c>
      <c r="P1050">
        <v>0.27</v>
      </c>
      <c r="Q1050">
        <f>IFERROR(SEARCH("-",R1050)+2, 1)</f>
        <v>1</v>
      </c>
      <c r="R1050" s="9" t="s">
        <v>82</v>
      </c>
      <c r="S1050" s="9" t="b">
        <f>R1050&lt;&gt;K1050</f>
        <v>0</v>
      </c>
      <c r="T1050" t="str">
        <f xml:space="preserve"> TRIM( LEFT(R1050,  IFERROR(   SEARCH(" - ",R1050), LEN(R1050) )    ) )</f>
        <v>Home</v>
      </c>
      <c r="U1050" t="str">
        <f>MID(R1050, Q1050,LEN(R1050))</f>
        <v>Home</v>
      </c>
      <c r="V1050" t="s">
        <v>71</v>
      </c>
    </row>
    <row r="1051" spans="1:22" x14ac:dyDescent="0.35">
      <c r="A1051" t="s">
        <v>10337</v>
      </c>
      <c r="B1051" s="1">
        <v>45350</v>
      </c>
      <c r="C1051" t="s">
        <v>27</v>
      </c>
      <c r="D1051" t="s">
        <v>10338</v>
      </c>
      <c r="E1051" t="s">
        <v>155</v>
      </c>
      <c r="F1051" t="s">
        <v>156</v>
      </c>
      <c r="G1051" t="s">
        <v>21</v>
      </c>
      <c r="H1051" t="s">
        <v>40</v>
      </c>
      <c r="I1051" t="s">
        <v>3977</v>
      </c>
      <c r="J1051" t="s">
        <v>3978</v>
      </c>
      <c r="K1051" s="9" t="s">
        <v>3979</v>
      </c>
      <c r="L1051" t="s">
        <v>3980</v>
      </c>
      <c r="M1051">
        <v>6.49</v>
      </c>
      <c r="N1051">
        <v>2.1960000000000002</v>
      </c>
      <c r="O1051">
        <v>4</v>
      </c>
      <c r="P1051">
        <v>0.17</v>
      </c>
      <c r="Q1051">
        <f>IFERROR(SEARCH("-",R1051)+2, 1)</f>
        <v>8</v>
      </c>
      <c r="R1051" s="9" t="s">
        <v>3979</v>
      </c>
      <c r="S1051" s="9" t="b">
        <f>R1051&lt;&gt;K1051</f>
        <v>0</v>
      </c>
      <c r="T1051" t="str">
        <f xml:space="preserve"> TRIM( LEFT(R1051,  IFERROR(   SEARCH(" - ",R1051), LEN(R1051) )    ) )</f>
        <v>Food</v>
      </c>
      <c r="U1051" t="str">
        <f>MID(R1051, Q1051,LEN(R1051))</f>
        <v>Deli Meats</v>
      </c>
      <c r="V1051" t="s">
        <v>40</v>
      </c>
    </row>
    <row r="1052" spans="1:22" x14ac:dyDescent="0.35">
      <c r="A1052" t="s">
        <v>14068</v>
      </c>
      <c r="B1052" s="1">
        <v>45188</v>
      </c>
      <c r="C1052" t="s">
        <v>27</v>
      </c>
      <c r="D1052" t="s">
        <v>7576</v>
      </c>
      <c r="E1052" t="s">
        <v>155</v>
      </c>
      <c r="F1052" t="s">
        <v>156</v>
      </c>
      <c r="G1052" t="s">
        <v>21</v>
      </c>
      <c r="H1052" t="s">
        <v>202</v>
      </c>
      <c r="I1052" t="s">
        <v>7577</v>
      </c>
      <c r="J1052" t="s">
        <v>7578</v>
      </c>
      <c r="K1052" s="9" t="s">
        <v>34</v>
      </c>
      <c r="L1052" t="s">
        <v>106</v>
      </c>
      <c r="M1052">
        <v>3.14</v>
      </c>
      <c r="N1052">
        <v>0.69699999999999995</v>
      </c>
      <c r="O1052">
        <v>13</v>
      </c>
      <c r="P1052">
        <v>0.28999999999999998</v>
      </c>
      <c r="Q1052">
        <f>IFERROR(SEARCH("-",R1052)+2, 1)</f>
        <v>8</v>
      </c>
      <c r="R1052" s="9" t="s">
        <v>34</v>
      </c>
      <c r="S1052" s="9" t="b">
        <f>R1052&lt;&gt;K1052</f>
        <v>0</v>
      </c>
      <c r="T1052" t="str">
        <f xml:space="preserve"> TRIM( LEFT(R1052,  IFERROR(   SEARCH(" - ",R1052), LEN(R1052) )    ) )</f>
        <v>Food</v>
      </c>
      <c r="U1052" t="str">
        <f>MID(R1052, Q1052,LEN(R1052))</f>
        <v>Condiments</v>
      </c>
      <c r="V1052" t="s">
        <v>202</v>
      </c>
    </row>
    <row r="1053" spans="1:22" x14ac:dyDescent="0.35">
      <c r="A1053" t="s">
        <v>8591</v>
      </c>
      <c r="B1053" s="1">
        <v>45648</v>
      </c>
      <c r="C1053" t="s">
        <v>27</v>
      </c>
      <c r="D1053" t="s">
        <v>7658</v>
      </c>
      <c r="E1053" t="s">
        <v>155</v>
      </c>
      <c r="F1053" t="s">
        <v>156</v>
      </c>
      <c r="G1053" t="s">
        <v>21</v>
      </c>
      <c r="H1053" t="s">
        <v>71</v>
      </c>
      <c r="I1053" t="s">
        <v>7659</v>
      </c>
      <c r="J1053" t="s">
        <v>7660</v>
      </c>
      <c r="K1053" s="9" t="s">
        <v>67</v>
      </c>
      <c r="L1053" t="s">
        <v>7661</v>
      </c>
      <c r="M1053">
        <v>1.29</v>
      </c>
      <c r="N1053">
        <v>0.38700000000000001</v>
      </c>
      <c r="O1053">
        <v>7</v>
      </c>
      <c r="P1053">
        <v>0.02</v>
      </c>
      <c r="Q1053">
        <f>IFERROR(SEARCH("-",R1053)+2, 1)</f>
        <v>8</v>
      </c>
      <c r="R1053" s="9" t="s">
        <v>67</v>
      </c>
      <c r="S1053" s="9" t="b">
        <f>R1053&lt;&gt;K1053</f>
        <v>0</v>
      </c>
      <c r="T1053" t="str">
        <f xml:space="preserve"> TRIM( LEFT(R1053,  IFERROR(   SEARCH(" - ",R1053), LEN(R1053) )    ) )</f>
        <v>Food</v>
      </c>
      <c r="U1053" t="str">
        <f>MID(R1053, Q1053,LEN(R1053))</f>
        <v>Sauces</v>
      </c>
      <c r="V1053" t="s">
        <v>71</v>
      </c>
    </row>
    <row r="1054" spans="1:22" x14ac:dyDescent="0.35">
      <c r="A1054" t="s">
        <v>9984</v>
      </c>
      <c r="B1054" s="1">
        <v>45644</v>
      </c>
      <c r="C1054" t="s">
        <v>27</v>
      </c>
      <c r="D1054" t="s">
        <v>9985</v>
      </c>
      <c r="E1054" t="s">
        <v>155</v>
      </c>
      <c r="F1054" t="s">
        <v>156</v>
      </c>
      <c r="G1054" t="s">
        <v>21</v>
      </c>
      <c r="H1054" t="s">
        <v>260</v>
      </c>
      <c r="I1054" t="s">
        <v>9986</v>
      </c>
      <c r="J1054" t="s">
        <v>9987</v>
      </c>
      <c r="K1054" s="9" t="s">
        <v>469</v>
      </c>
      <c r="L1054" t="s">
        <v>911</v>
      </c>
      <c r="M1054">
        <v>60.99</v>
      </c>
      <c r="N1054">
        <v>17.997</v>
      </c>
      <c r="O1054">
        <v>3</v>
      </c>
      <c r="P1054">
        <v>0.15</v>
      </c>
      <c r="Q1054">
        <f>IFERROR(SEARCH("-",R1054)+2, 1)</f>
        <v>12</v>
      </c>
      <c r="R1054" s="9" t="s">
        <v>469</v>
      </c>
      <c r="S1054" s="9" t="b">
        <f>R1054&lt;&gt;K1054</f>
        <v>0</v>
      </c>
      <c r="T1054" t="str">
        <f xml:space="preserve"> TRIM( LEFT(R1054,  IFERROR(   SEARCH(" - ",R1054), LEN(R1054) )    ) )</f>
        <v>Clothing</v>
      </c>
      <c r="U1054" t="str">
        <f>MID(R1054, Q1054,LEN(R1054))</f>
        <v>Dresses</v>
      </c>
      <c r="V1054" t="s">
        <v>260</v>
      </c>
    </row>
    <row r="1055" spans="1:22" x14ac:dyDescent="0.35">
      <c r="A1055" t="s">
        <v>14474</v>
      </c>
      <c r="B1055" s="1">
        <v>45093</v>
      </c>
      <c r="C1055" t="s">
        <v>27</v>
      </c>
      <c r="D1055" t="s">
        <v>14246</v>
      </c>
      <c r="E1055" t="s">
        <v>155</v>
      </c>
      <c r="F1055" t="s">
        <v>156</v>
      </c>
      <c r="G1055" t="s">
        <v>21</v>
      </c>
      <c r="H1055" t="s">
        <v>31</v>
      </c>
      <c r="I1055" t="s">
        <v>14247</v>
      </c>
      <c r="J1055" t="s">
        <v>14248</v>
      </c>
      <c r="K1055" s="9" t="s">
        <v>217</v>
      </c>
      <c r="L1055" t="s">
        <v>1372</v>
      </c>
      <c r="M1055">
        <v>49.14</v>
      </c>
      <c r="N1055">
        <v>14.497</v>
      </c>
      <c r="O1055">
        <v>10</v>
      </c>
      <c r="P1055">
        <v>0.3</v>
      </c>
      <c r="Q1055">
        <f>IFERROR(SEARCH("-",R1055)+2, 1)</f>
        <v>1</v>
      </c>
      <c r="R1055" s="9" t="s">
        <v>217</v>
      </c>
      <c r="S1055" s="9" t="b">
        <f>R1055&lt;&gt;K1055</f>
        <v>0</v>
      </c>
      <c r="T1055" t="str">
        <f xml:space="preserve"> TRIM( LEFT(R1055,  IFERROR(   SEARCH(" - ",R1055), LEN(R1055) )    ) )</f>
        <v>Outdoor</v>
      </c>
      <c r="U1055" t="str">
        <f>MID(R1055, Q1055,LEN(R1055))</f>
        <v>Outdoor</v>
      </c>
      <c r="V1055" t="s">
        <v>31</v>
      </c>
    </row>
    <row r="1056" spans="1:22" x14ac:dyDescent="0.35">
      <c r="A1056" t="s">
        <v>4576</v>
      </c>
      <c r="B1056" s="1">
        <v>45326</v>
      </c>
      <c r="C1056" t="s">
        <v>27</v>
      </c>
      <c r="D1056" t="s">
        <v>4577</v>
      </c>
      <c r="E1056" t="s">
        <v>155</v>
      </c>
      <c r="F1056" t="s">
        <v>156</v>
      </c>
      <c r="G1056" t="s">
        <v>21</v>
      </c>
      <c r="H1056" t="s">
        <v>164</v>
      </c>
      <c r="I1056" t="s">
        <v>4578</v>
      </c>
      <c r="J1056" t="s">
        <v>4579</v>
      </c>
      <c r="K1056" s="9" t="s">
        <v>136</v>
      </c>
      <c r="L1056" t="s">
        <v>3191</v>
      </c>
      <c r="M1056">
        <v>59.99</v>
      </c>
      <c r="N1056">
        <v>17.997</v>
      </c>
      <c r="O1056">
        <v>2</v>
      </c>
      <c r="P1056">
        <v>0.13</v>
      </c>
      <c r="Q1056">
        <f>IFERROR(SEARCH("-",R1056)+2, 1)</f>
        <v>1</v>
      </c>
      <c r="R1056" s="9" t="s">
        <v>136</v>
      </c>
      <c r="S1056" s="9" t="b">
        <f>R1056&lt;&gt;K1056</f>
        <v>0</v>
      </c>
      <c r="T1056" t="str">
        <f xml:space="preserve"> TRIM( LEFT(R1056,  IFERROR(   SEARCH(" - ",R1056), LEN(R1056) )    ) )</f>
        <v>Health</v>
      </c>
      <c r="U1056" t="str">
        <f>MID(R1056, Q1056,LEN(R1056))</f>
        <v>Health</v>
      </c>
      <c r="V1056" t="s">
        <v>164</v>
      </c>
    </row>
    <row r="1057" spans="1:22" x14ac:dyDescent="0.35">
      <c r="A1057" t="s">
        <v>2565</v>
      </c>
      <c r="B1057" s="1">
        <v>45499</v>
      </c>
      <c r="C1057" t="s">
        <v>27</v>
      </c>
      <c r="D1057" t="s">
        <v>556</v>
      </c>
      <c r="E1057" t="s">
        <v>155</v>
      </c>
      <c r="F1057" t="s">
        <v>156</v>
      </c>
      <c r="G1057" t="s">
        <v>21</v>
      </c>
      <c r="H1057" t="s">
        <v>71</v>
      </c>
      <c r="I1057" t="s">
        <v>559</v>
      </c>
      <c r="J1057" t="s">
        <v>560</v>
      </c>
      <c r="K1057" s="9" t="s">
        <v>58</v>
      </c>
      <c r="L1057" t="s">
        <v>561</v>
      </c>
      <c r="M1057">
        <v>2.99</v>
      </c>
      <c r="N1057">
        <v>0.89700000000000002</v>
      </c>
      <c r="O1057">
        <v>20</v>
      </c>
      <c r="P1057">
        <v>0.16</v>
      </c>
      <c r="Q1057">
        <f>IFERROR(SEARCH("-",R1057)+2, 1)</f>
        <v>8</v>
      </c>
      <c r="R1057" s="9" t="s">
        <v>58</v>
      </c>
      <c r="S1057" s="9" t="b">
        <f>R1057&lt;&gt;K1057</f>
        <v>0</v>
      </c>
      <c r="T1057" t="str">
        <f xml:space="preserve"> TRIM( LEFT(R1057,  IFERROR(   SEARCH(" - ",R1057), LEN(R1057) )    ) )</f>
        <v>Food</v>
      </c>
      <c r="U1057" t="str">
        <f>MID(R1057, Q1057,LEN(R1057))</f>
        <v>Produce</v>
      </c>
      <c r="V1057" t="s">
        <v>71</v>
      </c>
    </row>
    <row r="1058" spans="1:22" x14ac:dyDescent="0.35">
      <c r="A1058" t="s">
        <v>1855</v>
      </c>
      <c r="B1058" s="1">
        <v>45425</v>
      </c>
      <c r="C1058" t="s">
        <v>27</v>
      </c>
      <c r="D1058" t="s">
        <v>1856</v>
      </c>
      <c r="E1058" t="s">
        <v>155</v>
      </c>
      <c r="F1058" t="s">
        <v>156</v>
      </c>
      <c r="G1058" t="s">
        <v>21</v>
      </c>
      <c r="H1058" t="s">
        <v>260</v>
      </c>
      <c r="I1058" t="s">
        <v>1857</v>
      </c>
      <c r="J1058" t="s">
        <v>1858</v>
      </c>
      <c r="K1058" s="9" t="s">
        <v>128</v>
      </c>
      <c r="L1058" t="s">
        <v>168</v>
      </c>
      <c r="M1058">
        <v>7.99</v>
      </c>
      <c r="N1058">
        <v>2.3969999999999998</v>
      </c>
      <c r="O1058">
        <v>5</v>
      </c>
      <c r="P1058">
        <v>0.27</v>
      </c>
      <c r="Q1058">
        <f>IFERROR(SEARCH("-",R1058)+2, 1)</f>
        <v>8</v>
      </c>
      <c r="R1058" s="9" t="s">
        <v>128</v>
      </c>
      <c r="S1058" s="9" t="b">
        <f>R1058&lt;&gt;K1058</f>
        <v>0</v>
      </c>
      <c r="T1058" t="str">
        <f xml:space="preserve"> TRIM( LEFT(R1058,  IFERROR(   SEARCH(" - ",R1058), LEN(R1058) )    ) )</f>
        <v>Food</v>
      </c>
      <c r="U1058" t="str">
        <f>MID(R1058, Q1058,LEN(R1058))</f>
        <v>Frozen Foods</v>
      </c>
      <c r="V1058" t="s">
        <v>260</v>
      </c>
    </row>
    <row r="1059" spans="1:22" x14ac:dyDescent="0.35">
      <c r="A1059" t="s">
        <v>153</v>
      </c>
      <c r="B1059" s="1">
        <v>45403</v>
      </c>
      <c r="C1059" t="s">
        <v>27</v>
      </c>
      <c r="D1059" t="s">
        <v>154</v>
      </c>
      <c r="E1059" t="s">
        <v>155</v>
      </c>
      <c r="F1059" t="s">
        <v>156</v>
      </c>
      <c r="G1059" t="s">
        <v>21</v>
      </c>
      <c r="I1059" t="s">
        <v>157</v>
      </c>
      <c r="J1059" t="s">
        <v>158</v>
      </c>
      <c r="K1059" s="9" t="s">
        <v>128</v>
      </c>
      <c r="L1059" t="s">
        <v>159</v>
      </c>
      <c r="M1059">
        <v>5.49</v>
      </c>
      <c r="N1059">
        <v>1.647</v>
      </c>
      <c r="O1059">
        <v>14</v>
      </c>
      <c r="Q1059">
        <f>IFERROR(SEARCH("-",R1059)+2, 1)</f>
        <v>8</v>
      </c>
      <c r="R1059" s="9" t="s">
        <v>128</v>
      </c>
      <c r="S1059" s="9" t="b">
        <f>R1059&lt;&gt;K1059</f>
        <v>0</v>
      </c>
      <c r="T1059" t="str">
        <f xml:space="preserve"> TRIM( LEFT(R1059,  IFERROR(   SEARCH(" - ",R1059), LEN(R1059) )    ) )</f>
        <v>Food</v>
      </c>
      <c r="U1059" t="str">
        <f>MID(R1059, Q1059,LEN(R1059))</f>
        <v>Frozen Foods</v>
      </c>
    </row>
    <row r="1060" spans="1:22" x14ac:dyDescent="0.35">
      <c r="A1060" t="s">
        <v>4386</v>
      </c>
      <c r="B1060" s="1">
        <v>45542</v>
      </c>
      <c r="C1060" t="s">
        <v>27</v>
      </c>
      <c r="D1060" t="s">
        <v>4387</v>
      </c>
      <c r="E1060" t="s">
        <v>155</v>
      </c>
      <c r="F1060" t="s">
        <v>156</v>
      </c>
      <c r="G1060" t="s">
        <v>21</v>
      </c>
      <c r="H1060" t="s">
        <v>78</v>
      </c>
      <c r="I1060" t="s">
        <v>4388</v>
      </c>
      <c r="J1060" t="s">
        <v>4389</v>
      </c>
      <c r="K1060" s="9" t="s">
        <v>463</v>
      </c>
      <c r="L1060" t="s">
        <v>1255</v>
      </c>
      <c r="M1060">
        <v>6.99</v>
      </c>
      <c r="N1060">
        <v>2.7959999999999998</v>
      </c>
      <c r="O1060">
        <v>18</v>
      </c>
      <c r="P1060">
        <v>0.35</v>
      </c>
      <c r="Q1060">
        <f>IFERROR(SEARCH("-",R1060)+2, 1)</f>
        <v>8</v>
      </c>
      <c r="R1060" s="9" t="s">
        <v>463</v>
      </c>
      <c r="S1060" s="9" t="b">
        <f>R1060&lt;&gt;K1060</f>
        <v>0</v>
      </c>
      <c r="T1060" t="str">
        <f xml:space="preserve"> TRIM( LEFT(R1060,  IFERROR(   SEARCH(" - ",R1060), LEN(R1060) )    ) )</f>
        <v>Food</v>
      </c>
      <c r="U1060" t="str">
        <f>MID(R1060, Q1060,LEN(R1060))</f>
        <v>Frozen</v>
      </c>
      <c r="V1060" t="s">
        <v>78</v>
      </c>
    </row>
    <row r="1061" spans="1:22" x14ac:dyDescent="0.35">
      <c r="A1061" t="s">
        <v>9841</v>
      </c>
      <c r="B1061" s="1">
        <v>45579</v>
      </c>
      <c r="C1061" t="s">
        <v>27</v>
      </c>
      <c r="D1061" t="s">
        <v>9842</v>
      </c>
      <c r="E1061" t="s">
        <v>155</v>
      </c>
      <c r="F1061" t="s">
        <v>156</v>
      </c>
      <c r="G1061" t="s">
        <v>21</v>
      </c>
      <c r="H1061" t="s">
        <v>71</v>
      </c>
      <c r="I1061" t="s">
        <v>5109</v>
      </c>
      <c r="J1061" t="s">
        <v>5110</v>
      </c>
      <c r="K1061" s="9" t="s">
        <v>217</v>
      </c>
      <c r="L1061" t="s">
        <v>1852</v>
      </c>
      <c r="M1061">
        <v>35.99</v>
      </c>
      <c r="N1061">
        <v>13.996</v>
      </c>
      <c r="O1061">
        <v>16</v>
      </c>
      <c r="P1061">
        <v>0.06</v>
      </c>
      <c r="Q1061">
        <f>IFERROR(SEARCH("-",R1061)+2, 1)</f>
        <v>1</v>
      </c>
      <c r="R1061" s="9" t="s">
        <v>217</v>
      </c>
      <c r="S1061" s="9" t="b">
        <f>R1061&lt;&gt;K1061</f>
        <v>0</v>
      </c>
      <c r="T1061" t="str">
        <f xml:space="preserve"> TRIM( LEFT(R1061,  IFERROR(   SEARCH(" - ",R1061), LEN(R1061) )    ) )</f>
        <v>Outdoor</v>
      </c>
      <c r="U1061" t="str">
        <f>MID(R1061, Q1061,LEN(R1061))</f>
        <v>Outdoor</v>
      </c>
      <c r="V1061" t="s">
        <v>71</v>
      </c>
    </row>
    <row r="1062" spans="1:22" x14ac:dyDescent="0.35">
      <c r="A1062" t="s">
        <v>3090</v>
      </c>
      <c r="B1062" s="1">
        <v>45414</v>
      </c>
      <c r="C1062" t="s">
        <v>27</v>
      </c>
      <c r="D1062" t="s">
        <v>3091</v>
      </c>
      <c r="E1062" t="s">
        <v>155</v>
      </c>
      <c r="F1062" t="s">
        <v>156</v>
      </c>
      <c r="G1062" t="s">
        <v>21</v>
      </c>
      <c r="H1062" t="s">
        <v>179</v>
      </c>
      <c r="I1062" t="s">
        <v>3092</v>
      </c>
      <c r="J1062" t="s">
        <v>3093</v>
      </c>
      <c r="K1062" s="9" t="s">
        <v>827</v>
      </c>
      <c r="L1062" t="s">
        <v>1852</v>
      </c>
      <c r="M1062">
        <v>32.99</v>
      </c>
      <c r="N1062">
        <v>13.196</v>
      </c>
      <c r="O1062">
        <v>2</v>
      </c>
      <c r="P1062">
        <v>0.35</v>
      </c>
      <c r="Q1062">
        <f>IFERROR(SEARCH("-",R1062)+2, 1)</f>
        <v>1</v>
      </c>
      <c r="R1062" s="9" t="s">
        <v>827</v>
      </c>
      <c r="S1062" s="9" t="b">
        <f>R1062&lt;&gt;K1062</f>
        <v>0</v>
      </c>
      <c r="T1062" t="str">
        <f xml:space="preserve"> TRIM( LEFT(R1062,  IFERROR(   SEARCH(" - ",R1062), LEN(R1062) )    ) )</f>
        <v>Garden</v>
      </c>
      <c r="U1062" t="str">
        <f>MID(R1062, Q1062,LEN(R1062))</f>
        <v>Garden</v>
      </c>
      <c r="V1062" t="s">
        <v>179</v>
      </c>
    </row>
    <row r="1063" spans="1:22" x14ac:dyDescent="0.35">
      <c r="A1063" t="s">
        <v>14294</v>
      </c>
      <c r="B1063" s="1">
        <v>45150</v>
      </c>
      <c r="C1063" t="s">
        <v>27</v>
      </c>
      <c r="D1063" t="s">
        <v>8420</v>
      </c>
      <c r="E1063" t="s">
        <v>155</v>
      </c>
      <c r="F1063" t="s">
        <v>156</v>
      </c>
      <c r="G1063" t="s">
        <v>21</v>
      </c>
      <c r="H1063" t="s">
        <v>202</v>
      </c>
      <c r="I1063" t="s">
        <v>8421</v>
      </c>
      <c r="J1063" t="s">
        <v>8422</v>
      </c>
      <c r="K1063" s="9" t="s">
        <v>827</v>
      </c>
      <c r="L1063" t="s">
        <v>8423</v>
      </c>
      <c r="M1063">
        <v>24.14</v>
      </c>
      <c r="N1063">
        <v>6.9969999999999999</v>
      </c>
      <c r="O1063">
        <v>2</v>
      </c>
      <c r="P1063">
        <v>0.39</v>
      </c>
      <c r="Q1063">
        <f>IFERROR(SEARCH("-",R1063)+2, 1)</f>
        <v>1</v>
      </c>
      <c r="R1063" s="9" t="s">
        <v>827</v>
      </c>
      <c r="S1063" s="9" t="b">
        <f>R1063&lt;&gt;K1063</f>
        <v>0</v>
      </c>
      <c r="T1063" t="str">
        <f xml:space="preserve"> TRIM( LEFT(R1063,  IFERROR(   SEARCH(" - ",R1063), LEN(R1063) )    ) )</f>
        <v>Garden</v>
      </c>
      <c r="U1063" t="str">
        <f>MID(R1063, Q1063,LEN(R1063))</f>
        <v>Garden</v>
      </c>
      <c r="V1063" t="s">
        <v>202</v>
      </c>
    </row>
    <row r="1064" spans="1:22" x14ac:dyDescent="0.35">
      <c r="A1064" t="s">
        <v>5672</v>
      </c>
      <c r="B1064" s="1">
        <v>45648</v>
      </c>
      <c r="C1064" t="s">
        <v>27</v>
      </c>
      <c r="D1064" t="s">
        <v>5673</v>
      </c>
      <c r="E1064" t="s">
        <v>155</v>
      </c>
      <c r="F1064" t="s">
        <v>156</v>
      </c>
      <c r="G1064" t="s">
        <v>21</v>
      </c>
      <c r="H1064" t="s">
        <v>31</v>
      </c>
      <c r="I1064" t="s">
        <v>5674</v>
      </c>
      <c r="J1064" t="s">
        <v>5675</v>
      </c>
      <c r="K1064" s="9" t="s">
        <v>531</v>
      </c>
      <c r="L1064" t="s">
        <v>1490</v>
      </c>
      <c r="M1064">
        <v>3.29</v>
      </c>
      <c r="N1064">
        <v>1.3160000000000001</v>
      </c>
      <c r="O1064">
        <v>11</v>
      </c>
      <c r="P1064">
        <v>0.27</v>
      </c>
      <c r="Q1064">
        <f>IFERROR(SEARCH("-",R1064)+2, 1)</f>
        <v>8</v>
      </c>
      <c r="R1064" s="9" t="s">
        <v>531</v>
      </c>
      <c r="S1064" s="9" t="b">
        <f>R1064&lt;&gt;K1064</f>
        <v>0</v>
      </c>
      <c r="T1064" t="str">
        <f xml:space="preserve"> TRIM( LEFT(R1064,  IFERROR(   SEARCH(" - ",R1064), LEN(R1064) )    ) )</f>
        <v>Food</v>
      </c>
      <c r="U1064" t="str">
        <f>MID(R1064, Q1064,LEN(R1064))</f>
        <v>Breakfast</v>
      </c>
      <c r="V1064" t="s">
        <v>31</v>
      </c>
    </row>
    <row r="1065" spans="1:22" x14ac:dyDescent="0.35">
      <c r="A1065" t="s">
        <v>3740</v>
      </c>
      <c r="B1065" s="1">
        <v>45439</v>
      </c>
      <c r="C1065" t="s">
        <v>27</v>
      </c>
      <c r="D1065" t="s">
        <v>3741</v>
      </c>
      <c r="E1065" t="s">
        <v>155</v>
      </c>
      <c r="F1065" t="s">
        <v>156</v>
      </c>
      <c r="G1065" t="s">
        <v>21</v>
      </c>
      <c r="I1065" t="s">
        <v>3742</v>
      </c>
      <c r="J1065" t="s">
        <v>3743</v>
      </c>
      <c r="K1065" s="9" t="s">
        <v>24</v>
      </c>
      <c r="L1065" t="s">
        <v>144</v>
      </c>
      <c r="M1065">
        <v>2.99</v>
      </c>
      <c r="N1065">
        <v>1.196</v>
      </c>
      <c r="O1065">
        <v>4</v>
      </c>
      <c r="P1065">
        <v>0.02</v>
      </c>
      <c r="Q1065">
        <f>IFERROR(SEARCH("-",R1065)+2, 1)</f>
        <v>8</v>
      </c>
      <c r="R1065" s="9" t="s">
        <v>24</v>
      </c>
      <c r="S1065" s="9" t="b">
        <f>R1065&lt;&gt;K1065</f>
        <v>0</v>
      </c>
      <c r="T1065" t="str">
        <f xml:space="preserve"> TRIM( LEFT(R1065,  IFERROR(   SEARCH(" - ",R1065), LEN(R1065) )    ) )</f>
        <v>Food</v>
      </c>
      <c r="U1065" t="str">
        <f>MID(R1065, Q1065,LEN(R1065))</f>
        <v>Snacks</v>
      </c>
    </row>
    <row r="1066" spans="1:22" x14ac:dyDescent="0.35">
      <c r="A1066" t="s">
        <v>6986</v>
      </c>
      <c r="B1066" s="1">
        <v>45681</v>
      </c>
      <c r="C1066" t="s">
        <v>27</v>
      </c>
      <c r="D1066" t="s">
        <v>1338</v>
      </c>
      <c r="E1066" t="s">
        <v>155</v>
      </c>
      <c r="F1066" t="s">
        <v>156</v>
      </c>
      <c r="H1066" t="s">
        <v>71</v>
      </c>
      <c r="I1066" t="s">
        <v>6987</v>
      </c>
      <c r="J1066" t="s">
        <v>6988</v>
      </c>
      <c r="K1066" s="9" t="s">
        <v>24</v>
      </c>
      <c r="L1066" t="s">
        <v>144</v>
      </c>
      <c r="M1066">
        <v>5.41</v>
      </c>
      <c r="N1066">
        <v>2.1970000000000001</v>
      </c>
      <c r="O1066">
        <v>18</v>
      </c>
      <c r="P1066">
        <v>0.12</v>
      </c>
      <c r="Q1066">
        <f>IFERROR(SEARCH("-",R1066)+2, 1)</f>
        <v>8</v>
      </c>
      <c r="R1066" s="9" t="s">
        <v>24</v>
      </c>
      <c r="S1066" s="9" t="b">
        <f>R1066&lt;&gt;K1066</f>
        <v>0</v>
      </c>
      <c r="T1066" t="str">
        <f xml:space="preserve"> TRIM( LEFT(R1066,  IFERROR(   SEARCH(" - ",R1066), LEN(R1066) )    ) )</f>
        <v>Food</v>
      </c>
      <c r="U1066" t="str">
        <f>MID(R1066, Q1066,LEN(R1066))</f>
        <v>Snacks</v>
      </c>
      <c r="V1066" t="s">
        <v>71</v>
      </c>
    </row>
    <row r="1067" spans="1:22" x14ac:dyDescent="0.35">
      <c r="A1067" t="s">
        <v>18441</v>
      </c>
      <c r="B1067" s="1">
        <v>45021</v>
      </c>
      <c r="C1067" t="s">
        <v>27</v>
      </c>
      <c r="D1067" t="s">
        <v>14330</v>
      </c>
      <c r="E1067" t="s">
        <v>155</v>
      </c>
      <c r="F1067" t="s">
        <v>156</v>
      </c>
      <c r="G1067" t="s">
        <v>21</v>
      </c>
      <c r="H1067" t="s">
        <v>202</v>
      </c>
      <c r="I1067" t="s">
        <v>14331</v>
      </c>
      <c r="J1067" t="s">
        <v>14332</v>
      </c>
      <c r="K1067" s="9" t="s">
        <v>24</v>
      </c>
      <c r="L1067" t="s">
        <v>144</v>
      </c>
      <c r="M1067">
        <v>3.99</v>
      </c>
      <c r="N1067">
        <v>1.1970000000000001</v>
      </c>
      <c r="O1067">
        <v>7</v>
      </c>
      <c r="P1067">
        <v>0.31</v>
      </c>
      <c r="Q1067">
        <f>IFERROR(SEARCH("-",R1067)+2, 1)</f>
        <v>8</v>
      </c>
      <c r="R1067" s="9" t="s">
        <v>24</v>
      </c>
      <c r="S1067" s="9" t="b">
        <f>R1067&lt;&gt;K1067</f>
        <v>0</v>
      </c>
      <c r="T1067" t="str">
        <f xml:space="preserve"> TRIM( LEFT(R1067,  IFERROR(   SEARCH(" - ",R1067), LEN(R1067) )    ) )</f>
        <v>Food</v>
      </c>
      <c r="U1067" t="str">
        <f>MID(R1067, Q1067,LEN(R1067))</f>
        <v>Snacks</v>
      </c>
      <c r="V1067" t="s">
        <v>202</v>
      </c>
    </row>
    <row r="1068" spans="1:22" x14ac:dyDescent="0.35">
      <c r="A1068" t="s">
        <v>11714</v>
      </c>
      <c r="B1068" s="1">
        <v>45097</v>
      </c>
      <c r="C1068" t="s">
        <v>27</v>
      </c>
      <c r="D1068" t="s">
        <v>649</v>
      </c>
      <c r="E1068" t="s">
        <v>155</v>
      </c>
      <c r="F1068" t="s">
        <v>156</v>
      </c>
      <c r="G1068" t="s">
        <v>21</v>
      </c>
      <c r="H1068" t="s">
        <v>40</v>
      </c>
      <c r="I1068" t="s">
        <v>650</v>
      </c>
      <c r="J1068" t="s">
        <v>651</v>
      </c>
      <c r="K1068" s="9" t="s">
        <v>652</v>
      </c>
      <c r="L1068" t="s">
        <v>653</v>
      </c>
      <c r="M1068">
        <v>2.29</v>
      </c>
      <c r="N1068">
        <v>0.437</v>
      </c>
      <c r="O1068">
        <v>1</v>
      </c>
      <c r="P1068">
        <v>0.01</v>
      </c>
      <c r="Q1068">
        <f>IFERROR(SEARCH("-",R1068)+2, 1)</f>
        <v>8</v>
      </c>
      <c r="R1068" s="9" t="s">
        <v>652</v>
      </c>
      <c r="S1068" s="9" t="b">
        <f>R1068&lt;&gt;K1068</f>
        <v>0</v>
      </c>
      <c r="T1068" t="str">
        <f xml:space="preserve"> TRIM( LEFT(R1068,  IFERROR(   SEARCH(" - ",R1068), LEN(R1068) )    ) )</f>
        <v>Food</v>
      </c>
      <c r="U1068" t="str">
        <f>MID(R1068, Q1068,LEN(R1068))</f>
        <v>Soups</v>
      </c>
      <c r="V1068" t="s">
        <v>40</v>
      </c>
    </row>
    <row r="1069" spans="1:22" x14ac:dyDescent="0.35">
      <c r="A1069" t="s">
        <v>2778</v>
      </c>
      <c r="B1069" s="1">
        <v>45515</v>
      </c>
      <c r="C1069" t="s">
        <v>27</v>
      </c>
      <c r="D1069" t="s">
        <v>37</v>
      </c>
      <c r="E1069" t="s">
        <v>155</v>
      </c>
      <c r="F1069" t="s">
        <v>156</v>
      </c>
      <c r="G1069" t="s">
        <v>21</v>
      </c>
      <c r="H1069" t="s">
        <v>71</v>
      </c>
      <c r="I1069" t="s">
        <v>41</v>
      </c>
      <c r="J1069" t="s">
        <v>42</v>
      </c>
      <c r="K1069" s="9" t="s">
        <v>43</v>
      </c>
      <c r="L1069" t="s">
        <v>44</v>
      </c>
      <c r="M1069">
        <v>29.99</v>
      </c>
      <c r="N1069">
        <v>8.9969999999999999</v>
      </c>
      <c r="O1069">
        <v>4</v>
      </c>
      <c r="P1069">
        <v>7.0000000000000007E-2</v>
      </c>
      <c r="Q1069">
        <f>IFERROR(SEARCH("-",R1069)+2, 1)</f>
        <v>1</v>
      </c>
      <c r="R1069" s="9" t="s">
        <v>43</v>
      </c>
      <c r="S1069" s="9" t="b">
        <f>R1069&lt;&gt;K1069</f>
        <v>0</v>
      </c>
      <c r="T1069" t="str">
        <f xml:space="preserve"> TRIM( LEFT(R1069,  IFERROR(   SEARCH(" - ",R1069), LEN(R1069) )    ) )</f>
        <v>Accessories</v>
      </c>
      <c r="U1069" t="str">
        <f>MID(R1069, Q1069,LEN(R1069))</f>
        <v>Accessories</v>
      </c>
      <c r="V1069" t="s">
        <v>71</v>
      </c>
    </row>
    <row r="1070" spans="1:22" x14ac:dyDescent="0.35">
      <c r="A1070" t="s">
        <v>14341</v>
      </c>
      <c r="B1070" s="1">
        <v>45125</v>
      </c>
      <c r="C1070" t="s">
        <v>27</v>
      </c>
      <c r="D1070" t="s">
        <v>9102</v>
      </c>
      <c r="E1070" t="s">
        <v>155</v>
      </c>
      <c r="F1070" t="s">
        <v>156</v>
      </c>
      <c r="G1070" t="s">
        <v>21</v>
      </c>
      <c r="I1070" t="s">
        <v>9103</v>
      </c>
      <c r="J1070" t="s">
        <v>9104</v>
      </c>
      <c r="K1070" s="9" t="s">
        <v>391</v>
      </c>
      <c r="L1070" t="s">
        <v>714</v>
      </c>
      <c r="M1070">
        <v>18.14</v>
      </c>
      <c r="N1070">
        <v>5.1970000000000001</v>
      </c>
      <c r="O1070">
        <v>16</v>
      </c>
      <c r="P1070">
        <v>0.16</v>
      </c>
      <c r="Q1070">
        <f>IFERROR(SEARCH("-",R1070)+2, 1)</f>
        <v>1</v>
      </c>
      <c r="R1070" s="9" t="s">
        <v>391</v>
      </c>
      <c r="S1070" s="9" t="b">
        <f>R1070&lt;&gt;K1070</f>
        <v>0</v>
      </c>
      <c r="T1070" t="str">
        <f xml:space="preserve"> TRIM( LEFT(R1070,  IFERROR(   SEARCH(" - ",R1070), LEN(R1070) )    ) )</f>
        <v>Kitchen</v>
      </c>
      <c r="U1070" t="str">
        <f>MID(R1070, Q1070,LEN(R1070))</f>
        <v>Kitchen</v>
      </c>
    </row>
    <row r="1071" spans="1:22" x14ac:dyDescent="0.35">
      <c r="A1071" t="s">
        <v>18023</v>
      </c>
      <c r="B1071" s="1">
        <v>45366</v>
      </c>
      <c r="C1071" t="s">
        <v>27</v>
      </c>
      <c r="D1071" t="s">
        <v>8058</v>
      </c>
      <c r="E1071" t="s">
        <v>155</v>
      </c>
      <c r="F1071" t="s">
        <v>156</v>
      </c>
      <c r="G1071" t="s">
        <v>21</v>
      </c>
      <c r="I1071" t="s">
        <v>8059</v>
      </c>
      <c r="J1071" t="s">
        <v>8060</v>
      </c>
      <c r="K1071" s="9" t="s">
        <v>1600</v>
      </c>
      <c r="L1071" t="s">
        <v>2243</v>
      </c>
      <c r="M1071">
        <v>34.99</v>
      </c>
      <c r="N1071">
        <v>10.497</v>
      </c>
      <c r="O1071">
        <v>13</v>
      </c>
      <c r="P1071">
        <v>0.16</v>
      </c>
      <c r="Q1071">
        <f>IFERROR(SEARCH("-",R1071)+2, 1)</f>
        <v>12</v>
      </c>
      <c r="R1071" s="9" t="s">
        <v>1600</v>
      </c>
      <c r="S1071" s="9" t="b">
        <f>R1071&lt;&gt;K1071</f>
        <v>0</v>
      </c>
      <c r="T1071" t="str">
        <f xml:space="preserve"> TRIM( LEFT(R1071,  IFERROR(   SEARCH(" - ",R1071), LEN(R1071) )    ) )</f>
        <v>Clothing</v>
      </c>
      <c r="U1071" t="str">
        <f>MID(R1071, Q1071,LEN(R1071))</f>
        <v>Activewear</v>
      </c>
    </row>
    <row r="1072" spans="1:22" x14ac:dyDescent="0.35">
      <c r="A1072" t="s">
        <v>1037</v>
      </c>
      <c r="B1072" s="1">
        <v>45583</v>
      </c>
      <c r="C1072" t="s">
        <v>27</v>
      </c>
      <c r="D1072" t="s">
        <v>1038</v>
      </c>
      <c r="E1072" t="s">
        <v>155</v>
      </c>
      <c r="F1072" t="s">
        <v>156</v>
      </c>
      <c r="G1072" t="s">
        <v>21</v>
      </c>
      <c r="H1072" t="s">
        <v>78</v>
      </c>
      <c r="I1072" t="s">
        <v>1039</v>
      </c>
      <c r="J1072" t="s">
        <v>1040</v>
      </c>
      <c r="K1072" s="9" t="s">
        <v>82</v>
      </c>
      <c r="L1072" t="s">
        <v>379</v>
      </c>
      <c r="M1072">
        <v>39.99</v>
      </c>
      <c r="N1072">
        <v>11.997</v>
      </c>
      <c r="O1072">
        <v>9</v>
      </c>
      <c r="P1072">
        <v>0.23</v>
      </c>
      <c r="Q1072">
        <f>IFERROR(SEARCH("-",R1072)+2, 1)</f>
        <v>1</v>
      </c>
      <c r="R1072" s="9" t="s">
        <v>82</v>
      </c>
      <c r="S1072" s="9" t="b">
        <f>R1072&lt;&gt;K1072</f>
        <v>0</v>
      </c>
      <c r="T1072" t="str">
        <f xml:space="preserve"> TRIM( LEFT(R1072,  IFERROR(   SEARCH(" - ",R1072), LEN(R1072) )    ) )</f>
        <v>Home</v>
      </c>
      <c r="U1072" t="str">
        <f>MID(R1072, Q1072,LEN(R1072))</f>
        <v>Home</v>
      </c>
      <c r="V1072" t="s">
        <v>78</v>
      </c>
    </row>
    <row r="1073" spans="1:22" x14ac:dyDescent="0.35">
      <c r="A1073" t="s">
        <v>8801</v>
      </c>
      <c r="B1073" s="1">
        <v>45418</v>
      </c>
      <c r="C1073" t="s">
        <v>27</v>
      </c>
      <c r="D1073" t="s">
        <v>8177</v>
      </c>
      <c r="E1073" t="s">
        <v>155</v>
      </c>
      <c r="F1073" t="s">
        <v>156</v>
      </c>
      <c r="G1073" t="s">
        <v>21</v>
      </c>
      <c r="H1073" t="s">
        <v>164</v>
      </c>
      <c r="I1073" t="s">
        <v>8178</v>
      </c>
      <c r="J1073" t="s">
        <v>8179</v>
      </c>
      <c r="K1073" s="9" t="s">
        <v>8180</v>
      </c>
      <c r="L1073" t="s">
        <v>4227</v>
      </c>
      <c r="M1073">
        <v>4.99</v>
      </c>
      <c r="N1073">
        <v>1.4970000000000001</v>
      </c>
      <c r="O1073">
        <v>20</v>
      </c>
      <c r="P1073">
        <v>0.32</v>
      </c>
      <c r="Q1073">
        <f>IFERROR(SEARCH("-",R1073)+2, 1)</f>
        <v>8</v>
      </c>
      <c r="R1073" s="9" t="s">
        <v>8180</v>
      </c>
      <c r="S1073" s="9" t="b">
        <f>R1073&lt;&gt;K1073</f>
        <v>0</v>
      </c>
      <c r="T1073" t="str">
        <f xml:space="preserve"> TRIM( LEFT(R1073,  IFERROR(   SEARCH(" - ",R1073), LEN(R1073) )    ) )</f>
        <v>Food</v>
      </c>
      <c r="U1073" t="str">
        <f>MID(R1073, Q1073,LEN(R1073))</f>
        <v>Meat &amp; Seafood</v>
      </c>
      <c r="V1073" t="s">
        <v>164</v>
      </c>
    </row>
    <row r="1074" spans="1:22" x14ac:dyDescent="0.35">
      <c r="A1074" t="s">
        <v>14320</v>
      </c>
      <c r="B1074" s="1">
        <v>45264</v>
      </c>
      <c r="C1074" t="s">
        <v>27</v>
      </c>
      <c r="D1074" t="s">
        <v>8177</v>
      </c>
      <c r="E1074" t="s">
        <v>155</v>
      </c>
      <c r="F1074" t="s">
        <v>156</v>
      </c>
      <c r="G1074" t="s">
        <v>21</v>
      </c>
      <c r="H1074" t="s">
        <v>71</v>
      </c>
      <c r="I1074" t="s">
        <v>8178</v>
      </c>
      <c r="J1074" t="s">
        <v>8179</v>
      </c>
      <c r="K1074" s="9" t="s">
        <v>8180</v>
      </c>
      <c r="L1074" t="s">
        <v>4227</v>
      </c>
      <c r="M1074">
        <v>4.1399999999999997</v>
      </c>
      <c r="N1074">
        <v>0.997</v>
      </c>
      <c r="O1074">
        <v>14</v>
      </c>
      <c r="P1074">
        <v>0.27</v>
      </c>
      <c r="Q1074">
        <f>IFERROR(SEARCH("-",R1074)+2, 1)</f>
        <v>8</v>
      </c>
      <c r="R1074" s="9" t="s">
        <v>8180</v>
      </c>
      <c r="S1074" s="9" t="b">
        <f>R1074&lt;&gt;K1074</f>
        <v>0</v>
      </c>
      <c r="T1074" t="str">
        <f xml:space="preserve"> TRIM( LEFT(R1074,  IFERROR(   SEARCH(" - ",R1074), LEN(R1074) )    ) )</f>
        <v>Food</v>
      </c>
      <c r="U1074" t="str">
        <f>MID(R1074, Q1074,LEN(R1074))</f>
        <v>Meat &amp; Seafood</v>
      </c>
      <c r="V1074" t="s">
        <v>71</v>
      </c>
    </row>
    <row r="1075" spans="1:22" x14ac:dyDescent="0.35">
      <c r="A1075" t="s">
        <v>16082</v>
      </c>
      <c r="B1075" s="1">
        <v>45280</v>
      </c>
      <c r="C1075" t="s">
        <v>27</v>
      </c>
      <c r="D1075" t="s">
        <v>16083</v>
      </c>
      <c r="E1075" t="s">
        <v>155</v>
      </c>
      <c r="F1075" t="s">
        <v>156</v>
      </c>
      <c r="G1075" t="s">
        <v>21</v>
      </c>
      <c r="H1075" t="s">
        <v>78</v>
      </c>
      <c r="I1075" t="s">
        <v>3471</v>
      </c>
      <c r="J1075" t="s">
        <v>3472</v>
      </c>
      <c r="K1075" s="9" t="s">
        <v>98</v>
      </c>
      <c r="L1075" t="s">
        <v>99</v>
      </c>
      <c r="M1075">
        <v>2.2400000000000002</v>
      </c>
      <c r="N1075">
        <v>0.64700000000000002</v>
      </c>
      <c r="O1075">
        <v>16</v>
      </c>
      <c r="P1075">
        <v>0.02</v>
      </c>
      <c r="Q1075">
        <f>IFERROR(SEARCH("-",R1075)+2, 1)</f>
        <v>8</v>
      </c>
      <c r="R1075" s="9" t="s">
        <v>98</v>
      </c>
      <c r="S1075" s="9" t="b">
        <f>R1075&lt;&gt;K1075</f>
        <v>0</v>
      </c>
      <c r="T1075" t="str">
        <f xml:space="preserve"> TRIM( LEFT(R1075,  IFERROR(   SEARCH(" - ",R1075), LEN(R1075) )    ) )</f>
        <v>Food</v>
      </c>
      <c r="U1075" t="str">
        <f>MID(R1075, Q1075,LEN(R1075))</f>
        <v>Baking</v>
      </c>
      <c r="V1075" t="s">
        <v>78</v>
      </c>
    </row>
    <row r="1076" spans="1:22" x14ac:dyDescent="0.35">
      <c r="A1076" t="s">
        <v>8407</v>
      </c>
      <c r="B1076" s="1">
        <v>45421</v>
      </c>
      <c r="C1076" t="s">
        <v>27</v>
      </c>
      <c r="D1076" t="s">
        <v>8062</v>
      </c>
      <c r="E1076" t="s">
        <v>155</v>
      </c>
      <c r="F1076" t="s">
        <v>156</v>
      </c>
      <c r="G1076" t="s">
        <v>21</v>
      </c>
      <c r="H1076" t="s">
        <v>40</v>
      </c>
      <c r="I1076" t="s">
        <v>8063</v>
      </c>
      <c r="J1076" t="s">
        <v>8064</v>
      </c>
      <c r="K1076" s="9" t="s">
        <v>1115</v>
      </c>
      <c r="L1076" t="s">
        <v>874</v>
      </c>
      <c r="M1076">
        <v>12.99</v>
      </c>
      <c r="N1076">
        <v>3.8969999999999998</v>
      </c>
      <c r="O1076">
        <v>14</v>
      </c>
      <c r="P1076">
        <v>0.28000000000000003</v>
      </c>
      <c r="Q1076">
        <f>IFERROR(SEARCH("-",R1076)+2, 1)</f>
        <v>1</v>
      </c>
      <c r="R1076" s="9" t="s">
        <v>1115</v>
      </c>
      <c r="S1076" s="9" t="b">
        <f>R1076&lt;&gt;K1076</f>
        <v>0</v>
      </c>
      <c r="T1076" t="str">
        <f xml:space="preserve"> TRIM( LEFT(R1076,  IFERROR(   SEARCH(" - ",R1076), LEN(R1076) )    ) )</f>
        <v>Electronics</v>
      </c>
      <c r="U1076" t="str">
        <f>MID(R1076, Q1076,LEN(R1076))</f>
        <v>Electronics</v>
      </c>
      <c r="V1076" t="s">
        <v>40</v>
      </c>
    </row>
    <row r="1077" spans="1:22" x14ac:dyDescent="0.35">
      <c r="A1077" t="s">
        <v>9958</v>
      </c>
      <c r="B1077" s="1">
        <v>45653</v>
      </c>
      <c r="C1077" t="s">
        <v>27</v>
      </c>
      <c r="D1077" t="s">
        <v>9959</v>
      </c>
      <c r="E1077" t="s">
        <v>155</v>
      </c>
      <c r="F1077" t="s">
        <v>156</v>
      </c>
      <c r="G1077" t="s">
        <v>21</v>
      </c>
      <c r="H1077" t="s">
        <v>40</v>
      </c>
      <c r="I1077" t="s">
        <v>4201</v>
      </c>
      <c r="J1077" t="s">
        <v>4202</v>
      </c>
      <c r="K1077" s="9" t="s">
        <v>442</v>
      </c>
      <c r="L1077" t="s">
        <v>1954</v>
      </c>
      <c r="M1077">
        <v>40.99</v>
      </c>
      <c r="N1077">
        <v>15.996</v>
      </c>
      <c r="O1077">
        <v>9</v>
      </c>
      <c r="P1077">
        <v>0.19</v>
      </c>
      <c r="Q1077">
        <f>IFERROR(SEARCH("-",R1077)+2, 1)</f>
        <v>1</v>
      </c>
      <c r="R1077" s="9" t="s">
        <v>442</v>
      </c>
      <c r="S1077" s="9" t="b">
        <f>R1077&lt;&gt;K1077</f>
        <v>0</v>
      </c>
      <c r="T1077" t="str">
        <f xml:space="preserve"> TRIM( LEFT(R1077,  IFERROR(   SEARCH(" - ",R1077), LEN(R1077) )    ) )</f>
        <v>Beauty</v>
      </c>
      <c r="U1077" t="str">
        <f>MID(R1077, Q1077,LEN(R1077))</f>
        <v>Beauty</v>
      </c>
      <c r="V1077" t="s">
        <v>40</v>
      </c>
    </row>
    <row r="1078" spans="1:22" x14ac:dyDescent="0.35">
      <c r="A1078" t="s">
        <v>18557</v>
      </c>
      <c r="B1078" s="1">
        <v>45300</v>
      </c>
      <c r="C1078" t="s">
        <v>27</v>
      </c>
      <c r="D1078" t="s">
        <v>13939</v>
      </c>
      <c r="E1078" t="s">
        <v>155</v>
      </c>
      <c r="F1078" t="s">
        <v>156</v>
      </c>
      <c r="G1078" t="s">
        <v>21</v>
      </c>
      <c r="H1078" t="s">
        <v>78</v>
      </c>
      <c r="I1078" t="s">
        <v>13940</v>
      </c>
      <c r="J1078" t="s">
        <v>13941</v>
      </c>
      <c r="K1078" s="9" t="s">
        <v>13942</v>
      </c>
      <c r="L1078" t="s">
        <v>1007</v>
      </c>
      <c r="M1078">
        <v>5.99</v>
      </c>
      <c r="N1078">
        <v>1.7969999999999999</v>
      </c>
      <c r="O1078">
        <v>3</v>
      </c>
      <c r="P1078">
        <v>0.32</v>
      </c>
      <c r="Q1078">
        <f>IFERROR(SEARCH("-",R1078)+2, 1)</f>
        <v>8</v>
      </c>
      <c r="R1078" s="9" t="s">
        <v>13942</v>
      </c>
      <c r="S1078" s="9" t="b">
        <f>R1078&lt;&gt;K1078</f>
        <v>0</v>
      </c>
      <c r="T1078" t="str">
        <f xml:space="preserve"> TRIM( LEFT(R1078,  IFERROR(   SEARCH(" - ",R1078), LEN(R1078) )    ) )</f>
        <v>Food</v>
      </c>
      <c r="U1078" t="str">
        <f>MID(R1078, Q1078,LEN(R1078))</f>
        <v>Grab-and-Go</v>
      </c>
      <c r="V1078" t="s">
        <v>78</v>
      </c>
    </row>
    <row r="1079" spans="1:22" x14ac:dyDescent="0.35">
      <c r="A1079" t="s">
        <v>7010</v>
      </c>
      <c r="B1079" s="1">
        <v>45696</v>
      </c>
      <c r="C1079" t="s">
        <v>27</v>
      </c>
      <c r="D1079" t="s">
        <v>1783</v>
      </c>
      <c r="E1079" t="s">
        <v>155</v>
      </c>
      <c r="F1079" t="s">
        <v>156</v>
      </c>
      <c r="G1079" t="s">
        <v>21</v>
      </c>
      <c r="H1079" t="s">
        <v>260</v>
      </c>
      <c r="I1079" t="s">
        <v>5251</v>
      </c>
      <c r="J1079" t="s">
        <v>5252</v>
      </c>
      <c r="K1079" s="9" t="s">
        <v>217</v>
      </c>
      <c r="L1079" t="s">
        <v>608</v>
      </c>
      <c r="M1079">
        <v>21.41</v>
      </c>
      <c r="N1079">
        <v>8.9960000000000004</v>
      </c>
      <c r="O1079">
        <v>14</v>
      </c>
      <c r="P1079">
        <v>0.18</v>
      </c>
      <c r="Q1079">
        <f>IFERROR(SEARCH("-",R1079)+2, 1)</f>
        <v>1</v>
      </c>
      <c r="R1079" s="9" t="s">
        <v>217</v>
      </c>
      <c r="S1079" s="9" t="b">
        <f>R1079&lt;&gt;K1079</f>
        <v>0</v>
      </c>
      <c r="T1079" t="str">
        <f xml:space="preserve"> TRIM( LEFT(R1079,  IFERROR(   SEARCH(" - ",R1079), LEN(R1079) )    ) )</f>
        <v>Outdoor</v>
      </c>
      <c r="U1079" t="str">
        <f>MID(R1079, Q1079,LEN(R1079))</f>
        <v>Outdoor</v>
      </c>
      <c r="V1079" t="s">
        <v>260</v>
      </c>
    </row>
    <row r="1080" spans="1:22" x14ac:dyDescent="0.35">
      <c r="A1080" t="s">
        <v>11865</v>
      </c>
      <c r="B1080" s="1">
        <v>45094</v>
      </c>
      <c r="C1080" t="s">
        <v>27</v>
      </c>
      <c r="D1080" t="s">
        <v>2147</v>
      </c>
      <c r="E1080" t="s">
        <v>155</v>
      </c>
      <c r="F1080" t="s">
        <v>156</v>
      </c>
      <c r="G1080" t="s">
        <v>21</v>
      </c>
      <c r="H1080" t="s">
        <v>71</v>
      </c>
      <c r="I1080" t="s">
        <v>2148</v>
      </c>
      <c r="J1080" t="s">
        <v>2149</v>
      </c>
      <c r="K1080" s="9" t="s">
        <v>67</v>
      </c>
      <c r="L1080" t="s">
        <v>68</v>
      </c>
      <c r="M1080">
        <v>2.99</v>
      </c>
      <c r="N1080">
        <v>0.64700000000000002</v>
      </c>
      <c r="O1080">
        <v>13</v>
      </c>
      <c r="P1080">
        <v>0.24</v>
      </c>
      <c r="Q1080">
        <f>IFERROR(SEARCH("-",R1080)+2, 1)</f>
        <v>8</v>
      </c>
      <c r="R1080" s="9" t="s">
        <v>67</v>
      </c>
      <c r="S1080" s="9" t="b">
        <f>R1080&lt;&gt;K1080</f>
        <v>0</v>
      </c>
      <c r="T1080" t="str">
        <f xml:space="preserve"> TRIM( LEFT(R1080,  IFERROR(   SEARCH(" - ",R1080), LEN(R1080) )    ) )</f>
        <v>Food</v>
      </c>
      <c r="U1080" t="str">
        <f>MID(R1080, Q1080,LEN(R1080))</f>
        <v>Sauces</v>
      </c>
      <c r="V1080" t="s">
        <v>71</v>
      </c>
    </row>
    <row r="1081" spans="1:22" x14ac:dyDescent="0.35">
      <c r="A1081" t="s">
        <v>10250</v>
      </c>
      <c r="B1081" s="1">
        <v>45407</v>
      </c>
      <c r="C1081" t="s">
        <v>27</v>
      </c>
      <c r="D1081" t="s">
        <v>10251</v>
      </c>
      <c r="E1081" t="s">
        <v>155</v>
      </c>
      <c r="F1081" t="s">
        <v>156</v>
      </c>
      <c r="G1081" t="s">
        <v>21</v>
      </c>
      <c r="H1081" t="s">
        <v>49</v>
      </c>
      <c r="I1081" t="s">
        <v>3384</v>
      </c>
      <c r="J1081" t="s">
        <v>3385</v>
      </c>
      <c r="K1081" s="9" t="s">
        <v>538</v>
      </c>
      <c r="L1081" t="s">
        <v>3386</v>
      </c>
      <c r="M1081">
        <v>15.99</v>
      </c>
      <c r="N1081">
        <v>5.9960000000000004</v>
      </c>
      <c r="O1081">
        <v>9</v>
      </c>
      <c r="P1081">
        <v>0.11</v>
      </c>
      <c r="Q1081">
        <f>IFERROR(SEARCH("-",R1081)+2, 1)</f>
        <v>1</v>
      </c>
      <c r="R1081" s="9" t="s">
        <v>538</v>
      </c>
      <c r="S1081" s="9" t="b">
        <f>R1081&lt;&gt;K1081</f>
        <v>0</v>
      </c>
      <c r="T1081" t="str">
        <f xml:space="preserve"> TRIM( LEFT(R1081,  IFERROR(   SEARCH(" - ",R1081), LEN(R1081) )    ) )</f>
        <v>Safety</v>
      </c>
      <c r="U1081" t="str">
        <f>MID(R1081, Q1081,LEN(R1081))</f>
        <v>Safety</v>
      </c>
      <c r="V1081" t="s">
        <v>49</v>
      </c>
    </row>
    <row r="1082" spans="1:22" x14ac:dyDescent="0.35">
      <c r="A1082" t="s">
        <v>18051</v>
      </c>
      <c r="B1082" s="1">
        <v>45015</v>
      </c>
      <c r="C1082" t="s">
        <v>27</v>
      </c>
      <c r="D1082" t="s">
        <v>7551</v>
      </c>
      <c r="E1082" t="s">
        <v>155</v>
      </c>
      <c r="F1082" t="s">
        <v>156</v>
      </c>
      <c r="G1082" t="s">
        <v>21</v>
      </c>
      <c r="H1082" t="s">
        <v>40</v>
      </c>
      <c r="I1082" t="s">
        <v>7552</v>
      </c>
      <c r="J1082" t="s">
        <v>7553</v>
      </c>
      <c r="K1082" s="9" t="s">
        <v>1115</v>
      </c>
      <c r="L1082" t="s">
        <v>7554</v>
      </c>
      <c r="M1082">
        <v>39.99</v>
      </c>
      <c r="N1082">
        <v>11.997</v>
      </c>
      <c r="O1082">
        <v>7</v>
      </c>
      <c r="P1082">
        <v>0.02</v>
      </c>
      <c r="Q1082">
        <f>IFERROR(SEARCH("-",R1082)+2, 1)</f>
        <v>1</v>
      </c>
      <c r="R1082" s="9" t="s">
        <v>1115</v>
      </c>
      <c r="S1082" s="9" t="b">
        <f>R1082&lt;&gt;K1082</f>
        <v>0</v>
      </c>
      <c r="T1082" t="str">
        <f xml:space="preserve"> TRIM( LEFT(R1082,  IFERROR(   SEARCH(" - ",R1082), LEN(R1082) )    ) )</f>
        <v>Electronics</v>
      </c>
      <c r="U1082" t="str">
        <f>MID(R1082, Q1082,LEN(R1082))</f>
        <v>Electronics</v>
      </c>
      <c r="V1082" t="s">
        <v>40</v>
      </c>
    </row>
    <row r="1083" spans="1:22" x14ac:dyDescent="0.35">
      <c r="A1083" t="s">
        <v>13739</v>
      </c>
      <c r="B1083" s="1">
        <v>44987</v>
      </c>
      <c r="C1083" t="s">
        <v>27</v>
      </c>
      <c r="D1083" t="s">
        <v>4474</v>
      </c>
      <c r="E1083" t="s">
        <v>155</v>
      </c>
      <c r="F1083" t="s">
        <v>156</v>
      </c>
      <c r="G1083" t="s">
        <v>21</v>
      </c>
      <c r="H1083" t="s">
        <v>202</v>
      </c>
      <c r="I1083" t="s">
        <v>4475</v>
      </c>
      <c r="J1083" t="s">
        <v>4476</v>
      </c>
      <c r="K1083" s="9" t="s">
        <v>793</v>
      </c>
      <c r="L1083" t="s">
        <v>2213</v>
      </c>
      <c r="M1083">
        <v>59.14</v>
      </c>
      <c r="N1083">
        <v>23.495999999999999</v>
      </c>
      <c r="O1083">
        <v>10</v>
      </c>
      <c r="P1083">
        <v>0.37</v>
      </c>
      <c r="Q1083">
        <f>IFERROR(SEARCH("-",R1083)+2, 1)</f>
        <v>1</v>
      </c>
      <c r="R1083" s="9" t="s">
        <v>793</v>
      </c>
      <c r="S1083" s="9" t="b">
        <f>R1083&lt;&gt;K1083</f>
        <v>0</v>
      </c>
      <c r="T1083" t="str">
        <f xml:space="preserve"> TRIM( LEFT(R1083,  IFERROR(   SEARCH(" - ",R1083), LEN(R1083) )    ) )</f>
        <v>Audio</v>
      </c>
      <c r="U1083" t="str">
        <f>MID(R1083, Q1083,LEN(R1083))</f>
        <v>Audio</v>
      </c>
      <c r="V1083" t="s">
        <v>202</v>
      </c>
    </row>
    <row r="1084" spans="1:22" x14ac:dyDescent="0.35">
      <c r="A1084" t="s">
        <v>6833</v>
      </c>
      <c r="B1084" s="1">
        <v>45720</v>
      </c>
      <c r="C1084" t="s">
        <v>27</v>
      </c>
      <c r="D1084" t="s">
        <v>2729</v>
      </c>
      <c r="E1084" t="s">
        <v>155</v>
      </c>
      <c r="F1084" t="s">
        <v>156</v>
      </c>
      <c r="G1084" t="s">
        <v>21</v>
      </c>
      <c r="H1084" t="s">
        <v>71</v>
      </c>
      <c r="I1084" t="s">
        <v>3316</v>
      </c>
      <c r="J1084" t="s">
        <v>3317</v>
      </c>
      <c r="K1084" s="9" t="s">
        <v>74</v>
      </c>
      <c r="L1084" t="s">
        <v>1159</v>
      </c>
      <c r="M1084">
        <v>9.41</v>
      </c>
      <c r="N1084">
        <v>3.3969999999999998</v>
      </c>
      <c r="O1084">
        <v>13</v>
      </c>
      <c r="P1084">
        <v>0.02</v>
      </c>
      <c r="Q1084">
        <f>IFERROR(SEARCH("-",R1084)+2, 1)</f>
        <v>8</v>
      </c>
      <c r="R1084" s="9" t="s">
        <v>74</v>
      </c>
      <c r="S1084" s="9" t="b">
        <f>R1084&lt;&gt;K1084</f>
        <v>0</v>
      </c>
      <c r="T1084" t="str">
        <f xml:space="preserve"> TRIM( LEFT(R1084,  IFERROR(   SEARCH(" - ",R1084), LEN(R1084) )    ) )</f>
        <v>Food</v>
      </c>
      <c r="U1084" t="str">
        <f>MID(R1084, Q1084,LEN(R1084))</f>
        <v>Meat</v>
      </c>
      <c r="V1084" t="s">
        <v>71</v>
      </c>
    </row>
    <row r="1085" spans="1:22" x14ac:dyDescent="0.35">
      <c r="A1085" t="s">
        <v>9029</v>
      </c>
      <c r="B1085" s="1">
        <v>45471</v>
      </c>
      <c r="C1085" t="s">
        <v>27</v>
      </c>
      <c r="D1085" t="s">
        <v>8982</v>
      </c>
      <c r="E1085" t="s">
        <v>155</v>
      </c>
      <c r="F1085" t="s">
        <v>156</v>
      </c>
      <c r="G1085" t="s">
        <v>21</v>
      </c>
      <c r="H1085" t="s">
        <v>179</v>
      </c>
      <c r="I1085" t="s">
        <v>8983</v>
      </c>
      <c r="J1085" t="s">
        <v>8984</v>
      </c>
      <c r="K1085" s="9" t="s">
        <v>74</v>
      </c>
      <c r="L1085" t="s">
        <v>1159</v>
      </c>
      <c r="M1085">
        <v>12.99</v>
      </c>
      <c r="N1085">
        <v>3.8969999999999998</v>
      </c>
      <c r="O1085">
        <v>15</v>
      </c>
      <c r="P1085">
        <v>0.32</v>
      </c>
      <c r="Q1085">
        <f>IFERROR(SEARCH("-",R1085)+2, 1)</f>
        <v>8</v>
      </c>
      <c r="R1085" s="9" t="s">
        <v>74</v>
      </c>
      <c r="S1085" s="9" t="b">
        <f>R1085&lt;&gt;K1085</f>
        <v>0</v>
      </c>
      <c r="T1085" t="str">
        <f xml:space="preserve"> TRIM( LEFT(R1085,  IFERROR(   SEARCH(" - ",R1085), LEN(R1085) )    ) )</f>
        <v>Food</v>
      </c>
      <c r="U1085" t="str">
        <f>MID(R1085, Q1085,LEN(R1085))</f>
        <v>Meat</v>
      </c>
      <c r="V1085" t="s">
        <v>179</v>
      </c>
    </row>
    <row r="1086" spans="1:22" x14ac:dyDescent="0.35">
      <c r="A1086" t="s">
        <v>6883</v>
      </c>
      <c r="B1086" s="1">
        <v>45658</v>
      </c>
      <c r="C1086" t="s">
        <v>27</v>
      </c>
      <c r="D1086" t="s">
        <v>614</v>
      </c>
      <c r="E1086" t="s">
        <v>155</v>
      </c>
      <c r="F1086" t="s">
        <v>156</v>
      </c>
      <c r="G1086" t="s">
        <v>21</v>
      </c>
      <c r="H1086" t="s">
        <v>71</v>
      </c>
      <c r="I1086" t="s">
        <v>4138</v>
      </c>
      <c r="J1086" t="s">
        <v>4139</v>
      </c>
      <c r="K1086" s="9" t="s">
        <v>43</v>
      </c>
      <c r="L1086" t="s">
        <v>4140</v>
      </c>
      <c r="M1086">
        <v>21.41</v>
      </c>
      <c r="N1086">
        <v>8.9960000000000004</v>
      </c>
      <c r="O1086">
        <v>5</v>
      </c>
      <c r="P1086">
        <v>0.04</v>
      </c>
      <c r="Q1086">
        <f>IFERROR(SEARCH("-",R1086)+2, 1)</f>
        <v>1</v>
      </c>
      <c r="R1086" s="9" t="s">
        <v>43</v>
      </c>
      <c r="S1086" s="9" t="b">
        <f>R1086&lt;&gt;K1086</f>
        <v>0</v>
      </c>
      <c r="T1086" t="str">
        <f xml:space="preserve"> TRIM( LEFT(R1086,  IFERROR(   SEARCH(" - ",R1086), LEN(R1086) )    ) )</f>
        <v>Accessories</v>
      </c>
      <c r="U1086" t="str">
        <f>MID(R1086, Q1086,LEN(R1086))</f>
        <v>Accessories</v>
      </c>
      <c r="V1086" t="s">
        <v>71</v>
      </c>
    </row>
    <row r="1087" spans="1:22" x14ac:dyDescent="0.35">
      <c r="A1087" t="s">
        <v>12260</v>
      </c>
      <c r="B1087" s="1">
        <v>45005</v>
      </c>
      <c r="C1087" t="s">
        <v>27</v>
      </c>
      <c r="D1087" t="s">
        <v>405</v>
      </c>
      <c r="E1087" t="s">
        <v>155</v>
      </c>
      <c r="F1087" t="s">
        <v>156</v>
      </c>
      <c r="G1087" t="s">
        <v>21</v>
      </c>
      <c r="H1087" t="s">
        <v>78</v>
      </c>
      <c r="I1087" t="s">
        <v>408</v>
      </c>
      <c r="J1087" t="s">
        <v>409</v>
      </c>
      <c r="K1087" s="9" t="s">
        <v>74</v>
      </c>
      <c r="L1087" t="s">
        <v>410</v>
      </c>
      <c r="M1087">
        <v>5.99</v>
      </c>
      <c r="N1087">
        <v>1.5469999999999999</v>
      </c>
      <c r="O1087">
        <v>1</v>
      </c>
      <c r="P1087">
        <v>0.16</v>
      </c>
      <c r="Q1087">
        <f>IFERROR(SEARCH("-",R1087)+2, 1)</f>
        <v>8</v>
      </c>
      <c r="R1087" s="9" t="s">
        <v>74</v>
      </c>
      <c r="S1087" s="9" t="b">
        <f>R1087&lt;&gt;K1087</f>
        <v>0</v>
      </c>
      <c r="T1087" t="str">
        <f xml:space="preserve"> TRIM( LEFT(R1087,  IFERROR(   SEARCH(" - ",R1087), LEN(R1087) )    ) )</f>
        <v>Food</v>
      </c>
      <c r="U1087" t="str">
        <f>MID(R1087, Q1087,LEN(R1087))</f>
        <v>Meat</v>
      </c>
      <c r="V1087" t="s">
        <v>78</v>
      </c>
    </row>
    <row r="1088" spans="1:22" x14ac:dyDescent="0.35">
      <c r="A1088" t="s">
        <v>12876</v>
      </c>
      <c r="B1088" s="1">
        <v>45090</v>
      </c>
      <c r="C1088" t="s">
        <v>27</v>
      </c>
      <c r="D1088" t="s">
        <v>3679</v>
      </c>
      <c r="E1088" t="s">
        <v>155</v>
      </c>
      <c r="F1088" t="s">
        <v>156</v>
      </c>
      <c r="G1088" t="s">
        <v>21</v>
      </c>
      <c r="H1088" t="s">
        <v>179</v>
      </c>
      <c r="I1088" t="s">
        <v>3680</v>
      </c>
      <c r="J1088" t="s">
        <v>3681</v>
      </c>
      <c r="K1088" s="9" t="s">
        <v>58</v>
      </c>
      <c r="L1088" t="s">
        <v>3682</v>
      </c>
      <c r="M1088">
        <v>3.44</v>
      </c>
      <c r="N1088">
        <v>1.216</v>
      </c>
      <c r="O1088">
        <v>1</v>
      </c>
      <c r="P1088">
        <v>0.28999999999999998</v>
      </c>
      <c r="Q1088">
        <f>IFERROR(SEARCH("-",R1088)+2, 1)</f>
        <v>8</v>
      </c>
      <c r="R1088" s="9" t="s">
        <v>58</v>
      </c>
      <c r="S1088" s="9" t="b">
        <f>R1088&lt;&gt;K1088</f>
        <v>0</v>
      </c>
      <c r="T1088" t="str">
        <f xml:space="preserve"> TRIM( LEFT(R1088,  IFERROR(   SEARCH(" - ",R1088), LEN(R1088) )    ) )</f>
        <v>Food</v>
      </c>
      <c r="U1088" t="str">
        <f>MID(R1088, Q1088,LEN(R1088))</f>
        <v>Produce</v>
      </c>
      <c r="V1088" t="s">
        <v>179</v>
      </c>
    </row>
    <row r="1089" spans="1:22" x14ac:dyDescent="0.35">
      <c r="A1089" t="s">
        <v>17765</v>
      </c>
      <c r="B1089" s="1">
        <v>45380</v>
      </c>
      <c r="C1089" t="s">
        <v>27</v>
      </c>
      <c r="D1089" t="s">
        <v>8770</v>
      </c>
      <c r="E1089" t="s">
        <v>155</v>
      </c>
      <c r="F1089" t="s">
        <v>156</v>
      </c>
      <c r="G1089" t="s">
        <v>21</v>
      </c>
      <c r="H1089" t="s">
        <v>164</v>
      </c>
      <c r="I1089" t="s">
        <v>8771</v>
      </c>
      <c r="J1089" t="s">
        <v>8772</v>
      </c>
      <c r="K1089" s="9" t="s">
        <v>1770</v>
      </c>
      <c r="L1089" t="s">
        <v>3175</v>
      </c>
      <c r="M1089">
        <v>4.49</v>
      </c>
      <c r="N1089">
        <v>1.347</v>
      </c>
      <c r="O1089">
        <v>1</v>
      </c>
      <c r="P1089">
        <v>0.28999999999999998</v>
      </c>
      <c r="Q1089">
        <f>IFERROR(SEARCH("-",R1089)+2, 1)</f>
        <v>8</v>
      </c>
      <c r="R1089" s="9" t="s">
        <v>1770</v>
      </c>
      <c r="S1089" s="9" t="b">
        <f>R1089&lt;&gt;K1089</f>
        <v>0</v>
      </c>
      <c r="T1089" t="str">
        <f xml:space="preserve"> TRIM( LEFT(R1089,  IFERROR(   SEARCH(" - ",R1089), LEN(R1089) )    ) )</f>
        <v>Food</v>
      </c>
      <c r="U1089" t="str">
        <f>MID(R1089, Q1089,LEN(R1089))</f>
        <v>Seafood</v>
      </c>
      <c r="V1089" t="s">
        <v>164</v>
      </c>
    </row>
    <row r="1090" spans="1:22" x14ac:dyDescent="0.35">
      <c r="A1090" t="s">
        <v>14905</v>
      </c>
      <c r="B1090" s="1">
        <v>44979</v>
      </c>
      <c r="C1090" t="s">
        <v>27</v>
      </c>
      <c r="D1090" t="s">
        <v>7103</v>
      </c>
      <c r="E1090" t="s">
        <v>155</v>
      </c>
      <c r="F1090" t="s">
        <v>156</v>
      </c>
      <c r="G1090" t="s">
        <v>21</v>
      </c>
      <c r="H1090" t="s">
        <v>179</v>
      </c>
      <c r="I1090" t="s">
        <v>7104</v>
      </c>
      <c r="J1090" t="s">
        <v>7105</v>
      </c>
      <c r="K1090" s="9" t="s">
        <v>24</v>
      </c>
      <c r="L1090" t="s">
        <v>2423</v>
      </c>
      <c r="M1090">
        <v>1.1399999999999999</v>
      </c>
      <c r="N1090">
        <v>9.7000000000000003E-2</v>
      </c>
      <c r="O1090">
        <v>7</v>
      </c>
      <c r="P1090">
        <v>0.24</v>
      </c>
      <c r="Q1090">
        <f>IFERROR(SEARCH("-",R1090)+2, 1)</f>
        <v>8</v>
      </c>
      <c r="R1090" s="9" t="s">
        <v>24</v>
      </c>
      <c r="S1090" s="9" t="b">
        <f>R1090&lt;&gt;K1090</f>
        <v>0</v>
      </c>
      <c r="T1090" t="str">
        <f xml:space="preserve"> TRIM( LEFT(R1090,  IFERROR(   SEARCH(" - ",R1090), LEN(R1090) )    ) )</f>
        <v>Food</v>
      </c>
      <c r="U1090" t="str">
        <f>MID(R1090, Q1090,LEN(R1090))</f>
        <v>Snacks</v>
      </c>
      <c r="V1090" t="s">
        <v>179</v>
      </c>
    </row>
    <row r="1091" spans="1:22" x14ac:dyDescent="0.35">
      <c r="A1091" t="s">
        <v>17601</v>
      </c>
      <c r="B1091" s="1">
        <v>45456</v>
      </c>
      <c r="C1091" t="s">
        <v>27</v>
      </c>
      <c r="D1091" t="s">
        <v>7103</v>
      </c>
      <c r="E1091" t="s">
        <v>155</v>
      </c>
      <c r="F1091" t="s">
        <v>156</v>
      </c>
      <c r="G1091" t="s">
        <v>21</v>
      </c>
      <c r="H1091" t="s">
        <v>31</v>
      </c>
      <c r="I1091" t="s">
        <v>7104</v>
      </c>
      <c r="J1091" t="s">
        <v>7105</v>
      </c>
      <c r="K1091" s="9" t="s">
        <v>24</v>
      </c>
      <c r="L1091" t="s">
        <v>2423</v>
      </c>
      <c r="M1091">
        <v>1.99</v>
      </c>
      <c r="N1091">
        <v>0.59699999999999998</v>
      </c>
      <c r="O1091">
        <v>3</v>
      </c>
      <c r="P1091">
        <v>0.24</v>
      </c>
      <c r="Q1091">
        <f>IFERROR(SEARCH("-",R1091)+2, 1)</f>
        <v>8</v>
      </c>
      <c r="R1091" s="9" t="s">
        <v>24</v>
      </c>
      <c r="S1091" s="9" t="b">
        <f>R1091&lt;&gt;K1091</f>
        <v>0</v>
      </c>
      <c r="T1091" t="str">
        <f xml:space="preserve"> TRIM( LEFT(R1091,  IFERROR(   SEARCH(" - ",R1091), LEN(R1091) )    ) )</f>
        <v>Food</v>
      </c>
      <c r="U1091" t="str">
        <f>MID(R1091, Q1091,LEN(R1091))</f>
        <v>Snacks</v>
      </c>
      <c r="V1091" t="s">
        <v>31</v>
      </c>
    </row>
    <row r="1092" spans="1:22" x14ac:dyDescent="0.35">
      <c r="A1092" t="s">
        <v>19011</v>
      </c>
      <c r="B1092" s="1">
        <v>45080</v>
      </c>
      <c r="C1092" t="s">
        <v>27</v>
      </c>
      <c r="D1092" t="s">
        <v>7413</v>
      </c>
      <c r="E1092" t="s">
        <v>155</v>
      </c>
      <c r="F1092" t="s">
        <v>156</v>
      </c>
      <c r="G1092" t="s">
        <v>21</v>
      </c>
      <c r="H1092" t="s">
        <v>260</v>
      </c>
      <c r="I1092" t="s">
        <v>7414</v>
      </c>
      <c r="J1092" t="s">
        <v>7415</v>
      </c>
      <c r="K1092" s="9" t="s">
        <v>273</v>
      </c>
      <c r="L1092" t="s">
        <v>3089</v>
      </c>
      <c r="M1092">
        <v>14.99</v>
      </c>
      <c r="N1092">
        <v>4.4969999999999999</v>
      </c>
      <c r="O1092">
        <v>11</v>
      </c>
      <c r="P1092">
        <v>0.11</v>
      </c>
      <c r="Q1092">
        <f>IFERROR(SEARCH("-",R1092)+2, 1)</f>
        <v>1</v>
      </c>
      <c r="R1092" s="9" t="s">
        <v>273</v>
      </c>
      <c r="S1092" s="9" t="b">
        <f>R1092&lt;&gt;K1092</f>
        <v>0</v>
      </c>
      <c r="T1092" t="str">
        <f xml:space="preserve"> TRIM( LEFT(R1092,  IFERROR(   SEARCH(" - ",R1092), LEN(R1092) )    ) )</f>
        <v>Toys</v>
      </c>
      <c r="U1092" t="str">
        <f>MID(R1092, Q1092,LEN(R1092))</f>
        <v>Toys</v>
      </c>
      <c r="V1092" t="s">
        <v>260</v>
      </c>
    </row>
    <row r="1093" spans="1:22" x14ac:dyDescent="0.35">
      <c r="A1093" t="s">
        <v>10800</v>
      </c>
      <c r="B1093" s="1">
        <v>45478</v>
      </c>
      <c r="C1093" t="s">
        <v>27</v>
      </c>
      <c r="D1093" t="s">
        <v>10801</v>
      </c>
      <c r="E1093" t="s">
        <v>155</v>
      </c>
      <c r="F1093" t="s">
        <v>156</v>
      </c>
      <c r="G1093" t="s">
        <v>21</v>
      </c>
      <c r="H1093" t="s">
        <v>179</v>
      </c>
      <c r="I1093" t="s">
        <v>3062</v>
      </c>
      <c r="J1093" t="s">
        <v>3063</v>
      </c>
      <c r="K1093" s="9" t="s">
        <v>34</v>
      </c>
      <c r="L1093" t="s">
        <v>298</v>
      </c>
      <c r="M1093">
        <v>4.49</v>
      </c>
      <c r="N1093">
        <v>1.3959999999999999</v>
      </c>
      <c r="O1093">
        <v>20</v>
      </c>
      <c r="P1093">
        <v>0.06</v>
      </c>
      <c r="Q1093">
        <f>IFERROR(SEARCH("-",R1093)+2, 1)</f>
        <v>8</v>
      </c>
      <c r="R1093" s="9" t="s">
        <v>34</v>
      </c>
      <c r="S1093" s="9" t="b">
        <f>R1093&lt;&gt;K1093</f>
        <v>0</v>
      </c>
      <c r="T1093" t="str">
        <f xml:space="preserve"> TRIM( LEFT(R1093,  IFERROR(   SEARCH(" - ",R1093), LEN(R1093) )    ) )</f>
        <v>Food</v>
      </c>
      <c r="U1093" t="str">
        <f>MID(R1093, Q1093,LEN(R1093))</f>
        <v>Condiments</v>
      </c>
      <c r="V1093" t="s">
        <v>179</v>
      </c>
    </row>
    <row r="1094" spans="1:22" x14ac:dyDescent="0.35">
      <c r="A1094" t="s">
        <v>6016</v>
      </c>
      <c r="B1094" s="1">
        <v>45722</v>
      </c>
      <c r="C1094" t="s">
        <v>27</v>
      </c>
      <c r="D1094" t="s">
        <v>1871</v>
      </c>
      <c r="E1094" t="s">
        <v>155</v>
      </c>
      <c r="F1094" t="s">
        <v>156</v>
      </c>
      <c r="G1094" t="s">
        <v>21</v>
      </c>
      <c r="I1094" t="s">
        <v>3553</v>
      </c>
      <c r="J1094" t="s">
        <v>3554</v>
      </c>
      <c r="K1094" s="9" t="s">
        <v>24</v>
      </c>
      <c r="L1094" t="s">
        <v>326</v>
      </c>
      <c r="M1094">
        <v>5.91</v>
      </c>
      <c r="N1094">
        <v>2.7959999999999998</v>
      </c>
      <c r="O1094">
        <v>11</v>
      </c>
      <c r="P1094">
        <v>0.15</v>
      </c>
      <c r="Q1094">
        <f>IFERROR(SEARCH("-",R1094)+2, 1)</f>
        <v>8</v>
      </c>
      <c r="R1094" s="9" t="s">
        <v>24</v>
      </c>
      <c r="S1094" s="9" t="b">
        <f>R1094&lt;&gt;K1094</f>
        <v>0</v>
      </c>
      <c r="T1094" t="str">
        <f xml:space="preserve"> TRIM( LEFT(R1094,  IFERROR(   SEARCH(" - ",R1094), LEN(R1094) )    ) )</f>
        <v>Food</v>
      </c>
      <c r="U1094" t="str">
        <f>MID(R1094, Q1094,LEN(R1094))</f>
        <v>Snacks</v>
      </c>
    </row>
    <row r="1095" spans="1:22" x14ac:dyDescent="0.35">
      <c r="A1095" t="s">
        <v>13427</v>
      </c>
      <c r="B1095" s="1">
        <v>45241</v>
      </c>
      <c r="C1095" t="s">
        <v>27</v>
      </c>
      <c r="D1095" t="s">
        <v>5114</v>
      </c>
      <c r="E1095" t="s">
        <v>155</v>
      </c>
      <c r="F1095" t="s">
        <v>156</v>
      </c>
      <c r="G1095" t="s">
        <v>21</v>
      </c>
      <c r="H1095" t="s">
        <v>260</v>
      </c>
      <c r="I1095" t="s">
        <v>5115</v>
      </c>
      <c r="J1095" t="s">
        <v>5116</v>
      </c>
      <c r="K1095" s="9" t="s">
        <v>24</v>
      </c>
      <c r="L1095" t="s">
        <v>326</v>
      </c>
      <c r="M1095">
        <v>1.64</v>
      </c>
      <c r="N1095">
        <v>0.496</v>
      </c>
      <c r="O1095">
        <v>5</v>
      </c>
      <c r="Q1095">
        <f>IFERROR(SEARCH("-",R1095)+2, 1)</f>
        <v>8</v>
      </c>
      <c r="R1095" s="9" t="s">
        <v>24</v>
      </c>
      <c r="S1095" s="9" t="b">
        <f>R1095&lt;&gt;K1095</f>
        <v>0</v>
      </c>
      <c r="T1095" t="str">
        <f xml:space="preserve"> TRIM( LEFT(R1095,  IFERROR(   SEARCH(" - ",R1095), LEN(R1095) )    ) )</f>
        <v>Food</v>
      </c>
      <c r="U1095" t="str">
        <f>MID(R1095, Q1095,LEN(R1095))</f>
        <v>Snacks</v>
      </c>
      <c r="V1095" t="s">
        <v>260</v>
      </c>
    </row>
    <row r="1096" spans="1:22" x14ac:dyDescent="0.35">
      <c r="A1096" t="s">
        <v>1055</v>
      </c>
      <c r="B1096" s="1">
        <v>45489</v>
      </c>
      <c r="C1096" t="s">
        <v>27</v>
      </c>
      <c r="D1096" t="s">
        <v>774</v>
      </c>
      <c r="E1096" t="s">
        <v>155</v>
      </c>
      <c r="F1096" t="s">
        <v>156</v>
      </c>
      <c r="G1096" t="s">
        <v>21</v>
      </c>
      <c r="H1096" t="s">
        <v>179</v>
      </c>
      <c r="I1096" t="s">
        <v>777</v>
      </c>
      <c r="J1096" t="s">
        <v>778</v>
      </c>
      <c r="K1096" s="9" t="s">
        <v>391</v>
      </c>
      <c r="L1096" t="s">
        <v>392</v>
      </c>
      <c r="M1096">
        <v>49.99</v>
      </c>
      <c r="N1096">
        <v>14.997</v>
      </c>
      <c r="O1096">
        <v>11</v>
      </c>
      <c r="P1096">
        <v>0.36</v>
      </c>
      <c r="Q1096">
        <f>IFERROR(SEARCH("-",R1096)+2, 1)</f>
        <v>1</v>
      </c>
      <c r="R1096" s="9" t="s">
        <v>391</v>
      </c>
      <c r="S1096" s="9" t="b">
        <f>R1096&lt;&gt;K1096</f>
        <v>0</v>
      </c>
      <c r="T1096" t="str">
        <f xml:space="preserve"> TRIM( LEFT(R1096,  IFERROR(   SEARCH(" - ",R1096), LEN(R1096) )    ) )</f>
        <v>Kitchen</v>
      </c>
      <c r="U1096" t="str">
        <f>MID(R1096, Q1096,LEN(R1096))</f>
        <v>Kitchen</v>
      </c>
      <c r="V1096" t="s">
        <v>179</v>
      </c>
    </row>
    <row r="1097" spans="1:22" x14ac:dyDescent="0.35">
      <c r="A1097" t="s">
        <v>12762</v>
      </c>
      <c r="B1097" s="1">
        <v>45036</v>
      </c>
      <c r="C1097" t="s">
        <v>27</v>
      </c>
      <c r="D1097" t="s">
        <v>5157</v>
      </c>
      <c r="E1097" t="s">
        <v>155</v>
      </c>
      <c r="F1097" t="s">
        <v>156</v>
      </c>
      <c r="G1097" t="s">
        <v>21</v>
      </c>
      <c r="H1097" t="s">
        <v>164</v>
      </c>
      <c r="I1097" t="s">
        <v>5158</v>
      </c>
      <c r="J1097" t="s">
        <v>5159</v>
      </c>
      <c r="K1097" s="9" t="s">
        <v>82</v>
      </c>
      <c r="L1097" t="s">
        <v>2065</v>
      </c>
      <c r="M1097">
        <v>19.14</v>
      </c>
      <c r="N1097">
        <v>7.4960000000000004</v>
      </c>
      <c r="O1097">
        <v>3</v>
      </c>
      <c r="P1097">
        <v>0.32</v>
      </c>
      <c r="Q1097">
        <f>IFERROR(SEARCH("-",R1097)+2, 1)</f>
        <v>1</v>
      </c>
      <c r="R1097" s="9" t="s">
        <v>82</v>
      </c>
      <c r="S1097" s="9" t="b">
        <f>R1097&lt;&gt;K1097</f>
        <v>0</v>
      </c>
      <c r="T1097" t="str">
        <f xml:space="preserve"> TRIM( LEFT(R1097,  IFERROR(   SEARCH(" - ",R1097), LEN(R1097) )    ) )</f>
        <v>Home</v>
      </c>
      <c r="U1097" t="str">
        <f>MID(R1097, Q1097,LEN(R1097))</f>
        <v>Home</v>
      </c>
      <c r="V1097" t="s">
        <v>164</v>
      </c>
    </row>
    <row r="1098" spans="1:22" x14ac:dyDescent="0.35">
      <c r="A1098" t="s">
        <v>11379</v>
      </c>
      <c r="B1098" s="1">
        <v>45589</v>
      </c>
      <c r="C1098" t="s">
        <v>27</v>
      </c>
      <c r="D1098" t="s">
        <v>11380</v>
      </c>
      <c r="E1098" t="s">
        <v>155</v>
      </c>
      <c r="F1098" t="s">
        <v>156</v>
      </c>
      <c r="G1098" t="s">
        <v>21</v>
      </c>
      <c r="H1098" t="s">
        <v>260</v>
      </c>
      <c r="I1098" t="s">
        <v>6162</v>
      </c>
      <c r="J1098" t="s">
        <v>6163</v>
      </c>
      <c r="K1098" s="9" t="s">
        <v>3805</v>
      </c>
      <c r="L1098" t="s">
        <v>6164</v>
      </c>
      <c r="M1098">
        <v>30.99</v>
      </c>
      <c r="N1098">
        <v>8.9969999999999999</v>
      </c>
      <c r="O1098">
        <v>17</v>
      </c>
      <c r="P1098">
        <v>0.19</v>
      </c>
      <c r="Q1098">
        <f>IFERROR(SEARCH("-",R1098)+2, 1)</f>
        <v>1</v>
      </c>
      <c r="R1098" s="9" t="s">
        <v>3805</v>
      </c>
      <c r="S1098" s="9" t="b">
        <f>R1098&lt;&gt;K1098</f>
        <v>0</v>
      </c>
      <c r="T1098" t="str">
        <f xml:space="preserve"> TRIM( LEFT(R1098,  IFERROR(   SEARCH(" - ",R1098), LEN(R1098) )    ) )</f>
        <v>Photography</v>
      </c>
      <c r="U1098" t="str">
        <f>MID(R1098, Q1098,LEN(R1098))</f>
        <v>Photography</v>
      </c>
      <c r="V1098" t="s">
        <v>260</v>
      </c>
    </row>
    <row r="1099" spans="1:22" x14ac:dyDescent="0.35">
      <c r="A1099" t="s">
        <v>15054</v>
      </c>
      <c r="B1099" s="1">
        <v>45211</v>
      </c>
      <c r="C1099" t="s">
        <v>27</v>
      </c>
      <c r="D1099" t="s">
        <v>15055</v>
      </c>
      <c r="E1099" t="s">
        <v>155</v>
      </c>
      <c r="F1099" t="s">
        <v>156</v>
      </c>
      <c r="G1099" t="s">
        <v>21</v>
      </c>
      <c r="H1099" t="s">
        <v>202</v>
      </c>
      <c r="I1099" t="s">
        <v>4124</v>
      </c>
      <c r="J1099" t="s">
        <v>4125</v>
      </c>
      <c r="K1099" s="9" t="s">
        <v>493</v>
      </c>
      <c r="L1099" t="s">
        <v>3018</v>
      </c>
      <c r="M1099">
        <v>5.24</v>
      </c>
      <c r="N1099">
        <v>2.1459999999999999</v>
      </c>
      <c r="O1099">
        <v>8</v>
      </c>
      <c r="P1099">
        <v>0</v>
      </c>
      <c r="Q1099">
        <f>IFERROR(SEARCH("-",R1099)+2, 1)</f>
        <v>8</v>
      </c>
      <c r="R1099" s="9" t="s">
        <v>493</v>
      </c>
      <c r="S1099" s="9" t="b">
        <f>R1099&lt;&gt;K1099</f>
        <v>0</v>
      </c>
      <c r="T1099" t="str">
        <f xml:space="preserve"> TRIM( LEFT(R1099,  IFERROR(   SEARCH(" - ",R1099), LEN(R1099) )    ) )</f>
        <v>Food</v>
      </c>
      <c r="U1099" t="str">
        <f>MID(R1099, Q1099,LEN(R1099))</f>
        <v>Beverages</v>
      </c>
      <c r="V1099" t="s">
        <v>202</v>
      </c>
    </row>
    <row r="1100" spans="1:22" x14ac:dyDescent="0.35">
      <c r="A1100" t="s">
        <v>14802</v>
      </c>
      <c r="B1100" s="1">
        <v>44940</v>
      </c>
      <c r="C1100" t="s">
        <v>27</v>
      </c>
      <c r="D1100" t="s">
        <v>8100</v>
      </c>
      <c r="E1100" t="s">
        <v>155</v>
      </c>
      <c r="F1100" t="s">
        <v>156</v>
      </c>
      <c r="G1100" t="s">
        <v>21</v>
      </c>
      <c r="H1100" t="s">
        <v>78</v>
      </c>
      <c r="I1100" t="s">
        <v>8101</v>
      </c>
      <c r="J1100" t="s">
        <v>8102</v>
      </c>
      <c r="K1100" s="9" t="s">
        <v>1006</v>
      </c>
      <c r="L1100" t="s">
        <v>3214</v>
      </c>
      <c r="M1100">
        <v>4.1399999999999997</v>
      </c>
      <c r="N1100">
        <v>0.997</v>
      </c>
      <c r="O1100">
        <v>3</v>
      </c>
      <c r="P1100">
        <v>0.23</v>
      </c>
      <c r="Q1100">
        <f>IFERROR(SEARCH("-",R1100)+2, 1)</f>
        <v>8</v>
      </c>
      <c r="R1100" s="9" t="s">
        <v>1006</v>
      </c>
      <c r="S1100" s="9" t="b">
        <f>R1100&lt;&gt;K1100</f>
        <v>0</v>
      </c>
      <c r="T1100" t="str">
        <f xml:space="preserve"> TRIM( LEFT(R1100,  IFERROR(   SEARCH(" - ",R1100), LEN(R1100) )    ) )</f>
        <v>Food</v>
      </c>
      <c r="U1100" t="str">
        <f>MID(R1100, Q1100,LEN(R1100))</f>
        <v>Pasta</v>
      </c>
      <c r="V1100" t="s">
        <v>78</v>
      </c>
    </row>
    <row r="1101" spans="1:22" x14ac:dyDescent="0.35">
      <c r="A1101" t="s">
        <v>18059</v>
      </c>
      <c r="B1101" s="1">
        <v>45434</v>
      </c>
      <c r="C1101" t="s">
        <v>27</v>
      </c>
      <c r="D1101" t="s">
        <v>14672</v>
      </c>
      <c r="E1101" t="s">
        <v>155</v>
      </c>
      <c r="F1101" t="s">
        <v>156</v>
      </c>
      <c r="G1101" t="s">
        <v>21</v>
      </c>
      <c r="H1101" t="s">
        <v>49</v>
      </c>
      <c r="I1101" t="s">
        <v>14673</v>
      </c>
      <c r="J1101" t="s">
        <v>14674</v>
      </c>
      <c r="K1101" s="9" t="s">
        <v>513</v>
      </c>
      <c r="L1101" t="s">
        <v>800</v>
      </c>
      <c r="M1101">
        <v>22.99</v>
      </c>
      <c r="N1101">
        <v>6.8970000000000002</v>
      </c>
      <c r="O1101">
        <v>3</v>
      </c>
      <c r="P1101">
        <v>0.2</v>
      </c>
      <c r="Q1101">
        <f>IFERROR(SEARCH("-",R1101)+2, 1)</f>
        <v>1</v>
      </c>
      <c r="R1101" s="9" t="s">
        <v>513</v>
      </c>
      <c r="S1101" s="9" t="b">
        <f>R1101&lt;&gt;K1101</f>
        <v>0</v>
      </c>
      <c r="T1101" t="str">
        <f xml:space="preserve"> TRIM( LEFT(R1101,  IFERROR(   SEARCH(" - ",R1101), LEN(R1101) )    ) )</f>
        <v>Fitness</v>
      </c>
      <c r="U1101" t="str">
        <f>MID(R1101, Q1101,LEN(R1101))</f>
        <v>Fitness</v>
      </c>
      <c r="V1101" t="s">
        <v>49</v>
      </c>
    </row>
    <row r="1102" spans="1:22" x14ac:dyDescent="0.35">
      <c r="A1102" t="s">
        <v>11841</v>
      </c>
      <c r="B1102" s="1">
        <v>45103</v>
      </c>
      <c r="C1102" t="s">
        <v>27</v>
      </c>
      <c r="D1102" t="s">
        <v>2646</v>
      </c>
      <c r="E1102" t="s">
        <v>155</v>
      </c>
      <c r="F1102" t="s">
        <v>156</v>
      </c>
      <c r="G1102" t="s">
        <v>21</v>
      </c>
      <c r="H1102" t="s">
        <v>71</v>
      </c>
      <c r="I1102" t="s">
        <v>2647</v>
      </c>
      <c r="J1102" t="s">
        <v>2648</v>
      </c>
      <c r="K1102" s="9" t="s">
        <v>243</v>
      </c>
      <c r="L1102" t="s">
        <v>244</v>
      </c>
      <c r="M1102">
        <v>8.99</v>
      </c>
      <c r="N1102">
        <v>2.4470000000000001</v>
      </c>
      <c r="O1102">
        <v>5</v>
      </c>
      <c r="P1102">
        <v>0.08</v>
      </c>
      <c r="Q1102">
        <f>IFERROR(SEARCH("-",R1102)+2, 1)</f>
        <v>1</v>
      </c>
      <c r="R1102" s="9" t="s">
        <v>243</v>
      </c>
      <c r="S1102" s="9" t="b">
        <f>R1102&lt;&gt;K1102</f>
        <v>0</v>
      </c>
      <c r="T1102" t="str">
        <f xml:space="preserve"> TRIM( LEFT(R1102,  IFERROR(   SEARCH(" - ",R1102), LEN(R1102) )    ) )</f>
        <v>Travel</v>
      </c>
      <c r="U1102" t="str">
        <f>MID(R1102, Q1102,LEN(R1102))</f>
        <v>Travel</v>
      </c>
      <c r="V1102" t="s">
        <v>71</v>
      </c>
    </row>
    <row r="1103" spans="1:22" x14ac:dyDescent="0.35">
      <c r="A1103" t="s">
        <v>11175</v>
      </c>
      <c r="B1103" s="1">
        <v>45509</v>
      </c>
      <c r="C1103" t="s">
        <v>27</v>
      </c>
      <c r="D1103" t="s">
        <v>11176</v>
      </c>
      <c r="E1103" t="s">
        <v>155</v>
      </c>
      <c r="F1103" t="s">
        <v>156</v>
      </c>
      <c r="G1103" t="s">
        <v>21</v>
      </c>
      <c r="H1103" t="s">
        <v>40</v>
      </c>
      <c r="I1103" t="s">
        <v>2994</v>
      </c>
      <c r="J1103" t="s">
        <v>2995</v>
      </c>
      <c r="K1103" s="9" t="s">
        <v>58</v>
      </c>
      <c r="L1103" t="s">
        <v>2606</v>
      </c>
      <c r="M1103">
        <v>4.49</v>
      </c>
      <c r="N1103">
        <v>1.3959999999999999</v>
      </c>
      <c r="O1103">
        <v>15</v>
      </c>
      <c r="P1103">
        <v>7.0000000000000007E-2</v>
      </c>
      <c r="Q1103">
        <f>IFERROR(SEARCH("-",R1103)+2, 1)</f>
        <v>8</v>
      </c>
      <c r="R1103" s="9" t="s">
        <v>58</v>
      </c>
      <c r="S1103" s="9" t="b">
        <f>R1103&lt;&gt;K1103</f>
        <v>0</v>
      </c>
      <c r="T1103" t="str">
        <f xml:space="preserve"> TRIM( LEFT(R1103,  IFERROR(   SEARCH(" - ",R1103), LEN(R1103) )    ) )</f>
        <v>Food</v>
      </c>
      <c r="U1103" t="str">
        <f>MID(R1103, Q1103,LEN(R1103))</f>
        <v>Produce</v>
      </c>
      <c r="V1103" t="s">
        <v>40</v>
      </c>
    </row>
    <row r="1104" spans="1:22" x14ac:dyDescent="0.35">
      <c r="A1104" t="s">
        <v>12026</v>
      </c>
      <c r="B1104" s="1">
        <v>45219</v>
      </c>
      <c r="C1104" t="s">
        <v>27</v>
      </c>
      <c r="D1104" t="s">
        <v>2211</v>
      </c>
      <c r="E1104" t="s">
        <v>155</v>
      </c>
      <c r="F1104" t="s">
        <v>156</v>
      </c>
      <c r="G1104" t="s">
        <v>21</v>
      </c>
      <c r="H1104" t="s">
        <v>260</v>
      </c>
      <c r="I1104" t="s">
        <v>2212</v>
      </c>
      <c r="J1104" t="s">
        <v>2213</v>
      </c>
      <c r="L1104" t="s">
        <v>2214</v>
      </c>
      <c r="M1104">
        <v>68.989999999999995</v>
      </c>
      <c r="N1104">
        <v>20.446999999999999</v>
      </c>
      <c r="O1104">
        <v>19</v>
      </c>
      <c r="P1104">
        <v>0.04</v>
      </c>
      <c r="Q1104">
        <f>IFERROR(SEARCH("-",R1104)+2, 1)</f>
        <v>1</v>
      </c>
      <c r="R1104" s="9" t="s">
        <v>793</v>
      </c>
      <c r="S1104" s="9" t="b">
        <f>R1104&lt;&gt;K1104</f>
        <v>1</v>
      </c>
      <c r="T1104" t="str">
        <f xml:space="preserve"> TRIM( LEFT(R1104,  IFERROR(   SEARCH(" - ",R1104), LEN(R1104) )    ) )</f>
        <v>Audio</v>
      </c>
      <c r="U1104" t="str">
        <f>MID(R1104, Q1104,LEN(R1104))</f>
        <v>Audio</v>
      </c>
      <c r="V1104" t="s">
        <v>260</v>
      </c>
    </row>
    <row r="1105" spans="1:22" x14ac:dyDescent="0.35">
      <c r="A1105" t="s">
        <v>12055</v>
      </c>
      <c r="B1105" s="1">
        <v>44994</v>
      </c>
      <c r="C1105" t="s">
        <v>17</v>
      </c>
      <c r="D1105" t="s">
        <v>1926</v>
      </c>
      <c r="E1105" t="s">
        <v>155</v>
      </c>
      <c r="F1105" t="s">
        <v>156</v>
      </c>
      <c r="G1105" t="s">
        <v>21</v>
      </c>
      <c r="H1105" t="s">
        <v>40</v>
      </c>
      <c r="I1105" t="s">
        <v>1927</v>
      </c>
      <c r="J1105" t="s">
        <v>1928</v>
      </c>
      <c r="K1105" s="9" t="s">
        <v>852</v>
      </c>
      <c r="L1105" t="s">
        <v>1929</v>
      </c>
      <c r="M1105">
        <v>23.99</v>
      </c>
      <c r="N1105">
        <v>6.9470000000000001</v>
      </c>
      <c r="O1105">
        <v>11</v>
      </c>
      <c r="P1105">
        <v>0.03</v>
      </c>
      <c r="Q1105">
        <f>IFERROR(SEARCH("-",R1105)+2, 1)</f>
        <v>12</v>
      </c>
      <c r="R1105" s="9" t="s">
        <v>852</v>
      </c>
      <c r="S1105" s="9" t="b">
        <f>R1105&lt;&gt;K1105</f>
        <v>0</v>
      </c>
      <c r="T1105" t="str">
        <f xml:space="preserve"> TRIM( LEFT(R1105,  IFERROR(   SEARCH(" - ",R1105), LEN(R1105) )    ) )</f>
        <v>Clothing</v>
      </c>
      <c r="U1105" t="str">
        <f>MID(R1105, Q1105,LEN(R1105))</f>
        <v>Tops</v>
      </c>
      <c r="V1105" t="s">
        <v>40</v>
      </c>
    </row>
    <row r="1106" spans="1:22" x14ac:dyDescent="0.35">
      <c r="A1106" t="s">
        <v>13597</v>
      </c>
      <c r="B1106" s="1">
        <v>45009</v>
      </c>
      <c r="C1106" t="s">
        <v>17</v>
      </c>
      <c r="D1106" t="s">
        <v>4017</v>
      </c>
      <c r="E1106" t="s">
        <v>155</v>
      </c>
      <c r="F1106" t="s">
        <v>156</v>
      </c>
      <c r="G1106" t="s">
        <v>21</v>
      </c>
      <c r="H1106" t="s">
        <v>31</v>
      </c>
      <c r="I1106" t="s">
        <v>4018</v>
      </c>
      <c r="J1106" t="s">
        <v>4019</v>
      </c>
      <c r="K1106" s="9" t="s">
        <v>82</v>
      </c>
      <c r="L1106" t="s">
        <v>4020</v>
      </c>
      <c r="M1106">
        <v>12.14</v>
      </c>
      <c r="N1106">
        <v>4.6959999999999997</v>
      </c>
      <c r="O1106">
        <v>10</v>
      </c>
      <c r="P1106">
        <v>7.0000000000000007E-2</v>
      </c>
      <c r="Q1106">
        <f>IFERROR(SEARCH("-",R1106)+2, 1)</f>
        <v>1</v>
      </c>
      <c r="R1106" s="9" t="s">
        <v>82</v>
      </c>
      <c r="S1106" s="9" t="b">
        <f>R1106&lt;&gt;K1106</f>
        <v>0</v>
      </c>
      <c r="T1106" t="str">
        <f xml:space="preserve"> TRIM( LEFT(R1106,  IFERROR(   SEARCH(" - ",R1106), LEN(R1106) )    ) )</f>
        <v>Home</v>
      </c>
      <c r="U1106" t="str">
        <f>MID(R1106, Q1106,LEN(R1106))</f>
        <v>Home</v>
      </c>
      <c r="V1106" t="s">
        <v>31</v>
      </c>
    </row>
    <row r="1107" spans="1:22" x14ac:dyDescent="0.35">
      <c r="A1107" t="s">
        <v>12112</v>
      </c>
      <c r="B1107" s="1">
        <v>45281</v>
      </c>
      <c r="C1107" t="s">
        <v>17</v>
      </c>
      <c r="D1107" t="s">
        <v>600</v>
      </c>
      <c r="E1107" t="s">
        <v>155</v>
      </c>
      <c r="F1107" t="s">
        <v>156</v>
      </c>
      <c r="G1107" t="s">
        <v>21</v>
      </c>
      <c r="H1107" t="s">
        <v>40</v>
      </c>
      <c r="I1107" t="s">
        <v>601</v>
      </c>
      <c r="J1107" t="s">
        <v>602</v>
      </c>
      <c r="K1107" s="9" t="s">
        <v>67</v>
      </c>
      <c r="L1107" t="s">
        <v>603</v>
      </c>
      <c r="M1107">
        <v>2.4900000000000002</v>
      </c>
      <c r="N1107">
        <v>0.497</v>
      </c>
      <c r="O1107">
        <v>20</v>
      </c>
      <c r="P1107">
        <v>0.39</v>
      </c>
      <c r="Q1107">
        <f>IFERROR(SEARCH("-",R1107)+2, 1)</f>
        <v>8</v>
      </c>
      <c r="R1107" s="9" t="s">
        <v>67</v>
      </c>
      <c r="S1107" s="9" t="b">
        <f>R1107&lt;&gt;K1107</f>
        <v>0</v>
      </c>
      <c r="T1107" t="str">
        <f xml:space="preserve"> TRIM( LEFT(R1107,  IFERROR(   SEARCH(" - ",R1107), LEN(R1107) )    ) )</f>
        <v>Food</v>
      </c>
      <c r="U1107" t="str">
        <f>MID(R1107, Q1107,LEN(R1107))</f>
        <v>Sauces</v>
      </c>
      <c r="V1107" t="s">
        <v>40</v>
      </c>
    </row>
    <row r="1108" spans="1:22" x14ac:dyDescent="0.35">
      <c r="A1108" t="s">
        <v>18604</v>
      </c>
      <c r="B1108" s="1">
        <v>45577</v>
      </c>
      <c r="C1108" t="s">
        <v>17</v>
      </c>
      <c r="D1108" t="s">
        <v>7324</v>
      </c>
      <c r="E1108" t="s">
        <v>155</v>
      </c>
      <c r="F1108" t="s">
        <v>156</v>
      </c>
      <c r="G1108" t="s">
        <v>21</v>
      </c>
      <c r="H1108" t="s">
        <v>40</v>
      </c>
      <c r="I1108" t="s">
        <v>7325</v>
      </c>
      <c r="J1108" t="s">
        <v>7326</v>
      </c>
      <c r="K1108" s="9" t="s">
        <v>74</v>
      </c>
      <c r="L1108" t="s">
        <v>7327</v>
      </c>
      <c r="M1108">
        <v>12.99</v>
      </c>
      <c r="N1108">
        <v>3.8969999999999998</v>
      </c>
      <c r="O1108">
        <v>8</v>
      </c>
      <c r="P1108">
        <v>0.09</v>
      </c>
      <c r="Q1108">
        <f>IFERROR(SEARCH("-",R1108)+2, 1)</f>
        <v>8</v>
      </c>
      <c r="R1108" s="9" t="s">
        <v>74</v>
      </c>
      <c r="S1108" s="9" t="b">
        <f>R1108&lt;&gt;K1108</f>
        <v>0</v>
      </c>
      <c r="T1108" t="str">
        <f xml:space="preserve"> TRIM( LEFT(R1108,  IFERROR(   SEARCH(" - ",R1108), LEN(R1108) )    ) )</f>
        <v>Food</v>
      </c>
      <c r="U1108" t="str">
        <f>MID(R1108, Q1108,LEN(R1108))</f>
        <v>Meat</v>
      </c>
      <c r="V1108" t="s">
        <v>40</v>
      </c>
    </row>
    <row r="1109" spans="1:22" x14ac:dyDescent="0.35">
      <c r="A1109" t="s">
        <v>11709</v>
      </c>
      <c r="B1109" s="1">
        <v>45186</v>
      </c>
      <c r="C1109" t="s">
        <v>17</v>
      </c>
      <c r="D1109" t="s">
        <v>2101</v>
      </c>
      <c r="E1109" t="s">
        <v>155</v>
      </c>
      <c r="F1109" t="s">
        <v>156</v>
      </c>
      <c r="G1109" t="s">
        <v>21</v>
      </c>
      <c r="H1109" t="s">
        <v>260</v>
      </c>
      <c r="I1109" t="s">
        <v>2102</v>
      </c>
      <c r="J1109" t="s">
        <v>2103</v>
      </c>
      <c r="K1109" s="9" t="s">
        <v>34</v>
      </c>
      <c r="L1109" t="s">
        <v>2104</v>
      </c>
      <c r="M1109">
        <v>2.99</v>
      </c>
      <c r="N1109">
        <v>0.64700000000000002</v>
      </c>
      <c r="O1109">
        <v>9</v>
      </c>
      <c r="P1109">
        <v>0.17</v>
      </c>
      <c r="Q1109">
        <f>IFERROR(SEARCH("-",R1109)+2, 1)</f>
        <v>8</v>
      </c>
      <c r="R1109" s="9" t="s">
        <v>34</v>
      </c>
      <c r="S1109" s="9" t="b">
        <f>R1109&lt;&gt;K1109</f>
        <v>0</v>
      </c>
      <c r="T1109" t="str">
        <f xml:space="preserve"> TRIM( LEFT(R1109,  IFERROR(   SEARCH(" - ",R1109), LEN(R1109) )    ) )</f>
        <v>Food</v>
      </c>
      <c r="U1109" t="str">
        <f>MID(R1109, Q1109,LEN(R1109))</f>
        <v>Condiments</v>
      </c>
      <c r="V1109" t="s">
        <v>260</v>
      </c>
    </row>
    <row r="1110" spans="1:22" x14ac:dyDescent="0.35">
      <c r="A1110" t="s">
        <v>5685</v>
      </c>
      <c r="B1110" s="1">
        <v>45680</v>
      </c>
      <c r="C1110" t="s">
        <v>17</v>
      </c>
      <c r="D1110" t="s">
        <v>1830</v>
      </c>
      <c r="E1110" t="s">
        <v>155</v>
      </c>
      <c r="F1110" t="s">
        <v>156</v>
      </c>
      <c r="G1110" t="s">
        <v>21</v>
      </c>
      <c r="H1110" t="s">
        <v>71</v>
      </c>
      <c r="I1110" t="s">
        <v>3670</v>
      </c>
      <c r="J1110" t="s">
        <v>3671</v>
      </c>
      <c r="K1110" s="9" t="s">
        <v>113</v>
      </c>
      <c r="L1110" t="s">
        <v>3672</v>
      </c>
      <c r="M1110">
        <v>4.91</v>
      </c>
      <c r="N1110">
        <v>2.3959999999999999</v>
      </c>
      <c r="O1110">
        <v>10</v>
      </c>
      <c r="P1110">
        <v>0.16</v>
      </c>
      <c r="Q1110">
        <f>IFERROR(SEARCH("-",R1110)+2, 1)</f>
        <v>8</v>
      </c>
      <c r="R1110" s="9" t="s">
        <v>113</v>
      </c>
      <c r="S1110" s="9" t="b">
        <f>R1110&lt;&gt;K1110</f>
        <v>0</v>
      </c>
      <c r="T1110" t="str">
        <f xml:space="preserve"> TRIM( LEFT(R1110,  IFERROR(   SEARCH(" - ",R1110), LEN(R1110) )    ) )</f>
        <v>Food</v>
      </c>
      <c r="U1110" t="str">
        <f>MID(R1110, Q1110,LEN(R1110))</f>
        <v>Sides</v>
      </c>
      <c r="V1110" t="s">
        <v>71</v>
      </c>
    </row>
    <row r="1111" spans="1:22" x14ac:dyDescent="0.35">
      <c r="A1111" t="s">
        <v>12436</v>
      </c>
      <c r="B1111" s="1">
        <v>45031</v>
      </c>
      <c r="C1111" t="s">
        <v>17</v>
      </c>
      <c r="D1111" t="s">
        <v>11676</v>
      </c>
      <c r="E1111" t="s">
        <v>155</v>
      </c>
      <c r="F1111" t="s">
        <v>156</v>
      </c>
      <c r="G1111" t="s">
        <v>21</v>
      </c>
      <c r="H1111" t="s">
        <v>164</v>
      </c>
      <c r="I1111" t="s">
        <v>11677</v>
      </c>
      <c r="J1111" t="s">
        <v>11678</v>
      </c>
      <c r="K1111" s="9" t="s">
        <v>205</v>
      </c>
      <c r="L1111" t="s">
        <v>206</v>
      </c>
      <c r="M1111">
        <v>4.49</v>
      </c>
      <c r="N1111">
        <v>1.097</v>
      </c>
      <c r="O1111">
        <v>7</v>
      </c>
      <c r="P1111">
        <v>0.37</v>
      </c>
      <c r="Q1111">
        <f>IFERROR(SEARCH("-",R1111)+2, 1)</f>
        <v>8</v>
      </c>
      <c r="R1111" s="9" t="s">
        <v>205</v>
      </c>
      <c r="S1111" s="9" t="b">
        <f>R1111&lt;&gt;K1111</f>
        <v>0</v>
      </c>
      <c r="T1111" t="str">
        <f xml:space="preserve"> TRIM( LEFT(R1111,  IFERROR(   SEARCH(" - ",R1111), LEN(R1111) )    ) )</f>
        <v>Food</v>
      </c>
      <c r="U1111" t="str">
        <f>MID(R1111, Q1111,LEN(R1111))</f>
        <v>Bakery</v>
      </c>
      <c r="V1111" t="s">
        <v>164</v>
      </c>
    </row>
    <row r="1112" spans="1:22" x14ac:dyDescent="0.35">
      <c r="A1112" t="s">
        <v>13936</v>
      </c>
      <c r="B1112" s="1">
        <v>45097</v>
      </c>
      <c r="C1112" t="s">
        <v>17</v>
      </c>
      <c r="D1112" t="s">
        <v>7154</v>
      </c>
      <c r="E1112" t="s">
        <v>155</v>
      </c>
      <c r="F1112" t="s">
        <v>156</v>
      </c>
      <c r="G1112" t="s">
        <v>21</v>
      </c>
      <c r="H1112" t="s">
        <v>31</v>
      </c>
      <c r="I1112" t="s">
        <v>7155</v>
      </c>
      <c r="J1112" t="s">
        <v>7156</v>
      </c>
      <c r="K1112" s="9" t="s">
        <v>205</v>
      </c>
      <c r="L1112" t="s">
        <v>206</v>
      </c>
      <c r="M1112">
        <v>4.1399999999999997</v>
      </c>
      <c r="N1112">
        <v>0.997</v>
      </c>
      <c r="O1112">
        <v>2</v>
      </c>
      <c r="P1112">
        <v>0.22</v>
      </c>
      <c r="Q1112">
        <f>IFERROR(SEARCH("-",R1112)+2, 1)</f>
        <v>8</v>
      </c>
      <c r="R1112" s="9" t="s">
        <v>205</v>
      </c>
      <c r="S1112" s="9" t="b">
        <f>R1112&lt;&gt;K1112</f>
        <v>0</v>
      </c>
      <c r="T1112" t="str">
        <f xml:space="preserve"> TRIM( LEFT(R1112,  IFERROR(   SEARCH(" - ",R1112), LEN(R1112) )    ) )</f>
        <v>Food</v>
      </c>
      <c r="U1112" t="str">
        <f>MID(R1112, Q1112,LEN(R1112))</f>
        <v>Bakery</v>
      </c>
      <c r="V1112" t="s">
        <v>31</v>
      </c>
    </row>
    <row r="1113" spans="1:22" x14ac:dyDescent="0.35">
      <c r="A1113" t="s">
        <v>3818</v>
      </c>
      <c r="B1113" s="1">
        <v>45317</v>
      </c>
      <c r="C1113" t="s">
        <v>17</v>
      </c>
      <c r="D1113" t="s">
        <v>3819</v>
      </c>
      <c r="E1113" t="s">
        <v>155</v>
      </c>
      <c r="F1113" t="s">
        <v>156</v>
      </c>
      <c r="G1113" t="s">
        <v>21</v>
      </c>
      <c r="H1113" t="s">
        <v>164</v>
      </c>
      <c r="I1113" t="s">
        <v>3820</v>
      </c>
      <c r="J1113" t="s">
        <v>3821</v>
      </c>
      <c r="K1113" s="9" t="s">
        <v>217</v>
      </c>
      <c r="L1113" t="s">
        <v>218</v>
      </c>
      <c r="M1113">
        <v>39.99</v>
      </c>
      <c r="N1113">
        <v>11.997</v>
      </c>
      <c r="O1113">
        <v>5</v>
      </c>
      <c r="P1113">
        <v>0.16</v>
      </c>
      <c r="Q1113">
        <f>IFERROR(SEARCH("-",R1113)+2, 1)</f>
        <v>1</v>
      </c>
      <c r="R1113" s="9" t="s">
        <v>217</v>
      </c>
      <c r="S1113" s="9" t="b">
        <f>R1113&lt;&gt;K1113</f>
        <v>0</v>
      </c>
      <c r="T1113" t="str">
        <f xml:space="preserve"> TRIM( LEFT(R1113,  IFERROR(   SEARCH(" - ",R1113), LEN(R1113) )    ) )</f>
        <v>Outdoor</v>
      </c>
      <c r="U1113" t="str">
        <f>MID(R1113, Q1113,LEN(R1113))</f>
        <v>Outdoor</v>
      </c>
      <c r="V1113" t="s">
        <v>164</v>
      </c>
    </row>
    <row r="1114" spans="1:22" x14ac:dyDescent="0.35">
      <c r="A1114" t="s">
        <v>16595</v>
      </c>
      <c r="B1114" s="1">
        <v>45191</v>
      </c>
      <c r="C1114" t="s">
        <v>17</v>
      </c>
      <c r="D1114" t="s">
        <v>16596</v>
      </c>
      <c r="E1114" t="s">
        <v>155</v>
      </c>
      <c r="F1114" t="s">
        <v>156</v>
      </c>
      <c r="G1114" t="s">
        <v>21</v>
      </c>
      <c r="H1114" t="s">
        <v>31</v>
      </c>
      <c r="I1114" t="s">
        <v>6709</v>
      </c>
      <c r="J1114" t="s">
        <v>6710</v>
      </c>
      <c r="K1114" s="9" t="s">
        <v>513</v>
      </c>
      <c r="L1114" t="s">
        <v>1746</v>
      </c>
      <c r="M1114">
        <v>14.24</v>
      </c>
      <c r="N1114">
        <v>5.7460000000000004</v>
      </c>
      <c r="O1114">
        <v>15</v>
      </c>
      <c r="P1114">
        <v>0.05</v>
      </c>
      <c r="Q1114">
        <f>IFERROR(SEARCH("-",R1114)+2, 1)</f>
        <v>1</v>
      </c>
      <c r="R1114" s="9" t="s">
        <v>513</v>
      </c>
      <c r="S1114" s="9" t="b">
        <f>R1114&lt;&gt;K1114</f>
        <v>0</v>
      </c>
      <c r="T1114" t="str">
        <f xml:space="preserve"> TRIM( LEFT(R1114,  IFERROR(   SEARCH(" - ",R1114), LEN(R1114) )    ) )</f>
        <v>Fitness</v>
      </c>
      <c r="U1114" t="str">
        <f>MID(R1114, Q1114,LEN(R1114))</f>
        <v>Fitness</v>
      </c>
      <c r="V1114" t="s">
        <v>31</v>
      </c>
    </row>
    <row r="1115" spans="1:22" x14ac:dyDescent="0.35">
      <c r="A1115" t="s">
        <v>8866</v>
      </c>
      <c r="B1115" s="1">
        <v>45631</v>
      </c>
      <c r="C1115" t="s">
        <v>17</v>
      </c>
      <c r="D1115" t="s">
        <v>8867</v>
      </c>
      <c r="E1115" t="s">
        <v>155</v>
      </c>
      <c r="F1115" t="s">
        <v>156</v>
      </c>
      <c r="G1115" t="s">
        <v>21</v>
      </c>
      <c r="H1115" t="s">
        <v>164</v>
      </c>
      <c r="I1115" t="s">
        <v>8868</v>
      </c>
      <c r="J1115" t="s">
        <v>8869</v>
      </c>
      <c r="K1115" s="9" t="s">
        <v>2507</v>
      </c>
      <c r="L1115" t="s">
        <v>2508</v>
      </c>
      <c r="M1115">
        <v>4.49</v>
      </c>
      <c r="N1115">
        <v>1.347</v>
      </c>
      <c r="O1115">
        <v>15</v>
      </c>
      <c r="P1115">
        <v>0.18</v>
      </c>
      <c r="Q1115">
        <f>IFERROR(SEARCH("-",R1115)+2, 1)</f>
        <v>8</v>
      </c>
      <c r="R1115" s="9" t="s">
        <v>2507</v>
      </c>
      <c r="S1115" s="9" t="b">
        <f>R1115&lt;&gt;K1115</f>
        <v>0</v>
      </c>
      <c r="T1115" t="str">
        <f xml:space="preserve"> TRIM( LEFT(R1115,  IFERROR(   SEARCH(" - ",R1115), LEN(R1115) )    ) )</f>
        <v>Food</v>
      </c>
      <c r="U1115" t="str">
        <f>MID(R1115, Q1115,LEN(R1115))</f>
        <v>Desserts</v>
      </c>
      <c r="V1115" t="s">
        <v>164</v>
      </c>
    </row>
    <row r="1116" spans="1:22" x14ac:dyDescent="0.35">
      <c r="A1116" t="s">
        <v>14960</v>
      </c>
      <c r="B1116" s="1">
        <v>45261</v>
      </c>
      <c r="C1116" t="s">
        <v>17</v>
      </c>
      <c r="D1116" t="s">
        <v>8655</v>
      </c>
      <c r="E1116" t="s">
        <v>155</v>
      </c>
      <c r="F1116" t="s">
        <v>156</v>
      </c>
      <c r="G1116" t="s">
        <v>21</v>
      </c>
      <c r="H1116" t="s">
        <v>40</v>
      </c>
      <c r="I1116" t="s">
        <v>8656</v>
      </c>
      <c r="J1116" t="s">
        <v>8657</v>
      </c>
      <c r="K1116" s="9" t="s">
        <v>391</v>
      </c>
      <c r="L1116" t="s">
        <v>916</v>
      </c>
      <c r="M1116">
        <v>89.14</v>
      </c>
      <c r="N1116">
        <v>26.497</v>
      </c>
      <c r="O1116">
        <v>3</v>
      </c>
      <c r="P1116">
        <v>0.38</v>
      </c>
      <c r="Q1116">
        <f>IFERROR(SEARCH("-",R1116)+2, 1)</f>
        <v>1</v>
      </c>
      <c r="R1116" s="9" t="s">
        <v>391</v>
      </c>
      <c r="S1116" s="9" t="b">
        <f>R1116&lt;&gt;K1116</f>
        <v>0</v>
      </c>
      <c r="T1116" t="str">
        <f xml:space="preserve"> TRIM( LEFT(R1116,  IFERROR(   SEARCH(" - ",R1116), LEN(R1116) )    ) )</f>
        <v>Kitchen</v>
      </c>
      <c r="U1116" t="str">
        <f>MID(R1116, Q1116,LEN(R1116))</f>
        <v>Kitchen</v>
      </c>
      <c r="V1116" t="s">
        <v>40</v>
      </c>
    </row>
    <row r="1117" spans="1:22" x14ac:dyDescent="0.35">
      <c r="A1117" t="s">
        <v>17045</v>
      </c>
      <c r="B1117" s="1">
        <v>45647</v>
      </c>
      <c r="C1117" t="s">
        <v>17</v>
      </c>
      <c r="D1117" t="s">
        <v>7337</v>
      </c>
      <c r="E1117" t="s">
        <v>155</v>
      </c>
      <c r="F1117" t="s">
        <v>156</v>
      </c>
      <c r="G1117" t="s">
        <v>21</v>
      </c>
      <c r="H1117" t="s">
        <v>179</v>
      </c>
      <c r="I1117" t="s">
        <v>7338</v>
      </c>
      <c r="J1117" t="s">
        <v>7339</v>
      </c>
      <c r="L1117" t="s">
        <v>916</v>
      </c>
      <c r="M1117">
        <v>89.99</v>
      </c>
      <c r="N1117">
        <v>26.997</v>
      </c>
      <c r="O1117">
        <v>2</v>
      </c>
      <c r="P1117">
        <v>0.38</v>
      </c>
      <c r="Q1117">
        <f>IFERROR(SEARCH("-",R1117)+2, 1)</f>
        <v>1</v>
      </c>
      <c r="R1117" s="9" t="s">
        <v>391</v>
      </c>
      <c r="S1117" s="9" t="b">
        <f>R1117&lt;&gt;K1117</f>
        <v>1</v>
      </c>
      <c r="T1117" t="str">
        <f xml:space="preserve"> TRIM( LEFT(R1117,  IFERROR(   SEARCH(" - ",R1117), LEN(R1117) )    ) )</f>
        <v>Kitchen</v>
      </c>
      <c r="U1117" t="str">
        <f>MID(R1117, Q1117,LEN(R1117))</f>
        <v>Kitchen</v>
      </c>
      <c r="V1117" t="s">
        <v>179</v>
      </c>
    </row>
    <row r="1118" spans="1:22" x14ac:dyDescent="0.35">
      <c r="A1118" t="s">
        <v>4398</v>
      </c>
      <c r="B1118" s="1">
        <v>45305</v>
      </c>
      <c r="C1118" t="s">
        <v>17</v>
      </c>
      <c r="D1118" t="s">
        <v>4399</v>
      </c>
      <c r="E1118" t="s">
        <v>155</v>
      </c>
      <c r="F1118" t="s">
        <v>156</v>
      </c>
      <c r="G1118" t="s">
        <v>21</v>
      </c>
      <c r="H1118" t="s">
        <v>49</v>
      </c>
      <c r="I1118" t="s">
        <v>4400</v>
      </c>
      <c r="J1118" t="s">
        <v>4401</v>
      </c>
      <c r="K1118" s="9" t="s">
        <v>391</v>
      </c>
      <c r="L1118" t="s">
        <v>975</v>
      </c>
      <c r="M1118">
        <v>19.989999999999998</v>
      </c>
      <c r="N1118">
        <v>7.9960000000000004</v>
      </c>
      <c r="O1118">
        <v>9</v>
      </c>
      <c r="P1118">
        <v>0</v>
      </c>
      <c r="Q1118">
        <f>IFERROR(SEARCH("-",R1118)+2, 1)</f>
        <v>1</v>
      </c>
      <c r="R1118" s="9" t="s">
        <v>391</v>
      </c>
      <c r="S1118" s="9" t="b">
        <f>R1118&lt;&gt;K1118</f>
        <v>0</v>
      </c>
      <c r="T1118" t="str">
        <f xml:space="preserve"> TRIM( LEFT(R1118,  IFERROR(   SEARCH(" - ",R1118), LEN(R1118) )    ) )</f>
        <v>Kitchen</v>
      </c>
      <c r="U1118" t="str">
        <f>MID(R1118, Q1118,LEN(R1118))</f>
        <v>Kitchen</v>
      </c>
      <c r="V1118" t="s">
        <v>49</v>
      </c>
    </row>
    <row r="1119" spans="1:22" x14ac:dyDescent="0.35">
      <c r="A1119" t="s">
        <v>13668</v>
      </c>
      <c r="B1119" s="1">
        <v>45020</v>
      </c>
      <c r="C1119" t="s">
        <v>17</v>
      </c>
      <c r="D1119" t="s">
        <v>5568</v>
      </c>
      <c r="E1119" t="s">
        <v>155</v>
      </c>
      <c r="F1119" t="s">
        <v>156</v>
      </c>
      <c r="G1119" t="s">
        <v>21</v>
      </c>
      <c r="H1119" t="s">
        <v>179</v>
      </c>
      <c r="I1119" t="s">
        <v>5569</v>
      </c>
      <c r="J1119" t="s">
        <v>5570</v>
      </c>
      <c r="K1119" s="9" t="s">
        <v>348</v>
      </c>
      <c r="L1119" t="s">
        <v>1232</v>
      </c>
      <c r="M1119">
        <v>2.44</v>
      </c>
      <c r="N1119">
        <v>0.48699999999999999</v>
      </c>
      <c r="O1119">
        <v>2</v>
      </c>
      <c r="P1119">
        <v>0.39</v>
      </c>
      <c r="Q1119">
        <f>IFERROR(SEARCH("-",R1119)+2, 1)</f>
        <v>8</v>
      </c>
      <c r="R1119" s="9" t="s">
        <v>348</v>
      </c>
      <c r="S1119" s="9" t="b">
        <f>R1119&lt;&gt;K1119</f>
        <v>0</v>
      </c>
      <c r="T1119" t="str">
        <f xml:space="preserve"> TRIM( LEFT(R1119,  IFERROR(   SEARCH(" - ",R1119), LEN(R1119) )    ) )</f>
        <v>Food</v>
      </c>
      <c r="U1119" t="str">
        <f>MID(R1119, Q1119,LEN(R1119))</f>
        <v>Dairy</v>
      </c>
      <c r="V1119" t="s">
        <v>179</v>
      </c>
    </row>
    <row r="1120" spans="1:22" x14ac:dyDescent="0.35">
      <c r="A1120" t="s">
        <v>14766</v>
      </c>
      <c r="B1120" s="1">
        <v>45191</v>
      </c>
      <c r="C1120" t="s">
        <v>17</v>
      </c>
      <c r="D1120" t="s">
        <v>8460</v>
      </c>
      <c r="E1120" t="s">
        <v>155</v>
      </c>
      <c r="F1120" t="s">
        <v>156</v>
      </c>
      <c r="G1120" t="s">
        <v>21</v>
      </c>
      <c r="H1120" t="s">
        <v>202</v>
      </c>
      <c r="I1120" t="s">
        <v>8461</v>
      </c>
      <c r="J1120" t="s">
        <v>8462</v>
      </c>
      <c r="K1120" s="9" t="s">
        <v>348</v>
      </c>
      <c r="L1120" t="s">
        <v>1232</v>
      </c>
      <c r="M1120">
        <v>3.64</v>
      </c>
      <c r="N1120">
        <v>0.84699999999999998</v>
      </c>
      <c r="O1120">
        <v>17</v>
      </c>
      <c r="P1120">
        <v>0.12</v>
      </c>
      <c r="Q1120">
        <f>IFERROR(SEARCH("-",R1120)+2, 1)</f>
        <v>8</v>
      </c>
      <c r="R1120" s="9" t="s">
        <v>348</v>
      </c>
      <c r="S1120" s="9" t="b">
        <f>R1120&lt;&gt;K1120</f>
        <v>0</v>
      </c>
      <c r="T1120" t="str">
        <f xml:space="preserve"> TRIM( LEFT(R1120,  IFERROR(   SEARCH(" - ",R1120), LEN(R1120) )    ) )</f>
        <v>Food</v>
      </c>
      <c r="U1120" t="str">
        <f>MID(R1120, Q1120,LEN(R1120))</f>
        <v>Dairy</v>
      </c>
      <c r="V1120" t="s">
        <v>202</v>
      </c>
    </row>
    <row r="1121" spans="1:22" x14ac:dyDescent="0.35">
      <c r="A1121" t="s">
        <v>15514</v>
      </c>
      <c r="B1121" s="1">
        <v>44948</v>
      </c>
      <c r="C1121" t="s">
        <v>17</v>
      </c>
      <c r="D1121" t="s">
        <v>15515</v>
      </c>
      <c r="E1121" t="s">
        <v>155</v>
      </c>
      <c r="F1121" t="s">
        <v>156</v>
      </c>
      <c r="G1121" t="s">
        <v>21</v>
      </c>
      <c r="H1121" t="s">
        <v>40</v>
      </c>
      <c r="I1121" t="s">
        <v>5569</v>
      </c>
      <c r="J1121" t="s">
        <v>5570</v>
      </c>
      <c r="K1121" s="9" t="s">
        <v>348</v>
      </c>
      <c r="L1121" t="s">
        <v>1232</v>
      </c>
      <c r="M1121">
        <v>2.54</v>
      </c>
      <c r="N1121">
        <v>0.73699999999999999</v>
      </c>
      <c r="O1121">
        <v>5</v>
      </c>
      <c r="P1121">
        <v>7.0000000000000007E-2</v>
      </c>
      <c r="Q1121">
        <f>IFERROR(SEARCH("-",R1121)+2, 1)</f>
        <v>8</v>
      </c>
      <c r="R1121" s="9" t="s">
        <v>348</v>
      </c>
      <c r="S1121" s="9" t="b">
        <f>R1121&lt;&gt;K1121</f>
        <v>0</v>
      </c>
      <c r="T1121" t="str">
        <f xml:space="preserve"> TRIM( LEFT(R1121,  IFERROR(   SEARCH(" - ",R1121), LEN(R1121) )    ) )</f>
        <v>Food</v>
      </c>
      <c r="U1121" t="str">
        <f>MID(R1121, Q1121,LEN(R1121))</f>
        <v>Dairy</v>
      </c>
      <c r="V1121" t="s">
        <v>40</v>
      </c>
    </row>
    <row r="1122" spans="1:22" x14ac:dyDescent="0.35">
      <c r="A1122" t="s">
        <v>16891</v>
      </c>
      <c r="B1122" s="1">
        <v>45080</v>
      </c>
      <c r="C1122" t="s">
        <v>17</v>
      </c>
      <c r="D1122" t="s">
        <v>16892</v>
      </c>
      <c r="E1122" t="s">
        <v>155</v>
      </c>
      <c r="F1122" t="s">
        <v>156</v>
      </c>
      <c r="G1122" t="s">
        <v>21</v>
      </c>
      <c r="I1122" t="s">
        <v>3344</v>
      </c>
      <c r="J1122" t="s">
        <v>3345</v>
      </c>
      <c r="K1122" s="9" t="s">
        <v>348</v>
      </c>
      <c r="L1122" t="s">
        <v>3336</v>
      </c>
      <c r="M1122">
        <v>2.2400000000000002</v>
      </c>
      <c r="N1122">
        <v>0.94599999999999995</v>
      </c>
      <c r="O1122">
        <v>1</v>
      </c>
      <c r="P1122">
        <v>0.02</v>
      </c>
      <c r="Q1122">
        <f>IFERROR(SEARCH("-",R1122)+2, 1)</f>
        <v>8</v>
      </c>
      <c r="R1122" s="9" t="s">
        <v>348</v>
      </c>
      <c r="S1122" s="9" t="b">
        <f>R1122&lt;&gt;K1122</f>
        <v>0</v>
      </c>
      <c r="T1122" t="str">
        <f xml:space="preserve"> TRIM( LEFT(R1122,  IFERROR(   SEARCH(" - ",R1122), LEN(R1122) )    ) )</f>
        <v>Food</v>
      </c>
      <c r="U1122" t="str">
        <f>MID(R1122, Q1122,LEN(R1122))</f>
        <v>Dairy</v>
      </c>
    </row>
    <row r="1123" spans="1:22" x14ac:dyDescent="0.35">
      <c r="A1123" t="s">
        <v>17533</v>
      </c>
      <c r="B1123" s="1">
        <v>45636</v>
      </c>
      <c r="C1123" t="s">
        <v>17</v>
      </c>
      <c r="D1123" t="s">
        <v>8143</v>
      </c>
      <c r="E1123" t="s">
        <v>155</v>
      </c>
      <c r="F1123" t="s">
        <v>156</v>
      </c>
      <c r="G1123" t="s">
        <v>21</v>
      </c>
      <c r="I1123" t="s">
        <v>8144</v>
      </c>
      <c r="J1123" t="s">
        <v>8145</v>
      </c>
      <c r="K1123" s="9" t="s">
        <v>348</v>
      </c>
      <c r="L1123" t="s">
        <v>3336</v>
      </c>
      <c r="M1123">
        <v>3.49</v>
      </c>
      <c r="N1123">
        <v>1.0469999999999999</v>
      </c>
      <c r="O1123">
        <v>15</v>
      </c>
      <c r="P1123">
        <v>0.01</v>
      </c>
      <c r="Q1123">
        <f>IFERROR(SEARCH("-",R1123)+2, 1)</f>
        <v>8</v>
      </c>
      <c r="R1123" s="9" t="s">
        <v>348</v>
      </c>
      <c r="S1123" s="9" t="b">
        <f>R1123&lt;&gt;K1123</f>
        <v>0</v>
      </c>
      <c r="T1123" t="str">
        <f xml:space="preserve"> TRIM( LEFT(R1123,  IFERROR(   SEARCH(" - ",R1123), LEN(R1123) )    ) )</f>
        <v>Food</v>
      </c>
      <c r="U1123" t="str">
        <f>MID(R1123, Q1123,LEN(R1123))</f>
        <v>Dairy</v>
      </c>
    </row>
    <row r="1124" spans="1:22" x14ac:dyDescent="0.35">
      <c r="A1124" t="s">
        <v>18075</v>
      </c>
      <c r="B1124" s="1">
        <v>45263</v>
      </c>
      <c r="C1124" t="s">
        <v>17</v>
      </c>
      <c r="D1124" t="s">
        <v>9127</v>
      </c>
      <c r="E1124" t="s">
        <v>155</v>
      </c>
      <c r="F1124" t="s">
        <v>156</v>
      </c>
      <c r="G1124" t="s">
        <v>21</v>
      </c>
      <c r="H1124" t="s">
        <v>260</v>
      </c>
      <c r="I1124" t="s">
        <v>9128</v>
      </c>
      <c r="J1124" t="s">
        <v>9129</v>
      </c>
      <c r="K1124" s="9" t="s">
        <v>34</v>
      </c>
      <c r="L1124" t="s">
        <v>526</v>
      </c>
      <c r="M1124">
        <v>2.99</v>
      </c>
      <c r="N1124">
        <v>0.89700000000000002</v>
      </c>
      <c r="O1124">
        <v>12</v>
      </c>
      <c r="Q1124">
        <f>IFERROR(SEARCH("-",R1124)+2, 1)</f>
        <v>8</v>
      </c>
      <c r="R1124" s="9" t="s">
        <v>34</v>
      </c>
      <c r="S1124" s="9" t="b">
        <f>R1124&lt;&gt;K1124</f>
        <v>0</v>
      </c>
      <c r="T1124" t="str">
        <f xml:space="preserve"> TRIM( LEFT(R1124,  IFERROR(   SEARCH(" - ",R1124), LEN(R1124) )    ) )</f>
        <v>Food</v>
      </c>
      <c r="U1124" t="str">
        <f>MID(R1124, Q1124,LEN(R1124))</f>
        <v>Condiments</v>
      </c>
      <c r="V1124" t="s">
        <v>260</v>
      </c>
    </row>
    <row r="1125" spans="1:22" x14ac:dyDescent="0.35">
      <c r="A1125" t="s">
        <v>18824</v>
      </c>
      <c r="B1125" s="1">
        <v>45573</v>
      </c>
      <c r="C1125" t="s">
        <v>17</v>
      </c>
      <c r="D1125" t="s">
        <v>8890</v>
      </c>
      <c r="E1125" t="s">
        <v>155</v>
      </c>
      <c r="F1125" t="s">
        <v>156</v>
      </c>
      <c r="G1125" t="s">
        <v>21</v>
      </c>
      <c r="H1125" t="s">
        <v>31</v>
      </c>
      <c r="I1125" t="s">
        <v>8891</v>
      </c>
      <c r="J1125" t="s">
        <v>8892</v>
      </c>
      <c r="K1125" s="9" t="s">
        <v>858</v>
      </c>
      <c r="L1125" t="s">
        <v>8893</v>
      </c>
      <c r="M1125">
        <v>15.99</v>
      </c>
      <c r="N1125">
        <v>4.7969999999999997</v>
      </c>
      <c r="O1125">
        <v>4</v>
      </c>
      <c r="P1125">
        <v>0.05</v>
      </c>
      <c r="Q1125">
        <f>IFERROR(SEARCH("-",R1125)+2, 1)</f>
        <v>1</v>
      </c>
      <c r="R1125" s="9" t="s">
        <v>858</v>
      </c>
      <c r="S1125" s="9" t="b">
        <f>R1125&lt;&gt;K1125</f>
        <v>0</v>
      </c>
      <c r="T1125" t="str">
        <f xml:space="preserve"> TRIM( LEFT(R1125,  IFERROR(   SEARCH(" - ",R1125), LEN(R1125) )    ) )</f>
        <v>Pets</v>
      </c>
      <c r="U1125" t="str">
        <f>MID(R1125, Q1125,LEN(R1125))</f>
        <v>Pets</v>
      </c>
      <c r="V1125" t="s">
        <v>31</v>
      </c>
    </row>
    <row r="1126" spans="1:22" x14ac:dyDescent="0.35">
      <c r="A1126" t="s">
        <v>7040</v>
      </c>
      <c r="B1126" s="1">
        <v>45691</v>
      </c>
      <c r="C1126" t="s">
        <v>17</v>
      </c>
      <c r="D1126" t="s">
        <v>628</v>
      </c>
      <c r="E1126" t="s">
        <v>155</v>
      </c>
      <c r="F1126" t="s">
        <v>156</v>
      </c>
      <c r="G1126" t="s">
        <v>21</v>
      </c>
      <c r="H1126" t="s">
        <v>164</v>
      </c>
      <c r="I1126" t="s">
        <v>5033</v>
      </c>
      <c r="J1126" t="s">
        <v>5034</v>
      </c>
      <c r="K1126" s="9" t="s">
        <v>34</v>
      </c>
      <c r="L1126" t="s">
        <v>106</v>
      </c>
      <c r="M1126">
        <v>5.51</v>
      </c>
      <c r="N1126">
        <v>2.2269999999999999</v>
      </c>
      <c r="O1126">
        <v>15</v>
      </c>
      <c r="P1126">
        <v>0.12</v>
      </c>
      <c r="Q1126">
        <f>IFERROR(SEARCH("-",R1126)+2, 1)</f>
        <v>8</v>
      </c>
      <c r="R1126" s="9" t="s">
        <v>34</v>
      </c>
      <c r="S1126" s="9" t="b">
        <f>R1126&lt;&gt;K1126</f>
        <v>0</v>
      </c>
      <c r="T1126" t="str">
        <f xml:space="preserve"> TRIM( LEFT(R1126,  IFERROR(   SEARCH(" - ",R1126), LEN(R1126) )    ) )</f>
        <v>Food</v>
      </c>
      <c r="U1126" t="str">
        <f>MID(R1126, Q1126,LEN(R1126))</f>
        <v>Condiments</v>
      </c>
      <c r="V1126" t="s">
        <v>164</v>
      </c>
    </row>
    <row r="1127" spans="1:22" x14ac:dyDescent="0.35">
      <c r="A1127" t="s">
        <v>13194</v>
      </c>
      <c r="B1127" s="1">
        <v>45270</v>
      </c>
      <c r="C1127" t="s">
        <v>17</v>
      </c>
      <c r="D1127" t="s">
        <v>2979</v>
      </c>
      <c r="E1127" t="s">
        <v>155</v>
      </c>
      <c r="F1127" t="s">
        <v>156</v>
      </c>
      <c r="G1127" t="s">
        <v>21</v>
      </c>
      <c r="H1127" t="s">
        <v>78</v>
      </c>
      <c r="I1127" t="s">
        <v>2980</v>
      </c>
      <c r="J1127" t="s">
        <v>2981</v>
      </c>
      <c r="K1127" s="9" t="s">
        <v>2982</v>
      </c>
      <c r="L1127" t="s">
        <v>2983</v>
      </c>
      <c r="M1127">
        <v>1.64</v>
      </c>
      <c r="N1127">
        <v>0.496</v>
      </c>
      <c r="O1127">
        <v>2</v>
      </c>
      <c r="P1127">
        <v>0.14000000000000001</v>
      </c>
      <c r="Q1127">
        <f>IFERROR(SEARCH("-",R1127)+2, 1)</f>
        <v>8</v>
      </c>
      <c r="R1127" s="9" t="s">
        <v>2982</v>
      </c>
      <c r="S1127" s="9" t="b">
        <f>R1127&lt;&gt;K1127</f>
        <v>0</v>
      </c>
      <c r="T1127" t="str">
        <f xml:space="preserve"> TRIM( LEFT(R1127,  IFERROR(   SEARCH(" - ",R1127), LEN(R1127) )    ) )</f>
        <v>Food</v>
      </c>
      <c r="U1127" t="str">
        <f>MID(R1127, Q1127,LEN(R1127))</f>
        <v>Dressings</v>
      </c>
      <c r="V1127" t="s">
        <v>78</v>
      </c>
    </row>
    <row r="1128" spans="1:22" x14ac:dyDescent="0.35">
      <c r="A1128" t="s">
        <v>7823</v>
      </c>
      <c r="B1128" s="1">
        <v>45515</v>
      </c>
      <c r="C1128" t="s">
        <v>17</v>
      </c>
      <c r="D1128" t="s">
        <v>7129</v>
      </c>
      <c r="E1128" t="s">
        <v>155</v>
      </c>
      <c r="F1128" t="s">
        <v>156</v>
      </c>
      <c r="G1128" t="s">
        <v>21</v>
      </c>
      <c r="H1128" t="s">
        <v>49</v>
      </c>
      <c r="I1128" t="s">
        <v>7130</v>
      </c>
      <c r="J1128" t="s">
        <v>7131</v>
      </c>
      <c r="K1128" s="9" t="s">
        <v>273</v>
      </c>
      <c r="L1128" t="s">
        <v>591</v>
      </c>
      <c r="M1128">
        <v>22.99</v>
      </c>
      <c r="N1128">
        <v>6.8970000000000002</v>
      </c>
      <c r="O1128">
        <v>16</v>
      </c>
      <c r="P1128">
        <v>0.26</v>
      </c>
      <c r="Q1128">
        <f>IFERROR(SEARCH("-",R1128)+2, 1)</f>
        <v>1</v>
      </c>
      <c r="R1128" s="9" t="s">
        <v>273</v>
      </c>
      <c r="S1128" s="9" t="b">
        <f>R1128&lt;&gt;K1128</f>
        <v>0</v>
      </c>
      <c r="T1128" t="str">
        <f xml:space="preserve"> TRIM( LEFT(R1128,  IFERROR(   SEARCH(" - ",R1128), LEN(R1128) )    ) )</f>
        <v>Toys</v>
      </c>
      <c r="U1128" t="str">
        <f>MID(R1128, Q1128,LEN(R1128))</f>
        <v>Toys</v>
      </c>
      <c r="V1128" t="s">
        <v>49</v>
      </c>
    </row>
    <row r="1129" spans="1:22" x14ac:dyDescent="0.35">
      <c r="A1129" t="s">
        <v>11473</v>
      </c>
      <c r="B1129" s="1">
        <v>45451</v>
      </c>
      <c r="C1129" t="s">
        <v>17</v>
      </c>
      <c r="D1129" t="s">
        <v>11474</v>
      </c>
      <c r="E1129" t="s">
        <v>155</v>
      </c>
      <c r="F1129" t="s">
        <v>156</v>
      </c>
      <c r="G1129" t="s">
        <v>21</v>
      </c>
      <c r="H1129" t="s">
        <v>49</v>
      </c>
      <c r="I1129" t="s">
        <v>3708</v>
      </c>
      <c r="J1129" t="s">
        <v>3709</v>
      </c>
      <c r="K1129" s="9" t="s">
        <v>151</v>
      </c>
      <c r="L1129" t="s">
        <v>1063</v>
      </c>
      <c r="M1129">
        <v>46.99</v>
      </c>
      <c r="N1129">
        <v>18.396000000000001</v>
      </c>
      <c r="O1129">
        <v>9</v>
      </c>
      <c r="P1129">
        <v>0.16</v>
      </c>
      <c r="Q1129">
        <f>IFERROR(SEARCH("-",R1129)+2, 1)</f>
        <v>1</v>
      </c>
      <c r="R1129" s="9" t="s">
        <v>151</v>
      </c>
      <c r="S1129" s="9" t="b">
        <f>R1129&lt;&gt;K1129</f>
        <v>0</v>
      </c>
      <c r="T1129" t="str">
        <f xml:space="preserve"> TRIM( LEFT(R1129,  IFERROR(   SEARCH(" - ",R1129), LEN(R1129) )    ) )</f>
        <v>Home Appliances</v>
      </c>
      <c r="U1129" t="str">
        <f>MID(R1129, Q1129,LEN(R1129))</f>
        <v>Home Appliances</v>
      </c>
      <c r="V1129" t="s">
        <v>49</v>
      </c>
    </row>
    <row r="1130" spans="1:22" x14ac:dyDescent="0.35">
      <c r="A1130" t="s">
        <v>10946</v>
      </c>
      <c r="B1130" s="1">
        <v>45485</v>
      </c>
      <c r="C1130" t="s">
        <v>17</v>
      </c>
      <c r="D1130" t="s">
        <v>10947</v>
      </c>
      <c r="E1130" t="s">
        <v>155</v>
      </c>
      <c r="F1130" t="s">
        <v>156</v>
      </c>
      <c r="G1130" t="s">
        <v>21</v>
      </c>
      <c r="H1130" t="s">
        <v>164</v>
      </c>
      <c r="I1130" t="s">
        <v>3631</v>
      </c>
      <c r="J1130" t="s">
        <v>3632</v>
      </c>
      <c r="K1130" s="9" t="s">
        <v>391</v>
      </c>
      <c r="L1130" t="s">
        <v>805</v>
      </c>
      <c r="M1130">
        <v>100.99</v>
      </c>
      <c r="N1130">
        <v>29.997</v>
      </c>
      <c r="O1130">
        <v>19</v>
      </c>
      <c r="P1130">
        <v>0.19</v>
      </c>
      <c r="Q1130">
        <f>IFERROR(SEARCH("-",R1130)+2, 1)</f>
        <v>1</v>
      </c>
      <c r="R1130" s="9" t="s">
        <v>391</v>
      </c>
      <c r="S1130" s="9" t="b">
        <f>R1130&lt;&gt;K1130</f>
        <v>0</v>
      </c>
      <c r="T1130" t="str">
        <f xml:space="preserve"> TRIM( LEFT(R1130,  IFERROR(   SEARCH(" - ",R1130), LEN(R1130) )    ) )</f>
        <v>Kitchen</v>
      </c>
      <c r="U1130" t="str">
        <f>MID(R1130, Q1130,LEN(R1130))</f>
        <v>Kitchen</v>
      </c>
      <c r="V1130" t="s">
        <v>164</v>
      </c>
    </row>
    <row r="1131" spans="1:22" x14ac:dyDescent="0.35">
      <c r="A1131" t="s">
        <v>17427</v>
      </c>
      <c r="B1131" s="1">
        <v>45734</v>
      </c>
      <c r="C1131" t="s">
        <v>17</v>
      </c>
      <c r="D1131" t="s">
        <v>7346</v>
      </c>
      <c r="E1131" t="s">
        <v>155</v>
      </c>
      <c r="F1131" t="s">
        <v>156</v>
      </c>
      <c r="H1131" t="s">
        <v>40</v>
      </c>
      <c r="I1131" t="s">
        <v>7347</v>
      </c>
      <c r="J1131" t="s">
        <v>7348</v>
      </c>
      <c r="K1131" s="9" t="s">
        <v>391</v>
      </c>
      <c r="L1131" t="s">
        <v>805</v>
      </c>
      <c r="M1131">
        <v>39.99</v>
      </c>
      <c r="N1131">
        <v>11.997</v>
      </c>
      <c r="O1131">
        <v>4</v>
      </c>
      <c r="P1131">
        <v>0.12</v>
      </c>
      <c r="Q1131">
        <f>IFERROR(SEARCH("-",R1131)+2, 1)</f>
        <v>1</v>
      </c>
      <c r="R1131" s="9" t="s">
        <v>391</v>
      </c>
      <c r="S1131" s="9" t="b">
        <f>R1131&lt;&gt;K1131</f>
        <v>0</v>
      </c>
      <c r="T1131" t="str">
        <f xml:space="preserve"> TRIM( LEFT(R1131,  IFERROR(   SEARCH(" - ",R1131), LEN(R1131) )    ) )</f>
        <v>Kitchen</v>
      </c>
      <c r="U1131" t="str">
        <f>MID(R1131, Q1131,LEN(R1131))</f>
        <v>Kitchen</v>
      </c>
      <c r="V1131" t="s">
        <v>40</v>
      </c>
    </row>
    <row r="1132" spans="1:22" x14ac:dyDescent="0.35">
      <c r="A1132" t="s">
        <v>4503</v>
      </c>
      <c r="B1132" s="1">
        <v>45359</v>
      </c>
      <c r="C1132" t="s">
        <v>17</v>
      </c>
      <c r="D1132" t="s">
        <v>3307</v>
      </c>
      <c r="E1132" t="s">
        <v>155</v>
      </c>
      <c r="F1132" t="s">
        <v>156</v>
      </c>
      <c r="G1132" t="s">
        <v>21</v>
      </c>
      <c r="I1132" t="s">
        <v>3308</v>
      </c>
      <c r="J1132" t="s">
        <v>3309</v>
      </c>
      <c r="K1132" s="9" t="s">
        <v>463</v>
      </c>
      <c r="L1132" t="s">
        <v>168</v>
      </c>
      <c r="M1132">
        <v>7.49</v>
      </c>
      <c r="N1132">
        <v>2.2469999999999999</v>
      </c>
      <c r="O1132">
        <v>11</v>
      </c>
      <c r="P1132">
        <v>0.36</v>
      </c>
      <c r="Q1132">
        <f>IFERROR(SEARCH("-",R1132)+2, 1)</f>
        <v>8</v>
      </c>
      <c r="R1132" s="9" t="s">
        <v>463</v>
      </c>
      <c r="S1132" s="9" t="b">
        <f>R1132&lt;&gt;K1132</f>
        <v>0</v>
      </c>
      <c r="T1132" t="str">
        <f xml:space="preserve"> TRIM( LEFT(R1132,  IFERROR(   SEARCH(" - ",R1132), LEN(R1132) )    ) )</f>
        <v>Food</v>
      </c>
      <c r="U1132" t="str">
        <f>MID(R1132, Q1132,LEN(R1132))</f>
        <v>Frozen</v>
      </c>
    </row>
    <row r="1133" spans="1:22" x14ac:dyDescent="0.35">
      <c r="A1133" t="s">
        <v>7305</v>
      </c>
      <c r="B1133" s="1">
        <v>45420</v>
      </c>
      <c r="C1133" t="s">
        <v>17</v>
      </c>
      <c r="D1133" t="s">
        <v>7306</v>
      </c>
      <c r="E1133" t="s">
        <v>155</v>
      </c>
      <c r="F1133" t="s">
        <v>156</v>
      </c>
      <c r="G1133" t="s">
        <v>21</v>
      </c>
      <c r="H1133" t="s">
        <v>40</v>
      </c>
      <c r="I1133" t="s">
        <v>7307</v>
      </c>
      <c r="J1133" t="s">
        <v>7308</v>
      </c>
      <c r="K1133" s="9" t="s">
        <v>128</v>
      </c>
      <c r="L1133" t="s">
        <v>475</v>
      </c>
      <c r="M1133">
        <v>6.49</v>
      </c>
      <c r="N1133">
        <v>1.9470000000000001</v>
      </c>
      <c r="O1133">
        <v>10</v>
      </c>
      <c r="P1133">
        <v>0.4</v>
      </c>
      <c r="Q1133">
        <f>IFERROR(SEARCH("-",R1133)+2, 1)</f>
        <v>8</v>
      </c>
      <c r="R1133" s="9" t="s">
        <v>128</v>
      </c>
      <c r="S1133" s="9" t="b">
        <f>R1133&lt;&gt;K1133</f>
        <v>0</v>
      </c>
      <c r="T1133" t="str">
        <f xml:space="preserve"> TRIM( LEFT(R1133,  IFERROR(   SEARCH(" - ",R1133), LEN(R1133) )    ) )</f>
        <v>Food</v>
      </c>
      <c r="U1133" t="str">
        <f>MID(R1133, Q1133,LEN(R1133))</f>
        <v>Frozen Foods</v>
      </c>
      <c r="V1133" t="s">
        <v>40</v>
      </c>
    </row>
    <row r="1134" spans="1:22" x14ac:dyDescent="0.35">
      <c r="A1134" t="s">
        <v>8489</v>
      </c>
      <c r="B1134" s="1">
        <v>45379</v>
      </c>
      <c r="C1134" t="s">
        <v>17</v>
      </c>
      <c r="D1134" t="s">
        <v>7979</v>
      </c>
      <c r="E1134" t="s">
        <v>155</v>
      </c>
      <c r="F1134" t="s">
        <v>156</v>
      </c>
      <c r="G1134" t="s">
        <v>21</v>
      </c>
      <c r="H1134" t="s">
        <v>164</v>
      </c>
      <c r="I1134" t="s">
        <v>7980</v>
      </c>
      <c r="J1134" t="s">
        <v>7981</v>
      </c>
      <c r="K1134" s="9" t="s">
        <v>128</v>
      </c>
      <c r="L1134" t="s">
        <v>475</v>
      </c>
      <c r="M1134">
        <v>5.99</v>
      </c>
      <c r="N1134">
        <v>1.7969999999999999</v>
      </c>
      <c r="O1134">
        <v>20</v>
      </c>
      <c r="P1134">
        <v>0.16</v>
      </c>
      <c r="Q1134">
        <f>IFERROR(SEARCH("-",R1134)+2, 1)</f>
        <v>8</v>
      </c>
      <c r="R1134" s="9" t="s">
        <v>128</v>
      </c>
      <c r="S1134" s="9" t="b">
        <f>R1134&lt;&gt;K1134</f>
        <v>0</v>
      </c>
      <c r="T1134" t="str">
        <f xml:space="preserve"> TRIM( LEFT(R1134,  IFERROR(   SEARCH(" - ",R1134), LEN(R1134) )    ) )</f>
        <v>Food</v>
      </c>
      <c r="U1134" t="str">
        <f>MID(R1134, Q1134,LEN(R1134))</f>
        <v>Frozen Foods</v>
      </c>
      <c r="V1134" t="s">
        <v>164</v>
      </c>
    </row>
    <row r="1135" spans="1:22" x14ac:dyDescent="0.35">
      <c r="A1135" t="s">
        <v>11917</v>
      </c>
      <c r="B1135" s="1">
        <v>45251</v>
      </c>
      <c r="C1135" t="s">
        <v>17</v>
      </c>
      <c r="D1135" t="s">
        <v>1051</v>
      </c>
      <c r="E1135" t="s">
        <v>155</v>
      </c>
      <c r="F1135" t="s">
        <v>156</v>
      </c>
      <c r="G1135" t="s">
        <v>21</v>
      </c>
      <c r="H1135" t="s">
        <v>31</v>
      </c>
      <c r="I1135" t="s">
        <v>1052</v>
      </c>
      <c r="J1135" t="s">
        <v>1053</v>
      </c>
      <c r="K1135" s="9" t="s">
        <v>1054</v>
      </c>
      <c r="L1135" t="s">
        <v>475</v>
      </c>
      <c r="M1135">
        <v>5.29</v>
      </c>
      <c r="N1135">
        <v>1.337</v>
      </c>
      <c r="O1135">
        <v>13</v>
      </c>
      <c r="P1135">
        <v>0.21</v>
      </c>
      <c r="Q1135">
        <f>IFERROR(SEARCH("-",R1135)+2, 1)</f>
        <v>8</v>
      </c>
      <c r="R1135" s="9" t="s">
        <v>1054</v>
      </c>
      <c r="S1135" s="9" t="b">
        <f>R1135&lt;&gt;K1135</f>
        <v>0</v>
      </c>
      <c r="T1135" t="str">
        <f xml:space="preserve"> TRIM( LEFT(R1135,  IFERROR(   SEARCH(" - ",R1135), LEN(R1135) )    ) )</f>
        <v>Food</v>
      </c>
      <c r="U1135" t="str">
        <f>MID(R1135, Q1135,LEN(R1135))</f>
        <v>Freezer</v>
      </c>
      <c r="V1135" t="s">
        <v>31</v>
      </c>
    </row>
    <row r="1136" spans="1:22" x14ac:dyDescent="0.35">
      <c r="A1136" t="s">
        <v>17113</v>
      </c>
      <c r="B1136" s="1">
        <v>45415</v>
      </c>
      <c r="C1136" t="s">
        <v>17</v>
      </c>
      <c r="D1136" t="s">
        <v>8280</v>
      </c>
      <c r="E1136" t="s">
        <v>155</v>
      </c>
      <c r="F1136" t="s">
        <v>156</v>
      </c>
      <c r="G1136" t="s">
        <v>21</v>
      </c>
      <c r="I1136" t="s">
        <v>8281</v>
      </c>
      <c r="J1136" t="s">
        <v>8282</v>
      </c>
      <c r="K1136" s="9" t="s">
        <v>128</v>
      </c>
      <c r="L1136" t="s">
        <v>464</v>
      </c>
      <c r="M1136">
        <v>2.99</v>
      </c>
      <c r="N1136">
        <v>0.89700000000000002</v>
      </c>
      <c r="O1136">
        <v>10</v>
      </c>
      <c r="P1136">
        <v>0.17</v>
      </c>
      <c r="Q1136">
        <f>IFERROR(SEARCH("-",R1136)+2, 1)</f>
        <v>8</v>
      </c>
      <c r="R1136" s="9" t="s">
        <v>128</v>
      </c>
      <c r="S1136" s="9" t="b">
        <f>R1136&lt;&gt;K1136</f>
        <v>0</v>
      </c>
      <c r="T1136" t="str">
        <f xml:space="preserve"> TRIM( LEFT(R1136,  IFERROR(   SEARCH(" - ",R1136), LEN(R1136) )    ) )</f>
        <v>Food</v>
      </c>
      <c r="U1136" t="str">
        <f>MID(R1136, Q1136,LEN(R1136))</f>
        <v>Frozen Foods</v>
      </c>
    </row>
    <row r="1137" spans="1:22" x14ac:dyDescent="0.35">
      <c r="A1137" t="s">
        <v>17245</v>
      </c>
      <c r="B1137" s="1">
        <v>45666</v>
      </c>
      <c r="C1137" t="s">
        <v>17</v>
      </c>
      <c r="D1137" t="s">
        <v>7258</v>
      </c>
      <c r="E1137" t="s">
        <v>155</v>
      </c>
      <c r="F1137" t="s">
        <v>156</v>
      </c>
      <c r="G1137" t="s">
        <v>21</v>
      </c>
      <c r="H1137" t="s">
        <v>49</v>
      </c>
      <c r="I1137" t="s">
        <v>7259</v>
      </c>
      <c r="J1137" t="s">
        <v>7260</v>
      </c>
      <c r="K1137" s="9" t="s">
        <v>128</v>
      </c>
      <c r="L1137" t="s">
        <v>5960</v>
      </c>
      <c r="M1137">
        <v>3.59</v>
      </c>
      <c r="N1137">
        <v>1.077</v>
      </c>
      <c r="O1137">
        <v>15</v>
      </c>
      <c r="Q1137">
        <f>IFERROR(SEARCH("-",R1137)+2, 1)</f>
        <v>8</v>
      </c>
      <c r="R1137" s="9" t="s">
        <v>128</v>
      </c>
      <c r="S1137" s="9" t="b">
        <f>R1137&lt;&gt;K1137</f>
        <v>0</v>
      </c>
      <c r="T1137" t="str">
        <f xml:space="preserve"> TRIM( LEFT(R1137,  IFERROR(   SEARCH(" - ",R1137), LEN(R1137) )    ) )</f>
        <v>Food</v>
      </c>
      <c r="U1137" t="str">
        <f>MID(R1137, Q1137,LEN(R1137))</f>
        <v>Frozen Foods</v>
      </c>
      <c r="V1137" t="s">
        <v>49</v>
      </c>
    </row>
    <row r="1138" spans="1:22" x14ac:dyDescent="0.35">
      <c r="A1138" t="s">
        <v>15174</v>
      </c>
      <c r="B1138" s="1">
        <v>44939</v>
      </c>
      <c r="C1138" t="s">
        <v>17</v>
      </c>
      <c r="D1138" t="s">
        <v>15175</v>
      </c>
      <c r="E1138" t="s">
        <v>155</v>
      </c>
      <c r="F1138" t="s">
        <v>156</v>
      </c>
      <c r="G1138" t="s">
        <v>21</v>
      </c>
      <c r="H1138" t="s">
        <v>164</v>
      </c>
      <c r="I1138" t="s">
        <v>2928</v>
      </c>
      <c r="J1138" t="s">
        <v>2929</v>
      </c>
      <c r="K1138" s="9" t="s">
        <v>34</v>
      </c>
      <c r="L1138" t="s">
        <v>417</v>
      </c>
      <c r="M1138">
        <v>3.54</v>
      </c>
      <c r="N1138">
        <v>1.0369999999999999</v>
      </c>
      <c r="O1138">
        <v>19</v>
      </c>
      <c r="P1138">
        <v>0.03</v>
      </c>
      <c r="Q1138">
        <f>IFERROR(SEARCH("-",R1138)+2, 1)</f>
        <v>8</v>
      </c>
      <c r="R1138" s="9" t="s">
        <v>34</v>
      </c>
      <c r="S1138" s="9" t="b">
        <f>R1138&lt;&gt;K1138</f>
        <v>0</v>
      </c>
      <c r="T1138" t="str">
        <f xml:space="preserve"> TRIM( LEFT(R1138,  IFERROR(   SEARCH(" - ",R1138), LEN(R1138) )    ) )</f>
        <v>Food</v>
      </c>
      <c r="U1138" t="str">
        <f>MID(R1138, Q1138,LEN(R1138))</f>
        <v>Condiments</v>
      </c>
      <c r="V1138" t="s">
        <v>164</v>
      </c>
    </row>
    <row r="1139" spans="1:22" x14ac:dyDescent="0.35">
      <c r="A1139" t="s">
        <v>6175</v>
      </c>
      <c r="B1139" s="1">
        <v>45723</v>
      </c>
      <c r="C1139" t="s">
        <v>17</v>
      </c>
      <c r="D1139" t="s">
        <v>161</v>
      </c>
      <c r="E1139" t="s">
        <v>155</v>
      </c>
      <c r="F1139" t="s">
        <v>156</v>
      </c>
      <c r="G1139" t="s">
        <v>21</v>
      </c>
      <c r="H1139" t="s">
        <v>49</v>
      </c>
      <c r="I1139" t="s">
        <v>3092</v>
      </c>
      <c r="J1139" t="s">
        <v>3093</v>
      </c>
      <c r="K1139" s="9" t="s">
        <v>827</v>
      </c>
      <c r="L1139" t="s">
        <v>1852</v>
      </c>
      <c r="M1139">
        <v>34.409999999999997</v>
      </c>
      <c r="N1139">
        <v>14.196</v>
      </c>
      <c r="O1139">
        <v>12</v>
      </c>
      <c r="P1139">
        <v>0.12</v>
      </c>
      <c r="Q1139">
        <f>IFERROR(SEARCH("-",R1139)+2, 1)</f>
        <v>1</v>
      </c>
      <c r="R1139" s="9" t="s">
        <v>827</v>
      </c>
      <c r="S1139" s="9" t="b">
        <f>R1139&lt;&gt;K1139</f>
        <v>0</v>
      </c>
      <c r="T1139" t="str">
        <f xml:space="preserve"> TRIM( LEFT(R1139,  IFERROR(   SEARCH(" - ",R1139), LEN(R1139) )    ) )</f>
        <v>Garden</v>
      </c>
      <c r="U1139" t="str">
        <f>MID(R1139, Q1139,LEN(R1139))</f>
        <v>Garden</v>
      </c>
      <c r="V1139" t="s">
        <v>49</v>
      </c>
    </row>
    <row r="1140" spans="1:22" x14ac:dyDescent="0.35">
      <c r="A1140" t="s">
        <v>921</v>
      </c>
      <c r="B1140" s="1">
        <v>45623</v>
      </c>
      <c r="C1140" t="s">
        <v>17</v>
      </c>
      <c r="D1140" t="s">
        <v>18</v>
      </c>
      <c r="E1140" t="s">
        <v>155</v>
      </c>
      <c r="F1140" t="s">
        <v>156</v>
      </c>
      <c r="G1140" t="s">
        <v>21</v>
      </c>
      <c r="H1140" t="s">
        <v>40</v>
      </c>
      <c r="I1140" t="s">
        <v>22</v>
      </c>
      <c r="J1140" t="s">
        <v>23</v>
      </c>
      <c r="K1140" s="9" t="s">
        <v>24</v>
      </c>
      <c r="L1140" t="s">
        <v>25</v>
      </c>
      <c r="M1140">
        <v>2.99</v>
      </c>
      <c r="N1140">
        <v>0.89700000000000002</v>
      </c>
      <c r="O1140">
        <v>18</v>
      </c>
      <c r="P1140">
        <v>0.02</v>
      </c>
      <c r="Q1140">
        <f>IFERROR(SEARCH("-",R1140)+2, 1)</f>
        <v>8</v>
      </c>
      <c r="R1140" s="9" t="s">
        <v>24</v>
      </c>
      <c r="S1140" s="9" t="b">
        <f>R1140&lt;&gt;K1140</f>
        <v>0</v>
      </c>
      <c r="T1140" t="str">
        <f xml:space="preserve"> TRIM( LEFT(R1140,  IFERROR(   SEARCH(" - ",R1140), LEN(R1140) )    ) )</f>
        <v>Food</v>
      </c>
      <c r="U1140" t="str">
        <f>MID(R1140, Q1140,LEN(R1140))</f>
        <v>Snacks</v>
      </c>
      <c r="V1140" t="s">
        <v>40</v>
      </c>
    </row>
    <row r="1141" spans="1:22" x14ac:dyDescent="0.35">
      <c r="A1141" t="s">
        <v>17632</v>
      </c>
      <c r="B1141" s="1">
        <v>45567</v>
      </c>
      <c r="C1141" t="s">
        <v>17</v>
      </c>
      <c r="D1141" t="s">
        <v>8969</v>
      </c>
      <c r="E1141" t="s">
        <v>155</v>
      </c>
      <c r="F1141" t="s">
        <v>156</v>
      </c>
      <c r="G1141" t="s">
        <v>21</v>
      </c>
      <c r="H1141" t="s">
        <v>40</v>
      </c>
      <c r="I1141" t="s">
        <v>8970</v>
      </c>
      <c r="J1141" t="s">
        <v>8971</v>
      </c>
      <c r="K1141" s="9" t="s">
        <v>531</v>
      </c>
      <c r="L1141" t="s">
        <v>1185</v>
      </c>
      <c r="M1141">
        <v>4.49</v>
      </c>
      <c r="N1141">
        <v>1.347</v>
      </c>
      <c r="O1141">
        <v>13</v>
      </c>
      <c r="P1141">
        <v>0.1</v>
      </c>
      <c r="Q1141">
        <f>IFERROR(SEARCH("-",R1141)+2, 1)</f>
        <v>8</v>
      </c>
      <c r="R1141" s="9" t="s">
        <v>531</v>
      </c>
      <c r="S1141" s="9" t="b">
        <f>R1141&lt;&gt;K1141</f>
        <v>0</v>
      </c>
      <c r="T1141" t="str">
        <f xml:space="preserve"> TRIM( LEFT(R1141,  IFERROR(   SEARCH(" - ",R1141), LEN(R1141) )    ) )</f>
        <v>Food</v>
      </c>
      <c r="U1141" t="str">
        <f>MID(R1141, Q1141,LEN(R1141))</f>
        <v>Breakfast</v>
      </c>
      <c r="V1141" t="s">
        <v>40</v>
      </c>
    </row>
    <row r="1142" spans="1:22" x14ac:dyDescent="0.35">
      <c r="A1142" t="s">
        <v>18350</v>
      </c>
      <c r="B1142" s="1">
        <v>45089</v>
      </c>
      <c r="C1142" t="s">
        <v>17</v>
      </c>
      <c r="D1142" t="s">
        <v>8969</v>
      </c>
      <c r="E1142" t="s">
        <v>155</v>
      </c>
      <c r="F1142" t="s">
        <v>156</v>
      </c>
      <c r="G1142" t="s">
        <v>21</v>
      </c>
      <c r="H1142" t="s">
        <v>260</v>
      </c>
      <c r="I1142" t="s">
        <v>8970</v>
      </c>
      <c r="J1142" t="s">
        <v>8971</v>
      </c>
      <c r="K1142" s="9" t="s">
        <v>531</v>
      </c>
      <c r="L1142" t="s">
        <v>1185</v>
      </c>
      <c r="M1142">
        <v>4.49</v>
      </c>
      <c r="N1142">
        <v>1.347</v>
      </c>
      <c r="O1142">
        <v>13</v>
      </c>
      <c r="P1142">
        <v>0.03</v>
      </c>
      <c r="Q1142">
        <f>IFERROR(SEARCH("-",R1142)+2, 1)</f>
        <v>8</v>
      </c>
      <c r="R1142" s="9" t="s">
        <v>531</v>
      </c>
      <c r="S1142" s="9" t="b">
        <f>R1142&lt;&gt;K1142</f>
        <v>0</v>
      </c>
      <c r="T1142" t="str">
        <f xml:space="preserve"> TRIM( LEFT(R1142,  IFERROR(   SEARCH(" - ",R1142), LEN(R1142) )    ) )</f>
        <v>Food</v>
      </c>
      <c r="U1142" t="str">
        <f>MID(R1142, Q1142,LEN(R1142))</f>
        <v>Breakfast</v>
      </c>
      <c r="V1142" t="s">
        <v>260</v>
      </c>
    </row>
    <row r="1143" spans="1:22" x14ac:dyDescent="0.35">
      <c r="A1143" t="s">
        <v>5907</v>
      </c>
      <c r="B1143" s="1">
        <v>45676</v>
      </c>
      <c r="C1143" t="s">
        <v>17</v>
      </c>
      <c r="D1143" t="s">
        <v>1210</v>
      </c>
      <c r="E1143" t="s">
        <v>155</v>
      </c>
      <c r="F1143" t="s">
        <v>156</v>
      </c>
      <c r="G1143" t="s">
        <v>21</v>
      </c>
      <c r="H1143" t="s">
        <v>164</v>
      </c>
      <c r="I1143" t="s">
        <v>4230</v>
      </c>
      <c r="J1143" t="s">
        <v>4231</v>
      </c>
      <c r="K1143" s="9" t="s">
        <v>24</v>
      </c>
      <c r="L1143" t="s">
        <v>144</v>
      </c>
      <c r="M1143">
        <v>5.71</v>
      </c>
      <c r="N1143">
        <v>2.7160000000000002</v>
      </c>
      <c r="O1143">
        <v>18</v>
      </c>
      <c r="P1143">
        <v>0.05</v>
      </c>
      <c r="Q1143">
        <f>IFERROR(SEARCH("-",R1143)+2, 1)</f>
        <v>8</v>
      </c>
      <c r="R1143" s="9" t="s">
        <v>24</v>
      </c>
      <c r="S1143" s="9" t="b">
        <f>R1143&lt;&gt;K1143</f>
        <v>0</v>
      </c>
      <c r="T1143" t="str">
        <f xml:space="preserve"> TRIM( LEFT(R1143,  IFERROR(   SEARCH(" - ",R1143), LEN(R1143) )    ) )</f>
        <v>Food</v>
      </c>
      <c r="U1143" t="str">
        <f>MID(R1143, Q1143,LEN(R1143))</f>
        <v>Snacks</v>
      </c>
      <c r="V1143" t="s">
        <v>164</v>
      </c>
    </row>
    <row r="1144" spans="1:22" x14ac:dyDescent="0.35">
      <c r="A1144" t="s">
        <v>11564</v>
      </c>
      <c r="B1144" s="1">
        <v>45236</v>
      </c>
      <c r="C1144" t="s">
        <v>17</v>
      </c>
      <c r="D1144" t="s">
        <v>2682</v>
      </c>
      <c r="E1144" t="s">
        <v>155</v>
      </c>
      <c r="F1144" t="s">
        <v>156</v>
      </c>
      <c r="G1144" t="s">
        <v>21</v>
      </c>
      <c r="H1144" t="s">
        <v>260</v>
      </c>
      <c r="I1144" t="s">
        <v>2683</v>
      </c>
      <c r="J1144" t="s">
        <v>2684</v>
      </c>
      <c r="K1144" s="9" t="s">
        <v>24</v>
      </c>
      <c r="L1144" t="s">
        <v>144</v>
      </c>
      <c r="M1144">
        <v>3.99</v>
      </c>
      <c r="N1144">
        <v>0.94699999999999995</v>
      </c>
      <c r="O1144">
        <v>8</v>
      </c>
      <c r="P1144">
        <v>0.09</v>
      </c>
      <c r="Q1144">
        <f>IFERROR(SEARCH("-",R1144)+2, 1)</f>
        <v>8</v>
      </c>
      <c r="R1144" s="9" t="s">
        <v>24</v>
      </c>
      <c r="S1144" s="9" t="b">
        <f>R1144&lt;&gt;K1144</f>
        <v>0</v>
      </c>
      <c r="T1144" t="str">
        <f xml:space="preserve"> TRIM( LEFT(R1144,  IFERROR(   SEARCH(" - ",R1144), LEN(R1144) )    ) )</f>
        <v>Food</v>
      </c>
      <c r="U1144" t="str">
        <f>MID(R1144, Q1144,LEN(R1144))</f>
        <v>Snacks</v>
      </c>
      <c r="V1144" t="s">
        <v>260</v>
      </c>
    </row>
    <row r="1145" spans="1:22" x14ac:dyDescent="0.35">
      <c r="A1145" t="s">
        <v>2917</v>
      </c>
      <c r="B1145" s="1">
        <v>45429</v>
      </c>
      <c r="C1145" t="s">
        <v>17</v>
      </c>
      <c r="D1145" t="s">
        <v>2918</v>
      </c>
      <c r="E1145" t="s">
        <v>155</v>
      </c>
      <c r="F1145" t="s">
        <v>156</v>
      </c>
      <c r="G1145" t="s">
        <v>21</v>
      </c>
      <c r="I1145" t="s">
        <v>2919</v>
      </c>
      <c r="J1145" t="s">
        <v>2920</v>
      </c>
      <c r="K1145" s="9" t="s">
        <v>1115</v>
      </c>
      <c r="L1145" t="s">
        <v>2921</v>
      </c>
      <c r="M1145">
        <v>49.99</v>
      </c>
      <c r="N1145">
        <v>19.995999999999999</v>
      </c>
      <c r="O1145">
        <v>6</v>
      </c>
      <c r="P1145">
        <v>0.12</v>
      </c>
      <c r="Q1145">
        <f>IFERROR(SEARCH("-",R1145)+2, 1)</f>
        <v>1</v>
      </c>
      <c r="R1145" s="9" t="s">
        <v>1115</v>
      </c>
      <c r="S1145" s="9" t="b">
        <f>R1145&lt;&gt;K1145</f>
        <v>0</v>
      </c>
      <c r="T1145" t="str">
        <f xml:space="preserve"> TRIM( LEFT(R1145,  IFERROR(   SEARCH(" - ",R1145), LEN(R1145) )    ) )</f>
        <v>Electronics</v>
      </c>
      <c r="U1145" t="str">
        <f>MID(R1145, Q1145,LEN(R1145))</f>
        <v>Electronics</v>
      </c>
    </row>
    <row r="1146" spans="1:22" x14ac:dyDescent="0.35">
      <c r="A1146" t="s">
        <v>6647</v>
      </c>
      <c r="B1146" s="1">
        <v>45715</v>
      </c>
      <c r="C1146" t="s">
        <v>17</v>
      </c>
      <c r="D1146" t="s">
        <v>61</v>
      </c>
      <c r="E1146" t="s">
        <v>155</v>
      </c>
      <c r="F1146" t="s">
        <v>156</v>
      </c>
      <c r="G1146" t="s">
        <v>21</v>
      </c>
      <c r="H1146" t="s">
        <v>78</v>
      </c>
      <c r="I1146" t="s">
        <v>6373</v>
      </c>
      <c r="J1146" t="s">
        <v>6374</v>
      </c>
      <c r="K1146" s="9" t="s">
        <v>82</v>
      </c>
      <c r="L1146" t="s">
        <v>449</v>
      </c>
      <c r="M1146">
        <v>26.41</v>
      </c>
      <c r="N1146">
        <v>10.996</v>
      </c>
      <c r="O1146">
        <v>6</v>
      </c>
      <c r="P1146">
        <v>0.1</v>
      </c>
      <c r="Q1146">
        <f>IFERROR(SEARCH("-",R1146)+2, 1)</f>
        <v>1</v>
      </c>
      <c r="R1146" s="9" t="s">
        <v>82</v>
      </c>
      <c r="S1146" s="9" t="b">
        <f>R1146&lt;&gt;K1146</f>
        <v>0</v>
      </c>
      <c r="T1146" t="str">
        <f xml:space="preserve"> TRIM( LEFT(R1146,  IFERROR(   SEARCH(" - ",R1146), LEN(R1146) )    ) )</f>
        <v>Home</v>
      </c>
      <c r="U1146" t="str">
        <f>MID(R1146, Q1146,LEN(R1146))</f>
        <v>Home</v>
      </c>
      <c r="V1146" t="s">
        <v>78</v>
      </c>
    </row>
    <row r="1147" spans="1:22" x14ac:dyDescent="0.35">
      <c r="A1147" t="s">
        <v>18159</v>
      </c>
      <c r="B1147" s="1">
        <v>45145</v>
      </c>
      <c r="C1147" t="s">
        <v>17</v>
      </c>
      <c r="D1147" t="s">
        <v>7444</v>
      </c>
      <c r="E1147" t="s">
        <v>155</v>
      </c>
      <c r="F1147" t="s">
        <v>156</v>
      </c>
      <c r="G1147" t="s">
        <v>21</v>
      </c>
      <c r="H1147" t="s">
        <v>40</v>
      </c>
      <c r="I1147" t="s">
        <v>7445</v>
      </c>
      <c r="J1147" t="s">
        <v>7446</v>
      </c>
      <c r="K1147" s="9" t="s">
        <v>82</v>
      </c>
      <c r="L1147" t="s">
        <v>83</v>
      </c>
      <c r="M1147">
        <v>16.989999999999998</v>
      </c>
      <c r="N1147">
        <v>5.0970000000000004</v>
      </c>
      <c r="O1147">
        <v>10</v>
      </c>
      <c r="P1147">
        <v>0.39</v>
      </c>
      <c r="Q1147">
        <f>IFERROR(SEARCH("-",R1147)+2, 1)</f>
        <v>1</v>
      </c>
      <c r="R1147" s="9" t="s">
        <v>82</v>
      </c>
      <c r="S1147" s="9" t="b">
        <f>R1147&lt;&gt;K1147</f>
        <v>0</v>
      </c>
      <c r="T1147" t="str">
        <f xml:space="preserve"> TRIM( LEFT(R1147,  IFERROR(   SEARCH(" - ",R1147), LEN(R1147) )    ) )</f>
        <v>Home</v>
      </c>
      <c r="U1147" t="str">
        <f>MID(R1147, Q1147,LEN(R1147))</f>
        <v>Home</v>
      </c>
      <c r="V1147" t="s">
        <v>40</v>
      </c>
    </row>
    <row r="1148" spans="1:22" x14ac:dyDescent="0.35">
      <c r="A1148" t="s">
        <v>12094</v>
      </c>
      <c r="B1148" s="1">
        <v>44986</v>
      </c>
      <c r="C1148" t="s">
        <v>17</v>
      </c>
      <c r="D1148" t="s">
        <v>516</v>
      </c>
      <c r="E1148" t="s">
        <v>155</v>
      </c>
      <c r="F1148" t="s">
        <v>156</v>
      </c>
      <c r="G1148" t="s">
        <v>21</v>
      </c>
      <c r="H1148" t="s">
        <v>260</v>
      </c>
      <c r="I1148" t="s">
        <v>519</v>
      </c>
      <c r="J1148" t="s">
        <v>520</v>
      </c>
      <c r="K1148" s="9" t="s">
        <v>513</v>
      </c>
      <c r="L1148" t="s">
        <v>521</v>
      </c>
      <c r="M1148">
        <v>18.989999999999998</v>
      </c>
      <c r="N1148">
        <v>5.4470000000000001</v>
      </c>
      <c r="O1148">
        <v>18</v>
      </c>
      <c r="P1148">
        <v>0.15</v>
      </c>
      <c r="Q1148">
        <f>IFERROR(SEARCH("-",R1148)+2, 1)</f>
        <v>1</v>
      </c>
      <c r="R1148" s="9" t="s">
        <v>513</v>
      </c>
      <c r="S1148" s="9" t="b">
        <f>R1148&lt;&gt;K1148</f>
        <v>0</v>
      </c>
      <c r="T1148" t="str">
        <f xml:space="preserve"> TRIM( LEFT(R1148,  IFERROR(   SEARCH(" - ",R1148), LEN(R1148) )    ) )</f>
        <v>Fitness</v>
      </c>
      <c r="U1148" t="str">
        <f>MID(R1148, Q1148,LEN(R1148))</f>
        <v>Fitness</v>
      </c>
      <c r="V1148" t="s">
        <v>260</v>
      </c>
    </row>
    <row r="1149" spans="1:22" x14ac:dyDescent="0.35">
      <c r="A1149" t="s">
        <v>4487</v>
      </c>
      <c r="B1149" s="1">
        <v>45344</v>
      </c>
      <c r="C1149" t="s">
        <v>17</v>
      </c>
      <c r="D1149" t="s">
        <v>4488</v>
      </c>
      <c r="E1149" t="s">
        <v>155</v>
      </c>
      <c r="F1149" t="s">
        <v>156</v>
      </c>
      <c r="G1149" t="s">
        <v>21</v>
      </c>
      <c r="H1149" t="s">
        <v>260</v>
      </c>
      <c r="I1149" t="s">
        <v>4489</v>
      </c>
      <c r="J1149" t="s">
        <v>4490</v>
      </c>
      <c r="K1149" s="9" t="s">
        <v>827</v>
      </c>
      <c r="L1149" t="s">
        <v>2970</v>
      </c>
      <c r="M1149">
        <v>59.99</v>
      </c>
      <c r="N1149">
        <v>23.995999999999999</v>
      </c>
      <c r="O1149">
        <v>17</v>
      </c>
      <c r="P1149">
        <v>0.1</v>
      </c>
      <c r="Q1149">
        <f>IFERROR(SEARCH("-",R1149)+2, 1)</f>
        <v>1</v>
      </c>
      <c r="R1149" s="9" t="s">
        <v>827</v>
      </c>
      <c r="S1149" s="9" t="b">
        <f>R1149&lt;&gt;K1149</f>
        <v>0</v>
      </c>
      <c r="T1149" t="str">
        <f xml:space="preserve"> TRIM( LEFT(R1149,  IFERROR(   SEARCH(" - ",R1149), LEN(R1149) )    ) )</f>
        <v>Garden</v>
      </c>
      <c r="U1149" t="str">
        <f>MID(R1149, Q1149,LEN(R1149))</f>
        <v>Garden</v>
      </c>
      <c r="V1149" t="s">
        <v>260</v>
      </c>
    </row>
    <row r="1150" spans="1:22" x14ac:dyDescent="0.35">
      <c r="A1150" t="s">
        <v>6921</v>
      </c>
      <c r="B1150" s="1">
        <v>45679</v>
      </c>
      <c r="C1150" t="s">
        <v>17</v>
      </c>
      <c r="D1150" t="s">
        <v>5944</v>
      </c>
      <c r="E1150" t="s">
        <v>155</v>
      </c>
      <c r="F1150" t="s">
        <v>156</v>
      </c>
      <c r="G1150" t="s">
        <v>21</v>
      </c>
      <c r="H1150" t="s">
        <v>31</v>
      </c>
      <c r="I1150" t="s">
        <v>3364</v>
      </c>
      <c r="J1150" t="s">
        <v>3365</v>
      </c>
      <c r="K1150" s="9" t="s">
        <v>67</v>
      </c>
      <c r="L1150" t="s">
        <v>3366</v>
      </c>
      <c r="M1150">
        <v>5.71</v>
      </c>
      <c r="N1150">
        <v>2.2869999999999999</v>
      </c>
      <c r="O1150">
        <v>8</v>
      </c>
      <c r="P1150">
        <v>0.05</v>
      </c>
      <c r="Q1150">
        <f>IFERROR(SEARCH("-",R1150)+2, 1)</f>
        <v>8</v>
      </c>
      <c r="R1150" s="9" t="s">
        <v>67</v>
      </c>
      <c r="S1150" s="9" t="b">
        <f>R1150&lt;&gt;K1150</f>
        <v>0</v>
      </c>
      <c r="T1150" t="str">
        <f xml:space="preserve"> TRIM( LEFT(R1150,  IFERROR(   SEARCH(" - ",R1150), LEN(R1150) )    ) )</f>
        <v>Food</v>
      </c>
      <c r="U1150" t="str">
        <f>MID(R1150, Q1150,LEN(R1150))</f>
        <v>Sauces</v>
      </c>
      <c r="V1150" t="s">
        <v>31</v>
      </c>
    </row>
    <row r="1151" spans="1:22" x14ac:dyDescent="0.35">
      <c r="A1151" t="s">
        <v>4802</v>
      </c>
      <c r="B1151" s="1">
        <v>45376</v>
      </c>
      <c r="C1151" t="s">
        <v>17</v>
      </c>
      <c r="D1151" t="s">
        <v>4803</v>
      </c>
      <c r="E1151" t="s">
        <v>155</v>
      </c>
      <c r="F1151" t="s">
        <v>156</v>
      </c>
      <c r="G1151" t="s">
        <v>21</v>
      </c>
      <c r="H1151" t="s">
        <v>164</v>
      </c>
      <c r="I1151" t="s">
        <v>4804</v>
      </c>
      <c r="J1151" t="s">
        <v>4805</v>
      </c>
      <c r="K1151" s="9" t="s">
        <v>391</v>
      </c>
      <c r="L1151" t="s">
        <v>2947</v>
      </c>
      <c r="M1151">
        <v>24.99</v>
      </c>
      <c r="N1151">
        <v>7.4969999999999999</v>
      </c>
      <c r="O1151">
        <v>16</v>
      </c>
      <c r="P1151">
        <v>0.28999999999999998</v>
      </c>
      <c r="Q1151">
        <f>IFERROR(SEARCH("-",R1151)+2, 1)</f>
        <v>1</v>
      </c>
      <c r="R1151" s="9" t="s">
        <v>391</v>
      </c>
      <c r="S1151" s="9" t="b">
        <f>R1151&lt;&gt;K1151</f>
        <v>0</v>
      </c>
      <c r="T1151" t="str">
        <f xml:space="preserve"> TRIM( LEFT(R1151,  IFERROR(   SEARCH(" - ",R1151), LEN(R1151) )    ) )</f>
        <v>Kitchen</v>
      </c>
      <c r="U1151" t="str">
        <f>MID(R1151, Q1151,LEN(R1151))</f>
        <v>Kitchen</v>
      </c>
      <c r="V1151" t="s">
        <v>164</v>
      </c>
    </row>
    <row r="1152" spans="1:22" x14ac:dyDescent="0.35">
      <c r="A1152" t="s">
        <v>17376</v>
      </c>
      <c r="B1152" s="1">
        <v>45741</v>
      </c>
      <c r="C1152" t="s">
        <v>17</v>
      </c>
      <c r="D1152" t="s">
        <v>14075</v>
      </c>
      <c r="E1152" t="s">
        <v>155</v>
      </c>
      <c r="F1152" t="s">
        <v>156</v>
      </c>
      <c r="G1152" t="s">
        <v>21</v>
      </c>
      <c r="H1152" t="s">
        <v>202</v>
      </c>
      <c r="I1152" t="s">
        <v>14076</v>
      </c>
      <c r="J1152" t="s">
        <v>14077</v>
      </c>
      <c r="K1152" s="9" t="s">
        <v>1600</v>
      </c>
      <c r="L1152" t="s">
        <v>2243</v>
      </c>
      <c r="M1152">
        <v>39.99</v>
      </c>
      <c r="N1152">
        <v>11.997</v>
      </c>
      <c r="O1152">
        <v>2</v>
      </c>
      <c r="P1152">
        <v>0.33</v>
      </c>
      <c r="Q1152">
        <f>IFERROR(SEARCH("-",R1152)+2, 1)</f>
        <v>12</v>
      </c>
      <c r="R1152" s="9" t="s">
        <v>1600</v>
      </c>
      <c r="S1152" s="9" t="b">
        <f>R1152&lt;&gt;K1152</f>
        <v>0</v>
      </c>
      <c r="T1152" t="str">
        <f xml:space="preserve"> TRIM( LEFT(R1152,  IFERROR(   SEARCH(" - ",R1152), LEN(R1152) )    ) )</f>
        <v>Clothing</v>
      </c>
      <c r="U1152" t="str">
        <f>MID(R1152, Q1152,LEN(R1152))</f>
        <v>Activewear</v>
      </c>
      <c r="V1152" t="s">
        <v>202</v>
      </c>
    </row>
    <row r="1153" spans="1:22" x14ac:dyDescent="0.35">
      <c r="A1153" t="s">
        <v>16196</v>
      </c>
      <c r="B1153" s="1">
        <v>45266</v>
      </c>
      <c r="C1153" t="s">
        <v>17</v>
      </c>
      <c r="D1153" t="s">
        <v>16197</v>
      </c>
      <c r="E1153" t="s">
        <v>155</v>
      </c>
      <c r="F1153" t="s">
        <v>156</v>
      </c>
      <c r="G1153" t="s">
        <v>21</v>
      </c>
      <c r="H1153" t="s">
        <v>179</v>
      </c>
      <c r="I1153" t="s">
        <v>10174</v>
      </c>
      <c r="J1153" t="s">
        <v>10175</v>
      </c>
      <c r="K1153" s="9" t="s">
        <v>1013</v>
      </c>
      <c r="L1153" t="s">
        <v>10176</v>
      </c>
      <c r="M1153">
        <v>4.74</v>
      </c>
      <c r="N1153">
        <v>1.946</v>
      </c>
      <c r="O1153">
        <v>4</v>
      </c>
      <c r="P1153">
        <v>0.02</v>
      </c>
      <c r="Q1153">
        <f>IFERROR(SEARCH("-",R1153)+2, 1)</f>
        <v>8</v>
      </c>
      <c r="R1153" s="9" t="s">
        <v>1013</v>
      </c>
      <c r="S1153" s="9" t="b">
        <f>R1153&lt;&gt;K1153</f>
        <v>0</v>
      </c>
      <c r="T1153" t="str">
        <f xml:space="preserve"> TRIM( LEFT(R1153,  IFERROR(   SEARCH(" - ",R1153), LEN(R1153) )    ) )</f>
        <v>Food</v>
      </c>
      <c r="U1153" t="str">
        <f>MID(R1153, Q1153,LEN(R1153))</f>
        <v>Prepared Meals</v>
      </c>
      <c r="V1153" t="s">
        <v>179</v>
      </c>
    </row>
    <row r="1154" spans="1:22" x14ac:dyDescent="0.35">
      <c r="A1154" t="s">
        <v>11527</v>
      </c>
      <c r="B1154" s="1">
        <v>45127</v>
      </c>
      <c r="C1154" t="s">
        <v>17</v>
      </c>
      <c r="D1154" t="s">
        <v>93</v>
      </c>
      <c r="E1154" t="s">
        <v>155</v>
      </c>
      <c r="F1154" t="s">
        <v>156</v>
      </c>
      <c r="G1154" t="s">
        <v>21</v>
      </c>
      <c r="H1154" t="s">
        <v>40</v>
      </c>
      <c r="I1154" t="s">
        <v>96</v>
      </c>
      <c r="J1154" t="s">
        <v>97</v>
      </c>
      <c r="K1154" s="9" t="s">
        <v>98</v>
      </c>
      <c r="L1154" t="s">
        <v>99</v>
      </c>
      <c r="M1154">
        <v>1.49</v>
      </c>
      <c r="N1154">
        <v>0.19700000000000001</v>
      </c>
      <c r="O1154">
        <v>10</v>
      </c>
      <c r="P1154">
        <v>0.36</v>
      </c>
      <c r="Q1154">
        <f>IFERROR(SEARCH("-",R1154)+2, 1)</f>
        <v>8</v>
      </c>
      <c r="R1154" s="9" t="s">
        <v>98</v>
      </c>
      <c r="S1154" s="9" t="b">
        <f>R1154&lt;&gt;K1154</f>
        <v>0</v>
      </c>
      <c r="T1154" t="str">
        <f xml:space="preserve"> TRIM( LEFT(R1154,  IFERROR(   SEARCH(" - ",R1154), LEN(R1154) )    ) )</f>
        <v>Food</v>
      </c>
      <c r="U1154" t="str">
        <f>MID(R1154, Q1154,LEN(R1154))</f>
        <v>Baking</v>
      </c>
      <c r="V1154" t="s">
        <v>40</v>
      </c>
    </row>
    <row r="1155" spans="1:22" x14ac:dyDescent="0.35">
      <c r="A1155" t="s">
        <v>13460</v>
      </c>
      <c r="B1155" s="1">
        <v>44940</v>
      </c>
      <c r="C1155" t="s">
        <v>17</v>
      </c>
      <c r="D1155" t="s">
        <v>3919</v>
      </c>
      <c r="E1155" t="s">
        <v>155</v>
      </c>
      <c r="F1155" t="s">
        <v>156</v>
      </c>
      <c r="G1155" t="s">
        <v>21</v>
      </c>
      <c r="H1155" t="s">
        <v>31</v>
      </c>
      <c r="I1155" t="s">
        <v>3920</v>
      </c>
      <c r="J1155" t="s">
        <v>3921</v>
      </c>
      <c r="K1155" s="9" t="s">
        <v>98</v>
      </c>
      <c r="L1155" t="s">
        <v>99</v>
      </c>
      <c r="M1155">
        <v>1.64</v>
      </c>
      <c r="N1155">
        <v>0.496</v>
      </c>
      <c r="O1155">
        <v>2</v>
      </c>
      <c r="P1155">
        <v>0.37</v>
      </c>
      <c r="Q1155">
        <f>IFERROR(SEARCH("-",R1155)+2, 1)</f>
        <v>8</v>
      </c>
      <c r="R1155" s="9" t="s">
        <v>98</v>
      </c>
      <c r="S1155" s="9" t="b">
        <f>R1155&lt;&gt;K1155</f>
        <v>0</v>
      </c>
      <c r="T1155" t="str">
        <f xml:space="preserve"> TRIM( LEFT(R1155,  IFERROR(   SEARCH(" - ",R1155), LEN(R1155) )    ) )</f>
        <v>Food</v>
      </c>
      <c r="U1155" t="str">
        <f>MID(R1155, Q1155,LEN(R1155))</f>
        <v>Baking</v>
      </c>
      <c r="V1155" t="s">
        <v>31</v>
      </c>
    </row>
    <row r="1156" spans="1:22" x14ac:dyDescent="0.35">
      <c r="A1156" t="s">
        <v>13731</v>
      </c>
      <c r="B1156" s="1">
        <v>44948</v>
      </c>
      <c r="C1156" t="s">
        <v>17</v>
      </c>
      <c r="D1156" t="s">
        <v>4608</v>
      </c>
      <c r="E1156" t="s">
        <v>155</v>
      </c>
      <c r="F1156" t="s">
        <v>156</v>
      </c>
      <c r="G1156" t="s">
        <v>21</v>
      </c>
      <c r="I1156" t="s">
        <v>4609</v>
      </c>
      <c r="J1156" t="s">
        <v>4610</v>
      </c>
      <c r="K1156" s="9" t="s">
        <v>1115</v>
      </c>
      <c r="L1156" t="s">
        <v>874</v>
      </c>
      <c r="M1156">
        <v>19.14</v>
      </c>
      <c r="N1156">
        <v>7.4960000000000004</v>
      </c>
      <c r="O1156">
        <v>9</v>
      </c>
      <c r="P1156">
        <v>0.24</v>
      </c>
      <c r="Q1156">
        <f>IFERROR(SEARCH("-",R1156)+2, 1)</f>
        <v>1</v>
      </c>
      <c r="R1156" s="9" t="s">
        <v>1115</v>
      </c>
      <c r="S1156" s="9" t="b">
        <f>R1156&lt;&gt;K1156</f>
        <v>0</v>
      </c>
      <c r="T1156" t="str">
        <f xml:space="preserve"> TRIM( LEFT(R1156,  IFERROR(   SEARCH(" - ",R1156), LEN(R1156) )    ) )</f>
        <v>Electronics</v>
      </c>
      <c r="U1156" t="str">
        <f>MID(R1156, Q1156,LEN(R1156))</f>
        <v>Electronics</v>
      </c>
    </row>
    <row r="1157" spans="1:22" x14ac:dyDescent="0.35">
      <c r="A1157" t="s">
        <v>15230</v>
      </c>
      <c r="B1157" s="1">
        <v>45274</v>
      </c>
      <c r="C1157" t="s">
        <v>17</v>
      </c>
      <c r="D1157" t="s">
        <v>15231</v>
      </c>
      <c r="E1157" t="s">
        <v>155</v>
      </c>
      <c r="F1157" t="s">
        <v>156</v>
      </c>
      <c r="G1157" t="s">
        <v>21</v>
      </c>
      <c r="H1157" t="s">
        <v>260</v>
      </c>
      <c r="I1157" t="s">
        <v>3916</v>
      </c>
      <c r="J1157" t="s">
        <v>3917</v>
      </c>
      <c r="K1157" s="9" t="s">
        <v>43</v>
      </c>
      <c r="L1157" t="s">
        <v>874</v>
      </c>
      <c r="M1157">
        <v>29.24</v>
      </c>
      <c r="N1157">
        <v>11.746</v>
      </c>
      <c r="O1157">
        <v>12</v>
      </c>
      <c r="P1157">
        <v>0.04</v>
      </c>
      <c r="Q1157">
        <f>IFERROR(SEARCH("-",R1157)+2, 1)</f>
        <v>1</v>
      </c>
      <c r="R1157" s="9" t="s">
        <v>43</v>
      </c>
      <c r="S1157" s="9" t="b">
        <f>R1157&lt;&gt;K1157</f>
        <v>0</v>
      </c>
      <c r="T1157" t="str">
        <f xml:space="preserve"> TRIM( LEFT(R1157,  IFERROR(   SEARCH(" - ",R1157), LEN(R1157) )    ) )</f>
        <v>Accessories</v>
      </c>
      <c r="U1157" t="str">
        <f>MID(R1157, Q1157,LEN(R1157))</f>
        <v>Accessories</v>
      </c>
      <c r="V1157" t="s">
        <v>260</v>
      </c>
    </row>
    <row r="1158" spans="1:22" x14ac:dyDescent="0.35">
      <c r="A1158" t="s">
        <v>5330</v>
      </c>
      <c r="B1158" s="1">
        <v>45350</v>
      </c>
      <c r="C1158" t="s">
        <v>17</v>
      </c>
      <c r="D1158" t="s">
        <v>5331</v>
      </c>
      <c r="E1158" t="s">
        <v>155</v>
      </c>
      <c r="F1158" t="s">
        <v>156</v>
      </c>
      <c r="G1158" t="s">
        <v>21</v>
      </c>
      <c r="H1158" t="s">
        <v>78</v>
      </c>
      <c r="I1158" t="s">
        <v>5332</v>
      </c>
      <c r="J1158" t="s">
        <v>5333</v>
      </c>
      <c r="K1158" s="9" t="s">
        <v>493</v>
      </c>
      <c r="L1158" t="s">
        <v>3958</v>
      </c>
      <c r="M1158">
        <v>2.4900000000000002</v>
      </c>
      <c r="N1158">
        <v>0.996</v>
      </c>
      <c r="O1158">
        <v>3</v>
      </c>
      <c r="P1158">
        <v>0.25</v>
      </c>
      <c r="Q1158">
        <f>IFERROR(SEARCH("-",R1158)+2, 1)</f>
        <v>8</v>
      </c>
      <c r="R1158" s="9" t="s">
        <v>493</v>
      </c>
      <c r="S1158" s="9" t="b">
        <f>R1158&lt;&gt;K1158</f>
        <v>0</v>
      </c>
      <c r="T1158" t="str">
        <f xml:space="preserve"> TRIM( LEFT(R1158,  IFERROR(   SEARCH(" - ",R1158), LEN(R1158) )    ) )</f>
        <v>Food</v>
      </c>
      <c r="U1158" t="str">
        <f>MID(R1158, Q1158,LEN(R1158))</f>
        <v>Beverages</v>
      </c>
      <c r="V1158" t="s">
        <v>78</v>
      </c>
    </row>
    <row r="1159" spans="1:22" x14ac:dyDescent="0.35">
      <c r="A1159" t="s">
        <v>13174</v>
      </c>
      <c r="B1159" s="1">
        <v>45063</v>
      </c>
      <c r="C1159" t="s">
        <v>17</v>
      </c>
      <c r="D1159" t="s">
        <v>4546</v>
      </c>
      <c r="E1159" t="s">
        <v>155</v>
      </c>
      <c r="F1159" t="s">
        <v>156</v>
      </c>
      <c r="G1159" t="s">
        <v>21</v>
      </c>
      <c r="H1159" t="s">
        <v>164</v>
      </c>
      <c r="I1159" t="s">
        <v>4547</v>
      </c>
      <c r="J1159" t="s">
        <v>4548</v>
      </c>
      <c r="K1159" s="9" t="s">
        <v>136</v>
      </c>
      <c r="L1159" t="s">
        <v>182</v>
      </c>
      <c r="M1159">
        <v>14.14</v>
      </c>
      <c r="N1159">
        <v>3.9969999999999999</v>
      </c>
      <c r="O1159">
        <v>16</v>
      </c>
      <c r="P1159">
        <v>0.26</v>
      </c>
      <c r="Q1159">
        <f>IFERROR(SEARCH("-",R1159)+2, 1)</f>
        <v>1</v>
      </c>
      <c r="R1159" s="9" t="s">
        <v>136</v>
      </c>
      <c r="S1159" s="9" t="b">
        <f>R1159&lt;&gt;K1159</f>
        <v>0</v>
      </c>
      <c r="T1159" t="str">
        <f xml:space="preserve"> TRIM( LEFT(R1159,  IFERROR(   SEARCH(" - ",R1159), LEN(R1159) )    ) )</f>
        <v>Health</v>
      </c>
      <c r="U1159" t="str">
        <f>MID(R1159, Q1159,LEN(R1159))</f>
        <v>Health</v>
      </c>
      <c r="V1159" t="s">
        <v>164</v>
      </c>
    </row>
    <row r="1160" spans="1:22" x14ac:dyDescent="0.35">
      <c r="A1160" t="s">
        <v>18230</v>
      </c>
      <c r="B1160" s="1">
        <v>45284</v>
      </c>
      <c r="C1160" t="s">
        <v>17</v>
      </c>
      <c r="D1160" t="s">
        <v>8014</v>
      </c>
      <c r="E1160" t="s">
        <v>155</v>
      </c>
      <c r="F1160" t="s">
        <v>156</v>
      </c>
      <c r="G1160" t="s">
        <v>21</v>
      </c>
      <c r="H1160" t="s">
        <v>260</v>
      </c>
      <c r="I1160" t="s">
        <v>8015</v>
      </c>
      <c r="J1160" t="s">
        <v>8016</v>
      </c>
      <c r="K1160" s="9" t="s">
        <v>217</v>
      </c>
      <c r="L1160" t="s">
        <v>608</v>
      </c>
      <c r="M1160">
        <v>59.99</v>
      </c>
      <c r="N1160">
        <v>17.997</v>
      </c>
      <c r="O1160">
        <v>18</v>
      </c>
      <c r="P1160">
        <v>0.3</v>
      </c>
      <c r="Q1160">
        <f>IFERROR(SEARCH("-",R1160)+2, 1)</f>
        <v>1</v>
      </c>
      <c r="R1160" s="9" t="s">
        <v>217</v>
      </c>
      <c r="S1160" s="9" t="b">
        <f>R1160&lt;&gt;K1160</f>
        <v>0</v>
      </c>
      <c r="T1160" t="str">
        <f xml:space="preserve"> TRIM( LEFT(R1160,  IFERROR(   SEARCH(" - ",R1160), LEN(R1160) )    ) )</f>
        <v>Outdoor</v>
      </c>
      <c r="U1160" t="str">
        <f>MID(R1160, Q1160,LEN(R1160))</f>
        <v>Outdoor</v>
      </c>
      <c r="V1160" t="s">
        <v>260</v>
      </c>
    </row>
    <row r="1161" spans="1:22" x14ac:dyDescent="0.35">
      <c r="A1161" t="s">
        <v>5876</v>
      </c>
      <c r="B1161" s="1">
        <v>45714</v>
      </c>
      <c r="C1161" t="s">
        <v>17</v>
      </c>
      <c r="D1161" t="s">
        <v>2682</v>
      </c>
      <c r="E1161" t="s">
        <v>155</v>
      </c>
      <c r="F1161" t="s">
        <v>156</v>
      </c>
      <c r="G1161" t="s">
        <v>21</v>
      </c>
      <c r="H1161" t="s">
        <v>49</v>
      </c>
      <c r="I1161" t="s">
        <v>3809</v>
      </c>
      <c r="J1161" t="s">
        <v>3810</v>
      </c>
      <c r="K1161" s="9" t="s">
        <v>2581</v>
      </c>
      <c r="L1161" t="s">
        <v>3811</v>
      </c>
      <c r="M1161">
        <v>46.41</v>
      </c>
      <c r="N1161">
        <v>18.995999999999999</v>
      </c>
      <c r="O1161">
        <v>17</v>
      </c>
      <c r="P1161">
        <v>0.19</v>
      </c>
      <c r="Q1161">
        <f>IFERROR(SEARCH("-",R1161)+2, 1)</f>
        <v>1</v>
      </c>
      <c r="R1161" s="9" t="s">
        <v>2581</v>
      </c>
      <c r="S1161" s="9" t="b">
        <f>R1161&lt;&gt;K1161</f>
        <v>0</v>
      </c>
      <c r="T1161" t="str">
        <f xml:space="preserve"> TRIM( LEFT(R1161,  IFERROR(   SEARCH(" - ",R1161), LEN(R1161) )    ) )</f>
        <v>Clothing</v>
      </c>
      <c r="U1161" t="str">
        <f>MID(R1161, Q1161,LEN(R1161))</f>
        <v>Clothing</v>
      </c>
      <c r="V1161" t="s">
        <v>49</v>
      </c>
    </row>
    <row r="1162" spans="1:22" x14ac:dyDescent="0.35">
      <c r="A1162" t="s">
        <v>13579</v>
      </c>
      <c r="B1162" s="1">
        <v>45210</v>
      </c>
      <c r="C1162" t="s">
        <v>17</v>
      </c>
      <c r="D1162" t="s">
        <v>13514</v>
      </c>
      <c r="E1162" t="s">
        <v>155</v>
      </c>
      <c r="F1162" t="s">
        <v>156</v>
      </c>
      <c r="H1162" t="s">
        <v>260</v>
      </c>
      <c r="I1162" t="s">
        <v>10284</v>
      </c>
      <c r="J1162" t="s">
        <v>10285</v>
      </c>
      <c r="K1162" s="9" t="s">
        <v>858</v>
      </c>
      <c r="L1162" t="s">
        <v>3154</v>
      </c>
      <c r="M1162">
        <v>39.14</v>
      </c>
      <c r="N1162">
        <v>15.496</v>
      </c>
      <c r="O1162">
        <v>4</v>
      </c>
      <c r="P1162">
        <v>0.17</v>
      </c>
      <c r="Q1162">
        <f>IFERROR(SEARCH("-",R1162)+2, 1)</f>
        <v>1</v>
      </c>
      <c r="R1162" s="9" t="s">
        <v>858</v>
      </c>
      <c r="S1162" s="9" t="b">
        <f>R1162&lt;&gt;K1162</f>
        <v>0</v>
      </c>
      <c r="T1162" t="str">
        <f xml:space="preserve"> TRIM( LEFT(R1162,  IFERROR(   SEARCH(" - ",R1162), LEN(R1162) )    ) )</f>
        <v>Pets</v>
      </c>
      <c r="U1162" t="str">
        <f>MID(R1162, Q1162,LEN(R1162))</f>
        <v>Pets</v>
      </c>
      <c r="V1162" t="s">
        <v>260</v>
      </c>
    </row>
    <row r="1163" spans="1:22" x14ac:dyDescent="0.35">
      <c r="A1163" t="s">
        <v>11866</v>
      </c>
      <c r="B1163" s="1">
        <v>44950</v>
      </c>
      <c r="C1163" t="s">
        <v>17</v>
      </c>
      <c r="D1163" t="s">
        <v>6077</v>
      </c>
      <c r="E1163" t="s">
        <v>155</v>
      </c>
      <c r="F1163" t="s">
        <v>156</v>
      </c>
      <c r="G1163" t="s">
        <v>21</v>
      </c>
      <c r="H1163" t="s">
        <v>164</v>
      </c>
      <c r="I1163" t="s">
        <v>11867</v>
      </c>
      <c r="J1163" t="s">
        <v>11868</v>
      </c>
      <c r="K1163" s="9" t="s">
        <v>858</v>
      </c>
      <c r="L1163" t="s">
        <v>11869</v>
      </c>
      <c r="M1163">
        <v>17.989999999999998</v>
      </c>
      <c r="N1163">
        <v>5.1470000000000002</v>
      </c>
      <c r="O1163">
        <v>16</v>
      </c>
      <c r="P1163">
        <v>0.19</v>
      </c>
      <c r="Q1163">
        <f>IFERROR(SEARCH("-",R1163)+2, 1)</f>
        <v>1</v>
      </c>
      <c r="R1163" s="9" t="s">
        <v>858</v>
      </c>
      <c r="S1163" s="9" t="b">
        <f>R1163&lt;&gt;K1163</f>
        <v>0</v>
      </c>
      <c r="T1163" t="str">
        <f xml:space="preserve"> TRIM( LEFT(R1163,  IFERROR(   SEARCH(" - ",R1163), LEN(R1163) )    ) )</f>
        <v>Pets</v>
      </c>
      <c r="U1163" t="str">
        <f>MID(R1163, Q1163,LEN(R1163))</f>
        <v>Pets</v>
      </c>
      <c r="V1163" t="s">
        <v>164</v>
      </c>
    </row>
    <row r="1164" spans="1:22" x14ac:dyDescent="0.35">
      <c r="A1164" t="s">
        <v>16995</v>
      </c>
      <c r="B1164" s="1">
        <v>45199</v>
      </c>
      <c r="C1164" t="s">
        <v>17</v>
      </c>
      <c r="D1164" t="s">
        <v>16996</v>
      </c>
      <c r="E1164" t="s">
        <v>155</v>
      </c>
      <c r="F1164" t="s">
        <v>156</v>
      </c>
      <c r="G1164" t="s">
        <v>21</v>
      </c>
      <c r="H1164" t="s">
        <v>260</v>
      </c>
      <c r="I1164" t="s">
        <v>10189</v>
      </c>
      <c r="J1164" t="s">
        <v>10190</v>
      </c>
      <c r="K1164" s="9" t="s">
        <v>34</v>
      </c>
      <c r="L1164" t="s">
        <v>508</v>
      </c>
      <c r="M1164">
        <v>2.64</v>
      </c>
      <c r="N1164">
        <v>1.1060000000000001</v>
      </c>
      <c r="O1164">
        <v>15</v>
      </c>
      <c r="P1164">
        <v>0.03</v>
      </c>
      <c r="Q1164">
        <f>IFERROR(SEARCH("-",R1164)+2, 1)</f>
        <v>8</v>
      </c>
      <c r="R1164" s="9" t="s">
        <v>34</v>
      </c>
      <c r="S1164" s="9" t="b">
        <f>R1164&lt;&gt;K1164</f>
        <v>0</v>
      </c>
      <c r="T1164" t="str">
        <f xml:space="preserve"> TRIM( LEFT(R1164,  IFERROR(   SEARCH(" - ",R1164), LEN(R1164) )    ) )</f>
        <v>Food</v>
      </c>
      <c r="U1164" t="str">
        <f>MID(R1164, Q1164,LEN(R1164))</f>
        <v>Condiments</v>
      </c>
      <c r="V1164" t="s">
        <v>260</v>
      </c>
    </row>
    <row r="1165" spans="1:22" x14ac:dyDescent="0.35">
      <c r="A1165" t="s">
        <v>17293</v>
      </c>
      <c r="B1165" s="1">
        <v>45360</v>
      </c>
      <c r="C1165" t="s">
        <v>17</v>
      </c>
      <c r="D1165" t="s">
        <v>9072</v>
      </c>
      <c r="E1165" t="s">
        <v>155</v>
      </c>
      <c r="F1165" t="s">
        <v>156</v>
      </c>
      <c r="G1165" t="s">
        <v>21</v>
      </c>
      <c r="H1165" t="s">
        <v>202</v>
      </c>
      <c r="I1165" t="s">
        <v>9073</v>
      </c>
      <c r="J1165" t="s">
        <v>9074</v>
      </c>
      <c r="K1165" s="9" t="s">
        <v>1013</v>
      </c>
      <c r="L1165" t="s">
        <v>9075</v>
      </c>
      <c r="M1165">
        <v>5.49</v>
      </c>
      <c r="N1165">
        <v>1.647</v>
      </c>
      <c r="O1165">
        <v>7</v>
      </c>
      <c r="P1165">
        <v>0.19</v>
      </c>
      <c r="Q1165">
        <f>IFERROR(SEARCH("-",R1165)+2, 1)</f>
        <v>8</v>
      </c>
      <c r="R1165" s="9" t="s">
        <v>1013</v>
      </c>
      <c r="S1165" s="9" t="b">
        <f>R1165&lt;&gt;K1165</f>
        <v>0</v>
      </c>
      <c r="T1165" t="str">
        <f xml:space="preserve"> TRIM( LEFT(R1165,  IFERROR(   SEARCH(" - ",R1165), LEN(R1165) )    ) )</f>
        <v>Food</v>
      </c>
      <c r="U1165" t="str">
        <f>MID(R1165, Q1165,LEN(R1165))</f>
        <v>Prepared Meals</v>
      </c>
      <c r="V1165" t="s">
        <v>202</v>
      </c>
    </row>
    <row r="1166" spans="1:22" x14ac:dyDescent="0.35">
      <c r="A1166" t="s">
        <v>3432</v>
      </c>
      <c r="B1166" s="1">
        <v>45627</v>
      </c>
      <c r="C1166" t="s">
        <v>17</v>
      </c>
      <c r="D1166" t="s">
        <v>3433</v>
      </c>
      <c r="E1166" t="s">
        <v>155</v>
      </c>
      <c r="F1166" t="s">
        <v>156</v>
      </c>
      <c r="G1166" t="s">
        <v>21</v>
      </c>
      <c r="H1166" t="s">
        <v>164</v>
      </c>
      <c r="I1166" t="s">
        <v>3434</v>
      </c>
      <c r="J1166" t="s">
        <v>3435</v>
      </c>
      <c r="K1166" s="9" t="s">
        <v>398</v>
      </c>
      <c r="L1166" t="s">
        <v>3436</v>
      </c>
      <c r="M1166">
        <v>2.4900000000000002</v>
      </c>
      <c r="N1166">
        <v>0.996</v>
      </c>
      <c r="O1166">
        <v>9</v>
      </c>
      <c r="Q1166">
        <f>IFERROR(SEARCH("-",R1166)+2, 1)</f>
        <v>8</v>
      </c>
      <c r="R1166" s="9" t="s">
        <v>398</v>
      </c>
      <c r="S1166" s="9" t="b">
        <f>R1166&lt;&gt;K1166</f>
        <v>0</v>
      </c>
      <c r="T1166" t="str">
        <f xml:space="preserve"> TRIM( LEFT(R1166,  IFERROR(   SEARCH(" - ",R1166), LEN(R1166) )    ) )</f>
        <v>Food</v>
      </c>
      <c r="U1166" t="str">
        <f>MID(R1166, Q1166,LEN(R1166))</f>
        <v>Spices</v>
      </c>
      <c r="V1166" t="s">
        <v>164</v>
      </c>
    </row>
    <row r="1167" spans="1:22" x14ac:dyDescent="0.35">
      <c r="A1167" t="s">
        <v>11295</v>
      </c>
      <c r="B1167" s="1">
        <v>45450</v>
      </c>
      <c r="C1167" t="s">
        <v>17</v>
      </c>
      <c r="D1167" t="s">
        <v>11296</v>
      </c>
      <c r="E1167" t="s">
        <v>155</v>
      </c>
      <c r="F1167" t="s">
        <v>156</v>
      </c>
      <c r="G1167" t="s">
        <v>21</v>
      </c>
      <c r="H1167" t="s">
        <v>179</v>
      </c>
      <c r="I1167" t="s">
        <v>5596</v>
      </c>
      <c r="J1167" t="s">
        <v>5597</v>
      </c>
      <c r="K1167" s="9" t="s">
        <v>1770</v>
      </c>
      <c r="L1167" t="s">
        <v>3175</v>
      </c>
      <c r="M1167">
        <v>10.99</v>
      </c>
      <c r="N1167">
        <v>2.9969999999999999</v>
      </c>
      <c r="O1167">
        <v>3</v>
      </c>
      <c r="Q1167">
        <f>IFERROR(SEARCH("-",R1167)+2, 1)</f>
        <v>8</v>
      </c>
      <c r="R1167" s="9" t="s">
        <v>1770</v>
      </c>
      <c r="S1167" s="9" t="b">
        <f>R1167&lt;&gt;K1167</f>
        <v>0</v>
      </c>
      <c r="T1167" t="str">
        <f xml:space="preserve"> TRIM( LEFT(R1167,  IFERROR(   SEARCH(" - ",R1167), LEN(R1167) )    ) )</f>
        <v>Food</v>
      </c>
      <c r="U1167" t="str">
        <f>MID(R1167, Q1167,LEN(R1167))</f>
        <v>Seafood</v>
      </c>
      <c r="V1167" t="s">
        <v>179</v>
      </c>
    </row>
    <row r="1168" spans="1:22" x14ac:dyDescent="0.35">
      <c r="A1168" t="s">
        <v>13716</v>
      </c>
      <c r="B1168" s="1">
        <v>45181</v>
      </c>
      <c r="C1168" t="s">
        <v>17</v>
      </c>
      <c r="D1168" t="s">
        <v>2870</v>
      </c>
      <c r="E1168" t="s">
        <v>155</v>
      </c>
      <c r="F1168" t="s">
        <v>156</v>
      </c>
      <c r="G1168" t="s">
        <v>21</v>
      </c>
      <c r="I1168" t="s">
        <v>2871</v>
      </c>
      <c r="J1168" t="s">
        <v>2872</v>
      </c>
      <c r="K1168" s="9" t="s">
        <v>120</v>
      </c>
      <c r="L1168" t="s">
        <v>1874</v>
      </c>
      <c r="M1168">
        <v>0.64</v>
      </c>
      <c r="N1168">
        <v>9.6000000000000002E-2</v>
      </c>
      <c r="O1168">
        <v>15</v>
      </c>
      <c r="P1168">
        <v>0.17</v>
      </c>
      <c r="Q1168">
        <f>IFERROR(SEARCH("-",R1168)+2, 1)</f>
        <v>8</v>
      </c>
      <c r="R1168" s="9" t="s">
        <v>120</v>
      </c>
      <c r="S1168" s="9" t="b">
        <f>R1168&lt;&gt;K1168</f>
        <v>0</v>
      </c>
      <c r="T1168" t="str">
        <f xml:space="preserve"> TRIM( LEFT(R1168,  IFERROR(   SEARCH(" - ",R1168), LEN(R1168) )    ) )</f>
        <v>Food</v>
      </c>
      <c r="U1168" t="str">
        <f>MID(R1168, Q1168,LEN(R1168))</f>
        <v>Grains</v>
      </c>
    </row>
    <row r="1169" spans="1:22" x14ac:dyDescent="0.35">
      <c r="A1169" t="s">
        <v>3460</v>
      </c>
      <c r="B1169" s="1">
        <v>45547</v>
      </c>
      <c r="C1169" t="s">
        <v>17</v>
      </c>
      <c r="D1169" t="s">
        <v>3448</v>
      </c>
      <c r="E1169" t="s">
        <v>155</v>
      </c>
      <c r="F1169" t="s">
        <v>156</v>
      </c>
      <c r="G1169" t="s">
        <v>21</v>
      </c>
      <c r="H1169" t="s">
        <v>202</v>
      </c>
      <c r="I1169" t="s">
        <v>3449</v>
      </c>
      <c r="J1169" t="s">
        <v>3450</v>
      </c>
      <c r="K1169" s="9" t="s">
        <v>363</v>
      </c>
      <c r="L1169" t="s">
        <v>766</v>
      </c>
      <c r="M1169">
        <v>49.99</v>
      </c>
      <c r="N1169">
        <v>14.997</v>
      </c>
      <c r="O1169">
        <v>19</v>
      </c>
      <c r="P1169">
        <v>0.18</v>
      </c>
      <c r="Q1169">
        <f>IFERROR(SEARCH("-",R1169)+2, 1)</f>
        <v>1</v>
      </c>
      <c r="R1169" s="9" t="s">
        <v>363</v>
      </c>
      <c r="S1169" s="9" t="b">
        <f>R1169&lt;&gt;K1169</f>
        <v>0</v>
      </c>
      <c r="T1169" t="str">
        <f xml:space="preserve"> TRIM( LEFT(R1169,  IFERROR(   SEARCH(" - ",R1169), LEN(R1169) )    ) )</f>
        <v>Automotive</v>
      </c>
      <c r="U1169" t="str">
        <f>MID(R1169, Q1169,LEN(R1169))</f>
        <v>Automotive</v>
      </c>
      <c r="V1169" t="s">
        <v>202</v>
      </c>
    </row>
    <row r="1170" spans="1:22" x14ac:dyDescent="0.35">
      <c r="A1170" t="s">
        <v>6279</v>
      </c>
      <c r="B1170" s="1">
        <v>45728</v>
      </c>
      <c r="C1170" t="s">
        <v>17</v>
      </c>
      <c r="D1170" t="s">
        <v>5802</v>
      </c>
      <c r="E1170" t="s">
        <v>155</v>
      </c>
      <c r="F1170" t="s">
        <v>156</v>
      </c>
      <c r="G1170" t="s">
        <v>21</v>
      </c>
      <c r="H1170" t="s">
        <v>164</v>
      </c>
      <c r="I1170" t="s">
        <v>4994</v>
      </c>
      <c r="J1170" t="s">
        <v>4995</v>
      </c>
      <c r="K1170" s="9" t="s">
        <v>189</v>
      </c>
      <c r="L1170" t="s">
        <v>1826</v>
      </c>
      <c r="M1170">
        <v>5.41</v>
      </c>
      <c r="N1170">
        <v>2.1970000000000001</v>
      </c>
      <c r="O1170">
        <v>15</v>
      </c>
      <c r="P1170">
        <v>0.03</v>
      </c>
      <c r="Q1170">
        <f>IFERROR(SEARCH("-",R1170)+2, 1)</f>
        <v>8</v>
      </c>
      <c r="R1170" s="9" t="s">
        <v>189</v>
      </c>
      <c r="S1170" s="9" t="b">
        <f>R1170&lt;&gt;K1170</f>
        <v>0</v>
      </c>
      <c r="T1170" t="str">
        <f xml:space="preserve"> TRIM( LEFT(R1170,  IFERROR(   SEARCH(" - ",R1170), LEN(R1170) )    ) )</f>
        <v>Food</v>
      </c>
      <c r="U1170" t="str">
        <f>MID(R1170, Q1170,LEN(R1170))</f>
        <v>Prepared Foods</v>
      </c>
      <c r="V1170" t="s">
        <v>164</v>
      </c>
    </row>
    <row r="1171" spans="1:22" x14ac:dyDescent="0.35">
      <c r="A1171" t="s">
        <v>12857</v>
      </c>
      <c r="B1171" s="1">
        <v>45179</v>
      </c>
      <c r="C1171" t="s">
        <v>17</v>
      </c>
      <c r="D1171" t="s">
        <v>5114</v>
      </c>
      <c r="E1171" t="s">
        <v>155</v>
      </c>
      <c r="F1171" t="s">
        <v>156</v>
      </c>
      <c r="G1171" t="s">
        <v>21</v>
      </c>
      <c r="H1171" t="s">
        <v>202</v>
      </c>
      <c r="I1171" t="s">
        <v>5115</v>
      </c>
      <c r="J1171" t="s">
        <v>5116</v>
      </c>
      <c r="K1171" s="9" t="s">
        <v>24</v>
      </c>
      <c r="L1171" t="s">
        <v>326</v>
      </c>
      <c r="M1171">
        <v>1.64</v>
      </c>
      <c r="N1171">
        <v>0.496</v>
      </c>
      <c r="O1171">
        <v>7</v>
      </c>
      <c r="P1171">
        <v>0.34</v>
      </c>
      <c r="Q1171">
        <f>IFERROR(SEARCH("-",R1171)+2, 1)</f>
        <v>8</v>
      </c>
      <c r="R1171" s="9" t="s">
        <v>24</v>
      </c>
      <c r="S1171" s="9" t="b">
        <f>R1171&lt;&gt;K1171</f>
        <v>0</v>
      </c>
      <c r="T1171" t="str">
        <f xml:space="preserve"> TRIM( LEFT(R1171,  IFERROR(   SEARCH(" - ",R1171), LEN(R1171) )    ) )</f>
        <v>Food</v>
      </c>
      <c r="U1171" t="str">
        <f>MID(R1171, Q1171,LEN(R1171))</f>
        <v>Snacks</v>
      </c>
      <c r="V1171" t="s">
        <v>202</v>
      </c>
    </row>
    <row r="1172" spans="1:22" x14ac:dyDescent="0.35">
      <c r="A1172" t="s">
        <v>3965</v>
      </c>
      <c r="B1172" s="1">
        <v>45413</v>
      </c>
      <c r="C1172" t="s">
        <v>17</v>
      </c>
      <c r="D1172" t="s">
        <v>3966</v>
      </c>
      <c r="E1172" t="s">
        <v>155</v>
      </c>
      <c r="F1172" t="s">
        <v>156</v>
      </c>
      <c r="G1172" t="s">
        <v>21</v>
      </c>
      <c r="H1172" t="s">
        <v>78</v>
      </c>
      <c r="I1172" t="s">
        <v>3967</v>
      </c>
      <c r="J1172" t="s">
        <v>3968</v>
      </c>
      <c r="K1172" s="9" t="s">
        <v>3969</v>
      </c>
      <c r="L1172" t="s">
        <v>3970</v>
      </c>
      <c r="M1172">
        <v>39.99</v>
      </c>
      <c r="N1172">
        <v>15.996</v>
      </c>
      <c r="O1172">
        <v>5</v>
      </c>
      <c r="P1172">
        <v>0.13</v>
      </c>
      <c r="Q1172">
        <f>IFERROR(SEARCH("-",R1172)+2, 1)</f>
        <v>1</v>
      </c>
      <c r="R1172" s="9" t="s">
        <v>3969</v>
      </c>
      <c r="S1172" s="9" t="b">
        <f>R1172&lt;&gt;K1172</f>
        <v>0</v>
      </c>
      <c r="T1172" t="str">
        <f xml:space="preserve"> TRIM( LEFT(R1172,  IFERROR(   SEARCH(" - ",R1172), LEN(R1172) )    ) )</f>
        <v>Bathroom</v>
      </c>
      <c r="U1172" t="str">
        <f>MID(R1172, Q1172,LEN(R1172))</f>
        <v>Bathroom</v>
      </c>
      <c r="V1172" t="s">
        <v>78</v>
      </c>
    </row>
    <row r="1173" spans="1:22" x14ac:dyDescent="0.35">
      <c r="A1173" t="s">
        <v>6802</v>
      </c>
      <c r="B1173" s="1">
        <v>45724</v>
      </c>
      <c r="C1173" t="s">
        <v>17</v>
      </c>
      <c r="D1173" t="s">
        <v>1687</v>
      </c>
      <c r="E1173" t="s">
        <v>155</v>
      </c>
      <c r="F1173" t="s">
        <v>156</v>
      </c>
      <c r="G1173" t="s">
        <v>21</v>
      </c>
      <c r="H1173" t="s">
        <v>71</v>
      </c>
      <c r="I1173" t="s">
        <v>3967</v>
      </c>
      <c r="J1173" t="s">
        <v>3968</v>
      </c>
      <c r="K1173" s="9" t="s">
        <v>3969</v>
      </c>
      <c r="L1173" t="s">
        <v>3970</v>
      </c>
      <c r="M1173">
        <v>41.41</v>
      </c>
      <c r="N1173">
        <v>16.995999999999999</v>
      </c>
      <c r="O1173">
        <v>15</v>
      </c>
      <c r="P1173">
        <v>0.13</v>
      </c>
      <c r="Q1173">
        <f>IFERROR(SEARCH("-",R1173)+2, 1)</f>
        <v>1</v>
      </c>
      <c r="R1173" s="9" t="s">
        <v>3969</v>
      </c>
      <c r="S1173" s="9" t="b">
        <f>R1173&lt;&gt;K1173</f>
        <v>0</v>
      </c>
      <c r="T1173" t="str">
        <f xml:space="preserve"> TRIM( LEFT(R1173,  IFERROR(   SEARCH(" - ",R1173), LEN(R1173) )    ) )</f>
        <v>Bathroom</v>
      </c>
      <c r="U1173" t="str">
        <f>MID(R1173, Q1173,LEN(R1173))</f>
        <v>Bathroom</v>
      </c>
      <c r="V1173" t="s">
        <v>71</v>
      </c>
    </row>
    <row r="1174" spans="1:22" x14ac:dyDescent="0.35">
      <c r="A1174" t="s">
        <v>1998</v>
      </c>
      <c r="B1174" s="1">
        <v>45649</v>
      </c>
      <c r="C1174" t="s">
        <v>17</v>
      </c>
      <c r="D1174" t="s">
        <v>924</v>
      </c>
      <c r="E1174" t="s">
        <v>155</v>
      </c>
      <c r="F1174" t="s">
        <v>156</v>
      </c>
      <c r="H1174" t="s">
        <v>71</v>
      </c>
      <c r="I1174" t="s">
        <v>927</v>
      </c>
      <c r="J1174" t="s">
        <v>928</v>
      </c>
      <c r="K1174" s="9" t="s">
        <v>391</v>
      </c>
      <c r="L1174" t="s">
        <v>392</v>
      </c>
      <c r="M1174">
        <v>59.99</v>
      </c>
      <c r="N1174">
        <v>17.997</v>
      </c>
      <c r="O1174">
        <v>3</v>
      </c>
      <c r="P1174">
        <v>0.01</v>
      </c>
      <c r="Q1174">
        <f>IFERROR(SEARCH("-",R1174)+2, 1)</f>
        <v>1</v>
      </c>
      <c r="R1174" s="9" t="s">
        <v>391</v>
      </c>
      <c r="S1174" s="9" t="b">
        <f>R1174&lt;&gt;K1174</f>
        <v>0</v>
      </c>
      <c r="T1174" t="str">
        <f xml:space="preserve"> TRIM( LEFT(R1174,  IFERROR(   SEARCH(" - ",R1174), LEN(R1174) )    ) )</f>
        <v>Kitchen</v>
      </c>
      <c r="U1174" t="str">
        <f>MID(R1174, Q1174,LEN(R1174))</f>
        <v>Kitchen</v>
      </c>
      <c r="V1174" t="s">
        <v>71</v>
      </c>
    </row>
    <row r="1175" spans="1:22" x14ac:dyDescent="0.35">
      <c r="A1175" t="s">
        <v>9459</v>
      </c>
      <c r="B1175" s="1">
        <v>45484</v>
      </c>
      <c r="C1175" t="s">
        <v>17</v>
      </c>
      <c r="D1175" t="s">
        <v>9460</v>
      </c>
      <c r="E1175" t="s">
        <v>155</v>
      </c>
      <c r="F1175" t="s">
        <v>156</v>
      </c>
      <c r="G1175" t="s">
        <v>21</v>
      </c>
      <c r="H1175" t="s">
        <v>202</v>
      </c>
      <c r="I1175" t="s">
        <v>4004</v>
      </c>
      <c r="J1175" t="s">
        <v>4005</v>
      </c>
      <c r="K1175" s="9" t="s">
        <v>493</v>
      </c>
      <c r="L1175" t="s">
        <v>3018</v>
      </c>
      <c r="M1175">
        <v>5.49</v>
      </c>
      <c r="N1175">
        <v>1.796</v>
      </c>
      <c r="O1175">
        <v>16</v>
      </c>
      <c r="Q1175">
        <f>IFERROR(SEARCH("-",R1175)+2, 1)</f>
        <v>8</v>
      </c>
      <c r="R1175" s="9" t="s">
        <v>493</v>
      </c>
      <c r="S1175" s="9" t="b">
        <f>R1175&lt;&gt;K1175</f>
        <v>0</v>
      </c>
      <c r="T1175" t="str">
        <f xml:space="preserve"> TRIM( LEFT(R1175,  IFERROR(   SEARCH(" - ",R1175), LEN(R1175) )    ) )</f>
        <v>Food</v>
      </c>
      <c r="U1175" t="str">
        <f>MID(R1175, Q1175,LEN(R1175))</f>
        <v>Beverages</v>
      </c>
      <c r="V1175" t="s">
        <v>202</v>
      </c>
    </row>
    <row r="1176" spans="1:22" x14ac:dyDescent="0.35">
      <c r="A1176" t="s">
        <v>18414</v>
      </c>
      <c r="B1176" s="1">
        <v>45073</v>
      </c>
      <c r="C1176" t="s">
        <v>17</v>
      </c>
      <c r="D1176" t="s">
        <v>7440</v>
      </c>
      <c r="E1176" t="s">
        <v>155</v>
      </c>
      <c r="F1176" t="s">
        <v>156</v>
      </c>
      <c r="G1176" t="s">
        <v>21</v>
      </c>
      <c r="H1176" t="s">
        <v>71</v>
      </c>
      <c r="I1176" t="s">
        <v>7441</v>
      </c>
      <c r="J1176" t="s">
        <v>7442</v>
      </c>
      <c r="K1176" s="9" t="s">
        <v>284</v>
      </c>
      <c r="L1176" t="s">
        <v>2277</v>
      </c>
      <c r="M1176">
        <v>2.4900000000000002</v>
      </c>
      <c r="N1176">
        <v>0.747</v>
      </c>
      <c r="O1176">
        <v>7</v>
      </c>
      <c r="P1176">
        <v>0.22</v>
      </c>
      <c r="Q1176">
        <f>IFERROR(SEARCH("-",R1176)+2, 1)</f>
        <v>8</v>
      </c>
      <c r="R1176" s="9" t="s">
        <v>284</v>
      </c>
      <c r="S1176" s="9" t="b">
        <f>R1176&lt;&gt;K1176</f>
        <v>0</v>
      </c>
      <c r="T1176" t="str">
        <f xml:space="preserve"> TRIM( LEFT(R1176,  IFERROR(   SEARCH(" - ",R1176), LEN(R1176) )    ) )</f>
        <v>Food</v>
      </c>
      <c r="U1176" t="str">
        <f>MID(R1176, Q1176,LEN(R1176))</f>
        <v>Canned Goods</v>
      </c>
      <c r="V1176" t="s">
        <v>71</v>
      </c>
    </row>
    <row r="1177" spans="1:22" x14ac:dyDescent="0.35">
      <c r="A1177" t="s">
        <v>8594</v>
      </c>
      <c r="B1177" s="1">
        <v>45489</v>
      </c>
      <c r="C1177" t="s">
        <v>17</v>
      </c>
      <c r="D1177" t="s">
        <v>8067</v>
      </c>
      <c r="E1177" t="s">
        <v>155</v>
      </c>
      <c r="F1177" t="s">
        <v>156</v>
      </c>
      <c r="G1177" t="s">
        <v>21</v>
      </c>
      <c r="I1177" t="s">
        <v>8068</v>
      </c>
      <c r="J1177" t="s">
        <v>8069</v>
      </c>
      <c r="K1177" s="9" t="s">
        <v>513</v>
      </c>
      <c r="L1177" t="s">
        <v>800</v>
      </c>
      <c r="M1177">
        <v>34.99</v>
      </c>
      <c r="N1177">
        <v>10.497</v>
      </c>
      <c r="O1177">
        <v>14</v>
      </c>
      <c r="P1177">
        <v>0.37</v>
      </c>
      <c r="Q1177">
        <f>IFERROR(SEARCH("-",R1177)+2, 1)</f>
        <v>1</v>
      </c>
      <c r="R1177" s="9" t="s">
        <v>513</v>
      </c>
      <c r="S1177" s="9" t="b">
        <f>R1177&lt;&gt;K1177</f>
        <v>0</v>
      </c>
      <c r="T1177" t="str">
        <f xml:space="preserve"> TRIM( LEFT(R1177,  IFERROR(   SEARCH(" - ",R1177), LEN(R1177) )    ) )</f>
        <v>Fitness</v>
      </c>
      <c r="U1177" t="str">
        <f>MID(R1177, Q1177,LEN(R1177))</f>
        <v>Fitness</v>
      </c>
    </row>
    <row r="1178" spans="1:22" x14ac:dyDescent="0.35">
      <c r="A1178" t="s">
        <v>5118</v>
      </c>
      <c r="B1178" s="1">
        <v>45468</v>
      </c>
      <c r="C1178" t="s">
        <v>17</v>
      </c>
      <c r="D1178" t="s">
        <v>5119</v>
      </c>
      <c r="E1178" t="s">
        <v>155</v>
      </c>
      <c r="F1178" t="s">
        <v>156</v>
      </c>
      <c r="G1178" t="s">
        <v>21</v>
      </c>
      <c r="H1178" t="s">
        <v>164</v>
      </c>
      <c r="I1178" t="s">
        <v>5120</v>
      </c>
      <c r="J1178" t="s">
        <v>5121</v>
      </c>
      <c r="K1178" s="9" t="s">
        <v>391</v>
      </c>
      <c r="L1178" t="s">
        <v>5122</v>
      </c>
      <c r="M1178">
        <v>22.99</v>
      </c>
      <c r="N1178">
        <v>9.1959999999999997</v>
      </c>
      <c r="O1178">
        <v>11</v>
      </c>
      <c r="P1178">
        <v>0.18</v>
      </c>
      <c r="Q1178">
        <f>IFERROR(SEARCH("-",R1178)+2, 1)</f>
        <v>1</v>
      </c>
      <c r="R1178" s="9" t="s">
        <v>391</v>
      </c>
      <c r="S1178" s="9" t="b">
        <f>R1178&lt;&gt;K1178</f>
        <v>0</v>
      </c>
      <c r="T1178" t="str">
        <f xml:space="preserve"> TRIM( LEFT(R1178,  IFERROR(   SEARCH(" - ",R1178), LEN(R1178) )    ) )</f>
        <v>Kitchen</v>
      </c>
      <c r="U1178" t="str">
        <f>MID(R1178, Q1178,LEN(R1178))</f>
        <v>Kitchen</v>
      </c>
      <c r="V1178" t="s">
        <v>164</v>
      </c>
    </row>
    <row r="1179" spans="1:22" x14ac:dyDescent="0.35">
      <c r="A1179" t="s">
        <v>9396</v>
      </c>
      <c r="B1179" s="1">
        <v>45644</v>
      </c>
      <c r="C1179" t="s">
        <v>17</v>
      </c>
      <c r="D1179" t="s">
        <v>7137</v>
      </c>
      <c r="E1179" t="s">
        <v>155</v>
      </c>
      <c r="F1179" t="s">
        <v>156</v>
      </c>
      <c r="G1179" t="s">
        <v>21</v>
      </c>
      <c r="H1179" t="s">
        <v>202</v>
      </c>
      <c r="I1179" t="s">
        <v>7138</v>
      </c>
      <c r="J1179" t="s">
        <v>7139</v>
      </c>
      <c r="K1179" s="9" t="s">
        <v>852</v>
      </c>
      <c r="L1179" t="s">
        <v>853</v>
      </c>
      <c r="M1179">
        <v>49.99</v>
      </c>
      <c r="N1179">
        <v>14.997</v>
      </c>
      <c r="O1179">
        <v>2</v>
      </c>
      <c r="P1179">
        <v>0.1</v>
      </c>
      <c r="Q1179">
        <f>IFERROR(SEARCH("-",R1179)+2, 1)</f>
        <v>12</v>
      </c>
      <c r="R1179" s="9" t="s">
        <v>852</v>
      </c>
      <c r="S1179" s="9" t="b">
        <f>R1179&lt;&gt;K1179</f>
        <v>0</v>
      </c>
      <c r="T1179" t="str">
        <f xml:space="preserve"> TRIM( LEFT(R1179,  IFERROR(   SEARCH(" - ",R1179), LEN(R1179) )    ) )</f>
        <v>Clothing</v>
      </c>
      <c r="U1179" t="str">
        <f>MID(R1179, Q1179,LEN(R1179))</f>
        <v>Tops</v>
      </c>
      <c r="V1179" t="s">
        <v>202</v>
      </c>
    </row>
    <row r="1180" spans="1:22" x14ac:dyDescent="0.35">
      <c r="A1180" t="s">
        <v>18089</v>
      </c>
      <c r="B1180" s="1">
        <v>45093</v>
      </c>
      <c r="C1180" t="s">
        <v>17</v>
      </c>
      <c r="D1180" t="s">
        <v>7227</v>
      </c>
      <c r="E1180" t="s">
        <v>155</v>
      </c>
      <c r="F1180" t="s">
        <v>156</v>
      </c>
      <c r="G1180" t="s">
        <v>21</v>
      </c>
      <c r="H1180" t="s">
        <v>179</v>
      </c>
      <c r="I1180" t="s">
        <v>7228</v>
      </c>
      <c r="J1180" t="s">
        <v>7229</v>
      </c>
      <c r="K1180" s="9" t="s">
        <v>24</v>
      </c>
      <c r="L1180" t="s">
        <v>1068</v>
      </c>
      <c r="M1180">
        <v>3.5</v>
      </c>
      <c r="N1180">
        <v>1.05</v>
      </c>
      <c r="O1180">
        <v>12</v>
      </c>
      <c r="P1180">
        <v>0.34</v>
      </c>
      <c r="Q1180">
        <f>IFERROR(SEARCH("-",R1180)+2, 1)</f>
        <v>8</v>
      </c>
      <c r="R1180" s="9" t="s">
        <v>24</v>
      </c>
      <c r="S1180" s="9" t="b">
        <f>R1180&lt;&gt;K1180</f>
        <v>0</v>
      </c>
      <c r="T1180" t="str">
        <f xml:space="preserve"> TRIM( LEFT(R1180,  IFERROR(   SEARCH(" - ",R1180), LEN(R1180) )    ) )</f>
        <v>Food</v>
      </c>
      <c r="U1180" t="str">
        <f>MID(R1180, Q1180,LEN(R1180))</f>
        <v>Snacks</v>
      </c>
      <c r="V1180" t="s">
        <v>179</v>
      </c>
    </row>
    <row r="1181" spans="1:22" x14ac:dyDescent="0.35">
      <c r="A1181" t="s">
        <v>11173</v>
      </c>
      <c r="B1181" s="1">
        <v>45617</v>
      </c>
      <c r="C1181" t="s">
        <v>17</v>
      </c>
      <c r="D1181" t="s">
        <v>11174</v>
      </c>
      <c r="E1181" t="s">
        <v>155</v>
      </c>
      <c r="F1181" t="s">
        <v>156</v>
      </c>
      <c r="G1181" t="s">
        <v>21</v>
      </c>
      <c r="H1181" t="s">
        <v>31</v>
      </c>
      <c r="I1181" t="s">
        <v>9429</v>
      </c>
      <c r="J1181" t="s">
        <v>9430</v>
      </c>
      <c r="K1181" s="9" t="s">
        <v>9431</v>
      </c>
      <c r="L1181" t="s">
        <v>9432</v>
      </c>
      <c r="M1181">
        <v>30.99</v>
      </c>
      <c r="N1181">
        <v>11.996</v>
      </c>
      <c r="O1181">
        <v>13</v>
      </c>
      <c r="P1181">
        <v>0.14000000000000001</v>
      </c>
      <c r="Q1181">
        <f>IFERROR(SEARCH("-",R1181)+2, 1)</f>
        <v>12</v>
      </c>
      <c r="R1181" s="9" t="s">
        <v>9431</v>
      </c>
      <c r="S1181" s="9" t="b">
        <f>R1181&lt;&gt;K1181</f>
        <v>0</v>
      </c>
      <c r="T1181" t="str">
        <f xml:space="preserve"> TRIM( LEFT(R1181,  IFERROR(   SEARCH(" - ",R1181), LEN(R1181) )    ) )</f>
        <v>Clothing</v>
      </c>
      <c r="U1181" t="str">
        <f>MID(R1181, Q1181,LEN(R1181))</f>
        <v>Swimwear</v>
      </c>
      <c r="V1181" t="s">
        <v>31</v>
      </c>
    </row>
    <row r="1182" spans="1:22" x14ac:dyDescent="0.35">
      <c r="A1182" t="s">
        <v>11687</v>
      </c>
      <c r="B1182" s="1">
        <v>45163</v>
      </c>
      <c r="C1182" t="s">
        <v>17</v>
      </c>
      <c r="D1182" t="s">
        <v>5707</v>
      </c>
      <c r="E1182" t="s">
        <v>155</v>
      </c>
      <c r="F1182" t="s">
        <v>156</v>
      </c>
      <c r="G1182" t="s">
        <v>21</v>
      </c>
      <c r="I1182" t="s">
        <v>11511</v>
      </c>
      <c r="J1182" t="s">
        <v>11512</v>
      </c>
      <c r="K1182" s="9" t="s">
        <v>858</v>
      </c>
      <c r="L1182" t="s">
        <v>4242</v>
      </c>
      <c r="M1182">
        <v>38.99</v>
      </c>
      <c r="N1182">
        <v>11.446999999999999</v>
      </c>
      <c r="O1182">
        <v>17</v>
      </c>
      <c r="P1182">
        <v>0.17</v>
      </c>
      <c r="Q1182">
        <f>IFERROR(SEARCH("-",R1182)+2, 1)</f>
        <v>1</v>
      </c>
      <c r="R1182" s="9" t="s">
        <v>858</v>
      </c>
      <c r="S1182" s="9" t="b">
        <f>R1182&lt;&gt;K1182</f>
        <v>0</v>
      </c>
      <c r="T1182" t="str">
        <f xml:space="preserve"> TRIM( LEFT(R1182,  IFERROR(   SEARCH(" - ",R1182), LEN(R1182) )    ) )</f>
        <v>Pets</v>
      </c>
      <c r="U1182" t="str">
        <f>MID(R1182, Q1182,LEN(R1182))</f>
        <v>Pets</v>
      </c>
    </row>
    <row r="1183" spans="1:22" x14ac:dyDescent="0.35">
      <c r="A1183" t="s">
        <v>9510</v>
      </c>
      <c r="B1183" s="1">
        <v>45417</v>
      </c>
      <c r="C1183" t="s">
        <v>17</v>
      </c>
      <c r="D1183" t="s">
        <v>9511</v>
      </c>
      <c r="E1183" t="s">
        <v>155</v>
      </c>
      <c r="F1183" t="s">
        <v>156</v>
      </c>
      <c r="G1183" t="s">
        <v>21</v>
      </c>
      <c r="H1183" t="s">
        <v>31</v>
      </c>
      <c r="I1183" t="s">
        <v>3872</v>
      </c>
      <c r="J1183" t="s">
        <v>3873</v>
      </c>
      <c r="K1183" s="9" t="s">
        <v>113</v>
      </c>
      <c r="L1183" t="s">
        <v>3874</v>
      </c>
      <c r="M1183">
        <v>4.99</v>
      </c>
      <c r="N1183">
        <v>1.5960000000000001</v>
      </c>
      <c r="O1183">
        <v>4</v>
      </c>
      <c r="P1183">
        <v>0.08</v>
      </c>
      <c r="Q1183">
        <f>IFERROR(SEARCH("-",R1183)+2, 1)</f>
        <v>8</v>
      </c>
      <c r="R1183" s="9" t="s">
        <v>113</v>
      </c>
      <c r="S1183" s="9" t="b">
        <f>R1183&lt;&gt;K1183</f>
        <v>0</v>
      </c>
      <c r="T1183" t="str">
        <f xml:space="preserve"> TRIM( LEFT(R1183,  IFERROR(   SEARCH(" - ",R1183), LEN(R1183) )    ) )</f>
        <v>Food</v>
      </c>
      <c r="U1183" t="str">
        <f>MID(R1183, Q1183,LEN(R1183))</f>
        <v>Sides</v>
      </c>
      <c r="V1183" t="s">
        <v>31</v>
      </c>
    </row>
    <row r="1184" spans="1:22" x14ac:dyDescent="0.35">
      <c r="A1184" t="s">
        <v>889</v>
      </c>
      <c r="B1184" s="1">
        <v>45508</v>
      </c>
      <c r="C1184" t="s">
        <v>17</v>
      </c>
      <c r="D1184" t="s">
        <v>890</v>
      </c>
      <c r="E1184" t="s">
        <v>155</v>
      </c>
      <c r="F1184" t="s">
        <v>156</v>
      </c>
      <c r="G1184" t="s">
        <v>21</v>
      </c>
      <c r="H1184" t="s">
        <v>40</v>
      </c>
      <c r="I1184" t="s">
        <v>891</v>
      </c>
      <c r="J1184" t="s">
        <v>892</v>
      </c>
      <c r="K1184" s="9" t="s">
        <v>189</v>
      </c>
      <c r="L1184" t="s">
        <v>268</v>
      </c>
      <c r="M1184">
        <v>8.49</v>
      </c>
      <c r="N1184">
        <v>2.5470000000000002</v>
      </c>
      <c r="O1184">
        <v>9</v>
      </c>
      <c r="P1184">
        <v>0.31</v>
      </c>
      <c r="Q1184">
        <f>IFERROR(SEARCH("-",R1184)+2, 1)</f>
        <v>8</v>
      </c>
      <c r="R1184" s="9" t="s">
        <v>189</v>
      </c>
      <c r="S1184" s="9" t="b">
        <f>R1184&lt;&gt;K1184</f>
        <v>0</v>
      </c>
      <c r="T1184" t="str">
        <f xml:space="preserve"> TRIM( LEFT(R1184,  IFERROR(   SEARCH(" - ",R1184), LEN(R1184) )    ) )</f>
        <v>Food</v>
      </c>
      <c r="U1184" t="str">
        <f>MID(R1184, Q1184,LEN(R1184))</f>
        <v>Prepared Foods</v>
      </c>
      <c r="V1184" t="s">
        <v>40</v>
      </c>
    </row>
    <row r="1185" spans="1:22" x14ac:dyDescent="0.35">
      <c r="A1185" t="s">
        <v>13396</v>
      </c>
      <c r="B1185" s="1">
        <v>45063</v>
      </c>
      <c r="C1185" t="s">
        <v>27</v>
      </c>
      <c r="D1185" t="s">
        <v>2892</v>
      </c>
      <c r="E1185" t="s">
        <v>583</v>
      </c>
      <c r="F1185" t="s">
        <v>584</v>
      </c>
      <c r="G1185" t="s">
        <v>21</v>
      </c>
      <c r="H1185" t="s">
        <v>164</v>
      </c>
      <c r="I1185" t="s">
        <v>2893</v>
      </c>
      <c r="J1185" t="s">
        <v>2894</v>
      </c>
      <c r="K1185" s="9" t="s">
        <v>391</v>
      </c>
      <c r="L1185" t="s">
        <v>2294</v>
      </c>
      <c r="M1185">
        <v>19.14</v>
      </c>
      <c r="N1185">
        <v>5.4969999999999999</v>
      </c>
      <c r="O1185">
        <v>18</v>
      </c>
      <c r="P1185">
        <v>0.21</v>
      </c>
      <c r="Q1185">
        <f>IFERROR(SEARCH("-",R1185)+2, 1)</f>
        <v>1</v>
      </c>
      <c r="R1185" s="9" t="s">
        <v>391</v>
      </c>
      <c r="S1185" s="9" t="b">
        <f>R1185&lt;&gt;K1185</f>
        <v>0</v>
      </c>
      <c r="T1185" t="str">
        <f xml:space="preserve"> TRIM( LEFT(R1185,  IFERROR(   SEARCH(" - ",R1185), LEN(R1185) )    ) )</f>
        <v>Kitchen</v>
      </c>
      <c r="U1185" t="str">
        <f>MID(R1185, Q1185,LEN(R1185))</f>
        <v>Kitchen</v>
      </c>
      <c r="V1185" t="s">
        <v>164</v>
      </c>
    </row>
    <row r="1186" spans="1:22" x14ac:dyDescent="0.35">
      <c r="A1186" t="s">
        <v>1411</v>
      </c>
      <c r="B1186" s="1">
        <v>45429</v>
      </c>
      <c r="C1186" t="s">
        <v>27</v>
      </c>
      <c r="D1186" t="s">
        <v>1412</v>
      </c>
      <c r="E1186" t="s">
        <v>583</v>
      </c>
      <c r="F1186" t="s">
        <v>584</v>
      </c>
      <c r="G1186" t="s">
        <v>21</v>
      </c>
      <c r="H1186" t="s">
        <v>78</v>
      </c>
      <c r="I1186" t="s">
        <v>1413</v>
      </c>
      <c r="J1186" t="s">
        <v>1414</v>
      </c>
      <c r="K1186" s="9" t="s">
        <v>205</v>
      </c>
      <c r="L1186" t="s">
        <v>1415</v>
      </c>
      <c r="M1186">
        <v>3.99</v>
      </c>
      <c r="N1186">
        <v>1.1970000000000001</v>
      </c>
      <c r="O1186">
        <v>7</v>
      </c>
      <c r="P1186">
        <v>0.23</v>
      </c>
      <c r="Q1186">
        <f>IFERROR(SEARCH("-",R1186)+2, 1)</f>
        <v>8</v>
      </c>
      <c r="R1186" s="9" t="s">
        <v>205</v>
      </c>
      <c r="S1186" s="9" t="b">
        <f>R1186&lt;&gt;K1186</f>
        <v>0</v>
      </c>
      <c r="T1186" t="str">
        <f xml:space="preserve"> TRIM( LEFT(R1186,  IFERROR(   SEARCH(" - ",R1186), LEN(R1186) )    ) )</f>
        <v>Food</v>
      </c>
      <c r="U1186" t="str">
        <f>MID(R1186, Q1186,LEN(R1186))</f>
        <v>Bakery</v>
      </c>
      <c r="V1186" t="s">
        <v>78</v>
      </c>
    </row>
    <row r="1187" spans="1:22" x14ac:dyDescent="0.35">
      <c r="A1187" t="s">
        <v>14098</v>
      </c>
      <c r="B1187" s="1">
        <v>45019</v>
      </c>
      <c r="C1187" t="s">
        <v>27</v>
      </c>
      <c r="D1187" t="s">
        <v>7653</v>
      </c>
      <c r="E1187" t="s">
        <v>583</v>
      </c>
      <c r="F1187" t="s">
        <v>584</v>
      </c>
      <c r="G1187" t="s">
        <v>21</v>
      </c>
      <c r="H1187" t="s">
        <v>260</v>
      </c>
      <c r="I1187" t="s">
        <v>7654</v>
      </c>
      <c r="J1187" t="s">
        <v>7655</v>
      </c>
      <c r="K1187" s="9" t="s">
        <v>82</v>
      </c>
      <c r="L1187" t="s">
        <v>333</v>
      </c>
      <c r="M1187">
        <v>39.14</v>
      </c>
      <c r="N1187">
        <v>11.497</v>
      </c>
      <c r="O1187">
        <v>12</v>
      </c>
      <c r="P1187">
        <v>0.19</v>
      </c>
      <c r="Q1187">
        <f>IFERROR(SEARCH("-",R1187)+2, 1)</f>
        <v>1</v>
      </c>
      <c r="R1187" s="9" t="s">
        <v>82</v>
      </c>
      <c r="S1187" s="9" t="b">
        <f>R1187&lt;&gt;K1187</f>
        <v>0</v>
      </c>
      <c r="T1187" t="str">
        <f xml:space="preserve"> TRIM( LEFT(R1187,  IFERROR(   SEARCH(" - ",R1187), LEN(R1187) )    ) )</f>
        <v>Home</v>
      </c>
      <c r="U1187" t="str">
        <f>MID(R1187, Q1187,LEN(R1187))</f>
        <v>Home</v>
      </c>
      <c r="V1187" t="s">
        <v>260</v>
      </c>
    </row>
    <row r="1188" spans="1:22" x14ac:dyDescent="0.35">
      <c r="A1188" t="s">
        <v>7426</v>
      </c>
      <c r="B1188" s="1">
        <v>45594</v>
      </c>
      <c r="C1188" t="s">
        <v>27</v>
      </c>
      <c r="D1188" t="s">
        <v>7341</v>
      </c>
      <c r="E1188" t="s">
        <v>583</v>
      </c>
      <c r="F1188" t="s">
        <v>584</v>
      </c>
      <c r="G1188" t="s">
        <v>21</v>
      </c>
      <c r="H1188" t="s">
        <v>179</v>
      </c>
      <c r="I1188" t="s">
        <v>7342</v>
      </c>
      <c r="J1188" t="s">
        <v>7343</v>
      </c>
      <c r="K1188" s="9" t="s">
        <v>1719</v>
      </c>
      <c r="L1188" t="s">
        <v>7344</v>
      </c>
      <c r="M1188">
        <v>5.49</v>
      </c>
      <c r="N1188">
        <v>1.647</v>
      </c>
      <c r="O1188">
        <v>9</v>
      </c>
      <c r="P1188">
        <v>0.35</v>
      </c>
      <c r="Q1188">
        <f>IFERROR(SEARCH("-",R1188)+2, 1)</f>
        <v>8</v>
      </c>
      <c r="R1188" s="9" t="s">
        <v>1719</v>
      </c>
      <c r="S1188" s="9" t="b">
        <f>R1188&lt;&gt;K1188</f>
        <v>0</v>
      </c>
      <c r="T1188" t="str">
        <f xml:space="preserve"> TRIM( LEFT(R1188,  IFERROR(   SEARCH(" - ",R1188), LEN(R1188) )    ) )</f>
        <v>Food</v>
      </c>
      <c r="U1188" t="str">
        <f>MID(R1188, Q1188,LEN(R1188))</f>
        <v>Fruits</v>
      </c>
      <c r="V1188" t="s">
        <v>179</v>
      </c>
    </row>
    <row r="1189" spans="1:22" x14ac:dyDescent="0.35">
      <c r="A1189" t="s">
        <v>6562</v>
      </c>
      <c r="B1189" s="1">
        <v>45675</v>
      </c>
      <c r="C1189" t="s">
        <v>27</v>
      </c>
      <c r="D1189" t="s">
        <v>2460</v>
      </c>
      <c r="E1189" t="s">
        <v>583</v>
      </c>
      <c r="F1189" t="s">
        <v>584</v>
      </c>
      <c r="G1189" t="s">
        <v>21</v>
      </c>
      <c r="H1189" t="s">
        <v>179</v>
      </c>
      <c r="I1189" t="s">
        <v>5399</v>
      </c>
      <c r="J1189" t="s">
        <v>5400</v>
      </c>
      <c r="K1189" s="9" t="s">
        <v>391</v>
      </c>
      <c r="L1189" t="s">
        <v>2254</v>
      </c>
      <c r="M1189">
        <v>36.409999999999997</v>
      </c>
      <c r="N1189">
        <v>14.996</v>
      </c>
      <c r="O1189">
        <v>9</v>
      </c>
      <c r="P1189">
        <v>0.19</v>
      </c>
      <c r="Q1189">
        <f>IFERROR(SEARCH("-",R1189)+2, 1)</f>
        <v>1</v>
      </c>
      <c r="R1189" s="9" t="s">
        <v>391</v>
      </c>
      <c r="S1189" s="9" t="b">
        <f>R1189&lt;&gt;K1189</f>
        <v>0</v>
      </c>
      <c r="T1189" t="str">
        <f xml:space="preserve"> TRIM( LEFT(R1189,  IFERROR(   SEARCH(" - ",R1189), LEN(R1189) )    ) )</f>
        <v>Kitchen</v>
      </c>
      <c r="U1189" t="str">
        <f>MID(R1189, Q1189,LEN(R1189))</f>
        <v>Kitchen</v>
      </c>
      <c r="V1189" t="s">
        <v>179</v>
      </c>
    </row>
    <row r="1190" spans="1:22" x14ac:dyDescent="0.35">
      <c r="A1190" t="s">
        <v>6783</v>
      </c>
      <c r="B1190" s="1">
        <v>45714</v>
      </c>
      <c r="C1190" t="s">
        <v>27</v>
      </c>
      <c r="D1190" t="s">
        <v>2583</v>
      </c>
      <c r="E1190" t="s">
        <v>583</v>
      </c>
      <c r="F1190" t="s">
        <v>584</v>
      </c>
      <c r="G1190" t="s">
        <v>21</v>
      </c>
      <c r="H1190" t="s">
        <v>202</v>
      </c>
      <c r="I1190" t="s">
        <v>4773</v>
      </c>
      <c r="J1190" t="s">
        <v>4774</v>
      </c>
      <c r="K1190" s="9" t="s">
        <v>3623</v>
      </c>
      <c r="L1190" t="s">
        <v>2770</v>
      </c>
      <c r="M1190">
        <v>36.409999999999997</v>
      </c>
      <c r="N1190">
        <v>14.996</v>
      </c>
      <c r="O1190">
        <v>8</v>
      </c>
      <c r="P1190">
        <v>0.17</v>
      </c>
      <c r="Q1190">
        <f>IFERROR(SEARCH("-",R1190)+2, 1)</f>
        <v>12</v>
      </c>
      <c r="R1190" s="9" t="s">
        <v>3623</v>
      </c>
      <c r="S1190" s="9" t="b">
        <f>R1190&lt;&gt;K1190</f>
        <v>0</v>
      </c>
      <c r="T1190" t="str">
        <f xml:space="preserve"> TRIM( LEFT(R1190,  IFERROR(   SEARCH(" - ",R1190), LEN(R1190) )    ) )</f>
        <v>Clothing</v>
      </c>
      <c r="U1190" t="str">
        <f>MID(R1190, Q1190,LEN(R1190))</f>
        <v>Bottoms</v>
      </c>
      <c r="V1190" t="s">
        <v>202</v>
      </c>
    </row>
    <row r="1191" spans="1:22" x14ac:dyDescent="0.35">
      <c r="A1191" t="s">
        <v>3272</v>
      </c>
      <c r="B1191" s="1">
        <v>45602</v>
      </c>
      <c r="C1191" t="s">
        <v>27</v>
      </c>
      <c r="D1191" t="s">
        <v>3273</v>
      </c>
      <c r="E1191" t="s">
        <v>583</v>
      </c>
      <c r="F1191" t="s">
        <v>584</v>
      </c>
      <c r="G1191" t="s">
        <v>21</v>
      </c>
      <c r="H1191" t="s">
        <v>179</v>
      </c>
      <c r="I1191" t="s">
        <v>3274</v>
      </c>
      <c r="J1191" t="s">
        <v>3275</v>
      </c>
      <c r="K1191" s="9" t="s">
        <v>1166</v>
      </c>
      <c r="L1191" t="s">
        <v>1167</v>
      </c>
      <c r="M1191">
        <v>22.99</v>
      </c>
      <c r="N1191">
        <v>9.1959999999999997</v>
      </c>
      <c r="O1191">
        <v>1</v>
      </c>
      <c r="P1191">
        <v>0.28999999999999998</v>
      </c>
      <c r="Q1191">
        <f>IFERROR(SEARCH("-",R1191)+2, 1)</f>
        <v>1</v>
      </c>
      <c r="R1191" s="9" t="s">
        <v>1166</v>
      </c>
      <c r="S1191" s="9" t="b">
        <f>R1191&lt;&gt;K1191</f>
        <v>0</v>
      </c>
      <c r="T1191" t="str">
        <f xml:space="preserve"> TRIM( LEFT(R1191,  IFERROR(   SEARCH(" - ",R1191), LEN(R1191) )    ) )</f>
        <v>Crafts</v>
      </c>
      <c r="U1191" t="str">
        <f>MID(R1191, Q1191,LEN(R1191))</f>
        <v>Crafts</v>
      </c>
      <c r="V1191" t="s">
        <v>179</v>
      </c>
    </row>
    <row r="1192" spans="1:22" x14ac:dyDescent="0.35">
      <c r="A1192" t="s">
        <v>18021</v>
      </c>
      <c r="B1192" s="1">
        <v>45433</v>
      </c>
      <c r="C1192" t="s">
        <v>27</v>
      </c>
      <c r="D1192" t="s">
        <v>8380</v>
      </c>
      <c r="E1192" t="s">
        <v>583</v>
      </c>
      <c r="F1192" t="s">
        <v>584</v>
      </c>
      <c r="G1192" t="s">
        <v>21</v>
      </c>
      <c r="H1192" t="s">
        <v>31</v>
      </c>
      <c r="I1192" t="s">
        <v>8381</v>
      </c>
      <c r="J1192" t="s">
        <v>8382</v>
      </c>
      <c r="K1192" s="9" t="s">
        <v>284</v>
      </c>
      <c r="L1192" t="s">
        <v>285</v>
      </c>
      <c r="M1192">
        <v>2.4900000000000002</v>
      </c>
      <c r="N1192">
        <v>0.747</v>
      </c>
      <c r="O1192">
        <v>2</v>
      </c>
      <c r="P1192">
        <v>0.05</v>
      </c>
      <c r="Q1192">
        <f>IFERROR(SEARCH("-",R1192)+2, 1)</f>
        <v>8</v>
      </c>
      <c r="R1192" s="9" t="s">
        <v>284</v>
      </c>
      <c r="S1192" s="9" t="b">
        <f>R1192&lt;&gt;K1192</f>
        <v>0</v>
      </c>
      <c r="T1192" t="str">
        <f xml:space="preserve"> TRIM( LEFT(R1192,  IFERROR(   SEARCH(" - ",R1192), LEN(R1192) )    ) )</f>
        <v>Food</v>
      </c>
      <c r="U1192" t="str">
        <f>MID(R1192, Q1192,LEN(R1192))</f>
        <v>Canned Goods</v>
      </c>
      <c r="V1192" t="s">
        <v>31</v>
      </c>
    </row>
    <row r="1193" spans="1:22" x14ac:dyDescent="0.35">
      <c r="A1193" t="s">
        <v>14264</v>
      </c>
      <c r="B1193" s="1">
        <v>44949</v>
      </c>
      <c r="C1193" t="s">
        <v>27</v>
      </c>
      <c r="D1193" t="s">
        <v>7279</v>
      </c>
      <c r="E1193" t="s">
        <v>583</v>
      </c>
      <c r="F1193" t="s">
        <v>584</v>
      </c>
      <c r="G1193" t="s">
        <v>21</v>
      </c>
      <c r="H1193" t="s">
        <v>31</v>
      </c>
      <c r="I1193" t="s">
        <v>7280</v>
      </c>
      <c r="J1193" t="s">
        <v>7281</v>
      </c>
      <c r="K1193" s="9" t="s">
        <v>7282</v>
      </c>
      <c r="L1193" t="s">
        <v>7283</v>
      </c>
      <c r="M1193">
        <v>2.44</v>
      </c>
      <c r="N1193">
        <v>0.48699999999999999</v>
      </c>
      <c r="O1193">
        <v>4</v>
      </c>
      <c r="P1193">
        <v>0.27</v>
      </c>
      <c r="Q1193">
        <f>IFERROR(SEARCH("-",R1193)+2, 1)</f>
        <v>8</v>
      </c>
      <c r="R1193" s="9" t="s">
        <v>7282</v>
      </c>
      <c r="S1193" s="9" t="b">
        <f>R1193&lt;&gt;K1193</f>
        <v>0</v>
      </c>
      <c r="T1193" t="str">
        <f xml:space="preserve"> TRIM( LEFT(R1193,  IFERROR(   SEARCH(" - ",R1193), LEN(R1193) )    ) )</f>
        <v>Food</v>
      </c>
      <c r="U1193" t="str">
        <f>MID(R1193, Q1193,LEN(R1193))</f>
        <v>Seasonings</v>
      </c>
      <c r="V1193" t="s">
        <v>31</v>
      </c>
    </row>
    <row r="1194" spans="1:22" x14ac:dyDescent="0.35">
      <c r="A1194" t="s">
        <v>18385</v>
      </c>
      <c r="B1194" s="1">
        <v>45193</v>
      </c>
      <c r="C1194" t="s">
        <v>27</v>
      </c>
      <c r="D1194" t="s">
        <v>8262</v>
      </c>
      <c r="E1194" t="s">
        <v>583</v>
      </c>
      <c r="F1194" t="s">
        <v>584</v>
      </c>
      <c r="G1194" t="s">
        <v>21</v>
      </c>
      <c r="H1194" t="s">
        <v>31</v>
      </c>
      <c r="I1194" t="s">
        <v>8263</v>
      </c>
      <c r="J1194" t="s">
        <v>8264</v>
      </c>
      <c r="K1194" s="9" t="s">
        <v>284</v>
      </c>
      <c r="L1194" t="s">
        <v>7816</v>
      </c>
      <c r="M1194">
        <v>1.89</v>
      </c>
      <c r="N1194">
        <v>0.56699999999999995</v>
      </c>
      <c r="O1194">
        <v>14</v>
      </c>
      <c r="P1194">
        <v>0.02</v>
      </c>
      <c r="Q1194">
        <f>IFERROR(SEARCH("-",R1194)+2, 1)</f>
        <v>8</v>
      </c>
      <c r="R1194" s="9" t="s">
        <v>284</v>
      </c>
      <c r="S1194" s="9" t="b">
        <f>R1194&lt;&gt;K1194</f>
        <v>0</v>
      </c>
      <c r="T1194" t="str">
        <f xml:space="preserve"> TRIM( LEFT(R1194,  IFERROR(   SEARCH(" - ",R1194), LEN(R1194) )    ) )</f>
        <v>Food</v>
      </c>
      <c r="U1194" t="str">
        <f>MID(R1194, Q1194,LEN(R1194))</f>
        <v>Canned Goods</v>
      </c>
      <c r="V1194" t="s">
        <v>31</v>
      </c>
    </row>
    <row r="1195" spans="1:22" x14ac:dyDescent="0.35">
      <c r="A1195" t="s">
        <v>18447</v>
      </c>
      <c r="B1195" s="1">
        <v>45620</v>
      </c>
      <c r="C1195" t="s">
        <v>27</v>
      </c>
      <c r="D1195" t="s">
        <v>9077</v>
      </c>
      <c r="E1195" t="s">
        <v>583</v>
      </c>
      <c r="F1195" t="s">
        <v>584</v>
      </c>
      <c r="G1195" t="s">
        <v>21</v>
      </c>
      <c r="H1195" t="s">
        <v>260</v>
      </c>
      <c r="I1195" t="s">
        <v>9078</v>
      </c>
      <c r="J1195" t="s">
        <v>9079</v>
      </c>
      <c r="K1195" s="9" t="s">
        <v>1115</v>
      </c>
      <c r="L1195" t="s">
        <v>1116</v>
      </c>
      <c r="M1195">
        <v>39.99</v>
      </c>
      <c r="N1195">
        <v>11.997</v>
      </c>
      <c r="O1195">
        <v>11</v>
      </c>
      <c r="P1195">
        <v>0.25</v>
      </c>
      <c r="Q1195">
        <f>IFERROR(SEARCH("-",R1195)+2, 1)</f>
        <v>1</v>
      </c>
      <c r="R1195" s="9" t="s">
        <v>1115</v>
      </c>
      <c r="S1195" s="9" t="b">
        <f>R1195&lt;&gt;K1195</f>
        <v>0</v>
      </c>
      <c r="T1195" t="str">
        <f xml:space="preserve"> TRIM( LEFT(R1195,  IFERROR(   SEARCH(" - ",R1195), LEN(R1195) )    ) )</f>
        <v>Electronics</v>
      </c>
      <c r="U1195" t="str">
        <f>MID(R1195, Q1195,LEN(R1195))</f>
        <v>Electronics</v>
      </c>
      <c r="V1195" t="s">
        <v>260</v>
      </c>
    </row>
    <row r="1196" spans="1:22" x14ac:dyDescent="0.35">
      <c r="A1196" t="s">
        <v>4926</v>
      </c>
      <c r="B1196" s="1">
        <v>45511</v>
      </c>
      <c r="C1196" t="s">
        <v>27</v>
      </c>
      <c r="D1196" t="s">
        <v>3556</v>
      </c>
      <c r="E1196" t="s">
        <v>583</v>
      </c>
      <c r="F1196" t="s">
        <v>584</v>
      </c>
      <c r="G1196" t="s">
        <v>21</v>
      </c>
      <c r="H1196" t="s">
        <v>78</v>
      </c>
      <c r="I1196" t="s">
        <v>3557</v>
      </c>
      <c r="J1196" t="s">
        <v>3558</v>
      </c>
      <c r="K1196" s="9" t="s">
        <v>120</v>
      </c>
      <c r="L1196" t="s">
        <v>3559</v>
      </c>
      <c r="M1196">
        <v>2.59</v>
      </c>
      <c r="N1196">
        <v>1.036</v>
      </c>
      <c r="O1196">
        <v>13</v>
      </c>
      <c r="P1196">
        <v>7.0000000000000007E-2</v>
      </c>
      <c r="Q1196">
        <f>IFERROR(SEARCH("-",R1196)+2, 1)</f>
        <v>8</v>
      </c>
      <c r="R1196" s="9" t="s">
        <v>120</v>
      </c>
      <c r="S1196" s="9" t="b">
        <f>R1196&lt;&gt;K1196</f>
        <v>0</v>
      </c>
      <c r="T1196" t="str">
        <f xml:space="preserve"> TRIM( LEFT(R1196,  IFERROR(   SEARCH(" - ",R1196), LEN(R1196) )    ) )</f>
        <v>Food</v>
      </c>
      <c r="U1196" t="str">
        <f>MID(R1196, Q1196,LEN(R1196))</f>
        <v>Grains</v>
      </c>
      <c r="V1196" t="s">
        <v>78</v>
      </c>
    </row>
    <row r="1197" spans="1:22" x14ac:dyDescent="0.35">
      <c r="A1197" t="s">
        <v>12105</v>
      </c>
      <c r="B1197" s="1">
        <v>45002</v>
      </c>
      <c r="C1197" t="s">
        <v>27</v>
      </c>
      <c r="D1197" t="s">
        <v>913</v>
      </c>
      <c r="E1197" t="s">
        <v>583</v>
      </c>
      <c r="F1197" t="s">
        <v>584</v>
      </c>
      <c r="G1197" t="s">
        <v>21</v>
      </c>
      <c r="I1197" t="s">
        <v>914</v>
      </c>
      <c r="J1197" t="s">
        <v>915</v>
      </c>
      <c r="K1197" s="9" t="s">
        <v>391</v>
      </c>
      <c r="L1197" t="s">
        <v>916</v>
      </c>
      <c r="M1197">
        <v>88</v>
      </c>
      <c r="N1197">
        <v>26.15</v>
      </c>
      <c r="O1197">
        <v>16</v>
      </c>
      <c r="P1197">
        <v>0.24</v>
      </c>
      <c r="Q1197">
        <f>IFERROR(SEARCH("-",R1197)+2, 1)</f>
        <v>1</v>
      </c>
      <c r="R1197" s="9" t="s">
        <v>391</v>
      </c>
      <c r="S1197" s="9" t="b">
        <f>R1197&lt;&gt;K1197</f>
        <v>0</v>
      </c>
      <c r="T1197" t="str">
        <f xml:space="preserve"> TRIM( LEFT(R1197,  IFERROR(   SEARCH(" - ",R1197), LEN(R1197) )    ) )</f>
        <v>Kitchen</v>
      </c>
      <c r="U1197" t="str">
        <f>MID(R1197, Q1197,LEN(R1197))</f>
        <v>Kitchen</v>
      </c>
    </row>
    <row r="1198" spans="1:22" x14ac:dyDescent="0.35">
      <c r="A1198" t="s">
        <v>7140</v>
      </c>
      <c r="B1198" s="1">
        <v>45339</v>
      </c>
      <c r="C1198" t="s">
        <v>27</v>
      </c>
      <c r="D1198" t="s">
        <v>7141</v>
      </c>
      <c r="E1198" t="s">
        <v>583</v>
      </c>
      <c r="F1198" t="s">
        <v>584</v>
      </c>
      <c r="G1198" t="s">
        <v>21</v>
      </c>
      <c r="H1198" t="s">
        <v>31</v>
      </c>
      <c r="I1198" t="s">
        <v>7142</v>
      </c>
      <c r="J1198" t="s">
        <v>7143</v>
      </c>
      <c r="K1198" s="9" t="s">
        <v>391</v>
      </c>
      <c r="L1198" t="s">
        <v>975</v>
      </c>
      <c r="M1198">
        <v>34.99</v>
      </c>
      <c r="N1198">
        <v>10.497</v>
      </c>
      <c r="O1198">
        <v>14</v>
      </c>
      <c r="P1198">
        <v>0.4</v>
      </c>
      <c r="Q1198">
        <f>IFERROR(SEARCH("-",R1198)+2, 1)</f>
        <v>1</v>
      </c>
      <c r="R1198" s="9" t="s">
        <v>391</v>
      </c>
      <c r="S1198" s="9" t="b">
        <f>R1198&lt;&gt;K1198</f>
        <v>0</v>
      </c>
      <c r="T1198" t="str">
        <f xml:space="preserve"> TRIM( LEFT(R1198,  IFERROR(   SEARCH(" - ",R1198), LEN(R1198) )    ) )</f>
        <v>Kitchen</v>
      </c>
      <c r="U1198" t="str">
        <f>MID(R1198, Q1198,LEN(R1198))</f>
        <v>Kitchen</v>
      </c>
      <c r="V1198" t="s">
        <v>31</v>
      </c>
    </row>
    <row r="1199" spans="1:22" x14ac:dyDescent="0.35">
      <c r="A1199" t="s">
        <v>8001</v>
      </c>
      <c r="B1199" s="1">
        <v>45564</v>
      </c>
      <c r="C1199" t="s">
        <v>27</v>
      </c>
      <c r="D1199" t="s">
        <v>8002</v>
      </c>
      <c r="E1199" t="s">
        <v>583</v>
      </c>
      <c r="F1199" t="s">
        <v>584</v>
      </c>
      <c r="G1199" t="s">
        <v>21</v>
      </c>
      <c r="H1199" t="s">
        <v>260</v>
      </c>
      <c r="I1199" t="s">
        <v>8003</v>
      </c>
      <c r="J1199" t="s">
        <v>8004</v>
      </c>
      <c r="K1199" s="9" t="s">
        <v>391</v>
      </c>
      <c r="L1199" t="s">
        <v>3121</v>
      </c>
      <c r="M1199">
        <v>59.99</v>
      </c>
      <c r="N1199">
        <v>17.997</v>
      </c>
      <c r="O1199">
        <v>4</v>
      </c>
      <c r="Q1199">
        <f>IFERROR(SEARCH("-",R1199)+2, 1)</f>
        <v>1</v>
      </c>
      <c r="R1199" s="9" t="s">
        <v>391</v>
      </c>
      <c r="S1199" s="9" t="b">
        <f>R1199&lt;&gt;K1199</f>
        <v>0</v>
      </c>
      <c r="T1199" t="str">
        <f xml:space="preserve"> TRIM( LEFT(R1199,  IFERROR(   SEARCH(" - ",R1199), LEN(R1199) )    ) )</f>
        <v>Kitchen</v>
      </c>
      <c r="U1199" t="str">
        <f>MID(R1199, Q1199,LEN(R1199))</f>
        <v>Kitchen</v>
      </c>
      <c r="V1199" t="s">
        <v>260</v>
      </c>
    </row>
    <row r="1200" spans="1:22" x14ac:dyDescent="0.35">
      <c r="A1200" t="s">
        <v>14070</v>
      </c>
      <c r="B1200" s="1">
        <v>45163</v>
      </c>
      <c r="C1200" t="s">
        <v>27</v>
      </c>
      <c r="D1200" t="s">
        <v>9065</v>
      </c>
      <c r="E1200" t="s">
        <v>583</v>
      </c>
      <c r="F1200" t="s">
        <v>584</v>
      </c>
      <c r="G1200" t="s">
        <v>21</v>
      </c>
      <c r="H1200" t="s">
        <v>40</v>
      </c>
      <c r="I1200" t="s">
        <v>9066</v>
      </c>
      <c r="J1200" t="s">
        <v>9067</v>
      </c>
      <c r="K1200" s="9" t="s">
        <v>391</v>
      </c>
      <c r="L1200" t="s">
        <v>3121</v>
      </c>
      <c r="M1200">
        <v>29.14</v>
      </c>
      <c r="N1200">
        <v>8.4969999999999999</v>
      </c>
      <c r="O1200">
        <v>16</v>
      </c>
      <c r="P1200">
        <v>0.08</v>
      </c>
      <c r="Q1200">
        <f>IFERROR(SEARCH("-",R1200)+2, 1)</f>
        <v>1</v>
      </c>
      <c r="R1200" s="9" t="s">
        <v>391</v>
      </c>
      <c r="S1200" s="9" t="b">
        <f>R1200&lt;&gt;K1200</f>
        <v>0</v>
      </c>
      <c r="T1200" t="str">
        <f xml:space="preserve"> TRIM( LEFT(R1200,  IFERROR(   SEARCH(" - ",R1200), LEN(R1200) )    ) )</f>
        <v>Kitchen</v>
      </c>
      <c r="U1200" t="str">
        <f>MID(R1200, Q1200,LEN(R1200))</f>
        <v>Kitchen</v>
      </c>
      <c r="V1200" t="s">
        <v>40</v>
      </c>
    </row>
    <row r="1201" spans="1:22" x14ac:dyDescent="0.35">
      <c r="A1201" t="s">
        <v>18547</v>
      </c>
      <c r="B1201" s="1">
        <v>45161</v>
      </c>
      <c r="C1201" t="s">
        <v>27</v>
      </c>
      <c r="D1201" t="s">
        <v>7181</v>
      </c>
      <c r="E1201" t="s">
        <v>583</v>
      </c>
      <c r="F1201" t="s">
        <v>584</v>
      </c>
      <c r="G1201" t="s">
        <v>21</v>
      </c>
      <c r="H1201" t="s">
        <v>202</v>
      </c>
      <c r="I1201" t="s">
        <v>7182</v>
      </c>
      <c r="J1201" t="s">
        <v>7183</v>
      </c>
      <c r="K1201" s="9" t="s">
        <v>34</v>
      </c>
      <c r="L1201" t="s">
        <v>7184</v>
      </c>
      <c r="M1201">
        <v>3.49</v>
      </c>
      <c r="N1201">
        <v>1.0469999999999999</v>
      </c>
      <c r="O1201">
        <v>7</v>
      </c>
      <c r="P1201">
        <v>0</v>
      </c>
      <c r="Q1201">
        <f>IFERROR(SEARCH("-",R1201)+2, 1)</f>
        <v>8</v>
      </c>
      <c r="R1201" s="9" t="s">
        <v>34</v>
      </c>
      <c r="S1201" s="9" t="b">
        <f>R1201&lt;&gt;K1201</f>
        <v>0</v>
      </c>
      <c r="T1201" t="str">
        <f xml:space="preserve"> TRIM( LEFT(R1201,  IFERROR(   SEARCH(" - ",R1201), LEN(R1201) )    ) )</f>
        <v>Food</v>
      </c>
      <c r="U1201" t="str">
        <f>MID(R1201, Q1201,LEN(R1201))</f>
        <v>Condiments</v>
      </c>
      <c r="V1201" t="s">
        <v>202</v>
      </c>
    </row>
    <row r="1202" spans="1:22" x14ac:dyDescent="0.35">
      <c r="A1202" t="s">
        <v>14581</v>
      </c>
      <c r="B1202" s="1">
        <v>45034</v>
      </c>
      <c r="C1202" t="s">
        <v>27</v>
      </c>
      <c r="D1202" t="s">
        <v>14582</v>
      </c>
      <c r="E1202" t="s">
        <v>583</v>
      </c>
      <c r="F1202" t="s">
        <v>584</v>
      </c>
      <c r="G1202" t="s">
        <v>21</v>
      </c>
      <c r="H1202" t="s">
        <v>260</v>
      </c>
      <c r="I1202" t="s">
        <v>14583</v>
      </c>
      <c r="J1202" t="s">
        <v>14584</v>
      </c>
      <c r="K1202" s="9" t="s">
        <v>2982</v>
      </c>
      <c r="L1202" t="s">
        <v>2983</v>
      </c>
      <c r="M1202">
        <v>2.64</v>
      </c>
      <c r="N1202">
        <v>0.54700000000000004</v>
      </c>
      <c r="O1202">
        <v>6</v>
      </c>
      <c r="P1202">
        <v>0.24</v>
      </c>
      <c r="Q1202">
        <f>IFERROR(SEARCH("-",R1202)+2, 1)</f>
        <v>8</v>
      </c>
      <c r="R1202" s="9" t="s">
        <v>2982</v>
      </c>
      <c r="S1202" s="9" t="b">
        <f>R1202&lt;&gt;K1202</f>
        <v>0</v>
      </c>
      <c r="T1202" t="str">
        <f xml:space="preserve"> TRIM( LEFT(R1202,  IFERROR(   SEARCH(" - ",R1202), LEN(R1202) )    ) )</f>
        <v>Food</v>
      </c>
      <c r="U1202" t="str">
        <f>MID(R1202, Q1202,LEN(R1202))</f>
        <v>Dressings</v>
      </c>
      <c r="V1202" t="s">
        <v>260</v>
      </c>
    </row>
    <row r="1203" spans="1:22" x14ac:dyDescent="0.35">
      <c r="A1203" t="s">
        <v>8725</v>
      </c>
      <c r="B1203" s="1">
        <v>45350</v>
      </c>
      <c r="C1203" t="s">
        <v>27</v>
      </c>
      <c r="D1203" t="s">
        <v>7111</v>
      </c>
      <c r="E1203" t="s">
        <v>583</v>
      </c>
      <c r="F1203" t="s">
        <v>584</v>
      </c>
      <c r="G1203" t="s">
        <v>21</v>
      </c>
      <c r="I1203" t="s">
        <v>7112</v>
      </c>
      <c r="J1203" t="s">
        <v>7113</v>
      </c>
      <c r="K1203" s="9" t="s">
        <v>24</v>
      </c>
      <c r="L1203" t="s">
        <v>788</v>
      </c>
      <c r="M1203">
        <v>3.49</v>
      </c>
      <c r="N1203">
        <v>1.0469999999999999</v>
      </c>
      <c r="O1203">
        <v>13</v>
      </c>
      <c r="P1203">
        <v>0.22</v>
      </c>
      <c r="Q1203">
        <f>IFERROR(SEARCH("-",R1203)+2, 1)</f>
        <v>8</v>
      </c>
      <c r="R1203" s="9" t="s">
        <v>24</v>
      </c>
      <c r="S1203" s="9" t="b">
        <f>R1203&lt;&gt;K1203</f>
        <v>0</v>
      </c>
      <c r="T1203" t="str">
        <f xml:space="preserve"> TRIM( LEFT(R1203,  IFERROR(   SEARCH(" - ",R1203), LEN(R1203) )    ) )</f>
        <v>Food</v>
      </c>
      <c r="U1203" t="str">
        <f>MID(R1203, Q1203,LEN(R1203))</f>
        <v>Snacks</v>
      </c>
    </row>
    <row r="1204" spans="1:22" x14ac:dyDescent="0.35">
      <c r="A1204" t="s">
        <v>15696</v>
      </c>
      <c r="B1204" s="1">
        <v>45137</v>
      </c>
      <c r="C1204" t="s">
        <v>27</v>
      </c>
      <c r="D1204" t="s">
        <v>15697</v>
      </c>
      <c r="E1204" t="s">
        <v>583</v>
      </c>
      <c r="F1204" t="s">
        <v>584</v>
      </c>
      <c r="G1204" t="s">
        <v>21</v>
      </c>
      <c r="H1204" t="s">
        <v>49</v>
      </c>
      <c r="I1204" t="s">
        <v>3708</v>
      </c>
      <c r="J1204" t="s">
        <v>3709</v>
      </c>
      <c r="K1204" s="9" t="s">
        <v>151</v>
      </c>
      <c r="L1204" t="s">
        <v>1063</v>
      </c>
      <c r="M1204">
        <v>45.24</v>
      </c>
      <c r="N1204">
        <v>18.146000000000001</v>
      </c>
      <c r="O1204">
        <v>4</v>
      </c>
      <c r="P1204">
        <v>7.0000000000000007E-2</v>
      </c>
      <c r="Q1204">
        <f>IFERROR(SEARCH("-",R1204)+2, 1)</f>
        <v>1</v>
      </c>
      <c r="R1204" s="9" t="s">
        <v>151</v>
      </c>
      <c r="S1204" s="9" t="b">
        <f>R1204&lt;&gt;K1204</f>
        <v>0</v>
      </c>
      <c r="T1204" t="str">
        <f xml:space="preserve"> TRIM( LEFT(R1204,  IFERROR(   SEARCH(" - ",R1204), LEN(R1204) )    ) )</f>
        <v>Home Appliances</v>
      </c>
      <c r="U1204" t="str">
        <f>MID(R1204, Q1204,LEN(R1204))</f>
        <v>Home Appliances</v>
      </c>
      <c r="V1204" t="s">
        <v>49</v>
      </c>
    </row>
    <row r="1205" spans="1:22" x14ac:dyDescent="0.35">
      <c r="A1205" t="s">
        <v>903</v>
      </c>
      <c r="B1205" s="1">
        <v>45433</v>
      </c>
      <c r="C1205" t="s">
        <v>27</v>
      </c>
      <c r="D1205" t="s">
        <v>556</v>
      </c>
      <c r="E1205" t="s">
        <v>583</v>
      </c>
      <c r="F1205" t="s">
        <v>584</v>
      </c>
      <c r="G1205" t="s">
        <v>21</v>
      </c>
      <c r="H1205" t="s">
        <v>164</v>
      </c>
      <c r="I1205" t="s">
        <v>559</v>
      </c>
      <c r="J1205" t="s">
        <v>560</v>
      </c>
      <c r="K1205" s="9" t="s">
        <v>58</v>
      </c>
      <c r="L1205" t="s">
        <v>561</v>
      </c>
      <c r="M1205">
        <v>2.99</v>
      </c>
      <c r="N1205">
        <v>0.89700000000000002</v>
      </c>
      <c r="O1205">
        <v>20</v>
      </c>
      <c r="P1205">
        <v>0.28999999999999998</v>
      </c>
      <c r="Q1205">
        <f>IFERROR(SEARCH("-",R1205)+2, 1)</f>
        <v>8</v>
      </c>
      <c r="R1205" s="9" t="s">
        <v>58</v>
      </c>
      <c r="S1205" s="9" t="b">
        <f>R1205&lt;&gt;K1205</f>
        <v>0</v>
      </c>
      <c r="T1205" t="str">
        <f xml:space="preserve"> TRIM( LEFT(R1205,  IFERROR(   SEARCH(" - ",R1205), LEN(R1205) )    ) )</f>
        <v>Food</v>
      </c>
      <c r="U1205" t="str">
        <f>MID(R1205, Q1205,LEN(R1205))</f>
        <v>Produce</v>
      </c>
      <c r="V1205" t="s">
        <v>164</v>
      </c>
    </row>
    <row r="1206" spans="1:22" x14ac:dyDescent="0.35">
      <c r="A1206" t="s">
        <v>8822</v>
      </c>
      <c r="B1206" s="1">
        <v>45336</v>
      </c>
      <c r="C1206" t="s">
        <v>27</v>
      </c>
      <c r="D1206" t="s">
        <v>7749</v>
      </c>
      <c r="E1206" t="s">
        <v>583</v>
      </c>
      <c r="F1206" t="s">
        <v>584</v>
      </c>
      <c r="G1206" t="s">
        <v>21</v>
      </c>
      <c r="H1206" t="s">
        <v>49</v>
      </c>
      <c r="I1206" t="s">
        <v>7750</v>
      </c>
      <c r="J1206" t="s">
        <v>7751</v>
      </c>
      <c r="K1206" s="9" t="s">
        <v>463</v>
      </c>
      <c r="L1206" t="s">
        <v>168</v>
      </c>
      <c r="M1206">
        <v>4.49</v>
      </c>
      <c r="N1206">
        <v>1.347</v>
      </c>
      <c r="O1206">
        <v>4</v>
      </c>
      <c r="P1206">
        <v>0.27</v>
      </c>
      <c r="Q1206">
        <f>IFERROR(SEARCH("-",R1206)+2, 1)</f>
        <v>8</v>
      </c>
      <c r="R1206" s="9" t="s">
        <v>463</v>
      </c>
      <c r="S1206" s="9" t="b">
        <f>R1206&lt;&gt;K1206</f>
        <v>0</v>
      </c>
      <c r="T1206" t="str">
        <f xml:space="preserve"> TRIM( LEFT(R1206,  IFERROR(   SEARCH(" - ",R1206), LEN(R1206) )    ) )</f>
        <v>Food</v>
      </c>
      <c r="U1206" t="str">
        <f>MID(R1206, Q1206,LEN(R1206))</f>
        <v>Frozen</v>
      </c>
      <c r="V1206" t="s">
        <v>49</v>
      </c>
    </row>
    <row r="1207" spans="1:22" x14ac:dyDescent="0.35">
      <c r="A1207" t="s">
        <v>8790</v>
      </c>
      <c r="B1207" s="1">
        <v>45454</v>
      </c>
      <c r="C1207" t="s">
        <v>27</v>
      </c>
      <c r="D1207" t="s">
        <v>8710</v>
      </c>
      <c r="E1207" t="s">
        <v>583</v>
      </c>
      <c r="F1207" t="s">
        <v>584</v>
      </c>
      <c r="G1207" t="s">
        <v>21</v>
      </c>
      <c r="I1207" t="s">
        <v>8711</v>
      </c>
      <c r="J1207" t="s">
        <v>8712</v>
      </c>
      <c r="K1207" s="9" t="s">
        <v>128</v>
      </c>
      <c r="L1207" t="s">
        <v>3856</v>
      </c>
      <c r="M1207">
        <v>7.99</v>
      </c>
      <c r="N1207">
        <v>2.3969999999999998</v>
      </c>
      <c r="O1207">
        <v>1</v>
      </c>
      <c r="P1207">
        <v>0.36</v>
      </c>
      <c r="Q1207">
        <f>IFERROR(SEARCH("-",R1207)+2, 1)</f>
        <v>8</v>
      </c>
      <c r="R1207" s="9" t="s">
        <v>128</v>
      </c>
      <c r="S1207" s="9" t="b">
        <f>R1207&lt;&gt;K1207</f>
        <v>0</v>
      </c>
      <c r="T1207" t="str">
        <f xml:space="preserve"> TRIM( LEFT(R1207,  IFERROR(   SEARCH(" - ",R1207), LEN(R1207) )    ) )</f>
        <v>Food</v>
      </c>
      <c r="U1207" t="str">
        <f>MID(R1207, Q1207,LEN(R1207))</f>
        <v>Frozen Foods</v>
      </c>
    </row>
    <row r="1208" spans="1:22" x14ac:dyDescent="0.35">
      <c r="A1208" t="s">
        <v>8852</v>
      </c>
      <c r="B1208" s="1">
        <v>45643</v>
      </c>
      <c r="C1208" t="s">
        <v>27</v>
      </c>
      <c r="D1208" t="s">
        <v>8853</v>
      </c>
      <c r="E1208" t="s">
        <v>583</v>
      </c>
      <c r="F1208" t="s">
        <v>584</v>
      </c>
      <c r="G1208" t="s">
        <v>21</v>
      </c>
      <c r="H1208" t="s">
        <v>78</v>
      </c>
      <c r="I1208" t="s">
        <v>8854</v>
      </c>
      <c r="J1208" t="s">
        <v>8855</v>
      </c>
      <c r="K1208" s="9" t="s">
        <v>128</v>
      </c>
      <c r="L1208" t="s">
        <v>464</v>
      </c>
      <c r="M1208">
        <v>1.89</v>
      </c>
      <c r="N1208">
        <v>0.56699999999999995</v>
      </c>
      <c r="O1208">
        <v>19</v>
      </c>
      <c r="P1208">
        <v>0.25</v>
      </c>
      <c r="Q1208">
        <f>IFERROR(SEARCH("-",R1208)+2, 1)</f>
        <v>8</v>
      </c>
      <c r="R1208" s="9" t="s">
        <v>128</v>
      </c>
      <c r="S1208" s="9" t="b">
        <f>R1208&lt;&gt;K1208</f>
        <v>0</v>
      </c>
      <c r="T1208" t="str">
        <f xml:space="preserve"> TRIM( LEFT(R1208,  IFERROR(   SEARCH(" - ",R1208), LEN(R1208) )    ) )</f>
        <v>Food</v>
      </c>
      <c r="U1208" t="str">
        <f>MID(R1208, Q1208,LEN(R1208))</f>
        <v>Frozen Foods</v>
      </c>
      <c r="V1208" t="s">
        <v>78</v>
      </c>
    </row>
    <row r="1209" spans="1:22" x14ac:dyDescent="0.35">
      <c r="A1209" t="s">
        <v>13175</v>
      </c>
      <c r="B1209" s="1">
        <v>44930</v>
      </c>
      <c r="C1209" t="s">
        <v>27</v>
      </c>
      <c r="D1209" t="s">
        <v>12717</v>
      </c>
      <c r="E1209" t="s">
        <v>583</v>
      </c>
      <c r="F1209" t="s">
        <v>584</v>
      </c>
      <c r="G1209" t="s">
        <v>21</v>
      </c>
      <c r="H1209" t="s">
        <v>202</v>
      </c>
      <c r="I1209" t="s">
        <v>5901</v>
      </c>
      <c r="J1209" t="s">
        <v>5902</v>
      </c>
      <c r="K1209" s="9" t="s">
        <v>5903</v>
      </c>
      <c r="L1209" t="s">
        <v>5904</v>
      </c>
      <c r="M1209">
        <v>4.1399999999999997</v>
      </c>
      <c r="N1209">
        <v>1.496</v>
      </c>
      <c r="O1209">
        <v>18</v>
      </c>
      <c r="P1209">
        <v>0.28000000000000003</v>
      </c>
      <c r="Q1209">
        <f>IFERROR(SEARCH("-",R1209)+2, 1)</f>
        <v>8</v>
      </c>
      <c r="R1209" s="9" t="s">
        <v>5903</v>
      </c>
      <c r="S1209" s="9" t="b">
        <f>R1209&lt;&gt;K1209</f>
        <v>0</v>
      </c>
      <c r="T1209" t="str">
        <f xml:space="preserve"> TRIM( LEFT(R1209,  IFERROR(   SEARCH(" - ",R1209), LEN(R1209) )    ) )</f>
        <v>Food</v>
      </c>
      <c r="U1209" t="str">
        <f>MID(R1209, Q1209,LEN(R1209))</f>
        <v>Frozen Vegetables</v>
      </c>
      <c r="V1209" t="s">
        <v>202</v>
      </c>
    </row>
    <row r="1210" spans="1:22" x14ac:dyDescent="0.35">
      <c r="A1210" t="s">
        <v>12831</v>
      </c>
      <c r="B1210" s="1">
        <v>45174</v>
      </c>
      <c r="C1210" t="s">
        <v>27</v>
      </c>
      <c r="D1210" t="s">
        <v>3255</v>
      </c>
      <c r="E1210" t="s">
        <v>583</v>
      </c>
      <c r="F1210" t="s">
        <v>584</v>
      </c>
      <c r="G1210" t="s">
        <v>21</v>
      </c>
      <c r="H1210" t="s">
        <v>71</v>
      </c>
      <c r="I1210" t="s">
        <v>3256</v>
      </c>
      <c r="J1210" t="s">
        <v>3257</v>
      </c>
      <c r="K1210" s="9" t="s">
        <v>901</v>
      </c>
      <c r="L1210" t="s">
        <v>902</v>
      </c>
      <c r="M1210">
        <v>39.14</v>
      </c>
      <c r="N1210">
        <v>15.496</v>
      </c>
      <c r="O1210">
        <v>17</v>
      </c>
      <c r="P1210">
        <v>0.01</v>
      </c>
      <c r="Q1210">
        <f>IFERROR(SEARCH("-",R1210)+2, 1)</f>
        <v>1</v>
      </c>
      <c r="R1210" s="9" t="s">
        <v>901</v>
      </c>
      <c r="S1210" s="9" t="b">
        <f>R1210&lt;&gt;K1210</f>
        <v>0</v>
      </c>
      <c r="T1210" t="str">
        <f xml:space="preserve"> TRIM( LEFT(R1210,  IFERROR(   SEARCH(" - ",R1210), LEN(R1210) )    ) )</f>
        <v>Gaming</v>
      </c>
      <c r="U1210" t="str">
        <f>MID(R1210, Q1210,LEN(R1210))</f>
        <v>Gaming</v>
      </c>
      <c r="V1210" t="s">
        <v>71</v>
      </c>
    </row>
    <row r="1211" spans="1:22" x14ac:dyDescent="0.35">
      <c r="A1211" t="s">
        <v>7929</v>
      </c>
      <c r="B1211" s="1">
        <v>45413</v>
      </c>
      <c r="C1211" t="s">
        <v>27</v>
      </c>
      <c r="D1211" t="s">
        <v>7686</v>
      </c>
      <c r="E1211" t="s">
        <v>583</v>
      </c>
      <c r="F1211" t="s">
        <v>584</v>
      </c>
      <c r="G1211" t="s">
        <v>21</v>
      </c>
      <c r="H1211" t="s">
        <v>71</v>
      </c>
      <c r="I1211" t="s">
        <v>7687</v>
      </c>
      <c r="J1211" t="s">
        <v>7688</v>
      </c>
      <c r="K1211" s="9" t="s">
        <v>217</v>
      </c>
      <c r="L1211" t="s">
        <v>1852</v>
      </c>
      <c r="M1211">
        <v>24.99</v>
      </c>
      <c r="N1211">
        <v>7.4969999999999999</v>
      </c>
      <c r="O1211">
        <v>1</v>
      </c>
      <c r="Q1211">
        <f>IFERROR(SEARCH("-",R1211)+2, 1)</f>
        <v>1</v>
      </c>
      <c r="R1211" s="9" t="s">
        <v>217</v>
      </c>
      <c r="S1211" s="9" t="b">
        <f>R1211&lt;&gt;K1211</f>
        <v>0</v>
      </c>
      <c r="T1211" t="str">
        <f xml:space="preserve"> TRIM( LEFT(R1211,  IFERROR(   SEARCH(" - ",R1211), LEN(R1211) )    ) )</f>
        <v>Outdoor</v>
      </c>
      <c r="U1211" t="str">
        <f>MID(R1211, Q1211,LEN(R1211))</f>
        <v>Outdoor</v>
      </c>
      <c r="V1211" t="s">
        <v>71</v>
      </c>
    </row>
    <row r="1212" spans="1:22" x14ac:dyDescent="0.35">
      <c r="A1212" t="s">
        <v>18993</v>
      </c>
      <c r="B1212" s="1">
        <v>45550</v>
      </c>
      <c r="C1212" t="s">
        <v>27</v>
      </c>
      <c r="D1212" t="s">
        <v>14326</v>
      </c>
      <c r="E1212" t="s">
        <v>583</v>
      </c>
      <c r="F1212" t="s">
        <v>584</v>
      </c>
      <c r="G1212" t="s">
        <v>21</v>
      </c>
      <c r="I1212" t="s">
        <v>14327</v>
      </c>
      <c r="J1212" t="s">
        <v>14328</v>
      </c>
      <c r="K1212" s="9" t="s">
        <v>827</v>
      </c>
      <c r="L1212" t="s">
        <v>1852</v>
      </c>
      <c r="M1212">
        <v>39.99</v>
      </c>
      <c r="N1212">
        <v>11.997</v>
      </c>
      <c r="O1212">
        <v>3</v>
      </c>
      <c r="P1212">
        <v>0.01</v>
      </c>
      <c r="Q1212">
        <f>IFERROR(SEARCH("-",R1212)+2, 1)</f>
        <v>1</v>
      </c>
      <c r="R1212" s="9" t="s">
        <v>827</v>
      </c>
      <c r="S1212" s="9" t="b">
        <f>R1212&lt;&gt;K1212</f>
        <v>0</v>
      </c>
      <c r="T1212" t="str">
        <f xml:space="preserve"> TRIM( LEFT(R1212,  IFERROR(   SEARCH(" - ",R1212), LEN(R1212) )    ) )</f>
        <v>Garden</v>
      </c>
      <c r="U1212" t="str">
        <f>MID(R1212, Q1212,LEN(R1212))</f>
        <v>Garden</v>
      </c>
    </row>
    <row r="1213" spans="1:22" x14ac:dyDescent="0.35">
      <c r="A1213" t="s">
        <v>14402</v>
      </c>
      <c r="B1213" s="1">
        <v>45101</v>
      </c>
      <c r="C1213" t="s">
        <v>27</v>
      </c>
      <c r="D1213" t="s">
        <v>7807</v>
      </c>
      <c r="E1213" t="s">
        <v>583</v>
      </c>
      <c r="F1213" t="s">
        <v>584</v>
      </c>
      <c r="G1213" t="s">
        <v>21</v>
      </c>
      <c r="H1213" t="s">
        <v>40</v>
      </c>
      <c r="I1213" t="s">
        <v>7808</v>
      </c>
      <c r="J1213" t="s">
        <v>7809</v>
      </c>
      <c r="K1213" s="9" t="s">
        <v>1133</v>
      </c>
      <c r="L1213" t="s">
        <v>7810</v>
      </c>
      <c r="M1213">
        <v>4.6399999999999997</v>
      </c>
      <c r="N1213">
        <v>1.147</v>
      </c>
      <c r="O1213">
        <v>3</v>
      </c>
      <c r="P1213">
        <v>0.05</v>
      </c>
      <c r="Q1213">
        <f>IFERROR(SEARCH("-",R1213)+2, 1)</f>
        <v>8</v>
      </c>
      <c r="R1213" s="9" t="s">
        <v>1133</v>
      </c>
      <c r="S1213" s="9" t="b">
        <f>R1213&lt;&gt;K1213</f>
        <v>0</v>
      </c>
      <c r="T1213" t="str">
        <f xml:space="preserve"> TRIM( LEFT(R1213,  IFERROR(   SEARCH(" - ",R1213), LEN(R1213) )    ) )</f>
        <v>Food</v>
      </c>
      <c r="U1213" t="str">
        <f>MID(R1213, Q1213,LEN(R1213))</f>
        <v>Salads</v>
      </c>
      <c r="V1213" t="s">
        <v>40</v>
      </c>
    </row>
    <row r="1214" spans="1:22" x14ac:dyDescent="0.35">
      <c r="A1214" t="s">
        <v>16773</v>
      </c>
      <c r="B1214" s="1">
        <v>45079</v>
      </c>
      <c r="C1214" t="s">
        <v>27</v>
      </c>
      <c r="D1214" t="s">
        <v>16774</v>
      </c>
      <c r="E1214" t="s">
        <v>583</v>
      </c>
      <c r="F1214" t="s">
        <v>584</v>
      </c>
      <c r="G1214" t="s">
        <v>21</v>
      </c>
      <c r="H1214" t="s">
        <v>179</v>
      </c>
      <c r="I1214" t="s">
        <v>3430</v>
      </c>
      <c r="J1214" t="s">
        <v>3431</v>
      </c>
      <c r="K1214" s="9" t="s">
        <v>858</v>
      </c>
      <c r="L1214" t="s">
        <v>859</v>
      </c>
      <c r="M1214">
        <v>109.24</v>
      </c>
      <c r="N1214">
        <v>43.746000000000002</v>
      </c>
      <c r="O1214">
        <v>20</v>
      </c>
      <c r="P1214">
        <v>0.08</v>
      </c>
      <c r="Q1214">
        <f>IFERROR(SEARCH("-",R1214)+2, 1)</f>
        <v>1</v>
      </c>
      <c r="R1214" s="9" t="s">
        <v>858</v>
      </c>
      <c r="S1214" s="9" t="b">
        <f>R1214&lt;&gt;K1214</f>
        <v>0</v>
      </c>
      <c r="T1214" t="str">
        <f xml:space="preserve"> TRIM( LEFT(R1214,  IFERROR(   SEARCH(" - ",R1214), LEN(R1214) )    ) )</f>
        <v>Pets</v>
      </c>
      <c r="U1214" t="str">
        <f>MID(R1214, Q1214,LEN(R1214))</f>
        <v>Pets</v>
      </c>
      <c r="V1214" t="s">
        <v>179</v>
      </c>
    </row>
    <row r="1215" spans="1:22" x14ac:dyDescent="0.35">
      <c r="A1215" t="s">
        <v>18431</v>
      </c>
      <c r="B1215" s="1">
        <v>44945</v>
      </c>
      <c r="C1215" t="s">
        <v>27</v>
      </c>
      <c r="D1215" t="s">
        <v>13967</v>
      </c>
      <c r="E1215" t="s">
        <v>583</v>
      </c>
      <c r="F1215" t="s">
        <v>584</v>
      </c>
      <c r="G1215" t="s">
        <v>21</v>
      </c>
      <c r="H1215" t="s">
        <v>31</v>
      </c>
      <c r="I1215" t="s">
        <v>13968</v>
      </c>
      <c r="J1215" t="s">
        <v>13969</v>
      </c>
      <c r="K1215" s="9" t="s">
        <v>2429</v>
      </c>
      <c r="L1215" t="s">
        <v>13970</v>
      </c>
      <c r="M1215">
        <v>5.49</v>
      </c>
      <c r="N1215">
        <v>1.647</v>
      </c>
      <c r="O1215">
        <v>11</v>
      </c>
      <c r="P1215">
        <v>0.1</v>
      </c>
      <c r="Q1215">
        <f>IFERROR(SEARCH("-",R1215)+2, 1)</f>
        <v>8</v>
      </c>
      <c r="R1215" s="9" t="s">
        <v>2429</v>
      </c>
      <c r="S1215" s="9" t="b">
        <f>R1215&lt;&gt;K1215</f>
        <v>0</v>
      </c>
      <c r="T1215" t="str">
        <f xml:space="preserve"> TRIM( LEFT(R1215,  IFERROR(   SEARCH(" - ",R1215), LEN(R1215) )    ) )</f>
        <v>Food</v>
      </c>
      <c r="U1215" t="str">
        <f>MID(R1215, Q1215,LEN(R1215))</f>
        <v>Meats</v>
      </c>
      <c r="V1215" t="s">
        <v>31</v>
      </c>
    </row>
    <row r="1216" spans="1:22" x14ac:dyDescent="0.35">
      <c r="A1216" t="s">
        <v>10302</v>
      </c>
      <c r="B1216" s="1">
        <v>45595</v>
      </c>
      <c r="C1216" t="s">
        <v>27</v>
      </c>
      <c r="D1216" t="s">
        <v>10303</v>
      </c>
      <c r="E1216" t="s">
        <v>583</v>
      </c>
      <c r="F1216" t="s">
        <v>584</v>
      </c>
      <c r="G1216" t="s">
        <v>21</v>
      </c>
      <c r="I1216" t="s">
        <v>6987</v>
      </c>
      <c r="J1216" t="s">
        <v>6988</v>
      </c>
      <c r="K1216" s="9" t="s">
        <v>24</v>
      </c>
      <c r="L1216" t="s">
        <v>144</v>
      </c>
      <c r="M1216">
        <v>4.99</v>
      </c>
      <c r="N1216">
        <v>1.1970000000000001</v>
      </c>
      <c r="O1216">
        <v>11</v>
      </c>
      <c r="P1216">
        <v>0.12</v>
      </c>
      <c r="Q1216">
        <f>IFERROR(SEARCH("-",R1216)+2, 1)</f>
        <v>8</v>
      </c>
      <c r="R1216" s="9" t="s">
        <v>24</v>
      </c>
      <c r="S1216" s="9" t="b">
        <f>R1216&lt;&gt;K1216</f>
        <v>0</v>
      </c>
      <c r="T1216" t="str">
        <f xml:space="preserve"> TRIM( LEFT(R1216,  IFERROR(   SEARCH(" - ",R1216), LEN(R1216) )    ) )</f>
        <v>Food</v>
      </c>
      <c r="U1216" t="str">
        <f>MID(R1216, Q1216,LEN(R1216))</f>
        <v>Snacks</v>
      </c>
    </row>
    <row r="1217" spans="1:22" x14ac:dyDescent="0.35">
      <c r="A1217" t="s">
        <v>13101</v>
      </c>
      <c r="B1217" s="1">
        <v>45268</v>
      </c>
      <c r="C1217" t="s">
        <v>27</v>
      </c>
      <c r="D1217" t="s">
        <v>3046</v>
      </c>
      <c r="E1217" t="s">
        <v>583</v>
      </c>
      <c r="F1217" t="s">
        <v>584</v>
      </c>
      <c r="G1217" t="s">
        <v>21</v>
      </c>
      <c r="H1217" t="s">
        <v>31</v>
      </c>
      <c r="I1217" t="s">
        <v>3047</v>
      </c>
      <c r="J1217" t="s">
        <v>3048</v>
      </c>
      <c r="K1217" s="9" t="s">
        <v>24</v>
      </c>
      <c r="L1217" t="s">
        <v>144</v>
      </c>
      <c r="M1217">
        <v>2.14</v>
      </c>
      <c r="N1217">
        <v>0.39700000000000002</v>
      </c>
      <c r="O1217">
        <v>14</v>
      </c>
      <c r="P1217">
        <v>0.25</v>
      </c>
      <c r="Q1217">
        <f>IFERROR(SEARCH("-",R1217)+2, 1)</f>
        <v>8</v>
      </c>
      <c r="R1217" s="9" t="s">
        <v>24</v>
      </c>
      <c r="S1217" s="9" t="b">
        <f>R1217&lt;&gt;K1217</f>
        <v>0</v>
      </c>
      <c r="T1217" t="str">
        <f xml:space="preserve"> TRIM( LEFT(R1217,  IFERROR(   SEARCH(" - ",R1217), LEN(R1217) )    ) )</f>
        <v>Food</v>
      </c>
      <c r="U1217" t="str">
        <f>MID(R1217, Q1217,LEN(R1217))</f>
        <v>Snacks</v>
      </c>
      <c r="V1217" t="s">
        <v>31</v>
      </c>
    </row>
    <row r="1218" spans="1:22" x14ac:dyDescent="0.35">
      <c r="A1218" t="s">
        <v>13787</v>
      </c>
      <c r="B1218" s="1">
        <v>45101</v>
      </c>
      <c r="C1218" t="s">
        <v>27</v>
      </c>
      <c r="D1218" t="s">
        <v>5037</v>
      </c>
      <c r="E1218" t="s">
        <v>583</v>
      </c>
      <c r="F1218" t="s">
        <v>584</v>
      </c>
      <c r="G1218" t="s">
        <v>21</v>
      </c>
      <c r="H1218" t="s">
        <v>260</v>
      </c>
      <c r="I1218" t="s">
        <v>5038</v>
      </c>
      <c r="J1218" t="s">
        <v>5039</v>
      </c>
      <c r="K1218" s="9" t="s">
        <v>24</v>
      </c>
      <c r="L1218" t="s">
        <v>144</v>
      </c>
      <c r="M1218">
        <v>2.64</v>
      </c>
      <c r="N1218">
        <v>0.89600000000000002</v>
      </c>
      <c r="O1218">
        <v>11</v>
      </c>
      <c r="P1218">
        <v>0.05</v>
      </c>
      <c r="Q1218">
        <f>IFERROR(SEARCH("-",R1218)+2, 1)</f>
        <v>8</v>
      </c>
      <c r="R1218" s="9" t="s">
        <v>24</v>
      </c>
      <c r="S1218" s="9" t="b">
        <f>R1218&lt;&gt;K1218</f>
        <v>0</v>
      </c>
      <c r="T1218" t="str">
        <f xml:space="preserve"> TRIM( LEFT(R1218,  IFERROR(   SEARCH(" - ",R1218), LEN(R1218) )    ) )</f>
        <v>Food</v>
      </c>
      <c r="U1218" t="str">
        <f>MID(R1218, Q1218,LEN(R1218))</f>
        <v>Snacks</v>
      </c>
      <c r="V1218" t="s">
        <v>260</v>
      </c>
    </row>
    <row r="1219" spans="1:22" x14ac:dyDescent="0.35">
      <c r="A1219" t="s">
        <v>10445</v>
      </c>
      <c r="B1219" s="1">
        <v>45366</v>
      </c>
      <c r="C1219" t="s">
        <v>27</v>
      </c>
      <c r="D1219" t="s">
        <v>10446</v>
      </c>
      <c r="E1219" t="s">
        <v>583</v>
      </c>
      <c r="F1219" t="s">
        <v>584</v>
      </c>
      <c r="G1219" t="s">
        <v>21</v>
      </c>
      <c r="H1219" t="s">
        <v>49</v>
      </c>
      <c r="I1219" t="s">
        <v>5622</v>
      </c>
      <c r="J1219" t="s">
        <v>5623</v>
      </c>
      <c r="K1219" s="9" t="s">
        <v>1013</v>
      </c>
      <c r="L1219" t="s">
        <v>144</v>
      </c>
      <c r="M1219">
        <v>6.99</v>
      </c>
      <c r="N1219">
        <v>2.3959999999999999</v>
      </c>
      <c r="O1219">
        <v>9</v>
      </c>
      <c r="P1219">
        <v>7.0000000000000007E-2</v>
      </c>
      <c r="Q1219">
        <f>IFERROR(SEARCH("-",R1219)+2, 1)</f>
        <v>8</v>
      </c>
      <c r="R1219" s="9" t="s">
        <v>1013</v>
      </c>
      <c r="S1219" s="9" t="b">
        <f>R1219&lt;&gt;K1219</f>
        <v>0</v>
      </c>
      <c r="T1219" t="str">
        <f xml:space="preserve"> TRIM( LEFT(R1219,  IFERROR(   SEARCH(" - ",R1219), LEN(R1219) )    ) )</f>
        <v>Food</v>
      </c>
      <c r="U1219" t="str">
        <f>MID(R1219, Q1219,LEN(R1219))</f>
        <v>Prepared Meals</v>
      </c>
      <c r="V1219" t="s">
        <v>49</v>
      </c>
    </row>
    <row r="1220" spans="1:22" x14ac:dyDescent="0.35">
      <c r="A1220" t="s">
        <v>13199</v>
      </c>
      <c r="B1220" s="1">
        <v>45010</v>
      </c>
      <c r="C1220" t="s">
        <v>27</v>
      </c>
      <c r="D1220" t="s">
        <v>3443</v>
      </c>
      <c r="E1220" t="s">
        <v>583</v>
      </c>
      <c r="F1220" t="s">
        <v>584</v>
      </c>
      <c r="G1220" t="s">
        <v>21</v>
      </c>
      <c r="I1220" t="s">
        <v>3444</v>
      </c>
      <c r="J1220" t="s">
        <v>3445</v>
      </c>
      <c r="K1220" s="9" t="s">
        <v>493</v>
      </c>
      <c r="L1220" t="s">
        <v>3446</v>
      </c>
      <c r="M1220">
        <v>2.14</v>
      </c>
      <c r="N1220">
        <v>0.69599999999999995</v>
      </c>
      <c r="O1220">
        <v>5</v>
      </c>
      <c r="P1220">
        <v>0.34</v>
      </c>
      <c r="Q1220">
        <f>IFERROR(SEARCH("-",R1220)+2, 1)</f>
        <v>8</v>
      </c>
      <c r="R1220" s="9" t="s">
        <v>493</v>
      </c>
      <c r="S1220" s="9" t="b">
        <f>R1220&lt;&gt;K1220</f>
        <v>0</v>
      </c>
      <c r="T1220" t="str">
        <f xml:space="preserve"> TRIM( LEFT(R1220,  IFERROR(   SEARCH(" - ",R1220), LEN(R1220) )    ) )</f>
        <v>Food</v>
      </c>
      <c r="U1220" t="str">
        <f>MID(R1220, Q1220,LEN(R1220))</f>
        <v>Beverages</v>
      </c>
    </row>
    <row r="1221" spans="1:22" x14ac:dyDescent="0.35">
      <c r="A1221" t="s">
        <v>8922</v>
      </c>
      <c r="B1221" s="1">
        <v>45305</v>
      </c>
      <c r="C1221" t="s">
        <v>27</v>
      </c>
      <c r="D1221" t="s">
        <v>7262</v>
      </c>
      <c r="E1221" t="s">
        <v>583</v>
      </c>
      <c r="F1221" t="s">
        <v>584</v>
      </c>
      <c r="G1221" t="s">
        <v>21</v>
      </c>
      <c r="H1221" t="s">
        <v>202</v>
      </c>
      <c r="I1221" t="s">
        <v>7263</v>
      </c>
      <c r="J1221" t="s">
        <v>7264</v>
      </c>
      <c r="K1221" s="9" t="s">
        <v>2745</v>
      </c>
      <c r="L1221" t="s">
        <v>7265</v>
      </c>
      <c r="M1221">
        <v>19.989999999999998</v>
      </c>
      <c r="N1221">
        <v>5.9969999999999999</v>
      </c>
      <c r="O1221">
        <v>7</v>
      </c>
      <c r="P1221">
        <v>0.06</v>
      </c>
      <c r="Q1221">
        <f>IFERROR(SEARCH("-",R1221)+2, 1)</f>
        <v>1</v>
      </c>
      <c r="R1221" s="9" t="s">
        <v>2745</v>
      </c>
      <c r="S1221" s="9" t="b">
        <f>R1221&lt;&gt;K1221</f>
        <v>0</v>
      </c>
      <c r="T1221" t="str">
        <f xml:space="preserve"> TRIM( LEFT(R1221,  IFERROR(   SEARCH(" - ",R1221), LEN(R1221) )    ) )</f>
        <v>Smart Home</v>
      </c>
      <c r="U1221" t="str">
        <f>MID(R1221, Q1221,LEN(R1221))</f>
        <v>Smart Home</v>
      </c>
      <c r="V1221" t="s">
        <v>202</v>
      </c>
    </row>
    <row r="1222" spans="1:22" x14ac:dyDescent="0.35">
      <c r="A1222" t="s">
        <v>13873</v>
      </c>
      <c r="B1222" s="1">
        <v>45096</v>
      </c>
      <c r="C1222" t="s">
        <v>27</v>
      </c>
      <c r="D1222" t="s">
        <v>13861</v>
      </c>
      <c r="E1222" t="s">
        <v>583</v>
      </c>
      <c r="F1222" t="s">
        <v>584</v>
      </c>
      <c r="G1222" t="s">
        <v>21</v>
      </c>
      <c r="H1222" t="s">
        <v>202</v>
      </c>
      <c r="I1222" t="s">
        <v>13862</v>
      </c>
      <c r="J1222" t="s">
        <v>13863</v>
      </c>
      <c r="K1222" s="9" t="s">
        <v>82</v>
      </c>
      <c r="L1222" t="s">
        <v>1729</v>
      </c>
      <c r="M1222">
        <v>59.14</v>
      </c>
      <c r="N1222">
        <v>17.497</v>
      </c>
      <c r="O1222">
        <v>18</v>
      </c>
      <c r="P1222">
        <v>0.19</v>
      </c>
      <c r="Q1222">
        <f>IFERROR(SEARCH("-",R1222)+2, 1)</f>
        <v>1</v>
      </c>
      <c r="R1222" s="9" t="s">
        <v>82</v>
      </c>
      <c r="S1222" s="9" t="b">
        <f>R1222&lt;&gt;K1222</f>
        <v>0</v>
      </c>
      <c r="T1222" t="str">
        <f xml:space="preserve"> TRIM( LEFT(R1222,  IFERROR(   SEARCH(" - ",R1222), LEN(R1222) )    ) )</f>
        <v>Home</v>
      </c>
      <c r="U1222" t="str">
        <f>MID(R1222, Q1222,LEN(R1222))</f>
        <v>Home</v>
      </c>
      <c r="V1222" t="s">
        <v>202</v>
      </c>
    </row>
    <row r="1223" spans="1:22" x14ac:dyDescent="0.35">
      <c r="A1223" t="s">
        <v>8097</v>
      </c>
      <c r="B1223" s="1">
        <v>45634</v>
      </c>
      <c r="C1223" t="s">
        <v>27</v>
      </c>
      <c r="D1223" t="s">
        <v>7254</v>
      </c>
      <c r="E1223" t="s">
        <v>583</v>
      </c>
      <c r="F1223" t="s">
        <v>584</v>
      </c>
      <c r="G1223" t="s">
        <v>21</v>
      </c>
      <c r="H1223" t="s">
        <v>40</v>
      </c>
      <c r="I1223" t="s">
        <v>7255</v>
      </c>
      <c r="J1223" t="s">
        <v>7256</v>
      </c>
      <c r="K1223" s="9" t="s">
        <v>2745</v>
      </c>
      <c r="L1223" t="s">
        <v>4710</v>
      </c>
      <c r="M1223">
        <v>79.989999999999995</v>
      </c>
      <c r="N1223">
        <v>23.997</v>
      </c>
      <c r="O1223">
        <v>7</v>
      </c>
      <c r="P1223">
        <v>0.36</v>
      </c>
      <c r="Q1223">
        <f>IFERROR(SEARCH("-",R1223)+2, 1)</f>
        <v>1</v>
      </c>
      <c r="R1223" s="9" t="s">
        <v>2745</v>
      </c>
      <c r="S1223" s="9" t="b">
        <f>R1223&lt;&gt;K1223</f>
        <v>0</v>
      </c>
      <c r="T1223" t="str">
        <f xml:space="preserve"> TRIM( LEFT(R1223,  IFERROR(   SEARCH(" - ",R1223), LEN(R1223) )    ) )</f>
        <v>Smart Home</v>
      </c>
      <c r="U1223" t="str">
        <f>MID(R1223, Q1223,LEN(R1223))</f>
        <v>Smart Home</v>
      </c>
      <c r="V1223" t="s">
        <v>40</v>
      </c>
    </row>
    <row r="1224" spans="1:22" x14ac:dyDescent="0.35">
      <c r="A1224" t="s">
        <v>3655</v>
      </c>
      <c r="B1224" s="1">
        <v>45440</v>
      </c>
      <c r="C1224" t="s">
        <v>27</v>
      </c>
      <c r="D1224" t="s">
        <v>3656</v>
      </c>
      <c r="E1224" t="s">
        <v>583</v>
      </c>
      <c r="F1224" t="s">
        <v>584</v>
      </c>
      <c r="G1224" t="s">
        <v>21</v>
      </c>
      <c r="H1224" t="s">
        <v>71</v>
      </c>
      <c r="I1224" t="s">
        <v>3657</v>
      </c>
      <c r="J1224" t="s">
        <v>3658</v>
      </c>
      <c r="K1224" s="9" t="s">
        <v>513</v>
      </c>
      <c r="L1224" t="s">
        <v>521</v>
      </c>
      <c r="M1224">
        <v>15.99</v>
      </c>
      <c r="N1224">
        <v>4.7969999999999997</v>
      </c>
      <c r="O1224">
        <v>11</v>
      </c>
      <c r="P1224">
        <v>0.22</v>
      </c>
      <c r="Q1224">
        <f>IFERROR(SEARCH("-",R1224)+2, 1)</f>
        <v>1</v>
      </c>
      <c r="R1224" s="9" t="s">
        <v>513</v>
      </c>
      <c r="S1224" s="9" t="b">
        <f>R1224&lt;&gt;K1224</f>
        <v>0</v>
      </c>
      <c r="T1224" t="str">
        <f xml:space="preserve"> TRIM( LEFT(R1224,  IFERROR(   SEARCH(" - ",R1224), LEN(R1224) )    ) )</f>
        <v>Fitness</v>
      </c>
      <c r="U1224" t="str">
        <f>MID(R1224, Q1224,LEN(R1224))</f>
        <v>Fitness</v>
      </c>
      <c r="V1224" t="s">
        <v>71</v>
      </c>
    </row>
    <row r="1225" spans="1:22" x14ac:dyDescent="0.35">
      <c r="A1225" t="s">
        <v>18475</v>
      </c>
      <c r="B1225" s="1">
        <v>45649</v>
      </c>
      <c r="C1225" t="s">
        <v>27</v>
      </c>
      <c r="D1225" t="s">
        <v>8518</v>
      </c>
      <c r="E1225" t="s">
        <v>583</v>
      </c>
      <c r="F1225" t="s">
        <v>584</v>
      </c>
      <c r="G1225" t="s">
        <v>21</v>
      </c>
      <c r="H1225" t="s">
        <v>202</v>
      </c>
      <c r="I1225" t="s">
        <v>8519</v>
      </c>
      <c r="J1225" t="s">
        <v>8520</v>
      </c>
      <c r="K1225" s="9" t="s">
        <v>136</v>
      </c>
      <c r="L1225" t="s">
        <v>1946</v>
      </c>
      <c r="M1225">
        <v>19.989999999999998</v>
      </c>
      <c r="N1225">
        <v>5.9969999999999999</v>
      </c>
      <c r="O1225">
        <v>19</v>
      </c>
      <c r="P1225">
        <v>0.26</v>
      </c>
      <c r="Q1225">
        <f>IFERROR(SEARCH("-",R1225)+2, 1)</f>
        <v>1</v>
      </c>
      <c r="R1225" s="9" t="s">
        <v>136</v>
      </c>
      <c r="S1225" s="9" t="b">
        <f>R1225&lt;&gt;K1225</f>
        <v>0</v>
      </c>
      <c r="T1225" t="str">
        <f xml:space="preserve"> TRIM( LEFT(R1225,  IFERROR(   SEARCH(" - ",R1225), LEN(R1225) )    ) )</f>
        <v>Health</v>
      </c>
      <c r="U1225" t="str">
        <f>MID(R1225, Q1225,LEN(R1225))</f>
        <v>Health</v>
      </c>
      <c r="V1225" t="s">
        <v>202</v>
      </c>
    </row>
    <row r="1226" spans="1:22" x14ac:dyDescent="0.35">
      <c r="A1226" t="s">
        <v>11950</v>
      </c>
      <c r="B1226" s="1">
        <v>45113</v>
      </c>
      <c r="C1226" t="s">
        <v>27</v>
      </c>
      <c r="D1226" t="s">
        <v>528</v>
      </c>
      <c r="E1226" t="s">
        <v>583</v>
      </c>
      <c r="F1226" t="s">
        <v>584</v>
      </c>
      <c r="G1226" t="s">
        <v>21</v>
      </c>
      <c r="H1226" t="s">
        <v>49</v>
      </c>
      <c r="I1226" t="s">
        <v>529</v>
      </c>
      <c r="J1226" t="s">
        <v>530</v>
      </c>
      <c r="K1226" s="9" t="s">
        <v>531</v>
      </c>
      <c r="L1226" t="s">
        <v>532</v>
      </c>
      <c r="M1226">
        <v>1.89</v>
      </c>
      <c r="N1226">
        <v>0.317</v>
      </c>
      <c r="O1226">
        <v>3</v>
      </c>
      <c r="P1226">
        <v>0.21</v>
      </c>
      <c r="Q1226">
        <f>IFERROR(SEARCH("-",R1226)+2, 1)</f>
        <v>8</v>
      </c>
      <c r="R1226" s="9" t="s">
        <v>531</v>
      </c>
      <c r="S1226" s="9" t="b">
        <f>R1226&lt;&gt;K1226</f>
        <v>0</v>
      </c>
      <c r="T1226" t="str">
        <f xml:space="preserve"> TRIM( LEFT(R1226,  IFERROR(   SEARCH(" - ",R1226), LEN(R1226) )    ) )</f>
        <v>Food</v>
      </c>
      <c r="U1226" t="str">
        <f>MID(R1226, Q1226,LEN(R1226))</f>
        <v>Breakfast</v>
      </c>
      <c r="V1226" t="s">
        <v>49</v>
      </c>
    </row>
    <row r="1227" spans="1:22" x14ac:dyDescent="0.35">
      <c r="A1227" t="s">
        <v>12797</v>
      </c>
      <c r="B1227" s="1">
        <v>45210</v>
      </c>
      <c r="C1227" t="s">
        <v>27</v>
      </c>
      <c r="D1227" t="s">
        <v>12798</v>
      </c>
      <c r="E1227" t="s">
        <v>583</v>
      </c>
      <c r="F1227" t="s">
        <v>584</v>
      </c>
      <c r="G1227" t="s">
        <v>21</v>
      </c>
      <c r="H1227" t="s">
        <v>202</v>
      </c>
      <c r="I1227" t="s">
        <v>5790</v>
      </c>
      <c r="J1227" t="s">
        <v>5791</v>
      </c>
      <c r="K1227" s="9" t="s">
        <v>2019</v>
      </c>
      <c r="L1227" t="s">
        <v>3739</v>
      </c>
      <c r="M1227">
        <v>199.14</v>
      </c>
      <c r="N1227">
        <v>79.495999999999995</v>
      </c>
      <c r="O1227">
        <v>8</v>
      </c>
      <c r="P1227">
        <v>0.08</v>
      </c>
      <c r="Q1227">
        <f>IFERROR(SEARCH("-",R1227)+2, 1)</f>
        <v>1</v>
      </c>
      <c r="R1227" s="9" t="s">
        <v>2019</v>
      </c>
      <c r="S1227" s="9" t="b">
        <f>R1227&lt;&gt;K1227</f>
        <v>0</v>
      </c>
      <c r="T1227" t="str">
        <f xml:space="preserve"> TRIM( LEFT(R1227,  IFERROR(   SEARCH(" - ",R1227), LEN(R1227) )    ) )</f>
        <v>Music</v>
      </c>
      <c r="U1227" t="str">
        <f>MID(R1227, Q1227,LEN(R1227))</f>
        <v>Music</v>
      </c>
      <c r="V1227" t="s">
        <v>202</v>
      </c>
    </row>
    <row r="1228" spans="1:22" x14ac:dyDescent="0.35">
      <c r="A1228" t="s">
        <v>6801</v>
      </c>
      <c r="B1228" s="1">
        <v>45738</v>
      </c>
      <c r="C1228" t="s">
        <v>27</v>
      </c>
      <c r="D1228" t="s">
        <v>1206</v>
      </c>
      <c r="E1228" t="s">
        <v>583</v>
      </c>
      <c r="F1228" t="s">
        <v>584</v>
      </c>
      <c r="G1228" t="s">
        <v>21</v>
      </c>
      <c r="H1228" t="s">
        <v>71</v>
      </c>
      <c r="I1228" t="s">
        <v>4336</v>
      </c>
      <c r="J1228" t="s">
        <v>4337</v>
      </c>
      <c r="K1228" s="9" t="s">
        <v>67</v>
      </c>
      <c r="L1228" t="s">
        <v>4338</v>
      </c>
      <c r="M1228">
        <v>3.91</v>
      </c>
      <c r="N1228">
        <v>1.996</v>
      </c>
      <c r="O1228">
        <v>11</v>
      </c>
      <c r="P1228">
        <v>0.04</v>
      </c>
      <c r="Q1228">
        <f>IFERROR(SEARCH("-",R1228)+2, 1)</f>
        <v>8</v>
      </c>
      <c r="R1228" s="9" t="s">
        <v>67</v>
      </c>
      <c r="S1228" s="9" t="b">
        <f>R1228&lt;&gt;K1228</f>
        <v>0</v>
      </c>
      <c r="T1228" t="str">
        <f xml:space="preserve"> TRIM( LEFT(R1228,  IFERROR(   SEARCH(" - ",R1228), LEN(R1228) )    ) )</f>
        <v>Food</v>
      </c>
      <c r="U1228" t="str">
        <f>MID(R1228, Q1228,LEN(R1228))</f>
        <v>Sauces</v>
      </c>
      <c r="V1228" t="s">
        <v>71</v>
      </c>
    </row>
    <row r="1229" spans="1:22" x14ac:dyDescent="0.35">
      <c r="A1229" t="s">
        <v>2922</v>
      </c>
      <c r="B1229" s="1">
        <v>45413</v>
      </c>
      <c r="C1229" t="s">
        <v>27</v>
      </c>
      <c r="D1229" t="s">
        <v>2923</v>
      </c>
      <c r="E1229" t="s">
        <v>583</v>
      </c>
      <c r="F1229" t="s">
        <v>584</v>
      </c>
      <c r="G1229" t="s">
        <v>21</v>
      </c>
      <c r="H1229" t="s">
        <v>179</v>
      </c>
      <c r="I1229" t="s">
        <v>2924</v>
      </c>
      <c r="J1229" t="s">
        <v>2925</v>
      </c>
      <c r="K1229" s="9" t="s">
        <v>391</v>
      </c>
      <c r="L1229" t="s">
        <v>970</v>
      </c>
      <c r="M1229">
        <v>12.99</v>
      </c>
      <c r="N1229">
        <v>5.1959999999999997</v>
      </c>
      <c r="O1229">
        <v>18</v>
      </c>
      <c r="P1229">
        <v>0.34</v>
      </c>
      <c r="Q1229">
        <f>IFERROR(SEARCH("-",R1229)+2, 1)</f>
        <v>1</v>
      </c>
      <c r="R1229" s="9" t="s">
        <v>391</v>
      </c>
      <c r="S1229" s="9" t="b">
        <f>R1229&lt;&gt;K1229</f>
        <v>0</v>
      </c>
      <c r="T1229" t="str">
        <f xml:space="preserve"> TRIM( LEFT(R1229,  IFERROR(   SEARCH(" - ",R1229), LEN(R1229) )    ) )</f>
        <v>Kitchen</v>
      </c>
      <c r="U1229" t="str">
        <f>MID(R1229, Q1229,LEN(R1229))</f>
        <v>Kitchen</v>
      </c>
      <c r="V1229" t="s">
        <v>179</v>
      </c>
    </row>
    <row r="1230" spans="1:22" x14ac:dyDescent="0.35">
      <c r="A1230" t="s">
        <v>10893</v>
      </c>
      <c r="B1230" s="1">
        <v>45395</v>
      </c>
      <c r="C1230" t="s">
        <v>27</v>
      </c>
      <c r="D1230" t="s">
        <v>10894</v>
      </c>
      <c r="E1230" t="s">
        <v>583</v>
      </c>
      <c r="F1230" t="s">
        <v>584</v>
      </c>
      <c r="G1230" t="s">
        <v>21</v>
      </c>
      <c r="H1230" t="s">
        <v>31</v>
      </c>
      <c r="I1230" t="s">
        <v>6379</v>
      </c>
      <c r="J1230" t="s">
        <v>6380</v>
      </c>
      <c r="K1230" s="9" t="s">
        <v>189</v>
      </c>
      <c r="L1230" t="s">
        <v>6381</v>
      </c>
      <c r="M1230">
        <v>9.99</v>
      </c>
      <c r="N1230">
        <v>2.6970000000000001</v>
      </c>
      <c r="O1230">
        <v>10</v>
      </c>
      <c r="P1230">
        <v>0.19</v>
      </c>
      <c r="Q1230">
        <f>IFERROR(SEARCH("-",R1230)+2, 1)</f>
        <v>8</v>
      </c>
      <c r="R1230" s="9" t="s">
        <v>189</v>
      </c>
      <c r="S1230" s="9" t="b">
        <f>R1230&lt;&gt;K1230</f>
        <v>0</v>
      </c>
      <c r="T1230" t="str">
        <f xml:space="preserve"> TRIM( LEFT(R1230,  IFERROR(   SEARCH(" - ",R1230), LEN(R1230) )    ) )</f>
        <v>Food</v>
      </c>
      <c r="U1230" t="str">
        <f>MID(R1230, Q1230,LEN(R1230))</f>
        <v>Prepared Foods</v>
      </c>
      <c r="V1230" t="s">
        <v>31</v>
      </c>
    </row>
    <row r="1231" spans="1:22" x14ac:dyDescent="0.35">
      <c r="A1231" t="s">
        <v>13380</v>
      </c>
      <c r="B1231" s="1">
        <v>45051</v>
      </c>
      <c r="C1231" t="s">
        <v>27</v>
      </c>
      <c r="D1231" t="s">
        <v>3919</v>
      </c>
      <c r="E1231" t="s">
        <v>583</v>
      </c>
      <c r="F1231" t="s">
        <v>584</v>
      </c>
      <c r="G1231" t="s">
        <v>21</v>
      </c>
      <c r="H1231" t="s">
        <v>78</v>
      </c>
      <c r="I1231" t="s">
        <v>3920</v>
      </c>
      <c r="J1231" t="s">
        <v>3921</v>
      </c>
      <c r="K1231" s="9" t="s">
        <v>98</v>
      </c>
      <c r="L1231" t="s">
        <v>99</v>
      </c>
      <c r="M1231">
        <v>1.64</v>
      </c>
      <c r="N1231">
        <v>0.496</v>
      </c>
      <c r="O1231">
        <v>15</v>
      </c>
      <c r="P1231">
        <v>0.35</v>
      </c>
      <c r="Q1231">
        <f>IFERROR(SEARCH("-",R1231)+2, 1)</f>
        <v>8</v>
      </c>
      <c r="R1231" s="9" t="s">
        <v>98</v>
      </c>
      <c r="S1231" s="9" t="b">
        <f>R1231&lt;&gt;K1231</f>
        <v>0</v>
      </c>
      <c r="T1231" t="str">
        <f xml:space="preserve"> TRIM( LEFT(R1231,  IFERROR(   SEARCH(" - ",R1231), LEN(R1231) )    ) )</f>
        <v>Food</v>
      </c>
      <c r="U1231" t="str">
        <f>MID(R1231, Q1231,LEN(R1231))</f>
        <v>Baking</v>
      </c>
      <c r="V1231" t="s">
        <v>78</v>
      </c>
    </row>
    <row r="1232" spans="1:22" x14ac:dyDescent="0.35">
      <c r="A1232" t="s">
        <v>11183</v>
      </c>
      <c r="B1232" s="1">
        <v>45305</v>
      </c>
      <c r="C1232" t="s">
        <v>27</v>
      </c>
      <c r="D1232" t="s">
        <v>11184</v>
      </c>
      <c r="E1232" t="s">
        <v>583</v>
      </c>
      <c r="F1232" t="s">
        <v>584</v>
      </c>
      <c r="G1232" t="s">
        <v>21</v>
      </c>
      <c r="H1232" t="s">
        <v>202</v>
      </c>
      <c r="I1232" t="s">
        <v>4201</v>
      </c>
      <c r="J1232" t="s">
        <v>4202</v>
      </c>
      <c r="K1232" s="9" t="s">
        <v>442</v>
      </c>
      <c r="L1232" t="s">
        <v>1954</v>
      </c>
      <c r="M1232">
        <v>40.99</v>
      </c>
      <c r="N1232">
        <v>15.996</v>
      </c>
      <c r="O1232">
        <v>10</v>
      </c>
      <c r="P1232">
        <v>0.15</v>
      </c>
      <c r="Q1232">
        <f>IFERROR(SEARCH("-",R1232)+2, 1)</f>
        <v>1</v>
      </c>
      <c r="R1232" s="9" t="s">
        <v>442</v>
      </c>
      <c r="S1232" s="9" t="b">
        <f>R1232&lt;&gt;K1232</f>
        <v>0</v>
      </c>
      <c r="T1232" t="str">
        <f xml:space="preserve"> TRIM( LEFT(R1232,  IFERROR(   SEARCH(" - ",R1232), LEN(R1232) )    ) )</f>
        <v>Beauty</v>
      </c>
      <c r="U1232" t="str">
        <f>MID(R1232, Q1232,LEN(R1232))</f>
        <v>Beauty</v>
      </c>
      <c r="V1232" t="s">
        <v>202</v>
      </c>
    </row>
    <row r="1233" spans="1:22" x14ac:dyDescent="0.35">
      <c r="A1233" t="s">
        <v>14828</v>
      </c>
      <c r="B1233" s="1">
        <v>45152</v>
      </c>
      <c r="C1233" t="s">
        <v>27</v>
      </c>
      <c r="D1233" t="s">
        <v>8126</v>
      </c>
      <c r="E1233" t="s">
        <v>583</v>
      </c>
      <c r="F1233" t="s">
        <v>584</v>
      </c>
      <c r="G1233" t="s">
        <v>21</v>
      </c>
      <c r="H1233" t="s">
        <v>40</v>
      </c>
      <c r="I1233" t="s">
        <v>8127</v>
      </c>
      <c r="J1233" t="s">
        <v>8128</v>
      </c>
      <c r="K1233" s="9" t="s">
        <v>273</v>
      </c>
      <c r="L1233" t="s">
        <v>2098</v>
      </c>
      <c r="M1233">
        <v>19.14</v>
      </c>
      <c r="N1233">
        <v>5.4969999999999999</v>
      </c>
      <c r="O1233">
        <v>20</v>
      </c>
      <c r="P1233">
        <v>0.36</v>
      </c>
      <c r="Q1233">
        <f>IFERROR(SEARCH("-",R1233)+2, 1)</f>
        <v>1</v>
      </c>
      <c r="R1233" s="9" t="s">
        <v>273</v>
      </c>
      <c r="S1233" s="9" t="b">
        <f>R1233&lt;&gt;K1233</f>
        <v>0</v>
      </c>
      <c r="T1233" t="str">
        <f xml:space="preserve"> TRIM( LEFT(R1233,  IFERROR(   SEARCH(" - ",R1233), LEN(R1233) )    ) )</f>
        <v>Toys</v>
      </c>
      <c r="U1233" t="str">
        <f>MID(R1233, Q1233,LEN(R1233))</f>
        <v>Toys</v>
      </c>
      <c r="V1233" t="s">
        <v>40</v>
      </c>
    </row>
    <row r="1234" spans="1:22" x14ac:dyDescent="0.35">
      <c r="A1234" t="s">
        <v>14680</v>
      </c>
      <c r="B1234" s="1">
        <v>45238</v>
      </c>
      <c r="C1234" t="s">
        <v>27</v>
      </c>
      <c r="D1234" t="s">
        <v>9334</v>
      </c>
      <c r="E1234" t="s">
        <v>583</v>
      </c>
      <c r="F1234" t="s">
        <v>584</v>
      </c>
      <c r="G1234" t="s">
        <v>21</v>
      </c>
      <c r="H1234" t="s">
        <v>40</v>
      </c>
      <c r="I1234" t="s">
        <v>9335</v>
      </c>
      <c r="J1234" t="s">
        <v>9336</v>
      </c>
      <c r="K1234" s="9" t="s">
        <v>2581</v>
      </c>
      <c r="L1234" t="s">
        <v>3663</v>
      </c>
      <c r="M1234">
        <v>89.14</v>
      </c>
      <c r="N1234">
        <v>26.497</v>
      </c>
      <c r="O1234">
        <v>13</v>
      </c>
      <c r="P1234">
        <v>0.1</v>
      </c>
      <c r="Q1234">
        <f>IFERROR(SEARCH("-",R1234)+2, 1)</f>
        <v>1</v>
      </c>
      <c r="R1234" s="9" t="s">
        <v>2581</v>
      </c>
      <c r="S1234" s="9" t="b">
        <f>R1234&lt;&gt;K1234</f>
        <v>0</v>
      </c>
      <c r="T1234" t="str">
        <f xml:space="preserve"> TRIM( LEFT(R1234,  IFERROR(   SEARCH(" - ",R1234), LEN(R1234) )    ) )</f>
        <v>Clothing</v>
      </c>
      <c r="U1234" t="str">
        <f>MID(R1234, Q1234,LEN(R1234))</f>
        <v>Clothing</v>
      </c>
      <c r="V1234" t="s">
        <v>40</v>
      </c>
    </row>
    <row r="1235" spans="1:22" x14ac:dyDescent="0.35">
      <c r="A1235" t="s">
        <v>16985</v>
      </c>
      <c r="B1235" s="1">
        <v>45213</v>
      </c>
      <c r="C1235" t="s">
        <v>27</v>
      </c>
      <c r="D1235" t="s">
        <v>16986</v>
      </c>
      <c r="E1235" t="s">
        <v>583</v>
      </c>
      <c r="F1235" t="s">
        <v>584</v>
      </c>
      <c r="G1235" t="s">
        <v>21</v>
      </c>
      <c r="H1235" t="s">
        <v>164</v>
      </c>
      <c r="I1235" t="s">
        <v>2977</v>
      </c>
      <c r="J1235" t="s">
        <v>2139</v>
      </c>
      <c r="K1235" s="9" t="s">
        <v>120</v>
      </c>
      <c r="L1235" t="s">
        <v>580</v>
      </c>
      <c r="M1235">
        <v>1.74</v>
      </c>
      <c r="N1235">
        <v>0.746</v>
      </c>
      <c r="O1235">
        <v>5</v>
      </c>
      <c r="P1235">
        <v>0.05</v>
      </c>
      <c r="Q1235">
        <f>IFERROR(SEARCH("-",R1235)+2, 1)</f>
        <v>8</v>
      </c>
      <c r="R1235" s="9" t="s">
        <v>120</v>
      </c>
      <c r="S1235" s="9" t="b">
        <f>R1235&lt;&gt;K1235</f>
        <v>0</v>
      </c>
      <c r="T1235" t="str">
        <f xml:space="preserve"> TRIM( LEFT(R1235,  IFERROR(   SEARCH(" - ",R1235), LEN(R1235) )    ) )</f>
        <v>Food</v>
      </c>
      <c r="U1235" t="str">
        <f>MID(R1235, Q1235,LEN(R1235))</f>
        <v>Grains</v>
      </c>
      <c r="V1235" t="s">
        <v>164</v>
      </c>
    </row>
    <row r="1236" spans="1:22" x14ac:dyDescent="0.35">
      <c r="A1236" t="s">
        <v>10389</v>
      </c>
      <c r="B1236" s="1">
        <v>45648</v>
      </c>
      <c r="C1236" t="s">
        <v>27</v>
      </c>
      <c r="D1236" t="s">
        <v>10390</v>
      </c>
      <c r="E1236" t="s">
        <v>583</v>
      </c>
      <c r="F1236" t="s">
        <v>584</v>
      </c>
      <c r="G1236" t="s">
        <v>21</v>
      </c>
      <c r="H1236" t="s">
        <v>202</v>
      </c>
      <c r="I1236" t="s">
        <v>3961</v>
      </c>
      <c r="J1236" t="s">
        <v>3962</v>
      </c>
      <c r="K1236" s="9" t="s">
        <v>3963</v>
      </c>
      <c r="L1236" t="s">
        <v>1883</v>
      </c>
      <c r="M1236">
        <v>3.49</v>
      </c>
      <c r="N1236">
        <v>0.747</v>
      </c>
      <c r="O1236">
        <v>15</v>
      </c>
      <c r="P1236">
        <v>0.05</v>
      </c>
      <c r="Q1236">
        <f>IFERROR(SEARCH("-",R1236)+2, 1)</f>
        <v>8</v>
      </c>
      <c r="R1236" s="9" t="s">
        <v>3963</v>
      </c>
      <c r="S1236" s="9" t="b">
        <f>R1236&lt;&gt;K1236</f>
        <v>0</v>
      </c>
      <c r="T1236" t="str">
        <f xml:space="preserve"> TRIM( LEFT(R1236,  IFERROR(   SEARCH(" - ",R1236), LEN(R1236) )    ) )</f>
        <v>Food</v>
      </c>
      <c r="U1236" t="str">
        <f>MID(R1236, Q1236,LEN(R1236))</f>
        <v>Meat Alternatives</v>
      </c>
      <c r="V1236" t="s">
        <v>202</v>
      </c>
    </row>
    <row r="1237" spans="1:22" x14ac:dyDescent="0.35">
      <c r="A1237" t="s">
        <v>6810</v>
      </c>
      <c r="B1237" s="1">
        <v>45658</v>
      </c>
      <c r="C1237" t="s">
        <v>27</v>
      </c>
      <c r="D1237" t="s">
        <v>6180</v>
      </c>
      <c r="E1237" t="s">
        <v>583</v>
      </c>
      <c r="F1237" t="s">
        <v>584</v>
      </c>
      <c r="G1237" t="s">
        <v>21</v>
      </c>
      <c r="H1237" t="s">
        <v>49</v>
      </c>
      <c r="I1237" t="s">
        <v>3316</v>
      </c>
      <c r="J1237" t="s">
        <v>3317</v>
      </c>
      <c r="K1237" s="9" t="s">
        <v>74</v>
      </c>
      <c r="L1237" t="s">
        <v>1159</v>
      </c>
      <c r="M1237">
        <v>9.41</v>
      </c>
      <c r="N1237">
        <v>3.3969999999999998</v>
      </c>
      <c r="O1237">
        <v>14</v>
      </c>
      <c r="P1237">
        <v>0.11</v>
      </c>
      <c r="Q1237">
        <f>IFERROR(SEARCH("-",R1237)+2, 1)</f>
        <v>8</v>
      </c>
      <c r="R1237" s="9" t="s">
        <v>74</v>
      </c>
      <c r="S1237" s="9" t="b">
        <f>R1237&lt;&gt;K1237</f>
        <v>0</v>
      </c>
      <c r="T1237" t="str">
        <f xml:space="preserve"> TRIM( LEFT(R1237,  IFERROR(   SEARCH(" - ",R1237), LEN(R1237) )    ) )</f>
        <v>Food</v>
      </c>
      <c r="U1237" t="str">
        <f>MID(R1237, Q1237,LEN(R1237))</f>
        <v>Meat</v>
      </c>
      <c r="V1237" t="s">
        <v>49</v>
      </c>
    </row>
    <row r="1238" spans="1:22" x14ac:dyDescent="0.35">
      <c r="A1238" t="s">
        <v>8719</v>
      </c>
      <c r="B1238" s="1">
        <v>45438</v>
      </c>
      <c r="C1238" t="s">
        <v>27</v>
      </c>
      <c r="D1238" t="s">
        <v>8720</v>
      </c>
      <c r="E1238" t="s">
        <v>583</v>
      </c>
      <c r="F1238" t="s">
        <v>584</v>
      </c>
      <c r="G1238" t="s">
        <v>21</v>
      </c>
      <c r="H1238" t="s">
        <v>260</v>
      </c>
      <c r="I1238" t="s">
        <v>8721</v>
      </c>
      <c r="J1238" t="s">
        <v>8722</v>
      </c>
      <c r="K1238" s="9" t="s">
        <v>398</v>
      </c>
      <c r="L1238" t="s">
        <v>8723</v>
      </c>
      <c r="M1238">
        <v>2.79</v>
      </c>
      <c r="N1238">
        <v>0.83699999999999997</v>
      </c>
      <c r="O1238">
        <v>13</v>
      </c>
      <c r="P1238">
        <v>0.21</v>
      </c>
      <c r="Q1238">
        <f>IFERROR(SEARCH("-",R1238)+2, 1)</f>
        <v>8</v>
      </c>
      <c r="R1238" s="9" t="s">
        <v>398</v>
      </c>
      <c r="S1238" s="9" t="b">
        <f>R1238&lt;&gt;K1238</f>
        <v>0</v>
      </c>
      <c r="T1238" t="str">
        <f xml:space="preserve"> TRIM( LEFT(R1238,  IFERROR(   SEARCH(" - ",R1238), LEN(R1238) )    ) )</f>
        <v>Food</v>
      </c>
      <c r="U1238" t="str">
        <f>MID(R1238, Q1238,LEN(R1238))</f>
        <v>Spices</v>
      </c>
      <c r="V1238" t="s">
        <v>260</v>
      </c>
    </row>
    <row r="1239" spans="1:22" x14ac:dyDescent="0.35">
      <c r="A1239" t="s">
        <v>13562</v>
      </c>
      <c r="B1239" s="1">
        <v>45054</v>
      </c>
      <c r="C1239" t="s">
        <v>27</v>
      </c>
      <c r="D1239" t="s">
        <v>3448</v>
      </c>
      <c r="E1239" t="s">
        <v>583</v>
      </c>
      <c r="F1239" t="s">
        <v>584</v>
      </c>
      <c r="G1239" t="s">
        <v>21</v>
      </c>
      <c r="H1239" t="s">
        <v>164</v>
      </c>
      <c r="I1239" t="s">
        <v>3449</v>
      </c>
      <c r="J1239" t="s">
        <v>3450</v>
      </c>
      <c r="K1239" s="9" t="s">
        <v>363</v>
      </c>
      <c r="L1239" t="s">
        <v>766</v>
      </c>
      <c r="M1239">
        <v>49.14</v>
      </c>
      <c r="N1239">
        <v>14.497</v>
      </c>
      <c r="O1239">
        <v>1</v>
      </c>
      <c r="P1239">
        <v>0.1</v>
      </c>
      <c r="Q1239">
        <f>IFERROR(SEARCH("-",R1239)+2, 1)</f>
        <v>1</v>
      </c>
      <c r="R1239" s="9" t="s">
        <v>363</v>
      </c>
      <c r="S1239" s="9" t="b">
        <f>R1239&lt;&gt;K1239</f>
        <v>0</v>
      </c>
      <c r="T1239" t="str">
        <f xml:space="preserve"> TRIM( LEFT(R1239,  IFERROR(   SEARCH(" - ",R1239), LEN(R1239) )    ) )</f>
        <v>Automotive</v>
      </c>
      <c r="U1239" t="str">
        <f>MID(R1239, Q1239,LEN(R1239))</f>
        <v>Automotive</v>
      </c>
      <c r="V1239" t="s">
        <v>164</v>
      </c>
    </row>
    <row r="1240" spans="1:22" x14ac:dyDescent="0.35">
      <c r="A1240" t="s">
        <v>7030</v>
      </c>
      <c r="B1240" s="1">
        <v>45699</v>
      </c>
      <c r="C1240" t="s">
        <v>27</v>
      </c>
      <c r="D1240" t="s">
        <v>170</v>
      </c>
      <c r="E1240" t="s">
        <v>583</v>
      </c>
      <c r="F1240" t="s">
        <v>584</v>
      </c>
      <c r="G1240" t="s">
        <v>21</v>
      </c>
      <c r="H1240" t="s">
        <v>78</v>
      </c>
      <c r="I1240" t="s">
        <v>5548</v>
      </c>
      <c r="J1240" t="s">
        <v>5549</v>
      </c>
      <c r="K1240" s="9" t="s">
        <v>391</v>
      </c>
      <c r="L1240" t="s">
        <v>392</v>
      </c>
      <c r="M1240">
        <v>81.41</v>
      </c>
      <c r="N1240">
        <v>32.996000000000002</v>
      </c>
      <c r="O1240">
        <v>2</v>
      </c>
      <c r="P1240">
        <v>0.16</v>
      </c>
      <c r="Q1240">
        <f>IFERROR(SEARCH("-",R1240)+2, 1)</f>
        <v>1</v>
      </c>
      <c r="R1240" s="9" t="s">
        <v>391</v>
      </c>
      <c r="S1240" s="9" t="b">
        <f>R1240&lt;&gt;K1240</f>
        <v>0</v>
      </c>
      <c r="T1240" t="str">
        <f xml:space="preserve"> TRIM( LEFT(R1240,  IFERROR(   SEARCH(" - ",R1240), LEN(R1240) )    ) )</f>
        <v>Kitchen</v>
      </c>
      <c r="U1240" t="str">
        <f>MID(R1240, Q1240,LEN(R1240))</f>
        <v>Kitchen</v>
      </c>
      <c r="V1240" t="s">
        <v>78</v>
      </c>
    </row>
    <row r="1241" spans="1:22" x14ac:dyDescent="0.35">
      <c r="A1241" t="s">
        <v>9739</v>
      </c>
      <c r="B1241" s="1">
        <v>45518</v>
      </c>
      <c r="C1241" t="s">
        <v>27</v>
      </c>
      <c r="D1241" t="s">
        <v>9740</v>
      </c>
      <c r="E1241" t="s">
        <v>583</v>
      </c>
      <c r="F1241" t="s">
        <v>584</v>
      </c>
      <c r="G1241" t="s">
        <v>21</v>
      </c>
      <c r="H1241" t="s">
        <v>260</v>
      </c>
      <c r="I1241" t="s">
        <v>2867</v>
      </c>
      <c r="J1241" t="s">
        <v>2868</v>
      </c>
      <c r="K1241" s="9" t="s">
        <v>391</v>
      </c>
      <c r="L1241" t="s">
        <v>392</v>
      </c>
      <c r="M1241">
        <v>30.99</v>
      </c>
      <c r="N1241">
        <v>8.9969999999999999</v>
      </c>
      <c r="O1241">
        <v>5</v>
      </c>
      <c r="P1241">
        <v>0.05</v>
      </c>
      <c r="Q1241">
        <f>IFERROR(SEARCH("-",R1241)+2, 1)</f>
        <v>1</v>
      </c>
      <c r="R1241" s="9" t="s">
        <v>391</v>
      </c>
      <c r="S1241" s="9" t="b">
        <f>R1241&lt;&gt;K1241</f>
        <v>0</v>
      </c>
      <c r="T1241" t="str">
        <f xml:space="preserve"> TRIM( LEFT(R1241,  IFERROR(   SEARCH(" - ",R1241), LEN(R1241) )    ) )</f>
        <v>Kitchen</v>
      </c>
      <c r="U1241" t="str">
        <f>MID(R1241, Q1241,LEN(R1241))</f>
        <v>Kitchen</v>
      </c>
      <c r="V1241" t="s">
        <v>260</v>
      </c>
    </row>
    <row r="1242" spans="1:22" x14ac:dyDescent="0.35">
      <c r="A1242" t="s">
        <v>11060</v>
      </c>
      <c r="B1242" s="1">
        <v>45503</v>
      </c>
      <c r="C1242" t="s">
        <v>27</v>
      </c>
      <c r="D1242" t="s">
        <v>11061</v>
      </c>
      <c r="E1242" t="s">
        <v>583</v>
      </c>
      <c r="F1242" t="s">
        <v>584</v>
      </c>
      <c r="G1242" t="s">
        <v>21</v>
      </c>
      <c r="H1242" t="s">
        <v>78</v>
      </c>
      <c r="I1242" t="s">
        <v>6567</v>
      </c>
      <c r="J1242" t="s">
        <v>6568</v>
      </c>
      <c r="K1242" s="9" t="s">
        <v>391</v>
      </c>
      <c r="L1242" t="s">
        <v>392</v>
      </c>
      <c r="M1242">
        <v>20.99</v>
      </c>
      <c r="N1242">
        <v>7.9960000000000004</v>
      </c>
      <c r="O1242">
        <v>16</v>
      </c>
      <c r="P1242">
        <v>0.12</v>
      </c>
      <c r="Q1242">
        <f>IFERROR(SEARCH("-",R1242)+2, 1)</f>
        <v>1</v>
      </c>
      <c r="R1242" s="9" t="s">
        <v>391</v>
      </c>
      <c r="S1242" s="9" t="b">
        <f>R1242&lt;&gt;K1242</f>
        <v>0</v>
      </c>
      <c r="T1242" t="str">
        <f xml:space="preserve"> TRIM( LEFT(R1242,  IFERROR(   SEARCH(" - ",R1242), LEN(R1242) )    ) )</f>
        <v>Kitchen</v>
      </c>
      <c r="U1242" t="str">
        <f>MID(R1242, Q1242,LEN(R1242))</f>
        <v>Kitchen</v>
      </c>
      <c r="V1242" t="s">
        <v>78</v>
      </c>
    </row>
    <row r="1243" spans="1:22" x14ac:dyDescent="0.35">
      <c r="A1243" t="s">
        <v>12127</v>
      </c>
      <c r="B1243" s="1">
        <v>45077</v>
      </c>
      <c r="C1243" t="s">
        <v>27</v>
      </c>
      <c r="D1243" t="s">
        <v>774</v>
      </c>
      <c r="E1243" t="s">
        <v>583</v>
      </c>
      <c r="F1243" t="s">
        <v>584</v>
      </c>
      <c r="G1243" t="s">
        <v>21</v>
      </c>
      <c r="H1243" t="s">
        <v>179</v>
      </c>
      <c r="I1243" t="s">
        <v>777</v>
      </c>
      <c r="J1243" t="s">
        <v>778</v>
      </c>
      <c r="K1243" s="9" t="s">
        <v>391</v>
      </c>
      <c r="L1243" t="s">
        <v>392</v>
      </c>
      <c r="M1243">
        <v>48.99</v>
      </c>
      <c r="N1243">
        <v>14.446999999999999</v>
      </c>
      <c r="O1243">
        <v>13</v>
      </c>
      <c r="P1243">
        <v>0.09</v>
      </c>
      <c r="Q1243">
        <f>IFERROR(SEARCH("-",R1243)+2, 1)</f>
        <v>1</v>
      </c>
      <c r="R1243" s="9" t="s">
        <v>391</v>
      </c>
      <c r="S1243" s="9" t="b">
        <f>R1243&lt;&gt;K1243</f>
        <v>0</v>
      </c>
      <c r="T1243" t="str">
        <f xml:space="preserve"> TRIM( LEFT(R1243,  IFERROR(   SEARCH(" - ",R1243), LEN(R1243) )    ) )</f>
        <v>Kitchen</v>
      </c>
      <c r="U1243" t="str">
        <f>MID(R1243, Q1243,LEN(R1243))</f>
        <v>Kitchen</v>
      </c>
      <c r="V1243" t="s">
        <v>179</v>
      </c>
    </row>
    <row r="1244" spans="1:22" x14ac:dyDescent="0.35">
      <c r="A1244" t="s">
        <v>15072</v>
      </c>
      <c r="B1244" s="1">
        <v>45044</v>
      </c>
      <c r="C1244" t="s">
        <v>27</v>
      </c>
      <c r="D1244" t="s">
        <v>15073</v>
      </c>
      <c r="E1244" t="s">
        <v>583</v>
      </c>
      <c r="F1244" t="s">
        <v>584</v>
      </c>
      <c r="G1244" t="s">
        <v>21</v>
      </c>
      <c r="H1244" t="s">
        <v>260</v>
      </c>
      <c r="I1244" t="s">
        <v>5787</v>
      </c>
      <c r="J1244" t="s">
        <v>5788</v>
      </c>
      <c r="K1244" s="9" t="s">
        <v>858</v>
      </c>
      <c r="L1244" t="s">
        <v>244</v>
      </c>
      <c r="M1244">
        <v>39.24</v>
      </c>
      <c r="N1244">
        <v>11.747</v>
      </c>
      <c r="O1244">
        <v>6</v>
      </c>
      <c r="P1244">
        <v>0.05</v>
      </c>
      <c r="Q1244">
        <f>IFERROR(SEARCH("-",R1244)+2, 1)</f>
        <v>1</v>
      </c>
      <c r="R1244" s="9" t="s">
        <v>858</v>
      </c>
      <c r="S1244" s="9" t="b">
        <f>R1244&lt;&gt;K1244</f>
        <v>0</v>
      </c>
      <c r="T1244" t="str">
        <f xml:space="preserve"> TRIM( LEFT(R1244,  IFERROR(   SEARCH(" - ",R1244), LEN(R1244) )    ) )</f>
        <v>Pets</v>
      </c>
      <c r="U1244" t="str">
        <f>MID(R1244, Q1244,LEN(R1244))</f>
        <v>Pets</v>
      </c>
      <c r="V1244" t="s">
        <v>260</v>
      </c>
    </row>
    <row r="1245" spans="1:22" x14ac:dyDescent="0.35">
      <c r="A1245" t="s">
        <v>6433</v>
      </c>
      <c r="B1245" s="1">
        <v>45683</v>
      </c>
      <c r="C1245" t="s">
        <v>27</v>
      </c>
      <c r="D1245" t="s">
        <v>2195</v>
      </c>
      <c r="E1245" t="s">
        <v>583</v>
      </c>
      <c r="F1245" t="s">
        <v>584</v>
      </c>
      <c r="G1245" t="s">
        <v>21</v>
      </c>
      <c r="H1245" t="s">
        <v>31</v>
      </c>
      <c r="I1245" t="s">
        <v>6154</v>
      </c>
      <c r="J1245" t="s">
        <v>6155</v>
      </c>
      <c r="K1245" s="9" t="s">
        <v>24</v>
      </c>
      <c r="L1245" t="s">
        <v>4525</v>
      </c>
      <c r="M1245">
        <v>4.91</v>
      </c>
      <c r="N1245">
        <v>2.0470000000000002</v>
      </c>
      <c r="O1245">
        <v>5</v>
      </c>
      <c r="P1245">
        <v>0.1</v>
      </c>
      <c r="Q1245">
        <f>IFERROR(SEARCH("-",R1245)+2, 1)</f>
        <v>8</v>
      </c>
      <c r="R1245" s="9" t="s">
        <v>24</v>
      </c>
      <c r="S1245" s="9" t="b">
        <f>R1245&lt;&gt;K1245</f>
        <v>0</v>
      </c>
      <c r="T1245" t="str">
        <f xml:space="preserve"> TRIM( LEFT(R1245,  IFERROR(   SEARCH(" - ",R1245), LEN(R1245) )    ) )</f>
        <v>Food</v>
      </c>
      <c r="U1245" t="str">
        <f>MID(R1245, Q1245,LEN(R1245))</f>
        <v>Snacks</v>
      </c>
      <c r="V1245" t="s">
        <v>31</v>
      </c>
    </row>
    <row r="1246" spans="1:22" x14ac:dyDescent="0.35">
      <c r="A1246" t="s">
        <v>8563</v>
      </c>
      <c r="B1246" s="1">
        <v>45328</v>
      </c>
      <c r="C1246" t="s">
        <v>27</v>
      </c>
      <c r="D1246" t="s">
        <v>7231</v>
      </c>
      <c r="E1246" t="s">
        <v>583</v>
      </c>
      <c r="F1246" t="s">
        <v>584</v>
      </c>
      <c r="G1246" t="s">
        <v>21</v>
      </c>
      <c r="H1246" t="s">
        <v>49</v>
      </c>
      <c r="I1246" t="s">
        <v>7232</v>
      </c>
      <c r="J1246" t="s">
        <v>7233</v>
      </c>
      <c r="K1246" s="9" t="s">
        <v>1013</v>
      </c>
      <c r="L1246" t="s">
        <v>268</v>
      </c>
      <c r="M1246">
        <v>7.49</v>
      </c>
      <c r="N1246">
        <v>2.2469999999999999</v>
      </c>
      <c r="O1246">
        <v>18</v>
      </c>
      <c r="Q1246">
        <f>IFERROR(SEARCH("-",R1246)+2, 1)</f>
        <v>8</v>
      </c>
      <c r="R1246" s="9" t="s">
        <v>1013</v>
      </c>
      <c r="S1246" s="9" t="b">
        <f>R1246&lt;&gt;K1246</f>
        <v>0</v>
      </c>
      <c r="T1246" t="str">
        <f xml:space="preserve"> TRIM( LEFT(R1246,  IFERROR(   SEARCH(" - ",R1246), LEN(R1246) )    ) )</f>
        <v>Food</v>
      </c>
      <c r="U1246" t="str">
        <f>MID(R1246, Q1246,LEN(R1246))</f>
        <v>Prepared Meals</v>
      </c>
      <c r="V1246" t="s">
        <v>49</v>
      </c>
    </row>
    <row r="1247" spans="1:22" x14ac:dyDescent="0.35">
      <c r="A1247" t="s">
        <v>10928</v>
      </c>
      <c r="B1247" s="1">
        <v>45512</v>
      </c>
      <c r="C1247" t="s">
        <v>27</v>
      </c>
      <c r="D1247" t="s">
        <v>10929</v>
      </c>
      <c r="E1247" t="s">
        <v>583</v>
      </c>
      <c r="F1247" t="s">
        <v>584</v>
      </c>
      <c r="G1247" t="s">
        <v>21</v>
      </c>
      <c r="H1247" t="s">
        <v>202</v>
      </c>
      <c r="I1247" t="s">
        <v>4566</v>
      </c>
      <c r="J1247" t="s">
        <v>4567</v>
      </c>
      <c r="K1247" s="9" t="s">
        <v>34</v>
      </c>
      <c r="L1247" t="s">
        <v>4568</v>
      </c>
      <c r="M1247">
        <v>5.99</v>
      </c>
      <c r="N1247">
        <v>1.996</v>
      </c>
      <c r="O1247">
        <v>6</v>
      </c>
      <c r="P1247">
        <v>0.16</v>
      </c>
      <c r="Q1247">
        <f>IFERROR(SEARCH("-",R1247)+2, 1)</f>
        <v>8</v>
      </c>
      <c r="R1247" s="9" t="s">
        <v>34</v>
      </c>
      <c r="S1247" s="9" t="b">
        <f>R1247&lt;&gt;K1247</f>
        <v>0</v>
      </c>
      <c r="T1247" t="str">
        <f xml:space="preserve"> TRIM( LEFT(R1247,  IFERROR(   SEARCH(" - ",R1247), LEN(R1247) )    ) )</f>
        <v>Food</v>
      </c>
      <c r="U1247" t="str">
        <f>MID(R1247, Q1247,LEN(R1247))</f>
        <v>Condiments</v>
      </c>
      <c r="V1247" t="s">
        <v>202</v>
      </c>
    </row>
    <row r="1248" spans="1:22" x14ac:dyDescent="0.35">
      <c r="A1248" t="s">
        <v>5882</v>
      </c>
      <c r="B1248" s="1">
        <v>45699</v>
      </c>
      <c r="C1248" t="s">
        <v>17</v>
      </c>
      <c r="D1248" t="s">
        <v>5883</v>
      </c>
      <c r="E1248" t="s">
        <v>583</v>
      </c>
      <c r="F1248" t="s">
        <v>584</v>
      </c>
      <c r="G1248" t="s">
        <v>21</v>
      </c>
      <c r="H1248" t="s">
        <v>260</v>
      </c>
      <c r="I1248" t="s">
        <v>4018</v>
      </c>
      <c r="J1248" t="s">
        <v>4019</v>
      </c>
      <c r="K1248" s="9" t="s">
        <v>82</v>
      </c>
      <c r="L1248" t="s">
        <v>4020</v>
      </c>
      <c r="M1248">
        <v>14.41</v>
      </c>
      <c r="N1248">
        <v>6.1959999999999997</v>
      </c>
      <c r="O1248">
        <v>8</v>
      </c>
      <c r="P1248">
        <v>0.16</v>
      </c>
      <c r="Q1248">
        <f>IFERROR(SEARCH("-",R1248)+2, 1)</f>
        <v>1</v>
      </c>
      <c r="R1248" s="9" t="s">
        <v>82</v>
      </c>
      <c r="S1248" s="9" t="b">
        <f>R1248&lt;&gt;K1248</f>
        <v>0</v>
      </c>
      <c r="T1248" t="str">
        <f xml:space="preserve"> TRIM( LEFT(R1248,  IFERROR(   SEARCH(" - ",R1248), LEN(R1248) )    ) )</f>
        <v>Home</v>
      </c>
      <c r="U1248" t="str">
        <f>MID(R1248, Q1248,LEN(R1248))</f>
        <v>Home</v>
      </c>
      <c r="V1248" t="s">
        <v>260</v>
      </c>
    </row>
    <row r="1249" spans="1:22" x14ac:dyDescent="0.35">
      <c r="A1249" t="s">
        <v>2785</v>
      </c>
      <c r="B1249" s="1">
        <v>45466</v>
      </c>
      <c r="C1249" t="s">
        <v>17</v>
      </c>
      <c r="D1249" t="s">
        <v>2057</v>
      </c>
      <c r="E1249" t="s">
        <v>583</v>
      </c>
      <c r="F1249" t="s">
        <v>584</v>
      </c>
      <c r="G1249" t="s">
        <v>21</v>
      </c>
      <c r="H1249" t="s">
        <v>71</v>
      </c>
      <c r="I1249" t="s">
        <v>2058</v>
      </c>
      <c r="J1249" t="s">
        <v>2059</v>
      </c>
      <c r="K1249" s="9" t="s">
        <v>205</v>
      </c>
      <c r="L1249" t="s">
        <v>1141</v>
      </c>
      <c r="M1249">
        <v>3.99</v>
      </c>
      <c r="N1249">
        <v>1.1970000000000001</v>
      </c>
      <c r="O1249">
        <v>1</v>
      </c>
      <c r="P1249">
        <v>0.19</v>
      </c>
      <c r="Q1249">
        <f>IFERROR(SEARCH("-",R1249)+2, 1)</f>
        <v>8</v>
      </c>
      <c r="R1249" s="9" t="s">
        <v>205</v>
      </c>
      <c r="S1249" s="9" t="b">
        <f>R1249&lt;&gt;K1249</f>
        <v>0</v>
      </c>
      <c r="T1249" t="str">
        <f xml:space="preserve"> TRIM( LEFT(R1249,  IFERROR(   SEARCH(" - ",R1249), LEN(R1249) )    ) )</f>
        <v>Food</v>
      </c>
      <c r="U1249" t="str">
        <f>MID(R1249, Q1249,LEN(R1249))</f>
        <v>Bakery</v>
      </c>
      <c r="V1249" t="s">
        <v>71</v>
      </c>
    </row>
    <row r="1250" spans="1:22" x14ac:dyDescent="0.35">
      <c r="A1250" t="s">
        <v>17408</v>
      </c>
      <c r="B1250" s="1">
        <v>45674</v>
      </c>
      <c r="C1250" t="s">
        <v>17</v>
      </c>
      <c r="D1250" t="s">
        <v>14123</v>
      </c>
      <c r="E1250" t="s">
        <v>583</v>
      </c>
      <c r="F1250" t="s">
        <v>584</v>
      </c>
      <c r="G1250" t="s">
        <v>21</v>
      </c>
      <c r="H1250" t="s">
        <v>179</v>
      </c>
      <c r="I1250" t="s">
        <v>14124</v>
      </c>
      <c r="J1250" t="s">
        <v>14125</v>
      </c>
      <c r="K1250" s="9" t="s">
        <v>1035</v>
      </c>
      <c r="L1250" t="s">
        <v>3569</v>
      </c>
      <c r="M1250">
        <v>24.99</v>
      </c>
      <c r="N1250">
        <v>7.4969999999999999</v>
      </c>
      <c r="O1250">
        <v>6</v>
      </c>
      <c r="P1250">
        <v>0.2</v>
      </c>
      <c r="Q1250">
        <f>IFERROR(SEARCH("-",R1250)+2, 1)</f>
        <v>12</v>
      </c>
      <c r="R1250" s="9" t="s">
        <v>1035</v>
      </c>
      <c r="S1250" s="9" t="b">
        <f>R1250&lt;&gt;K1250</f>
        <v>0</v>
      </c>
      <c r="T1250" t="str">
        <f xml:space="preserve"> TRIM( LEFT(R1250,  IFERROR(   SEARCH(" - ",R1250), LEN(R1250) )    ) )</f>
        <v>Clothing</v>
      </c>
      <c r="U1250" t="str">
        <f>MID(R1250, Q1250,LEN(R1250))</f>
        <v>Accessories</v>
      </c>
      <c r="V1250" t="s">
        <v>179</v>
      </c>
    </row>
    <row r="1251" spans="1:22" x14ac:dyDescent="0.35">
      <c r="A1251" t="s">
        <v>6233</v>
      </c>
      <c r="B1251" s="1">
        <v>45689</v>
      </c>
      <c r="C1251" t="s">
        <v>17</v>
      </c>
      <c r="D1251" t="s">
        <v>655</v>
      </c>
      <c r="E1251" t="s">
        <v>583</v>
      </c>
      <c r="F1251" t="s">
        <v>584</v>
      </c>
      <c r="G1251" t="s">
        <v>21</v>
      </c>
      <c r="H1251" t="s">
        <v>164</v>
      </c>
      <c r="I1251" t="s">
        <v>4860</v>
      </c>
      <c r="J1251" t="s">
        <v>4861</v>
      </c>
      <c r="K1251" s="9" t="s">
        <v>82</v>
      </c>
      <c r="L1251" t="s">
        <v>333</v>
      </c>
      <c r="M1251">
        <v>91.41</v>
      </c>
      <c r="N1251">
        <v>27.997</v>
      </c>
      <c r="O1251">
        <v>7</v>
      </c>
      <c r="P1251">
        <v>0.11</v>
      </c>
      <c r="Q1251">
        <f>IFERROR(SEARCH("-",R1251)+2, 1)</f>
        <v>1</v>
      </c>
      <c r="R1251" s="9" t="s">
        <v>82</v>
      </c>
      <c r="S1251" s="9" t="b">
        <f>R1251&lt;&gt;K1251</f>
        <v>0</v>
      </c>
      <c r="T1251" t="str">
        <f xml:space="preserve"> TRIM( LEFT(R1251,  IFERROR(   SEARCH(" - ",R1251), LEN(R1251) )    ) )</f>
        <v>Home</v>
      </c>
      <c r="U1251" t="str">
        <f>MID(R1251, Q1251,LEN(R1251))</f>
        <v>Home</v>
      </c>
      <c r="V1251" t="s">
        <v>164</v>
      </c>
    </row>
    <row r="1252" spans="1:22" x14ac:dyDescent="0.35">
      <c r="A1252" t="s">
        <v>14689</v>
      </c>
      <c r="B1252" s="1">
        <v>44974</v>
      </c>
      <c r="C1252" t="s">
        <v>17</v>
      </c>
      <c r="D1252" t="s">
        <v>8078</v>
      </c>
      <c r="E1252" t="s">
        <v>583</v>
      </c>
      <c r="F1252" t="s">
        <v>584</v>
      </c>
      <c r="G1252" t="s">
        <v>21</v>
      </c>
      <c r="H1252" t="s">
        <v>78</v>
      </c>
      <c r="I1252" t="s">
        <v>8079</v>
      </c>
      <c r="J1252" t="s">
        <v>8080</v>
      </c>
      <c r="K1252" s="9" t="s">
        <v>391</v>
      </c>
      <c r="L1252" t="s">
        <v>1328</v>
      </c>
      <c r="M1252">
        <v>19.14</v>
      </c>
      <c r="N1252">
        <v>5.4969999999999999</v>
      </c>
      <c r="O1252">
        <v>15</v>
      </c>
      <c r="P1252">
        <v>0.35</v>
      </c>
      <c r="Q1252">
        <f>IFERROR(SEARCH("-",R1252)+2, 1)</f>
        <v>1</v>
      </c>
      <c r="R1252" s="9" t="s">
        <v>391</v>
      </c>
      <c r="S1252" s="9" t="b">
        <f>R1252&lt;&gt;K1252</f>
        <v>0</v>
      </c>
      <c r="T1252" t="str">
        <f xml:space="preserve"> TRIM( LEFT(R1252,  IFERROR(   SEARCH(" - ",R1252), LEN(R1252) )    ) )</f>
        <v>Kitchen</v>
      </c>
      <c r="U1252" t="str">
        <f>MID(R1252, Q1252,LEN(R1252))</f>
        <v>Kitchen</v>
      </c>
      <c r="V1252" t="s">
        <v>78</v>
      </c>
    </row>
    <row r="1253" spans="1:22" x14ac:dyDescent="0.35">
      <c r="A1253" t="s">
        <v>2035</v>
      </c>
      <c r="B1253" s="1">
        <v>45394</v>
      </c>
      <c r="C1253" t="s">
        <v>17</v>
      </c>
      <c r="D1253" t="s">
        <v>1611</v>
      </c>
      <c r="E1253" t="s">
        <v>583</v>
      </c>
      <c r="F1253" t="s">
        <v>584</v>
      </c>
      <c r="G1253" t="s">
        <v>21</v>
      </c>
      <c r="I1253" t="s">
        <v>1612</v>
      </c>
      <c r="J1253" t="s">
        <v>1613</v>
      </c>
      <c r="K1253" s="9" t="s">
        <v>228</v>
      </c>
      <c r="L1253" t="s">
        <v>1614</v>
      </c>
      <c r="M1253">
        <v>79.989999999999995</v>
      </c>
      <c r="N1253">
        <v>23.997</v>
      </c>
      <c r="O1253">
        <v>17</v>
      </c>
      <c r="P1253">
        <v>0.33</v>
      </c>
      <c r="Q1253">
        <f>IFERROR(SEARCH("-",R1253)+2, 1)</f>
        <v>12</v>
      </c>
      <c r="R1253" s="9" t="s">
        <v>228</v>
      </c>
      <c r="S1253" s="9" t="b">
        <f>R1253&lt;&gt;K1253</f>
        <v>0</v>
      </c>
      <c r="T1253" t="str">
        <f xml:space="preserve"> TRIM( LEFT(R1253,  IFERROR(   SEARCH(" - ",R1253), LEN(R1253) )    ) )</f>
        <v>Clothing</v>
      </c>
      <c r="U1253" t="str">
        <f>MID(R1253, Q1253,LEN(R1253))</f>
        <v>Footwear</v>
      </c>
    </row>
    <row r="1254" spans="1:22" x14ac:dyDescent="0.35">
      <c r="A1254" t="s">
        <v>11778</v>
      </c>
      <c r="B1254" s="1">
        <v>44933</v>
      </c>
      <c r="C1254" t="s">
        <v>17</v>
      </c>
      <c r="D1254" t="s">
        <v>1139</v>
      </c>
      <c r="E1254" t="s">
        <v>583</v>
      </c>
      <c r="F1254" t="s">
        <v>584</v>
      </c>
      <c r="G1254" t="s">
        <v>21</v>
      </c>
      <c r="I1254" t="s">
        <v>1140</v>
      </c>
      <c r="J1254" t="s">
        <v>1141</v>
      </c>
      <c r="K1254" s="9" t="s">
        <v>205</v>
      </c>
      <c r="L1254" t="s">
        <v>206</v>
      </c>
      <c r="M1254">
        <v>3.59</v>
      </c>
      <c r="N1254">
        <v>0.82699999999999996</v>
      </c>
      <c r="O1254">
        <v>7</v>
      </c>
      <c r="P1254">
        <v>0.22</v>
      </c>
      <c r="Q1254">
        <f>IFERROR(SEARCH("-",R1254)+2, 1)</f>
        <v>8</v>
      </c>
      <c r="R1254" s="9" t="s">
        <v>205</v>
      </c>
      <c r="S1254" s="9" t="b">
        <f>R1254&lt;&gt;K1254</f>
        <v>0</v>
      </c>
      <c r="T1254" t="str">
        <f xml:space="preserve"> TRIM( LEFT(R1254,  IFERROR(   SEARCH(" - ",R1254), LEN(R1254) )    ) )</f>
        <v>Food</v>
      </c>
      <c r="U1254" t="str">
        <f>MID(R1254, Q1254,LEN(R1254))</f>
        <v>Bakery</v>
      </c>
    </row>
    <row r="1255" spans="1:22" x14ac:dyDescent="0.35">
      <c r="A1255" t="s">
        <v>12004</v>
      </c>
      <c r="B1255" s="1">
        <v>44967</v>
      </c>
      <c r="C1255" t="s">
        <v>17</v>
      </c>
      <c r="D1255" t="s">
        <v>1225</v>
      </c>
      <c r="E1255" t="s">
        <v>583</v>
      </c>
      <c r="F1255" t="s">
        <v>584</v>
      </c>
      <c r="G1255" t="s">
        <v>21</v>
      </c>
      <c r="I1255" t="s">
        <v>1226</v>
      </c>
      <c r="J1255" t="s">
        <v>1227</v>
      </c>
      <c r="K1255" s="9" t="s">
        <v>205</v>
      </c>
      <c r="L1255" t="s">
        <v>206</v>
      </c>
      <c r="M1255">
        <v>2.99</v>
      </c>
      <c r="N1255">
        <v>0.64700000000000002</v>
      </c>
      <c r="O1255">
        <v>1</v>
      </c>
      <c r="P1255">
        <v>0.31</v>
      </c>
      <c r="Q1255">
        <f>IFERROR(SEARCH("-",R1255)+2, 1)</f>
        <v>8</v>
      </c>
      <c r="R1255" s="9" t="s">
        <v>205</v>
      </c>
      <c r="S1255" s="9" t="b">
        <f>R1255&lt;&gt;K1255</f>
        <v>0</v>
      </c>
      <c r="T1255" t="str">
        <f xml:space="preserve"> TRIM( LEFT(R1255,  IFERROR(   SEARCH(" - ",R1255), LEN(R1255) )    ) )</f>
        <v>Food</v>
      </c>
      <c r="U1255" t="str">
        <f>MID(R1255, Q1255,LEN(R1255))</f>
        <v>Bakery</v>
      </c>
    </row>
    <row r="1256" spans="1:22" x14ac:dyDescent="0.35">
      <c r="A1256" t="s">
        <v>13350</v>
      </c>
      <c r="B1256" s="1">
        <v>45140</v>
      </c>
      <c r="C1256" t="s">
        <v>17</v>
      </c>
      <c r="D1256" t="s">
        <v>3474</v>
      </c>
      <c r="E1256" t="s">
        <v>583</v>
      </c>
      <c r="F1256" t="s">
        <v>584</v>
      </c>
      <c r="G1256" t="s">
        <v>21</v>
      </c>
      <c r="H1256" t="s">
        <v>78</v>
      </c>
      <c r="I1256" t="s">
        <v>3475</v>
      </c>
      <c r="J1256" t="s">
        <v>3476</v>
      </c>
      <c r="K1256" s="9" t="s">
        <v>217</v>
      </c>
      <c r="L1256" t="s">
        <v>218</v>
      </c>
      <c r="M1256">
        <v>49.14</v>
      </c>
      <c r="N1256">
        <v>14.497</v>
      </c>
      <c r="O1256">
        <v>13</v>
      </c>
      <c r="P1256">
        <v>0.4</v>
      </c>
      <c r="Q1256">
        <f>IFERROR(SEARCH("-",R1256)+2, 1)</f>
        <v>1</v>
      </c>
      <c r="R1256" s="9" t="s">
        <v>217</v>
      </c>
      <c r="S1256" s="9" t="b">
        <f>R1256&lt;&gt;K1256</f>
        <v>0</v>
      </c>
      <c r="T1256" t="str">
        <f xml:space="preserve"> TRIM( LEFT(R1256,  IFERROR(   SEARCH(" - ",R1256), LEN(R1256) )    ) )</f>
        <v>Outdoor</v>
      </c>
      <c r="U1256" t="str">
        <f>MID(R1256, Q1256,LEN(R1256))</f>
        <v>Outdoor</v>
      </c>
      <c r="V1256" t="s">
        <v>78</v>
      </c>
    </row>
    <row r="1257" spans="1:22" x14ac:dyDescent="0.35">
      <c r="A1257" t="s">
        <v>17041</v>
      </c>
      <c r="B1257" s="1">
        <v>45478</v>
      </c>
      <c r="C1257" t="s">
        <v>17</v>
      </c>
      <c r="D1257" t="s">
        <v>7947</v>
      </c>
      <c r="E1257" t="s">
        <v>583</v>
      </c>
      <c r="F1257" t="s">
        <v>584</v>
      </c>
      <c r="G1257" t="s">
        <v>21</v>
      </c>
      <c r="H1257" t="s">
        <v>202</v>
      </c>
      <c r="I1257" t="s">
        <v>7948</v>
      </c>
      <c r="J1257" t="s">
        <v>7949</v>
      </c>
      <c r="K1257" s="9" t="s">
        <v>217</v>
      </c>
      <c r="L1257" t="s">
        <v>218</v>
      </c>
      <c r="M1257">
        <v>49.99</v>
      </c>
      <c r="N1257">
        <v>14.997</v>
      </c>
      <c r="O1257">
        <v>19</v>
      </c>
      <c r="Q1257">
        <f>IFERROR(SEARCH("-",R1257)+2, 1)</f>
        <v>1</v>
      </c>
      <c r="R1257" s="9" t="s">
        <v>217</v>
      </c>
      <c r="S1257" s="9" t="b">
        <f>R1257&lt;&gt;K1257</f>
        <v>0</v>
      </c>
      <c r="T1257" t="str">
        <f xml:space="preserve"> TRIM( LEFT(R1257,  IFERROR(   SEARCH(" - ",R1257), LEN(R1257) )    ) )</f>
        <v>Outdoor</v>
      </c>
      <c r="U1257" t="str">
        <f>MID(R1257, Q1257,LEN(R1257))</f>
        <v>Outdoor</v>
      </c>
      <c r="V1257" t="s">
        <v>202</v>
      </c>
    </row>
    <row r="1258" spans="1:22" x14ac:dyDescent="0.35">
      <c r="A1258" t="s">
        <v>13348</v>
      </c>
      <c r="B1258" s="1">
        <v>45265</v>
      </c>
      <c r="C1258" t="s">
        <v>17</v>
      </c>
      <c r="D1258" t="s">
        <v>3833</v>
      </c>
      <c r="E1258" t="s">
        <v>583</v>
      </c>
      <c r="F1258" t="s">
        <v>584</v>
      </c>
      <c r="G1258" t="s">
        <v>21</v>
      </c>
      <c r="I1258" t="s">
        <v>3834</v>
      </c>
      <c r="J1258" t="s">
        <v>3835</v>
      </c>
      <c r="K1258" s="9" t="s">
        <v>391</v>
      </c>
      <c r="L1258" t="s">
        <v>550</v>
      </c>
      <c r="M1258">
        <v>44.14</v>
      </c>
      <c r="N1258">
        <v>17.495999999999999</v>
      </c>
      <c r="O1258">
        <v>16</v>
      </c>
      <c r="P1258">
        <v>0.09</v>
      </c>
      <c r="Q1258">
        <f>IFERROR(SEARCH("-",R1258)+2, 1)</f>
        <v>1</v>
      </c>
      <c r="R1258" s="9" t="s">
        <v>391</v>
      </c>
      <c r="S1258" s="9" t="b">
        <f>R1258&lt;&gt;K1258</f>
        <v>0</v>
      </c>
      <c r="T1258" t="str">
        <f xml:space="preserve"> TRIM( LEFT(R1258,  IFERROR(   SEARCH(" - ",R1258), LEN(R1258) )    ) )</f>
        <v>Kitchen</v>
      </c>
      <c r="U1258" t="str">
        <f>MID(R1258, Q1258,LEN(R1258))</f>
        <v>Kitchen</v>
      </c>
    </row>
    <row r="1259" spans="1:22" x14ac:dyDescent="0.35">
      <c r="A1259" t="s">
        <v>12265</v>
      </c>
      <c r="B1259" s="1">
        <v>45191</v>
      </c>
      <c r="C1259" t="s">
        <v>17</v>
      </c>
      <c r="D1259" t="s">
        <v>1687</v>
      </c>
      <c r="E1259" t="s">
        <v>583</v>
      </c>
      <c r="F1259" t="s">
        <v>584</v>
      </c>
      <c r="G1259" t="s">
        <v>21</v>
      </c>
      <c r="H1259" t="s">
        <v>31</v>
      </c>
      <c r="I1259" t="s">
        <v>1688</v>
      </c>
      <c r="J1259" t="s">
        <v>1689</v>
      </c>
      <c r="K1259" s="9" t="s">
        <v>391</v>
      </c>
      <c r="L1259" t="s">
        <v>1690</v>
      </c>
      <c r="M1259">
        <v>21.99</v>
      </c>
      <c r="N1259">
        <v>6.3470000000000004</v>
      </c>
      <c r="O1259">
        <v>5</v>
      </c>
      <c r="P1259">
        <v>0.17</v>
      </c>
      <c r="Q1259">
        <f>IFERROR(SEARCH("-",R1259)+2, 1)</f>
        <v>1</v>
      </c>
      <c r="R1259" s="9" t="s">
        <v>391</v>
      </c>
      <c r="S1259" s="9" t="b">
        <f>R1259&lt;&gt;K1259</f>
        <v>0</v>
      </c>
      <c r="T1259" t="str">
        <f xml:space="preserve"> TRIM( LEFT(R1259,  IFERROR(   SEARCH(" - ",R1259), LEN(R1259) )    ) )</f>
        <v>Kitchen</v>
      </c>
      <c r="U1259" t="str">
        <f>MID(R1259, Q1259,LEN(R1259))</f>
        <v>Kitchen</v>
      </c>
      <c r="V1259" t="s">
        <v>31</v>
      </c>
    </row>
    <row r="1260" spans="1:22" x14ac:dyDescent="0.35">
      <c r="A1260" t="s">
        <v>1562</v>
      </c>
      <c r="B1260" s="1">
        <v>45584</v>
      </c>
      <c r="C1260" t="s">
        <v>17</v>
      </c>
      <c r="D1260" t="s">
        <v>1563</v>
      </c>
      <c r="E1260" t="s">
        <v>583</v>
      </c>
      <c r="F1260" t="s">
        <v>584</v>
      </c>
      <c r="G1260" t="s">
        <v>21</v>
      </c>
      <c r="H1260" t="s">
        <v>71</v>
      </c>
      <c r="I1260" t="s">
        <v>1564</v>
      </c>
      <c r="J1260" t="s">
        <v>1565</v>
      </c>
      <c r="K1260" s="9" t="s">
        <v>243</v>
      </c>
      <c r="L1260" t="s">
        <v>1566</v>
      </c>
      <c r="M1260">
        <v>29.99</v>
      </c>
      <c r="N1260">
        <v>8.9969999999999999</v>
      </c>
      <c r="O1260">
        <v>7</v>
      </c>
      <c r="P1260">
        <v>0.18</v>
      </c>
      <c r="Q1260">
        <f>IFERROR(SEARCH("-",R1260)+2, 1)</f>
        <v>1</v>
      </c>
      <c r="R1260" s="9" t="s">
        <v>243</v>
      </c>
      <c r="S1260" s="9" t="b">
        <f>R1260&lt;&gt;K1260</f>
        <v>0</v>
      </c>
      <c r="T1260" t="str">
        <f xml:space="preserve"> TRIM( LEFT(R1260,  IFERROR(   SEARCH(" - ",R1260), LEN(R1260) )    ) )</f>
        <v>Travel</v>
      </c>
      <c r="U1260" t="str">
        <f>MID(R1260, Q1260,LEN(R1260))</f>
        <v>Travel</v>
      </c>
      <c r="V1260" t="s">
        <v>71</v>
      </c>
    </row>
    <row r="1261" spans="1:22" x14ac:dyDescent="0.35">
      <c r="A1261" t="s">
        <v>18732</v>
      </c>
      <c r="B1261" s="1">
        <v>45219</v>
      </c>
      <c r="C1261" t="s">
        <v>17</v>
      </c>
      <c r="D1261" t="s">
        <v>7974</v>
      </c>
      <c r="E1261" t="s">
        <v>583</v>
      </c>
      <c r="F1261" t="s">
        <v>584</v>
      </c>
      <c r="G1261" t="s">
        <v>21</v>
      </c>
      <c r="H1261" t="s">
        <v>40</v>
      </c>
      <c r="I1261" t="s">
        <v>7975</v>
      </c>
      <c r="J1261" t="s">
        <v>7976</v>
      </c>
      <c r="K1261" s="9" t="s">
        <v>700</v>
      </c>
      <c r="L1261" t="s">
        <v>7977</v>
      </c>
      <c r="M1261">
        <v>27.99</v>
      </c>
      <c r="N1261">
        <v>8.3970000000000002</v>
      </c>
      <c r="O1261">
        <v>5</v>
      </c>
      <c r="P1261">
        <v>0.15</v>
      </c>
      <c r="Q1261">
        <f>IFERROR(SEARCH("-",R1261)+2, 1)</f>
        <v>1</v>
      </c>
      <c r="R1261" s="9" t="s">
        <v>700</v>
      </c>
      <c r="S1261" s="9" t="b">
        <f>R1261&lt;&gt;K1261</f>
        <v>0</v>
      </c>
      <c r="T1261" t="str">
        <f xml:space="preserve"> TRIM( LEFT(R1261,  IFERROR(   SEARCH(" - ",R1261), LEN(R1261) )    ) )</f>
        <v>Books</v>
      </c>
      <c r="U1261" t="str">
        <f>MID(R1261, Q1261,LEN(R1261))</f>
        <v>Books</v>
      </c>
      <c r="V1261" t="s">
        <v>40</v>
      </c>
    </row>
    <row r="1262" spans="1:22" x14ac:dyDescent="0.35">
      <c r="A1262" t="s">
        <v>15290</v>
      </c>
      <c r="B1262" s="1">
        <v>45151</v>
      </c>
      <c r="C1262" t="s">
        <v>17</v>
      </c>
      <c r="D1262" t="s">
        <v>15291</v>
      </c>
      <c r="E1262" t="s">
        <v>583</v>
      </c>
      <c r="F1262" t="s">
        <v>584</v>
      </c>
      <c r="G1262" t="s">
        <v>21</v>
      </c>
      <c r="H1262" t="s">
        <v>179</v>
      </c>
      <c r="I1262" t="s">
        <v>4109</v>
      </c>
      <c r="J1262" t="s">
        <v>4110</v>
      </c>
      <c r="K1262" s="9" t="s">
        <v>391</v>
      </c>
      <c r="L1262" t="s">
        <v>4111</v>
      </c>
      <c r="M1262">
        <v>89.24</v>
      </c>
      <c r="N1262">
        <v>26.747</v>
      </c>
      <c r="O1262">
        <v>16</v>
      </c>
      <c r="P1262">
        <v>0.02</v>
      </c>
      <c r="Q1262">
        <f>IFERROR(SEARCH("-",R1262)+2, 1)</f>
        <v>1</v>
      </c>
      <c r="R1262" s="9" t="s">
        <v>391</v>
      </c>
      <c r="S1262" s="9" t="b">
        <f>R1262&lt;&gt;K1262</f>
        <v>0</v>
      </c>
      <c r="T1262" t="str">
        <f xml:space="preserve"> TRIM( LEFT(R1262,  IFERROR(   SEARCH(" - ",R1262), LEN(R1262) )    ) )</f>
        <v>Kitchen</v>
      </c>
      <c r="U1262" t="str">
        <f>MID(R1262, Q1262,LEN(R1262))</f>
        <v>Kitchen</v>
      </c>
      <c r="V1262" t="s">
        <v>179</v>
      </c>
    </row>
    <row r="1263" spans="1:22" x14ac:dyDescent="0.35">
      <c r="A1263" t="s">
        <v>10720</v>
      </c>
      <c r="B1263" s="1">
        <v>45633</v>
      </c>
      <c r="C1263" t="s">
        <v>17</v>
      </c>
      <c r="D1263" t="s">
        <v>10721</v>
      </c>
      <c r="E1263" t="s">
        <v>583</v>
      </c>
      <c r="F1263" t="s">
        <v>584</v>
      </c>
      <c r="G1263" t="s">
        <v>21</v>
      </c>
      <c r="H1263" t="s">
        <v>49</v>
      </c>
      <c r="I1263" t="s">
        <v>5142</v>
      </c>
      <c r="J1263" t="s">
        <v>5143</v>
      </c>
      <c r="K1263" s="9" t="s">
        <v>217</v>
      </c>
      <c r="L1263" t="s">
        <v>5144</v>
      </c>
      <c r="M1263">
        <v>20.99</v>
      </c>
      <c r="N1263">
        <v>7.9960000000000004</v>
      </c>
      <c r="O1263">
        <v>2</v>
      </c>
      <c r="P1263">
        <v>0.06</v>
      </c>
      <c r="Q1263">
        <f>IFERROR(SEARCH("-",R1263)+2, 1)</f>
        <v>1</v>
      </c>
      <c r="R1263" s="9" t="s">
        <v>217</v>
      </c>
      <c r="S1263" s="9" t="b">
        <f>R1263&lt;&gt;K1263</f>
        <v>0</v>
      </c>
      <c r="T1263" t="str">
        <f xml:space="preserve"> TRIM( LEFT(R1263,  IFERROR(   SEARCH(" - ",R1263), LEN(R1263) )    ) )</f>
        <v>Outdoor</v>
      </c>
      <c r="U1263" t="str">
        <f>MID(R1263, Q1263,LEN(R1263))</f>
        <v>Outdoor</v>
      </c>
      <c r="V1263" t="s">
        <v>49</v>
      </c>
    </row>
    <row r="1264" spans="1:22" x14ac:dyDescent="0.35">
      <c r="A1264" t="s">
        <v>8775</v>
      </c>
      <c r="B1264" s="1">
        <v>45309</v>
      </c>
      <c r="C1264" t="s">
        <v>17</v>
      </c>
      <c r="D1264" t="s">
        <v>7461</v>
      </c>
      <c r="E1264" t="s">
        <v>583</v>
      </c>
      <c r="F1264" t="s">
        <v>584</v>
      </c>
      <c r="G1264" t="s">
        <v>21</v>
      </c>
      <c r="H1264" t="s">
        <v>40</v>
      </c>
      <c r="I1264" t="s">
        <v>7462</v>
      </c>
      <c r="J1264" t="s">
        <v>7463</v>
      </c>
      <c r="K1264" s="9" t="s">
        <v>348</v>
      </c>
      <c r="L1264" t="s">
        <v>3336</v>
      </c>
      <c r="M1264">
        <v>3.99</v>
      </c>
      <c r="N1264">
        <v>1.1970000000000001</v>
      </c>
      <c r="O1264">
        <v>13</v>
      </c>
      <c r="P1264">
        <v>0.32</v>
      </c>
      <c r="Q1264">
        <f>IFERROR(SEARCH("-",R1264)+2, 1)</f>
        <v>8</v>
      </c>
      <c r="R1264" s="9" t="s">
        <v>348</v>
      </c>
      <c r="S1264" s="9" t="b">
        <f>R1264&lt;&gt;K1264</f>
        <v>0</v>
      </c>
      <c r="T1264" t="str">
        <f xml:space="preserve"> TRIM( LEFT(R1264,  IFERROR(   SEARCH(" - ",R1264), LEN(R1264) )    ) )</f>
        <v>Food</v>
      </c>
      <c r="U1264" t="str">
        <f>MID(R1264, Q1264,LEN(R1264))</f>
        <v>Dairy</v>
      </c>
      <c r="V1264" t="s">
        <v>40</v>
      </c>
    </row>
    <row r="1265" spans="1:22" x14ac:dyDescent="0.35">
      <c r="A1265" t="s">
        <v>1798</v>
      </c>
      <c r="B1265" s="1">
        <v>45465</v>
      </c>
      <c r="C1265" t="s">
        <v>17</v>
      </c>
      <c r="D1265" t="s">
        <v>208</v>
      </c>
      <c r="E1265" t="s">
        <v>583</v>
      </c>
      <c r="F1265" t="s">
        <v>584</v>
      </c>
      <c r="G1265" t="s">
        <v>21</v>
      </c>
      <c r="H1265" t="s">
        <v>71</v>
      </c>
      <c r="I1265" t="s">
        <v>209</v>
      </c>
      <c r="J1265" t="s">
        <v>210</v>
      </c>
      <c r="K1265" s="9" t="s">
        <v>82</v>
      </c>
      <c r="L1265" t="s">
        <v>211</v>
      </c>
      <c r="M1265">
        <v>17.989999999999998</v>
      </c>
      <c r="N1265">
        <v>5.3970000000000002</v>
      </c>
      <c r="O1265">
        <v>14</v>
      </c>
      <c r="P1265">
        <v>7.0000000000000007E-2</v>
      </c>
      <c r="Q1265">
        <f>IFERROR(SEARCH("-",R1265)+2, 1)</f>
        <v>1</v>
      </c>
      <c r="R1265" s="9" t="s">
        <v>82</v>
      </c>
      <c r="S1265" s="9" t="b">
        <f>R1265&lt;&gt;K1265</f>
        <v>0</v>
      </c>
      <c r="T1265" t="str">
        <f xml:space="preserve"> TRIM( LEFT(R1265,  IFERROR(   SEARCH(" - ",R1265), LEN(R1265) )    ) )</f>
        <v>Home</v>
      </c>
      <c r="U1265" t="str">
        <f>MID(R1265, Q1265,LEN(R1265))</f>
        <v>Home</v>
      </c>
      <c r="V1265" t="s">
        <v>71</v>
      </c>
    </row>
    <row r="1266" spans="1:22" x14ac:dyDescent="0.35">
      <c r="A1266" t="s">
        <v>4611</v>
      </c>
      <c r="B1266" s="1">
        <v>45395</v>
      </c>
      <c r="C1266" t="s">
        <v>17</v>
      </c>
      <c r="D1266" t="s">
        <v>4414</v>
      </c>
      <c r="E1266" t="s">
        <v>583</v>
      </c>
      <c r="F1266" t="s">
        <v>584</v>
      </c>
      <c r="G1266" t="s">
        <v>21</v>
      </c>
      <c r="H1266" t="s">
        <v>78</v>
      </c>
      <c r="I1266" t="s">
        <v>4415</v>
      </c>
      <c r="J1266" t="s">
        <v>4416</v>
      </c>
      <c r="K1266" s="9" t="s">
        <v>82</v>
      </c>
      <c r="L1266" t="s">
        <v>211</v>
      </c>
      <c r="M1266">
        <v>29.99</v>
      </c>
      <c r="N1266">
        <v>11.996</v>
      </c>
      <c r="O1266">
        <v>2</v>
      </c>
      <c r="P1266">
        <v>0.01</v>
      </c>
      <c r="Q1266">
        <f>IFERROR(SEARCH("-",R1266)+2, 1)</f>
        <v>1</v>
      </c>
      <c r="R1266" s="9" t="s">
        <v>82</v>
      </c>
      <c r="S1266" s="9" t="b">
        <f>R1266&lt;&gt;K1266</f>
        <v>0</v>
      </c>
      <c r="T1266" t="str">
        <f xml:space="preserve"> TRIM( LEFT(R1266,  IFERROR(   SEARCH(" - ",R1266), LEN(R1266) )    ) )</f>
        <v>Home</v>
      </c>
      <c r="U1266" t="str">
        <f>MID(R1266, Q1266,LEN(R1266))</f>
        <v>Home</v>
      </c>
      <c r="V1266" t="s">
        <v>78</v>
      </c>
    </row>
    <row r="1267" spans="1:22" x14ac:dyDescent="0.35">
      <c r="A1267" t="s">
        <v>11010</v>
      </c>
      <c r="B1267" s="1">
        <v>45474</v>
      </c>
      <c r="C1267" t="s">
        <v>17</v>
      </c>
      <c r="D1267" t="s">
        <v>11011</v>
      </c>
      <c r="E1267" t="s">
        <v>583</v>
      </c>
      <c r="F1267" t="s">
        <v>584</v>
      </c>
      <c r="G1267" t="s">
        <v>21</v>
      </c>
      <c r="H1267" t="s">
        <v>202</v>
      </c>
      <c r="I1267" t="s">
        <v>5997</v>
      </c>
      <c r="J1267" t="s">
        <v>834</v>
      </c>
      <c r="K1267" s="9" t="s">
        <v>82</v>
      </c>
      <c r="L1267" t="s">
        <v>211</v>
      </c>
      <c r="M1267">
        <v>46</v>
      </c>
      <c r="N1267">
        <v>13.5</v>
      </c>
      <c r="O1267">
        <v>12</v>
      </c>
      <c r="P1267">
        <v>0.15</v>
      </c>
      <c r="Q1267">
        <f>IFERROR(SEARCH("-",R1267)+2, 1)</f>
        <v>1</v>
      </c>
      <c r="R1267" s="9" t="s">
        <v>82</v>
      </c>
      <c r="S1267" s="9" t="b">
        <f>R1267&lt;&gt;K1267</f>
        <v>0</v>
      </c>
      <c r="T1267" t="str">
        <f xml:space="preserve"> TRIM( LEFT(R1267,  IFERROR(   SEARCH(" - ",R1267), LEN(R1267) )    ) )</f>
        <v>Home</v>
      </c>
      <c r="U1267" t="str">
        <f>MID(R1267, Q1267,LEN(R1267))</f>
        <v>Home</v>
      </c>
      <c r="V1267" t="s">
        <v>202</v>
      </c>
    </row>
    <row r="1268" spans="1:22" x14ac:dyDescent="0.35">
      <c r="A1268" t="s">
        <v>2790</v>
      </c>
      <c r="B1268" s="1">
        <v>45346</v>
      </c>
      <c r="C1268" t="s">
        <v>17</v>
      </c>
      <c r="D1268" t="s">
        <v>1634</v>
      </c>
      <c r="E1268" t="s">
        <v>583</v>
      </c>
      <c r="F1268" t="s">
        <v>584</v>
      </c>
      <c r="G1268" t="s">
        <v>21</v>
      </c>
      <c r="I1268" t="s">
        <v>1635</v>
      </c>
      <c r="J1268" t="s">
        <v>1636</v>
      </c>
      <c r="K1268" s="9" t="s">
        <v>858</v>
      </c>
      <c r="L1268" t="s">
        <v>1637</v>
      </c>
      <c r="M1268">
        <v>15.99</v>
      </c>
      <c r="N1268">
        <v>4.7969999999999997</v>
      </c>
      <c r="O1268">
        <v>13</v>
      </c>
      <c r="P1268">
        <v>0.25</v>
      </c>
      <c r="Q1268">
        <f>IFERROR(SEARCH("-",R1268)+2, 1)</f>
        <v>1</v>
      </c>
      <c r="R1268" s="9" t="s">
        <v>858</v>
      </c>
      <c r="S1268" s="9" t="b">
        <f>R1268&lt;&gt;K1268</f>
        <v>0</v>
      </c>
      <c r="T1268" t="str">
        <f xml:space="preserve"> TRIM( LEFT(R1268,  IFERROR(   SEARCH(" - ",R1268), LEN(R1268) )    ) )</f>
        <v>Pets</v>
      </c>
      <c r="U1268" t="str">
        <f>MID(R1268, Q1268,LEN(R1268))</f>
        <v>Pets</v>
      </c>
    </row>
    <row r="1269" spans="1:22" x14ac:dyDescent="0.35">
      <c r="A1269" t="s">
        <v>10790</v>
      </c>
      <c r="B1269" s="1">
        <v>45294</v>
      </c>
      <c r="C1269" t="s">
        <v>17</v>
      </c>
      <c r="D1269" t="s">
        <v>10791</v>
      </c>
      <c r="E1269" t="s">
        <v>583</v>
      </c>
      <c r="F1269" t="s">
        <v>584</v>
      </c>
      <c r="G1269" t="s">
        <v>21</v>
      </c>
      <c r="H1269" t="s">
        <v>31</v>
      </c>
      <c r="I1269" t="s">
        <v>3320</v>
      </c>
      <c r="J1269" t="s">
        <v>3321</v>
      </c>
      <c r="L1269" t="s">
        <v>3322</v>
      </c>
      <c r="M1269">
        <v>15.99</v>
      </c>
      <c r="N1269">
        <v>5.9960000000000004</v>
      </c>
      <c r="O1269">
        <v>17</v>
      </c>
      <c r="P1269">
        <v>0.16</v>
      </c>
      <c r="Q1269">
        <f>IFERROR(SEARCH("-",R1269)+2, 1)</f>
        <v>1</v>
      </c>
      <c r="R1269" s="9" t="s">
        <v>858</v>
      </c>
      <c r="S1269" s="9" t="b">
        <f>R1269&lt;&gt;K1269</f>
        <v>1</v>
      </c>
      <c r="T1269" t="str">
        <f xml:space="preserve"> TRIM( LEFT(R1269,  IFERROR(   SEARCH(" - ",R1269), LEN(R1269) )    ) )</f>
        <v>Pets</v>
      </c>
      <c r="U1269" t="str">
        <f>MID(R1269, Q1269,LEN(R1269))</f>
        <v>Pets</v>
      </c>
      <c r="V1269" t="s">
        <v>31</v>
      </c>
    </row>
    <row r="1270" spans="1:22" x14ac:dyDescent="0.35">
      <c r="A1270" t="s">
        <v>14289</v>
      </c>
      <c r="B1270" s="1">
        <v>45167</v>
      </c>
      <c r="C1270" t="s">
        <v>17</v>
      </c>
      <c r="D1270" t="s">
        <v>7753</v>
      </c>
      <c r="E1270" t="s">
        <v>583</v>
      </c>
      <c r="F1270" t="s">
        <v>584</v>
      </c>
      <c r="G1270" t="s">
        <v>21</v>
      </c>
      <c r="H1270" t="s">
        <v>49</v>
      </c>
      <c r="I1270" t="s">
        <v>7754</v>
      </c>
      <c r="J1270" t="s">
        <v>7755</v>
      </c>
      <c r="K1270" s="9" t="s">
        <v>391</v>
      </c>
      <c r="L1270" t="s">
        <v>4508</v>
      </c>
      <c r="M1270">
        <v>19.14</v>
      </c>
      <c r="N1270">
        <v>5.4969999999999999</v>
      </c>
      <c r="O1270">
        <v>1</v>
      </c>
      <c r="P1270">
        <v>0.21</v>
      </c>
      <c r="Q1270">
        <f>IFERROR(SEARCH("-",R1270)+2, 1)</f>
        <v>1</v>
      </c>
      <c r="R1270" s="9" t="s">
        <v>391</v>
      </c>
      <c r="S1270" s="9" t="b">
        <f>R1270&lt;&gt;K1270</f>
        <v>0</v>
      </c>
      <c r="T1270" t="str">
        <f xml:space="preserve"> TRIM( LEFT(R1270,  IFERROR(   SEARCH(" - ",R1270), LEN(R1270) )    ) )</f>
        <v>Kitchen</v>
      </c>
      <c r="U1270" t="str">
        <f>MID(R1270, Q1270,LEN(R1270))</f>
        <v>Kitchen</v>
      </c>
      <c r="V1270" t="s">
        <v>49</v>
      </c>
    </row>
    <row r="1271" spans="1:22" x14ac:dyDescent="0.35">
      <c r="A1271" t="s">
        <v>13801</v>
      </c>
      <c r="B1271" s="1">
        <v>45252</v>
      </c>
      <c r="C1271" t="s">
        <v>17</v>
      </c>
      <c r="D1271" t="s">
        <v>3828</v>
      </c>
      <c r="E1271" t="s">
        <v>583</v>
      </c>
      <c r="F1271" t="s">
        <v>584</v>
      </c>
      <c r="G1271" t="s">
        <v>21</v>
      </c>
      <c r="H1271" t="s">
        <v>71</v>
      </c>
      <c r="I1271" t="s">
        <v>3829</v>
      </c>
      <c r="J1271" t="s">
        <v>3830</v>
      </c>
      <c r="K1271" s="9" t="s">
        <v>348</v>
      </c>
      <c r="L1271" t="s">
        <v>3831</v>
      </c>
      <c r="M1271">
        <v>2.14</v>
      </c>
      <c r="N1271">
        <v>0.39700000000000002</v>
      </c>
      <c r="O1271">
        <v>14</v>
      </c>
      <c r="P1271">
        <v>0.02</v>
      </c>
      <c r="Q1271">
        <f>IFERROR(SEARCH("-",R1271)+2, 1)</f>
        <v>8</v>
      </c>
      <c r="R1271" s="9" t="s">
        <v>348</v>
      </c>
      <c r="S1271" s="9" t="b">
        <f>R1271&lt;&gt;K1271</f>
        <v>0</v>
      </c>
      <c r="T1271" t="str">
        <f xml:space="preserve"> TRIM( LEFT(R1271,  IFERROR(   SEARCH(" - ",R1271), LEN(R1271) )    ) )</f>
        <v>Food</v>
      </c>
      <c r="U1271" t="str">
        <f>MID(R1271, Q1271,LEN(R1271))</f>
        <v>Dairy</v>
      </c>
      <c r="V1271" t="s">
        <v>71</v>
      </c>
    </row>
    <row r="1272" spans="1:22" x14ac:dyDescent="0.35">
      <c r="A1272" t="s">
        <v>2381</v>
      </c>
      <c r="B1272" s="1">
        <v>45569</v>
      </c>
      <c r="C1272" t="s">
        <v>17</v>
      </c>
      <c r="D1272" t="s">
        <v>288</v>
      </c>
      <c r="E1272" t="s">
        <v>583</v>
      </c>
      <c r="F1272" t="s">
        <v>584</v>
      </c>
      <c r="G1272" t="s">
        <v>21</v>
      </c>
      <c r="H1272" t="s">
        <v>179</v>
      </c>
      <c r="I1272" t="s">
        <v>289</v>
      </c>
      <c r="J1272" t="s">
        <v>290</v>
      </c>
      <c r="K1272" s="9" t="s">
        <v>136</v>
      </c>
      <c r="L1272" t="s">
        <v>291</v>
      </c>
      <c r="M1272">
        <v>39.99</v>
      </c>
      <c r="N1272">
        <v>11.997</v>
      </c>
      <c r="O1272">
        <v>12</v>
      </c>
      <c r="P1272">
        <v>0.28000000000000003</v>
      </c>
      <c r="Q1272">
        <f>IFERROR(SEARCH("-",R1272)+2, 1)</f>
        <v>1</v>
      </c>
      <c r="R1272" s="9" t="s">
        <v>136</v>
      </c>
      <c r="S1272" s="9" t="b">
        <f>R1272&lt;&gt;K1272</f>
        <v>0</v>
      </c>
      <c r="T1272" t="str">
        <f xml:space="preserve"> TRIM( LEFT(R1272,  IFERROR(   SEARCH(" - ",R1272), LEN(R1272) )    ) )</f>
        <v>Health</v>
      </c>
      <c r="U1272" t="str">
        <f>MID(R1272, Q1272,LEN(R1272))</f>
        <v>Health</v>
      </c>
      <c r="V1272" t="s">
        <v>179</v>
      </c>
    </row>
    <row r="1273" spans="1:22" x14ac:dyDescent="0.35">
      <c r="A1273" t="s">
        <v>12378</v>
      </c>
      <c r="B1273" s="1">
        <v>44982</v>
      </c>
      <c r="C1273" t="s">
        <v>17</v>
      </c>
      <c r="D1273" t="s">
        <v>908</v>
      </c>
      <c r="E1273" t="s">
        <v>583</v>
      </c>
      <c r="F1273" t="s">
        <v>584</v>
      </c>
      <c r="G1273" t="s">
        <v>21</v>
      </c>
      <c r="H1273" t="s">
        <v>31</v>
      </c>
      <c r="I1273" t="s">
        <v>909</v>
      </c>
      <c r="J1273" t="s">
        <v>910</v>
      </c>
      <c r="K1273" s="9" t="s">
        <v>469</v>
      </c>
      <c r="L1273" t="s">
        <v>911</v>
      </c>
      <c r="M1273">
        <v>78.989999999999995</v>
      </c>
      <c r="N1273">
        <v>23.446999999999999</v>
      </c>
      <c r="O1273">
        <v>5</v>
      </c>
      <c r="P1273">
        <v>0.09</v>
      </c>
      <c r="Q1273">
        <f>IFERROR(SEARCH("-",R1273)+2, 1)</f>
        <v>12</v>
      </c>
      <c r="R1273" s="9" t="s">
        <v>469</v>
      </c>
      <c r="S1273" s="9" t="b">
        <f>R1273&lt;&gt;K1273</f>
        <v>0</v>
      </c>
      <c r="T1273" t="str">
        <f xml:space="preserve"> TRIM( LEFT(R1273,  IFERROR(   SEARCH(" - ",R1273), LEN(R1273) )    ) )</f>
        <v>Clothing</v>
      </c>
      <c r="U1273" t="str">
        <f>MID(R1273, Q1273,LEN(R1273))</f>
        <v>Dresses</v>
      </c>
      <c r="V1273" t="s">
        <v>31</v>
      </c>
    </row>
    <row r="1274" spans="1:22" x14ac:dyDescent="0.35">
      <c r="A1274" t="s">
        <v>16771</v>
      </c>
      <c r="B1274" s="1">
        <v>45225</v>
      </c>
      <c r="C1274" t="s">
        <v>17</v>
      </c>
      <c r="D1274" t="s">
        <v>16772</v>
      </c>
      <c r="E1274" t="s">
        <v>583</v>
      </c>
      <c r="F1274" t="s">
        <v>584</v>
      </c>
      <c r="G1274" t="s">
        <v>21</v>
      </c>
      <c r="I1274" t="s">
        <v>2879</v>
      </c>
      <c r="J1274" t="s">
        <v>2880</v>
      </c>
      <c r="K1274" s="9" t="s">
        <v>513</v>
      </c>
      <c r="L1274" t="s">
        <v>2881</v>
      </c>
      <c r="M1274">
        <v>49.24</v>
      </c>
      <c r="N1274">
        <v>19.745999999999999</v>
      </c>
      <c r="O1274">
        <v>15</v>
      </c>
      <c r="P1274">
        <v>0</v>
      </c>
      <c r="Q1274">
        <f>IFERROR(SEARCH("-",R1274)+2, 1)</f>
        <v>1</v>
      </c>
      <c r="R1274" s="9" t="s">
        <v>513</v>
      </c>
      <c r="S1274" s="9" t="b">
        <f>R1274&lt;&gt;K1274</f>
        <v>0</v>
      </c>
      <c r="T1274" t="str">
        <f xml:space="preserve"> TRIM( LEFT(R1274,  IFERROR(   SEARCH(" - ",R1274), LEN(R1274) )    ) )</f>
        <v>Fitness</v>
      </c>
      <c r="U1274" t="str">
        <f>MID(R1274, Q1274,LEN(R1274))</f>
        <v>Fitness</v>
      </c>
    </row>
    <row r="1275" spans="1:22" x14ac:dyDescent="0.35">
      <c r="A1275" t="s">
        <v>13752</v>
      </c>
      <c r="B1275" s="1">
        <v>45253</v>
      </c>
      <c r="C1275" t="s">
        <v>17</v>
      </c>
      <c r="D1275" t="s">
        <v>3876</v>
      </c>
      <c r="E1275" t="s">
        <v>583</v>
      </c>
      <c r="F1275" t="s">
        <v>584</v>
      </c>
      <c r="G1275" t="s">
        <v>21</v>
      </c>
      <c r="H1275" t="s">
        <v>31</v>
      </c>
      <c r="I1275" t="s">
        <v>3877</v>
      </c>
      <c r="J1275" t="s">
        <v>3878</v>
      </c>
      <c r="K1275" s="9" t="s">
        <v>391</v>
      </c>
      <c r="L1275" t="s">
        <v>1741</v>
      </c>
      <c r="M1275">
        <v>14.14</v>
      </c>
      <c r="N1275">
        <v>3.9969999999999999</v>
      </c>
      <c r="O1275">
        <v>1</v>
      </c>
      <c r="P1275">
        <v>0.18</v>
      </c>
      <c r="Q1275">
        <f>IFERROR(SEARCH("-",R1275)+2, 1)</f>
        <v>1</v>
      </c>
      <c r="R1275" s="9" t="s">
        <v>391</v>
      </c>
      <c r="S1275" s="9" t="b">
        <f>R1275&lt;&gt;K1275</f>
        <v>0</v>
      </c>
      <c r="T1275" t="str">
        <f xml:space="preserve"> TRIM( LEFT(R1275,  IFERROR(   SEARCH(" - ",R1275), LEN(R1275) )    ) )</f>
        <v>Kitchen</v>
      </c>
      <c r="U1275" t="str">
        <f>MID(R1275, Q1275,LEN(R1275))</f>
        <v>Kitchen</v>
      </c>
      <c r="V1275" t="s">
        <v>31</v>
      </c>
    </row>
    <row r="1276" spans="1:22" x14ac:dyDescent="0.35">
      <c r="A1276" t="s">
        <v>12632</v>
      </c>
      <c r="B1276" s="1">
        <v>44992</v>
      </c>
      <c r="C1276" t="s">
        <v>17</v>
      </c>
      <c r="D1276" t="s">
        <v>85</v>
      </c>
      <c r="E1276" t="s">
        <v>583</v>
      </c>
      <c r="F1276" t="s">
        <v>584</v>
      </c>
      <c r="G1276" t="s">
        <v>21</v>
      </c>
      <c r="H1276" t="s">
        <v>202</v>
      </c>
      <c r="I1276" t="s">
        <v>89</v>
      </c>
      <c r="J1276" t="s">
        <v>90</v>
      </c>
      <c r="K1276" s="9" t="s">
        <v>58</v>
      </c>
      <c r="L1276" t="s">
        <v>91</v>
      </c>
      <c r="M1276">
        <v>5.99</v>
      </c>
      <c r="N1276">
        <v>1.5469999999999999</v>
      </c>
      <c r="O1276">
        <v>11</v>
      </c>
      <c r="P1276">
        <v>0.09</v>
      </c>
      <c r="Q1276">
        <f>IFERROR(SEARCH("-",R1276)+2, 1)</f>
        <v>8</v>
      </c>
      <c r="R1276" s="9" t="s">
        <v>58</v>
      </c>
      <c r="S1276" s="9" t="b">
        <f>R1276&lt;&gt;K1276</f>
        <v>0</v>
      </c>
      <c r="T1276" t="str">
        <f xml:space="preserve"> TRIM( LEFT(R1276,  IFERROR(   SEARCH(" - ",R1276), LEN(R1276) )    ) )</f>
        <v>Food</v>
      </c>
      <c r="U1276" t="str">
        <f>MID(R1276, Q1276,LEN(R1276))</f>
        <v>Produce</v>
      </c>
      <c r="V1276" t="s">
        <v>202</v>
      </c>
    </row>
    <row r="1277" spans="1:22" x14ac:dyDescent="0.35">
      <c r="A1277" t="s">
        <v>4635</v>
      </c>
      <c r="B1277" s="1">
        <v>45644</v>
      </c>
      <c r="C1277" t="s">
        <v>17</v>
      </c>
      <c r="D1277" t="s">
        <v>3237</v>
      </c>
      <c r="E1277" t="s">
        <v>583</v>
      </c>
      <c r="F1277" t="s">
        <v>584</v>
      </c>
      <c r="G1277" t="s">
        <v>21</v>
      </c>
      <c r="H1277" t="s">
        <v>164</v>
      </c>
      <c r="I1277" t="s">
        <v>3238</v>
      </c>
      <c r="J1277" t="s">
        <v>3239</v>
      </c>
      <c r="K1277" s="9" t="s">
        <v>128</v>
      </c>
      <c r="L1277" t="s">
        <v>168</v>
      </c>
      <c r="M1277">
        <v>6.49</v>
      </c>
      <c r="N1277">
        <v>1.9470000000000001</v>
      </c>
      <c r="O1277">
        <v>3</v>
      </c>
      <c r="Q1277">
        <f>IFERROR(SEARCH("-",R1277)+2, 1)</f>
        <v>8</v>
      </c>
      <c r="R1277" s="9" t="s">
        <v>128</v>
      </c>
      <c r="S1277" s="9" t="b">
        <f>R1277&lt;&gt;K1277</f>
        <v>0</v>
      </c>
      <c r="T1277" t="str">
        <f xml:space="preserve"> TRIM( LEFT(R1277,  IFERROR(   SEARCH(" - ",R1277), LEN(R1277) )    ) )</f>
        <v>Food</v>
      </c>
      <c r="U1277" t="str">
        <f>MID(R1277, Q1277,LEN(R1277))</f>
        <v>Frozen Foods</v>
      </c>
      <c r="V1277" t="s">
        <v>164</v>
      </c>
    </row>
    <row r="1278" spans="1:22" x14ac:dyDescent="0.35">
      <c r="A1278" t="s">
        <v>8298</v>
      </c>
      <c r="B1278" s="1">
        <v>45639</v>
      </c>
      <c r="C1278" t="s">
        <v>17</v>
      </c>
      <c r="D1278" t="s">
        <v>8299</v>
      </c>
      <c r="E1278" t="s">
        <v>583</v>
      </c>
      <c r="F1278" t="s">
        <v>584</v>
      </c>
      <c r="G1278" t="s">
        <v>21</v>
      </c>
      <c r="H1278" t="s">
        <v>164</v>
      </c>
      <c r="I1278" t="s">
        <v>8300</v>
      </c>
      <c r="J1278" t="s">
        <v>8301</v>
      </c>
      <c r="K1278" s="9" t="s">
        <v>128</v>
      </c>
      <c r="L1278" t="s">
        <v>159</v>
      </c>
      <c r="M1278">
        <v>5.99</v>
      </c>
      <c r="N1278">
        <v>1.7969999999999999</v>
      </c>
      <c r="O1278">
        <v>2</v>
      </c>
      <c r="P1278">
        <v>0.04</v>
      </c>
      <c r="Q1278">
        <f>IFERROR(SEARCH("-",R1278)+2, 1)</f>
        <v>8</v>
      </c>
      <c r="R1278" s="9" t="s">
        <v>128</v>
      </c>
      <c r="S1278" s="9" t="b">
        <f>R1278&lt;&gt;K1278</f>
        <v>0</v>
      </c>
      <c r="T1278" t="str">
        <f xml:space="preserve"> TRIM( LEFT(R1278,  IFERROR(   SEARCH(" - ",R1278), LEN(R1278) )    ) )</f>
        <v>Food</v>
      </c>
      <c r="U1278" t="str">
        <f>MID(R1278, Q1278,LEN(R1278))</f>
        <v>Frozen Foods</v>
      </c>
      <c r="V1278" t="s">
        <v>164</v>
      </c>
    </row>
    <row r="1279" spans="1:22" x14ac:dyDescent="0.35">
      <c r="A1279" t="s">
        <v>17766</v>
      </c>
      <c r="B1279" s="1">
        <v>45301</v>
      </c>
      <c r="C1279" t="s">
        <v>17</v>
      </c>
      <c r="D1279" t="s">
        <v>14141</v>
      </c>
      <c r="E1279" t="s">
        <v>583</v>
      </c>
      <c r="F1279" t="s">
        <v>584</v>
      </c>
      <c r="G1279" t="s">
        <v>21</v>
      </c>
      <c r="H1279" t="s">
        <v>202</v>
      </c>
      <c r="I1279" t="s">
        <v>14142</v>
      </c>
      <c r="J1279" t="s">
        <v>14143</v>
      </c>
      <c r="K1279" s="9" t="s">
        <v>463</v>
      </c>
      <c r="L1279" t="s">
        <v>159</v>
      </c>
      <c r="M1279">
        <v>6.99</v>
      </c>
      <c r="N1279">
        <v>2.097</v>
      </c>
      <c r="O1279">
        <v>8</v>
      </c>
      <c r="P1279">
        <v>0.15</v>
      </c>
      <c r="Q1279">
        <f>IFERROR(SEARCH("-",R1279)+2, 1)</f>
        <v>8</v>
      </c>
      <c r="R1279" s="9" t="s">
        <v>463</v>
      </c>
      <c r="S1279" s="9" t="b">
        <f>R1279&lt;&gt;K1279</f>
        <v>0</v>
      </c>
      <c r="T1279" t="str">
        <f xml:space="preserve"> TRIM( LEFT(R1279,  IFERROR(   SEARCH(" - ",R1279), LEN(R1279) )    ) )</f>
        <v>Food</v>
      </c>
      <c r="U1279" t="str">
        <f>MID(R1279, Q1279,LEN(R1279))</f>
        <v>Frozen</v>
      </c>
      <c r="V1279" t="s">
        <v>202</v>
      </c>
    </row>
    <row r="1280" spans="1:22" x14ac:dyDescent="0.35">
      <c r="A1280" t="s">
        <v>10907</v>
      </c>
      <c r="B1280" s="1">
        <v>45444</v>
      </c>
      <c r="C1280" t="s">
        <v>17</v>
      </c>
      <c r="D1280" t="s">
        <v>10908</v>
      </c>
      <c r="E1280" t="s">
        <v>583</v>
      </c>
      <c r="F1280" t="s">
        <v>584</v>
      </c>
      <c r="G1280" t="s">
        <v>21</v>
      </c>
      <c r="I1280" t="s">
        <v>6517</v>
      </c>
      <c r="J1280" t="s">
        <v>6518</v>
      </c>
      <c r="K1280" s="9" t="s">
        <v>205</v>
      </c>
      <c r="L1280" t="s">
        <v>6519</v>
      </c>
      <c r="M1280">
        <v>5.99</v>
      </c>
      <c r="N1280">
        <v>1.996</v>
      </c>
      <c r="O1280">
        <v>6</v>
      </c>
      <c r="P1280">
        <v>0.16</v>
      </c>
      <c r="Q1280">
        <f>IFERROR(SEARCH("-",R1280)+2, 1)</f>
        <v>8</v>
      </c>
      <c r="R1280" s="9" t="s">
        <v>205</v>
      </c>
      <c r="S1280" s="9" t="b">
        <f>R1280&lt;&gt;K1280</f>
        <v>0</v>
      </c>
      <c r="T1280" t="str">
        <f xml:space="preserve"> TRIM( LEFT(R1280,  IFERROR(   SEARCH(" - ",R1280), LEN(R1280) )    ) )</f>
        <v>Food</v>
      </c>
      <c r="U1280" t="str">
        <f>MID(R1280, Q1280,LEN(R1280))</f>
        <v>Bakery</v>
      </c>
    </row>
    <row r="1281" spans="1:22" x14ac:dyDescent="0.35">
      <c r="A1281" t="s">
        <v>14845</v>
      </c>
      <c r="B1281" s="1">
        <v>45268</v>
      </c>
      <c r="C1281" t="s">
        <v>17</v>
      </c>
      <c r="D1281" t="s">
        <v>9203</v>
      </c>
      <c r="E1281" t="s">
        <v>583</v>
      </c>
      <c r="F1281" t="s">
        <v>584</v>
      </c>
      <c r="G1281" t="s">
        <v>21</v>
      </c>
      <c r="I1281" t="s">
        <v>9204</v>
      </c>
      <c r="J1281" t="s">
        <v>9205</v>
      </c>
      <c r="K1281" s="9" t="s">
        <v>24</v>
      </c>
      <c r="L1281" t="s">
        <v>25</v>
      </c>
      <c r="M1281">
        <v>3.14</v>
      </c>
      <c r="N1281">
        <v>0.69699999999999995</v>
      </c>
      <c r="O1281">
        <v>18</v>
      </c>
      <c r="P1281">
        <v>0.28000000000000003</v>
      </c>
      <c r="Q1281">
        <f>IFERROR(SEARCH("-",R1281)+2, 1)</f>
        <v>8</v>
      </c>
      <c r="R1281" s="9" t="s">
        <v>24</v>
      </c>
      <c r="S1281" s="9" t="b">
        <f>R1281&lt;&gt;K1281</f>
        <v>0</v>
      </c>
      <c r="T1281" t="str">
        <f xml:space="preserve"> TRIM( LEFT(R1281,  IFERROR(   SEARCH(" - ",R1281), LEN(R1281) )    ) )</f>
        <v>Food</v>
      </c>
      <c r="U1281" t="str">
        <f>MID(R1281, Q1281,LEN(R1281))</f>
        <v>Snacks</v>
      </c>
    </row>
    <row r="1282" spans="1:22" x14ac:dyDescent="0.35">
      <c r="A1282" t="s">
        <v>8818</v>
      </c>
      <c r="B1282" s="1">
        <v>45313</v>
      </c>
      <c r="C1282" t="s">
        <v>17</v>
      </c>
      <c r="D1282" t="s">
        <v>8819</v>
      </c>
      <c r="E1282" t="s">
        <v>583</v>
      </c>
      <c r="F1282" t="s">
        <v>584</v>
      </c>
      <c r="G1282" t="s">
        <v>21</v>
      </c>
      <c r="H1282" t="s">
        <v>31</v>
      </c>
      <c r="I1282" t="s">
        <v>8820</v>
      </c>
      <c r="J1282" t="s">
        <v>8821</v>
      </c>
      <c r="K1282" s="9" t="s">
        <v>858</v>
      </c>
      <c r="L1282" t="s">
        <v>859</v>
      </c>
      <c r="M1282">
        <v>14.99</v>
      </c>
      <c r="N1282">
        <v>4.4969999999999999</v>
      </c>
      <c r="O1282">
        <v>16</v>
      </c>
      <c r="P1282">
        <v>0.05</v>
      </c>
      <c r="Q1282">
        <f>IFERROR(SEARCH("-",R1282)+2, 1)</f>
        <v>1</v>
      </c>
      <c r="R1282" s="9" t="s">
        <v>858</v>
      </c>
      <c r="S1282" s="9" t="b">
        <f>R1282&lt;&gt;K1282</f>
        <v>0</v>
      </c>
      <c r="T1282" t="str">
        <f xml:space="preserve"> TRIM( LEFT(R1282,  IFERROR(   SEARCH(" - ",R1282), LEN(R1282) )    ) )</f>
        <v>Pets</v>
      </c>
      <c r="U1282" t="str">
        <f>MID(R1282, Q1282,LEN(R1282))</f>
        <v>Pets</v>
      </c>
      <c r="V1282" t="s">
        <v>31</v>
      </c>
    </row>
    <row r="1283" spans="1:22" x14ac:dyDescent="0.35">
      <c r="A1283" t="s">
        <v>9406</v>
      </c>
      <c r="B1283" s="1">
        <v>45401</v>
      </c>
      <c r="C1283" t="s">
        <v>17</v>
      </c>
      <c r="D1283" t="s">
        <v>7125</v>
      </c>
      <c r="E1283" t="s">
        <v>583</v>
      </c>
      <c r="F1283" t="s">
        <v>584</v>
      </c>
      <c r="G1283" t="s">
        <v>21</v>
      </c>
      <c r="H1283" t="s">
        <v>40</v>
      </c>
      <c r="I1283" t="s">
        <v>7126</v>
      </c>
      <c r="J1283" t="s">
        <v>7127</v>
      </c>
      <c r="K1283" s="9" t="s">
        <v>24</v>
      </c>
      <c r="L1283" t="s">
        <v>144</v>
      </c>
      <c r="M1283">
        <v>3.99</v>
      </c>
      <c r="N1283">
        <v>1.1970000000000001</v>
      </c>
      <c r="O1283">
        <v>12</v>
      </c>
      <c r="P1283">
        <v>0.02</v>
      </c>
      <c r="Q1283">
        <f>IFERROR(SEARCH("-",R1283)+2, 1)</f>
        <v>8</v>
      </c>
      <c r="R1283" s="9" t="s">
        <v>24</v>
      </c>
      <c r="S1283" s="9" t="b">
        <f>R1283&lt;&gt;K1283</f>
        <v>0</v>
      </c>
      <c r="T1283" t="str">
        <f xml:space="preserve"> TRIM( LEFT(R1283,  IFERROR(   SEARCH(" - ",R1283), LEN(R1283) )    ) )</f>
        <v>Food</v>
      </c>
      <c r="U1283" t="str">
        <f>MID(R1283, Q1283,LEN(R1283))</f>
        <v>Snacks</v>
      </c>
      <c r="V1283" t="s">
        <v>40</v>
      </c>
    </row>
    <row r="1284" spans="1:22" x14ac:dyDescent="0.35">
      <c r="A1284" t="s">
        <v>10554</v>
      </c>
      <c r="B1284" s="1">
        <v>45293</v>
      </c>
      <c r="C1284" t="s">
        <v>17</v>
      </c>
      <c r="D1284" t="s">
        <v>10555</v>
      </c>
      <c r="E1284" t="s">
        <v>583</v>
      </c>
      <c r="F1284" t="s">
        <v>584</v>
      </c>
      <c r="G1284" t="s">
        <v>21</v>
      </c>
      <c r="H1284" t="s">
        <v>202</v>
      </c>
      <c r="I1284" t="s">
        <v>3161</v>
      </c>
      <c r="J1284" t="s">
        <v>3162</v>
      </c>
      <c r="K1284" s="9" t="s">
        <v>24</v>
      </c>
      <c r="L1284" t="s">
        <v>144</v>
      </c>
      <c r="M1284">
        <v>3.99</v>
      </c>
      <c r="N1284">
        <v>1.196</v>
      </c>
      <c r="O1284">
        <v>9</v>
      </c>
      <c r="P1284">
        <v>0.09</v>
      </c>
      <c r="Q1284">
        <f>IFERROR(SEARCH("-",R1284)+2, 1)</f>
        <v>8</v>
      </c>
      <c r="R1284" s="9" t="s">
        <v>24</v>
      </c>
      <c r="S1284" s="9" t="b">
        <f>R1284&lt;&gt;K1284</f>
        <v>0</v>
      </c>
      <c r="T1284" t="str">
        <f xml:space="preserve"> TRIM( LEFT(R1284,  IFERROR(   SEARCH(" - ",R1284), LEN(R1284) )    ) )</f>
        <v>Food</v>
      </c>
      <c r="U1284" t="str">
        <f>MID(R1284, Q1284,LEN(R1284))</f>
        <v>Snacks</v>
      </c>
      <c r="V1284" t="s">
        <v>202</v>
      </c>
    </row>
    <row r="1285" spans="1:22" x14ac:dyDescent="0.35">
      <c r="A1285" t="s">
        <v>18614</v>
      </c>
      <c r="B1285" s="1">
        <v>44980</v>
      </c>
      <c r="C1285" t="s">
        <v>17</v>
      </c>
      <c r="D1285" t="s">
        <v>8716</v>
      </c>
      <c r="E1285" t="s">
        <v>583</v>
      </c>
      <c r="F1285" t="s">
        <v>584</v>
      </c>
      <c r="G1285" t="s">
        <v>21</v>
      </c>
      <c r="H1285" t="s">
        <v>179</v>
      </c>
      <c r="I1285" t="s">
        <v>8717</v>
      </c>
      <c r="J1285" t="s">
        <v>8718</v>
      </c>
      <c r="K1285" s="9" t="s">
        <v>82</v>
      </c>
      <c r="L1285" t="s">
        <v>449</v>
      </c>
      <c r="M1285">
        <v>19.989999999999998</v>
      </c>
      <c r="N1285">
        <v>5.9969999999999999</v>
      </c>
      <c r="O1285">
        <v>18</v>
      </c>
      <c r="Q1285">
        <f>IFERROR(SEARCH("-",R1285)+2, 1)</f>
        <v>1</v>
      </c>
      <c r="R1285" s="9" t="s">
        <v>82</v>
      </c>
      <c r="S1285" s="9" t="b">
        <f>R1285&lt;&gt;K1285</f>
        <v>0</v>
      </c>
      <c r="T1285" t="str">
        <f xml:space="preserve"> TRIM( LEFT(R1285,  IFERROR(   SEARCH(" - ",R1285), LEN(R1285) )    ) )</f>
        <v>Home</v>
      </c>
      <c r="U1285" t="str">
        <f>MID(R1285, Q1285,LEN(R1285))</f>
        <v>Home</v>
      </c>
      <c r="V1285" t="s">
        <v>179</v>
      </c>
    </row>
    <row r="1286" spans="1:22" x14ac:dyDescent="0.35">
      <c r="A1286" t="s">
        <v>581</v>
      </c>
      <c r="B1286" s="1">
        <v>45524</v>
      </c>
      <c r="C1286" t="s">
        <v>17</v>
      </c>
      <c r="D1286" t="s">
        <v>582</v>
      </c>
      <c r="E1286" t="s">
        <v>583</v>
      </c>
      <c r="F1286" t="s">
        <v>584</v>
      </c>
      <c r="G1286" t="s">
        <v>21</v>
      </c>
      <c r="H1286" t="s">
        <v>179</v>
      </c>
      <c r="I1286" t="s">
        <v>585</v>
      </c>
      <c r="J1286" t="s">
        <v>586</v>
      </c>
      <c r="K1286" s="9" t="s">
        <v>82</v>
      </c>
      <c r="L1286" t="s">
        <v>83</v>
      </c>
      <c r="M1286">
        <v>9.99</v>
      </c>
      <c r="N1286">
        <v>2.9969999999999999</v>
      </c>
      <c r="O1286">
        <v>4</v>
      </c>
      <c r="P1286">
        <v>0.02</v>
      </c>
      <c r="Q1286">
        <f>IFERROR(SEARCH("-",R1286)+2, 1)</f>
        <v>1</v>
      </c>
      <c r="R1286" s="9" t="s">
        <v>82</v>
      </c>
      <c r="S1286" s="9" t="b">
        <f>R1286&lt;&gt;K1286</f>
        <v>0</v>
      </c>
      <c r="T1286" t="str">
        <f xml:space="preserve"> TRIM( LEFT(R1286,  IFERROR(   SEARCH(" - ",R1286), LEN(R1286) )    ) )</f>
        <v>Home</v>
      </c>
      <c r="U1286" t="str">
        <f>MID(R1286, Q1286,LEN(R1286))</f>
        <v>Home</v>
      </c>
      <c r="V1286" t="s">
        <v>179</v>
      </c>
    </row>
    <row r="1287" spans="1:22" x14ac:dyDescent="0.35">
      <c r="A1287" t="s">
        <v>4078</v>
      </c>
      <c r="B1287" s="1">
        <v>45388</v>
      </c>
      <c r="C1287" t="s">
        <v>17</v>
      </c>
      <c r="D1287" t="s">
        <v>4079</v>
      </c>
      <c r="E1287" t="s">
        <v>583</v>
      </c>
      <c r="F1287" t="s">
        <v>584</v>
      </c>
      <c r="G1287" t="s">
        <v>21</v>
      </c>
      <c r="H1287" t="s">
        <v>164</v>
      </c>
      <c r="I1287" t="s">
        <v>4080</v>
      </c>
      <c r="J1287" t="s">
        <v>4081</v>
      </c>
      <c r="K1287" s="9" t="s">
        <v>82</v>
      </c>
      <c r="L1287" t="s">
        <v>83</v>
      </c>
      <c r="M1287">
        <v>34.99</v>
      </c>
      <c r="N1287">
        <v>13.996</v>
      </c>
      <c r="O1287">
        <v>11</v>
      </c>
      <c r="P1287">
        <v>0.14000000000000001</v>
      </c>
      <c r="Q1287">
        <f>IFERROR(SEARCH("-",R1287)+2, 1)</f>
        <v>1</v>
      </c>
      <c r="R1287" s="9" t="s">
        <v>82</v>
      </c>
      <c r="S1287" s="9" t="b">
        <f>R1287&lt;&gt;K1287</f>
        <v>0</v>
      </c>
      <c r="T1287" t="str">
        <f xml:space="preserve"> TRIM( LEFT(R1287,  IFERROR(   SEARCH(" - ",R1287), LEN(R1287) )    ) )</f>
        <v>Home</v>
      </c>
      <c r="U1287" t="str">
        <f>MID(R1287, Q1287,LEN(R1287))</f>
        <v>Home</v>
      </c>
      <c r="V1287" t="s">
        <v>164</v>
      </c>
    </row>
    <row r="1288" spans="1:22" x14ac:dyDescent="0.35">
      <c r="A1288" t="s">
        <v>7719</v>
      </c>
      <c r="B1288" s="1">
        <v>45584</v>
      </c>
      <c r="C1288" t="s">
        <v>17</v>
      </c>
      <c r="D1288" t="s">
        <v>7444</v>
      </c>
      <c r="E1288" t="s">
        <v>583</v>
      </c>
      <c r="F1288" t="s">
        <v>584</v>
      </c>
      <c r="G1288" t="s">
        <v>21</v>
      </c>
      <c r="H1288" t="s">
        <v>164</v>
      </c>
      <c r="I1288" t="s">
        <v>7445</v>
      </c>
      <c r="J1288" t="s">
        <v>7446</v>
      </c>
      <c r="K1288" s="9" t="s">
        <v>82</v>
      </c>
      <c r="L1288" t="s">
        <v>83</v>
      </c>
      <c r="M1288">
        <v>16.989999999999998</v>
      </c>
      <c r="N1288">
        <v>5.0970000000000004</v>
      </c>
      <c r="O1288">
        <v>13</v>
      </c>
      <c r="P1288">
        <v>0.05</v>
      </c>
      <c r="Q1288">
        <f>IFERROR(SEARCH("-",R1288)+2, 1)</f>
        <v>1</v>
      </c>
      <c r="R1288" s="9" t="s">
        <v>82</v>
      </c>
      <c r="S1288" s="9" t="b">
        <f>R1288&lt;&gt;K1288</f>
        <v>0</v>
      </c>
      <c r="T1288" t="str">
        <f xml:space="preserve"> TRIM( LEFT(R1288,  IFERROR(   SEARCH(" - ",R1288), LEN(R1288) )    ) )</f>
        <v>Home</v>
      </c>
      <c r="U1288" t="str">
        <f>MID(R1288, Q1288,LEN(R1288))</f>
        <v>Home</v>
      </c>
      <c r="V1288" t="s">
        <v>164</v>
      </c>
    </row>
    <row r="1289" spans="1:22" x14ac:dyDescent="0.35">
      <c r="A1289" t="s">
        <v>11457</v>
      </c>
      <c r="B1289" s="1">
        <v>45487</v>
      </c>
      <c r="C1289" t="s">
        <v>17</v>
      </c>
      <c r="D1289" t="s">
        <v>11458</v>
      </c>
      <c r="E1289" t="s">
        <v>583</v>
      </c>
      <c r="F1289" t="s">
        <v>584</v>
      </c>
      <c r="G1289" t="s">
        <v>21</v>
      </c>
      <c r="H1289" t="s">
        <v>49</v>
      </c>
      <c r="I1289" t="s">
        <v>3657</v>
      </c>
      <c r="J1289" t="s">
        <v>3658</v>
      </c>
      <c r="K1289" s="9" t="s">
        <v>513</v>
      </c>
      <c r="L1289" t="s">
        <v>521</v>
      </c>
      <c r="M1289">
        <v>16.989999999999998</v>
      </c>
      <c r="N1289">
        <v>4.7969999999999997</v>
      </c>
      <c r="O1289">
        <v>5</v>
      </c>
      <c r="P1289">
        <v>0.08</v>
      </c>
      <c r="Q1289">
        <f>IFERROR(SEARCH("-",R1289)+2, 1)</f>
        <v>1</v>
      </c>
      <c r="R1289" s="9" t="s">
        <v>513</v>
      </c>
      <c r="S1289" s="9" t="b">
        <f>R1289&lt;&gt;K1289</f>
        <v>0</v>
      </c>
      <c r="T1289" t="str">
        <f xml:space="preserve"> TRIM( LEFT(R1289,  IFERROR(   SEARCH(" - ",R1289), LEN(R1289) )    ) )</f>
        <v>Fitness</v>
      </c>
      <c r="U1289" t="str">
        <f>MID(R1289, Q1289,LEN(R1289))</f>
        <v>Fitness</v>
      </c>
      <c r="V1289" t="s">
        <v>49</v>
      </c>
    </row>
    <row r="1290" spans="1:22" x14ac:dyDescent="0.35">
      <c r="A1290" t="s">
        <v>18410</v>
      </c>
      <c r="B1290" s="1">
        <v>44997</v>
      </c>
      <c r="C1290" t="s">
        <v>17</v>
      </c>
      <c r="D1290" t="s">
        <v>7860</v>
      </c>
      <c r="E1290" t="s">
        <v>583</v>
      </c>
      <c r="F1290" t="s">
        <v>584</v>
      </c>
      <c r="G1290" t="s">
        <v>21</v>
      </c>
      <c r="H1290" t="s">
        <v>260</v>
      </c>
      <c r="I1290" t="s">
        <v>7861</v>
      </c>
      <c r="J1290" t="s">
        <v>7862</v>
      </c>
      <c r="K1290" s="9" t="s">
        <v>513</v>
      </c>
      <c r="L1290" t="s">
        <v>521</v>
      </c>
      <c r="M1290">
        <v>12.99</v>
      </c>
      <c r="N1290">
        <v>3.8969999999999998</v>
      </c>
      <c r="O1290">
        <v>9</v>
      </c>
      <c r="P1290">
        <v>0.32</v>
      </c>
      <c r="Q1290">
        <f>IFERROR(SEARCH("-",R1290)+2, 1)</f>
        <v>1</v>
      </c>
      <c r="R1290" s="9" t="s">
        <v>513</v>
      </c>
      <c r="S1290" s="9" t="b">
        <f>R1290&lt;&gt;K1290</f>
        <v>0</v>
      </c>
      <c r="T1290" t="str">
        <f xml:space="preserve"> TRIM( LEFT(R1290,  IFERROR(   SEARCH(" - ",R1290), LEN(R1290) )    ) )</f>
        <v>Fitness</v>
      </c>
      <c r="U1290" t="str">
        <f>MID(R1290, Q1290,LEN(R1290))</f>
        <v>Fitness</v>
      </c>
      <c r="V1290" t="s">
        <v>260</v>
      </c>
    </row>
    <row r="1291" spans="1:22" x14ac:dyDescent="0.35">
      <c r="A1291" t="s">
        <v>12855</v>
      </c>
      <c r="B1291" s="1">
        <v>45136</v>
      </c>
      <c r="C1291" t="s">
        <v>17</v>
      </c>
      <c r="D1291" t="s">
        <v>3294</v>
      </c>
      <c r="E1291" t="s">
        <v>583</v>
      </c>
      <c r="F1291" t="s">
        <v>584</v>
      </c>
      <c r="G1291" t="s">
        <v>21</v>
      </c>
      <c r="H1291" t="s">
        <v>78</v>
      </c>
      <c r="I1291" t="s">
        <v>3295</v>
      </c>
      <c r="J1291" t="s">
        <v>3296</v>
      </c>
      <c r="K1291" s="9" t="s">
        <v>531</v>
      </c>
      <c r="L1291" t="s">
        <v>532</v>
      </c>
      <c r="M1291">
        <v>2.14</v>
      </c>
      <c r="N1291">
        <v>0.69599999999999995</v>
      </c>
      <c r="O1291">
        <v>5</v>
      </c>
      <c r="P1291">
        <v>0.19</v>
      </c>
      <c r="Q1291">
        <f>IFERROR(SEARCH("-",R1291)+2, 1)</f>
        <v>8</v>
      </c>
      <c r="R1291" s="9" t="s">
        <v>531</v>
      </c>
      <c r="S1291" s="9" t="b">
        <f>R1291&lt;&gt;K1291</f>
        <v>0</v>
      </c>
      <c r="T1291" t="str">
        <f xml:space="preserve"> TRIM( LEFT(R1291,  IFERROR(   SEARCH(" - ",R1291), LEN(R1291) )    ) )</f>
        <v>Food</v>
      </c>
      <c r="U1291" t="str">
        <f>MID(R1291, Q1291,LEN(R1291))</f>
        <v>Breakfast</v>
      </c>
      <c r="V1291" t="s">
        <v>78</v>
      </c>
    </row>
    <row r="1292" spans="1:22" x14ac:dyDescent="0.35">
      <c r="A1292" t="s">
        <v>18516</v>
      </c>
      <c r="B1292" s="1">
        <v>45229</v>
      </c>
      <c r="C1292" t="s">
        <v>17</v>
      </c>
      <c r="D1292" t="s">
        <v>7893</v>
      </c>
      <c r="E1292" t="s">
        <v>583</v>
      </c>
      <c r="F1292" t="s">
        <v>584</v>
      </c>
      <c r="G1292" t="s">
        <v>21</v>
      </c>
      <c r="H1292" t="s">
        <v>202</v>
      </c>
      <c r="I1292" t="s">
        <v>7894</v>
      </c>
      <c r="J1292" t="s">
        <v>7895</v>
      </c>
      <c r="K1292" s="9" t="s">
        <v>739</v>
      </c>
      <c r="L1292" t="s">
        <v>2272</v>
      </c>
      <c r="M1292">
        <v>129.99</v>
      </c>
      <c r="N1292">
        <v>38.997</v>
      </c>
      <c r="O1292">
        <v>20</v>
      </c>
      <c r="P1292">
        <v>0.03</v>
      </c>
      <c r="Q1292">
        <f>IFERROR(SEARCH("-",R1292)+2, 1)</f>
        <v>12</v>
      </c>
      <c r="R1292" s="9" t="s">
        <v>739</v>
      </c>
      <c r="S1292" s="9" t="b">
        <f>R1292&lt;&gt;K1292</f>
        <v>0</v>
      </c>
      <c r="T1292" t="str">
        <f xml:space="preserve"> TRIM( LEFT(R1292,  IFERROR(   SEARCH(" - ",R1292), LEN(R1292) )    ) )</f>
        <v>Clothing</v>
      </c>
      <c r="U1292" t="str">
        <f>MID(R1292, Q1292,LEN(R1292))</f>
        <v>Outerwear</v>
      </c>
      <c r="V1292" t="s">
        <v>202</v>
      </c>
    </row>
    <row r="1293" spans="1:22" x14ac:dyDescent="0.35">
      <c r="A1293" t="s">
        <v>18322</v>
      </c>
      <c r="B1293" s="1">
        <v>45641</v>
      </c>
      <c r="C1293" t="s">
        <v>17</v>
      </c>
      <c r="D1293" t="s">
        <v>13820</v>
      </c>
      <c r="E1293" t="s">
        <v>583</v>
      </c>
      <c r="F1293" t="s">
        <v>584</v>
      </c>
      <c r="G1293" t="s">
        <v>21</v>
      </c>
      <c r="H1293" t="s">
        <v>49</v>
      </c>
      <c r="I1293" t="s">
        <v>13821</v>
      </c>
      <c r="J1293" t="s">
        <v>13822</v>
      </c>
      <c r="K1293" s="9" t="s">
        <v>391</v>
      </c>
      <c r="L1293" t="s">
        <v>13823</v>
      </c>
      <c r="M1293">
        <v>29.99</v>
      </c>
      <c r="N1293">
        <v>8.9969999999999999</v>
      </c>
      <c r="O1293">
        <v>2</v>
      </c>
      <c r="Q1293">
        <f>IFERROR(SEARCH("-",R1293)+2, 1)</f>
        <v>1</v>
      </c>
      <c r="R1293" s="9" t="s">
        <v>391</v>
      </c>
      <c r="S1293" s="9" t="b">
        <f>R1293&lt;&gt;K1293</f>
        <v>0</v>
      </c>
      <c r="T1293" t="str">
        <f xml:space="preserve"> TRIM( LEFT(R1293,  IFERROR(   SEARCH(" - ",R1293), LEN(R1293) )    ) )</f>
        <v>Kitchen</v>
      </c>
      <c r="U1293" t="str">
        <f>MID(R1293, Q1293,LEN(R1293))</f>
        <v>Kitchen</v>
      </c>
      <c r="V1293" t="s">
        <v>49</v>
      </c>
    </row>
    <row r="1294" spans="1:22" x14ac:dyDescent="0.35">
      <c r="A1294" t="s">
        <v>17151</v>
      </c>
      <c r="B1294" s="1">
        <v>45407</v>
      </c>
      <c r="C1294" t="s">
        <v>17</v>
      </c>
      <c r="D1294" t="s">
        <v>7471</v>
      </c>
      <c r="E1294" t="s">
        <v>583</v>
      </c>
      <c r="F1294" t="s">
        <v>584</v>
      </c>
      <c r="G1294" t="s">
        <v>21</v>
      </c>
      <c r="H1294" t="s">
        <v>71</v>
      </c>
      <c r="I1294" t="s">
        <v>7472</v>
      </c>
      <c r="J1294" t="s">
        <v>7473</v>
      </c>
      <c r="K1294" s="9" t="s">
        <v>442</v>
      </c>
      <c r="L1294" t="s">
        <v>7474</v>
      </c>
      <c r="M1294">
        <v>25.99</v>
      </c>
      <c r="N1294">
        <v>7.7969999999999997</v>
      </c>
      <c r="O1294">
        <v>7</v>
      </c>
      <c r="P1294">
        <v>0.34</v>
      </c>
      <c r="Q1294">
        <f>IFERROR(SEARCH("-",R1294)+2, 1)</f>
        <v>1</v>
      </c>
      <c r="R1294" s="9" t="s">
        <v>442</v>
      </c>
      <c r="S1294" s="9" t="b">
        <f>R1294&lt;&gt;K1294</f>
        <v>0</v>
      </c>
      <c r="T1294" t="str">
        <f xml:space="preserve"> TRIM( LEFT(R1294,  IFERROR(   SEARCH(" - ",R1294), LEN(R1294) )    ) )</f>
        <v>Beauty</v>
      </c>
      <c r="U1294" t="str">
        <f>MID(R1294, Q1294,LEN(R1294))</f>
        <v>Beauty</v>
      </c>
      <c r="V1294" t="s">
        <v>71</v>
      </c>
    </row>
    <row r="1295" spans="1:22" x14ac:dyDescent="0.35">
      <c r="A1295" t="s">
        <v>17332</v>
      </c>
      <c r="B1295" s="1">
        <v>45425</v>
      </c>
      <c r="C1295" t="s">
        <v>17</v>
      </c>
      <c r="D1295" t="s">
        <v>8177</v>
      </c>
      <c r="E1295" t="s">
        <v>583</v>
      </c>
      <c r="F1295" t="s">
        <v>584</v>
      </c>
      <c r="G1295" t="s">
        <v>21</v>
      </c>
      <c r="H1295" t="s">
        <v>31</v>
      </c>
      <c r="I1295" t="s">
        <v>8178</v>
      </c>
      <c r="J1295" t="s">
        <v>8179</v>
      </c>
      <c r="K1295" s="9" t="s">
        <v>8180</v>
      </c>
      <c r="L1295" t="s">
        <v>4227</v>
      </c>
      <c r="M1295">
        <v>4.99</v>
      </c>
      <c r="N1295">
        <v>1.4970000000000001</v>
      </c>
      <c r="O1295">
        <v>6</v>
      </c>
      <c r="Q1295">
        <f>IFERROR(SEARCH("-",R1295)+2, 1)</f>
        <v>8</v>
      </c>
      <c r="R1295" s="9" t="s">
        <v>8180</v>
      </c>
      <c r="S1295" s="9" t="b">
        <f>R1295&lt;&gt;K1295</f>
        <v>0</v>
      </c>
      <c r="T1295" t="str">
        <f xml:space="preserve"> TRIM( LEFT(R1295,  IFERROR(   SEARCH(" - ",R1295), LEN(R1295) )    ) )</f>
        <v>Food</v>
      </c>
      <c r="U1295" t="str">
        <f>MID(R1295, Q1295,LEN(R1295))</f>
        <v>Meat &amp; Seafood</v>
      </c>
      <c r="V1295" t="s">
        <v>31</v>
      </c>
    </row>
    <row r="1296" spans="1:22" x14ac:dyDescent="0.35">
      <c r="A1296" t="s">
        <v>1985</v>
      </c>
      <c r="B1296" s="1">
        <v>45650</v>
      </c>
      <c r="C1296" t="s">
        <v>17</v>
      </c>
      <c r="D1296" t="s">
        <v>1938</v>
      </c>
      <c r="E1296" t="s">
        <v>583</v>
      </c>
      <c r="F1296" t="s">
        <v>584</v>
      </c>
      <c r="G1296" t="s">
        <v>21</v>
      </c>
      <c r="H1296" t="s">
        <v>179</v>
      </c>
      <c r="I1296" t="s">
        <v>1939</v>
      </c>
      <c r="J1296" t="s">
        <v>1940</v>
      </c>
      <c r="K1296" s="9" t="s">
        <v>98</v>
      </c>
      <c r="L1296" t="s">
        <v>99</v>
      </c>
      <c r="M1296">
        <v>5.49</v>
      </c>
      <c r="N1296">
        <v>1.647</v>
      </c>
      <c r="O1296">
        <v>14</v>
      </c>
      <c r="P1296">
        <v>0.09</v>
      </c>
      <c r="Q1296">
        <f>IFERROR(SEARCH("-",R1296)+2, 1)</f>
        <v>8</v>
      </c>
      <c r="R1296" s="9" t="s">
        <v>98</v>
      </c>
      <c r="S1296" s="9" t="b">
        <f>R1296&lt;&gt;K1296</f>
        <v>0</v>
      </c>
      <c r="T1296" t="str">
        <f xml:space="preserve"> TRIM( LEFT(R1296,  IFERROR(   SEARCH(" - ",R1296), LEN(R1296) )    ) )</f>
        <v>Food</v>
      </c>
      <c r="U1296" t="str">
        <f>MID(R1296, Q1296,LEN(R1296))</f>
        <v>Baking</v>
      </c>
      <c r="V1296" t="s">
        <v>179</v>
      </c>
    </row>
    <row r="1297" spans="1:22" x14ac:dyDescent="0.35">
      <c r="A1297" t="s">
        <v>18073</v>
      </c>
      <c r="B1297" s="1">
        <v>45345</v>
      </c>
      <c r="C1297" t="s">
        <v>17</v>
      </c>
      <c r="D1297" t="s">
        <v>8062</v>
      </c>
      <c r="E1297" t="s">
        <v>583</v>
      </c>
      <c r="F1297" t="s">
        <v>584</v>
      </c>
      <c r="G1297" t="s">
        <v>21</v>
      </c>
      <c r="I1297" t="s">
        <v>8063</v>
      </c>
      <c r="J1297" t="s">
        <v>8064</v>
      </c>
      <c r="K1297" s="9" t="s">
        <v>1115</v>
      </c>
      <c r="L1297" t="s">
        <v>874</v>
      </c>
      <c r="M1297">
        <v>12.99</v>
      </c>
      <c r="N1297">
        <v>3.8969999999999998</v>
      </c>
      <c r="O1297">
        <v>5</v>
      </c>
      <c r="P1297">
        <v>0.26</v>
      </c>
      <c r="Q1297">
        <f>IFERROR(SEARCH("-",R1297)+2, 1)</f>
        <v>1</v>
      </c>
      <c r="R1297" s="9" t="s">
        <v>1115</v>
      </c>
      <c r="S1297" s="9" t="b">
        <f>R1297&lt;&gt;K1297</f>
        <v>0</v>
      </c>
      <c r="T1297" t="str">
        <f xml:space="preserve"> TRIM( LEFT(R1297,  IFERROR(   SEARCH(" - ",R1297), LEN(R1297) )    ) )</f>
        <v>Electronics</v>
      </c>
      <c r="U1297" t="str">
        <f>MID(R1297, Q1297,LEN(R1297))</f>
        <v>Electronics</v>
      </c>
    </row>
    <row r="1298" spans="1:22" x14ac:dyDescent="0.35">
      <c r="A1298" t="s">
        <v>18776</v>
      </c>
      <c r="B1298" s="1">
        <v>45539</v>
      </c>
      <c r="C1298" t="s">
        <v>17</v>
      </c>
      <c r="D1298" t="s">
        <v>8147</v>
      </c>
      <c r="E1298" t="s">
        <v>583</v>
      </c>
      <c r="F1298" t="s">
        <v>584</v>
      </c>
      <c r="G1298" t="s">
        <v>21</v>
      </c>
      <c r="H1298" t="s">
        <v>31</v>
      </c>
      <c r="I1298" t="s">
        <v>8148</v>
      </c>
      <c r="J1298" t="s">
        <v>8149</v>
      </c>
      <c r="K1298" s="9" t="s">
        <v>442</v>
      </c>
      <c r="L1298" t="s">
        <v>1954</v>
      </c>
      <c r="M1298">
        <v>34.99</v>
      </c>
      <c r="N1298">
        <v>10.497</v>
      </c>
      <c r="O1298">
        <v>19</v>
      </c>
      <c r="P1298">
        <v>0.06</v>
      </c>
      <c r="Q1298">
        <f>IFERROR(SEARCH("-",R1298)+2, 1)</f>
        <v>1</v>
      </c>
      <c r="R1298" s="9" t="s">
        <v>442</v>
      </c>
      <c r="S1298" s="9" t="b">
        <f>R1298&lt;&gt;K1298</f>
        <v>0</v>
      </c>
      <c r="T1298" t="str">
        <f xml:space="preserve"> TRIM( LEFT(R1298,  IFERROR(   SEARCH(" - ",R1298), LEN(R1298) )    ) )</f>
        <v>Beauty</v>
      </c>
      <c r="U1298" t="str">
        <f>MID(R1298, Q1298,LEN(R1298))</f>
        <v>Beauty</v>
      </c>
      <c r="V1298" t="s">
        <v>31</v>
      </c>
    </row>
    <row r="1299" spans="1:22" x14ac:dyDescent="0.35">
      <c r="A1299" t="s">
        <v>12707</v>
      </c>
      <c r="B1299" s="1">
        <v>45252</v>
      </c>
      <c r="C1299" t="s">
        <v>17</v>
      </c>
      <c r="D1299" t="s">
        <v>12708</v>
      </c>
      <c r="E1299" t="s">
        <v>583</v>
      </c>
      <c r="F1299" t="s">
        <v>584</v>
      </c>
      <c r="G1299" t="s">
        <v>21</v>
      </c>
      <c r="H1299" t="s">
        <v>78</v>
      </c>
      <c r="I1299" t="s">
        <v>9923</v>
      </c>
      <c r="J1299" t="s">
        <v>9924</v>
      </c>
      <c r="K1299" s="9" t="s">
        <v>502</v>
      </c>
      <c r="L1299" t="s">
        <v>9925</v>
      </c>
      <c r="M1299">
        <v>19.14</v>
      </c>
      <c r="N1299">
        <v>7.4960000000000004</v>
      </c>
      <c r="O1299">
        <v>19</v>
      </c>
      <c r="P1299">
        <v>0.12</v>
      </c>
      <c r="Q1299">
        <f>IFERROR(SEARCH("-",R1299)+2, 1)</f>
        <v>1</v>
      </c>
      <c r="R1299" s="9" t="s">
        <v>502</v>
      </c>
      <c r="S1299" s="9" t="b">
        <f>R1299&lt;&gt;K1299</f>
        <v>0</v>
      </c>
      <c r="T1299" t="str">
        <f xml:space="preserve"> TRIM( LEFT(R1299,  IFERROR(   SEARCH(" - ",R1299), LEN(R1299) )    ) )</f>
        <v>Office</v>
      </c>
      <c r="U1299" t="str">
        <f>MID(R1299, Q1299,LEN(R1299))</f>
        <v>Office</v>
      </c>
      <c r="V1299" t="s">
        <v>78</v>
      </c>
    </row>
    <row r="1300" spans="1:22" x14ac:dyDescent="0.35">
      <c r="A1300" t="s">
        <v>13068</v>
      </c>
      <c r="B1300" s="1">
        <v>45086</v>
      </c>
      <c r="C1300" t="s">
        <v>17</v>
      </c>
      <c r="D1300" t="s">
        <v>3096</v>
      </c>
      <c r="E1300" t="s">
        <v>583</v>
      </c>
      <c r="F1300" t="s">
        <v>584</v>
      </c>
      <c r="H1300" t="s">
        <v>71</v>
      </c>
      <c r="I1300" t="s">
        <v>3097</v>
      </c>
      <c r="J1300" t="s">
        <v>3098</v>
      </c>
      <c r="K1300" s="9" t="s">
        <v>217</v>
      </c>
      <c r="L1300" t="s">
        <v>672</v>
      </c>
      <c r="M1300">
        <v>89.14</v>
      </c>
      <c r="N1300">
        <v>35.496000000000002</v>
      </c>
      <c r="O1300">
        <v>5</v>
      </c>
      <c r="P1300">
        <v>0.23</v>
      </c>
      <c r="Q1300">
        <f>IFERROR(SEARCH("-",R1300)+2, 1)</f>
        <v>1</v>
      </c>
      <c r="R1300" s="9" t="s">
        <v>217</v>
      </c>
      <c r="S1300" s="9" t="b">
        <f>R1300&lt;&gt;K1300</f>
        <v>0</v>
      </c>
      <c r="T1300" t="str">
        <f xml:space="preserve"> TRIM( LEFT(R1300,  IFERROR(   SEARCH(" - ",R1300), LEN(R1300) )    ) )</f>
        <v>Outdoor</v>
      </c>
      <c r="U1300" t="str">
        <f>MID(R1300, Q1300,LEN(R1300))</f>
        <v>Outdoor</v>
      </c>
      <c r="V1300" t="s">
        <v>71</v>
      </c>
    </row>
    <row r="1301" spans="1:22" x14ac:dyDescent="0.35">
      <c r="A1301" t="s">
        <v>2298</v>
      </c>
      <c r="B1301" s="1">
        <v>45641</v>
      </c>
      <c r="C1301" t="s">
        <v>17</v>
      </c>
      <c r="D1301" t="s">
        <v>1575</v>
      </c>
      <c r="E1301" t="s">
        <v>583</v>
      </c>
      <c r="F1301" t="s">
        <v>584</v>
      </c>
      <c r="G1301" t="s">
        <v>21</v>
      </c>
      <c r="H1301" t="s">
        <v>202</v>
      </c>
      <c r="I1301" t="s">
        <v>1576</v>
      </c>
      <c r="J1301" t="s">
        <v>1577</v>
      </c>
      <c r="K1301" s="9" t="s">
        <v>205</v>
      </c>
      <c r="L1301" t="s">
        <v>1578</v>
      </c>
      <c r="M1301">
        <v>5.49</v>
      </c>
      <c r="N1301">
        <v>1.647</v>
      </c>
      <c r="O1301">
        <v>6</v>
      </c>
      <c r="P1301">
        <v>0.26</v>
      </c>
      <c r="Q1301">
        <f>IFERROR(SEARCH("-",R1301)+2, 1)</f>
        <v>8</v>
      </c>
      <c r="R1301" s="9" t="s">
        <v>205</v>
      </c>
      <c r="S1301" s="9" t="b">
        <f>R1301&lt;&gt;K1301</f>
        <v>0</v>
      </c>
      <c r="T1301" t="str">
        <f xml:space="preserve"> TRIM( LEFT(R1301,  IFERROR(   SEARCH(" - ",R1301), LEN(R1301) )    ) )</f>
        <v>Food</v>
      </c>
      <c r="U1301" t="str">
        <f>MID(R1301, Q1301,LEN(R1301))</f>
        <v>Bakery</v>
      </c>
      <c r="V1301" t="s">
        <v>202</v>
      </c>
    </row>
    <row r="1302" spans="1:22" x14ac:dyDescent="0.35">
      <c r="A1302" t="s">
        <v>12916</v>
      </c>
      <c r="B1302" s="1">
        <v>44972</v>
      </c>
      <c r="C1302" t="s">
        <v>17</v>
      </c>
      <c r="D1302" t="s">
        <v>3151</v>
      </c>
      <c r="E1302" t="s">
        <v>583</v>
      </c>
      <c r="F1302" t="s">
        <v>584</v>
      </c>
      <c r="G1302" t="s">
        <v>21</v>
      </c>
      <c r="H1302" t="s">
        <v>31</v>
      </c>
      <c r="I1302" t="s">
        <v>3152</v>
      </c>
      <c r="J1302" t="s">
        <v>3153</v>
      </c>
      <c r="K1302" s="9" t="s">
        <v>858</v>
      </c>
      <c r="L1302" t="s">
        <v>3154</v>
      </c>
      <c r="M1302">
        <v>14.14</v>
      </c>
      <c r="N1302">
        <v>5.4960000000000004</v>
      </c>
      <c r="O1302">
        <v>6</v>
      </c>
      <c r="P1302">
        <v>0.19</v>
      </c>
      <c r="Q1302">
        <f>IFERROR(SEARCH("-",R1302)+2, 1)</f>
        <v>1</v>
      </c>
      <c r="R1302" s="9" t="s">
        <v>858</v>
      </c>
      <c r="S1302" s="9" t="b">
        <f>R1302&lt;&gt;K1302</f>
        <v>0</v>
      </c>
      <c r="T1302" t="str">
        <f xml:space="preserve"> TRIM( LEFT(R1302,  IFERROR(   SEARCH(" - ",R1302), LEN(R1302) )    ) )</f>
        <v>Pets</v>
      </c>
      <c r="U1302" t="str">
        <f>MID(R1302, Q1302,LEN(R1302))</f>
        <v>Pets</v>
      </c>
      <c r="V1302" t="s">
        <v>31</v>
      </c>
    </row>
    <row r="1303" spans="1:22" x14ac:dyDescent="0.35">
      <c r="A1303" t="s">
        <v>18854</v>
      </c>
      <c r="B1303" s="1">
        <v>45249</v>
      </c>
      <c r="C1303" t="s">
        <v>17</v>
      </c>
      <c r="D1303" t="s">
        <v>8491</v>
      </c>
      <c r="E1303" t="s">
        <v>583</v>
      </c>
      <c r="F1303" t="s">
        <v>584</v>
      </c>
      <c r="G1303" t="s">
        <v>21</v>
      </c>
      <c r="I1303" t="s">
        <v>8492</v>
      </c>
      <c r="J1303" t="s">
        <v>8493</v>
      </c>
      <c r="K1303" s="9" t="s">
        <v>858</v>
      </c>
      <c r="L1303" t="s">
        <v>8494</v>
      </c>
      <c r="M1303">
        <v>29.99</v>
      </c>
      <c r="N1303">
        <v>8.9969999999999999</v>
      </c>
      <c r="O1303">
        <v>18</v>
      </c>
      <c r="P1303">
        <v>0</v>
      </c>
      <c r="Q1303">
        <f>IFERROR(SEARCH("-",R1303)+2, 1)</f>
        <v>1</v>
      </c>
      <c r="R1303" s="9" t="s">
        <v>858</v>
      </c>
      <c r="S1303" s="9" t="b">
        <f>R1303&lt;&gt;K1303</f>
        <v>0</v>
      </c>
      <c r="T1303" t="str">
        <f xml:space="preserve"> TRIM( LEFT(R1303,  IFERROR(   SEARCH(" - ",R1303), LEN(R1303) )    ) )</f>
        <v>Pets</v>
      </c>
      <c r="U1303" t="str">
        <f>MID(R1303, Q1303,LEN(R1303))</f>
        <v>Pets</v>
      </c>
    </row>
    <row r="1304" spans="1:22" x14ac:dyDescent="0.35">
      <c r="A1304" t="s">
        <v>18730</v>
      </c>
      <c r="B1304" s="1">
        <v>45339</v>
      </c>
      <c r="C1304" t="s">
        <v>17</v>
      </c>
      <c r="D1304" t="s">
        <v>8770</v>
      </c>
      <c r="E1304" t="s">
        <v>583</v>
      </c>
      <c r="F1304" t="s">
        <v>584</v>
      </c>
      <c r="G1304" t="s">
        <v>21</v>
      </c>
      <c r="H1304" t="s">
        <v>260</v>
      </c>
      <c r="I1304" t="s">
        <v>8771</v>
      </c>
      <c r="J1304" t="s">
        <v>8772</v>
      </c>
      <c r="K1304" s="9" t="s">
        <v>1770</v>
      </c>
      <c r="L1304" t="s">
        <v>3175</v>
      </c>
      <c r="M1304">
        <v>4.49</v>
      </c>
      <c r="N1304">
        <v>1.347</v>
      </c>
      <c r="O1304">
        <v>19</v>
      </c>
      <c r="P1304">
        <v>0.18</v>
      </c>
      <c r="Q1304">
        <f>IFERROR(SEARCH("-",R1304)+2, 1)</f>
        <v>8</v>
      </c>
      <c r="R1304" s="9" t="s">
        <v>1770</v>
      </c>
      <c r="S1304" s="9" t="b">
        <f>R1304&lt;&gt;K1304</f>
        <v>0</v>
      </c>
      <c r="T1304" t="str">
        <f xml:space="preserve"> TRIM( LEFT(R1304,  IFERROR(   SEARCH(" - ",R1304), LEN(R1304) )    ) )</f>
        <v>Food</v>
      </c>
      <c r="U1304" t="str">
        <f>MID(R1304, Q1304,LEN(R1304))</f>
        <v>Seafood</v>
      </c>
      <c r="V1304" t="s">
        <v>260</v>
      </c>
    </row>
    <row r="1305" spans="1:22" x14ac:dyDescent="0.35">
      <c r="A1305" t="s">
        <v>13352</v>
      </c>
      <c r="B1305" s="1">
        <v>44950</v>
      </c>
      <c r="C1305" t="s">
        <v>17</v>
      </c>
      <c r="D1305" t="s">
        <v>5197</v>
      </c>
      <c r="E1305" t="s">
        <v>583</v>
      </c>
      <c r="F1305" t="s">
        <v>584</v>
      </c>
      <c r="G1305" t="s">
        <v>21</v>
      </c>
      <c r="H1305" t="s">
        <v>260</v>
      </c>
      <c r="I1305" t="s">
        <v>5198</v>
      </c>
      <c r="J1305" t="s">
        <v>5199</v>
      </c>
      <c r="K1305" s="9" t="s">
        <v>513</v>
      </c>
      <c r="L1305" t="s">
        <v>5200</v>
      </c>
      <c r="M1305">
        <v>29.14</v>
      </c>
      <c r="N1305">
        <v>8.4969999999999999</v>
      </c>
      <c r="O1305">
        <v>7</v>
      </c>
      <c r="P1305">
        <v>0.28999999999999998</v>
      </c>
      <c r="Q1305">
        <f>IFERROR(SEARCH("-",R1305)+2, 1)</f>
        <v>1</v>
      </c>
      <c r="R1305" s="9" t="s">
        <v>513</v>
      </c>
      <c r="S1305" s="9" t="b">
        <f>R1305&lt;&gt;K1305</f>
        <v>0</v>
      </c>
      <c r="T1305" t="str">
        <f xml:space="preserve"> TRIM( LEFT(R1305,  IFERROR(   SEARCH(" - ",R1305), LEN(R1305) )    ) )</f>
        <v>Fitness</v>
      </c>
      <c r="U1305" t="str">
        <f>MID(R1305, Q1305,LEN(R1305))</f>
        <v>Fitness</v>
      </c>
      <c r="V1305" t="s">
        <v>260</v>
      </c>
    </row>
    <row r="1306" spans="1:22" x14ac:dyDescent="0.35">
      <c r="A1306" t="s">
        <v>11437</v>
      </c>
      <c r="B1306" s="1">
        <v>45650</v>
      </c>
      <c r="C1306" t="s">
        <v>17</v>
      </c>
      <c r="D1306" t="s">
        <v>11438</v>
      </c>
      <c r="E1306" t="s">
        <v>583</v>
      </c>
      <c r="F1306" t="s">
        <v>584</v>
      </c>
      <c r="G1306" t="s">
        <v>21</v>
      </c>
      <c r="H1306" t="s">
        <v>78</v>
      </c>
      <c r="I1306" t="s">
        <v>4375</v>
      </c>
      <c r="J1306" t="s">
        <v>4376</v>
      </c>
      <c r="K1306" s="9" t="s">
        <v>34</v>
      </c>
      <c r="L1306" t="s">
        <v>298</v>
      </c>
      <c r="M1306">
        <v>5.79</v>
      </c>
      <c r="N1306">
        <v>1.9159999999999999</v>
      </c>
      <c r="O1306">
        <v>5</v>
      </c>
      <c r="P1306">
        <v>0.15</v>
      </c>
      <c r="Q1306">
        <f>IFERROR(SEARCH("-",R1306)+2, 1)</f>
        <v>8</v>
      </c>
      <c r="R1306" s="9" t="s">
        <v>34</v>
      </c>
      <c r="S1306" s="9" t="b">
        <f>R1306&lt;&gt;K1306</f>
        <v>0</v>
      </c>
      <c r="T1306" t="str">
        <f xml:space="preserve"> TRIM( LEFT(R1306,  IFERROR(   SEARCH(" - ",R1306), LEN(R1306) )    ) )</f>
        <v>Food</v>
      </c>
      <c r="U1306" t="str">
        <f>MID(R1306, Q1306,LEN(R1306))</f>
        <v>Condiments</v>
      </c>
      <c r="V1306" t="s">
        <v>78</v>
      </c>
    </row>
    <row r="1307" spans="1:22" x14ac:dyDescent="0.35">
      <c r="A1307" t="s">
        <v>12104</v>
      </c>
      <c r="B1307" s="1">
        <v>45166</v>
      </c>
      <c r="C1307" t="s">
        <v>17</v>
      </c>
      <c r="D1307" t="s">
        <v>2456</v>
      </c>
      <c r="E1307" t="s">
        <v>583</v>
      </c>
      <c r="F1307" t="s">
        <v>584</v>
      </c>
      <c r="G1307" t="s">
        <v>21</v>
      </c>
      <c r="H1307" t="s">
        <v>49</v>
      </c>
      <c r="I1307" t="s">
        <v>2457</v>
      </c>
      <c r="J1307" t="s">
        <v>2458</v>
      </c>
      <c r="K1307" s="9" t="s">
        <v>34</v>
      </c>
      <c r="L1307" t="s">
        <v>298</v>
      </c>
      <c r="M1307">
        <v>5.49</v>
      </c>
      <c r="N1307">
        <v>1.397</v>
      </c>
      <c r="O1307">
        <v>18</v>
      </c>
      <c r="P1307">
        <v>0.15</v>
      </c>
      <c r="Q1307">
        <f>IFERROR(SEARCH("-",R1307)+2, 1)</f>
        <v>8</v>
      </c>
      <c r="R1307" s="9" t="s">
        <v>34</v>
      </c>
      <c r="S1307" s="9" t="b">
        <f>R1307&lt;&gt;K1307</f>
        <v>0</v>
      </c>
      <c r="T1307" t="str">
        <f xml:space="preserve"> TRIM( LEFT(R1307,  IFERROR(   SEARCH(" - ",R1307), LEN(R1307) )    ) )</f>
        <v>Food</v>
      </c>
      <c r="U1307" t="str">
        <f>MID(R1307, Q1307,LEN(R1307))</f>
        <v>Condiments</v>
      </c>
      <c r="V1307" t="s">
        <v>49</v>
      </c>
    </row>
    <row r="1308" spans="1:22" x14ac:dyDescent="0.35">
      <c r="A1308" t="s">
        <v>7563</v>
      </c>
      <c r="B1308" s="1">
        <v>45366</v>
      </c>
      <c r="C1308" t="s">
        <v>17</v>
      </c>
      <c r="D1308" t="s">
        <v>7547</v>
      </c>
      <c r="E1308" t="s">
        <v>583</v>
      </c>
      <c r="F1308" t="s">
        <v>584</v>
      </c>
      <c r="G1308" t="s">
        <v>21</v>
      </c>
      <c r="H1308" t="s">
        <v>31</v>
      </c>
      <c r="I1308" t="s">
        <v>7548</v>
      </c>
      <c r="J1308" t="s">
        <v>7549</v>
      </c>
      <c r="K1308" s="9" t="s">
        <v>24</v>
      </c>
      <c r="L1308" t="s">
        <v>326</v>
      </c>
      <c r="M1308">
        <v>6.99</v>
      </c>
      <c r="N1308">
        <v>2.097</v>
      </c>
      <c r="O1308">
        <v>10</v>
      </c>
      <c r="P1308">
        <v>0.03</v>
      </c>
      <c r="Q1308">
        <f>IFERROR(SEARCH("-",R1308)+2, 1)</f>
        <v>8</v>
      </c>
      <c r="R1308" s="9" t="s">
        <v>24</v>
      </c>
      <c r="S1308" s="9" t="b">
        <f>R1308&lt;&gt;K1308</f>
        <v>0</v>
      </c>
      <c r="T1308" t="str">
        <f xml:space="preserve"> TRIM( LEFT(R1308,  IFERROR(   SEARCH(" - ",R1308), LEN(R1308) )    ) )</f>
        <v>Food</v>
      </c>
      <c r="U1308" t="str">
        <f>MID(R1308, Q1308,LEN(R1308))</f>
        <v>Snacks</v>
      </c>
      <c r="V1308" t="s">
        <v>31</v>
      </c>
    </row>
    <row r="1309" spans="1:22" x14ac:dyDescent="0.35">
      <c r="A1309" t="s">
        <v>15274</v>
      </c>
      <c r="B1309" s="1">
        <v>45011</v>
      </c>
      <c r="C1309" t="s">
        <v>17</v>
      </c>
      <c r="D1309" t="s">
        <v>15275</v>
      </c>
      <c r="E1309" t="s">
        <v>583</v>
      </c>
      <c r="F1309" t="s">
        <v>584</v>
      </c>
      <c r="G1309" t="s">
        <v>21</v>
      </c>
      <c r="H1309" t="s">
        <v>31</v>
      </c>
      <c r="I1309" t="s">
        <v>9877</v>
      </c>
      <c r="J1309" t="s">
        <v>9878</v>
      </c>
      <c r="K1309" s="9" t="s">
        <v>1035</v>
      </c>
      <c r="L1309" t="s">
        <v>1036</v>
      </c>
      <c r="M1309">
        <v>25.24</v>
      </c>
      <c r="N1309">
        <v>10.146000000000001</v>
      </c>
      <c r="O1309">
        <v>12</v>
      </c>
      <c r="P1309">
        <v>0.01</v>
      </c>
      <c r="Q1309">
        <f>IFERROR(SEARCH("-",R1309)+2, 1)</f>
        <v>12</v>
      </c>
      <c r="R1309" s="9" t="s">
        <v>1035</v>
      </c>
      <c r="S1309" s="9" t="b">
        <f>R1309&lt;&gt;K1309</f>
        <v>0</v>
      </c>
      <c r="T1309" t="str">
        <f xml:space="preserve"> TRIM( LEFT(R1309,  IFERROR(   SEARCH(" - ",R1309), LEN(R1309) )    ) )</f>
        <v>Clothing</v>
      </c>
      <c r="U1309" t="str">
        <f>MID(R1309, Q1309,LEN(R1309))</f>
        <v>Accessories</v>
      </c>
      <c r="V1309" t="s">
        <v>31</v>
      </c>
    </row>
    <row r="1310" spans="1:22" x14ac:dyDescent="0.35">
      <c r="A1310" t="s">
        <v>15570</v>
      </c>
      <c r="B1310" s="1">
        <v>44943</v>
      </c>
      <c r="C1310" t="s">
        <v>17</v>
      </c>
      <c r="D1310" t="s">
        <v>15571</v>
      </c>
      <c r="E1310" t="s">
        <v>583</v>
      </c>
      <c r="F1310" t="s">
        <v>584</v>
      </c>
      <c r="G1310" t="s">
        <v>21</v>
      </c>
      <c r="H1310" t="s">
        <v>164</v>
      </c>
      <c r="I1310" t="s">
        <v>9877</v>
      </c>
      <c r="J1310" t="s">
        <v>9878</v>
      </c>
      <c r="K1310" s="9" t="s">
        <v>1035</v>
      </c>
      <c r="L1310" t="s">
        <v>1036</v>
      </c>
      <c r="M1310">
        <v>25.24</v>
      </c>
      <c r="N1310">
        <v>10.146000000000001</v>
      </c>
      <c r="O1310">
        <v>2</v>
      </c>
      <c r="P1310">
        <v>7.0000000000000007E-2</v>
      </c>
      <c r="Q1310">
        <f>IFERROR(SEARCH("-",R1310)+2, 1)</f>
        <v>12</v>
      </c>
      <c r="R1310" s="9" t="s">
        <v>1035</v>
      </c>
      <c r="S1310" s="9" t="b">
        <f>R1310&lt;&gt;K1310</f>
        <v>0</v>
      </c>
      <c r="T1310" t="str">
        <f xml:space="preserve"> TRIM( LEFT(R1310,  IFERROR(   SEARCH(" - ",R1310), LEN(R1310) )    ) )</f>
        <v>Clothing</v>
      </c>
      <c r="U1310" t="str">
        <f>MID(R1310, Q1310,LEN(R1310))</f>
        <v>Accessories</v>
      </c>
      <c r="V1310" t="s">
        <v>164</v>
      </c>
    </row>
    <row r="1311" spans="1:22" x14ac:dyDescent="0.35">
      <c r="A1311" t="s">
        <v>6713</v>
      </c>
      <c r="B1311" s="1">
        <v>45681</v>
      </c>
      <c r="C1311" t="s">
        <v>17</v>
      </c>
      <c r="D1311" t="s">
        <v>6270</v>
      </c>
      <c r="E1311" t="s">
        <v>583</v>
      </c>
      <c r="F1311" t="s">
        <v>584</v>
      </c>
      <c r="G1311" t="s">
        <v>21</v>
      </c>
      <c r="H1311" t="s">
        <v>78</v>
      </c>
      <c r="I1311" t="s">
        <v>3608</v>
      </c>
      <c r="J1311" t="s">
        <v>3609</v>
      </c>
      <c r="K1311" s="9" t="s">
        <v>82</v>
      </c>
      <c r="L1311" t="s">
        <v>1993</v>
      </c>
      <c r="M1311">
        <v>31.41</v>
      </c>
      <c r="N1311">
        <v>9.9969999999999999</v>
      </c>
      <c r="O1311">
        <v>6</v>
      </c>
      <c r="P1311">
        <v>0.1</v>
      </c>
      <c r="Q1311">
        <f>IFERROR(SEARCH("-",R1311)+2, 1)</f>
        <v>1</v>
      </c>
      <c r="R1311" s="9" t="s">
        <v>82</v>
      </c>
      <c r="S1311" s="9" t="b">
        <f>R1311&lt;&gt;K1311</f>
        <v>0</v>
      </c>
      <c r="T1311" t="str">
        <f xml:space="preserve"> TRIM( LEFT(R1311,  IFERROR(   SEARCH(" - ",R1311), LEN(R1311) )    ) )</f>
        <v>Home</v>
      </c>
      <c r="U1311" t="str">
        <f>MID(R1311, Q1311,LEN(R1311))</f>
        <v>Home</v>
      </c>
      <c r="V1311" t="s">
        <v>78</v>
      </c>
    </row>
    <row r="1312" spans="1:22" x14ac:dyDescent="0.35">
      <c r="A1312" t="s">
        <v>3589</v>
      </c>
      <c r="B1312" s="1">
        <v>45507</v>
      </c>
      <c r="C1312" t="s">
        <v>17</v>
      </c>
      <c r="D1312" t="s">
        <v>3590</v>
      </c>
      <c r="E1312" t="s">
        <v>583</v>
      </c>
      <c r="F1312" t="s">
        <v>584</v>
      </c>
      <c r="G1312" t="s">
        <v>21</v>
      </c>
      <c r="H1312" t="s">
        <v>78</v>
      </c>
      <c r="I1312" t="s">
        <v>3591</v>
      </c>
      <c r="J1312" t="s">
        <v>3592</v>
      </c>
      <c r="K1312" s="9" t="s">
        <v>1098</v>
      </c>
      <c r="L1312" t="s">
        <v>3593</v>
      </c>
      <c r="M1312">
        <v>149.99</v>
      </c>
      <c r="N1312">
        <v>59.996000000000002</v>
      </c>
      <c r="O1312">
        <v>16</v>
      </c>
      <c r="P1312">
        <v>0.15</v>
      </c>
      <c r="Q1312">
        <f>IFERROR(SEARCH("-",R1312)+2, 1)</f>
        <v>1</v>
      </c>
      <c r="R1312" s="9" t="s">
        <v>1098</v>
      </c>
      <c r="S1312" s="9" t="b">
        <f>R1312&lt;&gt;K1312</f>
        <v>0</v>
      </c>
      <c r="T1312" t="str">
        <f xml:space="preserve"> TRIM( LEFT(R1312,  IFERROR(   SEARCH(" - ",R1312), LEN(R1312) )    ) )</f>
        <v>Furniture</v>
      </c>
      <c r="U1312" t="str">
        <f>MID(R1312, Q1312,LEN(R1312))</f>
        <v>Furniture</v>
      </c>
      <c r="V1312" t="s">
        <v>78</v>
      </c>
    </row>
    <row r="1313" spans="1:22" x14ac:dyDescent="0.35">
      <c r="A1313" t="s">
        <v>10443</v>
      </c>
      <c r="B1313" s="1">
        <v>45325</v>
      </c>
      <c r="C1313" t="s">
        <v>17</v>
      </c>
      <c r="D1313" t="s">
        <v>10444</v>
      </c>
      <c r="E1313" t="s">
        <v>583</v>
      </c>
      <c r="F1313" t="s">
        <v>584</v>
      </c>
      <c r="G1313" t="s">
        <v>21</v>
      </c>
      <c r="H1313" t="s">
        <v>71</v>
      </c>
      <c r="I1313" t="s">
        <v>3016</v>
      </c>
      <c r="J1313" t="s">
        <v>3017</v>
      </c>
      <c r="K1313" s="9" t="s">
        <v>493</v>
      </c>
      <c r="L1313" t="s">
        <v>3018</v>
      </c>
      <c r="M1313">
        <v>4.49</v>
      </c>
      <c r="N1313">
        <v>1.0469999999999999</v>
      </c>
      <c r="O1313">
        <v>16</v>
      </c>
      <c r="P1313">
        <v>0.17</v>
      </c>
      <c r="Q1313">
        <f>IFERROR(SEARCH("-",R1313)+2, 1)</f>
        <v>8</v>
      </c>
      <c r="R1313" s="9" t="s">
        <v>493</v>
      </c>
      <c r="S1313" s="9" t="b">
        <f>R1313&lt;&gt;K1313</f>
        <v>0</v>
      </c>
      <c r="T1313" t="str">
        <f xml:space="preserve"> TRIM( LEFT(R1313,  IFERROR(   SEARCH(" - ",R1313), LEN(R1313) )    ) )</f>
        <v>Food</v>
      </c>
      <c r="U1313" t="str">
        <f>MID(R1313, Q1313,LEN(R1313))</f>
        <v>Beverages</v>
      </c>
      <c r="V1313" t="s">
        <v>71</v>
      </c>
    </row>
    <row r="1314" spans="1:22" x14ac:dyDescent="0.35">
      <c r="A1314" t="s">
        <v>9291</v>
      </c>
      <c r="B1314" s="1">
        <v>45461</v>
      </c>
      <c r="C1314" t="s">
        <v>17</v>
      </c>
      <c r="D1314" t="s">
        <v>7440</v>
      </c>
      <c r="E1314" t="s">
        <v>583</v>
      </c>
      <c r="F1314" t="s">
        <v>584</v>
      </c>
      <c r="G1314" t="s">
        <v>21</v>
      </c>
      <c r="H1314" t="s">
        <v>78</v>
      </c>
      <c r="I1314" t="s">
        <v>7441</v>
      </c>
      <c r="J1314" t="s">
        <v>7442</v>
      </c>
      <c r="K1314" s="9" t="s">
        <v>284</v>
      </c>
      <c r="L1314" t="s">
        <v>2277</v>
      </c>
      <c r="M1314">
        <v>2.4900000000000002</v>
      </c>
      <c r="N1314">
        <v>0.747</v>
      </c>
      <c r="O1314">
        <v>10</v>
      </c>
      <c r="P1314">
        <v>0.26</v>
      </c>
      <c r="Q1314">
        <f>IFERROR(SEARCH("-",R1314)+2, 1)</f>
        <v>8</v>
      </c>
      <c r="R1314" s="9" t="s">
        <v>284</v>
      </c>
      <c r="S1314" s="9" t="b">
        <f>R1314&lt;&gt;K1314</f>
        <v>0</v>
      </c>
      <c r="T1314" t="str">
        <f xml:space="preserve"> TRIM( LEFT(R1314,  IFERROR(   SEARCH(" - ",R1314), LEN(R1314) )    ) )</f>
        <v>Food</v>
      </c>
      <c r="U1314" t="str">
        <f>MID(R1314, Q1314,LEN(R1314))</f>
        <v>Canned Goods</v>
      </c>
      <c r="V1314" t="s">
        <v>78</v>
      </c>
    </row>
    <row r="1315" spans="1:22" x14ac:dyDescent="0.35">
      <c r="A1315" t="s">
        <v>9909</v>
      </c>
      <c r="B1315" s="1">
        <v>45502</v>
      </c>
      <c r="C1315" t="s">
        <v>17</v>
      </c>
      <c r="D1315" t="s">
        <v>9910</v>
      </c>
      <c r="E1315" t="s">
        <v>583</v>
      </c>
      <c r="F1315" t="s">
        <v>584</v>
      </c>
      <c r="G1315" t="s">
        <v>21</v>
      </c>
      <c r="H1315" t="s">
        <v>179</v>
      </c>
      <c r="I1315" t="s">
        <v>4144</v>
      </c>
      <c r="J1315" t="s">
        <v>4145</v>
      </c>
      <c r="K1315" s="9" t="s">
        <v>284</v>
      </c>
      <c r="L1315" t="s">
        <v>2277</v>
      </c>
      <c r="M1315">
        <v>8.99</v>
      </c>
      <c r="N1315">
        <v>2.3969999999999998</v>
      </c>
      <c r="O1315">
        <v>2</v>
      </c>
      <c r="P1315">
        <v>0.2</v>
      </c>
      <c r="Q1315">
        <f>IFERROR(SEARCH("-",R1315)+2, 1)</f>
        <v>8</v>
      </c>
      <c r="R1315" s="9" t="s">
        <v>284</v>
      </c>
      <c r="S1315" s="9" t="b">
        <f>R1315&lt;&gt;K1315</f>
        <v>0</v>
      </c>
      <c r="T1315" t="str">
        <f xml:space="preserve"> TRIM( LEFT(R1315,  IFERROR(   SEARCH(" - ",R1315), LEN(R1315) )    ) )</f>
        <v>Food</v>
      </c>
      <c r="U1315" t="str">
        <f>MID(R1315, Q1315,LEN(R1315))</f>
        <v>Canned Goods</v>
      </c>
      <c r="V1315" t="s">
        <v>179</v>
      </c>
    </row>
    <row r="1316" spans="1:22" x14ac:dyDescent="0.35">
      <c r="A1316" t="s">
        <v>11201</v>
      </c>
      <c r="B1316" s="1">
        <v>45361</v>
      </c>
      <c r="C1316" t="s">
        <v>17</v>
      </c>
      <c r="D1316" t="s">
        <v>11202</v>
      </c>
      <c r="E1316" t="s">
        <v>583</v>
      </c>
      <c r="F1316" t="s">
        <v>584</v>
      </c>
      <c r="G1316" t="s">
        <v>21</v>
      </c>
      <c r="H1316" t="s">
        <v>31</v>
      </c>
      <c r="I1316" t="s">
        <v>6250</v>
      </c>
      <c r="J1316" t="s">
        <v>6251</v>
      </c>
      <c r="K1316" s="9" t="s">
        <v>284</v>
      </c>
      <c r="L1316" t="s">
        <v>2277</v>
      </c>
      <c r="M1316">
        <v>3.99</v>
      </c>
      <c r="N1316">
        <v>1.196</v>
      </c>
      <c r="O1316">
        <v>10</v>
      </c>
      <c r="P1316">
        <v>0.17</v>
      </c>
      <c r="Q1316">
        <f>IFERROR(SEARCH("-",R1316)+2, 1)</f>
        <v>8</v>
      </c>
      <c r="R1316" s="9" t="s">
        <v>284</v>
      </c>
      <c r="S1316" s="9" t="b">
        <f>R1316&lt;&gt;K1316</f>
        <v>0</v>
      </c>
      <c r="T1316" t="str">
        <f xml:space="preserve"> TRIM( LEFT(R1316,  IFERROR(   SEARCH(" - ",R1316), LEN(R1316) )    ) )</f>
        <v>Food</v>
      </c>
      <c r="U1316" t="str">
        <f>MID(R1316, Q1316,LEN(R1316))</f>
        <v>Canned Goods</v>
      </c>
      <c r="V1316" t="s">
        <v>31</v>
      </c>
    </row>
    <row r="1317" spans="1:22" x14ac:dyDescent="0.35">
      <c r="A1317" t="s">
        <v>4292</v>
      </c>
      <c r="B1317" s="1">
        <v>45357</v>
      </c>
      <c r="C1317" t="s">
        <v>17</v>
      </c>
      <c r="D1317" t="s">
        <v>3108</v>
      </c>
      <c r="E1317" t="s">
        <v>583</v>
      </c>
      <c r="F1317" t="s">
        <v>584</v>
      </c>
      <c r="G1317" t="s">
        <v>21</v>
      </c>
      <c r="H1317" t="s">
        <v>260</v>
      </c>
      <c r="I1317" t="s">
        <v>3109</v>
      </c>
      <c r="J1317" t="s">
        <v>3110</v>
      </c>
      <c r="K1317" s="9" t="s">
        <v>3111</v>
      </c>
      <c r="L1317" t="s">
        <v>3112</v>
      </c>
      <c r="M1317">
        <v>8.99</v>
      </c>
      <c r="N1317">
        <v>3.5960000000000001</v>
      </c>
      <c r="O1317">
        <v>9</v>
      </c>
      <c r="P1317">
        <v>7.0000000000000007E-2</v>
      </c>
      <c r="Q1317">
        <f>IFERROR(SEARCH("-",R1317)+2, 1)</f>
        <v>8</v>
      </c>
      <c r="R1317" s="9" t="s">
        <v>3111</v>
      </c>
      <c r="S1317" s="9" t="b">
        <f>R1317&lt;&gt;K1317</f>
        <v>0</v>
      </c>
      <c r="T1317" t="str">
        <f xml:space="preserve"> TRIM( LEFT(R1317,  IFERROR(   SEARCH(" - ",R1317), LEN(R1317) )    ) )</f>
        <v>Food</v>
      </c>
      <c r="U1317" t="str">
        <f>MID(R1317, Q1317,LEN(R1317))</f>
        <v>Cheese</v>
      </c>
      <c r="V1317" t="s">
        <v>260</v>
      </c>
    </row>
    <row r="1318" spans="1:22" x14ac:dyDescent="0.35">
      <c r="A1318" t="s">
        <v>14587</v>
      </c>
      <c r="B1318" s="1">
        <v>44977</v>
      </c>
      <c r="C1318" t="s">
        <v>17</v>
      </c>
      <c r="D1318" t="s">
        <v>14588</v>
      </c>
      <c r="E1318" t="s">
        <v>583</v>
      </c>
      <c r="F1318" t="s">
        <v>584</v>
      </c>
      <c r="G1318" t="s">
        <v>21</v>
      </c>
      <c r="H1318" t="s">
        <v>202</v>
      </c>
      <c r="I1318" t="s">
        <v>14589</v>
      </c>
      <c r="J1318" t="s">
        <v>14590</v>
      </c>
      <c r="K1318" s="9" t="s">
        <v>273</v>
      </c>
      <c r="L1318" t="s">
        <v>14591</v>
      </c>
      <c r="M1318">
        <v>34.14</v>
      </c>
      <c r="N1318">
        <v>9.9969999999999999</v>
      </c>
      <c r="O1318">
        <v>10</v>
      </c>
      <c r="P1318">
        <v>0.27</v>
      </c>
      <c r="Q1318">
        <f>IFERROR(SEARCH("-",R1318)+2, 1)</f>
        <v>1</v>
      </c>
      <c r="R1318" s="9" t="s">
        <v>273</v>
      </c>
      <c r="S1318" s="9" t="b">
        <f>R1318&lt;&gt;K1318</f>
        <v>0</v>
      </c>
      <c r="T1318" t="str">
        <f xml:space="preserve"> TRIM( LEFT(R1318,  IFERROR(   SEARCH(" - ",R1318), LEN(R1318) )    ) )</f>
        <v>Toys</v>
      </c>
      <c r="U1318" t="str">
        <f>MID(R1318, Q1318,LEN(R1318))</f>
        <v>Toys</v>
      </c>
      <c r="V1318" t="s">
        <v>202</v>
      </c>
    </row>
    <row r="1319" spans="1:22" x14ac:dyDescent="0.35">
      <c r="A1319" t="s">
        <v>13569</v>
      </c>
      <c r="B1319" s="1">
        <v>44932</v>
      </c>
      <c r="C1319" t="s">
        <v>17</v>
      </c>
      <c r="D1319" t="s">
        <v>12651</v>
      </c>
      <c r="E1319" t="s">
        <v>583</v>
      </c>
      <c r="F1319" t="s">
        <v>584</v>
      </c>
      <c r="G1319" t="s">
        <v>21</v>
      </c>
      <c r="I1319" t="s">
        <v>5954</v>
      </c>
      <c r="J1319" t="s">
        <v>5955</v>
      </c>
      <c r="K1319" s="9" t="s">
        <v>858</v>
      </c>
      <c r="L1319" t="s">
        <v>4242</v>
      </c>
      <c r="M1319">
        <v>24.14</v>
      </c>
      <c r="N1319">
        <v>9.4960000000000004</v>
      </c>
      <c r="O1319">
        <v>1</v>
      </c>
      <c r="P1319">
        <v>0.15</v>
      </c>
      <c r="Q1319">
        <f>IFERROR(SEARCH("-",R1319)+2, 1)</f>
        <v>1</v>
      </c>
      <c r="R1319" s="9" t="s">
        <v>858</v>
      </c>
      <c r="S1319" s="9" t="b">
        <f>R1319&lt;&gt;K1319</f>
        <v>0</v>
      </c>
      <c r="T1319" t="str">
        <f xml:space="preserve"> TRIM( LEFT(R1319,  IFERROR(   SEARCH(" - ",R1319), LEN(R1319) )    ) )</f>
        <v>Pets</v>
      </c>
      <c r="U1319" t="str">
        <f>MID(R1319, Q1319,LEN(R1319))</f>
        <v>Pets</v>
      </c>
    </row>
    <row r="1320" spans="1:22" x14ac:dyDescent="0.35">
      <c r="A1320" t="s">
        <v>17852</v>
      </c>
      <c r="B1320" s="1">
        <v>45527</v>
      </c>
      <c r="C1320" t="s">
        <v>17</v>
      </c>
      <c r="D1320" t="s">
        <v>14434</v>
      </c>
      <c r="E1320" t="s">
        <v>583</v>
      </c>
      <c r="F1320" t="s">
        <v>584</v>
      </c>
      <c r="G1320" t="s">
        <v>21</v>
      </c>
      <c r="H1320" t="s">
        <v>260</v>
      </c>
      <c r="I1320" t="s">
        <v>14435</v>
      </c>
      <c r="J1320" t="s">
        <v>14436</v>
      </c>
      <c r="K1320" s="9" t="s">
        <v>480</v>
      </c>
      <c r="L1320" t="s">
        <v>14437</v>
      </c>
      <c r="M1320">
        <v>3.49</v>
      </c>
      <c r="N1320">
        <v>1.0469999999999999</v>
      </c>
      <c r="O1320">
        <v>13</v>
      </c>
      <c r="P1320">
        <v>0.36</v>
      </c>
      <c r="Q1320">
        <f>IFERROR(SEARCH("-",R1320)+2, 1)</f>
        <v>8</v>
      </c>
      <c r="R1320" s="9" t="s">
        <v>480</v>
      </c>
      <c r="S1320" s="9" t="b">
        <f>R1320&lt;&gt;K1320</f>
        <v>0</v>
      </c>
      <c r="T1320" t="str">
        <f xml:space="preserve"> TRIM( LEFT(R1320,  IFERROR(   SEARCH(" - ",R1320), LEN(R1320) )    ) )</f>
        <v>Food</v>
      </c>
      <c r="U1320" t="str">
        <f>MID(R1320, Q1320,LEN(R1320))</f>
        <v>Dips</v>
      </c>
      <c r="V1320" t="s">
        <v>260</v>
      </c>
    </row>
    <row r="1321" spans="1:22" x14ac:dyDescent="0.35">
      <c r="A1321" t="s">
        <v>12082</v>
      </c>
      <c r="B1321" s="1">
        <v>44930</v>
      </c>
      <c r="C1321" t="s">
        <v>17</v>
      </c>
      <c r="D1321" t="s">
        <v>644</v>
      </c>
      <c r="E1321" t="s">
        <v>583</v>
      </c>
      <c r="F1321" t="s">
        <v>584</v>
      </c>
      <c r="G1321" t="s">
        <v>21</v>
      </c>
      <c r="H1321" t="s">
        <v>49</v>
      </c>
      <c r="I1321" t="s">
        <v>645</v>
      </c>
      <c r="J1321" t="s">
        <v>646</v>
      </c>
      <c r="K1321" s="9" t="s">
        <v>284</v>
      </c>
      <c r="L1321" t="s">
        <v>647</v>
      </c>
      <c r="M1321">
        <v>1.99</v>
      </c>
      <c r="N1321">
        <v>0.34699999999999998</v>
      </c>
      <c r="O1321">
        <v>9</v>
      </c>
      <c r="P1321">
        <v>0.28999999999999998</v>
      </c>
      <c r="Q1321">
        <f>IFERROR(SEARCH("-",R1321)+2, 1)</f>
        <v>8</v>
      </c>
      <c r="R1321" s="9" t="s">
        <v>284</v>
      </c>
      <c r="S1321" s="9" t="b">
        <f>R1321&lt;&gt;K1321</f>
        <v>0</v>
      </c>
      <c r="T1321" t="str">
        <f xml:space="preserve"> TRIM( LEFT(R1321,  IFERROR(   SEARCH(" - ",R1321), LEN(R1321) )    ) )</f>
        <v>Food</v>
      </c>
      <c r="U1321" t="str">
        <f>MID(R1321, Q1321,LEN(R1321))</f>
        <v>Canned Goods</v>
      </c>
      <c r="V1321" t="s">
        <v>49</v>
      </c>
    </row>
    <row r="1322" spans="1:22" x14ac:dyDescent="0.35">
      <c r="A1322" t="s">
        <v>2635</v>
      </c>
      <c r="B1322" s="1">
        <v>45402</v>
      </c>
      <c r="C1322" t="s">
        <v>27</v>
      </c>
      <c r="D1322" t="s">
        <v>1214</v>
      </c>
      <c r="E1322" t="s">
        <v>200</v>
      </c>
      <c r="F1322" t="s">
        <v>201</v>
      </c>
      <c r="G1322" t="s">
        <v>21</v>
      </c>
      <c r="H1322" t="s">
        <v>40</v>
      </c>
      <c r="I1322" t="s">
        <v>1215</v>
      </c>
      <c r="J1322" t="s">
        <v>1216</v>
      </c>
      <c r="K1322" s="9" t="s">
        <v>228</v>
      </c>
      <c r="L1322" t="s">
        <v>1217</v>
      </c>
      <c r="M1322">
        <v>39.99</v>
      </c>
      <c r="N1322">
        <v>11.997</v>
      </c>
      <c r="O1322">
        <v>6</v>
      </c>
      <c r="P1322">
        <v>0.19</v>
      </c>
      <c r="Q1322">
        <f>IFERROR(SEARCH("-",R1322)+2, 1)</f>
        <v>12</v>
      </c>
      <c r="R1322" s="9" t="s">
        <v>228</v>
      </c>
      <c r="S1322" s="9" t="b">
        <f>R1322&lt;&gt;K1322</f>
        <v>0</v>
      </c>
      <c r="T1322" t="str">
        <f xml:space="preserve"> TRIM( LEFT(R1322,  IFERROR(   SEARCH(" - ",R1322), LEN(R1322) )    ) )</f>
        <v>Clothing</v>
      </c>
      <c r="U1322" t="str">
        <f>MID(R1322, Q1322,LEN(R1322))</f>
        <v>Footwear</v>
      </c>
      <c r="V1322" t="s">
        <v>40</v>
      </c>
    </row>
    <row r="1323" spans="1:22" x14ac:dyDescent="0.35">
      <c r="A1323" t="s">
        <v>6204</v>
      </c>
      <c r="B1323" s="1">
        <v>45685</v>
      </c>
      <c r="C1323" t="s">
        <v>27</v>
      </c>
      <c r="D1323" t="s">
        <v>2016</v>
      </c>
      <c r="E1323" t="s">
        <v>200</v>
      </c>
      <c r="F1323" t="s">
        <v>201</v>
      </c>
      <c r="G1323" t="s">
        <v>21</v>
      </c>
      <c r="H1323" t="s">
        <v>164</v>
      </c>
      <c r="I1323" t="s">
        <v>3567</v>
      </c>
      <c r="J1323" t="s">
        <v>3568</v>
      </c>
      <c r="K1323" s="9" t="s">
        <v>1035</v>
      </c>
      <c r="L1323" t="s">
        <v>3569</v>
      </c>
      <c r="M1323">
        <v>21.41</v>
      </c>
      <c r="N1323">
        <v>8.9960000000000004</v>
      </c>
      <c r="O1323">
        <v>17</v>
      </c>
      <c r="Q1323">
        <f>IFERROR(SEARCH("-",R1323)+2, 1)</f>
        <v>12</v>
      </c>
      <c r="R1323" s="9" t="s">
        <v>1035</v>
      </c>
      <c r="S1323" s="9" t="b">
        <f>R1323&lt;&gt;K1323</f>
        <v>0</v>
      </c>
      <c r="T1323" t="str">
        <f xml:space="preserve"> TRIM( LEFT(R1323,  IFERROR(   SEARCH(" - ",R1323), LEN(R1323) )    ) )</f>
        <v>Clothing</v>
      </c>
      <c r="U1323" t="str">
        <f>MID(R1323, Q1323,LEN(R1323))</f>
        <v>Accessories</v>
      </c>
      <c r="V1323" t="s">
        <v>164</v>
      </c>
    </row>
    <row r="1324" spans="1:22" x14ac:dyDescent="0.35">
      <c r="A1324" t="s">
        <v>6485</v>
      </c>
      <c r="B1324" s="1">
        <v>45718</v>
      </c>
      <c r="C1324" t="s">
        <v>27</v>
      </c>
      <c r="D1324" t="s">
        <v>1065</v>
      </c>
      <c r="E1324" t="s">
        <v>200</v>
      </c>
      <c r="F1324" t="s">
        <v>201</v>
      </c>
      <c r="G1324" t="s">
        <v>21</v>
      </c>
      <c r="H1324" t="s">
        <v>202</v>
      </c>
      <c r="I1324" t="s">
        <v>3947</v>
      </c>
      <c r="J1324" t="s">
        <v>3948</v>
      </c>
      <c r="K1324" s="9" t="s">
        <v>391</v>
      </c>
      <c r="L1324" t="s">
        <v>1388</v>
      </c>
      <c r="M1324">
        <v>31.41</v>
      </c>
      <c r="N1324">
        <v>12.996</v>
      </c>
      <c r="O1324">
        <v>10</v>
      </c>
      <c r="Q1324">
        <f>IFERROR(SEARCH("-",R1324)+2, 1)</f>
        <v>1</v>
      </c>
      <c r="R1324" s="9" t="s">
        <v>391</v>
      </c>
      <c r="S1324" s="9" t="b">
        <f>R1324&lt;&gt;K1324</f>
        <v>0</v>
      </c>
      <c r="T1324" t="str">
        <f xml:space="preserve"> TRIM( LEFT(R1324,  IFERROR(   SEARCH(" - ",R1324), LEN(R1324) )    ) )</f>
        <v>Kitchen</v>
      </c>
      <c r="U1324" t="str">
        <f>MID(R1324, Q1324,LEN(R1324))</f>
        <v>Kitchen</v>
      </c>
      <c r="V1324" t="s">
        <v>202</v>
      </c>
    </row>
    <row r="1325" spans="1:22" x14ac:dyDescent="0.35">
      <c r="A1325" t="s">
        <v>11716</v>
      </c>
      <c r="B1325" s="1">
        <v>44972</v>
      </c>
      <c r="C1325" t="s">
        <v>27</v>
      </c>
      <c r="D1325" t="s">
        <v>1521</v>
      </c>
      <c r="E1325" t="s">
        <v>200</v>
      </c>
      <c r="F1325" t="s">
        <v>201</v>
      </c>
      <c r="G1325" t="s">
        <v>21</v>
      </c>
      <c r="H1325" t="s">
        <v>40</v>
      </c>
      <c r="I1325" t="s">
        <v>1522</v>
      </c>
      <c r="J1325" t="s">
        <v>1523</v>
      </c>
      <c r="K1325" s="9" t="s">
        <v>442</v>
      </c>
      <c r="L1325" t="s">
        <v>443</v>
      </c>
      <c r="M1325">
        <v>11.99</v>
      </c>
      <c r="N1325">
        <v>3.347</v>
      </c>
      <c r="O1325">
        <v>15</v>
      </c>
      <c r="P1325">
        <v>7.0000000000000007E-2</v>
      </c>
      <c r="Q1325">
        <f>IFERROR(SEARCH("-",R1325)+2, 1)</f>
        <v>1</v>
      </c>
      <c r="R1325" s="9" t="s">
        <v>442</v>
      </c>
      <c r="S1325" s="9" t="b">
        <f>R1325&lt;&gt;K1325</f>
        <v>0</v>
      </c>
      <c r="T1325" t="str">
        <f xml:space="preserve"> TRIM( LEFT(R1325,  IFERROR(   SEARCH(" - ",R1325), LEN(R1325) )    ) )</f>
        <v>Beauty</v>
      </c>
      <c r="U1325" t="str">
        <f>MID(R1325, Q1325,LEN(R1325))</f>
        <v>Beauty</v>
      </c>
      <c r="V1325" t="s">
        <v>40</v>
      </c>
    </row>
    <row r="1326" spans="1:22" x14ac:dyDescent="0.35">
      <c r="A1326" t="s">
        <v>10469</v>
      </c>
      <c r="B1326" s="1">
        <v>45653</v>
      </c>
      <c r="C1326" t="s">
        <v>27</v>
      </c>
      <c r="D1326" t="s">
        <v>10470</v>
      </c>
      <c r="E1326" t="s">
        <v>200</v>
      </c>
      <c r="F1326" t="s">
        <v>201</v>
      </c>
      <c r="G1326" t="s">
        <v>21</v>
      </c>
      <c r="H1326" t="s">
        <v>71</v>
      </c>
      <c r="I1326" t="s">
        <v>10471</v>
      </c>
      <c r="J1326" t="s">
        <v>10472</v>
      </c>
      <c r="K1326" s="9" t="s">
        <v>1133</v>
      </c>
      <c r="L1326" t="s">
        <v>10473</v>
      </c>
      <c r="M1326">
        <v>4.29</v>
      </c>
      <c r="N1326">
        <v>0.98699999999999999</v>
      </c>
      <c r="O1326">
        <v>18</v>
      </c>
      <c r="P1326">
        <v>0.05</v>
      </c>
      <c r="Q1326">
        <f>IFERROR(SEARCH("-",R1326)+2, 1)</f>
        <v>8</v>
      </c>
      <c r="R1326" s="9" t="s">
        <v>1133</v>
      </c>
      <c r="S1326" s="9" t="b">
        <f>R1326&lt;&gt;K1326</f>
        <v>0</v>
      </c>
      <c r="T1326" t="str">
        <f xml:space="preserve"> TRIM( LEFT(R1326,  IFERROR(   SEARCH(" - ",R1326), LEN(R1326) )    ) )</f>
        <v>Food</v>
      </c>
      <c r="U1326" t="str">
        <f>MID(R1326, Q1326,LEN(R1326))</f>
        <v>Salads</v>
      </c>
      <c r="V1326" t="s">
        <v>71</v>
      </c>
    </row>
    <row r="1327" spans="1:22" x14ac:dyDescent="0.35">
      <c r="A1327" t="s">
        <v>13236</v>
      </c>
      <c r="B1327" s="1">
        <v>45163</v>
      </c>
      <c r="C1327" t="s">
        <v>27</v>
      </c>
      <c r="D1327" t="s">
        <v>4807</v>
      </c>
      <c r="E1327" t="s">
        <v>200</v>
      </c>
      <c r="F1327" t="s">
        <v>201</v>
      </c>
      <c r="G1327" t="s">
        <v>21</v>
      </c>
      <c r="H1327" t="s">
        <v>179</v>
      </c>
      <c r="I1327" t="s">
        <v>4808</v>
      </c>
      <c r="J1327" t="s">
        <v>4809</v>
      </c>
      <c r="K1327" s="9" t="s">
        <v>933</v>
      </c>
      <c r="L1327" t="s">
        <v>934</v>
      </c>
      <c r="M1327">
        <v>29.14</v>
      </c>
      <c r="N1327">
        <v>11.496</v>
      </c>
      <c r="O1327">
        <v>11</v>
      </c>
      <c r="P1327">
        <v>0.12</v>
      </c>
      <c r="Q1327">
        <f>IFERROR(SEARCH("-",R1327)+2, 1)</f>
        <v>1</v>
      </c>
      <c r="R1327" s="9" t="s">
        <v>933</v>
      </c>
      <c r="S1327" s="9" t="b">
        <f>R1327&lt;&gt;K1327</f>
        <v>0</v>
      </c>
      <c r="T1327" t="str">
        <f xml:space="preserve"> TRIM( LEFT(R1327,  IFERROR(   SEARCH(" - ",R1327), LEN(R1327) )    ) )</f>
        <v>Food</v>
      </c>
      <c r="U1327" t="str">
        <f>MID(R1327, Q1327,LEN(R1327))</f>
        <v>Food</v>
      </c>
      <c r="V1327" t="s">
        <v>179</v>
      </c>
    </row>
    <row r="1328" spans="1:22" x14ac:dyDescent="0.35">
      <c r="A1328" t="s">
        <v>198</v>
      </c>
      <c r="B1328" s="1">
        <v>45467</v>
      </c>
      <c r="C1328" t="s">
        <v>27</v>
      </c>
      <c r="D1328" t="s">
        <v>199</v>
      </c>
      <c r="E1328" t="s">
        <v>200</v>
      </c>
      <c r="F1328" t="s">
        <v>201</v>
      </c>
      <c r="G1328" t="s">
        <v>21</v>
      </c>
      <c r="H1328" t="s">
        <v>202</v>
      </c>
      <c r="I1328" t="s">
        <v>203</v>
      </c>
      <c r="J1328" t="s">
        <v>204</v>
      </c>
      <c r="K1328" s="9" t="s">
        <v>205</v>
      </c>
      <c r="L1328" t="s">
        <v>206</v>
      </c>
      <c r="M1328">
        <v>3.79</v>
      </c>
      <c r="N1328">
        <v>1.137</v>
      </c>
      <c r="O1328">
        <v>9</v>
      </c>
      <c r="P1328">
        <v>0.33</v>
      </c>
      <c r="Q1328">
        <f>IFERROR(SEARCH("-",R1328)+2, 1)</f>
        <v>8</v>
      </c>
      <c r="R1328" s="9" t="s">
        <v>205</v>
      </c>
      <c r="S1328" s="9" t="b">
        <f>R1328&lt;&gt;K1328</f>
        <v>0</v>
      </c>
      <c r="T1328" t="str">
        <f xml:space="preserve"> TRIM( LEFT(R1328,  IFERROR(   SEARCH(" - ",R1328), LEN(R1328) )    ) )</f>
        <v>Food</v>
      </c>
      <c r="U1328" t="str">
        <f>MID(R1328, Q1328,LEN(R1328))</f>
        <v>Bakery</v>
      </c>
      <c r="V1328" t="s">
        <v>202</v>
      </c>
    </row>
    <row r="1329" spans="1:22" x14ac:dyDescent="0.35">
      <c r="A1329" t="s">
        <v>11557</v>
      </c>
      <c r="B1329" s="1">
        <v>44932</v>
      </c>
      <c r="C1329" t="s">
        <v>27</v>
      </c>
      <c r="D1329" t="s">
        <v>2328</v>
      </c>
      <c r="E1329" t="s">
        <v>200</v>
      </c>
      <c r="F1329" t="s">
        <v>201</v>
      </c>
      <c r="G1329" t="s">
        <v>21</v>
      </c>
      <c r="H1329" t="s">
        <v>31</v>
      </c>
      <c r="I1329" t="s">
        <v>2329</v>
      </c>
      <c r="J1329" t="s">
        <v>2330</v>
      </c>
      <c r="K1329" s="9" t="s">
        <v>205</v>
      </c>
      <c r="L1329" t="s">
        <v>206</v>
      </c>
      <c r="M1329">
        <v>2.29</v>
      </c>
      <c r="N1329">
        <v>0.437</v>
      </c>
      <c r="O1329">
        <v>7</v>
      </c>
      <c r="P1329">
        <v>0.25</v>
      </c>
      <c r="Q1329">
        <f>IFERROR(SEARCH("-",R1329)+2, 1)</f>
        <v>8</v>
      </c>
      <c r="R1329" s="9" t="s">
        <v>205</v>
      </c>
      <c r="S1329" s="9" t="b">
        <f>R1329&lt;&gt;K1329</f>
        <v>0</v>
      </c>
      <c r="T1329" t="str">
        <f xml:space="preserve"> TRIM( LEFT(R1329,  IFERROR(   SEARCH(" - ",R1329), LEN(R1329) )    ) )</f>
        <v>Food</v>
      </c>
      <c r="U1329" t="str">
        <f>MID(R1329, Q1329,LEN(R1329))</f>
        <v>Bakery</v>
      </c>
      <c r="V1329" t="s">
        <v>31</v>
      </c>
    </row>
    <row r="1330" spans="1:22" x14ac:dyDescent="0.35">
      <c r="A1330" t="s">
        <v>8384</v>
      </c>
      <c r="B1330" s="1">
        <v>45544</v>
      </c>
      <c r="C1330" t="s">
        <v>27</v>
      </c>
      <c r="D1330" t="s">
        <v>7738</v>
      </c>
      <c r="E1330" t="s">
        <v>200</v>
      </c>
      <c r="F1330" t="s">
        <v>201</v>
      </c>
      <c r="G1330" t="s">
        <v>21</v>
      </c>
      <c r="H1330" t="s">
        <v>49</v>
      </c>
      <c r="I1330" t="s">
        <v>7739</v>
      </c>
      <c r="J1330" t="s">
        <v>7740</v>
      </c>
      <c r="K1330" s="9" t="s">
        <v>348</v>
      </c>
      <c r="L1330" t="s">
        <v>309</v>
      </c>
      <c r="M1330">
        <v>3.49</v>
      </c>
      <c r="N1330">
        <v>1.0469999999999999</v>
      </c>
      <c r="O1330">
        <v>1</v>
      </c>
      <c r="P1330">
        <v>0.19</v>
      </c>
      <c r="Q1330">
        <f>IFERROR(SEARCH("-",R1330)+2, 1)</f>
        <v>8</v>
      </c>
      <c r="R1330" s="9" t="s">
        <v>348</v>
      </c>
      <c r="S1330" s="9" t="b">
        <f>R1330&lt;&gt;K1330</f>
        <v>0</v>
      </c>
      <c r="T1330" t="str">
        <f xml:space="preserve"> TRIM( LEFT(R1330,  IFERROR(   SEARCH(" - ",R1330), LEN(R1330) )    ) )</f>
        <v>Food</v>
      </c>
      <c r="U1330" t="str">
        <f>MID(R1330, Q1330,LEN(R1330))</f>
        <v>Dairy</v>
      </c>
      <c r="V1330" t="s">
        <v>49</v>
      </c>
    </row>
    <row r="1331" spans="1:22" x14ac:dyDescent="0.35">
      <c r="A1331" t="s">
        <v>15648</v>
      </c>
      <c r="B1331" s="1">
        <v>45226</v>
      </c>
      <c r="C1331" t="s">
        <v>27</v>
      </c>
      <c r="D1331" t="s">
        <v>15649</v>
      </c>
      <c r="E1331" t="s">
        <v>200</v>
      </c>
      <c r="F1331" t="s">
        <v>201</v>
      </c>
      <c r="G1331" t="s">
        <v>21</v>
      </c>
      <c r="H1331" t="s">
        <v>179</v>
      </c>
      <c r="I1331" t="s">
        <v>5103</v>
      </c>
      <c r="J1331" t="s">
        <v>5104</v>
      </c>
      <c r="K1331" s="9" t="s">
        <v>348</v>
      </c>
      <c r="L1331" t="s">
        <v>5105</v>
      </c>
      <c r="M1331">
        <v>2.2400000000000002</v>
      </c>
      <c r="N1331">
        <v>0.94599999999999995</v>
      </c>
      <c r="O1331">
        <v>4</v>
      </c>
      <c r="P1331">
        <v>0</v>
      </c>
      <c r="Q1331">
        <f>IFERROR(SEARCH("-",R1331)+2, 1)</f>
        <v>8</v>
      </c>
      <c r="R1331" s="9" t="s">
        <v>348</v>
      </c>
      <c r="S1331" s="9" t="b">
        <f>R1331&lt;&gt;K1331</f>
        <v>0</v>
      </c>
      <c r="T1331" t="str">
        <f xml:space="preserve"> TRIM( LEFT(R1331,  IFERROR(   SEARCH(" - ",R1331), LEN(R1331) )    ) )</f>
        <v>Food</v>
      </c>
      <c r="U1331" t="str">
        <f>MID(R1331, Q1331,LEN(R1331))</f>
        <v>Dairy</v>
      </c>
      <c r="V1331" t="s">
        <v>179</v>
      </c>
    </row>
    <row r="1332" spans="1:22" x14ac:dyDescent="0.35">
      <c r="A1332" t="s">
        <v>14488</v>
      </c>
      <c r="B1332" s="1">
        <v>45212</v>
      </c>
      <c r="C1332" t="s">
        <v>27</v>
      </c>
      <c r="D1332" t="s">
        <v>8867</v>
      </c>
      <c r="E1332" t="s">
        <v>200</v>
      </c>
      <c r="F1332" t="s">
        <v>201</v>
      </c>
      <c r="G1332" t="s">
        <v>21</v>
      </c>
      <c r="H1332" t="s">
        <v>164</v>
      </c>
      <c r="I1332" t="s">
        <v>8868</v>
      </c>
      <c r="J1332" t="s">
        <v>8869</v>
      </c>
      <c r="K1332" s="9" t="s">
        <v>2507</v>
      </c>
      <c r="L1332" t="s">
        <v>2508</v>
      </c>
      <c r="M1332">
        <v>3.64</v>
      </c>
      <c r="N1332">
        <v>0.84699999999999998</v>
      </c>
      <c r="O1332">
        <v>5</v>
      </c>
      <c r="P1332">
        <v>0.1</v>
      </c>
      <c r="Q1332">
        <f>IFERROR(SEARCH("-",R1332)+2, 1)</f>
        <v>8</v>
      </c>
      <c r="R1332" s="9" t="s">
        <v>2507</v>
      </c>
      <c r="S1332" s="9" t="b">
        <f>R1332&lt;&gt;K1332</f>
        <v>0</v>
      </c>
      <c r="T1332" t="str">
        <f xml:space="preserve"> TRIM( LEFT(R1332,  IFERROR(   SEARCH(" - ",R1332), LEN(R1332) )    ) )</f>
        <v>Food</v>
      </c>
      <c r="U1332" t="str">
        <f>MID(R1332, Q1332,LEN(R1332))</f>
        <v>Desserts</v>
      </c>
      <c r="V1332" t="s">
        <v>164</v>
      </c>
    </row>
    <row r="1333" spans="1:22" x14ac:dyDescent="0.35">
      <c r="A1333" t="s">
        <v>12327</v>
      </c>
      <c r="B1333" s="1">
        <v>44974</v>
      </c>
      <c r="C1333" t="s">
        <v>27</v>
      </c>
      <c r="D1333" t="s">
        <v>1563</v>
      </c>
      <c r="E1333" t="s">
        <v>200</v>
      </c>
      <c r="F1333" t="s">
        <v>201</v>
      </c>
      <c r="G1333" t="s">
        <v>21</v>
      </c>
      <c r="H1333" t="s">
        <v>202</v>
      </c>
      <c r="I1333" t="s">
        <v>1564</v>
      </c>
      <c r="J1333" t="s">
        <v>1565</v>
      </c>
      <c r="K1333" s="9" t="s">
        <v>243</v>
      </c>
      <c r="L1333" t="s">
        <v>1566</v>
      </c>
      <c r="M1333">
        <v>28.99</v>
      </c>
      <c r="N1333">
        <v>8.4469999999999992</v>
      </c>
      <c r="O1333">
        <v>20</v>
      </c>
      <c r="P1333">
        <v>0.08</v>
      </c>
      <c r="Q1333">
        <f>IFERROR(SEARCH("-",R1333)+2, 1)</f>
        <v>1</v>
      </c>
      <c r="R1333" s="9" t="s">
        <v>243</v>
      </c>
      <c r="S1333" s="9" t="b">
        <f>R1333&lt;&gt;K1333</f>
        <v>0</v>
      </c>
      <c r="T1333" t="str">
        <f xml:space="preserve"> TRIM( LEFT(R1333,  IFERROR(   SEARCH(" - ",R1333), LEN(R1333) )    ) )</f>
        <v>Travel</v>
      </c>
      <c r="U1333" t="str">
        <f>MID(R1333, Q1333,LEN(R1333))</f>
        <v>Travel</v>
      </c>
      <c r="V1333" t="s">
        <v>202</v>
      </c>
    </row>
    <row r="1334" spans="1:22" x14ac:dyDescent="0.35">
      <c r="A1334" t="s">
        <v>9138</v>
      </c>
      <c r="B1334" s="1">
        <v>45607</v>
      </c>
      <c r="C1334" t="s">
        <v>27</v>
      </c>
      <c r="D1334" t="s">
        <v>7612</v>
      </c>
      <c r="E1334" t="s">
        <v>200</v>
      </c>
      <c r="F1334" t="s">
        <v>201</v>
      </c>
      <c r="G1334" t="s">
        <v>21</v>
      </c>
      <c r="H1334" t="s">
        <v>260</v>
      </c>
      <c r="I1334" t="s">
        <v>7613</v>
      </c>
      <c r="J1334" t="s">
        <v>7614</v>
      </c>
      <c r="K1334" s="9" t="s">
        <v>7615</v>
      </c>
      <c r="L1334" t="s">
        <v>250</v>
      </c>
      <c r="M1334">
        <v>3.59</v>
      </c>
      <c r="N1334">
        <v>1.077</v>
      </c>
      <c r="O1334">
        <v>2</v>
      </c>
      <c r="P1334">
        <v>0.17</v>
      </c>
      <c r="Q1334">
        <f>IFERROR(SEARCH("-",R1334)+2, 1)</f>
        <v>8</v>
      </c>
      <c r="R1334" s="9" t="s">
        <v>7615</v>
      </c>
      <c r="S1334" s="9" t="b">
        <f>R1334&lt;&gt;K1334</f>
        <v>0</v>
      </c>
      <c r="T1334" t="str">
        <f xml:space="preserve"> TRIM( LEFT(R1334,  IFERROR(   SEARCH(" - ",R1334), LEN(R1334) )    ) )</f>
        <v>Food</v>
      </c>
      <c r="U1334" t="str">
        <f>MID(R1334, Q1334,LEN(R1334))</f>
        <v>Pantry</v>
      </c>
      <c r="V1334" t="s">
        <v>260</v>
      </c>
    </row>
    <row r="1335" spans="1:22" x14ac:dyDescent="0.35">
      <c r="A1335" t="s">
        <v>14850</v>
      </c>
      <c r="B1335" s="1">
        <v>45085</v>
      </c>
      <c r="C1335" t="s">
        <v>27</v>
      </c>
      <c r="D1335" t="s">
        <v>7974</v>
      </c>
      <c r="E1335" t="s">
        <v>200</v>
      </c>
      <c r="F1335" t="s">
        <v>201</v>
      </c>
      <c r="G1335" t="s">
        <v>21</v>
      </c>
      <c r="H1335" t="s">
        <v>202</v>
      </c>
      <c r="I1335" t="s">
        <v>7975</v>
      </c>
      <c r="J1335" t="s">
        <v>7976</v>
      </c>
      <c r="K1335" s="9" t="s">
        <v>700</v>
      </c>
      <c r="L1335" t="s">
        <v>7977</v>
      </c>
      <c r="M1335">
        <v>27.14</v>
      </c>
      <c r="N1335">
        <v>7.8970000000000002</v>
      </c>
      <c r="O1335">
        <v>9</v>
      </c>
      <c r="Q1335">
        <f>IFERROR(SEARCH("-",R1335)+2, 1)</f>
        <v>1</v>
      </c>
      <c r="R1335" s="9" t="s">
        <v>700</v>
      </c>
      <c r="S1335" s="9" t="b">
        <f>R1335&lt;&gt;K1335</f>
        <v>0</v>
      </c>
      <c r="T1335" t="str">
        <f xml:space="preserve"> TRIM( LEFT(R1335,  IFERROR(   SEARCH(" - ",R1335), LEN(R1335) )    ) )</f>
        <v>Books</v>
      </c>
      <c r="U1335" t="str">
        <f>MID(R1335, Q1335,LEN(R1335))</f>
        <v>Books</v>
      </c>
      <c r="V1335" t="s">
        <v>202</v>
      </c>
    </row>
    <row r="1336" spans="1:22" x14ac:dyDescent="0.35">
      <c r="A1336" t="s">
        <v>18573</v>
      </c>
      <c r="B1336" s="1">
        <v>45384</v>
      </c>
      <c r="C1336" t="s">
        <v>27</v>
      </c>
      <c r="D1336" t="s">
        <v>9035</v>
      </c>
      <c r="E1336" t="s">
        <v>200</v>
      </c>
      <c r="F1336" t="s">
        <v>201</v>
      </c>
      <c r="G1336" t="s">
        <v>21</v>
      </c>
      <c r="H1336" t="s">
        <v>71</v>
      </c>
      <c r="I1336" t="s">
        <v>9036</v>
      </c>
      <c r="J1336" t="s">
        <v>9037</v>
      </c>
      <c r="K1336" s="9" t="s">
        <v>391</v>
      </c>
      <c r="L1336" t="s">
        <v>916</v>
      </c>
      <c r="M1336">
        <v>89.99</v>
      </c>
      <c r="N1336">
        <v>26.997</v>
      </c>
      <c r="O1336">
        <v>18</v>
      </c>
      <c r="P1336">
        <v>0.21</v>
      </c>
      <c r="Q1336">
        <f>IFERROR(SEARCH("-",R1336)+2, 1)</f>
        <v>1</v>
      </c>
      <c r="R1336" s="9" t="s">
        <v>391</v>
      </c>
      <c r="S1336" s="9" t="b">
        <f>R1336&lt;&gt;K1336</f>
        <v>0</v>
      </c>
      <c r="T1336" t="str">
        <f xml:space="preserve"> TRIM( LEFT(R1336,  IFERROR(   SEARCH(" - ",R1336), LEN(R1336) )    ) )</f>
        <v>Kitchen</v>
      </c>
      <c r="U1336" t="str">
        <f>MID(R1336, Q1336,LEN(R1336))</f>
        <v>Kitchen</v>
      </c>
      <c r="V1336" t="s">
        <v>71</v>
      </c>
    </row>
    <row r="1337" spans="1:22" x14ac:dyDescent="0.35">
      <c r="A1337" t="s">
        <v>5558</v>
      </c>
      <c r="B1337" s="1">
        <v>45464</v>
      </c>
      <c r="C1337" t="s">
        <v>27</v>
      </c>
      <c r="D1337" t="s">
        <v>5559</v>
      </c>
      <c r="E1337" t="s">
        <v>200</v>
      </c>
      <c r="F1337" t="s">
        <v>201</v>
      </c>
      <c r="G1337" t="s">
        <v>21</v>
      </c>
      <c r="H1337" t="s">
        <v>202</v>
      </c>
      <c r="I1337" t="s">
        <v>5560</v>
      </c>
      <c r="J1337" t="s">
        <v>5561</v>
      </c>
      <c r="K1337" s="9" t="s">
        <v>391</v>
      </c>
      <c r="L1337" t="s">
        <v>975</v>
      </c>
      <c r="M1337">
        <v>29.99</v>
      </c>
      <c r="N1337">
        <v>11.996</v>
      </c>
      <c r="O1337">
        <v>6</v>
      </c>
      <c r="P1337">
        <v>7.0000000000000007E-2</v>
      </c>
      <c r="Q1337">
        <f>IFERROR(SEARCH("-",R1337)+2, 1)</f>
        <v>1</v>
      </c>
      <c r="R1337" s="9" t="s">
        <v>391</v>
      </c>
      <c r="S1337" s="9" t="b">
        <f>R1337&lt;&gt;K1337</f>
        <v>0</v>
      </c>
      <c r="T1337" t="str">
        <f xml:space="preserve"> TRIM( LEFT(R1337,  IFERROR(   SEARCH(" - ",R1337), LEN(R1337) )    ) )</f>
        <v>Kitchen</v>
      </c>
      <c r="U1337" t="str">
        <f>MID(R1337, Q1337,LEN(R1337))</f>
        <v>Kitchen</v>
      </c>
      <c r="V1337" t="s">
        <v>202</v>
      </c>
    </row>
    <row r="1338" spans="1:22" x14ac:dyDescent="0.35">
      <c r="A1338" t="s">
        <v>11843</v>
      </c>
      <c r="B1338" s="1">
        <v>45052</v>
      </c>
      <c r="C1338" t="s">
        <v>27</v>
      </c>
      <c r="D1338" t="s">
        <v>146</v>
      </c>
      <c r="E1338" t="s">
        <v>200</v>
      </c>
      <c r="F1338" t="s">
        <v>201</v>
      </c>
      <c r="G1338" t="s">
        <v>21</v>
      </c>
      <c r="H1338" t="s">
        <v>202</v>
      </c>
      <c r="I1338" t="s">
        <v>149</v>
      </c>
      <c r="J1338" t="s">
        <v>150</v>
      </c>
      <c r="K1338" s="9" t="s">
        <v>151</v>
      </c>
      <c r="L1338" t="s">
        <v>152</v>
      </c>
      <c r="M1338">
        <v>298.99</v>
      </c>
      <c r="N1338">
        <v>89.447000000000003</v>
      </c>
      <c r="O1338">
        <v>4</v>
      </c>
      <c r="P1338">
        <v>0.33</v>
      </c>
      <c r="Q1338">
        <f>IFERROR(SEARCH("-",R1338)+2, 1)</f>
        <v>1</v>
      </c>
      <c r="R1338" s="9" t="s">
        <v>151</v>
      </c>
      <c r="S1338" s="9" t="b">
        <f>R1338&lt;&gt;K1338</f>
        <v>0</v>
      </c>
      <c r="T1338" t="str">
        <f xml:space="preserve"> TRIM( LEFT(R1338,  IFERROR(   SEARCH(" - ",R1338), LEN(R1338) )    ) )</f>
        <v>Home Appliances</v>
      </c>
      <c r="U1338" t="str">
        <f>MID(R1338, Q1338,LEN(R1338))</f>
        <v>Home Appliances</v>
      </c>
      <c r="V1338" t="s">
        <v>202</v>
      </c>
    </row>
    <row r="1339" spans="1:22" x14ac:dyDescent="0.35">
      <c r="A1339" t="s">
        <v>2639</v>
      </c>
      <c r="B1339" s="1">
        <v>45485</v>
      </c>
      <c r="C1339" t="s">
        <v>27</v>
      </c>
      <c r="D1339" t="s">
        <v>2136</v>
      </c>
      <c r="E1339" t="s">
        <v>200</v>
      </c>
      <c r="F1339" t="s">
        <v>201</v>
      </c>
      <c r="G1339" t="s">
        <v>21</v>
      </c>
      <c r="H1339" t="s">
        <v>31</v>
      </c>
      <c r="I1339" t="s">
        <v>2137</v>
      </c>
      <c r="J1339" t="s">
        <v>2138</v>
      </c>
      <c r="K1339" s="9" t="s">
        <v>120</v>
      </c>
      <c r="L1339" t="s">
        <v>2139</v>
      </c>
      <c r="M1339">
        <v>3.59</v>
      </c>
      <c r="N1339">
        <v>1.077</v>
      </c>
      <c r="O1339">
        <v>9</v>
      </c>
      <c r="P1339">
        <v>0.3</v>
      </c>
      <c r="Q1339">
        <f>IFERROR(SEARCH("-",R1339)+2, 1)</f>
        <v>8</v>
      </c>
      <c r="R1339" s="9" t="s">
        <v>120</v>
      </c>
      <c r="S1339" s="9" t="b">
        <f>R1339&lt;&gt;K1339</f>
        <v>0</v>
      </c>
      <c r="T1339" t="str">
        <f xml:space="preserve"> TRIM( LEFT(R1339,  IFERROR(   SEARCH(" - ",R1339), LEN(R1339) )    ) )</f>
        <v>Food</v>
      </c>
      <c r="U1339" t="str">
        <f>MID(R1339, Q1339,LEN(R1339))</f>
        <v>Grains</v>
      </c>
      <c r="V1339" t="s">
        <v>31</v>
      </c>
    </row>
    <row r="1340" spans="1:22" x14ac:dyDescent="0.35">
      <c r="A1340" t="s">
        <v>6839</v>
      </c>
      <c r="B1340" s="1">
        <v>45727</v>
      </c>
      <c r="C1340" t="s">
        <v>27</v>
      </c>
      <c r="D1340" t="s">
        <v>1687</v>
      </c>
      <c r="E1340" t="s">
        <v>200</v>
      </c>
      <c r="F1340" t="s">
        <v>201</v>
      </c>
      <c r="G1340" t="s">
        <v>21</v>
      </c>
      <c r="H1340" t="s">
        <v>164</v>
      </c>
      <c r="I1340" t="s">
        <v>4415</v>
      </c>
      <c r="J1340" t="s">
        <v>4416</v>
      </c>
      <c r="K1340" s="9" t="s">
        <v>82</v>
      </c>
      <c r="L1340" t="s">
        <v>211</v>
      </c>
      <c r="M1340">
        <v>31.41</v>
      </c>
      <c r="N1340">
        <v>12.996</v>
      </c>
      <c r="O1340">
        <v>9</v>
      </c>
      <c r="P1340">
        <v>0.2</v>
      </c>
      <c r="Q1340">
        <f>IFERROR(SEARCH("-",R1340)+2, 1)</f>
        <v>1</v>
      </c>
      <c r="R1340" s="9" t="s">
        <v>82</v>
      </c>
      <c r="S1340" s="9" t="b">
        <f>R1340&lt;&gt;K1340</f>
        <v>0</v>
      </c>
      <c r="T1340" t="str">
        <f xml:space="preserve"> TRIM( LEFT(R1340,  IFERROR(   SEARCH(" - ",R1340), LEN(R1340) )    ) )</f>
        <v>Home</v>
      </c>
      <c r="U1340" t="str">
        <f>MID(R1340, Q1340,LEN(R1340))</f>
        <v>Home</v>
      </c>
      <c r="V1340" t="s">
        <v>164</v>
      </c>
    </row>
    <row r="1341" spans="1:22" x14ac:dyDescent="0.35">
      <c r="A1341" t="s">
        <v>3192</v>
      </c>
      <c r="B1341" s="1">
        <v>45295</v>
      </c>
      <c r="C1341" t="s">
        <v>27</v>
      </c>
      <c r="D1341" t="s">
        <v>3193</v>
      </c>
      <c r="E1341" t="s">
        <v>200</v>
      </c>
      <c r="F1341" t="s">
        <v>201</v>
      </c>
      <c r="G1341" t="s">
        <v>21</v>
      </c>
      <c r="H1341" t="s">
        <v>40</v>
      </c>
      <c r="I1341" t="s">
        <v>3194</v>
      </c>
      <c r="J1341" t="s">
        <v>3195</v>
      </c>
      <c r="K1341" s="9" t="s">
        <v>2476</v>
      </c>
      <c r="L1341" t="s">
        <v>3196</v>
      </c>
      <c r="M1341">
        <v>79.989999999999995</v>
      </c>
      <c r="N1341">
        <v>23.997</v>
      </c>
      <c r="O1341">
        <v>15</v>
      </c>
      <c r="P1341">
        <v>0.4</v>
      </c>
      <c r="Q1341">
        <f>IFERROR(SEARCH("-",R1341)+2, 1)</f>
        <v>1</v>
      </c>
      <c r="R1341" s="9" t="s">
        <v>2476</v>
      </c>
      <c r="S1341" s="9" t="b">
        <f>R1341&lt;&gt;K1341</f>
        <v>0</v>
      </c>
      <c r="T1341" t="str">
        <f xml:space="preserve"> TRIM( LEFT(R1341,  IFERROR(   SEARCH(" - ",R1341), LEN(R1341) )    ) )</f>
        <v>Art Supplies</v>
      </c>
      <c r="U1341" t="str">
        <f>MID(R1341, Q1341,LEN(R1341))</f>
        <v>Art Supplies</v>
      </c>
      <c r="V1341" t="s">
        <v>40</v>
      </c>
    </row>
    <row r="1342" spans="1:22" x14ac:dyDescent="0.35">
      <c r="A1342" t="s">
        <v>3437</v>
      </c>
      <c r="B1342" s="1">
        <v>45575</v>
      </c>
      <c r="C1342" t="s">
        <v>27</v>
      </c>
      <c r="D1342" t="s">
        <v>3193</v>
      </c>
      <c r="E1342" t="s">
        <v>200</v>
      </c>
      <c r="F1342" t="s">
        <v>201</v>
      </c>
      <c r="G1342" t="s">
        <v>21</v>
      </c>
      <c r="H1342" t="s">
        <v>260</v>
      </c>
      <c r="I1342" t="s">
        <v>3194</v>
      </c>
      <c r="J1342" t="s">
        <v>3195</v>
      </c>
      <c r="K1342" s="9" t="s">
        <v>2476</v>
      </c>
      <c r="L1342" t="s">
        <v>3196</v>
      </c>
      <c r="M1342">
        <v>79.989999999999995</v>
      </c>
      <c r="N1342">
        <v>23.997</v>
      </c>
      <c r="O1342">
        <v>12</v>
      </c>
      <c r="Q1342">
        <f>IFERROR(SEARCH("-",R1342)+2, 1)</f>
        <v>1</v>
      </c>
      <c r="R1342" s="9" t="s">
        <v>2476</v>
      </c>
      <c r="S1342" s="9" t="b">
        <f>R1342&lt;&gt;K1342</f>
        <v>0</v>
      </c>
      <c r="T1342" t="str">
        <f xml:space="preserve"> TRIM( LEFT(R1342,  IFERROR(   SEARCH(" - ",R1342), LEN(R1342) )    ) )</f>
        <v>Art Supplies</v>
      </c>
      <c r="U1342" t="str">
        <f>MID(R1342, Q1342,LEN(R1342))</f>
        <v>Art Supplies</v>
      </c>
      <c r="V1342" t="s">
        <v>260</v>
      </c>
    </row>
    <row r="1343" spans="1:22" x14ac:dyDescent="0.35">
      <c r="A1343" t="s">
        <v>13314</v>
      </c>
      <c r="B1343" s="1">
        <v>45129</v>
      </c>
      <c r="C1343" t="s">
        <v>27</v>
      </c>
      <c r="D1343" t="s">
        <v>13010</v>
      </c>
      <c r="E1343" t="s">
        <v>200</v>
      </c>
      <c r="F1343" t="s">
        <v>201</v>
      </c>
      <c r="G1343" t="s">
        <v>21</v>
      </c>
      <c r="I1343" t="s">
        <v>6469</v>
      </c>
      <c r="J1343" t="s">
        <v>6470</v>
      </c>
      <c r="K1343" s="9" t="s">
        <v>34</v>
      </c>
      <c r="L1343" t="s">
        <v>526</v>
      </c>
      <c r="M1343">
        <v>2.44</v>
      </c>
      <c r="N1343">
        <v>0.48699999999999999</v>
      </c>
      <c r="O1343">
        <v>8</v>
      </c>
      <c r="P1343">
        <v>0.35</v>
      </c>
      <c r="Q1343">
        <f>IFERROR(SEARCH("-",R1343)+2, 1)</f>
        <v>8</v>
      </c>
      <c r="R1343" s="9" t="s">
        <v>34</v>
      </c>
      <c r="S1343" s="9" t="b">
        <f>R1343&lt;&gt;K1343</f>
        <v>0</v>
      </c>
      <c r="T1343" t="str">
        <f xml:space="preserve"> TRIM( LEFT(R1343,  IFERROR(   SEARCH(" - ",R1343), LEN(R1343) )    ) )</f>
        <v>Food</v>
      </c>
      <c r="U1343" t="str">
        <f>MID(R1343, Q1343,LEN(R1343))</f>
        <v>Condiments</v>
      </c>
    </row>
    <row r="1344" spans="1:22" x14ac:dyDescent="0.35">
      <c r="A1344" t="s">
        <v>11673</v>
      </c>
      <c r="B1344" s="1">
        <v>44960</v>
      </c>
      <c r="C1344" t="s">
        <v>27</v>
      </c>
      <c r="D1344" t="s">
        <v>1240</v>
      </c>
      <c r="E1344" t="s">
        <v>200</v>
      </c>
      <c r="F1344" t="s">
        <v>201</v>
      </c>
      <c r="G1344" t="s">
        <v>21</v>
      </c>
      <c r="H1344" t="s">
        <v>71</v>
      </c>
      <c r="I1344" t="s">
        <v>1241</v>
      </c>
      <c r="J1344" t="s">
        <v>1242</v>
      </c>
      <c r="K1344" s="9" t="s">
        <v>1243</v>
      </c>
      <c r="L1344" t="s">
        <v>1244</v>
      </c>
      <c r="M1344">
        <v>48.99</v>
      </c>
      <c r="N1344">
        <v>14.446999999999999</v>
      </c>
      <c r="O1344">
        <v>17</v>
      </c>
      <c r="P1344">
        <v>0.32</v>
      </c>
      <c r="Q1344">
        <f>IFERROR(SEARCH("-",R1344)+2, 1)</f>
        <v>12</v>
      </c>
      <c r="R1344" s="9" t="s">
        <v>1243</v>
      </c>
      <c r="S1344" s="9" t="b">
        <f>R1344&lt;&gt;K1344</f>
        <v>0</v>
      </c>
      <c r="T1344" t="str">
        <f xml:space="preserve"> TRIM( LEFT(R1344,  IFERROR(   SEARCH(" - ",R1344), LEN(R1344) )    ) )</f>
        <v>Clothing</v>
      </c>
      <c r="U1344" t="str">
        <f>MID(R1344, Q1344,LEN(R1344))</f>
        <v>Shirts</v>
      </c>
      <c r="V1344" t="s">
        <v>71</v>
      </c>
    </row>
    <row r="1345" spans="1:22" x14ac:dyDescent="0.35">
      <c r="A1345" t="s">
        <v>8086</v>
      </c>
      <c r="B1345" s="1">
        <v>45440</v>
      </c>
      <c r="C1345" t="s">
        <v>27</v>
      </c>
      <c r="D1345" t="s">
        <v>8087</v>
      </c>
      <c r="E1345" t="s">
        <v>200</v>
      </c>
      <c r="F1345" t="s">
        <v>201</v>
      </c>
      <c r="G1345" t="s">
        <v>21</v>
      </c>
      <c r="H1345" t="s">
        <v>40</v>
      </c>
      <c r="I1345" t="s">
        <v>8088</v>
      </c>
      <c r="J1345" t="s">
        <v>8089</v>
      </c>
      <c r="K1345" s="9" t="s">
        <v>391</v>
      </c>
      <c r="L1345" t="s">
        <v>4508</v>
      </c>
      <c r="M1345">
        <v>19.989999999999998</v>
      </c>
      <c r="N1345">
        <v>5.9969999999999999</v>
      </c>
      <c r="O1345">
        <v>16</v>
      </c>
      <c r="P1345">
        <v>0.2</v>
      </c>
      <c r="Q1345">
        <f>IFERROR(SEARCH("-",R1345)+2, 1)</f>
        <v>1</v>
      </c>
      <c r="R1345" s="9" t="s">
        <v>391</v>
      </c>
      <c r="S1345" s="9" t="b">
        <f>R1345&lt;&gt;K1345</f>
        <v>0</v>
      </c>
      <c r="T1345" t="str">
        <f xml:space="preserve"> TRIM( LEFT(R1345,  IFERROR(   SEARCH(" - ",R1345), LEN(R1345) )    ) )</f>
        <v>Kitchen</v>
      </c>
      <c r="U1345" t="str">
        <f>MID(R1345, Q1345,LEN(R1345))</f>
        <v>Kitchen</v>
      </c>
      <c r="V1345" t="s">
        <v>40</v>
      </c>
    </row>
    <row r="1346" spans="1:22" x14ac:dyDescent="0.35">
      <c r="A1346" t="s">
        <v>13907</v>
      </c>
      <c r="B1346" s="1">
        <v>45031</v>
      </c>
      <c r="C1346" t="s">
        <v>27</v>
      </c>
      <c r="D1346" t="s">
        <v>7658</v>
      </c>
      <c r="E1346" t="s">
        <v>200</v>
      </c>
      <c r="F1346" t="s">
        <v>201</v>
      </c>
      <c r="G1346" t="s">
        <v>21</v>
      </c>
      <c r="H1346" t="s">
        <v>49</v>
      </c>
      <c r="I1346" t="s">
        <v>7659</v>
      </c>
      <c r="J1346" t="s">
        <v>7660</v>
      </c>
      <c r="K1346" s="9" t="s">
        <v>67</v>
      </c>
      <c r="L1346" t="s">
        <v>7661</v>
      </c>
      <c r="M1346">
        <v>0.44</v>
      </c>
      <c r="N1346">
        <v>-0.113</v>
      </c>
      <c r="O1346">
        <v>18</v>
      </c>
      <c r="P1346">
        <v>0.11</v>
      </c>
      <c r="Q1346">
        <f>IFERROR(SEARCH("-",R1346)+2, 1)</f>
        <v>8</v>
      </c>
      <c r="R1346" s="9" t="s">
        <v>67</v>
      </c>
      <c r="S1346" s="9" t="b">
        <f>R1346&lt;&gt;K1346</f>
        <v>0</v>
      </c>
      <c r="T1346" t="str">
        <f xml:space="preserve"> TRIM( LEFT(R1346,  IFERROR(   SEARCH(" - ",R1346), LEN(R1346) )    ) )</f>
        <v>Food</v>
      </c>
      <c r="U1346" t="str">
        <f>MID(R1346, Q1346,LEN(R1346))</f>
        <v>Sauces</v>
      </c>
      <c r="V1346" t="s">
        <v>49</v>
      </c>
    </row>
    <row r="1347" spans="1:22" x14ac:dyDescent="0.35">
      <c r="A1347" t="s">
        <v>18289</v>
      </c>
      <c r="B1347" s="1">
        <v>45098</v>
      </c>
      <c r="C1347" t="s">
        <v>27</v>
      </c>
      <c r="D1347" t="s">
        <v>7749</v>
      </c>
      <c r="E1347" t="s">
        <v>200</v>
      </c>
      <c r="F1347" t="s">
        <v>201</v>
      </c>
      <c r="G1347" t="s">
        <v>21</v>
      </c>
      <c r="H1347" t="s">
        <v>78</v>
      </c>
      <c r="I1347" t="s">
        <v>7750</v>
      </c>
      <c r="J1347" t="s">
        <v>7751</v>
      </c>
      <c r="K1347" s="9" t="s">
        <v>463</v>
      </c>
      <c r="L1347" t="s">
        <v>168</v>
      </c>
      <c r="M1347">
        <v>4.49</v>
      </c>
      <c r="N1347">
        <v>1.347</v>
      </c>
      <c r="O1347">
        <v>5</v>
      </c>
      <c r="P1347">
        <v>0.37</v>
      </c>
      <c r="Q1347">
        <f>IFERROR(SEARCH("-",R1347)+2, 1)</f>
        <v>8</v>
      </c>
      <c r="R1347" s="9" t="s">
        <v>463</v>
      </c>
      <c r="S1347" s="9" t="b">
        <f>R1347&lt;&gt;K1347</f>
        <v>0</v>
      </c>
      <c r="T1347" t="str">
        <f xml:space="preserve"> TRIM( LEFT(R1347,  IFERROR(   SEARCH(" - ",R1347), LEN(R1347) )    ) )</f>
        <v>Food</v>
      </c>
      <c r="U1347" t="str">
        <f>MID(R1347, Q1347,LEN(R1347))</f>
        <v>Frozen</v>
      </c>
      <c r="V1347" t="s">
        <v>78</v>
      </c>
    </row>
    <row r="1348" spans="1:22" x14ac:dyDescent="0.35">
      <c r="A1348" t="s">
        <v>12549</v>
      </c>
      <c r="B1348" s="1">
        <v>45130</v>
      </c>
      <c r="C1348" t="s">
        <v>27</v>
      </c>
      <c r="D1348" t="s">
        <v>1079</v>
      </c>
      <c r="E1348" t="s">
        <v>200</v>
      </c>
      <c r="F1348" t="s">
        <v>201</v>
      </c>
      <c r="G1348" t="s">
        <v>21</v>
      </c>
      <c r="I1348" t="s">
        <v>1080</v>
      </c>
      <c r="J1348" t="s">
        <v>1081</v>
      </c>
      <c r="K1348" s="9" t="s">
        <v>128</v>
      </c>
      <c r="L1348" t="s">
        <v>1082</v>
      </c>
      <c r="M1348">
        <v>6.49</v>
      </c>
      <c r="N1348">
        <v>1.6970000000000001</v>
      </c>
      <c r="O1348">
        <v>16</v>
      </c>
      <c r="P1348">
        <v>0.31</v>
      </c>
      <c r="Q1348">
        <f>IFERROR(SEARCH("-",R1348)+2, 1)</f>
        <v>8</v>
      </c>
      <c r="R1348" s="9" t="s">
        <v>128</v>
      </c>
      <c r="S1348" s="9" t="b">
        <f>R1348&lt;&gt;K1348</f>
        <v>0</v>
      </c>
      <c r="T1348" t="str">
        <f xml:space="preserve"> TRIM( LEFT(R1348,  IFERROR(   SEARCH(" - ",R1348), LEN(R1348) )    ) )</f>
        <v>Food</v>
      </c>
      <c r="U1348" t="str">
        <f>MID(R1348, Q1348,LEN(R1348))</f>
        <v>Frozen Foods</v>
      </c>
    </row>
    <row r="1349" spans="1:22" x14ac:dyDescent="0.35">
      <c r="A1349" t="s">
        <v>6674</v>
      </c>
      <c r="B1349" s="1">
        <v>45665</v>
      </c>
      <c r="C1349" t="s">
        <v>27</v>
      </c>
      <c r="D1349" t="s">
        <v>6093</v>
      </c>
      <c r="E1349" t="s">
        <v>200</v>
      </c>
      <c r="F1349" t="s">
        <v>201</v>
      </c>
      <c r="G1349" t="s">
        <v>21</v>
      </c>
      <c r="H1349" t="s">
        <v>71</v>
      </c>
      <c r="I1349" t="s">
        <v>5958</v>
      </c>
      <c r="J1349" t="s">
        <v>5959</v>
      </c>
      <c r="K1349" s="9" t="s">
        <v>167</v>
      </c>
      <c r="L1349" t="s">
        <v>5960</v>
      </c>
      <c r="M1349">
        <v>7.41</v>
      </c>
      <c r="N1349">
        <v>3.3959999999999999</v>
      </c>
      <c r="O1349">
        <v>3</v>
      </c>
      <c r="P1349">
        <v>0.11</v>
      </c>
      <c r="Q1349">
        <f>IFERROR(SEARCH("-",R1349)+2, 1)</f>
        <v>8</v>
      </c>
      <c r="R1349" s="9" t="s">
        <v>167</v>
      </c>
      <c r="S1349" s="9" t="b">
        <f>R1349&lt;&gt;K1349</f>
        <v>0</v>
      </c>
      <c r="T1349" t="str">
        <f xml:space="preserve"> TRIM( LEFT(R1349,  IFERROR(   SEARCH(" - ",R1349), LEN(R1349) )    ) )</f>
        <v>Food</v>
      </c>
      <c r="U1349" t="str">
        <f>MID(R1349, Q1349,LEN(R1349))</f>
        <v>Frozen Meals</v>
      </c>
      <c r="V1349" t="s">
        <v>71</v>
      </c>
    </row>
    <row r="1350" spans="1:22" x14ac:dyDescent="0.35">
      <c r="A1350" t="s">
        <v>5563</v>
      </c>
      <c r="B1350" s="1">
        <v>45418</v>
      </c>
      <c r="C1350" t="s">
        <v>27</v>
      </c>
      <c r="D1350" t="s">
        <v>4011</v>
      </c>
      <c r="E1350" t="s">
        <v>200</v>
      </c>
      <c r="F1350" t="s">
        <v>201</v>
      </c>
      <c r="G1350" t="s">
        <v>21</v>
      </c>
      <c r="H1350" t="s">
        <v>164</v>
      </c>
      <c r="I1350" t="s">
        <v>4012</v>
      </c>
      <c r="J1350" t="s">
        <v>4013</v>
      </c>
      <c r="K1350" s="9" t="s">
        <v>901</v>
      </c>
      <c r="L1350" t="s">
        <v>902</v>
      </c>
      <c r="M1350">
        <v>199.99</v>
      </c>
      <c r="N1350">
        <v>79.995999999999995</v>
      </c>
      <c r="O1350">
        <v>18</v>
      </c>
      <c r="P1350">
        <v>0.08</v>
      </c>
      <c r="Q1350">
        <f>IFERROR(SEARCH("-",R1350)+2, 1)</f>
        <v>1</v>
      </c>
      <c r="R1350" s="9" t="s">
        <v>901</v>
      </c>
      <c r="S1350" s="9" t="b">
        <f>R1350&lt;&gt;K1350</f>
        <v>0</v>
      </c>
      <c r="T1350" t="str">
        <f xml:space="preserve"> TRIM( LEFT(R1350,  IFERROR(   SEARCH(" - ",R1350), LEN(R1350) )    ) )</f>
        <v>Gaming</v>
      </c>
      <c r="U1350" t="str">
        <f>MID(R1350, Q1350,LEN(R1350))</f>
        <v>Gaming</v>
      </c>
      <c r="V1350" t="s">
        <v>164</v>
      </c>
    </row>
    <row r="1351" spans="1:22" x14ac:dyDescent="0.35">
      <c r="A1351" t="s">
        <v>11839</v>
      </c>
      <c r="B1351" s="1">
        <v>45247</v>
      </c>
      <c r="C1351" t="s">
        <v>27</v>
      </c>
      <c r="D1351" t="s">
        <v>1670</v>
      </c>
      <c r="E1351" t="s">
        <v>200</v>
      </c>
      <c r="F1351" t="s">
        <v>201</v>
      </c>
      <c r="G1351" t="s">
        <v>21</v>
      </c>
      <c r="H1351" t="s">
        <v>49</v>
      </c>
      <c r="I1351" t="s">
        <v>1671</v>
      </c>
      <c r="J1351" t="s">
        <v>1672</v>
      </c>
      <c r="K1351" s="9" t="s">
        <v>34</v>
      </c>
      <c r="L1351" t="s">
        <v>1673</v>
      </c>
      <c r="M1351">
        <v>3.29</v>
      </c>
      <c r="N1351">
        <v>0.73699999999999999</v>
      </c>
      <c r="O1351">
        <v>11</v>
      </c>
      <c r="P1351">
        <v>0.39</v>
      </c>
      <c r="Q1351">
        <f>IFERROR(SEARCH("-",R1351)+2, 1)</f>
        <v>8</v>
      </c>
      <c r="R1351" s="9" t="s">
        <v>34</v>
      </c>
      <c r="S1351" s="9" t="b">
        <f>R1351&lt;&gt;K1351</f>
        <v>0</v>
      </c>
      <c r="T1351" t="str">
        <f xml:space="preserve"> TRIM( LEFT(R1351,  IFERROR(   SEARCH(" - ",R1351), LEN(R1351) )    ) )</f>
        <v>Food</v>
      </c>
      <c r="U1351" t="str">
        <f>MID(R1351, Q1351,LEN(R1351))</f>
        <v>Condiments</v>
      </c>
      <c r="V1351" t="s">
        <v>49</v>
      </c>
    </row>
    <row r="1352" spans="1:22" x14ac:dyDescent="0.35">
      <c r="A1352" t="s">
        <v>2664</v>
      </c>
      <c r="B1352" s="1">
        <v>45633</v>
      </c>
      <c r="C1352" t="s">
        <v>27</v>
      </c>
      <c r="D1352" t="s">
        <v>428</v>
      </c>
      <c r="E1352" t="s">
        <v>200</v>
      </c>
      <c r="F1352" t="s">
        <v>201</v>
      </c>
      <c r="G1352" t="s">
        <v>21</v>
      </c>
      <c r="H1352" t="s">
        <v>78</v>
      </c>
      <c r="I1352" t="s">
        <v>429</v>
      </c>
      <c r="J1352" t="s">
        <v>430</v>
      </c>
      <c r="K1352" s="9" t="s">
        <v>431</v>
      </c>
      <c r="L1352" t="s">
        <v>432</v>
      </c>
      <c r="M1352">
        <v>4.29</v>
      </c>
      <c r="N1352">
        <v>1.2869999999999999</v>
      </c>
      <c r="O1352">
        <v>10</v>
      </c>
      <c r="P1352">
        <v>0.27</v>
      </c>
      <c r="Q1352">
        <f>IFERROR(SEARCH("-",R1352)+2, 1)</f>
        <v>8</v>
      </c>
      <c r="R1352" s="9" t="s">
        <v>431</v>
      </c>
      <c r="S1352" s="9" t="b">
        <f>R1352&lt;&gt;K1352</f>
        <v>0</v>
      </c>
      <c r="T1352" t="str">
        <f xml:space="preserve"> TRIM( LEFT(R1352,  IFERROR(   SEARCH(" - ",R1352), LEN(R1352) )    ) )</f>
        <v>Food</v>
      </c>
      <c r="U1352" t="str">
        <f>MID(R1352, Q1352,LEN(R1352))</f>
        <v>Cereals</v>
      </c>
      <c r="V1352" t="s">
        <v>78</v>
      </c>
    </row>
    <row r="1353" spans="1:22" x14ac:dyDescent="0.35">
      <c r="A1353" t="s">
        <v>13170</v>
      </c>
      <c r="B1353" s="1">
        <v>45042</v>
      </c>
      <c r="C1353" t="s">
        <v>27</v>
      </c>
      <c r="D1353" t="s">
        <v>4518</v>
      </c>
      <c r="E1353" t="s">
        <v>200</v>
      </c>
      <c r="F1353" t="s">
        <v>201</v>
      </c>
      <c r="G1353" t="s">
        <v>21</v>
      </c>
      <c r="H1353" t="s">
        <v>31</v>
      </c>
      <c r="I1353" t="s">
        <v>4519</v>
      </c>
      <c r="J1353" t="s">
        <v>4520</v>
      </c>
      <c r="K1353" s="9" t="s">
        <v>217</v>
      </c>
      <c r="L1353" t="s">
        <v>568</v>
      </c>
      <c r="M1353">
        <v>24.14</v>
      </c>
      <c r="N1353">
        <v>9.4960000000000004</v>
      </c>
      <c r="O1353">
        <v>8</v>
      </c>
      <c r="P1353">
        <v>0.26</v>
      </c>
      <c r="Q1353">
        <f>IFERROR(SEARCH("-",R1353)+2, 1)</f>
        <v>1</v>
      </c>
      <c r="R1353" s="9" t="s">
        <v>217</v>
      </c>
      <c r="S1353" s="9" t="b">
        <f>R1353&lt;&gt;K1353</f>
        <v>0</v>
      </c>
      <c r="T1353" t="str">
        <f xml:space="preserve"> TRIM( LEFT(R1353,  IFERROR(   SEARCH(" - ",R1353), LEN(R1353) )    ) )</f>
        <v>Outdoor</v>
      </c>
      <c r="U1353" t="str">
        <f>MID(R1353, Q1353,LEN(R1353))</f>
        <v>Outdoor</v>
      </c>
      <c r="V1353" t="s">
        <v>31</v>
      </c>
    </row>
    <row r="1354" spans="1:22" x14ac:dyDescent="0.35">
      <c r="A1354" t="s">
        <v>11859</v>
      </c>
      <c r="B1354" s="1">
        <v>45195</v>
      </c>
      <c r="C1354" t="s">
        <v>27</v>
      </c>
      <c r="D1354" t="s">
        <v>1085</v>
      </c>
      <c r="E1354" t="s">
        <v>200</v>
      </c>
      <c r="F1354" t="s">
        <v>201</v>
      </c>
      <c r="G1354" t="s">
        <v>21</v>
      </c>
      <c r="H1354" t="s">
        <v>78</v>
      </c>
      <c r="I1354" t="s">
        <v>1086</v>
      </c>
      <c r="J1354" t="s">
        <v>1087</v>
      </c>
      <c r="K1354" s="9" t="s">
        <v>858</v>
      </c>
      <c r="L1354" t="s">
        <v>859</v>
      </c>
      <c r="M1354">
        <v>11.99</v>
      </c>
      <c r="N1354">
        <v>3.347</v>
      </c>
      <c r="O1354">
        <v>4</v>
      </c>
      <c r="P1354">
        <v>0.06</v>
      </c>
      <c r="Q1354">
        <f>IFERROR(SEARCH("-",R1354)+2, 1)</f>
        <v>1</v>
      </c>
      <c r="R1354" s="9" t="s">
        <v>858</v>
      </c>
      <c r="S1354" s="9" t="b">
        <f>R1354&lt;&gt;K1354</f>
        <v>0</v>
      </c>
      <c r="T1354" t="str">
        <f xml:space="preserve"> TRIM( LEFT(R1354,  IFERROR(   SEARCH(" - ",R1354), LEN(R1354) )    ) )</f>
        <v>Pets</v>
      </c>
      <c r="U1354" t="str">
        <f>MID(R1354, Q1354,LEN(R1354))</f>
        <v>Pets</v>
      </c>
      <c r="V1354" t="s">
        <v>78</v>
      </c>
    </row>
    <row r="1355" spans="1:22" x14ac:dyDescent="0.35">
      <c r="A1355" t="s">
        <v>16729</v>
      </c>
      <c r="B1355" s="1">
        <v>45078</v>
      </c>
      <c r="C1355" t="s">
        <v>27</v>
      </c>
      <c r="D1355" t="s">
        <v>16730</v>
      </c>
      <c r="E1355" t="s">
        <v>200</v>
      </c>
      <c r="F1355" t="s">
        <v>201</v>
      </c>
      <c r="G1355" t="s">
        <v>21</v>
      </c>
      <c r="H1355" t="s">
        <v>71</v>
      </c>
      <c r="I1355" t="s">
        <v>5420</v>
      </c>
      <c r="J1355" t="s">
        <v>5421</v>
      </c>
      <c r="K1355" s="9" t="s">
        <v>34</v>
      </c>
      <c r="L1355" t="s">
        <v>5422</v>
      </c>
      <c r="M1355">
        <v>1.74</v>
      </c>
      <c r="N1355">
        <v>0.497</v>
      </c>
      <c r="O1355">
        <v>13</v>
      </c>
      <c r="P1355">
        <v>0.01</v>
      </c>
      <c r="Q1355">
        <f>IFERROR(SEARCH("-",R1355)+2, 1)</f>
        <v>8</v>
      </c>
      <c r="R1355" s="9" t="s">
        <v>34</v>
      </c>
      <c r="S1355" s="9" t="b">
        <f>R1355&lt;&gt;K1355</f>
        <v>0</v>
      </c>
      <c r="T1355" t="str">
        <f xml:space="preserve"> TRIM( LEFT(R1355,  IFERROR(   SEARCH(" - ",R1355), LEN(R1355) )    ) )</f>
        <v>Food</v>
      </c>
      <c r="U1355" t="str">
        <f>MID(R1355, Q1355,LEN(R1355))</f>
        <v>Condiments</v>
      </c>
      <c r="V1355" t="s">
        <v>71</v>
      </c>
    </row>
    <row r="1356" spans="1:22" x14ac:dyDescent="0.35">
      <c r="A1356" t="s">
        <v>6512</v>
      </c>
      <c r="B1356" s="1">
        <v>45708</v>
      </c>
      <c r="C1356" t="s">
        <v>27</v>
      </c>
      <c r="D1356" t="s">
        <v>2338</v>
      </c>
      <c r="E1356" t="s">
        <v>200</v>
      </c>
      <c r="F1356" t="s">
        <v>201</v>
      </c>
      <c r="G1356" t="s">
        <v>21</v>
      </c>
      <c r="H1356" t="s">
        <v>31</v>
      </c>
      <c r="I1356" t="s">
        <v>3733</v>
      </c>
      <c r="J1356" t="s">
        <v>3734</v>
      </c>
      <c r="K1356" s="9" t="s">
        <v>442</v>
      </c>
      <c r="L1356" t="s">
        <v>2316</v>
      </c>
      <c r="M1356">
        <v>31.41</v>
      </c>
      <c r="N1356">
        <v>9.9969999999999999</v>
      </c>
      <c r="O1356">
        <v>18</v>
      </c>
      <c r="P1356">
        <v>0.02</v>
      </c>
      <c r="Q1356">
        <f>IFERROR(SEARCH("-",R1356)+2, 1)</f>
        <v>1</v>
      </c>
      <c r="R1356" s="9" t="s">
        <v>442</v>
      </c>
      <c r="S1356" s="9" t="b">
        <f>R1356&lt;&gt;K1356</f>
        <v>0</v>
      </c>
      <c r="T1356" t="str">
        <f xml:space="preserve"> TRIM( LEFT(R1356,  IFERROR(   SEARCH(" - ",R1356), LEN(R1356) )    ) )</f>
        <v>Beauty</v>
      </c>
      <c r="U1356" t="str">
        <f>MID(R1356, Q1356,LEN(R1356))</f>
        <v>Beauty</v>
      </c>
      <c r="V1356" t="s">
        <v>31</v>
      </c>
    </row>
    <row r="1357" spans="1:22" x14ac:dyDescent="0.35">
      <c r="A1357" t="s">
        <v>5915</v>
      </c>
      <c r="B1357" s="1">
        <v>45659</v>
      </c>
      <c r="C1357" t="s">
        <v>27</v>
      </c>
      <c r="D1357" t="s">
        <v>1150</v>
      </c>
      <c r="E1357" t="s">
        <v>200</v>
      </c>
      <c r="F1357" t="s">
        <v>201</v>
      </c>
      <c r="G1357" t="s">
        <v>21</v>
      </c>
      <c r="I1357" t="s">
        <v>3203</v>
      </c>
      <c r="J1357" t="s">
        <v>3204</v>
      </c>
      <c r="K1357" s="9" t="s">
        <v>531</v>
      </c>
      <c r="L1357" t="s">
        <v>1490</v>
      </c>
      <c r="M1357">
        <v>5.61</v>
      </c>
      <c r="N1357">
        <v>2.6760000000000002</v>
      </c>
      <c r="O1357">
        <v>2</v>
      </c>
      <c r="P1357">
        <v>0.2</v>
      </c>
      <c r="Q1357">
        <f>IFERROR(SEARCH("-",R1357)+2, 1)</f>
        <v>8</v>
      </c>
      <c r="R1357" s="9" t="s">
        <v>531</v>
      </c>
      <c r="S1357" s="9" t="b">
        <f>R1357&lt;&gt;K1357</f>
        <v>0</v>
      </c>
      <c r="T1357" t="str">
        <f xml:space="preserve"> TRIM( LEFT(R1357,  IFERROR(   SEARCH(" - ",R1357), LEN(R1357) )    ) )</f>
        <v>Food</v>
      </c>
      <c r="U1357" t="str">
        <f>MID(R1357, Q1357,LEN(R1357))</f>
        <v>Breakfast</v>
      </c>
    </row>
    <row r="1358" spans="1:22" x14ac:dyDescent="0.35">
      <c r="A1358" t="s">
        <v>9457</v>
      </c>
      <c r="B1358" s="1">
        <v>45654</v>
      </c>
      <c r="C1358" t="s">
        <v>27</v>
      </c>
      <c r="D1358" t="s">
        <v>9458</v>
      </c>
      <c r="E1358" t="s">
        <v>200</v>
      </c>
      <c r="F1358" t="s">
        <v>201</v>
      </c>
      <c r="G1358" t="s">
        <v>21</v>
      </c>
      <c r="I1358" t="s">
        <v>6197</v>
      </c>
      <c r="J1358" t="s">
        <v>6198</v>
      </c>
      <c r="K1358" s="9" t="s">
        <v>739</v>
      </c>
      <c r="L1358" t="s">
        <v>740</v>
      </c>
      <c r="M1358">
        <v>50.99</v>
      </c>
      <c r="N1358">
        <v>14.997</v>
      </c>
      <c r="O1358">
        <v>19</v>
      </c>
      <c r="P1358">
        <v>0.09</v>
      </c>
      <c r="Q1358">
        <f>IFERROR(SEARCH("-",R1358)+2, 1)</f>
        <v>12</v>
      </c>
      <c r="R1358" s="9" t="s">
        <v>739</v>
      </c>
      <c r="S1358" s="9" t="b">
        <f>R1358&lt;&gt;K1358</f>
        <v>0</v>
      </c>
      <c r="T1358" t="str">
        <f xml:space="preserve"> TRIM( LEFT(R1358,  IFERROR(   SEARCH(" - ",R1358), LEN(R1358) )    ) )</f>
        <v>Clothing</v>
      </c>
      <c r="U1358" t="str">
        <f>MID(R1358, Q1358,LEN(R1358))</f>
        <v>Outerwear</v>
      </c>
    </row>
    <row r="1359" spans="1:22" x14ac:dyDescent="0.35">
      <c r="A1359" t="s">
        <v>18703</v>
      </c>
      <c r="B1359" s="1">
        <v>45151</v>
      </c>
      <c r="C1359" t="s">
        <v>27</v>
      </c>
      <c r="D1359" t="s">
        <v>8320</v>
      </c>
      <c r="E1359" t="s">
        <v>200</v>
      </c>
      <c r="F1359" t="s">
        <v>201</v>
      </c>
      <c r="G1359" t="s">
        <v>21</v>
      </c>
      <c r="H1359" t="s">
        <v>71</v>
      </c>
      <c r="I1359" t="s">
        <v>8321</v>
      </c>
      <c r="J1359" t="s">
        <v>8322</v>
      </c>
      <c r="K1359" s="9" t="s">
        <v>513</v>
      </c>
      <c r="L1359" t="s">
        <v>521</v>
      </c>
      <c r="M1359">
        <v>39.99</v>
      </c>
      <c r="N1359">
        <v>11.997</v>
      </c>
      <c r="O1359">
        <v>14</v>
      </c>
      <c r="P1359">
        <v>0.16</v>
      </c>
      <c r="Q1359">
        <f>IFERROR(SEARCH("-",R1359)+2, 1)</f>
        <v>1</v>
      </c>
      <c r="R1359" s="9" t="s">
        <v>513</v>
      </c>
      <c r="S1359" s="9" t="b">
        <f>R1359&lt;&gt;K1359</f>
        <v>0</v>
      </c>
      <c r="T1359" t="str">
        <f xml:space="preserve"> TRIM( LEFT(R1359,  IFERROR(   SEARCH(" - ",R1359), LEN(R1359) )    ) )</f>
        <v>Fitness</v>
      </c>
      <c r="U1359" t="str">
        <f>MID(R1359, Q1359,LEN(R1359))</f>
        <v>Fitness</v>
      </c>
      <c r="V1359" t="s">
        <v>71</v>
      </c>
    </row>
    <row r="1360" spans="1:22" x14ac:dyDescent="0.35">
      <c r="A1360" t="s">
        <v>9638</v>
      </c>
      <c r="B1360" s="1">
        <v>45383</v>
      </c>
      <c r="C1360" t="s">
        <v>27</v>
      </c>
      <c r="D1360" t="s">
        <v>9639</v>
      </c>
      <c r="E1360" t="s">
        <v>200</v>
      </c>
      <c r="F1360" t="s">
        <v>201</v>
      </c>
      <c r="G1360" t="s">
        <v>21</v>
      </c>
      <c r="H1360" t="s">
        <v>202</v>
      </c>
      <c r="I1360" t="s">
        <v>6899</v>
      </c>
      <c r="J1360" t="s">
        <v>6900</v>
      </c>
      <c r="K1360" s="9" t="s">
        <v>1495</v>
      </c>
      <c r="L1360" t="s">
        <v>1496</v>
      </c>
      <c r="M1360">
        <v>5.99</v>
      </c>
      <c r="N1360">
        <v>1.996</v>
      </c>
      <c r="O1360">
        <v>10</v>
      </c>
      <c r="P1360">
        <v>0.12</v>
      </c>
      <c r="Q1360">
        <f>IFERROR(SEARCH("-",R1360)+2, 1)</f>
        <v>8</v>
      </c>
      <c r="R1360" s="9" t="s">
        <v>1495</v>
      </c>
      <c r="S1360" s="9" t="b">
        <f>R1360&lt;&gt;K1360</f>
        <v>0</v>
      </c>
      <c r="T1360" t="str">
        <f xml:space="preserve"> TRIM( LEFT(R1360,  IFERROR(   SEARCH(" - ",R1360), LEN(R1360) )    ) )</f>
        <v>Food</v>
      </c>
      <c r="U1360" t="str">
        <f>MID(R1360, Q1360,LEN(R1360))</f>
        <v>Frozen Desserts</v>
      </c>
      <c r="V1360" t="s">
        <v>202</v>
      </c>
    </row>
    <row r="1361" spans="1:22" x14ac:dyDescent="0.35">
      <c r="A1361" t="s">
        <v>4052</v>
      </c>
      <c r="B1361" s="1">
        <v>45608</v>
      </c>
      <c r="C1361" t="s">
        <v>27</v>
      </c>
      <c r="D1361" t="s">
        <v>4053</v>
      </c>
      <c r="E1361" t="s">
        <v>200</v>
      </c>
      <c r="F1361" t="s">
        <v>201</v>
      </c>
      <c r="G1361" t="s">
        <v>21</v>
      </c>
      <c r="H1361" t="s">
        <v>179</v>
      </c>
      <c r="I1361" t="s">
        <v>4054</v>
      </c>
      <c r="J1361" t="s">
        <v>4055</v>
      </c>
      <c r="K1361" s="9" t="s">
        <v>120</v>
      </c>
      <c r="L1361" t="s">
        <v>4056</v>
      </c>
      <c r="M1361">
        <v>2.29</v>
      </c>
      <c r="N1361">
        <v>0.68700000000000006</v>
      </c>
      <c r="O1361">
        <v>6</v>
      </c>
      <c r="P1361">
        <v>0.32</v>
      </c>
      <c r="Q1361">
        <f>IFERROR(SEARCH("-",R1361)+2, 1)</f>
        <v>8</v>
      </c>
      <c r="R1361" s="9" t="s">
        <v>120</v>
      </c>
      <c r="S1361" s="9" t="b">
        <f>R1361&lt;&gt;K1361</f>
        <v>0</v>
      </c>
      <c r="T1361" t="str">
        <f xml:space="preserve"> TRIM( LEFT(R1361,  IFERROR(   SEARCH(" - ",R1361), LEN(R1361) )    ) )</f>
        <v>Food</v>
      </c>
      <c r="U1361" t="str">
        <f>MID(R1361, Q1361,LEN(R1361))</f>
        <v>Grains</v>
      </c>
      <c r="V1361" t="s">
        <v>179</v>
      </c>
    </row>
    <row r="1362" spans="1:22" x14ac:dyDescent="0.35">
      <c r="A1362" t="s">
        <v>18160</v>
      </c>
      <c r="B1362" s="1">
        <v>44987</v>
      </c>
      <c r="C1362" t="s">
        <v>27</v>
      </c>
      <c r="D1362" t="s">
        <v>7607</v>
      </c>
      <c r="E1362" t="s">
        <v>200</v>
      </c>
      <c r="F1362" t="s">
        <v>201</v>
      </c>
      <c r="G1362" t="s">
        <v>21</v>
      </c>
      <c r="H1362" t="s">
        <v>78</v>
      </c>
      <c r="I1362" t="s">
        <v>7608</v>
      </c>
      <c r="J1362" t="s">
        <v>7609</v>
      </c>
      <c r="K1362" s="9" t="s">
        <v>273</v>
      </c>
      <c r="L1362" t="s">
        <v>7610</v>
      </c>
      <c r="M1362">
        <v>27.99</v>
      </c>
      <c r="N1362">
        <v>8.3970000000000002</v>
      </c>
      <c r="O1362">
        <v>12</v>
      </c>
      <c r="P1362">
        <v>0.09</v>
      </c>
      <c r="Q1362">
        <f>IFERROR(SEARCH("-",R1362)+2, 1)</f>
        <v>1</v>
      </c>
      <c r="R1362" s="9" t="s">
        <v>273</v>
      </c>
      <c r="S1362" s="9" t="b">
        <f>R1362&lt;&gt;K1362</f>
        <v>0</v>
      </c>
      <c r="T1362" t="str">
        <f xml:space="preserve"> TRIM( LEFT(R1362,  IFERROR(   SEARCH(" - ",R1362), LEN(R1362) )    ) )</f>
        <v>Toys</v>
      </c>
      <c r="U1362" t="str">
        <f>MID(R1362, Q1362,LEN(R1362))</f>
        <v>Toys</v>
      </c>
      <c r="V1362" t="s">
        <v>78</v>
      </c>
    </row>
    <row r="1363" spans="1:22" x14ac:dyDescent="0.35">
      <c r="A1363" t="s">
        <v>9120</v>
      </c>
      <c r="B1363" s="1">
        <v>45550</v>
      </c>
      <c r="C1363" t="s">
        <v>27</v>
      </c>
      <c r="D1363" t="s">
        <v>9102</v>
      </c>
      <c r="E1363" t="s">
        <v>200</v>
      </c>
      <c r="F1363" t="s">
        <v>201</v>
      </c>
      <c r="G1363" t="s">
        <v>21</v>
      </c>
      <c r="H1363" t="s">
        <v>31</v>
      </c>
      <c r="I1363" t="s">
        <v>9103</v>
      </c>
      <c r="J1363" t="s">
        <v>9104</v>
      </c>
      <c r="K1363" s="9" t="s">
        <v>391</v>
      </c>
      <c r="L1363" t="s">
        <v>714</v>
      </c>
      <c r="M1363">
        <v>18.989999999999998</v>
      </c>
      <c r="N1363">
        <v>5.6970000000000001</v>
      </c>
      <c r="O1363">
        <v>4</v>
      </c>
      <c r="P1363">
        <v>0.35</v>
      </c>
      <c r="Q1363">
        <f>IFERROR(SEARCH("-",R1363)+2, 1)</f>
        <v>1</v>
      </c>
      <c r="R1363" s="9" t="s">
        <v>391</v>
      </c>
      <c r="S1363" s="9" t="b">
        <f>R1363&lt;&gt;K1363</f>
        <v>0</v>
      </c>
      <c r="T1363" t="str">
        <f xml:space="preserve"> TRIM( LEFT(R1363,  IFERROR(   SEARCH(" - ",R1363), LEN(R1363) )    ) )</f>
        <v>Kitchen</v>
      </c>
      <c r="U1363" t="str">
        <f>MID(R1363, Q1363,LEN(R1363))</f>
        <v>Kitchen</v>
      </c>
      <c r="V1363" t="s">
        <v>31</v>
      </c>
    </row>
    <row r="1364" spans="1:22" x14ac:dyDescent="0.35">
      <c r="A1364" t="s">
        <v>18883</v>
      </c>
      <c r="B1364" s="1">
        <v>45010</v>
      </c>
      <c r="C1364" t="s">
        <v>27</v>
      </c>
      <c r="D1364" t="s">
        <v>13820</v>
      </c>
      <c r="E1364" t="s">
        <v>200</v>
      </c>
      <c r="F1364" t="s">
        <v>201</v>
      </c>
      <c r="G1364" t="s">
        <v>21</v>
      </c>
      <c r="H1364" t="s">
        <v>164</v>
      </c>
      <c r="I1364" t="s">
        <v>13821</v>
      </c>
      <c r="J1364" t="s">
        <v>13822</v>
      </c>
      <c r="K1364" s="9" t="s">
        <v>391</v>
      </c>
      <c r="L1364" t="s">
        <v>13823</v>
      </c>
      <c r="M1364">
        <v>29.99</v>
      </c>
      <c r="N1364">
        <v>8.9969999999999999</v>
      </c>
      <c r="O1364">
        <v>14</v>
      </c>
      <c r="P1364">
        <v>0.39</v>
      </c>
      <c r="Q1364">
        <f>IFERROR(SEARCH("-",R1364)+2, 1)</f>
        <v>1</v>
      </c>
      <c r="R1364" s="9" t="s">
        <v>391</v>
      </c>
      <c r="S1364" s="9" t="b">
        <f>R1364&lt;&gt;K1364</f>
        <v>0</v>
      </c>
      <c r="T1364" t="str">
        <f xml:space="preserve"> TRIM( LEFT(R1364,  IFERROR(   SEARCH(" - ",R1364), LEN(R1364) )    ) )</f>
        <v>Kitchen</v>
      </c>
      <c r="U1364" t="str">
        <f>MID(R1364, Q1364,LEN(R1364))</f>
        <v>Kitchen</v>
      </c>
      <c r="V1364" t="s">
        <v>164</v>
      </c>
    </row>
    <row r="1365" spans="1:22" x14ac:dyDescent="0.35">
      <c r="A1365" t="s">
        <v>4422</v>
      </c>
      <c r="B1365" s="1">
        <v>45656</v>
      </c>
      <c r="C1365" t="s">
        <v>27</v>
      </c>
      <c r="D1365" t="s">
        <v>4423</v>
      </c>
      <c r="E1365" t="s">
        <v>200</v>
      </c>
      <c r="F1365" t="s">
        <v>201</v>
      </c>
      <c r="G1365" t="s">
        <v>21</v>
      </c>
      <c r="H1365" t="s">
        <v>40</v>
      </c>
      <c r="I1365" t="s">
        <v>4424</v>
      </c>
      <c r="J1365" t="s">
        <v>4425</v>
      </c>
      <c r="K1365" s="9" t="s">
        <v>82</v>
      </c>
      <c r="L1365" t="s">
        <v>379</v>
      </c>
      <c r="M1365">
        <v>29.99</v>
      </c>
      <c r="N1365">
        <v>11.996</v>
      </c>
      <c r="O1365">
        <v>3</v>
      </c>
      <c r="P1365">
        <v>0.25</v>
      </c>
      <c r="Q1365">
        <f>IFERROR(SEARCH("-",R1365)+2, 1)</f>
        <v>1</v>
      </c>
      <c r="R1365" s="9" t="s">
        <v>82</v>
      </c>
      <c r="S1365" s="9" t="b">
        <f>R1365&lt;&gt;K1365</f>
        <v>0</v>
      </c>
      <c r="T1365" t="str">
        <f xml:space="preserve"> TRIM( LEFT(R1365,  IFERROR(   SEARCH(" - ",R1365), LEN(R1365) )    ) )</f>
        <v>Home</v>
      </c>
      <c r="U1365" t="str">
        <f>MID(R1365, Q1365,LEN(R1365))</f>
        <v>Home</v>
      </c>
      <c r="V1365" t="s">
        <v>40</v>
      </c>
    </row>
    <row r="1366" spans="1:22" x14ac:dyDescent="0.35">
      <c r="A1366" t="s">
        <v>17485</v>
      </c>
      <c r="B1366" s="1">
        <v>45316</v>
      </c>
      <c r="C1366" t="s">
        <v>27</v>
      </c>
      <c r="D1366" t="s">
        <v>8315</v>
      </c>
      <c r="E1366" t="s">
        <v>200</v>
      </c>
      <c r="F1366" t="s">
        <v>201</v>
      </c>
      <c r="G1366" t="s">
        <v>21</v>
      </c>
      <c r="H1366" t="s">
        <v>49</v>
      </c>
      <c r="I1366" t="s">
        <v>8316</v>
      </c>
      <c r="J1366" t="s">
        <v>8317</v>
      </c>
      <c r="K1366" s="9" t="s">
        <v>1133</v>
      </c>
      <c r="L1366" t="s">
        <v>6381</v>
      </c>
      <c r="M1366">
        <v>5.99</v>
      </c>
      <c r="N1366">
        <v>1.7969999999999999</v>
      </c>
      <c r="O1366">
        <v>20</v>
      </c>
      <c r="P1366">
        <v>0.23</v>
      </c>
      <c r="Q1366">
        <f>IFERROR(SEARCH("-",R1366)+2, 1)</f>
        <v>8</v>
      </c>
      <c r="R1366" s="9" t="s">
        <v>1133</v>
      </c>
      <c r="S1366" s="9" t="b">
        <f>R1366&lt;&gt;K1366</f>
        <v>0</v>
      </c>
      <c r="T1366" t="str">
        <f xml:space="preserve"> TRIM( LEFT(R1366,  IFERROR(   SEARCH(" - ",R1366), LEN(R1366) )    ) )</f>
        <v>Food</v>
      </c>
      <c r="U1366" t="str">
        <f>MID(R1366, Q1366,LEN(R1366))</f>
        <v>Salads</v>
      </c>
      <c r="V1366" t="s">
        <v>49</v>
      </c>
    </row>
    <row r="1367" spans="1:22" x14ac:dyDescent="0.35">
      <c r="A1367" t="s">
        <v>16417</v>
      </c>
      <c r="B1367" s="1">
        <v>45287</v>
      </c>
      <c r="C1367" t="s">
        <v>27</v>
      </c>
      <c r="D1367" t="s">
        <v>16418</v>
      </c>
      <c r="E1367" t="s">
        <v>200</v>
      </c>
      <c r="F1367" t="s">
        <v>201</v>
      </c>
      <c r="G1367" t="s">
        <v>21</v>
      </c>
      <c r="H1367" t="s">
        <v>49</v>
      </c>
      <c r="I1367" t="s">
        <v>3685</v>
      </c>
      <c r="J1367" t="s">
        <v>3686</v>
      </c>
      <c r="K1367" s="9" t="s">
        <v>3687</v>
      </c>
      <c r="L1367" t="s">
        <v>2430</v>
      </c>
      <c r="M1367">
        <v>4.24</v>
      </c>
      <c r="N1367">
        <v>1.746</v>
      </c>
      <c r="O1367">
        <v>10</v>
      </c>
      <c r="P1367">
        <v>0.06</v>
      </c>
      <c r="Q1367">
        <f>IFERROR(SEARCH("-",R1367)+2, 1)</f>
        <v>8</v>
      </c>
      <c r="R1367" s="9" t="s">
        <v>3687</v>
      </c>
      <c r="S1367" s="9" t="b">
        <f>R1367&lt;&gt;K1367</f>
        <v>0</v>
      </c>
      <c r="T1367" t="str">
        <f xml:space="preserve"> TRIM( LEFT(R1367,  IFERROR(   SEARCH(" - ",R1367), LEN(R1367) )    ) )</f>
        <v>Food</v>
      </c>
      <c r="U1367" t="str">
        <f>MID(R1367, Q1367,LEN(R1367))</f>
        <v>Grocery</v>
      </c>
      <c r="V1367" t="s">
        <v>49</v>
      </c>
    </row>
    <row r="1368" spans="1:22" x14ac:dyDescent="0.35">
      <c r="A1368" t="s">
        <v>5749</v>
      </c>
      <c r="B1368" s="1">
        <v>45724</v>
      </c>
      <c r="C1368" t="s">
        <v>27</v>
      </c>
      <c r="D1368" t="s">
        <v>523</v>
      </c>
      <c r="E1368" t="s">
        <v>200</v>
      </c>
      <c r="F1368" t="s">
        <v>201</v>
      </c>
      <c r="G1368" t="s">
        <v>21</v>
      </c>
      <c r="H1368" t="s">
        <v>179</v>
      </c>
      <c r="I1368" t="s">
        <v>4224</v>
      </c>
      <c r="J1368" t="s">
        <v>4225</v>
      </c>
      <c r="K1368" s="9" t="s">
        <v>4226</v>
      </c>
      <c r="L1368" t="s">
        <v>4227</v>
      </c>
      <c r="M1368">
        <v>7.41</v>
      </c>
      <c r="N1368">
        <v>3.3959999999999999</v>
      </c>
      <c r="O1368">
        <v>13</v>
      </c>
      <c r="P1368">
        <v>0.2</v>
      </c>
      <c r="Q1368">
        <f>IFERROR(SEARCH("-",R1368)+2, 1)</f>
        <v>8</v>
      </c>
      <c r="R1368" s="9" t="s">
        <v>4226</v>
      </c>
      <c r="S1368" s="9" t="b">
        <f>R1368&lt;&gt;K1368</f>
        <v>0</v>
      </c>
      <c r="T1368" t="str">
        <f xml:space="preserve"> TRIM( LEFT(R1368,  IFERROR(   SEARCH(" - ",R1368), LEN(R1368) )    ) )</f>
        <v>Food</v>
      </c>
      <c r="U1368" t="str">
        <f>MID(R1368, Q1368,LEN(R1368))</f>
        <v>Meat &amp; Poultry</v>
      </c>
      <c r="V1368" t="s">
        <v>179</v>
      </c>
    </row>
    <row r="1369" spans="1:22" x14ac:dyDescent="0.35">
      <c r="A1369" t="s">
        <v>3469</v>
      </c>
      <c r="B1369" s="1">
        <v>45350</v>
      </c>
      <c r="C1369" t="s">
        <v>27</v>
      </c>
      <c r="D1369" t="s">
        <v>3470</v>
      </c>
      <c r="E1369" t="s">
        <v>200</v>
      </c>
      <c r="F1369" t="s">
        <v>201</v>
      </c>
      <c r="G1369" t="s">
        <v>21</v>
      </c>
      <c r="H1369" t="s">
        <v>71</v>
      </c>
      <c r="I1369" t="s">
        <v>3471</v>
      </c>
      <c r="J1369" t="s">
        <v>3472</v>
      </c>
      <c r="K1369" s="9" t="s">
        <v>98</v>
      </c>
      <c r="L1369" t="s">
        <v>99</v>
      </c>
      <c r="M1369">
        <v>2.99</v>
      </c>
      <c r="N1369">
        <v>0.89700000000000002</v>
      </c>
      <c r="O1369">
        <v>8</v>
      </c>
      <c r="P1369">
        <v>0.2</v>
      </c>
      <c r="Q1369">
        <f>IFERROR(SEARCH("-",R1369)+2, 1)</f>
        <v>8</v>
      </c>
      <c r="R1369" s="9" t="s">
        <v>98</v>
      </c>
      <c r="S1369" s="9" t="b">
        <f>R1369&lt;&gt;K1369</f>
        <v>0</v>
      </c>
      <c r="T1369" t="str">
        <f xml:space="preserve"> TRIM( LEFT(R1369,  IFERROR(   SEARCH(" - ",R1369), LEN(R1369) )    ) )</f>
        <v>Food</v>
      </c>
      <c r="U1369" t="str">
        <f>MID(R1369, Q1369,LEN(R1369))</f>
        <v>Baking</v>
      </c>
      <c r="V1369" t="s">
        <v>71</v>
      </c>
    </row>
    <row r="1370" spans="1:22" x14ac:dyDescent="0.35">
      <c r="A1370" t="s">
        <v>11948</v>
      </c>
      <c r="B1370" s="1">
        <v>45016</v>
      </c>
      <c r="C1370" t="s">
        <v>27</v>
      </c>
      <c r="D1370" t="s">
        <v>871</v>
      </c>
      <c r="E1370" t="s">
        <v>200</v>
      </c>
      <c r="F1370" t="s">
        <v>201</v>
      </c>
      <c r="G1370" t="s">
        <v>21</v>
      </c>
      <c r="I1370" t="s">
        <v>872</v>
      </c>
      <c r="J1370" t="s">
        <v>873</v>
      </c>
      <c r="K1370" s="9" t="s">
        <v>43</v>
      </c>
      <c r="L1370" t="s">
        <v>874</v>
      </c>
      <c r="M1370">
        <v>11.99</v>
      </c>
      <c r="N1370">
        <v>3.347</v>
      </c>
      <c r="O1370">
        <v>2</v>
      </c>
      <c r="P1370">
        <v>0.1</v>
      </c>
      <c r="Q1370">
        <f>IFERROR(SEARCH("-",R1370)+2, 1)</f>
        <v>1</v>
      </c>
      <c r="R1370" s="9" t="s">
        <v>43</v>
      </c>
      <c r="S1370" s="9" t="b">
        <f>R1370&lt;&gt;K1370</f>
        <v>0</v>
      </c>
      <c r="T1370" t="str">
        <f xml:space="preserve"> TRIM( LEFT(R1370,  IFERROR(   SEARCH(" - ",R1370), LEN(R1370) )    ) )</f>
        <v>Accessories</v>
      </c>
      <c r="U1370" t="str">
        <f>MID(R1370, Q1370,LEN(R1370))</f>
        <v>Accessories</v>
      </c>
    </row>
    <row r="1371" spans="1:22" x14ac:dyDescent="0.35">
      <c r="A1371" t="s">
        <v>2207</v>
      </c>
      <c r="B1371" s="1">
        <v>45656</v>
      </c>
      <c r="C1371" t="s">
        <v>27</v>
      </c>
      <c r="D1371" t="s">
        <v>1003</v>
      </c>
      <c r="E1371" t="s">
        <v>200</v>
      </c>
      <c r="F1371" t="s">
        <v>201</v>
      </c>
      <c r="G1371" t="s">
        <v>21</v>
      </c>
      <c r="H1371" t="s">
        <v>78</v>
      </c>
      <c r="I1371" t="s">
        <v>1004</v>
      </c>
      <c r="J1371" t="s">
        <v>1005</v>
      </c>
      <c r="K1371" s="9" t="s">
        <v>1006</v>
      </c>
      <c r="L1371" t="s">
        <v>1007</v>
      </c>
      <c r="M1371">
        <v>4.99</v>
      </c>
      <c r="N1371">
        <v>1.4970000000000001</v>
      </c>
      <c r="O1371">
        <v>1</v>
      </c>
      <c r="P1371">
        <v>0.23</v>
      </c>
      <c r="Q1371">
        <f>IFERROR(SEARCH("-",R1371)+2, 1)</f>
        <v>8</v>
      </c>
      <c r="R1371" s="9" t="s">
        <v>1006</v>
      </c>
      <c r="S1371" s="9" t="b">
        <f>R1371&lt;&gt;K1371</f>
        <v>0</v>
      </c>
      <c r="T1371" t="str">
        <f xml:space="preserve"> TRIM( LEFT(R1371,  IFERROR(   SEARCH(" - ",R1371), LEN(R1371) )    ) )</f>
        <v>Food</v>
      </c>
      <c r="U1371" t="str">
        <f>MID(R1371, Q1371,LEN(R1371))</f>
        <v>Pasta</v>
      </c>
      <c r="V1371" t="s">
        <v>78</v>
      </c>
    </row>
    <row r="1372" spans="1:22" x14ac:dyDescent="0.35">
      <c r="A1372" t="s">
        <v>18793</v>
      </c>
      <c r="B1372" s="1">
        <v>45614</v>
      </c>
      <c r="C1372" t="s">
        <v>27</v>
      </c>
      <c r="D1372" t="s">
        <v>9189</v>
      </c>
      <c r="E1372" t="s">
        <v>200</v>
      </c>
      <c r="F1372" t="s">
        <v>201</v>
      </c>
      <c r="G1372" t="s">
        <v>21</v>
      </c>
      <c r="H1372" t="s">
        <v>179</v>
      </c>
      <c r="I1372" t="s">
        <v>9190</v>
      </c>
      <c r="J1372" t="s">
        <v>9191</v>
      </c>
      <c r="K1372" s="9" t="s">
        <v>948</v>
      </c>
      <c r="L1372" t="s">
        <v>9192</v>
      </c>
      <c r="M1372">
        <v>8.99</v>
      </c>
      <c r="N1372">
        <v>2.6970000000000001</v>
      </c>
      <c r="O1372">
        <v>8</v>
      </c>
      <c r="P1372">
        <v>0.34</v>
      </c>
      <c r="Q1372">
        <f>IFERROR(SEARCH("-",R1372)+2, 1)</f>
        <v>8</v>
      </c>
      <c r="R1372" s="9" t="s">
        <v>948</v>
      </c>
      <c r="S1372" s="9" t="b">
        <f>R1372&lt;&gt;K1372</f>
        <v>0</v>
      </c>
      <c r="T1372" t="str">
        <f xml:space="preserve"> TRIM( LEFT(R1372,  IFERROR(   SEARCH(" - ",R1372), LEN(R1372) )    ) )</f>
        <v>Food</v>
      </c>
      <c r="U1372" t="str">
        <f>MID(R1372, Q1372,LEN(R1372))</f>
        <v>Nuts</v>
      </c>
      <c r="V1372" t="s">
        <v>179</v>
      </c>
    </row>
    <row r="1373" spans="1:22" x14ac:dyDescent="0.35">
      <c r="A1373" t="s">
        <v>4695</v>
      </c>
      <c r="B1373" s="1">
        <v>45576</v>
      </c>
      <c r="C1373" t="s">
        <v>27</v>
      </c>
      <c r="D1373" t="s">
        <v>4696</v>
      </c>
      <c r="E1373" t="s">
        <v>200</v>
      </c>
      <c r="F1373" t="s">
        <v>201</v>
      </c>
      <c r="G1373" t="s">
        <v>21</v>
      </c>
      <c r="H1373" t="s">
        <v>202</v>
      </c>
      <c r="I1373" t="s">
        <v>4697</v>
      </c>
      <c r="J1373" t="s">
        <v>4698</v>
      </c>
      <c r="K1373" s="9" t="s">
        <v>217</v>
      </c>
      <c r="L1373" t="s">
        <v>608</v>
      </c>
      <c r="M1373">
        <v>22.99</v>
      </c>
      <c r="N1373">
        <v>6.8970000000000002</v>
      </c>
      <c r="O1373">
        <v>17</v>
      </c>
      <c r="P1373">
        <v>0.36</v>
      </c>
      <c r="Q1373">
        <f>IFERROR(SEARCH("-",R1373)+2, 1)</f>
        <v>1</v>
      </c>
      <c r="R1373" s="9" t="s">
        <v>217</v>
      </c>
      <c r="S1373" s="9" t="b">
        <f>R1373&lt;&gt;K1373</f>
        <v>0</v>
      </c>
      <c r="T1373" t="str">
        <f xml:space="preserve"> TRIM( LEFT(R1373,  IFERROR(   SEARCH(" - ",R1373), LEN(R1373) )    ) )</f>
        <v>Outdoor</v>
      </c>
      <c r="U1373" t="str">
        <f>MID(R1373, Q1373,LEN(R1373))</f>
        <v>Outdoor</v>
      </c>
      <c r="V1373" t="s">
        <v>202</v>
      </c>
    </row>
    <row r="1374" spans="1:22" x14ac:dyDescent="0.35">
      <c r="A1374" t="s">
        <v>8229</v>
      </c>
      <c r="B1374" s="1">
        <v>45330</v>
      </c>
      <c r="C1374" t="s">
        <v>27</v>
      </c>
      <c r="D1374" t="s">
        <v>8126</v>
      </c>
      <c r="E1374" t="s">
        <v>200</v>
      </c>
      <c r="F1374" t="s">
        <v>201</v>
      </c>
      <c r="G1374" t="s">
        <v>21</v>
      </c>
      <c r="H1374" t="s">
        <v>71</v>
      </c>
      <c r="I1374" t="s">
        <v>8127</v>
      </c>
      <c r="J1374" t="s">
        <v>8128</v>
      </c>
      <c r="K1374" s="9" t="s">
        <v>273</v>
      </c>
      <c r="L1374" t="s">
        <v>2098</v>
      </c>
      <c r="M1374">
        <v>19.989999999999998</v>
      </c>
      <c r="N1374">
        <v>5.9969999999999999</v>
      </c>
      <c r="O1374">
        <v>9</v>
      </c>
      <c r="P1374">
        <v>0.36</v>
      </c>
      <c r="Q1374">
        <f>IFERROR(SEARCH("-",R1374)+2, 1)</f>
        <v>1</v>
      </c>
      <c r="R1374" s="9" t="s">
        <v>273</v>
      </c>
      <c r="S1374" s="9" t="b">
        <f>R1374&lt;&gt;K1374</f>
        <v>0</v>
      </c>
      <c r="T1374" t="str">
        <f xml:space="preserve"> TRIM( LEFT(R1374,  IFERROR(   SEARCH(" - ",R1374), LEN(R1374) )    ) )</f>
        <v>Toys</v>
      </c>
      <c r="U1374" t="str">
        <f>MID(R1374, Q1374,LEN(R1374))</f>
        <v>Toys</v>
      </c>
      <c r="V1374" t="s">
        <v>71</v>
      </c>
    </row>
    <row r="1375" spans="1:22" x14ac:dyDescent="0.35">
      <c r="A1375" t="s">
        <v>12755</v>
      </c>
      <c r="B1375" s="1">
        <v>44931</v>
      </c>
      <c r="C1375" t="s">
        <v>27</v>
      </c>
      <c r="D1375" t="s">
        <v>12756</v>
      </c>
      <c r="E1375" t="s">
        <v>200</v>
      </c>
      <c r="F1375" t="s">
        <v>201</v>
      </c>
      <c r="G1375" t="s">
        <v>21</v>
      </c>
      <c r="H1375" t="s">
        <v>179</v>
      </c>
      <c r="I1375" t="s">
        <v>6356</v>
      </c>
      <c r="J1375" t="s">
        <v>6357</v>
      </c>
      <c r="L1375" t="s">
        <v>672</v>
      </c>
      <c r="M1375">
        <v>19.14</v>
      </c>
      <c r="N1375">
        <v>5.4969999999999999</v>
      </c>
      <c r="O1375">
        <v>2</v>
      </c>
      <c r="P1375">
        <v>0.22</v>
      </c>
      <c r="Q1375">
        <f>IFERROR(SEARCH("-",R1375)+2, 1)</f>
        <v>1</v>
      </c>
      <c r="R1375" s="9" t="s">
        <v>217</v>
      </c>
      <c r="S1375" s="9" t="b">
        <f>R1375&lt;&gt;K1375</f>
        <v>1</v>
      </c>
      <c r="T1375" t="str">
        <f xml:space="preserve"> TRIM( LEFT(R1375,  IFERROR(   SEARCH(" - ",R1375), LEN(R1375) )    ) )</f>
        <v>Outdoor</v>
      </c>
      <c r="U1375" t="str">
        <f>MID(R1375, Q1375,LEN(R1375))</f>
        <v>Outdoor</v>
      </c>
      <c r="V1375" t="s">
        <v>179</v>
      </c>
    </row>
    <row r="1376" spans="1:22" x14ac:dyDescent="0.35">
      <c r="A1376" t="s">
        <v>17592</v>
      </c>
      <c r="B1376" s="1">
        <v>45669</v>
      </c>
      <c r="C1376" t="s">
        <v>27</v>
      </c>
      <c r="D1376" t="s">
        <v>8622</v>
      </c>
      <c r="E1376" t="s">
        <v>200</v>
      </c>
      <c r="F1376" t="s">
        <v>201</v>
      </c>
      <c r="G1376" t="s">
        <v>21</v>
      </c>
      <c r="H1376" t="s">
        <v>71</v>
      </c>
      <c r="I1376" t="s">
        <v>8623</v>
      </c>
      <c r="J1376" t="s">
        <v>8624</v>
      </c>
      <c r="K1376" s="9" t="s">
        <v>531</v>
      </c>
      <c r="L1376" t="s">
        <v>8625</v>
      </c>
      <c r="M1376">
        <v>3.49</v>
      </c>
      <c r="N1376">
        <v>1.0469999999999999</v>
      </c>
      <c r="O1376">
        <v>6</v>
      </c>
      <c r="P1376">
        <v>0.05</v>
      </c>
      <c r="Q1376">
        <f>IFERROR(SEARCH("-",R1376)+2, 1)</f>
        <v>8</v>
      </c>
      <c r="R1376" s="9" t="s">
        <v>531</v>
      </c>
      <c r="S1376" s="9" t="b">
        <f>R1376&lt;&gt;K1376</f>
        <v>0</v>
      </c>
      <c r="T1376" t="str">
        <f xml:space="preserve"> TRIM( LEFT(R1376,  IFERROR(   SEARCH(" - ",R1376), LEN(R1376) )    ) )</f>
        <v>Food</v>
      </c>
      <c r="U1376" t="str">
        <f>MID(R1376, Q1376,LEN(R1376))</f>
        <v>Breakfast</v>
      </c>
      <c r="V1376" t="s">
        <v>71</v>
      </c>
    </row>
    <row r="1377" spans="1:22" x14ac:dyDescent="0.35">
      <c r="A1377" t="s">
        <v>3150</v>
      </c>
      <c r="B1377" s="1">
        <v>45376</v>
      </c>
      <c r="C1377" t="s">
        <v>27</v>
      </c>
      <c r="D1377" t="s">
        <v>3151</v>
      </c>
      <c r="E1377" t="s">
        <v>200</v>
      </c>
      <c r="F1377" t="s">
        <v>201</v>
      </c>
      <c r="G1377" t="s">
        <v>21</v>
      </c>
      <c r="H1377" t="s">
        <v>260</v>
      </c>
      <c r="I1377" t="s">
        <v>3152</v>
      </c>
      <c r="J1377" t="s">
        <v>3153</v>
      </c>
      <c r="K1377" s="9" t="s">
        <v>858</v>
      </c>
      <c r="L1377" t="s">
        <v>3154</v>
      </c>
      <c r="M1377">
        <v>14.99</v>
      </c>
      <c r="N1377">
        <v>5.9960000000000004</v>
      </c>
      <c r="O1377">
        <v>11</v>
      </c>
      <c r="P1377">
        <v>0.01</v>
      </c>
      <c r="Q1377">
        <f>IFERROR(SEARCH("-",R1377)+2, 1)</f>
        <v>1</v>
      </c>
      <c r="R1377" s="9" t="s">
        <v>858</v>
      </c>
      <c r="S1377" s="9" t="b">
        <f>R1377&lt;&gt;K1377</f>
        <v>0</v>
      </c>
      <c r="T1377" t="str">
        <f xml:space="preserve"> TRIM( LEFT(R1377,  IFERROR(   SEARCH(" - ",R1377), LEN(R1377) )    ) )</f>
        <v>Pets</v>
      </c>
      <c r="U1377" t="str">
        <f>MID(R1377, Q1377,LEN(R1377))</f>
        <v>Pets</v>
      </c>
      <c r="V1377" t="s">
        <v>260</v>
      </c>
    </row>
    <row r="1378" spans="1:22" x14ac:dyDescent="0.35">
      <c r="A1378" t="s">
        <v>15304</v>
      </c>
      <c r="B1378" s="1">
        <v>45034</v>
      </c>
      <c r="C1378" t="s">
        <v>27</v>
      </c>
      <c r="D1378" t="s">
        <v>15305</v>
      </c>
      <c r="E1378" t="s">
        <v>200</v>
      </c>
      <c r="F1378" t="s">
        <v>201</v>
      </c>
      <c r="G1378" t="s">
        <v>21</v>
      </c>
      <c r="I1378" t="s">
        <v>3973</v>
      </c>
      <c r="J1378" t="s">
        <v>3974</v>
      </c>
      <c r="K1378" s="9" t="s">
        <v>858</v>
      </c>
      <c r="L1378" t="s">
        <v>3154</v>
      </c>
      <c r="M1378">
        <v>15.24</v>
      </c>
      <c r="N1378">
        <v>4.5469999999999997</v>
      </c>
      <c r="O1378">
        <v>20</v>
      </c>
      <c r="P1378">
        <v>0.03</v>
      </c>
      <c r="Q1378">
        <f>IFERROR(SEARCH("-",R1378)+2, 1)</f>
        <v>1</v>
      </c>
      <c r="R1378" s="9" t="s">
        <v>858</v>
      </c>
      <c r="S1378" s="9" t="b">
        <f>R1378&lt;&gt;K1378</f>
        <v>0</v>
      </c>
      <c r="T1378" t="str">
        <f xml:space="preserve"> TRIM( LEFT(R1378,  IFERROR(   SEARCH(" - ",R1378), LEN(R1378) )    ) )</f>
        <v>Pets</v>
      </c>
      <c r="U1378" t="str">
        <f>MID(R1378, Q1378,LEN(R1378))</f>
        <v>Pets</v>
      </c>
    </row>
    <row r="1379" spans="1:22" x14ac:dyDescent="0.35">
      <c r="A1379" t="s">
        <v>15460</v>
      </c>
      <c r="B1379" s="1">
        <v>45245</v>
      </c>
      <c r="C1379" t="s">
        <v>27</v>
      </c>
      <c r="D1379" t="s">
        <v>15461</v>
      </c>
      <c r="E1379" t="s">
        <v>200</v>
      </c>
      <c r="F1379" t="s">
        <v>201</v>
      </c>
      <c r="G1379" t="s">
        <v>21</v>
      </c>
      <c r="H1379" t="s">
        <v>164</v>
      </c>
      <c r="I1379" t="s">
        <v>6323</v>
      </c>
      <c r="J1379" t="s">
        <v>6324</v>
      </c>
      <c r="K1379" s="9" t="s">
        <v>363</v>
      </c>
      <c r="L1379" t="s">
        <v>3887</v>
      </c>
      <c r="M1379">
        <v>15.24</v>
      </c>
      <c r="N1379">
        <v>4.5469999999999997</v>
      </c>
      <c r="O1379">
        <v>20</v>
      </c>
      <c r="P1379">
        <v>0.01</v>
      </c>
      <c r="Q1379">
        <f>IFERROR(SEARCH("-",R1379)+2, 1)</f>
        <v>1</v>
      </c>
      <c r="R1379" s="9" t="s">
        <v>363</v>
      </c>
      <c r="S1379" s="9" t="b">
        <f>R1379&lt;&gt;K1379</f>
        <v>0</v>
      </c>
      <c r="T1379" t="str">
        <f xml:space="preserve"> TRIM( LEFT(R1379,  IFERROR(   SEARCH(" - ",R1379), LEN(R1379) )    ) )</f>
        <v>Automotive</v>
      </c>
      <c r="U1379" t="str">
        <f>MID(R1379, Q1379,LEN(R1379))</f>
        <v>Automotive</v>
      </c>
      <c r="V1379" t="s">
        <v>164</v>
      </c>
    </row>
    <row r="1380" spans="1:22" x14ac:dyDescent="0.35">
      <c r="A1380" t="s">
        <v>4827</v>
      </c>
      <c r="B1380" s="1">
        <v>45616</v>
      </c>
      <c r="C1380" t="s">
        <v>27</v>
      </c>
      <c r="D1380" t="s">
        <v>2958</v>
      </c>
      <c r="E1380" t="s">
        <v>200</v>
      </c>
      <c r="F1380" t="s">
        <v>201</v>
      </c>
      <c r="G1380" t="s">
        <v>21</v>
      </c>
      <c r="I1380" t="s">
        <v>2959</v>
      </c>
      <c r="J1380" t="s">
        <v>2960</v>
      </c>
      <c r="K1380" s="9" t="s">
        <v>273</v>
      </c>
      <c r="L1380" t="s">
        <v>2961</v>
      </c>
      <c r="M1380">
        <v>29.99</v>
      </c>
      <c r="N1380">
        <v>11.996</v>
      </c>
      <c r="O1380">
        <v>18</v>
      </c>
      <c r="P1380">
        <v>0.3</v>
      </c>
      <c r="Q1380">
        <f>IFERROR(SEARCH("-",R1380)+2, 1)</f>
        <v>1</v>
      </c>
      <c r="R1380" s="9" t="s">
        <v>273</v>
      </c>
      <c r="S1380" s="9" t="b">
        <f>R1380&lt;&gt;K1380</f>
        <v>0</v>
      </c>
      <c r="T1380" t="str">
        <f xml:space="preserve"> TRIM( LEFT(R1380,  IFERROR(   SEARCH(" - ",R1380), LEN(R1380) )    ) )</f>
        <v>Toys</v>
      </c>
      <c r="U1380" t="str">
        <f>MID(R1380, Q1380,LEN(R1380))</f>
        <v>Toys</v>
      </c>
    </row>
    <row r="1381" spans="1:22" x14ac:dyDescent="0.35">
      <c r="A1381" t="s">
        <v>12270</v>
      </c>
      <c r="B1381" s="1">
        <v>45177</v>
      </c>
      <c r="C1381" t="s">
        <v>27</v>
      </c>
      <c r="D1381" t="s">
        <v>11571</v>
      </c>
      <c r="E1381" t="s">
        <v>200</v>
      </c>
      <c r="F1381" t="s">
        <v>201</v>
      </c>
      <c r="G1381" t="s">
        <v>21</v>
      </c>
      <c r="H1381" t="s">
        <v>78</v>
      </c>
      <c r="I1381" t="s">
        <v>11572</v>
      </c>
      <c r="J1381" t="s">
        <v>11573</v>
      </c>
      <c r="K1381" s="9" t="s">
        <v>4900</v>
      </c>
      <c r="L1381" t="s">
        <v>11574</v>
      </c>
      <c r="M1381">
        <v>78.989999999999995</v>
      </c>
      <c r="N1381">
        <v>23.446999999999999</v>
      </c>
      <c r="O1381">
        <v>10</v>
      </c>
      <c r="P1381">
        <v>0.21</v>
      </c>
      <c r="Q1381">
        <f>IFERROR(SEARCH("-",R1381)+2, 1)</f>
        <v>1</v>
      </c>
      <c r="R1381" s="9" t="s">
        <v>4900</v>
      </c>
      <c r="S1381" s="9" t="b">
        <f>R1381&lt;&gt;K1381</f>
        <v>0</v>
      </c>
      <c r="T1381" t="str">
        <f xml:space="preserve"> TRIM( LEFT(R1381,  IFERROR(   SEARCH(" - ",R1381), LEN(R1381) )    ) )</f>
        <v>Baby</v>
      </c>
      <c r="U1381" t="str">
        <f>MID(R1381, Q1381,LEN(R1381))</f>
        <v>Baby</v>
      </c>
      <c r="V1381" t="s">
        <v>78</v>
      </c>
    </row>
    <row r="1382" spans="1:22" x14ac:dyDescent="0.35">
      <c r="A1382" t="s">
        <v>5652</v>
      </c>
      <c r="B1382" s="1">
        <v>45414</v>
      </c>
      <c r="C1382" t="s">
        <v>27</v>
      </c>
      <c r="D1382" t="s">
        <v>4993</v>
      </c>
      <c r="E1382" t="s">
        <v>200</v>
      </c>
      <c r="F1382" t="s">
        <v>201</v>
      </c>
      <c r="G1382" t="s">
        <v>21</v>
      </c>
      <c r="H1382" t="s">
        <v>49</v>
      </c>
      <c r="I1382" t="s">
        <v>4994</v>
      </c>
      <c r="J1382" t="s">
        <v>4995</v>
      </c>
      <c r="K1382" s="9" t="s">
        <v>189</v>
      </c>
      <c r="L1382" t="s">
        <v>1826</v>
      </c>
      <c r="M1382">
        <v>3.99</v>
      </c>
      <c r="N1382">
        <v>1.1970000000000001</v>
      </c>
      <c r="O1382">
        <v>13</v>
      </c>
      <c r="P1382">
        <v>0.03</v>
      </c>
      <c r="Q1382">
        <f>IFERROR(SEARCH("-",R1382)+2, 1)</f>
        <v>8</v>
      </c>
      <c r="R1382" s="9" t="s">
        <v>189</v>
      </c>
      <c r="S1382" s="9" t="b">
        <f>R1382&lt;&gt;K1382</f>
        <v>0</v>
      </c>
      <c r="T1382" t="str">
        <f xml:space="preserve"> TRIM( LEFT(R1382,  IFERROR(   SEARCH(" - ",R1382), LEN(R1382) )    ) )</f>
        <v>Food</v>
      </c>
      <c r="U1382" t="str">
        <f>MID(R1382, Q1382,LEN(R1382))</f>
        <v>Prepared Foods</v>
      </c>
      <c r="V1382" t="s">
        <v>49</v>
      </c>
    </row>
    <row r="1383" spans="1:22" x14ac:dyDescent="0.35">
      <c r="A1383" t="s">
        <v>1631</v>
      </c>
      <c r="B1383" s="1">
        <v>45409</v>
      </c>
      <c r="C1383" t="s">
        <v>27</v>
      </c>
      <c r="D1383" t="s">
        <v>1477</v>
      </c>
      <c r="E1383" t="s">
        <v>200</v>
      </c>
      <c r="F1383" t="s">
        <v>201</v>
      </c>
      <c r="G1383" t="s">
        <v>21</v>
      </c>
      <c r="H1383" t="s">
        <v>164</v>
      </c>
      <c r="I1383" t="s">
        <v>1478</v>
      </c>
      <c r="J1383" t="s">
        <v>1479</v>
      </c>
      <c r="K1383" s="9" t="s">
        <v>34</v>
      </c>
      <c r="L1383" t="s">
        <v>236</v>
      </c>
      <c r="M1383">
        <v>3.29</v>
      </c>
      <c r="N1383">
        <v>0.98699999999999999</v>
      </c>
      <c r="O1383">
        <v>18</v>
      </c>
      <c r="P1383">
        <v>0.31</v>
      </c>
      <c r="Q1383">
        <f>IFERROR(SEARCH("-",R1383)+2, 1)</f>
        <v>8</v>
      </c>
      <c r="R1383" s="9" t="s">
        <v>34</v>
      </c>
      <c r="S1383" s="9" t="b">
        <f>R1383&lt;&gt;K1383</f>
        <v>0</v>
      </c>
      <c r="T1383" t="str">
        <f xml:space="preserve"> TRIM( LEFT(R1383,  IFERROR(   SEARCH(" - ",R1383), LEN(R1383) )    ) )</f>
        <v>Food</v>
      </c>
      <c r="U1383" t="str">
        <f>MID(R1383, Q1383,LEN(R1383))</f>
        <v>Condiments</v>
      </c>
      <c r="V1383" t="s">
        <v>164</v>
      </c>
    </row>
    <row r="1384" spans="1:22" x14ac:dyDescent="0.35">
      <c r="A1384" t="s">
        <v>10405</v>
      </c>
      <c r="B1384" s="1">
        <v>45380</v>
      </c>
      <c r="C1384" t="s">
        <v>27</v>
      </c>
      <c r="D1384" t="s">
        <v>10406</v>
      </c>
      <c r="E1384" t="s">
        <v>200</v>
      </c>
      <c r="F1384" t="s">
        <v>201</v>
      </c>
      <c r="G1384" t="s">
        <v>21</v>
      </c>
      <c r="H1384" t="s">
        <v>78</v>
      </c>
      <c r="I1384" t="s">
        <v>5728</v>
      </c>
      <c r="J1384" t="s">
        <v>5729</v>
      </c>
      <c r="K1384" s="9" t="s">
        <v>34</v>
      </c>
      <c r="L1384" t="s">
        <v>236</v>
      </c>
      <c r="M1384">
        <v>4.49</v>
      </c>
      <c r="N1384">
        <v>1.3959999999999999</v>
      </c>
      <c r="O1384">
        <v>14</v>
      </c>
      <c r="P1384">
        <v>7.0000000000000007E-2</v>
      </c>
      <c r="Q1384">
        <f>IFERROR(SEARCH("-",R1384)+2, 1)</f>
        <v>8</v>
      </c>
      <c r="R1384" s="9" t="s">
        <v>34</v>
      </c>
      <c r="S1384" s="9" t="b">
        <f>R1384&lt;&gt;K1384</f>
        <v>0</v>
      </c>
      <c r="T1384" t="str">
        <f xml:space="preserve"> TRIM( LEFT(R1384,  IFERROR(   SEARCH(" - ",R1384), LEN(R1384) )    ) )</f>
        <v>Food</v>
      </c>
      <c r="U1384" t="str">
        <f>MID(R1384, Q1384,LEN(R1384))</f>
        <v>Condiments</v>
      </c>
      <c r="V1384" t="s">
        <v>78</v>
      </c>
    </row>
    <row r="1385" spans="1:22" x14ac:dyDescent="0.35">
      <c r="A1385" t="s">
        <v>12264</v>
      </c>
      <c r="B1385" s="1">
        <v>45271</v>
      </c>
      <c r="C1385" t="s">
        <v>27</v>
      </c>
      <c r="D1385" t="s">
        <v>2460</v>
      </c>
      <c r="E1385" t="s">
        <v>200</v>
      </c>
      <c r="F1385" t="s">
        <v>201</v>
      </c>
      <c r="G1385" t="s">
        <v>21</v>
      </c>
      <c r="I1385" t="s">
        <v>2461</v>
      </c>
      <c r="J1385" t="s">
        <v>2462</v>
      </c>
      <c r="K1385" s="9" t="s">
        <v>34</v>
      </c>
      <c r="L1385" t="s">
        <v>236</v>
      </c>
      <c r="M1385">
        <v>2.4900000000000002</v>
      </c>
      <c r="N1385">
        <v>0.497</v>
      </c>
      <c r="O1385">
        <v>12</v>
      </c>
      <c r="P1385">
        <v>0.18</v>
      </c>
      <c r="Q1385">
        <f>IFERROR(SEARCH("-",R1385)+2, 1)</f>
        <v>8</v>
      </c>
      <c r="R1385" s="9" t="s">
        <v>34</v>
      </c>
      <c r="S1385" s="9" t="b">
        <f>R1385&lt;&gt;K1385</f>
        <v>0</v>
      </c>
      <c r="T1385" t="str">
        <f xml:space="preserve"> TRIM( LEFT(R1385,  IFERROR(   SEARCH(" - ",R1385), LEN(R1385) )    ) )</f>
        <v>Food</v>
      </c>
      <c r="U1385" t="str">
        <f>MID(R1385, Q1385,LEN(R1385))</f>
        <v>Condiments</v>
      </c>
    </row>
    <row r="1386" spans="1:22" x14ac:dyDescent="0.35">
      <c r="A1386" t="s">
        <v>14808</v>
      </c>
      <c r="B1386" s="1">
        <v>45143</v>
      </c>
      <c r="C1386" t="s">
        <v>27</v>
      </c>
      <c r="D1386" t="s">
        <v>8303</v>
      </c>
      <c r="E1386" t="s">
        <v>200</v>
      </c>
      <c r="F1386" t="s">
        <v>201</v>
      </c>
      <c r="G1386" t="s">
        <v>21</v>
      </c>
      <c r="H1386" t="s">
        <v>49</v>
      </c>
      <c r="I1386" t="s">
        <v>8304</v>
      </c>
      <c r="J1386" t="s">
        <v>8305</v>
      </c>
      <c r="K1386" s="9" t="s">
        <v>34</v>
      </c>
      <c r="L1386" t="s">
        <v>298</v>
      </c>
      <c r="M1386">
        <v>2.74</v>
      </c>
      <c r="N1386">
        <v>0.57699999999999996</v>
      </c>
      <c r="O1386">
        <v>17</v>
      </c>
      <c r="Q1386">
        <f>IFERROR(SEARCH("-",R1386)+2, 1)</f>
        <v>8</v>
      </c>
      <c r="R1386" s="9" t="s">
        <v>34</v>
      </c>
      <c r="S1386" s="9" t="b">
        <f>R1386&lt;&gt;K1386</f>
        <v>0</v>
      </c>
      <c r="T1386" t="str">
        <f xml:space="preserve"> TRIM( LEFT(R1386,  IFERROR(   SEARCH(" - ",R1386), LEN(R1386) )    ) )</f>
        <v>Food</v>
      </c>
      <c r="U1386" t="str">
        <f>MID(R1386, Q1386,LEN(R1386))</f>
        <v>Condiments</v>
      </c>
      <c r="V1386" t="s">
        <v>49</v>
      </c>
    </row>
    <row r="1387" spans="1:22" x14ac:dyDescent="0.35">
      <c r="A1387" t="s">
        <v>9245</v>
      </c>
      <c r="B1387" s="1">
        <v>45549</v>
      </c>
      <c r="C1387" t="s">
        <v>27</v>
      </c>
      <c r="D1387" t="s">
        <v>9123</v>
      </c>
      <c r="E1387" t="s">
        <v>200</v>
      </c>
      <c r="F1387" t="s">
        <v>201</v>
      </c>
      <c r="G1387" t="s">
        <v>21</v>
      </c>
      <c r="H1387" t="s">
        <v>260</v>
      </c>
      <c r="I1387" t="s">
        <v>9124</v>
      </c>
      <c r="J1387" t="s">
        <v>9125</v>
      </c>
      <c r="K1387" s="9" t="s">
        <v>24</v>
      </c>
      <c r="L1387" t="s">
        <v>326</v>
      </c>
      <c r="M1387">
        <v>3.59</v>
      </c>
      <c r="N1387">
        <v>1.077</v>
      </c>
      <c r="O1387">
        <v>9</v>
      </c>
      <c r="P1387">
        <v>0.25</v>
      </c>
      <c r="Q1387">
        <f>IFERROR(SEARCH("-",R1387)+2, 1)</f>
        <v>8</v>
      </c>
      <c r="R1387" s="9" t="s">
        <v>24</v>
      </c>
      <c r="S1387" s="9" t="b">
        <f>R1387&lt;&gt;K1387</f>
        <v>0</v>
      </c>
      <c r="T1387" t="str">
        <f xml:space="preserve"> TRIM( LEFT(R1387,  IFERROR(   SEARCH(" - ",R1387), LEN(R1387) )    ) )</f>
        <v>Food</v>
      </c>
      <c r="U1387" t="str">
        <f>MID(R1387, Q1387,LEN(R1387))</f>
        <v>Snacks</v>
      </c>
      <c r="V1387" t="s">
        <v>260</v>
      </c>
    </row>
    <row r="1388" spans="1:22" x14ac:dyDescent="0.35">
      <c r="A1388" t="s">
        <v>18835</v>
      </c>
      <c r="B1388" s="1">
        <v>45613</v>
      </c>
      <c r="C1388" t="s">
        <v>27</v>
      </c>
      <c r="D1388" t="s">
        <v>9123</v>
      </c>
      <c r="E1388" t="s">
        <v>200</v>
      </c>
      <c r="F1388" t="s">
        <v>201</v>
      </c>
      <c r="G1388" t="s">
        <v>21</v>
      </c>
      <c r="H1388" t="s">
        <v>179</v>
      </c>
      <c r="I1388" t="s">
        <v>9124</v>
      </c>
      <c r="J1388" t="s">
        <v>9125</v>
      </c>
      <c r="K1388" s="9" t="s">
        <v>24</v>
      </c>
      <c r="L1388" t="s">
        <v>326</v>
      </c>
      <c r="M1388">
        <v>3.59</v>
      </c>
      <c r="N1388">
        <v>1.077</v>
      </c>
      <c r="O1388">
        <v>6</v>
      </c>
      <c r="P1388">
        <v>0.11</v>
      </c>
      <c r="Q1388">
        <f>IFERROR(SEARCH("-",R1388)+2, 1)</f>
        <v>8</v>
      </c>
      <c r="R1388" s="9" t="s">
        <v>24</v>
      </c>
      <c r="S1388" s="9" t="b">
        <f>R1388&lt;&gt;K1388</f>
        <v>0</v>
      </c>
      <c r="T1388" t="str">
        <f xml:space="preserve"> TRIM( LEFT(R1388,  IFERROR(   SEARCH(" - ",R1388), LEN(R1388) )    ) )</f>
        <v>Food</v>
      </c>
      <c r="U1388" t="str">
        <f>MID(R1388, Q1388,LEN(R1388))</f>
        <v>Snacks</v>
      </c>
      <c r="V1388" t="s">
        <v>179</v>
      </c>
    </row>
    <row r="1389" spans="1:22" x14ac:dyDescent="0.35">
      <c r="A1389" t="s">
        <v>9572</v>
      </c>
      <c r="B1389" s="1">
        <v>45646</v>
      </c>
      <c r="C1389" t="s">
        <v>27</v>
      </c>
      <c r="D1389" t="s">
        <v>9573</v>
      </c>
      <c r="E1389" t="s">
        <v>200</v>
      </c>
      <c r="F1389" t="s">
        <v>201</v>
      </c>
      <c r="G1389" t="s">
        <v>21</v>
      </c>
      <c r="I1389" t="s">
        <v>6567</v>
      </c>
      <c r="J1389" t="s">
        <v>6568</v>
      </c>
      <c r="K1389" s="9" t="s">
        <v>391</v>
      </c>
      <c r="L1389" t="s">
        <v>392</v>
      </c>
      <c r="M1389">
        <v>20.99</v>
      </c>
      <c r="N1389">
        <v>7.9960000000000004</v>
      </c>
      <c r="O1389">
        <v>12</v>
      </c>
      <c r="P1389">
        <v>0.12</v>
      </c>
      <c r="Q1389">
        <f>IFERROR(SEARCH("-",R1389)+2, 1)</f>
        <v>1</v>
      </c>
      <c r="R1389" s="9" t="s">
        <v>391</v>
      </c>
      <c r="S1389" s="9" t="b">
        <f>R1389&lt;&gt;K1389</f>
        <v>0</v>
      </c>
      <c r="T1389" t="str">
        <f xml:space="preserve"> TRIM( LEFT(R1389,  IFERROR(   SEARCH(" - ",R1389), LEN(R1389) )    ) )</f>
        <v>Kitchen</v>
      </c>
      <c r="U1389" t="str">
        <f>MID(R1389, Q1389,LEN(R1389))</f>
        <v>Kitchen</v>
      </c>
    </row>
    <row r="1390" spans="1:22" x14ac:dyDescent="0.35">
      <c r="A1390" t="s">
        <v>18887</v>
      </c>
      <c r="B1390" s="1">
        <v>44972</v>
      </c>
      <c r="C1390" t="s">
        <v>27</v>
      </c>
      <c r="D1390" t="s">
        <v>8394</v>
      </c>
      <c r="E1390" t="s">
        <v>200</v>
      </c>
      <c r="F1390" t="s">
        <v>201</v>
      </c>
      <c r="G1390" t="s">
        <v>21</v>
      </c>
      <c r="H1390" t="s">
        <v>40</v>
      </c>
      <c r="I1390" t="s">
        <v>8395</v>
      </c>
      <c r="J1390" t="s">
        <v>8396</v>
      </c>
      <c r="K1390" s="9" t="s">
        <v>391</v>
      </c>
      <c r="L1390" t="s">
        <v>392</v>
      </c>
      <c r="M1390">
        <v>199.99</v>
      </c>
      <c r="N1390">
        <v>59.997</v>
      </c>
      <c r="O1390">
        <v>12</v>
      </c>
      <c r="P1390">
        <v>0.25</v>
      </c>
      <c r="Q1390">
        <f>IFERROR(SEARCH("-",R1390)+2, 1)</f>
        <v>1</v>
      </c>
      <c r="R1390" s="9" t="s">
        <v>391</v>
      </c>
      <c r="S1390" s="9" t="b">
        <f>R1390&lt;&gt;K1390</f>
        <v>0</v>
      </c>
      <c r="T1390" t="str">
        <f xml:space="preserve"> TRIM( LEFT(R1390,  IFERROR(   SEARCH(" - ",R1390), LEN(R1390) )    ) )</f>
        <v>Kitchen</v>
      </c>
      <c r="U1390" t="str">
        <f>MID(R1390, Q1390,LEN(R1390))</f>
        <v>Kitchen</v>
      </c>
      <c r="V1390" t="s">
        <v>40</v>
      </c>
    </row>
    <row r="1391" spans="1:22" x14ac:dyDescent="0.35">
      <c r="A1391" t="s">
        <v>6742</v>
      </c>
      <c r="B1391" s="1">
        <v>45693</v>
      </c>
      <c r="C1391" t="s">
        <v>27</v>
      </c>
      <c r="D1391" t="s">
        <v>1220</v>
      </c>
      <c r="E1391" t="s">
        <v>200</v>
      </c>
      <c r="F1391" t="s">
        <v>201</v>
      </c>
      <c r="G1391" t="s">
        <v>21</v>
      </c>
      <c r="H1391" t="s">
        <v>40</v>
      </c>
      <c r="I1391" t="s">
        <v>4144</v>
      </c>
      <c r="J1391" t="s">
        <v>4145</v>
      </c>
      <c r="K1391" s="9" t="s">
        <v>284</v>
      </c>
      <c r="L1391" t="s">
        <v>2277</v>
      </c>
      <c r="M1391">
        <v>9.41</v>
      </c>
      <c r="N1391">
        <v>3.3969999999999998</v>
      </c>
      <c r="O1391">
        <v>12</v>
      </c>
      <c r="Q1391">
        <f>IFERROR(SEARCH("-",R1391)+2, 1)</f>
        <v>8</v>
      </c>
      <c r="R1391" s="9" t="s">
        <v>284</v>
      </c>
      <c r="S1391" s="9" t="b">
        <f>R1391&lt;&gt;K1391</f>
        <v>0</v>
      </c>
      <c r="T1391" t="str">
        <f xml:space="preserve"> TRIM( LEFT(R1391,  IFERROR(   SEARCH(" - ",R1391), LEN(R1391) )    ) )</f>
        <v>Food</v>
      </c>
      <c r="U1391" t="str">
        <f>MID(R1391, Q1391,LEN(R1391))</f>
        <v>Canned Goods</v>
      </c>
      <c r="V1391" t="s">
        <v>40</v>
      </c>
    </row>
    <row r="1392" spans="1:22" x14ac:dyDescent="0.35">
      <c r="A1392" t="s">
        <v>7939</v>
      </c>
      <c r="B1392" s="1">
        <v>45431</v>
      </c>
      <c r="C1392" t="s">
        <v>27</v>
      </c>
      <c r="D1392" t="s">
        <v>7644</v>
      </c>
      <c r="E1392" t="s">
        <v>200</v>
      </c>
      <c r="F1392" t="s">
        <v>201</v>
      </c>
      <c r="G1392" t="s">
        <v>21</v>
      </c>
      <c r="H1392" t="s">
        <v>31</v>
      </c>
      <c r="I1392" t="s">
        <v>7645</v>
      </c>
      <c r="J1392" t="s">
        <v>7646</v>
      </c>
      <c r="K1392" s="9" t="s">
        <v>284</v>
      </c>
      <c r="L1392" t="s">
        <v>2277</v>
      </c>
      <c r="M1392">
        <v>4.5</v>
      </c>
      <c r="N1392">
        <v>1.35</v>
      </c>
      <c r="O1392">
        <v>15</v>
      </c>
      <c r="P1392">
        <v>0.19</v>
      </c>
      <c r="Q1392">
        <f>IFERROR(SEARCH("-",R1392)+2, 1)</f>
        <v>8</v>
      </c>
      <c r="R1392" s="9" t="s">
        <v>284</v>
      </c>
      <c r="S1392" s="9" t="b">
        <f>R1392&lt;&gt;K1392</f>
        <v>0</v>
      </c>
      <c r="T1392" t="str">
        <f xml:space="preserve"> TRIM( LEFT(R1392,  IFERROR(   SEARCH(" - ",R1392), LEN(R1392) )    ) )</f>
        <v>Food</v>
      </c>
      <c r="U1392" t="str">
        <f>MID(R1392, Q1392,LEN(R1392))</f>
        <v>Canned Goods</v>
      </c>
      <c r="V1392" t="s">
        <v>31</v>
      </c>
    </row>
    <row r="1393" spans="1:22" x14ac:dyDescent="0.35">
      <c r="A1393" t="s">
        <v>3664</v>
      </c>
      <c r="B1393" s="1">
        <v>45538</v>
      </c>
      <c r="C1393" t="s">
        <v>27</v>
      </c>
      <c r="D1393" t="s">
        <v>3665</v>
      </c>
      <c r="E1393" t="s">
        <v>200</v>
      </c>
      <c r="F1393" t="s">
        <v>201</v>
      </c>
      <c r="G1393" t="s">
        <v>21</v>
      </c>
      <c r="H1393" t="s">
        <v>40</v>
      </c>
      <c r="I1393" t="s">
        <v>3666</v>
      </c>
      <c r="J1393" t="s">
        <v>3667</v>
      </c>
      <c r="K1393" s="9" t="s">
        <v>1006</v>
      </c>
      <c r="L1393" t="s">
        <v>3214</v>
      </c>
      <c r="M1393">
        <v>3.79</v>
      </c>
      <c r="N1393">
        <v>1.516</v>
      </c>
      <c r="O1393">
        <v>16</v>
      </c>
      <c r="P1393">
        <v>0.35</v>
      </c>
      <c r="Q1393">
        <f>IFERROR(SEARCH("-",R1393)+2, 1)</f>
        <v>8</v>
      </c>
      <c r="R1393" s="9" t="s">
        <v>1006</v>
      </c>
      <c r="S1393" s="9" t="b">
        <f>R1393&lt;&gt;K1393</f>
        <v>0</v>
      </c>
      <c r="T1393" t="str">
        <f xml:space="preserve"> TRIM( LEFT(R1393,  IFERROR(   SEARCH(" - ",R1393), LEN(R1393) )    ) )</f>
        <v>Food</v>
      </c>
      <c r="U1393" t="str">
        <f>MID(R1393, Q1393,LEN(R1393))</f>
        <v>Pasta</v>
      </c>
      <c r="V1393" t="s">
        <v>40</v>
      </c>
    </row>
    <row r="1394" spans="1:22" x14ac:dyDescent="0.35">
      <c r="A1394" t="s">
        <v>17546</v>
      </c>
      <c r="B1394" s="1">
        <v>45599</v>
      </c>
      <c r="C1394" t="s">
        <v>27</v>
      </c>
      <c r="D1394" t="s">
        <v>8100</v>
      </c>
      <c r="E1394" t="s">
        <v>200</v>
      </c>
      <c r="F1394" t="s">
        <v>201</v>
      </c>
      <c r="G1394" t="s">
        <v>21</v>
      </c>
      <c r="I1394" t="s">
        <v>8101</v>
      </c>
      <c r="J1394" t="s">
        <v>8102</v>
      </c>
      <c r="K1394" s="9" t="s">
        <v>1006</v>
      </c>
      <c r="L1394" t="s">
        <v>3214</v>
      </c>
      <c r="M1394">
        <v>4.99</v>
      </c>
      <c r="N1394">
        <v>1.4970000000000001</v>
      </c>
      <c r="O1394">
        <v>17</v>
      </c>
      <c r="P1394">
        <v>0.13</v>
      </c>
      <c r="Q1394">
        <f>IFERROR(SEARCH("-",R1394)+2, 1)</f>
        <v>8</v>
      </c>
      <c r="R1394" s="9" t="s">
        <v>1006</v>
      </c>
      <c r="S1394" s="9" t="b">
        <f>R1394&lt;&gt;K1394</f>
        <v>0</v>
      </c>
      <c r="T1394" t="str">
        <f xml:space="preserve"> TRIM( LEFT(R1394,  IFERROR(   SEARCH(" - ",R1394), LEN(R1394) )    ) )</f>
        <v>Food</v>
      </c>
      <c r="U1394" t="str">
        <f>MID(R1394, Q1394,LEN(R1394))</f>
        <v>Pasta</v>
      </c>
    </row>
    <row r="1395" spans="1:22" x14ac:dyDescent="0.35">
      <c r="A1395" t="s">
        <v>4402</v>
      </c>
      <c r="B1395" s="1">
        <v>45463</v>
      </c>
      <c r="C1395" t="s">
        <v>27</v>
      </c>
      <c r="D1395" t="s">
        <v>3216</v>
      </c>
      <c r="E1395" t="s">
        <v>200</v>
      </c>
      <c r="F1395" t="s">
        <v>201</v>
      </c>
      <c r="G1395" t="s">
        <v>21</v>
      </c>
      <c r="H1395" t="s">
        <v>179</v>
      </c>
      <c r="I1395" t="s">
        <v>3217</v>
      </c>
      <c r="J1395" t="s">
        <v>3218</v>
      </c>
      <c r="K1395" s="9" t="s">
        <v>273</v>
      </c>
      <c r="L1395" t="s">
        <v>3219</v>
      </c>
      <c r="M1395">
        <v>35.99</v>
      </c>
      <c r="N1395">
        <v>14.396000000000001</v>
      </c>
      <c r="O1395">
        <v>8</v>
      </c>
      <c r="P1395">
        <v>0.15</v>
      </c>
      <c r="Q1395">
        <f>IFERROR(SEARCH("-",R1395)+2, 1)</f>
        <v>1</v>
      </c>
      <c r="R1395" s="9" t="s">
        <v>273</v>
      </c>
      <c r="S1395" s="9" t="b">
        <f>R1395&lt;&gt;K1395</f>
        <v>0</v>
      </c>
      <c r="T1395" t="str">
        <f xml:space="preserve"> TRIM( LEFT(R1395,  IFERROR(   SEARCH(" - ",R1395), LEN(R1395) )    ) )</f>
        <v>Toys</v>
      </c>
      <c r="U1395" t="str">
        <f>MID(R1395, Q1395,LEN(R1395))</f>
        <v>Toys</v>
      </c>
      <c r="V1395" t="s">
        <v>179</v>
      </c>
    </row>
    <row r="1396" spans="1:22" x14ac:dyDescent="0.35">
      <c r="A1396" t="s">
        <v>14991</v>
      </c>
      <c r="B1396" s="1">
        <v>44939</v>
      </c>
      <c r="C1396" t="s">
        <v>27</v>
      </c>
      <c r="D1396" t="s">
        <v>8548</v>
      </c>
      <c r="E1396" t="s">
        <v>200</v>
      </c>
      <c r="F1396" t="s">
        <v>201</v>
      </c>
      <c r="G1396" t="s">
        <v>21</v>
      </c>
      <c r="H1396" t="s">
        <v>71</v>
      </c>
      <c r="I1396" t="s">
        <v>8549</v>
      </c>
      <c r="J1396" t="s">
        <v>8550</v>
      </c>
      <c r="K1396" s="9" t="s">
        <v>1267</v>
      </c>
      <c r="L1396" t="s">
        <v>853</v>
      </c>
      <c r="M1396">
        <v>39.14</v>
      </c>
      <c r="N1396">
        <v>11.497</v>
      </c>
      <c r="O1396">
        <v>17</v>
      </c>
      <c r="P1396">
        <v>0.26</v>
      </c>
      <c r="Q1396">
        <f>IFERROR(SEARCH("-",R1396)+2, 1)</f>
        <v>12</v>
      </c>
      <c r="R1396" s="9" t="s">
        <v>1267</v>
      </c>
      <c r="S1396" s="9" t="b">
        <f>R1396&lt;&gt;K1396</f>
        <v>0</v>
      </c>
      <c r="T1396" t="str">
        <f xml:space="preserve"> TRIM( LEFT(R1396,  IFERROR(   SEARCH(" - ",R1396), LEN(R1396) )    ) )</f>
        <v>Clothing</v>
      </c>
      <c r="U1396" t="str">
        <f>MID(R1396, Q1396,LEN(R1396))</f>
        <v>Sweaters</v>
      </c>
      <c r="V1396" t="s">
        <v>71</v>
      </c>
    </row>
    <row r="1397" spans="1:22" x14ac:dyDescent="0.35">
      <c r="A1397" t="s">
        <v>15780</v>
      </c>
      <c r="B1397" s="1">
        <v>44941</v>
      </c>
      <c r="C1397" t="s">
        <v>27</v>
      </c>
      <c r="D1397" t="s">
        <v>15781</v>
      </c>
      <c r="E1397" t="s">
        <v>200</v>
      </c>
      <c r="F1397" t="s">
        <v>201</v>
      </c>
      <c r="G1397" t="s">
        <v>21</v>
      </c>
      <c r="H1397" t="s">
        <v>202</v>
      </c>
      <c r="I1397" t="s">
        <v>3586</v>
      </c>
      <c r="J1397" t="s">
        <v>3587</v>
      </c>
      <c r="K1397" s="9" t="s">
        <v>1115</v>
      </c>
      <c r="L1397" t="s">
        <v>3588</v>
      </c>
      <c r="M1397">
        <v>129.24</v>
      </c>
      <c r="N1397">
        <v>51.746000000000002</v>
      </c>
      <c r="O1397">
        <v>13</v>
      </c>
      <c r="P1397">
        <v>7.0000000000000007E-2</v>
      </c>
      <c r="Q1397">
        <f>IFERROR(SEARCH("-",R1397)+2, 1)</f>
        <v>1</v>
      </c>
      <c r="R1397" s="9" t="s">
        <v>1115</v>
      </c>
      <c r="S1397" s="9" t="b">
        <f>R1397&lt;&gt;K1397</f>
        <v>0</v>
      </c>
      <c r="T1397" t="str">
        <f xml:space="preserve"> TRIM( LEFT(R1397,  IFERROR(   SEARCH(" - ",R1397), LEN(R1397) )    ) )</f>
        <v>Electronics</v>
      </c>
      <c r="U1397" t="str">
        <f>MID(R1397, Q1397,LEN(R1397))</f>
        <v>Electronics</v>
      </c>
      <c r="V1397" t="s">
        <v>202</v>
      </c>
    </row>
    <row r="1398" spans="1:22" x14ac:dyDescent="0.35">
      <c r="A1398" t="s">
        <v>11857</v>
      </c>
      <c r="B1398" s="1">
        <v>45262</v>
      </c>
      <c r="C1398" t="s">
        <v>27</v>
      </c>
      <c r="D1398" t="s">
        <v>1202</v>
      </c>
      <c r="E1398" t="s">
        <v>200</v>
      </c>
      <c r="F1398" t="s">
        <v>201</v>
      </c>
      <c r="G1398" t="s">
        <v>21</v>
      </c>
      <c r="H1398" t="s">
        <v>31</v>
      </c>
      <c r="I1398" t="s">
        <v>1203</v>
      </c>
      <c r="J1398" t="s">
        <v>1204</v>
      </c>
      <c r="K1398" s="9" t="s">
        <v>243</v>
      </c>
      <c r="L1398" t="s">
        <v>244</v>
      </c>
      <c r="M1398">
        <v>23.99</v>
      </c>
      <c r="N1398">
        <v>6.9470000000000001</v>
      </c>
      <c r="O1398">
        <v>4</v>
      </c>
      <c r="P1398">
        <v>0.02</v>
      </c>
      <c r="Q1398">
        <f>IFERROR(SEARCH("-",R1398)+2, 1)</f>
        <v>1</v>
      </c>
      <c r="R1398" s="9" t="s">
        <v>243</v>
      </c>
      <c r="S1398" s="9" t="b">
        <f>R1398&lt;&gt;K1398</f>
        <v>0</v>
      </c>
      <c r="T1398" t="str">
        <f xml:space="preserve"> TRIM( LEFT(R1398,  IFERROR(   SEARCH(" - ",R1398), LEN(R1398) )    ) )</f>
        <v>Travel</v>
      </c>
      <c r="U1398" t="str">
        <f>MID(R1398, Q1398,LEN(R1398))</f>
        <v>Travel</v>
      </c>
      <c r="V1398" t="s">
        <v>31</v>
      </c>
    </row>
    <row r="1399" spans="1:22" x14ac:dyDescent="0.35">
      <c r="A1399" t="s">
        <v>13120</v>
      </c>
      <c r="B1399" s="1">
        <v>45267</v>
      </c>
      <c r="C1399" t="s">
        <v>27</v>
      </c>
      <c r="D1399" t="s">
        <v>12647</v>
      </c>
      <c r="E1399" t="s">
        <v>200</v>
      </c>
      <c r="F1399" t="s">
        <v>201</v>
      </c>
      <c r="G1399" t="s">
        <v>21</v>
      </c>
      <c r="H1399" t="s">
        <v>179</v>
      </c>
      <c r="I1399" t="s">
        <v>6154</v>
      </c>
      <c r="J1399" t="s">
        <v>6155</v>
      </c>
      <c r="K1399" s="9" t="s">
        <v>24</v>
      </c>
      <c r="L1399" t="s">
        <v>4525</v>
      </c>
      <c r="M1399">
        <v>2.64</v>
      </c>
      <c r="N1399">
        <v>0.54700000000000004</v>
      </c>
      <c r="O1399">
        <v>12</v>
      </c>
      <c r="P1399">
        <v>0.21</v>
      </c>
      <c r="Q1399">
        <f>IFERROR(SEARCH("-",R1399)+2, 1)</f>
        <v>8</v>
      </c>
      <c r="R1399" s="9" t="s">
        <v>24</v>
      </c>
      <c r="S1399" s="9" t="b">
        <f>R1399&lt;&gt;K1399</f>
        <v>0</v>
      </c>
      <c r="T1399" t="str">
        <f xml:space="preserve"> TRIM( LEFT(R1399,  IFERROR(   SEARCH(" - ",R1399), LEN(R1399) )    ) )</f>
        <v>Food</v>
      </c>
      <c r="U1399" t="str">
        <f>MID(R1399, Q1399,LEN(R1399))</f>
        <v>Snacks</v>
      </c>
      <c r="V1399" t="s">
        <v>179</v>
      </c>
    </row>
    <row r="1400" spans="1:22" x14ac:dyDescent="0.35">
      <c r="A1400" t="s">
        <v>13459</v>
      </c>
      <c r="B1400" s="1">
        <v>45180</v>
      </c>
      <c r="C1400" t="s">
        <v>27</v>
      </c>
      <c r="D1400" t="s">
        <v>5382</v>
      </c>
      <c r="E1400" t="s">
        <v>200</v>
      </c>
      <c r="F1400" t="s">
        <v>201</v>
      </c>
      <c r="G1400" t="s">
        <v>21</v>
      </c>
      <c r="I1400" t="s">
        <v>5383</v>
      </c>
      <c r="J1400" t="s">
        <v>5384</v>
      </c>
      <c r="K1400" s="9" t="s">
        <v>43</v>
      </c>
      <c r="L1400" t="s">
        <v>5385</v>
      </c>
      <c r="M1400">
        <v>24.14</v>
      </c>
      <c r="N1400">
        <v>9.4960000000000004</v>
      </c>
      <c r="O1400">
        <v>13</v>
      </c>
      <c r="P1400">
        <v>0.19</v>
      </c>
      <c r="Q1400">
        <f>IFERROR(SEARCH("-",R1400)+2, 1)</f>
        <v>1</v>
      </c>
      <c r="R1400" s="9" t="s">
        <v>43</v>
      </c>
      <c r="S1400" s="9" t="b">
        <f>R1400&lt;&gt;K1400</f>
        <v>0</v>
      </c>
      <c r="T1400" t="str">
        <f xml:space="preserve"> TRIM( LEFT(R1400,  IFERROR(   SEARCH(" - ",R1400), LEN(R1400) )    ) )</f>
        <v>Accessories</v>
      </c>
      <c r="U1400" t="str">
        <f>MID(R1400, Q1400,LEN(R1400))</f>
        <v>Accessories</v>
      </c>
    </row>
    <row r="1401" spans="1:22" x14ac:dyDescent="0.35">
      <c r="A1401" t="s">
        <v>7248</v>
      </c>
      <c r="B1401" s="1">
        <v>45368</v>
      </c>
      <c r="C1401" t="s">
        <v>27</v>
      </c>
      <c r="D1401" t="s">
        <v>7249</v>
      </c>
      <c r="E1401" t="s">
        <v>200</v>
      </c>
      <c r="F1401" t="s">
        <v>201</v>
      </c>
      <c r="G1401" t="s">
        <v>21</v>
      </c>
      <c r="H1401" t="s">
        <v>40</v>
      </c>
      <c r="I1401" t="s">
        <v>7250</v>
      </c>
      <c r="J1401" t="s">
        <v>7251</v>
      </c>
      <c r="K1401" s="9" t="s">
        <v>82</v>
      </c>
      <c r="L1401" t="s">
        <v>7252</v>
      </c>
      <c r="M1401">
        <v>39.99</v>
      </c>
      <c r="N1401">
        <v>11.997</v>
      </c>
      <c r="O1401">
        <v>19</v>
      </c>
      <c r="P1401">
        <v>0.22</v>
      </c>
      <c r="Q1401">
        <f>IFERROR(SEARCH("-",R1401)+2, 1)</f>
        <v>1</v>
      </c>
      <c r="R1401" s="9" t="s">
        <v>82</v>
      </c>
      <c r="S1401" s="9" t="b">
        <f>R1401&lt;&gt;K1401</f>
        <v>0</v>
      </c>
      <c r="T1401" t="str">
        <f xml:space="preserve"> TRIM( LEFT(R1401,  IFERROR(   SEARCH(" - ",R1401), LEN(R1401) )    ) )</f>
        <v>Home</v>
      </c>
      <c r="U1401" t="str">
        <f>MID(R1401, Q1401,LEN(R1401))</f>
        <v>Home</v>
      </c>
      <c r="V1401" t="s">
        <v>40</v>
      </c>
    </row>
    <row r="1402" spans="1:22" x14ac:dyDescent="0.35">
      <c r="A1402" t="s">
        <v>17490</v>
      </c>
      <c r="B1402" s="1">
        <v>45293</v>
      </c>
      <c r="C1402" t="s">
        <v>27</v>
      </c>
      <c r="D1402" t="s">
        <v>7329</v>
      </c>
      <c r="E1402" t="s">
        <v>200</v>
      </c>
      <c r="F1402" t="s">
        <v>201</v>
      </c>
      <c r="G1402" t="s">
        <v>21</v>
      </c>
      <c r="H1402" t="s">
        <v>202</v>
      </c>
      <c r="I1402" t="s">
        <v>7330</v>
      </c>
      <c r="J1402" t="s">
        <v>7331</v>
      </c>
      <c r="K1402" s="9" t="s">
        <v>348</v>
      </c>
      <c r="L1402" t="s">
        <v>349</v>
      </c>
      <c r="M1402">
        <v>4.49</v>
      </c>
      <c r="N1402">
        <v>1.347</v>
      </c>
      <c r="O1402">
        <v>12</v>
      </c>
      <c r="P1402">
        <v>0.34</v>
      </c>
      <c r="Q1402">
        <f>IFERROR(SEARCH("-",R1402)+2, 1)</f>
        <v>8</v>
      </c>
      <c r="R1402" s="9" t="s">
        <v>348</v>
      </c>
      <c r="S1402" s="9" t="b">
        <f>R1402&lt;&gt;K1402</f>
        <v>0</v>
      </c>
      <c r="T1402" t="str">
        <f xml:space="preserve"> TRIM( LEFT(R1402,  IFERROR(   SEARCH(" - ",R1402), LEN(R1402) )    ) )</f>
        <v>Food</v>
      </c>
      <c r="U1402" t="str">
        <f>MID(R1402, Q1402,LEN(R1402))</f>
        <v>Dairy</v>
      </c>
      <c r="V1402" t="s">
        <v>202</v>
      </c>
    </row>
    <row r="1403" spans="1:22" x14ac:dyDescent="0.35">
      <c r="A1403" t="s">
        <v>6092</v>
      </c>
      <c r="B1403" s="1">
        <v>45697</v>
      </c>
      <c r="C1403" t="s">
        <v>17</v>
      </c>
      <c r="D1403" t="s">
        <v>6093</v>
      </c>
      <c r="E1403" t="s">
        <v>200</v>
      </c>
      <c r="F1403" t="s">
        <v>201</v>
      </c>
      <c r="G1403" t="s">
        <v>21</v>
      </c>
      <c r="H1403" t="s">
        <v>164</v>
      </c>
      <c r="I1403" t="s">
        <v>6094</v>
      </c>
      <c r="J1403" t="s">
        <v>6095</v>
      </c>
      <c r="K1403" s="9" t="s">
        <v>391</v>
      </c>
      <c r="L1403" t="s">
        <v>2294</v>
      </c>
      <c r="M1403">
        <v>20.41</v>
      </c>
      <c r="N1403">
        <v>6.6970000000000001</v>
      </c>
      <c r="O1403">
        <v>3</v>
      </c>
      <c r="P1403">
        <v>0.12</v>
      </c>
      <c r="Q1403">
        <f>IFERROR(SEARCH("-",R1403)+2, 1)</f>
        <v>1</v>
      </c>
      <c r="R1403" s="9" t="s">
        <v>391</v>
      </c>
      <c r="S1403" s="9" t="b">
        <f>R1403&lt;&gt;K1403</f>
        <v>0</v>
      </c>
      <c r="T1403" t="str">
        <f xml:space="preserve"> TRIM( LEFT(R1403,  IFERROR(   SEARCH(" - ",R1403), LEN(R1403) )    ) )</f>
        <v>Kitchen</v>
      </c>
      <c r="U1403" t="str">
        <f>MID(R1403, Q1403,LEN(R1403))</f>
        <v>Kitchen</v>
      </c>
      <c r="V1403" t="s">
        <v>164</v>
      </c>
    </row>
    <row r="1404" spans="1:22" x14ac:dyDescent="0.35">
      <c r="A1404" t="s">
        <v>7479</v>
      </c>
      <c r="B1404" s="1">
        <v>45372</v>
      </c>
      <c r="C1404" t="s">
        <v>17</v>
      </c>
      <c r="D1404" t="s">
        <v>7480</v>
      </c>
      <c r="E1404" t="s">
        <v>200</v>
      </c>
      <c r="F1404" t="s">
        <v>201</v>
      </c>
      <c r="G1404" t="s">
        <v>21</v>
      </c>
      <c r="H1404" t="s">
        <v>164</v>
      </c>
      <c r="I1404" t="s">
        <v>7481</v>
      </c>
      <c r="J1404" t="s">
        <v>7482</v>
      </c>
      <c r="K1404" s="9" t="s">
        <v>391</v>
      </c>
      <c r="L1404" t="s">
        <v>2294</v>
      </c>
      <c r="M1404">
        <v>29.99</v>
      </c>
      <c r="N1404">
        <v>8.9969999999999999</v>
      </c>
      <c r="O1404">
        <v>8</v>
      </c>
      <c r="P1404">
        <v>0.08</v>
      </c>
      <c r="Q1404">
        <f>IFERROR(SEARCH("-",R1404)+2, 1)</f>
        <v>1</v>
      </c>
      <c r="R1404" s="9" t="s">
        <v>391</v>
      </c>
      <c r="S1404" s="9" t="b">
        <f>R1404&lt;&gt;K1404</f>
        <v>0</v>
      </c>
      <c r="T1404" t="str">
        <f xml:space="preserve"> TRIM( LEFT(R1404,  IFERROR(   SEARCH(" - ",R1404), LEN(R1404) )    ) )</f>
        <v>Kitchen</v>
      </c>
      <c r="U1404" t="str">
        <f>MID(R1404, Q1404,LEN(R1404))</f>
        <v>Kitchen</v>
      </c>
      <c r="V1404" t="s">
        <v>164</v>
      </c>
    </row>
    <row r="1405" spans="1:22" x14ac:dyDescent="0.35">
      <c r="A1405" t="s">
        <v>8274</v>
      </c>
      <c r="B1405" s="1">
        <v>45637</v>
      </c>
      <c r="C1405" t="s">
        <v>17</v>
      </c>
      <c r="D1405" t="s">
        <v>8275</v>
      </c>
      <c r="E1405" t="s">
        <v>200</v>
      </c>
      <c r="F1405" t="s">
        <v>201</v>
      </c>
      <c r="G1405" t="s">
        <v>21</v>
      </c>
      <c r="H1405" t="s">
        <v>71</v>
      </c>
      <c r="I1405" t="s">
        <v>8276</v>
      </c>
      <c r="J1405" t="s">
        <v>8277</v>
      </c>
      <c r="K1405" s="9" t="s">
        <v>1378</v>
      </c>
      <c r="L1405" t="s">
        <v>437</v>
      </c>
      <c r="M1405">
        <v>1.79</v>
      </c>
      <c r="N1405">
        <v>0.53700000000000003</v>
      </c>
      <c r="O1405">
        <v>16</v>
      </c>
      <c r="P1405">
        <v>0.11</v>
      </c>
      <c r="Q1405">
        <f>IFERROR(SEARCH("-",R1405)+2, 1)</f>
        <v>8</v>
      </c>
      <c r="R1405" s="9" t="s">
        <v>1378</v>
      </c>
      <c r="S1405" s="9" t="b">
        <f>R1405&lt;&gt;K1405</f>
        <v>0</v>
      </c>
      <c r="T1405" t="str">
        <f xml:space="preserve"> TRIM( LEFT(R1405,  IFERROR(   SEARCH(" - ",R1405), LEN(R1405) )    ) )</f>
        <v>Food</v>
      </c>
      <c r="U1405" t="str">
        <f>MID(R1405, Q1405,LEN(R1405))</f>
        <v>Baking Goods</v>
      </c>
      <c r="V1405" t="s">
        <v>71</v>
      </c>
    </row>
    <row r="1406" spans="1:22" x14ac:dyDescent="0.35">
      <c r="A1406" t="s">
        <v>5741</v>
      </c>
      <c r="B1406" s="1">
        <v>45676</v>
      </c>
      <c r="C1406" t="s">
        <v>17</v>
      </c>
      <c r="D1406" t="s">
        <v>5742</v>
      </c>
      <c r="E1406" t="s">
        <v>200</v>
      </c>
      <c r="F1406" t="s">
        <v>201</v>
      </c>
      <c r="G1406" t="s">
        <v>21</v>
      </c>
      <c r="H1406" t="s">
        <v>179</v>
      </c>
      <c r="I1406" t="s">
        <v>4598</v>
      </c>
      <c r="J1406" t="s">
        <v>4599</v>
      </c>
      <c r="K1406" s="9" t="s">
        <v>98</v>
      </c>
      <c r="L1406" t="s">
        <v>437</v>
      </c>
      <c r="M1406">
        <v>5.41</v>
      </c>
      <c r="N1406">
        <v>2.5960000000000001</v>
      </c>
      <c r="O1406">
        <v>14</v>
      </c>
      <c r="Q1406">
        <f>IFERROR(SEARCH("-",R1406)+2, 1)</f>
        <v>8</v>
      </c>
      <c r="R1406" s="9" t="s">
        <v>98</v>
      </c>
      <c r="S1406" s="9" t="b">
        <f>R1406&lt;&gt;K1406</f>
        <v>0</v>
      </c>
      <c r="T1406" t="str">
        <f xml:space="preserve"> TRIM( LEFT(R1406,  IFERROR(   SEARCH(" - ",R1406), LEN(R1406) )    ) )</f>
        <v>Food</v>
      </c>
      <c r="U1406" t="str">
        <f>MID(R1406, Q1406,LEN(R1406))</f>
        <v>Baking</v>
      </c>
      <c r="V1406" t="s">
        <v>179</v>
      </c>
    </row>
    <row r="1407" spans="1:22" x14ac:dyDescent="0.35">
      <c r="A1407" t="s">
        <v>12812</v>
      </c>
      <c r="B1407" s="1">
        <v>44975</v>
      </c>
      <c r="C1407" t="s">
        <v>17</v>
      </c>
      <c r="D1407" t="s">
        <v>12813</v>
      </c>
      <c r="E1407" t="s">
        <v>200</v>
      </c>
      <c r="F1407" t="s">
        <v>201</v>
      </c>
      <c r="G1407" t="s">
        <v>21</v>
      </c>
      <c r="H1407" t="s">
        <v>260</v>
      </c>
      <c r="I1407" t="s">
        <v>10314</v>
      </c>
      <c r="J1407" t="s">
        <v>10315</v>
      </c>
      <c r="K1407" s="9" t="s">
        <v>98</v>
      </c>
      <c r="L1407" t="s">
        <v>437</v>
      </c>
      <c r="M1407">
        <v>0.14000000000000001</v>
      </c>
      <c r="N1407">
        <v>-0.104</v>
      </c>
      <c r="O1407">
        <v>20</v>
      </c>
      <c r="P1407">
        <v>0.14000000000000001</v>
      </c>
      <c r="Q1407">
        <f>IFERROR(SEARCH("-",R1407)+2, 1)</f>
        <v>8</v>
      </c>
      <c r="R1407" s="9" t="s">
        <v>98</v>
      </c>
      <c r="S1407" s="9" t="b">
        <f>R1407&lt;&gt;K1407</f>
        <v>0</v>
      </c>
      <c r="T1407" t="str">
        <f xml:space="preserve"> TRIM( LEFT(R1407,  IFERROR(   SEARCH(" - ",R1407), LEN(R1407) )    ) )</f>
        <v>Food</v>
      </c>
      <c r="U1407" t="str">
        <f>MID(R1407, Q1407,LEN(R1407))</f>
        <v>Baking</v>
      </c>
      <c r="V1407" t="s">
        <v>260</v>
      </c>
    </row>
    <row r="1408" spans="1:22" x14ac:dyDescent="0.35">
      <c r="A1408" t="s">
        <v>10986</v>
      </c>
      <c r="B1408" s="1">
        <v>45301</v>
      </c>
      <c r="C1408" t="s">
        <v>17</v>
      </c>
      <c r="D1408" t="s">
        <v>10987</v>
      </c>
      <c r="E1408" t="s">
        <v>200</v>
      </c>
      <c r="F1408" t="s">
        <v>201</v>
      </c>
      <c r="G1408" t="s">
        <v>21</v>
      </c>
      <c r="H1408" t="s">
        <v>78</v>
      </c>
      <c r="I1408" t="s">
        <v>4310</v>
      </c>
      <c r="J1408" t="s">
        <v>4311</v>
      </c>
      <c r="K1408" s="9" t="s">
        <v>82</v>
      </c>
      <c r="L1408" t="s">
        <v>333</v>
      </c>
      <c r="M1408">
        <v>70.989999999999995</v>
      </c>
      <c r="N1408">
        <v>20.997</v>
      </c>
      <c r="O1408">
        <v>8</v>
      </c>
      <c r="P1408">
        <v>0.12</v>
      </c>
      <c r="Q1408">
        <f>IFERROR(SEARCH("-",R1408)+2, 1)</f>
        <v>1</v>
      </c>
      <c r="R1408" s="9" t="s">
        <v>82</v>
      </c>
      <c r="S1408" s="9" t="b">
        <f>R1408&lt;&gt;K1408</f>
        <v>0</v>
      </c>
      <c r="T1408" t="str">
        <f xml:space="preserve"> TRIM( LEFT(R1408,  IFERROR(   SEARCH(" - ",R1408), LEN(R1408) )    ) )</f>
        <v>Home</v>
      </c>
      <c r="U1408" t="str">
        <f>MID(R1408, Q1408,LEN(R1408))</f>
        <v>Home</v>
      </c>
      <c r="V1408" t="s">
        <v>78</v>
      </c>
    </row>
    <row r="1409" spans="1:22" x14ac:dyDescent="0.35">
      <c r="A1409" t="s">
        <v>11652</v>
      </c>
      <c r="B1409" s="1">
        <v>45049</v>
      </c>
      <c r="C1409" t="s">
        <v>17</v>
      </c>
      <c r="D1409" t="s">
        <v>1611</v>
      </c>
      <c r="E1409" t="s">
        <v>200</v>
      </c>
      <c r="F1409" t="s">
        <v>201</v>
      </c>
      <c r="G1409" t="s">
        <v>21</v>
      </c>
      <c r="H1409" t="s">
        <v>179</v>
      </c>
      <c r="I1409" t="s">
        <v>1612</v>
      </c>
      <c r="J1409" t="s">
        <v>1613</v>
      </c>
      <c r="K1409" s="9" t="s">
        <v>228</v>
      </c>
      <c r="L1409" t="s">
        <v>1614</v>
      </c>
      <c r="M1409">
        <v>78.989999999999995</v>
      </c>
      <c r="N1409">
        <v>23.446999999999999</v>
      </c>
      <c r="O1409">
        <v>4</v>
      </c>
      <c r="P1409">
        <v>0.13</v>
      </c>
      <c r="Q1409">
        <f>IFERROR(SEARCH("-",R1409)+2, 1)</f>
        <v>12</v>
      </c>
      <c r="R1409" s="9" t="s">
        <v>228</v>
      </c>
      <c r="S1409" s="9" t="b">
        <f>R1409&lt;&gt;K1409</f>
        <v>0</v>
      </c>
      <c r="T1409" t="str">
        <f xml:space="preserve"> TRIM( LEFT(R1409,  IFERROR(   SEARCH(" - ",R1409), LEN(R1409) )    ) )</f>
        <v>Clothing</v>
      </c>
      <c r="U1409" t="str">
        <f>MID(R1409, Q1409,LEN(R1409))</f>
        <v>Footwear</v>
      </c>
      <c r="V1409" t="s">
        <v>179</v>
      </c>
    </row>
    <row r="1410" spans="1:22" x14ac:dyDescent="0.35">
      <c r="A1410" t="s">
        <v>4932</v>
      </c>
      <c r="B1410" s="1">
        <v>45423</v>
      </c>
      <c r="C1410" t="s">
        <v>17</v>
      </c>
      <c r="D1410" t="s">
        <v>4772</v>
      </c>
      <c r="E1410" t="s">
        <v>200</v>
      </c>
      <c r="F1410" t="s">
        <v>201</v>
      </c>
      <c r="G1410" t="s">
        <v>21</v>
      </c>
      <c r="I1410" t="s">
        <v>4773</v>
      </c>
      <c r="J1410" t="s">
        <v>4774</v>
      </c>
      <c r="K1410" s="9" t="s">
        <v>3623</v>
      </c>
      <c r="L1410" t="s">
        <v>2770</v>
      </c>
      <c r="M1410">
        <v>34.99</v>
      </c>
      <c r="N1410">
        <v>13.996</v>
      </c>
      <c r="O1410">
        <v>10</v>
      </c>
      <c r="P1410">
        <v>0.18</v>
      </c>
      <c r="Q1410">
        <f>IFERROR(SEARCH("-",R1410)+2, 1)</f>
        <v>12</v>
      </c>
      <c r="R1410" s="9" t="s">
        <v>3623</v>
      </c>
      <c r="S1410" s="9" t="b">
        <f>R1410&lt;&gt;K1410</f>
        <v>0</v>
      </c>
      <c r="T1410" t="str">
        <f xml:space="preserve"> TRIM( LEFT(R1410,  IFERROR(   SEARCH(" - ",R1410), LEN(R1410) )    ) )</f>
        <v>Clothing</v>
      </c>
      <c r="U1410" t="str">
        <f>MID(R1410, Q1410,LEN(R1410))</f>
        <v>Bottoms</v>
      </c>
    </row>
    <row r="1411" spans="1:22" x14ac:dyDescent="0.35">
      <c r="A1411" t="s">
        <v>7629</v>
      </c>
      <c r="B1411" s="1">
        <v>45383</v>
      </c>
      <c r="C1411" t="s">
        <v>17</v>
      </c>
      <c r="D1411" t="s">
        <v>7630</v>
      </c>
      <c r="E1411" t="s">
        <v>200</v>
      </c>
      <c r="F1411" t="s">
        <v>201</v>
      </c>
      <c r="H1411" t="s">
        <v>78</v>
      </c>
      <c r="I1411" t="s">
        <v>7631</v>
      </c>
      <c r="J1411" t="s">
        <v>7632</v>
      </c>
      <c r="K1411" s="9" t="s">
        <v>700</v>
      </c>
      <c r="L1411" t="s">
        <v>7633</v>
      </c>
      <c r="M1411">
        <v>19.989999999999998</v>
      </c>
      <c r="N1411">
        <v>5.9969999999999999</v>
      </c>
      <c r="O1411">
        <v>18</v>
      </c>
      <c r="P1411">
        <v>0.28000000000000003</v>
      </c>
      <c r="Q1411">
        <f>IFERROR(SEARCH("-",R1411)+2, 1)</f>
        <v>1</v>
      </c>
      <c r="R1411" s="9" t="s">
        <v>700</v>
      </c>
      <c r="S1411" s="9" t="b">
        <f>R1411&lt;&gt;K1411</f>
        <v>0</v>
      </c>
      <c r="T1411" t="str">
        <f xml:space="preserve"> TRIM( LEFT(R1411,  IFERROR(   SEARCH(" - ",R1411), LEN(R1411) )    ) )</f>
        <v>Books</v>
      </c>
      <c r="U1411" t="str">
        <f>MID(R1411, Q1411,LEN(R1411))</f>
        <v>Books</v>
      </c>
      <c r="V1411" t="s">
        <v>78</v>
      </c>
    </row>
    <row r="1412" spans="1:22" x14ac:dyDescent="0.35">
      <c r="A1412" t="s">
        <v>12590</v>
      </c>
      <c r="B1412" s="1">
        <v>45190</v>
      </c>
      <c r="C1412" t="s">
        <v>17</v>
      </c>
      <c r="D1412" t="s">
        <v>2787</v>
      </c>
      <c r="E1412" t="s">
        <v>200</v>
      </c>
      <c r="F1412" t="s">
        <v>201</v>
      </c>
      <c r="G1412" t="s">
        <v>21</v>
      </c>
      <c r="I1412" t="s">
        <v>2788</v>
      </c>
      <c r="J1412" t="s">
        <v>2789</v>
      </c>
      <c r="K1412" s="9" t="s">
        <v>217</v>
      </c>
      <c r="L1412" t="s">
        <v>218</v>
      </c>
      <c r="M1412">
        <v>68.989999999999995</v>
      </c>
      <c r="N1412">
        <v>20.446999999999999</v>
      </c>
      <c r="O1412">
        <v>17</v>
      </c>
      <c r="P1412">
        <v>0.38</v>
      </c>
      <c r="Q1412">
        <f>IFERROR(SEARCH("-",R1412)+2, 1)</f>
        <v>1</v>
      </c>
      <c r="R1412" s="9" t="s">
        <v>217</v>
      </c>
      <c r="S1412" s="9" t="b">
        <f>R1412&lt;&gt;K1412</f>
        <v>0</v>
      </c>
      <c r="T1412" t="str">
        <f xml:space="preserve"> TRIM( LEFT(R1412,  IFERROR(   SEARCH(" - ",R1412), LEN(R1412) )    ) )</f>
        <v>Outdoor</v>
      </c>
      <c r="U1412" t="str">
        <f>MID(R1412, Q1412,LEN(R1412))</f>
        <v>Outdoor</v>
      </c>
    </row>
    <row r="1413" spans="1:22" x14ac:dyDescent="0.35">
      <c r="A1413" t="s">
        <v>12277</v>
      </c>
      <c r="B1413" s="1">
        <v>44931</v>
      </c>
      <c r="C1413" t="s">
        <v>17</v>
      </c>
      <c r="D1413" t="s">
        <v>1016</v>
      </c>
      <c r="E1413" t="s">
        <v>200</v>
      </c>
      <c r="F1413" t="s">
        <v>201</v>
      </c>
      <c r="G1413" t="s">
        <v>21</v>
      </c>
      <c r="H1413" t="s">
        <v>49</v>
      </c>
      <c r="I1413" t="s">
        <v>1018</v>
      </c>
      <c r="J1413" t="s">
        <v>1019</v>
      </c>
      <c r="L1413" t="s">
        <v>1020</v>
      </c>
      <c r="M1413">
        <v>1.29</v>
      </c>
      <c r="N1413">
        <v>0.13700000000000001</v>
      </c>
      <c r="O1413">
        <v>9</v>
      </c>
      <c r="Q1413">
        <f>IFERROR(SEARCH("-",R1413)+2, 1)</f>
        <v>8</v>
      </c>
      <c r="R1413" s="9" t="s">
        <v>24</v>
      </c>
      <c r="S1413" s="9" t="b">
        <f>R1413&lt;&gt;K1413</f>
        <v>1</v>
      </c>
      <c r="T1413" t="str">
        <f xml:space="preserve"> TRIM( LEFT(R1413,  IFERROR(   SEARCH(" - ",R1413), LEN(R1413) )    ) )</f>
        <v>Food</v>
      </c>
      <c r="U1413" t="str">
        <f>MID(R1413, Q1413,LEN(R1413))</f>
        <v>Snacks</v>
      </c>
      <c r="V1413" t="s">
        <v>49</v>
      </c>
    </row>
    <row r="1414" spans="1:22" x14ac:dyDescent="0.35">
      <c r="A1414" t="s">
        <v>4613</v>
      </c>
      <c r="B1414" s="1">
        <v>45568</v>
      </c>
      <c r="C1414" t="s">
        <v>17</v>
      </c>
      <c r="D1414" t="s">
        <v>4614</v>
      </c>
      <c r="E1414" t="s">
        <v>200</v>
      </c>
      <c r="F1414" t="s">
        <v>201</v>
      </c>
      <c r="G1414" t="s">
        <v>21</v>
      </c>
      <c r="H1414" t="s">
        <v>260</v>
      </c>
      <c r="I1414" t="s">
        <v>4615</v>
      </c>
      <c r="J1414" t="s">
        <v>4616</v>
      </c>
      <c r="K1414" s="9" t="s">
        <v>228</v>
      </c>
      <c r="L1414" t="s">
        <v>4617</v>
      </c>
      <c r="M1414">
        <v>24.99</v>
      </c>
      <c r="N1414">
        <v>9.9960000000000004</v>
      </c>
      <c r="O1414">
        <v>11</v>
      </c>
      <c r="P1414">
        <v>0.15</v>
      </c>
      <c r="Q1414">
        <f>IFERROR(SEARCH("-",R1414)+2, 1)</f>
        <v>12</v>
      </c>
      <c r="R1414" s="9" t="s">
        <v>228</v>
      </c>
      <c r="S1414" s="9" t="b">
        <f>R1414&lt;&gt;K1414</f>
        <v>0</v>
      </c>
      <c r="T1414" t="str">
        <f xml:space="preserve"> TRIM( LEFT(R1414,  IFERROR(   SEARCH(" - ",R1414), LEN(R1414) )    ) )</f>
        <v>Clothing</v>
      </c>
      <c r="U1414" t="str">
        <f>MID(R1414, Q1414,LEN(R1414))</f>
        <v>Footwear</v>
      </c>
      <c r="V1414" t="s">
        <v>260</v>
      </c>
    </row>
    <row r="1415" spans="1:22" x14ac:dyDescent="0.35">
      <c r="A1415" t="s">
        <v>7812</v>
      </c>
      <c r="B1415" s="1">
        <v>45462</v>
      </c>
      <c r="C1415" t="s">
        <v>17</v>
      </c>
      <c r="D1415" t="s">
        <v>7813</v>
      </c>
      <c r="E1415" t="s">
        <v>200</v>
      </c>
      <c r="F1415" t="s">
        <v>201</v>
      </c>
      <c r="G1415" t="s">
        <v>21</v>
      </c>
      <c r="H1415" t="s">
        <v>164</v>
      </c>
      <c r="I1415" t="s">
        <v>7814</v>
      </c>
      <c r="J1415" t="s">
        <v>7815</v>
      </c>
      <c r="K1415" s="9" t="s">
        <v>284</v>
      </c>
      <c r="L1415" t="s">
        <v>7816</v>
      </c>
      <c r="M1415">
        <v>2.4900000000000002</v>
      </c>
      <c r="N1415">
        <v>0.747</v>
      </c>
      <c r="O1415">
        <v>13</v>
      </c>
      <c r="Q1415">
        <f>IFERROR(SEARCH("-",R1415)+2, 1)</f>
        <v>8</v>
      </c>
      <c r="R1415" s="9" t="s">
        <v>284</v>
      </c>
      <c r="S1415" s="9" t="b">
        <f>R1415&lt;&gt;K1415</f>
        <v>0</v>
      </c>
      <c r="T1415" t="str">
        <f xml:space="preserve"> TRIM( LEFT(R1415,  IFERROR(   SEARCH(" - ",R1415), LEN(R1415) )    ) )</f>
        <v>Food</v>
      </c>
      <c r="U1415" t="str">
        <f>MID(R1415, Q1415,LEN(R1415))</f>
        <v>Canned Goods</v>
      </c>
      <c r="V1415" t="s">
        <v>164</v>
      </c>
    </row>
    <row r="1416" spans="1:22" x14ac:dyDescent="0.35">
      <c r="A1416" t="s">
        <v>1128</v>
      </c>
      <c r="B1416" s="1">
        <v>45465</v>
      </c>
      <c r="C1416" t="s">
        <v>17</v>
      </c>
      <c r="D1416" t="s">
        <v>1112</v>
      </c>
      <c r="E1416" t="s">
        <v>200</v>
      </c>
      <c r="F1416" t="s">
        <v>201</v>
      </c>
      <c r="G1416" t="s">
        <v>21</v>
      </c>
      <c r="H1416" t="s">
        <v>49</v>
      </c>
      <c r="I1416" t="s">
        <v>1113</v>
      </c>
      <c r="J1416" t="s">
        <v>1114</v>
      </c>
      <c r="K1416" s="9" t="s">
        <v>1115</v>
      </c>
      <c r="L1416" t="s">
        <v>1116</v>
      </c>
      <c r="M1416">
        <v>49.99</v>
      </c>
      <c r="N1416">
        <v>14.997</v>
      </c>
      <c r="O1416">
        <v>5</v>
      </c>
      <c r="P1416">
        <v>0.05</v>
      </c>
      <c r="Q1416">
        <f>IFERROR(SEARCH("-",R1416)+2, 1)</f>
        <v>1</v>
      </c>
      <c r="R1416" s="9" t="s">
        <v>1115</v>
      </c>
      <c r="S1416" s="9" t="b">
        <f>R1416&lt;&gt;K1416</f>
        <v>0</v>
      </c>
      <c r="T1416" t="str">
        <f xml:space="preserve"> TRIM( LEFT(R1416,  IFERROR(   SEARCH(" - ",R1416), LEN(R1416) )    ) )</f>
        <v>Electronics</v>
      </c>
      <c r="U1416" t="str">
        <f>MID(R1416, Q1416,LEN(R1416))</f>
        <v>Electronics</v>
      </c>
      <c r="V1416" t="s">
        <v>49</v>
      </c>
    </row>
    <row r="1417" spans="1:22" x14ac:dyDescent="0.35">
      <c r="A1417" t="s">
        <v>7571</v>
      </c>
      <c r="B1417" s="1">
        <v>45650</v>
      </c>
      <c r="C1417" t="s">
        <v>17</v>
      </c>
      <c r="D1417" t="s">
        <v>7572</v>
      </c>
      <c r="E1417" t="s">
        <v>200</v>
      </c>
      <c r="F1417" t="s">
        <v>201</v>
      </c>
      <c r="G1417" t="s">
        <v>21</v>
      </c>
      <c r="H1417" t="s">
        <v>40</v>
      </c>
      <c r="I1417" t="s">
        <v>7573</v>
      </c>
      <c r="J1417" t="s">
        <v>7574</v>
      </c>
      <c r="K1417" s="9" t="s">
        <v>3795</v>
      </c>
      <c r="L1417" t="s">
        <v>839</v>
      </c>
      <c r="M1417">
        <v>3.49</v>
      </c>
      <c r="N1417">
        <v>1.0469999999999999</v>
      </c>
      <c r="O1417">
        <v>1</v>
      </c>
      <c r="P1417">
        <v>0.28000000000000003</v>
      </c>
      <c r="Q1417">
        <f>IFERROR(SEARCH("-",R1417)+2, 1)</f>
        <v>8</v>
      </c>
      <c r="R1417" s="9" t="s">
        <v>3795</v>
      </c>
      <c r="S1417" s="9" t="b">
        <f>R1417&lt;&gt;K1417</f>
        <v>0</v>
      </c>
      <c r="T1417" t="str">
        <f xml:space="preserve"> TRIM( LEFT(R1417,  IFERROR(   SEARCH(" - ",R1417), LEN(R1417) )    ) )</f>
        <v>Food</v>
      </c>
      <c r="U1417" t="str">
        <f>MID(R1417, Q1417,LEN(R1417))</f>
        <v>Baked Goods</v>
      </c>
      <c r="V1417" t="s">
        <v>40</v>
      </c>
    </row>
    <row r="1418" spans="1:22" x14ac:dyDescent="0.35">
      <c r="A1418" t="s">
        <v>8592</v>
      </c>
      <c r="B1418" s="1">
        <v>45603</v>
      </c>
      <c r="C1418" t="s">
        <v>17</v>
      </c>
      <c r="D1418" t="s">
        <v>7267</v>
      </c>
      <c r="E1418" t="s">
        <v>200</v>
      </c>
      <c r="F1418" t="s">
        <v>201</v>
      </c>
      <c r="G1418" t="s">
        <v>21</v>
      </c>
      <c r="I1418" t="s">
        <v>7268</v>
      </c>
      <c r="J1418" t="s">
        <v>7269</v>
      </c>
      <c r="K1418" s="9" t="s">
        <v>391</v>
      </c>
      <c r="L1418" t="s">
        <v>3121</v>
      </c>
      <c r="M1418">
        <v>39.99</v>
      </c>
      <c r="N1418">
        <v>11.997</v>
      </c>
      <c r="O1418">
        <v>8</v>
      </c>
      <c r="P1418">
        <v>0.2</v>
      </c>
      <c r="Q1418">
        <f>IFERROR(SEARCH("-",R1418)+2, 1)</f>
        <v>1</v>
      </c>
      <c r="R1418" s="9" t="s">
        <v>391</v>
      </c>
      <c r="S1418" s="9" t="b">
        <f>R1418&lt;&gt;K1418</f>
        <v>0</v>
      </c>
      <c r="T1418" t="str">
        <f xml:space="preserve"> TRIM( LEFT(R1418,  IFERROR(   SEARCH(" - ",R1418), LEN(R1418) )    ) )</f>
        <v>Kitchen</v>
      </c>
      <c r="U1418" t="str">
        <f>MID(R1418, Q1418,LEN(R1418))</f>
        <v>Kitchen</v>
      </c>
    </row>
    <row r="1419" spans="1:22" x14ac:dyDescent="0.35">
      <c r="A1419" t="s">
        <v>14396</v>
      </c>
      <c r="B1419" s="1">
        <v>45070</v>
      </c>
      <c r="C1419" t="s">
        <v>17</v>
      </c>
      <c r="D1419" t="s">
        <v>7594</v>
      </c>
      <c r="E1419" t="s">
        <v>200</v>
      </c>
      <c r="F1419" t="s">
        <v>201</v>
      </c>
      <c r="G1419" t="s">
        <v>21</v>
      </c>
      <c r="H1419" t="s">
        <v>49</v>
      </c>
      <c r="I1419" t="s">
        <v>7595</v>
      </c>
      <c r="J1419" t="s">
        <v>7596</v>
      </c>
      <c r="K1419" s="9" t="s">
        <v>391</v>
      </c>
      <c r="L1419" t="s">
        <v>4111</v>
      </c>
      <c r="M1419">
        <v>29.14</v>
      </c>
      <c r="N1419">
        <v>8.4969999999999999</v>
      </c>
      <c r="O1419">
        <v>15</v>
      </c>
      <c r="P1419">
        <v>0.08</v>
      </c>
      <c r="Q1419">
        <f>IFERROR(SEARCH("-",R1419)+2, 1)</f>
        <v>1</v>
      </c>
      <c r="R1419" s="9" t="s">
        <v>391</v>
      </c>
      <c r="S1419" s="9" t="b">
        <f>R1419&lt;&gt;K1419</f>
        <v>0</v>
      </c>
      <c r="T1419" t="str">
        <f xml:space="preserve"> TRIM( LEFT(R1419,  IFERROR(   SEARCH(" - ",R1419), LEN(R1419) )    ) )</f>
        <v>Kitchen</v>
      </c>
      <c r="U1419" t="str">
        <f>MID(R1419, Q1419,LEN(R1419))</f>
        <v>Kitchen</v>
      </c>
      <c r="V1419" t="s">
        <v>49</v>
      </c>
    </row>
    <row r="1420" spans="1:22" x14ac:dyDescent="0.35">
      <c r="A1420" t="s">
        <v>17448</v>
      </c>
      <c r="B1420" s="1">
        <v>45413</v>
      </c>
      <c r="C1420" t="s">
        <v>17</v>
      </c>
      <c r="D1420" t="s">
        <v>7762</v>
      </c>
      <c r="E1420" t="s">
        <v>200</v>
      </c>
      <c r="F1420" t="s">
        <v>201</v>
      </c>
      <c r="G1420" t="s">
        <v>21</v>
      </c>
      <c r="H1420" t="s">
        <v>49</v>
      </c>
      <c r="I1420" t="s">
        <v>7763</v>
      </c>
      <c r="J1420" t="s">
        <v>7764</v>
      </c>
      <c r="K1420" s="9" t="s">
        <v>391</v>
      </c>
      <c r="L1420" t="s">
        <v>4111</v>
      </c>
      <c r="M1420">
        <v>39.99</v>
      </c>
      <c r="N1420">
        <v>11.997</v>
      </c>
      <c r="O1420">
        <v>6</v>
      </c>
      <c r="P1420">
        <v>0.34</v>
      </c>
      <c r="Q1420">
        <f>IFERROR(SEARCH("-",R1420)+2, 1)</f>
        <v>1</v>
      </c>
      <c r="R1420" s="9" t="s">
        <v>391</v>
      </c>
      <c r="S1420" s="9" t="b">
        <f>R1420&lt;&gt;K1420</f>
        <v>0</v>
      </c>
      <c r="T1420" t="str">
        <f xml:space="preserve"> TRIM( LEFT(R1420,  IFERROR(   SEARCH(" - ",R1420), LEN(R1420) )    ) )</f>
        <v>Kitchen</v>
      </c>
      <c r="U1420" t="str">
        <f>MID(R1420, Q1420,LEN(R1420))</f>
        <v>Kitchen</v>
      </c>
      <c r="V1420" t="s">
        <v>49</v>
      </c>
    </row>
    <row r="1421" spans="1:22" x14ac:dyDescent="0.35">
      <c r="A1421" t="s">
        <v>8287</v>
      </c>
      <c r="B1421" s="1">
        <v>45506</v>
      </c>
      <c r="C1421" t="s">
        <v>17</v>
      </c>
      <c r="D1421" t="s">
        <v>8232</v>
      </c>
      <c r="E1421" t="s">
        <v>200</v>
      </c>
      <c r="F1421" t="s">
        <v>201</v>
      </c>
      <c r="G1421" t="s">
        <v>21</v>
      </c>
      <c r="H1421" t="s">
        <v>71</v>
      </c>
      <c r="I1421" t="s">
        <v>8233</v>
      </c>
      <c r="J1421" t="s">
        <v>8234</v>
      </c>
      <c r="K1421" s="9" t="s">
        <v>391</v>
      </c>
      <c r="L1421" t="s">
        <v>5927</v>
      </c>
      <c r="M1421">
        <v>22</v>
      </c>
      <c r="N1421">
        <v>6.6</v>
      </c>
      <c r="O1421">
        <v>9</v>
      </c>
      <c r="Q1421">
        <f>IFERROR(SEARCH("-",R1421)+2, 1)</f>
        <v>1</v>
      </c>
      <c r="R1421" s="9" t="s">
        <v>391</v>
      </c>
      <c r="S1421" s="9" t="b">
        <f>R1421&lt;&gt;K1421</f>
        <v>0</v>
      </c>
      <c r="T1421" t="str">
        <f xml:space="preserve"> TRIM( LEFT(R1421,  IFERROR(   SEARCH(" - ",R1421), LEN(R1421) )    ) )</f>
        <v>Kitchen</v>
      </c>
      <c r="U1421" t="str">
        <f>MID(R1421, Q1421,LEN(R1421))</f>
        <v>Kitchen</v>
      </c>
      <c r="V1421" t="s">
        <v>71</v>
      </c>
    </row>
    <row r="1422" spans="1:22" x14ac:dyDescent="0.35">
      <c r="A1422" t="s">
        <v>17132</v>
      </c>
      <c r="B1422" s="1">
        <v>45521</v>
      </c>
      <c r="C1422" t="s">
        <v>17</v>
      </c>
      <c r="D1422" t="s">
        <v>8890</v>
      </c>
      <c r="E1422" t="s">
        <v>200</v>
      </c>
      <c r="F1422" t="s">
        <v>201</v>
      </c>
      <c r="G1422" t="s">
        <v>21</v>
      </c>
      <c r="H1422" t="s">
        <v>202</v>
      </c>
      <c r="I1422" t="s">
        <v>8891</v>
      </c>
      <c r="J1422" t="s">
        <v>8892</v>
      </c>
      <c r="K1422" s="9" t="s">
        <v>858</v>
      </c>
      <c r="L1422" t="s">
        <v>8893</v>
      </c>
      <c r="M1422">
        <v>15.99</v>
      </c>
      <c r="N1422">
        <v>4.7969999999999997</v>
      </c>
      <c r="O1422">
        <v>8</v>
      </c>
      <c r="P1422">
        <v>0.3</v>
      </c>
      <c r="Q1422">
        <f>IFERROR(SEARCH("-",R1422)+2, 1)</f>
        <v>1</v>
      </c>
      <c r="R1422" s="9" t="s">
        <v>858</v>
      </c>
      <c r="S1422" s="9" t="b">
        <f>R1422&lt;&gt;K1422</f>
        <v>0</v>
      </c>
      <c r="T1422" t="str">
        <f xml:space="preserve"> TRIM( LEFT(R1422,  IFERROR(   SEARCH(" - ",R1422), LEN(R1422) )    ) )</f>
        <v>Pets</v>
      </c>
      <c r="U1422" t="str">
        <f>MID(R1422, Q1422,LEN(R1422))</f>
        <v>Pets</v>
      </c>
      <c r="V1422" t="s">
        <v>202</v>
      </c>
    </row>
    <row r="1423" spans="1:22" x14ac:dyDescent="0.35">
      <c r="A1423" t="s">
        <v>13766</v>
      </c>
      <c r="B1423" s="1">
        <v>45250</v>
      </c>
      <c r="C1423" t="s">
        <v>17</v>
      </c>
      <c r="D1423" t="s">
        <v>3198</v>
      </c>
      <c r="E1423" t="s">
        <v>200</v>
      </c>
      <c r="F1423" t="s">
        <v>201</v>
      </c>
      <c r="G1423" t="s">
        <v>21</v>
      </c>
      <c r="H1423" t="s">
        <v>40</v>
      </c>
      <c r="I1423" t="s">
        <v>3199</v>
      </c>
      <c r="J1423" t="s">
        <v>3200</v>
      </c>
      <c r="K1423" s="9" t="s">
        <v>34</v>
      </c>
      <c r="L1423" t="s">
        <v>106</v>
      </c>
      <c r="M1423">
        <v>3.44</v>
      </c>
      <c r="N1423">
        <v>1.216</v>
      </c>
      <c r="O1423">
        <v>14</v>
      </c>
      <c r="P1423">
        <v>0.19</v>
      </c>
      <c r="Q1423">
        <f>IFERROR(SEARCH("-",R1423)+2, 1)</f>
        <v>8</v>
      </c>
      <c r="R1423" s="9" t="s">
        <v>34</v>
      </c>
      <c r="S1423" s="9" t="b">
        <f>R1423&lt;&gt;K1423</f>
        <v>0</v>
      </c>
      <c r="T1423" t="str">
        <f xml:space="preserve"> TRIM( LEFT(R1423,  IFERROR(   SEARCH(" - ",R1423), LEN(R1423) )    ) )</f>
        <v>Food</v>
      </c>
      <c r="U1423" t="str">
        <f>MID(R1423, Q1423,LEN(R1423))</f>
        <v>Condiments</v>
      </c>
      <c r="V1423" t="s">
        <v>40</v>
      </c>
    </row>
    <row r="1424" spans="1:22" x14ac:dyDescent="0.35">
      <c r="A1424" t="s">
        <v>11353</v>
      </c>
      <c r="B1424" s="1">
        <v>45370</v>
      </c>
      <c r="C1424" t="s">
        <v>17</v>
      </c>
      <c r="D1424" t="s">
        <v>11354</v>
      </c>
      <c r="E1424" t="s">
        <v>200</v>
      </c>
      <c r="F1424" t="s">
        <v>201</v>
      </c>
      <c r="G1424" t="s">
        <v>21</v>
      </c>
      <c r="H1424" t="s">
        <v>179</v>
      </c>
      <c r="I1424" t="s">
        <v>5734</v>
      </c>
      <c r="J1424" t="s">
        <v>5735</v>
      </c>
      <c r="K1424" s="9" t="s">
        <v>3564</v>
      </c>
      <c r="L1424" t="s">
        <v>788</v>
      </c>
      <c r="M1424">
        <v>4.1900000000000004</v>
      </c>
      <c r="N1424">
        <v>1.276</v>
      </c>
      <c r="O1424">
        <v>19</v>
      </c>
      <c r="P1424">
        <v>0.08</v>
      </c>
      <c r="Q1424">
        <f>IFERROR(SEARCH("-",R1424)+2, 1)</f>
        <v>8</v>
      </c>
      <c r="R1424" s="9" t="s">
        <v>3564</v>
      </c>
      <c r="S1424" s="9" t="b">
        <f>R1424&lt;&gt;K1424</f>
        <v>0</v>
      </c>
      <c r="T1424" t="str">
        <f xml:space="preserve"> TRIM( LEFT(R1424,  IFERROR(   SEARCH(" - ",R1424), LEN(R1424) )    ) )</f>
        <v>Food</v>
      </c>
      <c r="U1424" t="str">
        <f>MID(R1424, Q1424,LEN(R1424))</f>
        <v>Dried Fruits</v>
      </c>
      <c r="V1424" t="s">
        <v>179</v>
      </c>
    </row>
    <row r="1425" spans="1:22" x14ac:dyDescent="0.35">
      <c r="A1425" t="s">
        <v>17609</v>
      </c>
      <c r="B1425" s="1">
        <v>45320</v>
      </c>
      <c r="C1425" t="s">
        <v>17</v>
      </c>
      <c r="D1425" t="s">
        <v>7721</v>
      </c>
      <c r="E1425" t="s">
        <v>200</v>
      </c>
      <c r="F1425" t="s">
        <v>201</v>
      </c>
      <c r="G1425" t="s">
        <v>21</v>
      </c>
      <c r="H1425" t="s">
        <v>202</v>
      </c>
      <c r="I1425" t="s">
        <v>7722</v>
      </c>
      <c r="J1425" t="s">
        <v>7723</v>
      </c>
      <c r="K1425" s="9" t="s">
        <v>391</v>
      </c>
      <c r="L1425" t="s">
        <v>1741</v>
      </c>
      <c r="M1425">
        <v>89.99</v>
      </c>
      <c r="N1425">
        <v>26.997</v>
      </c>
      <c r="O1425">
        <v>14</v>
      </c>
      <c r="P1425">
        <v>0.09</v>
      </c>
      <c r="Q1425">
        <f>IFERROR(SEARCH("-",R1425)+2, 1)</f>
        <v>1</v>
      </c>
      <c r="R1425" s="9" t="s">
        <v>391</v>
      </c>
      <c r="S1425" s="9" t="b">
        <f>R1425&lt;&gt;K1425</f>
        <v>0</v>
      </c>
      <c r="T1425" t="str">
        <f xml:space="preserve"> TRIM( LEFT(R1425,  IFERROR(   SEARCH(" - ",R1425), LEN(R1425) )    ) )</f>
        <v>Kitchen</v>
      </c>
      <c r="U1425" t="str">
        <f>MID(R1425, Q1425,LEN(R1425))</f>
        <v>Kitchen</v>
      </c>
      <c r="V1425" t="s">
        <v>202</v>
      </c>
    </row>
    <row r="1426" spans="1:22" x14ac:dyDescent="0.35">
      <c r="A1426" t="s">
        <v>9737</v>
      </c>
      <c r="B1426" s="1">
        <v>45575</v>
      </c>
      <c r="C1426" t="s">
        <v>17</v>
      </c>
      <c r="D1426" t="s">
        <v>9738</v>
      </c>
      <c r="E1426" t="s">
        <v>200</v>
      </c>
      <c r="F1426" t="s">
        <v>201</v>
      </c>
      <c r="G1426" t="s">
        <v>21</v>
      </c>
      <c r="H1426" t="s">
        <v>164</v>
      </c>
      <c r="I1426" t="s">
        <v>3165</v>
      </c>
      <c r="J1426" t="s">
        <v>3166</v>
      </c>
      <c r="K1426" s="9" t="s">
        <v>1254</v>
      </c>
      <c r="L1426" t="s">
        <v>159</v>
      </c>
      <c r="M1426">
        <v>6.99</v>
      </c>
      <c r="N1426">
        <v>2.3959999999999999</v>
      </c>
      <c r="O1426">
        <v>15</v>
      </c>
      <c r="Q1426">
        <f>IFERROR(SEARCH("-",R1426)+2, 1)</f>
        <v>8</v>
      </c>
      <c r="R1426" s="9" t="s">
        <v>1254</v>
      </c>
      <c r="S1426" s="9" t="b">
        <f>R1426&lt;&gt;K1426</f>
        <v>0</v>
      </c>
      <c r="T1426" t="str">
        <f xml:space="preserve"> TRIM( LEFT(R1426,  IFERROR(   SEARCH(" - ",R1426), LEN(R1426) )    ) )</f>
        <v>Food</v>
      </c>
      <c r="U1426" t="str">
        <f>MID(R1426, Q1426,LEN(R1426))</f>
        <v>Frozen Food</v>
      </c>
      <c r="V1426" t="s">
        <v>164</v>
      </c>
    </row>
    <row r="1427" spans="1:22" x14ac:dyDescent="0.35">
      <c r="A1427" t="s">
        <v>18822</v>
      </c>
      <c r="B1427" s="1">
        <v>45609</v>
      </c>
      <c r="C1427" t="s">
        <v>17</v>
      </c>
      <c r="D1427" t="s">
        <v>7865</v>
      </c>
      <c r="E1427" t="s">
        <v>200</v>
      </c>
      <c r="F1427" t="s">
        <v>201</v>
      </c>
      <c r="G1427" t="s">
        <v>21</v>
      </c>
      <c r="H1427" t="s">
        <v>78</v>
      </c>
      <c r="I1427" t="s">
        <v>7866</v>
      </c>
      <c r="J1427" t="s">
        <v>7867</v>
      </c>
      <c r="K1427" s="9" t="s">
        <v>58</v>
      </c>
      <c r="L1427" t="s">
        <v>3645</v>
      </c>
      <c r="M1427">
        <v>3.99</v>
      </c>
      <c r="N1427">
        <v>1.1970000000000001</v>
      </c>
      <c r="O1427">
        <v>14</v>
      </c>
      <c r="P1427">
        <v>0.05</v>
      </c>
      <c r="Q1427">
        <f>IFERROR(SEARCH("-",R1427)+2, 1)</f>
        <v>8</v>
      </c>
      <c r="R1427" s="9" t="s">
        <v>58</v>
      </c>
      <c r="S1427" s="9" t="b">
        <f>R1427&lt;&gt;K1427</f>
        <v>0</v>
      </c>
      <c r="T1427" t="str">
        <f xml:space="preserve"> TRIM( LEFT(R1427,  IFERROR(   SEARCH(" - ",R1427), LEN(R1427) )    ) )</f>
        <v>Food</v>
      </c>
      <c r="U1427" t="str">
        <f>MID(R1427, Q1427,LEN(R1427))</f>
        <v>Produce</v>
      </c>
      <c r="V1427" t="s">
        <v>78</v>
      </c>
    </row>
    <row r="1428" spans="1:22" x14ac:dyDescent="0.35">
      <c r="A1428" t="s">
        <v>1848</v>
      </c>
      <c r="B1428" s="1">
        <v>45556</v>
      </c>
      <c r="C1428" t="s">
        <v>17</v>
      </c>
      <c r="D1428" t="s">
        <v>1849</v>
      </c>
      <c r="E1428" t="s">
        <v>200</v>
      </c>
      <c r="F1428" t="s">
        <v>201</v>
      </c>
      <c r="G1428" t="s">
        <v>21</v>
      </c>
      <c r="I1428" t="s">
        <v>1850</v>
      </c>
      <c r="J1428" t="s">
        <v>1851</v>
      </c>
      <c r="K1428" s="9" t="s">
        <v>217</v>
      </c>
      <c r="L1428" t="s">
        <v>1852</v>
      </c>
      <c r="M1428">
        <v>149.99</v>
      </c>
      <c r="N1428">
        <v>44.997</v>
      </c>
      <c r="O1428">
        <v>15</v>
      </c>
      <c r="P1428">
        <v>0.18</v>
      </c>
      <c r="Q1428">
        <f>IFERROR(SEARCH("-",R1428)+2, 1)</f>
        <v>1</v>
      </c>
      <c r="R1428" s="9" t="s">
        <v>217</v>
      </c>
      <c r="S1428" s="9" t="b">
        <f>R1428&lt;&gt;K1428</f>
        <v>0</v>
      </c>
      <c r="T1428" t="str">
        <f xml:space="preserve"> TRIM( LEFT(R1428,  IFERROR(   SEARCH(" - ",R1428), LEN(R1428) )    ) )</f>
        <v>Outdoor</v>
      </c>
      <c r="U1428" t="str">
        <f>MID(R1428, Q1428,LEN(R1428))</f>
        <v>Outdoor</v>
      </c>
    </row>
    <row r="1429" spans="1:22" x14ac:dyDescent="0.35">
      <c r="A1429" t="s">
        <v>1541</v>
      </c>
      <c r="B1429" s="1">
        <v>45493</v>
      </c>
      <c r="C1429" t="s">
        <v>17</v>
      </c>
      <c r="D1429" t="s">
        <v>18</v>
      </c>
      <c r="E1429" t="s">
        <v>200</v>
      </c>
      <c r="F1429" t="s">
        <v>201</v>
      </c>
      <c r="G1429" t="s">
        <v>21</v>
      </c>
      <c r="H1429" t="s">
        <v>260</v>
      </c>
      <c r="I1429" t="s">
        <v>22</v>
      </c>
      <c r="J1429" t="s">
        <v>23</v>
      </c>
      <c r="K1429" s="9" t="s">
        <v>24</v>
      </c>
      <c r="L1429" t="s">
        <v>25</v>
      </c>
      <c r="M1429">
        <v>2.99</v>
      </c>
      <c r="N1429">
        <v>0.89700000000000002</v>
      </c>
      <c r="O1429">
        <v>20</v>
      </c>
      <c r="P1429">
        <v>0.03</v>
      </c>
      <c r="Q1429">
        <f>IFERROR(SEARCH("-",R1429)+2, 1)</f>
        <v>8</v>
      </c>
      <c r="R1429" s="9" t="s">
        <v>24</v>
      </c>
      <c r="S1429" s="9" t="b">
        <f>R1429&lt;&gt;K1429</f>
        <v>0</v>
      </c>
      <c r="T1429" t="str">
        <f xml:space="preserve"> TRIM( LEFT(R1429,  IFERROR(   SEARCH(" - ",R1429), LEN(R1429) )    ) )</f>
        <v>Food</v>
      </c>
      <c r="U1429" t="str">
        <f>MID(R1429, Q1429,LEN(R1429))</f>
        <v>Snacks</v>
      </c>
      <c r="V1429" t="s">
        <v>260</v>
      </c>
    </row>
    <row r="1430" spans="1:22" x14ac:dyDescent="0.35">
      <c r="A1430" t="s">
        <v>18081</v>
      </c>
      <c r="B1430" s="1">
        <v>45250</v>
      </c>
      <c r="C1430" t="s">
        <v>17</v>
      </c>
      <c r="D1430" t="s">
        <v>7807</v>
      </c>
      <c r="E1430" t="s">
        <v>200</v>
      </c>
      <c r="F1430" t="s">
        <v>201</v>
      </c>
      <c r="G1430" t="s">
        <v>21</v>
      </c>
      <c r="H1430" t="s">
        <v>71</v>
      </c>
      <c r="I1430" t="s">
        <v>7808</v>
      </c>
      <c r="J1430" t="s">
        <v>7809</v>
      </c>
      <c r="K1430" s="9" t="s">
        <v>1133</v>
      </c>
      <c r="L1430" t="s">
        <v>7810</v>
      </c>
      <c r="M1430">
        <v>5.49</v>
      </c>
      <c r="N1430">
        <v>1.647</v>
      </c>
      <c r="O1430">
        <v>2</v>
      </c>
      <c r="P1430">
        <v>0.21</v>
      </c>
      <c r="Q1430">
        <f>IFERROR(SEARCH("-",R1430)+2, 1)</f>
        <v>8</v>
      </c>
      <c r="R1430" s="9" t="s">
        <v>1133</v>
      </c>
      <c r="S1430" s="9" t="b">
        <f>R1430&lt;&gt;K1430</f>
        <v>0</v>
      </c>
      <c r="T1430" t="str">
        <f xml:space="preserve"> TRIM( LEFT(R1430,  IFERROR(   SEARCH(" - ",R1430), LEN(R1430) )    ) )</f>
        <v>Food</v>
      </c>
      <c r="U1430" t="str">
        <f>MID(R1430, Q1430,LEN(R1430))</f>
        <v>Salads</v>
      </c>
      <c r="V1430" t="s">
        <v>71</v>
      </c>
    </row>
    <row r="1431" spans="1:22" x14ac:dyDescent="0.35">
      <c r="A1431" t="s">
        <v>12098</v>
      </c>
      <c r="B1431" s="1">
        <v>45244</v>
      </c>
      <c r="C1431" t="s">
        <v>17</v>
      </c>
      <c r="D1431" t="s">
        <v>728</v>
      </c>
      <c r="E1431" t="s">
        <v>200</v>
      </c>
      <c r="F1431" t="s">
        <v>201</v>
      </c>
      <c r="G1431" t="s">
        <v>21</v>
      </c>
      <c r="H1431" t="s">
        <v>202</v>
      </c>
      <c r="I1431" t="s">
        <v>731</v>
      </c>
      <c r="J1431" t="s">
        <v>732</v>
      </c>
      <c r="K1431" s="9" t="s">
        <v>733</v>
      </c>
      <c r="L1431" t="s">
        <v>734</v>
      </c>
      <c r="M1431">
        <v>2.99</v>
      </c>
      <c r="N1431">
        <v>0.64700000000000002</v>
      </c>
      <c r="O1431">
        <v>14</v>
      </c>
      <c r="P1431">
        <v>0.13</v>
      </c>
      <c r="Q1431">
        <f>IFERROR(SEARCH("-",R1431)+2, 1)</f>
        <v>8</v>
      </c>
      <c r="R1431" s="9" t="s">
        <v>733</v>
      </c>
      <c r="S1431" s="9" t="b">
        <f>R1431&lt;&gt;K1431</f>
        <v>0</v>
      </c>
      <c r="T1431" t="str">
        <f xml:space="preserve"> TRIM( LEFT(R1431,  IFERROR(   SEARCH(" - ",R1431), LEN(R1431) )    ) )</f>
        <v>Food</v>
      </c>
      <c r="U1431" t="str">
        <f>MID(R1431, Q1431,LEN(R1431))</f>
        <v>Breakfast Foods</v>
      </c>
      <c r="V1431" t="s">
        <v>202</v>
      </c>
    </row>
    <row r="1432" spans="1:22" x14ac:dyDescent="0.35">
      <c r="A1432" t="s">
        <v>17692</v>
      </c>
      <c r="B1432" s="1">
        <v>45700</v>
      </c>
      <c r="C1432" t="s">
        <v>17</v>
      </c>
      <c r="D1432" t="s">
        <v>7302</v>
      </c>
      <c r="E1432" t="s">
        <v>200</v>
      </c>
      <c r="F1432" t="s">
        <v>201</v>
      </c>
      <c r="G1432" t="s">
        <v>21</v>
      </c>
      <c r="I1432" t="s">
        <v>7303</v>
      </c>
      <c r="J1432" t="s">
        <v>7304</v>
      </c>
      <c r="K1432" s="9" t="s">
        <v>531</v>
      </c>
      <c r="L1432" t="s">
        <v>658</v>
      </c>
      <c r="M1432">
        <v>5.49</v>
      </c>
      <c r="N1432">
        <v>1.647</v>
      </c>
      <c r="O1432">
        <v>10</v>
      </c>
      <c r="Q1432">
        <f>IFERROR(SEARCH("-",R1432)+2, 1)</f>
        <v>8</v>
      </c>
      <c r="R1432" s="9" t="s">
        <v>531</v>
      </c>
      <c r="S1432" s="9" t="b">
        <f>R1432&lt;&gt;K1432</f>
        <v>0</v>
      </c>
      <c r="T1432" t="str">
        <f xml:space="preserve"> TRIM( LEFT(R1432,  IFERROR(   SEARCH(" - ",R1432), LEN(R1432) )    ) )</f>
        <v>Food</v>
      </c>
      <c r="U1432" t="str">
        <f>MID(R1432, Q1432,LEN(R1432))</f>
        <v>Breakfast</v>
      </c>
    </row>
    <row r="1433" spans="1:22" x14ac:dyDescent="0.35">
      <c r="A1433" t="s">
        <v>16719</v>
      </c>
      <c r="B1433" s="1">
        <v>45096</v>
      </c>
      <c r="C1433" t="s">
        <v>17</v>
      </c>
      <c r="D1433" t="s">
        <v>16720</v>
      </c>
      <c r="E1433" t="s">
        <v>200</v>
      </c>
      <c r="F1433" t="s">
        <v>201</v>
      </c>
      <c r="G1433" t="s">
        <v>21</v>
      </c>
      <c r="H1433" t="s">
        <v>71</v>
      </c>
      <c r="I1433" t="s">
        <v>6903</v>
      </c>
      <c r="J1433" t="s">
        <v>6904</v>
      </c>
      <c r="K1433" s="9" t="s">
        <v>217</v>
      </c>
      <c r="L1433" t="s">
        <v>6905</v>
      </c>
      <c r="M1433">
        <v>99.24</v>
      </c>
      <c r="N1433">
        <v>39.746000000000002</v>
      </c>
      <c r="O1433">
        <v>15</v>
      </c>
      <c r="P1433">
        <v>0.04</v>
      </c>
      <c r="Q1433">
        <f>IFERROR(SEARCH("-",R1433)+2, 1)</f>
        <v>1</v>
      </c>
      <c r="R1433" s="9" t="s">
        <v>217</v>
      </c>
      <c r="S1433" s="9" t="b">
        <f>R1433&lt;&gt;K1433</f>
        <v>0</v>
      </c>
      <c r="T1433" t="str">
        <f xml:space="preserve"> TRIM( LEFT(R1433,  IFERROR(   SEARCH(" - ",R1433), LEN(R1433) )    ) )</f>
        <v>Outdoor</v>
      </c>
      <c r="U1433" t="str">
        <f>MID(R1433, Q1433,LEN(R1433))</f>
        <v>Outdoor</v>
      </c>
      <c r="V1433" t="s">
        <v>71</v>
      </c>
    </row>
    <row r="1434" spans="1:22" x14ac:dyDescent="0.35">
      <c r="A1434" t="s">
        <v>18508</v>
      </c>
      <c r="B1434" s="1">
        <v>45367</v>
      </c>
      <c r="C1434" t="s">
        <v>17</v>
      </c>
      <c r="D1434" t="s">
        <v>7223</v>
      </c>
      <c r="E1434" t="s">
        <v>200</v>
      </c>
      <c r="F1434" t="s">
        <v>201</v>
      </c>
      <c r="G1434" t="s">
        <v>21</v>
      </c>
      <c r="H1434" t="s">
        <v>164</v>
      </c>
      <c r="I1434" t="s">
        <v>7224</v>
      </c>
      <c r="J1434" t="s">
        <v>7225</v>
      </c>
      <c r="K1434" s="9" t="s">
        <v>858</v>
      </c>
      <c r="L1434" t="s">
        <v>859</v>
      </c>
      <c r="M1434">
        <v>9.99</v>
      </c>
      <c r="N1434">
        <v>2.9969999999999999</v>
      </c>
      <c r="O1434">
        <v>9</v>
      </c>
      <c r="P1434">
        <v>0.17</v>
      </c>
      <c r="Q1434">
        <f>IFERROR(SEARCH("-",R1434)+2, 1)</f>
        <v>1</v>
      </c>
      <c r="R1434" s="9" t="s">
        <v>858</v>
      </c>
      <c r="S1434" s="9" t="b">
        <f>R1434&lt;&gt;K1434</f>
        <v>0</v>
      </c>
      <c r="T1434" t="str">
        <f xml:space="preserve"> TRIM( LEFT(R1434,  IFERROR(   SEARCH(" - ",R1434), LEN(R1434) )    ) )</f>
        <v>Pets</v>
      </c>
      <c r="U1434" t="str">
        <f>MID(R1434, Q1434,LEN(R1434))</f>
        <v>Pets</v>
      </c>
      <c r="V1434" t="s">
        <v>164</v>
      </c>
    </row>
    <row r="1435" spans="1:22" x14ac:dyDescent="0.35">
      <c r="A1435" t="s">
        <v>14485</v>
      </c>
      <c r="B1435" s="1">
        <v>45263</v>
      </c>
      <c r="C1435" t="s">
        <v>17</v>
      </c>
      <c r="D1435" t="s">
        <v>13967</v>
      </c>
      <c r="E1435" t="s">
        <v>200</v>
      </c>
      <c r="F1435" t="s">
        <v>201</v>
      </c>
      <c r="G1435" t="s">
        <v>21</v>
      </c>
      <c r="H1435" t="s">
        <v>78</v>
      </c>
      <c r="I1435" t="s">
        <v>13968</v>
      </c>
      <c r="J1435" t="s">
        <v>13969</v>
      </c>
      <c r="K1435" s="9" t="s">
        <v>2429</v>
      </c>
      <c r="L1435" t="s">
        <v>13970</v>
      </c>
      <c r="M1435">
        <v>4.6399999999999997</v>
      </c>
      <c r="N1435">
        <v>1.147</v>
      </c>
      <c r="O1435">
        <v>5</v>
      </c>
      <c r="P1435">
        <v>0.17</v>
      </c>
      <c r="Q1435">
        <f>IFERROR(SEARCH("-",R1435)+2, 1)</f>
        <v>8</v>
      </c>
      <c r="R1435" s="9" t="s">
        <v>2429</v>
      </c>
      <c r="S1435" s="9" t="b">
        <f>R1435&lt;&gt;K1435</f>
        <v>0</v>
      </c>
      <c r="T1435" t="str">
        <f xml:space="preserve"> TRIM( LEFT(R1435,  IFERROR(   SEARCH(" - ",R1435), LEN(R1435) )    ) )</f>
        <v>Food</v>
      </c>
      <c r="U1435" t="str">
        <f>MID(R1435, Q1435,LEN(R1435))</f>
        <v>Meats</v>
      </c>
      <c r="V1435" t="s">
        <v>78</v>
      </c>
    </row>
    <row r="1436" spans="1:22" x14ac:dyDescent="0.35">
      <c r="A1436" t="s">
        <v>9015</v>
      </c>
      <c r="B1436" s="1">
        <v>45560</v>
      </c>
      <c r="C1436" t="s">
        <v>17</v>
      </c>
      <c r="D1436" t="s">
        <v>8576</v>
      </c>
      <c r="E1436" t="s">
        <v>200</v>
      </c>
      <c r="F1436" t="s">
        <v>201</v>
      </c>
      <c r="G1436" t="s">
        <v>21</v>
      </c>
      <c r="H1436" t="s">
        <v>260</v>
      </c>
      <c r="I1436" t="s">
        <v>8577</v>
      </c>
      <c r="J1436" t="s">
        <v>8578</v>
      </c>
      <c r="K1436" s="9" t="s">
        <v>136</v>
      </c>
      <c r="L1436" t="s">
        <v>682</v>
      </c>
      <c r="M1436">
        <v>69.989999999999995</v>
      </c>
      <c r="N1436">
        <v>20.997</v>
      </c>
      <c r="O1436">
        <v>18</v>
      </c>
      <c r="P1436">
        <v>0.32</v>
      </c>
      <c r="Q1436">
        <f>IFERROR(SEARCH("-",R1436)+2, 1)</f>
        <v>1</v>
      </c>
      <c r="R1436" s="9" t="s">
        <v>136</v>
      </c>
      <c r="S1436" s="9" t="b">
        <f>R1436&lt;&gt;K1436</f>
        <v>0</v>
      </c>
      <c r="T1436" t="str">
        <f xml:space="preserve"> TRIM( LEFT(R1436,  IFERROR(   SEARCH(" - ",R1436), LEN(R1436) )    ) )</f>
        <v>Health</v>
      </c>
      <c r="U1436" t="str">
        <f>MID(R1436, Q1436,LEN(R1436))</f>
        <v>Health</v>
      </c>
      <c r="V1436" t="s">
        <v>260</v>
      </c>
    </row>
    <row r="1437" spans="1:22" x14ac:dyDescent="0.35">
      <c r="A1437" t="s">
        <v>4228</v>
      </c>
      <c r="B1437" s="1">
        <v>45621</v>
      </c>
      <c r="C1437" t="s">
        <v>17</v>
      </c>
      <c r="D1437" t="s">
        <v>4229</v>
      </c>
      <c r="E1437" t="s">
        <v>200</v>
      </c>
      <c r="F1437" t="s">
        <v>201</v>
      </c>
      <c r="G1437" t="s">
        <v>21</v>
      </c>
      <c r="H1437" t="s">
        <v>71</v>
      </c>
      <c r="I1437" t="s">
        <v>4230</v>
      </c>
      <c r="J1437" t="s">
        <v>4231</v>
      </c>
      <c r="K1437" s="9" t="s">
        <v>24</v>
      </c>
      <c r="L1437" t="s">
        <v>144</v>
      </c>
      <c r="M1437">
        <v>4.29</v>
      </c>
      <c r="N1437">
        <v>1.716</v>
      </c>
      <c r="O1437">
        <v>11</v>
      </c>
      <c r="Q1437">
        <f>IFERROR(SEARCH("-",R1437)+2, 1)</f>
        <v>8</v>
      </c>
      <c r="R1437" s="9" t="s">
        <v>24</v>
      </c>
      <c r="S1437" s="9" t="b">
        <f>R1437&lt;&gt;K1437</f>
        <v>0</v>
      </c>
      <c r="T1437" t="str">
        <f xml:space="preserve"> TRIM( LEFT(R1437,  IFERROR(   SEARCH(" - ",R1437), LEN(R1437) )    ) )</f>
        <v>Food</v>
      </c>
      <c r="U1437" t="str">
        <f>MID(R1437, Q1437,LEN(R1437))</f>
        <v>Snacks</v>
      </c>
      <c r="V1437" t="s">
        <v>71</v>
      </c>
    </row>
    <row r="1438" spans="1:22" x14ac:dyDescent="0.35">
      <c r="A1438" t="s">
        <v>11670</v>
      </c>
      <c r="B1438" s="1">
        <v>45107</v>
      </c>
      <c r="C1438" t="s">
        <v>17</v>
      </c>
      <c r="D1438" t="s">
        <v>5697</v>
      </c>
      <c r="E1438" t="s">
        <v>200</v>
      </c>
      <c r="F1438" t="s">
        <v>201</v>
      </c>
      <c r="G1438" t="s">
        <v>21</v>
      </c>
      <c r="H1438" t="s">
        <v>164</v>
      </c>
      <c r="I1438" t="s">
        <v>11671</v>
      </c>
      <c r="J1438" t="s">
        <v>11672</v>
      </c>
      <c r="K1438" s="9" t="s">
        <v>24</v>
      </c>
      <c r="L1438" t="s">
        <v>144</v>
      </c>
      <c r="M1438">
        <v>2.4900000000000002</v>
      </c>
      <c r="N1438">
        <v>0.497</v>
      </c>
      <c r="O1438">
        <v>19</v>
      </c>
      <c r="P1438">
        <v>0.31</v>
      </c>
      <c r="Q1438">
        <f>IFERROR(SEARCH("-",R1438)+2, 1)</f>
        <v>8</v>
      </c>
      <c r="R1438" s="9" t="s">
        <v>24</v>
      </c>
      <c r="S1438" s="9" t="b">
        <f>R1438&lt;&gt;K1438</f>
        <v>0</v>
      </c>
      <c r="T1438" t="str">
        <f xml:space="preserve"> TRIM( LEFT(R1438,  IFERROR(   SEARCH(" - ",R1438), LEN(R1438) )    ) )</f>
        <v>Food</v>
      </c>
      <c r="U1438" t="str">
        <f>MID(R1438, Q1438,LEN(R1438))</f>
        <v>Snacks</v>
      </c>
      <c r="V1438" t="s">
        <v>164</v>
      </c>
    </row>
    <row r="1439" spans="1:22" x14ac:dyDescent="0.35">
      <c r="A1439" t="s">
        <v>17676</v>
      </c>
      <c r="B1439" s="1">
        <v>45427</v>
      </c>
      <c r="C1439" t="s">
        <v>17</v>
      </c>
      <c r="D1439" t="s">
        <v>8249</v>
      </c>
      <c r="E1439" t="s">
        <v>200</v>
      </c>
      <c r="F1439" t="s">
        <v>201</v>
      </c>
      <c r="G1439" t="s">
        <v>21</v>
      </c>
      <c r="H1439" t="s">
        <v>71</v>
      </c>
      <c r="I1439" t="s">
        <v>8250</v>
      </c>
      <c r="J1439" t="s">
        <v>8251</v>
      </c>
      <c r="K1439" s="9" t="s">
        <v>493</v>
      </c>
      <c r="L1439" t="s">
        <v>1515</v>
      </c>
      <c r="M1439">
        <v>4.29</v>
      </c>
      <c r="N1439">
        <v>1.2869999999999999</v>
      </c>
      <c r="O1439">
        <v>4</v>
      </c>
      <c r="P1439">
        <v>0.02</v>
      </c>
      <c r="Q1439">
        <f>IFERROR(SEARCH("-",R1439)+2, 1)</f>
        <v>8</v>
      </c>
      <c r="R1439" s="9" t="s">
        <v>493</v>
      </c>
      <c r="S1439" s="9" t="b">
        <f>R1439&lt;&gt;K1439</f>
        <v>0</v>
      </c>
      <c r="T1439" t="str">
        <f xml:space="preserve"> TRIM( LEFT(R1439,  IFERROR(   SEARCH(" - ",R1439), LEN(R1439) )    ) )</f>
        <v>Food</v>
      </c>
      <c r="U1439" t="str">
        <f>MID(R1439, Q1439,LEN(R1439))</f>
        <v>Beverages</v>
      </c>
      <c r="V1439" t="s">
        <v>71</v>
      </c>
    </row>
    <row r="1440" spans="1:22" x14ac:dyDescent="0.35">
      <c r="A1440" t="s">
        <v>18484</v>
      </c>
      <c r="B1440" s="1">
        <v>45653</v>
      </c>
      <c r="C1440" t="s">
        <v>17</v>
      </c>
      <c r="D1440" t="s">
        <v>7262</v>
      </c>
      <c r="E1440" t="s">
        <v>200</v>
      </c>
      <c r="F1440" t="s">
        <v>201</v>
      </c>
      <c r="G1440" t="s">
        <v>21</v>
      </c>
      <c r="H1440" t="s">
        <v>31</v>
      </c>
      <c r="I1440" t="s">
        <v>7263</v>
      </c>
      <c r="J1440" t="s">
        <v>7264</v>
      </c>
      <c r="K1440" s="9" t="s">
        <v>2745</v>
      </c>
      <c r="L1440" t="s">
        <v>7265</v>
      </c>
      <c r="M1440">
        <v>19.989999999999998</v>
      </c>
      <c r="N1440">
        <v>5.9969999999999999</v>
      </c>
      <c r="O1440">
        <v>14</v>
      </c>
      <c r="Q1440">
        <f>IFERROR(SEARCH("-",R1440)+2, 1)</f>
        <v>1</v>
      </c>
      <c r="R1440" s="9" t="s">
        <v>2745</v>
      </c>
      <c r="S1440" s="9" t="b">
        <f>R1440&lt;&gt;K1440</f>
        <v>0</v>
      </c>
      <c r="T1440" t="str">
        <f xml:space="preserve"> TRIM( LEFT(R1440,  IFERROR(   SEARCH(" - ",R1440), LEN(R1440) )    ) )</f>
        <v>Smart Home</v>
      </c>
      <c r="U1440" t="str">
        <f>MID(R1440, Q1440,LEN(R1440))</f>
        <v>Smart Home</v>
      </c>
      <c r="V1440" t="s">
        <v>31</v>
      </c>
    </row>
    <row r="1441" spans="1:22" x14ac:dyDescent="0.35">
      <c r="A1441" t="s">
        <v>6939</v>
      </c>
      <c r="B1441" s="1">
        <v>45743</v>
      </c>
      <c r="C1441" t="s">
        <v>17</v>
      </c>
      <c r="D1441" t="s">
        <v>665</v>
      </c>
      <c r="E1441" t="s">
        <v>200</v>
      </c>
      <c r="F1441" t="s">
        <v>201</v>
      </c>
      <c r="G1441" t="s">
        <v>21</v>
      </c>
      <c r="H1441" t="s">
        <v>260</v>
      </c>
      <c r="I1441" t="s">
        <v>3453</v>
      </c>
      <c r="J1441" t="s">
        <v>3454</v>
      </c>
      <c r="K1441" s="9" t="s">
        <v>82</v>
      </c>
      <c r="L1441" t="s">
        <v>1729</v>
      </c>
      <c r="M1441">
        <v>14.41</v>
      </c>
      <c r="N1441">
        <v>6.1959999999999997</v>
      </c>
      <c r="O1441">
        <v>8</v>
      </c>
      <c r="P1441">
        <v>0.03</v>
      </c>
      <c r="Q1441">
        <f>IFERROR(SEARCH("-",R1441)+2, 1)</f>
        <v>1</v>
      </c>
      <c r="R1441" s="9" t="s">
        <v>82</v>
      </c>
      <c r="S1441" s="9" t="b">
        <f>R1441&lt;&gt;K1441</f>
        <v>0</v>
      </c>
      <c r="T1441" t="str">
        <f xml:space="preserve"> TRIM( LEFT(R1441,  IFERROR(   SEARCH(" - ",R1441), LEN(R1441) )    ) )</f>
        <v>Home</v>
      </c>
      <c r="U1441" t="str">
        <f>MID(R1441, Q1441,LEN(R1441))</f>
        <v>Home</v>
      </c>
      <c r="V1441" t="s">
        <v>260</v>
      </c>
    </row>
    <row r="1442" spans="1:22" x14ac:dyDescent="0.35">
      <c r="A1442" t="s">
        <v>10574</v>
      </c>
      <c r="B1442" s="1">
        <v>45476</v>
      </c>
      <c r="C1442" t="s">
        <v>17</v>
      </c>
      <c r="D1442" t="s">
        <v>10575</v>
      </c>
      <c r="E1442" t="s">
        <v>200</v>
      </c>
      <c r="F1442" t="s">
        <v>201</v>
      </c>
      <c r="G1442" t="s">
        <v>21</v>
      </c>
      <c r="H1442" t="s">
        <v>40</v>
      </c>
      <c r="I1442" t="s">
        <v>3596</v>
      </c>
      <c r="J1442" t="s">
        <v>3597</v>
      </c>
      <c r="K1442" s="9" t="s">
        <v>1115</v>
      </c>
      <c r="L1442" t="s">
        <v>2921</v>
      </c>
      <c r="M1442">
        <v>25.99</v>
      </c>
      <c r="N1442">
        <v>9.9960000000000004</v>
      </c>
      <c r="O1442">
        <v>14</v>
      </c>
      <c r="P1442">
        <v>0.08</v>
      </c>
      <c r="Q1442">
        <f>IFERROR(SEARCH("-",R1442)+2, 1)</f>
        <v>1</v>
      </c>
      <c r="R1442" s="9" t="s">
        <v>1115</v>
      </c>
      <c r="S1442" s="9" t="b">
        <f>R1442&lt;&gt;K1442</f>
        <v>0</v>
      </c>
      <c r="T1442" t="str">
        <f xml:space="preserve"> TRIM( LEFT(R1442,  IFERROR(   SEARCH(" - ",R1442), LEN(R1442) )    ) )</f>
        <v>Electronics</v>
      </c>
      <c r="U1442" t="str">
        <f>MID(R1442, Q1442,LEN(R1442))</f>
        <v>Electronics</v>
      </c>
      <c r="V1442" t="s">
        <v>40</v>
      </c>
    </row>
    <row r="1443" spans="1:22" x14ac:dyDescent="0.35">
      <c r="A1443" t="s">
        <v>6372</v>
      </c>
      <c r="B1443" s="1">
        <v>45720</v>
      </c>
      <c r="C1443" t="s">
        <v>17</v>
      </c>
      <c r="D1443" t="s">
        <v>790</v>
      </c>
      <c r="E1443" t="s">
        <v>200</v>
      </c>
      <c r="F1443" t="s">
        <v>201</v>
      </c>
      <c r="G1443" t="s">
        <v>21</v>
      </c>
      <c r="H1443" t="s">
        <v>260</v>
      </c>
      <c r="I1443" t="s">
        <v>6373</v>
      </c>
      <c r="J1443" t="s">
        <v>6374</v>
      </c>
      <c r="K1443" s="9" t="s">
        <v>82</v>
      </c>
      <c r="L1443" t="s">
        <v>449</v>
      </c>
      <c r="M1443">
        <v>26.41</v>
      </c>
      <c r="N1443">
        <v>10.996</v>
      </c>
      <c r="O1443">
        <v>7</v>
      </c>
      <c r="P1443">
        <v>0.02</v>
      </c>
      <c r="Q1443">
        <f>IFERROR(SEARCH("-",R1443)+2, 1)</f>
        <v>1</v>
      </c>
      <c r="R1443" s="9" t="s">
        <v>82</v>
      </c>
      <c r="S1443" s="9" t="b">
        <f>R1443&lt;&gt;K1443</f>
        <v>0</v>
      </c>
      <c r="T1443" t="str">
        <f xml:space="preserve"> TRIM( LEFT(R1443,  IFERROR(   SEARCH(" - ",R1443), LEN(R1443) )    ) )</f>
        <v>Home</v>
      </c>
      <c r="U1443" t="str">
        <f>MID(R1443, Q1443,LEN(R1443))</f>
        <v>Home</v>
      </c>
      <c r="V1443" t="s">
        <v>260</v>
      </c>
    </row>
    <row r="1444" spans="1:22" x14ac:dyDescent="0.35">
      <c r="A1444" t="s">
        <v>4706</v>
      </c>
      <c r="B1444" s="1">
        <v>45449</v>
      </c>
      <c r="C1444" t="s">
        <v>17</v>
      </c>
      <c r="D1444" t="s">
        <v>4707</v>
      </c>
      <c r="E1444" t="s">
        <v>200</v>
      </c>
      <c r="F1444" t="s">
        <v>201</v>
      </c>
      <c r="G1444" t="s">
        <v>21</v>
      </c>
      <c r="H1444" t="s">
        <v>49</v>
      </c>
      <c r="I1444" t="s">
        <v>4708</v>
      </c>
      <c r="J1444" t="s">
        <v>4709</v>
      </c>
      <c r="K1444" s="9" t="s">
        <v>2745</v>
      </c>
      <c r="L1444" t="s">
        <v>4710</v>
      </c>
      <c r="M1444">
        <v>89.99</v>
      </c>
      <c r="N1444">
        <v>35.996000000000002</v>
      </c>
      <c r="O1444">
        <v>6</v>
      </c>
      <c r="P1444">
        <v>0.12</v>
      </c>
      <c r="Q1444">
        <f>IFERROR(SEARCH("-",R1444)+2, 1)</f>
        <v>1</v>
      </c>
      <c r="R1444" s="9" t="s">
        <v>2745</v>
      </c>
      <c r="S1444" s="9" t="b">
        <f>R1444&lt;&gt;K1444</f>
        <v>0</v>
      </c>
      <c r="T1444" t="str">
        <f xml:space="preserve"> TRIM( LEFT(R1444,  IFERROR(   SEARCH(" - ",R1444), LEN(R1444) )    ) )</f>
        <v>Smart Home</v>
      </c>
      <c r="U1444" t="str">
        <f>MID(R1444, Q1444,LEN(R1444))</f>
        <v>Smart Home</v>
      </c>
      <c r="V1444" t="s">
        <v>49</v>
      </c>
    </row>
    <row r="1445" spans="1:22" x14ac:dyDescent="0.35">
      <c r="A1445" t="s">
        <v>17714</v>
      </c>
      <c r="B1445" s="1">
        <v>45720</v>
      </c>
      <c r="C1445" t="s">
        <v>17</v>
      </c>
      <c r="D1445" t="s">
        <v>8965</v>
      </c>
      <c r="E1445" t="s">
        <v>200</v>
      </c>
      <c r="F1445" t="s">
        <v>201</v>
      </c>
      <c r="G1445" t="s">
        <v>21</v>
      </c>
      <c r="H1445" t="s">
        <v>71</v>
      </c>
      <c r="I1445" t="s">
        <v>8966</v>
      </c>
      <c r="J1445" t="s">
        <v>8967</v>
      </c>
      <c r="K1445" s="9" t="s">
        <v>513</v>
      </c>
      <c r="L1445" t="s">
        <v>521</v>
      </c>
      <c r="M1445">
        <v>25.99</v>
      </c>
      <c r="N1445">
        <v>7.7969999999999997</v>
      </c>
      <c r="O1445">
        <v>5</v>
      </c>
      <c r="P1445">
        <v>0.19</v>
      </c>
      <c r="Q1445">
        <f>IFERROR(SEARCH("-",R1445)+2, 1)</f>
        <v>1</v>
      </c>
      <c r="R1445" s="9" t="s">
        <v>513</v>
      </c>
      <c r="S1445" s="9" t="b">
        <f>R1445&lt;&gt;K1445</f>
        <v>0</v>
      </c>
      <c r="T1445" t="str">
        <f xml:space="preserve"> TRIM( LEFT(R1445,  IFERROR(   SEARCH(" - ",R1445), LEN(R1445) )    ) )</f>
        <v>Fitness</v>
      </c>
      <c r="U1445" t="str">
        <f>MID(R1445, Q1445,LEN(R1445))</f>
        <v>Fitness</v>
      </c>
      <c r="V1445" t="s">
        <v>71</v>
      </c>
    </row>
    <row r="1446" spans="1:22" x14ac:dyDescent="0.35">
      <c r="A1446" t="s">
        <v>696</v>
      </c>
      <c r="B1446" s="1">
        <v>45375</v>
      </c>
      <c r="C1446" t="s">
        <v>17</v>
      </c>
      <c r="D1446" t="s">
        <v>697</v>
      </c>
      <c r="E1446" t="s">
        <v>200</v>
      </c>
      <c r="F1446" t="s">
        <v>201</v>
      </c>
      <c r="G1446" t="s">
        <v>21</v>
      </c>
      <c r="H1446" t="s">
        <v>164</v>
      </c>
      <c r="I1446" t="s">
        <v>698</v>
      </c>
      <c r="J1446" t="s">
        <v>699</v>
      </c>
      <c r="K1446" s="9" t="s">
        <v>700</v>
      </c>
      <c r="L1446" t="s">
        <v>701</v>
      </c>
      <c r="M1446">
        <v>14.99</v>
      </c>
      <c r="N1446">
        <v>4.4969999999999999</v>
      </c>
      <c r="O1446">
        <v>10</v>
      </c>
      <c r="P1446">
        <v>0.32</v>
      </c>
      <c r="Q1446">
        <f>IFERROR(SEARCH("-",R1446)+2, 1)</f>
        <v>1</v>
      </c>
      <c r="R1446" s="9" t="s">
        <v>700</v>
      </c>
      <c r="S1446" s="9" t="b">
        <f>R1446&lt;&gt;K1446</f>
        <v>0</v>
      </c>
      <c r="T1446" t="str">
        <f xml:space="preserve"> TRIM( LEFT(R1446,  IFERROR(   SEARCH(" - ",R1446), LEN(R1446) )    ) )</f>
        <v>Books</v>
      </c>
      <c r="U1446" t="str">
        <f>MID(R1446, Q1446,LEN(R1446))</f>
        <v>Books</v>
      </c>
      <c r="V1446" t="s">
        <v>164</v>
      </c>
    </row>
    <row r="1447" spans="1:22" x14ac:dyDescent="0.35">
      <c r="A1447" t="s">
        <v>1510</v>
      </c>
      <c r="B1447" s="1">
        <v>45609</v>
      </c>
      <c r="C1447" t="s">
        <v>17</v>
      </c>
      <c r="D1447" t="s">
        <v>1425</v>
      </c>
      <c r="E1447" t="s">
        <v>200</v>
      </c>
      <c r="F1447" t="s">
        <v>201</v>
      </c>
      <c r="G1447" t="s">
        <v>21</v>
      </c>
      <c r="H1447" t="s">
        <v>31</v>
      </c>
      <c r="I1447" t="s">
        <v>1426</v>
      </c>
      <c r="J1447" t="s">
        <v>1427</v>
      </c>
      <c r="K1447" s="9" t="s">
        <v>82</v>
      </c>
      <c r="L1447" t="s">
        <v>714</v>
      </c>
      <c r="M1447">
        <v>15.99</v>
      </c>
      <c r="N1447">
        <v>4.7969999999999997</v>
      </c>
      <c r="O1447">
        <v>11</v>
      </c>
      <c r="P1447">
        <v>7.0000000000000007E-2</v>
      </c>
      <c r="Q1447">
        <f>IFERROR(SEARCH("-",R1447)+2, 1)</f>
        <v>1</v>
      </c>
      <c r="R1447" s="9" t="s">
        <v>82</v>
      </c>
      <c r="S1447" s="9" t="b">
        <f>R1447&lt;&gt;K1447</f>
        <v>0</v>
      </c>
      <c r="T1447" t="str">
        <f xml:space="preserve"> TRIM( LEFT(R1447,  IFERROR(   SEARCH(" - ",R1447), LEN(R1447) )    ) )</f>
        <v>Home</v>
      </c>
      <c r="U1447" t="str">
        <f>MID(R1447, Q1447,LEN(R1447))</f>
        <v>Home</v>
      </c>
      <c r="V1447" t="s">
        <v>31</v>
      </c>
    </row>
    <row r="1448" spans="1:22" x14ac:dyDescent="0.35">
      <c r="A1448" t="s">
        <v>1901</v>
      </c>
      <c r="B1448" s="1">
        <v>45467</v>
      </c>
      <c r="C1448" t="s">
        <v>17</v>
      </c>
      <c r="D1448" t="s">
        <v>967</v>
      </c>
      <c r="E1448" t="s">
        <v>200</v>
      </c>
      <c r="F1448" t="s">
        <v>201</v>
      </c>
      <c r="G1448" t="s">
        <v>21</v>
      </c>
      <c r="H1448" t="s">
        <v>31</v>
      </c>
      <c r="I1448" t="s">
        <v>968</v>
      </c>
      <c r="J1448" t="s">
        <v>969</v>
      </c>
      <c r="K1448" s="9" t="s">
        <v>391</v>
      </c>
      <c r="L1448" t="s">
        <v>970</v>
      </c>
      <c r="M1448">
        <v>19.989999999999998</v>
      </c>
      <c r="N1448">
        <v>5.9969999999999999</v>
      </c>
      <c r="O1448">
        <v>14</v>
      </c>
      <c r="P1448">
        <v>0.27</v>
      </c>
      <c r="Q1448">
        <f>IFERROR(SEARCH("-",R1448)+2, 1)</f>
        <v>1</v>
      </c>
      <c r="R1448" s="9" t="s">
        <v>391</v>
      </c>
      <c r="S1448" s="9" t="b">
        <f>R1448&lt;&gt;K1448</f>
        <v>0</v>
      </c>
      <c r="T1448" t="str">
        <f xml:space="preserve"> TRIM( LEFT(R1448,  IFERROR(   SEARCH(" - ",R1448), LEN(R1448) )    ) )</f>
        <v>Kitchen</v>
      </c>
      <c r="U1448" t="str">
        <f>MID(R1448, Q1448,LEN(R1448))</f>
        <v>Kitchen</v>
      </c>
      <c r="V1448" t="s">
        <v>31</v>
      </c>
    </row>
    <row r="1449" spans="1:22" x14ac:dyDescent="0.35">
      <c r="A1449" t="s">
        <v>13610</v>
      </c>
      <c r="B1449" s="1">
        <v>45243</v>
      </c>
      <c r="C1449" t="s">
        <v>17</v>
      </c>
      <c r="D1449" t="s">
        <v>2944</v>
      </c>
      <c r="E1449" t="s">
        <v>200</v>
      </c>
      <c r="F1449" t="s">
        <v>201</v>
      </c>
      <c r="G1449" t="s">
        <v>21</v>
      </c>
      <c r="H1449" t="s">
        <v>260</v>
      </c>
      <c r="I1449" t="s">
        <v>2945</v>
      </c>
      <c r="J1449" t="s">
        <v>2946</v>
      </c>
      <c r="K1449" s="9" t="s">
        <v>391</v>
      </c>
      <c r="L1449" t="s">
        <v>2947</v>
      </c>
      <c r="M1449">
        <v>14.14</v>
      </c>
      <c r="N1449">
        <v>5.4960000000000004</v>
      </c>
      <c r="O1449">
        <v>4</v>
      </c>
      <c r="P1449">
        <v>0.39</v>
      </c>
      <c r="Q1449">
        <f>IFERROR(SEARCH("-",R1449)+2, 1)</f>
        <v>1</v>
      </c>
      <c r="R1449" s="9" t="s">
        <v>391</v>
      </c>
      <c r="S1449" s="9" t="b">
        <f>R1449&lt;&gt;K1449</f>
        <v>0</v>
      </c>
      <c r="T1449" t="str">
        <f xml:space="preserve"> TRIM( LEFT(R1449,  IFERROR(   SEARCH(" - ",R1449), LEN(R1449) )    ) )</f>
        <v>Kitchen</v>
      </c>
      <c r="U1449" t="str">
        <f>MID(R1449, Q1449,LEN(R1449))</f>
        <v>Kitchen</v>
      </c>
      <c r="V1449" t="s">
        <v>260</v>
      </c>
    </row>
    <row r="1450" spans="1:22" x14ac:dyDescent="0.35">
      <c r="A1450" t="s">
        <v>8551</v>
      </c>
      <c r="B1450" s="1">
        <v>45649</v>
      </c>
      <c r="C1450" t="s">
        <v>17</v>
      </c>
      <c r="D1450" t="s">
        <v>8552</v>
      </c>
      <c r="E1450" t="s">
        <v>200</v>
      </c>
      <c r="F1450" t="s">
        <v>201</v>
      </c>
      <c r="G1450" t="s">
        <v>21</v>
      </c>
      <c r="H1450" t="s">
        <v>260</v>
      </c>
      <c r="I1450" t="s">
        <v>8553</v>
      </c>
      <c r="J1450" t="s">
        <v>8554</v>
      </c>
      <c r="K1450" s="9" t="s">
        <v>2581</v>
      </c>
      <c r="L1450" t="s">
        <v>3493</v>
      </c>
      <c r="M1450">
        <v>49.99</v>
      </c>
      <c r="N1450">
        <v>14.997</v>
      </c>
      <c r="O1450">
        <v>4</v>
      </c>
      <c r="P1450">
        <v>7.0000000000000007E-2</v>
      </c>
      <c r="Q1450">
        <f>IFERROR(SEARCH("-",R1450)+2, 1)</f>
        <v>1</v>
      </c>
      <c r="R1450" s="9" t="s">
        <v>2581</v>
      </c>
      <c r="S1450" s="9" t="b">
        <f>R1450&lt;&gt;K1450</f>
        <v>0</v>
      </c>
      <c r="T1450" t="str">
        <f xml:space="preserve"> TRIM( LEFT(R1450,  IFERROR(   SEARCH(" - ",R1450), LEN(R1450) )    ) )</f>
        <v>Clothing</v>
      </c>
      <c r="U1450" t="str">
        <f>MID(R1450, Q1450,LEN(R1450))</f>
        <v>Clothing</v>
      </c>
      <c r="V1450" t="s">
        <v>260</v>
      </c>
    </row>
    <row r="1451" spans="1:22" x14ac:dyDescent="0.35">
      <c r="A1451" t="s">
        <v>11042</v>
      </c>
      <c r="B1451" s="1">
        <v>45416</v>
      </c>
      <c r="C1451" t="s">
        <v>17</v>
      </c>
      <c r="D1451" t="s">
        <v>11043</v>
      </c>
      <c r="E1451" t="s">
        <v>200</v>
      </c>
      <c r="F1451" t="s">
        <v>201</v>
      </c>
      <c r="G1451" t="s">
        <v>21</v>
      </c>
      <c r="H1451" t="s">
        <v>71</v>
      </c>
      <c r="I1451" t="s">
        <v>10174</v>
      </c>
      <c r="J1451" t="s">
        <v>10175</v>
      </c>
      <c r="K1451" s="9" t="s">
        <v>1013</v>
      </c>
      <c r="L1451" t="s">
        <v>10176</v>
      </c>
      <c r="M1451">
        <v>6.49</v>
      </c>
      <c r="N1451">
        <v>2.1960000000000002</v>
      </c>
      <c r="O1451">
        <v>13</v>
      </c>
      <c r="Q1451">
        <f>IFERROR(SEARCH("-",R1451)+2, 1)</f>
        <v>8</v>
      </c>
      <c r="R1451" s="9" t="s">
        <v>1013</v>
      </c>
      <c r="S1451" s="9" t="b">
        <f>R1451&lt;&gt;K1451</f>
        <v>0</v>
      </c>
      <c r="T1451" t="str">
        <f xml:space="preserve"> TRIM( LEFT(R1451,  IFERROR(   SEARCH(" - ",R1451), LEN(R1451) )    ) )</f>
        <v>Food</v>
      </c>
      <c r="U1451" t="str">
        <f>MID(R1451, Q1451,LEN(R1451))</f>
        <v>Prepared Meals</v>
      </c>
      <c r="V1451" t="s">
        <v>71</v>
      </c>
    </row>
    <row r="1452" spans="1:22" x14ac:dyDescent="0.35">
      <c r="A1452" t="s">
        <v>4057</v>
      </c>
      <c r="B1452" s="1">
        <v>45572</v>
      </c>
      <c r="C1452" t="s">
        <v>17</v>
      </c>
      <c r="D1452" t="s">
        <v>4058</v>
      </c>
      <c r="E1452" t="s">
        <v>200</v>
      </c>
      <c r="F1452" t="s">
        <v>201</v>
      </c>
      <c r="G1452" t="s">
        <v>21</v>
      </c>
      <c r="H1452" t="s">
        <v>164</v>
      </c>
      <c r="I1452" t="s">
        <v>4059</v>
      </c>
      <c r="J1452" t="s">
        <v>4060</v>
      </c>
      <c r="K1452" s="9" t="s">
        <v>2626</v>
      </c>
      <c r="L1452" t="s">
        <v>2627</v>
      </c>
      <c r="M1452">
        <v>4.29</v>
      </c>
      <c r="N1452">
        <v>1.716</v>
      </c>
      <c r="O1452">
        <v>3</v>
      </c>
      <c r="P1452">
        <v>0.22</v>
      </c>
      <c r="Q1452">
        <f>IFERROR(SEARCH("-",R1452)+2, 1)</f>
        <v>8</v>
      </c>
      <c r="R1452" s="9" t="s">
        <v>2626</v>
      </c>
      <c r="S1452" s="9" t="b">
        <f>R1452&lt;&gt;K1452</f>
        <v>0</v>
      </c>
      <c r="T1452" t="str">
        <f xml:space="preserve"> TRIM( LEFT(R1452,  IFERROR(   SEARCH(" - ",R1452), LEN(R1452) )    ) )</f>
        <v>Food</v>
      </c>
      <c r="U1452" t="str">
        <f>MID(R1452, Q1452,LEN(R1452))</f>
        <v>Spreads</v>
      </c>
      <c r="V1452" t="s">
        <v>164</v>
      </c>
    </row>
    <row r="1453" spans="1:22" x14ac:dyDescent="0.35">
      <c r="A1453" t="s">
        <v>9656</v>
      </c>
      <c r="B1453" s="1">
        <v>45601</v>
      </c>
      <c r="C1453" t="s">
        <v>17</v>
      </c>
      <c r="D1453" t="s">
        <v>9657</v>
      </c>
      <c r="E1453" t="s">
        <v>200</v>
      </c>
      <c r="F1453" t="s">
        <v>201</v>
      </c>
      <c r="G1453" t="s">
        <v>21</v>
      </c>
      <c r="H1453" t="s">
        <v>164</v>
      </c>
      <c r="I1453" t="s">
        <v>4115</v>
      </c>
      <c r="J1453" t="s">
        <v>4116</v>
      </c>
      <c r="K1453" s="9" t="s">
        <v>136</v>
      </c>
      <c r="L1453" t="s">
        <v>4117</v>
      </c>
      <c r="M1453">
        <v>15.99</v>
      </c>
      <c r="N1453">
        <v>4.4969999999999999</v>
      </c>
      <c r="O1453">
        <v>10</v>
      </c>
      <c r="P1453">
        <v>0.06</v>
      </c>
      <c r="Q1453">
        <f>IFERROR(SEARCH("-",R1453)+2, 1)</f>
        <v>1</v>
      </c>
      <c r="R1453" s="9" t="s">
        <v>136</v>
      </c>
      <c r="S1453" s="9" t="b">
        <f>R1453&lt;&gt;K1453</f>
        <v>0</v>
      </c>
      <c r="T1453" t="str">
        <f xml:space="preserve"> TRIM( LEFT(R1453,  IFERROR(   SEARCH(" - ",R1453), LEN(R1453) )    ) )</f>
        <v>Health</v>
      </c>
      <c r="U1453" t="str">
        <f>MID(R1453, Q1453,LEN(R1453))</f>
        <v>Health</v>
      </c>
      <c r="V1453" t="s">
        <v>164</v>
      </c>
    </row>
    <row r="1454" spans="1:22" x14ac:dyDescent="0.35">
      <c r="A1454" t="s">
        <v>1897</v>
      </c>
      <c r="B1454" s="1">
        <v>45511</v>
      </c>
      <c r="C1454" t="s">
        <v>17</v>
      </c>
      <c r="D1454" t="s">
        <v>1753</v>
      </c>
      <c r="E1454" t="s">
        <v>200</v>
      </c>
      <c r="F1454" t="s">
        <v>201</v>
      </c>
      <c r="G1454" t="s">
        <v>21</v>
      </c>
      <c r="I1454" t="s">
        <v>1754</v>
      </c>
      <c r="J1454" t="s">
        <v>1755</v>
      </c>
      <c r="K1454" s="9" t="s">
        <v>502</v>
      </c>
      <c r="L1454" t="s">
        <v>1420</v>
      </c>
      <c r="M1454">
        <v>9.99</v>
      </c>
      <c r="N1454">
        <v>2.9969999999999999</v>
      </c>
      <c r="O1454">
        <v>18</v>
      </c>
      <c r="P1454">
        <v>0.06</v>
      </c>
      <c r="Q1454">
        <f>IFERROR(SEARCH("-",R1454)+2, 1)</f>
        <v>1</v>
      </c>
      <c r="R1454" s="9" t="s">
        <v>502</v>
      </c>
      <c r="S1454" s="9" t="b">
        <f>R1454&lt;&gt;K1454</f>
        <v>0</v>
      </c>
      <c r="T1454" t="str">
        <f xml:space="preserve"> TRIM( LEFT(R1454,  IFERROR(   SEARCH(" - ",R1454), LEN(R1454) )    ) )</f>
        <v>Office</v>
      </c>
      <c r="U1454" t="str">
        <f>MID(R1454, Q1454,LEN(R1454))</f>
        <v>Office</v>
      </c>
    </row>
    <row r="1455" spans="1:22" x14ac:dyDescent="0.35">
      <c r="A1455" t="s">
        <v>2908</v>
      </c>
      <c r="B1455" s="1">
        <v>45596</v>
      </c>
      <c r="C1455" t="s">
        <v>17</v>
      </c>
      <c r="D1455" t="s">
        <v>2909</v>
      </c>
      <c r="E1455" t="s">
        <v>200</v>
      </c>
      <c r="F1455" t="s">
        <v>201</v>
      </c>
      <c r="G1455" t="s">
        <v>21</v>
      </c>
      <c r="H1455" t="s">
        <v>71</v>
      </c>
      <c r="I1455" t="s">
        <v>2910</v>
      </c>
      <c r="J1455" t="s">
        <v>2911</v>
      </c>
      <c r="K1455" s="9" t="s">
        <v>2476</v>
      </c>
      <c r="L1455" t="s">
        <v>2912</v>
      </c>
      <c r="M1455">
        <v>19.989999999999998</v>
      </c>
      <c r="N1455">
        <v>7.9960000000000004</v>
      </c>
      <c r="O1455">
        <v>15</v>
      </c>
      <c r="P1455">
        <v>0.12</v>
      </c>
      <c r="Q1455">
        <f>IFERROR(SEARCH("-",R1455)+2, 1)</f>
        <v>1</v>
      </c>
      <c r="R1455" s="9" t="s">
        <v>2476</v>
      </c>
      <c r="S1455" s="9" t="b">
        <f>R1455&lt;&gt;K1455</f>
        <v>0</v>
      </c>
      <c r="T1455" t="str">
        <f xml:space="preserve"> TRIM( LEFT(R1455,  IFERROR(   SEARCH(" - ",R1455), LEN(R1455) )    ) )</f>
        <v>Art Supplies</v>
      </c>
      <c r="U1455" t="str">
        <f>MID(R1455, Q1455,LEN(R1455))</f>
        <v>Art Supplies</v>
      </c>
      <c r="V1455" t="s">
        <v>71</v>
      </c>
    </row>
    <row r="1456" spans="1:22" x14ac:dyDescent="0.35">
      <c r="A1456" t="s">
        <v>15818</v>
      </c>
      <c r="B1456" s="1">
        <v>44970</v>
      </c>
      <c r="C1456" t="s">
        <v>17</v>
      </c>
      <c r="D1456" t="s">
        <v>15819</v>
      </c>
      <c r="E1456" t="s">
        <v>200</v>
      </c>
      <c r="F1456" t="s">
        <v>201</v>
      </c>
      <c r="G1456" t="s">
        <v>21</v>
      </c>
      <c r="I1456" t="s">
        <v>6658</v>
      </c>
      <c r="J1456" t="s">
        <v>6659</v>
      </c>
      <c r="K1456" s="9" t="s">
        <v>363</v>
      </c>
      <c r="L1456" t="s">
        <v>3887</v>
      </c>
      <c r="M1456">
        <v>39.24</v>
      </c>
      <c r="N1456">
        <v>15.746</v>
      </c>
      <c r="O1456">
        <v>5</v>
      </c>
      <c r="P1456">
        <v>0.01</v>
      </c>
      <c r="Q1456">
        <f>IFERROR(SEARCH("-",R1456)+2, 1)</f>
        <v>1</v>
      </c>
      <c r="R1456" s="9" t="s">
        <v>363</v>
      </c>
      <c r="S1456" s="9" t="b">
        <f>R1456&lt;&gt;K1456</f>
        <v>0</v>
      </c>
      <c r="T1456" t="str">
        <f xml:space="preserve"> TRIM( LEFT(R1456,  IFERROR(   SEARCH(" - ",R1456), LEN(R1456) )    ) )</f>
        <v>Automotive</v>
      </c>
      <c r="U1456" t="str">
        <f>MID(R1456, Q1456,LEN(R1456))</f>
        <v>Automotive</v>
      </c>
    </row>
    <row r="1457" spans="1:22" x14ac:dyDescent="0.35">
      <c r="A1457" t="s">
        <v>13851</v>
      </c>
      <c r="B1457" s="1">
        <v>45267</v>
      </c>
      <c r="C1457" t="s">
        <v>17</v>
      </c>
      <c r="D1457" t="s">
        <v>8982</v>
      </c>
      <c r="E1457" t="s">
        <v>200</v>
      </c>
      <c r="F1457" t="s">
        <v>201</v>
      </c>
      <c r="G1457" t="s">
        <v>21</v>
      </c>
      <c r="H1457" t="s">
        <v>179</v>
      </c>
      <c r="I1457" t="s">
        <v>8983</v>
      </c>
      <c r="J1457" t="s">
        <v>8984</v>
      </c>
      <c r="K1457" s="9" t="s">
        <v>74</v>
      </c>
      <c r="L1457" t="s">
        <v>1159</v>
      </c>
      <c r="M1457">
        <v>12.14</v>
      </c>
      <c r="N1457">
        <v>3.3969999999999998</v>
      </c>
      <c r="O1457">
        <v>6</v>
      </c>
      <c r="P1457">
        <v>0.16</v>
      </c>
      <c r="Q1457">
        <f>IFERROR(SEARCH("-",R1457)+2, 1)</f>
        <v>8</v>
      </c>
      <c r="R1457" s="9" t="s">
        <v>74</v>
      </c>
      <c r="S1457" s="9" t="b">
        <f>R1457&lt;&gt;K1457</f>
        <v>0</v>
      </c>
      <c r="T1457" t="str">
        <f xml:space="preserve"> TRIM( LEFT(R1457,  IFERROR(   SEARCH(" - ",R1457), LEN(R1457) )    ) )</f>
        <v>Food</v>
      </c>
      <c r="U1457" t="str">
        <f>MID(R1457, Q1457,LEN(R1457))</f>
        <v>Meat</v>
      </c>
      <c r="V1457" t="s">
        <v>179</v>
      </c>
    </row>
    <row r="1458" spans="1:22" x14ac:dyDescent="0.35">
      <c r="A1458" t="s">
        <v>7412</v>
      </c>
      <c r="B1458" s="1">
        <v>45431</v>
      </c>
      <c r="C1458" t="s">
        <v>17</v>
      </c>
      <c r="D1458" t="s">
        <v>7413</v>
      </c>
      <c r="E1458" t="s">
        <v>200</v>
      </c>
      <c r="F1458" t="s">
        <v>201</v>
      </c>
      <c r="G1458" t="s">
        <v>21</v>
      </c>
      <c r="H1458" t="s">
        <v>71</v>
      </c>
      <c r="I1458" t="s">
        <v>7414</v>
      </c>
      <c r="J1458" t="s">
        <v>7415</v>
      </c>
      <c r="K1458" s="9" t="s">
        <v>273</v>
      </c>
      <c r="L1458" t="s">
        <v>3089</v>
      </c>
      <c r="M1458">
        <v>14.99</v>
      </c>
      <c r="N1458">
        <v>4.4969999999999999</v>
      </c>
      <c r="O1458">
        <v>13</v>
      </c>
      <c r="P1458">
        <v>0.24</v>
      </c>
      <c r="Q1458">
        <f>IFERROR(SEARCH("-",R1458)+2, 1)</f>
        <v>1</v>
      </c>
      <c r="R1458" s="9" t="s">
        <v>273</v>
      </c>
      <c r="S1458" s="9" t="b">
        <f>R1458&lt;&gt;K1458</f>
        <v>0</v>
      </c>
      <c r="T1458" t="str">
        <f xml:space="preserve"> TRIM( LEFT(R1458,  IFERROR(   SEARCH(" - ",R1458), LEN(R1458) )    ) )</f>
        <v>Toys</v>
      </c>
      <c r="U1458" t="str">
        <f>MID(R1458, Q1458,LEN(R1458))</f>
        <v>Toys</v>
      </c>
      <c r="V1458" t="s">
        <v>71</v>
      </c>
    </row>
    <row r="1459" spans="1:22" x14ac:dyDescent="0.35">
      <c r="A1459" t="s">
        <v>13486</v>
      </c>
      <c r="B1459" s="1">
        <v>45076</v>
      </c>
      <c r="C1459" t="s">
        <v>17</v>
      </c>
      <c r="D1459" t="s">
        <v>13487</v>
      </c>
      <c r="E1459" t="s">
        <v>200</v>
      </c>
      <c r="F1459" t="s">
        <v>201</v>
      </c>
      <c r="G1459" t="s">
        <v>21</v>
      </c>
      <c r="I1459" t="s">
        <v>6572</v>
      </c>
      <c r="J1459" t="s">
        <v>6573</v>
      </c>
      <c r="K1459" s="9" t="s">
        <v>273</v>
      </c>
      <c r="L1459" t="s">
        <v>6574</v>
      </c>
      <c r="M1459">
        <v>34.14</v>
      </c>
      <c r="N1459">
        <v>13.496</v>
      </c>
      <c r="O1459">
        <v>16</v>
      </c>
      <c r="Q1459">
        <f>IFERROR(SEARCH("-",R1459)+2, 1)</f>
        <v>1</v>
      </c>
      <c r="R1459" s="9" t="s">
        <v>273</v>
      </c>
      <c r="S1459" s="9" t="b">
        <f>R1459&lt;&gt;K1459</f>
        <v>0</v>
      </c>
      <c r="T1459" t="str">
        <f xml:space="preserve"> TRIM( LEFT(R1459,  IFERROR(   SEARCH(" - ",R1459), LEN(R1459) )    ) )</f>
        <v>Toys</v>
      </c>
      <c r="U1459" t="str">
        <f>MID(R1459, Q1459,LEN(R1459))</f>
        <v>Toys</v>
      </c>
    </row>
    <row r="1460" spans="1:22" x14ac:dyDescent="0.35">
      <c r="A1460" t="s">
        <v>4461</v>
      </c>
      <c r="B1460" s="1">
        <v>45550</v>
      </c>
      <c r="C1460" t="s">
        <v>17</v>
      </c>
      <c r="D1460" t="s">
        <v>3448</v>
      </c>
      <c r="E1460" t="s">
        <v>200</v>
      </c>
      <c r="F1460" t="s">
        <v>201</v>
      </c>
      <c r="G1460" t="s">
        <v>21</v>
      </c>
      <c r="H1460" t="s">
        <v>179</v>
      </c>
      <c r="I1460" t="s">
        <v>3449</v>
      </c>
      <c r="J1460" t="s">
        <v>3450</v>
      </c>
      <c r="K1460" s="9" t="s">
        <v>363</v>
      </c>
      <c r="L1460" t="s">
        <v>766</v>
      </c>
      <c r="M1460">
        <v>49.99</v>
      </c>
      <c r="N1460">
        <v>14.997</v>
      </c>
      <c r="O1460">
        <v>3</v>
      </c>
      <c r="P1460">
        <v>0.31</v>
      </c>
      <c r="Q1460">
        <f>IFERROR(SEARCH("-",R1460)+2, 1)</f>
        <v>1</v>
      </c>
      <c r="R1460" s="9" t="s">
        <v>363</v>
      </c>
      <c r="S1460" s="9" t="b">
        <f>R1460&lt;&gt;K1460</f>
        <v>0</v>
      </c>
      <c r="T1460" t="str">
        <f xml:space="preserve"> TRIM( LEFT(R1460,  IFERROR(   SEARCH(" - ",R1460), LEN(R1460) )    ) )</f>
        <v>Automotive</v>
      </c>
      <c r="U1460" t="str">
        <f>MID(R1460, Q1460,LEN(R1460))</f>
        <v>Automotive</v>
      </c>
      <c r="V1460" t="s">
        <v>179</v>
      </c>
    </row>
    <row r="1461" spans="1:22" x14ac:dyDescent="0.35">
      <c r="A1461" t="s">
        <v>17380</v>
      </c>
      <c r="B1461" s="1">
        <v>45424</v>
      </c>
      <c r="C1461" t="s">
        <v>17</v>
      </c>
      <c r="D1461" t="s">
        <v>8019</v>
      </c>
      <c r="E1461" t="s">
        <v>200</v>
      </c>
      <c r="F1461" t="s">
        <v>201</v>
      </c>
      <c r="G1461" t="s">
        <v>21</v>
      </c>
      <c r="H1461" t="s">
        <v>40</v>
      </c>
      <c r="I1461" t="s">
        <v>8020</v>
      </c>
      <c r="J1461" t="s">
        <v>8021</v>
      </c>
      <c r="K1461" s="9" t="s">
        <v>34</v>
      </c>
      <c r="L1461" t="s">
        <v>298</v>
      </c>
      <c r="M1461">
        <v>3.49</v>
      </c>
      <c r="N1461">
        <v>1.0469999999999999</v>
      </c>
      <c r="O1461">
        <v>13</v>
      </c>
      <c r="P1461">
        <v>0.37</v>
      </c>
      <c r="Q1461">
        <f>IFERROR(SEARCH("-",R1461)+2, 1)</f>
        <v>8</v>
      </c>
      <c r="R1461" s="9" t="s">
        <v>34</v>
      </c>
      <c r="S1461" s="9" t="b">
        <f>R1461&lt;&gt;K1461</f>
        <v>0</v>
      </c>
      <c r="T1461" t="str">
        <f xml:space="preserve"> TRIM( LEFT(R1461,  IFERROR(   SEARCH(" - ",R1461), LEN(R1461) )    ) )</f>
        <v>Food</v>
      </c>
      <c r="U1461" t="str">
        <f>MID(R1461, Q1461,LEN(R1461))</f>
        <v>Condiments</v>
      </c>
      <c r="V1461" t="s">
        <v>40</v>
      </c>
    </row>
    <row r="1462" spans="1:22" x14ac:dyDescent="0.35">
      <c r="A1462" t="s">
        <v>13634</v>
      </c>
      <c r="B1462" s="1">
        <v>45084</v>
      </c>
      <c r="C1462" t="s">
        <v>17</v>
      </c>
      <c r="D1462" t="s">
        <v>5344</v>
      </c>
      <c r="E1462" t="s">
        <v>200</v>
      </c>
      <c r="F1462" t="s">
        <v>201</v>
      </c>
      <c r="G1462" t="s">
        <v>21</v>
      </c>
      <c r="H1462" t="s">
        <v>49</v>
      </c>
      <c r="I1462" t="s">
        <v>5345</v>
      </c>
      <c r="J1462" t="s">
        <v>5346</v>
      </c>
      <c r="K1462" s="9" t="s">
        <v>793</v>
      </c>
      <c r="L1462" t="s">
        <v>5347</v>
      </c>
      <c r="M1462">
        <v>29.14</v>
      </c>
      <c r="N1462">
        <v>11.496</v>
      </c>
      <c r="O1462">
        <v>12</v>
      </c>
      <c r="P1462">
        <v>0.39</v>
      </c>
      <c r="Q1462">
        <f>IFERROR(SEARCH("-",R1462)+2, 1)</f>
        <v>1</v>
      </c>
      <c r="R1462" s="9" t="s">
        <v>793</v>
      </c>
      <c r="S1462" s="9" t="b">
        <f>R1462&lt;&gt;K1462</f>
        <v>0</v>
      </c>
      <c r="T1462" t="str">
        <f xml:space="preserve"> TRIM( LEFT(R1462,  IFERROR(   SEARCH(" - ",R1462), LEN(R1462) )    ) )</f>
        <v>Audio</v>
      </c>
      <c r="U1462" t="str">
        <f>MID(R1462, Q1462,LEN(R1462))</f>
        <v>Audio</v>
      </c>
      <c r="V1462" t="s">
        <v>49</v>
      </c>
    </row>
    <row r="1463" spans="1:22" x14ac:dyDescent="0.35">
      <c r="A1463" t="s">
        <v>6461</v>
      </c>
      <c r="B1463" s="1">
        <v>45675</v>
      </c>
      <c r="C1463" t="s">
        <v>17</v>
      </c>
      <c r="D1463" t="s">
        <v>2603</v>
      </c>
      <c r="E1463" t="s">
        <v>200</v>
      </c>
      <c r="F1463" t="s">
        <v>201</v>
      </c>
      <c r="G1463" t="s">
        <v>21</v>
      </c>
      <c r="H1463" t="s">
        <v>40</v>
      </c>
      <c r="I1463" t="s">
        <v>3016</v>
      </c>
      <c r="J1463" t="s">
        <v>3017</v>
      </c>
      <c r="K1463" s="9" t="s">
        <v>493</v>
      </c>
      <c r="L1463" t="s">
        <v>3018</v>
      </c>
      <c r="M1463">
        <v>4.91</v>
      </c>
      <c r="N1463">
        <v>2.0470000000000002</v>
      </c>
      <c r="O1463">
        <v>10</v>
      </c>
      <c r="P1463">
        <v>0.14000000000000001</v>
      </c>
      <c r="Q1463">
        <f>IFERROR(SEARCH("-",R1463)+2, 1)</f>
        <v>8</v>
      </c>
      <c r="R1463" s="9" t="s">
        <v>493</v>
      </c>
      <c r="S1463" s="9" t="b">
        <f>R1463&lt;&gt;K1463</f>
        <v>0</v>
      </c>
      <c r="T1463" t="str">
        <f xml:space="preserve"> TRIM( LEFT(R1463,  IFERROR(   SEARCH(" - ",R1463), LEN(R1463) )    ) )</f>
        <v>Food</v>
      </c>
      <c r="U1463" t="str">
        <f>MID(R1463, Q1463,LEN(R1463))</f>
        <v>Beverages</v>
      </c>
      <c r="V1463" t="s">
        <v>40</v>
      </c>
    </row>
    <row r="1464" spans="1:22" x14ac:dyDescent="0.35">
      <c r="A1464" t="s">
        <v>2595</v>
      </c>
      <c r="B1464" s="1">
        <v>45392</v>
      </c>
      <c r="C1464" t="s">
        <v>17</v>
      </c>
      <c r="D1464" t="s">
        <v>812</v>
      </c>
      <c r="E1464" t="s">
        <v>200</v>
      </c>
      <c r="F1464" t="s">
        <v>201</v>
      </c>
      <c r="G1464" t="s">
        <v>21</v>
      </c>
      <c r="H1464" t="s">
        <v>40</v>
      </c>
      <c r="I1464" t="s">
        <v>815</v>
      </c>
      <c r="J1464" t="s">
        <v>816</v>
      </c>
      <c r="K1464" s="9" t="s">
        <v>493</v>
      </c>
      <c r="L1464" t="s">
        <v>817</v>
      </c>
      <c r="M1464">
        <v>1.99</v>
      </c>
      <c r="N1464">
        <v>0.59699999999999998</v>
      </c>
      <c r="O1464">
        <v>19</v>
      </c>
      <c r="P1464">
        <v>0.35</v>
      </c>
      <c r="Q1464">
        <f>IFERROR(SEARCH("-",R1464)+2, 1)</f>
        <v>8</v>
      </c>
      <c r="R1464" s="9" t="s">
        <v>493</v>
      </c>
      <c r="S1464" s="9" t="b">
        <f>R1464&lt;&gt;K1464</f>
        <v>0</v>
      </c>
      <c r="T1464" t="str">
        <f xml:space="preserve"> TRIM( LEFT(R1464,  IFERROR(   SEARCH(" - ",R1464), LEN(R1464) )    ) )</f>
        <v>Food</v>
      </c>
      <c r="U1464" t="str">
        <f>MID(R1464, Q1464,LEN(R1464))</f>
        <v>Beverages</v>
      </c>
      <c r="V1464" t="s">
        <v>40</v>
      </c>
    </row>
    <row r="1465" spans="1:22" x14ac:dyDescent="0.35">
      <c r="A1465" t="s">
        <v>4035</v>
      </c>
      <c r="B1465" s="1">
        <v>45605</v>
      </c>
      <c r="C1465" t="s">
        <v>17</v>
      </c>
      <c r="D1465" t="s">
        <v>3505</v>
      </c>
      <c r="E1465" t="s">
        <v>200</v>
      </c>
      <c r="F1465" t="s">
        <v>201</v>
      </c>
      <c r="G1465" t="s">
        <v>21</v>
      </c>
      <c r="H1465" t="s">
        <v>202</v>
      </c>
      <c r="I1465" t="s">
        <v>3506</v>
      </c>
      <c r="J1465" t="s">
        <v>3507</v>
      </c>
      <c r="K1465" s="9" t="s">
        <v>1006</v>
      </c>
      <c r="L1465" t="s">
        <v>3214</v>
      </c>
      <c r="M1465">
        <v>3.99</v>
      </c>
      <c r="N1465">
        <v>1.5960000000000001</v>
      </c>
      <c r="O1465">
        <v>7</v>
      </c>
      <c r="P1465">
        <v>0.21</v>
      </c>
      <c r="Q1465">
        <f>IFERROR(SEARCH("-",R1465)+2, 1)</f>
        <v>8</v>
      </c>
      <c r="R1465" s="9" t="s">
        <v>1006</v>
      </c>
      <c r="S1465" s="9" t="b">
        <f>R1465&lt;&gt;K1465</f>
        <v>0</v>
      </c>
      <c r="T1465" t="str">
        <f xml:space="preserve"> TRIM( LEFT(R1465,  IFERROR(   SEARCH(" - ",R1465), LEN(R1465) )    ) )</f>
        <v>Food</v>
      </c>
      <c r="U1465" t="str">
        <f>MID(R1465, Q1465,LEN(R1465))</f>
        <v>Pasta</v>
      </c>
      <c r="V1465" t="s">
        <v>202</v>
      </c>
    </row>
    <row r="1466" spans="1:22" x14ac:dyDescent="0.35">
      <c r="A1466" t="s">
        <v>17681</v>
      </c>
      <c r="B1466" s="1">
        <v>45685</v>
      </c>
      <c r="C1466" t="s">
        <v>17</v>
      </c>
      <c r="D1466" t="s">
        <v>8987</v>
      </c>
      <c r="E1466" t="s">
        <v>200</v>
      </c>
      <c r="F1466" t="s">
        <v>201</v>
      </c>
      <c r="G1466" t="s">
        <v>21</v>
      </c>
      <c r="H1466" t="s">
        <v>260</v>
      </c>
      <c r="I1466" t="s">
        <v>8988</v>
      </c>
      <c r="J1466" t="s">
        <v>8989</v>
      </c>
      <c r="K1466" s="9" t="s">
        <v>34</v>
      </c>
      <c r="L1466" t="s">
        <v>7455</v>
      </c>
      <c r="M1466">
        <v>2.4900000000000002</v>
      </c>
      <c r="N1466">
        <v>0.747</v>
      </c>
      <c r="O1466">
        <v>8</v>
      </c>
      <c r="P1466">
        <v>0.04</v>
      </c>
      <c r="Q1466">
        <f>IFERROR(SEARCH("-",R1466)+2, 1)</f>
        <v>8</v>
      </c>
      <c r="R1466" s="9" t="s">
        <v>34</v>
      </c>
      <c r="S1466" s="9" t="b">
        <f>R1466&lt;&gt;K1466</f>
        <v>0</v>
      </c>
      <c r="T1466" t="str">
        <f xml:space="preserve"> TRIM( LEFT(R1466,  IFERROR(   SEARCH(" - ",R1466), LEN(R1466) )    ) )</f>
        <v>Food</v>
      </c>
      <c r="U1466" t="str">
        <f>MID(R1466, Q1466,LEN(R1466))</f>
        <v>Condiments</v>
      </c>
      <c r="V1466" t="s">
        <v>260</v>
      </c>
    </row>
    <row r="1467" spans="1:22" x14ac:dyDescent="0.35">
      <c r="A1467" t="s">
        <v>935</v>
      </c>
      <c r="B1467" s="1">
        <v>45492</v>
      </c>
      <c r="C1467" t="s">
        <v>17</v>
      </c>
      <c r="D1467" t="s">
        <v>936</v>
      </c>
      <c r="E1467" t="s">
        <v>200</v>
      </c>
      <c r="F1467" t="s">
        <v>201</v>
      </c>
      <c r="G1467" t="s">
        <v>21</v>
      </c>
      <c r="H1467" t="s">
        <v>78</v>
      </c>
      <c r="I1467" t="s">
        <v>937</v>
      </c>
      <c r="J1467" t="s">
        <v>938</v>
      </c>
      <c r="K1467" s="9" t="s">
        <v>425</v>
      </c>
      <c r="L1467" t="s">
        <v>426</v>
      </c>
      <c r="M1467">
        <v>24.99</v>
      </c>
      <c r="N1467">
        <v>7.4969999999999999</v>
      </c>
      <c r="O1467">
        <v>2</v>
      </c>
      <c r="P1467">
        <v>0.11</v>
      </c>
      <c r="Q1467">
        <f>IFERROR(SEARCH("-",R1467)+2, 1)</f>
        <v>8</v>
      </c>
      <c r="R1467" s="9" t="s">
        <v>425</v>
      </c>
      <c r="S1467" s="9" t="b">
        <f>R1467&lt;&gt;K1467</f>
        <v>0</v>
      </c>
      <c r="T1467" t="str">
        <f xml:space="preserve"> TRIM( LEFT(R1467,  IFERROR(   SEARCH(" - ",R1467), LEN(R1467) )    ) )</f>
        <v>Food</v>
      </c>
      <c r="U1467" t="str">
        <f>MID(R1467, Q1467,LEN(R1467))</f>
        <v>Supplements</v>
      </c>
      <c r="V1467" t="s">
        <v>78</v>
      </c>
    </row>
    <row r="1468" spans="1:22" x14ac:dyDescent="0.35">
      <c r="A1468" t="s">
        <v>9058</v>
      </c>
      <c r="B1468" s="1">
        <v>45472</v>
      </c>
      <c r="C1468" t="s">
        <v>17</v>
      </c>
      <c r="D1468" t="s">
        <v>7227</v>
      </c>
      <c r="E1468" t="s">
        <v>200</v>
      </c>
      <c r="F1468" t="s">
        <v>201</v>
      </c>
      <c r="G1468" t="s">
        <v>21</v>
      </c>
      <c r="H1468" t="s">
        <v>49</v>
      </c>
      <c r="I1468" t="s">
        <v>7228</v>
      </c>
      <c r="J1468" t="s">
        <v>7229</v>
      </c>
      <c r="K1468" s="9" t="s">
        <v>24</v>
      </c>
      <c r="L1468" t="s">
        <v>1068</v>
      </c>
      <c r="M1468">
        <v>3.5</v>
      </c>
      <c r="N1468">
        <v>1.05</v>
      </c>
      <c r="O1468">
        <v>16</v>
      </c>
      <c r="P1468">
        <v>0.32</v>
      </c>
      <c r="Q1468">
        <f>IFERROR(SEARCH("-",R1468)+2, 1)</f>
        <v>8</v>
      </c>
      <c r="R1468" s="9" t="s">
        <v>24</v>
      </c>
      <c r="S1468" s="9" t="b">
        <f>R1468&lt;&gt;K1468</f>
        <v>0</v>
      </c>
      <c r="T1468" t="str">
        <f xml:space="preserve"> TRIM( LEFT(R1468,  IFERROR(   SEARCH(" - ",R1468), LEN(R1468) )    ) )</f>
        <v>Food</v>
      </c>
      <c r="U1468" t="str">
        <f>MID(R1468, Q1468,LEN(R1468))</f>
        <v>Snacks</v>
      </c>
      <c r="V1468" t="s">
        <v>49</v>
      </c>
    </row>
    <row r="1469" spans="1:22" x14ac:dyDescent="0.35">
      <c r="A1469" t="s">
        <v>13169</v>
      </c>
      <c r="B1469" s="1">
        <v>45116</v>
      </c>
      <c r="C1469" t="s">
        <v>17</v>
      </c>
      <c r="D1469" t="s">
        <v>12912</v>
      </c>
      <c r="E1469" t="s">
        <v>200</v>
      </c>
      <c r="F1469" t="s">
        <v>201</v>
      </c>
      <c r="G1469" t="s">
        <v>21</v>
      </c>
      <c r="H1469" t="s">
        <v>179</v>
      </c>
      <c r="I1469" t="s">
        <v>5774</v>
      </c>
      <c r="J1469" t="s">
        <v>5775</v>
      </c>
      <c r="K1469" s="9" t="s">
        <v>243</v>
      </c>
      <c r="L1469" t="s">
        <v>244</v>
      </c>
      <c r="M1469">
        <v>29.14</v>
      </c>
      <c r="N1469">
        <v>8.4969999999999999</v>
      </c>
      <c r="O1469">
        <v>8</v>
      </c>
      <c r="P1469">
        <v>0.39</v>
      </c>
      <c r="Q1469">
        <f>IFERROR(SEARCH("-",R1469)+2, 1)</f>
        <v>1</v>
      </c>
      <c r="R1469" s="9" t="s">
        <v>243</v>
      </c>
      <c r="S1469" s="9" t="b">
        <f>R1469&lt;&gt;K1469</f>
        <v>0</v>
      </c>
      <c r="T1469" t="str">
        <f xml:space="preserve"> TRIM( LEFT(R1469,  IFERROR(   SEARCH(" - ",R1469), LEN(R1469) )    ) )</f>
        <v>Travel</v>
      </c>
      <c r="U1469" t="str">
        <f>MID(R1469, Q1469,LEN(R1469))</f>
        <v>Travel</v>
      </c>
      <c r="V1469" t="s">
        <v>179</v>
      </c>
    </row>
    <row r="1470" spans="1:22" x14ac:dyDescent="0.35">
      <c r="A1470" t="s">
        <v>17580</v>
      </c>
      <c r="B1470" s="1">
        <v>45318</v>
      </c>
      <c r="C1470" t="s">
        <v>17</v>
      </c>
      <c r="D1470" t="s">
        <v>9000</v>
      </c>
      <c r="E1470" t="s">
        <v>200</v>
      </c>
      <c r="F1470" t="s">
        <v>201</v>
      </c>
      <c r="G1470" t="s">
        <v>21</v>
      </c>
      <c r="H1470" t="s">
        <v>40</v>
      </c>
      <c r="I1470" t="s">
        <v>9001</v>
      </c>
      <c r="J1470" t="s">
        <v>9002</v>
      </c>
      <c r="K1470" s="9" t="s">
        <v>3805</v>
      </c>
      <c r="L1470" t="s">
        <v>6458</v>
      </c>
      <c r="M1470">
        <v>29.99</v>
      </c>
      <c r="N1470">
        <v>8.9969999999999999</v>
      </c>
      <c r="O1470">
        <v>14</v>
      </c>
      <c r="P1470">
        <v>0.11</v>
      </c>
      <c r="Q1470">
        <f>IFERROR(SEARCH("-",R1470)+2, 1)</f>
        <v>1</v>
      </c>
      <c r="R1470" s="9" t="s">
        <v>3805</v>
      </c>
      <c r="S1470" s="9" t="b">
        <f>R1470&lt;&gt;K1470</f>
        <v>0</v>
      </c>
      <c r="T1470" t="str">
        <f xml:space="preserve"> TRIM( LEFT(R1470,  IFERROR(   SEARCH(" - ",R1470), LEN(R1470) )    ) )</f>
        <v>Photography</v>
      </c>
      <c r="U1470" t="str">
        <f>MID(R1470, Q1470,LEN(R1470))</f>
        <v>Photography</v>
      </c>
      <c r="V1470" t="s">
        <v>40</v>
      </c>
    </row>
    <row r="1471" spans="1:22" x14ac:dyDescent="0.35">
      <c r="A1471" t="s">
        <v>13439</v>
      </c>
      <c r="B1471" s="1">
        <v>45239</v>
      </c>
      <c r="C1471" t="s">
        <v>17</v>
      </c>
      <c r="D1471" t="s">
        <v>3871</v>
      </c>
      <c r="E1471" t="s">
        <v>200</v>
      </c>
      <c r="F1471" t="s">
        <v>201</v>
      </c>
      <c r="G1471" t="s">
        <v>21</v>
      </c>
      <c r="H1471" t="s">
        <v>71</v>
      </c>
      <c r="I1471" t="s">
        <v>3872</v>
      </c>
      <c r="J1471" t="s">
        <v>3873</v>
      </c>
      <c r="K1471" s="9" t="s">
        <v>113</v>
      </c>
      <c r="L1471" t="s">
        <v>3874</v>
      </c>
      <c r="M1471">
        <v>3.14</v>
      </c>
      <c r="N1471">
        <v>1.0960000000000001</v>
      </c>
      <c r="O1471">
        <v>7</v>
      </c>
      <c r="P1471">
        <v>0.06</v>
      </c>
      <c r="Q1471">
        <f>IFERROR(SEARCH("-",R1471)+2, 1)</f>
        <v>8</v>
      </c>
      <c r="R1471" s="9" t="s">
        <v>113</v>
      </c>
      <c r="S1471" s="9" t="b">
        <f>R1471&lt;&gt;K1471</f>
        <v>0</v>
      </c>
      <c r="T1471" t="str">
        <f xml:space="preserve"> TRIM( LEFT(R1471,  IFERROR(   SEARCH(" - ",R1471), LEN(R1471) )    ) )</f>
        <v>Food</v>
      </c>
      <c r="U1471" t="str">
        <f>MID(R1471, Q1471,LEN(R1471))</f>
        <v>Sides</v>
      </c>
      <c r="V1471" t="s">
        <v>71</v>
      </c>
    </row>
    <row r="1472" spans="1:22" x14ac:dyDescent="0.35">
      <c r="A1472" t="s">
        <v>17012</v>
      </c>
      <c r="B1472" s="1">
        <v>45320</v>
      </c>
      <c r="C1472" t="s">
        <v>17</v>
      </c>
      <c r="D1472" t="s">
        <v>7702</v>
      </c>
      <c r="E1472" t="s">
        <v>200</v>
      </c>
      <c r="F1472" t="s">
        <v>201</v>
      </c>
      <c r="G1472" t="s">
        <v>21</v>
      </c>
      <c r="H1472" t="s">
        <v>49</v>
      </c>
      <c r="I1472" t="s">
        <v>7703</v>
      </c>
      <c r="J1472" t="s">
        <v>7704</v>
      </c>
      <c r="K1472" s="9" t="s">
        <v>1606</v>
      </c>
      <c r="L1472" t="s">
        <v>2606</v>
      </c>
      <c r="M1472">
        <v>1.29</v>
      </c>
      <c r="N1472">
        <v>0.38700000000000001</v>
      </c>
      <c r="O1472">
        <v>2</v>
      </c>
      <c r="P1472">
        <v>0.24</v>
      </c>
      <c r="Q1472">
        <f>IFERROR(SEARCH("-",R1472)+2, 1)</f>
        <v>8</v>
      </c>
      <c r="R1472" s="9" t="s">
        <v>1606</v>
      </c>
      <c r="S1472" s="9" t="b">
        <f>R1472&lt;&gt;K1472</f>
        <v>0</v>
      </c>
      <c r="T1472" t="str">
        <f xml:space="preserve"> TRIM( LEFT(R1472,  IFERROR(   SEARCH(" - ",R1472), LEN(R1472) )    ) )</f>
        <v>Food</v>
      </c>
      <c r="U1472" t="str">
        <f>MID(R1472, Q1472,LEN(R1472))</f>
        <v>Vegetables</v>
      </c>
      <c r="V1472" t="s">
        <v>49</v>
      </c>
    </row>
    <row r="1473" spans="1:22" x14ac:dyDescent="0.35">
      <c r="A1473" t="s">
        <v>8103</v>
      </c>
      <c r="B1473" s="1">
        <v>45427</v>
      </c>
      <c r="C1473" t="s">
        <v>17</v>
      </c>
      <c r="D1473" t="s">
        <v>8104</v>
      </c>
      <c r="E1473" t="s">
        <v>200</v>
      </c>
      <c r="F1473" t="s">
        <v>201</v>
      </c>
      <c r="G1473" t="s">
        <v>21</v>
      </c>
      <c r="H1473" t="s">
        <v>164</v>
      </c>
      <c r="I1473" t="s">
        <v>8105</v>
      </c>
      <c r="J1473" t="s">
        <v>8106</v>
      </c>
      <c r="K1473" s="9" t="s">
        <v>1013</v>
      </c>
      <c r="L1473" t="s">
        <v>268</v>
      </c>
      <c r="M1473">
        <v>7.99</v>
      </c>
      <c r="N1473">
        <v>2.3969999999999998</v>
      </c>
      <c r="O1473">
        <v>6</v>
      </c>
      <c r="P1473">
        <v>0.36</v>
      </c>
      <c r="Q1473">
        <f>IFERROR(SEARCH("-",R1473)+2, 1)</f>
        <v>8</v>
      </c>
      <c r="R1473" s="9" t="s">
        <v>1013</v>
      </c>
      <c r="S1473" s="9" t="b">
        <f>R1473&lt;&gt;K1473</f>
        <v>0</v>
      </c>
      <c r="T1473" t="str">
        <f xml:space="preserve"> TRIM( LEFT(R1473,  IFERROR(   SEARCH(" - ",R1473), LEN(R1473) )    ) )</f>
        <v>Food</v>
      </c>
      <c r="U1473" t="str">
        <f>MID(R1473, Q1473,LEN(R1473))</f>
        <v>Prepared Meals</v>
      </c>
      <c r="V1473" t="s">
        <v>164</v>
      </c>
    </row>
    <row r="1474" spans="1:22" x14ac:dyDescent="0.35">
      <c r="A1474" t="s">
        <v>14418</v>
      </c>
      <c r="B1474" s="1">
        <v>44974</v>
      </c>
      <c r="C1474" t="s">
        <v>17</v>
      </c>
      <c r="D1474" t="s">
        <v>8024</v>
      </c>
      <c r="E1474" t="s">
        <v>200</v>
      </c>
      <c r="F1474" t="s">
        <v>201</v>
      </c>
      <c r="G1474" t="s">
        <v>21</v>
      </c>
      <c r="H1474" t="s">
        <v>40</v>
      </c>
      <c r="I1474" t="s">
        <v>8025</v>
      </c>
      <c r="J1474" t="s">
        <v>8026</v>
      </c>
      <c r="K1474" s="9" t="s">
        <v>793</v>
      </c>
      <c r="L1474" t="s">
        <v>794</v>
      </c>
      <c r="M1474">
        <v>79.14</v>
      </c>
      <c r="N1474">
        <v>23.497</v>
      </c>
      <c r="O1474">
        <v>3</v>
      </c>
      <c r="P1474">
        <v>0.05</v>
      </c>
      <c r="Q1474">
        <f>IFERROR(SEARCH("-",R1474)+2, 1)</f>
        <v>1</v>
      </c>
      <c r="R1474" s="9" t="s">
        <v>793</v>
      </c>
      <c r="S1474" s="9" t="b">
        <f>R1474&lt;&gt;K1474</f>
        <v>0</v>
      </c>
      <c r="T1474" t="str">
        <f xml:space="preserve"> TRIM( LEFT(R1474,  IFERROR(   SEARCH(" - ",R1474), LEN(R1474) )    ) )</f>
        <v>Audio</v>
      </c>
      <c r="U1474" t="str">
        <f>MID(R1474, Q1474,LEN(R1474))</f>
        <v>Audio</v>
      </c>
      <c r="V1474" t="s">
        <v>40</v>
      </c>
    </row>
    <row r="1475" spans="1:22" x14ac:dyDescent="0.35">
      <c r="A1475" t="s">
        <v>8674</v>
      </c>
      <c r="B1475" s="1">
        <v>45317</v>
      </c>
      <c r="C1475" t="s">
        <v>27</v>
      </c>
      <c r="D1475" t="s">
        <v>7897</v>
      </c>
      <c r="E1475" t="s">
        <v>239</v>
      </c>
      <c r="F1475" t="s">
        <v>240</v>
      </c>
      <c r="G1475" t="s">
        <v>88</v>
      </c>
      <c r="I1475" t="s">
        <v>7898</v>
      </c>
      <c r="J1475" t="s">
        <v>7899</v>
      </c>
      <c r="K1475" s="9" t="s">
        <v>1719</v>
      </c>
      <c r="L1475" t="s">
        <v>7900</v>
      </c>
      <c r="M1475">
        <v>1.99</v>
      </c>
      <c r="N1475">
        <v>0.59699999999999998</v>
      </c>
      <c r="O1475">
        <v>4</v>
      </c>
      <c r="P1475">
        <v>0.11</v>
      </c>
      <c r="Q1475">
        <f>IFERROR(SEARCH("-",R1475)+2, 1)</f>
        <v>8</v>
      </c>
      <c r="R1475" s="9" t="s">
        <v>1719</v>
      </c>
      <c r="S1475" s="9" t="b">
        <f>R1475&lt;&gt;K1475</f>
        <v>0</v>
      </c>
      <c r="T1475" t="str">
        <f xml:space="preserve"> TRIM( LEFT(R1475,  IFERROR(   SEARCH(" - ",R1475), LEN(R1475) )    ) )</f>
        <v>Food</v>
      </c>
      <c r="U1475" t="str">
        <f>MID(R1475, Q1475,LEN(R1475))</f>
        <v>Fruits</v>
      </c>
    </row>
    <row r="1476" spans="1:22" x14ac:dyDescent="0.35">
      <c r="A1476" t="s">
        <v>12216</v>
      </c>
      <c r="B1476" s="1">
        <v>45165</v>
      </c>
      <c r="C1476" t="s">
        <v>27</v>
      </c>
      <c r="D1476" t="s">
        <v>1214</v>
      </c>
      <c r="E1476" t="s">
        <v>239</v>
      </c>
      <c r="F1476" t="s">
        <v>240</v>
      </c>
      <c r="G1476" t="s">
        <v>88</v>
      </c>
      <c r="I1476" t="s">
        <v>1215</v>
      </c>
      <c r="J1476" t="s">
        <v>1216</v>
      </c>
      <c r="K1476" s="9" t="s">
        <v>228</v>
      </c>
      <c r="L1476" t="s">
        <v>1217</v>
      </c>
      <c r="M1476">
        <v>38.99</v>
      </c>
      <c r="N1476">
        <v>11.446999999999999</v>
      </c>
      <c r="O1476">
        <v>4</v>
      </c>
      <c r="P1476">
        <v>0.28000000000000003</v>
      </c>
      <c r="Q1476">
        <f>IFERROR(SEARCH("-",R1476)+2, 1)</f>
        <v>12</v>
      </c>
      <c r="R1476" s="9" t="s">
        <v>228</v>
      </c>
      <c r="S1476" s="9" t="b">
        <f>R1476&lt;&gt;K1476</f>
        <v>0</v>
      </c>
      <c r="T1476" t="str">
        <f xml:space="preserve"> TRIM( LEFT(R1476,  IFERROR(   SEARCH(" - ",R1476), LEN(R1476) )    ) )</f>
        <v>Clothing</v>
      </c>
      <c r="U1476" t="str">
        <f>MID(R1476, Q1476,LEN(R1476))</f>
        <v>Footwear</v>
      </c>
    </row>
    <row r="1477" spans="1:22" x14ac:dyDescent="0.35">
      <c r="A1477" t="s">
        <v>6312</v>
      </c>
      <c r="B1477" s="1">
        <v>45724</v>
      </c>
      <c r="C1477" t="s">
        <v>27</v>
      </c>
      <c r="D1477" t="s">
        <v>2333</v>
      </c>
      <c r="E1477" t="s">
        <v>239</v>
      </c>
      <c r="F1477" t="s">
        <v>240</v>
      </c>
      <c r="G1477" t="s">
        <v>88</v>
      </c>
      <c r="I1477" t="s">
        <v>6098</v>
      </c>
      <c r="J1477" t="s">
        <v>6099</v>
      </c>
      <c r="K1477" s="9" t="s">
        <v>363</v>
      </c>
      <c r="L1477" t="s">
        <v>961</v>
      </c>
      <c r="M1477">
        <v>21.41</v>
      </c>
      <c r="N1477">
        <v>6.9969999999999999</v>
      </c>
      <c r="O1477">
        <v>7</v>
      </c>
      <c r="P1477">
        <v>0.1</v>
      </c>
      <c r="Q1477">
        <f>IFERROR(SEARCH("-",R1477)+2, 1)</f>
        <v>1</v>
      </c>
      <c r="R1477" s="9" t="s">
        <v>363</v>
      </c>
      <c r="S1477" s="9" t="b">
        <f>R1477&lt;&gt;K1477</f>
        <v>0</v>
      </c>
      <c r="T1477" t="str">
        <f xml:space="preserve"> TRIM( LEFT(R1477,  IFERROR(   SEARCH(" - ",R1477), LEN(R1477) )    ) )</f>
        <v>Automotive</v>
      </c>
      <c r="U1477" t="str">
        <f>MID(R1477, Q1477,LEN(R1477))</f>
        <v>Automotive</v>
      </c>
    </row>
    <row r="1478" spans="1:22" x14ac:dyDescent="0.35">
      <c r="A1478" t="s">
        <v>13664</v>
      </c>
      <c r="B1478" s="1">
        <v>44972</v>
      </c>
      <c r="C1478" t="s">
        <v>27</v>
      </c>
      <c r="D1478" t="s">
        <v>5212</v>
      </c>
      <c r="E1478" t="s">
        <v>239</v>
      </c>
      <c r="F1478" t="s">
        <v>240</v>
      </c>
      <c r="H1478" t="s">
        <v>40</v>
      </c>
      <c r="I1478" t="s">
        <v>5213</v>
      </c>
      <c r="J1478" t="s">
        <v>5214</v>
      </c>
      <c r="K1478" s="9" t="s">
        <v>363</v>
      </c>
      <c r="L1478" t="s">
        <v>961</v>
      </c>
      <c r="M1478">
        <v>24.14</v>
      </c>
      <c r="N1478">
        <v>9.4960000000000004</v>
      </c>
      <c r="O1478">
        <v>6</v>
      </c>
      <c r="P1478">
        <v>0.39</v>
      </c>
      <c r="Q1478">
        <f>IFERROR(SEARCH("-",R1478)+2, 1)</f>
        <v>1</v>
      </c>
      <c r="R1478" s="9" t="s">
        <v>363</v>
      </c>
      <c r="S1478" s="9" t="b">
        <f>R1478&lt;&gt;K1478</f>
        <v>0</v>
      </c>
      <c r="T1478" t="str">
        <f xml:space="preserve"> TRIM( LEFT(R1478,  IFERROR(   SEARCH(" - ",R1478), LEN(R1478) )    ) )</f>
        <v>Automotive</v>
      </c>
      <c r="U1478" t="str">
        <f>MID(R1478, Q1478,LEN(R1478))</f>
        <v>Automotive</v>
      </c>
      <c r="V1478" t="s">
        <v>40</v>
      </c>
    </row>
    <row r="1479" spans="1:22" x14ac:dyDescent="0.35">
      <c r="A1479" t="s">
        <v>5275</v>
      </c>
      <c r="B1479" s="1">
        <v>45474</v>
      </c>
      <c r="C1479" t="s">
        <v>27</v>
      </c>
      <c r="D1479" t="s">
        <v>3566</v>
      </c>
      <c r="E1479" t="s">
        <v>239</v>
      </c>
      <c r="F1479" t="s">
        <v>240</v>
      </c>
      <c r="G1479" t="s">
        <v>88</v>
      </c>
      <c r="I1479" t="s">
        <v>3567</v>
      </c>
      <c r="J1479" t="s">
        <v>3568</v>
      </c>
      <c r="K1479" s="9" t="s">
        <v>1035</v>
      </c>
      <c r="L1479" t="s">
        <v>3569</v>
      </c>
      <c r="M1479">
        <v>19.989999999999998</v>
      </c>
      <c r="N1479">
        <v>7.9960000000000004</v>
      </c>
      <c r="O1479">
        <v>4</v>
      </c>
      <c r="P1479">
        <v>0.28999999999999998</v>
      </c>
      <c r="Q1479">
        <f>IFERROR(SEARCH("-",R1479)+2, 1)</f>
        <v>12</v>
      </c>
      <c r="R1479" s="9" t="s">
        <v>1035</v>
      </c>
      <c r="S1479" s="9" t="b">
        <f>R1479&lt;&gt;K1479</f>
        <v>0</v>
      </c>
      <c r="T1479" t="str">
        <f xml:space="preserve"> TRIM( LEFT(R1479,  IFERROR(   SEARCH(" - ",R1479), LEN(R1479) )    ) )</f>
        <v>Clothing</v>
      </c>
      <c r="U1479" t="str">
        <f>MID(R1479, Q1479,LEN(R1479))</f>
        <v>Accessories</v>
      </c>
    </row>
    <row r="1480" spans="1:22" x14ac:dyDescent="0.35">
      <c r="A1480" t="s">
        <v>5554</v>
      </c>
      <c r="B1480" s="1">
        <v>45335</v>
      </c>
      <c r="C1480" t="s">
        <v>27</v>
      </c>
      <c r="D1480" t="s">
        <v>4742</v>
      </c>
      <c r="E1480" t="s">
        <v>239</v>
      </c>
      <c r="F1480" t="s">
        <v>240</v>
      </c>
      <c r="G1480" t="s">
        <v>88</v>
      </c>
      <c r="I1480" t="s">
        <v>4743</v>
      </c>
      <c r="J1480" t="s">
        <v>4744</v>
      </c>
      <c r="K1480" s="9" t="s">
        <v>1378</v>
      </c>
      <c r="L1480" t="s">
        <v>437</v>
      </c>
      <c r="M1480">
        <v>1.89</v>
      </c>
      <c r="N1480">
        <v>0.56699999999999995</v>
      </c>
      <c r="O1480">
        <v>14</v>
      </c>
      <c r="Q1480">
        <f>IFERROR(SEARCH("-",R1480)+2, 1)</f>
        <v>8</v>
      </c>
      <c r="R1480" s="9" t="s">
        <v>1378</v>
      </c>
      <c r="S1480" s="9" t="b">
        <f>R1480&lt;&gt;K1480</f>
        <v>0</v>
      </c>
      <c r="T1480" t="str">
        <f xml:space="preserve"> TRIM( LEFT(R1480,  IFERROR(   SEARCH(" - ",R1480), LEN(R1480) )    ) )</f>
        <v>Food</v>
      </c>
      <c r="U1480" t="str">
        <f>MID(R1480, Q1480,LEN(R1480))</f>
        <v>Baking Goods</v>
      </c>
    </row>
    <row r="1481" spans="1:22" x14ac:dyDescent="0.35">
      <c r="A1481" t="s">
        <v>12174</v>
      </c>
      <c r="B1481" s="1">
        <v>45087</v>
      </c>
      <c r="C1481" t="s">
        <v>27</v>
      </c>
      <c r="D1481" t="s">
        <v>1934</v>
      </c>
      <c r="E1481" t="s">
        <v>239</v>
      </c>
      <c r="F1481" t="s">
        <v>240</v>
      </c>
      <c r="G1481" t="s">
        <v>88</v>
      </c>
      <c r="I1481" t="s">
        <v>1935</v>
      </c>
      <c r="J1481" t="s">
        <v>1936</v>
      </c>
      <c r="K1481" s="9" t="s">
        <v>1378</v>
      </c>
      <c r="L1481" t="s">
        <v>437</v>
      </c>
      <c r="M1481">
        <v>3.19</v>
      </c>
      <c r="N1481">
        <v>0.70699999999999996</v>
      </c>
      <c r="O1481">
        <v>16</v>
      </c>
      <c r="P1481">
        <v>0.08</v>
      </c>
      <c r="Q1481">
        <f>IFERROR(SEARCH("-",R1481)+2, 1)</f>
        <v>8</v>
      </c>
      <c r="R1481" s="9" t="s">
        <v>1378</v>
      </c>
      <c r="S1481" s="9" t="b">
        <f>R1481&lt;&gt;K1481</f>
        <v>0</v>
      </c>
      <c r="T1481" t="str">
        <f xml:space="preserve"> TRIM( LEFT(R1481,  IFERROR(   SEARCH(" - ",R1481), LEN(R1481) )    ) )</f>
        <v>Food</v>
      </c>
      <c r="U1481" t="str">
        <f>MID(R1481, Q1481,LEN(R1481))</f>
        <v>Baking Goods</v>
      </c>
    </row>
    <row r="1482" spans="1:22" x14ac:dyDescent="0.35">
      <c r="A1482" t="s">
        <v>4683</v>
      </c>
      <c r="B1482" s="1">
        <v>45472</v>
      </c>
      <c r="C1482" t="s">
        <v>27</v>
      </c>
      <c r="D1482" t="s">
        <v>3183</v>
      </c>
      <c r="E1482" t="s">
        <v>239</v>
      </c>
      <c r="F1482" t="s">
        <v>240</v>
      </c>
      <c r="G1482" t="s">
        <v>88</v>
      </c>
      <c r="I1482" t="s">
        <v>3184</v>
      </c>
      <c r="J1482" t="s">
        <v>3185</v>
      </c>
      <c r="K1482" s="9" t="s">
        <v>217</v>
      </c>
      <c r="L1482" t="s">
        <v>3186</v>
      </c>
      <c r="M1482">
        <v>28.99</v>
      </c>
      <c r="N1482">
        <v>11.596</v>
      </c>
      <c r="O1482">
        <v>5</v>
      </c>
      <c r="Q1482">
        <f>IFERROR(SEARCH("-",R1482)+2, 1)</f>
        <v>1</v>
      </c>
      <c r="R1482" s="9" t="s">
        <v>217</v>
      </c>
      <c r="S1482" s="9" t="b">
        <f>R1482&lt;&gt;K1482</f>
        <v>0</v>
      </c>
      <c r="T1482" t="str">
        <f xml:space="preserve"> TRIM( LEFT(R1482,  IFERROR(   SEARCH(" - ",R1482), LEN(R1482) )    ) )</f>
        <v>Outdoor</v>
      </c>
      <c r="U1482" t="str">
        <f>MID(R1482, Q1482,LEN(R1482))</f>
        <v>Outdoor</v>
      </c>
    </row>
    <row r="1483" spans="1:22" x14ac:dyDescent="0.35">
      <c r="A1483" t="s">
        <v>16669</v>
      </c>
      <c r="B1483" s="1">
        <v>45225</v>
      </c>
      <c r="C1483" t="s">
        <v>27</v>
      </c>
      <c r="D1483" t="s">
        <v>16670</v>
      </c>
      <c r="E1483" t="s">
        <v>239</v>
      </c>
      <c r="F1483" t="s">
        <v>240</v>
      </c>
      <c r="G1483" t="s">
        <v>88</v>
      </c>
      <c r="I1483" t="s">
        <v>6213</v>
      </c>
      <c r="J1483" t="s">
        <v>6214</v>
      </c>
      <c r="K1483" s="9" t="s">
        <v>391</v>
      </c>
      <c r="L1483" t="s">
        <v>2254</v>
      </c>
      <c r="M1483">
        <v>29.24</v>
      </c>
      <c r="N1483">
        <v>11.746</v>
      </c>
      <c r="O1483">
        <v>8</v>
      </c>
      <c r="Q1483">
        <f>IFERROR(SEARCH("-",R1483)+2, 1)</f>
        <v>1</v>
      </c>
      <c r="R1483" s="9" t="s">
        <v>391</v>
      </c>
      <c r="S1483" s="9" t="b">
        <f>R1483&lt;&gt;K1483</f>
        <v>0</v>
      </c>
      <c r="T1483" t="str">
        <f xml:space="preserve"> TRIM( LEFT(R1483,  IFERROR(   SEARCH(" - ",R1483), LEN(R1483) )    ) )</f>
        <v>Kitchen</v>
      </c>
      <c r="U1483" t="str">
        <f>MID(R1483, Q1483,LEN(R1483))</f>
        <v>Kitchen</v>
      </c>
    </row>
    <row r="1484" spans="1:22" x14ac:dyDescent="0.35">
      <c r="A1484" t="s">
        <v>2560</v>
      </c>
      <c r="B1484" s="1">
        <v>45525</v>
      </c>
      <c r="C1484" t="s">
        <v>27</v>
      </c>
      <c r="D1484" t="s">
        <v>2561</v>
      </c>
      <c r="E1484" t="s">
        <v>239</v>
      </c>
      <c r="F1484" t="s">
        <v>240</v>
      </c>
      <c r="G1484" t="s">
        <v>88</v>
      </c>
      <c r="I1484" t="s">
        <v>2562</v>
      </c>
      <c r="J1484" t="s">
        <v>2563</v>
      </c>
      <c r="K1484" s="9" t="s">
        <v>217</v>
      </c>
      <c r="L1484" t="s">
        <v>218</v>
      </c>
      <c r="M1484">
        <v>59.99</v>
      </c>
      <c r="N1484">
        <v>17.997</v>
      </c>
      <c r="O1484">
        <v>5</v>
      </c>
      <c r="Q1484">
        <f>IFERROR(SEARCH("-",R1484)+2, 1)</f>
        <v>1</v>
      </c>
      <c r="R1484" s="9" t="s">
        <v>217</v>
      </c>
      <c r="S1484" s="9" t="b">
        <f>R1484&lt;&gt;K1484</f>
        <v>0</v>
      </c>
      <c r="T1484" t="str">
        <f xml:space="preserve"> TRIM( LEFT(R1484,  IFERROR(   SEARCH(" - ",R1484), LEN(R1484) )    ) )</f>
        <v>Outdoor</v>
      </c>
      <c r="U1484" t="str">
        <f>MID(R1484, Q1484,LEN(R1484))</f>
        <v>Outdoor</v>
      </c>
    </row>
    <row r="1485" spans="1:22" x14ac:dyDescent="0.35">
      <c r="A1485" t="s">
        <v>11591</v>
      </c>
      <c r="B1485" s="1">
        <v>45011</v>
      </c>
      <c r="C1485" t="s">
        <v>27</v>
      </c>
      <c r="D1485" t="s">
        <v>279</v>
      </c>
      <c r="E1485" t="s">
        <v>239</v>
      </c>
      <c r="F1485" t="s">
        <v>240</v>
      </c>
      <c r="G1485" t="s">
        <v>88</v>
      </c>
      <c r="I1485" t="s">
        <v>282</v>
      </c>
      <c r="J1485" t="s">
        <v>283</v>
      </c>
      <c r="K1485" s="9" t="s">
        <v>284</v>
      </c>
      <c r="L1485" t="s">
        <v>285</v>
      </c>
      <c r="M1485">
        <v>1.49</v>
      </c>
      <c r="N1485">
        <v>0.19700000000000001</v>
      </c>
      <c r="O1485">
        <v>9</v>
      </c>
      <c r="P1485">
        <v>0.01</v>
      </c>
      <c r="Q1485">
        <f>IFERROR(SEARCH("-",R1485)+2, 1)</f>
        <v>8</v>
      </c>
      <c r="R1485" s="9" t="s">
        <v>284</v>
      </c>
      <c r="S1485" s="9" t="b">
        <f>R1485&lt;&gt;K1485</f>
        <v>0</v>
      </c>
      <c r="T1485" t="str">
        <f xml:space="preserve"> TRIM( LEFT(R1485,  IFERROR(   SEARCH(" - ",R1485), LEN(R1485) )    ) )</f>
        <v>Food</v>
      </c>
      <c r="U1485" t="str">
        <f>MID(R1485, Q1485,LEN(R1485))</f>
        <v>Canned Goods</v>
      </c>
    </row>
    <row r="1486" spans="1:22" x14ac:dyDescent="0.35">
      <c r="A1486" t="s">
        <v>13836</v>
      </c>
      <c r="B1486" s="1">
        <v>45225</v>
      </c>
      <c r="C1486" t="s">
        <v>27</v>
      </c>
      <c r="D1486" t="s">
        <v>9261</v>
      </c>
      <c r="E1486" t="s">
        <v>239</v>
      </c>
      <c r="F1486" t="s">
        <v>240</v>
      </c>
      <c r="G1486" t="s">
        <v>88</v>
      </c>
      <c r="I1486" t="s">
        <v>9262</v>
      </c>
      <c r="J1486" t="s">
        <v>9263</v>
      </c>
      <c r="L1486" t="s">
        <v>4767</v>
      </c>
      <c r="M1486">
        <v>79.14</v>
      </c>
      <c r="N1486">
        <v>23.497</v>
      </c>
      <c r="O1486">
        <v>9</v>
      </c>
      <c r="P1486">
        <v>0.05</v>
      </c>
      <c r="Q1486">
        <f>IFERROR(SEARCH("-",R1486)+2, 1)</f>
        <v>1</v>
      </c>
      <c r="R1486" s="9" t="s">
        <v>858</v>
      </c>
      <c r="S1486" s="9" t="b">
        <f>R1486&lt;&gt;K1486</f>
        <v>1</v>
      </c>
      <c r="T1486" t="str">
        <f xml:space="preserve"> TRIM( LEFT(R1486,  IFERROR(   SEARCH(" - ",R1486), LEN(R1486) )    ) )</f>
        <v>Pets</v>
      </c>
      <c r="U1486" t="str">
        <f>MID(R1486, Q1486,LEN(R1486))</f>
        <v>Pets</v>
      </c>
    </row>
    <row r="1487" spans="1:22" x14ac:dyDescent="0.35">
      <c r="A1487" t="s">
        <v>18879</v>
      </c>
      <c r="B1487" s="1">
        <v>45409</v>
      </c>
      <c r="C1487" t="s">
        <v>27</v>
      </c>
      <c r="D1487" t="s">
        <v>9261</v>
      </c>
      <c r="E1487" t="s">
        <v>239</v>
      </c>
      <c r="F1487" t="s">
        <v>240</v>
      </c>
      <c r="G1487" t="s">
        <v>88</v>
      </c>
      <c r="I1487" t="s">
        <v>9262</v>
      </c>
      <c r="J1487" t="s">
        <v>9263</v>
      </c>
      <c r="L1487" t="s">
        <v>4767</v>
      </c>
      <c r="M1487">
        <v>79.989999999999995</v>
      </c>
      <c r="N1487">
        <v>23.997</v>
      </c>
      <c r="O1487">
        <v>19</v>
      </c>
      <c r="P1487">
        <v>0.31</v>
      </c>
      <c r="Q1487">
        <f>IFERROR(SEARCH("-",R1487)+2, 1)</f>
        <v>1</v>
      </c>
      <c r="R1487" s="9" t="s">
        <v>858</v>
      </c>
      <c r="S1487" s="9" t="b">
        <f>R1487&lt;&gt;K1487</f>
        <v>1</v>
      </c>
      <c r="T1487" t="str">
        <f xml:space="preserve"> TRIM( LEFT(R1487,  IFERROR(   SEARCH(" - ",R1487), LEN(R1487) )    ) )</f>
        <v>Pets</v>
      </c>
      <c r="U1487" t="str">
        <f>MID(R1487, Q1487,LEN(R1487))</f>
        <v>Pets</v>
      </c>
    </row>
    <row r="1488" spans="1:22" x14ac:dyDescent="0.35">
      <c r="A1488" t="s">
        <v>8912</v>
      </c>
      <c r="B1488" s="1">
        <v>45392</v>
      </c>
      <c r="C1488" t="s">
        <v>27</v>
      </c>
      <c r="D1488" t="s">
        <v>8289</v>
      </c>
      <c r="E1488" t="s">
        <v>239</v>
      </c>
      <c r="F1488" t="s">
        <v>240</v>
      </c>
      <c r="G1488" t="s">
        <v>88</v>
      </c>
      <c r="I1488" t="s">
        <v>8290</v>
      </c>
      <c r="J1488" t="s">
        <v>8291</v>
      </c>
      <c r="K1488" s="9" t="s">
        <v>151</v>
      </c>
      <c r="L1488" t="s">
        <v>8292</v>
      </c>
      <c r="M1488">
        <v>79.989999999999995</v>
      </c>
      <c r="N1488">
        <v>23.997</v>
      </c>
      <c r="O1488">
        <v>10</v>
      </c>
      <c r="P1488">
        <v>0.36</v>
      </c>
      <c r="Q1488">
        <f>IFERROR(SEARCH("-",R1488)+2, 1)</f>
        <v>1</v>
      </c>
      <c r="R1488" s="9" t="s">
        <v>151</v>
      </c>
      <c r="S1488" s="9" t="b">
        <f>R1488&lt;&gt;K1488</f>
        <v>0</v>
      </c>
      <c r="T1488" t="str">
        <f xml:space="preserve"> TRIM( LEFT(R1488,  IFERROR(   SEARCH(" - ",R1488), LEN(R1488) )    ) )</f>
        <v>Home Appliances</v>
      </c>
      <c r="U1488" t="str">
        <f>MID(R1488, Q1488,LEN(R1488))</f>
        <v>Home Appliances</v>
      </c>
    </row>
    <row r="1489" spans="1:21" x14ac:dyDescent="0.35">
      <c r="A1489" t="s">
        <v>13446</v>
      </c>
      <c r="B1489" s="1">
        <v>45082</v>
      </c>
      <c r="C1489" t="s">
        <v>27</v>
      </c>
      <c r="D1489" t="s">
        <v>13447</v>
      </c>
      <c r="E1489" t="s">
        <v>239</v>
      </c>
      <c r="F1489" t="s">
        <v>240</v>
      </c>
      <c r="G1489" t="s">
        <v>88</v>
      </c>
      <c r="I1489" t="s">
        <v>6054</v>
      </c>
      <c r="J1489" t="s">
        <v>6055</v>
      </c>
      <c r="K1489" s="9" t="s">
        <v>391</v>
      </c>
      <c r="L1489" t="s">
        <v>6056</v>
      </c>
      <c r="M1489">
        <v>34.14</v>
      </c>
      <c r="N1489">
        <v>13.496</v>
      </c>
      <c r="O1489">
        <v>20</v>
      </c>
      <c r="P1489">
        <v>0.23</v>
      </c>
      <c r="Q1489">
        <f>IFERROR(SEARCH("-",R1489)+2, 1)</f>
        <v>1</v>
      </c>
      <c r="R1489" s="9" t="s">
        <v>391</v>
      </c>
      <c r="S1489" s="9" t="b">
        <f>R1489&lt;&gt;K1489</f>
        <v>0</v>
      </c>
      <c r="T1489" t="str">
        <f xml:space="preserve"> TRIM( LEFT(R1489,  IFERROR(   SEARCH(" - ",R1489), LEN(R1489) )    ) )</f>
        <v>Kitchen</v>
      </c>
      <c r="U1489" t="str">
        <f>MID(R1489, Q1489,LEN(R1489))</f>
        <v>Kitchen</v>
      </c>
    </row>
    <row r="1490" spans="1:21" x14ac:dyDescent="0.35">
      <c r="A1490" t="s">
        <v>1209</v>
      </c>
      <c r="B1490" s="1">
        <v>45491</v>
      </c>
      <c r="C1490" t="s">
        <v>27</v>
      </c>
      <c r="D1490" t="s">
        <v>1210</v>
      </c>
      <c r="E1490" t="s">
        <v>239</v>
      </c>
      <c r="F1490" t="s">
        <v>240</v>
      </c>
      <c r="G1490" t="s">
        <v>88</v>
      </c>
      <c r="I1490" t="s">
        <v>1211</v>
      </c>
      <c r="J1490" t="s">
        <v>1212</v>
      </c>
      <c r="K1490" s="9" t="s">
        <v>391</v>
      </c>
      <c r="L1490" t="s">
        <v>916</v>
      </c>
      <c r="M1490">
        <v>59.99</v>
      </c>
      <c r="N1490">
        <v>17.997</v>
      </c>
      <c r="O1490">
        <v>5</v>
      </c>
      <c r="P1490">
        <v>0.14000000000000001</v>
      </c>
      <c r="Q1490">
        <f>IFERROR(SEARCH("-",R1490)+2, 1)</f>
        <v>1</v>
      </c>
      <c r="R1490" s="9" t="s">
        <v>391</v>
      </c>
      <c r="S1490" s="9" t="b">
        <f>R1490&lt;&gt;K1490</f>
        <v>0</v>
      </c>
      <c r="T1490" t="str">
        <f xml:space="preserve"> TRIM( LEFT(R1490,  IFERROR(   SEARCH(" - ",R1490), LEN(R1490) )    ) )</f>
        <v>Kitchen</v>
      </c>
      <c r="U1490" t="str">
        <f>MID(R1490, Q1490,LEN(R1490))</f>
        <v>Kitchen</v>
      </c>
    </row>
    <row r="1491" spans="1:21" x14ac:dyDescent="0.35">
      <c r="A1491" t="s">
        <v>9536</v>
      </c>
      <c r="B1491" s="1">
        <v>45522</v>
      </c>
      <c r="C1491" t="s">
        <v>27</v>
      </c>
      <c r="D1491" t="s">
        <v>9537</v>
      </c>
      <c r="E1491" t="s">
        <v>239</v>
      </c>
      <c r="F1491" t="s">
        <v>240</v>
      </c>
      <c r="G1491" t="s">
        <v>88</v>
      </c>
      <c r="I1491" t="s">
        <v>6885</v>
      </c>
      <c r="J1491" t="s">
        <v>6886</v>
      </c>
      <c r="K1491" s="9" t="s">
        <v>391</v>
      </c>
      <c r="L1491" t="s">
        <v>916</v>
      </c>
      <c r="M1491">
        <v>50.99</v>
      </c>
      <c r="N1491">
        <v>14.997</v>
      </c>
      <c r="O1491">
        <v>3</v>
      </c>
      <c r="Q1491">
        <f>IFERROR(SEARCH("-",R1491)+2, 1)</f>
        <v>1</v>
      </c>
      <c r="R1491" s="9" t="s">
        <v>391</v>
      </c>
      <c r="S1491" s="9" t="b">
        <f>R1491&lt;&gt;K1491</f>
        <v>0</v>
      </c>
      <c r="T1491" t="str">
        <f xml:space="preserve"> TRIM( LEFT(R1491,  IFERROR(   SEARCH(" - ",R1491), LEN(R1491) )    ) )</f>
        <v>Kitchen</v>
      </c>
      <c r="U1491" t="str">
        <f>MID(R1491, Q1491,LEN(R1491))</f>
        <v>Kitchen</v>
      </c>
    </row>
    <row r="1492" spans="1:21" x14ac:dyDescent="0.35">
      <c r="A1492" t="s">
        <v>8328</v>
      </c>
      <c r="B1492" s="1">
        <v>45644</v>
      </c>
      <c r="C1492" t="s">
        <v>27</v>
      </c>
      <c r="D1492" t="s">
        <v>7267</v>
      </c>
      <c r="E1492" t="s">
        <v>239</v>
      </c>
      <c r="F1492" t="s">
        <v>240</v>
      </c>
      <c r="G1492" t="s">
        <v>88</v>
      </c>
      <c r="I1492" t="s">
        <v>7268</v>
      </c>
      <c r="J1492" t="s">
        <v>7269</v>
      </c>
      <c r="K1492" s="9" t="s">
        <v>391</v>
      </c>
      <c r="L1492" t="s">
        <v>3121</v>
      </c>
      <c r="M1492">
        <v>39.99</v>
      </c>
      <c r="N1492">
        <v>11.997</v>
      </c>
      <c r="O1492">
        <v>16</v>
      </c>
      <c r="P1492">
        <v>0.1</v>
      </c>
      <c r="Q1492">
        <f>IFERROR(SEARCH("-",R1492)+2, 1)</f>
        <v>1</v>
      </c>
      <c r="R1492" s="9" t="s">
        <v>391</v>
      </c>
      <c r="S1492" s="9" t="b">
        <f>R1492&lt;&gt;K1492</f>
        <v>0</v>
      </c>
      <c r="T1492" t="str">
        <f xml:space="preserve"> TRIM( LEFT(R1492,  IFERROR(   SEARCH(" - ",R1492), LEN(R1492) )    ) )</f>
        <v>Kitchen</v>
      </c>
      <c r="U1492" t="str">
        <f>MID(R1492, Q1492,LEN(R1492))</f>
        <v>Kitchen</v>
      </c>
    </row>
    <row r="1493" spans="1:21" x14ac:dyDescent="0.35">
      <c r="A1493" t="s">
        <v>12158</v>
      </c>
      <c r="B1493" s="1">
        <v>45135</v>
      </c>
      <c r="C1493" t="s">
        <v>27</v>
      </c>
      <c r="D1493" t="s">
        <v>6805</v>
      </c>
      <c r="E1493" t="s">
        <v>239</v>
      </c>
      <c r="F1493" t="s">
        <v>240</v>
      </c>
      <c r="G1493" t="s">
        <v>88</v>
      </c>
      <c r="I1493" t="s">
        <v>12159</v>
      </c>
      <c r="J1493" t="s">
        <v>12160</v>
      </c>
      <c r="K1493" s="9" t="s">
        <v>205</v>
      </c>
      <c r="L1493" t="s">
        <v>1291</v>
      </c>
      <c r="M1493">
        <v>8.99</v>
      </c>
      <c r="N1493">
        <v>2.4470000000000001</v>
      </c>
      <c r="O1493">
        <v>20</v>
      </c>
      <c r="P1493">
        <v>0.04</v>
      </c>
      <c r="Q1493">
        <f>IFERROR(SEARCH("-",R1493)+2, 1)</f>
        <v>8</v>
      </c>
      <c r="R1493" s="9" t="s">
        <v>205</v>
      </c>
      <c r="S1493" s="9" t="b">
        <f>R1493&lt;&gt;K1493</f>
        <v>0</v>
      </c>
      <c r="T1493" t="str">
        <f xml:space="preserve"> TRIM( LEFT(R1493,  IFERROR(   SEARCH(" - ",R1493), LEN(R1493) )    ) )</f>
        <v>Food</v>
      </c>
      <c r="U1493" t="str">
        <f>MID(R1493, Q1493,LEN(R1493))</f>
        <v>Bakery</v>
      </c>
    </row>
    <row r="1494" spans="1:21" x14ac:dyDescent="0.35">
      <c r="A1494" t="s">
        <v>286</v>
      </c>
      <c r="B1494" s="1">
        <v>45536</v>
      </c>
      <c r="C1494" t="s">
        <v>27</v>
      </c>
      <c r="D1494" t="s">
        <v>101</v>
      </c>
      <c r="E1494" t="s">
        <v>239</v>
      </c>
      <c r="F1494" t="s">
        <v>240</v>
      </c>
      <c r="G1494" t="s">
        <v>88</v>
      </c>
      <c r="I1494" t="s">
        <v>104</v>
      </c>
      <c r="J1494" t="s">
        <v>105</v>
      </c>
      <c r="K1494" s="9" t="s">
        <v>34</v>
      </c>
      <c r="L1494" t="s">
        <v>106</v>
      </c>
      <c r="M1494">
        <v>3.29</v>
      </c>
      <c r="N1494">
        <v>0.98699999999999999</v>
      </c>
      <c r="O1494">
        <v>17</v>
      </c>
      <c r="P1494">
        <v>0.38</v>
      </c>
      <c r="Q1494">
        <f>IFERROR(SEARCH("-",R1494)+2, 1)</f>
        <v>8</v>
      </c>
      <c r="R1494" s="9" t="s">
        <v>34</v>
      </c>
      <c r="S1494" s="9" t="b">
        <f>R1494&lt;&gt;K1494</f>
        <v>0</v>
      </c>
      <c r="T1494" t="str">
        <f xml:space="preserve"> TRIM( LEFT(R1494,  IFERROR(   SEARCH(" - ",R1494), LEN(R1494) )    ) )</f>
        <v>Food</v>
      </c>
      <c r="U1494" t="str">
        <f>MID(R1494, Q1494,LEN(R1494))</f>
        <v>Condiments</v>
      </c>
    </row>
    <row r="1495" spans="1:21" x14ac:dyDescent="0.35">
      <c r="A1495" t="s">
        <v>12845</v>
      </c>
      <c r="B1495" s="1">
        <v>45239</v>
      </c>
      <c r="C1495" t="s">
        <v>27</v>
      </c>
      <c r="D1495" t="s">
        <v>3198</v>
      </c>
      <c r="E1495" t="s">
        <v>239</v>
      </c>
      <c r="F1495" t="s">
        <v>240</v>
      </c>
      <c r="I1495" t="s">
        <v>3199</v>
      </c>
      <c r="J1495" t="s">
        <v>3200</v>
      </c>
      <c r="K1495" s="9" t="s">
        <v>34</v>
      </c>
      <c r="L1495" t="s">
        <v>106</v>
      </c>
      <c r="M1495">
        <v>3.44</v>
      </c>
      <c r="N1495">
        <v>1.216</v>
      </c>
      <c r="O1495">
        <v>13</v>
      </c>
      <c r="P1495">
        <v>7.0000000000000007E-2</v>
      </c>
      <c r="Q1495">
        <f>IFERROR(SEARCH("-",R1495)+2, 1)</f>
        <v>8</v>
      </c>
      <c r="R1495" s="9" t="s">
        <v>34</v>
      </c>
      <c r="S1495" s="9" t="b">
        <f>R1495&lt;&gt;K1495</f>
        <v>0</v>
      </c>
      <c r="T1495" t="str">
        <f xml:space="preserve"> TRIM( LEFT(R1495,  IFERROR(   SEARCH(" - ",R1495), LEN(R1495) )    ) )</f>
        <v>Food</v>
      </c>
      <c r="U1495" t="str">
        <f>MID(R1495, Q1495,LEN(R1495))</f>
        <v>Condiments</v>
      </c>
    </row>
    <row r="1496" spans="1:21" x14ac:dyDescent="0.35">
      <c r="A1496" t="s">
        <v>12005</v>
      </c>
      <c r="B1496" s="1">
        <v>44978</v>
      </c>
      <c r="C1496" t="s">
        <v>27</v>
      </c>
      <c r="D1496" t="s">
        <v>785</v>
      </c>
      <c r="E1496" t="s">
        <v>239</v>
      </c>
      <c r="F1496" t="s">
        <v>240</v>
      </c>
      <c r="G1496" t="s">
        <v>88</v>
      </c>
      <c r="I1496" t="s">
        <v>786</v>
      </c>
      <c r="J1496" t="s">
        <v>787</v>
      </c>
      <c r="K1496" s="9" t="s">
        <v>24</v>
      </c>
      <c r="L1496" t="s">
        <v>788</v>
      </c>
      <c r="M1496">
        <v>2.4900000000000002</v>
      </c>
      <c r="N1496">
        <v>0.497</v>
      </c>
      <c r="O1496">
        <v>18</v>
      </c>
      <c r="P1496">
        <v>0.19</v>
      </c>
      <c r="Q1496">
        <f>IFERROR(SEARCH("-",R1496)+2, 1)</f>
        <v>8</v>
      </c>
      <c r="R1496" s="9" t="s">
        <v>24</v>
      </c>
      <c r="S1496" s="9" t="b">
        <f>R1496&lt;&gt;K1496</f>
        <v>0</v>
      </c>
      <c r="T1496" t="str">
        <f xml:space="preserve"> TRIM( LEFT(R1496,  IFERROR(   SEARCH(" - ",R1496), LEN(R1496) )    ) )</f>
        <v>Food</v>
      </c>
      <c r="U1496" t="str">
        <f>MID(R1496, Q1496,LEN(R1496))</f>
        <v>Snacks</v>
      </c>
    </row>
    <row r="1497" spans="1:21" x14ac:dyDescent="0.35">
      <c r="A1497" t="s">
        <v>16074</v>
      </c>
      <c r="B1497" s="1">
        <v>44980</v>
      </c>
      <c r="C1497" t="s">
        <v>27</v>
      </c>
      <c r="D1497" t="s">
        <v>16075</v>
      </c>
      <c r="E1497" t="s">
        <v>239</v>
      </c>
      <c r="F1497" t="s">
        <v>240</v>
      </c>
      <c r="G1497" t="s">
        <v>88</v>
      </c>
      <c r="I1497" t="s">
        <v>2879</v>
      </c>
      <c r="J1497" t="s">
        <v>2880</v>
      </c>
      <c r="K1497" s="9" t="s">
        <v>513</v>
      </c>
      <c r="L1497" t="s">
        <v>2881</v>
      </c>
      <c r="M1497">
        <v>49.24</v>
      </c>
      <c r="N1497">
        <v>19.745999999999999</v>
      </c>
      <c r="O1497">
        <v>7</v>
      </c>
      <c r="P1497">
        <v>0.04</v>
      </c>
      <c r="Q1497">
        <f>IFERROR(SEARCH("-",R1497)+2, 1)</f>
        <v>1</v>
      </c>
      <c r="R1497" s="9" t="s">
        <v>513</v>
      </c>
      <c r="S1497" s="9" t="b">
        <f>R1497&lt;&gt;K1497</f>
        <v>0</v>
      </c>
      <c r="T1497" t="str">
        <f xml:space="preserve"> TRIM( LEFT(R1497,  IFERROR(   SEARCH(" - ",R1497), LEN(R1497) )    ) )</f>
        <v>Fitness</v>
      </c>
      <c r="U1497" t="str">
        <f>MID(R1497, Q1497,LEN(R1497))</f>
        <v>Fitness</v>
      </c>
    </row>
    <row r="1498" spans="1:21" x14ac:dyDescent="0.35">
      <c r="A1498" t="s">
        <v>16865</v>
      </c>
      <c r="B1498" s="1">
        <v>45112</v>
      </c>
      <c r="C1498" t="s">
        <v>27</v>
      </c>
      <c r="D1498" t="s">
        <v>16866</v>
      </c>
      <c r="E1498" t="s">
        <v>239</v>
      </c>
      <c r="F1498" t="s">
        <v>240</v>
      </c>
      <c r="G1498" t="s">
        <v>88</v>
      </c>
      <c r="I1498" t="s">
        <v>6539</v>
      </c>
      <c r="J1498" t="s">
        <v>6540</v>
      </c>
      <c r="K1498" s="9" t="s">
        <v>6541</v>
      </c>
      <c r="L1498" t="s">
        <v>159</v>
      </c>
      <c r="M1498">
        <v>4.1399999999999997</v>
      </c>
      <c r="N1498">
        <v>1.706</v>
      </c>
      <c r="O1498">
        <v>6</v>
      </c>
      <c r="Q1498">
        <f>IFERROR(SEARCH("-",R1498)+2, 1)</f>
        <v>8</v>
      </c>
      <c r="R1498" s="9" t="s">
        <v>6541</v>
      </c>
      <c r="S1498" s="9" t="b">
        <f>R1498&lt;&gt;K1498</f>
        <v>0</v>
      </c>
      <c r="T1498" t="str">
        <f xml:space="preserve"> TRIM( LEFT(R1498,  IFERROR(   SEARCH(" - ",R1498), LEN(R1498) )    ) )</f>
        <v>Food</v>
      </c>
      <c r="U1498" t="str">
        <f>MID(R1498, Q1498,LEN(R1498))</f>
        <v>Frozen Fruits</v>
      </c>
    </row>
    <row r="1499" spans="1:21" x14ac:dyDescent="0.35">
      <c r="A1499" t="s">
        <v>5619</v>
      </c>
      <c r="B1499" s="1">
        <v>45551</v>
      </c>
      <c r="C1499" t="s">
        <v>27</v>
      </c>
      <c r="D1499" t="s">
        <v>4349</v>
      </c>
      <c r="E1499" t="s">
        <v>239</v>
      </c>
      <c r="F1499" t="s">
        <v>240</v>
      </c>
      <c r="G1499" t="s">
        <v>88</v>
      </c>
      <c r="I1499" t="s">
        <v>4350</v>
      </c>
      <c r="J1499" t="s">
        <v>4351</v>
      </c>
      <c r="K1499" s="9" t="s">
        <v>128</v>
      </c>
      <c r="L1499" t="s">
        <v>1255</v>
      </c>
      <c r="M1499">
        <v>9.99</v>
      </c>
      <c r="N1499">
        <v>2.9969999999999999</v>
      </c>
      <c r="O1499">
        <v>15</v>
      </c>
      <c r="P1499">
        <v>0.36</v>
      </c>
      <c r="Q1499">
        <f>IFERROR(SEARCH("-",R1499)+2, 1)</f>
        <v>8</v>
      </c>
      <c r="R1499" s="9" t="s">
        <v>128</v>
      </c>
      <c r="S1499" s="9" t="b">
        <f>R1499&lt;&gt;K1499</f>
        <v>0</v>
      </c>
      <c r="T1499" t="str">
        <f xml:space="preserve"> TRIM( LEFT(R1499,  IFERROR(   SEARCH(" - ",R1499), LEN(R1499) )    ) )</f>
        <v>Food</v>
      </c>
      <c r="U1499" t="str">
        <f>MID(R1499, Q1499,LEN(R1499))</f>
        <v>Frozen Foods</v>
      </c>
    </row>
    <row r="1500" spans="1:21" x14ac:dyDescent="0.35">
      <c r="A1500" t="s">
        <v>10752</v>
      </c>
      <c r="B1500" s="1">
        <v>45543</v>
      </c>
      <c r="C1500" t="s">
        <v>27</v>
      </c>
      <c r="D1500" t="s">
        <v>10753</v>
      </c>
      <c r="E1500" t="s">
        <v>239</v>
      </c>
      <c r="F1500" t="s">
        <v>240</v>
      </c>
      <c r="G1500" t="s">
        <v>88</v>
      </c>
      <c r="I1500" t="s">
        <v>5808</v>
      </c>
      <c r="J1500" t="s">
        <v>5809</v>
      </c>
      <c r="K1500" s="9" t="s">
        <v>128</v>
      </c>
      <c r="L1500" t="s">
        <v>475</v>
      </c>
      <c r="M1500">
        <v>5.99</v>
      </c>
      <c r="N1500">
        <v>1.996</v>
      </c>
      <c r="O1500">
        <v>9</v>
      </c>
      <c r="P1500">
        <v>0.08</v>
      </c>
      <c r="Q1500">
        <f>IFERROR(SEARCH("-",R1500)+2, 1)</f>
        <v>8</v>
      </c>
      <c r="R1500" s="9" t="s">
        <v>128</v>
      </c>
      <c r="S1500" s="9" t="b">
        <f>R1500&lt;&gt;K1500</f>
        <v>0</v>
      </c>
      <c r="T1500" t="str">
        <f xml:space="preserve"> TRIM( LEFT(R1500,  IFERROR(   SEARCH(" - ",R1500), LEN(R1500) )    ) )</f>
        <v>Food</v>
      </c>
      <c r="U1500" t="str">
        <f>MID(R1500, Q1500,LEN(R1500))</f>
        <v>Frozen Foods</v>
      </c>
    </row>
    <row r="1501" spans="1:21" x14ac:dyDescent="0.35">
      <c r="A1501" t="s">
        <v>13994</v>
      </c>
      <c r="B1501" s="1">
        <v>44933</v>
      </c>
      <c r="C1501" t="s">
        <v>27</v>
      </c>
      <c r="D1501" t="s">
        <v>7979</v>
      </c>
      <c r="E1501" t="s">
        <v>239</v>
      </c>
      <c r="F1501" t="s">
        <v>240</v>
      </c>
      <c r="G1501" t="s">
        <v>88</v>
      </c>
      <c r="I1501" t="s">
        <v>7980</v>
      </c>
      <c r="J1501" t="s">
        <v>7981</v>
      </c>
      <c r="K1501" s="9" t="s">
        <v>128</v>
      </c>
      <c r="L1501" t="s">
        <v>475</v>
      </c>
      <c r="M1501">
        <v>5.14</v>
      </c>
      <c r="N1501">
        <v>1.2969999999999999</v>
      </c>
      <c r="O1501">
        <v>19</v>
      </c>
      <c r="P1501">
        <v>0.01</v>
      </c>
      <c r="Q1501">
        <f>IFERROR(SEARCH("-",R1501)+2, 1)</f>
        <v>8</v>
      </c>
      <c r="R1501" s="9" t="s">
        <v>128</v>
      </c>
      <c r="S1501" s="9" t="b">
        <f>R1501&lt;&gt;K1501</f>
        <v>0</v>
      </c>
      <c r="T1501" t="str">
        <f xml:space="preserve"> TRIM( LEFT(R1501,  IFERROR(   SEARCH(" - ",R1501), LEN(R1501) )    ) )</f>
        <v>Food</v>
      </c>
      <c r="U1501" t="str">
        <f>MID(R1501, Q1501,LEN(R1501))</f>
        <v>Frozen Foods</v>
      </c>
    </row>
    <row r="1502" spans="1:21" x14ac:dyDescent="0.35">
      <c r="A1502" t="s">
        <v>6817</v>
      </c>
      <c r="B1502" s="1">
        <v>45708</v>
      </c>
      <c r="C1502" t="s">
        <v>27</v>
      </c>
      <c r="D1502" t="s">
        <v>2666</v>
      </c>
      <c r="E1502" t="s">
        <v>239</v>
      </c>
      <c r="F1502" t="s">
        <v>240</v>
      </c>
      <c r="G1502" t="s">
        <v>88</v>
      </c>
      <c r="I1502" t="s">
        <v>4319</v>
      </c>
      <c r="J1502" t="s">
        <v>4320</v>
      </c>
      <c r="K1502" s="9" t="s">
        <v>463</v>
      </c>
      <c r="L1502" t="s">
        <v>475</v>
      </c>
      <c r="M1502">
        <v>6.41</v>
      </c>
      <c r="N1502">
        <v>2.996</v>
      </c>
      <c r="O1502">
        <v>15</v>
      </c>
      <c r="P1502">
        <v>0.15</v>
      </c>
      <c r="Q1502">
        <f>IFERROR(SEARCH("-",R1502)+2, 1)</f>
        <v>8</v>
      </c>
      <c r="R1502" s="9" t="s">
        <v>463</v>
      </c>
      <c r="S1502" s="9" t="b">
        <f>R1502&lt;&gt;K1502</f>
        <v>0</v>
      </c>
      <c r="T1502" t="str">
        <f xml:space="preserve"> TRIM( LEFT(R1502,  IFERROR(   SEARCH(" - ",R1502), LEN(R1502) )    ) )</f>
        <v>Food</v>
      </c>
      <c r="U1502" t="str">
        <f>MID(R1502, Q1502,LEN(R1502))</f>
        <v>Frozen</v>
      </c>
    </row>
    <row r="1503" spans="1:21" x14ac:dyDescent="0.35">
      <c r="A1503" t="s">
        <v>1078</v>
      </c>
      <c r="B1503" s="1">
        <v>45550</v>
      </c>
      <c r="C1503" t="s">
        <v>27</v>
      </c>
      <c r="D1503" t="s">
        <v>1079</v>
      </c>
      <c r="E1503" t="s">
        <v>239</v>
      </c>
      <c r="F1503" t="s">
        <v>240</v>
      </c>
      <c r="G1503" t="s">
        <v>88</v>
      </c>
      <c r="I1503" t="s">
        <v>1080</v>
      </c>
      <c r="J1503" t="s">
        <v>1081</v>
      </c>
      <c r="K1503" s="9" t="s">
        <v>128</v>
      </c>
      <c r="L1503" t="s">
        <v>1082</v>
      </c>
      <c r="M1503">
        <v>7.49</v>
      </c>
      <c r="N1503">
        <v>2.2469999999999999</v>
      </c>
      <c r="O1503">
        <v>5</v>
      </c>
      <c r="P1503">
        <v>0.39</v>
      </c>
      <c r="Q1503">
        <f>IFERROR(SEARCH("-",R1503)+2, 1)</f>
        <v>8</v>
      </c>
      <c r="R1503" s="9" t="s">
        <v>128</v>
      </c>
      <c r="S1503" s="9" t="b">
        <f>R1503&lt;&gt;K1503</f>
        <v>0</v>
      </c>
      <c r="T1503" t="str">
        <f xml:space="preserve"> TRIM( LEFT(R1503,  IFERROR(   SEARCH(" - ",R1503), LEN(R1503) )    ) )</f>
        <v>Food</v>
      </c>
      <c r="U1503" t="str">
        <f>MID(R1503, Q1503,LEN(R1503))</f>
        <v>Frozen Foods</v>
      </c>
    </row>
    <row r="1504" spans="1:21" x14ac:dyDescent="0.35">
      <c r="A1504" t="s">
        <v>12131</v>
      </c>
      <c r="B1504" s="1">
        <v>45178</v>
      </c>
      <c r="C1504" t="s">
        <v>27</v>
      </c>
      <c r="D1504" t="s">
        <v>1721</v>
      </c>
      <c r="E1504" t="s">
        <v>239</v>
      </c>
      <c r="F1504" t="s">
        <v>240</v>
      </c>
      <c r="G1504" t="s">
        <v>88</v>
      </c>
      <c r="I1504" t="s">
        <v>1722</v>
      </c>
      <c r="J1504" t="s">
        <v>1723</v>
      </c>
      <c r="K1504" s="9" t="s">
        <v>502</v>
      </c>
      <c r="L1504" t="s">
        <v>1098</v>
      </c>
      <c r="M1504">
        <v>58.99</v>
      </c>
      <c r="N1504">
        <v>17.446999999999999</v>
      </c>
      <c r="O1504">
        <v>9</v>
      </c>
      <c r="P1504">
        <v>0.25</v>
      </c>
      <c r="Q1504">
        <f>IFERROR(SEARCH("-",R1504)+2, 1)</f>
        <v>1</v>
      </c>
      <c r="R1504" s="9" t="s">
        <v>502</v>
      </c>
      <c r="S1504" s="9" t="b">
        <f>R1504&lt;&gt;K1504</f>
        <v>0</v>
      </c>
      <c r="T1504" t="str">
        <f xml:space="preserve"> TRIM( LEFT(R1504,  IFERROR(   SEARCH(" - ",R1504), LEN(R1504) )    ) )</f>
        <v>Office</v>
      </c>
      <c r="U1504" t="str">
        <f>MID(R1504, Q1504,LEN(R1504))</f>
        <v>Office</v>
      </c>
    </row>
    <row r="1505" spans="1:22" x14ac:dyDescent="0.35">
      <c r="A1505" t="s">
        <v>10226</v>
      </c>
      <c r="B1505" s="1">
        <v>45554</v>
      </c>
      <c r="C1505" t="s">
        <v>27</v>
      </c>
      <c r="D1505" t="s">
        <v>10227</v>
      </c>
      <c r="E1505" t="s">
        <v>239</v>
      </c>
      <c r="F1505" t="s">
        <v>240</v>
      </c>
      <c r="G1505" t="s">
        <v>88</v>
      </c>
      <c r="I1505" t="s">
        <v>3479</v>
      </c>
      <c r="J1505" t="s">
        <v>3480</v>
      </c>
      <c r="K1505" s="9" t="s">
        <v>827</v>
      </c>
      <c r="L1505" t="s">
        <v>3072</v>
      </c>
      <c r="M1505">
        <v>23.99</v>
      </c>
      <c r="N1505">
        <v>6.8970000000000002</v>
      </c>
      <c r="O1505">
        <v>17</v>
      </c>
      <c r="P1505">
        <v>0.13</v>
      </c>
      <c r="Q1505">
        <f>IFERROR(SEARCH("-",R1505)+2, 1)</f>
        <v>1</v>
      </c>
      <c r="R1505" s="9" t="s">
        <v>827</v>
      </c>
      <c r="S1505" s="9" t="b">
        <f>R1505&lt;&gt;K1505</f>
        <v>0</v>
      </c>
      <c r="T1505" t="str">
        <f xml:space="preserve"> TRIM( LEFT(R1505,  IFERROR(   SEARCH(" - ",R1505), LEN(R1505) )    ) )</f>
        <v>Garden</v>
      </c>
      <c r="U1505" t="str">
        <f>MID(R1505, Q1505,LEN(R1505))</f>
        <v>Garden</v>
      </c>
    </row>
    <row r="1506" spans="1:22" x14ac:dyDescent="0.35">
      <c r="A1506" t="s">
        <v>13074</v>
      </c>
      <c r="B1506" s="1">
        <v>45158</v>
      </c>
      <c r="C1506" t="s">
        <v>27</v>
      </c>
      <c r="D1506" t="s">
        <v>4799</v>
      </c>
      <c r="E1506" t="s">
        <v>239</v>
      </c>
      <c r="F1506" t="s">
        <v>240</v>
      </c>
      <c r="G1506" t="s">
        <v>88</v>
      </c>
      <c r="I1506" t="s">
        <v>4800</v>
      </c>
      <c r="J1506" t="s">
        <v>4801</v>
      </c>
      <c r="K1506" s="9" t="s">
        <v>827</v>
      </c>
      <c r="L1506" t="s">
        <v>1484</v>
      </c>
      <c r="M1506">
        <v>24.14</v>
      </c>
      <c r="N1506">
        <v>6.9969999999999999</v>
      </c>
      <c r="O1506">
        <v>13</v>
      </c>
      <c r="P1506">
        <v>0.35</v>
      </c>
      <c r="Q1506">
        <f>IFERROR(SEARCH("-",R1506)+2, 1)</f>
        <v>1</v>
      </c>
      <c r="R1506" s="9" t="s">
        <v>827</v>
      </c>
      <c r="S1506" s="9" t="b">
        <f>R1506&lt;&gt;K1506</f>
        <v>0</v>
      </c>
      <c r="T1506" t="str">
        <f xml:space="preserve"> TRIM( LEFT(R1506,  IFERROR(   SEARCH(" - ",R1506), LEN(R1506) )    ) )</f>
        <v>Garden</v>
      </c>
      <c r="U1506" t="str">
        <f>MID(R1506, Q1506,LEN(R1506))</f>
        <v>Garden</v>
      </c>
    </row>
    <row r="1507" spans="1:22" x14ac:dyDescent="0.35">
      <c r="A1507" t="s">
        <v>1393</v>
      </c>
      <c r="B1507" s="1">
        <v>45582</v>
      </c>
      <c r="C1507" t="s">
        <v>27</v>
      </c>
      <c r="D1507" t="s">
        <v>1394</v>
      </c>
      <c r="E1507" t="s">
        <v>239</v>
      </c>
      <c r="F1507" t="s">
        <v>240</v>
      </c>
      <c r="G1507" t="s">
        <v>88</v>
      </c>
      <c r="I1507" t="s">
        <v>1395</v>
      </c>
      <c r="J1507" t="s">
        <v>1396</v>
      </c>
      <c r="K1507" s="9" t="s">
        <v>24</v>
      </c>
      <c r="L1507" t="s">
        <v>25</v>
      </c>
      <c r="M1507">
        <v>2.99</v>
      </c>
      <c r="N1507">
        <v>0.89700000000000002</v>
      </c>
      <c r="O1507">
        <v>18</v>
      </c>
      <c r="P1507">
        <v>0.37</v>
      </c>
      <c r="Q1507">
        <f>IFERROR(SEARCH("-",R1507)+2, 1)</f>
        <v>8</v>
      </c>
      <c r="R1507" s="9" t="s">
        <v>24</v>
      </c>
      <c r="S1507" s="9" t="b">
        <f>R1507&lt;&gt;K1507</f>
        <v>0</v>
      </c>
      <c r="T1507" t="str">
        <f xml:space="preserve"> TRIM( LEFT(R1507,  IFERROR(   SEARCH(" - ",R1507), LEN(R1507) )    ) )</f>
        <v>Food</v>
      </c>
      <c r="U1507" t="str">
        <f>MID(R1507, Q1507,LEN(R1507))</f>
        <v>Snacks</v>
      </c>
    </row>
    <row r="1508" spans="1:22" x14ac:dyDescent="0.35">
      <c r="A1508" t="s">
        <v>6716</v>
      </c>
      <c r="B1508" s="1">
        <v>45662</v>
      </c>
      <c r="C1508" t="s">
        <v>27</v>
      </c>
      <c r="D1508" t="s">
        <v>886</v>
      </c>
      <c r="E1508" t="s">
        <v>239</v>
      </c>
      <c r="F1508" t="s">
        <v>240</v>
      </c>
      <c r="G1508" t="s">
        <v>88</v>
      </c>
      <c r="I1508" t="s">
        <v>4230</v>
      </c>
      <c r="J1508" t="s">
        <v>4231</v>
      </c>
      <c r="K1508" s="9" t="s">
        <v>24</v>
      </c>
      <c r="L1508" t="s">
        <v>144</v>
      </c>
      <c r="M1508">
        <v>5.71</v>
      </c>
      <c r="N1508">
        <v>2.7160000000000002</v>
      </c>
      <c r="O1508">
        <v>13</v>
      </c>
      <c r="P1508">
        <v>0.14000000000000001</v>
      </c>
      <c r="Q1508">
        <f>IFERROR(SEARCH("-",R1508)+2, 1)</f>
        <v>8</v>
      </c>
      <c r="R1508" s="9" t="s">
        <v>24</v>
      </c>
      <c r="S1508" s="9" t="b">
        <f>R1508&lt;&gt;K1508</f>
        <v>0</v>
      </c>
      <c r="T1508" t="str">
        <f xml:space="preserve"> TRIM( LEFT(R1508,  IFERROR(   SEARCH(" - ",R1508), LEN(R1508) )    ) )</f>
        <v>Food</v>
      </c>
      <c r="U1508" t="str">
        <f>MID(R1508, Q1508,LEN(R1508))</f>
        <v>Snacks</v>
      </c>
    </row>
    <row r="1509" spans="1:22" x14ac:dyDescent="0.35">
      <c r="A1509" t="s">
        <v>12835</v>
      </c>
      <c r="B1509" s="1">
        <v>44998</v>
      </c>
      <c r="C1509" t="s">
        <v>27</v>
      </c>
      <c r="D1509" t="s">
        <v>3076</v>
      </c>
      <c r="E1509" t="s">
        <v>239</v>
      </c>
      <c r="F1509" t="s">
        <v>240</v>
      </c>
      <c r="G1509" t="s">
        <v>88</v>
      </c>
      <c r="I1509" t="s">
        <v>3077</v>
      </c>
      <c r="J1509" t="s">
        <v>3078</v>
      </c>
      <c r="K1509" s="9" t="s">
        <v>24</v>
      </c>
      <c r="L1509" t="s">
        <v>144</v>
      </c>
      <c r="M1509">
        <v>1.94</v>
      </c>
      <c r="N1509">
        <v>0.33700000000000002</v>
      </c>
      <c r="O1509">
        <v>4</v>
      </c>
      <c r="P1509">
        <v>0.09</v>
      </c>
      <c r="Q1509">
        <f>IFERROR(SEARCH("-",R1509)+2, 1)</f>
        <v>8</v>
      </c>
      <c r="R1509" s="9" t="s">
        <v>24</v>
      </c>
      <c r="S1509" s="9" t="b">
        <f>R1509&lt;&gt;K1509</f>
        <v>0</v>
      </c>
      <c r="T1509" t="str">
        <f xml:space="preserve"> TRIM( LEFT(R1509,  IFERROR(   SEARCH(" - ",R1509), LEN(R1509) )    ) )</f>
        <v>Food</v>
      </c>
      <c r="U1509" t="str">
        <f>MID(R1509, Q1509,LEN(R1509))</f>
        <v>Snacks</v>
      </c>
    </row>
    <row r="1510" spans="1:22" x14ac:dyDescent="0.35">
      <c r="A1510" t="s">
        <v>2433</v>
      </c>
      <c r="B1510" s="1">
        <v>45489</v>
      </c>
      <c r="C1510" t="s">
        <v>27</v>
      </c>
      <c r="D1510" t="s">
        <v>736</v>
      </c>
      <c r="E1510" t="s">
        <v>239</v>
      </c>
      <c r="F1510" t="s">
        <v>240</v>
      </c>
      <c r="G1510" t="s">
        <v>88</v>
      </c>
      <c r="I1510" t="s">
        <v>737</v>
      </c>
      <c r="J1510" t="s">
        <v>738</v>
      </c>
      <c r="K1510" s="9" t="s">
        <v>739</v>
      </c>
      <c r="L1510" t="s">
        <v>740</v>
      </c>
      <c r="M1510">
        <v>39.99</v>
      </c>
      <c r="N1510">
        <v>11.997</v>
      </c>
      <c r="O1510">
        <v>15</v>
      </c>
      <c r="P1510">
        <v>0.08</v>
      </c>
      <c r="Q1510">
        <f>IFERROR(SEARCH("-",R1510)+2, 1)</f>
        <v>12</v>
      </c>
      <c r="R1510" s="9" t="s">
        <v>739</v>
      </c>
      <c r="S1510" s="9" t="b">
        <f>R1510&lt;&gt;K1510</f>
        <v>0</v>
      </c>
      <c r="T1510" t="str">
        <f xml:space="preserve"> TRIM( LEFT(R1510,  IFERROR(   SEARCH(" - ",R1510), LEN(R1510) )    ) )</f>
        <v>Clothing</v>
      </c>
      <c r="U1510" t="str">
        <f>MID(R1510, Q1510,LEN(R1510))</f>
        <v>Outerwear</v>
      </c>
    </row>
    <row r="1511" spans="1:22" x14ac:dyDescent="0.35">
      <c r="A1511" t="s">
        <v>10528</v>
      </c>
      <c r="B1511" s="1">
        <v>45462</v>
      </c>
      <c r="C1511" t="s">
        <v>27</v>
      </c>
      <c r="D1511" t="s">
        <v>10529</v>
      </c>
      <c r="E1511" t="s">
        <v>239</v>
      </c>
      <c r="F1511" t="s">
        <v>240</v>
      </c>
      <c r="G1511" t="s">
        <v>88</v>
      </c>
      <c r="I1511" t="s">
        <v>4844</v>
      </c>
      <c r="J1511" t="s">
        <v>4845</v>
      </c>
      <c r="K1511" s="9" t="s">
        <v>4846</v>
      </c>
      <c r="L1511" t="s">
        <v>4847</v>
      </c>
      <c r="M1511">
        <v>9.99</v>
      </c>
      <c r="N1511">
        <v>3.5960000000000001</v>
      </c>
      <c r="O1511">
        <v>16</v>
      </c>
      <c r="P1511">
        <v>0.08</v>
      </c>
      <c r="Q1511">
        <f>IFERROR(SEARCH("-",R1511)+2, 1)</f>
        <v>8</v>
      </c>
      <c r="R1511" s="9" t="s">
        <v>4846</v>
      </c>
      <c r="S1511" s="9" t="b">
        <f>R1511&lt;&gt;K1511</f>
        <v>0</v>
      </c>
      <c r="T1511" t="str">
        <f xml:space="preserve"> TRIM( LEFT(R1511,  IFERROR(   SEARCH(" - ",R1511), LEN(R1511) )    ) )</f>
        <v>Food</v>
      </c>
      <c r="U1511" t="str">
        <f>MID(R1511, Q1511,LEN(R1511))</f>
        <v>Household</v>
      </c>
    </row>
    <row r="1512" spans="1:22" x14ac:dyDescent="0.35">
      <c r="A1512" t="s">
        <v>6607</v>
      </c>
      <c r="B1512" s="1">
        <v>45665</v>
      </c>
      <c r="C1512" t="s">
        <v>27</v>
      </c>
      <c r="D1512" t="s">
        <v>1762</v>
      </c>
      <c r="E1512" t="s">
        <v>239</v>
      </c>
      <c r="F1512" t="s">
        <v>240</v>
      </c>
      <c r="G1512" t="s">
        <v>88</v>
      </c>
      <c r="I1512" t="s">
        <v>5190</v>
      </c>
      <c r="J1512" t="s">
        <v>5191</v>
      </c>
      <c r="K1512" s="9" t="s">
        <v>391</v>
      </c>
      <c r="L1512" t="s">
        <v>970</v>
      </c>
      <c r="M1512">
        <v>16.41</v>
      </c>
      <c r="N1512">
        <v>6.9960000000000004</v>
      </c>
      <c r="O1512">
        <v>8</v>
      </c>
      <c r="Q1512">
        <f>IFERROR(SEARCH("-",R1512)+2, 1)</f>
        <v>1</v>
      </c>
      <c r="R1512" s="9" t="s">
        <v>391</v>
      </c>
      <c r="S1512" s="9" t="b">
        <f>R1512&lt;&gt;K1512</f>
        <v>0</v>
      </c>
      <c r="T1512" t="str">
        <f xml:space="preserve"> TRIM( LEFT(R1512,  IFERROR(   SEARCH(" - ",R1512), LEN(R1512) )    ) )</f>
        <v>Kitchen</v>
      </c>
      <c r="U1512" t="str">
        <f>MID(R1512, Q1512,LEN(R1512))</f>
        <v>Kitchen</v>
      </c>
    </row>
    <row r="1513" spans="1:22" x14ac:dyDescent="0.35">
      <c r="A1513" t="s">
        <v>3851</v>
      </c>
      <c r="B1513" s="1">
        <v>45298</v>
      </c>
      <c r="C1513" t="s">
        <v>27</v>
      </c>
      <c r="D1513" t="s">
        <v>2944</v>
      </c>
      <c r="E1513" t="s">
        <v>239</v>
      </c>
      <c r="F1513" t="s">
        <v>240</v>
      </c>
      <c r="G1513" t="s">
        <v>88</v>
      </c>
      <c r="I1513" t="s">
        <v>2945</v>
      </c>
      <c r="J1513" t="s">
        <v>2946</v>
      </c>
      <c r="K1513" s="9" t="s">
        <v>391</v>
      </c>
      <c r="L1513" t="s">
        <v>2947</v>
      </c>
      <c r="M1513">
        <v>14.99</v>
      </c>
      <c r="N1513">
        <v>5.9960000000000004</v>
      </c>
      <c r="O1513">
        <v>20</v>
      </c>
      <c r="P1513">
        <v>0.13</v>
      </c>
      <c r="Q1513">
        <f>IFERROR(SEARCH("-",R1513)+2, 1)</f>
        <v>1</v>
      </c>
      <c r="R1513" s="9" t="s">
        <v>391</v>
      </c>
      <c r="S1513" s="9" t="b">
        <f>R1513&lt;&gt;K1513</f>
        <v>0</v>
      </c>
      <c r="T1513" t="str">
        <f xml:space="preserve"> TRIM( LEFT(R1513,  IFERROR(   SEARCH(" - ",R1513), LEN(R1513) )    ) )</f>
        <v>Kitchen</v>
      </c>
      <c r="U1513" t="str">
        <f>MID(R1513, Q1513,LEN(R1513))</f>
        <v>Kitchen</v>
      </c>
    </row>
    <row r="1514" spans="1:22" x14ac:dyDescent="0.35">
      <c r="A1514" t="s">
        <v>5293</v>
      </c>
      <c r="B1514" s="1">
        <v>45458</v>
      </c>
      <c r="C1514" t="s">
        <v>27</v>
      </c>
      <c r="D1514" t="s">
        <v>5294</v>
      </c>
      <c r="E1514" t="s">
        <v>239</v>
      </c>
      <c r="F1514" t="s">
        <v>240</v>
      </c>
      <c r="G1514" t="s">
        <v>88</v>
      </c>
      <c r="I1514" t="s">
        <v>5295</v>
      </c>
      <c r="J1514" t="s">
        <v>5296</v>
      </c>
      <c r="K1514" s="9" t="s">
        <v>82</v>
      </c>
      <c r="L1514" t="s">
        <v>379</v>
      </c>
      <c r="M1514">
        <v>35</v>
      </c>
      <c r="N1514">
        <v>10.5</v>
      </c>
      <c r="O1514">
        <v>10</v>
      </c>
      <c r="Q1514">
        <f>IFERROR(SEARCH("-",R1514)+2, 1)</f>
        <v>1</v>
      </c>
      <c r="R1514" s="9" t="s">
        <v>82</v>
      </c>
      <c r="S1514" s="9" t="b">
        <f>R1514&lt;&gt;K1514</f>
        <v>0</v>
      </c>
      <c r="T1514" t="str">
        <f xml:space="preserve"> TRIM( LEFT(R1514,  IFERROR(   SEARCH(" - ",R1514), LEN(R1514) )    ) )</f>
        <v>Home</v>
      </c>
      <c r="U1514" t="str">
        <f>MID(R1514, Q1514,LEN(R1514))</f>
        <v>Home</v>
      </c>
    </row>
    <row r="1515" spans="1:22" x14ac:dyDescent="0.35">
      <c r="A1515" t="s">
        <v>18061</v>
      </c>
      <c r="B1515" s="1">
        <v>45205</v>
      </c>
      <c r="C1515" t="s">
        <v>27</v>
      </c>
      <c r="D1515" t="s">
        <v>18062</v>
      </c>
      <c r="E1515" t="s">
        <v>239</v>
      </c>
      <c r="F1515" t="s">
        <v>240</v>
      </c>
      <c r="H1515" t="s">
        <v>71</v>
      </c>
      <c r="I1515" t="s">
        <v>18063</v>
      </c>
      <c r="J1515" t="s">
        <v>18064</v>
      </c>
      <c r="K1515" s="9" t="s">
        <v>74</v>
      </c>
      <c r="L1515" t="s">
        <v>4990</v>
      </c>
      <c r="M1515">
        <v>8.99</v>
      </c>
      <c r="N1515">
        <v>2.6970000000000001</v>
      </c>
      <c r="O1515">
        <v>12</v>
      </c>
      <c r="P1515">
        <v>0.11</v>
      </c>
      <c r="Q1515">
        <f>IFERROR(SEARCH("-",R1515)+2, 1)</f>
        <v>8</v>
      </c>
      <c r="R1515" s="9" t="s">
        <v>74</v>
      </c>
      <c r="S1515" s="9" t="b">
        <f>R1515&lt;&gt;K1515</f>
        <v>0</v>
      </c>
      <c r="T1515" t="str">
        <f xml:space="preserve"> TRIM( LEFT(R1515,  IFERROR(   SEARCH(" - ",R1515), LEN(R1515) )    ) )</f>
        <v>Food</v>
      </c>
      <c r="U1515" t="str">
        <f>MID(R1515, Q1515,LEN(R1515))</f>
        <v>Meat</v>
      </c>
      <c r="V1515" t="s">
        <v>71</v>
      </c>
    </row>
    <row r="1516" spans="1:22" x14ac:dyDescent="0.35">
      <c r="A1516" t="s">
        <v>4244</v>
      </c>
      <c r="B1516" s="1">
        <v>45588</v>
      </c>
      <c r="C1516" t="s">
        <v>27</v>
      </c>
      <c r="D1516" t="s">
        <v>3128</v>
      </c>
      <c r="E1516" t="s">
        <v>239</v>
      </c>
      <c r="F1516" t="s">
        <v>240</v>
      </c>
      <c r="G1516" t="s">
        <v>88</v>
      </c>
      <c r="I1516" t="s">
        <v>3129</v>
      </c>
      <c r="J1516" t="s">
        <v>3130</v>
      </c>
      <c r="K1516" s="9" t="s">
        <v>24</v>
      </c>
      <c r="L1516" t="s">
        <v>1311</v>
      </c>
      <c r="M1516">
        <v>7.19</v>
      </c>
      <c r="N1516">
        <v>2.8759999999999999</v>
      </c>
      <c r="O1516">
        <v>13</v>
      </c>
      <c r="P1516">
        <v>0.37</v>
      </c>
      <c r="Q1516">
        <f>IFERROR(SEARCH("-",R1516)+2, 1)</f>
        <v>8</v>
      </c>
      <c r="R1516" s="9" t="s">
        <v>24</v>
      </c>
      <c r="S1516" s="9" t="b">
        <f>R1516&lt;&gt;K1516</f>
        <v>0</v>
      </c>
      <c r="T1516" t="str">
        <f xml:space="preserve"> TRIM( LEFT(R1516,  IFERROR(   SEARCH(" - ",R1516), LEN(R1516) )    ) )</f>
        <v>Food</v>
      </c>
      <c r="U1516" t="str">
        <f>MID(R1516, Q1516,LEN(R1516))</f>
        <v>Snacks</v>
      </c>
    </row>
    <row r="1517" spans="1:22" x14ac:dyDescent="0.35">
      <c r="A1517" t="s">
        <v>18455</v>
      </c>
      <c r="B1517" s="1">
        <v>45086</v>
      </c>
      <c r="C1517" t="s">
        <v>27</v>
      </c>
      <c r="D1517" t="s">
        <v>7843</v>
      </c>
      <c r="E1517" t="s">
        <v>239</v>
      </c>
      <c r="F1517" t="s">
        <v>240</v>
      </c>
      <c r="G1517" t="s">
        <v>88</v>
      </c>
      <c r="I1517" t="s">
        <v>7844</v>
      </c>
      <c r="J1517" t="s">
        <v>7845</v>
      </c>
      <c r="K1517" s="9" t="s">
        <v>502</v>
      </c>
      <c r="L1517" t="s">
        <v>1420</v>
      </c>
      <c r="M1517">
        <v>5.99</v>
      </c>
      <c r="N1517">
        <v>1.7969999999999999</v>
      </c>
      <c r="O1517">
        <v>13</v>
      </c>
      <c r="P1517">
        <v>0.18</v>
      </c>
      <c r="Q1517">
        <f>IFERROR(SEARCH("-",R1517)+2, 1)</f>
        <v>1</v>
      </c>
      <c r="R1517" s="9" t="s">
        <v>502</v>
      </c>
      <c r="S1517" s="9" t="b">
        <f>R1517&lt;&gt;K1517</f>
        <v>0</v>
      </c>
      <c r="T1517" t="str">
        <f xml:space="preserve"> TRIM( LEFT(R1517,  IFERROR(   SEARCH(" - ",R1517), LEN(R1517) )    ) )</f>
        <v>Office</v>
      </c>
      <c r="U1517" t="str">
        <f>MID(R1517, Q1517,LEN(R1517))</f>
        <v>Office</v>
      </c>
    </row>
    <row r="1518" spans="1:22" x14ac:dyDescent="0.35">
      <c r="A1518" t="s">
        <v>5598</v>
      </c>
      <c r="B1518" s="1">
        <v>45317</v>
      </c>
      <c r="C1518" t="s">
        <v>27</v>
      </c>
      <c r="D1518" t="s">
        <v>5599</v>
      </c>
      <c r="E1518" t="s">
        <v>239</v>
      </c>
      <c r="F1518" t="s">
        <v>240</v>
      </c>
      <c r="G1518" t="s">
        <v>88</v>
      </c>
      <c r="I1518" t="s">
        <v>5600</v>
      </c>
      <c r="J1518" t="s">
        <v>5601</v>
      </c>
      <c r="K1518" s="9" t="s">
        <v>4236</v>
      </c>
      <c r="L1518" t="s">
        <v>761</v>
      </c>
      <c r="M1518">
        <v>6.49</v>
      </c>
      <c r="N1518">
        <v>2.5960000000000001</v>
      </c>
      <c r="O1518">
        <v>20</v>
      </c>
      <c r="P1518">
        <v>0.27</v>
      </c>
      <c r="Q1518">
        <f>IFERROR(SEARCH("-",R1518)+2, 1)</f>
        <v>8</v>
      </c>
      <c r="R1518" s="9" t="s">
        <v>4236</v>
      </c>
      <c r="S1518" s="9" t="b">
        <f>R1518&lt;&gt;K1518</f>
        <v>0</v>
      </c>
      <c r="T1518" t="str">
        <f xml:space="preserve"> TRIM( LEFT(R1518,  IFERROR(   SEARCH(" - ",R1518), LEN(R1518) )    ) )</f>
        <v>Food</v>
      </c>
      <c r="U1518" t="str">
        <f>MID(R1518, Q1518,LEN(R1518))</f>
        <v>Oils &amp; Vinegars</v>
      </c>
    </row>
    <row r="1519" spans="1:22" x14ac:dyDescent="0.35">
      <c r="A1519" t="s">
        <v>3079</v>
      </c>
      <c r="B1519" s="1">
        <v>45576</v>
      </c>
      <c r="C1519" t="s">
        <v>27</v>
      </c>
      <c r="D1519" t="s">
        <v>3080</v>
      </c>
      <c r="E1519" t="s">
        <v>239</v>
      </c>
      <c r="F1519" t="s">
        <v>240</v>
      </c>
      <c r="G1519" t="s">
        <v>88</v>
      </c>
      <c r="I1519" t="s">
        <v>3081</v>
      </c>
      <c r="J1519" t="s">
        <v>3082</v>
      </c>
      <c r="K1519" s="9" t="s">
        <v>3083</v>
      </c>
      <c r="L1519" t="s">
        <v>3084</v>
      </c>
      <c r="M1519">
        <v>199.99</v>
      </c>
      <c r="N1519">
        <v>79.995999999999995</v>
      </c>
      <c r="O1519">
        <v>11</v>
      </c>
      <c r="P1519">
        <v>0.23</v>
      </c>
      <c r="Q1519">
        <f>IFERROR(SEARCH("-",R1519)+2, 1)</f>
        <v>1</v>
      </c>
      <c r="R1519" s="9" t="s">
        <v>3083</v>
      </c>
      <c r="S1519" s="9" t="b">
        <f>R1519&lt;&gt;K1519</f>
        <v>0</v>
      </c>
      <c r="T1519" t="str">
        <f xml:space="preserve"> TRIM( LEFT(R1519,  IFERROR(   SEARCH(" - ",R1519), LEN(R1519) )    ) )</f>
        <v>Home Improvement</v>
      </c>
      <c r="U1519" t="str">
        <f>MID(R1519, Q1519,LEN(R1519))</f>
        <v>Home Improvement</v>
      </c>
    </row>
    <row r="1520" spans="1:22" x14ac:dyDescent="0.35">
      <c r="A1520" t="s">
        <v>18435</v>
      </c>
      <c r="B1520" s="1">
        <v>45029</v>
      </c>
      <c r="C1520" t="s">
        <v>27</v>
      </c>
      <c r="D1520" t="s">
        <v>9302</v>
      </c>
      <c r="E1520" t="s">
        <v>239</v>
      </c>
      <c r="F1520" t="s">
        <v>240</v>
      </c>
      <c r="G1520" t="s">
        <v>88</v>
      </c>
      <c r="I1520" t="s">
        <v>9303</v>
      </c>
      <c r="J1520" t="s">
        <v>9304</v>
      </c>
      <c r="K1520" s="9" t="s">
        <v>217</v>
      </c>
      <c r="L1520" t="s">
        <v>672</v>
      </c>
      <c r="M1520">
        <v>29.99</v>
      </c>
      <c r="N1520">
        <v>8.9969999999999999</v>
      </c>
      <c r="O1520">
        <v>1</v>
      </c>
      <c r="P1520">
        <v>7.0000000000000007E-2</v>
      </c>
      <c r="Q1520">
        <f>IFERROR(SEARCH("-",R1520)+2, 1)</f>
        <v>1</v>
      </c>
      <c r="R1520" s="9" t="s">
        <v>217</v>
      </c>
      <c r="S1520" s="9" t="b">
        <f>R1520&lt;&gt;K1520</f>
        <v>0</v>
      </c>
      <c r="T1520" t="str">
        <f xml:space="preserve"> TRIM( LEFT(R1520,  IFERROR(   SEARCH(" - ",R1520), LEN(R1520) )    ) )</f>
        <v>Outdoor</v>
      </c>
      <c r="U1520" t="str">
        <f>MID(R1520, Q1520,LEN(R1520))</f>
        <v>Outdoor</v>
      </c>
    </row>
    <row r="1521" spans="1:21" x14ac:dyDescent="0.35">
      <c r="A1521" t="s">
        <v>10266</v>
      </c>
      <c r="B1521" s="1">
        <v>45343</v>
      </c>
      <c r="C1521" t="s">
        <v>27</v>
      </c>
      <c r="D1521" t="s">
        <v>10267</v>
      </c>
      <c r="E1521" t="s">
        <v>239</v>
      </c>
      <c r="F1521" t="s">
        <v>240</v>
      </c>
      <c r="G1521" t="s">
        <v>88</v>
      </c>
      <c r="I1521" t="s">
        <v>4024</v>
      </c>
      <c r="J1521" t="s">
        <v>4025</v>
      </c>
      <c r="K1521" s="9" t="s">
        <v>531</v>
      </c>
      <c r="L1521" t="s">
        <v>3350</v>
      </c>
      <c r="M1521">
        <v>4.99</v>
      </c>
      <c r="N1521">
        <v>1.5960000000000001</v>
      </c>
      <c r="O1521">
        <v>1</v>
      </c>
      <c r="P1521">
        <v>0.08</v>
      </c>
      <c r="Q1521">
        <f>IFERROR(SEARCH("-",R1521)+2, 1)</f>
        <v>8</v>
      </c>
      <c r="R1521" s="9" t="s">
        <v>531</v>
      </c>
      <c r="S1521" s="9" t="b">
        <f>R1521&lt;&gt;K1521</f>
        <v>0</v>
      </c>
      <c r="T1521" t="str">
        <f xml:space="preserve"> TRIM( LEFT(R1521,  IFERROR(   SEARCH(" - ",R1521), LEN(R1521) )    ) )</f>
        <v>Food</v>
      </c>
      <c r="U1521" t="str">
        <f>MID(R1521, Q1521,LEN(R1521))</f>
        <v>Breakfast</v>
      </c>
    </row>
    <row r="1522" spans="1:21" x14ac:dyDescent="0.35">
      <c r="A1522" t="s">
        <v>14223</v>
      </c>
      <c r="B1522" s="1">
        <v>45067</v>
      </c>
      <c r="C1522" t="s">
        <v>27</v>
      </c>
      <c r="D1522" t="s">
        <v>8977</v>
      </c>
      <c r="E1522" t="s">
        <v>239</v>
      </c>
      <c r="F1522" t="s">
        <v>240</v>
      </c>
      <c r="G1522" t="s">
        <v>88</v>
      </c>
      <c r="I1522" t="s">
        <v>8978</v>
      </c>
      <c r="J1522" t="s">
        <v>8979</v>
      </c>
      <c r="K1522" s="9" t="s">
        <v>858</v>
      </c>
      <c r="L1522" t="s">
        <v>5872</v>
      </c>
      <c r="M1522">
        <v>69.14</v>
      </c>
      <c r="N1522">
        <v>20.497</v>
      </c>
      <c r="O1522">
        <v>18</v>
      </c>
      <c r="P1522">
        <v>0.33</v>
      </c>
      <c r="Q1522">
        <f>IFERROR(SEARCH("-",R1522)+2, 1)</f>
        <v>1</v>
      </c>
      <c r="R1522" s="9" t="s">
        <v>858</v>
      </c>
      <c r="S1522" s="9" t="b">
        <f>R1522&lt;&gt;K1522</f>
        <v>0</v>
      </c>
      <c r="T1522" t="str">
        <f xml:space="preserve"> TRIM( LEFT(R1522,  IFERROR(   SEARCH(" - ",R1522), LEN(R1522) )    ) )</f>
        <v>Pets</v>
      </c>
      <c r="U1522" t="str">
        <f>MID(R1522, Q1522,LEN(R1522))</f>
        <v>Pets</v>
      </c>
    </row>
    <row r="1523" spans="1:21" x14ac:dyDescent="0.35">
      <c r="A1523" t="s">
        <v>11040</v>
      </c>
      <c r="B1523" s="1">
        <v>45469</v>
      </c>
      <c r="C1523" t="s">
        <v>27</v>
      </c>
      <c r="D1523" t="s">
        <v>11041</v>
      </c>
      <c r="E1523" t="s">
        <v>239</v>
      </c>
      <c r="F1523" t="s">
        <v>240</v>
      </c>
      <c r="G1523" t="s">
        <v>88</v>
      </c>
      <c r="I1523" t="s">
        <v>5458</v>
      </c>
      <c r="J1523" t="s">
        <v>5459</v>
      </c>
      <c r="K1523" s="9" t="s">
        <v>2003</v>
      </c>
      <c r="L1523" t="s">
        <v>2161</v>
      </c>
      <c r="M1523">
        <v>2.99</v>
      </c>
      <c r="N1523">
        <v>0.59699999999999998</v>
      </c>
      <c r="O1523">
        <v>18</v>
      </c>
      <c r="P1523">
        <v>0.15</v>
      </c>
      <c r="Q1523">
        <f>IFERROR(SEARCH("-",R1523)+2, 1)</f>
        <v>8</v>
      </c>
      <c r="R1523" s="9" t="s">
        <v>2003</v>
      </c>
      <c r="S1523" s="9" t="b">
        <f>R1523&lt;&gt;K1523</f>
        <v>0</v>
      </c>
      <c r="T1523" t="str">
        <f xml:space="preserve"> TRIM( LEFT(R1523,  IFERROR(   SEARCH(" - ",R1523), LEN(R1523) )    ) )</f>
        <v>Food</v>
      </c>
      <c r="U1523" t="str">
        <f>MID(R1523, Q1523,LEN(R1523))</f>
        <v>Dairy Alternatives</v>
      </c>
    </row>
    <row r="1524" spans="1:21" x14ac:dyDescent="0.35">
      <c r="A1524" t="s">
        <v>8769</v>
      </c>
      <c r="B1524" s="1">
        <v>45486</v>
      </c>
      <c r="C1524" t="s">
        <v>27</v>
      </c>
      <c r="D1524" t="s">
        <v>8770</v>
      </c>
      <c r="E1524" t="s">
        <v>239</v>
      </c>
      <c r="F1524" t="s">
        <v>240</v>
      </c>
      <c r="G1524" t="s">
        <v>88</v>
      </c>
      <c r="I1524" t="s">
        <v>8771</v>
      </c>
      <c r="J1524" t="s">
        <v>8772</v>
      </c>
      <c r="K1524" s="9" t="s">
        <v>1770</v>
      </c>
      <c r="L1524" t="s">
        <v>3175</v>
      </c>
      <c r="M1524">
        <v>4.49</v>
      </c>
      <c r="N1524">
        <v>1.347</v>
      </c>
      <c r="O1524">
        <v>16</v>
      </c>
      <c r="P1524">
        <v>0.09</v>
      </c>
      <c r="Q1524">
        <f>IFERROR(SEARCH("-",R1524)+2, 1)</f>
        <v>8</v>
      </c>
      <c r="R1524" s="9" t="s">
        <v>1770</v>
      </c>
      <c r="S1524" s="9" t="b">
        <f>R1524&lt;&gt;K1524</f>
        <v>0</v>
      </c>
      <c r="T1524" t="str">
        <f xml:space="preserve"> TRIM( LEFT(R1524,  IFERROR(   SEARCH(" - ",R1524), LEN(R1524) )    ) )</f>
        <v>Food</v>
      </c>
      <c r="U1524" t="str">
        <f>MID(R1524, Q1524,LEN(R1524))</f>
        <v>Seafood</v>
      </c>
    </row>
    <row r="1525" spans="1:21" x14ac:dyDescent="0.35">
      <c r="A1525" t="s">
        <v>17608</v>
      </c>
      <c r="B1525" s="1">
        <v>45531</v>
      </c>
      <c r="C1525" t="s">
        <v>27</v>
      </c>
      <c r="D1525" t="s">
        <v>7413</v>
      </c>
      <c r="E1525" t="s">
        <v>239</v>
      </c>
      <c r="F1525" t="s">
        <v>240</v>
      </c>
      <c r="G1525" t="s">
        <v>88</v>
      </c>
      <c r="I1525" t="s">
        <v>7414</v>
      </c>
      <c r="J1525" t="s">
        <v>7415</v>
      </c>
      <c r="K1525" s="9" t="s">
        <v>273</v>
      </c>
      <c r="L1525" t="s">
        <v>3089</v>
      </c>
      <c r="M1525">
        <v>14.99</v>
      </c>
      <c r="N1525">
        <v>4.4969999999999999</v>
      </c>
      <c r="O1525">
        <v>18</v>
      </c>
      <c r="P1525">
        <v>0.28999999999999998</v>
      </c>
      <c r="Q1525">
        <f>IFERROR(SEARCH("-",R1525)+2, 1)</f>
        <v>1</v>
      </c>
      <c r="R1525" s="9" t="s">
        <v>273</v>
      </c>
      <c r="S1525" s="9" t="b">
        <f>R1525&lt;&gt;K1525</f>
        <v>0</v>
      </c>
      <c r="T1525" t="str">
        <f xml:space="preserve"> TRIM( LEFT(R1525,  IFERROR(   SEARCH(" - ",R1525), LEN(R1525) )    ) )</f>
        <v>Toys</v>
      </c>
      <c r="U1525" t="str">
        <f>MID(R1525, Q1525,LEN(R1525))</f>
        <v>Toys</v>
      </c>
    </row>
    <row r="1526" spans="1:21" x14ac:dyDescent="0.35">
      <c r="A1526" t="s">
        <v>7889</v>
      </c>
      <c r="B1526" s="1">
        <v>45595</v>
      </c>
      <c r="C1526" t="s">
        <v>27</v>
      </c>
      <c r="D1526" t="s">
        <v>7158</v>
      </c>
      <c r="E1526" t="s">
        <v>239</v>
      </c>
      <c r="F1526" t="s">
        <v>240</v>
      </c>
      <c r="G1526" t="s">
        <v>88</v>
      </c>
      <c r="I1526" t="s">
        <v>7159</v>
      </c>
      <c r="J1526" t="s">
        <v>7160</v>
      </c>
      <c r="K1526" s="9" t="s">
        <v>34</v>
      </c>
      <c r="L1526" t="s">
        <v>2306</v>
      </c>
      <c r="M1526">
        <v>3.79</v>
      </c>
      <c r="N1526">
        <v>1.137</v>
      </c>
      <c r="O1526">
        <v>8</v>
      </c>
      <c r="P1526">
        <v>0.27</v>
      </c>
      <c r="Q1526">
        <f>IFERROR(SEARCH("-",R1526)+2, 1)</f>
        <v>8</v>
      </c>
      <c r="R1526" s="9" t="s">
        <v>34</v>
      </c>
      <c r="S1526" s="9" t="b">
        <f>R1526&lt;&gt;K1526</f>
        <v>0</v>
      </c>
      <c r="T1526" t="str">
        <f xml:space="preserve"> TRIM( LEFT(R1526,  IFERROR(   SEARCH(" - ",R1526), LEN(R1526) )    ) )</f>
        <v>Food</v>
      </c>
      <c r="U1526" t="str">
        <f>MID(R1526, Q1526,LEN(R1526))</f>
        <v>Condiments</v>
      </c>
    </row>
    <row r="1527" spans="1:21" x14ac:dyDescent="0.35">
      <c r="A1527" t="s">
        <v>3014</v>
      </c>
      <c r="B1527" s="1">
        <v>45504</v>
      </c>
      <c r="C1527" t="s">
        <v>27</v>
      </c>
      <c r="D1527" t="s">
        <v>3015</v>
      </c>
      <c r="E1527" t="s">
        <v>239</v>
      </c>
      <c r="F1527" t="s">
        <v>240</v>
      </c>
      <c r="G1527" t="s">
        <v>88</v>
      </c>
      <c r="I1527" t="s">
        <v>3016</v>
      </c>
      <c r="J1527" t="s">
        <v>3017</v>
      </c>
      <c r="K1527" s="9" t="s">
        <v>493</v>
      </c>
      <c r="L1527" t="s">
        <v>3018</v>
      </c>
      <c r="M1527">
        <v>3.49</v>
      </c>
      <c r="N1527">
        <v>1.0469999999999999</v>
      </c>
      <c r="O1527">
        <v>14</v>
      </c>
      <c r="P1527">
        <v>0.39</v>
      </c>
      <c r="Q1527">
        <f>IFERROR(SEARCH("-",R1527)+2, 1)</f>
        <v>8</v>
      </c>
      <c r="R1527" s="9" t="s">
        <v>493</v>
      </c>
      <c r="S1527" s="9" t="b">
        <f>R1527&lt;&gt;K1527</f>
        <v>0</v>
      </c>
      <c r="T1527" t="str">
        <f xml:space="preserve"> TRIM( LEFT(R1527,  IFERROR(   SEARCH(" - ",R1527), LEN(R1527) )    ) )</f>
        <v>Food</v>
      </c>
      <c r="U1527" t="str">
        <f>MID(R1527, Q1527,LEN(R1527))</f>
        <v>Beverages</v>
      </c>
    </row>
    <row r="1528" spans="1:21" x14ac:dyDescent="0.35">
      <c r="A1528" t="s">
        <v>5840</v>
      </c>
      <c r="B1528" s="1">
        <v>45678</v>
      </c>
      <c r="C1528" t="s">
        <v>27</v>
      </c>
      <c r="D1528" t="s">
        <v>1047</v>
      </c>
      <c r="E1528" t="s">
        <v>239</v>
      </c>
      <c r="F1528" t="s">
        <v>240</v>
      </c>
      <c r="G1528" t="s">
        <v>88</v>
      </c>
      <c r="I1528" t="s">
        <v>4144</v>
      </c>
      <c r="J1528" t="s">
        <v>4145</v>
      </c>
      <c r="K1528" s="9" t="s">
        <v>284</v>
      </c>
      <c r="L1528" t="s">
        <v>2277</v>
      </c>
      <c r="M1528">
        <v>9.41</v>
      </c>
      <c r="N1528">
        <v>3.3969999999999998</v>
      </c>
      <c r="O1528">
        <v>10</v>
      </c>
      <c r="P1528">
        <v>0.03</v>
      </c>
      <c r="Q1528">
        <f>IFERROR(SEARCH("-",R1528)+2, 1)</f>
        <v>8</v>
      </c>
      <c r="R1528" s="9" t="s">
        <v>284</v>
      </c>
      <c r="S1528" s="9" t="b">
        <f>R1528&lt;&gt;K1528</f>
        <v>0</v>
      </c>
      <c r="T1528" t="str">
        <f xml:space="preserve"> TRIM( LEFT(R1528,  IFERROR(   SEARCH(" - ",R1528), LEN(R1528) )    ) )</f>
        <v>Food</v>
      </c>
      <c r="U1528" t="str">
        <f>MID(R1528, Q1528,LEN(R1528))</f>
        <v>Canned Goods</v>
      </c>
    </row>
    <row r="1529" spans="1:21" x14ac:dyDescent="0.35">
      <c r="A1529" t="s">
        <v>15832</v>
      </c>
      <c r="B1529" s="1">
        <v>45171</v>
      </c>
      <c r="C1529" t="s">
        <v>27</v>
      </c>
      <c r="D1529" t="s">
        <v>15833</v>
      </c>
      <c r="E1529" t="s">
        <v>239</v>
      </c>
      <c r="F1529" t="s">
        <v>240</v>
      </c>
      <c r="G1529" t="s">
        <v>88</v>
      </c>
      <c r="I1529" t="s">
        <v>6062</v>
      </c>
      <c r="J1529" t="s">
        <v>6063</v>
      </c>
      <c r="K1529" s="9" t="s">
        <v>284</v>
      </c>
      <c r="L1529" t="s">
        <v>2277</v>
      </c>
      <c r="M1529">
        <v>1.74</v>
      </c>
      <c r="N1529">
        <v>0.746</v>
      </c>
      <c r="O1529">
        <v>19</v>
      </c>
      <c r="P1529">
        <v>7.0000000000000007E-2</v>
      </c>
      <c r="Q1529">
        <f>IFERROR(SEARCH("-",R1529)+2, 1)</f>
        <v>8</v>
      </c>
      <c r="R1529" s="9" t="s">
        <v>284</v>
      </c>
      <c r="S1529" s="9" t="b">
        <f>R1529&lt;&gt;K1529</f>
        <v>0</v>
      </c>
      <c r="T1529" t="str">
        <f xml:space="preserve"> TRIM( LEFT(R1529,  IFERROR(   SEARCH(" - ",R1529), LEN(R1529) )    ) )</f>
        <v>Food</v>
      </c>
      <c r="U1529" t="str">
        <f>MID(R1529, Q1529,LEN(R1529))</f>
        <v>Canned Goods</v>
      </c>
    </row>
    <row r="1530" spans="1:21" x14ac:dyDescent="0.35">
      <c r="A1530" t="s">
        <v>16306</v>
      </c>
      <c r="B1530" s="1">
        <v>45200</v>
      </c>
      <c r="C1530" t="s">
        <v>27</v>
      </c>
      <c r="D1530" t="s">
        <v>16307</v>
      </c>
      <c r="E1530" t="s">
        <v>239</v>
      </c>
      <c r="F1530" t="s">
        <v>240</v>
      </c>
      <c r="G1530" t="s">
        <v>88</v>
      </c>
      <c r="I1530" t="s">
        <v>4144</v>
      </c>
      <c r="J1530" t="s">
        <v>4145</v>
      </c>
      <c r="K1530" s="9" t="s">
        <v>284</v>
      </c>
      <c r="L1530" t="s">
        <v>2277</v>
      </c>
      <c r="M1530">
        <v>7.24</v>
      </c>
      <c r="N1530">
        <v>2.1469999999999998</v>
      </c>
      <c r="O1530">
        <v>2</v>
      </c>
      <c r="P1530">
        <v>0.05</v>
      </c>
      <c r="Q1530">
        <f>IFERROR(SEARCH("-",R1530)+2, 1)</f>
        <v>8</v>
      </c>
      <c r="R1530" s="9" t="s">
        <v>284</v>
      </c>
      <c r="S1530" s="9" t="b">
        <f>R1530&lt;&gt;K1530</f>
        <v>0</v>
      </c>
      <c r="T1530" t="str">
        <f xml:space="preserve"> TRIM( LEFT(R1530,  IFERROR(   SEARCH(" - ",R1530), LEN(R1530) )    ) )</f>
        <v>Food</v>
      </c>
      <c r="U1530" t="str">
        <f>MID(R1530, Q1530,LEN(R1530))</f>
        <v>Canned Goods</v>
      </c>
    </row>
    <row r="1531" spans="1:21" x14ac:dyDescent="0.35">
      <c r="A1531" t="s">
        <v>14153</v>
      </c>
      <c r="B1531" s="1">
        <v>44963</v>
      </c>
      <c r="C1531" t="s">
        <v>27</v>
      </c>
      <c r="D1531" t="s">
        <v>7538</v>
      </c>
      <c r="E1531" t="s">
        <v>239</v>
      </c>
      <c r="F1531" t="s">
        <v>240</v>
      </c>
      <c r="G1531" t="s">
        <v>88</v>
      </c>
      <c r="I1531" t="s">
        <v>7539</v>
      </c>
      <c r="J1531" t="s">
        <v>7540</v>
      </c>
      <c r="K1531" s="9" t="s">
        <v>493</v>
      </c>
      <c r="L1531" t="s">
        <v>494</v>
      </c>
      <c r="M1531">
        <v>15.14</v>
      </c>
      <c r="N1531">
        <v>4.2969999999999997</v>
      </c>
      <c r="O1531">
        <v>8</v>
      </c>
      <c r="P1531">
        <v>0.38</v>
      </c>
      <c r="Q1531">
        <f>IFERROR(SEARCH("-",R1531)+2, 1)</f>
        <v>8</v>
      </c>
      <c r="R1531" s="9" t="s">
        <v>493</v>
      </c>
      <c r="S1531" s="9" t="b">
        <f>R1531&lt;&gt;K1531</f>
        <v>0</v>
      </c>
      <c r="T1531" t="str">
        <f xml:space="preserve"> TRIM( LEFT(R1531,  IFERROR(   SEARCH(" - ",R1531), LEN(R1531) )    ) )</f>
        <v>Food</v>
      </c>
      <c r="U1531" t="str">
        <f>MID(R1531, Q1531,LEN(R1531))</f>
        <v>Beverages</v>
      </c>
    </row>
    <row r="1532" spans="1:21" x14ac:dyDescent="0.35">
      <c r="A1532" t="s">
        <v>237</v>
      </c>
      <c r="B1532" s="1">
        <v>45373</v>
      </c>
      <c r="C1532" t="s">
        <v>27</v>
      </c>
      <c r="D1532" t="s">
        <v>238</v>
      </c>
      <c r="E1532" t="s">
        <v>239</v>
      </c>
      <c r="F1532" t="s">
        <v>240</v>
      </c>
      <c r="G1532" t="s">
        <v>88</v>
      </c>
      <c r="I1532" t="s">
        <v>241</v>
      </c>
      <c r="J1532" t="s">
        <v>242</v>
      </c>
      <c r="K1532" s="9" t="s">
        <v>243</v>
      </c>
      <c r="L1532" t="s">
        <v>244</v>
      </c>
      <c r="M1532">
        <v>15.99</v>
      </c>
      <c r="N1532">
        <v>4.7969999999999997</v>
      </c>
      <c r="O1532">
        <v>11</v>
      </c>
      <c r="Q1532">
        <f>IFERROR(SEARCH("-",R1532)+2, 1)</f>
        <v>1</v>
      </c>
      <c r="R1532" s="9" t="s">
        <v>243</v>
      </c>
      <c r="S1532" s="9" t="b">
        <f>R1532&lt;&gt;K1532</f>
        <v>0</v>
      </c>
      <c r="T1532" t="str">
        <f xml:space="preserve"> TRIM( LEFT(R1532,  IFERROR(   SEARCH(" - ",R1532), LEN(R1532) )    ) )</f>
        <v>Travel</v>
      </c>
      <c r="U1532" t="str">
        <f>MID(R1532, Q1532,LEN(R1532))</f>
        <v>Travel</v>
      </c>
    </row>
    <row r="1533" spans="1:21" x14ac:dyDescent="0.35">
      <c r="A1533" t="s">
        <v>2795</v>
      </c>
      <c r="B1533" s="1">
        <v>45524</v>
      </c>
      <c r="C1533" t="s">
        <v>27</v>
      </c>
      <c r="D1533" t="s">
        <v>1202</v>
      </c>
      <c r="E1533" t="s">
        <v>239</v>
      </c>
      <c r="F1533" t="s">
        <v>240</v>
      </c>
      <c r="G1533" t="s">
        <v>88</v>
      </c>
      <c r="I1533" t="s">
        <v>1203</v>
      </c>
      <c r="J1533" t="s">
        <v>1204</v>
      </c>
      <c r="K1533" s="9" t="s">
        <v>243</v>
      </c>
      <c r="L1533" t="s">
        <v>244</v>
      </c>
      <c r="M1533">
        <v>24.99</v>
      </c>
      <c r="N1533">
        <v>7.4969999999999999</v>
      </c>
      <c r="O1533">
        <v>15</v>
      </c>
      <c r="P1533">
        <v>0.2</v>
      </c>
      <c r="Q1533">
        <f>IFERROR(SEARCH("-",R1533)+2, 1)</f>
        <v>1</v>
      </c>
      <c r="R1533" s="9" t="s">
        <v>243</v>
      </c>
      <c r="S1533" s="9" t="b">
        <f>R1533&lt;&gt;K1533</f>
        <v>0</v>
      </c>
      <c r="T1533" t="str">
        <f xml:space="preserve"> TRIM( LEFT(R1533,  IFERROR(   SEARCH(" - ",R1533), LEN(R1533) )    ) )</f>
        <v>Travel</v>
      </c>
      <c r="U1533" t="str">
        <f>MID(R1533, Q1533,LEN(R1533))</f>
        <v>Travel</v>
      </c>
    </row>
    <row r="1534" spans="1:21" x14ac:dyDescent="0.35">
      <c r="A1534" t="s">
        <v>12633</v>
      </c>
      <c r="B1534" s="1">
        <v>45127</v>
      </c>
      <c r="C1534" t="s">
        <v>27</v>
      </c>
      <c r="D1534" t="s">
        <v>5999</v>
      </c>
      <c r="E1534" t="s">
        <v>239</v>
      </c>
      <c r="F1534" t="s">
        <v>240</v>
      </c>
      <c r="G1534" t="s">
        <v>88</v>
      </c>
      <c r="I1534" t="s">
        <v>11766</v>
      </c>
      <c r="J1534" t="s">
        <v>11767</v>
      </c>
      <c r="K1534" s="9" t="s">
        <v>189</v>
      </c>
      <c r="L1534" t="s">
        <v>3874</v>
      </c>
      <c r="M1534">
        <v>2.29</v>
      </c>
      <c r="N1534">
        <v>0.437</v>
      </c>
      <c r="O1534">
        <v>19</v>
      </c>
      <c r="P1534">
        <v>0.37</v>
      </c>
      <c r="Q1534">
        <f>IFERROR(SEARCH("-",R1534)+2, 1)</f>
        <v>8</v>
      </c>
      <c r="R1534" s="9" t="s">
        <v>189</v>
      </c>
      <c r="S1534" s="9" t="b">
        <f>R1534&lt;&gt;K1534</f>
        <v>0</v>
      </c>
      <c r="T1534" t="str">
        <f xml:space="preserve"> TRIM( LEFT(R1534,  IFERROR(   SEARCH(" - ",R1534), LEN(R1534) )    ) )</f>
        <v>Food</v>
      </c>
      <c r="U1534" t="str">
        <f>MID(R1534, Q1534,LEN(R1534))</f>
        <v>Prepared Foods</v>
      </c>
    </row>
    <row r="1535" spans="1:21" x14ac:dyDescent="0.35">
      <c r="A1535" t="s">
        <v>13442</v>
      </c>
      <c r="B1535" s="1">
        <v>45190</v>
      </c>
      <c r="C1535" t="s">
        <v>27</v>
      </c>
      <c r="D1535" t="s">
        <v>12642</v>
      </c>
      <c r="E1535" t="s">
        <v>239</v>
      </c>
      <c r="F1535" t="s">
        <v>240</v>
      </c>
      <c r="G1535" t="s">
        <v>88</v>
      </c>
      <c r="I1535" t="s">
        <v>12643</v>
      </c>
      <c r="J1535" t="s">
        <v>12644</v>
      </c>
      <c r="K1535" s="9" t="s">
        <v>652</v>
      </c>
      <c r="L1535" t="s">
        <v>3503</v>
      </c>
      <c r="M1535">
        <v>3.44</v>
      </c>
      <c r="N1535">
        <v>1.216</v>
      </c>
      <c r="O1535">
        <v>16</v>
      </c>
      <c r="P1535">
        <v>0.17</v>
      </c>
      <c r="Q1535">
        <f>IFERROR(SEARCH("-",R1535)+2, 1)</f>
        <v>8</v>
      </c>
      <c r="R1535" s="9" t="s">
        <v>652</v>
      </c>
      <c r="S1535" s="9" t="b">
        <f>R1535&lt;&gt;K1535</f>
        <v>0</v>
      </c>
      <c r="T1535" t="str">
        <f xml:space="preserve"> TRIM( LEFT(R1535,  IFERROR(   SEARCH(" - ",R1535), LEN(R1535) )    ) )</f>
        <v>Food</v>
      </c>
      <c r="U1535" t="str">
        <f>MID(R1535, Q1535,LEN(R1535))</f>
        <v>Soups</v>
      </c>
    </row>
    <row r="1536" spans="1:21" x14ac:dyDescent="0.35">
      <c r="A1536" t="s">
        <v>14989</v>
      </c>
      <c r="B1536" s="1">
        <v>45280</v>
      </c>
      <c r="C1536" t="s">
        <v>27</v>
      </c>
      <c r="D1536" t="s">
        <v>7329</v>
      </c>
      <c r="E1536" t="s">
        <v>239</v>
      </c>
      <c r="F1536" t="s">
        <v>240</v>
      </c>
      <c r="G1536" t="s">
        <v>88</v>
      </c>
      <c r="I1536" t="s">
        <v>7330</v>
      </c>
      <c r="J1536" t="s">
        <v>7331</v>
      </c>
      <c r="K1536" s="9" t="s">
        <v>348</v>
      </c>
      <c r="L1536" t="s">
        <v>349</v>
      </c>
      <c r="M1536">
        <v>3.64</v>
      </c>
      <c r="N1536">
        <v>0.84699999999999998</v>
      </c>
      <c r="O1536">
        <v>3</v>
      </c>
      <c r="P1536">
        <v>0.25</v>
      </c>
      <c r="Q1536">
        <f>IFERROR(SEARCH("-",R1536)+2, 1)</f>
        <v>8</v>
      </c>
      <c r="R1536" s="9" t="s">
        <v>348</v>
      </c>
      <c r="S1536" s="9" t="b">
        <f>R1536&lt;&gt;K1536</f>
        <v>0</v>
      </c>
      <c r="T1536" t="str">
        <f xml:space="preserve"> TRIM( LEFT(R1536,  IFERROR(   SEARCH(" - ",R1536), LEN(R1536) )    ) )</f>
        <v>Food</v>
      </c>
      <c r="U1536" t="str">
        <f>MID(R1536, Q1536,LEN(R1536))</f>
        <v>Dairy</v>
      </c>
    </row>
    <row r="1537" spans="1:22" x14ac:dyDescent="0.35">
      <c r="A1537" t="s">
        <v>1306</v>
      </c>
      <c r="B1537" s="1">
        <v>45601</v>
      </c>
      <c r="C1537" t="s">
        <v>17</v>
      </c>
      <c r="D1537" t="s">
        <v>957</v>
      </c>
      <c r="E1537" t="s">
        <v>239</v>
      </c>
      <c r="F1537" t="s">
        <v>240</v>
      </c>
      <c r="G1537" t="s">
        <v>88</v>
      </c>
      <c r="I1537" t="s">
        <v>959</v>
      </c>
      <c r="J1537" t="s">
        <v>960</v>
      </c>
      <c r="K1537" s="9" t="s">
        <v>363</v>
      </c>
      <c r="L1537" t="s">
        <v>961</v>
      </c>
      <c r="M1537">
        <v>59.99</v>
      </c>
      <c r="N1537">
        <v>17.997</v>
      </c>
      <c r="O1537">
        <v>14</v>
      </c>
      <c r="P1537">
        <v>0.1</v>
      </c>
      <c r="Q1537">
        <f>IFERROR(SEARCH("-",R1537)+2, 1)</f>
        <v>1</v>
      </c>
      <c r="R1537" s="9" t="s">
        <v>363</v>
      </c>
      <c r="S1537" s="9" t="b">
        <f>R1537&lt;&gt;K1537</f>
        <v>0</v>
      </c>
      <c r="T1537" t="str">
        <f xml:space="preserve"> TRIM( LEFT(R1537,  IFERROR(   SEARCH(" - ",R1537), LEN(R1537) )    ) )</f>
        <v>Automotive</v>
      </c>
      <c r="U1537" t="str">
        <f>MID(R1537, Q1537,LEN(R1537))</f>
        <v>Automotive</v>
      </c>
    </row>
    <row r="1538" spans="1:22" x14ac:dyDescent="0.35">
      <c r="A1538" t="s">
        <v>13708</v>
      </c>
      <c r="B1538" s="1">
        <v>44942</v>
      </c>
      <c r="C1538" t="s">
        <v>17</v>
      </c>
      <c r="D1538" t="s">
        <v>3566</v>
      </c>
      <c r="E1538" t="s">
        <v>239</v>
      </c>
      <c r="F1538" t="s">
        <v>240</v>
      </c>
      <c r="G1538" t="s">
        <v>88</v>
      </c>
      <c r="I1538" t="s">
        <v>3567</v>
      </c>
      <c r="J1538" t="s">
        <v>3568</v>
      </c>
      <c r="K1538" s="9" t="s">
        <v>1035</v>
      </c>
      <c r="L1538" t="s">
        <v>3569</v>
      </c>
      <c r="M1538">
        <v>19.14</v>
      </c>
      <c r="N1538">
        <v>7.4960000000000004</v>
      </c>
      <c r="O1538">
        <v>19</v>
      </c>
      <c r="P1538">
        <v>0.27</v>
      </c>
      <c r="Q1538">
        <f>IFERROR(SEARCH("-",R1538)+2, 1)</f>
        <v>12</v>
      </c>
      <c r="R1538" s="9" t="s">
        <v>1035</v>
      </c>
      <c r="S1538" s="9" t="b">
        <f>R1538&lt;&gt;K1538</f>
        <v>0</v>
      </c>
      <c r="T1538" t="str">
        <f xml:space="preserve"> TRIM( LEFT(R1538,  IFERROR(   SEARCH(" - ",R1538), LEN(R1538) )    ) )</f>
        <v>Clothing</v>
      </c>
      <c r="U1538" t="str">
        <f>MID(R1538, Q1538,LEN(R1538))</f>
        <v>Accessories</v>
      </c>
    </row>
    <row r="1539" spans="1:22" x14ac:dyDescent="0.35">
      <c r="A1539" t="s">
        <v>1374</v>
      </c>
      <c r="B1539" s="1">
        <v>45424</v>
      </c>
      <c r="C1539" t="s">
        <v>17</v>
      </c>
      <c r="D1539" t="s">
        <v>1375</v>
      </c>
      <c r="E1539" t="s">
        <v>239</v>
      </c>
      <c r="F1539" t="s">
        <v>240</v>
      </c>
      <c r="G1539" t="s">
        <v>88</v>
      </c>
      <c r="I1539" t="s">
        <v>1376</v>
      </c>
      <c r="J1539" t="s">
        <v>1377</v>
      </c>
      <c r="K1539" s="9" t="s">
        <v>1378</v>
      </c>
      <c r="L1539" t="s">
        <v>437</v>
      </c>
      <c r="M1539">
        <v>2.99</v>
      </c>
      <c r="N1539">
        <v>0.89700000000000002</v>
      </c>
      <c r="O1539">
        <v>11</v>
      </c>
      <c r="P1539">
        <v>0.16</v>
      </c>
      <c r="Q1539">
        <f>IFERROR(SEARCH("-",R1539)+2, 1)</f>
        <v>8</v>
      </c>
      <c r="R1539" s="9" t="s">
        <v>1378</v>
      </c>
      <c r="S1539" s="9" t="b">
        <f>R1539&lt;&gt;K1539</f>
        <v>0</v>
      </c>
      <c r="T1539" t="str">
        <f xml:space="preserve"> TRIM( LEFT(R1539,  IFERROR(   SEARCH(" - ",R1539), LEN(R1539) )    ) )</f>
        <v>Food</v>
      </c>
      <c r="U1539" t="str">
        <f>MID(R1539, Q1539,LEN(R1539))</f>
        <v>Baking Goods</v>
      </c>
    </row>
    <row r="1540" spans="1:22" x14ac:dyDescent="0.35">
      <c r="A1540" t="s">
        <v>17065</v>
      </c>
      <c r="B1540" s="1">
        <v>45680</v>
      </c>
      <c r="C1540" t="s">
        <v>17</v>
      </c>
      <c r="D1540" t="s">
        <v>8478</v>
      </c>
      <c r="E1540" t="s">
        <v>239</v>
      </c>
      <c r="F1540" t="s">
        <v>240</v>
      </c>
      <c r="G1540" t="s">
        <v>88</v>
      </c>
      <c r="I1540" t="s">
        <v>8479</v>
      </c>
      <c r="J1540" t="s">
        <v>8480</v>
      </c>
      <c r="K1540" s="9" t="s">
        <v>82</v>
      </c>
      <c r="L1540" t="s">
        <v>333</v>
      </c>
      <c r="M1540">
        <v>59.99</v>
      </c>
      <c r="N1540">
        <v>17.997</v>
      </c>
      <c r="O1540">
        <v>4</v>
      </c>
      <c r="P1540">
        <v>0.28000000000000003</v>
      </c>
      <c r="Q1540">
        <f>IFERROR(SEARCH("-",R1540)+2, 1)</f>
        <v>1</v>
      </c>
      <c r="R1540" s="9" t="s">
        <v>82</v>
      </c>
      <c r="S1540" s="9" t="b">
        <f>R1540&lt;&gt;K1540</f>
        <v>0</v>
      </c>
      <c r="T1540" t="str">
        <f xml:space="preserve"> TRIM( LEFT(R1540,  IFERROR(   SEARCH(" - ",R1540), LEN(R1540) )    ) )</f>
        <v>Home</v>
      </c>
      <c r="U1540" t="str">
        <f>MID(R1540, Q1540,LEN(R1540))</f>
        <v>Home</v>
      </c>
    </row>
    <row r="1541" spans="1:22" x14ac:dyDescent="0.35">
      <c r="A1541" t="s">
        <v>5772</v>
      </c>
      <c r="B1541" s="1">
        <v>45677</v>
      </c>
      <c r="C1541" t="s">
        <v>17</v>
      </c>
      <c r="D1541" t="s">
        <v>2404</v>
      </c>
      <c r="E1541" t="s">
        <v>239</v>
      </c>
      <c r="F1541" t="s">
        <v>240</v>
      </c>
      <c r="G1541" t="s">
        <v>88</v>
      </c>
      <c r="I1541" t="s">
        <v>2973</v>
      </c>
      <c r="J1541" t="s">
        <v>2974</v>
      </c>
      <c r="K1541" s="9" t="s">
        <v>273</v>
      </c>
      <c r="L1541" t="s">
        <v>1045</v>
      </c>
      <c r="M1541">
        <v>36.409999999999997</v>
      </c>
      <c r="N1541">
        <v>14.996</v>
      </c>
      <c r="O1541">
        <v>8</v>
      </c>
      <c r="P1541">
        <v>0.12</v>
      </c>
      <c r="Q1541">
        <f>IFERROR(SEARCH("-",R1541)+2, 1)</f>
        <v>1</v>
      </c>
      <c r="R1541" s="9" t="s">
        <v>273</v>
      </c>
      <c r="S1541" s="9" t="b">
        <f>R1541&lt;&gt;K1541</f>
        <v>0</v>
      </c>
      <c r="T1541" t="str">
        <f xml:space="preserve"> TRIM( LEFT(R1541,  IFERROR(   SEARCH(" - ",R1541), LEN(R1541) )    ) )</f>
        <v>Toys</v>
      </c>
      <c r="U1541" t="str">
        <f>MID(R1541, Q1541,LEN(R1541))</f>
        <v>Toys</v>
      </c>
    </row>
    <row r="1542" spans="1:22" x14ac:dyDescent="0.35">
      <c r="A1542" t="s">
        <v>12051</v>
      </c>
      <c r="B1542" s="1">
        <v>45072</v>
      </c>
      <c r="C1542" t="s">
        <v>17</v>
      </c>
      <c r="D1542" t="s">
        <v>11676</v>
      </c>
      <c r="E1542" t="s">
        <v>239</v>
      </c>
      <c r="F1542" t="s">
        <v>240</v>
      </c>
      <c r="G1542" t="s">
        <v>88</v>
      </c>
      <c r="I1542" t="s">
        <v>11677</v>
      </c>
      <c r="J1542" t="s">
        <v>11678</v>
      </c>
      <c r="K1542" s="9" t="s">
        <v>205</v>
      </c>
      <c r="L1542" t="s">
        <v>206</v>
      </c>
      <c r="M1542">
        <v>4.49</v>
      </c>
      <c r="N1542">
        <v>1.097</v>
      </c>
      <c r="O1542">
        <v>14</v>
      </c>
      <c r="P1542">
        <v>0.01</v>
      </c>
      <c r="Q1542">
        <f>IFERROR(SEARCH("-",R1542)+2, 1)</f>
        <v>8</v>
      </c>
      <c r="R1542" s="9" t="s">
        <v>205</v>
      </c>
      <c r="S1542" s="9" t="b">
        <f>R1542&lt;&gt;K1542</f>
        <v>0</v>
      </c>
      <c r="T1542" t="str">
        <f xml:space="preserve"> TRIM( LEFT(R1542,  IFERROR(   SEARCH(" - ",R1542), LEN(R1542) )    ) )</f>
        <v>Food</v>
      </c>
      <c r="U1542" t="str">
        <f>MID(R1542, Q1542,LEN(R1542))</f>
        <v>Bakery</v>
      </c>
    </row>
    <row r="1543" spans="1:22" x14ac:dyDescent="0.35">
      <c r="A1543" t="s">
        <v>5865</v>
      </c>
      <c r="B1543" s="1">
        <v>45719</v>
      </c>
      <c r="C1543" t="s">
        <v>17</v>
      </c>
      <c r="D1543" t="s">
        <v>1300</v>
      </c>
      <c r="E1543" t="s">
        <v>239</v>
      </c>
      <c r="F1543" t="s">
        <v>240</v>
      </c>
      <c r="G1543" t="s">
        <v>88</v>
      </c>
      <c r="I1543" t="s">
        <v>5866</v>
      </c>
      <c r="J1543" t="s">
        <v>5867</v>
      </c>
      <c r="K1543" s="9" t="s">
        <v>531</v>
      </c>
      <c r="L1543" t="s">
        <v>3779</v>
      </c>
      <c r="M1543">
        <v>4.91</v>
      </c>
      <c r="N1543">
        <v>2.3959999999999999</v>
      </c>
      <c r="O1543">
        <v>11</v>
      </c>
      <c r="P1543">
        <v>0.1</v>
      </c>
      <c r="Q1543">
        <f>IFERROR(SEARCH("-",R1543)+2, 1)</f>
        <v>8</v>
      </c>
      <c r="R1543" s="9" t="s">
        <v>531</v>
      </c>
      <c r="S1543" s="9" t="b">
        <f>R1543&lt;&gt;K1543</f>
        <v>0</v>
      </c>
      <c r="T1543" t="str">
        <f xml:space="preserve"> TRIM( LEFT(R1543,  IFERROR(   SEARCH(" - ",R1543), LEN(R1543) )    ) )</f>
        <v>Food</v>
      </c>
      <c r="U1543" t="str">
        <f>MID(R1543, Q1543,LEN(R1543))</f>
        <v>Breakfast</v>
      </c>
    </row>
    <row r="1544" spans="1:22" x14ac:dyDescent="0.35">
      <c r="A1544" t="s">
        <v>11935</v>
      </c>
      <c r="B1544" s="1">
        <v>45133</v>
      </c>
      <c r="C1544" t="s">
        <v>17</v>
      </c>
      <c r="D1544" t="s">
        <v>1592</v>
      </c>
      <c r="E1544" t="s">
        <v>239</v>
      </c>
      <c r="F1544" t="s">
        <v>240</v>
      </c>
      <c r="G1544" t="s">
        <v>88</v>
      </c>
      <c r="I1544" t="s">
        <v>1593</v>
      </c>
      <c r="J1544" t="s">
        <v>1594</v>
      </c>
      <c r="K1544" s="9" t="s">
        <v>217</v>
      </c>
      <c r="L1544" t="s">
        <v>218</v>
      </c>
      <c r="M1544">
        <v>31.99</v>
      </c>
      <c r="N1544">
        <v>9.3469999999999995</v>
      </c>
      <c r="O1544">
        <v>12</v>
      </c>
      <c r="P1544">
        <v>0.23</v>
      </c>
      <c r="Q1544">
        <f>IFERROR(SEARCH("-",R1544)+2, 1)</f>
        <v>1</v>
      </c>
      <c r="R1544" s="9" t="s">
        <v>217</v>
      </c>
      <c r="S1544" s="9" t="b">
        <f>R1544&lt;&gt;K1544</f>
        <v>0</v>
      </c>
      <c r="T1544" t="str">
        <f xml:space="preserve"> TRIM( LEFT(R1544,  IFERROR(   SEARCH(" - ",R1544), LEN(R1544) )    ) )</f>
        <v>Outdoor</v>
      </c>
      <c r="U1544" t="str">
        <f>MID(R1544, Q1544,LEN(R1544))</f>
        <v>Outdoor</v>
      </c>
    </row>
    <row r="1545" spans="1:22" x14ac:dyDescent="0.35">
      <c r="A1545" t="s">
        <v>12941</v>
      </c>
      <c r="B1545" s="1">
        <v>44974</v>
      </c>
      <c r="C1545" t="s">
        <v>17</v>
      </c>
      <c r="D1545" t="s">
        <v>5289</v>
      </c>
      <c r="E1545" t="s">
        <v>239</v>
      </c>
      <c r="F1545" t="s">
        <v>240</v>
      </c>
      <c r="G1545" t="s">
        <v>88</v>
      </c>
      <c r="I1545" t="s">
        <v>5290</v>
      </c>
      <c r="J1545" t="s">
        <v>5291</v>
      </c>
      <c r="K1545" s="9" t="s">
        <v>217</v>
      </c>
      <c r="L1545" t="s">
        <v>218</v>
      </c>
      <c r="M1545">
        <v>69.14</v>
      </c>
      <c r="N1545">
        <v>27.495999999999999</v>
      </c>
      <c r="O1545">
        <v>3</v>
      </c>
      <c r="P1545">
        <v>0.28999999999999998</v>
      </c>
      <c r="Q1545">
        <f>IFERROR(SEARCH("-",R1545)+2, 1)</f>
        <v>1</v>
      </c>
      <c r="R1545" s="9" t="s">
        <v>217</v>
      </c>
      <c r="S1545" s="9" t="b">
        <f>R1545&lt;&gt;K1545</f>
        <v>0</v>
      </c>
      <c r="T1545" t="str">
        <f xml:space="preserve"> TRIM( LEFT(R1545,  IFERROR(   SEARCH(" - ",R1545), LEN(R1545) )    ) )</f>
        <v>Outdoor</v>
      </c>
      <c r="U1545" t="str">
        <f>MID(R1545, Q1545,LEN(R1545))</f>
        <v>Outdoor</v>
      </c>
    </row>
    <row r="1546" spans="1:22" x14ac:dyDescent="0.35">
      <c r="A1546" t="s">
        <v>13378</v>
      </c>
      <c r="B1546" s="1">
        <v>45279</v>
      </c>
      <c r="C1546" t="s">
        <v>17</v>
      </c>
      <c r="D1546" t="s">
        <v>13379</v>
      </c>
      <c r="E1546" t="s">
        <v>239</v>
      </c>
      <c r="F1546" t="s">
        <v>240</v>
      </c>
      <c r="G1546" t="s">
        <v>88</v>
      </c>
      <c r="I1546" t="s">
        <v>11421</v>
      </c>
      <c r="J1546" t="s">
        <v>11422</v>
      </c>
      <c r="K1546" s="9" t="s">
        <v>348</v>
      </c>
      <c r="L1546" t="s">
        <v>309</v>
      </c>
      <c r="M1546">
        <v>4.1399999999999997</v>
      </c>
      <c r="N1546">
        <v>1.496</v>
      </c>
      <c r="O1546">
        <v>7</v>
      </c>
      <c r="P1546">
        <v>0.14000000000000001</v>
      </c>
      <c r="Q1546">
        <f>IFERROR(SEARCH("-",R1546)+2, 1)</f>
        <v>8</v>
      </c>
      <c r="R1546" s="9" t="s">
        <v>348</v>
      </c>
      <c r="S1546" s="9" t="b">
        <f>R1546&lt;&gt;K1546</f>
        <v>0</v>
      </c>
      <c r="T1546" t="str">
        <f xml:space="preserve"> TRIM( LEFT(R1546,  IFERROR(   SEARCH(" - ",R1546), LEN(R1546) )    ) )</f>
        <v>Food</v>
      </c>
      <c r="U1546" t="str">
        <f>MID(R1546, Q1546,LEN(R1546))</f>
        <v>Dairy</v>
      </c>
    </row>
    <row r="1547" spans="1:22" x14ac:dyDescent="0.35">
      <c r="A1547" t="s">
        <v>14063</v>
      </c>
      <c r="B1547" s="1">
        <v>45148</v>
      </c>
      <c r="C1547" t="s">
        <v>17</v>
      </c>
      <c r="D1547" t="s">
        <v>7417</v>
      </c>
      <c r="E1547" t="s">
        <v>239</v>
      </c>
      <c r="F1547" t="s">
        <v>240</v>
      </c>
      <c r="G1547" t="s">
        <v>88</v>
      </c>
      <c r="I1547" t="s">
        <v>7418</v>
      </c>
      <c r="J1547" t="s">
        <v>7419</v>
      </c>
      <c r="K1547" s="9" t="s">
        <v>348</v>
      </c>
      <c r="L1547" t="s">
        <v>309</v>
      </c>
      <c r="M1547">
        <v>3.14</v>
      </c>
      <c r="N1547">
        <v>0.69699999999999995</v>
      </c>
      <c r="O1547">
        <v>15</v>
      </c>
      <c r="P1547">
        <v>0.23</v>
      </c>
      <c r="Q1547">
        <f>IFERROR(SEARCH("-",R1547)+2, 1)</f>
        <v>8</v>
      </c>
      <c r="R1547" s="9" t="s">
        <v>348</v>
      </c>
      <c r="S1547" s="9" t="b">
        <f>R1547&lt;&gt;K1547</f>
        <v>0</v>
      </c>
      <c r="T1547" t="str">
        <f xml:space="preserve"> TRIM( LEFT(R1547,  IFERROR(   SEARCH(" - ",R1547), LEN(R1547) )    ) )</f>
        <v>Food</v>
      </c>
      <c r="U1547" t="str">
        <f>MID(R1547, Q1547,LEN(R1547))</f>
        <v>Dairy</v>
      </c>
    </row>
    <row r="1548" spans="1:22" x14ac:dyDescent="0.35">
      <c r="A1548" t="s">
        <v>8458</v>
      </c>
      <c r="B1548" s="1">
        <v>45594</v>
      </c>
      <c r="C1548" t="s">
        <v>17</v>
      </c>
      <c r="D1548" t="s">
        <v>8010</v>
      </c>
      <c r="E1548" t="s">
        <v>239</v>
      </c>
      <c r="F1548" t="s">
        <v>240</v>
      </c>
      <c r="G1548" t="s">
        <v>88</v>
      </c>
      <c r="I1548" t="s">
        <v>8011</v>
      </c>
      <c r="J1548" t="s">
        <v>8012</v>
      </c>
      <c r="K1548" s="9" t="s">
        <v>1115</v>
      </c>
      <c r="L1548" t="s">
        <v>1116</v>
      </c>
      <c r="M1548">
        <v>25.99</v>
      </c>
      <c r="N1548">
        <v>7.7969999999999997</v>
      </c>
      <c r="O1548">
        <v>5</v>
      </c>
      <c r="Q1548">
        <f>IFERROR(SEARCH("-",R1548)+2, 1)</f>
        <v>1</v>
      </c>
      <c r="R1548" s="9" t="s">
        <v>1115</v>
      </c>
      <c r="S1548" s="9" t="b">
        <f>R1548&lt;&gt;K1548</f>
        <v>0</v>
      </c>
      <c r="T1548" t="str">
        <f xml:space="preserve"> TRIM( LEFT(R1548,  IFERROR(   SEARCH(" - ",R1548), LEN(R1548) )    ) )</f>
        <v>Electronics</v>
      </c>
      <c r="U1548" t="str">
        <f>MID(R1548, Q1548,LEN(R1548))</f>
        <v>Electronics</v>
      </c>
    </row>
    <row r="1549" spans="1:22" x14ac:dyDescent="0.35">
      <c r="A1549" t="s">
        <v>16703</v>
      </c>
      <c r="B1549" s="1">
        <v>44958</v>
      </c>
      <c r="C1549" t="s">
        <v>17</v>
      </c>
      <c r="D1549" t="s">
        <v>16704</v>
      </c>
      <c r="E1549" t="s">
        <v>239</v>
      </c>
      <c r="F1549" t="s">
        <v>240</v>
      </c>
      <c r="G1549" t="s">
        <v>88</v>
      </c>
      <c r="I1549" t="s">
        <v>3138</v>
      </c>
      <c r="J1549" t="s">
        <v>3139</v>
      </c>
      <c r="K1549" s="9" t="s">
        <v>391</v>
      </c>
      <c r="L1549" t="s">
        <v>975</v>
      </c>
      <c r="M1549">
        <v>24.24</v>
      </c>
      <c r="N1549">
        <v>9.7460000000000004</v>
      </c>
      <c r="O1549">
        <v>16</v>
      </c>
      <c r="P1549">
        <v>0</v>
      </c>
      <c r="Q1549">
        <f>IFERROR(SEARCH("-",R1549)+2, 1)</f>
        <v>1</v>
      </c>
      <c r="R1549" s="9" t="s">
        <v>391</v>
      </c>
      <c r="S1549" s="9" t="b">
        <f>R1549&lt;&gt;K1549</f>
        <v>0</v>
      </c>
      <c r="T1549" t="str">
        <f xml:space="preserve"> TRIM( LEFT(R1549,  IFERROR(   SEARCH(" - ",R1549), LEN(R1549) )    ) )</f>
        <v>Kitchen</v>
      </c>
      <c r="U1549" t="str">
        <f>MID(R1549, Q1549,LEN(R1549))</f>
        <v>Kitchen</v>
      </c>
    </row>
    <row r="1550" spans="1:22" x14ac:dyDescent="0.35">
      <c r="A1550" t="s">
        <v>11827</v>
      </c>
      <c r="B1550" s="1">
        <v>45278</v>
      </c>
      <c r="C1550" t="s">
        <v>17</v>
      </c>
      <c r="D1550" t="s">
        <v>2617</v>
      </c>
      <c r="E1550" t="s">
        <v>239</v>
      </c>
      <c r="F1550" t="s">
        <v>240</v>
      </c>
      <c r="G1550" t="s">
        <v>88</v>
      </c>
      <c r="I1550" t="s">
        <v>2618</v>
      </c>
      <c r="J1550" t="s">
        <v>2619</v>
      </c>
      <c r="K1550" s="9" t="s">
        <v>273</v>
      </c>
      <c r="L1550" t="s">
        <v>2620</v>
      </c>
      <c r="M1550">
        <v>23.99</v>
      </c>
      <c r="N1550">
        <v>6.9470000000000001</v>
      </c>
      <c r="O1550">
        <v>2</v>
      </c>
      <c r="P1550">
        <v>0.2</v>
      </c>
      <c r="Q1550">
        <f>IFERROR(SEARCH("-",R1550)+2, 1)</f>
        <v>1</v>
      </c>
      <c r="R1550" s="9" t="s">
        <v>273</v>
      </c>
      <c r="S1550" s="9" t="b">
        <f>R1550&lt;&gt;K1550</f>
        <v>0</v>
      </c>
      <c r="T1550" t="str">
        <f xml:space="preserve"> TRIM( LEFT(R1550,  IFERROR(   SEARCH(" - ",R1550), LEN(R1550) )    ) )</f>
        <v>Toys</v>
      </c>
      <c r="U1550" t="str">
        <f>MID(R1550, Q1550,LEN(R1550))</f>
        <v>Toys</v>
      </c>
    </row>
    <row r="1551" spans="1:22" x14ac:dyDescent="0.35">
      <c r="A1551" t="s">
        <v>11697</v>
      </c>
      <c r="B1551" s="1">
        <v>45119</v>
      </c>
      <c r="C1551" t="s">
        <v>17</v>
      </c>
      <c r="D1551" t="s">
        <v>1842</v>
      </c>
      <c r="E1551" t="s">
        <v>239</v>
      </c>
      <c r="F1551" t="s">
        <v>240</v>
      </c>
      <c r="G1551" t="s">
        <v>88</v>
      </c>
      <c r="I1551" t="s">
        <v>1843</v>
      </c>
      <c r="J1551" t="s">
        <v>1844</v>
      </c>
      <c r="K1551" s="9" t="s">
        <v>1845</v>
      </c>
      <c r="L1551" t="s">
        <v>1846</v>
      </c>
      <c r="M1551">
        <v>1.99</v>
      </c>
      <c r="N1551">
        <v>0.34699999999999998</v>
      </c>
      <c r="O1551">
        <v>14</v>
      </c>
      <c r="P1551">
        <v>0.06</v>
      </c>
      <c r="Q1551">
        <f>IFERROR(SEARCH("-",R1551)+2, 1)</f>
        <v>8</v>
      </c>
      <c r="R1551" s="9" t="s">
        <v>1845</v>
      </c>
      <c r="S1551" s="9" t="b">
        <f>R1551&lt;&gt;K1551</f>
        <v>0</v>
      </c>
      <c r="T1551" t="str">
        <f xml:space="preserve"> TRIM( LEFT(R1551,  IFERROR(   SEARCH(" - ",R1551), LEN(R1551) )    ) )</f>
        <v>Food</v>
      </c>
      <c r="U1551" t="str">
        <f>MID(R1551, Q1551,LEN(R1551))</f>
        <v>Salad Toppings</v>
      </c>
    </row>
    <row r="1552" spans="1:22" x14ac:dyDescent="0.35">
      <c r="A1552" t="s">
        <v>12124</v>
      </c>
      <c r="B1552" s="1">
        <v>45208</v>
      </c>
      <c r="C1552" t="s">
        <v>17</v>
      </c>
      <c r="D1552" t="s">
        <v>1435</v>
      </c>
      <c r="E1552" t="s">
        <v>239</v>
      </c>
      <c r="F1552" t="s">
        <v>240</v>
      </c>
      <c r="H1552" t="s">
        <v>164</v>
      </c>
      <c r="I1552" t="s">
        <v>1436</v>
      </c>
      <c r="J1552" t="s">
        <v>1437</v>
      </c>
      <c r="K1552" s="9" t="s">
        <v>24</v>
      </c>
      <c r="L1552" t="s">
        <v>197</v>
      </c>
      <c r="M1552">
        <v>2.99</v>
      </c>
      <c r="N1552">
        <v>0.64700000000000002</v>
      </c>
      <c r="O1552">
        <v>16</v>
      </c>
      <c r="P1552">
        <v>0.39</v>
      </c>
      <c r="Q1552">
        <f>IFERROR(SEARCH("-",R1552)+2, 1)</f>
        <v>8</v>
      </c>
      <c r="R1552" s="9" t="s">
        <v>24</v>
      </c>
      <c r="S1552" s="9" t="b">
        <f>R1552&lt;&gt;K1552</f>
        <v>0</v>
      </c>
      <c r="T1552" t="str">
        <f xml:space="preserve"> TRIM( LEFT(R1552,  IFERROR(   SEARCH(" - ",R1552), LEN(R1552) )    ) )</f>
        <v>Food</v>
      </c>
      <c r="U1552" t="str">
        <f>MID(R1552, Q1552,LEN(R1552))</f>
        <v>Snacks</v>
      </c>
      <c r="V1552" t="s">
        <v>164</v>
      </c>
    </row>
    <row r="1553" spans="1:21" x14ac:dyDescent="0.35">
      <c r="A1553" t="s">
        <v>3861</v>
      </c>
      <c r="B1553" s="1">
        <v>45554</v>
      </c>
      <c r="C1553" t="s">
        <v>17</v>
      </c>
      <c r="D1553" t="s">
        <v>3862</v>
      </c>
      <c r="E1553" t="s">
        <v>239</v>
      </c>
      <c r="F1553" t="s">
        <v>240</v>
      </c>
      <c r="G1553" t="s">
        <v>88</v>
      </c>
      <c r="I1553" t="s">
        <v>3863</v>
      </c>
      <c r="J1553" t="s">
        <v>3864</v>
      </c>
      <c r="K1553" s="9" t="s">
        <v>1115</v>
      </c>
      <c r="L1553" t="s">
        <v>3865</v>
      </c>
      <c r="M1553">
        <v>249.99</v>
      </c>
      <c r="N1553">
        <v>99.995999999999995</v>
      </c>
      <c r="O1553">
        <v>9</v>
      </c>
      <c r="P1553">
        <v>0.05</v>
      </c>
      <c r="Q1553">
        <f>IFERROR(SEARCH("-",R1553)+2, 1)</f>
        <v>1</v>
      </c>
      <c r="R1553" s="9" t="s">
        <v>1115</v>
      </c>
      <c r="S1553" s="9" t="b">
        <f>R1553&lt;&gt;K1553</f>
        <v>0</v>
      </c>
      <c r="T1553" t="str">
        <f xml:space="preserve"> TRIM( LEFT(R1553,  IFERROR(   SEARCH(" - ",R1553), LEN(R1553) )    ) )</f>
        <v>Electronics</v>
      </c>
      <c r="U1553" t="str">
        <f>MID(R1553, Q1553,LEN(R1553))</f>
        <v>Electronics</v>
      </c>
    </row>
    <row r="1554" spans="1:21" x14ac:dyDescent="0.35">
      <c r="A1554" t="s">
        <v>14570</v>
      </c>
      <c r="B1554" s="1">
        <v>45287</v>
      </c>
      <c r="C1554" t="s">
        <v>17</v>
      </c>
      <c r="D1554" t="s">
        <v>7129</v>
      </c>
      <c r="E1554" t="s">
        <v>239</v>
      </c>
      <c r="F1554" t="s">
        <v>240</v>
      </c>
      <c r="G1554" t="s">
        <v>88</v>
      </c>
      <c r="I1554" t="s">
        <v>7130</v>
      </c>
      <c r="J1554" t="s">
        <v>7131</v>
      </c>
      <c r="K1554" s="9" t="s">
        <v>273</v>
      </c>
      <c r="L1554" t="s">
        <v>591</v>
      </c>
      <c r="M1554">
        <v>22.14</v>
      </c>
      <c r="N1554">
        <v>6.3970000000000002</v>
      </c>
      <c r="O1554">
        <v>12</v>
      </c>
      <c r="P1554">
        <v>0.17</v>
      </c>
      <c r="Q1554">
        <f>IFERROR(SEARCH("-",R1554)+2, 1)</f>
        <v>1</v>
      </c>
      <c r="R1554" s="9" t="s">
        <v>273</v>
      </c>
      <c r="S1554" s="9" t="b">
        <f>R1554&lt;&gt;K1554</f>
        <v>0</v>
      </c>
      <c r="T1554" t="str">
        <f xml:space="preserve"> TRIM( LEFT(R1554,  IFERROR(   SEARCH(" - ",R1554), LEN(R1554) )    ) )</f>
        <v>Toys</v>
      </c>
      <c r="U1554" t="str">
        <f>MID(R1554, Q1554,LEN(R1554))</f>
        <v>Toys</v>
      </c>
    </row>
    <row r="1555" spans="1:21" x14ac:dyDescent="0.35">
      <c r="A1555" t="s">
        <v>5013</v>
      </c>
      <c r="B1555" s="1">
        <v>45356</v>
      </c>
      <c r="C1555" t="s">
        <v>17</v>
      </c>
      <c r="D1555" t="s">
        <v>2878</v>
      </c>
      <c r="E1555" t="s">
        <v>239</v>
      </c>
      <c r="F1555" t="s">
        <v>240</v>
      </c>
      <c r="G1555" t="s">
        <v>88</v>
      </c>
      <c r="I1555" t="s">
        <v>2879</v>
      </c>
      <c r="J1555" t="s">
        <v>2880</v>
      </c>
      <c r="K1555" s="9" t="s">
        <v>513</v>
      </c>
      <c r="L1555" t="s">
        <v>2881</v>
      </c>
      <c r="M1555">
        <v>49.99</v>
      </c>
      <c r="N1555">
        <v>19.995999999999999</v>
      </c>
      <c r="O1555">
        <v>14</v>
      </c>
      <c r="Q1555">
        <f>IFERROR(SEARCH("-",R1555)+2, 1)</f>
        <v>1</v>
      </c>
      <c r="R1555" s="9" t="s">
        <v>513</v>
      </c>
      <c r="S1555" s="9" t="b">
        <f>R1555&lt;&gt;K1555</f>
        <v>0</v>
      </c>
      <c r="T1555" t="str">
        <f xml:space="preserve"> TRIM( LEFT(R1555,  IFERROR(   SEARCH(" - ",R1555), LEN(R1555) )    ) )</f>
        <v>Fitness</v>
      </c>
      <c r="U1555" t="str">
        <f>MID(R1555, Q1555,LEN(R1555))</f>
        <v>Fitness</v>
      </c>
    </row>
    <row r="1556" spans="1:21" x14ac:dyDescent="0.35">
      <c r="A1556" t="s">
        <v>12416</v>
      </c>
      <c r="B1556" s="1">
        <v>45199</v>
      </c>
      <c r="C1556" t="s">
        <v>17</v>
      </c>
      <c r="D1556" t="s">
        <v>161</v>
      </c>
      <c r="E1556" t="s">
        <v>239</v>
      </c>
      <c r="F1556" t="s">
        <v>240</v>
      </c>
      <c r="G1556" t="s">
        <v>88</v>
      </c>
      <c r="I1556" t="s">
        <v>165</v>
      </c>
      <c r="J1556" t="s">
        <v>166</v>
      </c>
      <c r="K1556" s="9" t="s">
        <v>167</v>
      </c>
      <c r="L1556" t="s">
        <v>168</v>
      </c>
      <c r="M1556">
        <v>4.99</v>
      </c>
      <c r="N1556">
        <v>1.2470000000000001</v>
      </c>
      <c r="O1556">
        <v>18</v>
      </c>
      <c r="Q1556">
        <f>IFERROR(SEARCH("-",R1556)+2, 1)</f>
        <v>8</v>
      </c>
      <c r="R1556" s="9" t="s">
        <v>167</v>
      </c>
      <c r="S1556" s="9" t="b">
        <f>R1556&lt;&gt;K1556</f>
        <v>0</v>
      </c>
      <c r="T1556" t="str">
        <f xml:space="preserve"> TRIM( LEFT(R1556,  IFERROR(   SEARCH(" - ",R1556), LEN(R1556) )    ) )</f>
        <v>Food</v>
      </c>
      <c r="U1556" t="str">
        <f>MID(R1556, Q1556,LEN(R1556))</f>
        <v>Frozen Meals</v>
      </c>
    </row>
    <row r="1557" spans="1:21" x14ac:dyDescent="0.35">
      <c r="A1557" t="s">
        <v>1948</v>
      </c>
      <c r="B1557" s="1">
        <v>45523</v>
      </c>
      <c r="C1557" t="s">
        <v>17</v>
      </c>
      <c r="D1557" t="s">
        <v>1408</v>
      </c>
      <c r="E1557" t="s">
        <v>239</v>
      </c>
      <c r="F1557" t="s">
        <v>240</v>
      </c>
      <c r="G1557" t="s">
        <v>88</v>
      </c>
      <c r="I1557" t="s">
        <v>1409</v>
      </c>
      <c r="J1557" t="s">
        <v>1410</v>
      </c>
      <c r="K1557" s="9" t="s">
        <v>128</v>
      </c>
      <c r="L1557" t="s">
        <v>1127</v>
      </c>
      <c r="M1557">
        <v>4.99</v>
      </c>
      <c r="N1557">
        <v>1.4970000000000001</v>
      </c>
      <c r="O1557">
        <v>5</v>
      </c>
      <c r="P1557">
        <v>0.28000000000000003</v>
      </c>
      <c r="Q1557">
        <f>IFERROR(SEARCH("-",R1557)+2, 1)</f>
        <v>8</v>
      </c>
      <c r="R1557" s="9" t="s">
        <v>128</v>
      </c>
      <c r="S1557" s="9" t="b">
        <f>R1557&lt;&gt;K1557</f>
        <v>0</v>
      </c>
      <c r="T1557" t="str">
        <f xml:space="preserve"> TRIM( LEFT(R1557,  IFERROR(   SEARCH(" - ",R1557), LEN(R1557) )    ) )</f>
        <v>Food</v>
      </c>
      <c r="U1557" t="str">
        <f>MID(R1557, Q1557,LEN(R1557))</f>
        <v>Frozen Foods</v>
      </c>
    </row>
    <row r="1558" spans="1:21" x14ac:dyDescent="0.35">
      <c r="A1558" t="s">
        <v>4348</v>
      </c>
      <c r="B1558" s="1">
        <v>45604</v>
      </c>
      <c r="C1558" t="s">
        <v>17</v>
      </c>
      <c r="D1558" t="s">
        <v>4349</v>
      </c>
      <c r="E1558" t="s">
        <v>239</v>
      </c>
      <c r="F1558" t="s">
        <v>240</v>
      </c>
      <c r="G1558" t="s">
        <v>88</v>
      </c>
      <c r="I1558" t="s">
        <v>4350</v>
      </c>
      <c r="J1558" t="s">
        <v>4351</v>
      </c>
      <c r="K1558" s="9" t="s">
        <v>128</v>
      </c>
      <c r="L1558" t="s">
        <v>1255</v>
      </c>
      <c r="M1558">
        <v>9.99</v>
      </c>
      <c r="N1558">
        <v>2.9969999999999999</v>
      </c>
      <c r="O1558">
        <v>11</v>
      </c>
      <c r="P1558">
        <v>0.31</v>
      </c>
      <c r="Q1558">
        <f>IFERROR(SEARCH("-",R1558)+2, 1)</f>
        <v>8</v>
      </c>
      <c r="R1558" s="9" t="s">
        <v>128</v>
      </c>
      <c r="S1558" s="9" t="b">
        <f>R1558&lt;&gt;K1558</f>
        <v>0</v>
      </c>
      <c r="T1558" t="str">
        <f xml:space="preserve"> TRIM( LEFT(R1558,  IFERROR(   SEARCH(" - ",R1558), LEN(R1558) )    ) )</f>
        <v>Food</v>
      </c>
      <c r="U1558" t="str">
        <f>MID(R1558, Q1558,LEN(R1558))</f>
        <v>Frozen Foods</v>
      </c>
    </row>
    <row r="1559" spans="1:21" x14ac:dyDescent="0.35">
      <c r="A1559" t="s">
        <v>18268</v>
      </c>
      <c r="B1559" s="1">
        <v>45418</v>
      </c>
      <c r="C1559" t="s">
        <v>17</v>
      </c>
      <c r="D1559" t="s">
        <v>13910</v>
      </c>
      <c r="E1559" t="s">
        <v>239</v>
      </c>
      <c r="F1559" t="s">
        <v>240</v>
      </c>
      <c r="G1559" t="s">
        <v>88</v>
      </c>
      <c r="I1559" t="s">
        <v>13911</v>
      </c>
      <c r="J1559" t="s">
        <v>13912</v>
      </c>
      <c r="K1559" s="9" t="s">
        <v>5903</v>
      </c>
      <c r="L1559" t="s">
        <v>13913</v>
      </c>
      <c r="M1559">
        <v>5.49</v>
      </c>
      <c r="N1559">
        <v>1.647</v>
      </c>
      <c r="O1559">
        <v>11</v>
      </c>
      <c r="Q1559">
        <f>IFERROR(SEARCH("-",R1559)+2, 1)</f>
        <v>8</v>
      </c>
      <c r="R1559" s="9" t="s">
        <v>5903</v>
      </c>
      <c r="S1559" s="9" t="b">
        <f>R1559&lt;&gt;K1559</f>
        <v>0</v>
      </c>
      <c r="T1559" t="str">
        <f xml:space="preserve"> TRIM( LEFT(R1559,  IFERROR(   SEARCH(" - ",R1559), LEN(R1559) )    ) )</f>
        <v>Food</v>
      </c>
      <c r="U1559" t="str">
        <f>MID(R1559, Q1559,LEN(R1559))</f>
        <v>Frozen Vegetables</v>
      </c>
    </row>
    <row r="1560" spans="1:21" x14ac:dyDescent="0.35">
      <c r="A1560" t="s">
        <v>5401</v>
      </c>
      <c r="B1560" s="1">
        <v>45469</v>
      </c>
      <c r="C1560" t="s">
        <v>17</v>
      </c>
      <c r="D1560" t="s">
        <v>2927</v>
      </c>
      <c r="E1560" t="s">
        <v>239</v>
      </c>
      <c r="F1560" t="s">
        <v>240</v>
      </c>
      <c r="G1560" t="s">
        <v>88</v>
      </c>
      <c r="I1560" t="s">
        <v>2928</v>
      </c>
      <c r="J1560" t="s">
        <v>2929</v>
      </c>
      <c r="K1560" s="9" t="s">
        <v>34</v>
      </c>
      <c r="L1560" t="s">
        <v>417</v>
      </c>
      <c r="M1560">
        <v>4.29</v>
      </c>
      <c r="N1560">
        <v>1.2869999999999999</v>
      </c>
      <c r="O1560">
        <v>11</v>
      </c>
      <c r="P1560">
        <v>0.02</v>
      </c>
      <c r="Q1560">
        <f>IFERROR(SEARCH("-",R1560)+2, 1)</f>
        <v>8</v>
      </c>
      <c r="R1560" s="9" t="s">
        <v>34</v>
      </c>
      <c r="S1560" s="9" t="b">
        <f>R1560&lt;&gt;K1560</f>
        <v>0</v>
      </c>
      <c r="T1560" t="str">
        <f xml:space="preserve"> TRIM( LEFT(R1560,  IFERROR(   SEARCH(" - ",R1560), LEN(R1560) )    ) )</f>
        <v>Food</v>
      </c>
      <c r="U1560" t="str">
        <f>MID(R1560, Q1560,LEN(R1560))</f>
        <v>Condiments</v>
      </c>
    </row>
    <row r="1561" spans="1:21" x14ac:dyDescent="0.35">
      <c r="A1561" t="s">
        <v>13780</v>
      </c>
      <c r="B1561" s="1">
        <v>44988</v>
      </c>
      <c r="C1561" t="s">
        <v>17</v>
      </c>
      <c r="D1561" t="s">
        <v>3033</v>
      </c>
      <c r="E1561" t="s">
        <v>239</v>
      </c>
      <c r="F1561" t="s">
        <v>240</v>
      </c>
      <c r="G1561" t="s">
        <v>88</v>
      </c>
      <c r="I1561" t="s">
        <v>3034</v>
      </c>
      <c r="J1561" t="s">
        <v>3035</v>
      </c>
      <c r="K1561" s="9" t="s">
        <v>217</v>
      </c>
      <c r="L1561" t="s">
        <v>1852</v>
      </c>
      <c r="M1561">
        <v>39.14</v>
      </c>
      <c r="N1561">
        <v>15.496</v>
      </c>
      <c r="O1561">
        <v>11</v>
      </c>
      <c r="P1561">
        <v>0.06</v>
      </c>
      <c r="Q1561">
        <f>IFERROR(SEARCH("-",R1561)+2, 1)</f>
        <v>1</v>
      </c>
      <c r="R1561" s="9" t="s">
        <v>217</v>
      </c>
      <c r="S1561" s="9" t="b">
        <f>R1561&lt;&gt;K1561</f>
        <v>0</v>
      </c>
      <c r="T1561" t="str">
        <f xml:space="preserve"> TRIM( LEFT(R1561,  IFERROR(   SEARCH(" - ",R1561), LEN(R1561) )    ) )</f>
        <v>Outdoor</v>
      </c>
      <c r="U1561" t="str">
        <f>MID(R1561, Q1561,LEN(R1561))</f>
        <v>Outdoor</v>
      </c>
    </row>
    <row r="1562" spans="1:21" x14ac:dyDescent="0.35">
      <c r="A1562" t="s">
        <v>18330</v>
      </c>
      <c r="B1562" s="1">
        <v>45112</v>
      </c>
      <c r="C1562" t="s">
        <v>17</v>
      </c>
      <c r="D1562" t="s">
        <v>13928</v>
      </c>
      <c r="E1562" t="s">
        <v>239</v>
      </c>
      <c r="F1562" t="s">
        <v>240</v>
      </c>
      <c r="G1562" t="s">
        <v>88</v>
      </c>
      <c r="I1562" t="s">
        <v>13929</v>
      </c>
      <c r="J1562" t="s">
        <v>13930</v>
      </c>
      <c r="K1562" s="9" t="s">
        <v>827</v>
      </c>
      <c r="L1562" t="s">
        <v>1852</v>
      </c>
      <c r="M1562">
        <v>12.99</v>
      </c>
      <c r="N1562">
        <v>3.8969999999999998</v>
      </c>
      <c r="O1562">
        <v>10</v>
      </c>
      <c r="P1562">
        <v>0.03</v>
      </c>
      <c r="Q1562">
        <f>IFERROR(SEARCH("-",R1562)+2, 1)</f>
        <v>1</v>
      </c>
      <c r="R1562" s="9" t="s">
        <v>827</v>
      </c>
      <c r="S1562" s="9" t="b">
        <f>R1562&lt;&gt;K1562</f>
        <v>0</v>
      </c>
      <c r="T1562" t="str">
        <f xml:space="preserve"> TRIM( LEFT(R1562,  IFERROR(   SEARCH(" - ",R1562), LEN(R1562) )    ) )</f>
        <v>Garden</v>
      </c>
      <c r="U1562" t="str">
        <f>MID(R1562, Q1562,LEN(R1562))</f>
        <v>Garden</v>
      </c>
    </row>
    <row r="1563" spans="1:21" x14ac:dyDescent="0.35">
      <c r="A1563" t="s">
        <v>11018</v>
      </c>
      <c r="B1563" s="1">
        <v>45630</v>
      </c>
      <c r="C1563" t="s">
        <v>17</v>
      </c>
      <c r="D1563" t="s">
        <v>11019</v>
      </c>
      <c r="E1563" t="s">
        <v>239</v>
      </c>
      <c r="F1563" t="s">
        <v>240</v>
      </c>
      <c r="G1563" t="s">
        <v>88</v>
      </c>
      <c r="I1563" t="s">
        <v>3157</v>
      </c>
      <c r="J1563" t="s">
        <v>3158</v>
      </c>
      <c r="K1563" s="9" t="s">
        <v>827</v>
      </c>
      <c r="L1563" t="s">
        <v>1484</v>
      </c>
      <c r="M1563">
        <v>50.99</v>
      </c>
      <c r="N1563">
        <v>14.997</v>
      </c>
      <c r="O1563">
        <v>1</v>
      </c>
      <c r="P1563">
        <v>0.13</v>
      </c>
      <c r="Q1563">
        <f>IFERROR(SEARCH("-",R1563)+2, 1)</f>
        <v>1</v>
      </c>
      <c r="R1563" s="9" t="s">
        <v>827</v>
      </c>
      <c r="S1563" s="9" t="b">
        <f>R1563&lt;&gt;K1563</f>
        <v>0</v>
      </c>
      <c r="T1563" t="str">
        <f xml:space="preserve"> TRIM( LEFT(R1563,  IFERROR(   SEARCH(" - ",R1563), LEN(R1563) )    ) )</f>
        <v>Garden</v>
      </c>
      <c r="U1563" t="str">
        <f>MID(R1563, Q1563,LEN(R1563))</f>
        <v>Garden</v>
      </c>
    </row>
    <row r="1564" spans="1:21" x14ac:dyDescent="0.35">
      <c r="A1564" t="s">
        <v>13520</v>
      </c>
      <c r="B1564" s="1">
        <v>45285</v>
      </c>
      <c r="C1564" t="s">
        <v>17</v>
      </c>
      <c r="D1564" t="s">
        <v>5161</v>
      </c>
      <c r="E1564" t="s">
        <v>239</v>
      </c>
      <c r="F1564" t="s">
        <v>240</v>
      </c>
      <c r="G1564" t="s">
        <v>88</v>
      </c>
      <c r="I1564" t="s">
        <v>5162</v>
      </c>
      <c r="J1564" t="s">
        <v>5163</v>
      </c>
      <c r="K1564" s="9" t="s">
        <v>120</v>
      </c>
      <c r="L1564" t="s">
        <v>5164</v>
      </c>
      <c r="M1564">
        <v>2.14</v>
      </c>
      <c r="N1564">
        <v>0.69599999999999995</v>
      </c>
      <c r="O1564">
        <v>16</v>
      </c>
      <c r="P1564">
        <v>0.04</v>
      </c>
      <c r="Q1564">
        <f>IFERROR(SEARCH("-",R1564)+2, 1)</f>
        <v>8</v>
      </c>
      <c r="R1564" s="9" t="s">
        <v>120</v>
      </c>
      <c r="S1564" s="9" t="b">
        <f>R1564&lt;&gt;K1564</f>
        <v>0</v>
      </c>
      <c r="T1564" t="str">
        <f xml:space="preserve"> TRIM( LEFT(R1564,  IFERROR(   SEARCH(" - ",R1564), LEN(R1564) )    ) )</f>
        <v>Food</v>
      </c>
      <c r="U1564" t="str">
        <f>MID(R1564, Q1564,LEN(R1564))</f>
        <v>Grains</v>
      </c>
    </row>
    <row r="1565" spans="1:21" x14ac:dyDescent="0.35">
      <c r="A1565" t="s">
        <v>7358</v>
      </c>
      <c r="B1565" s="1">
        <v>45593</v>
      </c>
      <c r="C1565" t="s">
        <v>17</v>
      </c>
      <c r="D1565" t="s">
        <v>7359</v>
      </c>
      <c r="E1565" t="s">
        <v>239</v>
      </c>
      <c r="F1565" t="s">
        <v>240</v>
      </c>
      <c r="G1565" t="s">
        <v>88</v>
      </c>
      <c r="I1565" t="s">
        <v>7360</v>
      </c>
      <c r="J1565" t="s">
        <v>7361</v>
      </c>
      <c r="K1565" s="9" t="s">
        <v>598</v>
      </c>
      <c r="L1565" t="s">
        <v>432</v>
      </c>
      <c r="M1565">
        <v>4.99</v>
      </c>
      <c r="N1565">
        <v>1.4970000000000001</v>
      </c>
      <c r="O1565">
        <v>1</v>
      </c>
      <c r="Q1565">
        <f>IFERROR(SEARCH("-",R1565)+2, 1)</f>
        <v>8</v>
      </c>
      <c r="R1565" s="9" t="s">
        <v>598</v>
      </c>
      <c r="S1565" s="9" t="b">
        <f>R1565&lt;&gt;K1565</f>
        <v>0</v>
      </c>
      <c r="T1565" t="str">
        <f xml:space="preserve"> TRIM( LEFT(R1565,  IFERROR(   SEARCH(" - ",R1565), LEN(R1565) )    ) )</f>
        <v>Food</v>
      </c>
      <c r="U1565" t="str">
        <f>MID(R1565, Q1565,LEN(R1565))</f>
        <v>Cereal</v>
      </c>
    </row>
    <row r="1566" spans="1:21" x14ac:dyDescent="0.35">
      <c r="A1566" t="s">
        <v>5392</v>
      </c>
      <c r="B1566" s="1">
        <v>45300</v>
      </c>
      <c r="C1566" t="s">
        <v>17</v>
      </c>
      <c r="D1566" t="s">
        <v>3514</v>
      </c>
      <c r="E1566" t="s">
        <v>239</v>
      </c>
      <c r="F1566" t="s">
        <v>240</v>
      </c>
      <c r="G1566" t="s">
        <v>88</v>
      </c>
      <c r="I1566" t="s">
        <v>3515</v>
      </c>
      <c r="J1566" t="s">
        <v>3516</v>
      </c>
      <c r="K1566" s="9" t="s">
        <v>24</v>
      </c>
      <c r="L1566" t="s">
        <v>144</v>
      </c>
      <c r="M1566">
        <v>4.99</v>
      </c>
      <c r="N1566">
        <v>1.996</v>
      </c>
      <c r="O1566">
        <v>14</v>
      </c>
      <c r="P1566">
        <v>0.02</v>
      </c>
      <c r="Q1566">
        <f>IFERROR(SEARCH("-",R1566)+2, 1)</f>
        <v>8</v>
      </c>
      <c r="R1566" s="9" t="s">
        <v>24</v>
      </c>
      <c r="S1566" s="9" t="b">
        <f>R1566&lt;&gt;K1566</f>
        <v>0</v>
      </c>
      <c r="T1566" t="str">
        <f xml:space="preserve"> TRIM( LEFT(R1566,  IFERROR(   SEARCH(" - ",R1566), LEN(R1566) )    ) )</f>
        <v>Food</v>
      </c>
      <c r="U1566" t="str">
        <f>MID(R1566, Q1566,LEN(R1566))</f>
        <v>Snacks</v>
      </c>
    </row>
    <row r="1567" spans="1:21" x14ac:dyDescent="0.35">
      <c r="A1567" t="s">
        <v>17278</v>
      </c>
      <c r="B1567" s="1">
        <v>45463</v>
      </c>
      <c r="C1567" t="s">
        <v>17</v>
      </c>
      <c r="D1567" t="s">
        <v>14016</v>
      </c>
      <c r="E1567" t="s">
        <v>239</v>
      </c>
      <c r="F1567" t="s">
        <v>240</v>
      </c>
      <c r="G1567" t="s">
        <v>88</v>
      </c>
      <c r="I1567" t="s">
        <v>14017</v>
      </c>
      <c r="J1567" t="s">
        <v>14018</v>
      </c>
      <c r="K1567" s="9" t="s">
        <v>24</v>
      </c>
      <c r="L1567" t="s">
        <v>144</v>
      </c>
      <c r="M1567">
        <v>1.99</v>
      </c>
      <c r="N1567">
        <v>0.59699999999999998</v>
      </c>
      <c r="O1567">
        <v>12</v>
      </c>
      <c r="P1567">
        <v>0.21</v>
      </c>
      <c r="Q1567">
        <f>IFERROR(SEARCH("-",R1567)+2, 1)</f>
        <v>8</v>
      </c>
      <c r="R1567" s="9" t="s">
        <v>24</v>
      </c>
      <c r="S1567" s="9" t="b">
        <f>R1567&lt;&gt;K1567</f>
        <v>0</v>
      </c>
      <c r="T1567" t="str">
        <f xml:space="preserve"> TRIM( LEFT(R1567,  IFERROR(   SEARCH(" - ",R1567), LEN(R1567) )    ) )</f>
        <v>Food</v>
      </c>
      <c r="U1567" t="str">
        <f>MID(R1567, Q1567,LEN(R1567))</f>
        <v>Snacks</v>
      </c>
    </row>
    <row r="1568" spans="1:21" x14ac:dyDescent="0.35">
      <c r="A1568" t="s">
        <v>15670</v>
      </c>
      <c r="B1568" s="1">
        <v>45059</v>
      </c>
      <c r="C1568" t="s">
        <v>17</v>
      </c>
      <c r="D1568" t="s">
        <v>15671</v>
      </c>
      <c r="E1568" t="s">
        <v>239</v>
      </c>
      <c r="F1568" t="s">
        <v>240</v>
      </c>
      <c r="G1568" t="s">
        <v>88</v>
      </c>
      <c r="I1568" t="s">
        <v>5622</v>
      </c>
      <c r="J1568" t="s">
        <v>5623</v>
      </c>
      <c r="K1568" s="9" t="s">
        <v>1013</v>
      </c>
      <c r="L1568" t="s">
        <v>144</v>
      </c>
      <c r="M1568">
        <v>5.24</v>
      </c>
      <c r="N1568">
        <v>2.1459999999999999</v>
      </c>
      <c r="O1568">
        <v>4</v>
      </c>
      <c r="P1568">
        <v>0.08</v>
      </c>
      <c r="Q1568">
        <f>IFERROR(SEARCH("-",R1568)+2, 1)</f>
        <v>8</v>
      </c>
      <c r="R1568" s="9" t="s">
        <v>1013</v>
      </c>
      <c r="S1568" s="9" t="b">
        <f>R1568&lt;&gt;K1568</f>
        <v>0</v>
      </c>
      <c r="T1568" t="str">
        <f xml:space="preserve"> TRIM( LEFT(R1568,  IFERROR(   SEARCH(" - ",R1568), LEN(R1568) )    ) )</f>
        <v>Food</v>
      </c>
      <c r="U1568" t="str">
        <f>MID(R1568, Q1568,LEN(R1568))</f>
        <v>Prepared Meals</v>
      </c>
    </row>
    <row r="1569" spans="1:21" x14ac:dyDescent="0.35">
      <c r="A1569" t="s">
        <v>11762</v>
      </c>
      <c r="B1569" s="1">
        <v>45037</v>
      </c>
      <c r="C1569" t="s">
        <v>17</v>
      </c>
      <c r="D1569" t="s">
        <v>1512</v>
      </c>
      <c r="E1569" t="s">
        <v>239</v>
      </c>
      <c r="F1569" t="s">
        <v>240</v>
      </c>
      <c r="G1569" t="s">
        <v>88</v>
      </c>
      <c r="I1569" t="s">
        <v>1513</v>
      </c>
      <c r="J1569" t="s">
        <v>1514</v>
      </c>
      <c r="K1569" s="9" t="s">
        <v>493</v>
      </c>
      <c r="L1569" t="s">
        <v>1515</v>
      </c>
      <c r="M1569">
        <v>2.29</v>
      </c>
      <c r="N1569">
        <v>0.437</v>
      </c>
      <c r="O1569">
        <v>12</v>
      </c>
      <c r="P1569">
        <v>0.4</v>
      </c>
      <c r="Q1569">
        <f>IFERROR(SEARCH("-",R1569)+2, 1)</f>
        <v>8</v>
      </c>
      <c r="R1569" s="9" t="s">
        <v>493</v>
      </c>
      <c r="S1569" s="9" t="b">
        <f>R1569&lt;&gt;K1569</f>
        <v>0</v>
      </c>
      <c r="T1569" t="str">
        <f xml:space="preserve"> TRIM( LEFT(R1569,  IFERROR(   SEARCH(" - ",R1569), LEN(R1569) )    ) )</f>
        <v>Food</v>
      </c>
      <c r="U1569" t="str">
        <f>MID(R1569, Q1569,LEN(R1569))</f>
        <v>Beverages</v>
      </c>
    </row>
    <row r="1570" spans="1:21" x14ac:dyDescent="0.35">
      <c r="A1570" t="s">
        <v>14986</v>
      </c>
      <c r="B1570" s="1">
        <v>45204</v>
      </c>
      <c r="C1570" t="s">
        <v>17</v>
      </c>
      <c r="D1570" t="s">
        <v>9410</v>
      </c>
      <c r="E1570" t="s">
        <v>239</v>
      </c>
      <c r="F1570" t="s">
        <v>240</v>
      </c>
      <c r="G1570" t="s">
        <v>88</v>
      </c>
      <c r="I1570" t="s">
        <v>9411</v>
      </c>
      <c r="J1570" t="s">
        <v>9412</v>
      </c>
      <c r="K1570" s="9" t="s">
        <v>82</v>
      </c>
      <c r="L1570" t="s">
        <v>83</v>
      </c>
      <c r="M1570">
        <v>12.14</v>
      </c>
      <c r="N1570">
        <v>3.3969999999999998</v>
      </c>
      <c r="O1570">
        <v>12</v>
      </c>
      <c r="P1570">
        <v>0.38</v>
      </c>
      <c r="Q1570">
        <f>IFERROR(SEARCH("-",R1570)+2, 1)</f>
        <v>1</v>
      </c>
      <c r="R1570" s="9" t="s">
        <v>82</v>
      </c>
      <c r="S1570" s="9" t="b">
        <f>R1570&lt;&gt;K1570</f>
        <v>0</v>
      </c>
      <c r="T1570" t="str">
        <f xml:space="preserve"> TRIM( LEFT(R1570,  IFERROR(   SEARCH(" - ",R1570), LEN(R1570) )    ) )</f>
        <v>Home</v>
      </c>
      <c r="U1570" t="str">
        <f>MID(R1570, Q1570,LEN(R1570))</f>
        <v>Home</v>
      </c>
    </row>
    <row r="1571" spans="1:21" x14ac:dyDescent="0.35">
      <c r="A1571" t="s">
        <v>5645</v>
      </c>
      <c r="B1571" s="1">
        <v>45590</v>
      </c>
      <c r="C1571" t="s">
        <v>17</v>
      </c>
      <c r="D1571" t="s">
        <v>5041</v>
      </c>
      <c r="E1571" t="s">
        <v>239</v>
      </c>
      <c r="F1571" t="s">
        <v>240</v>
      </c>
      <c r="G1571" t="s">
        <v>88</v>
      </c>
      <c r="I1571" t="s">
        <v>5042</v>
      </c>
      <c r="J1571" t="s">
        <v>5043</v>
      </c>
      <c r="K1571" s="9" t="s">
        <v>34</v>
      </c>
      <c r="L1571" t="s">
        <v>943</v>
      </c>
      <c r="M1571">
        <v>2.99</v>
      </c>
      <c r="N1571">
        <v>0.89700000000000002</v>
      </c>
      <c r="O1571">
        <v>5</v>
      </c>
      <c r="P1571">
        <v>0.03</v>
      </c>
      <c r="Q1571">
        <f>IFERROR(SEARCH("-",R1571)+2, 1)</f>
        <v>8</v>
      </c>
      <c r="R1571" s="9" t="s">
        <v>34</v>
      </c>
      <c r="S1571" s="9" t="b">
        <f>R1571&lt;&gt;K1571</f>
        <v>0</v>
      </c>
      <c r="T1571" t="str">
        <f xml:space="preserve"> TRIM( LEFT(R1571,  IFERROR(   SEARCH(" - ",R1571), LEN(R1571) )    ) )</f>
        <v>Food</v>
      </c>
      <c r="U1571" t="str">
        <f>MID(R1571, Q1571,LEN(R1571))</f>
        <v>Condiments</v>
      </c>
    </row>
    <row r="1572" spans="1:21" x14ac:dyDescent="0.35">
      <c r="A1572" t="s">
        <v>17341</v>
      </c>
      <c r="B1572" s="1">
        <v>45694</v>
      </c>
      <c r="C1572" t="s">
        <v>17</v>
      </c>
      <c r="D1572" t="s">
        <v>8965</v>
      </c>
      <c r="E1572" t="s">
        <v>239</v>
      </c>
      <c r="F1572" t="s">
        <v>240</v>
      </c>
      <c r="G1572" t="s">
        <v>88</v>
      </c>
      <c r="I1572" t="s">
        <v>8966</v>
      </c>
      <c r="J1572" t="s">
        <v>8967</v>
      </c>
      <c r="K1572" s="9" t="s">
        <v>513</v>
      </c>
      <c r="L1572" t="s">
        <v>521</v>
      </c>
      <c r="M1572">
        <v>25.99</v>
      </c>
      <c r="N1572">
        <v>7.7969999999999997</v>
      </c>
      <c r="O1572">
        <v>13</v>
      </c>
      <c r="P1572">
        <v>0.32</v>
      </c>
      <c r="Q1572">
        <f>IFERROR(SEARCH("-",R1572)+2, 1)</f>
        <v>1</v>
      </c>
      <c r="R1572" s="9" t="s">
        <v>513</v>
      </c>
      <c r="S1572" s="9" t="b">
        <f>R1572&lt;&gt;K1572</f>
        <v>0</v>
      </c>
      <c r="T1572" t="str">
        <f xml:space="preserve"> TRIM( LEFT(R1572,  IFERROR(   SEARCH(" - ",R1572), LEN(R1572) )    ) )</f>
        <v>Fitness</v>
      </c>
      <c r="U1572" t="str">
        <f>MID(R1572, Q1572,LEN(R1572))</f>
        <v>Fitness</v>
      </c>
    </row>
    <row r="1573" spans="1:21" x14ac:dyDescent="0.35">
      <c r="A1573" t="s">
        <v>6604</v>
      </c>
      <c r="B1573" s="1">
        <v>45709</v>
      </c>
      <c r="C1573" t="s">
        <v>17</v>
      </c>
      <c r="D1573" t="s">
        <v>2338</v>
      </c>
      <c r="E1573" t="s">
        <v>239</v>
      </c>
      <c r="F1573" t="s">
        <v>240</v>
      </c>
      <c r="G1573" t="s">
        <v>88</v>
      </c>
      <c r="I1573" t="s">
        <v>4185</v>
      </c>
      <c r="J1573" t="s">
        <v>4186</v>
      </c>
      <c r="K1573" s="9" t="s">
        <v>82</v>
      </c>
      <c r="L1573" t="s">
        <v>714</v>
      </c>
      <c r="M1573">
        <v>36.409999999999997</v>
      </c>
      <c r="N1573">
        <v>14.996</v>
      </c>
      <c r="O1573">
        <v>3</v>
      </c>
      <c r="P1573">
        <v>0.01</v>
      </c>
      <c r="Q1573">
        <f>IFERROR(SEARCH("-",R1573)+2, 1)</f>
        <v>1</v>
      </c>
      <c r="R1573" s="9" t="s">
        <v>82</v>
      </c>
      <c r="S1573" s="9" t="b">
        <f>R1573&lt;&gt;K1573</f>
        <v>0</v>
      </c>
      <c r="T1573" t="str">
        <f xml:space="preserve"> TRIM( LEFT(R1573,  IFERROR(   SEARCH(" - ",R1573), LEN(R1573) )    ) )</f>
        <v>Home</v>
      </c>
      <c r="U1573" t="str">
        <f>MID(R1573, Q1573,LEN(R1573))</f>
        <v>Home</v>
      </c>
    </row>
    <row r="1574" spans="1:21" x14ac:dyDescent="0.35">
      <c r="A1574" t="s">
        <v>16479</v>
      </c>
      <c r="B1574" s="1">
        <v>45050</v>
      </c>
      <c r="C1574" t="s">
        <v>17</v>
      </c>
      <c r="D1574" t="s">
        <v>16480</v>
      </c>
      <c r="E1574" t="s">
        <v>239</v>
      </c>
      <c r="F1574" t="s">
        <v>240</v>
      </c>
      <c r="G1574" t="s">
        <v>88</v>
      </c>
      <c r="I1574" t="s">
        <v>4918</v>
      </c>
      <c r="J1574" t="s">
        <v>4919</v>
      </c>
      <c r="K1574" s="9" t="s">
        <v>391</v>
      </c>
      <c r="L1574" t="s">
        <v>970</v>
      </c>
      <c r="M1574">
        <v>24.24</v>
      </c>
      <c r="N1574">
        <v>9.7460000000000004</v>
      </c>
      <c r="O1574">
        <v>14</v>
      </c>
      <c r="P1574">
        <v>0.03</v>
      </c>
      <c r="Q1574">
        <f>IFERROR(SEARCH("-",R1574)+2, 1)</f>
        <v>1</v>
      </c>
      <c r="R1574" s="9" t="s">
        <v>391</v>
      </c>
      <c r="S1574" s="9" t="b">
        <f>R1574&lt;&gt;K1574</f>
        <v>0</v>
      </c>
      <c r="T1574" t="str">
        <f xml:space="preserve"> TRIM( LEFT(R1574,  IFERROR(   SEARCH(" - ",R1574), LEN(R1574) )    ) )</f>
        <v>Kitchen</v>
      </c>
      <c r="U1574" t="str">
        <f>MID(R1574, Q1574,LEN(R1574))</f>
        <v>Kitchen</v>
      </c>
    </row>
    <row r="1575" spans="1:21" x14ac:dyDescent="0.35">
      <c r="A1575" t="s">
        <v>8135</v>
      </c>
      <c r="B1575" s="1">
        <v>45350</v>
      </c>
      <c r="C1575" t="s">
        <v>17</v>
      </c>
      <c r="D1575" t="s">
        <v>8136</v>
      </c>
      <c r="E1575" t="s">
        <v>239</v>
      </c>
      <c r="F1575" t="s">
        <v>240</v>
      </c>
      <c r="G1575" t="s">
        <v>88</v>
      </c>
      <c r="I1575" t="s">
        <v>8137</v>
      </c>
      <c r="J1575" t="s">
        <v>8138</v>
      </c>
      <c r="K1575" s="9" t="s">
        <v>739</v>
      </c>
      <c r="L1575" t="s">
        <v>4468</v>
      </c>
      <c r="M1575">
        <v>49.99</v>
      </c>
      <c r="N1575">
        <v>14.997</v>
      </c>
      <c r="O1575">
        <v>15</v>
      </c>
      <c r="P1575">
        <v>0.33</v>
      </c>
      <c r="Q1575">
        <f>IFERROR(SEARCH("-",R1575)+2, 1)</f>
        <v>12</v>
      </c>
      <c r="R1575" s="9" t="s">
        <v>739</v>
      </c>
      <c r="S1575" s="9" t="b">
        <f>R1575&lt;&gt;K1575</f>
        <v>0</v>
      </c>
      <c r="T1575" t="str">
        <f xml:space="preserve"> TRIM( LEFT(R1575,  IFERROR(   SEARCH(" - ",R1575), LEN(R1575) )    ) )</f>
        <v>Clothing</v>
      </c>
      <c r="U1575" t="str">
        <f>MID(R1575, Q1575,LEN(R1575))</f>
        <v>Outerwear</v>
      </c>
    </row>
    <row r="1576" spans="1:21" x14ac:dyDescent="0.35">
      <c r="A1576" t="s">
        <v>9913</v>
      </c>
      <c r="B1576" s="1">
        <v>45504</v>
      </c>
      <c r="C1576" t="s">
        <v>17</v>
      </c>
      <c r="D1576" t="s">
        <v>9914</v>
      </c>
      <c r="E1576" t="s">
        <v>239</v>
      </c>
      <c r="F1576" t="s">
        <v>240</v>
      </c>
      <c r="G1576" t="s">
        <v>88</v>
      </c>
      <c r="I1576" t="s">
        <v>4046</v>
      </c>
      <c r="J1576" t="s">
        <v>4047</v>
      </c>
      <c r="K1576" s="9" t="s">
        <v>502</v>
      </c>
      <c r="L1576" t="s">
        <v>1195</v>
      </c>
      <c r="M1576">
        <v>30.99</v>
      </c>
      <c r="N1576">
        <v>8.9969999999999999</v>
      </c>
      <c r="O1576">
        <v>8</v>
      </c>
      <c r="P1576">
        <v>0.1</v>
      </c>
      <c r="Q1576">
        <f>IFERROR(SEARCH("-",R1576)+2, 1)</f>
        <v>1</v>
      </c>
      <c r="R1576" s="9" t="s">
        <v>502</v>
      </c>
      <c r="S1576" s="9" t="b">
        <f>R1576&lt;&gt;K1576</f>
        <v>0</v>
      </c>
      <c r="T1576" t="str">
        <f xml:space="preserve"> TRIM( LEFT(R1576,  IFERROR(   SEARCH(" - ",R1576), LEN(R1576) )    ) )</f>
        <v>Office</v>
      </c>
      <c r="U1576" t="str">
        <f>MID(R1576, Q1576,LEN(R1576))</f>
        <v>Office</v>
      </c>
    </row>
    <row r="1577" spans="1:21" x14ac:dyDescent="0.35">
      <c r="A1577" t="s">
        <v>7013</v>
      </c>
      <c r="B1577" s="1">
        <v>45689</v>
      </c>
      <c r="C1577" t="s">
        <v>17</v>
      </c>
      <c r="D1577" t="s">
        <v>1499</v>
      </c>
      <c r="E1577" t="s">
        <v>239</v>
      </c>
      <c r="F1577" t="s">
        <v>240</v>
      </c>
      <c r="G1577" t="s">
        <v>88</v>
      </c>
      <c r="I1577" t="s">
        <v>3260</v>
      </c>
      <c r="J1577" t="s">
        <v>3261</v>
      </c>
      <c r="K1577" s="9" t="s">
        <v>34</v>
      </c>
      <c r="L1577" t="s">
        <v>1468</v>
      </c>
      <c r="M1577">
        <v>4.91</v>
      </c>
      <c r="N1577">
        <v>2.0470000000000002</v>
      </c>
      <c r="O1577">
        <v>10</v>
      </c>
      <c r="P1577">
        <v>0.15</v>
      </c>
      <c r="Q1577">
        <f>IFERROR(SEARCH("-",R1577)+2, 1)</f>
        <v>8</v>
      </c>
      <c r="R1577" s="9" t="s">
        <v>34</v>
      </c>
      <c r="S1577" s="9" t="b">
        <f>R1577&lt;&gt;K1577</f>
        <v>0</v>
      </c>
      <c r="T1577" t="str">
        <f xml:space="preserve"> TRIM( LEFT(R1577,  IFERROR(   SEARCH(" - ",R1577), LEN(R1577) )    ) )</f>
        <v>Food</v>
      </c>
      <c r="U1577" t="str">
        <f>MID(R1577, Q1577,LEN(R1577))</f>
        <v>Condiments</v>
      </c>
    </row>
    <row r="1578" spans="1:21" x14ac:dyDescent="0.35">
      <c r="A1578" t="s">
        <v>7798</v>
      </c>
      <c r="B1578" s="1">
        <v>45325</v>
      </c>
      <c r="C1578" t="s">
        <v>17</v>
      </c>
      <c r="D1578" t="s">
        <v>7799</v>
      </c>
      <c r="E1578" t="s">
        <v>239</v>
      </c>
      <c r="F1578" t="s">
        <v>240</v>
      </c>
      <c r="G1578" t="s">
        <v>88</v>
      </c>
      <c r="I1578" t="s">
        <v>7800</v>
      </c>
      <c r="J1578" t="s">
        <v>7801</v>
      </c>
      <c r="K1578" s="9" t="s">
        <v>24</v>
      </c>
      <c r="L1578" t="s">
        <v>7770</v>
      </c>
      <c r="M1578">
        <v>5.99</v>
      </c>
      <c r="N1578">
        <v>1.7969999999999999</v>
      </c>
      <c r="O1578">
        <v>20</v>
      </c>
      <c r="P1578">
        <v>0.25</v>
      </c>
      <c r="Q1578">
        <f>IFERROR(SEARCH("-",R1578)+2, 1)</f>
        <v>8</v>
      </c>
      <c r="R1578" s="9" t="s">
        <v>24</v>
      </c>
      <c r="S1578" s="9" t="b">
        <f>R1578&lt;&gt;K1578</f>
        <v>0</v>
      </c>
      <c r="T1578" t="str">
        <f xml:space="preserve"> TRIM( LEFT(R1578,  IFERROR(   SEARCH(" - ",R1578), LEN(R1578) )    ) )</f>
        <v>Food</v>
      </c>
      <c r="U1578" t="str">
        <f>MID(R1578, Q1578,LEN(R1578))</f>
        <v>Snacks</v>
      </c>
    </row>
    <row r="1579" spans="1:21" x14ac:dyDescent="0.35">
      <c r="A1579" t="s">
        <v>9819</v>
      </c>
      <c r="B1579" s="1">
        <v>45633</v>
      </c>
      <c r="C1579" t="s">
        <v>17</v>
      </c>
      <c r="D1579" t="s">
        <v>9820</v>
      </c>
      <c r="E1579" t="s">
        <v>239</v>
      </c>
      <c r="F1579" t="s">
        <v>240</v>
      </c>
      <c r="G1579" t="s">
        <v>88</v>
      </c>
      <c r="I1579" t="s">
        <v>3521</v>
      </c>
      <c r="J1579" t="s">
        <v>3522</v>
      </c>
      <c r="K1579" s="9" t="s">
        <v>34</v>
      </c>
      <c r="L1579" t="s">
        <v>2627</v>
      </c>
      <c r="M1579">
        <v>7.49</v>
      </c>
      <c r="N1579">
        <v>2.5960000000000001</v>
      </c>
      <c r="O1579">
        <v>20</v>
      </c>
      <c r="P1579">
        <v>0.06</v>
      </c>
      <c r="Q1579">
        <f>IFERROR(SEARCH("-",R1579)+2, 1)</f>
        <v>8</v>
      </c>
      <c r="R1579" s="9" t="s">
        <v>34</v>
      </c>
      <c r="S1579" s="9" t="b">
        <f>R1579&lt;&gt;K1579</f>
        <v>0</v>
      </c>
      <c r="T1579" t="str">
        <f xml:space="preserve"> TRIM( LEFT(R1579,  IFERROR(   SEARCH(" - ",R1579), LEN(R1579) )    ) )</f>
        <v>Food</v>
      </c>
      <c r="U1579" t="str">
        <f>MID(R1579, Q1579,LEN(R1579))</f>
        <v>Condiments</v>
      </c>
    </row>
    <row r="1580" spans="1:21" x14ac:dyDescent="0.35">
      <c r="A1580" t="s">
        <v>6864</v>
      </c>
      <c r="B1580" s="1">
        <v>45659</v>
      </c>
      <c r="C1580" t="s">
        <v>17</v>
      </c>
      <c r="D1580" t="s">
        <v>2269</v>
      </c>
      <c r="E1580" t="s">
        <v>239</v>
      </c>
      <c r="F1580" t="s">
        <v>240</v>
      </c>
      <c r="G1580" t="s">
        <v>88</v>
      </c>
      <c r="I1580" t="s">
        <v>4327</v>
      </c>
      <c r="J1580" t="s">
        <v>4328</v>
      </c>
      <c r="K1580" s="9" t="s">
        <v>24</v>
      </c>
      <c r="L1580" t="s">
        <v>1451</v>
      </c>
      <c r="M1580">
        <v>7.91</v>
      </c>
      <c r="N1580">
        <v>3.5960000000000001</v>
      </c>
      <c r="O1580">
        <v>2</v>
      </c>
      <c r="P1580">
        <v>0.12</v>
      </c>
      <c r="Q1580">
        <f>IFERROR(SEARCH("-",R1580)+2, 1)</f>
        <v>8</v>
      </c>
      <c r="R1580" s="9" t="s">
        <v>24</v>
      </c>
      <c r="S1580" s="9" t="b">
        <f>R1580&lt;&gt;K1580</f>
        <v>0</v>
      </c>
      <c r="T1580" t="str">
        <f xml:space="preserve"> TRIM( LEFT(R1580,  IFERROR(   SEARCH(" - ",R1580), LEN(R1580) )    ) )</f>
        <v>Food</v>
      </c>
      <c r="U1580" t="str">
        <f>MID(R1580, Q1580,LEN(R1580))</f>
        <v>Snacks</v>
      </c>
    </row>
    <row r="1581" spans="1:21" x14ac:dyDescent="0.35">
      <c r="A1581" t="s">
        <v>14819</v>
      </c>
      <c r="B1581" s="1">
        <v>45219</v>
      </c>
      <c r="C1581" t="s">
        <v>17</v>
      </c>
      <c r="D1581" t="s">
        <v>8616</v>
      </c>
      <c r="E1581" t="s">
        <v>239</v>
      </c>
      <c r="F1581" t="s">
        <v>240</v>
      </c>
      <c r="G1581" t="s">
        <v>88</v>
      </c>
      <c r="I1581" t="s">
        <v>8617</v>
      </c>
      <c r="J1581" t="s">
        <v>8618</v>
      </c>
      <c r="K1581" s="9" t="s">
        <v>34</v>
      </c>
      <c r="L1581" t="s">
        <v>8619</v>
      </c>
      <c r="M1581">
        <v>1.1399999999999999</v>
      </c>
      <c r="N1581">
        <v>9.7000000000000003E-2</v>
      </c>
      <c r="O1581">
        <v>8</v>
      </c>
      <c r="P1581">
        <v>0.05</v>
      </c>
      <c r="Q1581">
        <f>IFERROR(SEARCH("-",R1581)+2, 1)</f>
        <v>8</v>
      </c>
      <c r="R1581" s="9" t="s">
        <v>34</v>
      </c>
      <c r="S1581" s="9" t="b">
        <f>R1581&lt;&gt;K1581</f>
        <v>0</v>
      </c>
      <c r="T1581" t="str">
        <f xml:space="preserve"> TRIM( LEFT(R1581,  IFERROR(   SEARCH(" - ",R1581), LEN(R1581) )    ) )</f>
        <v>Food</v>
      </c>
      <c r="U1581" t="str">
        <f>MID(R1581, Q1581,LEN(R1581))</f>
        <v>Condiments</v>
      </c>
    </row>
    <row r="1582" spans="1:21" x14ac:dyDescent="0.35">
      <c r="A1582" t="s">
        <v>6927</v>
      </c>
      <c r="B1582" s="1">
        <v>45707</v>
      </c>
      <c r="C1582" t="s">
        <v>17</v>
      </c>
      <c r="D1582" t="s">
        <v>1264</v>
      </c>
      <c r="E1582" t="s">
        <v>239</v>
      </c>
      <c r="F1582" t="s">
        <v>240</v>
      </c>
      <c r="G1582" t="s">
        <v>88</v>
      </c>
      <c r="I1582" t="s">
        <v>4681</v>
      </c>
      <c r="J1582" t="s">
        <v>4682</v>
      </c>
      <c r="K1582" s="9" t="s">
        <v>136</v>
      </c>
      <c r="L1582" t="s">
        <v>182</v>
      </c>
      <c r="M1582">
        <v>51.41</v>
      </c>
      <c r="N1582">
        <v>15.997</v>
      </c>
      <c r="O1582">
        <v>1</v>
      </c>
      <c r="P1582">
        <v>0.1</v>
      </c>
      <c r="Q1582">
        <f>IFERROR(SEARCH("-",R1582)+2, 1)</f>
        <v>1</v>
      </c>
      <c r="R1582" s="9" t="s">
        <v>136</v>
      </c>
      <c r="S1582" s="9" t="b">
        <f>R1582&lt;&gt;K1582</f>
        <v>0</v>
      </c>
      <c r="T1582" t="str">
        <f xml:space="preserve"> TRIM( LEFT(R1582,  IFERROR(   SEARCH(" - ",R1582), LEN(R1582) )    ) )</f>
        <v>Health</v>
      </c>
      <c r="U1582" t="str">
        <f>MID(R1582, Q1582,LEN(R1582))</f>
        <v>Health</v>
      </c>
    </row>
    <row r="1583" spans="1:21" x14ac:dyDescent="0.35">
      <c r="A1583" t="s">
        <v>13712</v>
      </c>
      <c r="B1583" s="1">
        <v>45164</v>
      </c>
      <c r="C1583" t="s">
        <v>17</v>
      </c>
      <c r="D1583" t="s">
        <v>5079</v>
      </c>
      <c r="E1583" t="s">
        <v>239</v>
      </c>
      <c r="F1583" t="s">
        <v>240</v>
      </c>
      <c r="G1583" t="s">
        <v>88</v>
      </c>
      <c r="I1583" t="s">
        <v>5080</v>
      </c>
      <c r="J1583" t="s">
        <v>5081</v>
      </c>
      <c r="K1583" s="9" t="s">
        <v>2476</v>
      </c>
      <c r="L1583" t="s">
        <v>5082</v>
      </c>
      <c r="M1583">
        <v>24.14</v>
      </c>
      <c r="N1583">
        <v>6.9969999999999999</v>
      </c>
      <c r="O1583">
        <v>16</v>
      </c>
      <c r="Q1583">
        <f>IFERROR(SEARCH("-",R1583)+2, 1)</f>
        <v>1</v>
      </c>
      <c r="R1583" s="9" t="s">
        <v>2476</v>
      </c>
      <c r="S1583" s="9" t="b">
        <f>R1583&lt;&gt;K1583</f>
        <v>0</v>
      </c>
      <c r="T1583" t="str">
        <f xml:space="preserve"> TRIM( LEFT(R1583,  IFERROR(   SEARCH(" - ",R1583), LEN(R1583) )    ) )</f>
        <v>Art Supplies</v>
      </c>
      <c r="U1583" t="str">
        <f>MID(R1583, Q1583,LEN(R1583))</f>
        <v>Art Supplies</v>
      </c>
    </row>
    <row r="1584" spans="1:21" x14ac:dyDescent="0.35">
      <c r="A1584" t="s">
        <v>9797</v>
      </c>
      <c r="B1584" s="1">
        <v>45510</v>
      </c>
      <c r="C1584" t="s">
        <v>17</v>
      </c>
      <c r="D1584" t="s">
        <v>9798</v>
      </c>
      <c r="E1584" t="s">
        <v>239</v>
      </c>
      <c r="F1584" t="s">
        <v>240</v>
      </c>
      <c r="G1584" t="s">
        <v>88</v>
      </c>
      <c r="I1584" t="s">
        <v>5752</v>
      </c>
      <c r="J1584" t="s">
        <v>5753</v>
      </c>
      <c r="K1584" s="9" t="s">
        <v>531</v>
      </c>
      <c r="L1584" t="s">
        <v>3350</v>
      </c>
      <c r="M1584">
        <v>5.19</v>
      </c>
      <c r="N1584">
        <v>1.2569999999999999</v>
      </c>
      <c r="O1584">
        <v>4</v>
      </c>
      <c r="P1584">
        <v>0.18</v>
      </c>
      <c r="Q1584">
        <f>IFERROR(SEARCH("-",R1584)+2, 1)</f>
        <v>8</v>
      </c>
      <c r="R1584" s="9" t="s">
        <v>531</v>
      </c>
      <c r="S1584" s="9" t="b">
        <f>R1584&lt;&gt;K1584</f>
        <v>0</v>
      </c>
      <c r="T1584" t="str">
        <f xml:space="preserve"> TRIM( LEFT(R1584,  IFERROR(   SEARCH(" - ",R1584), LEN(R1584) )    ) )</f>
        <v>Food</v>
      </c>
      <c r="U1584" t="str">
        <f>MID(R1584, Q1584,LEN(R1584))</f>
        <v>Breakfast</v>
      </c>
    </row>
    <row r="1585" spans="1:21" x14ac:dyDescent="0.35">
      <c r="A1585" t="s">
        <v>16188</v>
      </c>
      <c r="B1585" s="1">
        <v>45032</v>
      </c>
      <c r="C1585" t="s">
        <v>17</v>
      </c>
      <c r="D1585" t="s">
        <v>16189</v>
      </c>
      <c r="E1585" t="s">
        <v>239</v>
      </c>
      <c r="F1585" t="s">
        <v>240</v>
      </c>
      <c r="G1585" t="s">
        <v>88</v>
      </c>
      <c r="I1585" t="s">
        <v>3700</v>
      </c>
      <c r="J1585" t="s">
        <v>3701</v>
      </c>
      <c r="K1585" s="9" t="s">
        <v>1006</v>
      </c>
      <c r="L1585" t="s">
        <v>580</v>
      </c>
      <c r="M1585">
        <v>5.74</v>
      </c>
      <c r="N1585">
        <v>2.3460000000000001</v>
      </c>
      <c r="O1585">
        <v>9</v>
      </c>
      <c r="P1585">
        <v>0.09</v>
      </c>
      <c r="Q1585">
        <f>IFERROR(SEARCH("-",R1585)+2, 1)</f>
        <v>8</v>
      </c>
      <c r="R1585" s="9" t="s">
        <v>1006</v>
      </c>
      <c r="S1585" s="9" t="b">
        <f>R1585&lt;&gt;K1585</f>
        <v>0</v>
      </c>
      <c r="T1585" t="str">
        <f xml:space="preserve"> TRIM( LEFT(R1585,  IFERROR(   SEARCH(" - ",R1585), LEN(R1585) )    ) )</f>
        <v>Food</v>
      </c>
      <c r="U1585" t="str">
        <f>MID(R1585, Q1585,LEN(R1585))</f>
        <v>Pasta</v>
      </c>
    </row>
    <row r="1586" spans="1:21" x14ac:dyDescent="0.35">
      <c r="A1586" t="s">
        <v>5869</v>
      </c>
      <c r="B1586" s="1">
        <v>45745</v>
      </c>
      <c r="C1586" t="s">
        <v>17</v>
      </c>
      <c r="D1586" t="s">
        <v>2132</v>
      </c>
      <c r="E1586" t="s">
        <v>239</v>
      </c>
      <c r="F1586" t="s">
        <v>240</v>
      </c>
      <c r="G1586" t="s">
        <v>88</v>
      </c>
      <c r="I1586" t="s">
        <v>5870</v>
      </c>
      <c r="J1586" t="s">
        <v>5871</v>
      </c>
      <c r="K1586" s="9" t="s">
        <v>858</v>
      </c>
      <c r="L1586" t="s">
        <v>5872</v>
      </c>
      <c r="M1586">
        <v>41.41</v>
      </c>
      <c r="N1586">
        <v>12.997</v>
      </c>
      <c r="O1586">
        <v>12</v>
      </c>
      <c r="P1586">
        <v>0.14000000000000001</v>
      </c>
      <c r="Q1586">
        <f>IFERROR(SEARCH("-",R1586)+2, 1)</f>
        <v>1</v>
      </c>
      <c r="R1586" s="9" t="s">
        <v>858</v>
      </c>
      <c r="S1586" s="9" t="b">
        <f>R1586&lt;&gt;K1586</f>
        <v>0</v>
      </c>
      <c r="T1586" t="str">
        <f xml:space="preserve"> TRIM( LEFT(R1586,  IFERROR(   SEARCH(" - ",R1586), LEN(R1586) )    ) )</f>
        <v>Pets</v>
      </c>
      <c r="U1586" t="str">
        <f>MID(R1586, Q1586,LEN(R1586))</f>
        <v>Pets</v>
      </c>
    </row>
    <row r="1587" spans="1:21" x14ac:dyDescent="0.35">
      <c r="A1587" t="s">
        <v>17655</v>
      </c>
      <c r="B1587" s="1">
        <v>45723</v>
      </c>
      <c r="C1587" t="s">
        <v>17</v>
      </c>
      <c r="D1587" t="s">
        <v>8034</v>
      </c>
      <c r="E1587" t="s">
        <v>239</v>
      </c>
      <c r="F1587" t="s">
        <v>240</v>
      </c>
      <c r="G1587" t="s">
        <v>88</v>
      </c>
      <c r="I1587" t="s">
        <v>8035</v>
      </c>
      <c r="J1587" t="s">
        <v>8036</v>
      </c>
      <c r="K1587" s="9" t="s">
        <v>858</v>
      </c>
      <c r="L1587" t="s">
        <v>2087</v>
      </c>
      <c r="M1587">
        <v>39.99</v>
      </c>
      <c r="N1587">
        <v>11.997</v>
      </c>
      <c r="O1587">
        <v>5</v>
      </c>
      <c r="P1587">
        <v>0.3</v>
      </c>
      <c r="Q1587">
        <f>IFERROR(SEARCH("-",R1587)+2, 1)</f>
        <v>1</v>
      </c>
      <c r="R1587" s="9" t="s">
        <v>858</v>
      </c>
      <c r="S1587" s="9" t="b">
        <f>R1587&lt;&gt;K1587</f>
        <v>0</v>
      </c>
      <c r="T1587" t="str">
        <f xml:space="preserve"> TRIM( LEFT(R1587,  IFERROR(   SEARCH(" - ",R1587), LEN(R1587) )    ) )</f>
        <v>Pets</v>
      </c>
      <c r="U1587" t="str">
        <f>MID(R1587, Q1587,LEN(R1587))</f>
        <v>Pets</v>
      </c>
    </row>
    <row r="1588" spans="1:21" x14ac:dyDescent="0.35">
      <c r="A1588" t="s">
        <v>10930</v>
      </c>
      <c r="B1588" s="1">
        <v>45459</v>
      </c>
      <c r="C1588" t="s">
        <v>17</v>
      </c>
      <c r="D1588" t="s">
        <v>10931</v>
      </c>
      <c r="E1588" t="s">
        <v>239</v>
      </c>
      <c r="F1588" t="s">
        <v>240</v>
      </c>
      <c r="G1588" t="s">
        <v>88</v>
      </c>
      <c r="I1588" t="s">
        <v>5458</v>
      </c>
      <c r="J1588" t="s">
        <v>5459</v>
      </c>
      <c r="K1588" s="9" t="s">
        <v>2003</v>
      </c>
      <c r="L1588" t="s">
        <v>2161</v>
      </c>
      <c r="M1588">
        <v>2.99</v>
      </c>
      <c r="N1588">
        <v>0.59699999999999998</v>
      </c>
      <c r="O1588">
        <v>16</v>
      </c>
      <c r="P1588">
        <v>0.17</v>
      </c>
      <c r="Q1588">
        <f>IFERROR(SEARCH("-",R1588)+2, 1)</f>
        <v>8</v>
      </c>
      <c r="R1588" s="9" t="s">
        <v>2003</v>
      </c>
      <c r="S1588" s="9" t="b">
        <f>R1588&lt;&gt;K1588</f>
        <v>0</v>
      </c>
      <c r="T1588" t="str">
        <f xml:space="preserve"> TRIM( LEFT(R1588,  IFERROR(   SEARCH(" - ",R1588), LEN(R1588) )    ) )</f>
        <v>Food</v>
      </c>
      <c r="U1588" t="str">
        <f>MID(R1588, Q1588,LEN(R1588))</f>
        <v>Dairy Alternatives</v>
      </c>
    </row>
    <row r="1589" spans="1:21" x14ac:dyDescent="0.35">
      <c r="A1589" t="s">
        <v>6582</v>
      </c>
      <c r="B1589" s="1">
        <v>45659</v>
      </c>
      <c r="C1589" t="s">
        <v>17</v>
      </c>
      <c r="D1589" t="s">
        <v>2047</v>
      </c>
      <c r="E1589" t="s">
        <v>239</v>
      </c>
      <c r="F1589" t="s">
        <v>240</v>
      </c>
      <c r="G1589" t="s">
        <v>88</v>
      </c>
      <c r="I1589" t="s">
        <v>3316</v>
      </c>
      <c r="J1589" t="s">
        <v>3317</v>
      </c>
      <c r="K1589" s="9" t="s">
        <v>74</v>
      </c>
      <c r="L1589" t="s">
        <v>1159</v>
      </c>
      <c r="M1589">
        <v>9.41</v>
      </c>
      <c r="N1589">
        <v>3.3969999999999998</v>
      </c>
      <c r="O1589">
        <v>9</v>
      </c>
      <c r="Q1589">
        <f>IFERROR(SEARCH("-",R1589)+2, 1)</f>
        <v>8</v>
      </c>
      <c r="R1589" s="9" t="s">
        <v>74</v>
      </c>
      <c r="S1589" s="9" t="b">
        <f>R1589&lt;&gt;K1589</f>
        <v>0</v>
      </c>
      <c r="T1589" t="str">
        <f xml:space="preserve"> TRIM( LEFT(R1589,  IFERROR(   SEARCH(" - ",R1589), LEN(R1589) )    ) )</f>
        <v>Food</v>
      </c>
      <c r="U1589" t="str">
        <f>MID(R1589, Q1589,LEN(R1589))</f>
        <v>Meat</v>
      </c>
    </row>
    <row r="1590" spans="1:21" x14ac:dyDescent="0.35">
      <c r="A1590" t="s">
        <v>10179</v>
      </c>
      <c r="B1590" s="1">
        <v>45363</v>
      </c>
      <c r="C1590" t="s">
        <v>17</v>
      </c>
      <c r="D1590" t="s">
        <v>10180</v>
      </c>
      <c r="E1590" t="s">
        <v>239</v>
      </c>
      <c r="F1590" t="s">
        <v>240</v>
      </c>
      <c r="G1590" t="s">
        <v>88</v>
      </c>
      <c r="I1590" t="s">
        <v>5596</v>
      </c>
      <c r="J1590" t="s">
        <v>5597</v>
      </c>
      <c r="K1590" s="9" t="s">
        <v>1770</v>
      </c>
      <c r="L1590" t="s">
        <v>3175</v>
      </c>
      <c r="M1590">
        <v>10.99</v>
      </c>
      <c r="N1590">
        <v>2.9969999999999999</v>
      </c>
      <c r="O1590">
        <v>20</v>
      </c>
      <c r="P1590">
        <v>0.15</v>
      </c>
      <c r="Q1590">
        <f>IFERROR(SEARCH("-",R1590)+2, 1)</f>
        <v>8</v>
      </c>
      <c r="R1590" s="9" t="s">
        <v>1770</v>
      </c>
      <c r="S1590" s="9" t="b">
        <f>R1590&lt;&gt;K1590</f>
        <v>0</v>
      </c>
      <c r="T1590" t="str">
        <f xml:space="preserve"> TRIM( LEFT(R1590,  IFERROR(   SEARCH(" - ",R1590), LEN(R1590) )    ) )</f>
        <v>Food</v>
      </c>
      <c r="U1590" t="str">
        <f>MID(R1590, Q1590,LEN(R1590))</f>
        <v>Seafood</v>
      </c>
    </row>
    <row r="1591" spans="1:21" x14ac:dyDescent="0.35">
      <c r="A1591" t="s">
        <v>17938</v>
      </c>
      <c r="B1591" s="1">
        <v>45673</v>
      </c>
      <c r="C1591" t="s">
        <v>17</v>
      </c>
      <c r="D1591" t="s">
        <v>8930</v>
      </c>
      <c r="E1591" t="s">
        <v>239</v>
      </c>
      <c r="F1591" t="s">
        <v>240</v>
      </c>
      <c r="G1591" t="s">
        <v>88</v>
      </c>
      <c r="I1591" t="s">
        <v>8931</v>
      </c>
      <c r="J1591" t="s">
        <v>8932</v>
      </c>
      <c r="K1591" s="9" t="s">
        <v>151</v>
      </c>
      <c r="L1591" t="s">
        <v>8933</v>
      </c>
      <c r="M1591">
        <v>199.99</v>
      </c>
      <c r="N1591">
        <v>59.997</v>
      </c>
      <c r="O1591">
        <v>15</v>
      </c>
      <c r="P1591">
        <v>0.04</v>
      </c>
      <c r="Q1591">
        <f>IFERROR(SEARCH("-",R1591)+2, 1)</f>
        <v>1</v>
      </c>
      <c r="R1591" s="9" t="s">
        <v>151</v>
      </c>
      <c r="S1591" s="9" t="b">
        <f>R1591&lt;&gt;K1591</f>
        <v>0</v>
      </c>
      <c r="T1591" t="str">
        <f xml:space="preserve"> TRIM( LEFT(R1591,  IFERROR(   SEARCH(" - ",R1591), LEN(R1591) )    ) )</f>
        <v>Home Appliances</v>
      </c>
      <c r="U1591" t="str">
        <f>MID(R1591, Q1591,LEN(R1591))</f>
        <v>Home Appliances</v>
      </c>
    </row>
    <row r="1592" spans="1:21" x14ac:dyDescent="0.35">
      <c r="A1592" t="s">
        <v>11963</v>
      </c>
      <c r="B1592" s="1">
        <v>45279</v>
      </c>
      <c r="C1592" t="s">
        <v>17</v>
      </c>
      <c r="D1592" t="s">
        <v>231</v>
      </c>
      <c r="E1592" t="s">
        <v>239</v>
      </c>
      <c r="F1592" t="s">
        <v>240</v>
      </c>
      <c r="G1592" t="s">
        <v>88</v>
      </c>
      <c r="I1592" t="s">
        <v>234</v>
      </c>
      <c r="J1592" t="s">
        <v>235</v>
      </c>
      <c r="K1592" s="9" t="s">
        <v>34</v>
      </c>
      <c r="L1592" t="s">
        <v>236</v>
      </c>
      <c r="M1592">
        <v>2.99</v>
      </c>
      <c r="N1592">
        <v>0.64700000000000002</v>
      </c>
      <c r="O1592">
        <v>3</v>
      </c>
      <c r="P1592">
        <v>0.28999999999999998</v>
      </c>
      <c r="Q1592">
        <f>IFERROR(SEARCH("-",R1592)+2, 1)</f>
        <v>8</v>
      </c>
      <c r="R1592" s="9" t="s">
        <v>34</v>
      </c>
      <c r="S1592" s="9" t="b">
        <f>R1592&lt;&gt;K1592</f>
        <v>0</v>
      </c>
      <c r="T1592" t="str">
        <f xml:space="preserve"> TRIM( LEFT(R1592,  IFERROR(   SEARCH(" - ",R1592), LEN(R1592) )    ) )</f>
        <v>Food</v>
      </c>
      <c r="U1592" t="str">
        <f>MID(R1592, Q1592,LEN(R1592))</f>
        <v>Condiments</v>
      </c>
    </row>
    <row r="1593" spans="1:21" x14ac:dyDescent="0.35">
      <c r="A1593" t="s">
        <v>4662</v>
      </c>
      <c r="B1593" s="1">
        <v>45551</v>
      </c>
      <c r="C1593" t="s">
        <v>17</v>
      </c>
      <c r="D1593" t="s">
        <v>4663</v>
      </c>
      <c r="E1593" t="s">
        <v>239</v>
      </c>
      <c r="F1593" t="s">
        <v>240</v>
      </c>
      <c r="G1593" t="s">
        <v>88</v>
      </c>
      <c r="I1593" t="s">
        <v>4664</v>
      </c>
      <c r="J1593" t="s">
        <v>4665</v>
      </c>
      <c r="K1593" s="9" t="s">
        <v>284</v>
      </c>
      <c r="L1593" t="s">
        <v>4666</v>
      </c>
      <c r="M1593">
        <v>2.29</v>
      </c>
      <c r="N1593">
        <v>0.91600000000000004</v>
      </c>
      <c r="O1593">
        <v>20</v>
      </c>
      <c r="P1593">
        <v>0.36</v>
      </c>
      <c r="Q1593">
        <f>IFERROR(SEARCH("-",R1593)+2, 1)</f>
        <v>8</v>
      </c>
      <c r="R1593" s="9" t="s">
        <v>284</v>
      </c>
      <c r="S1593" s="9" t="b">
        <f>R1593&lt;&gt;K1593</f>
        <v>0</v>
      </c>
      <c r="T1593" t="str">
        <f xml:space="preserve"> TRIM( LEFT(R1593,  IFERROR(   SEARCH(" - ",R1593), LEN(R1593) )    ) )</f>
        <v>Food</v>
      </c>
      <c r="U1593" t="str">
        <f>MID(R1593, Q1593,LEN(R1593))</f>
        <v>Canned Goods</v>
      </c>
    </row>
    <row r="1594" spans="1:21" x14ac:dyDescent="0.35">
      <c r="A1594" t="s">
        <v>14303</v>
      </c>
      <c r="B1594" s="1">
        <v>45029</v>
      </c>
      <c r="C1594" t="s">
        <v>17</v>
      </c>
      <c r="D1594" t="s">
        <v>14304</v>
      </c>
      <c r="E1594" t="s">
        <v>239</v>
      </c>
      <c r="F1594" t="s">
        <v>240</v>
      </c>
      <c r="G1594" t="s">
        <v>88</v>
      </c>
      <c r="I1594" t="s">
        <v>14305</v>
      </c>
      <c r="J1594" t="s">
        <v>14306</v>
      </c>
      <c r="K1594" s="9" t="s">
        <v>3969</v>
      </c>
      <c r="L1594" t="s">
        <v>5974</v>
      </c>
      <c r="M1594">
        <v>39.14</v>
      </c>
      <c r="N1594">
        <v>11.497</v>
      </c>
      <c r="O1594">
        <v>6</v>
      </c>
      <c r="P1594">
        <v>0.18</v>
      </c>
      <c r="Q1594">
        <f>IFERROR(SEARCH("-",R1594)+2, 1)</f>
        <v>1</v>
      </c>
      <c r="R1594" s="9" t="s">
        <v>3969</v>
      </c>
      <c r="S1594" s="9" t="b">
        <f>R1594&lt;&gt;K1594</f>
        <v>0</v>
      </c>
      <c r="T1594" t="str">
        <f xml:space="preserve"> TRIM( LEFT(R1594,  IFERROR(   SEARCH(" - ",R1594), LEN(R1594) )    ) )</f>
        <v>Bathroom</v>
      </c>
      <c r="U1594" t="str">
        <f>MID(R1594, Q1594,LEN(R1594))</f>
        <v>Bathroom</v>
      </c>
    </row>
    <row r="1595" spans="1:21" x14ac:dyDescent="0.35">
      <c r="A1595" t="s">
        <v>7027</v>
      </c>
      <c r="B1595" s="1">
        <v>45683</v>
      </c>
      <c r="C1595" t="s">
        <v>17</v>
      </c>
      <c r="D1595" t="s">
        <v>703</v>
      </c>
      <c r="E1595" t="s">
        <v>239</v>
      </c>
      <c r="F1595" t="s">
        <v>240</v>
      </c>
      <c r="G1595" t="s">
        <v>88</v>
      </c>
      <c r="I1595" t="s">
        <v>3967</v>
      </c>
      <c r="J1595" t="s">
        <v>3968</v>
      </c>
      <c r="K1595" s="9" t="s">
        <v>3969</v>
      </c>
      <c r="L1595" t="s">
        <v>3970</v>
      </c>
      <c r="M1595">
        <v>41.41</v>
      </c>
      <c r="N1595">
        <v>16.995999999999999</v>
      </c>
      <c r="O1595">
        <v>14</v>
      </c>
      <c r="P1595">
        <v>0.16</v>
      </c>
      <c r="Q1595">
        <f>IFERROR(SEARCH("-",R1595)+2, 1)</f>
        <v>1</v>
      </c>
      <c r="R1595" s="9" t="s">
        <v>3969</v>
      </c>
      <c r="S1595" s="9" t="b">
        <f>R1595&lt;&gt;K1595</f>
        <v>0</v>
      </c>
      <c r="T1595" t="str">
        <f xml:space="preserve"> TRIM( LEFT(R1595,  IFERROR(   SEARCH(" - ",R1595), LEN(R1595) )    ) )</f>
        <v>Bathroom</v>
      </c>
      <c r="U1595" t="str">
        <f>MID(R1595, Q1595,LEN(R1595))</f>
        <v>Bathroom</v>
      </c>
    </row>
    <row r="1596" spans="1:21" x14ac:dyDescent="0.35">
      <c r="A1596" t="s">
        <v>10865</v>
      </c>
      <c r="B1596" s="1">
        <v>45608</v>
      </c>
      <c r="C1596" t="s">
        <v>17</v>
      </c>
      <c r="D1596" t="s">
        <v>10866</v>
      </c>
      <c r="E1596" t="s">
        <v>239</v>
      </c>
      <c r="F1596" t="s">
        <v>240</v>
      </c>
      <c r="G1596" t="s">
        <v>88</v>
      </c>
      <c r="I1596" t="s">
        <v>3576</v>
      </c>
      <c r="J1596" t="s">
        <v>3577</v>
      </c>
      <c r="K1596" s="9" t="s">
        <v>1770</v>
      </c>
      <c r="L1596" t="s">
        <v>3578</v>
      </c>
      <c r="M1596">
        <v>15.99</v>
      </c>
      <c r="N1596">
        <v>5.9960000000000004</v>
      </c>
      <c r="O1596">
        <v>3</v>
      </c>
      <c r="P1596">
        <v>0.05</v>
      </c>
      <c r="Q1596">
        <f>IFERROR(SEARCH("-",R1596)+2, 1)</f>
        <v>8</v>
      </c>
      <c r="R1596" s="9" t="s">
        <v>1770</v>
      </c>
      <c r="S1596" s="9" t="b">
        <f>R1596&lt;&gt;K1596</f>
        <v>0</v>
      </c>
      <c r="T1596" t="str">
        <f xml:space="preserve"> TRIM( LEFT(R1596,  IFERROR(   SEARCH(" - ",R1596), LEN(R1596) )    ) )</f>
        <v>Food</v>
      </c>
      <c r="U1596" t="str">
        <f>MID(R1596, Q1596,LEN(R1596))</f>
        <v>Seafood</v>
      </c>
    </row>
    <row r="1597" spans="1:21" x14ac:dyDescent="0.35">
      <c r="A1597" t="s">
        <v>5783</v>
      </c>
      <c r="B1597" s="1">
        <v>45686</v>
      </c>
      <c r="C1597" t="s">
        <v>17</v>
      </c>
      <c r="D1597" t="s">
        <v>769</v>
      </c>
      <c r="E1597" t="s">
        <v>239</v>
      </c>
      <c r="F1597" t="s">
        <v>240</v>
      </c>
      <c r="G1597" t="s">
        <v>88</v>
      </c>
      <c r="I1597" t="s">
        <v>5321</v>
      </c>
      <c r="J1597" t="s">
        <v>5322</v>
      </c>
      <c r="K1597" s="9" t="s">
        <v>2476</v>
      </c>
      <c r="L1597" t="s">
        <v>5323</v>
      </c>
      <c r="M1597">
        <v>20.41</v>
      </c>
      <c r="N1597">
        <v>8.5960000000000001</v>
      </c>
      <c r="O1597">
        <v>5</v>
      </c>
      <c r="P1597">
        <v>0.03</v>
      </c>
      <c r="Q1597">
        <f>IFERROR(SEARCH("-",R1597)+2, 1)</f>
        <v>1</v>
      </c>
      <c r="R1597" s="9" t="s">
        <v>2476</v>
      </c>
      <c r="S1597" s="9" t="b">
        <f>R1597&lt;&gt;K1597</f>
        <v>0</v>
      </c>
      <c r="T1597" t="str">
        <f xml:space="preserve"> TRIM( LEFT(R1597,  IFERROR(   SEARCH(" - ",R1597), LEN(R1597) )    ) )</f>
        <v>Art Supplies</v>
      </c>
      <c r="U1597" t="str">
        <f>MID(R1597, Q1597,LEN(R1597))</f>
        <v>Art Supplies</v>
      </c>
    </row>
    <row r="1598" spans="1:21" x14ac:dyDescent="0.35">
      <c r="A1598" t="s">
        <v>18111</v>
      </c>
      <c r="B1598" s="1">
        <v>44957</v>
      </c>
      <c r="C1598" t="s">
        <v>17</v>
      </c>
      <c r="D1598" t="s">
        <v>8915</v>
      </c>
      <c r="E1598" t="s">
        <v>239</v>
      </c>
      <c r="F1598" t="s">
        <v>240</v>
      </c>
      <c r="G1598" t="s">
        <v>88</v>
      </c>
      <c r="I1598" t="s">
        <v>8916</v>
      </c>
      <c r="J1598" t="s">
        <v>8917</v>
      </c>
      <c r="K1598" s="9" t="s">
        <v>1959</v>
      </c>
      <c r="L1598" t="s">
        <v>1960</v>
      </c>
      <c r="M1598">
        <v>15.99</v>
      </c>
      <c r="N1598">
        <v>4.7969999999999997</v>
      </c>
      <c r="O1598">
        <v>1</v>
      </c>
      <c r="Q1598">
        <f>IFERROR(SEARCH("-",R1598)+2, 1)</f>
        <v>1</v>
      </c>
      <c r="R1598" s="9" t="s">
        <v>1959</v>
      </c>
      <c r="S1598" s="9" t="b">
        <f>R1598&lt;&gt;K1598</f>
        <v>0</v>
      </c>
      <c r="T1598" t="str">
        <f xml:space="preserve"> TRIM( LEFT(R1598,  IFERROR(   SEARCH(" - ",R1598), LEN(R1598) )    ) )</f>
        <v>Storage</v>
      </c>
      <c r="U1598" t="str">
        <f>MID(R1598, Q1598,LEN(R1598))</f>
        <v>Storage</v>
      </c>
    </row>
    <row r="1599" spans="1:21" x14ac:dyDescent="0.35">
      <c r="A1599" t="s">
        <v>4204</v>
      </c>
      <c r="B1599" s="1">
        <v>45450</v>
      </c>
      <c r="C1599" t="s">
        <v>17</v>
      </c>
      <c r="D1599" t="s">
        <v>4205</v>
      </c>
      <c r="E1599" t="s">
        <v>239</v>
      </c>
      <c r="F1599" t="s">
        <v>240</v>
      </c>
      <c r="G1599" t="s">
        <v>88</v>
      </c>
      <c r="I1599" t="s">
        <v>4206</v>
      </c>
      <c r="J1599" t="s">
        <v>4207</v>
      </c>
      <c r="K1599" s="9" t="s">
        <v>513</v>
      </c>
      <c r="L1599" t="s">
        <v>800</v>
      </c>
      <c r="M1599">
        <v>69.989999999999995</v>
      </c>
      <c r="N1599">
        <v>20.997</v>
      </c>
      <c r="O1599">
        <v>8</v>
      </c>
      <c r="P1599">
        <v>0.21</v>
      </c>
      <c r="Q1599">
        <f>IFERROR(SEARCH("-",R1599)+2, 1)</f>
        <v>1</v>
      </c>
      <c r="R1599" s="9" t="s">
        <v>513</v>
      </c>
      <c r="S1599" s="9" t="b">
        <f>R1599&lt;&gt;K1599</f>
        <v>0</v>
      </c>
      <c r="T1599" t="str">
        <f xml:space="preserve"> TRIM( LEFT(R1599,  IFERROR(   SEARCH(" - ",R1599), LEN(R1599) )    ) )</f>
        <v>Fitness</v>
      </c>
      <c r="U1599" t="str">
        <f>MID(R1599, Q1599,LEN(R1599))</f>
        <v>Fitness</v>
      </c>
    </row>
    <row r="1600" spans="1:21" x14ac:dyDescent="0.35">
      <c r="A1600" t="s">
        <v>16567</v>
      </c>
      <c r="B1600" s="1">
        <v>45151</v>
      </c>
      <c r="C1600" t="s">
        <v>17</v>
      </c>
      <c r="D1600" t="s">
        <v>16568</v>
      </c>
      <c r="E1600" t="s">
        <v>239</v>
      </c>
      <c r="F1600" t="s">
        <v>240</v>
      </c>
      <c r="G1600" t="s">
        <v>88</v>
      </c>
      <c r="I1600" t="s">
        <v>3768</v>
      </c>
      <c r="J1600" t="s">
        <v>3769</v>
      </c>
      <c r="K1600" s="9" t="s">
        <v>3623</v>
      </c>
      <c r="L1600" t="s">
        <v>3624</v>
      </c>
      <c r="M1600">
        <v>44.24</v>
      </c>
      <c r="N1600">
        <v>17.745999999999999</v>
      </c>
      <c r="O1600">
        <v>7</v>
      </c>
      <c r="P1600">
        <v>0.09</v>
      </c>
      <c r="Q1600">
        <f>IFERROR(SEARCH("-",R1600)+2, 1)</f>
        <v>12</v>
      </c>
      <c r="R1600" s="9" t="s">
        <v>3623</v>
      </c>
      <c r="S1600" s="9" t="b">
        <f>R1600&lt;&gt;K1600</f>
        <v>0</v>
      </c>
      <c r="T1600" t="str">
        <f xml:space="preserve"> TRIM( LEFT(R1600,  IFERROR(   SEARCH(" - ",R1600), LEN(R1600) )    ) )</f>
        <v>Clothing</v>
      </c>
      <c r="U1600" t="str">
        <f>MID(R1600, Q1600,LEN(R1600))</f>
        <v>Bottoms</v>
      </c>
    </row>
    <row r="1601" spans="1:22" x14ac:dyDescent="0.35">
      <c r="A1601" t="s">
        <v>14863</v>
      </c>
      <c r="B1601" s="1">
        <v>45265</v>
      </c>
      <c r="C1601" t="s">
        <v>17</v>
      </c>
      <c r="D1601" t="s">
        <v>8815</v>
      </c>
      <c r="E1601" t="s">
        <v>239</v>
      </c>
      <c r="F1601" t="s">
        <v>240</v>
      </c>
      <c r="G1601" t="s">
        <v>88</v>
      </c>
      <c r="I1601" t="s">
        <v>8816</v>
      </c>
      <c r="J1601" t="s">
        <v>8817</v>
      </c>
      <c r="K1601" s="9" t="s">
        <v>5029</v>
      </c>
      <c r="L1601" t="s">
        <v>5302</v>
      </c>
      <c r="M1601">
        <v>3.14</v>
      </c>
      <c r="N1601">
        <v>0.69699999999999995</v>
      </c>
      <c r="O1601">
        <v>19</v>
      </c>
      <c r="P1601">
        <v>0.28999999999999998</v>
      </c>
      <c r="Q1601">
        <f>IFERROR(SEARCH("-",R1601)+2, 1)</f>
        <v>8</v>
      </c>
      <c r="R1601" s="9" t="s">
        <v>5029</v>
      </c>
      <c r="S1601" s="9" t="b">
        <f>R1601&lt;&gt;K1601</f>
        <v>0</v>
      </c>
      <c r="T1601" t="str">
        <f xml:space="preserve"> TRIM( LEFT(R1601,  IFERROR(   SEARCH(" - ",R1601), LEN(R1601) )    ) )</f>
        <v>Food</v>
      </c>
      <c r="U1601" t="str">
        <f>MID(R1601, Q1601,LEN(R1601))</f>
        <v>Fresh Produce</v>
      </c>
    </row>
    <row r="1602" spans="1:22" x14ac:dyDescent="0.35">
      <c r="A1602" t="s">
        <v>15094</v>
      </c>
      <c r="B1602" s="1">
        <v>45177</v>
      </c>
      <c r="C1602" t="s">
        <v>17</v>
      </c>
      <c r="D1602" t="s">
        <v>15095</v>
      </c>
      <c r="E1602" t="s">
        <v>239</v>
      </c>
      <c r="F1602" t="s">
        <v>240</v>
      </c>
      <c r="G1602" t="s">
        <v>88</v>
      </c>
      <c r="I1602" t="s">
        <v>4523</v>
      </c>
      <c r="J1602" t="s">
        <v>4524</v>
      </c>
      <c r="K1602" s="9" t="s">
        <v>58</v>
      </c>
      <c r="L1602" t="s">
        <v>4525</v>
      </c>
      <c r="M1602">
        <v>1.74</v>
      </c>
      <c r="N1602">
        <v>0.497</v>
      </c>
      <c r="O1602">
        <v>2</v>
      </c>
      <c r="P1602">
        <v>0.03</v>
      </c>
      <c r="Q1602">
        <f>IFERROR(SEARCH("-",R1602)+2, 1)</f>
        <v>8</v>
      </c>
      <c r="R1602" s="9" t="s">
        <v>58</v>
      </c>
      <c r="S1602" s="9" t="b">
        <f>R1602&lt;&gt;K1602</f>
        <v>0</v>
      </c>
      <c r="T1602" t="str">
        <f xml:space="preserve"> TRIM( LEFT(R1602,  IFERROR(   SEARCH(" - ",R1602), LEN(R1602) )    ) )</f>
        <v>Food</v>
      </c>
      <c r="U1602" t="str">
        <f>MID(R1602, Q1602,LEN(R1602))</f>
        <v>Produce</v>
      </c>
    </row>
    <row r="1603" spans="1:22" x14ac:dyDescent="0.35">
      <c r="A1603" t="s">
        <v>6703</v>
      </c>
      <c r="B1603" s="1">
        <v>45699</v>
      </c>
      <c r="C1603" t="s">
        <v>17</v>
      </c>
      <c r="D1603" t="s">
        <v>5794</v>
      </c>
      <c r="E1603" t="s">
        <v>239</v>
      </c>
      <c r="F1603" t="s">
        <v>240</v>
      </c>
      <c r="H1603" t="s">
        <v>49</v>
      </c>
      <c r="I1603" t="s">
        <v>6177</v>
      </c>
      <c r="J1603" t="s">
        <v>6178</v>
      </c>
      <c r="K1603" s="9" t="s">
        <v>58</v>
      </c>
      <c r="L1603" t="s">
        <v>2606</v>
      </c>
      <c r="M1603">
        <v>2.71</v>
      </c>
      <c r="N1603">
        <v>1.516</v>
      </c>
      <c r="O1603">
        <v>8</v>
      </c>
      <c r="P1603">
        <v>0.02</v>
      </c>
      <c r="Q1603">
        <f>IFERROR(SEARCH("-",R1603)+2, 1)</f>
        <v>8</v>
      </c>
      <c r="R1603" s="9" t="s">
        <v>58</v>
      </c>
      <c r="S1603" s="9" t="b">
        <f>R1603&lt;&gt;K1603</f>
        <v>0</v>
      </c>
      <c r="T1603" t="str">
        <f xml:space="preserve"> TRIM( LEFT(R1603,  IFERROR(   SEARCH(" - ",R1603), LEN(R1603) )    ) )</f>
        <v>Food</v>
      </c>
      <c r="U1603" t="str">
        <f>MID(R1603, Q1603,LEN(R1603))</f>
        <v>Produce</v>
      </c>
      <c r="V1603" t="s">
        <v>49</v>
      </c>
    </row>
    <row r="1604" spans="1:22" x14ac:dyDescent="0.35">
      <c r="A1604" t="s">
        <v>17090</v>
      </c>
      <c r="B1604" s="1">
        <v>45595</v>
      </c>
      <c r="C1604" t="s">
        <v>17</v>
      </c>
      <c r="D1604" t="s">
        <v>8699</v>
      </c>
      <c r="E1604" t="s">
        <v>239</v>
      </c>
      <c r="F1604" t="s">
        <v>240</v>
      </c>
      <c r="G1604" t="s">
        <v>88</v>
      </c>
      <c r="I1604" t="s">
        <v>8700</v>
      </c>
      <c r="J1604" t="s">
        <v>8701</v>
      </c>
      <c r="K1604" s="9" t="s">
        <v>43</v>
      </c>
      <c r="L1604" t="s">
        <v>8702</v>
      </c>
      <c r="M1604">
        <v>12.99</v>
      </c>
      <c r="N1604">
        <v>3.8969999999999998</v>
      </c>
      <c r="O1604">
        <v>9</v>
      </c>
      <c r="P1604">
        <v>0.3</v>
      </c>
      <c r="Q1604">
        <f>IFERROR(SEARCH("-",R1604)+2, 1)</f>
        <v>1</v>
      </c>
      <c r="R1604" s="9" t="s">
        <v>43</v>
      </c>
      <c r="S1604" s="9" t="b">
        <f>R1604&lt;&gt;K1604</f>
        <v>0</v>
      </c>
      <c r="T1604" t="str">
        <f xml:space="preserve"> TRIM( LEFT(R1604,  IFERROR(   SEARCH(" - ",R1604), LEN(R1604) )    ) )</f>
        <v>Accessories</v>
      </c>
      <c r="U1604" t="str">
        <f>MID(R1604, Q1604,LEN(R1604))</f>
        <v>Accessories</v>
      </c>
    </row>
    <row r="1605" spans="1:22" x14ac:dyDescent="0.35">
      <c r="A1605" t="s">
        <v>12533</v>
      </c>
      <c r="B1605" s="1">
        <v>45090</v>
      </c>
      <c r="C1605" t="s">
        <v>27</v>
      </c>
      <c r="D1605" t="s">
        <v>2631</v>
      </c>
      <c r="E1605" t="s">
        <v>253</v>
      </c>
      <c r="F1605" t="s">
        <v>254</v>
      </c>
      <c r="G1605" t="s">
        <v>21</v>
      </c>
      <c r="H1605" t="s">
        <v>71</v>
      </c>
      <c r="I1605" t="s">
        <v>2632</v>
      </c>
      <c r="J1605" t="s">
        <v>2633</v>
      </c>
      <c r="K1605" s="9" t="s">
        <v>793</v>
      </c>
      <c r="L1605" t="s">
        <v>2634</v>
      </c>
      <c r="M1605">
        <v>18.989999999999998</v>
      </c>
      <c r="N1605">
        <v>5.4470000000000001</v>
      </c>
      <c r="O1605">
        <v>9</v>
      </c>
      <c r="P1605">
        <v>0.36</v>
      </c>
      <c r="Q1605">
        <f>IFERROR(SEARCH("-",R1605)+2, 1)</f>
        <v>1</v>
      </c>
      <c r="R1605" s="9" t="s">
        <v>793</v>
      </c>
      <c r="S1605" s="9" t="b">
        <f>R1605&lt;&gt;K1605</f>
        <v>0</v>
      </c>
      <c r="T1605" t="str">
        <f xml:space="preserve"> TRIM( LEFT(R1605,  IFERROR(   SEARCH(" - ",R1605), LEN(R1605) )    ) )</f>
        <v>Audio</v>
      </c>
      <c r="U1605" t="str">
        <f>MID(R1605, Q1605,LEN(R1605))</f>
        <v>Audio</v>
      </c>
      <c r="V1605" t="s">
        <v>71</v>
      </c>
    </row>
    <row r="1606" spans="1:22" x14ac:dyDescent="0.35">
      <c r="A1606" t="s">
        <v>18371</v>
      </c>
      <c r="B1606" s="1">
        <v>45029</v>
      </c>
      <c r="C1606" t="s">
        <v>27</v>
      </c>
      <c r="D1606" t="s">
        <v>8275</v>
      </c>
      <c r="E1606" t="s">
        <v>253</v>
      </c>
      <c r="F1606" t="s">
        <v>254</v>
      </c>
      <c r="G1606" t="s">
        <v>21</v>
      </c>
      <c r="H1606" t="s">
        <v>49</v>
      </c>
      <c r="I1606" t="s">
        <v>8276</v>
      </c>
      <c r="J1606" t="s">
        <v>8277</v>
      </c>
      <c r="K1606" s="9" t="s">
        <v>1378</v>
      </c>
      <c r="L1606" t="s">
        <v>437</v>
      </c>
      <c r="M1606">
        <v>1.79</v>
      </c>
      <c r="N1606">
        <v>0.53700000000000003</v>
      </c>
      <c r="O1606">
        <v>20</v>
      </c>
      <c r="P1606">
        <v>0.17</v>
      </c>
      <c r="Q1606">
        <f>IFERROR(SEARCH("-",R1606)+2, 1)</f>
        <v>8</v>
      </c>
      <c r="R1606" s="9" t="s">
        <v>1378</v>
      </c>
      <c r="S1606" s="9" t="b">
        <f>R1606&lt;&gt;K1606</f>
        <v>0</v>
      </c>
      <c r="T1606" t="str">
        <f xml:space="preserve"> TRIM( LEFT(R1606,  IFERROR(   SEARCH(" - ",R1606), LEN(R1606) )    ) )</f>
        <v>Food</v>
      </c>
      <c r="U1606" t="str">
        <f>MID(R1606, Q1606,LEN(R1606))</f>
        <v>Baking Goods</v>
      </c>
      <c r="V1606" t="s">
        <v>49</v>
      </c>
    </row>
    <row r="1607" spans="1:22" x14ac:dyDescent="0.35">
      <c r="A1607" t="s">
        <v>14484</v>
      </c>
      <c r="B1607" s="1">
        <v>44955</v>
      </c>
      <c r="C1607" t="s">
        <v>27</v>
      </c>
      <c r="D1607" t="s">
        <v>8376</v>
      </c>
      <c r="E1607" t="s">
        <v>253</v>
      </c>
      <c r="F1607" t="s">
        <v>254</v>
      </c>
      <c r="G1607" t="s">
        <v>21</v>
      </c>
      <c r="H1607" t="s">
        <v>40</v>
      </c>
      <c r="I1607" t="s">
        <v>8377</v>
      </c>
      <c r="J1607" t="s">
        <v>8378</v>
      </c>
      <c r="K1607" s="9" t="s">
        <v>98</v>
      </c>
      <c r="L1607" t="s">
        <v>2740</v>
      </c>
      <c r="M1607">
        <v>6.14</v>
      </c>
      <c r="N1607">
        <v>1.597</v>
      </c>
      <c r="O1607">
        <v>15</v>
      </c>
      <c r="P1607">
        <v>0.24</v>
      </c>
      <c r="Q1607">
        <f>IFERROR(SEARCH("-",R1607)+2, 1)</f>
        <v>8</v>
      </c>
      <c r="R1607" s="9" t="s">
        <v>98</v>
      </c>
      <c r="S1607" s="9" t="b">
        <f>R1607&lt;&gt;K1607</f>
        <v>0</v>
      </c>
      <c r="T1607" t="str">
        <f xml:space="preserve"> TRIM( LEFT(R1607,  IFERROR(   SEARCH(" - ",R1607), LEN(R1607) )    ) )</f>
        <v>Food</v>
      </c>
      <c r="U1607" t="str">
        <f>MID(R1607, Q1607,LEN(R1607))</f>
        <v>Baking</v>
      </c>
      <c r="V1607" t="s">
        <v>40</v>
      </c>
    </row>
    <row r="1608" spans="1:22" x14ac:dyDescent="0.35">
      <c r="A1608" t="s">
        <v>11455</v>
      </c>
      <c r="B1608" s="1">
        <v>45646</v>
      </c>
      <c r="C1608" t="s">
        <v>27</v>
      </c>
      <c r="D1608" t="s">
        <v>11456</v>
      </c>
      <c r="E1608" t="s">
        <v>253</v>
      </c>
      <c r="F1608" t="s">
        <v>254</v>
      </c>
      <c r="G1608" t="s">
        <v>21</v>
      </c>
      <c r="H1608" t="s">
        <v>202</v>
      </c>
      <c r="I1608" t="s">
        <v>3475</v>
      </c>
      <c r="J1608" t="s">
        <v>3476</v>
      </c>
      <c r="K1608" s="9" t="s">
        <v>217</v>
      </c>
      <c r="L1608" t="s">
        <v>218</v>
      </c>
      <c r="M1608">
        <v>50.99</v>
      </c>
      <c r="N1608">
        <v>14.997</v>
      </c>
      <c r="O1608">
        <v>2</v>
      </c>
      <c r="P1608">
        <v>0.14000000000000001</v>
      </c>
      <c r="Q1608">
        <f>IFERROR(SEARCH("-",R1608)+2, 1)</f>
        <v>1</v>
      </c>
      <c r="R1608" s="9" t="s">
        <v>217</v>
      </c>
      <c r="S1608" s="9" t="b">
        <f>R1608&lt;&gt;K1608</f>
        <v>0</v>
      </c>
      <c r="T1608" t="str">
        <f xml:space="preserve"> TRIM( LEFT(R1608,  IFERROR(   SEARCH(" - ",R1608), LEN(R1608) )    ) )</f>
        <v>Outdoor</v>
      </c>
      <c r="U1608" t="str">
        <f>MID(R1608, Q1608,LEN(R1608))</f>
        <v>Outdoor</v>
      </c>
      <c r="V1608" t="s">
        <v>202</v>
      </c>
    </row>
    <row r="1609" spans="1:22" x14ac:dyDescent="0.35">
      <c r="A1609" t="s">
        <v>13943</v>
      </c>
      <c r="B1609" s="1">
        <v>45218</v>
      </c>
      <c r="C1609" t="s">
        <v>27</v>
      </c>
      <c r="D1609" t="s">
        <v>8284</v>
      </c>
      <c r="E1609" t="s">
        <v>253</v>
      </c>
      <c r="F1609" t="s">
        <v>254</v>
      </c>
      <c r="G1609" t="s">
        <v>21</v>
      </c>
      <c r="H1609" t="s">
        <v>179</v>
      </c>
      <c r="I1609" t="s">
        <v>8285</v>
      </c>
      <c r="J1609" t="s">
        <v>8286</v>
      </c>
      <c r="K1609" s="9" t="s">
        <v>217</v>
      </c>
      <c r="L1609" t="s">
        <v>218</v>
      </c>
      <c r="M1609">
        <v>59.14</v>
      </c>
      <c r="N1609">
        <v>17.497</v>
      </c>
      <c r="O1609">
        <v>20</v>
      </c>
      <c r="P1609">
        <v>0.03</v>
      </c>
      <c r="Q1609">
        <f>IFERROR(SEARCH("-",R1609)+2, 1)</f>
        <v>1</v>
      </c>
      <c r="R1609" s="9" t="s">
        <v>217</v>
      </c>
      <c r="S1609" s="9" t="b">
        <f>R1609&lt;&gt;K1609</f>
        <v>0</v>
      </c>
      <c r="T1609" t="str">
        <f xml:space="preserve"> TRIM( LEFT(R1609,  IFERROR(   SEARCH(" - ",R1609), LEN(R1609) )    ) )</f>
        <v>Outdoor</v>
      </c>
      <c r="U1609" t="str">
        <f>MID(R1609, Q1609,LEN(R1609))</f>
        <v>Outdoor</v>
      </c>
      <c r="V1609" t="s">
        <v>179</v>
      </c>
    </row>
    <row r="1610" spans="1:22" x14ac:dyDescent="0.35">
      <c r="A1610" t="s">
        <v>11417</v>
      </c>
      <c r="B1610" s="1">
        <v>45321</v>
      </c>
      <c r="C1610" t="s">
        <v>27</v>
      </c>
      <c r="D1610" t="s">
        <v>11418</v>
      </c>
      <c r="E1610" t="s">
        <v>253</v>
      </c>
      <c r="F1610" t="s">
        <v>254</v>
      </c>
      <c r="G1610" t="s">
        <v>21</v>
      </c>
      <c r="I1610" t="s">
        <v>4752</v>
      </c>
      <c r="J1610" t="s">
        <v>4753</v>
      </c>
      <c r="K1610" s="9" t="s">
        <v>1013</v>
      </c>
      <c r="L1610" t="s">
        <v>4754</v>
      </c>
      <c r="M1610">
        <v>9.99</v>
      </c>
      <c r="N1610">
        <v>3.5960000000000001</v>
      </c>
      <c r="O1610">
        <v>20</v>
      </c>
      <c r="Q1610">
        <f>IFERROR(SEARCH("-",R1610)+2, 1)</f>
        <v>8</v>
      </c>
      <c r="R1610" s="9" t="s">
        <v>1013</v>
      </c>
      <c r="S1610" s="9" t="b">
        <f>R1610&lt;&gt;K1610</f>
        <v>0</v>
      </c>
      <c r="T1610" t="str">
        <f xml:space="preserve"> TRIM( LEFT(R1610,  IFERROR(   SEARCH(" - ",R1610), LEN(R1610) )    ) )</f>
        <v>Food</v>
      </c>
      <c r="U1610" t="str">
        <f>MID(R1610, Q1610,LEN(R1610))</f>
        <v>Prepared Meals</v>
      </c>
    </row>
    <row r="1611" spans="1:22" x14ac:dyDescent="0.35">
      <c r="A1611" t="s">
        <v>5577</v>
      </c>
      <c r="B1611" s="1">
        <v>45520</v>
      </c>
      <c r="C1611" t="s">
        <v>27</v>
      </c>
      <c r="D1611" t="s">
        <v>4395</v>
      </c>
      <c r="E1611" t="s">
        <v>253</v>
      </c>
      <c r="F1611" t="s">
        <v>254</v>
      </c>
      <c r="G1611" t="s">
        <v>21</v>
      </c>
      <c r="H1611" t="s">
        <v>71</v>
      </c>
      <c r="I1611" t="s">
        <v>4396</v>
      </c>
      <c r="J1611" t="s">
        <v>4397</v>
      </c>
      <c r="K1611" s="9" t="s">
        <v>391</v>
      </c>
      <c r="L1611" t="s">
        <v>916</v>
      </c>
      <c r="M1611">
        <v>79.989999999999995</v>
      </c>
      <c r="N1611">
        <v>23.997</v>
      </c>
      <c r="O1611">
        <v>19</v>
      </c>
      <c r="P1611">
        <v>0.04</v>
      </c>
      <c r="Q1611">
        <f>IFERROR(SEARCH("-",R1611)+2, 1)</f>
        <v>1</v>
      </c>
      <c r="R1611" s="9" t="s">
        <v>391</v>
      </c>
      <c r="S1611" s="9" t="b">
        <f>R1611&lt;&gt;K1611</f>
        <v>0</v>
      </c>
      <c r="T1611" t="str">
        <f xml:space="preserve"> TRIM( LEFT(R1611,  IFERROR(   SEARCH(" - ",R1611), LEN(R1611) )    ) )</f>
        <v>Kitchen</v>
      </c>
      <c r="U1611" t="str">
        <f>MID(R1611, Q1611,LEN(R1611))</f>
        <v>Kitchen</v>
      </c>
      <c r="V1611" t="s">
        <v>71</v>
      </c>
    </row>
    <row r="1612" spans="1:22" x14ac:dyDescent="0.35">
      <c r="A1612" t="s">
        <v>11815</v>
      </c>
      <c r="B1612" s="1">
        <v>45238</v>
      </c>
      <c r="C1612" t="s">
        <v>27</v>
      </c>
      <c r="D1612" t="s">
        <v>2661</v>
      </c>
      <c r="E1612" t="s">
        <v>253</v>
      </c>
      <c r="F1612" t="s">
        <v>254</v>
      </c>
      <c r="G1612" t="s">
        <v>21</v>
      </c>
      <c r="H1612" t="s">
        <v>49</v>
      </c>
      <c r="I1612" t="s">
        <v>2662</v>
      </c>
      <c r="J1612" t="s">
        <v>2663</v>
      </c>
      <c r="K1612" s="9" t="s">
        <v>391</v>
      </c>
      <c r="L1612" t="s">
        <v>916</v>
      </c>
      <c r="M1612">
        <v>58.99</v>
      </c>
      <c r="N1612">
        <v>17.446999999999999</v>
      </c>
      <c r="O1612">
        <v>20</v>
      </c>
      <c r="P1612">
        <v>0.19</v>
      </c>
      <c r="Q1612">
        <f>IFERROR(SEARCH("-",R1612)+2, 1)</f>
        <v>1</v>
      </c>
      <c r="R1612" s="9" t="s">
        <v>391</v>
      </c>
      <c r="S1612" s="9" t="b">
        <f>R1612&lt;&gt;K1612</f>
        <v>0</v>
      </c>
      <c r="T1612" t="str">
        <f xml:space="preserve"> TRIM( LEFT(R1612,  IFERROR(   SEARCH(" - ",R1612), LEN(R1612) )    ) )</f>
        <v>Kitchen</v>
      </c>
      <c r="U1612" t="str">
        <f>MID(R1612, Q1612,LEN(R1612))</f>
        <v>Kitchen</v>
      </c>
      <c r="V1612" t="s">
        <v>49</v>
      </c>
    </row>
    <row r="1613" spans="1:22" x14ac:dyDescent="0.35">
      <c r="A1613" t="s">
        <v>16050</v>
      </c>
      <c r="B1613" s="1">
        <v>45289</v>
      </c>
      <c r="C1613" t="s">
        <v>27</v>
      </c>
      <c r="D1613" t="s">
        <v>16051</v>
      </c>
      <c r="E1613" t="s">
        <v>253</v>
      </c>
      <c r="F1613" t="s">
        <v>254</v>
      </c>
      <c r="G1613" t="s">
        <v>21</v>
      </c>
      <c r="H1613" t="s">
        <v>49</v>
      </c>
      <c r="I1613" t="s">
        <v>5388</v>
      </c>
      <c r="J1613" t="s">
        <v>5389</v>
      </c>
      <c r="K1613" s="9" t="s">
        <v>391</v>
      </c>
      <c r="L1613" t="s">
        <v>916</v>
      </c>
      <c r="M1613">
        <v>49.24</v>
      </c>
      <c r="N1613">
        <v>19.745999999999999</v>
      </c>
      <c r="O1613">
        <v>4</v>
      </c>
      <c r="P1613">
        <v>0.04</v>
      </c>
      <c r="Q1613">
        <f>IFERROR(SEARCH("-",R1613)+2, 1)</f>
        <v>1</v>
      </c>
      <c r="R1613" s="9" t="s">
        <v>391</v>
      </c>
      <c r="S1613" s="9" t="b">
        <f>R1613&lt;&gt;K1613</f>
        <v>0</v>
      </c>
      <c r="T1613" t="str">
        <f xml:space="preserve"> TRIM( LEFT(R1613,  IFERROR(   SEARCH(" - ",R1613), LEN(R1613) )    ) )</f>
        <v>Kitchen</v>
      </c>
      <c r="U1613" t="str">
        <f>MID(R1613, Q1613,LEN(R1613))</f>
        <v>Kitchen</v>
      </c>
      <c r="V1613" t="s">
        <v>49</v>
      </c>
    </row>
    <row r="1614" spans="1:22" x14ac:dyDescent="0.35">
      <c r="A1614" t="s">
        <v>17357</v>
      </c>
      <c r="B1614" s="1">
        <v>45693</v>
      </c>
      <c r="C1614" t="s">
        <v>27</v>
      </c>
      <c r="D1614" t="s">
        <v>8598</v>
      </c>
      <c r="E1614" t="s">
        <v>253</v>
      </c>
      <c r="F1614" t="s">
        <v>254</v>
      </c>
      <c r="G1614" t="s">
        <v>21</v>
      </c>
      <c r="H1614" t="s">
        <v>78</v>
      </c>
      <c r="I1614" t="s">
        <v>8599</v>
      </c>
      <c r="J1614" t="s">
        <v>8600</v>
      </c>
      <c r="K1614" s="9" t="s">
        <v>391</v>
      </c>
      <c r="L1614" t="s">
        <v>975</v>
      </c>
      <c r="M1614">
        <v>14.99</v>
      </c>
      <c r="N1614">
        <v>4.4969999999999999</v>
      </c>
      <c r="O1614">
        <v>5</v>
      </c>
      <c r="P1614">
        <v>0.19</v>
      </c>
      <c r="Q1614">
        <f>IFERROR(SEARCH("-",R1614)+2, 1)</f>
        <v>1</v>
      </c>
      <c r="R1614" s="9" t="s">
        <v>391</v>
      </c>
      <c r="S1614" s="9" t="b">
        <f>R1614&lt;&gt;K1614</f>
        <v>0</v>
      </c>
      <c r="T1614" t="str">
        <f xml:space="preserve"> TRIM( LEFT(R1614,  IFERROR(   SEARCH(" - ",R1614), LEN(R1614) )    ) )</f>
        <v>Kitchen</v>
      </c>
      <c r="U1614" t="str">
        <f>MID(R1614, Q1614,LEN(R1614))</f>
        <v>Kitchen</v>
      </c>
      <c r="V1614" t="s">
        <v>78</v>
      </c>
    </row>
    <row r="1615" spans="1:22" x14ac:dyDescent="0.35">
      <c r="A1615" t="s">
        <v>5858</v>
      </c>
      <c r="B1615" s="1">
        <v>45669</v>
      </c>
      <c r="C1615" t="s">
        <v>27</v>
      </c>
      <c r="D1615" t="s">
        <v>328</v>
      </c>
      <c r="E1615" t="s">
        <v>253</v>
      </c>
      <c r="F1615" t="s">
        <v>254</v>
      </c>
      <c r="G1615" t="s">
        <v>21</v>
      </c>
      <c r="H1615" t="s">
        <v>49</v>
      </c>
      <c r="I1615" t="s">
        <v>3119</v>
      </c>
      <c r="J1615" t="s">
        <v>3120</v>
      </c>
      <c r="K1615" s="9" t="s">
        <v>391</v>
      </c>
      <c r="L1615" t="s">
        <v>3121</v>
      </c>
      <c r="M1615">
        <v>51.41</v>
      </c>
      <c r="N1615">
        <v>15.997</v>
      </c>
      <c r="O1615">
        <v>15</v>
      </c>
      <c r="P1615">
        <v>0.18</v>
      </c>
      <c r="Q1615">
        <f>IFERROR(SEARCH("-",R1615)+2, 1)</f>
        <v>1</v>
      </c>
      <c r="R1615" s="9" t="s">
        <v>391</v>
      </c>
      <c r="S1615" s="9" t="b">
        <f>R1615&lt;&gt;K1615</f>
        <v>0</v>
      </c>
      <c r="T1615" t="str">
        <f xml:space="preserve"> TRIM( LEFT(R1615,  IFERROR(   SEARCH(" - ",R1615), LEN(R1615) )    ) )</f>
        <v>Kitchen</v>
      </c>
      <c r="U1615" t="str">
        <f>MID(R1615, Q1615,LEN(R1615))</f>
        <v>Kitchen</v>
      </c>
      <c r="V1615" t="s">
        <v>49</v>
      </c>
    </row>
    <row r="1616" spans="1:22" x14ac:dyDescent="0.35">
      <c r="A1616" t="s">
        <v>6616</v>
      </c>
      <c r="B1616" s="1">
        <v>45683</v>
      </c>
      <c r="C1616" t="s">
        <v>27</v>
      </c>
      <c r="D1616" t="s">
        <v>1830</v>
      </c>
      <c r="E1616" t="s">
        <v>253</v>
      </c>
      <c r="F1616" t="s">
        <v>254</v>
      </c>
      <c r="G1616" t="s">
        <v>21</v>
      </c>
      <c r="H1616" t="s">
        <v>40</v>
      </c>
      <c r="I1616" t="s">
        <v>4120</v>
      </c>
      <c r="J1616" t="s">
        <v>4121</v>
      </c>
      <c r="K1616" s="9" t="s">
        <v>391</v>
      </c>
      <c r="L1616" t="s">
        <v>3121</v>
      </c>
      <c r="M1616">
        <v>31.41</v>
      </c>
      <c r="N1616">
        <v>12.996</v>
      </c>
      <c r="O1616">
        <v>17</v>
      </c>
      <c r="P1616">
        <v>0.05</v>
      </c>
      <c r="Q1616">
        <f>IFERROR(SEARCH("-",R1616)+2, 1)</f>
        <v>1</v>
      </c>
      <c r="R1616" s="9" t="s">
        <v>391</v>
      </c>
      <c r="S1616" s="9" t="b">
        <f>R1616&lt;&gt;K1616</f>
        <v>0</v>
      </c>
      <c r="T1616" t="str">
        <f xml:space="preserve"> TRIM( LEFT(R1616,  IFERROR(   SEARCH(" - ",R1616), LEN(R1616) )    ) )</f>
        <v>Kitchen</v>
      </c>
      <c r="U1616" t="str">
        <f>MID(R1616, Q1616,LEN(R1616))</f>
        <v>Kitchen</v>
      </c>
      <c r="V1616" t="s">
        <v>40</v>
      </c>
    </row>
    <row r="1617" spans="1:22" x14ac:dyDescent="0.35">
      <c r="A1617" t="s">
        <v>12982</v>
      </c>
      <c r="B1617" s="1">
        <v>45290</v>
      </c>
      <c r="C1617" t="s">
        <v>27</v>
      </c>
      <c r="D1617" t="s">
        <v>4119</v>
      </c>
      <c r="E1617" t="s">
        <v>253</v>
      </c>
      <c r="F1617" t="s">
        <v>254</v>
      </c>
      <c r="G1617" t="s">
        <v>21</v>
      </c>
      <c r="H1617" t="s">
        <v>71</v>
      </c>
      <c r="I1617" t="s">
        <v>4120</v>
      </c>
      <c r="J1617" t="s">
        <v>4121</v>
      </c>
      <c r="K1617" s="9" t="s">
        <v>391</v>
      </c>
      <c r="L1617" t="s">
        <v>3121</v>
      </c>
      <c r="M1617">
        <v>29.14</v>
      </c>
      <c r="N1617">
        <v>11.496</v>
      </c>
      <c r="O1617">
        <v>13</v>
      </c>
      <c r="P1617">
        <v>0.21</v>
      </c>
      <c r="Q1617">
        <f>IFERROR(SEARCH("-",R1617)+2, 1)</f>
        <v>1</v>
      </c>
      <c r="R1617" s="9" t="s">
        <v>391</v>
      </c>
      <c r="S1617" s="9" t="b">
        <f>R1617&lt;&gt;K1617</f>
        <v>0</v>
      </c>
      <c r="T1617" t="str">
        <f xml:space="preserve"> TRIM( LEFT(R1617,  IFERROR(   SEARCH(" - ",R1617), LEN(R1617) )    ) )</f>
        <v>Kitchen</v>
      </c>
      <c r="U1617" t="str">
        <f>MID(R1617, Q1617,LEN(R1617))</f>
        <v>Kitchen</v>
      </c>
      <c r="V1617" t="s">
        <v>71</v>
      </c>
    </row>
    <row r="1618" spans="1:22" x14ac:dyDescent="0.35">
      <c r="A1618" t="s">
        <v>13649</v>
      </c>
      <c r="B1618" s="1">
        <v>45254</v>
      </c>
      <c r="C1618" t="s">
        <v>27</v>
      </c>
      <c r="D1618" t="s">
        <v>3118</v>
      </c>
      <c r="E1618" t="s">
        <v>253</v>
      </c>
      <c r="F1618" t="s">
        <v>254</v>
      </c>
      <c r="G1618" t="s">
        <v>21</v>
      </c>
      <c r="I1618" t="s">
        <v>3119</v>
      </c>
      <c r="J1618" t="s">
        <v>3120</v>
      </c>
      <c r="K1618" s="9" t="s">
        <v>391</v>
      </c>
      <c r="L1618" t="s">
        <v>3121</v>
      </c>
      <c r="M1618">
        <v>49.14</v>
      </c>
      <c r="N1618">
        <v>14.497</v>
      </c>
      <c r="O1618">
        <v>16</v>
      </c>
      <c r="P1618">
        <v>0.39</v>
      </c>
      <c r="Q1618">
        <f>IFERROR(SEARCH("-",R1618)+2, 1)</f>
        <v>1</v>
      </c>
      <c r="R1618" s="9" t="s">
        <v>391</v>
      </c>
      <c r="S1618" s="9" t="b">
        <f>R1618&lt;&gt;K1618</f>
        <v>0</v>
      </c>
      <c r="T1618" t="str">
        <f xml:space="preserve"> TRIM( LEFT(R1618,  IFERROR(   SEARCH(" - ",R1618), LEN(R1618) )    ) )</f>
        <v>Kitchen</v>
      </c>
      <c r="U1618" t="str">
        <f>MID(R1618, Q1618,LEN(R1618))</f>
        <v>Kitchen</v>
      </c>
    </row>
    <row r="1619" spans="1:22" x14ac:dyDescent="0.35">
      <c r="A1619" t="s">
        <v>16477</v>
      </c>
      <c r="B1619" s="1">
        <v>44951</v>
      </c>
      <c r="C1619" t="s">
        <v>27</v>
      </c>
      <c r="D1619" t="s">
        <v>16478</v>
      </c>
      <c r="E1619" t="s">
        <v>253</v>
      </c>
      <c r="F1619" t="s">
        <v>254</v>
      </c>
      <c r="G1619" t="s">
        <v>21</v>
      </c>
      <c r="H1619" t="s">
        <v>40</v>
      </c>
      <c r="I1619" t="s">
        <v>3843</v>
      </c>
      <c r="J1619" t="s">
        <v>3844</v>
      </c>
      <c r="K1619" s="9" t="s">
        <v>391</v>
      </c>
      <c r="L1619" t="s">
        <v>3121</v>
      </c>
      <c r="M1619">
        <v>49.24</v>
      </c>
      <c r="N1619">
        <v>19.745999999999999</v>
      </c>
      <c r="O1619">
        <v>8</v>
      </c>
      <c r="P1619">
        <v>0.03</v>
      </c>
      <c r="Q1619">
        <f>IFERROR(SEARCH("-",R1619)+2, 1)</f>
        <v>1</v>
      </c>
      <c r="R1619" s="9" t="s">
        <v>391</v>
      </c>
      <c r="S1619" s="9" t="b">
        <f>R1619&lt;&gt;K1619</f>
        <v>0</v>
      </c>
      <c r="T1619" t="str">
        <f xml:space="preserve"> TRIM( LEFT(R1619,  IFERROR(   SEARCH(" - ",R1619), LEN(R1619) )    ) )</f>
        <v>Kitchen</v>
      </c>
      <c r="U1619" t="str">
        <f>MID(R1619, Q1619,LEN(R1619))</f>
        <v>Kitchen</v>
      </c>
      <c r="V1619" t="s">
        <v>40</v>
      </c>
    </row>
    <row r="1620" spans="1:22" x14ac:dyDescent="0.35">
      <c r="A1620" t="s">
        <v>1730</v>
      </c>
      <c r="B1620" s="1">
        <v>45358</v>
      </c>
      <c r="C1620" t="s">
        <v>27</v>
      </c>
      <c r="D1620" t="s">
        <v>1731</v>
      </c>
      <c r="E1620" t="s">
        <v>253</v>
      </c>
      <c r="F1620" t="s">
        <v>254</v>
      </c>
      <c r="G1620" t="s">
        <v>21</v>
      </c>
      <c r="H1620" t="s">
        <v>164</v>
      </c>
      <c r="I1620" t="s">
        <v>1732</v>
      </c>
      <c r="J1620" t="s">
        <v>1733</v>
      </c>
      <c r="K1620" s="9" t="s">
        <v>1013</v>
      </c>
      <c r="L1620" t="s">
        <v>1734</v>
      </c>
      <c r="M1620">
        <v>6.49</v>
      </c>
      <c r="N1620">
        <v>1.9470000000000001</v>
      </c>
      <c r="O1620">
        <v>11</v>
      </c>
      <c r="P1620">
        <v>0.27</v>
      </c>
      <c r="Q1620">
        <f>IFERROR(SEARCH("-",R1620)+2, 1)</f>
        <v>8</v>
      </c>
      <c r="R1620" s="9" t="s">
        <v>1013</v>
      </c>
      <c r="S1620" s="9" t="b">
        <f>R1620&lt;&gt;K1620</f>
        <v>0</v>
      </c>
      <c r="T1620" t="str">
        <f xml:space="preserve"> TRIM( LEFT(R1620,  IFERROR(   SEARCH(" - ",R1620), LEN(R1620) )    ) )</f>
        <v>Food</v>
      </c>
      <c r="U1620" t="str">
        <f>MID(R1620, Q1620,LEN(R1620))</f>
        <v>Prepared Meals</v>
      </c>
      <c r="V1620" t="s">
        <v>164</v>
      </c>
    </row>
    <row r="1621" spans="1:22" x14ac:dyDescent="0.35">
      <c r="A1621" t="s">
        <v>5924</v>
      </c>
      <c r="B1621" s="1">
        <v>45697</v>
      </c>
      <c r="C1621" t="s">
        <v>27</v>
      </c>
      <c r="D1621" t="s">
        <v>2750</v>
      </c>
      <c r="E1621" t="s">
        <v>253</v>
      </c>
      <c r="F1621" t="s">
        <v>254</v>
      </c>
      <c r="G1621" t="s">
        <v>21</v>
      </c>
      <c r="H1621" t="s">
        <v>164</v>
      </c>
      <c r="I1621" t="s">
        <v>5925</v>
      </c>
      <c r="J1621" t="s">
        <v>5926</v>
      </c>
      <c r="K1621" s="9" t="s">
        <v>391</v>
      </c>
      <c r="L1621" t="s">
        <v>5927</v>
      </c>
      <c r="M1621">
        <v>24.41</v>
      </c>
      <c r="N1621">
        <v>10.196</v>
      </c>
      <c r="O1621">
        <v>9</v>
      </c>
      <c r="P1621">
        <v>0.18</v>
      </c>
      <c r="Q1621">
        <f>IFERROR(SEARCH("-",R1621)+2, 1)</f>
        <v>1</v>
      </c>
      <c r="R1621" s="9" t="s">
        <v>391</v>
      </c>
      <c r="S1621" s="9" t="b">
        <f>R1621&lt;&gt;K1621</f>
        <v>0</v>
      </c>
      <c r="T1621" t="str">
        <f xml:space="preserve"> TRIM( LEFT(R1621,  IFERROR(   SEARCH(" - ",R1621), LEN(R1621) )    ) )</f>
        <v>Kitchen</v>
      </c>
      <c r="U1621" t="str">
        <f>MID(R1621, Q1621,LEN(R1621))</f>
        <v>Kitchen</v>
      </c>
      <c r="V1621" t="s">
        <v>164</v>
      </c>
    </row>
    <row r="1622" spans="1:22" x14ac:dyDescent="0.35">
      <c r="A1622" t="s">
        <v>9544</v>
      </c>
      <c r="B1622" s="1">
        <v>45366</v>
      </c>
      <c r="C1622" t="s">
        <v>27</v>
      </c>
      <c r="D1622" t="s">
        <v>9545</v>
      </c>
      <c r="E1622" t="s">
        <v>253</v>
      </c>
      <c r="F1622" t="s">
        <v>254</v>
      </c>
      <c r="G1622" t="s">
        <v>21</v>
      </c>
      <c r="H1622" t="s">
        <v>164</v>
      </c>
      <c r="I1622" t="s">
        <v>3803</v>
      </c>
      <c r="J1622" t="s">
        <v>3804</v>
      </c>
      <c r="K1622" s="9" t="s">
        <v>3805</v>
      </c>
      <c r="L1622" t="s">
        <v>3806</v>
      </c>
      <c r="M1622">
        <v>250.99</v>
      </c>
      <c r="N1622">
        <v>99.995999999999995</v>
      </c>
      <c r="O1622">
        <v>9</v>
      </c>
      <c r="P1622">
        <v>0.08</v>
      </c>
      <c r="Q1622">
        <f>IFERROR(SEARCH("-",R1622)+2, 1)</f>
        <v>1</v>
      </c>
      <c r="R1622" s="9" t="s">
        <v>3805</v>
      </c>
      <c r="S1622" s="9" t="b">
        <f>R1622&lt;&gt;K1622</f>
        <v>0</v>
      </c>
      <c r="T1622" t="str">
        <f xml:space="preserve"> TRIM( LEFT(R1622,  IFERROR(   SEARCH(" - ",R1622), LEN(R1622) )    ) )</f>
        <v>Photography</v>
      </c>
      <c r="U1622" t="str">
        <f>MID(R1622, Q1622,LEN(R1622))</f>
        <v>Photography</v>
      </c>
      <c r="V1622" t="s">
        <v>164</v>
      </c>
    </row>
    <row r="1623" spans="1:22" x14ac:dyDescent="0.35">
      <c r="A1623" t="s">
        <v>7193</v>
      </c>
      <c r="B1623" s="1">
        <v>45509</v>
      </c>
      <c r="C1623" t="s">
        <v>27</v>
      </c>
      <c r="D1623" t="s">
        <v>7162</v>
      </c>
      <c r="E1623" t="s">
        <v>253</v>
      </c>
      <c r="F1623" t="s">
        <v>254</v>
      </c>
      <c r="G1623" t="s">
        <v>21</v>
      </c>
      <c r="H1623" t="s">
        <v>31</v>
      </c>
      <c r="I1623" t="s">
        <v>7163</v>
      </c>
      <c r="J1623" t="s">
        <v>7164</v>
      </c>
      <c r="K1623" s="9" t="s">
        <v>24</v>
      </c>
      <c r="L1623" t="s">
        <v>197</v>
      </c>
      <c r="M1623">
        <v>2.29</v>
      </c>
      <c r="N1623">
        <v>0.68700000000000006</v>
      </c>
      <c r="O1623">
        <v>20</v>
      </c>
      <c r="P1623">
        <v>0.19</v>
      </c>
      <c r="Q1623">
        <f>IFERROR(SEARCH("-",R1623)+2, 1)</f>
        <v>8</v>
      </c>
      <c r="R1623" s="9" t="s">
        <v>24</v>
      </c>
      <c r="S1623" s="9" t="b">
        <f>R1623&lt;&gt;K1623</f>
        <v>0</v>
      </c>
      <c r="T1623" t="str">
        <f xml:space="preserve"> TRIM( LEFT(R1623,  IFERROR(   SEARCH(" - ",R1623), LEN(R1623) )    ) )</f>
        <v>Food</v>
      </c>
      <c r="U1623" t="str">
        <f>MID(R1623, Q1623,LEN(R1623))</f>
        <v>Snacks</v>
      </c>
      <c r="V1623" t="s">
        <v>31</v>
      </c>
    </row>
    <row r="1624" spans="1:22" x14ac:dyDescent="0.35">
      <c r="A1624" t="s">
        <v>15200</v>
      </c>
      <c r="B1624" s="1">
        <v>44990</v>
      </c>
      <c r="C1624" t="s">
        <v>27</v>
      </c>
      <c r="D1624" t="s">
        <v>15201</v>
      </c>
      <c r="E1624" t="s">
        <v>253</v>
      </c>
      <c r="F1624" t="s">
        <v>254</v>
      </c>
      <c r="G1624" t="s">
        <v>21</v>
      </c>
      <c r="H1624" t="s">
        <v>31</v>
      </c>
      <c r="I1624" t="s">
        <v>2879</v>
      </c>
      <c r="J1624" t="s">
        <v>2880</v>
      </c>
      <c r="K1624" s="9" t="s">
        <v>513</v>
      </c>
      <c r="L1624" t="s">
        <v>2881</v>
      </c>
      <c r="M1624">
        <v>49.24</v>
      </c>
      <c r="N1624">
        <v>19.745999999999999</v>
      </c>
      <c r="O1624">
        <v>11</v>
      </c>
      <c r="P1624">
        <v>0.08</v>
      </c>
      <c r="Q1624">
        <f>IFERROR(SEARCH("-",R1624)+2, 1)</f>
        <v>1</v>
      </c>
      <c r="R1624" s="9" t="s">
        <v>513</v>
      </c>
      <c r="S1624" s="9" t="b">
        <f>R1624&lt;&gt;K1624</f>
        <v>0</v>
      </c>
      <c r="T1624" t="str">
        <f xml:space="preserve"> TRIM( LEFT(R1624,  IFERROR(   SEARCH(" - ",R1624), LEN(R1624) )    ) )</f>
        <v>Fitness</v>
      </c>
      <c r="U1624" t="str">
        <f>MID(R1624, Q1624,LEN(R1624))</f>
        <v>Fitness</v>
      </c>
      <c r="V1624" t="s">
        <v>31</v>
      </c>
    </row>
    <row r="1625" spans="1:22" x14ac:dyDescent="0.35">
      <c r="A1625" t="s">
        <v>3983</v>
      </c>
      <c r="B1625" s="1">
        <v>45638</v>
      </c>
      <c r="C1625" t="s">
        <v>27</v>
      </c>
      <c r="D1625" t="s">
        <v>3984</v>
      </c>
      <c r="E1625" t="s">
        <v>253</v>
      </c>
      <c r="F1625" t="s">
        <v>254</v>
      </c>
      <c r="G1625" t="s">
        <v>21</v>
      </c>
      <c r="H1625" t="s">
        <v>71</v>
      </c>
      <c r="I1625" t="s">
        <v>3985</v>
      </c>
      <c r="J1625" t="s">
        <v>3986</v>
      </c>
      <c r="K1625" s="9" t="s">
        <v>58</v>
      </c>
      <c r="L1625" t="s">
        <v>3987</v>
      </c>
      <c r="M1625">
        <v>2.79</v>
      </c>
      <c r="N1625">
        <v>1.1160000000000001</v>
      </c>
      <c r="O1625">
        <v>6</v>
      </c>
      <c r="P1625">
        <v>0.34</v>
      </c>
      <c r="Q1625">
        <f>IFERROR(SEARCH("-",R1625)+2, 1)</f>
        <v>8</v>
      </c>
      <c r="R1625" s="9" t="s">
        <v>58</v>
      </c>
      <c r="S1625" s="9" t="b">
        <f>R1625&lt;&gt;K1625</f>
        <v>0</v>
      </c>
      <c r="T1625" t="str">
        <f xml:space="preserve"> TRIM( LEFT(R1625,  IFERROR(   SEARCH(" - ",R1625), LEN(R1625) )    ) )</f>
        <v>Food</v>
      </c>
      <c r="U1625" t="str">
        <f>MID(R1625, Q1625,LEN(R1625))</f>
        <v>Produce</v>
      </c>
      <c r="V1625" t="s">
        <v>71</v>
      </c>
    </row>
    <row r="1626" spans="1:22" x14ac:dyDescent="0.35">
      <c r="A1626" t="s">
        <v>10461</v>
      </c>
      <c r="B1626" s="1">
        <v>45350</v>
      </c>
      <c r="C1626" t="s">
        <v>27</v>
      </c>
      <c r="D1626" t="s">
        <v>10462</v>
      </c>
      <c r="E1626" t="s">
        <v>253</v>
      </c>
      <c r="F1626" t="s">
        <v>254</v>
      </c>
      <c r="G1626" t="s">
        <v>21</v>
      </c>
      <c r="H1626" t="s">
        <v>202</v>
      </c>
      <c r="I1626" t="s">
        <v>2905</v>
      </c>
      <c r="J1626" t="s">
        <v>2906</v>
      </c>
      <c r="K1626" s="9" t="s">
        <v>167</v>
      </c>
      <c r="L1626" t="s">
        <v>2907</v>
      </c>
      <c r="M1626">
        <v>6.49</v>
      </c>
      <c r="N1626">
        <v>2.1960000000000002</v>
      </c>
      <c r="O1626">
        <v>7</v>
      </c>
      <c r="P1626">
        <v>0.09</v>
      </c>
      <c r="Q1626">
        <f>IFERROR(SEARCH("-",R1626)+2, 1)</f>
        <v>8</v>
      </c>
      <c r="R1626" s="9" t="s">
        <v>167</v>
      </c>
      <c r="S1626" s="9" t="b">
        <f>R1626&lt;&gt;K1626</f>
        <v>0</v>
      </c>
      <c r="T1626" t="str">
        <f xml:space="preserve"> TRIM( LEFT(R1626,  IFERROR(   SEARCH(" - ",R1626), LEN(R1626) )    ) )</f>
        <v>Food</v>
      </c>
      <c r="U1626" t="str">
        <f>MID(R1626, Q1626,LEN(R1626))</f>
        <v>Frozen Meals</v>
      </c>
      <c r="V1626" t="s">
        <v>202</v>
      </c>
    </row>
    <row r="1627" spans="1:22" x14ac:dyDescent="0.35">
      <c r="A1627" t="s">
        <v>5107</v>
      </c>
      <c r="B1627" s="1">
        <v>45495</v>
      </c>
      <c r="C1627" t="s">
        <v>27</v>
      </c>
      <c r="D1627" t="s">
        <v>5108</v>
      </c>
      <c r="E1627" t="s">
        <v>253</v>
      </c>
      <c r="F1627" t="s">
        <v>254</v>
      </c>
      <c r="G1627" t="s">
        <v>21</v>
      </c>
      <c r="H1627" t="s">
        <v>40</v>
      </c>
      <c r="I1627" t="s">
        <v>5109</v>
      </c>
      <c r="J1627" t="s">
        <v>5110</v>
      </c>
      <c r="K1627" s="9" t="s">
        <v>217</v>
      </c>
      <c r="L1627" t="s">
        <v>1852</v>
      </c>
      <c r="M1627">
        <v>34.99</v>
      </c>
      <c r="N1627">
        <v>13.996</v>
      </c>
      <c r="O1627">
        <v>9</v>
      </c>
      <c r="P1627">
        <v>7.0000000000000007E-2</v>
      </c>
      <c r="Q1627">
        <f>IFERROR(SEARCH("-",R1627)+2, 1)</f>
        <v>1</v>
      </c>
      <c r="R1627" s="9" t="s">
        <v>217</v>
      </c>
      <c r="S1627" s="9" t="b">
        <f>R1627&lt;&gt;K1627</f>
        <v>0</v>
      </c>
      <c r="T1627" t="str">
        <f xml:space="preserve"> TRIM( LEFT(R1627,  IFERROR(   SEARCH(" - ",R1627), LEN(R1627) )    ) )</f>
        <v>Outdoor</v>
      </c>
      <c r="U1627" t="str">
        <f>MID(R1627, Q1627,LEN(R1627))</f>
        <v>Outdoor</v>
      </c>
      <c r="V1627" t="s">
        <v>40</v>
      </c>
    </row>
    <row r="1628" spans="1:22" x14ac:dyDescent="0.35">
      <c r="A1628" t="s">
        <v>5995</v>
      </c>
      <c r="B1628" s="1">
        <v>45673</v>
      </c>
      <c r="C1628" t="s">
        <v>27</v>
      </c>
      <c r="D1628" t="s">
        <v>116</v>
      </c>
      <c r="E1628" t="s">
        <v>253</v>
      </c>
      <c r="F1628" t="s">
        <v>254</v>
      </c>
      <c r="G1628" t="s">
        <v>21</v>
      </c>
      <c r="H1628" t="s">
        <v>260</v>
      </c>
      <c r="I1628" t="s">
        <v>3034</v>
      </c>
      <c r="J1628" t="s">
        <v>3035</v>
      </c>
      <c r="K1628" s="9" t="s">
        <v>217</v>
      </c>
      <c r="L1628" t="s">
        <v>1852</v>
      </c>
      <c r="M1628">
        <v>41.41</v>
      </c>
      <c r="N1628">
        <v>16.995999999999999</v>
      </c>
      <c r="O1628">
        <v>18</v>
      </c>
      <c r="P1628">
        <v>7.0000000000000007E-2</v>
      </c>
      <c r="Q1628">
        <f>IFERROR(SEARCH("-",R1628)+2, 1)</f>
        <v>1</v>
      </c>
      <c r="R1628" s="9" t="s">
        <v>217</v>
      </c>
      <c r="S1628" s="9" t="b">
        <f>R1628&lt;&gt;K1628</f>
        <v>0</v>
      </c>
      <c r="T1628" t="str">
        <f xml:space="preserve"> TRIM( LEFT(R1628,  IFERROR(   SEARCH(" - ",R1628), LEN(R1628) )    ) )</f>
        <v>Outdoor</v>
      </c>
      <c r="U1628" t="str">
        <f>MID(R1628, Q1628,LEN(R1628))</f>
        <v>Outdoor</v>
      </c>
      <c r="V1628" t="s">
        <v>260</v>
      </c>
    </row>
    <row r="1629" spans="1:22" x14ac:dyDescent="0.35">
      <c r="A1629" t="s">
        <v>11091</v>
      </c>
      <c r="B1629" s="1">
        <v>45465</v>
      </c>
      <c r="C1629" t="s">
        <v>27</v>
      </c>
      <c r="D1629" t="s">
        <v>11092</v>
      </c>
      <c r="E1629" t="s">
        <v>253</v>
      </c>
      <c r="F1629" t="s">
        <v>254</v>
      </c>
      <c r="G1629" t="s">
        <v>21</v>
      </c>
      <c r="I1629" t="s">
        <v>3157</v>
      </c>
      <c r="J1629" t="s">
        <v>3158</v>
      </c>
      <c r="K1629" s="9" t="s">
        <v>827</v>
      </c>
      <c r="L1629" t="s">
        <v>1484</v>
      </c>
      <c r="M1629">
        <v>50.99</v>
      </c>
      <c r="N1629">
        <v>14.997</v>
      </c>
      <c r="O1629">
        <v>11</v>
      </c>
      <c r="P1629">
        <v>0.2</v>
      </c>
      <c r="Q1629">
        <f>IFERROR(SEARCH("-",R1629)+2, 1)</f>
        <v>1</v>
      </c>
      <c r="R1629" s="9" t="s">
        <v>827</v>
      </c>
      <c r="S1629" s="9" t="b">
        <f>R1629&lt;&gt;K1629</f>
        <v>0</v>
      </c>
      <c r="T1629" t="str">
        <f xml:space="preserve"> TRIM( LEFT(R1629,  IFERROR(   SEARCH(" - ",R1629), LEN(R1629) )    ) )</f>
        <v>Garden</v>
      </c>
      <c r="U1629" t="str">
        <f>MID(R1629, Q1629,LEN(R1629))</f>
        <v>Garden</v>
      </c>
    </row>
    <row r="1630" spans="1:22" x14ac:dyDescent="0.35">
      <c r="A1630" t="s">
        <v>12319</v>
      </c>
      <c r="B1630" s="1">
        <v>45054</v>
      </c>
      <c r="C1630" t="s">
        <v>27</v>
      </c>
      <c r="D1630" t="s">
        <v>1670</v>
      </c>
      <c r="E1630" t="s">
        <v>253</v>
      </c>
      <c r="F1630" t="s">
        <v>254</v>
      </c>
      <c r="G1630" t="s">
        <v>21</v>
      </c>
      <c r="H1630" t="s">
        <v>31</v>
      </c>
      <c r="I1630" t="s">
        <v>1671</v>
      </c>
      <c r="J1630" t="s">
        <v>1672</v>
      </c>
      <c r="K1630" s="9" t="s">
        <v>34</v>
      </c>
      <c r="L1630" t="s">
        <v>1673</v>
      </c>
      <c r="M1630">
        <v>3.29</v>
      </c>
      <c r="N1630">
        <v>0.73699999999999999</v>
      </c>
      <c r="O1630">
        <v>6</v>
      </c>
      <c r="P1630">
        <v>0.03</v>
      </c>
      <c r="Q1630">
        <f>IFERROR(SEARCH("-",R1630)+2, 1)</f>
        <v>8</v>
      </c>
      <c r="R1630" s="9" t="s">
        <v>34</v>
      </c>
      <c r="S1630" s="9" t="b">
        <f>R1630&lt;&gt;K1630</f>
        <v>0</v>
      </c>
      <c r="T1630" t="str">
        <f xml:space="preserve"> TRIM( LEFT(R1630,  IFERROR(   SEARCH(" - ",R1630), LEN(R1630) )    ) )</f>
        <v>Food</v>
      </c>
      <c r="U1630" t="str">
        <f>MID(R1630, Q1630,LEN(R1630))</f>
        <v>Condiments</v>
      </c>
      <c r="V1630" t="s">
        <v>31</v>
      </c>
    </row>
    <row r="1631" spans="1:22" x14ac:dyDescent="0.35">
      <c r="A1631" t="s">
        <v>14351</v>
      </c>
      <c r="B1631" s="1">
        <v>44988</v>
      </c>
      <c r="C1631" t="s">
        <v>27</v>
      </c>
      <c r="D1631" t="s">
        <v>7772</v>
      </c>
      <c r="E1631" t="s">
        <v>253</v>
      </c>
      <c r="F1631" t="s">
        <v>254</v>
      </c>
      <c r="G1631" t="s">
        <v>21</v>
      </c>
      <c r="H1631" t="s">
        <v>71</v>
      </c>
      <c r="I1631" t="s">
        <v>7773</v>
      </c>
      <c r="J1631" t="s">
        <v>7774</v>
      </c>
      <c r="K1631" s="9" t="s">
        <v>3805</v>
      </c>
      <c r="L1631" t="s">
        <v>7775</v>
      </c>
      <c r="M1631">
        <v>89.14</v>
      </c>
      <c r="N1631">
        <v>26.497</v>
      </c>
      <c r="O1631">
        <v>17</v>
      </c>
      <c r="P1631">
        <v>0.31</v>
      </c>
      <c r="Q1631">
        <f>IFERROR(SEARCH("-",R1631)+2, 1)</f>
        <v>1</v>
      </c>
      <c r="R1631" s="9" t="s">
        <v>3805</v>
      </c>
      <c r="S1631" s="9" t="b">
        <f>R1631&lt;&gt;K1631</f>
        <v>0</v>
      </c>
      <c r="T1631" t="str">
        <f xml:space="preserve"> TRIM( LEFT(R1631,  IFERROR(   SEARCH(" - ",R1631), LEN(R1631) )    ) )</f>
        <v>Photography</v>
      </c>
      <c r="U1631" t="str">
        <f>MID(R1631, Q1631,LEN(R1631))</f>
        <v>Photography</v>
      </c>
      <c r="V1631" t="s">
        <v>71</v>
      </c>
    </row>
    <row r="1632" spans="1:22" x14ac:dyDescent="0.35">
      <c r="A1632" t="s">
        <v>14753</v>
      </c>
      <c r="B1632" s="1">
        <v>45081</v>
      </c>
      <c r="C1632" t="s">
        <v>27</v>
      </c>
      <c r="D1632" t="s">
        <v>8566</v>
      </c>
      <c r="E1632" t="s">
        <v>253</v>
      </c>
      <c r="F1632" t="s">
        <v>254</v>
      </c>
      <c r="G1632" t="s">
        <v>21</v>
      </c>
      <c r="H1632" t="s">
        <v>40</v>
      </c>
      <c r="I1632" t="s">
        <v>8567</v>
      </c>
      <c r="J1632" t="s">
        <v>8568</v>
      </c>
      <c r="K1632" s="9" t="s">
        <v>1133</v>
      </c>
      <c r="L1632" t="s">
        <v>7810</v>
      </c>
      <c r="M1632">
        <v>4.6399999999999997</v>
      </c>
      <c r="N1632">
        <v>1.147</v>
      </c>
      <c r="O1632">
        <v>19</v>
      </c>
      <c r="P1632">
        <v>0.35</v>
      </c>
      <c r="Q1632">
        <f>IFERROR(SEARCH("-",R1632)+2, 1)</f>
        <v>8</v>
      </c>
      <c r="R1632" s="9" t="s">
        <v>1133</v>
      </c>
      <c r="S1632" s="9" t="b">
        <f>R1632&lt;&gt;K1632</f>
        <v>0</v>
      </c>
      <c r="T1632" t="str">
        <f xml:space="preserve"> TRIM( LEFT(R1632,  IFERROR(   SEARCH(" - ",R1632), LEN(R1632) )    ) )</f>
        <v>Food</v>
      </c>
      <c r="U1632" t="str">
        <f>MID(R1632, Q1632,LEN(R1632))</f>
        <v>Salads</v>
      </c>
      <c r="V1632" t="s">
        <v>40</v>
      </c>
    </row>
    <row r="1633" spans="1:22" x14ac:dyDescent="0.35">
      <c r="A1633" t="s">
        <v>11870</v>
      </c>
      <c r="B1633" s="1">
        <v>44931</v>
      </c>
      <c r="C1633" t="s">
        <v>27</v>
      </c>
      <c r="D1633" t="s">
        <v>2404</v>
      </c>
      <c r="E1633" t="s">
        <v>253</v>
      </c>
      <c r="F1633" t="s">
        <v>254</v>
      </c>
      <c r="G1633" t="s">
        <v>21</v>
      </c>
      <c r="H1633" t="s">
        <v>71</v>
      </c>
      <c r="I1633" t="s">
        <v>2405</v>
      </c>
      <c r="J1633" t="s">
        <v>2406</v>
      </c>
      <c r="K1633" s="9" t="s">
        <v>217</v>
      </c>
      <c r="L1633" t="s">
        <v>568</v>
      </c>
      <c r="M1633">
        <v>88.99</v>
      </c>
      <c r="N1633">
        <v>26.446999999999999</v>
      </c>
      <c r="O1633">
        <v>20</v>
      </c>
      <c r="P1633">
        <v>0.4</v>
      </c>
      <c r="Q1633">
        <f>IFERROR(SEARCH("-",R1633)+2, 1)</f>
        <v>1</v>
      </c>
      <c r="R1633" s="9" t="s">
        <v>217</v>
      </c>
      <c r="S1633" s="9" t="b">
        <f>R1633&lt;&gt;K1633</f>
        <v>0</v>
      </c>
      <c r="T1633" t="str">
        <f xml:space="preserve"> TRIM( LEFT(R1633,  IFERROR(   SEARCH(" - ",R1633), LEN(R1633) )    ) )</f>
        <v>Outdoor</v>
      </c>
      <c r="U1633" t="str">
        <f>MID(R1633, Q1633,LEN(R1633))</f>
        <v>Outdoor</v>
      </c>
      <c r="V1633" t="s">
        <v>71</v>
      </c>
    </row>
    <row r="1634" spans="1:22" x14ac:dyDescent="0.35">
      <c r="A1634" t="s">
        <v>14019</v>
      </c>
      <c r="B1634" s="1">
        <v>45143</v>
      </c>
      <c r="C1634" t="s">
        <v>27</v>
      </c>
      <c r="D1634" t="s">
        <v>7066</v>
      </c>
      <c r="E1634" t="s">
        <v>253</v>
      </c>
      <c r="F1634" t="s">
        <v>254</v>
      </c>
      <c r="G1634" t="s">
        <v>21</v>
      </c>
      <c r="I1634" t="s">
        <v>7067</v>
      </c>
      <c r="J1634" t="s">
        <v>7068</v>
      </c>
      <c r="K1634" s="9" t="s">
        <v>2507</v>
      </c>
      <c r="L1634" t="s">
        <v>7069</v>
      </c>
      <c r="M1634">
        <v>4.1399999999999997</v>
      </c>
      <c r="N1634">
        <v>0.997</v>
      </c>
      <c r="O1634">
        <v>19</v>
      </c>
      <c r="Q1634">
        <f>IFERROR(SEARCH("-",R1634)+2, 1)</f>
        <v>8</v>
      </c>
      <c r="R1634" s="9" t="s">
        <v>2507</v>
      </c>
      <c r="S1634" s="9" t="b">
        <f>R1634&lt;&gt;K1634</f>
        <v>0</v>
      </c>
      <c r="T1634" t="str">
        <f xml:space="preserve"> TRIM( LEFT(R1634,  IFERROR(   SEARCH(" - ",R1634), LEN(R1634) )    ) )</f>
        <v>Food</v>
      </c>
      <c r="U1634" t="str">
        <f>MID(R1634, Q1634,LEN(R1634))</f>
        <v>Desserts</v>
      </c>
    </row>
    <row r="1635" spans="1:22" x14ac:dyDescent="0.35">
      <c r="A1635" t="s">
        <v>13566</v>
      </c>
      <c r="B1635" s="1">
        <v>44966</v>
      </c>
      <c r="C1635" t="s">
        <v>27</v>
      </c>
      <c r="D1635" t="s">
        <v>5037</v>
      </c>
      <c r="E1635" t="s">
        <v>253</v>
      </c>
      <c r="F1635" t="s">
        <v>254</v>
      </c>
      <c r="G1635" t="s">
        <v>21</v>
      </c>
      <c r="H1635" t="s">
        <v>49</v>
      </c>
      <c r="I1635" t="s">
        <v>5038</v>
      </c>
      <c r="J1635" t="s">
        <v>5039</v>
      </c>
      <c r="K1635" s="9" t="s">
        <v>24</v>
      </c>
      <c r="L1635" t="s">
        <v>144</v>
      </c>
      <c r="M1635">
        <v>2.64</v>
      </c>
      <c r="N1635">
        <v>0.89600000000000002</v>
      </c>
      <c r="O1635">
        <v>11</v>
      </c>
      <c r="P1635">
        <v>0.06</v>
      </c>
      <c r="Q1635">
        <f>IFERROR(SEARCH("-",R1635)+2, 1)</f>
        <v>8</v>
      </c>
      <c r="R1635" s="9" t="s">
        <v>24</v>
      </c>
      <c r="S1635" s="9" t="b">
        <f>R1635&lt;&gt;K1635</f>
        <v>0</v>
      </c>
      <c r="T1635" t="str">
        <f xml:space="preserve"> TRIM( LEFT(R1635,  IFERROR(   SEARCH(" - ",R1635), LEN(R1635) )    ) )</f>
        <v>Food</v>
      </c>
      <c r="U1635" t="str">
        <f>MID(R1635, Q1635,LEN(R1635))</f>
        <v>Snacks</v>
      </c>
      <c r="V1635" t="s">
        <v>49</v>
      </c>
    </row>
    <row r="1636" spans="1:22" x14ac:dyDescent="0.35">
      <c r="A1636" t="s">
        <v>13717</v>
      </c>
      <c r="B1636" s="1">
        <v>45129</v>
      </c>
      <c r="C1636" t="s">
        <v>27</v>
      </c>
      <c r="D1636" t="s">
        <v>13040</v>
      </c>
      <c r="E1636" t="s">
        <v>253</v>
      </c>
      <c r="F1636" t="s">
        <v>254</v>
      </c>
      <c r="G1636" t="s">
        <v>21</v>
      </c>
      <c r="H1636" t="s">
        <v>179</v>
      </c>
      <c r="I1636" t="s">
        <v>6987</v>
      </c>
      <c r="J1636" t="s">
        <v>6988</v>
      </c>
      <c r="K1636" s="9" t="s">
        <v>24</v>
      </c>
      <c r="L1636" t="s">
        <v>144</v>
      </c>
      <c r="M1636">
        <v>3.14</v>
      </c>
      <c r="N1636">
        <v>0.69699999999999995</v>
      </c>
      <c r="O1636">
        <v>4</v>
      </c>
      <c r="P1636">
        <v>0.25</v>
      </c>
      <c r="Q1636">
        <f>IFERROR(SEARCH("-",R1636)+2, 1)</f>
        <v>8</v>
      </c>
      <c r="R1636" s="9" t="s">
        <v>24</v>
      </c>
      <c r="S1636" s="9" t="b">
        <f>R1636&lt;&gt;K1636</f>
        <v>0</v>
      </c>
      <c r="T1636" t="str">
        <f xml:space="preserve"> TRIM( LEFT(R1636,  IFERROR(   SEARCH(" - ",R1636), LEN(R1636) )    ) )</f>
        <v>Food</v>
      </c>
      <c r="U1636" t="str">
        <f>MID(R1636, Q1636,LEN(R1636))</f>
        <v>Snacks</v>
      </c>
      <c r="V1636" t="s">
        <v>179</v>
      </c>
    </row>
    <row r="1637" spans="1:22" x14ac:dyDescent="0.35">
      <c r="A1637" t="s">
        <v>12419</v>
      </c>
      <c r="B1637" s="1">
        <v>44938</v>
      </c>
      <c r="C1637" t="s">
        <v>27</v>
      </c>
      <c r="D1637" t="s">
        <v>1512</v>
      </c>
      <c r="E1637" t="s">
        <v>253</v>
      </c>
      <c r="F1637" t="s">
        <v>254</v>
      </c>
      <c r="G1637" t="s">
        <v>21</v>
      </c>
      <c r="H1637" t="s">
        <v>78</v>
      </c>
      <c r="I1637" t="s">
        <v>1513</v>
      </c>
      <c r="J1637" t="s">
        <v>1514</v>
      </c>
      <c r="K1637" s="9" t="s">
        <v>493</v>
      </c>
      <c r="L1637" t="s">
        <v>1515</v>
      </c>
      <c r="M1637">
        <v>2.29</v>
      </c>
      <c r="N1637">
        <v>0.437</v>
      </c>
      <c r="O1637">
        <v>4</v>
      </c>
      <c r="P1637">
        <v>0.14000000000000001</v>
      </c>
      <c r="Q1637">
        <f>IFERROR(SEARCH("-",R1637)+2, 1)</f>
        <v>8</v>
      </c>
      <c r="R1637" s="9" t="s">
        <v>493</v>
      </c>
      <c r="S1637" s="9" t="b">
        <f>R1637&lt;&gt;K1637</f>
        <v>0</v>
      </c>
      <c r="T1637" t="str">
        <f xml:space="preserve"> TRIM( LEFT(R1637,  IFERROR(   SEARCH(" - ",R1637), LEN(R1637) )    ) )</f>
        <v>Food</v>
      </c>
      <c r="U1637" t="str">
        <f>MID(R1637, Q1637,LEN(R1637))</f>
        <v>Beverages</v>
      </c>
      <c r="V1637" t="s">
        <v>78</v>
      </c>
    </row>
    <row r="1638" spans="1:22" x14ac:dyDescent="0.35">
      <c r="A1638" t="s">
        <v>2244</v>
      </c>
      <c r="B1638" s="1">
        <v>45619</v>
      </c>
      <c r="C1638" t="s">
        <v>27</v>
      </c>
      <c r="D1638" t="s">
        <v>1588</v>
      </c>
      <c r="E1638" t="s">
        <v>253</v>
      </c>
      <c r="F1638" t="s">
        <v>254</v>
      </c>
      <c r="G1638" t="s">
        <v>21</v>
      </c>
      <c r="H1638" t="s">
        <v>164</v>
      </c>
      <c r="I1638" t="s">
        <v>1589</v>
      </c>
      <c r="J1638" t="s">
        <v>1590</v>
      </c>
      <c r="K1638" s="9" t="s">
        <v>82</v>
      </c>
      <c r="L1638" t="s">
        <v>83</v>
      </c>
      <c r="M1638">
        <v>24.99</v>
      </c>
      <c r="N1638">
        <v>7.4969999999999999</v>
      </c>
      <c r="O1638">
        <v>14</v>
      </c>
      <c r="P1638">
        <v>0.35</v>
      </c>
      <c r="Q1638">
        <f>IFERROR(SEARCH("-",R1638)+2, 1)</f>
        <v>1</v>
      </c>
      <c r="R1638" s="9" t="s">
        <v>82</v>
      </c>
      <c r="S1638" s="9" t="b">
        <f>R1638&lt;&gt;K1638</f>
        <v>0</v>
      </c>
      <c r="T1638" t="str">
        <f xml:space="preserve"> TRIM( LEFT(R1638,  IFERROR(   SEARCH(" - ",R1638), LEN(R1638) )    ) )</f>
        <v>Home</v>
      </c>
      <c r="U1638" t="str">
        <f>MID(R1638, Q1638,LEN(R1638))</f>
        <v>Home</v>
      </c>
      <c r="V1638" t="s">
        <v>164</v>
      </c>
    </row>
    <row r="1639" spans="1:22" x14ac:dyDescent="0.35">
      <c r="A1639" t="s">
        <v>939</v>
      </c>
      <c r="B1639" s="1">
        <v>45504</v>
      </c>
      <c r="C1639" t="s">
        <v>27</v>
      </c>
      <c r="D1639" t="s">
        <v>940</v>
      </c>
      <c r="E1639" t="s">
        <v>253</v>
      </c>
      <c r="F1639" t="s">
        <v>254</v>
      </c>
      <c r="G1639" t="s">
        <v>21</v>
      </c>
      <c r="I1639" t="s">
        <v>941</v>
      </c>
      <c r="J1639" t="s">
        <v>942</v>
      </c>
      <c r="K1639" s="9" t="s">
        <v>34</v>
      </c>
      <c r="L1639" t="s">
        <v>943</v>
      </c>
      <c r="M1639">
        <v>3.19</v>
      </c>
      <c r="N1639">
        <v>0.95699999999999996</v>
      </c>
      <c r="O1639">
        <v>4</v>
      </c>
      <c r="P1639">
        <v>0.06</v>
      </c>
      <c r="Q1639">
        <f>IFERROR(SEARCH("-",R1639)+2, 1)</f>
        <v>8</v>
      </c>
      <c r="R1639" s="9" t="s">
        <v>34</v>
      </c>
      <c r="S1639" s="9" t="b">
        <f>R1639&lt;&gt;K1639</f>
        <v>0</v>
      </c>
      <c r="T1639" t="str">
        <f xml:space="preserve"> TRIM( LEFT(R1639,  IFERROR(   SEARCH(" - ",R1639), LEN(R1639) )    ) )</f>
        <v>Food</v>
      </c>
      <c r="U1639" t="str">
        <f>MID(R1639, Q1639,LEN(R1639))</f>
        <v>Condiments</v>
      </c>
    </row>
    <row r="1640" spans="1:22" x14ac:dyDescent="0.35">
      <c r="A1640" t="s">
        <v>14419</v>
      </c>
      <c r="B1640" s="1">
        <v>44949</v>
      </c>
      <c r="C1640" t="s">
        <v>27</v>
      </c>
      <c r="D1640" t="s">
        <v>8965</v>
      </c>
      <c r="E1640" t="s">
        <v>253</v>
      </c>
      <c r="F1640" t="s">
        <v>254</v>
      </c>
      <c r="G1640" t="s">
        <v>21</v>
      </c>
      <c r="H1640" t="s">
        <v>179</v>
      </c>
      <c r="I1640" t="s">
        <v>8966</v>
      </c>
      <c r="J1640" t="s">
        <v>8967</v>
      </c>
      <c r="K1640" s="9" t="s">
        <v>513</v>
      </c>
      <c r="L1640" t="s">
        <v>521</v>
      </c>
      <c r="M1640">
        <v>25.14</v>
      </c>
      <c r="N1640">
        <v>7.2969999999999997</v>
      </c>
      <c r="O1640">
        <v>19</v>
      </c>
      <c r="P1640">
        <v>0.06</v>
      </c>
      <c r="Q1640">
        <f>IFERROR(SEARCH("-",R1640)+2, 1)</f>
        <v>1</v>
      </c>
      <c r="R1640" s="9" t="s">
        <v>513</v>
      </c>
      <c r="S1640" s="9" t="b">
        <f>R1640&lt;&gt;K1640</f>
        <v>0</v>
      </c>
      <c r="T1640" t="str">
        <f xml:space="preserve"> TRIM( LEFT(R1640,  IFERROR(   SEARCH(" - ",R1640), LEN(R1640) )    ) )</f>
        <v>Fitness</v>
      </c>
      <c r="U1640" t="str">
        <f>MID(R1640, Q1640,LEN(R1640))</f>
        <v>Fitness</v>
      </c>
      <c r="V1640" t="s">
        <v>179</v>
      </c>
    </row>
    <row r="1641" spans="1:22" x14ac:dyDescent="0.35">
      <c r="A1641" t="s">
        <v>6131</v>
      </c>
      <c r="B1641" s="1">
        <v>45690</v>
      </c>
      <c r="C1641" t="s">
        <v>27</v>
      </c>
      <c r="D1641" t="s">
        <v>1922</v>
      </c>
      <c r="E1641" t="s">
        <v>253</v>
      </c>
      <c r="F1641" t="s">
        <v>254</v>
      </c>
      <c r="G1641" t="s">
        <v>21</v>
      </c>
      <c r="I1641" t="s">
        <v>5229</v>
      </c>
      <c r="J1641" t="s">
        <v>5230</v>
      </c>
      <c r="K1641" s="9" t="s">
        <v>43</v>
      </c>
      <c r="L1641" t="s">
        <v>44</v>
      </c>
      <c r="M1641">
        <v>21.41</v>
      </c>
      <c r="N1641">
        <v>8.9960000000000004</v>
      </c>
      <c r="O1641">
        <v>2</v>
      </c>
      <c r="P1641">
        <v>0.09</v>
      </c>
      <c r="Q1641">
        <f>IFERROR(SEARCH("-",R1641)+2, 1)</f>
        <v>1</v>
      </c>
      <c r="R1641" s="9" t="s">
        <v>43</v>
      </c>
      <c r="S1641" s="9" t="b">
        <f>R1641&lt;&gt;K1641</f>
        <v>0</v>
      </c>
      <c r="T1641" t="str">
        <f xml:space="preserve"> TRIM( LEFT(R1641,  IFERROR(   SEARCH(" - ",R1641), LEN(R1641) )    ) )</f>
        <v>Accessories</v>
      </c>
      <c r="U1641" t="str">
        <f>MID(R1641, Q1641,LEN(R1641))</f>
        <v>Accessories</v>
      </c>
    </row>
    <row r="1642" spans="1:22" x14ac:dyDescent="0.35">
      <c r="A1642" t="s">
        <v>12403</v>
      </c>
      <c r="B1642" s="1">
        <v>45054</v>
      </c>
      <c r="C1642" t="s">
        <v>27</v>
      </c>
      <c r="D1642" t="s">
        <v>1425</v>
      </c>
      <c r="E1642" t="s">
        <v>253</v>
      </c>
      <c r="F1642" t="s">
        <v>254</v>
      </c>
      <c r="G1642" t="s">
        <v>21</v>
      </c>
      <c r="H1642" t="s">
        <v>164</v>
      </c>
      <c r="I1642" t="s">
        <v>1426</v>
      </c>
      <c r="J1642" t="s">
        <v>1427</v>
      </c>
      <c r="K1642" s="9" t="s">
        <v>82</v>
      </c>
      <c r="L1642" t="s">
        <v>714</v>
      </c>
      <c r="M1642">
        <v>14.99</v>
      </c>
      <c r="N1642">
        <v>4.2469999999999999</v>
      </c>
      <c r="O1642">
        <v>6</v>
      </c>
      <c r="P1642">
        <v>0.1</v>
      </c>
      <c r="Q1642">
        <f>IFERROR(SEARCH("-",R1642)+2, 1)</f>
        <v>1</v>
      </c>
      <c r="R1642" s="9" t="s">
        <v>82</v>
      </c>
      <c r="S1642" s="9" t="b">
        <f>R1642&lt;&gt;K1642</f>
        <v>0</v>
      </c>
      <c r="T1642" t="str">
        <f xml:space="preserve"> TRIM( LEFT(R1642,  IFERROR(   SEARCH(" - ",R1642), LEN(R1642) )    ) )</f>
        <v>Home</v>
      </c>
      <c r="U1642" t="str">
        <f>MID(R1642, Q1642,LEN(R1642))</f>
        <v>Home</v>
      </c>
      <c r="V1642" t="s">
        <v>164</v>
      </c>
    </row>
    <row r="1643" spans="1:22" x14ac:dyDescent="0.35">
      <c r="A1643" t="s">
        <v>4026</v>
      </c>
      <c r="B1643" s="1">
        <v>45524</v>
      </c>
      <c r="C1643" t="s">
        <v>27</v>
      </c>
      <c r="D1643" t="s">
        <v>4027</v>
      </c>
      <c r="E1643" t="s">
        <v>253</v>
      </c>
      <c r="F1643" t="s">
        <v>254</v>
      </c>
      <c r="G1643" t="s">
        <v>21</v>
      </c>
      <c r="H1643" t="s">
        <v>78</v>
      </c>
      <c r="I1643" t="s">
        <v>4028</v>
      </c>
      <c r="J1643" t="s">
        <v>4029</v>
      </c>
      <c r="K1643" s="9" t="s">
        <v>391</v>
      </c>
      <c r="L1643" t="s">
        <v>970</v>
      </c>
      <c r="M1643">
        <v>39.99</v>
      </c>
      <c r="N1643">
        <v>15.996</v>
      </c>
      <c r="O1643">
        <v>3</v>
      </c>
      <c r="P1643">
        <v>0.11</v>
      </c>
      <c r="Q1643">
        <f>IFERROR(SEARCH("-",R1643)+2, 1)</f>
        <v>1</v>
      </c>
      <c r="R1643" s="9" t="s">
        <v>391</v>
      </c>
      <c r="S1643" s="9" t="b">
        <f>R1643&lt;&gt;K1643</f>
        <v>0</v>
      </c>
      <c r="T1643" t="str">
        <f xml:space="preserve"> TRIM( LEFT(R1643,  IFERROR(   SEARCH(" - ",R1643), LEN(R1643) )    ) )</f>
        <v>Kitchen</v>
      </c>
      <c r="U1643" t="str">
        <f>MID(R1643, Q1643,LEN(R1643))</f>
        <v>Kitchen</v>
      </c>
      <c r="V1643" t="s">
        <v>78</v>
      </c>
    </row>
    <row r="1644" spans="1:22" x14ac:dyDescent="0.35">
      <c r="A1644" t="s">
        <v>8508</v>
      </c>
      <c r="B1644" s="1">
        <v>45343</v>
      </c>
      <c r="C1644" t="s">
        <v>27</v>
      </c>
      <c r="D1644" t="s">
        <v>8509</v>
      </c>
      <c r="E1644" t="s">
        <v>253</v>
      </c>
      <c r="F1644" t="s">
        <v>254</v>
      </c>
      <c r="G1644" t="s">
        <v>21</v>
      </c>
      <c r="H1644" t="s">
        <v>71</v>
      </c>
      <c r="I1644" t="s">
        <v>8510</v>
      </c>
      <c r="J1644" t="s">
        <v>8511</v>
      </c>
      <c r="K1644" s="9" t="s">
        <v>43</v>
      </c>
      <c r="L1644" t="s">
        <v>2155</v>
      </c>
      <c r="M1644">
        <v>19.989999999999998</v>
      </c>
      <c r="N1644">
        <v>5.9969999999999999</v>
      </c>
      <c r="O1644">
        <v>17</v>
      </c>
      <c r="P1644">
        <v>0.01</v>
      </c>
      <c r="Q1644">
        <f>IFERROR(SEARCH("-",R1644)+2, 1)</f>
        <v>1</v>
      </c>
      <c r="R1644" s="9" t="s">
        <v>43</v>
      </c>
      <c r="S1644" s="9" t="b">
        <f>R1644&lt;&gt;K1644</f>
        <v>0</v>
      </c>
      <c r="T1644" t="str">
        <f xml:space="preserve"> TRIM( LEFT(R1644,  IFERROR(   SEARCH(" - ",R1644), LEN(R1644) )    ) )</f>
        <v>Accessories</v>
      </c>
      <c r="U1644" t="str">
        <f>MID(R1644, Q1644,LEN(R1644))</f>
        <v>Accessories</v>
      </c>
      <c r="V1644" t="s">
        <v>71</v>
      </c>
    </row>
    <row r="1645" spans="1:22" x14ac:dyDescent="0.35">
      <c r="A1645" t="s">
        <v>14229</v>
      </c>
      <c r="B1645" s="1">
        <v>45097</v>
      </c>
      <c r="C1645" t="s">
        <v>27</v>
      </c>
      <c r="D1645" t="s">
        <v>9354</v>
      </c>
      <c r="E1645" t="s">
        <v>253</v>
      </c>
      <c r="F1645" t="s">
        <v>254</v>
      </c>
      <c r="G1645" t="s">
        <v>21</v>
      </c>
      <c r="I1645" t="s">
        <v>9355</v>
      </c>
      <c r="J1645" t="s">
        <v>9356</v>
      </c>
      <c r="K1645" s="9" t="s">
        <v>43</v>
      </c>
      <c r="L1645" t="s">
        <v>874</v>
      </c>
      <c r="M1645">
        <v>12.14</v>
      </c>
      <c r="N1645">
        <v>3.3969999999999998</v>
      </c>
      <c r="O1645">
        <v>6</v>
      </c>
      <c r="P1645">
        <v>0.1</v>
      </c>
      <c r="Q1645">
        <f>IFERROR(SEARCH("-",R1645)+2, 1)</f>
        <v>1</v>
      </c>
      <c r="R1645" s="9" t="s">
        <v>43</v>
      </c>
      <c r="S1645" s="9" t="b">
        <f>R1645&lt;&gt;K1645</f>
        <v>0</v>
      </c>
      <c r="T1645" t="str">
        <f xml:space="preserve"> TRIM( LEFT(R1645,  IFERROR(   SEARCH(" - ",R1645), LEN(R1645) )    ) )</f>
        <v>Accessories</v>
      </c>
      <c r="U1645" t="str">
        <f>MID(R1645, Q1645,LEN(R1645))</f>
        <v>Accessories</v>
      </c>
    </row>
    <row r="1646" spans="1:22" x14ac:dyDescent="0.35">
      <c r="A1646" t="s">
        <v>2791</v>
      </c>
      <c r="B1646" s="1">
        <v>45648</v>
      </c>
      <c r="C1646" t="s">
        <v>27</v>
      </c>
      <c r="D1646" t="s">
        <v>1308</v>
      </c>
      <c r="E1646" t="s">
        <v>253</v>
      </c>
      <c r="F1646" t="s">
        <v>254</v>
      </c>
      <c r="G1646" t="s">
        <v>21</v>
      </c>
      <c r="H1646" t="s">
        <v>164</v>
      </c>
      <c r="I1646" t="s">
        <v>1309</v>
      </c>
      <c r="J1646" t="s">
        <v>1310</v>
      </c>
      <c r="K1646" s="9" t="s">
        <v>24</v>
      </c>
      <c r="L1646" t="s">
        <v>1311</v>
      </c>
      <c r="M1646">
        <v>5.99</v>
      </c>
      <c r="N1646">
        <v>1.7969999999999999</v>
      </c>
      <c r="O1646">
        <v>7</v>
      </c>
      <c r="P1646">
        <v>0.21</v>
      </c>
      <c r="Q1646">
        <f>IFERROR(SEARCH("-",R1646)+2, 1)</f>
        <v>8</v>
      </c>
      <c r="R1646" s="9" t="s">
        <v>24</v>
      </c>
      <c r="S1646" s="9" t="b">
        <f>R1646&lt;&gt;K1646</f>
        <v>0</v>
      </c>
      <c r="T1646" t="str">
        <f xml:space="preserve"> TRIM( LEFT(R1646,  IFERROR(   SEARCH(" - ",R1646), LEN(R1646) )    ) )</f>
        <v>Food</v>
      </c>
      <c r="U1646" t="str">
        <f>MID(R1646, Q1646,LEN(R1646))</f>
        <v>Snacks</v>
      </c>
      <c r="V1646" t="s">
        <v>164</v>
      </c>
    </row>
    <row r="1647" spans="1:22" x14ac:dyDescent="0.35">
      <c r="A1647" t="s">
        <v>17985</v>
      </c>
      <c r="B1647" s="1">
        <v>45619</v>
      </c>
      <c r="C1647" t="s">
        <v>27</v>
      </c>
      <c r="D1647" t="s">
        <v>7843</v>
      </c>
      <c r="E1647" t="s">
        <v>253</v>
      </c>
      <c r="F1647" t="s">
        <v>254</v>
      </c>
      <c r="G1647" t="s">
        <v>21</v>
      </c>
      <c r="I1647" t="s">
        <v>7844</v>
      </c>
      <c r="J1647" t="s">
        <v>7845</v>
      </c>
      <c r="K1647" s="9" t="s">
        <v>502</v>
      </c>
      <c r="L1647" t="s">
        <v>1420</v>
      </c>
      <c r="M1647">
        <v>5.99</v>
      </c>
      <c r="N1647">
        <v>1.7969999999999999</v>
      </c>
      <c r="O1647">
        <v>12</v>
      </c>
      <c r="Q1647">
        <f>IFERROR(SEARCH("-",R1647)+2, 1)</f>
        <v>1</v>
      </c>
      <c r="R1647" s="9" t="s">
        <v>502</v>
      </c>
      <c r="S1647" s="9" t="b">
        <f>R1647&lt;&gt;K1647</f>
        <v>0</v>
      </c>
      <c r="T1647" t="str">
        <f xml:space="preserve"> TRIM( LEFT(R1647,  IFERROR(   SEARCH(" - ",R1647), LEN(R1647) )    ) )</f>
        <v>Office</v>
      </c>
      <c r="U1647" t="str">
        <f>MID(R1647, Q1647,LEN(R1647))</f>
        <v>Office</v>
      </c>
    </row>
    <row r="1648" spans="1:22" x14ac:dyDescent="0.35">
      <c r="A1648" t="s">
        <v>5280</v>
      </c>
      <c r="B1648" s="1">
        <v>45371</v>
      </c>
      <c r="C1648" t="s">
        <v>27</v>
      </c>
      <c r="D1648" t="s">
        <v>5281</v>
      </c>
      <c r="E1648" t="s">
        <v>253</v>
      </c>
      <c r="F1648" t="s">
        <v>254</v>
      </c>
      <c r="G1648" t="s">
        <v>21</v>
      </c>
      <c r="H1648" t="s">
        <v>164</v>
      </c>
      <c r="I1648" t="s">
        <v>5282</v>
      </c>
      <c r="J1648" t="s">
        <v>5283</v>
      </c>
      <c r="K1648" s="9" t="s">
        <v>217</v>
      </c>
      <c r="L1648" t="s">
        <v>608</v>
      </c>
      <c r="M1648">
        <v>29.99</v>
      </c>
      <c r="N1648">
        <v>11.996</v>
      </c>
      <c r="O1648">
        <v>20</v>
      </c>
      <c r="P1648">
        <v>0.33</v>
      </c>
      <c r="Q1648">
        <f>IFERROR(SEARCH("-",R1648)+2, 1)</f>
        <v>1</v>
      </c>
      <c r="R1648" s="9" t="s">
        <v>217</v>
      </c>
      <c r="S1648" s="9" t="b">
        <f>R1648&lt;&gt;K1648</f>
        <v>0</v>
      </c>
      <c r="T1648" t="str">
        <f xml:space="preserve"> TRIM( LEFT(R1648,  IFERROR(   SEARCH(" - ",R1648), LEN(R1648) )    ) )</f>
        <v>Outdoor</v>
      </c>
      <c r="U1648" t="str">
        <f>MID(R1648, Q1648,LEN(R1648))</f>
        <v>Outdoor</v>
      </c>
      <c r="V1648" t="s">
        <v>164</v>
      </c>
    </row>
    <row r="1649" spans="1:22" x14ac:dyDescent="0.35">
      <c r="A1649" t="s">
        <v>11958</v>
      </c>
      <c r="B1649" s="1">
        <v>45128</v>
      </c>
      <c r="C1649" t="s">
        <v>27</v>
      </c>
      <c r="D1649" t="s">
        <v>6321</v>
      </c>
      <c r="E1649" t="s">
        <v>253</v>
      </c>
      <c r="F1649" t="s">
        <v>254</v>
      </c>
      <c r="G1649" t="s">
        <v>21</v>
      </c>
      <c r="H1649" t="s">
        <v>164</v>
      </c>
      <c r="I1649" t="s">
        <v>11752</v>
      </c>
      <c r="J1649" t="s">
        <v>11753</v>
      </c>
      <c r="K1649" s="9" t="s">
        <v>217</v>
      </c>
      <c r="L1649" t="s">
        <v>608</v>
      </c>
      <c r="M1649">
        <v>28.99</v>
      </c>
      <c r="N1649">
        <v>8.4469999999999992</v>
      </c>
      <c r="O1649">
        <v>10</v>
      </c>
      <c r="P1649">
        <v>0.11</v>
      </c>
      <c r="Q1649">
        <f>IFERROR(SEARCH("-",R1649)+2, 1)</f>
        <v>1</v>
      </c>
      <c r="R1649" s="9" t="s">
        <v>217</v>
      </c>
      <c r="S1649" s="9" t="b">
        <f>R1649&lt;&gt;K1649</f>
        <v>0</v>
      </c>
      <c r="T1649" t="str">
        <f xml:space="preserve"> TRIM( LEFT(R1649,  IFERROR(   SEARCH(" - ",R1649), LEN(R1649) )    ) )</f>
        <v>Outdoor</v>
      </c>
      <c r="U1649" t="str">
        <f>MID(R1649, Q1649,LEN(R1649))</f>
        <v>Outdoor</v>
      </c>
      <c r="V1649" t="s">
        <v>164</v>
      </c>
    </row>
    <row r="1650" spans="1:22" x14ac:dyDescent="0.35">
      <c r="A1650" t="s">
        <v>10122</v>
      </c>
      <c r="B1650" s="1">
        <v>45441</v>
      </c>
      <c r="C1650" t="s">
        <v>27</v>
      </c>
      <c r="D1650" t="s">
        <v>10123</v>
      </c>
      <c r="E1650" t="s">
        <v>253</v>
      </c>
      <c r="F1650" t="s">
        <v>254</v>
      </c>
      <c r="G1650" t="s">
        <v>21</v>
      </c>
      <c r="I1650" t="s">
        <v>3097</v>
      </c>
      <c r="J1650" t="s">
        <v>3098</v>
      </c>
      <c r="K1650" s="9" t="s">
        <v>217</v>
      </c>
      <c r="L1650" t="s">
        <v>672</v>
      </c>
      <c r="M1650">
        <v>90.99</v>
      </c>
      <c r="N1650">
        <v>35.996000000000002</v>
      </c>
      <c r="O1650">
        <v>18</v>
      </c>
      <c r="Q1650">
        <f>IFERROR(SEARCH("-",R1650)+2, 1)</f>
        <v>1</v>
      </c>
      <c r="R1650" s="9" t="s">
        <v>217</v>
      </c>
      <c r="S1650" s="9" t="b">
        <f>R1650&lt;&gt;K1650</f>
        <v>0</v>
      </c>
      <c r="T1650" t="str">
        <f xml:space="preserve"> TRIM( LEFT(R1650,  IFERROR(   SEARCH(" - ",R1650), LEN(R1650) )    ) )</f>
        <v>Outdoor</v>
      </c>
      <c r="U1650" t="str">
        <f>MID(R1650, Q1650,LEN(R1650))</f>
        <v>Outdoor</v>
      </c>
    </row>
    <row r="1651" spans="1:22" x14ac:dyDescent="0.35">
      <c r="A1651" t="s">
        <v>12613</v>
      </c>
      <c r="B1651" s="1">
        <v>45123</v>
      </c>
      <c r="C1651" t="s">
        <v>27</v>
      </c>
      <c r="D1651" t="s">
        <v>5737</v>
      </c>
      <c r="E1651" t="s">
        <v>253</v>
      </c>
      <c r="F1651" t="s">
        <v>254</v>
      </c>
      <c r="G1651" t="s">
        <v>21</v>
      </c>
      <c r="H1651" t="s">
        <v>202</v>
      </c>
      <c r="I1651" t="s">
        <v>11533</v>
      </c>
      <c r="J1651" t="s">
        <v>11534</v>
      </c>
      <c r="K1651" s="9" t="s">
        <v>217</v>
      </c>
      <c r="L1651" t="s">
        <v>672</v>
      </c>
      <c r="M1651">
        <v>348.99</v>
      </c>
      <c r="N1651">
        <v>104.447</v>
      </c>
      <c r="O1651">
        <v>15</v>
      </c>
      <c r="P1651">
        <v>0.12</v>
      </c>
      <c r="Q1651">
        <f>IFERROR(SEARCH("-",R1651)+2, 1)</f>
        <v>1</v>
      </c>
      <c r="R1651" s="9" t="s">
        <v>217</v>
      </c>
      <c r="S1651" s="9" t="b">
        <f>R1651&lt;&gt;K1651</f>
        <v>0</v>
      </c>
      <c r="T1651" t="str">
        <f xml:space="preserve"> TRIM( LEFT(R1651,  IFERROR(   SEARCH(" - ",R1651), LEN(R1651) )    ) )</f>
        <v>Outdoor</v>
      </c>
      <c r="U1651" t="str">
        <f>MID(R1651, Q1651,LEN(R1651))</f>
        <v>Outdoor</v>
      </c>
      <c r="V1651" t="s">
        <v>202</v>
      </c>
    </row>
    <row r="1652" spans="1:22" x14ac:dyDescent="0.35">
      <c r="A1652" t="s">
        <v>11231</v>
      </c>
      <c r="B1652" s="1">
        <v>45473</v>
      </c>
      <c r="C1652" t="s">
        <v>27</v>
      </c>
      <c r="D1652" t="s">
        <v>11232</v>
      </c>
      <c r="E1652" t="s">
        <v>253</v>
      </c>
      <c r="F1652" t="s">
        <v>254</v>
      </c>
      <c r="G1652" t="s">
        <v>21</v>
      </c>
      <c r="H1652" t="s">
        <v>260</v>
      </c>
      <c r="I1652" t="s">
        <v>6356</v>
      </c>
      <c r="J1652" t="s">
        <v>6357</v>
      </c>
      <c r="L1652" t="s">
        <v>672</v>
      </c>
      <c r="M1652">
        <v>20.99</v>
      </c>
      <c r="N1652">
        <v>5.9969999999999999</v>
      </c>
      <c r="O1652">
        <v>8</v>
      </c>
      <c r="P1652">
        <v>0.16</v>
      </c>
      <c r="Q1652">
        <f>IFERROR(SEARCH("-",R1652)+2, 1)</f>
        <v>1</v>
      </c>
      <c r="R1652" s="9" t="s">
        <v>217</v>
      </c>
      <c r="S1652" s="9" t="b">
        <f>R1652&lt;&gt;K1652</f>
        <v>1</v>
      </c>
      <c r="T1652" t="str">
        <f xml:space="preserve"> TRIM( LEFT(R1652,  IFERROR(   SEARCH(" - ",R1652), LEN(R1652) )    ) )</f>
        <v>Outdoor</v>
      </c>
      <c r="U1652" t="str">
        <f>MID(R1652, Q1652,LEN(R1652))</f>
        <v>Outdoor</v>
      </c>
      <c r="V1652" t="s">
        <v>260</v>
      </c>
    </row>
    <row r="1653" spans="1:22" x14ac:dyDescent="0.35">
      <c r="A1653" t="s">
        <v>17921</v>
      </c>
      <c r="B1653" s="1">
        <v>45341</v>
      </c>
      <c r="C1653" t="s">
        <v>27</v>
      </c>
      <c r="D1653" t="s">
        <v>8977</v>
      </c>
      <c r="E1653" t="s">
        <v>253</v>
      </c>
      <c r="F1653" t="s">
        <v>254</v>
      </c>
      <c r="G1653" t="s">
        <v>21</v>
      </c>
      <c r="H1653" t="s">
        <v>31</v>
      </c>
      <c r="I1653" t="s">
        <v>8978</v>
      </c>
      <c r="J1653" t="s">
        <v>8979</v>
      </c>
      <c r="K1653" s="9" t="s">
        <v>858</v>
      </c>
      <c r="L1653" t="s">
        <v>5872</v>
      </c>
      <c r="M1653">
        <v>69.989999999999995</v>
      </c>
      <c r="N1653">
        <v>20.997</v>
      </c>
      <c r="O1653">
        <v>2</v>
      </c>
      <c r="P1653">
        <v>0.18</v>
      </c>
      <c r="Q1653">
        <f>IFERROR(SEARCH("-",R1653)+2, 1)</f>
        <v>1</v>
      </c>
      <c r="R1653" s="9" t="s">
        <v>858</v>
      </c>
      <c r="S1653" s="9" t="b">
        <f>R1653&lt;&gt;K1653</f>
        <v>0</v>
      </c>
      <c r="T1653" t="str">
        <f xml:space="preserve"> TRIM( LEFT(R1653,  IFERROR(   SEARCH(" - ",R1653), LEN(R1653) )    ) )</f>
        <v>Pets</v>
      </c>
      <c r="U1653" t="str">
        <f>MID(R1653, Q1653,LEN(R1653))</f>
        <v>Pets</v>
      </c>
      <c r="V1653" t="s">
        <v>31</v>
      </c>
    </row>
    <row r="1654" spans="1:22" x14ac:dyDescent="0.35">
      <c r="A1654" t="s">
        <v>11826</v>
      </c>
      <c r="B1654" s="1">
        <v>45249</v>
      </c>
      <c r="C1654" t="s">
        <v>27</v>
      </c>
      <c r="D1654" t="s">
        <v>453</v>
      </c>
      <c r="E1654" t="s">
        <v>253</v>
      </c>
      <c r="F1654" t="s">
        <v>254</v>
      </c>
      <c r="G1654" t="s">
        <v>21</v>
      </c>
      <c r="H1654" t="s">
        <v>78</v>
      </c>
      <c r="I1654" t="s">
        <v>454</v>
      </c>
      <c r="J1654" t="s">
        <v>455</v>
      </c>
      <c r="K1654" s="9" t="s">
        <v>74</v>
      </c>
      <c r="L1654" t="s">
        <v>456</v>
      </c>
      <c r="M1654">
        <v>8.49</v>
      </c>
      <c r="N1654">
        <v>2.2970000000000002</v>
      </c>
      <c r="O1654">
        <v>4</v>
      </c>
      <c r="P1654">
        <v>0.05</v>
      </c>
      <c r="Q1654">
        <f>IFERROR(SEARCH("-",R1654)+2, 1)</f>
        <v>8</v>
      </c>
      <c r="R1654" s="9" t="s">
        <v>74</v>
      </c>
      <c r="S1654" s="9" t="b">
        <f>R1654&lt;&gt;K1654</f>
        <v>0</v>
      </c>
      <c r="T1654" t="str">
        <f xml:space="preserve"> TRIM( LEFT(R1654,  IFERROR(   SEARCH(" - ",R1654), LEN(R1654) )    ) )</f>
        <v>Food</v>
      </c>
      <c r="U1654" t="str">
        <f>MID(R1654, Q1654,LEN(R1654))</f>
        <v>Meat</v>
      </c>
      <c r="V1654" t="s">
        <v>78</v>
      </c>
    </row>
    <row r="1655" spans="1:22" x14ac:dyDescent="0.35">
      <c r="A1655" t="s">
        <v>14159</v>
      </c>
      <c r="B1655" s="1">
        <v>45246</v>
      </c>
      <c r="C1655" t="s">
        <v>27</v>
      </c>
      <c r="D1655" t="s">
        <v>7956</v>
      </c>
      <c r="E1655" t="s">
        <v>253</v>
      </c>
      <c r="F1655" t="s">
        <v>254</v>
      </c>
      <c r="G1655" t="s">
        <v>21</v>
      </c>
      <c r="H1655" t="s">
        <v>31</v>
      </c>
      <c r="I1655" t="s">
        <v>7957</v>
      </c>
      <c r="J1655" t="s">
        <v>7958</v>
      </c>
      <c r="K1655" s="9" t="s">
        <v>502</v>
      </c>
      <c r="L1655" t="s">
        <v>7959</v>
      </c>
      <c r="M1655">
        <v>99.14</v>
      </c>
      <c r="N1655">
        <v>29.497</v>
      </c>
      <c r="O1655">
        <v>15</v>
      </c>
      <c r="P1655">
        <v>0.4</v>
      </c>
      <c r="Q1655">
        <f>IFERROR(SEARCH("-",R1655)+2, 1)</f>
        <v>1</v>
      </c>
      <c r="R1655" s="9" t="s">
        <v>502</v>
      </c>
      <c r="S1655" s="9" t="b">
        <f>R1655&lt;&gt;K1655</f>
        <v>0</v>
      </c>
      <c r="T1655" t="str">
        <f xml:space="preserve"> TRIM( LEFT(R1655,  IFERROR(   SEARCH(" - ",R1655), LEN(R1655) )    ) )</f>
        <v>Office</v>
      </c>
      <c r="U1655" t="str">
        <f>MID(R1655, Q1655,LEN(R1655))</f>
        <v>Office</v>
      </c>
      <c r="V1655" t="s">
        <v>31</v>
      </c>
    </row>
    <row r="1656" spans="1:22" x14ac:dyDescent="0.35">
      <c r="A1656" t="s">
        <v>17276</v>
      </c>
      <c r="B1656" s="1">
        <v>45668</v>
      </c>
      <c r="C1656" t="s">
        <v>27</v>
      </c>
      <c r="D1656" t="s">
        <v>7956</v>
      </c>
      <c r="E1656" t="s">
        <v>253</v>
      </c>
      <c r="F1656" t="s">
        <v>254</v>
      </c>
      <c r="G1656" t="s">
        <v>21</v>
      </c>
      <c r="H1656" t="s">
        <v>71</v>
      </c>
      <c r="I1656" t="s">
        <v>7957</v>
      </c>
      <c r="J1656" t="s">
        <v>7958</v>
      </c>
      <c r="K1656" s="9" t="s">
        <v>502</v>
      </c>
      <c r="L1656" t="s">
        <v>7959</v>
      </c>
      <c r="M1656">
        <v>99.99</v>
      </c>
      <c r="N1656">
        <v>29.997</v>
      </c>
      <c r="O1656">
        <v>3</v>
      </c>
      <c r="P1656">
        <v>0.09</v>
      </c>
      <c r="Q1656">
        <f>IFERROR(SEARCH("-",R1656)+2, 1)</f>
        <v>1</v>
      </c>
      <c r="R1656" s="9" t="s">
        <v>502</v>
      </c>
      <c r="S1656" s="9" t="b">
        <f>R1656&lt;&gt;K1656</f>
        <v>0</v>
      </c>
      <c r="T1656" t="str">
        <f xml:space="preserve"> TRIM( LEFT(R1656,  IFERROR(   SEARCH(" - ",R1656), LEN(R1656) )    ) )</f>
        <v>Office</v>
      </c>
      <c r="U1656" t="str">
        <f>MID(R1656, Q1656,LEN(R1656))</f>
        <v>Office</v>
      </c>
      <c r="V1656" t="s">
        <v>71</v>
      </c>
    </row>
    <row r="1657" spans="1:22" x14ac:dyDescent="0.35">
      <c r="A1657" t="s">
        <v>251</v>
      </c>
      <c r="B1657" s="1">
        <v>45568</v>
      </c>
      <c r="C1657" t="s">
        <v>27</v>
      </c>
      <c r="D1657" t="s">
        <v>252</v>
      </c>
      <c r="E1657" t="s">
        <v>253</v>
      </c>
      <c r="F1657" t="s">
        <v>254</v>
      </c>
      <c r="G1657" t="s">
        <v>21</v>
      </c>
      <c r="H1657" t="s">
        <v>49</v>
      </c>
      <c r="I1657" t="s">
        <v>255</v>
      </c>
      <c r="J1657" t="s">
        <v>256</v>
      </c>
      <c r="K1657" s="9" t="s">
        <v>189</v>
      </c>
      <c r="L1657" t="s">
        <v>257</v>
      </c>
      <c r="M1657">
        <v>5.99</v>
      </c>
      <c r="N1657">
        <v>1.7969999999999999</v>
      </c>
      <c r="O1657">
        <v>9</v>
      </c>
      <c r="Q1657">
        <f>IFERROR(SEARCH("-",R1657)+2, 1)</f>
        <v>8</v>
      </c>
      <c r="R1657" s="9" t="s">
        <v>189</v>
      </c>
      <c r="S1657" s="9" t="b">
        <f>R1657&lt;&gt;K1657</f>
        <v>0</v>
      </c>
      <c r="T1657" t="str">
        <f xml:space="preserve"> TRIM( LEFT(R1657,  IFERROR(   SEARCH(" - ",R1657), LEN(R1657) )    ) )</f>
        <v>Food</v>
      </c>
      <c r="U1657" t="str">
        <f>MID(R1657, Q1657,LEN(R1657))</f>
        <v>Prepared Foods</v>
      </c>
      <c r="V1657" t="s">
        <v>49</v>
      </c>
    </row>
    <row r="1658" spans="1:22" x14ac:dyDescent="0.35">
      <c r="A1658" t="s">
        <v>15976</v>
      </c>
      <c r="B1658" s="1">
        <v>45036</v>
      </c>
      <c r="C1658" t="s">
        <v>27</v>
      </c>
      <c r="D1658" t="s">
        <v>15977</v>
      </c>
      <c r="E1658" t="s">
        <v>253</v>
      </c>
      <c r="F1658" t="s">
        <v>254</v>
      </c>
      <c r="G1658" t="s">
        <v>21</v>
      </c>
      <c r="I1658" t="s">
        <v>3859</v>
      </c>
      <c r="J1658" t="s">
        <v>3860</v>
      </c>
      <c r="K1658" s="9" t="s">
        <v>1600</v>
      </c>
      <c r="L1658" t="s">
        <v>3860</v>
      </c>
      <c r="M1658">
        <v>34.24</v>
      </c>
      <c r="N1658">
        <v>10.247</v>
      </c>
      <c r="O1658">
        <v>10</v>
      </c>
      <c r="P1658">
        <v>0.01</v>
      </c>
      <c r="Q1658">
        <f>IFERROR(SEARCH("-",R1658)+2, 1)</f>
        <v>12</v>
      </c>
      <c r="R1658" s="9" t="s">
        <v>1600</v>
      </c>
      <c r="S1658" s="9" t="b">
        <f>R1658&lt;&gt;K1658</f>
        <v>0</v>
      </c>
      <c r="T1658" t="str">
        <f xml:space="preserve"> TRIM( LEFT(R1658,  IFERROR(   SEARCH(" - ",R1658), LEN(R1658) )    ) )</f>
        <v>Clothing</v>
      </c>
      <c r="U1658" t="str">
        <f>MID(R1658, Q1658,LEN(R1658))</f>
        <v>Activewear</v>
      </c>
    </row>
    <row r="1659" spans="1:22" x14ac:dyDescent="0.35">
      <c r="A1659" t="s">
        <v>12268</v>
      </c>
      <c r="B1659" s="1">
        <v>45101</v>
      </c>
      <c r="C1659" t="s">
        <v>27</v>
      </c>
      <c r="D1659" t="s">
        <v>1823</v>
      </c>
      <c r="E1659" t="s">
        <v>253</v>
      </c>
      <c r="F1659" t="s">
        <v>254</v>
      </c>
      <c r="G1659" t="s">
        <v>21</v>
      </c>
      <c r="H1659" t="s">
        <v>78</v>
      </c>
      <c r="I1659" t="s">
        <v>1824</v>
      </c>
      <c r="J1659" t="s">
        <v>1825</v>
      </c>
      <c r="K1659" s="9" t="s">
        <v>189</v>
      </c>
      <c r="L1659" t="s">
        <v>1826</v>
      </c>
      <c r="M1659">
        <v>4.99</v>
      </c>
      <c r="N1659">
        <v>1.2470000000000001</v>
      </c>
      <c r="O1659">
        <v>4</v>
      </c>
      <c r="P1659">
        <v>0.24</v>
      </c>
      <c r="Q1659">
        <f>IFERROR(SEARCH("-",R1659)+2, 1)</f>
        <v>8</v>
      </c>
      <c r="R1659" s="9" t="s">
        <v>189</v>
      </c>
      <c r="S1659" s="9" t="b">
        <f>R1659&lt;&gt;K1659</f>
        <v>0</v>
      </c>
      <c r="T1659" t="str">
        <f xml:space="preserve"> TRIM( LEFT(R1659,  IFERROR(   SEARCH(" - ",R1659), LEN(R1659) )    ) )</f>
        <v>Food</v>
      </c>
      <c r="U1659" t="str">
        <f>MID(R1659, Q1659,LEN(R1659))</f>
        <v>Prepared Foods</v>
      </c>
      <c r="V1659" t="s">
        <v>78</v>
      </c>
    </row>
    <row r="1660" spans="1:22" x14ac:dyDescent="0.35">
      <c r="A1660" t="s">
        <v>6350</v>
      </c>
      <c r="B1660" s="1">
        <v>45690</v>
      </c>
      <c r="C1660" t="s">
        <v>27</v>
      </c>
      <c r="D1660" t="s">
        <v>46</v>
      </c>
      <c r="E1660" t="s">
        <v>253</v>
      </c>
      <c r="F1660" t="s">
        <v>254</v>
      </c>
      <c r="G1660" t="s">
        <v>21</v>
      </c>
      <c r="H1660" t="s">
        <v>260</v>
      </c>
      <c r="I1660" t="s">
        <v>5311</v>
      </c>
      <c r="J1660" t="s">
        <v>5312</v>
      </c>
      <c r="K1660" s="9" t="s">
        <v>34</v>
      </c>
      <c r="L1660" t="s">
        <v>2306</v>
      </c>
      <c r="M1660">
        <v>5.71</v>
      </c>
      <c r="N1660">
        <v>2.7160000000000002</v>
      </c>
      <c r="O1660">
        <v>12</v>
      </c>
      <c r="P1660">
        <v>0.1</v>
      </c>
      <c r="Q1660">
        <f>IFERROR(SEARCH("-",R1660)+2, 1)</f>
        <v>8</v>
      </c>
      <c r="R1660" s="9" t="s">
        <v>34</v>
      </c>
      <c r="S1660" s="9" t="b">
        <f>R1660&lt;&gt;K1660</f>
        <v>0</v>
      </c>
      <c r="T1660" t="str">
        <f xml:space="preserve"> TRIM( LEFT(R1660,  IFERROR(   SEARCH(" - ",R1660), LEN(R1660) )    ) )</f>
        <v>Food</v>
      </c>
      <c r="U1660" t="str">
        <f>MID(R1660, Q1660,LEN(R1660))</f>
        <v>Condiments</v>
      </c>
      <c r="V1660" t="s">
        <v>260</v>
      </c>
    </row>
    <row r="1661" spans="1:22" x14ac:dyDescent="0.35">
      <c r="A1661" t="s">
        <v>12593</v>
      </c>
      <c r="B1661" s="1">
        <v>44973</v>
      </c>
      <c r="C1661" t="s">
        <v>27</v>
      </c>
      <c r="D1661" t="s">
        <v>1070</v>
      </c>
      <c r="E1661" t="s">
        <v>253</v>
      </c>
      <c r="F1661" t="s">
        <v>254</v>
      </c>
      <c r="G1661" t="s">
        <v>21</v>
      </c>
      <c r="I1661" t="s">
        <v>1071</v>
      </c>
      <c r="J1661" t="s">
        <v>1072</v>
      </c>
      <c r="K1661" s="9" t="s">
        <v>398</v>
      </c>
      <c r="L1661" t="s">
        <v>1073</v>
      </c>
      <c r="M1661">
        <v>3.99</v>
      </c>
      <c r="N1661">
        <v>0.94699999999999995</v>
      </c>
      <c r="O1661">
        <v>13</v>
      </c>
      <c r="P1661">
        <v>0.03</v>
      </c>
      <c r="Q1661">
        <f>IFERROR(SEARCH("-",R1661)+2, 1)</f>
        <v>8</v>
      </c>
      <c r="R1661" s="9" t="s">
        <v>398</v>
      </c>
      <c r="S1661" s="9" t="b">
        <f>R1661&lt;&gt;K1661</f>
        <v>0</v>
      </c>
      <c r="T1661" t="str">
        <f xml:space="preserve"> TRIM( LEFT(R1661,  IFERROR(   SEARCH(" - ",R1661), LEN(R1661) )    ) )</f>
        <v>Food</v>
      </c>
      <c r="U1661" t="str">
        <f>MID(R1661, Q1661,LEN(R1661))</f>
        <v>Spices</v>
      </c>
    </row>
    <row r="1662" spans="1:22" x14ac:dyDescent="0.35">
      <c r="A1662" t="s">
        <v>15188</v>
      </c>
      <c r="B1662" s="1">
        <v>45022</v>
      </c>
      <c r="C1662" t="s">
        <v>27</v>
      </c>
      <c r="D1662" t="s">
        <v>15189</v>
      </c>
      <c r="E1662" t="s">
        <v>253</v>
      </c>
      <c r="F1662" t="s">
        <v>254</v>
      </c>
      <c r="G1662" t="s">
        <v>21</v>
      </c>
      <c r="H1662" t="s">
        <v>31</v>
      </c>
      <c r="I1662" t="s">
        <v>3967</v>
      </c>
      <c r="J1662" t="s">
        <v>3968</v>
      </c>
      <c r="K1662" s="9" t="s">
        <v>3969</v>
      </c>
      <c r="L1662" t="s">
        <v>3970</v>
      </c>
      <c r="M1662">
        <v>39.24</v>
      </c>
      <c r="N1662">
        <v>15.746</v>
      </c>
      <c r="O1662">
        <v>16</v>
      </c>
      <c r="P1662">
        <v>0.05</v>
      </c>
      <c r="Q1662">
        <f>IFERROR(SEARCH("-",R1662)+2, 1)</f>
        <v>1</v>
      </c>
      <c r="R1662" s="9" t="s">
        <v>3969</v>
      </c>
      <c r="S1662" s="9" t="b">
        <f>R1662&lt;&gt;K1662</f>
        <v>0</v>
      </c>
      <c r="T1662" t="str">
        <f xml:space="preserve"> TRIM( LEFT(R1662,  IFERROR(   SEARCH(" - ",R1662), LEN(R1662) )    ) )</f>
        <v>Bathroom</v>
      </c>
      <c r="U1662" t="str">
        <f>MID(R1662, Q1662,LEN(R1662))</f>
        <v>Bathroom</v>
      </c>
      <c r="V1662" t="s">
        <v>31</v>
      </c>
    </row>
    <row r="1663" spans="1:22" x14ac:dyDescent="0.35">
      <c r="A1663" t="s">
        <v>6926</v>
      </c>
      <c r="B1663" s="1">
        <v>45698</v>
      </c>
      <c r="C1663" t="s">
        <v>27</v>
      </c>
      <c r="D1663" t="s">
        <v>2597</v>
      </c>
      <c r="E1663" t="s">
        <v>253</v>
      </c>
      <c r="F1663" t="s">
        <v>254</v>
      </c>
      <c r="G1663" t="s">
        <v>21</v>
      </c>
      <c r="I1663" t="s">
        <v>6250</v>
      </c>
      <c r="J1663" t="s">
        <v>6251</v>
      </c>
      <c r="K1663" s="9" t="s">
        <v>284</v>
      </c>
      <c r="L1663" t="s">
        <v>2277</v>
      </c>
      <c r="M1663">
        <v>4.41</v>
      </c>
      <c r="N1663">
        <v>2.1960000000000002</v>
      </c>
      <c r="O1663">
        <v>13</v>
      </c>
      <c r="P1663">
        <v>0.17</v>
      </c>
      <c r="Q1663">
        <f>IFERROR(SEARCH("-",R1663)+2, 1)</f>
        <v>8</v>
      </c>
      <c r="R1663" s="9" t="s">
        <v>284</v>
      </c>
      <c r="S1663" s="9" t="b">
        <f>R1663&lt;&gt;K1663</f>
        <v>0</v>
      </c>
      <c r="T1663" t="str">
        <f xml:space="preserve"> TRIM( LEFT(R1663,  IFERROR(   SEARCH(" - ",R1663), LEN(R1663) )    ) )</f>
        <v>Food</v>
      </c>
      <c r="U1663" t="str">
        <f>MID(R1663, Q1663,LEN(R1663))</f>
        <v>Canned Goods</v>
      </c>
    </row>
    <row r="1664" spans="1:22" x14ac:dyDescent="0.35">
      <c r="A1664" t="s">
        <v>17444</v>
      </c>
      <c r="B1664" s="1">
        <v>45729</v>
      </c>
      <c r="C1664" t="s">
        <v>27</v>
      </c>
      <c r="D1664" t="s">
        <v>8906</v>
      </c>
      <c r="E1664" t="s">
        <v>253</v>
      </c>
      <c r="F1664" t="s">
        <v>254</v>
      </c>
      <c r="G1664" t="s">
        <v>21</v>
      </c>
      <c r="H1664" t="s">
        <v>78</v>
      </c>
      <c r="I1664" t="s">
        <v>8907</v>
      </c>
      <c r="J1664" t="s">
        <v>8908</v>
      </c>
      <c r="K1664" s="9" t="s">
        <v>513</v>
      </c>
      <c r="L1664" t="s">
        <v>800</v>
      </c>
      <c r="M1664">
        <v>39.99</v>
      </c>
      <c r="N1664">
        <v>11.997</v>
      </c>
      <c r="O1664">
        <v>17</v>
      </c>
      <c r="P1664">
        <v>0.1</v>
      </c>
      <c r="Q1664">
        <f>IFERROR(SEARCH("-",R1664)+2, 1)</f>
        <v>1</v>
      </c>
      <c r="R1664" s="9" t="s">
        <v>513</v>
      </c>
      <c r="S1664" s="9" t="b">
        <f>R1664&lt;&gt;K1664</f>
        <v>0</v>
      </c>
      <c r="T1664" t="str">
        <f xml:space="preserve"> TRIM( LEFT(R1664,  IFERROR(   SEARCH(" - ",R1664), LEN(R1664) )    ) )</f>
        <v>Fitness</v>
      </c>
      <c r="U1664" t="str">
        <f>MID(R1664, Q1664,LEN(R1664))</f>
        <v>Fitness</v>
      </c>
      <c r="V1664" t="s">
        <v>78</v>
      </c>
    </row>
    <row r="1665" spans="1:22" x14ac:dyDescent="0.35">
      <c r="A1665" t="s">
        <v>15480</v>
      </c>
      <c r="B1665" s="1">
        <v>44958</v>
      </c>
      <c r="C1665" t="s">
        <v>27</v>
      </c>
      <c r="D1665" t="s">
        <v>15481</v>
      </c>
      <c r="E1665" t="s">
        <v>253</v>
      </c>
      <c r="F1665" t="s">
        <v>254</v>
      </c>
      <c r="G1665" t="s">
        <v>21</v>
      </c>
      <c r="H1665" t="s">
        <v>164</v>
      </c>
      <c r="I1665" t="s">
        <v>2954</v>
      </c>
      <c r="J1665" t="s">
        <v>2955</v>
      </c>
      <c r="K1665" s="9" t="s">
        <v>852</v>
      </c>
      <c r="L1665" t="s">
        <v>2956</v>
      </c>
      <c r="M1665">
        <v>22.24</v>
      </c>
      <c r="N1665">
        <v>8.9459999999999997</v>
      </c>
      <c r="O1665">
        <v>13</v>
      </c>
      <c r="P1665">
        <v>0.05</v>
      </c>
      <c r="Q1665">
        <f>IFERROR(SEARCH("-",R1665)+2, 1)</f>
        <v>12</v>
      </c>
      <c r="R1665" s="9" t="s">
        <v>852</v>
      </c>
      <c r="S1665" s="9" t="b">
        <f>R1665&lt;&gt;K1665</f>
        <v>0</v>
      </c>
      <c r="T1665" t="str">
        <f xml:space="preserve"> TRIM( LEFT(R1665,  IFERROR(   SEARCH(" - ",R1665), LEN(R1665) )    ) )</f>
        <v>Clothing</v>
      </c>
      <c r="U1665" t="str">
        <f>MID(R1665, Q1665,LEN(R1665))</f>
        <v>Tops</v>
      </c>
      <c r="V1665" t="s">
        <v>164</v>
      </c>
    </row>
    <row r="1666" spans="1:22" x14ac:dyDescent="0.35">
      <c r="A1666" t="s">
        <v>12478</v>
      </c>
      <c r="B1666" s="1">
        <v>45244</v>
      </c>
      <c r="C1666" t="s">
        <v>27</v>
      </c>
      <c r="D1666" t="s">
        <v>1264</v>
      </c>
      <c r="E1666" t="s">
        <v>253</v>
      </c>
      <c r="F1666" t="s">
        <v>254</v>
      </c>
      <c r="G1666" t="s">
        <v>21</v>
      </c>
      <c r="H1666" t="s">
        <v>164</v>
      </c>
      <c r="I1666" t="s">
        <v>1265</v>
      </c>
      <c r="J1666" t="s">
        <v>1266</v>
      </c>
      <c r="K1666" s="9" t="s">
        <v>1267</v>
      </c>
      <c r="L1666" t="s">
        <v>853</v>
      </c>
      <c r="M1666">
        <v>38.99</v>
      </c>
      <c r="N1666">
        <v>11.446999999999999</v>
      </c>
      <c r="O1666">
        <v>18</v>
      </c>
      <c r="P1666">
        <v>0.28999999999999998</v>
      </c>
      <c r="Q1666">
        <f>IFERROR(SEARCH("-",R1666)+2, 1)</f>
        <v>12</v>
      </c>
      <c r="R1666" s="9" t="s">
        <v>1267</v>
      </c>
      <c r="S1666" s="9" t="b">
        <f>R1666&lt;&gt;K1666</f>
        <v>0</v>
      </c>
      <c r="T1666" t="str">
        <f xml:space="preserve"> TRIM( LEFT(R1666,  IFERROR(   SEARCH(" - ",R1666), LEN(R1666) )    ) )</f>
        <v>Clothing</v>
      </c>
      <c r="U1666" t="str">
        <f>MID(R1666, Q1666,LEN(R1666))</f>
        <v>Sweaters</v>
      </c>
      <c r="V1666" t="s">
        <v>164</v>
      </c>
    </row>
    <row r="1667" spans="1:22" x14ac:dyDescent="0.35">
      <c r="A1667" t="s">
        <v>17325</v>
      </c>
      <c r="B1667" s="1">
        <v>45469</v>
      </c>
      <c r="C1667" t="s">
        <v>27</v>
      </c>
      <c r="D1667" t="s">
        <v>7227</v>
      </c>
      <c r="E1667" t="s">
        <v>253</v>
      </c>
      <c r="F1667" t="s">
        <v>254</v>
      </c>
      <c r="G1667" t="s">
        <v>21</v>
      </c>
      <c r="H1667" t="s">
        <v>78</v>
      </c>
      <c r="I1667" t="s">
        <v>7228</v>
      </c>
      <c r="J1667" t="s">
        <v>7229</v>
      </c>
      <c r="K1667" s="9" t="s">
        <v>24</v>
      </c>
      <c r="L1667" t="s">
        <v>1068</v>
      </c>
      <c r="M1667">
        <v>3.5</v>
      </c>
      <c r="N1667">
        <v>1.05</v>
      </c>
      <c r="O1667">
        <v>6</v>
      </c>
      <c r="Q1667">
        <f>IFERROR(SEARCH("-",R1667)+2, 1)</f>
        <v>8</v>
      </c>
      <c r="R1667" s="9" t="s">
        <v>24</v>
      </c>
      <c r="S1667" s="9" t="b">
        <f>R1667&lt;&gt;K1667</f>
        <v>0</v>
      </c>
      <c r="T1667" t="str">
        <f xml:space="preserve"> TRIM( LEFT(R1667,  IFERROR(   SEARCH(" - ",R1667), LEN(R1667) )    ) )</f>
        <v>Food</v>
      </c>
      <c r="U1667" t="str">
        <f>MID(R1667, Q1667,LEN(R1667))</f>
        <v>Snacks</v>
      </c>
      <c r="V1667" t="s">
        <v>78</v>
      </c>
    </row>
    <row r="1668" spans="1:22" x14ac:dyDescent="0.35">
      <c r="A1668" t="s">
        <v>13771</v>
      </c>
      <c r="B1668" s="1">
        <v>44987</v>
      </c>
      <c r="C1668" t="s">
        <v>27</v>
      </c>
      <c r="D1668" t="s">
        <v>4963</v>
      </c>
      <c r="E1668" t="s">
        <v>253</v>
      </c>
      <c r="F1668" t="s">
        <v>254</v>
      </c>
      <c r="G1668" t="s">
        <v>21</v>
      </c>
      <c r="H1668" t="s">
        <v>31</v>
      </c>
      <c r="I1668" t="s">
        <v>4964</v>
      </c>
      <c r="J1668" t="s">
        <v>4965</v>
      </c>
      <c r="K1668" s="9" t="s">
        <v>1115</v>
      </c>
      <c r="L1668" t="s">
        <v>3588</v>
      </c>
      <c r="M1668">
        <v>129.13999999999999</v>
      </c>
      <c r="N1668">
        <v>51.496000000000002</v>
      </c>
      <c r="O1668">
        <v>16</v>
      </c>
      <c r="P1668">
        <v>7.0000000000000007E-2</v>
      </c>
      <c r="Q1668">
        <f>IFERROR(SEARCH("-",R1668)+2, 1)</f>
        <v>1</v>
      </c>
      <c r="R1668" s="9" t="s">
        <v>1115</v>
      </c>
      <c r="S1668" s="9" t="b">
        <f>R1668&lt;&gt;K1668</f>
        <v>0</v>
      </c>
      <c r="T1668" t="str">
        <f xml:space="preserve"> TRIM( LEFT(R1668,  IFERROR(   SEARCH(" - ",R1668), LEN(R1668) )    ) )</f>
        <v>Electronics</v>
      </c>
      <c r="U1668" t="str">
        <f>MID(R1668, Q1668,LEN(R1668))</f>
        <v>Electronics</v>
      </c>
      <c r="V1668" t="s">
        <v>31</v>
      </c>
    </row>
    <row r="1669" spans="1:22" x14ac:dyDescent="0.35">
      <c r="A1669" t="s">
        <v>10885</v>
      </c>
      <c r="B1669" s="1">
        <v>45556</v>
      </c>
      <c r="C1669" t="s">
        <v>27</v>
      </c>
      <c r="D1669" t="s">
        <v>10886</v>
      </c>
      <c r="E1669" t="s">
        <v>253</v>
      </c>
      <c r="F1669" t="s">
        <v>254</v>
      </c>
      <c r="G1669" t="s">
        <v>21</v>
      </c>
      <c r="H1669" t="s">
        <v>31</v>
      </c>
      <c r="I1669" t="s">
        <v>3799</v>
      </c>
      <c r="J1669" t="s">
        <v>3800</v>
      </c>
      <c r="K1669" s="9" t="s">
        <v>43</v>
      </c>
      <c r="L1669" t="s">
        <v>3361</v>
      </c>
      <c r="M1669">
        <v>10.99</v>
      </c>
      <c r="N1669">
        <v>3.996</v>
      </c>
      <c r="O1669">
        <v>4</v>
      </c>
      <c r="P1669">
        <v>0.11</v>
      </c>
      <c r="Q1669">
        <f>IFERROR(SEARCH("-",R1669)+2, 1)</f>
        <v>1</v>
      </c>
      <c r="R1669" s="9" t="s">
        <v>43</v>
      </c>
      <c r="S1669" s="9" t="b">
        <f>R1669&lt;&gt;K1669</f>
        <v>0</v>
      </c>
      <c r="T1669" t="str">
        <f xml:space="preserve"> TRIM( LEFT(R1669,  IFERROR(   SEARCH(" - ",R1669), LEN(R1669) )    ) )</f>
        <v>Accessories</v>
      </c>
      <c r="U1669" t="str">
        <f>MID(R1669, Q1669,LEN(R1669))</f>
        <v>Accessories</v>
      </c>
      <c r="V1669" t="s">
        <v>31</v>
      </c>
    </row>
    <row r="1670" spans="1:22" x14ac:dyDescent="0.35">
      <c r="A1670" t="s">
        <v>14217</v>
      </c>
      <c r="B1670" s="1">
        <v>45118</v>
      </c>
      <c r="C1670" t="s">
        <v>27</v>
      </c>
      <c r="D1670" t="s">
        <v>13812</v>
      </c>
      <c r="E1670" t="s">
        <v>253</v>
      </c>
      <c r="F1670" t="s">
        <v>254</v>
      </c>
      <c r="G1670" t="s">
        <v>21</v>
      </c>
      <c r="H1670" t="s">
        <v>49</v>
      </c>
      <c r="I1670" t="s">
        <v>13813</v>
      </c>
      <c r="J1670" t="s">
        <v>13814</v>
      </c>
      <c r="K1670" s="9" t="s">
        <v>243</v>
      </c>
      <c r="L1670" t="s">
        <v>244</v>
      </c>
      <c r="M1670">
        <v>12.14</v>
      </c>
      <c r="N1670">
        <v>3.3969999999999998</v>
      </c>
      <c r="O1670">
        <v>18</v>
      </c>
      <c r="P1670">
        <v>0.06</v>
      </c>
      <c r="Q1670">
        <f>IFERROR(SEARCH("-",R1670)+2, 1)</f>
        <v>1</v>
      </c>
      <c r="R1670" s="9" t="s">
        <v>243</v>
      </c>
      <c r="S1670" s="9" t="b">
        <f>R1670&lt;&gt;K1670</f>
        <v>0</v>
      </c>
      <c r="T1670" t="str">
        <f xml:space="preserve"> TRIM( LEFT(R1670,  IFERROR(   SEARCH(" - ",R1670), LEN(R1670) )    ) )</f>
        <v>Travel</v>
      </c>
      <c r="U1670" t="str">
        <f>MID(R1670, Q1670,LEN(R1670))</f>
        <v>Travel</v>
      </c>
      <c r="V1670" t="s">
        <v>49</v>
      </c>
    </row>
    <row r="1671" spans="1:22" x14ac:dyDescent="0.35">
      <c r="A1671" t="s">
        <v>5244</v>
      </c>
      <c r="B1671" s="1">
        <v>45609</v>
      </c>
      <c r="C1671" t="s">
        <v>27</v>
      </c>
      <c r="D1671" t="s">
        <v>5245</v>
      </c>
      <c r="E1671" t="s">
        <v>253</v>
      </c>
      <c r="F1671" t="s">
        <v>254</v>
      </c>
      <c r="G1671" t="s">
        <v>21</v>
      </c>
      <c r="H1671" t="s">
        <v>40</v>
      </c>
      <c r="I1671" t="s">
        <v>5246</v>
      </c>
      <c r="J1671" t="s">
        <v>5247</v>
      </c>
      <c r="K1671" s="9" t="s">
        <v>189</v>
      </c>
      <c r="L1671" t="s">
        <v>268</v>
      </c>
      <c r="M1671">
        <v>5.49</v>
      </c>
      <c r="N1671">
        <v>1.647</v>
      </c>
      <c r="O1671">
        <v>19</v>
      </c>
      <c r="P1671">
        <v>0.38</v>
      </c>
      <c r="Q1671">
        <f>IFERROR(SEARCH("-",R1671)+2, 1)</f>
        <v>8</v>
      </c>
      <c r="R1671" s="9" t="s">
        <v>189</v>
      </c>
      <c r="S1671" s="9" t="b">
        <f>R1671&lt;&gt;K1671</f>
        <v>0</v>
      </c>
      <c r="T1671" t="str">
        <f xml:space="preserve"> TRIM( LEFT(R1671,  IFERROR(   SEARCH(" - ",R1671), LEN(R1671) )    ) )</f>
        <v>Food</v>
      </c>
      <c r="U1671" t="str">
        <f>MID(R1671, Q1671,LEN(R1671))</f>
        <v>Prepared Foods</v>
      </c>
      <c r="V1671" t="s">
        <v>40</v>
      </c>
    </row>
    <row r="1672" spans="1:22" x14ac:dyDescent="0.35">
      <c r="A1672" t="s">
        <v>11635</v>
      </c>
      <c r="B1672" s="1">
        <v>45261</v>
      </c>
      <c r="C1672" t="s">
        <v>27</v>
      </c>
      <c r="D1672" t="s">
        <v>2118</v>
      </c>
      <c r="E1672" t="s">
        <v>253</v>
      </c>
      <c r="F1672" t="s">
        <v>254</v>
      </c>
      <c r="G1672" t="s">
        <v>21</v>
      </c>
      <c r="H1672" t="s">
        <v>40</v>
      </c>
      <c r="I1672" t="s">
        <v>2119</v>
      </c>
      <c r="J1672" t="s">
        <v>2120</v>
      </c>
      <c r="K1672" s="9" t="s">
        <v>2121</v>
      </c>
      <c r="L1672" t="s">
        <v>2122</v>
      </c>
      <c r="M1672">
        <v>198.99</v>
      </c>
      <c r="N1672">
        <v>59.447000000000003</v>
      </c>
      <c r="O1672">
        <v>20</v>
      </c>
      <c r="P1672">
        <v>0.19</v>
      </c>
      <c r="Q1672">
        <f>IFERROR(SEARCH("-",R1672)+2, 1)</f>
        <v>1</v>
      </c>
      <c r="R1672" s="9" t="s">
        <v>2121</v>
      </c>
      <c r="S1672" s="9" t="b">
        <f>R1672&lt;&gt;K1672</f>
        <v>0</v>
      </c>
      <c r="T1672" t="str">
        <f xml:space="preserve"> TRIM( LEFT(R1672,  IFERROR(   SEARCH(" - ",R1672), LEN(R1672) )    ) )</f>
        <v>Tools</v>
      </c>
      <c r="U1672" t="str">
        <f>MID(R1672, Q1672,LEN(R1672))</f>
        <v>Tools</v>
      </c>
      <c r="V1672" t="s">
        <v>40</v>
      </c>
    </row>
    <row r="1673" spans="1:22" x14ac:dyDescent="0.35">
      <c r="A1673" t="s">
        <v>6419</v>
      </c>
      <c r="B1673" s="1">
        <v>45742</v>
      </c>
      <c r="C1673" t="s">
        <v>27</v>
      </c>
      <c r="D1673" t="s">
        <v>293</v>
      </c>
      <c r="E1673" t="s">
        <v>253</v>
      </c>
      <c r="F1673" t="s">
        <v>254</v>
      </c>
      <c r="G1673" t="s">
        <v>21</v>
      </c>
      <c r="H1673" t="s">
        <v>78</v>
      </c>
      <c r="I1673" t="s">
        <v>6158</v>
      </c>
      <c r="J1673" t="s">
        <v>6159</v>
      </c>
      <c r="K1673" s="9" t="s">
        <v>189</v>
      </c>
      <c r="L1673" t="s">
        <v>6160</v>
      </c>
      <c r="M1673">
        <v>6.41</v>
      </c>
      <c r="N1673">
        <v>2.996</v>
      </c>
      <c r="O1673">
        <v>9</v>
      </c>
      <c r="P1673">
        <v>0.14000000000000001</v>
      </c>
      <c r="Q1673">
        <f>IFERROR(SEARCH("-",R1673)+2, 1)</f>
        <v>8</v>
      </c>
      <c r="R1673" s="9" t="s">
        <v>189</v>
      </c>
      <c r="S1673" s="9" t="b">
        <f>R1673&lt;&gt;K1673</f>
        <v>0</v>
      </c>
      <c r="T1673" t="str">
        <f xml:space="preserve"> TRIM( LEFT(R1673,  IFERROR(   SEARCH(" - ",R1673), LEN(R1673) )    ) )</f>
        <v>Food</v>
      </c>
      <c r="U1673" t="str">
        <f>MID(R1673, Q1673,LEN(R1673))</f>
        <v>Prepared Foods</v>
      </c>
      <c r="V1673" t="s">
        <v>78</v>
      </c>
    </row>
    <row r="1674" spans="1:22" x14ac:dyDescent="0.35">
      <c r="A1674" t="s">
        <v>12611</v>
      </c>
      <c r="B1674" s="1">
        <v>44948</v>
      </c>
      <c r="C1674" t="s">
        <v>27</v>
      </c>
      <c r="D1674" t="s">
        <v>6408</v>
      </c>
      <c r="E1674" t="s">
        <v>253</v>
      </c>
      <c r="F1674" t="s">
        <v>254</v>
      </c>
      <c r="G1674" t="s">
        <v>21</v>
      </c>
      <c r="H1674" t="s">
        <v>260</v>
      </c>
      <c r="I1674" t="s">
        <v>11728</v>
      </c>
      <c r="J1674" t="s">
        <v>11729</v>
      </c>
      <c r="K1674" s="9" t="s">
        <v>513</v>
      </c>
      <c r="L1674" t="s">
        <v>514</v>
      </c>
      <c r="M1674">
        <v>11.99</v>
      </c>
      <c r="N1674">
        <v>3.347</v>
      </c>
      <c r="O1674">
        <v>4</v>
      </c>
      <c r="P1674">
        <v>0.15</v>
      </c>
      <c r="Q1674">
        <f>IFERROR(SEARCH("-",R1674)+2, 1)</f>
        <v>1</v>
      </c>
      <c r="R1674" s="9" t="s">
        <v>513</v>
      </c>
      <c r="S1674" s="9" t="b">
        <f>R1674&lt;&gt;K1674</f>
        <v>0</v>
      </c>
      <c r="T1674" t="str">
        <f xml:space="preserve"> TRIM( LEFT(R1674,  IFERROR(   SEARCH(" - ",R1674), LEN(R1674) )    ) )</f>
        <v>Fitness</v>
      </c>
      <c r="U1674" t="str">
        <f>MID(R1674, Q1674,LEN(R1674))</f>
        <v>Fitness</v>
      </c>
      <c r="V1674" t="s">
        <v>260</v>
      </c>
    </row>
    <row r="1675" spans="1:22" x14ac:dyDescent="0.35">
      <c r="A1675" t="s">
        <v>13031</v>
      </c>
      <c r="B1675" s="1">
        <v>45097</v>
      </c>
      <c r="C1675" t="s">
        <v>27</v>
      </c>
      <c r="D1675" t="s">
        <v>4494</v>
      </c>
      <c r="E1675" t="s">
        <v>253</v>
      </c>
      <c r="F1675" t="s">
        <v>254</v>
      </c>
      <c r="G1675" t="s">
        <v>21</v>
      </c>
      <c r="I1675" t="s">
        <v>4495</v>
      </c>
      <c r="J1675" t="s">
        <v>4496</v>
      </c>
      <c r="K1675" s="9" t="s">
        <v>513</v>
      </c>
      <c r="L1675" t="s">
        <v>514</v>
      </c>
      <c r="M1675">
        <v>12.14</v>
      </c>
      <c r="N1675">
        <v>4.6959999999999997</v>
      </c>
      <c r="O1675">
        <v>6</v>
      </c>
      <c r="P1675">
        <v>0.09</v>
      </c>
      <c r="Q1675">
        <f>IFERROR(SEARCH("-",R1675)+2, 1)</f>
        <v>1</v>
      </c>
      <c r="R1675" s="9" t="s">
        <v>513</v>
      </c>
      <c r="S1675" s="9" t="b">
        <f>R1675&lt;&gt;K1675</f>
        <v>0</v>
      </c>
      <c r="T1675" t="str">
        <f xml:space="preserve"> TRIM( LEFT(R1675,  IFERROR(   SEARCH(" - ",R1675), LEN(R1675) )    ) )</f>
        <v>Fitness</v>
      </c>
      <c r="U1675" t="str">
        <f>MID(R1675, Q1675,LEN(R1675))</f>
        <v>Fitness</v>
      </c>
    </row>
    <row r="1676" spans="1:22" x14ac:dyDescent="0.35">
      <c r="A1676" t="s">
        <v>17291</v>
      </c>
      <c r="B1676" s="1">
        <v>45427</v>
      </c>
      <c r="C1676" t="s">
        <v>27</v>
      </c>
      <c r="D1676" t="s">
        <v>7694</v>
      </c>
      <c r="E1676" t="s">
        <v>253</v>
      </c>
      <c r="F1676" t="s">
        <v>254</v>
      </c>
      <c r="G1676" t="s">
        <v>21</v>
      </c>
      <c r="H1676" t="s">
        <v>49</v>
      </c>
      <c r="I1676" t="s">
        <v>7695</v>
      </c>
      <c r="J1676" t="s">
        <v>7696</v>
      </c>
      <c r="K1676" s="9" t="s">
        <v>513</v>
      </c>
      <c r="L1676" t="s">
        <v>514</v>
      </c>
      <c r="M1676">
        <v>29.99</v>
      </c>
      <c r="N1676">
        <v>8.9969999999999999</v>
      </c>
      <c r="O1676">
        <v>16</v>
      </c>
      <c r="P1676">
        <v>0.05</v>
      </c>
      <c r="Q1676">
        <f>IFERROR(SEARCH("-",R1676)+2, 1)</f>
        <v>1</v>
      </c>
      <c r="R1676" s="9" t="s">
        <v>513</v>
      </c>
      <c r="S1676" s="9" t="b">
        <f>R1676&lt;&gt;K1676</f>
        <v>0</v>
      </c>
      <c r="T1676" t="str">
        <f xml:space="preserve"> TRIM( LEFT(R1676,  IFERROR(   SEARCH(" - ",R1676), LEN(R1676) )    ) )</f>
        <v>Fitness</v>
      </c>
      <c r="U1676" t="str">
        <f>MID(R1676, Q1676,LEN(R1676))</f>
        <v>Fitness</v>
      </c>
      <c r="V1676" t="s">
        <v>49</v>
      </c>
    </row>
    <row r="1677" spans="1:22" x14ac:dyDescent="0.35">
      <c r="A1677" t="s">
        <v>17311</v>
      </c>
      <c r="B1677" s="1">
        <v>45343</v>
      </c>
      <c r="C1677" t="s">
        <v>17</v>
      </c>
      <c r="D1677" t="s">
        <v>14231</v>
      </c>
      <c r="E1677" t="s">
        <v>253</v>
      </c>
      <c r="F1677" t="s">
        <v>254</v>
      </c>
      <c r="G1677" t="s">
        <v>21</v>
      </c>
      <c r="H1677" t="s">
        <v>71</v>
      </c>
      <c r="I1677" t="s">
        <v>14232</v>
      </c>
      <c r="J1677" t="s">
        <v>14233</v>
      </c>
      <c r="K1677" s="9" t="s">
        <v>67</v>
      </c>
      <c r="L1677" t="s">
        <v>603</v>
      </c>
      <c r="M1677">
        <v>2.79</v>
      </c>
      <c r="N1677">
        <v>0.83699999999999997</v>
      </c>
      <c r="O1677">
        <v>2</v>
      </c>
      <c r="P1677">
        <v>0.1</v>
      </c>
      <c r="Q1677">
        <f>IFERROR(SEARCH("-",R1677)+2, 1)</f>
        <v>8</v>
      </c>
      <c r="R1677" s="9" t="s">
        <v>67</v>
      </c>
      <c r="S1677" s="9" t="b">
        <f>R1677&lt;&gt;K1677</f>
        <v>0</v>
      </c>
      <c r="T1677" t="str">
        <f xml:space="preserve"> TRIM( LEFT(R1677,  IFERROR(   SEARCH(" - ",R1677), LEN(R1677) )    ) )</f>
        <v>Food</v>
      </c>
      <c r="U1677" t="str">
        <f>MID(R1677, Q1677,LEN(R1677))</f>
        <v>Sauces</v>
      </c>
      <c r="V1677" t="s">
        <v>71</v>
      </c>
    </row>
    <row r="1678" spans="1:22" x14ac:dyDescent="0.35">
      <c r="A1678" t="s">
        <v>13389</v>
      </c>
      <c r="B1678" s="1">
        <v>45192</v>
      </c>
      <c r="C1678" t="s">
        <v>17</v>
      </c>
      <c r="D1678" t="s">
        <v>5212</v>
      </c>
      <c r="E1678" t="s">
        <v>253</v>
      </c>
      <c r="F1678" t="s">
        <v>254</v>
      </c>
      <c r="G1678" t="s">
        <v>21</v>
      </c>
      <c r="I1678" t="s">
        <v>5213</v>
      </c>
      <c r="J1678" t="s">
        <v>5214</v>
      </c>
      <c r="K1678" s="9" t="s">
        <v>363</v>
      </c>
      <c r="L1678" t="s">
        <v>961</v>
      </c>
      <c r="M1678">
        <v>24.14</v>
      </c>
      <c r="N1678">
        <v>9.4960000000000004</v>
      </c>
      <c r="O1678">
        <v>11</v>
      </c>
      <c r="P1678">
        <v>0.33</v>
      </c>
      <c r="Q1678">
        <f>IFERROR(SEARCH("-",R1678)+2, 1)</f>
        <v>1</v>
      </c>
      <c r="R1678" s="9" t="s">
        <v>363</v>
      </c>
      <c r="S1678" s="9" t="b">
        <f>R1678&lt;&gt;K1678</f>
        <v>0</v>
      </c>
      <c r="T1678" t="str">
        <f xml:space="preserve"> TRIM( LEFT(R1678,  IFERROR(   SEARCH(" - ",R1678), LEN(R1678) )    ) )</f>
        <v>Automotive</v>
      </c>
      <c r="U1678" t="str">
        <f>MID(R1678, Q1678,LEN(R1678))</f>
        <v>Automotive</v>
      </c>
    </row>
    <row r="1679" spans="1:22" x14ac:dyDescent="0.35">
      <c r="A1679" t="s">
        <v>9843</v>
      </c>
      <c r="B1679" s="1">
        <v>45582</v>
      </c>
      <c r="C1679" t="s">
        <v>17</v>
      </c>
      <c r="D1679" t="s">
        <v>9844</v>
      </c>
      <c r="E1679" t="s">
        <v>253</v>
      </c>
      <c r="F1679" t="s">
        <v>254</v>
      </c>
      <c r="G1679" t="s">
        <v>21</v>
      </c>
      <c r="H1679" t="s">
        <v>179</v>
      </c>
      <c r="I1679" t="s">
        <v>3567</v>
      </c>
      <c r="J1679" t="s">
        <v>3568</v>
      </c>
      <c r="K1679" s="9" t="s">
        <v>1035</v>
      </c>
      <c r="L1679" t="s">
        <v>3569</v>
      </c>
      <c r="M1679">
        <v>20.99</v>
      </c>
      <c r="N1679">
        <v>7.9960000000000004</v>
      </c>
      <c r="O1679">
        <v>17</v>
      </c>
      <c r="P1679">
        <v>0.2</v>
      </c>
      <c r="Q1679">
        <f>IFERROR(SEARCH("-",R1679)+2, 1)</f>
        <v>12</v>
      </c>
      <c r="R1679" s="9" t="s">
        <v>1035</v>
      </c>
      <c r="S1679" s="9" t="b">
        <f>R1679&lt;&gt;K1679</f>
        <v>0</v>
      </c>
      <c r="T1679" t="str">
        <f xml:space="preserve"> TRIM( LEFT(R1679,  IFERROR(   SEARCH(" - ",R1679), LEN(R1679) )    ) )</f>
        <v>Clothing</v>
      </c>
      <c r="U1679" t="str">
        <f>MID(R1679, Q1679,LEN(R1679))</f>
        <v>Accessories</v>
      </c>
      <c r="V1679" t="s">
        <v>179</v>
      </c>
    </row>
    <row r="1680" spans="1:22" x14ac:dyDescent="0.35">
      <c r="A1680" t="s">
        <v>18109</v>
      </c>
      <c r="B1680" s="1">
        <v>45358</v>
      </c>
      <c r="C1680" t="s">
        <v>17</v>
      </c>
      <c r="D1680" t="s">
        <v>8478</v>
      </c>
      <c r="E1680" t="s">
        <v>253</v>
      </c>
      <c r="F1680" t="s">
        <v>254</v>
      </c>
      <c r="G1680" t="s">
        <v>21</v>
      </c>
      <c r="H1680" t="s">
        <v>49</v>
      </c>
      <c r="I1680" t="s">
        <v>8479</v>
      </c>
      <c r="J1680" t="s">
        <v>8480</v>
      </c>
      <c r="K1680" s="9" t="s">
        <v>82</v>
      </c>
      <c r="L1680" t="s">
        <v>333</v>
      </c>
      <c r="M1680">
        <v>59.99</v>
      </c>
      <c r="N1680">
        <v>17.997</v>
      </c>
      <c r="O1680">
        <v>2</v>
      </c>
      <c r="P1680">
        <v>0.21</v>
      </c>
      <c r="Q1680">
        <f>IFERROR(SEARCH("-",R1680)+2, 1)</f>
        <v>1</v>
      </c>
      <c r="R1680" s="9" t="s">
        <v>82</v>
      </c>
      <c r="S1680" s="9" t="b">
        <f>R1680&lt;&gt;K1680</f>
        <v>0</v>
      </c>
      <c r="T1680" t="str">
        <f xml:space="preserve"> TRIM( LEFT(R1680,  IFERROR(   SEARCH(" - ",R1680), LEN(R1680) )    ) )</f>
        <v>Home</v>
      </c>
      <c r="U1680" t="str">
        <f>MID(R1680, Q1680,LEN(R1680))</f>
        <v>Home</v>
      </c>
      <c r="V1680" t="s">
        <v>49</v>
      </c>
    </row>
    <row r="1681" spans="1:22" x14ac:dyDescent="0.35">
      <c r="A1681" t="s">
        <v>13255</v>
      </c>
      <c r="B1681" s="1">
        <v>45172</v>
      </c>
      <c r="C1681" t="s">
        <v>17</v>
      </c>
      <c r="D1681" t="s">
        <v>12782</v>
      </c>
      <c r="E1681" t="s">
        <v>253</v>
      </c>
      <c r="F1681" t="s">
        <v>254</v>
      </c>
      <c r="G1681" t="s">
        <v>21</v>
      </c>
      <c r="H1681" t="s">
        <v>31</v>
      </c>
      <c r="I1681" t="s">
        <v>5848</v>
      </c>
      <c r="J1681" t="s">
        <v>5849</v>
      </c>
      <c r="K1681" s="9" t="s">
        <v>391</v>
      </c>
      <c r="L1681" t="s">
        <v>2254</v>
      </c>
      <c r="M1681">
        <v>99.14</v>
      </c>
      <c r="N1681">
        <v>39.496000000000002</v>
      </c>
      <c r="O1681">
        <v>13</v>
      </c>
      <c r="P1681">
        <v>0.04</v>
      </c>
      <c r="Q1681">
        <f>IFERROR(SEARCH("-",R1681)+2, 1)</f>
        <v>1</v>
      </c>
      <c r="R1681" s="9" t="s">
        <v>391</v>
      </c>
      <c r="S1681" s="9" t="b">
        <f>R1681&lt;&gt;K1681</f>
        <v>0</v>
      </c>
      <c r="T1681" t="str">
        <f xml:space="preserve"> TRIM( LEFT(R1681,  IFERROR(   SEARCH(" - ",R1681), LEN(R1681) )    ) )</f>
        <v>Kitchen</v>
      </c>
      <c r="U1681" t="str">
        <f>MID(R1681, Q1681,LEN(R1681))</f>
        <v>Kitchen</v>
      </c>
      <c r="V1681" t="s">
        <v>31</v>
      </c>
    </row>
    <row r="1682" spans="1:22" x14ac:dyDescent="0.35">
      <c r="A1682" t="s">
        <v>9281</v>
      </c>
      <c r="B1682" s="1">
        <v>45436</v>
      </c>
      <c r="C1682" t="s">
        <v>17</v>
      </c>
      <c r="D1682" t="s">
        <v>8612</v>
      </c>
      <c r="E1682" t="s">
        <v>253</v>
      </c>
      <c r="F1682" t="s">
        <v>254</v>
      </c>
      <c r="G1682" t="s">
        <v>21</v>
      </c>
      <c r="H1682" t="s">
        <v>202</v>
      </c>
      <c r="I1682" t="s">
        <v>8613</v>
      </c>
      <c r="J1682" t="s">
        <v>8614</v>
      </c>
      <c r="K1682" s="9" t="s">
        <v>228</v>
      </c>
      <c r="L1682" t="s">
        <v>1614</v>
      </c>
      <c r="M1682">
        <v>89.99</v>
      </c>
      <c r="N1682">
        <v>26.997</v>
      </c>
      <c r="O1682">
        <v>2</v>
      </c>
      <c r="P1682">
        <v>0.38</v>
      </c>
      <c r="Q1682">
        <f>IFERROR(SEARCH("-",R1682)+2, 1)</f>
        <v>12</v>
      </c>
      <c r="R1682" s="9" t="s">
        <v>228</v>
      </c>
      <c r="S1682" s="9" t="b">
        <f>R1682&lt;&gt;K1682</f>
        <v>0</v>
      </c>
      <c r="T1682" t="str">
        <f xml:space="preserve"> TRIM( LEFT(R1682,  IFERROR(   SEARCH(" - ",R1682), LEN(R1682) )    ) )</f>
        <v>Clothing</v>
      </c>
      <c r="U1682" t="str">
        <f>MID(R1682, Q1682,LEN(R1682))</f>
        <v>Footwear</v>
      </c>
      <c r="V1682" t="s">
        <v>202</v>
      </c>
    </row>
    <row r="1683" spans="1:22" x14ac:dyDescent="0.35">
      <c r="A1683" t="s">
        <v>17407</v>
      </c>
      <c r="B1683" s="1">
        <v>45518</v>
      </c>
      <c r="C1683" t="s">
        <v>17</v>
      </c>
      <c r="D1683" t="s">
        <v>7400</v>
      </c>
      <c r="E1683" t="s">
        <v>253</v>
      </c>
      <c r="F1683" t="s">
        <v>254</v>
      </c>
      <c r="G1683" t="s">
        <v>21</v>
      </c>
      <c r="H1683" t="s">
        <v>78</v>
      </c>
      <c r="I1683" t="s">
        <v>7401</v>
      </c>
      <c r="J1683" t="s">
        <v>7402</v>
      </c>
      <c r="K1683" s="9" t="s">
        <v>205</v>
      </c>
      <c r="L1683" t="s">
        <v>206</v>
      </c>
      <c r="M1683">
        <v>3.59</v>
      </c>
      <c r="N1683">
        <v>1.077</v>
      </c>
      <c r="O1683">
        <v>5</v>
      </c>
      <c r="P1683">
        <v>0.17</v>
      </c>
      <c r="Q1683">
        <f>IFERROR(SEARCH("-",R1683)+2, 1)</f>
        <v>8</v>
      </c>
      <c r="R1683" s="9" t="s">
        <v>205</v>
      </c>
      <c r="S1683" s="9" t="b">
        <f>R1683&lt;&gt;K1683</f>
        <v>0</v>
      </c>
      <c r="T1683" t="str">
        <f xml:space="preserve"> TRIM( LEFT(R1683,  IFERROR(   SEARCH(" - ",R1683), LEN(R1683) )    ) )</f>
        <v>Food</v>
      </c>
      <c r="U1683" t="str">
        <f>MID(R1683, Q1683,LEN(R1683))</f>
        <v>Bakery</v>
      </c>
      <c r="V1683" t="s">
        <v>78</v>
      </c>
    </row>
    <row r="1684" spans="1:22" x14ac:dyDescent="0.35">
      <c r="A1684" t="s">
        <v>4810</v>
      </c>
      <c r="B1684" s="1">
        <v>45389</v>
      </c>
      <c r="C1684" t="s">
        <v>17</v>
      </c>
      <c r="D1684" t="s">
        <v>3225</v>
      </c>
      <c r="E1684" t="s">
        <v>253</v>
      </c>
      <c r="F1684" t="s">
        <v>254</v>
      </c>
      <c r="G1684" t="s">
        <v>21</v>
      </c>
      <c r="H1684" t="s">
        <v>49</v>
      </c>
      <c r="I1684" t="s">
        <v>3226</v>
      </c>
      <c r="J1684" t="s">
        <v>3227</v>
      </c>
      <c r="K1684" s="9" t="s">
        <v>217</v>
      </c>
      <c r="L1684" t="s">
        <v>218</v>
      </c>
      <c r="M1684">
        <v>49.99</v>
      </c>
      <c r="N1684">
        <v>14.997</v>
      </c>
      <c r="O1684">
        <v>11</v>
      </c>
      <c r="Q1684">
        <f>IFERROR(SEARCH("-",R1684)+2, 1)</f>
        <v>1</v>
      </c>
      <c r="R1684" s="9" t="s">
        <v>217</v>
      </c>
      <c r="S1684" s="9" t="b">
        <f>R1684&lt;&gt;K1684</f>
        <v>0</v>
      </c>
      <c r="T1684" t="str">
        <f xml:space="preserve"> TRIM( LEFT(R1684,  IFERROR(   SEARCH(" - ",R1684), LEN(R1684) )    ) )</f>
        <v>Outdoor</v>
      </c>
      <c r="U1684" t="str">
        <f>MID(R1684, Q1684,LEN(R1684))</f>
        <v>Outdoor</v>
      </c>
      <c r="V1684" t="s">
        <v>49</v>
      </c>
    </row>
    <row r="1685" spans="1:22" x14ac:dyDescent="0.35">
      <c r="A1685" t="s">
        <v>6262</v>
      </c>
      <c r="B1685" s="1">
        <v>45682</v>
      </c>
      <c r="C1685" t="s">
        <v>17</v>
      </c>
      <c r="D1685" t="s">
        <v>311</v>
      </c>
      <c r="E1685" t="s">
        <v>253</v>
      </c>
      <c r="F1685" t="s">
        <v>254</v>
      </c>
      <c r="G1685" t="s">
        <v>21</v>
      </c>
      <c r="H1685" t="s">
        <v>40</v>
      </c>
      <c r="I1685" t="s">
        <v>6263</v>
      </c>
      <c r="J1685" t="s">
        <v>6264</v>
      </c>
      <c r="K1685" s="9" t="s">
        <v>652</v>
      </c>
      <c r="L1685" t="s">
        <v>663</v>
      </c>
      <c r="M1685">
        <v>6.41</v>
      </c>
      <c r="N1685">
        <v>2.4969999999999999</v>
      </c>
      <c r="O1685">
        <v>2</v>
      </c>
      <c r="P1685">
        <v>0.03</v>
      </c>
      <c r="Q1685">
        <f>IFERROR(SEARCH("-",R1685)+2, 1)</f>
        <v>8</v>
      </c>
      <c r="R1685" s="9" t="s">
        <v>652</v>
      </c>
      <c r="S1685" s="9" t="b">
        <f>R1685&lt;&gt;K1685</f>
        <v>0</v>
      </c>
      <c r="T1685" t="str">
        <f xml:space="preserve"> TRIM( LEFT(R1685,  IFERROR(   SEARCH(" - ",R1685), LEN(R1685) )    ) )</f>
        <v>Food</v>
      </c>
      <c r="U1685" t="str">
        <f>MID(R1685, Q1685,LEN(R1685))</f>
        <v>Soups</v>
      </c>
      <c r="V1685" t="s">
        <v>40</v>
      </c>
    </row>
    <row r="1686" spans="1:22" x14ac:dyDescent="0.35">
      <c r="A1686" t="s">
        <v>16855</v>
      </c>
      <c r="B1686" s="1">
        <v>44975</v>
      </c>
      <c r="C1686" t="s">
        <v>17</v>
      </c>
      <c r="D1686" t="s">
        <v>16856</v>
      </c>
      <c r="E1686" t="s">
        <v>253</v>
      </c>
      <c r="F1686" t="s">
        <v>254</v>
      </c>
      <c r="G1686" t="s">
        <v>21</v>
      </c>
      <c r="H1686" t="s">
        <v>31</v>
      </c>
      <c r="I1686" t="s">
        <v>4714</v>
      </c>
      <c r="J1686" t="s">
        <v>4715</v>
      </c>
      <c r="K1686" s="9" t="s">
        <v>228</v>
      </c>
      <c r="L1686" t="s">
        <v>4617</v>
      </c>
      <c r="M1686">
        <v>49.24</v>
      </c>
      <c r="N1686">
        <v>14.747</v>
      </c>
      <c r="O1686">
        <v>3</v>
      </c>
      <c r="P1686">
        <v>7.0000000000000007E-2</v>
      </c>
      <c r="Q1686">
        <f>IFERROR(SEARCH("-",R1686)+2, 1)</f>
        <v>12</v>
      </c>
      <c r="R1686" s="9" t="s">
        <v>228</v>
      </c>
      <c r="S1686" s="9" t="b">
        <f>R1686&lt;&gt;K1686</f>
        <v>0</v>
      </c>
      <c r="T1686" t="str">
        <f xml:space="preserve"> TRIM( LEFT(R1686,  IFERROR(   SEARCH(" - ",R1686), LEN(R1686) )    ) )</f>
        <v>Clothing</v>
      </c>
      <c r="U1686" t="str">
        <f>MID(R1686, Q1686,LEN(R1686))</f>
        <v>Footwear</v>
      </c>
      <c r="V1686" t="s">
        <v>31</v>
      </c>
    </row>
    <row r="1687" spans="1:22" x14ac:dyDescent="0.35">
      <c r="A1687" t="s">
        <v>7832</v>
      </c>
      <c r="B1687" s="1">
        <v>45380</v>
      </c>
      <c r="C1687" t="s">
        <v>17</v>
      </c>
      <c r="D1687" t="s">
        <v>7833</v>
      </c>
      <c r="E1687" t="s">
        <v>253</v>
      </c>
      <c r="F1687" t="s">
        <v>254</v>
      </c>
      <c r="G1687" t="s">
        <v>21</v>
      </c>
      <c r="H1687" t="s">
        <v>49</v>
      </c>
      <c r="I1687" t="s">
        <v>7834</v>
      </c>
      <c r="J1687" t="s">
        <v>7835</v>
      </c>
      <c r="K1687" s="9" t="s">
        <v>858</v>
      </c>
      <c r="L1687" t="s">
        <v>4767</v>
      </c>
      <c r="M1687">
        <v>99.99</v>
      </c>
      <c r="N1687">
        <v>29.997</v>
      </c>
      <c r="O1687">
        <v>2</v>
      </c>
      <c r="P1687">
        <v>7.0000000000000007E-2</v>
      </c>
      <c r="Q1687">
        <f>IFERROR(SEARCH("-",R1687)+2, 1)</f>
        <v>1</v>
      </c>
      <c r="R1687" s="9" t="s">
        <v>858</v>
      </c>
      <c r="S1687" s="9" t="b">
        <f>R1687&lt;&gt;K1687</f>
        <v>0</v>
      </c>
      <c r="T1687" t="str">
        <f xml:space="preserve"> TRIM( LEFT(R1687,  IFERROR(   SEARCH(" - ",R1687), LEN(R1687) )    ) )</f>
        <v>Pets</v>
      </c>
      <c r="U1687" t="str">
        <f>MID(R1687, Q1687,LEN(R1687))</f>
        <v>Pets</v>
      </c>
      <c r="V1687" t="s">
        <v>49</v>
      </c>
    </row>
    <row r="1688" spans="1:22" x14ac:dyDescent="0.35">
      <c r="A1688" t="s">
        <v>12108</v>
      </c>
      <c r="B1688" s="1">
        <v>45155</v>
      </c>
      <c r="C1688" t="s">
        <v>17</v>
      </c>
      <c r="D1688" t="s">
        <v>886</v>
      </c>
      <c r="E1688" t="s">
        <v>253</v>
      </c>
      <c r="F1688" t="s">
        <v>254</v>
      </c>
      <c r="G1688" t="s">
        <v>21</v>
      </c>
      <c r="H1688" t="s">
        <v>78</v>
      </c>
      <c r="I1688" t="s">
        <v>887</v>
      </c>
      <c r="J1688" t="s">
        <v>888</v>
      </c>
      <c r="K1688" s="9" t="s">
        <v>348</v>
      </c>
      <c r="L1688" t="s">
        <v>309</v>
      </c>
      <c r="M1688">
        <v>3.99</v>
      </c>
      <c r="N1688">
        <v>0.94699999999999995</v>
      </c>
      <c r="O1688">
        <v>9</v>
      </c>
      <c r="P1688">
        <v>0.16</v>
      </c>
      <c r="Q1688">
        <f>IFERROR(SEARCH("-",R1688)+2, 1)</f>
        <v>8</v>
      </c>
      <c r="R1688" s="9" t="s">
        <v>348</v>
      </c>
      <c r="S1688" s="9" t="b">
        <f>R1688&lt;&gt;K1688</f>
        <v>0</v>
      </c>
      <c r="T1688" t="str">
        <f xml:space="preserve"> TRIM( LEFT(R1688,  IFERROR(   SEARCH(" - ",R1688), LEN(R1688) )    ) )</f>
        <v>Food</v>
      </c>
      <c r="U1688" t="str">
        <f>MID(R1688, Q1688,LEN(R1688))</f>
        <v>Dairy</v>
      </c>
      <c r="V1688" t="s">
        <v>78</v>
      </c>
    </row>
    <row r="1689" spans="1:22" x14ac:dyDescent="0.35">
      <c r="A1689" t="s">
        <v>4971</v>
      </c>
      <c r="B1689" s="1">
        <v>45637</v>
      </c>
      <c r="C1689" t="s">
        <v>17</v>
      </c>
      <c r="D1689" t="s">
        <v>4972</v>
      </c>
      <c r="E1689" t="s">
        <v>253</v>
      </c>
      <c r="F1689" t="s">
        <v>254</v>
      </c>
      <c r="G1689" t="s">
        <v>21</v>
      </c>
      <c r="H1689" t="s">
        <v>31</v>
      </c>
      <c r="I1689" t="s">
        <v>4973</v>
      </c>
      <c r="J1689" t="s">
        <v>4974</v>
      </c>
      <c r="K1689" s="9" t="s">
        <v>700</v>
      </c>
      <c r="L1689" t="s">
        <v>4975</v>
      </c>
      <c r="M1689">
        <v>12.99</v>
      </c>
      <c r="N1689">
        <v>5.1959999999999997</v>
      </c>
      <c r="O1689">
        <v>4</v>
      </c>
      <c r="P1689">
        <v>0</v>
      </c>
      <c r="Q1689">
        <f>IFERROR(SEARCH("-",R1689)+2, 1)</f>
        <v>1</v>
      </c>
      <c r="R1689" s="9" t="s">
        <v>700</v>
      </c>
      <c r="S1689" s="9" t="b">
        <f>R1689&lt;&gt;K1689</f>
        <v>0</v>
      </c>
      <c r="T1689" t="str">
        <f xml:space="preserve"> TRIM( LEFT(R1689,  IFERROR(   SEARCH(" - ",R1689), LEN(R1689) )    ) )</f>
        <v>Books</v>
      </c>
      <c r="U1689" t="str">
        <f>MID(R1689, Q1689,LEN(R1689))</f>
        <v>Books</v>
      </c>
      <c r="V1689" t="s">
        <v>31</v>
      </c>
    </row>
    <row r="1690" spans="1:22" x14ac:dyDescent="0.35">
      <c r="A1690" t="s">
        <v>7785</v>
      </c>
      <c r="B1690" s="1">
        <v>45426</v>
      </c>
      <c r="C1690" t="s">
        <v>17</v>
      </c>
      <c r="D1690" t="s">
        <v>7612</v>
      </c>
      <c r="E1690" t="s">
        <v>253</v>
      </c>
      <c r="F1690" t="s">
        <v>254</v>
      </c>
      <c r="G1690" t="s">
        <v>21</v>
      </c>
      <c r="H1690" t="s">
        <v>260</v>
      </c>
      <c r="I1690" t="s">
        <v>7613</v>
      </c>
      <c r="J1690" t="s">
        <v>7614</v>
      </c>
      <c r="K1690" s="9" t="s">
        <v>7615</v>
      </c>
      <c r="L1690" t="s">
        <v>250</v>
      </c>
      <c r="M1690">
        <v>3.59</v>
      </c>
      <c r="N1690">
        <v>1.077</v>
      </c>
      <c r="O1690">
        <v>2</v>
      </c>
      <c r="P1690">
        <v>0.01</v>
      </c>
      <c r="Q1690">
        <f>IFERROR(SEARCH("-",R1690)+2, 1)</f>
        <v>8</v>
      </c>
      <c r="R1690" s="9" t="s">
        <v>7615</v>
      </c>
      <c r="S1690" s="9" t="b">
        <f>R1690&lt;&gt;K1690</f>
        <v>0</v>
      </c>
      <c r="T1690" t="str">
        <f xml:space="preserve"> TRIM( LEFT(R1690,  IFERROR(   SEARCH(" - ",R1690), LEN(R1690) )    ) )</f>
        <v>Food</v>
      </c>
      <c r="U1690" t="str">
        <f>MID(R1690, Q1690,LEN(R1690))</f>
        <v>Pantry</v>
      </c>
      <c r="V1690" t="s">
        <v>260</v>
      </c>
    </row>
    <row r="1691" spans="1:22" x14ac:dyDescent="0.35">
      <c r="A1691" t="s">
        <v>14467</v>
      </c>
      <c r="B1691" s="1">
        <v>45100</v>
      </c>
      <c r="C1691" t="s">
        <v>17</v>
      </c>
      <c r="D1691" t="s">
        <v>8598</v>
      </c>
      <c r="E1691" t="s">
        <v>253</v>
      </c>
      <c r="F1691" t="s">
        <v>254</v>
      </c>
      <c r="G1691" t="s">
        <v>21</v>
      </c>
      <c r="H1691" t="s">
        <v>40</v>
      </c>
      <c r="I1691" t="s">
        <v>8599</v>
      </c>
      <c r="J1691" t="s">
        <v>8600</v>
      </c>
      <c r="K1691" s="9" t="s">
        <v>391</v>
      </c>
      <c r="L1691" t="s">
        <v>975</v>
      </c>
      <c r="M1691">
        <v>14.14</v>
      </c>
      <c r="N1691">
        <v>3.9969999999999999</v>
      </c>
      <c r="O1691">
        <v>14</v>
      </c>
      <c r="Q1691">
        <f>IFERROR(SEARCH("-",R1691)+2, 1)</f>
        <v>1</v>
      </c>
      <c r="R1691" s="9" t="s">
        <v>391</v>
      </c>
      <c r="S1691" s="9" t="b">
        <f>R1691&lt;&gt;K1691</f>
        <v>0</v>
      </c>
      <c r="T1691" t="str">
        <f xml:space="preserve"> TRIM( LEFT(R1691,  IFERROR(   SEARCH(" - ",R1691), LEN(R1691) )    ) )</f>
        <v>Kitchen</v>
      </c>
      <c r="U1691" t="str">
        <f>MID(R1691, Q1691,LEN(R1691))</f>
        <v>Kitchen</v>
      </c>
      <c r="V1691" t="s">
        <v>40</v>
      </c>
    </row>
    <row r="1692" spans="1:22" x14ac:dyDescent="0.35">
      <c r="A1692" t="s">
        <v>17623</v>
      </c>
      <c r="B1692" s="1">
        <v>45299</v>
      </c>
      <c r="C1692" t="s">
        <v>17</v>
      </c>
      <c r="D1692" t="s">
        <v>13948</v>
      </c>
      <c r="E1692" t="s">
        <v>253</v>
      </c>
      <c r="F1692" t="s">
        <v>254</v>
      </c>
      <c r="G1692" t="s">
        <v>21</v>
      </c>
      <c r="H1692" t="s">
        <v>202</v>
      </c>
      <c r="I1692" t="s">
        <v>13949</v>
      </c>
      <c r="J1692" t="s">
        <v>13950</v>
      </c>
      <c r="K1692" s="9" t="s">
        <v>348</v>
      </c>
      <c r="L1692" t="s">
        <v>13951</v>
      </c>
      <c r="M1692">
        <v>2.99</v>
      </c>
      <c r="N1692">
        <v>0.89700000000000002</v>
      </c>
      <c r="O1692">
        <v>18</v>
      </c>
      <c r="Q1692">
        <f>IFERROR(SEARCH("-",R1692)+2, 1)</f>
        <v>8</v>
      </c>
      <c r="R1692" s="9" t="s">
        <v>348</v>
      </c>
      <c r="S1692" s="9" t="b">
        <f>R1692&lt;&gt;K1692</f>
        <v>0</v>
      </c>
      <c r="T1692" t="str">
        <f xml:space="preserve"> TRIM( LEFT(R1692,  IFERROR(   SEARCH(" - ",R1692), LEN(R1692) )    ) )</f>
        <v>Food</v>
      </c>
      <c r="U1692" t="str">
        <f>MID(R1692, Q1692,LEN(R1692))</f>
        <v>Dairy</v>
      </c>
      <c r="V1692" t="s">
        <v>202</v>
      </c>
    </row>
    <row r="1693" spans="1:22" x14ac:dyDescent="0.35">
      <c r="A1693" t="s">
        <v>12302</v>
      </c>
      <c r="B1693" s="1">
        <v>44944</v>
      </c>
      <c r="C1693" t="s">
        <v>17</v>
      </c>
      <c r="D1693" t="s">
        <v>1731</v>
      </c>
      <c r="E1693" t="s">
        <v>253</v>
      </c>
      <c r="F1693" t="s">
        <v>254</v>
      </c>
      <c r="G1693" t="s">
        <v>21</v>
      </c>
      <c r="H1693" t="s">
        <v>179</v>
      </c>
      <c r="I1693" t="s">
        <v>1732</v>
      </c>
      <c r="J1693" t="s">
        <v>1733</v>
      </c>
      <c r="K1693" s="9" t="s">
        <v>1013</v>
      </c>
      <c r="L1693" t="s">
        <v>1734</v>
      </c>
      <c r="M1693">
        <v>5.49</v>
      </c>
      <c r="N1693">
        <v>1.397</v>
      </c>
      <c r="O1693">
        <v>1</v>
      </c>
      <c r="P1693">
        <v>0.15</v>
      </c>
      <c r="Q1693">
        <f>IFERROR(SEARCH("-",R1693)+2, 1)</f>
        <v>8</v>
      </c>
      <c r="R1693" s="9" t="s">
        <v>1013</v>
      </c>
      <c r="S1693" s="9" t="b">
        <f>R1693&lt;&gt;K1693</f>
        <v>0</v>
      </c>
      <c r="T1693" t="str">
        <f xml:space="preserve"> TRIM( LEFT(R1693,  IFERROR(   SEARCH(" - ",R1693), LEN(R1693) )    ) )</f>
        <v>Food</v>
      </c>
      <c r="U1693" t="str">
        <f>MID(R1693, Q1693,LEN(R1693))</f>
        <v>Prepared Meals</v>
      </c>
      <c r="V1693" t="s">
        <v>179</v>
      </c>
    </row>
    <row r="1694" spans="1:22" x14ac:dyDescent="0.35">
      <c r="A1694" t="s">
        <v>18528</v>
      </c>
      <c r="B1694" s="1">
        <v>45644</v>
      </c>
      <c r="C1694" t="s">
        <v>17</v>
      </c>
      <c r="D1694" t="s">
        <v>7181</v>
      </c>
      <c r="E1694" t="s">
        <v>253</v>
      </c>
      <c r="F1694" t="s">
        <v>254</v>
      </c>
      <c r="G1694" t="s">
        <v>21</v>
      </c>
      <c r="H1694" t="s">
        <v>78</v>
      </c>
      <c r="I1694" t="s">
        <v>7182</v>
      </c>
      <c r="J1694" t="s">
        <v>7183</v>
      </c>
      <c r="K1694" s="9" t="s">
        <v>34</v>
      </c>
      <c r="L1694" t="s">
        <v>7184</v>
      </c>
      <c r="M1694">
        <v>3.49</v>
      </c>
      <c r="N1694">
        <v>1.0469999999999999</v>
      </c>
      <c r="O1694">
        <v>6</v>
      </c>
      <c r="P1694">
        <v>0.09</v>
      </c>
      <c r="Q1694">
        <f>IFERROR(SEARCH("-",R1694)+2, 1)</f>
        <v>8</v>
      </c>
      <c r="R1694" s="9" t="s">
        <v>34</v>
      </c>
      <c r="S1694" s="9" t="b">
        <f>R1694&lt;&gt;K1694</f>
        <v>0</v>
      </c>
      <c r="T1694" t="str">
        <f xml:space="preserve"> TRIM( LEFT(R1694,  IFERROR(   SEARCH(" - ",R1694), LEN(R1694) )    ) )</f>
        <v>Food</v>
      </c>
      <c r="U1694" t="str">
        <f>MID(R1694, Q1694,LEN(R1694))</f>
        <v>Condiments</v>
      </c>
      <c r="V1694" t="s">
        <v>78</v>
      </c>
    </row>
    <row r="1695" spans="1:22" x14ac:dyDescent="0.35">
      <c r="A1695" t="s">
        <v>6731</v>
      </c>
      <c r="B1695" s="1">
        <v>45745</v>
      </c>
      <c r="C1695" t="s">
        <v>17</v>
      </c>
      <c r="D1695" t="s">
        <v>1575</v>
      </c>
      <c r="E1695" t="s">
        <v>253</v>
      </c>
      <c r="F1695" t="s">
        <v>254</v>
      </c>
      <c r="G1695" t="s">
        <v>21</v>
      </c>
      <c r="H1695" t="s">
        <v>78</v>
      </c>
      <c r="I1695" t="s">
        <v>4008</v>
      </c>
      <c r="J1695" t="s">
        <v>4009</v>
      </c>
      <c r="K1695" s="9" t="s">
        <v>1378</v>
      </c>
      <c r="L1695" t="s">
        <v>1291</v>
      </c>
      <c r="M1695">
        <v>5.41</v>
      </c>
      <c r="N1695">
        <v>2.5960000000000001</v>
      </c>
      <c r="O1695">
        <v>18</v>
      </c>
      <c r="P1695">
        <v>7.0000000000000007E-2</v>
      </c>
      <c r="Q1695">
        <f>IFERROR(SEARCH("-",R1695)+2, 1)</f>
        <v>8</v>
      </c>
      <c r="R1695" s="9" t="s">
        <v>1378</v>
      </c>
      <c r="S1695" s="9" t="b">
        <f>R1695&lt;&gt;K1695</f>
        <v>0</v>
      </c>
      <c r="T1695" t="str">
        <f xml:space="preserve"> TRIM( LEFT(R1695,  IFERROR(   SEARCH(" - ",R1695), LEN(R1695) )    ) )</f>
        <v>Food</v>
      </c>
      <c r="U1695" t="str">
        <f>MID(R1695, Q1695,LEN(R1695))</f>
        <v>Baking Goods</v>
      </c>
      <c r="V1695" t="s">
        <v>78</v>
      </c>
    </row>
    <row r="1696" spans="1:22" x14ac:dyDescent="0.35">
      <c r="A1696" t="s">
        <v>5770</v>
      </c>
      <c r="B1696" s="1">
        <v>45745</v>
      </c>
      <c r="C1696" t="s">
        <v>17</v>
      </c>
      <c r="D1696" t="s">
        <v>387</v>
      </c>
      <c r="E1696" t="s">
        <v>253</v>
      </c>
      <c r="F1696" t="s">
        <v>254</v>
      </c>
      <c r="G1696" t="s">
        <v>21</v>
      </c>
      <c r="H1696" t="s">
        <v>78</v>
      </c>
      <c r="I1696" t="s">
        <v>3320</v>
      </c>
      <c r="J1696" t="s">
        <v>3321</v>
      </c>
      <c r="L1696" t="s">
        <v>3322</v>
      </c>
      <c r="M1696">
        <v>16.41</v>
      </c>
      <c r="N1696">
        <v>6.9960000000000004</v>
      </c>
      <c r="O1696">
        <v>10</v>
      </c>
      <c r="P1696">
        <v>0.19</v>
      </c>
      <c r="Q1696">
        <f>IFERROR(SEARCH("-",R1696)+2, 1)</f>
        <v>1</v>
      </c>
      <c r="R1696" s="9" t="s">
        <v>858</v>
      </c>
      <c r="S1696" s="9" t="b">
        <f>R1696&lt;&gt;K1696</f>
        <v>1</v>
      </c>
      <c r="T1696" t="str">
        <f xml:space="preserve"> TRIM( LEFT(R1696,  IFERROR(   SEARCH(" - ",R1696), LEN(R1696) )    ) )</f>
        <v>Pets</v>
      </c>
      <c r="U1696" t="str">
        <f>MID(R1696, Q1696,LEN(R1696))</f>
        <v>Pets</v>
      </c>
      <c r="V1696" t="s">
        <v>78</v>
      </c>
    </row>
    <row r="1697" spans="1:22" x14ac:dyDescent="0.35">
      <c r="A1697" t="s">
        <v>14314</v>
      </c>
      <c r="B1697" s="1">
        <v>45231</v>
      </c>
      <c r="C1697" t="s">
        <v>17</v>
      </c>
      <c r="D1697" t="s">
        <v>9384</v>
      </c>
      <c r="E1697" t="s">
        <v>253</v>
      </c>
      <c r="F1697" t="s">
        <v>254</v>
      </c>
      <c r="G1697" t="s">
        <v>21</v>
      </c>
      <c r="H1697" t="s">
        <v>71</v>
      </c>
      <c r="I1697" t="s">
        <v>9385</v>
      </c>
      <c r="J1697" t="s">
        <v>9386</v>
      </c>
      <c r="K1697" s="9" t="s">
        <v>469</v>
      </c>
      <c r="L1697" t="s">
        <v>9387</v>
      </c>
      <c r="M1697">
        <v>79.14</v>
      </c>
      <c r="N1697">
        <v>23.497</v>
      </c>
      <c r="O1697">
        <v>4</v>
      </c>
      <c r="P1697">
        <v>0.31</v>
      </c>
      <c r="Q1697">
        <f>IFERROR(SEARCH("-",R1697)+2, 1)</f>
        <v>12</v>
      </c>
      <c r="R1697" s="9" t="s">
        <v>469</v>
      </c>
      <c r="S1697" s="9" t="b">
        <f>R1697&lt;&gt;K1697</f>
        <v>0</v>
      </c>
      <c r="T1697" t="str">
        <f xml:space="preserve"> TRIM( LEFT(R1697,  IFERROR(   SEARCH(" - ",R1697), LEN(R1697) )    ) )</f>
        <v>Clothing</v>
      </c>
      <c r="U1697" t="str">
        <f>MID(R1697, Q1697,LEN(R1697))</f>
        <v>Dresses</v>
      </c>
      <c r="V1697" t="s">
        <v>71</v>
      </c>
    </row>
    <row r="1698" spans="1:22" x14ac:dyDescent="0.35">
      <c r="A1698" t="s">
        <v>18904</v>
      </c>
      <c r="B1698" s="1">
        <v>45399</v>
      </c>
      <c r="C1698" t="s">
        <v>17</v>
      </c>
      <c r="D1698" t="s">
        <v>7753</v>
      </c>
      <c r="E1698" t="s">
        <v>253</v>
      </c>
      <c r="F1698" t="s">
        <v>254</v>
      </c>
      <c r="G1698" t="s">
        <v>21</v>
      </c>
      <c r="H1698" t="s">
        <v>179</v>
      </c>
      <c r="I1698" t="s">
        <v>7754</v>
      </c>
      <c r="J1698" t="s">
        <v>7755</v>
      </c>
      <c r="K1698" s="9" t="s">
        <v>391</v>
      </c>
      <c r="L1698" t="s">
        <v>4508</v>
      </c>
      <c r="M1698">
        <v>19.989999999999998</v>
      </c>
      <c r="N1698">
        <v>5.9969999999999999</v>
      </c>
      <c r="O1698">
        <v>4</v>
      </c>
      <c r="P1698">
        <v>0.15</v>
      </c>
      <c r="Q1698">
        <f>IFERROR(SEARCH("-",R1698)+2, 1)</f>
        <v>1</v>
      </c>
      <c r="R1698" s="9" t="s">
        <v>391</v>
      </c>
      <c r="S1698" s="9" t="b">
        <f>R1698&lt;&gt;K1698</f>
        <v>0</v>
      </c>
      <c r="T1698" t="str">
        <f xml:space="preserve"> TRIM( LEFT(R1698,  IFERROR(   SEARCH(" - ",R1698), LEN(R1698) )    ) )</f>
        <v>Kitchen</v>
      </c>
      <c r="U1698" t="str">
        <f>MID(R1698, Q1698,LEN(R1698))</f>
        <v>Kitchen</v>
      </c>
      <c r="V1698" t="s">
        <v>179</v>
      </c>
    </row>
    <row r="1699" spans="1:22" x14ac:dyDescent="0.35">
      <c r="A1699" t="s">
        <v>9119</v>
      </c>
      <c r="B1699" s="1">
        <v>45652</v>
      </c>
      <c r="C1699" t="s">
        <v>17</v>
      </c>
      <c r="D1699" t="s">
        <v>7319</v>
      </c>
      <c r="E1699" t="s">
        <v>253</v>
      </c>
      <c r="F1699" t="s">
        <v>254</v>
      </c>
      <c r="G1699" t="s">
        <v>21</v>
      </c>
      <c r="H1699" t="s">
        <v>202</v>
      </c>
      <c r="I1699" t="s">
        <v>7320</v>
      </c>
      <c r="J1699" t="s">
        <v>7321</v>
      </c>
      <c r="K1699" s="9" t="s">
        <v>7178</v>
      </c>
      <c r="L1699" t="s">
        <v>7322</v>
      </c>
      <c r="M1699">
        <v>199.99</v>
      </c>
      <c r="N1699">
        <v>59.997</v>
      </c>
      <c r="O1699">
        <v>15</v>
      </c>
      <c r="Q1699">
        <f>IFERROR(SEARCH("-",R1699)+2, 1)</f>
        <v>1</v>
      </c>
      <c r="R1699" s="9" t="s">
        <v>7178</v>
      </c>
      <c r="S1699" s="9" t="b">
        <f>R1699&lt;&gt;K1699</f>
        <v>0</v>
      </c>
      <c r="T1699" t="str">
        <f xml:space="preserve"> TRIM( LEFT(R1699,  IFERROR(   SEARCH(" - ",R1699), LEN(R1699) )    ) )</f>
        <v>Wearable Tech</v>
      </c>
      <c r="U1699" t="str">
        <f>MID(R1699, Q1699,LEN(R1699))</f>
        <v>Wearable Tech</v>
      </c>
      <c r="V1699" t="s">
        <v>202</v>
      </c>
    </row>
    <row r="1700" spans="1:22" x14ac:dyDescent="0.35">
      <c r="A1700" t="s">
        <v>14560</v>
      </c>
      <c r="B1700" s="1">
        <v>45246</v>
      </c>
      <c r="C1700" t="s">
        <v>17</v>
      </c>
      <c r="D1700" t="s">
        <v>8807</v>
      </c>
      <c r="E1700" t="s">
        <v>253</v>
      </c>
      <c r="F1700" t="s">
        <v>254</v>
      </c>
      <c r="G1700" t="s">
        <v>21</v>
      </c>
      <c r="I1700" t="s">
        <v>8808</v>
      </c>
      <c r="J1700" t="s">
        <v>8809</v>
      </c>
      <c r="K1700" s="9" t="s">
        <v>120</v>
      </c>
      <c r="L1700" t="s">
        <v>8810</v>
      </c>
      <c r="M1700">
        <v>1.64</v>
      </c>
      <c r="N1700">
        <v>0.247</v>
      </c>
      <c r="O1700">
        <v>15</v>
      </c>
      <c r="Q1700">
        <f>IFERROR(SEARCH("-",R1700)+2, 1)</f>
        <v>8</v>
      </c>
      <c r="R1700" s="9" t="s">
        <v>120</v>
      </c>
      <c r="S1700" s="9" t="b">
        <f>R1700&lt;&gt;K1700</f>
        <v>0</v>
      </c>
      <c r="T1700" t="str">
        <f xml:space="preserve"> TRIM( LEFT(R1700,  IFERROR(   SEARCH(" - ",R1700), LEN(R1700) )    ) )</f>
        <v>Food</v>
      </c>
      <c r="U1700" t="str">
        <f>MID(R1700, Q1700,LEN(R1700))</f>
        <v>Grains</v>
      </c>
    </row>
    <row r="1701" spans="1:22" x14ac:dyDescent="0.35">
      <c r="A1701" t="s">
        <v>9526</v>
      </c>
      <c r="B1701" s="1">
        <v>45554</v>
      </c>
      <c r="C1701" t="s">
        <v>17</v>
      </c>
      <c r="D1701" t="s">
        <v>9527</v>
      </c>
      <c r="E1701" t="s">
        <v>253</v>
      </c>
      <c r="F1701" t="s">
        <v>254</v>
      </c>
      <c r="G1701" t="s">
        <v>21</v>
      </c>
      <c r="H1701" t="s">
        <v>49</v>
      </c>
      <c r="I1701" t="s">
        <v>3308</v>
      </c>
      <c r="J1701" t="s">
        <v>3309</v>
      </c>
      <c r="K1701" s="9" t="s">
        <v>463</v>
      </c>
      <c r="L1701" t="s">
        <v>168</v>
      </c>
      <c r="M1701">
        <v>8.49</v>
      </c>
      <c r="N1701">
        <v>2.2469999999999999</v>
      </c>
      <c r="O1701">
        <v>13</v>
      </c>
      <c r="P1701">
        <v>0.06</v>
      </c>
      <c r="Q1701">
        <f>IFERROR(SEARCH("-",R1701)+2, 1)</f>
        <v>8</v>
      </c>
      <c r="R1701" s="9" t="s">
        <v>463</v>
      </c>
      <c r="S1701" s="9" t="b">
        <f>R1701&lt;&gt;K1701</f>
        <v>0</v>
      </c>
      <c r="T1701" t="str">
        <f xml:space="preserve"> TRIM( LEFT(R1701,  IFERROR(   SEARCH(" - ",R1701), LEN(R1701) )    ) )</f>
        <v>Food</v>
      </c>
      <c r="U1701" t="str">
        <f>MID(R1701, Q1701,LEN(R1701))</f>
        <v>Frozen</v>
      </c>
      <c r="V1701" t="s">
        <v>49</v>
      </c>
    </row>
    <row r="1702" spans="1:22" x14ac:dyDescent="0.35">
      <c r="A1702" t="s">
        <v>14009</v>
      </c>
      <c r="B1702" s="1">
        <v>45103</v>
      </c>
      <c r="C1702" t="s">
        <v>17</v>
      </c>
      <c r="D1702" t="s">
        <v>7674</v>
      </c>
      <c r="E1702" t="s">
        <v>253</v>
      </c>
      <c r="F1702" t="s">
        <v>254</v>
      </c>
      <c r="G1702" t="s">
        <v>21</v>
      </c>
      <c r="H1702" t="s">
        <v>49</v>
      </c>
      <c r="I1702" t="s">
        <v>7675</v>
      </c>
      <c r="J1702" t="s">
        <v>7676</v>
      </c>
      <c r="K1702" s="9" t="s">
        <v>5903</v>
      </c>
      <c r="L1702" t="s">
        <v>5904</v>
      </c>
      <c r="M1702">
        <v>5.14</v>
      </c>
      <c r="N1702">
        <v>1.2969999999999999</v>
      </c>
      <c r="O1702">
        <v>20</v>
      </c>
      <c r="P1702">
        <v>0.05</v>
      </c>
      <c r="Q1702">
        <f>IFERROR(SEARCH("-",R1702)+2, 1)</f>
        <v>8</v>
      </c>
      <c r="R1702" s="9" t="s">
        <v>5903</v>
      </c>
      <c r="S1702" s="9" t="b">
        <f>R1702&lt;&gt;K1702</f>
        <v>0</v>
      </c>
      <c r="T1702" t="str">
        <f xml:space="preserve"> TRIM( LEFT(R1702,  IFERROR(   SEARCH(" - ",R1702), LEN(R1702) )    ) )</f>
        <v>Food</v>
      </c>
      <c r="U1702" t="str">
        <f>MID(R1702, Q1702,LEN(R1702))</f>
        <v>Frozen Vegetables</v>
      </c>
      <c r="V1702" t="s">
        <v>49</v>
      </c>
    </row>
    <row r="1703" spans="1:22" x14ac:dyDescent="0.35">
      <c r="A1703" t="s">
        <v>8535</v>
      </c>
      <c r="B1703" s="1">
        <v>45525</v>
      </c>
      <c r="C1703" t="s">
        <v>17</v>
      </c>
      <c r="D1703" t="s">
        <v>7310</v>
      </c>
      <c r="E1703" t="s">
        <v>253</v>
      </c>
      <c r="F1703" t="s">
        <v>254</v>
      </c>
      <c r="G1703" t="s">
        <v>21</v>
      </c>
      <c r="H1703" t="s">
        <v>179</v>
      </c>
      <c r="I1703" t="s">
        <v>7311</v>
      </c>
      <c r="J1703" t="s">
        <v>7312</v>
      </c>
      <c r="K1703" s="9" t="s">
        <v>58</v>
      </c>
      <c r="L1703" t="s">
        <v>3645</v>
      </c>
      <c r="M1703">
        <v>1.89</v>
      </c>
      <c r="N1703">
        <v>0.56699999999999995</v>
      </c>
      <c r="O1703">
        <v>10</v>
      </c>
      <c r="P1703">
        <v>0.23</v>
      </c>
      <c r="Q1703">
        <f>IFERROR(SEARCH("-",R1703)+2, 1)</f>
        <v>8</v>
      </c>
      <c r="R1703" s="9" t="s">
        <v>58</v>
      </c>
      <c r="S1703" s="9" t="b">
        <f>R1703&lt;&gt;K1703</f>
        <v>0</v>
      </c>
      <c r="T1703" t="str">
        <f xml:space="preserve"> TRIM( LEFT(R1703,  IFERROR(   SEARCH(" - ",R1703), LEN(R1703) )    ) )</f>
        <v>Food</v>
      </c>
      <c r="U1703" t="str">
        <f>MID(R1703, Q1703,LEN(R1703))</f>
        <v>Produce</v>
      </c>
      <c r="V1703" t="s">
        <v>179</v>
      </c>
    </row>
    <row r="1704" spans="1:22" x14ac:dyDescent="0.35">
      <c r="A1704" t="s">
        <v>4380</v>
      </c>
      <c r="B1704" s="1">
        <v>45472</v>
      </c>
      <c r="C1704" t="s">
        <v>17</v>
      </c>
      <c r="D1704" t="s">
        <v>3324</v>
      </c>
      <c r="E1704" t="s">
        <v>253</v>
      </c>
      <c r="F1704" t="s">
        <v>254</v>
      </c>
      <c r="G1704" t="s">
        <v>21</v>
      </c>
      <c r="H1704" t="s">
        <v>260</v>
      </c>
      <c r="I1704" t="s">
        <v>3325</v>
      </c>
      <c r="J1704" t="s">
        <v>3326</v>
      </c>
      <c r="K1704" s="9" t="s">
        <v>827</v>
      </c>
      <c r="L1704" t="s">
        <v>1852</v>
      </c>
      <c r="M1704">
        <v>15.99</v>
      </c>
      <c r="N1704">
        <v>6.3959999999999999</v>
      </c>
      <c r="O1704">
        <v>6</v>
      </c>
      <c r="Q1704">
        <f>IFERROR(SEARCH("-",R1704)+2, 1)</f>
        <v>1</v>
      </c>
      <c r="R1704" s="9" t="s">
        <v>827</v>
      </c>
      <c r="S1704" s="9" t="b">
        <f>R1704&lt;&gt;K1704</f>
        <v>0</v>
      </c>
      <c r="T1704" t="str">
        <f xml:space="preserve"> TRIM( LEFT(R1704,  IFERROR(   SEARCH(" - ",R1704), LEN(R1704) )    ) )</f>
        <v>Garden</v>
      </c>
      <c r="U1704" t="str">
        <f>MID(R1704, Q1704,LEN(R1704))</f>
        <v>Garden</v>
      </c>
      <c r="V1704" t="s">
        <v>260</v>
      </c>
    </row>
    <row r="1705" spans="1:22" x14ac:dyDescent="0.35">
      <c r="A1705" t="s">
        <v>15418</v>
      </c>
      <c r="B1705" s="1">
        <v>45232</v>
      </c>
      <c r="C1705" t="s">
        <v>17</v>
      </c>
      <c r="D1705" t="s">
        <v>15419</v>
      </c>
      <c r="E1705" t="s">
        <v>253</v>
      </c>
      <c r="F1705" t="s">
        <v>254</v>
      </c>
      <c r="G1705" t="s">
        <v>21</v>
      </c>
      <c r="H1705" t="s">
        <v>260</v>
      </c>
      <c r="I1705" t="s">
        <v>6517</v>
      </c>
      <c r="J1705" t="s">
        <v>6518</v>
      </c>
      <c r="K1705" s="9" t="s">
        <v>205</v>
      </c>
      <c r="L1705" t="s">
        <v>6519</v>
      </c>
      <c r="M1705">
        <v>4.24</v>
      </c>
      <c r="N1705">
        <v>1.746</v>
      </c>
      <c r="O1705">
        <v>18</v>
      </c>
      <c r="P1705">
        <v>0.02</v>
      </c>
      <c r="Q1705">
        <f>IFERROR(SEARCH("-",R1705)+2, 1)</f>
        <v>8</v>
      </c>
      <c r="R1705" s="9" t="s">
        <v>205</v>
      </c>
      <c r="S1705" s="9" t="b">
        <f>R1705&lt;&gt;K1705</f>
        <v>0</v>
      </c>
      <c r="T1705" t="str">
        <f xml:space="preserve"> TRIM( LEFT(R1705,  IFERROR(   SEARCH(" - ",R1705), LEN(R1705) )    ) )</f>
        <v>Food</v>
      </c>
      <c r="U1705" t="str">
        <f>MID(R1705, Q1705,LEN(R1705))</f>
        <v>Bakery</v>
      </c>
      <c r="V1705" t="s">
        <v>260</v>
      </c>
    </row>
    <row r="1706" spans="1:22" x14ac:dyDescent="0.35">
      <c r="A1706" t="s">
        <v>2808</v>
      </c>
      <c r="B1706" s="1">
        <v>45432</v>
      </c>
      <c r="C1706" t="s">
        <v>17</v>
      </c>
      <c r="D1706" t="s">
        <v>428</v>
      </c>
      <c r="E1706" t="s">
        <v>253</v>
      </c>
      <c r="F1706" t="s">
        <v>254</v>
      </c>
      <c r="G1706" t="s">
        <v>21</v>
      </c>
      <c r="I1706" t="s">
        <v>429</v>
      </c>
      <c r="J1706" t="s">
        <v>430</v>
      </c>
      <c r="K1706" s="9" t="s">
        <v>431</v>
      </c>
      <c r="L1706" t="s">
        <v>432</v>
      </c>
      <c r="M1706">
        <v>4.29</v>
      </c>
      <c r="N1706">
        <v>1.2869999999999999</v>
      </c>
      <c r="O1706">
        <v>18</v>
      </c>
      <c r="P1706">
        <v>0.23</v>
      </c>
      <c r="Q1706">
        <f>IFERROR(SEARCH("-",R1706)+2, 1)</f>
        <v>8</v>
      </c>
      <c r="R1706" s="9" t="s">
        <v>431</v>
      </c>
      <c r="S1706" s="9" t="b">
        <f>R1706&lt;&gt;K1706</f>
        <v>0</v>
      </c>
      <c r="T1706" t="str">
        <f xml:space="preserve"> TRIM( LEFT(R1706,  IFERROR(   SEARCH(" - ",R1706), LEN(R1706) )    ) )</f>
        <v>Food</v>
      </c>
      <c r="U1706" t="str">
        <f>MID(R1706, Q1706,LEN(R1706))</f>
        <v>Cereals</v>
      </c>
    </row>
    <row r="1707" spans="1:22" x14ac:dyDescent="0.35">
      <c r="A1707" t="s">
        <v>8675</v>
      </c>
      <c r="B1707" s="1">
        <v>45541</v>
      </c>
      <c r="C1707" t="s">
        <v>17</v>
      </c>
      <c r="D1707" t="s">
        <v>8676</v>
      </c>
      <c r="E1707" t="s">
        <v>253</v>
      </c>
      <c r="F1707" t="s">
        <v>254</v>
      </c>
      <c r="G1707" t="s">
        <v>21</v>
      </c>
      <c r="H1707" t="s">
        <v>164</v>
      </c>
      <c r="I1707" t="s">
        <v>8677</v>
      </c>
      <c r="J1707" t="s">
        <v>8678</v>
      </c>
      <c r="K1707" s="9" t="s">
        <v>793</v>
      </c>
      <c r="L1707" t="s">
        <v>2026</v>
      </c>
      <c r="M1707">
        <v>79.989999999999995</v>
      </c>
      <c r="N1707">
        <v>23.997</v>
      </c>
      <c r="O1707">
        <v>20</v>
      </c>
      <c r="P1707">
        <v>0.35</v>
      </c>
      <c r="Q1707">
        <f>IFERROR(SEARCH("-",R1707)+2, 1)</f>
        <v>1</v>
      </c>
      <c r="R1707" s="9" t="s">
        <v>793</v>
      </c>
      <c r="S1707" s="9" t="b">
        <f>R1707&lt;&gt;K1707</f>
        <v>0</v>
      </c>
      <c r="T1707" t="str">
        <f xml:space="preserve"> TRIM( LEFT(R1707,  IFERROR(   SEARCH(" - ",R1707), LEN(R1707) )    ) )</f>
        <v>Audio</v>
      </c>
      <c r="U1707" t="str">
        <f>MID(R1707, Q1707,LEN(R1707))</f>
        <v>Audio</v>
      </c>
      <c r="V1707" t="s">
        <v>164</v>
      </c>
    </row>
    <row r="1708" spans="1:22" x14ac:dyDescent="0.35">
      <c r="A1708" t="s">
        <v>9305</v>
      </c>
      <c r="B1708" s="1">
        <v>45297</v>
      </c>
      <c r="C1708" t="s">
        <v>17</v>
      </c>
      <c r="D1708" t="s">
        <v>7066</v>
      </c>
      <c r="E1708" t="s">
        <v>253</v>
      </c>
      <c r="F1708" t="s">
        <v>254</v>
      </c>
      <c r="G1708" t="s">
        <v>21</v>
      </c>
      <c r="H1708" t="s">
        <v>164</v>
      </c>
      <c r="I1708" t="s">
        <v>7067</v>
      </c>
      <c r="J1708" t="s">
        <v>7068</v>
      </c>
      <c r="K1708" s="9" t="s">
        <v>2507</v>
      </c>
      <c r="L1708" t="s">
        <v>7069</v>
      </c>
      <c r="M1708">
        <v>4.99</v>
      </c>
      <c r="N1708">
        <v>1.4970000000000001</v>
      </c>
      <c r="O1708">
        <v>20</v>
      </c>
      <c r="P1708">
        <v>0.01</v>
      </c>
      <c r="Q1708">
        <f>IFERROR(SEARCH("-",R1708)+2, 1)</f>
        <v>8</v>
      </c>
      <c r="R1708" s="9" t="s">
        <v>2507</v>
      </c>
      <c r="S1708" s="9" t="b">
        <f>R1708&lt;&gt;K1708</f>
        <v>0</v>
      </c>
      <c r="T1708" t="str">
        <f xml:space="preserve"> TRIM( LEFT(R1708,  IFERROR(   SEARCH(" - ",R1708), LEN(R1708) )    ) )</f>
        <v>Food</v>
      </c>
      <c r="U1708" t="str">
        <f>MID(R1708, Q1708,LEN(R1708))</f>
        <v>Desserts</v>
      </c>
      <c r="V1708" t="s">
        <v>164</v>
      </c>
    </row>
    <row r="1709" spans="1:22" x14ac:dyDescent="0.35">
      <c r="A1709" t="s">
        <v>6551</v>
      </c>
      <c r="B1709" s="1">
        <v>45733</v>
      </c>
      <c r="C1709" t="s">
        <v>17</v>
      </c>
      <c r="D1709" t="s">
        <v>2460</v>
      </c>
      <c r="E1709" t="s">
        <v>253</v>
      </c>
      <c r="F1709" t="s">
        <v>254</v>
      </c>
      <c r="G1709" t="s">
        <v>21</v>
      </c>
      <c r="H1709" t="s">
        <v>40</v>
      </c>
      <c r="I1709" t="s">
        <v>4230</v>
      </c>
      <c r="J1709" t="s">
        <v>4231</v>
      </c>
      <c r="K1709" s="9" t="s">
        <v>24</v>
      </c>
      <c r="L1709" t="s">
        <v>144</v>
      </c>
      <c r="M1709">
        <v>5.71</v>
      </c>
      <c r="N1709">
        <v>2.7160000000000002</v>
      </c>
      <c r="O1709">
        <v>3</v>
      </c>
      <c r="P1709">
        <v>0.12</v>
      </c>
      <c r="Q1709">
        <f>IFERROR(SEARCH("-",R1709)+2, 1)</f>
        <v>8</v>
      </c>
      <c r="R1709" s="9" t="s">
        <v>24</v>
      </c>
      <c r="S1709" s="9" t="b">
        <f>R1709&lt;&gt;K1709</f>
        <v>0</v>
      </c>
      <c r="T1709" t="str">
        <f xml:space="preserve"> TRIM( LEFT(R1709,  IFERROR(   SEARCH(" - ",R1709), LEN(R1709) )    ) )</f>
        <v>Food</v>
      </c>
      <c r="U1709" t="str">
        <f>MID(R1709, Q1709,LEN(R1709))</f>
        <v>Snacks</v>
      </c>
      <c r="V1709" t="s">
        <v>40</v>
      </c>
    </row>
    <row r="1710" spans="1:22" x14ac:dyDescent="0.35">
      <c r="A1710" t="s">
        <v>10630</v>
      </c>
      <c r="B1710" s="1">
        <v>45346</v>
      </c>
      <c r="C1710" t="s">
        <v>17</v>
      </c>
      <c r="D1710" t="s">
        <v>10631</v>
      </c>
      <c r="E1710" t="s">
        <v>253</v>
      </c>
      <c r="F1710" t="s">
        <v>254</v>
      </c>
      <c r="G1710" t="s">
        <v>21</v>
      </c>
      <c r="H1710" t="s">
        <v>40</v>
      </c>
      <c r="I1710" t="s">
        <v>6987</v>
      </c>
      <c r="J1710" t="s">
        <v>6988</v>
      </c>
      <c r="K1710" s="9" t="s">
        <v>24</v>
      </c>
      <c r="L1710" t="s">
        <v>144</v>
      </c>
      <c r="M1710">
        <v>4.99</v>
      </c>
      <c r="N1710">
        <v>1.1970000000000001</v>
      </c>
      <c r="O1710">
        <v>17</v>
      </c>
      <c r="P1710">
        <v>0.17</v>
      </c>
      <c r="Q1710">
        <f>IFERROR(SEARCH("-",R1710)+2, 1)</f>
        <v>8</v>
      </c>
      <c r="R1710" s="9" t="s">
        <v>24</v>
      </c>
      <c r="S1710" s="9" t="b">
        <f>R1710&lt;&gt;K1710</f>
        <v>0</v>
      </c>
      <c r="T1710" t="str">
        <f xml:space="preserve"> TRIM( LEFT(R1710,  IFERROR(   SEARCH(" - ",R1710), LEN(R1710) )    ) )</f>
        <v>Food</v>
      </c>
      <c r="U1710" t="str">
        <f>MID(R1710, Q1710,LEN(R1710))</f>
        <v>Snacks</v>
      </c>
      <c r="V1710" t="s">
        <v>40</v>
      </c>
    </row>
    <row r="1711" spans="1:22" x14ac:dyDescent="0.35">
      <c r="A1711" t="s">
        <v>11801</v>
      </c>
      <c r="B1711" s="1">
        <v>45177</v>
      </c>
      <c r="C1711" t="s">
        <v>17</v>
      </c>
      <c r="D1711" t="s">
        <v>1103</v>
      </c>
      <c r="E1711" t="s">
        <v>253</v>
      </c>
      <c r="F1711" t="s">
        <v>254</v>
      </c>
      <c r="G1711" t="s">
        <v>21</v>
      </c>
      <c r="H1711" t="s">
        <v>71</v>
      </c>
      <c r="I1711" t="s">
        <v>1104</v>
      </c>
      <c r="J1711" t="s">
        <v>1105</v>
      </c>
      <c r="K1711" s="9" t="s">
        <v>24</v>
      </c>
      <c r="L1711" t="s">
        <v>144</v>
      </c>
      <c r="M1711">
        <v>4.29</v>
      </c>
      <c r="N1711">
        <v>1.0369999999999999</v>
      </c>
      <c r="O1711">
        <v>9</v>
      </c>
      <c r="P1711">
        <v>0.35</v>
      </c>
      <c r="Q1711">
        <f>IFERROR(SEARCH("-",R1711)+2, 1)</f>
        <v>8</v>
      </c>
      <c r="R1711" s="9" t="s">
        <v>24</v>
      </c>
      <c r="S1711" s="9" t="b">
        <f>R1711&lt;&gt;K1711</f>
        <v>0</v>
      </c>
      <c r="T1711" t="str">
        <f xml:space="preserve"> TRIM( LEFT(R1711,  IFERROR(   SEARCH(" - ",R1711), LEN(R1711) )    ) )</f>
        <v>Food</v>
      </c>
      <c r="U1711" t="str">
        <f>MID(R1711, Q1711,LEN(R1711))</f>
        <v>Snacks</v>
      </c>
      <c r="V1711" t="s">
        <v>71</v>
      </c>
    </row>
    <row r="1712" spans="1:22" x14ac:dyDescent="0.35">
      <c r="A1712" t="s">
        <v>15074</v>
      </c>
      <c r="B1712" s="1">
        <v>45008</v>
      </c>
      <c r="C1712" t="s">
        <v>17</v>
      </c>
      <c r="D1712" t="s">
        <v>15075</v>
      </c>
      <c r="E1712" t="s">
        <v>253</v>
      </c>
      <c r="F1712" t="s">
        <v>254</v>
      </c>
      <c r="G1712" t="s">
        <v>21</v>
      </c>
      <c r="H1712" t="s">
        <v>71</v>
      </c>
      <c r="I1712" t="s">
        <v>3047</v>
      </c>
      <c r="J1712" t="s">
        <v>3048</v>
      </c>
      <c r="K1712" s="9" t="s">
        <v>24</v>
      </c>
      <c r="L1712" t="s">
        <v>144</v>
      </c>
      <c r="M1712">
        <v>2.2400000000000002</v>
      </c>
      <c r="N1712">
        <v>0.64700000000000002</v>
      </c>
      <c r="O1712">
        <v>11</v>
      </c>
      <c r="P1712">
        <v>0.04</v>
      </c>
      <c r="Q1712">
        <f>IFERROR(SEARCH("-",R1712)+2, 1)</f>
        <v>8</v>
      </c>
      <c r="R1712" s="9" t="s">
        <v>24</v>
      </c>
      <c r="S1712" s="9" t="b">
        <f>R1712&lt;&gt;K1712</f>
        <v>0</v>
      </c>
      <c r="T1712" t="str">
        <f xml:space="preserve"> TRIM( LEFT(R1712,  IFERROR(   SEARCH(" - ",R1712), LEN(R1712) )    ) )</f>
        <v>Food</v>
      </c>
      <c r="U1712" t="str">
        <f>MID(R1712, Q1712,LEN(R1712))</f>
        <v>Snacks</v>
      </c>
      <c r="V1712" t="s">
        <v>71</v>
      </c>
    </row>
    <row r="1713" spans="1:22" x14ac:dyDescent="0.35">
      <c r="A1713" t="s">
        <v>1794</v>
      </c>
      <c r="B1713" s="1">
        <v>45566</v>
      </c>
      <c r="C1713" t="s">
        <v>17</v>
      </c>
      <c r="D1713" t="s">
        <v>1107</v>
      </c>
      <c r="E1713" t="s">
        <v>253</v>
      </c>
      <c r="F1713" t="s">
        <v>254</v>
      </c>
      <c r="G1713" t="s">
        <v>21</v>
      </c>
      <c r="H1713" t="s">
        <v>71</v>
      </c>
      <c r="I1713" t="s">
        <v>1108</v>
      </c>
      <c r="J1713" t="s">
        <v>1109</v>
      </c>
      <c r="K1713" s="9" t="s">
        <v>82</v>
      </c>
      <c r="L1713" t="s">
        <v>151</v>
      </c>
      <c r="M1713">
        <v>29.99</v>
      </c>
      <c r="N1713">
        <v>8.9969999999999999</v>
      </c>
      <c r="O1713">
        <v>18</v>
      </c>
      <c r="P1713">
        <v>0.09</v>
      </c>
      <c r="Q1713">
        <f>IFERROR(SEARCH("-",R1713)+2, 1)</f>
        <v>1</v>
      </c>
      <c r="R1713" s="9" t="s">
        <v>82</v>
      </c>
      <c r="S1713" s="9" t="b">
        <f>R1713&lt;&gt;K1713</f>
        <v>0</v>
      </c>
      <c r="T1713" t="str">
        <f xml:space="preserve"> TRIM( LEFT(R1713,  IFERROR(   SEARCH(" - ",R1713), LEN(R1713) )    ) )</f>
        <v>Home</v>
      </c>
      <c r="U1713" t="str">
        <f>MID(R1713, Q1713,LEN(R1713))</f>
        <v>Home</v>
      </c>
      <c r="V1713" t="s">
        <v>71</v>
      </c>
    </row>
    <row r="1714" spans="1:22" x14ac:dyDescent="0.35">
      <c r="A1714" t="s">
        <v>12894</v>
      </c>
      <c r="B1714" s="1">
        <v>45128</v>
      </c>
      <c r="C1714" t="s">
        <v>17</v>
      </c>
      <c r="D1714" t="s">
        <v>3042</v>
      </c>
      <c r="E1714" t="s">
        <v>253</v>
      </c>
      <c r="F1714" t="s">
        <v>254</v>
      </c>
      <c r="G1714" t="s">
        <v>21</v>
      </c>
      <c r="H1714" t="s">
        <v>164</v>
      </c>
      <c r="I1714" t="s">
        <v>3043</v>
      </c>
      <c r="J1714" t="s">
        <v>3044</v>
      </c>
      <c r="K1714" s="9" t="s">
        <v>82</v>
      </c>
      <c r="L1714" t="s">
        <v>449</v>
      </c>
      <c r="M1714">
        <v>22.14</v>
      </c>
      <c r="N1714">
        <v>6.3970000000000002</v>
      </c>
      <c r="O1714">
        <v>8</v>
      </c>
      <c r="P1714">
        <v>0.01</v>
      </c>
      <c r="Q1714">
        <f>IFERROR(SEARCH("-",R1714)+2, 1)</f>
        <v>1</v>
      </c>
      <c r="R1714" s="9" t="s">
        <v>82</v>
      </c>
      <c r="S1714" s="9" t="b">
        <f>R1714&lt;&gt;K1714</f>
        <v>0</v>
      </c>
      <c r="T1714" t="str">
        <f xml:space="preserve"> TRIM( LEFT(R1714,  IFERROR(   SEARCH(" - ",R1714), LEN(R1714) )    ) )</f>
        <v>Home</v>
      </c>
      <c r="U1714" t="str">
        <f>MID(R1714, Q1714,LEN(R1714))</f>
        <v>Home</v>
      </c>
      <c r="V1714" t="s">
        <v>164</v>
      </c>
    </row>
    <row r="1715" spans="1:22" x14ac:dyDescent="0.35">
      <c r="A1715" t="s">
        <v>5355</v>
      </c>
      <c r="B1715" s="1">
        <v>45306</v>
      </c>
      <c r="C1715" t="s">
        <v>17</v>
      </c>
      <c r="D1715" t="s">
        <v>4301</v>
      </c>
      <c r="E1715" t="s">
        <v>253</v>
      </c>
      <c r="F1715" t="s">
        <v>254</v>
      </c>
      <c r="G1715" t="s">
        <v>21</v>
      </c>
      <c r="H1715" t="s">
        <v>202</v>
      </c>
      <c r="I1715" t="s">
        <v>4302</v>
      </c>
      <c r="J1715" t="s">
        <v>4303</v>
      </c>
      <c r="K1715" s="9" t="s">
        <v>82</v>
      </c>
      <c r="L1715" t="s">
        <v>83</v>
      </c>
      <c r="M1715">
        <v>25.99</v>
      </c>
      <c r="N1715">
        <v>7.7969999999999997</v>
      </c>
      <c r="O1715">
        <v>1</v>
      </c>
      <c r="P1715">
        <v>0.02</v>
      </c>
      <c r="Q1715">
        <f>IFERROR(SEARCH("-",R1715)+2, 1)</f>
        <v>1</v>
      </c>
      <c r="R1715" s="9" t="s">
        <v>82</v>
      </c>
      <c r="S1715" s="9" t="b">
        <f>R1715&lt;&gt;K1715</f>
        <v>0</v>
      </c>
      <c r="T1715" t="str">
        <f xml:space="preserve"> TRIM( LEFT(R1715,  IFERROR(   SEARCH(" - ",R1715), LEN(R1715) )    ) )</f>
        <v>Home</v>
      </c>
      <c r="U1715" t="str">
        <f>MID(R1715, Q1715,LEN(R1715))</f>
        <v>Home</v>
      </c>
      <c r="V1715" t="s">
        <v>202</v>
      </c>
    </row>
    <row r="1716" spans="1:22" x14ac:dyDescent="0.35">
      <c r="A1716" t="s">
        <v>2342</v>
      </c>
      <c r="B1716" s="1">
        <v>45611</v>
      </c>
      <c r="C1716" t="s">
        <v>17</v>
      </c>
      <c r="D1716" t="s">
        <v>1492</v>
      </c>
      <c r="E1716" t="s">
        <v>253</v>
      </c>
      <c r="F1716" t="s">
        <v>254</v>
      </c>
      <c r="G1716" t="s">
        <v>21</v>
      </c>
      <c r="H1716" t="s">
        <v>179</v>
      </c>
      <c r="I1716" t="s">
        <v>1493</v>
      </c>
      <c r="J1716" t="s">
        <v>1494</v>
      </c>
      <c r="K1716" s="9" t="s">
        <v>1495</v>
      </c>
      <c r="L1716" t="s">
        <v>1496</v>
      </c>
      <c r="M1716">
        <v>4.99</v>
      </c>
      <c r="N1716">
        <v>1.4970000000000001</v>
      </c>
      <c r="O1716">
        <v>11</v>
      </c>
      <c r="P1716">
        <v>0.08</v>
      </c>
      <c r="Q1716">
        <f>IFERROR(SEARCH("-",R1716)+2, 1)</f>
        <v>8</v>
      </c>
      <c r="R1716" s="9" t="s">
        <v>1495</v>
      </c>
      <c r="S1716" s="9" t="b">
        <f>R1716&lt;&gt;K1716</f>
        <v>0</v>
      </c>
      <c r="T1716" t="str">
        <f xml:space="preserve"> TRIM( LEFT(R1716,  IFERROR(   SEARCH(" - ",R1716), LEN(R1716) )    ) )</f>
        <v>Food</v>
      </c>
      <c r="U1716" t="str">
        <f>MID(R1716, Q1716,LEN(R1716))</f>
        <v>Frozen Desserts</v>
      </c>
      <c r="V1716" t="s">
        <v>179</v>
      </c>
    </row>
    <row r="1717" spans="1:22" x14ac:dyDescent="0.35">
      <c r="A1717" t="s">
        <v>17717</v>
      </c>
      <c r="B1717" s="1">
        <v>45405</v>
      </c>
      <c r="C1717" t="s">
        <v>17</v>
      </c>
      <c r="D1717" t="s">
        <v>7428</v>
      </c>
      <c r="E1717" t="s">
        <v>253</v>
      </c>
      <c r="F1717" t="s">
        <v>254</v>
      </c>
      <c r="G1717" t="s">
        <v>21</v>
      </c>
      <c r="H1717" t="s">
        <v>260</v>
      </c>
      <c r="I1717" t="s">
        <v>7429</v>
      </c>
      <c r="J1717" t="s">
        <v>7430</v>
      </c>
      <c r="K1717" s="9" t="s">
        <v>739</v>
      </c>
      <c r="L1717" t="s">
        <v>2272</v>
      </c>
      <c r="M1717">
        <v>69.989999999999995</v>
      </c>
      <c r="N1717">
        <v>20.997</v>
      </c>
      <c r="O1717">
        <v>15</v>
      </c>
      <c r="P1717">
        <v>0.01</v>
      </c>
      <c r="Q1717">
        <f>IFERROR(SEARCH("-",R1717)+2, 1)</f>
        <v>12</v>
      </c>
      <c r="R1717" s="9" t="s">
        <v>739</v>
      </c>
      <c r="S1717" s="9" t="b">
        <f>R1717&lt;&gt;K1717</f>
        <v>0</v>
      </c>
      <c r="T1717" t="str">
        <f xml:space="preserve"> TRIM( LEFT(R1717,  IFERROR(   SEARCH(" - ",R1717), LEN(R1717) )    ) )</f>
        <v>Clothing</v>
      </c>
      <c r="U1717" t="str">
        <f>MID(R1717, Q1717,LEN(R1717))</f>
        <v>Outerwear</v>
      </c>
      <c r="V1717" t="s">
        <v>260</v>
      </c>
    </row>
    <row r="1718" spans="1:22" x14ac:dyDescent="0.35">
      <c r="A1718" t="s">
        <v>5767</v>
      </c>
      <c r="B1718" s="1">
        <v>45728</v>
      </c>
      <c r="C1718" t="s">
        <v>17</v>
      </c>
      <c r="D1718" t="s">
        <v>1240</v>
      </c>
      <c r="E1718" t="s">
        <v>253</v>
      </c>
      <c r="F1718" t="s">
        <v>254</v>
      </c>
      <c r="G1718" t="s">
        <v>21</v>
      </c>
      <c r="H1718" t="s">
        <v>71</v>
      </c>
      <c r="I1718" t="s">
        <v>3052</v>
      </c>
      <c r="J1718" t="s">
        <v>3053</v>
      </c>
      <c r="K1718" s="9" t="s">
        <v>74</v>
      </c>
      <c r="L1718" t="s">
        <v>3054</v>
      </c>
      <c r="M1718">
        <v>8.41</v>
      </c>
      <c r="N1718">
        <v>3.7959999999999998</v>
      </c>
      <c r="O1718">
        <v>13</v>
      </c>
      <c r="P1718">
        <v>0.01</v>
      </c>
      <c r="Q1718">
        <f>IFERROR(SEARCH("-",R1718)+2, 1)</f>
        <v>8</v>
      </c>
      <c r="R1718" s="9" t="s">
        <v>74</v>
      </c>
      <c r="S1718" s="9" t="b">
        <f>R1718&lt;&gt;K1718</f>
        <v>0</v>
      </c>
      <c r="T1718" t="str">
        <f xml:space="preserve"> TRIM( LEFT(R1718,  IFERROR(   SEARCH(" - ",R1718), LEN(R1718) )    ) )</f>
        <v>Food</v>
      </c>
      <c r="U1718" t="str">
        <f>MID(R1718, Q1718,LEN(R1718))</f>
        <v>Meat</v>
      </c>
      <c r="V1718" t="s">
        <v>71</v>
      </c>
    </row>
    <row r="1719" spans="1:22" x14ac:dyDescent="0.35">
      <c r="A1719" t="s">
        <v>4694</v>
      </c>
      <c r="B1719" s="1">
        <v>45633</v>
      </c>
      <c r="C1719" t="s">
        <v>17</v>
      </c>
      <c r="D1719" t="s">
        <v>2985</v>
      </c>
      <c r="E1719" t="s">
        <v>253</v>
      </c>
      <c r="F1719" t="s">
        <v>254</v>
      </c>
      <c r="G1719" t="s">
        <v>21</v>
      </c>
      <c r="H1719" t="s">
        <v>40</v>
      </c>
      <c r="I1719" t="s">
        <v>2986</v>
      </c>
      <c r="J1719" t="s">
        <v>2987</v>
      </c>
      <c r="K1719" s="9" t="s">
        <v>356</v>
      </c>
      <c r="L1719" t="s">
        <v>357</v>
      </c>
      <c r="M1719">
        <v>89.99</v>
      </c>
      <c r="N1719">
        <v>35.996000000000002</v>
      </c>
      <c r="O1719">
        <v>14</v>
      </c>
      <c r="P1719">
        <v>0.33</v>
      </c>
      <c r="Q1719">
        <f>IFERROR(SEARCH("-",R1719)+2, 1)</f>
        <v>12</v>
      </c>
      <c r="R1719" s="9" t="s">
        <v>356</v>
      </c>
      <c r="S1719" s="9" t="b">
        <f>R1719&lt;&gt;K1719</f>
        <v>0</v>
      </c>
      <c r="T1719" t="str">
        <f xml:space="preserve"> TRIM( LEFT(R1719,  IFERROR(   SEARCH(" - ",R1719), LEN(R1719) )    ) )</f>
        <v>Clothing</v>
      </c>
      <c r="U1719" t="str">
        <f>MID(R1719, Q1719,LEN(R1719))</f>
        <v>Jumpsuits</v>
      </c>
      <c r="V1719" t="s">
        <v>40</v>
      </c>
    </row>
    <row r="1720" spans="1:22" x14ac:dyDescent="0.35">
      <c r="A1720" t="s">
        <v>8257</v>
      </c>
      <c r="B1720" s="1">
        <v>45365</v>
      </c>
      <c r="C1720" t="s">
        <v>17</v>
      </c>
      <c r="D1720" t="s">
        <v>8258</v>
      </c>
      <c r="E1720" t="s">
        <v>253</v>
      </c>
      <c r="F1720" t="s">
        <v>254</v>
      </c>
      <c r="G1720" t="s">
        <v>21</v>
      </c>
      <c r="H1720" t="s">
        <v>179</v>
      </c>
      <c r="I1720" t="s">
        <v>8259</v>
      </c>
      <c r="J1720" t="s">
        <v>8260</v>
      </c>
      <c r="K1720" s="9" t="s">
        <v>502</v>
      </c>
      <c r="L1720" t="s">
        <v>1195</v>
      </c>
      <c r="M1720">
        <v>39.99</v>
      </c>
      <c r="N1720">
        <v>11.997</v>
      </c>
      <c r="O1720">
        <v>4</v>
      </c>
      <c r="Q1720">
        <f>IFERROR(SEARCH("-",R1720)+2, 1)</f>
        <v>1</v>
      </c>
      <c r="R1720" s="9" t="s">
        <v>502</v>
      </c>
      <c r="S1720" s="9" t="b">
        <f>R1720&lt;&gt;K1720</f>
        <v>0</v>
      </c>
      <c r="T1720" t="str">
        <f xml:space="preserve"> TRIM( LEFT(R1720,  IFERROR(   SEARCH(" - ",R1720), LEN(R1720) )    ) )</f>
        <v>Office</v>
      </c>
      <c r="U1720" t="str">
        <f>MID(R1720, Q1720,LEN(R1720))</f>
        <v>Office</v>
      </c>
      <c r="V1720" t="s">
        <v>179</v>
      </c>
    </row>
    <row r="1721" spans="1:22" x14ac:dyDescent="0.35">
      <c r="A1721" t="s">
        <v>6492</v>
      </c>
      <c r="B1721" s="1">
        <v>45669</v>
      </c>
      <c r="C1721" t="s">
        <v>17</v>
      </c>
      <c r="D1721" t="s">
        <v>6007</v>
      </c>
      <c r="E1721" t="s">
        <v>253</v>
      </c>
      <c r="F1721" t="s">
        <v>254</v>
      </c>
      <c r="G1721" t="s">
        <v>21</v>
      </c>
      <c r="H1721" t="s">
        <v>179</v>
      </c>
      <c r="I1721" t="s">
        <v>5295</v>
      </c>
      <c r="J1721" t="s">
        <v>5296</v>
      </c>
      <c r="K1721" s="9" t="s">
        <v>82</v>
      </c>
      <c r="L1721" t="s">
        <v>379</v>
      </c>
      <c r="M1721">
        <v>36.42</v>
      </c>
      <c r="N1721">
        <v>11.5</v>
      </c>
      <c r="O1721">
        <v>4</v>
      </c>
      <c r="P1721">
        <v>0.1</v>
      </c>
      <c r="Q1721">
        <f>IFERROR(SEARCH("-",R1721)+2, 1)</f>
        <v>1</v>
      </c>
      <c r="R1721" s="9" t="s">
        <v>82</v>
      </c>
      <c r="S1721" s="9" t="b">
        <f>R1721&lt;&gt;K1721</f>
        <v>0</v>
      </c>
      <c r="T1721" t="str">
        <f xml:space="preserve"> TRIM( LEFT(R1721,  IFERROR(   SEARCH(" - ",R1721), LEN(R1721) )    ) )</f>
        <v>Home</v>
      </c>
      <c r="U1721" t="str">
        <f>MID(R1721, Q1721,LEN(R1721))</f>
        <v>Home</v>
      </c>
      <c r="V1721" t="s">
        <v>179</v>
      </c>
    </row>
    <row r="1722" spans="1:22" x14ac:dyDescent="0.35">
      <c r="A1722" t="s">
        <v>9476</v>
      </c>
      <c r="B1722" s="1">
        <v>45542</v>
      </c>
      <c r="C1722" t="s">
        <v>17</v>
      </c>
      <c r="D1722" t="s">
        <v>9477</v>
      </c>
      <c r="E1722" t="s">
        <v>253</v>
      </c>
      <c r="F1722" t="s">
        <v>254</v>
      </c>
      <c r="G1722" t="s">
        <v>21</v>
      </c>
      <c r="H1722" t="s">
        <v>31</v>
      </c>
      <c r="I1722" t="s">
        <v>6447</v>
      </c>
      <c r="J1722" t="s">
        <v>6448</v>
      </c>
      <c r="K1722" s="9" t="s">
        <v>82</v>
      </c>
      <c r="L1722" t="s">
        <v>379</v>
      </c>
      <c r="M1722">
        <v>20.99</v>
      </c>
      <c r="N1722">
        <v>7.9960000000000004</v>
      </c>
      <c r="O1722">
        <v>14</v>
      </c>
      <c r="P1722">
        <v>7.0000000000000007E-2</v>
      </c>
      <c r="Q1722">
        <f>IFERROR(SEARCH("-",R1722)+2, 1)</f>
        <v>1</v>
      </c>
      <c r="R1722" s="9" t="s">
        <v>82</v>
      </c>
      <c r="S1722" s="9" t="b">
        <f>R1722&lt;&gt;K1722</f>
        <v>0</v>
      </c>
      <c r="T1722" t="str">
        <f xml:space="preserve"> TRIM( LEFT(R1722,  IFERROR(   SEARCH(" - ",R1722), LEN(R1722) )    ) )</f>
        <v>Home</v>
      </c>
      <c r="U1722" t="str">
        <f>MID(R1722, Q1722,LEN(R1722))</f>
        <v>Home</v>
      </c>
      <c r="V1722" t="s">
        <v>31</v>
      </c>
    </row>
    <row r="1723" spans="1:22" x14ac:dyDescent="0.35">
      <c r="A1723" t="s">
        <v>8176</v>
      </c>
      <c r="B1723" s="1">
        <v>45325</v>
      </c>
      <c r="C1723" t="s">
        <v>17</v>
      </c>
      <c r="D1723" t="s">
        <v>8177</v>
      </c>
      <c r="E1723" t="s">
        <v>253</v>
      </c>
      <c r="F1723" t="s">
        <v>254</v>
      </c>
      <c r="G1723" t="s">
        <v>21</v>
      </c>
      <c r="H1723" t="s">
        <v>31</v>
      </c>
      <c r="I1723" t="s">
        <v>8178</v>
      </c>
      <c r="J1723" t="s">
        <v>8179</v>
      </c>
      <c r="K1723" s="9" t="s">
        <v>8180</v>
      </c>
      <c r="L1723" t="s">
        <v>4227</v>
      </c>
      <c r="M1723">
        <v>4.99</v>
      </c>
      <c r="N1723">
        <v>1.4970000000000001</v>
      </c>
      <c r="O1723">
        <v>9</v>
      </c>
      <c r="P1723">
        <v>0.19</v>
      </c>
      <c r="Q1723">
        <f>IFERROR(SEARCH("-",R1723)+2, 1)</f>
        <v>8</v>
      </c>
      <c r="R1723" s="9" t="s">
        <v>8180</v>
      </c>
      <c r="S1723" s="9" t="b">
        <f>R1723&lt;&gt;K1723</f>
        <v>0</v>
      </c>
      <c r="T1723" t="str">
        <f xml:space="preserve"> TRIM( LEFT(R1723,  IFERROR(   SEARCH(" - ",R1723), LEN(R1723) )    ) )</f>
        <v>Food</v>
      </c>
      <c r="U1723" t="str">
        <f>MID(R1723, Q1723,LEN(R1723))</f>
        <v>Meat &amp; Seafood</v>
      </c>
      <c r="V1723" t="s">
        <v>31</v>
      </c>
    </row>
    <row r="1724" spans="1:22" x14ac:dyDescent="0.35">
      <c r="A1724" t="s">
        <v>13326</v>
      </c>
      <c r="B1724" s="1">
        <v>45192</v>
      </c>
      <c r="C1724" t="s">
        <v>17</v>
      </c>
      <c r="D1724" t="s">
        <v>4223</v>
      </c>
      <c r="E1724" t="s">
        <v>253</v>
      </c>
      <c r="F1724" t="s">
        <v>254</v>
      </c>
      <c r="G1724" t="s">
        <v>21</v>
      </c>
      <c r="H1724" t="s">
        <v>31</v>
      </c>
      <c r="I1724" t="s">
        <v>4224</v>
      </c>
      <c r="J1724" t="s">
        <v>4225</v>
      </c>
      <c r="K1724" s="9" t="s">
        <v>4226</v>
      </c>
      <c r="L1724" t="s">
        <v>4227</v>
      </c>
      <c r="M1724">
        <v>5.14</v>
      </c>
      <c r="N1724">
        <v>1.8959999999999999</v>
      </c>
      <c r="O1724">
        <v>13</v>
      </c>
      <c r="P1724">
        <v>0.13</v>
      </c>
      <c r="Q1724">
        <f>IFERROR(SEARCH("-",R1724)+2, 1)</f>
        <v>8</v>
      </c>
      <c r="R1724" s="9" t="s">
        <v>4226</v>
      </c>
      <c r="S1724" s="9" t="b">
        <f>R1724&lt;&gt;K1724</f>
        <v>0</v>
      </c>
      <c r="T1724" t="str">
        <f xml:space="preserve"> TRIM( LEFT(R1724,  IFERROR(   SEARCH(" - ",R1724), LEN(R1724) )    ) )</f>
        <v>Food</v>
      </c>
      <c r="U1724" t="str">
        <f>MID(R1724, Q1724,LEN(R1724))</f>
        <v>Meat &amp; Poultry</v>
      </c>
      <c r="V1724" t="s">
        <v>31</v>
      </c>
    </row>
    <row r="1725" spans="1:22" x14ac:dyDescent="0.35">
      <c r="A1725" t="s">
        <v>14914</v>
      </c>
      <c r="B1725" s="1">
        <v>45134</v>
      </c>
      <c r="C1725" t="s">
        <v>17</v>
      </c>
      <c r="D1725" t="s">
        <v>9312</v>
      </c>
      <c r="E1725" t="s">
        <v>253</v>
      </c>
      <c r="F1725" t="s">
        <v>254</v>
      </c>
      <c r="G1725" t="s">
        <v>21</v>
      </c>
      <c r="H1725" t="s">
        <v>40</v>
      </c>
      <c r="I1725" t="s">
        <v>9313</v>
      </c>
      <c r="J1725" t="s">
        <v>9314</v>
      </c>
      <c r="K1725" s="9" t="s">
        <v>948</v>
      </c>
      <c r="L1725" t="s">
        <v>9192</v>
      </c>
      <c r="M1725">
        <v>7.64</v>
      </c>
      <c r="N1725">
        <v>2.0470000000000002</v>
      </c>
      <c r="O1725">
        <v>9</v>
      </c>
      <c r="P1725">
        <v>0.28999999999999998</v>
      </c>
      <c r="Q1725">
        <f>IFERROR(SEARCH("-",R1725)+2, 1)</f>
        <v>8</v>
      </c>
      <c r="R1725" s="9" t="s">
        <v>948</v>
      </c>
      <c r="S1725" s="9" t="b">
        <f>R1725&lt;&gt;K1725</f>
        <v>0</v>
      </c>
      <c r="T1725" t="str">
        <f xml:space="preserve"> TRIM( LEFT(R1725,  IFERROR(   SEARCH(" - ",R1725), LEN(R1725) )    ) )</f>
        <v>Food</v>
      </c>
      <c r="U1725" t="str">
        <f>MID(R1725, Q1725,LEN(R1725))</f>
        <v>Nuts</v>
      </c>
      <c r="V1725" t="s">
        <v>40</v>
      </c>
    </row>
    <row r="1726" spans="1:22" x14ac:dyDescent="0.35">
      <c r="A1726" t="s">
        <v>8028</v>
      </c>
      <c r="B1726" s="1">
        <v>45546</v>
      </c>
      <c r="C1726" t="s">
        <v>17</v>
      </c>
      <c r="D1726" t="s">
        <v>8029</v>
      </c>
      <c r="E1726" t="s">
        <v>253</v>
      </c>
      <c r="F1726" t="s">
        <v>254</v>
      </c>
      <c r="G1726" t="s">
        <v>21</v>
      </c>
      <c r="H1726" t="s">
        <v>260</v>
      </c>
      <c r="I1726" t="s">
        <v>8030</v>
      </c>
      <c r="J1726" t="s">
        <v>8031</v>
      </c>
      <c r="K1726" s="9" t="s">
        <v>513</v>
      </c>
      <c r="L1726" t="s">
        <v>8032</v>
      </c>
      <c r="M1726">
        <v>44.99</v>
      </c>
      <c r="N1726">
        <v>13.497</v>
      </c>
      <c r="O1726">
        <v>3</v>
      </c>
      <c r="Q1726">
        <f>IFERROR(SEARCH("-",R1726)+2, 1)</f>
        <v>1</v>
      </c>
      <c r="R1726" s="9" t="s">
        <v>513</v>
      </c>
      <c r="S1726" s="9" t="b">
        <f>R1726&lt;&gt;K1726</f>
        <v>0</v>
      </c>
      <c r="T1726" t="str">
        <f xml:space="preserve"> TRIM( LEFT(R1726,  IFERROR(   SEARCH(" - ",R1726), LEN(R1726) )    ) )</f>
        <v>Fitness</v>
      </c>
      <c r="U1726" t="str">
        <f>MID(R1726, Q1726,LEN(R1726))</f>
        <v>Fitness</v>
      </c>
      <c r="V1726" t="s">
        <v>260</v>
      </c>
    </row>
    <row r="1727" spans="1:22" x14ac:dyDescent="0.35">
      <c r="A1727" t="s">
        <v>13764</v>
      </c>
      <c r="B1727" s="1">
        <v>44943</v>
      </c>
      <c r="C1727" t="s">
        <v>17</v>
      </c>
      <c r="D1727" t="s">
        <v>5015</v>
      </c>
      <c r="E1727" t="s">
        <v>253</v>
      </c>
      <c r="F1727" t="s">
        <v>254</v>
      </c>
      <c r="G1727" t="s">
        <v>21</v>
      </c>
      <c r="H1727" t="s">
        <v>260</v>
      </c>
      <c r="I1727" t="s">
        <v>5016</v>
      </c>
      <c r="J1727" t="s">
        <v>5017</v>
      </c>
      <c r="K1727" s="9" t="s">
        <v>1098</v>
      </c>
      <c r="L1727" t="s">
        <v>5018</v>
      </c>
      <c r="M1727">
        <v>199.14</v>
      </c>
      <c r="N1727">
        <v>79.495999999999995</v>
      </c>
      <c r="O1727">
        <v>5</v>
      </c>
      <c r="P1727">
        <v>0.28000000000000003</v>
      </c>
      <c r="Q1727">
        <f>IFERROR(SEARCH("-",R1727)+2, 1)</f>
        <v>1</v>
      </c>
      <c r="R1727" s="9" t="s">
        <v>1098</v>
      </c>
      <c r="S1727" s="9" t="b">
        <f>R1727&lt;&gt;K1727</f>
        <v>0</v>
      </c>
      <c r="T1727" t="str">
        <f xml:space="preserve"> TRIM( LEFT(R1727,  IFERROR(   SEARCH(" - ",R1727), LEN(R1727) )    ) )</f>
        <v>Furniture</v>
      </c>
      <c r="U1727" t="str">
        <f>MID(R1727, Q1727,LEN(R1727))</f>
        <v>Furniture</v>
      </c>
      <c r="V1727" t="s">
        <v>260</v>
      </c>
    </row>
    <row r="1728" spans="1:22" x14ac:dyDescent="0.35">
      <c r="A1728" t="s">
        <v>4357</v>
      </c>
      <c r="B1728" s="1">
        <v>45624</v>
      </c>
      <c r="C1728" t="s">
        <v>17</v>
      </c>
      <c r="D1728" t="s">
        <v>4358</v>
      </c>
      <c r="E1728" t="s">
        <v>253</v>
      </c>
      <c r="F1728" t="s">
        <v>254</v>
      </c>
      <c r="G1728" t="s">
        <v>21</v>
      </c>
      <c r="H1728" t="s">
        <v>78</v>
      </c>
      <c r="I1728" t="s">
        <v>4359</v>
      </c>
      <c r="J1728" t="s">
        <v>4360</v>
      </c>
      <c r="K1728" s="9" t="s">
        <v>217</v>
      </c>
      <c r="L1728" t="s">
        <v>608</v>
      </c>
      <c r="M1728">
        <v>24.99</v>
      </c>
      <c r="N1728">
        <v>9.9960000000000004</v>
      </c>
      <c r="O1728">
        <v>16</v>
      </c>
      <c r="P1728">
        <v>0.34</v>
      </c>
      <c r="Q1728">
        <f>IFERROR(SEARCH("-",R1728)+2, 1)</f>
        <v>1</v>
      </c>
      <c r="R1728" s="9" t="s">
        <v>217</v>
      </c>
      <c r="S1728" s="9" t="b">
        <f>R1728&lt;&gt;K1728</f>
        <v>0</v>
      </c>
      <c r="T1728" t="str">
        <f xml:space="preserve"> TRIM( LEFT(R1728,  IFERROR(   SEARCH(" - ",R1728), LEN(R1728) )    ) )</f>
        <v>Outdoor</v>
      </c>
      <c r="U1728" t="str">
        <f>MID(R1728, Q1728,LEN(R1728))</f>
        <v>Outdoor</v>
      </c>
      <c r="V1728" t="s">
        <v>78</v>
      </c>
    </row>
    <row r="1729" spans="1:22" x14ac:dyDescent="0.35">
      <c r="A1729" t="s">
        <v>9566</v>
      </c>
      <c r="B1729" s="1">
        <v>45473</v>
      </c>
      <c r="C1729" t="s">
        <v>17</v>
      </c>
      <c r="D1729" t="s">
        <v>9567</v>
      </c>
      <c r="E1729" t="s">
        <v>253</v>
      </c>
      <c r="F1729" t="s">
        <v>254</v>
      </c>
      <c r="G1729" t="s">
        <v>21</v>
      </c>
      <c r="H1729" t="s">
        <v>260</v>
      </c>
      <c r="I1729" t="s">
        <v>5843</v>
      </c>
      <c r="J1729" t="s">
        <v>5844</v>
      </c>
      <c r="K1729" s="9" t="s">
        <v>217</v>
      </c>
      <c r="L1729" t="s">
        <v>608</v>
      </c>
      <c r="M1729">
        <v>40.99</v>
      </c>
      <c r="N1729">
        <v>15.996</v>
      </c>
      <c r="O1729">
        <v>3</v>
      </c>
      <c r="P1729">
        <v>0.18</v>
      </c>
      <c r="Q1729">
        <f>IFERROR(SEARCH("-",R1729)+2, 1)</f>
        <v>1</v>
      </c>
      <c r="R1729" s="9" t="s">
        <v>217</v>
      </c>
      <c r="S1729" s="9" t="b">
        <f>R1729&lt;&gt;K1729</f>
        <v>0</v>
      </c>
      <c r="T1729" t="str">
        <f xml:space="preserve"> TRIM( LEFT(R1729,  IFERROR(   SEARCH(" - ",R1729), LEN(R1729) )    ) )</f>
        <v>Outdoor</v>
      </c>
      <c r="U1729" t="str">
        <f>MID(R1729, Q1729,LEN(R1729))</f>
        <v>Outdoor</v>
      </c>
      <c r="V1729" t="s">
        <v>260</v>
      </c>
    </row>
    <row r="1730" spans="1:22" x14ac:dyDescent="0.35">
      <c r="A1730" t="s">
        <v>14962</v>
      </c>
      <c r="B1730" s="1">
        <v>45116</v>
      </c>
      <c r="C1730" t="s">
        <v>17</v>
      </c>
      <c r="D1730" t="s">
        <v>7856</v>
      </c>
      <c r="E1730" t="s">
        <v>253</v>
      </c>
      <c r="F1730" t="s">
        <v>254</v>
      </c>
      <c r="G1730" t="s">
        <v>21</v>
      </c>
      <c r="H1730" t="s">
        <v>164</v>
      </c>
      <c r="I1730" t="s">
        <v>7857</v>
      </c>
      <c r="J1730" t="s">
        <v>7858</v>
      </c>
      <c r="K1730" s="9" t="s">
        <v>217</v>
      </c>
      <c r="L1730" t="s">
        <v>608</v>
      </c>
      <c r="M1730">
        <v>29.14</v>
      </c>
      <c r="N1730">
        <v>8.4969999999999999</v>
      </c>
      <c r="O1730">
        <v>4</v>
      </c>
      <c r="P1730">
        <v>0.09</v>
      </c>
      <c r="Q1730">
        <f>IFERROR(SEARCH("-",R1730)+2, 1)</f>
        <v>1</v>
      </c>
      <c r="R1730" s="9" t="s">
        <v>217</v>
      </c>
      <c r="S1730" s="9" t="b">
        <f>R1730&lt;&gt;K1730</f>
        <v>0</v>
      </c>
      <c r="T1730" t="str">
        <f xml:space="preserve"> TRIM( LEFT(R1730,  IFERROR(   SEARCH(" - ",R1730), LEN(R1730) )    ) )</f>
        <v>Outdoor</v>
      </c>
      <c r="U1730" t="str">
        <f>MID(R1730, Q1730,LEN(R1730))</f>
        <v>Outdoor</v>
      </c>
      <c r="V1730" t="s">
        <v>164</v>
      </c>
    </row>
    <row r="1731" spans="1:22" x14ac:dyDescent="0.35">
      <c r="A1731" t="s">
        <v>15362</v>
      </c>
      <c r="B1731" s="1">
        <v>45192</v>
      </c>
      <c r="C1731" t="s">
        <v>17</v>
      </c>
      <c r="D1731" t="s">
        <v>15363</v>
      </c>
      <c r="E1731" t="s">
        <v>253</v>
      </c>
      <c r="F1731" t="s">
        <v>254</v>
      </c>
      <c r="G1731" t="s">
        <v>21</v>
      </c>
      <c r="H1731" t="s">
        <v>260</v>
      </c>
      <c r="I1731" t="s">
        <v>3097</v>
      </c>
      <c r="J1731" t="s">
        <v>3098</v>
      </c>
      <c r="K1731" s="9" t="s">
        <v>217</v>
      </c>
      <c r="L1731" t="s">
        <v>672</v>
      </c>
      <c r="M1731">
        <v>89.24</v>
      </c>
      <c r="N1731">
        <v>35.746000000000002</v>
      </c>
      <c r="O1731">
        <v>16</v>
      </c>
      <c r="P1731">
        <v>0.03</v>
      </c>
      <c r="Q1731">
        <f>IFERROR(SEARCH("-",R1731)+2, 1)</f>
        <v>1</v>
      </c>
      <c r="R1731" s="9" t="s">
        <v>217</v>
      </c>
      <c r="S1731" s="9" t="b">
        <f>R1731&lt;&gt;K1731</f>
        <v>0</v>
      </c>
      <c r="T1731" t="str">
        <f xml:space="preserve"> TRIM( LEFT(R1731,  IFERROR(   SEARCH(" - ",R1731), LEN(R1731) )    ) )</f>
        <v>Outdoor</v>
      </c>
      <c r="U1731" t="str">
        <f>MID(R1731, Q1731,LEN(R1731))</f>
        <v>Outdoor</v>
      </c>
      <c r="V1731" t="s">
        <v>260</v>
      </c>
    </row>
    <row r="1732" spans="1:22" x14ac:dyDescent="0.35">
      <c r="A1732" t="s">
        <v>13999</v>
      </c>
      <c r="B1732" s="1">
        <v>44986</v>
      </c>
      <c r="C1732" t="s">
        <v>17</v>
      </c>
      <c r="D1732" t="s">
        <v>7061</v>
      </c>
      <c r="E1732" t="s">
        <v>253</v>
      </c>
      <c r="F1732" t="s">
        <v>254</v>
      </c>
      <c r="G1732" t="s">
        <v>21</v>
      </c>
      <c r="H1732" t="s">
        <v>78</v>
      </c>
      <c r="I1732" t="s">
        <v>7062</v>
      </c>
      <c r="J1732" t="s">
        <v>7063</v>
      </c>
      <c r="K1732" s="9" t="s">
        <v>513</v>
      </c>
      <c r="L1732" t="s">
        <v>7064</v>
      </c>
      <c r="M1732">
        <v>89.14</v>
      </c>
      <c r="N1732">
        <v>26.497</v>
      </c>
      <c r="O1732">
        <v>2</v>
      </c>
      <c r="P1732">
        <v>0.16</v>
      </c>
      <c r="Q1732">
        <f>IFERROR(SEARCH("-",R1732)+2, 1)</f>
        <v>1</v>
      </c>
      <c r="R1732" s="9" t="s">
        <v>513</v>
      </c>
      <c r="S1732" s="9" t="b">
        <f>R1732&lt;&gt;K1732</f>
        <v>0</v>
      </c>
      <c r="T1732" t="str">
        <f xml:space="preserve"> TRIM( LEFT(R1732,  IFERROR(   SEARCH(" - ",R1732), LEN(R1732) )    ) )</f>
        <v>Fitness</v>
      </c>
      <c r="U1732" t="str">
        <f>MID(R1732, Q1732,LEN(R1732))</f>
        <v>Fitness</v>
      </c>
      <c r="V1732" t="s">
        <v>78</v>
      </c>
    </row>
    <row r="1733" spans="1:22" x14ac:dyDescent="0.35">
      <c r="A1733" t="s">
        <v>16276</v>
      </c>
      <c r="B1733" s="1">
        <v>44994</v>
      </c>
      <c r="C1733" t="s">
        <v>17</v>
      </c>
      <c r="D1733" t="s">
        <v>16277</v>
      </c>
      <c r="E1733" t="s">
        <v>253</v>
      </c>
      <c r="F1733" t="s">
        <v>254</v>
      </c>
      <c r="G1733" t="s">
        <v>21</v>
      </c>
      <c r="H1733" t="s">
        <v>179</v>
      </c>
      <c r="I1733" t="s">
        <v>4314</v>
      </c>
      <c r="J1733" t="s">
        <v>4315</v>
      </c>
      <c r="K1733" s="9" t="s">
        <v>58</v>
      </c>
      <c r="L1733" t="s">
        <v>4316</v>
      </c>
      <c r="M1733">
        <v>0.14000000000000001</v>
      </c>
      <c r="N1733">
        <v>0.106</v>
      </c>
      <c r="O1733">
        <v>14</v>
      </c>
      <c r="P1733">
        <v>7.0000000000000007E-2</v>
      </c>
      <c r="Q1733">
        <f>IFERROR(SEARCH("-",R1733)+2, 1)</f>
        <v>8</v>
      </c>
      <c r="R1733" s="9" t="s">
        <v>58</v>
      </c>
      <c r="S1733" s="9" t="b">
        <f>R1733&lt;&gt;K1733</f>
        <v>0</v>
      </c>
      <c r="T1733" t="str">
        <f xml:space="preserve"> TRIM( LEFT(R1733,  IFERROR(   SEARCH(" - ",R1733), LEN(R1733) )    ) )</f>
        <v>Food</v>
      </c>
      <c r="U1733" t="str">
        <f>MID(R1733, Q1733,LEN(R1733))</f>
        <v>Produce</v>
      </c>
      <c r="V1733" t="s">
        <v>179</v>
      </c>
    </row>
    <row r="1734" spans="1:22" x14ac:dyDescent="0.35">
      <c r="A1734" t="s">
        <v>1886</v>
      </c>
      <c r="B1734" s="1">
        <v>45638</v>
      </c>
      <c r="C1734" t="s">
        <v>17</v>
      </c>
      <c r="D1734" t="s">
        <v>1525</v>
      </c>
      <c r="E1734" t="s">
        <v>253</v>
      </c>
      <c r="F1734" t="s">
        <v>254</v>
      </c>
      <c r="G1734" t="s">
        <v>21</v>
      </c>
      <c r="I1734" t="s">
        <v>1526</v>
      </c>
      <c r="J1734" t="s">
        <v>1527</v>
      </c>
      <c r="K1734" s="9" t="s">
        <v>398</v>
      </c>
      <c r="L1734" t="s">
        <v>1528</v>
      </c>
      <c r="M1734">
        <v>2.4900000000000002</v>
      </c>
      <c r="N1734">
        <v>0.747</v>
      </c>
      <c r="O1734">
        <v>15</v>
      </c>
      <c r="P1734">
        <v>0.31</v>
      </c>
      <c r="Q1734">
        <f>IFERROR(SEARCH("-",R1734)+2, 1)</f>
        <v>8</v>
      </c>
      <c r="R1734" s="9" t="s">
        <v>398</v>
      </c>
      <c r="S1734" s="9" t="b">
        <f>R1734&lt;&gt;K1734</f>
        <v>0</v>
      </c>
      <c r="T1734" t="str">
        <f xml:space="preserve"> TRIM( LEFT(R1734,  IFERROR(   SEARCH(" - ",R1734), LEN(R1734) )    ) )</f>
        <v>Food</v>
      </c>
      <c r="U1734" t="str">
        <f>MID(R1734, Q1734,LEN(R1734))</f>
        <v>Spices</v>
      </c>
    </row>
    <row r="1735" spans="1:22" x14ac:dyDescent="0.35">
      <c r="A1735" t="s">
        <v>7869</v>
      </c>
      <c r="B1735" s="1">
        <v>45651</v>
      </c>
      <c r="C1735" t="s">
        <v>17</v>
      </c>
      <c r="D1735" t="s">
        <v>7870</v>
      </c>
      <c r="E1735" t="s">
        <v>253</v>
      </c>
      <c r="F1735" t="s">
        <v>254</v>
      </c>
      <c r="G1735" t="s">
        <v>21</v>
      </c>
      <c r="H1735" t="s">
        <v>260</v>
      </c>
      <c r="I1735" t="s">
        <v>7871</v>
      </c>
      <c r="J1735" t="s">
        <v>7872</v>
      </c>
      <c r="K1735" s="9" t="s">
        <v>189</v>
      </c>
      <c r="L1735" t="s">
        <v>1826</v>
      </c>
      <c r="M1735">
        <v>5.99</v>
      </c>
      <c r="N1735">
        <v>1.7969999999999999</v>
      </c>
      <c r="O1735">
        <v>5</v>
      </c>
      <c r="P1735">
        <v>0</v>
      </c>
      <c r="Q1735">
        <f>IFERROR(SEARCH("-",R1735)+2, 1)</f>
        <v>8</v>
      </c>
      <c r="R1735" s="9" t="s">
        <v>189</v>
      </c>
      <c r="S1735" s="9" t="b">
        <f>R1735&lt;&gt;K1735</f>
        <v>0</v>
      </c>
      <c r="T1735" t="str">
        <f xml:space="preserve"> TRIM( LEFT(R1735,  IFERROR(   SEARCH(" - ",R1735), LEN(R1735) )    ) )</f>
        <v>Food</v>
      </c>
      <c r="U1735" t="str">
        <f>MID(R1735, Q1735,LEN(R1735))</f>
        <v>Prepared Foods</v>
      </c>
      <c r="V1735" t="s">
        <v>260</v>
      </c>
    </row>
    <row r="1736" spans="1:22" x14ac:dyDescent="0.35">
      <c r="A1736" t="s">
        <v>6977</v>
      </c>
      <c r="B1736" s="1">
        <v>45659</v>
      </c>
      <c r="C1736" t="s">
        <v>17</v>
      </c>
      <c r="D1736" t="s">
        <v>2220</v>
      </c>
      <c r="E1736" t="s">
        <v>253</v>
      </c>
      <c r="F1736" t="s">
        <v>254</v>
      </c>
      <c r="G1736" t="s">
        <v>21</v>
      </c>
      <c r="H1736" t="s">
        <v>71</v>
      </c>
      <c r="I1736" t="s">
        <v>3421</v>
      </c>
      <c r="J1736" t="s">
        <v>3422</v>
      </c>
      <c r="K1736" s="9" t="s">
        <v>480</v>
      </c>
      <c r="L1736" t="s">
        <v>3423</v>
      </c>
      <c r="M1736">
        <v>3.71</v>
      </c>
      <c r="N1736">
        <v>1.6870000000000001</v>
      </c>
      <c r="O1736">
        <v>17</v>
      </c>
      <c r="P1736">
        <v>7.0000000000000007E-2</v>
      </c>
      <c r="Q1736">
        <f>IFERROR(SEARCH("-",R1736)+2, 1)</f>
        <v>8</v>
      </c>
      <c r="R1736" s="9" t="s">
        <v>480</v>
      </c>
      <c r="S1736" s="9" t="b">
        <f>R1736&lt;&gt;K1736</f>
        <v>0</v>
      </c>
      <c r="T1736" t="str">
        <f xml:space="preserve"> TRIM( LEFT(R1736,  IFERROR(   SEARCH(" - ",R1736), LEN(R1736) )    ) )</f>
        <v>Food</v>
      </c>
      <c r="U1736" t="str">
        <f>MID(R1736, Q1736,LEN(R1736))</f>
        <v>Dips</v>
      </c>
      <c r="V1736" t="s">
        <v>71</v>
      </c>
    </row>
    <row r="1737" spans="1:22" x14ac:dyDescent="0.35">
      <c r="A1737" t="s">
        <v>1854</v>
      </c>
      <c r="B1737" s="1">
        <v>45651</v>
      </c>
      <c r="C1737" t="s">
        <v>17</v>
      </c>
      <c r="D1737" t="s">
        <v>1477</v>
      </c>
      <c r="E1737" t="s">
        <v>253</v>
      </c>
      <c r="F1737" t="s">
        <v>254</v>
      </c>
      <c r="G1737" t="s">
        <v>21</v>
      </c>
      <c r="H1737" t="s">
        <v>202</v>
      </c>
      <c r="I1737" t="s">
        <v>1478</v>
      </c>
      <c r="J1737" t="s">
        <v>1479</v>
      </c>
      <c r="K1737" s="9" t="s">
        <v>34</v>
      </c>
      <c r="L1737" t="s">
        <v>236</v>
      </c>
      <c r="M1737">
        <v>3.29</v>
      </c>
      <c r="N1737">
        <v>0.98699999999999999</v>
      </c>
      <c r="O1737">
        <v>11</v>
      </c>
      <c r="P1737">
        <v>0.11</v>
      </c>
      <c r="Q1737">
        <f>IFERROR(SEARCH("-",R1737)+2, 1)</f>
        <v>8</v>
      </c>
      <c r="R1737" s="9" t="s">
        <v>34</v>
      </c>
      <c r="S1737" s="9" t="b">
        <f>R1737&lt;&gt;K1737</f>
        <v>0</v>
      </c>
      <c r="T1737" t="str">
        <f xml:space="preserve"> TRIM( LEFT(R1737,  IFERROR(   SEARCH(" - ",R1737), LEN(R1737) )    ) )</f>
        <v>Food</v>
      </c>
      <c r="U1737" t="str">
        <f>MID(R1737, Q1737,LEN(R1737))</f>
        <v>Condiments</v>
      </c>
      <c r="V1737" t="s">
        <v>202</v>
      </c>
    </row>
    <row r="1738" spans="1:22" x14ac:dyDescent="0.35">
      <c r="A1738" t="s">
        <v>8601</v>
      </c>
      <c r="B1738" s="1">
        <v>45628</v>
      </c>
      <c r="C1738" t="s">
        <v>17</v>
      </c>
      <c r="D1738" t="s">
        <v>7922</v>
      </c>
      <c r="E1738" t="s">
        <v>253</v>
      </c>
      <c r="F1738" t="s">
        <v>254</v>
      </c>
      <c r="G1738" t="s">
        <v>21</v>
      </c>
      <c r="I1738" t="s">
        <v>7923</v>
      </c>
      <c r="J1738" t="s">
        <v>7924</v>
      </c>
      <c r="K1738" s="9" t="s">
        <v>34</v>
      </c>
      <c r="L1738" t="s">
        <v>298</v>
      </c>
      <c r="M1738">
        <v>3.29</v>
      </c>
      <c r="N1738">
        <v>0.98699999999999999</v>
      </c>
      <c r="O1738">
        <v>4</v>
      </c>
      <c r="Q1738">
        <f>IFERROR(SEARCH("-",R1738)+2, 1)</f>
        <v>8</v>
      </c>
      <c r="R1738" s="9" t="s">
        <v>34</v>
      </c>
      <c r="S1738" s="9" t="b">
        <f>R1738&lt;&gt;K1738</f>
        <v>0</v>
      </c>
      <c r="T1738" t="str">
        <f xml:space="preserve"> TRIM( LEFT(R1738,  IFERROR(   SEARCH(" - ",R1738), LEN(R1738) )    ) )</f>
        <v>Food</v>
      </c>
      <c r="U1738" t="str">
        <f>MID(R1738, Q1738,LEN(R1738))</f>
        <v>Condiments</v>
      </c>
    </row>
    <row r="1739" spans="1:22" x14ac:dyDescent="0.35">
      <c r="A1739" t="s">
        <v>17223</v>
      </c>
      <c r="B1739" s="1">
        <v>45646</v>
      </c>
      <c r="C1739" t="s">
        <v>17</v>
      </c>
      <c r="D1739" t="s">
        <v>7922</v>
      </c>
      <c r="E1739" t="s">
        <v>253</v>
      </c>
      <c r="F1739" t="s">
        <v>254</v>
      </c>
      <c r="G1739" t="s">
        <v>21</v>
      </c>
      <c r="H1739" t="s">
        <v>71</v>
      </c>
      <c r="I1739" t="s">
        <v>7923</v>
      </c>
      <c r="J1739" t="s">
        <v>7924</v>
      </c>
      <c r="K1739" s="9" t="s">
        <v>34</v>
      </c>
      <c r="L1739" t="s">
        <v>298</v>
      </c>
      <c r="M1739">
        <v>3.29</v>
      </c>
      <c r="N1739">
        <v>0.98699999999999999</v>
      </c>
      <c r="O1739">
        <v>17</v>
      </c>
      <c r="P1739">
        <v>0.38</v>
      </c>
      <c r="Q1739">
        <f>IFERROR(SEARCH("-",R1739)+2, 1)</f>
        <v>8</v>
      </c>
      <c r="R1739" s="9" t="s">
        <v>34</v>
      </c>
      <c r="S1739" s="9" t="b">
        <f>R1739&lt;&gt;K1739</f>
        <v>0</v>
      </c>
      <c r="T1739" t="str">
        <f xml:space="preserve"> TRIM( LEFT(R1739,  IFERROR(   SEARCH(" - ",R1739), LEN(R1739) )    ) )</f>
        <v>Food</v>
      </c>
      <c r="U1739" t="str">
        <f>MID(R1739, Q1739,LEN(R1739))</f>
        <v>Condiments</v>
      </c>
      <c r="V1739" t="s">
        <v>71</v>
      </c>
    </row>
    <row r="1740" spans="1:22" x14ac:dyDescent="0.35">
      <c r="A1740" t="s">
        <v>5255</v>
      </c>
      <c r="B1740" s="1">
        <v>45440</v>
      </c>
      <c r="C1740" t="s">
        <v>17</v>
      </c>
      <c r="D1740" t="s">
        <v>3607</v>
      </c>
      <c r="E1740" t="s">
        <v>253</v>
      </c>
      <c r="F1740" t="s">
        <v>254</v>
      </c>
      <c r="G1740" t="s">
        <v>21</v>
      </c>
      <c r="H1740" t="s">
        <v>40</v>
      </c>
      <c r="I1740" t="s">
        <v>3608</v>
      </c>
      <c r="J1740" t="s">
        <v>3609</v>
      </c>
      <c r="K1740" s="9" t="s">
        <v>82</v>
      </c>
      <c r="L1740" t="s">
        <v>1993</v>
      </c>
      <c r="M1740">
        <v>29.99</v>
      </c>
      <c r="N1740">
        <v>8.9969999999999999</v>
      </c>
      <c r="O1740">
        <v>18</v>
      </c>
      <c r="P1740">
        <v>0.32</v>
      </c>
      <c r="Q1740">
        <f>IFERROR(SEARCH("-",R1740)+2, 1)</f>
        <v>1</v>
      </c>
      <c r="R1740" s="9" t="s">
        <v>82</v>
      </c>
      <c r="S1740" s="9" t="b">
        <f>R1740&lt;&gt;K1740</f>
        <v>0</v>
      </c>
      <c r="T1740" t="str">
        <f xml:space="preserve"> TRIM( LEFT(R1740,  IFERROR(   SEARCH(" - ",R1740), LEN(R1740) )    ) )</f>
        <v>Home</v>
      </c>
      <c r="U1740" t="str">
        <f>MID(R1740, Q1740,LEN(R1740))</f>
        <v>Home</v>
      </c>
      <c r="V1740" t="s">
        <v>40</v>
      </c>
    </row>
    <row r="1741" spans="1:22" x14ac:dyDescent="0.35">
      <c r="A1741" t="s">
        <v>13920</v>
      </c>
      <c r="B1741" s="1">
        <v>44981</v>
      </c>
      <c r="C1741" t="s">
        <v>17</v>
      </c>
      <c r="D1741" t="s">
        <v>8798</v>
      </c>
      <c r="E1741" t="s">
        <v>253</v>
      </c>
      <c r="F1741" t="s">
        <v>254</v>
      </c>
      <c r="G1741" t="s">
        <v>21</v>
      </c>
      <c r="H1741" t="s">
        <v>164</v>
      </c>
      <c r="I1741" t="s">
        <v>8799</v>
      </c>
      <c r="J1741" t="s">
        <v>8800</v>
      </c>
      <c r="K1741" s="9" t="s">
        <v>34</v>
      </c>
      <c r="L1741" t="s">
        <v>3391</v>
      </c>
      <c r="M1741">
        <v>1.1399999999999999</v>
      </c>
      <c r="N1741">
        <v>9.7000000000000003E-2</v>
      </c>
      <c r="O1741">
        <v>13</v>
      </c>
      <c r="P1741">
        <v>0.33</v>
      </c>
      <c r="Q1741">
        <f>IFERROR(SEARCH("-",R1741)+2, 1)</f>
        <v>8</v>
      </c>
      <c r="R1741" s="9" t="s">
        <v>34</v>
      </c>
      <c r="S1741" s="9" t="b">
        <f>R1741&lt;&gt;K1741</f>
        <v>0</v>
      </c>
      <c r="T1741" t="str">
        <f xml:space="preserve"> TRIM( LEFT(R1741,  IFERROR(   SEARCH(" - ",R1741), LEN(R1741) )    ) )</f>
        <v>Food</v>
      </c>
      <c r="U1741" t="str">
        <f>MID(R1741, Q1741,LEN(R1741))</f>
        <v>Condiments</v>
      </c>
      <c r="V1741" t="s">
        <v>164</v>
      </c>
    </row>
    <row r="1742" spans="1:22" x14ac:dyDescent="0.35">
      <c r="A1742" t="s">
        <v>17169</v>
      </c>
      <c r="B1742" s="1">
        <v>45513</v>
      </c>
      <c r="C1742" t="s">
        <v>17</v>
      </c>
      <c r="D1742" t="s">
        <v>9378</v>
      </c>
      <c r="E1742" t="s">
        <v>253</v>
      </c>
      <c r="F1742" t="s">
        <v>254</v>
      </c>
      <c r="G1742" t="s">
        <v>21</v>
      </c>
      <c r="H1742" t="s">
        <v>260</v>
      </c>
      <c r="I1742" t="s">
        <v>9379</v>
      </c>
      <c r="J1742" t="s">
        <v>9380</v>
      </c>
      <c r="K1742" s="9" t="s">
        <v>391</v>
      </c>
      <c r="L1742" t="s">
        <v>392</v>
      </c>
      <c r="M1742">
        <v>39.99</v>
      </c>
      <c r="N1742">
        <v>11.997</v>
      </c>
      <c r="O1742">
        <v>18</v>
      </c>
      <c r="P1742">
        <v>0.11</v>
      </c>
      <c r="Q1742">
        <f>IFERROR(SEARCH("-",R1742)+2, 1)</f>
        <v>1</v>
      </c>
      <c r="R1742" s="9" t="s">
        <v>391</v>
      </c>
      <c r="S1742" s="9" t="b">
        <f>R1742&lt;&gt;K1742</f>
        <v>0</v>
      </c>
      <c r="T1742" t="str">
        <f xml:space="preserve"> TRIM( LEFT(R1742,  IFERROR(   SEARCH(" - ",R1742), LEN(R1742) )    ) )</f>
        <v>Kitchen</v>
      </c>
      <c r="U1742" t="str">
        <f>MID(R1742, Q1742,LEN(R1742))</f>
        <v>Kitchen</v>
      </c>
      <c r="V1742" t="s">
        <v>260</v>
      </c>
    </row>
    <row r="1743" spans="1:22" x14ac:dyDescent="0.35">
      <c r="A1743" t="s">
        <v>18640</v>
      </c>
      <c r="B1743" s="1">
        <v>45370</v>
      </c>
      <c r="C1743" t="s">
        <v>17</v>
      </c>
      <c r="D1743" t="s">
        <v>14505</v>
      </c>
      <c r="E1743" t="s">
        <v>253</v>
      </c>
      <c r="F1743" t="s">
        <v>254</v>
      </c>
      <c r="G1743" t="s">
        <v>21</v>
      </c>
      <c r="H1743" t="s">
        <v>164</v>
      </c>
      <c r="I1743" t="s">
        <v>14506</v>
      </c>
      <c r="J1743" t="s">
        <v>14507</v>
      </c>
      <c r="K1743" s="9" t="s">
        <v>391</v>
      </c>
      <c r="L1743" t="s">
        <v>392</v>
      </c>
      <c r="M1743">
        <v>39</v>
      </c>
      <c r="N1743">
        <v>11.7</v>
      </c>
      <c r="O1743">
        <v>3</v>
      </c>
      <c r="P1743">
        <v>0.11</v>
      </c>
      <c r="Q1743">
        <f>IFERROR(SEARCH("-",R1743)+2, 1)</f>
        <v>1</v>
      </c>
      <c r="R1743" s="9" t="s">
        <v>391</v>
      </c>
      <c r="S1743" s="9" t="b">
        <f>R1743&lt;&gt;K1743</f>
        <v>0</v>
      </c>
      <c r="T1743" t="str">
        <f xml:space="preserve"> TRIM( LEFT(R1743,  IFERROR(   SEARCH(" - ",R1743), LEN(R1743) )    ) )</f>
        <v>Kitchen</v>
      </c>
      <c r="U1743" t="str">
        <f>MID(R1743, Q1743,LEN(R1743))</f>
        <v>Kitchen</v>
      </c>
      <c r="V1743" t="s">
        <v>164</v>
      </c>
    </row>
    <row r="1744" spans="1:22" x14ac:dyDescent="0.35">
      <c r="A1744" t="s">
        <v>6796</v>
      </c>
      <c r="B1744" s="1">
        <v>45665</v>
      </c>
      <c r="C1744" t="s">
        <v>17</v>
      </c>
      <c r="D1744" t="s">
        <v>2318</v>
      </c>
      <c r="E1744" t="s">
        <v>253</v>
      </c>
      <c r="F1744" t="s">
        <v>254</v>
      </c>
      <c r="G1744" t="s">
        <v>21</v>
      </c>
      <c r="H1744" t="s">
        <v>40</v>
      </c>
      <c r="I1744" t="s">
        <v>3369</v>
      </c>
      <c r="J1744" t="s">
        <v>3370</v>
      </c>
      <c r="K1744" s="9" t="s">
        <v>284</v>
      </c>
      <c r="L1744" t="s">
        <v>2277</v>
      </c>
      <c r="M1744">
        <v>4.91</v>
      </c>
      <c r="N1744">
        <v>2.3959999999999999</v>
      </c>
      <c r="O1744">
        <v>2</v>
      </c>
      <c r="P1744">
        <v>0.12</v>
      </c>
      <c r="Q1744">
        <f>IFERROR(SEARCH("-",R1744)+2, 1)</f>
        <v>8</v>
      </c>
      <c r="R1744" s="9" t="s">
        <v>284</v>
      </c>
      <c r="S1744" s="9" t="b">
        <f>R1744&lt;&gt;K1744</f>
        <v>0</v>
      </c>
      <c r="T1744" t="str">
        <f xml:space="preserve"> TRIM( LEFT(R1744,  IFERROR(   SEARCH(" - ",R1744), LEN(R1744) )    ) )</f>
        <v>Food</v>
      </c>
      <c r="U1744" t="str">
        <f>MID(R1744, Q1744,LEN(R1744))</f>
        <v>Canned Goods</v>
      </c>
      <c r="V1744" t="s">
        <v>40</v>
      </c>
    </row>
    <row r="1745" spans="1:22" x14ac:dyDescent="0.35">
      <c r="A1745" t="s">
        <v>18180</v>
      </c>
      <c r="B1745" s="1">
        <v>45192</v>
      </c>
      <c r="C1745" t="s">
        <v>17</v>
      </c>
      <c r="D1745" t="s">
        <v>7071</v>
      </c>
      <c r="E1745" t="s">
        <v>253</v>
      </c>
      <c r="F1745" t="s">
        <v>254</v>
      </c>
      <c r="G1745" t="s">
        <v>21</v>
      </c>
      <c r="H1745" t="s">
        <v>179</v>
      </c>
      <c r="I1745" t="s">
        <v>7072</v>
      </c>
      <c r="J1745" t="s">
        <v>7073</v>
      </c>
      <c r="K1745" s="9" t="s">
        <v>7074</v>
      </c>
      <c r="L1745" t="s">
        <v>7075</v>
      </c>
      <c r="M1745">
        <v>3.59</v>
      </c>
      <c r="N1745">
        <v>1.077</v>
      </c>
      <c r="O1745">
        <v>7</v>
      </c>
      <c r="P1745">
        <v>0.33</v>
      </c>
      <c r="Q1745">
        <f>IFERROR(SEARCH("-",R1745)+2, 1)</f>
        <v>8</v>
      </c>
      <c r="R1745" s="9" t="s">
        <v>7074</v>
      </c>
      <c r="S1745" s="9" t="b">
        <f>R1745&lt;&gt;K1745</f>
        <v>0</v>
      </c>
      <c r="T1745" t="str">
        <f xml:space="preserve"> TRIM( LEFT(R1745,  IFERROR(   SEARCH(" - ",R1745), LEN(R1745) )    ) )</f>
        <v>Food</v>
      </c>
      <c r="U1745" t="str">
        <f>MID(R1745, Q1745,LEN(R1745))</f>
        <v>Jams &amp; Jellies</v>
      </c>
      <c r="V1745" t="s">
        <v>179</v>
      </c>
    </row>
    <row r="1746" spans="1:22" x14ac:dyDescent="0.35">
      <c r="A1746" t="s">
        <v>6892</v>
      </c>
      <c r="B1746" s="1">
        <v>45664</v>
      </c>
      <c r="C1746" t="s">
        <v>17</v>
      </c>
      <c r="D1746" t="s">
        <v>2603</v>
      </c>
      <c r="E1746" t="s">
        <v>253</v>
      </c>
      <c r="F1746" t="s">
        <v>254</v>
      </c>
      <c r="G1746" t="s">
        <v>21</v>
      </c>
      <c r="H1746" t="s">
        <v>49</v>
      </c>
      <c r="I1746" t="s">
        <v>3483</v>
      </c>
      <c r="J1746" t="s">
        <v>3484</v>
      </c>
      <c r="K1746" s="9" t="s">
        <v>34</v>
      </c>
      <c r="L1746" t="s">
        <v>1333</v>
      </c>
      <c r="M1746">
        <v>8.41</v>
      </c>
      <c r="N1746">
        <v>3.097</v>
      </c>
      <c r="O1746">
        <v>17</v>
      </c>
      <c r="P1746">
        <v>0.05</v>
      </c>
      <c r="Q1746">
        <f>IFERROR(SEARCH("-",R1746)+2, 1)</f>
        <v>8</v>
      </c>
      <c r="R1746" s="9" t="s">
        <v>34</v>
      </c>
      <c r="S1746" s="9" t="b">
        <f>R1746&lt;&gt;K1746</f>
        <v>0</v>
      </c>
      <c r="T1746" t="str">
        <f xml:space="preserve"> TRIM( LEFT(R1746,  IFERROR(   SEARCH(" - ",R1746), LEN(R1746) )    ) )</f>
        <v>Food</v>
      </c>
      <c r="U1746" t="str">
        <f>MID(R1746, Q1746,LEN(R1746))</f>
        <v>Condiments</v>
      </c>
      <c r="V1746" t="s">
        <v>49</v>
      </c>
    </row>
    <row r="1747" spans="1:22" x14ac:dyDescent="0.35">
      <c r="A1747" t="s">
        <v>18598</v>
      </c>
      <c r="B1747" s="1">
        <v>45442</v>
      </c>
      <c r="C1747" t="s">
        <v>17</v>
      </c>
      <c r="D1747" t="s">
        <v>14434</v>
      </c>
      <c r="E1747" t="s">
        <v>253</v>
      </c>
      <c r="F1747" t="s">
        <v>254</v>
      </c>
      <c r="G1747" t="s">
        <v>21</v>
      </c>
      <c r="H1747" t="s">
        <v>40</v>
      </c>
      <c r="I1747" t="s">
        <v>14435</v>
      </c>
      <c r="J1747" t="s">
        <v>14436</v>
      </c>
      <c r="K1747" s="9" t="s">
        <v>480</v>
      </c>
      <c r="L1747" t="s">
        <v>14437</v>
      </c>
      <c r="M1747">
        <v>3.49</v>
      </c>
      <c r="N1747">
        <v>1.0469999999999999</v>
      </c>
      <c r="O1747">
        <v>9</v>
      </c>
      <c r="P1747">
        <v>0.05</v>
      </c>
      <c r="Q1747">
        <f>IFERROR(SEARCH("-",R1747)+2, 1)</f>
        <v>8</v>
      </c>
      <c r="R1747" s="9" t="s">
        <v>480</v>
      </c>
      <c r="S1747" s="9" t="b">
        <f>R1747&lt;&gt;K1747</f>
        <v>0</v>
      </c>
      <c r="T1747" t="str">
        <f xml:space="preserve"> TRIM( LEFT(R1747,  IFERROR(   SEARCH(" - ",R1747), LEN(R1747) )    ) )</f>
        <v>Food</v>
      </c>
      <c r="U1747" t="str">
        <f>MID(R1747, Q1747,LEN(R1747))</f>
        <v>Dips</v>
      </c>
      <c r="V1747" t="s">
        <v>40</v>
      </c>
    </row>
    <row r="1748" spans="1:22" x14ac:dyDescent="0.35">
      <c r="A1748" t="s">
        <v>11883</v>
      </c>
      <c r="B1748" s="1">
        <v>44942</v>
      </c>
      <c r="C1748" t="s">
        <v>17</v>
      </c>
      <c r="D1748" t="s">
        <v>2373</v>
      </c>
      <c r="E1748" t="s">
        <v>253</v>
      </c>
      <c r="F1748" t="s">
        <v>254</v>
      </c>
      <c r="G1748" t="s">
        <v>21</v>
      </c>
      <c r="H1748" t="s">
        <v>71</v>
      </c>
      <c r="I1748" t="s">
        <v>2374</v>
      </c>
      <c r="J1748" t="s">
        <v>2375</v>
      </c>
      <c r="K1748" s="9" t="s">
        <v>2376</v>
      </c>
      <c r="L1748" t="s">
        <v>2377</v>
      </c>
      <c r="M1748">
        <v>53.99</v>
      </c>
      <c r="N1748">
        <v>15.946999999999999</v>
      </c>
      <c r="O1748">
        <v>20</v>
      </c>
      <c r="P1748">
        <v>0.06</v>
      </c>
      <c r="Q1748">
        <f>IFERROR(SEARCH("-",R1748)+2, 1)</f>
        <v>12</v>
      </c>
      <c r="R1748" s="9" t="s">
        <v>2376</v>
      </c>
      <c r="S1748" s="9" t="b">
        <f>R1748&lt;&gt;K1748</f>
        <v>0</v>
      </c>
      <c r="T1748" t="str">
        <f xml:space="preserve"> TRIM( LEFT(R1748,  IFERROR(   SEARCH(" - ",R1748), LEN(R1748) )    ) )</f>
        <v>Clothing</v>
      </c>
      <c r="U1748" t="str">
        <f>MID(R1748, Q1748,LEN(R1748))</f>
        <v>Pants</v>
      </c>
      <c r="V1748" t="s">
        <v>71</v>
      </c>
    </row>
    <row r="1749" spans="1:22" x14ac:dyDescent="0.35">
      <c r="A1749" t="s">
        <v>3716</v>
      </c>
      <c r="B1749" s="1">
        <v>45445</v>
      </c>
      <c r="C1749" t="s">
        <v>17</v>
      </c>
      <c r="D1749" t="s">
        <v>2887</v>
      </c>
      <c r="E1749" t="s">
        <v>253</v>
      </c>
      <c r="F1749" t="s">
        <v>254</v>
      </c>
      <c r="G1749" t="s">
        <v>21</v>
      </c>
      <c r="H1749" t="s">
        <v>164</v>
      </c>
      <c r="I1749" t="s">
        <v>2888</v>
      </c>
      <c r="J1749" t="s">
        <v>2889</v>
      </c>
      <c r="K1749" s="9" t="s">
        <v>502</v>
      </c>
      <c r="L1749" t="s">
        <v>2890</v>
      </c>
      <c r="M1749">
        <v>19.989999999999998</v>
      </c>
      <c r="N1749">
        <v>7.9960000000000004</v>
      </c>
      <c r="O1749">
        <v>16</v>
      </c>
      <c r="Q1749">
        <f>IFERROR(SEARCH("-",R1749)+2, 1)</f>
        <v>1</v>
      </c>
      <c r="R1749" s="9" t="s">
        <v>502</v>
      </c>
      <c r="S1749" s="9" t="b">
        <f>R1749&lt;&gt;K1749</f>
        <v>0</v>
      </c>
      <c r="T1749" t="str">
        <f xml:space="preserve"> TRIM( LEFT(R1749,  IFERROR(   SEARCH(" - ",R1749), LEN(R1749) )    ) )</f>
        <v>Office</v>
      </c>
      <c r="U1749" t="str">
        <f>MID(R1749, Q1749,LEN(R1749))</f>
        <v>Office</v>
      </c>
      <c r="V1749" t="s">
        <v>164</v>
      </c>
    </row>
    <row r="1750" spans="1:22" x14ac:dyDescent="0.35">
      <c r="A1750" t="s">
        <v>5679</v>
      </c>
      <c r="B1750" s="1">
        <v>45733</v>
      </c>
      <c r="C1750" t="s">
        <v>17</v>
      </c>
      <c r="D1750" t="s">
        <v>1270</v>
      </c>
      <c r="E1750" t="s">
        <v>253</v>
      </c>
      <c r="F1750" t="s">
        <v>254</v>
      </c>
      <c r="G1750" t="s">
        <v>21</v>
      </c>
      <c r="I1750" t="s">
        <v>5680</v>
      </c>
      <c r="J1750" t="s">
        <v>5681</v>
      </c>
      <c r="K1750" s="9" t="s">
        <v>513</v>
      </c>
      <c r="L1750" t="s">
        <v>514</v>
      </c>
      <c r="M1750">
        <v>20.41</v>
      </c>
      <c r="N1750">
        <v>8.5960000000000001</v>
      </c>
      <c r="O1750">
        <v>1</v>
      </c>
      <c r="Q1750">
        <f>IFERROR(SEARCH("-",R1750)+2, 1)</f>
        <v>1</v>
      </c>
      <c r="R1750" s="9" t="s">
        <v>513</v>
      </c>
      <c r="S1750" s="9" t="b">
        <f>R1750&lt;&gt;K1750</f>
        <v>0</v>
      </c>
      <c r="T1750" t="str">
        <f xml:space="preserve"> TRIM( LEFT(R1750,  IFERROR(   SEARCH(" - ",R1750), LEN(R1750) )    ) )</f>
        <v>Fitness</v>
      </c>
      <c r="U1750" t="str">
        <f>MID(R1750, Q1750,LEN(R1750))</f>
        <v>Fitness</v>
      </c>
    </row>
    <row r="1751" spans="1:22" x14ac:dyDescent="0.35">
      <c r="A1751" t="s">
        <v>7896</v>
      </c>
      <c r="B1751" s="1">
        <v>45350</v>
      </c>
      <c r="C1751" t="s">
        <v>27</v>
      </c>
      <c r="D1751" t="s">
        <v>7897</v>
      </c>
      <c r="E1751" t="s">
        <v>1059</v>
      </c>
      <c r="F1751" t="s">
        <v>1060</v>
      </c>
      <c r="G1751" t="s">
        <v>21</v>
      </c>
      <c r="H1751" t="s">
        <v>78</v>
      </c>
      <c r="I1751" t="s">
        <v>7898</v>
      </c>
      <c r="J1751" t="s">
        <v>7899</v>
      </c>
      <c r="K1751" s="9" t="s">
        <v>1719</v>
      </c>
      <c r="L1751" t="s">
        <v>7900</v>
      </c>
      <c r="M1751">
        <v>1.99</v>
      </c>
      <c r="N1751">
        <v>0.59699999999999998</v>
      </c>
      <c r="O1751">
        <v>14</v>
      </c>
      <c r="P1751">
        <v>0.34</v>
      </c>
      <c r="Q1751">
        <f>IFERROR(SEARCH("-",R1751)+2, 1)</f>
        <v>8</v>
      </c>
      <c r="R1751" s="9" t="s">
        <v>1719</v>
      </c>
      <c r="S1751" s="9" t="b">
        <f>R1751&lt;&gt;K1751</f>
        <v>0</v>
      </c>
      <c r="T1751" t="str">
        <f xml:space="preserve"> TRIM( LEFT(R1751,  IFERROR(   SEARCH(" - ",R1751), LEN(R1751) )    ) )</f>
        <v>Food</v>
      </c>
      <c r="U1751" t="str">
        <f>MID(R1751, Q1751,LEN(R1751))</f>
        <v>Fruits</v>
      </c>
      <c r="V1751" t="s">
        <v>78</v>
      </c>
    </row>
    <row r="1752" spans="1:22" x14ac:dyDescent="0.35">
      <c r="A1752" t="s">
        <v>10162</v>
      </c>
      <c r="B1752" s="1">
        <v>45571</v>
      </c>
      <c r="C1752" t="s">
        <v>27</v>
      </c>
      <c r="D1752" t="s">
        <v>10163</v>
      </c>
      <c r="E1752" t="s">
        <v>1059</v>
      </c>
      <c r="F1752" t="s">
        <v>1060</v>
      </c>
      <c r="G1752" t="s">
        <v>21</v>
      </c>
      <c r="H1752" t="s">
        <v>71</v>
      </c>
      <c r="I1752" t="s">
        <v>4515</v>
      </c>
      <c r="J1752" t="s">
        <v>4516</v>
      </c>
      <c r="K1752" s="9" t="s">
        <v>793</v>
      </c>
      <c r="L1752" t="s">
        <v>2634</v>
      </c>
      <c r="M1752">
        <v>40.99</v>
      </c>
      <c r="N1752">
        <v>11.997</v>
      </c>
      <c r="O1752">
        <v>5</v>
      </c>
      <c r="P1752">
        <v>0.13</v>
      </c>
      <c r="Q1752">
        <f>IFERROR(SEARCH("-",R1752)+2, 1)</f>
        <v>1</v>
      </c>
      <c r="R1752" s="9" t="s">
        <v>793</v>
      </c>
      <c r="S1752" s="9" t="b">
        <f>R1752&lt;&gt;K1752</f>
        <v>0</v>
      </c>
      <c r="T1752" t="str">
        <f xml:space="preserve"> TRIM( LEFT(R1752,  IFERROR(   SEARCH(" - ",R1752), LEN(R1752) )    ) )</f>
        <v>Audio</v>
      </c>
      <c r="U1752" t="str">
        <f>MID(R1752, Q1752,LEN(R1752))</f>
        <v>Audio</v>
      </c>
      <c r="V1752" t="s">
        <v>71</v>
      </c>
    </row>
    <row r="1753" spans="1:22" x14ac:dyDescent="0.35">
      <c r="A1753" t="s">
        <v>13468</v>
      </c>
      <c r="B1753" s="1">
        <v>45165</v>
      </c>
      <c r="C1753" t="s">
        <v>27</v>
      </c>
      <c r="D1753" t="s">
        <v>4859</v>
      </c>
      <c r="E1753" t="s">
        <v>1059</v>
      </c>
      <c r="F1753" t="s">
        <v>1060</v>
      </c>
      <c r="G1753" t="s">
        <v>21</v>
      </c>
      <c r="H1753" t="s">
        <v>260</v>
      </c>
      <c r="I1753" t="s">
        <v>4860</v>
      </c>
      <c r="J1753" t="s">
        <v>4861</v>
      </c>
      <c r="K1753" s="9" t="s">
        <v>82</v>
      </c>
      <c r="L1753" t="s">
        <v>333</v>
      </c>
      <c r="M1753">
        <v>89.14</v>
      </c>
      <c r="N1753">
        <v>26.497</v>
      </c>
      <c r="O1753">
        <v>4</v>
      </c>
      <c r="P1753">
        <v>0.28999999999999998</v>
      </c>
      <c r="Q1753">
        <f>IFERROR(SEARCH("-",R1753)+2, 1)</f>
        <v>1</v>
      </c>
      <c r="R1753" s="9" t="s">
        <v>82</v>
      </c>
      <c r="S1753" s="9" t="b">
        <f>R1753&lt;&gt;K1753</f>
        <v>0</v>
      </c>
      <c r="T1753" t="str">
        <f xml:space="preserve"> TRIM( LEFT(R1753,  IFERROR(   SEARCH(" - ",R1753), LEN(R1753) )    ) )</f>
        <v>Home</v>
      </c>
      <c r="U1753" t="str">
        <f>MID(R1753, Q1753,LEN(R1753))</f>
        <v>Home</v>
      </c>
      <c r="V1753" t="s">
        <v>260</v>
      </c>
    </row>
    <row r="1754" spans="1:22" x14ac:dyDescent="0.35">
      <c r="A1754" t="s">
        <v>18269</v>
      </c>
      <c r="B1754" s="1">
        <v>45085</v>
      </c>
      <c r="C1754" t="s">
        <v>27</v>
      </c>
      <c r="D1754" t="s">
        <v>14602</v>
      </c>
      <c r="E1754" t="s">
        <v>1059</v>
      </c>
      <c r="F1754" t="s">
        <v>1060</v>
      </c>
      <c r="G1754" t="s">
        <v>21</v>
      </c>
      <c r="H1754" t="s">
        <v>179</v>
      </c>
      <c r="I1754" t="s">
        <v>14603</v>
      </c>
      <c r="J1754" t="s">
        <v>14604</v>
      </c>
      <c r="K1754" s="9" t="s">
        <v>82</v>
      </c>
      <c r="L1754" t="s">
        <v>333</v>
      </c>
      <c r="M1754">
        <v>49.99</v>
      </c>
      <c r="N1754">
        <v>14.997</v>
      </c>
      <c r="O1754">
        <v>7</v>
      </c>
      <c r="P1754">
        <v>0.33</v>
      </c>
      <c r="Q1754">
        <f>IFERROR(SEARCH("-",R1754)+2, 1)</f>
        <v>1</v>
      </c>
      <c r="R1754" s="9" t="s">
        <v>82</v>
      </c>
      <c r="S1754" s="9" t="b">
        <f>R1754&lt;&gt;K1754</f>
        <v>0</v>
      </c>
      <c r="T1754" t="str">
        <f xml:space="preserve"> TRIM( LEFT(R1754,  IFERROR(   SEARCH(" - ",R1754), LEN(R1754) )    ) )</f>
        <v>Home</v>
      </c>
      <c r="U1754" t="str">
        <f>MID(R1754, Q1754,LEN(R1754))</f>
        <v>Home</v>
      </c>
      <c r="V1754" t="s">
        <v>179</v>
      </c>
    </row>
    <row r="1755" spans="1:22" x14ac:dyDescent="0.35">
      <c r="A1755" t="s">
        <v>10326</v>
      </c>
      <c r="B1755" s="1">
        <v>45652</v>
      </c>
      <c r="C1755" t="s">
        <v>27</v>
      </c>
      <c r="D1755" t="s">
        <v>10327</v>
      </c>
      <c r="E1755" t="s">
        <v>1059</v>
      </c>
      <c r="F1755" t="s">
        <v>1060</v>
      </c>
      <c r="G1755" t="s">
        <v>21</v>
      </c>
      <c r="H1755" t="s">
        <v>164</v>
      </c>
      <c r="I1755" t="s">
        <v>10328</v>
      </c>
      <c r="J1755" t="s">
        <v>10329</v>
      </c>
      <c r="K1755" s="9" t="s">
        <v>513</v>
      </c>
      <c r="L1755" t="s">
        <v>10330</v>
      </c>
      <c r="M1755">
        <v>200.99</v>
      </c>
      <c r="N1755">
        <v>59.997</v>
      </c>
      <c r="O1755">
        <v>2</v>
      </c>
      <c r="P1755">
        <v>0.15</v>
      </c>
      <c r="Q1755">
        <f>IFERROR(SEARCH("-",R1755)+2, 1)</f>
        <v>1</v>
      </c>
      <c r="R1755" s="9" t="s">
        <v>513</v>
      </c>
      <c r="S1755" s="9" t="b">
        <f>R1755&lt;&gt;K1755</f>
        <v>0</v>
      </c>
      <c r="T1755" t="str">
        <f xml:space="preserve"> TRIM( LEFT(R1755,  IFERROR(   SEARCH(" - ",R1755), LEN(R1755) )    ) )</f>
        <v>Fitness</v>
      </c>
      <c r="U1755" t="str">
        <f>MID(R1755, Q1755,LEN(R1755))</f>
        <v>Fitness</v>
      </c>
      <c r="V1755" t="s">
        <v>164</v>
      </c>
    </row>
    <row r="1756" spans="1:22" x14ac:dyDescent="0.35">
      <c r="A1756" t="s">
        <v>6269</v>
      </c>
      <c r="B1756" s="1">
        <v>45697</v>
      </c>
      <c r="C1756" t="s">
        <v>27</v>
      </c>
      <c r="D1756" t="s">
        <v>6270</v>
      </c>
      <c r="E1756" t="s">
        <v>1059</v>
      </c>
      <c r="F1756" t="s">
        <v>1060</v>
      </c>
      <c r="G1756" t="s">
        <v>21</v>
      </c>
      <c r="H1756" t="s">
        <v>49</v>
      </c>
      <c r="I1756" t="s">
        <v>3339</v>
      </c>
      <c r="J1756" t="s">
        <v>3340</v>
      </c>
      <c r="K1756" s="9" t="s">
        <v>1115</v>
      </c>
      <c r="L1756" t="s">
        <v>3341</v>
      </c>
      <c r="M1756">
        <v>14.41</v>
      </c>
      <c r="N1756">
        <v>6.1959999999999997</v>
      </c>
      <c r="O1756">
        <v>13</v>
      </c>
      <c r="P1756">
        <v>0.14000000000000001</v>
      </c>
      <c r="Q1756">
        <f>IFERROR(SEARCH("-",R1756)+2, 1)</f>
        <v>1</v>
      </c>
      <c r="R1756" s="9" t="s">
        <v>1115</v>
      </c>
      <c r="S1756" s="9" t="b">
        <f>R1756&lt;&gt;K1756</f>
        <v>0</v>
      </c>
      <c r="T1756" t="str">
        <f xml:space="preserve"> TRIM( LEFT(R1756,  IFERROR(   SEARCH(" - ",R1756), LEN(R1756) )    ) )</f>
        <v>Electronics</v>
      </c>
      <c r="U1756" t="str">
        <f>MID(R1756, Q1756,LEN(R1756))</f>
        <v>Electronics</v>
      </c>
      <c r="V1756" t="s">
        <v>49</v>
      </c>
    </row>
    <row r="1757" spans="1:22" x14ac:dyDescent="0.35">
      <c r="A1757" t="s">
        <v>9393</v>
      </c>
      <c r="B1757" s="1">
        <v>45326</v>
      </c>
      <c r="C1757" t="s">
        <v>27</v>
      </c>
      <c r="D1757" t="s">
        <v>7974</v>
      </c>
      <c r="E1757" t="s">
        <v>1059</v>
      </c>
      <c r="F1757" t="s">
        <v>1060</v>
      </c>
      <c r="G1757" t="s">
        <v>21</v>
      </c>
      <c r="H1757" t="s">
        <v>260</v>
      </c>
      <c r="I1757" t="s">
        <v>7975</v>
      </c>
      <c r="J1757" t="s">
        <v>7976</v>
      </c>
      <c r="K1757" s="9" t="s">
        <v>700</v>
      </c>
      <c r="L1757" t="s">
        <v>7977</v>
      </c>
      <c r="M1757">
        <v>27.99</v>
      </c>
      <c r="N1757">
        <v>8.3970000000000002</v>
      </c>
      <c r="O1757">
        <v>4</v>
      </c>
      <c r="P1757">
        <v>0</v>
      </c>
      <c r="Q1757">
        <f>IFERROR(SEARCH("-",R1757)+2, 1)</f>
        <v>1</v>
      </c>
      <c r="R1757" s="9" t="s">
        <v>700</v>
      </c>
      <c r="S1757" s="9" t="b">
        <f>R1757&lt;&gt;K1757</f>
        <v>0</v>
      </c>
      <c r="T1757" t="str">
        <f xml:space="preserve"> TRIM( LEFT(R1757,  IFERROR(   SEARCH(" - ",R1757), LEN(R1757) )    ) )</f>
        <v>Books</v>
      </c>
      <c r="U1757" t="str">
        <f>MID(R1757, Q1757,LEN(R1757))</f>
        <v>Books</v>
      </c>
      <c r="V1757" t="s">
        <v>260</v>
      </c>
    </row>
    <row r="1758" spans="1:22" x14ac:dyDescent="0.35">
      <c r="A1758" t="s">
        <v>6224</v>
      </c>
      <c r="B1758" s="1">
        <v>45686</v>
      </c>
      <c r="C1758" t="s">
        <v>27</v>
      </c>
      <c r="D1758" t="s">
        <v>116</v>
      </c>
      <c r="E1758" t="s">
        <v>1059</v>
      </c>
      <c r="F1758" t="s">
        <v>1060</v>
      </c>
      <c r="G1758" t="s">
        <v>21</v>
      </c>
      <c r="H1758" t="s">
        <v>202</v>
      </c>
      <c r="I1758" t="s">
        <v>3843</v>
      </c>
      <c r="J1758" t="s">
        <v>3844</v>
      </c>
      <c r="K1758" s="9" t="s">
        <v>391</v>
      </c>
      <c r="L1758" t="s">
        <v>3121</v>
      </c>
      <c r="M1758">
        <v>51.41</v>
      </c>
      <c r="N1758">
        <v>20.995999999999999</v>
      </c>
      <c r="O1758">
        <v>4</v>
      </c>
      <c r="P1758">
        <v>0.15</v>
      </c>
      <c r="Q1758">
        <f>IFERROR(SEARCH("-",R1758)+2, 1)</f>
        <v>1</v>
      </c>
      <c r="R1758" s="9" t="s">
        <v>391</v>
      </c>
      <c r="S1758" s="9" t="b">
        <f>R1758&lt;&gt;K1758</f>
        <v>0</v>
      </c>
      <c r="T1758" t="str">
        <f xml:space="preserve"> TRIM( LEFT(R1758,  IFERROR(   SEARCH(" - ",R1758), LEN(R1758) )    ) )</f>
        <v>Kitchen</v>
      </c>
      <c r="U1758" t="str">
        <f>MID(R1758, Q1758,LEN(R1758))</f>
        <v>Kitchen</v>
      </c>
      <c r="V1758" t="s">
        <v>202</v>
      </c>
    </row>
    <row r="1759" spans="1:22" x14ac:dyDescent="0.35">
      <c r="A1759" t="s">
        <v>13735</v>
      </c>
      <c r="B1759" s="1">
        <v>45191</v>
      </c>
      <c r="C1759" t="s">
        <v>27</v>
      </c>
      <c r="D1759" t="s">
        <v>4007</v>
      </c>
      <c r="E1759" t="s">
        <v>1059</v>
      </c>
      <c r="F1759" t="s">
        <v>1060</v>
      </c>
      <c r="G1759" t="s">
        <v>21</v>
      </c>
      <c r="H1759" t="s">
        <v>49</v>
      </c>
      <c r="I1759" t="s">
        <v>4008</v>
      </c>
      <c r="J1759" t="s">
        <v>4009</v>
      </c>
      <c r="K1759" s="9" t="s">
        <v>1378</v>
      </c>
      <c r="L1759" t="s">
        <v>1291</v>
      </c>
      <c r="M1759">
        <v>3.14</v>
      </c>
      <c r="N1759">
        <v>1.0960000000000001</v>
      </c>
      <c r="O1759">
        <v>3</v>
      </c>
      <c r="P1759">
        <v>0.2</v>
      </c>
      <c r="Q1759">
        <f>IFERROR(SEARCH("-",R1759)+2, 1)</f>
        <v>8</v>
      </c>
      <c r="R1759" s="9" t="s">
        <v>1378</v>
      </c>
      <c r="S1759" s="9" t="b">
        <f>R1759&lt;&gt;K1759</f>
        <v>0</v>
      </c>
      <c r="T1759" t="str">
        <f xml:space="preserve"> TRIM( LEFT(R1759,  IFERROR(   SEARCH(" - ",R1759), LEN(R1759) )    ) )</f>
        <v>Food</v>
      </c>
      <c r="U1759" t="str">
        <f>MID(R1759, Q1759,LEN(R1759))</f>
        <v>Baking Goods</v>
      </c>
      <c r="V1759" t="s">
        <v>49</v>
      </c>
    </row>
    <row r="1760" spans="1:22" x14ac:dyDescent="0.35">
      <c r="A1760" t="s">
        <v>13560</v>
      </c>
      <c r="B1760" s="1">
        <v>45011</v>
      </c>
      <c r="C1760" t="s">
        <v>27</v>
      </c>
      <c r="D1760" t="s">
        <v>3599</v>
      </c>
      <c r="E1760" t="s">
        <v>1059</v>
      </c>
      <c r="F1760" t="s">
        <v>1060</v>
      </c>
      <c r="G1760" t="s">
        <v>21</v>
      </c>
      <c r="H1760" t="s">
        <v>31</v>
      </c>
      <c r="I1760" t="s">
        <v>3600</v>
      </c>
      <c r="J1760" t="s">
        <v>3601</v>
      </c>
      <c r="K1760" s="9" t="s">
        <v>189</v>
      </c>
      <c r="L1760" t="s">
        <v>197</v>
      </c>
      <c r="M1760">
        <v>5.14</v>
      </c>
      <c r="N1760">
        <v>1.2969999999999999</v>
      </c>
      <c r="O1760">
        <v>2</v>
      </c>
      <c r="P1760">
        <v>0.09</v>
      </c>
      <c r="Q1760">
        <f>IFERROR(SEARCH("-",R1760)+2, 1)</f>
        <v>8</v>
      </c>
      <c r="R1760" s="9" t="s">
        <v>189</v>
      </c>
      <c r="S1760" s="9" t="b">
        <f>R1760&lt;&gt;K1760</f>
        <v>0</v>
      </c>
      <c r="T1760" t="str">
        <f xml:space="preserve"> TRIM( LEFT(R1760,  IFERROR(   SEARCH(" - ",R1760), LEN(R1760) )    ) )</f>
        <v>Food</v>
      </c>
      <c r="U1760" t="str">
        <f>MID(R1760, Q1760,LEN(R1760))</f>
        <v>Prepared Foods</v>
      </c>
      <c r="V1760" t="s">
        <v>31</v>
      </c>
    </row>
    <row r="1761" spans="1:22" x14ac:dyDescent="0.35">
      <c r="A1761" t="s">
        <v>18415</v>
      </c>
      <c r="B1761" s="1">
        <v>45075</v>
      </c>
      <c r="C1761" t="s">
        <v>27</v>
      </c>
      <c r="D1761" t="s">
        <v>8890</v>
      </c>
      <c r="E1761" t="s">
        <v>1059</v>
      </c>
      <c r="F1761" t="s">
        <v>1060</v>
      </c>
      <c r="G1761" t="s">
        <v>21</v>
      </c>
      <c r="I1761" t="s">
        <v>8891</v>
      </c>
      <c r="J1761" t="s">
        <v>8892</v>
      </c>
      <c r="K1761" s="9" t="s">
        <v>858</v>
      </c>
      <c r="L1761" t="s">
        <v>8893</v>
      </c>
      <c r="M1761">
        <v>15.99</v>
      </c>
      <c r="N1761">
        <v>4.7969999999999997</v>
      </c>
      <c r="O1761">
        <v>19</v>
      </c>
      <c r="P1761">
        <v>0.09</v>
      </c>
      <c r="Q1761">
        <f>IFERROR(SEARCH("-",R1761)+2, 1)</f>
        <v>1</v>
      </c>
      <c r="R1761" s="9" t="s">
        <v>858</v>
      </c>
      <c r="S1761" s="9" t="b">
        <f>R1761&lt;&gt;K1761</f>
        <v>0</v>
      </c>
      <c r="T1761" t="str">
        <f xml:space="preserve"> TRIM( LEFT(R1761,  IFERROR(   SEARCH(" - ",R1761), LEN(R1761) )    ) )</f>
        <v>Pets</v>
      </c>
      <c r="U1761" t="str">
        <f>MID(R1761, Q1761,LEN(R1761))</f>
        <v>Pets</v>
      </c>
    </row>
    <row r="1762" spans="1:22" x14ac:dyDescent="0.35">
      <c r="A1762" t="s">
        <v>1057</v>
      </c>
      <c r="B1762" s="1">
        <v>45293</v>
      </c>
      <c r="C1762" t="s">
        <v>27</v>
      </c>
      <c r="D1762" t="s">
        <v>1058</v>
      </c>
      <c r="E1762" t="s">
        <v>1059</v>
      </c>
      <c r="F1762" t="s">
        <v>1060</v>
      </c>
      <c r="G1762" t="s">
        <v>21</v>
      </c>
      <c r="H1762" t="s">
        <v>179</v>
      </c>
      <c r="I1762" t="s">
        <v>1061</v>
      </c>
      <c r="J1762" t="s">
        <v>1062</v>
      </c>
      <c r="K1762" s="9" t="s">
        <v>151</v>
      </c>
      <c r="L1762" t="s">
        <v>1063</v>
      </c>
      <c r="M1762">
        <v>299.99</v>
      </c>
      <c r="N1762">
        <v>89.997</v>
      </c>
      <c r="O1762">
        <v>12</v>
      </c>
      <c r="P1762">
        <v>0.27</v>
      </c>
      <c r="Q1762">
        <f>IFERROR(SEARCH("-",R1762)+2, 1)</f>
        <v>1</v>
      </c>
      <c r="R1762" s="9" t="s">
        <v>151</v>
      </c>
      <c r="S1762" s="9" t="b">
        <f>R1762&lt;&gt;K1762</f>
        <v>0</v>
      </c>
      <c r="T1762" t="str">
        <f xml:space="preserve"> TRIM( LEFT(R1762,  IFERROR(   SEARCH(" - ",R1762), LEN(R1762) )    ) )</f>
        <v>Home Appliances</v>
      </c>
      <c r="U1762" t="str">
        <f>MID(R1762, Q1762,LEN(R1762))</f>
        <v>Home Appliances</v>
      </c>
      <c r="V1762" t="s">
        <v>179</v>
      </c>
    </row>
    <row r="1763" spans="1:22" x14ac:dyDescent="0.35">
      <c r="A1763" t="s">
        <v>17164</v>
      </c>
      <c r="B1763" s="1">
        <v>45325</v>
      </c>
      <c r="C1763" t="s">
        <v>27</v>
      </c>
      <c r="D1763" t="s">
        <v>14141</v>
      </c>
      <c r="E1763" t="s">
        <v>1059</v>
      </c>
      <c r="F1763" t="s">
        <v>1060</v>
      </c>
      <c r="G1763" t="s">
        <v>21</v>
      </c>
      <c r="H1763" t="s">
        <v>260</v>
      </c>
      <c r="I1763" t="s">
        <v>14142</v>
      </c>
      <c r="J1763" t="s">
        <v>14143</v>
      </c>
      <c r="K1763" s="9" t="s">
        <v>463</v>
      </c>
      <c r="L1763" t="s">
        <v>159</v>
      </c>
      <c r="M1763">
        <v>6.99</v>
      </c>
      <c r="N1763">
        <v>2.097</v>
      </c>
      <c r="O1763">
        <v>6</v>
      </c>
      <c r="Q1763">
        <f>IFERROR(SEARCH("-",R1763)+2, 1)</f>
        <v>8</v>
      </c>
      <c r="R1763" s="9" t="s">
        <v>463</v>
      </c>
      <c r="S1763" s="9" t="b">
        <f>R1763&lt;&gt;K1763</f>
        <v>0</v>
      </c>
      <c r="T1763" t="str">
        <f xml:space="preserve"> TRIM( LEFT(R1763,  IFERROR(   SEARCH(" - ",R1763), LEN(R1763) )    ) )</f>
        <v>Food</v>
      </c>
      <c r="U1763" t="str">
        <f>MID(R1763, Q1763,LEN(R1763))</f>
        <v>Frozen</v>
      </c>
      <c r="V1763" t="s">
        <v>260</v>
      </c>
    </row>
    <row r="1764" spans="1:22" x14ac:dyDescent="0.35">
      <c r="A1764" t="s">
        <v>16969</v>
      </c>
      <c r="B1764" s="1">
        <v>45167</v>
      </c>
      <c r="C1764" t="s">
        <v>27</v>
      </c>
      <c r="D1764" t="s">
        <v>16970</v>
      </c>
      <c r="E1764" t="s">
        <v>1059</v>
      </c>
      <c r="F1764" t="s">
        <v>1060</v>
      </c>
      <c r="G1764" t="s">
        <v>21</v>
      </c>
      <c r="H1764" t="s">
        <v>31</v>
      </c>
      <c r="I1764" t="s">
        <v>5731</v>
      </c>
      <c r="J1764" t="s">
        <v>5732</v>
      </c>
      <c r="K1764" s="9" t="s">
        <v>1254</v>
      </c>
      <c r="L1764" t="s">
        <v>1255</v>
      </c>
      <c r="M1764">
        <v>8.24</v>
      </c>
      <c r="N1764">
        <v>2.4470000000000001</v>
      </c>
      <c r="O1764">
        <v>12</v>
      </c>
      <c r="P1764">
        <v>0.01</v>
      </c>
      <c r="Q1764">
        <f>IFERROR(SEARCH("-",R1764)+2, 1)</f>
        <v>8</v>
      </c>
      <c r="R1764" s="9" t="s">
        <v>1254</v>
      </c>
      <c r="S1764" s="9" t="b">
        <f>R1764&lt;&gt;K1764</f>
        <v>0</v>
      </c>
      <c r="T1764" t="str">
        <f xml:space="preserve"> TRIM( LEFT(R1764,  IFERROR(   SEARCH(" - ",R1764), LEN(R1764) )    ) )</f>
        <v>Food</v>
      </c>
      <c r="U1764" t="str">
        <f>MID(R1764, Q1764,LEN(R1764))</f>
        <v>Frozen Food</v>
      </c>
      <c r="V1764" t="s">
        <v>31</v>
      </c>
    </row>
    <row r="1765" spans="1:22" x14ac:dyDescent="0.35">
      <c r="A1765" t="s">
        <v>15920</v>
      </c>
      <c r="B1765" s="1">
        <v>44992</v>
      </c>
      <c r="C1765" t="s">
        <v>27</v>
      </c>
      <c r="D1765" t="s">
        <v>15921</v>
      </c>
      <c r="E1765" t="s">
        <v>1059</v>
      </c>
      <c r="F1765" t="s">
        <v>1060</v>
      </c>
      <c r="G1765" t="s">
        <v>21</v>
      </c>
      <c r="H1765" t="s">
        <v>49</v>
      </c>
      <c r="I1765" t="s">
        <v>9992</v>
      </c>
      <c r="J1765" t="s">
        <v>9993</v>
      </c>
      <c r="K1765" s="9" t="s">
        <v>463</v>
      </c>
      <c r="L1765" t="s">
        <v>1255</v>
      </c>
      <c r="M1765">
        <v>5.24</v>
      </c>
      <c r="N1765">
        <v>2.1459999999999999</v>
      </c>
      <c r="O1765">
        <v>7</v>
      </c>
      <c r="P1765">
        <v>0.04</v>
      </c>
      <c r="Q1765">
        <f>IFERROR(SEARCH("-",R1765)+2, 1)</f>
        <v>8</v>
      </c>
      <c r="R1765" s="9" t="s">
        <v>463</v>
      </c>
      <c r="S1765" s="9" t="b">
        <f>R1765&lt;&gt;K1765</f>
        <v>0</v>
      </c>
      <c r="T1765" t="str">
        <f xml:space="preserve"> TRIM( LEFT(R1765,  IFERROR(   SEARCH(" - ",R1765), LEN(R1765) )    ) )</f>
        <v>Food</v>
      </c>
      <c r="U1765" t="str">
        <f>MID(R1765, Q1765,LEN(R1765))</f>
        <v>Frozen</v>
      </c>
      <c r="V1765" t="s">
        <v>49</v>
      </c>
    </row>
    <row r="1766" spans="1:22" x14ac:dyDescent="0.35">
      <c r="A1766" t="s">
        <v>10920</v>
      </c>
      <c r="B1766" s="1">
        <v>45558</v>
      </c>
      <c r="C1766" t="s">
        <v>27</v>
      </c>
      <c r="D1766" t="s">
        <v>10921</v>
      </c>
      <c r="E1766" t="s">
        <v>1059</v>
      </c>
      <c r="F1766" t="s">
        <v>1060</v>
      </c>
      <c r="G1766" t="s">
        <v>21</v>
      </c>
      <c r="H1766" t="s">
        <v>31</v>
      </c>
      <c r="I1766" t="s">
        <v>5901</v>
      </c>
      <c r="J1766" t="s">
        <v>5902</v>
      </c>
      <c r="K1766" s="9" t="s">
        <v>5903</v>
      </c>
      <c r="L1766" t="s">
        <v>5904</v>
      </c>
      <c r="M1766">
        <v>5.99</v>
      </c>
      <c r="N1766">
        <v>1.996</v>
      </c>
      <c r="O1766">
        <v>15</v>
      </c>
      <c r="P1766">
        <v>0.15</v>
      </c>
      <c r="Q1766">
        <f>IFERROR(SEARCH("-",R1766)+2, 1)</f>
        <v>8</v>
      </c>
      <c r="R1766" s="9" t="s">
        <v>5903</v>
      </c>
      <c r="S1766" s="9" t="b">
        <f>R1766&lt;&gt;K1766</f>
        <v>0</v>
      </c>
      <c r="T1766" t="str">
        <f xml:space="preserve"> TRIM( LEFT(R1766,  IFERROR(   SEARCH(" - ",R1766), LEN(R1766) )    ) )</f>
        <v>Food</v>
      </c>
      <c r="U1766" t="str">
        <f>MID(R1766, Q1766,LEN(R1766))</f>
        <v>Frozen Vegetables</v>
      </c>
      <c r="V1766" t="s">
        <v>31</v>
      </c>
    </row>
    <row r="1767" spans="1:22" x14ac:dyDescent="0.35">
      <c r="A1767" t="s">
        <v>14508</v>
      </c>
      <c r="B1767" s="1">
        <v>44929</v>
      </c>
      <c r="C1767" t="s">
        <v>27</v>
      </c>
      <c r="D1767" t="s">
        <v>7865</v>
      </c>
      <c r="E1767" t="s">
        <v>1059</v>
      </c>
      <c r="F1767" t="s">
        <v>1060</v>
      </c>
      <c r="G1767" t="s">
        <v>21</v>
      </c>
      <c r="H1767" t="s">
        <v>202</v>
      </c>
      <c r="I1767" t="s">
        <v>7866</v>
      </c>
      <c r="J1767" t="s">
        <v>7867</v>
      </c>
      <c r="K1767" s="9" t="s">
        <v>58</v>
      </c>
      <c r="L1767" t="s">
        <v>3645</v>
      </c>
      <c r="M1767">
        <v>3.14</v>
      </c>
      <c r="N1767">
        <v>0.69699999999999995</v>
      </c>
      <c r="O1767">
        <v>7</v>
      </c>
      <c r="P1767">
        <v>0.25</v>
      </c>
      <c r="Q1767">
        <f>IFERROR(SEARCH("-",R1767)+2, 1)</f>
        <v>8</v>
      </c>
      <c r="R1767" s="9" t="s">
        <v>58</v>
      </c>
      <c r="S1767" s="9" t="b">
        <f>R1767&lt;&gt;K1767</f>
        <v>0</v>
      </c>
      <c r="T1767" t="str">
        <f xml:space="preserve"> TRIM( LEFT(R1767,  IFERROR(   SEARCH(" - ",R1767), LEN(R1767) )    ) )</f>
        <v>Food</v>
      </c>
      <c r="U1767" t="str">
        <f>MID(R1767, Q1767,LEN(R1767))</f>
        <v>Produce</v>
      </c>
      <c r="V1767" t="s">
        <v>202</v>
      </c>
    </row>
    <row r="1768" spans="1:22" x14ac:dyDescent="0.35">
      <c r="A1768" t="s">
        <v>2014</v>
      </c>
      <c r="B1768" s="1">
        <v>45340</v>
      </c>
      <c r="C1768" t="s">
        <v>27</v>
      </c>
      <c r="D1768" t="s">
        <v>1150</v>
      </c>
      <c r="E1768" t="s">
        <v>1059</v>
      </c>
      <c r="F1768" t="s">
        <v>1060</v>
      </c>
      <c r="G1768" t="s">
        <v>21</v>
      </c>
      <c r="H1768" t="s">
        <v>40</v>
      </c>
      <c r="I1768" t="s">
        <v>1151</v>
      </c>
      <c r="J1768" t="s">
        <v>1152</v>
      </c>
      <c r="K1768" s="9" t="s">
        <v>205</v>
      </c>
      <c r="L1768" t="s">
        <v>1153</v>
      </c>
      <c r="M1768">
        <v>6.49</v>
      </c>
      <c r="N1768">
        <v>1.9470000000000001</v>
      </c>
      <c r="O1768">
        <v>4</v>
      </c>
      <c r="P1768">
        <v>7.0000000000000007E-2</v>
      </c>
      <c r="Q1768">
        <f>IFERROR(SEARCH("-",R1768)+2, 1)</f>
        <v>8</v>
      </c>
      <c r="R1768" s="9" t="s">
        <v>205</v>
      </c>
      <c r="S1768" s="9" t="b">
        <f>R1768&lt;&gt;K1768</f>
        <v>0</v>
      </c>
      <c r="T1768" t="str">
        <f xml:space="preserve"> TRIM( LEFT(R1768,  IFERROR(   SEARCH(" - ",R1768), LEN(R1768) )    ) )</f>
        <v>Food</v>
      </c>
      <c r="U1768" t="str">
        <f>MID(R1768, Q1768,LEN(R1768))</f>
        <v>Bakery</v>
      </c>
      <c r="V1768" t="s">
        <v>40</v>
      </c>
    </row>
    <row r="1769" spans="1:22" x14ac:dyDescent="0.35">
      <c r="A1769" t="s">
        <v>13637</v>
      </c>
      <c r="B1769" s="1">
        <v>45128</v>
      </c>
      <c r="C1769" t="s">
        <v>27</v>
      </c>
      <c r="D1769" t="s">
        <v>4067</v>
      </c>
      <c r="E1769" t="s">
        <v>1059</v>
      </c>
      <c r="F1769" t="s">
        <v>1060</v>
      </c>
      <c r="G1769" t="s">
        <v>21</v>
      </c>
      <c r="I1769" t="s">
        <v>4068</v>
      </c>
      <c r="J1769" t="s">
        <v>4069</v>
      </c>
      <c r="K1769" s="9" t="s">
        <v>4070</v>
      </c>
      <c r="L1769" t="s">
        <v>4071</v>
      </c>
      <c r="M1769">
        <v>5.64</v>
      </c>
      <c r="N1769">
        <v>1.4470000000000001</v>
      </c>
      <c r="O1769">
        <v>12</v>
      </c>
      <c r="P1769">
        <v>0.23</v>
      </c>
      <c r="Q1769">
        <f>IFERROR(SEARCH("-",R1769)+2, 1)</f>
        <v>8</v>
      </c>
      <c r="R1769" s="9" t="s">
        <v>4070</v>
      </c>
      <c r="S1769" s="9" t="b">
        <f>R1769&lt;&gt;K1769</f>
        <v>0</v>
      </c>
      <c r="T1769" t="str">
        <f xml:space="preserve"> TRIM( LEFT(R1769,  IFERROR(   SEARCH(" - ",R1769), LEN(R1769) )    ) )</f>
        <v>Food</v>
      </c>
      <c r="U1769" t="str">
        <f>MID(R1769, Q1769,LEN(R1769))</f>
        <v>Gourmet Rice</v>
      </c>
    </row>
    <row r="1770" spans="1:22" x14ac:dyDescent="0.35">
      <c r="A1770" t="s">
        <v>9887</v>
      </c>
      <c r="B1770" s="1">
        <v>45361</v>
      </c>
      <c r="C1770" t="s">
        <v>27</v>
      </c>
      <c r="D1770" t="s">
        <v>9888</v>
      </c>
      <c r="E1770" t="s">
        <v>1059</v>
      </c>
      <c r="F1770" t="s">
        <v>1060</v>
      </c>
      <c r="G1770" t="s">
        <v>21</v>
      </c>
      <c r="I1770" t="s">
        <v>3935</v>
      </c>
      <c r="J1770" t="s">
        <v>3936</v>
      </c>
      <c r="K1770" s="9" t="s">
        <v>431</v>
      </c>
      <c r="L1770" t="s">
        <v>432</v>
      </c>
      <c r="M1770">
        <v>4.79</v>
      </c>
      <c r="N1770">
        <v>1.137</v>
      </c>
      <c r="O1770">
        <v>15</v>
      </c>
      <c r="P1770">
        <v>0.15</v>
      </c>
      <c r="Q1770">
        <f>IFERROR(SEARCH("-",R1770)+2, 1)</f>
        <v>8</v>
      </c>
      <c r="R1770" s="9" t="s">
        <v>431</v>
      </c>
      <c r="S1770" s="9" t="b">
        <f>R1770&lt;&gt;K1770</f>
        <v>0</v>
      </c>
      <c r="T1770" t="str">
        <f xml:space="preserve"> TRIM( LEFT(R1770,  IFERROR(   SEARCH(" - ",R1770), LEN(R1770) )    ) )</f>
        <v>Food</v>
      </c>
      <c r="U1770" t="str">
        <f>MID(R1770, Q1770,LEN(R1770))</f>
        <v>Cereals</v>
      </c>
    </row>
    <row r="1771" spans="1:22" x14ac:dyDescent="0.35">
      <c r="A1771" t="s">
        <v>13180</v>
      </c>
      <c r="B1771" s="1">
        <v>44971</v>
      </c>
      <c r="C1771" t="s">
        <v>27</v>
      </c>
      <c r="D1771" t="s">
        <v>3934</v>
      </c>
      <c r="E1771" t="s">
        <v>1059</v>
      </c>
      <c r="F1771" t="s">
        <v>1060</v>
      </c>
      <c r="G1771" t="s">
        <v>21</v>
      </c>
      <c r="H1771" t="s">
        <v>260</v>
      </c>
      <c r="I1771" t="s">
        <v>3935</v>
      </c>
      <c r="J1771" t="s">
        <v>3936</v>
      </c>
      <c r="K1771" s="9" t="s">
        <v>431</v>
      </c>
      <c r="L1771" t="s">
        <v>432</v>
      </c>
      <c r="M1771">
        <v>2.94</v>
      </c>
      <c r="N1771">
        <v>0.63700000000000001</v>
      </c>
      <c r="O1771">
        <v>17</v>
      </c>
      <c r="Q1771">
        <f>IFERROR(SEARCH("-",R1771)+2, 1)</f>
        <v>8</v>
      </c>
      <c r="R1771" s="9" t="s">
        <v>431</v>
      </c>
      <c r="S1771" s="9" t="b">
        <f>R1771&lt;&gt;K1771</f>
        <v>0</v>
      </c>
      <c r="T1771" t="str">
        <f xml:space="preserve"> TRIM( LEFT(R1771,  IFERROR(   SEARCH(" - ",R1771), LEN(R1771) )    ) )</f>
        <v>Food</v>
      </c>
      <c r="U1771" t="str">
        <f>MID(R1771, Q1771,LEN(R1771))</f>
        <v>Cereals</v>
      </c>
      <c r="V1771" t="s">
        <v>260</v>
      </c>
    </row>
    <row r="1772" spans="1:22" x14ac:dyDescent="0.35">
      <c r="A1772" t="s">
        <v>11688</v>
      </c>
      <c r="B1772" s="1">
        <v>45205</v>
      </c>
      <c r="C1772" t="s">
        <v>27</v>
      </c>
      <c r="D1772" t="s">
        <v>2023</v>
      </c>
      <c r="E1772" t="s">
        <v>1059</v>
      </c>
      <c r="F1772" t="s">
        <v>1060</v>
      </c>
      <c r="G1772" t="s">
        <v>21</v>
      </c>
      <c r="I1772" t="s">
        <v>2024</v>
      </c>
      <c r="J1772" t="s">
        <v>2025</v>
      </c>
      <c r="K1772" s="9" t="s">
        <v>793</v>
      </c>
      <c r="L1772" t="s">
        <v>2026</v>
      </c>
      <c r="M1772">
        <v>38.99</v>
      </c>
      <c r="N1772">
        <v>11.446999999999999</v>
      </c>
      <c r="O1772">
        <v>1</v>
      </c>
      <c r="P1772">
        <v>0.18</v>
      </c>
      <c r="Q1772">
        <f>IFERROR(SEARCH("-",R1772)+2, 1)</f>
        <v>1</v>
      </c>
      <c r="R1772" s="9" t="s">
        <v>793</v>
      </c>
      <c r="S1772" s="9" t="b">
        <f>R1772&lt;&gt;K1772</f>
        <v>0</v>
      </c>
      <c r="T1772" t="str">
        <f xml:space="preserve"> TRIM( LEFT(R1772,  IFERROR(   SEARCH(" - ",R1772), LEN(R1772) )    ) )</f>
        <v>Audio</v>
      </c>
      <c r="U1772" t="str">
        <f>MID(R1772, Q1772,LEN(R1772))</f>
        <v>Audio</v>
      </c>
    </row>
    <row r="1773" spans="1:22" x14ac:dyDescent="0.35">
      <c r="A1773" t="s">
        <v>11747</v>
      </c>
      <c r="B1773" s="1">
        <v>44945</v>
      </c>
      <c r="C1773" t="s">
        <v>27</v>
      </c>
      <c r="D1773" t="s">
        <v>2023</v>
      </c>
      <c r="E1773" t="s">
        <v>1059</v>
      </c>
      <c r="F1773" t="s">
        <v>1060</v>
      </c>
      <c r="G1773" t="s">
        <v>21</v>
      </c>
      <c r="I1773" t="s">
        <v>2024</v>
      </c>
      <c r="J1773" t="s">
        <v>2025</v>
      </c>
      <c r="K1773" s="9" t="s">
        <v>793</v>
      </c>
      <c r="L1773" t="s">
        <v>2026</v>
      </c>
      <c r="M1773">
        <v>38.99</v>
      </c>
      <c r="N1773">
        <v>11.446999999999999</v>
      </c>
      <c r="O1773">
        <v>17</v>
      </c>
      <c r="P1773">
        <v>0.03</v>
      </c>
      <c r="Q1773">
        <f>IFERROR(SEARCH("-",R1773)+2, 1)</f>
        <v>1</v>
      </c>
      <c r="R1773" s="9" t="s">
        <v>793</v>
      </c>
      <c r="S1773" s="9" t="b">
        <f>R1773&lt;&gt;K1773</f>
        <v>0</v>
      </c>
      <c r="T1773" t="str">
        <f xml:space="preserve"> TRIM( LEFT(R1773,  IFERROR(   SEARCH(" - ",R1773), LEN(R1773) )    ) )</f>
        <v>Audio</v>
      </c>
      <c r="U1773" t="str">
        <f>MID(R1773, Q1773,LEN(R1773))</f>
        <v>Audio</v>
      </c>
    </row>
    <row r="1774" spans="1:22" x14ac:dyDescent="0.35">
      <c r="A1774" t="s">
        <v>13481</v>
      </c>
      <c r="B1774" s="1">
        <v>45017</v>
      </c>
      <c r="C1774" t="s">
        <v>27</v>
      </c>
      <c r="D1774" t="s">
        <v>13153</v>
      </c>
      <c r="E1774" t="s">
        <v>1059</v>
      </c>
      <c r="F1774" t="s">
        <v>1060</v>
      </c>
      <c r="G1774" t="s">
        <v>21</v>
      </c>
      <c r="H1774" t="s">
        <v>31</v>
      </c>
      <c r="I1774" t="s">
        <v>13154</v>
      </c>
      <c r="J1774" t="s">
        <v>13155</v>
      </c>
      <c r="K1774" s="9" t="s">
        <v>82</v>
      </c>
      <c r="L1774" t="s">
        <v>151</v>
      </c>
      <c r="M1774">
        <v>14.14</v>
      </c>
      <c r="N1774">
        <v>5.4960000000000004</v>
      </c>
      <c r="O1774">
        <v>4</v>
      </c>
      <c r="P1774">
        <v>0.28999999999999998</v>
      </c>
      <c r="Q1774">
        <f>IFERROR(SEARCH("-",R1774)+2, 1)</f>
        <v>1</v>
      </c>
      <c r="R1774" s="9" t="s">
        <v>82</v>
      </c>
      <c r="S1774" s="9" t="b">
        <f>R1774&lt;&gt;K1774</f>
        <v>0</v>
      </c>
      <c r="T1774" t="str">
        <f xml:space="preserve"> TRIM( LEFT(R1774,  IFERROR(   SEARCH(" - ",R1774), LEN(R1774) )    ) )</f>
        <v>Home</v>
      </c>
      <c r="U1774" t="str">
        <f>MID(R1774, Q1774,LEN(R1774))</f>
        <v>Home</v>
      </c>
      <c r="V1774" t="s">
        <v>31</v>
      </c>
    </row>
    <row r="1775" spans="1:22" x14ac:dyDescent="0.35">
      <c r="A1775" t="s">
        <v>1587</v>
      </c>
      <c r="B1775" s="1">
        <v>45655</v>
      </c>
      <c r="C1775" t="s">
        <v>27</v>
      </c>
      <c r="D1775" t="s">
        <v>1588</v>
      </c>
      <c r="E1775" t="s">
        <v>1059</v>
      </c>
      <c r="F1775" t="s">
        <v>1060</v>
      </c>
      <c r="G1775" t="s">
        <v>21</v>
      </c>
      <c r="H1775" t="s">
        <v>179</v>
      </c>
      <c r="I1775" t="s">
        <v>1589</v>
      </c>
      <c r="J1775" t="s">
        <v>1590</v>
      </c>
      <c r="K1775" s="9" t="s">
        <v>82</v>
      </c>
      <c r="L1775" t="s">
        <v>83</v>
      </c>
      <c r="M1775">
        <v>24.99</v>
      </c>
      <c r="N1775">
        <v>7.4969999999999999</v>
      </c>
      <c r="O1775">
        <v>10</v>
      </c>
      <c r="P1775">
        <v>0.38</v>
      </c>
      <c r="Q1775">
        <f>IFERROR(SEARCH("-",R1775)+2, 1)</f>
        <v>1</v>
      </c>
      <c r="R1775" s="9" t="s">
        <v>82</v>
      </c>
      <c r="S1775" s="9" t="b">
        <f>R1775&lt;&gt;K1775</f>
        <v>0</v>
      </c>
      <c r="T1775" t="str">
        <f xml:space="preserve"> TRIM( LEFT(R1775,  IFERROR(   SEARCH(" - ",R1775), LEN(R1775) )    ) )</f>
        <v>Home</v>
      </c>
      <c r="U1775" t="str">
        <f>MID(R1775, Q1775,LEN(R1775))</f>
        <v>Home</v>
      </c>
      <c r="V1775" t="s">
        <v>179</v>
      </c>
    </row>
    <row r="1776" spans="1:22" x14ac:dyDescent="0.35">
      <c r="A1776" t="s">
        <v>12609</v>
      </c>
      <c r="B1776" s="1">
        <v>45161</v>
      </c>
      <c r="C1776" t="s">
        <v>27</v>
      </c>
      <c r="D1776" t="s">
        <v>1284</v>
      </c>
      <c r="E1776" t="s">
        <v>1059</v>
      </c>
      <c r="F1776" t="s">
        <v>1060</v>
      </c>
      <c r="G1776" t="s">
        <v>21</v>
      </c>
      <c r="H1776" t="s">
        <v>40</v>
      </c>
      <c r="I1776" t="s">
        <v>1285</v>
      </c>
      <c r="J1776" t="s">
        <v>1286</v>
      </c>
      <c r="K1776" s="9" t="s">
        <v>513</v>
      </c>
      <c r="L1776" t="s">
        <v>521</v>
      </c>
      <c r="M1776">
        <v>14.99</v>
      </c>
      <c r="N1776">
        <v>4.2469999999999999</v>
      </c>
      <c r="O1776">
        <v>9</v>
      </c>
      <c r="Q1776">
        <f>IFERROR(SEARCH("-",R1776)+2, 1)</f>
        <v>1</v>
      </c>
      <c r="R1776" s="9" t="s">
        <v>513</v>
      </c>
      <c r="S1776" s="9" t="b">
        <f>R1776&lt;&gt;K1776</f>
        <v>0</v>
      </c>
      <c r="T1776" t="str">
        <f xml:space="preserve"> TRIM( LEFT(R1776,  IFERROR(   SEARCH(" - ",R1776), LEN(R1776) )    ) )</f>
        <v>Fitness</v>
      </c>
      <c r="U1776" t="str">
        <f>MID(R1776, Q1776,LEN(R1776))</f>
        <v>Fitness</v>
      </c>
      <c r="V1776" t="s">
        <v>40</v>
      </c>
    </row>
    <row r="1777" spans="1:22" x14ac:dyDescent="0.35">
      <c r="A1777" t="s">
        <v>10034</v>
      </c>
      <c r="B1777" s="1">
        <v>45459</v>
      </c>
      <c r="C1777" t="s">
        <v>27</v>
      </c>
      <c r="D1777" t="s">
        <v>10035</v>
      </c>
      <c r="E1777" t="s">
        <v>1059</v>
      </c>
      <c r="F1777" t="s">
        <v>1060</v>
      </c>
      <c r="G1777" t="s">
        <v>21</v>
      </c>
      <c r="H1777" t="s">
        <v>179</v>
      </c>
      <c r="I1777" t="s">
        <v>6899</v>
      </c>
      <c r="J1777" t="s">
        <v>6900</v>
      </c>
      <c r="K1777" s="9" t="s">
        <v>1495</v>
      </c>
      <c r="L1777" t="s">
        <v>1496</v>
      </c>
      <c r="M1777">
        <v>5.99</v>
      </c>
      <c r="N1777">
        <v>1.996</v>
      </c>
      <c r="O1777">
        <v>4</v>
      </c>
      <c r="P1777">
        <v>0.19</v>
      </c>
      <c r="Q1777">
        <f>IFERROR(SEARCH("-",R1777)+2, 1)</f>
        <v>8</v>
      </c>
      <c r="R1777" s="9" t="s">
        <v>1495</v>
      </c>
      <c r="S1777" s="9" t="b">
        <f>R1777&lt;&gt;K1777</f>
        <v>0</v>
      </c>
      <c r="T1777" t="str">
        <f xml:space="preserve"> TRIM( LEFT(R1777,  IFERROR(   SEARCH(" - ",R1777), LEN(R1777) )    ) )</f>
        <v>Food</v>
      </c>
      <c r="U1777" t="str">
        <f>MID(R1777, Q1777,LEN(R1777))</f>
        <v>Frozen Desserts</v>
      </c>
      <c r="V1777" t="s">
        <v>179</v>
      </c>
    </row>
    <row r="1778" spans="1:22" x14ac:dyDescent="0.35">
      <c r="A1778" t="s">
        <v>8885</v>
      </c>
      <c r="B1778" s="1">
        <v>45604</v>
      </c>
      <c r="C1778" t="s">
        <v>27</v>
      </c>
      <c r="D1778" t="s">
        <v>7500</v>
      </c>
      <c r="E1778" t="s">
        <v>1059</v>
      </c>
      <c r="F1778" t="s">
        <v>1060</v>
      </c>
      <c r="G1778" t="s">
        <v>21</v>
      </c>
      <c r="H1778" t="s">
        <v>260</v>
      </c>
      <c r="I1778" t="s">
        <v>7501</v>
      </c>
      <c r="J1778" t="s">
        <v>7502</v>
      </c>
      <c r="K1778" s="9" t="s">
        <v>1013</v>
      </c>
      <c r="L1778" t="s">
        <v>7503</v>
      </c>
      <c r="M1778">
        <v>1.29</v>
      </c>
      <c r="N1778">
        <v>0.38700000000000001</v>
      </c>
      <c r="O1778">
        <v>19</v>
      </c>
      <c r="P1778">
        <v>0.37</v>
      </c>
      <c r="Q1778">
        <f>IFERROR(SEARCH("-",R1778)+2, 1)</f>
        <v>8</v>
      </c>
      <c r="R1778" s="9" t="s">
        <v>1013</v>
      </c>
      <c r="S1778" s="9" t="b">
        <f>R1778&lt;&gt;K1778</f>
        <v>0</v>
      </c>
      <c r="T1778" t="str">
        <f xml:space="preserve"> TRIM( LEFT(R1778,  IFERROR(   SEARCH(" - ",R1778), LEN(R1778) )    ) )</f>
        <v>Food</v>
      </c>
      <c r="U1778" t="str">
        <f>MID(R1778, Q1778,LEN(R1778))</f>
        <v>Prepared Meals</v>
      </c>
      <c r="V1778" t="s">
        <v>260</v>
      </c>
    </row>
    <row r="1779" spans="1:22" x14ac:dyDescent="0.35">
      <c r="A1779" t="s">
        <v>2191</v>
      </c>
      <c r="B1779" s="1">
        <v>45376</v>
      </c>
      <c r="C1779" t="s">
        <v>27</v>
      </c>
      <c r="D1779" t="s">
        <v>649</v>
      </c>
      <c r="E1779" t="s">
        <v>1059</v>
      </c>
      <c r="F1779" t="s">
        <v>1060</v>
      </c>
      <c r="G1779" t="s">
        <v>21</v>
      </c>
      <c r="H1779" t="s">
        <v>202</v>
      </c>
      <c r="I1779" t="s">
        <v>650</v>
      </c>
      <c r="J1779" t="s">
        <v>651</v>
      </c>
      <c r="K1779" s="9" t="s">
        <v>652</v>
      </c>
      <c r="L1779" t="s">
        <v>653</v>
      </c>
      <c r="M1779">
        <v>3.29</v>
      </c>
      <c r="N1779">
        <v>0.98699999999999999</v>
      </c>
      <c r="O1779">
        <v>19</v>
      </c>
      <c r="Q1779">
        <f>IFERROR(SEARCH("-",R1779)+2, 1)</f>
        <v>8</v>
      </c>
      <c r="R1779" s="9" t="s">
        <v>652</v>
      </c>
      <c r="S1779" s="9" t="b">
        <f>R1779&lt;&gt;K1779</f>
        <v>0</v>
      </c>
      <c r="T1779" t="str">
        <f xml:space="preserve"> TRIM( LEFT(R1779,  IFERROR(   SEARCH(" - ",R1779), LEN(R1779) )    ) )</f>
        <v>Food</v>
      </c>
      <c r="U1779" t="str">
        <f>MID(R1779, Q1779,LEN(R1779))</f>
        <v>Soups</v>
      </c>
      <c r="V1779" t="s">
        <v>202</v>
      </c>
    </row>
    <row r="1780" spans="1:22" x14ac:dyDescent="0.35">
      <c r="A1780" t="s">
        <v>18277</v>
      </c>
      <c r="B1780" s="1">
        <v>45439</v>
      </c>
      <c r="C1780" t="s">
        <v>27</v>
      </c>
      <c r="D1780" t="s">
        <v>8754</v>
      </c>
      <c r="E1780" t="s">
        <v>1059</v>
      </c>
      <c r="F1780" t="s">
        <v>1060</v>
      </c>
      <c r="G1780" t="s">
        <v>21</v>
      </c>
      <c r="H1780" t="s">
        <v>49</v>
      </c>
      <c r="I1780" t="s">
        <v>8755</v>
      </c>
      <c r="J1780" t="s">
        <v>8756</v>
      </c>
      <c r="K1780" s="9" t="s">
        <v>43</v>
      </c>
      <c r="L1780" t="s">
        <v>4197</v>
      </c>
      <c r="M1780">
        <v>24.99</v>
      </c>
      <c r="N1780">
        <v>7.4969999999999999</v>
      </c>
      <c r="O1780">
        <v>18</v>
      </c>
      <c r="P1780">
        <v>0.19</v>
      </c>
      <c r="Q1780">
        <f>IFERROR(SEARCH("-",R1780)+2, 1)</f>
        <v>1</v>
      </c>
      <c r="R1780" s="9" t="s">
        <v>43</v>
      </c>
      <c r="S1780" s="9" t="b">
        <f>R1780&lt;&gt;K1780</f>
        <v>0</v>
      </c>
      <c r="T1780" t="str">
        <f xml:space="preserve"> TRIM( LEFT(R1780,  IFERROR(   SEARCH(" - ",R1780), LEN(R1780) )    ) )</f>
        <v>Accessories</v>
      </c>
      <c r="U1780" t="str">
        <f>MID(R1780, Q1780,LEN(R1780))</f>
        <v>Accessories</v>
      </c>
      <c r="V1780" t="s">
        <v>49</v>
      </c>
    </row>
    <row r="1781" spans="1:22" x14ac:dyDescent="0.35">
      <c r="A1781" t="s">
        <v>2827</v>
      </c>
      <c r="B1781" s="1">
        <v>45425</v>
      </c>
      <c r="C1781" t="s">
        <v>27</v>
      </c>
      <c r="D1781" t="s">
        <v>1010</v>
      </c>
      <c r="E1781" t="s">
        <v>1059</v>
      </c>
      <c r="F1781" t="s">
        <v>1060</v>
      </c>
      <c r="G1781" t="s">
        <v>21</v>
      </c>
      <c r="I1781" t="s">
        <v>1011</v>
      </c>
      <c r="J1781" t="s">
        <v>1012</v>
      </c>
      <c r="K1781" s="9" t="s">
        <v>1013</v>
      </c>
      <c r="L1781" t="s">
        <v>1014</v>
      </c>
      <c r="M1781">
        <v>8.99</v>
      </c>
      <c r="N1781">
        <v>2.6970000000000001</v>
      </c>
      <c r="O1781">
        <v>19</v>
      </c>
      <c r="P1781">
        <v>0.18</v>
      </c>
      <c r="Q1781">
        <f>IFERROR(SEARCH("-",R1781)+2, 1)</f>
        <v>8</v>
      </c>
      <c r="R1781" s="9" t="s">
        <v>1013</v>
      </c>
      <c r="S1781" s="9" t="b">
        <f>R1781&lt;&gt;K1781</f>
        <v>0</v>
      </c>
      <c r="T1781" t="str">
        <f xml:space="preserve"> TRIM( LEFT(R1781,  IFERROR(   SEARCH(" - ",R1781), LEN(R1781) )    ) )</f>
        <v>Food</v>
      </c>
      <c r="U1781" t="str">
        <f>MID(R1781, Q1781,LEN(R1781))</f>
        <v>Prepared Meals</v>
      </c>
    </row>
    <row r="1782" spans="1:22" x14ac:dyDescent="0.35">
      <c r="A1782" t="s">
        <v>11914</v>
      </c>
      <c r="B1782" s="1">
        <v>45196</v>
      </c>
      <c r="C1782" t="s">
        <v>27</v>
      </c>
      <c r="D1782" t="s">
        <v>2356</v>
      </c>
      <c r="E1782" t="s">
        <v>1059</v>
      </c>
      <c r="F1782" t="s">
        <v>1060</v>
      </c>
      <c r="G1782" t="s">
        <v>21</v>
      </c>
      <c r="H1782" t="s">
        <v>71</v>
      </c>
      <c r="I1782" t="s">
        <v>2357</v>
      </c>
      <c r="J1782" t="s">
        <v>2358</v>
      </c>
      <c r="K1782" s="9" t="s">
        <v>502</v>
      </c>
      <c r="L1782" t="s">
        <v>2155</v>
      </c>
      <c r="M1782">
        <v>38.99</v>
      </c>
      <c r="N1782">
        <v>11.446999999999999</v>
      </c>
      <c r="O1782">
        <v>14</v>
      </c>
      <c r="P1782">
        <v>0.14000000000000001</v>
      </c>
      <c r="Q1782">
        <f>IFERROR(SEARCH("-",R1782)+2, 1)</f>
        <v>1</v>
      </c>
      <c r="R1782" s="9" t="s">
        <v>502</v>
      </c>
      <c r="S1782" s="9" t="b">
        <f>R1782&lt;&gt;K1782</f>
        <v>0</v>
      </c>
      <c r="T1782" t="str">
        <f xml:space="preserve"> TRIM( LEFT(R1782,  IFERROR(   SEARCH(" - ",R1782), LEN(R1782) )    ) )</f>
        <v>Office</v>
      </c>
      <c r="U1782" t="str">
        <f>MID(R1782, Q1782,LEN(R1782))</f>
        <v>Office</v>
      </c>
      <c r="V1782" t="s">
        <v>71</v>
      </c>
    </row>
    <row r="1783" spans="1:22" x14ac:dyDescent="0.35">
      <c r="A1783" t="s">
        <v>17202</v>
      </c>
      <c r="B1783" s="1">
        <v>45610</v>
      </c>
      <c r="C1783" t="s">
        <v>27</v>
      </c>
      <c r="D1783" t="s">
        <v>7297</v>
      </c>
      <c r="E1783" t="s">
        <v>1059</v>
      </c>
      <c r="F1783" t="s">
        <v>1060</v>
      </c>
      <c r="G1783" t="s">
        <v>21</v>
      </c>
      <c r="H1783" t="s">
        <v>40</v>
      </c>
      <c r="I1783" t="s">
        <v>7298</v>
      </c>
      <c r="J1783" t="s">
        <v>7299</v>
      </c>
      <c r="K1783" s="9" t="s">
        <v>58</v>
      </c>
      <c r="L1783" t="s">
        <v>7300</v>
      </c>
      <c r="M1783">
        <v>2.99</v>
      </c>
      <c r="N1783">
        <v>0.89700000000000002</v>
      </c>
      <c r="O1783">
        <v>20</v>
      </c>
      <c r="Q1783">
        <f>IFERROR(SEARCH("-",R1783)+2, 1)</f>
        <v>8</v>
      </c>
      <c r="R1783" s="9" t="s">
        <v>58</v>
      </c>
      <c r="S1783" s="9" t="b">
        <f>R1783&lt;&gt;K1783</f>
        <v>0</v>
      </c>
      <c r="T1783" t="str">
        <f xml:space="preserve"> TRIM( LEFT(R1783,  IFERROR(   SEARCH(" - ",R1783), LEN(R1783) )    ) )</f>
        <v>Food</v>
      </c>
      <c r="U1783" t="str">
        <f>MID(R1783, Q1783,LEN(R1783))</f>
        <v>Produce</v>
      </c>
      <c r="V1783" t="s">
        <v>40</v>
      </c>
    </row>
    <row r="1784" spans="1:22" x14ac:dyDescent="0.35">
      <c r="A1784" t="s">
        <v>10788</v>
      </c>
      <c r="B1784" s="1">
        <v>45359</v>
      </c>
      <c r="C1784" t="s">
        <v>27</v>
      </c>
      <c r="D1784" t="s">
        <v>10789</v>
      </c>
      <c r="E1784" t="s">
        <v>1059</v>
      </c>
      <c r="F1784" t="s">
        <v>1060</v>
      </c>
      <c r="G1784" t="s">
        <v>21</v>
      </c>
      <c r="I1784" t="s">
        <v>6447</v>
      </c>
      <c r="J1784" t="s">
        <v>6448</v>
      </c>
      <c r="K1784" s="9" t="s">
        <v>82</v>
      </c>
      <c r="L1784" t="s">
        <v>379</v>
      </c>
      <c r="M1784">
        <v>20.99</v>
      </c>
      <c r="N1784">
        <v>7.9960000000000004</v>
      </c>
      <c r="O1784">
        <v>1</v>
      </c>
      <c r="Q1784">
        <f>IFERROR(SEARCH("-",R1784)+2, 1)</f>
        <v>1</v>
      </c>
      <c r="R1784" s="9" t="s">
        <v>82</v>
      </c>
      <c r="S1784" s="9" t="b">
        <f>R1784&lt;&gt;K1784</f>
        <v>0</v>
      </c>
      <c r="T1784" t="str">
        <f xml:space="preserve"> TRIM( LEFT(R1784,  IFERROR(   SEARCH(" - ",R1784), LEN(R1784) )    ) )</f>
        <v>Home</v>
      </c>
      <c r="U1784" t="str">
        <f>MID(R1784, Q1784,LEN(R1784))</f>
        <v>Home</v>
      </c>
    </row>
    <row r="1785" spans="1:22" x14ac:dyDescent="0.35">
      <c r="A1785" t="s">
        <v>13998</v>
      </c>
      <c r="B1785" s="1">
        <v>45205</v>
      </c>
      <c r="C1785" t="s">
        <v>27</v>
      </c>
      <c r="D1785" t="s">
        <v>7245</v>
      </c>
      <c r="E1785" t="s">
        <v>1059</v>
      </c>
      <c r="F1785" t="s">
        <v>1060</v>
      </c>
      <c r="G1785" t="s">
        <v>21</v>
      </c>
      <c r="H1785" t="s">
        <v>164</v>
      </c>
      <c r="I1785" t="s">
        <v>7246</v>
      </c>
      <c r="J1785" t="s">
        <v>7247</v>
      </c>
      <c r="K1785" s="9" t="s">
        <v>34</v>
      </c>
      <c r="L1785" t="s">
        <v>1468</v>
      </c>
      <c r="M1785">
        <v>3.14</v>
      </c>
      <c r="N1785">
        <v>0.69699999999999995</v>
      </c>
      <c r="O1785">
        <v>12</v>
      </c>
      <c r="P1785">
        <v>0.05</v>
      </c>
      <c r="Q1785">
        <f>IFERROR(SEARCH("-",R1785)+2, 1)</f>
        <v>8</v>
      </c>
      <c r="R1785" s="9" t="s">
        <v>34</v>
      </c>
      <c r="S1785" s="9" t="b">
        <f>R1785&lt;&gt;K1785</f>
        <v>0</v>
      </c>
      <c r="T1785" t="str">
        <f xml:space="preserve"> TRIM( LEFT(R1785,  IFERROR(   SEARCH(" - ",R1785), LEN(R1785) )    ) )</f>
        <v>Food</v>
      </c>
      <c r="U1785" t="str">
        <f>MID(R1785, Q1785,LEN(R1785))</f>
        <v>Condiments</v>
      </c>
      <c r="V1785" t="s">
        <v>164</v>
      </c>
    </row>
    <row r="1786" spans="1:22" x14ac:dyDescent="0.35">
      <c r="A1786" t="s">
        <v>12948</v>
      </c>
      <c r="B1786" s="1">
        <v>45213</v>
      </c>
      <c r="C1786" t="s">
        <v>27</v>
      </c>
      <c r="D1786" t="s">
        <v>12764</v>
      </c>
      <c r="E1786" t="s">
        <v>1059</v>
      </c>
      <c r="F1786" t="s">
        <v>1060</v>
      </c>
      <c r="G1786" t="s">
        <v>21</v>
      </c>
      <c r="H1786" t="s">
        <v>164</v>
      </c>
      <c r="I1786" t="s">
        <v>5724</v>
      </c>
      <c r="J1786" t="s">
        <v>5725</v>
      </c>
      <c r="K1786" s="9" t="s">
        <v>1770</v>
      </c>
      <c r="L1786" t="s">
        <v>5726</v>
      </c>
      <c r="M1786">
        <v>8.14</v>
      </c>
      <c r="N1786">
        <v>3.0960000000000001</v>
      </c>
      <c r="O1786">
        <v>2</v>
      </c>
      <c r="P1786">
        <v>0.08</v>
      </c>
      <c r="Q1786">
        <f>IFERROR(SEARCH("-",R1786)+2, 1)</f>
        <v>8</v>
      </c>
      <c r="R1786" s="9" t="s">
        <v>1770</v>
      </c>
      <c r="S1786" s="9" t="b">
        <f>R1786&lt;&gt;K1786</f>
        <v>0</v>
      </c>
      <c r="T1786" t="str">
        <f xml:space="preserve"> TRIM( LEFT(R1786,  IFERROR(   SEARCH(" - ",R1786), LEN(R1786) )    ) )</f>
        <v>Food</v>
      </c>
      <c r="U1786" t="str">
        <f>MID(R1786, Q1786,LEN(R1786))</f>
        <v>Seafood</v>
      </c>
      <c r="V1786" t="s">
        <v>164</v>
      </c>
    </row>
    <row r="1787" spans="1:22" x14ac:dyDescent="0.35">
      <c r="A1787" t="s">
        <v>10718</v>
      </c>
      <c r="B1787" s="1">
        <v>45473</v>
      </c>
      <c r="C1787" t="s">
        <v>27</v>
      </c>
      <c r="D1787" t="s">
        <v>10719</v>
      </c>
      <c r="E1787" t="s">
        <v>1059</v>
      </c>
      <c r="F1787" t="s">
        <v>1060</v>
      </c>
      <c r="G1787" t="s">
        <v>21</v>
      </c>
      <c r="H1787" t="s">
        <v>49</v>
      </c>
      <c r="I1787" t="s">
        <v>3685</v>
      </c>
      <c r="J1787" t="s">
        <v>3686</v>
      </c>
      <c r="K1787" s="9" t="s">
        <v>3687</v>
      </c>
      <c r="L1787" t="s">
        <v>2430</v>
      </c>
      <c r="M1787">
        <v>5.99</v>
      </c>
      <c r="N1787">
        <v>1.996</v>
      </c>
      <c r="O1787">
        <v>15</v>
      </c>
      <c r="Q1787">
        <f>IFERROR(SEARCH("-",R1787)+2, 1)</f>
        <v>8</v>
      </c>
      <c r="R1787" s="9" t="s">
        <v>3687</v>
      </c>
      <c r="S1787" s="9" t="b">
        <f>R1787&lt;&gt;K1787</f>
        <v>0</v>
      </c>
      <c r="T1787" t="str">
        <f xml:space="preserve"> TRIM( LEFT(R1787,  IFERROR(   SEARCH(" - ",R1787), LEN(R1787) )    ) )</f>
        <v>Food</v>
      </c>
      <c r="U1787" t="str">
        <f>MID(R1787, Q1787,LEN(R1787))</f>
        <v>Grocery</v>
      </c>
      <c r="V1787" t="s">
        <v>49</v>
      </c>
    </row>
    <row r="1788" spans="1:22" x14ac:dyDescent="0.35">
      <c r="A1788" t="s">
        <v>18405</v>
      </c>
      <c r="B1788" s="1">
        <v>45598</v>
      </c>
      <c r="C1788" t="s">
        <v>27</v>
      </c>
      <c r="D1788" t="s">
        <v>7767</v>
      </c>
      <c r="E1788" t="s">
        <v>1059</v>
      </c>
      <c r="F1788" t="s">
        <v>1060</v>
      </c>
      <c r="G1788" t="s">
        <v>21</v>
      </c>
      <c r="I1788" t="s">
        <v>7768</v>
      </c>
      <c r="J1788" t="s">
        <v>7769</v>
      </c>
      <c r="K1788" s="9" t="s">
        <v>24</v>
      </c>
      <c r="L1788" t="s">
        <v>7770</v>
      </c>
      <c r="M1788">
        <v>5.49</v>
      </c>
      <c r="N1788">
        <v>1.647</v>
      </c>
      <c r="O1788">
        <v>16</v>
      </c>
      <c r="P1788">
        <v>0.13</v>
      </c>
      <c r="Q1788">
        <f>IFERROR(SEARCH("-",R1788)+2, 1)</f>
        <v>8</v>
      </c>
      <c r="R1788" s="9" t="s">
        <v>24</v>
      </c>
      <c r="S1788" s="9" t="b">
        <f>R1788&lt;&gt;K1788</f>
        <v>0</v>
      </c>
      <c r="T1788" t="str">
        <f xml:space="preserve"> TRIM( LEFT(R1788,  IFERROR(   SEARCH(" - ",R1788), LEN(R1788) )    ) )</f>
        <v>Food</v>
      </c>
      <c r="U1788" t="str">
        <f>MID(R1788, Q1788,LEN(R1788))</f>
        <v>Snacks</v>
      </c>
    </row>
    <row r="1789" spans="1:22" x14ac:dyDescent="0.35">
      <c r="A1789" t="s">
        <v>13157</v>
      </c>
      <c r="B1789" s="1">
        <v>45179</v>
      </c>
      <c r="C1789" t="s">
        <v>27</v>
      </c>
      <c r="D1789" t="s">
        <v>3456</v>
      </c>
      <c r="E1789" t="s">
        <v>1059</v>
      </c>
      <c r="F1789" t="s">
        <v>1060</v>
      </c>
      <c r="G1789" t="s">
        <v>21</v>
      </c>
      <c r="H1789" t="s">
        <v>179</v>
      </c>
      <c r="I1789" t="s">
        <v>3457</v>
      </c>
      <c r="J1789" t="s">
        <v>3458</v>
      </c>
      <c r="K1789" s="9" t="s">
        <v>98</v>
      </c>
      <c r="L1789" t="s">
        <v>99</v>
      </c>
      <c r="M1789">
        <v>4.1399999999999997</v>
      </c>
      <c r="N1789">
        <v>0.997</v>
      </c>
      <c r="O1789">
        <v>4</v>
      </c>
      <c r="P1789">
        <v>0.26</v>
      </c>
      <c r="Q1789">
        <f>IFERROR(SEARCH("-",R1789)+2, 1)</f>
        <v>8</v>
      </c>
      <c r="R1789" s="9" t="s">
        <v>98</v>
      </c>
      <c r="S1789" s="9" t="b">
        <f>R1789&lt;&gt;K1789</f>
        <v>0</v>
      </c>
      <c r="T1789" t="str">
        <f xml:space="preserve"> TRIM( LEFT(R1789,  IFERROR(   SEARCH(" - ",R1789), LEN(R1789) )    ) )</f>
        <v>Food</v>
      </c>
      <c r="U1789" t="str">
        <f>MID(R1789, Q1789,LEN(R1789))</f>
        <v>Baking</v>
      </c>
      <c r="V1789" t="s">
        <v>179</v>
      </c>
    </row>
    <row r="1790" spans="1:22" x14ac:dyDescent="0.35">
      <c r="A1790" t="s">
        <v>2948</v>
      </c>
      <c r="B1790" s="1">
        <v>45557</v>
      </c>
      <c r="C1790" t="s">
        <v>27</v>
      </c>
      <c r="D1790" t="s">
        <v>2949</v>
      </c>
      <c r="E1790" t="s">
        <v>1059</v>
      </c>
      <c r="F1790" t="s">
        <v>1060</v>
      </c>
      <c r="G1790" t="s">
        <v>21</v>
      </c>
      <c r="H1790" t="s">
        <v>31</v>
      </c>
      <c r="I1790" t="s">
        <v>2950</v>
      </c>
      <c r="J1790" t="s">
        <v>2951</v>
      </c>
      <c r="K1790" s="9" t="s">
        <v>1115</v>
      </c>
      <c r="L1790" t="s">
        <v>874</v>
      </c>
      <c r="M1790">
        <v>39.99</v>
      </c>
      <c r="N1790">
        <v>11.997</v>
      </c>
      <c r="O1790">
        <v>17</v>
      </c>
      <c r="P1790">
        <v>0.22</v>
      </c>
      <c r="Q1790">
        <f>IFERROR(SEARCH("-",R1790)+2, 1)</f>
        <v>1</v>
      </c>
      <c r="R1790" s="9" t="s">
        <v>1115</v>
      </c>
      <c r="S1790" s="9" t="b">
        <f>R1790&lt;&gt;K1790</f>
        <v>0</v>
      </c>
      <c r="T1790" t="str">
        <f xml:space="preserve"> TRIM( LEFT(R1790,  IFERROR(   SEARCH(" - ",R1790), LEN(R1790) )    ) )</f>
        <v>Electronics</v>
      </c>
      <c r="U1790" t="str">
        <f>MID(R1790, Q1790,LEN(R1790))</f>
        <v>Electronics</v>
      </c>
      <c r="V1790" t="s">
        <v>31</v>
      </c>
    </row>
    <row r="1791" spans="1:22" x14ac:dyDescent="0.35">
      <c r="A1791" t="s">
        <v>18559</v>
      </c>
      <c r="B1791" s="1">
        <v>45618</v>
      </c>
      <c r="C1791" t="s">
        <v>27</v>
      </c>
      <c r="D1791" t="s">
        <v>7943</v>
      </c>
      <c r="E1791" t="s">
        <v>1059</v>
      </c>
      <c r="F1791" t="s">
        <v>1060</v>
      </c>
      <c r="G1791" t="s">
        <v>21</v>
      </c>
      <c r="H1791" t="s">
        <v>31</v>
      </c>
      <c r="I1791" t="s">
        <v>7944</v>
      </c>
      <c r="J1791" t="s">
        <v>7945</v>
      </c>
      <c r="K1791" s="9" t="s">
        <v>205</v>
      </c>
      <c r="L1791" t="s">
        <v>3266</v>
      </c>
      <c r="M1791">
        <v>3.49</v>
      </c>
      <c r="N1791">
        <v>1.0469999999999999</v>
      </c>
      <c r="O1791">
        <v>17</v>
      </c>
      <c r="Q1791">
        <f>IFERROR(SEARCH("-",R1791)+2, 1)</f>
        <v>8</v>
      </c>
      <c r="R1791" s="9" t="s">
        <v>205</v>
      </c>
      <c r="S1791" s="9" t="b">
        <f>R1791&lt;&gt;K1791</f>
        <v>0</v>
      </c>
      <c r="T1791" t="str">
        <f xml:space="preserve"> TRIM( LEFT(R1791,  IFERROR(   SEARCH(" - ",R1791), LEN(R1791) )    ) )</f>
        <v>Food</v>
      </c>
      <c r="U1791" t="str">
        <f>MID(R1791, Q1791,LEN(R1791))</f>
        <v>Bakery</v>
      </c>
      <c r="V1791" t="s">
        <v>31</v>
      </c>
    </row>
    <row r="1792" spans="1:22" x14ac:dyDescent="0.35">
      <c r="A1792" t="s">
        <v>4931</v>
      </c>
      <c r="B1792" s="1">
        <v>45359</v>
      </c>
      <c r="C1792" t="s">
        <v>27</v>
      </c>
      <c r="D1792" t="s">
        <v>4062</v>
      </c>
      <c r="E1792" t="s">
        <v>1059</v>
      </c>
      <c r="F1792" t="s">
        <v>1060</v>
      </c>
      <c r="G1792" t="s">
        <v>21</v>
      </c>
      <c r="H1792" t="s">
        <v>78</v>
      </c>
      <c r="I1792" t="s">
        <v>4063</v>
      </c>
      <c r="J1792" t="s">
        <v>4064</v>
      </c>
      <c r="K1792" s="9" t="s">
        <v>1115</v>
      </c>
      <c r="L1792" t="s">
        <v>4065</v>
      </c>
      <c r="M1792">
        <v>49.99</v>
      </c>
      <c r="N1792">
        <v>14.997</v>
      </c>
      <c r="O1792">
        <v>8</v>
      </c>
      <c r="P1792">
        <v>0.13</v>
      </c>
      <c r="Q1792">
        <f>IFERROR(SEARCH("-",R1792)+2, 1)</f>
        <v>1</v>
      </c>
      <c r="R1792" s="9" t="s">
        <v>1115</v>
      </c>
      <c r="S1792" s="9" t="b">
        <f>R1792&lt;&gt;K1792</f>
        <v>0</v>
      </c>
      <c r="T1792" t="str">
        <f xml:space="preserve"> TRIM( LEFT(R1792,  IFERROR(   SEARCH(" - ",R1792), LEN(R1792) )    ) )</f>
        <v>Electronics</v>
      </c>
      <c r="U1792" t="str">
        <f>MID(R1792, Q1792,LEN(R1792))</f>
        <v>Electronics</v>
      </c>
      <c r="V1792" t="s">
        <v>78</v>
      </c>
    </row>
    <row r="1793" spans="1:22" x14ac:dyDescent="0.35">
      <c r="A1793" t="s">
        <v>15316</v>
      </c>
      <c r="B1793" s="1">
        <v>44963</v>
      </c>
      <c r="C1793" t="s">
        <v>27</v>
      </c>
      <c r="D1793" t="s">
        <v>15317</v>
      </c>
      <c r="E1793" t="s">
        <v>1059</v>
      </c>
      <c r="F1793" t="s">
        <v>1060</v>
      </c>
      <c r="G1793" t="s">
        <v>21</v>
      </c>
      <c r="H1793" t="s">
        <v>71</v>
      </c>
      <c r="I1793" t="s">
        <v>4735</v>
      </c>
      <c r="J1793" t="s">
        <v>4736</v>
      </c>
      <c r="K1793" s="9" t="s">
        <v>34</v>
      </c>
      <c r="L1793" t="s">
        <v>2627</v>
      </c>
      <c r="M1793">
        <v>3.04</v>
      </c>
      <c r="N1793">
        <v>1.266</v>
      </c>
      <c r="O1793">
        <v>20</v>
      </c>
      <c r="P1793">
        <v>0.08</v>
      </c>
      <c r="Q1793">
        <f>IFERROR(SEARCH("-",R1793)+2, 1)</f>
        <v>8</v>
      </c>
      <c r="R1793" s="9" t="s">
        <v>34</v>
      </c>
      <c r="S1793" s="9" t="b">
        <f>R1793&lt;&gt;K1793</f>
        <v>0</v>
      </c>
      <c r="T1793" t="str">
        <f xml:space="preserve"> TRIM( LEFT(R1793,  IFERROR(   SEARCH(" - ",R1793), LEN(R1793) )    ) )</f>
        <v>Food</v>
      </c>
      <c r="U1793" t="str">
        <f>MID(R1793, Q1793,LEN(R1793))</f>
        <v>Condiments</v>
      </c>
      <c r="V1793" t="s">
        <v>71</v>
      </c>
    </row>
    <row r="1794" spans="1:22" x14ac:dyDescent="0.35">
      <c r="A1794" t="s">
        <v>14462</v>
      </c>
      <c r="B1794" s="1">
        <v>45068</v>
      </c>
      <c r="C1794" t="s">
        <v>27</v>
      </c>
      <c r="D1794" t="s">
        <v>7237</v>
      </c>
      <c r="E1794" t="s">
        <v>1059</v>
      </c>
      <c r="F1794" t="s">
        <v>1060</v>
      </c>
      <c r="G1794" t="s">
        <v>21</v>
      </c>
      <c r="I1794" t="s">
        <v>7238</v>
      </c>
      <c r="J1794" t="s">
        <v>7239</v>
      </c>
      <c r="K1794" s="9" t="s">
        <v>3083</v>
      </c>
      <c r="L1794" t="s">
        <v>3084</v>
      </c>
      <c r="M1794">
        <v>39.14</v>
      </c>
      <c r="N1794">
        <v>11.497</v>
      </c>
      <c r="O1794">
        <v>20</v>
      </c>
      <c r="P1794">
        <v>0.22</v>
      </c>
      <c r="Q1794">
        <f>IFERROR(SEARCH("-",R1794)+2, 1)</f>
        <v>1</v>
      </c>
      <c r="R1794" s="9" t="s">
        <v>3083</v>
      </c>
      <c r="S1794" s="9" t="b">
        <f>R1794&lt;&gt;K1794</f>
        <v>0</v>
      </c>
      <c r="T1794" t="str">
        <f xml:space="preserve"> TRIM( LEFT(R1794,  IFERROR(   SEARCH(" - ",R1794), LEN(R1794) )    ) )</f>
        <v>Home Improvement</v>
      </c>
      <c r="U1794" t="str">
        <f>MID(R1794, Q1794,LEN(R1794))</f>
        <v>Home Improvement</v>
      </c>
    </row>
    <row r="1795" spans="1:22" x14ac:dyDescent="0.35">
      <c r="A1795" t="s">
        <v>8952</v>
      </c>
      <c r="B1795" s="1">
        <v>45323</v>
      </c>
      <c r="C1795" t="s">
        <v>27</v>
      </c>
      <c r="D1795" t="s">
        <v>8183</v>
      </c>
      <c r="E1795" t="s">
        <v>1059</v>
      </c>
      <c r="F1795" t="s">
        <v>1060</v>
      </c>
      <c r="G1795" t="s">
        <v>21</v>
      </c>
      <c r="H1795" t="s">
        <v>49</v>
      </c>
      <c r="I1795" t="s">
        <v>8184</v>
      </c>
      <c r="J1795" t="s">
        <v>8185</v>
      </c>
      <c r="K1795" s="9" t="s">
        <v>136</v>
      </c>
      <c r="L1795" t="s">
        <v>982</v>
      </c>
      <c r="M1795">
        <v>19.989999999999998</v>
      </c>
      <c r="N1795">
        <v>5.9969999999999999</v>
      </c>
      <c r="O1795">
        <v>10</v>
      </c>
      <c r="P1795">
        <v>0.25</v>
      </c>
      <c r="Q1795">
        <f>IFERROR(SEARCH("-",R1795)+2, 1)</f>
        <v>1</v>
      </c>
      <c r="R1795" s="9" t="s">
        <v>136</v>
      </c>
      <c r="S1795" s="9" t="b">
        <f>R1795&lt;&gt;K1795</f>
        <v>0</v>
      </c>
      <c r="T1795" t="str">
        <f xml:space="preserve"> TRIM( LEFT(R1795,  IFERROR(   SEARCH(" - ",R1795), LEN(R1795) )    ) )</f>
        <v>Health</v>
      </c>
      <c r="U1795" t="str">
        <f>MID(R1795, Q1795,LEN(R1795))</f>
        <v>Health</v>
      </c>
      <c r="V1795" t="s">
        <v>49</v>
      </c>
    </row>
    <row r="1796" spans="1:22" x14ac:dyDescent="0.35">
      <c r="A1796" t="s">
        <v>8557</v>
      </c>
      <c r="B1796" s="1">
        <v>45609</v>
      </c>
      <c r="C1796" t="s">
        <v>27</v>
      </c>
      <c r="D1796" t="s">
        <v>7787</v>
      </c>
      <c r="E1796" t="s">
        <v>1059</v>
      </c>
      <c r="F1796" t="s">
        <v>1060</v>
      </c>
      <c r="G1796" t="s">
        <v>21</v>
      </c>
      <c r="H1796" t="s">
        <v>71</v>
      </c>
      <c r="I1796" t="s">
        <v>7788</v>
      </c>
      <c r="J1796" t="s">
        <v>7789</v>
      </c>
      <c r="K1796" s="9" t="s">
        <v>858</v>
      </c>
      <c r="L1796" t="s">
        <v>3154</v>
      </c>
      <c r="M1796">
        <v>89.99</v>
      </c>
      <c r="N1796">
        <v>26.997</v>
      </c>
      <c r="O1796">
        <v>14</v>
      </c>
      <c r="P1796">
        <v>0.2</v>
      </c>
      <c r="Q1796">
        <f>IFERROR(SEARCH("-",R1796)+2, 1)</f>
        <v>1</v>
      </c>
      <c r="R1796" s="9" t="s">
        <v>858</v>
      </c>
      <c r="S1796" s="9" t="b">
        <f>R1796&lt;&gt;K1796</f>
        <v>0</v>
      </c>
      <c r="T1796" t="str">
        <f xml:space="preserve"> TRIM( LEFT(R1796,  IFERROR(   SEARCH(" - ",R1796), LEN(R1796) )    ) )</f>
        <v>Pets</v>
      </c>
      <c r="U1796" t="str">
        <f>MID(R1796, Q1796,LEN(R1796))</f>
        <v>Pets</v>
      </c>
      <c r="V1796" t="s">
        <v>71</v>
      </c>
    </row>
    <row r="1797" spans="1:22" x14ac:dyDescent="0.35">
      <c r="A1797" t="s">
        <v>9614</v>
      </c>
      <c r="B1797" s="1">
        <v>45339</v>
      </c>
      <c r="C1797" t="s">
        <v>27</v>
      </c>
      <c r="D1797" t="s">
        <v>9615</v>
      </c>
      <c r="E1797" t="s">
        <v>1059</v>
      </c>
      <c r="F1797" t="s">
        <v>1060</v>
      </c>
      <c r="G1797" t="s">
        <v>21</v>
      </c>
      <c r="H1797" t="s">
        <v>78</v>
      </c>
      <c r="I1797" t="s">
        <v>5948</v>
      </c>
      <c r="J1797" t="s">
        <v>5949</v>
      </c>
      <c r="K1797" s="9" t="s">
        <v>189</v>
      </c>
      <c r="L1797" t="s">
        <v>5950</v>
      </c>
      <c r="M1797">
        <v>7.49</v>
      </c>
      <c r="N1797">
        <v>1.9470000000000001</v>
      </c>
      <c r="O1797">
        <v>5</v>
      </c>
      <c r="P1797">
        <v>0.18</v>
      </c>
      <c r="Q1797">
        <f>IFERROR(SEARCH("-",R1797)+2, 1)</f>
        <v>8</v>
      </c>
      <c r="R1797" s="9" t="s">
        <v>189</v>
      </c>
      <c r="S1797" s="9" t="b">
        <f>R1797&lt;&gt;K1797</f>
        <v>0</v>
      </c>
      <c r="T1797" t="str">
        <f xml:space="preserve"> TRIM( LEFT(R1797,  IFERROR(   SEARCH(" - ",R1797), LEN(R1797) )    ) )</f>
        <v>Food</v>
      </c>
      <c r="U1797" t="str">
        <f>MID(R1797, Q1797,LEN(R1797))</f>
        <v>Prepared Foods</v>
      </c>
      <c r="V1797" t="s">
        <v>78</v>
      </c>
    </row>
    <row r="1798" spans="1:22" x14ac:dyDescent="0.35">
      <c r="A1798" t="s">
        <v>18169</v>
      </c>
      <c r="B1798" s="1">
        <v>45486</v>
      </c>
      <c r="C1798" t="s">
        <v>27</v>
      </c>
      <c r="D1798" t="s">
        <v>8215</v>
      </c>
      <c r="E1798" t="s">
        <v>1059</v>
      </c>
      <c r="F1798" t="s">
        <v>1060</v>
      </c>
      <c r="G1798" t="s">
        <v>21</v>
      </c>
      <c r="H1798" t="s">
        <v>179</v>
      </c>
      <c r="I1798" t="s">
        <v>8216</v>
      </c>
      <c r="J1798" t="s">
        <v>8217</v>
      </c>
      <c r="K1798" s="9" t="s">
        <v>1115</v>
      </c>
      <c r="L1798" t="s">
        <v>7554</v>
      </c>
      <c r="M1798">
        <v>39.99</v>
      </c>
      <c r="N1798">
        <v>11.997</v>
      </c>
      <c r="O1798">
        <v>6</v>
      </c>
      <c r="Q1798">
        <f>IFERROR(SEARCH("-",R1798)+2, 1)</f>
        <v>1</v>
      </c>
      <c r="R1798" s="9" t="s">
        <v>1115</v>
      </c>
      <c r="S1798" s="9" t="b">
        <f>R1798&lt;&gt;K1798</f>
        <v>0</v>
      </c>
      <c r="T1798" t="str">
        <f xml:space="preserve"> TRIM( LEFT(R1798,  IFERROR(   SEARCH(" - ",R1798), LEN(R1798) )    ) )</f>
        <v>Electronics</v>
      </c>
      <c r="U1798" t="str">
        <f>MID(R1798, Q1798,LEN(R1798))</f>
        <v>Electronics</v>
      </c>
      <c r="V1798" t="s">
        <v>179</v>
      </c>
    </row>
    <row r="1799" spans="1:22" x14ac:dyDescent="0.35">
      <c r="A1799" t="s">
        <v>12202</v>
      </c>
      <c r="B1799" s="1">
        <v>45195</v>
      </c>
      <c r="C1799" t="s">
        <v>27</v>
      </c>
      <c r="D1799" t="s">
        <v>70</v>
      </c>
      <c r="E1799" t="s">
        <v>1059</v>
      </c>
      <c r="F1799" t="s">
        <v>1060</v>
      </c>
      <c r="G1799" t="s">
        <v>21</v>
      </c>
      <c r="H1799" t="s">
        <v>202</v>
      </c>
      <c r="I1799" t="s">
        <v>72</v>
      </c>
      <c r="J1799" t="s">
        <v>73</v>
      </c>
      <c r="K1799" s="9" t="s">
        <v>74</v>
      </c>
      <c r="L1799" t="s">
        <v>75</v>
      </c>
      <c r="M1799">
        <v>2.99</v>
      </c>
      <c r="N1799">
        <v>0.64700000000000002</v>
      </c>
      <c r="O1799">
        <v>9</v>
      </c>
      <c r="P1799">
        <v>0.4</v>
      </c>
      <c r="Q1799">
        <f>IFERROR(SEARCH("-",R1799)+2, 1)</f>
        <v>8</v>
      </c>
      <c r="R1799" s="9" t="s">
        <v>74</v>
      </c>
      <c r="S1799" s="9" t="b">
        <f>R1799&lt;&gt;K1799</f>
        <v>0</v>
      </c>
      <c r="T1799" t="str">
        <f xml:space="preserve"> TRIM( LEFT(R1799,  IFERROR(   SEARCH(" - ",R1799), LEN(R1799) )    ) )</f>
        <v>Food</v>
      </c>
      <c r="U1799" t="str">
        <f>MID(R1799, Q1799,LEN(R1799))</f>
        <v>Meat</v>
      </c>
      <c r="V1799" t="s">
        <v>202</v>
      </c>
    </row>
    <row r="1800" spans="1:22" x14ac:dyDescent="0.35">
      <c r="A1800" t="s">
        <v>17622</v>
      </c>
      <c r="B1800" s="1">
        <v>45623</v>
      </c>
      <c r="C1800" t="s">
        <v>27</v>
      </c>
      <c r="D1800" t="s">
        <v>7103</v>
      </c>
      <c r="E1800" t="s">
        <v>1059</v>
      </c>
      <c r="F1800" t="s">
        <v>1060</v>
      </c>
      <c r="G1800" t="s">
        <v>21</v>
      </c>
      <c r="H1800" t="s">
        <v>202</v>
      </c>
      <c r="I1800" t="s">
        <v>7104</v>
      </c>
      <c r="J1800" t="s">
        <v>7105</v>
      </c>
      <c r="K1800" s="9" t="s">
        <v>24</v>
      </c>
      <c r="L1800" t="s">
        <v>2423</v>
      </c>
      <c r="M1800">
        <v>1.99</v>
      </c>
      <c r="N1800">
        <v>0.59699999999999998</v>
      </c>
      <c r="O1800">
        <v>18</v>
      </c>
      <c r="P1800">
        <v>0.2</v>
      </c>
      <c r="Q1800">
        <f>IFERROR(SEARCH("-",R1800)+2, 1)</f>
        <v>8</v>
      </c>
      <c r="R1800" s="9" t="s">
        <v>24</v>
      </c>
      <c r="S1800" s="9" t="b">
        <f>R1800&lt;&gt;K1800</f>
        <v>0</v>
      </c>
      <c r="T1800" t="str">
        <f xml:space="preserve"> TRIM( LEFT(R1800,  IFERROR(   SEARCH(" - ",R1800), LEN(R1800) )    ) )</f>
        <v>Food</v>
      </c>
      <c r="U1800" t="str">
        <f>MID(R1800, Q1800,LEN(R1800))</f>
        <v>Snacks</v>
      </c>
      <c r="V1800" t="s">
        <v>202</v>
      </c>
    </row>
    <row r="1801" spans="1:22" x14ac:dyDescent="0.35">
      <c r="A1801" t="s">
        <v>18453</v>
      </c>
      <c r="B1801" s="1">
        <v>45565</v>
      </c>
      <c r="C1801" t="s">
        <v>27</v>
      </c>
      <c r="D1801" t="s">
        <v>8303</v>
      </c>
      <c r="E1801" t="s">
        <v>1059</v>
      </c>
      <c r="F1801" t="s">
        <v>1060</v>
      </c>
      <c r="G1801" t="s">
        <v>21</v>
      </c>
      <c r="H1801" t="s">
        <v>49</v>
      </c>
      <c r="I1801" t="s">
        <v>8304</v>
      </c>
      <c r="J1801" t="s">
        <v>8305</v>
      </c>
      <c r="K1801" s="9" t="s">
        <v>34</v>
      </c>
      <c r="L1801" t="s">
        <v>298</v>
      </c>
      <c r="M1801">
        <v>3.59</v>
      </c>
      <c r="N1801">
        <v>1.077</v>
      </c>
      <c r="O1801">
        <v>9</v>
      </c>
      <c r="P1801">
        <v>0.22</v>
      </c>
      <c r="Q1801">
        <f>IFERROR(SEARCH("-",R1801)+2, 1)</f>
        <v>8</v>
      </c>
      <c r="R1801" s="9" t="s">
        <v>34</v>
      </c>
      <c r="S1801" s="9" t="b">
        <f>R1801&lt;&gt;K1801</f>
        <v>0</v>
      </c>
      <c r="T1801" t="str">
        <f xml:space="preserve"> TRIM( LEFT(R1801,  IFERROR(   SEARCH(" - ",R1801), LEN(R1801) )    ) )</f>
        <v>Food</v>
      </c>
      <c r="U1801" t="str">
        <f>MID(R1801, Q1801,LEN(R1801))</f>
        <v>Condiments</v>
      </c>
      <c r="V1801" t="s">
        <v>49</v>
      </c>
    </row>
    <row r="1802" spans="1:22" x14ac:dyDescent="0.35">
      <c r="A1802" t="s">
        <v>6001</v>
      </c>
      <c r="B1802" s="1">
        <v>45667</v>
      </c>
      <c r="C1802" t="s">
        <v>27</v>
      </c>
      <c r="D1802" t="s">
        <v>1246</v>
      </c>
      <c r="E1802" t="s">
        <v>1059</v>
      </c>
      <c r="F1802" t="s">
        <v>1060</v>
      </c>
      <c r="G1802" t="s">
        <v>21</v>
      </c>
      <c r="H1802" t="s">
        <v>31</v>
      </c>
      <c r="I1802" t="s">
        <v>5066</v>
      </c>
      <c r="J1802" t="s">
        <v>5067</v>
      </c>
      <c r="K1802" s="9" t="s">
        <v>24</v>
      </c>
      <c r="L1802" t="s">
        <v>326</v>
      </c>
      <c r="M1802">
        <v>4.91</v>
      </c>
      <c r="N1802">
        <v>2.3959999999999999</v>
      </c>
      <c r="O1802">
        <v>19</v>
      </c>
      <c r="P1802">
        <v>0.06</v>
      </c>
      <c r="Q1802">
        <f>IFERROR(SEARCH("-",R1802)+2, 1)</f>
        <v>8</v>
      </c>
      <c r="R1802" s="9" t="s">
        <v>24</v>
      </c>
      <c r="S1802" s="9" t="b">
        <f>R1802&lt;&gt;K1802</f>
        <v>0</v>
      </c>
      <c r="T1802" t="str">
        <f xml:space="preserve"> TRIM( LEFT(R1802,  IFERROR(   SEARCH(" - ",R1802), LEN(R1802) )    ) )</f>
        <v>Food</v>
      </c>
      <c r="U1802" t="str">
        <f>MID(R1802, Q1802,LEN(R1802))</f>
        <v>Snacks</v>
      </c>
      <c r="V1802" t="s">
        <v>31</v>
      </c>
    </row>
    <row r="1803" spans="1:22" x14ac:dyDescent="0.35">
      <c r="A1803" t="s">
        <v>8294</v>
      </c>
      <c r="B1803" s="1">
        <v>45495</v>
      </c>
      <c r="C1803" t="s">
        <v>27</v>
      </c>
      <c r="D1803" t="s">
        <v>8295</v>
      </c>
      <c r="E1803" t="s">
        <v>1059</v>
      </c>
      <c r="F1803" t="s">
        <v>1060</v>
      </c>
      <c r="G1803" t="s">
        <v>21</v>
      </c>
      <c r="H1803" t="s">
        <v>202</v>
      </c>
      <c r="I1803" t="s">
        <v>8296</v>
      </c>
      <c r="J1803" t="s">
        <v>8297</v>
      </c>
      <c r="K1803" s="9" t="s">
        <v>24</v>
      </c>
      <c r="L1803" t="s">
        <v>326</v>
      </c>
      <c r="M1803">
        <v>2.89</v>
      </c>
      <c r="N1803">
        <v>0.86699999999999999</v>
      </c>
      <c r="O1803">
        <v>10</v>
      </c>
      <c r="P1803">
        <v>0.34</v>
      </c>
      <c r="Q1803">
        <f>IFERROR(SEARCH("-",R1803)+2, 1)</f>
        <v>8</v>
      </c>
      <c r="R1803" s="9" t="s">
        <v>24</v>
      </c>
      <c r="S1803" s="9" t="b">
        <f>R1803&lt;&gt;K1803</f>
        <v>0</v>
      </c>
      <c r="T1803" t="str">
        <f xml:space="preserve"> TRIM( LEFT(R1803,  IFERROR(   SEARCH(" - ",R1803), LEN(R1803) )    ) )</f>
        <v>Food</v>
      </c>
      <c r="U1803" t="str">
        <f>MID(R1803, Q1803,LEN(R1803))</f>
        <v>Snacks</v>
      </c>
      <c r="V1803" t="s">
        <v>202</v>
      </c>
    </row>
    <row r="1804" spans="1:22" x14ac:dyDescent="0.35">
      <c r="A1804" t="s">
        <v>2061</v>
      </c>
      <c r="B1804" s="1">
        <v>45519</v>
      </c>
      <c r="C1804" t="s">
        <v>27</v>
      </c>
      <c r="D1804" t="s">
        <v>2062</v>
      </c>
      <c r="E1804" t="s">
        <v>1059</v>
      </c>
      <c r="F1804" t="s">
        <v>1060</v>
      </c>
      <c r="G1804" t="s">
        <v>21</v>
      </c>
      <c r="H1804" t="s">
        <v>49</v>
      </c>
      <c r="I1804" t="s">
        <v>2063</v>
      </c>
      <c r="J1804" t="s">
        <v>2064</v>
      </c>
      <c r="K1804" s="9" t="s">
        <v>82</v>
      </c>
      <c r="L1804" t="s">
        <v>2065</v>
      </c>
      <c r="M1804">
        <v>59.99</v>
      </c>
      <c r="N1804">
        <v>17.997</v>
      </c>
      <c r="O1804">
        <v>14</v>
      </c>
      <c r="P1804">
        <v>0.14000000000000001</v>
      </c>
      <c r="Q1804">
        <f>IFERROR(SEARCH("-",R1804)+2, 1)</f>
        <v>1</v>
      </c>
      <c r="R1804" s="9" t="s">
        <v>82</v>
      </c>
      <c r="S1804" s="9" t="b">
        <f>R1804&lt;&gt;K1804</f>
        <v>0</v>
      </c>
      <c r="T1804" t="str">
        <f xml:space="preserve"> TRIM( LEFT(R1804,  IFERROR(   SEARCH(" - ",R1804), LEN(R1804) )    ) )</f>
        <v>Home</v>
      </c>
      <c r="U1804" t="str">
        <f>MID(R1804, Q1804,LEN(R1804))</f>
        <v>Home</v>
      </c>
      <c r="V1804" t="s">
        <v>49</v>
      </c>
    </row>
    <row r="1805" spans="1:22" x14ac:dyDescent="0.35">
      <c r="A1805" t="s">
        <v>5888</v>
      </c>
      <c r="B1805" s="1">
        <v>45712</v>
      </c>
      <c r="C1805" t="s">
        <v>27</v>
      </c>
      <c r="D1805" t="s">
        <v>246</v>
      </c>
      <c r="E1805" t="s">
        <v>1059</v>
      </c>
      <c r="F1805" t="s">
        <v>1060</v>
      </c>
      <c r="G1805" t="s">
        <v>21</v>
      </c>
      <c r="H1805" t="s">
        <v>164</v>
      </c>
      <c r="I1805" t="s">
        <v>5755</v>
      </c>
      <c r="J1805" t="s">
        <v>5756</v>
      </c>
      <c r="L1805" t="s">
        <v>5757</v>
      </c>
      <c r="M1805">
        <v>21.41</v>
      </c>
      <c r="N1805">
        <v>6.9969999999999999</v>
      </c>
      <c r="O1805">
        <v>4</v>
      </c>
      <c r="P1805">
        <v>0.04</v>
      </c>
      <c r="Q1805">
        <f>IFERROR(SEARCH("-",R1805)+2, 1)</f>
        <v>1</v>
      </c>
      <c r="R1805" s="9" t="s">
        <v>2745</v>
      </c>
      <c r="S1805" s="9" t="b">
        <f>R1805&lt;&gt;K1805</f>
        <v>1</v>
      </c>
      <c r="T1805" t="str">
        <f xml:space="preserve"> TRIM( LEFT(R1805,  IFERROR(   SEARCH(" - ",R1805), LEN(R1805) )    ) )</f>
        <v>Smart Home</v>
      </c>
      <c r="U1805" t="str">
        <f>MID(R1805, Q1805,LEN(R1805))</f>
        <v>Smart Home</v>
      </c>
      <c r="V1805" t="s">
        <v>164</v>
      </c>
    </row>
    <row r="1806" spans="1:22" x14ac:dyDescent="0.35">
      <c r="A1806" t="s">
        <v>16525</v>
      </c>
      <c r="B1806" s="1">
        <v>45078</v>
      </c>
      <c r="C1806" t="s">
        <v>27</v>
      </c>
      <c r="D1806" t="s">
        <v>16526</v>
      </c>
      <c r="E1806" t="s">
        <v>1059</v>
      </c>
      <c r="F1806" t="s">
        <v>1060</v>
      </c>
      <c r="G1806" t="s">
        <v>21</v>
      </c>
      <c r="H1806" t="s">
        <v>71</v>
      </c>
      <c r="I1806" t="s">
        <v>12869</v>
      </c>
      <c r="J1806" t="s">
        <v>12870</v>
      </c>
      <c r="K1806" s="9" t="s">
        <v>284</v>
      </c>
      <c r="L1806" t="s">
        <v>2277</v>
      </c>
      <c r="M1806">
        <v>1.74</v>
      </c>
      <c r="N1806">
        <v>0.746</v>
      </c>
      <c r="O1806">
        <v>10</v>
      </c>
      <c r="P1806">
        <v>0.01</v>
      </c>
      <c r="Q1806">
        <f>IFERROR(SEARCH("-",R1806)+2, 1)</f>
        <v>8</v>
      </c>
      <c r="R1806" s="9" t="s">
        <v>284</v>
      </c>
      <c r="S1806" s="9" t="b">
        <f>R1806&lt;&gt;K1806</f>
        <v>0</v>
      </c>
      <c r="T1806" t="str">
        <f xml:space="preserve"> TRIM( LEFT(R1806,  IFERROR(   SEARCH(" - ",R1806), LEN(R1806) )    ) )</f>
        <v>Food</v>
      </c>
      <c r="U1806" t="str">
        <f>MID(R1806, Q1806,LEN(R1806))</f>
        <v>Canned Goods</v>
      </c>
      <c r="V1806" t="s">
        <v>71</v>
      </c>
    </row>
    <row r="1807" spans="1:22" x14ac:dyDescent="0.35">
      <c r="A1807" t="s">
        <v>7485</v>
      </c>
      <c r="B1807" s="1">
        <v>45353</v>
      </c>
      <c r="C1807" t="s">
        <v>27</v>
      </c>
      <c r="D1807" t="s">
        <v>7486</v>
      </c>
      <c r="E1807" t="s">
        <v>1059</v>
      </c>
      <c r="F1807" t="s">
        <v>1060</v>
      </c>
      <c r="G1807" t="s">
        <v>21</v>
      </c>
      <c r="H1807" t="s">
        <v>179</v>
      </c>
      <c r="I1807" t="s">
        <v>7487</v>
      </c>
      <c r="J1807" t="s">
        <v>7488</v>
      </c>
      <c r="K1807" s="9" t="s">
        <v>120</v>
      </c>
      <c r="L1807" t="s">
        <v>7489</v>
      </c>
      <c r="M1807">
        <v>3.99</v>
      </c>
      <c r="N1807">
        <v>1.1970000000000001</v>
      </c>
      <c r="O1807">
        <v>16</v>
      </c>
      <c r="P1807">
        <v>0.39</v>
      </c>
      <c r="Q1807">
        <f>IFERROR(SEARCH("-",R1807)+2, 1)</f>
        <v>8</v>
      </c>
      <c r="R1807" s="9" t="s">
        <v>120</v>
      </c>
      <c r="S1807" s="9" t="b">
        <f>R1807&lt;&gt;K1807</f>
        <v>0</v>
      </c>
      <c r="T1807" t="str">
        <f xml:space="preserve"> TRIM( LEFT(R1807,  IFERROR(   SEARCH(" - ",R1807), LEN(R1807) )    ) )</f>
        <v>Food</v>
      </c>
      <c r="U1807" t="str">
        <f>MID(R1807, Q1807,LEN(R1807))</f>
        <v>Grains</v>
      </c>
      <c r="V1807" t="s">
        <v>179</v>
      </c>
    </row>
    <row r="1808" spans="1:22" x14ac:dyDescent="0.35">
      <c r="A1808" t="s">
        <v>16469</v>
      </c>
      <c r="B1808" s="1">
        <v>45000</v>
      </c>
      <c r="C1808" t="s">
        <v>27</v>
      </c>
      <c r="D1808" t="s">
        <v>16470</v>
      </c>
      <c r="E1808" t="s">
        <v>1059</v>
      </c>
      <c r="F1808" t="s">
        <v>1060</v>
      </c>
      <c r="G1808" t="s">
        <v>21</v>
      </c>
      <c r="H1808" t="s">
        <v>260</v>
      </c>
      <c r="I1808" t="s">
        <v>4284</v>
      </c>
      <c r="J1808" t="s">
        <v>4285</v>
      </c>
      <c r="K1808" s="9" t="s">
        <v>652</v>
      </c>
      <c r="L1808" t="s">
        <v>4286</v>
      </c>
      <c r="M1808">
        <v>3.24</v>
      </c>
      <c r="N1808">
        <v>0.94699999999999995</v>
      </c>
      <c r="O1808">
        <v>19</v>
      </c>
      <c r="P1808">
        <v>0.06</v>
      </c>
      <c r="Q1808">
        <f>IFERROR(SEARCH("-",R1808)+2, 1)</f>
        <v>8</v>
      </c>
      <c r="R1808" s="9" t="s">
        <v>652</v>
      </c>
      <c r="S1808" s="9" t="b">
        <f>R1808&lt;&gt;K1808</f>
        <v>0</v>
      </c>
      <c r="T1808" t="str">
        <f xml:space="preserve"> TRIM( LEFT(R1808,  IFERROR(   SEARCH(" - ",R1808), LEN(R1808) )    ) )</f>
        <v>Food</v>
      </c>
      <c r="U1808" t="str">
        <f>MID(R1808, Q1808,LEN(R1808))</f>
        <v>Soups</v>
      </c>
      <c r="V1808" t="s">
        <v>260</v>
      </c>
    </row>
    <row r="1809" spans="1:22" x14ac:dyDescent="0.35">
      <c r="A1809" t="s">
        <v>13639</v>
      </c>
      <c r="B1809" s="1">
        <v>45231</v>
      </c>
      <c r="C1809" t="s">
        <v>27</v>
      </c>
      <c r="D1809" t="s">
        <v>3328</v>
      </c>
      <c r="E1809" t="s">
        <v>1059</v>
      </c>
      <c r="F1809" t="s">
        <v>1060</v>
      </c>
      <c r="G1809" t="s">
        <v>21</v>
      </c>
      <c r="H1809" t="s">
        <v>202</v>
      </c>
      <c r="I1809" t="s">
        <v>3329</v>
      </c>
      <c r="J1809" t="s">
        <v>3330</v>
      </c>
      <c r="K1809" s="9" t="s">
        <v>502</v>
      </c>
      <c r="L1809" t="s">
        <v>3331</v>
      </c>
      <c r="M1809">
        <v>8.14</v>
      </c>
      <c r="N1809">
        <v>2.1970000000000001</v>
      </c>
      <c r="O1809">
        <v>16</v>
      </c>
      <c r="P1809">
        <v>0.28999999999999998</v>
      </c>
      <c r="Q1809">
        <f>IFERROR(SEARCH("-",R1809)+2, 1)</f>
        <v>1</v>
      </c>
      <c r="R1809" s="9" t="s">
        <v>502</v>
      </c>
      <c r="S1809" s="9" t="b">
        <f>R1809&lt;&gt;K1809</f>
        <v>0</v>
      </c>
      <c r="T1809" t="str">
        <f xml:space="preserve"> TRIM( LEFT(R1809,  IFERROR(   SEARCH(" - ",R1809), LEN(R1809) )    ) )</f>
        <v>Office</v>
      </c>
      <c r="U1809" t="str">
        <f>MID(R1809, Q1809,LEN(R1809))</f>
        <v>Office</v>
      </c>
      <c r="V1809" t="s">
        <v>202</v>
      </c>
    </row>
    <row r="1810" spans="1:22" x14ac:dyDescent="0.35">
      <c r="A1810" t="s">
        <v>2762</v>
      </c>
      <c r="B1810" s="1">
        <v>45520</v>
      </c>
      <c r="C1810" t="s">
        <v>27</v>
      </c>
      <c r="D1810" t="s">
        <v>847</v>
      </c>
      <c r="E1810" t="s">
        <v>1059</v>
      </c>
      <c r="F1810" t="s">
        <v>1060</v>
      </c>
      <c r="G1810" t="s">
        <v>21</v>
      </c>
      <c r="H1810" t="s">
        <v>71</v>
      </c>
      <c r="I1810" t="s">
        <v>850</v>
      </c>
      <c r="J1810" t="s">
        <v>851</v>
      </c>
      <c r="K1810" s="9" t="s">
        <v>852</v>
      </c>
      <c r="L1810" t="s">
        <v>853</v>
      </c>
      <c r="M1810">
        <v>59.99</v>
      </c>
      <c r="N1810">
        <v>17.997</v>
      </c>
      <c r="O1810">
        <v>11</v>
      </c>
      <c r="P1810">
        <v>0.11</v>
      </c>
      <c r="Q1810">
        <f>IFERROR(SEARCH("-",R1810)+2, 1)</f>
        <v>12</v>
      </c>
      <c r="R1810" s="9" t="s">
        <v>852</v>
      </c>
      <c r="S1810" s="9" t="b">
        <f>R1810&lt;&gt;K1810</f>
        <v>0</v>
      </c>
      <c r="T1810" t="str">
        <f xml:space="preserve"> TRIM( LEFT(R1810,  IFERROR(   SEARCH(" - ",R1810), LEN(R1810) )    ) )</f>
        <v>Clothing</v>
      </c>
      <c r="U1810" t="str">
        <f>MID(R1810, Q1810,LEN(R1810))</f>
        <v>Tops</v>
      </c>
      <c r="V1810" t="s">
        <v>71</v>
      </c>
    </row>
    <row r="1811" spans="1:22" x14ac:dyDescent="0.35">
      <c r="A1811" t="s">
        <v>3584</v>
      </c>
      <c r="B1811" s="1">
        <v>45497</v>
      </c>
      <c r="C1811" t="s">
        <v>27</v>
      </c>
      <c r="D1811" t="s">
        <v>3585</v>
      </c>
      <c r="E1811" t="s">
        <v>1059</v>
      </c>
      <c r="F1811" t="s">
        <v>1060</v>
      </c>
      <c r="G1811" t="s">
        <v>21</v>
      </c>
      <c r="H1811" t="s">
        <v>164</v>
      </c>
      <c r="I1811" t="s">
        <v>3586</v>
      </c>
      <c r="J1811" t="s">
        <v>3587</v>
      </c>
      <c r="K1811" s="9" t="s">
        <v>1115</v>
      </c>
      <c r="L1811" t="s">
        <v>3588</v>
      </c>
      <c r="M1811">
        <v>129.99</v>
      </c>
      <c r="N1811">
        <v>51.996000000000002</v>
      </c>
      <c r="O1811">
        <v>16</v>
      </c>
      <c r="P1811">
        <v>0.08</v>
      </c>
      <c r="Q1811">
        <f>IFERROR(SEARCH("-",R1811)+2, 1)</f>
        <v>1</v>
      </c>
      <c r="R1811" s="9" t="s">
        <v>1115</v>
      </c>
      <c r="S1811" s="9" t="b">
        <f>R1811&lt;&gt;K1811</f>
        <v>0</v>
      </c>
      <c r="T1811" t="str">
        <f xml:space="preserve"> TRIM( LEFT(R1811,  IFERROR(   SEARCH(" - ",R1811), LEN(R1811) )    ) )</f>
        <v>Electronics</v>
      </c>
      <c r="U1811" t="str">
        <f>MID(R1811, Q1811,LEN(R1811))</f>
        <v>Electronics</v>
      </c>
      <c r="V1811" t="s">
        <v>164</v>
      </c>
    </row>
    <row r="1812" spans="1:22" x14ac:dyDescent="0.35">
      <c r="A1812" t="s">
        <v>13222</v>
      </c>
      <c r="B1812" s="1">
        <v>45129</v>
      </c>
      <c r="C1812" t="s">
        <v>27</v>
      </c>
      <c r="D1812" t="s">
        <v>12647</v>
      </c>
      <c r="E1812" t="s">
        <v>1059</v>
      </c>
      <c r="F1812" t="s">
        <v>1060</v>
      </c>
      <c r="G1812" t="s">
        <v>21</v>
      </c>
      <c r="H1812" t="s">
        <v>260</v>
      </c>
      <c r="I1812" t="s">
        <v>6154</v>
      </c>
      <c r="J1812" t="s">
        <v>6155</v>
      </c>
      <c r="K1812" s="9" t="s">
        <v>24</v>
      </c>
      <c r="L1812" t="s">
        <v>4525</v>
      </c>
      <c r="M1812">
        <v>2.64</v>
      </c>
      <c r="N1812">
        <v>0.54700000000000004</v>
      </c>
      <c r="O1812">
        <v>8</v>
      </c>
      <c r="P1812">
        <v>0.4</v>
      </c>
      <c r="Q1812">
        <f>IFERROR(SEARCH("-",R1812)+2, 1)</f>
        <v>8</v>
      </c>
      <c r="R1812" s="9" t="s">
        <v>24</v>
      </c>
      <c r="S1812" s="9" t="b">
        <f>R1812&lt;&gt;K1812</f>
        <v>0</v>
      </c>
      <c r="T1812" t="str">
        <f xml:space="preserve"> TRIM( LEFT(R1812,  IFERROR(   SEARCH(" - ",R1812), LEN(R1812) )    ) )</f>
        <v>Food</v>
      </c>
      <c r="U1812" t="str">
        <f>MID(R1812, Q1812,LEN(R1812))</f>
        <v>Snacks</v>
      </c>
      <c r="V1812" t="s">
        <v>260</v>
      </c>
    </row>
    <row r="1813" spans="1:22" x14ac:dyDescent="0.35">
      <c r="A1813" t="s">
        <v>3905</v>
      </c>
      <c r="B1813" s="1">
        <v>45549</v>
      </c>
      <c r="C1813" t="s">
        <v>27</v>
      </c>
      <c r="D1813" t="s">
        <v>3906</v>
      </c>
      <c r="E1813" t="s">
        <v>1059</v>
      </c>
      <c r="F1813" t="s">
        <v>1060</v>
      </c>
      <c r="G1813" t="s">
        <v>21</v>
      </c>
      <c r="I1813" t="s">
        <v>3907</v>
      </c>
      <c r="J1813" t="s">
        <v>3908</v>
      </c>
      <c r="K1813" s="9" t="s">
        <v>513</v>
      </c>
      <c r="L1813" t="s">
        <v>2760</v>
      </c>
      <c r="M1813">
        <v>99.99</v>
      </c>
      <c r="N1813">
        <v>39.996000000000002</v>
      </c>
      <c r="O1813">
        <v>11</v>
      </c>
      <c r="P1813">
        <v>0.03</v>
      </c>
      <c r="Q1813">
        <f>IFERROR(SEARCH("-",R1813)+2, 1)</f>
        <v>1</v>
      </c>
      <c r="R1813" s="9" t="s">
        <v>513</v>
      </c>
      <c r="S1813" s="9" t="b">
        <f>R1813&lt;&gt;K1813</f>
        <v>0</v>
      </c>
      <c r="T1813" t="str">
        <f xml:space="preserve"> TRIM( LEFT(R1813,  IFERROR(   SEARCH(" - ",R1813), LEN(R1813) )    ) )</f>
        <v>Fitness</v>
      </c>
      <c r="U1813" t="str">
        <f>MID(R1813, Q1813,LEN(R1813))</f>
        <v>Fitness</v>
      </c>
    </row>
    <row r="1814" spans="1:22" x14ac:dyDescent="0.35">
      <c r="A1814" t="s">
        <v>6110</v>
      </c>
      <c r="B1814" s="1">
        <v>45737</v>
      </c>
      <c r="C1814" t="s">
        <v>27</v>
      </c>
      <c r="D1814" t="s">
        <v>5677</v>
      </c>
      <c r="E1814" t="s">
        <v>1059</v>
      </c>
      <c r="F1814" t="s">
        <v>1060</v>
      </c>
      <c r="G1814" t="s">
        <v>21</v>
      </c>
      <c r="I1814" t="s">
        <v>6111</v>
      </c>
      <c r="J1814" t="s">
        <v>6112</v>
      </c>
      <c r="K1814" s="9" t="s">
        <v>1401</v>
      </c>
      <c r="L1814" t="s">
        <v>6113</v>
      </c>
      <c r="M1814">
        <v>5.71</v>
      </c>
      <c r="N1814">
        <v>2.7160000000000002</v>
      </c>
      <c r="O1814">
        <v>12</v>
      </c>
      <c r="P1814">
        <v>7.0000000000000007E-2</v>
      </c>
      <c r="Q1814">
        <f>IFERROR(SEARCH("-",R1814)+2, 1)</f>
        <v>8</v>
      </c>
      <c r="R1814" s="9" t="s">
        <v>1401</v>
      </c>
      <c r="S1814" s="9" t="b">
        <f>R1814&lt;&gt;K1814</f>
        <v>0</v>
      </c>
      <c r="T1814" t="str">
        <f xml:space="preserve"> TRIM( LEFT(R1814,  IFERROR(   SEARCH(" - ",R1814), LEN(R1814) )    ) )</f>
        <v>Food</v>
      </c>
      <c r="U1814" t="str">
        <f>MID(R1814, Q1814,LEN(R1814))</f>
        <v>Deli</v>
      </c>
    </row>
    <row r="1815" spans="1:22" x14ac:dyDescent="0.35">
      <c r="A1815" t="s">
        <v>5861</v>
      </c>
      <c r="B1815" s="1">
        <v>45707</v>
      </c>
      <c r="C1815" t="s">
        <v>17</v>
      </c>
      <c r="D1815" t="s">
        <v>541</v>
      </c>
      <c r="E1815" t="s">
        <v>1059</v>
      </c>
      <c r="F1815" t="s">
        <v>1060</v>
      </c>
      <c r="G1815" t="s">
        <v>21</v>
      </c>
      <c r="H1815" t="s">
        <v>31</v>
      </c>
      <c r="I1815" t="s">
        <v>4830</v>
      </c>
      <c r="J1815" t="s">
        <v>4831</v>
      </c>
      <c r="K1815" s="9" t="s">
        <v>363</v>
      </c>
      <c r="L1815" t="s">
        <v>364</v>
      </c>
      <c r="M1815">
        <v>46.41</v>
      </c>
      <c r="N1815">
        <v>14.497</v>
      </c>
      <c r="O1815">
        <v>7</v>
      </c>
      <c r="P1815">
        <v>0.01</v>
      </c>
      <c r="Q1815">
        <f>IFERROR(SEARCH("-",R1815)+2, 1)</f>
        <v>1</v>
      </c>
      <c r="R1815" s="9" t="s">
        <v>363</v>
      </c>
      <c r="S1815" s="9" t="b">
        <f>R1815&lt;&gt;K1815</f>
        <v>0</v>
      </c>
      <c r="T1815" t="str">
        <f xml:space="preserve"> TRIM( LEFT(R1815,  IFERROR(   SEARCH(" - ",R1815), LEN(R1815) )    ) )</f>
        <v>Automotive</v>
      </c>
      <c r="U1815" t="str">
        <f>MID(R1815, Q1815,LEN(R1815))</f>
        <v>Automotive</v>
      </c>
      <c r="V1815" t="s">
        <v>31</v>
      </c>
    </row>
    <row r="1816" spans="1:22" x14ac:dyDescent="0.35">
      <c r="A1816" t="s">
        <v>13458</v>
      </c>
      <c r="B1816" s="1">
        <v>45246</v>
      </c>
      <c r="C1816" t="s">
        <v>17</v>
      </c>
      <c r="D1816" t="s">
        <v>4948</v>
      </c>
      <c r="E1816" t="s">
        <v>1059</v>
      </c>
      <c r="F1816" t="s">
        <v>1060</v>
      </c>
      <c r="G1816" t="s">
        <v>21</v>
      </c>
      <c r="H1816" t="s">
        <v>71</v>
      </c>
      <c r="I1816" t="s">
        <v>4949</v>
      </c>
      <c r="J1816" t="s">
        <v>4950</v>
      </c>
      <c r="K1816" s="9" t="s">
        <v>98</v>
      </c>
      <c r="L1816" t="s">
        <v>437</v>
      </c>
      <c r="M1816">
        <v>2.14</v>
      </c>
      <c r="N1816">
        <v>0.69599999999999995</v>
      </c>
      <c r="O1816">
        <v>9</v>
      </c>
      <c r="P1816">
        <v>0.3</v>
      </c>
      <c r="Q1816">
        <f>IFERROR(SEARCH("-",R1816)+2, 1)</f>
        <v>8</v>
      </c>
      <c r="R1816" s="9" t="s">
        <v>98</v>
      </c>
      <c r="S1816" s="9" t="b">
        <f>R1816&lt;&gt;K1816</f>
        <v>0</v>
      </c>
      <c r="T1816" t="str">
        <f xml:space="preserve"> TRIM( LEFT(R1816,  IFERROR(   SEARCH(" - ",R1816), LEN(R1816) )    ) )</f>
        <v>Food</v>
      </c>
      <c r="U1816" t="str">
        <f>MID(R1816, Q1816,LEN(R1816))</f>
        <v>Baking</v>
      </c>
      <c r="V1816" t="s">
        <v>71</v>
      </c>
    </row>
    <row r="1817" spans="1:22" x14ac:dyDescent="0.35">
      <c r="A1817" t="s">
        <v>17859</v>
      </c>
      <c r="B1817" s="1">
        <v>45679</v>
      </c>
      <c r="C1817" t="s">
        <v>17</v>
      </c>
      <c r="D1817" t="s">
        <v>8376</v>
      </c>
      <c r="E1817" t="s">
        <v>1059</v>
      </c>
      <c r="F1817" t="s">
        <v>1060</v>
      </c>
      <c r="G1817" t="s">
        <v>21</v>
      </c>
      <c r="H1817" t="s">
        <v>179</v>
      </c>
      <c r="I1817" t="s">
        <v>8377</v>
      </c>
      <c r="J1817" t="s">
        <v>8378</v>
      </c>
      <c r="K1817" s="9" t="s">
        <v>98</v>
      </c>
      <c r="L1817" t="s">
        <v>2740</v>
      </c>
      <c r="M1817">
        <v>6.99</v>
      </c>
      <c r="N1817">
        <v>2.097</v>
      </c>
      <c r="O1817">
        <v>14</v>
      </c>
      <c r="P1817">
        <v>0.12</v>
      </c>
      <c r="Q1817">
        <f>IFERROR(SEARCH("-",R1817)+2, 1)</f>
        <v>8</v>
      </c>
      <c r="R1817" s="9" t="s">
        <v>98</v>
      </c>
      <c r="S1817" s="9" t="b">
        <f>R1817&lt;&gt;K1817</f>
        <v>0</v>
      </c>
      <c r="T1817" t="str">
        <f xml:space="preserve"> TRIM( LEFT(R1817,  IFERROR(   SEARCH(" - ",R1817), LEN(R1817) )    ) )</f>
        <v>Food</v>
      </c>
      <c r="U1817" t="str">
        <f>MID(R1817, Q1817,LEN(R1817))</f>
        <v>Baking</v>
      </c>
      <c r="V1817" t="s">
        <v>179</v>
      </c>
    </row>
    <row r="1818" spans="1:22" x14ac:dyDescent="0.35">
      <c r="A1818" t="s">
        <v>17793</v>
      </c>
      <c r="B1818" s="1">
        <v>45535</v>
      </c>
      <c r="C1818" t="s">
        <v>17</v>
      </c>
      <c r="D1818" t="s">
        <v>7324</v>
      </c>
      <c r="E1818" t="s">
        <v>1059</v>
      </c>
      <c r="F1818" t="s">
        <v>1060</v>
      </c>
      <c r="G1818" t="s">
        <v>21</v>
      </c>
      <c r="H1818" t="s">
        <v>40</v>
      </c>
      <c r="I1818" t="s">
        <v>7325</v>
      </c>
      <c r="J1818" t="s">
        <v>7326</v>
      </c>
      <c r="K1818" s="9" t="s">
        <v>74</v>
      </c>
      <c r="L1818" t="s">
        <v>7327</v>
      </c>
      <c r="M1818">
        <v>12.99</v>
      </c>
      <c r="N1818">
        <v>3.8969999999999998</v>
      </c>
      <c r="O1818">
        <v>20</v>
      </c>
      <c r="P1818">
        <v>0.3</v>
      </c>
      <c r="Q1818">
        <f>IFERROR(SEARCH("-",R1818)+2, 1)</f>
        <v>8</v>
      </c>
      <c r="R1818" s="9" t="s">
        <v>74</v>
      </c>
      <c r="S1818" s="9" t="b">
        <f>R1818&lt;&gt;K1818</f>
        <v>0</v>
      </c>
      <c r="T1818" t="str">
        <f xml:space="preserve"> TRIM( LEFT(R1818,  IFERROR(   SEARCH(" - ",R1818), LEN(R1818) )    ) )</f>
        <v>Food</v>
      </c>
      <c r="U1818" t="str">
        <f>MID(R1818, Q1818,LEN(R1818))</f>
        <v>Meat</v>
      </c>
      <c r="V1818" t="s">
        <v>40</v>
      </c>
    </row>
    <row r="1819" spans="1:22" x14ac:dyDescent="0.35">
      <c r="A1819" t="s">
        <v>12564</v>
      </c>
      <c r="B1819" s="1">
        <v>45198</v>
      </c>
      <c r="C1819" t="s">
        <v>17</v>
      </c>
      <c r="D1819" t="s">
        <v>1139</v>
      </c>
      <c r="E1819" t="s">
        <v>1059</v>
      </c>
      <c r="F1819" t="s">
        <v>1060</v>
      </c>
      <c r="G1819" t="s">
        <v>21</v>
      </c>
      <c r="H1819" t="s">
        <v>78</v>
      </c>
      <c r="I1819" t="s">
        <v>1140</v>
      </c>
      <c r="J1819" t="s">
        <v>1141</v>
      </c>
      <c r="K1819" s="9" t="s">
        <v>205</v>
      </c>
      <c r="L1819" t="s">
        <v>206</v>
      </c>
      <c r="M1819">
        <v>3.59</v>
      </c>
      <c r="N1819">
        <v>0.82699999999999996</v>
      </c>
      <c r="O1819">
        <v>14</v>
      </c>
      <c r="P1819">
        <v>7.0000000000000007E-2</v>
      </c>
      <c r="Q1819">
        <f>IFERROR(SEARCH("-",R1819)+2, 1)</f>
        <v>8</v>
      </c>
      <c r="R1819" s="9" t="s">
        <v>205</v>
      </c>
      <c r="S1819" s="9" t="b">
        <f>R1819&lt;&gt;K1819</f>
        <v>0</v>
      </c>
      <c r="T1819" t="str">
        <f xml:space="preserve"> TRIM( LEFT(R1819,  IFERROR(   SEARCH(" - ",R1819), LEN(R1819) )    ) )</f>
        <v>Food</v>
      </c>
      <c r="U1819" t="str">
        <f>MID(R1819, Q1819,LEN(R1819))</f>
        <v>Bakery</v>
      </c>
      <c r="V1819" t="s">
        <v>78</v>
      </c>
    </row>
    <row r="1820" spans="1:22" x14ac:dyDescent="0.35">
      <c r="A1820" t="s">
        <v>13529</v>
      </c>
      <c r="B1820" s="1">
        <v>45262</v>
      </c>
      <c r="C1820" t="s">
        <v>17</v>
      </c>
      <c r="D1820" t="s">
        <v>3486</v>
      </c>
      <c r="E1820" t="s">
        <v>1059</v>
      </c>
      <c r="F1820" t="s">
        <v>1060</v>
      </c>
      <c r="G1820" t="s">
        <v>21</v>
      </c>
      <c r="H1820" t="s">
        <v>179</v>
      </c>
      <c r="I1820" t="s">
        <v>3487</v>
      </c>
      <c r="J1820" t="s">
        <v>3488</v>
      </c>
      <c r="K1820" s="9" t="s">
        <v>205</v>
      </c>
      <c r="L1820" t="s">
        <v>206</v>
      </c>
      <c r="M1820">
        <v>2.14</v>
      </c>
      <c r="N1820">
        <v>0.69599999999999995</v>
      </c>
      <c r="O1820">
        <v>13</v>
      </c>
      <c r="P1820">
        <v>0.15</v>
      </c>
      <c r="Q1820">
        <f>IFERROR(SEARCH("-",R1820)+2, 1)</f>
        <v>8</v>
      </c>
      <c r="R1820" s="9" t="s">
        <v>205</v>
      </c>
      <c r="S1820" s="9" t="b">
        <f>R1820&lt;&gt;K1820</f>
        <v>0</v>
      </c>
      <c r="T1820" t="str">
        <f xml:space="preserve"> TRIM( LEFT(R1820,  IFERROR(   SEARCH(" - ",R1820), LEN(R1820) )    ) )</f>
        <v>Food</v>
      </c>
      <c r="U1820" t="str">
        <f>MID(R1820, Q1820,LEN(R1820))</f>
        <v>Bakery</v>
      </c>
      <c r="V1820" t="s">
        <v>179</v>
      </c>
    </row>
    <row r="1821" spans="1:22" x14ac:dyDescent="0.35">
      <c r="A1821" t="s">
        <v>1345</v>
      </c>
      <c r="B1821" s="1">
        <v>45511</v>
      </c>
      <c r="C1821" t="s">
        <v>17</v>
      </c>
      <c r="D1821" t="s">
        <v>1346</v>
      </c>
      <c r="E1821" t="s">
        <v>1059</v>
      </c>
      <c r="F1821" t="s">
        <v>1060</v>
      </c>
      <c r="G1821" t="s">
        <v>21</v>
      </c>
      <c r="H1821" t="s">
        <v>31</v>
      </c>
      <c r="I1821" t="s">
        <v>1347</v>
      </c>
      <c r="J1821" t="s">
        <v>1348</v>
      </c>
      <c r="K1821" s="9" t="s">
        <v>217</v>
      </c>
      <c r="L1821" t="s">
        <v>218</v>
      </c>
      <c r="M1821">
        <v>39.99</v>
      </c>
      <c r="N1821">
        <v>11.997</v>
      </c>
      <c r="O1821">
        <v>12</v>
      </c>
      <c r="P1821">
        <v>0.4</v>
      </c>
      <c r="Q1821">
        <f>IFERROR(SEARCH("-",R1821)+2, 1)</f>
        <v>1</v>
      </c>
      <c r="R1821" s="9" t="s">
        <v>217</v>
      </c>
      <c r="S1821" s="9" t="b">
        <f>R1821&lt;&gt;K1821</f>
        <v>0</v>
      </c>
      <c r="T1821" t="str">
        <f xml:space="preserve"> TRIM( LEFT(R1821,  IFERROR(   SEARCH(" - ",R1821), LEN(R1821) )    ) )</f>
        <v>Outdoor</v>
      </c>
      <c r="U1821" t="str">
        <f>MID(R1821, Q1821,LEN(R1821))</f>
        <v>Outdoor</v>
      </c>
      <c r="V1821" t="s">
        <v>31</v>
      </c>
    </row>
    <row r="1822" spans="1:22" x14ac:dyDescent="0.35">
      <c r="A1822" t="s">
        <v>6534</v>
      </c>
      <c r="B1822" s="1">
        <v>45670</v>
      </c>
      <c r="C1822" t="s">
        <v>17</v>
      </c>
      <c r="D1822" t="s">
        <v>1246</v>
      </c>
      <c r="E1822" t="s">
        <v>1059</v>
      </c>
      <c r="F1822" t="s">
        <v>1060</v>
      </c>
      <c r="G1822" t="s">
        <v>21</v>
      </c>
      <c r="H1822" t="s">
        <v>40</v>
      </c>
      <c r="I1822" t="s">
        <v>4032</v>
      </c>
      <c r="J1822" t="s">
        <v>4033</v>
      </c>
      <c r="K1822" s="9" t="s">
        <v>217</v>
      </c>
      <c r="L1822" t="s">
        <v>218</v>
      </c>
      <c r="M1822">
        <v>111.41</v>
      </c>
      <c r="N1822">
        <v>33.997</v>
      </c>
      <c r="O1822">
        <v>12</v>
      </c>
      <c r="P1822">
        <v>0.09</v>
      </c>
      <c r="Q1822">
        <f>IFERROR(SEARCH("-",R1822)+2, 1)</f>
        <v>1</v>
      </c>
      <c r="R1822" s="9" t="s">
        <v>217</v>
      </c>
      <c r="S1822" s="9" t="b">
        <f>R1822&lt;&gt;K1822</f>
        <v>0</v>
      </c>
      <c r="T1822" t="str">
        <f xml:space="preserve"> TRIM( LEFT(R1822,  IFERROR(   SEARCH(" - ",R1822), LEN(R1822) )    ) )</f>
        <v>Outdoor</v>
      </c>
      <c r="U1822" t="str">
        <f>MID(R1822, Q1822,LEN(R1822))</f>
        <v>Outdoor</v>
      </c>
      <c r="V1822" t="s">
        <v>40</v>
      </c>
    </row>
    <row r="1823" spans="1:22" x14ac:dyDescent="0.35">
      <c r="A1823" t="s">
        <v>2448</v>
      </c>
      <c r="B1823" s="1">
        <v>45418</v>
      </c>
      <c r="C1823" t="s">
        <v>17</v>
      </c>
      <c r="D1823" t="s">
        <v>2449</v>
      </c>
      <c r="E1823" t="s">
        <v>1059</v>
      </c>
      <c r="F1823" t="s">
        <v>1060</v>
      </c>
      <c r="G1823" t="s">
        <v>21</v>
      </c>
      <c r="H1823" t="s">
        <v>260</v>
      </c>
      <c r="I1823" t="s">
        <v>2450</v>
      </c>
      <c r="J1823" t="s">
        <v>2451</v>
      </c>
      <c r="K1823" s="9" t="s">
        <v>363</v>
      </c>
      <c r="L1823" t="s">
        <v>2452</v>
      </c>
      <c r="M1823">
        <v>39.99</v>
      </c>
      <c r="N1823">
        <v>11.997</v>
      </c>
      <c r="O1823">
        <v>8</v>
      </c>
      <c r="P1823">
        <v>0.38</v>
      </c>
      <c r="Q1823">
        <f>IFERROR(SEARCH("-",R1823)+2, 1)</f>
        <v>1</v>
      </c>
      <c r="R1823" s="9" t="s">
        <v>363</v>
      </c>
      <c r="S1823" s="9" t="b">
        <f>R1823&lt;&gt;K1823</f>
        <v>0</v>
      </c>
      <c r="T1823" t="str">
        <f xml:space="preserve"> TRIM( LEFT(R1823,  IFERROR(   SEARCH(" - ",R1823), LEN(R1823) )    ) )</f>
        <v>Automotive</v>
      </c>
      <c r="U1823" t="str">
        <f>MID(R1823, Q1823,LEN(R1823))</f>
        <v>Automotive</v>
      </c>
      <c r="V1823" t="s">
        <v>260</v>
      </c>
    </row>
    <row r="1824" spans="1:22" x14ac:dyDescent="0.35">
      <c r="A1824" t="s">
        <v>11707</v>
      </c>
      <c r="B1824" s="1">
        <v>45070</v>
      </c>
      <c r="C1824" t="s">
        <v>17</v>
      </c>
      <c r="D1824" t="s">
        <v>466</v>
      </c>
      <c r="E1824" t="s">
        <v>1059</v>
      </c>
      <c r="F1824" t="s">
        <v>1060</v>
      </c>
      <c r="G1824" t="s">
        <v>21</v>
      </c>
      <c r="H1824" t="s">
        <v>202</v>
      </c>
      <c r="I1824" t="s">
        <v>467</v>
      </c>
      <c r="J1824" t="s">
        <v>468</v>
      </c>
      <c r="K1824" s="9" t="s">
        <v>469</v>
      </c>
      <c r="L1824" t="s">
        <v>470</v>
      </c>
      <c r="M1824">
        <v>58.99</v>
      </c>
      <c r="N1824">
        <v>17.446999999999999</v>
      </c>
      <c r="O1824">
        <v>8</v>
      </c>
      <c r="P1824">
        <v>0.38</v>
      </c>
      <c r="Q1824">
        <f>IFERROR(SEARCH("-",R1824)+2, 1)</f>
        <v>12</v>
      </c>
      <c r="R1824" s="9" t="s">
        <v>469</v>
      </c>
      <c r="S1824" s="9" t="b">
        <f>R1824&lt;&gt;K1824</f>
        <v>0</v>
      </c>
      <c r="T1824" t="str">
        <f xml:space="preserve"> TRIM( LEFT(R1824,  IFERROR(   SEARCH(" - ",R1824), LEN(R1824) )    ) )</f>
        <v>Clothing</v>
      </c>
      <c r="U1824" t="str">
        <f>MID(R1824, Q1824,LEN(R1824))</f>
        <v>Dresses</v>
      </c>
      <c r="V1824" t="s">
        <v>202</v>
      </c>
    </row>
    <row r="1825" spans="1:22" x14ac:dyDescent="0.35">
      <c r="A1825" t="s">
        <v>7841</v>
      </c>
      <c r="B1825" s="1">
        <v>45487</v>
      </c>
      <c r="C1825" t="s">
        <v>17</v>
      </c>
      <c r="D1825" t="s">
        <v>7279</v>
      </c>
      <c r="E1825" t="s">
        <v>1059</v>
      </c>
      <c r="F1825" t="s">
        <v>1060</v>
      </c>
      <c r="G1825" t="s">
        <v>21</v>
      </c>
      <c r="H1825" t="s">
        <v>78</v>
      </c>
      <c r="I1825" t="s">
        <v>7280</v>
      </c>
      <c r="J1825" t="s">
        <v>7281</v>
      </c>
      <c r="K1825" s="9" t="s">
        <v>7282</v>
      </c>
      <c r="L1825" t="s">
        <v>7283</v>
      </c>
      <c r="M1825">
        <v>3.29</v>
      </c>
      <c r="N1825">
        <v>0.98699999999999999</v>
      </c>
      <c r="O1825">
        <v>4</v>
      </c>
      <c r="P1825">
        <v>0.21</v>
      </c>
      <c r="Q1825">
        <f>IFERROR(SEARCH("-",R1825)+2, 1)</f>
        <v>8</v>
      </c>
      <c r="R1825" s="9" t="s">
        <v>7282</v>
      </c>
      <c r="S1825" s="9" t="b">
        <f>R1825&lt;&gt;K1825</f>
        <v>0</v>
      </c>
      <c r="T1825" t="str">
        <f xml:space="preserve"> TRIM( LEFT(R1825,  IFERROR(   SEARCH(" - ",R1825), LEN(R1825) )    ) )</f>
        <v>Food</v>
      </c>
      <c r="U1825" t="str">
        <f>MID(R1825, Q1825,LEN(R1825))</f>
        <v>Seasonings</v>
      </c>
      <c r="V1825" t="s">
        <v>78</v>
      </c>
    </row>
    <row r="1826" spans="1:22" x14ac:dyDescent="0.35">
      <c r="A1826" t="s">
        <v>5276</v>
      </c>
      <c r="B1826" s="1">
        <v>45383</v>
      </c>
      <c r="C1826" t="s">
        <v>17</v>
      </c>
      <c r="D1826" t="s">
        <v>5277</v>
      </c>
      <c r="E1826" t="s">
        <v>1059</v>
      </c>
      <c r="F1826" t="s">
        <v>1060</v>
      </c>
      <c r="G1826" t="s">
        <v>21</v>
      </c>
      <c r="H1826" t="s">
        <v>164</v>
      </c>
      <c r="I1826" t="s">
        <v>5278</v>
      </c>
      <c r="J1826" t="s">
        <v>5279</v>
      </c>
      <c r="K1826" s="9" t="s">
        <v>67</v>
      </c>
      <c r="L1826" t="s">
        <v>250</v>
      </c>
      <c r="M1826">
        <v>2.59</v>
      </c>
      <c r="N1826">
        <v>0.77700000000000002</v>
      </c>
      <c r="O1826">
        <v>2</v>
      </c>
      <c r="P1826">
        <v>0.16</v>
      </c>
      <c r="Q1826">
        <f>IFERROR(SEARCH("-",R1826)+2, 1)</f>
        <v>8</v>
      </c>
      <c r="R1826" s="9" t="s">
        <v>67</v>
      </c>
      <c r="S1826" s="9" t="b">
        <f>R1826&lt;&gt;K1826</f>
        <v>0</v>
      </c>
      <c r="T1826" t="str">
        <f xml:space="preserve"> TRIM( LEFT(R1826,  IFERROR(   SEARCH(" - ",R1826), LEN(R1826) )    ) )</f>
        <v>Food</v>
      </c>
      <c r="U1826" t="str">
        <f>MID(R1826, Q1826,LEN(R1826))</f>
        <v>Sauces</v>
      </c>
      <c r="V1826" t="s">
        <v>164</v>
      </c>
    </row>
    <row r="1827" spans="1:22" x14ac:dyDescent="0.35">
      <c r="A1827" t="s">
        <v>17299</v>
      </c>
      <c r="B1827" s="1">
        <v>45605</v>
      </c>
      <c r="C1827" t="s">
        <v>17</v>
      </c>
      <c r="D1827" t="s">
        <v>8655</v>
      </c>
      <c r="E1827" t="s">
        <v>1059</v>
      </c>
      <c r="F1827" t="s">
        <v>1060</v>
      </c>
      <c r="G1827" t="s">
        <v>21</v>
      </c>
      <c r="H1827" t="s">
        <v>40</v>
      </c>
      <c r="I1827" t="s">
        <v>8656</v>
      </c>
      <c r="J1827" t="s">
        <v>8657</v>
      </c>
      <c r="K1827" s="9" t="s">
        <v>391</v>
      </c>
      <c r="L1827" t="s">
        <v>916</v>
      </c>
      <c r="M1827">
        <v>89.99</v>
      </c>
      <c r="N1827">
        <v>26.997</v>
      </c>
      <c r="O1827">
        <v>15</v>
      </c>
      <c r="P1827">
        <v>0.16</v>
      </c>
      <c r="Q1827">
        <f>IFERROR(SEARCH("-",R1827)+2, 1)</f>
        <v>1</v>
      </c>
      <c r="R1827" s="9" t="s">
        <v>391</v>
      </c>
      <c r="S1827" s="9" t="b">
        <f>R1827&lt;&gt;K1827</f>
        <v>0</v>
      </c>
      <c r="T1827" t="str">
        <f xml:space="preserve"> TRIM( LEFT(R1827,  IFERROR(   SEARCH(" - ",R1827), LEN(R1827) )    ) )</f>
        <v>Kitchen</v>
      </c>
      <c r="U1827" t="str">
        <f>MID(R1827, Q1827,LEN(R1827))</f>
        <v>Kitchen</v>
      </c>
      <c r="V1827" t="s">
        <v>40</v>
      </c>
    </row>
    <row r="1828" spans="1:22" x14ac:dyDescent="0.35">
      <c r="A1828" t="s">
        <v>16336</v>
      </c>
      <c r="B1828" s="1">
        <v>45288</v>
      </c>
      <c r="C1828" t="s">
        <v>17</v>
      </c>
      <c r="D1828" t="s">
        <v>16337</v>
      </c>
      <c r="E1828" t="s">
        <v>1059</v>
      </c>
      <c r="F1828" t="s">
        <v>1060</v>
      </c>
      <c r="G1828" t="s">
        <v>21</v>
      </c>
      <c r="H1828" t="s">
        <v>71</v>
      </c>
      <c r="I1828" t="s">
        <v>9805</v>
      </c>
      <c r="J1828" t="s">
        <v>9806</v>
      </c>
      <c r="K1828" s="9" t="s">
        <v>391</v>
      </c>
      <c r="L1828" t="s">
        <v>3121</v>
      </c>
      <c r="M1828">
        <v>179.24</v>
      </c>
      <c r="N1828">
        <v>53.747</v>
      </c>
      <c r="O1828">
        <v>4</v>
      </c>
      <c r="P1828">
        <v>0.04</v>
      </c>
      <c r="Q1828">
        <f>IFERROR(SEARCH("-",R1828)+2, 1)</f>
        <v>1</v>
      </c>
      <c r="R1828" s="9" t="s">
        <v>391</v>
      </c>
      <c r="S1828" s="9" t="b">
        <f>R1828&lt;&gt;K1828</f>
        <v>0</v>
      </c>
      <c r="T1828" t="str">
        <f xml:space="preserve"> TRIM( LEFT(R1828,  IFERROR(   SEARCH(" - ",R1828), LEN(R1828) )    ) )</f>
        <v>Kitchen</v>
      </c>
      <c r="U1828" t="str">
        <f>MID(R1828, Q1828,LEN(R1828))</f>
        <v>Kitchen</v>
      </c>
      <c r="V1828" t="s">
        <v>71</v>
      </c>
    </row>
    <row r="1829" spans="1:22" x14ac:dyDescent="0.35">
      <c r="A1829" t="s">
        <v>17347</v>
      </c>
      <c r="B1829" s="1">
        <v>45353</v>
      </c>
      <c r="C1829" t="s">
        <v>17</v>
      </c>
      <c r="D1829" t="s">
        <v>13948</v>
      </c>
      <c r="E1829" t="s">
        <v>1059</v>
      </c>
      <c r="F1829" t="s">
        <v>1060</v>
      </c>
      <c r="G1829" t="s">
        <v>21</v>
      </c>
      <c r="H1829" t="s">
        <v>202</v>
      </c>
      <c r="I1829" t="s">
        <v>13949</v>
      </c>
      <c r="J1829" t="s">
        <v>13950</v>
      </c>
      <c r="K1829" s="9" t="s">
        <v>348</v>
      </c>
      <c r="L1829" t="s">
        <v>13951</v>
      </c>
      <c r="M1829">
        <v>2.99</v>
      </c>
      <c r="N1829">
        <v>0.89700000000000002</v>
      </c>
      <c r="O1829">
        <v>17</v>
      </c>
      <c r="Q1829">
        <f>IFERROR(SEARCH("-",R1829)+2, 1)</f>
        <v>8</v>
      </c>
      <c r="R1829" s="9" t="s">
        <v>348</v>
      </c>
      <c r="S1829" s="9" t="b">
        <f>R1829&lt;&gt;K1829</f>
        <v>0</v>
      </c>
      <c r="T1829" t="str">
        <f xml:space="preserve"> TRIM( LEFT(R1829,  IFERROR(   SEARCH(" - ",R1829), LEN(R1829) )    ) )</f>
        <v>Food</v>
      </c>
      <c r="U1829" t="str">
        <f>MID(R1829, Q1829,LEN(R1829))</f>
        <v>Dairy</v>
      </c>
      <c r="V1829" t="s">
        <v>202</v>
      </c>
    </row>
    <row r="1830" spans="1:22" x14ac:dyDescent="0.35">
      <c r="A1830" t="s">
        <v>18147</v>
      </c>
      <c r="B1830" s="1">
        <v>45102</v>
      </c>
      <c r="C1830" t="s">
        <v>17</v>
      </c>
      <c r="D1830" t="s">
        <v>8844</v>
      </c>
      <c r="E1830" t="s">
        <v>1059</v>
      </c>
      <c r="F1830" t="s">
        <v>1060</v>
      </c>
      <c r="G1830" t="s">
        <v>21</v>
      </c>
      <c r="H1830" t="s">
        <v>179</v>
      </c>
      <c r="I1830" t="s">
        <v>8845</v>
      </c>
      <c r="J1830" t="s">
        <v>8846</v>
      </c>
      <c r="K1830" s="9" t="s">
        <v>82</v>
      </c>
      <c r="L1830" t="s">
        <v>211</v>
      </c>
      <c r="M1830">
        <v>19.989999999999998</v>
      </c>
      <c r="N1830">
        <v>5.9969999999999999</v>
      </c>
      <c r="O1830">
        <v>20</v>
      </c>
      <c r="P1830">
        <v>0.01</v>
      </c>
      <c r="Q1830">
        <f>IFERROR(SEARCH("-",R1830)+2, 1)</f>
        <v>1</v>
      </c>
      <c r="R1830" s="9" t="s">
        <v>82</v>
      </c>
      <c r="S1830" s="9" t="b">
        <f>R1830&lt;&gt;K1830</f>
        <v>0</v>
      </c>
      <c r="T1830" t="str">
        <f xml:space="preserve"> TRIM( LEFT(R1830,  IFERROR(   SEARCH(" - ",R1830), LEN(R1830) )    ) )</f>
        <v>Home</v>
      </c>
      <c r="U1830" t="str">
        <f>MID(R1830, Q1830,LEN(R1830))</f>
        <v>Home</v>
      </c>
      <c r="V1830" t="s">
        <v>179</v>
      </c>
    </row>
    <row r="1831" spans="1:22" x14ac:dyDescent="0.35">
      <c r="A1831" t="s">
        <v>14776</v>
      </c>
      <c r="B1831" s="1">
        <v>44964</v>
      </c>
      <c r="C1831" t="s">
        <v>17</v>
      </c>
      <c r="D1831" t="s">
        <v>9127</v>
      </c>
      <c r="E1831" t="s">
        <v>1059</v>
      </c>
      <c r="F1831" t="s">
        <v>1060</v>
      </c>
      <c r="G1831" t="s">
        <v>21</v>
      </c>
      <c r="H1831" t="s">
        <v>71</v>
      </c>
      <c r="I1831" t="s">
        <v>9128</v>
      </c>
      <c r="J1831" t="s">
        <v>9129</v>
      </c>
      <c r="K1831" s="9" t="s">
        <v>34</v>
      </c>
      <c r="L1831" t="s">
        <v>526</v>
      </c>
      <c r="M1831">
        <v>2.14</v>
      </c>
      <c r="N1831">
        <v>0.39700000000000002</v>
      </c>
      <c r="O1831">
        <v>17</v>
      </c>
      <c r="P1831">
        <v>0.13</v>
      </c>
      <c r="Q1831">
        <f>IFERROR(SEARCH("-",R1831)+2, 1)</f>
        <v>8</v>
      </c>
      <c r="R1831" s="9" t="s">
        <v>34</v>
      </c>
      <c r="S1831" s="9" t="b">
        <f>R1831&lt;&gt;K1831</f>
        <v>0</v>
      </c>
      <c r="T1831" t="str">
        <f xml:space="preserve"> TRIM( LEFT(R1831,  IFERROR(   SEARCH(" - ",R1831), LEN(R1831) )    ) )</f>
        <v>Food</v>
      </c>
      <c r="U1831" t="str">
        <f>MID(R1831, Q1831,LEN(R1831))</f>
        <v>Condiments</v>
      </c>
      <c r="V1831" t="s">
        <v>71</v>
      </c>
    </row>
    <row r="1832" spans="1:22" x14ac:dyDescent="0.35">
      <c r="A1832" t="s">
        <v>18544</v>
      </c>
      <c r="B1832" s="1">
        <v>45442</v>
      </c>
      <c r="C1832" t="s">
        <v>17</v>
      </c>
      <c r="D1832" t="s">
        <v>7618</v>
      </c>
      <c r="E1832" t="s">
        <v>1059</v>
      </c>
      <c r="F1832" t="s">
        <v>1060</v>
      </c>
      <c r="G1832" t="s">
        <v>21</v>
      </c>
      <c r="H1832" t="s">
        <v>71</v>
      </c>
      <c r="I1832" t="s">
        <v>7619</v>
      </c>
      <c r="J1832" t="s">
        <v>7620</v>
      </c>
      <c r="K1832" s="9" t="s">
        <v>24</v>
      </c>
      <c r="L1832" t="s">
        <v>197</v>
      </c>
      <c r="M1832">
        <v>4.99</v>
      </c>
      <c r="N1832">
        <v>1.4970000000000001</v>
      </c>
      <c r="O1832">
        <v>17</v>
      </c>
      <c r="P1832">
        <v>0.22</v>
      </c>
      <c r="Q1832">
        <f>IFERROR(SEARCH("-",R1832)+2, 1)</f>
        <v>8</v>
      </c>
      <c r="R1832" s="9" t="s">
        <v>24</v>
      </c>
      <c r="S1832" s="9" t="b">
        <f>R1832&lt;&gt;K1832</f>
        <v>0</v>
      </c>
      <c r="T1832" t="str">
        <f xml:space="preserve"> TRIM( LEFT(R1832,  IFERROR(   SEARCH(" - ",R1832), LEN(R1832) )    ) )</f>
        <v>Food</v>
      </c>
      <c r="U1832" t="str">
        <f>MID(R1832, Q1832,LEN(R1832))</f>
        <v>Snacks</v>
      </c>
      <c r="V1832" t="s">
        <v>71</v>
      </c>
    </row>
    <row r="1833" spans="1:22" x14ac:dyDescent="0.35">
      <c r="A1833" t="s">
        <v>12171</v>
      </c>
      <c r="B1833" s="1">
        <v>45044</v>
      </c>
      <c r="C1833" t="s">
        <v>17</v>
      </c>
      <c r="D1833" t="s">
        <v>6490</v>
      </c>
      <c r="E1833" t="s">
        <v>1059</v>
      </c>
      <c r="F1833" t="s">
        <v>1060</v>
      </c>
      <c r="G1833" t="s">
        <v>21</v>
      </c>
      <c r="H1833" t="s">
        <v>202</v>
      </c>
      <c r="I1833" t="s">
        <v>12033</v>
      </c>
      <c r="J1833" t="s">
        <v>12034</v>
      </c>
      <c r="K1833" s="9" t="s">
        <v>858</v>
      </c>
      <c r="L1833" t="s">
        <v>8893</v>
      </c>
      <c r="M1833">
        <v>9.99</v>
      </c>
      <c r="N1833">
        <v>2.7469999999999999</v>
      </c>
      <c r="O1833">
        <v>20</v>
      </c>
      <c r="P1833">
        <v>0</v>
      </c>
      <c r="Q1833">
        <f>IFERROR(SEARCH("-",R1833)+2, 1)</f>
        <v>1</v>
      </c>
      <c r="R1833" s="9" t="s">
        <v>858</v>
      </c>
      <c r="S1833" s="9" t="b">
        <f>R1833&lt;&gt;K1833</f>
        <v>0</v>
      </c>
      <c r="T1833" t="str">
        <f xml:space="preserve"> TRIM( LEFT(R1833,  IFERROR(   SEARCH(" - ",R1833), LEN(R1833) )    ) )</f>
        <v>Pets</v>
      </c>
      <c r="U1833" t="str">
        <f>MID(R1833, Q1833,LEN(R1833))</f>
        <v>Pets</v>
      </c>
      <c r="V1833" t="s">
        <v>202</v>
      </c>
    </row>
    <row r="1834" spans="1:22" x14ac:dyDescent="0.35">
      <c r="A1834" t="s">
        <v>3197</v>
      </c>
      <c r="B1834" s="1">
        <v>45492</v>
      </c>
      <c r="C1834" t="s">
        <v>17</v>
      </c>
      <c r="D1834" t="s">
        <v>3198</v>
      </c>
      <c r="E1834" t="s">
        <v>1059</v>
      </c>
      <c r="F1834" t="s">
        <v>1060</v>
      </c>
      <c r="G1834" t="s">
        <v>21</v>
      </c>
      <c r="H1834" t="s">
        <v>49</v>
      </c>
      <c r="I1834" t="s">
        <v>3199</v>
      </c>
      <c r="J1834" t="s">
        <v>3200</v>
      </c>
      <c r="K1834" s="9" t="s">
        <v>34</v>
      </c>
      <c r="L1834" t="s">
        <v>106</v>
      </c>
      <c r="M1834">
        <v>4.29</v>
      </c>
      <c r="N1834">
        <v>1.716</v>
      </c>
      <c r="O1834">
        <v>8</v>
      </c>
      <c r="P1834">
        <v>0.33</v>
      </c>
      <c r="Q1834">
        <f>IFERROR(SEARCH("-",R1834)+2, 1)</f>
        <v>8</v>
      </c>
      <c r="R1834" s="9" t="s">
        <v>34</v>
      </c>
      <c r="S1834" s="9" t="b">
        <f>R1834&lt;&gt;K1834</f>
        <v>0</v>
      </c>
      <c r="T1834" t="str">
        <f xml:space="preserve"> TRIM( LEFT(R1834,  IFERROR(   SEARCH(" - ",R1834), LEN(R1834) )    ) )</f>
        <v>Food</v>
      </c>
      <c r="U1834" t="str">
        <f>MID(R1834, Q1834,LEN(R1834))</f>
        <v>Condiments</v>
      </c>
      <c r="V1834" t="s">
        <v>49</v>
      </c>
    </row>
    <row r="1835" spans="1:22" x14ac:dyDescent="0.35">
      <c r="A1835" t="s">
        <v>5031</v>
      </c>
      <c r="B1835" s="1">
        <v>45414</v>
      </c>
      <c r="C1835" t="s">
        <v>17</v>
      </c>
      <c r="D1835" t="s">
        <v>5032</v>
      </c>
      <c r="E1835" t="s">
        <v>1059</v>
      </c>
      <c r="F1835" t="s">
        <v>1060</v>
      </c>
      <c r="G1835" t="s">
        <v>21</v>
      </c>
      <c r="H1835" t="s">
        <v>31</v>
      </c>
      <c r="I1835" t="s">
        <v>5033</v>
      </c>
      <c r="J1835" t="s">
        <v>5034</v>
      </c>
      <c r="K1835" s="9" t="s">
        <v>34</v>
      </c>
      <c r="L1835" t="s">
        <v>106</v>
      </c>
      <c r="M1835">
        <v>4.09</v>
      </c>
      <c r="N1835">
        <v>1.2270000000000001</v>
      </c>
      <c r="O1835">
        <v>9</v>
      </c>
      <c r="P1835">
        <v>0.31</v>
      </c>
      <c r="Q1835">
        <f>IFERROR(SEARCH("-",R1835)+2, 1)</f>
        <v>8</v>
      </c>
      <c r="R1835" s="9" t="s">
        <v>34</v>
      </c>
      <c r="S1835" s="9" t="b">
        <f>R1835&lt;&gt;K1835</f>
        <v>0</v>
      </c>
      <c r="T1835" t="str">
        <f xml:space="preserve"> TRIM( LEFT(R1835,  IFERROR(   SEARCH(" - ",R1835), LEN(R1835) )    ) )</f>
        <v>Food</v>
      </c>
      <c r="U1835" t="str">
        <f>MID(R1835, Q1835,LEN(R1835))</f>
        <v>Condiments</v>
      </c>
      <c r="V1835" t="s">
        <v>31</v>
      </c>
    </row>
    <row r="1836" spans="1:22" x14ac:dyDescent="0.35">
      <c r="A1836" t="s">
        <v>12846</v>
      </c>
      <c r="B1836" s="1">
        <v>45239</v>
      </c>
      <c r="C1836" t="s">
        <v>17</v>
      </c>
      <c r="D1836" t="s">
        <v>12676</v>
      </c>
      <c r="E1836" t="s">
        <v>1059</v>
      </c>
      <c r="F1836" t="s">
        <v>1060</v>
      </c>
      <c r="G1836" t="s">
        <v>21</v>
      </c>
      <c r="H1836" t="s">
        <v>40</v>
      </c>
      <c r="I1836" t="s">
        <v>5734</v>
      </c>
      <c r="J1836" t="s">
        <v>5735</v>
      </c>
      <c r="K1836" s="9" t="s">
        <v>3564</v>
      </c>
      <c r="L1836" t="s">
        <v>788</v>
      </c>
      <c r="M1836">
        <v>2.34</v>
      </c>
      <c r="N1836">
        <v>0.77600000000000002</v>
      </c>
      <c r="O1836">
        <v>4</v>
      </c>
      <c r="P1836">
        <v>0.3</v>
      </c>
      <c r="Q1836">
        <f>IFERROR(SEARCH("-",R1836)+2, 1)</f>
        <v>8</v>
      </c>
      <c r="R1836" s="9" t="s">
        <v>3564</v>
      </c>
      <c r="S1836" s="9" t="b">
        <f>R1836&lt;&gt;K1836</f>
        <v>0</v>
      </c>
      <c r="T1836" t="str">
        <f xml:space="preserve"> TRIM( LEFT(R1836,  IFERROR(   SEARCH(" - ",R1836), LEN(R1836) )    ) )</f>
        <v>Food</v>
      </c>
      <c r="U1836" t="str">
        <f>MID(R1836, Q1836,LEN(R1836))</f>
        <v>Dried Fruits</v>
      </c>
      <c r="V1836" t="s">
        <v>40</v>
      </c>
    </row>
    <row r="1837" spans="1:22" x14ac:dyDescent="0.35">
      <c r="A1837" t="s">
        <v>13786</v>
      </c>
      <c r="B1837" s="1">
        <v>44989</v>
      </c>
      <c r="C1837" t="s">
        <v>17</v>
      </c>
      <c r="D1837" t="s">
        <v>3862</v>
      </c>
      <c r="E1837" t="s">
        <v>1059</v>
      </c>
      <c r="F1837" t="s">
        <v>1060</v>
      </c>
      <c r="G1837" t="s">
        <v>21</v>
      </c>
      <c r="I1837" t="s">
        <v>3863</v>
      </c>
      <c r="J1837" t="s">
        <v>3864</v>
      </c>
      <c r="K1837" s="9" t="s">
        <v>1115</v>
      </c>
      <c r="L1837" t="s">
        <v>3865</v>
      </c>
      <c r="M1837">
        <v>249.14</v>
      </c>
      <c r="N1837">
        <v>99.495999999999995</v>
      </c>
      <c r="O1837">
        <v>19</v>
      </c>
      <c r="P1837">
        <v>0.38</v>
      </c>
      <c r="Q1837">
        <f>IFERROR(SEARCH("-",R1837)+2, 1)</f>
        <v>1</v>
      </c>
      <c r="R1837" s="9" t="s">
        <v>1115</v>
      </c>
      <c r="S1837" s="9" t="b">
        <f>R1837&lt;&gt;K1837</f>
        <v>0</v>
      </c>
      <c r="T1837" t="str">
        <f xml:space="preserve"> TRIM( LEFT(R1837,  IFERROR(   SEARCH(" - ",R1837), LEN(R1837) )    ) )</f>
        <v>Electronics</v>
      </c>
      <c r="U1837" t="str">
        <f>MID(R1837, Q1837,LEN(R1837))</f>
        <v>Electronics</v>
      </c>
    </row>
    <row r="1838" spans="1:22" x14ac:dyDescent="0.35">
      <c r="A1838" t="s">
        <v>13792</v>
      </c>
      <c r="B1838" s="1">
        <v>45060</v>
      </c>
      <c r="C1838" t="s">
        <v>17</v>
      </c>
      <c r="D1838" t="s">
        <v>4897</v>
      </c>
      <c r="E1838" t="s">
        <v>1059</v>
      </c>
      <c r="F1838" t="s">
        <v>1060</v>
      </c>
      <c r="G1838" t="s">
        <v>21</v>
      </c>
      <c r="H1838" t="s">
        <v>31</v>
      </c>
      <c r="I1838" t="s">
        <v>4898</v>
      </c>
      <c r="J1838" t="s">
        <v>4899</v>
      </c>
      <c r="K1838" s="9" t="s">
        <v>4900</v>
      </c>
      <c r="L1838" t="s">
        <v>4901</v>
      </c>
      <c r="M1838">
        <v>39.14</v>
      </c>
      <c r="N1838">
        <v>11.497</v>
      </c>
      <c r="O1838">
        <v>4</v>
      </c>
      <c r="P1838">
        <v>0.04</v>
      </c>
      <c r="Q1838">
        <f>IFERROR(SEARCH("-",R1838)+2, 1)</f>
        <v>1</v>
      </c>
      <c r="R1838" s="9" t="s">
        <v>4900</v>
      </c>
      <c r="S1838" s="9" t="b">
        <f>R1838&lt;&gt;K1838</f>
        <v>0</v>
      </c>
      <c r="T1838" t="str">
        <f xml:space="preserve"> TRIM( LEFT(R1838,  IFERROR(   SEARCH(" - ",R1838), LEN(R1838) )    ) )</f>
        <v>Baby</v>
      </c>
      <c r="U1838" t="str">
        <f>MID(R1838, Q1838,LEN(R1838))</f>
        <v>Baby</v>
      </c>
      <c r="V1838" t="s">
        <v>31</v>
      </c>
    </row>
    <row r="1839" spans="1:22" x14ac:dyDescent="0.35">
      <c r="A1839" t="s">
        <v>17686</v>
      </c>
      <c r="B1839" s="1">
        <v>45398</v>
      </c>
      <c r="C1839" t="s">
        <v>17</v>
      </c>
      <c r="D1839" t="s">
        <v>7166</v>
      </c>
      <c r="E1839" t="s">
        <v>1059</v>
      </c>
      <c r="F1839" t="s">
        <v>1060</v>
      </c>
      <c r="G1839" t="s">
        <v>21</v>
      </c>
      <c r="I1839" t="s">
        <v>7167</v>
      </c>
      <c r="J1839" t="s">
        <v>7168</v>
      </c>
      <c r="K1839" s="9" t="s">
        <v>391</v>
      </c>
      <c r="L1839" t="s">
        <v>805</v>
      </c>
      <c r="M1839">
        <v>22.99</v>
      </c>
      <c r="N1839">
        <v>6.8970000000000002</v>
      </c>
      <c r="O1839">
        <v>5</v>
      </c>
      <c r="P1839">
        <v>0.16</v>
      </c>
      <c r="Q1839">
        <f>IFERROR(SEARCH("-",R1839)+2, 1)</f>
        <v>1</v>
      </c>
      <c r="R1839" s="9" t="s">
        <v>391</v>
      </c>
      <c r="S1839" s="9" t="b">
        <f>R1839&lt;&gt;K1839</f>
        <v>0</v>
      </c>
      <c r="T1839" t="str">
        <f xml:space="preserve"> TRIM( LEFT(R1839,  IFERROR(   SEARCH(" - ",R1839), LEN(R1839) )    ) )</f>
        <v>Kitchen</v>
      </c>
      <c r="U1839" t="str">
        <f>MID(R1839, Q1839,LEN(R1839))</f>
        <v>Kitchen</v>
      </c>
    </row>
    <row r="1840" spans="1:22" x14ac:dyDescent="0.35">
      <c r="A1840" t="s">
        <v>12630</v>
      </c>
      <c r="B1840" s="1">
        <v>45122</v>
      </c>
      <c r="C1840" t="s">
        <v>17</v>
      </c>
      <c r="D1840" t="s">
        <v>85</v>
      </c>
      <c r="E1840" t="s">
        <v>1059</v>
      </c>
      <c r="F1840" t="s">
        <v>1060</v>
      </c>
      <c r="G1840" t="s">
        <v>21</v>
      </c>
      <c r="H1840" t="s">
        <v>71</v>
      </c>
      <c r="I1840" t="s">
        <v>89</v>
      </c>
      <c r="J1840" t="s">
        <v>90</v>
      </c>
      <c r="K1840" s="9" t="s">
        <v>58</v>
      </c>
      <c r="L1840" t="s">
        <v>91</v>
      </c>
      <c r="M1840">
        <v>5.99</v>
      </c>
      <c r="N1840">
        <v>1.5469999999999999</v>
      </c>
      <c r="O1840">
        <v>11</v>
      </c>
      <c r="P1840">
        <v>0.09</v>
      </c>
      <c r="Q1840">
        <f>IFERROR(SEARCH("-",R1840)+2, 1)</f>
        <v>8</v>
      </c>
      <c r="R1840" s="9" t="s">
        <v>58</v>
      </c>
      <c r="S1840" s="9" t="b">
        <f>R1840&lt;&gt;K1840</f>
        <v>0</v>
      </c>
      <c r="T1840" t="str">
        <f xml:space="preserve"> TRIM( LEFT(R1840,  IFERROR(   SEARCH(" - ",R1840), LEN(R1840) )    ) )</f>
        <v>Food</v>
      </c>
      <c r="U1840" t="str">
        <f>MID(R1840, Q1840,LEN(R1840))</f>
        <v>Produce</v>
      </c>
      <c r="V1840" t="s">
        <v>71</v>
      </c>
    </row>
    <row r="1841" spans="1:22" x14ac:dyDescent="0.35">
      <c r="A1841" t="s">
        <v>14519</v>
      </c>
      <c r="B1841" s="1">
        <v>44932</v>
      </c>
      <c r="C1841" t="s">
        <v>17</v>
      </c>
      <c r="D1841" t="s">
        <v>8299</v>
      </c>
      <c r="E1841" t="s">
        <v>1059</v>
      </c>
      <c r="F1841" t="s">
        <v>1060</v>
      </c>
      <c r="G1841" t="s">
        <v>21</v>
      </c>
      <c r="H1841" t="s">
        <v>202</v>
      </c>
      <c r="I1841" t="s">
        <v>8300</v>
      </c>
      <c r="J1841" t="s">
        <v>8301</v>
      </c>
      <c r="K1841" s="9" t="s">
        <v>128</v>
      </c>
      <c r="L1841" t="s">
        <v>159</v>
      </c>
      <c r="M1841">
        <v>5.14</v>
      </c>
      <c r="N1841">
        <v>1.2969999999999999</v>
      </c>
      <c r="O1841">
        <v>15</v>
      </c>
      <c r="P1841">
        <v>0.3</v>
      </c>
      <c r="Q1841">
        <f>IFERROR(SEARCH("-",R1841)+2, 1)</f>
        <v>8</v>
      </c>
      <c r="R1841" s="9" t="s">
        <v>128</v>
      </c>
      <c r="S1841" s="9" t="b">
        <f>R1841&lt;&gt;K1841</f>
        <v>0</v>
      </c>
      <c r="T1841" t="str">
        <f xml:space="preserve"> TRIM( LEFT(R1841,  IFERROR(   SEARCH(" - ",R1841), LEN(R1841) )    ) )</f>
        <v>Food</v>
      </c>
      <c r="U1841" t="str">
        <f>MID(R1841, Q1841,LEN(R1841))</f>
        <v>Frozen Foods</v>
      </c>
      <c r="V1841" t="s">
        <v>202</v>
      </c>
    </row>
    <row r="1842" spans="1:22" x14ac:dyDescent="0.35">
      <c r="A1842" t="s">
        <v>6752</v>
      </c>
      <c r="B1842" s="1">
        <v>45730</v>
      </c>
      <c r="C1842" t="s">
        <v>17</v>
      </c>
      <c r="D1842" t="s">
        <v>945</v>
      </c>
      <c r="E1842" t="s">
        <v>1059</v>
      </c>
      <c r="F1842" t="s">
        <v>1060</v>
      </c>
      <c r="G1842" t="s">
        <v>21</v>
      </c>
      <c r="H1842" t="s">
        <v>202</v>
      </c>
      <c r="I1842" t="s">
        <v>5731</v>
      </c>
      <c r="J1842" t="s">
        <v>5732</v>
      </c>
      <c r="K1842" s="9" t="s">
        <v>1254</v>
      </c>
      <c r="L1842" t="s">
        <v>1255</v>
      </c>
      <c r="M1842">
        <v>10.41</v>
      </c>
      <c r="N1842">
        <v>3.6970000000000001</v>
      </c>
      <c r="O1842">
        <v>9</v>
      </c>
      <c r="P1842">
        <v>0.06</v>
      </c>
      <c r="Q1842">
        <f>IFERROR(SEARCH("-",R1842)+2, 1)</f>
        <v>8</v>
      </c>
      <c r="R1842" s="9" t="s">
        <v>1254</v>
      </c>
      <c r="S1842" s="9" t="b">
        <f>R1842&lt;&gt;K1842</f>
        <v>0</v>
      </c>
      <c r="T1842" t="str">
        <f xml:space="preserve"> TRIM( LEFT(R1842,  IFERROR(   SEARCH(" - ",R1842), LEN(R1842) )    ) )</f>
        <v>Food</v>
      </c>
      <c r="U1842" t="str">
        <f>MID(R1842, Q1842,LEN(R1842))</f>
        <v>Frozen Food</v>
      </c>
      <c r="V1842" t="s">
        <v>202</v>
      </c>
    </row>
    <row r="1843" spans="1:22" x14ac:dyDescent="0.35">
      <c r="A1843" t="s">
        <v>15546</v>
      </c>
      <c r="B1843" s="1">
        <v>45013</v>
      </c>
      <c r="C1843" t="s">
        <v>17</v>
      </c>
      <c r="D1843" t="s">
        <v>15547</v>
      </c>
      <c r="E1843" t="s">
        <v>1059</v>
      </c>
      <c r="F1843" t="s">
        <v>1060</v>
      </c>
      <c r="G1843" t="s">
        <v>21</v>
      </c>
      <c r="H1843" t="s">
        <v>260</v>
      </c>
      <c r="I1843" t="s">
        <v>4276</v>
      </c>
      <c r="J1843" t="s">
        <v>4277</v>
      </c>
      <c r="K1843" s="9" t="s">
        <v>1254</v>
      </c>
      <c r="L1843" t="s">
        <v>1255</v>
      </c>
      <c r="M1843">
        <v>10.24</v>
      </c>
      <c r="N1843">
        <v>4.1459999999999999</v>
      </c>
      <c r="O1843">
        <v>20</v>
      </c>
      <c r="P1843">
        <v>0.05</v>
      </c>
      <c r="Q1843">
        <f>IFERROR(SEARCH("-",R1843)+2, 1)</f>
        <v>8</v>
      </c>
      <c r="R1843" s="9" t="s">
        <v>1254</v>
      </c>
      <c r="S1843" s="9" t="b">
        <f>R1843&lt;&gt;K1843</f>
        <v>0</v>
      </c>
      <c r="T1843" t="str">
        <f xml:space="preserve"> TRIM( LEFT(R1843,  IFERROR(   SEARCH(" - ",R1843), LEN(R1843) )    ) )</f>
        <v>Food</v>
      </c>
      <c r="U1843" t="str">
        <f>MID(R1843, Q1843,LEN(R1843))</f>
        <v>Frozen Food</v>
      </c>
      <c r="V1843" t="s">
        <v>260</v>
      </c>
    </row>
    <row r="1844" spans="1:22" x14ac:dyDescent="0.35">
      <c r="A1844" t="s">
        <v>17802</v>
      </c>
      <c r="B1844" s="1">
        <v>45352</v>
      </c>
      <c r="C1844" t="s">
        <v>17</v>
      </c>
      <c r="D1844" t="s">
        <v>7979</v>
      </c>
      <c r="E1844" t="s">
        <v>1059</v>
      </c>
      <c r="F1844" t="s">
        <v>1060</v>
      </c>
      <c r="G1844" t="s">
        <v>21</v>
      </c>
      <c r="H1844" t="s">
        <v>49</v>
      </c>
      <c r="I1844" t="s">
        <v>7980</v>
      </c>
      <c r="J1844" t="s">
        <v>7981</v>
      </c>
      <c r="K1844" s="9" t="s">
        <v>128</v>
      </c>
      <c r="L1844" t="s">
        <v>475</v>
      </c>
      <c r="M1844">
        <v>5.99</v>
      </c>
      <c r="N1844">
        <v>1.7969999999999999</v>
      </c>
      <c r="O1844">
        <v>14</v>
      </c>
      <c r="P1844">
        <v>0.1</v>
      </c>
      <c r="Q1844">
        <f>IFERROR(SEARCH("-",R1844)+2, 1)</f>
        <v>8</v>
      </c>
      <c r="R1844" s="9" t="s">
        <v>128</v>
      </c>
      <c r="S1844" s="9" t="b">
        <f>R1844&lt;&gt;K1844</f>
        <v>0</v>
      </c>
      <c r="T1844" t="str">
        <f xml:space="preserve"> TRIM( LEFT(R1844,  IFERROR(   SEARCH(" - ",R1844), LEN(R1844) )    ) )</f>
        <v>Food</v>
      </c>
      <c r="U1844" t="str">
        <f>MID(R1844, Q1844,LEN(R1844))</f>
        <v>Frozen Foods</v>
      </c>
      <c r="V1844" t="s">
        <v>49</v>
      </c>
    </row>
    <row r="1845" spans="1:22" x14ac:dyDescent="0.35">
      <c r="A1845" t="s">
        <v>5957</v>
      </c>
      <c r="B1845" s="1">
        <v>45674</v>
      </c>
      <c r="C1845" t="s">
        <v>17</v>
      </c>
      <c r="D1845" t="s">
        <v>2568</v>
      </c>
      <c r="E1845" t="s">
        <v>1059</v>
      </c>
      <c r="F1845" t="s">
        <v>1060</v>
      </c>
      <c r="G1845" t="s">
        <v>21</v>
      </c>
      <c r="H1845" t="s">
        <v>179</v>
      </c>
      <c r="I1845" t="s">
        <v>5958</v>
      </c>
      <c r="J1845" t="s">
        <v>5959</v>
      </c>
      <c r="K1845" s="9" t="s">
        <v>167</v>
      </c>
      <c r="L1845" t="s">
        <v>5960</v>
      </c>
      <c r="M1845">
        <v>7.41</v>
      </c>
      <c r="N1845">
        <v>3.3959999999999999</v>
      </c>
      <c r="O1845">
        <v>19</v>
      </c>
      <c r="P1845">
        <v>0.05</v>
      </c>
      <c r="Q1845">
        <f>IFERROR(SEARCH("-",R1845)+2, 1)</f>
        <v>8</v>
      </c>
      <c r="R1845" s="9" t="s">
        <v>167</v>
      </c>
      <c r="S1845" s="9" t="b">
        <f>R1845&lt;&gt;K1845</f>
        <v>0</v>
      </c>
      <c r="T1845" t="str">
        <f xml:space="preserve"> TRIM( LEFT(R1845,  IFERROR(   SEARCH(" - ",R1845), LEN(R1845) )    ) )</f>
        <v>Food</v>
      </c>
      <c r="U1845" t="str">
        <f>MID(R1845, Q1845,LEN(R1845))</f>
        <v>Frozen Meals</v>
      </c>
      <c r="V1845" t="s">
        <v>179</v>
      </c>
    </row>
    <row r="1846" spans="1:22" x14ac:dyDescent="0.35">
      <c r="A1846" t="s">
        <v>5025</v>
      </c>
      <c r="B1846" s="1">
        <v>45455</v>
      </c>
      <c r="C1846" t="s">
        <v>17</v>
      </c>
      <c r="D1846" t="s">
        <v>5026</v>
      </c>
      <c r="E1846" t="s">
        <v>1059</v>
      </c>
      <c r="F1846" t="s">
        <v>1060</v>
      </c>
      <c r="G1846" t="s">
        <v>21</v>
      </c>
      <c r="H1846" t="s">
        <v>49</v>
      </c>
      <c r="I1846" t="s">
        <v>5027</v>
      </c>
      <c r="J1846" t="s">
        <v>5028</v>
      </c>
      <c r="K1846" s="9" t="s">
        <v>5029</v>
      </c>
      <c r="L1846" t="s">
        <v>3645</v>
      </c>
      <c r="M1846">
        <v>0.75</v>
      </c>
      <c r="N1846">
        <v>0.3</v>
      </c>
      <c r="O1846">
        <v>17</v>
      </c>
      <c r="P1846">
        <v>0.25</v>
      </c>
      <c r="Q1846">
        <f>IFERROR(SEARCH("-",R1846)+2, 1)</f>
        <v>8</v>
      </c>
      <c r="R1846" s="9" t="s">
        <v>5029</v>
      </c>
      <c r="S1846" s="9" t="b">
        <f>R1846&lt;&gt;K1846</f>
        <v>0</v>
      </c>
      <c r="T1846" t="str">
        <f xml:space="preserve"> TRIM( LEFT(R1846,  IFERROR(   SEARCH(" - ",R1846), LEN(R1846) )    ) )</f>
        <v>Food</v>
      </c>
      <c r="U1846" t="str">
        <f>MID(R1846, Q1846,LEN(R1846))</f>
        <v>Fresh Produce</v>
      </c>
      <c r="V1846" t="s">
        <v>49</v>
      </c>
    </row>
    <row r="1847" spans="1:22" x14ac:dyDescent="0.35">
      <c r="A1847" t="s">
        <v>17136</v>
      </c>
      <c r="B1847" s="1">
        <v>45620</v>
      </c>
      <c r="C1847" t="s">
        <v>17</v>
      </c>
      <c r="D1847" t="s">
        <v>7359</v>
      </c>
      <c r="E1847" t="s">
        <v>1059</v>
      </c>
      <c r="F1847" t="s">
        <v>1060</v>
      </c>
      <c r="G1847" t="s">
        <v>21</v>
      </c>
      <c r="H1847" t="s">
        <v>260</v>
      </c>
      <c r="I1847" t="s">
        <v>7360</v>
      </c>
      <c r="J1847" t="s">
        <v>7361</v>
      </c>
      <c r="K1847" s="9" t="s">
        <v>598</v>
      </c>
      <c r="L1847" t="s">
        <v>432</v>
      </c>
      <c r="M1847">
        <v>4.99</v>
      </c>
      <c r="N1847">
        <v>1.4970000000000001</v>
      </c>
      <c r="O1847">
        <v>12</v>
      </c>
      <c r="Q1847">
        <f>IFERROR(SEARCH("-",R1847)+2, 1)</f>
        <v>8</v>
      </c>
      <c r="R1847" s="9" t="s">
        <v>598</v>
      </c>
      <c r="S1847" s="9" t="b">
        <f>R1847&lt;&gt;K1847</f>
        <v>0</v>
      </c>
      <c r="T1847" t="str">
        <f xml:space="preserve"> TRIM( LEFT(R1847,  IFERROR(   SEARCH(" - ",R1847), LEN(R1847) )    ) )</f>
        <v>Food</v>
      </c>
      <c r="U1847" t="str">
        <f>MID(R1847, Q1847,LEN(R1847))</f>
        <v>Cereal</v>
      </c>
      <c r="V1847" t="s">
        <v>260</v>
      </c>
    </row>
    <row r="1848" spans="1:22" x14ac:dyDescent="0.35">
      <c r="A1848" t="s">
        <v>1543</v>
      </c>
      <c r="B1848" s="1">
        <v>45360</v>
      </c>
      <c r="C1848" t="s">
        <v>17</v>
      </c>
      <c r="D1848" t="s">
        <v>655</v>
      </c>
      <c r="E1848" t="s">
        <v>1059</v>
      </c>
      <c r="F1848" t="s">
        <v>1060</v>
      </c>
      <c r="G1848" t="s">
        <v>21</v>
      </c>
      <c r="I1848" t="s">
        <v>656</v>
      </c>
      <c r="J1848" t="s">
        <v>657</v>
      </c>
      <c r="K1848" s="9" t="s">
        <v>531</v>
      </c>
      <c r="L1848" t="s">
        <v>658</v>
      </c>
      <c r="M1848">
        <v>4.49</v>
      </c>
      <c r="N1848">
        <v>1.347</v>
      </c>
      <c r="O1848">
        <v>16</v>
      </c>
      <c r="P1848">
        <v>0.28999999999999998</v>
      </c>
      <c r="Q1848">
        <f>IFERROR(SEARCH("-",R1848)+2, 1)</f>
        <v>8</v>
      </c>
      <c r="R1848" s="9" t="s">
        <v>531</v>
      </c>
      <c r="S1848" s="9" t="b">
        <f>R1848&lt;&gt;K1848</f>
        <v>0</v>
      </c>
      <c r="T1848" t="str">
        <f xml:space="preserve"> TRIM( LEFT(R1848,  IFERROR(   SEARCH(" - ",R1848), LEN(R1848) )    ) )</f>
        <v>Food</v>
      </c>
      <c r="U1848" t="str">
        <f>MID(R1848, Q1848,LEN(R1848))</f>
        <v>Breakfast</v>
      </c>
    </row>
    <row r="1849" spans="1:22" x14ac:dyDescent="0.35">
      <c r="A1849" t="s">
        <v>14471</v>
      </c>
      <c r="B1849" s="1">
        <v>45007</v>
      </c>
      <c r="C1849" t="s">
        <v>17</v>
      </c>
      <c r="D1849" t="s">
        <v>7223</v>
      </c>
      <c r="E1849" t="s">
        <v>1059</v>
      </c>
      <c r="F1849" t="s">
        <v>1060</v>
      </c>
      <c r="G1849" t="s">
        <v>21</v>
      </c>
      <c r="H1849" t="s">
        <v>164</v>
      </c>
      <c r="I1849" t="s">
        <v>7224</v>
      </c>
      <c r="J1849" t="s">
        <v>7225</v>
      </c>
      <c r="K1849" s="9" t="s">
        <v>858</v>
      </c>
      <c r="L1849" t="s">
        <v>859</v>
      </c>
      <c r="M1849">
        <v>9.14</v>
      </c>
      <c r="N1849">
        <v>2.4969999999999999</v>
      </c>
      <c r="O1849">
        <v>15</v>
      </c>
      <c r="P1849">
        <v>0.25</v>
      </c>
      <c r="Q1849">
        <f>IFERROR(SEARCH("-",R1849)+2, 1)</f>
        <v>1</v>
      </c>
      <c r="R1849" s="9" t="s">
        <v>858</v>
      </c>
      <c r="S1849" s="9" t="b">
        <f>R1849&lt;&gt;K1849</f>
        <v>0</v>
      </c>
      <c r="T1849" t="str">
        <f xml:space="preserve"> TRIM( LEFT(R1849,  IFERROR(   SEARCH(" - ",R1849), LEN(R1849) )    ) )</f>
        <v>Pets</v>
      </c>
      <c r="U1849" t="str">
        <f>MID(R1849, Q1849,LEN(R1849))</f>
        <v>Pets</v>
      </c>
      <c r="V1849" t="s">
        <v>164</v>
      </c>
    </row>
    <row r="1850" spans="1:22" x14ac:dyDescent="0.35">
      <c r="A1850" t="s">
        <v>14243</v>
      </c>
      <c r="B1850" s="1">
        <v>45266</v>
      </c>
      <c r="C1850" t="s">
        <v>17</v>
      </c>
      <c r="D1850" t="s">
        <v>9162</v>
      </c>
      <c r="E1850" t="s">
        <v>1059</v>
      </c>
      <c r="F1850" t="s">
        <v>1060</v>
      </c>
      <c r="G1850" t="s">
        <v>21</v>
      </c>
      <c r="H1850" t="s">
        <v>164</v>
      </c>
      <c r="I1850" t="s">
        <v>9163</v>
      </c>
      <c r="J1850" t="s">
        <v>9164</v>
      </c>
      <c r="K1850" s="9" t="s">
        <v>2121</v>
      </c>
      <c r="L1850" t="s">
        <v>5059</v>
      </c>
      <c r="M1850">
        <v>29.14</v>
      </c>
      <c r="N1850">
        <v>8.4969999999999999</v>
      </c>
      <c r="O1850">
        <v>9</v>
      </c>
      <c r="P1850">
        <v>0.17</v>
      </c>
      <c r="Q1850">
        <f>IFERROR(SEARCH("-",R1850)+2, 1)</f>
        <v>1</v>
      </c>
      <c r="R1850" s="9" t="s">
        <v>2121</v>
      </c>
      <c r="S1850" s="9" t="b">
        <f>R1850&lt;&gt;K1850</f>
        <v>0</v>
      </c>
      <c r="T1850" t="str">
        <f xml:space="preserve"> TRIM( LEFT(R1850,  IFERROR(   SEARCH(" - ",R1850), LEN(R1850) )    ) )</f>
        <v>Tools</v>
      </c>
      <c r="U1850" t="str">
        <f>MID(R1850, Q1850,LEN(R1850))</f>
        <v>Tools</v>
      </c>
      <c r="V1850" t="s">
        <v>164</v>
      </c>
    </row>
    <row r="1851" spans="1:22" x14ac:dyDescent="0.35">
      <c r="A1851" t="s">
        <v>6339</v>
      </c>
      <c r="B1851" s="1">
        <v>45729</v>
      </c>
      <c r="C1851" t="s">
        <v>17</v>
      </c>
      <c r="D1851" t="s">
        <v>1645</v>
      </c>
      <c r="E1851" t="s">
        <v>1059</v>
      </c>
      <c r="F1851" t="s">
        <v>1060</v>
      </c>
      <c r="G1851" t="s">
        <v>21</v>
      </c>
      <c r="H1851" t="s">
        <v>49</v>
      </c>
      <c r="I1851" t="s">
        <v>3373</v>
      </c>
      <c r="J1851" t="s">
        <v>3374</v>
      </c>
      <c r="K1851" s="9" t="s">
        <v>24</v>
      </c>
      <c r="L1851" t="s">
        <v>144</v>
      </c>
      <c r="M1851">
        <v>4.71</v>
      </c>
      <c r="N1851">
        <v>1.9870000000000001</v>
      </c>
      <c r="O1851">
        <v>15</v>
      </c>
      <c r="P1851">
        <v>0.03</v>
      </c>
      <c r="Q1851">
        <f>IFERROR(SEARCH("-",R1851)+2, 1)</f>
        <v>8</v>
      </c>
      <c r="R1851" s="9" t="s">
        <v>24</v>
      </c>
      <c r="S1851" s="9" t="b">
        <f>R1851&lt;&gt;K1851</f>
        <v>0</v>
      </c>
      <c r="T1851" t="str">
        <f xml:space="preserve"> TRIM( LEFT(R1851,  IFERROR(   SEARCH(" - ",R1851), LEN(R1851) )    ) )</f>
        <v>Food</v>
      </c>
      <c r="U1851" t="str">
        <f>MID(R1851, Q1851,LEN(R1851))</f>
        <v>Snacks</v>
      </c>
      <c r="V1851" t="s">
        <v>49</v>
      </c>
    </row>
    <row r="1852" spans="1:22" x14ac:dyDescent="0.35">
      <c r="A1852" t="s">
        <v>18896</v>
      </c>
      <c r="B1852" s="1">
        <v>45008</v>
      </c>
      <c r="C1852" t="s">
        <v>17</v>
      </c>
      <c r="D1852" t="s">
        <v>9004</v>
      </c>
      <c r="E1852" t="s">
        <v>1059</v>
      </c>
      <c r="F1852" t="s">
        <v>1060</v>
      </c>
      <c r="G1852" t="s">
        <v>21</v>
      </c>
      <c r="I1852" t="s">
        <v>9005</v>
      </c>
      <c r="J1852" t="s">
        <v>9006</v>
      </c>
      <c r="K1852" s="9" t="s">
        <v>493</v>
      </c>
      <c r="L1852" t="s">
        <v>1515</v>
      </c>
      <c r="M1852">
        <v>3.49</v>
      </c>
      <c r="N1852">
        <v>1.0469999999999999</v>
      </c>
      <c r="O1852">
        <v>14</v>
      </c>
      <c r="P1852">
        <v>0.33</v>
      </c>
      <c r="Q1852">
        <f>IFERROR(SEARCH("-",R1852)+2, 1)</f>
        <v>8</v>
      </c>
      <c r="R1852" s="9" t="s">
        <v>493</v>
      </c>
      <c r="S1852" s="9" t="b">
        <f>R1852&lt;&gt;K1852</f>
        <v>0</v>
      </c>
      <c r="T1852" t="str">
        <f xml:space="preserve"> TRIM( LEFT(R1852,  IFERROR(   SEARCH(" - ",R1852), LEN(R1852) )    ) )</f>
        <v>Food</v>
      </c>
      <c r="U1852" t="str">
        <f>MID(R1852, Q1852,LEN(R1852))</f>
        <v>Beverages</v>
      </c>
    </row>
    <row r="1853" spans="1:22" x14ac:dyDescent="0.35">
      <c r="A1853" t="s">
        <v>12000</v>
      </c>
      <c r="B1853" s="1">
        <v>44984</v>
      </c>
      <c r="C1853" t="s">
        <v>17</v>
      </c>
      <c r="D1853" t="s">
        <v>2750</v>
      </c>
      <c r="E1853" t="s">
        <v>1059</v>
      </c>
      <c r="F1853" t="s">
        <v>1060</v>
      </c>
      <c r="G1853" t="s">
        <v>21</v>
      </c>
      <c r="H1853" t="s">
        <v>260</v>
      </c>
      <c r="I1853" t="s">
        <v>2751</v>
      </c>
      <c r="J1853" t="s">
        <v>2752</v>
      </c>
      <c r="K1853" s="9" t="s">
        <v>217</v>
      </c>
      <c r="L1853" t="s">
        <v>2753</v>
      </c>
      <c r="M1853">
        <v>28.99</v>
      </c>
      <c r="N1853">
        <v>8.4469999999999992</v>
      </c>
      <c r="O1853">
        <v>12</v>
      </c>
      <c r="P1853">
        <v>0.34</v>
      </c>
      <c r="Q1853">
        <f>IFERROR(SEARCH("-",R1853)+2, 1)</f>
        <v>1</v>
      </c>
      <c r="R1853" s="9" t="s">
        <v>217</v>
      </c>
      <c r="S1853" s="9" t="b">
        <f>R1853&lt;&gt;K1853</f>
        <v>0</v>
      </c>
      <c r="T1853" t="str">
        <f xml:space="preserve"> TRIM( LEFT(R1853,  IFERROR(   SEARCH(" - ",R1853), LEN(R1853) )    ) )</f>
        <v>Outdoor</v>
      </c>
      <c r="U1853" t="str">
        <f>MID(R1853, Q1853,LEN(R1853))</f>
        <v>Outdoor</v>
      </c>
      <c r="V1853" t="s">
        <v>260</v>
      </c>
    </row>
    <row r="1854" spans="1:22" x14ac:dyDescent="0.35">
      <c r="A1854" t="s">
        <v>7710</v>
      </c>
      <c r="B1854" s="1">
        <v>45479</v>
      </c>
      <c r="C1854" t="s">
        <v>17</v>
      </c>
      <c r="D1854" t="s">
        <v>7711</v>
      </c>
      <c r="E1854" t="s">
        <v>1059</v>
      </c>
      <c r="F1854" t="s">
        <v>1060</v>
      </c>
      <c r="G1854" t="s">
        <v>21</v>
      </c>
      <c r="H1854" t="s">
        <v>78</v>
      </c>
      <c r="I1854" t="s">
        <v>7712</v>
      </c>
      <c r="J1854" t="s">
        <v>7713</v>
      </c>
      <c r="K1854" s="9" t="s">
        <v>1273</v>
      </c>
      <c r="L1854" t="s">
        <v>7714</v>
      </c>
      <c r="M1854">
        <v>7.99</v>
      </c>
      <c r="N1854">
        <v>2.3969999999999998</v>
      </c>
      <c r="O1854">
        <v>10</v>
      </c>
      <c r="P1854">
        <v>0.36</v>
      </c>
      <c r="Q1854">
        <f>IFERROR(SEARCH("-",R1854)+2, 1)</f>
        <v>8</v>
      </c>
      <c r="R1854" s="9" t="s">
        <v>1273</v>
      </c>
      <c r="S1854" s="9" t="b">
        <f>R1854&lt;&gt;K1854</f>
        <v>0</v>
      </c>
      <c r="T1854" t="str">
        <f xml:space="preserve"> TRIM( LEFT(R1854,  IFERROR(   SEARCH(" - ",R1854), LEN(R1854) )    ) )</f>
        <v>Food</v>
      </c>
      <c r="U1854" t="str">
        <f>MID(R1854, Q1854,LEN(R1854))</f>
        <v>Meal Kits</v>
      </c>
      <c r="V1854" t="s">
        <v>78</v>
      </c>
    </row>
    <row r="1855" spans="1:22" x14ac:dyDescent="0.35">
      <c r="A1855" t="s">
        <v>13278</v>
      </c>
      <c r="B1855" s="1">
        <v>44939</v>
      </c>
      <c r="C1855" t="s">
        <v>17</v>
      </c>
      <c r="D1855" t="s">
        <v>3402</v>
      </c>
      <c r="E1855" t="s">
        <v>1059</v>
      </c>
      <c r="F1855" t="s">
        <v>1060</v>
      </c>
      <c r="G1855" t="s">
        <v>21</v>
      </c>
      <c r="H1855" t="s">
        <v>164</v>
      </c>
      <c r="I1855" t="s">
        <v>3403</v>
      </c>
      <c r="J1855" t="s">
        <v>3404</v>
      </c>
      <c r="K1855" s="9" t="s">
        <v>82</v>
      </c>
      <c r="L1855" t="s">
        <v>714</v>
      </c>
      <c r="M1855">
        <v>29.14</v>
      </c>
      <c r="N1855">
        <v>11.496</v>
      </c>
      <c r="O1855">
        <v>7</v>
      </c>
      <c r="Q1855">
        <f>IFERROR(SEARCH("-",R1855)+2, 1)</f>
        <v>1</v>
      </c>
      <c r="R1855" s="9" t="s">
        <v>82</v>
      </c>
      <c r="S1855" s="9" t="b">
        <f>R1855&lt;&gt;K1855</f>
        <v>0</v>
      </c>
      <c r="T1855" t="str">
        <f xml:space="preserve"> TRIM( LEFT(R1855,  IFERROR(   SEARCH(" - ",R1855), LEN(R1855) )    ) )</f>
        <v>Home</v>
      </c>
      <c r="U1855" t="str">
        <f>MID(R1855, Q1855,LEN(R1855))</f>
        <v>Home</v>
      </c>
      <c r="V1855" t="s">
        <v>164</v>
      </c>
    </row>
    <row r="1856" spans="1:22" x14ac:dyDescent="0.35">
      <c r="A1856" t="s">
        <v>16851</v>
      </c>
      <c r="B1856" s="1">
        <v>44965</v>
      </c>
      <c r="C1856" t="s">
        <v>17</v>
      </c>
      <c r="D1856" t="s">
        <v>16852</v>
      </c>
      <c r="E1856" t="s">
        <v>1059</v>
      </c>
      <c r="F1856" t="s">
        <v>1060</v>
      </c>
      <c r="G1856" t="s">
        <v>21</v>
      </c>
      <c r="H1856" t="s">
        <v>260</v>
      </c>
      <c r="I1856" t="s">
        <v>4028</v>
      </c>
      <c r="J1856" t="s">
        <v>4029</v>
      </c>
      <c r="K1856" s="9" t="s">
        <v>391</v>
      </c>
      <c r="L1856" t="s">
        <v>970</v>
      </c>
      <c r="M1856">
        <v>39.24</v>
      </c>
      <c r="N1856">
        <v>15.746</v>
      </c>
      <c r="O1856">
        <v>20</v>
      </c>
      <c r="P1856">
        <v>0.05</v>
      </c>
      <c r="Q1856">
        <f>IFERROR(SEARCH("-",R1856)+2, 1)</f>
        <v>1</v>
      </c>
      <c r="R1856" s="9" t="s">
        <v>391</v>
      </c>
      <c r="S1856" s="9" t="b">
        <f>R1856&lt;&gt;K1856</f>
        <v>0</v>
      </c>
      <c r="T1856" t="str">
        <f xml:space="preserve"> TRIM( LEFT(R1856,  IFERROR(   SEARCH(" - ",R1856), LEN(R1856) )    ) )</f>
        <v>Kitchen</v>
      </c>
      <c r="U1856" t="str">
        <f>MID(R1856, Q1856,LEN(R1856))</f>
        <v>Kitchen</v>
      </c>
      <c r="V1856" t="s">
        <v>260</v>
      </c>
    </row>
    <row r="1857" spans="1:22" x14ac:dyDescent="0.35">
      <c r="A1857" t="s">
        <v>8390</v>
      </c>
      <c r="B1857" s="1">
        <v>45628</v>
      </c>
      <c r="C1857" t="s">
        <v>17</v>
      </c>
      <c r="D1857" t="s">
        <v>7466</v>
      </c>
      <c r="E1857" t="s">
        <v>1059</v>
      </c>
      <c r="F1857" t="s">
        <v>1060</v>
      </c>
      <c r="G1857" t="s">
        <v>21</v>
      </c>
      <c r="I1857" t="s">
        <v>7467</v>
      </c>
      <c r="J1857" t="s">
        <v>7468</v>
      </c>
      <c r="K1857" s="9" t="s">
        <v>43</v>
      </c>
      <c r="L1857" t="s">
        <v>2155</v>
      </c>
      <c r="M1857">
        <v>24.99</v>
      </c>
      <c r="N1857">
        <v>7.4969999999999999</v>
      </c>
      <c r="O1857">
        <v>14</v>
      </c>
      <c r="P1857">
        <v>0.3</v>
      </c>
      <c r="Q1857">
        <f>IFERROR(SEARCH("-",R1857)+2, 1)</f>
        <v>1</v>
      </c>
      <c r="R1857" s="9" t="s">
        <v>43</v>
      </c>
      <c r="S1857" s="9" t="b">
        <f>R1857&lt;&gt;K1857</f>
        <v>0</v>
      </c>
      <c r="T1857" t="str">
        <f xml:space="preserve"> TRIM( LEFT(R1857,  IFERROR(   SEARCH(" - ",R1857), LEN(R1857) )    ) )</f>
        <v>Accessories</v>
      </c>
      <c r="U1857" t="str">
        <f>MID(R1857, Q1857,LEN(R1857))</f>
        <v>Accessories</v>
      </c>
    </row>
    <row r="1858" spans="1:22" x14ac:dyDescent="0.35">
      <c r="A1858" t="s">
        <v>5571</v>
      </c>
      <c r="B1858" s="1">
        <v>45499</v>
      </c>
      <c r="C1858" t="s">
        <v>17</v>
      </c>
      <c r="D1858" t="s">
        <v>5294</v>
      </c>
      <c r="E1858" t="s">
        <v>1059</v>
      </c>
      <c r="F1858" t="s">
        <v>1060</v>
      </c>
      <c r="G1858" t="s">
        <v>21</v>
      </c>
      <c r="H1858" t="s">
        <v>49</v>
      </c>
      <c r="I1858" t="s">
        <v>5295</v>
      </c>
      <c r="J1858" t="s">
        <v>5296</v>
      </c>
      <c r="K1858" s="9" t="s">
        <v>82</v>
      </c>
      <c r="L1858" t="s">
        <v>379</v>
      </c>
      <c r="M1858">
        <v>35</v>
      </c>
      <c r="N1858">
        <v>10.5</v>
      </c>
      <c r="O1858">
        <v>13</v>
      </c>
      <c r="P1858">
        <v>0.28000000000000003</v>
      </c>
      <c r="Q1858">
        <f>IFERROR(SEARCH("-",R1858)+2, 1)</f>
        <v>1</v>
      </c>
      <c r="R1858" s="9" t="s">
        <v>82</v>
      </c>
      <c r="S1858" s="9" t="b">
        <f>R1858&lt;&gt;K1858</f>
        <v>0</v>
      </c>
      <c r="T1858" t="str">
        <f xml:space="preserve"> TRIM( LEFT(R1858,  IFERROR(   SEARCH(" - ",R1858), LEN(R1858) )    ) )</f>
        <v>Home</v>
      </c>
      <c r="U1858" t="str">
        <f>MID(R1858, Q1858,LEN(R1858))</f>
        <v>Home</v>
      </c>
      <c r="V1858" t="s">
        <v>49</v>
      </c>
    </row>
    <row r="1859" spans="1:22" x14ac:dyDescent="0.35">
      <c r="A1859" t="s">
        <v>17560</v>
      </c>
      <c r="B1859" s="1">
        <v>45469</v>
      </c>
      <c r="C1859" t="s">
        <v>17</v>
      </c>
      <c r="D1859" t="s">
        <v>13939</v>
      </c>
      <c r="E1859" t="s">
        <v>1059</v>
      </c>
      <c r="F1859" t="s">
        <v>1060</v>
      </c>
      <c r="G1859" t="s">
        <v>21</v>
      </c>
      <c r="H1859" t="s">
        <v>164</v>
      </c>
      <c r="I1859" t="s">
        <v>13940</v>
      </c>
      <c r="J1859" t="s">
        <v>13941</v>
      </c>
      <c r="K1859" s="9" t="s">
        <v>13942</v>
      </c>
      <c r="L1859" t="s">
        <v>1007</v>
      </c>
      <c r="M1859">
        <v>5.99</v>
      </c>
      <c r="N1859">
        <v>1.7969999999999999</v>
      </c>
      <c r="O1859">
        <v>11</v>
      </c>
      <c r="P1859">
        <v>0.36</v>
      </c>
      <c r="Q1859">
        <f>IFERROR(SEARCH("-",R1859)+2, 1)</f>
        <v>8</v>
      </c>
      <c r="R1859" s="9" t="s">
        <v>13942</v>
      </c>
      <c r="S1859" s="9" t="b">
        <f>R1859&lt;&gt;K1859</f>
        <v>0</v>
      </c>
      <c r="T1859" t="str">
        <f xml:space="preserve"> TRIM( LEFT(R1859,  IFERROR(   SEARCH(" - ",R1859), LEN(R1859) )    ) )</f>
        <v>Food</v>
      </c>
      <c r="U1859" t="str">
        <f>MID(R1859, Q1859,LEN(R1859))</f>
        <v>Grab-and-Go</v>
      </c>
      <c r="V1859" t="s">
        <v>164</v>
      </c>
    </row>
    <row r="1860" spans="1:22" x14ac:dyDescent="0.35">
      <c r="A1860" t="s">
        <v>15942</v>
      </c>
      <c r="B1860" s="1">
        <v>45150</v>
      </c>
      <c r="C1860" t="s">
        <v>17</v>
      </c>
      <c r="D1860" t="s">
        <v>15943</v>
      </c>
      <c r="E1860" t="s">
        <v>1059</v>
      </c>
      <c r="F1860" t="s">
        <v>1060</v>
      </c>
      <c r="G1860" t="s">
        <v>21</v>
      </c>
      <c r="H1860" t="s">
        <v>179</v>
      </c>
      <c r="I1860" t="s">
        <v>3129</v>
      </c>
      <c r="J1860" t="s">
        <v>3130</v>
      </c>
      <c r="K1860" s="9" t="s">
        <v>24</v>
      </c>
      <c r="L1860" t="s">
        <v>1311</v>
      </c>
      <c r="M1860">
        <v>6.44</v>
      </c>
      <c r="N1860">
        <v>2.6259999999999999</v>
      </c>
      <c r="O1860">
        <v>11</v>
      </c>
      <c r="P1860">
        <v>7.0000000000000007E-2</v>
      </c>
      <c r="Q1860">
        <f>IFERROR(SEARCH("-",R1860)+2, 1)</f>
        <v>8</v>
      </c>
      <c r="R1860" s="9" t="s">
        <v>24</v>
      </c>
      <c r="S1860" s="9" t="b">
        <f>R1860&lt;&gt;K1860</f>
        <v>0</v>
      </c>
      <c r="T1860" t="str">
        <f xml:space="preserve"> TRIM( LEFT(R1860,  IFERROR(   SEARCH(" - ",R1860), LEN(R1860) )    ) )</f>
        <v>Food</v>
      </c>
      <c r="U1860" t="str">
        <f>MID(R1860, Q1860,LEN(R1860))</f>
        <v>Snacks</v>
      </c>
      <c r="V1860" t="s">
        <v>179</v>
      </c>
    </row>
    <row r="1861" spans="1:22" x14ac:dyDescent="0.35">
      <c r="A1861" t="s">
        <v>16328</v>
      </c>
      <c r="B1861" s="1">
        <v>45146</v>
      </c>
      <c r="C1861" t="s">
        <v>17</v>
      </c>
      <c r="D1861" t="s">
        <v>16329</v>
      </c>
      <c r="E1861" t="s">
        <v>1059</v>
      </c>
      <c r="F1861" t="s">
        <v>1060</v>
      </c>
      <c r="G1861" t="s">
        <v>21</v>
      </c>
      <c r="I1861" t="s">
        <v>6644</v>
      </c>
      <c r="J1861" t="s">
        <v>6645</v>
      </c>
      <c r="K1861" s="9" t="s">
        <v>760</v>
      </c>
      <c r="L1861" t="s">
        <v>761</v>
      </c>
      <c r="M1861">
        <v>7.74</v>
      </c>
      <c r="N1861">
        <v>3.1459999999999999</v>
      </c>
      <c r="O1861">
        <v>5</v>
      </c>
      <c r="P1861">
        <v>0.08</v>
      </c>
      <c r="Q1861">
        <f>IFERROR(SEARCH("-",R1861)+2, 1)</f>
        <v>8</v>
      </c>
      <c r="R1861" s="9" t="s">
        <v>760</v>
      </c>
      <c r="S1861" s="9" t="b">
        <f>R1861&lt;&gt;K1861</f>
        <v>0</v>
      </c>
      <c r="T1861" t="str">
        <f xml:space="preserve"> TRIM( LEFT(R1861,  IFERROR(   SEARCH(" - ",R1861), LEN(R1861) )    ) )</f>
        <v>Food</v>
      </c>
      <c r="U1861" t="str">
        <f>MID(R1861, Q1861,LEN(R1861))</f>
        <v>Oils</v>
      </c>
    </row>
    <row r="1862" spans="1:22" x14ac:dyDescent="0.35">
      <c r="A1862" t="s">
        <v>2573</v>
      </c>
      <c r="B1862" s="1">
        <v>45406</v>
      </c>
      <c r="C1862" t="s">
        <v>17</v>
      </c>
      <c r="D1862" t="s">
        <v>2574</v>
      </c>
      <c r="E1862" t="s">
        <v>1059</v>
      </c>
      <c r="F1862" t="s">
        <v>1060</v>
      </c>
      <c r="G1862" t="s">
        <v>21</v>
      </c>
      <c r="H1862" t="s">
        <v>71</v>
      </c>
      <c r="I1862" t="s">
        <v>2575</v>
      </c>
      <c r="J1862" t="s">
        <v>2576</v>
      </c>
      <c r="K1862" s="9" t="s">
        <v>136</v>
      </c>
      <c r="L1862" t="s">
        <v>182</v>
      </c>
      <c r="M1862">
        <v>49.95</v>
      </c>
      <c r="N1862">
        <v>14.984999999999999</v>
      </c>
      <c r="O1862">
        <v>9</v>
      </c>
      <c r="Q1862">
        <f>IFERROR(SEARCH("-",R1862)+2, 1)</f>
        <v>1</v>
      </c>
      <c r="R1862" s="9" t="s">
        <v>136</v>
      </c>
      <c r="S1862" s="9" t="b">
        <f>R1862&lt;&gt;K1862</f>
        <v>0</v>
      </c>
      <c r="T1862" t="str">
        <f xml:space="preserve"> TRIM( LEFT(R1862,  IFERROR(   SEARCH(" - ",R1862), LEN(R1862) )    ) )</f>
        <v>Health</v>
      </c>
      <c r="U1862" t="str">
        <f>MID(R1862, Q1862,LEN(R1862))</f>
        <v>Health</v>
      </c>
      <c r="V1862" t="s">
        <v>71</v>
      </c>
    </row>
    <row r="1863" spans="1:22" x14ac:dyDescent="0.35">
      <c r="A1863" t="s">
        <v>3382</v>
      </c>
      <c r="B1863" s="1">
        <v>45397</v>
      </c>
      <c r="C1863" t="s">
        <v>17</v>
      </c>
      <c r="D1863" t="s">
        <v>3383</v>
      </c>
      <c r="E1863" t="s">
        <v>1059</v>
      </c>
      <c r="F1863" t="s">
        <v>1060</v>
      </c>
      <c r="G1863" t="s">
        <v>21</v>
      </c>
      <c r="H1863" t="s">
        <v>78</v>
      </c>
      <c r="I1863" t="s">
        <v>3384</v>
      </c>
      <c r="J1863" t="s">
        <v>3385</v>
      </c>
      <c r="K1863" s="9" t="s">
        <v>538</v>
      </c>
      <c r="L1863" t="s">
        <v>3386</v>
      </c>
      <c r="M1863">
        <v>14.99</v>
      </c>
      <c r="N1863">
        <v>5.9960000000000004</v>
      </c>
      <c r="O1863">
        <v>8</v>
      </c>
      <c r="P1863">
        <v>0.3</v>
      </c>
      <c r="Q1863">
        <f>IFERROR(SEARCH("-",R1863)+2, 1)</f>
        <v>1</v>
      </c>
      <c r="R1863" s="9" t="s">
        <v>538</v>
      </c>
      <c r="S1863" s="9" t="b">
        <f>R1863&lt;&gt;K1863</f>
        <v>0</v>
      </c>
      <c r="T1863" t="str">
        <f xml:space="preserve"> TRIM( LEFT(R1863,  IFERROR(   SEARCH(" - ",R1863), LEN(R1863) )    ) )</f>
        <v>Safety</v>
      </c>
      <c r="U1863" t="str">
        <f>MID(R1863, Q1863,LEN(R1863))</f>
        <v>Safety</v>
      </c>
      <c r="V1863" t="s">
        <v>78</v>
      </c>
    </row>
    <row r="1864" spans="1:22" x14ac:dyDescent="0.35">
      <c r="A1864" t="s">
        <v>14687</v>
      </c>
      <c r="B1864" s="1">
        <v>45178</v>
      </c>
      <c r="C1864" t="s">
        <v>17</v>
      </c>
      <c r="D1864" t="s">
        <v>8977</v>
      </c>
      <c r="E1864" t="s">
        <v>1059</v>
      </c>
      <c r="F1864" t="s">
        <v>1060</v>
      </c>
      <c r="G1864" t="s">
        <v>21</v>
      </c>
      <c r="H1864" t="s">
        <v>78</v>
      </c>
      <c r="I1864" t="s">
        <v>8978</v>
      </c>
      <c r="J1864" t="s">
        <v>8979</v>
      </c>
      <c r="K1864" s="9" t="s">
        <v>858</v>
      </c>
      <c r="L1864" t="s">
        <v>5872</v>
      </c>
      <c r="M1864">
        <v>69.14</v>
      </c>
      <c r="N1864">
        <v>20.497</v>
      </c>
      <c r="O1864">
        <v>13</v>
      </c>
      <c r="P1864">
        <v>0.15</v>
      </c>
      <c r="Q1864">
        <f>IFERROR(SEARCH("-",R1864)+2, 1)</f>
        <v>1</v>
      </c>
      <c r="R1864" s="9" t="s">
        <v>858</v>
      </c>
      <c r="S1864" s="9" t="b">
        <f>R1864&lt;&gt;K1864</f>
        <v>0</v>
      </c>
      <c r="T1864" t="str">
        <f xml:space="preserve"> TRIM( LEFT(R1864,  IFERROR(   SEARCH(" - ",R1864), LEN(R1864) )    ) )</f>
        <v>Pets</v>
      </c>
      <c r="U1864" t="str">
        <f>MID(R1864, Q1864,LEN(R1864))</f>
        <v>Pets</v>
      </c>
      <c r="V1864" t="s">
        <v>78</v>
      </c>
    </row>
    <row r="1865" spans="1:22" x14ac:dyDescent="0.35">
      <c r="A1865" t="s">
        <v>16032</v>
      </c>
      <c r="B1865" s="1">
        <v>45118</v>
      </c>
      <c r="C1865" t="s">
        <v>17</v>
      </c>
      <c r="D1865" t="s">
        <v>16033</v>
      </c>
      <c r="E1865" t="s">
        <v>1059</v>
      </c>
      <c r="F1865" t="s">
        <v>1060</v>
      </c>
      <c r="G1865" t="s">
        <v>21</v>
      </c>
      <c r="I1865" t="s">
        <v>5980</v>
      </c>
      <c r="J1865" t="s">
        <v>5981</v>
      </c>
      <c r="K1865" s="9" t="s">
        <v>5982</v>
      </c>
      <c r="L1865" t="s">
        <v>5983</v>
      </c>
      <c r="M1865">
        <v>24.24</v>
      </c>
      <c r="N1865">
        <v>9.7460000000000004</v>
      </c>
      <c r="O1865">
        <v>12</v>
      </c>
      <c r="P1865">
        <v>0.09</v>
      </c>
      <c r="Q1865">
        <f>IFERROR(SEARCH("-",R1865)+2, 1)</f>
        <v>1</v>
      </c>
      <c r="R1865" s="9" t="s">
        <v>5982</v>
      </c>
      <c r="S1865" s="9" t="b">
        <f>R1865&lt;&gt;K1865</f>
        <v>0</v>
      </c>
      <c r="T1865" t="str">
        <f xml:space="preserve"> TRIM( LEFT(R1865,  IFERROR(   SEARCH(" - ",R1865), LEN(R1865) )    ) )</f>
        <v>Apps</v>
      </c>
      <c r="U1865" t="str">
        <f>MID(R1865, Q1865,LEN(R1865))</f>
        <v>Apps</v>
      </c>
    </row>
    <row r="1866" spans="1:22" x14ac:dyDescent="0.35">
      <c r="A1866" t="s">
        <v>6621</v>
      </c>
      <c r="B1866" s="1">
        <v>45680</v>
      </c>
      <c r="C1866" t="s">
        <v>17</v>
      </c>
      <c r="D1866" t="s">
        <v>1774</v>
      </c>
      <c r="E1866" t="s">
        <v>1059</v>
      </c>
      <c r="F1866" t="s">
        <v>1060</v>
      </c>
      <c r="G1866" t="s">
        <v>21</v>
      </c>
      <c r="H1866" t="s">
        <v>202</v>
      </c>
      <c r="I1866" t="s">
        <v>3087</v>
      </c>
      <c r="J1866" t="s">
        <v>3088</v>
      </c>
      <c r="K1866" s="9" t="s">
        <v>273</v>
      </c>
      <c r="L1866" t="s">
        <v>3089</v>
      </c>
      <c r="M1866">
        <v>16.41</v>
      </c>
      <c r="N1866">
        <v>5.4969999999999999</v>
      </c>
      <c r="O1866">
        <v>16</v>
      </c>
      <c r="P1866">
        <v>0.03</v>
      </c>
      <c r="Q1866">
        <f>IFERROR(SEARCH("-",R1866)+2, 1)</f>
        <v>1</v>
      </c>
      <c r="R1866" s="9" t="s">
        <v>273</v>
      </c>
      <c r="S1866" s="9" t="b">
        <f>R1866&lt;&gt;K1866</f>
        <v>0</v>
      </c>
      <c r="T1866" t="str">
        <f xml:space="preserve"> TRIM( LEFT(R1866,  IFERROR(   SEARCH(" - ",R1866), LEN(R1866) )    ) )</f>
        <v>Toys</v>
      </c>
      <c r="U1866" t="str">
        <f>MID(R1866, Q1866,LEN(R1866))</f>
        <v>Toys</v>
      </c>
      <c r="V1866" t="s">
        <v>202</v>
      </c>
    </row>
    <row r="1867" spans="1:22" x14ac:dyDescent="0.35">
      <c r="A1867" t="s">
        <v>8929</v>
      </c>
      <c r="B1867" s="1">
        <v>45475</v>
      </c>
      <c r="C1867" t="s">
        <v>17</v>
      </c>
      <c r="D1867" t="s">
        <v>8930</v>
      </c>
      <c r="E1867" t="s">
        <v>1059</v>
      </c>
      <c r="F1867" t="s">
        <v>1060</v>
      </c>
      <c r="G1867" t="s">
        <v>21</v>
      </c>
      <c r="H1867" t="s">
        <v>49</v>
      </c>
      <c r="I1867" t="s">
        <v>8931</v>
      </c>
      <c r="J1867" t="s">
        <v>8932</v>
      </c>
      <c r="K1867" s="9" t="s">
        <v>151</v>
      </c>
      <c r="L1867" t="s">
        <v>8933</v>
      </c>
      <c r="M1867">
        <v>199.99</v>
      </c>
      <c r="N1867">
        <v>59.997</v>
      </c>
      <c r="O1867">
        <v>15</v>
      </c>
      <c r="P1867">
        <v>0.06</v>
      </c>
      <c r="Q1867">
        <f>IFERROR(SEARCH("-",R1867)+2, 1)</f>
        <v>1</v>
      </c>
      <c r="R1867" s="9" t="s">
        <v>151</v>
      </c>
      <c r="S1867" s="9" t="b">
        <f>R1867&lt;&gt;K1867</f>
        <v>0</v>
      </c>
      <c r="T1867" t="str">
        <f xml:space="preserve"> TRIM( LEFT(R1867,  IFERROR(   SEARCH(" - ",R1867), LEN(R1867) )    ) )</f>
        <v>Home Appliances</v>
      </c>
      <c r="U1867" t="str">
        <f>MID(R1867, Q1867,LEN(R1867))</f>
        <v>Home Appliances</v>
      </c>
      <c r="V1867" t="s">
        <v>49</v>
      </c>
    </row>
    <row r="1868" spans="1:22" x14ac:dyDescent="0.35">
      <c r="A1868" t="s">
        <v>2459</v>
      </c>
      <c r="B1868" s="1">
        <v>45629</v>
      </c>
      <c r="C1868" t="s">
        <v>17</v>
      </c>
      <c r="D1868" t="s">
        <v>2460</v>
      </c>
      <c r="E1868" t="s">
        <v>1059</v>
      </c>
      <c r="F1868" t="s">
        <v>1060</v>
      </c>
      <c r="G1868" t="s">
        <v>21</v>
      </c>
      <c r="H1868" t="s">
        <v>40</v>
      </c>
      <c r="I1868" t="s">
        <v>2461</v>
      </c>
      <c r="J1868" t="s">
        <v>2462</v>
      </c>
      <c r="K1868" s="9" t="s">
        <v>34</v>
      </c>
      <c r="L1868" t="s">
        <v>236</v>
      </c>
      <c r="M1868">
        <v>3.49</v>
      </c>
      <c r="N1868">
        <v>1.0469999999999999</v>
      </c>
      <c r="O1868">
        <v>18</v>
      </c>
      <c r="P1868">
        <v>0.39</v>
      </c>
      <c r="Q1868">
        <f>IFERROR(SEARCH("-",R1868)+2, 1)</f>
        <v>8</v>
      </c>
      <c r="R1868" s="9" t="s">
        <v>34</v>
      </c>
      <c r="S1868" s="9" t="b">
        <f>R1868&lt;&gt;K1868</f>
        <v>0</v>
      </c>
      <c r="T1868" t="str">
        <f xml:space="preserve"> TRIM( LEFT(R1868,  IFERROR(   SEARCH(" - ",R1868), LEN(R1868) )    ) )</f>
        <v>Food</v>
      </c>
      <c r="U1868" t="str">
        <f>MID(R1868, Q1868,LEN(R1868))</f>
        <v>Condiments</v>
      </c>
      <c r="V1868" t="s">
        <v>40</v>
      </c>
    </row>
    <row r="1869" spans="1:22" x14ac:dyDescent="0.35">
      <c r="A1869" t="s">
        <v>17297</v>
      </c>
      <c r="B1869" s="1">
        <v>45457</v>
      </c>
      <c r="C1869" t="s">
        <v>17</v>
      </c>
      <c r="D1869" t="s">
        <v>7922</v>
      </c>
      <c r="E1869" t="s">
        <v>1059</v>
      </c>
      <c r="F1869" t="s">
        <v>1060</v>
      </c>
      <c r="G1869" t="s">
        <v>21</v>
      </c>
      <c r="H1869" t="s">
        <v>78</v>
      </c>
      <c r="I1869" t="s">
        <v>7923</v>
      </c>
      <c r="J1869" t="s">
        <v>7924</v>
      </c>
      <c r="K1869" s="9" t="s">
        <v>34</v>
      </c>
      <c r="L1869" t="s">
        <v>298</v>
      </c>
      <c r="M1869">
        <v>3.29</v>
      </c>
      <c r="N1869">
        <v>0.98699999999999999</v>
      </c>
      <c r="O1869">
        <v>12</v>
      </c>
      <c r="P1869">
        <v>0.22</v>
      </c>
      <c r="Q1869">
        <f>IFERROR(SEARCH("-",R1869)+2, 1)</f>
        <v>8</v>
      </c>
      <c r="R1869" s="9" t="s">
        <v>34</v>
      </c>
      <c r="S1869" s="9" t="b">
        <f>R1869&lt;&gt;K1869</f>
        <v>0</v>
      </c>
      <c r="T1869" t="str">
        <f xml:space="preserve"> TRIM( LEFT(R1869,  IFERROR(   SEARCH(" - ",R1869), LEN(R1869) )    ) )</f>
        <v>Food</v>
      </c>
      <c r="U1869" t="str">
        <f>MID(R1869, Q1869,LEN(R1869))</f>
        <v>Condiments</v>
      </c>
      <c r="V1869" t="s">
        <v>78</v>
      </c>
    </row>
    <row r="1870" spans="1:22" x14ac:dyDescent="0.35">
      <c r="A1870" t="s">
        <v>17582</v>
      </c>
      <c r="B1870" s="1">
        <v>45586</v>
      </c>
      <c r="C1870" t="s">
        <v>17</v>
      </c>
      <c r="D1870" t="s">
        <v>7382</v>
      </c>
      <c r="E1870" t="s">
        <v>1059</v>
      </c>
      <c r="F1870" t="s">
        <v>1060</v>
      </c>
      <c r="G1870" t="s">
        <v>21</v>
      </c>
      <c r="H1870" t="s">
        <v>49</v>
      </c>
      <c r="I1870" t="s">
        <v>7383</v>
      </c>
      <c r="J1870" t="s">
        <v>7384</v>
      </c>
      <c r="K1870" s="9" t="s">
        <v>531</v>
      </c>
      <c r="L1870" t="s">
        <v>4356</v>
      </c>
      <c r="M1870">
        <v>2.4900000000000002</v>
      </c>
      <c r="N1870">
        <v>0.747</v>
      </c>
      <c r="O1870">
        <v>3</v>
      </c>
      <c r="P1870">
        <v>0.06</v>
      </c>
      <c r="Q1870">
        <f>IFERROR(SEARCH("-",R1870)+2, 1)</f>
        <v>8</v>
      </c>
      <c r="R1870" s="9" t="s">
        <v>531</v>
      </c>
      <c r="S1870" s="9" t="b">
        <f>R1870&lt;&gt;K1870</f>
        <v>0</v>
      </c>
      <c r="T1870" t="str">
        <f xml:space="preserve"> TRIM( LEFT(R1870,  IFERROR(   SEARCH(" - ",R1870), LEN(R1870) )    ) )</f>
        <v>Food</v>
      </c>
      <c r="U1870" t="str">
        <f>MID(R1870, Q1870,LEN(R1870))</f>
        <v>Breakfast</v>
      </c>
      <c r="V1870" t="s">
        <v>49</v>
      </c>
    </row>
    <row r="1871" spans="1:22" x14ac:dyDescent="0.35">
      <c r="A1871" t="s">
        <v>11996</v>
      </c>
      <c r="B1871" s="1">
        <v>45265</v>
      </c>
      <c r="C1871" t="s">
        <v>17</v>
      </c>
      <c r="D1871" t="s">
        <v>1699</v>
      </c>
      <c r="E1871" t="s">
        <v>1059</v>
      </c>
      <c r="F1871" t="s">
        <v>1060</v>
      </c>
      <c r="H1871" t="s">
        <v>179</v>
      </c>
      <c r="I1871" t="s">
        <v>1700</v>
      </c>
      <c r="J1871" t="s">
        <v>1701</v>
      </c>
      <c r="K1871" s="9" t="s">
        <v>1702</v>
      </c>
      <c r="L1871" t="s">
        <v>1703</v>
      </c>
      <c r="M1871">
        <v>38.99</v>
      </c>
      <c r="N1871">
        <v>11.446999999999999</v>
      </c>
      <c r="O1871">
        <v>11</v>
      </c>
      <c r="P1871">
        <v>0.19</v>
      </c>
      <c r="Q1871">
        <f>IFERROR(SEARCH("-",R1871)+2, 1)</f>
        <v>12</v>
      </c>
      <c r="R1871" s="9" t="s">
        <v>1702</v>
      </c>
      <c r="S1871" s="9" t="b">
        <f>R1871&lt;&gt;K1871</f>
        <v>0</v>
      </c>
      <c r="T1871" t="str">
        <f xml:space="preserve"> TRIM( LEFT(R1871,  IFERROR(   SEARCH(" - ",R1871), LEN(R1871) )    ) )</f>
        <v>Clothing</v>
      </c>
      <c r="U1871" t="str">
        <f>MID(R1871, Q1871,LEN(R1871))</f>
        <v>Skirts</v>
      </c>
      <c r="V1871" t="s">
        <v>179</v>
      </c>
    </row>
    <row r="1872" spans="1:22" x14ac:dyDescent="0.35">
      <c r="A1872" t="s">
        <v>3949</v>
      </c>
      <c r="B1872" s="1">
        <v>45305</v>
      </c>
      <c r="C1872" t="s">
        <v>17</v>
      </c>
      <c r="D1872" t="s">
        <v>3950</v>
      </c>
      <c r="E1872" t="s">
        <v>1059</v>
      </c>
      <c r="F1872" t="s">
        <v>1060</v>
      </c>
      <c r="G1872" t="s">
        <v>21</v>
      </c>
      <c r="H1872" t="s">
        <v>78</v>
      </c>
      <c r="I1872" t="s">
        <v>3951</v>
      </c>
      <c r="J1872" t="s">
        <v>3952</v>
      </c>
      <c r="K1872" s="9" t="s">
        <v>2745</v>
      </c>
      <c r="L1872" t="s">
        <v>3953</v>
      </c>
      <c r="M1872">
        <v>169.99</v>
      </c>
      <c r="N1872">
        <v>67.995999999999995</v>
      </c>
      <c r="O1872">
        <v>8</v>
      </c>
      <c r="P1872">
        <v>0.2</v>
      </c>
      <c r="Q1872">
        <f>IFERROR(SEARCH("-",R1872)+2, 1)</f>
        <v>1</v>
      </c>
      <c r="R1872" s="9" t="s">
        <v>2745</v>
      </c>
      <c r="S1872" s="9" t="b">
        <f>R1872&lt;&gt;K1872</f>
        <v>0</v>
      </c>
      <c r="T1872" t="str">
        <f xml:space="preserve"> TRIM( LEFT(R1872,  IFERROR(   SEARCH(" - ",R1872), LEN(R1872) )    ) )</f>
        <v>Smart Home</v>
      </c>
      <c r="U1872" t="str">
        <f>MID(R1872, Q1872,LEN(R1872))</f>
        <v>Smart Home</v>
      </c>
      <c r="V1872" t="s">
        <v>78</v>
      </c>
    </row>
    <row r="1873" spans="1:22" x14ac:dyDescent="0.35">
      <c r="A1873" t="s">
        <v>13563</v>
      </c>
      <c r="B1873" s="1">
        <v>45075</v>
      </c>
      <c r="C1873" t="s">
        <v>17</v>
      </c>
      <c r="D1873" t="s">
        <v>3015</v>
      </c>
      <c r="E1873" t="s">
        <v>1059</v>
      </c>
      <c r="F1873" t="s">
        <v>1060</v>
      </c>
      <c r="G1873" t="s">
        <v>21</v>
      </c>
      <c r="I1873" t="s">
        <v>3016</v>
      </c>
      <c r="J1873" t="s">
        <v>3017</v>
      </c>
      <c r="K1873" s="9" t="s">
        <v>493</v>
      </c>
      <c r="L1873" t="s">
        <v>3018</v>
      </c>
      <c r="M1873">
        <v>2.64</v>
      </c>
      <c r="N1873">
        <v>0.54700000000000004</v>
      </c>
      <c r="O1873">
        <v>15</v>
      </c>
      <c r="P1873">
        <v>0.4</v>
      </c>
      <c r="Q1873">
        <f>IFERROR(SEARCH("-",R1873)+2, 1)</f>
        <v>8</v>
      </c>
      <c r="R1873" s="9" t="s">
        <v>493</v>
      </c>
      <c r="S1873" s="9" t="b">
        <f>R1873&lt;&gt;K1873</f>
        <v>0</v>
      </c>
      <c r="T1873" t="str">
        <f xml:space="preserve"> TRIM( LEFT(R1873,  IFERROR(   SEARCH(" - ",R1873), LEN(R1873) )    ) )</f>
        <v>Food</v>
      </c>
      <c r="U1873" t="str">
        <f>MID(R1873, Q1873,LEN(R1873))</f>
        <v>Beverages</v>
      </c>
    </row>
    <row r="1874" spans="1:22" x14ac:dyDescent="0.35">
      <c r="A1874" t="s">
        <v>10193</v>
      </c>
      <c r="B1874" s="1">
        <v>45656</v>
      </c>
      <c r="C1874" t="s">
        <v>17</v>
      </c>
      <c r="D1874" t="s">
        <v>10194</v>
      </c>
      <c r="E1874" t="s">
        <v>1059</v>
      </c>
      <c r="F1874" t="s">
        <v>1060</v>
      </c>
      <c r="G1874" t="s">
        <v>21</v>
      </c>
      <c r="H1874" t="s">
        <v>164</v>
      </c>
      <c r="I1874" t="s">
        <v>3312</v>
      </c>
      <c r="J1874" t="s">
        <v>3313</v>
      </c>
      <c r="K1874" s="9" t="s">
        <v>284</v>
      </c>
      <c r="L1874" t="s">
        <v>2277</v>
      </c>
      <c r="M1874">
        <v>2.99</v>
      </c>
      <c r="N1874">
        <v>0.59699999999999998</v>
      </c>
      <c r="O1874">
        <v>11</v>
      </c>
      <c r="P1874">
        <v>0.12</v>
      </c>
      <c r="Q1874">
        <f>IFERROR(SEARCH("-",R1874)+2, 1)</f>
        <v>8</v>
      </c>
      <c r="R1874" s="9" t="s">
        <v>284</v>
      </c>
      <c r="S1874" s="9" t="b">
        <f>R1874&lt;&gt;K1874</f>
        <v>0</v>
      </c>
      <c r="T1874" t="str">
        <f xml:space="preserve"> TRIM( LEFT(R1874,  IFERROR(   SEARCH(" - ",R1874), LEN(R1874) )    ) )</f>
        <v>Food</v>
      </c>
      <c r="U1874" t="str">
        <f>MID(R1874, Q1874,LEN(R1874))</f>
        <v>Canned Goods</v>
      </c>
      <c r="V1874" t="s">
        <v>164</v>
      </c>
    </row>
    <row r="1875" spans="1:22" x14ac:dyDescent="0.35">
      <c r="A1875" t="s">
        <v>15686</v>
      </c>
      <c r="B1875" s="1">
        <v>45123</v>
      </c>
      <c r="C1875" t="s">
        <v>17</v>
      </c>
      <c r="D1875" t="s">
        <v>15687</v>
      </c>
      <c r="E1875" t="s">
        <v>1059</v>
      </c>
      <c r="F1875" t="s">
        <v>1060</v>
      </c>
      <c r="G1875" t="s">
        <v>21</v>
      </c>
      <c r="I1875" t="s">
        <v>12869</v>
      </c>
      <c r="J1875" t="s">
        <v>12870</v>
      </c>
      <c r="K1875" s="9" t="s">
        <v>284</v>
      </c>
      <c r="L1875" t="s">
        <v>2277</v>
      </c>
      <c r="M1875">
        <v>1.74</v>
      </c>
      <c r="N1875">
        <v>0.746</v>
      </c>
      <c r="O1875">
        <v>15</v>
      </c>
      <c r="P1875">
        <v>0.1</v>
      </c>
      <c r="Q1875">
        <f>IFERROR(SEARCH("-",R1875)+2, 1)</f>
        <v>8</v>
      </c>
      <c r="R1875" s="9" t="s">
        <v>284</v>
      </c>
      <c r="S1875" s="9" t="b">
        <f>R1875&lt;&gt;K1875</f>
        <v>0</v>
      </c>
      <c r="T1875" t="str">
        <f xml:space="preserve"> TRIM( LEFT(R1875,  IFERROR(   SEARCH(" - ",R1875), LEN(R1875) )    ) )</f>
        <v>Food</v>
      </c>
      <c r="U1875" t="str">
        <f>MID(R1875, Q1875,LEN(R1875))</f>
        <v>Canned Goods</v>
      </c>
    </row>
    <row r="1876" spans="1:22" x14ac:dyDescent="0.35">
      <c r="A1876" t="s">
        <v>13995</v>
      </c>
      <c r="B1876" s="1">
        <v>45261</v>
      </c>
      <c r="C1876" t="s">
        <v>17</v>
      </c>
      <c r="D1876" t="s">
        <v>8067</v>
      </c>
      <c r="E1876" t="s">
        <v>1059</v>
      </c>
      <c r="F1876" t="s">
        <v>1060</v>
      </c>
      <c r="G1876" t="s">
        <v>21</v>
      </c>
      <c r="H1876" t="s">
        <v>40</v>
      </c>
      <c r="I1876" t="s">
        <v>8068</v>
      </c>
      <c r="J1876" t="s">
        <v>8069</v>
      </c>
      <c r="K1876" s="9" t="s">
        <v>513</v>
      </c>
      <c r="L1876" t="s">
        <v>800</v>
      </c>
      <c r="M1876">
        <v>34.14</v>
      </c>
      <c r="N1876">
        <v>9.9969999999999999</v>
      </c>
      <c r="O1876">
        <v>19</v>
      </c>
      <c r="P1876">
        <v>0.22</v>
      </c>
      <c r="Q1876">
        <f>IFERROR(SEARCH("-",R1876)+2, 1)</f>
        <v>1</v>
      </c>
      <c r="R1876" s="9" t="s">
        <v>513</v>
      </c>
      <c r="S1876" s="9" t="b">
        <f>R1876&lt;&gt;K1876</f>
        <v>0</v>
      </c>
      <c r="T1876" t="str">
        <f xml:space="preserve"> TRIM( LEFT(R1876,  IFERROR(   SEARCH(" - ",R1876), LEN(R1876) )    ) )</f>
        <v>Fitness</v>
      </c>
      <c r="U1876" t="str">
        <f>MID(R1876, Q1876,LEN(R1876))</f>
        <v>Fitness</v>
      </c>
      <c r="V1876" t="s">
        <v>40</v>
      </c>
    </row>
    <row r="1877" spans="1:22" x14ac:dyDescent="0.35">
      <c r="A1877" t="s">
        <v>17186</v>
      </c>
      <c r="B1877" s="1">
        <v>45497</v>
      </c>
      <c r="C1877" t="s">
        <v>17</v>
      </c>
      <c r="D1877" t="s">
        <v>14672</v>
      </c>
      <c r="E1877" t="s">
        <v>1059</v>
      </c>
      <c r="F1877" t="s">
        <v>1060</v>
      </c>
      <c r="G1877" t="s">
        <v>21</v>
      </c>
      <c r="H1877" t="s">
        <v>202</v>
      </c>
      <c r="I1877" t="s">
        <v>14673</v>
      </c>
      <c r="J1877" t="s">
        <v>14674</v>
      </c>
      <c r="K1877" s="9" t="s">
        <v>513</v>
      </c>
      <c r="L1877" t="s">
        <v>800</v>
      </c>
      <c r="M1877">
        <v>22.99</v>
      </c>
      <c r="N1877">
        <v>6.8970000000000002</v>
      </c>
      <c r="O1877">
        <v>16</v>
      </c>
      <c r="P1877">
        <v>0.24</v>
      </c>
      <c r="Q1877">
        <f>IFERROR(SEARCH("-",R1877)+2, 1)</f>
        <v>1</v>
      </c>
      <c r="R1877" s="9" t="s">
        <v>513</v>
      </c>
      <c r="S1877" s="9" t="b">
        <f>R1877&lt;&gt;K1877</f>
        <v>0</v>
      </c>
      <c r="T1877" t="str">
        <f xml:space="preserve"> TRIM( LEFT(R1877,  IFERROR(   SEARCH(" - ",R1877), LEN(R1877) )    ) )</f>
        <v>Fitness</v>
      </c>
      <c r="U1877" t="str">
        <f>MID(R1877, Q1877,LEN(R1877))</f>
        <v>Fitness</v>
      </c>
      <c r="V1877" t="s">
        <v>202</v>
      </c>
    </row>
    <row r="1878" spans="1:22" x14ac:dyDescent="0.35">
      <c r="A1878" t="s">
        <v>17797</v>
      </c>
      <c r="B1878" s="1">
        <v>45323</v>
      </c>
      <c r="C1878" t="s">
        <v>17</v>
      </c>
      <c r="D1878" t="s">
        <v>13887</v>
      </c>
      <c r="E1878" t="s">
        <v>1059</v>
      </c>
      <c r="F1878" t="s">
        <v>1060</v>
      </c>
      <c r="G1878" t="s">
        <v>21</v>
      </c>
      <c r="H1878" t="s">
        <v>164</v>
      </c>
      <c r="I1878" t="s">
        <v>13888</v>
      </c>
      <c r="J1878" t="s">
        <v>13889</v>
      </c>
      <c r="K1878" s="9" t="s">
        <v>24</v>
      </c>
      <c r="L1878" t="s">
        <v>1068</v>
      </c>
      <c r="M1878">
        <v>3.79</v>
      </c>
      <c r="N1878">
        <v>1.137</v>
      </c>
      <c r="O1878">
        <v>14</v>
      </c>
      <c r="P1878">
        <v>0.02</v>
      </c>
      <c r="Q1878">
        <f>IFERROR(SEARCH("-",R1878)+2, 1)</f>
        <v>8</v>
      </c>
      <c r="R1878" s="9" t="s">
        <v>24</v>
      </c>
      <c r="S1878" s="9" t="b">
        <f>R1878&lt;&gt;K1878</f>
        <v>0</v>
      </c>
      <c r="T1878" t="str">
        <f xml:space="preserve"> TRIM( LEFT(R1878,  IFERROR(   SEARCH(" - ",R1878), LEN(R1878) )    ) )</f>
        <v>Food</v>
      </c>
      <c r="U1878" t="str">
        <f>MID(R1878, Q1878,LEN(R1878))</f>
        <v>Snacks</v>
      </c>
      <c r="V1878" t="s">
        <v>164</v>
      </c>
    </row>
    <row r="1879" spans="1:22" x14ac:dyDescent="0.35">
      <c r="A1879" t="s">
        <v>18566</v>
      </c>
      <c r="B1879" s="1">
        <v>45364</v>
      </c>
      <c r="C1879" t="s">
        <v>17</v>
      </c>
      <c r="D1879" t="s">
        <v>8815</v>
      </c>
      <c r="E1879" t="s">
        <v>1059</v>
      </c>
      <c r="F1879" t="s">
        <v>1060</v>
      </c>
      <c r="G1879" t="s">
        <v>21</v>
      </c>
      <c r="H1879" t="s">
        <v>49</v>
      </c>
      <c r="I1879" t="s">
        <v>8816</v>
      </c>
      <c r="J1879" t="s">
        <v>8817</v>
      </c>
      <c r="K1879" s="9" t="s">
        <v>5029</v>
      </c>
      <c r="L1879" t="s">
        <v>5302</v>
      </c>
      <c r="M1879">
        <v>3.99</v>
      </c>
      <c r="N1879">
        <v>1.1970000000000001</v>
      </c>
      <c r="O1879">
        <v>2</v>
      </c>
      <c r="P1879">
        <v>0.13</v>
      </c>
      <c r="Q1879">
        <f>IFERROR(SEARCH("-",R1879)+2, 1)</f>
        <v>8</v>
      </c>
      <c r="R1879" s="9" t="s">
        <v>5029</v>
      </c>
      <c r="S1879" s="9" t="b">
        <f>R1879&lt;&gt;K1879</f>
        <v>0</v>
      </c>
      <c r="T1879" t="str">
        <f xml:space="preserve"> TRIM( LEFT(R1879,  IFERROR(   SEARCH(" - ",R1879), LEN(R1879) )    ) )</f>
        <v>Food</v>
      </c>
      <c r="U1879" t="str">
        <f>MID(R1879, Q1879,LEN(R1879))</f>
        <v>Fresh Produce</v>
      </c>
      <c r="V1879" t="s">
        <v>49</v>
      </c>
    </row>
    <row r="1880" spans="1:22" x14ac:dyDescent="0.35">
      <c r="A1880" t="s">
        <v>9807</v>
      </c>
      <c r="B1880" s="1">
        <v>45412</v>
      </c>
      <c r="C1880" t="s">
        <v>17</v>
      </c>
      <c r="D1880" t="s">
        <v>9808</v>
      </c>
      <c r="E1880" t="s">
        <v>1059</v>
      </c>
      <c r="F1880" t="s">
        <v>1060</v>
      </c>
      <c r="G1880" t="s">
        <v>21</v>
      </c>
      <c r="H1880" t="s">
        <v>164</v>
      </c>
      <c r="I1880" t="s">
        <v>3501</v>
      </c>
      <c r="J1880" t="s">
        <v>3502</v>
      </c>
      <c r="K1880" s="9" t="s">
        <v>652</v>
      </c>
      <c r="L1880" t="s">
        <v>3503</v>
      </c>
      <c r="M1880">
        <v>4.49</v>
      </c>
      <c r="N1880">
        <v>1.3959999999999999</v>
      </c>
      <c r="O1880">
        <v>10</v>
      </c>
      <c r="P1880">
        <v>7.0000000000000007E-2</v>
      </c>
      <c r="Q1880">
        <f>IFERROR(SEARCH("-",R1880)+2, 1)</f>
        <v>8</v>
      </c>
      <c r="R1880" s="9" t="s">
        <v>652</v>
      </c>
      <c r="S1880" s="9" t="b">
        <f>R1880&lt;&gt;K1880</f>
        <v>0</v>
      </c>
      <c r="T1880" t="str">
        <f xml:space="preserve"> TRIM( LEFT(R1880,  IFERROR(   SEARCH(" - ",R1880), LEN(R1880) )    ) )</f>
        <v>Food</v>
      </c>
      <c r="U1880" t="str">
        <f>MID(R1880, Q1880,LEN(R1880))</f>
        <v>Soups</v>
      </c>
      <c r="V1880" t="s">
        <v>164</v>
      </c>
    </row>
    <row r="1881" spans="1:22" x14ac:dyDescent="0.35">
      <c r="A1881" t="s">
        <v>8210</v>
      </c>
      <c r="B1881" s="1">
        <v>45388</v>
      </c>
      <c r="C1881" t="s">
        <v>17</v>
      </c>
      <c r="D1881" t="s">
        <v>8211</v>
      </c>
      <c r="E1881" t="s">
        <v>1059</v>
      </c>
      <c r="F1881" t="s">
        <v>1060</v>
      </c>
      <c r="G1881" t="s">
        <v>21</v>
      </c>
      <c r="H1881" t="s">
        <v>31</v>
      </c>
      <c r="I1881" t="s">
        <v>8212</v>
      </c>
      <c r="J1881" t="s">
        <v>8213</v>
      </c>
      <c r="K1881" s="9" t="s">
        <v>513</v>
      </c>
      <c r="L1881" t="s">
        <v>514</v>
      </c>
      <c r="M1881">
        <v>34.99</v>
      </c>
      <c r="N1881">
        <v>10.497</v>
      </c>
      <c r="O1881">
        <v>16</v>
      </c>
      <c r="Q1881">
        <f>IFERROR(SEARCH("-",R1881)+2, 1)</f>
        <v>1</v>
      </c>
      <c r="R1881" s="9" t="s">
        <v>513</v>
      </c>
      <c r="S1881" s="9" t="b">
        <f>R1881&lt;&gt;K1881</f>
        <v>0</v>
      </c>
      <c r="T1881" t="str">
        <f xml:space="preserve"> TRIM( LEFT(R1881,  IFERROR(   SEARCH(" - ",R1881), LEN(R1881) )    ) )</f>
        <v>Fitness</v>
      </c>
      <c r="U1881" t="str">
        <f>MID(R1881, Q1881,LEN(R1881))</f>
        <v>Fitness</v>
      </c>
      <c r="V1881" t="s">
        <v>31</v>
      </c>
    </row>
    <row r="1882" spans="1:22" x14ac:dyDescent="0.35">
      <c r="A1882" t="s">
        <v>8673</v>
      </c>
      <c r="B1882" s="1">
        <v>45402</v>
      </c>
      <c r="C1882" t="s">
        <v>17</v>
      </c>
      <c r="D1882" t="s">
        <v>8628</v>
      </c>
      <c r="E1882" t="s">
        <v>1059</v>
      </c>
      <c r="F1882" t="s">
        <v>1060</v>
      </c>
      <c r="G1882" t="s">
        <v>21</v>
      </c>
      <c r="H1882" t="s">
        <v>260</v>
      </c>
      <c r="I1882" t="s">
        <v>8629</v>
      </c>
      <c r="J1882" t="s">
        <v>8630</v>
      </c>
      <c r="K1882" s="9" t="s">
        <v>513</v>
      </c>
      <c r="L1882" t="s">
        <v>514</v>
      </c>
      <c r="M1882">
        <v>29.99</v>
      </c>
      <c r="N1882">
        <v>8.9969999999999999</v>
      </c>
      <c r="O1882">
        <v>14</v>
      </c>
      <c r="P1882">
        <v>0.32</v>
      </c>
      <c r="Q1882">
        <f>IFERROR(SEARCH("-",R1882)+2, 1)</f>
        <v>1</v>
      </c>
      <c r="R1882" s="9" t="s">
        <v>513</v>
      </c>
      <c r="S1882" s="9" t="b">
        <f>R1882&lt;&gt;K1882</f>
        <v>0</v>
      </c>
      <c r="T1882" t="str">
        <f xml:space="preserve"> TRIM( LEFT(R1882,  IFERROR(   SEARCH(" - ",R1882), LEN(R1882) )    ) )</f>
        <v>Fitness</v>
      </c>
      <c r="U1882" t="str">
        <f>MID(R1882, Q1882,LEN(R1882))</f>
        <v>Fitness</v>
      </c>
      <c r="V1882" t="s">
        <v>260</v>
      </c>
    </row>
    <row r="1883" spans="1:22" x14ac:dyDescent="0.35">
      <c r="A1883" t="s">
        <v>4105</v>
      </c>
      <c r="B1883" s="1">
        <v>45371</v>
      </c>
      <c r="C1883" t="s">
        <v>27</v>
      </c>
      <c r="D1883" t="s">
        <v>3132</v>
      </c>
      <c r="E1883" t="s">
        <v>489</v>
      </c>
      <c r="F1883" t="s">
        <v>490</v>
      </c>
      <c r="G1883" t="s">
        <v>21</v>
      </c>
      <c r="H1883" t="s">
        <v>71</v>
      </c>
      <c r="I1883" t="s">
        <v>3133</v>
      </c>
      <c r="J1883" t="s">
        <v>3134</v>
      </c>
      <c r="K1883" s="9" t="s">
        <v>3135</v>
      </c>
      <c r="L1883" t="s">
        <v>43</v>
      </c>
      <c r="M1883">
        <v>39.99</v>
      </c>
      <c r="N1883">
        <v>15.996</v>
      </c>
      <c r="O1883">
        <v>19</v>
      </c>
      <c r="P1883">
        <v>0.28000000000000003</v>
      </c>
      <c r="Q1883">
        <f>IFERROR(SEARCH("-",R1883)+2, 1)</f>
        <v>1</v>
      </c>
      <c r="R1883" s="9" t="s">
        <v>3135</v>
      </c>
      <c r="S1883" s="9" t="b">
        <f>R1883&lt;&gt;K1883</f>
        <v>0</v>
      </c>
      <c r="T1883" t="str">
        <f xml:space="preserve"> TRIM( LEFT(R1883,  IFERROR(   SEARCH(" - ",R1883), LEN(R1883) )    ) )</f>
        <v>Computers</v>
      </c>
      <c r="U1883" t="str">
        <f>MID(R1883, Q1883,LEN(R1883))</f>
        <v>Computers</v>
      </c>
      <c r="V1883" t="s">
        <v>71</v>
      </c>
    </row>
    <row r="1884" spans="1:22" x14ac:dyDescent="0.35">
      <c r="A1884" t="s">
        <v>6570</v>
      </c>
      <c r="B1884" s="1">
        <v>45728</v>
      </c>
      <c r="C1884" t="s">
        <v>27</v>
      </c>
      <c r="D1884" t="s">
        <v>1325</v>
      </c>
      <c r="E1884" t="s">
        <v>489</v>
      </c>
      <c r="F1884" t="s">
        <v>490</v>
      </c>
      <c r="G1884" t="s">
        <v>21</v>
      </c>
      <c r="H1884" t="s">
        <v>179</v>
      </c>
      <c r="I1884" t="s">
        <v>4018</v>
      </c>
      <c r="J1884" t="s">
        <v>4019</v>
      </c>
      <c r="K1884" s="9" t="s">
        <v>82</v>
      </c>
      <c r="L1884" t="s">
        <v>4020</v>
      </c>
      <c r="M1884">
        <v>14.41</v>
      </c>
      <c r="N1884">
        <v>6.1959999999999997</v>
      </c>
      <c r="O1884">
        <v>8</v>
      </c>
      <c r="P1884">
        <v>0.09</v>
      </c>
      <c r="Q1884">
        <f>IFERROR(SEARCH("-",R1884)+2, 1)</f>
        <v>1</v>
      </c>
      <c r="R1884" s="9" t="s">
        <v>82</v>
      </c>
      <c r="S1884" s="9" t="b">
        <f>R1884&lt;&gt;K1884</f>
        <v>0</v>
      </c>
      <c r="T1884" t="str">
        <f xml:space="preserve"> TRIM( LEFT(R1884,  IFERROR(   SEARCH(" - ",R1884), LEN(R1884) )    ) )</f>
        <v>Home</v>
      </c>
      <c r="U1884" t="str">
        <f>MID(R1884, Q1884,LEN(R1884))</f>
        <v>Home</v>
      </c>
      <c r="V1884" t="s">
        <v>179</v>
      </c>
    </row>
    <row r="1885" spans="1:22" x14ac:dyDescent="0.35">
      <c r="A1885" t="s">
        <v>18223</v>
      </c>
      <c r="B1885" s="1">
        <v>44973</v>
      </c>
      <c r="C1885" t="s">
        <v>27</v>
      </c>
      <c r="D1885" t="s">
        <v>7897</v>
      </c>
      <c r="E1885" t="s">
        <v>489</v>
      </c>
      <c r="F1885" t="s">
        <v>490</v>
      </c>
      <c r="G1885" t="s">
        <v>21</v>
      </c>
      <c r="H1885" t="s">
        <v>202</v>
      </c>
      <c r="I1885" t="s">
        <v>7898</v>
      </c>
      <c r="J1885" t="s">
        <v>7899</v>
      </c>
      <c r="K1885" s="9" t="s">
        <v>1719</v>
      </c>
      <c r="L1885" t="s">
        <v>7900</v>
      </c>
      <c r="M1885">
        <v>1.99</v>
      </c>
      <c r="N1885">
        <v>0.59699999999999998</v>
      </c>
      <c r="O1885">
        <v>6</v>
      </c>
      <c r="P1885">
        <v>0.19</v>
      </c>
      <c r="Q1885">
        <f>IFERROR(SEARCH("-",R1885)+2, 1)</f>
        <v>8</v>
      </c>
      <c r="R1885" s="9" t="s">
        <v>1719</v>
      </c>
      <c r="S1885" s="9" t="b">
        <f>R1885&lt;&gt;K1885</f>
        <v>0</v>
      </c>
      <c r="T1885" t="str">
        <f xml:space="preserve"> TRIM( LEFT(R1885,  IFERROR(   SEARCH(" - ",R1885), LEN(R1885) )    ) )</f>
        <v>Food</v>
      </c>
      <c r="U1885" t="str">
        <f>MID(R1885, Q1885,LEN(R1885))</f>
        <v>Fruits</v>
      </c>
      <c r="V1885" t="s">
        <v>202</v>
      </c>
    </row>
    <row r="1886" spans="1:22" x14ac:dyDescent="0.35">
      <c r="A1886" t="s">
        <v>956</v>
      </c>
      <c r="B1886" s="1">
        <v>45458</v>
      </c>
      <c r="C1886" t="s">
        <v>27</v>
      </c>
      <c r="D1886" t="s">
        <v>957</v>
      </c>
      <c r="E1886" t="s">
        <v>489</v>
      </c>
      <c r="F1886" t="s">
        <v>958</v>
      </c>
      <c r="G1886" t="s">
        <v>21</v>
      </c>
      <c r="H1886" t="s">
        <v>179</v>
      </c>
      <c r="I1886" t="s">
        <v>959</v>
      </c>
      <c r="J1886" t="s">
        <v>960</v>
      </c>
      <c r="K1886" s="9" t="s">
        <v>363</v>
      </c>
      <c r="L1886" t="s">
        <v>961</v>
      </c>
      <c r="M1886">
        <v>59.99</v>
      </c>
      <c r="N1886">
        <v>17.997</v>
      </c>
      <c r="O1886">
        <v>11</v>
      </c>
      <c r="P1886">
        <v>0</v>
      </c>
      <c r="Q1886">
        <f>IFERROR(SEARCH("-",R1886)+2, 1)</f>
        <v>1</v>
      </c>
      <c r="R1886" s="9" t="s">
        <v>363</v>
      </c>
      <c r="S1886" s="9" t="b">
        <f>R1886&lt;&gt;K1886</f>
        <v>0</v>
      </c>
      <c r="T1886" t="str">
        <f xml:space="preserve"> TRIM( LEFT(R1886,  IFERROR(   SEARCH(" - ",R1886), LEN(R1886) )    ) )</f>
        <v>Automotive</v>
      </c>
      <c r="U1886" t="str">
        <f>MID(R1886, Q1886,LEN(R1886))</f>
        <v>Automotive</v>
      </c>
      <c r="V1886" t="s">
        <v>179</v>
      </c>
    </row>
    <row r="1887" spans="1:22" x14ac:dyDescent="0.35">
      <c r="A1887" t="s">
        <v>18687</v>
      </c>
      <c r="B1887" s="1">
        <v>45221</v>
      </c>
      <c r="C1887" t="s">
        <v>27</v>
      </c>
      <c r="D1887" t="s">
        <v>14123</v>
      </c>
      <c r="E1887" t="s">
        <v>489</v>
      </c>
      <c r="F1887" t="s">
        <v>958</v>
      </c>
      <c r="G1887" t="s">
        <v>21</v>
      </c>
      <c r="H1887" t="s">
        <v>260</v>
      </c>
      <c r="I1887" t="s">
        <v>14124</v>
      </c>
      <c r="J1887" t="s">
        <v>14125</v>
      </c>
      <c r="K1887" s="9" t="s">
        <v>1035</v>
      </c>
      <c r="L1887" t="s">
        <v>3569</v>
      </c>
      <c r="M1887">
        <v>24.99</v>
      </c>
      <c r="N1887">
        <v>7.4969999999999999</v>
      </c>
      <c r="O1887">
        <v>20</v>
      </c>
      <c r="P1887">
        <v>0.22</v>
      </c>
      <c r="Q1887">
        <f>IFERROR(SEARCH("-",R1887)+2, 1)</f>
        <v>12</v>
      </c>
      <c r="R1887" s="9" t="s">
        <v>1035</v>
      </c>
      <c r="S1887" s="9" t="b">
        <f>R1887&lt;&gt;K1887</f>
        <v>0</v>
      </c>
      <c r="T1887" t="str">
        <f xml:space="preserve"> TRIM( LEFT(R1887,  IFERROR(   SEARCH(" - ",R1887), LEN(R1887) )    ) )</f>
        <v>Clothing</v>
      </c>
      <c r="U1887" t="str">
        <f>MID(R1887, Q1887,LEN(R1887))</f>
        <v>Accessories</v>
      </c>
      <c r="V1887" t="s">
        <v>260</v>
      </c>
    </row>
    <row r="1888" spans="1:22" x14ac:dyDescent="0.35">
      <c r="A1888" t="s">
        <v>11522</v>
      </c>
      <c r="B1888" s="1">
        <v>44951</v>
      </c>
      <c r="C1888" t="s">
        <v>27</v>
      </c>
      <c r="D1888" t="s">
        <v>2674</v>
      </c>
      <c r="E1888" t="s">
        <v>489</v>
      </c>
      <c r="F1888" t="s">
        <v>490</v>
      </c>
      <c r="H1888" t="s">
        <v>71</v>
      </c>
      <c r="I1888" t="s">
        <v>2675</v>
      </c>
      <c r="J1888" t="s">
        <v>2676</v>
      </c>
      <c r="K1888" s="9" t="s">
        <v>391</v>
      </c>
      <c r="L1888" t="s">
        <v>2294</v>
      </c>
      <c r="M1888">
        <v>28.99</v>
      </c>
      <c r="N1888">
        <v>8.4469999999999992</v>
      </c>
      <c r="O1888">
        <v>8</v>
      </c>
      <c r="P1888">
        <v>0.28000000000000003</v>
      </c>
      <c r="Q1888">
        <f>IFERROR(SEARCH("-",R1888)+2, 1)</f>
        <v>1</v>
      </c>
      <c r="R1888" s="9" t="s">
        <v>391</v>
      </c>
      <c r="S1888" s="9" t="b">
        <f>R1888&lt;&gt;K1888</f>
        <v>0</v>
      </c>
      <c r="T1888" t="str">
        <f xml:space="preserve"> TRIM( LEFT(R1888,  IFERROR(   SEARCH(" - ",R1888), LEN(R1888) )    ) )</f>
        <v>Kitchen</v>
      </c>
      <c r="U1888" t="str">
        <f>MID(R1888, Q1888,LEN(R1888))</f>
        <v>Kitchen</v>
      </c>
      <c r="V1888" t="s">
        <v>71</v>
      </c>
    </row>
    <row r="1889" spans="1:22" x14ac:dyDescent="0.35">
      <c r="A1889" t="s">
        <v>11837</v>
      </c>
      <c r="B1889" s="1">
        <v>45200</v>
      </c>
      <c r="C1889" t="s">
        <v>27</v>
      </c>
      <c r="D1889" t="s">
        <v>2674</v>
      </c>
      <c r="E1889" t="s">
        <v>489</v>
      </c>
      <c r="F1889" t="s">
        <v>958</v>
      </c>
      <c r="G1889" t="s">
        <v>21</v>
      </c>
      <c r="H1889" t="s">
        <v>179</v>
      </c>
      <c r="I1889" t="s">
        <v>2675</v>
      </c>
      <c r="J1889" t="s">
        <v>2676</v>
      </c>
      <c r="K1889" s="9" t="s">
        <v>391</v>
      </c>
      <c r="L1889" t="s">
        <v>2294</v>
      </c>
      <c r="M1889">
        <v>28.99</v>
      </c>
      <c r="N1889">
        <v>8.4469999999999992</v>
      </c>
      <c r="O1889">
        <v>20</v>
      </c>
      <c r="P1889">
        <v>0.06</v>
      </c>
      <c r="Q1889">
        <f>IFERROR(SEARCH("-",R1889)+2, 1)</f>
        <v>1</v>
      </c>
      <c r="R1889" s="9" t="s">
        <v>391</v>
      </c>
      <c r="S1889" s="9" t="b">
        <f>R1889&lt;&gt;K1889</f>
        <v>0</v>
      </c>
      <c r="T1889" t="str">
        <f xml:space="preserve"> TRIM( LEFT(R1889,  IFERROR(   SEARCH(" - ",R1889), LEN(R1889) )    ) )</f>
        <v>Kitchen</v>
      </c>
      <c r="U1889" t="str">
        <f>MID(R1889, Q1889,LEN(R1889))</f>
        <v>Kitchen</v>
      </c>
      <c r="V1889" t="s">
        <v>179</v>
      </c>
    </row>
    <row r="1890" spans="1:22" x14ac:dyDescent="0.35">
      <c r="A1890" t="s">
        <v>13748</v>
      </c>
      <c r="B1890" s="1">
        <v>44950</v>
      </c>
      <c r="C1890" t="s">
        <v>27</v>
      </c>
      <c r="D1890" t="s">
        <v>12875</v>
      </c>
      <c r="E1890" t="s">
        <v>489</v>
      </c>
      <c r="F1890" t="s">
        <v>490</v>
      </c>
      <c r="G1890" t="s">
        <v>21</v>
      </c>
      <c r="H1890" t="s">
        <v>179</v>
      </c>
      <c r="I1890" t="s">
        <v>11321</v>
      </c>
      <c r="J1890" t="s">
        <v>11322</v>
      </c>
      <c r="K1890" s="9" t="s">
        <v>391</v>
      </c>
      <c r="L1890" t="s">
        <v>2294</v>
      </c>
      <c r="M1890">
        <v>15.14</v>
      </c>
      <c r="N1890">
        <v>5.8959999999999999</v>
      </c>
      <c r="O1890">
        <v>8</v>
      </c>
      <c r="P1890">
        <v>0.27</v>
      </c>
      <c r="Q1890">
        <f>IFERROR(SEARCH("-",R1890)+2, 1)</f>
        <v>1</v>
      </c>
      <c r="R1890" s="9" t="s">
        <v>391</v>
      </c>
      <c r="S1890" s="9" t="b">
        <f>R1890&lt;&gt;K1890</f>
        <v>0</v>
      </c>
      <c r="T1890" t="str">
        <f xml:space="preserve"> TRIM( LEFT(R1890,  IFERROR(   SEARCH(" - ",R1890), LEN(R1890) )    ) )</f>
        <v>Kitchen</v>
      </c>
      <c r="U1890" t="str">
        <f>MID(R1890, Q1890,LEN(R1890))</f>
        <v>Kitchen</v>
      </c>
      <c r="V1890" t="s">
        <v>179</v>
      </c>
    </row>
    <row r="1891" spans="1:22" x14ac:dyDescent="0.35">
      <c r="A1891" t="s">
        <v>18577</v>
      </c>
      <c r="B1891" s="1">
        <v>45461</v>
      </c>
      <c r="C1891" t="s">
        <v>27</v>
      </c>
      <c r="D1891" t="s">
        <v>14184</v>
      </c>
      <c r="E1891" t="s">
        <v>489</v>
      </c>
      <c r="F1891" t="s">
        <v>490</v>
      </c>
      <c r="G1891" t="s">
        <v>21</v>
      </c>
      <c r="H1891" t="s">
        <v>71</v>
      </c>
      <c r="I1891" t="s">
        <v>14185</v>
      </c>
      <c r="J1891" t="s">
        <v>14186</v>
      </c>
      <c r="K1891" s="9" t="s">
        <v>98</v>
      </c>
      <c r="L1891" t="s">
        <v>437</v>
      </c>
      <c r="M1891">
        <v>6.49</v>
      </c>
      <c r="N1891">
        <v>1.9470000000000001</v>
      </c>
      <c r="O1891">
        <v>5</v>
      </c>
      <c r="P1891">
        <v>0.09</v>
      </c>
      <c r="Q1891">
        <f>IFERROR(SEARCH("-",R1891)+2, 1)</f>
        <v>8</v>
      </c>
      <c r="R1891" s="9" t="s">
        <v>98</v>
      </c>
      <c r="S1891" s="9" t="b">
        <f>R1891&lt;&gt;K1891</f>
        <v>0</v>
      </c>
      <c r="T1891" t="str">
        <f xml:space="preserve"> TRIM( LEFT(R1891,  IFERROR(   SEARCH(" - ",R1891), LEN(R1891) )    ) )</f>
        <v>Food</v>
      </c>
      <c r="U1891" t="str">
        <f>MID(R1891, Q1891,LEN(R1891))</f>
        <v>Baking</v>
      </c>
      <c r="V1891" t="s">
        <v>71</v>
      </c>
    </row>
    <row r="1892" spans="1:22" x14ac:dyDescent="0.35">
      <c r="A1892" t="s">
        <v>13865</v>
      </c>
      <c r="B1892" s="1">
        <v>45204</v>
      </c>
      <c r="C1892" t="s">
        <v>27</v>
      </c>
      <c r="D1892" t="s">
        <v>8376</v>
      </c>
      <c r="E1892" t="s">
        <v>489</v>
      </c>
      <c r="F1892" t="s">
        <v>490</v>
      </c>
      <c r="G1892" t="s">
        <v>21</v>
      </c>
      <c r="H1892" t="s">
        <v>179</v>
      </c>
      <c r="I1892" t="s">
        <v>8377</v>
      </c>
      <c r="J1892" t="s">
        <v>8378</v>
      </c>
      <c r="K1892" s="9" t="s">
        <v>98</v>
      </c>
      <c r="L1892" t="s">
        <v>2740</v>
      </c>
      <c r="M1892">
        <v>6.14</v>
      </c>
      <c r="N1892">
        <v>1.597</v>
      </c>
      <c r="O1892">
        <v>19</v>
      </c>
      <c r="P1892">
        <v>0.36</v>
      </c>
      <c r="Q1892">
        <f>IFERROR(SEARCH("-",R1892)+2, 1)</f>
        <v>8</v>
      </c>
      <c r="R1892" s="9" t="s">
        <v>98</v>
      </c>
      <c r="S1892" s="9" t="b">
        <f>R1892&lt;&gt;K1892</f>
        <v>0</v>
      </c>
      <c r="T1892" t="str">
        <f xml:space="preserve"> TRIM( LEFT(R1892,  IFERROR(   SEARCH(" - ",R1892), LEN(R1892) )    ) )</f>
        <v>Food</v>
      </c>
      <c r="U1892" t="str">
        <f>MID(R1892, Q1892,LEN(R1892))</f>
        <v>Baking</v>
      </c>
      <c r="V1892" t="s">
        <v>179</v>
      </c>
    </row>
    <row r="1893" spans="1:22" x14ac:dyDescent="0.35">
      <c r="A1893" t="s">
        <v>15568</v>
      </c>
      <c r="B1893" s="1">
        <v>45008</v>
      </c>
      <c r="C1893" t="s">
        <v>27</v>
      </c>
      <c r="D1893" t="s">
        <v>15569</v>
      </c>
      <c r="E1893" t="s">
        <v>489</v>
      </c>
      <c r="F1893" t="s">
        <v>490</v>
      </c>
      <c r="G1893" t="s">
        <v>21</v>
      </c>
      <c r="H1893" t="s">
        <v>164</v>
      </c>
      <c r="I1893" t="s">
        <v>3947</v>
      </c>
      <c r="J1893" t="s">
        <v>3948</v>
      </c>
      <c r="K1893" s="9" t="s">
        <v>391</v>
      </c>
      <c r="L1893" t="s">
        <v>1388</v>
      </c>
      <c r="M1893">
        <v>29.24</v>
      </c>
      <c r="N1893">
        <v>11.746</v>
      </c>
      <c r="O1893">
        <v>10</v>
      </c>
      <c r="P1893">
        <v>0.08</v>
      </c>
      <c r="Q1893">
        <f>IFERROR(SEARCH("-",R1893)+2, 1)</f>
        <v>1</v>
      </c>
      <c r="R1893" s="9" t="s">
        <v>391</v>
      </c>
      <c r="S1893" s="9" t="b">
        <f>R1893&lt;&gt;K1893</f>
        <v>0</v>
      </c>
      <c r="T1893" t="str">
        <f xml:space="preserve"> TRIM( LEFT(R1893,  IFERROR(   SEARCH(" - ",R1893), LEN(R1893) )    ) )</f>
        <v>Kitchen</v>
      </c>
      <c r="U1893" t="str">
        <f>MID(R1893, Q1893,LEN(R1893))</f>
        <v>Kitchen</v>
      </c>
      <c r="V1893" t="s">
        <v>164</v>
      </c>
    </row>
    <row r="1894" spans="1:22" x14ac:dyDescent="0.35">
      <c r="A1894" t="s">
        <v>1615</v>
      </c>
      <c r="B1894" s="1">
        <v>45565</v>
      </c>
      <c r="C1894" t="s">
        <v>27</v>
      </c>
      <c r="D1894" t="s">
        <v>1616</v>
      </c>
      <c r="E1894" t="s">
        <v>489</v>
      </c>
      <c r="F1894" t="s">
        <v>490</v>
      </c>
      <c r="G1894" t="s">
        <v>21</v>
      </c>
      <c r="I1894" t="s">
        <v>1617</v>
      </c>
      <c r="J1894" t="s">
        <v>1618</v>
      </c>
      <c r="K1894" s="9" t="s">
        <v>82</v>
      </c>
      <c r="L1894" t="s">
        <v>333</v>
      </c>
      <c r="M1894">
        <v>39.99</v>
      </c>
      <c r="N1894">
        <v>11.997</v>
      </c>
      <c r="O1894">
        <v>6</v>
      </c>
      <c r="P1894">
        <v>0.24</v>
      </c>
      <c r="Q1894">
        <f>IFERROR(SEARCH("-",R1894)+2, 1)</f>
        <v>1</v>
      </c>
      <c r="R1894" s="9" t="s">
        <v>82</v>
      </c>
      <c r="S1894" s="9" t="b">
        <f>R1894&lt;&gt;K1894</f>
        <v>0</v>
      </c>
      <c r="T1894" t="str">
        <f xml:space="preserve"> TRIM( LEFT(R1894,  IFERROR(   SEARCH(" - ",R1894), LEN(R1894) )    ) )</f>
        <v>Home</v>
      </c>
      <c r="U1894" t="str">
        <f>MID(R1894, Q1894,LEN(R1894))</f>
        <v>Home</v>
      </c>
    </row>
    <row r="1895" spans="1:22" x14ac:dyDescent="0.35">
      <c r="A1895" t="s">
        <v>16893</v>
      </c>
      <c r="B1895" s="1">
        <v>45068</v>
      </c>
      <c r="C1895" t="s">
        <v>27</v>
      </c>
      <c r="D1895" t="s">
        <v>16894</v>
      </c>
      <c r="E1895" t="s">
        <v>489</v>
      </c>
      <c r="F1895" t="s">
        <v>958</v>
      </c>
      <c r="G1895" t="s">
        <v>21</v>
      </c>
      <c r="H1895" t="s">
        <v>40</v>
      </c>
      <c r="I1895" t="s">
        <v>4864</v>
      </c>
      <c r="J1895" t="s">
        <v>4865</v>
      </c>
      <c r="K1895" s="9" t="s">
        <v>391</v>
      </c>
      <c r="L1895" t="s">
        <v>2254</v>
      </c>
      <c r="M1895">
        <v>29.25</v>
      </c>
      <c r="N1895">
        <v>8.75</v>
      </c>
      <c r="O1895">
        <v>19</v>
      </c>
      <c r="P1895">
        <v>0.04</v>
      </c>
      <c r="Q1895">
        <f>IFERROR(SEARCH("-",R1895)+2, 1)</f>
        <v>1</v>
      </c>
      <c r="R1895" s="9" t="s">
        <v>391</v>
      </c>
      <c r="S1895" s="9" t="b">
        <f>R1895&lt;&gt;K1895</f>
        <v>0</v>
      </c>
      <c r="T1895" t="str">
        <f xml:space="preserve"> TRIM( LEFT(R1895,  IFERROR(   SEARCH(" - ",R1895), LEN(R1895) )    ) )</f>
        <v>Kitchen</v>
      </c>
      <c r="U1895" t="str">
        <f>MID(R1895, Q1895,LEN(R1895))</f>
        <v>Kitchen</v>
      </c>
      <c r="V1895" t="s">
        <v>40</v>
      </c>
    </row>
    <row r="1896" spans="1:22" x14ac:dyDescent="0.35">
      <c r="A1896" t="s">
        <v>6855</v>
      </c>
      <c r="B1896" s="1">
        <v>45685</v>
      </c>
      <c r="C1896" t="s">
        <v>27</v>
      </c>
      <c r="D1896" t="s">
        <v>1346</v>
      </c>
      <c r="E1896" t="s">
        <v>489</v>
      </c>
      <c r="F1896" t="s">
        <v>490</v>
      </c>
      <c r="G1896" t="s">
        <v>21</v>
      </c>
      <c r="H1896" t="s">
        <v>40</v>
      </c>
      <c r="I1896" t="s">
        <v>6856</v>
      </c>
      <c r="J1896" t="s">
        <v>6857</v>
      </c>
      <c r="K1896" s="9" t="s">
        <v>205</v>
      </c>
      <c r="L1896" t="s">
        <v>206</v>
      </c>
      <c r="M1896">
        <v>4.1100000000000003</v>
      </c>
      <c r="N1896">
        <v>2.0760000000000001</v>
      </c>
      <c r="O1896">
        <v>14</v>
      </c>
      <c r="P1896">
        <v>0.13</v>
      </c>
      <c r="Q1896">
        <f>IFERROR(SEARCH("-",R1896)+2, 1)</f>
        <v>8</v>
      </c>
      <c r="R1896" s="9" t="s">
        <v>205</v>
      </c>
      <c r="S1896" s="9" t="b">
        <f>R1896&lt;&gt;K1896</f>
        <v>0</v>
      </c>
      <c r="T1896" t="str">
        <f xml:space="preserve"> TRIM( LEFT(R1896,  IFERROR(   SEARCH(" - ",R1896), LEN(R1896) )    ) )</f>
        <v>Food</v>
      </c>
      <c r="U1896" t="str">
        <f>MID(R1896, Q1896,LEN(R1896))</f>
        <v>Bakery</v>
      </c>
      <c r="V1896" t="s">
        <v>40</v>
      </c>
    </row>
    <row r="1897" spans="1:22" x14ac:dyDescent="0.35">
      <c r="A1897" t="s">
        <v>13270</v>
      </c>
      <c r="B1897" s="1">
        <v>45242</v>
      </c>
      <c r="C1897" t="s">
        <v>27</v>
      </c>
      <c r="D1897" t="s">
        <v>13271</v>
      </c>
      <c r="E1897" t="s">
        <v>489</v>
      </c>
      <c r="F1897" t="s">
        <v>490</v>
      </c>
      <c r="G1897" t="s">
        <v>21</v>
      </c>
      <c r="H1897" t="s">
        <v>40</v>
      </c>
      <c r="I1897" t="s">
        <v>9976</v>
      </c>
      <c r="J1897" t="s">
        <v>9977</v>
      </c>
      <c r="K1897" s="9" t="s">
        <v>217</v>
      </c>
      <c r="L1897" t="s">
        <v>218</v>
      </c>
      <c r="M1897">
        <v>24.14</v>
      </c>
      <c r="N1897">
        <v>9.4960000000000004</v>
      </c>
      <c r="O1897">
        <v>6</v>
      </c>
      <c r="P1897">
        <v>0.2</v>
      </c>
      <c r="Q1897">
        <f>IFERROR(SEARCH("-",R1897)+2, 1)</f>
        <v>1</v>
      </c>
      <c r="R1897" s="9" t="s">
        <v>217</v>
      </c>
      <c r="S1897" s="9" t="b">
        <f>R1897&lt;&gt;K1897</f>
        <v>0</v>
      </c>
      <c r="T1897" t="str">
        <f xml:space="preserve"> TRIM( LEFT(R1897,  IFERROR(   SEARCH(" - ",R1897), LEN(R1897) )    ) )</f>
        <v>Outdoor</v>
      </c>
      <c r="U1897" t="str">
        <f>MID(R1897, Q1897,LEN(R1897))</f>
        <v>Outdoor</v>
      </c>
      <c r="V1897" t="s">
        <v>40</v>
      </c>
    </row>
    <row r="1898" spans="1:22" x14ac:dyDescent="0.35">
      <c r="A1898" t="s">
        <v>17505</v>
      </c>
      <c r="B1898" s="1">
        <v>45737</v>
      </c>
      <c r="C1898" t="s">
        <v>27</v>
      </c>
      <c r="D1898" t="s">
        <v>8522</v>
      </c>
      <c r="E1898" t="s">
        <v>489</v>
      </c>
      <c r="F1898" t="s">
        <v>958</v>
      </c>
      <c r="G1898" t="s">
        <v>21</v>
      </c>
      <c r="H1898" t="s">
        <v>40</v>
      </c>
      <c r="I1898" t="s">
        <v>8523</v>
      </c>
      <c r="J1898" t="s">
        <v>8524</v>
      </c>
      <c r="K1898" s="9" t="s">
        <v>217</v>
      </c>
      <c r="L1898" t="s">
        <v>218</v>
      </c>
      <c r="M1898">
        <v>39.99</v>
      </c>
      <c r="N1898">
        <v>11.997</v>
      </c>
      <c r="O1898">
        <v>18</v>
      </c>
      <c r="P1898">
        <v>0.06</v>
      </c>
      <c r="Q1898">
        <f>IFERROR(SEARCH("-",R1898)+2, 1)</f>
        <v>1</v>
      </c>
      <c r="R1898" s="9" t="s">
        <v>217</v>
      </c>
      <c r="S1898" s="9" t="b">
        <f>R1898&lt;&gt;K1898</f>
        <v>0</v>
      </c>
      <c r="T1898" t="str">
        <f xml:space="preserve"> TRIM( LEFT(R1898,  IFERROR(   SEARCH(" - ",R1898), LEN(R1898) )    ) )</f>
        <v>Outdoor</v>
      </c>
      <c r="U1898" t="str">
        <f>MID(R1898, Q1898,LEN(R1898))</f>
        <v>Outdoor</v>
      </c>
      <c r="V1898" t="s">
        <v>40</v>
      </c>
    </row>
    <row r="1899" spans="1:22" x14ac:dyDescent="0.35">
      <c r="A1899" t="s">
        <v>18623</v>
      </c>
      <c r="B1899" s="1">
        <v>45214</v>
      </c>
      <c r="C1899" t="s">
        <v>27</v>
      </c>
      <c r="D1899" t="s">
        <v>7421</v>
      </c>
      <c r="E1899" t="s">
        <v>489</v>
      </c>
      <c r="F1899" t="s">
        <v>958</v>
      </c>
      <c r="G1899" t="s">
        <v>21</v>
      </c>
      <c r="H1899" t="s">
        <v>40</v>
      </c>
      <c r="I1899" t="s">
        <v>7422</v>
      </c>
      <c r="J1899" t="s">
        <v>7423</v>
      </c>
      <c r="K1899" s="9" t="s">
        <v>217</v>
      </c>
      <c r="L1899" t="s">
        <v>218</v>
      </c>
      <c r="M1899">
        <v>34.99</v>
      </c>
      <c r="N1899">
        <v>10.497</v>
      </c>
      <c r="O1899">
        <v>10</v>
      </c>
      <c r="P1899">
        <v>0.1</v>
      </c>
      <c r="Q1899">
        <f>IFERROR(SEARCH("-",R1899)+2, 1)</f>
        <v>1</v>
      </c>
      <c r="R1899" s="9" t="s">
        <v>217</v>
      </c>
      <c r="S1899" s="9" t="b">
        <f>R1899&lt;&gt;K1899</f>
        <v>0</v>
      </c>
      <c r="T1899" t="str">
        <f xml:space="preserve"> TRIM( LEFT(R1899,  IFERROR(   SEARCH(" - ",R1899), LEN(R1899) )    ) )</f>
        <v>Outdoor</v>
      </c>
      <c r="U1899" t="str">
        <f>MID(R1899, Q1899,LEN(R1899))</f>
        <v>Outdoor</v>
      </c>
      <c r="V1899" t="s">
        <v>40</v>
      </c>
    </row>
    <row r="1900" spans="1:22" x14ac:dyDescent="0.35">
      <c r="A1900" t="s">
        <v>8379</v>
      </c>
      <c r="B1900" s="1">
        <v>45653</v>
      </c>
      <c r="C1900" t="s">
        <v>27</v>
      </c>
      <c r="D1900" t="s">
        <v>8380</v>
      </c>
      <c r="E1900" t="s">
        <v>489</v>
      </c>
      <c r="F1900" t="s">
        <v>958</v>
      </c>
      <c r="G1900" t="s">
        <v>21</v>
      </c>
      <c r="H1900" t="s">
        <v>164</v>
      </c>
      <c r="I1900" t="s">
        <v>8381</v>
      </c>
      <c r="J1900" t="s">
        <v>8382</v>
      </c>
      <c r="K1900" s="9" t="s">
        <v>284</v>
      </c>
      <c r="L1900" t="s">
        <v>285</v>
      </c>
      <c r="M1900">
        <v>2.4900000000000002</v>
      </c>
      <c r="N1900">
        <v>0.747</v>
      </c>
      <c r="O1900">
        <v>12</v>
      </c>
      <c r="P1900">
        <v>0.18</v>
      </c>
      <c r="Q1900">
        <f>IFERROR(SEARCH("-",R1900)+2, 1)</f>
        <v>8</v>
      </c>
      <c r="R1900" s="9" t="s">
        <v>284</v>
      </c>
      <c r="S1900" s="9" t="b">
        <f>R1900&lt;&gt;K1900</f>
        <v>0</v>
      </c>
      <c r="T1900" t="str">
        <f xml:space="preserve"> TRIM( LEFT(R1900,  IFERROR(   SEARCH(" - ",R1900), LEN(R1900) )    ) )</f>
        <v>Food</v>
      </c>
      <c r="U1900" t="str">
        <f>MID(R1900, Q1900,LEN(R1900))</f>
        <v>Canned Goods</v>
      </c>
      <c r="V1900" t="s">
        <v>164</v>
      </c>
    </row>
    <row r="1901" spans="1:22" x14ac:dyDescent="0.35">
      <c r="A1901" t="s">
        <v>18098</v>
      </c>
      <c r="B1901" s="1">
        <v>45361</v>
      </c>
      <c r="C1901" t="s">
        <v>27</v>
      </c>
      <c r="D1901" t="s">
        <v>8414</v>
      </c>
      <c r="E1901" t="s">
        <v>489</v>
      </c>
      <c r="F1901" t="s">
        <v>490</v>
      </c>
      <c r="G1901" t="s">
        <v>21</v>
      </c>
      <c r="I1901" t="s">
        <v>8415</v>
      </c>
      <c r="J1901" t="s">
        <v>8416</v>
      </c>
      <c r="K1901" s="9" t="s">
        <v>284</v>
      </c>
      <c r="L1901" t="s">
        <v>285</v>
      </c>
      <c r="M1901">
        <v>2.59</v>
      </c>
      <c r="N1901">
        <v>0.77700000000000002</v>
      </c>
      <c r="O1901">
        <v>3</v>
      </c>
      <c r="P1901">
        <v>0.26</v>
      </c>
      <c r="Q1901">
        <f>IFERROR(SEARCH("-",R1901)+2, 1)</f>
        <v>8</v>
      </c>
      <c r="R1901" s="9" t="s">
        <v>284</v>
      </c>
      <c r="S1901" s="9" t="b">
        <f>R1901&lt;&gt;K1901</f>
        <v>0</v>
      </c>
      <c r="T1901" t="str">
        <f xml:space="preserve"> TRIM( LEFT(R1901,  IFERROR(   SEARCH(" - ",R1901), LEN(R1901) )    ) )</f>
        <v>Food</v>
      </c>
      <c r="U1901" t="str">
        <f>MID(R1901, Q1901,LEN(R1901))</f>
        <v>Canned Goods</v>
      </c>
    </row>
    <row r="1902" spans="1:22" x14ac:dyDescent="0.35">
      <c r="A1902" t="s">
        <v>4478</v>
      </c>
      <c r="B1902" s="1">
        <v>45370</v>
      </c>
      <c r="C1902" t="s">
        <v>27</v>
      </c>
      <c r="D1902" t="s">
        <v>4479</v>
      </c>
      <c r="E1902" t="s">
        <v>489</v>
      </c>
      <c r="F1902" t="s">
        <v>958</v>
      </c>
      <c r="G1902" t="s">
        <v>21</v>
      </c>
      <c r="H1902" t="s">
        <v>31</v>
      </c>
      <c r="I1902" t="s">
        <v>4480</v>
      </c>
      <c r="J1902" t="s">
        <v>4481</v>
      </c>
      <c r="K1902" s="9" t="s">
        <v>513</v>
      </c>
      <c r="L1902" t="s">
        <v>1746</v>
      </c>
      <c r="M1902">
        <v>12.99</v>
      </c>
      <c r="N1902">
        <v>5.1959999999999997</v>
      </c>
      <c r="O1902">
        <v>6</v>
      </c>
      <c r="P1902">
        <v>0.31</v>
      </c>
      <c r="Q1902">
        <f>IFERROR(SEARCH("-",R1902)+2, 1)</f>
        <v>1</v>
      </c>
      <c r="R1902" s="9" t="s">
        <v>513</v>
      </c>
      <c r="S1902" s="9" t="b">
        <f>R1902&lt;&gt;K1902</f>
        <v>0</v>
      </c>
      <c r="T1902" t="str">
        <f xml:space="preserve"> TRIM( LEFT(R1902,  IFERROR(   SEARCH(" - ",R1902), LEN(R1902) )    ) )</f>
        <v>Fitness</v>
      </c>
      <c r="U1902" t="str">
        <f>MID(R1902, Q1902,LEN(R1902))</f>
        <v>Fitness</v>
      </c>
      <c r="V1902" t="s">
        <v>31</v>
      </c>
    </row>
    <row r="1903" spans="1:22" x14ac:dyDescent="0.35">
      <c r="A1903" t="s">
        <v>17209</v>
      </c>
      <c r="B1903" s="1">
        <v>45321</v>
      </c>
      <c r="C1903" t="s">
        <v>27</v>
      </c>
      <c r="D1903" t="s">
        <v>7813</v>
      </c>
      <c r="E1903" t="s">
        <v>489</v>
      </c>
      <c r="F1903" t="s">
        <v>958</v>
      </c>
      <c r="G1903" t="s">
        <v>21</v>
      </c>
      <c r="I1903" t="s">
        <v>7814</v>
      </c>
      <c r="J1903" t="s">
        <v>7815</v>
      </c>
      <c r="K1903" s="9" t="s">
        <v>284</v>
      </c>
      <c r="L1903" t="s">
        <v>7816</v>
      </c>
      <c r="M1903">
        <v>2.4900000000000002</v>
      </c>
      <c r="N1903">
        <v>0.747</v>
      </c>
      <c r="O1903">
        <v>16</v>
      </c>
      <c r="P1903">
        <v>0.2</v>
      </c>
      <c r="Q1903">
        <f>IFERROR(SEARCH("-",R1903)+2, 1)</f>
        <v>8</v>
      </c>
      <c r="R1903" s="9" t="s">
        <v>284</v>
      </c>
      <c r="S1903" s="9" t="b">
        <f>R1903&lt;&gt;K1903</f>
        <v>0</v>
      </c>
      <c r="T1903" t="str">
        <f xml:space="preserve"> TRIM( LEFT(R1903,  IFERROR(   SEARCH(" - ",R1903), LEN(R1903) )    ) )</f>
        <v>Food</v>
      </c>
      <c r="U1903" t="str">
        <f>MID(R1903, Q1903,LEN(R1903))</f>
        <v>Canned Goods</v>
      </c>
    </row>
    <row r="1904" spans="1:22" x14ac:dyDescent="0.35">
      <c r="A1904" t="s">
        <v>12639</v>
      </c>
      <c r="B1904" s="1">
        <v>45064</v>
      </c>
      <c r="C1904" t="s">
        <v>27</v>
      </c>
      <c r="D1904" t="s">
        <v>2670</v>
      </c>
      <c r="E1904" t="s">
        <v>489</v>
      </c>
      <c r="F1904" t="s">
        <v>490</v>
      </c>
      <c r="G1904" t="s">
        <v>21</v>
      </c>
      <c r="H1904" t="s">
        <v>202</v>
      </c>
      <c r="I1904" t="s">
        <v>2671</v>
      </c>
      <c r="J1904" t="s">
        <v>2672</v>
      </c>
      <c r="K1904" s="9" t="s">
        <v>391</v>
      </c>
      <c r="L1904" t="s">
        <v>916</v>
      </c>
      <c r="M1904">
        <v>58.99</v>
      </c>
      <c r="N1904">
        <v>17.446999999999999</v>
      </c>
      <c r="O1904">
        <v>15</v>
      </c>
      <c r="P1904">
        <v>0.01</v>
      </c>
      <c r="Q1904">
        <f>IFERROR(SEARCH("-",R1904)+2, 1)</f>
        <v>1</v>
      </c>
      <c r="R1904" s="9" t="s">
        <v>391</v>
      </c>
      <c r="S1904" s="9" t="b">
        <f>R1904&lt;&gt;K1904</f>
        <v>0</v>
      </c>
      <c r="T1904" t="str">
        <f xml:space="preserve"> TRIM( LEFT(R1904,  IFERROR(   SEARCH(" - ",R1904), LEN(R1904) )    ) )</f>
        <v>Kitchen</v>
      </c>
      <c r="U1904" t="str">
        <f>MID(R1904, Q1904,LEN(R1904))</f>
        <v>Kitchen</v>
      </c>
      <c r="V1904" t="s">
        <v>202</v>
      </c>
    </row>
    <row r="1905" spans="1:22" x14ac:dyDescent="0.35">
      <c r="A1905" t="s">
        <v>10345</v>
      </c>
      <c r="B1905" s="1">
        <v>45424</v>
      </c>
      <c r="C1905" t="s">
        <v>27</v>
      </c>
      <c r="D1905" t="s">
        <v>10346</v>
      </c>
      <c r="E1905" t="s">
        <v>489</v>
      </c>
      <c r="F1905" t="s">
        <v>490</v>
      </c>
      <c r="H1905" t="s">
        <v>179</v>
      </c>
      <c r="I1905" t="s">
        <v>3843</v>
      </c>
      <c r="J1905" t="s">
        <v>3844</v>
      </c>
      <c r="K1905" s="9" t="s">
        <v>391</v>
      </c>
      <c r="L1905" t="s">
        <v>3121</v>
      </c>
      <c r="M1905">
        <v>50.99</v>
      </c>
      <c r="N1905">
        <v>19.995999999999999</v>
      </c>
      <c r="O1905">
        <v>6</v>
      </c>
      <c r="P1905">
        <v>0.14000000000000001</v>
      </c>
      <c r="Q1905">
        <f>IFERROR(SEARCH("-",R1905)+2, 1)</f>
        <v>1</v>
      </c>
      <c r="R1905" s="9" t="s">
        <v>391</v>
      </c>
      <c r="S1905" s="9" t="b">
        <f>R1905&lt;&gt;K1905</f>
        <v>0</v>
      </c>
      <c r="T1905" t="str">
        <f xml:space="preserve"> TRIM( LEFT(R1905,  IFERROR(   SEARCH(" - ",R1905), LEN(R1905) )    ) )</f>
        <v>Kitchen</v>
      </c>
      <c r="U1905" t="str">
        <f>MID(R1905, Q1905,LEN(R1905))</f>
        <v>Kitchen</v>
      </c>
      <c r="V1905" t="s">
        <v>179</v>
      </c>
    </row>
    <row r="1906" spans="1:22" x14ac:dyDescent="0.35">
      <c r="A1906" t="s">
        <v>13915</v>
      </c>
      <c r="B1906" s="1">
        <v>44990</v>
      </c>
      <c r="C1906" t="s">
        <v>27</v>
      </c>
      <c r="D1906" t="s">
        <v>7267</v>
      </c>
      <c r="E1906" t="s">
        <v>489</v>
      </c>
      <c r="F1906" t="s">
        <v>490</v>
      </c>
      <c r="G1906" t="s">
        <v>21</v>
      </c>
      <c r="H1906" t="s">
        <v>179</v>
      </c>
      <c r="I1906" t="s">
        <v>7268</v>
      </c>
      <c r="J1906" t="s">
        <v>7269</v>
      </c>
      <c r="K1906" s="9" t="s">
        <v>391</v>
      </c>
      <c r="L1906" t="s">
        <v>3121</v>
      </c>
      <c r="M1906">
        <v>39.14</v>
      </c>
      <c r="N1906">
        <v>11.497</v>
      </c>
      <c r="O1906">
        <v>9</v>
      </c>
      <c r="P1906">
        <v>0.34</v>
      </c>
      <c r="Q1906">
        <f>IFERROR(SEARCH("-",R1906)+2, 1)</f>
        <v>1</v>
      </c>
      <c r="R1906" s="9" t="s">
        <v>391</v>
      </c>
      <c r="S1906" s="9" t="b">
        <f>R1906&lt;&gt;K1906</f>
        <v>0</v>
      </c>
      <c r="T1906" t="str">
        <f xml:space="preserve"> TRIM( LEFT(R1906,  IFERROR(   SEARCH(" - ",R1906), LEN(R1906) )    ) )</f>
        <v>Kitchen</v>
      </c>
      <c r="U1906" t="str">
        <f>MID(R1906, Q1906,LEN(R1906))</f>
        <v>Kitchen</v>
      </c>
      <c r="V1906" t="s">
        <v>179</v>
      </c>
    </row>
    <row r="1907" spans="1:22" x14ac:dyDescent="0.35">
      <c r="A1907" t="s">
        <v>18985</v>
      </c>
      <c r="B1907" s="1">
        <v>45098</v>
      </c>
      <c r="C1907" t="s">
        <v>27</v>
      </c>
      <c r="D1907" t="s">
        <v>9157</v>
      </c>
      <c r="E1907" t="s">
        <v>489</v>
      </c>
      <c r="F1907" t="s">
        <v>958</v>
      </c>
      <c r="G1907" t="s">
        <v>21</v>
      </c>
      <c r="H1907" t="s">
        <v>78</v>
      </c>
      <c r="I1907" t="s">
        <v>9158</v>
      </c>
      <c r="J1907" t="s">
        <v>9159</v>
      </c>
      <c r="K1907" s="9" t="s">
        <v>391</v>
      </c>
      <c r="L1907" t="s">
        <v>3121</v>
      </c>
      <c r="M1907">
        <v>39.99</v>
      </c>
      <c r="N1907">
        <v>11.997</v>
      </c>
      <c r="O1907">
        <v>20</v>
      </c>
      <c r="P1907">
        <v>0.25</v>
      </c>
      <c r="Q1907">
        <f>IFERROR(SEARCH("-",R1907)+2, 1)</f>
        <v>1</v>
      </c>
      <c r="R1907" s="9" t="s">
        <v>391</v>
      </c>
      <c r="S1907" s="9" t="b">
        <f>R1907&lt;&gt;K1907</f>
        <v>0</v>
      </c>
      <c r="T1907" t="str">
        <f xml:space="preserve"> TRIM( LEFT(R1907,  IFERROR(   SEARCH(" - ",R1907), LEN(R1907) )    ) )</f>
        <v>Kitchen</v>
      </c>
      <c r="U1907" t="str">
        <f>MID(R1907, Q1907,LEN(R1907))</f>
        <v>Kitchen</v>
      </c>
      <c r="V1907" t="s">
        <v>78</v>
      </c>
    </row>
    <row r="1908" spans="1:22" x14ac:dyDescent="0.35">
      <c r="A1908" t="s">
        <v>14368</v>
      </c>
      <c r="B1908" s="1">
        <v>45282</v>
      </c>
      <c r="C1908" t="s">
        <v>27</v>
      </c>
      <c r="D1908" t="s">
        <v>13948</v>
      </c>
      <c r="E1908" t="s">
        <v>489</v>
      </c>
      <c r="F1908" t="s">
        <v>958</v>
      </c>
      <c r="G1908" t="s">
        <v>21</v>
      </c>
      <c r="I1908" t="s">
        <v>13949</v>
      </c>
      <c r="J1908" t="s">
        <v>13950</v>
      </c>
      <c r="K1908" s="9" t="s">
        <v>348</v>
      </c>
      <c r="L1908" t="s">
        <v>13951</v>
      </c>
      <c r="M1908">
        <v>2.14</v>
      </c>
      <c r="N1908">
        <v>0.39700000000000002</v>
      </c>
      <c r="O1908">
        <v>17</v>
      </c>
      <c r="P1908">
        <v>0.38</v>
      </c>
      <c r="Q1908">
        <f>IFERROR(SEARCH("-",R1908)+2, 1)</f>
        <v>8</v>
      </c>
      <c r="R1908" s="9" t="s">
        <v>348</v>
      </c>
      <c r="S1908" s="9" t="b">
        <f>R1908&lt;&gt;K1908</f>
        <v>0</v>
      </c>
      <c r="T1908" t="str">
        <f xml:space="preserve"> TRIM( LEFT(R1908,  IFERROR(   SEARCH(" - ",R1908), LEN(R1908) )    ) )</f>
        <v>Food</v>
      </c>
      <c r="U1908" t="str">
        <f>MID(R1908, Q1908,LEN(R1908))</f>
        <v>Dairy</v>
      </c>
    </row>
    <row r="1909" spans="1:22" x14ac:dyDescent="0.35">
      <c r="A1909" t="s">
        <v>10508</v>
      </c>
      <c r="B1909" s="1">
        <v>45402</v>
      </c>
      <c r="C1909" t="s">
        <v>27</v>
      </c>
      <c r="D1909" t="s">
        <v>10509</v>
      </c>
      <c r="E1909" t="s">
        <v>489</v>
      </c>
      <c r="F1909" t="s">
        <v>958</v>
      </c>
      <c r="G1909" t="s">
        <v>21</v>
      </c>
      <c r="H1909" t="s">
        <v>49</v>
      </c>
      <c r="I1909" t="s">
        <v>5925</v>
      </c>
      <c r="J1909" t="s">
        <v>5926</v>
      </c>
      <c r="K1909" s="9" t="s">
        <v>391</v>
      </c>
      <c r="L1909" t="s">
        <v>5927</v>
      </c>
      <c r="M1909">
        <v>23.99</v>
      </c>
      <c r="N1909">
        <v>9.1959999999999997</v>
      </c>
      <c r="O1909">
        <v>2</v>
      </c>
      <c r="P1909">
        <v>0.13</v>
      </c>
      <c r="Q1909">
        <f>IFERROR(SEARCH("-",R1909)+2, 1)</f>
        <v>1</v>
      </c>
      <c r="R1909" s="9" t="s">
        <v>391</v>
      </c>
      <c r="S1909" s="9" t="b">
        <f>R1909&lt;&gt;K1909</f>
        <v>0</v>
      </c>
      <c r="T1909" t="str">
        <f xml:space="preserve"> TRIM( LEFT(R1909,  IFERROR(   SEARCH(" - ",R1909), LEN(R1909) )    ) )</f>
        <v>Kitchen</v>
      </c>
      <c r="U1909" t="str">
        <f>MID(R1909, Q1909,LEN(R1909))</f>
        <v>Kitchen</v>
      </c>
      <c r="V1909" t="s">
        <v>49</v>
      </c>
    </row>
    <row r="1910" spans="1:22" x14ac:dyDescent="0.35">
      <c r="A1910" t="s">
        <v>10018</v>
      </c>
      <c r="B1910" s="1">
        <v>45324</v>
      </c>
      <c r="C1910" t="s">
        <v>27</v>
      </c>
      <c r="D1910" t="s">
        <v>10019</v>
      </c>
      <c r="E1910" t="s">
        <v>489</v>
      </c>
      <c r="F1910" t="s">
        <v>958</v>
      </c>
      <c r="G1910" t="s">
        <v>21</v>
      </c>
      <c r="I1910" t="s">
        <v>5997</v>
      </c>
      <c r="J1910" t="s">
        <v>834</v>
      </c>
      <c r="K1910" s="9" t="s">
        <v>82</v>
      </c>
      <c r="L1910" t="s">
        <v>211</v>
      </c>
      <c r="M1910">
        <v>46</v>
      </c>
      <c r="N1910">
        <v>13.5</v>
      </c>
      <c r="O1910">
        <v>19</v>
      </c>
      <c r="P1910">
        <v>0.14000000000000001</v>
      </c>
      <c r="Q1910">
        <f>IFERROR(SEARCH("-",R1910)+2, 1)</f>
        <v>1</v>
      </c>
      <c r="R1910" s="9" t="s">
        <v>82</v>
      </c>
      <c r="S1910" s="9" t="b">
        <f>R1910&lt;&gt;K1910</f>
        <v>0</v>
      </c>
      <c r="T1910" t="str">
        <f xml:space="preserve"> TRIM( LEFT(R1910,  IFERROR(   SEARCH(" - ",R1910), LEN(R1910) )    ) )</f>
        <v>Home</v>
      </c>
      <c r="U1910" t="str">
        <f>MID(R1910, Q1910,LEN(R1910))</f>
        <v>Home</v>
      </c>
    </row>
    <row r="1911" spans="1:22" x14ac:dyDescent="0.35">
      <c r="A1911" t="s">
        <v>12740</v>
      </c>
      <c r="B1911" s="1">
        <v>45179</v>
      </c>
      <c r="C1911" t="s">
        <v>27</v>
      </c>
      <c r="D1911" t="s">
        <v>4849</v>
      </c>
      <c r="E1911" t="s">
        <v>489</v>
      </c>
      <c r="F1911" t="s">
        <v>958</v>
      </c>
      <c r="G1911" t="s">
        <v>21</v>
      </c>
      <c r="H1911" t="s">
        <v>78</v>
      </c>
      <c r="I1911" t="s">
        <v>4850</v>
      </c>
      <c r="J1911" t="s">
        <v>4851</v>
      </c>
      <c r="K1911" s="9" t="s">
        <v>82</v>
      </c>
      <c r="L1911" t="s">
        <v>211</v>
      </c>
      <c r="M1911">
        <v>19.14</v>
      </c>
      <c r="N1911">
        <v>7.4960000000000004</v>
      </c>
      <c r="O1911">
        <v>7</v>
      </c>
      <c r="P1911">
        <v>0.02</v>
      </c>
      <c r="Q1911">
        <f>IFERROR(SEARCH("-",R1911)+2, 1)</f>
        <v>1</v>
      </c>
      <c r="R1911" s="9" t="s">
        <v>82</v>
      </c>
      <c r="S1911" s="9" t="b">
        <f>R1911&lt;&gt;K1911</f>
        <v>0</v>
      </c>
      <c r="T1911" t="str">
        <f xml:space="preserve"> TRIM( LEFT(R1911,  IFERROR(   SEARCH(" - ",R1911), LEN(R1911) )    ) )</f>
        <v>Home</v>
      </c>
      <c r="U1911" t="str">
        <f>MID(R1911, Q1911,LEN(R1911))</f>
        <v>Home</v>
      </c>
      <c r="V1911" t="s">
        <v>78</v>
      </c>
    </row>
    <row r="1912" spans="1:22" x14ac:dyDescent="0.35">
      <c r="A1912" t="s">
        <v>18365</v>
      </c>
      <c r="B1912" s="1">
        <v>45591</v>
      </c>
      <c r="C1912" t="s">
        <v>27</v>
      </c>
      <c r="D1912" t="s">
        <v>9127</v>
      </c>
      <c r="E1912" t="s">
        <v>489</v>
      </c>
      <c r="F1912" t="s">
        <v>958</v>
      </c>
      <c r="G1912" t="s">
        <v>21</v>
      </c>
      <c r="H1912" t="s">
        <v>71</v>
      </c>
      <c r="I1912" t="s">
        <v>9128</v>
      </c>
      <c r="J1912" t="s">
        <v>9129</v>
      </c>
      <c r="K1912" s="9" t="s">
        <v>34</v>
      </c>
      <c r="L1912" t="s">
        <v>526</v>
      </c>
      <c r="M1912">
        <v>2.99</v>
      </c>
      <c r="N1912">
        <v>0.89700000000000002</v>
      </c>
      <c r="O1912">
        <v>14</v>
      </c>
      <c r="P1912">
        <v>0.36</v>
      </c>
      <c r="Q1912">
        <f>IFERROR(SEARCH("-",R1912)+2, 1)</f>
        <v>8</v>
      </c>
      <c r="R1912" s="9" t="s">
        <v>34</v>
      </c>
      <c r="S1912" s="9" t="b">
        <f>R1912&lt;&gt;K1912</f>
        <v>0</v>
      </c>
      <c r="T1912" t="str">
        <f xml:space="preserve"> TRIM( LEFT(R1912,  IFERROR(   SEARCH(" - ",R1912), LEN(R1912) )    ) )</f>
        <v>Food</v>
      </c>
      <c r="U1912" t="str">
        <f>MID(R1912, Q1912,LEN(R1912))</f>
        <v>Condiments</v>
      </c>
      <c r="V1912" t="s">
        <v>71</v>
      </c>
    </row>
    <row r="1913" spans="1:22" x14ac:dyDescent="0.35">
      <c r="A1913" t="s">
        <v>1633</v>
      </c>
      <c r="B1913" s="1">
        <v>45304</v>
      </c>
      <c r="C1913" t="s">
        <v>27</v>
      </c>
      <c r="D1913" t="s">
        <v>1634</v>
      </c>
      <c r="E1913" t="s">
        <v>489</v>
      </c>
      <c r="F1913" t="s">
        <v>958</v>
      </c>
      <c r="G1913" t="s">
        <v>21</v>
      </c>
      <c r="H1913" t="s">
        <v>40</v>
      </c>
      <c r="I1913" t="s">
        <v>1635</v>
      </c>
      <c r="J1913" t="s">
        <v>1636</v>
      </c>
      <c r="K1913" s="9" t="s">
        <v>858</v>
      </c>
      <c r="L1913" t="s">
        <v>1637</v>
      </c>
      <c r="M1913">
        <v>15.99</v>
      </c>
      <c r="N1913">
        <v>4.7969999999999997</v>
      </c>
      <c r="O1913">
        <v>8</v>
      </c>
      <c r="P1913">
        <v>0.06</v>
      </c>
      <c r="Q1913">
        <f>IFERROR(SEARCH("-",R1913)+2, 1)</f>
        <v>1</v>
      </c>
      <c r="R1913" s="9" t="s">
        <v>858</v>
      </c>
      <c r="S1913" s="9" t="b">
        <f>R1913&lt;&gt;K1913</f>
        <v>0</v>
      </c>
      <c r="T1913" t="str">
        <f xml:space="preserve"> TRIM( LEFT(R1913,  IFERROR(   SEARCH(" - ",R1913), LEN(R1913) )    ) )</f>
        <v>Pets</v>
      </c>
      <c r="U1913" t="str">
        <f>MID(R1913, Q1913,LEN(R1913))</f>
        <v>Pets</v>
      </c>
      <c r="V1913" t="s">
        <v>40</v>
      </c>
    </row>
    <row r="1914" spans="1:22" x14ac:dyDescent="0.35">
      <c r="A1914" t="s">
        <v>8470</v>
      </c>
      <c r="B1914" s="1">
        <v>45447</v>
      </c>
      <c r="C1914" t="s">
        <v>27</v>
      </c>
      <c r="D1914" t="s">
        <v>8203</v>
      </c>
      <c r="E1914" t="s">
        <v>489</v>
      </c>
      <c r="F1914" t="s">
        <v>490</v>
      </c>
      <c r="G1914" t="s">
        <v>21</v>
      </c>
      <c r="H1914" t="s">
        <v>71</v>
      </c>
      <c r="I1914" t="s">
        <v>8204</v>
      </c>
      <c r="J1914" t="s">
        <v>8205</v>
      </c>
      <c r="K1914" s="9" t="s">
        <v>34</v>
      </c>
      <c r="L1914" t="s">
        <v>106</v>
      </c>
      <c r="M1914">
        <v>3.99</v>
      </c>
      <c r="N1914">
        <v>1.1970000000000001</v>
      </c>
      <c r="O1914">
        <v>5</v>
      </c>
      <c r="P1914">
        <v>0.33</v>
      </c>
      <c r="Q1914">
        <f>IFERROR(SEARCH("-",R1914)+2, 1)</f>
        <v>8</v>
      </c>
      <c r="R1914" s="9" t="s">
        <v>34</v>
      </c>
      <c r="S1914" s="9" t="b">
        <f>R1914&lt;&gt;K1914</f>
        <v>0</v>
      </c>
      <c r="T1914" t="str">
        <f xml:space="preserve"> TRIM( LEFT(R1914,  IFERROR(   SEARCH(" - ",R1914), LEN(R1914) )    ) )</f>
        <v>Food</v>
      </c>
      <c r="U1914" t="str">
        <f>MID(R1914, Q1914,LEN(R1914))</f>
        <v>Condiments</v>
      </c>
      <c r="V1914" t="s">
        <v>71</v>
      </c>
    </row>
    <row r="1915" spans="1:22" x14ac:dyDescent="0.35">
      <c r="A1915" t="s">
        <v>12472</v>
      </c>
      <c r="B1915" s="1">
        <v>45127</v>
      </c>
      <c r="C1915" t="s">
        <v>27</v>
      </c>
      <c r="D1915" t="s">
        <v>101</v>
      </c>
      <c r="E1915" t="s">
        <v>489</v>
      </c>
      <c r="F1915" t="s">
        <v>490</v>
      </c>
      <c r="G1915" t="s">
        <v>21</v>
      </c>
      <c r="H1915" t="s">
        <v>49</v>
      </c>
      <c r="I1915" t="s">
        <v>104</v>
      </c>
      <c r="J1915" t="s">
        <v>105</v>
      </c>
      <c r="K1915" s="9" t="s">
        <v>34</v>
      </c>
      <c r="L1915" t="s">
        <v>106</v>
      </c>
      <c r="M1915">
        <v>2.29</v>
      </c>
      <c r="N1915">
        <v>0.437</v>
      </c>
      <c r="O1915">
        <v>4</v>
      </c>
      <c r="P1915">
        <v>0.06</v>
      </c>
      <c r="Q1915">
        <f>IFERROR(SEARCH("-",R1915)+2, 1)</f>
        <v>8</v>
      </c>
      <c r="R1915" s="9" t="s">
        <v>34</v>
      </c>
      <c r="S1915" s="9" t="b">
        <f>R1915&lt;&gt;K1915</f>
        <v>0</v>
      </c>
      <c r="T1915" t="str">
        <f xml:space="preserve"> TRIM( LEFT(R1915,  IFERROR(   SEARCH(" - ",R1915), LEN(R1915) )    ) )</f>
        <v>Food</v>
      </c>
      <c r="U1915" t="str">
        <f>MID(R1915, Q1915,LEN(R1915))</f>
        <v>Condiments</v>
      </c>
      <c r="V1915" t="s">
        <v>49</v>
      </c>
    </row>
    <row r="1916" spans="1:22" x14ac:dyDescent="0.35">
      <c r="A1916" t="s">
        <v>14452</v>
      </c>
      <c r="B1916" s="1">
        <v>45195</v>
      </c>
      <c r="C1916" t="s">
        <v>27</v>
      </c>
      <c r="D1916" t="s">
        <v>8203</v>
      </c>
      <c r="E1916" t="s">
        <v>489</v>
      </c>
      <c r="F1916" t="s">
        <v>490</v>
      </c>
      <c r="G1916" t="s">
        <v>21</v>
      </c>
      <c r="I1916" t="s">
        <v>8204</v>
      </c>
      <c r="J1916" t="s">
        <v>8205</v>
      </c>
      <c r="K1916" s="9" t="s">
        <v>34</v>
      </c>
      <c r="L1916" t="s">
        <v>106</v>
      </c>
      <c r="M1916">
        <v>3.14</v>
      </c>
      <c r="N1916">
        <v>0.69699999999999995</v>
      </c>
      <c r="O1916">
        <v>10</v>
      </c>
      <c r="P1916">
        <v>0.06</v>
      </c>
      <c r="Q1916">
        <f>IFERROR(SEARCH("-",R1916)+2, 1)</f>
        <v>8</v>
      </c>
      <c r="R1916" s="9" t="s">
        <v>34</v>
      </c>
      <c r="S1916" s="9" t="b">
        <f>R1916&lt;&gt;K1916</f>
        <v>0</v>
      </c>
      <c r="T1916" t="str">
        <f xml:space="preserve"> TRIM( LEFT(R1916,  IFERROR(   SEARCH(" - ",R1916), LEN(R1916) )    ) )</f>
        <v>Food</v>
      </c>
      <c r="U1916" t="str">
        <f>MID(R1916, Q1916,LEN(R1916))</f>
        <v>Condiments</v>
      </c>
    </row>
    <row r="1917" spans="1:22" x14ac:dyDescent="0.35">
      <c r="A1917" t="s">
        <v>15184</v>
      </c>
      <c r="B1917" s="1">
        <v>45083</v>
      </c>
      <c r="C1917" t="s">
        <v>27</v>
      </c>
      <c r="D1917" t="s">
        <v>15185</v>
      </c>
      <c r="E1917" t="s">
        <v>489</v>
      </c>
      <c r="F1917" t="s">
        <v>490</v>
      </c>
      <c r="I1917" t="s">
        <v>5828</v>
      </c>
      <c r="J1917" t="s">
        <v>5829</v>
      </c>
      <c r="K1917" s="9" t="s">
        <v>34</v>
      </c>
      <c r="L1917" t="s">
        <v>106</v>
      </c>
      <c r="M1917">
        <v>3.24</v>
      </c>
      <c r="N1917">
        <v>1.3460000000000001</v>
      </c>
      <c r="O1917">
        <v>11</v>
      </c>
      <c r="Q1917">
        <f>IFERROR(SEARCH("-",R1917)+2, 1)</f>
        <v>8</v>
      </c>
      <c r="R1917" s="9" t="s">
        <v>34</v>
      </c>
      <c r="S1917" s="9" t="b">
        <f>R1917&lt;&gt;K1917</f>
        <v>0</v>
      </c>
      <c r="T1917" t="str">
        <f xml:space="preserve"> TRIM( LEFT(R1917,  IFERROR(   SEARCH(" - ",R1917), LEN(R1917) )    ) )</f>
        <v>Food</v>
      </c>
      <c r="U1917" t="str">
        <f>MID(R1917, Q1917,LEN(R1917))</f>
        <v>Condiments</v>
      </c>
    </row>
    <row r="1918" spans="1:22" x14ac:dyDescent="0.35">
      <c r="A1918" t="s">
        <v>18713</v>
      </c>
      <c r="B1918" s="1">
        <v>45537</v>
      </c>
      <c r="C1918" t="s">
        <v>27</v>
      </c>
      <c r="D1918" t="s">
        <v>7576</v>
      </c>
      <c r="E1918" t="s">
        <v>489</v>
      </c>
      <c r="F1918" t="s">
        <v>490</v>
      </c>
      <c r="G1918" t="s">
        <v>21</v>
      </c>
      <c r="H1918" t="s">
        <v>71</v>
      </c>
      <c r="I1918" t="s">
        <v>7577</v>
      </c>
      <c r="J1918" t="s">
        <v>7578</v>
      </c>
      <c r="K1918" s="9" t="s">
        <v>34</v>
      </c>
      <c r="L1918" t="s">
        <v>106</v>
      </c>
      <c r="M1918">
        <v>3.99</v>
      </c>
      <c r="N1918">
        <v>1.1970000000000001</v>
      </c>
      <c r="O1918">
        <v>18</v>
      </c>
      <c r="P1918">
        <v>0.21</v>
      </c>
      <c r="Q1918">
        <f>IFERROR(SEARCH("-",R1918)+2, 1)</f>
        <v>8</v>
      </c>
      <c r="R1918" s="9" t="s">
        <v>34</v>
      </c>
      <c r="S1918" s="9" t="b">
        <f>R1918&lt;&gt;K1918</f>
        <v>0</v>
      </c>
      <c r="T1918" t="str">
        <f xml:space="preserve"> TRIM( LEFT(R1918,  IFERROR(   SEARCH(" - ",R1918), LEN(R1918) )    ) )</f>
        <v>Food</v>
      </c>
      <c r="U1918" t="str">
        <f>MID(R1918, Q1918,LEN(R1918))</f>
        <v>Condiments</v>
      </c>
      <c r="V1918" t="s">
        <v>71</v>
      </c>
    </row>
    <row r="1919" spans="1:22" x14ac:dyDescent="0.35">
      <c r="A1919" t="s">
        <v>5327</v>
      </c>
      <c r="B1919" s="1">
        <v>45631</v>
      </c>
      <c r="C1919" t="s">
        <v>27</v>
      </c>
      <c r="D1919" t="s">
        <v>4542</v>
      </c>
      <c r="E1919" t="s">
        <v>489</v>
      </c>
      <c r="F1919" t="s">
        <v>958</v>
      </c>
      <c r="G1919" t="s">
        <v>21</v>
      </c>
      <c r="H1919" t="s">
        <v>31</v>
      </c>
      <c r="I1919" t="s">
        <v>4543</v>
      </c>
      <c r="J1919" t="s">
        <v>4544</v>
      </c>
      <c r="K1919" s="9" t="s">
        <v>24</v>
      </c>
      <c r="L1919" t="s">
        <v>788</v>
      </c>
      <c r="M1919">
        <v>4.99</v>
      </c>
      <c r="N1919">
        <v>1.996</v>
      </c>
      <c r="O1919">
        <v>2</v>
      </c>
      <c r="P1919">
        <v>0.31</v>
      </c>
      <c r="Q1919">
        <f>IFERROR(SEARCH("-",R1919)+2, 1)</f>
        <v>8</v>
      </c>
      <c r="R1919" s="9" t="s">
        <v>24</v>
      </c>
      <c r="S1919" s="9" t="b">
        <f>R1919&lt;&gt;K1919</f>
        <v>0</v>
      </c>
      <c r="T1919" t="str">
        <f xml:space="preserve"> TRIM( LEFT(R1919,  IFERROR(   SEARCH(" - ",R1919), LEN(R1919) )    ) )</f>
        <v>Food</v>
      </c>
      <c r="U1919" t="str">
        <f>MID(R1919, Q1919,LEN(R1919))</f>
        <v>Snacks</v>
      </c>
      <c r="V1919" t="s">
        <v>31</v>
      </c>
    </row>
    <row r="1920" spans="1:22" x14ac:dyDescent="0.35">
      <c r="A1920" t="s">
        <v>13548</v>
      </c>
      <c r="B1920" s="1">
        <v>45287</v>
      </c>
      <c r="C1920" t="s">
        <v>27</v>
      </c>
      <c r="D1920" t="s">
        <v>5478</v>
      </c>
      <c r="E1920" t="s">
        <v>489</v>
      </c>
      <c r="F1920" t="s">
        <v>490</v>
      </c>
      <c r="G1920" t="s">
        <v>21</v>
      </c>
      <c r="H1920" t="s">
        <v>78</v>
      </c>
      <c r="I1920" t="s">
        <v>5479</v>
      </c>
      <c r="J1920" t="s">
        <v>5480</v>
      </c>
      <c r="K1920" s="9" t="s">
        <v>24</v>
      </c>
      <c r="L1920" t="s">
        <v>788</v>
      </c>
      <c r="M1920">
        <v>3.64</v>
      </c>
      <c r="N1920">
        <v>0.84699999999999998</v>
      </c>
      <c r="O1920">
        <v>18</v>
      </c>
      <c r="P1920">
        <v>0.26</v>
      </c>
      <c r="Q1920">
        <f>IFERROR(SEARCH("-",R1920)+2, 1)</f>
        <v>8</v>
      </c>
      <c r="R1920" s="9" t="s">
        <v>24</v>
      </c>
      <c r="S1920" s="9" t="b">
        <f>R1920&lt;&gt;K1920</f>
        <v>0</v>
      </c>
      <c r="T1920" t="str">
        <f xml:space="preserve"> TRIM( LEFT(R1920,  IFERROR(   SEARCH(" - ",R1920), LEN(R1920) )    ) )</f>
        <v>Food</v>
      </c>
      <c r="U1920" t="str">
        <f>MID(R1920, Q1920,LEN(R1920))</f>
        <v>Snacks</v>
      </c>
      <c r="V1920" t="s">
        <v>78</v>
      </c>
    </row>
    <row r="1921" spans="1:22" x14ac:dyDescent="0.35">
      <c r="A1921" t="s">
        <v>13347</v>
      </c>
      <c r="B1921" s="1">
        <v>45023</v>
      </c>
      <c r="C1921" t="s">
        <v>27</v>
      </c>
      <c r="D1921" t="s">
        <v>5202</v>
      </c>
      <c r="E1921" t="s">
        <v>489</v>
      </c>
      <c r="F1921" t="s">
        <v>490</v>
      </c>
      <c r="G1921" t="s">
        <v>21</v>
      </c>
      <c r="H1921" t="s">
        <v>164</v>
      </c>
      <c r="I1921" t="s">
        <v>5203</v>
      </c>
      <c r="J1921" t="s">
        <v>5204</v>
      </c>
      <c r="K1921" s="9" t="s">
        <v>82</v>
      </c>
      <c r="L1921" t="s">
        <v>5205</v>
      </c>
      <c r="M1921">
        <v>12.14</v>
      </c>
      <c r="N1921">
        <v>3.3969999999999998</v>
      </c>
      <c r="O1921">
        <v>14</v>
      </c>
      <c r="P1921">
        <v>0.33</v>
      </c>
      <c r="Q1921">
        <f>IFERROR(SEARCH("-",R1921)+2, 1)</f>
        <v>1</v>
      </c>
      <c r="R1921" s="9" t="s">
        <v>82</v>
      </c>
      <c r="S1921" s="9" t="b">
        <f>R1921&lt;&gt;K1921</f>
        <v>0</v>
      </c>
      <c r="T1921" t="str">
        <f xml:space="preserve"> TRIM( LEFT(R1921,  IFERROR(   SEARCH(" - ",R1921), LEN(R1921) )    ) )</f>
        <v>Home</v>
      </c>
      <c r="U1921" t="str">
        <f>MID(R1921, Q1921,LEN(R1921))</f>
        <v>Home</v>
      </c>
      <c r="V1921" t="s">
        <v>164</v>
      </c>
    </row>
    <row r="1922" spans="1:22" x14ac:dyDescent="0.35">
      <c r="A1922" t="s">
        <v>5884</v>
      </c>
      <c r="B1922" s="1">
        <v>45719</v>
      </c>
      <c r="C1922" t="s">
        <v>27</v>
      </c>
      <c r="D1922" t="s">
        <v>505</v>
      </c>
      <c r="E1922" t="s">
        <v>489</v>
      </c>
      <c r="F1922" t="s">
        <v>958</v>
      </c>
      <c r="G1922" t="s">
        <v>21</v>
      </c>
      <c r="H1922" t="s">
        <v>71</v>
      </c>
      <c r="I1922" t="s">
        <v>5885</v>
      </c>
      <c r="J1922" t="s">
        <v>5886</v>
      </c>
      <c r="K1922" s="9" t="s">
        <v>151</v>
      </c>
      <c r="L1922" t="s">
        <v>1063</v>
      </c>
      <c r="M1922">
        <v>131.41</v>
      </c>
      <c r="N1922">
        <v>52.996000000000002</v>
      </c>
      <c r="O1922">
        <v>10</v>
      </c>
      <c r="P1922">
        <v>0.1</v>
      </c>
      <c r="Q1922">
        <f>IFERROR(SEARCH("-",R1922)+2, 1)</f>
        <v>1</v>
      </c>
      <c r="R1922" s="9" t="s">
        <v>151</v>
      </c>
      <c r="S1922" s="9" t="b">
        <f>R1922&lt;&gt;K1922</f>
        <v>0</v>
      </c>
      <c r="T1922" t="str">
        <f xml:space="preserve"> TRIM( LEFT(R1922,  IFERROR(   SEARCH(" - ",R1922), LEN(R1922) )    ) )</f>
        <v>Home Appliances</v>
      </c>
      <c r="U1922" t="str">
        <f>MID(R1922, Q1922,LEN(R1922))</f>
        <v>Home Appliances</v>
      </c>
      <c r="V1922" t="s">
        <v>71</v>
      </c>
    </row>
    <row r="1923" spans="1:22" x14ac:dyDescent="0.35">
      <c r="A1923" t="s">
        <v>922</v>
      </c>
      <c r="B1923" s="1">
        <v>45636</v>
      </c>
      <c r="C1923" t="s">
        <v>27</v>
      </c>
      <c r="D1923" t="s">
        <v>316</v>
      </c>
      <c r="E1923" t="s">
        <v>489</v>
      </c>
      <c r="F1923" t="s">
        <v>490</v>
      </c>
      <c r="G1923" t="s">
        <v>21</v>
      </c>
      <c r="H1923" t="s">
        <v>40</v>
      </c>
      <c r="I1923" t="s">
        <v>317</v>
      </c>
      <c r="J1923" t="s">
        <v>318</v>
      </c>
      <c r="K1923" s="9" t="s">
        <v>98</v>
      </c>
      <c r="L1923" t="s">
        <v>319</v>
      </c>
      <c r="M1923">
        <v>3.29</v>
      </c>
      <c r="N1923">
        <v>0.98699999999999999</v>
      </c>
      <c r="O1923">
        <v>3</v>
      </c>
      <c r="P1923">
        <v>0.4</v>
      </c>
      <c r="Q1923">
        <f>IFERROR(SEARCH("-",R1923)+2, 1)</f>
        <v>8</v>
      </c>
      <c r="R1923" s="9" t="s">
        <v>98</v>
      </c>
      <c r="S1923" s="9" t="b">
        <f>R1923&lt;&gt;K1923</f>
        <v>0</v>
      </c>
      <c r="T1923" t="str">
        <f xml:space="preserve"> TRIM( LEFT(R1923,  IFERROR(   SEARCH(" - ",R1923), LEN(R1923) )    ) )</f>
        <v>Food</v>
      </c>
      <c r="U1923" t="str">
        <f>MID(R1923, Q1923,LEN(R1923))</f>
        <v>Baking</v>
      </c>
      <c r="V1923" t="s">
        <v>40</v>
      </c>
    </row>
    <row r="1924" spans="1:22" x14ac:dyDescent="0.35">
      <c r="A1924" t="s">
        <v>7165</v>
      </c>
      <c r="B1924" s="1">
        <v>45564</v>
      </c>
      <c r="C1924" t="s">
        <v>27</v>
      </c>
      <c r="D1924" t="s">
        <v>7166</v>
      </c>
      <c r="E1924" t="s">
        <v>489</v>
      </c>
      <c r="F1924" t="s">
        <v>958</v>
      </c>
      <c r="G1924" t="s">
        <v>21</v>
      </c>
      <c r="H1924" t="s">
        <v>49</v>
      </c>
      <c r="I1924" t="s">
        <v>7167</v>
      </c>
      <c r="J1924" t="s">
        <v>7168</v>
      </c>
      <c r="K1924" s="9" t="s">
        <v>391</v>
      </c>
      <c r="L1924" t="s">
        <v>805</v>
      </c>
      <c r="M1924">
        <v>22.99</v>
      </c>
      <c r="N1924">
        <v>6.8970000000000002</v>
      </c>
      <c r="O1924">
        <v>6</v>
      </c>
      <c r="P1924">
        <v>0.31</v>
      </c>
      <c r="Q1924">
        <f>IFERROR(SEARCH("-",R1924)+2, 1)</f>
        <v>1</v>
      </c>
      <c r="R1924" s="9" t="s">
        <v>391</v>
      </c>
      <c r="S1924" s="9" t="b">
        <f>R1924&lt;&gt;K1924</f>
        <v>0</v>
      </c>
      <c r="T1924" t="str">
        <f xml:space="preserve"> TRIM( LEFT(R1924,  IFERROR(   SEARCH(" - ",R1924), LEN(R1924) )    ) )</f>
        <v>Kitchen</v>
      </c>
      <c r="U1924" t="str">
        <f>MID(R1924, Q1924,LEN(R1924))</f>
        <v>Kitchen</v>
      </c>
      <c r="V1924" t="s">
        <v>49</v>
      </c>
    </row>
    <row r="1925" spans="1:22" x14ac:dyDescent="0.35">
      <c r="A1925" t="s">
        <v>3302</v>
      </c>
      <c r="B1925" s="1">
        <v>45407</v>
      </c>
      <c r="C1925" t="s">
        <v>27</v>
      </c>
      <c r="D1925" t="s">
        <v>3303</v>
      </c>
      <c r="E1925" t="s">
        <v>489</v>
      </c>
      <c r="F1925" t="s">
        <v>490</v>
      </c>
      <c r="G1925" t="s">
        <v>21</v>
      </c>
      <c r="I1925" t="s">
        <v>3304</v>
      </c>
      <c r="J1925" t="s">
        <v>3305</v>
      </c>
      <c r="K1925" s="9" t="s">
        <v>391</v>
      </c>
      <c r="L1925" t="s">
        <v>1741</v>
      </c>
      <c r="M1925">
        <v>14.99</v>
      </c>
      <c r="N1925">
        <v>5.9960000000000004</v>
      </c>
      <c r="O1925">
        <v>9</v>
      </c>
      <c r="P1925">
        <v>0.33</v>
      </c>
      <c r="Q1925">
        <f>IFERROR(SEARCH("-",R1925)+2, 1)</f>
        <v>1</v>
      </c>
      <c r="R1925" s="9" t="s">
        <v>391</v>
      </c>
      <c r="S1925" s="9" t="b">
        <f>R1925&lt;&gt;K1925</f>
        <v>0</v>
      </c>
      <c r="T1925" t="str">
        <f xml:space="preserve"> TRIM( LEFT(R1925,  IFERROR(   SEARCH(" - ",R1925), LEN(R1925) )    ) )</f>
        <v>Kitchen</v>
      </c>
      <c r="U1925" t="str">
        <f>MID(R1925, Q1925,LEN(R1925))</f>
        <v>Kitchen</v>
      </c>
    </row>
    <row r="1926" spans="1:22" x14ac:dyDescent="0.35">
      <c r="A1926" t="s">
        <v>11615</v>
      </c>
      <c r="B1926" s="1">
        <v>44973</v>
      </c>
      <c r="C1926" t="s">
        <v>27</v>
      </c>
      <c r="D1926" t="s">
        <v>1856</v>
      </c>
      <c r="E1926" t="s">
        <v>489</v>
      </c>
      <c r="F1926" t="s">
        <v>958</v>
      </c>
      <c r="G1926" t="s">
        <v>21</v>
      </c>
      <c r="H1926" t="s">
        <v>49</v>
      </c>
      <c r="I1926" t="s">
        <v>1857</v>
      </c>
      <c r="J1926" t="s">
        <v>1858</v>
      </c>
      <c r="K1926" s="9" t="s">
        <v>128</v>
      </c>
      <c r="L1926" t="s">
        <v>168</v>
      </c>
      <c r="M1926">
        <v>6.99</v>
      </c>
      <c r="N1926">
        <v>1.847</v>
      </c>
      <c r="O1926">
        <v>6</v>
      </c>
      <c r="P1926">
        <v>0.16</v>
      </c>
      <c r="Q1926">
        <f>IFERROR(SEARCH("-",R1926)+2, 1)</f>
        <v>8</v>
      </c>
      <c r="R1926" s="9" t="s">
        <v>128</v>
      </c>
      <c r="S1926" s="9" t="b">
        <f>R1926&lt;&gt;K1926</f>
        <v>0</v>
      </c>
      <c r="T1926" t="str">
        <f xml:space="preserve"> TRIM( LEFT(R1926,  IFERROR(   SEARCH(" - ",R1926), LEN(R1926) )    ) )</f>
        <v>Food</v>
      </c>
      <c r="U1926" t="str">
        <f>MID(R1926, Q1926,LEN(R1926))</f>
        <v>Frozen Foods</v>
      </c>
      <c r="V1926" t="s">
        <v>49</v>
      </c>
    </row>
    <row r="1927" spans="1:22" x14ac:dyDescent="0.35">
      <c r="A1927" t="s">
        <v>6583</v>
      </c>
      <c r="B1927" s="1">
        <v>45686</v>
      </c>
      <c r="C1927" t="s">
        <v>27</v>
      </c>
      <c r="D1927" t="s">
        <v>1922</v>
      </c>
      <c r="E1927" t="s">
        <v>489</v>
      </c>
      <c r="F1927" t="s">
        <v>958</v>
      </c>
      <c r="G1927" t="s">
        <v>21</v>
      </c>
      <c r="I1927" t="s">
        <v>6584</v>
      </c>
      <c r="J1927" t="s">
        <v>6585</v>
      </c>
      <c r="K1927" s="9" t="s">
        <v>1254</v>
      </c>
      <c r="L1927" t="s">
        <v>1255</v>
      </c>
      <c r="M1927">
        <v>5.41</v>
      </c>
      <c r="N1927">
        <v>2.5960000000000001</v>
      </c>
      <c r="O1927">
        <v>13</v>
      </c>
      <c r="P1927">
        <v>0.15</v>
      </c>
      <c r="Q1927">
        <f>IFERROR(SEARCH("-",R1927)+2, 1)</f>
        <v>8</v>
      </c>
      <c r="R1927" s="9" t="s">
        <v>1254</v>
      </c>
      <c r="S1927" s="9" t="b">
        <f>R1927&lt;&gt;K1927</f>
        <v>0</v>
      </c>
      <c r="T1927" t="str">
        <f xml:space="preserve"> TRIM( LEFT(R1927,  IFERROR(   SEARCH(" - ",R1927), LEN(R1927) )    ) )</f>
        <v>Food</v>
      </c>
      <c r="U1927" t="str">
        <f>MID(R1927, Q1927,LEN(R1927))</f>
        <v>Frozen Food</v>
      </c>
    </row>
    <row r="1928" spans="1:22" x14ac:dyDescent="0.35">
      <c r="A1928" t="s">
        <v>14961</v>
      </c>
      <c r="B1928" s="1">
        <v>45093</v>
      </c>
      <c r="C1928" t="s">
        <v>27</v>
      </c>
      <c r="D1928" t="s">
        <v>9273</v>
      </c>
      <c r="E1928" t="s">
        <v>489</v>
      </c>
      <c r="F1928" t="s">
        <v>490</v>
      </c>
      <c r="G1928" t="s">
        <v>21</v>
      </c>
      <c r="H1928" t="s">
        <v>179</v>
      </c>
      <c r="I1928" t="s">
        <v>9274</v>
      </c>
      <c r="J1928" t="s">
        <v>9275</v>
      </c>
      <c r="K1928" s="9" t="s">
        <v>128</v>
      </c>
      <c r="L1928" t="s">
        <v>1082</v>
      </c>
      <c r="M1928">
        <v>3.64</v>
      </c>
      <c r="N1928">
        <v>0.84699999999999998</v>
      </c>
      <c r="O1928">
        <v>17</v>
      </c>
      <c r="P1928">
        <v>0.01</v>
      </c>
      <c r="Q1928">
        <f>IFERROR(SEARCH("-",R1928)+2, 1)</f>
        <v>8</v>
      </c>
      <c r="R1928" s="9" t="s">
        <v>128</v>
      </c>
      <c r="S1928" s="9" t="b">
        <f>R1928&lt;&gt;K1928</f>
        <v>0</v>
      </c>
      <c r="T1928" t="str">
        <f xml:space="preserve"> TRIM( LEFT(R1928,  IFERROR(   SEARCH(" - ",R1928), LEN(R1928) )    ) )</f>
        <v>Food</v>
      </c>
      <c r="U1928" t="str">
        <f>MID(R1928, Q1928,LEN(R1928))</f>
        <v>Frozen Foods</v>
      </c>
      <c r="V1928" t="s">
        <v>179</v>
      </c>
    </row>
    <row r="1929" spans="1:22" x14ac:dyDescent="0.35">
      <c r="A1929" t="s">
        <v>1542</v>
      </c>
      <c r="B1929" s="1">
        <v>45619</v>
      </c>
      <c r="C1929" t="s">
        <v>27</v>
      </c>
      <c r="D1929" t="s">
        <v>807</v>
      </c>
      <c r="E1929" t="s">
        <v>489</v>
      </c>
      <c r="F1929" t="s">
        <v>958</v>
      </c>
      <c r="G1929" t="s">
        <v>21</v>
      </c>
      <c r="H1929" t="s">
        <v>31</v>
      </c>
      <c r="I1929" t="s">
        <v>808</v>
      </c>
      <c r="J1929" t="s">
        <v>809</v>
      </c>
      <c r="K1929" s="9" t="s">
        <v>128</v>
      </c>
      <c r="L1929" t="s">
        <v>464</v>
      </c>
      <c r="M1929">
        <v>3.99</v>
      </c>
      <c r="N1929">
        <v>1.1970000000000001</v>
      </c>
      <c r="O1929">
        <v>8</v>
      </c>
      <c r="Q1929">
        <f>IFERROR(SEARCH("-",R1929)+2, 1)</f>
        <v>8</v>
      </c>
      <c r="R1929" s="9" t="s">
        <v>128</v>
      </c>
      <c r="S1929" s="9" t="b">
        <f>R1929&lt;&gt;K1929</f>
        <v>0</v>
      </c>
      <c r="T1929" t="str">
        <f xml:space="preserve"> TRIM( LEFT(R1929,  IFERROR(   SEARCH(" - ",R1929), LEN(R1929) )    ) )</f>
        <v>Food</v>
      </c>
      <c r="U1929" t="str">
        <f>MID(R1929, Q1929,LEN(R1929))</f>
        <v>Frozen Foods</v>
      </c>
      <c r="V1929" t="s">
        <v>31</v>
      </c>
    </row>
    <row r="1930" spans="1:22" x14ac:dyDescent="0.35">
      <c r="A1930" t="s">
        <v>2008</v>
      </c>
      <c r="B1930" s="1">
        <v>45641</v>
      </c>
      <c r="C1930" t="s">
        <v>27</v>
      </c>
      <c r="D1930" t="s">
        <v>807</v>
      </c>
      <c r="E1930" t="s">
        <v>489</v>
      </c>
      <c r="F1930" t="s">
        <v>958</v>
      </c>
      <c r="G1930" t="s">
        <v>21</v>
      </c>
      <c r="H1930" t="s">
        <v>179</v>
      </c>
      <c r="I1930" t="s">
        <v>808</v>
      </c>
      <c r="J1930" t="s">
        <v>809</v>
      </c>
      <c r="K1930" s="9" t="s">
        <v>128</v>
      </c>
      <c r="L1930" t="s">
        <v>464</v>
      </c>
      <c r="M1930">
        <v>3.99</v>
      </c>
      <c r="N1930">
        <v>1.1970000000000001</v>
      </c>
      <c r="O1930">
        <v>3</v>
      </c>
      <c r="P1930">
        <v>0.19</v>
      </c>
      <c r="Q1930">
        <f>IFERROR(SEARCH("-",R1930)+2, 1)</f>
        <v>8</v>
      </c>
      <c r="R1930" s="9" t="s">
        <v>128</v>
      </c>
      <c r="S1930" s="9" t="b">
        <f>R1930&lt;&gt;K1930</f>
        <v>0</v>
      </c>
      <c r="T1930" t="str">
        <f xml:space="preserve"> TRIM( LEFT(R1930,  IFERROR(   SEARCH(" - ",R1930), LEN(R1930) )    ) )</f>
        <v>Food</v>
      </c>
      <c r="U1930" t="str">
        <f>MID(R1930, Q1930,LEN(R1930))</f>
        <v>Frozen Foods</v>
      </c>
      <c r="V1930" t="s">
        <v>179</v>
      </c>
    </row>
    <row r="1931" spans="1:22" x14ac:dyDescent="0.35">
      <c r="A1931" t="s">
        <v>13604</v>
      </c>
      <c r="B1931" s="1">
        <v>45247</v>
      </c>
      <c r="C1931" t="s">
        <v>27</v>
      </c>
      <c r="D1931" t="s">
        <v>4638</v>
      </c>
      <c r="E1931" t="s">
        <v>489</v>
      </c>
      <c r="F1931" t="s">
        <v>490</v>
      </c>
      <c r="G1931" t="s">
        <v>21</v>
      </c>
      <c r="H1931" t="s">
        <v>40</v>
      </c>
      <c r="I1931" t="s">
        <v>4639</v>
      </c>
      <c r="J1931" t="s">
        <v>4640</v>
      </c>
      <c r="K1931" s="9" t="s">
        <v>34</v>
      </c>
      <c r="L1931" t="s">
        <v>417</v>
      </c>
      <c r="M1931">
        <v>2.94</v>
      </c>
      <c r="N1931">
        <v>0.63700000000000001</v>
      </c>
      <c r="O1931">
        <v>12</v>
      </c>
      <c r="P1931">
        <v>0.17</v>
      </c>
      <c r="Q1931">
        <f>IFERROR(SEARCH("-",R1931)+2, 1)</f>
        <v>8</v>
      </c>
      <c r="R1931" s="9" t="s">
        <v>34</v>
      </c>
      <c r="S1931" s="9" t="b">
        <f>R1931&lt;&gt;K1931</f>
        <v>0</v>
      </c>
      <c r="T1931" t="str">
        <f xml:space="preserve"> TRIM( LEFT(R1931,  IFERROR(   SEARCH(" - ",R1931), LEN(R1931) )    ) )</f>
        <v>Food</v>
      </c>
      <c r="U1931" t="str">
        <f>MID(R1931, Q1931,LEN(R1931))</f>
        <v>Condiments</v>
      </c>
      <c r="V1931" t="s">
        <v>40</v>
      </c>
    </row>
    <row r="1932" spans="1:22" x14ac:dyDescent="0.35">
      <c r="A1932" t="s">
        <v>2478</v>
      </c>
      <c r="B1932" s="1">
        <v>45365</v>
      </c>
      <c r="C1932" t="s">
        <v>27</v>
      </c>
      <c r="D1932" t="s">
        <v>898</v>
      </c>
      <c r="E1932" t="s">
        <v>489</v>
      </c>
      <c r="F1932" t="s">
        <v>490</v>
      </c>
      <c r="G1932" t="s">
        <v>21</v>
      </c>
      <c r="H1932" t="s">
        <v>71</v>
      </c>
      <c r="I1932" t="s">
        <v>899</v>
      </c>
      <c r="J1932" t="s">
        <v>900</v>
      </c>
      <c r="K1932" s="9" t="s">
        <v>901</v>
      </c>
      <c r="L1932" t="s">
        <v>902</v>
      </c>
      <c r="M1932">
        <v>69.989999999999995</v>
      </c>
      <c r="N1932">
        <v>20.997</v>
      </c>
      <c r="O1932">
        <v>11</v>
      </c>
      <c r="P1932">
        <v>0</v>
      </c>
      <c r="Q1932">
        <f>IFERROR(SEARCH("-",R1932)+2, 1)</f>
        <v>1</v>
      </c>
      <c r="R1932" s="9" t="s">
        <v>901</v>
      </c>
      <c r="S1932" s="9" t="b">
        <f>R1932&lt;&gt;K1932</f>
        <v>0</v>
      </c>
      <c r="T1932" t="str">
        <f xml:space="preserve"> TRIM( LEFT(R1932,  IFERROR(   SEARCH(" - ",R1932), LEN(R1932) )    ) )</f>
        <v>Gaming</v>
      </c>
      <c r="U1932" t="str">
        <f>MID(R1932, Q1932,LEN(R1932))</f>
        <v>Gaming</v>
      </c>
      <c r="V1932" t="s">
        <v>71</v>
      </c>
    </row>
    <row r="1933" spans="1:22" x14ac:dyDescent="0.35">
      <c r="A1933" t="s">
        <v>16302</v>
      </c>
      <c r="B1933" s="1">
        <v>45120</v>
      </c>
      <c r="C1933" t="s">
        <v>27</v>
      </c>
      <c r="D1933" t="s">
        <v>16303</v>
      </c>
      <c r="E1933" t="s">
        <v>489</v>
      </c>
      <c r="F1933" t="s">
        <v>958</v>
      </c>
      <c r="G1933" t="s">
        <v>21</v>
      </c>
      <c r="H1933" t="s">
        <v>31</v>
      </c>
      <c r="I1933" t="s">
        <v>3070</v>
      </c>
      <c r="J1933" t="s">
        <v>3071</v>
      </c>
      <c r="K1933" s="9" t="s">
        <v>827</v>
      </c>
      <c r="L1933" t="s">
        <v>3072</v>
      </c>
      <c r="M1933">
        <v>14.24</v>
      </c>
      <c r="N1933">
        <v>5.7460000000000004</v>
      </c>
      <c r="O1933">
        <v>18</v>
      </c>
      <c r="P1933">
        <v>7.0000000000000007E-2</v>
      </c>
      <c r="Q1933">
        <f>IFERROR(SEARCH("-",R1933)+2, 1)</f>
        <v>1</v>
      </c>
      <c r="R1933" s="9" t="s">
        <v>827</v>
      </c>
      <c r="S1933" s="9" t="b">
        <f>R1933&lt;&gt;K1933</f>
        <v>0</v>
      </c>
      <c r="T1933" t="str">
        <f xml:space="preserve"> TRIM( LEFT(R1933,  IFERROR(   SEARCH(" - ",R1933), LEN(R1933) )    ) )</f>
        <v>Garden</v>
      </c>
      <c r="U1933" t="str">
        <f>MID(R1933, Q1933,LEN(R1933))</f>
        <v>Garden</v>
      </c>
      <c r="V1933" t="s">
        <v>31</v>
      </c>
    </row>
    <row r="1934" spans="1:22" x14ac:dyDescent="0.35">
      <c r="A1934" t="s">
        <v>4021</v>
      </c>
      <c r="B1934" s="1">
        <v>45359</v>
      </c>
      <c r="C1934" t="s">
        <v>27</v>
      </c>
      <c r="D1934" t="s">
        <v>3324</v>
      </c>
      <c r="E1934" t="s">
        <v>489</v>
      </c>
      <c r="F1934" t="s">
        <v>490</v>
      </c>
      <c r="G1934" t="s">
        <v>21</v>
      </c>
      <c r="I1934" t="s">
        <v>3325</v>
      </c>
      <c r="J1934" t="s">
        <v>3326</v>
      </c>
      <c r="K1934" s="9" t="s">
        <v>827</v>
      </c>
      <c r="L1934" t="s">
        <v>1852</v>
      </c>
      <c r="M1934">
        <v>15.99</v>
      </c>
      <c r="N1934">
        <v>6.3959999999999999</v>
      </c>
      <c r="O1934">
        <v>6</v>
      </c>
      <c r="P1934">
        <v>0.22</v>
      </c>
      <c r="Q1934">
        <f>IFERROR(SEARCH("-",R1934)+2, 1)</f>
        <v>1</v>
      </c>
      <c r="R1934" s="9" t="s">
        <v>827</v>
      </c>
      <c r="S1934" s="9" t="b">
        <f>R1934&lt;&gt;K1934</f>
        <v>0</v>
      </c>
      <c r="T1934" t="str">
        <f xml:space="preserve"> TRIM( LEFT(R1934,  IFERROR(   SEARCH(" - ",R1934), LEN(R1934) )    ) )</f>
        <v>Garden</v>
      </c>
      <c r="U1934" t="str">
        <f>MID(R1934, Q1934,LEN(R1934))</f>
        <v>Garden</v>
      </c>
    </row>
    <row r="1935" spans="1:22" x14ac:dyDescent="0.35">
      <c r="A1935" t="s">
        <v>18633</v>
      </c>
      <c r="B1935" s="1">
        <v>45278</v>
      </c>
      <c r="C1935" t="s">
        <v>27</v>
      </c>
      <c r="D1935" t="s">
        <v>7881</v>
      </c>
      <c r="E1935" t="s">
        <v>489</v>
      </c>
      <c r="F1935" t="s">
        <v>490</v>
      </c>
      <c r="G1935" t="s">
        <v>21</v>
      </c>
      <c r="H1935" t="s">
        <v>31</v>
      </c>
      <c r="I1935" t="s">
        <v>7882</v>
      </c>
      <c r="J1935" t="s">
        <v>7883</v>
      </c>
      <c r="K1935" s="9" t="s">
        <v>98</v>
      </c>
      <c r="L1935" t="s">
        <v>7884</v>
      </c>
      <c r="M1935">
        <v>4.99</v>
      </c>
      <c r="N1935">
        <v>1.4970000000000001</v>
      </c>
      <c r="O1935">
        <v>3</v>
      </c>
      <c r="P1935">
        <v>0.09</v>
      </c>
      <c r="Q1935">
        <f>IFERROR(SEARCH("-",R1935)+2, 1)</f>
        <v>8</v>
      </c>
      <c r="R1935" s="9" t="s">
        <v>98</v>
      </c>
      <c r="S1935" s="9" t="b">
        <f>R1935&lt;&gt;K1935</f>
        <v>0</v>
      </c>
      <c r="T1935" t="str">
        <f xml:space="preserve"> TRIM( LEFT(R1935,  IFERROR(   SEARCH(" - ",R1935), LEN(R1935) )    ) )</f>
        <v>Food</v>
      </c>
      <c r="U1935" t="str">
        <f>MID(R1935, Q1935,LEN(R1935))</f>
        <v>Baking</v>
      </c>
      <c r="V1935" t="s">
        <v>31</v>
      </c>
    </row>
    <row r="1936" spans="1:22" x14ac:dyDescent="0.35">
      <c r="A1936" t="s">
        <v>6914</v>
      </c>
      <c r="B1936" s="1">
        <v>45733</v>
      </c>
      <c r="C1936" t="s">
        <v>27</v>
      </c>
      <c r="D1936" t="s">
        <v>2449</v>
      </c>
      <c r="E1936" t="s">
        <v>489</v>
      </c>
      <c r="F1936" t="s">
        <v>490</v>
      </c>
      <c r="G1936" t="s">
        <v>21</v>
      </c>
      <c r="H1936" t="s">
        <v>40</v>
      </c>
      <c r="I1936" t="s">
        <v>6915</v>
      </c>
      <c r="J1936" t="s">
        <v>6916</v>
      </c>
      <c r="K1936" s="9" t="s">
        <v>531</v>
      </c>
      <c r="L1936" t="s">
        <v>658</v>
      </c>
      <c r="M1936">
        <v>5.71</v>
      </c>
      <c r="N1936">
        <v>2.7160000000000002</v>
      </c>
      <c r="O1936">
        <v>2</v>
      </c>
      <c r="P1936">
        <v>0.03</v>
      </c>
      <c r="Q1936">
        <f>IFERROR(SEARCH("-",R1936)+2, 1)</f>
        <v>8</v>
      </c>
      <c r="R1936" s="9" t="s">
        <v>531</v>
      </c>
      <c r="S1936" s="9" t="b">
        <f>R1936&lt;&gt;K1936</f>
        <v>0</v>
      </c>
      <c r="T1936" t="str">
        <f xml:space="preserve"> TRIM( LEFT(R1936,  IFERROR(   SEARCH(" - ",R1936), LEN(R1936) )    ) )</f>
        <v>Food</v>
      </c>
      <c r="U1936" t="str">
        <f>MID(R1936, Q1936,LEN(R1936))</f>
        <v>Breakfast</v>
      </c>
      <c r="V1936" t="s">
        <v>40</v>
      </c>
    </row>
    <row r="1937" spans="1:22" x14ac:dyDescent="0.35">
      <c r="A1937" t="s">
        <v>12505</v>
      </c>
      <c r="B1937" s="1">
        <v>44928</v>
      </c>
      <c r="C1937" t="s">
        <v>27</v>
      </c>
      <c r="D1937" t="s">
        <v>7038</v>
      </c>
      <c r="E1937" t="s">
        <v>489</v>
      </c>
      <c r="F1937" t="s">
        <v>490</v>
      </c>
      <c r="G1937" t="s">
        <v>21</v>
      </c>
      <c r="H1937" t="s">
        <v>202</v>
      </c>
      <c r="I1937" t="s">
        <v>12506</v>
      </c>
      <c r="J1937" t="s">
        <v>12507</v>
      </c>
      <c r="K1937" s="9" t="s">
        <v>852</v>
      </c>
      <c r="L1937" t="s">
        <v>8487</v>
      </c>
      <c r="M1937">
        <v>33.99</v>
      </c>
      <c r="N1937">
        <v>9.9469999999999992</v>
      </c>
      <c r="O1937">
        <v>11</v>
      </c>
      <c r="P1937">
        <v>0.31</v>
      </c>
      <c r="Q1937">
        <f>IFERROR(SEARCH("-",R1937)+2, 1)</f>
        <v>12</v>
      </c>
      <c r="R1937" s="9" t="s">
        <v>852</v>
      </c>
      <c r="S1937" s="9" t="b">
        <f>R1937&lt;&gt;K1937</f>
        <v>0</v>
      </c>
      <c r="T1937" t="str">
        <f xml:space="preserve"> TRIM( LEFT(R1937,  IFERROR(   SEARCH(" - ",R1937), LEN(R1937) )    ) )</f>
        <v>Clothing</v>
      </c>
      <c r="U1937" t="str">
        <f>MID(R1937, Q1937,LEN(R1937))</f>
        <v>Tops</v>
      </c>
      <c r="V1937" t="s">
        <v>202</v>
      </c>
    </row>
    <row r="1938" spans="1:22" x14ac:dyDescent="0.35">
      <c r="A1938" t="s">
        <v>8848</v>
      </c>
      <c r="B1938" s="1">
        <v>45655</v>
      </c>
      <c r="C1938" t="s">
        <v>27</v>
      </c>
      <c r="D1938" t="s">
        <v>7199</v>
      </c>
      <c r="E1938" t="s">
        <v>489</v>
      </c>
      <c r="F1938" t="s">
        <v>958</v>
      </c>
      <c r="G1938" t="s">
        <v>21</v>
      </c>
      <c r="H1938" t="s">
        <v>164</v>
      </c>
      <c r="I1938" t="s">
        <v>7200</v>
      </c>
      <c r="J1938" t="s">
        <v>7201</v>
      </c>
      <c r="K1938" s="9" t="s">
        <v>858</v>
      </c>
      <c r="L1938" t="s">
        <v>859</v>
      </c>
      <c r="M1938">
        <v>39.99</v>
      </c>
      <c r="N1938">
        <v>11.997</v>
      </c>
      <c r="O1938">
        <v>20</v>
      </c>
      <c r="P1938">
        <v>0.14000000000000001</v>
      </c>
      <c r="Q1938">
        <f>IFERROR(SEARCH("-",R1938)+2, 1)</f>
        <v>1</v>
      </c>
      <c r="R1938" s="9" t="s">
        <v>858</v>
      </c>
      <c r="S1938" s="9" t="b">
        <f>R1938&lt;&gt;K1938</f>
        <v>0</v>
      </c>
      <c r="T1938" t="str">
        <f xml:space="preserve"> TRIM( LEFT(R1938,  IFERROR(   SEARCH(" - ",R1938), LEN(R1938) )    ) )</f>
        <v>Pets</v>
      </c>
      <c r="U1938" t="str">
        <f>MID(R1938, Q1938,LEN(R1938))</f>
        <v>Pets</v>
      </c>
      <c r="V1938" t="s">
        <v>164</v>
      </c>
    </row>
    <row r="1939" spans="1:22" x14ac:dyDescent="0.35">
      <c r="A1939" t="s">
        <v>11542</v>
      </c>
      <c r="B1939" s="1">
        <v>45203</v>
      </c>
      <c r="C1939" t="s">
        <v>27</v>
      </c>
      <c r="D1939" t="s">
        <v>1085</v>
      </c>
      <c r="E1939" t="s">
        <v>489</v>
      </c>
      <c r="F1939" t="s">
        <v>490</v>
      </c>
      <c r="G1939" t="s">
        <v>21</v>
      </c>
      <c r="H1939" t="s">
        <v>202</v>
      </c>
      <c r="I1939" t="s">
        <v>1086</v>
      </c>
      <c r="J1939" t="s">
        <v>1087</v>
      </c>
      <c r="K1939" s="9" t="s">
        <v>858</v>
      </c>
      <c r="L1939" t="s">
        <v>859</v>
      </c>
      <c r="M1939">
        <v>11.99</v>
      </c>
      <c r="N1939">
        <v>3.347</v>
      </c>
      <c r="O1939">
        <v>9</v>
      </c>
      <c r="P1939">
        <v>0.31</v>
      </c>
      <c r="Q1939">
        <f>IFERROR(SEARCH("-",R1939)+2, 1)</f>
        <v>1</v>
      </c>
      <c r="R1939" s="9" t="s">
        <v>858</v>
      </c>
      <c r="S1939" s="9" t="b">
        <f>R1939&lt;&gt;K1939</f>
        <v>0</v>
      </c>
      <c r="T1939" t="str">
        <f xml:space="preserve"> TRIM( LEFT(R1939,  IFERROR(   SEARCH(" - ",R1939), LEN(R1939) )    ) )</f>
        <v>Pets</v>
      </c>
      <c r="U1939" t="str">
        <f>MID(R1939, Q1939,LEN(R1939))</f>
        <v>Pets</v>
      </c>
      <c r="V1939" t="s">
        <v>202</v>
      </c>
    </row>
    <row r="1940" spans="1:22" x14ac:dyDescent="0.35">
      <c r="A1940" t="s">
        <v>5055</v>
      </c>
      <c r="B1940" s="1">
        <v>45585</v>
      </c>
      <c r="C1940" t="s">
        <v>27</v>
      </c>
      <c r="D1940" t="s">
        <v>5056</v>
      </c>
      <c r="E1940" t="s">
        <v>489</v>
      </c>
      <c r="F1940" t="s">
        <v>958</v>
      </c>
      <c r="H1940" t="s">
        <v>164</v>
      </c>
      <c r="I1940" t="s">
        <v>5057</v>
      </c>
      <c r="J1940" t="s">
        <v>5058</v>
      </c>
      <c r="K1940" s="9" t="s">
        <v>2121</v>
      </c>
      <c r="L1940" t="s">
        <v>5059</v>
      </c>
      <c r="M1940">
        <v>24.99</v>
      </c>
      <c r="N1940">
        <v>7.4969999999999999</v>
      </c>
      <c r="O1940">
        <v>2</v>
      </c>
      <c r="P1940">
        <v>0.32</v>
      </c>
      <c r="Q1940">
        <f>IFERROR(SEARCH("-",R1940)+2, 1)</f>
        <v>1</v>
      </c>
      <c r="R1940" s="9" t="s">
        <v>2121</v>
      </c>
      <c r="S1940" s="9" t="b">
        <f>R1940&lt;&gt;K1940</f>
        <v>0</v>
      </c>
      <c r="T1940" t="str">
        <f xml:space="preserve"> TRIM( LEFT(R1940,  IFERROR(   SEARCH(" - ",R1940), LEN(R1940) )    ) )</f>
        <v>Tools</v>
      </c>
      <c r="U1940" t="str">
        <f>MID(R1940, Q1940,LEN(R1940))</f>
        <v>Tools</v>
      </c>
      <c r="V1940" t="s">
        <v>164</v>
      </c>
    </row>
    <row r="1941" spans="1:22" x14ac:dyDescent="0.35">
      <c r="A1941" t="s">
        <v>17259</v>
      </c>
      <c r="B1941" s="1">
        <v>45323</v>
      </c>
      <c r="C1941" t="s">
        <v>27</v>
      </c>
      <c r="D1941" t="s">
        <v>14444</v>
      </c>
      <c r="E1941" t="s">
        <v>489</v>
      </c>
      <c r="F1941" t="s">
        <v>490</v>
      </c>
      <c r="G1941" t="s">
        <v>21</v>
      </c>
      <c r="H1941" t="s">
        <v>40</v>
      </c>
      <c r="I1941" t="s">
        <v>14445</v>
      </c>
      <c r="J1941" t="s">
        <v>14446</v>
      </c>
      <c r="K1941" s="9" t="s">
        <v>793</v>
      </c>
      <c r="L1941" t="s">
        <v>7736</v>
      </c>
      <c r="M1941">
        <v>59.99</v>
      </c>
      <c r="N1941">
        <v>17.997</v>
      </c>
      <c r="O1941">
        <v>20</v>
      </c>
      <c r="P1941">
        <v>0.24</v>
      </c>
      <c r="Q1941">
        <f>IFERROR(SEARCH("-",R1941)+2, 1)</f>
        <v>1</v>
      </c>
      <c r="R1941" s="9" t="s">
        <v>793</v>
      </c>
      <c r="S1941" s="9" t="b">
        <f>R1941&lt;&gt;K1941</f>
        <v>0</v>
      </c>
      <c r="T1941" t="str">
        <f xml:space="preserve"> TRIM( LEFT(R1941,  IFERROR(   SEARCH(" - ",R1941), LEN(R1941) )    ) )</f>
        <v>Audio</v>
      </c>
      <c r="U1941" t="str">
        <f>MID(R1941, Q1941,LEN(R1941))</f>
        <v>Audio</v>
      </c>
      <c r="V1941" t="s">
        <v>40</v>
      </c>
    </row>
    <row r="1942" spans="1:22" x14ac:dyDescent="0.35">
      <c r="A1942" t="s">
        <v>5976</v>
      </c>
      <c r="B1942" s="1">
        <v>45709</v>
      </c>
      <c r="C1942" t="s">
        <v>27</v>
      </c>
      <c r="D1942" t="s">
        <v>930</v>
      </c>
      <c r="E1942" t="s">
        <v>489</v>
      </c>
      <c r="F1942" t="s">
        <v>958</v>
      </c>
      <c r="G1942" t="s">
        <v>21</v>
      </c>
      <c r="H1942" t="s">
        <v>260</v>
      </c>
      <c r="I1942" t="s">
        <v>5977</v>
      </c>
      <c r="J1942" t="s">
        <v>5978</v>
      </c>
      <c r="K1942" s="9" t="s">
        <v>24</v>
      </c>
      <c r="L1942" t="s">
        <v>144</v>
      </c>
      <c r="M1942">
        <v>4.41</v>
      </c>
      <c r="N1942">
        <v>2.1960000000000002</v>
      </c>
      <c r="O1942">
        <v>14</v>
      </c>
      <c r="P1942">
        <v>0.05</v>
      </c>
      <c r="Q1942">
        <f>IFERROR(SEARCH("-",R1942)+2, 1)</f>
        <v>8</v>
      </c>
      <c r="R1942" s="9" t="s">
        <v>24</v>
      </c>
      <c r="S1942" s="9" t="b">
        <f>R1942&lt;&gt;K1942</f>
        <v>0</v>
      </c>
      <c r="T1942" t="str">
        <f xml:space="preserve"> TRIM( LEFT(R1942,  IFERROR(   SEARCH(" - ",R1942), LEN(R1942) )    ) )</f>
        <v>Food</v>
      </c>
      <c r="U1942" t="str">
        <f>MID(R1942, Q1942,LEN(R1942))</f>
        <v>Snacks</v>
      </c>
      <c r="V1942" t="s">
        <v>260</v>
      </c>
    </row>
    <row r="1943" spans="1:22" x14ac:dyDescent="0.35">
      <c r="A1943" t="s">
        <v>9686</v>
      </c>
      <c r="B1943" s="1">
        <v>45593</v>
      </c>
      <c r="C1943" t="s">
        <v>27</v>
      </c>
      <c r="D1943" t="s">
        <v>9687</v>
      </c>
      <c r="E1943" t="s">
        <v>489</v>
      </c>
      <c r="F1943" t="s">
        <v>490</v>
      </c>
      <c r="G1943" t="s">
        <v>21</v>
      </c>
      <c r="H1943" t="s">
        <v>260</v>
      </c>
      <c r="I1943" t="s">
        <v>3515</v>
      </c>
      <c r="J1943" t="s">
        <v>3516</v>
      </c>
      <c r="K1943" s="9" t="s">
        <v>24</v>
      </c>
      <c r="L1943" t="s">
        <v>144</v>
      </c>
      <c r="M1943">
        <v>5.99</v>
      </c>
      <c r="N1943">
        <v>1.996</v>
      </c>
      <c r="O1943">
        <v>20</v>
      </c>
      <c r="Q1943">
        <f>IFERROR(SEARCH("-",R1943)+2, 1)</f>
        <v>8</v>
      </c>
      <c r="R1943" s="9" t="s">
        <v>24</v>
      </c>
      <c r="S1943" s="9" t="b">
        <f>R1943&lt;&gt;K1943</f>
        <v>0</v>
      </c>
      <c r="T1943" t="str">
        <f xml:space="preserve"> TRIM( LEFT(R1943,  IFERROR(   SEARCH(" - ",R1943), LEN(R1943) )    ) )</f>
        <v>Food</v>
      </c>
      <c r="U1943" t="str">
        <f>MID(R1943, Q1943,LEN(R1943))</f>
        <v>Snacks</v>
      </c>
      <c r="V1943" t="s">
        <v>260</v>
      </c>
    </row>
    <row r="1944" spans="1:22" x14ac:dyDescent="0.35">
      <c r="A1944" t="s">
        <v>16158</v>
      </c>
      <c r="B1944" s="1">
        <v>45100</v>
      </c>
      <c r="C1944" t="s">
        <v>27</v>
      </c>
      <c r="D1944" t="s">
        <v>16159</v>
      </c>
      <c r="E1944" t="s">
        <v>489</v>
      </c>
      <c r="F1944" t="s">
        <v>490</v>
      </c>
      <c r="G1944" t="s">
        <v>21</v>
      </c>
      <c r="H1944" t="s">
        <v>40</v>
      </c>
      <c r="I1944" t="s">
        <v>5762</v>
      </c>
      <c r="J1944" t="s">
        <v>5763</v>
      </c>
      <c r="K1944" s="9" t="s">
        <v>24</v>
      </c>
      <c r="L1944" t="s">
        <v>144</v>
      </c>
      <c r="M1944">
        <v>1.54</v>
      </c>
      <c r="N1944">
        <v>0.437</v>
      </c>
      <c r="O1944">
        <v>16</v>
      </c>
      <c r="P1944">
        <v>0.06</v>
      </c>
      <c r="Q1944">
        <f>IFERROR(SEARCH("-",R1944)+2, 1)</f>
        <v>8</v>
      </c>
      <c r="R1944" s="9" t="s">
        <v>24</v>
      </c>
      <c r="S1944" s="9" t="b">
        <f>R1944&lt;&gt;K1944</f>
        <v>0</v>
      </c>
      <c r="T1944" t="str">
        <f xml:space="preserve"> TRIM( LEFT(R1944,  IFERROR(   SEARCH(" - ",R1944), LEN(R1944) )    ) )</f>
        <v>Food</v>
      </c>
      <c r="U1944" t="str">
        <f>MID(R1944, Q1944,LEN(R1944))</f>
        <v>Snacks</v>
      </c>
      <c r="V1944" t="s">
        <v>40</v>
      </c>
    </row>
    <row r="1945" spans="1:22" x14ac:dyDescent="0.35">
      <c r="A1945" t="s">
        <v>17161</v>
      </c>
      <c r="B1945" s="1">
        <v>45451</v>
      </c>
      <c r="C1945" t="s">
        <v>27</v>
      </c>
      <c r="D1945" t="s">
        <v>14016</v>
      </c>
      <c r="E1945" t="s">
        <v>489</v>
      </c>
      <c r="F1945" t="s">
        <v>958</v>
      </c>
      <c r="G1945" t="s">
        <v>21</v>
      </c>
      <c r="H1945" t="s">
        <v>31</v>
      </c>
      <c r="I1945" t="s">
        <v>14017</v>
      </c>
      <c r="J1945" t="s">
        <v>14018</v>
      </c>
      <c r="K1945" s="9" t="s">
        <v>24</v>
      </c>
      <c r="L1945" t="s">
        <v>144</v>
      </c>
      <c r="M1945">
        <v>1.99</v>
      </c>
      <c r="N1945">
        <v>0.59699999999999998</v>
      </c>
      <c r="O1945">
        <v>9</v>
      </c>
      <c r="P1945">
        <v>0.16</v>
      </c>
      <c r="Q1945">
        <f>IFERROR(SEARCH("-",R1945)+2, 1)</f>
        <v>8</v>
      </c>
      <c r="R1945" s="9" t="s">
        <v>24</v>
      </c>
      <c r="S1945" s="9" t="b">
        <f>R1945&lt;&gt;K1945</f>
        <v>0</v>
      </c>
      <c r="T1945" t="str">
        <f xml:space="preserve"> TRIM( LEFT(R1945,  IFERROR(   SEARCH(" - ",R1945), LEN(R1945) )    ) )</f>
        <v>Food</v>
      </c>
      <c r="U1945" t="str">
        <f>MID(R1945, Q1945,LEN(R1945))</f>
        <v>Snacks</v>
      </c>
      <c r="V1945" t="s">
        <v>31</v>
      </c>
    </row>
    <row r="1946" spans="1:22" x14ac:dyDescent="0.35">
      <c r="A1946" t="s">
        <v>12482</v>
      </c>
      <c r="B1946" s="1">
        <v>44953</v>
      </c>
      <c r="C1946" t="s">
        <v>27</v>
      </c>
      <c r="D1946" t="s">
        <v>1107</v>
      </c>
      <c r="E1946" t="s">
        <v>489</v>
      </c>
      <c r="F1946" t="s">
        <v>490</v>
      </c>
      <c r="G1946" t="s">
        <v>21</v>
      </c>
      <c r="H1946" t="s">
        <v>164</v>
      </c>
      <c r="I1946" t="s">
        <v>1108</v>
      </c>
      <c r="J1946" t="s">
        <v>1109</v>
      </c>
      <c r="K1946" s="9" t="s">
        <v>82</v>
      </c>
      <c r="L1946" t="s">
        <v>151</v>
      </c>
      <c r="M1946">
        <v>28.99</v>
      </c>
      <c r="N1946">
        <v>8.4469999999999992</v>
      </c>
      <c r="O1946">
        <v>13</v>
      </c>
      <c r="P1946">
        <v>0.12</v>
      </c>
      <c r="Q1946">
        <f>IFERROR(SEARCH("-",R1946)+2, 1)</f>
        <v>1</v>
      </c>
      <c r="R1946" s="9" t="s">
        <v>82</v>
      </c>
      <c r="S1946" s="9" t="b">
        <f>R1946&lt;&gt;K1946</f>
        <v>0</v>
      </c>
      <c r="T1946" t="str">
        <f xml:space="preserve"> TRIM( LEFT(R1946,  IFERROR(   SEARCH(" - ",R1946), LEN(R1946) )    ) )</f>
        <v>Home</v>
      </c>
      <c r="U1946" t="str">
        <f>MID(R1946, Q1946,LEN(R1946))</f>
        <v>Home</v>
      </c>
      <c r="V1946" t="s">
        <v>164</v>
      </c>
    </row>
    <row r="1947" spans="1:22" x14ac:dyDescent="0.35">
      <c r="A1947" t="s">
        <v>2741</v>
      </c>
      <c r="B1947" s="1">
        <v>45656</v>
      </c>
      <c r="C1947" t="s">
        <v>27</v>
      </c>
      <c r="D1947" t="s">
        <v>2742</v>
      </c>
      <c r="E1947" t="s">
        <v>489</v>
      </c>
      <c r="F1947" t="s">
        <v>490</v>
      </c>
      <c r="G1947" t="s">
        <v>21</v>
      </c>
      <c r="H1947" t="s">
        <v>49</v>
      </c>
      <c r="I1947" t="s">
        <v>2743</v>
      </c>
      <c r="J1947" t="s">
        <v>2744</v>
      </c>
      <c r="K1947" s="9" t="s">
        <v>2745</v>
      </c>
      <c r="L1947" t="s">
        <v>2746</v>
      </c>
      <c r="M1947">
        <v>149.99</v>
      </c>
      <c r="N1947">
        <v>44.997</v>
      </c>
      <c r="O1947">
        <v>5</v>
      </c>
      <c r="P1947">
        <v>0.11</v>
      </c>
      <c r="Q1947">
        <f>IFERROR(SEARCH("-",R1947)+2, 1)</f>
        <v>1</v>
      </c>
      <c r="R1947" s="9" t="s">
        <v>2745</v>
      </c>
      <c r="S1947" s="9" t="b">
        <f>R1947&lt;&gt;K1947</f>
        <v>0</v>
      </c>
      <c r="T1947" t="str">
        <f xml:space="preserve"> TRIM( LEFT(R1947,  IFERROR(   SEARCH(" - ",R1947), LEN(R1947) )    ) )</f>
        <v>Smart Home</v>
      </c>
      <c r="U1947" t="str">
        <f>MID(R1947, Q1947,LEN(R1947))</f>
        <v>Smart Home</v>
      </c>
      <c r="V1947" t="s">
        <v>49</v>
      </c>
    </row>
    <row r="1948" spans="1:22" x14ac:dyDescent="0.35">
      <c r="A1948" t="s">
        <v>13365</v>
      </c>
      <c r="B1948" s="1">
        <v>45111</v>
      </c>
      <c r="C1948" t="s">
        <v>27</v>
      </c>
      <c r="D1948" t="s">
        <v>5449</v>
      </c>
      <c r="E1948" t="s">
        <v>489</v>
      </c>
      <c r="F1948" t="s">
        <v>958</v>
      </c>
      <c r="G1948" t="s">
        <v>21</v>
      </c>
      <c r="H1948" t="s">
        <v>164</v>
      </c>
      <c r="I1948" t="s">
        <v>5450</v>
      </c>
      <c r="J1948" t="s">
        <v>5451</v>
      </c>
      <c r="K1948" s="9" t="s">
        <v>82</v>
      </c>
      <c r="L1948" t="s">
        <v>449</v>
      </c>
      <c r="M1948">
        <v>19.14</v>
      </c>
      <c r="N1948">
        <v>5.4969999999999999</v>
      </c>
      <c r="O1948">
        <v>20</v>
      </c>
      <c r="P1948">
        <v>0.13</v>
      </c>
      <c r="Q1948">
        <f>IFERROR(SEARCH("-",R1948)+2, 1)</f>
        <v>1</v>
      </c>
      <c r="R1948" s="9" t="s">
        <v>82</v>
      </c>
      <c r="S1948" s="9" t="b">
        <f>R1948&lt;&gt;K1948</f>
        <v>0</v>
      </c>
      <c r="T1948" t="str">
        <f xml:space="preserve"> TRIM( LEFT(R1948,  IFERROR(   SEARCH(" - ",R1948), LEN(R1948) )    ) )</f>
        <v>Home</v>
      </c>
      <c r="U1948" t="str">
        <f>MID(R1948, Q1948,LEN(R1948))</f>
        <v>Home</v>
      </c>
      <c r="V1948" t="s">
        <v>164</v>
      </c>
    </row>
    <row r="1949" spans="1:22" x14ac:dyDescent="0.35">
      <c r="A1949" t="s">
        <v>7046</v>
      </c>
      <c r="B1949" s="1">
        <v>45666</v>
      </c>
      <c r="C1949" t="s">
        <v>27</v>
      </c>
      <c r="D1949" t="s">
        <v>1757</v>
      </c>
      <c r="E1949" t="s">
        <v>489</v>
      </c>
      <c r="F1949" t="s">
        <v>490</v>
      </c>
      <c r="G1949" t="s">
        <v>21</v>
      </c>
      <c r="H1949" t="s">
        <v>202</v>
      </c>
      <c r="I1949" t="s">
        <v>4889</v>
      </c>
      <c r="J1949" t="s">
        <v>4890</v>
      </c>
      <c r="K1949" s="9" t="s">
        <v>82</v>
      </c>
      <c r="L1949" t="s">
        <v>83</v>
      </c>
      <c r="M1949">
        <v>20.41</v>
      </c>
      <c r="N1949">
        <v>8.5960000000000001</v>
      </c>
      <c r="O1949">
        <v>9</v>
      </c>
      <c r="P1949">
        <v>0.11</v>
      </c>
      <c r="Q1949">
        <f>IFERROR(SEARCH("-",R1949)+2, 1)</f>
        <v>1</v>
      </c>
      <c r="R1949" s="9" t="s">
        <v>82</v>
      </c>
      <c r="S1949" s="9" t="b">
        <f>R1949&lt;&gt;K1949</f>
        <v>0</v>
      </c>
      <c r="T1949" t="str">
        <f xml:space="preserve"> TRIM( LEFT(R1949,  IFERROR(   SEARCH(" - ",R1949), LEN(R1949) )    ) )</f>
        <v>Home</v>
      </c>
      <c r="U1949" t="str">
        <f>MID(R1949, Q1949,LEN(R1949))</f>
        <v>Home</v>
      </c>
      <c r="V1949" t="s">
        <v>202</v>
      </c>
    </row>
    <row r="1950" spans="1:22" x14ac:dyDescent="0.35">
      <c r="A1950" t="s">
        <v>15664</v>
      </c>
      <c r="B1950" s="1">
        <v>45238</v>
      </c>
      <c r="C1950" t="s">
        <v>27</v>
      </c>
      <c r="D1950" t="s">
        <v>15665</v>
      </c>
      <c r="E1950" t="s">
        <v>489</v>
      </c>
      <c r="F1950" t="s">
        <v>958</v>
      </c>
      <c r="G1950" t="s">
        <v>21</v>
      </c>
      <c r="H1950" t="s">
        <v>71</v>
      </c>
      <c r="I1950" t="s">
        <v>4302</v>
      </c>
      <c r="J1950" t="s">
        <v>4303</v>
      </c>
      <c r="K1950" s="9" t="s">
        <v>82</v>
      </c>
      <c r="L1950" t="s">
        <v>83</v>
      </c>
      <c r="M1950">
        <v>25.24</v>
      </c>
      <c r="N1950">
        <v>7.5469999999999997</v>
      </c>
      <c r="O1950">
        <v>9</v>
      </c>
      <c r="P1950">
        <v>0.03</v>
      </c>
      <c r="Q1950">
        <f>IFERROR(SEARCH("-",R1950)+2, 1)</f>
        <v>1</v>
      </c>
      <c r="R1950" s="9" t="s">
        <v>82</v>
      </c>
      <c r="S1950" s="9" t="b">
        <f>R1950&lt;&gt;K1950</f>
        <v>0</v>
      </c>
      <c r="T1950" t="str">
        <f xml:space="preserve"> TRIM( LEFT(R1950,  IFERROR(   SEARCH(" - ",R1950), LEN(R1950) )    ) )</f>
        <v>Home</v>
      </c>
      <c r="U1950" t="str">
        <f>MID(R1950, Q1950,LEN(R1950))</f>
        <v>Home</v>
      </c>
      <c r="V1950" t="s">
        <v>71</v>
      </c>
    </row>
    <row r="1951" spans="1:22" x14ac:dyDescent="0.35">
      <c r="A1951" t="s">
        <v>18124</v>
      </c>
      <c r="B1951" s="1">
        <v>45076</v>
      </c>
      <c r="C1951" t="s">
        <v>27</v>
      </c>
      <c r="D1951" t="s">
        <v>7207</v>
      </c>
      <c r="E1951" t="s">
        <v>489</v>
      </c>
      <c r="F1951" t="s">
        <v>958</v>
      </c>
      <c r="G1951" t="s">
        <v>21</v>
      </c>
      <c r="H1951" t="s">
        <v>31</v>
      </c>
      <c r="I1951" t="s">
        <v>7208</v>
      </c>
      <c r="J1951" t="s">
        <v>7209</v>
      </c>
      <c r="K1951" s="9" t="s">
        <v>82</v>
      </c>
      <c r="L1951" t="s">
        <v>83</v>
      </c>
      <c r="M1951">
        <v>12.99</v>
      </c>
      <c r="N1951">
        <v>3.8969999999999998</v>
      </c>
      <c r="O1951">
        <v>11</v>
      </c>
      <c r="P1951">
        <v>0.11</v>
      </c>
      <c r="Q1951">
        <f>IFERROR(SEARCH("-",R1951)+2, 1)</f>
        <v>1</v>
      </c>
      <c r="R1951" s="9" t="s">
        <v>82</v>
      </c>
      <c r="S1951" s="9" t="b">
        <f>R1951&lt;&gt;K1951</f>
        <v>0</v>
      </c>
      <c r="T1951" t="str">
        <f xml:space="preserve"> TRIM( LEFT(R1951,  IFERROR(   SEARCH(" - ",R1951), LEN(R1951) )    ) )</f>
        <v>Home</v>
      </c>
      <c r="U1951" t="str">
        <f>MID(R1951, Q1951,LEN(R1951))</f>
        <v>Home</v>
      </c>
      <c r="V1951" t="s">
        <v>31</v>
      </c>
    </row>
    <row r="1952" spans="1:22" x14ac:dyDescent="0.35">
      <c r="A1952" t="s">
        <v>6360</v>
      </c>
      <c r="B1952" s="1">
        <v>45724</v>
      </c>
      <c r="C1952" t="s">
        <v>27</v>
      </c>
      <c r="D1952" t="s">
        <v>420</v>
      </c>
      <c r="E1952" t="s">
        <v>489</v>
      </c>
      <c r="F1952" t="s">
        <v>490</v>
      </c>
      <c r="G1952" t="s">
        <v>21</v>
      </c>
      <c r="H1952" t="s">
        <v>40</v>
      </c>
      <c r="I1952" t="s">
        <v>4844</v>
      </c>
      <c r="J1952" t="s">
        <v>4845</v>
      </c>
      <c r="K1952" s="9" t="s">
        <v>4846</v>
      </c>
      <c r="L1952" t="s">
        <v>4847</v>
      </c>
      <c r="M1952">
        <v>10.41</v>
      </c>
      <c r="N1952">
        <v>4.5960000000000001</v>
      </c>
      <c r="O1952">
        <v>20</v>
      </c>
      <c r="P1952">
        <v>0.12</v>
      </c>
      <c r="Q1952">
        <f>IFERROR(SEARCH("-",R1952)+2, 1)</f>
        <v>8</v>
      </c>
      <c r="R1952" s="9" t="s">
        <v>4846</v>
      </c>
      <c r="S1952" s="9" t="b">
        <f>R1952&lt;&gt;K1952</f>
        <v>0</v>
      </c>
      <c r="T1952" t="str">
        <f xml:space="preserve"> TRIM( LEFT(R1952,  IFERROR(   SEARCH(" - ",R1952), LEN(R1952) )    ) )</f>
        <v>Food</v>
      </c>
      <c r="U1952" t="str">
        <f>MID(R1952, Q1952,LEN(R1952))</f>
        <v>Household</v>
      </c>
      <c r="V1952" t="s">
        <v>40</v>
      </c>
    </row>
    <row r="1953" spans="1:22" x14ac:dyDescent="0.35">
      <c r="A1953" t="s">
        <v>2326</v>
      </c>
      <c r="B1953" s="1">
        <v>45567</v>
      </c>
      <c r="C1953" t="s">
        <v>27</v>
      </c>
      <c r="D1953" t="s">
        <v>1284</v>
      </c>
      <c r="E1953" t="s">
        <v>489</v>
      </c>
      <c r="F1953" t="s">
        <v>490</v>
      </c>
      <c r="G1953" t="s">
        <v>21</v>
      </c>
      <c r="H1953" t="s">
        <v>40</v>
      </c>
      <c r="I1953" t="s">
        <v>1285</v>
      </c>
      <c r="J1953" t="s">
        <v>1286</v>
      </c>
      <c r="K1953" s="9" t="s">
        <v>513</v>
      </c>
      <c r="L1953" t="s">
        <v>521</v>
      </c>
      <c r="M1953">
        <v>15.99</v>
      </c>
      <c r="N1953">
        <v>4.7969999999999997</v>
      </c>
      <c r="O1953">
        <v>16</v>
      </c>
      <c r="P1953">
        <v>0.33</v>
      </c>
      <c r="Q1953">
        <f>IFERROR(SEARCH("-",R1953)+2, 1)</f>
        <v>1</v>
      </c>
      <c r="R1953" s="9" t="s">
        <v>513</v>
      </c>
      <c r="S1953" s="9" t="b">
        <f>R1953&lt;&gt;K1953</f>
        <v>0</v>
      </c>
      <c r="T1953" t="str">
        <f xml:space="preserve"> TRIM( LEFT(R1953,  IFERROR(   SEARCH(" - ",R1953), LEN(R1953) )    ) )</f>
        <v>Fitness</v>
      </c>
      <c r="U1953" t="str">
        <f>MID(R1953, Q1953,LEN(R1953))</f>
        <v>Fitness</v>
      </c>
      <c r="V1953" t="s">
        <v>40</v>
      </c>
    </row>
    <row r="1954" spans="1:22" x14ac:dyDescent="0.35">
      <c r="A1954" t="s">
        <v>18693</v>
      </c>
      <c r="B1954" s="1">
        <v>45148</v>
      </c>
      <c r="C1954" t="s">
        <v>27</v>
      </c>
      <c r="D1954" t="s">
        <v>8410</v>
      </c>
      <c r="E1954" t="s">
        <v>489</v>
      </c>
      <c r="F1954" t="s">
        <v>958</v>
      </c>
      <c r="G1954" t="s">
        <v>21</v>
      </c>
      <c r="H1954" t="s">
        <v>260</v>
      </c>
      <c r="I1954" t="s">
        <v>8411</v>
      </c>
      <c r="J1954" t="s">
        <v>8412</v>
      </c>
      <c r="K1954" s="9" t="s">
        <v>513</v>
      </c>
      <c r="L1954" t="s">
        <v>521</v>
      </c>
      <c r="M1954">
        <v>12.99</v>
      </c>
      <c r="N1954">
        <v>3.8969999999999998</v>
      </c>
      <c r="O1954">
        <v>4</v>
      </c>
      <c r="P1954">
        <v>0.01</v>
      </c>
      <c r="Q1954">
        <f>IFERROR(SEARCH("-",R1954)+2, 1)</f>
        <v>1</v>
      </c>
      <c r="R1954" s="9" t="s">
        <v>513</v>
      </c>
      <c r="S1954" s="9" t="b">
        <f>R1954&lt;&gt;K1954</f>
        <v>0</v>
      </c>
      <c r="T1954" t="str">
        <f xml:space="preserve"> TRIM( LEFT(R1954,  IFERROR(   SEARCH(" - ",R1954), LEN(R1954) )    ) )</f>
        <v>Fitness</v>
      </c>
      <c r="U1954" t="str">
        <f>MID(R1954, Q1954,LEN(R1954))</f>
        <v>Fitness</v>
      </c>
      <c r="V1954" t="s">
        <v>260</v>
      </c>
    </row>
    <row r="1955" spans="1:22" x14ac:dyDescent="0.35">
      <c r="A1955" t="s">
        <v>12895</v>
      </c>
      <c r="B1955" s="1">
        <v>45085</v>
      </c>
      <c r="C1955" t="s">
        <v>27</v>
      </c>
      <c r="D1955" t="s">
        <v>12798</v>
      </c>
      <c r="E1955" t="s">
        <v>489</v>
      </c>
      <c r="F1955" t="s">
        <v>958</v>
      </c>
      <c r="G1955" t="s">
        <v>21</v>
      </c>
      <c r="H1955" t="s">
        <v>31</v>
      </c>
      <c r="I1955" t="s">
        <v>5790</v>
      </c>
      <c r="J1955" t="s">
        <v>5791</v>
      </c>
      <c r="K1955" s="9" t="s">
        <v>2019</v>
      </c>
      <c r="L1955" t="s">
        <v>3739</v>
      </c>
      <c r="M1955">
        <v>199.14</v>
      </c>
      <c r="N1955">
        <v>79.495999999999995</v>
      </c>
      <c r="O1955">
        <v>13</v>
      </c>
      <c r="Q1955">
        <f>IFERROR(SEARCH("-",R1955)+2, 1)</f>
        <v>1</v>
      </c>
      <c r="R1955" s="9" t="s">
        <v>2019</v>
      </c>
      <c r="S1955" s="9" t="b">
        <f>R1955&lt;&gt;K1955</f>
        <v>0</v>
      </c>
      <c r="T1955" t="str">
        <f xml:space="preserve"> TRIM( LEFT(R1955,  IFERROR(   SEARCH(" - ",R1955), LEN(R1955) )    ) )</f>
        <v>Music</v>
      </c>
      <c r="U1955" t="str">
        <f>MID(R1955, Q1955,LEN(R1955))</f>
        <v>Music</v>
      </c>
      <c r="V1955" t="s">
        <v>31</v>
      </c>
    </row>
    <row r="1956" spans="1:22" x14ac:dyDescent="0.35">
      <c r="A1956" t="s">
        <v>13085</v>
      </c>
      <c r="B1956" s="1">
        <v>44971</v>
      </c>
      <c r="C1956" t="s">
        <v>27</v>
      </c>
      <c r="D1956" t="s">
        <v>12798</v>
      </c>
      <c r="E1956" t="s">
        <v>489</v>
      </c>
      <c r="F1956" t="s">
        <v>958</v>
      </c>
      <c r="G1956" t="s">
        <v>21</v>
      </c>
      <c r="H1956" t="s">
        <v>260</v>
      </c>
      <c r="I1956" t="s">
        <v>5790</v>
      </c>
      <c r="J1956" t="s">
        <v>5791</v>
      </c>
      <c r="K1956" s="9" t="s">
        <v>2019</v>
      </c>
      <c r="L1956" t="s">
        <v>3739</v>
      </c>
      <c r="M1956">
        <v>199.14</v>
      </c>
      <c r="N1956">
        <v>79.495999999999995</v>
      </c>
      <c r="O1956">
        <v>13</v>
      </c>
      <c r="P1956">
        <v>0.14000000000000001</v>
      </c>
      <c r="Q1956">
        <f>IFERROR(SEARCH("-",R1956)+2, 1)</f>
        <v>1</v>
      </c>
      <c r="R1956" s="9" t="s">
        <v>2019</v>
      </c>
      <c r="S1956" s="9" t="b">
        <f>R1956&lt;&gt;K1956</f>
        <v>0</v>
      </c>
      <c r="T1956" t="str">
        <f xml:space="preserve"> TRIM( LEFT(R1956,  IFERROR(   SEARCH(" - ",R1956), LEN(R1956) )    ) )</f>
        <v>Music</v>
      </c>
      <c r="U1956" t="str">
        <f>MID(R1956, Q1956,LEN(R1956))</f>
        <v>Music</v>
      </c>
      <c r="V1956" t="s">
        <v>260</v>
      </c>
    </row>
    <row r="1957" spans="1:22" x14ac:dyDescent="0.35">
      <c r="A1957" t="s">
        <v>14917</v>
      </c>
      <c r="B1957" s="1">
        <v>44961</v>
      </c>
      <c r="C1957" t="s">
        <v>27</v>
      </c>
      <c r="D1957" t="s">
        <v>8402</v>
      </c>
      <c r="E1957" t="s">
        <v>489</v>
      </c>
      <c r="F1957" t="s">
        <v>490</v>
      </c>
      <c r="G1957" t="s">
        <v>21</v>
      </c>
      <c r="H1957" t="s">
        <v>40</v>
      </c>
      <c r="I1957" t="s">
        <v>8403</v>
      </c>
      <c r="J1957" t="s">
        <v>8404</v>
      </c>
      <c r="K1957" s="9" t="s">
        <v>739</v>
      </c>
      <c r="L1957" t="s">
        <v>2272</v>
      </c>
      <c r="M1957">
        <v>99.14</v>
      </c>
      <c r="N1957">
        <v>29.497</v>
      </c>
      <c r="O1957">
        <v>1</v>
      </c>
      <c r="P1957">
        <v>0.27</v>
      </c>
      <c r="Q1957">
        <f>IFERROR(SEARCH("-",R1957)+2, 1)</f>
        <v>12</v>
      </c>
      <c r="R1957" s="9" t="s">
        <v>739</v>
      </c>
      <c r="S1957" s="9" t="b">
        <f>R1957&lt;&gt;K1957</f>
        <v>0</v>
      </c>
      <c r="T1957" t="str">
        <f xml:space="preserve"> TRIM( LEFT(R1957,  IFERROR(   SEARCH(" - ",R1957), LEN(R1957) )    ) )</f>
        <v>Clothing</v>
      </c>
      <c r="U1957" t="str">
        <f>MID(R1957, Q1957,LEN(R1957))</f>
        <v>Outerwear</v>
      </c>
      <c r="V1957" t="s">
        <v>40</v>
      </c>
    </row>
    <row r="1958" spans="1:22" x14ac:dyDescent="0.35">
      <c r="A1958" t="s">
        <v>10678</v>
      </c>
      <c r="B1958" s="1">
        <v>45456</v>
      </c>
      <c r="C1958" t="s">
        <v>27</v>
      </c>
      <c r="D1958" t="s">
        <v>10679</v>
      </c>
      <c r="E1958" t="s">
        <v>489</v>
      </c>
      <c r="F1958" t="s">
        <v>490</v>
      </c>
      <c r="G1958" t="s">
        <v>21</v>
      </c>
      <c r="H1958" t="s">
        <v>260</v>
      </c>
      <c r="I1958" t="s">
        <v>4918</v>
      </c>
      <c r="J1958" t="s">
        <v>4919</v>
      </c>
      <c r="K1958" s="9" t="s">
        <v>391</v>
      </c>
      <c r="L1958" t="s">
        <v>970</v>
      </c>
      <c r="M1958">
        <v>25.99</v>
      </c>
      <c r="N1958">
        <v>9.9960000000000004</v>
      </c>
      <c r="O1958">
        <v>14</v>
      </c>
      <c r="Q1958">
        <f>IFERROR(SEARCH("-",R1958)+2, 1)</f>
        <v>1</v>
      </c>
      <c r="R1958" s="9" t="s">
        <v>391</v>
      </c>
      <c r="S1958" s="9" t="b">
        <f>R1958&lt;&gt;K1958</f>
        <v>0</v>
      </c>
      <c r="T1958" t="str">
        <f xml:space="preserve"> TRIM( LEFT(R1958,  IFERROR(   SEARCH(" - ",R1958), LEN(R1958) )    ) )</f>
        <v>Kitchen</v>
      </c>
      <c r="U1958" t="str">
        <f>MID(R1958, Q1958,LEN(R1958))</f>
        <v>Kitchen</v>
      </c>
      <c r="V1958" t="s">
        <v>260</v>
      </c>
    </row>
    <row r="1959" spans="1:22" x14ac:dyDescent="0.35">
      <c r="A1959" t="s">
        <v>18281</v>
      </c>
      <c r="B1959" s="1">
        <v>45340</v>
      </c>
      <c r="C1959" t="s">
        <v>27</v>
      </c>
      <c r="D1959" t="s">
        <v>8258</v>
      </c>
      <c r="E1959" t="s">
        <v>489</v>
      </c>
      <c r="F1959" t="s">
        <v>958</v>
      </c>
      <c r="G1959" t="s">
        <v>21</v>
      </c>
      <c r="H1959" t="s">
        <v>179</v>
      </c>
      <c r="I1959" t="s">
        <v>8259</v>
      </c>
      <c r="J1959" t="s">
        <v>8260</v>
      </c>
      <c r="K1959" s="9" t="s">
        <v>502</v>
      </c>
      <c r="L1959" t="s">
        <v>1195</v>
      </c>
      <c r="M1959">
        <v>39.99</v>
      </c>
      <c r="N1959">
        <v>11.997</v>
      </c>
      <c r="O1959">
        <v>12</v>
      </c>
      <c r="P1959">
        <v>0.31</v>
      </c>
      <c r="Q1959">
        <f>IFERROR(SEARCH("-",R1959)+2, 1)</f>
        <v>1</v>
      </c>
      <c r="R1959" s="9" t="s">
        <v>502</v>
      </c>
      <c r="S1959" s="9" t="b">
        <f>R1959&lt;&gt;K1959</f>
        <v>0</v>
      </c>
      <c r="T1959" t="str">
        <f xml:space="preserve"> TRIM( LEFT(R1959,  IFERROR(   SEARCH(" - ",R1959), LEN(R1959) )    ) )</f>
        <v>Office</v>
      </c>
      <c r="U1959" t="str">
        <f>MID(R1959, Q1959,LEN(R1959))</f>
        <v>Office</v>
      </c>
      <c r="V1959" t="s">
        <v>179</v>
      </c>
    </row>
    <row r="1960" spans="1:22" x14ac:dyDescent="0.35">
      <c r="A1960" t="s">
        <v>2193</v>
      </c>
      <c r="B1960" s="1">
        <v>45459</v>
      </c>
      <c r="C1960" t="s">
        <v>27</v>
      </c>
      <c r="D1960" t="s">
        <v>1038</v>
      </c>
      <c r="E1960" t="s">
        <v>489</v>
      </c>
      <c r="F1960" t="s">
        <v>490</v>
      </c>
      <c r="G1960" t="s">
        <v>21</v>
      </c>
      <c r="H1960" t="s">
        <v>78</v>
      </c>
      <c r="I1960" t="s">
        <v>1039</v>
      </c>
      <c r="J1960" t="s">
        <v>1040</v>
      </c>
      <c r="K1960" s="9" t="s">
        <v>82</v>
      </c>
      <c r="L1960" t="s">
        <v>379</v>
      </c>
      <c r="M1960">
        <v>39.99</v>
      </c>
      <c r="N1960">
        <v>11.997</v>
      </c>
      <c r="O1960">
        <v>10</v>
      </c>
      <c r="P1960">
        <v>0.16</v>
      </c>
      <c r="Q1960">
        <f>IFERROR(SEARCH("-",R1960)+2, 1)</f>
        <v>1</v>
      </c>
      <c r="R1960" s="9" t="s">
        <v>82</v>
      </c>
      <c r="S1960" s="9" t="b">
        <f>R1960&lt;&gt;K1960</f>
        <v>0</v>
      </c>
      <c r="T1960" t="str">
        <f xml:space="preserve"> TRIM( LEFT(R1960,  IFERROR(   SEARCH(" - ",R1960), LEN(R1960) )    ) )</f>
        <v>Home</v>
      </c>
      <c r="U1960" t="str">
        <f>MID(R1960, Q1960,LEN(R1960))</f>
        <v>Home</v>
      </c>
      <c r="V1960" t="s">
        <v>78</v>
      </c>
    </row>
    <row r="1961" spans="1:22" x14ac:dyDescent="0.35">
      <c r="A1961" t="s">
        <v>13578</v>
      </c>
      <c r="B1961" s="1">
        <v>45181</v>
      </c>
      <c r="C1961" t="s">
        <v>27</v>
      </c>
      <c r="D1961" t="s">
        <v>4223</v>
      </c>
      <c r="E1961" t="s">
        <v>489</v>
      </c>
      <c r="F1961" t="s">
        <v>958</v>
      </c>
      <c r="G1961" t="s">
        <v>21</v>
      </c>
      <c r="H1961" t="s">
        <v>179</v>
      </c>
      <c r="I1961" t="s">
        <v>4224</v>
      </c>
      <c r="J1961" t="s">
        <v>4225</v>
      </c>
      <c r="K1961" s="9" t="s">
        <v>4226</v>
      </c>
      <c r="L1961" t="s">
        <v>4227</v>
      </c>
      <c r="M1961">
        <v>5.14</v>
      </c>
      <c r="N1961">
        <v>1.8959999999999999</v>
      </c>
      <c r="O1961">
        <v>14</v>
      </c>
      <c r="P1961">
        <v>0.22</v>
      </c>
      <c r="Q1961">
        <f>IFERROR(SEARCH("-",R1961)+2, 1)</f>
        <v>8</v>
      </c>
      <c r="R1961" s="9" t="s">
        <v>4226</v>
      </c>
      <c r="S1961" s="9" t="b">
        <f>R1961&lt;&gt;K1961</f>
        <v>0</v>
      </c>
      <c r="T1961" t="str">
        <f xml:space="preserve"> TRIM( LEFT(R1961,  IFERROR(   SEARCH(" - ",R1961), LEN(R1961) )    ) )</f>
        <v>Food</v>
      </c>
      <c r="U1961" t="str">
        <f>MID(R1961, Q1961,LEN(R1961))</f>
        <v>Meat &amp; Poultry</v>
      </c>
      <c r="V1961" t="s">
        <v>179</v>
      </c>
    </row>
    <row r="1962" spans="1:22" x14ac:dyDescent="0.35">
      <c r="A1962" t="s">
        <v>3922</v>
      </c>
      <c r="B1962" s="1">
        <v>45547</v>
      </c>
      <c r="C1962" t="s">
        <v>27</v>
      </c>
      <c r="D1962" t="s">
        <v>3470</v>
      </c>
      <c r="E1962" t="s">
        <v>489</v>
      </c>
      <c r="F1962" t="s">
        <v>490</v>
      </c>
      <c r="G1962" t="s">
        <v>21</v>
      </c>
      <c r="H1962" t="s">
        <v>31</v>
      </c>
      <c r="I1962" t="s">
        <v>3471</v>
      </c>
      <c r="J1962" t="s">
        <v>3472</v>
      </c>
      <c r="K1962" s="9" t="s">
        <v>98</v>
      </c>
      <c r="L1962" t="s">
        <v>99</v>
      </c>
      <c r="M1962">
        <v>2.99</v>
      </c>
      <c r="N1962">
        <v>0.89700000000000002</v>
      </c>
      <c r="O1962">
        <v>4</v>
      </c>
      <c r="P1962">
        <v>0.2</v>
      </c>
      <c r="Q1962">
        <f>IFERROR(SEARCH("-",R1962)+2, 1)</f>
        <v>8</v>
      </c>
      <c r="R1962" s="9" t="s">
        <v>98</v>
      </c>
      <c r="S1962" s="9" t="b">
        <f>R1962&lt;&gt;K1962</f>
        <v>0</v>
      </c>
      <c r="T1962" t="str">
        <f xml:space="preserve"> TRIM( LEFT(R1962,  IFERROR(   SEARCH(" - ",R1962), LEN(R1962) )    ) )</f>
        <v>Food</v>
      </c>
      <c r="U1962" t="str">
        <f>MID(R1962, Q1962,LEN(R1962))</f>
        <v>Baking</v>
      </c>
      <c r="V1962" t="s">
        <v>31</v>
      </c>
    </row>
    <row r="1963" spans="1:22" x14ac:dyDescent="0.35">
      <c r="A1963" t="s">
        <v>1913</v>
      </c>
      <c r="B1963" s="1">
        <v>45579</v>
      </c>
      <c r="C1963" t="s">
        <v>27</v>
      </c>
      <c r="D1963" t="s">
        <v>871</v>
      </c>
      <c r="E1963" t="s">
        <v>489</v>
      </c>
      <c r="F1963" t="s">
        <v>490</v>
      </c>
      <c r="G1963" t="s">
        <v>21</v>
      </c>
      <c r="H1963" t="s">
        <v>202</v>
      </c>
      <c r="I1963" t="s">
        <v>872</v>
      </c>
      <c r="J1963" t="s">
        <v>873</v>
      </c>
      <c r="K1963" s="9" t="s">
        <v>43</v>
      </c>
      <c r="L1963" t="s">
        <v>874</v>
      </c>
      <c r="M1963">
        <v>12.99</v>
      </c>
      <c r="N1963">
        <v>3.8969999999999998</v>
      </c>
      <c r="O1963">
        <v>6</v>
      </c>
      <c r="P1963">
        <v>0.24</v>
      </c>
      <c r="Q1963">
        <f>IFERROR(SEARCH("-",R1963)+2, 1)</f>
        <v>1</v>
      </c>
      <c r="R1963" s="9" t="s">
        <v>43</v>
      </c>
      <c r="S1963" s="9" t="b">
        <f>R1963&lt;&gt;K1963</f>
        <v>0</v>
      </c>
      <c r="T1963" t="str">
        <f xml:space="preserve"> TRIM( LEFT(R1963,  IFERROR(   SEARCH(" - ",R1963), LEN(R1963) )    ) )</f>
        <v>Accessories</v>
      </c>
      <c r="U1963" t="str">
        <f>MID(R1963, Q1963,LEN(R1963))</f>
        <v>Accessories</v>
      </c>
      <c r="V1963" t="s">
        <v>202</v>
      </c>
    </row>
    <row r="1964" spans="1:22" x14ac:dyDescent="0.35">
      <c r="A1964" t="s">
        <v>10889</v>
      </c>
      <c r="B1964" s="1">
        <v>45348</v>
      </c>
      <c r="C1964" t="s">
        <v>27</v>
      </c>
      <c r="D1964" t="s">
        <v>10890</v>
      </c>
      <c r="E1964" t="s">
        <v>489</v>
      </c>
      <c r="F1964" t="s">
        <v>490</v>
      </c>
      <c r="G1964" t="s">
        <v>21</v>
      </c>
      <c r="H1964" t="s">
        <v>202</v>
      </c>
      <c r="I1964" t="s">
        <v>5085</v>
      </c>
      <c r="J1964" t="s">
        <v>5086</v>
      </c>
      <c r="K1964" s="9" t="s">
        <v>43</v>
      </c>
      <c r="L1964" t="s">
        <v>874</v>
      </c>
      <c r="M1964">
        <v>16.489999999999998</v>
      </c>
      <c r="N1964">
        <v>4.6470000000000002</v>
      </c>
      <c r="O1964">
        <v>13</v>
      </c>
      <c r="P1964">
        <v>0.17</v>
      </c>
      <c r="Q1964">
        <f>IFERROR(SEARCH("-",R1964)+2, 1)</f>
        <v>1</v>
      </c>
      <c r="R1964" s="9" t="s">
        <v>43</v>
      </c>
      <c r="S1964" s="9" t="b">
        <f>R1964&lt;&gt;K1964</f>
        <v>0</v>
      </c>
      <c r="T1964" t="str">
        <f xml:space="preserve"> TRIM( LEFT(R1964,  IFERROR(   SEARCH(" - ",R1964), LEN(R1964) )    ) )</f>
        <v>Accessories</v>
      </c>
      <c r="U1964" t="str">
        <f>MID(R1964, Q1964,LEN(R1964))</f>
        <v>Accessories</v>
      </c>
      <c r="V1964" t="s">
        <v>202</v>
      </c>
    </row>
    <row r="1965" spans="1:22" x14ac:dyDescent="0.35">
      <c r="A1965" t="s">
        <v>12363</v>
      </c>
      <c r="B1965" s="1">
        <v>45027</v>
      </c>
      <c r="C1965" t="s">
        <v>27</v>
      </c>
      <c r="D1965" t="s">
        <v>871</v>
      </c>
      <c r="E1965" t="s">
        <v>489</v>
      </c>
      <c r="F1965" t="s">
        <v>958</v>
      </c>
      <c r="G1965" t="s">
        <v>21</v>
      </c>
      <c r="H1965" t="s">
        <v>78</v>
      </c>
      <c r="I1965" t="s">
        <v>872</v>
      </c>
      <c r="J1965" t="s">
        <v>873</v>
      </c>
      <c r="K1965" s="9" t="s">
        <v>43</v>
      </c>
      <c r="L1965" t="s">
        <v>874</v>
      </c>
      <c r="M1965">
        <v>11.99</v>
      </c>
      <c r="N1965">
        <v>3.347</v>
      </c>
      <c r="O1965">
        <v>18</v>
      </c>
      <c r="P1965">
        <v>0.11</v>
      </c>
      <c r="Q1965">
        <f>IFERROR(SEARCH("-",R1965)+2, 1)</f>
        <v>1</v>
      </c>
      <c r="R1965" s="9" t="s">
        <v>43</v>
      </c>
      <c r="S1965" s="9" t="b">
        <f>R1965&lt;&gt;K1965</f>
        <v>0</v>
      </c>
      <c r="T1965" t="str">
        <f xml:space="preserve"> TRIM( LEFT(R1965,  IFERROR(   SEARCH(" - ",R1965), LEN(R1965) )    ) )</f>
        <v>Accessories</v>
      </c>
      <c r="U1965" t="str">
        <f>MID(R1965, Q1965,LEN(R1965))</f>
        <v>Accessories</v>
      </c>
      <c r="V1965" t="s">
        <v>78</v>
      </c>
    </row>
    <row r="1966" spans="1:22" x14ac:dyDescent="0.35">
      <c r="A1966" t="s">
        <v>13012</v>
      </c>
      <c r="B1966" s="1">
        <v>45081</v>
      </c>
      <c r="C1966" t="s">
        <v>27</v>
      </c>
      <c r="D1966" t="s">
        <v>4062</v>
      </c>
      <c r="E1966" t="s">
        <v>489</v>
      </c>
      <c r="F1966" t="s">
        <v>958</v>
      </c>
      <c r="G1966" t="s">
        <v>21</v>
      </c>
      <c r="H1966" t="s">
        <v>179</v>
      </c>
      <c r="I1966" t="s">
        <v>4063</v>
      </c>
      <c r="J1966" t="s">
        <v>4064</v>
      </c>
      <c r="K1966" s="9" t="s">
        <v>1115</v>
      </c>
      <c r="L1966" t="s">
        <v>4065</v>
      </c>
      <c r="M1966">
        <v>49.14</v>
      </c>
      <c r="N1966">
        <v>14.497</v>
      </c>
      <c r="O1966">
        <v>13</v>
      </c>
      <c r="P1966">
        <v>0.38</v>
      </c>
      <c r="Q1966">
        <f>IFERROR(SEARCH("-",R1966)+2, 1)</f>
        <v>1</v>
      </c>
      <c r="R1966" s="9" t="s">
        <v>1115</v>
      </c>
      <c r="S1966" s="9" t="b">
        <f>R1966&lt;&gt;K1966</f>
        <v>0</v>
      </c>
      <c r="T1966" t="str">
        <f xml:space="preserve"> TRIM( LEFT(R1966,  IFERROR(   SEARCH(" - ",R1966), LEN(R1966) )    ) )</f>
        <v>Electronics</v>
      </c>
      <c r="U1966" t="str">
        <f>MID(R1966, Q1966,LEN(R1966))</f>
        <v>Electronics</v>
      </c>
      <c r="V1966" t="s">
        <v>179</v>
      </c>
    </row>
    <row r="1967" spans="1:22" x14ac:dyDescent="0.35">
      <c r="A1967" t="s">
        <v>11056</v>
      </c>
      <c r="B1967" s="1">
        <v>45364</v>
      </c>
      <c r="C1967" t="s">
        <v>27</v>
      </c>
      <c r="D1967" t="s">
        <v>11057</v>
      </c>
      <c r="E1967" t="s">
        <v>489</v>
      </c>
      <c r="F1967" t="s">
        <v>958</v>
      </c>
      <c r="G1967" t="s">
        <v>21</v>
      </c>
      <c r="H1967" t="s">
        <v>202</v>
      </c>
      <c r="I1967" t="s">
        <v>4735</v>
      </c>
      <c r="J1967" t="s">
        <v>4736</v>
      </c>
      <c r="K1967" s="9" t="s">
        <v>34</v>
      </c>
      <c r="L1967" t="s">
        <v>2627</v>
      </c>
      <c r="M1967">
        <v>4.79</v>
      </c>
      <c r="N1967">
        <v>1.516</v>
      </c>
      <c r="O1967">
        <v>14</v>
      </c>
      <c r="P1967">
        <v>0.16</v>
      </c>
      <c r="Q1967">
        <f>IFERROR(SEARCH("-",R1967)+2, 1)</f>
        <v>8</v>
      </c>
      <c r="R1967" s="9" t="s">
        <v>34</v>
      </c>
      <c r="S1967" s="9" t="b">
        <f>R1967&lt;&gt;K1967</f>
        <v>0</v>
      </c>
      <c r="T1967" t="str">
        <f xml:space="preserve"> TRIM( LEFT(R1967,  IFERROR(   SEARCH(" - ",R1967), LEN(R1967) )    ) )</f>
        <v>Food</v>
      </c>
      <c r="U1967" t="str">
        <f>MID(R1967, Q1967,LEN(R1967))</f>
        <v>Condiments</v>
      </c>
      <c r="V1967" t="s">
        <v>202</v>
      </c>
    </row>
    <row r="1968" spans="1:22" x14ac:dyDescent="0.35">
      <c r="A1968" t="s">
        <v>4082</v>
      </c>
      <c r="B1968" s="1">
        <v>45435</v>
      </c>
      <c r="C1968" t="s">
        <v>27</v>
      </c>
      <c r="D1968" t="s">
        <v>4083</v>
      </c>
      <c r="E1968" t="s">
        <v>489</v>
      </c>
      <c r="F1968" t="s">
        <v>490</v>
      </c>
      <c r="G1968" t="s">
        <v>21</v>
      </c>
      <c r="H1968" t="s">
        <v>164</v>
      </c>
      <c r="I1968" t="s">
        <v>4084</v>
      </c>
      <c r="J1968" t="s">
        <v>4085</v>
      </c>
      <c r="K1968" s="9" t="s">
        <v>24</v>
      </c>
      <c r="L1968" t="s">
        <v>1311</v>
      </c>
      <c r="M1968">
        <v>5.99</v>
      </c>
      <c r="N1968">
        <v>1.7969999999999999</v>
      </c>
      <c r="O1968">
        <v>13</v>
      </c>
      <c r="P1968">
        <v>0.26</v>
      </c>
      <c r="Q1968">
        <f>IFERROR(SEARCH("-",R1968)+2, 1)</f>
        <v>8</v>
      </c>
      <c r="R1968" s="9" t="s">
        <v>24</v>
      </c>
      <c r="S1968" s="9" t="b">
        <f>R1968&lt;&gt;K1968</f>
        <v>0</v>
      </c>
      <c r="T1968" t="str">
        <f xml:space="preserve"> TRIM( LEFT(R1968,  IFERROR(   SEARCH(" - ",R1968), LEN(R1968) )    ) )</f>
        <v>Food</v>
      </c>
      <c r="U1968" t="str">
        <f>MID(R1968, Q1968,LEN(R1968))</f>
        <v>Snacks</v>
      </c>
      <c r="V1968" t="s">
        <v>164</v>
      </c>
    </row>
    <row r="1969" spans="1:22" x14ac:dyDescent="0.35">
      <c r="A1969" t="s">
        <v>12198</v>
      </c>
      <c r="B1969" s="1">
        <v>45191</v>
      </c>
      <c r="C1969" t="s">
        <v>27</v>
      </c>
      <c r="D1969" t="s">
        <v>1118</v>
      </c>
      <c r="E1969" t="s">
        <v>489</v>
      </c>
      <c r="F1969" t="s">
        <v>490</v>
      </c>
      <c r="G1969" t="s">
        <v>21</v>
      </c>
      <c r="H1969" t="s">
        <v>164</v>
      </c>
      <c r="I1969" t="s">
        <v>1119</v>
      </c>
      <c r="J1969" t="s">
        <v>1120</v>
      </c>
      <c r="K1969" s="9" t="s">
        <v>217</v>
      </c>
      <c r="L1969" t="s">
        <v>608</v>
      </c>
      <c r="M1969">
        <v>68.989999999999995</v>
      </c>
      <c r="N1969">
        <v>20.446999999999999</v>
      </c>
      <c r="O1969">
        <v>10</v>
      </c>
      <c r="P1969">
        <v>0.13</v>
      </c>
      <c r="Q1969">
        <f>IFERROR(SEARCH("-",R1969)+2, 1)</f>
        <v>1</v>
      </c>
      <c r="R1969" s="9" t="s">
        <v>217</v>
      </c>
      <c r="S1969" s="9" t="b">
        <f>R1969&lt;&gt;K1969</f>
        <v>0</v>
      </c>
      <c r="T1969" t="str">
        <f xml:space="preserve"> TRIM( LEFT(R1969,  IFERROR(   SEARCH(" - ",R1969), LEN(R1969) )    ) )</f>
        <v>Outdoor</v>
      </c>
      <c r="U1969" t="str">
        <f>MID(R1969, Q1969,LEN(R1969))</f>
        <v>Outdoor</v>
      </c>
      <c r="V1969" t="s">
        <v>164</v>
      </c>
    </row>
    <row r="1970" spans="1:22" x14ac:dyDescent="0.35">
      <c r="A1970" t="s">
        <v>13532</v>
      </c>
      <c r="B1970" s="1">
        <v>45203</v>
      </c>
      <c r="C1970" t="s">
        <v>27</v>
      </c>
      <c r="D1970" t="s">
        <v>3694</v>
      </c>
      <c r="E1970" t="s">
        <v>489</v>
      </c>
      <c r="F1970" t="s">
        <v>490</v>
      </c>
      <c r="G1970" t="s">
        <v>21</v>
      </c>
      <c r="H1970" t="s">
        <v>78</v>
      </c>
      <c r="I1970" t="s">
        <v>3695</v>
      </c>
      <c r="J1970" t="s">
        <v>3696</v>
      </c>
      <c r="K1970" s="9" t="s">
        <v>217</v>
      </c>
      <c r="L1970" t="s">
        <v>608</v>
      </c>
      <c r="M1970">
        <v>19.14</v>
      </c>
      <c r="N1970">
        <v>5.4969999999999999</v>
      </c>
      <c r="O1970">
        <v>3</v>
      </c>
      <c r="P1970">
        <v>7.0000000000000007E-2</v>
      </c>
      <c r="Q1970">
        <f>IFERROR(SEARCH("-",R1970)+2, 1)</f>
        <v>1</v>
      </c>
      <c r="R1970" s="9" t="s">
        <v>217</v>
      </c>
      <c r="S1970" s="9" t="b">
        <f>R1970&lt;&gt;K1970</f>
        <v>0</v>
      </c>
      <c r="T1970" t="str">
        <f xml:space="preserve"> TRIM( LEFT(R1970,  IFERROR(   SEARCH(" - ",R1970), LEN(R1970) )    ) )</f>
        <v>Outdoor</v>
      </c>
      <c r="U1970" t="str">
        <f>MID(R1970, Q1970,LEN(R1970))</f>
        <v>Outdoor</v>
      </c>
      <c r="V1970" t="s">
        <v>78</v>
      </c>
    </row>
    <row r="1971" spans="1:22" x14ac:dyDescent="0.35">
      <c r="A1971" t="s">
        <v>11563</v>
      </c>
      <c r="B1971" s="1">
        <v>45015</v>
      </c>
      <c r="C1971" t="s">
        <v>27</v>
      </c>
      <c r="D1971" t="s">
        <v>1027</v>
      </c>
      <c r="E1971" t="s">
        <v>489</v>
      </c>
      <c r="F1971" t="s">
        <v>958</v>
      </c>
      <c r="G1971" t="s">
        <v>21</v>
      </c>
      <c r="H1971" t="s">
        <v>260</v>
      </c>
      <c r="I1971" t="s">
        <v>1028</v>
      </c>
      <c r="J1971" t="s">
        <v>1029</v>
      </c>
      <c r="K1971" s="9" t="s">
        <v>273</v>
      </c>
      <c r="L1971" t="s">
        <v>1030</v>
      </c>
      <c r="M1971">
        <v>138.99</v>
      </c>
      <c r="N1971">
        <v>41.447000000000003</v>
      </c>
      <c r="O1971">
        <v>3</v>
      </c>
      <c r="P1971">
        <v>0.26</v>
      </c>
      <c r="Q1971">
        <f>IFERROR(SEARCH("-",R1971)+2, 1)</f>
        <v>1</v>
      </c>
      <c r="R1971" s="9" t="s">
        <v>273</v>
      </c>
      <c r="S1971" s="9" t="b">
        <f>R1971&lt;&gt;K1971</f>
        <v>0</v>
      </c>
      <c r="T1971" t="str">
        <f xml:space="preserve"> TRIM( LEFT(R1971,  IFERROR(   SEARCH(" - ",R1971), LEN(R1971) )    ) )</f>
        <v>Toys</v>
      </c>
      <c r="U1971" t="str">
        <f>MID(R1971, Q1971,LEN(R1971))</f>
        <v>Toys</v>
      </c>
      <c r="V1971" t="s">
        <v>260</v>
      </c>
    </row>
    <row r="1972" spans="1:22" x14ac:dyDescent="0.35">
      <c r="A1972" t="s">
        <v>10126</v>
      </c>
      <c r="B1972" s="1">
        <v>45341</v>
      </c>
      <c r="C1972" t="s">
        <v>27</v>
      </c>
      <c r="D1972" t="s">
        <v>10127</v>
      </c>
      <c r="E1972" t="s">
        <v>489</v>
      </c>
      <c r="F1972" t="s">
        <v>490</v>
      </c>
      <c r="G1972" t="s">
        <v>21</v>
      </c>
      <c r="H1972" t="s">
        <v>164</v>
      </c>
      <c r="I1972" t="s">
        <v>4813</v>
      </c>
      <c r="J1972" t="s">
        <v>4814</v>
      </c>
      <c r="K1972" s="9" t="s">
        <v>4815</v>
      </c>
      <c r="L1972" t="s">
        <v>4816</v>
      </c>
      <c r="M1972">
        <v>90.99</v>
      </c>
      <c r="N1972">
        <v>35.996000000000002</v>
      </c>
      <c r="O1972">
        <v>17</v>
      </c>
      <c r="P1972">
        <v>0.11</v>
      </c>
      <c r="Q1972">
        <f>IFERROR(SEARCH("-",R1972)+2, 1)</f>
        <v>1</v>
      </c>
      <c r="R1972" s="9" t="s">
        <v>4815</v>
      </c>
      <c r="S1972" s="9" t="b">
        <f>R1972&lt;&gt;K1972</f>
        <v>0</v>
      </c>
      <c r="T1972" t="str">
        <f xml:space="preserve"> TRIM( LEFT(R1972,  IFERROR(   SEARCH(" - ",R1972), LEN(R1972) )    ) )</f>
        <v>Footwear</v>
      </c>
      <c r="U1972" t="str">
        <f>MID(R1972, Q1972,LEN(R1972))</f>
        <v>Footwear</v>
      </c>
      <c r="V1972" t="s">
        <v>164</v>
      </c>
    </row>
    <row r="1973" spans="1:22" x14ac:dyDescent="0.35">
      <c r="A1973" t="s">
        <v>6280</v>
      </c>
      <c r="B1973" s="1">
        <v>45735</v>
      </c>
      <c r="C1973" t="s">
        <v>27</v>
      </c>
      <c r="D1973" t="s">
        <v>1951</v>
      </c>
      <c r="E1973" t="s">
        <v>489</v>
      </c>
      <c r="F1973" t="s">
        <v>490</v>
      </c>
      <c r="G1973" t="s">
        <v>21</v>
      </c>
      <c r="H1973" t="s">
        <v>260</v>
      </c>
      <c r="I1973" t="s">
        <v>3661</v>
      </c>
      <c r="J1973" t="s">
        <v>3662</v>
      </c>
      <c r="K1973" s="9" t="s">
        <v>2581</v>
      </c>
      <c r="L1973" t="s">
        <v>3663</v>
      </c>
      <c r="M1973">
        <v>66.41</v>
      </c>
      <c r="N1973">
        <v>26.995999999999999</v>
      </c>
      <c r="O1973">
        <v>17</v>
      </c>
      <c r="P1973">
        <v>0.04</v>
      </c>
      <c r="Q1973">
        <f>IFERROR(SEARCH("-",R1973)+2, 1)</f>
        <v>1</v>
      </c>
      <c r="R1973" s="9" t="s">
        <v>2581</v>
      </c>
      <c r="S1973" s="9" t="b">
        <f>R1973&lt;&gt;K1973</f>
        <v>0</v>
      </c>
      <c r="T1973" t="str">
        <f xml:space="preserve"> TRIM( LEFT(R1973,  IFERROR(   SEARCH(" - ",R1973), LEN(R1973) )    ) )</f>
        <v>Clothing</v>
      </c>
      <c r="U1973" t="str">
        <f>MID(R1973, Q1973,LEN(R1973))</f>
        <v>Clothing</v>
      </c>
      <c r="V1973" t="s">
        <v>260</v>
      </c>
    </row>
    <row r="1974" spans="1:22" x14ac:dyDescent="0.35">
      <c r="A1974" t="s">
        <v>5751</v>
      </c>
      <c r="B1974" s="1">
        <v>45664</v>
      </c>
      <c r="C1974" t="s">
        <v>27</v>
      </c>
      <c r="D1974" t="s">
        <v>865</v>
      </c>
      <c r="E1974" t="s">
        <v>489</v>
      </c>
      <c r="F1974" t="s">
        <v>490</v>
      </c>
      <c r="G1974" t="s">
        <v>21</v>
      </c>
      <c r="H1974" t="s">
        <v>260</v>
      </c>
      <c r="I1974" t="s">
        <v>5752</v>
      </c>
      <c r="J1974" t="s">
        <v>5753</v>
      </c>
      <c r="K1974" s="9" t="s">
        <v>531</v>
      </c>
      <c r="L1974" t="s">
        <v>3350</v>
      </c>
      <c r="M1974">
        <v>5.61</v>
      </c>
      <c r="N1974">
        <v>2.2570000000000001</v>
      </c>
      <c r="O1974">
        <v>14</v>
      </c>
      <c r="P1974">
        <v>0.19</v>
      </c>
      <c r="Q1974">
        <f>IFERROR(SEARCH("-",R1974)+2, 1)</f>
        <v>8</v>
      </c>
      <c r="R1974" s="9" t="s">
        <v>531</v>
      </c>
      <c r="S1974" s="9" t="b">
        <f>R1974&lt;&gt;K1974</f>
        <v>0</v>
      </c>
      <c r="T1974" t="str">
        <f xml:space="preserve"> TRIM( LEFT(R1974,  IFERROR(   SEARCH(" - ",R1974), LEN(R1974) )    ) )</f>
        <v>Food</v>
      </c>
      <c r="U1974" t="str">
        <f>MID(R1974, Q1974,LEN(R1974))</f>
        <v>Breakfast</v>
      </c>
      <c r="V1974" t="s">
        <v>260</v>
      </c>
    </row>
    <row r="1975" spans="1:22" x14ac:dyDescent="0.35">
      <c r="A1975" t="s">
        <v>6970</v>
      </c>
      <c r="B1975" s="1">
        <v>45662</v>
      </c>
      <c r="C1975" t="s">
        <v>27</v>
      </c>
      <c r="D1975" t="s">
        <v>351</v>
      </c>
      <c r="E1975" t="s">
        <v>489</v>
      </c>
      <c r="F1975" t="s">
        <v>490</v>
      </c>
      <c r="G1975" t="s">
        <v>21</v>
      </c>
      <c r="H1975" t="s">
        <v>164</v>
      </c>
      <c r="I1975" t="s">
        <v>4420</v>
      </c>
      <c r="J1975" t="s">
        <v>4421</v>
      </c>
      <c r="K1975" s="9" t="s">
        <v>1006</v>
      </c>
      <c r="L1975" t="s">
        <v>580</v>
      </c>
      <c r="M1975">
        <v>3.31</v>
      </c>
      <c r="N1975">
        <v>1.756</v>
      </c>
      <c r="O1975">
        <v>15</v>
      </c>
      <c r="P1975">
        <v>0.06</v>
      </c>
      <c r="Q1975">
        <f>IFERROR(SEARCH("-",R1975)+2, 1)</f>
        <v>8</v>
      </c>
      <c r="R1975" s="9" t="s">
        <v>1006</v>
      </c>
      <c r="S1975" s="9" t="b">
        <f>R1975&lt;&gt;K1975</f>
        <v>0</v>
      </c>
      <c r="T1975" t="str">
        <f xml:space="preserve"> TRIM( LEFT(R1975,  IFERROR(   SEARCH(" - ",R1975), LEN(R1975) )    ) )</f>
        <v>Food</v>
      </c>
      <c r="U1975" t="str">
        <f>MID(R1975, Q1975,LEN(R1975))</f>
        <v>Pasta</v>
      </c>
      <c r="V1975" t="s">
        <v>164</v>
      </c>
    </row>
    <row r="1976" spans="1:22" x14ac:dyDescent="0.35">
      <c r="A1976" t="s">
        <v>9218</v>
      </c>
      <c r="B1976" s="1">
        <v>45570</v>
      </c>
      <c r="C1976" t="s">
        <v>27</v>
      </c>
      <c r="D1976" t="s">
        <v>9219</v>
      </c>
      <c r="E1976" t="s">
        <v>489</v>
      </c>
      <c r="F1976" t="s">
        <v>490</v>
      </c>
      <c r="G1976" t="s">
        <v>21</v>
      </c>
      <c r="H1976" t="s">
        <v>71</v>
      </c>
      <c r="I1976" t="s">
        <v>9220</v>
      </c>
      <c r="J1976" t="s">
        <v>9221</v>
      </c>
      <c r="K1976" s="9" t="s">
        <v>136</v>
      </c>
      <c r="L1976" t="s">
        <v>982</v>
      </c>
      <c r="M1976">
        <v>39.99</v>
      </c>
      <c r="N1976">
        <v>11.997</v>
      </c>
      <c r="O1976">
        <v>16</v>
      </c>
      <c r="P1976">
        <v>0.22</v>
      </c>
      <c r="Q1976">
        <f>IFERROR(SEARCH("-",R1976)+2, 1)</f>
        <v>1</v>
      </c>
      <c r="R1976" s="9" t="s">
        <v>136</v>
      </c>
      <c r="S1976" s="9" t="b">
        <f>R1976&lt;&gt;K1976</f>
        <v>0</v>
      </c>
      <c r="T1976" t="str">
        <f xml:space="preserve"> TRIM( LEFT(R1976,  IFERROR(   SEARCH(" - ",R1976), LEN(R1976) )    ) )</f>
        <v>Health</v>
      </c>
      <c r="U1976" t="str">
        <f>MID(R1976, Q1976,LEN(R1976))</f>
        <v>Health</v>
      </c>
      <c r="V1976" t="s">
        <v>71</v>
      </c>
    </row>
    <row r="1977" spans="1:22" x14ac:dyDescent="0.35">
      <c r="A1977" t="s">
        <v>18733</v>
      </c>
      <c r="B1977" s="1">
        <v>45501</v>
      </c>
      <c r="C1977" t="s">
        <v>27</v>
      </c>
      <c r="D1977" t="s">
        <v>9219</v>
      </c>
      <c r="E1977" t="s">
        <v>489</v>
      </c>
      <c r="F1977" t="s">
        <v>958</v>
      </c>
      <c r="G1977" t="s">
        <v>21</v>
      </c>
      <c r="H1977" t="s">
        <v>78</v>
      </c>
      <c r="I1977" t="s">
        <v>9220</v>
      </c>
      <c r="J1977" t="s">
        <v>9221</v>
      </c>
      <c r="K1977" s="9" t="s">
        <v>136</v>
      </c>
      <c r="L1977" t="s">
        <v>982</v>
      </c>
      <c r="M1977">
        <v>39.99</v>
      </c>
      <c r="N1977">
        <v>11.997</v>
      </c>
      <c r="O1977">
        <v>4</v>
      </c>
      <c r="P1977">
        <v>0.15</v>
      </c>
      <c r="Q1977">
        <f>IFERROR(SEARCH("-",R1977)+2, 1)</f>
        <v>1</v>
      </c>
      <c r="R1977" s="9" t="s">
        <v>136</v>
      </c>
      <c r="S1977" s="9" t="b">
        <f>R1977&lt;&gt;K1977</f>
        <v>0</v>
      </c>
      <c r="T1977" t="str">
        <f xml:space="preserve"> TRIM( LEFT(R1977,  IFERROR(   SEARCH(" - ",R1977), LEN(R1977) )    ) )</f>
        <v>Health</v>
      </c>
      <c r="U1977" t="str">
        <f>MID(R1977, Q1977,LEN(R1977))</f>
        <v>Health</v>
      </c>
      <c r="V1977" t="s">
        <v>78</v>
      </c>
    </row>
    <row r="1978" spans="1:22" x14ac:dyDescent="0.35">
      <c r="A1978" t="s">
        <v>3971</v>
      </c>
      <c r="B1978" s="1">
        <v>45631</v>
      </c>
      <c r="C1978" t="s">
        <v>27</v>
      </c>
      <c r="D1978" t="s">
        <v>3972</v>
      </c>
      <c r="E1978" t="s">
        <v>489</v>
      </c>
      <c r="F1978" t="s">
        <v>490</v>
      </c>
      <c r="G1978" t="s">
        <v>21</v>
      </c>
      <c r="H1978" t="s">
        <v>40</v>
      </c>
      <c r="I1978" t="s">
        <v>3973</v>
      </c>
      <c r="J1978" t="s">
        <v>3974</v>
      </c>
      <c r="K1978" s="9" t="s">
        <v>858</v>
      </c>
      <c r="L1978" t="s">
        <v>3154</v>
      </c>
      <c r="M1978">
        <v>15.99</v>
      </c>
      <c r="N1978">
        <v>4.7969999999999997</v>
      </c>
      <c r="O1978">
        <v>2</v>
      </c>
      <c r="P1978">
        <v>0.34</v>
      </c>
      <c r="Q1978">
        <f>IFERROR(SEARCH("-",R1978)+2, 1)</f>
        <v>1</v>
      </c>
      <c r="R1978" s="9" t="s">
        <v>858</v>
      </c>
      <c r="S1978" s="9" t="b">
        <f>R1978&lt;&gt;K1978</f>
        <v>0</v>
      </c>
      <c r="T1978" t="str">
        <f xml:space="preserve"> TRIM( LEFT(R1978,  IFERROR(   SEARCH(" - ",R1978), LEN(R1978) )    ) )</f>
        <v>Pets</v>
      </c>
      <c r="U1978" t="str">
        <f>MID(R1978, Q1978,LEN(R1978))</f>
        <v>Pets</v>
      </c>
      <c r="V1978" t="s">
        <v>40</v>
      </c>
    </row>
    <row r="1979" spans="1:22" x14ac:dyDescent="0.35">
      <c r="A1979" t="s">
        <v>6152</v>
      </c>
      <c r="B1979" s="1">
        <v>45694</v>
      </c>
      <c r="C1979" t="s">
        <v>27</v>
      </c>
      <c r="D1979" t="s">
        <v>963</v>
      </c>
      <c r="E1979" t="s">
        <v>489</v>
      </c>
      <c r="F1979" t="s">
        <v>958</v>
      </c>
      <c r="G1979" t="s">
        <v>21</v>
      </c>
      <c r="H1979" t="s">
        <v>71</v>
      </c>
      <c r="I1979" t="s">
        <v>3152</v>
      </c>
      <c r="J1979" t="s">
        <v>3153</v>
      </c>
      <c r="K1979" s="9" t="s">
        <v>858</v>
      </c>
      <c r="L1979" t="s">
        <v>3154</v>
      </c>
      <c r="M1979">
        <v>16.41</v>
      </c>
      <c r="N1979">
        <v>6.9960000000000004</v>
      </c>
      <c r="O1979">
        <v>1</v>
      </c>
      <c r="P1979">
        <v>0.14000000000000001</v>
      </c>
      <c r="Q1979">
        <f>IFERROR(SEARCH("-",R1979)+2, 1)</f>
        <v>1</v>
      </c>
      <c r="R1979" s="9" t="s">
        <v>858</v>
      </c>
      <c r="S1979" s="9" t="b">
        <f>R1979&lt;&gt;K1979</f>
        <v>0</v>
      </c>
      <c r="T1979" t="str">
        <f xml:space="preserve"> TRIM( LEFT(R1979,  IFERROR(   SEARCH(" - ",R1979), LEN(R1979) )    ) )</f>
        <v>Pets</v>
      </c>
      <c r="U1979" t="str">
        <f>MID(R1979, Q1979,LEN(R1979))</f>
        <v>Pets</v>
      </c>
      <c r="V1979" t="s">
        <v>71</v>
      </c>
    </row>
    <row r="1980" spans="1:22" x14ac:dyDescent="0.35">
      <c r="A1980" t="s">
        <v>16154</v>
      </c>
      <c r="B1980" s="1">
        <v>45049</v>
      </c>
      <c r="C1980" t="s">
        <v>27</v>
      </c>
      <c r="D1980" t="s">
        <v>16155</v>
      </c>
      <c r="E1980" t="s">
        <v>489</v>
      </c>
      <c r="F1980" t="s">
        <v>958</v>
      </c>
      <c r="G1980" t="s">
        <v>21</v>
      </c>
      <c r="H1980" t="s">
        <v>40</v>
      </c>
      <c r="I1980" t="s">
        <v>3973</v>
      </c>
      <c r="J1980" t="s">
        <v>3974</v>
      </c>
      <c r="K1980" s="9" t="s">
        <v>858</v>
      </c>
      <c r="L1980" t="s">
        <v>3154</v>
      </c>
      <c r="M1980">
        <v>15.24</v>
      </c>
      <c r="N1980">
        <v>4.5469999999999997</v>
      </c>
      <c r="O1980">
        <v>6</v>
      </c>
      <c r="P1980">
        <v>0.03</v>
      </c>
      <c r="Q1980">
        <f>IFERROR(SEARCH("-",R1980)+2, 1)</f>
        <v>1</v>
      </c>
      <c r="R1980" s="9" t="s">
        <v>858</v>
      </c>
      <c r="S1980" s="9" t="b">
        <f>R1980&lt;&gt;K1980</f>
        <v>0</v>
      </c>
      <c r="T1980" t="str">
        <f xml:space="preserve"> TRIM( LEFT(R1980,  IFERROR(   SEARCH(" - ",R1980), LEN(R1980) )    ) )</f>
        <v>Pets</v>
      </c>
      <c r="U1980" t="str">
        <f>MID(R1980, Q1980,LEN(R1980))</f>
        <v>Pets</v>
      </c>
      <c r="V1980" t="s">
        <v>40</v>
      </c>
    </row>
    <row r="1981" spans="1:22" x14ac:dyDescent="0.35">
      <c r="A1981" t="s">
        <v>14711</v>
      </c>
      <c r="B1981" s="1">
        <v>45103</v>
      </c>
      <c r="C1981" t="s">
        <v>27</v>
      </c>
      <c r="D1981" t="s">
        <v>9072</v>
      </c>
      <c r="E1981" t="s">
        <v>489</v>
      </c>
      <c r="F1981" t="s">
        <v>958</v>
      </c>
      <c r="G1981" t="s">
        <v>21</v>
      </c>
      <c r="H1981" t="s">
        <v>49</v>
      </c>
      <c r="I1981" t="s">
        <v>9073</v>
      </c>
      <c r="J1981" t="s">
        <v>9074</v>
      </c>
      <c r="K1981" s="9" t="s">
        <v>1013</v>
      </c>
      <c r="L1981" t="s">
        <v>9075</v>
      </c>
      <c r="M1981">
        <v>4.6399999999999997</v>
      </c>
      <c r="N1981">
        <v>1.147</v>
      </c>
      <c r="O1981">
        <v>20</v>
      </c>
      <c r="P1981">
        <v>0.32</v>
      </c>
      <c r="Q1981">
        <f>IFERROR(SEARCH("-",R1981)+2, 1)</f>
        <v>8</v>
      </c>
      <c r="R1981" s="9" t="s">
        <v>1013</v>
      </c>
      <c r="S1981" s="9" t="b">
        <f>R1981&lt;&gt;K1981</f>
        <v>0</v>
      </c>
      <c r="T1981" t="str">
        <f xml:space="preserve"> TRIM( LEFT(R1981,  IFERROR(   SEARCH(" - ",R1981), LEN(R1981) )    ) )</f>
        <v>Food</v>
      </c>
      <c r="U1981" t="str">
        <f>MID(R1981, Q1981,LEN(R1981))</f>
        <v>Prepared Meals</v>
      </c>
      <c r="V1981" t="s">
        <v>49</v>
      </c>
    </row>
    <row r="1982" spans="1:22" x14ac:dyDescent="0.35">
      <c r="A1982" t="s">
        <v>8887</v>
      </c>
      <c r="B1982" s="1">
        <v>45633</v>
      </c>
      <c r="C1982" t="s">
        <v>27</v>
      </c>
      <c r="D1982" t="s">
        <v>8226</v>
      </c>
      <c r="E1982" t="s">
        <v>489</v>
      </c>
      <c r="F1982" t="s">
        <v>490</v>
      </c>
      <c r="G1982" t="s">
        <v>21</v>
      </c>
      <c r="H1982" t="s">
        <v>78</v>
      </c>
      <c r="I1982" t="s">
        <v>8227</v>
      </c>
      <c r="J1982" t="s">
        <v>8228</v>
      </c>
      <c r="K1982" s="9" t="s">
        <v>3963</v>
      </c>
      <c r="L1982" t="s">
        <v>1883</v>
      </c>
      <c r="M1982">
        <v>6.29</v>
      </c>
      <c r="N1982">
        <v>1.887</v>
      </c>
      <c r="O1982">
        <v>2</v>
      </c>
      <c r="P1982">
        <v>0.01</v>
      </c>
      <c r="Q1982">
        <f>IFERROR(SEARCH("-",R1982)+2, 1)</f>
        <v>8</v>
      </c>
      <c r="R1982" s="9" t="s">
        <v>3963</v>
      </c>
      <c r="S1982" s="9" t="b">
        <f>R1982&lt;&gt;K1982</f>
        <v>0</v>
      </c>
      <c r="T1982" t="str">
        <f xml:space="preserve"> TRIM( LEFT(R1982,  IFERROR(   SEARCH(" - ",R1982), LEN(R1982) )    ) )</f>
        <v>Food</v>
      </c>
      <c r="U1982" t="str">
        <f>MID(R1982, Q1982,LEN(R1982))</f>
        <v>Meat Alternatives</v>
      </c>
      <c r="V1982" t="s">
        <v>78</v>
      </c>
    </row>
    <row r="1983" spans="1:22" x14ac:dyDescent="0.35">
      <c r="A1983" t="s">
        <v>1761</v>
      </c>
      <c r="B1983" s="1">
        <v>45428</v>
      </c>
      <c r="C1983" t="s">
        <v>27</v>
      </c>
      <c r="D1983" t="s">
        <v>1762</v>
      </c>
      <c r="E1983" t="s">
        <v>489</v>
      </c>
      <c r="F1983" t="s">
        <v>490</v>
      </c>
      <c r="G1983" t="s">
        <v>21</v>
      </c>
      <c r="H1983" t="s">
        <v>40</v>
      </c>
      <c r="I1983" t="s">
        <v>1763</v>
      </c>
      <c r="J1983" t="s">
        <v>1764</v>
      </c>
      <c r="K1983" s="9" t="s">
        <v>67</v>
      </c>
      <c r="L1983" t="s">
        <v>1765</v>
      </c>
      <c r="M1983">
        <v>4.99</v>
      </c>
      <c r="N1983">
        <v>1.4970000000000001</v>
      </c>
      <c r="O1983">
        <v>17</v>
      </c>
      <c r="P1983">
        <v>0.16</v>
      </c>
      <c r="Q1983">
        <f>IFERROR(SEARCH("-",R1983)+2, 1)</f>
        <v>8</v>
      </c>
      <c r="R1983" s="9" t="s">
        <v>67</v>
      </c>
      <c r="S1983" s="9" t="b">
        <f>R1983&lt;&gt;K1983</f>
        <v>0</v>
      </c>
      <c r="T1983" t="str">
        <f xml:space="preserve"> TRIM( LEFT(R1983,  IFERROR(   SEARCH(" - ",R1983), LEN(R1983) )    ) )</f>
        <v>Food</v>
      </c>
      <c r="U1983" t="str">
        <f>MID(R1983, Q1983,LEN(R1983))</f>
        <v>Sauces</v>
      </c>
      <c r="V1983" t="s">
        <v>40</v>
      </c>
    </row>
    <row r="1984" spans="1:22" x14ac:dyDescent="0.35">
      <c r="A1984" t="s">
        <v>11435</v>
      </c>
      <c r="B1984" s="1">
        <v>45642</v>
      </c>
      <c r="C1984" t="s">
        <v>27</v>
      </c>
      <c r="D1984" t="s">
        <v>11436</v>
      </c>
      <c r="E1984" t="s">
        <v>489</v>
      </c>
      <c r="F1984" t="s">
        <v>490</v>
      </c>
      <c r="G1984" t="s">
        <v>21</v>
      </c>
      <c r="H1984" t="s">
        <v>71</v>
      </c>
      <c r="I1984" t="s">
        <v>5683</v>
      </c>
      <c r="J1984" t="s">
        <v>5684</v>
      </c>
      <c r="K1984" s="9" t="s">
        <v>827</v>
      </c>
      <c r="L1984" t="s">
        <v>828</v>
      </c>
      <c r="M1984">
        <v>25.99</v>
      </c>
      <c r="N1984">
        <v>9.9960000000000004</v>
      </c>
      <c r="O1984">
        <v>17</v>
      </c>
      <c r="Q1984">
        <f>IFERROR(SEARCH("-",R1984)+2, 1)</f>
        <v>1</v>
      </c>
      <c r="R1984" s="9" t="s">
        <v>827</v>
      </c>
      <c r="S1984" s="9" t="b">
        <f>R1984&lt;&gt;K1984</f>
        <v>0</v>
      </c>
      <c r="T1984" t="str">
        <f xml:space="preserve"> TRIM( LEFT(R1984,  IFERROR(   SEARCH(" - ",R1984), LEN(R1984) )    ) )</f>
        <v>Garden</v>
      </c>
      <c r="U1984" t="str">
        <f>MID(R1984, Q1984,LEN(R1984))</f>
        <v>Garden</v>
      </c>
      <c r="V1984" t="s">
        <v>71</v>
      </c>
    </row>
    <row r="1985" spans="1:22" x14ac:dyDescent="0.35">
      <c r="A1985" t="s">
        <v>2735</v>
      </c>
      <c r="B1985" s="1">
        <v>45299</v>
      </c>
      <c r="C1985" t="s">
        <v>27</v>
      </c>
      <c r="D1985" t="s">
        <v>453</v>
      </c>
      <c r="E1985" t="s">
        <v>489</v>
      </c>
      <c r="F1985" t="s">
        <v>490</v>
      </c>
      <c r="G1985" t="s">
        <v>21</v>
      </c>
      <c r="H1985" t="s">
        <v>31</v>
      </c>
      <c r="I1985" t="s">
        <v>454</v>
      </c>
      <c r="J1985" t="s">
        <v>455</v>
      </c>
      <c r="K1985" s="9" t="s">
        <v>74</v>
      </c>
      <c r="L1985" t="s">
        <v>456</v>
      </c>
      <c r="M1985">
        <v>9.49</v>
      </c>
      <c r="N1985">
        <v>2.847</v>
      </c>
      <c r="O1985">
        <v>2</v>
      </c>
      <c r="P1985">
        <v>0.05</v>
      </c>
      <c r="Q1985">
        <f>IFERROR(SEARCH("-",R1985)+2, 1)</f>
        <v>8</v>
      </c>
      <c r="R1985" s="9" t="s">
        <v>74</v>
      </c>
      <c r="S1985" s="9" t="b">
        <f>R1985&lt;&gt;K1985</f>
        <v>0</v>
      </c>
      <c r="T1985" t="str">
        <f xml:space="preserve"> TRIM( LEFT(R1985,  IFERROR(   SEARCH(" - ",R1985), LEN(R1985) )    ) )</f>
        <v>Food</v>
      </c>
      <c r="U1985" t="str">
        <f>MID(R1985, Q1985,LEN(R1985))</f>
        <v>Meat</v>
      </c>
      <c r="V1985" t="s">
        <v>31</v>
      </c>
    </row>
    <row r="1986" spans="1:22" x14ac:dyDescent="0.35">
      <c r="A1986" t="s">
        <v>6751</v>
      </c>
      <c r="B1986" s="1">
        <v>45715</v>
      </c>
      <c r="C1986" t="s">
        <v>27</v>
      </c>
      <c r="D1986" t="s">
        <v>1235</v>
      </c>
      <c r="E1986" t="s">
        <v>489</v>
      </c>
      <c r="F1986" t="s">
        <v>490</v>
      </c>
      <c r="G1986" t="s">
        <v>21</v>
      </c>
      <c r="H1986" t="s">
        <v>260</v>
      </c>
      <c r="I1986" t="s">
        <v>5340</v>
      </c>
      <c r="J1986" t="s">
        <v>5341</v>
      </c>
      <c r="K1986" s="9" t="s">
        <v>1115</v>
      </c>
      <c r="L1986" t="s">
        <v>5342</v>
      </c>
      <c r="M1986">
        <v>171.41</v>
      </c>
      <c r="N1986">
        <v>68.995999999999995</v>
      </c>
      <c r="O1986">
        <v>1</v>
      </c>
      <c r="P1986">
        <v>7.0000000000000007E-2</v>
      </c>
      <c r="Q1986">
        <f>IFERROR(SEARCH("-",R1986)+2, 1)</f>
        <v>1</v>
      </c>
      <c r="R1986" s="9" t="s">
        <v>1115</v>
      </c>
      <c r="S1986" s="9" t="b">
        <f>R1986&lt;&gt;K1986</f>
        <v>0</v>
      </c>
      <c r="T1986" t="str">
        <f xml:space="preserve"> TRIM( LEFT(R1986,  IFERROR(   SEARCH(" - ",R1986), LEN(R1986) )    ) )</f>
        <v>Electronics</v>
      </c>
      <c r="U1986" t="str">
        <f>MID(R1986, Q1986,LEN(R1986))</f>
        <v>Electronics</v>
      </c>
      <c r="V1986" t="s">
        <v>260</v>
      </c>
    </row>
    <row r="1987" spans="1:22" x14ac:dyDescent="0.35">
      <c r="A1987" t="s">
        <v>18053</v>
      </c>
      <c r="B1987" s="1">
        <v>45101</v>
      </c>
      <c r="C1987" t="s">
        <v>27</v>
      </c>
      <c r="D1987" t="s">
        <v>7820</v>
      </c>
      <c r="E1987" t="s">
        <v>489</v>
      </c>
      <c r="F1987" t="s">
        <v>490</v>
      </c>
      <c r="G1987" t="s">
        <v>21</v>
      </c>
      <c r="H1987" t="s">
        <v>179</v>
      </c>
      <c r="I1987" t="s">
        <v>7821</v>
      </c>
      <c r="J1987" t="s">
        <v>7822</v>
      </c>
      <c r="K1987" s="9" t="s">
        <v>1115</v>
      </c>
      <c r="L1987" t="s">
        <v>868</v>
      </c>
      <c r="M1987">
        <v>99.99</v>
      </c>
      <c r="N1987">
        <v>29.997</v>
      </c>
      <c r="O1987">
        <v>2</v>
      </c>
      <c r="P1987">
        <v>0.32</v>
      </c>
      <c r="Q1987">
        <f>IFERROR(SEARCH("-",R1987)+2, 1)</f>
        <v>1</v>
      </c>
      <c r="R1987" s="9" t="s">
        <v>1115</v>
      </c>
      <c r="S1987" s="9" t="b">
        <f>R1987&lt;&gt;K1987</f>
        <v>0</v>
      </c>
      <c r="T1987" t="str">
        <f xml:space="preserve"> TRIM( LEFT(R1987,  IFERROR(   SEARCH(" - ",R1987), LEN(R1987) )    ) )</f>
        <v>Electronics</v>
      </c>
      <c r="U1987" t="str">
        <f>MID(R1987, Q1987,LEN(R1987))</f>
        <v>Electronics</v>
      </c>
      <c r="V1987" t="s">
        <v>179</v>
      </c>
    </row>
    <row r="1988" spans="1:22" x14ac:dyDescent="0.35">
      <c r="A1988" t="s">
        <v>18975</v>
      </c>
      <c r="B1988" s="1">
        <v>44985</v>
      </c>
      <c r="C1988" t="s">
        <v>27</v>
      </c>
      <c r="D1988" t="s">
        <v>7820</v>
      </c>
      <c r="E1988" t="s">
        <v>489</v>
      </c>
      <c r="F1988" t="s">
        <v>490</v>
      </c>
      <c r="G1988" t="s">
        <v>21</v>
      </c>
      <c r="H1988" t="s">
        <v>164</v>
      </c>
      <c r="I1988" t="s">
        <v>7821</v>
      </c>
      <c r="J1988" t="s">
        <v>7822</v>
      </c>
      <c r="K1988" s="9" t="s">
        <v>1115</v>
      </c>
      <c r="L1988" t="s">
        <v>868</v>
      </c>
      <c r="M1988">
        <v>99.99</v>
      </c>
      <c r="N1988">
        <v>29.997</v>
      </c>
      <c r="O1988">
        <v>3</v>
      </c>
      <c r="P1988">
        <v>0.25</v>
      </c>
      <c r="Q1988">
        <f>IFERROR(SEARCH("-",R1988)+2, 1)</f>
        <v>1</v>
      </c>
      <c r="R1988" s="9" t="s">
        <v>1115</v>
      </c>
      <c r="S1988" s="9" t="b">
        <f>R1988&lt;&gt;K1988</f>
        <v>0</v>
      </c>
      <c r="T1988" t="str">
        <f xml:space="preserve"> TRIM( LEFT(R1988,  IFERROR(   SEARCH(" - ",R1988), LEN(R1988) )    ) )</f>
        <v>Electronics</v>
      </c>
      <c r="U1988" t="str">
        <f>MID(R1988, Q1988,LEN(R1988))</f>
        <v>Electronics</v>
      </c>
      <c r="V1988" t="s">
        <v>164</v>
      </c>
    </row>
    <row r="1989" spans="1:22" x14ac:dyDescent="0.35">
      <c r="A1989" t="s">
        <v>14789</v>
      </c>
      <c r="B1989" s="1">
        <v>45050</v>
      </c>
      <c r="C1989" t="s">
        <v>27</v>
      </c>
      <c r="D1989" t="s">
        <v>7992</v>
      </c>
      <c r="E1989" t="s">
        <v>489</v>
      </c>
      <c r="F1989" t="s">
        <v>958</v>
      </c>
      <c r="G1989" t="s">
        <v>21</v>
      </c>
      <c r="H1989" t="s">
        <v>40</v>
      </c>
      <c r="I1989" t="s">
        <v>7993</v>
      </c>
      <c r="J1989" t="s">
        <v>7994</v>
      </c>
      <c r="K1989" s="9" t="s">
        <v>113</v>
      </c>
      <c r="L1989" t="s">
        <v>2198</v>
      </c>
      <c r="M1989">
        <v>3.14</v>
      </c>
      <c r="N1989">
        <v>0.69699999999999995</v>
      </c>
      <c r="O1989">
        <v>3</v>
      </c>
      <c r="P1989">
        <v>0.2</v>
      </c>
      <c r="Q1989">
        <f>IFERROR(SEARCH("-",R1989)+2, 1)</f>
        <v>8</v>
      </c>
      <c r="R1989" s="9" t="s">
        <v>113</v>
      </c>
      <c r="S1989" s="9" t="b">
        <f>R1989&lt;&gt;K1989</f>
        <v>0</v>
      </c>
      <c r="T1989" t="str">
        <f xml:space="preserve"> TRIM( LEFT(R1989,  IFERROR(   SEARCH(" - ",R1989), LEN(R1989) )    ) )</f>
        <v>Food</v>
      </c>
      <c r="U1989" t="str">
        <f>MID(R1989, Q1989,LEN(R1989))</f>
        <v>Sides</v>
      </c>
      <c r="V1989" t="s">
        <v>40</v>
      </c>
    </row>
    <row r="1990" spans="1:22" x14ac:dyDescent="0.35">
      <c r="A1990" t="s">
        <v>18112</v>
      </c>
      <c r="B1990" s="1">
        <v>45405</v>
      </c>
      <c r="C1990" t="s">
        <v>27</v>
      </c>
      <c r="D1990" t="s">
        <v>8982</v>
      </c>
      <c r="E1990" t="s">
        <v>489</v>
      </c>
      <c r="F1990" t="s">
        <v>958</v>
      </c>
      <c r="G1990" t="s">
        <v>21</v>
      </c>
      <c r="H1990" t="s">
        <v>40</v>
      </c>
      <c r="I1990" t="s">
        <v>8983</v>
      </c>
      <c r="J1990" t="s">
        <v>8984</v>
      </c>
      <c r="K1990" s="9" t="s">
        <v>74</v>
      </c>
      <c r="L1990" t="s">
        <v>1159</v>
      </c>
      <c r="M1990">
        <v>12.99</v>
      </c>
      <c r="N1990">
        <v>3.8969999999999998</v>
      </c>
      <c r="O1990">
        <v>11</v>
      </c>
      <c r="P1990">
        <v>0.09</v>
      </c>
      <c r="Q1990">
        <f>IFERROR(SEARCH("-",R1990)+2, 1)</f>
        <v>8</v>
      </c>
      <c r="R1990" s="9" t="s">
        <v>74</v>
      </c>
      <c r="S1990" s="9" t="b">
        <f>R1990&lt;&gt;K1990</f>
        <v>0</v>
      </c>
      <c r="T1990" t="str">
        <f xml:space="preserve"> TRIM( LEFT(R1990,  IFERROR(   SEARCH(" - ",R1990), LEN(R1990) )    ) )</f>
        <v>Food</v>
      </c>
      <c r="U1990" t="str">
        <f>MID(R1990, Q1990,LEN(R1990))</f>
        <v>Meat</v>
      </c>
      <c r="V1990" t="s">
        <v>40</v>
      </c>
    </row>
    <row r="1991" spans="1:22" x14ac:dyDescent="0.35">
      <c r="A1991" t="s">
        <v>4881</v>
      </c>
      <c r="B1991" s="1">
        <v>45340</v>
      </c>
      <c r="C1991" t="s">
        <v>27</v>
      </c>
      <c r="D1991" t="s">
        <v>2874</v>
      </c>
      <c r="E1991" t="s">
        <v>489</v>
      </c>
      <c r="F1991" t="s">
        <v>490</v>
      </c>
      <c r="G1991" t="s">
        <v>21</v>
      </c>
      <c r="H1991" t="s">
        <v>164</v>
      </c>
      <c r="I1991" t="s">
        <v>2875</v>
      </c>
      <c r="J1991" t="s">
        <v>2876</v>
      </c>
      <c r="L1991" t="s">
        <v>1159</v>
      </c>
      <c r="M1991">
        <v>9.99</v>
      </c>
      <c r="N1991">
        <v>3.996</v>
      </c>
      <c r="O1991">
        <v>12</v>
      </c>
      <c r="P1991">
        <v>0.35</v>
      </c>
      <c r="Q1991">
        <f>IFERROR(SEARCH("-",R1991)+2, 1)</f>
        <v>8</v>
      </c>
      <c r="R1991" s="9" t="s">
        <v>74</v>
      </c>
      <c r="S1991" s="9" t="b">
        <f>R1991&lt;&gt;K1991</f>
        <v>1</v>
      </c>
      <c r="T1991" t="str">
        <f xml:space="preserve"> TRIM( LEFT(R1991,  IFERROR(   SEARCH(" - ",R1991), LEN(R1991) )    ) )</f>
        <v>Food</v>
      </c>
      <c r="U1991" t="str">
        <f>MID(R1991, Q1991,LEN(R1991))</f>
        <v>Meat</v>
      </c>
      <c r="V1991" t="s">
        <v>164</v>
      </c>
    </row>
    <row r="1992" spans="1:22" x14ac:dyDescent="0.35">
      <c r="A1992" t="s">
        <v>6344</v>
      </c>
      <c r="B1992" s="1">
        <v>45683</v>
      </c>
      <c r="C1992" t="s">
        <v>27</v>
      </c>
      <c r="D1992" t="s">
        <v>6270</v>
      </c>
      <c r="E1992" t="s">
        <v>489</v>
      </c>
      <c r="F1992" t="s">
        <v>958</v>
      </c>
      <c r="G1992" t="s">
        <v>21</v>
      </c>
      <c r="H1992" t="s">
        <v>78</v>
      </c>
      <c r="I1992" t="s">
        <v>5218</v>
      </c>
      <c r="J1992" t="s">
        <v>5219</v>
      </c>
      <c r="K1992" s="9" t="s">
        <v>43</v>
      </c>
      <c r="L1992" t="s">
        <v>4140</v>
      </c>
      <c r="M1992">
        <v>26.41</v>
      </c>
      <c r="N1992">
        <v>10.996</v>
      </c>
      <c r="O1992">
        <v>7</v>
      </c>
      <c r="P1992">
        <v>0.17</v>
      </c>
      <c r="Q1992">
        <f>IFERROR(SEARCH("-",R1992)+2, 1)</f>
        <v>1</v>
      </c>
      <c r="R1992" s="9" t="s">
        <v>43</v>
      </c>
      <c r="S1992" s="9" t="b">
        <f>R1992&lt;&gt;K1992</f>
        <v>0</v>
      </c>
      <c r="T1992" t="str">
        <f xml:space="preserve"> TRIM( LEFT(R1992,  IFERROR(   SEARCH(" - ",R1992), LEN(R1992) )    ) )</f>
        <v>Accessories</v>
      </c>
      <c r="U1992" t="str">
        <f>MID(R1992, Q1992,LEN(R1992))</f>
        <v>Accessories</v>
      </c>
      <c r="V1992" t="s">
        <v>78</v>
      </c>
    </row>
    <row r="1993" spans="1:22" x14ac:dyDescent="0.35">
      <c r="A1993" t="s">
        <v>14359</v>
      </c>
      <c r="B1993" s="1">
        <v>44943</v>
      </c>
      <c r="C1993" t="s">
        <v>27</v>
      </c>
      <c r="D1993" t="s">
        <v>7778</v>
      </c>
      <c r="E1993" t="s">
        <v>489</v>
      </c>
      <c r="F1993" t="s">
        <v>490</v>
      </c>
      <c r="G1993" t="s">
        <v>21</v>
      </c>
      <c r="H1993" t="s">
        <v>78</v>
      </c>
      <c r="I1993" t="s">
        <v>7779</v>
      </c>
      <c r="J1993" t="s">
        <v>7780</v>
      </c>
      <c r="K1993" s="9" t="s">
        <v>74</v>
      </c>
      <c r="L1993" t="s">
        <v>1473</v>
      </c>
      <c r="M1993">
        <v>4.6399999999999997</v>
      </c>
      <c r="N1993">
        <v>1.147</v>
      </c>
      <c r="O1993">
        <v>16</v>
      </c>
      <c r="P1993">
        <v>0.13</v>
      </c>
      <c r="Q1993">
        <f>IFERROR(SEARCH("-",R1993)+2, 1)</f>
        <v>8</v>
      </c>
      <c r="R1993" s="9" t="s">
        <v>74</v>
      </c>
      <c r="S1993" s="9" t="b">
        <f>R1993&lt;&gt;K1993</f>
        <v>0</v>
      </c>
      <c r="T1993" t="str">
        <f xml:space="preserve"> TRIM( LEFT(R1993,  IFERROR(   SEARCH(" - ",R1993), LEN(R1993) )    ) )</f>
        <v>Food</v>
      </c>
      <c r="U1993" t="str">
        <f>MID(R1993, Q1993,LEN(R1993))</f>
        <v>Meat</v>
      </c>
      <c r="V1993" t="s">
        <v>78</v>
      </c>
    </row>
    <row r="1994" spans="1:22" x14ac:dyDescent="0.35">
      <c r="A1994" t="s">
        <v>11064</v>
      </c>
      <c r="B1994" s="1">
        <v>45335</v>
      </c>
      <c r="C1994" t="s">
        <v>27</v>
      </c>
      <c r="D1994" t="s">
        <v>11065</v>
      </c>
      <c r="E1994" t="s">
        <v>489</v>
      </c>
      <c r="F1994" t="s">
        <v>958</v>
      </c>
      <c r="G1994" t="s">
        <v>21</v>
      </c>
      <c r="H1994" t="s">
        <v>71</v>
      </c>
      <c r="I1994" t="s">
        <v>6591</v>
      </c>
      <c r="J1994" t="s">
        <v>6592</v>
      </c>
      <c r="K1994" s="9" t="s">
        <v>1770</v>
      </c>
      <c r="L1994" t="s">
        <v>3175</v>
      </c>
      <c r="M1994">
        <v>10.99</v>
      </c>
      <c r="N1994">
        <v>3.996</v>
      </c>
      <c r="O1994">
        <v>8</v>
      </c>
      <c r="P1994">
        <v>0.06</v>
      </c>
      <c r="Q1994">
        <f>IFERROR(SEARCH("-",R1994)+2, 1)</f>
        <v>8</v>
      </c>
      <c r="R1994" s="9" t="s">
        <v>1770</v>
      </c>
      <c r="S1994" s="9" t="b">
        <f>R1994&lt;&gt;K1994</f>
        <v>0</v>
      </c>
      <c r="T1994" t="str">
        <f xml:space="preserve"> TRIM( LEFT(R1994,  IFERROR(   SEARCH(" - ",R1994), LEN(R1994) )    ) )</f>
        <v>Food</v>
      </c>
      <c r="U1994" t="str">
        <f>MID(R1994, Q1994,LEN(R1994))</f>
        <v>Seafood</v>
      </c>
      <c r="V1994" t="s">
        <v>71</v>
      </c>
    </row>
    <row r="1995" spans="1:22" x14ac:dyDescent="0.35">
      <c r="A1995" t="s">
        <v>11443</v>
      </c>
      <c r="B1995" s="1">
        <v>45327</v>
      </c>
      <c r="C1995" t="s">
        <v>27</v>
      </c>
      <c r="D1995" t="s">
        <v>11444</v>
      </c>
      <c r="E1995" t="s">
        <v>489</v>
      </c>
      <c r="F1995" t="s">
        <v>958</v>
      </c>
      <c r="G1995" t="s">
        <v>21</v>
      </c>
      <c r="H1995" t="s">
        <v>260</v>
      </c>
      <c r="I1995" t="s">
        <v>6591</v>
      </c>
      <c r="J1995" t="s">
        <v>6592</v>
      </c>
      <c r="K1995" s="9" t="s">
        <v>1770</v>
      </c>
      <c r="L1995" t="s">
        <v>3175</v>
      </c>
      <c r="M1995">
        <v>10.99</v>
      </c>
      <c r="N1995">
        <v>3.996</v>
      </c>
      <c r="O1995">
        <v>19</v>
      </c>
      <c r="P1995">
        <v>7.0000000000000007E-2</v>
      </c>
      <c r="Q1995">
        <f>IFERROR(SEARCH("-",R1995)+2, 1)</f>
        <v>8</v>
      </c>
      <c r="R1995" s="9" t="s">
        <v>1770</v>
      </c>
      <c r="S1995" s="9" t="b">
        <f>R1995&lt;&gt;K1995</f>
        <v>0</v>
      </c>
      <c r="T1995" t="str">
        <f xml:space="preserve"> TRIM( LEFT(R1995,  IFERROR(   SEARCH(" - ",R1995), LEN(R1995) )    ) )</f>
        <v>Food</v>
      </c>
      <c r="U1995" t="str">
        <f>MID(R1995, Q1995,LEN(R1995))</f>
        <v>Seafood</v>
      </c>
      <c r="V1995" t="s">
        <v>260</v>
      </c>
    </row>
    <row r="1996" spans="1:22" x14ac:dyDescent="0.35">
      <c r="A1996" t="s">
        <v>9299</v>
      </c>
      <c r="B1996" s="1">
        <v>45292</v>
      </c>
      <c r="C1996" t="s">
        <v>27</v>
      </c>
      <c r="D1996" t="s">
        <v>7951</v>
      </c>
      <c r="E1996" t="s">
        <v>489</v>
      </c>
      <c r="F1996" t="s">
        <v>490</v>
      </c>
      <c r="G1996" t="s">
        <v>21</v>
      </c>
      <c r="H1996" t="s">
        <v>164</v>
      </c>
      <c r="I1996" t="s">
        <v>7952</v>
      </c>
      <c r="J1996" t="s">
        <v>7953</v>
      </c>
      <c r="K1996" s="9" t="s">
        <v>120</v>
      </c>
      <c r="L1996" t="s">
        <v>1840</v>
      </c>
      <c r="M1996">
        <v>2.99</v>
      </c>
      <c r="N1996">
        <v>0.89700000000000002</v>
      </c>
      <c r="O1996">
        <v>18</v>
      </c>
      <c r="P1996">
        <v>0.27</v>
      </c>
      <c r="Q1996">
        <f>IFERROR(SEARCH("-",R1996)+2, 1)</f>
        <v>8</v>
      </c>
      <c r="R1996" s="9" t="s">
        <v>120</v>
      </c>
      <c r="S1996" s="9" t="b">
        <f>R1996&lt;&gt;K1996</f>
        <v>0</v>
      </c>
      <c r="T1996" t="str">
        <f xml:space="preserve"> TRIM( LEFT(R1996,  IFERROR(   SEARCH(" - ",R1996), LEN(R1996) )    ) )</f>
        <v>Food</v>
      </c>
      <c r="U1996" t="str">
        <f>MID(R1996, Q1996,LEN(R1996))</f>
        <v>Grains</v>
      </c>
      <c r="V1996" t="s">
        <v>164</v>
      </c>
    </row>
    <row r="1997" spans="1:22" x14ac:dyDescent="0.35">
      <c r="A1997" t="s">
        <v>18871</v>
      </c>
      <c r="B1997" s="1">
        <v>45102</v>
      </c>
      <c r="C1997" t="s">
        <v>27</v>
      </c>
      <c r="D1997" t="s">
        <v>7870</v>
      </c>
      <c r="E1997" t="s">
        <v>489</v>
      </c>
      <c r="F1997" t="s">
        <v>490</v>
      </c>
      <c r="G1997" t="s">
        <v>21</v>
      </c>
      <c r="H1997" t="s">
        <v>31</v>
      </c>
      <c r="I1997" t="s">
        <v>7871</v>
      </c>
      <c r="J1997" t="s">
        <v>7872</v>
      </c>
      <c r="K1997" s="9" t="s">
        <v>189</v>
      </c>
      <c r="L1997" t="s">
        <v>1826</v>
      </c>
      <c r="M1997">
        <v>5.99</v>
      </c>
      <c r="N1997">
        <v>1.7969999999999999</v>
      </c>
      <c r="O1997">
        <v>18</v>
      </c>
      <c r="P1997">
        <v>0.25</v>
      </c>
      <c r="Q1997">
        <f>IFERROR(SEARCH("-",R1997)+2, 1)</f>
        <v>8</v>
      </c>
      <c r="R1997" s="9" t="s">
        <v>189</v>
      </c>
      <c r="S1997" s="9" t="b">
        <f>R1997&lt;&gt;K1997</f>
        <v>0</v>
      </c>
      <c r="T1997" t="str">
        <f xml:space="preserve"> TRIM( LEFT(R1997,  IFERROR(   SEARCH(" - ",R1997), LEN(R1997) )    ) )</f>
        <v>Food</v>
      </c>
      <c r="U1997" t="str">
        <f>MID(R1997, Q1997,LEN(R1997))</f>
        <v>Prepared Foods</v>
      </c>
      <c r="V1997" t="s">
        <v>31</v>
      </c>
    </row>
    <row r="1998" spans="1:22" x14ac:dyDescent="0.35">
      <c r="A1998" t="s">
        <v>12377</v>
      </c>
      <c r="B1998" s="1">
        <v>45087</v>
      </c>
      <c r="C1998" t="s">
        <v>27</v>
      </c>
      <c r="D1998" t="s">
        <v>2303</v>
      </c>
      <c r="E1998" t="s">
        <v>489</v>
      </c>
      <c r="F1998" t="s">
        <v>490</v>
      </c>
      <c r="G1998" t="s">
        <v>21</v>
      </c>
      <c r="H1998" t="s">
        <v>179</v>
      </c>
      <c r="I1998" t="s">
        <v>2304</v>
      </c>
      <c r="J1998" t="s">
        <v>2305</v>
      </c>
      <c r="K1998" s="9" t="s">
        <v>34</v>
      </c>
      <c r="L1998" t="s">
        <v>2306</v>
      </c>
      <c r="M1998">
        <v>2.4900000000000002</v>
      </c>
      <c r="N1998">
        <v>0.497</v>
      </c>
      <c r="O1998">
        <v>19</v>
      </c>
      <c r="P1998">
        <v>0.34</v>
      </c>
      <c r="Q1998">
        <f>IFERROR(SEARCH("-",R1998)+2, 1)</f>
        <v>8</v>
      </c>
      <c r="R1998" s="9" t="s">
        <v>34</v>
      </c>
      <c r="S1998" s="9" t="b">
        <f>R1998&lt;&gt;K1998</f>
        <v>0</v>
      </c>
      <c r="T1998" t="str">
        <f xml:space="preserve"> TRIM( LEFT(R1998,  IFERROR(   SEARCH(" - ",R1998), LEN(R1998) )    ) )</f>
        <v>Food</v>
      </c>
      <c r="U1998" t="str">
        <f>MID(R1998, Q1998,LEN(R1998))</f>
        <v>Condiments</v>
      </c>
      <c r="V1998" t="s">
        <v>179</v>
      </c>
    </row>
    <row r="1999" spans="1:22" x14ac:dyDescent="0.35">
      <c r="A1999" t="s">
        <v>987</v>
      </c>
      <c r="B1999" s="1">
        <v>45549</v>
      </c>
      <c r="C1999" t="s">
        <v>27</v>
      </c>
      <c r="D1999" t="s">
        <v>988</v>
      </c>
      <c r="E1999" t="s">
        <v>489</v>
      </c>
      <c r="F1999" t="s">
        <v>490</v>
      </c>
      <c r="G1999" t="s">
        <v>21</v>
      </c>
      <c r="I1999" t="s">
        <v>989</v>
      </c>
      <c r="J1999" t="s">
        <v>990</v>
      </c>
      <c r="K1999" s="9" t="s">
        <v>34</v>
      </c>
      <c r="L1999" t="s">
        <v>298</v>
      </c>
      <c r="M1999">
        <v>3.49</v>
      </c>
      <c r="N1999">
        <v>1.0469999999999999</v>
      </c>
      <c r="O1999">
        <v>6</v>
      </c>
      <c r="P1999">
        <v>0.39</v>
      </c>
      <c r="Q1999">
        <f>IFERROR(SEARCH("-",R1999)+2, 1)</f>
        <v>8</v>
      </c>
      <c r="R1999" s="9" t="s">
        <v>34</v>
      </c>
      <c r="S1999" s="9" t="b">
        <f>R1999&lt;&gt;K1999</f>
        <v>0</v>
      </c>
      <c r="T1999" t="str">
        <f xml:space="preserve"> TRIM( LEFT(R1999,  IFERROR(   SEARCH(" - ",R1999), LEN(R1999) )    ) )</f>
        <v>Food</v>
      </c>
      <c r="U1999" t="str">
        <f>MID(R1999, Q1999,LEN(R1999))</f>
        <v>Condiments</v>
      </c>
    </row>
    <row r="2000" spans="1:22" x14ac:dyDescent="0.35">
      <c r="A2000" t="s">
        <v>2435</v>
      </c>
      <c r="B2000" s="1">
        <v>45570</v>
      </c>
      <c r="C2000" t="s">
        <v>27</v>
      </c>
      <c r="D2000" t="s">
        <v>988</v>
      </c>
      <c r="E2000" t="s">
        <v>489</v>
      </c>
      <c r="F2000" t="s">
        <v>490</v>
      </c>
      <c r="G2000" t="s">
        <v>21</v>
      </c>
      <c r="H2000" t="s">
        <v>40</v>
      </c>
      <c r="I2000" t="s">
        <v>989</v>
      </c>
      <c r="J2000" t="s">
        <v>990</v>
      </c>
      <c r="K2000" s="9" t="s">
        <v>34</v>
      </c>
      <c r="L2000" t="s">
        <v>298</v>
      </c>
      <c r="M2000">
        <v>3.49</v>
      </c>
      <c r="N2000">
        <v>1.0469999999999999</v>
      </c>
      <c r="O2000">
        <v>19</v>
      </c>
      <c r="P2000">
        <v>0.17</v>
      </c>
      <c r="Q2000">
        <f>IFERROR(SEARCH("-",R2000)+2, 1)</f>
        <v>8</v>
      </c>
      <c r="R2000" s="9" t="s">
        <v>34</v>
      </c>
      <c r="S2000" s="9" t="b">
        <f>R2000&lt;&gt;K2000</f>
        <v>0</v>
      </c>
      <c r="T2000" t="str">
        <f xml:space="preserve"> TRIM( LEFT(R2000,  IFERROR(   SEARCH(" - ",R2000), LEN(R2000) )    ) )</f>
        <v>Food</v>
      </c>
      <c r="U2000" t="str">
        <f>MID(R2000, Q2000,LEN(R2000))</f>
        <v>Condiments</v>
      </c>
      <c r="V2000" t="s">
        <v>40</v>
      </c>
    </row>
    <row r="2001" spans="1:22" x14ac:dyDescent="0.35">
      <c r="A2001" t="s">
        <v>8658</v>
      </c>
      <c r="B2001" s="1">
        <v>45375</v>
      </c>
      <c r="C2001" t="s">
        <v>27</v>
      </c>
      <c r="D2001" t="s">
        <v>8303</v>
      </c>
      <c r="E2001" t="s">
        <v>489</v>
      </c>
      <c r="F2001" t="s">
        <v>958</v>
      </c>
      <c r="G2001" t="s">
        <v>21</v>
      </c>
      <c r="H2001" t="s">
        <v>71</v>
      </c>
      <c r="I2001" t="s">
        <v>8304</v>
      </c>
      <c r="J2001" t="s">
        <v>8305</v>
      </c>
      <c r="K2001" s="9" t="s">
        <v>34</v>
      </c>
      <c r="L2001" t="s">
        <v>298</v>
      </c>
      <c r="M2001">
        <v>3.59</v>
      </c>
      <c r="N2001">
        <v>1.077</v>
      </c>
      <c r="O2001">
        <v>19</v>
      </c>
      <c r="Q2001">
        <f>IFERROR(SEARCH("-",R2001)+2, 1)</f>
        <v>8</v>
      </c>
      <c r="R2001" s="9" t="s">
        <v>34</v>
      </c>
      <c r="S2001" s="9" t="b">
        <f>R2001&lt;&gt;K2001</f>
        <v>0</v>
      </c>
      <c r="T2001" t="str">
        <f xml:space="preserve"> TRIM( LEFT(R2001,  IFERROR(   SEARCH(" - ",R2001), LEN(R2001) )    ) )</f>
        <v>Food</v>
      </c>
      <c r="U2001" t="str">
        <f>MID(R2001, Q2001,LEN(R2001))</f>
        <v>Condiments</v>
      </c>
      <c r="V2001" t="s">
        <v>71</v>
      </c>
    </row>
    <row r="2002" spans="1:22" x14ac:dyDescent="0.35">
      <c r="A2002" t="s">
        <v>8193</v>
      </c>
      <c r="B2002" s="1">
        <v>45409</v>
      </c>
      <c r="C2002" t="s">
        <v>27</v>
      </c>
      <c r="D2002" t="s">
        <v>7285</v>
      </c>
      <c r="E2002" t="s">
        <v>489</v>
      </c>
      <c r="F2002" t="s">
        <v>958</v>
      </c>
      <c r="G2002" t="s">
        <v>21</v>
      </c>
      <c r="H2002" t="s">
        <v>40</v>
      </c>
      <c r="I2002" t="s">
        <v>7286</v>
      </c>
      <c r="J2002" t="s">
        <v>7287</v>
      </c>
      <c r="K2002" s="9" t="s">
        <v>24</v>
      </c>
      <c r="L2002" t="s">
        <v>326</v>
      </c>
      <c r="M2002">
        <v>2.29</v>
      </c>
      <c r="N2002">
        <v>0.68700000000000006</v>
      </c>
      <c r="O2002">
        <v>1</v>
      </c>
      <c r="P2002">
        <v>0.37</v>
      </c>
      <c r="Q2002">
        <f>IFERROR(SEARCH("-",R2002)+2, 1)</f>
        <v>8</v>
      </c>
      <c r="R2002" s="9" t="s">
        <v>24</v>
      </c>
      <c r="S2002" s="9" t="b">
        <f>R2002&lt;&gt;K2002</f>
        <v>0</v>
      </c>
      <c r="T2002" t="str">
        <f xml:space="preserve"> TRIM( LEFT(R2002,  IFERROR(   SEARCH(" - ",R2002), LEN(R2002) )    ) )</f>
        <v>Food</v>
      </c>
      <c r="U2002" t="str">
        <f>MID(R2002, Q2002,LEN(R2002))</f>
        <v>Snacks</v>
      </c>
      <c r="V2002" t="s">
        <v>40</v>
      </c>
    </row>
    <row r="2003" spans="1:22" x14ac:dyDescent="0.35">
      <c r="A2003" t="s">
        <v>12776</v>
      </c>
      <c r="B2003" s="1">
        <v>45257</v>
      </c>
      <c r="C2003" t="s">
        <v>27</v>
      </c>
      <c r="D2003" t="s">
        <v>5065</v>
      </c>
      <c r="E2003" t="s">
        <v>489</v>
      </c>
      <c r="F2003" t="s">
        <v>490</v>
      </c>
      <c r="G2003" t="s">
        <v>21</v>
      </c>
      <c r="I2003" t="s">
        <v>5066</v>
      </c>
      <c r="J2003" t="s">
        <v>5067</v>
      </c>
      <c r="K2003" s="9" t="s">
        <v>24</v>
      </c>
      <c r="L2003" t="s">
        <v>326</v>
      </c>
      <c r="M2003">
        <v>2.64</v>
      </c>
      <c r="N2003">
        <v>0.89600000000000002</v>
      </c>
      <c r="O2003">
        <v>7</v>
      </c>
      <c r="P2003">
        <v>0.19</v>
      </c>
      <c r="Q2003">
        <f>IFERROR(SEARCH("-",R2003)+2, 1)</f>
        <v>8</v>
      </c>
      <c r="R2003" s="9" t="s">
        <v>24</v>
      </c>
      <c r="S2003" s="9" t="b">
        <f>R2003&lt;&gt;K2003</f>
        <v>0</v>
      </c>
      <c r="T2003" t="str">
        <f xml:space="preserve"> TRIM( LEFT(R2003,  IFERROR(   SEARCH(" - ",R2003), LEN(R2003) )    ) )</f>
        <v>Food</v>
      </c>
      <c r="U2003" t="str">
        <f>MID(R2003, Q2003,LEN(R2003))</f>
        <v>Snacks</v>
      </c>
    </row>
    <row r="2004" spans="1:22" x14ac:dyDescent="0.35">
      <c r="A2004" t="s">
        <v>13525</v>
      </c>
      <c r="B2004" s="1">
        <v>44971</v>
      </c>
      <c r="C2004" t="s">
        <v>27</v>
      </c>
      <c r="D2004" t="s">
        <v>13141</v>
      </c>
      <c r="E2004" t="s">
        <v>489</v>
      </c>
      <c r="F2004" t="s">
        <v>490</v>
      </c>
      <c r="G2004" t="s">
        <v>21</v>
      </c>
      <c r="H2004" t="s">
        <v>31</v>
      </c>
      <c r="I2004" t="s">
        <v>6238</v>
      </c>
      <c r="J2004" t="s">
        <v>6239</v>
      </c>
      <c r="K2004" s="9" t="s">
        <v>24</v>
      </c>
      <c r="L2004" t="s">
        <v>326</v>
      </c>
      <c r="M2004">
        <v>2.44</v>
      </c>
      <c r="N2004">
        <v>0.81599999999999995</v>
      </c>
      <c r="O2004">
        <v>4</v>
      </c>
      <c r="P2004">
        <v>0.1</v>
      </c>
      <c r="Q2004">
        <f>IFERROR(SEARCH("-",R2004)+2, 1)</f>
        <v>8</v>
      </c>
      <c r="R2004" s="9" t="s">
        <v>24</v>
      </c>
      <c r="S2004" s="9" t="b">
        <f>R2004&lt;&gt;K2004</f>
        <v>0</v>
      </c>
      <c r="T2004" t="str">
        <f xml:space="preserve"> TRIM( LEFT(R2004,  IFERROR(   SEARCH(" - ",R2004), LEN(R2004) )    ) )</f>
        <v>Food</v>
      </c>
      <c r="U2004" t="str">
        <f>MID(R2004, Q2004,LEN(R2004))</f>
        <v>Snacks</v>
      </c>
      <c r="V2004" t="s">
        <v>31</v>
      </c>
    </row>
    <row r="2005" spans="1:22" x14ac:dyDescent="0.35">
      <c r="A2005" t="s">
        <v>16162</v>
      </c>
      <c r="B2005" s="1">
        <v>45108</v>
      </c>
      <c r="C2005" t="s">
        <v>27</v>
      </c>
      <c r="D2005" t="s">
        <v>16163</v>
      </c>
      <c r="E2005" t="s">
        <v>489</v>
      </c>
      <c r="F2005" t="s">
        <v>958</v>
      </c>
      <c r="G2005" t="s">
        <v>21</v>
      </c>
      <c r="I2005" t="s">
        <v>2936</v>
      </c>
      <c r="J2005" t="s">
        <v>2937</v>
      </c>
      <c r="K2005" s="9" t="s">
        <v>2476</v>
      </c>
      <c r="L2005" t="s">
        <v>2938</v>
      </c>
      <c r="M2005">
        <v>25.24</v>
      </c>
      <c r="N2005">
        <v>10.146000000000001</v>
      </c>
      <c r="O2005">
        <v>13</v>
      </c>
      <c r="Q2005">
        <f>IFERROR(SEARCH("-",R2005)+2, 1)</f>
        <v>1</v>
      </c>
      <c r="R2005" s="9" t="s">
        <v>2476</v>
      </c>
      <c r="S2005" s="9" t="b">
        <f>R2005&lt;&gt;K2005</f>
        <v>0</v>
      </c>
      <c r="T2005" t="str">
        <f xml:space="preserve"> TRIM( LEFT(R2005,  IFERROR(   SEARCH(" - ",R2005), LEN(R2005) )    ) )</f>
        <v>Art Supplies</v>
      </c>
      <c r="U2005" t="str">
        <f>MID(R2005, Q2005,LEN(R2005))</f>
        <v>Art Supplies</v>
      </c>
    </row>
    <row r="2006" spans="1:22" x14ac:dyDescent="0.35">
      <c r="A2006" t="s">
        <v>10375</v>
      </c>
      <c r="B2006" s="1">
        <v>45640</v>
      </c>
      <c r="C2006" t="s">
        <v>27</v>
      </c>
      <c r="D2006" t="s">
        <v>10376</v>
      </c>
      <c r="E2006" t="s">
        <v>489</v>
      </c>
      <c r="F2006" t="s">
        <v>490</v>
      </c>
      <c r="G2006" t="s">
        <v>21</v>
      </c>
      <c r="H2006" t="s">
        <v>78</v>
      </c>
      <c r="I2006" t="s">
        <v>6567</v>
      </c>
      <c r="J2006" t="s">
        <v>6568</v>
      </c>
      <c r="K2006" s="9" t="s">
        <v>391</v>
      </c>
      <c r="L2006" t="s">
        <v>392</v>
      </c>
      <c r="M2006">
        <v>20.99</v>
      </c>
      <c r="N2006">
        <v>7.9960000000000004</v>
      </c>
      <c r="O2006">
        <v>5</v>
      </c>
      <c r="P2006">
        <v>7.0000000000000007E-2</v>
      </c>
      <c r="Q2006">
        <f>IFERROR(SEARCH("-",R2006)+2, 1)</f>
        <v>1</v>
      </c>
      <c r="R2006" s="9" t="s">
        <v>391</v>
      </c>
      <c r="S2006" s="9" t="b">
        <f>R2006&lt;&gt;K2006</f>
        <v>0</v>
      </c>
      <c r="T2006" t="str">
        <f xml:space="preserve"> TRIM( LEFT(R2006,  IFERROR(   SEARCH(" - ",R2006), LEN(R2006) )    ) )</f>
        <v>Kitchen</v>
      </c>
      <c r="U2006" t="str">
        <f>MID(R2006, Q2006,LEN(R2006))</f>
        <v>Kitchen</v>
      </c>
      <c r="V2006" t="s">
        <v>78</v>
      </c>
    </row>
    <row r="2007" spans="1:22" x14ac:dyDescent="0.35">
      <c r="A2007" t="s">
        <v>13254</v>
      </c>
      <c r="B2007" s="1">
        <v>45212</v>
      </c>
      <c r="C2007" t="s">
        <v>27</v>
      </c>
      <c r="D2007" t="s">
        <v>5547</v>
      </c>
      <c r="E2007" t="s">
        <v>489</v>
      </c>
      <c r="F2007" t="s">
        <v>958</v>
      </c>
      <c r="G2007" t="s">
        <v>21</v>
      </c>
      <c r="H2007" t="s">
        <v>164</v>
      </c>
      <c r="I2007" t="s">
        <v>5548</v>
      </c>
      <c r="J2007" t="s">
        <v>5549</v>
      </c>
      <c r="K2007" s="9" t="s">
        <v>391</v>
      </c>
      <c r="L2007" t="s">
        <v>392</v>
      </c>
      <c r="M2007">
        <v>79.14</v>
      </c>
      <c r="N2007">
        <v>31.495999999999999</v>
      </c>
      <c r="O2007">
        <v>8</v>
      </c>
      <c r="P2007">
        <v>0.22</v>
      </c>
      <c r="Q2007">
        <f>IFERROR(SEARCH("-",R2007)+2, 1)</f>
        <v>1</v>
      </c>
      <c r="R2007" s="9" t="s">
        <v>391</v>
      </c>
      <c r="S2007" s="9" t="b">
        <f>R2007&lt;&gt;K2007</f>
        <v>0</v>
      </c>
      <c r="T2007" t="str">
        <f xml:space="preserve"> TRIM( LEFT(R2007,  IFERROR(   SEARCH(" - ",R2007), LEN(R2007) )    ) )</f>
        <v>Kitchen</v>
      </c>
      <c r="U2007" t="str">
        <f>MID(R2007, Q2007,LEN(R2007))</f>
        <v>Kitchen</v>
      </c>
      <c r="V2007" t="s">
        <v>164</v>
      </c>
    </row>
    <row r="2008" spans="1:22" x14ac:dyDescent="0.35">
      <c r="A2008" t="s">
        <v>15164</v>
      </c>
      <c r="B2008" s="1">
        <v>45263</v>
      </c>
      <c r="C2008" t="s">
        <v>27</v>
      </c>
      <c r="D2008" t="s">
        <v>15165</v>
      </c>
      <c r="E2008" t="s">
        <v>489</v>
      </c>
      <c r="F2008" t="s">
        <v>490</v>
      </c>
      <c r="G2008" t="s">
        <v>21</v>
      </c>
      <c r="H2008" t="s">
        <v>260</v>
      </c>
      <c r="I2008" t="s">
        <v>5548</v>
      </c>
      <c r="J2008" t="s">
        <v>5549</v>
      </c>
      <c r="K2008" s="9" t="s">
        <v>391</v>
      </c>
      <c r="L2008" t="s">
        <v>392</v>
      </c>
      <c r="M2008">
        <v>79.239999999999995</v>
      </c>
      <c r="N2008">
        <v>31.745999999999999</v>
      </c>
      <c r="O2008">
        <v>17</v>
      </c>
      <c r="P2008">
        <v>0.01</v>
      </c>
      <c r="Q2008">
        <f>IFERROR(SEARCH("-",R2008)+2, 1)</f>
        <v>1</v>
      </c>
      <c r="R2008" s="9" t="s">
        <v>391</v>
      </c>
      <c r="S2008" s="9" t="b">
        <f>R2008&lt;&gt;K2008</f>
        <v>0</v>
      </c>
      <c r="T2008" t="str">
        <f xml:space="preserve"> TRIM( LEFT(R2008,  IFERROR(   SEARCH(" - ",R2008), LEN(R2008) )    ) )</f>
        <v>Kitchen</v>
      </c>
      <c r="U2008" t="str">
        <f>MID(R2008, Q2008,LEN(R2008))</f>
        <v>Kitchen</v>
      </c>
      <c r="V2008" t="s">
        <v>260</v>
      </c>
    </row>
    <row r="2009" spans="1:22" x14ac:dyDescent="0.35">
      <c r="A2009" t="s">
        <v>15760</v>
      </c>
      <c r="B2009" s="1">
        <v>44928</v>
      </c>
      <c r="C2009" t="s">
        <v>27</v>
      </c>
      <c r="D2009" t="s">
        <v>15761</v>
      </c>
      <c r="E2009" t="s">
        <v>489</v>
      </c>
      <c r="F2009" t="s">
        <v>958</v>
      </c>
      <c r="G2009" t="s">
        <v>21</v>
      </c>
      <c r="H2009" t="s">
        <v>179</v>
      </c>
      <c r="I2009" t="s">
        <v>5503</v>
      </c>
      <c r="J2009" t="s">
        <v>5504</v>
      </c>
      <c r="K2009" s="9" t="s">
        <v>391</v>
      </c>
      <c r="L2009" t="s">
        <v>392</v>
      </c>
      <c r="M2009">
        <v>39.24</v>
      </c>
      <c r="N2009">
        <v>11.747</v>
      </c>
      <c r="O2009">
        <v>20</v>
      </c>
      <c r="P2009">
        <v>0.03</v>
      </c>
      <c r="Q2009">
        <f>IFERROR(SEARCH("-",R2009)+2, 1)</f>
        <v>1</v>
      </c>
      <c r="R2009" s="9" t="s">
        <v>391</v>
      </c>
      <c r="S2009" s="9" t="b">
        <f>R2009&lt;&gt;K2009</f>
        <v>0</v>
      </c>
      <c r="T2009" t="str">
        <f xml:space="preserve"> TRIM( LEFT(R2009,  IFERROR(   SEARCH(" - ",R2009), LEN(R2009) )    ) )</f>
        <v>Kitchen</v>
      </c>
      <c r="U2009" t="str">
        <f>MID(R2009, Q2009,LEN(R2009))</f>
        <v>Kitchen</v>
      </c>
      <c r="V2009" t="s">
        <v>179</v>
      </c>
    </row>
    <row r="2010" spans="1:22" x14ac:dyDescent="0.35">
      <c r="A2010" t="s">
        <v>18359</v>
      </c>
      <c r="B2010" s="1">
        <v>45204</v>
      </c>
      <c r="C2010" t="s">
        <v>27</v>
      </c>
      <c r="D2010" t="s">
        <v>8670</v>
      </c>
      <c r="E2010" t="s">
        <v>489</v>
      </c>
      <c r="F2010" t="s">
        <v>958</v>
      </c>
      <c r="G2010" t="s">
        <v>21</v>
      </c>
      <c r="H2010" t="s">
        <v>40</v>
      </c>
      <c r="I2010" t="s">
        <v>8671</v>
      </c>
      <c r="J2010" t="s">
        <v>8672</v>
      </c>
      <c r="K2010" s="9" t="s">
        <v>391</v>
      </c>
      <c r="L2010" t="s">
        <v>392</v>
      </c>
      <c r="M2010">
        <v>29.99</v>
      </c>
      <c r="N2010">
        <v>8.9969999999999999</v>
      </c>
      <c r="O2010">
        <v>14</v>
      </c>
      <c r="Q2010">
        <f>IFERROR(SEARCH("-",R2010)+2, 1)</f>
        <v>1</v>
      </c>
      <c r="R2010" s="9" t="s">
        <v>391</v>
      </c>
      <c r="S2010" s="9" t="b">
        <f>R2010&lt;&gt;K2010</f>
        <v>0</v>
      </c>
      <c r="T2010" t="str">
        <f xml:space="preserve"> TRIM( LEFT(R2010,  IFERROR(   SEARCH(" - ",R2010), LEN(R2010) )    ) )</f>
        <v>Kitchen</v>
      </c>
      <c r="U2010" t="str">
        <f>MID(R2010, Q2010,LEN(R2010))</f>
        <v>Kitchen</v>
      </c>
      <c r="V2010" t="s">
        <v>40</v>
      </c>
    </row>
    <row r="2011" spans="1:22" x14ac:dyDescent="0.35">
      <c r="A2011" t="s">
        <v>5481</v>
      </c>
      <c r="B2011" s="1">
        <v>45330</v>
      </c>
      <c r="C2011" t="s">
        <v>27</v>
      </c>
      <c r="D2011" t="s">
        <v>5157</v>
      </c>
      <c r="E2011" t="s">
        <v>489</v>
      </c>
      <c r="F2011" t="s">
        <v>490</v>
      </c>
      <c r="G2011" t="s">
        <v>21</v>
      </c>
      <c r="H2011" t="s">
        <v>78</v>
      </c>
      <c r="I2011" t="s">
        <v>5158</v>
      </c>
      <c r="J2011" t="s">
        <v>5159</v>
      </c>
      <c r="K2011" s="9" t="s">
        <v>82</v>
      </c>
      <c r="L2011" t="s">
        <v>2065</v>
      </c>
      <c r="M2011">
        <v>19.989999999999998</v>
      </c>
      <c r="N2011">
        <v>7.9960000000000004</v>
      </c>
      <c r="O2011">
        <v>8</v>
      </c>
      <c r="P2011">
        <v>0.33</v>
      </c>
      <c r="Q2011">
        <f>IFERROR(SEARCH("-",R2011)+2, 1)</f>
        <v>1</v>
      </c>
      <c r="R2011" s="9" t="s">
        <v>82</v>
      </c>
      <c r="S2011" s="9" t="b">
        <f>R2011&lt;&gt;K2011</f>
        <v>0</v>
      </c>
      <c r="T2011" t="str">
        <f xml:space="preserve"> TRIM( LEFT(R2011,  IFERROR(   SEARCH(" - ",R2011), LEN(R2011) )    ) )</f>
        <v>Home</v>
      </c>
      <c r="U2011" t="str">
        <f>MID(R2011, Q2011,LEN(R2011))</f>
        <v>Home</v>
      </c>
      <c r="V2011" t="s">
        <v>78</v>
      </c>
    </row>
    <row r="2012" spans="1:22" x14ac:dyDescent="0.35">
      <c r="A2012" t="s">
        <v>9970</v>
      </c>
      <c r="B2012" s="1">
        <v>45509</v>
      </c>
      <c r="C2012" t="s">
        <v>27</v>
      </c>
      <c r="D2012" t="s">
        <v>9971</v>
      </c>
      <c r="E2012" t="s">
        <v>489</v>
      </c>
      <c r="F2012" t="s">
        <v>490</v>
      </c>
      <c r="G2012" t="s">
        <v>21</v>
      </c>
      <c r="H2012" t="s">
        <v>40</v>
      </c>
      <c r="I2012" t="s">
        <v>4144</v>
      </c>
      <c r="J2012" t="s">
        <v>4145</v>
      </c>
      <c r="K2012" s="9" t="s">
        <v>284</v>
      </c>
      <c r="L2012" t="s">
        <v>2277</v>
      </c>
      <c r="M2012">
        <v>8.99</v>
      </c>
      <c r="N2012">
        <v>2.3969999999999998</v>
      </c>
      <c r="O2012">
        <v>6</v>
      </c>
      <c r="P2012">
        <v>0.06</v>
      </c>
      <c r="Q2012">
        <f>IFERROR(SEARCH("-",R2012)+2, 1)</f>
        <v>8</v>
      </c>
      <c r="R2012" s="9" t="s">
        <v>284</v>
      </c>
      <c r="S2012" s="9" t="b">
        <f>R2012&lt;&gt;K2012</f>
        <v>0</v>
      </c>
      <c r="T2012" t="str">
        <f xml:space="preserve"> TRIM( LEFT(R2012,  IFERROR(   SEARCH(" - ",R2012), LEN(R2012) )    ) )</f>
        <v>Food</v>
      </c>
      <c r="U2012" t="str">
        <f>MID(R2012, Q2012,LEN(R2012))</f>
        <v>Canned Goods</v>
      </c>
      <c r="V2012" t="s">
        <v>40</v>
      </c>
    </row>
    <row r="2013" spans="1:22" x14ac:dyDescent="0.35">
      <c r="A2013" t="s">
        <v>3244</v>
      </c>
      <c r="B2013" s="1">
        <v>45528</v>
      </c>
      <c r="C2013" t="s">
        <v>27</v>
      </c>
      <c r="D2013" t="s">
        <v>3245</v>
      </c>
      <c r="E2013" t="s">
        <v>489</v>
      </c>
      <c r="F2013" t="s">
        <v>958</v>
      </c>
      <c r="G2013" t="s">
        <v>21</v>
      </c>
      <c r="H2013" t="s">
        <v>202</v>
      </c>
      <c r="I2013" t="s">
        <v>3246</v>
      </c>
      <c r="J2013" t="s">
        <v>3247</v>
      </c>
      <c r="K2013" s="9" t="s">
        <v>1600</v>
      </c>
      <c r="L2013" t="s">
        <v>3248</v>
      </c>
      <c r="M2013">
        <v>39.99</v>
      </c>
      <c r="N2013">
        <v>11.997</v>
      </c>
      <c r="O2013">
        <v>7</v>
      </c>
      <c r="Q2013">
        <f>IFERROR(SEARCH("-",R2013)+2, 1)</f>
        <v>12</v>
      </c>
      <c r="R2013" s="9" t="s">
        <v>1600</v>
      </c>
      <c r="S2013" s="9" t="b">
        <f>R2013&lt;&gt;K2013</f>
        <v>0</v>
      </c>
      <c r="T2013" t="str">
        <f xml:space="preserve"> TRIM( LEFT(R2013,  IFERROR(   SEARCH(" - ",R2013), LEN(R2013) )    ) )</f>
        <v>Clothing</v>
      </c>
      <c r="U2013" t="str">
        <f>MID(R2013, Q2013,LEN(R2013))</f>
        <v>Activewear</v>
      </c>
      <c r="V2013" t="s">
        <v>202</v>
      </c>
    </row>
    <row r="2014" spans="1:22" x14ac:dyDescent="0.35">
      <c r="A2014" t="s">
        <v>14555</v>
      </c>
      <c r="B2014" s="1">
        <v>45142</v>
      </c>
      <c r="C2014" t="s">
        <v>27</v>
      </c>
      <c r="D2014" t="s">
        <v>8906</v>
      </c>
      <c r="E2014" t="s">
        <v>489</v>
      </c>
      <c r="F2014" t="s">
        <v>490</v>
      </c>
      <c r="G2014" t="s">
        <v>21</v>
      </c>
      <c r="H2014" t="s">
        <v>260</v>
      </c>
      <c r="I2014" t="s">
        <v>8907</v>
      </c>
      <c r="J2014" t="s">
        <v>8908</v>
      </c>
      <c r="K2014" s="9" t="s">
        <v>513</v>
      </c>
      <c r="L2014" t="s">
        <v>800</v>
      </c>
      <c r="M2014">
        <v>39.14</v>
      </c>
      <c r="N2014">
        <v>11.497</v>
      </c>
      <c r="O2014">
        <v>9</v>
      </c>
      <c r="P2014">
        <v>0.04</v>
      </c>
      <c r="Q2014">
        <f>IFERROR(SEARCH("-",R2014)+2, 1)</f>
        <v>1</v>
      </c>
      <c r="R2014" s="9" t="s">
        <v>513</v>
      </c>
      <c r="S2014" s="9" t="b">
        <f>R2014&lt;&gt;K2014</f>
        <v>0</v>
      </c>
      <c r="T2014" t="str">
        <f xml:space="preserve"> TRIM( LEFT(R2014,  IFERROR(   SEARCH(" - ",R2014), LEN(R2014) )    ) )</f>
        <v>Fitness</v>
      </c>
      <c r="U2014" t="str">
        <f>MID(R2014, Q2014,LEN(R2014))</f>
        <v>Fitness</v>
      </c>
      <c r="V2014" t="s">
        <v>260</v>
      </c>
    </row>
    <row r="2015" spans="1:22" x14ac:dyDescent="0.35">
      <c r="A2015" t="s">
        <v>5391</v>
      </c>
      <c r="B2015" s="1">
        <v>45610</v>
      </c>
      <c r="C2015" t="s">
        <v>27</v>
      </c>
      <c r="D2015" t="s">
        <v>3352</v>
      </c>
      <c r="E2015" t="s">
        <v>489</v>
      </c>
      <c r="F2015" t="s">
        <v>958</v>
      </c>
      <c r="G2015" t="s">
        <v>21</v>
      </c>
      <c r="H2015" t="s">
        <v>31</v>
      </c>
      <c r="I2015" t="s">
        <v>3353</v>
      </c>
      <c r="J2015" t="s">
        <v>3354</v>
      </c>
      <c r="K2015" s="9" t="s">
        <v>3355</v>
      </c>
      <c r="L2015" t="s">
        <v>3356</v>
      </c>
      <c r="M2015">
        <v>7.99</v>
      </c>
      <c r="N2015">
        <v>3.1960000000000002</v>
      </c>
      <c r="O2015">
        <v>17</v>
      </c>
      <c r="P2015">
        <v>0.33</v>
      </c>
      <c r="Q2015">
        <f>IFERROR(SEARCH("-",R2015)+2, 1)</f>
        <v>8</v>
      </c>
      <c r="R2015" s="9" t="s">
        <v>3355</v>
      </c>
      <c r="S2015" s="9" t="b">
        <f>R2015&lt;&gt;K2015</f>
        <v>0</v>
      </c>
      <c r="T2015" t="str">
        <f xml:space="preserve"> TRIM( LEFT(R2015,  IFERROR(   SEARCH(" - ",R2015), LEN(R2015) )    ) )</f>
        <v>Food</v>
      </c>
      <c r="U2015" t="str">
        <f>MID(R2015, Q2015,LEN(R2015))</f>
        <v>Health Foods</v>
      </c>
      <c r="V2015" t="s">
        <v>31</v>
      </c>
    </row>
    <row r="2016" spans="1:22" x14ac:dyDescent="0.35">
      <c r="A2016" t="s">
        <v>7332</v>
      </c>
      <c r="B2016" s="1">
        <v>45421</v>
      </c>
      <c r="C2016" t="s">
        <v>27</v>
      </c>
      <c r="D2016" t="s">
        <v>7333</v>
      </c>
      <c r="E2016" t="s">
        <v>489</v>
      </c>
      <c r="F2016" t="s">
        <v>958</v>
      </c>
      <c r="G2016" t="s">
        <v>21</v>
      </c>
      <c r="H2016" t="s">
        <v>71</v>
      </c>
      <c r="I2016" t="s">
        <v>7334</v>
      </c>
      <c r="J2016" t="s">
        <v>7335</v>
      </c>
      <c r="K2016" s="9" t="s">
        <v>24</v>
      </c>
      <c r="L2016" t="s">
        <v>1068</v>
      </c>
      <c r="M2016">
        <v>1.99</v>
      </c>
      <c r="N2016">
        <v>0.59699999999999998</v>
      </c>
      <c r="O2016">
        <v>8</v>
      </c>
      <c r="P2016">
        <v>0.35</v>
      </c>
      <c r="Q2016">
        <f>IFERROR(SEARCH("-",R2016)+2, 1)</f>
        <v>8</v>
      </c>
      <c r="R2016" s="9" t="s">
        <v>24</v>
      </c>
      <c r="S2016" s="9" t="b">
        <f>R2016&lt;&gt;K2016</f>
        <v>0</v>
      </c>
      <c r="T2016" t="str">
        <f xml:space="preserve"> TRIM( LEFT(R2016,  IFERROR(   SEARCH(" - ",R2016), LEN(R2016) )    ) )</f>
        <v>Food</v>
      </c>
      <c r="U2016" t="str">
        <f>MID(R2016, Q2016,LEN(R2016))</f>
        <v>Snacks</v>
      </c>
      <c r="V2016" t="s">
        <v>71</v>
      </c>
    </row>
    <row r="2017" spans="1:22" x14ac:dyDescent="0.35">
      <c r="A2017" t="s">
        <v>2512</v>
      </c>
      <c r="B2017" s="1">
        <v>45303</v>
      </c>
      <c r="C2017" t="s">
        <v>27</v>
      </c>
      <c r="D2017" t="s">
        <v>1330</v>
      </c>
      <c r="E2017" t="s">
        <v>489</v>
      </c>
      <c r="F2017" t="s">
        <v>958</v>
      </c>
      <c r="G2017" t="s">
        <v>21</v>
      </c>
      <c r="I2017" t="s">
        <v>1331</v>
      </c>
      <c r="J2017" t="s">
        <v>1332</v>
      </c>
      <c r="K2017" s="9" t="s">
        <v>34</v>
      </c>
      <c r="L2017" t="s">
        <v>1333</v>
      </c>
      <c r="M2017">
        <v>4.99</v>
      </c>
      <c r="N2017">
        <v>1.4970000000000001</v>
      </c>
      <c r="O2017">
        <v>8</v>
      </c>
      <c r="P2017">
        <v>0</v>
      </c>
      <c r="Q2017">
        <f>IFERROR(SEARCH("-",R2017)+2, 1)</f>
        <v>8</v>
      </c>
      <c r="R2017" s="9" t="s">
        <v>34</v>
      </c>
      <c r="S2017" s="9" t="b">
        <f>R2017&lt;&gt;K2017</f>
        <v>0</v>
      </c>
      <c r="T2017" t="str">
        <f xml:space="preserve"> TRIM( LEFT(R2017,  IFERROR(   SEARCH(" - ",R2017), LEN(R2017) )    ) )</f>
        <v>Food</v>
      </c>
      <c r="U2017" t="str">
        <f>MID(R2017, Q2017,LEN(R2017))</f>
        <v>Condiments</v>
      </c>
    </row>
    <row r="2018" spans="1:22" x14ac:dyDescent="0.35">
      <c r="A2018" t="s">
        <v>1736</v>
      </c>
      <c r="B2018" s="1">
        <v>45359</v>
      </c>
      <c r="C2018" t="s">
        <v>27</v>
      </c>
      <c r="D2018" t="s">
        <v>488</v>
      </c>
      <c r="E2018" t="s">
        <v>489</v>
      </c>
      <c r="F2018" t="s">
        <v>490</v>
      </c>
      <c r="G2018" t="s">
        <v>21</v>
      </c>
      <c r="I2018" t="s">
        <v>491</v>
      </c>
      <c r="J2018" t="s">
        <v>492</v>
      </c>
      <c r="K2018" s="9" t="s">
        <v>493</v>
      </c>
      <c r="L2018" t="s">
        <v>494</v>
      </c>
      <c r="M2018">
        <v>14.99</v>
      </c>
      <c r="N2018">
        <v>4.4969999999999999</v>
      </c>
      <c r="O2018">
        <v>12</v>
      </c>
      <c r="P2018">
        <v>0.22</v>
      </c>
      <c r="Q2018">
        <f>IFERROR(SEARCH("-",R2018)+2, 1)</f>
        <v>8</v>
      </c>
      <c r="R2018" s="9" t="s">
        <v>493</v>
      </c>
      <c r="S2018" s="9" t="b">
        <f>R2018&lt;&gt;K2018</f>
        <v>0</v>
      </c>
      <c r="T2018" t="str">
        <f xml:space="preserve"> TRIM( LEFT(R2018,  IFERROR(   SEARCH(" - ",R2018), LEN(R2018) )    ) )</f>
        <v>Food</v>
      </c>
      <c r="U2018" t="str">
        <f>MID(R2018, Q2018,LEN(R2018))</f>
        <v>Beverages</v>
      </c>
    </row>
    <row r="2019" spans="1:22" x14ac:dyDescent="0.35">
      <c r="A2019" t="s">
        <v>3357</v>
      </c>
      <c r="B2019" s="1">
        <v>45328</v>
      </c>
      <c r="C2019" t="s">
        <v>27</v>
      </c>
      <c r="D2019" t="s">
        <v>3358</v>
      </c>
      <c r="E2019" t="s">
        <v>489</v>
      </c>
      <c r="F2019" t="s">
        <v>958</v>
      </c>
      <c r="G2019" t="s">
        <v>21</v>
      </c>
      <c r="I2019" t="s">
        <v>3359</v>
      </c>
      <c r="J2019" t="s">
        <v>3360</v>
      </c>
      <c r="K2019" s="9" t="s">
        <v>43</v>
      </c>
      <c r="L2019" t="s">
        <v>3361</v>
      </c>
      <c r="M2019">
        <v>24.99</v>
      </c>
      <c r="N2019">
        <v>7.4969999999999999</v>
      </c>
      <c r="O2019">
        <v>17</v>
      </c>
      <c r="P2019">
        <v>0.31</v>
      </c>
      <c r="Q2019">
        <f>IFERROR(SEARCH("-",R2019)+2, 1)</f>
        <v>1</v>
      </c>
      <c r="R2019" s="9" t="s">
        <v>43</v>
      </c>
      <c r="S2019" s="9" t="b">
        <f>R2019&lt;&gt;K2019</f>
        <v>0</v>
      </c>
      <c r="T2019" t="str">
        <f xml:space="preserve"> TRIM( LEFT(R2019,  IFERROR(   SEARCH(" - ",R2019), LEN(R2019) )    ) )</f>
        <v>Accessories</v>
      </c>
      <c r="U2019" t="str">
        <f>MID(R2019, Q2019,LEN(R2019))</f>
        <v>Accessories</v>
      </c>
    </row>
    <row r="2020" spans="1:22" x14ac:dyDescent="0.35">
      <c r="A2020" t="s">
        <v>13241</v>
      </c>
      <c r="B2020" s="1">
        <v>44952</v>
      </c>
      <c r="C2020" t="s">
        <v>27</v>
      </c>
      <c r="D2020" t="s">
        <v>4239</v>
      </c>
      <c r="E2020" t="s">
        <v>489</v>
      </c>
      <c r="F2020" t="s">
        <v>490</v>
      </c>
      <c r="G2020" t="s">
        <v>21</v>
      </c>
      <c r="H2020" t="s">
        <v>49</v>
      </c>
      <c r="I2020" t="s">
        <v>4240</v>
      </c>
      <c r="J2020" t="s">
        <v>4241</v>
      </c>
      <c r="K2020" s="9" t="s">
        <v>858</v>
      </c>
      <c r="L2020" t="s">
        <v>4242</v>
      </c>
      <c r="M2020">
        <v>5.14</v>
      </c>
      <c r="N2020">
        <v>1.2969999999999999</v>
      </c>
      <c r="O2020">
        <v>5</v>
      </c>
      <c r="P2020">
        <v>0.35</v>
      </c>
      <c r="Q2020">
        <f>IFERROR(SEARCH("-",R2020)+2, 1)</f>
        <v>1</v>
      </c>
      <c r="R2020" s="9" t="s">
        <v>858</v>
      </c>
      <c r="S2020" s="9" t="b">
        <f>R2020&lt;&gt;K2020</f>
        <v>0</v>
      </c>
      <c r="T2020" t="str">
        <f xml:space="preserve"> TRIM( LEFT(R2020,  IFERROR(   SEARCH(" - ",R2020), LEN(R2020) )    ) )</f>
        <v>Pets</v>
      </c>
      <c r="U2020" t="str">
        <f>MID(R2020, Q2020,LEN(R2020))</f>
        <v>Pets</v>
      </c>
      <c r="V2020" t="s">
        <v>49</v>
      </c>
    </row>
    <row r="2021" spans="1:22" x14ac:dyDescent="0.35">
      <c r="A2021" t="s">
        <v>5773</v>
      </c>
      <c r="B2021" s="1">
        <v>45717</v>
      </c>
      <c r="C2021" t="s">
        <v>27</v>
      </c>
      <c r="D2021" t="s">
        <v>1823</v>
      </c>
      <c r="E2021" t="s">
        <v>489</v>
      </c>
      <c r="F2021" t="s">
        <v>490</v>
      </c>
      <c r="G2021" t="s">
        <v>21</v>
      </c>
      <c r="H2021" t="s">
        <v>202</v>
      </c>
      <c r="I2021" t="s">
        <v>5774</v>
      </c>
      <c r="J2021" t="s">
        <v>5775</v>
      </c>
      <c r="K2021" s="9" t="s">
        <v>243</v>
      </c>
      <c r="L2021" t="s">
        <v>244</v>
      </c>
      <c r="M2021">
        <v>31.41</v>
      </c>
      <c r="N2021">
        <v>9.9969999999999999</v>
      </c>
      <c r="O2021">
        <v>3</v>
      </c>
      <c r="P2021">
        <v>0.03</v>
      </c>
      <c r="Q2021">
        <f>IFERROR(SEARCH("-",R2021)+2, 1)</f>
        <v>1</v>
      </c>
      <c r="R2021" s="9" t="s">
        <v>243</v>
      </c>
      <c r="S2021" s="9" t="b">
        <f>R2021&lt;&gt;K2021</f>
        <v>0</v>
      </c>
      <c r="T2021" t="str">
        <f xml:space="preserve"> TRIM( LEFT(R2021,  IFERROR(   SEARCH(" - ",R2021), LEN(R2021) )    ) )</f>
        <v>Travel</v>
      </c>
      <c r="U2021" t="str">
        <f>MID(R2021, Q2021,LEN(R2021))</f>
        <v>Travel</v>
      </c>
      <c r="V2021" t="s">
        <v>202</v>
      </c>
    </row>
    <row r="2022" spans="1:22" x14ac:dyDescent="0.35">
      <c r="A2022" t="s">
        <v>8934</v>
      </c>
      <c r="B2022" s="1">
        <v>45591</v>
      </c>
      <c r="C2022" t="s">
        <v>27</v>
      </c>
      <c r="D2022" t="s">
        <v>8360</v>
      </c>
      <c r="E2022" t="s">
        <v>489</v>
      </c>
      <c r="F2022" t="s">
        <v>958</v>
      </c>
      <c r="G2022" t="s">
        <v>21</v>
      </c>
      <c r="H2022" t="s">
        <v>164</v>
      </c>
      <c r="I2022" t="s">
        <v>8361</v>
      </c>
      <c r="J2022" t="s">
        <v>8362</v>
      </c>
      <c r="K2022" s="9" t="s">
        <v>205</v>
      </c>
      <c r="L2022" t="s">
        <v>8363</v>
      </c>
      <c r="M2022">
        <v>4.79</v>
      </c>
      <c r="N2022">
        <v>1.4370000000000001</v>
      </c>
      <c r="O2022">
        <v>5</v>
      </c>
      <c r="P2022">
        <v>0.03</v>
      </c>
      <c r="Q2022">
        <f>IFERROR(SEARCH("-",R2022)+2, 1)</f>
        <v>8</v>
      </c>
      <c r="R2022" s="9" t="s">
        <v>205</v>
      </c>
      <c r="S2022" s="9" t="b">
        <f>R2022&lt;&gt;K2022</f>
        <v>0</v>
      </c>
      <c r="T2022" t="str">
        <f xml:space="preserve"> TRIM( LEFT(R2022,  IFERROR(   SEARCH(" - ",R2022), LEN(R2022) )    ) )</f>
        <v>Food</v>
      </c>
      <c r="U2022" t="str">
        <f>MID(R2022, Q2022,LEN(R2022))</f>
        <v>Bakery</v>
      </c>
      <c r="V2022" t="s">
        <v>164</v>
      </c>
    </row>
    <row r="2023" spans="1:22" x14ac:dyDescent="0.35">
      <c r="A2023" t="s">
        <v>5646</v>
      </c>
      <c r="B2023" s="1">
        <v>45445</v>
      </c>
      <c r="C2023" t="s">
        <v>27</v>
      </c>
      <c r="D2023" t="s">
        <v>5299</v>
      </c>
      <c r="E2023" t="s">
        <v>489</v>
      </c>
      <c r="F2023" t="s">
        <v>958</v>
      </c>
      <c r="H2023" t="s">
        <v>78</v>
      </c>
      <c r="I2023" t="s">
        <v>5300</v>
      </c>
      <c r="J2023" t="s">
        <v>5301</v>
      </c>
      <c r="K2023" s="9" t="s">
        <v>5029</v>
      </c>
      <c r="L2023" t="s">
        <v>5302</v>
      </c>
      <c r="M2023">
        <v>3.29</v>
      </c>
      <c r="N2023">
        <v>0.98699999999999999</v>
      </c>
      <c r="O2023">
        <v>14</v>
      </c>
      <c r="Q2023">
        <f>IFERROR(SEARCH("-",R2023)+2, 1)</f>
        <v>8</v>
      </c>
      <c r="R2023" s="9" t="s">
        <v>5029</v>
      </c>
      <c r="S2023" s="9" t="b">
        <f>R2023&lt;&gt;K2023</f>
        <v>0</v>
      </c>
      <c r="T2023" t="str">
        <f xml:space="preserve"> TRIM( LEFT(R2023,  IFERROR(   SEARCH(" - ",R2023), LEN(R2023) )    ) )</f>
        <v>Food</v>
      </c>
      <c r="U2023" t="str">
        <f>MID(R2023, Q2023,LEN(R2023))</f>
        <v>Fresh Produce</v>
      </c>
      <c r="V2023" t="s">
        <v>78</v>
      </c>
    </row>
    <row r="2024" spans="1:22" x14ac:dyDescent="0.35">
      <c r="A2024" t="s">
        <v>16537</v>
      </c>
      <c r="B2024" s="1">
        <v>44938</v>
      </c>
      <c r="C2024" t="s">
        <v>27</v>
      </c>
      <c r="D2024" t="s">
        <v>16538</v>
      </c>
      <c r="E2024" t="s">
        <v>489</v>
      </c>
      <c r="F2024" t="s">
        <v>490</v>
      </c>
      <c r="G2024" t="s">
        <v>21</v>
      </c>
      <c r="H2024" t="s">
        <v>260</v>
      </c>
      <c r="I2024" t="s">
        <v>3872</v>
      </c>
      <c r="J2024" t="s">
        <v>3873</v>
      </c>
      <c r="K2024" s="9" t="s">
        <v>113</v>
      </c>
      <c r="L2024" t="s">
        <v>3874</v>
      </c>
      <c r="M2024">
        <v>3.24</v>
      </c>
      <c r="N2024">
        <v>1.3460000000000001</v>
      </c>
      <c r="O2024">
        <v>8</v>
      </c>
      <c r="P2024">
        <v>0.04</v>
      </c>
      <c r="Q2024">
        <f>IFERROR(SEARCH("-",R2024)+2, 1)</f>
        <v>8</v>
      </c>
      <c r="R2024" s="9" t="s">
        <v>113</v>
      </c>
      <c r="S2024" s="9" t="b">
        <f>R2024&lt;&gt;K2024</f>
        <v>0</v>
      </c>
      <c r="T2024" t="str">
        <f xml:space="preserve"> TRIM( LEFT(R2024,  IFERROR(   SEARCH(" - ",R2024), LEN(R2024) )    ) )</f>
        <v>Food</v>
      </c>
      <c r="U2024" t="str">
        <f>MID(R2024, Q2024,LEN(R2024))</f>
        <v>Sides</v>
      </c>
      <c r="V2024" t="s">
        <v>260</v>
      </c>
    </row>
    <row r="2025" spans="1:22" x14ac:dyDescent="0.35">
      <c r="A2025" t="s">
        <v>9678</v>
      </c>
      <c r="B2025" s="1">
        <v>45564</v>
      </c>
      <c r="C2025" t="s">
        <v>27</v>
      </c>
      <c r="D2025" t="s">
        <v>9679</v>
      </c>
      <c r="E2025" t="s">
        <v>489</v>
      </c>
      <c r="F2025" t="s">
        <v>490</v>
      </c>
      <c r="G2025" t="s">
        <v>21</v>
      </c>
      <c r="H2025" t="s">
        <v>49</v>
      </c>
      <c r="I2025" t="s">
        <v>2994</v>
      </c>
      <c r="J2025" t="s">
        <v>2995</v>
      </c>
      <c r="K2025" s="9" t="s">
        <v>58</v>
      </c>
      <c r="L2025" t="s">
        <v>2606</v>
      </c>
      <c r="M2025">
        <v>4.49</v>
      </c>
      <c r="N2025">
        <v>1.3959999999999999</v>
      </c>
      <c r="O2025">
        <v>3</v>
      </c>
      <c r="P2025">
        <v>0.18</v>
      </c>
      <c r="Q2025">
        <f>IFERROR(SEARCH("-",R2025)+2, 1)</f>
        <v>8</v>
      </c>
      <c r="R2025" s="9" t="s">
        <v>58</v>
      </c>
      <c r="S2025" s="9" t="b">
        <f>R2025&lt;&gt;K2025</f>
        <v>0</v>
      </c>
      <c r="T2025" t="str">
        <f xml:space="preserve"> TRIM( LEFT(R2025,  IFERROR(   SEARCH(" - ",R2025), LEN(R2025) )    ) )</f>
        <v>Food</v>
      </c>
      <c r="U2025" t="str">
        <f>MID(R2025, Q2025,LEN(R2025))</f>
        <v>Produce</v>
      </c>
      <c r="V2025" t="s">
        <v>49</v>
      </c>
    </row>
    <row r="2026" spans="1:22" x14ac:dyDescent="0.35">
      <c r="A2026" t="s">
        <v>5898</v>
      </c>
      <c r="B2026" s="1">
        <v>45722</v>
      </c>
      <c r="C2026" t="s">
        <v>27</v>
      </c>
      <c r="D2026" t="s">
        <v>2023</v>
      </c>
      <c r="E2026" t="s">
        <v>489</v>
      </c>
      <c r="F2026" t="s">
        <v>490</v>
      </c>
      <c r="G2026" t="s">
        <v>21</v>
      </c>
      <c r="H2026" t="s">
        <v>40</v>
      </c>
      <c r="I2026" t="s">
        <v>5631</v>
      </c>
      <c r="J2026" t="s">
        <v>5632</v>
      </c>
      <c r="K2026" s="9" t="s">
        <v>1273</v>
      </c>
      <c r="L2026" t="s">
        <v>5633</v>
      </c>
      <c r="M2026">
        <v>8.91</v>
      </c>
      <c r="N2026">
        <v>3.996</v>
      </c>
      <c r="O2026">
        <v>7</v>
      </c>
      <c r="P2026">
        <v>0.14000000000000001</v>
      </c>
      <c r="Q2026">
        <f>IFERROR(SEARCH("-",R2026)+2, 1)</f>
        <v>8</v>
      </c>
      <c r="R2026" s="9" t="s">
        <v>1273</v>
      </c>
      <c r="S2026" s="9" t="b">
        <f>R2026&lt;&gt;K2026</f>
        <v>0</v>
      </c>
      <c r="T2026" t="str">
        <f xml:space="preserve"> TRIM( LEFT(R2026,  IFERROR(   SEARCH(" - ",R2026), LEN(R2026) )    ) )</f>
        <v>Food</v>
      </c>
      <c r="U2026" t="str">
        <f>MID(R2026, Q2026,LEN(R2026))</f>
        <v>Meal Kits</v>
      </c>
      <c r="V2026" t="s">
        <v>40</v>
      </c>
    </row>
    <row r="2027" spans="1:22" x14ac:dyDescent="0.35">
      <c r="A2027" t="s">
        <v>18893</v>
      </c>
      <c r="B2027" s="1">
        <v>45219</v>
      </c>
      <c r="C2027" t="s">
        <v>27</v>
      </c>
      <c r="D2027" t="s">
        <v>7231</v>
      </c>
      <c r="E2027" t="s">
        <v>489</v>
      </c>
      <c r="F2027" t="s">
        <v>490</v>
      </c>
      <c r="G2027" t="s">
        <v>21</v>
      </c>
      <c r="H2027" t="s">
        <v>71</v>
      </c>
      <c r="I2027" t="s">
        <v>7232</v>
      </c>
      <c r="J2027" t="s">
        <v>7233</v>
      </c>
      <c r="K2027" s="9" t="s">
        <v>1013</v>
      </c>
      <c r="L2027" t="s">
        <v>268</v>
      </c>
      <c r="M2027">
        <v>7.49</v>
      </c>
      <c r="N2027">
        <v>2.2469999999999999</v>
      </c>
      <c r="O2027">
        <v>1</v>
      </c>
      <c r="Q2027">
        <f>IFERROR(SEARCH("-",R2027)+2, 1)</f>
        <v>8</v>
      </c>
      <c r="R2027" s="9" t="s">
        <v>1013</v>
      </c>
      <c r="S2027" s="9" t="b">
        <f>R2027&lt;&gt;K2027</f>
        <v>0</v>
      </c>
      <c r="T2027" t="str">
        <f xml:space="preserve"> TRIM( LEFT(R2027,  IFERROR(   SEARCH(" - ",R2027), LEN(R2027) )    ) )</f>
        <v>Food</v>
      </c>
      <c r="U2027" t="str">
        <f>MID(R2027, Q2027,LEN(R2027))</f>
        <v>Prepared Meals</v>
      </c>
      <c r="V2027" t="s">
        <v>71</v>
      </c>
    </row>
    <row r="2028" spans="1:22" x14ac:dyDescent="0.35">
      <c r="A2028" t="s">
        <v>5527</v>
      </c>
      <c r="B2028" s="1">
        <v>45617</v>
      </c>
      <c r="C2028" t="s">
        <v>27</v>
      </c>
      <c r="D2028" t="s">
        <v>3626</v>
      </c>
      <c r="E2028" t="s">
        <v>489</v>
      </c>
      <c r="F2028" t="s">
        <v>958</v>
      </c>
      <c r="G2028" t="s">
        <v>21</v>
      </c>
      <c r="H2028" t="s">
        <v>31</v>
      </c>
      <c r="I2028" t="s">
        <v>3627</v>
      </c>
      <c r="J2028" t="s">
        <v>3628</v>
      </c>
      <c r="K2028" s="9" t="s">
        <v>1133</v>
      </c>
      <c r="L2028" t="s">
        <v>2846</v>
      </c>
      <c r="M2028">
        <v>3.99</v>
      </c>
      <c r="N2028">
        <v>1.1970000000000001</v>
      </c>
      <c r="O2028">
        <v>6</v>
      </c>
      <c r="P2028">
        <v>0.25</v>
      </c>
      <c r="Q2028">
        <f>IFERROR(SEARCH("-",R2028)+2, 1)</f>
        <v>8</v>
      </c>
      <c r="R2028" s="9" t="s">
        <v>1133</v>
      </c>
      <c r="S2028" s="9" t="b">
        <f>R2028&lt;&gt;K2028</f>
        <v>0</v>
      </c>
      <c r="T2028" t="str">
        <f xml:space="preserve"> TRIM( LEFT(R2028,  IFERROR(   SEARCH(" - ",R2028), LEN(R2028) )    ) )</f>
        <v>Food</v>
      </c>
      <c r="U2028" t="str">
        <f>MID(R2028, Q2028,LEN(R2028))</f>
        <v>Salads</v>
      </c>
      <c r="V2028" t="s">
        <v>31</v>
      </c>
    </row>
    <row r="2029" spans="1:22" x14ac:dyDescent="0.35">
      <c r="A2029" t="s">
        <v>17207</v>
      </c>
      <c r="B2029" s="1">
        <v>45491</v>
      </c>
      <c r="C2029" t="s">
        <v>27</v>
      </c>
      <c r="D2029" t="s">
        <v>8699</v>
      </c>
      <c r="E2029" t="s">
        <v>489</v>
      </c>
      <c r="F2029" t="s">
        <v>958</v>
      </c>
      <c r="G2029" t="s">
        <v>21</v>
      </c>
      <c r="H2029" t="s">
        <v>179</v>
      </c>
      <c r="I2029" t="s">
        <v>8700</v>
      </c>
      <c r="J2029" t="s">
        <v>8701</v>
      </c>
      <c r="K2029" s="9" t="s">
        <v>43</v>
      </c>
      <c r="L2029" t="s">
        <v>8702</v>
      </c>
      <c r="M2029">
        <v>12.99</v>
      </c>
      <c r="N2029">
        <v>3.8969999999999998</v>
      </c>
      <c r="O2029">
        <v>3</v>
      </c>
      <c r="P2029">
        <v>0.12</v>
      </c>
      <c r="Q2029">
        <f>IFERROR(SEARCH("-",R2029)+2, 1)</f>
        <v>1</v>
      </c>
      <c r="R2029" s="9" t="s">
        <v>43</v>
      </c>
      <c r="S2029" s="9" t="b">
        <f>R2029&lt;&gt;K2029</f>
        <v>0</v>
      </c>
      <c r="T2029" t="str">
        <f xml:space="preserve"> TRIM( LEFT(R2029,  IFERROR(   SEARCH(" - ",R2029), LEN(R2029) )    ) )</f>
        <v>Accessories</v>
      </c>
      <c r="U2029" t="str">
        <f>MID(R2029, Q2029,LEN(R2029))</f>
        <v>Accessories</v>
      </c>
      <c r="V2029" t="s">
        <v>179</v>
      </c>
    </row>
    <row r="2030" spans="1:22" x14ac:dyDescent="0.35">
      <c r="A2030" t="s">
        <v>12920</v>
      </c>
      <c r="B2030" s="1">
        <v>44985</v>
      </c>
      <c r="C2030" t="s">
        <v>27</v>
      </c>
      <c r="D2030" t="s">
        <v>4167</v>
      </c>
      <c r="E2030" t="s">
        <v>489</v>
      </c>
      <c r="F2030" t="s">
        <v>490</v>
      </c>
      <c r="G2030" t="s">
        <v>21</v>
      </c>
      <c r="H2030" t="s">
        <v>260</v>
      </c>
      <c r="I2030" t="s">
        <v>4168</v>
      </c>
      <c r="J2030" t="s">
        <v>4169</v>
      </c>
      <c r="K2030" s="9" t="s">
        <v>513</v>
      </c>
      <c r="L2030" t="s">
        <v>514</v>
      </c>
      <c r="M2030">
        <v>39.14</v>
      </c>
      <c r="N2030">
        <v>15.496</v>
      </c>
      <c r="O2030">
        <v>8</v>
      </c>
      <c r="P2030">
        <v>0.02</v>
      </c>
      <c r="Q2030">
        <f>IFERROR(SEARCH("-",R2030)+2, 1)</f>
        <v>1</v>
      </c>
      <c r="R2030" s="9" t="s">
        <v>513</v>
      </c>
      <c r="S2030" s="9" t="b">
        <f>R2030&lt;&gt;K2030</f>
        <v>0</v>
      </c>
      <c r="T2030" t="str">
        <f xml:space="preserve"> TRIM( LEFT(R2030,  IFERROR(   SEARCH(" - ",R2030), LEN(R2030) )    ) )</f>
        <v>Fitness</v>
      </c>
      <c r="U2030" t="str">
        <f>MID(R2030, Q2030,LEN(R2030))</f>
        <v>Fitness</v>
      </c>
      <c r="V2030" t="s">
        <v>260</v>
      </c>
    </row>
    <row r="2031" spans="1:22" x14ac:dyDescent="0.35">
      <c r="A2031" t="s">
        <v>13367</v>
      </c>
      <c r="B2031" s="1">
        <v>45068</v>
      </c>
      <c r="C2031" t="s">
        <v>27</v>
      </c>
      <c r="D2031" t="s">
        <v>4167</v>
      </c>
      <c r="E2031" t="s">
        <v>489</v>
      </c>
      <c r="F2031" t="s">
        <v>958</v>
      </c>
      <c r="G2031" t="s">
        <v>21</v>
      </c>
      <c r="H2031" t="s">
        <v>71</v>
      </c>
      <c r="I2031" t="s">
        <v>4168</v>
      </c>
      <c r="J2031" t="s">
        <v>4169</v>
      </c>
      <c r="K2031" s="9" t="s">
        <v>513</v>
      </c>
      <c r="L2031" t="s">
        <v>514</v>
      </c>
      <c r="M2031">
        <v>39.14</v>
      </c>
      <c r="N2031">
        <v>15.496</v>
      </c>
      <c r="O2031">
        <v>13</v>
      </c>
      <c r="Q2031">
        <f>IFERROR(SEARCH("-",R2031)+2, 1)</f>
        <v>1</v>
      </c>
      <c r="R2031" s="9" t="s">
        <v>513</v>
      </c>
      <c r="S2031" s="9" t="b">
        <f>R2031&lt;&gt;K2031</f>
        <v>0</v>
      </c>
      <c r="T2031" t="str">
        <f xml:space="preserve"> TRIM( LEFT(R2031,  IFERROR(   SEARCH(" - ",R2031), LEN(R2031) )    ) )</f>
        <v>Fitness</v>
      </c>
      <c r="U2031" t="str">
        <f>MID(R2031, Q2031,LEN(R2031))</f>
        <v>Fitness</v>
      </c>
      <c r="V2031" t="s">
        <v>71</v>
      </c>
    </row>
    <row r="2032" spans="1:22" x14ac:dyDescent="0.35">
      <c r="A2032" t="s">
        <v>13609</v>
      </c>
      <c r="B2032" s="1">
        <v>45199</v>
      </c>
      <c r="C2032" t="s">
        <v>27</v>
      </c>
      <c r="D2032" t="s">
        <v>3880</v>
      </c>
      <c r="E2032" t="s">
        <v>489</v>
      </c>
      <c r="F2032" t="s">
        <v>958</v>
      </c>
      <c r="G2032" t="s">
        <v>21</v>
      </c>
      <c r="H2032" t="s">
        <v>164</v>
      </c>
      <c r="I2032" t="s">
        <v>3881</v>
      </c>
      <c r="J2032" t="s">
        <v>3882</v>
      </c>
      <c r="K2032" s="9" t="s">
        <v>513</v>
      </c>
      <c r="L2032" t="s">
        <v>514</v>
      </c>
      <c r="M2032">
        <v>12.14</v>
      </c>
      <c r="N2032">
        <v>4.6959999999999997</v>
      </c>
      <c r="O2032">
        <v>3</v>
      </c>
      <c r="Q2032">
        <f>IFERROR(SEARCH("-",R2032)+2, 1)</f>
        <v>1</v>
      </c>
      <c r="R2032" s="9" t="s">
        <v>513</v>
      </c>
      <c r="S2032" s="9" t="b">
        <f>R2032&lt;&gt;K2032</f>
        <v>0</v>
      </c>
      <c r="T2032" t="str">
        <f xml:space="preserve"> TRIM( LEFT(R2032,  IFERROR(   SEARCH(" - ",R2032), LEN(R2032) )    ) )</f>
        <v>Fitness</v>
      </c>
      <c r="U2032" t="str">
        <f>MID(R2032, Q2032,LEN(R2032))</f>
        <v>Fitness</v>
      </c>
      <c r="V2032" t="s">
        <v>164</v>
      </c>
    </row>
    <row r="2033" spans="1:22" x14ac:dyDescent="0.35">
      <c r="A2033" t="s">
        <v>5537</v>
      </c>
      <c r="B2033" s="1">
        <v>45535</v>
      </c>
      <c r="C2033" t="s">
        <v>17</v>
      </c>
      <c r="D2033" t="s">
        <v>3100</v>
      </c>
      <c r="E2033" t="s">
        <v>489</v>
      </c>
      <c r="F2033" t="s">
        <v>958</v>
      </c>
      <c r="G2033" t="s">
        <v>21</v>
      </c>
      <c r="H2033" t="s">
        <v>78</v>
      </c>
      <c r="I2033" t="s">
        <v>3101</v>
      </c>
      <c r="J2033" t="s">
        <v>3102</v>
      </c>
      <c r="K2033" s="9" t="s">
        <v>3059</v>
      </c>
      <c r="L2033" t="s">
        <v>43</v>
      </c>
      <c r="M2033">
        <v>29.99</v>
      </c>
      <c r="N2033">
        <v>8.9969999999999999</v>
      </c>
      <c r="O2033">
        <v>17</v>
      </c>
      <c r="P2033">
        <v>0.18</v>
      </c>
      <c r="Q2033">
        <f>IFERROR(SEARCH("-",R2033)+2, 1)</f>
        <v>1</v>
      </c>
      <c r="R2033" s="9" t="s">
        <v>3059</v>
      </c>
      <c r="S2033" s="9" t="b">
        <f>R2033&lt;&gt;K2033</f>
        <v>0</v>
      </c>
      <c r="T2033" t="str">
        <f xml:space="preserve"> TRIM( LEFT(R2033,  IFERROR(   SEARCH(" - ",R2033), LEN(R2033) )    ) )</f>
        <v>Bicycles</v>
      </c>
      <c r="U2033" t="str">
        <f>MID(R2033, Q2033,LEN(R2033))</f>
        <v>Bicycles</v>
      </c>
      <c r="V2033" t="s">
        <v>78</v>
      </c>
    </row>
    <row r="2034" spans="1:22" x14ac:dyDescent="0.35">
      <c r="A2034" t="s">
        <v>14479</v>
      </c>
      <c r="B2034" s="1">
        <v>45217</v>
      </c>
      <c r="C2034" t="s">
        <v>17</v>
      </c>
      <c r="D2034" t="s">
        <v>9041</v>
      </c>
      <c r="E2034" t="s">
        <v>489</v>
      </c>
      <c r="F2034" t="s">
        <v>490</v>
      </c>
      <c r="G2034" t="s">
        <v>21</v>
      </c>
      <c r="H2034" t="s">
        <v>78</v>
      </c>
      <c r="I2034" t="s">
        <v>9042</v>
      </c>
      <c r="J2034" t="s">
        <v>9043</v>
      </c>
      <c r="K2034" s="9" t="s">
        <v>82</v>
      </c>
      <c r="L2034" t="s">
        <v>4020</v>
      </c>
      <c r="M2034">
        <v>129.13999999999999</v>
      </c>
      <c r="N2034">
        <v>38.497</v>
      </c>
      <c r="O2034">
        <v>2</v>
      </c>
      <c r="P2034">
        <v>0.34</v>
      </c>
      <c r="Q2034">
        <f>IFERROR(SEARCH("-",R2034)+2, 1)</f>
        <v>1</v>
      </c>
      <c r="R2034" s="9" t="s">
        <v>82</v>
      </c>
      <c r="S2034" s="9" t="b">
        <f>R2034&lt;&gt;K2034</f>
        <v>0</v>
      </c>
      <c r="T2034" t="str">
        <f xml:space="preserve"> TRIM( LEFT(R2034,  IFERROR(   SEARCH(" - ",R2034), LEN(R2034) )    ) )</f>
        <v>Home</v>
      </c>
      <c r="U2034" t="str">
        <f>MID(R2034, Q2034,LEN(R2034))</f>
        <v>Home</v>
      </c>
      <c r="V2034" t="s">
        <v>78</v>
      </c>
    </row>
    <row r="2035" spans="1:22" x14ac:dyDescent="0.35">
      <c r="A2035" t="s">
        <v>17432</v>
      </c>
      <c r="B2035" s="1">
        <v>45685</v>
      </c>
      <c r="C2035" t="s">
        <v>17</v>
      </c>
      <c r="D2035" t="s">
        <v>7897</v>
      </c>
      <c r="E2035" t="s">
        <v>489</v>
      </c>
      <c r="F2035" t="s">
        <v>490</v>
      </c>
      <c r="G2035" t="s">
        <v>21</v>
      </c>
      <c r="I2035" t="s">
        <v>7898</v>
      </c>
      <c r="J2035" t="s">
        <v>7899</v>
      </c>
      <c r="K2035" s="9" t="s">
        <v>1719</v>
      </c>
      <c r="L2035" t="s">
        <v>7900</v>
      </c>
      <c r="M2035">
        <v>1.99</v>
      </c>
      <c r="N2035">
        <v>0.59699999999999998</v>
      </c>
      <c r="O2035">
        <v>16</v>
      </c>
      <c r="P2035">
        <v>0.02</v>
      </c>
      <c r="Q2035">
        <f>IFERROR(SEARCH("-",R2035)+2, 1)</f>
        <v>8</v>
      </c>
      <c r="R2035" s="9" t="s">
        <v>1719</v>
      </c>
      <c r="S2035" s="9" t="b">
        <f>R2035&lt;&gt;K2035</f>
        <v>0</v>
      </c>
      <c r="T2035" t="str">
        <f xml:space="preserve"> TRIM( LEFT(R2035,  IFERROR(   SEARCH(" - ",R2035), LEN(R2035) )    ) )</f>
        <v>Food</v>
      </c>
      <c r="U2035" t="str">
        <f>MID(R2035, Q2035,LEN(R2035))</f>
        <v>Fruits</v>
      </c>
    </row>
    <row r="2036" spans="1:22" x14ac:dyDescent="0.35">
      <c r="A2036" t="s">
        <v>13516</v>
      </c>
      <c r="B2036" s="1">
        <v>44935</v>
      </c>
      <c r="C2036" t="s">
        <v>17</v>
      </c>
      <c r="D2036" t="s">
        <v>12841</v>
      </c>
      <c r="E2036" t="s">
        <v>489</v>
      </c>
      <c r="F2036" t="s">
        <v>958</v>
      </c>
      <c r="G2036" t="s">
        <v>21</v>
      </c>
      <c r="H2036" t="s">
        <v>202</v>
      </c>
      <c r="I2036" t="s">
        <v>6028</v>
      </c>
      <c r="J2036" t="s">
        <v>6029</v>
      </c>
      <c r="K2036" s="9" t="s">
        <v>34</v>
      </c>
      <c r="L2036" t="s">
        <v>603</v>
      </c>
      <c r="M2036">
        <v>2.14</v>
      </c>
      <c r="N2036">
        <v>0.69599999999999995</v>
      </c>
      <c r="O2036">
        <v>2</v>
      </c>
      <c r="P2036">
        <v>0.4</v>
      </c>
      <c r="Q2036">
        <f>IFERROR(SEARCH("-",R2036)+2, 1)</f>
        <v>8</v>
      </c>
      <c r="R2036" s="9" t="s">
        <v>34</v>
      </c>
      <c r="S2036" s="9" t="b">
        <f>R2036&lt;&gt;K2036</f>
        <v>0</v>
      </c>
      <c r="T2036" t="str">
        <f xml:space="preserve"> TRIM( LEFT(R2036,  IFERROR(   SEARCH(" - ",R2036), LEN(R2036) )    ) )</f>
        <v>Food</v>
      </c>
      <c r="U2036" t="str">
        <f>MID(R2036, Q2036,LEN(R2036))</f>
        <v>Condiments</v>
      </c>
      <c r="V2036" t="s">
        <v>202</v>
      </c>
    </row>
    <row r="2037" spans="1:22" x14ac:dyDescent="0.35">
      <c r="A2037" t="s">
        <v>6327</v>
      </c>
      <c r="B2037" s="1">
        <v>45706</v>
      </c>
      <c r="C2037" t="s">
        <v>17</v>
      </c>
      <c r="D2037" t="s">
        <v>790</v>
      </c>
      <c r="E2037" t="s">
        <v>489</v>
      </c>
      <c r="F2037" t="s">
        <v>490</v>
      </c>
      <c r="G2037" t="s">
        <v>21</v>
      </c>
      <c r="H2037" t="s">
        <v>49</v>
      </c>
      <c r="I2037" t="s">
        <v>3007</v>
      </c>
      <c r="J2037" t="s">
        <v>3008</v>
      </c>
      <c r="K2037" s="9" t="s">
        <v>2019</v>
      </c>
      <c r="L2037" t="s">
        <v>3009</v>
      </c>
      <c r="M2037">
        <v>41.41</v>
      </c>
      <c r="N2037">
        <v>12.997</v>
      </c>
      <c r="O2037">
        <v>11</v>
      </c>
      <c r="Q2037">
        <f>IFERROR(SEARCH("-",R2037)+2, 1)</f>
        <v>1</v>
      </c>
      <c r="R2037" s="9" t="s">
        <v>2019</v>
      </c>
      <c r="S2037" s="9" t="b">
        <f>R2037&lt;&gt;K2037</f>
        <v>0</v>
      </c>
      <c r="T2037" t="str">
        <f xml:space="preserve"> TRIM( LEFT(R2037,  IFERROR(   SEARCH(" - ",R2037), LEN(R2037) )    ) )</f>
        <v>Music</v>
      </c>
      <c r="U2037" t="str">
        <f>MID(R2037, Q2037,LEN(R2037))</f>
        <v>Music</v>
      </c>
      <c r="V2037" t="s">
        <v>49</v>
      </c>
    </row>
    <row r="2038" spans="1:22" x14ac:dyDescent="0.35">
      <c r="A2038" t="s">
        <v>2250</v>
      </c>
      <c r="B2038" s="1">
        <v>45512</v>
      </c>
      <c r="C2038" t="s">
        <v>17</v>
      </c>
      <c r="D2038" t="s">
        <v>2251</v>
      </c>
      <c r="E2038" t="s">
        <v>489</v>
      </c>
      <c r="F2038" t="s">
        <v>958</v>
      </c>
      <c r="G2038" t="s">
        <v>21</v>
      </c>
      <c r="H2038" t="s">
        <v>260</v>
      </c>
      <c r="I2038" t="s">
        <v>2252</v>
      </c>
      <c r="J2038" t="s">
        <v>2253</v>
      </c>
      <c r="K2038" s="9" t="s">
        <v>391</v>
      </c>
      <c r="L2038" t="s">
        <v>2254</v>
      </c>
      <c r="M2038">
        <v>39.99</v>
      </c>
      <c r="N2038">
        <v>11.997</v>
      </c>
      <c r="O2038">
        <v>9</v>
      </c>
      <c r="P2038">
        <v>0.12</v>
      </c>
      <c r="Q2038">
        <f>IFERROR(SEARCH("-",R2038)+2, 1)</f>
        <v>1</v>
      </c>
      <c r="R2038" s="9" t="s">
        <v>391</v>
      </c>
      <c r="S2038" s="9" t="b">
        <f>R2038&lt;&gt;K2038</f>
        <v>0</v>
      </c>
      <c r="T2038" t="str">
        <f xml:space="preserve"> TRIM( LEFT(R2038,  IFERROR(   SEARCH(" - ",R2038), LEN(R2038) )    ) )</f>
        <v>Kitchen</v>
      </c>
      <c r="U2038" t="str">
        <f>MID(R2038, Q2038,LEN(R2038))</f>
        <v>Kitchen</v>
      </c>
      <c r="V2038" t="s">
        <v>260</v>
      </c>
    </row>
    <row r="2039" spans="1:22" x14ac:dyDescent="0.35">
      <c r="A2039" t="s">
        <v>6504</v>
      </c>
      <c r="B2039" s="1">
        <v>45743</v>
      </c>
      <c r="C2039" t="s">
        <v>17</v>
      </c>
      <c r="D2039" t="s">
        <v>2561</v>
      </c>
      <c r="E2039" t="s">
        <v>489</v>
      </c>
      <c r="F2039" t="s">
        <v>958</v>
      </c>
      <c r="G2039" t="s">
        <v>21</v>
      </c>
      <c r="H2039" t="s">
        <v>179</v>
      </c>
      <c r="I2039" t="s">
        <v>6213</v>
      </c>
      <c r="J2039" t="s">
        <v>6214</v>
      </c>
      <c r="K2039" s="9" t="s">
        <v>391</v>
      </c>
      <c r="L2039" t="s">
        <v>2254</v>
      </c>
      <c r="M2039">
        <v>31.41</v>
      </c>
      <c r="N2039">
        <v>12.996</v>
      </c>
      <c r="O2039">
        <v>9</v>
      </c>
      <c r="P2039">
        <v>0.16</v>
      </c>
      <c r="Q2039">
        <f>IFERROR(SEARCH("-",R2039)+2, 1)</f>
        <v>1</v>
      </c>
      <c r="R2039" s="9" t="s">
        <v>391</v>
      </c>
      <c r="S2039" s="9" t="b">
        <f>R2039&lt;&gt;K2039</f>
        <v>0</v>
      </c>
      <c r="T2039" t="str">
        <f xml:space="preserve"> TRIM( LEFT(R2039,  IFERROR(   SEARCH(" - ",R2039), LEN(R2039) )    ) )</f>
        <v>Kitchen</v>
      </c>
      <c r="U2039" t="str">
        <f>MID(R2039, Q2039,LEN(R2039))</f>
        <v>Kitchen</v>
      </c>
      <c r="V2039" t="s">
        <v>179</v>
      </c>
    </row>
    <row r="2040" spans="1:22" x14ac:dyDescent="0.35">
      <c r="A2040" t="s">
        <v>13162</v>
      </c>
      <c r="B2040" s="1">
        <v>45257</v>
      </c>
      <c r="C2040" t="s">
        <v>17</v>
      </c>
      <c r="D2040" t="s">
        <v>13099</v>
      </c>
      <c r="E2040" t="s">
        <v>489</v>
      </c>
      <c r="F2040" t="s">
        <v>490</v>
      </c>
      <c r="G2040" t="s">
        <v>21</v>
      </c>
      <c r="H2040" t="s">
        <v>71</v>
      </c>
      <c r="I2040" t="s">
        <v>6213</v>
      </c>
      <c r="J2040" t="s">
        <v>6214</v>
      </c>
      <c r="K2040" s="9" t="s">
        <v>391</v>
      </c>
      <c r="L2040" t="s">
        <v>2254</v>
      </c>
      <c r="M2040">
        <v>29.14</v>
      </c>
      <c r="N2040">
        <v>11.496</v>
      </c>
      <c r="O2040">
        <v>4</v>
      </c>
      <c r="P2040">
        <v>0.18</v>
      </c>
      <c r="Q2040">
        <f>IFERROR(SEARCH("-",R2040)+2, 1)</f>
        <v>1</v>
      </c>
      <c r="R2040" s="9" t="s">
        <v>391</v>
      </c>
      <c r="S2040" s="9" t="b">
        <f>R2040&lt;&gt;K2040</f>
        <v>0</v>
      </c>
      <c r="T2040" t="str">
        <f xml:space="preserve"> TRIM( LEFT(R2040,  IFERROR(   SEARCH(" - ",R2040), LEN(R2040) )    ) )</f>
        <v>Kitchen</v>
      </c>
      <c r="U2040" t="str">
        <f>MID(R2040, Q2040,LEN(R2040))</f>
        <v>Kitchen</v>
      </c>
      <c r="V2040" t="s">
        <v>71</v>
      </c>
    </row>
    <row r="2041" spans="1:22" x14ac:dyDescent="0.35">
      <c r="A2041" t="s">
        <v>3668</v>
      </c>
      <c r="B2041" s="1">
        <v>45404</v>
      </c>
      <c r="C2041" t="s">
        <v>17</v>
      </c>
      <c r="D2041" t="s">
        <v>3669</v>
      </c>
      <c r="E2041" t="s">
        <v>489</v>
      </c>
      <c r="F2041" t="s">
        <v>490</v>
      </c>
      <c r="G2041" t="s">
        <v>21</v>
      </c>
      <c r="H2041" t="s">
        <v>71</v>
      </c>
      <c r="I2041" t="s">
        <v>3670</v>
      </c>
      <c r="J2041" t="s">
        <v>3671</v>
      </c>
      <c r="K2041" s="9" t="s">
        <v>113</v>
      </c>
      <c r="L2041" t="s">
        <v>3672</v>
      </c>
      <c r="M2041">
        <v>3.49</v>
      </c>
      <c r="N2041">
        <v>1.3959999999999999</v>
      </c>
      <c r="O2041">
        <v>17</v>
      </c>
      <c r="P2041">
        <v>0.28999999999999998</v>
      </c>
      <c r="Q2041">
        <f>IFERROR(SEARCH("-",R2041)+2, 1)</f>
        <v>8</v>
      </c>
      <c r="R2041" s="9" t="s">
        <v>113</v>
      </c>
      <c r="S2041" s="9" t="b">
        <f>R2041&lt;&gt;K2041</f>
        <v>0</v>
      </c>
      <c r="T2041" t="str">
        <f xml:space="preserve"> TRIM( LEFT(R2041,  IFERROR(   SEARCH(" - ",R2041), LEN(R2041) )    ) )</f>
        <v>Food</v>
      </c>
      <c r="U2041" t="str">
        <f>MID(R2041, Q2041,LEN(R2041))</f>
        <v>Sides</v>
      </c>
      <c r="V2041" t="s">
        <v>71</v>
      </c>
    </row>
    <row r="2042" spans="1:22" x14ac:dyDescent="0.35">
      <c r="A2042" t="s">
        <v>14440</v>
      </c>
      <c r="B2042" s="1">
        <v>45064</v>
      </c>
      <c r="C2042" t="s">
        <v>17</v>
      </c>
      <c r="D2042" t="s">
        <v>7530</v>
      </c>
      <c r="E2042" t="s">
        <v>489</v>
      </c>
      <c r="F2042" t="s">
        <v>958</v>
      </c>
      <c r="G2042" t="s">
        <v>21</v>
      </c>
      <c r="H2042" t="s">
        <v>49</v>
      </c>
      <c r="I2042" t="s">
        <v>7531</v>
      </c>
      <c r="J2042" t="s">
        <v>7532</v>
      </c>
      <c r="K2042" s="9" t="s">
        <v>205</v>
      </c>
      <c r="L2042" t="s">
        <v>206</v>
      </c>
      <c r="M2042">
        <v>3.14</v>
      </c>
      <c r="N2042">
        <v>0.69699999999999995</v>
      </c>
      <c r="O2042">
        <v>15</v>
      </c>
      <c r="Q2042">
        <f>IFERROR(SEARCH("-",R2042)+2, 1)</f>
        <v>8</v>
      </c>
      <c r="R2042" s="9" t="s">
        <v>205</v>
      </c>
      <c r="S2042" s="9" t="b">
        <f>R2042&lt;&gt;K2042</f>
        <v>0</v>
      </c>
      <c r="T2042" t="str">
        <f xml:space="preserve"> TRIM( LEFT(R2042,  IFERROR(   SEARCH(" - ",R2042), LEN(R2042) )    ) )</f>
        <v>Food</v>
      </c>
      <c r="U2042" t="str">
        <f>MID(R2042, Q2042,LEN(R2042))</f>
        <v>Bakery</v>
      </c>
      <c r="V2042" t="s">
        <v>49</v>
      </c>
    </row>
    <row r="2043" spans="1:22" x14ac:dyDescent="0.35">
      <c r="A2043" t="s">
        <v>17189</v>
      </c>
      <c r="B2043" s="1">
        <v>45668</v>
      </c>
      <c r="C2043" t="s">
        <v>17</v>
      </c>
      <c r="D2043" t="s">
        <v>7400</v>
      </c>
      <c r="E2043" t="s">
        <v>489</v>
      </c>
      <c r="F2043" t="s">
        <v>958</v>
      </c>
      <c r="G2043" t="s">
        <v>21</v>
      </c>
      <c r="H2043" t="s">
        <v>202</v>
      </c>
      <c r="I2043" t="s">
        <v>7401</v>
      </c>
      <c r="J2043" t="s">
        <v>7402</v>
      </c>
      <c r="K2043" s="9" t="s">
        <v>205</v>
      </c>
      <c r="L2043" t="s">
        <v>206</v>
      </c>
      <c r="M2043">
        <v>3.59</v>
      </c>
      <c r="N2043">
        <v>1.077</v>
      </c>
      <c r="O2043">
        <v>19</v>
      </c>
      <c r="P2043">
        <v>0.02</v>
      </c>
      <c r="Q2043">
        <f>IFERROR(SEARCH("-",R2043)+2, 1)</f>
        <v>8</v>
      </c>
      <c r="R2043" s="9" t="s">
        <v>205</v>
      </c>
      <c r="S2043" s="9" t="b">
        <f>R2043&lt;&gt;K2043</f>
        <v>0</v>
      </c>
      <c r="T2043" t="str">
        <f xml:space="preserve"> TRIM( LEFT(R2043,  IFERROR(   SEARCH(" - ",R2043), LEN(R2043) )    ) )</f>
        <v>Food</v>
      </c>
      <c r="U2043" t="str">
        <f>MID(R2043, Q2043,LEN(R2043))</f>
        <v>Bakery</v>
      </c>
      <c r="V2043" t="s">
        <v>202</v>
      </c>
    </row>
    <row r="2044" spans="1:22" x14ac:dyDescent="0.35">
      <c r="A2044" t="s">
        <v>8441</v>
      </c>
      <c r="B2044" s="1">
        <v>45613</v>
      </c>
      <c r="C2044" t="s">
        <v>17</v>
      </c>
      <c r="D2044" t="s">
        <v>8442</v>
      </c>
      <c r="E2044" t="s">
        <v>489</v>
      </c>
      <c r="F2044" t="s">
        <v>958</v>
      </c>
      <c r="G2044" t="s">
        <v>21</v>
      </c>
      <c r="H2044" t="s">
        <v>202</v>
      </c>
      <c r="I2044" t="s">
        <v>8443</v>
      </c>
      <c r="J2044" t="s">
        <v>8444</v>
      </c>
      <c r="K2044" s="9" t="s">
        <v>3805</v>
      </c>
      <c r="L2044" t="s">
        <v>2190</v>
      </c>
      <c r="M2044">
        <v>19.989999999999998</v>
      </c>
      <c r="N2044">
        <v>5.9969999999999999</v>
      </c>
      <c r="O2044">
        <v>15</v>
      </c>
      <c r="P2044">
        <v>0.4</v>
      </c>
      <c r="Q2044">
        <f>IFERROR(SEARCH("-",R2044)+2, 1)</f>
        <v>1</v>
      </c>
      <c r="R2044" s="9" t="s">
        <v>3805</v>
      </c>
      <c r="S2044" s="9" t="b">
        <f>R2044&lt;&gt;K2044</f>
        <v>0</v>
      </c>
      <c r="T2044" t="str">
        <f xml:space="preserve"> TRIM( LEFT(R2044,  IFERROR(   SEARCH(" - ",R2044), LEN(R2044) )    ) )</f>
        <v>Photography</v>
      </c>
      <c r="U2044" t="str">
        <f>MID(R2044, Q2044,LEN(R2044))</f>
        <v>Photography</v>
      </c>
      <c r="V2044" t="s">
        <v>202</v>
      </c>
    </row>
    <row r="2045" spans="1:22" x14ac:dyDescent="0.35">
      <c r="A2045" t="s">
        <v>14716</v>
      </c>
      <c r="B2045" s="1">
        <v>45183</v>
      </c>
      <c r="C2045" t="s">
        <v>17</v>
      </c>
      <c r="D2045" t="s">
        <v>7275</v>
      </c>
      <c r="E2045" t="s">
        <v>489</v>
      </c>
      <c r="F2045" t="s">
        <v>490</v>
      </c>
      <c r="G2045" t="s">
        <v>21</v>
      </c>
      <c r="H2045" t="s">
        <v>179</v>
      </c>
      <c r="I2045" t="s">
        <v>7276</v>
      </c>
      <c r="J2045" t="s">
        <v>7277</v>
      </c>
      <c r="K2045" s="9" t="s">
        <v>1115</v>
      </c>
      <c r="L2045" t="s">
        <v>1223</v>
      </c>
      <c r="M2045">
        <v>198.15</v>
      </c>
      <c r="N2045">
        <v>59.2</v>
      </c>
      <c r="O2045">
        <v>18</v>
      </c>
      <c r="P2045">
        <v>0.11</v>
      </c>
      <c r="Q2045">
        <f>IFERROR(SEARCH("-",R2045)+2, 1)</f>
        <v>1</v>
      </c>
      <c r="R2045" s="9" t="s">
        <v>1115</v>
      </c>
      <c r="S2045" s="9" t="b">
        <f>R2045&lt;&gt;K2045</f>
        <v>0</v>
      </c>
      <c r="T2045" t="str">
        <f xml:space="preserve"> TRIM( LEFT(R2045,  IFERROR(   SEARCH(" - ",R2045), LEN(R2045) )    ) )</f>
        <v>Electronics</v>
      </c>
      <c r="U2045" t="str">
        <f>MID(R2045, Q2045,LEN(R2045))</f>
        <v>Electronics</v>
      </c>
      <c r="V2045" t="s">
        <v>179</v>
      </c>
    </row>
    <row r="2046" spans="1:22" x14ac:dyDescent="0.35">
      <c r="A2046" t="s">
        <v>6076</v>
      </c>
      <c r="B2046" s="1">
        <v>45672</v>
      </c>
      <c r="C2046" t="s">
        <v>17</v>
      </c>
      <c r="D2046" t="s">
        <v>6077</v>
      </c>
      <c r="E2046" t="s">
        <v>489</v>
      </c>
      <c r="F2046" t="s">
        <v>958</v>
      </c>
      <c r="G2046" t="s">
        <v>21</v>
      </c>
      <c r="H2046" t="s">
        <v>202</v>
      </c>
      <c r="I2046" t="s">
        <v>3412</v>
      </c>
      <c r="J2046" t="s">
        <v>3413</v>
      </c>
      <c r="K2046" s="9" t="s">
        <v>217</v>
      </c>
      <c r="L2046" t="s">
        <v>218</v>
      </c>
      <c r="M2046">
        <v>301.41000000000003</v>
      </c>
      <c r="N2046">
        <v>90.997</v>
      </c>
      <c r="O2046">
        <v>8</v>
      </c>
      <c r="P2046">
        <v>0.03</v>
      </c>
      <c r="Q2046">
        <f>IFERROR(SEARCH("-",R2046)+2, 1)</f>
        <v>1</v>
      </c>
      <c r="R2046" s="9" t="s">
        <v>217</v>
      </c>
      <c r="S2046" s="9" t="b">
        <f>R2046&lt;&gt;K2046</f>
        <v>0</v>
      </c>
      <c r="T2046" t="str">
        <f xml:space="preserve"> TRIM( LEFT(R2046,  IFERROR(   SEARCH(" - ",R2046), LEN(R2046) )    ) )</f>
        <v>Outdoor</v>
      </c>
      <c r="U2046" t="str">
        <f>MID(R2046, Q2046,LEN(R2046))</f>
        <v>Outdoor</v>
      </c>
      <c r="V2046" t="s">
        <v>202</v>
      </c>
    </row>
    <row r="2047" spans="1:22" x14ac:dyDescent="0.35">
      <c r="A2047" t="s">
        <v>9447</v>
      </c>
      <c r="B2047" s="1">
        <v>45463</v>
      </c>
      <c r="C2047" t="s">
        <v>17</v>
      </c>
      <c r="D2047" t="s">
        <v>9448</v>
      </c>
      <c r="E2047" t="s">
        <v>489</v>
      </c>
      <c r="F2047" t="s">
        <v>490</v>
      </c>
      <c r="G2047" t="s">
        <v>21</v>
      </c>
      <c r="H2047" t="s">
        <v>40</v>
      </c>
      <c r="I2047" t="s">
        <v>6494</v>
      </c>
      <c r="J2047" t="s">
        <v>6495</v>
      </c>
      <c r="K2047" s="9" t="s">
        <v>217</v>
      </c>
      <c r="L2047" t="s">
        <v>218</v>
      </c>
      <c r="M2047">
        <v>35.99</v>
      </c>
      <c r="N2047">
        <v>13.996</v>
      </c>
      <c r="O2047">
        <v>4</v>
      </c>
      <c r="P2047">
        <v>0.1</v>
      </c>
      <c r="Q2047">
        <f>IFERROR(SEARCH("-",R2047)+2, 1)</f>
        <v>1</v>
      </c>
      <c r="R2047" s="9" t="s">
        <v>217</v>
      </c>
      <c r="S2047" s="9" t="b">
        <f>R2047&lt;&gt;K2047</f>
        <v>0</v>
      </c>
      <c r="T2047" t="str">
        <f xml:space="preserve"> TRIM( LEFT(R2047,  IFERROR(   SEARCH(" - ",R2047), LEN(R2047) )    ) )</f>
        <v>Outdoor</v>
      </c>
      <c r="U2047" t="str">
        <f>MID(R2047, Q2047,LEN(R2047))</f>
        <v>Outdoor</v>
      </c>
      <c r="V2047" t="s">
        <v>40</v>
      </c>
    </row>
    <row r="2048" spans="1:22" x14ac:dyDescent="0.35">
      <c r="A2048" t="s">
        <v>17511</v>
      </c>
      <c r="B2048" s="1">
        <v>45674</v>
      </c>
      <c r="C2048" t="s">
        <v>17</v>
      </c>
      <c r="D2048" t="s">
        <v>8284</v>
      </c>
      <c r="E2048" t="s">
        <v>489</v>
      </c>
      <c r="F2048" t="s">
        <v>958</v>
      </c>
      <c r="G2048" t="s">
        <v>21</v>
      </c>
      <c r="I2048" t="s">
        <v>8285</v>
      </c>
      <c r="J2048" t="s">
        <v>8286</v>
      </c>
      <c r="K2048" s="9" t="s">
        <v>217</v>
      </c>
      <c r="L2048" t="s">
        <v>218</v>
      </c>
      <c r="M2048">
        <v>59.99</v>
      </c>
      <c r="N2048">
        <v>17.997</v>
      </c>
      <c r="O2048">
        <v>12</v>
      </c>
      <c r="P2048">
        <v>0.39</v>
      </c>
      <c r="Q2048">
        <f>IFERROR(SEARCH("-",R2048)+2, 1)</f>
        <v>1</v>
      </c>
      <c r="R2048" s="9" t="s">
        <v>217</v>
      </c>
      <c r="S2048" s="9" t="b">
        <f>R2048&lt;&gt;K2048</f>
        <v>0</v>
      </c>
      <c r="T2048" t="str">
        <f xml:space="preserve"> TRIM( LEFT(R2048,  IFERROR(   SEARCH(" - ",R2048), LEN(R2048) )    ) )</f>
        <v>Outdoor</v>
      </c>
      <c r="U2048" t="str">
        <f>MID(R2048, Q2048,LEN(R2048))</f>
        <v>Outdoor</v>
      </c>
    </row>
    <row r="2049" spans="1:22" x14ac:dyDescent="0.35">
      <c r="A2049" t="s">
        <v>5748</v>
      </c>
      <c r="B2049" s="1">
        <v>45742</v>
      </c>
      <c r="C2049" t="s">
        <v>17</v>
      </c>
      <c r="D2049" t="s">
        <v>2328</v>
      </c>
      <c r="E2049" t="s">
        <v>489</v>
      </c>
      <c r="F2049" t="s">
        <v>958</v>
      </c>
      <c r="G2049" t="s">
        <v>21</v>
      </c>
      <c r="H2049" t="s">
        <v>260</v>
      </c>
      <c r="I2049" t="s">
        <v>3274</v>
      </c>
      <c r="J2049" t="s">
        <v>3275</v>
      </c>
      <c r="K2049" s="9" t="s">
        <v>1166</v>
      </c>
      <c r="L2049" t="s">
        <v>1167</v>
      </c>
      <c r="M2049">
        <v>24.41</v>
      </c>
      <c r="N2049">
        <v>10.196</v>
      </c>
      <c r="O2049">
        <v>5</v>
      </c>
      <c r="P2049">
        <v>0.19</v>
      </c>
      <c r="Q2049">
        <f>IFERROR(SEARCH("-",R2049)+2, 1)</f>
        <v>1</v>
      </c>
      <c r="R2049" s="9" t="s">
        <v>1166</v>
      </c>
      <c r="S2049" s="9" t="b">
        <f>R2049&lt;&gt;K2049</f>
        <v>0</v>
      </c>
      <c r="T2049" t="str">
        <f xml:space="preserve"> TRIM( LEFT(R2049,  IFERROR(   SEARCH(" - ",R2049), LEN(R2049) )    ) )</f>
        <v>Crafts</v>
      </c>
      <c r="U2049" t="str">
        <f>MID(R2049, Q2049,LEN(R2049))</f>
        <v>Crafts</v>
      </c>
      <c r="V2049" t="s">
        <v>260</v>
      </c>
    </row>
    <row r="2050" spans="1:22" x14ac:dyDescent="0.35">
      <c r="A2050" t="s">
        <v>12281</v>
      </c>
      <c r="B2050" s="1">
        <v>45261</v>
      </c>
      <c r="C2050" t="s">
        <v>17</v>
      </c>
      <c r="D2050" t="s">
        <v>2258</v>
      </c>
      <c r="E2050" t="s">
        <v>489</v>
      </c>
      <c r="F2050" t="s">
        <v>490</v>
      </c>
      <c r="G2050" t="s">
        <v>21</v>
      </c>
      <c r="H2050" t="s">
        <v>40</v>
      </c>
      <c r="I2050" t="s">
        <v>2259</v>
      </c>
      <c r="J2050" t="s">
        <v>2260</v>
      </c>
      <c r="K2050" s="9" t="s">
        <v>1166</v>
      </c>
      <c r="L2050" t="s">
        <v>1167</v>
      </c>
      <c r="M2050">
        <v>33.99</v>
      </c>
      <c r="N2050">
        <v>9.9469999999999992</v>
      </c>
      <c r="O2050">
        <v>13</v>
      </c>
      <c r="P2050">
        <v>0.06</v>
      </c>
      <c r="Q2050">
        <f>IFERROR(SEARCH("-",R2050)+2, 1)</f>
        <v>1</v>
      </c>
      <c r="R2050" s="9" t="s">
        <v>1166</v>
      </c>
      <c r="S2050" s="9" t="b">
        <f>R2050&lt;&gt;K2050</f>
        <v>0</v>
      </c>
      <c r="T2050" t="str">
        <f xml:space="preserve"> TRIM( LEFT(R2050,  IFERROR(   SEARCH(" - ",R2050), LEN(R2050) )    ) )</f>
        <v>Crafts</v>
      </c>
      <c r="U2050" t="str">
        <f>MID(R2050, Q2050,LEN(R2050))</f>
        <v>Crafts</v>
      </c>
      <c r="V2050" t="s">
        <v>40</v>
      </c>
    </row>
    <row r="2051" spans="1:22" x14ac:dyDescent="0.35">
      <c r="A2051" t="s">
        <v>2126</v>
      </c>
      <c r="B2051" s="1">
        <v>45479</v>
      </c>
      <c r="C2051" t="s">
        <v>17</v>
      </c>
      <c r="D2051" t="s">
        <v>998</v>
      </c>
      <c r="E2051" t="s">
        <v>489</v>
      </c>
      <c r="F2051" t="s">
        <v>490</v>
      </c>
      <c r="G2051" t="s">
        <v>21</v>
      </c>
      <c r="H2051" t="s">
        <v>202</v>
      </c>
      <c r="I2051" t="s">
        <v>999</v>
      </c>
      <c r="J2051" t="s">
        <v>1000</v>
      </c>
      <c r="K2051" s="9" t="s">
        <v>284</v>
      </c>
      <c r="L2051" t="s">
        <v>1001</v>
      </c>
      <c r="M2051">
        <v>1.29</v>
      </c>
      <c r="N2051">
        <v>0.38700000000000001</v>
      </c>
      <c r="O2051">
        <v>15</v>
      </c>
      <c r="P2051">
        <v>0.01</v>
      </c>
      <c r="Q2051">
        <f>IFERROR(SEARCH("-",R2051)+2, 1)</f>
        <v>8</v>
      </c>
      <c r="R2051" s="9" t="s">
        <v>284</v>
      </c>
      <c r="S2051" s="9" t="b">
        <f>R2051&lt;&gt;K2051</f>
        <v>0</v>
      </c>
      <c r="T2051" t="str">
        <f xml:space="preserve"> TRIM( LEFT(R2051,  IFERROR(   SEARCH(" - ",R2051), LEN(R2051) )    ) )</f>
        <v>Food</v>
      </c>
      <c r="U2051" t="str">
        <f>MID(R2051, Q2051,LEN(R2051))</f>
        <v>Canned Goods</v>
      </c>
      <c r="V2051" t="s">
        <v>202</v>
      </c>
    </row>
    <row r="2052" spans="1:22" x14ac:dyDescent="0.35">
      <c r="A2052" t="s">
        <v>4755</v>
      </c>
      <c r="B2052" s="1">
        <v>45405</v>
      </c>
      <c r="C2052" t="s">
        <v>17</v>
      </c>
      <c r="D2052" t="s">
        <v>4751</v>
      </c>
      <c r="E2052" t="s">
        <v>489</v>
      </c>
      <c r="F2052" t="s">
        <v>958</v>
      </c>
      <c r="G2052" t="s">
        <v>21</v>
      </c>
      <c r="H2052" t="s">
        <v>40</v>
      </c>
      <c r="I2052" t="s">
        <v>4752</v>
      </c>
      <c r="J2052" t="s">
        <v>4753</v>
      </c>
      <c r="K2052" s="9" t="s">
        <v>1013</v>
      </c>
      <c r="L2052" t="s">
        <v>4754</v>
      </c>
      <c r="M2052">
        <v>8.99</v>
      </c>
      <c r="N2052">
        <v>3.5960000000000001</v>
      </c>
      <c r="O2052">
        <v>8</v>
      </c>
      <c r="P2052">
        <v>0.35</v>
      </c>
      <c r="Q2052">
        <f>IFERROR(SEARCH("-",R2052)+2, 1)</f>
        <v>8</v>
      </c>
      <c r="R2052" s="9" t="s">
        <v>1013</v>
      </c>
      <c r="S2052" s="9" t="b">
        <f>R2052&lt;&gt;K2052</f>
        <v>0</v>
      </c>
      <c r="T2052" t="str">
        <f xml:space="preserve"> TRIM( LEFT(R2052,  IFERROR(   SEARCH(" - ",R2052), LEN(R2052) )    ) )</f>
        <v>Food</v>
      </c>
      <c r="U2052" t="str">
        <f>MID(R2052, Q2052,LEN(R2052))</f>
        <v>Prepared Meals</v>
      </c>
      <c r="V2052" t="s">
        <v>40</v>
      </c>
    </row>
    <row r="2053" spans="1:22" x14ac:dyDescent="0.35">
      <c r="A2053" t="s">
        <v>13614</v>
      </c>
      <c r="B2053" s="1">
        <v>45101</v>
      </c>
      <c r="C2053" t="s">
        <v>17</v>
      </c>
      <c r="D2053" t="s">
        <v>4713</v>
      </c>
      <c r="E2053" t="s">
        <v>489</v>
      </c>
      <c r="F2053" t="s">
        <v>958</v>
      </c>
      <c r="G2053" t="s">
        <v>21</v>
      </c>
      <c r="H2053" t="s">
        <v>31</v>
      </c>
      <c r="I2053" t="s">
        <v>4714</v>
      </c>
      <c r="J2053" t="s">
        <v>4715</v>
      </c>
      <c r="K2053" s="9" t="s">
        <v>228</v>
      </c>
      <c r="L2053" t="s">
        <v>4617</v>
      </c>
      <c r="M2053">
        <v>49.14</v>
      </c>
      <c r="N2053">
        <v>14.497</v>
      </c>
      <c r="O2053">
        <v>13</v>
      </c>
      <c r="P2053">
        <v>0.16</v>
      </c>
      <c r="Q2053">
        <f>IFERROR(SEARCH("-",R2053)+2, 1)</f>
        <v>12</v>
      </c>
      <c r="R2053" s="9" t="s">
        <v>228</v>
      </c>
      <c r="S2053" s="9" t="b">
        <f>R2053&lt;&gt;K2053</f>
        <v>0</v>
      </c>
      <c r="T2053" t="str">
        <f xml:space="preserve"> TRIM( LEFT(R2053,  IFERROR(   SEARCH(" - ",R2053), LEN(R2053) )    ) )</f>
        <v>Clothing</v>
      </c>
      <c r="U2053" t="str">
        <f>MID(R2053, Q2053,LEN(R2053))</f>
        <v>Footwear</v>
      </c>
      <c r="V2053" t="s">
        <v>31</v>
      </c>
    </row>
    <row r="2054" spans="1:22" x14ac:dyDescent="0.35">
      <c r="A2054" t="s">
        <v>5776</v>
      </c>
      <c r="B2054" s="1">
        <v>45740</v>
      </c>
      <c r="C2054" t="s">
        <v>17</v>
      </c>
      <c r="D2054" t="s">
        <v>2631</v>
      </c>
      <c r="E2054" t="s">
        <v>489</v>
      </c>
      <c r="F2054" t="s">
        <v>958</v>
      </c>
      <c r="G2054" t="s">
        <v>21</v>
      </c>
      <c r="H2054" t="s">
        <v>49</v>
      </c>
      <c r="I2054" t="s">
        <v>4765</v>
      </c>
      <c r="J2054" t="s">
        <v>4766</v>
      </c>
      <c r="K2054" s="9" t="s">
        <v>858</v>
      </c>
      <c r="L2054" t="s">
        <v>4767</v>
      </c>
      <c r="M2054">
        <v>46.41</v>
      </c>
      <c r="N2054">
        <v>18.995999999999999</v>
      </c>
      <c r="O2054">
        <v>15</v>
      </c>
      <c r="P2054">
        <v>0.15</v>
      </c>
      <c r="Q2054">
        <f>IFERROR(SEARCH("-",R2054)+2, 1)</f>
        <v>1</v>
      </c>
      <c r="R2054" s="9" t="s">
        <v>858</v>
      </c>
      <c r="S2054" s="9" t="b">
        <f>R2054&lt;&gt;K2054</f>
        <v>0</v>
      </c>
      <c r="T2054" t="str">
        <f xml:space="preserve"> TRIM( LEFT(R2054,  IFERROR(   SEARCH(" - ",R2054), LEN(R2054) )    ) )</f>
        <v>Pets</v>
      </c>
      <c r="U2054" t="str">
        <f>MID(R2054, Q2054,LEN(R2054))</f>
        <v>Pets</v>
      </c>
      <c r="V2054" t="s">
        <v>49</v>
      </c>
    </row>
    <row r="2055" spans="1:22" x14ac:dyDescent="0.35">
      <c r="A2055" t="s">
        <v>15126</v>
      </c>
      <c r="B2055" s="1">
        <v>45191</v>
      </c>
      <c r="C2055" t="s">
        <v>17</v>
      </c>
      <c r="D2055" t="s">
        <v>15127</v>
      </c>
      <c r="E2055" t="s">
        <v>489</v>
      </c>
      <c r="F2055" t="s">
        <v>958</v>
      </c>
      <c r="G2055" t="s">
        <v>21</v>
      </c>
      <c r="H2055" t="s">
        <v>40</v>
      </c>
      <c r="I2055" t="s">
        <v>5103</v>
      </c>
      <c r="J2055" t="s">
        <v>5104</v>
      </c>
      <c r="K2055" s="9" t="s">
        <v>348</v>
      </c>
      <c r="L2055" t="s">
        <v>5105</v>
      </c>
      <c r="M2055">
        <v>2.2400000000000002</v>
      </c>
      <c r="N2055">
        <v>0.94599999999999995</v>
      </c>
      <c r="O2055">
        <v>6</v>
      </c>
      <c r="P2055">
        <v>0.04</v>
      </c>
      <c r="Q2055">
        <f>IFERROR(SEARCH("-",R2055)+2, 1)</f>
        <v>8</v>
      </c>
      <c r="R2055" s="9" t="s">
        <v>348</v>
      </c>
      <c r="S2055" s="9" t="b">
        <f>R2055&lt;&gt;K2055</f>
        <v>0</v>
      </c>
      <c r="T2055" t="str">
        <f xml:space="preserve"> TRIM( LEFT(R2055,  IFERROR(   SEARCH(" - ",R2055), LEN(R2055) )    ) )</f>
        <v>Food</v>
      </c>
      <c r="U2055" t="str">
        <f>MID(R2055, Q2055,LEN(R2055))</f>
        <v>Dairy</v>
      </c>
      <c r="V2055" t="s">
        <v>40</v>
      </c>
    </row>
    <row r="2056" spans="1:22" x14ac:dyDescent="0.35">
      <c r="A2056" t="s">
        <v>5469</v>
      </c>
      <c r="B2056" s="1">
        <v>45485</v>
      </c>
      <c r="C2056" t="s">
        <v>17</v>
      </c>
      <c r="D2056" t="s">
        <v>5470</v>
      </c>
      <c r="E2056" t="s">
        <v>489</v>
      </c>
      <c r="F2056" t="s">
        <v>958</v>
      </c>
      <c r="G2056" t="s">
        <v>21</v>
      </c>
      <c r="H2056" t="s">
        <v>179</v>
      </c>
      <c r="I2056" t="s">
        <v>5471</v>
      </c>
      <c r="J2056" t="s">
        <v>5472</v>
      </c>
      <c r="K2056" s="9" t="s">
        <v>493</v>
      </c>
      <c r="L2056" t="s">
        <v>4676</v>
      </c>
      <c r="M2056">
        <v>7.99</v>
      </c>
      <c r="N2056">
        <v>3.1960000000000002</v>
      </c>
      <c r="O2056">
        <v>10</v>
      </c>
      <c r="Q2056">
        <f>IFERROR(SEARCH("-",R2056)+2, 1)</f>
        <v>8</v>
      </c>
      <c r="R2056" s="9" t="s">
        <v>493</v>
      </c>
      <c r="S2056" s="9" t="b">
        <f>R2056&lt;&gt;K2056</f>
        <v>0</v>
      </c>
      <c r="T2056" t="str">
        <f xml:space="preserve"> TRIM( LEFT(R2056,  IFERROR(   SEARCH(" - ",R2056), LEN(R2056) )    ) )</f>
        <v>Food</v>
      </c>
      <c r="U2056" t="str">
        <f>MID(R2056, Q2056,LEN(R2056))</f>
        <v>Beverages</v>
      </c>
      <c r="V2056" t="s">
        <v>179</v>
      </c>
    </row>
    <row r="2057" spans="1:22" x14ac:dyDescent="0.35">
      <c r="A2057" t="s">
        <v>2783</v>
      </c>
      <c r="B2057" s="1">
        <v>45447</v>
      </c>
      <c r="C2057" t="s">
        <v>17</v>
      </c>
      <c r="D2057" t="s">
        <v>246</v>
      </c>
      <c r="E2057" t="s">
        <v>489</v>
      </c>
      <c r="F2057" t="s">
        <v>490</v>
      </c>
      <c r="G2057" t="s">
        <v>21</v>
      </c>
      <c r="H2057" t="s">
        <v>179</v>
      </c>
      <c r="I2057" t="s">
        <v>248</v>
      </c>
      <c r="J2057" t="s">
        <v>249</v>
      </c>
      <c r="K2057" s="9" t="s">
        <v>67</v>
      </c>
      <c r="L2057" t="s">
        <v>250</v>
      </c>
      <c r="M2057">
        <v>3.59</v>
      </c>
      <c r="N2057">
        <v>1.077</v>
      </c>
      <c r="O2057">
        <v>11</v>
      </c>
      <c r="P2057">
        <v>0.39</v>
      </c>
      <c r="Q2057">
        <f>IFERROR(SEARCH("-",R2057)+2, 1)</f>
        <v>8</v>
      </c>
      <c r="R2057" s="9" t="s">
        <v>67</v>
      </c>
      <c r="S2057" s="9" t="b">
        <f>R2057&lt;&gt;K2057</f>
        <v>0</v>
      </c>
      <c r="T2057" t="str">
        <f xml:space="preserve"> TRIM( LEFT(R2057,  IFERROR(   SEARCH(" - ",R2057), LEN(R2057) )    ) )</f>
        <v>Food</v>
      </c>
      <c r="U2057" t="str">
        <f>MID(R2057, Q2057,LEN(R2057))</f>
        <v>Sauces</v>
      </c>
      <c r="V2057" t="s">
        <v>179</v>
      </c>
    </row>
    <row r="2058" spans="1:22" x14ac:dyDescent="0.35">
      <c r="A2058" t="s">
        <v>16723</v>
      </c>
      <c r="B2058" s="1">
        <v>45226</v>
      </c>
      <c r="C2058" t="s">
        <v>17</v>
      </c>
      <c r="D2058" t="s">
        <v>16724</v>
      </c>
      <c r="E2058" t="s">
        <v>489</v>
      </c>
      <c r="F2058" t="s">
        <v>490</v>
      </c>
      <c r="G2058" t="s">
        <v>21</v>
      </c>
      <c r="H2058" t="s">
        <v>202</v>
      </c>
      <c r="I2058" t="s">
        <v>3557</v>
      </c>
      <c r="J2058" t="s">
        <v>3558</v>
      </c>
      <c r="K2058" s="9" t="s">
        <v>120</v>
      </c>
      <c r="L2058" t="s">
        <v>3559</v>
      </c>
      <c r="M2058">
        <v>1.84</v>
      </c>
      <c r="N2058">
        <v>0.78600000000000003</v>
      </c>
      <c r="O2058">
        <v>2</v>
      </c>
      <c r="Q2058">
        <f>IFERROR(SEARCH("-",R2058)+2, 1)</f>
        <v>8</v>
      </c>
      <c r="R2058" s="9" t="s">
        <v>120</v>
      </c>
      <c r="S2058" s="9" t="b">
        <f>R2058&lt;&gt;K2058</f>
        <v>0</v>
      </c>
      <c r="T2058" t="str">
        <f xml:space="preserve"> TRIM( LEFT(R2058,  IFERROR(   SEARCH(" - ",R2058), LEN(R2058) )    ) )</f>
        <v>Food</v>
      </c>
      <c r="U2058" t="str">
        <f>MID(R2058, Q2058,LEN(R2058))</f>
        <v>Grains</v>
      </c>
      <c r="V2058" t="s">
        <v>202</v>
      </c>
    </row>
    <row r="2059" spans="1:22" x14ac:dyDescent="0.35">
      <c r="A2059" t="s">
        <v>18884</v>
      </c>
      <c r="B2059" s="1">
        <v>45624</v>
      </c>
      <c r="C2059" t="s">
        <v>17</v>
      </c>
      <c r="D2059" t="s">
        <v>7678</v>
      </c>
      <c r="E2059" t="s">
        <v>489</v>
      </c>
      <c r="F2059" t="s">
        <v>490</v>
      </c>
      <c r="G2059" t="s">
        <v>21</v>
      </c>
      <c r="H2059" t="s">
        <v>71</v>
      </c>
      <c r="I2059" t="s">
        <v>7679</v>
      </c>
      <c r="J2059" t="s">
        <v>7680</v>
      </c>
      <c r="K2059" s="9" t="s">
        <v>205</v>
      </c>
      <c r="L2059" t="s">
        <v>839</v>
      </c>
      <c r="M2059">
        <v>3.99</v>
      </c>
      <c r="N2059">
        <v>1.1970000000000001</v>
      </c>
      <c r="O2059">
        <v>7</v>
      </c>
      <c r="P2059">
        <v>0.37</v>
      </c>
      <c r="Q2059">
        <f>IFERROR(SEARCH("-",R2059)+2, 1)</f>
        <v>8</v>
      </c>
      <c r="R2059" s="9" t="s">
        <v>205</v>
      </c>
      <c r="S2059" s="9" t="b">
        <f>R2059&lt;&gt;K2059</f>
        <v>0</v>
      </c>
      <c r="T2059" t="str">
        <f xml:space="preserve"> TRIM( LEFT(R2059,  IFERROR(   SEARCH(" - ",R2059), LEN(R2059) )    ) )</f>
        <v>Food</v>
      </c>
      <c r="U2059" t="str">
        <f>MID(R2059, Q2059,LEN(R2059))</f>
        <v>Bakery</v>
      </c>
      <c r="V2059" t="s">
        <v>71</v>
      </c>
    </row>
    <row r="2060" spans="1:22" x14ac:dyDescent="0.35">
      <c r="A2060" t="s">
        <v>13585</v>
      </c>
      <c r="B2060" s="1">
        <v>45073</v>
      </c>
      <c r="C2060" t="s">
        <v>17</v>
      </c>
      <c r="D2060" t="s">
        <v>12825</v>
      </c>
      <c r="E2060" t="s">
        <v>489</v>
      </c>
      <c r="F2060" t="s">
        <v>490</v>
      </c>
      <c r="G2060" t="s">
        <v>21</v>
      </c>
      <c r="H2060" t="s">
        <v>164</v>
      </c>
      <c r="I2060" t="s">
        <v>9630</v>
      </c>
      <c r="J2060" t="s">
        <v>9631</v>
      </c>
      <c r="K2060" s="9" t="s">
        <v>391</v>
      </c>
      <c r="L2060" t="s">
        <v>916</v>
      </c>
      <c r="M2060">
        <v>39.14</v>
      </c>
      <c r="N2060">
        <v>15.496</v>
      </c>
      <c r="O2060">
        <v>16</v>
      </c>
      <c r="P2060">
        <v>0.01</v>
      </c>
      <c r="Q2060">
        <f>IFERROR(SEARCH("-",R2060)+2, 1)</f>
        <v>1</v>
      </c>
      <c r="R2060" s="9" t="s">
        <v>391</v>
      </c>
      <c r="S2060" s="9" t="b">
        <f>R2060&lt;&gt;K2060</f>
        <v>0</v>
      </c>
      <c r="T2060" t="str">
        <f xml:space="preserve"> TRIM( LEFT(R2060,  IFERROR(   SEARCH(" - ",R2060), LEN(R2060) )    ) )</f>
        <v>Kitchen</v>
      </c>
      <c r="U2060" t="str">
        <f>MID(R2060, Q2060,LEN(R2060))</f>
        <v>Kitchen</v>
      </c>
      <c r="V2060" t="s">
        <v>164</v>
      </c>
    </row>
    <row r="2061" spans="1:22" x14ac:dyDescent="0.35">
      <c r="A2061" t="s">
        <v>16699</v>
      </c>
      <c r="B2061" s="1">
        <v>45245</v>
      </c>
      <c r="C2061" t="s">
        <v>17</v>
      </c>
      <c r="D2061" t="s">
        <v>16700</v>
      </c>
      <c r="E2061" t="s">
        <v>489</v>
      </c>
      <c r="F2061" t="s">
        <v>490</v>
      </c>
      <c r="G2061" t="s">
        <v>21</v>
      </c>
      <c r="H2061" t="s">
        <v>202</v>
      </c>
      <c r="I2061" t="s">
        <v>9630</v>
      </c>
      <c r="J2061" t="s">
        <v>9631</v>
      </c>
      <c r="K2061" s="9" t="s">
        <v>391</v>
      </c>
      <c r="L2061" t="s">
        <v>916</v>
      </c>
      <c r="M2061">
        <v>39.24</v>
      </c>
      <c r="N2061">
        <v>15.746</v>
      </c>
      <c r="O2061">
        <v>15</v>
      </c>
      <c r="P2061">
        <v>0</v>
      </c>
      <c r="Q2061">
        <f>IFERROR(SEARCH("-",R2061)+2, 1)</f>
        <v>1</v>
      </c>
      <c r="R2061" s="9" t="s">
        <v>391</v>
      </c>
      <c r="S2061" s="9" t="b">
        <f>R2061&lt;&gt;K2061</f>
        <v>0</v>
      </c>
      <c r="T2061" t="str">
        <f xml:space="preserve"> TRIM( LEFT(R2061,  IFERROR(   SEARCH(" - ",R2061), LEN(R2061) )    ) )</f>
        <v>Kitchen</v>
      </c>
      <c r="U2061" t="str">
        <f>MID(R2061, Q2061,LEN(R2061))</f>
        <v>Kitchen</v>
      </c>
      <c r="V2061" t="s">
        <v>202</v>
      </c>
    </row>
    <row r="2062" spans="1:22" x14ac:dyDescent="0.35">
      <c r="A2062" t="s">
        <v>2564</v>
      </c>
      <c r="B2062" s="1">
        <v>45405</v>
      </c>
      <c r="C2062" t="s">
        <v>17</v>
      </c>
      <c r="D2062" t="s">
        <v>28</v>
      </c>
      <c r="E2062" t="s">
        <v>489</v>
      </c>
      <c r="F2062" t="s">
        <v>958</v>
      </c>
      <c r="G2062" t="s">
        <v>21</v>
      </c>
      <c r="H2062" t="s">
        <v>31</v>
      </c>
      <c r="I2062" t="s">
        <v>32</v>
      </c>
      <c r="J2062" t="s">
        <v>33</v>
      </c>
      <c r="K2062" s="9" t="s">
        <v>34</v>
      </c>
      <c r="L2062" t="s">
        <v>35</v>
      </c>
      <c r="M2062">
        <v>7.99</v>
      </c>
      <c r="N2062">
        <v>2.3969999999999998</v>
      </c>
      <c r="O2062">
        <v>10</v>
      </c>
      <c r="P2062">
        <v>0.24</v>
      </c>
      <c r="Q2062">
        <f>IFERROR(SEARCH("-",R2062)+2, 1)</f>
        <v>8</v>
      </c>
      <c r="R2062" s="9" t="s">
        <v>34</v>
      </c>
      <c r="S2062" s="9" t="b">
        <f>R2062&lt;&gt;K2062</f>
        <v>0</v>
      </c>
      <c r="T2062" t="str">
        <f xml:space="preserve"> TRIM( LEFT(R2062,  IFERROR(   SEARCH(" - ",R2062), LEN(R2062) )    ) )</f>
        <v>Food</v>
      </c>
      <c r="U2062" t="str">
        <f>MID(R2062, Q2062,LEN(R2062))</f>
        <v>Condiments</v>
      </c>
      <c r="V2062" t="s">
        <v>31</v>
      </c>
    </row>
    <row r="2063" spans="1:22" x14ac:dyDescent="0.35">
      <c r="A2063" t="s">
        <v>16795</v>
      </c>
      <c r="B2063" s="1">
        <v>45208</v>
      </c>
      <c r="C2063" t="s">
        <v>17</v>
      </c>
      <c r="D2063" t="s">
        <v>16796</v>
      </c>
      <c r="E2063" t="s">
        <v>489</v>
      </c>
      <c r="F2063" t="s">
        <v>958</v>
      </c>
      <c r="G2063" t="s">
        <v>21</v>
      </c>
      <c r="H2063" t="s">
        <v>179</v>
      </c>
      <c r="I2063" t="s">
        <v>3291</v>
      </c>
      <c r="J2063" t="s">
        <v>3292</v>
      </c>
      <c r="K2063" s="9" t="s">
        <v>391</v>
      </c>
      <c r="L2063" t="s">
        <v>975</v>
      </c>
      <c r="M2063">
        <v>19.239999999999998</v>
      </c>
      <c r="N2063">
        <v>7.7460000000000004</v>
      </c>
      <c r="O2063">
        <v>2</v>
      </c>
      <c r="P2063">
        <v>7.0000000000000007E-2</v>
      </c>
      <c r="Q2063">
        <f>IFERROR(SEARCH("-",R2063)+2, 1)</f>
        <v>1</v>
      </c>
      <c r="R2063" s="9" t="s">
        <v>391</v>
      </c>
      <c r="S2063" s="9" t="b">
        <f>R2063&lt;&gt;K2063</f>
        <v>0</v>
      </c>
      <c r="T2063" t="str">
        <f xml:space="preserve"> TRIM( LEFT(R2063,  IFERROR(   SEARCH(" - ",R2063), LEN(R2063) )    ) )</f>
        <v>Kitchen</v>
      </c>
      <c r="U2063" t="str">
        <f>MID(R2063, Q2063,LEN(R2063))</f>
        <v>Kitchen</v>
      </c>
      <c r="V2063" t="s">
        <v>179</v>
      </c>
    </row>
    <row r="2064" spans="1:22" x14ac:dyDescent="0.35">
      <c r="A2064" t="s">
        <v>3841</v>
      </c>
      <c r="B2064" s="1">
        <v>45387</v>
      </c>
      <c r="C2064" t="s">
        <v>17</v>
      </c>
      <c r="D2064" t="s">
        <v>3842</v>
      </c>
      <c r="E2064" t="s">
        <v>489</v>
      </c>
      <c r="F2064" t="s">
        <v>958</v>
      </c>
      <c r="G2064" t="s">
        <v>21</v>
      </c>
      <c r="I2064" t="s">
        <v>3843</v>
      </c>
      <c r="J2064" t="s">
        <v>3844</v>
      </c>
      <c r="K2064" s="9" t="s">
        <v>391</v>
      </c>
      <c r="L2064" t="s">
        <v>3121</v>
      </c>
      <c r="M2064">
        <v>49.99</v>
      </c>
      <c r="N2064">
        <v>19.995999999999999</v>
      </c>
      <c r="O2064">
        <v>5</v>
      </c>
      <c r="P2064">
        <v>0.12</v>
      </c>
      <c r="Q2064">
        <f>IFERROR(SEARCH("-",R2064)+2, 1)</f>
        <v>1</v>
      </c>
      <c r="R2064" s="9" t="s">
        <v>391</v>
      </c>
      <c r="S2064" s="9" t="b">
        <f>R2064&lt;&gt;K2064</f>
        <v>0</v>
      </c>
      <c r="T2064" t="str">
        <f xml:space="preserve"> TRIM( LEFT(R2064,  IFERROR(   SEARCH(" - ",R2064), LEN(R2064) )    ) )</f>
        <v>Kitchen</v>
      </c>
      <c r="U2064" t="str">
        <f>MID(R2064, Q2064,LEN(R2064))</f>
        <v>Kitchen</v>
      </c>
    </row>
    <row r="2065" spans="1:22" x14ac:dyDescent="0.35">
      <c r="A2065" t="s">
        <v>17019</v>
      </c>
      <c r="B2065" s="1">
        <v>45402</v>
      </c>
      <c r="C2065" t="s">
        <v>17</v>
      </c>
      <c r="D2065" t="s">
        <v>7594</v>
      </c>
      <c r="E2065" t="s">
        <v>489</v>
      </c>
      <c r="F2065" t="s">
        <v>490</v>
      </c>
      <c r="G2065" t="s">
        <v>21</v>
      </c>
      <c r="H2065" t="s">
        <v>164</v>
      </c>
      <c r="I2065" t="s">
        <v>7595</v>
      </c>
      <c r="J2065" t="s">
        <v>7596</v>
      </c>
      <c r="K2065" s="9" t="s">
        <v>391</v>
      </c>
      <c r="L2065" t="s">
        <v>4111</v>
      </c>
      <c r="M2065">
        <v>29.99</v>
      </c>
      <c r="N2065">
        <v>8.9969999999999999</v>
      </c>
      <c r="O2065">
        <v>17</v>
      </c>
      <c r="P2065">
        <v>7.0000000000000007E-2</v>
      </c>
      <c r="Q2065">
        <f>IFERROR(SEARCH("-",R2065)+2, 1)</f>
        <v>1</v>
      </c>
      <c r="R2065" s="9" t="s">
        <v>391</v>
      </c>
      <c r="S2065" s="9" t="b">
        <f>R2065&lt;&gt;K2065</f>
        <v>0</v>
      </c>
      <c r="T2065" t="str">
        <f xml:space="preserve"> TRIM( LEFT(R2065,  IFERROR(   SEARCH(" - ",R2065), LEN(R2065) )    ) )</f>
        <v>Kitchen</v>
      </c>
      <c r="U2065" t="str">
        <f>MID(R2065, Q2065,LEN(R2065))</f>
        <v>Kitchen</v>
      </c>
      <c r="V2065" t="s">
        <v>164</v>
      </c>
    </row>
    <row r="2066" spans="1:22" x14ac:dyDescent="0.35">
      <c r="A2066" t="s">
        <v>15350</v>
      </c>
      <c r="B2066" s="1">
        <v>45186</v>
      </c>
      <c r="C2066" t="s">
        <v>17</v>
      </c>
      <c r="D2066" t="s">
        <v>15351</v>
      </c>
      <c r="E2066" t="s">
        <v>489</v>
      </c>
      <c r="F2066" t="s">
        <v>958</v>
      </c>
      <c r="G2066" t="s">
        <v>21</v>
      </c>
      <c r="H2066" t="s">
        <v>71</v>
      </c>
      <c r="I2066" t="s">
        <v>5142</v>
      </c>
      <c r="J2066" t="s">
        <v>5143</v>
      </c>
      <c r="K2066" s="9" t="s">
        <v>217</v>
      </c>
      <c r="L2066" t="s">
        <v>5144</v>
      </c>
      <c r="M2066">
        <v>19.239999999999998</v>
      </c>
      <c r="N2066">
        <v>7.7460000000000004</v>
      </c>
      <c r="O2066">
        <v>14</v>
      </c>
      <c r="P2066">
        <v>0.01</v>
      </c>
      <c r="Q2066">
        <f>IFERROR(SEARCH("-",R2066)+2, 1)</f>
        <v>1</v>
      </c>
      <c r="R2066" s="9" t="s">
        <v>217</v>
      </c>
      <c r="S2066" s="9" t="b">
        <f>R2066&lt;&gt;K2066</f>
        <v>0</v>
      </c>
      <c r="T2066" t="str">
        <f xml:space="preserve"> TRIM( LEFT(R2066,  IFERROR(   SEARCH(" - ",R2066), LEN(R2066) )    ) )</f>
        <v>Outdoor</v>
      </c>
      <c r="U2066" t="str">
        <f>MID(R2066, Q2066,LEN(R2066))</f>
        <v>Outdoor</v>
      </c>
      <c r="V2066" t="s">
        <v>71</v>
      </c>
    </row>
    <row r="2067" spans="1:22" x14ac:dyDescent="0.35">
      <c r="A2067" t="s">
        <v>13019</v>
      </c>
      <c r="B2067" s="1">
        <v>45276</v>
      </c>
      <c r="C2067" t="s">
        <v>17</v>
      </c>
      <c r="D2067" t="s">
        <v>13020</v>
      </c>
      <c r="E2067" t="s">
        <v>489</v>
      </c>
      <c r="F2067" t="s">
        <v>958</v>
      </c>
      <c r="G2067" t="s">
        <v>21</v>
      </c>
      <c r="H2067" t="s">
        <v>71</v>
      </c>
      <c r="I2067" t="s">
        <v>6596</v>
      </c>
      <c r="J2067" t="s">
        <v>6597</v>
      </c>
      <c r="K2067" s="9" t="s">
        <v>82</v>
      </c>
      <c r="L2067" t="s">
        <v>211</v>
      </c>
      <c r="M2067">
        <v>34.15</v>
      </c>
      <c r="N2067">
        <v>13.5</v>
      </c>
      <c r="O2067">
        <v>13</v>
      </c>
      <c r="P2067">
        <v>0.03</v>
      </c>
      <c r="Q2067">
        <f>IFERROR(SEARCH("-",R2067)+2, 1)</f>
        <v>1</v>
      </c>
      <c r="R2067" s="9" t="s">
        <v>82</v>
      </c>
      <c r="S2067" s="9" t="b">
        <f>R2067&lt;&gt;K2067</f>
        <v>0</v>
      </c>
      <c r="T2067" t="str">
        <f xml:space="preserve"> TRIM( LEFT(R2067,  IFERROR(   SEARCH(" - ",R2067), LEN(R2067) )    ) )</f>
        <v>Home</v>
      </c>
      <c r="U2067" t="str">
        <f>MID(R2067, Q2067,LEN(R2067))</f>
        <v>Home</v>
      </c>
      <c r="V2067" t="s">
        <v>71</v>
      </c>
    </row>
    <row r="2068" spans="1:22" x14ac:dyDescent="0.35">
      <c r="A2068" t="s">
        <v>16643</v>
      </c>
      <c r="B2068" s="1">
        <v>45251</v>
      </c>
      <c r="C2068" t="s">
        <v>17</v>
      </c>
      <c r="D2068" t="s">
        <v>16644</v>
      </c>
      <c r="E2068" t="s">
        <v>489</v>
      </c>
      <c r="F2068" t="s">
        <v>490</v>
      </c>
      <c r="G2068" t="s">
        <v>21</v>
      </c>
      <c r="I2068" t="s">
        <v>3194</v>
      </c>
      <c r="J2068" t="s">
        <v>3195</v>
      </c>
      <c r="K2068" s="9" t="s">
        <v>2476</v>
      </c>
      <c r="L2068" t="s">
        <v>3196</v>
      </c>
      <c r="M2068">
        <v>79.239999999999995</v>
      </c>
      <c r="N2068">
        <v>23.747</v>
      </c>
      <c r="O2068">
        <v>17</v>
      </c>
      <c r="P2068">
        <v>0</v>
      </c>
      <c r="Q2068">
        <f>IFERROR(SEARCH("-",R2068)+2, 1)</f>
        <v>1</v>
      </c>
      <c r="R2068" s="9" t="s">
        <v>2476</v>
      </c>
      <c r="S2068" s="9" t="b">
        <f>R2068&lt;&gt;K2068</f>
        <v>0</v>
      </c>
      <c r="T2068" t="str">
        <f xml:space="preserve"> TRIM( LEFT(R2068,  IFERROR(   SEARCH(" - ",R2068), LEN(R2068) )    ) )</f>
        <v>Art Supplies</v>
      </c>
      <c r="U2068" t="str">
        <f>MID(R2068, Q2068,LEN(R2068))</f>
        <v>Art Supplies</v>
      </c>
    </row>
    <row r="2069" spans="1:22" x14ac:dyDescent="0.35">
      <c r="A2069" t="s">
        <v>18852</v>
      </c>
      <c r="B2069" s="1">
        <v>45341</v>
      </c>
      <c r="C2069" t="s">
        <v>17</v>
      </c>
      <c r="D2069" t="s">
        <v>7355</v>
      </c>
      <c r="E2069" t="s">
        <v>489</v>
      </c>
      <c r="F2069" t="s">
        <v>490</v>
      </c>
      <c r="G2069" t="s">
        <v>21</v>
      </c>
      <c r="H2069" t="s">
        <v>78</v>
      </c>
      <c r="I2069" t="s">
        <v>7356</v>
      </c>
      <c r="J2069" t="s">
        <v>7357</v>
      </c>
      <c r="K2069" s="9" t="s">
        <v>1243</v>
      </c>
      <c r="L2069" t="s">
        <v>1244</v>
      </c>
      <c r="M2069">
        <v>44.99</v>
      </c>
      <c r="N2069">
        <v>13.497</v>
      </c>
      <c r="O2069">
        <v>6</v>
      </c>
      <c r="Q2069">
        <f>IFERROR(SEARCH("-",R2069)+2, 1)</f>
        <v>12</v>
      </c>
      <c r="R2069" s="9" t="s">
        <v>1243</v>
      </c>
      <c r="S2069" s="9" t="b">
        <f>R2069&lt;&gt;K2069</f>
        <v>0</v>
      </c>
      <c r="T2069" t="str">
        <f xml:space="preserve"> TRIM( LEFT(R2069,  IFERROR(   SEARCH(" - ",R2069), LEN(R2069) )    ) )</f>
        <v>Clothing</v>
      </c>
      <c r="U2069" t="str">
        <f>MID(R2069, Q2069,LEN(R2069))</f>
        <v>Shirts</v>
      </c>
      <c r="V2069" t="s">
        <v>78</v>
      </c>
    </row>
    <row r="2070" spans="1:22" x14ac:dyDescent="0.35">
      <c r="A2070" t="s">
        <v>1893</v>
      </c>
      <c r="B2070" s="1">
        <v>45508</v>
      </c>
      <c r="C2070" t="s">
        <v>17</v>
      </c>
      <c r="D2070" t="s">
        <v>101</v>
      </c>
      <c r="E2070" t="s">
        <v>489</v>
      </c>
      <c r="F2070" t="s">
        <v>958</v>
      </c>
      <c r="G2070" t="s">
        <v>21</v>
      </c>
      <c r="I2070" t="s">
        <v>104</v>
      </c>
      <c r="J2070" t="s">
        <v>105</v>
      </c>
      <c r="K2070" s="9" t="s">
        <v>34</v>
      </c>
      <c r="L2070" t="s">
        <v>106</v>
      </c>
      <c r="M2070">
        <v>3.29</v>
      </c>
      <c r="N2070">
        <v>0.98699999999999999</v>
      </c>
      <c r="O2070">
        <v>11</v>
      </c>
      <c r="P2070">
        <v>0.04</v>
      </c>
      <c r="Q2070">
        <f>IFERROR(SEARCH("-",R2070)+2, 1)</f>
        <v>8</v>
      </c>
      <c r="R2070" s="9" t="s">
        <v>34</v>
      </c>
      <c r="S2070" s="9" t="b">
        <f>R2070&lt;&gt;K2070</f>
        <v>0</v>
      </c>
      <c r="T2070" t="str">
        <f xml:space="preserve"> TRIM( LEFT(R2070,  IFERROR(   SEARCH(" - ",R2070), LEN(R2070) )    ) )</f>
        <v>Food</v>
      </c>
      <c r="U2070" t="str">
        <f>MID(R2070, Q2070,LEN(R2070))</f>
        <v>Condiments</v>
      </c>
    </row>
    <row r="2071" spans="1:22" x14ac:dyDescent="0.35">
      <c r="A2071" t="s">
        <v>18466</v>
      </c>
      <c r="B2071" s="1">
        <v>45230</v>
      </c>
      <c r="C2071" t="s">
        <v>17</v>
      </c>
      <c r="D2071" t="s">
        <v>7636</v>
      </c>
      <c r="E2071" t="s">
        <v>489</v>
      </c>
      <c r="F2071" t="s">
        <v>490</v>
      </c>
      <c r="G2071" t="s">
        <v>21</v>
      </c>
      <c r="H2071" t="s">
        <v>71</v>
      </c>
      <c r="I2071" t="s">
        <v>7637</v>
      </c>
      <c r="J2071" t="s">
        <v>7638</v>
      </c>
      <c r="K2071" s="9" t="s">
        <v>34</v>
      </c>
      <c r="L2071" t="s">
        <v>106</v>
      </c>
      <c r="M2071">
        <v>3.79</v>
      </c>
      <c r="N2071">
        <v>1.137</v>
      </c>
      <c r="O2071">
        <v>20</v>
      </c>
      <c r="P2071">
        <v>0.11</v>
      </c>
      <c r="Q2071">
        <f>IFERROR(SEARCH("-",R2071)+2, 1)</f>
        <v>8</v>
      </c>
      <c r="R2071" s="9" t="s">
        <v>34</v>
      </c>
      <c r="S2071" s="9" t="b">
        <f>R2071&lt;&gt;K2071</f>
        <v>0</v>
      </c>
      <c r="T2071" t="str">
        <f xml:space="preserve"> TRIM( LEFT(R2071,  IFERROR(   SEARCH(" - ",R2071), LEN(R2071) )    ) )</f>
        <v>Food</v>
      </c>
      <c r="U2071" t="str">
        <f>MID(R2071, Q2071,LEN(R2071))</f>
        <v>Condiments</v>
      </c>
      <c r="V2071" t="s">
        <v>71</v>
      </c>
    </row>
    <row r="2072" spans="1:22" x14ac:dyDescent="0.35">
      <c r="A2072" t="s">
        <v>13362</v>
      </c>
      <c r="B2072" s="1">
        <v>44932</v>
      </c>
      <c r="C2072" t="s">
        <v>17</v>
      </c>
      <c r="D2072" t="s">
        <v>2979</v>
      </c>
      <c r="E2072" t="s">
        <v>489</v>
      </c>
      <c r="F2072" t="s">
        <v>490</v>
      </c>
      <c r="G2072" t="s">
        <v>21</v>
      </c>
      <c r="H2072" t="s">
        <v>49</v>
      </c>
      <c r="I2072" t="s">
        <v>2980</v>
      </c>
      <c r="J2072" t="s">
        <v>2981</v>
      </c>
      <c r="K2072" s="9" t="s">
        <v>2982</v>
      </c>
      <c r="L2072" t="s">
        <v>2983</v>
      </c>
      <c r="M2072">
        <v>1.64</v>
      </c>
      <c r="N2072">
        <v>0.496</v>
      </c>
      <c r="O2072">
        <v>13</v>
      </c>
      <c r="P2072">
        <v>0.38</v>
      </c>
      <c r="Q2072">
        <f>IFERROR(SEARCH("-",R2072)+2, 1)</f>
        <v>8</v>
      </c>
      <c r="R2072" s="9" t="s">
        <v>2982</v>
      </c>
      <c r="S2072" s="9" t="b">
        <f>R2072&lt;&gt;K2072</f>
        <v>0</v>
      </c>
      <c r="T2072" t="str">
        <f xml:space="preserve"> TRIM( LEFT(R2072,  IFERROR(   SEARCH(" - ",R2072), LEN(R2072) )    ) )</f>
        <v>Food</v>
      </c>
      <c r="U2072" t="str">
        <f>MID(R2072, Q2072,LEN(R2072))</f>
        <v>Dressings</v>
      </c>
      <c r="V2072" t="s">
        <v>49</v>
      </c>
    </row>
    <row r="2073" spans="1:22" x14ac:dyDescent="0.35">
      <c r="A2073" t="s">
        <v>9096</v>
      </c>
      <c r="B2073" s="1">
        <v>45646</v>
      </c>
      <c r="C2073" t="s">
        <v>17</v>
      </c>
      <c r="D2073" t="s">
        <v>7111</v>
      </c>
      <c r="E2073" t="s">
        <v>489</v>
      </c>
      <c r="F2073" t="s">
        <v>958</v>
      </c>
      <c r="G2073" t="s">
        <v>21</v>
      </c>
      <c r="I2073" t="s">
        <v>7112</v>
      </c>
      <c r="J2073" t="s">
        <v>7113</v>
      </c>
      <c r="K2073" s="9" t="s">
        <v>24</v>
      </c>
      <c r="L2073" t="s">
        <v>788</v>
      </c>
      <c r="M2073">
        <v>3.49</v>
      </c>
      <c r="N2073">
        <v>1.0469999999999999</v>
      </c>
      <c r="O2073">
        <v>9</v>
      </c>
      <c r="P2073">
        <v>0.37</v>
      </c>
      <c r="Q2073">
        <f>IFERROR(SEARCH("-",R2073)+2, 1)</f>
        <v>8</v>
      </c>
      <c r="R2073" s="9" t="s">
        <v>24</v>
      </c>
      <c r="S2073" s="9" t="b">
        <f>R2073&lt;&gt;K2073</f>
        <v>0</v>
      </c>
      <c r="T2073" t="str">
        <f xml:space="preserve"> TRIM( LEFT(R2073,  IFERROR(   SEARCH(" - ",R2073), LEN(R2073) )    ) )</f>
        <v>Food</v>
      </c>
      <c r="U2073" t="str">
        <f>MID(R2073, Q2073,LEN(R2073))</f>
        <v>Snacks</v>
      </c>
    </row>
    <row r="2074" spans="1:22" x14ac:dyDescent="0.35">
      <c r="A2074" t="s">
        <v>16679</v>
      </c>
      <c r="B2074" s="1">
        <v>45120</v>
      </c>
      <c r="C2074" t="s">
        <v>17</v>
      </c>
      <c r="D2074" t="s">
        <v>16680</v>
      </c>
      <c r="E2074" t="s">
        <v>489</v>
      </c>
      <c r="F2074" t="s">
        <v>958</v>
      </c>
      <c r="G2074" t="s">
        <v>21</v>
      </c>
      <c r="H2074" t="s">
        <v>31</v>
      </c>
      <c r="I2074" t="s">
        <v>4543</v>
      </c>
      <c r="J2074" t="s">
        <v>4544</v>
      </c>
      <c r="K2074" s="9" t="s">
        <v>24</v>
      </c>
      <c r="L2074" t="s">
        <v>788</v>
      </c>
      <c r="M2074">
        <v>4.24</v>
      </c>
      <c r="N2074">
        <v>1.746</v>
      </c>
      <c r="O2074">
        <v>20</v>
      </c>
      <c r="P2074">
        <v>0.02</v>
      </c>
      <c r="Q2074">
        <f>IFERROR(SEARCH("-",R2074)+2, 1)</f>
        <v>8</v>
      </c>
      <c r="R2074" s="9" t="s">
        <v>24</v>
      </c>
      <c r="S2074" s="9" t="b">
        <f>R2074&lt;&gt;K2074</f>
        <v>0</v>
      </c>
      <c r="T2074" t="str">
        <f xml:space="preserve"> TRIM( LEFT(R2074,  IFERROR(   SEARCH(" - ",R2074), LEN(R2074) )    ) )</f>
        <v>Food</v>
      </c>
      <c r="U2074" t="str">
        <f>MID(R2074, Q2074,LEN(R2074))</f>
        <v>Snacks</v>
      </c>
      <c r="V2074" t="s">
        <v>31</v>
      </c>
    </row>
    <row r="2075" spans="1:22" x14ac:dyDescent="0.35">
      <c r="A2075" t="s">
        <v>15398</v>
      </c>
      <c r="B2075" s="1">
        <v>44933</v>
      </c>
      <c r="C2075" t="s">
        <v>17</v>
      </c>
      <c r="D2075" t="s">
        <v>15399</v>
      </c>
      <c r="E2075" t="s">
        <v>489</v>
      </c>
      <c r="F2075" t="s">
        <v>490</v>
      </c>
      <c r="G2075" t="s">
        <v>21</v>
      </c>
      <c r="H2075" t="s">
        <v>31</v>
      </c>
      <c r="I2075" t="s">
        <v>3012</v>
      </c>
      <c r="J2075" t="s">
        <v>3013</v>
      </c>
      <c r="K2075" s="9" t="s">
        <v>493</v>
      </c>
      <c r="L2075" t="s">
        <v>822</v>
      </c>
      <c r="M2075">
        <v>1.24</v>
      </c>
      <c r="N2075">
        <v>0.34699999999999998</v>
      </c>
      <c r="O2075">
        <v>6</v>
      </c>
      <c r="P2075">
        <v>0.02</v>
      </c>
      <c r="Q2075">
        <f>IFERROR(SEARCH("-",R2075)+2, 1)</f>
        <v>8</v>
      </c>
      <c r="R2075" s="9" t="s">
        <v>493</v>
      </c>
      <c r="S2075" s="9" t="b">
        <f>R2075&lt;&gt;K2075</f>
        <v>0</v>
      </c>
      <c r="T2075" t="str">
        <f xml:space="preserve"> TRIM( LEFT(R2075,  IFERROR(   SEARCH(" - ",R2075), LEN(R2075) )    ) )</f>
        <v>Food</v>
      </c>
      <c r="U2075" t="str">
        <f>MID(R2075, Q2075,LEN(R2075))</f>
        <v>Beverages</v>
      </c>
      <c r="V2075" t="s">
        <v>31</v>
      </c>
    </row>
    <row r="2076" spans="1:22" x14ac:dyDescent="0.35">
      <c r="A2076" t="s">
        <v>8886</v>
      </c>
      <c r="B2076" s="1">
        <v>45325</v>
      </c>
      <c r="C2076" t="s">
        <v>17</v>
      </c>
      <c r="D2076" t="s">
        <v>7505</v>
      </c>
      <c r="E2076" t="s">
        <v>489</v>
      </c>
      <c r="F2076" t="s">
        <v>490</v>
      </c>
      <c r="G2076" t="s">
        <v>21</v>
      </c>
      <c r="H2076" t="s">
        <v>202</v>
      </c>
      <c r="I2076" t="s">
        <v>7506</v>
      </c>
      <c r="J2076" t="s">
        <v>7507</v>
      </c>
      <c r="K2076" s="9" t="s">
        <v>273</v>
      </c>
      <c r="L2076" t="s">
        <v>7508</v>
      </c>
      <c r="M2076">
        <v>29.99</v>
      </c>
      <c r="N2076">
        <v>8.9969999999999999</v>
      </c>
      <c r="O2076">
        <v>12</v>
      </c>
      <c r="P2076">
        <v>0.17</v>
      </c>
      <c r="Q2076">
        <f>IFERROR(SEARCH("-",R2076)+2, 1)</f>
        <v>1</v>
      </c>
      <c r="R2076" s="9" t="s">
        <v>273</v>
      </c>
      <c r="S2076" s="9" t="b">
        <f>R2076&lt;&gt;K2076</f>
        <v>0</v>
      </c>
      <c r="T2076" t="str">
        <f xml:space="preserve"> TRIM( LEFT(R2076,  IFERROR(   SEARCH(" - ",R2076), LEN(R2076) )    ) )</f>
        <v>Toys</v>
      </c>
      <c r="U2076" t="str">
        <f>MID(R2076, Q2076,LEN(R2076))</f>
        <v>Toys</v>
      </c>
      <c r="V2076" t="s">
        <v>202</v>
      </c>
    </row>
    <row r="2077" spans="1:22" x14ac:dyDescent="0.35">
      <c r="A2077" t="s">
        <v>14691</v>
      </c>
      <c r="B2077" s="1">
        <v>45155</v>
      </c>
      <c r="C2077" t="s">
        <v>17</v>
      </c>
      <c r="D2077" t="s">
        <v>7315</v>
      </c>
      <c r="E2077" t="s">
        <v>489</v>
      </c>
      <c r="F2077" t="s">
        <v>490</v>
      </c>
      <c r="G2077" t="s">
        <v>21</v>
      </c>
      <c r="I2077" t="s">
        <v>7316</v>
      </c>
      <c r="J2077" t="s">
        <v>7317</v>
      </c>
      <c r="K2077" s="9" t="s">
        <v>273</v>
      </c>
      <c r="L2077" t="s">
        <v>591</v>
      </c>
      <c r="M2077">
        <v>19.14</v>
      </c>
      <c r="N2077">
        <v>5.4969999999999999</v>
      </c>
      <c r="O2077">
        <v>4</v>
      </c>
      <c r="P2077">
        <v>0.26</v>
      </c>
      <c r="Q2077">
        <f>IFERROR(SEARCH("-",R2077)+2, 1)</f>
        <v>1</v>
      </c>
      <c r="R2077" s="9" t="s">
        <v>273</v>
      </c>
      <c r="S2077" s="9" t="b">
        <f>R2077&lt;&gt;K2077</f>
        <v>0</v>
      </c>
      <c r="T2077" t="str">
        <f xml:space="preserve"> TRIM( LEFT(R2077,  IFERROR(   SEARCH(" - ",R2077), LEN(R2077) )    ) )</f>
        <v>Toys</v>
      </c>
      <c r="U2077" t="str">
        <f>MID(R2077, Q2077,LEN(R2077))</f>
        <v>Toys</v>
      </c>
    </row>
    <row r="2078" spans="1:22" x14ac:dyDescent="0.35">
      <c r="A2078" t="s">
        <v>18744</v>
      </c>
      <c r="B2078" s="1">
        <v>45424</v>
      </c>
      <c r="C2078" t="s">
        <v>17</v>
      </c>
      <c r="D2078" t="s">
        <v>7129</v>
      </c>
      <c r="E2078" t="s">
        <v>489</v>
      </c>
      <c r="F2078" t="s">
        <v>958</v>
      </c>
      <c r="G2078" t="s">
        <v>21</v>
      </c>
      <c r="H2078" t="s">
        <v>31</v>
      </c>
      <c r="I2078" t="s">
        <v>7130</v>
      </c>
      <c r="J2078" t="s">
        <v>7131</v>
      </c>
      <c r="K2078" s="9" t="s">
        <v>273</v>
      </c>
      <c r="L2078" t="s">
        <v>591</v>
      </c>
      <c r="M2078">
        <v>22.99</v>
      </c>
      <c r="N2078">
        <v>6.8970000000000002</v>
      </c>
      <c r="O2078">
        <v>1</v>
      </c>
      <c r="P2078">
        <v>0.16</v>
      </c>
      <c r="Q2078">
        <f>IFERROR(SEARCH("-",R2078)+2, 1)</f>
        <v>1</v>
      </c>
      <c r="R2078" s="9" t="s">
        <v>273</v>
      </c>
      <c r="S2078" s="9" t="b">
        <f>R2078&lt;&gt;K2078</f>
        <v>0</v>
      </c>
      <c r="T2078" t="str">
        <f xml:space="preserve"> TRIM( LEFT(R2078,  IFERROR(   SEARCH(" - ",R2078), LEN(R2078) )    ) )</f>
        <v>Toys</v>
      </c>
      <c r="U2078" t="str">
        <f>MID(R2078, Q2078,LEN(R2078))</f>
        <v>Toys</v>
      </c>
      <c r="V2078" t="s">
        <v>31</v>
      </c>
    </row>
    <row r="2079" spans="1:22" x14ac:dyDescent="0.35">
      <c r="A2079" t="s">
        <v>8632</v>
      </c>
      <c r="B2079" s="1">
        <v>45334</v>
      </c>
      <c r="C2079" t="s">
        <v>17</v>
      </c>
      <c r="D2079" t="s">
        <v>8633</v>
      </c>
      <c r="E2079" t="s">
        <v>489</v>
      </c>
      <c r="F2079" t="s">
        <v>958</v>
      </c>
      <c r="G2079" t="s">
        <v>21</v>
      </c>
      <c r="H2079" t="s">
        <v>202</v>
      </c>
      <c r="I2079" t="s">
        <v>8634</v>
      </c>
      <c r="J2079" t="s">
        <v>8635</v>
      </c>
      <c r="K2079" s="9" t="s">
        <v>348</v>
      </c>
      <c r="L2079" t="s">
        <v>3831</v>
      </c>
      <c r="M2079">
        <v>3.99</v>
      </c>
      <c r="N2079">
        <v>1.1970000000000001</v>
      </c>
      <c r="O2079">
        <v>20</v>
      </c>
      <c r="P2079">
        <v>0.34</v>
      </c>
      <c r="Q2079">
        <f>IFERROR(SEARCH("-",R2079)+2, 1)</f>
        <v>8</v>
      </c>
      <c r="R2079" s="9" t="s">
        <v>348</v>
      </c>
      <c r="S2079" s="9" t="b">
        <f>R2079&lt;&gt;K2079</f>
        <v>0</v>
      </c>
      <c r="T2079" t="str">
        <f xml:space="preserve"> TRIM( LEFT(R2079,  IFERROR(   SEARCH(" - ",R2079), LEN(R2079) )    ) )</f>
        <v>Food</v>
      </c>
      <c r="U2079" t="str">
        <f>MID(R2079, Q2079,LEN(R2079))</f>
        <v>Dairy</v>
      </c>
      <c r="V2079" t="s">
        <v>202</v>
      </c>
    </row>
    <row r="2080" spans="1:22" x14ac:dyDescent="0.35">
      <c r="A2080" t="s">
        <v>6762</v>
      </c>
      <c r="B2080" s="1">
        <v>45739</v>
      </c>
      <c r="C2080" t="s">
        <v>17</v>
      </c>
      <c r="D2080" t="s">
        <v>1163</v>
      </c>
      <c r="E2080" t="s">
        <v>489</v>
      </c>
      <c r="F2080" t="s">
        <v>958</v>
      </c>
      <c r="G2080" t="s">
        <v>21</v>
      </c>
      <c r="H2080" t="s">
        <v>31</v>
      </c>
      <c r="I2080" t="s">
        <v>4898</v>
      </c>
      <c r="J2080" t="s">
        <v>4899</v>
      </c>
      <c r="K2080" s="9" t="s">
        <v>4900</v>
      </c>
      <c r="L2080" t="s">
        <v>4901</v>
      </c>
      <c r="M2080">
        <v>41.41</v>
      </c>
      <c r="N2080">
        <v>12.997</v>
      </c>
      <c r="O2080">
        <v>3</v>
      </c>
      <c r="P2080">
        <v>0.14000000000000001</v>
      </c>
      <c r="Q2080">
        <f>IFERROR(SEARCH("-",R2080)+2, 1)</f>
        <v>1</v>
      </c>
      <c r="R2080" s="9" t="s">
        <v>4900</v>
      </c>
      <c r="S2080" s="9" t="b">
        <f>R2080&lt;&gt;K2080</f>
        <v>0</v>
      </c>
      <c r="T2080" t="str">
        <f xml:space="preserve"> TRIM( LEFT(R2080,  IFERROR(   SEARCH(" - ",R2080), LEN(R2080) )    ) )</f>
        <v>Baby</v>
      </c>
      <c r="U2080" t="str">
        <f>MID(R2080, Q2080,LEN(R2080))</f>
        <v>Baby</v>
      </c>
      <c r="V2080" t="s">
        <v>31</v>
      </c>
    </row>
    <row r="2081" spans="1:22" x14ac:dyDescent="0.35">
      <c r="A2081" t="s">
        <v>6104</v>
      </c>
      <c r="B2081" s="1">
        <v>45708</v>
      </c>
      <c r="C2081" t="s">
        <v>17</v>
      </c>
      <c r="D2081" t="s">
        <v>6105</v>
      </c>
      <c r="E2081" t="s">
        <v>489</v>
      </c>
      <c r="F2081" t="s">
        <v>490</v>
      </c>
      <c r="G2081" t="s">
        <v>21</v>
      </c>
      <c r="H2081" t="s">
        <v>260</v>
      </c>
      <c r="I2081" t="s">
        <v>4405</v>
      </c>
      <c r="J2081" t="s">
        <v>4406</v>
      </c>
      <c r="K2081" s="9" t="s">
        <v>136</v>
      </c>
      <c r="L2081" t="s">
        <v>3191</v>
      </c>
      <c r="M2081">
        <v>21.41</v>
      </c>
      <c r="N2081">
        <v>8.9960000000000004</v>
      </c>
      <c r="O2081">
        <v>10</v>
      </c>
      <c r="P2081">
        <v>0.11</v>
      </c>
      <c r="Q2081">
        <f>IFERROR(SEARCH("-",R2081)+2, 1)</f>
        <v>1</v>
      </c>
      <c r="R2081" s="9" t="s">
        <v>136</v>
      </c>
      <c r="S2081" s="9" t="b">
        <f>R2081&lt;&gt;K2081</f>
        <v>0</v>
      </c>
      <c r="T2081" t="str">
        <f xml:space="preserve"> TRIM( LEFT(R2081,  IFERROR(   SEARCH(" - ",R2081), LEN(R2081) )    ) )</f>
        <v>Health</v>
      </c>
      <c r="U2081" t="str">
        <f>MID(R2081, Q2081,LEN(R2081))</f>
        <v>Health</v>
      </c>
      <c r="V2081" t="s">
        <v>260</v>
      </c>
    </row>
    <row r="2082" spans="1:22" x14ac:dyDescent="0.35">
      <c r="A2082" t="s">
        <v>12485</v>
      </c>
      <c r="B2082" s="1">
        <v>45048</v>
      </c>
      <c r="C2082" t="s">
        <v>17</v>
      </c>
      <c r="D2082" t="s">
        <v>802</v>
      </c>
      <c r="E2082" t="s">
        <v>489</v>
      </c>
      <c r="F2082" t="s">
        <v>958</v>
      </c>
      <c r="G2082" t="s">
        <v>21</v>
      </c>
      <c r="H2082" t="s">
        <v>78</v>
      </c>
      <c r="I2082" t="s">
        <v>803</v>
      </c>
      <c r="J2082" t="s">
        <v>804</v>
      </c>
      <c r="K2082" s="9" t="s">
        <v>391</v>
      </c>
      <c r="L2082" t="s">
        <v>805</v>
      </c>
      <c r="M2082">
        <v>18.989999999999998</v>
      </c>
      <c r="N2082">
        <v>5.4470000000000001</v>
      </c>
      <c r="O2082">
        <v>18</v>
      </c>
      <c r="P2082">
        <v>0.05</v>
      </c>
      <c r="Q2082">
        <f>IFERROR(SEARCH("-",R2082)+2, 1)</f>
        <v>1</v>
      </c>
      <c r="R2082" s="9" t="s">
        <v>391</v>
      </c>
      <c r="S2082" s="9" t="b">
        <f>R2082&lt;&gt;K2082</f>
        <v>0</v>
      </c>
      <c r="T2082" t="str">
        <f xml:space="preserve"> TRIM( LEFT(R2082,  IFERROR(   SEARCH(" - ",R2082), LEN(R2082) )    ) )</f>
        <v>Kitchen</v>
      </c>
      <c r="U2082" t="str">
        <f>MID(R2082, Q2082,LEN(R2082))</f>
        <v>Kitchen</v>
      </c>
      <c r="V2082" t="s">
        <v>78</v>
      </c>
    </row>
    <row r="2083" spans="1:22" x14ac:dyDescent="0.35">
      <c r="A2083" t="s">
        <v>12475</v>
      </c>
      <c r="B2083" s="1">
        <v>45287</v>
      </c>
      <c r="C2083" t="s">
        <v>17</v>
      </c>
      <c r="D2083" t="s">
        <v>556</v>
      </c>
      <c r="E2083" t="s">
        <v>489</v>
      </c>
      <c r="F2083" t="s">
        <v>958</v>
      </c>
      <c r="G2083" t="s">
        <v>21</v>
      </c>
      <c r="H2083" t="s">
        <v>71</v>
      </c>
      <c r="I2083" t="s">
        <v>559</v>
      </c>
      <c r="J2083" t="s">
        <v>560</v>
      </c>
      <c r="K2083" s="9" t="s">
        <v>58</v>
      </c>
      <c r="L2083" t="s">
        <v>561</v>
      </c>
      <c r="M2083">
        <v>1.99</v>
      </c>
      <c r="N2083">
        <v>0.34699999999999998</v>
      </c>
      <c r="O2083">
        <v>14</v>
      </c>
      <c r="P2083">
        <v>0.3</v>
      </c>
      <c r="Q2083">
        <f>IFERROR(SEARCH("-",R2083)+2, 1)</f>
        <v>8</v>
      </c>
      <c r="R2083" s="9" t="s">
        <v>58</v>
      </c>
      <c r="S2083" s="9" t="b">
        <f>R2083&lt;&gt;K2083</f>
        <v>0</v>
      </c>
      <c r="T2083" t="str">
        <f xml:space="preserve"> TRIM( LEFT(R2083,  IFERROR(   SEARCH(" - ",R2083), LEN(R2083) )    ) )</f>
        <v>Food</v>
      </c>
      <c r="U2083" t="str">
        <f>MID(R2083, Q2083,LEN(R2083))</f>
        <v>Produce</v>
      </c>
      <c r="V2083" t="s">
        <v>71</v>
      </c>
    </row>
    <row r="2084" spans="1:22" x14ac:dyDescent="0.35">
      <c r="A2084" t="s">
        <v>12823</v>
      </c>
      <c r="B2084" s="1">
        <v>44931</v>
      </c>
      <c r="C2084" t="s">
        <v>17</v>
      </c>
      <c r="D2084" t="s">
        <v>3164</v>
      </c>
      <c r="E2084" t="s">
        <v>489</v>
      </c>
      <c r="F2084" t="s">
        <v>958</v>
      </c>
      <c r="G2084" t="s">
        <v>21</v>
      </c>
      <c r="H2084" t="s">
        <v>71</v>
      </c>
      <c r="I2084" t="s">
        <v>3165</v>
      </c>
      <c r="J2084" t="s">
        <v>3166</v>
      </c>
      <c r="K2084" s="9" t="s">
        <v>1254</v>
      </c>
      <c r="L2084" t="s">
        <v>159</v>
      </c>
      <c r="M2084">
        <v>5.14</v>
      </c>
      <c r="N2084">
        <v>1.8959999999999999</v>
      </c>
      <c r="O2084">
        <v>10</v>
      </c>
      <c r="P2084">
        <v>0</v>
      </c>
      <c r="Q2084">
        <f>IFERROR(SEARCH("-",R2084)+2, 1)</f>
        <v>8</v>
      </c>
      <c r="R2084" s="9" t="s">
        <v>1254</v>
      </c>
      <c r="S2084" s="9" t="b">
        <f>R2084&lt;&gt;K2084</f>
        <v>0</v>
      </c>
      <c r="T2084" t="str">
        <f xml:space="preserve"> TRIM( LEFT(R2084,  IFERROR(   SEARCH(" - ",R2084), LEN(R2084) )    ) )</f>
        <v>Food</v>
      </c>
      <c r="U2084" t="str">
        <f>MID(R2084, Q2084,LEN(R2084))</f>
        <v>Frozen Food</v>
      </c>
      <c r="V2084" t="s">
        <v>71</v>
      </c>
    </row>
    <row r="2085" spans="1:22" x14ac:dyDescent="0.35">
      <c r="A2085" t="s">
        <v>15414</v>
      </c>
      <c r="B2085" s="1">
        <v>45280</v>
      </c>
      <c r="C2085" t="s">
        <v>17</v>
      </c>
      <c r="D2085" t="s">
        <v>15415</v>
      </c>
      <c r="E2085" t="s">
        <v>489</v>
      </c>
      <c r="F2085" t="s">
        <v>958</v>
      </c>
      <c r="G2085" t="s">
        <v>21</v>
      </c>
      <c r="H2085" t="s">
        <v>260</v>
      </c>
      <c r="I2085" t="s">
        <v>4319</v>
      </c>
      <c r="J2085" t="s">
        <v>4320</v>
      </c>
      <c r="K2085" s="9" t="s">
        <v>463</v>
      </c>
      <c r="L2085" t="s">
        <v>475</v>
      </c>
      <c r="M2085">
        <v>4.24</v>
      </c>
      <c r="N2085">
        <v>1.746</v>
      </c>
      <c r="O2085">
        <v>13</v>
      </c>
      <c r="P2085">
        <v>0.09</v>
      </c>
      <c r="Q2085">
        <f>IFERROR(SEARCH("-",R2085)+2, 1)</f>
        <v>8</v>
      </c>
      <c r="R2085" s="9" t="s">
        <v>463</v>
      </c>
      <c r="S2085" s="9" t="b">
        <f>R2085&lt;&gt;K2085</f>
        <v>0</v>
      </c>
      <c r="T2085" t="str">
        <f xml:space="preserve"> TRIM( LEFT(R2085,  IFERROR(   SEARCH(" - ",R2085), LEN(R2085) )    ) )</f>
        <v>Food</v>
      </c>
      <c r="U2085" t="str">
        <f>MID(R2085, Q2085,LEN(R2085))</f>
        <v>Frozen</v>
      </c>
      <c r="V2085" t="s">
        <v>260</v>
      </c>
    </row>
    <row r="2086" spans="1:22" x14ac:dyDescent="0.35">
      <c r="A2086" t="s">
        <v>5990</v>
      </c>
      <c r="B2086" s="1">
        <v>45740</v>
      </c>
      <c r="C2086" t="s">
        <v>17</v>
      </c>
      <c r="D2086" t="s">
        <v>108</v>
      </c>
      <c r="E2086" t="s">
        <v>489</v>
      </c>
      <c r="F2086" t="s">
        <v>958</v>
      </c>
      <c r="G2086" t="s">
        <v>21</v>
      </c>
      <c r="H2086" t="s">
        <v>49</v>
      </c>
      <c r="I2086" t="s">
        <v>3690</v>
      </c>
      <c r="J2086" t="s">
        <v>3691</v>
      </c>
      <c r="K2086" s="9" t="s">
        <v>128</v>
      </c>
      <c r="L2086" t="s">
        <v>464</v>
      </c>
      <c r="M2086">
        <v>4.41</v>
      </c>
      <c r="N2086">
        <v>2.1960000000000002</v>
      </c>
      <c r="O2086">
        <v>4</v>
      </c>
      <c r="P2086">
        <v>0.13</v>
      </c>
      <c r="Q2086">
        <f>IFERROR(SEARCH("-",R2086)+2, 1)</f>
        <v>8</v>
      </c>
      <c r="R2086" s="9" t="s">
        <v>128</v>
      </c>
      <c r="S2086" s="9" t="b">
        <f>R2086&lt;&gt;K2086</f>
        <v>0</v>
      </c>
      <c r="T2086" t="str">
        <f xml:space="preserve"> TRIM( LEFT(R2086,  IFERROR(   SEARCH(" - ",R2086), LEN(R2086) )    ) )</f>
        <v>Food</v>
      </c>
      <c r="U2086" t="str">
        <f>MID(R2086, Q2086,LEN(R2086))</f>
        <v>Frozen Foods</v>
      </c>
      <c r="V2086" t="s">
        <v>49</v>
      </c>
    </row>
    <row r="2087" spans="1:22" x14ac:dyDescent="0.35">
      <c r="A2087" t="s">
        <v>18612</v>
      </c>
      <c r="B2087" s="1">
        <v>45644</v>
      </c>
      <c r="C2087" t="s">
        <v>17</v>
      </c>
      <c r="D2087" t="s">
        <v>7970</v>
      </c>
      <c r="E2087" t="s">
        <v>489</v>
      </c>
      <c r="F2087" t="s">
        <v>958</v>
      </c>
      <c r="G2087" t="s">
        <v>21</v>
      </c>
      <c r="H2087" t="s">
        <v>164</v>
      </c>
      <c r="I2087" t="s">
        <v>7971</v>
      </c>
      <c r="J2087" t="s">
        <v>7972</v>
      </c>
      <c r="K2087" s="9" t="s">
        <v>128</v>
      </c>
      <c r="L2087" t="s">
        <v>464</v>
      </c>
      <c r="M2087">
        <v>3.99</v>
      </c>
      <c r="N2087">
        <v>1.1970000000000001</v>
      </c>
      <c r="O2087">
        <v>20</v>
      </c>
      <c r="P2087">
        <v>0.2</v>
      </c>
      <c r="Q2087">
        <f>IFERROR(SEARCH("-",R2087)+2, 1)</f>
        <v>8</v>
      </c>
      <c r="R2087" s="9" t="s">
        <v>128</v>
      </c>
      <c r="S2087" s="9" t="b">
        <f>R2087&lt;&gt;K2087</f>
        <v>0</v>
      </c>
      <c r="T2087" t="str">
        <f xml:space="preserve"> TRIM( LEFT(R2087,  IFERROR(   SEARCH(" - ",R2087), LEN(R2087) )    ) )</f>
        <v>Food</v>
      </c>
      <c r="U2087" t="str">
        <f>MID(R2087, Q2087,LEN(R2087))</f>
        <v>Frozen Foods</v>
      </c>
      <c r="V2087" t="s">
        <v>164</v>
      </c>
    </row>
    <row r="2088" spans="1:22" x14ac:dyDescent="0.35">
      <c r="A2088" t="s">
        <v>12640</v>
      </c>
      <c r="B2088" s="1">
        <v>45005</v>
      </c>
      <c r="C2088" t="s">
        <v>17</v>
      </c>
      <c r="D2088" t="s">
        <v>3934</v>
      </c>
      <c r="E2088" t="s">
        <v>489</v>
      </c>
      <c r="F2088" t="s">
        <v>490</v>
      </c>
      <c r="G2088" t="s">
        <v>21</v>
      </c>
      <c r="H2088" t="s">
        <v>202</v>
      </c>
      <c r="I2088" t="s">
        <v>3935</v>
      </c>
      <c r="J2088" t="s">
        <v>3936</v>
      </c>
      <c r="K2088" s="9" t="s">
        <v>431</v>
      </c>
      <c r="L2088" t="s">
        <v>432</v>
      </c>
      <c r="M2088">
        <v>2.94</v>
      </c>
      <c r="N2088">
        <v>0.63700000000000001</v>
      </c>
      <c r="O2088">
        <v>11</v>
      </c>
      <c r="P2088">
        <v>0.32</v>
      </c>
      <c r="Q2088">
        <f>IFERROR(SEARCH("-",R2088)+2, 1)</f>
        <v>8</v>
      </c>
      <c r="R2088" s="9" t="s">
        <v>431</v>
      </c>
      <c r="S2088" s="9" t="b">
        <f>R2088&lt;&gt;K2088</f>
        <v>0</v>
      </c>
      <c r="T2088" t="str">
        <f xml:space="preserve"> TRIM( LEFT(R2088,  IFERROR(   SEARCH(" - ",R2088), LEN(R2088) )    ) )</f>
        <v>Food</v>
      </c>
      <c r="U2088" t="str">
        <f>MID(R2088, Q2088,LEN(R2088))</f>
        <v>Cereals</v>
      </c>
      <c r="V2088" t="s">
        <v>202</v>
      </c>
    </row>
    <row r="2089" spans="1:22" x14ac:dyDescent="0.35">
      <c r="A2089" t="s">
        <v>17037</v>
      </c>
      <c r="B2089" s="1">
        <v>45538</v>
      </c>
      <c r="C2089" t="s">
        <v>17</v>
      </c>
      <c r="D2089" t="s">
        <v>8484</v>
      </c>
      <c r="E2089" t="s">
        <v>489</v>
      </c>
      <c r="F2089" t="s">
        <v>490</v>
      </c>
      <c r="G2089" t="s">
        <v>21</v>
      </c>
      <c r="H2089" t="s">
        <v>31</v>
      </c>
      <c r="I2089" t="s">
        <v>8485</v>
      </c>
      <c r="J2089" t="s">
        <v>8486</v>
      </c>
      <c r="K2089" s="9" t="s">
        <v>852</v>
      </c>
      <c r="L2089" t="s">
        <v>8487</v>
      </c>
      <c r="M2089">
        <v>25.99</v>
      </c>
      <c r="N2089">
        <v>7.7969999999999997</v>
      </c>
      <c r="O2089">
        <v>16</v>
      </c>
      <c r="P2089">
        <v>0</v>
      </c>
      <c r="Q2089">
        <f>IFERROR(SEARCH("-",R2089)+2, 1)</f>
        <v>12</v>
      </c>
      <c r="R2089" s="9" t="s">
        <v>852</v>
      </c>
      <c r="S2089" s="9" t="b">
        <f>R2089&lt;&gt;K2089</f>
        <v>0</v>
      </c>
      <c r="T2089" t="str">
        <f xml:space="preserve"> TRIM( LEFT(R2089,  IFERROR(   SEARCH(" - ",R2089), LEN(R2089) )    ) )</f>
        <v>Clothing</v>
      </c>
      <c r="U2089" t="str">
        <f>MID(R2089, Q2089,LEN(R2089))</f>
        <v>Tops</v>
      </c>
      <c r="V2089" t="s">
        <v>31</v>
      </c>
    </row>
    <row r="2090" spans="1:22" x14ac:dyDescent="0.35">
      <c r="A2090" t="s">
        <v>18246</v>
      </c>
      <c r="B2090" s="1">
        <v>45545</v>
      </c>
      <c r="C2090" t="s">
        <v>17</v>
      </c>
      <c r="D2090" t="s">
        <v>8484</v>
      </c>
      <c r="E2090" t="s">
        <v>489</v>
      </c>
      <c r="F2090" t="s">
        <v>490</v>
      </c>
      <c r="G2090" t="s">
        <v>21</v>
      </c>
      <c r="H2090" t="s">
        <v>71</v>
      </c>
      <c r="I2090" t="s">
        <v>8485</v>
      </c>
      <c r="J2090" t="s">
        <v>8486</v>
      </c>
      <c r="K2090" s="9" t="s">
        <v>852</v>
      </c>
      <c r="L2090" t="s">
        <v>8487</v>
      </c>
      <c r="M2090">
        <v>25.99</v>
      </c>
      <c r="N2090">
        <v>7.7969999999999997</v>
      </c>
      <c r="O2090">
        <v>8</v>
      </c>
      <c r="P2090">
        <v>0.33</v>
      </c>
      <c r="Q2090">
        <f>IFERROR(SEARCH("-",R2090)+2, 1)</f>
        <v>12</v>
      </c>
      <c r="R2090" s="9" t="s">
        <v>852</v>
      </c>
      <c r="S2090" s="9" t="b">
        <f>R2090&lt;&gt;K2090</f>
        <v>0</v>
      </c>
      <c r="T2090" t="str">
        <f xml:space="preserve"> TRIM( LEFT(R2090,  IFERROR(   SEARCH(" - ",R2090), LEN(R2090) )    ) )</f>
        <v>Clothing</v>
      </c>
      <c r="U2090" t="str">
        <f>MID(R2090, Q2090,LEN(R2090))</f>
        <v>Tops</v>
      </c>
      <c r="V2090" t="s">
        <v>71</v>
      </c>
    </row>
    <row r="2091" spans="1:22" x14ac:dyDescent="0.35">
      <c r="A2091" t="s">
        <v>14827</v>
      </c>
      <c r="B2091" s="1">
        <v>45019</v>
      </c>
      <c r="C2091" t="s">
        <v>17</v>
      </c>
      <c r="D2091" t="s">
        <v>8576</v>
      </c>
      <c r="E2091" t="s">
        <v>489</v>
      </c>
      <c r="F2091" t="s">
        <v>958</v>
      </c>
      <c r="G2091" t="s">
        <v>21</v>
      </c>
      <c r="H2091" t="s">
        <v>31</v>
      </c>
      <c r="I2091" t="s">
        <v>8577</v>
      </c>
      <c r="J2091" t="s">
        <v>8578</v>
      </c>
      <c r="K2091" s="9" t="s">
        <v>136</v>
      </c>
      <c r="L2091" t="s">
        <v>682</v>
      </c>
      <c r="M2091">
        <v>69.14</v>
      </c>
      <c r="N2091">
        <v>20.497</v>
      </c>
      <c r="O2091">
        <v>12</v>
      </c>
      <c r="P2091">
        <v>0.38</v>
      </c>
      <c r="Q2091">
        <f>IFERROR(SEARCH("-",R2091)+2, 1)</f>
        <v>1</v>
      </c>
      <c r="R2091" s="9" t="s">
        <v>136</v>
      </c>
      <c r="S2091" s="9" t="b">
        <f>R2091&lt;&gt;K2091</f>
        <v>0</v>
      </c>
      <c r="T2091" t="str">
        <f xml:space="preserve"> TRIM( LEFT(R2091,  IFERROR(   SEARCH(" - ",R2091), LEN(R2091) )    ) )</f>
        <v>Health</v>
      </c>
      <c r="U2091" t="str">
        <f>MID(R2091, Q2091,LEN(R2091))</f>
        <v>Health</v>
      </c>
      <c r="V2091" t="s">
        <v>31</v>
      </c>
    </row>
    <row r="2092" spans="1:22" x14ac:dyDescent="0.35">
      <c r="A2092" t="s">
        <v>9648</v>
      </c>
      <c r="B2092" s="1">
        <v>45476</v>
      </c>
      <c r="C2092" t="s">
        <v>17</v>
      </c>
      <c r="D2092" t="s">
        <v>9649</v>
      </c>
      <c r="E2092" t="s">
        <v>489</v>
      </c>
      <c r="F2092" t="s">
        <v>958</v>
      </c>
      <c r="G2092" t="s">
        <v>21</v>
      </c>
      <c r="H2092" t="s">
        <v>49</v>
      </c>
      <c r="I2092" t="s">
        <v>3025</v>
      </c>
      <c r="J2092" t="s">
        <v>3026</v>
      </c>
      <c r="K2092" s="9" t="s">
        <v>24</v>
      </c>
      <c r="L2092" t="s">
        <v>144</v>
      </c>
      <c r="M2092">
        <v>4.49</v>
      </c>
      <c r="N2092">
        <v>1.0469999999999999</v>
      </c>
      <c r="O2092">
        <v>5</v>
      </c>
      <c r="P2092">
        <v>0.18</v>
      </c>
      <c r="Q2092">
        <f>IFERROR(SEARCH("-",R2092)+2, 1)</f>
        <v>8</v>
      </c>
      <c r="R2092" s="9" t="s">
        <v>24</v>
      </c>
      <c r="S2092" s="9" t="b">
        <f>R2092&lt;&gt;K2092</f>
        <v>0</v>
      </c>
      <c r="T2092" t="str">
        <f xml:space="preserve"> TRIM( LEFT(R2092,  IFERROR(   SEARCH(" - ",R2092), LEN(R2092) )    ) )</f>
        <v>Food</v>
      </c>
      <c r="U2092" t="str">
        <f>MID(R2092, Q2092,LEN(R2092))</f>
        <v>Snacks</v>
      </c>
      <c r="V2092" t="s">
        <v>49</v>
      </c>
    </row>
    <row r="2093" spans="1:22" x14ac:dyDescent="0.35">
      <c r="A2093" t="s">
        <v>9811</v>
      </c>
      <c r="B2093" s="1">
        <v>45362</v>
      </c>
      <c r="C2093" t="s">
        <v>17</v>
      </c>
      <c r="D2093" t="s">
        <v>9812</v>
      </c>
      <c r="E2093" t="s">
        <v>489</v>
      </c>
      <c r="F2093" t="s">
        <v>958</v>
      </c>
      <c r="G2093" t="s">
        <v>21</v>
      </c>
      <c r="H2093" t="s">
        <v>164</v>
      </c>
      <c r="I2093" t="s">
        <v>3025</v>
      </c>
      <c r="J2093" t="s">
        <v>3026</v>
      </c>
      <c r="K2093" s="9" t="s">
        <v>24</v>
      </c>
      <c r="L2093" t="s">
        <v>144</v>
      </c>
      <c r="M2093">
        <v>4.49</v>
      </c>
      <c r="N2093">
        <v>1.0469999999999999</v>
      </c>
      <c r="O2093">
        <v>7</v>
      </c>
      <c r="P2093">
        <v>0.08</v>
      </c>
      <c r="Q2093">
        <f>IFERROR(SEARCH("-",R2093)+2, 1)</f>
        <v>8</v>
      </c>
      <c r="R2093" s="9" t="s">
        <v>24</v>
      </c>
      <c r="S2093" s="9" t="b">
        <f>R2093&lt;&gt;K2093</f>
        <v>0</v>
      </c>
      <c r="T2093" t="str">
        <f xml:space="preserve"> TRIM( LEFT(R2093,  IFERROR(   SEARCH(" - ",R2093), LEN(R2093) )    ) )</f>
        <v>Food</v>
      </c>
      <c r="U2093" t="str">
        <f>MID(R2093, Q2093,LEN(R2093))</f>
        <v>Snacks</v>
      </c>
      <c r="V2093" t="s">
        <v>164</v>
      </c>
    </row>
    <row r="2094" spans="1:22" x14ac:dyDescent="0.35">
      <c r="A2094" t="s">
        <v>11786</v>
      </c>
      <c r="B2094" s="1">
        <v>45135</v>
      </c>
      <c r="C2094" t="s">
        <v>17</v>
      </c>
      <c r="D2094" t="s">
        <v>5697</v>
      </c>
      <c r="E2094" t="s">
        <v>489</v>
      </c>
      <c r="F2094" t="s">
        <v>958</v>
      </c>
      <c r="G2094" t="s">
        <v>21</v>
      </c>
      <c r="H2094" t="s">
        <v>49</v>
      </c>
      <c r="I2094" t="s">
        <v>11671</v>
      </c>
      <c r="J2094" t="s">
        <v>11672</v>
      </c>
      <c r="K2094" s="9" t="s">
        <v>24</v>
      </c>
      <c r="L2094" t="s">
        <v>144</v>
      </c>
      <c r="M2094">
        <v>2.4900000000000002</v>
      </c>
      <c r="N2094">
        <v>0.497</v>
      </c>
      <c r="O2094">
        <v>2</v>
      </c>
      <c r="P2094">
        <v>0.32</v>
      </c>
      <c r="Q2094">
        <f>IFERROR(SEARCH("-",R2094)+2, 1)</f>
        <v>8</v>
      </c>
      <c r="R2094" s="9" t="s">
        <v>24</v>
      </c>
      <c r="S2094" s="9" t="b">
        <f>R2094&lt;&gt;K2094</f>
        <v>0</v>
      </c>
      <c r="T2094" t="str">
        <f xml:space="preserve"> TRIM( LEFT(R2094,  IFERROR(   SEARCH(" - ",R2094), LEN(R2094) )    ) )</f>
        <v>Food</v>
      </c>
      <c r="U2094" t="str">
        <f>MID(R2094, Q2094,LEN(R2094))</f>
        <v>Snacks</v>
      </c>
      <c r="V2094" t="s">
        <v>49</v>
      </c>
    </row>
    <row r="2095" spans="1:22" x14ac:dyDescent="0.35">
      <c r="A2095" t="s">
        <v>1205</v>
      </c>
      <c r="B2095" s="1">
        <v>45311</v>
      </c>
      <c r="C2095" t="s">
        <v>17</v>
      </c>
      <c r="D2095" t="s">
        <v>1206</v>
      </c>
      <c r="E2095" t="s">
        <v>489</v>
      </c>
      <c r="F2095" t="s">
        <v>958</v>
      </c>
      <c r="G2095" t="s">
        <v>21</v>
      </c>
      <c r="H2095" t="s">
        <v>40</v>
      </c>
      <c r="I2095" t="s">
        <v>1207</v>
      </c>
      <c r="J2095" t="s">
        <v>1208</v>
      </c>
      <c r="L2095" t="s">
        <v>617</v>
      </c>
      <c r="M2095">
        <v>1.99</v>
      </c>
      <c r="N2095">
        <v>0.59699999999999998</v>
      </c>
      <c r="O2095">
        <v>10</v>
      </c>
      <c r="P2095">
        <v>0.38</v>
      </c>
      <c r="Q2095">
        <f>IFERROR(SEARCH("-",R2095)+2, 1)</f>
        <v>8</v>
      </c>
      <c r="R2095" s="9" t="s">
        <v>398</v>
      </c>
      <c r="S2095" s="9" t="b">
        <f>R2095&lt;&gt;K2095</f>
        <v>1</v>
      </c>
      <c r="T2095" t="str">
        <f xml:space="preserve"> TRIM( LEFT(R2095,  IFERROR(   SEARCH(" - ",R2095), LEN(R2095) )    ) )</f>
        <v>Food</v>
      </c>
      <c r="U2095" t="str">
        <f>MID(R2095, Q2095,LEN(R2095))</f>
        <v>Spices</v>
      </c>
      <c r="V2095" t="s">
        <v>40</v>
      </c>
    </row>
    <row r="2096" spans="1:22" x14ac:dyDescent="0.35">
      <c r="A2096" t="s">
        <v>6320</v>
      </c>
      <c r="B2096" s="1">
        <v>45715</v>
      </c>
      <c r="C2096" t="s">
        <v>17</v>
      </c>
      <c r="D2096" t="s">
        <v>6321</v>
      </c>
      <c r="E2096" t="s">
        <v>489</v>
      </c>
      <c r="F2096" t="s">
        <v>958</v>
      </c>
      <c r="G2096" t="s">
        <v>21</v>
      </c>
      <c r="H2096" t="s">
        <v>40</v>
      </c>
      <c r="I2096" t="s">
        <v>6085</v>
      </c>
      <c r="J2096" t="s">
        <v>6086</v>
      </c>
      <c r="K2096" s="9" t="s">
        <v>82</v>
      </c>
      <c r="L2096" t="s">
        <v>83</v>
      </c>
      <c r="M2096">
        <v>14.41</v>
      </c>
      <c r="N2096">
        <v>6.1959999999999997</v>
      </c>
      <c r="O2096">
        <v>12</v>
      </c>
      <c r="P2096">
        <v>0.05</v>
      </c>
      <c r="Q2096">
        <f>IFERROR(SEARCH("-",R2096)+2, 1)</f>
        <v>1</v>
      </c>
      <c r="R2096" s="9" t="s">
        <v>82</v>
      </c>
      <c r="S2096" s="9" t="b">
        <f>R2096&lt;&gt;K2096</f>
        <v>0</v>
      </c>
      <c r="T2096" t="str">
        <f xml:space="preserve"> TRIM( LEFT(R2096,  IFERROR(   SEARCH(" - ",R2096), LEN(R2096) )    ) )</f>
        <v>Home</v>
      </c>
      <c r="U2096" t="str">
        <f>MID(R2096, Q2096,LEN(R2096))</f>
        <v>Home</v>
      </c>
      <c r="V2096" t="s">
        <v>40</v>
      </c>
    </row>
    <row r="2097" spans="1:22" x14ac:dyDescent="0.35">
      <c r="A2097" t="s">
        <v>18069</v>
      </c>
      <c r="B2097" s="1">
        <v>45234</v>
      </c>
      <c r="C2097" t="s">
        <v>17</v>
      </c>
      <c r="D2097" t="s">
        <v>9410</v>
      </c>
      <c r="E2097" t="s">
        <v>489</v>
      </c>
      <c r="F2097" t="s">
        <v>490</v>
      </c>
      <c r="G2097" t="s">
        <v>21</v>
      </c>
      <c r="H2097" t="s">
        <v>202</v>
      </c>
      <c r="I2097" t="s">
        <v>9411</v>
      </c>
      <c r="J2097" t="s">
        <v>9412</v>
      </c>
      <c r="K2097" s="9" t="s">
        <v>82</v>
      </c>
      <c r="L2097" t="s">
        <v>83</v>
      </c>
      <c r="M2097">
        <v>12.99</v>
      </c>
      <c r="N2097">
        <v>3.8969999999999998</v>
      </c>
      <c r="O2097">
        <v>9</v>
      </c>
      <c r="P2097">
        <v>0.38</v>
      </c>
      <c r="Q2097">
        <f>IFERROR(SEARCH("-",R2097)+2, 1)</f>
        <v>1</v>
      </c>
      <c r="R2097" s="9" t="s">
        <v>82</v>
      </c>
      <c r="S2097" s="9" t="b">
        <f>R2097&lt;&gt;K2097</f>
        <v>0</v>
      </c>
      <c r="T2097" t="str">
        <f xml:space="preserve"> TRIM( LEFT(R2097,  IFERROR(   SEARCH(" - ",R2097), LEN(R2097) )    ) )</f>
        <v>Home</v>
      </c>
      <c r="U2097" t="str">
        <f>MID(R2097, Q2097,LEN(R2097))</f>
        <v>Home</v>
      </c>
      <c r="V2097" t="s">
        <v>202</v>
      </c>
    </row>
    <row r="2098" spans="1:22" x14ac:dyDescent="0.35">
      <c r="A2098" t="s">
        <v>4842</v>
      </c>
      <c r="B2098" s="1">
        <v>45476</v>
      </c>
      <c r="C2098" t="s">
        <v>17</v>
      </c>
      <c r="D2098" t="s">
        <v>4843</v>
      </c>
      <c r="E2098" t="s">
        <v>489</v>
      </c>
      <c r="F2098" t="s">
        <v>490</v>
      </c>
      <c r="G2098" t="s">
        <v>21</v>
      </c>
      <c r="H2098" t="s">
        <v>164</v>
      </c>
      <c r="I2098" t="s">
        <v>4844</v>
      </c>
      <c r="J2098" t="s">
        <v>4845</v>
      </c>
      <c r="K2098" s="9" t="s">
        <v>4846</v>
      </c>
      <c r="L2098" t="s">
        <v>4847</v>
      </c>
      <c r="M2098">
        <v>8.99</v>
      </c>
      <c r="N2098">
        <v>3.5960000000000001</v>
      </c>
      <c r="O2098">
        <v>19</v>
      </c>
      <c r="P2098">
        <v>0.27</v>
      </c>
      <c r="Q2098">
        <f>IFERROR(SEARCH("-",R2098)+2, 1)</f>
        <v>8</v>
      </c>
      <c r="R2098" s="9" t="s">
        <v>4846</v>
      </c>
      <c r="S2098" s="9" t="b">
        <f>R2098&lt;&gt;K2098</f>
        <v>0</v>
      </c>
      <c r="T2098" t="str">
        <f xml:space="preserve"> TRIM( LEFT(R2098,  IFERROR(   SEARCH(" - ",R2098), LEN(R2098) )    ) )</f>
        <v>Food</v>
      </c>
      <c r="U2098" t="str">
        <f>MID(R2098, Q2098,LEN(R2098))</f>
        <v>Household</v>
      </c>
      <c r="V2098" t="s">
        <v>164</v>
      </c>
    </row>
    <row r="2099" spans="1:22" x14ac:dyDescent="0.35">
      <c r="A2099" t="s">
        <v>7001</v>
      </c>
      <c r="B2099" s="1">
        <v>45725</v>
      </c>
      <c r="C2099" t="s">
        <v>17</v>
      </c>
      <c r="D2099" t="s">
        <v>238</v>
      </c>
      <c r="E2099" t="s">
        <v>489</v>
      </c>
      <c r="F2099" t="s">
        <v>958</v>
      </c>
      <c r="G2099" t="s">
        <v>21</v>
      </c>
      <c r="H2099" t="s">
        <v>202</v>
      </c>
      <c r="I2099" t="s">
        <v>7002</v>
      </c>
      <c r="J2099" t="s">
        <v>7003</v>
      </c>
      <c r="K2099" s="9" t="s">
        <v>4846</v>
      </c>
      <c r="L2099" t="s">
        <v>4847</v>
      </c>
      <c r="M2099">
        <v>14.41</v>
      </c>
      <c r="N2099">
        <v>6.1959999999999997</v>
      </c>
      <c r="O2099">
        <v>16</v>
      </c>
      <c r="P2099">
        <v>0.03</v>
      </c>
      <c r="Q2099">
        <f>IFERROR(SEARCH("-",R2099)+2, 1)</f>
        <v>8</v>
      </c>
      <c r="R2099" s="9" t="s">
        <v>4846</v>
      </c>
      <c r="S2099" s="9" t="b">
        <f>R2099&lt;&gt;K2099</f>
        <v>0</v>
      </c>
      <c r="T2099" t="str">
        <f xml:space="preserve"> TRIM( LEFT(R2099,  IFERROR(   SEARCH(" - ",R2099), LEN(R2099) )    ) )</f>
        <v>Food</v>
      </c>
      <c r="U2099" t="str">
        <f>MID(R2099, Q2099,LEN(R2099))</f>
        <v>Household</v>
      </c>
      <c r="V2099" t="s">
        <v>202</v>
      </c>
    </row>
    <row r="2100" spans="1:22" x14ac:dyDescent="0.35">
      <c r="A2100" t="s">
        <v>11586</v>
      </c>
      <c r="B2100" s="1">
        <v>45250</v>
      </c>
      <c r="C2100" t="s">
        <v>17</v>
      </c>
      <c r="D2100" t="s">
        <v>1284</v>
      </c>
      <c r="E2100" t="s">
        <v>489</v>
      </c>
      <c r="F2100" t="s">
        <v>958</v>
      </c>
      <c r="G2100" t="s">
        <v>21</v>
      </c>
      <c r="I2100" t="s">
        <v>1285</v>
      </c>
      <c r="J2100" t="s">
        <v>1286</v>
      </c>
      <c r="K2100" s="9" t="s">
        <v>513</v>
      </c>
      <c r="L2100" t="s">
        <v>521</v>
      </c>
      <c r="M2100">
        <v>14.99</v>
      </c>
      <c r="N2100">
        <v>4.2469999999999999</v>
      </c>
      <c r="O2100">
        <v>18</v>
      </c>
      <c r="P2100">
        <v>0.24</v>
      </c>
      <c r="Q2100">
        <f>IFERROR(SEARCH("-",R2100)+2, 1)</f>
        <v>1</v>
      </c>
      <c r="R2100" s="9" t="s">
        <v>513</v>
      </c>
      <c r="S2100" s="9" t="b">
        <f>R2100&lt;&gt;K2100</f>
        <v>0</v>
      </c>
      <c r="T2100" t="str">
        <f xml:space="preserve"> TRIM( LEFT(R2100,  IFERROR(   SEARCH(" - ",R2100), LEN(R2100) )    ) )</f>
        <v>Fitness</v>
      </c>
      <c r="U2100" t="str">
        <f>MID(R2100, Q2100,LEN(R2100))</f>
        <v>Fitness</v>
      </c>
    </row>
    <row r="2101" spans="1:22" x14ac:dyDescent="0.35">
      <c r="A2101" t="s">
        <v>17024</v>
      </c>
      <c r="B2101" s="1">
        <v>45722</v>
      </c>
      <c r="C2101" t="s">
        <v>17</v>
      </c>
      <c r="D2101" t="s">
        <v>8965</v>
      </c>
      <c r="E2101" t="s">
        <v>489</v>
      </c>
      <c r="F2101" t="s">
        <v>490</v>
      </c>
      <c r="G2101" t="s">
        <v>21</v>
      </c>
      <c r="H2101" t="s">
        <v>31</v>
      </c>
      <c r="I2101" t="s">
        <v>8966</v>
      </c>
      <c r="J2101" t="s">
        <v>8967</v>
      </c>
      <c r="K2101" s="9" t="s">
        <v>513</v>
      </c>
      <c r="L2101" t="s">
        <v>521</v>
      </c>
      <c r="M2101">
        <v>25.99</v>
      </c>
      <c r="N2101">
        <v>7.7969999999999997</v>
      </c>
      <c r="O2101">
        <v>12</v>
      </c>
      <c r="P2101">
        <v>0.11</v>
      </c>
      <c r="Q2101">
        <f>IFERROR(SEARCH("-",R2101)+2, 1)</f>
        <v>1</v>
      </c>
      <c r="R2101" s="9" t="s">
        <v>513</v>
      </c>
      <c r="S2101" s="9" t="b">
        <f>R2101&lt;&gt;K2101</f>
        <v>0</v>
      </c>
      <c r="T2101" t="str">
        <f xml:space="preserve"> TRIM( LEFT(R2101,  IFERROR(   SEARCH(" - ",R2101), LEN(R2101) )    ) )</f>
        <v>Fitness</v>
      </c>
      <c r="U2101" t="str">
        <f>MID(R2101, Q2101,LEN(R2101))</f>
        <v>Fitness</v>
      </c>
      <c r="V2101" t="s">
        <v>31</v>
      </c>
    </row>
    <row r="2102" spans="1:22" x14ac:dyDescent="0.35">
      <c r="A2102" t="s">
        <v>18458</v>
      </c>
      <c r="B2102" s="1">
        <v>45140</v>
      </c>
      <c r="C2102" t="s">
        <v>17</v>
      </c>
      <c r="D2102" t="s">
        <v>7860</v>
      </c>
      <c r="E2102" t="s">
        <v>489</v>
      </c>
      <c r="F2102" t="s">
        <v>490</v>
      </c>
      <c r="G2102" t="s">
        <v>21</v>
      </c>
      <c r="I2102" t="s">
        <v>7861</v>
      </c>
      <c r="J2102" t="s">
        <v>7862</v>
      </c>
      <c r="K2102" s="9" t="s">
        <v>513</v>
      </c>
      <c r="L2102" t="s">
        <v>521</v>
      </c>
      <c r="M2102">
        <v>12.99</v>
      </c>
      <c r="N2102">
        <v>3.8969999999999998</v>
      </c>
      <c r="O2102">
        <v>19</v>
      </c>
      <c r="P2102">
        <v>0.18</v>
      </c>
      <c r="Q2102">
        <f>IFERROR(SEARCH("-",R2102)+2, 1)</f>
        <v>1</v>
      </c>
      <c r="R2102" s="9" t="s">
        <v>513</v>
      </c>
      <c r="S2102" s="9" t="b">
        <f>R2102&lt;&gt;K2102</f>
        <v>0</v>
      </c>
      <c r="T2102" t="str">
        <f xml:space="preserve"> TRIM( LEFT(R2102,  IFERROR(   SEARCH(" - ",R2102), LEN(R2102) )    ) )</f>
        <v>Fitness</v>
      </c>
      <c r="U2102" t="str">
        <f>MID(R2102, Q2102,LEN(R2102))</f>
        <v>Fitness</v>
      </c>
    </row>
    <row r="2103" spans="1:22" x14ac:dyDescent="0.35">
      <c r="A2103" t="s">
        <v>9419</v>
      </c>
      <c r="B2103" s="1">
        <v>45456</v>
      </c>
      <c r="C2103" t="s">
        <v>17</v>
      </c>
      <c r="D2103" t="s">
        <v>9420</v>
      </c>
      <c r="E2103" t="s">
        <v>489</v>
      </c>
      <c r="F2103" t="s">
        <v>958</v>
      </c>
      <c r="G2103" t="s">
        <v>21</v>
      </c>
      <c r="H2103" t="s">
        <v>164</v>
      </c>
      <c r="I2103" t="s">
        <v>2968</v>
      </c>
      <c r="J2103" t="s">
        <v>2969</v>
      </c>
      <c r="K2103" s="9" t="s">
        <v>827</v>
      </c>
      <c r="L2103" t="s">
        <v>2970</v>
      </c>
      <c r="M2103">
        <v>23.99</v>
      </c>
      <c r="N2103">
        <v>9.1959999999999997</v>
      </c>
      <c r="O2103">
        <v>4</v>
      </c>
      <c r="P2103">
        <v>0.18</v>
      </c>
      <c r="Q2103">
        <f>IFERROR(SEARCH("-",R2103)+2, 1)</f>
        <v>1</v>
      </c>
      <c r="R2103" s="9" t="s">
        <v>827</v>
      </c>
      <c r="S2103" s="9" t="b">
        <f>R2103&lt;&gt;K2103</f>
        <v>0</v>
      </c>
      <c r="T2103" t="str">
        <f xml:space="preserve"> TRIM( LEFT(R2103,  IFERROR(   SEARCH(" - ",R2103), LEN(R2103) )    ) )</f>
        <v>Garden</v>
      </c>
      <c r="U2103" t="str">
        <f>MID(R2103, Q2103,LEN(R2103))</f>
        <v>Garden</v>
      </c>
      <c r="V2103" t="s">
        <v>164</v>
      </c>
    </row>
    <row r="2104" spans="1:22" x14ac:dyDescent="0.35">
      <c r="A2104" t="s">
        <v>6391</v>
      </c>
      <c r="B2104" s="1">
        <v>45696</v>
      </c>
      <c r="C2104" t="s">
        <v>17</v>
      </c>
      <c r="D2104" t="s">
        <v>446</v>
      </c>
      <c r="E2104" t="s">
        <v>489</v>
      </c>
      <c r="F2104" t="s">
        <v>490</v>
      </c>
      <c r="G2104" t="s">
        <v>21</v>
      </c>
      <c r="H2104" t="s">
        <v>260</v>
      </c>
      <c r="I2104" t="s">
        <v>6392</v>
      </c>
      <c r="J2104" t="s">
        <v>6393</v>
      </c>
      <c r="K2104" s="9" t="s">
        <v>531</v>
      </c>
      <c r="L2104" t="s">
        <v>532</v>
      </c>
      <c r="M2104">
        <v>4.41</v>
      </c>
      <c r="N2104">
        <v>2.1960000000000002</v>
      </c>
      <c r="O2104">
        <v>3</v>
      </c>
      <c r="P2104">
        <v>0.03</v>
      </c>
      <c r="Q2104">
        <f>IFERROR(SEARCH("-",R2104)+2, 1)</f>
        <v>8</v>
      </c>
      <c r="R2104" s="9" t="s">
        <v>531</v>
      </c>
      <c r="S2104" s="9" t="b">
        <f>R2104&lt;&gt;K2104</f>
        <v>0</v>
      </c>
      <c r="T2104" t="str">
        <f xml:space="preserve"> TRIM( LEFT(R2104,  IFERROR(   SEARCH(" - ",R2104), LEN(R2104) )    ) )</f>
        <v>Food</v>
      </c>
      <c r="U2104" t="str">
        <f>MID(R2104, Q2104,LEN(R2104))</f>
        <v>Breakfast</v>
      </c>
      <c r="V2104" t="s">
        <v>260</v>
      </c>
    </row>
    <row r="2105" spans="1:22" x14ac:dyDescent="0.35">
      <c r="A2105" t="s">
        <v>7606</v>
      </c>
      <c r="B2105" s="1">
        <v>45593</v>
      </c>
      <c r="C2105" t="s">
        <v>17</v>
      </c>
      <c r="D2105" t="s">
        <v>7607</v>
      </c>
      <c r="E2105" t="s">
        <v>489</v>
      </c>
      <c r="F2105" t="s">
        <v>490</v>
      </c>
      <c r="G2105" t="s">
        <v>21</v>
      </c>
      <c r="H2105" t="s">
        <v>49</v>
      </c>
      <c r="I2105" t="s">
        <v>7608</v>
      </c>
      <c r="J2105" t="s">
        <v>7609</v>
      </c>
      <c r="K2105" s="9" t="s">
        <v>273</v>
      </c>
      <c r="L2105" t="s">
        <v>7610</v>
      </c>
      <c r="M2105">
        <v>27.99</v>
      </c>
      <c r="N2105">
        <v>8.3970000000000002</v>
      </c>
      <c r="O2105">
        <v>13</v>
      </c>
      <c r="P2105">
        <v>0.12</v>
      </c>
      <c r="Q2105">
        <f>IFERROR(SEARCH("-",R2105)+2, 1)</f>
        <v>1</v>
      </c>
      <c r="R2105" s="9" t="s">
        <v>273</v>
      </c>
      <c r="S2105" s="9" t="b">
        <f>R2105&lt;&gt;K2105</f>
        <v>0</v>
      </c>
      <c r="T2105" t="str">
        <f xml:space="preserve"> TRIM( LEFT(R2105,  IFERROR(   SEARCH(" - ",R2105), LEN(R2105) )    ) )</f>
        <v>Toys</v>
      </c>
      <c r="U2105" t="str">
        <f>MID(R2105, Q2105,LEN(R2105))</f>
        <v>Toys</v>
      </c>
      <c r="V2105" t="s">
        <v>49</v>
      </c>
    </row>
    <row r="2106" spans="1:22" x14ac:dyDescent="0.35">
      <c r="A2106" t="s">
        <v>3528</v>
      </c>
      <c r="B2106" s="1">
        <v>45460</v>
      </c>
      <c r="C2106" t="s">
        <v>17</v>
      </c>
      <c r="D2106" t="s">
        <v>3281</v>
      </c>
      <c r="E2106" t="s">
        <v>489</v>
      </c>
      <c r="F2106" t="s">
        <v>958</v>
      </c>
      <c r="G2106" t="s">
        <v>21</v>
      </c>
      <c r="H2106" t="s">
        <v>202</v>
      </c>
      <c r="I2106" t="s">
        <v>3282</v>
      </c>
      <c r="J2106" t="s">
        <v>3283</v>
      </c>
      <c r="K2106" s="9" t="s">
        <v>493</v>
      </c>
      <c r="L2106" t="s">
        <v>721</v>
      </c>
      <c r="M2106">
        <v>1.99</v>
      </c>
      <c r="N2106">
        <v>0.79600000000000004</v>
      </c>
      <c r="O2106">
        <v>6</v>
      </c>
      <c r="P2106">
        <v>0.14000000000000001</v>
      </c>
      <c r="Q2106">
        <f>IFERROR(SEARCH("-",R2106)+2, 1)</f>
        <v>8</v>
      </c>
      <c r="R2106" s="9" t="s">
        <v>493</v>
      </c>
      <c r="S2106" s="9" t="b">
        <f>R2106&lt;&gt;K2106</f>
        <v>0</v>
      </c>
      <c r="T2106" t="str">
        <f xml:space="preserve"> TRIM( LEFT(R2106,  IFERROR(   SEARCH(" - ",R2106), LEN(R2106) )    ) )</f>
        <v>Food</v>
      </c>
      <c r="U2106" t="str">
        <f>MID(R2106, Q2106,LEN(R2106))</f>
        <v>Beverages</v>
      </c>
      <c r="V2106" t="s">
        <v>202</v>
      </c>
    </row>
    <row r="2107" spans="1:22" x14ac:dyDescent="0.35">
      <c r="A2107" t="s">
        <v>12444</v>
      </c>
      <c r="B2107" s="1">
        <v>44960</v>
      </c>
      <c r="C2107" t="s">
        <v>17</v>
      </c>
      <c r="D2107" t="s">
        <v>1963</v>
      </c>
      <c r="E2107" t="s">
        <v>489</v>
      </c>
      <c r="F2107" t="s">
        <v>958</v>
      </c>
      <c r="G2107" t="s">
        <v>21</v>
      </c>
      <c r="I2107" t="s">
        <v>1964</v>
      </c>
      <c r="J2107" t="s">
        <v>1965</v>
      </c>
      <c r="K2107" s="9" t="s">
        <v>493</v>
      </c>
      <c r="L2107" t="s">
        <v>721</v>
      </c>
      <c r="M2107">
        <v>1.49</v>
      </c>
      <c r="N2107">
        <v>0.19700000000000001</v>
      </c>
      <c r="O2107">
        <v>8</v>
      </c>
      <c r="P2107">
        <v>0.27</v>
      </c>
      <c r="Q2107">
        <f>IFERROR(SEARCH("-",R2107)+2, 1)</f>
        <v>8</v>
      </c>
      <c r="R2107" s="9" t="s">
        <v>493</v>
      </c>
      <c r="S2107" s="9" t="b">
        <f>R2107&lt;&gt;K2107</f>
        <v>0</v>
      </c>
      <c r="T2107" t="str">
        <f xml:space="preserve"> TRIM( LEFT(R2107,  IFERROR(   SEARCH(" - ",R2107), LEN(R2107) )    ) )</f>
        <v>Food</v>
      </c>
      <c r="U2107" t="str">
        <f>MID(R2107, Q2107,LEN(R2107))</f>
        <v>Beverages</v>
      </c>
    </row>
    <row r="2108" spans="1:22" x14ac:dyDescent="0.35">
      <c r="A2108" t="s">
        <v>18087</v>
      </c>
      <c r="B2108" s="1">
        <v>45503</v>
      </c>
      <c r="C2108" t="s">
        <v>17</v>
      </c>
      <c r="D2108" t="s">
        <v>13820</v>
      </c>
      <c r="E2108" t="s">
        <v>489</v>
      </c>
      <c r="F2108" t="s">
        <v>958</v>
      </c>
      <c r="G2108" t="s">
        <v>21</v>
      </c>
      <c r="H2108" t="s">
        <v>31</v>
      </c>
      <c r="I2108" t="s">
        <v>13821</v>
      </c>
      <c r="J2108" t="s">
        <v>13822</v>
      </c>
      <c r="K2108" s="9" t="s">
        <v>391</v>
      </c>
      <c r="L2108" t="s">
        <v>13823</v>
      </c>
      <c r="M2108">
        <v>29.99</v>
      </c>
      <c r="N2108">
        <v>8.9969999999999999</v>
      </c>
      <c r="O2108">
        <v>1</v>
      </c>
      <c r="P2108">
        <v>0.33</v>
      </c>
      <c r="Q2108">
        <f>IFERROR(SEARCH("-",R2108)+2, 1)</f>
        <v>1</v>
      </c>
      <c r="R2108" s="9" t="s">
        <v>391</v>
      </c>
      <c r="S2108" s="9" t="b">
        <f>R2108&lt;&gt;K2108</f>
        <v>0</v>
      </c>
      <c r="T2108" t="str">
        <f xml:space="preserve"> TRIM( LEFT(R2108,  IFERROR(   SEARCH(" - ",R2108), LEN(R2108) )    ) )</f>
        <v>Kitchen</v>
      </c>
      <c r="U2108" t="str">
        <f>MID(R2108, Q2108,LEN(R2108))</f>
        <v>Kitchen</v>
      </c>
      <c r="V2108" t="s">
        <v>31</v>
      </c>
    </row>
    <row r="2109" spans="1:22" x14ac:dyDescent="0.35">
      <c r="A2109" t="s">
        <v>11719</v>
      </c>
      <c r="B2109" s="1">
        <v>44961</v>
      </c>
      <c r="C2109" t="s">
        <v>17</v>
      </c>
      <c r="D2109" t="s">
        <v>2224</v>
      </c>
      <c r="E2109" t="s">
        <v>489</v>
      </c>
      <c r="F2109" t="s">
        <v>490</v>
      </c>
      <c r="G2109" t="s">
        <v>21</v>
      </c>
      <c r="H2109" t="s">
        <v>31</v>
      </c>
      <c r="I2109" t="s">
        <v>2225</v>
      </c>
      <c r="J2109" t="s">
        <v>2226</v>
      </c>
      <c r="K2109" s="9" t="s">
        <v>391</v>
      </c>
      <c r="L2109" t="s">
        <v>970</v>
      </c>
      <c r="M2109">
        <v>33.99</v>
      </c>
      <c r="N2109">
        <v>9.9469999999999992</v>
      </c>
      <c r="O2109">
        <v>3</v>
      </c>
      <c r="P2109">
        <v>0.18</v>
      </c>
      <c r="Q2109">
        <f>IFERROR(SEARCH("-",R2109)+2, 1)</f>
        <v>1</v>
      </c>
      <c r="R2109" s="9" t="s">
        <v>391</v>
      </c>
      <c r="S2109" s="9" t="b">
        <f>R2109&lt;&gt;K2109</f>
        <v>0</v>
      </c>
      <c r="T2109" t="str">
        <f xml:space="preserve"> TRIM( LEFT(R2109,  IFERROR(   SEARCH(" - ",R2109), LEN(R2109) )    ) )</f>
        <v>Kitchen</v>
      </c>
      <c r="U2109" t="str">
        <f>MID(R2109, Q2109,LEN(R2109))</f>
        <v>Kitchen</v>
      </c>
      <c r="V2109" t="s">
        <v>31</v>
      </c>
    </row>
    <row r="2110" spans="1:22" x14ac:dyDescent="0.35">
      <c r="A2110" t="s">
        <v>12790</v>
      </c>
      <c r="B2110" s="1">
        <v>45052</v>
      </c>
      <c r="C2110" t="s">
        <v>17</v>
      </c>
      <c r="D2110" t="s">
        <v>4803</v>
      </c>
      <c r="E2110" t="s">
        <v>489</v>
      </c>
      <c r="F2110" t="s">
        <v>958</v>
      </c>
      <c r="G2110" t="s">
        <v>21</v>
      </c>
      <c r="H2110" t="s">
        <v>179</v>
      </c>
      <c r="I2110" t="s">
        <v>4804</v>
      </c>
      <c r="J2110" t="s">
        <v>4805</v>
      </c>
      <c r="K2110" s="9" t="s">
        <v>391</v>
      </c>
      <c r="L2110" t="s">
        <v>2947</v>
      </c>
      <c r="M2110">
        <v>24.14</v>
      </c>
      <c r="N2110">
        <v>6.9969999999999999</v>
      </c>
      <c r="O2110">
        <v>2</v>
      </c>
      <c r="P2110">
        <v>0.04</v>
      </c>
      <c r="Q2110">
        <f>IFERROR(SEARCH("-",R2110)+2, 1)</f>
        <v>1</v>
      </c>
      <c r="R2110" s="9" t="s">
        <v>391</v>
      </c>
      <c r="S2110" s="9" t="b">
        <f>R2110&lt;&gt;K2110</f>
        <v>0</v>
      </c>
      <c r="T2110" t="str">
        <f xml:space="preserve"> TRIM( LEFT(R2110,  IFERROR(   SEARCH(" - ",R2110), LEN(R2110) )    ) )</f>
        <v>Kitchen</v>
      </c>
      <c r="U2110" t="str">
        <f>MID(R2110, Q2110,LEN(R2110))</f>
        <v>Kitchen</v>
      </c>
      <c r="V2110" t="s">
        <v>179</v>
      </c>
    </row>
    <row r="2111" spans="1:22" x14ac:dyDescent="0.35">
      <c r="A2111" t="s">
        <v>14105</v>
      </c>
      <c r="B2111" s="1">
        <v>45108</v>
      </c>
      <c r="C2111" t="s">
        <v>17</v>
      </c>
      <c r="D2111" t="s">
        <v>8509</v>
      </c>
      <c r="E2111" t="s">
        <v>489</v>
      </c>
      <c r="F2111" t="s">
        <v>490</v>
      </c>
      <c r="G2111" t="s">
        <v>21</v>
      </c>
      <c r="H2111" t="s">
        <v>71</v>
      </c>
      <c r="I2111" t="s">
        <v>8510</v>
      </c>
      <c r="J2111" t="s">
        <v>8511</v>
      </c>
      <c r="K2111" s="9" t="s">
        <v>43</v>
      </c>
      <c r="L2111" t="s">
        <v>2155</v>
      </c>
      <c r="M2111">
        <v>19.14</v>
      </c>
      <c r="N2111">
        <v>5.4969999999999999</v>
      </c>
      <c r="O2111">
        <v>9</v>
      </c>
      <c r="P2111">
        <v>0.28999999999999998</v>
      </c>
      <c r="Q2111">
        <f>IFERROR(SEARCH("-",R2111)+2, 1)</f>
        <v>1</v>
      </c>
      <c r="R2111" s="9" t="s">
        <v>43</v>
      </c>
      <c r="S2111" s="9" t="b">
        <f>R2111&lt;&gt;K2111</f>
        <v>0</v>
      </c>
      <c r="T2111" t="str">
        <f xml:space="preserve"> TRIM( LEFT(R2111,  IFERROR(   SEARCH(" - ",R2111), LEN(R2111) )    ) )</f>
        <v>Accessories</v>
      </c>
      <c r="U2111" t="str">
        <f>MID(R2111, Q2111,LEN(R2111))</f>
        <v>Accessories</v>
      </c>
      <c r="V2111" t="s">
        <v>71</v>
      </c>
    </row>
    <row r="2112" spans="1:22" x14ac:dyDescent="0.35">
      <c r="A2112" t="s">
        <v>17159</v>
      </c>
      <c r="B2112" s="1">
        <v>45435</v>
      </c>
      <c r="C2112" t="s">
        <v>17</v>
      </c>
      <c r="D2112" t="s">
        <v>7466</v>
      </c>
      <c r="E2112" t="s">
        <v>489</v>
      </c>
      <c r="F2112" t="s">
        <v>490</v>
      </c>
      <c r="G2112" t="s">
        <v>21</v>
      </c>
      <c r="H2112" t="s">
        <v>78</v>
      </c>
      <c r="I2112" t="s">
        <v>7467</v>
      </c>
      <c r="J2112" t="s">
        <v>7468</v>
      </c>
      <c r="K2112" s="9" t="s">
        <v>43</v>
      </c>
      <c r="L2112" t="s">
        <v>2155</v>
      </c>
      <c r="M2112">
        <v>24.99</v>
      </c>
      <c r="N2112">
        <v>7.4969999999999999</v>
      </c>
      <c r="O2112">
        <v>17</v>
      </c>
      <c r="P2112">
        <v>0.11</v>
      </c>
      <c r="Q2112">
        <f>IFERROR(SEARCH("-",R2112)+2, 1)</f>
        <v>1</v>
      </c>
      <c r="R2112" s="9" t="s">
        <v>43</v>
      </c>
      <c r="S2112" s="9" t="b">
        <f>R2112&lt;&gt;K2112</f>
        <v>0</v>
      </c>
      <c r="T2112" t="str">
        <f xml:space="preserve"> TRIM( LEFT(R2112,  IFERROR(   SEARCH(" - ",R2112), LEN(R2112) )    ) )</f>
        <v>Accessories</v>
      </c>
      <c r="U2112" t="str">
        <f>MID(R2112, Q2112,LEN(R2112))</f>
        <v>Accessories</v>
      </c>
      <c r="V2112" t="s">
        <v>78</v>
      </c>
    </row>
    <row r="2113" spans="1:22" x14ac:dyDescent="0.35">
      <c r="A2113" t="s">
        <v>8537</v>
      </c>
      <c r="B2113" s="1">
        <v>45448</v>
      </c>
      <c r="C2113" t="s">
        <v>17</v>
      </c>
      <c r="D2113" t="s">
        <v>8538</v>
      </c>
      <c r="E2113" t="s">
        <v>489</v>
      </c>
      <c r="F2113" t="s">
        <v>958</v>
      </c>
      <c r="G2113" t="s">
        <v>21</v>
      </c>
      <c r="H2113" t="s">
        <v>179</v>
      </c>
      <c r="I2113" t="s">
        <v>8539</v>
      </c>
      <c r="J2113" t="s">
        <v>8540</v>
      </c>
      <c r="K2113" s="9" t="s">
        <v>2376</v>
      </c>
      <c r="L2113" t="s">
        <v>2243</v>
      </c>
      <c r="M2113">
        <v>49.99</v>
      </c>
      <c r="N2113">
        <v>14.997</v>
      </c>
      <c r="O2113">
        <v>13</v>
      </c>
      <c r="P2113">
        <v>0.36</v>
      </c>
      <c r="Q2113">
        <f>IFERROR(SEARCH("-",R2113)+2, 1)</f>
        <v>12</v>
      </c>
      <c r="R2113" s="9" t="s">
        <v>2376</v>
      </c>
      <c r="S2113" s="9" t="b">
        <f>R2113&lt;&gt;K2113</f>
        <v>0</v>
      </c>
      <c r="T2113" t="str">
        <f xml:space="preserve"> TRIM( LEFT(R2113,  IFERROR(   SEARCH(" - ",R2113), LEN(R2113) )    ) )</f>
        <v>Clothing</v>
      </c>
      <c r="U2113" t="str">
        <f>MID(R2113, Q2113,LEN(R2113))</f>
        <v>Pants</v>
      </c>
      <c r="V2113" t="s">
        <v>179</v>
      </c>
    </row>
    <row r="2114" spans="1:22" x14ac:dyDescent="0.35">
      <c r="A2114" t="s">
        <v>9972</v>
      </c>
      <c r="B2114" s="1">
        <v>45545</v>
      </c>
      <c r="C2114" t="s">
        <v>17</v>
      </c>
      <c r="D2114" t="s">
        <v>9973</v>
      </c>
      <c r="E2114" t="s">
        <v>489</v>
      </c>
      <c r="F2114" t="s">
        <v>958</v>
      </c>
      <c r="G2114" t="s">
        <v>21</v>
      </c>
      <c r="H2114" t="s">
        <v>71</v>
      </c>
      <c r="I2114" t="s">
        <v>5295</v>
      </c>
      <c r="J2114" t="s">
        <v>5296</v>
      </c>
      <c r="K2114" s="9" t="s">
        <v>82</v>
      </c>
      <c r="L2114" t="s">
        <v>379</v>
      </c>
      <c r="M2114">
        <v>36</v>
      </c>
      <c r="N2114">
        <v>10.5</v>
      </c>
      <c r="O2114">
        <v>11</v>
      </c>
      <c r="P2114">
        <v>0.18</v>
      </c>
      <c r="Q2114">
        <f>IFERROR(SEARCH("-",R2114)+2, 1)</f>
        <v>1</v>
      </c>
      <c r="R2114" s="9" t="s">
        <v>82</v>
      </c>
      <c r="S2114" s="9" t="b">
        <f>R2114&lt;&gt;K2114</f>
        <v>0</v>
      </c>
      <c r="T2114" t="str">
        <f xml:space="preserve"> TRIM( LEFT(R2114,  IFERROR(   SEARCH(" - ",R2114), LEN(R2114) )    ) )</f>
        <v>Home</v>
      </c>
      <c r="U2114" t="str">
        <f>MID(R2114, Q2114,LEN(R2114))</f>
        <v>Home</v>
      </c>
      <c r="V2114" t="s">
        <v>71</v>
      </c>
    </row>
    <row r="2115" spans="1:22" x14ac:dyDescent="0.35">
      <c r="A2115" t="s">
        <v>18338</v>
      </c>
      <c r="B2115" s="1">
        <v>45373</v>
      </c>
      <c r="C2115" t="s">
        <v>17</v>
      </c>
      <c r="D2115" t="s">
        <v>8344</v>
      </c>
      <c r="E2115" t="s">
        <v>489</v>
      </c>
      <c r="F2115" t="s">
        <v>958</v>
      </c>
      <c r="G2115" t="s">
        <v>21</v>
      </c>
      <c r="H2115" t="s">
        <v>40</v>
      </c>
      <c r="I2115" t="s">
        <v>8345</v>
      </c>
      <c r="J2115" t="s">
        <v>8346</v>
      </c>
      <c r="K2115" s="9" t="s">
        <v>82</v>
      </c>
      <c r="L2115" t="s">
        <v>379</v>
      </c>
      <c r="M2115">
        <v>29.99</v>
      </c>
      <c r="N2115">
        <v>8.9969999999999999</v>
      </c>
      <c r="O2115">
        <v>13</v>
      </c>
      <c r="P2115">
        <v>0.4</v>
      </c>
      <c r="Q2115">
        <f>IFERROR(SEARCH("-",R2115)+2, 1)</f>
        <v>1</v>
      </c>
      <c r="R2115" s="9" t="s">
        <v>82</v>
      </c>
      <c r="S2115" s="9" t="b">
        <f>R2115&lt;&gt;K2115</f>
        <v>0</v>
      </c>
      <c r="T2115" t="str">
        <f xml:space="preserve"> TRIM( LEFT(R2115,  IFERROR(   SEARCH(" - ",R2115), LEN(R2115) )    ) )</f>
        <v>Home</v>
      </c>
      <c r="U2115" t="str">
        <f>MID(R2115, Q2115,LEN(R2115))</f>
        <v>Home</v>
      </c>
      <c r="V2115" t="s">
        <v>40</v>
      </c>
    </row>
    <row r="2116" spans="1:22" x14ac:dyDescent="0.35">
      <c r="A2116" t="s">
        <v>4780</v>
      </c>
      <c r="B2116" s="1">
        <v>45372</v>
      </c>
      <c r="C2116" t="s">
        <v>17</v>
      </c>
      <c r="D2116" t="s">
        <v>4781</v>
      </c>
      <c r="E2116" t="s">
        <v>489</v>
      </c>
      <c r="F2116" t="s">
        <v>958</v>
      </c>
      <c r="G2116" t="s">
        <v>21</v>
      </c>
      <c r="H2116" t="s">
        <v>49</v>
      </c>
      <c r="I2116" t="s">
        <v>4782</v>
      </c>
      <c r="J2116" t="s">
        <v>4783</v>
      </c>
      <c r="K2116" s="9" t="s">
        <v>3805</v>
      </c>
      <c r="L2116" t="s">
        <v>4784</v>
      </c>
      <c r="M2116">
        <v>29.99</v>
      </c>
      <c r="N2116">
        <v>11.996</v>
      </c>
      <c r="O2116">
        <v>20</v>
      </c>
      <c r="P2116">
        <v>0.31</v>
      </c>
      <c r="Q2116">
        <f>IFERROR(SEARCH("-",R2116)+2, 1)</f>
        <v>1</v>
      </c>
      <c r="R2116" s="9" t="s">
        <v>3805</v>
      </c>
      <c r="S2116" s="9" t="b">
        <f>R2116&lt;&gt;K2116</f>
        <v>0</v>
      </c>
      <c r="T2116" t="str">
        <f xml:space="preserve"> TRIM( LEFT(R2116,  IFERROR(   SEARCH(" - ",R2116), LEN(R2116) )    ) )</f>
        <v>Photography</v>
      </c>
      <c r="U2116" t="str">
        <f>MID(R2116, Q2116,LEN(R2116))</f>
        <v>Photography</v>
      </c>
      <c r="V2116" t="s">
        <v>49</v>
      </c>
    </row>
    <row r="2117" spans="1:22" x14ac:dyDescent="0.35">
      <c r="A2117" t="s">
        <v>2962</v>
      </c>
      <c r="B2117" s="1">
        <v>45376</v>
      </c>
      <c r="C2117" t="s">
        <v>17</v>
      </c>
      <c r="D2117" t="s">
        <v>2963</v>
      </c>
      <c r="E2117" t="s">
        <v>489</v>
      </c>
      <c r="F2117" t="s">
        <v>958</v>
      </c>
      <c r="G2117" t="s">
        <v>21</v>
      </c>
      <c r="H2117" t="s">
        <v>202</v>
      </c>
      <c r="I2117" t="s">
        <v>2964</v>
      </c>
      <c r="J2117" t="s">
        <v>2965</v>
      </c>
      <c r="K2117" s="9" t="s">
        <v>74</v>
      </c>
      <c r="L2117" t="s">
        <v>1468</v>
      </c>
      <c r="M2117">
        <v>6.99</v>
      </c>
      <c r="N2117">
        <v>2.097</v>
      </c>
      <c r="O2117">
        <v>16</v>
      </c>
      <c r="P2117">
        <v>0.39</v>
      </c>
      <c r="Q2117">
        <f>IFERROR(SEARCH("-",R2117)+2, 1)</f>
        <v>8</v>
      </c>
      <c r="R2117" s="9" t="s">
        <v>74</v>
      </c>
      <c r="S2117" s="9" t="b">
        <f>R2117&lt;&gt;K2117</f>
        <v>0</v>
      </c>
      <c r="T2117" t="str">
        <f xml:space="preserve"> TRIM( LEFT(R2117,  IFERROR(   SEARCH(" - ",R2117), LEN(R2117) )    ) )</f>
        <v>Food</v>
      </c>
      <c r="U2117" t="str">
        <f>MID(R2117, Q2117,LEN(R2117))</f>
        <v>Meat</v>
      </c>
      <c r="V2117" t="s">
        <v>202</v>
      </c>
    </row>
    <row r="2118" spans="1:22" x14ac:dyDescent="0.35">
      <c r="A2118" t="s">
        <v>14710</v>
      </c>
      <c r="B2118" s="1">
        <v>45198</v>
      </c>
      <c r="C2118" t="s">
        <v>17</v>
      </c>
      <c r="D2118" t="s">
        <v>7767</v>
      </c>
      <c r="E2118" t="s">
        <v>489</v>
      </c>
      <c r="F2118" t="s">
        <v>490</v>
      </c>
      <c r="G2118" t="s">
        <v>21</v>
      </c>
      <c r="H2118" t="s">
        <v>164</v>
      </c>
      <c r="I2118" t="s">
        <v>7768</v>
      </c>
      <c r="J2118" t="s">
        <v>7769</v>
      </c>
      <c r="K2118" s="9" t="s">
        <v>24</v>
      </c>
      <c r="L2118" t="s">
        <v>7770</v>
      </c>
      <c r="M2118">
        <v>4.6399999999999997</v>
      </c>
      <c r="N2118">
        <v>1.147</v>
      </c>
      <c r="O2118">
        <v>2</v>
      </c>
      <c r="P2118">
        <v>0.02</v>
      </c>
      <c r="Q2118">
        <f>IFERROR(SEARCH("-",R2118)+2, 1)</f>
        <v>8</v>
      </c>
      <c r="R2118" s="9" t="s">
        <v>24</v>
      </c>
      <c r="S2118" s="9" t="b">
        <f>R2118&lt;&gt;K2118</f>
        <v>0</v>
      </c>
      <c r="T2118" t="str">
        <f xml:space="preserve"> TRIM( LEFT(R2118,  IFERROR(   SEARCH(" - ",R2118), LEN(R2118) )    ) )</f>
        <v>Food</v>
      </c>
      <c r="U2118" t="str">
        <f>MID(R2118, Q2118,LEN(R2118))</f>
        <v>Snacks</v>
      </c>
      <c r="V2118" t="s">
        <v>164</v>
      </c>
    </row>
    <row r="2119" spans="1:22" x14ac:dyDescent="0.35">
      <c r="A2119" t="s">
        <v>6329</v>
      </c>
      <c r="B2119" s="1">
        <v>45685</v>
      </c>
      <c r="C2119" t="s">
        <v>17</v>
      </c>
      <c r="D2119" t="s">
        <v>2737</v>
      </c>
      <c r="E2119" t="s">
        <v>489</v>
      </c>
      <c r="F2119" t="s">
        <v>958</v>
      </c>
      <c r="G2119" t="s">
        <v>21</v>
      </c>
      <c r="I2119" t="s">
        <v>6065</v>
      </c>
      <c r="J2119" t="s">
        <v>6066</v>
      </c>
      <c r="K2119" s="9" t="s">
        <v>136</v>
      </c>
      <c r="L2119" t="s">
        <v>6067</v>
      </c>
      <c r="M2119">
        <v>41.41</v>
      </c>
      <c r="N2119">
        <v>12.997</v>
      </c>
      <c r="O2119">
        <v>18</v>
      </c>
      <c r="P2119">
        <v>0.11</v>
      </c>
      <c r="Q2119">
        <f>IFERROR(SEARCH("-",R2119)+2, 1)</f>
        <v>1</v>
      </c>
      <c r="R2119" s="9" t="s">
        <v>136</v>
      </c>
      <c r="S2119" s="9" t="b">
        <f>R2119&lt;&gt;K2119</f>
        <v>0</v>
      </c>
      <c r="T2119" t="str">
        <f xml:space="preserve"> TRIM( LEFT(R2119,  IFERROR(   SEARCH(" - ",R2119), LEN(R2119) )    ) )</f>
        <v>Health</v>
      </c>
      <c r="U2119" t="str">
        <f>MID(R2119, Q2119,LEN(R2119))</f>
        <v>Health</v>
      </c>
    </row>
    <row r="2120" spans="1:22" x14ac:dyDescent="0.35">
      <c r="A2120" t="s">
        <v>10304</v>
      </c>
      <c r="B2120" s="1">
        <v>45461</v>
      </c>
      <c r="C2120" t="s">
        <v>17</v>
      </c>
      <c r="D2120" t="s">
        <v>10305</v>
      </c>
      <c r="E2120" t="s">
        <v>489</v>
      </c>
      <c r="F2120" t="s">
        <v>958</v>
      </c>
      <c r="G2120" t="s">
        <v>21</v>
      </c>
      <c r="H2120" t="s">
        <v>31</v>
      </c>
      <c r="I2120" t="s">
        <v>6065</v>
      </c>
      <c r="J2120" t="s">
        <v>6066</v>
      </c>
      <c r="K2120" s="9" t="s">
        <v>136</v>
      </c>
      <c r="L2120" t="s">
        <v>6067</v>
      </c>
      <c r="M2120">
        <v>40.99</v>
      </c>
      <c r="N2120">
        <v>11.997</v>
      </c>
      <c r="O2120">
        <v>3</v>
      </c>
      <c r="P2120">
        <v>0.09</v>
      </c>
      <c r="Q2120">
        <f>IFERROR(SEARCH("-",R2120)+2, 1)</f>
        <v>1</v>
      </c>
      <c r="R2120" s="9" t="s">
        <v>136</v>
      </c>
      <c r="S2120" s="9" t="b">
        <f>R2120&lt;&gt;K2120</f>
        <v>0</v>
      </c>
      <c r="T2120" t="str">
        <f xml:space="preserve"> TRIM( LEFT(R2120,  IFERROR(   SEARCH(" - ",R2120), LEN(R2120) )    ) )</f>
        <v>Health</v>
      </c>
      <c r="U2120" t="str">
        <f>MID(R2120, Q2120,LEN(R2120))</f>
        <v>Health</v>
      </c>
      <c r="V2120" t="s">
        <v>31</v>
      </c>
    </row>
    <row r="2121" spans="1:22" x14ac:dyDescent="0.35">
      <c r="A2121" t="s">
        <v>2714</v>
      </c>
      <c r="B2121" s="1">
        <v>45318</v>
      </c>
      <c r="C2121" t="s">
        <v>17</v>
      </c>
      <c r="D2121" t="s">
        <v>93</v>
      </c>
      <c r="E2121" t="s">
        <v>489</v>
      </c>
      <c r="F2121" t="s">
        <v>958</v>
      </c>
      <c r="G2121" t="s">
        <v>21</v>
      </c>
      <c r="I2121" t="s">
        <v>96</v>
      </c>
      <c r="J2121" t="s">
        <v>97</v>
      </c>
      <c r="K2121" s="9" t="s">
        <v>98</v>
      </c>
      <c r="L2121" t="s">
        <v>99</v>
      </c>
      <c r="M2121">
        <v>2.4900000000000002</v>
      </c>
      <c r="N2121">
        <v>0.747</v>
      </c>
      <c r="O2121">
        <v>14</v>
      </c>
      <c r="P2121">
        <v>0.19</v>
      </c>
      <c r="Q2121">
        <f>IFERROR(SEARCH("-",R2121)+2, 1)</f>
        <v>8</v>
      </c>
      <c r="R2121" s="9" t="s">
        <v>98</v>
      </c>
      <c r="S2121" s="9" t="b">
        <f>R2121&lt;&gt;K2121</f>
        <v>0</v>
      </c>
      <c r="T2121" t="str">
        <f xml:space="preserve"> TRIM( LEFT(R2121,  IFERROR(   SEARCH(" - ",R2121), LEN(R2121) )    ) )</f>
        <v>Food</v>
      </c>
      <c r="U2121" t="str">
        <f>MID(R2121, Q2121,LEN(R2121))</f>
        <v>Baking</v>
      </c>
    </row>
    <row r="2122" spans="1:22" x14ac:dyDescent="0.35">
      <c r="A2122" t="s">
        <v>16100</v>
      </c>
      <c r="B2122" s="1">
        <v>45012</v>
      </c>
      <c r="C2122" t="s">
        <v>17</v>
      </c>
      <c r="D2122" t="s">
        <v>16101</v>
      </c>
      <c r="E2122" t="s">
        <v>489</v>
      </c>
      <c r="F2122" t="s">
        <v>958</v>
      </c>
      <c r="G2122" t="s">
        <v>21</v>
      </c>
      <c r="I2122" t="s">
        <v>3526</v>
      </c>
      <c r="J2122" t="s">
        <v>3527</v>
      </c>
      <c r="K2122" s="9" t="s">
        <v>98</v>
      </c>
      <c r="L2122" t="s">
        <v>99</v>
      </c>
      <c r="M2122">
        <v>3.54</v>
      </c>
      <c r="N2122">
        <v>1.0369999999999999</v>
      </c>
      <c r="O2122">
        <v>4</v>
      </c>
      <c r="P2122">
        <v>7.0000000000000007E-2</v>
      </c>
      <c r="Q2122">
        <f>IFERROR(SEARCH("-",R2122)+2, 1)</f>
        <v>8</v>
      </c>
      <c r="R2122" s="9" t="s">
        <v>98</v>
      </c>
      <c r="S2122" s="9" t="b">
        <f>R2122&lt;&gt;K2122</f>
        <v>0</v>
      </c>
      <c r="T2122" t="str">
        <f xml:space="preserve"> TRIM( LEFT(R2122,  IFERROR(   SEARCH(" - ",R2122), LEN(R2122) )    ) )</f>
        <v>Food</v>
      </c>
      <c r="U2122" t="str">
        <f>MID(R2122, Q2122,LEN(R2122))</f>
        <v>Baking</v>
      </c>
    </row>
    <row r="2123" spans="1:22" x14ac:dyDescent="0.35">
      <c r="A2123" t="s">
        <v>10088</v>
      </c>
      <c r="B2123" s="1">
        <v>45424</v>
      </c>
      <c r="C2123" t="s">
        <v>17</v>
      </c>
      <c r="D2123" t="s">
        <v>10089</v>
      </c>
      <c r="E2123" t="s">
        <v>489</v>
      </c>
      <c r="F2123" t="s">
        <v>490</v>
      </c>
      <c r="G2123" t="s">
        <v>21</v>
      </c>
      <c r="H2123" t="s">
        <v>71</v>
      </c>
      <c r="I2123" t="s">
        <v>5085</v>
      </c>
      <c r="J2123" t="s">
        <v>5086</v>
      </c>
      <c r="K2123" s="9" t="s">
        <v>43</v>
      </c>
      <c r="L2123" t="s">
        <v>874</v>
      </c>
      <c r="M2123">
        <v>16.489999999999998</v>
      </c>
      <c r="N2123">
        <v>4.6470000000000002</v>
      </c>
      <c r="O2123">
        <v>12</v>
      </c>
      <c r="P2123">
        <v>0.08</v>
      </c>
      <c r="Q2123">
        <f>IFERROR(SEARCH("-",R2123)+2, 1)</f>
        <v>1</v>
      </c>
      <c r="R2123" s="9" t="s">
        <v>43</v>
      </c>
      <c r="S2123" s="9" t="b">
        <f>R2123&lt;&gt;K2123</f>
        <v>0</v>
      </c>
      <c r="T2123" t="str">
        <f xml:space="preserve"> TRIM( LEFT(R2123,  IFERROR(   SEARCH(" - ",R2123), LEN(R2123) )    ) )</f>
        <v>Accessories</v>
      </c>
      <c r="U2123" t="str">
        <f>MID(R2123, Q2123,LEN(R2123))</f>
        <v>Accessories</v>
      </c>
      <c r="V2123" t="s">
        <v>71</v>
      </c>
    </row>
    <row r="2124" spans="1:22" x14ac:dyDescent="0.35">
      <c r="A2124" t="s">
        <v>12816</v>
      </c>
      <c r="B2124" s="1">
        <v>44960</v>
      </c>
      <c r="C2124" t="s">
        <v>17</v>
      </c>
      <c r="D2124" t="s">
        <v>5599</v>
      </c>
      <c r="E2124" t="s">
        <v>489</v>
      </c>
      <c r="F2124" t="s">
        <v>958</v>
      </c>
      <c r="G2124" t="s">
        <v>21</v>
      </c>
      <c r="H2124" t="s">
        <v>31</v>
      </c>
      <c r="I2124" t="s">
        <v>5600</v>
      </c>
      <c r="J2124" t="s">
        <v>5601</v>
      </c>
      <c r="K2124" s="9" t="s">
        <v>4236</v>
      </c>
      <c r="L2124" t="s">
        <v>761</v>
      </c>
      <c r="M2124">
        <v>5.64</v>
      </c>
      <c r="N2124">
        <v>2.0960000000000001</v>
      </c>
      <c r="O2124">
        <v>2</v>
      </c>
      <c r="P2124">
        <v>0.06</v>
      </c>
      <c r="Q2124">
        <f>IFERROR(SEARCH("-",R2124)+2, 1)</f>
        <v>8</v>
      </c>
      <c r="R2124" s="9" t="s">
        <v>4236</v>
      </c>
      <c r="S2124" s="9" t="b">
        <f>R2124&lt;&gt;K2124</f>
        <v>0</v>
      </c>
      <c r="T2124" t="str">
        <f xml:space="preserve"> TRIM( LEFT(R2124,  IFERROR(   SEARCH(" - ",R2124), LEN(R2124) )    ) )</f>
        <v>Food</v>
      </c>
      <c r="U2124" t="str">
        <f>MID(R2124, Q2124,LEN(R2124))</f>
        <v>Oils &amp; Vinegars</v>
      </c>
      <c r="V2124" t="s">
        <v>31</v>
      </c>
    </row>
    <row r="2125" spans="1:22" x14ac:dyDescent="0.35">
      <c r="A2125" t="s">
        <v>10044</v>
      </c>
      <c r="B2125" s="1">
        <v>45462</v>
      </c>
      <c r="C2125" t="s">
        <v>17</v>
      </c>
      <c r="D2125" t="s">
        <v>10045</v>
      </c>
      <c r="E2125" t="s">
        <v>489</v>
      </c>
      <c r="F2125" t="s">
        <v>958</v>
      </c>
      <c r="G2125" t="s">
        <v>21</v>
      </c>
      <c r="H2125" t="s">
        <v>78</v>
      </c>
      <c r="I2125" t="s">
        <v>6644</v>
      </c>
      <c r="J2125" t="s">
        <v>6645</v>
      </c>
      <c r="K2125" s="9" t="s">
        <v>760</v>
      </c>
      <c r="L2125" t="s">
        <v>761</v>
      </c>
      <c r="M2125">
        <v>9.49</v>
      </c>
      <c r="N2125">
        <v>3.3959999999999999</v>
      </c>
      <c r="O2125">
        <v>4</v>
      </c>
      <c r="P2125">
        <v>0.16</v>
      </c>
      <c r="Q2125">
        <f>IFERROR(SEARCH("-",R2125)+2, 1)</f>
        <v>8</v>
      </c>
      <c r="R2125" s="9" t="s">
        <v>760</v>
      </c>
      <c r="S2125" s="9" t="b">
        <f>R2125&lt;&gt;K2125</f>
        <v>0</v>
      </c>
      <c r="T2125" t="str">
        <f xml:space="preserve"> TRIM( LEFT(R2125,  IFERROR(   SEARCH(" - ",R2125), LEN(R2125) )    ) )</f>
        <v>Food</v>
      </c>
      <c r="U2125" t="str">
        <f>MID(R2125, Q2125,LEN(R2125))</f>
        <v>Oils</v>
      </c>
      <c r="V2125" t="s">
        <v>78</v>
      </c>
    </row>
    <row r="2126" spans="1:22" x14ac:dyDescent="0.35">
      <c r="A2126" t="s">
        <v>8564</v>
      </c>
      <c r="B2126" s="1">
        <v>45556</v>
      </c>
      <c r="C2126" t="s">
        <v>17</v>
      </c>
      <c r="D2126" t="s">
        <v>8254</v>
      </c>
      <c r="E2126" t="s">
        <v>489</v>
      </c>
      <c r="F2126" t="s">
        <v>490</v>
      </c>
      <c r="G2126" t="s">
        <v>21</v>
      </c>
      <c r="H2126" t="s">
        <v>179</v>
      </c>
      <c r="I2126" t="s">
        <v>8255</v>
      </c>
      <c r="J2126" t="s">
        <v>8256</v>
      </c>
      <c r="K2126" s="9" t="s">
        <v>217</v>
      </c>
      <c r="L2126" t="s">
        <v>608</v>
      </c>
      <c r="M2126">
        <v>159.99</v>
      </c>
      <c r="N2126">
        <v>47.997</v>
      </c>
      <c r="O2126">
        <v>14</v>
      </c>
      <c r="P2126">
        <v>0.2</v>
      </c>
      <c r="Q2126">
        <f>IFERROR(SEARCH("-",R2126)+2, 1)</f>
        <v>1</v>
      </c>
      <c r="R2126" s="9" t="s">
        <v>217</v>
      </c>
      <c r="S2126" s="9" t="b">
        <f>R2126&lt;&gt;K2126</f>
        <v>0</v>
      </c>
      <c r="T2126" t="str">
        <f xml:space="preserve"> TRIM( LEFT(R2126,  IFERROR(   SEARCH(" - ",R2126), LEN(R2126) )    ) )</f>
        <v>Outdoor</v>
      </c>
      <c r="U2126" t="str">
        <f>MID(R2126, Q2126,LEN(R2126))</f>
        <v>Outdoor</v>
      </c>
      <c r="V2126" t="s">
        <v>179</v>
      </c>
    </row>
    <row r="2127" spans="1:22" x14ac:dyDescent="0.35">
      <c r="A2127" t="s">
        <v>13337</v>
      </c>
      <c r="B2127" s="1">
        <v>45075</v>
      </c>
      <c r="C2127" t="s">
        <v>17</v>
      </c>
      <c r="D2127" t="s">
        <v>3808</v>
      </c>
      <c r="E2127" t="s">
        <v>489</v>
      </c>
      <c r="F2127" t="s">
        <v>958</v>
      </c>
      <c r="G2127" t="s">
        <v>21</v>
      </c>
      <c r="H2127" t="s">
        <v>260</v>
      </c>
      <c r="I2127" t="s">
        <v>3809</v>
      </c>
      <c r="J2127" t="s">
        <v>3810</v>
      </c>
      <c r="K2127" s="9" t="s">
        <v>2581</v>
      </c>
      <c r="L2127" t="s">
        <v>3811</v>
      </c>
      <c r="M2127">
        <v>44.14</v>
      </c>
      <c r="N2127">
        <v>17.495999999999999</v>
      </c>
      <c r="O2127">
        <v>14</v>
      </c>
      <c r="Q2127">
        <f>IFERROR(SEARCH("-",R2127)+2, 1)</f>
        <v>1</v>
      </c>
      <c r="R2127" s="9" t="s">
        <v>2581</v>
      </c>
      <c r="S2127" s="9" t="b">
        <f>R2127&lt;&gt;K2127</f>
        <v>0</v>
      </c>
      <c r="T2127" t="str">
        <f xml:space="preserve"> TRIM( LEFT(R2127,  IFERROR(   SEARCH(" - ",R2127), LEN(R2127) )    ) )</f>
        <v>Clothing</v>
      </c>
      <c r="U2127" t="str">
        <f>MID(R2127, Q2127,LEN(R2127))</f>
        <v>Clothing</v>
      </c>
      <c r="V2127" t="s">
        <v>260</v>
      </c>
    </row>
    <row r="2128" spans="1:22" x14ac:dyDescent="0.35">
      <c r="A2128" t="s">
        <v>12586</v>
      </c>
      <c r="B2128" s="1">
        <v>45215</v>
      </c>
      <c r="C2128" t="s">
        <v>17</v>
      </c>
      <c r="D2128" t="s">
        <v>780</v>
      </c>
      <c r="E2128" t="s">
        <v>489</v>
      </c>
      <c r="F2128" t="s">
        <v>490</v>
      </c>
      <c r="G2128" t="s">
        <v>21</v>
      </c>
      <c r="H2128" t="s">
        <v>71</v>
      </c>
      <c r="I2128" t="s">
        <v>781</v>
      </c>
      <c r="J2128" t="s">
        <v>782</v>
      </c>
      <c r="K2128" s="9" t="s">
        <v>136</v>
      </c>
      <c r="L2128" t="s">
        <v>783</v>
      </c>
      <c r="M2128">
        <v>23.99</v>
      </c>
      <c r="N2128">
        <v>6.9470000000000001</v>
      </c>
      <c r="O2128">
        <v>10</v>
      </c>
      <c r="P2128">
        <v>0.36</v>
      </c>
      <c r="Q2128">
        <f>IFERROR(SEARCH("-",R2128)+2, 1)</f>
        <v>1</v>
      </c>
      <c r="R2128" s="9" t="s">
        <v>136</v>
      </c>
      <c r="S2128" s="9" t="b">
        <f>R2128&lt;&gt;K2128</f>
        <v>0</v>
      </c>
      <c r="T2128" t="str">
        <f xml:space="preserve"> TRIM( LEFT(R2128,  IFERROR(   SEARCH(" - ",R2128), LEN(R2128) )    ) )</f>
        <v>Health</v>
      </c>
      <c r="U2128" t="str">
        <f>MID(R2128, Q2128,LEN(R2128))</f>
        <v>Health</v>
      </c>
      <c r="V2128" t="s">
        <v>71</v>
      </c>
    </row>
    <row r="2129" spans="1:22" x14ac:dyDescent="0.35">
      <c r="A2129" t="s">
        <v>13567</v>
      </c>
      <c r="B2129" s="1">
        <v>45263</v>
      </c>
      <c r="C2129" t="s">
        <v>17</v>
      </c>
      <c r="D2129" t="s">
        <v>3699</v>
      </c>
      <c r="E2129" t="s">
        <v>489</v>
      </c>
      <c r="F2129" t="s">
        <v>490</v>
      </c>
      <c r="G2129" t="s">
        <v>21</v>
      </c>
      <c r="I2129" t="s">
        <v>3700</v>
      </c>
      <c r="J2129" t="s">
        <v>3701</v>
      </c>
      <c r="K2129" s="9" t="s">
        <v>1006</v>
      </c>
      <c r="L2129" t="s">
        <v>580</v>
      </c>
      <c r="M2129">
        <v>5.64</v>
      </c>
      <c r="N2129">
        <v>2.0960000000000001</v>
      </c>
      <c r="O2129">
        <v>5</v>
      </c>
      <c r="P2129">
        <v>0.28999999999999998</v>
      </c>
      <c r="Q2129">
        <f>IFERROR(SEARCH("-",R2129)+2, 1)</f>
        <v>8</v>
      </c>
      <c r="R2129" s="9" t="s">
        <v>1006</v>
      </c>
      <c r="S2129" s="9" t="b">
        <f>R2129&lt;&gt;K2129</f>
        <v>0</v>
      </c>
      <c r="T2129" t="str">
        <f xml:space="preserve"> TRIM( LEFT(R2129,  IFERROR(   SEARCH(" - ",R2129), LEN(R2129) )    ) )</f>
        <v>Food</v>
      </c>
      <c r="U2129" t="str">
        <f>MID(R2129, Q2129,LEN(R2129))</f>
        <v>Pasta</v>
      </c>
    </row>
    <row r="2130" spans="1:22" x14ac:dyDescent="0.35">
      <c r="A2130" t="s">
        <v>16292</v>
      </c>
      <c r="B2130" s="1">
        <v>45198</v>
      </c>
      <c r="C2130" t="s">
        <v>17</v>
      </c>
      <c r="D2130" t="s">
        <v>16293</v>
      </c>
      <c r="E2130" t="s">
        <v>489</v>
      </c>
      <c r="F2130" t="s">
        <v>490</v>
      </c>
      <c r="G2130" t="s">
        <v>21</v>
      </c>
      <c r="H2130" t="s">
        <v>49</v>
      </c>
      <c r="I2130" t="s">
        <v>5052</v>
      </c>
      <c r="J2130" t="s">
        <v>5053</v>
      </c>
      <c r="K2130" s="9" t="s">
        <v>1606</v>
      </c>
      <c r="L2130" t="s">
        <v>3301</v>
      </c>
      <c r="M2130">
        <v>3.24</v>
      </c>
      <c r="N2130">
        <v>1.3460000000000001</v>
      </c>
      <c r="O2130">
        <v>20</v>
      </c>
      <c r="P2130">
        <v>0.03</v>
      </c>
      <c r="Q2130">
        <f>IFERROR(SEARCH("-",R2130)+2, 1)</f>
        <v>8</v>
      </c>
      <c r="R2130" s="9" t="s">
        <v>1606</v>
      </c>
      <c r="S2130" s="9" t="b">
        <f>R2130&lt;&gt;K2130</f>
        <v>0</v>
      </c>
      <c r="T2130" t="str">
        <f xml:space="preserve"> TRIM( LEFT(R2130,  IFERROR(   SEARCH(" - ",R2130), LEN(R2130) )    ) )</f>
        <v>Food</v>
      </c>
      <c r="U2130" t="str">
        <f>MID(R2130, Q2130,LEN(R2130))</f>
        <v>Vegetables</v>
      </c>
      <c r="V2130" t="s">
        <v>49</v>
      </c>
    </row>
    <row r="2131" spans="1:22" x14ac:dyDescent="0.35">
      <c r="A2131" t="s">
        <v>12340</v>
      </c>
      <c r="B2131" s="1">
        <v>45267</v>
      </c>
      <c r="C2131" t="s">
        <v>17</v>
      </c>
      <c r="D2131" t="s">
        <v>570</v>
      </c>
      <c r="E2131" t="s">
        <v>489</v>
      </c>
      <c r="F2131" t="s">
        <v>490</v>
      </c>
      <c r="G2131" t="s">
        <v>21</v>
      </c>
      <c r="I2131" t="s">
        <v>571</v>
      </c>
      <c r="J2131" t="s">
        <v>572</v>
      </c>
      <c r="K2131" s="9" t="s">
        <v>67</v>
      </c>
      <c r="L2131" t="s">
        <v>68</v>
      </c>
      <c r="M2131">
        <v>2.99</v>
      </c>
      <c r="N2131">
        <v>0.64700000000000002</v>
      </c>
      <c r="O2131">
        <v>1</v>
      </c>
      <c r="P2131">
        <v>0.09</v>
      </c>
      <c r="Q2131">
        <f>IFERROR(SEARCH("-",R2131)+2, 1)</f>
        <v>8</v>
      </c>
      <c r="R2131" s="9" t="s">
        <v>67</v>
      </c>
      <c r="S2131" s="9" t="b">
        <f>R2131&lt;&gt;K2131</f>
        <v>0</v>
      </c>
      <c r="T2131" t="str">
        <f xml:space="preserve"> TRIM( LEFT(R2131,  IFERROR(   SEARCH(" - ",R2131), LEN(R2131) )    ) )</f>
        <v>Food</v>
      </c>
      <c r="U2131" t="str">
        <f>MID(R2131, Q2131,LEN(R2131))</f>
        <v>Sauces</v>
      </c>
    </row>
    <row r="2132" spans="1:22" x14ac:dyDescent="0.35">
      <c r="A2132" t="s">
        <v>17612</v>
      </c>
      <c r="B2132" s="1">
        <v>45423</v>
      </c>
      <c r="C2132" t="s">
        <v>17</v>
      </c>
      <c r="D2132" t="s">
        <v>9019</v>
      </c>
      <c r="E2132" t="s">
        <v>489</v>
      </c>
      <c r="F2132" t="s">
        <v>490</v>
      </c>
      <c r="G2132" t="s">
        <v>21</v>
      </c>
      <c r="H2132" t="s">
        <v>31</v>
      </c>
      <c r="I2132" t="s">
        <v>9020</v>
      </c>
      <c r="J2132" t="s">
        <v>9021</v>
      </c>
      <c r="K2132" s="9" t="s">
        <v>67</v>
      </c>
      <c r="L2132" t="s">
        <v>68</v>
      </c>
      <c r="M2132">
        <v>4.99</v>
      </c>
      <c r="N2132">
        <v>1.4970000000000001</v>
      </c>
      <c r="O2132">
        <v>1</v>
      </c>
      <c r="P2132">
        <v>0.09</v>
      </c>
      <c r="Q2132">
        <f>IFERROR(SEARCH("-",R2132)+2, 1)</f>
        <v>8</v>
      </c>
      <c r="R2132" s="9" t="s">
        <v>67</v>
      </c>
      <c r="S2132" s="9" t="b">
        <f>R2132&lt;&gt;K2132</f>
        <v>0</v>
      </c>
      <c r="T2132" t="str">
        <f xml:space="preserve"> TRIM( LEFT(R2132,  IFERROR(   SEARCH(" - ",R2132), LEN(R2132) )    ) )</f>
        <v>Food</v>
      </c>
      <c r="U2132" t="str">
        <f>MID(R2132, Q2132,LEN(R2132))</f>
        <v>Sauces</v>
      </c>
      <c r="V2132" t="s">
        <v>31</v>
      </c>
    </row>
    <row r="2133" spans="1:22" x14ac:dyDescent="0.35">
      <c r="A2133" t="s">
        <v>4942</v>
      </c>
      <c r="B2133" s="1">
        <v>45401</v>
      </c>
      <c r="C2133" t="s">
        <v>17</v>
      </c>
      <c r="D2133" t="s">
        <v>4943</v>
      </c>
      <c r="E2133" t="s">
        <v>489</v>
      </c>
      <c r="F2133" t="s">
        <v>490</v>
      </c>
      <c r="G2133" t="s">
        <v>21</v>
      </c>
      <c r="H2133" t="s">
        <v>179</v>
      </c>
      <c r="I2133" t="s">
        <v>4944</v>
      </c>
      <c r="J2133" t="s">
        <v>4945</v>
      </c>
      <c r="K2133" s="9" t="s">
        <v>205</v>
      </c>
      <c r="L2133" t="s">
        <v>4946</v>
      </c>
      <c r="M2133">
        <v>4.49</v>
      </c>
      <c r="N2133">
        <v>1.796</v>
      </c>
      <c r="O2133">
        <v>1</v>
      </c>
      <c r="P2133">
        <v>0.4</v>
      </c>
      <c r="Q2133">
        <f>IFERROR(SEARCH("-",R2133)+2, 1)</f>
        <v>8</v>
      </c>
      <c r="R2133" s="9" t="s">
        <v>205</v>
      </c>
      <c r="S2133" s="9" t="b">
        <f>R2133&lt;&gt;K2133</f>
        <v>0</v>
      </c>
      <c r="T2133" t="str">
        <f xml:space="preserve"> TRIM( LEFT(R2133,  IFERROR(   SEARCH(" - ",R2133), LEN(R2133) )    ) )</f>
        <v>Food</v>
      </c>
      <c r="U2133" t="str">
        <f>MID(R2133, Q2133,LEN(R2133))</f>
        <v>Bakery</v>
      </c>
      <c r="V2133" t="s">
        <v>179</v>
      </c>
    </row>
    <row r="2134" spans="1:22" x14ac:dyDescent="0.35">
      <c r="A2134" t="s">
        <v>15698</v>
      </c>
      <c r="B2134" s="1">
        <v>45141</v>
      </c>
      <c r="C2134" t="s">
        <v>17</v>
      </c>
      <c r="D2134" t="s">
        <v>15699</v>
      </c>
      <c r="E2134" t="s">
        <v>489</v>
      </c>
      <c r="F2134" t="s">
        <v>490</v>
      </c>
      <c r="G2134" t="s">
        <v>21</v>
      </c>
      <c r="H2134" t="s">
        <v>78</v>
      </c>
      <c r="I2134" t="s">
        <v>3234</v>
      </c>
      <c r="J2134" t="s">
        <v>3235</v>
      </c>
      <c r="K2134" s="9" t="s">
        <v>858</v>
      </c>
      <c r="L2134" t="s">
        <v>3154</v>
      </c>
      <c r="M2134">
        <v>18.239999999999998</v>
      </c>
      <c r="N2134">
        <v>7.3460000000000001</v>
      </c>
      <c r="O2134">
        <v>19</v>
      </c>
      <c r="P2134">
        <v>0.04</v>
      </c>
      <c r="Q2134">
        <f>IFERROR(SEARCH("-",R2134)+2, 1)</f>
        <v>1</v>
      </c>
      <c r="R2134" s="9" t="s">
        <v>858</v>
      </c>
      <c r="S2134" s="9" t="b">
        <f>R2134&lt;&gt;K2134</f>
        <v>0</v>
      </c>
      <c r="T2134" t="str">
        <f xml:space="preserve"> TRIM( LEFT(R2134,  IFERROR(   SEARCH(" - ",R2134), LEN(R2134) )    ) )</f>
        <v>Pets</v>
      </c>
      <c r="U2134" t="str">
        <f>MID(R2134, Q2134,LEN(R2134))</f>
        <v>Pets</v>
      </c>
      <c r="V2134" t="s">
        <v>78</v>
      </c>
    </row>
    <row r="2135" spans="1:22" x14ac:dyDescent="0.35">
      <c r="A2135" t="s">
        <v>18910</v>
      </c>
      <c r="B2135" s="1">
        <v>45398</v>
      </c>
      <c r="C2135" t="s">
        <v>17</v>
      </c>
      <c r="D2135" t="s">
        <v>7190</v>
      </c>
      <c r="E2135" t="s">
        <v>489</v>
      </c>
      <c r="F2135" t="s">
        <v>958</v>
      </c>
      <c r="G2135" t="s">
        <v>21</v>
      </c>
      <c r="H2135" t="s">
        <v>71</v>
      </c>
      <c r="I2135" t="s">
        <v>7191</v>
      </c>
      <c r="J2135" t="s">
        <v>7192</v>
      </c>
      <c r="K2135" s="9" t="s">
        <v>858</v>
      </c>
      <c r="L2135" t="s">
        <v>5427</v>
      </c>
      <c r="M2135">
        <v>18.989999999999998</v>
      </c>
      <c r="N2135">
        <v>5.6970000000000001</v>
      </c>
      <c r="O2135">
        <v>20</v>
      </c>
      <c r="P2135">
        <v>0.08</v>
      </c>
      <c r="Q2135">
        <f>IFERROR(SEARCH("-",R2135)+2, 1)</f>
        <v>1</v>
      </c>
      <c r="R2135" s="9" t="s">
        <v>858</v>
      </c>
      <c r="S2135" s="9" t="b">
        <f>R2135&lt;&gt;K2135</f>
        <v>0</v>
      </c>
      <c r="T2135" t="str">
        <f xml:space="preserve"> TRIM( LEFT(R2135,  IFERROR(   SEARCH(" - ",R2135), LEN(R2135) )    ) )</f>
        <v>Pets</v>
      </c>
      <c r="U2135" t="str">
        <f>MID(R2135, Q2135,LEN(R2135))</f>
        <v>Pets</v>
      </c>
      <c r="V2135" t="s">
        <v>71</v>
      </c>
    </row>
    <row r="2136" spans="1:22" x14ac:dyDescent="0.35">
      <c r="A2136" t="s">
        <v>12090</v>
      </c>
      <c r="B2136" s="1">
        <v>45277</v>
      </c>
      <c r="C2136" t="s">
        <v>17</v>
      </c>
      <c r="D2136" t="s">
        <v>2084</v>
      </c>
      <c r="E2136" t="s">
        <v>489</v>
      </c>
      <c r="F2136" t="s">
        <v>490</v>
      </c>
      <c r="G2136" t="s">
        <v>21</v>
      </c>
      <c r="H2136" t="s">
        <v>202</v>
      </c>
      <c r="I2136" t="s">
        <v>2085</v>
      </c>
      <c r="J2136" t="s">
        <v>2086</v>
      </c>
      <c r="K2136" s="9" t="s">
        <v>858</v>
      </c>
      <c r="L2136" t="s">
        <v>2087</v>
      </c>
      <c r="M2136">
        <v>38.99</v>
      </c>
      <c r="N2136">
        <v>11.446999999999999</v>
      </c>
      <c r="O2136">
        <v>13</v>
      </c>
      <c r="P2136">
        <v>0.26</v>
      </c>
      <c r="Q2136">
        <f>IFERROR(SEARCH("-",R2136)+2, 1)</f>
        <v>1</v>
      </c>
      <c r="R2136" s="9" t="s">
        <v>858</v>
      </c>
      <c r="S2136" s="9" t="b">
        <f>R2136&lt;&gt;K2136</f>
        <v>0</v>
      </c>
      <c r="T2136" t="str">
        <f xml:space="preserve"> TRIM( LEFT(R2136,  IFERROR(   SEARCH(" - ",R2136), LEN(R2136) )    ) )</f>
        <v>Pets</v>
      </c>
      <c r="U2136" t="str">
        <f>MID(R2136, Q2136,LEN(R2136))</f>
        <v>Pets</v>
      </c>
      <c r="V2136" t="s">
        <v>202</v>
      </c>
    </row>
    <row r="2137" spans="1:22" x14ac:dyDescent="0.35">
      <c r="A2137" t="s">
        <v>8787</v>
      </c>
      <c r="B2137" s="1">
        <v>45501</v>
      </c>
      <c r="C2137" t="s">
        <v>17</v>
      </c>
      <c r="D2137" t="s">
        <v>8446</v>
      </c>
      <c r="E2137" t="s">
        <v>489</v>
      </c>
      <c r="F2137" t="s">
        <v>490</v>
      </c>
      <c r="G2137" t="s">
        <v>21</v>
      </c>
      <c r="H2137" t="s">
        <v>78</v>
      </c>
      <c r="I2137" t="s">
        <v>8447</v>
      </c>
      <c r="J2137" t="s">
        <v>8448</v>
      </c>
      <c r="K2137" s="9" t="s">
        <v>2003</v>
      </c>
      <c r="L2137" t="s">
        <v>8449</v>
      </c>
      <c r="M2137">
        <v>4.99</v>
      </c>
      <c r="N2137">
        <v>1.4970000000000001</v>
      </c>
      <c r="O2137">
        <v>12</v>
      </c>
      <c r="P2137">
        <v>0.24</v>
      </c>
      <c r="Q2137">
        <f>IFERROR(SEARCH("-",R2137)+2, 1)</f>
        <v>8</v>
      </c>
      <c r="R2137" s="9" t="s">
        <v>2003</v>
      </c>
      <c r="S2137" s="9" t="b">
        <f>R2137&lt;&gt;K2137</f>
        <v>0</v>
      </c>
      <c r="T2137" t="str">
        <f xml:space="preserve"> TRIM( LEFT(R2137,  IFERROR(   SEARCH(" - ",R2137), LEN(R2137) )    ) )</f>
        <v>Food</v>
      </c>
      <c r="U2137" t="str">
        <f>MID(R2137, Q2137,LEN(R2137))</f>
        <v>Dairy Alternatives</v>
      </c>
      <c r="V2137" t="s">
        <v>78</v>
      </c>
    </row>
    <row r="2138" spans="1:22" x14ac:dyDescent="0.35">
      <c r="A2138" t="s">
        <v>18077</v>
      </c>
      <c r="B2138" s="1">
        <v>45627</v>
      </c>
      <c r="C2138" t="s">
        <v>17</v>
      </c>
      <c r="D2138" t="s">
        <v>8215</v>
      </c>
      <c r="E2138" t="s">
        <v>489</v>
      </c>
      <c r="F2138" t="s">
        <v>958</v>
      </c>
      <c r="G2138" t="s">
        <v>21</v>
      </c>
      <c r="H2138" t="s">
        <v>164</v>
      </c>
      <c r="I2138" t="s">
        <v>8216</v>
      </c>
      <c r="J2138" t="s">
        <v>8217</v>
      </c>
      <c r="K2138" s="9" t="s">
        <v>1115</v>
      </c>
      <c r="L2138" t="s">
        <v>7554</v>
      </c>
      <c r="M2138">
        <v>39.99</v>
      </c>
      <c r="N2138">
        <v>11.997</v>
      </c>
      <c r="O2138">
        <v>20</v>
      </c>
      <c r="P2138">
        <v>0.22</v>
      </c>
      <c r="Q2138">
        <f>IFERROR(SEARCH("-",R2138)+2, 1)</f>
        <v>1</v>
      </c>
      <c r="R2138" s="9" t="s">
        <v>1115</v>
      </c>
      <c r="S2138" s="9" t="b">
        <f>R2138&lt;&gt;K2138</f>
        <v>0</v>
      </c>
      <c r="T2138" t="str">
        <f xml:space="preserve"> TRIM( LEFT(R2138,  IFERROR(   SEARCH(" - ",R2138), LEN(R2138) )    ) )</f>
        <v>Electronics</v>
      </c>
      <c r="U2138" t="str">
        <f>MID(R2138, Q2138,LEN(R2138))</f>
        <v>Electronics</v>
      </c>
      <c r="V2138" t="s">
        <v>164</v>
      </c>
    </row>
    <row r="2139" spans="1:22" x14ac:dyDescent="0.35">
      <c r="A2139" t="s">
        <v>13828</v>
      </c>
      <c r="B2139" s="1">
        <v>45147</v>
      </c>
      <c r="C2139" t="s">
        <v>17</v>
      </c>
      <c r="D2139" t="s">
        <v>7820</v>
      </c>
      <c r="E2139" t="s">
        <v>489</v>
      </c>
      <c r="F2139" t="s">
        <v>958</v>
      </c>
      <c r="G2139" t="s">
        <v>21</v>
      </c>
      <c r="H2139" t="s">
        <v>179</v>
      </c>
      <c r="I2139" t="s">
        <v>7821</v>
      </c>
      <c r="J2139" t="s">
        <v>7822</v>
      </c>
      <c r="K2139" s="9" t="s">
        <v>1115</v>
      </c>
      <c r="L2139" t="s">
        <v>868</v>
      </c>
      <c r="M2139">
        <v>99.14</v>
      </c>
      <c r="N2139">
        <v>29.497</v>
      </c>
      <c r="O2139">
        <v>10</v>
      </c>
      <c r="P2139">
        <v>0.32</v>
      </c>
      <c r="Q2139">
        <f>IFERROR(SEARCH("-",R2139)+2, 1)</f>
        <v>1</v>
      </c>
      <c r="R2139" s="9" t="s">
        <v>1115</v>
      </c>
      <c r="S2139" s="9" t="b">
        <f>R2139&lt;&gt;K2139</f>
        <v>0</v>
      </c>
      <c r="T2139" t="str">
        <f xml:space="preserve"> TRIM( LEFT(R2139,  IFERROR(   SEARCH(" - ",R2139), LEN(R2139) )    ) )</f>
        <v>Electronics</v>
      </c>
      <c r="U2139" t="str">
        <f>MID(R2139, Q2139,LEN(R2139))</f>
        <v>Electronics</v>
      </c>
      <c r="V2139" t="s">
        <v>179</v>
      </c>
    </row>
    <row r="2140" spans="1:22" x14ac:dyDescent="0.35">
      <c r="A2140" t="s">
        <v>15790</v>
      </c>
      <c r="B2140" s="1">
        <v>45055</v>
      </c>
      <c r="C2140" t="s">
        <v>17</v>
      </c>
      <c r="D2140" t="s">
        <v>15791</v>
      </c>
      <c r="E2140" t="s">
        <v>489</v>
      </c>
      <c r="F2140" t="s">
        <v>958</v>
      </c>
      <c r="G2140" t="s">
        <v>21</v>
      </c>
      <c r="I2140" t="s">
        <v>13263</v>
      </c>
      <c r="J2140" t="s">
        <v>13264</v>
      </c>
      <c r="K2140" s="9" t="s">
        <v>2121</v>
      </c>
      <c r="L2140" t="s">
        <v>6082</v>
      </c>
      <c r="M2140">
        <v>59.24</v>
      </c>
      <c r="N2140">
        <v>23.745999999999999</v>
      </c>
      <c r="O2140">
        <v>4</v>
      </c>
      <c r="P2140">
        <v>0.09</v>
      </c>
      <c r="Q2140">
        <f>IFERROR(SEARCH("-",R2140)+2, 1)</f>
        <v>1</v>
      </c>
      <c r="R2140" s="9" t="s">
        <v>2121</v>
      </c>
      <c r="S2140" s="9" t="b">
        <f>R2140&lt;&gt;K2140</f>
        <v>0</v>
      </c>
      <c r="T2140" t="str">
        <f xml:space="preserve"> TRIM( LEFT(R2140,  IFERROR(   SEARCH(" - ",R2140), LEN(R2140) )    ) )</f>
        <v>Tools</v>
      </c>
      <c r="U2140" t="str">
        <f>MID(R2140, Q2140,LEN(R2140))</f>
        <v>Tools</v>
      </c>
    </row>
    <row r="2141" spans="1:22" x14ac:dyDescent="0.35">
      <c r="A2141" t="s">
        <v>9897</v>
      </c>
      <c r="B2141" s="1">
        <v>45591</v>
      </c>
      <c r="C2141" t="s">
        <v>17</v>
      </c>
      <c r="D2141" t="s">
        <v>9898</v>
      </c>
      <c r="E2141" t="s">
        <v>489</v>
      </c>
      <c r="F2141" t="s">
        <v>490</v>
      </c>
      <c r="G2141" t="s">
        <v>21</v>
      </c>
      <c r="H2141" t="s">
        <v>78</v>
      </c>
      <c r="I2141" t="s">
        <v>3173</v>
      </c>
      <c r="J2141" t="s">
        <v>3174</v>
      </c>
      <c r="K2141" s="9" t="s">
        <v>1770</v>
      </c>
      <c r="L2141" t="s">
        <v>3175</v>
      </c>
      <c r="M2141">
        <v>9.99</v>
      </c>
      <c r="N2141">
        <v>3.5960000000000001</v>
      </c>
      <c r="O2141">
        <v>13</v>
      </c>
      <c r="P2141">
        <v>0.15</v>
      </c>
      <c r="Q2141">
        <f>IFERROR(SEARCH("-",R2141)+2, 1)</f>
        <v>8</v>
      </c>
      <c r="R2141" s="9" t="s">
        <v>1770</v>
      </c>
      <c r="S2141" s="9" t="b">
        <f>R2141&lt;&gt;K2141</f>
        <v>0</v>
      </c>
      <c r="T2141" t="str">
        <f xml:space="preserve"> TRIM( LEFT(R2141,  IFERROR(   SEARCH(" - ",R2141), LEN(R2141) )    ) )</f>
        <v>Food</v>
      </c>
      <c r="U2141" t="str">
        <f>MID(R2141, Q2141,LEN(R2141))</f>
        <v>Seafood</v>
      </c>
      <c r="V2141" t="s">
        <v>78</v>
      </c>
    </row>
    <row r="2142" spans="1:22" x14ac:dyDescent="0.35">
      <c r="A2142" t="s">
        <v>16867</v>
      </c>
      <c r="B2142" s="1">
        <v>45208</v>
      </c>
      <c r="C2142" t="s">
        <v>17</v>
      </c>
      <c r="D2142" t="s">
        <v>16868</v>
      </c>
      <c r="E2142" t="s">
        <v>489</v>
      </c>
      <c r="F2142" t="s">
        <v>958</v>
      </c>
      <c r="G2142" t="s">
        <v>21</v>
      </c>
      <c r="H2142" t="s">
        <v>31</v>
      </c>
      <c r="I2142" t="s">
        <v>6591</v>
      </c>
      <c r="J2142" t="s">
        <v>6592</v>
      </c>
      <c r="K2142" s="9" t="s">
        <v>1770</v>
      </c>
      <c r="L2142" t="s">
        <v>3175</v>
      </c>
      <c r="M2142">
        <v>9.24</v>
      </c>
      <c r="N2142">
        <v>3.746</v>
      </c>
      <c r="O2142">
        <v>2</v>
      </c>
      <c r="P2142">
        <v>0.08</v>
      </c>
      <c r="Q2142">
        <f>IFERROR(SEARCH("-",R2142)+2, 1)</f>
        <v>8</v>
      </c>
      <c r="R2142" s="9" t="s">
        <v>1770</v>
      </c>
      <c r="S2142" s="9" t="b">
        <f>R2142&lt;&gt;K2142</f>
        <v>0</v>
      </c>
      <c r="T2142" t="str">
        <f xml:space="preserve"> TRIM( LEFT(R2142,  IFERROR(   SEARCH(" - ",R2142), LEN(R2142) )    ) )</f>
        <v>Food</v>
      </c>
      <c r="U2142" t="str">
        <f>MID(R2142, Q2142,LEN(R2142))</f>
        <v>Seafood</v>
      </c>
      <c r="V2142" t="s">
        <v>31</v>
      </c>
    </row>
    <row r="2143" spans="1:22" x14ac:dyDescent="0.35">
      <c r="A2143" t="s">
        <v>17979</v>
      </c>
      <c r="B2143" s="1">
        <v>45508</v>
      </c>
      <c r="C2143" t="s">
        <v>17</v>
      </c>
      <c r="D2143" t="s">
        <v>7061</v>
      </c>
      <c r="E2143" t="s">
        <v>489</v>
      </c>
      <c r="F2143" t="s">
        <v>490</v>
      </c>
      <c r="G2143" t="s">
        <v>21</v>
      </c>
      <c r="H2143" t="s">
        <v>31</v>
      </c>
      <c r="I2143" t="s">
        <v>7062</v>
      </c>
      <c r="J2143" t="s">
        <v>7063</v>
      </c>
      <c r="K2143" s="9" t="s">
        <v>513</v>
      </c>
      <c r="L2143" t="s">
        <v>7064</v>
      </c>
      <c r="M2143">
        <v>89.99</v>
      </c>
      <c r="N2143">
        <v>26.997</v>
      </c>
      <c r="O2143">
        <v>10</v>
      </c>
      <c r="P2143">
        <v>0.04</v>
      </c>
      <c r="Q2143">
        <f>IFERROR(SEARCH("-",R2143)+2, 1)</f>
        <v>1</v>
      </c>
      <c r="R2143" s="9" t="s">
        <v>513</v>
      </c>
      <c r="S2143" s="9" t="b">
        <f>R2143&lt;&gt;K2143</f>
        <v>0</v>
      </c>
      <c r="T2143" t="str">
        <f xml:space="preserve"> TRIM( LEFT(R2143,  IFERROR(   SEARCH(" - ",R2143), LEN(R2143) )    ) )</f>
        <v>Fitness</v>
      </c>
      <c r="U2143" t="str">
        <f>MID(R2143, Q2143,LEN(R2143))</f>
        <v>Fitness</v>
      </c>
      <c r="V2143" t="s">
        <v>31</v>
      </c>
    </row>
    <row r="2144" spans="1:22" x14ac:dyDescent="0.35">
      <c r="A2144" t="s">
        <v>4549</v>
      </c>
      <c r="B2144" s="1">
        <v>45556</v>
      </c>
      <c r="C2144" t="s">
        <v>17</v>
      </c>
      <c r="D2144" t="s">
        <v>4550</v>
      </c>
      <c r="E2144" t="s">
        <v>489</v>
      </c>
      <c r="F2144" t="s">
        <v>490</v>
      </c>
      <c r="G2144" t="s">
        <v>21</v>
      </c>
      <c r="H2144" t="s">
        <v>179</v>
      </c>
      <c r="I2144" t="s">
        <v>4551</v>
      </c>
      <c r="J2144" t="s">
        <v>4552</v>
      </c>
      <c r="K2144" s="9" t="s">
        <v>1606</v>
      </c>
      <c r="L2144" t="s">
        <v>1826</v>
      </c>
      <c r="M2144">
        <v>2.29</v>
      </c>
      <c r="N2144">
        <v>0.91600000000000004</v>
      </c>
      <c r="O2144">
        <v>19</v>
      </c>
      <c r="P2144">
        <v>0.01</v>
      </c>
      <c r="Q2144">
        <f>IFERROR(SEARCH("-",R2144)+2, 1)</f>
        <v>8</v>
      </c>
      <c r="R2144" s="9" t="s">
        <v>1606</v>
      </c>
      <c r="S2144" s="9" t="b">
        <f>R2144&lt;&gt;K2144</f>
        <v>0</v>
      </c>
      <c r="T2144" t="str">
        <f xml:space="preserve"> TRIM( LEFT(R2144,  IFERROR(   SEARCH(" - ",R2144), LEN(R2144) )    ) )</f>
        <v>Food</v>
      </c>
      <c r="U2144" t="str">
        <f>MID(R2144, Q2144,LEN(R2144))</f>
        <v>Vegetables</v>
      </c>
      <c r="V2144" t="s">
        <v>179</v>
      </c>
    </row>
    <row r="2145" spans="1:22" x14ac:dyDescent="0.35">
      <c r="A2145" t="s">
        <v>11361</v>
      </c>
      <c r="B2145" s="1">
        <v>45477</v>
      </c>
      <c r="C2145" t="s">
        <v>17</v>
      </c>
      <c r="D2145" t="s">
        <v>11362</v>
      </c>
      <c r="E2145" t="s">
        <v>489</v>
      </c>
      <c r="F2145" t="s">
        <v>958</v>
      </c>
      <c r="G2145" t="s">
        <v>21</v>
      </c>
      <c r="H2145" t="s">
        <v>78</v>
      </c>
      <c r="I2145" t="s">
        <v>5728</v>
      </c>
      <c r="J2145" t="s">
        <v>5729</v>
      </c>
      <c r="K2145" s="9" t="s">
        <v>34</v>
      </c>
      <c r="L2145" t="s">
        <v>236</v>
      </c>
      <c r="M2145">
        <v>4.49</v>
      </c>
      <c r="N2145">
        <v>1.3959999999999999</v>
      </c>
      <c r="O2145">
        <v>12</v>
      </c>
      <c r="P2145">
        <v>0.1</v>
      </c>
      <c r="Q2145">
        <f>IFERROR(SEARCH("-",R2145)+2, 1)</f>
        <v>8</v>
      </c>
      <c r="R2145" s="9" t="s">
        <v>34</v>
      </c>
      <c r="S2145" s="9" t="b">
        <f>R2145&lt;&gt;K2145</f>
        <v>0</v>
      </c>
      <c r="T2145" t="str">
        <f xml:space="preserve"> TRIM( LEFT(R2145,  IFERROR(   SEARCH(" - ",R2145), LEN(R2145) )    ) )</f>
        <v>Food</v>
      </c>
      <c r="U2145" t="str">
        <f>MID(R2145, Q2145,LEN(R2145))</f>
        <v>Condiments</v>
      </c>
      <c r="V2145" t="s">
        <v>78</v>
      </c>
    </row>
    <row r="2146" spans="1:22" x14ac:dyDescent="0.35">
      <c r="A2146" t="s">
        <v>6237</v>
      </c>
      <c r="B2146" s="1">
        <v>45745</v>
      </c>
      <c r="C2146" t="s">
        <v>17</v>
      </c>
      <c r="D2146" t="s">
        <v>1375</v>
      </c>
      <c r="E2146" t="s">
        <v>489</v>
      </c>
      <c r="F2146" t="s">
        <v>490</v>
      </c>
      <c r="G2146" t="s">
        <v>21</v>
      </c>
      <c r="H2146" t="s">
        <v>202</v>
      </c>
      <c r="I2146" t="s">
        <v>6238</v>
      </c>
      <c r="J2146" t="s">
        <v>6239</v>
      </c>
      <c r="K2146" s="9" t="s">
        <v>24</v>
      </c>
      <c r="L2146" t="s">
        <v>326</v>
      </c>
      <c r="M2146">
        <v>4.71</v>
      </c>
      <c r="N2146">
        <v>2.3159999999999998</v>
      </c>
      <c r="O2146">
        <v>7</v>
      </c>
      <c r="P2146">
        <v>0.13</v>
      </c>
      <c r="Q2146">
        <f>IFERROR(SEARCH("-",R2146)+2, 1)</f>
        <v>8</v>
      </c>
      <c r="R2146" s="9" t="s">
        <v>24</v>
      </c>
      <c r="S2146" s="9" t="b">
        <f>R2146&lt;&gt;K2146</f>
        <v>0</v>
      </c>
      <c r="T2146" t="str">
        <f xml:space="preserve"> TRIM( LEFT(R2146,  IFERROR(   SEARCH(" - ",R2146), LEN(R2146) )    ) )</f>
        <v>Food</v>
      </c>
      <c r="U2146" t="str">
        <f>MID(R2146, Q2146,LEN(R2146))</f>
        <v>Snacks</v>
      </c>
      <c r="V2146" t="s">
        <v>202</v>
      </c>
    </row>
    <row r="2147" spans="1:22" x14ac:dyDescent="0.35">
      <c r="A2147" t="s">
        <v>2934</v>
      </c>
      <c r="B2147" s="1">
        <v>45306</v>
      </c>
      <c r="C2147" t="s">
        <v>17</v>
      </c>
      <c r="D2147" t="s">
        <v>2935</v>
      </c>
      <c r="E2147" t="s">
        <v>489</v>
      </c>
      <c r="F2147" t="s">
        <v>958</v>
      </c>
      <c r="G2147" t="s">
        <v>21</v>
      </c>
      <c r="I2147" t="s">
        <v>2936</v>
      </c>
      <c r="J2147" t="s">
        <v>2937</v>
      </c>
      <c r="K2147" s="9" t="s">
        <v>2476</v>
      </c>
      <c r="L2147" t="s">
        <v>2938</v>
      </c>
      <c r="M2147">
        <v>25.99</v>
      </c>
      <c r="N2147">
        <v>10.396000000000001</v>
      </c>
      <c r="O2147">
        <v>20</v>
      </c>
      <c r="P2147">
        <v>0</v>
      </c>
      <c r="Q2147">
        <f>IFERROR(SEARCH("-",R2147)+2, 1)</f>
        <v>1</v>
      </c>
      <c r="R2147" s="9" t="s">
        <v>2476</v>
      </c>
      <c r="S2147" s="9" t="b">
        <f>R2147&lt;&gt;K2147</f>
        <v>0</v>
      </c>
      <c r="T2147" t="str">
        <f xml:space="preserve"> TRIM( LEFT(R2147,  IFERROR(   SEARCH(" - ",R2147), LEN(R2147) )    ) )</f>
        <v>Art Supplies</v>
      </c>
      <c r="U2147" t="str">
        <f>MID(R2147, Q2147,LEN(R2147))</f>
        <v>Art Supplies</v>
      </c>
    </row>
    <row r="2148" spans="1:22" x14ac:dyDescent="0.35">
      <c r="A2148" t="s">
        <v>10236</v>
      </c>
      <c r="B2148" s="1">
        <v>45396</v>
      </c>
      <c r="C2148" t="s">
        <v>17</v>
      </c>
      <c r="D2148" t="s">
        <v>10237</v>
      </c>
      <c r="E2148" t="s">
        <v>489</v>
      </c>
      <c r="F2148" t="s">
        <v>490</v>
      </c>
      <c r="G2148" t="s">
        <v>21</v>
      </c>
      <c r="H2148" t="s">
        <v>179</v>
      </c>
      <c r="I2148" t="s">
        <v>2936</v>
      </c>
      <c r="J2148" t="s">
        <v>2937</v>
      </c>
      <c r="K2148" s="9" t="s">
        <v>2476</v>
      </c>
      <c r="L2148" t="s">
        <v>2938</v>
      </c>
      <c r="M2148">
        <v>26.99</v>
      </c>
      <c r="N2148">
        <v>10.396000000000001</v>
      </c>
      <c r="O2148">
        <v>18</v>
      </c>
      <c r="P2148">
        <v>0.13</v>
      </c>
      <c r="Q2148">
        <f>IFERROR(SEARCH("-",R2148)+2, 1)</f>
        <v>1</v>
      </c>
      <c r="R2148" s="9" t="s">
        <v>2476</v>
      </c>
      <c r="S2148" s="9" t="b">
        <f>R2148&lt;&gt;K2148</f>
        <v>0</v>
      </c>
      <c r="T2148" t="str">
        <f xml:space="preserve"> TRIM( LEFT(R2148,  IFERROR(   SEARCH(" - ",R2148), LEN(R2148) )    ) )</f>
        <v>Art Supplies</v>
      </c>
      <c r="U2148" t="str">
        <f>MID(R2148, Q2148,LEN(R2148))</f>
        <v>Art Supplies</v>
      </c>
      <c r="V2148" t="s">
        <v>179</v>
      </c>
    </row>
    <row r="2149" spans="1:22" x14ac:dyDescent="0.35">
      <c r="A2149" t="s">
        <v>13385</v>
      </c>
      <c r="B2149" s="1">
        <v>44972</v>
      </c>
      <c r="C2149" t="s">
        <v>17</v>
      </c>
      <c r="D2149" t="s">
        <v>3388</v>
      </c>
      <c r="E2149" t="s">
        <v>489</v>
      </c>
      <c r="F2149" t="s">
        <v>958</v>
      </c>
      <c r="H2149" t="s">
        <v>78</v>
      </c>
      <c r="I2149" t="s">
        <v>3389</v>
      </c>
      <c r="J2149" t="s">
        <v>3390</v>
      </c>
      <c r="K2149" s="9" t="s">
        <v>34</v>
      </c>
      <c r="L2149" t="s">
        <v>3391</v>
      </c>
      <c r="M2149">
        <v>1.64</v>
      </c>
      <c r="N2149">
        <v>0.496</v>
      </c>
      <c r="O2149">
        <v>2</v>
      </c>
      <c r="P2149">
        <v>0.4</v>
      </c>
      <c r="Q2149">
        <f>IFERROR(SEARCH("-",R2149)+2, 1)</f>
        <v>8</v>
      </c>
      <c r="R2149" s="9" t="s">
        <v>34</v>
      </c>
      <c r="S2149" s="9" t="b">
        <f>R2149&lt;&gt;K2149</f>
        <v>0</v>
      </c>
      <c r="T2149" t="str">
        <f xml:space="preserve"> TRIM( LEFT(R2149,  IFERROR(   SEARCH(" - ",R2149), LEN(R2149) )    ) )</f>
        <v>Food</v>
      </c>
      <c r="U2149" t="str">
        <f>MID(R2149, Q2149,LEN(R2149))</f>
        <v>Condiments</v>
      </c>
      <c r="V2149" t="s">
        <v>78</v>
      </c>
    </row>
    <row r="2150" spans="1:22" x14ac:dyDescent="0.35">
      <c r="A2150" t="s">
        <v>9741</v>
      </c>
      <c r="B2150" s="1">
        <v>45408</v>
      </c>
      <c r="C2150" t="s">
        <v>17</v>
      </c>
      <c r="D2150" t="s">
        <v>9742</v>
      </c>
      <c r="E2150" t="s">
        <v>489</v>
      </c>
      <c r="F2150" t="s">
        <v>958</v>
      </c>
      <c r="G2150" t="s">
        <v>21</v>
      </c>
      <c r="H2150" t="s">
        <v>49</v>
      </c>
      <c r="I2150" t="s">
        <v>5345</v>
      </c>
      <c r="J2150" t="s">
        <v>5346</v>
      </c>
      <c r="K2150" s="9" t="s">
        <v>793</v>
      </c>
      <c r="L2150" t="s">
        <v>5347</v>
      </c>
      <c r="M2150">
        <v>30.99</v>
      </c>
      <c r="N2150">
        <v>11.996</v>
      </c>
      <c r="O2150">
        <v>20</v>
      </c>
      <c r="P2150">
        <v>0.13</v>
      </c>
      <c r="Q2150">
        <f>IFERROR(SEARCH("-",R2150)+2, 1)</f>
        <v>1</v>
      </c>
      <c r="R2150" s="9" t="s">
        <v>793</v>
      </c>
      <c r="S2150" s="9" t="b">
        <f>R2150&lt;&gt;K2150</f>
        <v>0</v>
      </c>
      <c r="T2150" t="str">
        <f xml:space="preserve"> TRIM( LEFT(R2150,  IFERROR(   SEARCH(" - ",R2150), LEN(R2150) )    ) )</f>
        <v>Audio</v>
      </c>
      <c r="U2150" t="str">
        <f>MID(R2150, Q2150,LEN(R2150))</f>
        <v>Audio</v>
      </c>
      <c r="V2150" t="s">
        <v>49</v>
      </c>
    </row>
    <row r="2151" spans="1:22" x14ac:dyDescent="0.35">
      <c r="A2151" t="s">
        <v>9940</v>
      </c>
      <c r="B2151" s="1">
        <v>45484</v>
      </c>
      <c r="C2151" t="s">
        <v>17</v>
      </c>
      <c r="D2151" t="s">
        <v>9941</v>
      </c>
      <c r="E2151" t="s">
        <v>489</v>
      </c>
      <c r="F2151" t="s">
        <v>958</v>
      </c>
      <c r="G2151" t="s">
        <v>21</v>
      </c>
      <c r="I2151" t="s">
        <v>4264</v>
      </c>
      <c r="J2151" t="s">
        <v>4265</v>
      </c>
      <c r="K2151" s="9" t="s">
        <v>82</v>
      </c>
      <c r="L2151" t="s">
        <v>2065</v>
      </c>
      <c r="M2151">
        <v>30.99</v>
      </c>
      <c r="N2151">
        <v>11.996</v>
      </c>
      <c r="O2151">
        <v>20</v>
      </c>
      <c r="P2151">
        <v>0.09</v>
      </c>
      <c r="Q2151">
        <f>IFERROR(SEARCH("-",R2151)+2, 1)</f>
        <v>1</v>
      </c>
      <c r="R2151" s="9" t="s">
        <v>82</v>
      </c>
      <c r="S2151" s="9" t="b">
        <f>R2151&lt;&gt;K2151</f>
        <v>0</v>
      </c>
      <c r="T2151" t="str">
        <f xml:space="preserve"> TRIM( LEFT(R2151,  IFERROR(   SEARCH(" - ",R2151), LEN(R2151) )    ) )</f>
        <v>Home</v>
      </c>
      <c r="U2151" t="str">
        <f>MID(R2151, Q2151,LEN(R2151))</f>
        <v>Home</v>
      </c>
    </row>
    <row r="2152" spans="1:22" x14ac:dyDescent="0.35">
      <c r="A2152" t="s">
        <v>8825</v>
      </c>
      <c r="B2152" s="1">
        <v>45457</v>
      </c>
      <c r="C2152" t="s">
        <v>17</v>
      </c>
      <c r="D2152" t="s">
        <v>7510</v>
      </c>
      <c r="E2152" t="s">
        <v>489</v>
      </c>
      <c r="F2152" t="s">
        <v>490</v>
      </c>
      <c r="G2152" t="s">
        <v>21</v>
      </c>
      <c r="H2152" t="s">
        <v>71</v>
      </c>
      <c r="I2152" t="s">
        <v>7511</v>
      </c>
      <c r="J2152" t="s">
        <v>7512</v>
      </c>
      <c r="K2152" s="9" t="s">
        <v>2167</v>
      </c>
      <c r="L2152" t="s">
        <v>2168</v>
      </c>
      <c r="M2152">
        <v>7.99</v>
      </c>
      <c r="N2152">
        <v>2.3969999999999998</v>
      </c>
      <c r="O2152">
        <v>14</v>
      </c>
      <c r="P2152">
        <v>0.34</v>
      </c>
      <c r="Q2152">
        <f>IFERROR(SEARCH("-",R2152)+2, 1)</f>
        <v>8</v>
      </c>
      <c r="R2152" s="9" t="s">
        <v>2167</v>
      </c>
      <c r="S2152" s="9" t="b">
        <f>R2152&lt;&gt;K2152</f>
        <v>0</v>
      </c>
      <c r="T2152" t="str">
        <f xml:space="preserve"> TRIM( LEFT(R2152,  IFERROR(   SEARCH(" - ",R2152), LEN(R2152) )    ) )</f>
        <v>Food</v>
      </c>
      <c r="U2152" t="str">
        <f>MID(R2152, Q2152,LEN(R2152))</f>
        <v>Canned Soups</v>
      </c>
      <c r="V2152" t="s">
        <v>71</v>
      </c>
    </row>
    <row r="2153" spans="1:22" x14ac:dyDescent="0.35">
      <c r="A2153" t="s">
        <v>14226</v>
      </c>
      <c r="B2153" s="1">
        <v>44964</v>
      </c>
      <c r="C2153" t="s">
        <v>17</v>
      </c>
      <c r="D2153" t="s">
        <v>7644</v>
      </c>
      <c r="E2153" t="s">
        <v>489</v>
      </c>
      <c r="F2153" t="s">
        <v>958</v>
      </c>
      <c r="G2153" t="s">
        <v>21</v>
      </c>
      <c r="H2153" t="s">
        <v>179</v>
      </c>
      <c r="I2153" t="s">
        <v>7645</v>
      </c>
      <c r="J2153" t="s">
        <v>7646</v>
      </c>
      <c r="K2153" s="9" t="s">
        <v>284</v>
      </c>
      <c r="L2153" t="s">
        <v>2277</v>
      </c>
      <c r="M2153">
        <v>3.65</v>
      </c>
      <c r="N2153">
        <v>0.85</v>
      </c>
      <c r="O2153">
        <v>17</v>
      </c>
      <c r="P2153">
        <v>0.35</v>
      </c>
      <c r="Q2153">
        <f>IFERROR(SEARCH("-",R2153)+2, 1)</f>
        <v>8</v>
      </c>
      <c r="R2153" s="9" t="s">
        <v>284</v>
      </c>
      <c r="S2153" s="9" t="b">
        <f>R2153&lt;&gt;K2153</f>
        <v>0</v>
      </c>
      <c r="T2153" t="str">
        <f xml:space="preserve"> TRIM( LEFT(R2153,  IFERROR(   SEARCH(" - ",R2153), LEN(R2153) )    ) )</f>
        <v>Food</v>
      </c>
      <c r="U2153" t="str">
        <f>MID(R2153, Q2153,LEN(R2153))</f>
        <v>Canned Goods</v>
      </c>
      <c r="V2153" t="s">
        <v>179</v>
      </c>
    </row>
    <row r="2154" spans="1:22" x14ac:dyDescent="0.35">
      <c r="A2154" t="s">
        <v>18780</v>
      </c>
      <c r="B2154" s="1">
        <v>45462</v>
      </c>
      <c r="C2154" t="s">
        <v>17</v>
      </c>
      <c r="D2154" t="s">
        <v>8606</v>
      </c>
      <c r="E2154" t="s">
        <v>489</v>
      </c>
      <c r="F2154" t="s">
        <v>958</v>
      </c>
      <c r="G2154" t="s">
        <v>21</v>
      </c>
      <c r="H2154" t="s">
        <v>260</v>
      </c>
      <c r="I2154" t="s">
        <v>8607</v>
      </c>
      <c r="J2154" t="s">
        <v>8608</v>
      </c>
      <c r="K2154" s="9" t="s">
        <v>3111</v>
      </c>
      <c r="L2154" t="s">
        <v>3112</v>
      </c>
      <c r="M2154">
        <v>5.49</v>
      </c>
      <c r="N2154">
        <v>1.647</v>
      </c>
      <c r="O2154">
        <v>17</v>
      </c>
      <c r="P2154">
        <v>0.2</v>
      </c>
      <c r="Q2154">
        <f>IFERROR(SEARCH("-",R2154)+2, 1)</f>
        <v>8</v>
      </c>
      <c r="R2154" s="9" t="s">
        <v>3111</v>
      </c>
      <c r="S2154" s="9" t="b">
        <f>R2154&lt;&gt;K2154</f>
        <v>0</v>
      </c>
      <c r="T2154" t="str">
        <f xml:space="preserve"> TRIM( LEFT(R2154,  IFERROR(   SEARCH(" - ",R2154), LEN(R2154) )    ) )</f>
        <v>Food</v>
      </c>
      <c r="U2154" t="str">
        <f>MID(R2154, Q2154,LEN(R2154))</f>
        <v>Cheese</v>
      </c>
      <c r="V2154" t="s">
        <v>260</v>
      </c>
    </row>
    <row r="2155" spans="1:22" x14ac:dyDescent="0.35">
      <c r="A2155" t="s">
        <v>6513</v>
      </c>
      <c r="B2155" s="1">
        <v>45681</v>
      </c>
      <c r="C2155" t="s">
        <v>17</v>
      </c>
      <c r="D2155" t="s">
        <v>6514</v>
      </c>
      <c r="E2155" t="s">
        <v>489</v>
      </c>
      <c r="F2155" t="s">
        <v>490</v>
      </c>
      <c r="G2155" t="s">
        <v>21</v>
      </c>
      <c r="H2155" t="s">
        <v>164</v>
      </c>
      <c r="I2155" t="s">
        <v>3483</v>
      </c>
      <c r="J2155" t="s">
        <v>3484</v>
      </c>
      <c r="K2155" s="9" t="s">
        <v>34</v>
      </c>
      <c r="L2155" t="s">
        <v>1333</v>
      </c>
      <c r="M2155">
        <v>8.41</v>
      </c>
      <c r="N2155">
        <v>3.097</v>
      </c>
      <c r="O2155">
        <v>15</v>
      </c>
      <c r="P2155">
        <v>0.18</v>
      </c>
      <c r="Q2155">
        <f>IFERROR(SEARCH("-",R2155)+2, 1)</f>
        <v>8</v>
      </c>
      <c r="R2155" s="9" t="s">
        <v>34</v>
      </c>
      <c r="S2155" s="9" t="b">
        <f>R2155&lt;&gt;K2155</f>
        <v>0</v>
      </c>
      <c r="T2155" t="str">
        <f xml:space="preserve"> TRIM( LEFT(R2155,  IFERROR(   SEARCH(" - ",R2155), LEN(R2155) )    ) )</f>
        <v>Food</v>
      </c>
      <c r="U2155" t="str">
        <f>MID(R2155, Q2155,LEN(R2155))</f>
        <v>Condiments</v>
      </c>
      <c r="V2155" t="s">
        <v>164</v>
      </c>
    </row>
    <row r="2156" spans="1:22" x14ac:dyDescent="0.35">
      <c r="A2156" t="s">
        <v>10558</v>
      </c>
      <c r="B2156" s="1">
        <v>45634</v>
      </c>
      <c r="C2156" t="s">
        <v>17</v>
      </c>
      <c r="D2156" t="s">
        <v>10559</v>
      </c>
      <c r="E2156" t="s">
        <v>489</v>
      </c>
      <c r="F2156" t="s">
        <v>958</v>
      </c>
      <c r="G2156" t="s">
        <v>21</v>
      </c>
      <c r="H2156" t="s">
        <v>179</v>
      </c>
      <c r="I2156" t="s">
        <v>4964</v>
      </c>
      <c r="J2156" t="s">
        <v>4965</v>
      </c>
      <c r="K2156" s="9" t="s">
        <v>1115</v>
      </c>
      <c r="L2156" t="s">
        <v>3588</v>
      </c>
      <c r="M2156">
        <v>130.99</v>
      </c>
      <c r="N2156">
        <v>51.996000000000002</v>
      </c>
      <c r="O2156">
        <v>18</v>
      </c>
      <c r="P2156">
        <v>0.2</v>
      </c>
      <c r="Q2156">
        <f>IFERROR(SEARCH("-",R2156)+2, 1)</f>
        <v>1</v>
      </c>
      <c r="R2156" s="9" t="s">
        <v>1115</v>
      </c>
      <c r="S2156" s="9" t="b">
        <f>R2156&lt;&gt;K2156</f>
        <v>0</v>
      </c>
      <c r="T2156" t="str">
        <f xml:space="preserve"> TRIM( LEFT(R2156,  IFERROR(   SEARCH(" - ",R2156), LEN(R2156) )    ) )</f>
        <v>Electronics</v>
      </c>
      <c r="U2156" t="str">
        <f>MID(R2156, Q2156,LEN(R2156))</f>
        <v>Electronics</v>
      </c>
      <c r="V2156" t="s">
        <v>179</v>
      </c>
    </row>
    <row r="2157" spans="1:22" x14ac:dyDescent="0.35">
      <c r="A2157" t="s">
        <v>487</v>
      </c>
      <c r="B2157" s="1">
        <v>45535</v>
      </c>
      <c r="C2157" t="s">
        <v>17</v>
      </c>
      <c r="D2157" t="s">
        <v>488</v>
      </c>
      <c r="E2157" t="s">
        <v>489</v>
      </c>
      <c r="F2157" t="s">
        <v>490</v>
      </c>
      <c r="G2157" t="s">
        <v>21</v>
      </c>
      <c r="H2157" t="s">
        <v>202</v>
      </c>
      <c r="I2157" t="s">
        <v>491</v>
      </c>
      <c r="J2157" t="s">
        <v>492</v>
      </c>
      <c r="K2157" s="9" t="s">
        <v>493</v>
      </c>
      <c r="L2157" t="s">
        <v>494</v>
      </c>
      <c r="M2157">
        <v>14.99</v>
      </c>
      <c r="N2157">
        <v>4.4969999999999999</v>
      </c>
      <c r="O2157">
        <v>18</v>
      </c>
      <c r="P2157">
        <v>0.37</v>
      </c>
      <c r="Q2157">
        <f>IFERROR(SEARCH("-",R2157)+2, 1)</f>
        <v>8</v>
      </c>
      <c r="R2157" s="9" t="s">
        <v>493</v>
      </c>
      <c r="S2157" s="9" t="b">
        <f>R2157&lt;&gt;K2157</f>
        <v>0</v>
      </c>
      <c r="T2157" t="str">
        <f xml:space="preserve"> TRIM( LEFT(R2157,  IFERROR(   SEARCH(" - ",R2157), LEN(R2157) )    ) )</f>
        <v>Food</v>
      </c>
      <c r="U2157" t="str">
        <f>MID(R2157, Q2157,LEN(R2157))</f>
        <v>Beverages</v>
      </c>
      <c r="V2157" t="s">
        <v>202</v>
      </c>
    </row>
    <row r="2158" spans="1:22" x14ac:dyDescent="0.35">
      <c r="A2158" t="s">
        <v>11975</v>
      </c>
      <c r="B2158" s="1">
        <v>45027</v>
      </c>
      <c r="C2158" t="s">
        <v>17</v>
      </c>
      <c r="D2158" t="s">
        <v>769</v>
      </c>
      <c r="E2158" t="s">
        <v>489</v>
      </c>
      <c r="F2158" t="s">
        <v>490</v>
      </c>
      <c r="G2158" t="s">
        <v>21</v>
      </c>
      <c r="H2158" t="s">
        <v>260</v>
      </c>
      <c r="I2158" t="s">
        <v>770</v>
      </c>
      <c r="J2158" t="s">
        <v>771</v>
      </c>
      <c r="K2158" s="9" t="s">
        <v>493</v>
      </c>
      <c r="L2158" t="s">
        <v>772</v>
      </c>
      <c r="M2158">
        <v>2.29</v>
      </c>
      <c r="N2158">
        <v>0.437</v>
      </c>
      <c r="O2158">
        <v>1</v>
      </c>
      <c r="P2158">
        <v>0.17</v>
      </c>
      <c r="Q2158">
        <f>IFERROR(SEARCH("-",R2158)+2, 1)</f>
        <v>8</v>
      </c>
      <c r="R2158" s="9" t="s">
        <v>493</v>
      </c>
      <c r="S2158" s="9" t="b">
        <f>R2158&lt;&gt;K2158</f>
        <v>0</v>
      </c>
      <c r="T2158" t="str">
        <f xml:space="preserve"> TRIM( LEFT(R2158,  IFERROR(   SEARCH(" - ",R2158), LEN(R2158) )    ) )</f>
        <v>Food</v>
      </c>
      <c r="U2158" t="str">
        <f>MID(R2158, Q2158,LEN(R2158))</f>
        <v>Beverages</v>
      </c>
      <c r="V2158" t="s">
        <v>260</v>
      </c>
    </row>
    <row r="2159" spans="1:22" x14ac:dyDescent="0.35">
      <c r="A2159" t="s">
        <v>11626</v>
      </c>
      <c r="B2159" s="1">
        <v>45074</v>
      </c>
      <c r="C2159" t="s">
        <v>17</v>
      </c>
      <c r="D2159" t="s">
        <v>11546</v>
      </c>
      <c r="E2159" t="s">
        <v>489</v>
      </c>
      <c r="F2159" t="s">
        <v>958</v>
      </c>
      <c r="G2159" t="s">
        <v>21</v>
      </c>
      <c r="H2159" t="s">
        <v>40</v>
      </c>
      <c r="I2159" t="s">
        <v>11547</v>
      </c>
      <c r="J2159" t="s">
        <v>11548</v>
      </c>
      <c r="K2159" s="9" t="s">
        <v>858</v>
      </c>
      <c r="L2159" t="s">
        <v>4242</v>
      </c>
      <c r="M2159">
        <v>4.99</v>
      </c>
      <c r="N2159">
        <v>1.2470000000000001</v>
      </c>
      <c r="O2159">
        <v>19</v>
      </c>
      <c r="P2159">
        <v>0.08</v>
      </c>
      <c r="Q2159">
        <f>IFERROR(SEARCH("-",R2159)+2, 1)</f>
        <v>1</v>
      </c>
      <c r="R2159" s="9" t="s">
        <v>858</v>
      </c>
      <c r="S2159" s="9" t="b">
        <f>R2159&lt;&gt;K2159</f>
        <v>0</v>
      </c>
      <c r="T2159" t="str">
        <f xml:space="preserve"> TRIM( LEFT(R2159,  IFERROR(   SEARCH(" - ",R2159), LEN(R2159) )    ) )</f>
        <v>Pets</v>
      </c>
      <c r="U2159" t="str">
        <f>MID(R2159, Q2159,LEN(R2159))</f>
        <v>Pets</v>
      </c>
      <c r="V2159" t="s">
        <v>40</v>
      </c>
    </row>
    <row r="2160" spans="1:22" x14ac:dyDescent="0.35">
      <c r="A2160" t="s">
        <v>12197</v>
      </c>
      <c r="B2160" s="1">
        <v>45100</v>
      </c>
      <c r="C2160" t="s">
        <v>17</v>
      </c>
      <c r="D2160" t="s">
        <v>2818</v>
      </c>
      <c r="E2160" t="s">
        <v>489</v>
      </c>
      <c r="F2160" t="s">
        <v>958</v>
      </c>
      <c r="G2160" t="s">
        <v>21</v>
      </c>
      <c r="H2160" t="s">
        <v>49</v>
      </c>
      <c r="I2160" t="s">
        <v>2819</v>
      </c>
      <c r="J2160" t="s">
        <v>2820</v>
      </c>
      <c r="K2160" s="9" t="s">
        <v>243</v>
      </c>
      <c r="L2160" t="s">
        <v>244</v>
      </c>
      <c r="M2160">
        <v>21.99</v>
      </c>
      <c r="N2160">
        <v>6.3470000000000004</v>
      </c>
      <c r="O2160">
        <v>19</v>
      </c>
      <c r="P2160">
        <v>0.32</v>
      </c>
      <c r="Q2160">
        <f>IFERROR(SEARCH("-",R2160)+2, 1)</f>
        <v>1</v>
      </c>
      <c r="R2160" s="9" t="s">
        <v>243</v>
      </c>
      <c r="S2160" s="9" t="b">
        <f>R2160&lt;&gt;K2160</f>
        <v>0</v>
      </c>
      <c r="T2160" t="str">
        <f xml:space="preserve"> TRIM( LEFT(R2160,  IFERROR(   SEARCH(" - ",R2160), LEN(R2160) )    ) )</f>
        <v>Travel</v>
      </c>
      <c r="U2160" t="str">
        <f>MID(R2160, Q2160,LEN(R2160))</f>
        <v>Travel</v>
      </c>
      <c r="V2160" t="s">
        <v>49</v>
      </c>
    </row>
    <row r="2161" spans="1:22" x14ac:dyDescent="0.35">
      <c r="A2161" t="s">
        <v>6480</v>
      </c>
      <c r="B2161" s="1">
        <v>45730</v>
      </c>
      <c r="C2161" t="s">
        <v>17</v>
      </c>
      <c r="D2161" t="s">
        <v>736</v>
      </c>
      <c r="E2161" t="s">
        <v>489</v>
      </c>
      <c r="F2161" t="s">
        <v>490</v>
      </c>
      <c r="G2161" t="s">
        <v>21</v>
      </c>
      <c r="H2161" t="s">
        <v>78</v>
      </c>
      <c r="I2161" t="s">
        <v>4894</v>
      </c>
      <c r="J2161" t="s">
        <v>4895</v>
      </c>
      <c r="K2161" s="9" t="s">
        <v>852</v>
      </c>
      <c r="L2161" t="s">
        <v>4178</v>
      </c>
      <c r="M2161">
        <v>21.41</v>
      </c>
      <c r="N2161">
        <v>8.9960000000000004</v>
      </c>
      <c r="O2161">
        <v>8</v>
      </c>
      <c r="P2161">
        <v>0.18</v>
      </c>
      <c r="Q2161">
        <f>IFERROR(SEARCH("-",R2161)+2, 1)</f>
        <v>12</v>
      </c>
      <c r="R2161" s="9" t="s">
        <v>852</v>
      </c>
      <c r="S2161" s="9" t="b">
        <f>R2161&lt;&gt;K2161</f>
        <v>0</v>
      </c>
      <c r="T2161" t="str">
        <f xml:space="preserve"> TRIM( LEFT(R2161,  IFERROR(   SEARCH(" - ",R2161), LEN(R2161) )    ) )</f>
        <v>Clothing</v>
      </c>
      <c r="U2161" t="str">
        <f>MID(R2161, Q2161,LEN(R2161))</f>
        <v>Tops</v>
      </c>
      <c r="V2161" t="s">
        <v>78</v>
      </c>
    </row>
    <row r="2162" spans="1:22" x14ac:dyDescent="0.35">
      <c r="A2162" t="s">
        <v>12777</v>
      </c>
      <c r="B2162" s="1">
        <v>45275</v>
      </c>
      <c r="C2162" t="s">
        <v>17</v>
      </c>
      <c r="D2162" t="s">
        <v>5436</v>
      </c>
      <c r="E2162" t="s">
        <v>489</v>
      </c>
      <c r="F2162" t="s">
        <v>490</v>
      </c>
      <c r="G2162" t="s">
        <v>21</v>
      </c>
      <c r="H2162" t="s">
        <v>179</v>
      </c>
      <c r="I2162" t="s">
        <v>5437</v>
      </c>
      <c r="J2162" t="s">
        <v>5438</v>
      </c>
      <c r="K2162" s="9" t="s">
        <v>136</v>
      </c>
      <c r="L2162" t="s">
        <v>5439</v>
      </c>
      <c r="M2162">
        <v>79.14</v>
      </c>
      <c r="N2162">
        <v>23.497</v>
      </c>
      <c r="O2162">
        <v>19</v>
      </c>
      <c r="P2162">
        <v>0.35</v>
      </c>
      <c r="Q2162">
        <f>IFERROR(SEARCH("-",R2162)+2, 1)</f>
        <v>1</v>
      </c>
      <c r="R2162" s="9" t="s">
        <v>136</v>
      </c>
      <c r="S2162" s="9" t="b">
        <f>R2162&lt;&gt;K2162</f>
        <v>0</v>
      </c>
      <c r="T2162" t="str">
        <f xml:space="preserve"> TRIM( LEFT(R2162,  IFERROR(   SEARCH(" - ",R2162), LEN(R2162) )    ) )</f>
        <v>Health</v>
      </c>
      <c r="U2162" t="str">
        <f>MID(R2162, Q2162,LEN(R2162))</f>
        <v>Health</v>
      </c>
      <c r="V2162" t="s">
        <v>179</v>
      </c>
    </row>
    <row r="2163" spans="1:22" x14ac:dyDescent="0.35">
      <c r="A2163" t="s">
        <v>7601</v>
      </c>
      <c r="B2163" s="1">
        <v>45367</v>
      </c>
      <c r="C2163" t="s">
        <v>17</v>
      </c>
      <c r="D2163" t="s">
        <v>7249</v>
      </c>
      <c r="E2163" t="s">
        <v>489</v>
      </c>
      <c r="F2163" t="s">
        <v>490</v>
      </c>
      <c r="G2163" t="s">
        <v>21</v>
      </c>
      <c r="H2163" t="s">
        <v>71</v>
      </c>
      <c r="I2163" t="s">
        <v>7250</v>
      </c>
      <c r="J2163" t="s">
        <v>7251</v>
      </c>
      <c r="K2163" s="9" t="s">
        <v>82</v>
      </c>
      <c r="L2163" t="s">
        <v>7252</v>
      </c>
      <c r="M2163">
        <v>39.99</v>
      </c>
      <c r="N2163">
        <v>11.997</v>
      </c>
      <c r="O2163">
        <v>16</v>
      </c>
      <c r="P2163">
        <v>0.19</v>
      </c>
      <c r="Q2163">
        <f>IFERROR(SEARCH("-",R2163)+2, 1)</f>
        <v>1</v>
      </c>
      <c r="R2163" s="9" t="s">
        <v>82</v>
      </c>
      <c r="S2163" s="9" t="b">
        <f>R2163&lt;&gt;K2163</f>
        <v>0</v>
      </c>
      <c r="T2163" t="str">
        <f xml:space="preserve"> TRIM( LEFT(R2163,  IFERROR(   SEARCH(" - ",R2163), LEN(R2163) )    ) )</f>
        <v>Home</v>
      </c>
      <c r="U2163" t="str">
        <f>MID(R2163, Q2163,LEN(R2163))</f>
        <v>Home</v>
      </c>
      <c r="V2163" t="s">
        <v>71</v>
      </c>
    </row>
    <row r="2164" spans="1:22" x14ac:dyDescent="0.35">
      <c r="A2164" t="s">
        <v>17710</v>
      </c>
      <c r="B2164" s="1">
        <v>45329</v>
      </c>
      <c r="C2164" t="s">
        <v>17</v>
      </c>
      <c r="D2164" t="s">
        <v>7329</v>
      </c>
      <c r="E2164" t="s">
        <v>489</v>
      </c>
      <c r="F2164" t="s">
        <v>958</v>
      </c>
      <c r="G2164" t="s">
        <v>21</v>
      </c>
      <c r="H2164" t="s">
        <v>260</v>
      </c>
      <c r="I2164" t="s">
        <v>7330</v>
      </c>
      <c r="J2164" t="s">
        <v>7331</v>
      </c>
      <c r="K2164" s="9" t="s">
        <v>348</v>
      </c>
      <c r="L2164" t="s">
        <v>349</v>
      </c>
      <c r="M2164">
        <v>4.49</v>
      </c>
      <c r="N2164">
        <v>1.347</v>
      </c>
      <c r="O2164">
        <v>10</v>
      </c>
      <c r="P2164">
        <v>0.03</v>
      </c>
      <c r="Q2164">
        <f>IFERROR(SEARCH("-",R2164)+2, 1)</f>
        <v>8</v>
      </c>
      <c r="R2164" s="9" t="s">
        <v>348</v>
      </c>
      <c r="S2164" s="9" t="b">
        <f>R2164&lt;&gt;K2164</f>
        <v>0</v>
      </c>
      <c r="T2164" t="str">
        <f xml:space="preserve"> TRIM( LEFT(R2164,  IFERROR(   SEARCH(" - ",R2164), LEN(R2164) )    ) )</f>
        <v>Food</v>
      </c>
      <c r="U2164" t="str">
        <f>MID(R2164, Q2164,LEN(R2164))</f>
        <v>Dairy</v>
      </c>
      <c r="V2164" t="s">
        <v>260</v>
      </c>
    </row>
    <row r="2165" spans="1:22" x14ac:dyDescent="0.35">
      <c r="A2165" t="s">
        <v>9658</v>
      </c>
      <c r="B2165" s="1">
        <v>45582</v>
      </c>
      <c r="C2165" t="s">
        <v>27</v>
      </c>
      <c r="D2165" t="s">
        <v>9659</v>
      </c>
      <c r="E2165" t="s">
        <v>62</v>
      </c>
      <c r="F2165" t="s">
        <v>63</v>
      </c>
      <c r="G2165" t="s">
        <v>64</v>
      </c>
      <c r="I2165" t="s">
        <v>5271</v>
      </c>
      <c r="J2165" t="s">
        <v>5272</v>
      </c>
      <c r="K2165" s="9" t="s">
        <v>739</v>
      </c>
      <c r="L2165" t="s">
        <v>2364</v>
      </c>
      <c r="M2165">
        <v>45.99</v>
      </c>
      <c r="N2165">
        <v>13.497</v>
      </c>
      <c r="O2165">
        <v>3</v>
      </c>
      <c r="P2165">
        <v>0.09</v>
      </c>
      <c r="Q2165">
        <f>IFERROR(SEARCH("-",R2165)+2, 1)</f>
        <v>12</v>
      </c>
      <c r="R2165" s="9" t="s">
        <v>739</v>
      </c>
      <c r="S2165" s="9" t="b">
        <f>R2165&lt;&gt;K2165</f>
        <v>0</v>
      </c>
      <c r="T2165" t="str">
        <f xml:space="preserve"> TRIM( LEFT(R2165,  IFERROR(   SEARCH(" - ",R2165), LEN(R2165) )    ) )</f>
        <v>Clothing</v>
      </c>
      <c r="U2165" t="str">
        <f>MID(R2165, Q2165,LEN(R2165))</f>
        <v>Outerwear</v>
      </c>
    </row>
    <row r="2166" spans="1:22" x14ac:dyDescent="0.35">
      <c r="A2166" t="s">
        <v>18158</v>
      </c>
      <c r="B2166" s="1">
        <v>44993</v>
      </c>
      <c r="C2166" t="s">
        <v>27</v>
      </c>
      <c r="D2166" t="s">
        <v>14231</v>
      </c>
      <c r="E2166" t="s">
        <v>62</v>
      </c>
      <c r="F2166" t="s">
        <v>63</v>
      </c>
      <c r="G2166" t="s">
        <v>64</v>
      </c>
      <c r="I2166" t="s">
        <v>14232</v>
      </c>
      <c r="J2166" t="s">
        <v>14233</v>
      </c>
      <c r="K2166" s="9" t="s">
        <v>67</v>
      </c>
      <c r="L2166" t="s">
        <v>603</v>
      </c>
      <c r="M2166">
        <v>2.79</v>
      </c>
      <c r="N2166">
        <v>0.83699999999999997</v>
      </c>
      <c r="O2166">
        <v>11</v>
      </c>
      <c r="P2166">
        <v>0.32</v>
      </c>
      <c r="Q2166">
        <f>IFERROR(SEARCH("-",R2166)+2, 1)</f>
        <v>8</v>
      </c>
      <c r="R2166" s="9" t="s">
        <v>67</v>
      </c>
      <c r="S2166" s="9" t="b">
        <f>R2166&lt;&gt;K2166</f>
        <v>0</v>
      </c>
      <c r="T2166" t="str">
        <f xml:space="preserve"> TRIM( LEFT(R2166,  IFERROR(   SEARCH(" - ",R2166), LEN(R2166) )    ) )</f>
        <v>Food</v>
      </c>
      <c r="U2166" t="str">
        <f>MID(R2166, Q2166,LEN(R2166))</f>
        <v>Sauces</v>
      </c>
    </row>
    <row r="2167" spans="1:22" x14ac:dyDescent="0.35">
      <c r="A2167" t="s">
        <v>6026</v>
      </c>
      <c r="B2167" s="1">
        <v>45739</v>
      </c>
      <c r="C2167" t="s">
        <v>27</v>
      </c>
      <c r="D2167" t="s">
        <v>6027</v>
      </c>
      <c r="E2167" t="s">
        <v>62</v>
      </c>
      <c r="F2167" t="s">
        <v>63</v>
      </c>
      <c r="G2167" t="s">
        <v>64</v>
      </c>
      <c r="I2167" t="s">
        <v>6028</v>
      </c>
      <c r="J2167" t="s">
        <v>6029</v>
      </c>
      <c r="K2167" s="9" t="s">
        <v>34</v>
      </c>
      <c r="L2167" t="s">
        <v>603</v>
      </c>
      <c r="M2167">
        <v>4.41</v>
      </c>
      <c r="N2167">
        <v>2.1960000000000002</v>
      </c>
      <c r="O2167">
        <v>1</v>
      </c>
      <c r="P2167">
        <v>0.08</v>
      </c>
      <c r="Q2167">
        <f>IFERROR(SEARCH("-",R2167)+2, 1)</f>
        <v>8</v>
      </c>
      <c r="R2167" s="9" t="s">
        <v>34</v>
      </c>
      <c r="S2167" s="9" t="b">
        <f>R2167&lt;&gt;K2167</f>
        <v>0</v>
      </c>
      <c r="T2167" t="str">
        <f xml:space="preserve"> TRIM( LEFT(R2167,  IFERROR(   SEARCH(" - ",R2167), LEN(R2167) )    ) )</f>
        <v>Food</v>
      </c>
      <c r="U2167" t="str">
        <f>MID(R2167, Q2167,LEN(R2167))</f>
        <v>Condiments</v>
      </c>
    </row>
    <row r="2168" spans="1:22" x14ac:dyDescent="0.35">
      <c r="A2168" t="s">
        <v>14122</v>
      </c>
      <c r="B2168" s="1">
        <v>44952</v>
      </c>
      <c r="C2168" t="s">
        <v>27</v>
      </c>
      <c r="D2168" t="s">
        <v>14123</v>
      </c>
      <c r="E2168" t="s">
        <v>62</v>
      </c>
      <c r="F2168" t="s">
        <v>63</v>
      </c>
      <c r="G2168" t="s">
        <v>64</v>
      </c>
      <c r="I2168" t="s">
        <v>14124</v>
      </c>
      <c r="J2168" t="s">
        <v>14125</v>
      </c>
      <c r="K2168" s="9" t="s">
        <v>1035</v>
      </c>
      <c r="L2168" t="s">
        <v>3569</v>
      </c>
      <c r="M2168">
        <v>24.14</v>
      </c>
      <c r="N2168">
        <v>6.9969999999999999</v>
      </c>
      <c r="O2168">
        <v>3</v>
      </c>
      <c r="Q2168">
        <f>IFERROR(SEARCH("-",R2168)+2, 1)</f>
        <v>12</v>
      </c>
      <c r="R2168" s="9" t="s">
        <v>1035</v>
      </c>
      <c r="S2168" s="9" t="b">
        <f>R2168&lt;&gt;K2168</f>
        <v>0</v>
      </c>
      <c r="T2168" t="str">
        <f xml:space="preserve"> TRIM( LEFT(R2168,  IFERROR(   SEARCH(" - ",R2168), LEN(R2168) )    ) )</f>
        <v>Clothing</v>
      </c>
      <c r="U2168" t="str">
        <f>MID(R2168, Q2168,LEN(R2168))</f>
        <v>Accessories</v>
      </c>
    </row>
    <row r="2169" spans="1:22" x14ac:dyDescent="0.35">
      <c r="A2169" t="s">
        <v>6603</v>
      </c>
      <c r="B2169" s="1">
        <v>45744</v>
      </c>
      <c r="C2169" t="s">
        <v>27</v>
      </c>
      <c r="D2169" t="s">
        <v>556</v>
      </c>
      <c r="E2169" t="s">
        <v>62</v>
      </c>
      <c r="F2169" t="s">
        <v>63</v>
      </c>
      <c r="G2169" t="s">
        <v>64</v>
      </c>
      <c r="I2169" t="s">
        <v>3943</v>
      </c>
      <c r="J2169" t="s">
        <v>3944</v>
      </c>
      <c r="K2169" s="9" t="s">
        <v>43</v>
      </c>
      <c r="L2169" t="s">
        <v>3569</v>
      </c>
      <c r="M2169">
        <v>51.41</v>
      </c>
      <c r="N2169">
        <v>20.995999999999999</v>
      </c>
      <c r="O2169">
        <v>2</v>
      </c>
      <c r="P2169">
        <v>0.04</v>
      </c>
      <c r="Q2169">
        <f>IFERROR(SEARCH("-",R2169)+2, 1)</f>
        <v>1</v>
      </c>
      <c r="R2169" s="9" t="s">
        <v>43</v>
      </c>
      <c r="S2169" s="9" t="b">
        <f>R2169&lt;&gt;K2169</f>
        <v>0</v>
      </c>
      <c r="T2169" t="str">
        <f xml:space="preserve"> TRIM( LEFT(R2169,  IFERROR(   SEARCH(" - ",R2169), LEN(R2169) )    ) )</f>
        <v>Accessories</v>
      </c>
      <c r="U2169" t="str">
        <f>MID(R2169, Q2169,LEN(R2169))</f>
        <v>Accessories</v>
      </c>
    </row>
    <row r="2170" spans="1:22" x14ac:dyDescent="0.35">
      <c r="A2170" t="s">
        <v>1933</v>
      </c>
      <c r="B2170" s="1">
        <v>45406</v>
      </c>
      <c r="C2170" t="s">
        <v>27</v>
      </c>
      <c r="D2170" t="s">
        <v>1934</v>
      </c>
      <c r="E2170" t="s">
        <v>62</v>
      </c>
      <c r="F2170" t="s">
        <v>63</v>
      </c>
      <c r="G2170" t="s">
        <v>64</v>
      </c>
      <c r="I2170" t="s">
        <v>1935</v>
      </c>
      <c r="J2170" t="s">
        <v>1936</v>
      </c>
      <c r="K2170" s="9" t="s">
        <v>1378</v>
      </c>
      <c r="L2170" t="s">
        <v>437</v>
      </c>
      <c r="M2170">
        <v>4.1900000000000004</v>
      </c>
      <c r="N2170">
        <v>1.2569999999999999</v>
      </c>
      <c r="O2170">
        <v>19</v>
      </c>
      <c r="P2170">
        <v>0.24</v>
      </c>
      <c r="Q2170">
        <f>IFERROR(SEARCH("-",R2170)+2, 1)</f>
        <v>8</v>
      </c>
      <c r="R2170" s="9" t="s">
        <v>1378</v>
      </c>
      <c r="S2170" s="9" t="b">
        <f>R2170&lt;&gt;K2170</f>
        <v>0</v>
      </c>
      <c r="T2170" t="str">
        <f xml:space="preserve"> TRIM( LEFT(R2170,  IFERROR(   SEARCH(" - ",R2170), LEN(R2170) )    ) )</f>
        <v>Food</v>
      </c>
      <c r="U2170" t="str">
        <f>MID(R2170, Q2170,LEN(R2170))</f>
        <v>Baking Goods</v>
      </c>
    </row>
    <row r="2171" spans="1:22" x14ac:dyDescent="0.35">
      <c r="A2171" t="s">
        <v>17480</v>
      </c>
      <c r="B2171" s="1">
        <v>45340</v>
      </c>
      <c r="C2171" t="s">
        <v>27</v>
      </c>
      <c r="D2171" t="s">
        <v>8428</v>
      </c>
      <c r="E2171" t="s">
        <v>62</v>
      </c>
      <c r="F2171" t="s">
        <v>63</v>
      </c>
      <c r="G2171" t="s">
        <v>64</v>
      </c>
      <c r="I2171" t="s">
        <v>8429</v>
      </c>
      <c r="J2171" t="s">
        <v>8430</v>
      </c>
      <c r="K2171" s="9" t="s">
        <v>391</v>
      </c>
      <c r="L2171" t="s">
        <v>1388</v>
      </c>
      <c r="M2171">
        <v>29.99</v>
      </c>
      <c r="N2171">
        <v>8.9969999999999999</v>
      </c>
      <c r="O2171">
        <v>17</v>
      </c>
      <c r="P2171">
        <v>0.21</v>
      </c>
      <c r="Q2171">
        <f>IFERROR(SEARCH("-",R2171)+2, 1)</f>
        <v>1</v>
      </c>
      <c r="R2171" s="9" t="s">
        <v>391</v>
      </c>
      <c r="S2171" s="9" t="b">
        <f>R2171&lt;&gt;K2171</f>
        <v>0</v>
      </c>
      <c r="T2171" t="str">
        <f xml:space="preserve"> TRIM( LEFT(R2171,  IFERROR(   SEARCH(" - ",R2171), LEN(R2171) )    ) )</f>
        <v>Kitchen</v>
      </c>
      <c r="U2171" t="str">
        <f>MID(R2171, Q2171,LEN(R2171))</f>
        <v>Kitchen</v>
      </c>
    </row>
    <row r="2172" spans="1:22" x14ac:dyDescent="0.35">
      <c r="A2172" t="s">
        <v>2651</v>
      </c>
      <c r="B2172" s="1">
        <v>45655</v>
      </c>
      <c r="C2172" t="s">
        <v>27</v>
      </c>
      <c r="D2172" t="s">
        <v>439</v>
      </c>
      <c r="E2172" t="s">
        <v>62</v>
      </c>
      <c r="F2172" t="s">
        <v>63</v>
      </c>
      <c r="G2172" t="s">
        <v>64</v>
      </c>
      <c r="I2172" t="s">
        <v>440</v>
      </c>
      <c r="J2172" t="s">
        <v>441</v>
      </c>
      <c r="K2172" s="9" t="s">
        <v>442</v>
      </c>
      <c r="L2172" t="s">
        <v>443</v>
      </c>
      <c r="M2172">
        <v>19.989999999999998</v>
      </c>
      <c r="N2172">
        <v>5.9969999999999999</v>
      </c>
      <c r="O2172">
        <v>16</v>
      </c>
      <c r="P2172">
        <v>0.13</v>
      </c>
      <c r="Q2172">
        <f>IFERROR(SEARCH("-",R2172)+2, 1)</f>
        <v>1</v>
      </c>
      <c r="R2172" s="9" t="s">
        <v>442</v>
      </c>
      <c r="S2172" s="9" t="b">
        <f>R2172&lt;&gt;K2172</f>
        <v>0</v>
      </c>
      <c r="T2172" t="str">
        <f xml:space="preserve"> TRIM( LEFT(R2172,  IFERROR(   SEARCH(" - ",R2172), LEN(R2172) )    ) )</f>
        <v>Beauty</v>
      </c>
      <c r="U2172" t="str">
        <f>MID(R2172, Q2172,LEN(R2172))</f>
        <v>Beauty</v>
      </c>
    </row>
    <row r="2173" spans="1:22" x14ac:dyDescent="0.35">
      <c r="A2173" t="s">
        <v>5784</v>
      </c>
      <c r="B2173" s="1">
        <v>45705</v>
      </c>
      <c r="C2173" t="s">
        <v>27</v>
      </c>
      <c r="D2173" t="s">
        <v>1042</v>
      </c>
      <c r="E2173" t="s">
        <v>62</v>
      </c>
      <c r="F2173" t="s">
        <v>63</v>
      </c>
      <c r="G2173" t="s">
        <v>64</v>
      </c>
      <c r="I2173" t="s">
        <v>5399</v>
      </c>
      <c r="J2173" t="s">
        <v>5400</v>
      </c>
      <c r="K2173" s="9" t="s">
        <v>391</v>
      </c>
      <c r="L2173" t="s">
        <v>2254</v>
      </c>
      <c r="M2173">
        <v>36.409999999999997</v>
      </c>
      <c r="N2173">
        <v>14.996</v>
      </c>
      <c r="O2173">
        <v>15</v>
      </c>
      <c r="P2173">
        <v>0.12</v>
      </c>
      <c r="Q2173">
        <f>IFERROR(SEARCH("-",R2173)+2, 1)</f>
        <v>1</v>
      </c>
      <c r="R2173" s="9" t="s">
        <v>391</v>
      </c>
      <c r="S2173" s="9" t="b">
        <f>R2173&lt;&gt;K2173</f>
        <v>0</v>
      </c>
      <c r="T2173" t="str">
        <f xml:space="preserve"> TRIM( LEFT(R2173,  IFERROR(   SEARCH(" - ",R2173), LEN(R2173) )    ) )</f>
        <v>Kitchen</v>
      </c>
      <c r="U2173" t="str">
        <f>MID(R2173, Q2173,LEN(R2173))</f>
        <v>Kitchen</v>
      </c>
    </row>
    <row r="2174" spans="1:22" x14ac:dyDescent="0.35">
      <c r="A2174" t="s">
        <v>8946</v>
      </c>
      <c r="B2174" s="1">
        <v>45460</v>
      </c>
      <c r="C2174" t="s">
        <v>27</v>
      </c>
      <c r="D2174" t="s">
        <v>8330</v>
      </c>
      <c r="E2174" t="s">
        <v>62</v>
      </c>
      <c r="F2174" t="s">
        <v>63</v>
      </c>
      <c r="G2174" t="s">
        <v>64</v>
      </c>
      <c r="I2174" t="s">
        <v>8331</v>
      </c>
      <c r="J2174" t="s">
        <v>8332</v>
      </c>
      <c r="K2174" s="9" t="s">
        <v>205</v>
      </c>
      <c r="L2174" t="s">
        <v>206</v>
      </c>
      <c r="M2174">
        <v>2.99</v>
      </c>
      <c r="N2174">
        <v>0.89700000000000002</v>
      </c>
      <c r="O2174">
        <v>1</v>
      </c>
      <c r="P2174">
        <v>0.28999999999999998</v>
      </c>
      <c r="Q2174">
        <f>IFERROR(SEARCH("-",R2174)+2, 1)</f>
        <v>8</v>
      </c>
      <c r="R2174" s="9" t="s">
        <v>205</v>
      </c>
      <c r="S2174" s="9" t="b">
        <f>R2174&lt;&gt;K2174</f>
        <v>0</v>
      </c>
      <c r="T2174" t="str">
        <f xml:space="preserve"> TRIM( LEFT(R2174,  IFERROR(   SEARCH(" - ",R2174), LEN(R2174) )    ) )</f>
        <v>Food</v>
      </c>
      <c r="U2174" t="str">
        <f>MID(R2174, Q2174,LEN(R2174))</f>
        <v>Bakery</v>
      </c>
    </row>
    <row r="2175" spans="1:22" x14ac:dyDescent="0.35">
      <c r="A2175" t="s">
        <v>16322</v>
      </c>
      <c r="B2175" s="1">
        <v>45187</v>
      </c>
      <c r="C2175" t="s">
        <v>27</v>
      </c>
      <c r="D2175" t="s">
        <v>16323</v>
      </c>
      <c r="E2175" t="s">
        <v>62</v>
      </c>
      <c r="F2175" t="s">
        <v>63</v>
      </c>
      <c r="G2175" t="s">
        <v>64</v>
      </c>
      <c r="I2175" t="s">
        <v>3750</v>
      </c>
      <c r="J2175" t="s">
        <v>3751</v>
      </c>
      <c r="K2175" s="9" t="s">
        <v>205</v>
      </c>
      <c r="L2175" t="s">
        <v>206</v>
      </c>
      <c r="M2175">
        <v>4.04</v>
      </c>
      <c r="N2175">
        <v>1.6659999999999999</v>
      </c>
      <c r="O2175">
        <v>14</v>
      </c>
      <c r="P2175">
        <v>0.04</v>
      </c>
      <c r="Q2175">
        <f>IFERROR(SEARCH("-",R2175)+2, 1)</f>
        <v>8</v>
      </c>
      <c r="R2175" s="9" t="s">
        <v>205</v>
      </c>
      <c r="S2175" s="9" t="b">
        <f>R2175&lt;&gt;K2175</f>
        <v>0</v>
      </c>
      <c r="T2175" t="str">
        <f xml:space="preserve"> TRIM( LEFT(R2175,  IFERROR(   SEARCH(" - ",R2175), LEN(R2175) )    ) )</f>
        <v>Food</v>
      </c>
      <c r="U2175" t="str">
        <f>MID(R2175, Q2175,LEN(R2175))</f>
        <v>Bakery</v>
      </c>
    </row>
    <row r="2176" spans="1:22" x14ac:dyDescent="0.35">
      <c r="A2176" t="s">
        <v>18885</v>
      </c>
      <c r="B2176" s="1">
        <v>45353</v>
      </c>
      <c r="C2176" t="s">
        <v>27</v>
      </c>
      <c r="D2176" t="s">
        <v>8442</v>
      </c>
      <c r="E2176" t="s">
        <v>62</v>
      </c>
      <c r="F2176" t="s">
        <v>63</v>
      </c>
      <c r="G2176" t="s">
        <v>64</v>
      </c>
      <c r="I2176" t="s">
        <v>8443</v>
      </c>
      <c r="J2176" t="s">
        <v>8444</v>
      </c>
      <c r="K2176" s="9" t="s">
        <v>3805</v>
      </c>
      <c r="L2176" t="s">
        <v>2190</v>
      </c>
      <c r="M2176">
        <v>19.989999999999998</v>
      </c>
      <c r="N2176">
        <v>5.9969999999999999</v>
      </c>
      <c r="O2176">
        <v>7</v>
      </c>
      <c r="Q2176">
        <f>IFERROR(SEARCH("-",R2176)+2, 1)</f>
        <v>1</v>
      </c>
      <c r="R2176" s="9" t="s">
        <v>3805</v>
      </c>
      <c r="S2176" s="9" t="b">
        <f>R2176&lt;&gt;K2176</f>
        <v>0</v>
      </c>
      <c r="T2176" t="str">
        <f xml:space="preserve"> TRIM( LEFT(R2176,  IFERROR(   SEARCH(" - ",R2176), LEN(R2176) )    ) )</f>
        <v>Photography</v>
      </c>
      <c r="U2176" t="str">
        <f>MID(R2176, Q2176,LEN(R2176))</f>
        <v>Photography</v>
      </c>
    </row>
    <row r="2177" spans="1:21" x14ac:dyDescent="0.35">
      <c r="A2177" t="s">
        <v>6047</v>
      </c>
      <c r="B2177" s="1">
        <v>45683</v>
      </c>
      <c r="C2177" t="s">
        <v>27</v>
      </c>
      <c r="D2177" t="s">
        <v>723</v>
      </c>
      <c r="E2177" t="s">
        <v>62</v>
      </c>
      <c r="F2177" t="s">
        <v>63</v>
      </c>
      <c r="G2177" t="s">
        <v>64</v>
      </c>
      <c r="I2177" t="s">
        <v>2932</v>
      </c>
      <c r="J2177" t="s">
        <v>2933</v>
      </c>
      <c r="K2177" s="9" t="s">
        <v>217</v>
      </c>
      <c r="L2177" t="s">
        <v>218</v>
      </c>
      <c r="M2177">
        <v>21.41</v>
      </c>
      <c r="N2177">
        <v>8.9960000000000004</v>
      </c>
      <c r="O2177">
        <v>12</v>
      </c>
      <c r="P2177">
        <v>0.03</v>
      </c>
      <c r="Q2177">
        <f>IFERROR(SEARCH("-",R2177)+2, 1)</f>
        <v>1</v>
      </c>
      <c r="R2177" s="9" t="s">
        <v>217</v>
      </c>
      <c r="S2177" s="9" t="b">
        <f>R2177&lt;&gt;K2177</f>
        <v>0</v>
      </c>
      <c r="T2177" t="str">
        <f xml:space="preserve"> TRIM( LEFT(R2177,  IFERROR(   SEARCH(" - ",R2177), LEN(R2177) )    ) )</f>
        <v>Outdoor</v>
      </c>
      <c r="U2177" t="str">
        <f>MID(R2177, Q2177,LEN(R2177))</f>
        <v>Outdoor</v>
      </c>
    </row>
    <row r="2178" spans="1:21" x14ac:dyDescent="0.35">
      <c r="A2178" t="s">
        <v>6575</v>
      </c>
      <c r="B2178" s="1">
        <v>45688</v>
      </c>
      <c r="C2178" t="s">
        <v>27</v>
      </c>
      <c r="D2178" t="s">
        <v>5794</v>
      </c>
      <c r="E2178" t="s">
        <v>62</v>
      </c>
      <c r="F2178" t="s">
        <v>63</v>
      </c>
      <c r="G2178" t="s">
        <v>64</v>
      </c>
      <c r="I2178" t="s">
        <v>5968</v>
      </c>
      <c r="J2178" t="s">
        <v>5969</v>
      </c>
      <c r="K2178" s="9" t="s">
        <v>217</v>
      </c>
      <c r="L2178" t="s">
        <v>218</v>
      </c>
      <c r="M2178">
        <v>31.41</v>
      </c>
      <c r="N2178">
        <v>12.996</v>
      </c>
      <c r="O2178">
        <v>7</v>
      </c>
      <c r="P2178">
        <v>0.12</v>
      </c>
      <c r="Q2178">
        <f>IFERROR(SEARCH("-",R2178)+2, 1)</f>
        <v>1</v>
      </c>
      <c r="R2178" s="9" t="s">
        <v>217</v>
      </c>
      <c r="S2178" s="9" t="b">
        <f>R2178&lt;&gt;K2178</f>
        <v>0</v>
      </c>
      <c r="T2178" t="str">
        <f xml:space="preserve"> TRIM( LEFT(R2178,  IFERROR(   SEARCH(" - ",R2178), LEN(R2178) )    ) )</f>
        <v>Outdoor</v>
      </c>
      <c r="U2178" t="str">
        <f>MID(R2178, Q2178,LEN(R2178))</f>
        <v>Outdoor</v>
      </c>
    </row>
    <row r="2179" spans="1:21" x14ac:dyDescent="0.35">
      <c r="A2179" t="s">
        <v>18070</v>
      </c>
      <c r="B2179" s="1">
        <v>45440</v>
      </c>
      <c r="C2179" t="s">
        <v>27</v>
      </c>
      <c r="D2179" t="s">
        <v>8380</v>
      </c>
      <c r="E2179" t="s">
        <v>62</v>
      </c>
      <c r="F2179" t="s">
        <v>63</v>
      </c>
      <c r="G2179" t="s">
        <v>64</v>
      </c>
      <c r="I2179" t="s">
        <v>8381</v>
      </c>
      <c r="J2179" t="s">
        <v>8382</v>
      </c>
      <c r="K2179" s="9" t="s">
        <v>284</v>
      </c>
      <c r="L2179" t="s">
        <v>285</v>
      </c>
      <c r="M2179">
        <v>2.4900000000000002</v>
      </c>
      <c r="N2179">
        <v>0.747</v>
      </c>
      <c r="O2179">
        <v>20</v>
      </c>
      <c r="P2179">
        <v>0.03</v>
      </c>
      <c r="Q2179">
        <f>IFERROR(SEARCH("-",R2179)+2, 1)</f>
        <v>8</v>
      </c>
      <c r="R2179" s="9" t="s">
        <v>284</v>
      </c>
      <c r="S2179" s="9" t="b">
        <f>R2179&lt;&gt;K2179</f>
        <v>0</v>
      </c>
      <c r="T2179" t="str">
        <f xml:space="preserve"> TRIM( LEFT(R2179,  IFERROR(   SEARCH(" - ",R2179), LEN(R2179) )    ) )</f>
        <v>Food</v>
      </c>
      <c r="U2179" t="str">
        <f>MID(R2179, Q2179,LEN(R2179))</f>
        <v>Canned Goods</v>
      </c>
    </row>
    <row r="2180" spans="1:21" x14ac:dyDescent="0.35">
      <c r="A2180" t="s">
        <v>14522</v>
      </c>
      <c r="B2180" s="1">
        <v>45158</v>
      </c>
      <c r="C2180" t="s">
        <v>27</v>
      </c>
      <c r="D2180" t="s">
        <v>7170</v>
      </c>
      <c r="E2180" t="s">
        <v>62</v>
      </c>
      <c r="F2180" t="s">
        <v>63</v>
      </c>
      <c r="G2180" t="s">
        <v>64</v>
      </c>
      <c r="I2180" t="s">
        <v>7171</v>
      </c>
      <c r="J2180" t="s">
        <v>7172</v>
      </c>
      <c r="K2180" s="9" t="s">
        <v>284</v>
      </c>
      <c r="L2180" t="s">
        <v>7173</v>
      </c>
      <c r="M2180">
        <v>4.9400000000000004</v>
      </c>
      <c r="N2180">
        <v>1.2370000000000001</v>
      </c>
      <c r="O2180">
        <v>12</v>
      </c>
      <c r="Q2180">
        <f>IFERROR(SEARCH("-",R2180)+2, 1)</f>
        <v>8</v>
      </c>
      <c r="R2180" s="9" t="s">
        <v>284</v>
      </c>
      <c r="S2180" s="9" t="b">
        <f>R2180&lt;&gt;K2180</f>
        <v>0</v>
      </c>
      <c r="T2180" t="str">
        <f xml:space="preserve"> TRIM( LEFT(R2180,  IFERROR(   SEARCH(" - ",R2180), LEN(R2180) )    ) )</f>
        <v>Food</v>
      </c>
      <c r="U2180" t="str">
        <f>MID(R2180, Q2180,LEN(R2180))</f>
        <v>Canned Goods</v>
      </c>
    </row>
    <row r="2181" spans="1:21" x14ac:dyDescent="0.35">
      <c r="A2181" t="s">
        <v>12164</v>
      </c>
      <c r="B2181" s="1">
        <v>45130</v>
      </c>
      <c r="C2181" t="s">
        <v>27</v>
      </c>
      <c r="D2181" t="s">
        <v>993</v>
      </c>
      <c r="E2181" t="s">
        <v>62</v>
      </c>
      <c r="F2181" t="s">
        <v>63</v>
      </c>
      <c r="G2181" t="s">
        <v>64</v>
      </c>
      <c r="I2181" t="s">
        <v>994</v>
      </c>
      <c r="J2181" t="s">
        <v>995</v>
      </c>
      <c r="L2181" t="s">
        <v>996</v>
      </c>
      <c r="M2181">
        <v>2.4900000000000002</v>
      </c>
      <c r="N2181">
        <v>0.497</v>
      </c>
      <c r="O2181">
        <v>16</v>
      </c>
      <c r="P2181">
        <v>0.16</v>
      </c>
      <c r="Q2181">
        <f>IFERROR(SEARCH("-",R2181)+2, 1)</f>
        <v>8</v>
      </c>
      <c r="R2181" s="9" t="s">
        <v>24</v>
      </c>
      <c r="S2181" s="9" t="b">
        <f>R2181&lt;&gt;K2181</f>
        <v>1</v>
      </c>
      <c r="T2181" t="str">
        <f xml:space="preserve"> TRIM( LEFT(R2181,  IFERROR(   SEARCH(" - ",R2181), LEN(R2181) )    ) )</f>
        <v>Food</v>
      </c>
      <c r="U2181" t="str">
        <f>MID(R2181, Q2181,LEN(R2181))</f>
        <v>Snacks</v>
      </c>
    </row>
    <row r="2182" spans="1:21" x14ac:dyDescent="0.35">
      <c r="A2182" t="s">
        <v>16429</v>
      </c>
      <c r="B2182" s="1">
        <v>45242</v>
      </c>
      <c r="C2182" t="s">
        <v>27</v>
      </c>
      <c r="D2182" t="s">
        <v>16430</v>
      </c>
      <c r="E2182" t="s">
        <v>62</v>
      </c>
      <c r="F2182" t="s">
        <v>63</v>
      </c>
      <c r="G2182" t="s">
        <v>64</v>
      </c>
      <c r="I2182" t="s">
        <v>6953</v>
      </c>
      <c r="J2182" t="s">
        <v>6954</v>
      </c>
      <c r="K2182" s="9" t="s">
        <v>493</v>
      </c>
      <c r="L2182" t="s">
        <v>4676</v>
      </c>
      <c r="M2182">
        <v>7.24</v>
      </c>
      <c r="N2182">
        <v>2.1469999999999998</v>
      </c>
      <c r="O2182">
        <v>9</v>
      </c>
      <c r="P2182">
        <v>0.03</v>
      </c>
      <c r="Q2182">
        <f>IFERROR(SEARCH("-",R2182)+2, 1)</f>
        <v>8</v>
      </c>
      <c r="R2182" s="9" t="s">
        <v>493</v>
      </c>
      <c r="S2182" s="9" t="b">
        <f>R2182&lt;&gt;K2182</f>
        <v>0</v>
      </c>
      <c r="T2182" t="str">
        <f xml:space="preserve"> TRIM( LEFT(R2182,  IFERROR(   SEARCH(" - ",R2182), LEN(R2182) )    ) )</f>
        <v>Food</v>
      </c>
      <c r="U2182" t="str">
        <f>MID(R2182, Q2182,LEN(R2182))</f>
        <v>Beverages</v>
      </c>
    </row>
    <row r="2183" spans="1:21" x14ac:dyDescent="0.35">
      <c r="A2183" t="s">
        <v>1361</v>
      </c>
      <c r="B2183" s="1">
        <v>45466</v>
      </c>
      <c r="C2183" t="s">
        <v>27</v>
      </c>
      <c r="D2183" t="s">
        <v>913</v>
      </c>
      <c r="E2183" t="s">
        <v>62</v>
      </c>
      <c r="F2183" t="s">
        <v>63</v>
      </c>
      <c r="G2183" t="s">
        <v>64</v>
      </c>
      <c r="I2183" t="s">
        <v>914</v>
      </c>
      <c r="J2183" t="s">
        <v>915</v>
      </c>
      <c r="K2183" s="9" t="s">
        <v>391</v>
      </c>
      <c r="L2183" t="s">
        <v>916</v>
      </c>
      <c r="M2183">
        <v>89</v>
      </c>
      <c r="N2183">
        <v>26.7</v>
      </c>
      <c r="O2183">
        <v>18</v>
      </c>
      <c r="P2183">
        <v>0.17</v>
      </c>
      <c r="Q2183">
        <f>IFERROR(SEARCH("-",R2183)+2, 1)</f>
        <v>1</v>
      </c>
      <c r="R2183" s="9" t="s">
        <v>391</v>
      </c>
      <c r="S2183" s="9" t="b">
        <f>R2183&lt;&gt;K2183</f>
        <v>0</v>
      </c>
      <c r="T2183" t="str">
        <f xml:space="preserve"> TRIM( LEFT(R2183,  IFERROR(   SEARCH(" - ",R2183), LEN(R2183) )    ) )</f>
        <v>Kitchen</v>
      </c>
      <c r="U2183" t="str">
        <f>MID(R2183, Q2183,LEN(R2183))</f>
        <v>Kitchen</v>
      </c>
    </row>
    <row r="2184" spans="1:21" x14ac:dyDescent="0.35">
      <c r="A2184" t="s">
        <v>16370</v>
      </c>
      <c r="B2184" s="1">
        <v>45171</v>
      </c>
      <c r="C2184" t="s">
        <v>27</v>
      </c>
      <c r="D2184" t="s">
        <v>16371</v>
      </c>
      <c r="E2184" t="s">
        <v>62</v>
      </c>
      <c r="F2184" t="s">
        <v>63</v>
      </c>
      <c r="G2184" t="s">
        <v>64</v>
      </c>
      <c r="I2184" t="s">
        <v>3572</v>
      </c>
      <c r="J2184" t="s">
        <v>3573</v>
      </c>
      <c r="K2184" s="9" t="s">
        <v>391</v>
      </c>
      <c r="L2184" t="s">
        <v>975</v>
      </c>
      <c r="M2184">
        <v>24.24</v>
      </c>
      <c r="N2184">
        <v>9.7460000000000004</v>
      </c>
      <c r="O2184">
        <v>5</v>
      </c>
      <c r="P2184">
        <v>0.02</v>
      </c>
      <c r="Q2184">
        <f>IFERROR(SEARCH("-",R2184)+2, 1)</f>
        <v>1</v>
      </c>
      <c r="R2184" s="9" t="s">
        <v>391</v>
      </c>
      <c r="S2184" s="9" t="b">
        <f>R2184&lt;&gt;K2184</f>
        <v>0</v>
      </c>
      <c r="T2184" t="str">
        <f xml:space="preserve"> TRIM( LEFT(R2184,  IFERROR(   SEARCH(" - ",R2184), LEN(R2184) )    ) )</f>
        <v>Kitchen</v>
      </c>
      <c r="U2184" t="str">
        <f>MID(R2184, Q2184,LEN(R2184))</f>
        <v>Kitchen</v>
      </c>
    </row>
    <row r="2185" spans="1:21" x14ac:dyDescent="0.35">
      <c r="A2185" t="s">
        <v>10118</v>
      </c>
      <c r="B2185" s="1">
        <v>45425</v>
      </c>
      <c r="C2185" t="s">
        <v>27</v>
      </c>
      <c r="D2185" t="s">
        <v>10119</v>
      </c>
      <c r="E2185" t="s">
        <v>62</v>
      </c>
      <c r="F2185" t="s">
        <v>63</v>
      </c>
      <c r="G2185" t="s">
        <v>64</v>
      </c>
      <c r="I2185" t="s">
        <v>3344</v>
      </c>
      <c r="J2185" t="s">
        <v>3345</v>
      </c>
      <c r="K2185" s="9" t="s">
        <v>348</v>
      </c>
      <c r="L2185" t="s">
        <v>3336</v>
      </c>
      <c r="M2185">
        <v>3.99</v>
      </c>
      <c r="N2185">
        <v>1.196</v>
      </c>
      <c r="O2185">
        <v>17</v>
      </c>
      <c r="P2185">
        <v>0.15</v>
      </c>
      <c r="Q2185">
        <f>IFERROR(SEARCH("-",R2185)+2, 1)</f>
        <v>8</v>
      </c>
      <c r="R2185" s="9" t="s">
        <v>348</v>
      </c>
      <c r="S2185" s="9" t="b">
        <f>R2185&lt;&gt;K2185</f>
        <v>0</v>
      </c>
      <c r="T2185" t="str">
        <f xml:space="preserve"> TRIM( LEFT(R2185,  IFERROR(   SEARCH(" - ",R2185), LEN(R2185) )    ) )</f>
        <v>Food</v>
      </c>
      <c r="U2185" t="str">
        <f>MID(R2185, Q2185,LEN(R2185))</f>
        <v>Dairy</v>
      </c>
    </row>
    <row r="2186" spans="1:21" x14ac:dyDescent="0.35">
      <c r="A2186" t="s">
        <v>18641</v>
      </c>
      <c r="B2186" s="1">
        <v>45404</v>
      </c>
      <c r="C2186" t="s">
        <v>27</v>
      </c>
      <c r="D2186" t="s">
        <v>8737</v>
      </c>
      <c r="E2186" t="s">
        <v>62</v>
      </c>
      <c r="F2186" t="s">
        <v>63</v>
      </c>
      <c r="G2186" t="s">
        <v>64</v>
      </c>
      <c r="I2186" t="s">
        <v>8738</v>
      </c>
      <c r="J2186" t="s">
        <v>8739</v>
      </c>
      <c r="K2186" s="9" t="s">
        <v>858</v>
      </c>
      <c r="L2186" t="s">
        <v>1637</v>
      </c>
      <c r="M2186">
        <v>19.989999999999998</v>
      </c>
      <c r="N2186">
        <v>5.9969999999999999</v>
      </c>
      <c r="O2186">
        <v>2</v>
      </c>
      <c r="P2186">
        <v>0.17</v>
      </c>
      <c r="Q2186">
        <f>IFERROR(SEARCH("-",R2186)+2, 1)</f>
        <v>1</v>
      </c>
      <c r="R2186" s="9" t="s">
        <v>858</v>
      </c>
      <c r="S2186" s="9" t="b">
        <f>R2186&lt;&gt;K2186</f>
        <v>0</v>
      </c>
      <c r="T2186" t="str">
        <f xml:space="preserve"> TRIM( LEFT(R2186,  IFERROR(   SEARCH(" - ",R2186), LEN(R2186) )    ) )</f>
        <v>Pets</v>
      </c>
      <c r="U2186" t="str">
        <f>MID(R2186, Q2186,LEN(R2186))</f>
        <v>Pets</v>
      </c>
    </row>
    <row r="2187" spans="1:21" x14ac:dyDescent="0.35">
      <c r="A2187" t="s">
        <v>18853</v>
      </c>
      <c r="B2187" s="1">
        <v>45350</v>
      </c>
      <c r="C2187" t="s">
        <v>27</v>
      </c>
      <c r="D2187" t="s">
        <v>7658</v>
      </c>
      <c r="E2187" t="s">
        <v>62</v>
      </c>
      <c r="F2187" t="s">
        <v>63</v>
      </c>
      <c r="G2187" t="s">
        <v>64</v>
      </c>
      <c r="I2187" t="s">
        <v>7659</v>
      </c>
      <c r="J2187" t="s">
        <v>7660</v>
      </c>
      <c r="K2187" s="9" t="s">
        <v>67</v>
      </c>
      <c r="L2187" t="s">
        <v>7661</v>
      </c>
      <c r="M2187">
        <v>1.29</v>
      </c>
      <c r="N2187">
        <v>0.38700000000000001</v>
      </c>
      <c r="O2187">
        <v>10</v>
      </c>
      <c r="P2187">
        <v>0.28000000000000003</v>
      </c>
      <c r="Q2187">
        <f>IFERROR(SEARCH("-",R2187)+2, 1)</f>
        <v>8</v>
      </c>
      <c r="R2187" s="9" t="s">
        <v>67</v>
      </c>
      <c r="S2187" s="9" t="b">
        <f>R2187&lt;&gt;K2187</f>
        <v>0</v>
      </c>
      <c r="T2187" t="str">
        <f xml:space="preserve"> TRIM( LEFT(R2187,  IFERROR(   SEARCH(" - ",R2187), LEN(R2187) )    ) )</f>
        <v>Food</v>
      </c>
      <c r="U2187" t="str">
        <f>MID(R2187, Q2187,LEN(R2187))</f>
        <v>Sauces</v>
      </c>
    </row>
    <row r="2188" spans="1:21" x14ac:dyDescent="0.35">
      <c r="A2188" t="s">
        <v>11743</v>
      </c>
      <c r="B2188" s="1">
        <v>45132</v>
      </c>
      <c r="C2188" t="s">
        <v>27</v>
      </c>
      <c r="D2188" t="s">
        <v>588</v>
      </c>
      <c r="E2188" t="s">
        <v>62</v>
      </c>
      <c r="F2188" t="s">
        <v>63</v>
      </c>
      <c r="G2188" t="s">
        <v>64</v>
      </c>
      <c r="I2188" t="s">
        <v>589</v>
      </c>
      <c r="J2188" t="s">
        <v>590</v>
      </c>
      <c r="K2188" s="9" t="s">
        <v>273</v>
      </c>
      <c r="L2188" t="s">
        <v>591</v>
      </c>
      <c r="M2188">
        <v>21.99</v>
      </c>
      <c r="N2188">
        <v>6.3470000000000004</v>
      </c>
      <c r="O2188">
        <v>3</v>
      </c>
      <c r="P2188">
        <v>0.11</v>
      </c>
      <c r="Q2188">
        <f>IFERROR(SEARCH("-",R2188)+2, 1)</f>
        <v>1</v>
      </c>
      <c r="R2188" s="9" t="s">
        <v>273</v>
      </c>
      <c r="S2188" s="9" t="b">
        <f>R2188&lt;&gt;K2188</f>
        <v>0</v>
      </c>
      <c r="T2188" t="str">
        <f xml:space="preserve"> TRIM( LEFT(R2188,  IFERROR(   SEARCH(" - ",R2188), LEN(R2188) )    ) )</f>
        <v>Toys</v>
      </c>
      <c r="U2188" t="str">
        <f>MID(R2188, Q2188,LEN(R2188))</f>
        <v>Toys</v>
      </c>
    </row>
    <row r="2189" spans="1:21" x14ac:dyDescent="0.35">
      <c r="A2189" t="s">
        <v>13090</v>
      </c>
      <c r="B2189" s="1">
        <v>44985</v>
      </c>
      <c r="C2189" t="s">
        <v>27</v>
      </c>
      <c r="D2189" t="s">
        <v>4404</v>
      </c>
      <c r="E2189" t="s">
        <v>62</v>
      </c>
      <c r="F2189" t="s">
        <v>63</v>
      </c>
      <c r="G2189" t="s">
        <v>64</v>
      </c>
      <c r="I2189" t="s">
        <v>4405</v>
      </c>
      <c r="J2189" t="s">
        <v>4406</v>
      </c>
      <c r="K2189" s="9" t="s">
        <v>136</v>
      </c>
      <c r="L2189" t="s">
        <v>3191</v>
      </c>
      <c r="M2189">
        <v>19.14</v>
      </c>
      <c r="N2189">
        <v>7.4960000000000004</v>
      </c>
      <c r="O2189">
        <v>17</v>
      </c>
      <c r="P2189">
        <v>0.09</v>
      </c>
      <c r="Q2189">
        <f>IFERROR(SEARCH("-",R2189)+2, 1)</f>
        <v>1</v>
      </c>
      <c r="R2189" s="9" t="s">
        <v>136</v>
      </c>
      <c r="S2189" s="9" t="b">
        <f>R2189&lt;&gt;K2189</f>
        <v>0</v>
      </c>
      <c r="T2189" t="str">
        <f xml:space="preserve"> TRIM( LEFT(R2189,  IFERROR(   SEARCH(" - ",R2189), LEN(R2189) )    ) )</f>
        <v>Health</v>
      </c>
      <c r="U2189" t="str">
        <f>MID(R2189, Q2189,LEN(R2189))</f>
        <v>Health</v>
      </c>
    </row>
    <row r="2190" spans="1:21" x14ac:dyDescent="0.35">
      <c r="A2190" t="s">
        <v>14618</v>
      </c>
      <c r="B2190" s="1">
        <v>45004</v>
      </c>
      <c r="C2190" t="s">
        <v>27</v>
      </c>
      <c r="D2190" t="s">
        <v>9284</v>
      </c>
      <c r="E2190" t="s">
        <v>62</v>
      </c>
      <c r="F2190" t="s">
        <v>63</v>
      </c>
      <c r="G2190" t="s">
        <v>64</v>
      </c>
      <c r="I2190" t="s">
        <v>9285</v>
      </c>
      <c r="J2190" t="s">
        <v>9286</v>
      </c>
      <c r="K2190" s="9" t="s">
        <v>98</v>
      </c>
      <c r="L2190" t="s">
        <v>319</v>
      </c>
      <c r="M2190">
        <v>5.14</v>
      </c>
      <c r="N2190">
        <v>1.2969999999999999</v>
      </c>
      <c r="O2190">
        <v>1</v>
      </c>
      <c r="P2190">
        <v>0.32</v>
      </c>
      <c r="Q2190">
        <f>IFERROR(SEARCH("-",R2190)+2, 1)</f>
        <v>8</v>
      </c>
      <c r="R2190" s="9" t="s">
        <v>98</v>
      </c>
      <c r="S2190" s="9" t="b">
        <f>R2190&lt;&gt;K2190</f>
        <v>0</v>
      </c>
      <c r="T2190" t="str">
        <f xml:space="preserve"> TRIM( LEFT(R2190,  IFERROR(   SEARCH(" - ",R2190), LEN(R2190) )    ) )</f>
        <v>Food</v>
      </c>
      <c r="U2190" t="str">
        <f>MID(R2190, Q2190,LEN(R2190))</f>
        <v>Baking</v>
      </c>
    </row>
    <row r="2191" spans="1:21" x14ac:dyDescent="0.35">
      <c r="A2191" t="s">
        <v>8278</v>
      </c>
      <c r="B2191" s="1">
        <v>45491</v>
      </c>
      <c r="C2191" t="s">
        <v>27</v>
      </c>
      <c r="D2191" t="s">
        <v>7346</v>
      </c>
      <c r="E2191" t="s">
        <v>62</v>
      </c>
      <c r="F2191" t="s">
        <v>63</v>
      </c>
      <c r="G2191" t="s">
        <v>64</v>
      </c>
      <c r="I2191" t="s">
        <v>7347</v>
      </c>
      <c r="J2191" t="s">
        <v>7348</v>
      </c>
      <c r="K2191" s="9" t="s">
        <v>391</v>
      </c>
      <c r="L2191" t="s">
        <v>805</v>
      </c>
      <c r="M2191">
        <v>39.99</v>
      </c>
      <c r="N2191">
        <v>11.997</v>
      </c>
      <c r="O2191">
        <v>6</v>
      </c>
      <c r="P2191">
        <v>0.39</v>
      </c>
      <c r="Q2191">
        <f>IFERROR(SEARCH("-",R2191)+2, 1)</f>
        <v>1</v>
      </c>
      <c r="R2191" s="9" t="s">
        <v>391</v>
      </c>
      <c r="S2191" s="9" t="b">
        <f>R2191&lt;&gt;K2191</f>
        <v>0</v>
      </c>
      <c r="T2191" t="str">
        <f xml:space="preserve"> TRIM( LEFT(R2191,  IFERROR(   SEARCH(" - ",R2191), LEN(R2191) )    ) )</f>
        <v>Kitchen</v>
      </c>
      <c r="U2191" t="str">
        <f>MID(R2191, Q2191,LEN(R2191))</f>
        <v>Kitchen</v>
      </c>
    </row>
    <row r="2192" spans="1:21" x14ac:dyDescent="0.35">
      <c r="A2192" t="s">
        <v>869</v>
      </c>
      <c r="B2192" s="1">
        <v>45365</v>
      </c>
      <c r="C2192" t="s">
        <v>27</v>
      </c>
      <c r="D2192" t="s">
        <v>161</v>
      </c>
      <c r="E2192" t="s">
        <v>62</v>
      </c>
      <c r="F2192" t="s">
        <v>63</v>
      </c>
      <c r="G2192" t="s">
        <v>64</v>
      </c>
      <c r="I2192" t="s">
        <v>165</v>
      </c>
      <c r="J2192" t="s">
        <v>166</v>
      </c>
      <c r="K2192" s="9" t="s">
        <v>167</v>
      </c>
      <c r="L2192" t="s">
        <v>168</v>
      </c>
      <c r="M2192">
        <v>5.99</v>
      </c>
      <c r="N2192">
        <v>1.7969999999999999</v>
      </c>
      <c r="O2192">
        <v>3</v>
      </c>
      <c r="P2192">
        <v>0.24</v>
      </c>
      <c r="Q2192">
        <f>IFERROR(SEARCH("-",R2192)+2, 1)</f>
        <v>8</v>
      </c>
      <c r="R2192" s="9" t="s">
        <v>167</v>
      </c>
      <c r="S2192" s="9" t="b">
        <f>R2192&lt;&gt;K2192</f>
        <v>0</v>
      </c>
      <c r="T2192" t="str">
        <f xml:space="preserve"> TRIM( LEFT(R2192,  IFERROR(   SEARCH(" - ",R2192), LEN(R2192) )    ) )</f>
        <v>Food</v>
      </c>
      <c r="U2192" t="str">
        <f>MID(R2192, Q2192,LEN(R2192))</f>
        <v>Frozen Meals</v>
      </c>
    </row>
    <row r="2193" spans="1:21" x14ac:dyDescent="0.35">
      <c r="A2193" t="s">
        <v>17831</v>
      </c>
      <c r="B2193" s="1">
        <v>45509</v>
      </c>
      <c r="C2193" t="s">
        <v>27</v>
      </c>
      <c r="D2193" t="s">
        <v>8991</v>
      </c>
      <c r="E2193" t="s">
        <v>62</v>
      </c>
      <c r="F2193" t="s">
        <v>63</v>
      </c>
      <c r="G2193" t="s">
        <v>64</v>
      </c>
      <c r="I2193" t="s">
        <v>8992</v>
      </c>
      <c r="J2193" t="s">
        <v>8993</v>
      </c>
      <c r="K2193" s="9" t="s">
        <v>128</v>
      </c>
      <c r="L2193" t="s">
        <v>475</v>
      </c>
      <c r="M2193">
        <v>3.69</v>
      </c>
      <c r="N2193">
        <v>1.107</v>
      </c>
      <c r="O2193">
        <v>19</v>
      </c>
      <c r="P2193">
        <v>7.0000000000000007E-2</v>
      </c>
      <c r="Q2193">
        <f>IFERROR(SEARCH("-",R2193)+2, 1)</f>
        <v>8</v>
      </c>
      <c r="R2193" s="9" t="s">
        <v>128</v>
      </c>
      <c r="S2193" s="9" t="b">
        <f>R2193&lt;&gt;K2193</f>
        <v>0</v>
      </c>
      <c r="T2193" t="str">
        <f xml:space="preserve"> TRIM( LEFT(R2193,  IFERROR(   SEARCH(" - ",R2193), LEN(R2193) )    ) )</f>
        <v>Food</v>
      </c>
      <c r="U2193" t="str">
        <f>MID(R2193, Q2193,LEN(R2193))</f>
        <v>Frozen Foods</v>
      </c>
    </row>
    <row r="2194" spans="1:21" x14ac:dyDescent="0.35">
      <c r="A2194" t="s">
        <v>18132</v>
      </c>
      <c r="B2194" s="1">
        <v>45628</v>
      </c>
      <c r="C2194" t="s">
        <v>27</v>
      </c>
      <c r="D2194" t="s">
        <v>14326</v>
      </c>
      <c r="E2194" t="s">
        <v>62</v>
      </c>
      <c r="F2194" t="s">
        <v>63</v>
      </c>
      <c r="G2194" t="s">
        <v>64</v>
      </c>
      <c r="I2194" t="s">
        <v>14327</v>
      </c>
      <c r="J2194" t="s">
        <v>14328</v>
      </c>
      <c r="K2194" s="9" t="s">
        <v>827</v>
      </c>
      <c r="L2194" t="s">
        <v>1852</v>
      </c>
      <c r="M2194">
        <v>39.99</v>
      </c>
      <c r="N2194">
        <v>11.997</v>
      </c>
      <c r="O2194">
        <v>5</v>
      </c>
      <c r="P2194">
        <v>0.28000000000000003</v>
      </c>
      <c r="Q2194">
        <f>IFERROR(SEARCH("-",R2194)+2, 1)</f>
        <v>1</v>
      </c>
      <c r="R2194" s="9" t="s">
        <v>827</v>
      </c>
      <c r="S2194" s="9" t="b">
        <f>R2194&lt;&gt;K2194</f>
        <v>0</v>
      </c>
      <c r="T2194" t="str">
        <f xml:space="preserve"> TRIM( LEFT(R2194,  IFERROR(   SEARCH(" - ",R2194), LEN(R2194) )    ) )</f>
        <v>Garden</v>
      </c>
      <c r="U2194" t="str">
        <f>MID(R2194, Q2194,LEN(R2194))</f>
        <v>Garden</v>
      </c>
    </row>
    <row r="2195" spans="1:21" x14ac:dyDescent="0.35">
      <c r="A2195" t="s">
        <v>17726</v>
      </c>
      <c r="B2195" s="1">
        <v>45402</v>
      </c>
      <c r="C2195" t="s">
        <v>27</v>
      </c>
      <c r="D2195" t="s">
        <v>8661</v>
      </c>
      <c r="E2195" t="s">
        <v>62</v>
      </c>
      <c r="F2195" t="s">
        <v>63</v>
      </c>
      <c r="G2195" t="s">
        <v>64</v>
      </c>
      <c r="I2195" t="s">
        <v>8662</v>
      </c>
      <c r="J2195" t="s">
        <v>8663</v>
      </c>
      <c r="K2195" s="9" t="s">
        <v>24</v>
      </c>
      <c r="L2195" t="s">
        <v>25</v>
      </c>
      <c r="M2195">
        <v>4.99</v>
      </c>
      <c r="N2195">
        <v>1.4970000000000001</v>
      </c>
      <c r="O2195">
        <v>6</v>
      </c>
      <c r="Q2195">
        <f>IFERROR(SEARCH("-",R2195)+2, 1)</f>
        <v>8</v>
      </c>
      <c r="R2195" s="9" t="s">
        <v>24</v>
      </c>
      <c r="S2195" s="9" t="b">
        <f>R2195&lt;&gt;K2195</f>
        <v>0</v>
      </c>
      <c r="T2195" t="str">
        <f xml:space="preserve"> TRIM( LEFT(R2195,  IFERROR(   SEARCH(" - ",R2195), LEN(R2195) )    ) )</f>
        <v>Food</v>
      </c>
      <c r="U2195" t="str">
        <f>MID(R2195, Q2195,LEN(R2195))</f>
        <v>Snacks</v>
      </c>
    </row>
    <row r="2196" spans="1:21" x14ac:dyDescent="0.35">
      <c r="A2196" t="s">
        <v>2629</v>
      </c>
      <c r="B2196" s="1">
        <v>45407</v>
      </c>
      <c r="C2196" t="s">
        <v>27</v>
      </c>
      <c r="D2196" t="s">
        <v>563</v>
      </c>
      <c r="E2196" t="s">
        <v>62</v>
      </c>
      <c r="F2196" t="s">
        <v>63</v>
      </c>
      <c r="G2196" t="s">
        <v>64</v>
      </c>
      <c r="I2196" t="s">
        <v>566</v>
      </c>
      <c r="J2196" t="s">
        <v>567</v>
      </c>
      <c r="K2196" s="9" t="s">
        <v>217</v>
      </c>
      <c r="L2196" t="s">
        <v>568</v>
      </c>
      <c r="M2196">
        <v>49.99</v>
      </c>
      <c r="N2196">
        <v>14.997</v>
      </c>
      <c r="O2196">
        <v>6</v>
      </c>
      <c r="P2196">
        <v>0.36</v>
      </c>
      <c r="Q2196">
        <f>IFERROR(SEARCH("-",R2196)+2, 1)</f>
        <v>1</v>
      </c>
      <c r="R2196" s="9" t="s">
        <v>217</v>
      </c>
      <c r="S2196" s="9" t="b">
        <f>R2196&lt;&gt;K2196</f>
        <v>0</v>
      </c>
      <c r="T2196" t="str">
        <f xml:space="preserve"> TRIM( LEFT(R2196,  IFERROR(   SEARCH(" - ",R2196), LEN(R2196) )    ) )</f>
        <v>Outdoor</v>
      </c>
      <c r="U2196" t="str">
        <f>MID(R2196, Q2196,LEN(R2196))</f>
        <v>Outdoor</v>
      </c>
    </row>
    <row r="2197" spans="1:21" x14ac:dyDescent="0.35">
      <c r="A2197" t="s">
        <v>1084</v>
      </c>
      <c r="B2197" s="1">
        <v>45578</v>
      </c>
      <c r="C2197" t="s">
        <v>27</v>
      </c>
      <c r="D2197" t="s">
        <v>1085</v>
      </c>
      <c r="E2197" t="s">
        <v>62</v>
      </c>
      <c r="F2197" t="s">
        <v>63</v>
      </c>
      <c r="G2197" t="s">
        <v>64</v>
      </c>
      <c r="I2197" t="s">
        <v>1086</v>
      </c>
      <c r="J2197" t="s">
        <v>1087</v>
      </c>
      <c r="K2197" s="9" t="s">
        <v>858</v>
      </c>
      <c r="L2197" t="s">
        <v>859</v>
      </c>
      <c r="M2197">
        <v>12.99</v>
      </c>
      <c r="N2197">
        <v>3.8969999999999998</v>
      </c>
      <c r="O2197">
        <v>10</v>
      </c>
      <c r="P2197">
        <v>0.3</v>
      </c>
      <c r="Q2197">
        <f>IFERROR(SEARCH("-",R2197)+2, 1)</f>
        <v>1</v>
      </c>
      <c r="R2197" s="9" t="s">
        <v>858</v>
      </c>
      <c r="S2197" s="9" t="b">
        <f>R2197&lt;&gt;K2197</f>
        <v>0</v>
      </c>
      <c r="T2197" t="str">
        <f xml:space="preserve"> TRIM( LEFT(R2197,  IFERROR(   SEARCH(" - ",R2197), LEN(R2197) )    ) )</f>
        <v>Pets</v>
      </c>
      <c r="U2197" t="str">
        <f>MID(R2197, Q2197,LEN(R2197))</f>
        <v>Pets</v>
      </c>
    </row>
    <row r="2198" spans="1:21" x14ac:dyDescent="0.35">
      <c r="A2198" t="s">
        <v>12679</v>
      </c>
      <c r="B2198" s="1">
        <v>44970</v>
      </c>
      <c r="C2198" t="s">
        <v>27</v>
      </c>
      <c r="D2198" t="s">
        <v>2900</v>
      </c>
      <c r="E2198" t="s">
        <v>62</v>
      </c>
      <c r="F2198" t="s">
        <v>63</v>
      </c>
      <c r="G2198" t="s">
        <v>64</v>
      </c>
      <c r="I2198" t="s">
        <v>2901</v>
      </c>
      <c r="J2198" t="s">
        <v>2902</v>
      </c>
      <c r="K2198" s="9" t="s">
        <v>858</v>
      </c>
      <c r="L2198" t="s">
        <v>859</v>
      </c>
      <c r="M2198">
        <v>16.14</v>
      </c>
      <c r="N2198">
        <v>6.2960000000000003</v>
      </c>
      <c r="O2198">
        <v>1</v>
      </c>
      <c r="P2198">
        <v>0.1</v>
      </c>
      <c r="Q2198">
        <f>IFERROR(SEARCH("-",R2198)+2, 1)</f>
        <v>1</v>
      </c>
      <c r="R2198" s="9" t="s">
        <v>858</v>
      </c>
      <c r="S2198" s="9" t="b">
        <f>R2198&lt;&gt;K2198</f>
        <v>0</v>
      </c>
      <c r="T2198" t="str">
        <f xml:space="preserve"> TRIM( LEFT(R2198,  IFERROR(   SEARCH(" - ",R2198), LEN(R2198) )    ) )</f>
        <v>Pets</v>
      </c>
      <c r="U2198" t="str">
        <f>MID(R2198, Q2198,LEN(R2198))</f>
        <v>Pets</v>
      </c>
    </row>
    <row r="2199" spans="1:21" x14ac:dyDescent="0.35">
      <c r="A2199" t="s">
        <v>2399</v>
      </c>
      <c r="B2199" s="1">
        <v>45489</v>
      </c>
      <c r="C2199" t="s">
        <v>27</v>
      </c>
      <c r="D2199" t="s">
        <v>678</v>
      </c>
      <c r="E2199" t="s">
        <v>62</v>
      </c>
      <c r="F2199" t="s">
        <v>63</v>
      </c>
      <c r="G2199" t="s">
        <v>64</v>
      </c>
      <c r="I2199" t="s">
        <v>680</v>
      </c>
      <c r="J2199" t="s">
        <v>681</v>
      </c>
      <c r="K2199" s="9" t="s">
        <v>136</v>
      </c>
      <c r="L2199" t="s">
        <v>682</v>
      </c>
      <c r="M2199">
        <v>49.99</v>
      </c>
      <c r="N2199">
        <v>14.997</v>
      </c>
      <c r="O2199">
        <v>16</v>
      </c>
      <c r="P2199">
        <v>0.04</v>
      </c>
      <c r="Q2199">
        <f>IFERROR(SEARCH("-",R2199)+2, 1)</f>
        <v>1</v>
      </c>
      <c r="R2199" s="9" t="s">
        <v>136</v>
      </c>
      <c r="S2199" s="9" t="b">
        <f>R2199&lt;&gt;K2199</f>
        <v>0</v>
      </c>
      <c r="T2199" t="str">
        <f xml:space="preserve"> TRIM( LEFT(R2199,  IFERROR(   SEARCH(" - ",R2199), LEN(R2199) )    ) )</f>
        <v>Health</v>
      </c>
      <c r="U2199" t="str">
        <f>MID(R2199, Q2199,LEN(R2199))</f>
        <v>Health</v>
      </c>
    </row>
    <row r="2200" spans="1:21" x14ac:dyDescent="0.35">
      <c r="A2200" t="s">
        <v>12042</v>
      </c>
      <c r="B2200" s="1">
        <v>45011</v>
      </c>
      <c r="C2200" t="s">
        <v>27</v>
      </c>
      <c r="D2200" t="s">
        <v>1440</v>
      </c>
      <c r="E2200" t="s">
        <v>62</v>
      </c>
      <c r="F2200" t="s">
        <v>63</v>
      </c>
      <c r="G2200" t="s">
        <v>64</v>
      </c>
      <c r="I2200" t="s">
        <v>1441</v>
      </c>
      <c r="J2200" t="s">
        <v>1442</v>
      </c>
      <c r="K2200" s="9" t="s">
        <v>24</v>
      </c>
      <c r="L2200" t="s">
        <v>144</v>
      </c>
      <c r="M2200">
        <v>1.29</v>
      </c>
      <c r="N2200">
        <v>0.13700000000000001</v>
      </c>
      <c r="O2200">
        <v>14</v>
      </c>
      <c r="P2200">
        <v>0.14000000000000001</v>
      </c>
      <c r="Q2200">
        <f>IFERROR(SEARCH("-",R2200)+2, 1)</f>
        <v>8</v>
      </c>
      <c r="R2200" s="9" t="s">
        <v>24</v>
      </c>
      <c r="S2200" s="9" t="b">
        <f>R2200&lt;&gt;K2200</f>
        <v>0</v>
      </c>
      <c r="T2200" t="str">
        <f xml:space="preserve"> TRIM( LEFT(R2200,  IFERROR(   SEARCH(" - ",R2200), LEN(R2200) )    ) )</f>
        <v>Food</v>
      </c>
      <c r="U2200" t="str">
        <f>MID(R2200, Q2200,LEN(R2200))</f>
        <v>Snacks</v>
      </c>
    </row>
    <row r="2201" spans="1:21" x14ac:dyDescent="0.35">
      <c r="A2201" t="s">
        <v>5505</v>
      </c>
      <c r="B2201" s="1">
        <v>45460</v>
      </c>
      <c r="C2201" t="s">
        <v>27</v>
      </c>
      <c r="D2201" t="s">
        <v>5506</v>
      </c>
      <c r="E2201" t="s">
        <v>62</v>
      </c>
      <c r="F2201" t="s">
        <v>63</v>
      </c>
      <c r="G2201" t="s">
        <v>64</v>
      </c>
      <c r="I2201" t="s">
        <v>5507</v>
      </c>
      <c r="J2201" t="s">
        <v>5508</v>
      </c>
      <c r="K2201" s="9" t="s">
        <v>2745</v>
      </c>
      <c r="L2201" t="s">
        <v>2746</v>
      </c>
      <c r="M2201">
        <v>99.99</v>
      </c>
      <c r="N2201">
        <v>29.997</v>
      </c>
      <c r="O2201">
        <v>13</v>
      </c>
      <c r="P2201">
        <v>0.13</v>
      </c>
      <c r="Q2201">
        <f>IFERROR(SEARCH("-",R2201)+2, 1)</f>
        <v>1</v>
      </c>
      <c r="R2201" s="9" t="s">
        <v>2745</v>
      </c>
      <c r="S2201" s="9" t="b">
        <f>R2201&lt;&gt;K2201</f>
        <v>0</v>
      </c>
      <c r="T2201" t="str">
        <f xml:space="preserve"> TRIM( LEFT(R2201,  IFERROR(   SEARCH(" - ",R2201), LEN(R2201) )    ) )</f>
        <v>Smart Home</v>
      </c>
      <c r="U2201" t="str">
        <f>MID(R2201, Q2201,LEN(R2201))</f>
        <v>Smart Home</v>
      </c>
    </row>
    <row r="2202" spans="1:21" x14ac:dyDescent="0.35">
      <c r="A2202" t="s">
        <v>18521</v>
      </c>
      <c r="B2202" s="1">
        <v>45401</v>
      </c>
      <c r="C2202" t="s">
        <v>27</v>
      </c>
      <c r="D2202" t="s">
        <v>13861</v>
      </c>
      <c r="E2202" t="s">
        <v>62</v>
      </c>
      <c r="F2202" t="s">
        <v>63</v>
      </c>
      <c r="G2202" t="s">
        <v>64</v>
      </c>
      <c r="I2202" t="s">
        <v>13862</v>
      </c>
      <c r="J2202" t="s">
        <v>13863</v>
      </c>
      <c r="K2202" s="9" t="s">
        <v>82</v>
      </c>
      <c r="L2202" t="s">
        <v>1729</v>
      </c>
      <c r="M2202">
        <v>59.99</v>
      </c>
      <c r="N2202">
        <v>17.997</v>
      </c>
      <c r="O2202">
        <v>3</v>
      </c>
      <c r="P2202">
        <v>0.11</v>
      </c>
      <c r="Q2202">
        <f>IFERROR(SEARCH("-",R2202)+2, 1)</f>
        <v>1</v>
      </c>
      <c r="R2202" s="9" t="s">
        <v>82</v>
      </c>
      <c r="S2202" s="9" t="b">
        <f>R2202&lt;&gt;K2202</f>
        <v>0</v>
      </c>
      <c r="T2202" t="str">
        <f xml:space="preserve"> TRIM( LEFT(R2202,  IFERROR(   SEARCH(" - ",R2202), LEN(R2202) )    ) )</f>
        <v>Home</v>
      </c>
      <c r="U2202" t="str">
        <f>MID(R2202, Q2202,LEN(R2202))</f>
        <v>Home</v>
      </c>
    </row>
    <row r="2203" spans="1:21" x14ac:dyDescent="0.35">
      <c r="A2203" t="s">
        <v>1423</v>
      </c>
      <c r="B2203" s="1">
        <v>45335</v>
      </c>
      <c r="C2203" t="s">
        <v>27</v>
      </c>
      <c r="D2203" t="s">
        <v>77</v>
      </c>
      <c r="E2203" t="s">
        <v>62</v>
      </c>
      <c r="F2203" t="s">
        <v>63</v>
      </c>
      <c r="G2203" t="s">
        <v>64</v>
      </c>
      <c r="I2203" t="s">
        <v>80</v>
      </c>
      <c r="J2203" t="s">
        <v>81</v>
      </c>
      <c r="K2203" s="9" t="s">
        <v>82</v>
      </c>
      <c r="L2203" t="s">
        <v>83</v>
      </c>
      <c r="M2203">
        <v>79.989999999999995</v>
      </c>
      <c r="N2203">
        <v>23.997</v>
      </c>
      <c r="O2203">
        <v>7</v>
      </c>
      <c r="P2203">
        <v>0.37</v>
      </c>
      <c r="Q2203">
        <f>IFERROR(SEARCH("-",R2203)+2, 1)</f>
        <v>1</v>
      </c>
      <c r="R2203" s="9" t="s">
        <v>82</v>
      </c>
      <c r="S2203" s="9" t="b">
        <f>R2203&lt;&gt;K2203</f>
        <v>0</v>
      </c>
      <c r="T2203" t="str">
        <f xml:space="preserve"> TRIM( LEFT(R2203,  IFERROR(   SEARCH(" - ",R2203), LEN(R2203) )    ) )</f>
        <v>Home</v>
      </c>
      <c r="U2203" t="str">
        <f>MID(R2203, Q2203,LEN(R2203))</f>
        <v>Home</v>
      </c>
    </row>
    <row r="2204" spans="1:21" x14ac:dyDescent="0.35">
      <c r="A2204" t="s">
        <v>1748</v>
      </c>
      <c r="B2204" s="1">
        <v>45381</v>
      </c>
      <c r="C2204" t="s">
        <v>27</v>
      </c>
      <c r="D2204" t="s">
        <v>1284</v>
      </c>
      <c r="E2204" t="s">
        <v>62</v>
      </c>
      <c r="F2204" t="s">
        <v>63</v>
      </c>
      <c r="G2204" t="s">
        <v>64</v>
      </c>
      <c r="I2204" t="s">
        <v>1285</v>
      </c>
      <c r="J2204" t="s">
        <v>1286</v>
      </c>
      <c r="K2204" s="9" t="s">
        <v>513</v>
      </c>
      <c r="L2204" t="s">
        <v>521</v>
      </c>
      <c r="M2204">
        <v>15.99</v>
      </c>
      <c r="N2204">
        <v>4.7969999999999997</v>
      </c>
      <c r="O2204">
        <v>7</v>
      </c>
      <c r="P2204">
        <v>0.11</v>
      </c>
      <c r="Q2204">
        <f>IFERROR(SEARCH("-",R2204)+2, 1)</f>
        <v>1</v>
      </c>
      <c r="R2204" s="9" t="s">
        <v>513</v>
      </c>
      <c r="S2204" s="9" t="b">
        <f>R2204&lt;&gt;K2204</f>
        <v>0</v>
      </c>
      <c r="T2204" t="str">
        <f xml:space="preserve"> TRIM( LEFT(R2204,  IFERROR(   SEARCH(" - ",R2204), LEN(R2204) )    ) )</f>
        <v>Fitness</v>
      </c>
      <c r="U2204" t="str">
        <f>MID(R2204, Q2204,LEN(R2204))</f>
        <v>Fitness</v>
      </c>
    </row>
    <row r="2205" spans="1:21" x14ac:dyDescent="0.35">
      <c r="A2205" t="s">
        <v>14251</v>
      </c>
      <c r="B2205" s="1">
        <v>45025</v>
      </c>
      <c r="C2205" t="s">
        <v>27</v>
      </c>
      <c r="D2205" t="s">
        <v>7428</v>
      </c>
      <c r="E2205" t="s">
        <v>62</v>
      </c>
      <c r="F2205" t="s">
        <v>63</v>
      </c>
      <c r="G2205" t="s">
        <v>64</v>
      </c>
      <c r="I2205" t="s">
        <v>7429</v>
      </c>
      <c r="J2205" t="s">
        <v>7430</v>
      </c>
      <c r="K2205" s="9" t="s">
        <v>739</v>
      </c>
      <c r="L2205" t="s">
        <v>2272</v>
      </c>
      <c r="M2205">
        <v>69.14</v>
      </c>
      <c r="N2205">
        <v>20.497</v>
      </c>
      <c r="O2205">
        <v>7</v>
      </c>
      <c r="P2205">
        <v>0.02</v>
      </c>
      <c r="Q2205">
        <f>IFERROR(SEARCH("-",R2205)+2, 1)</f>
        <v>12</v>
      </c>
      <c r="R2205" s="9" t="s">
        <v>739</v>
      </c>
      <c r="S2205" s="9" t="b">
        <f>R2205&lt;&gt;K2205</f>
        <v>0</v>
      </c>
      <c r="T2205" t="str">
        <f xml:space="preserve"> TRIM( LEFT(R2205,  IFERROR(   SEARCH(" - ",R2205), LEN(R2205) )    ) )</f>
        <v>Clothing</v>
      </c>
      <c r="U2205" t="str">
        <f>MID(R2205, Q2205,LEN(R2205))</f>
        <v>Outerwear</v>
      </c>
    </row>
    <row r="2206" spans="1:21" x14ac:dyDescent="0.35">
      <c r="A2206" t="s">
        <v>7811</v>
      </c>
      <c r="B2206" s="1">
        <v>45607</v>
      </c>
      <c r="C2206" t="s">
        <v>27</v>
      </c>
      <c r="D2206" t="s">
        <v>7466</v>
      </c>
      <c r="E2206" t="s">
        <v>62</v>
      </c>
      <c r="F2206" t="s">
        <v>63</v>
      </c>
      <c r="G2206" t="s">
        <v>64</v>
      </c>
      <c r="I2206" t="s">
        <v>7467</v>
      </c>
      <c r="J2206" t="s">
        <v>7468</v>
      </c>
      <c r="K2206" s="9" t="s">
        <v>43</v>
      </c>
      <c r="L2206" t="s">
        <v>2155</v>
      </c>
      <c r="M2206">
        <v>24.99</v>
      </c>
      <c r="N2206">
        <v>7.4969999999999999</v>
      </c>
      <c r="O2206">
        <v>13</v>
      </c>
      <c r="P2206">
        <v>0.01</v>
      </c>
      <c r="Q2206">
        <f>IFERROR(SEARCH("-",R2206)+2, 1)</f>
        <v>1</v>
      </c>
      <c r="R2206" s="9" t="s">
        <v>43</v>
      </c>
      <c r="S2206" s="9" t="b">
        <f>R2206&lt;&gt;K2206</f>
        <v>0</v>
      </c>
      <c r="T2206" t="str">
        <f xml:space="preserve"> TRIM( LEFT(R2206,  IFERROR(   SEARCH(" - ",R2206), LEN(R2206) )    ) )</f>
        <v>Accessories</v>
      </c>
      <c r="U2206" t="str">
        <f>MID(R2206, Q2206,LEN(R2206))</f>
        <v>Accessories</v>
      </c>
    </row>
    <row r="2207" spans="1:21" x14ac:dyDescent="0.35">
      <c r="A2207" t="s">
        <v>12555</v>
      </c>
      <c r="B2207" s="1">
        <v>45245</v>
      </c>
      <c r="C2207" t="s">
        <v>27</v>
      </c>
      <c r="D2207" t="s">
        <v>2240</v>
      </c>
      <c r="E2207" t="s">
        <v>62</v>
      </c>
      <c r="F2207" t="s">
        <v>63</v>
      </c>
      <c r="G2207" t="s">
        <v>64</v>
      </c>
      <c r="I2207" t="s">
        <v>2241</v>
      </c>
      <c r="J2207" t="s">
        <v>2242</v>
      </c>
      <c r="K2207" s="9" t="s">
        <v>1600</v>
      </c>
      <c r="L2207" t="s">
        <v>2243</v>
      </c>
      <c r="M2207">
        <v>28.99</v>
      </c>
      <c r="N2207">
        <v>8.4469999999999992</v>
      </c>
      <c r="O2207">
        <v>4</v>
      </c>
      <c r="P2207">
        <v>0.4</v>
      </c>
      <c r="Q2207">
        <f>IFERROR(SEARCH("-",R2207)+2, 1)</f>
        <v>12</v>
      </c>
      <c r="R2207" s="9" t="s">
        <v>1600</v>
      </c>
      <c r="S2207" s="9" t="b">
        <f>R2207&lt;&gt;K2207</f>
        <v>0</v>
      </c>
      <c r="T2207" t="str">
        <f xml:space="preserve"> TRIM( LEFT(R2207,  IFERROR(   SEARCH(" - ",R2207), LEN(R2207) )    ) )</f>
        <v>Clothing</v>
      </c>
      <c r="U2207" t="str">
        <f>MID(R2207, Q2207,LEN(R2207))</f>
        <v>Activewear</v>
      </c>
    </row>
    <row r="2208" spans="1:21" x14ac:dyDescent="0.35">
      <c r="A2208" t="s">
        <v>5910</v>
      </c>
      <c r="B2208" s="1">
        <v>45663</v>
      </c>
      <c r="C2208" t="s">
        <v>27</v>
      </c>
      <c r="D2208" t="s">
        <v>1584</v>
      </c>
      <c r="E2208" t="s">
        <v>62</v>
      </c>
      <c r="F2208" t="s">
        <v>63</v>
      </c>
      <c r="G2208" t="s">
        <v>64</v>
      </c>
      <c r="I2208" t="s">
        <v>3251</v>
      </c>
      <c r="J2208" t="s">
        <v>3252</v>
      </c>
      <c r="K2208" s="9" t="s">
        <v>120</v>
      </c>
      <c r="L2208" t="s">
        <v>3253</v>
      </c>
      <c r="M2208">
        <v>4.41</v>
      </c>
      <c r="N2208">
        <v>1.897</v>
      </c>
      <c r="O2208">
        <v>16</v>
      </c>
      <c r="P2208">
        <v>0.11</v>
      </c>
      <c r="Q2208">
        <f>IFERROR(SEARCH("-",R2208)+2, 1)</f>
        <v>8</v>
      </c>
      <c r="R2208" s="9" t="s">
        <v>120</v>
      </c>
      <c r="S2208" s="9" t="b">
        <f>R2208&lt;&gt;K2208</f>
        <v>0</v>
      </c>
      <c r="T2208" t="str">
        <f xml:space="preserve"> TRIM( LEFT(R2208,  IFERROR(   SEARCH(" - ",R2208), LEN(R2208) )    ) )</f>
        <v>Food</v>
      </c>
      <c r="U2208" t="str">
        <f>MID(R2208, Q2208,LEN(R2208))</f>
        <v>Grains</v>
      </c>
    </row>
    <row r="2209" spans="1:22" x14ac:dyDescent="0.35">
      <c r="A2209" t="s">
        <v>2343</v>
      </c>
      <c r="B2209" s="1">
        <v>45489</v>
      </c>
      <c r="C2209" t="s">
        <v>27</v>
      </c>
      <c r="D2209" t="s">
        <v>2344</v>
      </c>
      <c r="E2209" t="s">
        <v>62</v>
      </c>
      <c r="F2209" t="s">
        <v>63</v>
      </c>
      <c r="G2209" t="s">
        <v>64</v>
      </c>
      <c r="I2209" t="s">
        <v>2345</v>
      </c>
      <c r="J2209" t="s">
        <v>2346</v>
      </c>
      <c r="K2209" s="9" t="s">
        <v>243</v>
      </c>
      <c r="L2209" t="s">
        <v>2347</v>
      </c>
      <c r="M2209">
        <v>34.99</v>
      </c>
      <c r="N2209">
        <v>10.497</v>
      </c>
      <c r="O2209">
        <v>13</v>
      </c>
      <c r="P2209">
        <v>0.34</v>
      </c>
      <c r="Q2209">
        <f>IFERROR(SEARCH("-",R2209)+2, 1)</f>
        <v>1</v>
      </c>
      <c r="R2209" s="9" t="s">
        <v>243</v>
      </c>
      <c r="S2209" s="9" t="b">
        <f>R2209&lt;&gt;K2209</f>
        <v>0</v>
      </c>
      <c r="T2209" t="str">
        <f xml:space="preserve"> TRIM( LEFT(R2209,  IFERROR(   SEARCH(" - ",R2209), LEN(R2209) )    ) )</f>
        <v>Travel</v>
      </c>
      <c r="U2209" t="str">
        <f>MID(R2209, Q2209,LEN(R2209))</f>
        <v>Travel</v>
      </c>
    </row>
    <row r="2210" spans="1:22" x14ac:dyDescent="0.35">
      <c r="A2210" t="s">
        <v>14824</v>
      </c>
      <c r="B2210" s="1">
        <v>45133</v>
      </c>
      <c r="C2210" t="s">
        <v>27</v>
      </c>
      <c r="D2210" t="s">
        <v>8173</v>
      </c>
      <c r="E2210" t="s">
        <v>62</v>
      </c>
      <c r="F2210" t="s">
        <v>63</v>
      </c>
      <c r="G2210" t="s">
        <v>64</v>
      </c>
      <c r="I2210" t="s">
        <v>8174</v>
      </c>
      <c r="J2210" t="s">
        <v>8175</v>
      </c>
      <c r="K2210" s="9" t="s">
        <v>34</v>
      </c>
      <c r="L2210" t="s">
        <v>845</v>
      </c>
      <c r="M2210">
        <v>3.44</v>
      </c>
      <c r="N2210">
        <v>0.78700000000000003</v>
      </c>
      <c r="O2210">
        <v>12</v>
      </c>
      <c r="P2210">
        <v>0.11</v>
      </c>
      <c r="Q2210">
        <f>IFERROR(SEARCH("-",R2210)+2, 1)</f>
        <v>8</v>
      </c>
      <c r="R2210" s="9" t="s">
        <v>34</v>
      </c>
      <c r="S2210" s="9" t="b">
        <f>R2210&lt;&gt;K2210</f>
        <v>0</v>
      </c>
      <c r="T2210" t="str">
        <f xml:space="preserve"> TRIM( LEFT(R2210,  IFERROR(   SEARCH(" - ",R2210), LEN(R2210) )    ) )</f>
        <v>Food</v>
      </c>
      <c r="U2210" t="str">
        <f>MID(R2210, Q2210,LEN(R2210))</f>
        <v>Condiments</v>
      </c>
    </row>
    <row r="2211" spans="1:22" x14ac:dyDescent="0.35">
      <c r="A2211" t="s">
        <v>2677</v>
      </c>
      <c r="B2211" s="1">
        <v>45392</v>
      </c>
      <c r="C2211" t="s">
        <v>27</v>
      </c>
      <c r="D2211" t="s">
        <v>2247</v>
      </c>
      <c r="E2211" t="s">
        <v>62</v>
      </c>
      <c r="F2211" t="s">
        <v>63</v>
      </c>
      <c r="G2211" t="s">
        <v>64</v>
      </c>
      <c r="I2211" t="s">
        <v>2248</v>
      </c>
      <c r="J2211" t="s">
        <v>2249</v>
      </c>
      <c r="K2211" s="9" t="s">
        <v>98</v>
      </c>
      <c r="L2211" t="s">
        <v>99</v>
      </c>
      <c r="M2211">
        <v>4.29</v>
      </c>
      <c r="N2211">
        <v>1.2869999999999999</v>
      </c>
      <c r="O2211">
        <v>16</v>
      </c>
      <c r="P2211">
        <v>0.09</v>
      </c>
      <c r="Q2211">
        <f>IFERROR(SEARCH("-",R2211)+2, 1)</f>
        <v>8</v>
      </c>
      <c r="R2211" s="9" t="s">
        <v>98</v>
      </c>
      <c r="S2211" s="9" t="b">
        <f>R2211&lt;&gt;K2211</f>
        <v>0</v>
      </c>
      <c r="T2211" t="str">
        <f xml:space="preserve"> TRIM( LEFT(R2211,  IFERROR(   SEARCH(" - ",R2211), LEN(R2211) )    ) )</f>
        <v>Food</v>
      </c>
      <c r="U2211" t="str">
        <f>MID(R2211, Q2211,LEN(R2211))</f>
        <v>Baking</v>
      </c>
    </row>
    <row r="2212" spans="1:22" x14ac:dyDescent="0.35">
      <c r="A2212" t="s">
        <v>6550</v>
      </c>
      <c r="B2212" s="1">
        <v>45734</v>
      </c>
      <c r="C2212" t="s">
        <v>27</v>
      </c>
      <c r="D2212" t="s">
        <v>1481</v>
      </c>
      <c r="E2212" t="s">
        <v>62</v>
      </c>
      <c r="F2212" t="s">
        <v>63</v>
      </c>
      <c r="G2212" t="s">
        <v>64</v>
      </c>
      <c r="I2212" t="s">
        <v>3178</v>
      </c>
      <c r="J2212" t="s">
        <v>3179</v>
      </c>
      <c r="K2212" s="9" t="s">
        <v>34</v>
      </c>
      <c r="L2212" t="s">
        <v>3180</v>
      </c>
      <c r="M2212">
        <v>4.91</v>
      </c>
      <c r="N2212">
        <v>2.0470000000000002</v>
      </c>
      <c r="O2212">
        <v>1</v>
      </c>
      <c r="P2212">
        <v>0.04</v>
      </c>
      <c r="Q2212">
        <f>IFERROR(SEARCH("-",R2212)+2, 1)</f>
        <v>8</v>
      </c>
      <c r="R2212" s="9" t="s">
        <v>34</v>
      </c>
      <c r="S2212" s="9" t="b">
        <f>R2212&lt;&gt;K2212</f>
        <v>0</v>
      </c>
      <c r="T2212" t="str">
        <f xml:space="preserve"> TRIM( LEFT(R2212,  IFERROR(   SEARCH(" - ",R2212), LEN(R2212) )    ) )</f>
        <v>Food</v>
      </c>
      <c r="U2212" t="str">
        <f>MID(R2212, Q2212,LEN(R2212))</f>
        <v>Condiments</v>
      </c>
    </row>
    <row r="2213" spans="1:22" x14ac:dyDescent="0.35">
      <c r="A2213" t="s">
        <v>16857</v>
      </c>
      <c r="B2213" s="1">
        <v>45224</v>
      </c>
      <c r="C2213" t="s">
        <v>27</v>
      </c>
      <c r="D2213" t="s">
        <v>16858</v>
      </c>
      <c r="E2213" t="s">
        <v>62</v>
      </c>
      <c r="F2213" t="s">
        <v>63</v>
      </c>
      <c r="G2213" t="s">
        <v>64</v>
      </c>
      <c r="I2213" t="s">
        <v>5241</v>
      </c>
      <c r="J2213" t="s">
        <v>5242</v>
      </c>
      <c r="K2213" s="9" t="s">
        <v>1006</v>
      </c>
      <c r="L2213" t="s">
        <v>1007</v>
      </c>
      <c r="M2213">
        <v>0.24</v>
      </c>
      <c r="N2213">
        <v>4.7E-2</v>
      </c>
      <c r="O2213">
        <v>10</v>
      </c>
      <c r="P2213">
        <v>0.02</v>
      </c>
      <c r="Q2213">
        <f>IFERROR(SEARCH("-",R2213)+2, 1)</f>
        <v>8</v>
      </c>
      <c r="R2213" s="9" t="s">
        <v>1006</v>
      </c>
      <c r="S2213" s="9" t="b">
        <f>R2213&lt;&gt;K2213</f>
        <v>0</v>
      </c>
      <c r="T2213" t="str">
        <f xml:space="preserve"> TRIM( LEFT(R2213,  IFERROR(   SEARCH(" - ",R2213), LEN(R2213) )    ) )</f>
        <v>Food</v>
      </c>
      <c r="U2213" t="str">
        <f>MID(R2213, Q2213,LEN(R2213))</f>
        <v>Pasta</v>
      </c>
    </row>
    <row r="2214" spans="1:22" x14ac:dyDescent="0.35">
      <c r="A2214" t="s">
        <v>4113</v>
      </c>
      <c r="B2214" s="1">
        <v>45594</v>
      </c>
      <c r="C2214" t="s">
        <v>27</v>
      </c>
      <c r="D2214" t="s">
        <v>4114</v>
      </c>
      <c r="E2214" t="s">
        <v>62</v>
      </c>
      <c r="F2214" t="s">
        <v>63</v>
      </c>
      <c r="G2214" t="s">
        <v>64</v>
      </c>
      <c r="I2214" t="s">
        <v>4115</v>
      </c>
      <c r="J2214" t="s">
        <v>4116</v>
      </c>
      <c r="K2214" s="9" t="s">
        <v>136</v>
      </c>
      <c r="L2214" t="s">
        <v>4117</v>
      </c>
      <c r="M2214">
        <v>14.99</v>
      </c>
      <c r="N2214">
        <v>4.4969999999999999</v>
      </c>
      <c r="O2214">
        <v>19</v>
      </c>
      <c r="P2214">
        <v>0.33</v>
      </c>
      <c r="Q2214">
        <f>IFERROR(SEARCH("-",R2214)+2, 1)</f>
        <v>1</v>
      </c>
      <c r="R2214" s="9" t="s">
        <v>136</v>
      </c>
      <c r="S2214" s="9" t="b">
        <f>R2214&lt;&gt;K2214</f>
        <v>0</v>
      </c>
      <c r="T2214" t="str">
        <f xml:space="preserve"> TRIM( LEFT(R2214,  IFERROR(   SEARCH(" - ",R2214), LEN(R2214) )    ) )</f>
        <v>Health</v>
      </c>
      <c r="U2214" t="str">
        <f>MID(R2214, Q2214,LEN(R2214))</f>
        <v>Health</v>
      </c>
    </row>
    <row r="2215" spans="1:22" x14ac:dyDescent="0.35">
      <c r="A2215" t="s">
        <v>4232</v>
      </c>
      <c r="B2215" s="1">
        <v>45456</v>
      </c>
      <c r="C2215" t="s">
        <v>27</v>
      </c>
      <c r="D2215" t="s">
        <v>4233</v>
      </c>
      <c r="E2215" t="s">
        <v>62</v>
      </c>
      <c r="F2215" t="s">
        <v>63</v>
      </c>
      <c r="G2215" t="s">
        <v>64</v>
      </c>
      <c r="I2215" t="s">
        <v>4234</v>
      </c>
      <c r="J2215" t="s">
        <v>4235</v>
      </c>
      <c r="K2215" s="9" t="s">
        <v>4236</v>
      </c>
      <c r="L2215" t="s">
        <v>761</v>
      </c>
      <c r="M2215">
        <v>8.99</v>
      </c>
      <c r="N2215">
        <v>3.5960000000000001</v>
      </c>
      <c r="O2215">
        <v>3</v>
      </c>
      <c r="P2215">
        <v>0.37</v>
      </c>
      <c r="Q2215">
        <f>IFERROR(SEARCH("-",R2215)+2, 1)</f>
        <v>8</v>
      </c>
      <c r="R2215" s="9" t="s">
        <v>4236</v>
      </c>
      <c r="S2215" s="9" t="b">
        <f>R2215&lt;&gt;K2215</f>
        <v>0</v>
      </c>
      <c r="T2215" t="str">
        <f xml:space="preserve"> TRIM( LEFT(R2215,  IFERROR(   SEARCH(" - ",R2215), LEN(R2215) )    ) )</f>
        <v>Food</v>
      </c>
      <c r="U2215" t="str">
        <f>MID(R2215, Q2215,LEN(R2215))</f>
        <v>Oils &amp; Vinegars</v>
      </c>
    </row>
    <row r="2216" spans="1:22" x14ac:dyDescent="0.35">
      <c r="A2216" t="s">
        <v>6656</v>
      </c>
      <c r="B2216" s="1">
        <v>45722</v>
      </c>
      <c r="C2216" t="s">
        <v>27</v>
      </c>
      <c r="D2216" t="s">
        <v>936</v>
      </c>
      <c r="E2216" t="s">
        <v>62</v>
      </c>
      <c r="F2216" t="s">
        <v>63</v>
      </c>
      <c r="G2216" t="s">
        <v>64</v>
      </c>
      <c r="I2216" t="s">
        <v>4697</v>
      </c>
      <c r="J2216" t="s">
        <v>4698</v>
      </c>
      <c r="K2216" s="9" t="s">
        <v>217</v>
      </c>
      <c r="L2216" t="s">
        <v>608</v>
      </c>
      <c r="M2216">
        <v>24.41</v>
      </c>
      <c r="N2216">
        <v>7.8970000000000002</v>
      </c>
      <c r="O2216">
        <v>19</v>
      </c>
      <c r="P2216">
        <v>0.09</v>
      </c>
      <c r="Q2216">
        <f>IFERROR(SEARCH("-",R2216)+2, 1)</f>
        <v>1</v>
      </c>
      <c r="R2216" s="9" t="s">
        <v>217</v>
      </c>
      <c r="S2216" s="9" t="b">
        <f>R2216&lt;&gt;K2216</f>
        <v>0</v>
      </c>
      <c r="T2216" t="str">
        <f xml:space="preserve"> TRIM( LEFT(R2216,  IFERROR(   SEARCH(" - ",R2216), LEN(R2216) )    ) )</f>
        <v>Outdoor</v>
      </c>
      <c r="U2216" t="str">
        <f>MID(R2216, Q2216,LEN(R2216))</f>
        <v>Outdoor</v>
      </c>
    </row>
    <row r="2217" spans="1:22" x14ac:dyDescent="0.35">
      <c r="A2217" t="s">
        <v>15308</v>
      </c>
      <c r="B2217" s="1">
        <v>45172</v>
      </c>
      <c r="C2217" t="s">
        <v>27</v>
      </c>
      <c r="D2217" t="s">
        <v>15309</v>
      </c>
      <c r="E2217" t="s">
        <v>62</v>
      </c>
      <c r="F2217" t="s">
        <v>63</v>
      </c>
      <c r="G2217" t="s">
        <v>64</v>
      </c>
      <c r="I2217" t="s">
        <v>4420</v>
      </c>
      <c r="J2217" t="s">
        <v>4421</v>
      </c>
      <c r="K2217" s="9" t="s">
        <v>1006</v>
      </c>
      <c r="L2217" t="s">
        <v>580</v>
      </c>
      <c r="M2217">
        <v>1.1399999999999999</v>
      </c>
      <c r="N2217">
        <v>0.50600000000000001</v>
      </c>
      <c r="O2217">
        <v>18</v>
      </c>
      <c r="P2217">
        <v>0.05</v>
      </c>
      <c r="Q2217">
        <f>IFERROR(SEARCH("-",R2217)+2, 1)</f>
        <v>8</v>
      </c>
      <c r="R2217" s="9" t="s">
        <v>1006</v>
      </c>
      <c r="S2217" s="9" t="b">
        <f>R2217&lt;&gt;K2217</f>
        <v>0</v>
      </c>
      <c r="T2217" t="str">
        <f xml:space="preserve"> TRIM( LEFT(R2217,  IFERROR(   SEARCH(" - ",R2217), LEN(R2217) )    ) )</f>
        <v>Food</v>
      </c>
      <c r="U2217" t="str">
        <f>MID(R2217, Q2217,LEN(R2217))</f>
        <v>Pasta</v>
      </c>
    </row>
    <row r="2218" spans="1:22" x14ac:dyDescent="0.35">
      <c r="A2218" t="s">
        <v>60</v>
      </c>
      <c r="B2218" s="1">
        <v>45645</v>
      </c>
      <c r="C2218" t="s">
        <v>27</v>
      </c>
      <c r="D2218" t="s">
        <v>61</v>
      </c>
      <c r="E2218" t="s">
        <v>62</v>
      </c>
      <c r="F2218" t="s">
        <v>63</v>
      </c>
      <c r="G2218" t="s">
        <v>64</v>
      </c>
      <c r="I2218" t="s">
        <v>65</v>
      </c>
      <c r="J2218" t="s">
        <v>66</v>
      </c>
      <c r="K2218" s="9" t="s">
        <v>67</v>
      </c>
      <c r="L2218" t="s">
        <v>68</v>
      </c>
      <c r="M2218">
        <v>4.99</v>
      </c>
      <c r="N2218">
        <v>1.4970000000000001</v>
      </c>
      <c r="O2218">
        <v>2</v>
      </c>
      <c r="P2218">
        <v>0.36</v>
      </c>
      <c r="Q2218">
        <f>IFERROR(SEARCH("-",R2218)+2, 1)</f>
        <v>8</v>
      </c>
      <c r="R2218" s="9" t="s">
        <v>67</v>
      </c>
      <c r="S2218" s="9" t="b">
        <f>R2218&lt;&gt;K2218</f>
        <v>0</v>
      </c>
      <c r="T2218" t="str">
        <f xml:space="preserve"> TRIM( LEFT(R2218,  IFERROR(   SEARCH(" - ",R2218), LEN(R2218) )    ) )</f>
        <v>Food</v>
      </c>
      <c r="U2218" t="str">
        <f>MID(R2218, Q2218,LEN(R2218))</f>
        <v>Sauces</v>
      </c>
    </row>
    <row r="2219" spans="1:22" x14ac:dyDescent="0.35">
      <c r="A2219" t="s">
        <v>4257</v>
      </c>
      <c r="B2219" s="1">
        <v>45455</v>
      </c>
      <c r="C2219" t="s">
        <v>27</v>
      </c>
      <c r="D2219" t="s">
        <v>4258</v>
      </c>
      <c r="E2219" t="s">
        <v>62</v>
      </c>
      <c r="F2219" t="s">
        <v>63</v>
      </c>
      <c r="G2219" t="s">
        <v>64</v>
      </c>
      <c r="I2219" t="s">
        <v>4259</v>
      </c>
      <c r="J2219" t="s">
        <v>4260</v>
      </c>
      <c r="K2219" s="9" t="s">
        <v>58</v>
      </c>
      <c r="L2219" t="s">
        <v>4261</v>
      </c>
      <c r="M2219">
        <v>6.99</v>
      </c>
      <c r="N2219">
        <v>2.7959999999999998</v>
      </c>
      <c r="O2219">
        <v>14</v>
      </c>
      <c r="P2219">
        <v>0.15</v>
      </c>
      <c r="Q2219">
        <f>IFERROR(SEARCH("-",R2219)+2, 1)</f>
        <v>8</v>
      </c>
      <c r="R2219" s="9" t="s">
        <v>58</v>
      </c>
      <c r="S2219" s="9" t="b">
        <f>R2219&lt;&gt;K2219</f>
        <v>0</v>
      </c>
      <c r="T2219" t="str">
        <f xml:space="preserve"> TRIM( LEFT(R2219,  IFERROR(   SEARCH(" - ",R2219), LEN(R2219) )    ) )</f>
        <v>Food</v>
      </c>
      <c r="U2219" t="str">
        <f>MID(R2219, Q2219,LEN(R2219))</f>
        <v>Produce</v>
      </c>
    </row>
    <row r="2220" spans="1:22" x14ac:dyDescent="0.35">
      <c r="A2220" t="s">
        <v>7157</v>
      </c>
      <c r="B2220" s="1">
        <v>45599</v>
      </c>
      <c r="C2220" t="s">
        <v>27</v>
      </c>
      <c r="D2220" t="s">
        <v>7158</v>
      </c>
      <c r="E2220" t="s">
        <v>62</v>
      </c>
      <c r="F2220" t="s">
        <v>63</v>
      </c>
      <c r="G2220" t="s">
        <v>64</v>
      </c>
      <c r="I2220" t="s">
        <v>7159</v>
      </c>
      <c r="J2220" t="s">
        <v>7160</v>
      </c>
      <c r="K2220" s="9" t="s">
        <v>34</v>
      </c>
      <c r="L2220" t="s">
        <v>2306</v>
      </c>
      <c r="M2220">
        <v>3.79</v>
      </c>
      <c r="N2220">
        <v>1.137</v>
      </c>
      <c r="O2220">
        <v>4</v>
      </c>
      <c r="P2220">
        <v>0</v>
      </c>
      <c r="Q2220">
        <f>IFERROR(SEARCH("-",R2220)+2, 1)</f>
        <v>8</v>
      </c>
      <c r="R2220" s="9" t="s">
        <v>34</v>
      </c>
      <c r="S2220" s="9" t="b">
        <f>R2220&lt;&gt;K2220</f>
        <v>0</v>
      </c>
      <c r="T2220" t="str">
        <f xml:space="preserve"> TRIM( LEFT(R2220,  IFERROR(   SEARCH(" - ",R2220), LEN(R2220) )    ) )</f>
        <v>Food</v>
      </c>
      <c r="U2220" t="str">
        <f>MID(R2220, Q2220,LEN(R2220))</f>
        <v>Condiments</v>
      </c>
    </row>
    <row r="2221" spans="1:22" x14ac:dyDescent="0.35">
      <c r="A2221" t="s">
        <v>15608</v>
      </c>
      <c r="B2221" s="1">
        <v>44975</v>
      </c>
      <c r="C2221" t="s">
        <v>27</v>
      </c>
      <c r="D2221" t="s">
        <v>15609</v>
      </c>
      <c r="E2221" t="s">
        <v>62</v>
      </c>
      <c r="F2221" t="s">
        <v>63</v>
      </c>
      <c r="G2221" t="s">
        <v>64</v>
      </c>
      <c r="I2221" t="s">
        <v>4148</v>
      </c>
      <c r="J2221" t="s">
        <v>4149</v>
      </c>
      <c r="K2221" s="9" t="s">
        <v>284</v>
      </c>
      <c r="L2221" t="s">
        <v>2855</v>
      </c>
      <c r="M2221">
        <v>2.2400000000000002</v>
      </c>
      <c r="N2221">
        <v>0.64700000000000002</v>
      </c>
      <c r="O2221">
        <v>16</v>
      </c>
      <c r="Q2221">
        <f>IFERROR(SEARCH("-",R2221)+2, 1)</f>
        <v>8</v>
      </c>
      <c r="R2221" s="9" t="s">
        <v>284</v>
      </c>
      <c r="S2221" s="9" t="b">
        <f>R2221&lt;&gt;K2221</f>
        <v>0</v>
      </c>
      <c r="T2221" t="str">
        <f xml:space="preserve"> TRIM( LEFT(R2221,  IFERROR(   SEARCH(" - ",R2221), LEN(R2221) )    ) )</f>
        <v>Food</v>
      </c>
      <c r="U2221" t="str">
        <f>MID(R2221, Q2221,LEN(R2221))</f>
        <v>Canned Goods</v>
      </c>
    </row>
    <row r="2222" spans="1:22" x14ac:dyDescent="0.35">
      <c r="A2222" t="s">
        <v>9146</v>
      </c>
      <c r="B2222" s="1">
        <v>45317</v>
      </c>
      <c r="C2222" t="s">
        <v>27</v>
      </c>
      <c r="D2222" t="s">
        <v>9147</v>
      </c>
      <c r="E2222" t="s">
        <v>62</v>
      </c>
      <c r="F2222" t="s">
        <v>63</v>
      </c>
      <c r="G2222" t="s">
        <v>64</v>
      </c>
      <c r="I2222" t="s">
        <v>9148</v>
      </c>
      <c r="J2222" t="s">
        <v>9149</v>
      </c>
      <c r="K2222" s="9" t="s">
        <v>24</v>
      </c>
      <c r="L2222" t="s">
        <v>326</v>
      </c>
      <c r="M2222">
        <v>4.99</v>
      </c>
      <c r="N2222">
        <v>1.4970000000000001</v>
      </c>
      <c r="O2222">
        <v>8</v>
      </c>
      <c r="P2222">
        <v>0.22</v>
      </c>
      <c r="Q2222">
        <f>IFERROR(SEARCH("-",R2222)+2, 1)</f>
        <v>8</v>
      </c>
      <c r="R2222" s="9" t="s">
        <v>24</v>
      </c>
      <c r="S2222" s="9" t="b">
        <f>R2222&lt;&gt;K2222</f>
        <v>0</v>
      </c>
      <c r="T2222" t="str">
        <f xml:space="preserve"> TRIM( LEFT(R2222,  IFERROR(   SEARCH(" - ",R2222), LEN(R2222) )    ) )</f>
        <v>Food</v>
      </c>
      <c r="U2222" t="str">
        <f>MID(R2222, Q2222,LEN(R2222))</f>
        <v>Snacks</v>
      </c>
    </row>
    <row r="2223" spans="1:22" x14ac:dyDescent="0.35">
      <c r="A2223" t="s">
        <v>13133</v>
      </c>
      <c r="B2223" s="1">
        <v>45003</v>
      </c>
      <c r="C2223" t="s">
        <v>27</v>
      </c>
      <c r="D2223" t="s">
        <v>5373</v>
      </c>
      <c r="E2223" t="s">
        <v>62</v>
      </c>
      <c r="F2223" t="s">
        <v>63</v>
      </c>
      <c r="H2223" t="s">
        <v>40</v>
      </c>
      <c r="I2223" t="s">
        <v>5374</v>
      </c>
      <c r="J2223" t="s">
        <v>5375</v>
      </c>
      <c r="K2223" s="9" t="s">
        <v>24</v>
      </c>
      <c r="L2223" t="s">
        <v>326</v>
      </c>
      <c r="M2223">
        <v>1.64</v>
      </c>
      <c r="N2223">
        <v>0.247</v>
      </c>
      <c r="O2223">
        <v>6</v>
      </c>
      <c r="P2223">
        <v>0.24</v>
      </c>
      <c r="Q2223">
        <f>IFERROR(SEARCH("-",R2223)+2, 1)</f>
        <v>8</v>
      </c>
      <c r="R2223" s="9" t="s">
        <v>24</v>
      </c>
      <c r="S2223" s="9" t="b">
        <f>R2223&lt;&gt;K2223</f>
        <v>0</v>
      </c>
      <c r="T2223" t="str">
        <f xml:space="preserve"> TRIM( LEFT(R2223,  IFERROR(   SEARCH(" - ",R2223), LEN(R2223) )    ) )</f>
        <v>Food</v>
      </c>
      <c r="U2223" t="str">
        <f>MID(R2223, Q2223,LEN(R2223))</f>
        <v>Snacks</v>
      </c>
      <c r="V2223" t="s">
        <v>40</v>
      </c>
    </row>
    <row r="2224" spans="1:22" x14ac:dyDescent="0.35">
      <c r="A2224" t="s">
        <v>13386</v>
      </c>
      <c r="B2224" s="1">
        <v>45037</v>
      </c>
      <c r="C2224" t="s">
        <v>27</v>
      </c>
      <c r="D2224" t="s">
        <v>13141</v>
      </c>
      <c r="E2224" t="s">
        <v>62</v>
      </c>
      <c r="F2224" t="s">
        <v>63</v>
      </c>
      <c r="G2224" t="s">
        <v>64</v>
      </c>
      <c r="I2224" t="s">
        <v>6238</v>
      </c>
      <c r="J2224" t="s">
        <v>6239</v>
      </c>
      <c r="K2224" s="9" t="s">
        <v>24</v>
      </c>
      <c r="L2224" t="s">
        <v>326</v>
      </c>
      <c r="M2224">
        <v>2.44</v>
      </c>
      <c r="N2224">
        <v>0.81599999999999995</v>
      </c>
      <c r="O2224">
        <v>7</v>
      </c>
      <c r="P2224">
        <v>0.04</v>
      </c>
      <c r="Q2224">
        <f>IFERROR(SEARCH("-",R2224)+2, 1)</f>
        <v>8</v>
      </c>
      <c r="R2224" s="9" t="s">
        <v>24</v>
      </c>
      <c r="S2224" s="9" t="b">
        <f>R2224&lt;&gt;K2224</f>
        <v>0</v>
      </c>
      <c r="T2224" t="str">
        <f xml:space="preserve"> TRIM( LEFT(R2224,  IFERROR(   SEARCH(" - ",R2224), LEN(R2224) )    ) )</f>
        <v>Food</v>
      </c>
      <c r="U2224" t="str">
        <f>MID(R2224, Q2224,LEN(R2224))</f>
        <v>Snacks</v>
      </c>
    </row>
    <row r="2225" spans="1:22" x14ac:dyDescent="0.35">
      <c r="A2225" t="s">
        <v>18457</v>
      </c>
      <c r="B2225" s="1">
        <v>45313</v>
      </c>
      <c r="C2225" t="s">
        <v>27</v>
      </c>
      <c r="D2225" t="s">
        <v>9123</v>
      </c>
      <c r="E2225" t="s">
        <v>62</v>
      </c>
      <c r="F2225" t="s">
        <v>63</v>
      </c>
      <c r="G2225" t="s">
        <v>64</v>
      </c>
      <c r="I2225" t="s">
        <v>9124</v>
      </c>
      <c r="J2225" t="s">
        <v>9125</v>
      </c>
      <c r="K2225" s="9" t="s">
        <v>24</v>
      </c>
      <c r="L2225" t="s">
        <v>326</v>
      </c>
      <c r="M2225">
        <v>3.59</v>
      </c>
      <c r="N2225">
        <v>1.077</v>
      </c>
      <c r="O2225">
        <v>18</v>
      </c>
      <c r="P2225">
        <v>0.3</v>
      </c>
      <c r="Q2225">
        <f>IFERROR(SEARCH("-",R2225)+2, 1)</f>
        <v>8</v>
      </c>
      <c r="R2225" s="9" t="s">
        <v>24</v>
      </c>
      <c r="S2225" s="9" t="b">
        <f>R2225&lt;&gt;K2225</f>
        <v>0</v>
      </c>
      <c r="T2225" t="str">
        <f xml:space="preserve"> TRIM( LEFT(R2225,  IFERROR(   SEARCH(" - ",R2225), LEN(R2225) )    ) )</f>
        <v>Food</v>
      </c>
      <c r="U2225" t="str">
        <f>MID(R2225, Q2225,LEN(R2225))</f>
        <v>Snacks</v>
      </c>
    </row>
    <row r="2226" spans="1:22" x14ac:dyDescent="0.35">
      <c r="A2226" t="s">
        <v>8099</v>
      </c>
      <c r="B2226" s="1">
        <v>45579</v>
      </c>
      <c r="C2226" t="s">
        <v>27</v>
      </c>
      <c r="D2226" t="s">
        <v>8100</v>
      </c>
      <c r="E2226" t="s">
        <v>62</v>
      </c>
      <c r="F2226" t="s">
        <v>63</v>
      </c>
      <c r="G2226" t="s">
        <v>64</v>
      </c>
      <c r="I2226" t="s">
        <v>8101</v>
      </c>
      <c r="J2226" t="s">
        <v>8102</v>
      </c>
      <c r="K2226" s="9" t="s">
        <v>1006</v>
      </c>
      <c r="L2226" t="s">
        <v>3214</v>
      </c>
      <c r="M2226">
        <v>4.99</v>
      </c>
      <c r="N2226">
        <v>1.4970000000000001</v>
      </c>
      <c r="O2226">
        <v>20</v>
      </c>
      <c r="Q2226">
        <f>IFERROR(SEARCH("-",R2226)+2, 1)</f>
        <v>8</v>
      </c>
      <c r="R2226" s="9" t="s">
        <v>1006</v>
      </c>
      <c r="S2226" s="9" t="b">
        <f>R2226&lt;&gt;K2226</f>
        <v>0</v>
      </c>
      <c r="T2226" t="str">
        <f xml:space="preserve"> TRIM( LEFT(R2226,  IFERROR(   SEARCH(" - ",R2226), LEN(R2226) )    ) )</f>
        <v>Food</v>
      </c>
      <c r="U2226" t="str">
        <f>MID(R2226, Q2226,LEN(R2226))</f>
        <v>Pasta</v>
      </c>
    </row>
    <row r="2227" spans="1:22" x14ac:dyDescent="0.35">
      <c r="A2227" t="s">
        <v>11593</v>
      </c>
      <c r="B2227" s="1">
        <v>44939</v>
      </c>
      <c r="C2227" t="s">
        <v>27</v>
      </c>
      <c r="D2227" t="s">
        <v>1956</v>
      </c>
      <c r="E2227" t="s">
        <v>62</v>
      </c>
      <c r="F2227" t="s">
        <v>63</v>
      </c>
      <c r="G2227" t="s">
        <v>64</v>
      </c>
      <c r="I2227" t="s">
        <v>1957</v>
      </c>
      <c r="J2227" t="s">
        <v>1958</v>
      </c>
      <c r="K2227" s="9" t="s">
        <v>1959</v>
      </c>
      <c r="L2227" t="s">
        <v>1960</v>
      </c>
      <c r="M2227">
        <v>128.99</v>
      </c>
      <c r="N2227">
        <v>38.447000000000003</v>
      </c>
      <c r="O2227">
        <v>17</v>
      </c>
      <c r="P2227">
        <v>0.3</v>
      </c>
      <c r="Q2227">
        <f>IFERROR(SEARCH("-",R2227)+2, 1)</f>
        <v>1</v>
      </c>
      <c r="R2227" s="9" t="s">
        <v>1959</v>
      </c>
      <c r="S2227" s="9" t="b">
        <f>R2227&lt;&gt;K2227</f>
        <v>0</v>
      </c>
      <c r="T2227" t="str">
        <f xml:space="preserve"> TRIM( LEFT(R2227,  IFERROR(   SEARCH(" - ",R2227), LEN(R2227) )    ) )</f>
        <v>Storage</v>
      </c>
      <c r="U2227" t="str">
        <f>MID(R2227, Q2227,LEN(R2227))</f>
        <v>Storage</v>
      </c>
    </row>
    <row r="2228" spans="1:22" x14ac:dyDescent="0.35">
      <c r="A2228" t="s">
        <v>13195</v>
      </c>
      <c r="B2228" s="1">
        <v>45143</v>
      </c>
      <c r="C2228" t="s">
        <v>27</v>
      </c>
      <c r="D2228" t="s">
        <v>4151</v>
      </c>
      <c r="E2228" t="s">
        <v>62</v>
      </c>
      <c r="F2228" t="s">
        <v>63</v>
      </c>
      <c r="G2228" t="s">
        <v>64</v>
      </c>
      <c r="I2228" t="s">
        <v>4152</v>
      </c>
      <c r="J2228" t="s">
        <v>4153</v>
      </c>
      <c r="K2228" s="9" t="s">
        <v>1770</v>
      </c>
      <c r="L2228" t="s">
        <v>4154</v>
      </c>
      <c r="M2228">
        <v>5.64</v>
      </c>
      <c r="N2228">
        <v>1.4470000000000001</v>
      </c>
      <c r="O2228">
        <v>19</v>
      </c>
      <c r="P2228">
        <v>0.1</v>
      </c>
      <c r="Q2228">
        <f>IFERROR(SEARCH("-",R2228)+2, 1)</f>
        <v>8</v>
      </c>
      <c r="R2228" s="9" t="s">
        <v>1770</v>
      </c>
      <c r="S2228" s="9" t="b">
        <f>R2228&lt;&gt;K2228</f>
        <v>0</v>
      </c>
      <c r="T2228" t="str">
        <f xml:space="preserve"> TRIM( LEFT(R2228,  IFERROR(   SEARCH(" - ",R2228), LEN(R2228) )    ) )</f>
        <v>Food</v>
      </c>
      <c r="U2228" t="str">
        <f>MID(R2228, Q2228,LEN(R2228))</f>
        <v>Seafood</v>
      </c>
    </row>
    <row r="2229" spans="1:22" x14ac:dyDescent="0.35">
      <c r="A2229" t="s">
        <v>12571</v>
      </c>
      <c r="B2229" s="1">
        <v>45206</v>
      </c>
      <c r="C2229" t="s">
        <v>27</v>
      </c>
      <c r="D2229" t="s">
        <v>847</v>
      </c>
      <c r="E2229" t="s">
        <v>62</v>
      </c>
      <c r="F2229" t="s">
        <v>63</v>
      </c>
      <c r="G2229" t="s">
        <v>64</v>
      </c>
      <c r="I2229" t="s">
        <v>850</v>
      </c>
      <c r="J2229" t="s">
        <v>851</v>
      </c>
      <c r="K2229" s="9" t="s">
        <v>852</v>
      </c>
      <c r="L2229" t="s">
        <v>853</v>
      </c>
      <c r="M2229">
        <v>58.99</v>
      </c>
      <c r="N2229">
        <v>17.446999999999999</v>
      </c>
      <c r="O2229">
        <v>8</v>
      </c>
      <c r="P2229">
        <v>7.0000000000000007E-2</v>
      </c>
      <c r="Q2229">
        <f>IFERROR(SEARCH("-",R2229)+2, 1)</f>
        <v>12</v>
      </c>
      <c r="R2229" s="9" t="s">
        <v>852</v>
      </c>
      <c r="S2229" s="9" t="b">
        <f>R2229&lt;&gt;K2229</f>
        <v>0</v>
      </c>
      <c r="T2229" t="str">
        <f xml:space="preserve"> TRIM( LEFT(R2229,  IFERROR(   SEARCH(" - ",R2229), LEN(R2229) )    ) )</f>
        <v>Clothing</v>
      </c>
      <c r="U2229" t="str">
        <f>MID(R2229, Q2229,LEN(R2229))</f>
        <v>Tops</v>
      </c>
    </row>
    <row r="2230" spans="1:22" x14ac:dyDescent="0.35">
      <c r="A2230" t="s">
        <v>18227</v>
      </c>
      <c r="B2230" s="1">
        <v>45450</v>
      </c>
      <c r="C2230" t="s">
        <v>27</v>
      </c>
      <c r="D2230" t="s">
        <v>8242</v>
      </c>
      <c r="E2230" t="s">
        <v>62</v>
      </c>
      <c r="F2230" t="s">
        <v>63</v>
      </c>
      <c r="G2230" t="s">
        <v>64</v>
      </c>
      <c r="I2230" t="s">
        <v>8243</v>
      </c>
      <c r="J2230" t="s">
        <v>8244</v>
      </c>
      <c r="K2230" s="9" t="s">
        <v>24</v>
      </c>
      <c r="L2230" t="s">
        <v>1068</v>
      </c>
      <c r="M2230">
        <v>1.99</v>
      </c>
      <c r="N2230">
        <v>0.59699999999999998</v>
      </c>
      <c r="O2230">
        <v>19</v>
      </c>
      <c r="P2230">
        <v>0.36</v>
      </c>
      <c r="Q2230">
        <f>IFERROR(SEARCH("-",R2230)+2, 1)</f>
        <v>8</v>
      </c>
      <c r="R2230" s="9" t="s">
        <v>24</v>
      </c>
      <c r="S2230" s="9" t="b">
        <f>R2230&lt;&gt;K2230</f>
        <v>0</v>
      </c>
      <c r="T2230" t="str">
        <f xml:space="preserve"> TRIM( LEFT(R2230,  IFERROR(   SEARCH(" - ",R2230), LEN(R2230) )    ) )</f>
        <v>Food</v>
      </c>
      <c r="U2230" t="str">
        <f>MID(R2230, Q2230,LEN(R2230))</f>
        <v>Snacks</v>
      </c>
    </row>
    <row r="2231" spans="1:22" x14ac:dyDescent="0.35">
      <c r="A2231" t="s">
        <v>2817</v>
      </c>
      <c r="B2231" s="1">
        <v>45497</v>
      </c>
      <c r="C2231" t="s">
        <v>27</v>
      </c>
      <c r="D2231" t="s">
        <v>2818</v>
      </c>
      <c r="E2231" t="s">
        <v>62</v>
      </c>
      <c r="F2231" t="s">
        <v>63</v>
      </c>
      <c r="G2231" t="s">
        <v>64</v>
      </c>
      <c r="I2231" t="s">
        <v>2819</v>
      </c>
      <c r="J2231" t="s">
        <v>2820</v>
      </c>
      <c r="K2231" s="9" t="s">
        <v>243</v>
      </c>
      <c r="L2231" t="s">
        <v>244</v>
      </c>
      <c r="M2231">
        <v>22.99</v>
      </c>
      <c r="N2231">
        <v>6.8970000000000002</v>
      </c>
      <c r="O2231">
        <v>18</v>
      </c>
      <c r="P2231">
        <v>0.31</v>
      </c>
      <c r="Q2231">
        <f>IFERROR(SEARCH("-",R2231)+2, 1)</f>
        <v>1</v>
      </c>
      <c r="R2231" s="9" t="s">
        <v>243</v>
      </c>
      <c r="S2231" s="9" t="b">
        <f>R2231&lt;&gt;K2231</f>
        <v>0</v>
      </c>
      <c r="T2231" t="str">
        <f xml:space="preserve"> TRIM( LEFT(R2231,  IFERROR(   SEARCH(" - ",R2231), LEN(R2231) )    ) )</f>
        <v>Travel</v>
      </c>
      <c r="U2231" t="str">
        <f>MID(R2231, Q2231,LEN(R2231))</f>
        <v>Travel</v>
      </c>
    </row>
    <row r="2232" spans="1:22" x14ac:dyDescent="0.35">
      <c r="A2232" t="s">
        <v>11289</v>
      </c>
      <c r="B2232" s="1">
        <v>45454</v>
      </c>
      <c r="C2232" t="s">
        <v>27</v>
      </c>
      <c r="D2232" t="s">
        <v>11290</v>
      </c>
      <c r="E2232" t="s">
        <v>62</v>
      </c>
      <c r="F2232" t="s">
        <v>63</v>
      </c>
      <c r="G2232" t="s">
        <v>64</v>
      </c>
      <c r="I2232" t="s">
        <v>5300</v>
      </c>
      <c r="J2232" t="s">
        <v>5301</v>
      </c>
      <c r="K2232" s="9" t="s">
        <v>5029</v>
      </c>
      <c r="L2232" t="s">
        <v>5302</v>
      </c>
      <c r="M2232">
        <v>4.29</v>
      </c>
      <c r="N2232">
        <v>0.98699999999999999</v>
      </c>
      <c r="O2232">
        <v>2</v>
      </c>
      <c r="P2232">
        <v>0.18</v>
      </c>
      <c r="Q2232">
        <f>IFERROR(SEARCH("-",R2232)+2, 1)</f>
        <v>8</v>
      </c>
      <c r="R2232" s="9" t="s">
        <v>5029</v>
      </c>
      <c r="S2232" s="9" t="b">
        <f>R2232&lt;&gt;K2232</f>
        <v>0</v>
      </c>
      <c r="T2232" t="str">
        <f xml:space="preserve"> TRIM( LEFT(R2232,  IFERROR(   SEARCH(" - ",R2232), LEN(R2232) )    ) )</f>
        <v>Food</v>
      </c>
      <c r="U2232" t="str">
        <f>MID(R2232, Q2232,LEN(R2232))</f>
        <v>Fresh Produce</v>
      </c>
    </row>
    <row r="2233" spans="1:22" x14ac:dyDescent="0.35">
      <c r="A2233" t="s">
        <v>13831</v>
      </c>
      <c r="B2233" s="1">
        <v>45178</v>
      </c>
      <c r="C2233" t="s">
        <v>27</v>
      </c>
      <c r="D2233" t="s">
        <v>7702</v>
      </c>
      <c r="E2233" t="s">
        <v>62</v>
      </c>
      <c r="F2233" t="s">
        <v>63</v>
      </c>
      <c r="G2233" t="s">
        <v>64</v>
      </c>
      <c r="I2233" t="s">
        <v>7703</v>
      </c>
      <c r="J2233" t="s">
        <v>7704</v>
      </c>
      <c r="K2233" s="9" t="s">
        <v>1606</v>
      </c>
      <c r="L2233" t="s">
        <v>2606</v>
      </c>
      <c r="M2233">
        <v>0.44</v>
      </c>
      <c r="N2233">
        <v>-0.113</v>
      </c>
      <c r="O2233">
        <v>9</v>
      </c>
      <c r="P2233">
        <v>0.22</v>
      </c>
      <c r="Q2233">
        <f>IFERROR(SEARCH("-",R2233)+2, 1)</f>
        <v>8</v>
      </c>
      <c r="R2233" s="9" t="s">
        <v>1606</v>
      </c>
      <c r="S2233" s="9" t="b">
        <f>R2233&lt;&gt;K2233</f>
        <v>0</v>
      </c>
      <c r="T2233" t="str">
        <f xml:space="preserve"> TRIM( LEFT(R2233,  IFERROR(   SEARCH(" - ",R2233), LEN(R2233) )    ) )</f>
        <v>Food</v>
      </c>
      <c r="U2233" t="str">
        <f>MID(R2233, Q2233,LEN(R2233))</f>
        <v>Vegetables</v>
      </c>
    </row>
    <row r="2234" spans="1:22" x14ac:dyDescent="0.35">
      <c r="A2234" t="s">
        <v>2510</v>
      </c>
      <c r="B2234" s="1">
        <v>45364</v>
      </c>
      <c r="C2234" t="s">
        <v>27</v>
      </c>
      <c r="D2234" t="s">
        <v>2211</v>
      </c>
      <c r="E2234" t="s">
        <v>62</v>
      </c>
      <c r="F2234" t="s">
        <v>63</v>
      </c>
      <c r="G2234" t="s">
        <v>64</v>
      </c>
      <c r="I2234" t="s">
        <v>2212</v>
      </c>
      <c r="J2234" t="s">
        <v>2213</v>
      </c>
      <c r="L2234" t="s">
        <v>2214</v>
      </c>
      <c r="M2234">
        <v>69.989999999999995</v>
      </c>
      <c r="N2234">
        <v>20.997</v>
      </c>
      <c r="O2234">
        <v>8</v>
      </c>
      <c r="P2234">
        <v>0.37</v>
      </c>
      <c r="Q2234">
        <f>IFERROR(SEARCH("-",R2234)+2, 1)</f>
        <v>1</v>
      </c>
      <c r="R2234" s="9" t="s">
        <v>793</v>
      </c>
      <c r="S2234" s="9" t="b">
        <f>R2234&lt;&gt;K2234</f>
        <v>1</v>
      </c>
      <c r="T2234" t="str">
        <f xml:space="preserve"> TRIM( LEFT(R2234,  IFERROR(   SEARCH(" - ",R2234), LEN(R2234) )    ) )</f>
        <v>Audio</v>
      </c>
      <c r="U2234" t="str">
        <f>MID(R2234, Q2234,LEN(R2234))</f>
        <v>Audio</v>
      </c>
    </row>
    <row r="2235" spans="1:22" x14ac:dyDescent="0.35">
      <c r="A2235" t="s">
        <v>14144</v>
      </c>
      <c r="B2235" s="1">
        <v>45034</v>
      </c>
      <c r="C2235" t="s">
        <v>17</v>
      </c>
      <c r="D2235" t="s">
        <v>8995</v>
      </c>
      <c r="E2235" t="s">
        <v>62</v>
      </c>
      <c r="F2235" t="s">
        <v>63</v>
      </c>
      <c r="H2235" t="s">
        <v>71</v>
      </c>
      <c r="I2235" t="s">
        <v>8996</v>
      </c>
      <c r="J2235" t="s">
        <v>8997</v>
      </c>
      <c r="K2235" s="9" t="s">
        <v>493</v>
      </c>
      <c r="L2235" t="s">
        <v>8998</v>
      </c>
      <c r="M2235">
        <v>3.14</v>
      </c>
      <c r="N2235">
        <v>0.69699999999999995</v>
      </c>
      <c r="O2235">
        <v>18</v>
      </c>
      <c r="P2235">
        <v>0.39</v>
      </c>
      <c r="Q2235">
        <f>IFERROR(SEARCH("-",R2235)+2, 1)</f>
        <v>8</v>
      </c>
      <c r="R2235" s="9" t="s">
        <v>493</v>
      </c>
      <c r="S2235" s="9" t="b">
        <f>R2235&lt;&gt;K2235</f>
        <v>0</v>
      </c>
      <c r="T2235" t="str">
        <f xml:space="preserve"> TRIM( LEFT(R2235,  IFERROR(   SEARCH(" - ",R2235), LEN(R2235) )    ) )</f>
        <v>Food</v>
      </c>
      <c r="U2235" t="str">
        <f>MID(R2235, Q2235,LEN(R2235))</f>
        <v>Beverages</v>
      </c>
      <c r="V2235" t="s">
        <v>71</v>
      </c>
    </row>
    <row r="2236" spans="1:22" x14ac:dyDescent="0.35">
      <c r="A2236" t="s">
        <v>18248</v>
      </c>
      <c r="B2236" s="1">
        <v>45193</v>
      </c>
      <c r="C2236" t="s">
        <v>17</v>
      </c>
      <c r="D2236" t="s">
        <v>7560</v>
      </c>
      <c r="E2236" t="s">
        <v>62</v>
      </c>
      <c r="F2236" t="s">
        <v>63</v>
      </c>
      <c r="G2236" t="s">
        <v>64</v>
      </c>
      <c r="I2236" t="s">
        <v>7561</v>
      </c>
      <c r="J2236" t="s">
        <v>7562</v>
      </c>
      <c r="K2236" s="9" t="s">
        <v>852</v>
      </c>
      <c r="L2236" t="s">
        <v>1929</v>
      </c>
      <c r="M2236">
        <v>39.99</v>
      </c>
      <c r="N2236">
        <v>11.997</v>
      </c>
      <c r="O2236">
        <v>3</v>
      </c>
      <c r="P2236">
        <v>0.15</v>
      </c>
      <c r="Q2236">
        <f>IFERROR(SEARCH("-",R2236)+2, 1)</f>
        <v>12</v>
      </c>
      <c r="R2236" s="9" t="s">
        <v>852</v>
      </c>
      <c r="S2236" s="9" t="b">
        <f>R2236&lt;&gt;K2236</f>
        <v>0</v>
      </c>
      <c r="T2236" t="str">
        <f xml:space="preserve"> TRIM( LEFT(R2236,  IFERROR(   SEARCH(" - ",R2236), LEN(R2236) )    ) )</f>
        <v>Clothing</v>
      </c>
      <c r="U2236" t="str">
        <f>MID(R2236, Q2236,LEN(R2236))</f>
        <v>Tops</v>
      </c>
    </row>
    <row r="2237" spans="1:22" x14ac:dyDescent="0.35">
      <c r="A2237" t="s">
        <v>18324</v>
      </c>
      <c r="B2237" s="1">
        <v>45087</v>
      </c>
      <c r="C2237" t="s">
        <v>17</v>
      </c>
      <c r="D2237" t="s">
        <v>8376</v>
      </c>
      <c r="E2237" t="s">
        <v>62</v>
      </c>
      <c r="F2237" t="s">
        <v>63</v>
      </c>
      <c r="G2237" t="s">
        <v>64</v>
      </c>
      <c r="I2237" t="s">
        <v>8377</v>
      </c>
      <c r="J2237" t="s">
        <v>8378</v>
      </c>
      <c r="K2237" s="9" t="s">
        <v>98</v>
      </c>
      <c r="L2237" t="s">
        <v>2740</v>
      </c>
      <c r="M2237">
        <v>6.99</v>
      </c>
      <c r="N2237">
        <v>2.097</v>
      </c>
      <c r="O2237">
        <v>7</v>
      </c>
      <c r="Q2237">
        <f>IFERROR(SEARCH("-",R2237)+2, 1)</f>
        <v>8</v>
      </c>
      <c r="R2237" s="9" t="s">
        <v>98</v>
      </c>
      <c r="S2237" s="9" t="b">
        <f>R2237&lt;&gt;K2237</f>
        <v>0</v>
      </c>
      <c r="T2237" t="str">
        <f xml:space="preserve"> TRIM( LEFT(R2237,  IFERROR(   SEARCH(" - ",R2237), LEN(R2237) )    ) )</f>
        <v>Food</v>
      </c>
      <c r="U2237" t="str">
        <f>MID(R2237, Q2237,LEN(R2237))</f>
        <v>Baking</v>
      </c>
    </row>
    <row r="2238" spans="1:22" x14ac:dyDescent="0.35">
      <c r="A2238" t="s">
        <v>14900</v>
      </c>
      <c r="B2238" s="1">
        <v>45224</v>
      </c>
      <c r="C2238" t="s">
        <v>17</v>
      </c>
      <c r="D2238" t="s">
        <v>8038</v>
      </c>
      <c r="E2238" t="s">
        <v>62</v>
      </c>
      <c r="F2238" t="s">
        <v>63</v>
      </c>
      <c r="G2238" t="s">
        <v>64</v>
      </c>
      <c r="I2238" t="s">
        <v>8039</v>
      </c>
      <c r="J2238" t="s">
        <v>8040</v>
      </c>
      <c r="K2238" s="9" t="s">
        <v>82</v>
      </c>
      <c r="L2238" t="s">
        <v>333</v>
      </c>
      <c r="M2238">
        <v>14.14</v>
      </c>
      <c r="N2238">
        <v>3.9969999999999999</v>
      </c>
      <c r="O2238">
        <v>1</v>
      </c>
      <c r="P2238">
        <v>0.01</v>
      </c>
      <c r="Q2238">
        <f>IFERROR(SEARCH("-",R2238)+2, 1)</f>
        <v>1</v>
      </c>
      <c r="R2238" s="9" t="s">
        <v>82</v>
      </c>
      <c r="S2238" s="9" t="b">
        <f>R2238&lt;&gt;K2238</f>
        <v>0</v>
      </c>
      <c r="T2238" t="str">
        <f xml:space="preserve"> TRIM( LEFT(R2238,  IFERROR(   SEARCH(" - ",R2238), LEN(R2238) )    ) )</f>
        <v>Home</v>
      </c>
      <c r="U2238" t="str">
        <f>MID(R2238, Q2238,LEN(R2238))</f>
        <v>Home</v>
      </c>
    </row>
    <row r="2239" spans="1:22" x14ac:dyDescent="0.35">
      <c r="A2239" t="s">
        <v>14950</v>
      </c>
      <c r="B2239" s="1">
        <v>45125</v>
      </c>
      <c r="C2239" t="s">
        <v>17</v>
      </c>
      <c r="D2239" t="s">
        <v>7534</v>
      </c>
      <c r="E2239" t="s">
        <v>62</v>
      </c>
      <c r="F2239" t="s">
        <v>63</v>
      </c>
      <c r="G2239" t="s">
        <v>64</v>
      </c>
      <c r="I2239" t="s">
        <v>7535</v>
      </c>
      <c r="J2239" t="s">
        <v>7536</v>
      </c>
      <c r="K2239" s="9" t="s">
        <v>228</v>
      </c>
      <c r="L2239" t="s">
        <v>1614</v>
      </c>
      <c r="M2239">
        <v>99.14</v>
      </c>
      <c r="N2239">
        <v>29.497</v>
      </c>
      <c r="O2239">
        <v>10</v>
      </c>
      <c r="P2239">
        <v>0.26</v>
      </c>
      <c r="Q2239">
        <f>IFERROR(SEARCH("-",R2239)+2, 1)</f>
        <v>12</v>
      </c>
      <c r="R2239" s="9" t="s">
        <v>228</v>
      </c>
      <c r="S2239" s="9" t="b">
        <f>R2239&lt;&gt;K2239</f>
        <v>0</v>
      </c>
      <c r="T2239" t="str">
        <f xml:space="preserve"> TRIM( LEFT(R2239,  IFERROR(   SEARCH(" - ",R2239), LEN(R2239) )    ) )</f>
        <v>Clothing</v>
      </c>
      <c r="U2239" t="str">
        <f>MID(R2239, Q2239,LEN(R2239))</f>
        <v>Footwear</v>
      </c>
    </row>
    <row r="2240" spans="1:22" x14ac:dyDescent="0.35">
      <c r="A2240" t="s">
        <v>17085</v>
      </c>
      <c r="B2240" s="1">
        <v>45356</v>
      </c>
      <c r="C2240" t="s">
        <v>17</v>
      </c>
      <c r="D2240" t="s">
        <v>8451</v>
      </c>
      <c r="E2240" t="s">
        <v>62</v>
      </c>
      <c r="F2240" t="s">
        <v>63</v>
      </c>
      <c r="G2240" t="s">
        <v>64</v>
      </c>
      <c r="I2240" t="s">
        <v>8452</v>
      </c>
      <c r="J2240" t="s">
        <v>8453</v>
      </c>
      <c r="K2240" s="9" t="s">
        <v>3623</v>
      </c>
      <c r="L2240" t="s">
        <v>2770</v>
      </c>
      <c r="M2240">
        <v>54.99</v>
      </c>
      <c r="N2240">
        <v>16.497</v>
      </c>
      <c r="O2240">
        <v>11</v>
      </c>
      <c r="P2240">
        <v>0.21</v>
      </c>
      <c r="Q2240">
        <f>IFERROR(SEARCH("-",R2240)+2, 1)</f>
        <v>12</v>
      </c>
      <c r="R2240" s="9" t="s">
        <v>3623</v>
      </c>
      <c r="S2240" s="9" t="b">
        <f>R2240&lt;&gt;K2240</f>
        <v>0</v>
      </c>
      <c r="T2240" t="str">
        <f xml:space="preserve"> TRIM( LEFT(R2240,  IFERROR(   SEARCH(" - ",R2240), LEN(R2240) )    ) )</f>
        <v>Clothing</v>
      </c>
      <c r="U2240" t="str">
        <f>MID(R2240, Q2240,LEN(R2240))</f>
        <v>Bottoms</v>
      </c>
    </row>
    <row r="2241" spans="1:21" x14ac:dyDescent="0.35">
      <c r="A2241" t="s">
        <v>10216</v>
      </c>
      <c r="B2241" s="1">
        <v>45602</v>
      </c>
      <c r="C2241" t="s">
        <v>17</v>
      </c>
      <c r="D2241" t="s">
        <v>10217</v>
      </c>
      <c r="E2241" t="s">
        <v>62</v>
      </c>
      <c r="F2241" t="s">
        <v>63</v>
      </c>
      <c r="G2241" t="s">
        <v>64</v>
      </c>
      <c r="I2241" t="s">
        <v>6973</v>
      </c>
      <c r="J2241" t="s">
        <v>6974</v>
      </c>
      <c r="K2241" s="9" t="s">
        <v>205</v>
      </c>
      <c r="L2241" t="s">
        <v>206</v>
      </c>
      <c r="M2241">
        <v>3.49</v>
      </c>
      <c r="N2241">
        <v>0.996</v>
      </c>
      <c r="O2241">
        <v>4</v>
      </c>
      <c r="P2241">
        <v>0.15</v>
      </c>
      <c r="Q2241">
        <f>IFERROR(SEARCH("-",R2241)+2, 1)</f>
        <v>8</v>
      </c>
      <c r="R2241" s="9" t="s">
        <v>205</v>
      </c>
      <c r="S2241" s="9" t="b">
        <f>R2241&lt;&gt;K2241</f>
        <v>0</v>
      </c>
      <c r="T2241" t="str">
        <f xml:space="preserve"> TRIM( LEFT(R2241,  IFERROR(   SEARCH(" - ",R2241), LEN(R2241) )    ) )</f>
        <v>Food</v>
      </c>
      <c r="U2241" t="str">
        <f>MID(R2241, Q2241,LEN(R2241))</f>
        <v>Bakery</v>
      </c>
    </row>
    <row r="2242" spans="1:21" x14ac:dyDescent="0.35">
      <c r="A2242" t="s">
        <v>10938</v>
      </c>
      <c r="B2242" s="1">
        <v>45303</v>
      </c>
      <c r="C2242" t="s">
        <v>17</v>
      </c>
      <c r="D2242" t="s">
        <v>10939</v>
      </c>
      <c r="E2242" t="s">
        <v>62</v>
      </c>
      <c r="F2242" t="s">
        <v>63</v>
      </c>
      <c r="G2242" t="s">
        <v>64</v>
      </c>
      <c r="I2242" t="s">
        <v>6973</v>
      </c>
      <c r="J2242" t="s">
        <v>6974</v>
      </c>
      <c r="K2242" s="9" t="s">
        <v>205</v>
      </c>
      <c r="L2242" t="s">
        <v>206</v>
      </c>
      <c r="M2242">
        <v>3.49</v>
      </c>
      <c r="N2242">
        <v>0.996</v>
      </c>
      <c r="O2242">
        <v>12</v>
      </c>
      <c r="P2242">
        <v>0.2</v>
      </c>
      <c r="Q2242">
        <f>IFERROR(SEARCH("-",R2242)+2, 1)</f>
        <v>8</v>
      </c>
      <c r="R2242" s="9" t="s">
        <v>205</v>
      </c>
      <c r="S2242" s="9" t="b">
        <f>R2242&lt;&gt;K2242</f>
        <v>0</v>
      </c>
      <c r="T2242" t="str">
        <f xml:space="preserve"> TRIM( LEFT(R2242,  IFERROR(   SEARCH(" - ",R2242), LEN(R2242) )    ) )</f>
        <v>Food</v>
      </c>
      <c r="U2242" t="str">
        <f>MID(R2242, Q2242,LEN(R2242))</f>
        <v>Bakery</v>
      </c>
    </row>
    <row r="2243" spans="1:21" x14ac:dyDescent="0.35">
      <c r="A2243" t="s">
        <v>14880</v>
      </c>
      <c r="B2243" s="1">
        <v>45109</v>
      </c>
      <c r="C2243" t="s">
        <v>17</v>
      </c>
      <c r="D2243" t="s">
        <v>7121</v>
      </c>
      <c r="E2243" t="s">
        <v>62</v>
      </c>
      <c r="F2243" t="s">
        <v>63</v>
      </c>
      <c r="G2243" t="s">
        <v>64</v>
      </c>
      <c r="I2243" t="s">
        <v>7122</v>
      </c>
      <c r="J2243" t="s">
        <v>7123</v>
      </c>
      <c r="K2243" s="9" t="s">
        <v>273</v>
      </c>
      <c r="L2243" t="s">
        <v>4291</v>
      </c>
      <c r="M2243">
        <v>19.14</v>
      </c>
      <c r="N2243">
        <v>5.4969999999999999</v>
      </c>
      <c r="O2243">
        <v>14</v>
      </c>
      <c r="P2243">
        <v>0.18</v>
      </c>
      <c r="Q2243">
        <f>IFERROR(SEARCH("-",R2243)+2, 1)</f>
        <v>1</v>
      </c>
      <c r="R2243" s="9" t="s">
        <v>273</v>
      </c>
      <c r="S2243" s="9" t="b">
        <f>R2243&lt;&gt;K2243</f>
        <v>0</v>
      </c>
      <c r="T2243" t="str">
        <f xml:space="preserve"> TRIM( LEFT(R2243,  IFERROR(   SEARCH(" - ",R2243), LEN(R2243) )    ) )</f>
        <v>Toys</v>
      </c>
      <c r="U2243" t="str">
        <f>MID(R2243, Q2243,LEN(R2243))</f>
        <v>Toys</v>
      </c>
    </row>
    <row r="2244" spans="1:21" x14ac:dyDescent="0.35">
      <c r="A2244" t="s">
        <v>10833</v>
      </c>
      <c r="B2244" s="1">
        <v>45455</v>
      </c>
      <c r="C2244" t="s">
        <v>17</v>
      </c>
      <c r="D2244" t="s">
        <v>10834</v>
      </c>
      <c r="E2244" t="s">
        <v>62</v>
      </c>
      <c r="F2244" t="s">
        <v>63</v>
      </c>
      <c r="G2244" t="s">
        <v>64</v>
      </c>
      <c r="I2244" t="s">
        <v>3440</v>
      </c>
      <c r="J2244" t="s">
        <v>3441</v>
      </c>
      <c r="K2244" s="9" t="s">
        <v>1115</v>
      </c>
      <c r="L2244" t="s">
        <v>1223</v>
      </c>
      <c r="M2244">
        <v>300.99</v>
      </c>
      <c r="N2244">
        <v>119.996</v>
      </c>
      <c r="O2244">
        <v>6</v>
      </c>
      <c r="P2244">
        <v>0.17</v>
      </c>
      <c r="Q2244">
        <f>IFERROR(SEARCH("-",R2244)+2, 1)</f>
        <v>1</v>
      </c>
      <c r="R2244" s="9" t="s">
        <v>1115</v>
      </c>
      <c r="S2244" s="9" t="b">
        <f>R2244&lt;&gt;K2244</f>
        <v>0</v>
      </c>
      <c r="T2244" t="str">
        <f xml:space="preserve"> TRIM( LEFT(R2244,  IFERROR(   SEARCH(" - ",R2244), LEN(R2244) )    ) )</f>
        <v>Electronics</v>
      </c>
      <c r="U2244" t="str">
        <f>MID(R2244, Q2244,LEN(R2244))</f>
        <v>Electronics</v>
      </c>
    </row>
    <row r="2245" spans="1:21" x14ac:dyDescent="0.35">
      <c r="A2245" t="s">
        <v>6882</v>
      </c>
      <c r="B2245" s="1">
        <v>45740</v>
      </c>
      <c r="C2245" t="s">
        <v>17</v>
      </c>
      <c r="D2245" t="s">
        <v>2550</v>
      </c>
      <c r="E2245" t="s">
        <v>62</v>
      </c>
      <c r="F2245" t="s">
        <v>63</v>
      </c>
      <c r="G2245" t="s">
        <v>64</v>
      </c>
      <c r="I2245" t="s">
        <v>5968</v>
      </c>
      <c r="J2245" t="s">
        <v>5969</v>
      </c>
      <c r="K2245" s="9" t="s">
        <v>217</v>
      </c>
      <c r="L2245" t="s">
        <v>218</v>
      </c>
      <c r="M2245">
        <v>31.41</v>
      </c>
      <c r="N2245">
        <v>12.996</v>
      </c>
      <c r="O2245">
        <v>12</v>
      </c>
      <c r="P2245">
        <v>0.09</v>
      </c>
      <c r="Q2245">
        <f>IFERROR(SEARCH("-",R2245)+2, 1)</f>
        <v>1</v>
      </c>
      <c r="R2245" s="9" t="s">
        <v>217</v>
      </c>
      <c r="S2245" s="9" t="b">
        <f>R2245&lt;&gt;K2245</f>
        <v>0</v>
      </c>
      <c r="T2245" t="str">
        <f xml:space="preserve"> TRIM( LEFT(R2245,  IFERROR(   SEARCH(" - ",R2245), LEN(R2245) )    ) )</f>
        <v>Outdoor</v>
      </c>
      <c r="U2245" t="str">
        <f>MID(R2245, Q2245,LEN(R2245))</f>
        <v>Outdoor</v>
      </c>
    </row>
    <row r="2246" spans="1:21" x14ac:dyDescent="0.35">
      <c r="A2246" t="s">
        <v>11735</v>
      </c>
      <c r="B2246" s="1">
        <v>45153</v>
      </c>
      <c r="C2246" t="s">
        <v>17</v>
      </c>
      <c r="D2246" t="s">
        <v>1346</v>
      </c>
      <c r="E2246" t="s">
        <v>62</v>
      </c>
      <c r="F2246" t="s">
        <v>63</v>
      </c>
      <c r="G2246" t="s">
        <v>64</v>
      </c>
      <c r="I2246" t="s">
        <v>1347</v>
      </c>
      <c r="J2246" t="s">
        <v>1348</v>
      </c>
      <c r="K2246" s="9" t="s">
        <v>217</v>
      </c>
      <c r="L2246" t="s">
        <v>218</v>
      </c>
      <c r="M2246">
        <v>38.99</v>
      </c>
      <c r="N2246">
        <v>11.446999999999999</v>
      </c>
      <c r="O2246">
        <v>1</v>
      </c>
      <c r="P2246">
        <v>0.38</v>
      </c>
      <c r="Q2246">
        <f>IFERROR(SEARCH("-",R2246)+2, 1)</f>
        <v>1</v>
      </c>
      <c r="R2246" s="9" t="s">
        <v>217</v>
      </c>
      <c r="S2246" s="9" t="b">
        <f>R2246&lt;&gt;K2246</f>
        <v>0</v>
      </c>
      <c r="T2246" t="str">
        <f xml:space="preserve"> TRIM( LEFT(R2246,  IFERROR(   SEARCH(" - ",R2246), LEN(R2246) )    ) )</f>
        <v>Outdoor</v>
      </c>
      <c r="U2246" t="str">
        <f>MID(R2246, Q2246,LEN(R2246))</f>
        <v>Outdoor</v>
      </c>
    </row>
    <row r="2247" spans="1:21" x14ac:dyDescent="0.35">
      <c r="A2247" t="s">
        <v>4833</v>
      </c>
      <c r="B2247" s="1">
        <v>45615</v>
      </c>
      <c r="C2247" t="s">
        <v>17</v>
      </c>
      <c r="D2247" t="s">
        <v>3647</v>
      </c>
      <c r="E2247" t="s">
        <v>62</v>
      </c>
      <c r="F2247" t="s">
        <v>63</v>
      </c>
      <c r="G2247" t="s">
        <v>64</v>
      </c>
      <c r="I2247" t="s">
        <v>3648</v>
      </c>
      <c r="J2247" t="s">
        <v>3649</v>
      </c>
      <c r="K2247" s="9" t="s">
        <v>348</v>
      </c>
      <c r="L2247" t="s">
        <v>309</v>
      </c>
      <c r="M2247">
        <v>3.49</v>
      </c>
      <c r="N2247">
        <v>1.0469999999999999</v>
      </c>
      <c r="O2247">
        <v>18</v>
      </c>
      <c r="P2247">
        <v>0.22</v>
      </c>
      <c r="Q2247">
        <f>IFERROR(SEARCH("-",R2247)+2, 1)</f>
        <v>8</v>
      </c>
      <c r="R2247" s="9" t="s">
        <v>348</v>
      </c>
      <c r="S2247" s="9" t="b">
        <f>R2247&lt;&gt;K2247</f>
        <v>0</v>
      </c>
      <c r="T2247" t="str">
        <f xml:space="preserve"> TRIM( LEFT(R2247,  IFERROR(   SEARCH(" - ",R2247), LEN(R2247) )    ) )</f>
        <v>Food</v>
      </c>
      <c r="U2247" t="str">
        <f>MID(R2247, Q2247,LEN(R2247))</f>
        <v>Dairy</v>
      </c>
    </row>
    <row r="2248" spans="1:21" x14ac:dyDescent="0.35">
      <c r="A2248" t="s">
        <v>2571</v>
      </c>
      <c r="B2248" s="1">
        <v>45342</v>
      </c>
      <c r="C2248" t="s">
        <v>17</v>
      </c>
      <c r="D2248" t="s">
        <v>1112</v>
      </c>
      <c r="E2248" t="s">
        <v>62</v>
      </c>
      <c r="F2248" t="s">
        <v>63</v>
      </c>
      <c r="G2248" t="s">
        <v>64</v>
      </c>
      <c r="I2248" t="s">
        <v>1113</v>
      </c>
      <c r="J2248" t="s">
        <v>1114</v>
      </c>
      <c r="K2248" s="9" t="s">
        <v>1115</v>
      </c>
      <c r="L2248" t="s">
        <v>1116</v>
      </c>
      <c r="M2248">
        <v>49.99</v>
      </c>
      <c r="N2248">
        <v>14.997</v>
      </c>
      <c r="O2248">
        <v>11</v>
      </c>
      <c r="P2248">
        <v>0.08</v>
      </c>
      <c r="Q2248">
        <f>IFERROR(SEARCH("-",R2248)+2, 1)</f>
        <v>1</v>
      </c>
      <c r="R2248" s="9" t="s">
        <v>1115</v>
      </c>
      <c r="S2248" s="9" t="b">
        <f>R2248&lt;&gt;K2248</f>
        <v>0</v>
      </c>
      <c r="T2248" t="str">
        <f xml:space="preserve"> TRIM( LEFT(R2248,  IFERROR(   SEARCH(" - ",R2248), LEN(R2248) )    ) )</f>
        <v>Electronics</v>
      </c>
      <c r="U2248" t="str">
        <f>MID(R2248, Q2248,LEN(R2248))</f>
        <v>Electronics</v>
      </c>
    </row>
    <row r="2249" spans="1:21" x14ac:dyDescent="0.35">
      <c r="A2249" t="s">
        <v>14130</v>
      </c>
      <c r="B2249" s="1">
        <v>45194</v>
      </c>
      <c r="C2249" t="s">
        <v>17</v>
      </c>
      <c r="D2249" t="s">
        <v>7678</v>
      </c>
      <c r="E2249" t="s">
        <v>62</v>
      </c>
      <c r="F2249" t="s">
        <v>63</v>
      </c>
      <c r="G2249" t="s">
        <v>64</v>
      </c>
      <c r="I2249" t="s">
        <v>7679</v>
      </c>
      <c r="J2249" t="s">
        <v>7680</v>
      </c>
      <c r="K2249" s="9" t="s">
        <v>205</v>
      </c>
      <c r="L2249" t="s">
        <v>839</v>
      </c>
      <c r="M2249">
        <v>3.14</v>
      </c>
      <c r="N2249">
        <v>0.69699999999999995</v>
      </c>
      <c r="O2249">
        <v>19</v>
      </c>
      <c r="P2249">
        <v>0.21</v>
      </c>
      <c r="Q2249">
        <f>IFERROR(SEARCH("-",R2249)+2, 1)</f>
        <v>8</v>
      </c>
      <c r="R2249" s="9" t="s">
        <v>205</v>
      </c>
      <c r="S2249" s="9" t="b">
        <f>R2249&lt;&gt;K2249</f>
        <v>0</v>
      </c>
      <c r="T2249" t="str">
        <f xml:space="preserve"> TRIM( LEFT(R2249,  IFERROR(   SEARCH(" - ",R2249), LEN(R2249) )    ) )</f>
        <v>Food</v>
      </c>
      <c r="U2249" t="str">
        <f>MID(R2249, Q2249,LEN(R2249))</f>
        <v>Bakery</v>
      </c>
    </row>
    <row r="2250" spans="1:21" x14ac:dyDescent="0.35">
      <c r="A2250" t="s">
        <v>17425</v>
      </c>
      <c r="B2250" s="1">
        <v>45702</v>
      </c>
      <c r="C2250" t="s">
        <v>17</v>
      </c>
      <c r="D2250" t="s">
        <v>7678</v>
      </c>
      <c r="E2250" t="s">
        <v>62</v>
      </c>
      <c r="F2250" t="s">
        <v>63</v>
      </c>
      <c r="G2250" t="s">
        <v>64</v>
      </c>
      <c r="I2250" t="s">
        <v>7679</v>
      </c>
      <c r="J2250" t="s">
        <v>7680</v>
      </c>
      <c r="K2250" s="9" t="s">
        <v>205</v>
      </c>
      <c r="L2250" t="s">
        <v>839</v>
      </c>
      <c r="M2250">
        <v>3.99</v>
      </c>
      <c r="N2250">
        <v>1.1970000000000001</v>
      </c>
      <c r="O2250">
        <v>2</v>
      </c>
      <c r="P2250">
        <v>0.38</v>
      </c>
      <c r="Q2250">
        <f>IFERROR(SEARCH("-",R2250)+2, 1)</f>
        <v>8</v>
      </c>
      <c r="R2250" s="9" t="s">
        <v>205</v>
      </c>
      <c r="S2250" s="9" t="b">
        <f>R2250&lt;&gt;K2250</f>
        <v>0</v>
      </c>
      <c r="T2250" t="str">
        <f xml:space="preserve"> TRIM( LEFT(R2250,  IFERROR(   SEARCH(" - ",R2250), LEN(R2250) )    ) )</f>
        <v>Food</v>
      </c>
      <c r="U2250" t="str">
        <f>MID(R2250, Q2250,LEN(R2250))</f>
        <v>Bakery</v>
      </c>
    </row>
    <row r="2251" spans="1:21" x14ac:dyDescent="0.35">
      <c r="A2251" t="s">
        <v>11123</v>
      </c>
      <c r="B2251" s="1">
        <v>45456</v>
      </c>
      <c r="C2251" t="s">
        <v>17</v>
      </c>
      <c r="D2251" t="s">
        <v>11124</v>
      </c>
      <c r="E2251" t="s">
        <v>62</v>
      </c>
      <c r="F2251" t="s">
        <v>63</v>
      </c>
      <c r="G2251" t="s">
        <v>64</v>
      </c>
      <c r="I2251" t="s">
        <v>6054</v>
      </c>
      <c r="J2251" t="s">
        <v>6055</v>
      </c>
      <c r="K2251" s="9" t="s">
        <v>391</v>
      </c>
      <c r="L2251" t="s">
        <v>6056</v>
      </c>
      <c r="M2251">
        <v>35.99</v>
      </c>
      <c r="N2251">
        <v>13.996</v>
      </c>
      <c r="O2251">
        <v>11</v>
      </c>
      <c r="Q2251">
        <f>IFERROR(SEARCH("-",R2251)+2, 1)</f>
        <v>1</v>
      </c>
      <c r="R2251" s="9" t="s">
        <v>391</v>
      </c>
      <c r="S2251" s="9" t="b">
        <f>R2251&lt;&gt;K2251</f>
        <v>0</v>
      </c>
      <c r="T2251" t="str">
        <f xml:space="preserve"> TRIM( LEFT(R2251,  IFERROR(   SEARCH(" - ",R2251), LEN(R2251) )    ) )</f>
        <v>Kitchen</v>
      </c>
      <c r="U2251" t="str">
        <f>MID(R2251, Q2251,LEN(R2251))</f>
        <v>Kitchen</v>
      </c>
    </row>
    <row r="2252" spans="1:21" x14ac:dyDescent="0.35">
      <c r="A2252" t="s">
        <v>15102</v>
      </c>
      <c r="B2252" s="1">
        <v>45282</v>
      </c>
      <c r="C2252" t="s">
        <v>17</v>
      </c>
      <c r="D2252" t="s">
        <v>15103</v>
      </c>
      <c r="E2252" t="s">
        <v>62</v>
      </c>
      <c r="F2252" t="s">
        <v>63</v>
      </c>
      <c r="G2252" t="s">
        <v>64</v>
      </c>
      <c r="I2252" t="s">
        <v>5388</v>
      </c>
      <c r="J2252" t="s">
        <v>5389</v>
      </c>
      <c r="K2252" s="9" t="s">
        <v>391</v>
      </c>
      <c r="L2252" t="s">
        <v>916</v>
      </c>
      <c r="M2252">
        <v>49.24</v>
      </c>
      <c r="N2252">
        <v>19.745999999999999</v>
      </c>
      <c r="O2252">
        <v>8</v>
      </c>
      <c r="P2252">
        <v>0.09</v>
      </c>
      <c r="Q2252">
        <f>IFERROR(SEARCH("-",R2252)+2, 1)</f>
        <v>1</v>
      </c>
      <c r="R2252" s="9" t="s">
        <v>391</v>
      </c>
      <c r="S2252" s="9" t="b">
        <f>R2252&lt;&gt;K2252</f>
        <v>0</v>
      </c>
      <c r="T2252" t="str">
        <f xml:space="preserve"> TRIM( LEFT(R2252,  IFERROR(   SEARCH(" - ",R2252), LEN(R2252) )    ) )</f>
        <v>Kitchen</v>
      </c>
      <c r="U2252" t="str">
        <f>MID(R2252, Q2252,LEN(R2252))</f>
        <v>Kitchen</v>
      </c>
    </row>
    <row r="2253" spans="1:21" x14ac:dyDescent="0.35">
      <c r="A2253" t="s">
        <v>17035</v>
      </c>
      <c r="B2253" s="1">
        <v>45637</v>
      </c>
      <c r="C2253" t="s">
        <v>17</v>
      </c>
      <c r="D2253" t="s">
        <v>8655</v>
      </c>
      <c r="E2253" t="s">
        <v>62</v>
      </c>
      <c r="F2253" t="s">
        <v>63</v>
      </c>
      <c r="G2253" t="s">
        <v>64</v>
      </c>
      <c r="I2253" t="s">
        <v>8656</v>
      </c>
      <c r="J2253" t="s">
        <v>8657</v>
      </c>
      <c r="K2253" s="9" t="s">
        <v>391</v>
      </c>
      <c r="L2253" t="s">
        <v>916</v>
      </c>
      <c r="M2253">
        <v>89.99</v>
      </c>
      <c r="N2253">
        <v>26.997</v>
      </c>
      <c r="O2253">
        <v>12</v>
      </c>
      <c r="P2253">
        <v>0.18</v>
      </c>
      <c r="Q2253">
        <f>IFERROR(SEARCH("-",R2253)+2, 1)</f>
        <v>1</v>
      </c>
      <c r="R2253" s="9" t="s">
        <v>391</v>
      </c>
      <c r="S2253" s="9" t="b">
        <f>R2253&lt;&gt;K2253</f>
        <v>0</v>
      </c>
      <c r="T2253" t="str">
        <f xml:space="preserve"> TRIM( LEFT(R2253,  IFERROR(   SEARCH(" - ",R2253), LEN(R2253) )    ) )</f>
        <v>Kitchen</v>
      </c>
      <c r="U2253" t="str">
        <f>MID(R2253, Q2253,LEN(R2253))</f>
        <v>Kitchen</v>
      </c>
    </row>
    <row r="2254" spans="1:21" x14ac:dyDescent="0.35">
      <c r="A2254" t="s">
        <v>17611</v>
      </c>
      <c r="B2254" s="1">
        <v>45451</v>
      </c>
      <c r="C2254" t="s">
        <v>17</v>
      </c>
      <c r="D2254" t="s">
        <v>8655</v>
      </c>
      <c r="E2254" t="s">
        <v>62</v>
      </c>
      <c r="F2254" t="s">
        <v>63</v>
      </c>
      <c r="G2254" t="s">
        <v>64</v>
      </c>
      <c r="I2254" t="s">
        <v>8656</v>
      </c>
      <c r="J2254" t="s">
        <v>8657</v>
      </c>
      <c r="K2254" s="9" t="s">
        <v>391</v>
      </c>
      <c r="L2254" t="s">
        <v>916</v>
      </c>
      <c r="M2254">
        <v>89.99</v>
      </c>
      <c r="N2254">
        <v>26.997</v>
      </c>
      <c r="O2254">
        <v>18</v>
      </c>
      <c r="P2254">
        <v>0.14000000000000001</v>
      </c>
      <c r="Q2254">
        <f>IFERROR(SEARCH("-",R2254)+2, 1)</f>
        <v>1</v>
      </c>
      <c r="R2254" s="9" t="s">
        <v>391</v>
      </c>
      <c r="S2254" s="9" t="b">
        <f>R2254&lt;&gt;K2254</f>
        <v>0</v>
      </c>
      <c r="T2254" t="str">
        <f xml:space="preserve"> TRIM( LEFT(R2254,  IFERROR(   SEARCH(" - ",R2254), LEN(R2254) )    ) )</f>
        <v>Kitchen</v>
      </c>
      <c r="U2254" t="str">
        <f>MID(R2254, Q2254,LEN(R2254))</f>
        <v>Kitchen</v>
      </c>
    </row>
    <row r="2255" spans="1:21" x14ac:dyDescent="0.35">
      <c r="A2255" t="s">
        <v>18880</v>
      </c>
      <c r="B2255" s="1">
        <v>45545</v>
      </c>
      <c r="C2255" t="s">
        <v>17</v>
      </c>
      <c r="D2255" t="s">
        <v>7337</v>
      </c>
      <c r="E2255" t="s">
        <v>62</v>
      </c>
      <c r="F2255" t="s">
        <v>63</v>
      </c>
      <c r="G2255" t="s">
        <v>64</v>
      </c>
      <c r="I2255" t="s">
        <v>7338</v>
      </c>
      <c r="J2255" t="s">
        <v>7339</v>
      </c>
      <c r="L2255" t="s">
        <v>916</v>
      </c>
      <c r="M2255">
        <v>89.99</v>
      </c>
      <c r="N2255">
        <v>26.997</v>
      </c>
      <c r="O2255">
        <v>1</v>
      </c>
      <c r="P2255">
        <v>0.16</v>
      </c>
      <c r="Q2255">
        <f>IFERROR(SEARCH("-",R2255)+2, 1)</f>
        <v>1</v>
      </c>
      <c r="R2255" s="9" t="s">
        <v>391</v>
      </c>
      <c r="S2255" s="9" t="b">
        <f>R2255&lt;&gt;K2255</f>
        <v>1</v>
      </c>
      <c r="T2255" t="str">
        <f xml:space="preserve"> TRIM( LEFT(R2255,  IFERROR(   SEARCH(" - ",R2255), LEN(R2255) )    ) )</f>
        <v>Kitchen</v>
      </c>
      <c r="U2255" t="str">
        <f>MID(R2255, Q2255,LEN(R2255))</f>
        <v>Kitchen</v>
      </c>
    </row>
    <row r="2256" spans="1:21" x14ac:dyDescent="0.35">
      <c r="A2256" t="s">
        <v>19006</v>
      </c>
      <c r="B2256" s="1">
        <v>45499</v>
      </c>
      <c r="C2256" t="s">
        <v>17</v>
      </c>
      <c r="D2256" t="s">
        <v>7337</v>
      </c>
      <c r="E2256" t="s">
        <v>62</v>
      </c>
      <c r="F2256" t="s">
        <v>63</v>
      </c>
      <c r="G2256" t="s">
        <v>64</v>
      </c>
      <c r="I2256" t="s">
        <v>7338</v>
      </c>
      <c r="J2256" t="s">
        <v>7339</v>
      </c>
      <c r="L2256" t="s">
        <v>916</v>
      </c>
      <c r="M2256">
        <v>89.99</v>
      </c>
      <c r="N2256">
        <v>26.997</v>
      </c>
      <c r="O2256">
        <v>19</v>
      </c>
      <c r="P2256">
        <v>0.09</v>
      </c>
      <c r="Q2256">
        <f>IFERROR(SEARCH("-",R2256)+2, 1)</f>
        <v>1</v>
      </c>
      <c r="R2256" s="9" t="s">
        <v>391</v>
      </c>
      <c r="S2256" s="9" t="b">
        <f>R2256&lt;&gt;K2256</f>
        <v>1</v>
      </c>
      <c r="T2256" t="str">
        <f xml:space="preserve"> TRIM( LEFT(R2256,  IFERROR(   SEARCH(" - ",R2256), LEN(R2256) )    ) )</f>
        <v>Kitchen</v>
      </c>
      <c r="U2256" t="str">
        <f>MID(R2256, Q2256,LEN(R2256))</f>
        <v>Kitchen</v>
      </c>
    </row>
    <row r="2257" spans="1:21" x14ac:dyDescent="0.35">
      <c r="A2257" t="s">
        <v>16172</v>
      </c>
      <c r="B2257" s="1">
        <v>44981</v>
      </c>
      <c r="C2257" t="s">
        <v>17</v>
      </c>
      <c r="D2257" t="s">
        <v>16173</v>
      </c>
      <c r="E2257" t="s">
        <v>62</v>
      </c>
      <c r="F2257" t="s">
        <v>63</v>
      </c>
      <c r="G2257" t="s">
        <v>64</v>
      </c>
      <c r="I2257" t="s">
        <v>3763</v>
      </c>
      <c r="J2257" t="s">
        <v>3764</v>
      </c>
      <c r="K2257" s="9" t="s">
        <v>2476</v>
      </c>
      <c r="L2257" t="s">
        <v>3765</v>
      </c>
      <c r="M2257">
        <v>29.24</v>
      </c>
      <c r="N2257">
        <v>11.746</v>
      </c>
      <c r="O2257">
        <v>11</v>
      </c>
      <c r="P2257">
        <v>0.04</v>
      </c>
      <c r="Q2257">
        <f>IFERROR(SEARCH("-",R2257)+2, 1)</f>
        <v>1</v>
      </c>
      <c r="R2257" s="9" t="s">
        <v>2476</v>
      </c>
      <c r="S2257" s="9" t="b">
        <f>R2257&lt;&gt;K2257</f>
        <v>0</v>
      </c>
      <c r="T2257" t="str">
        <f xml:space="preserve"> TRIM( LEFT(R2257,  IFERROR(   SEARCH(" - ",R2257), LEN(R2257) )    ) )</f>
        <v>Art Supplies</v>
      </c>
      <c r="U2257" t="str">
        <f>MID(R2257, Q2257,LEN(R2257))</f>
        <v>Art Supplies</v>
      </c>
    </row>
    <row r="2258" spans="1:21" x14ac:dyDescent="0.35">
      <c r="A2258" t="s">
        <v>15738</v>
      </c>
      <c r="B2258" s="1">
        <v>44955</v>
      </c>
      <c r="C2258" t="s">
        <v>17</v>
      </c>
      <c r="D2258" t="s">
        <v>15739</v>
      </c>
      <c r="E2258" t="s">
        <v>62</v>
      </c>
      <c r="F2258" t="s">
        <v>63</v>
      </c>
      <c r="G2258" t="s">
        <v>64</v>
      </c>
      <c r="I2258" t="s">
        <v>3838</v>
      </c>
      <c r="J2258" t="s">
        <v>3839</v>
      </c>
      <c r="K2258" s="9" t="s">
        <v>151</v>
      </c>
      <c r="L2258" t="s">
        <v>3840</v>
      </c>
      <c r="M2258">
        <v>299.24</v>
      </c>
      <c r="N2258">
        <v>89.747</v>
      </c>
      <c r="O2258">
        <v>13</v>
      </c>
      <c r="P2258">
        <v>0.02</v>
      </c>
      <c r="Q2258">
        <f>IFERROR(SEARCH("-",R2258)+2, 1)</f>
        <v>1</v>
      </c>
      <c r="R2258" s="9" t="s">
        <v>151</v>
      </c>
      <c r="S2258" s="9" t="b">
        <f>R2258&lt;&gt;K2258</f>
        <v>0</v>
      </c>
      <c r="T2258" t="str">
        <f xml:space="preserve"> TRIM( LEFT(R2258,  IFERROR(   SEARCH(" - ",R2258), LEN(R2258) )    ) )</f>
        <v>Home Appliances</v>
      </c>
      <c r="U2258" t="str">
        <f>MID(R2258, Q2258,LEN(R2258))</f>
        <v>Home Appliances</v>
      </c>
    </row>
    <row r="2259" spans="1:21" x14ac:dyDescent="0.35">
      <c r="A2259" t="s">
        <v>10873</v>
      </c>
      <c r="B2259" s="1">
        <v>45312</v>
      </c>
      <c r="C2259" t="s">
        <v>17</v>
      </c>
      <c r="D2259" t="s">
        <v>10874</v>
      </c>
      <c r="E2259" t="s">
        <v>62</v>
      </c>
      <c r="F2259" t="s">
        <v>63</v>
      </c>
      <c r="G2259" t="s">
        <v>64</v>
      </c>
      <c r="I2259" t="s">
        <v>4506</v>
      </c>
      <c r="J2259" t="s">
        <v>4507</v>
      </c>
      <c r="K2259" s="9" t="s">
        <v>391</v>
      </c>
      <c r="L2259" t="s">
        <v>4508</v>
      </c>
      <c r="M2259">
        <v>25.99</v>
      </c>
      <c r="N2259">
        <v>9.9960000000000004</v>
      </c>
      <c r="O2259">
        <v>14</v>
      </c>
      <c r="P2259">
        <v>0.09</v>
      </c>
      <c r="Q2259">
        <f>IFERROR(SEARCH("-",R2259)+2, 1)</f>
        <v>1</v>
      </c>
      <c r="R2259" s="9" t="s">
        <v>391</v>
      </c>
      <c r="S2259" s="9" t="b">
        <f>R2259&lt;&gt;K2259</f>
        <v>0</v>
      </c>
      <c r="T2259" t="str">
        <f xml:space="preserve"> TRIM( LEFT(R2259,  IFERROR(   SEARCH(" - ",R2259), LEN(R2259) )    ) )</f>
        <v>Kitchen</v>
      </c>
      <c r="U2259" t="str">
        <f>MID(R2259, Q2259,LEN(R2259))</f>
        <v>Kitchen</v>
      </c>
    </row>
    <row r="2260" spans="1:21" x14ac:dyDescent="0.35">
      <c r="A2260" t="s">
        <v>14162</v>
      </c>
      <c r="B2260" s="1">
        <v>45108</v>
      </c>
      <c r="C2260" t="s">
        <v>17</v>
      </c>
      <c r="D2260" t="s">
        <v>7622</v>
      </c>
      <c r="E2260" t="s">
        <v>62</v>
      </c>
      <c r="F2260" t="s">
        <v>63</v>
      </c>
      <c r="G2260" t="s">
        <v>64</v>
      </c>
      <c r="I2260" t="s">
        <v>7623</v>
      </c>
      <c r="J2260" t="s">
        <v>7624</v>
      </c>
      <c r="K2260" s="9" t="s">
        <v>273</v>
      </c>
      <c r="L2260" t="s">
        <v>591</v>
      </c>
      <c r="M2260">
        <v>19.14</v>
      </c>
      <c r="N2260">
        <v>5.4969999999999999</v>
      </c>
      <c r="O2260">
        <v>20</v>
      </c>
      <c r="P2260">
        <v>0.1</v>
      </c>
      <c r="Q2260">
        <f>IFERROR(SEARCH("-",R2260)+2, 1)</f>
        <v>1</v>
      </c>
      <c r="R2260" s="9" t="s">
        <v>273</v>
      </c>
      <c r="S2260" s="9" t="b">
        <f>R2260&lt;&gt;K2260</f>
        <v>0</v>
      </c>
      <c r="T2260" t="str">
        <f xml:space="preserve"> TRIM( LEFT(R2260,  IFERROR(   SEARCH(" - ",R2260), LEN(R2260) )    ) )</f>
        <v>Toys</v>
      </c>
      <c r="U2260" t="str">
        <f>MID(R2260, Q2260,LEN(R2260))</f>
        <v>Toys</v>
      </c>
    </row>
    <row r="2261" spans="1:21" x14ac:dyDescent="0.35">
      <c r="A2261" t="s">
        <v>17171</v>
      </c>
      <c r="B2261" s="1">
        <v>45404</v>
      </c>
      <c r="C2261" t="s">
        <v>17</v>
      </c>
      <c r="D2261" t="s">
        <v>7315</v>
      </c>
      <c r="E2261" t="s">
        <v>62</v>
      </c>
      <c r="F2261" t="s">
        <v>63</v>
      </c>
      <c r="G2261" t="s">
        <v>64</v>
      </c>
      <c r="I2261" t="s">
        <v>7316</v>
      </c>
      <c r="J2261" t="s">
        <v>7317</v>
      </c>
      <c r="K2261" s="9" t="s">
        <v>273</v>
      </c>
      <c r="L2261" t="s">
        <v>591</v>
      </c>
      <c r="M2261">
        <v>19.989999999999998</v>
      </c>
      <c r="N2261">
        <v>5.9969999999999999</v>
      </c>
      <c r="O2261">
        <v>6</v>
      </c>
      <c r="P2261">
        <v>0.25</v>
      </c>
      <c r="Q2261">
        <f>IFERROR(SEARCH("-",R2261)+2, 1)</f>
        <v>1</v>
      </c>
      <c r="R2261" s="9" t="s">
        <v>273</v>
      </c>
      <c r="S2261" s="9" t="b">
        <f>R2261&lt;&gt;K2261</f>
        <v>0</v>
      </c>
      <c r="T2261" t="str">
        <f xml:space="preserve"> TRIM( LEFT(R2261,  IFERROR(   SEARCH(" - ",R2261), LEN(R2261) )    ) )</f>
        <v>Toys</v>
      </c>
      <c r="U2261" t="str">
        <f>MID(R2261, Q2261,LEN(R2261))</f>
        <v>Toys</v>
      </c>
    </row>
    <row r="2262" spans="1:21" x14ac:dyDescent="0.35">
      <c r="A2262" t="s">
        <v>10427</v>
      </c>
      <c r="B2262" s="1">
        <v>45510</v>
      </c>
      <c r="C2262" t="s">
        <v>17</v>
      </c>
      <c r="D2262" t="s">
        <v>10428</v>
      </c>
      <c r="E2262" t="s">
        <v>62</v>
      </c>
      <c r="F2262" t="s">
        <v>63</v>
      </c>
      <c r="G2262" t="s">
        <v>64</v>
      </c>
      <c r="I2262" t="s">
        <v>9986</v>
      </c>
      <c r="J2262" t="s">
        <v>9987</v>
      </c>
      <c r="K2262" s="9" t="s">
        <v>469</v>
      </c>
      <c r="L2262" t="s">
        <v>911</v>
      </c>
      <c r="M2262">
        <v>60.99</v>
      </c>
      <c r="N2262">
        <v>17.997</v>
      </c>
      <c r="O2262">
        <v>10</v>
      </c>
      <c r="P2262">
        <v>0.16</v>
      </c>
      <c r="Q2262">
        <f>IFERROR(SEARCH("-",R2262)+2, 1)</f>
        <v>12</v>
      </c>
      <c r="R2262" s="9" t="s">
        <v>469</v>
      </c>
      <c r="S2262" s="9" t="b">
        <f>R2262&lt;&gt;K2262</f>
        <v>0</v>
      </c>
      <c r="T2262" t="str">
        <f xml:space="preserve"> TRIM( LEFT(R2262,  IFERROR(   SEARCH(" - ",R2262), LEN(R2262) )    ) )</f>
        <v>Clothing</v>
      </c>
      <c r="U2262" t="str">
        <f>MID(R2262, Q2262,LEN(R2262))</f>
        <v>Dresses</v>
      </c>
    </row>
    <row r="2263" spans="1:21" x14ac:dyDescent="0.35">
      <c r="A2263" t="s">
        <v>18842</v>
      </c>
      <c r="B2263" s="1">
        <v>45473</v>
      </c>
      <c r="C2263" t="s">
        <v>17</v>
      </c>
      <c r="D2263" t="s">
        <v>8349</v>
      </c>
      <c r="E2263" t="s">
        <v>62</v>
      </c>
      <c r="F2263" t="s">
        <v>63</v>
      </c>
      <c r="G2263" t="s">
        <v>64</v>
      </c>
      <c r="I2263" t="s">
        <v>8350</v>
      </c>
      <c r="J2263" t="s">
        <v>8351</v>
      </c>
      <c r="K2263" s="9" t="s">
        <v>136</v>
      </c>
      <c r="L2263" t="s">
        <v>3191</v>
      </c>
      <c r="M2263">
        <v>34.99</v>
      </c>
      <c r="N2263">
        <v>10.497</v>
      </c>
      <c r="O2263">
        <v>5</v>
      </c>
      <c r="P2263">
        <v>0.32</v>
      </c>
      <c r="Q2263">
        <f>IFERROR(SEARCH("-",R2263)+2, 1)</f>
        <v>1</v>
      </c>
      <c r="R2263" s="9" t="s">
        <v>136</v>
      </c>
      <c r="S2263" s="9" t="b">
        <f>R2263&lt;&gt;K2263</f>
        <v>0</v>
      </c>
      <c r="T2263" t="str">
        <f xml:space="preserve"> TRIM( LEFT(R2263,  IFERROR(   SEARCH(" - ",R2263), LEN(R2263) )    ) )</f>
        <v>Health</v>
      </c>
      <c r="U2263" t="str">
        <f>MID(R2263, Q2263,LEN(R2263))</f>
        <v>Health</v>
      </c>
    </row>
    <row r="2264" spans="1:21" x14ac:dyDescent="0.35">
      <c r="A2264" t="s">
        <v>10818</v>
      </c>
      <c r="B2264" s="1">
        <v>45488</v>
      </c>
      <c r="C2264" t="s">
        <v>17</v>
      </c>
      <c r="D2264" t="s">
        <v>10819</v>
      </c>
      <c r="E2264" t="s">
        <v>62</v>
      </c>
      <c r="F2264" t="s">
        <v>63</v>
      </c>
      <c r="G2264" t="s">
        <v>64</v>
      </c>
      <c r="I2264" t="s">
        <v>4157</v>
      </c>
      <c r="J2264" t="s">
        <v>4158</v>
      </c>
      <c r="K2264" s="9" t="s">
        <v>513</v>
      </c>
      <c r="L2264" t="s">
        <v>2881</v>
      </c>
      <c r="M2264">
        <v>19.989999999999998</v>
      </c>
      <c r="N2264">
        <v>5.6970000000000001</v>
      </c>
      <c r="O2264">
        <v>2</v>
      </c>
      <c r="P2264">
        <v>0.08</v>
      </c>
      <c r="Q2264">
        <f>IFERROR(SEARCH("-",R2264)+2, 1)</f>
        <v>1</v>
      </c>
      <c r="R2264" s="9" t="s">
        <v>513</v>
      </c>
      <c r="S2264" s="9" t="b">
        <f>R2264&lt;&gt;K2264</f>
        <v>0</v>
      </c>
      <c r="T2264" t="str">
        <f xml:space="preserve"> TRIM( LEFT(R2264,  IFERROR(   SEARCH(" - ",R2264), LEN(R2264) )    ) )</f>
        <v>Fitness</v>
      </c>
      <c r="U2264" t="str">
        <f>MID(R2264, Q2264,LEN(R2264))</f>
        <v>Fitness</v>
      </c>
    </row>
    <row r="2265" spans="1:21" x14ac:dyDescent="0.35">
      <c r="A2265" t="s">
        <v>9212</v>
      </c>
      <c r="B2265" s="1">
        <v>45501</v>
      </c>
      <c r="C2265" t="s">
        <v>17</v>
      </c>
      <c r="D2265" t="s">
        <v>8807</v>
      </c>
      <c r="E2265" t="s">
        <v>62</v>
      </c>
      <c r="F2265" t="s">
        <v>63</v>
      </c>
      <c r="G2265" t="s">
        <v>64</v>
      </c>
      <c r="I2265" t="s">
        <v>8808</v>
      </c>
      <c r="J2265" t="s">
        <v>8809</v>
      </c>
      <c r="K2265" s="9" t="s">
        <v>120</v>
      </c>
      <c r="L2265" t="s">
        <v>8810</v>
      </c>
      <c r="M2265">
        <v>2.4900000000000002</v>
      </c>
      <c r="N2265">
        <v>0.747</v>
      </c>
      <c r="O2265">
        <v>14</v>
      </c>
      <c r="P2265">
        <v>0.03</v>
      </c>
      <c r="Q2265">
        <f>IFERROR(SEARCH("-",R2265)+2, 1)</f>
        <v>8</v>
      </c>
      <c r="R2265" s="9" t="s">
        <v>120</v>
      </c>
      <c r="S2265" s="9" t="b">
        <f>R2265&lt;&gt;K2265</f>
        <v>0</v>
      </c>
      <c r="T2265" t="str">
        <f xml:space="preserve"> TRIM( LEFT(R2265,  IFERROR(   SEARCH(" - ",R2265), LEN(R2265) )    ) )</f>
        <v>Food</v>
      </c>
      <c r="U2265" t="str">
        <f>MID(R2265, Q2265,LEN(R2265))</f>
        <v>Grains</v>
      </c>
    </row>
    <row r="2266" spans="1:21" x14ac:dyDescent="0.35">
      <c r="A2266" t="s">
        <v>14831</v>
      </c>
      <c r="B2266" s="1">
        <v>45188</v>
      </c>
      <c r="C2266" t="s">
        <v>17</v>
      </c>
      <c r="D2266" t="s">
        <v>7566</v>
      </c>
      <c r="E2266" t="s">
        <v>62</v>
      </c>
      <c r="F2266" t="s">
        <v>63</v>
      </c>
      <c r="G2266" t="s">
        <v>64</v>
      </c>
      <c r="I2266" t="s">
        <v>7567</v>
      </c>
      <c r="J2266" t="s">
        <v>7568</v>
      </c>
      <c r="K2266" s="9" t="s">
        <v>1323</v>
      </c>
      <c r="L2266" t="s">
        <v>7569</v>
      </c>
      <c r="M2266">
        <v>99.14</v>
      </c>
      <c r="N2266">
        <v>29.497</v>
      </c>
      <c r="O2266">
        <v>17</v>
      </c>
      <c r="P2266">
        <v>0.34</v>
      </c>
      <c r="Q2266">
        <f>IFERROR(SEARCH("-",R2266)+2, 1)</f>
        <v>12</v>
      </c>
      <c r="R2266" s="9" t="s">
        <v>1323</v>
      </c>
      <c r="S2266" s="9" t="b">
        <f>R2266&lt;&gt;K2266</f>
        <v>0</v>
      </c>
      <c r="T2266" t="str">
        <f xml:space="preserve"> TRIM( LEFT(R2266,  IFERROR(   SEARCH(" - ",R2266), LEN(R2266) )    ) )</f>
        <v>Clothing</v>
      </c>
      <c r="U2266" t="str">
        <f>MID(R2266, Q2266,LEN(R2266))</f>
        <v>Shoes</v>
      </c>
    </row>
    <row r="2267" spans="1:21" x14ac:dyDescent="0.35">
      <c r="A2267" t="s">
        <v>5350</v>
      </c>
      <c r="B2267" s="1">
        <v>45639</v>
      </c>
      <c r="C2267" t="s">
        <v>17</v>
      </c>
      <c r="D2267" t="s">
        <v>5351</v>
      </c>
      <c r="E2267" t="s">
        <v>62</v>
      </c>
      <c r="F2267" t="s">
        <v>63</v>
      </c>
      <c r="G2267" t="s">
        <v>64</v>
      </c>
      <c r="I2267" t="s">
        <v>5352</v>
      </c>
      <c r="J2267" t="s">
        <v>5353</v>
      </c>
      <c r="K2267" s="9" t="s">
        <v>58</v>
      </c>
      <c r="L2267" t="s">
        <v>91</v>
      </c>
      <c r="M2267">
        <v>1.89</v>
      </c>
      <c r="N2267">
        <v>0.75600000000000001</v>
      </c>
      <c r="O2267">
        <v>15</v>
      </c>
      <c r="P2267">
        <v>0.05</v>
      </c>
      <c r="Q2267">
        <f>IFERROR(SEARCH("-",R2267)+2, 1)</f>
        <v>8</v>
      </c>
      <c r="R2267" s="9" t="s">
        <v>58</v>
      </c>
      <c r="S2267" s="9" t="b">
        <f>R2267&lt;&gt;K2267</f>
        <v>0</v>
      </c>
      <c r="T2267" t="str">
        <f xml:space="preserve"> TRIM( LEFT(R2267,  IFERROR(   SEARCH(" - ",R2267), LEN(R2267) )    ) )</f>
        <v>Food</v>
      </c>
      <c r="U2267" t="str">
        <f>MID(R2267, Q2267,LEN(R2267))</f>
        <v>Produce</v>
      </c>
    </row>
    <row r="2268" spans="1:21" x14ac:dyDescent="0.35">
      <c r="A2268" t="s">
        <v>1914</v>
      </c>
      <c r="B2268" s="1">
        <v>45371</v>
      </c>
      <c r="C2268" t="s">
        <v>17</v>
      </c>
      <c r="D2268" t="s">
        <v>1915</v>
      </c>
      <c r="E2268" t="s">
        <v>62</v>
      </c>
      <c r="F2268" t="s">
        <v>63</v>
      </c>
      <c r="G2268" t="s">
        <v>64</v>
      </c>
      <c r="I2268" t="s">
        <v>1916</v>
      </c>
      <c r="J2268" t="s">
        <v>1917</v>
      </c>
      <c r="K2268" s="9" t="s">
        <v>58</v>
      </c>
      <c r="L2268" t="s">
        <v>561</v>
      </c>
      <c r="M2268">
        <v>2.99</v>
      </c>
      <c r="N2268">
        <v>0.89700000000000002</v>
      </c>
      <c r="O2268">
        <v>16</v>
      </c>
      <c r="P2268">
        <v>0.01</v>
      </c>
      <c r="Q2268">
        <f>IFERROR(SEARCH("-",R2268)+2, 1)</f>
        <v>8</v>
      </c>
      <c r="R2268" s="9" t="s">
        <v>58</v>
      </c>
      <c r="S2268" s="9" t="b">
        <f>R2268&lt;&gt;K2268</f>
        <v>0</v>
      </c>
      <c r="T2268" t="str">
        <f xml:space="preserve"> TRIM( LEFT(R2268,  IFERROR(   SEARCH(" - ",R2268), LEN(R2268) )    ) )</f>
        <v>Food</v>
      </c>
      <c r="U2268" t="str">
        <f>MID(R2268, Q2268,LEN(R2268))</f>
        <v>Produce</v>
      </c>
    </row>
    <row r="2269" spans="1:21" x14ac:dyDescent="0.35">
      <c r="A2269" t="s">
        <v>17029</v>
      </c>
      <c r="B2269" s="1">
        <v>45376</v>
      </c>
      <c r="C2269" t="s">
        <v>17</v>
      </c>
      <c r="D2269" t="s">
        <v>8504</v>
      </c>
      <c r="E2269" t="s">
        <v>62</v>
      </c>
      <c r="F2269" t="s">
        <v>63</v>
      </c>
      <c r="G2269" t="s">
        <v>64</v>
      </c>
      <c r="I2269" t="s">
        <v>8505</v>
      </c>
      <c r="J2269" t="s">
        <v>8506</v>
      </c>
      <c r="K2269" s="9" t="s">
        <v>463</v>
      </c>
      <c r="L2269" t="s">
        <v>1255</v>
      </c>
      <c r="M2269">
        <v>6.49</v>
      </c>
      <c r="N2269">
        <v>1.9470000000000001</v>
      </c>
      <c r="O2269">
        <v>14</v>
      </c>
      <c r="P2269">
        <v>0.18</v>
      </c>
      <c r="Q2269">
        <f>IFERROR(SEARCH("-",R2269)+2, 1)</f>
        <v>8</v>
      </c>
      <c r="R2269" s="9" t="s">
        <v>463</v>
      </c>
      <c r="S2269" s="9" t="b">
        <f>R2269&lt;&gt;K2269</f>
        <v>0</v>
      </c>
      <c r="T2269" t="str">
        <f xml:space="preserve"> TRIM( LEFT(R2269,  IFERROR(   SEARCH(" - ",R2269), LEN(R2269) )    ) )</f>
        <v>Food</v>
      </c>
      <c r="U2269" t="str">
        <f>MID(R2269, Q2269,LEN(R2269))</f>
        <v>Frozen</v>
      </c>
    </row>
    <row r="2270" spans="1:21" x14ac:dyDescent="0.35">
      <c r="A2270" t="s">
        <v>15746</v>
      </c>
      <c r="B2270" s="1">
        <v>45018</v>
      </c>
      <c r="C2270" t="s">
        <v>17</v>
      </c>
      <c r="D2270" t="s">
        <v>15747</v>
      </c>
      <c r="E2270" t="s">
        <v>62</v>
      </c>
      <c r="F2270" t="s">
        <v>63</v>
      </c>
      <c r="G2270" t="s">
        <v>64</v>
      </c>
      <c r="I2270" t="s">
        <v>3854</v>
      </c>
      <c r="J2270" t="s">
        <v>3855</v>
      </c>
      <c r="K2270" s="9" t="s">
        <v>128</v>
      </c>
      <c r="L2270" t="s">
        <v>3856</v>
      </c>
      <c r="M2270">
        <v>8.24</v>
      </c>
      <c r="N2270">
        <v>2.4470000000000001</v>
      </c>
      <c r="O2270">
        <v>19</v>
      </c>
      <c r="P2270">
        <v>0.01</v>
      </c>
      <c r="Q2270">
        <f>IFERROR(SEARCH("-",R2270)+2, 1)</f>
        <v>8</v>
      </c>
      <c r="R2270" s="9" t="s">
        <v>128</v>
      </c>
      <c r="S2270" s="9" t="b">
        <f>R2270&lt;&gt;K2270</f>
        <v>0</v>
      </c>
      <c r="T2270" t="str">
        <f xml:space="preserve"> TRIM( LEFT(R2270,  IFERROR(   SEARCH(" - ",R2270), LEN(R2270) )    ) )</f>
        <v>Food</v>
      </c>
      <c r="U2270" t="str">
        <f>MID(R2270, Q2270,LEN(R2270))</f>
        <v>Frozen Foods</v>
      </c>
    </row>
    <row r="2271" spans="1:21" x14ac:dyDescent="0.35">
      <c r="A2271" t="s">
        <v>17198</v>
      </c>
      <c r="B2271" s="1">
        <v>45669</v>
      </c>
      <c r="C2271" t="s">
        <v>17</v>
      </c>
      <c r="D2271" t="s">
        <v>8919</v>
      </c>
      <c r="E2271" t="s">
        <v>62</v>
      </c>
      <c r="F2271" t="s">
        <v>63</v>
      </c>
      <c r="G2271" t="s">
        <v>64</v>
      </c>
      <c r="I2271" t="s">
        <v>8920</v>
      </c>
      <c r="J2271" t="s">
        <v>8921</v>
      </c>
      <c r="K2271" s="9" t="s">
        <v>128</v>
      </c>
      <c r="L2271" t="s">
        <v>3856</v>
      </c>
      <c r="M2271">
        <v>8.99</v>
      </c>
      <c r="N2271">
        <v>2.6970000000000001</v>
      </c>
      <c r="O2271">
        <v>11</v>
      </c>
      <c r="Q2271">
        <f>IFERROR(SEARCH("-",R2271)+2, 1)</f>
        <v>8</v>
      </c>
      <c r="R2271" s="9" t="s">
        <v>128</v>
      </c>
      <c r="S2271" s="9" t="b">
        <f>R2271&lt;&gt;K2271</f>
        <v>0</v>
      </c>
      <c r="T2271" t="str">
        <f xml:space="preserve"> TRIM( LEFT(R2271,  IFERROR(   SEARCH(" - ",R2271), LEN(R2271) )    ) )</f>
        <v>Food</v>
      </c>
      <c r="U2271" t="str">
        <f>MID(R2271, Q2271,LEN(R2271))</f>
        <v>Frozen Foods</v>
      </c>
    </row>
    <row r="2272" spans="1:21" x14ac:dyDescent="0.35">
      <c r="A2272" t="s">
        <v>17834</v>
      </c>
      <c r="B2272" s="1">
        <v>45730</v>
      </c>
      <c r="C2272" t="s">
        <v>17</v>
      </c>
      <c r="D2272" t="s">
        <v>8680</v>
      </c>
      <c r="E2272" t="s">
        <v>62</v>
      </c>
      <c r="F2272" t="s">
        <v>63</v>
      </c>
      <c r="G2272" t="s">
        <v>64</v>
      </c>
      <c r="I2272" t="s">
        <v>8681</v>
      </c>
      <c r="J2272" t="s">
        <v>8682</v>
      </c>
      <c r="K2272" s="9" t="s">
        <v>167</v>
      </c>
      <c r="L2272" t="s">
        <v>5960</v>
      </c>
      <c r="M2272">
        <v>6.49</v>
      </c>
      <c r="N2272">
        <v>1.9470000000000001</v>
      </c>
      <c r="O2272">
        <v>1</v>
      </c>
      <c r="Q2272">
        <f>IFERROR(SEARCH("-",R2272)+2, 1)</f>
        <v>8</v>
      </c>
      <c r="R2272" s="9" t="s">
        <v>167</v>
      </c>
      <c r="S2272" s="9" t="b">
        <f>R2272&lt;&gt;K2272</f>
        <v>0</v>
      </c>
      <c r="T2272" t="str">
        <f xml:space="preserve"> TRIM( LEFT(R2272,  IFERROR(   SEARCH(" - ",R2272), LEN(R2272) )    ) )</f>
        <v>Food</v>
      </c>
      <c r="U2272" t="str">
        <f>MID(R2272, Q2272,LEN(R2272))</f>
        <v>Frozen Meals</v>
      </c>
    </row>
    <row r="2273" spans="1:22" x14ac:dyDescent="0.35">
      <c r="A2273" t="s">
        <v>6959</v>
      </c>
      <c r="B2273" s="1">
        <v>45691</v>
      </c>
      <c r="C2273" t="s">
        <v>17</v>
      </c>
      <c r="D2273" t="s">
        <v>2039</v>
      </c>
      <c r="E2273" t="s">
        <v>62</v>
      </c>
      <c r="F2273" t="s">
        <v>63</v>
      </c>
      <c r="G2273" t="s">
        <v>64</v>
      </c>
      <c r="I2273" t="s">
        <v>5901</v>
      </c>
      <c r="J2273" t="s">
        <v>5902</v>
      </c>
      <c r="K2273" s="9" t="s">
        <v>5903</v>
      </c>
      <c r="L2273" t="s">
        <v>5904</v>
      </c>
      <c r="M2273">
        <v>6.41</v>
      </c>
      <c r="N2273">
        <v>2.996</v>
      </c>
      <c r="O2273">
        <v>17</v>
      </c>
      <c r="P2273">
        <v>0.06</v>
      </c>
      <c r="Q2273">
        <f>IFERROR(SEARCH("-",R2273)+2, 1)</f>
        <v>8</v>
      </c>
      <c r="R2273" s="9" t="s">
        <v>5903</v>
      </c>
      <c r="S2273" s="9" t="b">
        <f>R2273&lt;&gt;K2273</f>
        <v>0</v>
      </c>
      <c r="T2273" t="str">
        <f xml:space="preserve"> TRIM( LEFT(R2273,  IFERROR(   SEARCH(" - ",R2273), LEN(R2273) )    ) )</f>
        <v>Food</v>
      </c>
      <c r="U2273" t="str">
        <f>MID(R2273, Q2273,LEN(R2273))</f>
        <v>Frozen Vegetables</v>
      </c>
    </row>
    <row r="2274" spans="1:22" x14ac:dyDescent="0.35">
      <c r="A2274" t="s">
        <v>6450</v>
      </c>
      <c r="B2274" s="1">
        <v>45710</v>
      </c>
      <c r="C2274" t="s">
        <v>17</v>
      </c>
      <c r="D2274" t="s">
        <v>1976</v>
      </c>
      <c r="E2274" t="s">
        <v>62</v>
      </c>
      <c r="F2274" t="s">
        <v>63</v>
      </c>
      <c r="G2274" t="s">
        <v>64</v>
      </c>
      <c r="I2274" t="s">
        <v>3070</v>
      </c>
      <c r="J2274" t="s">
        <v>3071</v>
      </c>
      <c r="K2274" s="9" t="s">
        <v>827</v>
      </c>
      <c r="L2274" t="s">
        <v>3072</v>
      </c>
      <c r="M2274">
        <v>16.41</v>
      </c>
      <c r="N2274">
        <v>6.9960000000000004</v>
      </c>
      <c r="O2274">
        <v>12</v>
      </c>
      <c r="P2274">
        <v>0.03</v>
      </c>
      <c r="Q2274">
        <f>IFERROR(SEARCH("-",R2274)+2, 1)</f>
        <v>1</v>
      </c>
      <c r="R2274" s="9" t="s">
        <v>827</v>
      </c>
      <c r="S2274" s="9" t="b">
        <f>R2274&lt;&gt;K2274</f>
        <v>0</v>
      </c>
      <c r="T2274" t="str">
        <f xml:space="preserve"> TRIM( LEFT(R2274,  IFERROR(   SEARCH(" - ",R2274), LEN(R2274) )    ) )</f>
        <v>Garden</v>
      </c>
      <c r="U2274" t="str">
        <f>MID(R2274, Q2274,LEN(R2274))</f>
        <v>Garden</v>
      </c>
    </row>
    <row r="2275" spans="1:22" x14ac:dyDescent="0.35">
      <c r="A2275" t="s">
        <v>11089</v>
      </c>
      <c r="B2275" s="1">
        <v>45386</v>
      </c>
      <c r="C2275" t="s">
        <v>17</v>
      </c>
      <c r="D2275" t="s">
        <v>11090</v>
      </c>
      <c r="E2275" t="s">
        <v>62</v>
      </c>
      <c r="F2275" t="s">
        <v>63</v>
      </c>
      <c r="G2275" t="s">
        <v>64</v>
      </c>
      <c r="I2275" t="s">
        <v>3092</v>
      </c>
      <c r="J2275" t="s">
        <v>3093</v>
      </c>
      <c r="K2275" s="9" t="s">
        <v>827</v>
      </c>
      <c r="L2275" t="s">
        <v>1852</v>
      </c>
      <c r="M2275">
        <v>33.99</v>
      </c>
      <c r="N2275">
        <v>13.196</v>
      </c>
      <c r="O2275">
        <v>6</v>
      </c>
      <c r="P2275">
        <v>0.19</v>
      </c>
      <c r="Q2275">
        <f>IFERROR(SEARCH("-",R2275)+2, 1)</f>
        <v>1</v>
      </c>
      <c r="R2275" s="9" t="s">
        <v>827</v>
      </c>
      <c r="S2275" s="9" t="b">
        <f>R2275&lt;&gt;K2275</f>
        <v>0</v>
      </c>
      <c r="T2275" t="str">
        <f xml:space="preserve"> TRIM( LEFT(R2275,  IFERROR(   SEARCH(" - ",R2275), LEN(R2275) )    ) )</f>
        <v>Garden</v>
      </c>
      <c r="U2275" t="str">
        <f>MID(R2275, Q2275,LEN(R2275))</f>
        <v>Garden</v>
      </c>
    </row>
    <row r="2276" spans="1:22" x14ac:dyDescent="0.35">
      <c r="A2276" t="s">
        <v>13830</v>
      </c>
      <c r="B2276" s="1">
        <v>44995</v>
      </c>
      <c r="C2276" t="s">
        <v>17</v>
      </c>
      <c r="D2276" t="s">
        <v>7203</v>
      </c>
      <c r="E2276" t="s">
        <v>62</v>
      </c>
      <c r="F2276" t="s">
        <v>63</v>
      </c>
      <c r="G2276" t="s">
        <v>64</v>
      </c>
      <c r="I2276" t="s">
        <v>7204</v>
      </c>
      <c r="J2276" t="s">
        <v>7205</v>
      </c>
      <c r="K2276" s="9" t="s">
        <v>827</v>
      </c>
      <c r="L2276" t="s">
        <v>1484</v>
      </c>
      <c r="M2276">
        <v>19.14</v>
      </c>
      <c r="N2276">
        <v>5.4969999999999999</v>
      </c>
      <c r="O2276">
        <v>14</v>
      </c>
      <c r="P2276">
        <v>0.37</v>
      </c>
      <c r="Q2276">
        <f>IFERROR(SEARCH("-",R2276)+2, 1)</f>
        <v>1</v>
      </c>
      <c r="R2276" s="9" t="s">
        <v>827</v>
      </c>
      <c r="S2276" s="9" t="b">
        <f>R2276&lt;&gt;K2276</f>
        <v>0</v>
      </c>
      <c r="T2276" t="str">
        <f xml:space="preserve"> TRIM( LEFT(R2276,  IFERROR(   SEARCH(" - ",R2276), LEN(R2276) )    ) )</f>
        <v>Garden</v>
      </c>
      <c r="U2276" t="str">
        <f>MID(R2276, Q2276,LEN(R2276))</f>
        <v>Garden</v>
      </c>
    </row>
    <row r="2277" spans="1:22" x14ac:dyDescent="0.35">
      <c r="A2277" t="s">
        <v>17878</v>
      </c>
      <c r="B2277" s="1">
        <v>45664</v>
      </c>
      <c r="C2277" t="s">
        <v>17</v>
      </c>
      <c r="D2277" t="s">
        <v>7203</v>
      </c>
      <c r="E2277" t="s">
        <v>62</v>
      </c>
      <c r="F2277" t="s">
        <v>63</v>
      </c>
      <c r="G2277" t="s">
        <v>64</v>
      </c>
      <c r="I2277" t="s">
        <v>7204</v>
      </c>
      <c r="J2277" t="s">
        <v>7205</v>
      </c>
      <c r="K2277" s="9" t="s">
        <v>827</v>
      </c>
      <c r="L2277" t="s">
        <v>1484</v>
      </c>
      <c r="M2277">
        <v>19.989999999999998</v>
      </c>
      <c r="N2277">
        <v>5.9969999999999999</v>
      </c>
      <c r="O2277">
        <v>13</v>
      </c>
      <c r="P2277">
        <v>0.38</v>
      </c>
      <c r="Q2277">
        <f>IFERROR(SEARCH("-",R2277)+2, 1)</f>
        <v>1</v>
      </c>
      <c r="R2277" s="9" t="s">
        <v>827</v>
      </c>
      <c r="S2277" s="9" t="b">
        <f>R2277&lt;&gt;K2277</f>
        <v>0</v>
      </c>
      <c r="T2277" t="str">
        <f xml:space="preserve"> TRIM( LEFT(R2277,  IFERROR(   SEARCH(" - ",R2277), LEN(R2277) )    ) )</f>
        <v>Garden</v>
      </c>
      <c r="U2277" t="str">
        <f>MID(R2277, Q2277,LEN(R2277))</f>
        <v>Garden</v>
      </c>
    </row>
    <row r="2278" spans="1:22" x14ac:dyDescent="0.35">
      <c r="A2278" t="s">
        <v>2712</v>
      </c>
      <c r="B2278" s="1">
        <v>45472</v>
      </c>
      <c r="C2278" t="s">
        <v>17</v>
      </c>
      <c r="D2278" t="s">
        <v>1664</v>
      </c>
      <c r="E2278" t="s">
        <v>62</v>
      </c>
      <c r="F2278" t="s">
        <v>63</v>
      </c>
      <c r="H2278" t="s">
        <v>179</v>
      </c>
      <c r="I2278" t="s">
        <v>1665</v>
      </c>
      <c r="J2278" t="s">
        <v>1666</v>
      </c>
      <c r="K2278" s="9" t="s">
        <v>827</v>
      </c>
      <c r="L2278" t="s">
        <v>1667</v>
      </c>
      <c r="M2278">
        <v>22.99</v>
      </c>
      <c r="N2278">
        <v>6.8970000000000002</v>
      </c>
      <c r="O2278">
        <v>16</v>
      </c>
      <c r="P2278">
        <v>0.34</v>
      </c>
      <c r="Q2278">
        <f>IFERROR(SEARCH("-",R2278)+2, 1)</f>
        <v>1</v>
      </c>
      <c r="R2278" s="9" t="s">
        <v>827</v>
      </c>
      <c r="S2278" s="9" t="b">
        <f>R2278&lt;&gt;K2278</f>
        <v>0</v>
      </c>
      <c r="T2278" t="str">
        <f xml:space="preserve"> TRIM( LEFT(R2278,  IFERROR(   SEARCH(" - ",R2278), LEN(R2278) )    ) )</f>
        <v>Garden</v>
      </c>
      <c r="U2278" t="str">
        <f>MID(R2278, Q2278,LEN(R2278))</f>
        <v>Garden</v>
      </c>
      <c r="V2278" t="s">
        <v>179</v>
      </c>
    </row>
    <row r="2279" spans="1:22" x14ac:dyDescent="0.35">
      <c r="A2279" t="s">
        <v>17689</v>
      </c>
      <c r="B2279" s="1">
        <v>45506</v>
      </c>
      <c r="C2279" t="s">
        <v>17</v>
      </c>
      <c r="D2279" t="s">
        <v>7772</v>
      </c>
      <c r="E2279" t="s">
        <v>62</v>
      </c>
      <c r="F2279" t="s">
        <v>63</v>
      </c>
      <c r="G2279" t="s">
        <v>64</v>
      </c>
      <c r="I2279" t="s">
        <v>7773</v>
      </c>
      <c r="J2279" t="s">
        <v>7774</v>
      </c>
      <c r="K2279" s="9" t="s">
        <v>3805</v>
      </c>
      <c r="L2279" t="s">
        <v>7775</v>
      </c>
      <c r="M2279">
        <v>89.99</v>
      </c>
      <c r="N2279">
        <v>26.997</v>
      </c>
      <c r="O2279">
        <v>15</v>
      </c>
      <c r="P2279">
        <v>7.0000000000000007E-2</v>
      </c>
      <c r="Q2279">
        <f>IFERROR(SEARCH("-",R2279)+2, 1)</f>
        <v>1</v>
      </c>
      <c r="R2279" s="9" t="s">
        <v>3805</v>
      </c>
      <c r="S2279" s="9" t="b">
        <f>R2279&lt;&gt;K2279</f>
        <v>0</v>
      </c>
      <c r="T2279" t="str">
        <f xml:space="preserve"> TRIM( LEFT(R2279,  IFERROR(   SEARCH(" - ",R2279), LEN(R2279) )    ) )</f>
        <v>Photography</v>
      </c>
      <c r="U2279" t="str">
        <f>MID(R2279, Q2279,LEN(R2279))</f>
        <v>Photography</v>
      </c>
    </row>
    <row r="2280" spans="1:22" x14ac:dyDescent="0.35">
      <c r="A2280" t="s">
        <v>10794</v>
      </c>
      <c r="B2280" s="1">
        <v>45303</v>
      </c>
      <c r="C2280" t="s">
        <v>17</v>
      </c>
      <c r="D2280" t="s">
        <v>10795</v>
      </c>
      <c r="E2280" t="s">
        <v>62</v>
      </c>
      <c r="F2280" t="s">
        <v>63</v>
      </c>
      <c r="G2280" t="s">
        <v>64</v>
      </c>
      <c r="I2280" t="s">
        <v>3379</v>
      </c>
      <c r="J2280" t="s">
        <v>3380</v>
      </c>
      <c r="K2280" s="9" t="s">
        <v>1133</v>
      </c>
      <c r="L2280" t="s">
        <v>3381</v>
      </c>
      <c r="M2280">
        <v>6.49</v>
      </c>
      <c r="N2280">
        <v>2.1960000000000002</v>
      </c>
      <c r="O2280">
        <v>17</v>
      </c>
      <c r="P2280">
        <v>0.15</v>
      </c>
      <c r="Q2280">
        <f>IFERROR(SEARCH("-",R2280)+2, 1)</f>
        <v>8</v>
      </c>
      <c r="R2280" s="9" t="s">
        <v>1133</v>
      </c>
      <c r="S2280" s="9" t="b">
        <f>R2280&lt;&gt;K2280</f>
        <v>0</v>
      </c>
      <c r="T2280" t="str">
        <f xml:space="preserve"> TRIM( LEFT(R2280,  IFERROR(   SEARCH(" - ",R2280), LEN(R2280) )    ) )</f>
        <v>Food</v>
      </c>
      <c r="U2280" t="str">
        <f>MID(R2280, Q2280,LEN(R2280))</f>
        <v>Salads</v>
      </c>
    </row>
    <row r="2281" spans="1:22" x14ac:dyDescent="0.35">
      <c r="A2281" t="s">
        <v>14735</v>
      </c>
      <c r="B2281" s="1">
        <v>44972</v>
      </c>
      <c r="C2281" t="s">
        <v>17</v>
      </c>
      <c r="D2281" t="s">
        <v>8661</v>
      </c>
      <c r="E2281" t="s">
        <v>62</v>
      </c>
      <c r="F2281" t="s">
        <v>63</v>
      </c>
      <c r="G2281" t="s">
        <v>64</v>
      </c>
      <c r="I2281" t="s">
        <v>8662</v>
      </c>
      <c r="J2281" t="s">
        <v>8663</v>
      </c>
      <c r="K2281" s="9" t="s">
        <v>24</v>
      </c>
      <c r="L2281" t="s">
        <v>25</v>
      </c>
      <c r="M2281">
        <v>4.1399999999999997</v>
      </c>
      <c r="N2281">
        <v>0.997</v>
      </c>
      <c r="O2281">
        <v>11</v>
      </c>
      <c r="P2281">
        <v>0.19</v>
      </c>
      <c r="Q2281">
        <f>IFERROR(SEARCH("-",R2281)+2, 1)</f>
        <v>8</v>
      </c>
      <c r="R2281" s="9" t="s">
        <v>24</v>
      </c>
      <c r="S2281" s="9" t="b">
        <f>R2281&lt;&gt;K2281</f>
        <v>0</v>
      </c>
      <c r="T2281" t="str">
        <f xml:space="preserve"> TRIM( LEFT(R2281,  IFERROR(   SEARCH(" - ",R2281), LEN(R2281) )    ) )</f>
        <v>Food</v>
      </c>
      <c r="U2281" t="str">
        <f>MID(R2281, Q2281,LEN(R2281))</f>
        <v>Snacks</v>
      </c>
    </row>
    <row r="2282" spans="1:22" x14ac:dyDescent="0.35">
      <c r="A2282" t="s">
        <v>18502</v>
      </c>
      <c r="B2282" s="1">
        <v>45647</v>
      </c>
      <c r="C2282" t="s">
        <v>17</v>
      </c>
      <c r="D2282" t="s">
        <v>8566</v>
      </c>
      <c r="E2282" t="s">
        <v>62</v>
      </c>
      <c r="F2282" t="s">
        <v>63</v>
      </c>
      <c r="G2282" t="s">
        <v>64</v>
      </c>
      <c r="I2282" t="s">
        <v>8567</v>
      </c>
      <c r="J2282" t="s">
        <v>8568</v>
      </c>
      <c r="K2282" s="9" t="s">
        <v>1133</v>
      </c>
      <c r="L2282" t="s">
        <v>7810</v>
      </c>
      <c r="M2282">
        <v>5.49</v>
      </c>
      <c r="N2282">
        <v>1.647</v>
      </c>
      <c r="O2282">
        <v>15</v>
      </c>
      <c r="P2282">
        <v>0.32</v>
      </c>
      <c r="Q2282">
        <f>IFERROR(SEARCH("-",R2282)+2, 1)</f>
        <v>8</v>
      </c>
      <c r="R2282" s="9" t="s">
        <v>1133</v>
      </c>
      <c r="S2282" s="9" t="b">
        <f>R2282&lt;&gt;K2282</f>
        <v>0</v>
      </c>
      <c r="T2282" t="str">
        <f xml:space="preserve"> TRIM( LEFT(R2282,  IFERROR(   SEARCH(" - ",R2282), LEN(R2282) )    ) )</f>
        <v>Food</v>
      </c>
      <c r="U2282" t="str">
        <f>MID(R2282, Q2282,LEN(R2282))</f>
        <v>Salads</v>
      </c>
    </row>
    <row r="2283" spans="1:22" x14ac:dyDescent="0.35">
      <c r="A2283" t="s">
        <v>16232</v>
      </c>
      <c r="B2283" s="1">
        <v>44962</v>
      </c>
      <c r="C2283" t="s">
        <v>17</v>
      </c>
      <c r="D2283" t="s">
        <v>16233</v>
      </c>
      <c r="E2283" t="s">
        <v>62</v>
      </c>
      <c r="F2283" t="s">
        <v>63</v>
      </c>
      <c r="G2283" t="s">
        <v>64</v>
      </c>
      <c r="I2283" t="s">
        <v>6395</v>
      </c>
      <c r="J2283" t="s">
        <v>6396</v>
      </c>
      <c r="L2283" t="s">
        <v>658</v>
      </c>
      <c r="M2283">
        <v>4.24</v>
      </c>
      <c r="N2283">
        <v>1.746</v>
      </c>
      <c r="O2283">
        <v>6</v>
      </c>
      <c r="P2283">
        <v>7.0000000000000007E-2</v>
      </c>
      <c r="Q2283">
        <f>IFERROR(SEARCH("-",R2283)+2, 1)</f>
        <v>8</v>
      </c>
      <c r="R2283" s="9" t="s">
        <v>531</v>
      </c>
      <c r="S2283" s="9" t="b">
        <f>R2283&lt;&gt;K2283</f>
        <v>1</v>
      </c>
      <c r="T2283" t="str">
        <f xml:space="preserve"> TRIM( LEFT(R2283,  IFERROR(   SEARCH(" - ",R2283), LEN(R2283) )    ) )</f>
        <v>Food</v>
      </c>
      <c r="U2283" t="str">
        <f>MID(R2283, Q2283,LEN(R2283))</f>
        <v>Breakfast</v>
      </c>
    </row>
    <row r="2284" spans="1:22" x14ac:dyDescent="0.35">
      <c r="A2284" t="s">
        <v>8483</v>
      </c>
      <c r="B2284" s="1">
        <v>45422</v>
      </c>
      <c r="C2284" t="s">
        <v>17</v>
      </c>
      <c r="D2284" t="s">
        <v>8484</v>
      </c>
      <c r="E2284" t="s">
        <v>62</v>
      </c>
      <c r="F2284" t="s">
        <v>63</v>
      </c>
      <c r="G2284" t="s">
        <v>64</v>
      </c>
      <c r="I2284" t="s">
        <v>8485</v>
      </c>
      <c r="J2284" t="s">
        <v>8486</v>
      </c>
      <c r="K2284" s="9" t="s">
        <v>852</v>
      </c>
      <c r="L2284" t="s">
        <v>8487</v>
      </c>
      <c r="M2284">
        <v>25.99</v>
      </c>
      <c r="N2284">
        <v>7.7969999999999997</v>
      </c>
      <c r="O2284">
        <v>1</v>
      </c>
      <c r="P2284">
        <v>0.35</v>
      </c>
      <c r="Q2284">
        <f>IFERROR(SEARCH("-",R2284)+2, 1)</f>
        <v>12</v>
      </c>
      <c r="R2284" s="9" t="s">
        <v>852</v>
      </c>
      <c r="S2284" s="9" t="b">
        <f>R2284&lt;&gt;K2284</f>
        <v>0</v>
      </c>
      <c r="T2284" t="str">
        <f xml:space="preserve"> TRIM( LEFT(R2284,  IFERROR(   SEARCH(" - ",R2284), LEN(R2284) )    ) )</f>
        <v>Clothing</v>
      </c>
      <c r="U2284" t="str">
        <f>MID(R2284, Q2284,LEN(R2284))</f>
        <v>Tops</v>
      </c>
    </row>
    <row r="2285" spans="1:22" x14ac:dyDescent="0.35">
      <c r="A2285" t="s">
        <v>10104</v>
      </c>
      <c r="B2285" s="1">
        <v>45477</v>
      </c>
      <c r="C2285" t="s">
        <v>17</v>
      </c>
      <c r="D2285" t="s">
        <v>10105</v>
      </c>
      <c r="E2285" t="s">
        <v>62</v>
      </c>
      <c r="F2285" t="s">
        <v>63</v>
      </c>
      <c r="G2285" t="s">
        <v>64</v>
      </c>
      <c r="I2285" t="s">
        <v>2901</v>
      </c>
      <c r="J2285" t="s">
        <v>2902</v>
      </c>
      <c r="K2285" s="9" t="s">
        <v>858</v>
      </c>
      <c r="L2285" t="s">
        <v>859</v>
      </c>
      <c r="M2285">
        <v>17.989999999999998</v>
      </c>
      <c r="N2285">
        <v>6.7960000000000003</v>
      </c>
      <c r="O2285">
        <v>12</v>
      </c>
      <c r="P2285">
        <v>0.14000000000000001</v>
      </c>
      <c r="Q2285">
        <f>IFERROR(SEARCH("-",R2285)+2, 1)</f>
        <v>1</v>
      </c>
      <c r="R2285" s="9" t="s">
        <v>858</v>
      </c>
      <c r="S2285" s="9" t="b">
        <f>R2285&lt;&gt;K2285</f>
        <v>0</v>
      </c>
      <c r="T2285" t="str">
        <f xml:space="preserve"> TRIM( LEFT(R2285,  IFERROR(   SEARCH(" - ",R2285), LEN(R2285) )    ) )</f>
        <v>Pets</v>
      </c>
      <c r="U2285" t="str">
        <f>MID(R2285, Q2285,LEN(R2285))</f>
        <v>Pets</v>
      </c>
    </row>
    <row r="2286" spans="1:22" x14ac:dyDescent="0.35">
      <c r="A2286" t="s">
        <v>14722</v>
      </c>
      <c r="B2286" s="1">
        <v>44951</v>
      </c>
      <c r="C2286" t="s">
        <v>17</v>
      </c>
      <c r="D2286" t="s">
        <v>14444</v>
      </c>
      <c r="E2286" t="s">
        <v>62</v>
      </c>
      <c r="F2286" t="s">
        <v>63</v>
      </c>
      <c r="G2286" t="s">
        <v>64</v>
      </c>
      <c r="I2286" t="s">
        <v>14445</v>
      </c>
      <c r="J2286" t="s">
        <v>14446</v>
      </c>
      <c r="K2286" s="9" t="s">
        <v>793</v>
      </c>
      <c r="L2286" t="s">
        <v>7736</v>
      </c>
      <c r="M2286">
        <v>59.14</v>
      </c>
      <c r="N2286">
        <v>17.497</v>
      </c>
      <c r="O2286">
        <v>13</v>
      </c>
      <c r="P2286">
        <v>0.16</v>
      </c>
      <c r="Q2286">
        <f>IFERROR(SEARCH("-",R2286)+2, 1)</f>
        <v>1</v>
      </c>
      <c r="R2286" s="9" t="s">
        <v>793</v>
      </c>
      <c r="S2286" s="9" t="b">
        <f>R2286&lt;&gt;K2286</f>
        <v>0</v>
      </c>
      <c r="T2286" t="str">
        <f xml:space="preserve"> TRIM( LEFT(R2286,  IFERROR(   SEARCH(" - ",R2286), LEN(R2286) )    ) )</f>
        <v>Audio</v>
      </c>
      <c r="U2286" t="str">
        <f>MID(R2286, Q2286,LEN(R2286))</f>
        <v>Audio</v>
      </c>
    </row>
    <row r="2287" spans="1:22" x14ac:dyDescent="0.35">
      <c r="A2287" t="s">
        <v>14277</v>
      </c>
      <c r="B2287" s="1">
        <v>45234</v>
      </c>
      <c r="C2287" t="s">
        <v>17</v>
      </c>
      <c r="D2287" t="s">
        <v>8576</v>
      </c>
      <c r="E2287" t="s">
        <v>62</v>
      </c>
      <c r="F2287" t="s">
        <v>63</v>
      </c>
      <c r="G2287" t="s">
        <v>64</v>
      </c>
      <c r="I2287" t="s">
        <v>8577</v>
      </c>
      <c r="J2287" t="s">
        <v>8578</v>
      </c>
      <c r="K2287" s="9" t="s">
        <v>136</v>
      </c>
      <c r="L2287" t="s">
        <v>682</v>
      </c>
      <c r="M2287">
        <v>69.14</v>
      </c>
      <c r="N2287">
        <v>20.497</v>
      </c>
      <c r="O2287">
        <v>3</v>
      </c>
      <c r="Q2287">
        <f>IFERROR(SEARCH("-",R2287)+2, 1)</f>
        <v>1</v>
      </c>
      <c r="R2287" s="9" t="s">
        <v>136</v>
      </c>
      <c r="S2287" s="9" t="b">
        <f>R2287&lt;&gt;K2287</f>
        <v>0</v>
      </c>
      <c r="T2287" t="str">
        <f xml:space="preserve"> TRIM( LEFT(R2287,  IFERROR(   SEARCH(" - ",R2287), LEN(R2287) )    ) )</f>
        <v>Health</v>
      </c>
      <c r="U2287" t="str">
        <f>MID(R2287, Q2287,LEN(R2287))</f>
        <v>Health</v>
      </c>
    </row>
    <row r="2288" spans="1:22" x14ac:dyDescent="0.35">
      <c r="A2288" t="s">
        <v>11725</v>
      </c>
      <c r="B2288" s="1">
        <v>45139</v>
      </c>
      <c r="C2288" t="s">
        <v>17</v>
      </c>
      <c r="D2288" t="s">
        <v>1145</v>
      </c>
      <c r="E2288" t="s">
        <v>62</v>
      </c>
      <c r="F2288" t="s">
        <v>63</v>
      </c>
      <c r="G2288" t="s">
        <v>64</v>
      </c>
      <c r="I2288" t="s">
        <v>1146</v>
      </c>
      <c r="J2288" t="s">
        <v>1147</v>
      </c>
      <c r="K2288" s="9" t="s">
        <v>1133</v>
      </c>
      <c r="L2288" t="s">
        <v>1148</v>
      </c>
      <c r="M2288">
        <v>6.49</v>
      </c>
      <c r="N2288">
        <v>1.6970000000000001</v>
      </c>
      <c r="O2288">
        <v>1</v>
      </c>
      <c r="P2288">
        <v>0.1</v>
      </c>
      <c r="Q2288">
        <f>IFERROR(SEARCH("-",R2288)+2, 1)</f>
        <v>8</v>
      </c>
      <c r="R2288" s="9" t="s">
        <v>1133</v>
      </c>
      <c r="S2288" s="9" t="b">
        <f>R2288&lt;&gt;K2288</f>
        <v>0</v>
      </c>
      <c r="T2288" t="str">
        <f xml:space="preserve"> TRIM( LEFT(R2288,  IFERROR(   SEARCH(" - ",R2288), LEN(R2288) )    ) )</f>
        <v>Food</v>
      </c>
      <c r="U2288" t="str">
        <f>MID(R2288, Q2288,LEN(R2288))</f>
        <v>Salads</v>
      </c>
    </row>
    <row r="2289" spans="1:22" x14ac:dyDescent="0.35">
      <c r="A2289" t="s">
        <v>3982</v>
      </c>
      <c r="B2289" s="1">
        <v>45619</v>
      </c>
      <c r="C2289" t="s">
        <v>17</v>
      </c>
      <c r="D2289" t="s">
        <v>3544</v>
      </c>
      <c r="E2289" t="s">
        <v>62</v>
      </c>
      <c r="F2289" t="s">
        <v>63</v>
      </c>
      <c r="G2289" t="s">
        <v>64</v>
      </c>
      <c r="I2289" t="s">
        <v>3545</v>
      </c>
      <c r="J2289" t="s">
        <v>3546</v>
      </c>
      <c r="K2289" s="9" t="s">
        <v>24</v>
      </c>
      <c r="L2289" t="s">
        <v>144</v>
      </c>
      <c r="M2289">
        <v>3.99</v>
      </c>
      <c r="N2289">
        <v>1.5960000000000001</v>
      </c>
      <c r="O2289">
        <v>2</v>
      </c>
      <c r="P2289">
        <v>0.01</v>
      </c>
      <c r="Q2289">
        <f>IFERROR(SEARCH("-",R2289)+2, 1)</f>
        <v>8</v>
      </c>
      <c r="R2289" s="9" t="s">
        <v>24</v>
      </c>
      <c r="S2289" s="9" t="b">
        <f>R2289&lt;&gt;K2289</f>
        <v>0</v>
      </c>
      <c r="T2289" t="str">
        <f xml:space="preserve"> TRIM( LEFT(R2289,  IFERROR(   SEARCH(" - ",R2289), LEN(R2289) )    ) )</f>
        <v>Food</v>
      </c>
      <c r="U2289" t="str">
        <f>MID(R2289, Q2289,LEN(R2289))</f>
        <v>Snacks</v>
      </c>
    </row>
    <row r="2290" spans="1:22" x14ac:dyDescent="0.35">
      <c r="A2290" t="s">
        <v>11185</v>
      </c>
      <c r="B2290" s="1">
        <v>45477</v>
      </c>
      <c r="C2290" t="s">
        <v>17</v>
      </c>
      <c r="D2290" t="s">
        <v>11186</v>
      </c>
      <c r="E2290" t="s">
        <v>62</v>
      </c>
      <c r="F2290" t="s">
        <v>63</v>
      </c>
      <c r="G2290" t="s">
        <v>64</v>
      </c>
      <c r="I2290" t="s">
        <v>5762</v>
      </c>
      <c r="J2290" t="s">
        <v>5763</v>
      </c>
      <c r="K2290" s="9" t="s">
        <v>24</v>
      </c>
      <c r="L2290" t="s">
        <v>144</v>
      </c>
      <c r="M2290">
        <v>3.29</v>
      </c>
      <c r="N2290">
        <v>0.68700000000000006</v>
      </c>
      <c r="O2290">
        <v>2</v>
      </c>
      <c r="P2290">
        <v>7.0000000000000007E-2</v>
      </c>
      <c r="Q2290">
        <f>IFERROR(SEARCH("-",R2290)+2, 1)</f>
        <v>8</v>
      </c>
      <c r="R2290" s="9" t="s">
        <v>24</v>
      </c>
      <c r="S2290" s="9" t="b">
        <f>R2290&lt;&gt;K2290</f>
        <v>0</v>
      </c>
      <c r="T2290" t="str">
        <f xml:space="preserve"> TRIM( LEFT(R2290,  IFERROR(   SEARCH(" - ",R2290), LEN(R2290) )    ) )</f>
        <v>Food</v>
      </c>
      <c r="U2290" t="str">
        <f>MID(R2290, Q2290,LEN(R2290))</f>
        <v>Snacks</v>
      </c>
    </row>
    <row r="2291" spans="1:22" x14ac:dyDescent="0.35">
      <c r="A2291" t="s">
        <v>9342</v>
      </c>
      <c r="B2291" s="1">
        <v>45296</v>
      </c>
      <c r="C2291" t="s">
        <v>17</v>
      </c>
      <c r="D2291" t="s">
        <v>9343</v>
      </c>
      <c r="E2291" t="s">
        <v>62</v>
      </c>
      <c r="F2291" t="s">
        <v>63</v>
      </c>
      <c r="G2291" t="s">
        <v>64</v>
      </c>
      <c r="I2291" t="s">
        <v>9344</v>
      </c>
      <c r="J2291" t="s">
        <v>9345</v>
      </c>
      <c r="K2291" s="9" t="s">
        <v>82</v>
      </c>
      <c r="L2291" t="s">
        <v>83</v>
      </c>
      <c r="M2291">
        <v>34.99</v>
      </c>
      <c r="N2291">
        <v>10.497</v>
      </c>
      <c r="O2291">
        <v>1</v>
      </c>
      <c r="P2291">
        <v>0.35</v>
      </c>
      <c r="Q2291">
        <f>IFERROR(SEARCH("-",R2291)+2, 1)</f>
        <v>1</v>
      </c>
      <c r="R2291" s="9" t="s">
        <v>82</v>
      </c>
      <c r="S2291" s="9" t="b">
        <f>R2291&lt;&gt;K2291</f>
        <v>0</v>
      </c>
      <c r="T2291" t="str">
        <f xml:space="preserve"> TRIM( LEFT(R2291,  IFERROR(   SEARCH(" - ",R2291), LEN(R2291) )    ) )</f>
        <v>Home</v>
      </c>
      <c r="U2291" t="str">
        <f>MID(R2291, Q2291,LEN(R2291))</f>
        <v>Home</v>
      </c>
    </row>
    <row r="2292" spans="1:22" x14ac:dyDescent="0.35">
      <c r="A2292" t="s">
        <v>6199</v>
      </c>
      <c r="B2292" s="1">
        <v>45678</v>
      </c>
      <c r="C2292" t="s">
        <v>17</v>
      </c>
      <c r="D2292" t="s">
        <v>1010</v>
      </c>
      <c r="E2292" t="s">
        <v>62</v>
      </c>
      <c r="F2292" t="s">
        <v>63</v>
      </c>
      <c r="G2292" t="s">
        <v>64</v>
      </c>
      <c r="I2292" t="s">
        <v>3541</v>
      </c>
      <c r="J2292" t="s">
        <v>3542</v>
      </c>
      <c r="K2292" s="9" t="s">
        <v>513</v>
      </c>
      <c r="L2292" t="s">
        <v>521</v>
      </c>
      <c r="M2292">
        <v>36.409999999999997</v>
      </c>
      <c r="N2292">
        <v>11.497</v>
      </c>
      <c r="O2292">
        <v>9</v>
      </c>
      <c r="P2292">
        <v>0.14000000000000001</v>
      </c>
      <c r="Q2292">
        <f>IFERROR(SEARCH("-",R2292)+2, 1)</f>
        <v>1</v>
      </c>
      <c r="R2292" s="9" t="s">
        <v>513</v>
      </c>
      <c r="S2292" s="9" t="b">
        <f>R2292&lt;&gt;K2292</f>
        <v>0</v>
      </c>
      <c r="T2292" t="str">
        <f xml:space="preserve"> TRIM( LEFT(R2292,  IFERROR(   SEARCH(" - ",R2292), LEN(R2292) )    ) )</f>
        <v>Fitness</v>
      </c>
      <c r="U2292" t="str">
        <f>MID(R2292, Q2292,LEN(R2292))</f>
        <v>Fitness</v>
      </c>
    </row>
    <row r="2293" spans="1:22" x14ac:dyDescent="0.35">
      <c r="A2293" t="s">
        <v>2755</v>
      </c>
      <c r="B2293" s="1">
        <v>45349</v>
      </c>
      <c r="C2293" t="s">
        <v>17</v>
      </c>
      <c r="D2293" t="s">
        <v>2152</v>
      </c>
      <c r="E2293" t="s">
        <v>62</v>
      </c>
      <c r="F2293" t="s">
        <v>63</v>
      </c>
      <c r="G2293" t="s">
        <v>64</v>
      </c>
      <c r="I2293" t="s">
        <v>2153</v>
      </c>
      <c r="J2293" t="s">
        <v>2154</v>
      </c>
      <c r="K2293" s="9" t="s">
        <v>43</v>
      </c>
      <c r="L2293" t="s">
        <v>2155</v>
      </c>
      <c r="M2293">
        <v>29.99</v>
      </c>
      <c r="N2293">
        <v>8.9969999999999999</v>
      </c>
      <c r="O2293">
        <v>18</v>
      </c>
      <c r="P2293">
        <v>0</v>
      </c>
      <c r="Q2293">
        <f>IFERROR(SEARCH("-",R2293)+2, 1)</f>
        <v>1</v>
      </c>
      <c r="R2293" s="9" t="s">
        <v>43</v>
      </c>
      <c r="S2293" s="9" t="b">
        <f>R2293&lt;&gt;K2293</f>
        <v>0</v>
      </c>
      <c r="T2293" t="str">
        <f xml:space="preserve"> TRIM( LEFT(R2293,  IFERROR(   SEARCH(" - ",R2293), LEN(R2293) )    ) )</f>
        <v>Accessories</v>
      </c>
      <c r="U2293" t="str">
        <f>MID(R2293, Q2293,LEN(R2293))</f>
        <v>Accessories</v>
      </c>
    </row>
    <row r="2294" spans="1:22" x14ac:dyDescent="0.35">
      <c r="A2294" t="s">
        <v>17185</v>
      </c>
      <c r="B2294" s="1">
        <v>45328</v>
      </c>
      <c r="C2294" t="s">
        <v>17</v>
      </c>
      <c r="D2294" t="s">
        <v>14075</v>
      </c>
      <c r="E2294" t="s">
        <v>62</v>
      </c>
      <c r="F2294" t="s">
        <v>63</v>
      </c>
      <c r="G2294" t="s">
        <v>64</v>
      </c>
      <c r="I2294" t="s">
        <v>14076</v>
      </c>
      <c r="J2294" t="s">
        <v>14077</v>
      </c>
      <c r="K2294" s="9" t="s">
        <v>1600</v>
      </c>
      <c r="L2294" t="s">
        <v>2243</v>
      </c>
      <c r="M2294">
        <v>39.99</v>
      </c>
      <c r="N2294">
        <v>11.997</v>
      </c>
      <c r="O2294">
        <v>11</v>
      </c>
      <c r="P2294">
        <v>0.36</v>
      </c>
      <c r="Q2294">
        <f>IFERROR(SEARCH("-",R2294)+2, 1)</f>
        <v>12</v>
      </c>
      <c r="R2294" s="9" t="s">
        <v>1600</v>
      </c>
      <c r="S2294" s="9" t="b">
        <f>R2294&lt;&gt;K2294</f>
        <v>0</v>
      </c>
      <c r="T2294" t="str">
        <f xml:space="preserve"> TRIM( LEFT(R2294,  IFERROR(   SEARCH(" - ",R2294), LEN(R2294) )    ) )</f>
        <v>Clothing</v>
      </c>
      <c r="U2294" t="str">
        <f>MID(R2294, Q2294,LEN(R2294))</f>
        <v>Activewear</v>
      </c>
    </row>
    <row r="2295" spans="1:22" x14ac:dyDescent="0.35">
      <c r="A2295" t="s">
        <v>11445</v>
      </c>
      <c r="B2295" s="1">
        <v>45640</v>
      </c>
      <c r="C2295" t="s">
        <v>17</v>
      </c>
      <c r="D2295" t="s">
        <v>11446</v>
      </c>
      <c r="E2295" t="s">
        <v>62</v>
      </c>
      <c r="F2295" t="s">
        <v>63</v>
      </c>
      <c r="H2295" t="s">
        <v>78</v>
      </c>
      <c r="I2295" t="s">
        <v>5523</v>
      </c>
      <c r="J2295" t="s">
        <v>5524</v>
      </c>
      <c r="K2295" s="9" t="s">
        <v>82</v>
      </c>
      <c r="L2295" t="s">
        <v>379</v>
      </c>
      <c r="M2295">
        <v>30.99</v>
      </c>
      <c r="N2295">
        <v>8.9969999999999999</v>
      </c>
      <c r="O2295">
        <v>6</v>
      </c>
      <c r="P2295">
        <v>0.1</v>
      </c>
      <c r="Q2295">
        <f>IFERROR(SEARCH("-",R2295)+2, 1)</f>
        <v>1</v>
      </c>
      <c r="R2295" s="9" t="s">
        <v>82</v>
      </c>
      <c r="S2295" s="9" t="b">
        <f>R2295&lt;&gt;K2295</f>
        <v>0</v>
      </c>
      <c r="T2295" t="str">
        <f xml:space="preserve"> TRIM( LEFT(R2295,  IFERROR(   SEARCH(" - ",R2295), LEN(R2295) )    ) )</f>
        <v>Home</v>
      </c>
      <c r="U2295" t="str">
        <f>MID(R2295, Q2295,LEN(R2295))</f>
        <v>Home</v>
      </c>
      <c r="V2295" t="s">
        <v>78</v>
      </c>
    </row>
    <row r="2296" spans="1:22" x14ac:dyDescent="0.35">
      <c r="A2296" t="s">
        <v>5499</v>
      </c>
      <c r="B2296" s="1">
        <v>45429</v>
      </c>
      <c r="C2296" t="s">
        <v>17</v>
      </c>
      <c r="D2296" t="s">
        <v>4658</v>
      </c>
      <c r="E2296" t="s">
        <v>62</v>
      </c>
      <c r="F2296" t="s">
        <v>63</v>
      </c>
      <c r="G2296" t="s">
        <v>64</v>
      </c>
      <c r="I2296" t="s">
        <v>4659</v>
      </c>
      <c r="J2296" t="s">
        <v>4660</v>
      </c>
      <c r="K2296" s="9" t="s">
        <v>98</v>
      </c>
      <c r="L2296" t="s">
        <v>99</v>
      </c>
      <c r="M2296">
        <v>1.29</v>
      </c>
      <c r="N2296">
        <v>0.51600000000000001</v>
      </c>
      <c r="O2296">
        <v>8</v>
      </c>
      <c r="P2296">
        <v>0.04</v>
      </c>
      <c r="Q2296">
        <f>IFERROR(SEARCH("-",R2296)+2, 1)</f>
        <v>8</v>
      </c>
      <c r="R2296" s="9" t="s">
        <v>98</v>
      </c>
      <c r="S2296" s="9" t="b">
        <f>R2296&lt;&gt;K2296</f>
        <v>0</v>
      </c>
      <c r="T2296" t="str">
        <f xml:space="preserve"> TRIM( LEFT(R2296,  IFERROR(   SEARCH(" - ",R2296), LEN(R2296) )    ) )</f>
        <v>Food</v>
      </c>
      <c r="U2296" t="str">
        <f>MID(R2296, Q2296,LEN(R2296))</f>
        <v>Baking</v>
      </c>
    </row>
    <row r="2297" spans="1:22" x14ac:dyDescent="0.35">
      <c r="A2297" t="s">
        <v>6578</v>
      </c>
      <c r="B2297" s="1">
        <v>45736</v>
      </c>
      <c r="C2297" t="s">
        <v>17</v>
      </c>
      <c r="D2297" t="s">
        <v>1229</v>
      </c>
      <c r="E2297" t="s">
        <v>62</v>
      </c>
      <c r="F2297" t="s">
        <v>63</v>
      </c>
      <c r="G2297" t="s">
        <v>64</v>
      </c>
      <c r="I2297" t="s">
        <v>4363</v>
      </c>
      <c r="J2297" t="s">
        <v>4364</v>
      </c>
      <c r="K2297" s="9" t="s">
        <v>98</v>
      </c>
      <c r="L2297" t="s">
        <v>99</v>
      </c>
      <c r="M2297">
        <v>7.01</v>
      </c>
      <c r="N2297">
        <v>2.677</v>
      </c>
      <c r="O2297">
        <v>12</v>
      </c>
      <c r="P2297">
        <v>0.1</v>
      </c>
      <c r="Q2297">
        <f>IFERROR(SEARCH("-",R2297)+2, 1)</f>
        <v>8</v>
      </c>
      <c r="R2297" s="9" t="s">
        <v>98</v>
      </c>
      <c r="S2297" s="9" t="b">
        <f>R2297&lt;&gt;K2297</f>
        <v>0</v>
      </c>
      <c r="T2297" t="str">
        <f xml:space="preserve"> TRIM( LEFT(R2297,  IFERROR(   SEARCH(" - ",R2297), LEN(R2297) )    ) )</f>
        <v>Food</v>
      </c>
      <c r="U2297" t="str">
        <f>MID(R2297, Q2297,LEN(R2297))</f>
        <v>Baking</v>
      </c>
    </row>
    <row r="2298" spans="1:22" x14ac:dyDescent="0.35">
      <c r="A2298" t="s">
        <v>870</v>
      </c>
      <c r="B2298" s="1">
        <v>45604</v>
      </c>
      <c r="C2298" t="s">
        <v>17</v>
      </c>
      <c r="D2298" t="s">
        <v>871</v>
      </c>
      <c r="E2298" t="s">
        <v>62</v>
      </c>
      <c r="F2298" t="s">
        <v>63</v>
      </c>
      <c r="G2298" t="s">
        <v>64</v>
      </c>
      <c r="I2298" t="s">
        <v>872</v>
      </c>
      <c r="J2298" t="s">
        <v>873</v>
      </c>
      <c r="K2298" s="9" t="s">
        <v>43</v>
      </c>
      <c r="L2298" t="s">
        <v>874</v>
      </c>
      <c r="M2298">
        <v>12.99</v>
      </c>
      <c r="N2298">
        <v>3.8969999999999998</v>
      </c>
      <c r="O2298">
        <v>2</v>
      </c>
      <c r="P2298">
        <v>0.24</v>
      </c>
      <c r="Q2298">
        <f>IFERROR(SEARCH("-",R2298)+2, 1)</f>
        <v>1</v>
      </c>
      <c r="R2298" s="9" t="s">
        <v>43</v>
      </c>
      <c r="S2298" s="9" t="b">
        <f>R2298&lt;&gt;K2298</f>
        <v>0</v>
      </c>
      <c r="T2298" t="str">
        <f xml:space="preserve"> TRIM( LEFT(R2298,  IFERROR(   SEARCH(" - ",R2298), LEN(R2298) )    ) )</f>
        <v>Accessories</v>
      </c>
      <c r="U2298" t="str">
        <f>MID(R2298, Q2298,LEN(R2298))</f>
        <v>Accessories</v>
      </c>
    </row>
    <row r="2299" spans="1:22" x14ac:dyDescent="0.35">
      <c r="A2299" t="s">
        <v>17913</v>
      </c>
      <c r="B2299" s="1">
        <v>45303</v>
      </c>
      <c r="C2299" t="s">
        <v>17</v>
      </c>
      <c r="D2299" t="s">
        <v>14528</v>
      </c>
      <c r="E2299" t="s">
        <v>62</v>
      </c>
      <c r="F2299" t="s">
        <v>63</v>
      </c>
      <c r="G2299" t="s">
        <v>64</v>
      </c>
      <c r="I2299" t="s">
        <v>14529</v>
      </c>
      <c r="J2299" t="s">
        <v>14530</v>
      </c>
      <c r="K2299" s="9" t="s">
        <v>34</v>
      </c>
      <c r="L2299" t="s">
        <v>7045</v>
      </c>
      <c r="M2299">
        <v>2.29</v>
      </c>
      <c r="N2299">
        <v>0.68700000000000006</v>
      </c>
      <c r="O2299">
        <v>13</v>
      </c>
      <c r="P2299">
        <v>0.04</v>
      </c>
      <c r="Q2299">
        <f>IFERROR(SEARCH("-",R2299)+2, 1)</f>
        <v>8</v>
      </c>
      <c r="R2299" s="9" t="s">
        <v>34</v>
      </c>
      <c r="S2299" s="9" t="b">
        <f>R2299&lt;&gt;K2299</f>
        <v>0</v>
      </c>
      <c r="T2299" t="str">
        <f xml:space="preserve"> TRIM( LEFT(R2299,  IFERROR(   SEARCH(" - ",R2299), LEN(R2299) )    ) )</f>
        <v>Food</v>
      </c>
      <c r="U2299" t="str">
        <f>MID(R2299, Q2299,LEN(R2299))</f>
        <v>Condiments</v>
      </c>
    </row>
    <row r="2300" spans="1:22" x14ac:dyDescent="0.35">
      <c r="A2300" t="s">
        <v>14241</v>
      </c>
      <c r="B2300" s="1">
        <v>45079</v>
      </c>
      <c r="C2300" t="s">
        <v>17</v>
      </c>
      <c r="D2300" t="s">
        <v>8029</v>
      </c>
      <c r="E2300" t="s">
        <v>62</v>
      </c>
      <c r="F2300" t="s">
        <v>63</v>
      </c>
      <c r="G2300" t="s">
        <v>64</v>
      </c>
      <c r="I2300" t="s">
        <v>8030</v>
      </c>
      <c r="J2300" t="s">
        <v>8031</v>
      </c>
      <c r="K2300" s="9" t="s">
        <v>513</v>
      </c>
      <c r="L2300" t="s">
        <v>8032</v>
      </c>
      <c r="M2300">
        <v>44.14</v>
      </c>
      <c r="N2300">
        <v>12.997</v>
      </c>
      <c r="O2300">
        <v>12</v>
      </c>
      <c r="P2300">
        <v>0.04</v>
      </c>
      <c r="Q2300">
        <f>IFERROR(SEARCH("-",R2300)+2, 1)</f>
        <v>1</v>
      </c>
      <c r="R2300" s="9" t="s">
        <v>513</v>
      </c>
      <c r="S2300" s="9" t="b">
        <f>R2300&lt;&gt;K2300</f>
        <v>0</v>
      </c>
      <c r="T2300" t="str">
        <f xml:space="preserve"> TRIM( LEFT(R2300,  IFERROR(   SEARCH(" - ",R2300), LEN(R2300) )    ) )</f>
        <v>Fitness</v>
      </c>
      <c r="U2300" t="str">
        <f>MID(R2300, Q2300,LEN(R2300))</f>
        <v>Fitness</v>
      </c>
    </row>
    <row r="2301" spans="1:22" x14ac:dyDescent="0.35">
      <c r="A2301" t="s">
        <v>6273</v>
      </c>
      <c r="B2301" s="1">
        <v>45673</v>
      </c>
      <c r="C2301" t="s">
        <v>17</v>
      </c>
      <c r="D2301" t="s">
        <v>1521</v>
      </c>
      <c r="E2301" t="s">
        <v>62</v>
      </c>
      <c r="F2301" t="s">
        <v>63</v>
      </c>
      <c r="G2301" t="s">
        <v>64</v>
      </c>
      <c r="I2301" t="s">
        <v>3115</v>
      </c>
      <c r="J2301" t="s">
        <v>3116</v>
      </c>
      <c r="K2301" s="9" t="s">
        <v>502</v>
      </c>
      <c r="L2301" t="s">
        <v>503</v>
      </c>
      <c r="M2301">
        <v>31.41</v>
      </c>
      <c r="N2301">
        <v>9.9969999999999999</v>
      </c>
      <c r="O2301">
        <v>3</v>
      </c>
      <c r="P2301">
        <v>0.15</v>
      </c>
      <c r="Q2301">
        <f>IFERROR(SEARCH("-",R2301)+2, 1)</f>
        <v>1</v>
      </c>
      <c r="R2301" s="9" t="s">
        <v>502</v>
      </c>
      <c r="S2301" s="9" t="b">
        <f>R2301&lt;&gt;K2301</f>
        <v>0</v>
      </c>
      <c r="T2301" t="str">
        <f xml:space="preserve"> TRIM( LEFT(R2301,  IFERROR(   SEARCH(" - ",R2301), LEN(R2301) )    ) )</f>
        <v>Office</v>
      </c>
      <c r="U2301" t="str">
        <f>MID(R2301, Q2301,LEN(R2301))</f>
        <v>Office</v>
      </c>
    </row>
    <row r="2302" spans="1:22" x14ac:dyDescent="0.35">
      <c r="A2302" t="s">
        <v>12792</v>
      </c>
      <c r="B2302" s="1">
        <v>44971</v>
      </c>
      <c r="C2302" t="s">
        <v>17</v>
      </c>
      <c r="D2302" t="s">
        <v>5015</v>
      </c>
      <c r="E2302" t="s">
        <v>62</v>
      </c>
      <c r="F2302" t="s">
        <v>63</v>
      </c>
      <c r="G2302" t="s">
        <v>64</v>
      </c>
      <c r="I2302" t="s">
        <v>5016</v>
      </c>
      <c r="J2302" t="s">
        <v>5017</v>
      </c>
      <c r="K2302" s="9" t="s">
        <v>1098</v>
      </c>
      <c r="L2302" t="s">
        <v>5018</v>
      </c>
      <c r="M2302">
        <v>199.14</v>
      </c>
      <c r="N2302">
        <v>79.495999999999995</v>
      </c>
      <c r="O2302">
        <v>17</v>
      </c>
      <c r="P2302">
        <v>0.03</v>
      </c>
      <c r="Q2302">
        <f>IFERROR(SEARCH("-",R2302)+2, 1)</f>
        <v>1</v>
      </c>
      <c r="R2302" s="9" t="s">
        <v>1098</v>
      </c>
      <c r="S2302" s="9" t="b">
        <f>R2302&lt;&gt;K2302</f>
        <v>0</v>
      </c>
      <c r="T2302" t="str">
        <f xml:space="preserve"> TRIM( LEFT(R2302,  IFERROR(   SEARCH(" - ",R2302), LEN(R2302) )    ) )</f>
        <v>Furniture</v>
      </c>
      <c r="U2302" t="str">
        <f>MID(R2302, Q2302,LEN(R2302))</f>
        <v>Furniture</v>
      </c>
    </row>
    <row r="2303" spans="1:22" x14ac:dyDescent="0.35">
      <c r="A2303" t="s">
        <v>17998</v>
      </c>
      <c r="B2303" s="1">
        <v>45604</v>
      </c>
      <c r="C2303" t="s">
        <v>17</v>
      </c>
      <c r="D2303" t="s">
        <v>8622</v>
      </c>
      <c r="E2303" t="s">
        <v>62</v>
      </c>
      <c r="F2303" t="s">
        <v>63</v>
      </c>
      <c r="G2303" t="s">
        <v>64</v>
      </c>
      <c r="I2303" t="s">
        <v>8623</v>
      </c>
      <c r="J2303" t="s">
        <v>8624</v>
      </c>
      <c r="K2303" s="9" t="s">
        <v>531</v>
      </c>
      <c r="L2303" t="s">
        <v>8625</v>
      </c>
      <c r="M2303">
        <v>3.49</v>
      </c>
      <c r="N2303">
        <v>1.0469999999999999</v>
      </c>
      <c r="O2303">
        <v>2</v>
      </c>
      <c r="P2303">
        <v>0.1</v>
      </c>
      <c r="Q2303">
        <f>IFERROR(SEARCH("-",R2303)+2, 1)</f>
        <v>8</v>
      </c>
      <c r="R2303" s="9" t="s">
        <v>531</v>
      </c>
      <c r="S2303" s="9" t="b">
        <f>R2303&lt;&gt;K2303</f>
        <v>0</v>
      </c>
      <c r="T2303" t="str">
        <f xml:space="preserve"> TRIM( LEFT(R2303,  IFERROR(   SEARCH(" - ",R2303), LEN(R2303) )    ) )</f>
        <v>Food</v>
      </c>
      <c r="U2303" t="str">
        <f>MID(R2303, Q2303,LEN(R2303))</f>
        <v>Breakfast</v>
      </c>
    </row>
    <row r="2304" spans="1:22" x14ac:dyDescent="0.35">
      <c r="A2304" t="s">
        <v>6848</v>
      </c>
      <c r="B2304" s="1">
        <v>45676</v>
      </c>
      <c r="C2304" t="s">
        <v>17</v>
      </c>
      <c r="D2304" t="s">
        <v>1276</v>
      </c>
      <c r="E2304" t="s">
        <v>62</v>
      </c>
      <c r="F2304" t="s">
        <v>63</v>
      </c>
      <c r="G2304" t="s">
        <v>64</v>
      </c>
      <c r="I2304" t="s">
        <v>6636</v>
      </c>
      <c r="J2304" t="s">
        <v>6637</v>
      </c>
      <c r="K2304" s="9" t="s">
        <v>67</v>
      </c>
      <c r="L2304" t="s">
        <v>68</v>
      </c>
      <c r="M2304">
        <v>4.71</v>
      </c>
      <c r="N2304">
        <v>2.3159999999999998</v>
      </c>
      <c r="O2304">
        <v>12</v>
      </c>
      <c r="P2304">
        <v>0.14000000000000001</v>
      </c>
      <c r="Q2304">
        <f>IFERROR(SEARCH("-",R2304)+2, 1)</f>
        <v>8</v>
      </c>
      <c r="R2304" s="9" t="s">
        <v>67</v>
      </c>
      <c r="S2304" s="9" t="b">
        <f>R2304&lt;&gt;K2304</f>
        <v>0</v>
      </c>
      <c r="T2304" t="str">
        <f xml:space="preserve"> TRIM( LEFT(R2304,  IFERROR(   SEARCH(" - ",R2304), LEN(R2304) )    ) )</f>
        <v>Food</v>
      </c>
      <c r="U2304" t="str">
        <f>MID(R2304, Q2304,LEN(R2304))</f>
        <v>Sauces</v>
      </c>
    </row>
    <row r="2305" spans="1:21" x14ac:dyDescent="0.35">
      <c r="A2305" t="s">
        <v>18654</v>
      </c>
      <c r="B2305" s="1">
        <v>45027</v>
      </c>
      <c r="C2305" t="s">
        <v>17</v>
      </c>
      <c r="D2305" t="s">
        <v>8268</v>
      </c>
      <c r="E2305" t="s">
        <v>62</v>
      </c>
      <c r="F2305" t="s">
        <v>63</v>
      </c>
      <c r="G2305" t="s">
        <v>64</v>
      </c>
      <c r="I2305" t="s">
        <v>8269</v>
      </c>
      <c r="J2305" t="s">
        <v>8270</v>
      </c>
      <c r="K2305" s="9" t="s">
        <v>74</v>
      </c>
      <c r="L2305" t="s">
        <v>456</v>
      </c>
      <c r="M2305">
        <v>10.99</v>
      </c>
      <c r="N2305">
        <v>3.2970000000000002</v>
      </c>
      <c r="O2305">
        <v>8</v>
      </c>
      <c r="P2305">
        <v>0.1</v>
      </c>
      <c r="Q2305">
        <f>IFERROR(SEARCH("-",R2305)+2, 1)</f>
        <v>8</v>
      </c>
      <c r="R2305" s="9" t="s">
        <v>74</v>
      </c>
      <c r="S2305" s="9" t="b">
        <f>R2305&lt;&gt;K2305</f>
        <v>0</v>
      </c>
      <c r="T2305" t="str">
        <f xml:space="preserve"> TRIM( LEFT(R2305,  IFERROR(   SEARCH(" - ",R2305), LEN(R2305) )    ) )</f>
        <v>Food</v>
      </c>
      <c r="U2305" t="str">
        <f>MID(R2305, Q2305,LEN(R2305))</f>
        <v>Meat</v>
      </c>
    </row>
    <row r="2306" spans="1:21" x14ac:dyDescent="0.35">
      <c r="A2306" t="s">
        <v>14020</v>
      </c>
      <c r="B2306" s="1">
        <v>45086</v>
      </c>
      <c r="C2306" t="s">
        <v>17</v>
      </c>
      <c r="D2306" t="s">
        <v>8215</v>
      </c>
      <c r="E2306" t="s">
        <v>62</v>
      </c>
      <c r="F2306" t="s">
        <v>63</v>
      </c>
      <c r="G2306" t="s">
        <v>64</v>
      </c>
      <c r="I2306" t="s">
        <v>8216</v>
      </c>
      <c r="J2306" t="s">
        <v>8217</v>
      </c>
      <c r="K2306" s="9" t="s">
        <v>1115</v>
      </c>
      <c r="L2306" t="s">
        <v>7554</v>
      </c>
      <c r="M2306">
        <v>39.14</v>
      </c>
      <c r="N2306">
        <v>11.497</v>
      </c>
      <c r="O2306">
        <v>3</v>
      </c>
      <c r="P2306">
        <v>0.2</v>
      </c>
      <c r="Q2306">
        <f>IFERROR(SEARCH("-",R2306)+2, 1)</f>
        <v>1</v>
      </c>
      <c r="R2306" s="9" t="s">
        <v>1115</v>
      </c>
      <c r="S2306" s="9" t="b">
        <f>R2306&lt;&gt;K2306</f>
        <v>0</v>
      </c>
      <c r="T2306" t="str">
        <f xml:space="preserve"> TRIM( LEFT(R2306,  IFERROR(   SEARCH(" - ",R2306), LEN(R2306) )    ) )</f>
        <v>Electronics</v>
      </c>
      <c r="U2306" t="str">
        <f>MID(R2306, Q2306,LEN(R2306))</f>
        <v>Electronics</v>
      </c>
    </row>
    <row r="2307" spans="1:21" x14ac:dyDescent="0.35">
      <c r="A2307" t="s">
        <v>4136</v>
      </c>
      <c r="B2307" s="1">
        <v>45386</v>
      </c>
      <c r="C2307" t="s">
        <v>17</v>
      </c>
      <c r="D2307" t="s">
        <v>4137</v>
      </c>
      <c r="E2307" t="s">
        <v>62</v>
      </c>
      <c r="F2307" t="s">
        <v>63</v>
      </c>
      <c r="G2307" t="s">
        <v>64</v>
      </c>
      <c r="I2307" t="s">
        <v>4138</v>
      </c>
      <c r="J2307" t="s">
        <v>4139</v>
      </c>
      <c r="K2307" s="9" t="s">
        <v>43</v>
      </c>
      <c r="L2307" t="s">
        <v>4140</v>
      </c>
      <c r="M2307">
        <v>19.989999999999998</v>
      </c>
      <c r="N2307">
        <v>7.9960000000000004</v>
      </c>
      <c r="O2307">
        <v>2</v>
      </c>
      <c r="P2307">
        <v>0.27</v>
      </c>
      <c r="Q2307">
        <f>IFERROR(SEARCH("-",R2307)+2, 1)</f>
        <v>1</v>
      </c>
      <c r="R2307" s="9" t="s">
        <v>43</v>
      </c>
      <c r="S2307" s="9" t="b">
        <f>R2307&lt;&gt;K2307</f>
        <v>0</v>
      </c>
      <c r="T2307" t="str">
        <f xml:space="preserve"> TRIM( LEFT(R2307,  IFERROR(   SEARCH(" - ",R2307), LEN(R2307) )    ) )</f>
        <v>Accessories</v>
      </c>
      <c r="U2307" t="str">
        <f>MID(R2307, Q2307,LEN(R2307))</f>
        <v>Accessories</v>
      </c>
    </row>
    <row r="2308" spans="1:21" x14ac:dyDescent="0.35">
      <c r="A2308" t="s">
        <v>795</v>
      </c>
      <c r="B2308" s="1">
        <v>45549</v>
      </c>
      <c r="C2308" t="s">
        <v>17</v>
      </c>
      <c r="D2308" t="s">
        <v>685</v>
      </c>
      <c r="E2308" t="s">
        <v>62</v>
      </c>
      <c r="F2308" t="s">
        <v>63</v>
      </c>
      <c r="G2308" t="s">
        <v>64</v>
      </c>
      <c r="I2308" t="s">
        <v>688</v>
      </c>
      <c r="J2308" t="s">
        <v>689</v>
      </c>
      <c r="K2308" s="9" t="s">
        <v>58</v>
      </c>
      <c r="L2308" t="s">
        <v>690</v>
      </c>
      <c r="M2308">
        <v>3.49</v>
      </c>
      <c r="N2308">
        <v>1.0469999999999999</v>
      </c>
      <c r="O2308">
        <v>19</v>
      </c>
      <c r="P2308">
        <v>0.23</v>
      </c>
      <c r="Q2308">
        <f>IFERROR(SEARCH("-",R2308)+2, 1)</f>
        <v>8</v>
      </c>
      <c r="R2308" s="9" t="s">
        <v>58</v>
      </c>
      <c r="S2308" s="9" t="b">
        <f>R2308&lt;&gt;K2308</f>
        <v>0</v>
      </c>
      <c r="T2308" t="str">
        <f xml:space="preserve"> TRIM( LEFT(R2308,  IFERROR(   SEARCH(" - ",R2308), LEN(R2308) )    ) )</f>
        <v>Food</v>
      </c>
      <c r="U2308" t="str">
        <f>MID(R2308, Q2308,LEN(R2308))</f>
        <v>Produce</v>
      </c>
    </row>
    <row r="2309" spans="1:21" x14ac:dyDescent="0.35">
      <c r="A2309" t="s">
        <v>6260</v>
      </c>
      <c r="B2309" s="1">
        <v>45666</v>
      </c>
      <c r="C2309" t="s">
        <v>17</v>
      </c>
      <c r="D2309" t="s">
        <v>5932</v>
      </c>
      <c r="E2309" t="s">
        <v>62</v>
      </c>
      <c r="F2309" t="s">
        <v>63</v>
      </c>
      <c r="G2309" t="s">
        <v>64</v>
      </c>
      <c r="I2309" t="s">
        <v>4128</v>
      </c>
      <c r="J2309" t="s">
        <v>4129</v>
      </c>
      <c r="K2309" s="9" t="s">
        <v>74</v>
      </c>
      <c r="L2309" t="s">
        <v>75</v>
      </c>
      <c r="M2309">
        <v>9.91</v>
      </c>
      <c r="N2309">
        <v>3.5470000000000002</v>
      </c>
      <c r="O2309">
        <v>16</v>
      </c>
      <c r="P2309">
        <v>0.18</v>
      </c>
      <c r="Q2309">
        <f>IFERROR(SEARCH("-",R2309)+2, 1)</f>
        <v>8</v>
      </c>
      <c r="R2309" s="9" t="s">
        <v>74</v>
      </c>
      <c r="S2309" s="9" t="b">
        <f>R2309&lt;&gt;K2309</f>
        <v>0</v>
      </c>
      <c r="T2309" t="str">
        <f xml:space="preserve"> TRIM( LEFT(R2309,  IFERROR(   SEARCH(" - ",R2309), LEN(R2309) )    ) )</f>
        <v>Food</v>
      </c>
      <c r="U2309" t="str">
        <f>MID(R2309, Q2309,LEN(R2309))</f>
        <v>Meat</v>
      </c>
    </row>
    <row r="2310" spans="1:21" x14ac:dyDescent="0.35">
      <c r="A2310" t="s">
        <v>18430</v>
      </c>
      <c r="B2310" s="1">
        <v>45404</v>
      </c>
      <c r="C2310" t="s">
        <v>17</v>
      </c>
      <c r="D2310" t="s">
        <v>8720</v>
      </c>
      <c r="E2310" t="s">
        <v>62</v>
      </c>
      <c r="F2310" t="s">
        <v>63</v>
      </c>
      <c r="G2310" t="s">
        <v>64</v>
      </c>
      <c r="I2310" t="s">
        <v>8721</v>
      </c>
      <c r="J2310" t="s">
        <v>8722</v>
      </c>
      <c r="K2310" s="9" t="s">
        <v>398</v>
      </c>
      <c r="L2310" t="s">
        <v>8723</v>
      </c>
      <c r="M2310">
        <v>2.79</v>
      </c>
      <c r="N2310">
        <v>0.83699999999999997</v>
      </c>
      <c r="O2310">
        <v>4</v>
      </c>
      <c r="P2310">
        <v>0.05</v>
      </c>
      <c r="Q2310">
        <f>IFERROR(SEARCH("-",R2310)+2, 1)</f>
        <v>8</v>
      </c>
      <c r="R2310" s="9" t="s">
        <v>398</v>
      </c>
      <c r="S2310" s="9" t="b">
        <f>R2310&lt;&gt;K2310</f>
        <v>0</v>
      </c>
      <c r="T2310" t="str">
        <f xml:space="preserve"> TRIM( LEFT(R2310,  IFERROR(   SEARCH(" - ",R2310), LEN(R2310) )    ) )</f>
        <v>Food</v>
      </c>
      <c r="U2310" t="str">
        <f>MID(R2310, Q2310,LEN(R2310))</f>
        <v>Spices</v>
      </c>
    </row>
    <row r="2311" spans="1:21" x14ac:dyDescent="0.35">
      <c r="A2311" t="s">
        <v>4792</v>
      </c>
      <c r="B2311" s="1">
        <v>45328</v>
      </c>
      <c r="C2311" t="s">
        <v>17</v>
      </c>
      <c r="D2311" t="s">
        <v>4374</v>
      </c>
      <c r="E2311" t="s">
        <v>62</v>
      </c>
      <c r="F2311" t="s">
        <v>63</v>
      </c>
      <c r="G2311" t="s">
        <v>64</v>
      </c>
      <c r="I2311" t="s">
        <v>4375</v>
      </c>
      <c r="J2311" t="s">
        <v>4376</v>
      </c>
      <c r="K2311" s="9" t="s">
        <v>34</v>
      </c>
      <c r="L2311" t="s">
        <v>298</v>
      </c>
      <c r="M2311">
        <v>4.79</v>
      </c>
      <c r="N2311">
        <v>1.9159999999999999</v>
      </c>
      <c r="O2311">
        <v>11</v>
      </c>
      <c r="P2311">
        <v>0.3</v>
      </c>
      <c r="Q2311">
        <f>IFERROR(SEARCH("-",R2311)+2, 1)</f>
        <v>8</v>
      </c>
      <c r="R2311" s="9" t="s">
        <v>34</v>
      </c>
      <c r="S2311" s="9" t="b">
        <f>R2311&lt;&gt;K2311</f>
        <v>0</v>
      </c>
      <c r="T2311" t="str">
        <f xml:space="preserve"> TRIM( LEFT(R2311,  IFERROR(   SEARCH(" - ",R2311), LEN(R2311) )    ) )</f>
        <v>Food</v>
      </c>
      <c r="U2311" t="str">
        <f>MID(R2311, Q2311,LEN(R2311))</f>
        <v>Condiments</v>
      </c>
    </row>
    <row r="2312" spans="1:21" x14ac:dyDescent="0.35">
      <c r="A2312" t="s">
        <v>17891</v>
      </c>
      <c r="B2312" s="1">
        <v>45710</v>
      </c>
      <c r="C2312" t="s">
        <v>17</v>
      </c>
      <c r="D2312" t="s">
        <v>7285</v>
      </c>
      <c r="E2312" t="s">
        <v>62</v>
      </c>
      <c r="F2312" t="s">
        <v>63</v>
      </c>
      <c r="G2312" t="s">
        <v>64</v>
      </c>
      <c r="I2312" t="s">
        <v>7286</v>
      </c>
      <c r="J2312" t="s">
        <v>7287</v>
      </c>
      <c r="K2312" s="9" t="s">
        <v>24</v>
      </c>
      <c r="L2312" t="s">
        <v>326</v>
      </c>
      <c r="M2312">
        <v>2.29</v>
      </c>
      <c r="N2312">
        <v>0.68700000000000006</v>
      </c>
      <c r="O2312">
        <v>15</v>
      </c>
      <c r="P2312">
        <v>0.09</v>
      </c>
      <c r="Q2312">
        <f>IFERROR(SEARCH("-",R2312)+2, 1)</f>
        <v>8</v>
      </c>
      <c r="R2312" s="9" t="s">
        <v>24</v>
      </c>
      <c r="S2312" s="9" t="b">
        <f>R2312&lt;&gt;K2312</f>
        <v>0</v>
      </c>
      <c r="T2312" t="str">
        <f xml:space="preserve"> TRIM( LEFT(R2312,  IFERROR(   SEARCH(" - ",R2312), LEN(R2312) )    ) )</f>
        <v>Food</v>
      </c>
      <c r="U2312" t="str">
        <f>MID(R2312, Q2312,LEN(R2312))</f>
        <v>Snacks</v>
      </c>
    </row>
    <row r="2313" spans="1:21" x14ac:dyDescent="0.35">
      <c r="A2313" t="s">
        <v>4982</v>
      </c>
      <c r="B2313" s="1">
        <v>45603</v>
      </c>
      <c r="C2313" t="s">
        <v>17</v>
      </c>
      <c r="D2313" t="s">
        <v>4983</v>
      </c>
      <c r="E2313" t="s">
        <v>62</v>
      </c>
      <c r="F2313" t="s">
        <v>63</v>
      </c>
      <c r="G2313" t="s">
        <v>64</v>
      </c>
      <c r="I2313" t="s">
        <v>4984</v>
      </c>
      <c r="J2313" t="s">
        <v>4985</v>
      </c>
      <c r="K2313" s="9" t="s">
        <v>1035</v>
      </c>
      <c r="L2313" t="s">
        <v>1036</v>
      </c>
      <c r="M2313">
        <v>29.99</v>
      </c>
      <c r="N2313">
        <v>11.996</v>
      </c>
      <c r="O2313">
        <v>18</v>
      </c>
      <c r="P2313">
        <v>0.38</v>
      </c>
      <c r="Q2313">
        <f>IFERROR(SEARCH("-",R2313)+2, 1)</f>
        <v>12</v>
      </c>
      <c r="R2313" s="9" t="s">
        <v>1035</v>
      </c>
      <c r="S2313" s="9" t="b">
        <f>R2313&lt;&gt;K2313</f>
        <v>0</v>
      </c>
      <c r="T2313" t="str">
        <f xml:space="preserve"> TRIM( LEFT(R2313,  IFERROR(   SEARCH(" - ",R2313), LEN(R2313) )    ) )</f>
        <v>Clothing</v>
      </c>
      <c r="U2313" t="str">
        <f>MID(R2313, Q2313,LEN(R2313))</f>
        <v>Accessories</v>
      </c>
    </row>
    <row r="2314" spans="1:21" x14ac:dyDescent="0.35">
      <c r="A2314" t="s">
        <v>5975</v>
      </c>
      <c r="B2314" s="1">
        <v>45737</v>
      </c>
      <c r="C2314" t="s">
        <v>17</v>
      </c>
      <c r="D2314" t="s">
        <v>2068</v>
      </c>
      <c r="E2314" t="s">
        <v>62</v>
      </c>
      <c r="F2314" t="s">
        <v>63</v>
      </c>
      <c r="G2314" t="s">
        <v>64</v>
      </c>
      <c r="I2314" t="s">
        <v>3003</v>
      </c>
      <c r="J2314" t="s">
        <v>3004</v>
      </c>
      <c r="K2314" s="9" t="s">
        <v>391</v>
      </c>
      <c r="L2314" t="s">
        <v>392</v>
      </c>
      <c r="M2314">
        <v>41.41</v>
      </c>
      <c r="N2314">
        <v>16.995999999999999</v>
      </c>
      <c r="O2314">
        <v>3</v>
      </c>
      <c r="P2314">
        <v>0.05</v>
      </c>
      <c r="Q2314">
        <f>IFERROR(SEARCH("-",R2314)+2, 1)</f>
        <v>1</v>
      </c>
      <c r="R2314" s="9" t="s">
        <v>391</v>
      </c>
      <c r="S2314" s="9" t="b">
        <f>R2314&lt;&gt;K2314</f>
        <v>0</v>
      </c>
      <c r="T2314" t="str">
        <f xml:space="preserve"> TRIM( LEFT(R2314,  IFERROR(   SEARCH(" - ",R2314), LEN(R2314) )    ) )</f>
        <v>Kitchen</v>
      </c>
      <c r="U2314" t="str">
        <f>MID(R2314, Q2314,LEN(R2314))</f>
        <v>Kitchen</v>
      </c>
    </row>
    <row r="2315" spans="1:21" x14ac:dyDescent="0.35">
      <c r="A2315" t="s">
        <v>13952</v>
      </c>
      <c r="B2315" s="1">
        <v>45195</v>
      </c>
      <c r="C2315" t="s">
        <v>17</v>
      </c>
      <c r="D2315" t="s">
        <v>9378</v>
      </c>
      <c r="E2315" t="s">
        <v>62</v>
      </c>
      <c r="F2315" t="s">
        <v>63</v>
      </c>
      <c r="G2315" t="s">
        <v>64</v>
      </c>
      <c r="I2315" t="s">
        <v>9379</v>
      </c>
      <c r="J2315" t="s">
        <v>9380</v>
      </c>
      <c r="K2315" s="9" t="s">
        <v>391</v>
      </c>
      <c r="L2315" t="s">
        <v>392</v>
      </c>
      <c r="M2315">
        <v>39.14</v>
      </c>
      <c r="N2315">
        <v>11.497</v>
      </c>
      <c r="O2315">
        <v>1</v>
      </c>
      <c r="P2315">
        <v>0.2</v>
      </c>
      <c r="Q2315">
        <f>IFERROR(SEARCH("-",R2315)+2, 1)</f>
        <v>1</v>
      </c>
      <c r="R2315" s="9" t="s">
        <v>391</v>
      </c>
      <c r="S2315" s="9" t="b">
        <f>R2315&lt;&gt;K2315</f>
        <v>0</v>
      </c>
      <c r="T2315" t="str">
        <f xml:space="preserve"> TRIM( LEFT(R2315,  IFERROR(   SEARCH(" - ",R2315), LEN(R2315) )    ) )</f>
        <v>Kitchen</v>
      </c>
      <c r="U2315" t="str">
        <f>MID(R2315, Q2315,LEN(R2315))</f>
        <v>Kitchen</v>
      </c>
    </row>
    <row r="2316" spans="1:21" x14ac:dyDescent="0.35">
      <c r="A2316" t="s">
        <v>8085</v>
      </c>
      <c r="B2316" s="1">
        <v>45500</v>
      </c>
      <c r="C2316" t="s">
        <v>17</v>
      </c>
      <c r="D2316" t="s">
        <v>7436</v>
      </c>
      <c r="E2316" t="s">
        <v>62</v>
      </c>
      <c r="F2316" t="s">
        <v>63</v>
      </c>
      <c r="G2316" t="s">
        <v>64</v>
      </c>
      <c r="I2316" t="s">
        <v>7437</v>
      </c>
      <c r="J2316" t="s">
        <v>7438</v>
      </c>
      <c r="K2316" s="9" t="s">
        <v>2745</v>
      </c>
      <c r="L2316" t="s">
        <v>5757</v>
      </c>
      <c r="M2316">
        <v>29.99</v>
      </c>
      <c r="N2316">
        <v>8.9969999999999999</v>
      </c>
      <c r="O2316">
        <v>17</v>
      </c>
      <c r="P2316">
        <v>0.28000000000000003</v>
      </c>
      <c r="Q2316">
        <f>IFERROR(SEARCH("-",R2316)+2, 1)</f>
        <v>1</v>
      </c>
      <c r="R2316" s="9" t="s">
        <v>2745</v>
      </c>
      <c r="S2316" s="9" t="b">
        <f>R2316&lt;&gt;K2316</f>
        <v>0</v>
      </c>
      <c r="T2316" t="str">
        <f xml:space="preserve"> TRIM( LEFT(R2316,  IFERROR(   SEARCH(" - ",R2316), LEN(R2316) )    ) )</f>
        <v>Smart Home</v>
      </c>
      <c r="U2316" t="str">
        <f>MID(R2316, Q2316,LEN(R2316))</f>
        <v>Smart Home</v>
      </c>
    </row>
    <row r="2317" spans="1:21" x14ac:dyDescent="0.35">
      <c r="A2317" t="s">
        <v>13448</v>
      </c>
      <c r="B2317" s="1">
        <v>45250</v>
      </c>
      <c r="C2317" t="s">
        <v>17</v>
      </c>
      <c r="D2317" t="s">
        <v>4123</v>
      </c>
      <c r="E2317" t="s">
        <v>62</v>
      </c>
      <c r="F2317" t="s">
        <v>63</v>
      </c>
      <c r="G2317" t="s">
        <v>64</v>
      </c>
      <c r="I2317" t="s">
        <v>4124</v>
      </c>
      <c r="J2317" t="s">
        <v>4125</v>
      </c>
      <c r="K2317" s="9" t="s">
        <v>493</v>
      </c>
      <c r="L2317" t="s">
        <v>3018</v>
      </c>
      <c r="M2317">
        <v>5.14</v>
      </c>
      <c r="N2317">
        <v>1.8959999999999999</v>
      </c>
      <c r="O2317">
        <v>5</v>
      </c>
      <c r="P2317">
        <v>7.0000000000000007E-2</v>
      </c>
      <c r="Q2317">
        <f>IFERROR(SEARCH("-",R2317)+2, 1)</f>
        <v>8</v>
      </c>
      <c r="R2317" s="9" t="s">
        <v>493</v>
      </c>
      <c r="S2317" s="9" t="b">
        <f>R2317&lt;&gt;K2317</f>
        <v>0</v>
      </c>
      <c r="T2317" t="str">
        <f xml:space="preserve"> TRIM( LEFT(R2317,  IFERROR(   SEARCH(" - ",R2317), LEN(R2317) )    ) )</f>
        <v>Food</v>
      </c>
      <c r="U2317" t="str">
        <f>MID(R2317, Q2317,LEN(R2317))</f>
        <v>Beverages</v>
      </c>
    </row>
    <row r="2318" spans="1:21" x14ac:dyDescent="0.35">
      <c r="A2318" t="s">
        <v>17389</v>
      </c>
      <c r="B2318" s="1">
        <v>45629</v>
      </c>
      <c r="C2318" t="s">
        <v>17</v>
      </c>
      <c r="D2318" t="s">
        <v>7644</v>
      </c>
      <c r="E2318" t="s">
        <v>62</v>
      </c>
      <c r="F2318" t="s">
        <v>63</v>
      </c>
      <c r="G2318" t="s">
        <v>64</v>
      </c>
      <c r="I2318" t="s">
        <v>7645</v>
      </c>
      <c r="J2318" t="s">
        <v>7646</v>
      </c>
      <c r="K2318" s="9" t="s">
        <v>284</v>
      </c>
      <c r="L2318" t="s">
        <v>2277</v>
      </c>
      <c r="M2318">
        <v>4.5</v>
      </c>
      <c r="N2318">
        <v>1.35</v>
      </c>
      <c r="O2318">
        <v>19</v>
      </c>
      <c r="P2318">
        <v>0.2</v>
      </c>
      <c r="Q2318">
        <f>IFERROR(SEARCH("-",R2318)+2, 1)</f>
        <v>8</v>
      </c>
      <c r="R2318" s="9" t="s">
        <v>284</v>
      </c>
      <c r="S2318" s="9" t="b">
        <f>R2318&lt;&gt;K2318</f>
        <v>0</v>
      </c>
      <c r="T2318" t="str">
        <f xml:space="preserve"> TRIM( LEFT(R2318,  IFERROR(   SEARCH(" - ",R2318), LEN(R2318) )    ) )</f>
        <v>Food</v>
      </c>
      <c r="U2318" t="str">
        <f>MID(R2318, Q2318,LEN(R2318))</f>
        <v>Canned Goods</v>
      </c>
    </row>
    <row r="2319" spans="1:21" x14ac:dyDescent="0.35">
      <c r="A2319" t="s">
        <v>13146</v>
      </c>
      <c r="B2319" s="1">
        <v>45161</v>
      </c>
      <c r="C2319" t="s">
        <v>17</v>
      </c>
      <c r="D2319" t="s">
        <v>4283</v>
      </c>
      <c r="E2319" t="s">
        <v>62</v>
      </c>
      <c r="F2319" t="s">
        <v>63</v>
      </c>
      <c r="G2319" t="s">
        <v>64</v>
      </c>
      <c r="I2319" t="s">
        <v>4284</v>
      </c>
      <c r="J2319" t="s">
        <v>4285</v>
      </c>
      <c r="K2319" s="9" t="s">
        <v>652</v>
      </c>
      <c r="L2319" t="s">
        <v>4286</v>
      </c>
      <c r="M2319">
        <v>3.14</v>
      </c>
      <c r="N2319">
        <v>0.69699999999999995</v>
      </c>
      <c r="O2319">
        <v>2</v>
      </c>
      <c r="P2319">
        <v>0.12</v>
      </c>
      <c r="Q2319">
        <f>IFERROR(SEARCH("-",R2319)+2, 1)</f>
        <v>8</v>
      </c>
      <c r="R2319" s="9" t="s">
        <v>652</v>
      </c>
      <c r="S2319" s="9" t="b">
        <f>R2319&lt;&gt;K2319</f>
        <v>0</v>
      </c>
      <c r="T2319" t="str">
        <f xml:space="preserve"> TRIM( LEFT(R2319,  IFERROR(   SEARCH(" - ",R2319), LEN(R2319) )    ) )</f>
        <v>Food</v>
      </c>
      <c r="U2319" t="str">
        <f>MID(R2319, Q2319,LEN(R2319))</f>
        <v>Soups</v>
      </c>
    </row>
    <row r="2320" spans="1:21" x14ac:dyDescent="0.35">
      <c r="A2320" t="s">
        <v>14595</v>
      </c>
      <c r="B2320" s="1">
        <v>45276</v>
      </c>
      <c r="C2320" t="s">
        <v>17</v>
      </c>
      <c r="D2320" t="s">
        <v>8987</v>
      </c>
      <c r="E2320" t="s">
        <v>62</v>
      </c>
      <c r="F2320" t="s">
        <v>63</v>
      </c>
      <c r="G2320" t="s">
        <v>64</v>
      </c>
      <c r="I2320" t="s">
        <v>8988</v>
      </c>
      <c r="J2320" t="s">
        <v>8989</v>
      </c>
      <c r="K2320" s="9" t="s">
        <v>34</v>
      </c>
      <c r="L2320" t="s">
        <v>7455</v>
      </c>
      <c r="M2320">
        <v>1.64</v>
      </c>
      <c r="N2320">
        <v>0.247</v>
      </c>
      <c r="O2320">
        <v>8</v>
      </c>
      <c r="P2320">
        <v>0.13</v>
      </c>
      <c r="Q2320">
        <f>IFERROR(SEARCH("-",R2320)+2, 1)</f>
        <v>8</v>
      </c>
      <c r="R2320" s="9" t="s">
        <v>34</v>
      </c>
      <c r="S2320" s="9" t="b">
        <f>R2320&lt;&gt;K2320</f>
        <v>0</v>
      </c>
      <c r="T2320" t="str">
        <f xml:space="preserve"> TRIM( LEFT(R2320,  IFERROR(   SEARCH(" - ",R2320), LEN(R2320) )    ) )</f>
        <v>Food</v>
      </c>
      <c r="U2320" t="str">
        <f>MID(R2320, Q2320,LEN(R2320))</f>
        <v>Condiments</v>
      </c>
    </row>
    <row r="2321" spans="1:22" x14ac:dyDescent="0.35">
      <c r="A2321" t="s">
        <v>6633</v>
      </c>
      <c r="B2321" s="1">
        <v>45702</v>
      </c>
      <c r="C2321" t="s">
        <v>17</v>
      </c>
      <c r="D2321" t="s">
        <v>2141</v>
      </c>
      <c r="E2321" t="s">
        <v>62</v>
      </c>
      <c r="F2321" t="s">
        <v>63</v>
      </c>
      <c r="G2321" t="s">
        <v>64</v>
      </c>
      <c r="I2321" t="s">
        <v>6411</v>
      </c>
      <c r="J2321" t="s">
        <v>6412</v>
      </c>
      <c r="K2321" s="9" t="s">
        <v>120</v>
      </c>
      <c r="L2321" t="s">
        <v>3356</v>
      </c>
      <c r="M2321">
        <v>8.41</v>
      </c>
      <c r="N2321">
        <v>3.097</v>
      </c>
      <c r="O2321">
        <v>20</v>
      </c>
      <c r="P2321">
        <v>0.01</v>
      </c>
      <c r="Q2321">
        <f>IFERROR(SEARCH("-",R2321)+2, 1)</f>
        <v>8</v>
      </c>
      <c r="R2321" s="9" t="s">
        <v>120</v>
      </c>
      <c r="S2321" s="9" t="b">
        <f>R2321&lt;&gt;K2321</f>
        <v>0</v>
      </c>
      <c r="T2321" t="str">
        <f xml:space="preserve"> TRIM( LEFT(R2321,  IFERROR(   SEARCH(" - ",R2321), LEN(R2321) )    ) )</f>
        <v>Food</v>
      </c>
      <c r="U2321" t="str">
        <f>MID(R2321, Q2321,LEN(R2321))</f>
        <v>Grains</v>
      </c>
    </row>
    <row r="2322" spans="1:22" x14ac:dyDescent="0.35">
      <c r="A2322" t="s">
        <v>1596</v>
      </c>
      <c r="B2322" s="1">
        <v>45536</v>
      </c>
      <c r="C2322" t="s">
        <v>17</v>
      </c>
      <c r="D2322" t="s">
        <v>1597</v>
      </c>
      <c r="E2322" t="s">
        <v>62</v>
      </c>
      <c r="F2322" t="s">
        <v>63</v>
      </c>
      <c r="G2322" t="s">
        <v>64</v>
      </c>
      <c r="I2322" t="s">
        <v>1598</v>
      </c>
      <c r="J2322" t="s">
        <v>1599</v>
      </c>
      <c r="K2322" s="9" t="s">
        <v>1600</v>
      </c>
      <c r="L2322" t="s">
        <v>1601</v>
      </c>
      <c r="M2322">
        <v>29.99</v>
      </c>
      <c r="N2322">
        <v>8.9969999999999999</v>
      </c>
      <c r="O2322">
        <v>3</v>
      </c>
      <c r="P2322">
        <v>0.17</v>
      </c>
      <c r="Q2322">
        <f>IFERROR(SEARCH("-",R2322)+2, 1)</f>
        <v>12</v>
      </c>
      <c r="R2322" s="9" t="s">
        <v>1600</v>
      </c>
      <c r="S2322" s="9" t="b">
        <f>R2322&lt;&gt;K2322</f>
        <v>0</v>
      </c>
      <c r="T2322" t="str">
        <f xml:space="preserve"> TRIM( LEFT(R2322,  IFERROR(   SEARCH(" - ",R2322), LEN(R2322) )    ) )</f>
        <v>Clothing</v>
      </c>
      <c r="U2322" t="str">
        <f>MID(R2322, Q2322,LEN(R2322))</f>
        <v>Activewear</v>
      </c>
    </row>
    <row r="2323" spans="1:22" x14ac:dyDescent="0.35">
      <c r="A2323" t="s">
        <v>13006</v>
      </c>
      <c r="B2323" s="1">
        <v>44928</v>
      </c>
      <c r="C2323" t="s">
        <v>17</v>
      </c>
      <c r="D2323" t="s">
        <v>2914</v>
      </c>
      <c r="E2323" t="s">
        <v>62</v>
      </c>
      <c r="F2323" t="s">
        <v>63</v>
      </c>
      <c r="G2323" t="s">
        <v>64</v>
      </c>
      <c r="I2323" t="s">
        <v>2915</v>
      </c>
      <c r="J2323" t="s">
        <v>2916</v>
      </c>
      <c r="K2323" s="9" t="s">
        <v>243</v>
      </c>
      <c r="L2323" t="s">
        <v>244</v>
      </c>
      <c r="M2323">
        <v>9.14</v>
      </c>
      <c r="N2323">
        <v>3.496</v>
      </c>
      <c r="O2323">
        <v>15</v>
      </c>
      <c r="P2323">
        <v>0.38</v>
      </c>
      <c r="Q2323">
        <f>IFERROR(SEARCH("-",R2323)+2, 1)</f>
        <v>1</v>
      </c>
      <c r="R2323" s="9" t="s">
        <v>243</v>
      </c>
      <c r="S2323" s="9" t="b">
        <f>R2323&lt;&gt;K2323</f>
        <v>0</v>
      </c>
      <c r="T2323" t="str">
        <f xml:space="preserve"> TRIM( LEFT(R2323,  IFERROR(   SEARCH(" - ",R2323), LEN(R2323) )    ) )</f>
        <v>Travel</v>
      </c>
      <c r="U2323" t="str">
        <f>MID(R2323, Q2323,LEN(R2323))</f>
        <v>Travel</v>
      </c>
    </row>
    <row r="2324" spans="1:22" x14ac:dyDescent="0.35">
      <c r="A2324" t="s">
        <v>17971</v>
      </c>
      <c r="B2324" s="1">
        <v>45643</v>
      </c>
      <c r="C2324" t="s">
        <v>17</v>
      </c>
      <c r="D2324" t="s">
        <v>9232</v>
      </c>
      <c r="E2324" t="s">
        <v>62</v>
      </c>
      <c r="F2324" t="s">
        <v>63</v>
      </c>
      <c r="G2324" t="s">
        <v>64</v>
      </c>
      <c r="I2324" t="s">
        <v>9233</v>
      </c>
      <c r="J2324" t="s">
        <v>9234</v>
      </c>
      <c r="K2324" s="9" t="s">
        <v>858</v>
      </c>
      <c r="L2324" t="s">
        <v>244</v>
      </c>
      <c r="M2324">
        <v>14.99</v>
      </c>
      <c r="N2324">
        <v>4.4969999999999999</v>
      </c>
      <c r="O2324">
        <v>6</v>
      </c>
      <c r="P2324">
        <v>0.11</v>
      </c>
      <c r="Q2324">
        <f>IFERROR(SEARCH("-",R2324)+2, 1)</f>
        <v>1</v>
      </c>
      <c r="R2324" s="9" t="s">
        <v>858</v>
      </c>
      <c r="S2324" s="9" t="b">
        <f>R2324&lt;&gt;K2324</f>
        <v>0</v>
      </c>
      <c r="T2324" t="str">
        <f xml:space="preserve"> TRIM( LEFT(R2324,  IFERROR(   SEARCH(" - ",R2324), LEN(R2324) )    ) )</f>
        <v>Pets</v>
      </c>
      <c r="U2324" t="str">
        <f>MID(R2324, Q2324,LEN(R2324))</f>
        <v>Pets</v>
      </c>
    </row>
    <row r="2325" spans="1:22" x14ac:dyDescent="0.35">
      <c r="A2325" t="s">
        <v>8359</v>
      </c>
      <c r="B2325" s="1">
        <v>45602</v>
      </c>
      <c r="C2325" t="s">
        <v>17</v>
      </c>
      <c r="D2325" t="s">
        <v>8360</v>
      </c>
      <c r="E2325" t="s">
        <v>62</v>
      </c>
      <c r="F2325" t="s">
        <v>63</v>
      </c>
      <c r="G2325" t="s">
        <v>64</v>
      </c>
      <c r="I2325" t="s">
        <v>8361</v>
      </c>
      <c r="J2325" t="s">
        <v>8362</v>
      </c>
      <c r="K2325" s="9" t="s">
        <v>205</v>
      </c>
      <c r="L2325" t="s">
        <v>8363</v>
      </c>
      <c r="M2325">
        <v>4.79</v>
      </c>
      <c r="N2325">
        <v>1.4370000000000001</v>
      </c>
      <c r="O2325">
        <v>18</v>
      </c>
      <c r="P2325">
        <v>0.39</v>
      </c>
      <c r="Q2325">
        <f>IFERROR(SEARCH("-",R2325)+2, 1)</f>
        <v>8</v>
      </c>
      <c r="R2325" s="9" t="s">
        <v>205</v>
      </c>
      <c r="S2325" s="9" t="b">
        <f>R2325&lt;&gt;K2325</f>
        <v>0</v>
      </c>
      <c r="T2325" t="str">
        <f xml:space="preserve"> TRIM( LEFT(R2325,  IFERROR(   SEARCH(" - ",R2325), LEN(R2325) )    ) )</f>
        <v>Food</v>
      </c>
      <c r="U2325" t="str">
        <f>MID(R2325, Q2325,LEN(R2325))</f>
        <v>Bakery</v>
      </c>
    </row>
    <row r="2326" spans="1:22" x14ac:dyDescent="0.35">
      <c r="A2326" t="s">
        <v>13573</v>
      </c>
      <c r="B2326" s="1">
        <v>45286</v>
      </c>
      <c r="C2326" t="s">
        <v>17</v>
      </c>
      <c r="D2326" t="s">
        <v>3168</v>
      </c>
      <c r="E2326" t="s">
        <v>62</v>
      </c>
      <c r="F2326" t="s">
        <v>63</v>
      </c>
      <c r="G2326" t="s">
        <v>64</v>
      </c>
      <c r="I2326" t="s">
        <v>3169</v>
      </c>
      <c r="J2326" t="s">
        <v>3170</v>
      </c>
      <c r="K2326" s="9" t="s">
        <v>1606</v>
      </c>
      <c r="L2326" t="s">
        <v>2606</v>
      </c>
      <c r="M2326">
        <v>1.1399999999999999</v>
      </c>
      <c r="N2326">
        <v>0.29599999999999999</v>
      </c>
      <c r="O2326">
        <v>8</v>
      </c>
      <c r="P2326">
        <v>0.34</v>
      </c>
      <c r="Q2326">
        <f>IFERROR(SEARCH("-",R2326)+2, 1)</f>
        <v>8</v>
      </c>
      <c r="R2326" s="9" t="s">
        <v>1606</v>
      </c>
      <c r="S2326" s="9" t="b">
        <f>R2326&lt;&gt;K2326</f>
        <v>0</v>
      </c>
      <c r="T2326" t="str">
        <f xml:space="preserve"> TRIM( LEFT(R2326,  IFERROR(   SEARCH(" - ",R2326), LEN(R2326) )    ) )</f>
        <v>Food</v>
      </c>
      <c r="U2326" t="str">
        <f>MID(R2326, Q2326,LEN(R2326))</f>
        <v>Vegetables</v>
      </c>
    </row>
    <row r="2327" spans="1:22" x14ac:dyDescent="0.35">
      <c r="A2327" t="s">
        <v>18908</v>
      </c>
      <c r="B2327" s="1">
        <v>45380</v>
      </c>
      <c r="C2327" t="s">
        <v>17</v>
      </c>
      <c r="D2327" t="s">
        <v>7219</v>
      </c>
      <c r="E2327" t="s">
        <v>62</v>
      </c>
      <c r="F2327" t="s">
        <v>63</v>
      </c>
      <c r="G2327" t="s">
        <v>64</v>
      </c>
      <c r="I2327" t="s">
        <v>7220</v>
      </c>
      <c r="J2327" t="s">
        <v>7221</v>
      </c>
      <c r="K2327" s="9" t="s">
        <v>793</v>
      </c>
      <c r="L2327" t="s">
        <v>794</v>
      </c>
      <c r="M2327">
        <v>79.989999999999995</v>
      </c>
      <c r="N2327">
        <v>23.997</v>
      </c>
      <c r="O2327">
        <v>14</v>
      </c>
      <c r="P2327">
        <v>0.28000000000000003</v>
      </c>
      <c r="Q2327">
        <f>IFERROR(SEARCH("-",R2327)+2, 1)</f>
        <v>1</v>
      </c>
      <c r="R2327" s="9" t="s">
        <v>793</v>
      </c>
      <c r="S2327" s="9" t="b">
        <f>R2327&lt;&gt;K2327</f>
        <v>0</v>
      </c>
      <c r="T2327" t="str">
        <f xml:space="preserve"> TRIM( LEFT(R2327,  IFERROR(   SEARCH(" - ",R2327), LEN(R2327) )    ) )</f>
        <v>Audio</v>
      </c>
      <c r="U2327" t="str">
        <f>MID(R2327, Q2327,LEN(R2327))</f>
        <v>Audio</v>
      </c>
    </row>
    <row r="2328" spans="1:22" x14ac:dyDescent="0.35">
      <c r="A2328" t="s">
        <v>6975</v>
      </c>
      <c r="B2328" s="1">
        <v>45702</v>
      </c>
      <c r="C2328" t="s">
        <v>17</v>
      </c>
      <c r="D2328" t="s">
        <v>499</v>
      </c>
      <c r="E2328" t="s">
        <v>62</v>
      </c>
      <c r="F2328" t="s">
        <v>63</v>
      </c>
      <c r="G2328" t="s">
        <v>64</v>
      </c>
      <c r="I2328" t="s">
        <v>6158</v>
      </c>
      <c r="J2328" t="s">
        <v>6159</v>
      </c>
      <c r="K2328" s="9" t="s">
        <v>189</v>
      </c>
      <c r="L2328" t="s">
        <v>6160</v>
      </c>
      <c r="M2328">
        <v>6.41</v>
      </c>
      <c r="N2328">
        <v>2.996</v>
      </c>
      <c r="O2328">
        <v>2</v>
      </c>
      <c r="P2328">
        <v>0.19</v>
      </c>
      <c r="Q2328">
        <f>IFERROR(SEARCH("-",R2328)+2, 1)</f>
        <v>8</v>
      </c>
      <c r="R2328" s="9" t="s">
        <v>189</v>
      </c>
      <c r="S2328" s="9" t="b">
        <f>R2328&lt;&gt;K2328</f>
        <v>0</v>
      </c>
      <c r="T2328" t="str">
        <f xml:space="preserve"> TRIM( LEFT(R2328,  IFERROR(   SEARCH(" - ",R2328), LEN(R2328) )    ) )</f>
        <v>Food</v>
      </c>
      <c r="U2328" t="str">
        <f>MID(R2328, Q2328,LEN(R2328))</f>
        <v>Prepared Foods</v>
      </c>
    </row>
    <row r="2329" spans="1:22" x14ac:dyDescent="0.35">
      <c r="A2329" t="s">
        <v>6123</v>
      </c>
      <c r="B2329" s="1">
        <v>45706</v>
      </c>
      <c r="C2329" t="s">
        <v>17</v>
      </c>
      <c r="D2329" t="s">
        <v>2493</v>
      </c>
      <c r="E2329" t="s">
        <v>62</v>
      </c>
      <c r="F2329" t="s">
        <v>63</v>
      </c>
      <c r="G2329" t="s">
        <v>64</v>
      </c>
      <c r="I2329" t="s">
        <v>4495</v>
      </c>
      <c r="J2329" t="s">
        <v>4496</v>
      </c>
      <c r="K2329" s="9" t="s">
        <v>513</v>
      </c>
      <c r="L2329" t="s">
        <v>514</v>
      </c>
      <c r="M2329">
        <v>14.41</v>
      </c>
      <c r="N2329">
        <v>6.1959999999999997</v>
      </c>
      <c r="O2329">
        <v>9</v>
      </c>
      <c r="P2329">
        <v>0.2</v>
      </c>
      <c r="Q2329">
        <f>IFERROR(SEARCH("-",R2329)+2, 1)</f>
        <v>1</v>
      </c>
      <c r="R2329" s="9" t="s">
        <v>513</v>
      </c>
      <c r="S2329" s="9" t="b">
        <f>R2329&lt;&gt;K2329</f>
        <v>0</v>
      </c>
      <c r="T2329" t="str">
        <f xml:space="preserve"> TRIM( LEFT(R2329,  IFERROR(   SEARCH(" - ",R2329), LEN(R2329) )    ) )</f>
        <v>Fitness</v>
      </c>
      <c r="U2329" t="str">
        <f>MID(R2329, Q2329,LEN(R2329))</f>
        <v>Fitness</v>
      </c>
    </row>
    <row r="2330" spans="1:22" x14ac:dyDescent="0.35">
      <c r="A2330" t="s">
        <v>13382</v>
      </c>
      <c r="B2330" s="1">
        <v>45151</v>
      </c>
      <c r="C2330" t="s">
        <v>27</v>
      </c>
      <c r="D2330" t="s">
        <v>4955</v>
      </c>
      <c r="E2330" t="s">
        <v>686</v>
      </c>
      <c r="F2330" t="s">
        <v>687</v>
      </c>
      <c r="G2330" t="s">
        <v>21</v>
      </c>
      <c r="H2330" t="s">
        <v>202</v>
      </c>
      <c r="I2330" t="s">
        <v>4956</v>
      </c>
      <c r="J2330" t="s">
        <v>4957</v>
      </c>
      <c r="K2330" s="9" t="s">
        <v>391</v>
      </c>
      <c r="L2330" t="s">
        <v>2294</v>
      </c>
      <c r="M2330">
        <v>15.14</v>
      </c>
      <c r="N2330">
        <v>4.2969999999999997</v>
      </c>
      <c r="O2330">
        <v>6</v>
      </c>
      <c r="P2330">
        <v>0.3</v>
      </c>
      <c r="Q2330">
        <f>IFERROR(SEARCH("-",R2330)+2, 1)</f>
        <v>1</v>
      </c>
      <c r="R2330" s="9" t="s">
        <v>391</v>
      </c>
      <c r="S2330" s="9" t="b">
        <f>R2330&lt;&gt;K2330</f>
        <v>0</v>
      </c>
      <c r="T2330" t="str">
        <f xml:space="preserve"> TRIM( LEFT(R2330,  IFERROR(   SEARCH(" - ",R2330), LEN(R2330) )    ) )</f>
        <v>Kitchen</v>
      </c>
      <c r="U2330" t="str">
        <f>MID(R2330, Q2330,LEN(R2330))</f>
        <v>Kitchen</v>
      </c>
      <c r="V2330" t="s">
        <v>202</v>
      </c>
    </row>
    <row r="2331" spans="1:22" x14ac:dyDescent="0.35">
      <c r="A2331" t="s">
        <v>10496</v>
      </c>
      <c r="B2331" s="1">
        <v>45463</v>
      </c>
      <c r="C2331" t="s">
        <v>27</v>
      </c>
      <c r="D2331" t="s">
        <v>10497</v>
      </c>
      <c r="E2331" t="s">
        <v>686</v>
      </c>
      <c r="F2331" t="s">
        <v>687</v>
      </c>
      <c r="G2331" t="s">
        <v>21</v>
      </c>
      <c r="H2331" t="s">
        <v>260</v>
      </c>
      <c r="I2331" t="s">
        <v>3824</v>
      </c>
      <c r="J2331" t="s">
        <v>3825</v>
      </c>
      <c r="K2331" s="9" t="s">
        <v>98</v>
      </c>
      <c r="L2331" t="s">
        <v>437</v>
      </c>
      <c r="M2331">
        <v>4.79</v>
      </c>
      <c r="N2331">
        <v>1.516</v>
      </c>
      <c r="O2331">
        <v>14</v>
      </c>
      <c r="P2331">
        <v>0.18</v>
      </c>
      <c r="Q2331">
        <f>IFERROR(SEARCH("-",R2331)+2, 1)</f>
        <v>8</v>
      </c>
      <c r="R2331" s="9" t="s">
        <v>98</v>
      </c>
      <c r="S2331" s="9" t="b">
        <f>R2331&lt;&gt;K2331</f>
        <v>0</v>
      </c>
      <c r="T2331" t="str">
        <f xml:space="preserve"> TRIM( LEFT(R2331,  IFERROR(   SEARCH(" - ",R2331), LEN(R2331) )    ) )</f>
        <v>Food</v>
      </c>
      <c r="U2331" t="str">
        <f>MID(R2331, Q2331,LEN(R2331))</f>
        <v>Baking</v>
      </c>
      <c r="V2331" t="s">
        <v>260</v>
      </c>
    </row>
    <row r="2332" spans="1:22" x14ac:dyDescent="0.35">
      <c r="A2332" t="s">
        <v>13625</v>
      </c>
      <c r="B2332" s="1">
        <v>45236</v>
      </c>
      <c r="C2332" t="s">
        <v>27</v>
      </c>
      <c r="D2332" t="s">
        <v>4438</v>
      </c>
      <c r="E2332" t="s">
        <v>686</v>
      </c>
      <c r="F2332" t="s">
        <v>687</v>
      </c>
      <c r="G2332" t="s">
        <v>21</v>
      </c>
      <c r="I2332" t="s">
        <v>4439</v>
      </c>
      <c r="J2332" t="s">
        <v>4440</v>
      </c>
      <c r="K2332" s="9" t="s">
        <v>391</v>
      </c>
      <c r="L2332" t="s">
        <v>1328</v>
      </c>
      <c r="M2332">
        <v>89.14</v>
      </c>
      <c r="N2332">
        <v>35.496000000000002</v>
      </c>
      <c r="O2332">
        <v>7</v>
      </c>
      <c r="P2332">
        <v>0.32</v>
      </c>
      <c r="Q2332">
        <f>IFERROR(SEARCH("-",R2332)+2, 1)</f>
        <v>1</v>
      </c>
      <c r="R2332" s="9" t="s">
        <v>391</v>
      </c>
      <c r="S2332" s="9" t="b">
        <f>R2332&lt;&gt;K2332</f>
        <v>0</v>
      </c>
      <c r="T2332" t="str">
        <f xml:space="preserve"> TRIM( LEFT(R2332,  IFERROR(   SEARCH(" - ",R2332), LEN(R2332) )    ) )</f>
        <v>Kitchen</v>
      </c>
      <c r="U2332" t="str">
        <f>MID(R2332, Q2332,LEN(R2332))</f>
        <v>Kitchen</v>
      </c>
    </row>
    <row r="2333" spans="1:22" x14ac:dyDescent="0.35">
      <c r="A2333" t="s">
        <v>14773</v>
      </c>
      <c r="B2333" s="1">
        <v>45097</v>
      </c>
      <c r="C2333" t="s">
        <v>27</v>
      </c>
      <c r="D2333" t="s">
        <v>8451</v>
      </c>
      <c r="E2333" t="s">
        <v>686</v>
      </c>
      <c r="F2333" t="s">
        <v>687</v>
      </c>
      <c r="G2333" t="s">
        <v>21</v>
      </c>
      <c r="H2333" t="s">
        <v>179</v>
      </c>
      <c r="I2333" t="s">
        <v>8452</v>
      </c>
      <c r="J2333" t="s">
        <v>8453</v>
      </c>
      <c r="K2333" s="9" t="s">
        <v>3623</v>
      </c>
      <c r="L2333" t="s">
        <v>2770</v>
      </c>
      <c r="M2333">
        <v>54.14</v>
      </c>
      <c r="N2333">
        <v>15.997</v>
      </c>
      <c r="O2333">
        <v>4</v>
      </c>
      <c r="Q2333">
        <f>IFERROR(SEARCH("-",R2333)+2, 1)</f>
        <v>12</v>
      </c>
      <c r="R2333" s="9" t="s">
        <v>3623</v>
      </c>
      <c r="S2333" s="9" t="b">
        <f>R2333&lt;&gt;K2333</f>
        <v>0</v>
      </c>
      <c r="T2333" t="str">
        <f xml:space="preserve"> TRIM( LEFT(R2333,  IFERROR(   SEARCH(" - ",R2333), LEN(R2333) )    ) )</f>
        <v>Clothing</v>
      </c>
      <c r="U2333" t="str">
        <f>MID(R2333, Q2333,LEN(R2333))</f>
        <v>Bottoms</v>
      </c>
      <c r="V2333" t="s">
        <v>179</v>
      </c>
    </row>
    <row r="2334" spans="1:22" x14ac:dyDescent="0.35">
      <c r="A2334" t="s">
        <v>16457</v>
      </c>
      <c r="B2334" s="1">
        <v>44980</v>
      </c>
      <c r="C2334" t="s">
        <v>27</v>
      </c>
      <c r="D2334" t="s">
        <v>16458</v>
      </c>
      <c r="E2334" t="s">
        <v>686</v>
      </c>
      <c r="F2334" t="s">
        <v>687</v>
      </c>
      <c r="G2334" t="s">
        <v>21</v>
      </c>
      <c r="H2334" t="s">
        <v>202</v>
      </c>
      <c r="I2334" t="s">
        <v>3995</v>
      </c>
      <c r="J2334" t="s">
        <v>3996</v>
      </c>
      <c r="K2334" s="9" t="s">
        <v>3623</v>
      </c>
      <c r="L2334" t="s">
        <v>2770</v>
      </c>
      <c r="M2334">
        <v>35.24</v>
      </c>
      <c r="N2334">
        <v>10.547000000000001</v>
      </c>
      <c r="O2334">
        <v>16</v>
      </c>
      <c r="P2334">
        <v>7.0000000000000007E-2</v>
      </c>
      <c r="Q2334">
        <f>IFERROR(SEARCH("-",R2334)+2, 1)</f>
        <v>12</v>
      </c>
      <c r="R2334" s="9" t="s">
        <v>3623</v>
      </c>
      <c r="S2334" s="9" t="b">
        <f>R2334&lt;&gt;K2334</f>
        <v>0</v>
      </c>
      <c r="T2334" t="str">
        <f xml:space="preserve"> TRIM( LEFT(R2334,  IFERROR(   SEARCH(" - ",R2334), LEN(R2334) )    ) )</f>
        <v>Clothing</v>
      </c>
      <c r="U2334" t="str">
        <f>MID(R2334, Q2334,LEN(R2334))</f>
        <v>Bottoms</v>
      </c>
      <c r="V2334" t="s">
        <v>202</v>
      </c>
    </row>
    <row r="2335" spans="1:22" x14ac:dyDescent="0.35">
      <c r="A2335" t="s">
        <v>12056</v>
      </c>
      <c r="B2335" s="1">
        <v>45156</v>
      </c>
      <c r="C2335" t="s">
        <v>27</v>
      </c>
      <c r="D2335" t="s">
        <v>2767</v>
      </c>
      <c r="E2335" t="s">
        <v>686</v>
      </c>
      <c r="F2335" t="s">
        <v>687</v>
      </c>
      <c r="G2335" t="s">
        <v>21</v>
      </c>
      <c r="H2335" t="s">
        <v>78</v>
      </c>
      <c r="I2335" t="s">
        <v>2768</v>
      </c>
      <c r="J2335" t="s">
        <v>2769</v>
      </c>
      <c r="L2335" t="s">
        <v>2770</v>
      </c>
      <c r="M2335">
        <v>33.99</v>
      </c>
      <c r="N2335">
        <v>9.9469999999999992</v>
      </c>
      <c r="O2335">
        <v>5</v>
      </c>
      <c r="Q2335">
        <f>IFERROR(SEARCH("-",R2335)+2, 1)</f>
        <v>12</v>
      </c>
      <c r="R2335" s="9" t="s">
        <v>3623</v>
      </c>
      <c r="S2335" s="9" t="b">
        <f>R2335&lt;&gt;K2335</f>
        <v>1</v>
      </c>
      <c r="T2335" t="str">
        <f xml:space="preserve"> TRIM( LEFT(R2335,  IFERROR(   SEARCH(" - ",R2335), LEN(R2335) )    ) )</f>
        <v>Clothing</v>
      </c>
      <c r="U2335" t="str">
        <f>MID(R2335, Q2335,LEN(R2335))</f>
        <v>Bottoms</v>
      </c>
      <c r="V2335" t="s">
        <v>78</v>
      </c>
    </row>
    <row r="2336" spans="1:22" x14ac:dyDescent="0.35">
      <c r="A2336" t="s">
        <v>13488</v>
      </c>
      <c r="B2336" s="1">
        <v>45014</v>
      </c>
      <c r="C2336" t="s">
        <v>27</v>
      </c>
      <c r="D2336" t="s">
        <v>5289</v>
      </c>
      <c r="E2336" t="s">
        <v>686</v>
      </c>
      <c r="F2336" t="s">
        <v>687</v>
      </c>
      <c r="G2336" t="s">
        <v>21</v>
      </c>
      <c r="H2336" t="s">
        <v>40</v>
      </c>
      <c r="I2336" t="s">
        <v>5290</v>
      </c>
      <c r="J2336" t="s">
        <v>5291</v>
      </c>
      <c r="K2336" s="9" t="s">
        <v>217</v>
      </c>
      <c r="L2336" t="s">
        <v>218</v>
      </c>
      <c r="M2336">
        <v>69.14</v>
      </c>
      <c r="N2336">
        <v>27.495999999999999</v>
      </c>
      <c r="O2336">
        <v>11</v>
      </c>
      <c r="P2336">
        <v>0.16</v>
      </c>
      <c r="Q2336">
        <f>IFERROR(SEARCH("-",R2336)+2, 1)</f>
        <v>1</v>
      </c>
      <c r="R2336" s="9" t="s">
        <v>217</v>
      </c>
      <c r="S2336" s="9" t="b">
        <f>R2336&lt;&gt;K2336</f>
        <v>0</v>
      </c>
      <c r="T2336" t="str">
        <f xml:space="preserve"> TRIM( LEFT(R2336,  IFERROR(   SEARCH(" - ",R2336), LEN(R2336) )    ) )</f>
        <v>Outdoor</v>
      </c>
      <c r="U2336" t="str">
        <f>MID(R2336, Q2336,LEN(R2336))</f>
        <v>Outdoor</v>
      </c>
      <c r="V2336" t="s">
        <v>40</v>
      </c>
    </row>
    <row r="2337" spans="1:22" x14ac:dyDescent="0.35">
      <c r="A2337" t="s">
        <v>16973</v>
      </c>
      <c r="B2337" s="1">
        <v>45267</v>
      </c>
      <c r="C2337" t="s">
        <v>27</v>
      </c>
      <c r="D2337" t="s">
        <v>16974</v>
      </c>
      <c r="E2337" t="s">
        <v>686</v>
      </c>
      <c r="F2337" t="s">
        <v>687</v>
      </c>
      <c r="G2337" t="s">
        <v>21</v>
      </c>
      <c r="H2337" t="s">
        <v>49</v>
      </c>
      <c r="I2337" t="s">
        <v>6333</v>
      </c>
      <c r="J2337" t="s">
        <v>6334</v>
      </c>
      <c r="K2337" s="9" t="s">
        <v>217</v>
      </c>
      <c r="L2337" t="s">
        <v>218</v>
      </c>
      <c r="M2337">
        <v>129.24</v>
      </c>
      <c r="N2337">
        <v>51.746000000000002</v>
      </c>
      <c r="O2337">
        <v>7</v>
      </c>
      <c r="P2337">
        <v>0.05</v>
      </c>
      <c r="Q2337">
        <f>IFERROR(SEARCH("-",R2337)+2, 1)</f>
        <v>1</v>
      </c>
      <c r="R2337" s="9" t="s">
        <v>217</v>
      </c>
      <c r="S2337" s="9" t="b">
        <f>R2337&lt;&gt;K2337</f>
        <v>0</v>
      </c>
      <c r="T2337" t="str">
        <f xml:space="preserve"> TRIM( LEFT(R2337,  IFERROR(   SEARCH(" - ",R2337), LEN(R2337) )    ) )</f>
        <v>Outdoor</v>
      </c>
      <c r="U2337" t="str">
        <f>MID(R2337, Q2337,LEN(R2337))</f>
        <v>Outdoor</v>
      </c>
      <c r="V2337" t="s">
        <v>49</v>
      </c>
    </row>
    <row r="2338" spans="1:22" x14ac:dyDescent="0.35">
      <c r="A2338" t="s">
        <v>11878</v>
      </c>
      <c r="B2338" s="1">
        <v>45006</v>
      </c>
      <c r="C2338" t="s">
        <v>27</v>
      </c>
      <c r="D2338" t="s">
        <v>1743</v>
      </c>
      <c r="E2338" t="s">
        <v>686</v>
      </c>
      <c r="F2338" t="s">
        <v>687</v>
      </c>
      <c r="G2338" t="s">
        <v>21</v>
      </c>
      <c r="H2338" t="s">
        <v>40</v>
      </c>
      <c r="I2338" t="s">
        <v>1744</v>
      </c>
      <c r="J2338" t="s">
        <v>1745</v>
      </c>
      <c r="K2338" s="9" t="s">
        <v>513</v>
      </c>
      <c r="L2338" t="s">
        <v>1746</v>
      </c>
      <c r="M2338">
        <v>14.99</v>
      </c>
      <c r="N2338">
        <v>4.2469999999999999</v>
      </c>
      <c r="O2338">
        <v>12</v>
      </c>
      <c r="P2338">
        <v>0.35</v>
      </c>
      <c r="Q2338">
        <f>IFERROR(SEARCH("-",R2338)+2, 1)</f>
        <v>1</v>
      </c>
      <c r="R2338" s="9" t="s">
        <v>513</v>
      </c>
      <c r="S2338" s="9" t="b">
        <f>R2338&lt;&gt;K2338</f>
        <v>0</v>
      </c>
      <c r="T2338" t="str">
        <f xml:space="preserve"> TRIM( LEFT(R2338,  IFERROR(   SEARCH(" - ",R2338), LEN(R2338) )    ) )</f>
        <v>Fitness</v>
      </c>
      <c r="U2338" t="str">
        <f>MID(R2338, Q2338,LEN(R2338))</f>
        <v>Fitness</v>
      </c>
      <c r="V2338" t="s">
        <v>40</v>
      </c>
    </row>
    <row r="2339" spans="1:22" x14ac:dyDescent="0.35">
      <c r="A2339" t="s">
        <v>13213</v>
      </c>
      <c r="B2339" s="1">
        <v>45191</v>
      </c>
      <c r="C2339" t="s">
        <v>27</v>
      </c>
      <c r="D2339" t="s">
        <v>4479</v>
      </c>
      <c r="E2339" t="s">
        <v>686</v>
      </c>
      <c r="F2339" t="s">
        <v>687</v>
      </c>
      <c r="G2339" t="s">
        <v>21</v>
      </c>
      <c r="H2339" t="s">
        <v>71</v>
      </c>
      <c r="I2339" t="s">
        <v>4480</v>
      </c>
      <c r="J2339" t="s">
        <v>4481</v>
      </c>
      <c r="K2339" s="9" t="s">
        <v>513</v>
      </c>
      <c r="L2339" t="s">
        <v>1746</v>
      </c>
      <c r="M2339">
        <v>12.14</v>
      </c>
      <c r="N2339">
        <v>4.6959999999999997</v>
      </c>
      <c r="O2339">
        <v>20</v>
      </c>
      <c r="P2339">
        <v>0.08</v>
      </c>
      <c r="Q2339">
        <f>IFERROR(SEARCH("-",R2339)+2, 1)</f>
        <v>1</v>
      </c>
      <c r="R2339" s="9" t="s">
        <v>513</v>
      </c>
      <c r="S2339" s="9" t="b">
        <f>R2339&lt;&gt;K2339</f>
        <v>0</v>
      </c>
      <c r="T2339" t="str">
        <f xml:space="preserve"> TRIM( LEFT(R2339,  IFERROR(   SEARCH(" - ",R2339), LEN(R2339) )    ) )</f>
        <v>Fitness</v>
      </c>
      <c r="U2339" t="str">
        <f>MID(R2339, Q2339,LEN(R2339))</f>
        <v>Fitness</v>
      </c>
      <c r="V2339" t="s">
        <v>71</v>
      </c>
    </row>
    <row r="2340" spans="1:22" x14ac:dyDescent="0.35">
      <c r="A2340" t="s">
        <v>13128</v>
      </c>
      <c r="B2340" s="1">
        <v>45206</v>
      </c>
      <c r="C2340" t="s">
        <v>27</v>
      </c>
      <c r="D2340" t="s">
        <v>13129</v>
      </c>
      <c r="E2340" t="s">
        <v>686</v>
      </c>
      <c r="F2340" t="s">
        <v>687</v>
      </c>
      <c r="G2340" t="s">
        <v>21</v>
      </c>
      <c r="H2340" t="s">
        <v>179</v>
      </c>
      <c r="I2340" t="s">
        <v>6991</v>
      </c>
      <c r="J2340" t="s">
        <v>6992</v>
      </c>
      <c r="K2340" s="9" t="s">
        <v>1243</v>
      </c>
      <c r="L2340" t="s">
        <v>3726</v>
      </c>
      <c r="M2340">
        <v>49.14</v>
      </c>
      <c r="N2340">
        <v>19.495999999999999</v>
      </c>
      <c r="O2340">
        <v>17</v>
      </c>
      <c r="P2340">
        <v>0.32</v>
      </c>
      <c r="Q2340">
        <f>IFERROR(SEARCH("-",R2340)+2, 1)</f>
        <v>12</v>
      </c>
      <c r="R2340" s="9" t="s">
        <v>1243</v>
      </c>
      <c r="S2340" s="9" t="b">
        <f>R2340&lt;&gt;K2340</f>
        <v>0</v>
      </c>
      <c r="T2340" t="str">
        <f xml:space="preserve"> TRIM( LEFT(R2340,  IFERROR(   SEARCH(" - ",R2340), LEN(R2340) )    ) )</f>
        <v>Clothing</v>
      </c>
      <c r="U2340" t="str">
        <f>MID(R2340, Q2340,LEN(R2340))</f>
        <v>Shirts</v>
      </c>
      <c r="V2340" t="s">
        <v>179</v>
      </c>
    </row>
    <row r="2341" spans="1:22" x14ac:dyDescent="0.35">
      <c r="A2341" t="s">
        <v>4160</v>
      </c>
      <c r="B2341" s="1">
        <v>45369</v>
      </c>
      <c r="C2341" t="s">
        <v>27</v>
      </c>
      <c r="D2341" t="s">
        <v>4161</v>
      </c>
      <c r="E2341" t="s">
        <v>686</v>
      </c>
      <c r="F2341" t="s">
        <v>687</v>
      </c>
      <c r="G2341" t="s">
        <v>21</v>
      </c>
      <c r="H2341" t="s">
        <v>49</v>
      </c>
      <c r="I2341" t="s">
        <v>4162</v>
      </c>
      <c r="J2341" t="s">
        <v>2719</v>
      </c>
      <c r="K2341" s="9" t="s">
        <v>24</v>
      </c>
      <c r="L2341" t="s">
        <v>4163</v>
      </c>
      <c r="M2341">
        <v>2.99</v>
      </c>
      <c r="N2341">
        <v>1.196</v>
      </c>
      <c r="O2341">
        <v>5</v>
      </c>
      <c r="P2341">
        <v>0.15</v>
      </c>
      <c r="Q2341">
        <f>IFERROR(SEARCH("-",R2341)+2, 1)</f>
        <v>8</v>
      </c>
      <c r="R2341" s="9" t="s">
        <v>24</v>
      </c>
      <c r="S2341" s="9" t="b">
        <f>R2341&lt;&gt;K2341</f>
        <v>0</v>
      </c>
      <c r="T2341" t="str">
        <f xml:space="preserve"> TRIM( LEFT(R2341,  IFERROR(   SEARCH(" - ",R2341), LEN(R2341) )    ) )</f>
        <v>Food</v>
      </c>
      <c r="U2341" t="str">
        <f>MID(R2341, Q2341,LEN(R2341))</f>
        <v>Snacks</v>
      </c>
      <c r="V2341" t="s">
        <v>49</v>
      </c>
    </row>
    <row r="2342" spans="1:22" x14ac:dyDescent="0.35">
      <c r="A2342" t="s">
        <v>1111</v>
      </c>
      <c r="B2342" s="1">
        <v>45656</v>
      </c>
      <c r="C2342" t="s">
        <v>27</v>
      </c>
      <c r="D2342" t="s">
        <v>1112</v>
      </c>
      <c r="E2342" t="s">
        <v>686</v>
      </c>
      <c r="F2342" t="s">
        <v>687</v>
      </c>
      <c r="G2342" t="s">
        <v>21</v>
      </c>
      <c r="H2342" t="s">
        <v>71</v>
      </c>
      <c r="I2342" t="s">
        <v>1113</v>
      </c>
      <c r="J2342" t="s">
        <v>1114</v>
      </c>
      <c r="K2342" s="9" t="s">
        <v>1115</v>
      </c>
      <c r="L2342" t="s">
        <v>1116</v>
      </c>
      <c r="M2342">
        <v>49.99</v>
      </c>
      <c r="N2342">
        <v>14.997</v>
      </c>
      <c r="O2342">
        <v>1</v>
      </c>
      <c r="P2342">
        <v>0.09</v>
      </c>
      <c r="Q2342">
        <f>IFERROR(SEARCH("-",R2342)+2, 1)</f>
        <v>1</v>
      </c>
      <c r="R2342" s="9" t="s">
        <v>1115</v>
      </c>
      <c r="S2342" s="9" t="b">
        <f>R2342&lt;&gt;K2342</f>
        <v>0</v>
      </c>
      <c r="T2342" t="str">
        <f xml:space="preserve"> TRIM( LEFT(R2342,  IFERROR(   SEARCH(" - ",R2342), LEN(R2342) )    ) )</f>
        <v>Electronics</v>
      </c>
      <c r="U2342" t="str">
        <f>MID(R2342, Q2342,LEN(R2342))</f>
        <v>Electronics</v>
      </c>
      <c r="V2342" t="s">
        <v>71</v>
      </c>
    </row>
    <row r="2343" spans="1:22" x14ac:dyDescent="0.35">
      <c r="A2343" t="s">
        <v>10214</v>
      </c>
      <c r="B2343" s="1">
        <v>45638</v>
      </c>
      <c r="C2343" t="s">
        <v>27</v>
      </c>
      <c r="D2343" t="s">
        <v>10215</v>
      </c>
      <c r="E2343" t="s">
        <v>686</v>
      </c>
      <c r="F2343" t="s">
        <v>687</v>
      </c>
      <c r="G2343" t="s">
        <v>21</v>
      </c>
      <c r="H2343" t="s">
        <v>78</v>
      </c>
      <c r="I2343" t="s">
        <v>4777</v>
      </c>
      <c r="J2343" t="s">
        <v>4778</v>
      </c>
      <c r="K2343" s="9" t="s">
        <v>391</v>
      </c>
      <c r="L2343" t="s">
        <v>916</v>
      </c>
      <c r="M2343">
        <v>55.99</v>
      </c>
      <c r="N2343">
        <v>16.497</v>
      </c>
      <c r="O2343">
        <v>17</v>
      </c>
      <c r="P2343">
        <v>7.0000000000000007E-2</v>
      </c>
      <c r="Q2343">
        <f>IFERROR(SEARCH("-",R2343)+2, 1)</f>
        <v>1</v>
      </c>
      <c r="R2343" s="9" t="s">
        <v>391</v>
      </c>
      <c r="S2343" s="9" t="b">
        <f>R2343&lt;&gt;K2343</f>
        <v>0</v>
      </c>
      <c r="T2343" t="str">
        <f xml:space="preserve"> TRIM( LEFT(R2343,  IFERROR(   SEARCH(" - ",R2343), LEN(R2343) )    ) )</f>
        <v>Kitchen</v>
      </c>
      <c r="U2343" t="str">
        <f>MID(R2343, Q2343,LEN(R2343))</f>
        <v>Kitchen</v>
      </c>
      <c r="V2343" t="s">
        <v>78</v>
      </c>
    </row>
    <row r="2344" spans="1:22" x14ac:dyDescent="0.35">
      <c r="A2344" t="s">
        <v>11293</v>
      </c>
      <c r="B2344" s="1">
        <v>45524</v>
      </c>
      <c r="C2344" t="s">
        <v>27</v>
      </c>
      <c r="D2344" t="s">
        <v>11294</v>
      </c>
      <c r="E2344" t="s">
        <v>686</v>
      </c>
      <c r="F2344" t="s">
        <v>687</v>
      </c>
      <c r="G2344" t="s">
        <v>21</v>
      </c>
      <c r="H2344" t="s">
        <v>71</v>
      </c>
      <c r="I2344" t="s">
        <v>10387</v>
      </c>
      <c r="J2344" t="s">
        <v>10388</v>
      </c>
      <c r="K2344" s="9" t="s">
        <v>391</v>
      </c>
      <c r="L2344" t="s">
        <v>975</v>
      </c>
      <c r="M2344">
        <v>25.99</v>
      </c>
      <c r="N2344">
        <v>9.9960000000000004</v>
      </c>
      <c r="O2344">
        <v>10</v>
      </c>
      <c r="P2344">
        <v>0.05</v>
      </c>
      <c r="Q2344">
        <f>IFERROR(SEARCH("-",R2344)+2, 1)</f>
        <v>1</v>
      </c>
      <c r="R2344" s="9" t="s">
        <v>391</v>
      </c>
      <c r="S2344" s="9" t="b">
        <f>R2344&lt;&gt;K2344</f>
        <v>0</v>
      </c>
      <c r="T2344" t="str">
        <f xml:space="preserve"> TRIM( LEFT(R2344,  IFERROR(   SEARCH(" - ",R2344), LEN(R2344) )    ) )</f>
        <v>Kitchen</v>
      </c>
      <c r="U2344" t="str">
        <f>MID(R2344, Q2344,LEN(R2344))</f>
        <v>Kitchen</v>
      </c>
      <c r="V2344" t="s">
        <v>71</v>
      </c>
    </row>
    <row r="2345" spans="1:22" x14ac:dyDescent="0.35">
      <c r="A2345" t="s">
        <v>13947</v>
      </c>
      <c r="B2345" s="1">
        <v>45144</v>
      </c>
      <c r="C2345" t="s">
        <v>27</v>
      </c>
      <c r="D2345" t="s">
        <v>13948</v>
      </c>
      <c r="E2345" t="s">
        <v>686</v>
      </c>
      <c r="F2345" t="s">
        <v>687</v>
      </c>
      <c r="G2345" t="s">
        <v>21</v>
      </c>
      <c r="H2345" t="s">
        <v>164</v>
      </c>
      <c r="I2345" t="s">
        <v>13949</v>
      </c>
      <c r="J2345" t="s">
        <v>13950</v>
      </c>
      <c r="K2345" s="9" t="s">
        <v>348</v>
      </c>
      <c r="L2345" t="s">
        <v>13951</v>
      </c>
      <c r="M2345">
        <v>2.14</v>
      </c>
      <c r="N2345">
        <v>0.39700000000000002</v>
      </c>
      <c r="O2345">
        <v>16</v>
      </c>
      <c r="P2345">
        <v>0.24</v>
      </c>
      <c r="Q2345">
        <f>IFERROR(SEARCH("-",R2345)+2, 1)</f>
        <v>8</v>
      </c>
      <c r="R2345" s="9" t="s">
        <v>348</v>
      </c>
      <c r="S2345" s="9" t="b">
        <f>R2345&lt;&gt;K2345</f>
        <v>0</v>
      </c>
      <c r="T2345" t="str">
        <f xml:space="preserve"> TRIM( LEFT(R2345,  IFERROR(   SEARCH(" - ",R2345), LEN(R2345) )    ) )</f>
        <v>Food</v>
      </c>
      <c r="U2345" t="str">
        <f>MID(R2345, Q2345,LEN(R2345))</f>
        <v>Dairy</v>
      </c>
      <c r="V2345" t="s">
        <v>164</v>
      </c>
    </row>
    <row r="2346" spans="1:22" x14ac:dyDescent="0.35">
      <c r="A2346" t="s">
        <v>4933</v>
      </c>
      <c r="B2346" s="1">
        <v>45475</v>
      </c>
      <c r="C2346" t="s">
        <v>27</v>
      </c>
      <c r="D2346" t="s">
        <v>3837</v>
      </c>
      <c r="E2346" t="s">
        <v>686</v>
      </c>
      <c r="F2346" t="s">
        <v>687</v>
      </c>
      <c r="G2346" t="s">
        <v>21</v>
      </c>
      <c r="H2346" t="s">
        <v>40</v>
      </c>
      <c r="I2346" t="s">
        <v>3838</v>
      </c>
      <c r="J2346" t="s">
        <v>3839</v>
      </c>
      <c r="K2346" s="9" t="s">
        <v>151</v>
      </c>
      <c r="L2346" t="s">
        <v>3840</v>
      </c>
      <c r="M2346">
        <v>299.99</v>
      </c>
      <c r="N2346">
        <v>89.997</v>
      </c>
      <c r="O2346">
        <v>4</v>
      </c>
      <c r="P2346">
        <v>0.01</v>
      </c>
      <c r="Q2346">
        <f>IFERROR(SEARCH("-",R2346)+2, 1)</f>
        <v>1</v>
      </c>
      <c r="R2346" s="9" t="s">
        <v>151</v>
      </c>
      <c r="S2346" s="9" t="b">
        <f>R2346&lt;&gt;K2346</f>
        <v>0</v>
      </c>
      <c r="T2346" t="str">
        <f xml:space="preserve"> TRIM( LEFT(R2346,  IFERROR(   SEARCH(" - ",R2346), LEN(R2346) )    ) )</f>
        <v>Home Appliances</v>
      </c>
      <c r="U2346" t="str">
        <f>MID(R2346, Q2346,LEN(R2346))</f>
        <v>Home Appliances</v>
      </c>
      <c r="V2346" t="s">
        <v>40</v>
      </c>
    </row>
    <row r="2347" spans="1:22" x14ac:dyDescent="0.35">
      <c r="A2347" t="s">
        <v>16793</v>
      </c>
      <c r="B2347" s="1">
        <v>45092</v>
      </c>
      <c r="C2347" t="s">
        <v>27</v>
      </c>
      <c r="D2347" t="s">
        <v>16794</v>
      </c>
      <c r="E2347" t="s">
        <v>686</v>
      </c>
      <c r="F2347" t="s">
        <v>687</v>
      </c>
      <c r="G2347" t="s">
        <v>21</v>
      </c>
      <c r="H2347" t="s">
        <v>71</v>
      </c>
      <c r="I2347" t="s">
        <v>10911</v>
      </c>
      <c r="J2347" t="s">
        <v>10912</v>
      </c>
      <c r="K2347" s="9" t="s">
        <v>2476</v>
      </c>
      <c r="L2347" t="s">
        <v>10913</v>
      </c>
      <c r="M2347">
        <v>14.24</v>
      </c>
      <c r="N2347">
        <v>5.7460000000000004</v>
      </c>
      <c r="O2347">
        <v>17</v>
      </c>
      <c r="P2347">
        <v>0.09</v>
      </c>
      <c r="Q2347">
        <f>IFERROR(SEARCH("-",R2347)+2, 1)</f>
        <v>1</v>
      </c>
      <c r="R2347" s="9" t="s">
        <v>2476</v>
      </c>
      <c r="S2347" s="9" t="b">
        <f>R2347&lt;&gt;K2347</f>
        <v>0</v>
      </c>
      <c r="T2347" t="str">
        <f xml:space="preserve"> TRIM( LEFT(R2347,  IFERROR(   SEARCH(" - ",R2347), LEN(R2347) )    ) )</f>
        <v>Art Supplies</v>
      </c>
      <c r="U2347" t="str">
        <f>MID(R2347, Q2347,LEN(R2347))</f>
        <v>Art Supplies</v>
      </c>
      <c r="V2347" t="s">
        <v>71</v>
      </c>
    </row>
    <row r="2348" spans="1:22" x14ac:dyDescent="0.35">
      <c r="A2348" t="s">
        <v>2711</v>
      </c>
      <c r="B2348" s="1">
        <v>45434</v>
      </c>
      <c r="C2348" t="s">
        <v>27</v>
      </c>
      <c r="D2348" t="s">
        <v>1819</v>
      </c>
      <c r="E2348" t="s">
        <v>686</v>
      </c>
      <c r="F2348" t="s">
        <v>687</v>
      </c>
      <c r="G2348" t="s">
        <v>21</v>
      </c>
      <c r="H2348" t="s">
        <v>202</v>
      </c>
      <c r="I2348" t="s">
        <v>1820</v>
      </c>
      <c r="J2348" t="s">
        <v>1821</v>
      </c>
      <c r="K2348" s="9" t="s">
        <v>34</v>
      </c>
      <c r="L2348" t="s">
        <v>106</v>
      </c>
      <c r="M2348">
        <v>3.49</v>
      </c>
      <c r="N2348">
        <v>1.0469999999999999</v>
      </c>
      <c r="O2348">
        <v>6</v>
      </c>
      <c r="P2348">
        <v>0.26</v>
      </c>
      <c r="Q2348">
        <f>IFERROR(SEARCH("-",R2348)+2, 1)</f>
        <v>8</v>
      </c>
      <c r="R2348" s="9" t="s">
        <v>34</v>
      </c>
      <c r="S2348" s="9" t="b">
        <f>R2348&lt;&gt;K2348</f>
        <v>0</v>
      </c>
      <c r="T2348" t="str">
        <f xml:space="preserve"> TRIM( LEFT(R2348,  IFERROR(   SEARCH(" - ",R2348), LEN(R2348) )    ) )</f>
        <v>Food</v>
      </c>
      <c r="U2348" t="str">
        <f>MID(R2348, Q2348,LEN(R2348))</f>
        <v>Condiments</v>
      </c>
      <c r="V2348" t="s">
        <v>202</v>
      </c>
    </row>
    <row r="2349" spans="1:22" x14ac:dyDescent="0.35">
      <c r="A2349" t="s">
        <v>5827</v>
      </c>
      <c r="B2349" s="1">
        <v>45697</v>
      </c>
      <c r="C2349" t="s">
        <v>27</v>
      </c>
      <c r="D2349" t="s">
        <v>2686</v>
      </c>
      <c r="E2349" t="s">
        <v>686</v>
      </c>
      <c r="F2349" t="s">
        <v>687</v>
      </c>
      <c r="G2349" t="s">
        <v>21</v>
      </c>
      <c r="H2349" t="s">
        <v>40</v>
      </c>
      <c r="I2349" t="s">
        <v>5828</v>
      </c>
      <c r="J2349" t="s">
        <v>5829</v>
      </c>
      <c r="K2349" s="9" t="s">
        <v>34</v>
      </c>
      <c r="L2349" t="s">
        <v>106</v>
      </c>
      <c r="M2349">
        <v>5.41</v>
      </c>
      <c r="N2349">
        <v>2.5960000000000001</v>
      </c>
      <c r="O2349">
        <v>2</v>
      </c>
      <c r="P2349">
        <v>0.15</v>
      </c>
      <c r="Q2349">
        <f>IFERROR(SEARCH("-",R2349)+2, 1)</f>
        <v>8</v>
      </c>
      <c r="R2349" s="9" t="s">
        <v>34</v>
      </c>
      <c r="S2349" s="9" t="b">
        <f>R2349&lt;&gt;K2349</f>
        <v>0</v>
      </c>
      <c r="T2349" t="str">
        <f xml:space="preserve"> TRIM( LEFT(R2349,  IFERROR(   SEARCH(" - ",R2349), LEN(R2349) )    ) )</f>
        <v>Food</v>
      </c>
      <c r="U2349" t="str">
        <f>MID(R2349, Q2349,LEN(R2349))</f>
        <v>Condiments</v>
      </c>
      <c r="V2349" t="s">
        <v>40</v>
      </c>
    </row>
    <row r="2350" spans="1:22" x14ac:dyDescent="0.35">
      <c r="A2350" t="s">
        <v>8956</v>
      </c>
      <c r="B2350" s="1">
        <v>45530</v>
      </c>
      <c r="C2350" t="s">
        <v>27</v>
      </c>
      <c r="D2350" t="s">
        <v>7315</v>
      </c>
      <c r="E2350" t="s">
        <v>686</v>
      </c>
      <c r="F2350" t="s">
        <v>687</v>
      </c>
      <c r="G2350" t="s">
        <v>21</v>
      </c>
      <c r="H2350" t="s">
        <v>78</v>
      </c>
      <c r="I2350" t="s">
        <v>7316</v>
      </c>
      <c r="J2350" t="s">
        <v>7317</v>
      </c>
      <c r="K2350" s="9" t="s">
        <v>273</v>
      </c>
      <c r="L2350" t="s">
        <v>591</v>
      </c>
      <c r="M2350">
        <v>19.989999999999998</v>
      </c>
      <c r="N2350">
        <v>5.9969999999999999</v>
      </c>
      <c r="O2350">
        <v>6</v>
      </c>
      <c r="Q2350">
        <f>IFERROR(SEARCH("-",R2350)+2, 1)</f>
        <v>1</v>
      </c>
      <c r="R2350" s="9" t="s">
        <v>273</v>
      </c>
      <c r="S2350" s="9" t="b">
        <f>R2350&lt;&gt;K2350</f>
        <v>0</v>
      </c>
      <c r="T2350" t="str">
        <f xml:space="preserve"> TRIM( LEFT(R2350,  IFERROR(   SEARCH(" - ",R2350), LEN(R2350) )    ) )</f>
        <v>Toys</v>
      </c>
      <c r="U2350" t="str">
        <f>MID(R2350, Q2350,LEN(R2350))</f>
        <v>Toys</v>
      </c>
      <c r="V2350" t="s">
        <v>78</v>
      </c>
    </row>
    <row r="2351" spans="1:22" x14ac:dyDescent="0.35">
      <c r="A2351" t="s">
        <v>5640</v>
      </c>
      <c r="B2351" s="1">
        <v>45337</v>
      </c>
      <c r="C2351" t="s">
        <v>27</v>
      </c>
      <c r="D2351" t="s">
        <v>5075</v>
      </c>
      <c r="E2351" t="s">
        <v>686</v>
      </c>
      <c r="F2351" t="s">
        <v>687</v>
      </c>
      <c r="G2351" t="s">
        <v>21</v>
      </c>
      <c r="H2351" t="s">
        <v>31</v>
      </c>
      <c r="I2351" t="s">
        <v>5076</v>
      </c>
      <c r="J2351" t="s">
        <v>5077</v>
      </c>
      <c r="K2351" s="9" t="s">
        <v>136</v>
      </c>
      <c r="L2351" t="s">
        <v>291</v>
      </c>
      <c r="M2351">
        <v>29.99</v>
      </c>
      <c r="N2351">
        <v>11.996</v>
      </c>
      <c r="O2351">
        <v>7</v>
      </c>
      <c r="P2351">
        <v>0.13</v>
      </c>
      <c r="Q2351">
        <f>IFERROR(SEARCH("-",R2351)+2, 1)</f>
        <v>1</v>
      </c>
      <c r="R2351" s="9" t="s">
        <v>136</v>
      </c>
      <c r="S2351" s="9" t="b">
        <f>R2351&lt;&gt;K2351</f>
        <v>0</v>
      </c>
      <c r="T2351" t="str">
        <f xml:space="preserve"> TRIM( LEFT(R2351,  IFERROR(   SEARCH(" - ",R2351), LEN(R2351) )    ) )</f>
        <v>Health</v>
      </c>
      <c r="U2351" t="str">
        <f>MID(R2351, Q2351,LEN(R2351))</f>
        <v>Health</v>
      </c>
      <c r="V2351" t="s">
        <v>31</v>
      </c>
    </row>
    <row r="2352" spans="1:22" x14ac:dyDescent="0.35">
      <c r="A2352" t="s">
        <v>4624</v>
      </c>
      <c r="B2352" s="1">
        <v>45444</v>
      </c>
      <c r="C2352" t="s">
        <v>27</v>
      </c>
      <c r="D2352" t="s">
        <v>4349</v>
      </c>
      <c r="E2352" t="s">
        <v>686</v>
      </c>
      <c r="F2352" t="s">
        <v>687</v>
      </c>
      <c r="G2352" t="s">
        <v>21</v>
      </c>
      <c r="H2352" t="s">
        <v>260</v>
      </c>
      <c r="I2352" t="s">
        <v>4350</v>
      </c>
      <c r="J2352" t="s">
        <v>4351</v>
      </c>
      <c r="K2352" s="9" t="s">
        <v>128</v>
      </c>
      <c r="L2352" t="s">
        <v>1255</v>
      </c>
      <c r="M2352">
        <v>9.99</v>
      </c>
      <c r="N2352">
        <v>2.9969999999999999</v>
      </c>
      <c r="O2352">
        <v>17</v>
      </c>
      <c r="P2352">
        <v>0.13</v>
      </c>
      <c r="Q2352">
        <f>IFERROR(SEARCH("-",R2352)+2, 1)</f>
        <v>8</v>
      </c>
      <c r="R2352" s="9" t="s">
        <v>128</v>
      </c>
      <c r="S2352" s="9" t="b">
        <f>R2352&lt;&gt;K2352</f>
        <v>0</v>
      </c>
      <c r="T2352" t="str">
        <f xml:space="preserve"> TRIM( LEFT(R2352,  IFERROR(   SEARCH(" - ",R2352), LEN(R2352) )    ) )</f>
        <v>Food</v>
      </c>
      <c r="U2352" t="str">
        <f>MID(R2352, Q2352,LEN(R2352))</f>
        <v>Frozen Foods</v>
      </c>
      <c r="V2352" t="s">
        <v>260</v>
      </c>
    </row>
    <row r="2353" spans="1:22" x14ac:dyDescent="0.35">
      <c r="A2353" t="s">
        <v>16869</v>
      </c>
      <c r="B2353" s="1">
        <v>45097</v>
      </c>
      <c r="C2353" t="s">
        <v>27</v>
      </c>
      <c r="D2353" t="s">
        <v>16870</v>
      </c>
      <c r="E2353" t="s">
        <v>686</v>
      </c>
      <c r="F2353" t="s">
        <v>687</v>
      </c>
      <c r="G2353" t="s">
        <v>21</v>
      </c>
      <c r="H2353" t="s">
        <v>71</v>
      </c>
      <c r="I2353" t="s">
        <v>5604</v>
      </c>
      <c r="J2353" t="s">
        <v>5605</v>
      </c>
      <c r="K2353" s="9" t="s">
        <v>463</v>
      </c>
      <c r="L2353" t="s">
        <v>1255</v>
      </c>
      <c r="M2353">
        <v>1.54</v>
      </c>
      <c r="N2353">
        <v>0.66600000000000004</v>
      </c>
      <c r="O2353">
        <v>2</v>
      </c>
      <c r="P2353">
        <v>0.06</v>
      </c>
      <c r="Q2353">
        <f>IFERROR(SEARCH("-",R2353)+2, 1)</f>
        <v>8</v>
      </c>
      <c r="R2353" s="9" t="s">
        <v>463</v>
      </c>
      <c r="S2353" s="9" t="b">
        <f>R2353&lt;&gt;K2353</f>
        <v>0</v>
      </c>
      <c r="T2353" t="str">
        <f xml:space="preserve"> TRIM( LEFT(R2353,  IFERROR(   SEARCH(" - ",R2353), LEN(R2353) )    ) )</f>
        <v>Food</v>
      </c>
      <c r="U2353" t="str">
        <f>MID(R2353, Q2353,LEN(R2353))</f>
        <v>Frozen</v>
      </c>
      <c r="V2353" t="s">
        <v>71</v>
      </c>
    </row>
    <row r="2354" spans="1:22" x14ac:dyDescent="0.35">
      <c r="A2354" t="s">
        <v>12625</v>
      </c>
      <c r="B2354" s="1">
        <v>45124</v>
      </c>
      <c r="C2354" t="s">
        <v>27</v>
      </c>
      <c r="D2354" t="s">
        <v>1079</v>
      </c>
      <c r="E2354" t="s">
        <v>686</v>
      </c>
      <c r="F2354" t="s">
        <v>687</v>
      </c>
      <c r="G2354" t="s">
        <v>21</v>
      </c>
      <c r="H2354" t="s">
        <v>260</v>
      </c>
      <c r="I2354" t="s">
        <v>1080</v>
      </c>
      <c r="J2354" t="s">
        <v>1081</v>
      </c>
      <c r="K2354" s="9" t="s">
        <v>128</v>
      </c>
      <c r="L2354" t="s">
        <v>1082</v>
      </c>
      <c r="M2354">
        <v>6.49</v>
      </c>
      <c r="N2354">
        <v>1.6970000000000001</v>
      </c>
      <c r="O2354">
        <v>8</v>
      </c>
      <c r="P2354">
        <v>0.32</v>
      </c>
      <c r="Q2354">
        <f>IFERROR(SEARCH("-",R2354)+2, 1)</f>
        <v>8</v>
      </c>
      <c r="R2354" s="9" t="s">
        <v>128</v>
      </c>
      <c r="S2354" s="9" t="b">
        <f>R2354&lt;&gt;K2354</f>
        <v>0</v>
      </c>
      <c r="T2354" t="str">
        <f xml:space="preserve"> TRIM( LEFT(R2354,  IFERROR(   SEARCH(" - ",R2354), LEN(R2354) )    ) )</f>
        <v>Food</v>
      </c>
      <c r="U2354" t="str">
        <f>MID(R2354, Q2354,LEN(R2354))</f>
        <v>Frozen Foods</v>
      </c>
      <c r="V2354" t="s">
        <v>260</v>
      </c>
    </row>
    <row r="2355" spans="1:22" x14ac:dyDescent="0.35">
      <c r="A2355" t="s">
        <v>9966</v>
      </c>
      <c r="B2355" s="1">
        <v>45295</v>
      </c>
      <c r="C2355" t="s">
        <v>27</v>
      </c>
      <c r="D2355" t="s">
        <v>9967</v>
      </c>
      <c r="E2355" t="s">
        <v>686</v>
      </c>
      <c r="F2355" t="s">
        <v>687</v>
      </c>
      <c r="G2355" t="s">
        <v>21</v>
      </c>
      <c r="H2355" t="s">
        <v>49</v>
      </c>
      <c r="I2355" t="s">
        <v>3379</v>
      </c>
      <c r="J2355" t="s">
        <v>3380</v>
      </c>
      <c r="K2355" s="9" t="s">
        <v>1133</v>
      </c>
      <c r="L2355" t="s">
        <v>3381</v>
      </c>
      <c r="M2355">
        <v>6.49</v>
      </c>
      <c r="N2355">
        <v>2.1960000000000002</v>
      </c>
      <c r="O2355">
        <v>16</v>
      </c>
      <c r="P2355">
        <v>0.14000000000000001</v>
      </c>
      <c r="Q2355">
        <f>IFERROR(SEARCH("-",R2355)+2, 1)</f>
        <v>8</v>
      </c>
      <c r="R2355" s="9" t="s">
        <v>1133</v>
      </c>
      <c r="S2355" s="9" t="b">
        <f>R2355&lt;&gt;K2355</f>
        <v>0</v>
      </c>
      <c r="T2355" t="str">
        <f xml:space="preserve"> TRIM( LEFT(R2355,  IFERROR(   SEARCH(" - ",R2355), LEN(R2355) )    ) )</f>
        <v>Food</v>
      </c>
      <c r="U2355" t="str">
        <f>MID(R2355, Q2355,LEN(R2355))</f>
        <v>Salads</v>
      </c>
      <c r="V2355" t="s">
        <v>49</v>
      </c>
    </row>
    <row r="2356" spans="1:22" x14ac:dyDescent="0.35">
      <c r="A2356" t="s">
        <v>1365</v>
      </c>
      <c r="B2356" s="1">
        <v>45411</v>
      </c>
      <c r="C2356" t="s">
        <v>27</v>
      </c>
      <c r="D2356" t="s">
        <v>108</v>
      </c>
      <c r="E2356" t="s">
        <v>686</v>
      </c>
      <c r="F2356" t="s">
        <v>687</v>
      </c>
      <c r="G2356" t="s">
        <v>21</v>
      </c>
      <c r="H2356" t="s">
        <v>49</v>
      </c>
      <c r="I2356" t="s">
        <v>111</v>
      </c>
      <c r="J2356" t="s">
        <v>112</v>
      </c>
      <c r="K2356" s="9" t="s">
        <v>113</v>
      </c>
      <c r="L2356" t="s">
        <v>114</v>
      </c>
      <c r="M2356">
        <v>2.99</v>
      </c>
      <c r="N2356">
        <v>0.89700000000000002</v>
      </c>
      <c r="O2356">
        <v>8</v>
      </c>
      <c r="P2356">
        <v>0.05</v>
      </c>
      <c r="Q2356">
        <f>IFERROR(SEARCH("-",R2356)+2, 1)</f>
        <v>8</v>
      </c>
      <c r="R2356" s="9" t="s">
        <v>113</v>
      </c>
      <c r="S2356" s="9" t="b">
        <f>R2356&lt;&gt;K2356</f>
        <v>0</v>
      </c>
      <c r="T2356" t="str">
        <f xml:space="preserve"> TRIM( LEFT(R2356,  IFERROR(   SEARCH(" - ",R2356), LEN(R2356) )    ) )</f>
        <v>Food</v>
      </c>
      <c r="U2356" t="str">
        <f>MID(R2356, Q2356,LEN(R2356))</f>
        <v>Sides</v>
      </c>
      <c r="V2356" t="s">
        <v>49</v>
      </c>
    </row>
    <row r="2357" spans="1:22" x14ac:dyDescent="0.35">
      <c r="A2357" t="s">
        <v>18907</v>
      </c>
      <c r="B2357" s="1">
        <v>45496</v>
      </c>
      <c r="C2357" t="s">
        <v>27</v>
      </c>
      <c r="D2357" t="s">
        <v>7066</v>
      </c>
      <c r="E2357" t="s">
        <v>686</v>
      </c>
      <c r="F2357" t="s">
        <v>687</v>
      </c>
      <c r="G2357" t="s">
        <v>21</v>
      </c>
      <c r="H2357" t="s">
        <v>179</v>
      </c>
      <c r="I2357" t="s">
        <v>7067</v>
      </c>
      <c r="J2357" t="s">
        <v>7068</v>
      </c>
      <c r="K2357" s="9" t="s">
        <v>2507</v>
      </c>
      <c r="L2357" t="s">
        <v>7069</v>
      </c>
      <c r="M2357">
        <v>4.99</v>
      </c>
      <c r="N2357">
        <v>1.4970000000000001</v>
      </c>
      <c r="O2357">
        <v>5</v>
      </c>
      <c r="P2357">
        <v>0.01</v>
      </c>
      <c r="Q2357">
        <f>IFERROR(SEARCH("-",R2357)+2, 1)</f>
        <v>8</v>
      </c>
      <c r="R2357" s="9" t="s">
        <v>2507</v>
      </c>
      <c r="S2357" s="9" t="b">
        <f>R2357&lt;&gt;K2357</f>
        <v>0</v>
      </c>
      <c r="T2357" t="str">
        <f xml:space="preserve"> TRIM( LEFT(R2357,  IFERROR(   SEARCH(" - ",R2357), LEN(R2357) )    ) )</f>
        <v>Food</v>
      </c>
      <c r="U2357" t="str">
        <f>MID(R2357, Q2357,LEN(R2357))</f>
        <v>Desserts</v>
      </c>
      <c r="V2357" t="s">
        <v>179</v>
      </c>
    </row>
    <row r="2358" spans="1:22" x14ac:dyDescent="0.35">
      <c r="A2358" t="s">
        <v>6682</v>
      </c>
      <c r="B2358" s="1">
        <v>45727</v>
      </c>
      <c r="C2358" t="s">
        <v>27</v>
      </c>
      <c r="D2358" t="s">
        <v>918</v>
      </c>
      <c r="E2358" t="s">
        <v>686</v>
      </c>
      <c r="F2358" t="s">
        <v>687</v>
      </c>
      <c r="G2358" t="s">
        <v>21</v>
      </c>
      <c r="H2358" t="s">
        <v>40</v>
      </c>
      <c r="I2358" t="s">
        <v>3373</v>
      </c>
      <c r="J2358" t="s">
        <v>3374</v>
      </c>
      <c r="K2358" s="9" t="s">
        <v>24</v>
      </c>
      <c r="L2358" t="s">
        <v>144</v>
      </c>
      <c r="M2358">
        <v>4.71</v>
      </c>
      <c r="N2358">
        <v>1.9870000000000001</v>
      </c>
      <c r="O2358">
        <v>1</v>
      </c>
      <c r="P2358">
        <v>0.06</v>
      </c>
      <c r="Q2358">
        <f>IFERROR(SEARCH("-",R2358)+2, 1)</f>
        <v>8</v>
      </c>
      <c r="R2358" s="9" t="s">
        <v>24</v>
      </c>
      <c r="S2358" s="9" t="b">
        <f>R2358&lt;&gt;K2358</f>
        <v>0</v>
      </c>
      <c r="T2358" t="str">
        <f xml:space="preserve"> TRIM( LEFT(R2358,  IFERROR(   SEARCH(" - ",R2358), LEN(R2358) )    ) )</f>
        <v>Food</v>
      </c>
      <c r="U2358" t="str">
        <f>MID(R2358, Q2358,LEN(R2358))</f>
        <v>Snacks</v>
      </c>
      <c r="V2358" t="s">
        <v>40</v>
      </c>
    </row>
    <row r="2359" spans="1:22" x14ac:dyDescent="0.35">
      <c r="A2359" t="s">
        <v>6799</v>
      </c>
      <c r="B2359" s="1">
        <v>45734</v>
      </c>
      <c r="C2359" t="s">
        <v>27</v>
      </c>
      <c r="D2359" t="s">
        <v>812</v>
      </c>
      <c r="E2359" t="s">
        <v>686</v>
      </c>
      <c r="F2359" t="s">
        <v>687</v>
      </c>
      <c r="G2359" t="s">
        <v>21</v>
      </c>
      <c r="H2359" t="s">
        <v>49</v>
      </c>
      <c r="I2359" t="s">
        <v>5762</v>
      </c>
      <c r="J2359" t="s">
        <v>5763</v>
      </c>
      <c r="K2359" s="9" t="s">
        <v>24</v>
      </c>
      <c r="L2359" t="s">
        <v>144</v>
      </c>
      <c r="M2359">
        <v>3.71</v>
      </c>
      <c r="N2359">
        <v>1.6870000000000001</v>
      </c>
      <c r="O2359">
        <v>1</v>
      </c>
      <c r="P2359">
        <v>0.08</v>
      </c>
      <c r="Q2359">
        <f>IFERROR(SEARCH("-",R2359)+2, 1)</f>
        <v>8</v>
      </c>
      <c r="R2359" s="9" t="s">
        <v>24</v>
      </c>
      <c r="S2359" s="9" t="b">
        <f>R2359&lt;&gt;K2359</f>
        <v>0</v>
      </c>
      <c r="T2359" t="str">
        <f xml:space="preserve"> TRIM( LEFT(R2359,  IFERROR(   SEARCH(" - ",R2359), LEN(R2359) )    ) )</f>
        <v>Food</v>
      </c>
      <c r="U2359" t="str">
        <f>MID(R2359, Q2359,LEN(R2359))</f>
        <v>Snacks</v>
      </c>
      <c r="V2359" t="s">
        <v>49</v>
      </c>
    </row>
    <row r="2360" spans="1:22" x14ac:dyDescent="0.35">
      <c r="A2360" t="s">
        <v>9297</v>
      </c>
      <c r="B2360" s="1">
        <v>45337</v>
      </c>
      <c r="C2360" t="s">
        <v>27</v>
      </c>
      <c r="D2360" t="s">
        <v>7997</v>
      </c>
      <c r="E2360" t="s">
        <v>686</v>
      </c>
      <c r="F2360" t="s">
        <v>687</v>
      </c>
      <c r="H2360" t="s">
        <v>179</v>
      </c>
      <c r="I2360" t="s">
        <v>7998</v>
      </c>
      <c r="J2360" t="s">
        <v>7999</v>
      </c>
      <c r="K2360" s="9" t="s">
        <v>24</v>
      </c>
      <c r="L2360" t="s">
        <v>144</v>
      </c>
      <c r="M2360">
        <v>2.4900000000000002</v>
      </c>
      <c r="N2360">
        <v>0.747</v>
      </c>
      <c r="O2360">
        <v>15</v>
      </c>
      <c r="P2360">
        <v>0.23</v>
      </c>
      <c r="Q2360">
        <f>IFERROR(SEARCH("-",R2360)+2, 1)</f>
        <v>8</v>
      </c>
      <c r="R2360" s="9" t="s">
        <v>24</v>
      </c>
      <c r="S2360" s="9" t="b">
        <f>R2360&lt;&gt;K2360</f>
        <v>0</v>
      </c>
      <c r="T2360" t="str">
        <f xml:space="preserve"> TRIM( LEFT(R2360,  IFERROR(   SEARCH(" - ",R2360), LEN(R2360) )    ) )</f>
        <v>Food</v>
      </c>
      <c r="U2360" t="str">
        <f>MID(R2360, Q2360,LEN(R2360))</f>
        <v>Snacks</v>
      </c>
      <c r="V2360" t="s">
        <v>179</v>
      </c>
    </row>
    <row r="2361" spans="1:22" x14ac:dyDescent="0.35">
      <c r="A2361" t="s">
        <v>2295</v>
      </c>
      <c r="B2361" s="1">
        <v>45361</v>
      </c>
      <c r="C2361" t="s">
        <v>27</v>
      </c>
      <c r="D2361" t="s">
        <v>582</v>
      </c>
      <c r="E2361" t="s">
        <v>686</v>
      </c>
      <c r="F2361" t="s">
        <v>687</v>
      </c>
      <c r="G2361" t="s">
        <v>21</v>
      </c>
      <c r="H2361" t="s">
        <v>78</v>
      </c>
      <c r="I2361" t="s">
        <v>585</v>
      </c>
      <c r="J2361" t="s">
        <v>586</v>
      </c>
      <c r="K2361" s="9" t="s">
        <v>82</v>
      </c>
      <c r="L2361" t="s">
        <v>83</v>
      </c>
      <c r="M2361">
        <v>9.99</v>
      </c>
      <c r="N2361">
        <v>2.9969999999999999</v>
      </c>
      <c r="O2361">
        <v>17</v>
      </c>
      <c r="P2361">
        <v>0.08</v>
      </c>
      <c r="Q2361">
        <f>IFERROR(SEARCH("-",R2361)+2, 1)</f>
        <v>1</v>
      </c>
      <c r="R2361" s="9" t="s">
        <v>82</v>
      </c>
      <c r="S2361" s="9" t="b">
        <f>R2361&lt;&gt;K2361</f>
        <v>0</v>
      </c>
      <c r="T2361" t="str">
        <f xml:space="preserve"> TRIM( LEFT(R2361,  IFERROR(   SEARCH(" - ",R2361), LEN(R2361) )    ) )</f>
        <v>Home</v>
      </c>
      <c r="U2361" t="str">
        <f>MID(R2361, Q2361,LEN(R2361))</f>
        <v>Home</v>
      </c>
      <c r="V2361" t="s">
        <v>78</v>
      </c>
    </row>
    <row r="2362" spans="1:22" x14ac:dyDescent="0.35">
      <c r="A2362" t="s">
        <v>8239</v>
      </c>
      <c r="B2362" s="1">
        <v>45358</v>
      </c>
      <c r="C2362" t="s">
        <v>27</v>
      </c>
      <c r="D2362" t="s">
        <v>7207</v>
      </c>
      <c r="E2362" t="s">
        <v>686</v>
      </c>
      <c r="F2362" t="s">
        <v>687</v>
      </c>
      <c r="G2362" t="s">
        <v>21</v>
      </c>
      <c r="I2362" t="s">
        <v>7208</v>
      </c>
      <c r="J2362" t="s">
        <v>7209</v>
      </c>
      <c r="K2362" s="9" t="s">
        <v>82</v>
      </c>
      <c r="L2362" t="s">
        <v>83</v>
      </c>
      <c r="M2362">
        <v>12.99</v>
      </c>
      <c r="N2362">
        <v>3.8969999999999998</v>
      </c>
      <c r="O2362">
        <v>18</v>
      </c>
      <c r="P2362">
        <v>0.19</v>
      </c>
      <c r="Q2362">
        <f>IFERROR(SEARCH("-",R2362)+2, 1)</f>
        <v>1</v>
      </c>
      <c r="R2362" s="9" t="s">
        <v>82</v>
      </c>
      <c r="S2362" s="9" t="b">
        <f>R2362&lt;&gt;K2362</f>
        <v>0</v>
      </c>
      <c r="T2362" t="str">
        <f xml:space="preserve"> TRIM( LEFT(R2362,  IFERROR(   SEARCH(" - ",R2362), LEN(R2362) )    ) )</f>
        <v>Home</v>
      </c>
      <c r="U2362" t="str">
        <f>MID(R2362, Q2362,LEN(R2362))</f>
        <v>Home</v>
      </c>
    </row>
    <row r="2363" spans="1:22" x14ac:dyDescent="0.35">
      <c r="A2363" t="s">
        <v>5040</v>
      </c>
      <c r="B2363" s="1">
        <v>45430</v>
      </c>
      <c r="C2363" t="s">
        <v>27</v>
      </c>
      <c r="D2363" t="s">
        <v>5041</v>
      </c>
      <c r="E2363" t="s">
        <v>686</v>
      </c>
      <c r="F2363" t="s">
        <v>687</v>
      </c>
      <c r="G2363" t="s">
        <v>21</v>
      </c>
      <c r="I2363" t="s">
        <v>5042</v>
      </c>
      <c r="J2363" t="s">
        <v>5043</v>
      </c>
      <c r="K2363" s="9" t="s">
        <v>34</v>
      </c>
      <c r="L2363" t="s">
        <v>943</v>
      </c>
      <c r="M2363">
        <v>2.99</v>
      </c>
      <c r="N2363">
        <v>0.89700000000000002</v>
      </c>
      <c r="O2363">
        <v>6</v>
      </c>
      <c r="P2363">
        <v>0.27</v>
      </c>
      <c r="Q2363">
        <f>IFERROR(SEARCH("-",R2363)+2, 1)</f>
        <v>8</v>
      </c>
      <c r="R2363" s="9" t="s">
        <v>34</v>
      </c>
      <c r="S2363" s="9" t="b">
        <f>R2363&lt;&gt;K2363</f>
        <v>0</v>
      </c>
      <c r="T2363" t="str">
        <f xml:space="preserve"> TRIM( LEFT(R2363,  IFERROR(   SEARCH(" - ",R2363), LEN(R2363) )    ) )</f>
        <v>Food</v>
      </c>
      <c r="U2363" t="str">
        <f>MID(R2363, Q2363,LEN(R2363))</f>
        <v>Condiments</v>
      </c>
    </row>
    <row r="2364" spans="1:22" x14ac:dyDescent="0.35">
      <c r="A2364" t="s">
        <v>4563</v>
      </c>
      <c r="B2364" s="1">
        <v>45633</v>
      </c>
      <c r="C2364" t="s">
        <v>27</v>
      </c>
      <c r="D2364" t="s">
        <v>2967</v>
      </c>
      <c r="E2364" t="s">
        <v>686</v>
      </c>
      <c r="F2364" t="s">
        <v>687</v>
      </c>
      <c r="G2364" t="s">
        <v>21</v>
      </c>
      <c r="I2364" t="s">
        <v>2968</v>
      </c>
      <c r="J2364" t="s">
        <v>2969</v>
      </c>
      <c r="K2364" s="9" t="s">
        <v>827</v>
      </c>
      <c r="L2364" t="s">
        <v>2970</v>
      </c>
      <c r="M2364">
        <v>22.99</v>
      </c>
      <c r="N2364">
        <v>9.1959999999999997</v>
      </c>
      <c r="O2364">
        <v>1</v>
      </c>
      <c r="P2364">
        <v>0.18</v>
      </c>
      <c r="Q2364">
        <f>IFERROR(SEARCH("-",R2364)+2, 1)</f>
        <v>1</v>
      </c>
      <c r="R2364" s="9" t="s">
        <v>827</v>
      </c>
      <c r="S2364" s="9" t="b">
        <f>R2364&lt;&gt;K2364</f>
        <v>0</v>
      </c>
      <c r="T2364" t="str">
        <f xml:space="preserve"> TRIM( LEFT(R2364,  IFERROR(   SEARCH(" - ",R2364), LEN(R2364) )    ) )</f>
        <v>Garden</v>
      </c>
      <c r="U2364" t="str">
        <f>MID(R2364, Q2364,LEN(R2364))</f>
        <v>Garden</v>
      </c>
    </row>
    <row r="2365" spans="1:22" x14ac:dyDescent="0.35">
      <c r="A2365" t="s">
        <v>2268</v>
      </c>
      <c r="B2365" s="1">
        <v>45571</v>
      </c>
      <c r="C2365" t="s">
        <v>27</v>
      </c>
      <c r="D2365" t="s">
        <v>2269</v>
      </c>
      <c r="E2365" t="s">
        <v>686</v>
      </c>
      <c r="F2365" t="s">
        <v>687</v>
      </c>
      <c r="G2365" t="s">
        <v>21</v>
      </c>
      <c r="H2365" t="s">
        <v>260</v>
      </c>
      <c r="I2365" t="s">
        <v>2270</v>
      </c>
      <c r="J2365" t="s">
        <v>2271</v>
      </c>
      <c r="K2365" s="9" t="s">
        <v>739</v>
      </c>
      <c r="L2365" t="s">
        <v>2272</v>
      </c>
      <c r="M2365">
        <v>69.989999999999995</v>
      </c>
      <c r="N2365">
        <v>20.997</v>
      </c>
      <c r="O2365">
        <v>3</v>
      </c>
      <c r="P2365">
        <v>0.28999999999999998</v>
      </c>
      <c r="Q2365">
        <f>IFERROR(SEARCH("-",R2365)+2, 1)</f>
        <v>12</v>
      </c>
      <c r="R2365" s="9" t="s">
        <v>739</v>
      </c>
      <c r="S2365" s="9" t="b">
        <f>R2365&lt;&gt;K2365</f>
        <v>0</v>
      </c>
      <c r="T2365" t="str">
        <f xml:space="preserve"> TRIM( LEFT(R2365,  IFERROR(   SEARCH(" - ",R2365), LEN(R2365) )    ) )</f>
        <v>Clothing</v>
      </c>
      <c r="U2365" t="str">
        <f>MID(R2365, Q2365,LEN(R2365))</f>
        <v>Outerwear</v>
      </c>
      <c r="V2365" t="s">
        <v>260</v>
      </c>
    </row>
    <row r="2366" spans="1:22" x14ac:dyDescent="0.35">
      <c r="A2366" t="s">
        <v>17107</v>
      </c>
      <c r="B2366" s="1">
        <v>45451</v>
      </c>
      <c r="C2366" t="s">
        <v>27</v>
      </c>
      <c r="D2366" t="s">
        <v>8754</v>
      </c>
      <c r="E2366" t="s">
        <v>686</v>
      </c>
      <c r="F2366" t="s">
        <v>687</v>
      </c>
      <c r="H2366" t="s">
        <v>40</v>
      </c>
      <c r="I2366" t="s">
        <v>8755</v>
      </c>
      <c r="J2366" t="s">
        <v>8756</v>
      </c>
      <c r="K2366" s="9" t="s">
        <v>43</v>
      </c>
      <c r="L2366" t="s">
        <v>4197</v>
      </c>
      <c r="M2366">
        <v>24.99</v>
      </c>
      <c r="N2366">
        <v>7.4969999999999999</v>
      </c>
      <c r="O2366">
        <v>7</v>
      </c>
      <c r="Q2366">
        <f>IFERROR(SEARCH("-",R2366)+2, 1)</f>
        <v>1</v>
      </c>
      <c r="R2366" s="9" t="s">
        <v>43</v>
      </c>
      <c r="S2366" s="9" t="b">
        <f>R2366&lt;&gt;K2366</f>
        <v>0</v>
      </c>
      <c r="T2366" t="str">
        <f xml:space="preserve"> TRIM( LEFT(R2366,  IFERROR(   SEARCH(" - ",R2366), LEN(R2366) )    ) )</f>
        <v>Accessories</v>
      </c>
      <c r="U2366" t="str">
        <f>MID(R2366, Q2366,LEN(R2366))</f>
        <v>Accessories</v>
      </c>
      <c r="V2366" t="s">
        <v>40</v>
      </c>
    </row>
    <row r="2367" spans="1:22" x14ac:dyDescent="0.35">
      <c r="A2367" t="s">
        <v>12307</v>
      </c>
      <c r="B2367" s="1">
        <v>44934</v>
      </c>
      <c r="C2367" t="s">
        <v>27</v>
      </c>
      <c r="D2367" t="s">
        <v>1425</v>
      </c>
      <c r="E2367" t="s">
        <v>686</v>
      </c>
      <c r="F2367" t="s">
        <v>687</v>
      </c>
      <c r="G2367" t="s">
        <v>21</v>
      </c>
      <c r="H2367" t="s">
        <v>40</v>
      </c>
      <c r="I2367" t="s">
        <v>1426</v>
      </c>
      <c r="J2367" t="s">
        <v>1427</v>
      </c>
      <c r="K2367" s="9" t="s">
        <v>82</v>
      </c>
      <c r="L2367" t="s">
        <v>714</v>
      </c>
      <c r="M2367">
        <v>14.99</v>
      </c>
      <c r="N2367">
        <v>4.2469999999999999</v>
      </c>
      <c r="O2367">
        <v>12</v>
      </c>
      <c r="P2367">
        <v>0.34</v>
      </c>
      <c r="Q2367">
        <f>IFERROR(SEARCH("-",R2367)+2, 1)</f>
        <v>1</v>
      </c>
      <c r="R2367" s="9" t="s">
        <v>82</v>
      </c>
      <c r="S2367" s="9" t="b">
        <f>R2367&lt;&gt;K2367</f>
        <v>0</v>
      </c>
      <c r="T2367" t="str">
        <f xml:space="preserve"> TRIM( LEFT(R2367,  IFERROR(   SEARCH(" - ",R2367), LEN(R2367) )    ) )</f>
        <v>Home</v>
      </c>
      <c r="U2367" t="str">
        <f>MID(R2367, Q2367,LEN(R2367))</f>
        <v>Home</v>
      </c>
      <c r="V2367" t="s">
        <v>40</v>
      </c>
    </row>
    <row r="2368" spans="1:22" x14ac:dyDescent="0.35">
      <c r="A2368" t="s">
        <v>14781</v>
      </c>
      <c r="B2368" s="1">
        <v>45057</v>
      </c>
      <c r="C2368" t="s">
        <v>27</v>
      </c>
      <c r="D2368" t="s">
        <v>13820</v>
      </c>
      <c r="E2368" t="s">
        <v>686</v>
      </c>
      <c r="F2368" t="s">
        <v>687</v>
      </c>
      <c r="G2368" t="s">
        <v>21</v>
      </c>
      <c r="I2368" t="s">
        <v>13821</v>
      </c>
      <c r="J2368" t="s">
        <v>13822</v>
      </c>
      <c r="K2368" s="9" t="s">
        <v>391</v>
      </c>
      <c r="L2368" t="s">
        <v>13823</v>
      </c>
      <c r="M2368">
        <v>29.14</v>
      </c>
      <c r="N2368">
        <v>8.4969999999999999</v>
      </c>
      <c r="O2368">
        <v>4</v>
      </c>
      <c r="P2368">
        <v>0.24</v>
      </c>
      <c r="Q2368">
        <f>IFERROR(SEARCH("-",R2368)+2, 1)</f>
        <v>1</v>
      </c>
      <c r="R2368" s="9" t="s">
        <v>391</v>
      </c>
      <c r="S2368" s="9" t="b">
        <f>R2368&lt;&gt;K2368</f>
        <v>0</v>
      </c>
      <c r="T2368" t="str">
        <f xml:space="preserve"> TRIM( LEFT(R2368,  IFERROR(   SEARCH(" - ",R2368), LEN(R2368) )    ) )</f>
        <v>Kitchen</v>
      </c>
      <c r="U2368" t="str">
        <f>MID(R2368, Q2368,LEN(R2368))</f>
        <v>Kitchen</v>
      </c>
    </row>
    <row r="2369" spans="1:22" x14ac:dyDescent="0.35">
      <c r="A2369" t="s">
        <v>13800</v>
      </c>
      <c r="B2369" s="1">
        <v>45173</v>
      </c>
      <c r="C2369" t="s">
        <v>27</v>
      </c>
      <c r="D2369" t="s">
        <v>2944</v>
      </c>
      <c r="E2369" t="s">
        <v>686</v>
      </c>
      <c r="F2369" t="s">
        <v>687</v>
      </c>
      <c r="G2369" t="s">
        <v>21</v>
      </c>
      <c r="H2369" t="s">
        <v>40</v>
      </c>
      <c r="I2369" t="s">
        <v>2945</v>
      </c>
      <c r="J2369" t="s">
        <v>2946</v>
      </c>
      <c r="K2369" s="9" t="s">
        <v>391</v>
      </c>
      <c r="L2369" t="s">
        <v>2947</v>
      </c>
      <c r="M2369">
        <v>14.14</v>
      </c>
      <c r="N2369">
        <v>5.4960000000000004</v>
      </c>
      <c r="O2369">
        <v>18</v>
      </c>
      <c r="P2369">
        <v>0.22</v>
      </c>
      <c r="Q2369">
        <f>IFERROR(SEARCH("-",R2369)+2, 1)</f>
        <v>1</v>
      </c>
      <c r="R2369" s="9" t="s">
        <v>391</v>
      </c>
      <c r="S2369" s="9" t="b">
        <f>R2369&lt;&gt;K2369</f>
        <v>0</v>
      </c>
      <c r="T2369" t="str">
        <f xml:space="preserve"> TRIM( LEFT(R2369,  IFERROR(   SEARCH(" - ",R2369), LEN(R2369) )    ) )</f>
        <v>Kitchen</v>
      </c>
      <c r="U2369" t="str">
        <f>MID(R2369, Q2369,LEN(R2369))</f>
        <v>Kitchen</v>
      </c>
      <c r="V2369" t="s">
        <v>40</v>
      </c>
    </row>
    <row r="2370" spans="1:22" x14ac:dyDescent="0.35">
      <c r="A2370" t="s">
        <v>18953</v>
      </c>
      <c r="B2370" s="1">
        <v>45138</v>
      </c>
      <c r="C2370" t="s">
        <v>27</v>
      </c>
      <c r="D2370" t="s">
        <v>8136</v>
      </c>
      <c r="E2370" t="s">
        <v>686</v>
      </c>
      <c r="F2370" t="s">
        <v>687</v>
      </c>
      <c r="G2370" t="s">
        <v>21</v>
      </c>
      <c r="H2370" t="s">
        <v>202</v>
      </c>
      <c r="I2370" t="s">
        <v>8137</v>
      </c>
      <c r="J2370" t="s">
        <v>8138</v>
      </c>
      <c r="K2370" s="9" t="s">
        <v>739</v>
      </c>
      <c r="L2370" t="s">
        <v>4468</v>
      </c>
      <c r="M2370">
        <v>49.99</v>
      </c>
      <c r="N2370">
        <v>14.997</v>
      </c>
      <c r="O2370">
        <v>4</v>
      </c>
      <c r="P2370">
        <v>0.19</v>
      </c>
      <c r="Q2370">
        <f>IFERROR(SEARCH("-",R2370)+2, 1)</f>
        <v>12</v>
      </c>
      <c r="R2370" s="9" t="s">
        <v>739</v>
      </c>
      <c r="S2370" s="9" t="b">
        <f>R2370&lt;&gt;K2370</f>
        <v>0</v>
      </c>
      <c r="T2370" t="str">
        <f xml:space="preserve"> TRIM( LEFT(R2370,  IFERROR(   SEARCH(" - ",R2370), LEN(R2370) )    ) )</f>
        <v>Clothing</v>
      </c>
      <c r="U2370" t="str">
        <f>MID(R2370, Q2370,LEN(R2370))</f>
        <v>Outerwear</v>
      </c>
      <c r="V2370" t="s">
        <v>202</v>
      </c>
    </row>
    <row r="2371" spans="1:22" x14ac:dyDescent="0.35">
      <c r="A2371" t="s">
        <v>8651</v>
      </c>
      <c r="B2371" s="1">
        <v>45424</v>
      </c>
      <c r="C2371" t="s">
        <v>27</v>
      </c>
      <c r="D2371" t="s">
        <v>8058</v>
      </c>
      <c r="E2371" t="s">
        <v>686</v>
      </c>
      <c r="F2371" t="s">
        <v>687</v>
      </c>
      <c r="G2371" t="s">
        <v>21</v>
      </c>
      <c r="H2371" t="s">
        <v>202</v>
      </c>
      <c r="I2371" t="s">
        <v>8059</v>
      </c>
      <c r="J2371" t="s">
        <v>8060</v>
      </c>
      <c r="K2371" s="9" t="s">
        <v>1600</v>
      </c>
      <c r="L2371" t="s">
        <v>2243</v>
      </c>
      <c r="M2371">
        <v>34.99</v>
      </c>
      <c r="N2371">
        <v>10.497</v>
      </c>
      <c r="O2371">
        <v>10</v>
      </c>
      <c r="P2371">
        <v>0.05</v>
      </c>
      <c r="Q2371">
        <f>IFERROR(SEARCH("-",R2371)+2, 1)</f>
        <v>12</v>
      </c>
      <c r="R2371" s="9" t="s">
        <v>1600</v>
      </c>
      <c r="S2371" s="9" t="b">
        <f>R2371&lt;&gt;K2371</f>
        <v>0</v>
      </c>
      <c r="T2371" t="str">
        <f xml:space="preserve"> TRIM( LEFT(R2371,  IFERROR(   SEARCH(" - ",R2371), LEN(R2371) )    ) )</f>
        <v>Clothing</v>
      </c>
      <c r="U2371" t="str">
        <f>MID(R2371, Q2371,LEN(R2371))</f>
        <v>Activewear</v>
      </c>
      <c r="V2371" t="s">
        <v>202</v>
      </c>
    </row>
    <row r="2372" spans="1:22" x14ac:dyDescent="0.35">
      <c r="A2372" t="s">
        <v>8714</v>
      </c>
      <c r="B2372" s="1">
        <v>45630</v>
      </c>
      <c r="C2372" t="s">
        <v>27</v>
      </c>
      <c r="D2372" t="s">
        <v>8258</v>
      </c>
      <c r="E2372" t="s">
        <v>686</v>
      </c>
      <c r="F2372" t="s">
        <v>687</v>
      </c>
      <c r="H2372" t="s">
        <v>40</v>
      </c>
      <c r="I2372" t="s">
        <v>8259</v>
      </c>
      <c r="J2372" t="s">
        <v>8260</v>
      </c>
      <c r="K2372" s="9" t="s">
        <v>502</v>
      </c>
      <c r="L2372" t="s">
        <v>1195</v>
      </c>
      <c r="M2372">
        <v>39.99</v>
      </c>
      <c r="N2372">
        <v>11.997</v>
      </c>
      <c r="O2372">
        <v>13</v>
      </c>
      <c r="P2372">
        <v>0.14000000000000001</v>
      </c>
      <c r="Q2372">
        <f>IFERROR(SEARCH("-",R2372)+2, 1)</f>
        <v>1</v>
      </c>
      <c r="R2372" s="9" t="s">
        <v>502</v>
      </c>
      <c r="S2372" s="9" t="b">
        <f>R2372&lt;&gt;K2372</f>
        <v>0</v>
      </c>
      <c r="T2372" t="str">
        <f xml:space="preserve"> TRIM( LEFT(R2372,  IFERROR(   SEARCH(" - ",R2372), LEN(R2372) )    ) )</f>
        <v>Office</v>
      </c>
      <c r="U2372" t="str">
        <f>MID(R2372, Q2372,LEN(R2372))</f>
        <v>Office</v>
      </c>
      <c r="V2372" t="s">
        <v>40</v>
      </c>
    </row>
    <row r="2373" spans="1:22" x14ac:dyDescent="0.35">
      <c r="A2373" t="s">
        <v>10409</v>
      </c>
      <c r="B2373" s="1">
        <v>45405</v>
      </c>
      <c r="C2373" t="s">
        <v>27</v>
      </c>
      <c r="D2373" t="s">
        <v>10410</v>
      </c>
      <c r="E2373" t="s">
        <v>686</v>
      </c>
      <c r="F2373" t="s">
        <v>687</v>
      </c>
      <c r="G2373" t="s">
        <v>21</v>
      </c>
      <c r="H2373" t="s">
        <v>164</v>
      </c>
      <c r="I2373" t="s">
        <v>5295</v>
      </c>
      <c r="J2373" t="s">
        <v>5296</v>
      </c>
      <c r="K2373" s="9" t="s">
        <v>82</v>
      </c>
      <c r="L2373" t="s">
        <v>379</v>
      </c>
      <c r="M2373">
        <v>36</v>
      </c>
      <c r="N2373">
        <v>10.5</v>
      </c>
      <c r="O2373">
        <v>9</v>
      </c>
      <c r="P2373">
        <v>0.12</v>
      </c>
      <c r="Q2373">
        <f>IFERROR(SEARCH("-",R2373)+2, 1)</f>
        <v>1</v>
      </c>
      <c r="R2373" s="9" t="s">
        <v>82</v>
      </c>
      <c r="S2373" s="9" t="b">
        <f>R2373&lt;&gt;K2373</f>
        <v>0</v>
      </c>
      <c r="T2373" t="str">
        <f xml:space="preserve"> TRIM( LEFT(R2373,  IFERROR(   SEARCH(" - ",R2373), LEN(R2373) )    ) )</f>
        <v>Home</v>
      </c>
      <c r="U2373" t="str">
        <f>MID(R2373, Q2373,LEN(R2373))</f>
        <v>Home</v>
      </c>
      <c r="V2373" t="s">
        <v>164</v>
      </c>
    </row>
    <row r="2374" spans="1:22" x14ac:dyDescent="0.35">
      <c r="A2374" t="s">
        <v>17415</v>
      </c>
      <c r="B2374" s="1">
        <v>45318</v>
      </c>
      <c r="C2374" t="s">
        <v>27</v>
      </c>
      <c r="D2374" t="s">
        <v>8344</v>
      </c>
      <c r="E2374" t="s">
        <v>686</v>
      </c>
      <c r="F2374" t="s">
        <v>687</v>
      </c>
      <c r="G2374" t="s">
        <v>21</v>
      </c>
      <c r="H2374" t="s">
        <v>31</v>
      </c>
      <c r="I2374" t="s">
        <v>8345</v>
      </c>
      <c r="J2374" t="s">
        <v>8346</v>
      </c>
      <c r="K2374" s="9" t="s">
        <v>82</v>
      </c>
      <c r="L2374" t="s">
        <v>379</v>
      </c>
      <c r="M2374">
        <v>29.99</v>
      </c>
      <c r="N2374">
        <v>8.9969999999999999</v>
      </c>
      <c r="O2374">
        <v>19</v>
      </c>
      <c r="P2374">
        <v>0.34</v>
      </c>
      <c r="Q2374">
        <f>IFERROR(SEARCH("-",R2374)+2, 1)</f>
        <v>1</v>
      </c>
      <c r="R2374" s="9" t="s">
        <v>82</v>
      </c>
      <c r="S2374" s="9" t="b">
        <f>R2374&lt;&gt;K2374</f>
        <v>0</v>
      </c>
      <c r="T2374" t="str">
        <f xml:space="preserve"> TRIM( LEFT(R2374,  IFERROR(   SEARCH(" - ",R2374), LEN(R2374) )    ) )</f>
        <v>Home</v>
      </c>
      <c r="U2374" t="str">
        <f>MID(R2374, Q2374,LEN(R2374))</f>
        <v>Home</v>
      </c>
      <c r="V2374" t="s">
        <v>31</v>
      </c>
    </row>
    <row r="2375" spans="1:22" x14ac:dyDescent="0.35">
      <c r="A2375" t="s">
        <v>10835</v>
      </c>
      <c r="B2375" s="1">
        <v>45394</v>
      </c>
      <c r="C2375" t="s">
        <v>27</v>
      </c>
      <c r="D2375" t="s">
        <v>10836</v>
      </c>
      <c r="E2375" t="s">
        <v>686</v>
      </c>
      <c r="F2375" t="s">
        <v>687</v>
      </c>
      <c r="G2375" t="s">
        <v>21</v>
      </c>
      <c r="I2375" t="s">
        <v>3685</v>
      </c>
      <c r="J2375" t="s">
        <v>3686</v>
      </c>
      <c r="K2375" s="9" t="s">
        <v>3687</v>
      </c>
      <c r="L2375" t="s">
        <v>2430</v>
      </c>
      <c r="M2375">
        <v>5.99</v>
      </c>
      <c r="N2375">
        <v>1.996</v>
      </c>
      <c r="O2375">
        <v>6</v>
      </c>
      <c r="P2375">
        <v>0.15</v>
      </c>
      <c r="Q2375">
        <f>IFERROR(SEARCH("-",R2375)+2, 1)</f>
        <v>8</v>
      </c>
      <c r="R2375" s="9" t="s">
        <v>3687</v>
      </c>
      <c r="S2375" s="9" t="b">
        <f>R2375&lt;&gt;K2375</f>
        <v>0</v>
      </c>
      <c r="T2375" t="str">
        <f xml:space="preserve"> TRIM( LEFT(R2375,  IFERROR(   SEARCH(" - ",R2375), LEN(R2375) )    ) )</f>
        <v>Food</v>
      </c>
      <c r="U2375" t="str">
        <f>MID(R2375, Q2375,LEN(R2375))</f>
        <v>Grocery</v>
      </c>
    </row>
    <row r="2376" spans="1:22" x14ac:dyDescent="0.35">
      <c r="A2376" t="s">
        <v>18207</v>
      </c>
      <c r="B2376" s="1">
        <v>45137</v>
      </c>
      <c r="C2376" t="s">
        <v>27</v>
      </c>
      <c r="D2376" t="s">
        <v>8803</v>
      </c>
      <c r="E2376" t="s">
        <v>686</v>
      </c>
      <c r="F2376" t="s">
        <v>687</v>
      </c>
      <c r="G2376" t="s">
        <v>21</v>
      </c>
      <c r="H2376" t="s">
        <v>260</v>
      </c>
      <c r="I2376" t="s">
        <v>8804</v>
      </c>
      <c r="J2376" t="s">
        <v>8805</v>
      </c>
      <c r="K2376" s="9" t="s">
        <v>43</v>
      </c>
      <c r="L2376" t="s">
        <v>874</v>
      </c>
      <c r="M2376">
        <v>19.989999999999998</v>
      </c>
      <c r="N2376">
        <v>5.9969999999999999</v>
      </c>
      <c r="O2376">
        <v>6</v>
      </c>
      <c r="P2376">
        <v>0.35</v>
      </c>
      <c r="Q2376">
        <f>IFERROR(SEARCH("-",R2376)+2, 1)</f>
        <v>1</v>
      </c>
      <c r="R2376" s="9" t="s">
        <v>43</v>
      </c>
      <c r="S2376" s="9" t="b">
        <f>R2376&lt;&gt;K2376</f>
        <v>0</v>
      </c>
      <c r="T2376" t="str">
        <f xml:space="preserve"> TRIM( LEFT(R2376,  IFERROR(   SEARCH(" - ",R2376), LEN(R2376) )    ) )</f>
        <v>Accessories</v>
      </c>
      <c r="U2376" t="str">
        <f>MID(R2376, Q2376,LEN(R2376))</f>
        <v>Accessories</v>
      </c>
      <c r="V2376" t="s">
        <v>260</v>
      </c>
    </row>
    <row r="2377" spans="1:22" x14ac:dyDescent="0.35">
      <c r="A2377" t="s">
        <v>14649</v>
      </c>
      <c r="B2377" s="1">
        <v>45228</v>
      </c>
      <c r="C2377" t="s">
        <v>27</v>
      </c>
      <c r="D2377" t="s">
        <v>8014</v>
      </c>
      <c r="E2377" t="s">
        <v>686</v>
      </c>
      <c r="F2377" t="s">
        <v>687</v>
      </c>
      <c r="G2377" t="s">
        <v>21</v>
      </c>
      <c r="H2377" t="s">
        <v>49</v>
      </c>
      <c r="I2377" t="s">
        <v>8015</v>
      </c>
      <c r="J2377" t="s">
        <v>8016</v>
      </c>
      <c r="K2377" s="9" t="s">
        <v>217</v>
      </c>
      <c r="L2377" t="s">
        <v>608</v>
      </c>
      <c r="M2377">
        <v>59.14</v>
      </c>
      <c r="N2377">
        <v>17.497</v>
      </c>
      <c r="O2377">
        <v>10</v>
      </c>
      <c r="P2377">
        <v>0.03</v>
      </c>
      <c r="Q2377">
        <f>IFERROR(SEARCH("-",R2377)+2, 1)</f>
        <v>1</v>
      </c>
      <c r="R2377" s="9" t="s">
        <v>217</v>
      </c>
      <c r="S2377" s="9" t="b">
        <f>R2377&lt;&gt;K2377</f>
        <v>0</v>
      </c>
      <c r="T2377" t="str">
        <f xml:space="preserve"> TRIM( LEFT(R2377,  IFERROR(   SEARCH(" - ",R2377), LEN(R2377) )    ) )</f>
        <v>Outdoor</v>
      </c>
      <c r="U2377" t="str">
        <f>MID(R2377, Q2377,LEN(R2377))</f>
        <v>Outdoor</v>
      </c>
      <c r="V2377" t="s">
        <v>49</v>
      </c>
    </row>
    <row r="2378" spans="1:22" x14ac:dyDescent="0.35">
      <c r="A2378" t="s">
        <v>4634</v>
      </c>
      <c r="B2378" s="1">
        <v>45351</v>
      </c>
      <c r="C2378" t="s">
        <v>27</v>
      </c>
      <c r="D2378" t="s">
        <v>3897</v>
      </c>
      <c r="E2378" t="s">
        <v>686</v>
      </c>
      <c r="F2378" t="s">
        <v>687</v>
      </c>
      <c r="G2378" t="s">
        <v>21</v>
      </c>
      <c r="H2378" t="s">
        <v>71</v>
      </c>
      <c r="I2378" t="s">
        <v>3898</v>
      </c>
      <c r="J2378" t="s">
        <v>3899</v>
      </c>
      <c r="K2378" s="9" t="s">
        <v>217</v>
      </c>
      <c r="L2378" t="s">
        <v>303</v>
      </c>
      <c r="M2378">
        <v>29.99</v>
      </c>
      <c r="N2378">
        <v>8.9969999999999999</v>
      </c>
      <c r="O2378">
        <v>13</v>
      </c>
      <c r="P2378">
        <v>0.05</v>
      </c>
      <c r="Q2378">
        <f>IFERROR(SEARCH("-",R2378)+2, 1)</f>
        <v>1</v>
      </c>
      <c r="R2378" s="9" t="s">
        <v>217</v>
      </c>
      <c r="S2378" s="9" t="b">
        <f>R2378&lt;&gt;K2378</f>
        <v>0</v>
      </c>
      <c r="T2378" t="str">
        <f xml:space="preserve"> TRIM( LEFT(R2378,  IFERROR(   SEARCH(" - ",R2378), LEN(R2378) )    ) )</f>
        <v>Outdoor</v>
      </c>
      <c r="U2378" t="str">
        <f>MID(R2378, Q2378,LEN(R2378))</f>
        <v>Outdoor</v>
      </c>
      <c r="V2378" t="s">
        <v>71</v>
      </c>
    </row>
    <row r="2379" spans="1:22" x14ac:dyDescent="0.35">
      <c r="A2379" t="s">
        <v>9358</v>
      </c>
      <c r="B2379" s="1">
        <v>45515</v>
      </c>
      <c r="C2379" t="s">
        <v>27</v>
      </c>
      <c r="D2379" t="s">
        <v>7491</v>
      </c>
      <c r="E2379" t="s">
        <v>686</v>
      </c>
      <c r="F2379" t="s">
        <v>687</v>
      </c>
      <c r="G2379" t="s">
        <v>21</v>
      </c>
      <c r="H2379" t="s">
        <v>78</v>
      </c>
      <c r="I2379" t="s">
        <v>7492</v>
      </c>
      <c r="J2379" t="s">
        <v>7493</v>
      </c>
      <c r="K2379" s="9" t="s">
        <v>531</v>
      </c>
      <c r="L2379" t="s">
        <v>3350</v>
      </c>
      <c r="M2379">
        <v>3.99</v>
      </c>
      <c r="N2379">
        <v>1.1970000000000001</v>
      </c>
      <c r="O2379">
        <v>20</v>
      </c>
      <c r="P2379">
        <v>0.23</v>
      </c>
      <c r="Q2379">
        <f>IFERROR(SEARCH("-",R2379)+2, 1)</f>
        <v>8</v>
      </c>
      <c r="R2379" s="9" t="s">
        <v>531</v>
      </c>
      <c r="S2379" s="9" t="b">
        <f>R2379&lt;&gt;K2379</f>
        <v>0</v>
      </c>
      <c r="T2379" t="str">
        <f xml:space="preserve"> TRIM( LEFT(R2379,  IFERROR(   SEARCH(" - ",R2379), LEN(R2379) )    ) )</f>
        <v>Food</v>
      </c>
      <c r="U2379" t="str">
        <f>MID(R2379, Q2379,LEN(R2379))</f>
        <v>Breakfast</v>
      </c>
      <c r="V2379" t="s">
        <v>78</v>
      </c>
    </row>
    <row r="2380" spans="1:22" x14ac:dyDescent="0.35">
      <c r="A2380" t="s">
        <v>2526</v>
      </c>
      <c r="B2380" s="1">
        <v>45472</v>
      </c>
      <c r="C2380" t="s">
        <v>27</v>
      </c>
      <c r="D2380" t="s">
        <v>2147</v>
      </c>
      <c r="E2380" t="s">
        <v>686</v>
      </c>
      <c r="F2380" t="s">
        <v>687</v>
      </c>
      <c r="G2380" t="s">
        <v>21</v>
      </c>
      <c r="H2380" t="s">
        <v>49</v>
      </c>
      <c r="I2380" t="s">
        <v>2148</v>
      </c>
      <c r="J2380" t="s">
        <v>2149</v>
      </c>
      <c r="K2380" s="9" t="s">
        <v>67</v>
      </c>
      <c r="L2380" t="s">
        <v>68</v>
      </c>
      <c r="M2380">
        <v>3.99</v>
      </c>
      <c r="N2380">
        <v>1.1970000000000001</v>
      </c>
      <c r="O2380">
        <v>3</v>
      </c>
      <c r="P2380">
        <v>0.32</v>
      </c>
      <c r="Q2380">
        <f>IFERROR(SEARCH("-",R2380)+2, 1)</f>
        <v>8</v>
      </c>
      <c r="R2380" s="9" t="s">
        <v>67</v>
      </c>
      <c r="S2380" s="9" t="b">
        <f>R2380&lt;&gt;K2380</f>
        <v>0</v>
      </c>
      <c r="T2380" t="str">
        <f xml:space="preserve"> TRIM( LEFT(R2380,  IFERROR(   SEARCH(" - ",R2380), LEN(R2380) )    ) )</f>
        <v>Food</v>
      </c>
      <c r="U2380" t="str">
        <f>MID(R2380, Q2380,LEN(R2380))</f>
        <v>Sauces</v>
      </c>
      <c r="V2380" t="s">
        <v>49</v>
      </c>
    </row>
    <row r="2381" spans="1:22" x14ac:dyDescent="0.35">
      <c r="A2381" t="s">
        <v>8490</v>
      </c>
      <c r="B2381" s="1">
        <v>45365</v>
      </c>
      <c r="C2381" t="s">
        <v>27</v>
      </c>
      <c r="D2381" t="s">
        <v>8491</v>
      </c>
      <c r="E2381" t="s">
        <v>686</v>
      </c>
      <c r="F2381" t="s">
        <v>687</v>
      </c>
      <c r="G2381" t="s">
        <v>21</v>
      </c>
      <c r="I2381" t="s">
        <v>8492</v>
      </c>
      <c r="J2381" t="s">
        <v>8493</v>
      </c>
      <c r="K2381" s="9" t="s">
        <v>858</v>
      </c>
      <c r="L2381" t="s">
        <v>8494</v>
      </c>
      <c r="M2381">
        <v>29.99</v>
      </c>
      <c r="N2381">
        <v>8.9969999999999999</v>
      </c>
      <c r="O2381">
        <v>13</v>
      </c>
      <c r="P2381">
        <v>0.01</v>
      </c>
      <c r="Q2381">
        <f>IFERROR(SEARCH("-",R2381)+2, 1)</f>
        <v>1</v>
      </c>
      <c r="R2381" s="9" t="s">
        <v>858</v>
      </c>
      <c r="S2381" s="9" t="b">
        <f>R2381&lt;&gt;K2381</f>
        <v>0</v>
      </c>
      <c r="T2381" t="str">
        <f xml:space="preserve"> TRIM( LEFT(R2381,  IFERROR(   SEARCH(" - ",R2381), LEN(R2381) )    ) )</f>
        <v>Pets</v>
      </c>
      <c r="U2381" t="str">
        <f>MID(R2381, Q2381,LEN(R2381))</f>
        <v>Pets</v>
      </c>
    </row>
    <row r="2382" spans="1:22" x14ac:dyDescent="0.35">
      <c r="A2382" t="s">
        <v>18110</v>
      </c>
      <c r="B2382" s="1">
        <v>45609</v>
      </c>
      <c r="C2382" t="s">
        <v>27</v>
      </c>
      <c r="D2382" t="s">
        <v>8491</v>
      </c>
      <c r="E2382" t="s">
        <v>686</v>
      </c>
      <c r="F2382" t="s">
        <v>687</v>
      </c>
      <c r="G2382" t="s">
        <v>21</v>
      </c>
      <c r="H2382" t="s">
        <v>260</v>
      </c>
      <c r="I2382" t="s">
        <v>8492</v>
      </c>
      <c r="J2382" t="s">
        <v>8493</v>
      </c>
      <c r="K2382" s="9" t="s">
        <v>858</v>
      </c>
      <c r="L2382" t="s">
        <v>8494</v>
      </c>
      <c r="M2382">
        <v>29.99</v>
      </c>
      <c r="N2382">
        <v>8.9969999999999999</v>
      </c>
      <c r="O2382">
        <v>6</v>
      </c>
      <c r="Q2382">
        <f>IFERROR(SEARCH("-",R2382)+2, 1)</f>
        <v>1</v>
      </c>
      <c r="R2382" s="9" t="s">
        <v>858</v>
      </c>
      <c r="S2382" s="9" t="b">
        <f>R2382&lt;&gt;K2382</f>
        <v>0</v>
      </c>
      <c r="T2382" t="str">
        <f xml:space="preserve"> TRIM( LEFT(R2382,  IFERROR(   SEARCH(" - ",R2382), LEN(R2382) )    ) )</f>
        <v>Pets</v>
      </c>
      <c r="U2382" t="str">
        <f>MID(R2382, Q2382,LEN(R2382))</f>
        <v>Pets</v>
      </c>
      <c r="V2382" t="s">
        <v>260</v>
      </c>
    </row>
    <row r="2383" spans="1:22" x14ac:dyDescent="0.35">
      <c r="A2383" t="s">
        <v>17515</v>
      </c>
      <c r="B2383" s="1">
        <v>45710</v>
      </c>
      <c r="C2383" t="s">
        <v>27</v>
      </c>
      <c r="D2383" t="s">
        <v>7875</v>
      </c>
      <c r="E2383" t="s">
        <v>686</v>
      </c>
      <c r="F2383" t="s">
        <v>687</v>
      </c>
      <c r="G2383" t="s">
        <v>21</v>
      </c>
      <c r="H2383" t="s">
        <v>179</v>
      </c>
      <c r="I2383" t="s">
        <v>7876</v>
      </c>
      <c r="J2383" t="s">
        <v>7877</v>
      </c>
      <c r="K2383" s="9" t="s">
        <v>2003</v>
      </c>
      <c r="L2383" t="s">
        <v>2161</v>
      </c>
      <c r="M2383">
        <v>1.99</v>
      </c>
      <c r="N2383">
        <v>0.59699999999999998</v>
      </c>
      <c r="O2383">
        <v>13</v>
      </c>
      <c r="P2383">
        <v>0.19</v>
      </c>
      <c r="Q2383">
        <f>IFERROR(SEARCH("-",R2383)+2, 1)</f>
        <v>8</v>
      </c>
      <c r="R2383" s="9" t="s">
        <v>2003</v>
      </c>
      <c r="S2383" s="9" t="b">
        <f>R2383&lt;&gt;K2383</f>
        <v>0</v>
      </c>
      <c r="T2383" t="str">
        <f xml:space="preserve"> TRIM( LEFT(R2383,  IFERROR(   SEARCH(" - ",R2383), LEN(R2383) )    ) )</f>
        <v>Food</v>
      </c>
      <c r="U2383" t="str">
        <f>MID(R2383, Q2383,LEN(R2383))</f>
        <v>Dairy Alternatives</v>
      </c>
      <c r="V2383" t="s">
        <v>179</v>
      </c>
    </row>
    <row r="2384" spans="1:22" x14ac:dyDescent="0.35">
      <c r="A2384" t="s">
        <v>6815</v>
      </c>
      <c r="B2384" s="1">
        <v>45685</v>
      </c>
      <c r="C2384" t="s">
        <v>27</v>
      </c>
      <c r="D2384" t="s">
        <v>466</v>
      </c>
      <c r="E2384" t="s">
        <v>686</v>
      </c>
      <c r="F2384" t="s">
        <v>687</v>
      </c>
      <c r="G2384" t="s">
        <v>21</v>
      </c>
      <c r="H2384" t="s">
        <v>78</v>
      </c>
      <c r="I2384" t="s">
        <v>5340</v>
      </c>
      <c r="J2384" t="s">
        <v>5341</v>
      </c>
      <c r="K2384" s="9" t="s">
        <v>1115</v>
      </c>
      <c r="L2384" t="s">
        <v>5342</v>
      </c>
      <c r="M2384">
        <v>171.41</v>
      </c>
      <c r="N2384">
        <v>68.995999999999995</v>
      </c>
      <c r="O2384">
        <v>17</v>
      </c>
      <c r="P2384">
        <v>0.05</v>
      </c>
      <c r="Q2384">
        <f>IFERROR(SEARCH("-",R2384)+2, 1)</f>
        <v>1</v>
      </c>
      <c r="R2384" s="9" t="s">
        <v>1115</v>
      </c>
      <c r="S2384" s="9" t="b">
        <f>R2384&lt;&gt;K2384</f>
        <v>0</v>
      </c>
      <c r="T2384" t="str">
        <f xml:space="preserve"> TRIM( LEFT(R2384,  IFERROR(   SEARCH(" - ",R2384), LEN(R2384) )    ) )</f>
        <v>Electronics</v>
      </c>
      <c r="U2384" t="str">
        <f>MID(R2384, Q2384,LEN(R2384))</f>
        <v>Electronics</v>
      </c>
      <c r="V2384" t="s">
        <v>78</v>
      </c>
    </row>
    <row r="2385" spans="1:22" x14ac:dyDescent="0.35">
      <c r="A2385" t="s">
        <v>16202</v>
      </c>
      <c r="B2385" s="1">
        <v>45283</v>
      </c>
      <c r="C2385" t="s">
        <v>27</v>
      </c>
      <c r="D2385" t="s">
        <v>16203</v>
      </c>
      <c r="E2385" t="s">
        <v>686</v>
      </c>
      <c r="F2385" t="s">
        <v>687</v>
      </c>
      <c r="G2385" t="s">
        <v>21</v>
      </c>
      <c r="H2385" t="s">
        <v>71</v>
      </c>
      <c r="I2385" t="s">
        <v>4454</v>
      </c>
      <c r="J2385" t="s">
        <v>4455</v>
      </c>
      <c r="K2385" s="9" t="s">
        <v>284</v>
      </c>
      <c r="L2385" t="s">
        <v>2855</v>
      </c>
      <c r="M2385">
        <v>1.74</v>
      </c>
      <c r="N2385">
        <v>0.746</v>
      </c>
      <c r="O2385">
        <v>8</v>
      </c>
      <c r="P2385">
        <v>7.0000000000000007E-2</v>
      </c>
      <c r="Q2385">
        <f>IFERROR(SEARCH("-",R2385)+2, 1)</f>
        <v>8</v>
      </c>
      <c r="R2385" s="9" t="s">
        <v>284</v>
      </c>
      <c r="S2385" s="9" t="b">
        <f>R2385&lt;&gt;K2385</f>
        <v>0</v>
      </c>
      <c r="T2385" t="str">
        <f xml:space="preserve"> TRIM( LEFT(R2385,  IFERROR(   SEARCH(" - ",R2385), LEN(R2385) )    ) )</f>
        <v>Food</v>
      </c>
      <c r="U2385" t="str">
        <f>MID(R2385, Q2385,LEN(R2385))</f>
        <v>Canned Goods</v>
      </c>
      <c r="V2385" t="s">
        <v>71</v>
      </c>
    </row>
    <row r="2386" spans="1:22" x14ac:dyDescent="0.35">
      <c r="A2386" t="s">
        <v>9025</v>
      </c>
      <c r="B2386" s="1">
        <v>45415</v>
      </c>
      <c r="C2386" t="s">
        <v>27</v>
      </c>
      <c r="D2386" t="s">
        <v>7285</v>
      </c>
      <c r="E2386" t="s">
        <v>686</v>
      </c>
      <c r="F2386" t="s">
        <v>687</v>
      </c>
      <c r="G2386" t="s">
        <v>21</v>
      </c>
      <c r="H2386" t="s">
        <v>78</v>
      </c>
      <c r="I2386" t="s">
        <v>7286</v>
      </c>
      <c r="J2386" t="s">
        <v>7287</v>
      </c>
      <c r="K2386" s="9" t="s">
        <v>24</v>
      </c>
      <c r="L2386" t="s">
        <v>326</v>
      </c>
      <c r="M2386">
        <v>2.29</v>
      </c>
      <c r="N2386">
        <v>0.68700000000000006</v>
      </c>
      <c r="O2386">
        <v>18</v>
      </c>
      <c r="P2386">
        <v>0.35</v>
      </c>
      <c r="Q2386">
        <f>IFERROR(SEARCH("-",R2386)+2, 1)</f>
        <v>8</v>
      </c>
      <c r="R2386" s="9" t="s">
        <v>24</v>
      </c>
      <c r="S2386" s="9" t="b">
        <f>R2386&lt;&gt;K2386</f>
        <v>0</v>
      </c>
      <c r="T2386" t="str">
        <f xml:space="preserve"> TRIM( LEFT(R2386,  IFERROR(   SEARCH(" - ",R2386), LEN(R2386) )    ) )</f>
        <v>Food</v>
      </c>
      <c r="U2386" t="str">
        <f>MID(R2386, Q2386,LEN(R2386))</f>
        <v>Snacks</v>
      </c>
      <c r="V2386" t="s">
        <v>78</v>
      </c>
    </row>
    <row r="2387" spans="1:22" x14ac:dyDescent="0.35">
      <c r="A2387" t="s">
        <v>10968</v>
      </c>
      <c r="B2387" s="1">
        <v>45381</v>
      </c>
      <c r="C2387" t="s">
        <v>27</v>
      </c>
      <c r="D2387" t="s">
        <v>10969</v>
      </c>
      <c r="E2387" t="s">
        <v>686</v>
      </c>
      <c r="F2387" t="s">
        <v>687</v>
      </c>
      <c r="G2387" t="s">
        <v>21</v>
      </c>
      <c r="I2387" t="s">
        <v>3967</v>
      </c>
      <c r="J2387" t="s">
        <v>3968</v>
      </c>
      <c r="K2387" s="9" t="s">
        <v>3969</v>
      </c>
      <c r="L2387" t="s">
        <v>3970</v>
      </c>
      <c r="M2387">
        <v>40.99</v>
      </c>
      <c r="N2387">
        <v>15.996</v>
      </c>
      <c r="O2387">
        <v>3</v>
      </c>
      <c r="P2387">
        <v>0.16</v>
      </c>
      <c r="Q2387">
        <f>IFERROR(SEARCH("-",R2387)+2, 1)</f>
        <v>1</v>
      </c>
      <c r="R2387" s="9" t="s">
        <v>3969</v>
      </c>
      <c r="S2387" s="9" t="b">
        <f>R2387&lt;&gt;K2387</f>
        <v>0</v>
      </c>
      <c r="T2387" t="str">
        <f xml:space="preserve"> TRIM( LEFT(R2387,  IFERROR(   SEARCH(" - ",R2387), LEN(R2387) )    ) )</f>
        <v>Bathroom</v>
      </c>
      <c r="U2387" t="str">
        <f>MID(R2387, Q2387,LEN(R2387))</f>
        <v>Bathroom</v>
      </c>
    </row>
    <row r="2388" spans="1:22" x14ac:dyDescent="0.35">
      <c r="A2388" t="s">
        <v>15616</v>
      </c>
      <c r="B2388" s="1">
        <v>45051</v>
      </c>
      <c r="C2388" t="s">
        <v>27</v>
      </c>
      <c r="D2388" t="s">
        <v>15617</v>
      </c>
      <c r="E2388" t="s">
        <v>686</v>
      </c>
      <c r="F2388" t="s">
        <v>687</v>
      </c>
      <c r="G2388" t="s">
        <v>21</v>
      </c>
      <c r="H2388" t="s">
        <v>71</v>
      </c>
      <c r="I2388" t="s">
        <v>5158</v>
      </c>
      <c r="J2388" t="s">
        <v>5159</v>
      </c>
      <c r="K2388" s="9" t="s">
        <v>82</v>
      </c>
      <c r="L2388" t="s">
        <v>2065</v>
      </c>
      <c r="M2388">
        <v>19.239999999999998</v>
      </c>
      <c r="N2388">
        <v>7.7460000000000004</v>
      </c>
      <c r="O2388">
        <v>17</v>
      </c>
      <c r="P2388">
        <v>0.05</v>
      </c>
      <c r="Q2388">
        <f>IFERROR(SEARCH("-",R2388)+2, 1)</f>
        <v>1</v>
      </c>
      <c r="R2388" s="9" t="s">
        <v>82</v>
      </c>
      <c r="S2388" s="9" t="b">
        <f>R2388&lt;&gt;K2388</f>
        <v>0</v>
      </c>
      <c r="T2388" t="str">
        <f xml:space="preserve"> TRIM( LEFT(R2388,  IFERROR(   SEARCH(" - ",R2388), LEN(R2388) )    ) )</f>
        <v>Home</v>
      </c>
      <c r="U2388" t="str">
        <f>MID(R2388, Q2388,LEN(R2388))</f>
        <v>Home</v>
      </c>
      <c r="V2388" t="s">
        <v>71</v>
      </c>
    </row>
    <row r="2389" spans="1:22" x14ac:dyDescent="0.35">
      <c r="A2389" t="s">
        <v>16657</v>
      </c>
      <c r="B2389" s="1">
        <v>44964</v>
      </c>
      <c r="C2389" t="s">
        <v>27</v>
      </c>
      <c r="D2389" t="s">
        <v>16658</v>
      </c>
      <c r="E2389" t="s">
        <v>686</v>
      </c>
      <c r="F2389" t="s">
        <v>687</v>
      </c>
      <c r="G2389" t="s">
        <v>21</v>
      </c>
      <c r="H2389" t="s">
        <v>260</v>
      </c>
      <c r="I2389" t="s">
        <v>3142</v>
      </c>
      <c r="J2389" t="s">
        <v>3143</v>
      </c>
      <c r="K2389" s="9" t="s">
        <v>3144</v>
      </c>
      <c r="L2389" t="s">
        <v>3145</v>
      </c>
      <c r="M2389">
        <v>4.74</v>
      </c>
      <c r="N2389">
        <v>1.397</v>
      </c>
      <c r="O2389">
        <v>13</v>
      </c>
      <c r="P2389">
        <v>0.03</v>
      </c>
      <c r="Q2389">
        <f>IFERROR(SEARCH("-",R2389)+2, 1)</f>
        <v>8</v>
      </c>
      <c r="R2389" s="9" t="s">
        <v>3144</v>
      </c>
      <c r="S2389" s="9" t="b">
        <f>R2389&lt;&gt;K2389</f>
        <v>0</v>
      </c>
      <c r="T2389" t="str">
        <f xml:space="preserve"> TRIM( LEFT(R2389,  IFERROR(   SEARCH(" - ",R2389), LEN(R2389) )    ) )</f>
        <v>Food</v>
      </c>
      <c r="U2389" t="str">
        <f>MID(R2389, Q2389,LEN(R2389))</f>
        <v>Vegetarian</v>
      </c>
      <c r="V2389" t="s">
        <v>260</v>
      </c>
    </row>
    <row r="2390" spans="1:22" x14ac:dyDescent="0.35">
      <c r="A2390" t="s">
        <v>13643</v>
      </c>
      <c r="B2390" s="1">
        <v>45152</v>
      </c>
      <c r="C2390" t="s">
        <v>27</v>
      </c>
      <c r="D2390" t="s">
        <v>3753</v>
      </c>
      <c r="E2390" t="s">
        <v>686</v>
      </c>
      <c r="F2390" t="s">
        <v>687</v>
      </c>
      <c r="G2390" t="s">
        <v>21</v>
      </c>
      <c r="H2390" t="s">
        <v>260</v>
      </c>
      <c r="I2390" t="s">
        <v>3754</v>
      </c>
      <c r="J2390" t="s">
        <v>3755</v>
      </c>
      <c r="K2390" s="9" t="s">
        <v>1115</v>
      </c>
      <c r="L2390" t="s">
        <v>3756</v>
      </c>
      <c r="M2390">
        <v>29.14</v>
      </c>
      <c r="N2390">
        <v>11.496</v>
      </c>
      <c r="O2390">
        <v>10</v>
      </c>
      <c r="P2390">
        <v>0.34</v>
      </c>
      <c r="Q2390">
        <f>IFERROR(SEARCH("-",R2390)+2, 1)</f>
        <v>1</v>
      </c>
      <c r="R2390" s="9" t="s">
        <v>1115</v>
      </c>
      <c r="S2390" s="9" t="b">
        <f>R2390&lt;&gt;K2390</f>
        <v>0</v>
      </c>
      <c r="T2390" t="str">
        <f xml:space="preserve"> TRIM( LEFT(R2390,  IFERROR(   SEARCH(" - ",R2390), LEN(R2390) )    ) )</f>
        <v>Electronics</v>
      </c>
      <c r="U2390" t="str">
        <f>MID(R2390, Q2390,LEN(R2390))</f>
        <v>Electronics</v>
      </c>
      <c r="V2390" t="s">
        <v>260</v>
      </c>
    </row>
    <row r="2391" spans="1:22" x14ac:dyDescent="0.35">
      <c r="A2391" t="s">
        <v>16573</v>
      </c>
      <c r="B2391" s="1">
        <v>45058</v>
      </c>
      <c r="C2391" t="s">
        <v>27</v>
      </c>
      <c r="D2391" t="s">
        <v>16574</v>
      </c>
      <c r="E2391" t="s">
        <v>686</v>
      </c>
      <c r="F2391" t="s">
        <v>687</v>
      </c>
      <c r="G2391" t="s">
        <v>21</v>
      </c>
      <c r="H2391" t="s">
        <v>71</v>
      </c>
      <c r="I2391" t="s">
        <v>3353</v>
      </c>
      <c r="J2391" t="s">
        <v>3354</v>
      </c>
      <c r="K2391" s="9" t="s">
        <v>3355</v>
      </c>
      <c r="L2391" t="s">
        <v>3356</v>
      </c>
      <c r="M2391">
        <v>7.24</v>
      </c>
      <c r="N2391">
        <v>2.9460000000000002</v>
      </c>
      <c r="O2391">
        <v>4</v>
      </c>
      <c r="P2391">
        <v>0.08</v>
      </c>
      <c r="Q2391">
        <f>IFERROR(SEARCH("-",R2391)+2, 1)</f>
        <v>8</v>
      </c>
      <c r="R2391" s="9" t="s">
        <v>3355</v>
      </c>
      <c r="S2391" s="9" t="b">
        <f>R2391&lt;&gt;K2391</f>
        <v>0</v>
      </c>
      <c r="T2391" t="str">
        <f xml:space="preserve"> TRIM( LEFT(R2391,  IFERROR(   SEARCH(" - ",R2391), LEN(R2391) )    ) )</f>
        <v>Food</v>
      </c>
      <c r="U2391" t="str">
        <f>MID(R2391, Q2391,LEN(R2391))</f>
        <v>Health Foods</v>
      </c>
      <c r="V2391" t="s">
        <v>71</v>
      </c>
    </row>
    <row r="2392" spans="1:22" x14ac:dyDescent="0.35">
      <c r="A2392" t="s">
        <v>11981</v>
      </c>
      <c r="B2392" s="1">
        <v>45121</v>
      </c>
      <c r="C2392" t="s">
        <v>27</v>
      </c>
      <c r="D2392" t="s">
        <v>847</v>
      </c>
      <c r="E2392" t="s">
        <v>686</v>
      </c>
      <c r="F2392" t="s">
        <v>687</v>
      </c>
      <c r="G2392" t="s">
        <v>21</v>
      </c>
      <c r="H2392" t="s">
        <v>202</v>
      </c>
      <c r="I2392" t="s">
        <v>850</v>
      </c>
      <c r="J2392" t="s">
        <v>851</v>
      </c>
      <c r="K2392" s="9" t="s">
        <v>852</v>
      </c>
      <c r="L2392" t="s">
        <v>853</v>
      </c>
      <c r="M2392">
        <v>58.99</v>
      </c>
      <c r="N2392">
        <v>17.446999999999999</v>
      </c>
      <c r="O2392">
        <v>10</v>
      </c>
      <c r="P2392">
        <v>0.11</v>
      </c>
      <c r="Q2392">
        <f>IFERROR(SEARCH("-",R2392)+2, 1)</f>
        <v>12</v>
      </c>
      <c r="R2392" s="9" t="s">
        <v>852</v>
      </c>
      <c r="S2392" s="9" t="b">
        <f>R2392&lt;&gt;K2392</f>
        <v>0</v>
      </c>
      <c r="T2392" t="str">
        <f xml:space="preserve"> TRIM( LEFT(R2392,  IFERROR(   SEARCH(" - ",R2392), LEN(R2392) )    ) )</f>
        <v>Clothing</v>
      </c>
      <c r="U2392" t="str">
        <f>MID(R2392, Q2392,LEN(R2392))</f>
        <v>Tops</v>
      </c>
      <c r="V2392" t="s">
        <v>202</v>
      </c>
    </row>
    <row r="2393" spans="1:22" x14ac:dyDescent="0.35">
      <c r="A2393" t="s">
        <v>8516</v>
      </c>
      <c r="B2393" s="1">
        <v>45535</v>
      </c>
      <c r="C2393" t="s">
        <v>27</v>
      </c>
      <c r="D2393" t="s">
        <v>7227</v>
      </c>
      <c r="E2393" t="s">
        <v>686</v>
      </c>
      <c r="F2393" t="s">
        <v>687</v>
      </c>
      <c r="G2393" t="s">
        <v>21</v>
      </c>
      <c r="H2393" t="s">
        <v>260</v>
      </c>
      <c r="I2393" t="s">
        <v>7228</v>
      </c>
      <c r="J2393" t="s">
        <v>7229</v>
      </c>
      <c r="K2393" s="9" t="s">
        <v>24</v>
      </c>
      <c r="L2393" t="s">
        <v>1068</v>
      </c>
      <c r="M2393">
        <v>3.5</v>
      </c>
      <c r="N2393">
        <v>1.05</v>
      </c>
      <c r="O2393">
        <v>19</v>
      </c>
      <c r="P2393">
        <v>0.26</v>
      </c>
      <c r="Q2393">
        <f>IFERROR(SEARCH("-",R2393)+2, 1)</f>
        <v>8</v>
      </c>
      <c r="R2393" s="9" t="s">
        <v>24</v>
      </c>
      <c r="S2393" s="9" t="b">
        <f>R2393&lt;&gt;K2393</f>
        <v>0</v>
      </c>
      <c r="T2393" t="str">
        <f xml:space="preserve"> TRIM( LEFT(R2393,  IFERROR(   SEARCH(" - ",R2393), LEN(R2393) )    ) )</f>
        <v>Food</v>
      </c>
      <c r="U2393" t="str">
        <f>MID(R2393, Q2393,LEN(R2393))</f>
        <v>Snacks</v>
      </c>
      <c r="V2393" t="s">
        <v>260</v>
      </c>
    </row>
    <row r="2394" spans="1:22" x14ac:dyDescent="0.35">
      <c r="A2394" t="s">
        <v>16234</v>
      </c>
      <c r="B2394" s="1">
        <v>45029</v>
      </c>
      <c r="C2394" t="s">
        <v>27</v>
      </c>
      <c r="D2394" t="s">
        <v>16235</v>
      </c>
      <c r="E2394" t="s">
        <v>686</v>
      </c>
      <c r="F2394" t="s">
        <v>687</v>
      </c>
      <c r="G2394" t="s">
        <v>21</v>
      </c>
      <c r="I2394" t="s">
        <v>4240</v>
      </c>
      <c r="J2394" t="s">
        <v>4241</v>
      </c>
      <c r="K2394" s="9" t="s">
        <v>858</v>
      </c>
      <c r="L2394" t="s">
        <v>4242</v>
      </c>
      <c r="M2394">
        <v>5.24</v>
      </c>
      <c r="N2394">
        <v>1.5469999999999999</v>
      </c>
      <c r="O2394">
        <v>3</v>
      </c>
      <c r="P2394">
        <v>0.08</v>
      </c>
      <c r="Q2394">
        <f>IFERROR(SEARCH("-",R2394)+2, 1)</f>
        <v>1</v>
      </c>
      <c r="R2394" s="9" t="s">
        <v>858</v>
      </c>
      <c r="S2394" s="9" t="b">
        <f>R2394&lt;&gt;K2394</f>
        <v>0</v>
      </c>
      <c r="T2394" t="str">
        <f xml:space="preserve"> TRIM( LEFT(R2394,  IFERROR(   SEARCH(" - ",R2394), LEN(R2394) )    ) )</f>
        <v>Pets</v>
      </c>
      <c r="U2394" t="str">
        <f>MID(R2394, Q2394,LEN(R2394))</f>
        <v>Pets</v>
      </c>
    </row>
    <row r="2395" spans="1:22" x14ac:dyDescent="0.35">
      <c r="A2395" t="s">
        <v>10437</v>
      </c>
      <c r="B2395" s="1">
        <v>45564</v>
      </c>
      <c r="C2395" t="s">
        <v>27</v>
      </c>
      <c r="D2395" t="s">
        <v>10438</v>
      </c>
      <c r="E2395" t="s">
        <v>686</v>
      </c>
      <c r="F2395" t="s">
        <v>687</v>
      </c>
      <c r="G2395" t="s">
        <v>21</v>
      </c>
      <c r="H2395" t="s">
        <v>78</v>
      </c>
      <c r="I2395" t="s">
        <v>3768</v>
      </c>
      <c r="J2395" t="s">
        <v>3769</v>
      </c>
      <c r="K2395" s="9" t="s">
        <v>3623</v>
      </c>
      <c r="L2395" t="s">
        <v>3624</v>
      </c>
      <c r="M2395">
        <v>45.99</v>
      </c>
      <c r="N2395">
        <v>17.995999999999999</v>
      </c>
      <c r="O2395">
        <v>17</v>
      </c>
      <c r="P2395">
        <v>0.19</v>
      </c>
      <c r="Q2395">
        <f>IFERROR(SEARCH("-",R2395)+2, 1)</f>
        <v>12</v>
      </c>
      <c r="R2395" s="9" t="s">
        <v>3623</v>
      </c>
      <c r="S2395" s="9" t="b">
        <f>R2395&lt;&gt;K2395</f>
        <v>0</v>
      </c>
      <c r="T2395" t="str">
        <f xml:space="preserve"> TRIM( LEFT(R2395,  IFERROR(   SEARCH(" - ",R2395), LEN(R2395) )    ) )</f>
        <v>Clothing</v>
      </c>
      <c r="U2395" t="str">
        <f>MID(R2395, Q2395,LEN(R2395))</f>
        <v>Bottoms</v>
      </c>
      <c r="V2395" t="s">
        <v>78</v>
      </c>
    </row>
    <row r="2396" spans="1:22" x14ac:dyDescent="0.35">
      <c r="A2396" t="s">
        <v>14836</v>
      </c>
      <c r="B2396" s="1">
        <v>45267</v>
      </c>
      <c r="C2396" t="s">
        <v>27</v>
      </c>
      <c r="D2396" t="s">
        <v>8815</v>
      </c>
      <c r="E2396" t="s">
        <v>686</v>
      </c>
      <c r="F2396" t="s">
        <v>687</v>
      </c>
      <c r="G2396" t="s">
        <v>21</v>
      </c>
      <c r="I2396" t="s">
        <v>8816</v>
      </c>
      <c r="J2396" t="s">
        <v>8817</v>
      </c>
      <c r="K2396" s="9" t="s">
        <v>5029</v>
      </c>
      <c r="L2396" t="s">
        <v>5302</v>
      </c>
      <c r="M2396">
        <v>3.14</v>
      </c>
      <c r="N2396">
        <v>0.69699999999999995</v>
      </c>
      <c r="O2396">
        <v>6</v>
      </c>
      <c r="P2396">
        <v>0.33</v>
      </c>
      <c r="Q2396">
        <f>IFERROR(SEARCH("-",R2396)+2, 1)</f>
        <v>8</v>
      </c>
      <c r="R2396" s="9" t="s">
        <v>5029</v>
      </c>
      <c r="S2396" s="9" t="b">
        <f>R2396&lt;&gt;K2396</f>
        <v>0</v>
      </c>
      <c r="T2396" t="str">
        <f xml:space="preserve"> TRIM( LEFT(R2396,  IFERROR(   SEARCH(" - ",R2396), LEN(R2396) )    ) )</f>
        <v>Food</v>
      </c>
      <c r="U2396" t="str">
        <f>MID(R2396, Q2396,LEN(R2396))</f>
        <v>Fresh Produce</v>
      </c>
    </row>
    <row r="2397" spans="1:22" x14ac:dyDescent="0.35">
      <c r="A2397" t="s">
        <v>15444</v>
      </c>
      <c r="B2397" s="1">
        <v>45069</v>
      </c>
      <c r="C2397" t="s">
        <v>27</v>
      </c>
      <c r="D2397" t="s">
        <v>15445</v>
      </c>
      <c r="E2397" t="s">
        <v>686</v>
      </c>
      <c r="F2397" t="s">
        <v>687</v>
      </c>
      <c r="G2397" t="s">
        <v>21</v>
      </c>
      <c r="H2397" t="s">
        <v>164</v>
      </c>
      <c r="I2397" t="s">
        <v>4495</v>
      </c>
      <c r="J2397" t="s">
        <v>4496</v>
      </c>
      <c r="K2397" s="9" t="s">
        <v>513</v>
      </c>
      <c r="L2397" t="s">
        <v>514</v>
      </c>
      <c r="M2397">
        <v>12.24</v>
      </c>
      <c r="N2397">
        <v>4.9459999999999997</v>
      </c>
      <c r="O2397">
        <v>5</v>
      </c>
      <c r="P2397">
        <v>0.09</v>
      </c>
      <c r="Q2397">
        <f>IFERROR(SEARCH("-",R2397)+2, 1)</f>
        <v>1</v>
      </c>
      <c r="R2397" s="9" t="s">
        <v>513</v>
      </c>
      <c r="S2397" s="9" t="b">
        <f>R2397&lt;&gt;K2397</f>
        <v>0</v>
      </c>
      <c r="T2397" t="str">
        <f xml:space="preserve"> TRIM( LEFT(R2397,  IFERROR(   SEARCH(" - ",R2397), LEN(R2397) )    ) )</f>
        <v>Fitness</v>
      </c>
      <c r="U2397" t="str">
        <f>MID(R2397, Q2397,LEN(R2397))</f>
        <v>Fitness</v>
      </c>
      <c r="V2397" t="s">
        <v>164</v>
      </c>
    </row>
    <row r="2398" spans="1:22" x14ac:dyDescent="0.35">
      <c r="A2398" t="s">
        <v>16821</v>
      </c>
      <c r="B2398" s="1">
        <v>45068</v>
      </c>
      <c r="C2398" t="s">
        <v>27</v>
      </c>
      <c r="D2398" t="s">
        <v>16822</v>
      </c>
      <c r="E2398" t="s">
        <v>686</v>
      </c>
      <c r="F2398" t="s">
        <v>687</v>
      </c>
      <c r="G2398" t="s">
        <v>21</v>
      </c>
      <c r="H2398" t="s">
        <v>202</v>
      </c>
      <c r="I2398" t="s">
        <v>4495</v>
      </c>
      <c r="J2398" t="s">
        <v>4496</v>
      </c>
      <c r="K2398" s="9" t="s">
        <v>513</v>
      </c>
      <c r="L2398" t="s">
        <v>514</v>
      </c>
      <c r="M2398">
        <v>12.24</v>
      </c>
      <c r="N2398">
        <v>4.9459999999999997</v>
      </c>
      <c r="O2398">
        <v>10</v>
      </c>
      <c r="P2398">
        <v>0.05</v>
      </c>
      <c r="Q2398">
        <f>IFERROR(SEARCH("-",R2398)+2, 1)</f>
        <v>1</v>
      </c>
      <c r="R2398" s="9" t="s">
        <v>513</v>
      </c>
      <c r="S2398" s="9" t="b">
        <f>R2398&lt;&gt;K2398</f>
        <v>0</v>
      </c>
      <c r="T2398" t="str">
        <f xml:space="preserve"> TRIM( LEFT(R2398,  IFERROR(   SEARCH(" - ",R2398), LEN(R2398) )    ) )</f>
        <v>Fitness</v>
      </c>
      <c r="U2398" t="str">
        <f>MID(R2398, Q2398,LEN(R2398))</f>
        <v>Fitness</v>
      </c>
      <c r="V2398" t="s">
        <v>202</v>
      </c>
    </row>
    <row r="2399" spans="1:22" x14ac:dyDescent="0.35">
      <c r="A2399" t="s">
        <v>15286</v>
      </c>
      <c r="B2399" s="1">
        <v>45057</v>
      </c>
      <c r="C2399" t="s">
        <v>17</v>
      </c>
      <c r="D2399" t="s">
        <v>15287</v>
      </c>
      <c r="E2399" t="s">
        <v>686</v>
      </c>
      <c r="F2399" t="s">
        <v>687</v>
      </c>
      <c r="G2399" t="s">
        <v>21</v>
      </c>
      <c r="H2399" t="s">
        <v>179</v>
      </c>
      <c r="I2399" t="s">
        <v>3007</v>
      </c>
      <c r="J2399" t="s">
        <v>3008</v>
      </c>
      <c r="K2399" s="9" t="s">
        <v>2019</v>
      </c>
      <c r="L2399" t="s">
        <v>3009</v>
      </c>
      <c r="M2399">
        <v>39.24</v>
      </c>
      <c r="N2399">
        <v>11.747</v>
      </c>
      <c r="O2399">
        <v>12</v>
      </c>
      <c r="P2399">
        <v>0.08</v>
      </c>
      <c r="Q2399">
        <f>IFERROR(SEARCH("-",R2399)+2, 1)</f>
        <v>1</v>
      </c>
      <c r="R2399" s="9" t="s">
        <v>2019</v>
      </c>
      <c r="S2399" s="9" t="b">
        <f>R2399&lt;&gt;K2399</f>
        <v>0</v>
      </c>
      <c r="T2399" t="str">
        <f xml:space="preserve"> TRIM( LEFT(R2399,  IFERROR(   SEARCH(" - ",R2399), LEN(R2399) )    ) )</f>
        <v>Music</v>
      </c>
      <c r="U2399" t="str">
        <f>MID(R2399, Q2399,LEN(R2399))</f>
        <v>Music</v>
      </c>
      <c r="V2399" t="s">
        <v>179</v>
      </c>
    </row>
    <row r="2400" spans="1:22" x14ac:dyDescent="0.35">
      <c r="A2400" t="s">
        <v>16128</v>
      </c>
      <c r="B2400" s="1">
        <v>45181</v>
      </c>
      <c r="C2400" t="s">
        <v>17</v>
      </c>
      <c r="D2400" t="s">
        <v>16129</v>
      </c>
      <c r="E2400" t="s">
        <v>686</v>
      </c>
      <c r="F2400" t="s">
        <v>687</v>
      </c>
      <c r="G2400" t="s">
        <v>21</v>
      </c>
      <c r="H2400" t="s">
        <v>202</v>
      </c>
      <c r="I2400" t="s">
        <v>3467</v>
      </c>
      <c r="J2400" t="s">
        <v>3468</v>
      </c>
      <c r="L2400" t="s">
        <v>961</v>
      </c>
      <c r="M2400">
        <v>14.24</v>
      </c>
      <c r="N2400">
        <v>4.2469999999999999</v>
      </c>
      <c r="O2400">
        <v>15</v>
      </c>
      <c r="P2400">
        <v>0.01</v>
      </c>
      <c r="Q2400">
        <f>IFERROR(SEARCH("-",R2400)+2, 1)</f>
        <v>1</v>
      </c>
      <c r="R2400" s="9" t="s">
        <v>363</v>
      </c>
      <c r="S2400" s="9" t="b">
        <f>R2400&lt;&gt;K2400</f>
        <v>1</v>
      </c>
      <c r="T2400" t="str">
        <f xml:space="preserve"> TRIM( LEFT(R2400,  IFERROR(   SEARCH(" - ",R2400), LEN(R2400) )    ) )</f>
        <v>Automotive</v>
      </c>
      <c r="U2400" t="str">
        <f>MID(R2400, Q2400,LEN(R2400))</f>
        <v>Automotive</v>
      </c>
      <c r="V2400" t="s">
        <v>202</v>
      </c>
    </row>
    <row r="2401" spans="1:22" x14ac:dyDescent="0.35">
      <c r="A2401" t="s">
        <v>15314</v>
      </c>
      <c r="B2401" s="1">
        <v>44933</v>
      </c>
      <c r="C2401" t="s">
        <v>17</v>
      </c>
      <c r="D2401" t="s">
        <v>15315</v>
      </c>
      <c r="E2401" t="s">
        <v>686</v>
      </c>
      <c r="F2401" t="s">
        <v>687</v>
      </c>
      <c r="G2401" t="s">
        <v>21</v>
      </c>
      <c r="H2401" t="s">
        <v>164</v>
      </c>
      <c r="I2401" t="s">
        <v>3729</v>
      </c>
      <c r="J2401" t="s">
        <v>3730</v>
      </c>
      <c r="K2401" s="9" t="s">
        <v>34</v>
      </c>
      <c r="L2401" t="s">
        <v>2104</v>
      </c>
      <c r="M2401">
        <v>2.04</v>
      </c>
      <c r="N2401">
        <v>0.86599999999999999</v>
      </c>
      <c r="O2401">
        <v>11</v>
      </c>
      <c r="P2401">
        <v>0.09</v>
      </c>
      <c r="Q2401">
        <f>IFERROR(SEARCH("-",R2401)+2, 1)</f>
        <v>8</v>
      </c>
      <c r="R2401" s="9" t="s">
        <v>34</v>
      </c>
      <c r="S2401" s="9" t="b">
        <f>R2401&lt;&gt;K2401</f>
        <v>0</v>
      </c>
      <c r="T2401" t="str">
        <f xml:space="preserve"> TRIM( LEFT(R2401,  IFERROR(   SEARCH(" - ",R2401), LEN(R2401) )    ) )</f>
        <v>Food</v>
      </c>
      <c r="U2401" t="str">
        <f>MID(R2401, Q2401,LEN(R2401))</f>
        <v>Condiments</v>
      </c>
      <c r="V2401" t="s">
        <v>164</v>
      </c>
    </row>
    <row r="2402" spans="1:22" x14ac:dyDescent="0.35">
      <c r="A2402" t="s">
        <v>13964</v>
      </c>
      <c r="B2402" s="1">
        <v>45060</v>
      </c>
      <c r="C2402" t="s">
        <v>17</v>
      </c>
      <c r="D2402" t="s">
        <v>7653</v>
      </c>
      <c r="E2402" t="s">
        <v>686</v>
      </c>
      <c r="F2402" t="s">
        <v>687</v>
      </c>
      <c r="G2402" t="s">
        <v>21</v>
      </c>
      <c r="H2402" t="s">
        <v>78</v>
      </c>
      <c r="I2402" t="s">
        <v>7654</v>
      </c>
      <c r="J2402" t="s">
        <v>7655</v>
      </c>
      <c r="K2402" s="9" t="s">
        <v>82</v>
      </c>
      <c r="L2402" t="s">
        <v>333</v>
      </c>
      <c r="M2402">
        <v>39.14</v>
      </c>
      <c r="N2402">
        <v>11.497</v>
      </c>
      <c r="O2402">
        <v>19</v>
      </c>
      <c r="P2402">
        <v>0.28000000000000003</v>
      </c>
      <c r="Q2402">
        <f>IFERROR(SEARCH("-",R2402)+2, 1)</f>
        <v>1</v>
      </c>
      <c r="R2402" s="9" t="s">
        <v>82</v>
      </c>
      <c r="S2402" s="9" t="b">
        <f>R2402&lt;&gt;K2402</f>
        <v>0</v>
      </c>
      <c r="T2402" t="str">
        <f xml:space="preserve"> TRIM( LEFT(R2402,  IFERROR(   SEARCH(" - ",R2402), LEN(R2402) )    ) )</f>
        <v>Home</v>
      </c>
      <c r="U2402" t="str">
        <f>MID(R2402, Q2402,LEN(R2402))</f>
        <v>Home</v>
      </c>
      <c r="V2402" t="s">
        <v>78</v>
      </c>
    </row>
    <row r="2403" spans="1:22" x14ac:dyDescent="0.35">
      <c r="A2403" t="s">
        <v>14841</v>
      </c>
      <c r="B2403" s="1">
        <v>45127</v>
      </c>
      <c r="C2403" t="s">
        <v>17</v>
      </c>
      <c r="D2403" t="s">
        <v>8612</v>
      </c>
      <c r="E2403" t="s">
        <v>686</v>
      </c>
      <c r="F2403" t="s">
        <v>687</v>
      </c>
      <c r="G2403" t="s">
        <v>21</v>
      </c>
      <c r="H2403" t="s">
        <v>164</v>
      </c>
      <c r="I2403" t="s">
        <v>8613</v>
      </c>
      <c r="J2403" t="s">
        <v>8614</v>
      </c>
      <c r="K2403" s="9" t="s">
        <v>228</v>
      </c>
      <c r="L2403" t="s">
        <v>1614</v>
      </c>
      <c r="M2403">
        <v>89.14</v>
      </c>
      <c r="N2403">
        <v>26.497</v>
      </c>
      <c r="O2403">
        <v>18</v>
      </c>
      <c r="P2403">
        <v>0.31</v>
      </c>
      <c r="Q2403">
        <f>IFERROR(SEARCH("-",R2403)+2, 1)</f>
        <v>12</v>
      </c>
      <c r="R2403" s="9" t="s">
        <v>228</v>
      </c>
      <c r="S2403" s="9" t="b">
        <f>R2403&lt;&gt;K2403</f>
        <v>0</v>
      </c>
      <c r="T2403" t="str">
        <f xml:space="preserve"> TRIM( LEFT(R2403,  IFERROR(   SEARCH(" - ",R2403), LEN(R2403) )    ) )</f>
        <v>Clothing</v>
      </c>
      <c r="U2403" t="str">
        <f>MID(R2403, Q2403,LEN(R2403))</f>
        <v>Footwear</v>
      </c>
      <c r="V2403" t="s">
        <v>164</v>
      </c>
    </row>
    <row r="2404" spans="1:22" x14ac:dyDescent="0.35">
      <c r="A2404" t="s">
        <v>17959</v>
      </c>
      <c r="B2404" s="1">
        <v>45670</v>
      </c>
      <c r="C2404" t="s">
        <v>17</v>
      </c>
      <c r="D2404" t="s">
        <v>8451</v>
      </c>
      <c r="E2404" t="s">
        <v>686</v>
      </c>
      <c r="F2404" t="s">
        <v>687</v>
      </c>
      <c r="G2404" t="s">
        <v>21</v>
      </c>
      <c r="H2404" t="s">
        <v>164</v>
      </c>
      <c r="I2404" t="s">
        <v>8452</v>
      </c>
      <c r="J2404" t="s">
        <v>8453</v>
      </c>
      <c r="K2404" s="9" t="s">
        <v>3623</v>
      </c>
      <c r="L2404" t="s">
        <v>2770</v>
      </c>
      <c r="M2404">
        <v>54.99</v>
      </c>
      <c r="N2404">
        <v>16.497</v>
      </c>
      <c r="O2404">
        <v>19</v>
      </c>
      <c r="P2404">
        <v>0.28000000000000003</v>
      </c>
      <c r="Q2404">
        <f>IFERROR(SEARCH("-",R2404)+2, 1)</f>
        <v>12</v>
      </c>
      <c r="R2404" s="9" t="s">
        <v>3623</v>
      </c>
      <c r="S2404" s="9" t="b">
        <f>R2404&lt;&gt;K2404</f>
        <v>0</v>
      </c>
      <c r="T2404" t="str">
        <f xml:space="preserve"> TRIM( LEFT(R2404,  IFERROR(   SEARCH(" - ",R2404), LEN(R2404) )    ) )</f>
        <v>Clothing</v>
      </c>
      <c r="U2404" t="str">
        <f>MID(R2404, Q2404,LEN(R2404))</f>
        <v>Bottoms</v>
      </c>
      <c r="V2404" t="s">
        <v>164</v>
      </c>
    </row>
    <row r="2405" spans="1:22" x14ac:dyDescent="0.35">
      <c r="A2405" t="s">
        <v>3775</v>
      </c>
      <c r="B2405" s="1">
        <v>45443</v>
      </c>
      <c r="C2405" t="s">
        <v>17</v>
      </c>
      <c r="D2405" t="s">
        <v>3776</v>
      </c>
      <c r="E2405" t="s">
        <v>686</v>
      </c>
      <c r="F2405" t="s">
        <v>687</v>
      </c>
      <c r="G2405" t="s">
        <v>21</v>
      </c>
      <c r="H2405" t="s">
        <v>179</v>
      </c>
      <c r="I2405" t="s">
        <v>3777</v>
      </c>
      <c r="J2405" t="s">
        <v>3778</v>
      </c>
      <c r="K2405" s="9" t="s">
        <v>531</v>
      </c>
      <c r="L2405" t="s">
        <v>3779</v>
      </c>
      <c r="M2405">
        <v>2.4900000000000002</v>
      </c>
      <c r="N2405">
        <v>0.747</v>
      </c>
      <c r="O2405">
        <v>10</v>
      </c>
      <c r="P2405">
        <v>0.08</v>
      </c>
      <c r="Q2405">
        <f>IFERROR(SEARCH("-",R2405)+2, 1)</f>
        <v>8</v>
      </c>
      <c r="R2405" s="9" t="s">
        <v>531</v>
      </c>
      <c r="S2405" s="9" t="b">
        <f>R2405&lt;&gt;K2405</f>
        <v>0</v>
      </c>
      <c r="T2405" t="str">
        <f xml:space="preserve"> TRIM( LEFT(R2405,  IFERROR(   SEARCH(" - ",R2405), LEN(R2405) )    ) )</f>
        <v>Food</v>
      </c>
      <c r="U2405" t="str">
        <f>MID(R2405, Q2405,LEN(R2405))</f>
        <v>Breakfast</v>
      </c>
      <c r="V2405" t="s">
        <v>179</v>
      </c>
    </row>
    <row r="2406" spans="1:22" x14ac:dyDescent="0.35">
      <c r="A2406" t="s">
        <v>6382</v>
      </c>
      <c r="B2406" s="1">
        <v>45705</v>
      </c>
      <c r="C2406" t="s">
        <v>17</v>
      </c>
      <c r="D2406" t="s">
        <v>1058</v>
      </c>
      <c r="E2406" t="s">
        <v>686</v>
      </c>
      <c r="F2406" t="s">
        <v>687</v>
      </c>
      <c r="G2406" t="s">
        <v>21</v>
      </c>
      <c r="I2406" t="s">
        <v>3894</v>
      </c>
      <c r="J2406" t="s">
        <v>3895</v>
      </c>
      <c r="K2406" s="9" t="s">
        <v>217</v>
      </c>
      <c r="L2406" t="s">
        <v>218</v>
      </c>
      <c r="M2406">
        <v>61.41</v>
      </c>
      <c r="N2406">
        <v>24.995999999999999</v>
      </c>
      <c r="O2406">
        <v>18</v>
      </c>
      <c r="P2406">
        <v>0.18</v>
      </c>
      <c r="Q2406">
        <f>IFERROR(SEARCH("-",R2406)+2, 1)</f>
        <v>1</v>
      </c>
      <c r="R2406" s="9" t="s">
        <v>217</v>
      </c>
      <c r="S2406" s="9" t="b">
        <f>R2406&lt;&gt;K2406</f>
        <v>0</v>
      </c>
      <c r="T2406" t="str">
        <f xml:space="preserve"> TRIM( LEFT(R2406,  IFERROR(   SEARCH(" - ",R2406), LEN(R2406) )    ) )</f>
        <v>Outdoor</v>
      </c>
      <c r="U2406" t="str">
        <f>MID(R2406, Q2406,LEN(R2406))</f>
        <v>Outdoor</v>
      </c>
    </row>
    <row r="2407" spans="1:22" x14ac:dyDescent="0.35">
      <c r="A2407" t="s">
        <v>6818</v>
      </c>
      <c r="B2407" s="1">
        <v>45738</v>
      </c>
      <c r="C2407" t="s">
        <v>17</v>
      </c>
      <c r="D2407" t="s">
        <v>1206</v>
      </c>
      <c r="E2407" t="s">
        <v>686</v>
      </c>
      <c r="F2407" t="s">
        <v>687</v>
      </c>
      <c r="G2407" t="s">
        <v>21</v>
      </c>
      <c r="I2407" t="s">
        <v>5581</v>
      </c>
      <c r="J2407" t="s">
        <v>5582</v>
      </c>
      <c r="K2407" s="9" t="s">
        <v>217</v>
      </c>
      <c r="L2407" t="s">
        <v>218</v>
      </c>
      <c r="M2407">
        <v>29.41</v>
      </c>
      <c r="N2407">
        <v>12.196</v>
      </c>
      <c r="O2407">
        <v>4</v>
      </c>
      <c r="Q2407">
        <f>IFERROR(SEARCH("-",R2407)+2, 1)</f>
        <v>1</v>
      </c>
      <c r="R2407" s="9" t="s">
        <v>217</v>
      </c>
      <c r="S2407" s="9" t="b">
        <f>R2407&lt;&gt;K2407</f>
        <v>0</v>
      </c>
      <c r="T2407" t="str">
        <f xml:space="preserve"> TRIM( LEFT(R2407,  IFERROR(   SEARCH(" - ",R2407), LEN(R2407) )    ) )</f>
        <v>Outdoor</v>
      </c>
      <c r="U2407" t="str">
        <f>MID(R2407, Q2407,LEN(R2407))</f>
        <v>Outdoor</v>
      </c>
    </row>
    <row r="2408" spans="1:22" x14ac:dyDescent="0.35">
      <c r="A2408" t="s">
        <v>6530</v>
      </c>
      <c r="B2408" s="1">
        <v>45720</v>
      </c>
      <c r="C2408" t="s">
        <v>17</v>
      </c>
      <c r="D2408" t="s">
        <v>1454</v>
      </c>
      <c r="E2408" t="s">
        <v>686</v>
      </c>
      <c r="F2408" t="s">
        <v>687</v>
      </c>
      <c r="G2408" t="s">
        <v>21</v>
      </c>
      <c r="I2408" t="s">
        <v>3926</v>
      </c>
      <c r="J2408" t="s">
        <v>3927</v>
      </c>
      <c r="K2408" s="9" t="s">
        <v>348</v>
      </c>
      <c r="L2408" t="s">
        <v>309</v>
      </c>
      <c r="M2408">
        <v>6.91</v>
      </c>
      <c r="N2408">
        <v>2.6469999999999998</v>
      </c>
      <c r="O2408">
        <v>10</v>
      </c>
      <c r="P2408">
        <v>0.03</v>
      </c>
      <c r="Q2408">
        <f>IFERROR(SEARCH("-",R2408)+2, 1)</f>
        <v>8</v>
      </c>
      <c r="R2408" s="9" t="s">
        <v>348</v>
      </c>
      <c r="S2408" s="9" t="b">
        <f>R2408&lt;&gt;K2408</f>
        <v>0</v>
      </c>
      <c r="T2408" t="str">
        <f xml:space="preserve"> TRIM( LEFT(R2408,  IFERROR(   SEARCH(" - ",R2408), LEN(R2408) )    ) )</f>
        <v>Food</v>
      </c>
      <c r="U2408" t="str">
        <f>MID(R2408, Q2408,LEN(R2408))</f>
        <v>Dairy</v>
      </c>
    </row>
    <row r="2409" spans="1:22" x14ac:dyDescent="0.35">
      <c r="A2409" t="s">
        <v>14720</v>
      </c>
      <c r="B2409" s="1">
        <v>44951</v>
      </c>
      <c r="C2409" t="s">
        <v>17</v>
      </c>
      <c r="D2409" t="s">
        <v>9288</v>
      </c>
      <c r="E2409" t="s">
        <v>686</v>
      </c>
      <c r="F2409" t="s">
        <v>687</v>
      </c>
      <c r="G2409" t="s">
        <v>21</v>
      </c>
      <c r="H2409" t="s">
        <v>40</v>
      </c>
      <c r="I2409" t="s">
        <v>9289</v>
      </c>
      <c r="J2409" t="s">
        <v>9290</v>
      </c>
      <c r="K2409" s="9" t="s">
        <v>348</v>
      </c>
      <c r="L2409" t="s">
        <v>5105</v>
      </c>
      <c r="M2409">
        <v>2.64</v>
      </c>
      <c r="N2409">
        <v>0.54700000000000004</v>
      </c>
      <c r="O2409">
        <v>7</v>
      </c>
      <c r="Q2409">
        <f>IFERROR(SEARCH("-",R2409)+2, 1)</f>
        <v>8</v>
      </c>
      <c r="R2409" s="9" t="s">
        <v>348</v>
      </c>
      <c r="S2409" s="9" t="b">
        <f>R2409&lt;&gt;K2409</f>
        <v>0</v>
      </c>
      <c r="T2409" t="str">
        <f xml:space="preserve"> TRIM( LEFT(R2409,  IFERROR(   SEARCH(" - ",R2409), LEN(R2409) )    ) )</f>
        <v>Food</v>
      </c>
      <c r="U2409" t="str">
        <f>MID(R2409, Q2409,LEN(R2409))</f>
        <v>Dairy</v>
      </c>
      <c r="V2409" t="s">
        <v>40</v>
      </c>
    </row>
    <row r="2410" spans="1:22" x14ac:dyDescent="0.35">
      <c r="A2410" t="s">
        <v>13772</v>
      </c>
      <c r="B2410" s="1">
        <v>45013</v>
      </c>
      <c r="C2410" t="s">
        <v>17</v>
      </c>
      <c r="D2410" t="s">
        <v>3268</v>
      </c>
      <c r="E2410" t="s">
        <v>686</v>
      </c>
      <c r="F2410" t="s">
        <v>687</v>
      </c>
      <c r="G2410" t="s">
        <v>21</v>
      </c>
      <c r="H2410" t="s">
        <v>78</v>
      </c>
      <c r="I2410" t="s">
        <v>3269</v>
      </c>
      <c r="J2410" t="s">
        <v>3270</v>
      </c>
      <c r="K2410" s="9" t="s">
        <v>652</v>
      </c>
      <c r="L2410" t="s">
        <v>3271</v>
      </c>
      <c r="M2410">
        <v>2.14</v>
      </c>
      <c r="N2410">
        <v>0.69599999999999995</v>
      </c>
      <c r="O2410">
        <v>10</v>
      </c>
      <c r="P2410">
        <v>0.28000000000000003</v>
      </c>
      <c r="Q2410">
        <f>IFERROR(SEARCH("-",R2410)+2, 1)</f>
        <v>8</v>
      </c>
      <c r="R2410" s="9" t="s">
        <v>652</v>
      </c>
      <c r="S2410" s="9" t="b">
        <f>R2410&lt;&gt;K2410</f>
        <v>0</v>
      </c>
      <c r="T2410" t="str">
        <f xml:space="preserve"> TRIM( LEFT(R2410,  IFERROR(   SEARCH(" - ",R2410), LEN(R2410) )    ) )</f>
        <v>Food</v>
      </c>
      <c r="U2410" t="str">
        <f>MID(R2410, Q2410,LEN(R2410))</f>
        <v>Soups</v>
      </c>
      <c r="V2410" t="s">
        <v>78</v>
      </c>
    </row>
    <row r="2411" spans="1:22" x14ac:dyDescent="0.35">
      <c r="A2411" t="s">
        <v>7278</v>
      </c>
      <c r="B2411" s="1">
        <v>45317</v>
      </c>
      <c r="C2411" t="s">
        <v>17</v>
      </c>
      <c r="D2411" t="s">
        <v>7279</v>
      </c>
      <c r="E2411" t="s">
        <v>686</v>
      </c>
      <c r="F2411" t="s">
        <v>687</v>
      </c>
      <c r="G2411" t="s">
        <v>21</v>
      </c>
      <c r="H2411" t="s">
        <v>31</v>
      </c>
      <c r="I2411" t="s">
        <v>7280</v>
      </c>
      <c r="J2411" t="s">
        <v>7281</v>
      </c>
      <c r="K2411" s="9" t="s">
        <v>7282</v>
      </c>
      <c r="L2411" t="s">
        <v>7283</v>
      </c>
      <c r="M2411">
        <v>3.29</v>
      </c>
      <c r="N2411">
        <v>0.98699999999999999</v>
      </c>
      <c r="O2411">
        <v>2</v>
      </c>
      <c r="P2411">
        <v>0.26</v>
      </c>
      <c r="Q2411">
        <f>IFERROR(SEARCH("-",R2411)+2, 1)</f>
        <v>8</v>
      </c>
      <c r="R2411" s="9" t="s">
        <v>7282</v>
      </c>
      <c r="S2411" s="9" t="b">
        <f>R2411&lt;&gt;K2411</f>
        <v>0</v>
      </c>
      <c r="T2411" t="str">
        <f xml:space="preserve"> TRIM( LEFT(R2411,  IFERROR(   SEARCH(" - ",R2411), LEN(R2411) )    ) )</f>
        <v>Food</v>
      </c>
      <c r="U2411" t="str">
        <f>MID(R2411, Q2411,LEN(R2411))</f>
        <v>Seasonings</v>
      </c>
      <c r="V2411" t="s">
        <v>31</v>
      </c>
    </row>
    <row r="2412" spans="1:22" x14ac:dyDescent="0.35">
      <c r="A2412" t="s">
        <v>10478</v>
      </c>
      <c r="B2412" s="1">
        <v>45521</v>
      </c>
      <c r="C2412" t="s">
        <v>17</v>
      </c>
      <c r="D2412" t="s">
        <v>10479</v>
      </c>
      <c r="E2412" t="s">
        <v>686</v>
      </c>
      <c r="F2412" t="s">
        <v>687</v>
      </c>
      <c r="G2412" t="s">
        <v>21</v>
      </c>
      <c r="H2412" t="s">
        <v>260</v>
      </c>
      <c r="I2412" t="s">
        <v>6019</v>
      </c>
      <c r="J2412" t="s">
        <v>6020</v>
      </c>
      <c r="K2412" s="9" t="s">
        <v>391</v>
      </c>
      <c r="L2412" t="s">
        <v>1690</v>
      </c>
      <c r="M2412">
        <v>50.99</v>
      </c>
      <c r="N2412">
        <v>14.997</v>
      </c>
      <c r="O2412">
        <v>11</v>
      </c>
      <c r="P2412">
        <v>0.06</v>
      </c>
      <c r="Q2412">
        <f>IFERROR(SEARCH("-",R2412)+2, 1)</f>
        <v>1</v>
      </c>
      <c r="R2412" s="9" t="s">
        <v>391</v>
      </c>
      <c r="S2412" s="9" t="b">
        <f>R2412&lt;&gt;K2412</f>
        <v>0</v>
      </c>
      <c r="T2412" t="str">
        <f xml:space="preserve"> TRIM( LEFT(R2412,  IFERROR(   SEARCH(" - ",R2412), LEN(R2412) )    ) )</f>
        <v>Kitchen</v>
      </c>
      <c r="U2412" t="str">
        <f>MID(R2412, Q2412,LEN(R2412))</f>
        <v>Kitchen</v>
      </c>
      <c r="V2412" t="s">
        <v>260</v>
      </c>
    </row>
    <row r="2413" spans="1:22" x14ac:dyDescent="0.35">
      <c r="A2413" t="s">
        <v>912</v>
      </c>
      <c r="B2413" s="1">
        <v>45614</v>
      </c>
      <c r="C2413" t="s">
        <v>17</v>
      </c>
      <c r="D2413" t="s">
        <v>913</v>
      </c>
      <c r="E2413" t="s">
        <v>686</v>
      </c>
      <c r="F2413" t="s">
        <v>687</v>
      </c>
      <c r="G2413" t="s">
        <v>21</v>
      </c>
      <c r="H2413" t="s">
        <v>40</v>
      </c>
      <c r="I2413" t="s">
        <v>914</v>
      </c>
      <c r="J2413" t="s">
        <v>915</v>
      </c>
      <c r="K2413" s="9" t="s">
        <v>391</v>
      </c>
      <c r="L2413" t="s">
        <v>916</v>
      </c>
      <c r="M2413">
        <v>89</v>
      </c>
      <c r="N2413">
        <v>26.7</v>
      </c>
      <c r="O2413">
        <v>4</v>
      </c>
      <c r="P2413">
        <v>0.36</v>
      </c>
      <c r="Q2413">
        <f>IFERROR(SEARCH("-",R2413)+2, 1)</f>
        <v>1</v>
      </c>
      <c r="R2413" s="9" t="s">
        <v>391</v>
      </c>
      <c r="S2413" s="9" t="b">
        <f>R2413&lt;&gt;K2413</f>
        <v>0</v>
      </c>
      <c r="T2413" t="str">
        <f xml:space="preserve"> TRIM( LEFT(R2413,  IFERROR(   SEARCH(" - ",R2413), LEN(R2413) )    ) )</f>
        <v>Kitchen</v>
      </c>
      <c r="U2413" t="str">
        <f>MID(R2413, Q2413,LEN(R2413))</f>
        <v>Kitchen</v>
      </c>
      <c r="V2413" t="s">
        <v>40</v>
      </c>
    </row>
    <row r="2414" spans="1:22" x14ac:dyDescent="0.35">
      <c r="A2414" t="s">
        <v>17255</v>
      </c>
      <c r="B2414" s="1">
        <v>45381</v>
      </c>
      <c r="C2414" t="s">
        <v>17</v>
      </c>
      <c r="D2414" t="s">
        <v>8598</v>
      </c>
      <c r="E2414" t="s">
        <v>686</v>
      </c>
      <c r="F2414" t="s">
        <v>687</v>
      </c>
      <c r="G2414" t="s">
        <v>21</v>
      </c>
      <c r="H2414" t="s">
        <v>164</v>
      </c>
      <c r="I2414" t="s">
        <v>8599</v>
      </c>
      <c r="J2414" t="s">
        <v>8600</v>
      </c>
      <c r="K2414" s="9" t="s">
        <v>391</v>
      </c>
      <c r="L2414" t="s">
        <v>975</v>
      </c>
      <c r="M2414">
        <v>14.99</v>
      </c>
      <c r="N2414">
        <v>4.4969999999999999</v>
      </c>
      <c r="O2414">
        <v>10</v>
      </c>
      <c r="P2414">
        <v>0.36</v>
      </c>
      <c r="Q2414">
        <f>IFERROR(SEARCH("-",R2414)+2, 1)</f>
        <v>1</v>
      </c>
      <c r="R2414" s="9" t="s">
        <v>391</v>
      </c>
      <c r="S2414" s="9" t="b">
        <f>R2414&lt;&gt;K2414</f>
        <v>0</v>
      </c>
      <c r="T2414" t="str">
        <f xml:space="preserve"> TRIM( LEFT(R2414,  IFERROR(   SEARCH(" - ",R2414), LEN(R2414) )    ) )</f>
        <v>Kitchen</v>
      </c>
      <c r="U2414" t="str">
        <f>MID(R2414, Q2414,LEN(R2414))</f>
        <v>Kitchen</v>
      </c>
      <c r="V2414" t="s">
        <v>164</v>
      </c>
    </row>
    <row r="2415" spans="1:22" x14ac:dyDescent="0.35">
      <c r="A2415" t="s">
        <v>15830</v>
      </c>
      <c r="B2415" s="1">
        <v>45168</v>
      </c>
      <c r="C2415" t="s">
        <v>17</v>
      </c>
      <c r="D2415" t="s">
        <v>15831</v>
      </c>
      <c r="E2415" t="s">
        <v>686</v>
      </c>
      <c r="F2415" t="s">
        <v>687</v>
      </c>
      <c r="G2415" t="s">
        <v>21</v>
      </c>
      <c r="H2415" t="s">
        <v>31</v>
      </c>
      <c r="I2415" t="s">
        <v>9805</v>
      </c>
      <c r="J2415" t="s">
        <v>9806</v>
      </c>
      <c r="K2415" s="9" t="s">
        <v>391</v>
      </c>
      <c r="L2415" t="s">
        <v>3121</v>
      </c>
      <c r="M2415">
        <v>179.24</v>
      </c>
      <c r="N2415">
        <v>53.747</v>
      </c>
      <c r="O2415">
        <v>7</v>
      </c>
      <c r="P2415">
        <v>0.02</v>
      </c>
      <c r="Q2415">
        <f>IFERROR(SEARCH("-",R2415)+2, 1)</f>
        <v>1</v>
      </c>
      <c r="R2415" s="9" t="s">
        <v>391</v>
      </c>
      <c r="S2415" s="9" t="b">
        <f>R2415&lt;&gt;K2415</f>
        <v>0</v>
      </c>
      <c r="T2415" t="str">
        <f xml:space="preserve"> TRIM( LEFT(R2415,  IFERROR(   SEARCH(" - ",R2415), LEN(R2415) )    ) )</f>
        <v>Kitchen</v>
      </c>
      <c r="U2415" t="str">
        <f>MID(R2415, Q2415,LEN(R2415))</f>
        <v>Kitchen</v>
      </c>
      <c r="V2415" t="s">
        <v>31</v>
      </c>
    </row>
    <row r="2416" spans="1:22" x14ac:dyDescent="0.35">
      <c r="A2416" t="s">
        <v>17537</v>
      </c>
      <c r="B2416" s="1">
        <v>45534</v>
      </c>
      <c r="C2416" t="s">
        <v>17</v>
      </c>
      <c r="D2416" t="s">
        <v>7267</v>
      </c>
      <c r="E2416" t="s">
        <v>686</v>
      </c>
      <c r="F2416" t="s">
        <v>687</v>
      </c>
      <c r="G2416" t="s">
        <v>21</v>
      </c>
      <c r="H2416" t="s">
        <v>164</v>
      </c>
      <c r="I2416" t="s">
        <v>7268</v>
      </c>
      <c r="J2416" t="s">
        <v>7269</v>
      </c>
      <c r="K2416" s="9" t="s">
        <v>391</v>
      </c>
      <c r="L2416" t="s">
        <v>3121</v>
      </c>
      <c r="M2416">
        <v>39.99</v>
      </c>
      <c r="N2416">
        <v>11.997</v>
      </c>
      <c r="O2416">
        <v>3</v>
      </c>
      <c r="P2416">
        <v>0.18</v>
      </c>
      <c r="Q2416">
        <f>IFERROR(SEARCH("-",R2416)+2, 1)</f>
        <v>1</v>
      </c>
      <c r="R2416" s="9" t="s">
        <v>391</v>
      </c>
      <c r="S2416" s="9" t="b">
        <f>R2416&lt;&gt;K2416</f>
        <v>0</v>
      </c>
      <c r="T2416" t="str">
        <f xml:space="preserve"> TRIM( LEFT(R2416,  IFERROR(   SEARCH(" - ",R2416), LEN(R2416) )    ) )</f>
        <v>Kitchen</v>
      </c>
      <c r="U2416" t="str">
        <f>MID(R2416, Q2416,LEN(R2416))</f>
        <v>Kitchen</v>
      </c>
      <c r="V2416" t="s">
        <v>164</v>
      </c>
    </row>
    <row r="2417" spans="1:22" x14ac:dyDescent="0.35">
      <c r="A2417" t="s">
        <v>17899</v>
      </c>
      <c r="B2417" s="1">
        <v>45324</v>
      </c>
      <c r="C2417" t="s">
        <v>17</v>
      </c>
      <c r="D2417" t="s">
        <v>7526</v>
      </c>
      <c r="E2417" t="s">
        <v>686</v>
      </c>
      <c r="F2417" t="s">
        <v>687</v>
      </c>
      <c r="G2417" t="s">
        <v>21</v>
      </c>
      <c r="H2417" t="s">
        <v>179</v>
      </c>
      <c r="I2417" t="s">
        <v>7527</v>
      </c>
      <c r="J2417" t="s">
        <v>7528</v>
      </c>
      <c r="K2417" s="9" t="s">
        <v>217</v>
      </c>
      <c r="L2417" t="s">
        <v>5144</v>
      </c>
      <c r="M2417">
        <v>29.99</v>
      </c>
      <c r="N2417">
        <v>8.9969999999999999</v>
      </c>
      <c r="O2417">
        <v>14</v>
      </c>
      <c r="P2417">
        <v>0.1</v>
      </c>
      <c r="Q2417">
        <f>IFERROR(SEARCH("-",R2417)+2, 1)</f>
        <v>1</v>
      </c>
      <c r="R2417" s="9" t="s">
        <v>217</v>
      </c>
      <c r="S2417" s="9" t="b">
        <f>R2417&lt;&gt;K2417</f>
        <v>0</v>
      </c>
      <c r="T2417" t="str">
        <f xml:space="preserve"> TRIM( LEFT(R2417,  IFERROR(   SEARCH(" - ",R2417), LEN(R2417) )    ) )</f>
        <v>Outdoor</v>
      </c>
      <c r="U2417" t="str">
        <f>MID(R2417, Q2417,LEN(R2417))</f>
        <v>Outdoor</v>
      </c>
      <c r="V2417" t="s">
        <v>179</v>
      </c>
    </row>
    <row r="2418" spans="1:22" x14ac:dyDescent="0.35">
      <c r="A2418" t="s">
        <v>17243</v>
      </c>
      <c r="B2418" s="1">
        <v>45683</v>
      </c>
      <c r="C2418" t="s">
        <v>17</v>
      </c>
      <c r="D2418" t="s">
        <v>8366</v>
      </c>
      <c r="E2418" t="s">
        <v>686</v>
      </c>
      <c r="F2418" t="s">
        <v>687</v>
      </c>
      <c r="G2418" t="s">
        <v>21</v>
      </c>
      <c r="H2418" t="s">
        <v>71</v>
      </c>
      <c r="I2418" t="s">
        <v>8367</v>
      </c>
      <c r="J2418" t="s">
        <v>8368</v>
      </c>
      <c r="K2418" s="9" t="s">
        <v>348</v>
      </c>
      <c r="L2418" t="s">
        <v>1232</v>
      </c>
      <c r="M2418">
        <v>5.99</v>
      </c>
      <c r="N2418">
        <v>1.7969999999999999</v>
      </c>
      <c r="O2418">
        <v>17</v>
      </c>
      <c r="P2418">
        <v>0.35</v>
      </c>
      <c r="Q2418">
        <f>IFERROR(SEARCH("-",R2418)+2, 1)</f>
        <v>8</v>
      </c>
      <c r="R2418" s="9" t="s">
        <v>348</v>
      </c>
      <c r="S2418" s="9" t="b">
        <f>R2418&lt;&gt;K2418</f>
        <v>0</v>
      </c>
      <c r="T2418" t="str">
        <f xml:space="preserve"> TRIM( LEFT(R2418,  IFERROR(   SEARCH(" - ",R2418), LEN(R2418) )    ) )</f>
        <v>Food</v>
      </c>
      <c r="U2418" t="str">
        <f>MID(R2418, Q2418,LEN(R2418))</f>
        <v>Dairy</v>
      </c>
      <c r="V2418" t="s">
        <v>71</v>
      </c>
    </row>
    <row r="2419" spans="1:22" x14ac:dyDescent="0.35">
      <c r="A2419" t="s">
        <v>17362</v>
      </c>
      <c r="B2419" s="1">
        <v>45576</v>
      </c>
      <c r="C2419" t="s">
        <v>17</v>
      </c>
      <c r="D2419" t="s">
        <v>8460</v>
      </c>
      <c r="E2419" t="s">
        <v>686</v>
      </c>
      <c r="F2419" t="s">
        <v>687</v>
      </c>
      <c r="H2419" t="s">
        <v>202</v>
      </c>
      <c r="I2419" t="s">
        <v>8461</v>
      </c>
      <c r="J2419" t="s">
        <v>8462</v>
      </c>
      <c r="K2419" s="9" t="s">
        <v>348</v>
      </c>
      <c r="L2419" t="s">
        <v>1232</v>
      </c>
      <c r="M2419">
        <v>4.49</v>
      </c>
      <c r="N2419">
        <v>1.347</v>
      </c>
      <c r="O2419">
        <v>16</v>
      </c>
      <c r="P2419">
        <v>0.15</v>
      </c>
      <c r="Q2419">
        <f>IFERROR(SEARCH("-",R2419)+2, 1)</f>
        <v>8</v>
      </c>
      <c r="R2419" s="9" t="s">
        <v>348</v>
      </c>
      <c r="S2419" s="9" t="b">
        <f>R2419&lt;&gt;K2419</f>
        <v>0</v>
      </c>
      <c r="T2419" t="str">
        <f xml:space="preserve"> TRIM( LEFT(R2419,  IFERROR(   SEARCH(" - ",R2419), LEN(R2419) )    ) )</f>
        <v>Food</v>
      </c>
      <c r="U2419" t="str">
        <f>MID(R2419, Q2419,LEN(R2419))</f>
        <v>Dairy</v>
      </c>
      <c r="V2419" t="s">
        <v>202</v>
      </c>
    </row>
    <row r="2420" spans="1:22" x14ac:dyDescent="0.35">
      <c r="A2420" t="s">
        <v>9048</v>
      </c>
      <c r="B2420" s="1">
        <v>45521</v>
      </c>
      <c r="C2420" t="s">
        <v>17</v>
      </c>
      <c r="D2420" t="s">
        <v>8143</v>
      </c>
      <c r="E2420" t="s">
        <v>686</v>
      </c>
      <c r="F2420" t="s">
        <v>687</v>
      </c>
      <c r="G2420" t="s">
        <v>21</v>
      </c>
      <c r="H2420" t="s">
        <v>49</v>
      </c>
      <c r="I2420" t="s">
        <v>8144</v>
      </c>
      <c r="J2420" t="s">
        <v>8145</v>
      </c>
      <c r="K2420" s="9" t="s">
        <v>348</v>
      </c>
      <c r="L2420" t="s">
        <v>3336</v>
      </c>
      <c r="M2420">
        <v>3.49</v>
      </c>
      <c r="N2420">
        <v>1.0469999999999999</v>
      </c>
      <c r="O2420">
        <v>18</v>
      </c>
      <c r="P2420">
        <v>0.32</v>
      </c>
      <c r="Q2420">
        <f>IFERROR(SEARCH("-",R2420)+2, 1)</f>
        <v>8</v>
      </c>
      <c r="R2420" s="9" t="s">
        <v>348</v>
      </c>
      <c r="S2420" s="9" t="b">
        <f>R2420&lt;&gt;K2420</f>
        <v>0</v>
      </c>
      <c r="T2420" t="str">
        <f xml:space="preserve"> TRIM( LEFT(R2420,  IFERROR(   SEARCH(" - ",R2420), LEN(R2420) )    ) )</f>
        <v>Food</v>
      </c>
      <c r="U2420" t="str">
        <f>MID(R2420, Q2420,LEN(R2420))</f>
        <v>Dairy</v>
      </c>
      <c r="V2420" t="s">
        <v>49</v>
      </c>
    </row>
    <row r="2421" spans="1:22" x14ac:dyDescent="0.35">
      <c r="A2421" t="s">
        <v>13656</v>
      </c>
      <c r="B2421" s="1">
        <v>45226</v>
      </c>
      <c r="C2421" t="s">
        <v>17</v>
      </c>
      <c r="D2421" t="s">
        <v>4188</v>
      </c>
      <c r="E2421" t="s">
        <v>686</v>
      </c>
      <c r="F2421" t="s">
        <v>687</v>
      </c>
      <c r="G2421" t="s">
        <v>21</v>
      </c>
      <c r="H2421" t="s">
        <v>40</v>
      </c>
      <c r="I2421" t="s">
        <v>4189</v>
      </c>
      <c r="J2421" t="s">
        <v>4190</v>
      </c>
      <c r="K2421" s="9" t="s">
        <v>24</v>
      </c>
      <c r="L2421" t="s">
        <v>197</v>
      </c>
      <c r="M2421">
        <v>2.64</v>
      </c>
      <c r="N2421">
        <v>0.89600000000000002</v>
      </c>
      <c r="O2421">
        <v>13</v>
      </c>
      <c r="P2421">
        <v>0.18</v>
      </c>
      <c r="Q2421">
        <f>IFERROR(SEARCH("-",R2421)+2, 1)</f>
        <v>8</v>
      </c>
      <c r="R2421" s="9" t="s">
        <v>24</v>
      </c>
      <c r="S2421" s="9" t="b">
        <f>R2421&lt;&gt;K2421</f>
        <v>0</v>
      </c>
      <c r="T2421" t="str">
        <f xml:space="preserve"> TRIM( LEFT(R2421,  IFERROR(   SEARCH(" - ",R2421), LEN(R2421) )    ) )</f>
        <v>Food</v>
      </c>
      <c r="U2421" t="str">
        <f>MID(R2421, Q2421,LEN(R2421))</f>
        <v>Snacks</v>
      </c>
      <c r="V2421" t="s">
        <v>40</v>
      </c>
    </row>
    <row r="2422" spans="1:22" x14ac:dyDescent="0.35">
      <c r="A2422" t="s">
        <v>4329</v>
      </c>
      <c r="B2422" s="1">
        <v>45408</v>
      </c>
      <c r="C2422" t="s">
        <v>17</v>
      </c>
      <c r="D2422" t="s">
        <v>4330</v>
      </c>
      <c r="E2422" t="s">
        <v>686</v>
      </c>
      <c r="F2422" t="s">
        <v>687</v>
      </c>
      <c r="G2422" t="s">
        <v>21</v>
      </c>
      <c r="H2422" t="s">
        <v>31</v>
      </c>
      <c r="I2422" t="s">
        <v>4331</v>
      </c>
      <c r="J2422" t="s">
        <v>4332</v>
      </c>
      <c r="K2422" s="9" t="s">
        <v>1243</v>
      </c>
      <c r="L2422" t="s">
        <v>1244</v>
      </c>
      <c r="M2422">
        <v>39.99</v>
      </c>
      <c r="N2422">
        <v>11.997</v>
      </c>
      <c r="O2422">
        <v>12</v>
      </c>
      <c r="P2422">
        <v>0.17</v>
      </c>
      <c r="Q2422">
        <f>IFERROR(SEARCH("-",R2422)+2, 1)</f>
        <v>12</v>
      </c>
      <c r="R2422" s="9" t="s">
        <v>1243</v>
      </c>
      <c r="S2422" s="9" t="b">
        <f>R2422&lt;&gt;K2422</f>
        <v>0</v>
      </c>
      <c r="T2422" t="str">
        <f xml:space="preserve"> TRIM( LEFT(R2422,  IFERROR(   SEARCH(" - ",R2422), LEN(R2422) )    ) )</f>
        <v>Clothing</v>
      </c>
      <c r="U2422" t="str">
        <f>MID(R2422, Q2422,LEN(R2422))</f>
        <v>Shirts</v>
      </c>
      <c r="V2422" t="s">
        <v>31</v>
      </c>
    </row>
    <row r="2423" spans="1:22" x14ac:dyDescent="0.35">
      <c r="A2423" t="s">
        <v>10926</v>
      </c>
      <c r="B2423" s="1">
        <v>45500</v>
      </c>
      <c r="C2423" t="s">
        <v>17</v>
      </c>
      <c r="D2423" t="s">
        <v>10927</v>
      </c>
      <c r="E2423" t="s">
        <v>686</v>
      </c>
      <c r="F2423" t="s">
        <v>687</v>
      </c>
      <c r="G2423" t="s">
        <v>21</v>
      </c>
      <c r="H2423" t="s">
        <v>78</v>
      </c>
      <c r="I2423" t="s">
        <v>5734</v>
      </c>
      <c r="J2423" t="s">
        <v>5735</v>
      </c>
      <c r="K2423" s="9" t="s">
        <v>3564</v>
      </c>
      <c r="L2423" t="s">
        <v>788</v>
      </c>
      <c r="M2423">
        <v>4.1900000000000004</v>
      </c>
      <c r="N2423">
        <v>1.276</v>
      </c>
      <c r="O2423">
        <v>16</v>
      </c>
      <c r="P2423">
        <v>0.1</v>
      </c>
      <c r="Q2423">
        <f>IFERROR(SEARCH("-",R2423)+2, 1)</f>
        <v>8</v>
      </c>
      <c r="R2423" s="9" t="s">
        <v>3564</v>
      </c>
      <c r="S2423" s="9" t="b">
        <f>R2423&lt;&gt;K2423</f>
        <v>0</v>
      </c>
      <c r="T2423" t="str">
        <f xml:space="preserve"> TRIM( LEFT(R2423,  IFERROR(   SEARCH(" - ",R2423), LEN(R2423) )    ) )</f>
        <v>Food</v>
      </c>
      <c r="U2423" t="str">
        <f>MID(R2423, Q2423,LEN(R2423))</f>
        <v>Dried Fruits</v>
      </c>
      <c r="V2423" t="s">
        <v>78</v>
      </c>
    </row>
    <row r="2424" spans="1:22" x14ac:dyDescent="0.35">
      <c r="A2424" t="s">
        <v>2170</v>
      </c>
      <c r="B2424" s="1">
        <v>45444</v>
      </c>
      <c r="C2424" t="s">
        <v>17</v>
      </c>
      <c r="D2424" t="s">
        <v>1369</v>
      </c>
      <c r="E2424" t="s">
        <v>686</v>
      </c>
      <c r="F2424" t="s">
        <v>687</v>
      </c>
      <c r="G2424" t="s">
        <v>21</v>
      </c>
      <c r="H2424" t="s">
        <v>179</v>
      </c>
      <c r="I2424" t="s">
        <v>1370</v>
      </c>
      <c r="J2424" t="s">
        <v>1371</v>
      </c>
      <c r="K2424" s="9" t="s">
        <v>217</v>
      </c>
      <c r="L2424" t="s">
        <v>1372</v>
      </c>
      <c r="M2424">
        <v>24.99</v>
      </c>
      <c r="N2424">
        <v>7.4969999999999999</v>
      </c>
      <c r="O2424">
        <v>7</v>
      </c>
      <c r="P2424">
        <v>0.01</v>
      </c>
      <c r="Q2424">
        <f>IFERROR(SEARCH("-",R2424)+2, 1)</f>
        <v>1</v>
      </c>
      <c r="R2424" s="9" t="s">
        <v>217</v>
      </c>
      <c r="S2424" s="9" t="b">
        <f>R2424&lt;&gt;K2424</f>
        <v>0</v>
      </c>
      <c r="T2424" t="str">
        <f xml:space="preserve"> TRIM( LEFT(R2424,  IFERROR(   SEARCH(" - ",R2424), LEN(R2424) )    ) )</f>
        <v>Outdoor</v>
      </c>
      <c r="U2424" t="str">
        <f>MID(R2424, Q2424,LEN(R2424))</f>
        <v>Outdoor</v>
      </c>
      <c r="V2424" t="s">
        <v>179</v>
      </c>
    </row>
    <row r="2425" spans="1:22" x14ac:dyDescent="0.35">
      <c r="A2425" t="s">
        <v>2628</v>
      </c>
      <c r="B2425" s="1">
        <v>45403</v>
      </c>
      <c r="C2425" t="s">
        <v>17</v>
      </c>
      <c r="D2425" t="s">
        <v>2030</v>
      </c>
      <c r="E2425" t="s">
        <v>686</v>
      </c>
      <c r="F2425" t="s">
        <v>687</v>
      </c>
      <c r="G2425" t="s">
        <v>21</v>
      </c>
      <c r="I2425" t="s">
        <v>2031</v>
      </c>
      <c r="J2425" t="s">
        <v>2032</v>
      </c>
      <c r="K2425" s="9" t="s">
        <v>120</v>
      </c>
      <c r="L2425" t="s">
        <v>2033</v>
      </c>
      <c r="M2425">
        <v>2.99</v>
      </c>
      <c r="N2425">
        <v>0.89700000000000002</v>
      </c>
      <c r="O2425">
        <v>13</v>
      </c>
      <c r="P2425">
        <v>0.38</v>
      </c>
      <c r="Q2425">
        <f>IFERROR(SEARCH("-",R2425)+2, 1)</f>
        <v>8</v>
      </c>
      <c r="R2425" s="9" t="s">
        <v>120</v>
      </c>
      <c r="S2425" s="9" t="b">
        <f>R2425&lt;&gt;K2425</f>
        <v>0</v>
      </c>
      <c r="T2425" t="str">
        <f xml:space="preserve"> TRIM( LEFT(R2425,  IFERROR(   SEARCH(" - ",R2425), LEN(R2425) )    ) )</f>
        <v>Food</v>
      </c>
      <c r="U2425" t="str">
        <f>MID(R2425, Q2425,LEN(R2425))</f>
        <v>Grains</v>
      </c>
    </row>
    <row r="2426" spans="1:22" x14ac:dyDescent="0.35">
      <c r="A2426" t="s">
        <v>1337</v>
      </c>
      <c r="B2426" s="1">
        <v>45430</v>
      </c>
      <c r="C2426" t="s">
        <v>17</v>
      </c>
      <c r="D2426" t="s">
        <v>1338</v>
      </c>
      <c r="E2426" t="s">
        <v>686</v>
      </c>
      <c r="F2426" t="s">
        <v>687</v>
      </c>
      <c r="G2426" t="s">
        <v>21</v>
      </c>
      <c r="H2426" t="s">
        <v>49</v>
      </c>
      <c r="I2426" t="s">
        <v>1339</v>
      </c>
      <c r="J2426" t="s">
        <v>1340</v>
      </c>
      <c r="K2426" s="9" t="s">
        <v>348</v>
      </c>
      <c r="L2426" t="s">
        <v>1341</v>
      </c>
      <c r="M2426">
        <v>1.99</v>
      </c>
      <c r="N2426">
        <v>0.59699999999999998</v>
      </c>
      <c r="O2426">
        <v>10</v>
      </c>
      <c r="P2426">
        <v>0.15</v>
      </c>
      <c r="Q2426">
        <f>IFERROR(SEARCH("-",R2426)+2, 1)</f>
        <v>8</v>
      </c>
      <c r="R2426" s="9" t="s">
        <v>348</v>
      </c>
      <c r="S2426" s="9" t="b">
        <f>R2426&lt;&gt;K2426</f>
        <v>0</v>
      </c>
      <c r="T2426" t="str">
        <f xml:space="preserve"> TRIM( LEFT(R2426,  IFERROR(   SEARCH(" - ",R2426), LEN(R2426) )    ) )</f>
        <v>Food</v>
      </c>
      <c r="U2426" t="str">
        <f>MID(R2426, Q2426,LEN(R2426))</f>
        <v>Dairy</v>
      </c>
      <c r="V2426" t="s">
        <v>49</v>
      </c>
    </row>
    <row r="2427" spans="1:22" x14ac:dyDescent="0.35">
      <c r="A2427" t="s">
        <v>17053</v>
      </c>
      <c r="B2427" s="1">
        <v>45702</v>
      </c>
      <c r="C2427" t="s">
        <v>17</v>
      </c>
      <c r="D2427" t="s">
        <v>8648</v>
      </c>
      <c r="E2427" t="s">
        <v>686</v>
      </c>
      <c r="F2427" t="s">
        <v>687</v>
      </c>
      <c r="G2427" t="s">
        <v>21</v>
      </c>
      <c r="H2427" t="s">
        <v>49</v>
      </c>
      <c r="I2427" t="s">
        <v>8649</v>
      </c>
      <c r="J2427" t="s">
        <v>8650</v>
      </c>
      <c r="K2427" s="9" t="s">
        <v>348</v>
      </c>
      <c r="L2427" t="s">
        <v>1341</v>
      </c>
      <c r="M2427">
        <v>3.49</v>
      </c>
      <c r="N2427">
        <v>1.0469999999999999</v>
      </c>
      <c r="O2427">
        <v>12</v>
      </c>
      <c r="P2427">
        <v>0.38</v>
      </c>
      <c r="Q2427">
        <f>IFERROR(SEARCH("-",R2427)+2, 1)</f>
        <v>8</v>
      </c>
      <c r="R2427" s="9" t="s">
        <v>348</v>
      </c>
      <c r="S2427" s="9" t="b">
        <f>R2427&lt;&gt;K2427</f>
        <v>0</v>
      </c>
      <c r="T2427" t="str">
        <f xml:space="preserve"> TRIM( LEFT(R2427,  IFERROR(   SEARCH(" - ",R2427), LEN(R2427) )    ) )</f>
        <v>Food</v>
      </c>
      <c r="U2427" t="str">
        <f>MID(R2427, Q2427,LEN(R2427))</f>
        <v>Dairy</v>
      </c>
      <c r="V2427" t="s">
        <v>49</v>
      </c>
    </row>
    <row r="2428" spans="1:22" x14ac:dyDescent="0.35">
      <c r="A2428" t="s">
        <v>12520</v>
      </c>
      <c r="B2428" s="1">
        <v>45077</v>
      </c>
      <c r="C2428" t="s">
        <v>17</v>
      </c>
      <c r="D2428" t="s">
        <v>2800</v>
      </c>
      <c r="E2428" t="s">
        <v>686</v>
      </c>
      <c r="F2428" t="s">
        <v>687</v>
      </c>
      <c r="G2428" t="s">
        <v>21</v>
      </c>
      <c r="H2428" t="s">
        <v>40</v>
      </c>
      <c r="I2428" t="s">
        <v>2801</v>
      </c>
      <c r="J2428" t="s">
        <v>2802</v>
      </c>
      <c r="K2428" s="9" t="s">
        <v>98</v>
      </c>
      <c r="L2428" t="s">
        <v>319</v>
      </c>
      <c r="M2428">
        <v>5.99</v>
      </c>
      <c r="N2428">
        <v>1.5469999999999999</v>
      </c>
      <c r="O2428">
        <v>14</v>
      </c>
      <c r="P2428">
        <v>0.15</v>
      </c>
      <c r="Q2428">
        <f>IFERROR(SEARCH("-",R2428)+2, 1)</f>
        <v>8</v>
      </c>
      <c r="R2428" s="9" t="s">
        <v>98</v>
      </c>
      <c r="S2428" s="9" t="b">
        <f>R2428&lt;&gt;K2428</f>
        <v>0</v>
      </c>
      <c r="T2428" t="str">
        <f xml:space="preserve"> TRIM( LEFT(R2428,  IFERROR(   SEARCH(" - ",R2428), LEN(R2428) )    ) )</f>
        <v>Food</v>
      </c>
      <c r="U2428" t="str">
        <f>MID(R2428, Q2428,LEN(R2428))</f>
        <v>Baking</v>
      </c>
      <c r="V2428" t="s">
        <v>40</v>
      </c>
    </row>
    <row r="2429" spans="1:22" x14ac:dyDescent="0.35">
      <c r="A2429" t="s">
        <v>17882</v>
      </c>
      <c r="B2429" s="1">
        <v>45517</v>
      </c>
      <c r="C2429" t="s">
        <v>17</v>
      </c>
      <c r="D2429" t="s">
        <v>7961</v>
      </c>
      <c r="E2429" t="s">
        <v>686</v>
      </c>
      <c r="F2429" t="s">
        <v>687</v>
      </c>
      <c r="G2429" t="s">
        <v>21</v>
      </c>
      <c r="H2429" t="s">
        <v>71</v>
      </c>
      <c r="I2429" t="s">
        <v>7962</v>
      </c>
      <c r="J2429" t="s">
        <v>7963</v>
      </c>
      <c r="K2429" s="9" t="s">
        <v>1719</v>
      </c>
      <c r="L2429" t="s">
        <v>159</v>
      </c>
      <c r="M2429">
        <v>4.99</v>
      </c>
      <c r="N2429">
        <v>1.4970000000000001</v>
      </c>
      <c r="O2429">
        <v>13</v>
      </c>
      <c r="P2429">
        <v>0.1</v>
      </c>
      <c r="Q2429">
        <f>IFERROR(SEARCH("-",R2429)+2, 1)</f>
        <v>8</v>
      </c>
      <c r="R2429" s="9" t="s">
        <v>1719</v>
      </c>
      <c r="S2429" s="9" t="b">
        <f>R2429&lt;&gt;K2429</f>
        <v>0</v>
      </c>
      <c r="T2429" t="str">
        <f xml:space="preserve"> TRIM( LEFT(R2429,  IFERROR(   SEARCH(" - ",R2429), LEN(R2429) )    ) )</f>
        <v>Food</v>
      </c>
      <c r="U2429" t="str">
        <f>MID(R2429, Q2429,LEN(R2429))</f>
        <v>Fruits</v>
      </c>
      <c r="V2429" t="s">
        <v>71</v>
      </c>
    </row>
    <row r="2430" spans="1:22" x14ac:dyDescent="0.35">
      <c r="A2430" t="s">
        <v>14576</v>
      </c>
      <c r="B2430" s="1">
        <v>45026</v>
      </c>
      <c r="C2430" t="s">
        <v>17</v>
      </c>
      <c r="D2430" t="s">
        <v>14141</v>
      </c>
      <c r="E2430" t="s">
        <v>686</v>
      </c>
      <c r="F2430" t="s">
        <v>687</v>
      </c>
      <c r="G2430" t="s">
        <v>21</v>
      </c>
      <c r="H2430" t="s">
        <v>40</v>
      </c>
      <c r="I2430" t="s">
        <v>14142</v>
      </c>
      <c r="J2430" t="s">
        <v>14143</v>
      </c>
      <c r="K2430" s="9" t="s">
        <v>463</v>
      </c>
      <c r="L2430" t="s">
        <v>159</v>
      </c>
      <c r="M2430">
        <v>6.14</v>
      </c>
      <c r="N2430">
        <v>1.597</v>
      </c>
      <c r="O2430">
        <v>14</v>
      </c>
      <c r="P2430">
        <v>0.05</v>
      </c>
      <c r="Q2430">
        <f>IFERROR(SEARCH("-",R2430)+2, 1)</f>
        <v>8</v>
      </c>
      <c r="R2430" s="9" t="s">
        <v>463</v>
      </c>
      <c r="S2430" s="9" t="b">
        <f>R2430&lt;&gt;K2430</f>
        <v>0</v>
      </c>
      <c r="T2430" t="str">
        <f xml:space="preserve"> TRIM( LEFT(R2430,  IFERROR(   SEARCH(" - ",R2430), LEN(R2430) )    ) )</f>
        <v>Food</v>
      </c>
      <c r="U2430" t="str">
        <f>MID(R2430, Q2430,LEN(R2430))</f>
        <v>Frozen</v>
      </c>
      <c r="V2430" t="s">
        <v>40</v>
      </c>
    </row>
    <row r="2431" spans="1:22" x14ac:dyDescent="0.35">
      <c r="A2431" t="s">
        <v>6677</v>
      </c>
      <c r="B2431" s="1">
        <v>45741</v>
      </c>
      <c r="C2431" t="s">
        <v>17</v>
      </c>
      <c r="D2431" t="s">
        <v>2351</v>
      </c>
      <c r="E2431" t="s">
        <v>686</v>
      </c>
      <c r="F2431" t="s">
        <v>687</v>
      </c>
      <c r="G2431" t="s">
        <v>21</v>
      </c>
      <c r="H2431" t="s">
        <v>49</v>
      </c>
      <c r="I2431" t="s">
        <v>3639</v>
      </c>
      <c r="J2431" t="s">
        <v>3640</v>
      </c>
      <c r="K2431" s="9" t="s">
        <v>128</v>
      </c>
      <c r="L2431" t="s">
        <v>1255</v>
      </c>
      <c r="M2431">
        <v>7.41</v>
      </c>
      <c r="N2431">
        <v>3.3959999999999999</v>
      </c>
      <c r="O2431">
        <v>16</v>
      </c>
      <c r="P2431">
        <v>7.0000000000000007E-2</v>
      </c>
      <c r="Q2431">
        <f>IFERROR(SEARCH("-",R2431)+2, 1)</f>
        <v>8</v>
      </c>
      <c r="R2431" s="9" t="s">
        <v>128</v>
      </c>
      <c r="S2431" s="9" t="b">
        <f>R2431&lt;&gt;K2431</f>
        <v>0</v>
      </c>
      <c r="T2431" t="str">
        <f xml:space="preserve"> TRIM( LEFT(R2431,  IFERROR(   SEARCH(" - ",R2431), LEN(R2431) )    ) )</f>
        <v>Food</v>
      </c>
      <c r="U2431" t="str">
        <f>MID(R2431, Q2431,LEN(R2431))</f>
        <v>Frozen Foods</v>
      </c>
      <c r="V2431" t="s">
        <v>49</v>
      </c>
    </row>
    <row r="2432" spans="1:22" x14ac:dyDescent="0.35">
      <c r="A2432" t="s">
        <v>18888</v>
      </c>
      <c r="B2432" s="1">
        <v>45584</v>
      </c>
      <c r="C2432" t="s">
        <v>17</v>
      </c>
      <c r="D2432" t="s">
        <v>8710</v>
      </c>
      <c r="E2432" t="s">
        <v>686</v>
      </c>
      <c r="F2432" t="s">
        <v>687</v>
      </c>
      <c r="G2432" t="s">
        <v>21</v>
      </c>
      <c r="H2432" t="s">
        <v>49</v>
      </c>
      <c r="I2432" t="s">
        <v>8711</v>
      </c>
      <c r="J2432" t="s">
        <v>8712</v>
      </c>
      <c r="K2432" s="9" t="s">
        <v>128</v>
      </c>
      <c r="L2432" t="s">
        <v>3856</v>
      </c>
      <c r="M2432">
        <v>7.99</v>
      </c>
      <c r="N2432">
        <v>2.3969999999999998</v>
      </c>
      <c r="O2432">
        <v>6</v>
      </c>
      <c r="P2432">
        <v>0.21</v>
      </c>
      <c r="Q2432">
        <f>IFERROR(SEARCH("-",R2432)+2, 1)</f>
        <v>8</v>
      </c>
      <c r="R2432" s="9" t="s">
        <v>128</v>
      </c>
      <c r="S2432" s="9" t="b">
        <f>R2432&lt;&gt;K2432</f>
        <v>0</v>
      </c>
      <c r="T2432" t="str">
        <f xml:space="preserve"> TRIM( LEFT(R2432,  IFERROR(   SEARCH(" - ",R2432), LEN(R2432) )    ) )</f>
        <v>Food</v>
      </c>
      <c r="U2432" t="str">
        <f>MID(R2432, Q2432,LEN(R2432))</f>
        <v>Frozen Foods</v>
      </c>
      <c r="V2432" t="s">
        <v>49</v>
      </c>
    </row>
    <row r="2433" spans="1:22" x14ac:dyDescent="0.35">
      <c r="A2433" t="s">
        <v>12360</v>
      </c>
      <c r="B2433" s="1">
        <v>45013</v>
      </c>
      <c r="C2433" t="s">
        <v>17</v>
      </c>
      <c r="D2433" t="s">
        <v>552</v>
      </c>
      <c r="E2433" t="s">
        <v>686</v>
      </c>
      <c r="F2433" t="s">
        <v>687</v>
      </c>
      <c r="G2433" t="s">
        <v>21</v>
      </c>
      <c r="H2433" t="s">
        <v>40</v>
      </c>
      <c r="I2433" t="s">
        <v>553</v>
      </c>
      <c r="J2433" t="s">
        <v>554</v>
      </c>
      <c r="K2433" s="9" t="s">
        <v>463</v>
      </c>
      <c r="L2433" t="s">
        <v>475</v>
      </c>
      <c r="M2433">
        <v>5.49</v>
      </c>
      <c r="N2433">
        <v>1.397</v>
      </c>
      <c r="O2433">
        <v>11</v>
      </c>
      <c r="P2433">
        <v>7.0000000000000007E-2</v>
      </c>
      <c r="Q2433">
        <f>IFERROR(SEARCH("-",R2433)+2, 1)</f>
        <v>8</v>
      </c>
      <c r="R2433" s="9" t="s">
        <v>463</v>
      </c>
      <c r="S2433" s="9" t="b">
        <f>R2433&lt;&gt;K2433</f>
        <v>0</v>
      </c>
      <c r="T2433" t="str">
        <f xml:space="preserve"> TRIM( LEFT(R2433,  IFERROR(   SEARCH(" - ",R2433), LEN(R2433) )    ) )</f>
        <v>Food</v>
      </c>
      <c r="U2433" t="str">
        <f>MID(R2433, Q2433,LEN(R2433))</f>
        <v>Frozen</v>
      </c>
      <c r="V2433" t="s">
        <v>40</v>
      </c>
    </row>
    <row r="2434" spans="1:22" x14ac:dyDescent="0.35">
      <c r="A2434" t="s">
        <v>7377</v>
      </c>
      <c r="B2434" s="1">
        <v>45488</v>
      </c>
      <c r="C2434" t="s">
        <v>17</v>
      </c>
      <c r="D2434" t="s">
        <v>7378</v>
      </c>
      <c r="E2434" t="s">
        <v>686</v>
      </c>
      <c r="F2434" t="s">
        <v>687</v>
      </c>
      <c r="G2434" t="s">
        <v>21</v>
      </c>
      <c r="H2434" t="s">
        <v>31</v>
      </c>
      <c r="I2434" t="s">
        <v>7379</v>
      </c>
      <c r="J2434" t="s">
        <v>7380</v>
      </c>
      <c r="K2434" s="9" t="s">
        <v>128</v>
      </c>
      <c r="L2434" t="s">
        <v>464</v>
      </c>
      <c r="M2434">
        <v>3.99</v>
      </c>
      <c r="N2434">
        <v>1.1970000000000001</v>
      </c>
      <c r="O2434">
        <v>17</v>
      </c>
      <c r="P2434">
        <v>0.36</v>
      </c>
      <c r="Q2434">
        <f>IFERROR(SEARCH("-",R2434)+2, 1)</f>
        <v>8</v>
      </c>
      <c r="R2434" s="9" t="s">
        <v>128</v>
      </c>
      <c r="S2434" s="9" t="b">
        <f>R2434&lt;&gt;K2434</f>
        <v>0</v>
      </c>
      <c r="T2434" t="str">
        <f xml:space="preserve"> TRIM( LEFT(R2434,  IFERROR(   SEARCH(" - ",R2434), LEN(R2434) )    ) )</f>
        <v>Food</v>
      </c>
      <c r="U2434" t="str">
        <f>MID(R2434, Q2434,LEN(R2434))</f>
        <v>Frozen Foods</v>
      </c>
      <c r="V2434" t="s">
        <v>31</v>
      </c>
    </row>
    <row r="2435" spans="1:22" x14ac:dyDescent="0.35">
      <c r="A2435" t="s">
        <v>2520</v>
      </c>
      <c r="B2435" s="1">
        <v>45652</v>
      </c>
      <c r="C2435" t="s">
        <v>17</v>
      </c>
      <c r="D2435" t="s">
        <v>1095</v>
      </c>
      <c r="E2435" t="s">
        <v>686</v>
      </c>
      <c r="F2435" t="s">
        <v>687</v>
      </c>
      <c r="G2435" t="s">
        <v>21</v>
      </c>
      <c r="H2435" t="s">
        <v>40</v>
      </c>
      <c r="I2435" t="s">
        <v>1096</v>
      </c>
      <c r="J2435" t="s">
        <v>1097</v>
      </c>
      <c r="K2435" s="9" t="s">
        <v>502</v>
      </c>
      <c r="L2435" t="s">
        <v>1098</v>
      </c>
      <c r="M2435">
        <v>89.99</v>
      </c>
      <c r="N2435">
        <v>26.997</v>
      </c>
      <c r="O2435">
        <v>15</v>
      </c>
      <c r="P2435">
        <v>0.05</v>
      </c>
      <c r="Q2435">
        <f>IFERROR(SEARCH("-",R2435)+2, 1)</f>
        <v>1</v>
      </c>
      <c r="R2435" s="9" t="s">
        <v>502</v>
      </c>
      <c r="S2435" s="9" t="b">
        <f>R2435&lt;&gt;K2435</f>
        <v>0</v>
      </c>
      <c r="T2435" t="str">
        <f xml:space="preserve"> TRIM( LEFT(R2435,  IFERROR(   SEARCH(" - ",R2435), LEN(R2435) )    ) )</f>
        <v>Office</v>
      </c>
      <c r="U2435" t="str">
        <f>MID(R2435, Q2435,LEN(R2435))</f>
        <v>Office</v>
      </c>
      <c r="V2435" t="s">
        <v>40</v>
      </c>
    </row>
    <row r="2436" spans="1:22" x14ac:dyDescent="0.35">
      <c r="A2436" t="s">
        <v>18192</v>
      </c>
      <c r="B2436" s="1">
        <v>45018</v>
      </c>
      <c r="C2436" t="s">
        <v>17</v>
      </c>
      <c r="D2436" t="s">
        <v>7203</v>
      </c>
      <c r="E2436" t="s">
        <v>686</v>
      </c>
      <c r="F2436" t="s">
        <v>687</v>
      </c>
      <c r="G2436" t="s">
        <v>21</v>
      </c>
      <c r="I2436" t="s">
        <v>7204</v>
      </c>
      <c r="J2436" t="s">
        <v>7205</v>
      </c>
      <c r="K2436" s="9" t="s">
        <v>827</v>
      </c>
      <c r="L2436" t="s">
        <v>1484</v>
      </c>
      <c r="M2436">
        <v>19.989999999999998</v>
      </c>
      <c r="N2436">
        <v>5.9969999999999999</v>
      </c>
      <c r="O2436">
        <v>4</v>
      </c>
      <c r="P2436">
        <v>0.01</v>
      </c>
      <c r="Q2436">
        <f>IFERROR(SEARCH("-",R2436)+2, 1)</f>
        <v>1</v>
      </c>
      <c r="R2436" s="9" t="s">
        <v>827</v>
      </c>
      <c r="S2436" s="9" t="b">
        <f>R2436&lt;&gt;K2436</f>
        <v>0</v>
      </c>
      <c r="T2436" t="str">
        <f xml:space="preserve"> TRIM( LEFT(R2436,  IFERROR(   SEARCH(" - ",R2436), LEN(R2436) )    ) )</f>
        <v>Garden</v>
      </c>
      <c r="U2436" t="str">
        <f>MID(R2436, Q2436,LEN(R2436))</f>
        <v>Garden</v>
      </c>
    </row>
    <row r="2437" spans="1:22" x14ac:dyDescent="0.35">
      <c r="A2437" t="s">
        <v>8935</v>
      </c>
      <c r="B2437" s="1">
        <v>45572</v>
      </c>
      <c r="C2437" t="s">
        <v>17</v>
      </c>
      <c r="D2437" t="s">
        <v>7807</v>
      </c>
      <c r="E2437" t="s">
        <v>686</v>
      </c>
      <c r="F2437" t="s">
        <v>687</v>
      </c>
      <c r="G2437" t="s">
        <v>21</v>
      </c>
      <c r="H2437" t="s">
        <v>49</v>
      </c>
      <c r="I2437" t="s">
        <v>7808</v>
      </c>
      <c r="J2437" t="s">
        <v>7809</v>
      </c>
      <c r="K2437" s="9" t="s">
        <v>1133</v>
      </c>
      <c r="L2437" t="s">
        <v>7810</v>
      </c>
      <c r="M2437">
        <v>5.49</v>
      </c>
      <c r="N2437">
        <v>1.647</v>
      </c>
      <c r="O2437">
        <v>9</v>
      </c>
      <c r="P2437">
        <v>0.08</v>
      </c>
      <c r="Q2437">
        <f>IFERROR(SEARCH("-",R2437)+2, 1)</f>
        <v>8</v>
      </c>
      <c r="R2437" s="9" t="s">
        <v>1133</v>
      </c>
      <c r="S2437" s="9" t="b">
        <f>R2437&lt;&gt;K2437</f>
        <v>0</v>
      </c>
      <c r="T2437" t="str">
        <f xml:space="preserve"> TRIM( LEFT(R2437,  IFERROR(   SEARCH(" - ",R2437), LEN(R2437) )    ) )</f>
        <v>Food</v>
      </c>
      <c r="U2437" t="str">
        <f>MID(R2437, Q2437,LEN(R2437))</f>
        <v>Salads</v>
      </c>
      <c r="V2437" t="s">
        <v>49</v>
      </c>
    </row>
    <row r="2438" spans="1:22" x14ac:dyDescent="0.35">
      <c r="A2438" t="s">
        <v>13368</v>
      </c>
      <c r="B2438" s="1">
        <v>45116</v>
      </c>
      <c r="C2438" t="s">
        <v>17</v>
      </c>
      <c r="D2438" t="s">
        <v>4041</v>
      </c>
      <c r="E2438" t="s">
        <v>686</v>
      </c>
      <c r="F2438" t="s">
        <v>687</v>
      </c>
      <c r="G2438" t="s">
        <v>21</v>
      </c>
      <c r="H2438" t="s">
        <v>260</v>
      </c>
      <c r="I2438" t="s">
        <v>4042</v>
      </c>
      <c r="J2438" t="s">
        <v>4043</v>
      </c>
      <c r="K2438" s="9" t="s">
        <v>431</v>
      </c>
      <c r="L2438" t="s">
        <v>432</v>
      </c>
      <c r="M2438">
        <v>2.94</v>
      </c>
      <c r="N2438">
        <v>1.016</v>
      </c>
      <c r="O2438">
        <v>13</v>
      </c>
      <c r="P2438">
        <v>0.08</v>
      </c>
      <c r="Q2438">
        <f>IFERROR(SEARCH("-",R2438)+2, 1)</f>
        <v>8</v>
      </c>
      <c r="R2438" s="9" t="s">
        <v>431</v>
      </c>
      <c r="S2438" s="9" t="b">
        <f>R2438&lt;&gt;K2438</f>
        <v>0</v>
      </c>
      <c r="T2438" t="str">
        <f xml:space="preserve"> TRIM( LEFT(R2438,  IFERROR(   SEARCH(" - ",R2438), LEN(R2438) )    ) )</f>
        <v>Food</v>
      </c>
      <c r="U2438" t="str">
        <f>MID(R2438, Q2438,LEN(R2438))</f>
        <v>Cereals</v>
      </c>
      <c r="V2438" t="s">
        <v>260</v>
      </c>
    </row>
    <row r="2439" spans="1:22" x14ac:dyDescent="0.35">
      <c r="A2439" t="s">
        <v>2549</v>
      </c>
      <c r="B2439" s="1">
        <v>45565</v>
      </c>
      <c r="C2439" t="s">
        <v>17</v>
      </c>
      <c r="D2439" t="s">
        <v>2550</v>
      </c>
      <c r="E2439" t="s">
        <v>686</v>
      </c>
      <c r="F2439" t="s">
        <v>687</v>
      </c>
      <c r="G2439" t="s">
        <v>21</v>
      </c>
      <c r="H2439" t="s">
        <v>179</v>
      </c>
      <c r="I2439" t="s">
        <v>2551</v>
      </c>
      <c r="J2439" t="s">
        <v>2552</v>
      </c>
      <c r="K2439" s="9" t="s">
        <v>1035</v>
      </c>
      <c r="L2439" t="s">
        <v>2553</v>
      </c>
      <c r="M2439">
        <v>19.989999999999998</v>
      </c>
      <c r="N2439">
        <v>5.9969999999999999</v>
      </c>
      <c r="O2439">
        <v>20</v>
      </c>
      <c r="Q2439">
        <f>IFERROR(SEARCH("-",R2439)+2, 1)</f>
        <v>12</v>
      </c>
      <c r="R2439" s="9" t="s">
        <v>1035</v>
      </c>
      <c r="S2439" s="9" t="b">
        <f>R2439&lt;&gt;K2439</f>
        <v>0</v>
      </c>
      <c r="T2439" t="str">
        <f xml:space="preserve"> TRIM( LEFT(R2439,  IFERROR(   SEARCH(" - ",R2439), LEN(R2439) )    ) )</f>
        <v>Clothing</v>
      </c>
      <c r="U2439" t="str">
        <f>MID(R2439, Q2439,LEN(R2439))</f>
        <v>Accessories</v>
      </c>
      <c r="V2439" t="s">
        <v>179</v>
      </c>
    </row>
    <row r="2440" spans="1:22" x14ac:dyDescent="0.35">
      <c r="A2440" t="s">
        <v>17974</v>
      </c>
      <c r="B2440" s="1">
        <v>45568</v>
      </c>
      <c r="C2440" t="s">
        <v>17</v>
      </c>
      <c r="D2440" t="s">
        <v>8576</v>
      </c>
      <c r="E2440" t="s">
        <v>686</v>
      </c>
      <c r="F2440" t="s">
        <v>687</v>
      </c>
      <c r="G2440" t="s">
        <v>21</v>
      </c>
      <c r="H2440" t="s">
        <v>164</v>
      </c>
      <c r="I2440" t="s">
        <v>8577</v>
      </c>
      <c r="J2440" t="s">
        <v>8578</v>
      </c>
      <c r="K2440" s="9" t="s">
        <v>136</v>
      </c>
      <c r="L2440" t="s">
        <v>682</v>
      </c>
      <c r="M2440">
        <v>69.989999999999995</v>
      </c>
      <c r="N2440">
        <v>20.997</v>
      </c>
      <c r="O2440">
        <v>13</v>
      </c>
      <c r="P2440">
        <v>0.18</v>
      </c>
      <c r="Q2440">
        <f>IFERROR(SEARCH("-",R2440)+2, 1)</f>
        <v>1</v>
      </c>
      <c r="R2440" s="9" t="s">
        <v>136</v>
      </c>
      <c r="S2440" s="9" t="b">
        <f>R2440&lt;&gt;K2440</f>
        <v>0</v>
      </c>
      <c r="T2440" t="str">
        <f xml:space="preserve"> TRIM( LEFT(R2440,  IFERROR(   SEARCH(" - ",R2440), LEN(R2440) )    ) )</f>
        <v>Health</v>
      </c>
      <c r="U2440" t="str">
        <f>MID(R2440, Q2440,LEN(R2440))</f>
        <v>Health</v>
      </c>
      <c r="V2440" t="s">
        <v>164</v>
      </c>
    </row>
    <row r="2441" spans="1:22" x14ac:dyDescent="0.35">
      <c r="A2441" t="s">
        <v>3041</v>
      </c>
      <c r="B2441" s="1">
        <v>45497</v>
      </c>
      <c r="C2441" t="s">
        <v>17</v>
      </c>
      <c r="D2441" t="s">
        <v>3042</v>
      </c>
      <c r="E2441" t="s">
        <v>686</v>
      </c>
      <c r="F2441" t="s">
        <v>687</v>
      </c>
      <c r="G2441" t="s">
        <v>21</v>
      </c>
      <c r="H2441" t="s">
        <v>179</v>
      </c>
      <c r="I2441" t="s">
        <v>3043</v>
      </c>
      <c r="J2441" t="s">
        <v>3044</v>
      </c>
      <c r="K2441" s="9" t="s">
        <v>82</v>
      </c>
      <c r="L2441" t="s">
        <v>449</v>
      </c>
      <c r="M2441">
        <v>22.99</v>
      </c>
      <c r="N2441">
        <v>6.8970000000000002</v>
      </c>
      <c r="O2441">
        <v>14</v>
      </c>
      <c r="Q2441">
        <f>IFERROR(SEARCH("-",R2441)+2, 1)</f>
        <v>1</v>
      </c>
      <c r="R2441" s="9" t="s">
        <v>82</v>
      </c>
      <c r="S2441" s="9" t="b">
        <f>R2441&lt;&gt;K2441</f>
        <v>0</v>
      </c>
      <c r="T2441" t="str">
        <f xml:space="preserve"> TRIM( LEFT(R2441,  IFERROR(   SEARCH(" - ",R2441), LEN(R2441) )    ) )</f>
        <v>Home</v>
      </c>
      <c r="U2441" t="str">
        <f>MID(R2441, Q2441,LEN(R2441))</f>
        <v>Home</v>
      </c>
      <c r="V2441" t="s">
        <v>179</v>
      </c>
    </row>
    <row r="2442" spans="1:22" x14ac:dyDescent="0.35">
      <c r="A2442" t="s">
        <v>17829</v>
      </c>
      <c r="B2442" s="1">
        <v>45405</v>
      </c>
      <c r="C2442" t="s">
        <v>17</v>
      </c>
      <c r="D2442" t="s">
        <v>8132</v>
      </c>
      <c r="E2442" t="s">
        <v>686</v>
      </c>
      <c r="F2442" t="s">
        <v>687</v>
      </c>
      <c r="G2442" t="s">
        <v>21</v>
      </c>
      <c r="H2442" t="s">
        <v>260</v>
      </c>
      <c r="I2442" t="s">
        <v>8133</v>
      </c>
      <c r="J2442" t="s">
        <v>8134</v>
      </c>
      <c r="K2442" s="9" t="s">
        <v>513</v>
      </c>
      <c r="L2442" t="s">
        <v>521</v>
      </c>
      <c r="M2442">
        <v>25.99</v>
      </c>
      <c r="N2442">
        <v>7.7969999999999997</v>
      </c>
      <c r="O2442">
        <v>7</v>
      </c>
      <c r="P2442">
        <v>0.12</v>
      </c>
      <c r="Q2442">
        <f>IFERROR(SEARCH("-",R2442)+2, 1)</f>
        <v>1</v>
      </c>
      <c r="R2442" s="9" t="s">
        <v>513</v>
      </c>
      <c r="S2442" s="9" t="b">
        <f>R2442&lt;&gt;K2442</f>
        <v>0</v>
      </c>
      <c r="T2442" t="str">
        <f xml:space="preserve"> TRIM( LEFT(R2442,  IFERROR(   SEARCH(" - ",R2442), LEN(R2442) )    ) )</f>
        <v>Fitness</v>
      </c>
      <c r="U2442" t="str">
        <f>MID(R2442, Q2442,LEN(R2442))</f>
        <v>Fitness</v>
      </c>
      <c r="V2442" t="s">
        <v>260</v>
      </c>
    </row>
    <row r="2443" spans="1:22" x14ac:dyDescent="0.35">
      <c r="A2443" t="s">
        <v>18360</v>
      </c>
      <c r="B2443" s="1">
        <v>45450</v>
      </c>
      <c r="C2443" t="s">
        <v>17</v>
      </c>
      <c r="D2443" t="s">
        <v>8050</v>
      </c>
      <c r="E2443" t="s">
        <v>686</v>
      </c>
      <c r="F2443" t="s">
        <v>687</v>
      </c>
      <c r="G2443" t="s">
        <v>21</v>
      </c>
      <c r="H2443" t="s">
        <v>71</v>
      </c>
      <c r="I2443" t="s">
        <v>8051</v>
      </c>
      <c r="J2443" t="s">
        <v>8052</v>
      </c>
      <c r="K2443" s="9" t="s">
        <v>82</v>
      </c>
      <c r="L2443" t="s">
        <v>379</v>
      </c>
      <c r="M2443">
        <v>34.99</v>
      </c>
      <c r="N2443">
        <v>10.497</v>
      </c>
      <c r="O2443">
        <v>14</v>
      </c>
      <c r="Q2443">
        <f>IFERROR(SEARCH("-",R2443)+2, 1)</f>
        <v>1</v>
      </c>
      <c r="R2443" s="9" t="s">
        <v>82</v>
      </c>
      <c r="S2443" s="9" t="b">
        <f>R2443&lt;&gt;K2443</f>
        <v>0</v>
      </c>
      <c r="T2443" t="str">
        <f xml:space="preserve"> TRIM( LEFT(R2443,  IFERROR(   SEARCH(" - ",R2443), LEN(R2443) )    ) )</f>
        <v>Home</v>
      </c>
      <c r="U2443" t="str">
        <f>MID(R2443, Q2443,LEN(R2443))</f>
        <v>Home</v>
      </c>
      <c r="V2443" t="s">
        <v>71</v>
      </c>
    </row>
    <row r="2444" spans="1:22" x14ac:dyDescent="0.35">
      <c r="A2444" t="s">
        <v>6675</v>
      </c>
      <c r="B2444" s="1">
        <v>45746</v>
      </c>
      <c r="C2444" t="s">
        <v>17</v>
      </c>
      <c r="D2444" t="s">
        <v>780</v>
      </c>
      <c r="E2444" t="s">
        <v>686</v>
      </c>
      <c r="F2444" t="s">
        <v>687</v>
      </c>
      <c r="G2444" t="s">
        <v>21</v>
      </c>
      <c r="H2444" t="s">
        <v>31</v>
      </c>
      <c r="I2444" t="s">
        <v>4247</v>
      </c>
      <c r="J2444" t="s">
        <v>4248</v>
      </c>
      <c r="K2444" s="9" t="s">
        <v>442</v>
      </c>
      <c r="L2444" t="s">
        <v>4249</v>
      </c>
      <c r="M2444">
        <v>41.41</v>
      </c>
      <c r="N2444">
        <v>16.995999999999999</v>
      </c>
      <c r="O2444">
        <v>18</v>
      </c>
      <c r="P2444">
        <v>0.15</v>
      </c>
      <c r="Q2444">
        <f>IFERROR(SEARCH("-",R2444)+2, 1)</f>
        <v>1</v>
      </c>
      <c r="R2444" s="9" t="s">
        <v>442</v>
      </c>
      <c r="S2444" s="9" t="b">
        <f>R2444&lt;&gt;K2444</f>
        <v>0</v>
      </c>
      <c r="T2444" t="str">
        <f xml:space="preserve"> TRIM( LEFT(R2444,  IFERROR(   SEARCH(" - ",R2444), LEN(R2444) )    ) )</f>
        <v>Beauty</v>
      </c>
      <c r="U2444" t="str">
        <f>MID(R2444, Q2444,LEN(R2444))</f>
        <v>Beauty</v>
      </c>
      <c r="V2444" t="s">
        <v>31</v>
      </c>
    </row>
    <row r="2445" spans="1:22" x14ac:dyDescent="0.35">
      <c r="A2445" t="s">
        <v>12076</v>
      </c>
      <c r="B2445" s="1">
        <v>45188</v>
      </c>
      <c r="C2445" t="s">
        <v>17</v>
      </c>
      <c r="D2445" t="s">
        <v>1938</v>
      </c>
      <c r="E2445" t="s">
        <v>686</v>
      </c>
      <c r="F2445" t="s">
        <v>687</v>
      </c>
      <c r="G2445" t="s">
        <v>21</v>
      </c>
      <c r="H2445" t="s">
        <v>202</v>
      </c>
      <c r="I2445" t="s">
        <v>1939</v>
      </c>
      <c r="J2445" t="s">
        <v>1940</v>
      </c>
      <c r="K2445" s="9" t="s">
        <v>98</v>
      </c>
      <c r="L2445" t="s">
        <v>99</v>
      </c>
      <c r="M2445">
        <v>4.49</v>
      </c>
      <c r="N2445">
        <v>1.097</v>
      </c>
      <c r="O2445">
        <v>12</v>
      </c>
      <c r="P2445">
        <v>0.09</v>
      </c>
      <c r="Q2445">
        <f>IFERROR(SEARCH("-",R2445)+2, 1)</f>
        <v>8</v>
      </c>
      <c r="R2445" s="9" t="s">
        <v>98</v>
      </c>
      <c r="S2445" s="9" t="b">
        <f>R2445&lt;&gt;K2445</f>
        <v>0</v>
      </c>
      <c r="T2445" t="str">
        <f xml:space="preserve"> TRIM( LEFT(R2445,  IFERROR(   SEARCH(" - ",R2445), LEN(R2445) )    ) )</f>
        <v>Food</v>
      </c>
      <c r="U2445" t="str">
        <f>MID(R2445, Q2445,LEN(R2445))</f>
        <v>Baking</v>
      </c>
      <c r="V2445" t="s">
        <v>202</v>
      </c>
    </row>
    <row r="2446" spans="1:22" x14ac:dyDescent="0.35">
      <c r="A2446" t="s">
        <v>18922</v>
      </c>
      <c r="B2446" s="1">
        <v>45625</v>
      </c>
      <c r="C2446" t="s">
        <v>17</v>
      </c>
      <c r="D2446" t="s">
        <v>7077</v>
      </c>
      <c r="E2446" t="s">
        <v>686</v>
      </c>
      <c r="F2446" t="s">
        <v>687</v>
      </c>
      <c r="G2446" t="s">
        <v>21</v>
      </c>
      <c r="H2446" t="s">
        <v>202</v>
      </c>
      <c r="I2446" t="s">
        <v>7078</v>
      </c>
      <c r="J2446" t="s">
        <v>7079</v>
      </c>
      <c r="K2446" s="9" t="s">
        <v>98</v>
      </c>
      <c r="L2446" t="s">
        <v>99</v>
      </c>
      <c r="M2446">
        <v>5.99</v>
      </c>
      <c r="N2446">
        <v>1.7969999999999999</v>
      </c>
      <c r="O2446">
        <v>14</v>
      </c>
      <c r="P2446">
        <v>0.37</v>
      </c>
      <c r="Q2446">
        <f>IFERROR(SEARCH("-",R2446)+2, 1)</f>
        <v>8</v>
      </c>
      <c r="R2446" s="9" t="s">
        <v>98</v>
      </c>
      <c r="S2446" s="9" t="b">
        <f>R2446&lt;&gt;K2446</f>
        <v>0</v>
      </c>
      <c r="T2446" t="str">
        <f xml:space="preserve"> TRIM( LEFT(R2446,  IFERROR(   SEARCH(" - ",R2446), LEN(R2446) )    ) )</f>
        <v>Food</v>
      </c>
      <c r="U2446" t="str">
        <f>MID(R2446, Q2446,LEN(R2446))</f>
        <v>Baking</v>
      </c>
      <c r="V2446" t="s">
        <v>202</v>
      </c>
    </row>
    <row r="2447" spans="1:22" x14ac:dyDescent="0.35">
      <c r="A2447" t="s">
        <v>9542</v>
      </c>
      <c r="B2447" s="1">
        <v>45297</v>
      </c>
      <c r="C2447" t="s">
        <v>17</v>
      </c>
      <c r="D2447" t="s">
        <v>9543</v>
      </c>
      <c r="E2447" t="s">
        <v>686</v>
      </c>
      <c r="F2447" t="s">
        <v>687</v>
      </c>
      <c r="G2447" t="s">
        <v>21</v>
      </c>
      <c r="H2447" t="s">
        <v>71</v>
      </c>
      <c r="I2447" t="s">
        <v>5241</v>
      </c>
      <c r="J2447" t="s">
        <v>5242</v>
      </c>
      <c r="K2447" s="9" t="s">
        <v>1006</v>
      </c>
      <c r="L2447" t="s">
        <v>1007</v>
      </c>
      <c r="M2447">
        <v>1.99</v>
      </c>
      <c r="N2447">
        <v>0.29699999999999999</v>
      </c>
      <c r="O2447">
        <v>8</v>
      </c>
      <c r="P2447">
        <v>0.15</v>
      </c>
      <c r="Q2447">
        <f>IFERROR(SEARCH("-",R2447)+2, 1)</f>
        <v>8</v>
      </c>
      <c r="R2447" s="9" t="s">
        <v>1006</v>
      </c>
      <c r="S2447" s="9" t="b">
        <f>R2447&lt;&gt;K2447</f>
        <v>0</v>
      </c>
      <c r="T2447" t="str">
        <f xml:space="preserve"> TRIM( LEFT(R2447,  IFERROR(   SEARCH(" - ",R2447), LEN(R2447) )    ) )</f>
        <v>Food</v>
      </c>
      <c r="U2447" t="str">
        <f>MID(R2447, Q2447,LEN(R2447))</f>
        <v>Pasta</v>
      </c>
      <c r="V2447" t="s">
        <v>71</v>
      </c>
    </row>
    <row r="2448" spans="1:22" x14ac:dyDescent="0.35">
      <c r="A2448" t="s">
        <v>10534</v>
      </c>
      <c r="B2448" s="1">
        <v>45318</v>
      </c>
      <c r="C2448" t="s">
        <v>17</v>
      </c>
      <c r="D2448" t="s">
        <v>10535</v>
      </c>
      <c r="E2448" t="s">
        <v>686</v>
      </c>
      <c r="F2448" t="s">
        <v>687</v>
      </c>
      <c r="G2448" t="s">
        <v>21</v>
      </c>
      <c r="H2448" t="s">
        <v>164</v>
      </c>
      <c r="I2448" t="s">
        <v>3115</v>
      </c>
      <c r="J2448" t="s">
        <v>3116</v>
      </c>
      <c r="K2448" s="9" t="s">
        <v>502</v>
      </c>
      <c r="L2448" t="s">
        <v>503</v>
      </c>
      <c r="M2448">
        <v>30.99</v>
      </c>
      <c r="N2448">
        <v>8.9969999999999999</v>
      </c>
      <c r="O2448">
        <v>12</v>
      </c>
      <c r="P2448">
        <v>0.05</v>
      </c>
      <c r="Q2448">
        <f>IFERROR(SEARCH("-",R2448)+2, 1)</f>
        <v>1</v>
      </c>
      <c r="R2448" s="9" t="s">
        <v>502</v>
      </c>
      <c r="S2448" s="9" t="b">
        <f>R2448&lt;&gt;K2448</f>
        <v>0</v>
      </c>
      <c r="T2448" t="str">
        <f xml:space="preserve"> TRIM( LEFT(R2448,  IFERROR(   SEARCH(" - ",R2448), LEN(R2448) )    ) )</f>
        <v>Office</v>
      </c>
      <c r="U2448" t="str">
        <f>MID(R2448, Q2448,LEN(R2448))</f>
        <v>Office</v>
      </c>
      <c r="V2448" t="s">
        <v>164</v>
      </c>
    </row>
    <row r="2449" spans="1:22" x14ac:dyDescent="0.35">
      <c r="A2449" t="s">
        <v>9668</v>
      </c>
      <c r="B2449" s="1">
        <v>45510</v>
      </c>
      <c r="C2449" t="s">
        <v>17</v>
      </c>
      <c r="D2449" t="s">
        <v>9669</v>
      </c>
      <c r="E2449" t="s">
        <v>686</v>
      </c>
      <c r="F2449" t="s">
        <v>687</v>
      </c>
      <c r="G2449" t="s">
        <v>21</v>
      </c>
      <c r="I2449" t="s">
        <v>6644</v>
      </c>
      <c r="J2449" t="s">
        <v>6645</v>
      </c>
      <c r="K2449" s="9" t="s">
        <v>760</v>
      </c>
      <c r="L2449" t="s">
        <v>761</v>
      </c>
      <c r="M2449">
        <v>9.49</v>
      </c>
      <c r="N2449">
        <v>3.3959999999999999</v>
      </c>
      <c r="O2449">
        <v>17</v>
      </c>
      <c r="P2449">
        <v>0.17</v>
      </c>
      <c r="Q2449">
        <f>IFERROR(SEARCH("-",R2449)+2, 1)</f>
        <v>8</v>
      </c>
      <c r="R2449" s="9" t="s">
        <v>760</v>
      </c>
      <c r="S2449" s="9" t="b">
        <f>R2449&lt;&gt;K2449</f>
        <v>0</v>
      </c>
      <c r="T2449" t="str">
        <f xml:space="preserve"> TRIM( LEFT(R2449,  IFERROR(   SEARCH(" - ",R2449), LEN(R2449) )    ) )</f>
        <v>Food</v>
      </c>
      <c r="U2449" t="str">
        <f>MID(R2449, Q2449,LEN(R2449))</f>
        <v>Oils</v>
      </c>
    </row>
    <row r="2450" spans="1:22" x14ac:dyDescent="0.35">
      <c r="A2450" t="s">
        <v>6842</v>
      </c>
      <c r="B2450" s="1">
        <v>45672</v>
      </c>
      <c r="C2450" t="s">
        <v>17</v>
      </c>
      <c r="D2450" t="s">
        <v>2202</v>
      </c>
      <c r="E2450" t="s">
        <v>686</v>
      </c>
      <c r="F2450" t="s">
        <v>687</v>
      </c>
      <c r="G2450" t="s">
        <v>21</v>
      </c>
      <c r="I2450" t="s">
        <v>5251</v>
      </c>
      <c r="J2450" t="s">
        <v>5252</v>
      </c>
      <c r="K2450" s="9" t="s">
        <v>217</v>
      </c>
      <c r="L2450" t="s">
        <v>608</v>
      </c>
      <c r="M2450">
        <v>21.41</v>
      </c>
      <c r="N2450">
        <v>8.9960000000000004</v>
      </c>
      <c r="O2450">
        <v>4</v>
      </c>
      <c r="P2450">
        <v>0.04</v>
      </c>
      <c r="Q2450">
        <f>IFERROR(SEARCH("-",R2450)+2, 1)</f>
        <v>1</v>
      </c>
      <c r="R2450" s="9" t="s">
        <v>217</v>
      </c>
      <c r="S2450" s="9" t="b">
        <f>R2450&lt;&gt;K2450</f>
        <v>0</v>
      </c>
      <c r="T2450" t="str">
        <f xml:space="preserve"> TRIM( LEFT(R2450,  IFERROR(   SEARCH(" - ",R2450), LEN(R2450) )    ) )</f>
        <v>Outdoor</v>
      </c>
      <c r="U2450" t="str">
        <f>MID(R2450, Q2450,LEN(R2450))</f>
        <v>Outdoor</v>
      </c>
    </row>
    <row r="2451" spans="1:22" x14ac:dyDescent="0.35">
      <c r="A2451" t="s">
        <v>12148</v>
      </c>
      <c r="B2451" s="1">
        <v>44971</v>
      </c>
      <c r="C2451" t="s">
        <v>17</v>
      </c>
      <c r="D2451" t="s">
        <v>1555</v>
      </c>
      <c r="E2451" t="s">
        <v>686</v>
      </c>
      <c r="F2451" t="s">
        <v>687</v>
      </c>
      <c r="G2451" t="s">
        <v>21</v>
      </c>
      <c r="H2451" t="s">
        <v>260</v>
      </c>
      <c r="I2451" t="s">
        <v>1556</v>
      </c>
      <c r="J2451" t="s">
        <v>1557</v>
      </c>
      <c r="K2451" s="9" t="s">
        <v>217</v>
      </c>
      <c r="L2451" t="s">
        <v>608</v>
      </c>
      <c r="M2451">
        <v>38.99</v>
      </c>
      <c r="N2451">
        <v>11.446999999999999</v>
      </c>
      <c r="O2451">
        <v>10</v>
      </c>
      <c r="P2451">
        <v>0.08</v>
      </c>
      <c r="Q2451">
        <f>IFERROR(SEARCH("-",R2451)+2, 1)</f>
        <v>1</v>
      </c>
      <c r="R2451" s="9" t="s">
        <v>217</v>
      </c>
      <c r="S2451" s="9" t="b">
        <f>R2451&lt;&gt;K2451</f>
        <v>0</v>
      </c>
      <c r="T2451" t="str">
        <f xml:space="preserve"> TRIM( LEFT(R2451,  IFERROR(   SEARCH(" - ",R2451), LEN(R2451) )    ) )</f>
        <v>Outdoor</v>
      </c>
      <c r="U2451" t="str">
        <f>MID(R2451, Q2451,LEN(R2451))</f>
        <v>Outdoor</v>
      </c>
      <c r="V2451" t="s">
        <v>260</v>
      </c>
    </row>
    <row r="2452" spans="1:22" x14ac:dyDescent="0.35">
      <c r="A2452" t="s">
        <v>18988</v>
      </c>
      <c r="B2452" s="1">
        <v>45581</v>
      </c>
      <c r="C2452" t="s">
        <v>17</v>
      </c>
      <c r="D2452" t="s">
        <v>8587</v>
      </c>
      <c r="E2452" t="s">
        <v>686</v>
      </c>
      <c r="F2452" t="s">
        <v>687</v>
      </c>
      <c r="G2452" t="s">
        <v>21</v>
      </c>
      <c r="H2452" t="s">
        <v>40</v>
      </c>
      <c r="I2452" t="s">
        <v>8588</v>
      </c>
      <c r="J2452" t="s">
        <v>8589</v>
      </c>
      <c r="K2452" s="9" t="s">
        <v>217</v>
      </c>
      <c r="L2452" t="s">
        <v>608</v>
      </c>
      <c r="M2452">
        <v>59.99</v>
      </c>
      <c r="N2452">
        <v>17.997</v>
      </c>
      <c r="O2452">
        <v>12</v>
      </c>
      <c r="P2452">
        <v>0.19</v>
      </c>
      <c r="Q2452">
        <f>IFERROR(SEARCH("-",R2452)+2, 1)</f>
        <v>1</v>
      </c>
      <c r="R2452" s="9" t="s">
        <v>217</v>
      </c>
      <c r="S2452" s="9" t="b">
        <f>R2452&lt;&gt;K2452</f>
        <v>0</v>
      </c>
      <c r="T2452" t="str">
        <f xml:space="preserve"> TRIM( LEFT(R2452,  IFERROR(   SEARCH(" - ",R2452), LEN(R2452) )    ) )</f>
        <v>Outdoor</v>
      </c>
      <c r="U2452" t="str">
        <f>MID(R2452, Q2452,LEN(R2452))</f>
        <v>Outdoor</v>
      </c>
      <c r="V2452" t="s">
        <v>40</v>
      </c>
    </row>
    <row r="2453" spans="1:22" x14ac:dyDescent="0.35">
      <c r="A2453" t="s">
        <v>2094</v>
      </c>
      <c r="B2453" s="1">
        <v>45492</v>
      </c>
      <c r="C2453" t="s">
        <v>17</v>
      </c>
      <c r="D2453" t="s">
        <v>2095</v>
      </c>
      <c r="E2453" t="s">
        <v>686</v>
      </c>
      <c r="F2453" t="s">
        <v>687</v>
      </c>
      <c r="G2453" t="s">
        <v>21</v>
      </c>
      <c r="H2453" t="s">
        <v>40</v>
      </c>
      <c r="I2453" t="s">
        <v>2096</v>
      </c>
      <c r="J2453" t="s">
        <v>2097</v>
      </c>
      <c r="K2453" s="9" t="s">
        <v>273</v>
      </c>
      <c r="L2453" t="s">
        <v>2098</v>
      </c>
      <c r="M2453">
        <v>24.99</v>
      </c>
      <c r="N2453">
        <v>7.4969999999999999</v>
      </c>
      <c r="O2453">
        <v>2</v>
      </c>
      <c r="P2453">
        <v>0.17</v>
      </c>
      <c r="Q2453">
        <f>IFERROR(SEARCH("-",R2453)+2, 1)</f>
        <v>1</v>
      </c>
      <c r="R2453" s="9" t="s">
        <v>273</v>
      </c>
      <c r="S2453" s="9" t="b">
        <f>R2453&lt;&gt;K2453</f>
        <v>0</v>
      </c>
      <c r="T2453" t="str">
        <f xml:space="preserve"> TRIM( LEFT(R2453,  IFERROR(   SEARCH(" - ",R2453), LEN(R2453) )    ) )</f>
        <v>Toys</v>
      </c>
      <c r="U2453" t="str">
        <f>MID(R2453, Q2453,LEN(R2453))</f>
        <v>Toys</v>
      </c>
      <c r="V2453" t="s">
        <v>40</v>
      </c>
    </row>
    <row r="2454" spans="1:22" x14ac:dyDescent="0.35">
      <c r="A2454" t="s">
        <v>19000</v>
      </c>
      <c r="B2454" s="1">
        <v>45064</v>
      </c>
      <c r="C2454" t="s">
        <v>17</v>
      </c>
      <c r="D2454" t="s">
        <v>9302</v>
      </c>
      <c r="E2454" t="s">
        <v>686</v>
      </c>
      <c r="F2454" t="s">
        <v>687</v>
      </c>
      <c r="G2454" t="s">
        <v>21</v>
      </c>
      <c r="H2454" t="s">
        <v>31</v>
      </c>
      <c r="I2454" t="s">
        <v>9303</v>
      </c>
      <c r="J2454" t="s">
        <v>9304</v>
      </c>
      <c r="K2454" s="9" t="s">
        <v>217</v>
      </c>
      <c r="L2454" t="s">
        <v>672</v>
      </c>
      <c r="M2454">
        <v>29.99</v>
      </c>
      <c r="N2454">
        <v>8.9969999999999999</v>
      </c>
      <c r="O2454">
        <v>8</v>
      </c>
      <c r="P2454">
        <v>0.02</v>
      </c>
      <c r="Q2454">
        <f>IFERROR(SEARCH("-",R2454)+2, 1)</f>
        <v>1</v>
      </c>
      <c r="R2454" s="9" t="s">
        <v>217</v>
      </c>
      <c r="S2454" s="9" t="b">
        <f>R2454&lt;&gt;K2454</f>
        <v>0</v>
      </c>
      <c r="T2454" t="str">
        <f xml:space="preserve"> TRIM( LEFT(R2454,  IFERROR(   SEARCH(" - ",R2454), LEN(R2454) )    ) )</f>
        <v>Outdoor</v>
      </c>
      <c r="U2454" t="str">
        <f>MID(R2454, Q2454,LEN(R2454))</f>
        <v>Outdoor</v>
      </c>
      <c r="V2454" t="s">
        <v>31</v>
      </c>
    </row>
    <row r="2455" spans="1:22" x14ac:dyDescent="0.35">
      <c r="A2455" t="s">
        <v>18432</v>
      </c>
      <c r="B2455" s="1">
        <v>45371</v>
      </c>
      <c r="C2455" t="s">
        <v>17</v>
      </c>
      <c r="D2455" t="s">
        <v>9087</v>
      </c>
      <c r="E2455" t="s">
        <v>686</v>
      </c>
      <c r="F2455" t="s">
        <v>687</v>
      </c>
      <c r="G2455" t="s">
        <v>21</v>
      </c>
      <c r="H2455" t="s">
        <v>31</v>
      </c>
      <c r="I2455" t="s">
        <v>9088</v>
      </c>
      <c r="J2455" t="s">
        <v>9089</v>
      </c>
      <c r="K2455" s="9" t="s">
        <v>858</v>
      </c>
      <c r="L2455" t="s">
        <v>8529</v>
      </c>
      <c r="M2455">
        <v>12.99</v>
      </c>
      <c r="N2455">
        <v>3.8969999999999998</v>
      </c>
      <c r="O2455">
        <v>19</v>
      </c>
      <c r="P2455">
        <v>0.11</v>
      </c>
      <c r="Q2455">
        <f>IFERROR(SEARCH("-",R2455)+2, 1)</f>
        <v>1</v>
      </c>
      <c r="R2455" s="9" t="s">
        <v>858</v>
      </c>
      <c r="S2455" s="9" t="b">
        <f>R2455&lt;&gt;K2455</f>
        <v>0</v>
      </c>
      <c r="T2455" t="str">
        <f xml:space="preserve"> TRIM( LEFT(R2455,  IFERROR(   SEARCH(" - ",R2455), LEN(R2455) )    ) )</f>
        <v>Pets</v>
      </c>
      <c r="U2455" t="str">
        <f>MID(R2455, Q2455,LEN(R2455))</f>
        <v>Pets</v>
      </c>
      <c r="V2455" t="s">
        <v>31</v>
      </c>
    </row>
    <row r="2456" spans="1:22" x14ac:dyDescent="0.35">
      <c r="A2456" t="s">
        <v>18634</v>
      </c>
      <c r="B2456" s="1">
        <v>45402</v>
      </c>
      <c r="C2456" t="s">
        <v>17</v>
      </c>
      <c r="D2456" t="s">
        <v>9087</v>
      </c>
      <c r="E2456" t="s">
        <v>686</v>
      </c>
      <c r="F2456" t="s">
        <v>687</v>
      </c>
      <c r="G2456" t="s">
        <v>21</v>
      </c>
      <c r="H2456" t="s">
        <v>179</v>
      </c>
      <c r="I2456" t="s">
        <v>9088</v>
      </c>
      <c r="J2456" t="s">
        <v>9089</v>
      </c>
      <c r="K2456" s="9" t="s">
        <v>858</v>
      </c>
      <c r="L2456" t="s">
        <v>8529</v>
      </c>
      <c r="M2456">
        <v>12.99</v>
      </c>
      <c r="N2456">
        <v>3.8969999999999998</v>
      </c>
      <c r="O2456">
        <v>1</v>
      </c>
      <c r="P2456">
        <v>0.05</v>
      </c>
      <c r="Q2456">
        <f>IFERROR(SEARCH("-",R2456)+2, 1)</f>
        <v>1</v>
      </c>
      <c r="R2456" s="9" t="s">
        <v>858</v>
      </c>
      <c r="S2456" s="9" t="b">
        <f>R2456&lt;&gt;K2456</f>
        <v>0</v>
      </c>
      <c r="T2456" t="str">
        <f xml:space="preserve"> TRIM( LEFT(R2456,  IFERROR(   SEARCH(" - ",R2456), LEN(R2456) )    ) )</f>
        <v>Pets</v>
      </c>
      <c r="U2456" t="str">
        <f>MID(R2456, Q2456,LEN(R2456))</f>
        <v>Pets</v>
      </c>
      <c r="V2456" t="s">
        <v>179</v>
      </c>
    </row>
    <row r="2457" spans="1:22" x14ac:dyDescent="0.35">
      <c r="A2457" t="s">
        <v>11921</v>
      </c>
      <c r="B2457" s="1">
        <v>44966</v>
      </c>
      <c r="C2457" t="s">
        <v>17</v>
      </c>
      <c r="D2457" t="s">
        <v>2158</v>
      </c>
      <c r="E2457" t="s">
        <v>686</v>
      </c>
      <c r="F2457" t="s">
        <v>687</v>
      </c>
      <c r="G2457" t="s">
        <v>21</v>
      </c>
      <c r="I2457" t="s">
        <v>2159</v>
      </c>
      <c r="J2457" t="s">
        <v>2160</v>
      </c>
      <c r="K2457" s="9" t="s">
        <v>2003</v>
      </c>
      <c r="L2457" t="s">
        <v>2161</v>
      </c>
      <c r="M2457">
        <v>2.89</v>
      </c>
      <c r="N2457">
        <v>0.61699999999999999</v>
      </c>
      <c r="O2457">
        <v>7</v>
      </c>
      <c r="P2457">
        <v>0.39</v>
      </c>
      <c r="Q2457">
        <f>IFERROR(SEARCH("-",R2457)+2, 1)</f>
        <v>8</v>
      </c>
      <c r="R2457" s="9" t="s">
        <v>2003</v>
      </c>
      <c r="S2457" s="9" t="b">
        <f>R2457&lt;&gt;K2457</f>
        <v>0</v>
      </c>
      <c r="T2457" t="str">
        <f xml:space="preserve"> TRIM( LEFT(R2457,  IFERROR(   SEARCH(" - ",R2457), LEN(R2457) )    ) )</f>
        <v>Food</v>
      </c>
      <c r="U2457" t="str">
        <f>MID(R2457, Q2457,LEN(R2457))</f>
        <v>Dairy Alternatives</v>
      </c>
    </row>
    <row r="2458" spans="1:22" x14ac:dyDescent="0.35">
      <c r="A2458" t="s">
        <v>684</v>
      </c>
      <c r="B2458" s="1">
        <v>45641</v>
      </c>
      <c r="C2458" t="s">
        <v>17</v>
      </c>
      <c r="D2458" t="s">
        <v>685</v>
      </c>
      <c r="E2458" t="s">
        <v>686</v>
      </c>
      <c r="F2458" t="s">
        <v>687</v>
      </c>
      <c r="G2458" t="s">
        <v>21</v>
      </c>
      <c r="H2458" t="s">
        <v>78</v>
      </c>
      <c r="I2458" t="s">
        <v>688</v>
      </c>
      <c r="J2458" t="s">
        <v>689</v>
      </c>
      <c r="K2458" s="9" t="s">
        <v>58</v>
      </c>
      <c r="L2458" t="s">
        <v>690</v>
      </c>
      <c r="M2458">
        <v>3.49</v>
      </c>
      <c r="N2458">
        <v>1.0469999999999999</v>
      </c>
      <c r="O2458">
        <v>1</v>
      </c>
      <c r="P2458">
        <v>0.2</v>
      </c>
      <c r="Q2458">
        <f>IFERROR(SEARCH("-",R2458)+2, 1)</f>
        <v>8</v>
      </c>
      <c r="R2458" s="9" t="s">
        <v>58</v>
      </c>
      <c r="S2458" s="9" t="b">
        <f>R2458&lt;&gt;K2458</f>
        <v>0</v>
      </c>
      <c r="T2458" t="str">
        <f xml:space="preserve"> TRIM( LEFT(R2458,  IFERROR(   SEARCH(" - ",R2458), LEN(R2458) )    ) )</f>
        <v>Food</v>
      </c>
      <c r="U2458" t="str">
        <f>MID(R2458, Q2458,LEN(R2458))</f>
        <v>Produce</v>
      </c>
      <c r="V2458" t="s">
        <v>78</v>
      </c>
    </row>
    <row r="2459" spans="1:22" x14ac:dyDescent="0.35">
      <c r="A2459" t="s">
        <v>8352</v>
      </c>
      <c r="B2459" s="1">
        <v>45652</v>
      </c>
      <c r="C2459" t="s">
        <v>17</v>
      </c>
      <c r="D2459" t="s">
        <v>7061</v>
      </c>
      <c r="E2459" t="s">
        <v>686</v>
      </c>
      <c r="F2459" t="s">
        <v>687</v>
      </c>
      <c r="G2459" t="s">
        <v>21</v>
      </c>
      <c r="H2459" t="s">
        <v>71</v>
      </c>
      <c r="I2459" t="s">
        <v>7062</v>
      </c>
      <c r="J2459" t="s">
        <v>7063</v>
      </c>
      <c r="K2459" s="9" t="s">
        <v>513</v>
      </c>
      <c r="L2459" t="s">
        <v>7064</v>
      </c>
      <c r="M2459">
        <v>89.99</v>
      </c>
      <c r="N2459">
        <v>26.997</v>
      </c>
      <c r="O2459">
        <v>16</v>
      </c>
      <c r="Q2459">
        <f>IFERROR(SEARCH("-",R2459)+2, 1)</f>
        <v>1</v>
      </c>
      <c r="R2459" s="9" t="s">
        <v>513</v>
      </c>
      <c r="S2459" s="9" t="b">
        <f>R2459&lt;&gt;K2459</f>
        <v>0</v>
      </c>
      <c r="T2459" t="str">
        <f xml:space="preserve"> TRIM( LEFT(R2459,  IFERROR(   SEARCH(" - ",R2459), LEN(R2459) )    ) )</f>
        <v>Fitness</v>
      </c>
      <c r="U2459" t="str">
        <f>MID(R2459, Q2459,LEN(R2459))</f>
        <v>Fitness</v>
      </c>
      <c r="V2459" t="s">
        <v>71</v>
      </c>
    </row>
    <row r="2460" spans="1:22" x14ac:dyDescent="0.35">
      <c r="A2460" t="s">
        <v>16288</v>
      </c>
      <c r="B2460" s="1">
        <v>45267</v>
      </c>
      <c r="C2460" t="s">
        <v>17</v>
      </c>
      <c r="D2460" t="s">
        <v>16289</v>
      </c>
      <c r="E2460" t="s">
        <v>686</v>
      </c>
      <c r="F2460" t="s">
        <v>687</v>
      </c>
      <c r="G2460" t="s">
        <v>21</v>
      </c>
      <c r="H2460" t="s">
        <v>71</v>
      </c>
      <c r="I2460" t="s">
        <v>2959</v>
      </c>
      <c r="J2460" t="s">
        <v>2960</v>
      </c>
      <c r="K2460" s="9" t="s">
        <v>273</v>
      </c>
      <c r="L2460" t="s">
        <v>2961</v>
      </c>
      <c r="M2460">
        <v>29.24</v>
      </c>
      <c r="N2460">
        <v>11.746</v>
      </c>
      <c r="O2460">
        <v>6</v>
      </c>
      <c r="P2460">
        <v>0.01</v>
      </c>
      <c r="Q2460">
        <f>IFERROR(SEARCH("-",R2460)+2, 1)</f>
        <v>1</v>
      </c>
      <c r="R2460" s="9" t="s">
        <v>273</v>
      </c>
      <c r="S2460" s="9" t="b">
        <f>R2460&lt;&gt;K2460</f>
        <v>0</v>
      </c>
      <c r="T2460" t="str">
        <f xml:space="preserve"> TRIM( LEFT(R2460,  IFERROR(   SEARCH(" - ",R2460), LEN(R2460) )    ) )</f>
        <v>Toys</v>
      </c>
      <c r="U2460" t="str">
        <f>MID(R2460, Q2460,LEN(R2460))</f>
        <v>Toys</v>
      </c>
      <c r="V2460" t="s">
        <v>71</v>
      </c>
    </row>
    <row r="2461" spans="1:22" x14ac:dyDescent="0.35">
      <c r="A2461" t="s">
        <v>15114</v>
      </c>
      <c r="B2461" s="1">
        <v>45188</v>
      </c>
      <c r="C2461" t="s">
        <v>17</v>
      </c>
      <c r="D2461" t="s">
        <v>15115</v>
      </c>
      <c r="E2461" t="s">
        <v>686</v>
      </c>
      <c r="F2461" t="s">
        <v>687</v>
      </c>
      <c r="G2461" t="s">
        <v>21</v>
      </c>
      <c r="H2461" t="s">
        <v>78</v>
      </c>
      <c r="I2461" t="s">
        <v>3029</v>
      </c>
      <c r="J2461" t="s">
        <v>3030</v>
      </c>
      <c r="K2461" s="9" t="s">
        <v>120</v>
      </c>
      <c r="L2461" t="s">
        <v>1840</v>
      </c>
      <c r="M2461">
        <v>3.24</v>
      </c>
      <c r="N2461">
        <v>0.94699999999999995</v>
      </c>
      <c r="O2461">
        <v>11</v>
      </c>
      <c r="P2461">
        <v>0.09</v>
      </c>
      <c r="Q2461">
        <f>IFERROR(SEARCH("-",R2461)+2, 1)</f>
        <v>8</v>
      </c>
      <c r="R2461" s="9" t="s">
        <v>120</v>
      </c>
      <c r="S2461" s="9" t="b">
        <f>R2461&lt;&gt;K2461</f>
        <v>0</v>
      </c>
      <c r="T2461" t="str">
        <f xml:space="preserve"> TRIM( LEFT(R2461,  IFERROR(   SEARCH(" - ",R2461), LEN(R2461) )    ) )</f>
        <v>Food</v>
      </c>
      <c r="U2461" t="str">
        <f>MID(R2461, Q2461,LEN(R2461))</f>
        <v>Grains</v>
      </c>
      <c r="V2461" t="s">
        <v>78</v>
      </c>
    </row>
    <row r="2462" spans="1:22" x14ac:dyDescent="0.35">
      <c r="A2462" t="s">
        <v>11622</v>
      </c>
      <c r="B2462" s="1">
        <v>45042</v>
      </c>
      <c r="C2462" t="s">
        <v>17</v>
      </c>
      <c r="D2462" t="s">
        <v>1823</v>
      </c>
      <c r="E2462" t="s">
        <v>686</v>
      </c>
      <c r="F2462" t="s">
        <v>687</v>
      </c>
      <c r="G2462" t="s">
        <v>21</v>
      </c>
      <c r="H2462" t="s">
        <v>49</v>
      </c>
      <c r="I2462" t="s">
        <v>1824</v>
      </c>
      <c r="J2462" t="s">
        <v>1825</v>
      </c>
      <c r="K2462" s="9" t="s">
        <v>189</v>
      </c>
      <c r="L2462" t="s">
        <v>1826</v>
      </c>
      <c r="M2462">
        <v>4.99</v>
      </c>
      <c r="N2462">
        <v>1.2470000000000001</v>
      </c>
      <c r="O2462">
        <v>18</v>
      </c>
      <c r="P2462">
        <v>7.0000000000000007E-2</v>
      </c>
      <c r="Q2462">
        <f>IFERROR(SEARCH("-",R2462)+2, 1)</f>
        <v>8</v>
      </c>
      <c r="R2462" s="9" t="s">
        <v>189</v>
      </c>
      <c r="S2462" s="9" t="b">
        <f>R2462&lt;&gt;K2462</f>
        <v>0</v>
      </c>
      <c r="T2462" t="str">
        <f xml:space="preserve"> TRIM( LEFT(R2462,  IFERROR(   SEARCH(" - ",R2462), LEN(R2462) )    ) )</f>
        <v>Food</v>
      </c>
      <c r="U2462" t="str">
        <f>MID(R2462, Q2462,LEN(R2462))</f>
        <v>Prepared Foods</v>
      </c>
      <c r="V2462" t="s">
        <v>49</v>
      </c>
    </row>
    <row r="2463" spans="1:22" x14ac:dyDescent="0.35">
      <c r="A2463" t="s">
        <v>3376</v>
      </c>
      <c r="B2463" s="1">
        <v>45535</v>
      </c>
      <c r="C2463" t="s">
        <v>17</v>
      </c>
      <c r="D2463" t="s">
        <v>3061</v>
      </c>
      <c r="E2463" t="s">
        <v>686</v>
      </c>
      <c r="F2463" t="s">
        <v>687</v>
      </c>
      <c r="G2463" t="s">
        <v>21</v>
      </c>
      <c r="H2463" t="s">
        <v>78</v>
      </c>
      <c r="I2463" t="s">
        <v>3062</v>
      </c>
      <c r="J2463" t="s">
        <v>3063</v>
      </c>
      <c r="K2463" s="9" t="s">
        <v>34</v>
      </c>
      <c r="L2463" t="s">
        <v>298</v>
      </c>
      <c r="M2463">
        <v>3.49</v>
      </c>
      <c r="N2463">
        <v>1.3959999999999999</v>
      </c>
      <c r="O2463">
        <v>12</v>
      </c>
      <c r="P2463">
        <v>0.28000000000000003</v>
      </c>
      <c r="Q2463">
        <f>IFERROR(SEARCH("-",R2463)+2, 1)</f>
        <v>8</v>
      </c>
      <c r="R2463" s="9" t="s">
        <v>34</v>
      </c>
      <c r="S2463" s="9" t="b">
        <f>R2463&lt;&gt;K2463</f>
        <v>0</v>
      </c>
      <c r="T2463" t="str">
        <f xml:space="preserve"> TRIM( LEFT(R2463,  IFERROR(   SEARCH(" - ",R2463), LEN(R2463) )    ) )</f>
        <v>Food</v>
      </c>
      <c r="U2463" t="str">
        <f>MID(R2463, Q2463,LEN(R2463))</f>
        <v>Condiments</v>
      </c>
      <c r="V2463" t="s">
        <v>78</v>
      </c>
    </row>
    <row r="2464" spans="1:22" x14ac:dyDescent="0.35">
      <c r="A2464" t="s">
        <v>13399</v>
      </c>
      <c r="B2464" s="1">
        <v>45169</v>
      </c>
      <c r="C2464" t="s">
        <v>17</v>
      </c>
      <c r="D2464" t="s">
        <v>5517</v>
      </c>
      <c r="E2464" t="s">
        <v>686</v>
      </c>
      <c r="F2464" t="s">
        <v>687</v>
      </c>
      <c r="G2464" t="s">
        <v>21</v>
      </c>
      <c r="H2464" t="s">
        <v>31</v>
      </c>
      <c r="I2464" t="s">
        <v>5518</v>
      </c>
      <c r="J2464" t="s">
        <v>5519</v>
      </c>
      <c r="K2464" s="9" t="s">
        <v>24</v>
      </c>
      <c r="L2464" t="s">
        <v>326</v>
      </c>
      <c r="M2464">
        <v>3.14</v>
      </c>
      <c r="N2464">
        <v>1.0960000000000001</v>
      </c>
      <c r="O2464">
        <v>11</v>
      </c>
      <c r="P2464">
        <v>0.21</v>
      </c>
      <c r="Q2464">
        <f>IFERROR(SEARCH("-",R2464)+2, 1)</f>
        <v>8</v>
      </c>
      <c r="R2464" s="9" t="s">
        <v>24</v>
      </c>
      <c r="S2464" s="9" t="b">
        <f>R2464&lt;&gt;K2464</f>
        <v>0</v>
      </c>
      <c r="T2464" t="str">
        <f xml:space="preserve"> TRIM( LEFT(R2464,  IFERROR(   SEARCH(" - ",R2464), LEN(R2464) )    ) )</f>
        <v>Food</v>
      </c>
      <c r="U2464" t="str">
        <f>MID(R2464, Q2464,LEN(R2464))</f>
        <v>Snacks</v>
      </c>
      <c r="V2464" t="s">
        <v>31</v>
      </c>
    </row>
    <row r="2465" spans="1:22" x14ac:dyDescent="0.35">
      <c r="A2465" t="s">
        <v>12805</v>
      </c>
      <c r="B2465" s="1">
        <v>44943</v>
      </c>
      <c r="C2465" t="s">
        <v>17</v>
      </c>
      <c r="D2465" t="s">
        <v>4123</v>
      </c>
      <c r="E2465" t="s">
        <v>686</v>
      </c>
      <c r="F2465" t="s">
        <v>687</v>
      </c>
      <c r="G2465" t="s">
        <v>21</v>
      </c>
      <c r="H2465" t="s">
        <v>49</v>
      </c>
      <c r="I2465" t="s">
        <v>4124</v>
      </c>
      <c r="J2465" t="s">
        <v>4125</v>
      </c>
      <c r="K2465" s="9" t="s">
        <v>493</v>
      </c>
      <c r="L2465" t="s">
        <v>3018</v>
      </c>
      <c r="M2465">
        <v>5.14</v>
      </c>
      <c r="N2465">
        <v>1.8959999999999999</v>
      </c>
      <c r="O2465">
        <v>2</v>
      </c>
      <c r="P2465">
        <v>0.3</v>
      </c>
      <c r="Q2465">
        <f>IFERROR(SEARCH("-",R2465)+2, 1)</f>
        <v>8</v>
      </c>
      <c r="R2465" s="9" t="s">
        <v>493</v>
      </c>
      <c r="S2465" s="9" t="b">
        <f>R2465&lt;&gt;K2465</f>
        <v>0</v>
      </c>
      <c r="T2465" t="str">
        <f xml:space="preserve"> TRIM( LEFT(R2465,  IFERROR(   SEARCH(" - ",R2465), LEN(R2465) )    ) )</f>
        <v>Food</v>
      </c>
      <c r="U2465" t="str">
        <f>MID(R2465, Q2465,LEN(R2465))</f>
        <v>Beverages</v>
      </c>
      <c r="V2465" t="s">
        <v>49</v>
      </c>
    </row>
    <row r="2466" spans="1:22" x14ac:dyDescent="0.35">
      <c r="A2466" t="s">
        <v>10646</v>
      </c>
      <c r="B2466" s="1">
        <v>45298</v>
      </c>
      <c r="C2466" t="s">
        <v>17</v>
      </c>
      <c r="D2466" t="s">
        <v>10647</v>
      </c>
      <c r="E2466" t="s">
        <v>686</v>
      </c>
      <c r="F2466" t="s">
        <v>687</v>
      </c>
      <c r="G2466" t="s">
        <v>21</v>
      </c>
      <c r="H2466" t="s">
        <v>49</v>
      </c>
      <c r="I2466" t="s">
        <v>3369</v>
      </c>
      <c r="J2466" t="s">
        <v>3370</v>
      </c>
      <c r="K2466" s="9" t="s">
        <v>284</v>
      </c>
      <c r="L2466" t="s">
        <v>2277</v>
      </c>
      <c r="M2466">
        <v>4.49</v>
      </c>
      <c r="N2466">
        <v>1.3959999999999999</v>
      </c>
      <c r="O2466">
        <v>19</v>
      </c>
      <c r="P2466">
        <v>0.12</v>
      </c>
      <c r="Q2466">
        <f>IFERROR(SEARCH("-",R2466)+2, 1)</f>
        <v>8</v>
      </c>
      <c r="R2466" s="9" t="s">
        <v>284</v>
      </c>
      <c r="S2466" s="9" t="b">
        <f>R2466&lt;&gt;K2466</f>
        <v>0</v>
      </c>
      <c r="T2466" t="str">
        <f xml:space="preserve"> TRIM( LEFT(R2466,  IFERROR(   SEARCH(" - ",R2466), LEN(R2466) )    ) )</f>
        <v>Food</v>
      </c>
      <c r="U2466" t="str">
        <f>MID(R2466, Q2466,LEN(R2466))</f>
        <v>Canned Goods</v>
      </c>
      <c r="V2466" t="s">
        <v>49</v>
      </c>
    </row>
    <row r="2467" spans="1:22" x14ac:dyDescent="0.35">
      <c r="A2467" t="s">
        <v>3107</v>
      </c>
      <c r="B2467" s="1">
        <v>45416</v>
      </c>
      <c r="C2467" t="s">
        <v>17</v>
      </c>
      <c r="D2467" t="s">
        <v>3108</v>
      </c>
      <c r="E2467" t="s">
        <v>686</v>
      </c>
      <c r="F2467" t="s">
        <v>687</v>
      </c>
      <c r="G2467" t="s">
        <v>21</v>
      </c>
      <c r="I2467" t="s">
        <v>3109</v>
      </c>
      <c r="J2467" t="s">
        <v>3110</v>
      </c>
      <c r="K2467" s="9" t="s">
        <v>3111</v>
      </c>
      <c r="L2467" t="s">
        <v>3112</v>
      </c>
      <c r="M2467">
        <v>8.99</v>
      </c>
      <c r="N2467">
        <v>3.5960000000000001</v>
      </c>
      <c r="O2467">
        <v>17</v>
      </c>
      <c r="P2467">
        <v>0.16</v>
      </c>
      <c r="Q2467">
        <f>IFERROR(SEARCH("-",R2467)+2, 1)</f>
        <v>8</v>
      </c>
      <c r="R2467" s="9" t="s">
        <v>3111</v>
      </c>
      <c r="S2467" s="9" t="b">
        <f>R2467&lt;&gt;K2467</f>
        <v>0</v>
      </c>
      <c r="T2467" t="str">
        <f xml:space="preserve"> TRIM( LEFT(R2467,  IFERROR(   SEARCH(" - ",R2467), LEN(R2467) )    ) )</f>
        <v>Food</v>
      </c>
      <c r="U2467" t="str">
        <f>MID(R2467, Q2467,LEN(R2467))</f>
        <v>Cheese</v>
      </c>
    </row>
    <row r="2468" spans="1:22" x14ac:dyDescent="0.35">
      <c r="A2468" t="s">
        <v>17776</v>
      </c>
      <c r="B2468" s="1">
        <v>45504</v>
      </c>
      <c r="C2468" t="s">
        <v>17</v>
      </c>
      <c r="D2468" t="s">
        <v>7452</v>
      </c>
      <c r="E2468" t="s">
        <v>686</v>
      </c>
      <c r="F2468" t="s">
        <v>687</v>
      </c>
      <c r="H2468" t="s">
        <v>49</v>
      </c>
      <c r="I2468" t="s">
        <v>7453</v>
      </c>
      <c r="J2468" t="s">
        <v>7454</v>
      </c>
      <c r="K2468" s="9" t="s">
        <v>34</v>
      </c>
      <c r="L2468" t="s">
        <v>7455</v>
      </c>
      <c r="M2468">
        <v>2.99</v>
      </c>
      <c r="N2468">
        <v>0.89700000000000002</v>
      </c>
      <c r="O2468">
        <v>14</v>
      </c>
      <c r="P2468">
        <v>0.34</v>
      </c>
      <c r="Q2468">
        <f>IFERROR(SEARCH("-",R2468)+2, 1)</f>
        <v>8</v>
      </c>
      <c r="R2468" s="9" t="s">
        <v>34</v>
      </c>
      <c r="S2468" s="9" t="b">
        <f>R2468&lt;&gt;K2468</f>
        <v>0</v>
      </c>
      <c r="T2468" t="str">
        <f xml:space="preserve"> TRIM( LEFT(R2468,  IFERROR(   SEARCH(" - ",R2468), LEN(R2468) )    ) )</f>
        <v>Food</v>
      </c>
      <c r="U2468" t="str">
        <f>MID(R2468, Q2468,LEN(R2468))</f>
        <v>Condiments</v>
      </c>
      <c r="V2468" t="s">
        <v>49</v>
      </c>
    </row>
    <row r="2469" spans="1:22" x14ac:dyDescent="0.35">
      <c r="A2469" t="s">
        <v>17635</v>
      </c>
      <c r="B2469" s="1">
        <v>45491</v>
      </c>
      <c r="C2469" t="s">
        <v>17</v>
      </c>
      <c r="D2469" t="s">
        <v>7071</v>
      </c>
      <c r="E2469" t="s">
        <v>686</v>
      </c>
      <c r="F2469" t="s">
        <v>687</v>
      </c>
      <c r="G2469" t="s">
        <v>21</v>
      </c>
      <c r="H2469" t="s">
        <v>78</v>
      </c>
      <c r="I2469" t="s">
        <v>7072</v>
      </c>
      <c r="J2469" t="s">
        <v>7073</v>
      </c>
      <c r="K2469" s="9" t="s">
        <v>7074</v>
      </c>
      <c r="L2469" t="s">
        <v>7075</v>
      </c>
      <c r="M2469">
        <v>3.59</v>
      </c>
      <c r="N2469">
        <v>1.077</v>
      </c>
      <c r="O2469">
        <v>16</v>
      </c>
      <c r="P2469">
        <v>0.28000000000000003</v>
      </c>
      <c r="Q2469">
        <f>IFERROR(SEARCH("-",R2469)+2, 1)</f>
        <v>8</v>
      </c>
      <c r="R2469" s="9" t="s">
        <v>7074</v>
      </c>
      <c r="S2469" s="9" t="b">
        <f>R2469&lt;&gt;K2469</f>
        <v>0</v>
      </c>
      <c r="T2469" t="str">
        <f xml:space="preserve"> TRIM( LEFT(R2469,  IFERROR(   SEARCH(" - ",R2469), LEN(R2469) )    ) )</f>
        <v>Food</v>
      </c>
      <c r="U2469" t="str">
        <f>MID(R2469, Q2469,LEN(R2469))</f>
        <v>Jams &amp; Jellies</v>
      </c>
      <c r="V2469" t="s">
        <v>78</v>
      </c>
    </row>
    <row r="2470" spans="1:22" x14ac:dyDescent="0.35">
      <c r="A2470" t="s">
        <v>17239</v>
      </c>
      <c r="B2470" s="1">
        <v>45711</v>
      </c>
      <c r="C2470" t="s">
        <v>17</v>
      </c>
      <c r="D2470" t="s">
        <v>8906</v>
      </c>
      <c r="E2470" t="s">
        <v>686</v>
      </c>
      <c r="F2470" t="s">
        <v>687</v>
      </c>
      <c r="G2470" t="s">
        <v>21</v>
      </c>
      <c r="H2470" t="s">
        <v>49</v>
      </c>
      <c r="I2470" t="s">
        <v>8907</v>
      </c>
      <c r="J2470" t="s">
        <v>8908</v>
      </c>
      <c r="K2470" s="9" t="s">
        <v>513</v>
      </c>
      <c r="L2470" t="s">
        <v>800</v>
      </c>
      <c r="M2470">
        <v>39.99</v>
      </c>
      <c r="N2470">
        <v>11.997</v>
      </c>
      <c r="O2470">
        <v>14</v>
      </c>
      <c r="P2470">
        <v>0.27</v>
      </c>
      <c r="Q2470">
        <f>IFERROR(SEARCH("-",R2470)+2, 1)</f>
        <v>1</v>
      </c>
      <c r="R2470" s="9" t="s">
        <v>513</v>
      </c>
      <c r="S2470" s="9" t="b">
        <f>R2470&lt;&gt;K2470</f>
        <v>0</v>
      </c>
      <c r="T2470" t="str">
        <f xml:space="preserve"> TRIM( LEFT(R2470,  IFERROR(   SEARCH(" - ",R2470), LEN(R2470) )    ) )</f>
        <v>Fitness</v>
      </c>
      <c r="U2470" t="str">
        <f>MID(R2470, Q2470,LEN(R2470))</f>
        <v>Fitness</v>
      </c>
      <c r="V2470" t="s">
        <v>49</v>
      </c>
    </row>
    <row r="2471" spans="1:22" x14ac:dyDescent="0.35">
      <c r="A2471" t="s">
        <v>4852</v>
      </c>
      <c r="B2471" s="1">
        <v>45472</v>
      </c>
      <c r="C2471" t="s">
        <v>17</v>
      </c>
      <c r="D2471" t="s">
        <v>2953</v>
      </c>
      <c r="E2471" t="s">
        <v>686</v>
      </c>
      <c r="F2471" t="s">
        <v>687</v>
      </c>
      <c r="G2471" t="s">
        <v>21</v>
      </c>
      <c r="H2471" t="s">
        <v>202</v>
      </c>
      <c r="I2471" t="s">
        <v>2954</v>
      </c>
      <c r="J2471" t="s">
        <v>2955</v>
      </c>
      <c r="K2471" s="9" t="s">
        <v>852</v>
      </c>
      <c r="L2471" t="s">
        <v>2956</v>
      </c>
      <c r="M2471">
        <v>22.99</v>
      </c>
      <c r="N2471">
        <v>9.1959999999999997</v>
      </c>
      <c r="O2471">
        <v>5</v>
      </c>
      <c r="P2471">
        <v>0.2</v>
      </c>
      <c r="Q2471">
        <f>IFERROR(SEARCH("-",R2471)+2, 1)</f>
        <v>12</v>
      </c>
      <c r="R2471" s="9" t="s">
        <v>852</v>
      </c>
      <c r="S2471" s="9" t="b">
        <f>R2471&lt;&gt;K2471</f>
        <v>0</v>
      </c>
      <c r="T2471" t="str">
        <f xml:space="preserve"> TRIM( LEFT(R2471,  IFERROR(   SEARCH(" - ",R2471), LEN(R2471) )    ) )</f>
        <v>Clothing</v>
      </c>
      <c r="U2471" t="str">
        <f>MID(R2471, Q2471,LEN(R2471))</f>
        <v>Tops</v>
      </c>
      <c r="V2471" t="s">
        <v>202</v>
      </c>
    </row>
    <row r="2472" spans="1:22" x14ac:dyDescent="0.35">
      <c r="A2472" t="s">
        <v>17874</v>
      </c>
      <c r="B2472" s="1">
        <v>45454</v>
      </c>
      <c r="C2472" t="s">
        <v>17</v>
      </c>
      <c r="D2472" t="s">
        <v>7538</v>
      </c>
      <c r="E2472" t="s">
        <v>686</v>
      </c>
      <c r="F2472" t="s">
        <v>687</v>
      </c>
      <c r="G2472" t="s">
        <v>21</v>
      </c>
      <c r="H2472" t="s">
        <v>179</v>
      </c>
      <c r="I2472" t="s">
        <v>7539</v>
      </c>
      <c r="J2472" t="s">
        <v>7540</v>
      </c>
      <c r="K2472" s="9" t="s">
        <v>493</v>
      </c>
      <c r="L2472" t="s">
        <v>494</v>
      </c>
      <c r="M2472">
        <v>15.99</v>
      </c>
      <c r="N2472">
        <v>4.7969999999999997</v>
      </c>
      <c r="O2472">
        <v>5</v>
      </c>
      <c r="P2472">
        <v>0.37</v>
      </c>
      <c r="Q2472">
        <f>IFERROR(SEARCH("-",R2472)+2, 1)</f>
        <v>8</v>
      </c>
      <c r="R2472" s="9" t="s">
        <v>493</v>
      </c>
      <c r="S2472" s="9" t="b">
        <f>R2472&lt;&gt;K2472</f>
        <v>0</v>
      </c>
      <c r="T2472" t="str">
        <f xml:space="preserve"> TRIM( LEFT(R2472,  IFERROR(   SEARCH(" - ",R2472), LEN(R2472) )    ) )</f>
        <v>Food</v>
      </c>
      <c r="U2472" t="str">
        <f>MID(R2472, Q2472,LEN(R2472))</f>
        <v>Beverages</v>
      </c>
      <c r="V2472" t="s">
        <v>179</v>
      </c>
    </row>
    <row r="2473" spans="1:22" x14ac:dyDescent="0.35">
      <c r="A2473" t="s">
        <v>18608</v>
      </c>
      <c r="B2473" s="1">
        <v>45024</v>
      </c>
      <c r="C2473" t="s">
        <v>17</v>
      </c>
      <c r="D2473" t="s">
        <v>8307</v>
      </c>
      <c r="E2473" t="s">
        <v>686</v>
      </c>
      <c r="F2473" t="s">
        <v>687</v>
      </c>
      <c r="G2473" t="s">
        <v>21</v>
      </c>
      <c r="I2473" t="s">
        <v>8308</v>
      </c>
      <c r="J2473" t="s">
        <v>8309</v>
      </c>
      <c r="K2473" s="9" t="s">
        <v>243</v>
      </c>
      <c r="L2473" t="s">
        <v>244</v>
      </c>
      <c r="M2473">
        <v>39.99</v>
      </c>
      <c r="N2473">
        <v>11.997</v>
      </c>
      <c r="O2473">
        <v>12</v>
      </c>
      <c r="P2473">
        <v>0.28000000000000003</v>
      </c>
      <c r="Q2473">
        <f>IFERROR(SEARCH("-",R2473)+2, 1)</f>
        <v>1</v>
      </c>
      <c r="R2473" s="9" t="s">
        <v>243</v>
      </c>
      <c r="S2473" s="9" t="b">
        <f>R2473&lt;&gt;K2473</f>
        <v>0</v>
      </c>
      <c r="T2473" t="str">
        <f xml:space="preserve"> TRIM( LEFT(R2473,  IFERROR(   SEARCH(" - ",R2473), LEN(R2473) )    ) )</f>
        <v>Travel</v>
      </c>
      <c r="U2473" t="str">
        <f>MID(R2473, Q2473,LEN(R2473))</f>
        <v>Travel</v>
      </c>
    </row>
    <row r="2474" spans="1:22" x14ac:dyDescent="0.35">
      <c r="A2474" t="s">
        <v>13489</v>
      </c>
      <c r="B2474" s="1">
        <v>45208</v>
      </c>
      <c r="C2474" t="s">
        <v>17</v>
      </c>
      <c r="D2474" t="s">
        <v>3415</v>
      </c>
      <c r="E2474" t="s">
        <v>686</v>
      </c>
      <c r="F2474" t="s">
        <v>687</v>
      </c>
      <c r="G2474" t="s">
        <v>21</v>
      </c>
      <c r="H2474" t="s">
        <v>260</v>
      </c>
      <c r="I2474" t="s">
        <v>3416</v>
      </c>
      <c r="J2474" t="s">
        <v>3417</v>
      </c>
      <c r="K2474" s="9" t="s">
        <v>2581</v>
      </c>
      <c r="L2474" t="s">
        <v>3418</v>
      </c>
      <c r="M2474">
        <v>19.14</v>
      </c>
      <c r="N2474">
        <v>7.4960000000000004</v>
      </c>
      <c r="O2474">
        <v>3</v>
      </c>
      <c r="P2474">
        <v>0.08</v>
      </c>
      <c r="Q2474">
        <f>IFERROR(SEARCH("-",R2474)+2, 1)</f>
        <v>1</v>
      </c>
      <c r="R2474" s="9" t="s">
        <v>2581</v>
      </c>
      <c r="S2474" s="9" t="b">
        <f>R2474&lt;&gt;K2474</f>
        <v>0</v>
      </c>
      <c r="T2474" t="str">
        <f xml:space="preserve"> TRIM( LEFT(R2474,  IFERROR(   SEARCH(" - ",R2474), LEN(R2474) )    ) )</f>
        <v>Clothing</v>
      </c>
      <c r="U2474" t="str">
        <f>MID(R2474, Q2474,LEN(R2474))</f>
        <v>Clothing</v>
      </c>
      <c r="V2474" t="s">
        <v>260</v>
      </c>
    </row>
    <row r="2475" spans="1:22" x14ac:dyDescent="0.35">
      <c r="A2475" t="s">
        <v>10839</v>
      </c>
      <c r="B2475" s="1">
        <v>45538</v>
      </c>
      <c r="C2475" t="s">
        <v>27</v>
      </c>
      <c r="D2475" t="s">
        <v>10840</v>
      </c>
      <c r="E2475" t="s">
        <v>322</v>
      </c>
      <c r="F2475" t="s">
        <v>323</v>
      </c>
      <c r="G2475" t="s">
        <v>21</v>
      </c>
      <c r="I2475" t="s">
        <v>3133</v>
      </c>
      <c r="J2475" t="s">
        <v>3134</v>
      </c>
      <c r="K2475" s="9" t="s">
        <v>3135</v>
      </c>
      <c r="L2475" t="s">
        <v>43</v>
      </c>
      <c r="M2475">
        <v>40.99</v>
      </c>
      <c r="N2475">
        <v>15.996</v>
      </c>
      <c r="O2475">
        <v>1</v>
      </c>
      <c r="P2475">
        <v>0.14000000000000001</v>
      </c>
      <c r="Q2475">
        <f>IFERROR(SEARCH("-",R2475)+2, 1)</f>
        <v>1</v>
      </c>
      <c r="R2475" s="9" t="s">
        <v>3135</v>
      </c>
      <c r="S2475" s="9" t="b">
        <f>R2475&lt;&gt;K2475</f>
        <v>0</v>
      </c>
      <c r="T2475" t="str">
        <f xml:space="preserve"> TRIM( LEFT(R2475,  IFERROR(   SEARCH(" - ",R2475), LEN(R2475) )    ) )</f>
        <v>Computers</v>
      </c>
      <c r="U2475" t="str">
        <f>MID(R2475, Q2475,LEN(R2475))</f>
        <v>Computers</v>
      </c>
    </row>
    <row r="2476" spans="1:22" x14ac:dyDescent="0.35">
      <c r="A2476" t="s">
        <v>5211</v>
      </c>
      <c r="B2476" s="1">
        <v>45461</v>
      </c>
      <c r="C2476" t="s">
        <v>27</v>
      </c>
      <c r="D2476" t="s">
        <v>5212</v>
      </c>
      <c r="E2476" t="s">
        <v>322</v>
      </c>
      <c r="F2476" t="s">
        <v>323</v>
      </c>
      <c r="G2476" t="s">
        <v>21</v>
      </c>
      <c r="H2476" t="s">
        <v>179</v>
      </c>
      <c r="I2476" t="s">
        <v>5213</v>
      </c>
      <c r="J2476" t="s">
        <v>5214</v>
      </c>
      <c r="K2476" s="9" t="s">
        <v>363</v>
      </c>
      <c r="L2476" t="s">
        <v>961</v>
      </c>
      <c r="M2476">
        <v>24.99</v>
      </c>
      <c r="N2476">
        <v>9.9960000000000004</v>
      </c>
      <c r="O2476">
        <v>13</v>
      </c>
      <c r="P2476">
        <v>0.24</v>
      </c>
      <c r="Q2476">
        <f>IFERROR(SEARCH("-",R2476)+2, 1)</f>
        <v>1</v>
      </c>
      <c r="R2476" s="9" t="s">
        <v>363</v>
      </c>
      <c r="S2476" s="9" t="b">
        <f>R2476&lt;&gt;K2476</f>
        <v>0</v>
      </c>
      <c r="T2476" t="str">
        <f xml:space="preserve"> TRIM( LEFT(R2476,  IFERROR(   SEARCH(" - ",R2476), LEN(R2476) )    ) )</f>
        <v>Automotive</v>
      </c>
      <c r="U2476" t="str">
        <f>MID(R2476, Q2476,LEN(R2476))</f>
        <v>Automotive</v>
      </c>
      <c r="V2476" t="s">
        <v>179</v>
      </c>
    </row>
    <row r="2477" spans="1:22" x14ac:dyDescent="0.35">
      <c r="A2477" t="s">
        <v>14127</v>
      </c>
      <c r="B2477" s="1">
        <v>45278</v>
      </c>
      <c r="C2477" t="s">
        <v>27</v>
      </c>
      <c r="D2477" t="s">
        <v>14123</v>
      </c>
      <c r="E2477" t="s">
        <v>322</v>
      </c>
      <c r="F2477" t="s">
        <v>323</v>
      </c>
      <c r="G2477" t="s">
        <v>21</v>
      </c>
      <c r="H2477" t="s">
        <v>31</v>
      </c>
      <c r="I2477" t="s">
        <v>14124</v>
      </c>
      <c r="J2477" t="s">
        <v>14125</v>
      </c>
      <c r="K2477" s="9" t="s">
        <v>1035</v>
      </c>
      <c r="L2477" t="s">
        <v>3569</v>
      </c>
      <c r="M2477">
        <v>24.14</v>
      </c>
      <c r="N2477">
        <v>6.9969999999999999</v>
      </c>
      <c r="O2477">
        <v>11</v>
      </c>
      <c r="P2477">
        <v>0.28000000000000003</v>
      </c>
      <c r="Q2477">
        <f>IFERROR(SEARCH("-",R2477)+2, 1)</f>
        <v>12</v>
      </c>
      <c r="R2477" s="9" t="s">
        <v>1035</v>
      </c>
      <c r="S2477" s="9" t="b">
        <f>R2477&lt;&gt;K2477</f>
        <v>0</v>
      </c>
      <c r="T2477" t="str">
        <f xml:space="preserve"> TRIM( LEFT(R2477,  IFERROR(   SEARCH(" - ",R2477), LEN(R2477) )    ) )</f>
        <v>Clothing</v>
      </c>
      <c r="U2477" t="str">
        <f>MID(R2477, Q2477,LEN(R2477))</f>
        <v>Accessories</v>
      </c>
      <c r="V2477" t="s">
        <v>31</v>
      </c>
    </row>
    <row r="2478" spans="1:22" x14ac:dyDescent="0.35">
      <c r="A2478" t="s">
        <v>3945</v>
      </c>
      <c r="B2478" s="1">
        <v>45474</v>
      </c>
      <c r="C2478" t="s">
        <v>27</v>
      </c>
      <c r="D2478" t="s">
        <v>3946</v>
      </c>
      <c r="E2478" t="s">
        <v>322</v>
      </c>
      <c r="F2478" t="s">
        <v>323</v>
      </c>
      <c r="G2478" t="s">
        <v>21</v>
      </c>
      <c r="I2478" t="s">
        <v>3947</v>
      </c>
      <c r="J2478" t="s">
        <v>3948</v>
      </c>
      <c r="K2478" s="9" t="s">
        <v>391</v>
      </c>
      <c r="L2478" t="s">
        <v>1388</v>
      </c>
      <c r="M2478">
        <v>29.99</v>
      </c>
      <c r="N2478">
        <v>11.996</v>
      </c>
      <c r="O2478">
        <v>6</v>
      </c>
      <c r="P2478">
        <v>0.05</v>
      </c>
      <c r="Q2478">
        <f>IFERROR(SEARCH("-",R2478)+2, 1)</f>
        <v>1</v>
      </c>
      <c r="R2478" s="9" t="s">
        <v>391</v>
      </c>
      <c r="S2478" s="9" t="b">
        <f>R2478&lt;&gt;K2478</f>
        <v>0</v>
      </c>
      <c r="T2478" t="str">
        <f xml:space="preserve"> TRIM( LEFT(R2478,  IFERROR(   SEARCH(" - ",R2478), LEN(R2478) )    ) )</f>
        <v>Kitchen</v>
      </c>
      <c r="U2478" t="str">
        <f>MID(R2478, Q2478,LEN(R2478))</f>
        <v>Kitchen</v>
      </c>
    </row>
    <row r="2479" spans="1:22" x14ac:dyDescent="0.35">
      <c r="A2479" t="s">
        <v>2416</v>
      </c>
      <c r="B2479" s="1">
        <v>45584</v>
      </c>
      <c r="C2479" t="s">
        <v>27</v>
      </c>
      <c r="D2479" t="s">
        <v>1774</v>
      </c>
      <c r="E2479" t="s">
        <v>322</v>
      </c>
      <c r="F2479" t="s">
        <v>323</v>
      </c>
      <c r="G2479" t="s">
        <v>21</v>
      </c>
      <c r="H2479" t="s">
        <v>78</v>
      </c>
      <c r="I2479" t="s">
        <v>1775</v>
      </c>
      <c r="J2479" t="s">
        <v>1776</v>
      </c>
      <c r="K2479" s="9" t="s">
        <v>205</v>
      </c>
      <c r="L2479" t="s">
        <v>206</v>
      </c>
      <c r="M2479">
        <v>2.99</v>
      </c>
      <c r="N2479">
        <v>0.89700000000000002</v>
      </c>
      <c r="O2479">
        <v>10</v>
      </c>
      <c r="P2479">
        <v>0.3</v>
      </c>
      <c r="Q2479">
        <f>IFERROR(SEARCH("-",R2479)+2, 1)</f>
        <v>8</v>
      </c>
      <c r="R2479" s="9" t="s">
        <v>205</v>
      </c>
      <c r="S2479" s="9" t="b">
        <f>R2479&lt;&gt;K2479</f>
        <v>0</v>
      </c>
      <c r="T2479" t="str">
        <f xml:space="preserve"> TRIM( LEFT(R2479,  IFERROR(   SEARCH(" - ",R2479), LEN(R2479) )    ) )</f>
        <v>Food</v>
      </c>
      <c r="U2479" t="str">
        <f>MID(R2479, Q2479,LEN(R2479))</f>
        <v>Bakery</v>
      </c>
      <c r="V2479" t="s">
        <v>78</v>
      </c>
    </row>
    <row r="2480" spans="1:22" x14ac:dyDescent="0.35">
      <c r="A2480" t="s">
        <v>5579</v>
      </c>
      <c r="B2480" s="1">
        <v>45483</v>
      </c>
      <c r="C2480" t="s">
        <v>27</v>
      </c>
      <c r="D2480" t="s">
        <v>5580</v>
      </c>
      <c r="E2480" t="s">
        <v>322</v>
      </c>
      <c r="F2480" t="s">
        <v>323</v>
      </c>
      <c r="G2480" t="s">
        <v>21</v>
      </c>
      <c r="H2480" t="s">
        <v>179</v>
      </c>
      <c r="I2480" t="s">
        <v>5581</v>
      </c>
      <c r="J2480" t="s">
        <v>5582</v>
      </c>
      <c r="K2480" s="9" t="s">
        <v>217</v>
      </c>
      <c r="L2480" t="s">
        <v>218</v>
      </c>
      <c r="M2480">
        <v>27.99</v>
      </c>
      <c r="N2480">
        <v>11.196</v>
      </c>
      <c r="O2480">
        <v>15</v>
      </c>
      <c r="P2480">
        <v>0.39</v>
      </c>
      <c r="Q2480">
        <f>IFERROR(SEARCH("-",R2480)+2, 1)</f>
        <v>1</v>
      </c>
      <c r="R2480" s="9" t="s">
        <v>217</v>
      </c>
      <c r="S2480" s="9" t="b">
        <f>R2480&lt;&gt;K2480</f>
        <v>0</v>
      </c>
      <c r="T2480" t="str">
        <f xml:space="preserve"> TRIM( LEFT(R2480,  IFERROR(   SEARCH(" - ",R2480), LEN(R2480) )    ) )</f>
        <v>Outdoor</v>
      </c>
      <c r="U2480" t="str">
        <f>MID(R2480, Q2480,LEN(R2480))</f>
        <v>Outdoor</v>
      </c>
      <c r="V2480" t="s">
        <v>179</v>
      </c>
    </row>
    <row r="2481" spans="1:22" x14ac:dyDescent="0.35">
      <c r="A2481" t="s">
        <v>14307</v>
      </c>
      <c r="B2481" s="1">
        <v>45279</v>
      </c>
      <c r="C2481" t="s">
        <v>27</v>
      </c>
      <c r="D2481" t="s">
        <v>8284</v>
      </c>
      <c r="E2481" t="s">
        <v>322</v>
      </c>
      <c r="F2481" t="s">
        <v>323</v>
      </c>
      <c r="G2481" t="s">
        <v>21</v>
      </c>
      <c r="H2481" t="s">
        <v>71</v>
      </c>
      <c r="I2481" t="s">
        <v>8285</v>
      </c>
      <c r="J2481" t="s">
        <v>8286</v>
      </c>
      <c r="K2481" s="9" t="s">
        <v>217</v>
      </c>
      <c r="L2481" t="s">
        <v>218</v>
      </c>
      <c r="M2481">
        <v>59.14</v>
      </c>
      <c r="N2481">
        <v>17.497</v>
      </c>
      <c r="O2481">
        <v>8</v>
      </c>
      <c r="P2481">
        <v>0.35</v>
      </c>
      <c r="Q2481">
        <f>IFERROR(SEARCH("-",R2481)+2, 1)</f>
        <v>1</v>
      </c>
      <c r="R2481" s="9" t="s">
        <v>217</v>
      </c>
      <c r="S2481" s="9" t="b">
        <f>R2481&lt;&gt;K2481</f>
        <v>0</v>
      </c>
      <c r="T2481" t="str">
        <f xml:space="preserve"> TRIM( LEFT(R2481,  IFERROR(   SEARCH(" - ",R2481), LEN(R2481) )    ) )</f>
        <v>Outdoor</v>
      </c>
      <c r="U2481" t="str">
        <f>MID(R2481, Q2481,LEN(R2481))</f>
        <v>Outdoor</v>
      </c>
      <c r="V2481" t="s">
        <v>71</v>
      </c>
    </row>
    <row r="2482" spans="1:22" x14ac:dyDescent="0.35">
      <c r="A2482" t="s">
        <v>12204</v>
      </c>
      <c r="B2482" s="1">
        <v>45236</v>
      </c>
      <c r="C2482" t="s">
        <v>27</v>
      </c>
      <c r="D2482" t="s">
        <v>998</v>
      </c>
      <c r="E2482" t="s">
        <v>322</v>
      </c>
      <c r="F2482" t="s">
        <v>323</v>
      </c>
      <c r="G2482" t="s">
        <v>21</v>
      </c>
      <c r="H2482" t="s">
        <v>31</v>
      </c>
      <c r="I2482" t="s">
        <v>999</v>
      </c>
      <c r="J2482" t="s">
        <v>1000</v>
      </c>
      <c r="K2482" s="9" t="s">
        <v>284</v>
      </c>
      <c r="L2482" t="s">
        <v>1001</v>
      </c>
      <c r="M2482">
        <v>0.28999999999999998</v>
      </c>
      <c r="N2482">
        <v>-0.16300000000000001</v>
      </c>
      <c r="O2482">
        <v>19</v>
      </c>
      <c r="P2482">
        <v>0.03</v>
      </c>
      <c r="Q2482">
        <f>IFERROR(SEARCH("-",R2482)+2, 1)</f>
        <v>8</v>
      </c>
      <c r="R2482" s="9" t="s">
        <v>284</v>
      </c>
      <c r="S2482" s="9" t="b">
        <f>R2482&lt;&gt;K2482</f>
        <v>0</v>
      </c>
      <c r="T2482" t="str">
        <f xml:space="preserve"> TRIM( LEFT(R2482,  IFERROR(   SEARCH(" - ",R2482), LEN(R2482) )    ) )</f>
        <v>Food</v>
      </c>
      <c r="U2482" t="str">
        <f>MID(R2482, Q2482,LEN(R2482))</f>
        <v>Canned Goods</v>
      </c>
      <c r="V2482" t="s">
        <v>31</v>
      </c>
    </row>
    <row r="2483" spans="1:22" x14ac:dyDescent="0.35">
      <c r="A2483" t="s">
        <v>13229</v>
      </c>
      <c r="B2483" s="1">
        <v>45155</v>
      </c>
      <c r="C2483" t="s">
        <v>27</v>
      </c>
      <c r="D2483" t="s">
        <v>13129</v>
      </c>
      <c r="E2483" t="s">
        <v>322</v>
      </c>
      <c r="F2483" t="s">
        <v>323</v>
      </c>
      <c r="G2483" t="s">
        <v>21</v>
      </c>
      <c r="H2483" t="s">
        <v>31</v>
      </c>
      <c r="I2483" t="s">
        <v>6991</v>
      </c>
      <c r="J2483" t="s">
        <v>6992</v>
      </c>
      <c r="K2483" s="9" t="s">
        <v>1243</v>
      </c>
      <c r="L2483" t="s">
        <v>3726</v>
      </c>
      <c r="M2483">
        <v>49.14</v>
      </c>
      <c r="N2483">
        <v>19.495999999999999</v>
      </c>
      <c r="O2483">
        <v>11</v>
      </c>
      <c r="P2483">
        <v>0.37</v>
      </c>
      <c r="Q2483">
        <f>IFERROR(SEARCH("-",R2483)+2, 1)</f>
        <v>12</v>
      </c>
      <c r="R2483" s="9" t="s">
        <v>1243</v>
      </c>
      <c r="S2483" s="9" t="b">
        <f>R2483&lt;&gt;K2483</f>
        <v>0</v>
      </c>
      <c r="T2483" t="str">
        <f xml:space="preserve"> TRIM( LEFT(R2483,  IFERROR(   SEARCH(" - ",R2483), LEN(R2483) )    ) )</f>
        <v>Clothing</v>
      </c>
      <c r="U2483" t="str">
        <f>MID(R2483, Q2483,LEN(R2483))</f>
        <v>Shirts</v>
      </c>
      <c r="V2483" t="s">
        <v>31</v>
      </c>
    </row>
    <row r="2484" spans="1:22" x14ac:dyDescent="0.35">
      <c r="A2484" t="s">
        <v>3924</v>
      </c>
      <c r="B2484" s="1">
        <v>45386</v>
      </c>
      <c r="C2484" t="s">
        <v>27</v>
      </c>
      <c r="D2484" t="s">
        <v>3925</v>
      </c>
      <c r="E2484" t="s">
        <v>322</v>
      </c>
      <c r="F2484" t="s">
        <v>323</v>
      </c>
      <c r="G2484" t="s">
        <v>21</v>
      </c>
      <c r="H2484" t="s">
        <v>40</v>
      </c>
      <c r="I2484" t="s">
        <v>3926</v>
      </c>
      <c r="J2484" t="s">
        <v>3927</v>
      </c>
      <c r="K2484" s="9" t="s">
        <v>348</v>
      </c>
      <c r="L2484" t="s">
        <v>309</v>
      </c>
      <c r="M2484">
        <v>5.49</v>
      </c>
      <c r="N2484">
        <v>1.647</v>
      </c>
      <c r="O2484">
        <v>18</v>
      </c>
      <c r="P2484">
        <v>0.32</v>
      </c>
      <c r="Q2484">
        <f>IFERROR(SEARCH("-",R2484)+2, 1)</f>
        <v>8</v>
      </c>
      <c r="R2484" s="9" t="s">
        <v>348</v>
      </c>
      <c r="S2484" s="9" t="b">
        <f>R2484&lt;&gt;K2484</f>
        <v>0</v>
      </c>
      <c r="T2484" t="str">
        <f xml:space="preserve"> TRIM( LEFT(R2484,  IFERROR(   SEARCH(" - ",R2484), LEN(R2484) )    ) )</f>
        <v>Food</v>
      </c>
      <c r="U2484" t="str">
        <f>MID(R2484, Q2484,LEN(R2484))</f>
        <v>Dairy</v>
      </c>
      <c r="V2484" t="s">
        <v>40</v>
      </c>
    </row>
    <row r="2485" spans="1:22" x14ac:dyDescent="0.35">
      <c r="A2485" t="s">
        <v>17056</v>
      </c>
      <c r="B2485" s="1">
        <v>45488</v>
      </c>
      <c r="C2485" t="s">
        <v>27</v>
      </c>
      <c r="D2485" t="s">
        <v>8165</v>
      </c>
      <c r="E2485" t="s">
        <v>322</v>
      </c>
      <c r="F2485" t="s">
        <v>323</v>
      </c>
      <c r="H2485" t="s">
        <v>49</v>
      </c>
      <c r="I2485" t="s">
        <v>8166</v>
      </c>
      <c r="J2485" t="s">
        <v>8167</v>
      </c>
      <c r="K2485" s="9" t="s">
        <v>2507</v>
      </c>
      <c r="L2485" t="s">
        <v>2508</v>
      </c>
      <c r="M2485">
        <v>6.29</v>
      </c>
      <c r="N2485">
        <v>1.887</v>
      </c>
      <c r="O2485">
        <v>20</v>
      </c>
      <c r="P2485">
        <v>0.12</v>
      </c>
      <c r="Q2485">
        <f>IFERROR(SEARCH("-",R2485)+2, 1)</f>
        <v>8</v>
      </c>
      <c r="R2485" s="9" t="s">
        <v>2507</v>
      </c>
      <c r="S2485" s="9" t="b">
        <f>R2485&lt;&gt;K2485</f>
        <v>0</v>
      </c>
      <c r="T2485" t="str">
        <f xml:space="preserve"> TRIM( LEFT(R2485,  IFERROR(   SEARCH(" - ",R2485), LEN(R2485) )    ) )</f>
        <v>Food</v>
      </c>
      <c r="U2485" t="str">
        <f>MID(R2485, Q2485,LEN(R2485))</f>
        <v>Desserts</v>
      </c>
      <c r="V2485" t="s">
        <v>49</v>
      </c>
    </row>
    <row r="2486" spans="1:22" x14ac:dyDescent="0.35">
      <c r="A2486" t="s">
        <v>11657</v>
      </c>
      <c r="B2486" s="1">
        <v>45286</v>
      </c>
      <c r="C2486" t="s">
        <v>27</v>
      </c>
      <c r="D2486" t="s">
        <v>6007</v>
      </c>
      <c r="E2486" t="s">
        <v>322</v>
      </c>
      <c r="F2486" t="s">
        <v>323</v>
      </c>
      <c r="G2486" t="s">
        <v>21</v>
      </c>
      <c r="H2486" t="s">
        <v>49</v>
      </c>
      <c r="I2486" t="s">
        <v>11658</v>
      </c>
      <c r="J2486" t="s">
        <v>11659</v>
      </c>
      <c r="K2486" s="9" t="s">
        <v>391</v>
      </c>
      <c r="L2486" t="s">
        <v>1690</v>
      </c>
      <c r="M2486">
        <v>33.99</v>
      </c>
      <c r="N2486">
        <v>9.9469999999999992</v>
      </c>
      <c r="O2486">
        <v>9</v>
      </c>
      <c r="P2486">
        <v>0.23</v>
      </c>
      <c r="Q2486">
        <f>IFERROR(SEARCH("-",R2486)+2, 1)</f>
        <v>1</v>
      </c>
      <c r="R2486" s="9" t="s">
        <v>391</v>
      </c>
      <c r="S2486" s="9" t="b">
        <f>R2486&lt;&gt;K2486</f>
        <v>0</v>
      </c>
      <c r="T2486" t="str">
        <f xml:space="preserve"> TRIM( LEFT(R2486,  IFERROR(   SEARCH(" - ",R2486), LEN(R2486) )    ) )</f>
        <v>Kitchen</v>
      </c>
      <c r="U2486" t="str">
        <f>MID(R2486, Q2486,LEN(R2486))</f>
        <v>Kitchen</v>
      </c>
      <c r="V2486" t="s">
        <v>49</v>
      </c>
    </row>
    <row r="2487" spans="1:22" x14ac:dyDescent="0.35">
      <c r="A2487" t="s">
        <v>9421</v>
      </c>
      <c r="B2487" s="1">
        <v>45449</v>
      </c>
      <c r="C2487" t="s">
        <v>27</v>
      </c>
      <c r="D2487" t="s">
        <v>9422</v>
      </c>
      <c r="E2487" t="s">
        <v>322</v>
      </c>
      <c r="F2487" t="s">
        <v>323</v>
      </c>
      <c r="G2487" t="s">
        <v>21</v>
      </c>
      <c r="H2487" t="s">
        <v>260</v>
      </c>
      <c r="I2487" t="s">
        <v>6231</v>
      </c>
      <c r="J2487" t="s">
        <v>6232</v>
      </c>
      <c r="K2487" s="9" t="s">
        <v>1115</v>
      </c>
      <c r="L2487" t="s">
        <v>1116</v>
      </c>
      <c r="M2487">
        <v>200.99</v>
      </c>
      <c r="N2487">
        <v>59.997</v>
      </c>
      <c r="O2487">
        <v>2</v>
      </c>
      <c r="P2487">
        <v>0.09</v>
      </c>
      <c r="Q2487">
        <f>IFERROR(SEARCH("-",R2487)+2, 1)</f>
        <v>1</v>
      </c>
      <c r="R2487" s="9" t="s">
        <v>1115</v>
      </c>
      <c r="S2487" s="9" t="b">
        <f>R2487&lt;&gt;K2487</f>
        <v>0</v>
      </c>
      <c r="T2487" t="str">
        <f xml:space="preserve"> TRIM( LEFT(R2487,  IFERROR(   SEARCH(" - ",R2487), LEN(R2487) )    ) )</f>
        <v>Electronics</v>
      </c>
      <c r="U2487" t="str">
        <f>MID(R2487, Q2487,LEN(R2487))</f>
        <v>Electronics</v>
      </c>
      <c r="V2487" t="s">
        <v>260</v>
      </c>
    </row>
    <row r="2488" spans="1:22" x14ac:dyDescent="0.35">
      <c r="A2488" t="s">
        <v>12824</v>
      </c>
      <c r="B2488" s="1">
        <v>45205</v>
      </c>
      <c r="C2488" t="s">
        <v>27</v>
      </c>
      <c r="D2488" t="s">
        <v>12825</v>
      </c>
      <c r="E2488" t="s">
        <v>322</v>
      </c>
      <c r="F2488" t="s">
        <v>323</v>
      </c>
      <c r="G2488" t="s">
        <v>21</v>
      </c>
      <c r="H2488" t="s">
        <v>164</v>
      </c>
      <c r="I2488" t="s">
        <v>9630</v>
      </c>
      <c r="J2488" t="s">
        <v>9631</v>
      </c>
      <c r="K2488" s="9" t="s">
        <v>391</v>
      </c>
      <c r="L2488" t="s">
        <v>916</v>
      </c>
      <c r="M2488">
        <v>39.14</v>
      </c>
      <c r="N2488">
        <v>15.496</v>
      </c>
      <c r="O2488">
        <v>7</v>
      </c>
      <c r="P2488">
        <v>0.36</v>
      </c>
      <c r="Q2488">
        <f>IFERROR(SEARCH("-",R2488)+2, 1)</f>
        <v>1</v>
      </c>
      <c r="R2488" s="9" t="s">
        <v>391</v>
      </c>
      <c r="S2488" s="9" t="b">
        <f>R2488&lt;&gt;K2488</f>
        <v>0</v>
      </c>
      <c r="T2488" t="str">
        <f xml:space="preserve"> TRIM( LEFT(R2488,  IFERROR(   SEARCH(" - ",R2488), LEN(R2488) )    ) )</f>
        <v>Kitchen</v>
      </c>
      <c r="U2488" t="str">
        <f>MID(R2488, Q2488,LEN(R2488))</f>
        <v>Kitchen</v>
      </c>
      <c r="V2488" t="s">
        <v>164</v>
      </c>
    </row>
    <row r="2489" spans="1:22" x14ac:dyDescent="0.35">
      <c r="A2489" t="s">
        <v>14907</v>
      </c>
      <c r="B2489" s="1">
        <v>44997</v>
      </c>
      <c r="C2489" t="s">
        <v>27</v>
      </c>
      <c r="D2489" t="s">
        <v>7337</v>
      </c>
      <c r="E2489" t="s">
        <v>322</v>
      </c>
      <c r="F2489" t="s">
        <v>323</v>
      </c>
      <c r="G2489" t="s">
        <v>21</v>
      </c>
      <c r="I2489" t="s">
        <v>7338</v>
      </c>
      <c r="J2489" t="s">
        <v>7339</v>
      </c>
      <c r="L2489" t="s">
        <v>916</v>
      </c>
      <c r="M2489">
        <v>89.14</v>
      </c>
      <c r="N2489">
        <v>26.497</v>
      </c>
      <c r="O2489">
        <v>18</v>
      </c>
      <c r="P2489">
        <v>0.18</v>
      </c>
      <c r="Q2489">
        <f>IFERROR(SEARCH("-",R2489)+2, 1)</f>
        <v>1</v>
      </c>
      <c r="R2489" s="9" t="s">
        <v>391</v>
      </c>
      <c r="S2489" s="9" t="b">
        <f>R2489&lt;&gt;K2489</f>
        <v>1</v>
      </c>
      <c r="T2489" t="str">
        <f xml:space="preserve"> TRIM( LEFT(R2489,  IFERROR(   SEARCH(" - ",R2489), LEN(R2489) )    ) )</f>
        <v>Kitchen</v>
      </c>
      <c r="U2489" t="str">
        <f>MID(R2489, Q2489,LEN(R2489))</f>
        <v>Kitchen</v>
      </c>
    </row>
    <row r="2490" spans="1:22" x14ac:dyDescent="0.35">
      <c r="A2490" t="s">
        <v>12910</v>
      </c>
      <c r="B2490" s="1">
        <v>45097</v>
      </c>
      <c r="C2490" t="s">
        <v>27</v>
      </c>
      <c r="D2490" t="s">
        <v>12827</v>
      </c>
      <c r="E2490" t="s">
        <v>322</v>
      </c>
      <c r="F2490" t="s">
        <v>323</v>
      </c>
      <c r="G2490" t="s">
        <v>21</v>
      </c>
      <c r="H2490" t="s">
        <v>202</v>
      </c>
      <c r="I2490" t="s">
        <v>6444</v>
      </c>
      <c r="J2490" t="s">
        <v>6445</v>
      </c>
      <c r="K2490" s="9" t="s">
        <v>391</v>
      </c>
      <c r="L2490" t="s">
        <v>975</v>
      </c>
      <c r="M2490">
        <v>19.14</v>
      </c>
      <c r="N2490">
        <v>5.4969999999999999</v>
      </c>
      <c r="O2490">
        <v>8</v>
      </c>
      <c r="Q2490">
        <f>IFERROR(SEARCH("-",R2490)+2, 1)</f>
        <v>1</v>
      </c>
      <c r="R2490" s="9" t="s">
        <v>391</v>
      </c>
      <c r="S2490" s="9" t="b">
        <f>R2490&lt;&gt;K2490</f>
        <v>0</v>
      </c>
      <c r="T2490" t="str">
        <f xml:space="preserve"> TRIM( LEFT(R2490,  IFERROR(   SEARCH(" - ",R2490), LEN(R2490) )    ) )</f>
        <v>Kitchen</v>
      </c>
      <c r="U2490" t="str">
        <f>MID(R2490, Q2490,LEN(R2490))</f>
        <v>Kitchen</v>
      </c>
      <c r="V2490" t="s">
        <v>202</v>
      </c>
    </row>
    <row r="2491" spans="1:22" x14ac:dyDescent="0.35">
      <c r="A2491" t="s">
        <v>7266</v>
      </c>
      <c r="B2491" s="1">
        <v>45636</v>
      </c>
      <c r="C2491" t="s">
        <v>27</v>
      </c>
      <c r="D2491" t="s">
        <v>7267</v>
      </c>
      <c r="E2491" t="s">
        <v>322</v>
      </c>
      <c r="F2491" t="s">
        <v>323</v>
      </c>
      <c r="G2491" t="s">
        <v>21</v>
      </c>
      <c r="H2491" t="s">
        <v>260</v>
      </c>
      <c r="I2491" t="s">
        <v>7268</v>
      </c>
      <c r="J2491" t="s">
        <v>7269</v>
      </c>
      <c r="K2491" s="9" t="s">
        <v>391</v>
      </c>
      <c r="L2491" t="s">
        <v>3121</v>
      </c>
      <c r="M2491">
        <v>39.99</v>
      </c>
      <c r="N2491">
        <v>11.997</v>
      </c>
      <c r="O2491">
        <v>3</v>
      </c>
      <c r="P2491">
        <v>0.11</v>
      </c>
      <c r="Q2491">
        <f>IFERROR(SEARCH("-",R2491)+2, 1)</f>
        <v>1</v>
      </c>
      <c r="R2491" s="9" t="s">
        <v>391</v>
      </c>
      <c r="S2491" s="9" t="b">
        <f>R2491&lt;&gt;K2491</f>
        <v>0</v>
      </c>
      <c r="T2491" t="str">
        <f xml:space="preserve"> TRIM( LEFT(R2491,  IFERROR(   SEARCH(" - ",R2491), LEN(R2491) )    ) )</f>
        <v>Kitchen</v>
      </c>
      <c r="U2491" t="str">
        <f>MID(R2491, Q2491,LEN(R2491))</f>
        <v>Kitchen</v>
      </c>
      <c r="V2491" t="s">
        <v>260</v>
      </c>
    </row>
    <row r="2492" spans="1:22" x14ac:dyDescent="0.35">
      <c r="A2492" t="s">
        <v>9954</v>
      </c>
      <c r="B2492" s="1">
        <v>45418</v>
      </c>
      <c r="C2492" t="s">
        <v>27</v>
      </c>
      <c r="D2492" t="s">
        <v>9955</v>
      </c>
      <c r="E2492" t="s">
        <v>322</v>
      </c>
      <c r="F2492" t="s">
        <v>323</v>
      </c>
      <c r="G2492" t="s">
        <v>21</v>
      </c>
      <c r="H2492" t="s">
        <v>31</v>
      </c>
      <c r="I2492" t="s">
        <v>3763</v>
      </c>
      <c r="J2492" t="s">
        <v>3764</v>
      </c>
      <c r="K2492" s="9" t="s">
        <v>2476</v>
      </c>
      <c r="L2492" t="s">
        <v>3765</v>
      </c>
      <c r="M2492">
        <v>30.99</v>
      </c>
      <c r="N2492">
        <v>11.996</v>
      </c>
      <c r="O2492">
        <v>17</v>
      </c>
      <c r="P2492">
        <v>0.1</v>
      </c>
      <c r="Q2492">
        <f>IFERROR(SEARCH("-",R2492)+2, 1)</f>
        <v>1</v>
      </c>
      <c r="R2492" s="9" t="s">
        <v>2476</v>
      </c>
      <c r="S2492" s="9" t="b">
        <f>R2492&lt;&gt;K2492</f>
        <v>0</v>
      </c>
      <c r="T2492" t="str">
        <f xml:space="preserve"> TRIM( LEFT(R2492,  IFERROR(   SEARCH(" - ",R2492), LEN(R2492) )    ) )</f>
        <v>Art Supplies</v>
      </c>
      <c r="U2492" t="str">
        <f>MID(R2492, Q2492,LEN(R2492))</f>
        <v>Art Supplies</v>
      </c>
      <c r="V2492" t="s">
        <v>31</v>
      </c>
    </row>
    <row r="2493" spans="1:22" x14ac:dyDescent="0.35">
      <c r="A2493" t="s">
        <v>5693</v>
      </c>
      <c r="B2493" s="1">
        <v>45704</v>
      </c>
      <c r="C2493" t="s">
        <v>27</v>
      </c>
      <c r="D2493" t="s">
        <v>2437</v>
      </c>
      <c r="E2493" t="s">
        <v>322</v>
      </c>
      <c r="F2493" t="s">
        <v>323</v>
      </c>
      <c r="G2493" t="s">
        <v>21</v>
      </c>
      <c r="I2493" t="s">
        <v>5258</v>
      </c>
      <c r="J2493" t="s">
        <v>5259</v>
      </c>
      <c r="K2493" s="9" t="s">
        <v>273</v>
      </c>
      <c r="L2493" t="s">
        <v>591</v>
      </c>
      <c r="M2493">
        <v>31.41</v>
      </c>
      <c r="N2493">
        <v>12.996</v>
      </c>
      <c r="O2493">
        <v>15</v>
      </c>
      <c r="P2493">
        <v>0.02</v>
      </c>
      <c r="Q2493">
        <f>IFERROR(SEARCH("-",R2493)+2, 1)</f>
        <v>1</v>
      </c>
      <c r="R2493" s="9" t="s">
        <v>273</v>
      </c>
      <c r="S2493" s="9" t="b">
        <f>R2493&lt;&gt;K2493</f>
        <v>0</v>
      </c>
      <c r="T2493" t="str">
        <f xml:space="preserve"> TRIM( LEFT(R2493,  IFERROR(   SEARCH(" - ",R2493), LEN(R2493) )    ) )</f>
        <v>Toys</v>
      </c>
      <c r="U2493" t="str">
        <f>MID(R2493, Q2493,LEN(R2493))</f>
        <v>Toys</v>
      </c>
    </row>
    <row r="2494" spans="1:22" x14ac:dyDescent="0.35">
      <c r="A2494" t="s">
        <v>18120</v>
      </c>
      <c r="B2494" s="1">
        <v>45120</v>
      </c>
      <c r="C2494" t="s">
        <v>27</v>
      </c>
      <c r="D2494" t="s">
        <v>7622</v>
      </c>
      <c r="E2494" t="s">
        <v>322</v>
      </c>
      <c r="F2494" t="s">
        <v>323</v>
      </c>
      <c r="G2494" t="s">
        <v>21</v>
      </c>
      <c r="H2494" t="s">
        <v>71</v>
      </c>
      <c r="I2494" t="s">
        <v>7623</v>
      </c>
      <c r="J2494" t="s">
        <v>7624</v>
      </c>
      <c r="K2494" s="9" t="s">
        <v>273</v>
      </c>
      <c r="L2494" t="s">
        <v>591</v>
      </c>
      <c r="M2494">
        <v>19.989999999999998</v>
      </c>
      <c r="N2494">
        <v>5.9969999999999999</v>
      </c>
      <c r="O2494">
        <v>4</v>
      </c>
      <c r="P2494">
        <v>0.12</v>
      </c>
      <c r="Q2494">
        <f>IFERROR(SEARCH("-",R2494)+2, 1)</f>
        <v>1</v>
      </c>
      <c r="R2494" s="9" t="s">
        <v>273</v>
      </c>
      <c r="S2494" s="9" t="b">
        <f>R2494&lt;&gt;K2494</f>
        <v>0</v>
      </c>
      <c r="T2494" t="str">
        <f xml:space="preserve"> TRIM( LEFT(R2494,  IFERROR(   SEARCH(" - ",R2494), LEN(R2494) )    ) )</f>
        <v>Toys</v>
      </c>
      <c r="U2494" t="str">
        <f>MID(R2494, Q2494,LEN(R2494))</f>
        <v>Toys</v>
      </c>
      <c r="V2494" t="s">
        <v>71</v>
      </c>
    </row>
    <row r="2495" spans="1:22" x14ac:dyDescent="0.35">
      <c r="A2495" t="s">
        <v>7746</v>
      </c>
      <c r="B2495" s="1">
        <v>45620</v>
      </c>
      <c r="C2495" t="s">
        <v>27</v>
      </c>
      <c r="D2495" t="s">
        <v>7166</v>
      </c>
      <c r="E2495" t="s">
        <v>322</v>
      </c>
      <c r="F2495" t="s">
        <v>323</v>
      </c>
      <c r="G2495" t="s">
        <v>21</v>
      </c>
      <c r="H2495" t="s">
        <v>78</v>
      </c>
      <c r="I2495" t="s">
        <v>7167</v>
      </c>
      <c r="J2495" t="s">
        <v>7168</v>
      </c>
      <c r="K2495" s="9" t="s">
        <v>391</v>
      </c>
      <c r="L2495" t="s">
        <v>805</v>
      </c>
      <c r="M2495">
        <v>22.99</v>
      </c>
      <c r="N2495">
        <v>6.8970000000000002</v>
      </c>
      <c r="O2495">
        <v>12</v>
      </c>
      <c r="P2495">
        <v>0.13</v>
      </c>
      <c r="Q2495">
        <f>IFERROR(SEARCH("-",R2495)+2, 1)</f>
        <v>1</v>
      </c>
      <c r="R2495" s="9" t="s">
        <v>391</v>
      </c>
      <c r="S2495" s="9" t="b">
        <f>R2495&lt;&gt;K2495</f>
        <v>0</v>
      </c>
      <c r="T2495" t="str">
        <f xml:space="preserve"> TRIM( LEFT(R2495,  IFERROR(   SEARCH(" - ",R2495), LEN(R2495) )    ) )</f>
        <v>Kitchen</v>
      </c>
      <c r="U2495" t="str">
        <f>MID(R2495, Q2495,LEN(R2495))</f>
        <v>Kitchen</v>
      </c>
      <c r="V2495" t="s">
        <v>78</v>
      </c>
    </row>
    <row r="2496" spans="1:22" x14ac:dyDescent="0.35">
      <c r="A2496" t="s">
        <v>16338</v>
      </c>
      <c r="B2496" s="1">
        <v>45277</v>
      </c>
      <c r="C2496" t="s">
        <v>27</v>
      </c>
      <c r="D2496" t="s">
        <v>16339</v>
      </c>
      <c r="E2496" t="s">
        <v>322</v>
      </c>
      <c r="F2496" t="s">
        <v>323</v>
      </c>
      <c r="G2496" t="s">
        <v>21</v>
      </c>
      <c r="H2496" t="s">
        <v>40</v>
      </c>
      <c r="I2496" t="s">
        <v>5352</v>
      </c>
      <c r="J2496" t="s">
        <v>5353</v>
      </c>
      <c r="K2496" s="9" t="s">
        <v>58</v>
      </c>
      <c r="L2496" t="s">
        <v>91</v>
      </c>
      <c r="M2496">
        <v>1.1399999999999999</v>
      </c>
      <c r="N2496">
        <v>0.50600000000000001</v>
      </c>
      <c r="O2496">
        <v>2</v>
      </c>
      <c r="Q2496">
        <f>IFERROR(SEARCH("-",R2496)+2, 1)</f>
        <v>8</v>
      </c>
      <c r="R2496" s="9" t="s">
        <v>58</v>
      </c>
      <c r="S2496" s="9" t="b">
        <f>R2496&lt;&gt;K2496</f>
        <v>0</v>
      </c>
      <c r="T2496" t="str">
        <f xml:space="preserve"> TRIM( LEFT(R2496,  IFERROR(   SEARCH(" - ",R2496), LEN(R2496) )    ) )</f>
        <v>Food</v>
      </c>
      <c r="U2496" t="str">
        <f>MID(R2496, Q2496,LEN(R2496))</f>
        <v>Produce</v>
      </c>
      <c r="V2496" t="s">
        <v>40</v>
      </c>
    </row>
    <row r="2497" spans="1:22" x14ac:dyDescent="0.35">
      <c r="A2497" t="s">
        <v>11779</v>
      </c>
      <c r="B2497" s="1">
        <v>44955</v>
      </c>
      <c r="C2497" t="s">
        <v>27</v>
      </c>
      <c r="D2497" t="s">
        <v>1867</v>
      </c>
      <c r="E2497" t="s">
        <v>322</v>
      </c>
      <c r="F2497" t="s">
        <v>323</v>
      </c>
      <c r="G2497" t="s">
        <v>21</v>
      </c>
      <c r="H2497" t="s">
        <v>179</v>
      </c>
      <c r="I2497" t="s">
        <v>1868</v>
      </c>
      <c r="J2497" t="s">
        <v>1869</v>
      </c>
      <c r="K2497" s="9" t="s">
        <v>128</v>
      </c>
      <c r="L2497" t="s">
        <v>168</v>
      </c>
      <c r="M2497">
        <v>5.99</v>
      </c>
      <c r="N2497">
        <v>1.5469999999999999</v>
      </c>
      <c r="O2497">
        <v>4</v>
      </c>
      <c r="P2497">
        <v>0.21</v>
      </c>
      <c r="Q2497">
        <f>IFERROR(SEARCH("-",R2497)+2, 1)</f>
        <v>8</v>
      </c>
      <c r="R2497" s="9" t="s">
        <v>128</v>
      </c>
      <c r="S2497" s="9" t="b">
        <f>R2497&lt;&gt;K2497</f>
        <v>0</v>
      </c>
      <c r="T2497" t="str">
        <f xml:space="preserve"> TRIM( LEFT(R2497,  IFERROR(   SEARCH(" - ",R2497), LEN(R2497) )    ) )</f>
        <v>Food</v>
      </c>
      <c r="U2497" t="str">
        <f>MID(R2497, Q2497,LEN(R2497))</f>
        <v>Frozen Foods</v>
      </c>
      <c r="V2497" t="s">
        <v>179</v>
      </c>
    </row>
    <row r="2498" spans="1:22" x14ac:dyDescent="0.35">
      <c r="A2498" t="s">
        <v>9453</v>
      </c>
      <c r="B2498" s="1">
        <v>45573</v>
      </c>
      <c r="C2498" t="s">
        <v>27</v>
      </c>
      <c r="D2498" t="s">
        <v>9454</v>
      </c>
      <c r="E2498" t="s">
        <v>322</v>
      </c>
      <c r="F2498" t="s">
        <v>323</v>
      </c>
      <c r="G2498" t="s">
        <v>21</v>
      </c>
      <c r="H2498" t="s">
        <v>260</v>
      </c>
      <c r="I2498" t="s">
        <v>4350</v>
      </c>
      <c r="J2498" t="s">
        <v>4351</v>
      </c>
      <c r="K2498" s="9" t="s">
        <v>128</v>
      </c>
      <c r="L2498" t="s">
        <v>1255</v>
      </c>
      <c r="M2498">
        <v>10.99</v>
      </c>
      <c r="N2498">
        <v>2.9969999999999999</v>
      </c>
      <c r="O2498">
        <v>5</v>
      </c>
      <c r="Q2498">
        <f>IFERROR(SEARCH("-",R2498)+2, 1)</f>
        <v>8</v>
      </c>
      <c r="R2498" s="9" t="s">
        <v>128</v>
      </c>
      <c r="S2498" s="9" t="b">
        <f>R2498&lt;&gt;K2498</f>
        <v>0</v>
      </c>
      <c r="T2498" t="str">
        <f xml:space="preserve"> TRIM( LEFT(R2498,  IFERROR(   SEARCH(" - ",R2498), LEN(R2498) )    ) )</f>
        <v>Food</v>
      </c>
      <c r="U2498" t="str">
        <f>MID(R2498, Q2498,LEN(R2498))</f>
        <v>Frozen Foods</v>
      </c>
      <c r="V2498" t="s">
        <v>260</v>
      </c>
    </row>
    <row r="2499" spans="1:22" x14ac:dyDescent="0.35">
      <c r="A2499" t="s">
        <v>2728</v>
      </c>
      <c r="B2499" s="1">
        <v>45371</v>
      </c>
      <c r="C2499" t="s">
        <v>27</v>
      </c>
      <c r="D2499" t="s">
        <v>2729</v>
      </c>
      <c r="E2499" t="s">
        <v>322</v>
      </c>
      <c r="F2499" t="s">
        <v>323</v>
      </c>
      <c r="G2499" t="s">
        <v>21</v>
      </c>
      <c r="H2499" t="s">
        <v>31</v>
      </c>
      <c r="I2499" t="s">
        <v>2730</v>
      </c>
      <c r="J2499" t="s">
        <v>2731</v>
      </c>
      <c r="K2499" s="9" t="s">
        <v>167</v>
      </c>
      <c r="L2499" t="s">
        <v>1178</v>
      </c>
      <c r="M2499">
        <v>5.99</v>
      </c>
      <c r="N2499">
        <v>1.7969999999999999</v>
      </c>
      <c r="O2499">
        <v>9</v>
      </c>
      <c r="P2499">
        <v>0.27</v>
      </c>
      <c r="Q2499">
        <f>IFERROR(SEARCH("-",R2499)+2, 1)</f>
        <v>8</v>
      </c>
      <c r="R2499" s="9" t="s">
        <v>167</v>
      </c>
      <c r="S2499" s="9" t="b">
        <f>R2499&lt;&gt;K2499</f>
        <v>0</v>
      </c>
      <c r="T2499" t="str">
        <f xml:space="preserve"> TRIM( LEFT(R2499,  IFERROR(   SEARCH(" - ",R2499), LEN(R2499) )    ) )</f>
        <v>Food</v>
      </c>
      <c r="U2499" t="str">
        <f>MID(R2499, Q2499,LEN(R2499))</f>
        <v>Frozen Meals</v>
      </c>
      <c r="V2499" t="s">
        <v>31</v>
      </c>
    </row>
    <row r="2500" spans="1:22" x14ac:dyDescent="0.35">
      <c r="A2500" t="s">
        <v>14775</v>
      </c>
      <c r="B2500" s="1">
        <v>45148</v>
      </c>
      <c r="C2500" t="s">
        <v>27</v>
      </c>
      <c r="D2500" t="s">
        <v>8438</v>
      </c>
      <c r="E2500" t="s">
        <v>322</v>
      </c>
      <c r="F2500" t="s">
        <v>323</v>
      </c>
      <c r="G2500" t="s">
        <v>21</v>
      </c>
      <c r="H2500" t="s">
        <v>71</v>
      </c>
      <c r="I2500" t="s">
        <v>8439</v>
      </c>
      <c r="J2500" t="s">
        <v>8440</v>
      </c>
      <c r="K2500" s="9" t="s">
        <v>901</v>
      </c>
      <c r="L2500" t="s">
        <v>902</v>
      </c>
      <c r="M2500">
        <v>89.14</v>
      </c>
      <c r="N2500">
        <v>26.497</v>
      </c>
      <c r="O2500">
        <v>19</v>
      </c>
      <c r="P2500">
        <v>0.18</v>
      </c>
      <c r="Q2500">
        <f>IFERROR(SEARCH("-",R2500)+2, 1)</f>
        <v>1</v>
      </c>
      <c r="R2500" s="9" t="s">
        <v>901</v>
      </c>
      <c r="S2500" s="9" t="b">
        <f>R2500&lt;&gt;K2500</f>
        <v>0</v>
      </c>
      <c r="T2500" t="str">
        <f xml:space="preserve"> TRIM( LEFT(R2500,  IFERROR(   SEARCH(" - ",R2500), LEN(R2500) )    ) )</f>
        <v>Gaming</v>
      </c>
      <c r="U2500" t="str">
        <f>MID(R2500, Q2500,LEN(R2500))</f>
        <v>Gaming</v>
      </c>
      <c r="V2500" t="s">
        <v>71</v>
      </c>
    </row>
    <row r="2501" spans="1:22" x14ac:dyDescent="0.35">
      <c r="A2501" t="s">
        <v>18315</v>
      </c>
      <c r="B2501" s="1">
        <v>45049</v>
      </c>
      <c r="C2501" t="s">
        <v>27</v>
      </c>
      <c r="D2501" t="s">
        <v>7782</v>
      </c>
      <c r="E2501" t="s">
        <v>322</v>
      </c>
      <c r="F2501" t="s">
        <v>323</v>
      </c>
      <c r="G2501" t="s">
        <v>21</v>
      </c>
      <c r="H2501" t="s">
        <v>49</v>
      </c>
      <c r="I2501" t="s">
        <v>7783</v>
      </c>
      <c r="J2501" t="s">
        <v>7784</v>
      </c>
      <c r="K2501" s="9" t="s">
        <v>827</v>
      </c>
      <c r="L2501" t="s">
        <v>1852</v>
      </c>
      <c r="M2501">
        <v>29.99</v>
      </c>
      <c r="N2501">
        <v>8.9969999999999999</v>
      </c>
      <c r="O2501">
        <v>1</v>
      </c>
      <c r="P2501">
        <v>0.01</v>
      </c>
      <c r="Q2501">
        <f>IFERROR(SEARCH("-",R2501)+2, 1)</f>
        <v>1</v>
      </c>
      <c r="R2501" s="9" t="s">
        <v>827</v>
      </c>
      <c r="S2501" s="9" t="b">
        <f>R2501&lt;&gt;K2501</f>
        <v>0</v>
      </c>
      <c r="T2501" t="str">
        <f xml:space="preserve"> TRIM( LEFT(R2501,  IFERROR(   SEARCH(" - ",R2501), LEN(R2501) )    ) )</f>
        <v>Garden</v>
      </c>
      <c r="U2501" t="str">
        <f>MID(R2501, Q2501,LEN(R2501))</f>
        <v>Garden</v>
      </c>
      <c r="V2501" t="s">
        <v>49</v>
      </c>
    </row>
    <row r="2502" spans="1:22" x14ac:dyDescent="0.35">
      <c r="A2502" t="s">
        <v>14647</v>
      </c>
      <c r="B2502" s="1">
        <v>45256</v>
      </c>
      <c r="C2502" t="s">
        <v>27</v>
      </c>
      <c r="D2502" t="s">
        <v>7807</v>
      </c>
      <c r="E2502" t="s">
        <v>322</v>
      </c>
      <c r="F2502" t="s">
        <v>323</v>
      </c>
      <c r="G2502" t="s">
        <v>21</v>
      </c>
      <c r="H2502" t="s">
        <v>40</v>
      </c>
      <c r="I2502" t="s">
        <v>7808</v>
      </c>
      <c r="J2502" t="s">
        <v>7809</v>
      </c>
      <c r="K2502" s="9" t="s">
        <v>1133</v>
      </c>
      <c r="L2502" t="s">
        <v>7810</v>
      </c>
      <c r="M2502">
        <v>4.6399999999999997</v>
      </c>
      <c r="N2502">
        <v>1.147</v>
      </c>
      <c r="O2502">
        <v>9</v>
      </c>
      <c r="P2502">
        <v>0.13</v>
      </c>
      <c r="Q2502">
        <f>IFERROR(SEARCH("-",R2502)+2, 1)</f>
        <v>8</v>
      </c>
      <c r="R2502" s="9" t="s">
        <v>1133</v>
      </c>
      <c r="S2502" s="9" t="b">
        <f>R2502&lt;&gt;K2502</f>
        <v>0</v>
      </c>
      <c r="T2502" t="str">
        <f xml:space="preserve"> TRIM( LEFT(R2502,  IFERROR(   SEARCH(" - ",R2502), LEN(R2502) )    ) )</f>
        <v>Food</v>
      </c>
      <c r="U2502" t="str">
        <f>MID(R2502, Q2502,LEN(R2502))</f>
        <v>Salads</v>
      </c>
      <c r="V2502" t="s">
        <v>40</v>
      </c>
    </row>
    <row r="2503" spans="1:22" x14ac:dyDescent="0.35">
      <c r="A2503" t="s">
        <v>5552</v>
      </c>
      <c r="B2503" s="1">
        <v>45524</v>
      </c>
      <c r="C2503" t="s">
        <v>27</v>
      </c>
      <c r="D2503" t="s">
        <v>4041</v>
      </c>
      <c r="E2503" t="s">
        <v>322</v>
      </c>
      <c r="F2503" t="s">
        <v>323</v>
      </c>
      <c r="G2503" t="s">
        <v>21</v>
      </c>
      <c r="H2503" t="s">
        <v>202</v>
      </c>
      <c r="I2503" t="s">
        <v>4042</v>
      </c>
      <c r="J2503" t="s">
        <v>4043</v>
      </c>
      <c r="K2503" s="9" t="s">
        <v>431</v>
      </c>
      <c r="L2503" t="s">
        <v>432</v>
      </c>
      <c r="M2503">
        <v>3.79</v>
      </c>
      <c r="N2503">
        <v>1.516</v>
      </c>
      <c r="O2503">
        <v>18</v>
      </c>
      <c r="P2503">
        <v>0.37</v>
      </c>
      <c r="Q2503">
        <f>IFERROR(SEARCH("-",R2503)+2, 1)</f>
        <v>8</v>
      </c>
      <c r="R2503" s="9" t="s">
        <v>431</v>
      </c>
      <c r="S2503" s="9" t="b">
        <f>R2503&lt;&gt;K2503</f>
        <v>0</v>
      </c>
      <c r="T2503" t="str">
        <f xml:space="preserve"> TRIM( LEFT(R2503,  IFERROR(   SEARCH(" - ",R2503), LEN(R2503) )    ) )</f>
        <v>Food</v>
      </c>
      <c r="U2503" t="str">
        <f>MID(R2503, Q2503,LEN(R2503))</f>
        <v>Cereals</v>
      </c>
      <c r="V2503" t="s">
        <v>202</v>
      </c>
    </row>
    <row r="2504" spans="1:22" x14ac:dyDescent="0.35">
      <c r="A2504" t="s">
        <v>2116</v>
      </c>
      <c r="B2504" s="1">
        <v>45381</v>
      </c>
      <c r="C2504" t="s">
        <v>27</v>
      </c>
      <c r="D2504" t="s">
        <v>655</v>
      </c>
      <c r="E2504" t="s">
        <v>322</v>
      </c>
      <c r="F2504" t="s">
        <v>323</v>
      </c>
      <c r="G2504" t="s">
        <v>21</v>
      </c>
      <c r="H2504" t="s">
        <v>202</v>
      </c>
      <c r="I2504" t="s">
        <v>656</v>
      </c>
      <c r="J2504" t="s">
        <v>657</v>
      </c>
      <c r="K2504" s="9" t="s">
        <v>531</v>
      </c>
      <c r="L2504" t="s">
        <v>658</v>
      </c>
      <c r="M2504">
        <v>4.49</v>
      </c>
      <c r="N2504">
        <v>1.347</v>
      </c>
      <c r="O2504">
        <v>20</v>
      </c>
      <c r="P2504">
        <v>0.14000000000000001</v>
      </c>
      <c r="Q2504">
        <f>IFERROR(SEARCH("-",R2504)+2, 1)</f>
        <v>8</v>
      </c>
      <c r="R2504" s="9" t="s">
        <v>531</v>
      </c>
      <c r="S2504" s="9" t="b">
        <f>R2504&lt;&gt;K2504</f>
        <v>0</v>
      </c>
      <c r="T2504" t="str">
        <f xml:space="preserve"> TRIM( LEFT(R2504,  IFERROR(   SEARCH(" - ",R2504), LEN(R2504) )    ) )</f>
        <v>Food</v>
      </c>
      <c r="U2504" t="str">
        <f>MID(R2504, Q2504,LEN(R2504))</f>
        <v>Breakfast</v>
      </c>
      <c r="V2504" t="s">
        <v>202</v>
      </c>
    </row>
    <row r="2505" spans="1:22" x14ac:dyDescent="0.35">
      <c r="A2505" t="s">
        <v>4740</v>
      </c>
      <c r="B2505" s="1">
        <v>45292</v>
      </c>
      <c r="C2505" t="s">
        <v>27</v>
      </c>
      <c r="D2505" t="s">
        <v>4269</v>
      </c>
      <c r="E2505" t="s">
        <v>322</v>
      </c>
      <c r="F2505" t="s">
        <v>323</v>
      </c>
      <c r="G2505" t="s">
        <v>21</v>
      </c>
      <c r="H2505" t="s">
        <v>202</v>
      </c>
      <c r="I2505" t="s">
        <v>4270</v>
      </c>
      <c r="J2505" t="s">
        <v>4271</v>
      </c>
      <c r="K2505" s="9" t="s">
        <v>442</v>
      </c>
      <c r="L2505" t="s">
        <v>2316</v>
      </c>
      <c r="M2505">
        <v>29.99</v>
      </c>
      <c r="N2505">
        <v>11.996</v>
      </c>
      <c r="O2505">
        <v>5</v>
      </c>
      <c r="P2505">
        <v>0.31</v>
      </c>
      <c r="Q2505">
        <f>IFERROR(SEARCH("-",R2505)+2, 1)</f>
        <v>1</v>
      </c>
      <c r="R2505" s="9" t="s">
        <v>442</v>
      </c>
      <c r="S2505" s="9" t="b">
        <f>R2505&lt;&gt;K2505</f>
        <v>0</v>
      </c>
      <c r="T2505" t="str">
        <f xml:space="preserve"> TRIM( LEFT(R2505,  IFERROR(   SEARCH(" - ",R2505), LEN(R2505) )    ) )</f>
        <v>Beauty</v>
      </c>
      <c r="U2505" t="str">
        <f>MID(R2505, Q2505,LEN(R2505))</f>
        <v>Beauty</v>
      </c>
      <c r="V2505" t="s">
        <v>202</v>
      </c>
    </row>
    <row r="2506" spans="1:22" x14ac:dyDescent="0.35">
      <c r="A2506" t="s">
        <v>14055</v>
      </c>
      <c r="B2506" s="1">
        <v>45057</v>
      </c>
      <c r="C2506" t="s">
        <v>27</v>
      </c>
      <c r="D2506" t="s">
        <v>14056</v>
      </c>
      <c r="E2506" t="s">
        <v>322</v>
      </c>
      <c r="F2506" t="s">
        <v>323</v>
      </c>
      <c r="G2506" t="s">
        <v>21</v>
      </c>
      <c r="H2506" t="s">
        <v>260</v>
      </c>
      <c r="I2506" t="s">
        <v>14057</v>
      </c>
      <c r="J2506" t="s">
        <v>14058</v>
      </c>
      <c r="K2506" s="9" t="s">
        <v>398</v>
      </c>
      <c r="L2506" t="s">
        <v>617</v>
      </c>
      <c r="M2506">
        <v>1.44</v>
      </c>
      <c r="N2506">
        <v>0.187</v>
      </c>
      <c r="O2506">
        <v>2</v>
      </c>
      <c r="P2506">
        <v>0.01</v>
      </c>
      <c r="Q2506">
        <f>IFERROR(SEARCH("-",R2506)+2, 1)</f>
        <v>8</v>
      </c>
      <c r="R2506" s="9" t="s">
        <v>398</v>
      </c>
      <c r="S2506" s="9" t="b">
        <f>R2506&lt;&gt;K2506</f>
        <v>0</v>
      </c>
      <c r="T2506" t="str">
        <f xml:space="preserve"> TRIM( LEFT(R2506,  IFERROR(   SEARCH(" - ",R2506), LEN(R2506) )    ) )</f>
        <v>Food</v>
      </c>
      <c r="U2506" t="str">
        <f>MID(R2506, Q2506,LEN(R2506))</f>
        <v>Spices</v>
      </c>
      <c r="V2506" t="s">
        <v>260</v>
      </c>
    </row>
    <row r="2507" spans="1:22" x14ac:dyDescent="0.35">
      <c r="A2507" t="s">
        <v>5454</v>
      </c>
      <c r="B2507" s="1">
        <v>45504</v>
      </c>
      <c r="C2507" t="s">
        <v>27</v>
      </c>
      <c r="D2507" t="s">
        <v>4537</v>
      </c>
      <c r="E2507" t="s">
        <v>322</v>
      </c>
      <c r="F2507" t="s">
        <v>323</v>
      </c>
      <c r="G2507" t="s">
        <v>21</v>
      </c>
      <c r="I2507" t="s">
        <v>4538</v>
      </c>
      <c r="J2507" t="s">
        <v>4539</v>
      </c>
      <c r="K2507" s="9" t="s">
        <v>82</v>
      </c>
      <c r="L2507" t="s">
        <v>4540</v>
      </c>
      <c r="M2507">
        <v>39.99</v>
      </c>
      <c r="N2507">
        <v>11.997</v>
      </c>
      <c r="O2507">
        <v>13</v>
      </c>
      <c r="P2507">
        <v>0.31</v>
      </c>
      <c r="Q2507">
        <f>IFERROR(SEARCH("-",R2507)+2, 1)</f>
        <v>1</v>
      </c>
      <c r="R2507" s="9" t="s">
        <v>82</v>
      </c>
      <c r="S2507" s="9" t="b">
        <f>R2507&lt;&gt;K2507</f>
        <v>0</v>
      </c>
      <c r="T2507" t="str">
        <f xml:space="preserve"> TRIM( LEFT(R2507,  IFERROR(   SEARCH(" - ",R2507), LEN(R2507) )    ) )</f>
        <v>Home</v>
      </c>
      <c r="U2507" t="str">
        <f>MID(R2507, Q2507,LEN(R2507))</f>
        <v>Home</v>
      </c>
    </row>
    <row r="2508" spans="1:22" x14ac:dyDescent="0.35">
      <c r="A2508" t="s">
        <v>12256</v>
      </c>
      <c r="B2508" s="1">
        <v>44999</v>
      </c>
      <c r="C2508" t="s">
        <v>27</v>
      </c>
      <c r="D2508" t="s">
        <v>516</v>
      </c>
      <c r="E2508" t="s">
        <v>322</v>
      </c>
      <c r="F2508" t="s">
        <v>323</v>
      </c>
      <c r="G2508" t="s">
        <v>21</v>
      </c>
      <c r="H2508" t="s">
        <v>260</v>
      </c>
      <c r="I2508" t="s">
        <v>519</v>
      </c>
      <c r="J2508" t="s">
        <v>520</v>
      </c>
      <c r="K2508" s="9" t="s">
        <v>513</v>
      </c>
      <c r="L2508" t="s">
        <v>521</v>
      </c>
      <c r="M2508">
        <v>18.989999999999998</v>
      </c>
      <c r="N2508">
        <v>5.4470000000000001</v>
      </c>
      <c r="O2508">
        <v>19</v>
      </c>
      <c r="P2508">
        <v>0.38</v>
      </c>
      <c r="Q2508">
        <f>IFERROR(SEARCH("-",R2508)+2, 1)</f>
        <v>1</v>
      </c>
      <c r="R2508" s="9" t="s">
        <v>513</v>
      </c>
      <c r="S2508" s="9" t="b">
        <f>R2508&lt;&gt;K2508</f>
        <v>0</v>
      </c>
      <c r="T2508" t="str">
        <f xml:space="preserve"> TRIM( LEFT(R2508,  IFERROR(   SEARCH(" - ",R2508), LEN(R2508) )    ) )</f>
        <v>Fitness</v>
      </c>
      <c r="U2508" t="str">
        <f>MID(R2508, Q2508,LEN(R2508))</f>
        <v>Fitness</v>
      </c>
      <c r="V2508" t="s">
        <v>260</v>
      </c>
    </row>
    <row r="2509" spans="1:22" x14ac:dyDescent="0.35">
      <c r="A2509" t="s">
        <v>14262</v>
      </c>
      <c r="B2509" s="1">
        <v>45014</v>
      </c>
      <c r="C2509" t="s">
        <v>27</v>
      </c>
      <c r="D2509" t="s">
        <v>7860</v>
      </c>
      <c r="E2509" t="s">
        <v>322</v>
      </c>
      <c r="F2509" t="s">
        <v>323</v>
      </c>
      <c r="G2509" t="s">
        <v>21</v>
      </c>
      <c r="H2509" t="s">
        <v>164</v>
      </c>
      <c r="I2509" t="s">
        <v>7861</v>
      </c>
      <c r="J2509" t="s">
        <v>7862</v>
      </c>
      <c r="K2509" s="9" t="s">
        <v>513</v>
      </c>
      <c r="L2509" t="s">
        <v>521</v>
      </c>
      <c r="M2509">
        <v>12.14</v>
      </c>
      <c r="N2509">
        <v>3.3969999999999998</v>
      </c>
      <c r="O2509">
        <v>17</v>
      </c>
      <c r="P2509">
        <v>0.3</v>
      </c>
      <c r="Q2509">
        <f>IFERROR(SEARCH("-",R2509)+2, 1)</f>
        <v>1</v>
      </c>
      <c r="R2509" s="9" t="s">
        <v>513</v>
      </c>
      <c r="S2509" s="9" t="b">
        <f>R2509&lt;&gt;K2509</f>
        <v>0</v>
      </c>
      <c r="T2509" t="str">
        <f xml:space="preserve"> TRIM( LEFT(R2509,  IFERROR(   SEARCH(" - ",R2509), LEN(R2509) )    ) )</f>
        <v>Fitness</v>
      </c>
      <c r="U2509" t="str">
        <f>MID(R2509, Q2509,LEN(R2509))</f>
        <v>Fitness</v>
      </c>
      <c r="V2509" t="s">
        <v>164</v>
      </c>
    </row>
    <row r="2510" spans="1:22" x14ac:dyDescent="0.35">
      <c r="A2510" t="s">
        <v>15932</v>
      </c>
      <c r="B2510" s="1">
        <v>44990</v>
      </c>
      <c r="C2510" t="s">
        <v>27</v>
      </c>
      <c r="D2510" t="s">
        <v>15933</v>
      </c>
      <c r="E2510" t="s">
        <v>322</v>
      </c>
      <c r="F2510" t="s">
        <v>323</v>
      </c>
      <c r="G2510" t="s">
        <v>21</v>
      </c>
      <c r="H2510" t="s">
        <v>49</v>
      </c>
      <c r="I2510" t="s">
        <v>5836</v>
      </c>
      <c r="J2510" t="s">
        <v>5837</v>
      </c>
      <c r="K2510" s="9" t="s">
        <v>3135</v>
      </c>
      <c r="L2510" t="s">
        <v>5838</v>
      </c>
      <c r="M2510">
        <v>99.24</v>
      </c>
      <c r="N2510">
        <v>29.747</v>
      </c>
      <c r="O2510">
        <v>13</v>
      </c>
      <c r="P2510">
        <v>0.01</v>
      </c>
      <c r="Q2510">
        <f>IFERROR(SEARCH("-",R2510)+2, 1)</f>
        <v>1</v>
      </c>
      <c r="R2510" s="9" t="s">
        <v>3135</v>
      </c>
      <c r="S2510" s="9" t="b">
        <f>R2510&lt;&gt;K2510</f>
        <v>0</v>
      </c>
      <c r="T2510" t="str">
        <f xml:space="preserve"> TRIM( LEFT(R2510,  IFERROR(   SEARCH(" - ",R2510), LEN(R2510) )    ) )</f>
        <v>Computers</v>
      </c>
      <c r="U2510" t="str">
        <f>MID(R2510, Q2510,LEN(R2510))</f>
        <v>Computers</v>
      </c>
      <c r="V2510" t="s">
        <v>49</v>
      </c>
    </row>
    <row r="2511" spans="1:22" x14ac:dyDescent="0.35">
      <c r="A2511" t="s">
        <v>4044</v>
      </c>
      <c r="B2511" s="1">
        <v>45482</v>
      </c>
      <c r="C2511" t="s">
        <v>27</v>
      </c>
      <c r="D2511" t="s">
        <v>4045</v>
      </c>
      <c r="E2511" t="s">
        <v>322</v>
      </c>
      <c r="F2511" t="s">
        <v>323</v>
      </c>
      <c r="G2511" t="s">
        <v>21</v>
      </c>
      <c r="H2511" t="s">
        <v>49</v>
      </c>
      <c r="I2511" t="s">
        <v>4046</v>
      </c>
      <c r="J2511" t="s">
        <v>4047</v>
      </c>
      <c r="K2511" s="9" t="s">
        <v>502</v>
      </c>
      <c r="L2511" t="s">
        <v>1195</v>
      </c>
      <c r="M2511">
        <v>29.99</v>
      </c>
      <c r="N2511">
        <v>8.9969999999999999</v>
      </c>
      <c r="O2511">
        <v>15</v>
      </c>
      <c r="P2511">
        <v>0.06</v>
      </c>
      <c r="Q2511">
        <f>IFERROR(SEARCH("-",R2511)+2, 1)</f>
        <v>1</v>
      </c>
      <c r="R2511" s="9" t="s">
        <v>502</v>
      </c>
      <c r="S2511" s="9" t="b">
        <f>R2511&lt;&gt;K2511</f>
        <v>0</v>
      </c>
      <c r="T2511" t="str">
        <f xml:space="preserve"> TRIM( LEFT(R2511,  IFERROR(   SEARCH(" - ",R2511), LEN(R2511) )    ) )</f>
        <v>Office</v>
      </c>
      <c r="U2511" t="str">
        <f>MID(R2511, Q2511,LEN(R2511))</f>
        <v>Office</v>
      </c>
      <c r="V2511" t="s">
        <v>49</v>
      </c>
    </row>
    <row r="2512" spans="1:22" x14ac:dyDescent="0.35">
      <c r="A2512" t="s">
        <v>12391</v>
      </c>
      <c r="B2512" s="1">
        <v>45060</v>
      </c>
      <c r="C2512" t="s">
        <v>27</v>
      </c>
      <c r="D2512" t="s">
        <v>1649</v>
      </c>
      <c r="E2512" t="s">
        <v>322</v>
      </c>
      <c r="F2512" t="s">
        <v>323</v>
      </c>
      <c r="G2512" t="s">
        <v>21</v>
      </c>
      <c r="H2512" t="s">
        <v>31</v>
      </c>
      <c r="I2512" t="s">
        <v>1650</v>
      </c>
      <c r="J2512" t="s">
        <v>1651</v>
      </c>
      <c r="K2512" s="9" t="s">
        <v>74</v>
      </c>
      <c r="L2512" t="s">
        <v>486</v>
      </c>
      <c r="M2512">
        <v>6.49</v>
      </c>
      <c r="N2512">
        <v>1.6970000000000001</v>
      </c>
      <c r="O2512">
        <v>16</v>
      </c>
      <c r="P2512">
        <v>0.36</v>
      </c>
      <c r="Q2512">
        <f>IFERROR(SEARCH("-",R2512)+2, 1)</f>
        <v>8</v>
      </c>
      <c r="R2512" s="9" t="s">
        <v>74</v>
      </c>
      <c r="S2512" s="9" t="b">
        <f>R2512&lt;&gt;K2512</f>
        <v>0</v>
      </c>
      <c r="T2512" t="str">
        <f xml:space="preserve"> TRIM( LEFT(R2512,  IFERROR(   SEARCH(" - ",R2512), LEN(R2512) )    ) )</f>
        <v>Food</v>
      </c>
      <c r="U2512" t="str">
        <f>MID(R2512, Q2512,LEN(R2512))</f>
        <v>Meat</v>
      </c>
      <c r="V2512" t="s">
        <v>31</v>
      </c>
    </row>
    <row r="2513" spans="1:22" x14ac:dyDescent="0.35">
      <c r="A2513" t="s">
        <v>3954</v>
      </c>
      <c r="B2513" s="1">
        <v>45499</v>
      </c>
      <c r="C2513" t="s">
        <v>27</v>
      </c>
      <c r="D2513" t="s">
        <v>3955</v>
      </c>
      <c r="E2513" t="s">
        <v>322</v>
      </c>
      <c r="F2513" t="s">
        <v>323</v>
      </c>
      <c r="G2513" t="s">
        <v>21</v>
      </c>
      <c r="H2513" t="s">
        <v>78</v>
      </c>
      <c r="I2513" t="s">
        <v>3956</v>
      </c>
      <c r="J2513" t="s">
        <v>3957</v>
      </c>
      <c r="K2513" s="9" t="s">
        <v>493</v>
      </c>
      <c r="L2513" t="s">
        <v>3958</v>
      </c>
      <c r="M2513">
        <v>2.79</v>
      </c>
      <c r="N2513">
        <v>1.1160000000000001</v>
      </c>
      <c r="O2513">
        <v>11</v>
      </c>
      <c r="P2513">
        <v>0.4</v>
      </c>
      <c r="Q2513">
        <f>IFERROR(SEARCH("-",R2513)+2, 1)</f>
        <v>8</v>
      </c>
      <c r="R2513" s="9" t="s">
        <v>493</v>
      </c>
      <c r="S2513" s="9" t="b">
        <f>R2513&lt;&gt;K2513</f>
        <v>0</v>
      </c>
      <c r="T2513" t="str">
        <f xml:space="preserve"> TRIM( LEFT(R2513,  IFERROR(   SEARCH(" - ",R2513), LEN(R2513) )    ) )</f>
        <v>Food</v>
      </c>
      <c r="U2513" t="str">
        <f>MID(R2513, Q2513,LEN(R2513))</f>
        <v>Beverages</v>
      </c>
      <c r="V2513" t="s">
        <v>78</v>
      </c>
    </row>
    <row r="2514" spans="1:22" x14ac:dyDescent="0.35">
      <c r="A2514" t="s">
        <v>18383</v>
      </c>
      <c r="B2514" s="1">
        <v>45592</v>
      </c>
      <c r="C2514" t="s">
        <v>27</v>
      </c>
      <c r="D2514" t="s">
        <v>8832</v>
      </c>
      <c r="E2514" t="s">
        <v>322</v>
      </c>
      <c r="F2514" t="s">
        <v>323</v>
      </c>
      <c r="G2514" t="s">
        <v>21</v>
      </c>
      <c r="H2514" t="s">
        <v>179</v>
      </c>
      <c r="I2514" t="s">
        <v>8833</v>
      </c>
      <c r="J2514" t="s">
        <v>8834</v>
      </c>
      <c r="K2514" s="9" t="s">
        <v>24</v>
      </c>
      <c r="L2514" t="s">
        <v>2689</v>
      </c>
      <c r="M2514">
        <v>4.49</v>
      </c>
      <c r="N2514">
        <v>1.347</v>
      </c>
      <c r="O2514">
        <v>6</v>
      </c>
      <c r="Q2514">
        <f>IFERROR(SEARCH("-",R2514)+2, 1)</f>
        <v>8</v>
      </c>
      <c r="R2514" s="9" t="s">
        <v>24</v>
      </c>
      <c r="S2514" s="9" t="b">
        <f>R2514&lt;&gt;K2514</f>
        <v>0</v>
      </c>
      <c r="T2514" t="str">
        <f xml:space="preserve"> TRIM( LEFT(R2514,  IFERROR(   SEARCH(" - ",R2514), LEN(R2514) )    ) )</f>
        <v>Food</v>
      </c>
      <c r="U2514" t="str">
        <f>MID(R2514, Q2514,LEN(R2514))</f>
        <v>Snacks</v>
      </c>
      <c r="V2514" t="s">
        <v>179</v>
      </c>
    </row>
    <row r="2515" spans="1:22" x14ac:dyDescent="0.35">
      <c r="A2515" t="s">
        <v>17326</v>
      </c>
      <c r="B2515" s="1">
        <v>45396</v>
      </c>
      <c r="C2515" t="s">
        <v>27</v>
      </c>
      <c r="D2515" t="s">
        <v>7795</v>
      </c>
      <c r="E2515" t="s">
        <v>322</v>
      </c>
      <c r="F2515" t="s">
        <v>323</v>
      </c>
      <c r="G2515" t="s">
        <v>21</v>
      </c>
      <c r="H2515" t="s">
        <v>31</v>
      </c>
      <c r="I2515" t="s">
        <v>7796</v>
      </c>
      <c r="J2515" t="s">
        <v>7797</v>
      </c>
      <c r="K2515" s="9" t="s">
        <v>502</v>
      </c>
      <c r="L2515" t="s">
        <v>503</v>
      </c>
      <c r="M2515">
        <v>29.99</v>
      </c>
      <c r="N2515">
        <v>8.9969999999999999</v>
      </c>
      <c r="O2515">
        <v>10</v>
      </c>
      <c r="P2515">
        <v>0.04</v>
      </c>
      <c r="Q2515">
        <f>IFERROR(SEARCH("-",R2515)+2, 1)</f>
        <v>1</v>
      </c>
      <c r="R2515" s="9" t="s">
        <v>502</v>
      </c>
      <c r="S2515" s="9" t="b">
        <f>R2515&lt;&gt;K2515</f>
        <v>0</v>
      </c>
      <c r="T2515" t="str">
        <f xml:space="preserve"> TRIM( LEFT(R2515,  IFERROR(   SEARCH(" - ",R2515), LEN(R2515) )    ) )</f>
        <v>Office</v>
      </c>
      <c r="U2515" t="str">
        <f>MID(R2515, Q2515,LEN(R2515))</f>
        <v>Office</v>
      </c>
      <c r="V2515" t="s">
        <v>31</v>
      </c>
    </row>
    <row r="2516" spans="1:22" x14ac:dyDescent="0.35">
      <c r="A2516" t="s">
        <v>13403</v>
      </c>
      <c r="B2516" s="1">
        <v>45284</v>
      </c>
      <c r="C2516" t="s">
        <v>27</v>
      </c>
      <c r="D2516" t="s">
        <v>4470</v>
      </c>
      <c r="E2516" t="s">
        <v>322</v>
      </c>
      <c r="F2516" t="s">
        <v>323</v>
      </c>
      <c r="G2516" t="s">
        <v>21</v>
      </c>
      <c r="H2516" t="s">
        <v>49</v>
      </c>
      <c r="I2516" t="s">
        <v>4471</v>
      </c>
      <c r="J2516" t="s">
        <v>4472</v>
      </c>
      <c r="K2516" s="9" t="s">
        <v>502</v>
      </c>
      <c r="L2516" t="s">
        <v>1420</v>
      </c>
      <c r="M2516">
        <v>34.14</v>
      </c>
      <c r="N2516">
        <v>13.496</v>
      </c>
      <c r="O2516">
        <v>11</v>
      </c>
      <c r="P2516">
        <v>0.21</v>
      </c>
      <c r="Q2516">
        <f>IFERROR(SEARCH("-",R2516)+2, 1)</f>
        <v>1</v>
      </c>
      <c r="R2516" s="9" t="s">
        <v>502</v>
      </c>
      <c r="S2516" s="9" t="b">
        <f>R2516&lt;&gt;K2516</f>
        <v>0</v>
      </c>
      <c r="T2516" t="str">
        <f xml:space="preserve"> TRIM( LEFT(R2516,  IFERROR(   SEARCH(" - ",R2516), LEN(R2516) )    ) )</f>
        <v>Office</v>
      </c>
      <c r="U2516" t="str">
        <f>MID(R2516, Q2516,LEN(R2516))</f>
        <v>Office</v>
      </c>
      <c r="V2516" t="s">
        <v>49</v>
      </c>
    </row>
    <row r="2517" spans="1:22" x14ac:dyDescent="0.35">
      <c r="A2517" t="s">
        <v>12760</v>
      </c>
      <c r="B2517" s="1">
        <v>45139</v>
      </c>
      <c r="C2517" t="s">
        <v>27</v>
      </c>
      <c r="D2517" t="s">
        <v>12678</v>
      </c>
      <c r="E2517" t="s">
        <v>322</v>
      </c>
      <c r="F2517" t="s">
        <v>323</v>
      </c>
      <c r="G2517" t="s">
        <v>21</v>
      </c>
      <c r="H2517" t="s">
        <v>40</v>
      </c>
      <c r="I2517" t="s">
        <v>6644</v>
      </c>
      <c r="J2517" t="s">
        <v>6645</v>
      </c>
      <c r="K2517" s="9" t="s">
        <v>760</v>
      </c>
      <c r="L2517" t="s">
        <v>761</v>
      </c>
      <c r="M2517">
        <v>7.64</v>
      </c>
      <c r="N2517">
        <v>2.8959999999999999</v>
      </c>
      <c r="O2517">
        <v>3</v>
      </c>
      <c r="P2517">
        <v>0.06</v>
      </c>
      <c r="Q2517">
        <f>IFERROR(SEARCH("-",R2517)+2, 1)</f>
        <v>8</v>
      </c>
      <c r="R2517" s="9" t="s">
        <v>760</v>
      </c>
      <c r="S2517" s="9" t="b">
        <f>R2517&lt;&gt;K2517</f>
        <v>0</v>
      </c>
      <c r="T2517" t="str">
        <f xml:space="preserve"> TRIM( LEFT(R2517,  IFERROR(   SEARCH(" - ",R2517), LEN(R2517) )    ) )</f>
        <v>Food</v>
      </c>
      <c r="U2517" t="str">
        <f>MID(R2517, Q2517,LEN(R2517))</f>
        <v>Oils</v>
      </c>
      <c r="V2517" t="s">
        <v>40</v>
      </c>
    </row>
    <row r="2518" spans="1:22" x14ac:dyDescent="0.35">
      <c r="A2518" t="s">
        <v>5842</v>
      </c>
      <c r="B2518" s="1">
        <v>45673</v>
      </c>
      <c r="C2518" t="s">
        <v>27</v>
      </c>
      <c r="D2518" t="s">
        <v>446</v>
      </c>
      <c r="E2518" t="s">
        <v>322</v>
      </c>
      <c r="F2518" t="s">
        <v>323</v>
      </c>
      <c r="G2518" t="s">
        <v>21</v>
      </c>
      <c r="H2518" t="s">
        <v>40</v>
      </c>
      <c r="I2518" t="s">
        <v>5843</v>
      </c>
      <c r="J2518" t="s">
        <v>5844</v>
      </c>
      <c r="K2518" s="9" t="s">
        <v>217</v>
      </c>
      <c r="L2518" t="s">
        <v>608</v>
      </c>
      <c r="M2518">
        <v>41.41</v>
      </c>
      <c r="N2518">
        <v>16.995999999999999</v>
      </c>
      <c r="O2518">
        <v>8</v>
      </c>
      <c r="P2518">
        <v>0.17</v>
      </c>
      <c r="Q2518">
        <f>IFERROR(SEARCH("-",R2518)+2, 1)</f>
        <v>1</v>
      </c>
      <c r="R2518" s="9" t="s">
        <v>217</v>
      </c>
      <c r="S2518" s="9" t="b">
        <f>R2518&lt;&gt;K2518</f>
        <v>0</v>
      </c>
      <c r="T2518" t="str">
        <f xml:space="preserve"> TRIM( LEFT(R2518,  IFERROR(   SEARCH(" - ",R2518), LEN(R2518) )    ) )</f>
        <v>Outdoor</v>
      </c>
      <c r="U2518" t="str">
        <f>MID(R2518, Q2518,LEN(R2518))</f>
        <v>Outdoor</v>
      </c>
      <c r="V2518" t="s">
        <v>40</v>
      </c>
    </row>
    <row r="2519" spans="1:22" x14ac:dyDescent="0.35">
      <c r="A2519" t="s">
        <v>6537</v>
      </c>
      <c r="B2519" s="1">
        <v>45684</v>
      </c>
      <c r="C2519" t="s">
        <v>27</v>
      </c>
      <c r="D2519" t="s">
        <v>678</v>
      </c>
      <c r="E2519" t="s">
        <v>322</v>
      </c>
      <c r="F2519" t="s">
        <v>323</v>
      </c>
      <c r="G2519" t="s">
        <v>21</v>
      </c>
      <c r="I2519" t="s">
        <v>2859</v>
      </c>
      <c r="J2519" t="s">
        <v>2860</v>
      </c>
      <c r="K2519" s="9" t="s">
        <v>217</v>
      </c>
      <c r="L2519" t="s">
        <v>303</v>
      </c>
      <c r="M2519">
        <v>61.41</v>
      </c>
      <c r="N2519">
        <v>18.997</v>
      </c>
      <c r="O2519">
        <v>8</v>
      </c>
      <c r="Q2519">
        <f>IFERROR(SEARCH("-",R2519)+2, 1)</f>
        <v>1</v>
      </c>
      <c r="R2519" s="9" t="s">
        <v>217</v>
      </c>
      <c r="S2519" s="9" t="b">
        <f>R2519&lt;&gt;K2519</f>
        <v>0</v>
      </c>
      <c r="T2519" t="str">
        <f xml:space="preserve"> TRIM( LEFT(R2519,  IFERROR(   SEARCH(" - ",R2519), LEN(R2519) )    ) )</f>
        <v>Outdoor</v>
      </c>
      <c r="U2519" t="str">
        <f>MID(R2519, Q2519,LEN(R2519))</f>
        <v>Outdoor</v>
      </c>
    </row>
    <row r="2520" spans="1:22" x14ac:dyDescent="0.35">
      <c r="A2520" t="s">
        <v>6366</v>
      </c>
      <c r="B2520" s="1">
        <v>45660</v>
      </c>
      <c r="C2520" t="s">
        <v>27</v>
      </c>
      <c r="D2520" t="s">
        <v>6367</v>
      </c>
      <c r="E2520" t="s">
        <v>322</v>
      </c>
      <c r="F2520" t="s">
        <v>323</v>
      </c>
      <c r="G2520" t="s">
        <v>21</v>
      </c>
      <c r="H2520" t="s">
        <v>31</v>
      </c>
      <c r="I2520" t="s">
        <v>3973</v>
      </c>
      <c r="J2520" t="s">
        <v>3974</v>
      </c>
      <c r="K2520" s="9" t="s">
        <v>858</v>
      </c>
      <c r="L2520" t="s">
        <v>3154</v>
      </c>
      <c r="M2520">
        <v>17.41</v>
      </c>
      <c r="N2520">
        <v>5.7969999999999997</v>
      </c>
      <c r="O2520">
        <v>20</v>
      </c>
      <c r="P2520">
        <v>0.04</v>
      </c>
      <c r="Q2520">
        <f>IFERROR(SEARCH("-",R2520)+2, 1)</f>
        <v>1</v>
      </c>
      <c r="R2520" s="9" t="s">
        <v>858</v>
      </c>
      <c r="S2520" s="9" t="b">
        <f>R2520&lt;&gt;K2520</f>
        <v>0</v>
      </c>
      <c r="T2520" t="str">
        <f xml:space="preserve"> TRIM( LEFT(R2520,  IFERROR(   SEARCH(" - ",R2520), LEN(R2520) )    ) )</f>
        <v>Pets</v>
      </c>
      <c r="U2520" t="str">
        <f>MID(R2520, Q2520,LEN(R2520))</f>
        <v>Pets</v>
      </c>
      <c r="V2520" t="s">
        <v>31</v>
      </c>
    </row>
    <row r="2521" spans="1:22" x14ac:dyDescent="0.35">
      <c r="A2521" t="s">
        <v>6789</v>
      </c>
      <c r="B2521" s="1">
        <v>45691</v>
      </c>
      <c r="C2521" t="s">
        <v>27</v>
      </c>
      <c r="D2521" t="s">
        <v>940</v>
      </c>
      <c r="E2521" t="s">
        <v>322</v>
      </c>
      <c r="F2521" t="s">
        <v>323</v>
      </c>
      <c r="G2521" t="s">
        <v>21</v>
      </c>
      <c r="H2521" t="s">
        <v>260</v>
      </c>
      <c r="I2521" t="s">
        <v>3234</v>
      </c>
      <c r="J2521" t="s">
        <v>3235</v>
      </c>
      <c r="K2521" s="9" t="s">
        <v>858</v>
      </c>
      <c r="L2521" t="s">
        <v>3154</v>
      </c>
      <c r="M2521">
        <v>20.41</v>
      </c>
      <c r="N2521">
        <v>8.5960000000000001</v>
      </c>
      <c r="O2521">
        <v>10</v>
      </c>
      <c r="P2521">
        <v>0.04</v>
      </c>
      <c r="Q2521">
        <f>IFERROR(SEARCH("-",R2521)+2, 1)</f>
        <v>1</v>
      </c>
      <c r="R2521" s="9" t="s">
        <v>858</v>
      </c>
      <c r="S2521" s="9" t="b">
        <f>R2521&lt;&gt;K2521</f>
        <v>0</v>
      </c>
      <c r="T2521" t="str">
        <f xml:space="preserve"> TRIM( LEFT(R2521,  IFERROR(   SEARCH(" - ",R2521), LEN(R2521) )    ) )</f>
        <v>Pets</v>
      </c>
      <c r="U2521" t="str">
        <f>MID(R2521, Q2521,LEN(R2521))</f>
        <v>Pets</v>
      </c>
      <c r="V2521" t="s">
        <v>260</v>
      </c>
    </row>
    <row r="2522" spans="1:22" x14ac:dyDescent="0.35">
      <c r="A2522" t="s">
        <v>9980</v>
      </c>
      <c r="B2522" s="1">
        <v>45474</v>
      </c>
      <c r="C2522" t="s">
        <v>27</v>
      </c>
      <c r="D2522" t="s">
        <v>9981</v>
      </c>
      <c r="E2522" t="s">
        <v>322</v>
      </c>
      <c r="F2522" t="s">
        <v>323</v>
      </c>
      <c r="G2522" t="s">
        <v>21</v>
      </c>
      <c r="H2522" t="s">
        <v>202</v>
      </c>
      <c r="I2522" t="s">
        <v>5870</v>
      </c>
      <c r="J2522" t="s">
        <v>5871</v>
      </c>
      <c r="K2522" s="9" t="s">
        <v>858</v>
      </c>
      <c r="L2522" t="s">
        <v>5872</v>
      </c>
      <c r="M2522">
        <v>40.99</v>
      </c>
      <c r="N2522">
        <v>11.997</v>
      </c>
      <c r="O2522">
        <v>19</v>
      </c>
      <c r="P2522">
        <v>0.09</v>
      </c>
      <c r="Q2522">
        <f>IFERROR(SEARCH("-",R2522)+2, 1)</f>
        <v>1</v>
      </c>
      <c r="R2522" s="9" t="s">
        <v>858</v>
      </c>
      <c r="S2522" s="9" t="b">
        <f>R2522&lt;&gt;K2522</f>
        <v>0</v>
      </c>
      <c r="T2522" t="str">
        <f xml:space="preserve"> TRIM( LEFT(R2522,  IFERROR(   SEARCH(" - ",R2522), LEN(R2522) )    ) )</f>
        <v>Pets</v>
      </c>
      <c r="U2522" t="str">
        <f>MID(R2522, Q2522,LEN(R2522))</f>
        <v>Pets</v>
      </c>
      <c r="V2522" t="s">
        <v>202</v>
      </c>
    </row>
    <row r="2523" spans="1:22" x14ac:dyDescent="0.35">
      <c r="A2523" t="s">
        <v>18637</v>
      </c>
      <c r="B2523" s="1">
        <v>45518</v>
      </c>
      <c r="C2523" t="s">
        <v>27</v>
      </c>
      <c r="D2523" t="s">
        <v>9087</v>
      </c>
      <c r="E2523" t="s">
        <v>322</v>
      </c>
      <c r="F2523" t="s">
        <v>323</v>
      </c>
      <c r="G2523" t="s">
        <v>21</v>
      </c>
      <c r="H2523" t="s">
        <v>179</v>
      </c>
      <c r="I2523" t="s">
        <v>9088</v>
      </c>
      <c r="J2523" t="s">
        <v>9089</v>
      </c>
      <c r="K2523" s="9" t="s">
        <v>858</v>
      </c>
      <c r="L2523" t="s">
        <v>8529</v>
      </c>
      <c r="M2523">
        <v>12.99</v>
      </c>
      <c r="N2523">
        <v>3.8969999999999998</v>
      </c>
      <c r="O2523">
        <v>12</v>
      </c>
      <c r="Q2523">
        <f>IFERROR(SEARCH("-",R2523)+2, 1)</f>
        <v>1</v>
      </c>
      <c r="R2523" s="9" t="s">
        <v>858</v>
      </c>
      <c r="S2523" s="9" t="b">
        <f>R2523&lt;&gt;K2523</f>
        <v>0</v>
      </c>
      <c r="T2523" t="str">
        <f xml:space="preserve"> TRIM( LEFT(R2523,  IFERROR(   SEARCH(" - ",R2523), LEN(R2523) )    ) )</f>
        <v>Pets</v>
      </c>
      <c r="U2523" t="str">
        <f>MID(R2523, Q2523,LEN(R2523))</f>
        <v>Pets</v>
      </c>
      <c r="V2523" t="s">
        <v>179</v>
      </c>
    </row>
    <row r="2524" spans="1:22" x14ac:dyDescent="0.35">
      <c r="A2524" t="s">
        <v>11241</v>
      </c>
      <c r="B2524" s="1">
        <v>45502</v>
      </c>
      <c r="C2524" t="s">
        <v>27</v>
      </c>
      <c r="D2524" t="s">
        <v>11242</v>
      </c>
      <c r="E2524" t="s">
        <v>322</v>
      </c>
      <c r="F2524" t="s">
        <v>323</v>
      </c>
      <c r="G2524" t="s">
        <v>21</v>
      </c>
      <c r="H2524" t="s">
        <v>49</v>
      </c>
      <c r="I2524" t="s">
        <v>6323</v>
      </c>
      <c r="J2524" t="s">
        <v>6324</v>
      </c>
      <c r="K2524" s="9" t="s">
        <v>363</v>
      </c>
      <c r="L2524" t="s">
        <v>3887</v>
      </c>
      <c r="M2524">
        <v>16.989999999999998</v>
      </c>
      <c r="N2524">
        <v>4.7969999999999997</v>
      </c>
      <c r="O2524">
        <v>18</v>
      </c>
      <c r="P2524">
        <v>0.18</v>
      </c>
      <c r="Q2524">
        <f>IFERROR(SEARCH("-",R2524)+2, 1)</f>
        <v>1</v>
      </c>
      <c r="R2524" s="9" t="s">
        <v>363</v>
      </c>
      <c r="S2524" s="9" t="b">
        <f>R2524&lt;&gt;K2524</f>
        <v>0</v>
      </c>
      <c r="T2524" t="str">
        <f xml:space="preserve"> TRIM( LEFT(R2524,  IFERROR(   SEARCH(" - ",R2524), LEN(R2524) )    ) )</f>
        <v>Automotive</v>
      </c>
      <c r="U2524" t="str">
        <f>MID(R2524, Q2524,LEN(R2524))</f>
        <v>Automotive</v>
      </c>
      <c r="V2524" t="s">
        <v>49</v>
      </c>
    </row>
    <row r="2525" spans="1:22" x14ac:dyDescent="0.35">
      <c r="A2525" t="s">
        <v>7550</v>
      </c>
      <c r="B2525" s="1">
        <v>45313</v>
      </c>
      <c r="C2525" t="s">
        <v>27</v>
      </c>
      <c r="D2525" t="s">
        <v>7551</v>
      </c>
      <c r="E2525" t="s">
        <v>322</v>
      </c>
      <c r="F2525" t="s">
        <v>323</v>
      </c>
      <c r="G2525" t="s">
        <v>21</v>
      </c>
      <c r="H2525" t="s">
        <v>40</v>
      </c>
      <c r="I2525" t="s">
        <v>7552</v>
      </c>
      <c r="J2525" t="s">
        <v>7553</v>
      </c>
      <c r="K2525" s="9" t="s">
        <v>1115</v>
      </c>
      <c r="L2525" t="s">
        <v>7554</v>
      </c>
      <c r="M2525">
        <v>39.99</v>
      </c>
      <c r="N2525">
        <v>11.997</v>
      </c>
      <c r="O2525">
        <v>4</v>
      </c>
      <c r="P2525">
        <v>0.35</v>
      </c>
      <c r="Q2525">
        <f>IFERROR(SEARCH("-",R2525)+2, 1)</f>
        <v>1</v>
      </c>
      <c r="R2525" s="9" t="s">
        <v>1115</v>
      </c>
      <c r="S2525" s="9" t="b">
        <f>R2525&lt;&gt;K2525</f>
        <v>0</v>
      </c>
      <c r="T2525" t="str">
        <f xml:space="preserve"> TRIM( LEFT(R2525,  IFERROR(   SEARCH(" - ",R2525), LEN(R2525) )    ) )</f>
        <v>Electronics</v>
      </c>
      <c r="U2525" t="str">
        <f>MID(R2525, Q2525,LEN(R2525))</f>
        <v>Electronics</v>
      </c>
      <c r="V2525" t="s">
        <v>40</v>
      </c>
    </row>
    <row r="2526" spans="1:22" x14ac:dyDescent="0.35">
      <c r="A2526" t="s">
        <v>6533</v>
      </c>
      <c r="B2526" s="1">
        <v>45725</v>
      </c>
      <c r="C2526" t="s">
        <v>27</v>
      </c>
      <c r="D2526" t="s">
        <v>952</v>
      </c>
      <c r="E2526" t="s">
        <v>322</v>
      </c>
      <c r="F2526" t="s">
        <v>323</v>
      </c>
      <c r="G2526" t="s">
        <v>21</v>
      </c>
      <c r="H2526" t="s">
        <v>164</v>
      </c>
      <c r="I2526" t="s">
        <v>4138</v>
      </c>
      <c r="J2526" t="s">
        <v>4139</v>
      </c>
      <c r="K2526" s="9" t="s">
        <v>43</v>
      </c>
      <c r="L2526" t="s">
        <v>4140</v>
      </c>
      <c r="M2526">
        <v>21.41</v>
      </c>
      <c r="N2526">
        <v>8.9960000000000004</v>
      </c>
      <c r="O2526">
        <v>19</v>
      </c>
      <c r="P2526">
        <v>0.14000000000000001</v>
      </c>
      <c r="Q2526">
        <f>IFERROR(SEARCH("-",R2526)+2, 1)</f>
        <v>1</v>
      </c>
      <c r="R2526" s="9" t="s">
        <v>43</v>
      </c>
      <c r="S2526" s="9" t="b">
        <f>R2526&lt;&gt;K2526</f>
        <v>0</v>
      </c>
      <c r="T2526" t="str">
        <f xml:space="preserve"> TRIM( LEFT(R2526,  IFERROR(   SEARCH(" - ",R2526), LEN(R2526) )    ) )</f>
        <v>Accessories</v>
      </c>
      <c r="U2526" t="str">
        <f>MID(R2526, Q2526,LEN(R2526))</f>
        <v>Accessories</v>
      </c>
      <c r="V2526" t="s">
        <v>164</v>
      </c>
    </row>
    <row r="2527" spans="1:22" x14ac:dyDescent="0.35">
      <c r="A2527" t="s">
        <v>7016</v>
      </c>
      <c r="B2527" s="1">
        <v>45709</v>
      </c>
      <c r="C2527" t="s">
        <v>27</v>
      </c>
      <c r="D2527" t="s">
        <v>2737</v>
      </c>
      <c r="E2527" t="s">
        <v>322</v>
      </c>
      <c r="F2527" t="s">
        <v>323</v>
      </c>
      <c r="G2527" t="s">
        <v>21</v>
      </c>
      <c r="H2527" t="s">
        <v>49</v>
      </c>
      <c r="I2527" t="s">
        <v>4076</v>
      </c>
      <c r="J2527" t="s">
        <v>4077</v>
      </c>
      <c r="K2527" s="9" t="s">
        <v>74</v>
      </c>
      <c r="L2527" t="s">
        <v>75</v>
      </c>
      <c r="M2527">
        <v>6.91</v>
      </c>
      <c r="N2527">
        <v>3.1960000000000002</v>
      </c>
      <c r="O2527">
        <v>16</v>
      </c>
      <c r="Q2527">
        <f>IFERROR(SEARCH("-",R2527)+2, 1)</f>
        <v>8</v>
      </c>
      <c r="R2527" s="9" t="s">
        <v>74</v>
      </c>
      <c r="S2527" s="9" t="b">
        <f>R2527&lt;&gt;K2527</f>
        <v>0</v>
      </c>
      <c r="T2527" t="str">
        <f xml:space="preserve"> TRIM( LEFT(R2527,  IFERROR(   SEARCH(" - ",R2527), LEN(R2527) )    ) )</f>
        <v>Food</v>
      </c>
      <c r="U2527" t="str">
        <f>MID(R2527, Q2527,LEN(R2527))</f>
        <v>Meat</v>
      </c>
      <c r="V2527" t="s">
        <v>49</v>
      </c>
    </row>
    <row r="2528" spans="1:22" x14ac:dyDescent="0.35">
      <c r="A2528" t="s">
        <v>9598</v>
      </c>
      <c r="B2528" s="1">
        <v>45542</v>
      </c>
      <c r="C2528" t="s">
        <v>27</v>
      </c>
      <c r="D2528" t="s">
        <v>9599</v>
      </c>
      <c r="E2528" t="s">
        <v>322</v>
      </c>
      <c r="F2528" t="s">
        <v>323</v>
      </c>
      <c r="G2528" t="s">
        <v>21</v>
      </c>
      <c r="H2528" t="s">
        <v>179</v>
      </c>
      <c r="I2528" t="s">
        <v>3990</v>
      </c>
      <c r="J2528" t="s">
        <v>3991</v>
      </c>
      <c r="K2528" s="9" t="s">
        <v>74</v>
      </c>
      <c r="L2528" t="s">
        <v>75</v>
      </c>
      <c r="M2528">
        <v>6.99</v>
      </c>
      <c r="N2528">
        <v>1.7969999999999999</v>
      </c>
      <c r="O2528">
        <v>1</v>
      </c>
      <c r="P2528">
        <v>0.05</v>
      </c>
      <c r="Q2528">
        <f>IFERROR(SEARCH("-",R2528)+2, 1)</f>
        <v>8</v>
      </c>
      <c r="R2528" s="9" t="s">
        <v>74</v>
      </c>
      <c r="S2528" s="9" t="b">
        <f>R2528&lt;&gt;K2528</f>
        <v>0</v>
      </c>
      <c r="T2528" t="str">
        <f xml:space="preserve"> TRIM( LEFT(R2528,  IFERROR(   SEARCH(" - ",R2528), LEN(R2528) )    ) )</f>
        <v>Food</v>
      </c>
      <c r="U2528" t="str">
        <f>MID(R2528, Q2528,LEN(R2528))</f>
        <v>Meat</v>
      </c>
      <c r="V2528" t="s">
        <v>179</v>
      </c>
    </row>
    <row r="2529" spans="1:22" x14ac:dyDescent="0.35">
      <c r="A2529" t="s">
        <v>7667</v>
      </c>
      <c r="B2529" s="1">
        <v>45323</v>
      </c>
      <c r="C2529" t="s">
        <v>27</v>
      </c>
      <c r="D2529" t="s">
        <v>7382</v>
      </c>
      <c r="E2529" t="s">
        <v>322</v>
      </c>
      <c r="F2529" t="s">
        <v>323</v>
      </c>
      <c r="G2529" t="s">
        <v>21</v>
      </c>
      <c r="H2529" t="s">
        <v>31</v>
      </c>
      <c r="I2529" t="s">
        <v>7383</v>
      </c>
      <c r="J2529" t="s">
        <v>7384</v>
      </c>
      <c r="K2529" s="9" t="s">
        <v>531</v>
      </c>
      <c r="L2529" t="s">
        <v>4356</v>
      </c>
      <c r="M2529">
        <v>2.4900000000000002</v>
      </c>
      <c r="N2529">
        <v>0.747</v>
      </c>
      <c r="O2529">
        <v>15</v>
      </c>
      <c r="P2529">
        <v>0.14000000000000001</v>
      </c>
      <c r="Q2529">
        <f>IFERROR(SEARCH("-",R2529)+2, 1)</f>
        <v>8</v>
      </c>
      <c r="R2529" s="9" t="s">
        <v>531</v>
      </c>
      <c r="S2529" s="9" t="b">
        <f>R2529&lt;&gt;K2529</f>
        <v>0</v>
      </c>
      <c r="T2529" t="str">
        <f xml:space="preserve"> TRIM( LEFT(R2529,  IFERROR(   SEARCH(" - ",R2529), LEN(R2529) )    ) )</f>
        <v>Food</v>
      </c>
      <c r="U2529" t="str">
        <f>MID(R2529, Q2529,LEN(R2529))</f>
        <v>Breakfast</v>
      </c>
      <c r="V2529" t="s">
        <v>31</v>
      </c>
    </row>
    <row r="2530" spans="1:22" x14ac:dyDescent="0.35">
      <c r="A2530" t="s">
        <v>8669</v>
      </c>
      <c r="B2530" s="1">
        <v>45323</v>
      </c>
      <c r="C2530" t="s">
        <v>27</v>
      </c>
      <c r="D2530" t="s">
        <v>8670</v>
      </c>
      <c r="E2530" t="s">
        <v>322</v>
      </c>
      <c r="F2530" t="s">
        <v>323</v>
      </c>
      <c r="G2530" t="s">
        <v>21</v>
      </c>
      <c r="I2530" t="s">
        <v>8671</v>
      </c>
      <c r="J2530" t="s">
        <v>8672</v>
      </c>
      <c r="K2530" s="9" t="s">
        <v>391</v>
      </c>
      <c r="L2530" t="s">
        <v>392</v>
      </c>
      <c r="M2530">
        <v>29.99</v>
      </c>
      <c r="N2530">
        <v>8.9969999999999999</v>
      </c>
      <c r="O2530">
        <v>17</v>
      </c>
      <c r="P2530">
        <v>0.35</v>
      </c>
      <c r="Q2530">
        <f>IFERROR(SEARCH("-",R2530)+2, 1)</f>
        <v>1</v>
      </c>
      <c r="R2530" s="9" t="s">
        <v>391</v>
      </c>
      <c r="S2530" s="9" t="b">
        <f>R2530&lt;&gt;K2530</f>
        <v>0</v>
      </c>
      <c r="T2530" t="str">
        <f xml:space="preserve"> TRIM( LEFT(R2530,  IFERROR(   SEARCH(" - ",R2530), LEN(R2530) )    ) )</f>
        <v>Kitchen</v>
      </c>
      <c r="U2530" t="str">
        <f>MID(R2530, Q2530,LEN(R2530))</f>
        <v>Kitchen</v>
      </c>
    </row>
    <row r="2531" spans="1:22" x14ac:dyDescent="0.35">
      <c r="A2531" t="s">
        <v>18827</v>
      </c>
      <c r="B2531" s="1">
        <v>45191</v>
      </c>
      <c r="C2531" t="s">
        <v>27</v>
      </c>
      <c r="D2531" t="s">
        <v>14505</v>
      </c>
      <c r="E2531" t="s">
        <v>322</v>
      </c>
      <c r="F2531" t="s">
        <v>323</v>
      </c>
      <c r="G2531" t="s">
        <v>21</v>
      </c>
      <c r="H2531" t="s">
        <v>260</v>
      </c>
      <c r="I2531" t="s">
        <v>14506</v>
      </c>
      <c r="J2531" t="s">
        <v>14507</v>
      </c>
      <c r="K2531" s="9" t="s">
        <v>391</v>
      </c>
      <c r="L2531" t="s">
        <v>392</v>
      </c>
      <c r="M2531">
        <v>39</v>
      </c>
      <c r="N2531">
        <v>11.7</v>
      </c>
      <c r="O2531">
        <v>5</v>
      </c>
      <c r="P2531">
        <v>0</v>
      </c>
      <c r="Q2531">
        <f>IFERROR(SEARCH("-",R2531)+2, 1)</f>
        <v>1</v>
      </c>
      <c r="R2531" s="9" t="s">
        <v>391</v>
      </c>
      <c r="S2531" s="9" t="b">
        <f>R2531&lt;&gt;K2531</f>
        <v>0</v>
      </c>
      <c r="T2531" t="str">
        <f xml:space="preserve"> TRIM( LEFT(R2531,  IFERROR(   SEARCH(" - ",R2531), LEN(R2531) )    ) )</f>
        <v>Kitchen</v>
      </c>
      <c r="U2531" t="str">
        <f>MID(R2531, Q2531,LEN(R2531))</f>
        <v>Kitchen</v>
      </c>
      <c r="V2531" t="s">
        <v>260</v>
      </c>
    </row>
    <row r="2532" spans="1:22" x14ac:dyDescent="0.35">
      <c r="A2532" t="s">
        <v>15380</v>
      </c>
      <c r="B2532" s="1">
        <v>45126</v>
      </c>
      <c r="C2532" t="s">
        <v>27</v>
      </c>
      <c r="D2532" t="s">
        <v>15381</v>
      </c>
      <c r="E2532" t="s">
        <v>322</v>
      </c>
      <c r="F2532" t="s">
        <v>323</v>
      </c>
      <c r="G2532" t="s">
        <v>21</v>
      </c>
      <c r="H2532" t="s">
        <v>49</v>
      </c>
      <c r="I2532" t="s">
        <v>4004</v>
      </c>
      <c r="J2532" t="s">
        <v>4005</v>
      </c>
      <c r="K2532" s="9" t="s">
        <v>493</v>
      </c>
      <c r="L2532" t="s">
        <v>3018</v>
      </c>
      <c r="M2532">
        <v>3.74</v>
      </c>
      <c r="N2532">
        <v>1.546</v>
      </c>
      <c r="O2532">
        <v>7</v>
      </c>
      <c r="P2532">
        <v>7.0000000000000007E-2</v>
      </c>
      <c r="Q2532">
        <f>IFERROR(SEARCH("-",R2532)+2, 1)</f>
        <v>8</v>
      </c>
      <c r="R2532" s="9" t="s">
        <v>493</v>
      </c>
      <c r="S2532" s="9" t="b">
        <f>R2532&lt;&gt;K2532</f>
        <v>0</v>
      </c>
      <c r="T2532" t="str">
        <f xml:space="preserve"> TRIM( LEFT(R2532,  IFERROR(   SEARCH(" - ",R2532), LEN(R2532) )    ) )</f>
        <v>Food</v>
      </c>
      <c r="U2532" t="str">
        <f>MID(R2532, Q2532,LEN(R2532))</f>
        <v>Beverages</v>
      </c>
      <c r="V2532" t="s">
        <v>49</v>
      </c>
    </row>
    <row r="2533" spans="1:22" x14ac:dyDescent="0.35">
      <c r="A2533" t="s">
        <v>1807</v>
      </c>
      <c r="B2533" s="1">
        <v>45647</v>
      </c>
      <c r="C2533" t="s">
        <v>27</v>
      </c>
      <c r="D2533" t="s">
        <v>1075</v>
      </c>
      <c r="E2533" t="s">
        <v>322</v>
      </c>
      <c r="F2533" t="s">
        <v>323</v>
      </c>
      <c r="G2533" t="s">
        <v>21</v>
      </c>
      <c r="I2533" t="s">
        <v>1076</v>
      </c>
      <c r="J2533" t="s">
        <v>1077</v>
      </c>
      <c r="K2533" s="9" t="s">
        <v>493</v>
      </c>
      <c r="L2533" t="s">
        <v>817</v>
      </c>
      <c r="M2533">
        <v>1.5</v>
      </c>
      <c r="N2533">
        <v>0.45</v>
      </c>
      <c r="O2533">
        <v>19</v>
      </c>
      <c r="P2533">
        <v>0.37</v>
      </c>
      <c r="Q2533">
        <f>IFERROR(SEARCH("-",R2533)+2, 1)</f>
        <v>8</v>
      </c>
      <c r="R2533" s="9" t="s">
        <v>493</v>
      </c>
      <c r="S2533" s="9" t="b">
        <f>R2533&lt;&gt;K2533</f>
        <v>0</v>
      </c>
      <c r="T2533" t="str">
        <f xml:space="preserve"> TRIM( LEFT(R2533,  IFERROR(   SEARCH(" - ",R2533), LEN(R2533) )    ) )</f>
        <v>Food</v>
      </c>
      <c r="U2533" t="str">
        <f>MID(R2533, Q2533,LEN(R2533))</f>
        <v>Beverages</v>
      </c>
    </row>
    <row r="2534" spans="1:22" x14ac:dyDescent="0.35">
      <c r="A2534" t="s">
        <v>9070</v>
      </c>
      <c r="B2534" s="1">
        <v>45297</v>
      </c>
      <c r="C2534" t="s">
        <v>27</v>
      </c>
      <c r="D2534" t="s">
        <v>8606</v>
      </c>
      <c r="E2534" t="s">
        <v>322</v>
      </c>
      <c r="F2534" t="s">
        <v>323</v>
      </c>
      <c r="G2534" t="s">
        <v>21</v>
      </c>
      <c r="H2534" t="s">
        <v>179</v>
      </c>
      <c r="I2534" t="s">
        <v>8607</v>
      </c>
      <c r="J2534" t="s">
        <v>8608</v>
      </c>
      <c r="K2534" s="9" t="s">
        <v>3111</v>
      </c>
      <c r="L2534" t="s">
        <v>3112</v>
      </c>
      <c r="M2534">
        <v>5.49</v>
      </c>
      <c r="N2534">
        <v>1.647</v>
      </c>
      <c r="O2534">
        <v>11</v>
      </c>
      <c r="P2534">
        <v>0.27</v>
      </c>
      <c r="Q2534">
        <f>IFERROR(SEARCH("-",R2534)+2, 1)</f>
        <v>8</v>
      </c>
      <c r="R2534" s="9" t="s">
        <v>3111</v>
      </c>
      <c r="S2534" s="9" t="b">
        <f>R2534&lt;&gt;K2534</f>
        <v>0</v>
      </c>
      <c r="T2534" t="str">
        <f xml:space="preserve"> TRIM( LEFT(R2534,  IFERROR(   SEARCH(" - ",R2534), LEN(R2534) )    ) )</f>
        <v>Food</v>
      </c>
      <c r="U2534" t="str">
        <f>MID(R2534, Q2534,LEN(R2534))</f>
        <v>Cheese</v>
      </c>
      <c r="V2534" t="s">
        <v>179</v>
      </c>
    </row>
    <row r="2535" spans="1:22" x14ac:dyDescent="0.35">
      <c r="A2535" t="s">
        <v>14014</v>
      </c>
      <c r="B2535" s="1">
        <v>45274</v>
      </c>
      <c r="C2535" t="s">
        <v>27</v>
      </c>
      <c r="D2535" t="s">
        <v>7988</v>
      </c>
      <c r="E2535" t="s">
        <v>322</v>
      </c>
      <c r="F2535" t="s">
        <v>323</v>
      </c>
      <c r="G2535" t="s">
        <v>21</v>
      </c>
      <c r="H2535" t="s">
        <v>31</v>
      </c>
      <c r="I2535" t="s">
        <v>7989</v>
      </c>
      <c r="J2535" t="s">
        <v>7990</v>
      </c>
      <c r="K2535" s="9" t="s">
        <v>652</v>
      </c>
      <c r="L2535" t="s">
        <v>4286</v>
      </c>
      <c r="M2535">
        <v>2.14</v>
      </c>
      <c r="N2535">
        <v>0.39700000000000002</v>
      </c>
      <c r="O2535">
        <v>11</v>
      </c>
      <c r="P2535">
        <v>0.18</v>
      </c>
      <c r="Q2535">
        <f>IFERROR(SEARCH("-",R2535)+2, 1)</f>
        <v>8</v>
      </c>
      <c r="R2535" s="9" t="s">
        <v>652</v>
      </c>
      <c r="S2535" s="9" t="b">
        <f>R2535&lt;&gt;K2535</f>
        <v>0</v>
      </c>
      <c r="T2535" t="str">
        <f xml:space="preserve"> TRIM( LEFT(R2535,  IFERROR(   SEARCH(" - ",R2535), LEN(R2535) )    ) )</f>
        <v>Food</v>
      </c>
      <c r="U2535" t="str">
        <f>MID(R2535, Q2535,LEN(R2535))</f>
        <v>Soups</v>
      </c>
      <c r="V2535" t="s">
        <v>31</v>
      </c>
    </row>
    <row r="2536" spans="1:22" x14ac:dyDescent="0.35">
      <c r="A2536" t="s">
        <v>12579</v>
      </c>
      <c r="B2536" s="1">
        <v>45225</v>
      </c>
      <c r="C2536" t="s">
        <v>27</v>
      </c>
      <c r="D2536" t="s">
        <v>1659</v>
      </c>
      <c r="E2536" t="s">
        <v>322</v>
      </c>
      <c r="F2536" t="s">
        <v>323</v>
      </c>
      <c r="G2536" t="s">
        <v>21</v>
      </c>
      <c r="I2536" t="s">
        <v>1660</v>
      </c>
      <c r="J2536" t="s">
        <v>1661</v>
      </c>
      <c r="K2536" s="9" t="s">
        <v>480</v>
      </c>
      <c r="L2536" t="s">
        <v>1662</v>
      </c>
      <c r="M2536">
        <v>4.99</v>
      </c>
      <c r="N2536">
        <v>1.2470000000000001</v>
      </c>
      <c r="O2536">
        <v>15</v>
      </c>
      <c r="Q2536">
        <f>IFERROR(SEARCH("-",R2536)+2, 1)</f>
        <v>8</v>
      </c>
      <c r="R2536" s="9" t="s">
        <v>480</v>
      </c>
      <c r="S2536" s="9" t="b">
        <f>R2536&lt;&gt;K2536</f>
        <v>0</v>
      </c>
      <c r="T2536" t="str">
        <f xml:space="preserve"> TRIM( LEFT(R2536,  IFERROR(   SEARCH(" - ",R2536), LEN(R2536) )    ) )</f>
        <v>Food</v>
      </c>
      <c r="U2536" t="str">
        <f>MID(R2536, Q2536,LEN(R2536))</f>
        <v>Dips</v>
      </c>
    </row>
    <row r="2537" spans="1:22" x14ac:dyDescent="0.35">
      <c r="A2537" t="s">
        <v>14225</v>
      </c>
      <c r="B2537" s="1">
        <v>45061</v>
      </c>
      <c r="C2537" t="s">
        <v>27</v>
      </c>
      <c r="D2537" t="s">
        <v>8815</v>
      </c>
      <c r="E2537" t="s">
        <v>322</v>
      </c>
      <c r="F2537" t="s">
        <v>323</v>
      </c>
      <c r="G2537" t="s">
        <v>21</v>
      </c>
      <c r="I2537" t="s">
        <v>8816</v>
      </c>
      <c r="J2537" t="s">
        <v>8817</v>
      </c>
      <c r="K2537" s="9" t="s">
        <v>5029</v>
      </c>
      <c r="L2537" t="s">
        <v>5302</v>
      </c>
      <c r="M2537">
        <v>3.14</v>
      </c>
      <c r="N2537">
        <v>0.69699999999999995</v>
      </c>
      <c r="O2537">
        <v>9</v>
      </c>
      <c r="P2537">
        <v>0.18</v>
      </c>
      <c r="Q2537">
        <f>IFERROR(SEARCH("-",R2537)+2, 1)</f>
        <v>8</v>
      </c>
      <c r="R2537" s="9" t="s">
        <v>5029</v>
      </c>
      <c r="S2537" s="9" t="b">
        <f>R2537&lt;&gt;K2537</f>
        <v>0</v>
      </c>
      <c r="T2537" t="str">
        <f xml:space="preserve"> TRIM( LEFT(R2537,  IFERROR(   SEARCH(" - ",R2537), LEN(R2537) )    ) )</f>
        <v>Food</v>
      </c>
      <c r="U2537" t="str">
        <f>MID(R2537, Q2537,LEN(R2537))</f>
        <v>Fresh Produce</v>
      </c>
    </row>
    <row r="2538" spans="1:22" x14ac:dyDescent="0.35">
      <c r="A2538" t="s">
        <v>16054</v>
      </c>
      <c r="B2538" s="1">
        <v>45186</v>
      </c>
      <c r="C2538" t="s">
        <v>27</v>
      </c>
      <c r="D2538" t="s">
        <v>16055</v>
      </c>
      <c r="E2538" t="s">
        <v>322</v>
      </c>
      <c r="F2538" t="s">
        <v>323</v>
      </c>
      <c r="G2538" t="s">
        <v>21</v>
      </c>
      <c r="H2538" t="s">
        <v>164</v>
      </c>
      <c r="I2538" t="s">
        <v>6111</v>
      </c>
      <c r="J2538" t="s">
        <v>6112</v>
      </c>
      <c r="K2538" s="9" t="s">
        <v>1401</v>
      </c>
      <c r="L2538" t="s">
        <v>6113</v>
      </c>
      <c r="M2538">
        <v>3.54</v>
      </c>
      <c r="N2538">
        <v>1.466</v>
      </c>
      <c r="O2538">
        <v>16</v>
      </c>
      <c r="Q2538">
        <f>IFERROR(SEARCH("-",R2538)+2, 1)</f>
        <v>8</v>
      </c>
      <c r="R2538" s="9" t="s">
        <v>1401</v>
      </c>
      <c r="S2538" s="9" t="b">
        <f>R2538&lt;&gt;K2538</f>
        <v>0</v>
      </c>
      <c r="T2538" t="str">
        <f xml:space="preserve"> TRIM( LEFT(R2538,  IFERROR(   SEARCH(" - ",R2538), LEN(R2538) )    ) )</f>
        <v>Food</v>
      </c>
      <c r="U2538" t="str">
        <f>MID(R2538, Q2538,LEN(R2538))</f>
        <v>Deli</v>
      </c>
      <c r="V2538" t="s">
        <v>164</v>
      </c>
    </row>
    <row r="2539" spans="1:22" x14ac:dyDescent="0.35">
      <c r="A2539" t="s">
        <v>11481</v>
      </c>
      <c r="B2539" s="1">
        <v>45434</v>
      </c>
      <c r="C2539" t="s">
        <v>17</v>
      </c>
      <c r="D2539" t="s">
        <v>11482</v>
      </c>
      <c r="E2539" t="s">
        <v>322</v>
      </c>
      <c r="F2539" t="s">
        <v>323</v>
      </c>
      <c r="G2539" t="s">
        <v>21</v>
      </c>
      <c r="H2539" t="s">
        <v>202</v>
      </c>
      <c r="I2539" t="s">
        <v>5614</v>
      </c>
      <c r="J2539" t="s">
        <v>5615</v>
      </c>
      <c r="K2539" s="9" t="s">
        <v>1495</v>
      </c>
      <c r="L2539" t="s">
        <v>5616</v>
      </c>
      <c r="M2539">
        <v>5.5</v>
      </c>
      <c r="N2539">
        <v>1.35</v>
      </c>
      <c r="O2539">
        <v>1</v>
      </c>
      <c r="P2539">
        <v>0.14000000000000001</v>
      </c>
      <c r="Q2539">
        <f>IFERROR(SEARCH("-",R2539)+2, 1)</f>
        <v>8</v>
      </c>
      <c r="R2539" s="9" t="s">
        <v>1495</v>
      </c>
      <c r="S2539" s="9" t="b">
        <f>R2539&lt;&gt;K2539</f>
        <v>0</v>
      </c>
      <c r="T2539" t="str">
        <f xml:space="preserve"> TRIM( LEFT(R2539,  IFERROR(   SEARCH(" - ",R2539), LEN(R2539) )    ) )</f>
        <v>Food</v>
      </c>
      <c r="U2539" t="str">
        <f>MID(R2539, Q2539,LEN(R2539))</f>
        <v>Frozen Desserts</v>
      </c>
      <c r="V2539" t="s">
        <v>202</v>
      </c>
    </row>
    <row r="2540" spans="1:22" x14ac:dyDescent="0.35">
      <c r="A2540" t="s">
        <v>15674</v>
      </c>
      <c r="B2540" s="1">
        <v>45176</v>
      </c>
      <c r="C2540" t="s">
        <v>17</v>
      </c>
      <c r="D2540" t="s">
        <v>15675</v>
      </c>
      <c r="E2540" t="s">
        <v>322</v>
      </c>
      <c r="F2540" t="s">
        <v>323</v>
      </c>
      <c r="G2540" t="s">
        <v>21</v>
      </c>
      <c r="H2540" t="s">
        <v>78</v>
      </c>
      <c r="I2540" t="s">
        <v>6028</v>
      </c>
      <c r="J2540" t="s">
        <v>6029</v>
      </c>
      <c r="K2540" s="9" t="s">
        <v>34</v>
      </c>
      <c r="L2540" t="s">
        <v>603</v>
      </c>
      <c r="M2540">
        <v>2.2400000000000002</v>
      </c>
      <c r="N2540">
        <v>0.94599999999999995</v>
      </c>
      <c r="O2540">
        <v>8</v>
      </c>
      <c r="P2540">
        <v>0.02</v>
      </c>
      <c r="Q2540">
        <f>IFERROR(SEARCH("-",R2540)+2, 1)</f>
        <v>8</v>
      </c>
      <c r="R2540" s="9" t="s">
        <v>34</v>
      </c>
      <c r="S2540" s="9" t="b">
        <f>R2540&lt;&gt;K2540</f>
        <v>0</v>
      </c>
      <c r="T2540" t="str">
        <f xml:space="preserve"> TRIM( LEFT(R2540,  IFERROR(   SEARCH(" - ",R2540), LEN(R2540) )    ) )</f>
        <v>Food</v>
      </c>
      <c r="U2540" t="str">
        <f>MID(R2540, Q2540,LEN(R2540))</f>
        <v>Condiments</v>
      </c>
      <c r="V2540" t="s">
        <v>78</v>
      </c>
    </row>
    <row r="2541" spans="1:22" x14ac:dyDescent="0.35">
      <c r="A2541" t="s">
        <v>9672</v>
      </c>
      <c r="B2541" s="1">
        <v>45607</v>
      </c>
      <c r="C2541" t="s">
        <v>17</v>
      </c>
      <c r="D2541" t="s">
        <v>9673</v>
      </c>
      <c r="E2541" t="s">
        <v>322</v>
      </c>
      <c r="F2541" t="s">
        <v>323</v>
      </c>
      <c r="G2541" t="s">
        <v>21</v>
      </c>
      <c r="H2541" t="s">
        <v>49</v>
      </c>
      <c r="I2541" t="s">
        <v>2893</v>
      </c>
      <c r="J2541" t="s">
        <v>2894</v>
      </c>
      <c r="K2541" s="9" t="s">
        <v>391</v>
      </c>
      <c r="L2541" t="s">
        <v>2294</v>
      </c>
      <c r="M2541">
        <v>20.99</v>
      </c>
      <c r="N2541">
        <v>5.9969999999999999</v>
      </c>
      <c r="O2541">
        <v>14</v>
      </c>
      <c r="P2541">
        <v>0.08</v>
      </c>
      <c r="Q2541">
        <f>IFERROR(SEARCH("-",R2541)+2, 1)</f>
        <v>1</v>
      </c>
      <c r="R2541" s="9" t="s">
        <v>391</v>
      </c>
      <c r="S2541" s="9" t="b">
        <f>R2541&lt;&gt;K2541</f>
        <v>0</v>
      </c>
      <c r="T2541" t="str">
        <f xml:space="preserve"> TRIM( LEFT(R2541,  IFERROR(   SEARCH(" - ",R2541), LEN(R2541) )    ) )</f>
        <v>Kitchen</v>
      </c>
      <c r="U2541" t="str">
        <f>MID(R2541, Q2541,LEN(R2541))</f>
        <v>Kitchen</v>
      </c>
      <c r="V2541" t="s">
        <v>49</v>
      </c>
    </row>
    <row r="2542" spans="1:22" x14ac:dyDescent="0.35">
      <c r="A2542" t="s">
        <v>6919</v>
      </c>
      <c r="B2542" s="1">
        <v>45692</v>
      </c>
      <c r="C2542" t="s">
        <v>17</v>
      </c>
      <c r="D2542" t="s">
        <v>61</v>
      </c>
      <c r="E2542" t="s">
        <v>322</v>
      </c>
      <c r="F2542" t="s">
        <v>323</v>
      </c>
      <c r="G2542" t="s">
        <v>21</v>
      </c>
      <c r="H2542" t="s">
        <v>260</v>
      </c>
      <c r="I2542" t="s">
        <v>4860</v>
      </c>
      <c r="J2542" t="s">
        <v>4861</v>
      </c>
      <c r="K2542" s="9" t="s">
        <v>82</v>
      </c>
      <c r="L2542" t="s">
        <v>333</v>
      </c>
      <c r="M2542">
        <v>91.41</v>
      </c>
      <c r="N2542">
        <v>27.997</v>
      </c>
      <c r="O2542">
        <v>8</v>
      </c>
      <c r="P2542">
        <v>0.19</v>
      </c>
      <c r="Q2542">
        <f>IFERROR(SEARCH("-",R2542)+2, 1)</f>
        <v>1</v>
      </c>
      <c r="R2542" s="9" t="s">
        <v>82</v>
      </c>
      <c r="S2542" s="9" t="b">
        <f>R2542&lt;&gt;K2542</f>
        <v>0</v>
      </c>
      <c r="T2542" t="str">
        <f xml:space="preserve"> TRIM( LEFT(R2542,  IFERROR(   SEARCH(" - ",R2542), LEN(R2542) )    ) )</f>
        <v>Home</v>
      </c>
      <c r="U2542" t="str">
        <f>MID(R2542, Q2542,LEN(R2542))</f>
        <v>Home</v>
      </c>
      <c r="V2542" t="s">
        <v>260</v>
      </c>
    </row>
    <row r="2543" spans="1:22" x14ac:dyDescent="0.35">
      <c r="A2543" t="s">
        <v>15966</v>
      </c>
      <c r="B2543" s="1">
        <v>45099</v>
      </c>
      <c r="C2543" t="s">
        <v>17</v>
      </c>
      <c r="D2543" t="s">
        <v>15967</v>
      </c>
      <c r="E2543" t="s">
        <v>322</v>
      </c>
      <c r="F2543" t="s">
        <v>323</v>
      </c>
      <c r="G2543" t="s">
        <v>21</v>
      </c>
      <c r="H2543" t="s">
        <v>71</v>
      </c>
      <c r="I2543" t="s">
        <v>4439</v>
      </c>
      <c r="J2543" t="s">
        <v>4440</v>
      </c>
      <c r="K2543" s="9" t="s">
        <v>391</v>
      </c>
      <c r="L2543" t="s">
        <v>1328</v>
      </c>
      <c r="M2543">
        <v>89.24</v>
      </c>
      <c r="N2543">
        <v>35.746000000000002</v>
      </c>
      <c r="O2543">
        <v>7</v>
      </c>
      <c r="P2543">
        <v>0.02</v>
      </c>
      <c r="Q2543">
        <f>IFERROR(SEARCH("-",R2543)+2, 1)</f>
        <v>1</v>
      </c>
      <c r="R2543" s="9" t="s">
        <v>391</v>
      </c>
      <c r="S2543" s="9" t="b">
        <f>R2543&lt;&gt;K2543</f>
        <v>0</v>
      </c>
      <c r="T2543" t="str">
        <f xml:space="preserve"> TRIM( LEFT(R2543,  IFERROR(   SEARCH(" - ",R2543), LEN(R2543) )    ) )</f>
        <v>Kitchen</v>
      </c>
      <c r="U2543" t="str">
        <f>MID(R2543, Q2543,LEN(R2543))</f>
        <v>Kitchen</v>
      </c>
      <c r="V2543" t="s">
        <v>71</v>
      </c>
    </row>
    <row r="2544" spans="1:22" x14ac:dyDescent="0.35">
      <c r="A2544" t="s">
        <v>13518</v>
      </c>
      <c r="B2544" s="1">
        <v>45022</v>
      </c>
      <c r="C2544" t="s">
        <v>17</v>
      </c>
      <c r="D2544" t="s">
        <v>4288</v>
      </c>
      <c r="E2544" t="s">
        <v>322</v>
      </c>
      <c r="F2544" t="s">
        <v>323</v>
      </c>
      <c r="G2544" t="s">
        <v>21</v>
      </c>
      <c r="H2544" t="s">
        <v>260</v>
      </c>
      <c r="I2544" t="s">
        <v>4289</v>
      </c>
      <c r="J2544" t="s">
        <v>4290</v>
      </c>
      <c r="K2544" s="9" t="s">
        <v>273</v>
      </c>
      <c r="L2544" t="s">
        <v>4291</v>
      </c>
      <c r="M2544">
        <v>24.14</v>
      </c>
      <c r="N2544">
        <v>9.4960000000000004</v>
      </c>
      <c r="O2544">
        <v>8</v>
      </c>
      <c r="P2544">
        <v>0.1</v>
      </c>
      <c r="Q2544">
        <f>IFERROR(SEARCH("-",R2544)+2, 1)</f>
        <v>1</v>
      </c>
      <c r="R2544" s="9" t="s">
        <v>273</v>
      </c>
      <c r="S2544" s="9" t="b">
        <f>R2544&lt;&gt;K2544</f>
        <v>0</v>
      </c>
      <c r="T2544" t="str">
        <f xml:space="preserve"> TRIM( LEFT(R2544,  IFERROR(   SEARCH(" - ",R2544), LEN(R2544) )    ) )</f>
        <v>Toys</v>
      </c>
      <c r="U2544" t="str">
        <f>MID(R2544, Q2544,LEN(R2544))</f>
        <v>Toys</v>
      </c>
      <c r="V2544" t="s">
        <v>260</v>
      </c>
    </row>
    <row r="2545" spans="1:22" x14ac:dyDescent="0.35">
      <c r="A2545" t="s">
        <v>16403</v>
      </c>
      <c r="B2545" s="1">
        <v>45185</v>
      </c>
      <c r="C2545" t="s">
        <v>17</v>
      </c>
      <c r="D2545" t="s">
        <v>16404</v>
      </c>
      <c r="E2545" t="s">
        <v>322</v>
      </c>
      <c r="F2545" t="s">
        <v>323</v>
      </c>
      <c r="G2545" t="s">
        <v>21</v>
      </c>
      <c r="H2545" t="s">
        <v>71</v>
      </c>
      <c r="I2545" t="s">
        <v>5655</v>
      </c>
      <c r="J2545" t="s">
        <v>5656</v>
      </c>
      <c r="K2545" s="9" t="s">
        <v>217</v>
      </c>
      <c r="L2545" t="s">
        <v>218</v>
      </c>
      <c r="M2545">
        <v>34.24</v>
      </c>
      <c r="N2545">
        <v>10.247</v>
      </c>
      <c r="O2545">
        <v>8</v>
      </c>
      <c r="P2545">
        <v>0.02</v>
      </c>
      <c r="Q2545">
        <f>IFERROR(SEARCH("-",R2545)+2, 1)</f>
        <v>1</v>
      </c>
      <c r="R2545" s="9" t="s">
        <v>217</v>
      </c>
      <c r="S2545" s="9" t="b">
        <f>R2545&lt;&gt;K2545</f>
        <v>0</v>
      </c>
      <c r="T2545" t="str">
        <f xml:space="preserve"> TRIM( LEFT(R2545,  IFERROR(   SEARCH(" - ",R2545), LEN(R2545) )    ) )</f>
        <v>Outdoor</v>
      </c>
      <c r="U2545" t="str">
        <f>MID(R2545, Q2545,LEN(R2545))</f>
        <v>Outdoor</v>
      </c>
      <c r="V2545" t="s">
        <v>71</v>
      </c>
    </row>
    <row r="2546" spans="1:22" x14ac:dyDescent="0.35">
      <c r="A2546" t="s">
        <v>13583</v>
      </c>
      <c r="B2546" s="1">
        <v>45119</v>
      </c>
      <c r="C2546" t="s">
        <v>17</v>
      </c>
      <c r="D2546" t="s">
        <v>4837</v>
      </c>
      <c r="E2546" t="s">
        <v>322</v>
      </c>
      <c r="F2546" t="s">
        <v>323</v>
      </c>
      <c r="G2546" t="s">
        <v>21</v>
      </c>
      <c r="I2546" t="s">
        <v>4838</v>
      </c>
      <c r="J2546" t="s">
        <v>4839</v>
      </c>
      <c r="K2546" s="9" t="s">
        <v>284</v>
      </c>
      <c r="L2546" t="s">
        <v>1433</v>
      </c>
      <c r="M2546">
        <v>1.1399999999999999</v>
      </c>
      <c r="N2546">
        <v>0.29599999999999999</v>
      </c>
      <c r="O2546">
        <v>13</v>
      </c>
      <c r="P2546">
        <v>0.13</v>
      </c>
      <c r="Q2546">
        <f>IFERROR(SEARCH("-",R2546)+2, 1)</f>
        <v>8</v>
      </c>
      <c r="R2546" s="9" t="s">
        <v>284</v>
      </c>
      <c r="S2546" s="9" t="b">
        <f>R2546&lt;&gt;K2546</f>
        <v>0</v>
      </c>
      <c r="T2546" t="str">
        <f xml:space="preserve"> TRIM( LEFT(R2546,  IFERROR(   SEARCH(" - ",R2546), LEN(R2546) )    ) )</f>
        <v>Food</v>
      </c>
      <c r="U2546" t="str">
        <f>MID(R2546, Q2546,LEN(R2546))</f>
        <v>Canned Goods</v>
      </c>
    </row>
    <row r="2547" spans="1:22" x14ac:dyDescent="0.35">
      <c r="A2547" t="s">
        <v>741</v>
      </c>
      <c r="B2547" s="1">
        <v>45592</v>
      </c>
      <c r="C2547" t="s">
        <v>17</v>
      </c>
      <c r="D2547" t="s">
        <v>466</v>
      </c>
      <c r="E2547" t="s">
        <v>322</v>
      </c>
      <c r="F2547" t="s">
        <v>323</v>
      </c>
      <c r="G2547" t="s">
        <v>21</v>
      </c>
      <c r="H2547" t="s">
        <v>179</v>
      </c>
      <c r="I2547" t="s">
        <v>467</v>
      </c>
      <c r="J2547" t="s">
        <v>468</v>
      </c>
      <c r="K2547" s="9" t="s">
        <v>469</v>
      </c>
      <c r="L2547" t="s">
        <v>470</v>
      </c>
      <c r="M2547">
        <v>59.99</v>
      </c>
      <c r="N2547">
        <v>17.997</v>
      </c>
      <c r="O2547">
        <v>19</v>
      </c>
      <c r="P2547">
        <v>0.16</v>
      </c>
      <c r="Q2547">
        <f>IFERROR(SEARCH("-",R2547)+2, 1)</f>
        <v>12</v>
      </c>
      <c r="R2547" s="9" t="s">
        <v>469</v>
      </c>
      <c r="S2547" s="9" t="b">
        <f>R2547&lt;&gt;K2547</f>
        <v>0</v>
      </c>
      <c r="T2547" t="str">
        <f xml:space="preserve"> TRIM( LEFT(R2547,  IFERROR(   SEARCH(" - ",R2547), LEN(R2547) )    ) )</f>
        <v>Clothing</v>
      </c>
      <c r="U2547" t="str">
        <f>MID(R2547, Q2547,LEN(R2547))</f>
        <v>Dresses</v>
      </c>
      <c r="V2547" t="s">
        <v>179</v>
      </c>
    </row>
    <row r="2548" spans="1:22" x14ac:dyDescent="0.35">
      <c r="A2548" t="s">
        <v>15654</v>
      </c>
      <c r="B2548" s="1">
        <v>45219</v>
      </c>
      <c r="C2548" t="s">
        <v>17</v>
      </c>
      <c r="D2548" t="s">
        <v>15655</v>
      </c>
      <c r="E2548" t="s">
        <v>322</v>
      </c>
      <c r="F2548" t="s">
        <v>323</v>
      </c>
      <c r="H2548" t="s">
        <v>71</v>
      </c>
      <c r="I2548" t="s">
        <v>4458</v>
      </c>
      <c r="J2548" t="s">
        <v>4459</v>
      </c>
      <c r="K2548" s="9" t="s">
        <v>348</v>
      </c>
      <c r="L2548" t="s">
        <v>309</v>
      </c>
      <c r="M2548">
        <v>4.74</v>
      </c>
      <c r="N2548">
        <v>1.946</v>
      </c>
      <c r="O2548">
        <v>19</v>
      </c>
      <c r="P2548">
        <v>0.01</v>
      </c>
      <c r="Q2548">
        <f>IFERROR(SEARCH("-",R2548)+2, 1)</f>
        <v>8</v>
      </c>
      <c r="R2548" s="9" t="s">
        <v>348</v>
      </c>
      <c r="S2548" s="9" t="b">
        <f>R2548&lt;&gt;K2548</f>
        <v>0</v>
      </c>
      <c r="T2548" t="str">
        <f xml:space="preserve"> TRIM( LEFT(R2548,  IFERROR(   SEARCH(" - ",R2548), LEN(R2548) )    ) )</f>
        <v>Food</v>
      </c>
      <c r="U2548" t="str">
        <f>MID(R2548, Q2548,LEN(R2548))</f>
        <v>Dairy</v>
      </c>
      <c r="V2548" t="s">
        <v>71</v>
      </c>
    </row>
    <row r="2549" spans="1:22" x14ac:dyDescent="0.35">
      <c r="A2549" t="s">
        <v>11181</v>
      </c>
      <c r="B2549" s="1">
        <v>45632</v>
      </c>
      <c r="C2549" t="s">
        <v>17</v>
      </c>
      <c r="D2549" t="s">
        <v>11182</v>
      </c>
      <c r="E2549" t="s">
        <v>322</v>
      </c>
      <c r="F2549" t="s">
        <v>323</v>
      </c>
      <c r="G2549" t="s">
        <v>21</v>
      </c>
      <c r="H2549" t="s">
        <v>71</v>
      </c>
      <c r="I2549" t="s">
        <v>6953</v>
      </c>
      <c r="J2549" t="s">
        <v>6954</v>
      </c>
      <c r="K2549" s="9" t="s">
        <v>493</v>
      </c>
      <c r="L2549" t="s">
        <v>4676</v>
      </c>
      <c r="M2549">
        <v>8.99</v>
      </c>
      <c r="N2549">
        <v>2.3969999999999998</v>
      </c>
      <c r="O2549">
        <v>10</v>
      </c>
      <c r="P2549">
        <v>0.18</v>
      </c>
      <c r="Q2549">
        <f>IFERROR(SEARCH("-",R2549)+2, 1)</f>
        <v>8</v>
      </c>
      <c r="R2549" s="9" t="s">
        <v>493</v>
      </c>
      <c r="S2549" s="9" t="b">
        <f>R2549&lt;&gt;K2549</f>
        <v>0</v>
      </c>
      <c r="T2549" t="str">
        <f xml:space="preserve"> TRIM( LEFT(R2549,  IFERROR(   SEARCH(" - ",R2549), LEN(R2549) )    ) )</f>
        <v>Food</v>
      </c>
      <c r="U2549" t="str">
        <f>MID(R2549, Q2549,LEN(R2549))</f>
        <v>Beverages</v>
      </c>
      <c r="V2549" t="s">
        <v>71</v>
      </c>
    </row>
    <row r="2550" spans="1:22" x14ac:dyDescent="0.35">
      <c r="A2550" t="s">
        <v>17052</v>
      </c>
      <c r="B2550" s="1">
        <v>45474</v>
      </c>
      <c r="C2550" t="s">
        <v>17</v>
      </c>
      <c r="D2550" t="s">
        <v>7974</v>
      </c>
      <c r="E2550" t="s">
        <v>322</v>
      </c>
      <c r="F2550" t="s">
        <v>323</v>
      </c>
      <c r="G2550" t="s">
        <v>21</v>
      </c>
      <c r="H2550" t="s">
        <v>179</v>
      </c>
      <c r="I2550" t="s">
        <v>7975</v>
      </c>
      <c r="J2550" t="s">
        <v>7976</v>
      </c>
      <c r="K2550" s="9" t="s">
        <v>700</v>
      </c>
      <c r="L2550" t="s">
        <v>7977</v>
      </c>
      <c r="M2550">
        <v>27.99</v>
      </c>
      <c r="N2550">
        <v>8.3970000000000002</v>
      </c>
      <c r="O2550">
        <v>13</v>
      </c>
      <c r="P2550">
        <v>0.24</v>
      </c>
      <c r="Q2550">
        <f>IFERROR(SEARCH("-",R2550)+2, 1)</f>
        <v>1</v>
      </c>
      <c r="R2550" s="9" t="s">
        <v>700</v>
      </c>
      <c r="S2550" s="9" t="b">
        <f>R2550&lt;&gt;K2550</f>
        <v>0</v>
      </c>
      <c r="T2550" t="str">
        <f xml:space="preserve"> TRIM( LEFT(R2550,  IFERROR(   SEARCH(" - ",R2550), LEN(R2550) )    ) )</f>
        <v>Books</v>
      </c>
      <c r="U2550" t="str">
        <f>MID(R2550, Q2550,LEN(R2550))</f>
        <v>Books</v>
      </c>
      <c r="V2550" t="s">
        <v>179</v>
      </c>
    </row>
    <row r="2551" spans="1:22" x14ac:dyDescent="0.35">
      <c r="A2551" t="s">
        <v>6476</v>
      </c>
      <c r="B2551" s="1">
        <v>45668</v>
      </c>
      <c r="C2551" t="s">
        <v>17</v>
      </c>
      <c r="D2551" t="s">
        <v>1680</v>
      </c>
      <c r="E2551" t="s">
        <v>322</v>
      </c>
      <c r="F2551" t="s">
        <v>323</v>
      </c>
      <c r="G2551" t="s">
        <v>21</v>
      </c>
      <c r="H2551" t="s">
        <v>78</v>
      </c>
      <c r="I2551" t="s">
        <v>5142</v>
      </c>
      <c r="J2551" t="s">
        <v>5143</v>
      </c>
      <c r="K2551" s="9" t="s">
        <v>217</v>
      </c>
      <c r="L2551" t="s">
        <v>5144</v>
      </c>
      <c r="M2551">
        <v>21.41</v>
      </c>
      <c r="N2551">
        <v>8.9960000000000004</v>
      </c>
      <c r="O2551">
        <v>7</v>
      </c>
      <c r="P2551">
        <v>0.05</v>
      </c>
      <c r="Q2551">
        <f>IFERROR(SEARCH("-",R2551)+2, 1)</f>
        <v>1</v>
      </c>
      <c r="R2551" s="9" t="s">
        <v>217</v>
      </c>
      <c r="S2551" s="9" t="b">
        <f>R2551&lt;&gt;K2551</f>
        <v>0</v>
      </c>
      <c r="T2551" t="str">
        <f xml:space="preserve"> TRIM( LEFT(R2551,  IFERROR(   SEARCH(" - ",R2551), LEN(R2551) )    ) )</f>
        <v>Outdoor</v>
      </c>
      <c r="U2551" t="str">
        <f>MID(R2551, Q2551,LEN(R2551))</f>
        <v>Outdoor</v>
      </c>
      <c r="V2551" t="s">
        <v>78</v>
      </c>
    </row>
    <row r="2552" spans="1:22" x14ac:dyDescent="0.35">
      <c r="A2552" t="s">
        <v>11513</v>
      </c>
      <c r="B2552" s="1">
        <v>45013</v>
      </c>
      <c r="C2552" t="s">
        <v>17</v>
      </c>
      <c r="D2552" t="s">
        <v>208</v>
      </c>
      <c r="E2552" t="s">
        <v>322</v>
      </c>
      <c r="F2552" t="s">
        <v>323</v>
      </c>
      <c r="G2552" t="s">
        <v>21</v>
      </c>
      <c r="H2552" t="s">
        <v>78</v>
      </c>
      <c r="I2552" t="s">
        <v>209</v>
      </c>
      <c r="J2552" t="s">
        <v>210</v>
      </c>
      <c r="K2552" s="9" t="s">
        <v>82</v>
      </c>
      <c r="L2552" t="s">
        <v>211</v>
      </c>
      <c r="M2552">
        <v>16.989999999999998</v>
      </c>
      <c r="N2552">
        <v>4.8470000000000004</v>
      </c>
      <c r="O2552">
        <v>20</v>
      </c>
      <c r="Q2552">
        <f>IFERROR(SEARCH("-",R2552)+2, 1)</f>
        <v>1</v>
      </c>
      <c r="R2552" s="9" t="s">
        <v>82</v>
      </c>
      <c r="S2552" s="9" t="b">
        <f>R2552&lt;&gt;K2552</f>
        <v>0</v>
      </c>
      <c r="T2552" t="str">
        <f xml:space="preserve"> TRIM( LEFT(R2552,  IFERROR(   SEARCH(" - ",R2552), LEN(R2552) )    ) )</f>
        <v>Home</v>
      </c>
      <c r="U2552" t="str">
        <f>MID(R2552, Q2552,LEN(R2552))</f>
        <v>Home</v>
      </c>
      <c r="V2552" t="s">
        <v>78</v>
      </c>
    </row>
    <row r="2553" spans="1:22" x14ac:dyDescent="0.35">
      <c r="A2553" t="s">
        <v>12235</v>
      </c>
      <c r="B2553" s="1">
        <v>44936</v>
      </c>
      <c r="C2553" t="s">
        <v>17</v>
      </c>
      <c r="D2553" t="s">
        <v>2583</v>
      </c>
      <c r="E2553" t="s">
        <v>322</v>
      </c>
      <c r="F2553" t="s">
        <v>323</v>
      </c>
      <c r="G2553" t="s">
        <v>21</v>
      </c>
      <c r="H2553" t="s">
        <v>31</v>
      </c>
      <c r="I2553" t="s">
        <v>2584</v>
      </c>
      <c r="J2553" t="s">
        <v>2585</v>
      </c>
      <c r="K2553" s="9" t="s">
        <v>82</v>
      </c>
      <c r="L2553" t="s">
        <v>211</v>
      </c>
      <c r="M2553">
        <v>78.989999999999995</v>
      </c>
      <c r="N2553">
        <v>23.446999999999999</v>
      </c>
      <c r="O2553">
        <v>7</v>
      </c>
      <c r="P2553">
        <v>0.18</v>
      </c>
      <c r="Q2553">
        <f>IFERROR(SEARCH("-",R2553)+2, 1)</f>
        <v>1</v>
      </c>
      <c r="R2553" s="9" t="s">
        <v>82</v>
      </c>
      <c r="S2553" s="9" t="b">
        <f>R2553&lt;&gt;K2553</f>
        <v>0</v>
      </c>
      <c r="T2553" t="str">
        <f xml:space="preserve"> TRIM( LEFT(R2553,  IFERROR(   SEARCH(" - ",R2553), LEN(R2553) )    ) )</f>
        <v>Home</v>
      </c>
      <c r="U2553" t="str">
        <f>MID(R2553, Q2553,LEN(R2553))</f>
        <v>Home</v>
      </c>
      <c r="V2553" t="s">
        <v>31</v>
      </c>
    </row>
    <row r="2554" spans="1:22" x14ac:dyDescent="0.35">
      <c r="A2554" t="s">
        <v>17757</v>
      </c>
      <c r="B2554" s="1">
        <v>45412</v>
      </c>
      <c r="C2554" t="s">
        <v>17</v>
      </c>
      <c r="D2554" t="s">
        <v>7618</v>
      </c>
      <c r="E2554" t="s">
        <v>322</v>
      </c>
      <c r="F2554" t="s">
        <v>323</v>
      </c>
      <c r="H2554" t="s">
        <v>202</v>
      </c>
      <c r="I2554" t="s">
        <v>7619</v>
      </c>
      <c r="J2554" t="s">
        <v>7620</v>
      </c>
      <c r="K2554" s="9" t="s">
        <v>24</v>
      </c>
      <c r="L2554" t="s">
        <v>197</v>
      </c>
      <c r="M2554">
        <v>4.99</v>
      </c>
      <c r="N2554">
        <v>1.4970000000000001</v>
      </c>
      <c r="O2554">
        <v>16</v>
      </c>
      <c r="P2554">
        <v>0.32</v>
      </c>
      <c r="Q2554">
        <f>IFERROR(SEARCH("-",R2554)+2, 1)</f>
        <v>8</v>
      </c>
      <c r="R2554" s="9" t="s">
        <v>24</v>
      </c>
      <c r="S2554" s="9" t="b">
        <f>R2554&lt;&gt;K2554</f>
        <v>0</v>
      </c>
      <c r="T2554" t="str">
        <f xml:space="preserve"> TRIM( LEFT(R2554,  IFERROR(   SEARCH(" - ",R2554), LEN(R2554) )    ) )</f>
        <v>Food</v>
      </c>
      <c r="U2554" t="str">
        <f>MID(R2554, Q2554,LEN(R2554))</f>
        <v>Snacks</v>
      </c>
      <c r="V2554" t="s">
        <v>202</v>
      </c>
    </row>
    <row r="2555" spans="1:22" x14ac:dyDescent="0.35">
      <c r="A2555" t="s">
        <v>17422</v>
      </c>
      <c r="B2555" s="1">
        <v>45427</v>
      </c>
      <c r="C2555" t="s">
        <v>17</v>
      </c>
      <c r="D2555" t="s">
        <v>8349</v>
      </c>
      <c r="E2555" t="s">
        <v>322</v>
      </c>
      <c r="F2555" t="s">
        <v>323</v>
      </c>
      <c r="G2555" t="s">
        <v>21</v>
      </c>
      <c r="H2555" t="s">
        <v>202</v>
      </c>
      <c r="I2555" t="s">
        <v>8350</v>
      </c>
      <c r="J2555" t="s">
        <v>8351</v>
      </c>
      <c r="K2555" s="9" t="s">
        <v>136</v>
      </c>
      <c r="L2555" t="s">
        <v>3191</v>
      </c>
      <c r="M2555">
        <v>34.99</v>
      </c>
      <c r="N2555">
        <v>10.497</v>
      </c>
      <c r="O2555">
        <v>14</v>
      </c>
      <c r="P2555">
        <v>0.37</v>
      </c>
      <c r="Q2555">
        <f>IFERROR(SEARCH("-",R2555)+2, 1)</f>
        <v>1</v>
      </c>
      <c r="R2555" s="9" t="s">
        <v>136</v>
      </c>
      <c r="S2555" s="9" t="b">
        <f>R2555&lt;&gt;K2555</f>
        <v>0</v>
      </c>
      <c r="T2555" t="str">
        <f xml:space="preserve"> TRIM( LEFT(R2555,  IFERROR(   SEARCH(" - ",R2555), LEN(R2555) )    ) )</f>
        <v>Health</v>
      </c>
      <c r="U2555" t="str">
        <f>MID(R2555, Q2555,LEN(R2555))</f>
        <v>Health</v>
      </c>
      <c r="V2555" t="s">
        <v>202</v>
      </c>
    </row>
    <row r="2556" spans="1:22" x14ac:dyDescent="0.35">
      <c r="A2556" t="s">
        <v>9283</v>
      </c>
      <c r="B2556" s="1">
        <v>45356</v>
      </c>
      <c r="C2556" t="s">
        <v>17</v>
      </c>
      <c r="D2556" t="s">
        <v>9284</v>
      </c>
      <c r="E2556" t="s">
        <v>322</v>
      </c>
      <c r="F2556" t="s">
        <v>323</v>
      </c>
      <c r="G2556" t="s">
        <v>21</v>
      </c>
      <c r="H2556" t="s">
        <v>164</v>
      </c>
      <c r="I2556" t="s">
        <v>9285</v>
      </c>
      <c r="J2556" t="s">
        <v>9286</v>
      </c>
      <c r="K2556" s="9" t="s">
        <v>98</v>
      </c>
      <c r="L2556" t="s">
        <v>319</v>
      </c>
      <c r="M2556">
        <v>5.99</v>
      </c>
      <c r="N2556">
        <v>1.7969999999999999</v>
      </c>
      <c r="O2556">
        <v>17</v>
      </c>
      <c r="P2556">
        <v>0.09</v>
      </c>
      <c r="Q2556">
        <f>IFERROR(SEARCH("-",R2556)+2, 1)</f>
        <v>8</v>
      </c>
      <c r="R2556" s="9" t="s">
        <v>98</v>
      </c>
      <c r="S2556" s="9" t="b">
        <f>R2556&lt;&gt;K2556</f>
        <v>0</v>
      </c>
      <c r="T2556" t="str">
        <f xml:space="preserve"> TRIM( LEFT(R2556,  IFERROR(   SEARCH(" - ",R2556), LEN(R2556) )    ) )</f>
        <v>Food</v>
      </c>
      <c r="U2556" t="str">
        <f>MID(R2556, Q2556,LEN(R2556))</f>
        <v>Baking</v>
      </c>
      <c r="V2556" t="s">
        <v>164</v>
      </c>
    </row>
    <row r="2557" spans="1:22" x14ac:dyDescent="0.35">
      <c r="A2557" t="s">
        <v>17988</v>
      </c>
      <c r="B2557" s="1">
        <v>45389</v>
      </c>
      <c r="C2557" t="s">
        <v>17</v>
      </c>
      <c r="D2557" t="s">
        <v>7803</v>
      </c>
      <c r="E2557" t="s">
        <v>322</v>
      </c>
      <c r="F2557" t="s">
        <v>323</v>
      </c>
      <c r="G2557" t="s">
        <v>21</v>
      </c>
      <c r="H2557" t="s">
        <v>49</v>
      </c>
      <c r="I2557" t="s">
        <v>7804</v>
      </c>
      <c r="J2557" t="s">
        <v>7805</v>
      </c>
      <c r="K2557" s="9" t="s">
        <v>391</v>
      </c>
      <c r="L2557" t="s">
        <v>1741</v>
      </c>
      <c r="M2557">
        <v>14.99</v>
      </c>
      <c r="N2557">
        <v>4.4969999999999999</v>
      </c>
      <c r="O2557">
        <v>2</v>
      </c>
      <c r="P2557">
        <v>0.37</v>
      </c>
      <c r="Q2557">
        <f>IFERROR(SEARCH("-",R2557)+2, 1)</f>
        <v>1</v>
      </c>
      <c r="R2557" s="9" t="s">
        <v>391</v>
      </c>
      <c r="S2557" s="9" t="b">
        <f>R2557&lt;&gt;K2557</f>
        <v>0</v>
      </c>
      <c r="T2557" t="str">
        <f xml:space="preserve"> TRIM( LEFT(R2557,  IFERROR(   SEARCH(" - ",R2557), LEN(R2557) )    ) )</f>
        <v>Kitchen</v>
      </c>
      <c r="U2557" t="str">
        <f>MID(R2557, Q2557,LEN(R2557))</f>
        <v>Kitchen</v>
      </c>
      <c r="V2557" t="s">
        <v>49</v>
      </c>
    </row>
    <row r="2558" spans="1:22" x14ac:dyDescent="0.35">
      <c r="A2558" t="s">
        <v>13480</v>
      </c>
      <c r="B2558" s="1">
        <v>45035</v>
      </c>
      <c r="C2558" t="s">
        <v>17</v>
      </c>
      <c r="D2558" t="s">
        <v>4654</v>
      </c>
      <c r="E2558" t="s">
        <v>322</v>
      </c>
      <c r="F2558" t="s">
        <v>323</v>
      </c>
      <c r="G2558" t="s">
        <v>21</v>
      </c>
      <c r="H2558" t="s">
        <v>71</v>
      </c>
      <c r="I2558" t="s">
        <v>4655</v>
      </c>
      <c r="J2558" t="s">
        <v>4656</v>
      </c>
      <c r="K2558" s="9" t="s">
        <v>128</v>
      </c>
      <c r="L2558" t="s">
        <v>1255</v>
      </c>
      <c r="M2558">
        <v>4.1399999999999997</v>
      </c>
      <c r="N2558">
        <v>1.496</v>
      </c>
      <c r="O2558">
        <v>2</v>
      </c>
      <c r="P2558">
        <v>0.05</v>
      </c>
      <c r="Q2558">
        <f>IFERROR(SEARCH("-",R2558)+2, 1)</f>
        <v>8</v>
      </c>
      <c r="R2558" s="9" t="s">
        <v>128</v>
      </c>
      <c r="S2558" s="9" t="b">
        <f>R2558&lt;&gt;K2558</f>
        <v>0</v>
      </c>
      <c r="T2558" t="str">
        <f xml:space="preserve"> TRIM( LEFT(R2558,  IFERROR(   SEARCH(" - ",R2558), LEN(R2558) )    ) )</f>
        <v>Food</v>
      </c>
      <c r="U2558" t="str">
        <f>MID(R2558, Q2558,LEN(R2558))</f>
        <v>Frozen Foods</v>
      </c>
      <c r="V2558" t="s">
        <v>71</v>
      </c>
    </row>
    <row r="2559" spans="1:22" x14ac:dyDescent="0.35">
      <c r="A2559" t="s">
        <v>2434</v>
      </c>
      <c r="B2559" s="1">
        <v>45408</v>
      </c>
      <c r="C2559" t="s">
        <v>17</v>
      </c>
      <c r="D2559" t="s">
        <v>807</v>
      </c>
      <c r="E2559" t="s">
        <v>322</v>
      </c>
      <c r="F2559" t="s">
        <v>323</v>
      </c>
      <c r="G2559" t="s">
        <v>21</v>
      </c>
      <c r="H2559" t="s">
        <v>179</v>
      </c>
      <c r="I2559" t="s">
        <v>808</v>
      </c>
      <c r="J2559" t="s">
        <v>809</v>
      </c>
      <c r="K2559" s="9" t="s">
        <v>128</v>
      </c>
      <c r="L2559" t="s">
        <v>464</v>
      </c>
      <c r="M2559">
        <v>3.99</v>
      </c>
      <c r="N2559">
        <v>1.1970000000000001</v>
      </c>
      <c r="O2559">
        <v>1</v>
      </c>
      <c r="P2559">
        <v>0.09</v>
      </c>
      <c r="Q2559">
        <f>IFERROR(SEARCH("-",R2559)+2, 1)</f>
        <v>8</v>
      </c>
      <c r="R2559" s="9" t="s">
        <v>128</v>
      </c>
      <c r="S2559" s="9" t="b">
        <f>R2559&lt;&gt;K2559</f>
        <v>0</v>
      </c>
      <c r="T2559" t="str">
        <f xml:space="preserve"> TRIM( LEFT(R2559,  IFERROR(   SEARCH(" - ",R2559), LEN(R2559) )    ) )</f>
        <v>Food</v>
      </c>
      <c r="U2559" t="str">
        <f>MID(R2559, Q2559,LEN(R2559))</f>
        <v>Frozen Foods</v>
      </c>
      <c r="V2559" t="s">
        <v>179</v>
      </c>
    </row>
    <row r="2560" spans="1:22" x14ac:dyDescent="0.35">
      <c r="A2560" t="s">
        <v>18734</v>
      </c>
      <c r="B2560" s="1">
        <v>45518</v>
      </c>
      <c r="C2560" t="s">
        <v>17</v>
      </c>
      <c r="D2560" t="s">
        <v>7378</v>
      </c>
      <c r="E2560" t="s">
        <v>322</v>
      </c>
      <c r="F2560" t="s">
        <v>323</v>
      </c>
      <c r="G2560" t="s">
        <v>21</v>
      </c>
      <c r="H2560" t="s">
        <v>49</v>
      </c>
      <c r="I2560" t="s">
        <v>7379</v>
      </c>
      <c r="J2560" t="s">
        <v>7380</v>
      </c>
      <c r="K2560" s="9" t="s">
        <v>128</v>
      </c>
      <c r="L2560" t="s">
        <v>464</v>
      </c>
      <c r="M2560">
        <v>3.99</v>
      </c>
      <c r="N2560">
        <v>1.1970000000000001</v>
      </c>
      <c r="O2560">
        <v>7</v>
      </c>
      <c r="P2560">
        <v>0.32</v>
      </c>
      <c r="Q2560">
        <f>IFERROR(SEARCH("-",R2560)+2, 1)</f>
        <v>8</v>
      </c>
      <c r="R2560" s="9" t="s">
        <v>128</v>
      </c>
      <c r="S2560" s="9" t="b">
        <f>R2560&lt;&gt;K2560</f>
        <v>0</v>
      </c>
      <c r="T2560" t="str">
        <f xml:space="preserve"> TRIM( LEFT(R2560,  IFERROR(   SEARCH(" - ",R2560), LEN(R2560) )    ) )</f>
        <v>Food</v>
      </c>
      <c r="U2560" t="str">
        <f>MID(R2560, Q2560,LEN(R2560))</f>
        <v>Frozen Foods</v>
      </c>
      <c r="V2560" t="s">
        <v>49</v>
      </c>
    </row>
    <row r="2561" spans="1:22" x14ac:dyDescent="0.35">
      <c r="A2561" t="s">
        <v>15198</v>
      </c>
      <c r="B2561" s="1">
        <v>45016</v>
      </c>
      <c r="C2561" t="s">
        <v>17</v>
      </c>
      <c r="D2561" t="s">
        <v>15199</v>
      </c>
      <c r="E2561" t="s">
        <v>322</v>
      </c>
      <c r="F2561" t="s">
        <v>323</v>
      </c>
      <c r="G2561" t="s">
        <v>21</v>
      </c>
      <c r="H2561" t="s">
        <v>164</v>
      </c>
      <c r="I2561" t="s">
        <v>3643</v>
      </c>
      <c r="J2561" t="s">
        <v>3644</v>
      </c>
      <c r="K2561" s="9" t="s">
        <v>58</v>
      </c>
      <c r="L2561" t="s">
        <v>3645</v>
      </c>
      <c r="M2561">
        <v>2.74</v>
      </c>
      <c r="N2561">
        <v>1.1459999999999999</v>
      </c>
      <c r="O2561">
        <v>5</v>
      </c>
      <c r="P2561">
        <v>0.03</v>
      </c>
      <c r="Q2561">
        <f>IFERROR(SEARCH("-",R2561)+2, 1)</f>
        <v>8</v>
      </c>
      <c r="R2561" s="9" t="s">
        <v>58</v>
      </c>
      <c r="S2561" s="9" t="b">
        <f>R2561&lt;&gt;K2561</f>
        <v>0</v>
      </c>
      <c r="T2561" t="str">
        <f xml:space="preserve"> TRIM( LEFT(R2561,  IFERROR(   SEARCH(" - ",R2561), LEN(R2561) )    ) )</f>
        <v>Food</v>
      </c>
      <c r="U2561" t="str">
        <f>MID(R2561, Q2561,LEN(R2561))</f>
        <v>Produce</v>
      </c>
      <c r="V2561" t="s">
        <v>164</v>
      </c>
    </row>
    <row r="2562" spans="1:22" x14ac:dyDescent="0.35">
      <c r="A2562" t="s">
        <v>13725</v>
      </c>
      <c r="B2562" s="1">
        <v>45242</v>
      </c>
      <c r="C2562" t="s">
        <v>17</v>
      </c>
      <c r="D2562" t="s">
        <v>3324</v>
      </c>
      <c r="E2562" t="s">
        <v>322</v>
      </c>
      <c r="F2562" t="s">
        <v>323</v>
      </c>
      <c r="G2562" t="s">
        <v>21</v>
      </c>
      <c r="H2562" t="s">
        <v>71</v>
      </c>
      <c r="I2562" t="s">
        <v>3325</v>
      </c>
      <c r="J2562" t="s">
        <v>3326</v>
      </c>
      <c r="K2562" s="9" t="s">
        <v>827</v>
      </c>
      <c r="L2562" t="s">
        <v>1852</v>
      </c>
      <c r="M2562">
        <v>15.14</v>
      </c>
      <c r="N2562">
        <v>5.8959999999999999</v>
      </c>
      <c r="O2562">
        <v>3</v>
      </c>
      <c r="P2562">
        <v>0.02</v>
      </c>
      <c r="Q2562">
        <f>IFERROR(SEARCH("-",R2562)+2, 1)</f>
        <v>1</v>
      </c>
      <c r="R2562" s="9" t="s">
        <v>827</v>
      </c>
      <c r="S2562" s="9" t="b">
        <f>R2562&lt;&gt;K2562</f>
        <v>0</v>
      </c>
      <c r="T2562" t="str">
        <f xml:space="preserve"> TRIM( LEFT(R2562,  IFERROR(   SEARCH(" - ",R2562), LEN(R2562) )    ) )</f>
        <v>Garden</v>
      </c>
      <c r="U2562" t="str">
        <f>MID(R2562, Q2562,LEN(R2562))</f>
        <v>Garden</v>
      </c>
      <c r="V2562" t="s">
        <v>71</v>
      </c>
    </row>
    <row r="2563" spans="1:22" x14ac:dyDescent="0.35">
      <c r="A2563" t="s">
        <v>14073</v>
      </c>
      <c r="B2563" s="1">
        <v>45080</v>
      </c>
      <c r="C2563" t="s">
        <v>17</v>
      </c>
      <c r="D2563" t="s">
        <v>7289</v>
      </c>
      <c r="E2563" t="s">
        <v>322</v>
      </c>
      <c r="F2563" t="s">
        <v>323</v>
      </c>
      <c r="G2563" t="s">
        <v>21</v>
      </c>
      <c r="H2563" t="s">
        <v>71</v>
      </c>
      <c r="I2563" t="s">
        <v>7290</v>
      </c>
      <c r="J2563" t="s">
        <v>7291</v>
      </c>
      <c r="K2563" s="9" t="s">
        <v>733</v>
      </c>
      <c r="L2563" t="s">
        <v>734</v>
      </c>
      <c r="M2563">
        <v>3.14</v>
      </c>
      <c r="N2563">
        <v>0.69699999999999995</v>
      </c>
      <c r="O2563">
        <v>2</v>
      </c>
      <c r="P2563">
        <v>0.32</v>
      </c>
      <c r="Q2563">
        <f>IFERROR(SEARCH("-",R2563)+2, 1)</f>
        <v>8</v>
      </c>
      <c r="R2563" s="9" t="s">
        <v>733</v>
      </c>
      <c r="S2563" s="9" t="b">
        <f>R2563&lt;&gt;K2563</f>
        <v>0</v>
      </c>
      <c r="T2563" t="str">
        <f xml:space="preserve"> TRIM( LEFT(R2563,  IFERROR(   SEARCH(" - ",R2563), LEN(R2563) )    ) )</f>
        <v>Food</v>
      </c>
      <c r="U2563" t="str">
        <f>MID(R2563, Q2563,LEN(R2563))</f>
        <v>Breakfast Foods</v>
      </c>
      <c r="V2563" t="s">
        <v>71</v>
      </c>
    </row>
    <row r="2564" spans="1:22" x14ac:dyDescent="0.35">
      <c r="A2564" t="s">
        <v>10518</v>
      </c>
      <c r="B2564" s="1">
        <v>45498</v>
      </c>
      <c r="C2564" t="s">
        <v>17</v>
      </c>
      <c r="D2564" t="s">
        <v>10519</v>
      </c>
      <c r="E2564" t="s">
        <v>322</v>
      </c>
      <c r="F2564" t="s">
        <v>323</v>
      </c>
      <c r="G2564" t="s">
        <v>21</v>
      </c>
      <c r="H2564" t="s">
        <v>179</v>
      </c>
      <c r="I2564" t="s">
        <v>6903</v>
      </c>
      <c r="J2564" t="s">
        <v>6904</v>
      </c>
      <c r="K2564" s="9" t="s">
        <v>217</v>
      </c>
      <c r="L2564" t="s">
        <v>6905</v>
      </c>
      <c r="M2564">
        <v>100.99</v>
      </c>
      <c r="N2564">
        <v>39.996000000000002</v>
      </c>
      <c r="O2564">
        <v>12</v>
      </c>
      <c r="P2564">
        <v>0.2</v>
      </c>
      <c r="Q2564">
        <f>IFERROR(SEARCH("-",R2564)+2, 1)</f>
        <v>1</v>
      </c>
      <c r="R2564" s="9" t="s">
        <v>217</v>
      </c>
      <c r="S2564" s="9" t="b">
        <f>R2564&lt;&gt;K2564</f>
        <v>0</v>
      </c>
      <c r="T2564" t="str">
        <f xml:space="preserve"> TRIM( LEFT(R2564,  IFERROR(   SEARCH(" - ",R2564), LEN(R2564) )    ) )</f>
        <v>Outdoor</v>
      </c>
      <c r="U2564" t="str">
        <f>MID(R2564, Q2564,LEN(R2564))</f>
        <v>Outdoor</v>
      </c>
      <c r="V2564" t="s">
        <v>179</v>
      </c>
    </row>
    <row r="2565" spans="1:22" x14ac:dyDescent="0.35">
      <c r="A2565" t="s">
        <v>16256</v>
      </c>
      <c r="B2565" s="1">
        <v>45050</v>
      </c>
      <c r="C2565" t="s">
        <v>17</v>
      </c>
      <c r="D2565" t="s">
        <v>16257</v>
      </c>
      <c r="E2565" t="s">
        <v>322</v>
      </c>
      <c r="F2565" t="s">
        <v>323</v>
      </c>
      <c r="G2565" t="s">
        <v>21</v>
      </c>
      <c r="H2565" t="s">
        <v>49</v>
      </c>
      <c r="I2565" t="s">
        <v>5893</v>
      </c>
      <c r="J2565" t="s">
        <v>5894</v>
      </c>
      <c r="K2565" s="9" t="s">
        <v>858</v>
      </c>
      <c r="L2565" t="s">
        <v>859</v>
      </c>
      <c r="M2565">
        <v>19.239999999999998</v>
      </c>
      <c r="N2565">
        <v>7.7460000000000004</v>
      </c>
      <c r="O2565">
        <v>11</v>
      </c>
      <c r="P2565">
        <v>0.06</v>
      </c>
      <c r="Q2565">
        <f>IFERROR(SEARCH("-",R2565)+2, 1)</f>
        <v>1</v>
      </c>
      <c r="R2565" s="9" t="s">
        <v>858</v>
      </c>
      <c r="S2565" s="9" t="b">
        <f>R2565&lt;&gt;K2565</f>
        <v>0</v>
      </c>
      <c r="T2565" t="str">
        <f xml:space="preserve"> TRIM( LEFT(R2565,  IFERROR(   SEARCH(" - ",R2565), LEN(R2565) )    ) )</f>
        <v>Pets</v>
      </c>
      <c r="U2565" t="str">
        <f>MID(R2565, Q2565,LEN(R2565))</f>
        <v>Pets</v>
      </c>
      <c r="V2565" t="s">
        <v>49</v>
      </c>
    </row>
    <row r="2566" spans="1:22" x14ac:dyDescent="0.35">
      <c r="A2566" t="s">
        <v>3513</v>
      </c>
      <c r="B2566" s="1">
        <v>45400</v>
      </c>
      <c r="C2566" t="s">
        <v>17</v>
      </c>
      <c r="D2566" t="s">
        <v>3514</v>
      </c>
      <c r="E2566" t="s">
        <v>322</v>
      </c>
      <c r="F2566" t="s">
        <v>323</v>
      </c>
      <c r="G2566" t="s">
        <v>21</v>
      </c>
      <c r="H2566" t="s">
        <v>202</v>
      </c>
      <c r="I2566" t="s">
        <v>3515</v>
      </c>
      <c r="J2566" t="s">
        <v>3516</v>
      </c>
      <c r="K2566" s="9" t="s">
        <v>24</v>
      </c>
      <c r="L2566" t="s">
        <v>144</v>
      </c>
      <c r="M2566">
        <v>4.99</v>
      </c>
      <c r="N2566">
        <v>1.996</v>
      </c>
      <c r="O2566">
        <v>16</v>
      </c>
      <c r="P2566">
        <v>0.09</v>
      </c>
      <c r="Q2566">
        <f>IFERROR(SEARCH("-",R2566)+2, 1)</f>
        <v>8</v>
      </c>
      <c r="R2566" s="9" t="s">
        <v>24</v>
      </c>
      <c r="S2566" s="9" t="b">
        <f>R2566&lt;&gt;K2566</f>
        <v>0</v>
      </c>
      <c r="T2566" t="str">
        <f xml:space="preserve"> TRIM( LEFT(R2566,  IFERROR(   SEARCH(" - ",R2566), LEN(R2566) )    ) )</f>
        <v>Food</v>
      </c>
      <c r="U2566" t="str">
        <f>MID(R2566, Q2566,LEN(R2566))</f>
        <v>Snacks</v>
      </c>
      <c r="V2566" t="s">
        <v>202</v>
      </c>
    </row>
    <row r="2567" spans="1:22" x14ac:dyDescent="0.35">
      <c r="A2567" t="s">
        <v>10502</v>
      </c>
      <c r="B2567" s="1">
        <v>45516</v>
      </c>
      <c r="C2567" t="s">
        <v>17</v>
      </c>
      <c r="D2567" t="s">
        <v>10503</v>
      </c>
      <c r="E2567" t="s">
        <v>322</v>
      </c>
      <c r="F2567" t="s">
        <v>323</v>
      </c>
      <c r="G2567" t="s">
        <v>21</v>
      </c>
      <c r="I2567" t="s">
        <v>5977</v>
      </c>
      <c r="J2567" t="s">
        <v>5978</v>
      </c>
      <c r="K2567" s="9" t="s">
        <v>24</v>
      </c>
      <c r="L2567" t="s">
        <v>144</v>
      </c>
      <c r="M2567">
        <v>3.99</v>
      </c>
      <c r="N2567">
        <v>1.196</v>
      </c>
      <c r="O2567">
        <v>13</v>
      </c>
      <c r="P2567">
        <v>0.09</v>
      </c>
      <c r="Q2567">
        <f>IFERROR(SEARCH("-",R2567)+2, 1)</f>
        <v>8</v>
      </c>
      <c r="R2567" s="9" t="s">
        <v>24</v>
      </c>
      <c r="S2567" s="9" t="b">
        <f>R2567&lt;&gt;K2567</f>
        <v>0</v>
      </c>
      <c r="T2567" t="str">
        <f xml:space="preserve"> TRIM( LEFT(R2567,  IFERROR(   SEARCH(" - ",R2567), LEN(R2567) )    ) )</f>
        <v>Food</v>
      </c>
      <c r="U2567" t="str">
        <f>MID(R2567, Q2567,LEN(R2567))</f>
        <v>Snacks</v>
      </c>
    </row>
    <row r="2568" spans="1:22" x14ac:dyDescent="0.35">
      <c r="A2568" t="s">
        <v>11905</v>
      </c>
      <c r="B2568" s="1">
        <v>45133</v>
      </c>
      <c r="C2568" t="s">
        <v>17</v>
      </c>
      <c r="D2568" t="s">
        <v>534</v>
      </c>
      <c r="E2568" t="s">
        <v>322</v>
      </c>
      <c r="F2568" t="s">
        <v>323</v>
      </c>
      <c r="G2568" t="s">
        <v>21</v>
      </c>
      <c r="H2568" t="s">
        <v>31</v>
      </c>
      <c r="I2568" t="s">
        <v>536</v>
      </c>
      <c r="J2568" t="s">
        <v>537</v>
      </c>
      <c r="K2568" s="9" t="s">
        <v>538</v>
      </c>
      <c r="L2568" t="s">
        <v>539</v>
      </c>
      <c r="M2568">
        <v>23.99</v>
      </c>
      <c r="N2568">
        <v>6.9470000000000001</v>
      </c>
      <c r="O2568">
        <v>3</v>
      </c>
      <c r="P2568">
        <v>0.1</v>
      </c>
      <c r="Q2568">
        <f>IFERROR(SEARCH("-",R2568)+2, 1)</f>
        <v>1</v>
      </c>
      <c r="R2568" s="9" t="s">
        <v>538</v>
      </c>
      <c r="S2568" s="9" t="b">
        <f>R2568&lt;&gt;K2568</f>
        <v>0</v>
      </c>
      <c r="T2568" t="str">
        <f xml:space="preserve"> TRIM( LEFT(R2568,  IFERROR(   SEARCH(" - ",R2568), LEN(R2568) )    ) )</f>
        <v>Safety</v>
      </c>
      <c r="U2568" t="str">
        <f>MID(R2568, Q2568,LEN(R2568))</f>
        <v>Safety</v>
      </c>
      <c r="V2568" t="s">
        <v>31</v>
      </c>
    </row>
    <row r="2569" spans="1:22" x14ac:dyDescent="0.35">
      <c r="A2569" t="s">
        <v>15730</v>
      </c>
      <c r="B2569" s="1">
        <v>45194</v>
      </c>
      <c r="C2569" t="s">
        <v>17</v>
      </c>
      <c r="D2569" t="s">
        <v>15731</v>
      </c>
      <c r="E2569" t="s">
        <v>322</v>
      </c>
      <c r="F2569" t="s">
        <v>323</v>
      </c>
      <c r="G2569" t="s">
        <v>21</v>
      </c>
      <c r="H2569" t="s">
        <v>31</v>
      </c>
      <c r="I2569" t="s">
        <v>6907</v>
      </c>
      <c r="J2569" t="s">
        <v>6908</v>
      </c>
      <c r="K2569" s="9" t="s">
        <v>82</v>
      </c>
      <c r="L2569" t="s">
        <v>151</v>
      </c>
      <c r="M2569">
        <v>24.24</v>
      </c>
      <c r="N2569">
        <v>7.2469999999999999</v>
      </c>
      <c r="O2569">
        <v>16</v>
      </c>
      <c r="P2569">
        <v>0.08</v>
      </c>
      <c r="Q2569">
        <f>IFERROR(SEARCH("-",R2569)+2, 1)</f>
        <v>1</v>
      </c>
      <c r="R2569" s="9" t="s">
        <v>82</v>
      </c>
      <c r="S2569" s="9" t="b">
        <f>R2569&lt;&gt;K2569</f>
        <v>0</v>
      </c>
      <c r="T2569" t="str">
        <f xml:space="preserve"> TRIM( LEFT(R2569,  IFERROR(   SEARCH(" - ",R2569), LEN(R2569) )    ) )</f>
        <v>Home</v>
      </c>
      <c r="U2569" t="str">
        <f>MID(R2569, Q2569,LEN(R2569))</f>
        <v>Home</v>
      </c>
      <c r="V2569" t="s">
        <v>31</v>
      </c>
    </row>
    <row r="2570" spans="1:22" x14ac:dyDescent="0.35">
      <c r="A2570" t="s">
        <v>10084</v>
      </c>
      <c r="B2570" s="1">
        <v>45297</v>
      </c>
      <c r="C2570" t="s">
        <v>17</v>
      </c>
      <c r="D2570" t="s">
        <v>10085</v>
      </c>
      <c r="E2570" t="s">
        <v>322</v>
      </c>
      <c r="F2570" t="s">
        <v>323</v>
      </c>
      <c r="G2570" t="s">
        <v>21</v>
      </c>
      <c r="H2570" t="s">
        <v>71</v>
      </c>
      <c r="I2570" t="s">
        <v>4889</v>
      </c>
      <c r="J2570" t="s">
        <v>4890</v>
      </c>
      <c r="K2570" s="9" t="s">
        <v>82</v>
      </c>
      <c r="L2570" t="s">
        <v>83</v>
      </c>
      <c r="M2570">
        <v>19.989999999999998</v>
      </c>
      <c r="N2570">
        <v>7.5960000000000001</v>
      </c>
      <c r="O2570">
        <v>16</v>
      </c>
      <c r="P2570">
        <v>0.13</v>
      </c>
      <c r="Q2570">
        <f>IFERROR(SEARCH("-",R2570)+2, 1)</f>
        <v>1</v>
      </c>
      <c r="R2570" s="9" t="s">
        <v>82</v>
      </c>
      <c r="S2570" s="9" t="b">
        <f>R2570&lt;&gt;K2570</f>
        <v>0</v>
      </c>
      <c r="T2570" t="str">
        <f xml:space="preserve"> TRIM( LEFT(R2570,  IFERROR(   SEARCH(" - ",R2570), LEN(R2570) )    ) )</f>
        <v>Home</v>
      </c>
      <c r="U2570" t="str">
        <f>MID(R2570, Q2570,LEN(R2570))</f>
        <v>Home</v>
      </c>
      <c r="V2570" t="s">
        <v>71</v>
      </c>
    </row>
    <row r="2571" spans="1:22" x14ac:dyDescent="0.35">
      <c r="A2571" t="s">
        <v>12122</v>
      </c>
      <c r="B2571" s="1">
        <v>45113</v>
      </c>
      <c r="C2571" t="s">
        <v>17</v>
      </c>
      <c r="D2571" t="s">
        <v>1584</v>
      </c>
      <c r="E2571" t="s">
        <v>322</v>
      </c>
      <c r="F2571" t="s">
        <v>323</v>
      </c>
      <c r="G2571" t="s">
        <v>21</v>
      </c>
      <c r="H2571" t="s">
        <v>202</v>
      </c>
      <c r="I2571" t="s">
        <v>1585</v>
      </c>
      <c r="J2571" t="s">
        <v>1586</v>
      </c>
      <c r="K2571" s="9" t="s">
        <v>82</v>
      </c>
      <c r="L2571" t="s">
        <v>83</v>
      </c>
      <c r="M2571">
        <v>11.99</v>
      </c>
      <c r="N2571">
        <v>3.347</v>
      </c>
      <c r="O2571">
        <v>8</v>
      </c>
      <c r="P2571">
        <v>0.18</v>
      </c>
      <c r="Q2571">
        <f>IFERROR(SEARCH("-",R2571)+2, 1)</f>
        <v>1</v>
      </c>
      <c r="R2571" s="9" t="s">
        <v>82</v>
      </c>
      <c r="S2571" s="9" t="b">
        <f>R2571&lt;&gt;K2571</f>
        <v>0</v>
      </c>
      <c r="T2571" t="str">
        <f xml:space="preserve"> TRIM( LEFT(R2571,  IFERROR(   SEARCH(" - ",R2571), LEN(R2571) )    ) )</f>
        <v>Home</v>
      </c>
      <c r="U2571" t="str">
        <f>MID(R2571, Q2571,LEN(R2571))</f>
        <v>Home</v>
      </c>
      <c r="V2571" t="s">
        <v>202</v>
      </c>
    </row>
    <row r="2572" spans="1:22" x14ac:dyDescent="0.35">
      <c r="A2572" t="s">
        <v>18782</v>
      </c>
      <c r="B2572" s="1">
        <v>45578</v>
      </c>
      <c r="C2572" t="s">
        <v>17</v>
      </c>
      <c r="D2572" t="s">
        <v>14022</v>
      </c>
      <c r="E2572" t="s">
        <v>322</v>
      </c>
      <c r="F2572" t="s">
        <v>323</v>
      </c>
      <c r="G2572" t="s">
        <v>21</v>
      </c>
      <c r="H2572" t="s">
        <v>31</v>
      </c>
      <c r="I2572" t="s">
        <v>14023</v>
      </c>
      <c r="J2572" t="s">
        <v>14024</v>
      </c>
      <c r="K2572" s="9" t="s">
        <v>82</v>
      </c>
      <c r="L2572" t="s">
        <v>83</v>
      </c>
      <c r="M2572">
        <v>39.99</v>
      </c>
      <c r="N2572">
        <v>11.997</v>
      </c>
      <c r="O2572">
        <v>10</v>
      </c>
      <c r="P2572">
        <v>0.27</v>
      </c>
      <c r="Q2572">
        <f>IFERROR(SEARCH("-",R2572)+2, 1)</f>
        <v>1</v>
      </c>
      <c r="R2572" s="9" t="s">
        <v>82</v>
      </c>
      <c r="S2572" s="9" t="b">
        <f>R2572&lt;&gt;K2572</f>
        <v>0</v>
      </c>
      <c r="T2572" t="str">
        <f xml:space="preserve"> TRIM( LEFT(R2572,  IFERROR(   SEARCH(" - ",R2572), LEN(R2572) )    ) )</f>
        <v>Home</v>
      </c>
      <c r="U2572" t="str">
        <f>MID(R2572, Q2572,LEN(R2572))</f>
        <v>Home</v>
      </c>
      <c r="V2572" t="s">
        <v>31</v>
      </c>
    </row>
    <row r="2573" spans="1:22" x14ac:dyDescent="0.35">
      <c r="A2573" t="s">
        <v>14572</v>
      </c>
      <c r="B2573" s="1">
        <v>45233</v>
      </c>
      <c r="C2573" t="s">
        <v>17</v>
      </c>
      <c r="D2573" t="s">
        <v>8410</v>
      </c>
      <c r="E2573" t="s">
        <v>322</v>
      </c>
      <c r="F2573" t="s">
        <v>323</v>
      </c>
      <c r="G2573" t="s">
        <v>21</v>
      </c>
      <c r="H2573" t="s">
        <v>31</v>
      </c>
      <c r="I2573" t="s">
        <v>8411</v>
      </c>
      <c r="J2573" t="s">
        <v>8412</v>
      </c>
      <c r="K2573" s="9" t="s">
        <v>513</v>
      </c>
      <c r="L2573" t="s">
        <v>521</v>
      </c>
      <c r="M2573">
        <v>12.14</v>
      </c>
      <c r="N2573">
        <v>3.3969999999999998</v>
      </c>
      <c r="O2573">
        <v>13</v>
      </c>
      <c r="P2573">
        <v>0.36</v>
      </c>
      <c r="Q2573">
        <f>IFERROR(SEARCH("-",R2573)+2, 1)</f>
        <v>1</v>
      </c>
      <c r="R2573" s="9" t="s">
        <v>513</v>
      </c>
      <c r="S2573" s="9" t="b">
        <f>R2573&lt;&gt;K2573</f>
        <v>0</v>
      </c>
      <c r="T2573" t="str">
        <f xml:space="preserve"> TRIM( LEFT(R2573,  IFERROR(   SEARCH(" - ",R2573), LEN(R2573) )    ) )</f>
        <v>Fitness</v>
      </c>
      <c r="U2573" t="str">
        <f>MID(R2573, Q2573,LEN(R2573))</f>
        <v>Fitness</v>
      </c>
      <c r="V2573" t="s">
        <v>31</v>
      </c>
    </row>
    <row r="2574" spans="1:22" x14ac:dyDescent="0.35">
      <c r="A2574" t="s">
        <v>18652</v>
      </c>
      <c r="B2574" s="1">
        <v>45148</v>
      </c>
      <c r="C2574" t="s">
        <v>17</v>
      </c>
      <c r="D2574" t="s">
        <v>8754</v>
      </c>
      <c r="E2574" t="s">
        <v>322</v>
      </c>
      <c r="F2574" t="s">
        <v>323</v>
      </c>
      <c r="G2574" t="s">
        <v>21</v>
      </c>
      <c r="H2574" t="s">
        <v>202</v>
      </c>
      <c r="I2574" t="s">
        <v>8755</v>
      </c>
      <c r="J2574" t="s">
        <v>8756</v>
      </c>
      <c r="K2574" s="9" t="s">
        <v>43</v>
      </c>
      <c r="L2574" t="s">
        <v>4197</v>
      </c>
      <c r="M2574">
        <v>24.99</v>
      </c>
      <c r="N2574">
        <v>7.4969999999999999</v>
      </c>
      <c r="O2574">
        <v>13</v>
      </c>
      <c r="P2574">
        <v>0.17</v>
      </c>
      <c r="Q2574">
        <f>IFERROR(SEARCH("-",R2574)+2, 1)</f>
        <v>1</v>
      </c>
      <c r="R2574" s="9" t="s">
        <v>43</v>
      </c>
      <c r="S2574" s="9" t="b">
        <f>R2574&lt;&gt;K2574</f>
        <v>0</v>
      </c>
      <c r="T2574" t="str">
        <f xml:space="preserve"> TRIM( LEFT(R2574,  IFERROR(   SEARCH(" - ",R2574), LEN(R2574) )    ) )</f>
        <v>Accessories</v>
      </c>
      <c r="U2574" t="str">
        <f>MID(R2574, Q2574,LEN(R2574))</f>
        <v>Accessories</v>
      </c>
      <c r="V2574" t="s">
        <v>202</v>
      </c>
    </row>
    <row r="2575" spans="1:22" x14ac:dyDescent="0.35">
      <c r="A2575" t="s">
        <v>6748</v>
      </c>
      <c r="B2575" s="1">
        <v>45672</v>
      </c>
      <c r="C2575" t="s">
        <v>17</v>
      </c>
      <c r="D2575" t="s">
        <v>2504</v>
      </c>
      <c r="E2575" t="s">
        <v>322</v>
      </c>
      <c r="F2575" t="s">
        <v>323</v>
      </c>
      <c r="G2575" t="s">
        <v>21</v>
      </c>
      <c r="H2575" t="s">
        <v>202</v>
      </c>
      <c r="I2575" t="s">
        <v>2986</v>
      </c>
      <c r="J2575" t="s">
        <v>2987</v>
      </c>
      <c r="K2575" s="9" t="s">
        <v>356</v>
      </c>
      <c r="L2575" t="s">
        <v>357</v>
      </c>
      <c r="M2575">
        <v>91.41</v>
      </c>
      <c r="N2575">
        <v>36.996000000000002</v>
      </c>
      <c r="O2575">
        <v>16</v>
      </c>
      <c r="P2575">
        <v>0.13</v>
      </c>
      <c r="Q2575">
        <f>IFERROR(SEARCH("-",R2575)+2, 1)</f>
        <v>12</v>
      </c>
      <c r="R2575" s="9" t="s">
        <v>356</v>
      </c>
      <c r="S2575" s="9" t="b">
        <f>R2575&lt;&gt;K2575</f>
        <v>0</v>
      </c>
      <c r="T2575" t="str">
        <f xml:space="preserve"> TRIM( LEFT(R2575,  IFERROR(   SEARCH(" - ",R2575), LEN(R2575) )    ) )</f>
        <v>Clothing</v>
      </c>
      <c r="U2575" t="str">
        <f>MID(R2575, Q2575,LEN(R2575))</f>
        <v>Jumpsuits</v>
      </c>
      <c r="V2575" t="s">
        <v>202</v>
      </c>
    </row>
    <row r="2576" spans="1:22" x14ac:dyDescent="0.35">
      <c r="A2576" t="s">
        <v>11085</v>
      </c>
      <c r="B2576" s="1">
        <v>45531</v>
      </c>
      <c r="C2576" t="s">
        <v>17</v>
      </c>
      <c r="D2576" t="s">
        <v>11086</v>
      </c>
      <c r="E2576" t="s">
        <v>322</v>
      </c>
      <c r="F2576" t="s">
        <v>323</v>
      </c>
      <c r="G2576" t="s">
        <v>21</v>
      </c>
      <c r="H2576" t="s">
        <v>71</v>
      </c>
      <c r="I2576" t="s">
        <v>4201</v>
      </c>
      <c r="J2576" t="s">
        <v>4202</v>
      </c>
      <c r="K2576" s="9" t="s">
        <v>442</v>
      </c>
      <c r="L2576" t="s">
        <v>1954</v>
      </c>
      <c r="M2576">
        <v>40.99</v>
      </c>
      <c r="N2576">
        <v>15.996</v>
      </c>
      <c r="O2576">
        <v>14</v>
      </c>
      <c r="Q2576">
        <f>IFERROR(SEARCH("-",R2576)+2, 1)</f>
        <v>1</v>
      </c>
      <c r="R2576" s="9" t="s">
        <v>442</v>
      </c>
      <c r="S2576" s="9" t="b">
        <f>R2576&lt;&gt;K2576</f>
        <v>0</v>
      </c>
      <c r="T2576" t="str">
        <f xml:space="preserve"> TRIM( LEFT(R2576,  IFERROR(   SEARCH(" - ",R2576), LEN(R2576) )    ) )</f>
        <v>Beauty</v>
      </c>
      <c r="U2576" t="str">
        <f>MID(R2576, Q2576,LEN(R2576))</f>
        <v>Beauty</v>
      </c>
      <c r="V2576" t="s">
        <v>71</v>
      </c>
    </row>
    <row r="2577" spans="1:22" x14ac:dyDescent="0.35">
      <c r="A2577" t="s">
        <v>3518</v>
      </c>
      <c r="B2577" s="1">
        <v>45432</v>
      </c>
      <c r="C2577" t="s">
        <v>17</v>
      </c>
      <c r="D2577" t="s">
        <v>2858</v>
      </c>
      <c r="E2577" t="s">
        <v>322</v>
      </c>
      <c r="F2577" t="s">
        <v>323</v>
      </c>
      <c r="G2577" t="s">
        <v>21</v>
      </c>
      <c r="H2577" t="s">
        <v>202</v>
      </c>
      <c r="I2577" t="s">
        <v>2859</v>
      </c>
      <c r="J2577" t="s">
        <v>2860</v>
      </c>
      <c r="K2577" s="9" t="s">
        <v>217</v>
      </c>
      <c r="L2577" t="s">
        <v>303</v>
      </c>
      <c r="M2577">
        <v>59.99</v>
      </c>
      <c r="N2577">
        <v>17.997</v>
      </c>
      <c r="O2577">
        <v>13</v>
      </c>
      <c r="P2577">
        <v>0.1</v>
      </c>
      <c r="Q2577">
        <f>IFERROR(SEARCH("-",R2577)+2, 1)</f>
        <v>1</v>
      </c>
      <c r="R2577" s="9" t="s">
        <v>217</v>
      </c>
      <c r="S2577" s="9" t="b">
        <f>R2577&lt;&gt;K2577</f>
        <v>0</v>
      </c>
      <c r="T2577" t="str">
        <f xml:space="preserve"> TRIM( LEFT(R2577,  IFERROR(   SEARCH(" - ",R2577), LEN(R2577) )    ) )</f>
        <v>Outdoor</v>
      </c>
      <c r="U2577" t="str">
        <f>MID(R2577, Q2577,LEN(R2577))</f>
        <v>Outdoor</v>
      </c>
      <c r="V2577" t="s">
        <v>202</v>
      </c>
    </row>
    <row r="2578" spans="1:22" x14ac:dyDescent="0.35">
      <c r="A2578" t="s">
        <v>17232</v>
      </c>
      <c r="B2578" s="1">
        <v>45698</v>
      </c>
      <c r="C2578" t="s">
        <v>17</v>
      </c>
      <c r="D2578" t="s">
        <v>8126</v>
      </c>
      <c r="E2578" t="s">
        <v>322</v>
      </c>
      <c r="F2578" t="s">
        <v>323</v>
      </c>
      <c r="G2578" t="s">
        <v>21</v>
      </c>
      <c r="I2578" t="s">
        <v>8127</v>
      </c>
      <c r="J2578" t="s">
        <v>8128</v>
      </c>
      <c r="K2578" s="9" t="s">
        <v>273</v>
      </c>
      <c r="L2578" t="s">
        <v>2098</v>
      </c>
      <c r="M2578">
        <v>19.989999999999998</v>
      </c>
      <c r="N2578">
        <v>5.9969999999999999</v>
      </c>
      <c r="O2578">
        <v>9</v>
      </c>
      <c r="P2578">
        <v>0.38</v>
      </c>
      <c r="Q2578">
        <f>IFERROR(SEARCH("-",R2578)+2, 1)</f>
        <v>1</v>
      </c>
      <c r="R2578" s="9" t="s">
        <v>273</v>
      </c>
      <c r="S2578" s="9" t="b">
        <f>R2578&lt;&gt;K2578</f>
        <v>0</v>
      </c>
      <c r="T2578" t="str">
        <f xml:space="preserve"> TRIM( LEFT(R2578,  IFERROR(   SEARCH(" - ",R2578), LEN(R2578) )    ) )</f>
        <v>Toys</v>
      </c>
      <c r="U2578" t="str">
        <f>MID(R2578, Q2578,LEN(R2578))</f>
        <v>Toys</v>
      </c>
    </row>
    <row r="2579" spans="1:22" x14ac:dyDescent="0.35">
      <c r="A2579" t="s">
        <v>16092</v>
      </c>
      <c r="B2579" s="1">
        <v>45159</v>
      </c>
      <c r="C2579" t="s">
        <v>17</v>
      </c>
      <c r="D2579" t="s">
        <v>16093</v>
      </c>
      <c r="E2579" t="s">
        <v>322</v>
      </c>
      <c r="F2579" t="s">
        <v>323</v>
      </c>
      <c r="G2579" t="s">
        <v>21</v>
      </c>
      <c r="I2579" t="s">
        <v>2910</v>
      </c>
      <c r="J2579" t="s">
        <v>2911</v>
      </c>
      <c r="K2579" s="9" t="s">
        <v>2476</v>
      </c>
      <c r="L2579" t="s">
        <v>2912</v>
      </c>
      <c r="M2579">
        <v>19.239999999999998</v>
      </c>
      <c r="N2579">
        <v>7.7460000000000004</v>
      </c>
      <c r="O2579">
        <v>20</v>
      </c>
      <c r="P2579">
        <v>0.04</v>
      </c>
      <c r="Q2579">
        <f>IFERROR(SEARCH("-",R2579)+2, 1)</f>
        <v>1</v>
      </c>
      <c r="R2579" s="9" t="s">
        <v>2476</v>
      </c>
      <c r="S2579" s="9" t="b">
        <f>R2579&lt;&gt;K2579</f>
        <v>0</v>
      </c>
      <c r="T2579" t="str">
        <f xml:space="preserve"> TRIM( LEFT(R2579,  IFERROR(   SEARCH(" - ",R2579), LEN(R2579) )    ) )</f>
        <v>Art Supplies</v>
      </c>
      <c r="U2579" t="str">
        <f>MID(R2579, Q2579,LEN(R2579))</f>
        <v>Art Supplies</v>
      </c>
    </row>
    <row r="2580" spans="1:22" x14ac:dyDescent="0.35">
      <c r="A2580" t="s">
        <v>13577</v>
      </c>
      <c r="B2580" s="1">
        <v>44941</v>
      </c>
      <c r="C2580" t="s">
        <v>17</v>
      </c>
      <c r="D2580" t="s">
        <v>3699</v>
      </c>
      <c r="E2580" t="s">
        <v>322</v>
      </c>
      <c r="F2580" t="s">
        <v>323</v>
      </c>
      <c r="G2580" t="s">
        <v>21</v>
      </c>
      <c r="H2580" t="s">
        <v>164</v>
      </c>
      <c r="I2580" t="s">
        <v>3700</v>
      </c>
      <c r="J2580" t="s">
        <v>3701</v>
      </c>
      <c r="K2580" s="9" t="s">
        <v>1006</v>
      </c>
      <c r="L2580" t="s">
        <v>580</v>
      </c>
      <c r="M2580">
        <v>5.64</v>
      </c>
      <c r="N2580">
        <v>2.0960000000000001</v>
      </c>
      <c r="O2580">
        <v>13</v>
      </c>
      <c r="P2580">
        <v>0.01</v>
      </c>
      <c r="Q2580">
        <f>IFERROR(SEARCH("-",R2580)+2, 1)</f>
        <v>8</v>
      </c>
      <c r="R2580" s="9" t="s">
        <v>1006</v>
      </c>
      <c r="S2580" s="9" t="b">
        <f>R2580&lt;&gt;K2580</f>
        <v>0</v>
      </c>
      <c r="T2580" t="str">
        <f xml:space="preserve"> TRIM( LEFT(R2580,  IFERROR(   SEARCH(" - ",R2580), LEN(R2580) )    ) )</f>
        <v>Food</v>
      </c>
      <c r="U2580" t="str">
        <f>MID(R2580, Q2580,LEN(R2580))</f>
        <v>Pasta</v>
      </c>
      <c r="V2580" t="s">
        <v>164</v>
      </c>
    </row>
    <row r="2581" spans="1:22" x14ac:dyDescent="0.35">
      <c r="A2581" t="s">
        <v>13799</v>
      </c>
      <c r="B2581" s="1">
        <v>45020</v>
      </c>
      <c r="C2581" t="s">
        <v>17</v>
      </c>
      <c r="D2581" t="s">
        <v>12830</v>
      </c>
      <c r="E2581" t="s">
        <v>322</v>
      </c>
      <c r="F2581" t="s">
        <v>323</v>
      </c>
      <c r="G2581" t="s">
        <v>21</v>
      </c>
      <c r="H2581" t="s">
        <v>71</v>
      </c>
      <c r="I2581" t="s">
        <v>6636</v>
      </c>
      <c r="J2581" t="s">
        <v>6637</v>
      </c>
      <c r="K2581" s="9" t="s">
        <v>67</v>
      </c>
      <c r="L2581" t="s">
        <v>68</v>
      </c>
      <c r="M2581">
        <v>2.44</v>
      </c>
      <c r="N2581">
        <v>0.81599999999999995</v>
      </c>
      <c r="O2581">
        <v>10</v>
      </c>
      <c r="P2581">
        <v>0.05</v>
      </c>
      <c r="Q2581">
        <f>IFERROR(SEARCH("-",R2581)+2, 1)</f>
        <v>8</v>
      </c>
      <c r="R2581" s="9" t="s">
        <v>67</v>
      </c>
      <c r="S2581" s="9" t="b">
        <f>R2581&lt;&gt;K2581</f>
        <v>0</v>
      </c>
      <c r="T2581" t="str">
        <f xml:space="preserve"> TRIM( LEFT(R2581,  IFERROR(   SEARCH(" - ",R2581), LEN(R2581) )    ) )</f>
        <v>Food</v>
      </c>
      <c r="U2581" t="str">
        <f>MID(R2581, Q2581,LEN(R2581))</f>
        <v>Sauces</v>
      </c>
      <c r="V2581" t="s">
        <v>71</v>
      </c>
    </row>
    <row r="2582" spans="1:22" x14ac:dyDescent="0.35">
      <c r="A2582" t="s">
        <v>13109</v>
      </c>
      <c r="B2582" s="1">
        <v>45062</v>
      </c>
      <c r="C2582" t="s">
        <v>17</v>
      </c>
      <c r="D2582" t="s">
        <v>3151</v>
      </c>
      <c r="E2582" t="s">
        <v>322</v>
      </c>
      <c r="F2582" t="s">
        <v>323</v>
      </c>
      <c r="H2582" t="s">
        <v>179</v>
      </c>
      <c r="I2582" t="s">
        <v>3152</v>
      </c>
      <c r="J2582" t="s">
        <v>3153</v>
      </c>
      <c r="K2582" s="9" t="s">
        <v>858</v>
      </c>
      <c r="L2582" t="s">
        <v>3154</v>
      </c>
      <c r="M2582">
        <v>14.14</v>
      </c>
      <c r="N2582">
        <v>5.4960000000000004</v>
      </c>
      <c r="O2582">
        <v>10</v>
      </c>
      <c r="P2582">
        <v>0.16</v>
      </c>
      <c r="Q2582">
        <f>IFERROR(SEARCH("-",R2582)+2, 1)</f>
        <v>1</v>
      </c>
      <c r="R2582" s="9" t="s">
        <v>858</v>
      </c>
      <c r="S2582" s="9" t="b">
        <f>R2582&lt;&gt;K2582</f>
        <v>0</v>
      </c>
      <c r="T2582" t="str">
        <f xml:space="preserve"> TRIM( LEFT(R2582,  IFERROR(   SEARCH(" - ",R2582), LEN(R2582) )    ) )</f>
        <v>Pets</v>
      </c>
      <c r="U2582" t="str">
        <f>MID(R2582, Q2582,LEN(R2582))</f>
        <v>Pets</v>
      </c>
      <c r="V2582" t="s">
        <v>179</v>
      </c>
    </row>
    <row r="2583" spans="1:22" x14ac:dyDescent="0.35">
      <c r="A2583" t="s">
        <v>18592</v>
      </c>
      <c r="B2583" s="1">
        <v>45089</v>
      </c>
      <c r="C2583" t="s">
        <v>17</v>
      </c>
      <c r="D2583" t="s">
        <v>9072</v>
      </c>
      <c r="E2583" t="s">
        <v>322</v>
      </c>
      <c r="F2583" t="s">
        <v>323</v>
      </c>
      <c r="G2583" t="s">
        <v>21</v>
      </c>
      <c r="H2583" t="s">
        <v>164</v>
      </c>
      <c r="I2583" t="s">
        <v>9073</v>
      </c>
      <c r="J2583" t="s">
        <v>9074</v>
      </c>
      <c r="K2583" s="9" t="s">
        <v>1013</v>
      </c>
      <c r="L2583" t="s">
        <v>9075</v>
      </c>
      <c r="M2583">
        <v>5.49</v>
      </c>
      <c r="N2583">
        <v>1.647</v>
      </c>
      <c r="O2583">
        <v>2</v>
      </c>
      <c r="P2583">
        <v>0.4</v>
      </c>
      <c r="Q2583">
        <f>IFERROR(SEARCH("-",R2583)+2, 1)</f>
        <v>8</v>
      </c>
      <c r="R2583" s="9" t="s">
        <v>1013</v>
      </c>
      <c r="S2583" s="9" t="b">
        <f>R2583&lt;&gt;K2583</f>
        <v>0</v>
      </c>
      <c r="T2583" t="str">
        <f xml:space="preserve"> TRIM( LEFT(R2583,  IFERROR(   SEARCH(" - ",R2583), LEN(R2583) )    ) )</f>
        <v>Food</v>
      </c>
      <c r="U2583" t="str">
        <f>MID(R2583, Q2583,LEN(R2583))</f>
        <v>Prepared Meals</v>
      </c>
      <c r="V2583" t="s">
        <v>164</v>
      </c>
    </row>
    <row r="2584" spans="1:22" x14ac:dyDescent="0.35">
      <c r="A2584" t="s">
        <v>9098</v>
      </c>
      <c r="B2584" s="1">
        <v>45322</v>
      </c>
      <c r="C2584" t="s">
        <v>17</v>
      </c>
      <c r="D2584" t="s">
        <v>8268</v>
      </c>
      <c r="E2584" t="s">
        <v>322</v>
      </c>
      <c r="F2584" t="s">
        <v>323</v>
      </c>
      <c r="G2584" t="s">
        <v>21</v>
      </c>
      <c r="I2584" t="s">
        <v>8269</v>
      </c>
      <c r="J2584" t="s">
        <v>8270</v>
      </c>
      <c r="K2584" s="9" t="s">
        <v>74</v>
      </c>
      <c r="L2584" t="s">
        <v>456</v>
      </c>
      <c r="M2584">
        <v>10.99</v>
      </c>
      <c r="N2584">
        <v>3.2970000000000002</v>
      </c>
      <c r="O2584">
        <v>15</v>
      </c>
      <c r="P2584">
        <v>0.14000000000000001</v>
      </c>
      <c r="Q2584">
        <f>IFERROR(SEARCH("-",R2584)+2, 1)</f>
        <v>8</v>
      </c>
      <c r="R2584" s="9" t="s">
        <v>74</v>
      </c>
      <c r="S2584" s="9" t="b">
        <f>R2584&lt;&gt;K2584</f>
        <v>0</v>
      </c>
      <c r="T2584" t="str">
        <f xml:space="preserve"> TRIM( LEFT(R2584,  IFERROR(   SEARCH(" - ",R2584), LEN(R2584) )    ) )</f>
        <v>Food</v>
      </c>
      <c r="U2584" t="str">
        <f>MID(R2584, Q2584,LEN(R2584))</f>
        <v>Meat</v>
      </c>
    </row>
    <row r="2585" spans="1:22" x14ac:dyDescent="0.35">
      <c r="A2585" t="s">
        <v>2128</v>
      </c>
      <c r="B2585" s="1">
        <v>45392</v>
      </c>
      <c r="C2585" t="s">
        <v>17</v>
      </c>
      <c r="D2585" t="s">
        <v>405</v>
      </c>
      <c r="E2585" t="s">
        <v>322</v>
      </c>
      <c r="F2585" t="s">
        <v>323</v>
      </c>
      <c r="G2585" t="s">
        <v>21</v>
      </c>
      <c r="H2585" t="s">
        <v>179</v>
      </c>
      <c r="I2585" t="s">
        <v>408</v>
      </c>
      <c r="J2585" t="s">
        <v>409</v>
      </c>
      <c r="K2585" s="9" t="s">
        <v>74</v>
      </c>
      <c r="L2585" t="s">
        <v>410</v>
      </c>
      <c r="M2585">
        <v>6.99</v>
      </c>
      <c r="N2585">
        <v>2.097</v>
      </c>
      <c r="O2585">
        <v>10</v>
      </c>
      <c r="P2585">
        <v>0.33</v>
      </c>
      <c r="Q2585">
        <f>IFERROR(SEARCH("-",R2585)+2, 1)</f>
        <v>8</v>
      </c>
      <c r="R2585" s="9" t="s">
        <v>74</v>
      </c>
      <c r="S2585" s="9" t="b">
        <f>R2585&lt;&gt;K2585</f>
        <v>0</v>
      </c>
      <c r="T2585" t="str">
        <f xml:space="preserve"> TRIM( LEFT(R2585,  IFERROR(   SEARCH(" - ",R2585), LEN(R2585) )    ) )</f>
        <v>Food</v>
      </c>
      <c r="U2585" t="str">
        <f>MID(R2585, Q2585,LEN(R2585))</f>
        <v>Meat</v>
      </c>
      <c r="V2585" t="s">
        <v>179</v>
      </c>
    </row>
    <row r="2586" spans="1:22" x14ac:dyDescent="0.35">
      <c r="A2586" t="s">
        <v>6182</v>
      </c>
      <c r="B2586" s="1">
        <v>45704</v>
      </c>
      <c r="C2586" t="s">
        <v>17</v>
      </c>
      <c r="D2586" t="s">
        <v>2269</v>
      </c>
      <c r="E2586" t="s">
        <v>322</v>
      </c>
      <c r="F2586" t="s">
        <v>323</v>
      </c>
      <c r="G2586" t="s">
        <v>21</v>
      </c>
      <c r="H2586" t="s">
        <v>179</v>
      </c>
      <c r="I2586" t="s">
        <v>2871</v>
      </c>
      <c r="J2586" t="s">
        <v>2872</v>
      </c>
      <c r="K2586" s="9" t="s">
        <v>120</v>
      </c>
      <c r="L2586" t="s">
        <v>1874</v>
      </c>
      <c r="M2586">
        <v>2.91</v>
      </c>
      <c r="N2586">
        <v>1.5960000000000001</v>
      </c>
      <c r="O2586">
        <v>16</v>
      </c>
      <c r="P2586">
        <v>0.01</v>
      </c>
      <c r="Q2586">
        <f>IFERROR(SEARCH("-",R2586)+2, 1)</f>
        <v>8</v>
      </c>
      <c r="R2586" s="9" t="s">
        <v>120</v>
      </c>
      <c r="S2586" s="9" t="b">
        <f>R2586&lt;&gt;K2586</f>
        <v>0</v>
      </c>
      <c r="T2586" t="str">
        <f xml:space="preserve"> TRIM( LEFT(R2586,  IFERROR(   SEARCH(" - ",R2586), LEN(R2586) )    ) )</f>
        <v>Food</v>
      </c>
      <c r="U2586" t="str">
        <f>MID(R2586, Q2586,LEN(R2586))</f>
        <v>Grains</v>
      </c>
      <c r="V2586" t="s">
        <v>179</v>
      </c>
    </row>
    <row r="2587" spans="1:22" x14ac:dyDescent="0.35">
      <c r="A2587" t="s">
        <v>12100</v>
      </c>
      <c r="B2587" s="1">
        <v>45262</v>
      </c>
      <c r="C2587" t="s">
        <v>17</v>
      </c>
      <c r="D2587" t="s">
        <v>1525</v>
      </c>
      <c r="E2587" t="s">
        <v>322</v>
      </c>
      <c r="F2587" t="s">
        <v>323</v>
      </c>
      <c r="G2587" t="s">
        <v>21</v>
      </c>
      <c r="H2587" t="s">
        <v>202</v>
      </c>
      <c r="I2587" t="s">
        <v>1526</v>
      </c>
      <c r="J2587" t="s">
        <v>1527</v>
      </c>
      <c r="K2587" s="9" t="s">
        <v>398</v>
      </c>
      <c r="L2587" t="s">
        <v>1528</v>
      </c>
      <c r="M2587">
        <v>1.49</v>
      </c>
      <c r="N2587">
        <v>0.19700000000000001</v>
      </c>
      <c r="O2587">
        <v>9</v>
      </c>
      <c r="P2587">
        <v>0.35</v>
      </c>
      <c r="Q2587">
        <f>IFERROR(SEARCH("-",R2587)+2, 1)</f>
        <v>8</v>
      </c>
      <c r="R2587" s="9" t="s">
        <v>398</v>
      </c>
      <c r="S2587" s="9" t="b">
        <f>R2587&lt;&gt;K2587</f>
        <v>0</v>
      </c>
      <c r="T2587" t="str">
        <f xml:space="preserve"> TRIM( LEFT(R2587,  IFERROR(   SEARCH(" - ",R2587), LEN(R2587) )    ) )</f>
        <v>Food</v>
      </c>
      <c r="U2587" t="str">
        <f>MID(R2587, Q2587,LEN(R2587))</f>
        <v>Spices</v>
      </c>
      <c r="V2587" t="s">
        <v>202</v>
      </c>
    </row>
    <row r="2588" spans="1:22" x14ac:dyDescent="0.35">
      <c r="A2588" t="s">
        <v>4904</v>
      </c>
      <c r="B2588" s="1">
        <v>45335</v>
      </c>
      <c r="C2588" t="s">
        <v>17</v>
      </c>
      <c r="D2588" t="s">
        <v>3448</v>
      </c>
      <c r="E2588" t="s">
        <v>322</v>
      </c>
      <c r="F2588" t="s">
        <v>323</v>
      </c>
      <c r="G2588" t="s">
        <v>21</v>
      </c>
      <c r="I2588" t="s">
        <v>3449</v>
      </c>
      <c r="J2588" t="s">
        <v>3450</v>
      </c>
      <c r="K2588" s="9" t="s">
        <v>363</v>
      </c>
      <c r="L2588" t="s">
        <v>766</v>
      </c>
      <c r="M2588">
        <v>49.99</v>
      </c>
      <c r="N2588">
        <v>14.997</v>
      </c>
      <c r="O2588">
        <v>9</v>
      </c>
      <c r="P2588">
        <v>0.26</v>
      </c>
      <c r="Q2588">
        <f>IFERROR(SEARCH("-",R2588)+2, 1)</f>
        <v>1</v>
      </c>
      <c r="R2588" s="9" t="s">
        <v>363</v>
      </c>
      <c r="S2588" s="9" t="b">
        <f>R2588&lt;&gt;K2588</f>
        <v>0</v>
      </c>
      <c r="T2588" t="str">
        <f xml:space="preserve"> TRIM( LEFT(R2588,  IFERROR(   SEARCH(" - ",R2588), LEN(R2588) )    ) )</f>
        <v>Automotive</v>
      </c>
      <c r="U2588" t="str">
        <f>MID(R2588, Q2588,LEN(R2588))</f>
        <v>Automotive</v>
      </c>
    </row>
    <row r="2589" spans="1:22" x14ac:dyDescent="0.35">
      <c r="A2589" t="s">
        <v>12704</v>
      </c>
      <c r="B2589" s="1">
        <v>45238</v>
      </c>
      <c r="C2589" t="s">
        <v>17</v>
      </c>
      <c r="D2589" t="s">
        <v>4993</v>
      </c>
      <c r="E2589" t="s">
        <v>322</v>
      </c>
      <c r="F2589" t="s">
        <v>323</v>
      </c>
      <c r="G2589" t="s">
        <v>21</v>
      </c>
      <c r="H2589" t="s">
        <v>71</v>
      </c>
      <c r="I2589" t="s">
        <v>4994</v>
      </c>
      <c r="J2589" t="s">
        <v>4995</v>
      </c>
      <c r="K2589" s="9" t="s">
        <v>189</v>
      </c>
      <c r="L2589" t="s">
        <v>1826</v>
      </c>
      <c r="M2589">
        <v>3.14</v>
      </c>
      <c r="N2589">
        <v>0.69699999999999995</v>
      </c>
      <c r="O2589">
        <v>9</v>
      </c>
      <c r="P2589">
        <v>0.37</v>
      </c>
      <c r="Q2589">
        <f>IFERROR(SEARCH("-",R2589)+2, 1)</f>
        <v>8</v>
      </c>
      <c r="R2589" s="9" t="s">
        <v>189</v>
      </c>
      <c r="S2589" s="9" t="b">
        <f>R2589&lt;&gt;K2589</f>
        <v>0</v>
      </c>
      <c r="T2589" t="str">
        <f xml:space="preserve"> TRIM( LEFT(R2589,  IFERROR(   SEARCH(" - ",R2589), LEN(R2589) )    ) )</f>
        <v>Food</v>
      </c>
      <c r="U2589" t="str">
        <f>MID(R2589, Q2589,LEN(R2589))</f>
        <v>Prepared Foods</v>
      </c>
      <c r="V2589" t="s">
        <v>71</v>
      </c>
    </row>
    <row r="2590" spans="1:22" x14ac:dyDescent="0.35">
      <c r="A2590" t="s">
        <v>4251</v>
      </c>
      <c r="B2590" s="1">
        <v>45386</v>
      </c>
      <c r="C2590" t="s">
        <v>17</v>
      </c>
      <c r="D2590" t="s">
        <v>3061</v>
      </c>
      <c r="E2590" t="s">
        <v>322</v>
      </c>
      <c r="F2590" t="s">
        <v>323</v>
      </c>
      <c r="G2590" t="s">
        <v>21</v>
      </c>
      <c r="H2590" t="s">
        <v>78</v>
      </c>
      <c r="I2590" t="s">
        <v>3062</v>
      </c>
      <c r="J2590" t="s">
        <v>3063</v>
      </c>
      <c r="K2590" s="9" t="s">
        <v>34</v>
      </c>
      <c r="L2590" t="s">
        <v>298</v>
      </c>
      <c r="M2590">
        <v>3.49</v>
      </c>
      <c r="N2590">
        <v>1.3959999999999999</v>
      </c>
      <c r="O2590">
        <v>2</v>
      </c>
      <c r="P2590">
        <v>0.3</v>
      </c>
      <c r="Q2590">
        <f>IFERROR(SEARCH("-",R2590)+2, 1)</f>
        <v>8</v>
      </c>
      <c r="R2590" s="9" t="s">
        <v>34</v>
      </c>
      <c r="S2590" s="9" t="b">
        <f>R2590&lt;&gt;K2590</f>
        <v>0</v>
      </c>
      <c r="T2590" t="str">
        <f xml:space="preserve"> TRIM( LEFT(R2590,  IFERROR(   SEARCH(" - ",R2590), LEN(R2590) )    ) )</f>
        <v>Food</v>
      </c>
      <c r="U2590" t="str">
        <f>MID(R2590, Q2590,LEN(R2590))</f>
        <v>Condiments</v>
      </c>
      <c r="V2590" t="s">
        <v>78</v>
      </c>
    </row>
    <row r="2591" spans="1:22" x14ac:dyDescent="0.35">
      <c r="A2591" t="s">
        <v>320</v>
      </c>
      <c r="B2591" s="1">
        <v>45439</v>
      </c>
      <c r="C2591" t="s">
        <v>17</v>
      </c>
      <c r="D2591" t="s">
        <v>321</v>
      </c>
      <c r="E2591" t="s">
        <v>322</v>
      </c>
      <c r="F2591" t="s">
        <v>323</v>
      </c>
      <c r="G2591" t="s">
        <v>21</v>
      </c>
      <c r="H2591" t="s">
        <v>71</v>
      </c>
      <c r="I2591" t="s">
        <v>324</v>
      </c>
      <c r="J2591" t="s">
        <v>325</v>
      </c>
      <c r="K2591" s="9" t="s">
        <v>24</v>
      </c>
      <c r="L2591" t="s">
        <v>326</v>
      </c>
      <c r="M2591">
        <v>4.99</v>
      </c>
      <c r="N2591">
        <v>1.4970000000000001</v>
      </c>
      <c r="O2591">
        <v>4</v>
      </c>
      <c r="P2591">
        <v>0.28999999999999998</v>
      </c>
      <c r="Q2591">
        <f>IFERROR(SEARCH("-",R2591)+2, 1)</f>
        <v>8</v>
      </c>
      <c r="R2591" s="9" t="s">
        <v>24</v>
      </c>
      <c r="S2591" s="9" t="b">
        <f>R2591&lt;&gt;K2591</f>
        <v>0</v>
      </c>
      <c r="T2591" t="str">
        <f xml:space="preserve"> TRIM( LEFT(R2591,  IFERROR(   SEARCH(" - ",R2591), LEN(R2591) )    ) )</f>
        <v>Food</v>
      </c>
      <c r="U2591" t="str">
        <f>MID(R2591, Q2591,LEN(R2591))</f>
        <v>Snacks</v>
      </c>
      <c r="V2591" t="s">
        <v>71</v>
      </c>
    </row>
    <row r="2592" spans="1:22" x14ac:dyDescent="0.35">
      <c r="A2592" t="s">
        <v>14948</v>
      </c>
      <c r="B2592" s="1">
        <v>45111</v>
      </c>
      <c r="C2592" t="s">
        <v>17</v>
      </c>
      <c r="D2592" t="s">
        <v>7285</v>
      </c>
      <c r="E2592" t="s">
        <v>322</v>
      </c>
      <c r="F2592" t="s">
        <v>323</v>
      </c>
      <c r="G2592" t="s">
        <v>21</v>
      </c>
      <c r="H2592" t="s">
        <v>202</v>
      </c>
      <c r="I2592" t="s">
        <v>7286</v>
      </c>
      <c r="J2592" t="s">
        <v>7287</v>
      </c>
      <c r="K2592" s="9" t="s">
        <v>24</v>
      </c>
      <c r="L2592" t="s">
        <v>326</v>
      </c>
      <c r="M2592">
        <v>1.44</v>
      </c>
      <c r="N2592">
        <v>0.187</v>
      </c>
      <c r="O2592">
        <v>18</v>
      </c>
      <c r="Q2592">
        <f>IFERROR(SEARCH("-",R2592)+2, 1)</f>
        <v>8</v>
      </c>
      <c r="R2592" s="9" t="s">
        <v>24</v>
      </c>
      <c r="S2592" s="9" t="b">
        <f>R2592&lt;&gt;K2592</f>
        <v>0</v>
      </c>
      <c r="T2592" t="str">
        <f xml:space="preserve"> TRIM( LEFT(R2592,  IFERROR(   SEARCH(" - ",R2592), LEN(R2592) )    ) )</f>
        <v>Food</v>
      </c>
      <c r="U2592" t="str">
        <f>MID(R2592, Q2592,LEN(R2592))</f>
        <v>Snacks</v>
      </c>
      <c r="V2592" t="s">
        <v>202</v>
      </c>
    </row>
    <row r="2593" spans="1:22" x14ac:dyDescent="0.35">
      <c r="A2593" t="s">
        <v>8465</v>
      </c>
      <c r="B2593" s="1">
        <v>45343</v>
      </c>
      <c r="C2593" t="s">
        <v>17</v>
      </c>
      <c r="D2593" t="s">
        <v>8466</v>
      </c>
      <c r="E2593" t="s">
        <v>322</v>
      </c>
      <c r="F2593" t="s">
        <v>323</v>
      </c>
      <c r="G2593" t="s">
        <v>21</v>
      </c>
      <c r="H2593" t="s">
        <v>164</v>
      </c>
      <c r="I2593" t="s">
        <v>8467</v>
      </c>
      <c r="J2593" t="s">
        <v>8468</v>
      </c>
      <c r="K2593" s="9" t="s">
        <v>205</v>
      </c>
      <c r="L2593" t="s">
        <v>8469</v>
      </c>
      <c r="M2593">
        <v>3.29</v>
      </c>
      <c r="N2593">
        <v>0.98699999999999999</v>
      </c>
      <c r="O2593">
        <v>8</v>
      </c>
      <c r="P2593">
        <v>0.06</v>
      </c>
      <c r="Q2593">
        <f>IFERROR(SEARCH("-",R2593)+2, 1)</f>
        <v>8</v>
      </c>
      <c r="R2593" s="9" t="s">
        <v>205</v>
      </c>
      <c r="S2593" s="9" t="b">
        <f>R2593&lt;&gt;K2593</f>
        <v>0</v>
      </c>
      <c r="T2593" t="str">
        <f xml:space="preserve"> TRIM( LEFT(R2593,  IFERROR(   SEARCH(" - ",R2593), LEN(R2593) )    ) )</f>
        <v>Food</v>
      </c>
      <c r="U2593" t="str">
        <f>MID(R2593, Q2593,LEN(R2593))</f>
        <v>Bakery</v>
      </c>
      <c r="V2593" t="s">
        <v>164</v>
      </c>
    </row>
    <row r="2594" spans="1:22" x14ac:dyDescent="0.35">
      <c r="A2594" t="s">
        <v>1679</v>
      </c>
      <c r="B2594" s="1">
        <v>45563</v>
      </c>
      <c r="C2594" t="s">
        <v>17</v>
      </c>
      <c r="D2594" t="s">
        <v>1680</v>
      </c>
      <c r="E2594" t="s">
        <v>322</v>
      </c>
      <c r="F2594" t="s">
        <v>323</v>
      </c>
      <c r="G2594" t="s">
        <v>21</v>
      </c>
      <c r="H2594" t="s">
        <v>49</v>
      </c>
      <c r="I2594" t="s">
        <v>1681</v>
      </c>
      <c r="J2594" t="s">
        <v>1682</v>
      </c>
      <c r="K2594" s="9" t="s">
        <v>391</v>
      </c>
      <c r="L2594" t="s">
        <v>392</v>
      </c>
      <c r="M2594">
        <v>79.989999999999995</v>
      </c>
      <c r="N2594">
        <v>23.997</v>
      </c>
      <c r="O2594">
        <v>11</v>
      </c>
      <c r="P2594">
        <v>0.38</v>
      </c>
      <c r="Q2594">
        <f>IFERROR(SEARCH("-",R2594)+2, 1)</f>
        <v>1</v>
      </c>
      <c r="R2594" s="9" t="s">
        <v>391</v>
      </c>
      <c r="S2594" s="9" t="b">
        <f>R2594&lt;&gt;K2594</f>
        <v>0</v>
      </c>
      <c r="T2594" t="str">
        <f xml:space="preserve"> TRIM( LEFT(R2594,  IFERROR(   SEARCH(" - ",R2594), LEN(R2594) )    ) )</f>
        <v>Kitchen</v>
      </c>
      <c r="U2594" t="str">
        <f>MID(R2594, Q2594,LEN(R2594))</f>
        <v>Kitchen</v>
      </c>
      <c r="V2594" t="s">
        <v>49</v>
      </c>
    </row>
    <row r="2595" spans="1:22" x14ac:dyDescent="0.35">
      <c r="A2595" t="s">
        <v>15550</v>
      </c>
      <c r="B2595" s="1">
        <v>45184</v>
      </c>
      <c r="C2595" t="s">
        <v>17</v>
      </c>
      <c r="D2595" t="s">
        <v>15551</v>
      </c>
      <c r="E2595" t="s">
        <v>322</v>
      </c>
      <c r="F2595" t="s">
        <v>323</v>
      </c>
      <c r="G2595" t="s">
        <v>21</v>
      </c>
      <c r="H2595" t="s">
        <v>49</v>
      </c>
      <c r="I2595" t="s">
        <v>5503</v>
      </c>
      <c r="J2595" t="s">
        <v>5504</v>
      </c>
      <c r="K2595" s="9" t="s">
        <v>391</v>
      </c>
      <c r="L2595" t="s">
        <v>392</v>
      </c>
      <c r="M2595">
        <v>39.24</v>
      </c>
      <c r="N2595">
        <v>11.747</v>
      </c>
      <c r="O2595">
        <v>15</v>
      </c>
      <c r="P2595">
        <v>0.06</v>
      </c>
      <c r="Q2595">
        <f>IFERROR(SEARCH("-",R2595)+2, 1)</f>
        <v>1</v>
      </c>
      <c r="R2595" s="9" t="s">
        <v>391</v>
      </c>
      <c r="S2595" s="9" t="b">
        <f>R2595&lt;&gt;K2595</f>
        <v>0</v>
      </c>
      <c r="T2595" t="str">
        <f xml:space="preserve"> TRIM( LEFT(R2595,  IFERROR(   SEARCH(" - ",R2595), LEN(R2595) )    ) )</f>
        <v>Kitchen</v>
      </c>
      <c r="U2595" t="str">
        <f>MID(R2595, Q2595,LEN(R2595))</f>
        <v>Kitchen</v>
      </c>
      <c r="V2595" t="s">
        <v>49</v>
      </c>
    </row>
    <row r="2596" spans="1:22" x14ac:dyDescent="0.35">
      <c r="A2596" t="s">
        <v>17535</v>
      </c>
      <c r="B2596" s="1">
        <v>45423</v>
      </c>
      <c r="C2596" t="s">
        <v>17</v>
      </c>
      <c r="D2596" t="s">
        <v>7988</v>
      </c>
      <c r="E2596" t="s">
        <v>322</v>
      </c>
      <c r="F2596" t="s">
        <v>323</v>
      </c>
      <c r="G2596" t="s">
        <v>21</v>
      </c>
      <c r="H2596" t="s">
        <v>71</v>
      </c>
      <c r="I2596" t="s">
        <v>7989</v>
      </c>
      <c r="J2596" t="s">
        <v>7990</v>
      </c>
      <c r="K2596" s="9" t="s">
        <v>652</v>
      </c>
      <c r="L2596" t="s">
        <v>4286</v>
      </c>
      <c r="M2596">
        <v>2.99</v>
      </c>
      <c r="N2596">
        <v>0.89700000000000002</v>
      </c>
      <c r="O2596">
        <v>20</v>
      </c>
      <c r="P2596">
        <v>0.1</v>
      </c>
      <c r="Q2596">
        <f>IFERROR(SEARCH("-",R2596)+2, 1)</f>
        <v>8</v>
      </c>
      <c r="R2596" s="9" t="s">
        <v>652</v>
      </c>
      <c r="S2596" s="9" t="b">
        <f>R2596&lt;&gt;K2596</f>
        <v>0</v>
      </c>
      <c r="T2596" t="str">
        <f xml:space="preserve"> TRIM( LEFT(R2596,  IFERROR(   SEARCH(" - ",R2596), LEN(R2596) )    ) )</f>
        <v>Food</v>
      </c>
      <c r="U2596" t="str">
        <f>MID(R2596, Q2596,LEN(R2596))</f>
        <v>Soups</v>
      </c>
      <c r="V2596" t="s">
        <v>71</v>
      </c>
    </row>
    <row r="2597" spans="1:22" x14ac:dyDescent="0.35">
      <c r="A2597" t="s">
        <v>17975</v>
      </c>
      <c r="B2597" s="1">
        <v>45542</v>
      </c>
      <c r="C2597" t="s">
        <v>17</v>
      </c>
      <c r="D2597" t="s">
        <v>8906</v>
      </c>
      <c r="E2597" t="s">
        <v>322</v>
      </c>
      <c r="F2597" t="s">
        <v>323</v>
      </c>
      <c r="G2597" t="s">
        <v>21</v>
      </c>
      <c r="H2597" t="s">
        <v>202</v>
      </c>
      <c r="I2597" t="s">
        <v>8907</v>
      </c>
      <c r="J2597" t="s">
        <v>8908</v>
      </c>
      <c r="K2597" s="9" t="s">
        <v>513</v>
      </c>
      <c r="L2597" t="s">
        <v>800</v>
      </c>
      <c r="M2597">
        <v>39.99</v>
      </c>
      <c r="N2597">
        <v>11.997</v>
      </c>
      <c r="O2597">
        <v>16</v>
      </c>
      <c r="P2597">
        <v>0.37</v>
      </c>
      <c r="Q2597">
        <f>IFERROR(SEARCH("-",R2597)+2, 1)</f>
        <v>1</v>
      </c>
      <c r="R2597" s="9" t="s">
        <v>513</v>
      </c>
      <c r="S2597" s="9" t="b">
        <f>R2597&lt;&gt;K2597</f>
        <v>0</v>
      </c>
      <c r="T2597" t="str">
        <f xml:space="preserve"> TRIM( LEFT(R2597,  IFERROR(   SEARCH(" - ",R2597), LEN(R2597) )    ) )</f>
        <v>Fitness</v>
      </c>
      <c r="U2597" t="str">
        <f>MID(R2597, Q2597,LEN(R2597))</f>
        <v>Fitness</v>
      </c>
      <c r="V2597" t="s">
        <v>202</v>
      </c>
    </row>
    <row r="2598" spans="1:22" x14ac:dyDescent="0.35">
      <c r="A2598" t="s">
        <v>8913</v>
      </c>
      <c r="B2598" s="1">
        <v>45429</v>
      </c>
      <c r="C2598" t="s">
        <v>17</v>
      </c>
      <c r="D2598" t="s">
        <v>7716</v>
      </c>
      <c r="E2598" t="s">
        <v>322</v>
      </c>
      <c r="F2598" t="s">
        <v>323</v>
      </c>
      <c r="G2598" t="s">
        <v>21</v>
      </c>
      <c r="I2598" t="s">
        <v>7717</v>
      </c>
      <c r="J2598" t="s">
        <v>7718</v>
      </c>
      <c r="K2598" s="9" t="s">
        <v>24</v>
      </c>
      <c r="L2598" t="s">
        <v>1068</v>
      </c>
      <c r="M2598">
        <v>5.49</v>
      </c>
      <c r="N2598">
        <v>1.647</v>
      </c>
      <c r="O2598">
        <v>11</v>
      </c>
      <c r="P2598">
        <v>0.3</v>
      </c>
      <c r="Q2598">
        <f>IFERROR(SEARCH("-",R2598)+2, 1)</f>
        <v>8</v>
      </c>
      <c r="R2598" s="9" t="s">
        <v>24</v>
      </c>
      <c r="S2598" s="9" t="b">
        <f>R2598&lt;&gt;K2598</f>
        <v>0</v>
      </c>
      <c r="T2598" t="str">
        <f xml:space="preserve"> TRIM( LEFT(R2598,  IFERROR(   SEARCH(" - ",R2598), LEN(R2598) )    ) )</f>
        <v>Food</v>
      </c>
      <c r="U2598" t="str">
        <f>MID(R2598, Q2598,LEN(R2598))</f>
        <v>Snacks</v>
      </c>
    </row>
    <row r="2599" spans="1:22" x14ac:dyDescent="0.35">
      <c r="A2599" t="s">
        <v>15826</v>
      </c>
      <c r="B2599" s="1">
        <v>44935</v>
      </c>
      <c r="C2599" t="s">
        <v>17</v>
      </c>
      <c r="D2599" t="s">
        <v>15827</v>
      </c>
      <c r="E2599" t="s">
        <v>322</v>
      </c>
      <c r="F2599" t="s">
        <v>323</v>
      </c>
      <c r="G2599" t="s">
        <v>21</v>
      </c>
      <c r="H2599" t="s">
        <v>164</v>
      </c>
      <c r="I2599" t="s">
        <v>5954</v>
      </c>
      <c r="J2599" t="s">
        <v>5955</v>
      </c>
      <c r="K2599" s="9" t="s">
        <v>858</v>
      </c>
      <c r="L2599" t="s">
        <v>4242</v>
      </c>
      <c r="M2599">
        <v>24.24</v>
      </c>
      <c r="N2599">
        <v>9.7460000000000004</v>
      </c>
      <c r="O2599">
        <v>1</v>
      </c>
      <c r="P2599">
        <v>7.0000000000000007E-2</v>
      </c>
      <c r="Q2599">
        <f>IFERROR(SEARCH("-",R2599)+2, 1)</f>
        <v>1</v>
      </c>
      <c r="R2599" s="9" t="s">
        <v>858</v>
      </c>
      <c r="S2599" s="9" t="b">
        <f>R2599&lt;&gt;K2599</f>
        <v>0</v>
      </c>
      <c r="T2599" t="str">
        <f xml:space="preserve"> TRIM( LEFT(R2599,  IFERROR(   SEARCH(" - ",R2599), LEN(R2599) )    ) )</f>
        <v>Pets</v>
      </c>
      <c r="U2599" t="str">
        <f>MID(R2599, Q2599,LEN(R2599))</f>
        <v>Pets</v>
      </c>
      <c r="V2599" t="s">
        <v>164</v>
      </c>
    </row>
    <row r="2600" spans="1:22" x14ac:dyDescent="0.35">
      <c r="A2600" t="s">
        <v>16635</v>
      </c>
      <c r="B2600" s="1">
        <v>45010</v>
      </c>
      <c r="C2600" t="s">
        <v>17</v>
      </c>
      <c r="D2600" t="s">
        <v>16636</v>
      </c>
      <c r="E2600" t="s">
        <v>322</v>
      </c>
      <c r="F2600" t="s">
        <v>323</v>
      </c>
      <c r="G2600" t="s">
        <v>21</v>
      </c>
      <c r="H2600" t="s">
        <v>202</v>
      </c>
      <c r="I2600" t="s">
        <v>5774</v>
      </c>
      <c r="J2600" t="s">
        <v>5775</v>
      </c>
      <c r="K2600" s="9" t="s">
        <v>243</v>
      </c>
      <c r="L2600" t="s">
        <v>244</v>
      </c>
      <c r="M2600">
        <v>29.24</v>
      </c>
      <c r="N2600">
        <v>8.7469999999999999</v>
      </c>
      <c r="O2600">
        <v>2</v>
      </c>
      <c r="P2600">
        <v>0.1</v>
      </c>
      <c r="Q2600">
        <f>IFERROR(SEARCH("-",R2600)+2, 1)</f>
        <v>1</v>
      </c>
      <c r="R2600" s="9" t="s">
        <v>243</v>
      </c>
      <c r="S2600" s="9" t="b">
        <f>R2600&lt;&gt;K2600</f>
        <v>0</v>
      </c>
      <c r="T2600" t="str">
        <f xml:space="preserve"> TRIM( LEFT(R2600,  IFERROR(   SEARCH(" - ",R2600), LEN(R2600) )    ) )</f>
        <v>Travel</v>
      </c>
      <c r="U2600" t="str">
        <f>MID(R2600, Q2600,LEN(R2600))</f>
        <v>Travel</v>
      </c>
      <c r="V2600" t="s">
        <v>202</v>
      </c>
    </row>
    <row r="2601" spans="1:22" x14ac:dyDescent="0.35">
      <c r="A2601" t="s">
        <v>17393</v>
      </c>
      <c r="B2601" s="1">
        <v>45326</v>
      </c>
      <c r="C2601" t="s">
        <v>17</v>
      </c>
      <c r="D2601" t="s">
        <v>9232</v>
      </c>
      <c r="E2601" t="s">
        <v>322</v>
      </c>
      <c r="F2601" t="s">
        <v>323</v>
      </c>
      <c r="G2601" t="s">
        <v>21</v>
      </c>
      <c r="H2601" t="s">
        <v>49</v>
      </c>
      <c r="I2601" t="s">
        <v>9233</v>
      </c>
      <c r="J2601" t="s">
        <v>9234</v>
      </c>
      <c r="K2601" s="9" t="s">
        <v>858</v>
      </c>
      <c r="L2601" t="s">
        <v>244</v>
      </c>
      <c r="M2601">
        <v>14.99</v>
      </c>
      <c r="N2601">
        <v>4.4969999999999999</v>
      </c>
      <c r="O2601">
        <v>14</v>
      </c>
      <c r="P2601">
        <v>0.35</v>
      </c>
      <c r="Q2601">
        <f>IFERROR(SEARCH("-",R2601)+2, 1)</f>
        <v>1</v>
      </c>
      <c r="R2601" s="9" t="s">
        <v>858</v>
      </c>
      <c r="S2601" s="9" t="b">
        <f>R2601&lt;&gt;K2601</f>
        <v>0</v>
      </c>
      <c r="T2601" t="str">
        <f xml:space="preserve"> TRIM( LEFT(R2601,  IFERROR(   SEARCH(" - ",R2601), LEN(R2601) )    ) )</f>
        <v>Pets</v>
      </c>
      <c r="U2601" t="str">
        <f>MID(R2601, Q2601,LEN(R2601))</f>
        <v>Pets</v>
      </c>
      <c r="V2601" t="s">
        <v>49</v>
      </c>
    </row>
    <row r="2602" spans="1:22" x14ac:dyDescent="0.35">
      <c r="A2602" t="s">
        <v>17049</v>
      </c>
      <c r="B2602" s="1">
        <v>45361</v>
      </c>
      <c r="C2602" t="s">
        <v>17</v>
      </c>
      <c r="D2602" t="s">
        <v>8360</v>
      </c>
      <c r="E2602" t="s">
        <v>322</v>
      </c>
      <c r="F2602" t="s">
        <v>323</v>
      </c>
      <c r="G2602" t="s">
        <v>21</v>
      </c>
      <c r="H2602" t="s">
        <v>78</v>
      </c>
      <c r="I2602" t="s">
        <v>8361</v>
      </c>
      <c r="J2602" t="s">
        <v>8362</v>
      </c>
      <c r="K2602" s="9" t="s">
        <v>205</v>
      </c>
      <c r="L2602" t="s">
        <v>8363</v>
      </c>
      <c r="M2602">
        <v>4.79</v>
      </c>
      <c r="N2602">
        <v>1.4370000000000001</v>
      </c>
      <c r="O2602">
        <v>13</v>
      </c>
      <c r="P2602">
        <v>0.14000000000000001</v>
      </c>
      <c r="Q2602">
        <f>IFERROR(SEARCH("-",R2602)+2, 1)</f>
        <v>8</v>
      </c>
      <c r="R2602" s="9" t="s">
        <v>205</v>
      </c>
      <c r="S2602" s="9" t="b">
        <f>R2602&lt;&gt;K2602</f>
        <v>0</v>
      </c>
      <c r="T2602" t="str">
        <f xml:space="preserve"> TRIM( LEFT(R2602,  IFERROR(   SEARCH(" - ",R2602), LEN(R2602) )    ) )</f>
        <v>Food</v>
      </c>
      <c r="U2602" t="str">
        <f>MID(R2602, Q2602,LEN(R2602))</f>
        <v>Bakery</v>
      </c>
      <c r="V2602" t="s">
        <v>78</v>
      </c>
    </row>
    <row r="2603" spans="1:22" x14ac:dyDescent="0.35">
      <c r="A2603" t="s">
        <v>17083</v>
      </c>
      <c r="B2603" s="1">
        <v>45566</v>
      </c>
      <c r="C2603" t="s">
        <v>17</v>
      </c>
      <c r="D2603" t="s">
        <v>8104</v>
      </c>
      <c r="E2603" t="s">
        <v>322</v>
      </c>
      <c r="F2603" t="s">
        <v>323</v>
      </c>
      <c r="G2603" t="s">
        <v>21</v>
      </c>
      <c r="H2603" t="s">
        <v>40</v>
      </c>
      <c r="I2603" t="s">
        <v>8105</v>
      </c>
      <c r="J2603" t="s">
        <v>8106</v>
      </c>
      <c r="K2603" s="9" t="s">
        <v>1013</v>
      </c>
      <c r="L2603" t="s">
        <v>268</v>
      </c>
      <c r="M2603">
        <v>7.99</v>
      </c>
      <c r="N2603">
        <v>2.3969999999999998</v>
      </c>
      <c r="O2603">
        <v>11</v>
      </c>
      <c r="P2603">
        <v>0.18</v>
      </c>
      <c r="Q2603">
        <f>IFERROR(SEARCH("-",R2603)+2, 1)</f>
        <v>8</v>
      </c>
      <c r="R2603" s="9" t="s">
        <v>1013</v>
      </c>
      <c r="S2603" s="9" t="b">
        <f>R2603&lt;&gt;K2603</f>
        <v>0</v>
      </c>
      <c r="T2603" t="str">
        <f xml:space="preserve"> TRIM( LEFT(R2603,  IFERROR(   SEARCH(" - ",R2603), LEN(R2603) )    ) )</f>
        <v>Food</v>
      </c>
      <c r="U2603" t="str">
        <f>MID(R2603, Q2603,LEN(R2603))</f>
        <v>Prepared Meals</v>
      </c>
      <c r="V2603" t="s">
        <v>40</v>
      </c>
    </row>
    <row r="2604" spans="1:22" x14ac:dyDescent="0.35">
      <c r="A2604" t="s">
        <v>15622</v>
      </c>
      <c r="B2604" s="1">
        <v>45183</v>
      </c>
      <c r="C2604" t="s">
        <v>17</v>
      </c>
      <c r="D2604" t="s">
        <v>15623</v>
      </c>
      <c r="E2604" t="s">
        <v>322</v>
      </c>
      <c r="F2604" t="s">
        <v>323</v>
      </c>
      <c r="G2604" t="s">
        <v>21</v>
      </c>
      <c r="H2604" t="s">
        <v>40</v>
      </c>
      <c r="I2604" t="s">
        <v>5437</v>
      </c>
      <c r="J2604" t="s">
        <v>5438</v>
      </c>
      <c r="K2604" s="9" t="s">
        <v>136</v>
      </c>
      <c r="L2604" t="s">
        <v>5439</v>
      </c>
      <c r="M2604">
        <v>79.239999999999995</v>
      </c>
      <c r="N2604">
        <v>23.747</v>
      </c>
      <c r="O2604">
        <v>18</v>
      </c>
      <c r="P2604">
        <v>0.06</v>
      </c>
      <c r="Q2604">
        <f>IFERROR(SEARCH("-",R2604)+2, 1)</f>
        <v>1</v>
      </c>
      <c r="R2604" s="9" t="s">
        <v>136</v>
      </c>
      <c r="S2604" s="9" t="b">
        <f>R2604&lt;&gt;K2604</f>
        <v>0</v>
      </c>
      <c r="T2604" t="str">
        <f xml:space="preserve"> TRIM( LEFT(R2604,  IFERROR(   SEARCH(" - ",R2604), LEN(R2604) )    ) )</f>
        <v>Health</v>
      </c>
      <c r="U2604" t="str">
        <f>MID(R2604, Q2604,LEN(R2604))</f>
        <v>Health</v>
      </c>
      <c r="V2604" t="s">
        <v>40</v>
      </c>
    </row>
    <row r="2605" spans="1:22" x14ac:dyDescent="0.35">
      <c r="A2605" t="s">
        <v>1581</v>
      </c>
      <c r="B2605" s="1">
        <v>45569</v>
      </c>
      <c r="C2605" t="s">
        <v>17</v>
      </c>
      <c r="D2605" t="s">
        <v>790</v>
      </c>
      <c r="E2605" t="s">
        <v>322</v>
      </c>
      <c r="F2605" t="s">
        <v>323</v>
      </c>
      <c r="G2605" t="s">
        <v>21</v>
      </c>
      <c r="H2605" t="s">
        <v>260</v>
      </c>
      <c r="I2605" t="s">
        <v>791</v>
      </c>
      <c r="J2605" t="s">
        <v>792</v>
      </c>
      <c r="K2605" s="9" t="s">
        <v>793</v>
      </c>
      <c r="L2605" t="s">
        <v>794</v>
      </c>
      <c r="M2605">
        <v>59.99</v>
      </c>
      <c r="N2605">
        <v>17.997</v>
      </c>
      <c r="O2605">
        <v>8</v>
      </c>
      <c r="P2605">
        <v>0.38</v>
      </c>
      <c r="Q2605">
        <f>IFERROR(SEARCH("-",R2605)+2, 1)</f>
        <v>1</v>
      </c>
      <c r="R2605" s="9" t="s">
        <v>793</v>
      </c>
      <c r="S2605" s="9" t="b">
        <f>R2605&lt;&gt;K2605</f>
        <v>0</v>
      </c>
      <c r="T2605" t="str">
        <f xml:space="preserve"> TRIM( LEFT(R2605,  IFERROR(   SEARCH(" - ",R2605), LEN(R2605) )    ) )</f>
        <v>Audio</v>
      </c>
      <c r="U2605" t="str">
        <f>MID(R2605, Q2605,LEN(R2605))</f>
        <v>Audio</v>
      </c>
      <c r="V2605" t="s">
        <v>260</v>
      </c>
    </row>
    <row r="2606" spans="1:22" x14ac:dyDescent="0.35">
      <c r="A2606" t="s">
        <v>15086</v>
      </c>
      <c r="B2606" s="1">
        <v>45207</v>
      </c>
      <c r="C2606" t="s">
        <v>17</v>
      </c>
      <c r="D2606" t="s">
        <v>15087</v>
      </c>
      <c r="E2606" t="s">
        <v>322</v>
      </c>
      <c r="F2606" t="s">
        <v>323</v>
      </c>
      <c r="G2606" t="s">
        <v>21</v>
      </c>
      <c r="H2606" t="s">
        <v>260</v>
      </c>
      <c r="I2606" t="s">
        <v>10010</v>
      </c>
      <c r="J2606" t="s">
        <v>10011</v>
      </c>
      <c r="K2606" s="9" t="s">
        <v>793</v>
      </c>
      <c r="L2606" t="s">
        <v>2214</v>
      </c>
      <c r="M2606">
        <v>49.24</v>
      </c>
      <c r="N2606">
        <v>19.745999999999999</v>
      </c>
      <c r="O2606">
        <v>9</v>
      </c>
      <c r="P2606">
        <v>0.01</v>
      </c>
      <c r="Q2606">
        <f>IFERROR(SEARCH("-",R2606)+2, 1)</f>
        <v>1</v>
      </c>
      <c r="R2606" s="9" t="s">
        <v>793</v>
      </c>
      <c r="S2606" s="9" t="b">
        <f>R2606&lt;&gt;K2606</f>
        <v>0</v>
      </c>
      <c r="T2606" t="str">
        <f xml:space="preserve"> TRIM( LEFT(R2606,  IFERROR(   SEARCH(" - ",R2606), LEN(R2606) )    ) )</f>
        <v>Audio</v>
      </c>
      <c r="U2606" t="str">
        <f>MID(R2606, Q2606,LEN(R2606))</f>
        <v>Audio</v>
      </c>
      <c r="V2606" t="s">
        <v>260</v>
      </c>
    </row>
    <row r="2607" spans="1:22" x14ac:dyDescent="0.35">
      <c r="A2607" t="s">
        <v>2372</v>
      </c>
      <c r="B2607" s="1">
        <v>45299</v>
      </c>
      <c r="C2607" t="s">
        <v>17</v>
      </c>
      <c r="D2607" t="s">
        <v>2373</v>
      </c>
      <c r="E2607" t="s">
        <v>322</v>
      </c>
      <c r="F2607" t="s">
        <v>323</v>
      </c>
      <c r="G2607" t="s">
        <v>21</v>
      </c>
      <c r="H2607" t="s">
        <v>78</v>
      </c>
      <c r="I2607" t="s">
        <v>2374</v>
      </c>
      <c r="J2607" t="s">
        <v>2375</v>
      </c>
      <c r="K2607" s="9" t="s">
        <v>2376</v>
      </c>
      <c r="L2607" t="s">
        <v>2377</v>
      </c>
      <c r="M2607">
        <v>54.99</v>
      </c>
      <c r="N2607">
        <v>16.497</v>
      </c>
      <c r="O2607">
        <v>8</v>
      </c>
      <c r="P2607">
        <v>0</v>
      </c>
      <c r="Q2607">
        <f>IFERROR(SEARCH("-",R2607)+2, 1)</f>
        <v>12</v>
      </c>
      <c r="R2607" s="9" t="s">
        <v>2376</v>
      </c>
      <c r="S2607" s="9" t="b">
        <f>R2607&lt;&gt;K2607</f>
        <v>0</v>
      </c>
      <c r="T2607" t="str">
        <f xml:space="preserve"> TRIM( LEFT(R2607,  IFERROR(   SEARCH(" - ",R2607), LEN(R2607) )    ) )</f>
        <v>Clothing</v>
      </c>
      <c r="U2607" t="str">
        <f>MID(R2607, Q2607,LEN(R2607))</f>
        <v>Pants</v>
      </c>
      <c r="V2607" t="s">
        <v>78</v>
      </c>
    </row>
    <row r="2608" spans="1:22" x14ac:dyDescent="0.35">
      <c r="A2608" t="s">
        <v>12249</v>
      </c>
      <c r="B2608" s="1">
        <v>44932</v>
      </c>
      <c r="C2608" t="s">
        <v>17</v>
      </c>
      <c r="D2608" t="s">
        <v>2493</v>
      </c>
      <c r="E2608" t="s">
        <v>322</v>
      </c>
      <c r="F2608" t="s">
        <v>323</v>
      </c>
      <c r="G2608" t="s">
        <v>21</v>
      </c>
      <c r="H2608" t="s">
        <v>49</v>
      </c>
      <c r="I2608" t="s">
        <v>2494</v>
      </c>
      <c r="J2608" t="s">
        <v>2495</v>
      </c>
      <c r="K2608" s="9" t="s">
        <v>513</v>
      </c>
      <c r="L2608" t="s">
        <v>514</v>
      </c>
      <c r="M2608">
        <v>33.99</v>
      </c>
      <c r="N2608">
        <v>9.9469999999999992</v>
      </c>
      <c r="O2608">
        <v>18</v>
      </c>
      <c r="P2608">
        <v>0.34</v>
      </c>
      <c r="Q2608">
        <f>IFERROR(SEARCH("-",R2608)+2, 1)</f>
        <v>1</v>
      </c>
      <c r="R2608" s="9" t="s">
        <v>513</v>
      </c>
      <c r="S2608" s="9" t="b">
        <f>R2608&lt;&gt;K2608</f>
        <v>0</v>
      </c>
      <c r="T2608" t="str">
        <f xml:space="preserve"> TRIM( LEFT(R2608,  IFERROR(   SEARCH(" - ",R2608), LEN(R2608) )    ) )</f>
        <v>Fitness</v>
      </c>
      <c r="U2608" t="str">
        <f>MID(R2608, Q2608,LEN(R2608))</f>
        <v>Fitness</v>
      </c>
      <c r="V2608" t="s">
        <v>49</v>
      </c>
    </row>
    <row r="2609" spans="1:22" x14ac:dyDescent="0.35">
      <c r="A2609" t="s">
        <v>12840</v>
      </c>
      <c r="B2609" s="1">
        <v>45053</v>
      </c>
      <c r="C2609" t="s">
        <v>27</v>
      </c>
      <c r="D2609" t="s">
        <v>12841</v>
      </c>
      <c r="E2609" t="s">
        <v>47</v>
      </c>
      <c r="F2609" t="s">
        <v>48</v>
      </c>
      <c r="G2609" t="s">
        <v>21</v>
      </c>
      <c r="H2609" t="s">
        <v>31</v>
      </c>
      <c r="I2609" t="s">
        <v>6028</v>
      </c>
      <c r="J2609" t="s">
        <v>6029</v>
      </c>
      <c r="K2609" s="9" t="s">
        <v>34</v>
      </c>
      <c r="L2609" t="s">
        <v>603</v>
      </c>
      <c r="M2609">
        <v>2.14</v>
      </c>
      <c r="N2609">
        <v>0.69599999999999995</v>
      </c>
      <c r="O2609">
        <v>4</v>
      </c>
      <c r="P2609">
        <v>0.28000000000000003</v>
      </c>
      <c r="Q2609">
        <f>IFERROR(SEARCH("-",R2609)+2, 1)</f>
        <v>8</v>
      </c>
      <c r="R2609" s="9" t="s">
        <v>34</v>
      </c>
      <c r="S2609" s="9" t="b">
        <f>R2609&lt;&gt;K2609</f>
        <v>0</v>
      </c>
      <c r="T2609" t="str">
        <f xml:space="preserve"> TRIM( LEFT(R2609,  IFERROR(   SEARCH(" - ",R2609), LEN(R2609) )    ) )</f>
        <v>Food</v>
      </c>
      <c r="U2609" t="str">
        <f>MID(R2609, Q2609,LEN(R2609))</f>
        <v>Condiments</v>
      </c>
      <c r="V2609" t="s">
        <v>31</v>
      </c>
    </row>
    <row r="2610" spans="1:22" x14ac:dyDescent="0.35">
      <c r="A2610" t="s">
        <v>5991</v>
      </c>
      <c r="B2610" s="1">
        <v>45714</v>
      </c>
      <c r="C2610" t="s">
        <v>27</v>
      </c>
      <c r="D2610" t="s">
        <v>1680</v>
      </c>
      <c r="E2610" t="s">
        <v>47</v>
      </c>
      <c r="F2610" t="s">
        <v>48</v>
      </c>
      <c r="G2610" t="s">
        <v>21</v>
      </c>
      <c r="H2610" t="s">
        <v>49</v>
      </c>
      <c r="I2610" t="s">
        <v>4830</v>
      </c>
      <c r="J2610" t="s">
        <v>4831</v>
      </c>
      <c r="K2610" s="9" t="s">
        <v>363</v>
      </c>
      <c r="L2610" t="s">
        <v>364</v>
      </c>
      <c r="M2610">
        <v>46.41</v>
      </c>
      <c r="N2610">
        <v>14.497</v>
      </c>
      <c r="O2610">
        <v>7</v>
      </c>
      <c r="P2610">
        <v>0.18</v>
      </c>
      <c r="Q2610">
        <f>IFERROR(SEARCH("-",R2610)+2, 1)</f>
        <v>1</v>
      </c>
      <c r="R2610" s="9" t="s">
        <v>363</v>
      </c>
      <c r="S2610" s="9" t="b">
        <f>R2610&lt;&gt;K2610</f>
        <v>0</v>
      </c>
      <c r="T2610" t="str">
        <f xml:space="preserve"> TRIM( LEFT(R2610,  IFERROR(   SEARCH(" - ",R2610), LEN(R2610) )    ) )</f>
        <v>Automotive</v>
      </c>
      <c r="U2610" t="str">
        <f>MID(R2610, Q2610,LEN(R2610))</f>
        <v>Automotive</v>
      </c>
      <c r="V2610" t="s">
        <v>49</v>
      </c>
    </row>
    <row r="2611" spans="1:22" x14ac:dyDescent="0.35">
      <c r="A2611" t="s">
        <v>2548</v>
      </c>
      <c r="B2611" s="1">
        <v>45575</v>
      </c>
      <c r="C2611" t="s">
        <v>27</v>
      </c>
      <c r="D2611" t="s">
        <v>2291</v>
      </c>
      <c r="E2611" t="s">
        <v>47</v>
      </c>
      <c r="F2611" t="s">
        <v>48</v>
      </c>
      <c r="G2611" t="s">
        <v>21</v>
      </c>
      <c r="H2611" t="s">
        <v>78</v>
      </c>
      <c r="I2611" t="s">
        <v>2292</v>
      </c>
      <c r="J2611" t="s">
        <v>2293</v>
      </c>
      <c r="K2611" s="9" t="s">
        <v>391</v>
      </c>
      <c r="L2611" t="s">
        <v>2294</v>
      </c>
      <c r="M2611">
        <v>19.989999999999998</v>
      </c>
      <c r="N2611">
        <v>5.9969999999999999</v>
      </c>
      <c r="O2611">
        <v>11</v>
      </c>
      <c r="P2611">
        <v>0.02</v>
      </c>
      <c r="Q2611">
        <f>IFERROR(SEARCH("-",R2611)+2, 1)</f>
        <v>1</v>
      </c>
      <c r="R2611" s="9" t="s">
        <v>391</v>
      </c>
      <c r="S2611" s="9" t="b">
        <f>R2611&lt;&gt;K2611</f>
        <v>0</v>
      </c>
      <c r="T2611" t="str">
        <f xml:space="preserve"> TRIM( LEFT(R2611,  IFERROR(   SEARCH(" - ",R2611), LEN(R2611) )    ) )</f>
        <v>Kitchen</v>
      </c>
      <c r="U2611" t="str">
        <f>MID(R2611, Q2611,LEN(R2611))</f>
        <v>Kitchen</v>
      </c>
      <c r="V2611" t="s">
        <v>78</v>
      </c>
    </row>
    <row r="2612" spans="1:22" x14ac:dyDescent="0.35">
      <c r="A2612" t="s">
        <v>13098</v>
      </c>
      <c r="B2612" s="1">
        <v>45045</v>
      </c>
      <c r="C2612" t="s">
        <v>27</v>
      </c>
      <c r="D2612" t="s">
        <v>13099</v>
      </c>
      <c r="E2612" t="s">
        <v>47</v>
      </c>
      <c r="F2612" t="s">
        <v>48</v>
      </c>
      <c r="G2612" t="s">
        <v>21</v>
      </c>
      <c r="H2612" t="s">
        <v>78</v>
      </c>
      <c r="I2612" t="s">
        <v>6213</v>
      </c>
      <c r="J2612" t="s">
        <v>6214</v>
      </c>
      <c r="K2612" s="9" t="s">
        <v>391</v>
      </c>
      <c r="L2612" t="s">
        <v>2254</v>
      </c>
      <c r="M2612">
        <v>29.14</v>
      </c>
      <c r="N2612">
        <v>11.496</v>
      </c>
      <c r="O2612">
        <v>6</v>
      </c>
      <c r="P2612">
        <v>0.39</v>
      </c>
      <c r="Q2612">
        <f>IFERROR(SEARCH("-",R2612)+2, 1)</f>
        <v>1</v>
      </c>
      <c r="R2612" s="9" t="s">
        <v>391</v>
      </c>
      <c r="S2612" s="9" t="b">
        <f>R2612&lt;&gt;K2612</f>
        <v>0</v>
      </c>
      <c r="T2612" t="str">
        <f xml:space="preserve"> TRIM( LEFT(R2612,  IFERROR(   SEARCH(" - ",R2612), LEN(R2612) )    ) )</f>
        <v>Kitchen</v>
      </c>
      <c r="U2612" t="str">
        <f>MID(R2612, Q2612,LEN(R2612))</f>
        <v>Kitchen</v>
      </c>
      <c r="V2612" t="s">
        <v>78</v>
      </c>
    </row>
    <row r="2613" spans="1:22" x14ac:dyDescent="0.35">
      <c r="A2613" t="s">
        <v>17355</v>
      </c>
      <c r="B2613" s="1">
        <v>45408</v>
      </c>
      <c r="C2613" t="s">
        <v>27</v>
      </c>
      <c r="D2613" t="s">
        <v>7522</v>
      </c>
      <c r="E2613" t="s">
        <v>47</v>
      </c>
      <c r="F2613" t="s">
        <v>48</v>
      </c>
      <c r="G2613" t="s">
        <v>21</v>
      </c>
      <c r="H2613" t="s">
        <v>202</v>
      </c>
      <c r="I2613" t="s">
        <v>7523</v>
      </c>
      <c r="J2613" t="s">
        <v>7524</v>
      </c>
      <c r="K2613" s="9" t="s">
        <v>3623</v>
      </c>
      <c r="L2613" t="s">
        <v>2770</v>
      </c>
      <c r="M2613">
        <v>49.99</v>
      </c>
      <c r="N2613">
        <v>14.997</v>
      </c>
      <c r="O2613">
        <v>4</v>
      </c>
      <c r="P2613">
        <v>0.02</v>
      </c>
      <c r="Q2613">
        <f>IFERROR(SEARCH("-",R2613)+2, 1)</f>
        <v>12</v>
      </c>
      <c r="R2613" s="9" t="s">
        <v>3623</v>
      </c>
      <c r="S2613" s="9" t="b">
        <f>R2613&lt;&gt;K2613</f>
        <v>0</v>
      </c>
      <c r="T2613" t="str">
        <f xml:space="preserve"> TRIM( LEFT(R2613,  IFERROR(   SEARCH(" - ",R2613), LEN(R2613) )    ) )</f>
        <v>Clothing</v>
      </c>
      <c r="U2613" t="str">
        <f>MID(R2613, Q2613,LEN(R2613))</f>
        <v>Bottoms</v>
      </c>
      <c r="V2613" t="s">
        <v>202</v>
      </c>
    </row>
    <row r="2614" spans="1:22" x14ac:dyDescent="0.35">
      <c r="A2614" t="s">
        <v>15296</v>
      </c>
      <c r="B2614" s="1">
        <v>44949</v>
      </c>
      <c r="C2614" t="s">
        <v>27</v>
      </c>
      <c r="D2614" t="s">
        <v>15297</v>
      </c>
      <c r="E2614" t="s">
        <v>47</v>
      </c>
      <c r="F2614" t="s">
        <v>48</v>
      </c>
      <c r="G2614" t="s">
        <v>21</v>
      </c>
      <c r="H2614" t="s">
        <v>164</v>
      </c>
      <c r="I2614" t="s">
        <v>4211</v>
      </c>
      <c r="J2614" t="s">
        <v>4212</v>
      </c>
      <c r="K2614" s="9" t="s">
        <v>217</v>
      </c>
      <c r="L2614" t="s">
        <v>218</v>
      </c>
      <c r="M2614">
        <v>79.239999999999995</v>
      </c>
      <c r="N2614">
        <v>31.745999999999999</v>
      </c>
      <c r="O2614">
        <v>2</v>
      </c>
      <c r="P2614">
        <v>7.0000000000000007E-2</v>
      </c>
      <c r="Q2614">
        <f>IFERROR(SEARCH("-",R2614)+2, 1)</f>
        <v>1</v>
      </c>
      <c r="R2614" s="9" t="s">
        <v>217</v>
      </c>
      <c r="S2614" s="9" t="b">
        <f>R2614&lt;&gt;K2614</f>
        <v>0</v>
      </c>
      <c r="T2614" t="str">
        <f xml:space="preserve"> TRIM( LEFT(R2614,  IFERROR(   SEARCH(" - ",R2614), LEN(R2614) )    ) )</f>
        <v>Outdoor</v>
      </c>
      <c r="U2614" t="str">
        <f>MID(R2614, Q2614,LEN(R2614))</f>
        <v>Outdoor</v>
      </c>
      <c r="V2614" t="s">
        <v>164</v>
      </c>
    </row>
    <row r="2615" spans="1:22" x14ac:dyDescent="0.35">
      <c r="A2615" t="s">
        <v>15744</v>
      </c>
      <c r="B2615" s="1">
        <v>44982</v>
      </c>
      <c r="C2615" t="s">
        <v>27</v>
      </c>
      <c r="D2615" t="s">
        <v>15745</v>
      </c>
      <c r="E2615" t="s">
        <v>47</v>
      </c>
      <c r="F2615" t="s">
        <v>48</v>
      </c>
      <c r="G2615" t="s">
        <v>21</v>
      </c>
      <c r="H2615" t="s">
        <v>71</v>
      </c>
      <c r="I2615" t="s">
        <v>4032</v>
      </c>
      <c r="J2615" t="s">
        <v>4033</v>
      </c>
      <c r="K2615" s="9" t="s">
        <v>217</v>
      </c>
      <c r="L2615" t="s">
        <v>218</v>
      </c>
      <c r="M2615">
        <v>109.24</v>
      </c>
      <c r="N2615">
        <v>32.747</v>
      </c>
      <c r="O2615">
        <v>20</v>
      </c>
      <c r="P2615">
        <v>0.04</v>
      </c>
      <c r="Q2615">
        <f>IFERROR(SEARCH("-",R2615)+2, 1)</f>
        <v>1</v>
      </c>
      <c r="R2615" s="9" t="s">
        <v>217</v>
      </c>
      <c r="S2615" s="9" t="b">
        <f>R2615&lt;&gt;K2615</f>
        <v>0</v>
      </c>
      <c r="T2615" t="str">
        <f xml:space="preserve"> TRIM( LEFT(R2615,  IFERROR(   SEARCH(" - ",R2615), LEN(R2615) )    ) )</f>
        <v>Outdoor</v>
      </c>
      <c r="U2615" t="str">
        <f>MID(R2615, Q2615,LEN(R2615))</f>
        <v>Outdoor</v>
      </c>
      <c r="V2615" t="s">
        <v>71</v>
      </c>
    </row>
    <row r="2616" spans="1:22" x14ac:dyDescent="0.35">
      <c r="A2616" t="s">
        <v>14138</v>
      </c>
      <c r="B2616" s="1">
        <v>45223</v>
      </c>
      <c r="C2616" t="s">
        <v>27</v>
      </c>
      <c r="D2616" t="s">
        <v>8414</v>
      </c>
      <c r="E2616" t="s">
        <v>47</v>
      </c>
      <c r="F2616" t="s">
        <v>48</v>
      </c>
      <c r="G2616" t="s">
        <v>21</v>
      </c>
      <c r="I2616" t="s">
        <v>8415</v>
      </c>
      <c r="J2616" t="s">
        <v>8416</v>
      </c>
      <c r="K2616" s="9" t="s">
        <v>284</v>
      </c>
      <c r="L2616" t="s">
        <v>285</v>
      </c>
      <c r="M2616">
        <v>1.74</v>
      </c>
      <c r="N2616">
        <v>0.27700000000000002</v>
      </c>
      <c r="O2616">
        <v>13</v>
      </c>
      <c r="P2616">
        <v>0.19</v>
      </c>
      <c r="Q2616">
        <f>IFERROR(SEARCH("-",R2616)+2, 1)</f>
        <v>8</v>
      </c>
      <c r="R2616" s="9" t="s">
        <v>284</v>
      </c>
      <c r="S2616" s="9" t="b">
        <f>R2616&lt;&gt;K2616</f>
        <v>0</v>
      </c>
      <c r="T2616" t="str">
        <f xml:space="preserve"> TRIM( LEFT(R2616,  IFERROR(   SEARCH(" - ",R2616), LEN(R2616) )    ) )</f>
        <v>Food</v>
      </c>
      <c r="U2616" t="str">
        <f>MID(R2616, Q2616,LEN(R2616))</f>
        <v>Canned Goods</v>
      </c>
    </row>
    <row r="2617" spans="1:22" x14ac:dyDescent="0.35">
      <c r="A2617" t="s">
        <v>12335</v>
      </c>
      <c r="B2617" s="1">
        <v>45192</v>
      </c>
      <c r="C2617" t="s">
        <v>27</v>
      </c>
      <c r="D2617" t="s">
        <v>1430</v>
      </c>
      <c r="E2617" t="s">
        <v>47</v>
      </c>
      <c r="F2617" t="s">
        <v>48</v>
      </c>
      <c r="G2617" t="s">
        <v>21</v>
      </c>
      <c r="H2617" t="s">
        <v>164</v>
      </c>
      <c r="I2617" t="s">
        <v>1431</v>
      </c>
      <c r="J2617" t="s">
        <v>1432</v>
      </c>
      <c r="K2617" s="9" t="s">
        <v>284</v>
      </c>
      <c r="L2617" t="s">
        <v>1433</v>
      </c>
      <c r="M2617">
        <v>0.49</v>
      </c>
      <c r="N2617">
        <v>-0.10299999999999999</v>
      </c>
      <c r="O2617">
        <v>7</v>
      </c>
      <c r="P2617">
        <v>0.1</v>
      </c>
      <c r="Q2617">
        <f>IFERROR(SEARCH("-",R2617)+2, 1)</f>
        <v>8</v>
      </c>
      <c r="R2617" s="9" t="s">
        <v>284</v>
      </c>
      <c r="S2617" s="9" t="b">
        <f>R2617&lt;&gt;K2617</f>
        <v>0</v>
      </c>
      <c r="T2617" t="str">
        <f xml:space="preserve"> TRIM( LEFT(R2617,  IFERROR(   SEARCH(" - ",R2617), LEN(R2617) )    ) )</f>
        <v>Food</v>
      </c>
      <c r="U2617" t="str">
        <f>MID(R2617, Q2617,LEN(R2617))</f>
        <v>Canned Goods</v>
      </c>
      <c r="V2617" t="s">
        <v>164</v>
      </c>
    </row>
    <row r="2618" spans="1:22" x14ac:dyDescent="0.35">
      <c r="A2618" t="s">
        <v>17700</v>
      </c>
      <c r="B2618" s="1">
        <v>45614</v>
      </c>
      <c r="C2618" t="s">
        <v>27</v>
      </c>
      <c r="D2618" t="s">
        <v>8867</v>
      </c>
      <c r="E2618" t="s">
        <v>47</v>
      </c>
      <c r="F2618" t="s">
        <v>48</v>
      </c>
      <c r="G2618" t="s">
        <v>21</v>
      </c>
      <c r="H2618" t="s">
        <v>40</v>
      </c>
      <c r="I2618" t="s">
        <v>8868</v>
      </c>
      <c r="J2618" t="s">
        <v>8869</v>
      </c>
      <c r="K2618" s="9" t="s">
        <v>2507</v>
      </c>
      <c r="L2618" t="s">
        <v>2508</v>
      </c>
      <c r="M2618">
        <v>4.49</v>
      </c>
      <c r="N2618">
        <v>1.347</v>
      </c>
      <c r="O2618">
        <v>12</v>
      </c>
      <c r="P2618">
        <v>0.28000000000000003</v>
      </c>
      <c r="Q2618">
        <f>IFERROR(SEARCH("-",R2618)+2, 1)</f>
        <v>8</v>
      </c>
      <c r="R2618" s="9" t="s">
        <v>2507</v>
      </c>
      <c r="S2618" s="9" t="b">
        <f>R2618&lt;&gt;K2618</f>
        <v>0</v>
      </c>
      <c r="T2618" t="str">
        <f xml:space="preserve"> TRIM( LEFT(R2618,  IFERROR(   SEARCH(" - ",R2618), LEN(R2618) )    ) )</f>
        <v>Food</v>
      </c>
      <c r="U2618" t="str">
        <f>MID(R2618, Q2618,LEN(R2618))</f>
        <v>Desserts</v>
      </c>
      <c r="V2618" t="s">
        <v>40</v>
      </c>
    </row>
    <row r="2619" spans="1:22" x14ac:dyDescent="0.35">
      <c r="A2619" t="s">
        <v>18803</v>
      </c>
      <c r="B2619" s="1">
        <v>45508</v>
      </c>
      <c r="C2619" t="s">
        <v>27</v>
      </c>
      <c r="D2619" t="s">
        <v>7758</v>
      </c>
      <c r="E2619" t="s">
        <v>47</v>
      </c>
      <c r="F2619" t="s">
        <v>48</v>
      </c>
      <c r="G2619" t="s">
        <v>21</v>
      </c>
      <c r="H2619" t="s">
        <v>179</v>
      </c>
      <c r="I2619" t="s">
        <v>7759</v>
      </c>
      <c r="J2619" t="s">
        <v>7760</v>
      </c>
      <c r="K2619" s="9" t="s">
        <v>391</v>
      </c>
      <c r="L2619" t="s">
        <v>1690</v>
      </c>
      <c r="M2619">
        <v>34.99</v>
      </c>
      <c r="N2619">
        <v>10.497</v>
      </c>
      <c r="O2619">
        <v>3</v>
      </c>
      <c r="P2619">
        <v>0.16</v>
      </c>
      <c r="Q2619">
        <f>IFERROR(SEARCH("-",R2619)+2, 1)</f>
        <v>1</v>
      </c>
      <c r="R2619" s="9" t="s">
        <v>391</v>
      </c>
      <c r="S2619" s="9" t="b">
        <f>R2619&lt;&gt;K2619</f>
        <v>0</v>
      </c>
      <c r="T2619" t="str">
        <f xml:space="preserve"> TRIM( LEFT(R2619,  IFERROR(   SEARCH(" - ",R2619), LEN(R2619) )    ) )</f>
        <v>Kitchen</v>
      </c>
      <c r="U2619" t="str">
        <f>MID(R2619, Q2619,LEN(R2619))</f>
        <v>Kitchen</v>
      </c>
      <c r="V2619" t="s">
        <v>179</v>
      </c>
    </row>
    <row r="2620" spans="1:22" x14ac:dyDescent="0.35">
      <c r="A2620" t="s">
        <v>13201</v>
      </c>
      <c r="B2620" s="1">
        <v>45237</v>
      </c>
      <c r="C2620" t="s">
        <v>27</v>
      </c>
      <c r="D2620" t="s">
        <v>4717</v>
      </c>
      <c r="E2620" t="s">
        <v>47</v>
      </c>
      <c r="F2620" t="s">
        <v>48</v>
      </c>
      <c r="G2620" t="s">
        <v>21</v>
      </c>
      <c r="H2620" t="s">
        <v>40</v>
      </c>
      <c r="I2620" t="s">
        <v>4718</v>
      </c>
      <c r="J2620" t="s">
        <v>4719</v>
      </c>
      <c r="K2620" s="9" t="s">
        <v>1115</v>
      </c>
      <c r="L2620" t="s">
        <v>1116</v>
      </c>
      <c r="M2620">
        <v>34.14</v>
      </c>
      <c r="N2620">
        <v>9.9969999999999999</v>
      </c>
      <c r="O2620">
        <v>5</v>
      </c>
      <c r="P2620">
        <v>0.08</v>
      </c>
      <c r="Q2620">
        <f>IFERROR(SEARCH("-",R2620)+2, 1)</f>
        <v>1</v>
      </c>
      <c r="R2620" s="9" t="s">
        <v>1115</v>
      </c>
      <c r="S2620" s="9" t="b">
        <f>R2620&lt;&gt;K2620</f>
        <v>0</v>
      </c>
      <c r="T2620" t="str">
        <f xml:space="preserve"> TRIM( LEFT(R2620,  IFERROR(   SEARCH(" - ",R2620), LEN(R2620) )    ) )</f>
        <v>Electronics</v>
      </c>
      <c r="U2620" t="str">
        <f>MID(R2620, Q2620,LEN(R2620))</f>
        <v>Electronics</v>
      </c>
      <c r="V2620" t="s">
        <v>40</v>
      </c>
    </row>
    <row r="2621" spans="1:22" x14ac:dyDescent="0.35">
      <c r="A2621" t="s">
        <v>14104</v>
      </c>
      <c r="B2621" s="1">
        <v>45027</v>
      </c>
      <c r="C2621" t="s">
        <v>27</v>
      </c>
      <c r="D2621" t="s">
        <v>7181</v>
      </c>
      <c r="E2621" t="s">
        <v>47</v>
      </c>
      <c r="F2621" t="s">
        <v>48</v>
      </c>
      <c r="G2621" t="s">
        <v>21</v>
      </c>
      <c r="I2621" t="s">
        <v>7182</v>
      </c>
      <c r="J2621" t="s">
        <v>7183</v>
      </c>
      <c r="K2621" s="9" t="s">
        <v>34</v>
      </c>
      <c r="L2621" t="s">
        <v>7184</v>
      </c>
      <c r="M2621">
        <v>2.64</v>
      </c>
      <c r="N2621">
        <v>0.54700000000000004</v>
      </c>
      <c r="O2621">
        <v>10</v>
      </c>
      <c r="P2621">
        <v>0.38</v>
      </c>
      <c r="Q2621">
        <f>IFERROR(SEARCH("-",R2621)+2, 1)</f>
        <v>8</v>
      </c>
      <c r="R2621" s="9" t="s">
        <v>34</v>
      </c>
      <c r="S2621" s="9" t="b">
        <f>R2621&lt;&gt;K2621</f>
        <v>0</v>
      </c>
      <c r="T2621" t="str">
        <f xml:space="preserve"> TRIM( LEFT(R2621,  IFERROR(   SEARCH(" - ",R2621), LEN(R2621) )    ) )</f>
        <v>Food</v>
      </c>
      <c r="U2621" t="str">
        <f>MID(R2621, Q2621,LEN(R2621))</f>
        <v>Condiments</v>
      </c>
    </row>
    <row r="2622" spans="1:22" x14ac:dyDescent="0.35">
      <c r="A2622" t="s">
        <v>12337</v>
      </c>
      <c r="B2622" s="1">
        <v>45220</v>
      </c>
      <c r="C2622" t="s">
        <v>27</v>
      </c>
      <c r="D2622" t="s">
        <v>1499</v>
      </c>
      <c r="E2622" t="s">
        <v>47</v>
      </c>
      <c r="F2622" t="s">
        <v>48</v>
      </c>
      <c r="G2622" t="s">
        <v>21</v>
      </c>
      <c r="H2622" t="s">
        <v>202</v>
      </c>
      <c r="I2622" t="s">
        <v>1500</v>
      </c>
      <c r="J2622" t="s">
        <v>1501</v>
      </c>
      <c r="K2622" s="9" t="s">
        <v>24</v>
      </c>
      <c r="L2622" t="s">
        <v>197</v>
      </c>
      <c r="M2622">
        <v>2.29</v>
      </c>
      <c r="N2622">
        <v>0.437</v>
      </c>
      <c r="O2622">
        <v>3</v>
      </c>
      <c r="P2622">
        <v>0.34</v>
      </c>
      <c r="Q2622">
        <f>IFERROR(SEARCH("-",R2622)+2, 1)</f>
        <v>8</v>
      </c>
      <c r="R2622" s="9" t="s">
        <v>24</v>
      </c>
      <c r="S2622" s="9" t="b">
        <f>R2622&lt;&gt;K2622</f>
        <v>0</v>
      </c>
      <c r="T2622" t="str">
        <f xml:space="preserve"> TRIM( LEFT(R2622,  IFERROR(   SEARCH(" - ",R2622), LEN(R2622) )    ) )</f>
        <v>Food</v>
      </c>
      <c r="U2622" t="str">
        <f>MID(R2622, Q2622,LEN(R2622))</f>
        <v>Snacks</v>
      </c>
      <c r="V2622" t="s">
        <v>202</v>
      </c>
    </row>
    <row r="2623" spans="1:22" x14ac:dyDescent="0.35">
      <c r="A2623" t="s">
        <v>12637</v>
      </c>
      <c r="B2623" s="1">
        <v>45124</v>
      </c>
      <c r="C2623" t="s">
        <v>27</v>
      </c>
      <c r="D2623" t="s">
        <v>1909</v>
      </c>
      <c r="E2623" t="s">
        <v>47</v>
      </c>
      <c r="F2623" t="s">
        <v>48</v>
      </c>
      <c r="G2623" t="s">
        <v>21</v>
      </c>
      <c r="H2623" t="s">
        <v>31</v>
      </c>
      <c r="I2623" t="s">
        <v>1910</v>
      </c>
      <c r="J2623" t="s">
        <v>1911</v>
      </c>
      <c r="K2623" s="9" t="s">
        <v>1401</v>
      </c>
      <c r="L2623" t="s">
        <v>1402</v>
      </c>
      <c r="M2623">
        <v>1.99</v>
      </c>
      <c r="N2623">
        <v>0.34699999999999998</v>
      </c>
      <c r="O2623">
        <v>15</v>
      </c>
      <c r="P2623">
        <v>0.22</v>
      </c>
      <c r="Q2623">
        <f>IFERROR(SEARCH("-",R2623)+2, 1)</f>
        <v>8</v>
      </c>
      <c r="R2623" s="9" t="s">
        <v>1401</v>
      </c>
      <c r="S2623" s="9" t="b">
        <f>R2623&lt;&gt;K2623</f>
        <v>0</v>
      </c>
      <c r="T2623" t="str">
        <f xml:space="preserve"> TRIM( LEFT(R2623,  IFERROR(   SEARCH(" - ",R2623), LEN(R2623) )    ) )</f>
        <v>Food</v>
      </c>
      <c r="U2623" t="str">
        <f>MID(R2623, Q2623,LEN(R2623))</f>
        <v>Deli</v>
      </c>
      <c r="V2623" t="s">
        <v>31</v>
      </c>
    </row>
    <row r="2624" spans="1:22" x14ac:dyDescent="0.35">
      <c r="A2624" t="s">
        <v>18857</v>
      </c>
      <c r="B2624" s="1">
        <v>45254</v>
      </c>
      <c r="C2624" t="s">
        <v>27</v>
      </c>
      <c r="D2624" t="s">
        <v>14246</v>
      </c>
      <c r="E2624" t="s">
        <v>47</v>
      </c>
      <c r="F2624" t="s">
        <v>48</v>
      </c>
      <c r="G2624" t="s">
        <v>21</v>
      </c>
      <c r="H2624" t="s">
        <v>202</v>
      </c>
      <c r="I2624" t="s">
        <v>14247</v>
      </c>
      <c r="J2624" t="s">
        <v>14248</v>
      </c>
      <c r="K2624" s="9" t="s">
        <v>217</v>
      </c>
      <c r="L2624" t="s">
        <v>1372</v>
      </c>
      <c r="M2624">
        <v>49.99</v>
      </c>
      <c r="N2624">
        <v>14.997</v>
      </c>
      <c r="O2624">
        <v>14</v>
      </c>
      <c r="P2624">
        <v>0.03</v>
      </c>
      <c r="Q2624">
        <f>IFERROR(SEARCH("-",R2624)+2, 1)</f>
        <v>1</v>
      </c>
      <c r="R2624" s="9" t="s">
        <v>217</v>
      </c>
      <c r="S2624" s="9" t="b">
        <f>R2624&lt;&gt;K2624</f>
        <v>0</v>
      </c>
      <c r="T2624" t="str">
        <f xml:space="preserve"> TRIM( LEFT(R2624,  IFERROR(   SEARCH(" - ",R2624), LEN(R2624) )    ) )</f>
        <v>Outdoor</v>
      </c>
      <c r="U2624" t="str">
        <f>MID(R2624, Q2624,LEN(R2624))</f>
        <v>Outdoor</v>
      </c>
      <c r="V2624" t="s">
        <v>202</v>
      </c>
    </row>
    <row r="2625" spans="1:22" x14ac:dyDescent="0.35">
      <c r="A2625" t="s">
        <v>16925</v>
      </c>
      <c r="B2625" s="1">
        <v>44974</v>
      </c>
      <c r="C2625" t="s">
        <v>27</v>
      </c>
      <c r="D2625" t="s">
        <v>16926</v>
      </c>
      <c r="E2625" t="s">
        <v>47</v>
      </c>
      <c r="F2625" t="s">
        <v>48</v>
      </c>
      <c r="G2625" t="s">
        <v>21</v>
      </c>
      <c r="H2625" t="s">
        <v>260</v>
      </c>
      <c r="I2625" t="s">
        <v>4405</v>
      </c>
      <c r="J2625" t="s">
        <v>4406</v>
      </c>
      <c r="K2625" s="9" t="s">
        <v>136</v>
      </c>
      <c r="L2625" t="s">
        <v>3191</v>
      </c>
      <c r="M2625">
        <v>19.239999999999998</v>
      </c>
      <c r="N2625">
        <v>7.7460000000000004</v>
      </c>
      <c r="O2625">
        <v>9</v>
      </c>
      <c r="Q2625">
        <f>IFERROR(SEARCH("-",R2625)+2, 1)</f>
        <v>1</v>
      </c>
      <c r="R2625" s="9" t="s">
        <v>136</v>
      </c>
      <c r="S2625" s="9" t="b">
        <f>R2625&lt;&gt;K2625</f>
        <v>0</v>
      </c>
      <c r="T2625" t="str">
        <f xml:space="preserve"> TRIM( LEFT(R2625,  IFERROR(   SEARCH(" - ",R2625), LEN(R2625) )    ) )</f>
        <v>Health</v>
      </c>
      <c r="U2625" t="str">
        <f>MID(R2625, Q2625,LEN(R2625))</f>
        <v>Health</v>
      </c>
      <c r="V2625" t="s">
        <v>260</v>
      </c>
    </row>
    <row r="2626" spans="1:22" x14ac:dyDescent="0.35">
      <c r="A2626" t="s">
        <v>5638</v>
      </c>
      <c r="B2626" s="1">
        <v>45452</v>
      </c>
      <c r="C2626" t="s">
        <v>27</v>
      </c>
      <c r="D2626" t="s">
        <v>4156</v>
      </c>
      <c r="E2626" t="s">
        <v>47</v>
      </c>
      <c r="F2626" t="s">
        <v>48</v>
      </c>
      <c r="G2626" t="s">
        <v>21</v>
      </c>
      <c r="H2626" t="s">
        <v>164</v>
      </c>
      <c r="I2626" t="s">
        <v>4157</v>
      </c>
      <c r="J2626" t="s">
        <v>4158</v>
      </c>
      <c r="K2626" s="9" t="s">
        <v>513</v>
      </c>
      <c r="L2626" t="s">
        <v>2881</v>
      </c>
      <c r="M2626">
        <v>18.989999999999998</v>
      </c>
      <c r="N2626">
        <v>5.6970000000000001</v>
      </c>
      <c r="O2626">
        <v>1</v>
      </c>
      <c r="P2626">
        <v>7.0000000000000007E-2</v>
      </c>
      <c r="Q2626">
        <f>IFERROR(SEARCH("-",R2626)+2, 1)</f>
        <v>1</v>
      </c>
      <c r="R2626" s="9" t="s">
        <v>513</v>
      </c>
      <c r="S2626" s="9" t="b">
        <f>R2626&lt;&gt;K2626</f>
        <v>0</v>
      </c>
      <c r="T2626" t="str">
        <f xml:space="preserve"> TRIM( LEFT(R2626,  IFERROR(   SEARCH(" - ",R2626), LEN(R2626) )    ) )</f>
        <v>Fitness</v>
      </c>
      <c r="U2626" t="str">
        <f>MID(R2626, Q2626,LEN(R2626))</f>
        <v>Fitness</v>
      </c>
      <c r="V2626" t="s">
        <v>164</v>
      </c>
    </row>
    <row r="2627" spans="1:22" x14ac:dyDescent="0.35">
      <c r="A2627" t="s">
        <v>8788</v>
      </c>
      <c r="B2627" s="1">
        <v>45448</v>
      </c>
      <c r="C2627" t="s">
        <v>27</v>
      </c>
      <c r="D2627" t="s">
        <v>8455</v>
      </c>
      <c r="E2627" t="s">
        <v>47</v>
      </c>
      <c r="F2627" t="s">
        <v>48</v>
      </c>
      <c r="G2627" t="s">
        <v>21</v>
      </c>
      <c r="H2627" t="s">
        <v>260</v>
      </c>
      <c r="I2627" t="s">
        <v>8456</v>
      </c>
      <c r="J2627" t="s">
        <v>8457</v>
      </c>
      <c r="K2627" s="9" t="s">
        <v>391</v>
      </c>
      <c r="L2627" t="s">
        <v>1741</v>
      </c>
      <c r="M2627">
        <v>34.99</v>
      </c>
      <c r="N2627">
        <v>10.497</v>
      </c>
      <c r="O2627">
        <v>9</v>
      </c>
      <c r="P2627">
        <v>0.26</v>
      </c>
      <c r="Q2627">
        <f>IFERROR(SEARCH("-",R2627)+2, 1)</f>
        <v>1</v>
      </c>
      <c r="R2627" s="9" t="s">
        <v>391</v>
      </c>
      <c r="S2627" s="9" t="b">
        <f>R2627&lt;&gt;K2627</f>
        <v>0</v>
      </c>
      <c r="T2627" t="str">
        <f xml:space="preserve"> TRIM( LEFT(R2627,  IFERROR(   SEARCH(" - ",R2627), LEN(R2627) )    ) )</f>
        <v>Kitchen</v>
      </c>
      <c r="U2627" t="str">
        <f>MID(R2627, Q2627,LEN(R2627))</f>
        <v>Kitchen</v>
      </c>
      <c r="V2627" t="s">
        <v>260</v>
      </c>
    </row>
    <row r="2628" spans="1:22" x14ac:dyDescent="0.35">
      <c r="A2628" t="s">
        <v>18511</v>
      </c>
      <c r="B2628" s="1">
        <v>45641</v>
      </c>
      <c r="C2628" t="s">
        <v>27</v>
      </c>
      <c r="D2628" t="s">
        <v>7056</v>
      </c>
      <c r="E2628" t="s">
        <v>47</v>
      </c>
      <c r="F2628" t="s">
        <v>48</v>
      </c>
      <c r="G2628" t="s">
        <v>21</v>
      </c>
      <c r="H2628" t="s">
        <v>49</v>
      </c>
      <c r="I2628" t="s">
        <v>7057</v>
      </c>
      <c r="J2628" t="s">
        <v>7058</v>
      </c>
      <c r="K2628" s="9" t="s">
        <v>128</v>
      </c>
      <c r="L2628" t="s">
        <v>7059</v>
      </c>
      <c r="M2628">
        <v>6.99</v>
      </c>
      <c r="N2628">
        <v>2.097</v>
      </c>
      <c r="O2628">
        <v>1</v>
      </c>
      <c r="P2628">
        <v>0.03</v>
      </c>
      <c r="Q2628">
        <f>IFERROR(SEARCH("-",R2628)+2, 1)</f>
        <v>8</v>
      </c>
      <c r="R2628" s="9" t="s">
        <v>128</v>
      </c>
      <c r="S2628" s="9" t="b">
        <f>R2628&lt;&gt;K2628</f>
        <v>0</v>
      </c>
      <c r="T2628" t="str">
        <f xml:space="preserve"> TRIM( LEFT(R2628,  IFERROR(   SEARCH(" - ",R2628), LEN(R2628) )    ) )</f>
        <v>Food</v>
      </c>
      <c r="U2628" t="str">
        <f>MID(R2628, Q2628,LEN(R2628))</f>
        <v>Frozen Foods</v>
      </c>
      <c r="V2628" t="s">
        <v>49</v>
      </c>
    </row>
    <row r="2629" spans="1:22" x14ac:dyDescent="0.35">
      <c r="A2629" t="s">
        <v>4653</v>
      </c>
      <c r="B2629" s="1">
        <v>45520</v>
      </c>
      <c r="C2629" t="s">
        <v>27</v>
      </c>
      <c r="D2629" t="s">
        <v>4654</v>
      </c>
      <c r="E2629" t="s">
        <v>47</v>
      </c>
      <c r="F2629" t="s">
        <v>48</v>
      </c>
      <c r="G2629" t="s">
        <v>21</v>
      </c>
      <c r="I2629" t="s">
        <v>4655</v>
      </c>
      <c r="J2629" t="s">
        <v>4656</v>
      </c>
      <c r="K2629" s="9" t="s">
        <v>128</v>
      </c>
      <c r="L2629" t="s">
        <v>1255</v>
      </c>
      <c r="M2629">
        <v>4.99</v>
      </c>
      <c r="N2629">
        <v>1.996</v>
      </c>
      <c r="O2629">
        <v>20</v>
      </c>
      <c r="Q2629">
        <f>IFERROR(SEARCH("-",R2629)+2, 1)</f>
        <v>8</v>
      </c>
      <c r="R2629" s="9" t="s">
        <v>128</v>
      </c>
      <c r="S2629" s="9" t="b">
        <f>R2629&lt;&gt;K2629</f>
        <v>0</v>
      </c>
      <c r="T2629" t="str">
        <f xml:space="preserve"> TRIM( LEFT(R2629,  IFERROR(   SEARCH(" - ",R2629), LEN(R2629) )    ) )</f>
        <v>Food</v>
      </c>
      <c r="U2629" t="str">
        <f>MID(R2629, Q2629,LEN(R2629))</f>
        <v>Frozen Foods</v>
      </c>
    </row>
    <row r="2630" spans="1:22" x14ac:dyDescent="0.35">
      <c r="A2630" t="s">
        <v>17302</v>
      </c>
      <c r="B2630" s="1">
        <v>45385</v>
      </c>
      <c r="C2630" t="s">
        <v>27</v>
      </c>
      <c r="D2630" t="s">
        <v>7674</v>
      </c>
      <c r="E2630" t="s">
        <v>47</v>
      </c>
      <c r="F2630" t="s">
        <v>48</v>
      </c>
      <c r="G2630" t="s">
        <v>21</v>
      </c>
      <c r="H2630" t="s">
        <v>49</v>
      </c>
      <c r="I2630" t="s">
        <v>7675</v>
      </c>
      <c r="J2630" t="s">
        <v>7676</v>
      </c>
      <c r="K2630" s="9" t="s">
        <v>5903</v>
      </c>
      <c r="L2630" t="s">
        <v>5904</v>
      </c>
      <c r="M2630">
        <v>5.99</v>
      </c>
      <c r="N2630">
        <v>1.7969999999999999</v>
      </c>
      <c r="O2630">
        <v>12</v>
      </c>
      <c r="P2630">
        <v>0.31</v>
      </c>
      <c r="Q2630">
        <f>IFERROR(SEARCH("-",R2630)+2, 1)</f>
        <v>8</v>
      </c>
      <c r="R2630" s="9" t="s">
        <v>5903</v>
      </c>
      <c r="S2630" s="9" t="b">
        <f>R2630&lt;&gt;K2630</f>
        <v>0</v>
      </c>
      <c r="T2630" t="str">
        <f xml:space="preserve"> TRIM( LEFT(R2630,  IFERROR(   SEARCH(" - ",R2630), LEN(R2630) )    ) )</f>
        <v>Food</v>
      </c>
      <c r="U2630" t="str">
        <f>MID(R2630, Q2630,LEN(R2630))</f>
        <v>Frozen Vegetables</v>
      </c>
      <c r="V2630" t="s">
        <v>49</v>
      </c>
    </row>
    <row r="2631" spans="1:22" x14ac:dyDescent="0.35">
      <c r="A2631" t="s">
        <v>15468</v>
      </c>
      <c r="B2631" s="1">
        <v>45009</v>
      </c>
      <c r="C2631" t="s">
        <v>27</v>
      </c>
      <c r="D2631" t="s">
        <v>15469</v>
      </c>
      <c r="E2631" t="s">
        <v>47</v>
      </c>
      <c r="F2631" t="s">
        <v>48</v>
      </c>
      <c r="G2631" t="s">
        <v>21</v>
      </c>
      <c r="H2631" t="s">
        <v>71</v>
      </c>
      <c r="I2631" t="s">
        <v>4800</v>
      </c>
      <c r="J2631" t="s">
        <v>4801</v>
      </c>
      <c r="K2631" s="9" t="s">
        <v>827</v>
      </c>
      <c r="L2631" t="s">
        <v>1484</v>
      </c>
      <c r="M2631">
        <v>24.24</v>
      </c>
      <c r="N2631">
        <v>7.2469999999999999</v>
      </c>
      <c r="O2631">
        <v>3</v>
      </c>
      <c r="P2631">
        <v>0.1</v>
      </c>
      <c r="Q2631">
        <f>IFERROR(SEARCH("-",R2631)+2, 1)</f>
        <v>1</v>
      </c>
      <c r="R2631" s="9" t="s">
        <v>827</v>
      </c>
      <c r="S2631" s="9" t="b">
        <f>R2631&lt;&gt;K2631</f>
        <v>0</v>
      </c>
      <c r="T2631" t="str">
        <f xml:space="preserve"> TRIM( LEFT(R2631,  IFERROR(   SEARCH(" - ",R2631), LEN(R2631) )    ) )</f>
        <v>Garden</v>
      </c>
      <c r="U2631" t="str">
        <f>MID(R2631, Q2631,LEN(R2631))</f>
        <v>Garden</v>
      </c>
      <c r="V2631" t="s">
        <v>71</v>
      </c>
    </row>
    <row r="2632" spans="1:22" x14ac:dyDescent="0.35">
      <c r="A2632" t="s">
        <v>45</v>
      </c>
      <c r="B2632" s="1">
        <v>45590</v>
      </c>
      <c r="C2632" t="s">
        <v>27</v>
      </c>
      <c r="D2632" t="s">
        <v>46</v>
      </c>
      <c r="E2632" t="s">
        <v>47</v>
      </c>
      <c r="F2632" t="s">
        <v>48</v>
      </c>
      <c r="G2632" t="s">
        <v>21</v>
      </c>
      <c r="H2632" t="s">
        <v>49</v>
      </c>
      <c r="I2632" t="s">
        <v>50</v>
      </c>
      <c r="J2632" t="s">
        <v>51</v>
      </c>
      <c r="K2632" s="9" t="s">
        <v>24</v>
      </c>
      <c r="L2632" t="s">
        <v>25</v>
      </c>
      <c r="M2632">
        <v>2.99</v>
      </c>
      <c r="N2632">
        <v>0.89700000000000002</v>
      </c>
      <c r="O2632">
        <v>4</v>
      </c>
      <c r="P2632">
        <v>0.01</v>
      </c>
      <c r="Q2632">
        <f>IFERROR(SEARCH("-",R2632)+2, 1)</f>
        <v>8</v>
      </c>
      <c r="R2632" s="9" t="s">
        <v>24</v>
      </c>
      <c r="S2632" s="9" t="b">
        <f>R2632&lt;&gt;K2632</f>
        <v>0</v>
      </c>
      <c r="T2632" t="str">
        <f xml:space="preserve"> TRIM( LEFT(R2632,  IFERROR(   SEARCH(" - ",R2632), LEN(R2632) )    ) )</f>
        <v>Food</v>
      </c>
      <c r="U2632" t="str">
        <f>MID(R2632, Q2632,LEN(R2632))</f>
        <v>Snacks</v>
      </c>
      <c r="V2632" t="s">
        <v>49</v>
      </c>
    </row>
    <row r="2633" spans="1:22" x14ac:dyDescent="0.35">
      <c r="A2633" t="s">
        <v>18259</v>
      </c>
      <c r="B2633" s="1">
        <v>45392</v>
      </c>
      <c r="C2633" t="s">
        <v>27</v>
      </c>
      <c r="D2633" t="s">
        <v>7807</v>
      </c>
      <c r="E2633" t="s">
        <v>47</v>
      </c>
      <c r="F2633" t="s">
        <v>48</v>
      </c>
      <c r="G2633" t="s">
        <v>21</v>
      </c>
      <c r="H2633" t="s">
        <v>260</v>
      </c>
      <c r="I2633" t="s">
        <v>7808</v>
      </c>
      <c r="J2633" t="s">
        <v>7809</v>
      </c>
      <c r="K2633" s="9" t="s">
        <v>1133</v>
      </c>
      <c r="L2633" t="s">
        <v>7810</v>
      </c>
      <c r="M2633">
        <v>5.49</v>
      </c>
      <c r="N2633">
        <v>1.647</v>
      </c>
      <c r="O2633">
        <v>8</v>
      </c>
      <c r="P2633">
        <v>0.08</v>
      </c>
      <c r="Q2633">
        <f>IFERROR(SEARCH("-",R2633)+2, 1)</f>
        <v>8</v>
      </c>
      <c r="R2633" s="9" t="s">
        <v>1133</v>
      </c>
      <c r="S2633" s="9" t="b">
        <f>R2633&lt;&gt;K2633</f>
        <v>0</v>
      </c>
      <c r="T2633" t="str">
        <f xml:space="preserve"> TRIM( LEFT(R2633,  IFERROR(   SEARCH(" - ",R2633), LEN(R2633) )    ) )</f>
        <v>Food</v>
      </c>
      <c r="U2633" t="str">
        <f>MID(R2633, Q2633,LEN(R2633))</f>
        <v>Salads</v>
      </c>
      <c r="V2633" t="s">
        <v>260</v>
      </c>
    </row>
    <row r="2634" spans="1:22" x14ac:dyDescent="0.35">
      <c r="A2634" t="s">
        <v>2401</v>
      </c>
      <c r="B2634" s="1">
        <v>45409</v>
      </c>
      <c r="C2634" t="s">
        <v>27</v>
      </c>
      <c r="D2634" t="s">
        <v>855</v>
      </c>
      <c r="E2634" t="s">
        <v>47</v>
      </c>
      <c r="F2634" t="s">
        <v>48</v>
      </c>
      <c r="G2634" t="s">
        <v>21</v>
      </c>
      <c r="H2634" t="s">
        <v>31</v>
      </c>
      <c r="I2634" t="s">
        <v>856</v>
      </c>
      <c r="J2634" t="s">
        <v>857</v>
      </c>
      <c r="K2634" s="9" t="s">
        <v>858</v>
      </c>
      <c r="L2634" t="s">
        <v>859</v>
      </c>
      <c r="M2634">
        <v>14.99</v>
      </c>
      <c r="N2634">
        <v>4.4969999999999999</v>
      </c>
      <c r="O2634">
        <v>12</v>
      </c>
      <c r="P2634">
        <v>0.38</v>
      </c>
      <c r="Q2634">
        <f>IFERROR(SEARCH("-",R2634)+2, 1)</f>
        <v>1</v>
      </c>
      <c r="R2634" s="9" t="s">
        <v>858</v>
      </c>
      <c r="S2634" s="9" t="b">
        <f>R2634&lt;&gt;K2634</f>
        <v>0</v>
      </c>
      <c r="T2634" t="str">
        <f xml:space="preserve"> TRIM( LEFT(R2634,  IFERROR(   SEARCH(" - ",R2634), LEN(R2634) )    ) )</f>
        <v>Pets</v>
      </c>
      <c r="U2634" t="str">
        <f>MID(R2634, Q2634,LEN(R2634))</f>
        <v>Pets</v>
      </c>
      <c r="V2634" t="s">
        <v>31</v>
      </c>
    </row>
    <row r="2635" spans="1:22" x14ac:dyDescent="0.35">
      <c r="A2635" t="s">
        <v>9306</v>
      </c>
      <c r="B2635" s="1">
        <v>45404</v>
      </c>
      <c r="C2635" t="s">
        <v>27</v>
      </c>
      <c r="D2635" t="s">
        <v>9242</v>
      </c>
      <c r="E2635" t="s">
        <v>47</v>
      </c>
      <c r="F2635" t="s">
        <v>48</v>
      </c>
      <c r="G2635" t="s">
        <v>21</v>
      </c>
      <c r="H2635" t="s">
        <v>49</v>
      </c>
      <c r="I2635" t="s">
        <v>9243</v>
      </c>
      <c r="J2635" t="s">
        <v>9244</v>
      </c>
      <c r="K2635" s="9" t="s">
        <v>1035</v>
      </c>
      <c r="L2635" t="s">
        <v>2553</v>
      </c>
      <c r="M2635">
        <v>19.989999999999998</v>
      </c>
      <c r="N2635">
        <v>5.9969999999999999</v>
      </c>
      <c r="O2635">
        <v>10</v>
      </c>
      <c r="P2635">
        <v>0.3</v>
      </c>
      <c r="Q2635">
        <f>IFERROR(SEARCH("-",R2635)+2, 1)</f>
        <v>12</v>
      </c>
      <c r="R2635" s="9" t="s">
        <v>1035</v>
      </c>
      <c r="S2635" s="9" t="b">
        <f>R2635&lt;&gt;K2635</f>
        <v>0</v>
      </c>
      <c r="T2635" t="str">
        <f xml:space="preserve"> TRIM( LEFT(R2635,  IFERROR(   SEARCH(" - ",R2635), LEN(R2635) )    ) )</f>
        <v>Clothing</v>
      </c>
      <c r="U2635" t="str">
        <f>MID(R2635, Q2635,LEN(R2635))</f>
        <v>Accessories</v>
      </c>
      <c r="V2635" t="s">
        <v>49</v>
      </c>
    </row>
    <row r="2636" spans="1:22" x14ac:dyDescent="0.35">
      <c r="A2636" t="s">
        <v>1486</v>
      </c>
      <c r="B2636" s="1">
        <v>45581</v>
      </c>
      <c r="C2636" t="s">
        <v>27</v>
      </c>
      <c r="D2636" t="s">
        <v>1487</v>
      </c>
      <c r="E2636" t="s">
        <v>47</v>
      </c>
      <c r="F2636" t="s">
        <v>48</v>
      </c>
      <c r="G2636" t="s">
        <v>21</v>
      </c>
      <c r="H2636" t="s">
        <v>78</v>
      </c>
      <c r="I2636" t="s">
        <v>1488</v>
      </c>
      <c r="J2636" t="s">
        <v>1489</v>
      </c>
      <c r="K2636" s="9" t="s">
        <v>531</v>
      </c>
      <c r="L2636" t="s">
        <v>1490</v>
      </c>
      <c r="M2636">
        <v>2.99</v>
      </c>
      <c r="N2636">
        <v>0.89700000000000002</v>
      </c>
      <c r="O2636">
        <v>16</v>
      </c>
      <c r="P2636">
        <v>0</v>
      </c>
      <c r="Q2636">
        <f>IFERROR(SEARCH("-",R2636)+2, 1)</f>
        <v>8</v>
      </c>
      <c r="R2636" s="9" t="s">
        <v>531</v>
      </c>
      <c r="S2636" s="9" t="b">
        <f>R2636&lt;&gt;K2636</f>
        <v>0</v>
      </c>
      <c r="T2636" t="str">
        <f xml:space="preserve"> TRIM( LEFT(R2636,  IFERROR(   SEARCH(" - ",R2636), LEN(R2636) )    ) )</f>
        <v>Food</v>
      </c>
      <c r="U2636" t="str">
        <f>MID(R2636, Q2636,LEN(R2636))</f>
        <v>Breakfast</v>
      </c>
      <c r="V2636" t="s">
        <v>78</v>
      </c>
    </row>
    <row r="2637" spans="1:22" x14ac:dyDescent="0.35">
      <c r="A2637" t="s">
        <v>6958</v>
      </c>
      <c r="B2637" s="1">
        <v>45725</v>
      </c>
      <c r="C2637" t="s">
        <v>27</v>
      </c>
      <c r="D2637" t="s">
        <v>6367</v>
      </c>
      <c r="E2637" t="s">
        <v>47</v>
      </c>
      <c r="F2637" t="s">
        <v>48</v>
      </c>
      <c r="G2637" t="s">
        <v>21</v>
      </c>
      <c r="H2637" t="s">
        <v>164</v>
      </c>
      <c r="I2637" t="s">
        <v>4181</v>
      </c>
      <c r="J2637" t="s">
        <v>4182</v>
      </c>
      <c r="K2637" s="9" t="s">
        <v>24</v>
      </c>
      <c r="L2637" t="s">
        <v>144</v>
      </c>
      <c r="M2637">
        <v>5.61</v>
      </c>
      <c r="N2637">
        <v>2.6760000000000002</v>
      </c>
      <c r="O2637">
        <v>18</v>
      </c>
      <c r="P2637">
        <v>0.02</v>
      </c>
      <c r="Q2637">
        <f>IFERROR(SEARCH("-",R2637)+2, 1)</f>
        <v>8</v>
      </c>
      <c r="R2637" s="9" t="s">
        <v>24</v>
      </c>
      <c r="S2637" s="9" t="b">
        <f>R2637&lt;&gt;K2637</f>
        <v>0</v>
      </c>
      <c r="T2637" t="str">
        <f xml:space="preserve"> TRIM( LEFT(R2637,  IFERROR(   SEARCH(" - ",R2637), LEN(R2637) )    ) )</f>
        <v>Food</v>
      </c>
      <c r="U2637" t="str">
        <f>MID(R2637, Q2637,LEN(R2637))</f>
        <v>Snacks</v>
      </c>
      <c r="V2637" t="s">
        <v>164</v>
      </c>
    </row>
    <row r="2638" spans="1:22" x14ac:dyDescent="0.35">
      <c r="A2638" t="s">
        <v>11347</v>
      </c>
      <c r="B2638" s="1">
        <v>45524</v>
      </c>
      <c r="C2638" t="s">
        <v>27</v>
      </c>
      <c r="D2638" t="s">
        <v>11348</v>
      </c>
      <c r="E2638" t="s">
        <v>47</v>
      </c>
      <c r="F2638" t="s">
        <v>48</v>
      </c>
      <c r="G2638" t="s">
        <v>21</v>
      </c>
      <c r="H2638" t="s">
        <v>40</v>
      </c>
      <c r="I2638" t="s">
        <v>4080</v>
      </c>
      <c r="J2638" t="s">
        <v>4081</v>
      </c>
      <c r="K2638" s="9" t="s">
        <v>82</v>
      </c>
      <c r="L2638" t="s">
        <v>83</v>
      </c>
      <c r="M2638">
        <v>35.99</v>
      </c>
      <c r="N2638">
        <v>13.996</v>
      </c>
      <c r="O2638">
        <v>17</v>
      </c>
      <c r="P2638">
        <v>0.05</v>
      </c>
      <c r="Q2638">
        <f>IFERROR(SEARCH("-",R2638)+2, 1)</f>
        <v>1</v>
      </c>
      <c r="R2638" s="9" t="s">
        <v>82</v>
      </c>
      <c r="S2638" s="9" t="b">
        <f>R2638&lt;&gt;K2638</f>
        <v>0</v>
      </c>
      <c r="T2638" t="str">
        <f xml:space="preserve"> TRIM( LEFT(R2638,  IFERROR(   SEARCH(" - ",R2638), LEN(R2638) )    ) )</f>
        <v>Home</v>
      </c>
      <c r="U2638" t="str">
        <f>MID(R2638, Q2638,LEN(R2638))</f>
        <v>Home</v>
      </c>
      <c r="V2638" t="s">
        <v>40</v>
      </c>
    </row>
    <row r="2639" spans="1:22" x14ac:dyDescent="0.35">
      <c r="A2639" t="s">
        <v>6718</v>
      </c>
      <c r="B2639" s="1">
        <v>45716</v>
      </c>
      <c r="C2639" t="s">
        <v>27</v>
      </c>
      <c r="D2639" t="s">
        <v>940</v>
      </c>
      <c r="E2639" t="s">
        <v>47</v>
      </c>
      <c r="F2639" t="s">
        <v>48</v>
      </c>
      <c r="G2639" t="s">
        <v>21</v>
      </c>
      <c r="H2639" t="s">
        <v>49</v>
      </c>
      <c r="I2639" t="s">
        <v>5042</v>
      </c>
      <c r="J2639" t="s">
        <v>5043</v>
      </c>
      <c r="K2639" s="9" t="s">
        <v>34</v>
      </c>
      <c r="L2639" t="s">
        <v>943</v>
      </c>
      <c r="M2639">
        <v>4.41</v>
      </c>
      <c r="N2639">
        <v>1.897</v>
      </c>
      <c r="O2639">
        <v>2</v>
      </c>
      <c r="P2639">
        <v>0.17</v>
      </c>
      <c r="Q2639">
        <f>IFERROR(SEARCH("-",R2639)+2, 1)</f>
        <v>8</v>
      </c>
      <c r="R2639" s="9" t="s">
        <v>34</v>
      </c>
      <c r="S2639" s="9" t="b">
        <f>R2639&lt;&gt;K2639</f>
        <v>0</v>
      </c>
      <c r="T2639" t="str">
        <f xml:space="preserve"> TRIM( LEFT(R2639,  IFERROR(   SEARCH(" - ",R2639), LEN(R2639) )    ) )</f>
        <v>Food</v>
      </c>
      <c r="U2639" t="str">
        <f>MID(R2639, Q2639,LEN(R2639))</f>
        <v>Condiments</v>
      </c>
      <c r="V2639" t="s">
        <v>49</v>
      </c>
    </row>
    <row r="2640" spans="1:22" x14ac:dyDescent="0.35">
      <c r="A2640" t="s">
        <v>4460</v>
      </c>
      <c r="B2640" s="1">
        <v>45393</v>
      </c>
      <c r="C2640" t="s">
        <v>27</v>
      </c>
      <c r="D2640" t="s">
        <v>3615</v>
      </c>
      <c r="E2640" t="s">
        <v>47</v>
      </c>
      <c r="F2640" t="s">
        <v>48</v>
      </c>
      <c r="G2640" t="s">
        <v>21</v>
      </c>
      <c r="H2640" t="s">
        <v>179</v>
      </c>
      <c r="I2640" t="s">
        <v>3616</v>
      </c>
      <c r="J2640" t="s">
        <v>3617</v>
      </c>
      <c r="K2640" s="9" t="s">
        <v>739</v>
      </c>
      <c r="L2640" t="s">
        <v>2272</v>
      </c>
      <c r="M2640">
        <v>59.99</v>
      </c>
      <c r="N2640">
        <v>23.995999999999999</v>
      </c>
      <c r="O2640">
        <v>13</v>
      </c>
      <c r="P2640">
        <v>0.22</v>
      </c>
      <c r="Q2640">
        <f>IFERROR(SEARCH("-",R2640)+2, 1)</f>
        <v>12</v>
      </c>
      <c r="R2640" s="9" t="s">
        <v>739</v>
      </c>
      <c r="S2640" s="9" t="b">
        <f>R2640&lt;&gt;K2640</f>
        <v>0</v>
      </c>
      <c r="T2640" t="str">
        <f xml:space="preserve"> TRIM( LEFT(R2640,  IFERROR(   SEARCH(" - ",R2640), LEN(R2640) )    ) )</f>
        <v>Clothing</v>
      </c>
      <c r="U2640" t="str">
        <f>MID(R2640, Q2640,LEN(R2640))</f>
        <v>Outerwear</v>
      </c>
      <c r="V2640" t="s">
        <v>179</v>
      </c>
    </row>
    <row r="2641" spans="1:22" x14ac:dyDescent="0.35">
      <c r="A2641" t="s">
        <v>6294</v>
      </c>
      <c r="B2641" s="1">
        <v>45696</v>
      </c>
      <c r="C2641" t="s">
        <v>27</v>
      </c>
      <c r="D2641" t="s">
        <v>2523</v>
      </c>
      <c r="E2641" t="s">
        <v>47</v>
      </c>
      <c r="F2641" t="s">
        <v>48</v>
      </c>
      <c r="G2641" t="s">
        <v>21</v>
      </c>
      <c r="H2641" t="s">
        <v>260</v>
      </c>
      <c r="I2641" t="s">
        <v>6295</v>
      </c>
      <c r="J2641" t="s">
        <v>6296</v>
      </c>
      <c r="K2641" s="9" t="s">
        <v>391</v>
      </c>
      <c r="L2641" t="s">
        <v>970</v>
      </c>
      <c r="M2641">
        <v>21.41</v>
      </c>
      <c r="N2641">
        <v>6.9969999999999999</v>
      </c>
      <c r="O2641">
        <v>6</v>
      </c>
      <c r="P2641">
        <v>0.05</v>
      </c>
      <c r="Q2641">
        <f>IFERROR(SEARCH("-",R2641)+2, 1)</f>
        <v>1</v>
      </c>
      <c r="R2641" s="9" t="s">
        <v>391</v>
      </c>
      <c r="S2641" s="9" t="b">
        <f>R2641&lt;&gt;K2641</f>
        <v>0</v>
      </c>
      <c r="T2641" t="str">
        <f xml:space="preserve"> TRIM( LEFT(R2641,  IFERROR(   SEARCH(" - ",R2641), LEN(R2641) )    ) )</f>
        <v>Kitchen</v>
      </c>
      <c r="U2641" t="str">
        <f>MID(R2641, Q2641,LEN(R2641))</f>
        <v>Kitchen</v>
      </c>
      <c r="V2641" t="s">
        <v>260</v>
      </c>
    </row>
    <row r="2642" spans="1:22" x14ac:dyDescent="0.35">
      <c r="A2642" t="s">
        <v>9962</v>
      </c>
      <c r="B2642" s="1">
        <v>45523</v>
      </c>
      <c r="C2642" t="s">
        <v>27</v>
      </c>
      <c r="D2642" t="s">
        <v>9963</v>
      </c>
      <c r="E2642" t="s">
        <v>47</v>
      </c>
      <c r="F2642" t="s">
        <v>48</v>
      </c>
      <c r="G2642" t="s">
        <v>21</v>
      </c>
      <c r="H2642" t="s">
        <v>164</v>
      </c>
      <c r="I2642" t="s">
        <v>4988</v>
      </c>
      <c r="J2642" t="s">
        <v>4989</v>
      </c>
      <c r="K2642" s="9" t="s">
        <v>74</v>
      </c>
      <c r="L2642" t="s">
        <v>4990</v>
      </c>
      <c r="M2642">
        <v>8.99</v>
      </c>
      <c r="N2642">
        <v>3.1960000000000002</v>
      </c>
      <c r="O2642">
        <v>20</v>
      </c>
      <c r="P2642">
        <v>0.15</v>
      </c>
      <c r="Q2642">
        <f>IFERROR(SEARCH("-",R2642)+2, 1)</f>
        <v>8</v>
      </c>
      <c r="R2642" s="9" t="s">
        <v>74</v>
      </c>
      <c r="S2642" s="9" t="b">
        <f>R2642&lt;&gt;K2642</f>
        <v>0</v>
      </c>
      <c r="T2642" t="str">
        <f xml:space="preserve"> TRIM( LEFT(R2642,  IFERROR(   SEARCH(" - ",R2642), LEN(R2642) )    ) )</f>
        <v>Food</v>
      </c>
      <c r="U2642" t="str">
        <f>MID(R2642, Q2642,LEN(R2642))</f>
        <v>Meat</v>
      </c>
      <c r="V2642" t="s">
        <v>164</v>
      </c>
    </row>
    <row r="2643" spans="1:22" x14ac:dyDescent="0.35">
      <c r="A2643" t="s">
        <v>18497</v>
      </c>
      <c r="B2643" s="1">
        <v>45473</v>
      </c>
      <c r="C2643" t="s">
        <v>27</v>
      </c>
      <c r="D2643" t="s">
        <v>8315</v>
      </c>
      <c r="E2643" t="s">
        <v>47</v>
      </c>
      <c r="F2643" t="s">
        <v>48</v>
      </c>
      <c r="G2643" t="s">
        <v>21</v>
      </c>
      <c r="H2643" t="s">
        <v>49</v>
      </c>
      <c r="I2643" t="s">
        <v>8316</v>
      </c>
      <c r="J2643" t="s">
        <v>8317</v>
      </c>
      <c r="K2643" s="9" t="s">
        <v>1133</v>
      </c>
      <c r="L2643" t="s">
        <v>6381</v>
      </c>
      <c r="M2643">
        <v>5.99</v>
      </c>
      <c r="N2643">
        <v>1.7969999999999999</v>
      </c>
      <c r="O2643">
        <v>20</v>
      </c>
      <c r="P2643">
        <v>0.2</v>
      </c>
      <c r="Q2643">
        <f>IFERROR(SEARCH("-",R2643)+2, 1)</f>
        <v>8</v>
      </c>
      <c r="R2643" s="9" t="s">
        <v>1133</v>
      </c>
      <c r="S2643" s="9" t="b">
        <f>R2643&lt;&gt;K2643</f>
        <v>0</v>
      </c>
      <c r="T2643" t="str">
        <f xml:space="preserve"> TRIM( LEFT(R2643,  IFERROR(   SEARCH(" - ",R2643), LEN(R2643) )    ) )</f>
        <v>Food</v>
      </c>
      <c r="U2643" t="str">
        <f>MID(R2643, Q2643,LEN(R2643))</f>
        <v>Salads</v>
      </c>
      <c r="V2643" t="s">
        <v>49</v>
      </c>
    </row>
    <row r="2644" spans="1:22" x14ac:dyDescent="0.35">
      <c r="A2644" t="s">
        <v>4222</v>
      </c>
      <c r="B2644" s="1">
        <v>45508</v>
      </c>
      <c r="C2644" t="s">
        <v>27</v>
      </c>
      <c r="D2644" t="s">
        <v>4223</v>
      </c>
      <c r="E2644" t="s">
        <v>47</v>
      </c>
      <c r="F2644" t="s">
        <v>48</v>
      </c>
      <c r="G2644" t="s">
        <v>21</v>
      </c>
      <c r="H2644" t="s">
        <v>49</v>
      </c>
      <c r="I2644" t="s">
        <v>4224</v>
      </c>
      <c r="J2644" t="s">
        <v>4225</v>
      </c>
      <c r="K2644" s="9" t="s">
        <v>4226</v>
      </c>
      <c r="L2644" t="s">
        <v>4227</v>
      </c>
      <c r="M2644">
        <v>5.99</v>
      </c>
      <c r="N2644">
        <v>2.3959999999999999</v>
      </c>
      <c r="O2644">
        <v>8</v>
      </c>
      <c r="Q2644">
        <f>IFERROR(SEARCH("-",R2644)+2, 1)</f>
        <v>8</v>
      </c>
      <c r="R2644" s="9" t="s">
        <v>4226</v>
      </c>
      <c r="S2644" s="9" t="b">
        <f>R2644&lt;&gt;K2644</f>
        <v>0</v>
      </c>
      <c r="T2644" t="str">
        <f xml:space="preserve"> TRIM( LEFT(R2644,  IFERROR(   SEARCH(" - ",R2644), LEN(R2644) )    ) )</f>
        <v>Food</v>
      </c>
      <c r="U2644" t="str">
        <f>MID(R2644, Q2644,LEN(R2644))</f>
        <v>Meat &amp; Poultry</v>
      </c>
      <c r="V2644" t="s">
        <v>49</v>
      </c>
    </row>
    <row r="2645" spans="1:22" x14ac:dyDescent="0.35">
      <c r="A2645" t="s">
        <v>9271</v>
      </c>
      <c r="B2645" s="1">
        <v>45391</v>
      </c>
      <c r="C2645" t="s">
        <v>27</v>
      </c>
      <c r="D2645" t="s">
        <v>9251</v>
      </c>
      <c r="E2645" t="s">
        <v>47</v>
      </c>
      <c r="F2645" t="s">
        <v>48</v>
      </c>
      <c r="G2645" t="s">
        <v>21</v>
      </c>
      <c r="H2645" t="s">
        <v>202</v>
      </c>
      <c r="I2645" t="s">
        <v>9252</v>
      </c>
      <c r="J2645" t="s">
        <v>9253</v>
      </c>
      <c r="L2645" t="s">
        <v>99</v>
      </c>
      <c r="M2645">
        <v>5.99</v>
      </c>
      <c r="N2645">
        <v>1.7969999999999999</v>
      </c>
      <c r="O2645">
        <v>16</v>
      </c>
      <c r="P2645">
        <v>0.16</v>
      </c>
      <c r="Q2645">
        <f>IFERROR(SEARCH("-",R2645)+2, 1)</f>
        <v>8</v>
      </c>
      <c r="R2645" s="9" t="s">
        <v>98</v>
      </c>
      <c r="S2645" s="9" t="b">
        <f>R2645&lt;&gt;K2645</f>
        <v>1</v>
      </c>
      <c r="T2645" t="str">
        <f xml:space="preserve"> TRIM( LEFT(R2645,  IFERROR(   SEARCH(" - ",R2645), LEN(R2645) )    ) )</f>
        <v>Food</v>
      </c>
      <c r="U2645" t="str">
        <f>MID(R2645, Q2645,LEN(R2645))</f>
        <v>Baking</v>
      </c>
      <c r="V2645" t="s">
        <v>202</v>
      </c>
    </row>
    <row r="2646" spans="1:22" x14ac:dyDescent="0.35">
      <c r="A2646" t="s">
        <v>16393</v>
      </c>
      <c r="B2646" s="1">
        <v>45139</v>
      </c>
      <c r="C2646" t="s">
        <v>27</v>
      </c>
      <c r="D2646" t="s">
        <v>16394</v>
      </c>
      <c r="E2646" t="s">
        <v>47</v>
      </c>
      <c r="F2646" t="s">
        <v>48</v>
      </c>
      <c r="G2646" t="s">
        <v>21</v>
      </c>
      <c r="H2646" t="s">
        <v>179</v>
      </c>
      <c r="I2646" t="s">
        <v>2950</v>
      </c>
      <c r="J2646" t="s">
        <v>2951</v>
      </c>
      <c r="K2646" s="9" t="s">
        <v>1115</v>
      </c>
      <c r="L2646" t="s">
        <v>874</v>
      </c>
      <c r="M2646">
        <v>39.24</v>
      </c>
      <c r="N2646">
        <v>11.747</v>
      </c>
      <c r="O2646">
        <v>6</v>
      </c>
      <c r="P2646">
        <v>0.04</v>
      </c>
      <c r="Q2646">
        <f>IFERROR(SEARCH("-",R2646)+2, 1)</f>
        <v>1</v>
      </c>
      <c r="R2646" s="9" t="s">
        <v>1115</v>
      </c>
      <c r="S2646" s="9" t="b">
        <f>R2646&lt;&gt;K2646</f>
        <v>0</v>
      </c>
      <c r="T2646" t="str">
        <f xml:space="preserve"> TRIM( LEFT(R2646,  IFERROR(   SEARCH(" - ",R2646), LEN(R2646) )    ) )</f>
        <v>Electronics</v>
      </c>
      <c r="U2646" t="str">
        <f>MID(R2646, Q2646,LEN(R2646))</f>
        <v>Electronics</v>
      </c>
      <c r="V2646" t="s">
        <v>179</v>
      </c>
    </row>
    <row r="2647" spans="1:22" x14ac:dyDescent="0.35">
      <c r="A2647" t="s">
        <v>12837</v>
      </c>
      <c r="B2647" s="1">
        <v>44983</v>
      </c>
      <c r="C2647" t="s">
        <v>27</v>
      </c>
      <c r="D2647" t="s">
        <v>3915</v>
      </c>
      <c r="E2647" t="s">
        <v>47</v>
      </c>
      <c r="F2647" t="s">
        <v>48</v>
      </c>
      <c r="G2647" t="s">
        <v>21</v>
      </c>
      <c r="H2647" t="s">
        <v>40</v>
      </c>
      <c r="I2647" t="s">
        <v>3916</v>
      </c>
      <c r="J2647" t="s">
        <v>3917</v>
      </c>
      <c r="K2647" s="9" t="s">
        <v>43</v>
      </c>
      <c r="L2647" t="s">
        <v>874</v>
      </c>
      <c r="M2647">
        <v>29.14</v>
      </c>
      <c r="N2647">
        <v>11.496</v>
      </c>
      <c r="O2647">
        <v>8</v>
      </c>
      <c r="P2647">
        <v>0.06</v>
      </c>
      <c r="Q2647">
        <f>IFERROR(SEARCH("-",R2647)+2, 1)</f>
        <v>1</v>
      </c>
      <c r="R2647" s="9" t="s">
        <v>43</v>
      </c>
      <c r="S2647" s="9" t="b">
        <f>R2647&lt;&gt;K2647</f>
        <v>0</v>
      </c>
      <c r="T2647" t="str">
        <f xml:space="preserve"> TRIM( LEFT(R2647,  IFERROR(   SEARCH(" - ",R2647), LEN(R2647) )    ) )</f>
        <v>Accessories</v>
      </c>
      <c r="U2647" t="str">
        <f>MID(R2647, Q2647,LEN(R2647))</f>
        <v>Accessories</v>
      </c>
      <c r="V2647" t="s">
        <v>40</v>
      </c>
    </row>
    <row r="2648" spans="1:22" x14ac:dyDescent="0.35">
      <c r="A2648" t="s">
        <v>3262</v>
      </c>
      <c r="B2648" s="1">
        <v>45596</v>
      </c>
      <c r="C2648" t="s">
        <v>27</v>
      </c>
      <c r="D2648" t="s">
        <v>3263</v>
      </c>
      <c r="E2648" t="s">
        <v>47</v>
      </c>
      <c r="F2648" t="s">
        <v>48</v>
      </c>
      <c r="G2648" t="s">
        <v>21</v>
      </c>
      <c r="H2648" t="s">
        <v>202</v>
      </c>
      <c r="I2648" t="s">
        <v>3264</v>
      </c>
      <c r="J2648" t="s">
        <v>3265</v>
      </c>
      <c r="K2648" s="9" t="s">
        <v>205</v>
      </c>
      <c r="L2648" t="s">
        <v>3266</v>
      </c>
      <c r="M2648">
        <v>3.99</v>
      </c>
      <c r="N2648">
        <v>1.5960000000000001</v>
      </c>
      <c r="O2648">
        <v>11</v>
      </c>
      <c r="P2648">
        <v>0.23</v>
      </c>
      <c r="Q2648">
        <f>IFERROR(SEARCH("-",R2648)+2, 1)</f>
        <v>8</v>
      </c>
      <c r="R2648" s="9" t="s">
        <v>205</v>
      </c>
      <c r="S2648" s="9" t="b">
        <f>R2648&lt;&gt;K2648</f>
        <v>0</v>
      </c>
      <c r="T2648" t="str">
        <f xml:space="preserve"> TRIM( LEFT(R2648,  IFERROR(   SEARCH(" - ",R2648), LEN(R2648) )    ) )</f>
        <v>Food</v>
      </c>
      <c r="U2648" t="str">
        <f>MID(R2648, Q2648,LEN(R2648))</f>
        <v>Bakery</v>
      </c>
      <c r="V2648" t="s">
        <v>202</v>
      </c>
    </row>
    <row r="2649" spans="1:22" x14ac:dyDescent="0.35">
      <c r="A2649" t="s">
        <v>6728</v>
      </c>
      <c r="B2649" s="1">
        <v>45660</v>
      </c>
      <c r="C2649" t="s">
        <v>27</v>
      </c>
      <c r="D2649" t="s">
        <v>1757</v>
      </c>
      <c r="E2649" t="s">
        <v>47</v>
      </c>
      <c r="F2649" t="s">
        <v>48</v>
      </c>
      <c r="G2649" t="s">
        <v>21</v>
      </c>
      <c r="H2649" t="s">
        <v>179</v>
      </c>
      <c r="I2649" t="s">
        <v>3264</v>
      </c>
      <c r="J2649" t="s">
        <v>3265</v>
      </c>
      <c r="K2649" s="9" t="s">
        <v>205</v>
      </c>
      <c r="L2649" t="s">
        <v>3266</v>
      </c>
      <c r="M2649">
        <v>5.41</v>
      </c>
      <c r="N2649">
        <v>2.5960000000000001</v>
      </c>
      <c r="O2649">
        <v>3</v>
      </c>
      <c r="P2649">
        <v>0.02</v>
      </c>
      <c r="Q2649">
        <f>IFERROR(SEARCH("-",R2649)+2, 1)</f>
        <v>8</v>
      </c>
      <c r="R2649" s="9" t="s">
        <v>205</v>
      </c>
      <c r="S2649" s="9" t="b">
        <f>R2649&lt;&gt;K2649</f>
        <v>0</v>
      </c>
      <c r="T2649" t="str">
        <f xml:space="preserve"> TRIM( LEFT(R2649,  IFERROR(   SEARCH(" - ",R2649), LEN(R2649) )    ) )</f>
        <v>Food</v>
      </c>
      <c r="U2649" t="str">
        <f>MID(R2649, Q2649,LEN(R2649))</f>
        <v>Bakery</v>
      </c>
      <c r="V2649" t="s">
        <v>179</v>
      </c>
    </row>
    <row r="2650" spans="1:22" x14ac:dyDescent="0.35">
      <c r="A2650" t="s">
        <v>9328</v>
      </c>
      <c r="B2650" s="1">
        <v>45545</v>
      </c>
      <c r="C2650" t="s">
        <v>27</v>
      </c>
      <c r="D2650" t="s">
        <v>9312</v>
      </c>
      <c r="E2650" t="s">
        <v>47</v>
      </c>
      <c r="F2650" t="s">
        <v>48</v>
      </c>
      <c r="G2650" t="s">
        <v>21</v>
      </c>
      <c r="H2650" t="s">
        <v>49</v>
      </c>
      <c r="I2650" t="s">
        <v>9313</v>
      </c>
      <c r="J2650" t="s">
        <v>9314</v>
      </c>
      <c r="K2650" s="9" t="s">
        <v>948</v>
      </c>
      <c r="L2650" t="s">
        <v>9192</v>
      </c>
      <c r="M2650">
        <v>8.49</v>
      </c>
      <c r="N2650">
        <v>2.5470000000000002</v>
      </c>
      <c r="O2650">
        <v>3</v>
      </c>
      <c r="P2650">
        <v>0.02</v>
      </c>
      <c r="Q2650">
        <f>IFERROR(SEARCH("-",R2650)+2, 1)</f>
        <v>8</v>
      </c>
      <c r="R2650" s="9" t="s">
        <v>948</v>
      </c>
      <c r="S2650" s="9" t="b">
        <f>R2650&lt;&gt;K2650</f>
        <v>0</v>
      </c>
      <c r="T2650" t="str">
        <f xml:space="preserve"> TRIM( LEFT(R2650,  IFERROR(   SEARCH(" - ",R2650), LEN(R2650) )    ) )</f>
        <v>Food</v>
      </c>
      <c r="U2650" t="str">
        <f>MID(R2650, Q2650,LEN(R2650))</f>
        <v>Nuts</v>
      </c>
      <c r="V2650" t="s">
        <v>49</v>
      </c>
    </row>
    <row r="2651" spans="1:22" x14ac:dyDescent="0.35">
      <c r="A2651" t="s">
        <v>13759</v>
      </c>
      <c r="B2651" s="1">
        <v>45289</v>
      </c>
      <c r="C2651" t="s">
        <v>27</v>
      </c>
      <c r="D2651" t="s">
        <v>4527</v>
      </c>
      <c r="E2651" t="s">
        <v>47</v>
      </c>
      <c r="F2651" t="s">
        <v>48</v>
      </c>
      <c r="G2651" t="s">
        <v>21</v>
      </c>
      <c r="H2651" t="s">
        <v>179</v>
      </c>
      <c r="I2651" t="s">
        <v>4528</v>
      </c>
      <c r="J2651" t="s">
        <v>4529</v>
      </c>
      <c r="K2651" s="9" t="s">
        <v>24</v>
      </c>
      <c r="L2651" t="s">
        <v>2689</v>
      </c>
      <c r="M2651">
        <v>2.44</v>
      </c>
      <c r="N2651">
        <v>0.81599999999999995</v>
      </c>
      <c r="O2651">
        <v>9</v>
      </c>
      <c r="P2651">
        <v>0.27</v>
      </c>
      <c r="Q2651">
        <f>IFERROR(SEARCH("-",R2651)+2, 1)</f>
        <v>8</v>
      </c>
      <c r="R2651" s="9" t="s">
        <v>24</v>
      </c>
      <c r="S2651" s="9" t="b">
        <f>R2651&lt;&gt;K2651</f>
        <v>0</v>
      </c>
      <c r="T2651" t="str">
        <f xml:space="preserve"> TRIM( LEFT(R2651,  IFERROR(   SEARCH(" - ",R2651), LEN(R2651) )    ) )</f>
        <v>Food</v>
      </c>
      <c r="U2651" t="str">
        <f>MID(R2651, Q2651,LEN(R2651))</f>
        <v>Snacks</v>
      </c>
      <c r="V2651" t="s">
        <v>179</v>
      </c>
    </row>
    <row r="2652" spans="1:22" x14ac:dyDescent="0.35">
      <c r="A2652" t="s">
        <v>11751</v>
      </c>
      <c r="B2652" s="1">
        <v>45158</v>
      </c>
      <c r="C2652" t="s">
        <v>27</v>
      </c>
      <c r="D2652" t="s">
        <v>6321</v>
      </c>
      <c r="E2652" t="s">
        <v>47</v>
      </c>
      <c r="F2652" t="s">
        <v>48</v>
      </c>
      <c r="G2652" t="s">
        <v>21</v>
      </c>
      <c r="H2652" t="s">
        <v>202</v>
      </c>
      <c r="I2652" t="s">
        <v>11752</v>
      </c>
      <c r="J2652" t="s">
        <v>11753</v>
      </c>
      <c r="K2652" s="9" t="s">
        <v>217</v>
      </c>
      <c r="L2652" t="s">
        <v>608</v>
      </c>
      <c r="M2652">
        <v>28.99</v>
      </c>
      <c r="N2652">
        <v>8.4469999999999992</v>
      </c>
      <c r="O2652">
        <v>8</v>
      </c>
      <c r="P2652">
        <v>0.22</v>
      </c>
      <c r="Q2652">
        <f>IFERROR(SEARCH("-",R2652)+2, 1)</f>
        <v>1</v>
      </c>
      <c r="R2652" s="9" t="s">
        <v>217</v>
      </c>
      <c r="S2652" s="9" t="b">
        <f>R2652&lt;&gt;K2652</f>
        <v>0</v>
      </c>
      <c r="T2652" t="str">
        <f xml:space="preserve"> TRIM( LEFT(R2652,  IFERROR(   SEARCH(" - ",R2652), LEN(R2652) )    ) )</f>
        <v>Outdoor</v>
      </c>
      <c r="U2652" t="str">
        <f>MID(R2652, Q2652,LEN(R2652))</f>
        <v>Outdoor</v>
      </c>
      <c r="V2652" t="s">
        <v>202</v>
      </c>
    </row>
    <row r="2653" spans="1:22" x14ac:dyDescent="0.35">
      <c r="A2653" t="s">
        <v>12230</v>
      </c>
      <c r="B2653" s="1">
        <v>44946</v>
      </c>
      <c r="C2653" t="s">
        <v>27</v>
      </c>
      <c r="D2653" t="s">
        <v>1555</v>
      </c>
      <c r="E2653" t="s">
        <v>47</v>
      </c>
      <c r="F2653" t="s">
        <v>48</v>
      </c>
      <c r="G2653" t="s">
        <v>21</v>
      </c>
      <c r="H2653" t="s">
        <v>202</v>
      </c>
      <c r="I2653" t="s">
        <v>1556</v>
      </c>
      <c r="J2653" t="s">
        <v>1557</v>
      </c>
      <c r="K2653" s="9" t="s">
        <v>217</v>
      </c>
      <c r="L2653" t="s">
        <v>608</v>
      </c>
      <c r="M2653">
        <v>38.99</v>
      </c>
      <c r="N2653">
        <v>11.446999999999999</v>
      </c>
      <c r="O2653">
        <v>20</v>
      </c>
      <c r="P2653">
        <v>0.21</v>
      </c>
      <c r="Q2653">
        <f>IFERROR(SEARCH("-",R2653)+2, 1)</f>
        <v>1</v>
      </c>
      <c r="R2653" s="9" t="s">
        <v>217</v>
      </c>
      <c r="S2653" s="9" t="b">
        <f>R2653&lt;&gt;K2653</f>
        <v>0</v>
      </c>
      <c r="T2653" t="str">
        <f xml:space="preserve"> TRIM( LEFT(R2653,  IFERROR(   SEARCH(" - ",R2653), LEN(R2653) )    ) )</f>
        <v>Outdoor</v>
      </c>
      <c r="U2653" t="str">
        <f>MID(R2653, Q2653,LEN(R2653))</f>
        <v>Outdoor</v>
      </c>
      <c r="V2653" t="s">
        <v>202</v>
      </c>
    </row>
    <row r="2654" spans="1:22" x14ac:dyDescent="0.35">
      <c r="A2654" t="s">
        <v>12714</v>
      </c>
      <c r="B2654" s="1">
        <v>44947</v>
      </c>
      <c r="C2654" t="s">
        <v>27</v>
      </c>
      <c r="D2654" t="s">
        <v>4023</v>
      </c>
      <c r="E2654" t="s">
        <v>47</v>
      </c>
      <c r="F2654" t="s">
        <v>48</v>
      </c>
      <c r="G2654" t="s">
        <v>21</v>
      </c>
      <c r="I2654" t="s">
        <v>4024</v>
      </c>
      <c r="J2654" t="s">
        <v>4025</v>
      </c>
      <c r="K2654" s="9" t="s">
        <v>531</v>
      </c>
      <c r="L2654" t="s">
        <v>3350</v>
      </c>
      <c r="M2654">
        <v>3.14</v>
      </c>
      <c r="N2654">
        <v>1.0960000000000001</v>
      </c>
      <c r="O2654">
        <v>17</v>
      </c>
      <c r="P2654">
        <v>0.34</v>
      </c>
      <c r="Q2654">
        <f>IFERROR(SEARCH("-",R2654)+2, 1)</f>
        <v>8</v>
      </c>
      <c r="R2654" s="9" t="s">
        <v>531</v>
      </c>
      <c r="S2654" s="9" t="b">
        <f>R2654&lt;&gt;K2654</f>
        <v>0</v>
      </c>
      <c r="T2654" t="str">
        <f xml:space="preserve"> TRIM( LEFT(R2654,  IFERROR(   SEARCH(" - ",R2654), LEN(R2654) )    ) )</f>
        <v>Food</v>
      </c>
      <c r="U2654" t="str">
        <f>MID(R2654, Q2654,LEN(R2654))</f>
        <v>Breakfast</v>
      </c>
    </row>
    <row r="2655" spans="1:22" x14ac:dyDescent="0.35">
      <c r="A2655" t="s">
        <v>6702</v>
      </c>
      <c r="B2655" s="1">
        <v>45699</v>
      </c>
      <c r="C2655" t="s">
        <v>27</v>
      </c>
      <c r="D2655" t="s">
        <v>2318</v>
      </c>
      <c r="E2655" t="s">
        <v>47</v>
      </c>
      <c r="F2655" t="s">
        <v>48</v>
      </c>
      <c r="G2655" t="s">
        <v>21</v>
      </c>
      <c r="H2655" t="s">
        <v>260</v>
      </c>
      <c r="I2655" t="s">
        <v>3700</v>
      </c>
      <c r="J2655" t="s">
        <v>3701</v>
      </c>
      <c r="K2655" s="9" t="s">
        <v>1006</v>
      </c>
      <c r="L2655" t="s">
        <v>580</v>
      </c>
      <c r="M2655">
        <v>7.91</v>
      </c>
      <c r="N2655">
        <v>3.5960000000000001</v>
      </c>
      <c r="O2655">
        <v>17</v>
      </c>
      <c r="P2655">
        <v>0.19</v>
      </c>
      <c r="Q2655">
        <f>IFERROR(SEARCH("-",R2655)+2, 1)</f>
        <v>8</v>
      </c>
      <c r="R2655" s="9" t="s">
        <v>1006</v>
      </c>
      <c r="S2655" s="9" t="b">
        <f>R2655&lt;&gt;K2655</f>
        <v>0</v>
      </c>
      <c r="T2655" t="str">
        <f xml:space="preserve"> TRIM( LEFT(R2655,  IFERROR(   SEARCH(" - ",R2655), LEN(R2655) )    ) )</f>
        <v>Food</v>
      </c>
      <c r="U2655" t="str">
        <f>MID(R2655, Q2655,LEN(R2655))</f>
        <v>Pasta</v>
      </c>
      <c r="V2655" t="s">
        <v>260</v>
      </c>
    </row>
    <row r="2656" spans="1:22" x14ac:dyDescent="0.35">
      <c r="A2656" t="s">
        <v>7185</v>
      </c>
      <c r="B2656" s="1">
        <v>45320</v>
      </c>
      <c r="C2656" t="s">
        <v>27</v>
      </c>
      <c r="D2656" t="s">
        <v>7186</v>
      </c>
      <c r="E2656" t="s">
        <v>47</v>
      </c>
      <c r="F2656" t="s">
        <v>48</v>
      </c>
      <c r="G2656" t="s">
        <v>21</v>
      </c>
      <c r="H2656" t="s">
        <v>49</v>
      </c>
      <c r="I2656" t="s">
        <v>7187</v>
      </c>
      <c r="J2656" t="s">
        <v>7188</v>
      </c>
      <c r="K2656" s="9" t="s">
        <v>538</v>
      </c>
      <c r="L2656" t="s">
        <v>3386</v>
      </c>
      <c r="M2656">
        <v>19.989999999999998</v>
      </c>
      <c r="N2656">
        <v>5.9969999999999999</v>
      </c>
      <c r="O2656">
        <v>19</v>
      </c>
      <c r="Q2656">
        <f>IFERROR(SEARCH("-",R2656)+2, 1)</f>
        <v>1</v>
      </c>
      <c r="R2656" s="9" t="s">
        <v>538</v>
      </c>
      <c r="S2656" s="9" t="b">
        <f>R2656&lt;&gt;K2656</f>
        <v>0</v>
      </c>
      <c r="T2656" t="str">
        <f xml:space="preserve"> TRIM( LEFT(R2656,  IFERROR(   SEARCH(" - ",R2656), LEN(R2656) )    ) )</f>
        <v>Safety</v>
      </c>
      <c r="U2656" t="str">
        <f>MID(R2656, Q2656,LEN(R2656))</f>
        <v>Safety</v>
      </c>
      <c r="V2656" t="s">
        <v>49</v>
      </c>
    </row>
    <row r="2657" spans="1:22" x14ac:dyDescent="0.35">
      <c r="A2657" t="s">
        <v>7868</v>
      </c>
      <c r="B2657" s="1">
        <v>45444</v>
      </c>
      <c r="C2657" t="s">
        <v>27</v>
      </c>
      <c r="D2657" t="s">
        <v>7787</v>
      </c>
      <c r="E2657" t="s">
        <v>47</v>
      </c>
      <c r="F2657" t="s">
        <v>48</v>
      </c>
      <c r="G2657" t="s">
        <v>21</v>
      </c>
      <c r="H2657" t="s">
        <v>78</v>
      </c>
      <c r="I2657" t="s">
        <v>7788</v>
      </c>
      <c r="J2657" t="s">
        <v>7789</v>
      </c>
      <c r="K2657" s="9" t="s">
        <v>858</v>
      </c>
      <c r="L2657" t="s">
        <v>3154</v>
      </c>
      <c r="M2657">
        <v>89.99</v>
      </c>
      <c r="N2657">
        <v>26.997</v>
      </c>
      <c r="O2657">
        <v>19</v>
      </c>
      <c r="P2657">
        <v>0.12</v>
      </c>
      <c r="Q2657">
        <f>IFERROR(SEARCH("-",R2657)+2, 1)</f>
        <v>1</v>
      </c>
      <c r="R2657" s="9" t="s">
        <v>858</v>
      </c>
      <c r="S2657" s="9" t="b">
        <f>R2657&lt;&gt;K2657</f>
        <v>0</v>
      </c>
      <c r="T2657" t="str">
        <f xml:space="preserve"> TRIM( LEFT(R2657,  IFERROR(   SEARCH(" - ",R2657), LEN(R2657) )    ) )</f>
        <v>Pets</v>
      </c>
      <c r="U2657" t="str">
        <f>MID(R2657, Q2657,LEN(R2657))</f>
        <v>Pets</v>
      </c>
      <c r="V2657" t="s">
        <v>78</v>
      </c>
    </row>
    <row r="2658" spans="1:22" x14ac:dyDescent="0.35">
      <c r="A2658" t="s">
        <v>8595</v>
      </c>
      <c r="B2658" s="1">
        <v>45366</v>
      </c>
      <c r="C2658" t="s">
        <v>27</v>
      </c>
      <c r="D2658" t="s">
        <v>8491</v>
      </c>
      <c r="E2658" t="s">
        <v>47</v>
      </c>
      <c r="F2658" t="s">
        <v>48</v>
      </c>
      <c r="G2658" t="s">
        <v>21</v>
      </c>
      <c r="H2658" t="s">
        <v>164</v>
      </c>
      <c r="I2658" t="s">
        <v>8492</v>
      </c>
      <c r="J2658" t="s">
        <v>8493</v>
      </c>
      <c r="K2658" s="9" t="s">
        <v>858</v>
      </c>
      <c r="L2658" t="s">
        <v>8494</v>
      </c>
      <c r="M2658">
        <v>29.99</v>
      </c>
      <c r="N2658">
        <v>8.9969999999999999</v>
      </c>
      <c r="O2658">
        <v>8</v>
      </c>
      <c r="P2658">
        <v>0.33</v>
      </c>
      <c r="Q2658">
        <f>IFERROR(SEARCH("-",R2658)+2, 1)</f>
        <v>1</v>
      </c>
      <c r="R2658" s="9" t="s">
        <v>858</v>
      </c>
      <c r="S2658" s="9" t="b">
        <f>R2658&lt;&gt;K2658</f>
        <v>0</v>
      </c>
      <c r="T2658" t="str">
        <f xml:space="preserve"> TRIM( LEFT(R2658,  IFERROR(   SEARCH(" - ",R2658), LEN(R2658) )    ) )</f>
        <v>Pets</v>
      </c>
      <c r="U2658" t="str">
        <f>MID(R2658, Q2658,LEN(R2658))</f>
        <v>Pets</v>
      </c>
      <c r="V2658" t="s">
        <v>164</v>
      </c>
    </row>
    <row r="2659" spans="1:22" x14ac:dyDescent="0.35">
      <c r="A2659" t="s">
        <v>14374</v>
      </c>
      <c r="B2659" s="1">
        <v>45230</v>
      </c>
      <c r="C2659" t="s">
        <v>27</v>
      </c>
      <c r="D2659" t="s">
        <v>8034</v>
      </c>
      <c r="E2659" t="s">
        <v>47</v>
      </c>
      <c r="F2659" t="s">
        <v>48</v>
      </c>
      <c r="G2659" t="s">
        <v>21</v>
      </c>
      <c r="I2659" t="s">
        <v>8035</v>
      </c>
      <c r="J2659" t="s">
        <v>8036</v>
      </c>
      <c r="K2659" s="9" t="s">
        <v>858</v>
      </c>
      <c r="L2659" t="s">
        <v>2087</v>
      </c>
      <c r="M2659">
        <v>39.14</v>
      </c>
      <c r="N2659">
        <v>11.497</v>
      </c>
      <c r="O2659">
        <v>3</v>
      </c>
      <c r="P2659">
        <v>0.4</v>
      </c>
      <c r="Q2659">
        <f>IFERROR(SEARCH("-",R2659)+2, 1)</f>
        <v>1</v>
      </c>
      <c r="R2659" s="9" t="s">
        <v>858</v>
      </c>
      <c r="S2659" s="9" t="b">
        <f>R2659&lt;&gt;K2659</f>
        <v>0</v>
      </c>
      <c r="T2659" t="str">
        <f xml:space="preserve"> TRIM( LEFT(R2659,  IFERROR(   SEARCH(" - ",R2659), LEN(R2659) )    ) )</f>
        <v>Pets</v>
      </c>
      <c r="U2659" t="str">
        <f>MID(R2659, Q2659,LEN(R2659))</f>
        <v>Pets</v>
      </c>
    </row>
    <row r="2660" spans="1:22" x14ac:dyDescent="0.35">
      <c r="A2660" t="s">
        <v>1988</v>
      </c>
      <c r="B2660" s="1">
        <v>45461</v>
      </c>
      <c r="C2660" t="s">
        <v>27</v>
      </c>
      <c r="D2660" t="s">
        <v>1762</v>
      </c>
      <c r="E2660" t="s">
        <v>47</v>
      </c>
      <c r="F2660" t="s">
        <v>48</v>
      </c>
      <c r="G2660" t="s">
        <v>21</v>
      </c>
      <c r="H2660" t="s">
        <v>164</v>
      </c>
      <c r="I2660" t="s">
        <v>1763</v>
      </c>
      <c r="J2660" t="s">
        <v>1764</v>
      </c>
      <c r="K2660" s="9" t="s">
        <v>67</v>
      </c>
      <c r="L2660" t="s">
        <v>1765</v>
      </c>
      <c r="M2660">
        <v>4.99</v>
      </c>
      <c r="N2660">
        <v>1.4970000000000001</v>
      </c>
      <c r="O2660">
        <v>17</v>
      </c>
      <c r="P2660">
        <v>0.04</v>
      </c>
      <c r="Q2660">
        <f>IFERROR(SEARCH("-",R2660)+2, 1)</f>
        <v>8</v>
      </c>
      <c r="R2660" s="9" t="s">
        <v>67</v>
      </c>
      <c r="S2660" s="9" t="b">
        <f>R2660&lt;&gt;K2660</f>
        <v>0</v>
      </c>
      <c r="T2660" t="str">
        <f xml:space="preserve"> TRIM( LEFT(R2660,  IFERROR(   SEARCH(" - ",R2660), LEN(R2660) )    ) )</f>
        <v>Food</v>
      </c>
      <c r="U2660" t="str">
        <f>MID(R2660, Q2660,LEN(R2660))</f>
        <v>Sauces</v>
      </c>
      <c r="V2660" t="s">
        <v>164</v>
      </c>
    </row>
    <row r="2661" spans="1:22" x14ac:dyDescent="0.35">
      <c r="A2661" t="s">
        <v>16833</v>
      </c>
      <c r="B2661" s="1">
        <v>45023</v>
      </c>
      <c r="C2661" t="s">
        <v>27</v>
      </c>
      <c r="D2661" t="s">
        <v>16834</v>
      </c>
      <c r="E2661" t="s">
        <v>47</v>
      </c>
      <c r="F2661" t="s">
        <v>48</v>
      </c>
      <c r="G2661" t="s">
        <v>21</v>
      </c>
      <c r="H2661" t="s">
        <v>71</v>
      </c>
      <c r="I2661" t="s">
        <v>6591</v>
      </c>
      <c r="J2661" t="s">
        <v>6592</v>
      </c>
      <c r="K2661" s="9" t="s">
        <v>1770</v>
      </c>
      <c r="L2661" t="s">
        <v>3175</v>
      </c>
      <c r="M2661">
        <v>9.24</v>
      </c>
      <c r="N2661">
        <v>3.746</v>
      </c>
      <c r="O2661">
        <v>17</v>
      </c>
      <c r="P2661">
        <v>0.03</v>
      </c>
      <c r="Q2661">
        <f>IFERROR(SEARCH("-",R2661)+2, 1)</f>
        <v>8</v>
      </c>
      <c r="R2661" s="9" t="s">
        <v>1770</v>
      </c>
      <c r="S2661" s="9" t="b">
        <f>R2661&lt;&gt;K2661</f>
        <v>0</v>
      </c>
      <c r="T2661" t="str">
        <f xml:space="preserve"> TRIM( LEFT(R2661,  IFERROR(   SEARCH(" - ",R2661), LEN(R2661) )    ) )</f>
        <v>Food</v>
      </c>
      <c r="U2661" t="str">
        <f>MID(R2661, Q2661,LEN(R2661))</f>
        <v>Seafood</v>
      </c>
      <c r="V2661" t="s">
        <v>71</v>
      </c>
    </row>
    <row r="2662" spans="1:22" x14ac:dyDescent="0.35">
      <c r="A2662" t="s">
        <v>10050</v>
      </c>
      <c r="B2662" s="1">
        <v>45348</v>
      </c>
      <c r="C2662" t="s">
        <v>27</v>
      </c>
      <c r="D2662" t="s">
        <v>10051</v>
      </c>
      <c r="E2662" t="s">
        <v>47</v>
      </c>
      <c r="F2662" t="s">
        <v>48</v>
      </c>
      <c r="G2662" t="s">
        <v>21</v>
      </c>
      <c r="H2662" t="s">
        <v>49</v>
      </c>
      <c r="I2662" t="s">
        <v>6572</v>
      </c>
      <c r="J2662" t="s">
        <v>6573</v>
      </c>
      <c r="K2662" s="9" t="s">
        <v>273</v>
      </c>
      <c r="L2662" t="s">
        <v>6574</v>
      </c>
      <c r="M2662">
        <v>35.99</v>
      </c>
      <c r="N2662">
        <v>13.996</v>
      </c>
      <c r="O2662">
        <v>17</v>
      </c>
      <c r="Q2662">
        <f>IFERROR(SEARCH("-",R2662)+2, 1)</f>
        <v>1</v>
      </c>
      <c r="R2662" s="9" t="s">
        <v>273</v>
      </c>
      <c r="S2662" s="9" t="b">
        <f>R2662&lt;&gt;K2662</f>
        <v>0</v>
      </c>
      <c r="T2662" t="str">
        <f xml:space="preserve"> TRIM( LEFT(R2662,  IFERROR(   SEARCH(" - ",R2662), LEN(R2662) )    ) )</f>
        <v>Toys</v>
      </c>
      <c r="U2662" t="str">
        <f>MID(R2662, Q2662,LEN(R2662))</f>
        <v>Toys</v>
      </c>
      <c r="V2662" t="s">
        <v>49</v>
      </c>
    </row>
    <row r="2663" spans="1:22" x14ac:dyDescent="0.35">
      <c r="A2663" t="s">
        <v>2516</v>
      </c>
      <c r="B2663" s="1">
        <v>45334</v>
      </c>
      <c r="C2663" t="s">
        <v>27</v>
      </c>
      <c r="D2663" t="s">
        <v>2517</v>
      </c>
      <c r="E2663" t="s">
        <v>47</v>
      </c>
      <c r="F2663" t="s">
        <v>48</v>
      </c>
      <c r="G2663" t="s">
        <v>21</v>
      </c>
      <c r="H2663" t="s">
        <v>78</v>
      </c>
      <c r="I2663" t="s">
        <v>2518</v>
      </c>
      <c r="J2663" t="s">
        <v>2519</v>
      </c>
      <c r="K2663" s="9" t="s">
        <v>34</v>
      </c>
      <c r="L2663" t="s">
        <v>298</v>
      </c>
      <c r="M2663">
        <v>3.49</v>
      </c>
      <c r="N2663">
        <v>1.0469999999999999</v>
      </c>
      <c r="O2663">
        <v>20</v>
      </c>
      <c r="P2663">
        <v>0.28000000000000003</v>
      </c>
      <c r="Q2663">
        <f>IFERROR(SEARCH("-",R2663)+2, 1)</f>
        <v>8</v>
      </c>
      <c r="R2663" s="9" t="s">
        <v>34</v>
      </c>
      <c r="S2663" s="9" t="b">
        <f>R2663&lt;&gt;K2663</f>
        <v>0</v>
      </c>
      <c r="T2663" t="str">
        <f xml:space="preserve"> TRIM( LEFT(R2663,  IFERROR(   SEARCH(" - ",R2663), LEN(R2663) )    ) )</f>
        <v>Food</v>
      </c>
      <c r="U2663" t="str">
        <f>MID(R2663, Q2663,LEN(R2663))</f>
        <v>Condiments</v>
      </c>
      <c r="V2663" t="s">
        <v>78</v>
      </c>
    </row>
    <row r="2664" spans="1:22" x14ac:dyDescent="0.35">
      <c r="A2664" t="s">
        <v>14266</v>
      </c>
      <c r="B2664" s="1">
        <v>45024</v>
      </c>
      <c r="C2664" t="s">
        <v>27</v>
      </c>
      <c r="D2664" t="s">
        <v>9214</v>
      </c>
      <c r="E2664" t="s">
        <v>47</v>
      </c>
      <c r="F2664" t="s">
        <v>48</v>
      </c>
      <c r="G2664" t="s">
        <v>21</v>
      </c>
      <c r="H2664" t="s">
        <v>49</v>
      </c>
      <c r="I2664" t="s">
        <v>9215</v>
      </c>
      <c r="J2664" t="s">
        <v>9216</v>
      </c>
      <c r="K2664" s="9" t="s">
        <v>24</v>
      </c>
      <c r="L2664" t="s">
        <v>326</v>
      </c>
      <c r="M2664">
        <v>2.44</v>
      </c>
      <c r="N2664">
        <v>0.48699999999999999</v>
      </c>
      <c r="O2664">
        <v>7</v>
      </c>
      <c r="P2664">
        <v>0.04</v>
      </c>
      <c r="Q2664">
        <f>IFERROR(SEARCH("-",R2664)+2, 1)</f>
        <v>8</v>
      </c>
      <c r="R2664" s="9" t="s">
        <v>24</v>
      </c>
      <c r="S2664" s="9" t="b">
        <f>R2664&lt;&gt;K2664</f>
        <v>0</v>
      </c>
      <c r="T2664" t="str">
        <f xml:space="preserve"> TRIM( LEFT(R2664,  IFERROR(   SEARCH(" - ",R2664), LEN(R2664) )    ) )</f>
        <v>Food</v>
      </c>
      <c r="U2664" t="str">
        <f>MID(R2664, Q2664,LEN(R2664))</f>
        <v>Snacks</v>
      </c>
      <c r="V2664" t="s">
        <v>49</v>
      </c>
    </row>
    <row r="2665" spans="1:22" x14ac:dyDescent="0.35">
      <c r="A2665" t="s">
        <v>14284</v>
      </c>
      <c r="B2665" s="1">
        <v>45003</v>
      </c>
      <c r="C2665" t="s">
        <v>27</v>
      </c>
      <c r="D2665" t="s">
        <v>8746</v>
      </c>
      <c r="E2665" t="s">
        <v>47</v>
      </c>
      <c r="F2665" t="s">
        <v>48</v>
      </c>
      <c r="G2665" t="s">
        <v>21</v>
      </c>
      <c r="H2665" t="s">
        <v>49</v>
      </c>
      <c r="I2665" t="s">
        <v>8747</v>
      </c>
      <c r="J2665" t="s">
        <v>8748</v>
      </c>
      <c r="K2665" s="9" t="s">
        <v>24</v>
      </c>
      <c r="L2665" t="s">
        <v>326</v>
      </c>
      <c r="M2665">
        <v>2.64</v>
      </c>
      <c r="N2665">
        <v>0.54700000000000004</v>
      </c>
      <c r="O2665">
        <v>15</v>
      </c>
      <c r="P2665">
        <v>0.19</v>
      </c>
      <c r="Q2665">
        <f>IFERROR(SEARCH("-",R2665)+2, 1)</f>
        <v>8</v>
      </c>
      <c r="R2665" s="9" t="s">
        <v>24</v>
      </c>
      <c r="S2665" s="9" t="b">
        <f>R2665&lt;&gt;K2665</f>
        <v>0</v>
      </c>
      <c r="T2665" t="str">
        <f xml:space="preserve"> TRIM( LEFT(R2665,  IFERROR(   SEARCH(" - ",R2665), LEN(R2665) )    ) )</f>
        <v>Food</v>
      </c>
      <c r="U2665" t="str">
        <f>MID(R2665, Q2665,LEN(R2665))</f>
        <v>Snacks</v>
      </c>
      <c r="V2665" t="s">
        <v>49</v>
      </c>
    </row>
    <row r="2666" spans="1:22" x14ac:dyDescent="0.35">
      <c r="A2666" t="s">
        <v>14889</v>
      </c>
      <c r="B2666" s="1">
        <v>45144</v>
      </c>
      <c r="C2666" t="s">
        <v>27</v>
      </c>
      <c r="D2666" t="s">
        <v>7547</v>
      </c>
      <c r="E2666" t="s">
        <v>47</v>
      </c>
      <c r="F2666" t="s">
        <v>48</v>
      </c>
      <c r="G2666" t="s">
        <v>21</v>
      </c>
      <c r="H2666" t="s">
        <v>31</v>
      </c>
      <c r="I2666" t="s">
        <v>7548</v>
      </c>
      <c r="J2666" t="s">
        <v>7549</v>
      </c>
      <c r="K2666" s="9" t="s">
        <v>24</v>
      </c>
      <c r="L2666" t="s">
        <v>326</v>
      </c>
      <c r="M2666">
        <v>6.14</v>
      </c>
      <c r="N2666">
        <v>1.597</v>
      </c>
      <c r="O2666">
        <v>2</v>
      </c>
      <c r="P2666">
        <v>0.36</v>
      </c>
      <c r="Q2666">
        <f>IFERROR(SEARCH("-",R2666)+2, 1)</f>
        <v>8</v>
      </c>
      <c r="R2666" s="9" t="s">
        <v>24</v>
      </c>
      <c r="S2666" s="9" t="b">
        <f>R2666&lt;&gt;K2666</f>
        <v>0</v>
      </c>
      <c r="T2666" t="str">
        <f xml:space="preserve"> TRIM( LEFT(R2666,  IFERROR(   SEARCH(" - ",R2666), LEN(R2666) )    ) )</f>
        <v>Food</v>
      </c>
      <c r="U2666" t="str">
        <f>MID(R2666, Q2666,LEN(R2666))</f>
        <v>Snacks</v>
      </c>
      <c r="V2666" t="s">
        <v>31</v>
      </c>
    </row>
    <row r="2667" spans="1:22" x14ac:dyDescent="0.35">
      <c r="A2667" t="s">
        <v>12806</v>
      </c>
      <c r="B2667" s="1">
        <v>45253</v>
      </c>
      <c r="C2667" t="s">
        <v>27</v>
      </c>
      <c r="D2667" t="s">
        <v>4663</v>
      </c>
      <c r="E2667" t="s">
        <v>47</v>
      </c>
      <c r="F2667" t="s">
        <v>48</v>
      </c>
      <c r="G2667" t="s">
        <v>21</v>
      </c>
      <c r="H2667" t="s">
        <v>31</v>
      </c>
      <c r="I2667" t="s">
        <v>4664</v>
      </c>
      <c r="J2667" t="s">
        <v>4665</v>
      </c>
      <c r="K2667" s="9" t="s">
        <v>284</v>
      </c>
      <c r="L2667" t="s">
        <v>4666</v>
      </c>
      <c r="M2667">
        <v>1.44</v>
      </c>
      <c r="N2667">
        <v>0.41599999999999998</v>
      </c>
      <c r="O2667">
        <v>20</v>
      </c>
      <c r="P2667">
        <v>0.15</v>
      </c>
      <c r="Q2667">
        <f>IFERROR(SEARCH("-",R2667)+2, 1)</f>
        <v>8</v>
      </c>
      <c r="R2667" s="9" t="s">
        <v>284</v>
      </c>
      <c r="S2667" s="9" t="b">
        <f>R2667&lt;&gt;K2667</f>
        <v>0</v>
      </c>
      <c r="T2667" t="str">
        <f xml:space="preserve"> TRIM( LEFT(R2667,  IFERROR(   SEARCH(" - ",R2667), LEN(R2667) )    ) )</f>
        <v>Food</v>
      </c>
      <c r="U2667" t="str">
        <f>MID(R2667, Q2667,LEN(R2667))</f>
        <v>Canned Goods</v>
      </c>
      <c r="V2667" t="s">
        <v>31</v>
      </c>
    </row>
    <row r="2668" spans="1:22" x14ac:dyDescent="0.35">
      <c r="A2668" t="s">
        <v>5356</v>
      </c>
      <c r="B2668" s="1">
        <v>45598</v>
      </c>
      <c r="C2668" t="s">
        <v>27</v>
      </c>
      <c r="D2668" t="s">
        <v>3388</v>
      </c>
      <c r="E2668" t="s">
        <v>47</v>
      </c>
      <c r="F2668" t="s">
        <v>48</v>
      </c>
      <c r="G2668" t="s">
        <v>21</v>
      </c>
      <c r="H2668" t="s">
        <v>71</v>
      </c>
      <c r="I2668" t="s">
        <v>3389</v>
      </c>
      <c r="J2668" t="s">
        <v>3390</v>
      </c>
      <c r="K2668" s="9" t="s">
        <v>34</v>
      </c>
      <c r="L2668" t="s">
        <v>3391</v>
      </c>
      <c r="M2668">
        <v>2.4900000000000002</v>
      </c>
      <c r="N2668">
        <v>0.996</v>
      </c>
      <c r="O2668">
        <v>9</v>
      </c>
      <c r="P2668">
        <v>0.12</v>
      </c>
      <c r="Q2668">
        <f>IFERROR(SEARCH("-",R2668)+2, 1)</f>
        <v>8</v>
      </c>
      <c r="R2668" s="9" t="s">
        <v>34</v>
      </c>
      <c r="S2668" s="9" t="b">
        <f>R2668&lt;&gt;K2668</f>
        <v>0</v>
      </c>
      <c r="T2668" t="str">
        <f xml:space="preserve"> TRIM( LEFT(R2668,  IFERROR(   SEARCH(" - ",R2668), LEN(R2668) )    ) )</f>
        <v>Food</v>
      </c>
      <c r="U2668" t="str">
        <f>MID(R2668, Q2668,LEN(R2668))</f>
        <v>Condiments</v>
      </c>
      <c r="V2668" t="s">
        <v>71</v>
      </c>
    </row>
    <row r="2669" spans="1:22" x14ac:dyDescent="0.35">
      <c r="A2669" t="s">
        <v>14887</v>
      </c>
      <c r="B2669" s="1">
        <v>45162</v>
      </c>
      <c r="C2669" t="s">
        <v>27</v>
      </c>
      <c r="D2669" t="s">
        <v>7175</v>
      </c>
      <c r="E2669" t="s">
        <v>47</v>
      </c>
      <c r="F2669" t="s">
        <v>48</v>
      </c>
      <c r="G2669" t="s">
        <v>21</v>
      </c>
      <c r="H2669" t="s">
        <v>40</v>
      </c>
      <c r="I2669" t="s">
        <v>7176</v>
      </c>
      <c r="J2669" t="s">
        <v>7177</v>
      </c>
      <c r="K2669" s="9" t="s">
        <v>7178</v>
      </c>
      <c r="L2669" t="s">
        <v>7179</v>
      </c>
      <c r="M2669">
        <v>79.14</v>
      </c>
      <c r="N2669">
        <v>23.497</v>
      </c>
      <c r="O2669">
        <v>7</v>
      </c>
      <c r="P2669">
        <v>0.24</v>
      </c>
      <c r="Q2669">
        <f>IFERROR(SEARCH("-",R2669)+2, 1)</f>
        <v>1</v>
      </c>
      <c r="R2669" s="9" t="s">
        <v>7178</v>
      </c>
      <c r="S2669" s="9" t="b">
        <f>R2669&lt;&gt;K2669</f>
        <v>0</v>
      </c>
      <c r="T2669" t="str">
        <f xml:space="preserve"> TRIM( LEFT(R2669,  IFERROR(   SEARCH(" - ",R2669), LEN(R2669) )    ) )</f>
        <v>Wearable Tech</v>
      </c>
      <c r="U2669" t="str">
        <f>MID(R2669, Q2669,LEN(R2669))</f>
        <v>Wearable Tech</v>
      </c>
      <c r="V2669" t="s">
        <v>40</v>
      </c>
    </row>
    <row r="2670" spans="1:22" x14ac:dyDescent="0.35">
      <c r="A2670" t="s">
        <v>10353</v>
      </c>
      <c r="B2670" s="1">
        <v>45507</v>
      </c>
      <c r="C2670" t="s">
        <v>27</v>
      </c>
      <c r="D2670" t="s">
        <v>10354</v>
      </c>
      <c r="E2670" t="s">
        <v>47</v>
      </c>
      <c r="F2670" t="s">
        <v>48</v>
      </c>
      <c r="G2670" t="s">
        <v>21</v>
      </c>
      <c r="H2670" t="s">
        <v>78</v>
      </c>
      <c r="I2670" t="s">
        <v>3016</v>
      </c>
      <c r="J2670" t="s">
        <v>3017</v>
      </c>
      <c r="K2670" s="9" t="s">
        <v>493</v>
      </c>
      <c r="L2670" t="s">
        <v>3018</v>
      </c>
      <c r="M2670">
        <v>4.49</v>
      </c>
      <c r="N2670">
        <v>1.0469999999999999</v>
      </c>
      <c r="O2670">
        <v>2</v>
      </c>
      <c r="P2670">
        <v>0.06</v>
      </c>
      <c r="Q2670">
        <f>IFERROR(SEARCH("-",R2670)+2, 1)</f>
        <v>8</v>
      </c>
      <c r="R2670" s="9" t="s">
        <v>493</v>
      </c>
      <c r="S2670" s="9" t="b">
        <f>R2670&lt;&gt;K2670</f>
        <v>0</v>
      </c>
      <c r="T2670" t="str">
        <f xml:space="preserve"> TRIM( LEFT(R2670,  IFERROR(   SEARCH(" - ",R2670), LEN(R2670) )    ) )</f>
        <v>Food</v>
      </c>
      <c r="U2670" t="str">
        <f>MID(R2670, Q2670,LEN(R2670))</f>
        <v>Beverages</v>
      </c>
      <c r="V2670" t="s">
        <v>78</v>
      </c>
    </row>
    <row r="2671" spans="1:22" x14ac:dyDescent="0.35">
      <c r="A2671" t="s">
        <v>15980</v>
      </c>
      <c r="B2671" s="1">
        <v>45066</v>
      </c>
      <c r="C2671" t="s">
        <v>27</v>
      </c>
      <c r="D2671" t="s">
        <v>15981</v>
      </c>
      <c r="E2671" t="s">
        <v>47</v>
      </c>
      <c r="F2671" t="s">
        <v>48</v>
      </c>
      <c r="G2671" t="s">
        <v>21</v>
      </c>
      <c r="H2671" t="s">
        <v>164</v>
      </c>
      <c r="I2671" t="s">
        <v>3016</v>
      </c>
      <c r="J2671" t="s">
        <v>3017</v>
      </c>
      <c r="K2671" s="9" t="s">
        <v>493</v>
      </c>
      <c r="L2671" t="s">
        <v>3018</v>
      </c>
      <c r="M2671">
        <v>2.74</v>
      </c>
      <c r="N2671">
        <v>0.79700000000000004</v>
      </c>
      <c r="O2671">
        <v>20</v>
      </c>
      <c r="P2671">
        <v>7.0000000000000007E-2</v>
      </c>
      <c r="Q2671">
        <f>IFERROR(SEARCH("-",R2671)+2, 1)</f>
        <v>8</v>
      </c>
      <c r="R2671" s="9" t="s">
        <v>493</v>
      </c>
      <c r="S2671" s="9" t="b">
        <f>R2671&lt;&gt;K2671</f>
        <v>0</v>
      </c>
      <c r="T2671" t="str">
        <f xml:space="preserve"> TRIM( LEFT(R2671,  IFERROR(   SEARCH(" - ",R2671), LEN(R2671) )    ) )</f>
        <v>Food</v>
      </c>
      <c r="U2671" t="str">
        <f>MID(R2671, Q2671,LEN(R2671))</f>
        <v>Beverages</v>
      </c>
      <c r="V2671" t="s">
        <v>164</v>
      </c>
    </row>
    <row r="2672" spans="1:22" x14ac:dyDescent="0.35">
      <c r="A2672" t="s">
        <v>9059</v>
      </c>
      <c r="B2672" s="1">
        <v>45397</v>
      </c>
      <c r="C2672" t="s">
        <v>27</v>
      </c>
      <c r="D2672" t="s">
        <v>8100</v>
      </c>
      <c r="E2672" t="s">
        <v>47</v>
      </c>
      <c r="F2672" t="s">
        <v>48</v>
      </c>
      <c r="G2672" t="s">
        <v>21</v>
      </c>
      <c r="H2672" t="s">
        <v>202</v>
      </c>
      <c r="I2672" t="s">
        <v>8101</v>
      </c>
      <c r="J2672" t="s">
        <v>8102</v>
      </c>
      <c r="K2672" s="9" t="s">
        <v>1006</v>
      </c>
      <c r="L2672" t="s">
        <v>3214</v>
      </c>
      <c r="M2672">
        <v>4.99</v>
      </c>
      <c r="N2672">
        <v>1.4970000000000001</v>
      </c>
      <c r="O2672">
        <v>11</v>
      </c>
      <c r="P2672">
        <v>0.09</v>
      </c>
      <c r="Q2672">
        <f>IFERROR(SEARCH("-",R2672)+2, 1)</f>
        <v>8</v>
      </c>
      <c r="R2672" s="9" t="s">
        <v>1006</v>
      </c>
      <c r="S2672" s="9" t="b">
        <f>R2672&lt;&gt;K2672</f>
        <v>0</v>
      </c>
      <c r="T2672" t="str">
        <f xml:space="preserve"> TRIM( LEFT(R2672,  IFERROR(   SEARCH(" - ",R2672), LEN(R2672) )    ) )</f>
        <v>Food</v>
      </c>
      <c r="U2672" t="str">
        <f>MID(R2672, Q2672,LEN(R2672))</f>
        <v>Pasta</v>
      </c>
      <c r="V2672" t="s">
        <v>202</v>
      </c>
    </row>
    <row r="2673" spans="1:22" x14ac:dyDescent="0.35">
      <c r="A2673" t="s">
        <v>7036</v>
      </c>
      <c r="B2673" s="1">
        <v>45682</v>
      </c>
      <c r="C2673" t="s">
        <v>27</v>
      </c>
      <c r="D2673" t="s">
        <v>1380</v>
      </c>
      <c r="E2673" t="s">
        <v>47</v>
      </c>
      <c r="F2673" t="s">
        <v>48</v>
      </c>
      <c r="G2673" t="s">
        <v>21</v>
      </c>
      <c r="H2673" t="s">
        <v>179</v>
      </c>
      <c r="I2673" t="s">
        <v>3246</v>
      </c>
      <c r="J2673" t="s">
        <v>3247</v>
      </c>
      <c r="K2673" s="9" t="s">
        <v>1600</v>
      </c>
      <c r="L2673" t="s">
        <v>3248</v>
      </c>
      <c r="M2673">
        <v>41.41</v>
      </c>
      <c r="N2673">
        <v>12.997</v>
      </c>
      <c r="O2673">
        <v>12</v>
      </c>
      <c r="P2673">
        <v>0.19</v>
      </c>
      <c r="Q2673">
        <f>IFERROR(SEARCH("-",R2673)+2, 1)</f>
        <v>12</v>
      </c>
      <c r="R2673" s="9" t="s">
        <v>1600</v>
      </c>
      <c r="S2673" s="9" t="b">
        <f>R2673&lt;&gt;K2673</f>
        <v>0</v>
      </c>
      <c r="T2673" t="str">
        <f xml:space="preserve"> TRIM( LEFT(R2673,  IFERROR(   SEARCH(" - ",R2673), LEN(R2673) )    ) )</f>
        <v>Clothing</v>
      </c>
      <c r="U2673" t="str">
        <f>MID(R2673, Q2673,LEN(R2673))</f>
        <v>Activewear</v>
      </c>
      <c r="V2673" t="s">
        <v>179</v>
      </c>
    </row>
    <row r="2674" spans="1:22" x14ac:dyDescent="0.35">
      <c r="A2674" t="s">
        <v>14671</v>
      </c>
      <c r="B2674" s="1">
        <v>45167</v>
      </c>
      <c r="C2674" t="s">
        <v>27</v>
      </c>
      <c r="D2674" t="s">
        <v>14672</v>
      </c>
      <c r="E2674" t="s">
        <v>47</v>
      </c>
      <c r="F2674" t="s">
        <v>48</v>
      </c>
      <c r="G2674" t="s">
        <v>21</v>
      </c>
      <c r="H2674" t="s">
        <v>202</v>
      </c>
      <c r="I2674" t="s">
        <v>14673</v>
      </c>
      <c r="J2674" t="s">
        <v>14674</v>
      </c>
      <c r="K2674" s="9" t="s">
        <v>513</v>
      </c>
      <c r="L2674" t="s">
        <v>800</v>
      </c>
      <c r="M2674">
        <v>22.14</v>
      </c>
      <c r="N2674">
        <v>6.3970000000000002</v>
      </c>
      <c r="O2674">
        <v>2</v>
      </c>
      <c r="P2674">
        <v>0.25</v>
      </c>
      <c r="Q2674">
        <f>IFERROR(SEARCH("-",R2674)+2, 1)</f>
        <v>1</v>
      </c>
      <c r="R2674" s="9" t="s">
        <v>513</v>
      </c>
      <c r="S2674" s="9" t="b">
        <f>R2674&lt;&gt;K2674</f>
        <v>0</v>
      </c>
      <c r="T2674" t="str">
        <f xml:space="preserve"> TRIM( LEFT(R2674,  IFERROR(   SEARCH(" - ",R2674), LEN(R2674) )    ) )</f>
        <v>Fitness</v>
      </c>
      <c r="U2674" t="str">
        <f>MID(R2674, Q2674,LEN(R2674))</f>
        <v>Fitness</v>
      </c>
      <c r="V2674" t="s">
        <v>202</v>
      </c>
    </row>
    <row r="2675" spans="1:22" x14ac:dyDescent="0.35">
      <c r="A2675" t="s">
        <v>12068</v>
      </c>
      <c r="B2675" s="1">
        <v>45032</v>
      </c>
      <c r="C2675" t="s">
        <v>27</v>
      </c>
      <c r="D2675" t="s">
        <v>1170</v>
      </c>
      <c r="E2675" t="s">
        <v>47</v>
      </c>
      <c r="F2675" t="s">
        <v>48</v>
      </c>
      <c r="G2675" t="s">
        <v>21</v>
      </c>
      <c r="H2675" t="s">
        <v>78</v>
      </c>
      <c r="I2675" t="s">
        <v>1171</v>
      </c>
      <c r="J2675" t="s">
        <v>1172</v>
      </c>
      <c r="K2675" s="9" t="s">
        <v>493</v>
      </c>
      <c r="L2675" t="s">
        <v>494</v>
      </c>
      <c r="M2675">
        <v>2.4900000000000002</v>
      </c>
      <c r="N2675">
        <v>0.497</v>
      </c>
      <c r="O2675">
        <v>6</v>
      </c>
      <c r="P2675">
        <v>0.13</v>
      </c>
      <c r="Q2675">
        <f>IFERROR(SEARCH("-",R2675)+2, 1)</f>
        <v>8</v>
      </c>
      <c r="R2675" s="9" t="s">
        <v>493</v>
      </c>
      <c r="S2675" s="9" t="b">
        <f>R2675&lt;&gt;K2675</f>
        <v>0</v>
      </c>
      <c r="T2675" t="str">
        <f xml:space="preserve"> TRIM( LEFT(R2675,  IFERROR(   SEARCH(" - ",R2675), LEN(R2675) )    ) )</f>
        <v>Food</v>
      </c>
      <c r="U2675" t="str">
        <f>MID(R2675, Q2675,LEN(R2675))</f>
        <v>Beverages</v>
      </c>
      <c r="V2675" t="s">
        <v>78</v>
      </c>
    </row>
    <row r="2676" spans="1:22" x14ac:dyDescent="0.35">
      <c r="A2676" t="s">
        <v>18409</v>
      </c>
      <c r="B2676" s="1">
        <v>45202</v>
      </c>
      <c r="C2676" t="s">
        <v>27</v>
      </c>
      <c r="D2676" t="s">
        <v>14738</v>
      </c>
      <c r="E2676" t="s">
        <v>47</v>
      </c>
      <c r="F2676" t="s">
        <v>48</v>
      </c>
      <c r="G2676" t="s">
        <v>21</v>
      </c>
      <c r="H2676" t="s">
        <v>164</v>
      </c>
      <c r="I2676" t="s">
        <v>14739</v>
      </c>
      <c r="J2676" t="s">
        <v>14740</v>
      </c>
      <c r="K2676" s="9" t="s">
        <v>858</v>
      </c>
      <c r="L2676" t="s">
        <v>4242</v>
      </c>
      <c r="M2676">
        <v>8.99</v>
      </c>
      <c r="N2676">
        <v>2.6970000000000001</v>
      </c>
      <c r="O2676">
        <v>1</v>
      </c>
      <c r="P2676">
        <v>0.25</v>
      </c>
      <c r="Q2676">
        <f>IFERROR(SEARCH("-",R2676)+2, 1)</f>
        <v>1</v>
      </c>
      <c r="R2676" s="9" t="s">
        <v>858</v>
      </c>
      <c r="S2676" s="9" t="b">
        <f>R2676&lt;&gt;K2676</f>
        <v>0</v>
      </c>
      <c r="T2676" t="str">
        <f xml:space="preserve"> TRIM( LEFT(R2676,  IFERROR(   SEARCH(" - ",R2676), LEN(R2676) )    ) )</f>
        <v>Pets</v>
      </c>
      <c r="U2676" t="str">
        <f>MID(R2676, Q2676,LEN(R2676))</f>
        <v>Pets</v>
      </c>
      <c r="V2676" t="s">
        <v>164</v>
      </c>
    </row>
    <row r="2677" spans="1:22" x14ac:dyDescent="0.35">
      <c r="A2677" t="s">
        <v>1298</v>
      </c>
      <c r="B2677" s="1">
        <v>45432</v>
      </c>
      <c r="C2677" t="s">
        <v>27</v>
      </c>
      <c r="D2677" t="s">
        <v>1280</v>
      </c>
      <c r="E2677" t="s">
        <v>47</v>
      </c>
      <c r="F2677" t="s">
        <v>48</v>
      </c>
      <c r="G2677" t="s">
        <v>21</v>
      </c>
      <c r="H2677" t="s">
        <v>40</v>
      </c>
      <c r="I2677" t="s">
        <v>1281</v>
      </c>
      <c r="J2677" t="s">
        <v>1282</v>
      </c>
      <c r="K2677" s="9" t="s">
        <v>243</v>
      </c>
      <c r="L2677" t="s">
        <v>244</v>
      </c>
      <c r="M2677">
        <v>22.99</v>
      </c>
      <c r="N2677">
        <v>6.8970000000000002</v>
      </c>
      <c r="O2677">
        <v>18</v>
      </c>
      <c r="P2677">
        <v>0.15</v>
      </c>
      <c r="Q2677">
        <f>IFERROR(SEARCH("-",R2677)+2, 1)</f>
        <v>1</v>
      </c>
      <c r="R2677" s="9" t="s">
        <v>243</v>
      </c>
      <c r="S2677" s="9" t="b">
        <f>R2677&lt;&gt;K2677</f>
        <v>0</v>
      </c>
      <c r="T2677" t="str">
        <f xml:space="preserve"> TRIM( LEFT(R2677,  IFERROR(   SEARCH(" - ",R2677), LEN(R2677) )    ) )</f>
        <v>Travel</v>
      </c>
      <c r="U2677" t="str">
        <f>MID(R2677, Q2677,LEN(R2677))</f>
        <v>Travel</v>
      </c>
      <c r="V2677" t="s">
        <v>40</v>
      </c>
    </row>
    <row r="2678" spans="1:22" x14ac:dyDescent="0.35">
      <c r="A2678" t="s">
        <v>18537</v>
      </c>
      <c r="B2678" s="1">
        <v>45098</v>
      </c>
      <c r="C2678" t="s">
        <v>27</v>
      </c>
      <c r="D2678" t="s">
        <v>7150</v>
      </c>
      <c r="E2678" t="s">
        <v>47</v>
      </c>
      <c r="F2678" t="s">
        <v>48</v>
      </c>
      <c r="G2678" t="s">
        <v>21</v>
      </c>
      <c r="H2678" t="s">
        <v>202</v>
      </c>
      <c r="I2678" t="s">
        <v>7151</v>
      </c>
      <c r="J2678" t="s">
        <v>7152</v>
      </c>
      <c r="K2678" s="9" t="s">
        <v>136</v>
      </c>
      <c r="L2678" t="s">
        <v>5439</v>
      </c>
      <c r="M2678">
        <v>8.99</v>
      </c>
      <c r="N2678">
        <v>2.6970000000000001</v>
      </c>
      <c r="O2678">
        <v>1</v>
      </c>
      <c r="P2678">
        <v>0.37</v>
      </c>
      <c r="Q2678">
        <f>IFERROR(SEARCH("-",R2678)+2, 1)</f>
        <v>1</v>
      </c>
      <c r="R2678" s="9" t="s">
        <v>136</v>
      </c>
      <c r="S2678" s="9" t="b">
        <f>R2678&lt;&gt;K2678</f>
        <v>0</v>
      </c>
      <c r="T2678" t="str">
        <f xml:space="preserve"> TRIM( LEFT(R2678,  IFERROR(   SEARCH(" - ",R2678), LEN(R2678) )    ) )</f>
        <v>Health</v>
      </c>
      <c r="U2678" t="str">
        <f>MID(R2678, Q2678,LEN(R2678))</f>
        <v>Health</v>
      </c>
      <c r="V2678" t="s">
        <v>202</v>
      </c>
    </row>
    <row r="2679" spans="1:22" x14ac:dyDescent="0.35">
      <c r="A2679" t="s">
        <v>11538</v>
      </c>
      <c r="B2679" s="1">
        <v>45070</v>
      </c>
      <c r="C2679" t="s">
        <v>27</v>
      </c>
      <c r="D2679" t="s">
        <v>5912</v>
      </c>
      <c r="E2679" t="s">
        <v>47</v>
      </c>
      <c r="F2679" t="s">
        <v>48</v>
      </c>
      <c r="G2679" t="s">
        <v>21</v>
      </c>
      <c r="H2679" t="s">
        <v>71</v>
      </c>
      <c r="I2679" t="s">
        <v>11539</v>
      </c>
      <c r="J2679" t="s">
        <v>11540</v>
      </c>
      <c r="K2679" s="9" t="s">
        <v>852</v>
      </c>
      <c r="L2679" t="s">
        <v>1791</v>
      </c>
      <c r="M2679">
        <v>33.99</v>
      </c>
      <c r="N2679">
        <v>9.9469999999999992</v>
      </c>
      <c r="O2679">
        <v>5</v>
      </c>
      <c r="P2679">
        <v>0.22</v>
      </c>
      <c r="Q2679">
        <f>IFERROR(SEARCH("-",R2679)+2, 1)</f>
        <v>12</v>
      </c>
      <c r="R2679" s="9" t="s">
        <v>852</v>
      </c>
      <c r="S2679" s="9" t="b">
        <f>R2679&lt;&gt;K2679</f>
        <v>0</v>
      </c>
      <c r="T2679" t="str">
        <f xml:space="preserve"> TRIM( LEFT(R2679,  IFERROR(   SEARCH(" - ",R2679), LEN(R2679) )    ) )</f>
        <v>Clothing</v>
      </c>
      <c r="U2679" t="str">
        <f>MID(R2679, Q2679,LEN(R2679))</f>
        <v>Tops</v>
      </c>
      <c r="V2679" t="s">
        <v>71</v>
      </c>
    </row>
    <row r="2680" spans="1:22" x14ac:dyDescent="0.35">
      <c r="A2680" t="s">
        <v>13702</v>
      </c>
      <c r="B2680" s="1">
        <v>45288</v>
      </c>
      <c r="C2680" t="s">
        <v>27</v>
      </c>
      <c r="D2680" t="s">
        <v>13687</v>
      </c>
      <c r="E2680" t="s">
        <v>47</v>
      </c>
      <c r="F2680" t="s">
        <v>48</v>
      </c>
      <c r="G2680" t="s">
        <v>21</v>
      </c>
      <c r="H2680" t="s">
        <v>40</v>
      </c>
      <c r="I2680" t="s">
        <v>6158</v>
      </c>
      <c r="J2680" t="s">
        <v>6159</v>
      </c>
      <c r="K2680" s="9" t="s">
        <v>189</v>
      </c>
      <c r="L2680" t="s">
        <v>6160</v>
      </c>
      <c r="M2680">
        <v>4.1399999999999997</v>
      </c>
      <c r="N2680">
        <v>1.496</v>
      </c>
      <c r="O2680">
        <v>2</v>
      </c>
      <c r="P2680">
        <v>0.21</v>
      </c>
      <c r="Q2680">
        <f>IFERROR(SEARCH("-",R2680)+2, 1)</f>
        <v>8</v>
      </c>
      <c r="R2680" s="9" t="s">
        <v>189</v>
      </c>
      <c r="S2680" s="9" t="b">
        <f>R2680&lt;&gt;K2680</f>
        <v>0</v>
      </c>
      <c r="T2680" t="str">
        <f xml:space="preserve"> TRIM( LEFT(R2680,  IFERROR(   SEARCH(" - ",R2680), LEN(R2680) )    ) )</f>
        <v>Food</v>
      </c>
      <c r="U2680" t="str">
        <f>MID(R2680, Q2680,LEN(R2680))</f>
        <v>Prepared Foods</v>
      </c>
      <c r="V2680" t="s">
        <v>40</v>
      </c>
    </row>
    <row r="2681" spans="1:22" x14ac:dyDescent="0.35">
      <c r="A2681" t="s">
        <v>4016</v>
      </c>
      <c r="B2681" s="1">
        <v>45402</v>
      </c>
      <c r="C2681" t="s">
        <v>17</v>
      </c>
      <c r="D2681" t="s">
        <v>4017</v>
      </c>
      <c r="E2681" t="s">
        <v>47</v>
      </c>
      <c r="F2681" t="s">
        <v>48</v>
      </c>
      <c r="G2681" t="s">
        <v>21</v>
      </c>
      <c r="H2681" t="s">
        <v>164</v>
      </c>
      <c r="I2681" t="s">
        <v>4018</v>
      </c>
      <c r="J2681" t="s">
        <v>4019</v>
      </c>
      <c r="K2681" s="9" t="s">
        <v>82</v>
      </c>
      <c r="L2681" t="s">
        <v>4020</v>
      </c>
      <c r="M2681">
        <v>12.99</v>
      </c>
      <c r="N2681">
        <v>5.1959999999999997</v>
      </c>
      <c r="O2681">
        <v>13</v>
      </c>
      <c r="P2681">
        <v>0.08</v>
      </c>
      <c r="Q2681">
        <f>IFERROR(SEARCH("-",R2681)+2, 1)</f>
        <v>1</v>
      </c>
      <c r="R2681" s="9" t="s">
        <v>82</v>
      </c>
      <c r="S2681" s="9" t="b">
        <f>R2681&lt;&gt;K2681</f>
        <v>0</v>
      </c>
      <c r="T2681" t="str">
        <f xml:space="preserve"> TRIM( LEFT(R2681,  IFERROR(   SEARCH(" - ",R2681), LEN(R2681) )    ) )</f>
        <v>Home</v>
      </c>
      <c r="U2681" t="str">
        <f>MID(R2681, Q2681,LEN(R2681))</f>
        <v>Home</v>
      </c>
      <c r="V2681" t="s">
        <v>164</v>
      </c>
    </row>
    <row r="2682" spans="1:22" x14ac:dyDescent="0.35">
      <c r="A2682" t="s">
        <v>7270</v>
      </c>
      <c r="B2682" s="1">
        <v>45356</v>
      </c>
      <c r="C2682" t="s">
        <v>17</v>
      </c>
      <c r="D2682" t="s">
        <v>7271</v>
      </c>
      <c r="E2682" t="s">
        <v>47</v>
      </c>
      <c r="F2682" t="s">
        <v>48</v>
      </c>
      <c r="G2682" t="s">
        <v>21</v>
      </c>
      <c r="H2682" t="s">
        <v>40</v>
      </c>
      <c r="I2682" t="s">
        <v>7272</v>
      </c>
      <c r="J2682" t="s">
        <v>7273</v>
      </c>
      <c r="K2682" s="9" t="s">
        <v>98</v>
      </c>
      <c r="L2682" t="s">
        <v>437</v>
      </c>
      <c r="M2682">
        <v>3.49</v>
      </c>
      <c r="N2682">
        <v>1.0469999999999999</v>
      </c>
      <c r="O2682">
        <v>3</v>
      </c>
      <c r="P2682">
        <v>0.11</v>
      </c>
      <c r="Q2682">
        <f>IFERROR(SEARCH("-",R2682)+2, 1)</f>
        <v>8</v>
      </c>
      <c r="R2682" s="9" t="s">
        <v>98</v>
      </c>
      <c r="S2682" s="9" t="b">
        <f>R2682&lt;&gt;K2682</f>
        <v>0</v>
      </c>
      <c r="T2682" t="str">
        <f xml:space="preserve"> TRIM( LEFT(R2682,  IFERROR(   SEARCH(" - ",R2682), LEN(R2682) )    ) )</f>
        <v>Food</v>
      </c>
      <c r="U2682" t="str">
        <f>MID(R2682, Q2682,LEN(R2682))</f>
        <v>Baking</v>
      </c>
      <c r="V2682" t="s">
        <v>40</v>
      </c>
    </row>
    <row r="2683" spans="1:22" x14ac:dyDescent="0.35">
      <c r="A2683" t="s">
        <v>5911</v>
      </c>
      <c r="B2683" s="1">
        <v>45730</v>
      </c>
      <c r="C2683" t="s">
        <v>17</v>
      </c>
      <c r="D2683" t="s">
        <v>5912</v>
      </c>
      <c r="E2683" t="s">
        <v>47</v>
      </c>
      <c r="F2683" t="s">
        <v>48</v>
      </c>
      <c r="G2683" t="s">
        <v>21</v>
      </c>
      <c r="H2683" t="s">
        <v>179</v>
      </c>
      <c r="I2683" t="s">
        <v>3184</v>
      </c>
      <c r="J2683" t="s">
        <v>3185</v>
      </c>
      <c r="K2683" s="9" t="s">
        <v>217</v>
      </c>
      <c r="L2683" t="s">
        <v>3186</v>
      </c>
      <c r="M2683">
        <v>30.41</v>
      </c>
      <c r="N2683">
        <v>12.596</v>
      </c>
      <c r="O2683">
        <v>20</v>
      </c>
      <c r="P2683">
        <v>0.08</v>
      </c>
      <c r="Q2683">
        <f>IFERROR(SEARCH("-",R2683)+2, 1)</f>
        <v>1</v>
      </c>
      <c r="R2683" s="9" t="s">
        <v>217</v>
      </c>
      <c r="S2683" s="9" t="b">
        <f>R2683&lt;&gt;K2683</f>
        <v>0</v>
      </c>
      <c r="T2683" t="str">
        <f xml:space="preserve"> TRIM( LEFT(R2683,  IFERROR(   SEARCH(" - ",R2683), LEN(R2683) )    ) )</f>
        <v>Outdoor</v>
      </c>
      <c r="U2683" t="str">
        <f>MID(R2683, Q2683,LEN(R2683))</f>
        <v>Outdoor</v>
      </c>
      <c r="V2683" t="s">
        <v>179</v>
      </c>
    </row>
    <row r="2684" spans="1:22" x14ac:dyDescent="0.35">
      <c r="A2684" t="s">
        <v>15926</v>
      </c>
      <c r="B2684" s="1">
        <v>45035</v>
      </c>
      <c r="C2684" t="s">
        <v>17</v>
      </c>
      <c r="D2684" t="s">
        <v>15927</v>
      </c>
      <c r="E2684" t="s">
        <v>47</v>
      </c>
      <c r="F2684" t="s">
        <v>48</v>
      </c>
      <c r="G2684" t="s">
        <v>21</v>
      </c>
      <c r="H2684" t="s">
        <v>78</v>
      </c>
      <c r="I2684" t="s">
        <v>4687</v>
      </c>
      <c r="J2684" t="s">
        <v>4688</v>
      </c>
      <c r="K2684" s="9" t="s">
        <v>273</v>
      </c>
      <c r="L2684" t="s">
        <v>4291</v>
      </c>
      <c r="M2684">
        <v>29.24</v>
      </c>
      <c r="N2684">
        <v>11.746</v>
      </c>
      <c r="O2684">
        <v>2</v>
      </c>
      <c r="P2684">
        <v>0.09</v>
      </c>
      <c r="Q2684">
        <f>IFERROR(SEARCH("-",R2684)+2, 1)</f>
        <v>1</v>
      </c>
      <c r="R2684" s="9" t="s">
        <v>273</v>
      </c>
      <c r="S2684" s="9" t="b">
        <f>R2684&lt;&gt;K2684</f>
        <v>0</v>
      </c>
      <c r="T2684" t="str">
        <f xml:space="preserve"> TRIM( LEFT(R2684,  IFERROR(   SEARCH(" - ",R2684), LEN(R2684) )    ) )</f>
        <v>Toys</v>
      </c>
      <c r="U2684" t="str">
        <f>MID(R2684, Q2684,LEN(R2684))</f>
        <v>Toys</v>
      </c>
      <c r="V2684" t="s">
        <v>78</v>
      </c>
    </row>
    <row r="2685" spans="1:22" x14ac:dyDescent="0.35">
      <c r="A2685" t="s">
        <v>5618</v>
      </c>
      <c r="B2685" s="1">
        <v>45571</v>
      </c>
      <c r="C2685" t="s">
        <v>17</v>
      </c>
      <c r="D2685" t="s">
        <v>4210</v>
      </c>
      <c r="E2685" t="s">
        <v>47</v>
      </c>
      <c r="F2685" t="s">
        <v>48</v>
      </c>
      <c r="G2685" t="s">
        <v>21</v>
      </c>
      <c r="H2685" t="s">
        <v>31</v>
      </c>
      <c r="I2685" t="s">
        <v>4211</v>
      </c>
      <c r="J2685" t="s">
        <v>4212</v>
      </c>
      <c r="K2685" s="9" t="s">
        <v>217</v>
      </c>
      <c r="L2685" t="s">
        <v>218</v>
      </c>
      <c r="M2685">
        <v>79.989999999999995</v>
      </c>
      <c r="N2685">
        <v>31.995999999999999</v>
      </c>
      <c r="O2685">
        <v>19</v>
      </c>
      <c r="Q2685">
        <f>IFERROR(SEARCH("-",R2685)+2, 1)</f>
        <v>1</v>
      </c>
      <c r="R2685" s="9" t="s">
        <v>217</v>
      </c>
      <c r="S2685" s="9" t="b">
        <f>R2685&lt;&gt;K2685</f>
        <v>0</v>
      </c>
      <c r="T2685" t="str">
        <f xml:space="preserve"> TRIM( LEFT(R2685,  IFERROR(   SEARCH(" - ",R2685), LEN(R2685) )    ) )</f>
        <v>Outdoor</v>
      </c>
      <c r="U2685" t="str">
        <f>MID(R2685, Q2685,LEN(R2685))</f>
        <v>Outdoor</v>
      </c>
      <c r="V2685" t="s">
        <v>31</v>
      </c>
    </row>
    <row r="2686" spans="1:22" x14ac:dyDescent="0.35">
      <c r="A2686" t="s">
        <v>14888</v>
      </c>
      <c r="B2686" s="1">
        <v>45173</v>
      </c>
      <c r="C2686" t="s">
        <v>17</v>
      </c>
      <c r="D2686" t="s">
        <v>7947</v>
      </c>
      <c r="E2686" t="s">
        <v>47</v>
      </c>
      <c r="F2686" t="s">
        <v>48</v>
      </c>
      <c r="G2686" t="s">
        <v>21</v>
      </c>
      <c r="H2686" t="s">
        <v>31</v>
      </c>
      <c r="I2686" t="s">
        <v>7948</v>
      </c>
      <c r="J2686" t="s">
        <v>7949</v>
      </c>
      <c r="K2686" s="9" t="s">
        <v>217</v>
      </c>
      <c r="L2686" t="s">
        <v>218</v>
      </c>
      <c r="M2686">
        <v>49.14</v>
      </c>
      <c r="N2686">
        <v>14.497</v>
      </c>
      <c r="O2686">
        <v>18</v>
      </c>
      <c r="Q2686">
        <f>IFERROR(SEARCH("-",R2686)+2, 1)</f>
        <v>1</v>
      </c>
      <c r="R2686" s="9" t="s">
        <v>217</v>
      </c>
      <c r="S2686" s="9" t="b">
        <f>R2686&lt;&gt;K2686</f>
        <v>0</v>
      </c>
      <c r="T2686" t="str">
        <f xml:space="preserve"> TRIM( LEFT(R2686,  IFERROR(   SEARCH(" - ",R2686), LEN(R2686) )    ) )</f>
        <v>Outdoor</v>
      </c>
      <c r="U2686" t="str">
        <f>MID(R2686, Q2686,LEN(R2686))</f>
        <v>Outdoor</v>
      </c>
      <c r="V2686" t="s">
        <v>31</v>
      </c>
    </row>
    <row r="2687" spans="1:22" x14ac:dyDescent="0.35">
      <c r="A2687" t="s">
        <v>6107</v>
      </c>
      <c r="B2687" s="1">
        <v>45709</v>
      </c>
      <c r="C2687" t="s">
        <v>17</v>
      </c>
      <c r="D2687" t="s">
        <v>1170</v>
      </c>
      <c r="E2687" t="s">
        <v>47</v>
      </c>
      <c r="F2687" t="s">
        <v>48</v>
      </c>
      <c r="G2687" t="s">
        <v>21</v>
      </c>
      <c r="H2687" t="s">
        <v>71</v>
      </c>
      <c r="I2687" t="s">
        <v>4752</v>
      </c>
      <c r="J2687" t="s">
        <v>4753</v>
      </c>
      <c r="K2687" s="9" t="s">
        <v>1013</v>
      </c>
      <c r="L2687" t="s">
        <v>4754</v>
      </c>
      <c r="M2687">
        <v>10.41</v>
      </c>
      <c r="N2687">
        <v>4.5960000000000001</v>
      </c>
      <c r="O2687">
        <v>9</v>
      </c>
      <c r="P2687">
        <v>0.18</v>
      </c>
      <c r="Q2687">
        <f>IFERROR(SEARCH("-",R2687)+2, 1)</f>
        <v>8</v>
      </c>
      <c r="R2687" s="9" t="s">
        <v>1013</v>
      </c>
      <c r="S2687" s="9" t="b">
        <f>R2687&lt;&gt;K2687</f>
        <v>0</v>
      </c>
      <c r="T2687" t="str">
        <f xml:space="preserve"> TRIM( LEFT(R2687,  IFERROR(   SEARCH(" - ",R2687), LEN(R2687) )    ) )</f>
        <v>Food</v>
      </c>
      <c r="U2687" t="str">
        <f>MID(R2687, Q2687,LEN(R2687))</f>
        <v>Prepared Meals</v>
      </c>
      <c r="V2687" t="s">
        <v>71</v>
      </c>
    </row>
    <row r="2688" spans="1:22" x14ac:dyDescent="0.35">
      <c r="A2688" t="s">
        <v>3714</v>
      </c>
      <c r="B2688" s="1">
        <v>45390</v>
      </c>
      <c r="C2688" t="s">
        <v>17</v>
      </c>
      <c r="D2688" t="s">
        <v>3536</v>
      </c>
      <c r="E2688" t="s">
        <v>47</v>
      </c>
      <c r="F2688" t="s">
        <v>48</v>
      </c>
      <c r="G2688" t="s">
        <v>21</v>
      </c>
      <c r="H2688" t="s">
        <v>31</v>
      </c>
      <c r="I2688" t="s">
        <v>3537</v>
      </c>
      <c r="J2688" t="s">
        <v>3538</v>
      </c>
      <c r="K2688" s="9" t="s">
        <v>739</v>
      </c>
      <c r="L2688" t="s">
        <v>1353</v>
      </c>
      <c r="M2688">
        <v>99.99</v>
      </c>
      <c r="N2688">
        <v>39.996000000000002</v>
      </c>
      <c r="O2688">
        <v>19</v>
      </c>
      <c r="P2688">
        <v>0.23</v>
      </c>
      <c r="Q2688">
        <f>IFERROR(SEARCH("-",R2688)+2, 1)</f>
        <v>12</v>
      </c>
      <c r="R2688" s="9" t="s">
        <v>739</v>
      </c>
      <c r="S2688" s="9" t="b">
        <f>R2688&lt;&gt;K2688</f>
        <v>0</v>
      </c>
      <c r="T2688" t="str">
        <f xml:space="preserve"> TRIM( LEFT(R2688,  IFERROR(   SEARCH(" - ",R2688), LEN(R2688) )    ) )</f>
        <v>Clothing</v>
      </c>
      <c r="U2688" t="str">
        <f>MID(R2688, Q2688,LEN(R2688))</f>
        <v>Outerwear</v>
      </c>
      <c r="V2688" t="s">
        <v>31</v>
      </c>
    </row>
    <row r="2689" spans="1:22" x14ac:dyDescent="0.35">
      <c r="A2689" t="s">
        <v>4299</v>
      </c>
      <c r="B2689" s="1">
        <v>45308</v>
      </c>
      <c r="C2689" t="s">
        <v>17</v>
      </c>
      <c r="D2689" t="s">
        <v>3833</v>
      </c>
      <c r="E2689" t="s">
        <v>47</v>
      </c>
      <c r="F2689" t="s">
        <v>48</v>
      </c>
      <c r="G2689" t="s">
        <v>21</v>
      </c>
      <c r="I2689" t="s">
        <v>3834</v>
      </c>
      <c r="J2689" t="s">
        <v>3835</v>
      </c>
      <c r="K2689" s="9" t="s">
        <v>391</v>
      </c>
      <c r="L2689" t="s">
        <v>550</v>
      </c>
      <c r="M2689">
        <v>44.99</v>
      </c>
      <c r="N2689">
        <v>17.995999999999999</v>
      </c>
      <c r="O2689">
        <v>12</v>
      </c>
      <c r="P2689">
        <v>0.12</v>
      </c>
      <c r="Q2689">
        <f>IFERROR(SEARCH("-",R2689)+2, 1)</f>
        <v>1</v>
      </c>
      <c r="R2689" s="9" t="s">
        <v>391</v>
      </c>
      <c r="S2689" s="9" t="b">
        <f>R2689&lt;&gt;K2689</f>
        <v>0</v>
      </c>
      <c r="T2689" t="str">
        <f xml:space="preserve"> TRIM( LEFT(R2689,  IFERROR(   SEARCH(" - ",R2689), LEN(R2689) )    ) )</f>
        <v>Kitchen</v>
      </c>
      <c r="U2689" t="str">
        <f>MID(R2689, Q2689,LEN(R2689))</f>
        <v>Kitchen</v>
      </c>
    </row>
    <row r="2690" spans="1:22" x14ac:dyDescent="0.35">
      <c r="A2690" t="s">
        <v>16935</v>
      </c>
      <c r="B2690" s="1">
        <v>45157</v>
      </c>
      <c r="C2690" t="s">
        <v>17</v>
      </c>
      <c r="D2690" t="s">
        <v>16936</v>
      </c>
      <c r="E2690" t="s">
        <v>47</v>
      </c>
      <c r="F2690" t="s">
        <v>48</v>
      </c>
      <c r="G2690" t="s">
        <v>21</v>
      </c>
      <c r="H2690" t="s">
        <v>49</v>
      </c>
      <c r="I2690" t="s">
        <v>6019</v>
      </c>
      <c r="J2690" t="s">
        <v>6020</v>
      </c>
      <c r="K2690" s="9" t="s">
        <v>391</v>
      </c>
      <c r="L2690" t="s">
        <v>1690</v>
      </c>
      <c r="M2690">
        <v>49.24</v>
      </c>
      <c r="N2690">
        <v>14.747</v>
      </c>
      <c r="O2690">
        <v>3</v>
      </c>
      <c r="P2690">
        <v>0.04</v>
      </c>
      <c r="Q2690">
        <f>IFERROR(SEARCH("-",R2690)+2, 1)</f>
        <v>1</v>
      </c>
      <c r="R2690" s="9" t="s">
        <v>391</v>
      </c>
      <c r="S2690" s="9" t="b">
        <f>R2690&lt;&gt;K2690</f>
        <v>0</v>
      </c>
      <c r="T2690" t="str">
        <f xml:space="preserve"> TRIM( LEFT(R2690,  IFERROR(   SEARCH(" - ",R2690), LEN(R2690) )    ) )</f>
        <v>Kitchen</v>
      </c>
      <c r="U2690" t="str">
        <f>MID(R2690, Q2690,LEN(R2690))</f>
        <v>Kitchen</v>
      </c>
      <c r="V2690" t="s">
        <v>49</v>
      </c>
    </row>
    <row r="2691" spans="1:22" x14ac:dyDescent="0.35">
      <c r="A2691" t="s">
        <v>18868</v>
      </c>
      <c r="B2691" s="1">
        <v>45560</v>
      </c>
      <c r="C2691" t="s">
        <v>17</v>
      </c>
      <c r="D2691" t="s">
        <v>7448</v>
      </c>
      <c r="E2691" t="s">
        <v>47</v>
      </c>
      <c r="F2691" t="s">
        <v>48</v>
      </c>
      <c r="G2691" t="s">
        <v>21</v>
      </c>
      <c r="H2691" t="s">
        <v>179</v>
      </c>
      <c r="I2691" t="s">
        <v>7449</v>
      </c>
      <c r="J2691" t="s">
        <v>7450</v>
      </c>
      <c r="K2691" s="9" t="s">
        <v>391</v>
      </c>
      <c r="L2691" t="s">
        <v>975</v>
      </c>
      <c r="M2691">
        <v>19.989999999999998</v>
      </c>
      <c r="N2691">
        <v>5.9969999999999999</v>
      </c>
      <c r="O2691">
        <v>13</v>
      </c>
      <c r="P2691">
        <v>0.19</v>
      </c>
      <c r="Q2691">
        <f>IFERROR(SEARCH("-",R2691)+2, 1)</f>
        <v>1</v>
      </c>
      <c r="R2691" s="9" t="s">
        <v>391</v>
      </c>
      <c r="S2691" s="9" t="b">
        <f>R2691&lt;&gt;K2691</f>
        <v>0</v>
      </c>
      <c r="T2691" t="str">
        <f xml:space="preserve"> TRIM( LEFT(R2691,  IFERROR(   SEARCH(" - ",R2691), LEN(R2691) )    ) )</f>
        <v>Kitchen</v>
      </c>
      <c r="U2691" t="str">
        <f>MID(R2691, Q2691,LEN(R2691))</f>
        <v>Kitchen</v>
      </c>
      <c r="V2691" t="s">
        <v>179</v>
      </c>
    </row>
    <row r="2692" spans="1:22" x14ac:dyDescent="0.35">
      <c r="A2692" t="s">
        <v>9064</v>
      </c>
      <c r="B2692" s="1">
        <v>45597</v>
      </c>
      <c r="C2692" t="s">
        <v>17</v>
      </c>
      <c r="D2692" t="s">
        <v>9065</v>
      </c>
      <c r="E2692" t="s">
        <v>47</v>
      </c>
      <c r="F2692" t="s">
        <v>48</v>
      </c>
      <c r="G2692" t="s">
        <v>21</v>
      </c>
      <c r="H2692" t="s">
        <v>179</v>
      </c>
      <c r="I2692" t="s">
        <v>9066</v>
      </c>
      <c r="J2692" t="s">
        <v>9067</v>
      </c>
      <c r="K2692" s="9" t="s">
        <v>391</v>
      </c>
      <c r="L2692" t="s">
        <v>3121</v>
      </c>
      <c r="M2692">
        <v>29.99</v>
      </c>
      <c r="N2692">
        <v>8.9969999999999999</v>
      </c>
      <c r="O2692">
        <v>19</v>
      </c>
      <c r="P2692">
        <v>0.23</v>
      </c>
      <c r="Q2692">
        <f>IFERROR(SEARCH("-",R2692)+2, 1)</f>
        <v>1</v>
      </c>
      <c r="R2692" s="9" t="s">
        <v>391</v>
      </c>
      <c r="S2692" s="9" t="b">
        <f>R2692&lt;&gt;K2692</f>
        <v>0</v>
      </c>
      <c r="T2692" t="str">
        <f xml:space="preserve"> TRIM( LEFT(R2692,  IFERROR(   SEARCH(" - ",R2692), LEN(R2692) )    ) )</f>
        <v>Kitchen</v>
      </c>
      <c r="U2692" t="str">
        <f>MID(R2692, Q2692,LEN(R2692))</f>
        <v>Kitchen</v>
      </c>
      <c r="V2692" t="s">
        <v>179</v>
      </c>
    </row>
    <row r="2693" spans="1:22" x14ac:dyDescent="0.35">
      <c r="A2693" t="s">
        <v>18438</v>
      </c>
      <c r="B2693" s="1">
        <v>45376</v>
      </c>
      <c r="C2693" t="s">
        <v>17</v>
      </c>
      <c r="D2693" t="s">
        <v>7526</v>
      </c>
      <c r="E2693" t="s">
        <v>47</v>
      </c>
      <c r="F2693" t="s">
        <v>48</v>
      </c>
      <c r="G2693" t="s">
        <v>21</v>
      </c>
      <c r="H2693" t="s">
        <v>71</v>
      </c>
      <c r="I2693" t="s">
        <v>7527</v>
      </c>
      <c r="J2693" t="s">
        <v>7528</v>
      </c>
      <c r="K2693" s="9" t="s">
        <v>217</v>
      </c>
      <c r="L2693" t="s">
        <v>5144</v>
      </c>
      <c r="M2693">
        <v>29.99</v>
      </c>
      <c r="N2693">
        <v>8.9969999999999999</v>
      </c>
      <c r="O2693">
        <v>2</v>
      </c>
      <c r="P2693">
        <v>0.28999999999999998</v>
      </c>
      <c r="Q2693">
        <f>IFERROR(SEARCH("-",R2693)+2, 1)</f>
        <v>1</v>
      </c>
      <c r="R2693" s="9" t="s">
        <v>217</v>
      </c>
      <c r="S2693" s="9" t="b">
        <f>R2693&lt;&gt;K2693</f>
        <v>0</v>
      </c>
      <c r="T2693" t="str">
        <f xml:space="preserve"> TRIM( LEFT(R2693,  IFERROR(   SEARCH(" - ",R2693), LEN(R2693) )    ) )</f>
        <v>Outdoor</v>
      </c>
      <c r="U2693" t="str">
        <f>MID(R2693, Q2693,LEN(R2693))</f>
        <v>Outdoor</v>
      </c>
      <c r="V2693" t="s">
        <v>71</v>
      </c>
    </row>
    <row r="2694" spans="1:22" x14ac:dyDescent="0.35">
      <c r="A2694" t="s">
        <v>207</v>
      </c>
      <c r="B2694" s="1">
        <v>45396</v>
      </c>
      <c r="C2694" t="s">
        <v>17</v>
      </c>
      <c r="D2694" t="s">
        <v>208</v>
      </c>
      <c r="E2694" t="s">
        <v>47</v>
      </c>
      <c r="F2694" t="s">
        <v>48</v>
      </c>
      <c r="G2694" t="s">
        <v>21</v>
      </c>
      <c r="H2694" t="s">
        <v>31</v>
      </c>
      <c r="I2694" t="s">
        <v>209</v>
      </c>
      <c r="J2694" t="s">
        <v>210</v>
      </c>
      <c r="K2694" s="9" t="s">
        <v>82</v>
      </c>
      <c r="L2694" t="s">
        <v>211</v>
      </c>
      <c r="M2694">
        <v>17.989999999999998</v>
      </c>
      <c r="N2694">
        <v>5.3970000000000002</v>
      </c>
      <c r="O2694">
        <v>11</v>
      </c>
      <c r="P2694">
        <v>0.18</v>
      </c>
      <c r="Q2694">
        <f>IFERROR(SEARCH("-",R2694)+2, 1)</f>
        <v>1</v>
      </c>
      <c r="R2694" s="9" t="s">
        <v>82</v>
      </c>
      <c r="S2694" s="9" t="b">
        <f>R2694&lt;&gt;K2694</f>
        <v>0</v>
      </c>
      <c r="T2694" t="str">
        <f xml:space="preserve"> TRIM( LEFT(R2694,  IFERROR(   SEARCH(" - ",R2694), LEN(R2694) )    ) )</f>
        <v>Home</v>
      </c>
      <c r="U2694" t="str">
        <f>MID(R2694, Q2694,LEN(R2694))</f>
        <v>Home</v>
      </c>
      <c r="V2694" t="s">
        <v>31</v>
      </c>
    </row>
    <row r="2695" spans="1:22" x14ac:dyDescent="0.35">
      <c r="A2695" t="s">
        <v>7705</v>
      </c>
      <c r="B2695" s="1">
        <v>45519</v>
      </c>
      <c r="C2695" t="s">
        <v>17</v>
      </c>
      <c r="D2695" t="s">
        <v>7706</v>
      </c>
      <c r="E2695" t="s">
        <v>47</v>
      </c>
      <c r="F2695" t="s">
        <v>48</v>
      </c>
      <c r="G2695" t="s">
        <v>21</v>
      </c>
      <c r="H2695" t="s">
        <v>31</v>
      </c>
      <c r="I2695" t="s">
        <v>7707</v>
      </c>
      <c r="J2695" t="s">
        <v>7708</v>
      </c>
      <c r="K2695" s="9" t="s">
        <v>34</v>
      </c>
      <c r="L2695" t="s">
        <v>3786</v>
      </c>
      <c r="M2695">
        <v>3.79</v>
      </c>
      <c r="N2695">
        <v>1.137</v>
      </c>
      <c r="O2695">
        <v>16</v>
      </c>
      <c r="P2695">
        <v>0.23</v>
      </c>
      <c r="Q2695">
        <f>IFERROR(SEARCH("-",R2695)+2, 1)</f>
        <v>8</v>
      </c>
      <c r="R2695" s="9" t="s">
        <v>34</v>
      </c>
      <c r="S2695" s="9" t="b">
        <f>R2695&lt;&gt;K2695</f>
        <v>0</v>
      </c>
      <c r="T2695" t="str">
        <f xml:space="preserve"> TRIM( LEFT(R2695,  IFERROR(   SEARCH(" - ",R2695), LEN(R2695) )    ) )</f>
        <v>Food</v>
      </c>
      <c r="U2695" t="str">
        <f>MID(R2695, Q2695,LEN(R2695))</f>
        <v>Condiments</v>
      </c>
      <c r="V2695" t="s">
        <v>31</v>
      </c>
    </row>
    <row r="2696" spans="1:22" x14ac:dyDescent="0.35">
      <c r="A2696" t="s">
        <v>11951</v>
      </c>
      <c r="B2696" s="1">
        <v>45140</v>
      </c>
      <c r="C2696" t="s">
        <v>17</v>
      </c>
      <c r="D2696" t="s">
        <v>192</v>
      </c>
      <c r="E2696" t="s">
        <v>47</v>
      </c>
      <c r="F2696" t="s">
        <v>48</v>
      </c>
      <c r="G2696" t="s">
        <v>21</v>
      </c>
      <c r="H2696" t="s">
        <v>49</v>
      </c>
      <c r="I2696" t="s">
        <v>195</v>
      </c>
      <c r="J2696" t="s">
        <v>196</v>
      </c>
      <c r="K2696" s="9" t="s">
        <v>24</v>
      </c>
      <c r="L2696" t="s">
        <v>197</v>
      </c>
      <c r="M2696">
        <v>3.29</v>
      </c>
      <c r="N2696">
        <v>0.73699999999999999</v>
      </c>
      <c r="O2696">
        <v>2</v>
      </c>
      <c r="P2696">
        <v>7.0000000000000007E-2</v>
      </c>
      <c r="Q2696">
        <f>IFERROR(SEARCH("-",R2696)+2, 1)</f>
        <v>8</v>
      </c>
      <c r="R2696" s="9" t="s">
        <v>24</v>
      </c>
      <c r="S2696" s="9" t="b">
        <f>R2696&lt;&gt;K2696</f>
        <v>0</v>
      </c>
      <c r="T2696" t="str">
        <f xml:space="preserve"> TRIM( LEFT(R2696,  IFERROR(   SEARCH(" - ",R2696), LEN(R2696) )    ) )</f>
        <v>Food</v>
      </c>
      <c r="U2696" t="str">
        <f>MID(R2696, Q2696,LEN(R2696))</f>
        <v>Snacks</v>
      </c>
      <c r="V2696" t="s">
        <v>49</v>
      </c>
    </row>
    <row r="2697" spans="1:22" x14ac:dyDescent="0.35">
      <c r="A2697" t="s">
        <v>13300</v>
      </c>
      <c r="B2697" s="1">
        <v>45089</v>
      </c>
      <c r="C2697" t="s">
        <v>17</v>
      </c>
      <c r="D2697" t="s">
        <v>13191</v>
      </c>
      <c r="E2697" t="s">
        <v>47</v>
      </c>
      <c r="F2697" t="s">
        <v>48</v>
      </c>
      <c r="G2697" t="s">
        <v>21</v>
      </c>
      <c r="H2697" t="s">
        <v>202</v>
      </c>
      <c r="I2697" t="s">
        <v>13192</v>
      </c>
      <c r="J2697" t="s">
        <v>13193</v>
      </c>
      <c r="K2697" s="9" t="s">
        <v>34</v>
      </c>
      <c r="L2697" t="s">
        <v>106</v>
      </c>
      <c r="M2697">
        <v>1.74</v>
      </c>
      <c r="N2697">
        <v>0.27700000000000002</v>
      </c>
      <c r="O2697">
        <v>12</v>
      </c>
      <c r="P2697">
        <v>0.26</v>
      </c>
      <c r="Q2697">
        <f>IFERROR(SEARCH("-",R2697)+2, 1)</f>
        <v>8</v>
      </c>
      <c r="R2697" s="9" t="s">
        <v>34</v>
      </c>
      <c r="S2697" s="9" t="b">
        <f>R2697&lt;&gt;K2697</f>
        <v>0</v>
      </c>
      <c r="T2697" t="str">
        <f xml:space="preserve"> TRIM( LEFT(R2697,  IFERROR(   SEARCH(" - ",R2697), LEN(R2697) )    ) )</f>
        <v>Food</v>
      </c>
      <c r="U2697" t="str">
        <f>MID(R2697, Q2697,LEN(R2697))</f>
        <v>Condiments</v>
      </c>
      <c r="V2697" t="s">
        <v>202</v>
      </c>
    </row>
    <row r="2698" spans="1:22" x14ac:dyDescent="0.35">
      <c r="A2698" t="s">
        <v>4541</v>
      </c>
      <c r="B2698" s="1">
        <v>45401</v>
      </c>
      <c r="C2698" t="s">
        <v>17</v>
      </c>
      <c r="D2698" t="s">
        <v>4542</v>
      </c>
      <c r="E2698" t="s">
        <v>47</v>
      </c>
      <c r="F2698" t="s">
        <v>48</v>
      </c>
      <c r="G2698" t="s">
        <v>21</v>
      </c>
      <c r="H2698" t="s">
        <v>260</v>
      </c>
      <c r="I2698" t="s">
        <v>4543</v>
      </c>
      <c r="J2698" t="s">
        <v>4544</v>
      </c>
      <c r="K2698" s="9" t="s">
        <v>24</v>
      </c>
      <c r="L2698" t="s">
        <v>788</v>
      </c>
      <c r="M2698">
        <v>4.99</v>
      </c>
      <c r="N2698">
        <v>1.996</v>
      </c>
      <c r="O2698">
        <v>4</v>
      </c>
      <c r="Q2698">
        <f>IFERROR(SEARCH("-",R2698)+2, 1)</f>
        <v>8</v>
      </c>
      <c r="R2698" s="9" t="s">
        <v>24</v>
      </c>
      <c r="S2698" s="9" t="b">
        <f>R2698&lt;&gt;K2698</f>
        <v>0</v>
      </c>
      <c r="T2698" t="str">
        <f xml:space="preserve"> TRIM( LEFT(R2698,  IFERROR(   SEARCH(" - ",R2698), LEN(R2698) )    ) )</f>
        <v>Food</v>
      </c>
      <c r="U2698" t="str">
        <f>MID(R2698, Q2698,LEN(R2698))</f>
        <v>Snacks</v>
      </c>
      <c r="V2698" t="s">
        <v>260</v>
      </c>
    </row>
    <row r="2699" spans="1:22" x14ac:dyDescent="0.35">
      <c r="A2699" t="s">
        <v>8431</v>
      </c>
      <c r="B2699" s="1">
        <v>45578</v>
      </c>
      <c r="C2699" t="s">
        <v>17</v>
      </c>
      <c r="D2699" t="s">
        <v>7111</v>
      </c>
      <c r="E2699" t="s">
        <v>47</v>
      </c>
      <c r="F2699" t="s">
        <v>48</v>
      </c>
      <c r="G2699" t="s">
        <v>21</v>
      </c>
      <c r="H2699" t="s">
        <v>71</v>
      </c>
      <c r="I2699" t="s">
        <v>7112</v>
      </c>
      <c r="J2699" t="s">
        <v>7113</v>
      </c>
      <c r="K2699" s="9" t="s">
        <v>24</v>
      </c>
      <c r="L2699" t="s">
        <v>788</v>
      </c>
      <c r="M2699">
        <v>3.49</v>
      </c>
      <c r="N2699">
        <v>1.0469999999999999</v>
      </c>
      <c r="O2699">
        <v>15</v>
      </c>
      <c r="P2699">
        <v>0.28999999999999998</v>
      </c>
      <c r="Q2699">
        <f>IFERROR(SEARCH("-",R2699)+2, 1)</f>
        <v>8</v>
      </c>
      <c r="R2699" s="9" t="s">
        <v>24</v>
      </c>
      <c r="S2699" s="9" t="b">
        <f>R2699&lt;&gt;K2699</f>
        <v>0</v>
      </c>
      <c r="T2699" t="str">
        <f xml:space="preserve"> TRIM( LEFT(R2699,  IFERROR(   SEARCH(" - ",R2699), LEN(R2699) )    ) )</f>
        <v>Food</v>
      </c>
      <c r="U2699" t="str">
        <f>MID(R2699, Q2699,LEN(R2699))</f>
        <v>Snacks</v>
      </c>
      <c r="V2699" t="s">
        <v>71</v>
      </c>
    </row>
    <row r="2700" spans="1:22" x14ac:dyDescent="0.35">
      <c r="A2700" t="s">
        <v>14245</v>
      </c>
      <c r="B2700" s="1">
        <v>45023</v>
      </c>
      <c r="C2700" t="s">
        <v>17</v>
      </c>
      <c r="D2700" t="s">
        <v>14246</v>
      </c>
      <c r="E2700" t="s">
        <v>47</v>
      </c>
      <c r="F2700" t="s">
        <v>48</v>
      </c>
      <c r="G2700" t="s">
        <v>21</v>
      </c>
      <c r="H2700" t="s">
        <v>179</v>
      </c>
      <c r="I2700" t="s">
        <v>14247</v>
      </c>
      <c r="J2700" t="s">
        <v>14248</v>
      </c>
      <c r="K2700" s="9" t="s">
        <v>217</v>
      </c>
      <c r="L2700" t="s">
        <v>1372</v>
      </c>
      <c r="M2700">
        <v>49.14</v>
      </c>
      <c r="N2700">
        <v>14.497</v>
      </c>
      <c r="O2700">
        <v>20</v>
      </c>
      <c r="P2700">
        <v>0.28999999999999998</v>
      </c>
      <c r="Q2700">
        <f>IFERROR(SEARCH("-",R2700)+2, 1)</f>
        <v>1</v>
      </c>
      <c r="R2700" s="9" t="s">
        <v>217</v>
      </c>
      <c r="S2700" s="9" t="b">
        <f>R2700&lt;&gt;K2700</f>
        <v>0</v>
      </c>
      <c r="T2700" t="str">
        <f xml:space="preserve"> TRIM( LEFT(R2700,  IFERROR(   SEARCH(" - ",R2700), LEN(R2700) )    ) )</f>
        <v>Outdoor</v>
      </c>
      <c r="U2700" t="str">
        <f>MID(R2700, Q2700,LEN(R2700))</f>
        <v>Outdoor</v>
      </c>
      <c r="V2700" t="s">
        <v>179</v>
      </c>
    </row>
    <row r="2701" spans="1:22" x14ac:dyDescent="0.35">
      <c r="A2701" t="s">
        <v>9502</v>
      </c>
      <c r="B2701" s="1">
        <v>45592</v>
      </c>
      <c r="C2701" t="s">
        <v>17</v>
      </c>
      <c r="D2701" t="s">
        <v>9503</v>
      </c>
      <c r="E2701" t="s">
        <v>47</v>
      </c>
      <c r="F2701" t="s">
        <v>48</v>
      </c>
      <c r="G2701" t="s">
        <v>21</v>
      </c>
      <c r="I2701" t="s">
        <v>4578</v>
      </c>
      <c r="J2701" t="s">
        <v>4579</v>
      </c>
      <c r="K2701" s="9" t="s">
        <v>136</v>
      </c>
      <c r="L2701" t="s">
        <v>3191</v>
      </c>
      <c r="M2701">
        <v>60.99</v>
      </c>
      <c r="N2701">
        <v>17.997</v>
      </c>
      <c r="O2701">
        <v>12</v>
      </c>
      <c r="Q2701">
        <f>IFERROR(SEARCH("-",R2701)+2, 1)</f>
        <v>1</v>
      </c>
      <c r="R2701" s="9" t="s">
        <v>136</v>
      </c>
      <c r="S2701" s="9" t="b">
        <f>R2701&lt;&gt;K2701</f>
        <v>0</v>
      </c>
      <c r="T2701" t="str">
        <f xml:space="preserve"> TRIM( LEFT(R2701,  IFERROR(   SEARCH(" - ",R2701), LEN(R2701) )    ) )</f>
        <v>Health</v>
      </c>
      <c r="U2701" t="str">
        <f>MID(R2701, Q2701,LEN(R2701))</f>
        <v>Health</v>
      </c>
    </row>
    <row r="2702" spans="1:22" x14ac:dyDescent="0.35">
      <c r="A2702" t="s">
        <v>17170</v>
      </c>
      <c r="B2702" s="1">
        <v>45539</v>
      </c>
      <c r="C2702" t="s">
        <v>17</v>
      </c>
      <c r="D2702" t="s">
        <v>7803</v>
      </c>
      <c r="E2702" t="s">
        <v>47</v>
      </c>
      <c r="F2702" t="s">
        <v>48</v>
      </c>
      <c r="G2702" t="s">
        <v>21</v>
      </c>
      <c r="H2702" t="s">
        <v>164</v>
      </c>
      <c r="I2702" t="s">
        <v>7804</v>
      </c>
      <c r="J2702" t="s">
        <v>7805</v>
      </c>
      <c r="K2702" s="9" t="s">
        <v>391</v>
      </c>
      <c r="L2702" t="s">
        <v>1741</v>
      </c>
      <c r="M2702">
        <v>14.99</v>
      </c>
      <c r="N2702">
        <v>4.4969999999999999</v>
      </c>
      <c r="O2702">
        <v>6</v>
      </c>
      <c r="P2702">
        <v>0.33</v>
      </c>
      <c r="Q2702">
        <f>IFERROR(SEARCH("-",R2702)+2, 1)</f>
        <v>1</v>
      </c>
      <c r="R2702" s="9" t="s">
        <v>391</v>
      </c>
      <c r="S2702" s="9" t="b">
        <f>R2702&lt;&gt;K2702</f>
        <v>0</v>
      </c>
      <c r="T2702" t="str">
        <f xml:space="preserve"> TRIM( LEFT(R2702,  IFERROR(   SEARCH(" - ",R2702), LEN(R2702) )    ) )</f>
        <v>Kitchen</v>
      </c>
      <c r="U2702" t="str">
        <f>MID(R2702, Q2702,LEN(R2702))</f>
        <v>Kitchen</v>
      </c>
      <c r="V2702" t="s">
        <v>164</v>
      </c>
    </row>
    <row r="2703" spans="1:22" x14ac:dyDescent="0.35">
      <c r="A2703" t="s">
        <v>11213</v>
      </c>
      <c r="B2703" s="1">
        <v>45334</v>
      </c>
      <c r="C2703" t="s">
        <v>17</v>
      </c>
      <c r="D2703" t="s">
        <v>11214</v>
      </c>
      <c r="E2703" t="s">
        <v>47</v>
      </c>
      <c r="F2703" t="s">
        <v>48</v>
      </c>
      <c r="G2703" t="s">
        <v>21</v>
      </c>
      <c r="H2703" t="s">
        <v>202</v>
      </c>
      <c r="I2703" t="s">
        <v>4532</v>
      </c>
      <c r="J2703" t="s">
        <v>4533</v>
      </c>
      <c r="K2703" s="9" t="s">
        <v>58</v>
      </c>
      <c r="L2703" t="s">
        <v>4534</v>
      </c>
      <c r="M2703">
        <v>3.99</v>
      </c>
      <c r="N2703">
        <v>1.196</v>
      </c>
      <c r="O2703">
        <v>8</v>
      </c>
      <c r="P2703">
        <v>0.19</v>
      </c>
      <c r="Q2703">
        <f>IFERROR(SEARCH("-",R2703)+2, 1)</f>
        <v>8</v>
      </c>
      <c r="R2703" s="9" t="s">
        <v>58</v>
      </c>
      <c r="S2703" s="9" t="b">
        <f>R2703&lt;&gt;K2703</f>
        <v>0</v>
      </c>
      <c r="T2703" t="str">
        <f xml:space="preserve"> TRIM( LEFT(R2703,  IFERROR(   SEARCH(" - ",R2703), LEN(R2703) )    ) )</f>
        <v>Food</v>
      </c>
      <c r="U2703" t="str">
        <f>MID(R2703, Q2703,LEN(R2703))</f>
        <v>Produce</v>
      </c>
      <c r="V2703" t="s">
        <v>202</v>
      </c>
    </row>
    <row r="2704" spans="1:22" x14ac:dyDescent="0.35">
      <c r="A2704" t="s">
        <v>8272</v>
      </c>
      <c r="B2704" s="1">
        <v>45545</v>
      </c>
      <c r="C2704" t="s">
        <v>17</v>
      </c>
      <c r="D2704" t="s">
        <v>7749</v>
      </c>
      <c r="E2704" t="s">
        <v>47</v>
      </c>
      <c r="F2704" t="s">
        <v>48</v>
      </c>
      <c r="G2704" t="s">
        <v>21</v>
      </c>
      <c r="I2704" t="s">
        <v>7750</v>
      </c>
      <c r="J2704" t="s">
        <v>7751</v>
      </c>
      <c r="K2704" s="9" t="s">
        <v>463</v>
      </c>
      <c r="L2704" t="s">
        <v>168</v>
      </c>
      <c r="M2704">
        <v>4.49</v>
      </c>
      <c r="N2704">
        <v>1.347</v>
      </c>
      <c r="O2704">
        <v>15</v>
      </c>
      <c r="Q2704">
        <f>IFERROR(SEARCH("-",R2704)+2, 1)</f>
        <v>8</v>
      </c>
      <c r="R2704" s="9" t="s">
        <v>463</v>
      </c>
      <c r="S2704" s="9" t="b">
        <f>R2704&lt;&gt;K2704</f>
        <v>0</v>
      </c>
      <c r="T2704" t="str">
        <f xml:space="preserve"> TRIM( LEFT(R2704,  IFERROR(   SEARCH(" - ",R2704), LEN(R2704) )    ) )</f>
        <v>Food</v>
      </c>
      <c r="U2704" t="str">
        <f>MID(R2704, Q2704,LEN(R2704))</f>
        <v>Frozen</v>
      </c>
    </row>
    <row r="2705" spans="1:22" x14ac:dyDescent="0.35">
      <c r="A2705" t="s">
        <v>18876</v>
      </c>
      <c r="B2705" s="1">
        <v>45432</v>
      </c>
      <c r="C2705" t="s">
        <v>17</v>
      </c>
      <c r="D2705" t="s">
        <v>14141</v>
      </c>
      <c r="E2705" t="s">
        <v>47</v>
      </c>
      <c r="F2705" t="s">
        <v>48</v>
      </c>
      <c r="G2705" t="s">
        <v>21</v>
      </c>
      <c r="H2705" t="s">
        <v>78</v>
      </c>
      <c r="I2705" t="s">
        <v>14142</v>
      </c>
      <c r="J2705" t="s">
        <v>14143</v>
      </c>
      <c r="K2705" s="9" t="s">
        <v>463</v>
      </c>
      <c r="L2705" t="s">
        <v>159</v>
      </c>
      <c r="M2705">
        <v>6.99</v>
      </c>
      <c r="N2705">
        <v>2.097</v>
      </c>
      <c r="O2705">
        <v>3</v>
      </c>
      <c r="P2705">
        <v>0.01</v>
      </c>
      <c r="Q2705">
        <f>IFERROR(SEARCH("-",R2705)+2, 1)</f>
        <v>8</v>
      </c>
      <c r="R2705" s="9" t="s">
        <v>463</v>
      </c>
      <c r="S2705" s="9" t="b">
        <f>R2705&lt;&gt;K2705</f>
        <v>0</v>
      </c>
      <c r="T2705" t="str">
        <f xml:space="preserve"> TRIM( LEFT(R2705,  IFERROR(   SEARCH(" - ",R2705), LEN(R2705) )    ) )</f>
        <v>Food</v>
      </c>
      <c r="U2705" t="str">
        <f>MID(R2705, Q2705,LEN(R2705))</f>
        <v>Frozen</v>
      </c>
      <c r="V2705" t="s">
        <v>78</v>
      </c>
    </row>
    <row r="2706" spans="1:22" x14ac:dyDescent="0.35">
      <c r="A2706" t="s">
        <v>16415</v>
      </c>
      <c r="B2706" s="1">
        <v>45020</v>
      </c>
      <c r="C2706" t="s">
        <v>17</v>
      </c>
      <c r="D2706" t="s">
        <v>16416</v>
      </c>
      <c r="E2706" t="s">
        <v>47</v>
      </c>
      <c r="F2706" t="s">
        <v>48</v>
      </c>
      <c r="G2706" t="s">
        <v>21</v>
      </c>
      <c r="H2706" t="s">
        <v>31</v>
      </c>
      <c r="I2706" t="s">
        <v>4388</v>
      </c>
      <c r="J2706" t="s">
        <v>4389</v>
      </c>
      <c r="K2706" s="9" t="s">
        <v>463</v>
      </c>
      <c r="L2706" t="s">
        <v>1255</v>
      </c>
      <c r="M2706">
        <v>6.24</v>
      </c>
      <c r="N2706">
        <v>2.5459999999999998</v>
      </c>
      <c r="O2706">
        <v>3</v>
      </c>
      <c r="P2706">
        <v>0.05</v>
      </c>
      <c r="Q2706">
        <f>IFERROR(SEARCH("-",R2706)+2, 1)</f>
        <v>8</v>
      </c>
      <c r="R2706" s="9" t="s">
        <v>463</v>
      </c>
      <c r="S2706" s="9" t="b">
        <f>R2706&lt;&gt;K2706</f>
        <v>0</v>
      </c>
      <c r="T2706" t="str">
        <f xml:space="preserve"> TRIM( LEFT(R2706,  IFERROR(   SEARCH(" - ",R2706), LEN(R2706) )    ) )</f>
        <v>Food</v>
      </c>
      <c r="U2706" t="str">
        <f>MID(R2706, Q2706,LEN(R2706))</f>
        <v>Frozen</v>
      </c>
      <c r="V2706" t="s">
        <v>31</v>
      </c>
    </row>
    <row r="2707" spans="1:22" x14ac:dyDescent="0.35">
      <c r="A2707" t="s">
        <v>16447</v>
      </c>
      <c r="B2707" s="1">
        <v>44971</v>
      </c>
      <c r="C2707" t="s">
        <v>17</v>
      </c>
      <c r="D2707" t="s">
        <v>16448</v>
      </c>
      <c r="E2707" t="s">
        <v>47</v>
      </c>
      <c r="F2707" t="s">
        <v>48</v>
      </c>
      <c r="G2707" t="s">
        <v>21</v>
      </c>
      <c r="H2707" t="s">
        <v>179</v>
      </c>
      <c r="I2707" t="s">
        <v>3690</v>
      </c>
      <c r="J2707" t="s">
        <v>3691</v>
      </c>
      <c r="K2707" s="9" t="s">
        <v>128</v>
      </c>
      <c r="L2707" t="s">
        <v>464</v>
      </c>
      <c r="M2707">
        <v>2.2400000000000002</v>
      </c>
      <c r="N2707">
        <v>0.94599999999999995</v>
      </c>
      <c r="O2707">
        <v>18</v>
      </c>
      <c r="P2707">
        <v>0.02</v>
      </c>
      <c r="Q2707">
        <f>IFERROR(SEARCH("-",R2707)+2, 1)</f>
        <v>8</v>
      </c>
      <c r="R2707" s="9" t="s">
        <v>128</v>
      </c>
      <c r="S2707" s="9" t="b">
        <f>R2707&lt;&gt;K2707</f>
        <v>0</v>
      </c>
      <c r="T2707" t="str">
        <f xml:space="preserve"> TRIM( LEFT(R2707,  IFERROR(   SEARCH(" - ",R2707), LEN(R2707) )    ) )</f>
        <v>Food</v>
      </c>
      <c r="U2707" t="str">
        <f>MID(R2707, Q2707,LEN(R2707))</f>
        <v>Frozen Foods</v>
      </c>
      <c r="V2707" t="s">
        <v>179</v>
      </c>
    </row>
    <row r="2708" spans="1:22" x14ac:dyDescent="0.35">
      <c r="A2708" t="s">
        <v>6255</v>
      </c>
      <c r="B2708" s="1">
        <v>45718</v>
      </c>
      <c r="C2708" t="s">
        <v>17</v>
      </c>
      <c r="D2708" t="s">
        <v>1145</v>
      </c>
      <c r="E2708" t="s">
        <v>47</v>
      </c>
      <c r="F2708" t="s">
        <v>48</v>
      </c>
      <c r="G2708" t="s">
        <v>21</v>
      </c>
      <c r="H2708" t="s">
        <v>40</v>
      </c>
      <c r="I2708" t="s">
        <v>3643</v>
      </c>
      <c r="J2708" t="s">
        <v>3644</v>
      </c>
      <c r="K2708" s="9" t="s">
        <v>58</v>
      </c>
      <c r="L2708" t="s">
        <v>3645</v>
      </c>
      <c r="M2708">
        <v>4.91</v>
      </c>
      <c r="N2708">
        <v>2.3959999999999999</v>
      </c>
      <c r="O2708">
        <v>9</v>
      </c>
      <c r="P2708">
        <v>0.2</v>
      </c>
      <c r="Q2708">
        <f>IFERROR(SEARCH("-",R2708)+2, 1)</f>
        <v>8</v>
      </c>
      <c r="R2708" s="9" t="s">
        <v>58</v>
      </c>
      <c r="S2708" s="9" t="b">
        <f>R2708&lt;&gt;K2708</f>
        <v>0</v>
      </c>
      <c r="T2708" t="str">
        <f xml:space="preserve"> TRIM( LEFT(R2708,  IFERROR(   SEARCH(" - ",R2708), LEN(R2708) )    ) )</f>
        <v>Food</v>
      </c>
      <c r="U2708" t="str">
        <f>MID(R2708, Q2708,LEN(R2708))</f>
        <v>Produce</v>
      </c>
      <c r="V2708" t="s">
        <v>40</v>
      </c>
    </row>
    <row r="2709" spans="1:22" x14ac:dyDescent="0.35">
      <c r="A2709" t="s">
        <v>13859</v>
      </c>
      <c r="B2709" s="1">
        <v>45044</v>
      </c>
      <c r="C2709" t="s">
        <v>17</v>
      </c>
      <c r="D2709" t="s">
        <v>8195</v>
      </c>
      <c r="E2709" t="s">
        <v>47</v>
      </c>
      <c r="F2709" t="s">
        <v>48</v>
      </c>
      <c r="G2709" t="s">
        <v>21</v>
      </c>
      <c r="H2709" t="s">
        <v>179</v>
      </c>
      <c r="I2709" t="s">
        <v>8196</v>
      </c>
      <c r="J2709" t="s">
        <v>8197</v>
      </c>
      <c r="K2709" s="9" t="s">
        <v>58</v>
      </c>
      <c r="L2709" t="s">
        <v>8198</v>
      </c>
      <c r="M2709">
        <v>2.14</v>
      </c>
      <c r="N2709">
        <v>0.39700000000000002</v>
      </c>
      <c r="O2709">
        <v>3</v>
      </c>
      <c r="P2709">
        <v>0.27</v>
      </c>
      <c r="Q2709">
        <f>IFERROR(SEARCH("-",R2709)+2, 1)</f>
        <v>8</v>
      </c>
      <c r="R2709" s="9" t="s">
        <v>58</v>
      </c>
      <c r="S2709" s="9" t="b">
        <f>R2709&lt;&gt;K2709</f>
        <v>0</v>
      </c>
      <c r="T2709" t="str">
        <f xml:space="preserve"> TRIM( LEFT(R2709,  IFERROR(   SEARCH(" - ",R2709), LEN(R2709) )    ) )</f>
        <v>Food</v>
      </c>
      <c r="U2709" t="str">
        <f>MID(R2709, Q2709,LEN(R2709))</f>
        <v>Produce</v>
      </c>
      <c r="V2709" t="s">
        <v>179</v>
      </c>
    </row>
    <row r="2710" spans="1:22" x14ac:dyDescent="0.35">
      <c r="A2710" t="s">
        <v>18348</v>
      </c>
      <c r="B2710" s="1">
        <v>45248</v>
      </c>
      <c r="C2710" t="s">
        <v>17</v>
      </c>
      <c r="D2710" t="s">
        <v>13838</v>
      </c>
      <c r="E2710" t="s">
        <v>47</v>
      </c>
      <c r="F2710" t="s">
        <v>48</v>
      </c>
      <c r="G2710" t="s">
        <v>21</v>
      </c>
      <c r="H2710" t="s">
        <v>202</v>
      </c>
      <c r="I2710" t="s">
        <v>13839</v>
      </c>
      <c r="J2710" t="s">
        <v>13840</v>
      </c>
      <c r="K2710" s="9" t="s">
        <v>58</v>
      </c>
      <c r="L2710" t="s">
        <v>8198</v>
      </c>
      <c r="M2710">
        <v>0.99</v>
      </c>
      <c r="N2710">
        <v>0.29699999999999999</v>
      </c>
      <c r="O2710">
        <v>16</v>
      </c>
      <c r="P2710">
        <v>0.15</v>
      </c>
      <c r="Q2710">
        <f>IFERROR(SEARCH("-",R2710)+2, 1)</f>
        <v>8</v>
      </c>
      <c r="R2710" s="9" t="s">
        <v>58</v>
      </c>
      <c r="S2710" s="9" t="b">
        <f>R2710&lt;&gt;K2710</f>
        <v>0</v>
      </c>
      <c r="T2710" t="str">
        <f xml:space="preserve"> TRIM( LEFT(R2710,  IFERROR(   SEARCH(" - ",R2710), LEN(R2710) )    ) )</f>
        <v>Food</v>
      </c>
      <c r="U2710" t="str">
        <f>MID(R2710, Q2710,LEN(R2710))</f>
        <v>Produce</v>
      </c>
      <c r="V2710" t="s">
        <v>202</v>
      </c>
    </row>
    <row r="2711" spans="1:22" x14ac:dyDescent="0.35">
      <c r="A2711" t="s">
        <v>4642</v>
      </c>
      <c r="B2711" s="1">
        <v>45555</v>
      </c>
      <c r="C2711" t="s">
        <v>17</v>
      </c>
      <c r="D2711" t="s">
        <v>4011</v>
      </c>
      <c r="E2711" t="s">
        <v>47</v>
      </c>
      <c r="F2711" t="s">
        <v>48</v>
      </c>
      <c r="G2711" t="s">
        <v>21</v>
      </c>
      <c r="H2711" t="s">
        <v>31</v>
      </c>
      <c r="I2711" t="s">
        <v>4012</v>
      </c>
      <c r="J2711" t="s">
        <v>4013</v>
      </c>
      <c r="K2711" s="9" t="s">
        <v>901</v>
      </c>
      <c r="L2711" t="s">
        <v>902</v>
      </c>
      <c r="M2711">
        <v>199.99</v>
      </c>
      <c r="N2711">
        <v>79.995999999999995</v>
      </c>
      <c r="O2711">
        <v>12</v>
      </c>
      <c r="Q2711">
        <f>IFERROR(SEARCH("-",R2711)+2, 1)</f>
        <v>1</v>
      </c>
      <c r="R2711" s="9" t="s">
        <v>901</v>
      </c>
      <c r="S2711" s="9" t="b">
        <f>R2711&lt;&gt;K2711</f>
        <v>0</v>
      </c>
      <c r="T2711" t="str">
        <f xml:space="preserve"> TRIM( LEFT(R2711,  IFERROR(   SEARCH(" - ",R2711), LEN(R2711) )    ) )</f>
        <v>Gaming</v>
      </c>
      <c r="U2711" t="str">
        <f>MID(R2711, Q2711,LEN(R2711))</f>
        <v>Gaming</v>
      </c>
      <c r="V2711" t="s">
        <v>31</v>
      </c>
    </row>
    <row r="2712" spans="1:22" x14ac:dyDescent="0.35">
      <c r="A2712" t="s">
        <v>11788</v>
      </c>
      <c r="B2712" s="1">
        <v>45081</v>
      </c>
      <c r="C2712" t="s">
        <v>17</v>
      </c>
      <c r="D2712" t="s">
        <v>2039</v>
      </c>
      <c r="E2712" t="s">
        <v>47</v>
      </c>
      <c r="F2712" t="s">
        <v>48</v>
      </c>
      <c r="G2712" t="s">
        <v>21</v>
      </c>
      <c r="H2712" t="s">
        <v>40</v>
      </c>
      <c r="I2712" t="s">
        <v>2040</v>
      </c>
      <c r="J2712" t="s">
        <v>2041</v>
      </c>
      <c r="K2712" s="9" t="s">
        <v>901</v>
      </c>
      <c r="L2712" t="s">
        <v>902</v>
      </c>
      <c r="M2712">
        <v>38.99</v>
      </c>
      <c r="N2712">
        <v>11.446999999999999</v>
      </c>
      <c r="O2712">
        <v>8</v>
      </c>
      <c r="P2712">
        <v>7.0000000000000007E-2</v>
      </c>
      <c r="Q2712">
        <f>IFERROR(SEARCH("-",R2712)+2, 1)</f>
        <v>1</v>
      </c>
      <c r="R2712" s="9" t="s">
        <v>901</v>
      </c>
      <c r="S2712" s="9" t="b">
        <f>R2712&lt;&gt;K2712</f>
        <v>0</v>
      </c>
      <c r="T2712" t="str">
        <f xml:space="preserve"> TRIM( LEFT(R2712,  IFERROR(   SEARCH(" - ",R2712), LEN(R2712) )    ) )</f>
        <v>Gaming</v>
      </c>
      <c r="U2712" t="str">
        <f>MID(R2712, Q2712,LEN(R2712))</f>
        <v>Gaming</v>
      </c>
      <c r="V2712" t="s">
        <v>40</v>
      </c>
    </row>
    <row r="2713" spans="1:22" x14ac:dyDescent="0.35">
      <c r="A2713" t="s">
        <v>17461</v>
      </c>
      <c r="B2713" s="1">
        <v>45641</v>
      </c>
      <c r="C2713" t="s">
        <v>17</v>
      </c>
      <c r="D2713" t="s">
        <v>8576</v>
      </c>
      <c r="E2713" t="s">
        <v>47</v>
      </c>
      <c r="F2713" t="s">
        <v>48</v>
      </c>
      <c r="G2713" t="s">
        <v>21</v>
      </c>
      <c r="H2713" t="s">
        <v>179</v>
      </c>
      <c r="I2713" t="s">
        <v>8577</v>
      </c>
      <c r="J2713" t="s">
        <v>8578</v>
      </c>
      <c r="K2713" s="9" t="s">
        <v>136</v>
      </c>
      <c r="L2713" t="s">
        <v>682</v>
      </c>
      <c r="M2713">
        <v>69.989999999999995</v>
      </c>
      <c r="N2713">
        <v>20.997</v>
      </c>
      <c r="O2713">
        <v>19</v>
      </c>
      <c r="P2713">
        <v>7.0000000000000007E-2</v>
      </c>
      <c r="Q2713">
        <f>IFERROR(SEARCH("-",R2713)+2, 1)</f>
        <v>1</v>
      </c>
      <c r="R2713" s="9" t="s">
        <v>136</v>
      </c>
      <c r="S2713" s="9" t="b">
        <f>R2713&lt;&gt;K2713</f>
        <v>0</v>
      </c>
      <c r="T2713" t="str">
        <f xml:space="preserve"> TRIM( LEFT(R2713,  IFERROR(   SEARCH(" - ",R2713), LEN(R2713) )    ) )</f>
        <v>Health</v>
      </c>
      <c r="U2713" t="str">
        <f>MID(R2713, Q2713,LEN(R2713))</f>
        <v>Health</v>
      </c>
      <c r="V2713" t="s">
        <v>179</v>
      </c>
    </row>
    <row r="2714" spans="1:22" x14ac:dyDescent="0.35">
      <c r="A2714" t="s">
        <v>17641</v>
      </c>
      <c r="B2714" s="1">
        <v>45709</v>
      </c>
      <c r="C2714" t="s">
        <v>17</v>
      </c>
      <c r="D2714" t="s">
        <v>8236</v>
      </c>
      <c r="E2714" t="s">
        <v>47</v>
      </c>
      <c r="F2714" t="s">
        <v>48</v>
      </c>
      <c r="G2714" t="s">
        <v>21</v>
      </c>
      <c r="H2714" t="s">
        <v>179</v>
      </c>
      <c r="I2714" t="s">
        <v>8237</v>
      </c>
      <c r="J2714" t="s">
        <v>8238</v>
      </c>
      <c r="K2714" s="9" t="s">
        <v>493</v>
      </c>
      <c r="L2714" t="s">
        <v>638</v>
      </c>
      <c r="M2714">
        <v>3.49</v>
      </c>
      <c r="N2714">
        <v>1.0469999999999999</v>
      </c>
      <c r="O2714">
        <v>3</v>
      </c>
      <c r="P2714">
        <v>0.08</v>
      </c>
      <c r="Q2714">
        <f>IFERROR(SEARCH("-",R2714)+2, 1)</f>
        <v>8</v>
      </c>
      <c r="R2714" s="9" t="s">
        <v>493</v>
      </c>
      <c r="S2714" s="9" t="b">
        <f>R2714&lt;&gt;K2714</f>
        <v>0</v>
      </c>
      <c r="T2714" t="str">
        <f xml:space="preserve"> TRIM( LEFT(R2714,  IFERROR(   SEARCH(" - ",R2714), LEN(R2714) )    ) )</f>
        <v>Food</v>
      </c>
      <c r="U2714" t="str">
        <f>MID(R2714, Q2714,LEN(R2714))</f>
        <v>Beverages</v>
      </c>
      <c r="V2714" t="s">
        <v>179</v>
      </c>
    </row>
    <row r="2715" spans="1:22" x14ac:dyDescent="0.35">
      <c r="A2715" t="s">
        <v>9703</v>
      </c>
      <c r="B2715" s="1">
        <v>45573</v>
      </c>
      <c r="C2715" t="s">
        <v>17</v>
      </c>
      <c r="D2715" t="s">
        <v>9704</v>
      </c>
      <c r="E2715" t="s">
        <v>47</v>
      </c>
      <c r="F2715" t="s">
        <v>48</v>
      </c>
      <c r="G2715" t="s">
        <v>21</v>
      </c>
      <c r="H2715" t="s">
        <v>78</v>
      </c>
      <c r="I2715" t="s">
        <v>3515</v>
      </c>
      <c r="J2715" t="s">
        <v>3516</v>
      </c>
      <c r="K2715" s="9" t="s">
        <v>24</v>
      </c>
      <c r="L2715" t="s">
        <v>144</v>
      </c>
      <c r="M2715">
        <v>5.99</v>
      </c>
      <c r="N2715">
        <v>1.996</v>
      </c>
      <c r="O2715">
        <v>10</v>
      </c>
      <c r="P2715">
        <v>0.18</v>
      </c>
      <c r="Q2715">
        <f>IFERROR(SEARCH("-",R2715)+2, 1)</f>
        <v>8</v>
      </c>
      <c r="R2715" s="9" t="s">
        <v>24</v>
      </c>
      <c r="S2715" s="9" t="b">
        <f>R2715&lt;&gt;K2715</f>
        <v>0</v>
      </c>
      <c r="T2715" t="str">
        <f xml:space="preserve"> TRIM( LEFT(R2715,  IFERROR(   SEARCH(" - ",R2715), LEN(R2715) )    ) )</f>
        <v>Food</v>
      </c>
      <c r="U2715" t="str">
        <f>MID(R2715, Q2715,LEN(R2715))</f>
        <v>Snacks</v>
      </c>
      <c r="V2715" t="s">
        <v>78</v>
      </c>
    </row>
    <row r="2716" spans="1:22" x14ac:dyDescent="0.35">
      <c r="A2716" t="s">
        <v>9003</v>
      </c>
      <c r="B2716" s="1">
        <v>45369</v>
      </c>
      <c r="C2716" t="s">
        <v>17</v>
      </c>
      <c r="D2716" t="s">
        <v>9004</v>
      </c>
      <c r="E2716" t="s">
        <v>47</v>
      </c>
      <c r="F2716" t="s">
        <v>48</v>
      </c>
      <c r="G2716" t="s">
        <v>21</v>
      </c>
      <c r="H2716" t="s">
        <v>78</v>
      </c>
      <c r="I2716" t="s">
        <v>9005</v>
      </c>
      <c r="J2716" t="s">
        <v>9006</v>
      </c>
      <c r="K2716" s="9" t="s">
        <v>493</v>
      </c>
      <c r="L2716" t="s">
        <v>1515</v>
      </c>
      <c r="M2716">
        <v>3.49</v>
      </c>
      <c r="N2716">
        <v>1.0469999999999999</v>
      </c>
      <c r="O2716">
        <v>16</v>
      </c>
      <c r="P2716">
        <v>0.16</v>
      </c>
      <c r="Q2716">
        <f>IFERROR(SEARCH("-",R2716)+2, 1)</f>
        <v>8</v>
      </c>
      <c r="R2716" s="9" t="s">
        <v>493</v>
      </c>
      <c r="S2716" s="9" t="b">
        <f>R2716&lt;&gt;K2716</f>
        <v>0</v>
      </c>
      <c r="T2716" t="str">
        <f xml:space="preserve"> TRIM( LEFT(R2716,  IFERROR(   SEARCH(" - ",R2716), LEN(R2716) )    ) )</f>
        <v>Food</v>
      </c>
      <c r="U2716" t="str">
        <f>MID(R2716, Q2716,LEN(R2716))</f>
        <v>Beverages</v>
      </c>
      <c r="V2716" t="s">
        <v>78</v>
      </c>
    </row>
    <row r="2717" spans="1:22" x14ac:dyDescent="0.35">
      <c r="A2717" t="s">
        <v>14115</v>
      </c>
      <c r="B2717" s="1">
        <v>44990</v>
      </c>
      <c r="C2717" t="s">
        <v>17</v>
      </c>
      <c r="D2717" t="s">
        <v>14038</v>
      </c>
      <c r="E2717" t="s">
        <v>47</v>
      </c>
      <c r="F2717" t="s">
        <v>48</v>
      </c>
      <c r="G2717" t="s">
        <v>21</v>
      </c>
      <c r="H2717" t="s">
        <v>202</v>
      </c>
      <c r="I2717" t="s">
        <v>14039</v>
      </c>
      <c r="J2717" t="s">
        <v>14040</v>
      </c>
      <c r="L2717" t="s">
        <v>1515</v>
      </c>
      <c r="M2717">
        <v>2.44</v>
      </c>
      <c r="N2717">
        <v>0.48699999999999999</v>
      </c>
      <c r="O2717">
        <v>6</v>
      </c>
      <c r="P2717">
        <v>0.08</v>
      </c>
      <c r="Q2717">
        <f>IFERROR(SEARCH("-",R2717)+2, 1)</f>
        <v>8</v>
      </c>
      <c r="R2717" s="9" t="s">
        <v>493</v>
      </c>
      <c r="S2717" s="9" t="b">
        <f>R2717&lt;&gt;K2717</f>
        <v>1</v>
      </c>
      <c r="T2717" t="str">
        <f xml:space="preserve"> TRIM( LEFT(R2717,  IFERROR(   SEARCH(" - ",R2717), LEN(R2717) )    ) )</f>
        <v>Food</v>
      </c>
      <c r="U2717" t="str">
        <f>MID(R2717, Q2717,LEN(R2717))</f>
        <v>Beverages</v>
      </c>
      <c r="V2717" t="s">
        <v>202</v>
      </c>
    </row>
    <row r="2718" spans="1:22" x14ac:dyDescent="0.35">
      <c r="A2718" t="s">
        <v>1966</v>
      </c>
      <c r="B2718" s="1">
        <v>45367</v>
      </c>
      <c r="C2718" t="s">
        <v>17</v>
      </c>
      <c r="D2718" t="s">
        <v>446</v>
      </c>
      <c r="E2718" t="s">
        <v>47</v>
      </c>
      <c r="F2718" t="s">
        <v>48</v>
      </c>
      <c r="G2718" t="s">
        <v>21</v>
      </c>
      <c r="H2718" t="s">
        <v>40</v>
      </c>
      <c r="I2718" t="s">
        <v>447</v>
      </c>
      <c r="J2718" t="s">
        <v>448</v>
      </c>
      <c r="K2718" s="9" t="s">
        <v>82</v>
      </c>
      <c r="L2718" t="s">
        <v>449</v>
      </c>
      <c r="M2718">
        <v>19.989999999999998</v>
      </c>
      <c r="N2718">
        <v>5.9969999999999999</v>
      </c>
      <c r="O2718">
        <v>17</v>
      </c>
      <c r="P2718">
        <v>0.18</v>
      </c>
      <c r="Q2718">
        <f>IFERROR(SEARCH("-",R2718)+2, 1)</f>
        <v>1</v>
      </c>
      <c r="R2718" s="9" t="s">
        <v>82</v>
      </c>
      <c r="S2718" s="9" t="b">
        <f>R2718&lt;&gt;K2718</f>
        <v>0</v>
      </c>
      <c r="T2718" t="str">
        <f xml:space="preserve"> TRIM( LEFT(R2718,  IFERROR(   SEARCH(" - ",R2718), LEN(R2718) )    ) )</f>
        <v>Home</v>
      </c>
      <c r="U2718" t="str">
        <f>MID(R2718, Q2718,LEN(R2718))</f>
        <v>Home</v>
      </c>
      <c r="V2718" t="s">
        <v>40</v>
      </c>
    </row>
    <row r="2719" spans="1:22" x14ac:dyDescent="0.35">
      <c r="A2719" t="s">
        <v>5448</v>
      </c>
      <c r="B2719" s="1">
        <v>45408</v>
      </c>
      <c r="C2719" t="s">
        <v>17</v>
      </c>
      <c r="D2719" t="s">
        <v>5449</v>
      </c>
      <c r="E2719" t="s">
        <v>47</v>
      </c>
      <c r="F2719" t="s">
        <v>48</v>
      </c>
      <c r="G2719" t="s">
        <v>21</v>
      </c>
      <c r="H2719" t="s">
        <v>179</v>
      </c>
      <c r="I2719" t="s">
        <v>5450</v>
      </c>
      <c r="J2719" t="s">
        <v>5451</v>
      </c>
      <c r="K2719" s="9" t="s">
        <v>82</v>
      </c>
      <c r="L2719" t="s">
        <v>449</v>
      </c>
      <c r="M2719">
        <v>19.989999999999998</v>
      </c>
      <c r="N2719">
        <v>5.9969999999999999</v>
      </c>
      <c r="O2719">
        <v>12</v>
      </c>
      <c r="P2719">
        <v>0.34</v>
      </c>
      <c r="Q2719">
        <f>IFERROR(SEARCH("-",R2719)+2, 1)</f>
        <v>1</v>
      </c>
      <c r="R2719" s="9" t="s">
        <v>82</v>
      </c>
      <c r="S2719" s="9" t="b">
        <f>R2719&lt;&gt;K2719</f>
        <v>0</v>
      </c>
      <c r="T2719" t="str">
        <f xml:space="preserve"> TRIM( LEFT(R2719,  IFERROR(   SEARCH(" - ",R2719), LEN(R2719) )    ) )</f>
        <v>Home</v>
      </c>
      <c r="U2719" t="str">
        <f>MID(R2719, Q2719,LEN(R2719))</f>
        <v>Home</v>
      </c>
      <c r="V2719" t="s">
        <v>179</v>
      </c>
    </row>
    <row r="2720" spans="1:22" x14ac:dyDescent="0.35">
      <c r="A2720" t="s">
        <v>13127</v>
      </c>
      <c r="B2720" s="1">
        <v>44959</v>
      </c>
      <c r="C2720" t="s">
        <v>17</v>
      </c>
      <c r="D2720" t="s">
        <v>3042</v>
      </c>
      <c r="E2720" t="s">
        <v>47</v>
      </c>
      <c r="F2720" t="s">
        <v>48</v>
      </c>
      <c r="G2720" t="s">
        <v>21</v>
      </c>
      <c r="H2720" t="s">
        <v>40</v>
      </c>
      <c r="I2720" t="s">
        <v>3043</v>
      </c>
      <c r="J2720" t="s">
        <v>3044</v>
      </c>
      <c r="K2720" s="9" t="s">
        <v>82</v>
      </c>
      <c r="L2720" t="s">
        <v>449</v>
      </c>
      <c r="M2720">
        <v>22.14</v>
      </c>
      <c r="N2720">
        <v>6.3970000000000002</v>
      </c>
      <c r="O2720">
        <v>2</v>
      </c>
      <c r="P2720">
        <v>0.14000000000000001</v>
      </c>
      <c r="Q2720">
        <f>IFERROR(SEARCH("-",R2720)+2, 1)</f>
        <v>1</v>
      </c>
      <c r="R2720" s="9" t="s">
        <v>82</v>
      </c>
      <c r="S2720" s="9" t="b">
        <f>R2720&lt;&gt;K2720</f>
        <v>0</v>
      </c>
      <c r="T2720" t="str">
        <f xml:space="preserve"> TRIM( LEFT(R2720,  IFERROR(   SEARCH(" - ",R2720), LEN(R2720) )    ) )</f>
        <v>Home</v>
      </c>
      <c r="U2720" t="str">
        <f>MID(R2720, Q2720,LEN(R2720))</f>
        <v>Home</v>
      </c>
      <c r="V2720" t="s">
        <v>40</v>
      </c>
    </row>
    <row r="2721" spans="1:22" x14ac:dyDescent="0.35">
      <c r="A2721" t="s">
        <v>13599</v>
      </c>
      <c r="B2721" s="1">
        <v>45193</v>
      </c>
      <c r="C2721" t="s">
        <v>17</v>
      </c>
      <c r="D2721" t="s">
        <v>13239</v>
      </c>
      <c r="E2721" t="s">
        <v>47</v>
      </c>
      <c r="F2721" t="s">
        <v>48</v>
      </c>
      <c r="G2721" t="s">
        <v>21</v>
      </c>
      <c r="H2721" t="s">
        <v>78</v>
      </c>
      <c r="I2721" t="s">
        <v>6197</v>
      </c>
      <c r="J2721" t="s">
        <v>6198</v>
      </c>
      <c r="K2721" s="9" t="s">
        <v>739</v>
      </c>
      <c r="L2721" t="s">
        <v>740</v>
      </c>
      <c r="M2721">
        <v>49.14</v>
      </c>
      <c r="N2721">
        <v>14.497</v>
      </c>
      <c r="O2721">
        <v>6</v>
      </c>
      <c r="P2721">
        <v>0.21</v>
      </c>
      <c r="Q2721">
        <f>IFERROR(SEARCH("-",R2721)+2, 1)</f>
        <v>12</v>
      </c>
      <c r="R2721" s="9" t="s">
        <v>739</v>
      </c>
      <c r="S2721" s="9" t="b">
        <f>R2721&lt;&gt;K2721</f>
        <v>0</v>
      </c>
      <c r="T2721" t="str">
        <f xml:space="preserve"> TRIM( LEFT(R2721,  IFERROR(   SEARCH(" - ",R2721), LEN(R2721) )    ) )</f>
        <v>Clothing</v>
      </c>
      <c r="U2721" t="str">
        <f>MID(R2721, Q2721,LEN(R2721))</f>
        <v>Outerwear</v>
      </c>
      <c r="V2721" t="s">
        <v>78</v>
      </c>
    </row>
    <row r="2722" spans="1:22" x14ac:dyDescent="0.35">
      <c r="A2722" t="s">
        <v>17379</v>
      </c>
      <c r="B2722" s="1">
        <v>45562</v>
      </c>
      <c r="C2722" t="s">
        <v>17</v>
      </c>
      <c r="D2722" t="s">
        <v>7466</v>
      </c>
      <c r="E2722" t="s">
        <v>47</v>
      </c>
      <c r="F2722" t="s">
        <v>48</v>
      </c>
      <c r="G2722" t="s">
        <v>21</v>
      </c>
      <c r="I2722" t="s">
        <v>7467</v>
      </c>
      <c r="J2722" t="s">
        <v>7468</v>
      </c>
      <c r="K2722" s="9" t="s">
        <v>43</v>
      </c>
      <c r="L2722" t="s">
        <v>2155</v>
      </c>
      <c r="M2722">
        <v>24.99</v>
      </c>
      <c r="N2722">
        <v>7.4969999999999999</v>
      </c>
      <c r="O2722">
        <v>8</v>
      </c>
      <c r="P2722">
        <v>0.38</v>
      </c>
      <c r="Q2722">
        <f>IFERROR(SEARCH("-",R2722)+2, 1)</f>
        <v>1</v>
      </c>
      <c r="R2722" s="9" t="s">
        <v>43</v>
      </c>
      <c r="S2722" s="9" t="b">
        <f>R2722&lt;&gt;K2722</f>
        <v>0</v>
      </c>
      <c r="T2722" t="str">
        <f xml:space="preserve"> TRIM( LEFT(R2722,  IFERROR(   SEARCH(" - ",R2722), LEN(R2722) )    ) )</f>
        <v>Accessories</v>
      </c>
      <c r="U2722" t="str">
        <f>MID(R2722, Q2722,LEN(R2722))</f>
        <v>Accessories</v>
      </c>
    </row>
    <row r="2723" spans="1:22" x14ac:dyDescent="0.35">
      <c r="A2723" t="s">
        <v>1751</v>
      </c>
      <c r="B2723" s="1">
        <v>45491</v>
      </c>
      <c r="C2723" t="s">
        <v>17</v>
      </c>
      <c r="D2723" t="s">
        <v>1038</v>
      </c>
      <c r="E2723" t="s">
        <v>47</v>
      </c>
      <c r="F2723" t="s">
        <v>48</v>
      </c>
      <c r="G2723" t="s">
        <v>21</v>
      </c>
      <c r="H2723" t="s">
        <v>78</v>
      </c>
      <c r="I2723" t="s">
        <v>1039</v>
      </c>
      <c r="J2723" t="s">
        <v>1040</v>
      </c>
      <c r="K2723" s="9" t="s">
        <v>82</v>
      </c>
      <c r="L2723" t="s">
        <v>379</v>
      </c>
      <c r="M2723">
        <v>39.99</v>
      </c>
      <c r="N2723">
        <v>11.997</v>
      </c>
      <c r="O2723">
        <v>16</v>
      </c>
      <c r="P2723">
        <v>0.28999999999999998</v>
      </c>
      <c r="Q2723">
        <f>IFERROR(SEARCH("-",R2723)+2, 1)</f>
        <v>1</v>
      </c>
      <c r="R2723" s="9" t="s">
        <v>82</v>
      </c>
      <c r="S2723" s="9" t="b">
        <f>R2723&lt;&gt;K2723</f>
        <v>0</v>
      </c>
      <c r="T2723" t="str">
        <f xml:space="preserve"> TRIM( LEFT(R2723,  IFERROR(   SEARCH(" - ",R2723), LEN(R2723) )    ) )</f>
        <v>Home</v>
      </c>
      <c r="U2723" t="str">
        <f>MID(R2723, Q2723,LEN(R2723))</f>
        <v>Home</v>
      </c>
      <c r="V2723" t="s">
        <v>78</v>
      </c>
    </row>
    <row r="2724" spans="1:22" x14ac:dyDescent="0.35">
      <c r="A2724" t="s">
        <v>10120</v>
      </c>
      <c r="B2724" s="1">
        <v>45606</v>
      </c>
      <c r="C2724" t="s">
        <v>17</v>
      </c>
      <c r="D2724" t="s">
        <v>10121</v>
      </c>
      <c r="E2724" t="s">
        <v>47</v>
      </c>
      <c r="F2724" t="s">
        <v>48</v>
      </c>
      <c r="H2724" t="s">
        <v>40</v>
      </c>
      <c r="I2724" t="s">
        <v>3491</v>
      </c>
      <c r="J2724" t="s">
        <v>3492</v>
      </c>
      <c r="K2724" s="9" t="s">
        <v>2581</v>
      </c>
      <c r="L2724" t="s">
        <v>3493</v>
      </c>
      <c r="M2724">
        <v>50.99</v>
      </c>
      <c r="N2724">
        <v>14.997</v>
      </c>
      <c r="O2724">
        <v>4</v>
      </c>
      <c r="P2724">
        <v>0.1</v>
      </c>
      <c r="Q2724">
        <f>IFERROR(SEARCH("-",R2724)+2, 1)</f>
        <v>1</v>
      </c>
      <c r="R2724" s="9" t="s">
        <v>2581</v>
      </c>
      <c r="S2724" s="9" t="b">
        <f>R2724&lt;&gt;K2724</f>
        <v>0</v>
      </c>
      <c r="T2724" t="str">
        <f xml:space="preserve"> TRIM( LEFT(R2724,  IFERROR(   SEARCH(" - ",R2724), LEN(R2724) )    ) )</f>
        <v>Clothing</v>
      </c>
      <c r="U2724" t="str">
        <f>MID(R2724, Q2724,LEN(R2724))</f>
        <v>Clothing</v>
      </c>
      <c r="V2724" t="s">
        <v>40</v>
      </c>
    </row>
    <row r="2725" spans="1:22" x14ac:dyDescent="0.35">
      <c r="A2725" t="s">
        <v>10359</v>
      </c>
      <c r="B2725" s="1">
        <v>45583</v>
      </c>
      <c r="C2725" t="s">
        <v>17</v>
      </c>
      <c r="D2725" t="s">
        <v>10360</v>
      </c>
      <c r="E2725" t="s">
        <v>47</v>
      </c>
      <c r="F2725" t="s">
        <v>48</v>
      </c>
      <c r="G2725" t="s">
        <v>21</v>
      </c>
      <c r="H2725" t="s">
        <v>179</v>
      </c>
      <c r="I2725" t="s">
        <v>4201</v>
      </c>
      <c r="J2725" t="s">
        <v>4202</v>
      </c>
      <c r="K2725" s="9" t="s">
        <v>442</v>
      </c>
      <c r="L2725" t="s">
        <v>1954</v>
      </c>
      <c r="M2725">
        <v>40.99</v>
      </c>
      <c r="N2725">
        <v>15.996</v>
      </c>
      <c r="O2725">
        <v>10</v>
      </c>
      <c r="P2725">
        <v>0.09</v>
      </c>
      <c r="Q2725">
        <f>IFERROR(SEARCH("-",R2725)+2, 1)</f>
        <v>1</v>
      </c>
      <c r="R2725" s="9" t="s">
        <v>442</v>
      </c>
      <c r="S2725" s="9" t="b">
        <f>R2725&lt;&gt;K2725</f>
        <v>0</v>
      </c>
      <c r="T2725" t="str">
        <f xml:space="preserve"> TRIM( LEFT(R2725,  IFERROR(   SEARCH(" - ",R2725), LEN(R2725) )    ) )</f>
        <v>Beauty</v>
      </c>
      <c r="U2725" t="str">
        <f>MID(R2725, Q2725,LEN(R2725))</f>
        <v>Beauty</v>
      </c>
      <c r="V2725" t="s">
        <v>179</v>
      </c>
    </row>
    <row r="2726" spans="1:22" x14ac:dyDescent="0.35">
      <c r="A2726" t="s">
        <v>12304</v>
      </c>
      <c r="B2726" s="1">
        <v>45067</v>
      </c>
      <c r="C2726" t="s">
        <v>17</v>
      </c>
      <c r="D2726" t="s">
        <v>1308</v>
      </c>
      <c r="E2726" t="s">
        <v>47</v>
      </c>
      <c r="F2726" t="s">
        <v>48</v>
      </c>
      <c r="G2726" t="s">
        <v>21</v>
      </c>
      <c r="H2726" t="s">
        <v>202</v>
      </c>
      <c r="I2726" t="s">
        <v>1309</v>
      </c>
      <c r="J2726" t="s">
        <v>1310</v>
      </c>
      <c r="K2726" s="9" t="s">
        <v>24</v>
      </c>
      <c r="L2726" t="s">
        <v>1311</v>
      </c>
      <c r="M2726">
        <v>4.99</v>
      </c>
      <c r="N2726">
        <v>1.2470000000000001</v>
      </c>
      <c r="O2726">
        <v>12</v>
      </c>
      <c r="P2726">
        <v>0.15</v>
      </c>
      <c r="Q2726">
        <f>IFERROR(SEARCH("-",R2726)+2, 1)</f>
        <v>8</v>
      </c>
      <c r="R2726" s="9" t="s">
        <v>24</v>
      </c>
      <c r="S2726" s="9" t="b">
        <f>R2726&lt;&gt;K2726</f>
        <v>0</v>
      </c>
      <c r="T2726" t="str">
        <f xml:space="preserve"> TRIM( LEFT(R2726,  IFERROR(   SEARCH(" - ",R2726), LEN(R2726) )    ) )</f>
        <v>Food</v>
      </c>
      <c r="U2726" t="str">
        <f>MID(R2726, Q2726,LEN(R2726))</f>
        <v>Snacks</v>
      </c>
      <c r="V2726" t="s">
        <v>202</v>
      </c>
    </row>
    <row r="2727" spans="1:22" x14ac:dyDescent="0.35">
      <c r="A2727" t="s">
        <v>18530</v>
      </c>
      <c r="B2727" s="1">
        <v>44976</v>
      </c>
      <c r="C2727" t="s">
        <v>17</v>
      </c>
      <c r="D2727" t="s">
        <v>8110</v>
      </c>
      <c r="E2727" t="s">
        <v>47</v>
      </c>
      <c r="F2727" t="s">
        <v>48</v>
      </c>
      <c r="I2727" t="s">
        <v>8111</v>
      </c>
      <c r="J2727" t="s">
        <v>8112</v>
      </c>
      <c r="K2727" s="9" t="s">
        <v>24</v>
      </c>
      <c r="L2727" t="s">
        <v>1311</v>
      </c>
      <c r="M2727">
        <v>4.59</v>
      </c>
      <c r="N2727">
        <v>1.377</v>
      </c>
      <c r="O2727">
        <v>11</v>
      </c>
      <c r="Q2727">
        <f>IFERROR(SEARCH("-",R2727)+2, 1)</f>
        <v>8</v>
      </c>
      <c r="R2727" s="9" t="s">
        <v>24</v>
      </c>
      <c r="S2727" s="9" t="b">
        <f>R2727&lt;&gt;K2727</f>
        <v>0</v>
      </c>
      <c r="T2727" t="str">
        <f xml:space="preserve"> TRIM( LEFT(R2727,  IFERROR(   SEARCH(" - ",R2727), LEN(R2727) )    ) )</f>
        <v>Food</v>
      </c>
      <c r="U2727" t="str">
        <f>MID(R2727, Q2727,LEN(R2727))</f>
        <v>Snacks</v>
      </c>
    </row>
    <row r="2728" spans="1:22" x14ac:dyDescent="0.35">
      <c r="A2728" t="s">
        <v>18808</v>
      </c>
      <c r="B2728" s="1">
        <v>45307</v>
      </c>
      <c r="C2728" t="s">
        <v>17</v>
      </c>
      <c r="D2728" t="s">
        <v>8616</v>
      </c>
      <c r="E2728" t="s">
        <v>47</v>
      </c>
      <c r="F2728" t="s">
        <v>48</v>
      </c>
      <c r="G2728" t="s">
        <v>21</v>
      </c>
      <c r="H2728" t="s">
        <v>164</v>
      </c>
      <c r="I2728" t="s">
        <v>8617</v>
      </c>
      <c r="J2728" t="s">
        <v>8618</v>
      </c>
      <c r="K2728" s="9" t="s">
        <v>34</v>
      </c>
      <c r="L2728" t="s">
        <v>8619</v>
      </c>
      <c r="M2728">
        <v>1.99</v>
      </c>
      <c r="N2728">
        <v>0.59699999999999998</v>
      </c>
      <c r="O2728">
        <v>11</v>
      </c>
      <c r="P2728">
        <v>0.15</v>
      </c>
      <c r="Q2728">
        <f>IFERROR(SEARCH("-",R2728)+2, 1)</f>
        <v>8</v>
      </c>
      <c r="R2728" s="9" t="s">
        <v>34</v>
      </c>
      <c r="S2728" s="9" t="b">
        <f>R2728&lt;&gt;K2728</f>
        <v>0</v>
      </c>
      <c r="T2728" t="str">
        <f xml:space="preserve"> TRIM( LEFT(R2728,  IFERROR(   SEARCH(" - ",R2728), LEN(R2728) )    ) )</f>
        <v>Food</v>
      </c>
      <c r="U2728" t="str">
        <f>MID(R2728, Q2728,LEN(R2728))</f>
        <v>Condiments</v>
      </c>
      <c r="V2728" t="s">
        <v>164</v>
      </c>
    </row>
    <row r="2729" spans="1:22" x14ac:dyDescent="0.35">
      <c r="A2729" t="s">
        <v>13372</v>
      </c>
      <c r="B2729" s="1">
        <v>45089</v>
      </c>
      <c r="C2729" t="s">
        <v>17</v>
      </c>
      <c r="D2729" t="s">
        <v>3808</v>
      </c>
      <c r="E2729" t="s">
        <v>47</v>
      </c>
      <c r="F2729" t="s">
        <v>48</v>
      </c>
      <c r="G2729" t="s">
        <v>21</v>
      </c>
      <c r="H2729" t="s">
        <v>40</v>
      </c>
      <c r="I2729" t="s">
        <v>3809</v>
      </c>
      <c r="J2729" t="s">
        <v>3810</v>
      </c>
      <c r="K2729" s="9" t="s">
        <v>2581</v>
      </c>
      <c r="L2729" t="s">
        <v>3811</v>
      </c>
      <c r="M2729">
        <v>44.14</v>
      </c>
      <c r="N2729">
        <v>17.495999999999999</v>
      </c>
      <c r="O2729">
        <v>12</v>
      </c>
      <c r="P2729">
        <v>0.12</v>
      </c>
      <c r="Q2729">
        <f>IFERROR(SEARCH("-",R2729)+2, 1)</f>
        <v>1</v>
      </c>
      <c r="R2729" s="9" t="s">
        <v>2581</v>
      </c>
      <c r="S2729" s="9" t="b">
        <f>R2729&lt;&gt;K2729</f>
        <v>0</v>
      </c>
      <c r="T2729" t="str">
        <f xml:space="preserve"> TRIM( LEFT(R2729,  IFERROR(   SEARCH(" - ",R2729), LEN(R2729) )    ) )</f>
        <v>Clothing</v>
      </c>
      <c r="U2729" t="str">
        <f>MID(R2729, Q2729,LEN(R2729))</f>
        <v>Clothing</v>
      </c>
      <c r="V2729" t="s">
        <v>40</v>
      </c>
    </row>
    <row r="2730" spans="1:22" x14ac:dyDescent="0.35">
      <c r="A2730" t="s">
        <v>17896</v>
      </c>
      <c r="B2730" s="1">
        <v>45415</v>
      </c>
      <c r="C2730" t="s">
        <v>17</v>
      </c>
      <c r="D2730" t="s">
        <v>9019</v>
      </c>
      <c r="E2730" t="s">
        <v>47</v>
      </c>
      <c r="F2730" t="s">
        <v>48</v>
      </c>
      <c r="G2730" t="s">
        <v>21</v>
      </c>
      <c r="H2730" t="s">
        <v>179</v>
      </c>
      <c r="I2730" t="s">
        <v>9020</v>
      </c>
      <c r="J2730" t="s">
        <v>9021</v>
      </c>
      <c r="K2730" s="9" t="s">
        <v>67</v>
      </c>
      <c r="L2730" t="s">
        <v>68</v>
      </c>
      <c r="M2730">
        <v>4.99</v>
      </c>
      <c r="N2730">
        <v>1.4970000000000001</v>
      </c>
      <c r="O2730">
        <v>11</v>
      </c>
      <c r="P2730">
        <v>0.26</v>
      </c>
      <c r="Q2730">
        <f>IFERROR(SEARCH("-",R2730)+2, 1)</f>
        <v>8</v>
      </c>
      <c r="R2730" s="9" t="s">
        <v>67</v>
      </c>
      <c r="S2730" s="9" t="b">
        <f>R2730&lt;&gt;K2730</f>
        <v>0</v>
      </c>
      <c r="T2730" t="str">
        <f xml:space="preserve"> TRIM( LEFT(R2730,  IFERROR(   SEARCH(" - ",R2730), LEN(R2730) )    ) )</f>
        <v>Food</v>
      </c>
      <c r="U2730" t="str">
        <f>MID(R2730, Q2730,LEN(R2730))</f>
        <v>Sauces</v>
      </c>
      <c r="V2730" t="s">
        <v>179</v>
      </c>
    </row>
    <row r="2731" spans="1:22" x14ac:dyDescent="0.35">
      <c r="A2731" t="s">
        <v>18364</v>
      </c>
      <c r="B2731" s="1">
        <v>45187</v>
      </c>
      <c r="C2731" t="s">
        <v>17</v>
      </c>
      <c r="D2731" t="s">
        <v>8183</v>
      </c>
      <c r="E2731" t="s">
        <v>47</v>
      </c>
      <c r="F2731" t="s">
        <v>48</v>
      </c>
      <c r="G2731" t="s">
        <v>21</v>
      </c>
      <c r="H2731" t="s">
        <v>260</v>
      </c>
      <c r="I2731" t="s">
        <v>8184</v>
      </c>
      <c r="J2731" t="s">
        <v>8185</v>
      </c>
      <c r="K2731" s="9" t="s">
        <v>136</v>
      </c>
      <c r="L2731" t="s">
        <v>982</v>
      </c>
      <c r="M2731">
        <v>19.989999999999998</v>
      </c>
      <c r="N2731">
        <v>5.9969999999999999</v>
      </c>
      <c r="O2731">
        <v>10</v>
      </c>
      <c r="P2731">
        <v>0.23</v>
      </c>
      <c r="Q2731">
        <f>IFERROR(SEARCH("-",R2731)+2, 1)</f>
        <v>1</v>
      </c>
      <c r="R2731" s="9" t="s">
        <v>136</v>
      </c>
      <c r="S2731" s="9" t="b">
        <f>R2731&lt;&gt;K2731</f>
        <v>0</v>
      </c>
      <c r="T2731" t="str">
        <f xml:space="preserve"> TRIM( LEFT(R2731,  IFERROR(   SEARCH(" - ",R2731), LEN(R2731) )    ) )</f>
        <v>Health</v>
      </c>
      <c r="U2731" t="str">
        <f>MID(R2731, Q2731,LEN(R2731))</f>
        <v>Health</v>
      </c>
      <c r="V2731" t="s">
        <v>260</v>
      </c>
    </row>
    <row r="2732" spans="1:22" x14ac:dyDescent="0.35">
      <c r="A2732" t="s">
        <v>8347</v>
      </c>
      <c r="B2732" s="1">
        <v>45492</v>
      </c>
      <c r="C2732" t="s">
        <v>17</v>
      </c>
      <c r="D2732" t="s">
        <v>7186</v>
      </c>
      <c r="E2732" t="s">
        <v>47</v>
      </c>
      <c r="F2732" t="s">
        <v>48</v>
      </c>
      <c r="G2732" t="s">
        <v>21</v>
      </c>
      <c r="H2732" t="s">
        <v>202</v>
      </c>
      <c r="I2732" t="s">
        <v>7187</v>
      </c>
      <c r="J2732" t="s">
        <v>7188</v>
      </c>
      <c r="K2732" s="9" t="s">
        <v>538</v>
      </c>
      <c r="L2732" t="s">
        <v>3386</v>
      </c>
      <c r="M2732">
        <v>19.989999999999998</v>
      </c>
      <c r="N2732">
        <v>5.9969999999999999</v>
      </c>
      <c r="O2732">
        <v>11</v>
      </c>
      <c r="P2732">
        <v>0.25</v>
      </c>
      <c r="Q2732">
        <f>IFERROR(SEARCH("-",R2732)+2, 1)</f>
        <v>1</v>
      </c>
      <c r="R2732" s="9" t="s">
        <v>538</v>
      </c>
      <c r="S2732" s="9" t="b">
        <f>R2732&lt;&gt;K2732</f>
        <v>0</v>
      </c>
      <c r="T2732" t="str">
        <f xml:space="preserve"> TRIM( LEFT(R2732,  IFERROR(   SEARCH(" - ",R2732), LEN(R2732) )    ) )</f>
        <v>Safety</v>
      </c>
      <c r="U2732" t="str">
        <f>MID(R2732, Q2732,LEN(R2732))</f>
        <v>Safety</v>
      </c>
      <c r="V2732" t="s">
        <v>202</v>
      </c>
    </row>
    <row r="2733" spans="1:22" x14ac:dyDescent="0.35">
      <c r="A2733" t="s">
        <v>17200</v>
      </c>
      <c r="B2733" s="1">
        <v>45714</v>
      </c>
      <c r="C2733" t="s">
        <v>17</v>
      </c>
      <c r="D2733" t="s">
        <v>7787</v>
      </c>
      <c r="E2733" t="s">
        <v>47</v>
      </c>
      <c r="F2733" t="s">
        <v>48</v>
      </c>
      <c r="G2733" t="s">
        <v>21</v>
      </c>
      <c r="H2733" t="s">
        <v>260</v>
      </c>
      <c r="I2733" t="s">
        <v>7788</v>
      </c>
      <c r="J2733" t="s">
        <v>7789</v>
      </c>
      <c r="K2733" s="9" t="s">
        <v>858</v>
      </c>
      <c r="L2733" t="s">
        <v>3154</v>
      </c>
      <c r="M2733">
        <v>89.99</v>
      </c>
      <c r="N2733">
        <v>26.997</v>
      </c>
      <c r="O2733">
        <v>18</v>
      </c>
      <c r="Q2733">
        <f>IFERROR(SEARCH("-",R2733)+2, 1)</f>
        <v>1</v>
      </c>
      <c r="R2733" s="9" t="s">
        <v>858</v>
      </c>
      <c r="S2733" s="9" t="b">
        <f>R2733&lt;&gt;K2733</f>
        <v>0</v>
      </c>
      <c r="T2733" t="str">
        <f xml:space="preserve"> TRIM( LEFT(R2733,  IFERROR(   SEARCH(" - ",R2733), LEN(R2733) )    ) )</f>
        <v>Pets</v>
      </c>
      <c r="U2733" t="str">
        <f>MID(R2733, Q2733,LEN(R2733))</f>
        <v>Pets</v>
      </c>
      <c r="V2733" t="s">
        <v>260</v>
      </c>
    </row>
    <row r="2734" spans="1:22" x14ac:dyDescent="0.35">
      <c r="A2734" t="s">
        <v>8976</v>
      </c>
      <c r="B2734" s="1">
        <v>45462</v>
      </c>
      <c r="C2734" t="s">
        <v>17</v>
      </c>
      <c r="D2734" t="s">
        <v>8977</v>
      </c>
      <c r="E2734" t="s">
        <v>47</v>
      </c>
      <c r="F2734" t="s">
        <v>48</v>
      </c>
      <c r="G2734" t="s">
        <v>21</v>
      </c>
      <c r="H2734" t="s">
        <v>78</v>
      </c>
      <c r="I2734" t="s">
        <v>8978</v>
      </c>
      <c r="J2734" t="s">
        <v>8979</v>
      </c>
      <c r="K2734" s="9" t="s">
        <v>858</v>
      </c>
      <c r="L2734" t="s">
        <v>5872</v>
      </c>
      <c r="M2734">
        <v>69.989999999999995</v>
      </c>
      <c r="N2734">
        <v>20.997</v>
      </c>
      <c r="O2734">
        <v>16</v>
      </c>
      <c r="P2734">
        <v>0.25</v>
      </c>
      <c r="Q2734">
        <f>IFERROR(SEARCH("-",R2734)+2, 1)</f>
        <v>1</v>
      </c>
      <c r="R2734" s="9" t="s">
        <v>858</v>
      </c>
      <c r="S2734" s="9" t="b">
        <f>R2734&lt;&gt;K2734</f>
        <v>0</v>
      </c>
      <c r="T2734" t="str">
        <f xml:space="preserve"> TRIM( LEFT(R2734,  IFERROR(   SEARCH(" - ",R2734), LEN(R2734) )    ) )</f>
        <v>Pets</v>
      </c>
      <c r="U2734" t="str">
        <f>MID(R2734, Q2734,LEN(R2734))</f>
        <v>Pets</v>
      </c>
      <c r="V2734" t="s">
        <v>78</v>
      </c>
    </row>
    <row r="2735" spans="1:22" x14ac:dyDescent="0.35">
      <c r="A2735" t="s">
        <v>11973</v>
      </c>
      <c r="B2735" s="1">
        <v>45202</v>
      </c>
      <c r="C2735" t="s">
        <v>17</v>
      </c>
      <c r="D2735" t="s">
        <v>824</v>
      </c>
      <c r="E2735" t="s">
        <v>47</v>
      </c>
      <c r="F2735" t="s">
        <v>48</v>
      </c>
      <c r="G2735" t="s">
        <v>21</v>
      </c>
      <c r="H2735" t="s">
        <v>202</v>
      </c>
      <c r="I2735" t="s">
        <v>825</v>
      </c>
      <c r="J2735" t="s">
        <v>826</v>
      </c>
      <c r="K2735" s="9" t="s">
        <v>827</v>
      </c>
      <c r="L2735" t="s">
        <v>828</v>
      </c>
      <c r="M2735">
        <v>48.99</v>
      </c>
      <c r="N2735">
        <v>14.446999999999999</v>
      </c>
      <c r="O2735">
        <v>10</v>
      </c>
      <c r="P2735">
        <v>0.14000000000000001</v>
      </c>
      <c r="Q2735">
        <f>IFERROR(SEARCH("-",R2735)+2, 1)</f>
        <v>1</v>
      </c>
      <c r="R2735" s="9" t="s">
        <v>827</v>
      </c>
      <c r="S2735" s="9" t="b">
        <f>R2735&lt;&gt;K2735</f>
        <v>0</v>
      </c>
      <c r="T2735" t="str">
        <f xml:space="preserve"> TRIM( LEFT(R2735,  IFERROR(   SEARCH(" - ",R2735), LEN(R2735) )    ) )</f>
        <v>Garden</v>
      </c>
      <c r="U2735" t="str">
        <f>MID(R2735, Q2735,LEN(R2735))</f>
        <v>Garden</v>
      </c>
      <c r="V2735" t="s">
        <v>202</v>
      </c>
    </row>
    <row r="2736" spans="1:22" x14ac:dyDescent="0.35">
      <c r="A2736" t="s">
        <v>14107</v>
      </c>
      <c r="B2736" s="1">
        <v>45237</v>
      </c>
      <c r="C2736" t="s">
        <v>17</v>
      </c>
      <c r="D2736" t="s">
        <v>8268</v>
      </c>
      <c r="E2736" t="s">
        <v>47</v>
      </c>
      <c r="F2736" t="s">
        <v>48</v>
      </c>
      <c r="G2736" t="s">
        <v>21</v>
      </c>
      <c r="H2736" t="s">
        <v>260</v>
      </c>
      <c r="I2736" t="s">
        <v>8269</v>
      </c>
      <c r="J2736" t="s">
        <v>8270</v>
      </c>
      <c r="K2736" s="9" t="s">
        <v>74</v>
      </c>
      <c r="L2736" t="s">
        <v>456</v>
      </c>
      <c r="M2736">
        <v>10.14</v>
      </c>
      <c r="N2736">
        <v>2.7970000000000002</v>
      </c>
      <c r="O2736">
        <v>10</v>
      </c>
      <c r="P2736">
        <v>0.08</v>
      </c>
      <c r="Q2736">
        <f>IFERROR(SEARCH("-",R2736)+2, 1)</f>
        <v>8</v>
      </c>
      <c r="R2736" s="9" t="s">
        <v>74</v>
      </c>
      <c r="S2736" s="9" t="b">
        <f>R2736&lt;&gt;K2736</f>
        <v>0</v>
      </c>
      <c r="T2736" t="str">
        <f xml:space="preserve"> TRIM( LEFT(R2736,  IFERROR(   SEARCH(" - ",R2736), LEN(R2736) )    ) )</f>
        <v>Food</v>
      </c>
      <c r="U2736" t="str">
        <f>MID(R2736, Q2736,LEN(R2736))</f>
        <v>Meat</v>
      </c>
      <c r="V2736" t="s">
        <v>260</v>
      </c>
    </row>
    <row r="2737" spans="1:22" x14ac:dyDescent="0.35">
      <c r="A2737" t="s">
        <v>14499</v>
      </c>
      <c r="B2737" s="1">
        <v>45023</v>
      </c>
      <c r="C2737" t="s">
        <v>17</v>
      </c>
      <c r="D2737" t="s">
        <v>14500</v>
      </c>
      <c r="E2737" t="s">
        <v>47</v>
      </c>
      <c r="F2737" t="s">
        <v>48</v>
      </c>
      <c r="G2737" t="s">
        <v>21</v>
      </c>
      <c r="H2737" t="s">
        <v>40</v>
      </c>
      <c r="I2737" t="s">
        <v>14501</v>
      </c>
      <c r="J2737" t="s">
        <v>14502</v>
      </c>
      <c r="L2737" t="s">
        <v>298</v>
      </c>
      <c r="M2737">
        <v>3.14</v>
      </c>
      <c r="N2737">
        <v>0.69699999999999995</v>
      </c>
      <c r="O2737">
        <v>1</v>
      </c>
      <c r="P2737">
        <v>0.19</v>
      </c>
      <c r="Q2737">
        <f>IFERROR(SEARCH("-",R2737)+2, 1)</f>
        <v>8</v>
      </c>
      <c r="R2737" s="9" t="s">
        <v>34</v>
      </c>
      <c r="S2737" s="9" t="b">
        <f>R2737&lt;&gt;K2737</f>
        <v>1</v>
      </c>
      <c r="T2737" t="str">
        <f xml:space="preserve"> TRIM( LEFT(R2737,  IFERROR(   SEARCH(" - ",R2737), LEN(R2737) )    ) )</f>
        <v>Food</v>
      </c>
      <c r="U2737" t="str">
        <f>MID(R2737, Q2737,LEN(R2737))</f>
        <v>Condiments</v>
      </c>
      <c r="V2737" t="s">
        <v>40</v>
      </c>
    </row>
    <row r="2738" spans="1:22" x14ac:dyDescent="0.35">
      <c r="A2738" t="s">
        <v>6337</v>
      </c>
      <c r="B2738" s="1">
        <v>45737</v>
      </c>
      <c r="C2738" t="s">
        <v>17</v>
      </c>
      <c r="D2738" t="s">
        <v>1655</v>
      </c>
      <c r="E2738" t="s">
        <v>47</v>
      </c>
      <c r="F2738" t="s">
        <v>48</v>
      </c>
      <c r="G2738" t="s">
        <v>21</v>
      </c>
      <c r="H2738" t="s">
        <v>202</v>
      </c>
      <c r="I2738" t="s">
        <v>4148</v>
      </c>
      <c r="J2738" t="s">
        <v>4149</v>
      </c>
      <c r="K2738" s="9" t="s">
        <v>284</v>
      </c>
      <c r="L2738" t="s">
        <v>2855</v>
      </c>
      <c r="M2738">
        <v>4.41</v>
      </c>
      <c r="N2738">
        <v>1.897</v>
      </c>
      <c r="O2738">
        <v>9</v>
      </c>
      <c r="P2738">
        <v>0.15</v>
      </c>
      <c r="Q2738">
        <f>IFERROR(SEARCH("-",R2738)+2, 1)</f>
        <v>8</v>
      </c>
      <c r="R2738" s="9" t="s">
        <v>284</v>
      </c>
      <c r="S2738" s="9" t="b">
        <f>R2738&lt;&gt;K2738</f>
        <v>0</v>
      </c>
      <c r="T2738" t="str">
        <f xml:space="preserve"> TRIM( LEFT(R2738,  IFERROR(   SEARCH(" - ",R2738), LEN(R2738) )    ) )</f>
        <v>Food</v>
      </c>
      <c r="U2738" t="str">
        <f>MID(R2738, Q2738,LEN(R2738))</f>
        <v>Canned Goods</v>
      </c>
      <c r="V2738" t="s">
        <v>202</v>
      </c>
    </row>
    <row r="2739" spans="1:22" x14ac:dyDescent="0.35">
      <c r="A2739" t="s">
        <v>11489</v>
      </c>
      <c r="B2739" s="1">
        <v>45588</v>
      </c>
      <c r="C2739" t="s">
        <v>17</v>
      </c>
      <c r="D2739" t="s">
        <v>11490</v>
      </c>
      <c r="E2739" t="s">
        <v>47</v>
      </c>
      <c r="F2739" t="s">
        <v>48</v>
      </c>
      <c r="G2739" t="s">
        <v>21</v>
      </c>
      <c r="H2739" t="s">
        <v>78</v>
      </c>
      <c r="I2739" t="s">
        <v>4454</v>
      </c>
      <c r="J2739" t="s">
        <v>4455</v>
      </c>
      <c r="K2739" s="9" t="s">
        <v>284</v>
      </c>
      <c r="L2739" t="s">
        <v>2855</v>
      </c>
      <c r="M2739">
        <v>3.49</v>
      </c>
      <c r="N2739">
        <v>0.996</v>
      </c>
      <c r="O2739">
        <v>8</v>
      </c>
      <c r="P2739">
        <v>0.15</v>
      </c>
      <c r="Q2739">
        <f>IFERROR(SEARCH("-",R2739)+2, 1)</f>
        <v>8</v>
      </c>
      <c r="R2739" s="9" t="s">
        <v>284</v>
      </c>
      <c r="S2739" s="9" t="b">
        <f>R2739&lt;&gt;K2739</f>
        <v>0</v>
      </c>
      <c r="T2739" t="str">
        <f xml:space="preserve"> TRIM( LEFT(R2739,  IFERROR(   SEARCH(" - ",R2739), LEN(R2739) )    ) )</f>
        <v>Food</v>
      </c>
      <c r="U2739" t="str">
        <f>MID(R2739, Q2739,LEN(R2739))</f>
        <v>Canned Goods</v>
      </c>
      <c r="V2739" t="s">
        <v>78</v>
      </c>
    </row>
    <row r="2740" spans="1:22" x14ac:dyDescent="0.35">
      <c r="A2740" t="s">
        <v>8645</v>
      </c>
      <c r="B2740" s="1">
        <v>45473</v>
      </c>
      <c r="C2740" t="s">
        <v>17</v>
      </c>
      <c r="D2740" t="s">
        <v>7640</v>
      </c>
      <c r="E2740" t="s">
        <v>47</v>
      </c>
      <c r="F2740" t="s">
        <v>48</v>
      </c>
      <c r="G2740" t="s">
        <v>21</v>
      </c>
      <c r="I2740" t="s">
        <v>7641</v>
      </c>
      <c r="J2740" t="s">
        <v>7642</v>
      </c>
      <c r="K2740" s="9" t="s">
        <v>24</v>
      </c>
      <c r="L2740" t="s">
        <v>326</v>
      </c>
      <c r="M2740">
        <v>2.89</v>
      </c>
      <c r="N2740">
        <v>0.86699999999999999</v>
      </c>
      <c r="O2740">
        <v>16</v>
      </c>
      <c r="P2740">
        <v>0.1</v>
      </c>
      <c r="Q2740">
        <f>IFERROR(SEARCH("-",R2740)+2, 1)</f>
        <v>8</v>
      </c>
      <c r="R2740" s="9" t="s">
        <v>24</v>
      </c>
      <c r="S2740" s="9" t="b">
        <f>R2740&lt;&gt;K2740</f>
        <v>0</v>
      </c>
      <c r="T2740" t="str">
        <f xml:space="preserve"> TRIM( LEFT(R2740,  IFERROR(   SEARCH(" - ",R2740), LEN(R2740) )    ) )</f>
        <v>Food</v>
      </c>
      <c r="U2740" t="str">
        <f>MID(R2740, Q2740,LEN(R2740))</f>
        <v>Snacks</v>
      </c>
    </row>
    <row r="2741" spans="1:22" x14ac:dyDescent="0.35">
      <c r="A2741" t="s">
        <v>14861</v>
      </c>
      <c r="B2741" s="1">
        <v>45238</v>
      </c>
      <c r="C2741" t="s">
        <v>17</v>
      </c>
      <c r="D2741" t="s">
        <v>9255</v>
      </c>
      <c r="E2741" t="s">
        <v>47</v>
      </c>
      <c r="F2741" t="s">
        <v>48</v>
      </c>
      <c r="G2741" t="s">
        <v>21</v>
      </c>
      <c r="H2741" t="s">
        <v>78</v>
      </c>
      <c r="I2741" t="s">
        <v>9256</v>
      </c>
      <c r="J2741" t="s">
        <v>9257</v>
      </c>
      <c r="K2741" s="9" t="s">
        <v>205</v>
      </c>
      <c r="L2741" t="s">
        <v>326</v>
      </c>
      <c r="M2741">
        <v>1.64</v>
      </c>
      <c r="N2741">
        <v>0.247</v>
      </c>
      <c r="O2741">
        <v>19</v>
      </c>
      <c r="P2741">
        <v>0.21</v>
      </c>
      <c r="Q2741">
        <f>IFERROR(SEARCH("-",R2741)+2, 1)</f>
        <v>8</v>
      </c>
      <c r="R2741" s="9" t="s">
        <v>205</v>
      </c>
      <c r="S2741" s="9" t="b">
        <f>R2741&lt;&gt;K2741</f>
        <v>0</v>
      </c>
      <c r="T2741" t="str">
        <f xml:space="preserve"> TRIM( LEFT(R2741,  IFERROR(   SEARCH(" - ",R2741), LEN(R2741) )    ) )</f>
        <v>Food</v>
      </c>
      <c r="U2741" t="str">
        <f>MID(R2741, Q2741,LEN(R2741))</f>
        <v>Bakery</v>
      </c>
      <c r="V2741" t="s">
        <v>78</v>
      </c>
    </row>
    <row r="2742" spans="1:22" x14ac:dyDescent="0.35">
      <c r="A2742" t="s">
        <v>17280</v>
      </c>
      <c r="B2742" s="1">
        <v>45676</v>
      </c>
      <c r="C2742" t="s">
        <v>17</v>
      </c>
      <c r="D2742" t="s">
        <v>9255</v>
      </c>
      <c r="E2742" t="s">
        <v>47</v>
      </c>
      <c r="F2742" t="s">
        <v>48</v>
      </c>
      <c r="G2742" t="s">
        <v>21</v>
      </c>
      <c r="I2742" t="s">
        <v>9256</v>
      </c>
      <c r="J2742" t="s">
        <v>9257</v>
      </c>
      <c r="K2742" s="9" t="s">
        <v>205</v>
      </c>
      <c r="L2742" t="s">
        <v>326</v>
      </c>
      <c r="M2742">
        <v>2.4900000000000002</v>
      </c>
      <c r="N2742">
        <v>0.747</v>
      </c>
      <c r="O2742">
        <v>6</v>
      </c>
      <c r="P2742">
        <v>0.34</v>
      </c>
      <c r="Q2742">
        <f>IFERROR(SEARCH("-",R2742)+2, 1)</f>
        <v>8</v>
      </c>
      <c r="R2742" s="9" t="s">
        <v>205</v>
      </c>
      <c r="S2742" s="9" t="b">
        <f>R2742&lt;&gt;K2742</f>
        <v>0</v>
      </c>
      <c r="T2742" t="str">
        <f xml:space="preserve"> TRIM( LEFT(R2742,  IFERROR(   SEARCH(" - ",R2742), LEN(R2742) )    ) )</f>
        <v>Food</v>
      </c>
      <c r="U2742" t="str">
        <f>MID(R2742, Q2742,LEN(R2742))</f>
        <v>Bakery</v>
      </c>
    </row>
    <row r="2743" spans="1:22" x14ac:dyDescent="0.35">
      <c r="A2743" t="s">
        <v>12610</v>
      </c>
      <c r="B2743" s="1">
        <v>44969</v>
      </c>
      <c r="C2743" t="s">
        <v>17</v>
      </c>
      <c r="D2743" t="s">
        <v>2831</v>
      </c>
      <c r="E2743" t="s">
        <v>47</v>
      </c>
      <c r="F2743" t="s">
        <v>48</v>
      </c>
      <c r="G2743" t="s">
        <v>21</v>
      </c>
      <c r="H2743" t="s">
        <v>260</v>
      </c>
      <c r="I2743" t="s">
        <v>2832</v>
      </c>
      <c r="J2743" t="s">
        <v>2833</v>
      </c>
      <c r="L2743" t="s">
        <v>2834</v>
      </c>
      <c r="M2743">
        <v>1.99</v>
      </c>
      <c r="N2743">
        <v>0.34699999999999998</v>
      </c>
      <c r="O2743">
        <v>7</v>
      </c>
      <c r="P2743">
        <v>0</v>
      </c>
      <c r="Q2743">
        <f>IFERROR(SEARCH("-",R2743)+2, 1)</f>
        <v>8</v>
      </c>
      <c r="R2743" s="9" t="s">
        <v>34</v>
      </c>
      <c r="S2743" s="9" t="b">
        <f>R2743&lt;&gt;K2743</f>
        <v>1</v>
      </c>
      <c r="T2743" t="str">
        <f xml:space="preserve"> TRIM( LEFT(R2743,  IFERROR(   SEARCH(" - ",R2743), LEN(R2743) )    ) )</f>
        <v>Food</v>
      </c>
      <c r="U2743" t="str">
        <f>MID(R2743, Q2743,LEN(R2743))</f>
        <v>Condiments</v>
      </c>
      <c r="V2743" t="s">
        <v>260</v>
      </c>
    </row>
    <row r="2744" spans="1:22" x14ac:dyDescent="0.35">
      <c r="A2744" t="s">
        <v>5641</v>
      </c>
      <c r="B2744" s="1">
        <v>45396</v>
      </c>
      <c r="C2744" t="s">
        <v>17</v>
      </c>
      <c r="D2744" t="s">
        <v>3950</v>
      </c>
      <c r="E2744" t="s">
        <v>47</v>
      </c>
      <c r="F2744" t="s">
        <v>48</v>
      </c>
      <c r="G2744" t="s">
        <v>21</v>
      </c>
      <c r="I2744" t="s">
        <v>3951</v>
      </c>
      <c r="J2744" t="s">
        <v>3952</v>
      </c>
      <c r="K2744" s="9" t="s">
        <v>2745</v>
      </c>
      <c r="L2744" t="s">
        <v>3953</v>
      </c>
      <c r="M2744">
        <v>169.99</v>
      </c>
      <c r="N2744">
        <v>67.995999999999995</v>
      </c>
      <c r="O2744">
        <v>3</v>
      </c>
      <c r="P2744">
        <v>0.27</v>
      </c>
      <c r="Q2744">
        <f>IFERROR(SEARCH("-",R2744)+2, 1)</f>
        <v>1</v>
      </c>
      <c r="R2744" s="9" t="s">
        <v>2745</v>
      </c>
      <c r="S2744" s="9" t="b">
        <f>R2744&lt;&gt;K2744</f>
        <v>0</v>
      </c>
      <c r="T2744" t="str">
        <f xml:space="preserve"> TRIM( LEFT(R2744,  IFERROR(   SEARCH(" - ",R2744), LEN(R2744) )    ) )</f>
        <v>Smart Home</v>
      </c>
      <c r="U2744" t="str">
        <f>MID(R2744, Q2744,LEN(R2744))</f>
        <v>Smart Home</v>
      </c>
    </row>
    <row r="2745" spans="1:22" x14ac:dyDescent="0.35">
      <c r="A2745" t="s">
        <v>2163</v>
      </c>
      <c r="B2745" s="1">
        <v>45652</v>
      </c>
      <c r="C2745" t="s">
        <v>17</v>
      </c>
      <c r="D2745" t="s">
        <v>2164</v>
      </c>
      <c r="E2745" t="s">
        <v>47</v>
      </c>
      <c r="F2745" t="s">
        <v>48</v>
      </c>
      <c r="G2745" t="s">
        <v>21</v>
      </c>
      <c r="H2745" t="s">
        <v>40</v>
      </c>
      <c r="I2745" t="s">
        <v>2165</v>
      </c>
      <c r="J2745" t="s">
        <v>2166</v>
      </c>
      <c r="K2745" s="9" t="s">
        <v>2167</v>
      </c>
      <c r="L2745" t="s">
        <v>2168</v>
      </c>
      <c r="M2745">
        <v>3.99</v>
      </c>
      <c r="N2745">
        <v>1.1970000000000001</v>
      </c>
      <c r="O2745">
        <v>7</v>
      </c>
      <c r="P2745">
        <v>0.35</v>
      </c>
      <c r="Q2745">
        <f>IFERROR(SEARCH("-",R2745)+2, 1)</f>
        <v>8</v>
      </c>
      <c r="R2745" s="9" t="s">
        <v>2167</v>
      </c>
      <c r="S2745" s="9" t="b">
        <f>R2745&lt;&gt;K2745</f>
        <v>0</v>
      </c>
      <c r="T2745" t="str">
        <f xml:space="preserve"> TRIM( LEFT(R2745,  IFERROR(   SEARCH(" - ",R2745), LEN(R2745) )    ) )</f>
        <v>Food</v>
      </c>
      <c r="U2745" t="str">
        <f>MID(R2745, Q2745,LEN(R2745))</f>
        <v>Canned Soups</v>
      </c>
      <c r="V2745" t="s">
        <v>40</v>
      </c>
    </row>
    <row r="2746" spans="1:22" x14ac:dyDescent="0.35">
      <c r="A2746" t="s">
        <v>6050</v>
      </c>
      <c r="B2746" s="1">
        <v>45740</v>
      </c>
      <c r="C2746" t="s">
        <v>17</v>
      </c>
      <c r="D2746" t="s">
        <v>1284</v>
      </c>
      <c r="E2746" t="s">
        <v>47</v>
      </c>
      <c r="F2746" t="s">
        <v>48</v>
      </c>
      <c r="G2746" t="s">
        <v>21</v>
      </c>
      <c r="H2746" t="s">
        <v>71</v>
      </c>
      <c r="I2746" t="s">
        <v>4144</v>
      </c>
      <c r="J2746" t="s">
        <v>4145</v>
      </c>
      <c r="K2746" s="9" t="s">
        <v>284</v>
      </c>
      <c r="L2746" t="s">
        <v>2277</v>
      </c>
      <c r="M2746">
        <v>9.41</v>
      </c>
      <c r="N2746">
        <v>3.3969999999999998</v>
      </c>
      <c r="O2746">
        <v>19</v>
      </c>
      <c r="P2746">
        <v>0.08</v>
      </c>
      <c r="Q2746">
        <f>IFERROR(SEARCH("-",R2746)+2, 1)</f>
        <v>8</v>
      </c>
      <c r="R2746" s="9" t="s">
        <v>284</v>
      </c>
      <c r="S2746" s="9" t="b">
        <f>R2746&lt;&gt;K2746</f>
        <v>0</v>
      </c>
      <c r="T2746" t="str">
        <f xml:space="preserve"> TRIM( LEFT(R2746,  IFERROR(   SEARCH(" - ",R2746), LEN(R2746) )    ) )</f>
        <v>Food</v>
      </c>
      <c r="U2746" t="str">
        <f>MID(R2746, Q2746,LEN(R2746))</f>
        <v>Canned Goods</v>
      </c>
      <c r="V2746" t="s">
        <v>71</v>
      </c>
    </row>
    <row r="2747" spans="1:22" x14ac:dyDescent="0.35">
      <c r="A2747" t="s">
        <v>4575</v>
      </c>
      <c r="B2747" s="1">
        <v>45565</v>
      </c>
      <c r="C2747" t="s">
        <v>17</v>
      </c>
      <c r="D2747" t="s">
        <v>3245</v>
      </c>
      <c r="E2747" t="s">
        <v>47</v>
      </c>
      <c r="F2747" t="s">
        <v>48</v>
      </c>
      <c r="G2747" t="s">
        <v>21</v>
      </c>
      <c r="H2747" t="s">
        <v>164</v>
      </c>
      <c r="I2747" t="s">
        <v>3246</v>
      </c>
      <c r="J2747" t="s">
        <v>3247</v>
      </c>
      <c r="K2747" s="9" t="s">
        <v>1600</v>
      </c>
      <c r="L2747" t="s">
        <v>3248</v>
      </c>
      <c r="M2747">
        <v>39.99</v>
      </c>
      <c r="N2747">
        <v>11.997</v>
      </c>
      <c r="O2747">
        <v>16</v>
      </c>
      <c r="P2747">
        <v>0.06</v>
      </c>
      <c r="Q2747">
        <f>IFERROR(SEARCH("-",R2747)+2, 1)</f>
        <v>12</v>
      </c>
      <c r="R2747" s="9" t="s">
        <v>1600</v>
      </c>
      <c r="S2747" s="9" t="b">
        <f>R2747&lt;&gt;K2747</f>
        <v>0</v>
      </c>
      <c r="T2747" t="str">
        <f xml:space="preserve"> TRIM( LEFT(R2747,  IFERROR(   SEARCH(" - ",R2747), LEN(R2747) )    ) )</f>
        <v>Clothing</v>
      </c>
      <c r="U2747" t="str">
        <f>MID(R2747, Q2747,LEN(R2747))</f>
        <v>Activewear</v>
      </c>
      <c r="V2747" t="s">
        <v>164</v>
      </c>
    </row>
    <row r="2748" spans="1:22" x14ac:dyDescent="0.35">
      <c r="A2748" t="s">
        <v>13404</v>
      </c>
      <c r="B2748" s="1">
        <v>45171</v>
      </c>
      <c r="C2748" t="s">
        <v>17</v>
      </c>
      <c r="D2748" t="s">
        <v>3352</v>
      </c>
      <c r="E2748" t="s">
        <v>47</v>
      </c>
      <c r="F2748" t="s">
        <v>48</v>
      </c>
      <c r="G2748" t="s">
        <v>21</v>
      </c>
      <c r="H2748" t="s">
        <v>202</v>
      </c>
      <c r="I2748" t="s">
        <v>3353</v>
      </c>
      <c r="J2748" t="s">
        <v>3354</v>
      </c>
      <c r="K2748" s="9" t="s">
        <v>3355</v>
      </c>
      <c r="L2748" t="s">
        <v>3356</v>
      </c>
      <c r="M2748">
        <v>7.14</v>
      </c>
      <c r="N2748">
        <v>2.6960000000000002</v>
      </c>
      <c r="O2748">
        <v>12</v>
      </c>
      <c r="P2748">
        <v>0.28999999999999998</v>
      </c>
      <c r="Q2748">
        <f>IFERROR(SEARCH("-",R2748)+2, 1)</f>
        <v>8</v>
      </c>
      <c r="R2748" s="9" t="s">
        <v>3355</v>
      </c>
      <c r="S2748" s="9" t="b">
        <f>R2748&lt;&gt;K2748</f>
        <v>0</v>
      </c>
      <c r="T2748" t="str">
        <f xml:space="preserve"> TRIM( LEFT(R2748,  IFERROR(   SEARCH(" - ",R2748), LEN(R2748) )    ) )</f>
        <v>Food</v>
      </c>
      <c r="U2748" t="str">
        <f>MID(R2748, Q2748,LEN(R2748))</f>
        <v>Health Foods</v>
      </c>
      <c r="V2748" t="s">
        <v>202</v>
      </c>
    </row>
    <row r="2749" spans="1:22" x14ac:dyDescent="0.35">
      <c r="A2749" t="s">
        <v>10766</v>
      </c>
      <c r="B2749" s="1">
        <v>45524</v>
      </c>
      <c r="C2749" t="s">
        <v>17</v>
      </c>
      <c r="D2749" t="s">
        <v>10767</v>
      </c>
      <c r="E2749" t="s">
        <v>47</v>
      </c>
      <c r="F2749" t="s">
        <v>48</v>
      </c>
      <c r="G2749" t="s">
        <v>21</v>
      </c>
      <c r="H2749" t="s">
        <v>31</v>
      </c>
      <c r="I2749" t="s">
        <v>3746</v>
      </c>
      <c r="J2749" t="s">
        <v>3747</v>
      </c>
      <c r="K2749" s="9" t="s">
        <v>43</v>
      </c>
      <c r="L2749" t="s">
        <v>3361</v>
      </c>
      <c r="M2749">
        <v>20.99</v>
      </c>
      <c r="N2749">
        <v>7.9960000000000004</v>
      </c>
      <c r="O2749">
        <v>6</v>
      </c>
      <c r="P2749">
        <v>0.08</v>
      </c>
      <c r="Q2749">
        <f>IFERROR(SEARCH("-",R2749)+2, 1)</f>
        <v>1</v>
      </c>
      <c r="R2749" s="9" t="s">
        <v>43</v>
      </c>
      <c r="S2749" s="9" t="b">
        <f>R2749&lt;&gt;K2749</f>
        <v>0</v>
      </c>
      <c r="T2749" t="str">
        <f xml:space="preserve"> TRIM( LEFT(R2749,  IFERROR(   SEARCH(" - ",R2749), LEN(R2749) )    ) )</f>
        <v>Accessories</v>
      </c>
      <c r="U2749" t="str">
        <f>MID(R2749, Q2749,LEN(R2749))</f>
        <v>Accessories</v>
      </c>
      <c r="V2749" t="s">
        <v>31</v>
      </c>
    </row>
    <row r="2750" spans="1:22" x14ac:dyDescent="0.35">
      <c r="A2750" t="s">
        <v>9044</v>
      </c>
      <c r="B2750" s="1">
        <v>45606</v>
      </c>
      <c r="C2750" t="s">
        <v>17</v>
      </c>
      <c r="D2750" t="s">
        <v>8360</v>
      </c>
      <c r="E2750" t="s">
        <v>47</v>
      </c>
      <c r="F2750" t="s">
        <v>48</v>
      </c>
      <c r="G2750" t="s">
        <v>21</v>
      </c>
      <c r="H2750" t="s">
        <v>78</v>
      </c>
      <c r="I2750" t="s">
        <v>8361</v>
      </c>
      <c r="J2750" t="s">
        <v>8362</v>
      </c>
      <c r="K2750" s="9" t="s">
        <v>205</v>
      </c>
      <c r="L2750" t="s">
        <v>8363</v>
      </c>
      <c r="M2750">
        <v>4.79</v>
      </c>
      <c r="N2750">
        <v>1.4370000000000001</v>
      </c>
      <c r="O2750">
        <v>4</v>
      </c>
      <c r="P2750">
        <v>0.17</v>
      </c>
      <c r="Q2750">
        <f>IFERROR(SEARCH("-",R2750)+2, 1)</f>
        <v>8</v>
      </c>
      <c r="R2750" s="9" t="s">
        <v>205</v>
      </c>
      <c r="S2750" s="9" t="b">
        <f>R2750&lt;&gt;K2750</f>
        <v>0</v>
      </c>
      <c r="T2750" t="str">
        <f xml:space="preserve"> TRIM( LEFT(R2750,  IFERROR(   SEARCH(" - ",R2750), LEN(R2750) )    ) )</f>
        <v>Food</v>
      </c>
      <c r="U2750" t="str">
        <f>MID(R2750, Q2750,LEN(R2750))</f>
        <v>Bakery</v>
      </c>
      <c r="V2750" t="s">
        <v>78</v>
      </c>
    </row>
    <row r="2751" spans="1:22" x14ac:dyDescent="0.35">
      <c r="A2751" t="s">
        <v>17607</v>
      </c>
      <c r="B2751" s="1">
        <v>45592</v>
      </c>
      <c r="C2751" t="s">
        <v>17</v>
      </c>
      <c r="D2751" t="s">
        <v>14434</v>
      </c>
      <c r="E2751" t="s">
        <v>47</v>
      </c>
      <c r="F2751" t="s">
        <v>48</v>
      </c>
      <c r="G2751" t="s">
        <v>21</v>
      </c>
      <c r="H2751" t="s">
        <v>49</v>
      </c>
      <c r="I2751" t="s">
        <v>14435</v>
      </c>
      <c r="J2751" t="s">
        <v>14436</v>
      </c>
      <c r="K2751" s="9" t="s">
        <v>480</v>
      </c>
      <c r="L2751" t="s">
        <v>14437</v>
      </c>
      <c r="M2751">
        <v>3.49</v>
      </c>
      <c r="N2751">
        <v>1.0469999999999999</v>
      </c>
      <c r="O2751">
        <v>3</v>
      </c>
      <c r="P2751">
        <v>0.32</v>
      </c>
      <c r="Q2751">
        <f>IFERROR(SEARCH("-",R2751)+2, 1)</f>
        <v>8</v>
      </c>
      <c r="R2751" s="9" t="s">
        <v>480</v>
      </c>
      <c r="S2751" s="9" t="b">
        <f>R2751&lt;&gt;K2751</f>
        <v>0</v>
      </c>
      <c r="T2751" t="str">
        <f xml:space="preserve"> TRIM( LEFT(R2751,  IFERROR(   SEARCH(" - ",R2751), LEN(R2751) )    ) )</f>
        <v>Food</v>
      </c>
      <c r="U2751" t="str">
        <f>MID(R2751, Q2751,LEN(R2751))</f>
        <v>Dips</v>
      </c>
      <c r="V2751" t="s">
        <v>49</v>
      </c>
    </row>
    <row r="2752" spans="1:22" x14ac:dyDescent="0.35">
      <c r="A2752" t="s">
        <v>18540</v>
      </c>
      <c r="B2752" s="1">
        <v>45644</v>
      </c>
      <c r="C2752" t="s">
        <v>17</v>
      </c>
      <c r="D2752" t="s">
        <v>8169</v>
      </c>
      <c r="E2752" t="s">
        <v>47</v>
      </c>
      <c r="F2752" t="s">
        <v>48</v>
      </c>
      <c r="G2752" t="s">
        <v>21</v>
      </c>
      <c r="H2752" t="s">
        <v>179</v>
      </c>
      <c r="I2752" t="s">
        <v>8170</v>
      </c>
      <c r="J2752" t="s">
        <v>8171</v>
      </c>
      <c r="K2752" s="9" t="s">
        <v>58</v>
      </c>
      <c r="L2752" t="s">
        <v>2606</v>
      </c>
      <c r="M2752">
        <v>0.79</v>
      </c>
      <c r="N2752">
        <v>0.23699999999999999</v>
      </c>
      <c r="O2752">
        <v>11</v>
      </c>
      <c r="P2752">
        <v>0.3</v>
      </c>
      <c r="Q2752">
        <f>IFERROR(SEARCH("-",R2752)+2, 1)</f>
        <v>8</v>
      </c>
      <c r="R2752" s="9" t="s">
        <v>58</v>
      </c>
      <c r="S2752" s="9" t="b">
        <f>R2752&lt;&gt;K2752</f>
        <v>0</v>
      </c>
      <c r="T2752" t="str">
        <f xml:space="preserve"> TRIM( LEFT(R2752,  IFERROR(   SEARCH(" - ",R2752), LEN(R2752) )    ) )</f>
        <v>Food</v>
      </c>
      <c r="U2752" t="str">
        <f>MID(R2752, Q2752,LEN(R2752))</f>
        <v>Produce</v>
      </c>
      <c r="V2752" t="s">
        <v>179</v>
      </c>
    </row>
    <row r="2753" spans="1:22" x14ac:dyDescent="0.35">
      <c r="A2753" t="s">
        <v>14287</v>
      </c>
      <c r="B2753" s="1">
        <v>45116</v>
      </c>
      <c r="C2753" t="s">
        <v>17</v>
      </c>
      <c r="D2753" t="s">
        <v>7231</v>
      </c>
      <c r="E2753" t="s">
        <v>47</v>
      </c>
      <c r="F2753" t="s">
        <v>48</v>
      </c>
      <c r="G2753" t="s">
        <v>21</v>
      </c>
      <c r="H2753" t="s">
        <v>260</v>
      </c>
      <c r="I2753" t="s">
        <v>7232</v>
      </c>
      <c r="J2753" t="s">
        <v>7233</v>
      </c>
      <c r="K2753" s="9" t="s">
        <v>1013</v>
      </c>
      <c r="L2753" t="s">
        <v>268</v>
      </c>
      <c r="M2753">
        <v>6.64</v>
      </c>
      <c r="N2753">
        <v>1.7470000000000001</v>
      </c>
      <c r="O2753">
        <v>18</v>
      </c>
      <c r="P2753">
        <v>0.05</v>
      </c>
      <c r="Q2753">
        <f>IFERROR(SEARCH("-",R2753)+2, 1)</f>
        <v>8</v>
      </c>
      <c r="R2753" s="9" t="s">
        <v>1013</v>
      </c>
      <c r="S2753" s="9" t="b">
        <f>R2753&lt;&gt;K2753</f>
        <v>0</v>
      </c>
      <c r="T2753" t="str">
        <f xml:space="preserve"> TRIM( LEFT(R2753,  IFERROR(   SEARCH(" - ",R2753), LEN(R2753) )    ) )</f>
        <v>Food</v>
      </c>
      <c r="U2753" t="str">
        <f>MID(R2753, Q2753,LEN(R2753))</f>
        <v>Prepared Meals</v>
      </c>
      <c r="V2753" t="s">
        <v>260</v>
      </c>
    </row>
    <row r="2754" spans="1:22" x14ac:dyDescent="0.35">
      <c r="A2754" t="s">
        <v>11842</v>
      </c>
      <c r="B2754" s="1">
        <v>45289</v>
      </c>
      <c r="C2754" t="s">
        <v>17</v>
      </c>
      <c r="D2754" t="s">
        <v>6378</v>
      </c>
      <c r="E2754" t="s">
        <v>47</v>
      </c>
      <c r="F2754" t="s">
        <v>48</v>
      </c>
      <c r="G2754" t="s">
        <v>21</v>
      </c>
      <c r="H2754" t="s">
        <v>164</v>
      </c>
      <c r="I2754" t="s">
        <v>11666</v>
      </c>
      <c r="J2754" t="s">
        <v>11667</v>
      </c>
      <c r="K2754" s="9" t="s">
        <v>11668</v>
      </c>
      <c r="L2754" t="s">
        <v>11669</v>
      </c>
      <c r="M2754">
        <v>2.39</v>
      </c>
      <c r="N2754">
        <v>0.46700000000000003</v>
      </c>
      <c r="O2754">
        <v>16</v>
      </c>
      <c r="P2754">
        <v>0.04</v>
      </c>
      <c r="Q2754">
        <f>IFERROR(SEARCH("-",R2754)+2, 1)</f>
        <v>8</v>
      </c>
      <c r="R2754" s="9" t="s">
        <v>11668</v>
      </c>
      <c r="S2754" s="9" t="b">
        <f>R2754&lt;&gt;K2754</f>
        <v>0</v>
      </c>
      <c r="T2754" t="str">
        <f xml:space="preserve"> TRIM( LEFT(R2754,  IFERROR(   SEARCH(" - ",R2754), LEN(R2754) )    ) )</f>
        <v>Food</v>
      </c>
      <c r="U2754" t="str">
        <f>MID(R2754, Q2754,LEN(R2754))</f>
        <v>Dressing</v>
      </c>
      <c r="V2754" t="s">
        <v>164</v>
      </c>
    </row>
    <row r="2755" spans="1:22" x14ac:dyDescent="0.35">
      <c r="A2755" t="s">
        <v>16304</v>
      </c>
      <c r="B2755" s="1">
        <v>45084</v>
      </c>
      <c r="C2755" t="s">
        <v>17</v>
      </c>
      <c r="D2755" t="s">
        <v>16305</v>
      </c>
      <c r="E2755" t="s">
        <v>47</v>
      </c>
      <c r="F2755" t="s">
        <v>48</v>
      </c>
      <c r="G2755" t="s">
        <v>21</v>
      </c>
      <c r="H2755" t="s">
        <v>179</v>
      </c>
      <c r="I2755" t="s">
        <v>5184</v>
      </c>
      <c r="J2755" t="s">
        <v>5185</v>
      </c>
      <c r="K2755" s="9" t="s">
        <v>1013</v>
      </c>
      <c r="L2755" t="s">
        <v>5186</v>
      </c>
      <c r="M2755">
        <v>5.24</v>
      </c>
      <c r="N2755">
        <v>2.1459999999999999</v>
      </c>
      <c r="O2755">
        <v>20</v>
      </c>
      <c r="P2755">
        <v>0.08</v>
      </c>
      <c r="Q2755">
        <f>IFERROR(SEARCH("-",R2755)+2, 1)</f>
        <v>8</v>
      </c>
      <c r="R2755" s="9" t="s">
        <v>1013</v>
      </c>
      <c r="S2755" s="9" t="b">
        <f>R2755&lt;&gt;K2755</f>
        <v>0</v>
      </c>
      <c r="T2755" t="str">
        <f xml:space="preserve"> TRIM( LEFT(R2755,  IFERROR(   SEARCH(" - ",R2755), LEN(R2755) )    ) )</f>
        <v>Food</v>
      </c>
      <c r="U2755" t="str">
        <f>MID(R2755, Q2755,LEN(R2755))</f>
        <v>Prepared Meals</v>
      </c>
      <c r="V2755" t="s">
        <v>179</v>
      </c>
    </row>
    <row r="2756" spans="1:22" x14ac:dyDescent="0.35">
      <c r="A2756" t="s">
        <v>1570</v>
      </c>
      <c r="B2756" s="1">
        <v>45651</v>
      </c>
      <c r="C2756" t="s">
        <v>17</v>
      </c>
      <c r="D2756" t="s">
        <v>1571</v>
      </c>
      <c r="E2756" t="s">
        <v>47</v>
      </c>
      <c r="F2756" t="s">
        <v>48</v>
      </c>
      <c r="G2756" t="s">
        <v>21</v>
      </c>
      <c r="H2756" t="s">
        <v>71</v>
      </c>
      <c r="I2756" t="s">
        <v>1572</v>
      </c>
      <c r="J2756" t="s">
        <v>1573</v>
      </c>
      <c r="K2756" s="9" t="s">
        <v>513</v>
      </c>
      <c r="L2756" t="s">
        <v>514</v>
      </c>
      <c r="M2756">
        <v>34.99</v>
      </c>
      <c r="N2756">
        <v>10.497</v>
      </c>
      <c r="O2756">
        <v>7</v>
      </c>
      <c r="P2756">
        <v>0.19</v>
      </c>
      <c r="Q2756">
        <f>IFERROR(SEARCH("-",R2756)+2, 1)</f>
        <v>1</v>
      </c>
      <c r="R2756" s="9" t="s">
        <v>513</v>
      </c>
      <c r="S2756" s="9" t="b">
        <f>R2756&lt;&gt;K2756</f>
        <v>0</v>
      </c>
      <c r="T2756" t="str">
        <f xml:space="preserve"> TRIM( LEFT(R2756,  IFERROR(   SEARCH(" - ",R2756), LEN(R2756) )    ) )</f>
        <v>Fitness</v>
      </c>
      <c r="U2756" t="str">
        <f>MID(R2756, Q2756,LEN(R2756))</f>
        <v>Fitness</v>
      </c>
      <c r="V2756" t="s">
        <v>71</v>
      </c>
    </row>
    <row r="2757" spans="1:22" x14ac:dyDescent="0.35">
      <c r="A2757" t="s">
        <v>1884</v>
      </c>
      <c r="B2757" s="1">
        <v>45394</v>
      </c>
      <c r="C2757" t="s">
        <v>17</v>
      </c>
      <c r="D2757" t="s">
        <v>541</v>
      </c>
      <c r="E2757" t="s">
        <v>47</v>
      </c>
      <c r="F2757" t="s">
        <v>48</v>
      </c>
      <c r="G2757" t="s">
        <v>21</v>
      </c>
      <c r="H2757" t="s">
        <v>202</v>
      </c>
      <c r="I2757" t="s">
        <v>542</v>
      </c>
      <c r="J2757" t="s">
        <v>543</v>
      </c>
      <c r="K2757" s="9" t="s">
        <v>513</v>
      </c>
      <c r="L2757" t="s">
        <v>514</v>
      </c>
      <c r="M2757">
        <v>25</v>
      </c>
      <c r="N2757">
        <v>7.5</v>
      </c>
      <c r="O2757">
        <v>4</v>
      </c>
      <c r="P2757">
        <v>0.1</v>
      </c>
      <c r="Q2757">
        <f>IFERROR(SEARCH("-",R2757)+2, 1)</f>
        <v>1</v>
      </c>
      <c r="R2757" s="9" t="s">
        <v>513</v>
      </c>
      <c r="S2757" s="9" t="b">
        <f>R2757&lt;&gt;K2757</f>
        <v>0</v>
      </c>
      <c r="T2757" t="str">
        <f xml:space="preserve"> TRIM( LEFT(R2757,  IFERROR(   SEARCH(" - ",R2757), LEN(R2757) )    ) )</f>
        <v>Fitness</v>
      </c>
      <c r="U2757" t="str">
        <f>MID(R2757, Q2757,LEN(R2757))</f>
        <v>Fitness</v>
      </c>
      <c r="V2757" t="s">
        <v>202</v>
      </c>
    </row>
    <row r="2758" spans="1:22" x14ac:dyDescent="0.35">
      <c r="A2758" t="s">
        <v>2577</v>
      </c>
      <c r="B2758" s="1">
        <v>45387</v>
      </c>
      <c r="C2758" t="s">
        <v>27</v>
      </c>
      <c r="D2758" t="s">
        <v>2578</v>
      </c>
      <c r="E2758" t="s">
        <v>147</v>
      </c>
      <c r="F2758" t="s">
        <v>148</v>
      </c>
      <c r="G2758" t="s">
        <v>21</v>
      </c>
      <c r="H2758" t="s">
        <v>71</v>
      </c>
      <c r="I2758" t="s">
        <v>2579</v>
      </c>
      <c r="J2758" t="s">
        <v>2580</v>
      </c>
      <c r="K2758" s="9" t="s">
        <v>2581</v>
      </c>
      <c r="L2758" t="s">
        <v>43</v>
      </c>
      <c r="M2758">
        <v>24.99</v>
      </c>
      <c r="N2758">
        <v>7.4969999999999999</v>
      </c>
      <c r="O2758">
        <v>15</v>
      </c>
      <c r="P2758">
        <v>0.04</v>
      </c>
      <c r="Q2758">
        <f>IFERROR(SEARCH("-",R2758)+2, 1)</f>
        <v>1</v>
      </c>
      <c r="R2758" s="9" t="s">
        <v>2581</v>
      </c>
      <c r="S2758" s="9" t="b">
        <f>R2758&lt;&gt;K2758</f>
        <v>0</v>
      </c>
      <c r="T2758" t="str">
        <f xml:space="preserve"> TRIM( LEFT(R2758,  IFERROR(   SEARCH(" - ",R2758), LEN(R2758) )    ) )</f>
        <v>Clothing</v>
      </c>
      <c r="U2758" t="str">
        <f>MID(R2758, Q2758,LEN(R2758))</f>
        <v>Clothing</v>
      </c>
      <c r="V2758" t="s">
        <v>71</v>
      </c>
    </row>
    <row r="2759" spans="1:22" x14ac:dyDescent="0.35">
      <c r="A2759" t="s">
        <v>7559</v>
      </c>
      <c r="B2759" s="1">
        <v>45618</v>
      </c>
      <c r="C2759" t="s">
        <v>27</v>
      </c>
      <c r="D2759" t="s">
        <v>7560</v>
      </c>
      <c r="E2759" t="s">
        <v>147</v>
      </c>
      <c r="F2759" t="s">
        <v>148</v>
      </c>
      <c r="G2759" t="s">
        <v>21</v>
      </c>
      <c r="H2759" t="s">
        <v>40</v>
      </c>
      <c r="I2759" t="s">
        <v>7561</v>
      </c>
      <c r="J2759" t="s">
        <v>7562</v>
      </c>
      <c r="K2759" s="9" t="s">
        <v>852</v>
      </c>
      <c r="L2759" t="s">
        <v>1929</v>
      </c>
      <c r="M2759">
        <v>39.99</v>
      </c>
      <c r="N2759">
        <v>11.997</v>
      </c>
      <c r="O2759">
        <v>7</v>
      </c>
      <c r="Q2759">
        <f>IFERROR(SEARCH("-",R2759)+2, 1)</f>
        <v>12</v>
      </c>
      <c r="R2759" s="9" t="s">
        <v>852</v>
      </c>
      <c r="S2759" s="9" t="b">
        <f>R2759&lt;&gt;K2759</f>
        <v>0</v>
      </c>
      <c r="T2759" t="str">
        <f xml:space="preserve"> TRIM( LEFT(R2759,  IFERROR(   SEARCH(" - ",R2759), LEN(R2759) )    ) )</f>
        <v>Clothing</v>
      </c>
      <c r="U2759" t="str">
        <f>MID(R2759, Q2759,LEN(R2759))</f>
        <v>Tops</v>
      </c>
      <c r="V2759" t="s">
        <v>40</v>
      </c>
    </row>
    <row r="2760" spans="1:22" x14ac:dyDescent="0.35">
      <c r="A2760" t="s">
        <v>16933</v>
      </c>
      <c r="B2760" s="1">
        <v>44971</v>
      </c>
      <c r="C2760" t="s">
        <v>27</v>
      </c>
      <c r="D2760" t="s">
        <v>16934</v>
      </c>
      <c r="E2760" t="s">
        <v>147</v>
      </c>
      <c r="F2760" t="s">
        <v>148</v>
      </c>
      <c r="G2760" t="s">
        <v>21</v>
      </c>
      <c r="I2760" t="s">
        <v>5271</v>
      </c>
      <c r="J2760" t="s">
        <v>5272</v>
      </c>
      <c r="K2760" s="9" t="s">
        <v>739</v>
      </c>
      <c r="L2760" t="s">
        <v>2364</v>
      </c>
      <c r="M2760">
        <v>44.24</v>
      </c>
      <c r="N2760">
        <v>13.247</v>
      </c>
      <c r="O2760">
        <v>15</v>
      </c>
      <c r="P2760">
        <v>0.05</v>
      </c>
      <c r="Q2760">
        <f>IFERROR(SEARCH("-",R2760)+2, 1)</f>
        <v>12</v>
      </c>
      <c r="R2760" s="9" t="s">
        <v>739</v>
      </c>
      <c r="S2760" s="9" t="b">
        <f>R2760&lt;&gt;K2760</f>
        <v>0</v>
      </c>
      <c r="T2760" t="str">
        <f xml:space="preserve"> TRIM( LEFT(R2760,  IFERROR(   SEARCH(" - ",R2760), LEN(R2760) )    ) )</f>
        <v>Clothing</v>
      </c>
      <c r="U2760" t="str">
        <f>MID(R2760, Q2760,LEN(R2760))</f>
        <v>Outerwear</v>
      </c>
    </row>
    <row r="2761" spans="1:22" x14ac:dyDescent="0.35">
      <c r="A2761" t="s">
        <v>13060</v>
      </c>
      <c r="B2761" s="1">
        <v>45081</v>
      </c>
      <c r="C2761" t="s">
        <v>27</v>
      </c>
      <c r="D2761" t="s">
        <v>12794</v>
      </c>
      <c r="E2761" t="s">
        <v>147</v>
      </c>
      <c r="F2761" t="s">
        <v>148</v>
      </c>
      <c r="G2761" t="s">
        <v>21</v>
      </c>
      <c r="H2761" t="s">
        <v>40</v>
      </c>
      <c r="I2761" t="s">
        <v>10471</v>
      </c>
      <c r="J2761" t="s">
        <v>10472</v>
      </c>
      <c r="K2761" s="9" t="s">
        <v>1133</v>
      </c>
      <c r="L2761" t="s">
        <v>10473</v>
      </c>
      <c r="M2761">
        <v>2.44</v>
      </c>
      <c r="N2761">
        <v>0.48699999999999999</v>
      </c>
      <c r="O2761">
        <v>10</v>
      </c>
      <c r="P2761">
        <v>0.18</v>
      </c>
      <c r="Q2761">
        <f>IFERROR(SEARCH("-",R2761)+2, 1)</f>
        <v>8</v>
      </c>
      <c r="R2761" s="9" t="s">
        <v>1133</v>
      </c>
      <c r="S2761" s="9" t="b">
        <f>R2761&lt;&gt;K2761</f>
        <v>0</v>
      </c>
      <c r="T2761" t="str">
        <f xml:space="preserve"> TRIM( LEFT(R2761,  IFERROR(   SEARCH(" - ",R2761), LEN(R2761) )    ) )</f>
        <v>Food</v>
      </c>
      <c r="U2761" t="str">
        <f>MID(R2761, Q2761,LEN(R2761))</f>
        <v>Salads</v>
      </c>
      <c r="V2761" t="s">
        <v>40</v>
      </c>
    </row>
    <row r="2762" spans="1:22" x14ac:dyDescent="0.35">
      <c r="A2762" t="s">
        <v>8477</v>
      </c>
      <c r="B2762" s="1">
        <v>45496</v>
      </c>
      <c r="C2762" t="s">
        <v>27</v>
      </c>
      <c r="D2762" t="s">
        <v>8478</v>
      </c>
      <c r="E2762" t="s">
        <v>147</v>
      </c>
      <c r="F2762" t="s">
        <v>148</v>
      </c>
      <c r="G2762" t="s">
        <v>21</v>
      </c>
      <c r="I2762" t="s">
        <v>8479</v>
      </c>
      <c r="J2762" t="s">
        <v>8480</v>
      </c>
      <c r="K2762" s="9" t="s">
        <v>82</v>
      </c>
      <c r="L2762" t="s">
        <v>333</v>
      </c>
      <c r="M2762">
        <v>59.99</v>
      </c>
      <c r="N2762">
        <v>17.997</v>
      </c>
      <c r="O2762">
        <v>15</v>
      </c>
      <c r="Q2762">
        <f>IFERROR(SEARCH("-",R2762)+2, 1)</f>
        <v>1</v>
      </c>
      <c r="R2762" s="9" t="s">
        <v>82</v>
      </c>
      <c r="S2762" s="9" t="b">
        <f>R2762&lt;&gt;K2762</f>
        <v>0</v>
      </c>
      <c r="T2762" t="str">
        <f xml:space="preserve"> TRIM( LEFT(R2762,  IFERROR(   SEARCH(" - ",R2762), LEN(R2762) )    ) )</f>
        <v>Home</v>
      </c>
      <c r="U2762" t="str">
        <f>MID(R2762, Q2762,LEN(R2762))</f>
        <v>Home</v>
      </c>
    </row>
    <row r="2763" spans="1:22" x14ac:dyDescent="0.35">
      <c r="A2763" t="s">
        <v>14094</v>
      </c>
      <c r="B2763" s="1">
        <v>45232</v>
      </c>
      <c r="C2763" t="s">
        <v>27</v>
      </c>
      <c r="D2763" t="s">
        <v>8038</v>
      </c>
      <c r="E2763" t="s">
        <v>147</v>
      </c>
      <c r="F2763" t="s">
        <v>148</v>
      </c>
      <c r="G2763" t="s">
        <v>21</v>
      </c>
      <c r="H2763" t="s">
        <v>202</v>
      </c>
      <c r="I2763" t="s">
        <v>8039</v>
      </c>
      <c r="J2763" t="s">
        <v>8040</v>
      </c>
      <c r="K2763" s="9" t="s">
        <v>82</v>
      </c>
      <c r="L2763" t="s">
        <v>333</v>
      </c>
      <c r="M2763">
        <v>14.14</v>
      </c>
      <c r="N2763">
        <v>3.9969999999999999</v>
      </c>
      <c r="O2763">
        <v>19</v>
      </c>
      <c r="P2763">
        <v>0.2</v>
      </c>
      <c r="Q2763">
        <f>IFERROR(SEARCH("-",R2763)+2, 1)</f>
        <v>1</v>
      </c>
      <c r="R2763" s="9" t="s">
        <v>82</v>
      </c>
      <c r="S2763" s="9" t="b">
        <f>R2763&lt;&gt;K2763</f>
        <v>0</v>
      </c>
      <c r="T2763" t="str">
        <f xml:space="preserve"> TRIM( LEFT(R2763,  IFERROR(   SEARCH(" - ",R2763), LEN(R2763) )    ) )</f>
        <v>Home</v>
      </c>
      <c r="U2763" t="str">
        <f>MID(R2763, Q2763,LEN(R2763))</f>
        <v>Home</v>
      </c>
      <c r="V2763" t="s">
        <v>202</v>
      </c>
    </row>
    <row r="2764" spans="1:22" x14ac:dyDescent="0.35">
      <c r="A2764" t="s">
        <v>16553</v>
      </c>
      <c r="B2764" s="1">
        <v>45138</v>
      </c>
      <c r="C2764" t="s">
        <v>27</v>
      </c>
      <c r="D2764" t="s">
        <v>16554</v>
      </c>
      <c r="E2764" t="s">
        <v>147</v>
      </c>
      <c r="F2764" t="s">
        <v>148</v>
      </c>
      <c r="G2764" t="s">
        <v>21</v>
      </c>
      <c r="H2764" t="s">
        <v>31</v>
      </c>
      <c r="I2764" t="s">
        <v>5151</v>
      </c>
      <c r="J2764" t="s">
        <v>5152</v>
      </c>
      <c r="K2764" s="9" t="s">
        <v>82</v>
      </c>
      <c r="L2764" t="s">
        <v>333</v>
      </c>
      <c r="M2764">
        <v>39.24</v>
      </c>
      <c r="N2764">
        <v>15.746</v>
      </c>
      <c r="O2764">
        <v>8</v>
      </c>
      <c r="P2764">
        <v>7.0000000000000007E-2</v>
      </c>
      <c r="Q2764">
        <f>IFERROR(SEARCH("-",R2764)+2, 1)</f>
        <v>1</v>
      </c>
      <c r="R2764" s="9" t="s">
        <v>82</v>
      </c>
      <c r="S2764" s="9" t="b">
        <f>R2764&lt;&gt;K2764</f>
        <v>0</v>
      </c>
      <c r="T2764" t="str">
        <f xml:space="preserve"> TRIM( LEFT(R2764,  IFERROR(   SEARCH(" - ",R2764), LEN(R2764) )    ) )</f>
        <v>Home</v>
      </c>
      <c r="U2764" t="str">
        <f>MID(R2764, Q2764,LEN(R2764))</f>
        <v>Home</v>
      </c>
      <c r="V2764" t="s">
        <v>31</v>
      </c>
    </row>
    <row r="2765" spans="1:22" x14ac:dyDescent="0.35">
      <c r="A2765" t="s">
        <v>17258</v>
      </c>
      <c r="B2765" s="1">
        <v>45641</v>
      </c>
      <c r="C2765" t="s">
        <v>27</v>
      </c>
      <c r="D2765" t="s">
        <v>14602</v>
      </c>
      <c r="E2765" t="s">
        <v>147</v>
      </c>
      <c r="F2765" t="s">
        <v>148</v>
      </c>
      <c r="G2765" t="s">
        <v>21</v>
      </c>
      <c r="H2765" t="s">
        <v>202</v>
      </c>
      <c r="I2765" t="s">
        <v>14603</v>
      </c>
      <c r="J2765" t="s">
        <v>14604</v>
      </c>
      <c r="K2765" s="9" t="s">
        <v>82</v>
      </c>
      <c r="L2765" t="s">
        <v>333</v>
      </c>
      <c r="M2765">
        <v>49.99</v>
      </c>
      <c r="N2765">
        <v>14.997</v>
      </c>
      <c r="O2765">
        <v>9</v>
      </c>
      <c r="P2765">
        <v>0.12</v>
      </c>
      <c r="Q2765">
        <f>IFERROR(SEARCH("-",R2765)+2, 1)</f>
        <v>1</v>
      </c>
      <c r="R2765" s="9" t="s">
        <v>82</v>
      </c>
      <c r="S2765" s="9" t="b">
        <f>R2765&lt;&gt;K2765</f>
        <v>0</v>
      </c>
      <c r="T2765" t="str">
        <f xml:space="preserve"> TRIM( LEFT(R2765,  IFERROR(   SEARCH(" - ",R2765), LEN(R2765) )    ) )</f>
        <v>Home</v>
      </c>
      <c r="U2765" t="str">
        <f>MID(R2765, Q2765,LEN(R2765))</f>
        <v>Home</v>
      </c>
      <c r="V2765" t="s">
        <v>202</v>
      </c>
    </row>
    <row r="2766" spans="1:22" x14ac:dyDescent="0.35">
      <c r="A2766" t="s">
        <v>12020</v>
      </c>
      <c r="B2766" s="1">
        <v>45271</v>
      </c>
      <c r="C2766" t="s">
        <v>27</v>
      </c>
      <c r="D2766" t="s">
        <v>1220</v>
      </c>
      <c r="E2766" t="s">
        <v>147</v>
      </c>
      <c r="F2766" t="s">
        <v>148</v>
      </c>
      <c r="G2766" t="s">
        <v>21</v>
      </c>
      <c r="H2766" t="s">
        <v>179</v>
      </c>
      <c r="I2766" t="s">
        <v>1221</v>
      </c>
      <c r="J2766" t="s">
        <v>1222</v>
      </c>
      <c r="K2766" s="9" t="s">
        <v>1115</v>
      </c>
      <c r="L2766" t="s">
        <v>1223</v>
      </c>
      <c r="M2766">
        <v>198.99</v>
      </c>
      <c r="N2766">
        <v>59.447000000000003</v>
      </c>
      <c r="O2766">
        <v>3</v>
      </c>
      <c r="P2766">
        <v>0.24</v>
      </c>
      <c r="Q2766">
        <f>IFERROR(SEARCH("-",R2766)+2, 1)</f>
        <v>1</v>
      </c>
      <c r="R2766" s="9" t="s">
        <v>1115</v>
      </c>
      <c r="S2766" s="9" t="b">
        <f>R2766&lt;&gt;K2766</f>
        <v>0</v>
      </c>
      <c r="T2766" t="str">
        <f xml:space="preserve"> TRIM( LEFT(R2766,  IFERROR(   SEARCH(" - ",R2766), LEN(R2766) )    ) )</f>
        <v>Electronics</v>
      </c>
      <c r="U2766" t="str">
        <f>MID(R2766, Q2766,LEN(R2766))</f>
        <v>Electronics</v>
      </c>
      <c r="V2766" t="s">
        <v>179</v>
      </c>
    </row>
    <row r="2767" spans="1:22" x14ac:dyDescent="0.35">
      <c r="A2767" t="s">
        <v>6493</v>
      </c>
      <c r="B2767" s="1">
        <v>45736</v>
      </c>
      <c r="C2767" t="s">
        <v>27</v>
      </c>
      <c r="D2767" t="s">
        <v>1726</v>
      </c>
      <c r="E2767" t="s">
        <v>147</v>
      </c>
      <c r="F2767" t="s">
        <v>148</v>
      </c>
      <c r="G2767" t="s">
        <v>21</v>
      </c>
      <c r="H2767" t="s">
        <v>179</v>
      </c>
      <c r="I2767" t="s">
        <v>6494</v>
      </c>
      <c r="J2767" t="s">
        <v>6495</v>
      </c>
      <c r="K2767" s="9" t="s">
        <v>217</v>
      </c>
      <c r="L2767" t="s">
        <v>218</v>
      </c>
      <c r="M2767">
        <v>36.409999999999997</v>
      </c>
      <c r="N2767">
        <v>14.996</v>
      </c>
      <c r="O2767">
        <v>10</v>
      </c>
      <c r="P2767">
        <v>0.15</v>
      </c>
      <c r="Q2767">
        <f>IFERROR(SEARCH("-",R2767)+2, 1)</f>
        <v>1</v>
      </c>
      <c r="R2767" s="9" t="s">
        <v>217</v>
      </c>
      <c r="S2767" s="9" t="b">
        <f>R2767&lt;&gt;K2767</f>
        <v>0</v>
      </c>
      <c r="T2767" t="str">
        <f xml:space="preserve"> TRIM( LEFT(R2767,  IFERROR(   SEARCH(" - ",R2767), LEN(R2767) )    ) )</f>
        <v>Outdoor</v>
      </c>
      <c r="U2767" t="str">
        <f>MID(R2767, Q2767,LEN(R2767))</f>
        <v>Outdoor</v>
      </c>
      <c r="V2767" t="s">
        <v>179</v>
      </c>
    </row>
    <row r="2768" spans="1:22" x14ac:dyDescent="0.35">
      <c r="A2768" t="s">
        <v>15880</v>
      </c>
      <c r="B2768" s="1">
        <v>45148</v>
      </c>
      <c r="C2768" t="s">
        <v>27</v>
      </c>
      <c r="D2768" t="s">
        <v>15881</v>
      </c>
      <c r="E2768" t="s">
        <v>147</v>
      </c>
      <c r="F2768" t="s">
        <v>148</v>
      </c>
      <c r="G2768" t="s">
        <v>21</v>
      </c>
      <c r="H2768" t="s">
        <v>164</v>
      </c>
      <c r="I2768" t="s">
        <v>5655</v>
      </c>
      <c r="J2768" t="s">
        <v>5656</v>
      </c>
      <c r="K2768" s="9" t="s">
        <v>217</v>
      </c>
      <c r="L2768" t="s">
        <v>218</v>
      </c>
      <c r="M2768">
        <v>34.24</v>
      </c>
      <c r="N2768">
        <v>10.247</v>
      </c>
      <c r="O2768">
        <v>3</v>
      </c>
      <c r="P2768">
        <v>0.01</v>
      </c>
      <c r="Q2768">
        <f>IFERROR(SEARCH("-",R2768)+2, 1)</f>
        <v>1</v>
      </c>
      <c r="R2768" s="9" t="s">
        <v>217</v>
      </c>
      <c r="S2768" s="9" t="b">
        <f>R2768&lt;&gt;K2768</f>
        <v>0</v>
      </c>
      <c r="T2768" t="str">
        <f xml:space="preserve"> TRIM( LEFT(R2768,  IFERROR(   SEARCH(" - ",R2768), LEN(R2768) )    ) )</f>
        <v>Outdoor</v>
      </c>
      <c r="U2768" t="str">
        <f>MID(R2768, Q2768,LEN(R2768))</f>
        <v>Outdoor</v>
      </c>
      <c r="V2768" t="s">
        <v>164</v>
      </c>
    </row>
    <row r="2769" spans="1:22" x14ac:dyDescent="0.35">
      <c r="A2769" t="s">
        <v>12248</v>
      </c>
      <c r="B2769" s="1">
        <v>45152</v>
      </c>
      <c r="C2769" t="s">
        <v>27</v>
      </c>
      <c r="D2769" t="s">
        <v>660</v>
      </c>
      <c r="E2769" t="s">
        <v>147</v>
      </c>
      <c r="F2769" t="s">
        <v>148</v>
      </c>
      <c r="G2769" t="s">
        <v>21</v>
      </c>
      <c r="H2769" t="s">
        <v>31</v>
      </c>
      <c r="I2769" t="s">
        <v>661</v>
      </c>
      <c r="J2769" t="s">
        <v>662</v>
      </c>
      <c r="K2769" s="9" t="s">
        <v>652</v>
      </c>
      <c r="L2769" t="s">
        <v>663</v>
      </c>
      <c r="M2769">
        <v>1.99</v>
      </c>
      <c r="N2769">
        <v>0.34699999999999998</v>
      </c>
      <c r="O2769">
        <v>4</v>
      </c>
      <c r="P2769">
        <v>0.28999999999999998</v>
      </c>
      <c r="Q2769">
        <f>IFERROR(SEARCH("-",R2769)+2, 1)</f>
        <v>8</v>
      </c>
      <c r="R2769" s="9" t="s">
        <v>652</v>
      </c>
      <c r="S2769" s="9" t="b">
        <f>R2769&lt;&gt;K2769</f>
        <v>0</v>
      </c>
      <c r="T2769" t="str">
        <f xml:space="preserve"> TRIM( LEFT(R2769,  IFERROR(   SEARCH(" - ",R2769), LEN(R2769) )    ) )</f>
        <v>Food</v>
      </c>
      <c r="U2769" t="str">
        <f>MID(R2769, Q2769,LEN(R2769))</f>
        <v>Soups</v>
      </c>
      <c r="V2769" t="s">
        <v>31</v>
      </c>
    </row>
    <row r="2770" spans="1:22" x14ac:dyDescent="0.35">
      <c r="A2770" t="s">
        <v>6336</v>
      </c>
      <c r="B2770" s="1">
        <v>45691</v>
      </c>
      <c r="C2770" t="s">
        <v>27</v>
      </c>
      <c r="D2770" t="s">
        <v>763</v>
      </c>
      <c r="E2770" t="s">
        <v>147</v>
      </c>
      <c r="F2770" t="s">
        <v>148</v>
      </c>
      <c r="G2770" t="s">
        <v>21</v>
      </c>
      <c r="H2770" t="s">
        <v>164</v>
      </c>
      <c r="I2770" t="s">
        <v>4480</v>
      </c>
      <c r="J2770" t="s">
        <v>4481</v>
      </c>
      <c r="K2770" s="9" t="s">
        <v>513</v>
      </c>
      <c r="L2770" t="s">
        <v>1746</v>
      </c>
      <c r="M2770">
        <v>14.41</v>
      </c>
      <c r="N2770">
        <v>6.1959999999999997</v>
      </c>
      <c r="O2770">
        <v>15</v>
      </c>
      <c r="P2770">
        <v>0.1</v>
      </c>
      <c r="Q2770">
        <f>IFERROR(SEARCH("-",R2770)+2, 1)</f>
        <v>1</v>
      </c>
      <c r="R2770" s="9" t="s">
        <v>513</v>
      </c>
      <c r="S2770" s="9" t="b">
        <f>R2770&lt;&gt;K2770</f>
        <v>0</v>
      </c>
      <c r="T2770" t="str">
        <f xml:space="preserve"> TRIM( LEFT(R2770,  IFERROR(   SEARCH(" - ",R2770), LEN(R2770) )    ) )</f>
        <v>Fitness</v>
      </c>
      <c r="U2770" t="str">
        <f>MID(R2770, Q2770,LEN(R2770))</f>
        <v>Fitness</v>
      </c>
      <c r="V2770" t="s">
        <v>164</v>
      </c>
    </row>
    <row r="2771" spans="1:22" x14ac:dyDescent="0.35">
      <c r="A2771" t="s">
        <v>4750</v>
      </c>
      <c r="B2771" s="1">
        <v>45559</v>
      </c>
      <c r="C2771" t="s">
        <v>27</v>
      </c>
      <c r="D2771" t="s">
        <v>4751</v>
      </c>
      <c r="E2771" t="s">
        <v>147</v>
      </c>
      <c r="F2771" t="s">
        <v>148</v>
      </c>
      <c r="G2771" t="s">
        <v>21</v>
      </c>
      <c r="I2771" t="s">
        <v>4752</v>
      </c>
      <c r="J2771" t="s">
        <v>4753</v>
      </c>
      <c r="K2771" s="9" t="s">
        <v>1013</v>
      </c>
      <c r="L2771" t="s">
        <v>4754</v>
      </c>
      <c r="M2771">
        <v>8.99</v>
      </c>
      <c r="N2771">
        <v>3.5960000000000001</v>
      </c>
      <c r="O2771">
        <v>5</v>
      </c>
      <c r="P2771">
        <v>0.38</v>
      </c>
      <c r="Q2771">
        <f>IFERROR(SEARCH("-",R2771)+2, 1)</f>
        <v>8</v>
      </c>
      <c r="R2771" s="9" t="s">
        <v>1013</v>
      </c>
      <c r="S2771" s="9" t="b">
        <f>R2771&lt;&gt;K2771</f>
        <v>0</v>
      </c>
      <c r="T2771" t="str">
        <f xml:space="preserve"> TRIM( LEFT(R2771,  IFERROR(   SEARCH(" - ",R2771), LEN(R2771) )    ) )</f>
        <v>Food</v>
      </c>
      <c r="U2771" t="str">
        <f>MID(R2771, Q2771,LEN(R2771))</f>
        <v>Prepared Meals</v>
      </c>
    </row>
    <row r="2772" spans="1:22" x14ac:dyDescent="0.35">
      <c r="A2772" t="s">
        <v>16753</v>
      </c>
      <c r="B2772" s="1">
        <v>45060</v>
      </c>
      <c r="C2772" t="s">
        <v>27</v>
      </c>
      <c r="D2772" t="s">
        <v>16754</v>
      </c>
      <c r="E2772" t="s">
        <v>147</v>
      </c>
      <c r="F2772" t="s">
        <v>148</v>
      </c>
      <c r="G2772" t="s">
        <v>21</v>
      </c>
      <c r="H2772" t="s">
        <v>78</v>
      </c>
      <c r="I2772" t="s">
        <v>3926</v>
      </c>
      <c r="J2772" t="s">
        <v>3927</v>
      </c>
      <c r="K2772" s="9" t="s">
        <v>348</v>
      </c>
      <c r="L2772" t="s">
        <v>309</v>
      </c>
      <c r="M2772">
        <v>4.74</v>
      </c>
      <c r="N2772">
        <v>1.397</v>
      </c>
      <c r="O2772">
        <v>12</v>
      </c>
      <c r="Q2772">
        <f>IFERROR(SEARCH("-",R2772)+2, 1)</f>
        <v>8</v>
      </c>
      <c r="R2772" s="9" t="s">
        <v>348</v>
      </c>
      <c r="S2772" s="9" t="b">
        <f>R2772&lt;&gt;K2772</f>
        <v>0</v>
      </c>
      <c r="T2772" t="str">
        <f xml:space="preserve"> TRIM( LEFT(R2772,  IFERROR(   SEARCH(" - ",R2772), LEN(R2772) )    ) )</f>
        <v>Food</v>
      </c>
      <c r="U2772" t="str">
        <f>MID(R2772, Q2772,LEN(R2772))</f>
        <v>Dairy</v>
      </c>
      <c r="V2772" t="s">
        <v>78</v>
      </c>
    </row>
    <row r="2773" spans="1:22" x14ac:dyDescent="0.35">
      <c r="A2773" t="s">
        <v>17147</v>
      </c>
      <c r="B2773" s="1">
        <v>45384</v>
      </c>
      <c r="C2773" t="s">
        <v>27</v>
      </c>
      <c r="D2773" t="s">
        <v>9035</v>
      </c>
      <c r="E2773" t="s">
        <v>147</v>
      </c>
      <c r="F2773" t="s">
        <v>148</v>
      </c>
      <c r="G2773" t="s">
        <v>21</v>
      </c>
      <c r="H2773" t="s">
        <v>164</v>
      </c>
      <c r="I2773" t="s">
        <v>9036</v>
      </c>
      <c r="J2773" t="s">
        <v>9037</v>
      </c>
      <c r="K2773" s="9" t="s">
        <v>391</v>
      </c>
      <c r="L2773" t="s">
        <v>916</v>
      </c>
      <c r="M2773">
        <v>89.99</v>
      </c>
      <c r="N2773">
        <v>26.997</v>
      </c>
      <c r="O2773">
        <v>2</v>
      </c>
      <c r="P2773">
        <v>0.31</v>
      </c>
      <c r="Q2773">
        <f>IFERROR(SEARCH("-",R2773)+2, 1)</f>
        <v>1</v>
      </c>
      <c r="R2773" s="9" t="s">
        <v>391</v>
      </c>
      <c r="S2773" s="9" t="b">
        <f>R2773&lt;&gt;K2773</f>
        <v>0</v>
      </c>
      <c r="T2773" t="str">
        <f xml:space="preserve"> TRIM( LEFT(R2773,  IFERROR(   SEARCH(" - ",R2773), LEN(R2773) )    ) )</f>
        <v>Kitchen</v>
      </c>
      <c r="U2773" t="str">
        <f>MID(R2773, Q2773,LEN(R2773))</f>
        <v>Kitchen</v>
      </c>
      <c r="V2773" t="s">
        <v>164</v>
      </c>
    </row>
    <row r="2774" spans="1:22" x14ac:dyDescent="0.35">
      <c r="A2774" t="s">
        <v>18285</v>
      </c>
      <c r="B2774" s="1">
        <v>45362</v>
      </c>
      <c r="C2774" t="s">
        <v>27</v>
      </c>
      <c r="D2774" t="s">
        <v>9035</v>
      </c>
      <c r="E2774" t="s">
        <v>147</v>
      </c>
      <c r="F2774" t="s">
        <v>148</v>
      </c>
      <c r="G2774" t="s">
        <v>21</v>
      </c>
      <c r="H2774" t="s">
        <v>164</v>
      </c>
      <c r="I2774" t="s">
        <v>9036</v>
      </c>
      <c r="J2774" t="s">
        <v>9037</v>
      </c>
      <c r="K2774" s="9" t="s">
        <v>391</v>
      </c>
      <c r="L2774" t="s">
        <v>916</v>
      </c>
      <c r="M2774">
        <v>89.99</v>
      </c>
      <c r="N2774">
        <v>26.997</v>
      </c>
      <c r="O2774">
        <v>11</v>
      </c>
      <c r="P2774">
        <v>0.28999999999999998</v>
      </c>
      <c r="Q2774">
        <f>IFERROR(SEARCH("-",R2774)+2, 1)</f>
        <v>1</v>
      </c>
      <c r="R2774" s="9" t="s">
        <v>391</v>
      </c>
      <c r="S2774" s="9" t="b">
        <f>R2774&lt;&gt;K2774</f>
        <v>0</v>
      </c>
      <c r="T2774" t="str">
        <f xml:space="preserve"> TRIM( LEFT(R2774,  IFERROR(   SEARCH(" - ",R2774), LEN(R2774) )    ) )</f>
        <v>Kitchen</v>
      </c>
      <c r="U2774" t="str">
        <f>MID(R2774, Q2774,LEN(R2774))</f>
        <v>Kitchen</v>
      </c>
      <c r="V2774" t="s">
        <v>164</v>
      </c>
    </row>
    <row r="2775" spans="1:22" x14ac:dyDescent="0.35">
      <c r="A2775" t="s">
        <v>16549</v>
      </c>
      <c r="B2775" s="1">
        <v>45077</v>
      </c>
      <c r="C2775" t="s">
        <v>27</v>
      </c>
      <c r="D2775" t="s">
        <v>16550</v>
      </c>
      <c r="E2775" t="s">
        <v>147</v>
      </c>
      <c r="F2775" t="s">
        <v>148</v>
      </c>
      <c r="G2775" t="s">
        <v>21</v>
      </c>
      <c r="H2775" t="s">
        <v>71</v>
      </c>
      <c r="I2775" t="s">
        <v>3291</v>
      </c>
      <c r="J2775" t="s">
        <v>3292</v>
      </c>
      <c r="K2775" s="9" t="s">
        <v>391</v>
      </c>
      <c r="L2775" t="s">
        <v>975</v>
      </c>
      <c r="M2775">
        <v>19.239999999999998</v>
      </c>
      <c r="N2775">
        <v>7.7460000000000004</v>
      </c>
      <c r="O2775">
        <v>17</v>
      </c>
      <c r="P2775">
        <v>0.09</v>
      </c>
      <c r="Q2775">
        <f>IFERROR(SEARCH("-",R2775)+2, 1)</f>
        <v>1</v>
      </c>
      <c r="R2775" s="9" t="s">
        <v>391</v>
      </c>
      <c r="S2775" s="9" t="b">
        <f>R2775&lt;&gt;K2775</f>
        <v>0</v>
      </c>
      <c r="T2775" t="str">
        <f xml:space="preserve"> TRIM( LEFT(R2775,  IFERROR(   SEARCH(" - ",R2775), LEN(R2775) )    ) )</f>
        <v>Kitchen</v>
      </c>
      <c r="U2775" t="str">
        <f>MID(R2775, Q2775,LEN(R2775))</f>
        <v>Kitchen</v>
      </c>
      <c r="V2775" t="s">
        <v>71</v>
      </c>
    </row>
    <row r="2776" spans="1:22" x14ac:dyDescent="0.35">
      <c r="A2776" t="s">
        <v>9057</v>
      </c>
      <c r="B2776" s="1">
        <v>45342</v>
      </c>
      <c r="C2776" t="s">
        <v>27</v>
      </c>
      <c r="D2776" t="s">
        <v>7267</v>
      </c>
      <c r="E2776" t="s">
        <v>147</v>
      </c>
      <c r="F2776" t="s">
        <v>148</v>
      </c>
      <c r="G2776" t="s">
        <v>21</v>
      </c>
      <c r="H2776" t="s">
        <v>164</v>
      </c>
      <c r="I2776" t="s">
        <v>7268</v>
      </c>
      <c r="J2776" t="s">
        <v>7269</v>
      </c>
      <c r="K2776" s="9" t="s">
        <v>391</v>
      </c>
      <c r="L2776" t="s">
        <v>3121</v>
      </c>
      <c r="M2776">
        <v>39.99</v>
      </c>
      <c r="N2776">
        <v>11.997</v>
      </c>
      <c r="O2776">
        <v>13</v>
      </c>
      <c r="P2776">
        <v>0.12</v>
      </c>
      <c r="Q2776">
        <f>IFERROR(SEARCH("-",R2776)+2, 1)</f>
        <v>1</v>
      </c>
      <c r="R2776" s="9" t="s">
        <v>391</v>
      </c>
      <c r="S2776" s="9" t="b">
        <f>R2776&lt;&gt;K2776</f>
        <v>0</v>
      </c>
      <c r="T2776" t="str">
        <f xml:space="preserve"> TRIM( LEFT(R2776,  IFERROR(   SEARCH(" - ",R2776), LEN(R2776) )    ) )</f>
        <v>Kitchen</v>
      </c>
      <c r="U2776" t="str">
        <f>MID(R2776, Q2776,LEN(R2776))</f>
        <v>Kitchen</v>
      </c>
      <c r="V2776" t="s">
        <v>164</v>
      </c>
    </row>
    <row r="2777" spans="1:22" x14ac:dyDescent="0.35">
      <c r="A2777" t="s">
        <v>14215</v>
      </c>
      <c r="B2777" s="1">
        <v>45224</v>
      </c>
      <c r="C2777" t="s">
        <v>27</v>
      </c>
      <c r="D2777" t="s">
        <v>7099</v>
      </c>
      <c r="E2777" t="s">
        <v>147</v>
      </c>
      <c r="F2777" t="s">
        <v>148</v>
      </c>
      <c r="G2777" t="s">
        <v>21</v>
      </c>
      <c r="H2777" t="s">
        <v>71</v>
      </c>
      <c r="I2777" t="s">
        <v>7100</v>
      </c>
      <c r="J2777" t="s">
        <v>7101</v>
      </c>
      <c r="K2777" s="9" t="s">
        <v>82</v>
      </c>
      <c r="L2777" t="s">
        <v>211</v>
      </c>
      <c r="M2777">
        <v>39.14</v>
      </c>
      <c r="N2777">
        <v>11.497</v>
      </c>
      <c r="O2777">
        <v>12</v>
      </c>
      <c r="P2777">
        <v>0.08</v>
      </c>
      <c r="Q2777">
        <f>IFERROR(SEARCH("-",R2777)+2, 1)</f>
        <v>1</v>
      </c>
      <c r="R2777" s="9" t="s">
        <v>82</v>
      </c>
      <c r="S2777" s="9" t="b">
        <f>R2777&lt;&gt;K2777</f>
        <v>0</v>
      </c>
      <c r="T2777" t="str">
        <f xml:space="preserve"> TRIM( LEFT(R2777,  IFERROR(   SEARCH(" - ",R2777), LEN(R2777) )    ) )</f>
        <v>Home</v>
      </c>
      <c r="U2777" t="str">
        <f>MID(R2777, Q2777,LEN(R2777))</f>
        <v>Home</v>
      </c>
      <c r="V2777" t="s">
        <v>71</v>
      </c>
    </row>
    <row r="2778" spans="1:22" x14ac:dyDescent="0.35">
      <c r="A2778" t="s">
        <v>5678</v>
      </c>
      <c r="B2778" s="1">
        <v>45745</v>
      </c>
      <c r="C2778" t="s">
        <v>27</v>
      </c>
      <c r="D2778" t="s">
        <v>1385</v>
      </c>
      <c r="E2778" t="s">
        <v>147</v>
      </c>
      <c r="F2778" t="s">
        <v>148</v>
      </c>
      <c r="G2778" t="s">
        <v>21</v>
      </c>
      <c r="H2778" t="s">
        <v>164</v>
      </c>
      <c r="I2778" t="s">
        <v>4008</v>
      </c>
      <c r="J2778" t="s">
        <v>4009</v>
      </c>
      <c r="K2778" s="9" t="s">
        <v>1378</v>
      </c>
      <c r="L2778" t="s">
        <v>1291</v>
      </c>
      <c r="M2778">
        <v>5.41</v>
      </c>
      <c r="N2778">
        <v>2.5960000000000001</v>
      </c>
      <c r="O2778">
        <v>4</v>
      </c>
      <c r="P2778">
        <v>0.08</v>
      </c>
      <c r="Q2778">
        <f>IFERROR(SEARCH("-",R2778)+2, 1)</f>
        <v>8</v>
      </c>
      <c r="R2778" s="9" t="s">
        <v>1378</v>
      </c>
      <c r="S2778" s="9" t="b">
        <f>R2778&lt;&gt;K2778</f>
        <v>0</v>
      </c>
      <c r="T2778" t="str">
        <f xml:space="preserve"> TRIM( LEFT(R2778,  IFERROR(   SEARCH(" - ",R2778), LEN(R2778) )    ) )</f>
        <v>Food</v>
      </c>
      <c r="U2778" t="str">
        <f>MID(R2778, Q2778,LEN(R2778))</f>
        <v>Baking Goods</v>
      </c>
      <c r="V2778" t="s">
        <v>164</v>
      </c>
    </row>
    <row r="2779" spans="1:22" x14ac:dyDescent="0.35">
      <c r="A2779" t="s">
        <v>12989</v>
      </c>
      <c r="B2779" s="1">
        <v>45010</v>
      </c>
      <c r="C2779" t="s">
        <v>27</v>
      </c>
      <c r="D2779" t="s">
        <v>12701</v>
      </c>
      <c r="E2779" t="s">
        <v>147</v>
      </c>
      <c r="F2779" t="s">
        <v>148</v>
      </c>
      <c r="G2779" t="s">
        <v>21</v>
      </c>
      <c r="H2779" t="s">
        <v>40</v>
      </c>
      <c r="I2779" t="s">
        <v>5687</v>
      </c>
      <c r="J2779" t="s">
        <v>5688</v>
      </c>
      <c r="K2779" s="9" t="s">
        <v>391</v>
      </c>
      <c r="L2779" t="s">
        <v>5689</v>
      </c>
      <c r="M2779">
        <v>22.14</v>
      </c>
      <c r="N2779">
        <v>6.3970000000000002</v>
      </c>
      <c r="O2779">
        <v>4</v>
      </c>
      <c r="P2779">
        <v>0.03</v>
      </c>
      <c r="Q2779">
        <f>IFERROR(SEARCH("-",R2779)+2, 1)</f>
        <v>1</v>
      </c>
      <c r="R2779" s="9" t="s">
        <v>391</v>
      </c>
      <c r="S2779" s="9" t="b">
        <f>R2779&lt;&gt;K2779</f>
        <v>0</v>
      </c>
      <c r="T2779" t="str">
        <f xml:space="preserve"> TRIM( LEFT(R2779,  IFERROR(   SEARCH(" - ",R2779), LEN(R2779) )    ) )</f>
        <v>Kitchen</v>
      </c>
      <c r="U2779" t="str">
        <f>MID(R2779, Q2779,LEN(R2779))</f>
        <v>Kitchen</v>
      </c>
      <c r="V2779" t="s">
        <v>40</v>
      </c>
    </row>
    <row r="2780" spans="1:22" x14ac:dyDescent="0.35">
      <c r="A2780" t="s">
        <v>15792</v>
      </c>
      <c r="B2780" s="1">
        <v>44971</v>
      </c>
      <c r="C2780" t="s">
        <v>27</v>
      </c>
      <c r="D2780" t="s">
        <v>15793</v>
      </c>
      <c r="E2780" t="s">
        <v>147</v>
      </c>
      <c r="F2780" t="s">
        <v>148</v>
      </c>
      <c r="G2780" t="s">
        <v>21</v>
      </c>
      <c r="H2780" t="s">
        <v>40</v>
      </c>
      <c r="I2780" t="s">
        <v>3784</v>
      </c>
      <c r="J2780" t="s">
        <v>3785</v>
      </c>
      <c r="K2780" s="9" t="s">
        <v>34</v>
      </c>
      <c r="L2780" t="s">
        <v>3786</v>
      </c>
      <c r="M2780">
        <v>2.2400000000000002</v>
      </c>
      <c r="N2780">
        <v>0.64700000000000002</v>
      </c>
      <c r="O2780">
        <v>14</v>
      </c>
      <c r="P2780">
        <v>7.0000000000000007E-2</v>
      </c>
      <c r="Q2780">
        <f>IFERROR(SEARCH("-",R2780)+2, 1)</f>
        <v>8</v>
      </c>
      <c r="R2780" s="9" t="s">
        <v>34</v>
      </c>
      <c r="S2780" s="9" t="b">
        <f>R2780&lt;&gt;K2780</f>
        <v>0</v>
      </c>
      <c r="T2780" t="str">
        <f xml:space="preserve"> TRIM( LEFT(R2780,  IFERROR(   SEARCH(" - ",R2780), LEN(R2780) )    ) )</f>
        <v>Food</v>
      </c>
      <c r="U2780" t="str">
        <f>MID(R2780, Q2780,LEN(R2780))</f>
        <v>Condiments</v>
      </c>
      <c r="V2780" t="s">
        <v>40</v>
      </c>
    </row>
    <row r="2781" spans="1:22" x14ac:dyDescent="0.35">
      <c r="A2781" t="s">
        <v>13796</v>
      </c>
      <c r="B2781" s="1">
        <v>45172</v>
      </c>
      <c r="C2781" t="s">
        <v>27</v>
      </c>
      <c r="D2781" t="s">
        <v>4876</v>
      </c>
      <c r="E2781" t="s">
        <v>147</v>
      </c>
      <c r="F2781" t="s">
        <v>148</v>
      </c>
      <c r="G2781" t="s">
        <v>21</v>
      </c>
      <c r="I2781" t="s">
        <v>4877</v>
      </c>
      <c r="J2781" t="s">
        <v>4878</v>
      </c>
      <c r="K2781" s="9" t="s">
        <v>858</v>
      </c>
      <c r="L2781" t="s">
        <v>1637</v>
      </c>
      <c r="M2781">
        <v>24.14</v>
      </c>
      <c r="N2781">
        <v>9.4960000000000004</v>
      </c>
      <c r="O2781">
        <v>8</v>
      </c>
      <c r="P2781">
        <v>0.15</v>
      </c>
      <c r="Q2781">
        <f>IFERROR(SEARCH("-",R2781)+2, 1)</f>
        <v>1</v>
      </c>
      <c r="R2781" s="9" t="s">
        <v>858</v>
      </c>
      <c r="S2781" s="9" t="b">
        <f>R2781&lt;&gt;K2781</f>
        <v>0</v>
      </c>
      <c r="T2781" t="str">
        <f xml:space="preserve"> TRIM( LEFT(R2781,  IFERROR(   SEARCH(" - ",R2781), LEN(R2781) )    ) )</f>
        <v>Pets</v>
      </c>
      <c r="U2781" t="str">
        <f>MID(R2781, Q2781,LEN(R2781))</f>
        <v>Pets</v>
      </c>
    </row>
    <row r="2782" spans="1:22" x14ac:dyDescent="0.35">
      <c r="A2782" t="s">
        <v>16385</v>
      </c>
      <c r="B2782" s="1">
        <v>45044</v>
      </c>
      <c r="C2782" t="s">
        <v>27</v>
      </c>
      <c r="D2782" t="s">
        <v>16386</v>
      </c>
      <c r="E2782" t="s">
        <v>147</v>
      </c>
      <c r="F2782" t="s">
        <v>148</v>
      </c>
      <c r="H2782" t="s">
        <v>40</v>
      </c>
      <c r="I2782" t="s">
        <v>3320</v>
      </c>
      <c r="J2782" t="s">
        <v>3321</v>
      </c>
      <c r="L2782" t="s">
        <v>3322</v>
      </c>
      <c r="M2782">
        <v>14.24</v>
      </c>
      <c r="N2782">
        <v>5.7460000000000004</v>
      </c>
      <c r="O2782">
        <v>12</v>
      </c>
      <c r="Q2782">
        <f>IFERROR(SEARCH("-",R2782)+2, 1)</f>
        <v>1</v>
      </c>
      <c r="R2782" s="9" t="s">
        <v>858</v>
      </c>
      <c r="S2782" s="9" t="b">
        <f>R2782&lt;&gt;K2782</f>
        <v>1</v>
      </c>
      <c r="T2782" t="str">
        <f xml:space="preserve"> TRIM( LEFT(R2782,  IFERROR(   SEARCH(" - ",R2782), LEN(R2782) )    ) )</f>
        <v>Pets</v>
      </c>
      <c r="U2782" t="str">
        <f>MID(R2782, Q2782,LEN(R2782))</f>
        <v>Pets</v>
      </c>
      <c r="V2782" t="s">
        <v>40</v>
      </c>
    </row>
    <row r="2783" spans="1:22" x14ac:dyDescent="0.35">
      <c r="A2783" t="s">
        <v>11684</v>
      </c>
      <c r="B2783" s="1">
        <v>45217</v>
      </c>
      <c r="C2783" t="s">
        <v>27</v>
      </c>
      <c r="D2783" t="s">
        <v>288</v>
      </c>
      <c r="E2783" t="s">
        <v>147</v>
      </c>
      <c r="F2783" t="s">
        <v>148</v>
      </c>
      <c r="H2783" t="s">
        <v>40</v>
      </c>
      <c r="I2783" t="s">
        <v>289</v>
      </c>
      <c r="J2783" t="s">
        <v>290</v>
      </c>
      <c r="K2783" s="9" t="s">
        <v>136</v>
      </c>
      <c r="L2783" t="s">
        <v>291</v>
      </c>
      <c r="M2783">
        <v>38.99</v>
      </c>
      <c r="N2783">
        <v>11.446999999999999</v>
      </c>
      <c r="O2783">
        <v>9</v>
      </c>
      <c r="P2783">
        <v>7.0000000000000007E-2</v>
      </c>
      <c r="Q2783">
        <f>IFERROR(SEARCH("-",R2783)+2, 1)</f>
        <v>1</v>
      </c>
      <c r="R2783" s="9" t="s">
        <v>136</v>
      </c>
      <c r="S2783" s="9" t="b">
        <f>R2783&lt;&gt;K2783</f>
        <v>0</v>
      </c>
      <c r="T2783" t="str">
        <f xml:space="preserve"> TRIM( LEFT(R2783,  IFERROR(   SEARCH(" - ",R2783), LEN(R2783) )    ) )</f>
        <v>Health</v>
      </c>
      <c r="U2783" t="str">
        <f>MID(R2783, Q2783,LEN(R2783))</f>
        <v>Health</v>
      </c>
      <c r="V2783" t="s">
        <v>40</v>
      </c>
    </row>
    <row r="2784" spans="1:22" x14ac:dyDescent="0.35">
      <c r="A2784" t="s">
        <v>8348</v>
      </c>
      <c r="B2784" s="1">
        <v>45480</v>
      </c>
      <c r="C2784" t="s">
        <v>27</v>
      </c>
      <c r="D2784" t="s">
        <v>8349</v>
      </c>
      <c r="E2784" t="s">
        <v>147</v>
      </c>
      <c r="F2784" t="s">
        <v>148</v>
      </c>
      <c r="G2784" t="s">
        <v>21</v>
      </c>
      <c r="H2784" t="s">
        <v>202</v>
      </c>
      <c r="I2784" t="s">
        <v>8350</v>
      </c>
      <c r="J2784" t="s">
        <v>8351</v>
      </c>
      <c r="K2784" s="9" t="s">
        <v>136</v>
      </c>
      <c r="L2784" t="s">
        <v>3191</v>
      </c>
      <c r="M2784">
        <v>34.99</v>
      </c>
      <c r="N2784">
        <v>10.497</v>
      </c>
      <c r="O2784">
        <v>14</v>
      </c>
      <c r="P2784">
        <v>0.06</v>
      </c>
      <c r="Q2784">
        <f>IFERROR(SEARCH("-",R2784)+2, 1)</f>
        <v>1</v>
      </c>
      <c r="R2784" s="9" t="s">
        <v>136</v>
      </c>
      <c r="S2784" s="9" t="b">
        <f>R2784&lt;&gt;K2784</f>
        <v>0</v>
      </c>
      <c r="T2784" t="str">
        <f xml:space="preserve"> TRIM( LEFT(R2784,  IFERROR(   SEARCH(" - ",R2784), LEN(R2784) )    ) )</f>
        <v>Health</v>
      </c>
      <c r="U2784" t="str">
        <f>MID(R2784, Q2784,LEN(R2784))</f>
        <v>Health</v>
      </c>
      <c r="V2784" t="s">
        <v>202</v>
      </c>
    </row>
    <row r="2785" spans="1:22" x14ac:dyDescent="0.35">
      <c r="A2785" t="s">
        <v>13002</v>
      </c>
      <c r="B2785" s="1">
        <v>45270</v>
      </c>
      <c r="C2785" t="s">
        <v>27</v>
      </c>
      <c r="D2785" t="s">
        <v>3188</v>
      </c>
      <c r="E2785" t="s">
        <v>147</v>
      </c>
      <c r="F2785" t="s">
        <v>148</v>
      </c>
      <c r="G2785" t="s">
        <v>21</v>
      </c>
      <c r="H2785" t="s">
        <v>179</v>
      </c>
      <c r="I2785" t="s">
        <v>3189</v>
      </c>
      <c r="J2785" t="s">
        <v>3190</v>
      </c>
      <c r="K2785" s="9" t="s">
        <v>136</v>
      </c>
      <c r="L2785" t="s">
        <v>3191</v>
      </c>
      <c r="M2785">
        <v>22.14</v>
      </c>
      <c r="N2785">
        <v>8.6959999999999997</v>
      </c>
      <c r="O2785">
        <v>2</v>
      </c>
      <c r="P2785">
        <v>0.02</v>
      </c>
      <c r="Q2785">
        <f>IFERROR(SEARCH("-",R2785)+2, 1)</f>
        <v>1</v>
      </c>
      <c r="R2785" s="9" t="s">
        <v>136</v>
      </c>
      <c r="S2785" s="9" t="b">
        <f>R2785&lt;&gt;K2785</f>
        <v>0</v>
      </c>
      <c r="T2785" t="str">
        <f xml:space="preserve"> TRIM( LEFT(R2785,  IFERROR(   SEARCH(" - ",R2785), LEN(R2785) )    ) )</f>
        <v>Health</v>
      </c>
      <c r="U2785" t="str">
        <f>MID(R2785, Q2785,LEN(R2785))</f>
        <v>Health</v>
      </c>
      <c r="V2785" t="s">
        <v>179</v>
      </c>
    </row>
    <row r="2786" spans="1:22" x14ac:dyDescent="0.35">
      <c r="A2786" t="s">
        <v>12373</v>
      </c>
      <c r="B2786" s="1">
        <v>45245</v>
      </c>
      <c r="C2786" t="s">
        <v>27</v>
      </c>
      <c r="D2786" t="s">
        <v>316</v>
      </c>
      <c r="E2786" t="s">
        <v>147</v>
      </c>
      <c r="F2786" t="s">
        <v>148</v>
      </c>
      <c r="G2786" t="s">
        <v>21</v>
      </c>
      <c r="H2786" t="s">
        <v>40</v>
      </c>
      <c r="I2786" t="s">
        <v>317</v>
      </c>
      <c r="J2786" t="s">
        <v>318</v>
      </c>
      <c r="K2786" s="9" t="s">
        <v>98</v>
      </c>
      <c r="L2786" t="s">
        <v>319</v>
      </c>
      <c r="M2786">
        <v>2.29</v>
      </c>
      <c r="N2786">
        <v>0.437</v>
      </c>
      <c r="O2786">
        <v>2</v>
      </c>
      <c r="P2786">
        <v>0.26</v>
      </c>
      <c r="Q2786">
        <f>IFERROR(SEARCH("-",R2786)+2, 1)</f>
        <v>8</v>
      </c>
      <c r="R2786" s="9" t="s">
        <v>98</v>
      </c>
      <c r="S2786" s="9" t="b">
        <f>R2786&lt;&gt;K2786</f>
        <v>0</v>
      </c>
      <c r="T2786" t="str">
        <f xml:space="preserve"> TRIM( LEFT(R2786,  IFERROR(   SEARCH(" - ",R2786), LEN(R2786) )    ) )</f>
        <v>Food</v>
      </c>
      <c r="U2786" t="str">
        <f>MID(R2786, Q2786,LEN(R2786))</f>
        <v>Baking</v>
      </c>
      <c r="V2786" t="s">
        <v>40</v>
      </c>
    </row>
    <row r="2787" spans="1:22" x14ac:dyDescent="0.35">
      <c r="A2787" t="s">
        <v>12147</v>
      </c>
      <c r="B2787" s="1">
        <v>45076</v>
      </c>
      <c r="C2787" t="s">
        <v>27</v>
      </c>
      <c r="D2787" t="s">
        <v>1915</v>
      </c>
      <c r="E2787" t="s">
        <v>147</v>
      </c>
      <c r="F2787" t="s">
        <v>148</v>
      </c>
      <c r="G2787" t="s">
        <v>21</v>
      </c>
      <c r="H2787" t="s">
        <v>49</v>
      </c>
      <c r="I2787" t="s">
        <v>1916</v>
      </c>
      <c r="J2787" t="s">
        <v>1917</v>
      </c>
      <c r="K2787" s="9" t="s">
        <v>58</v>
      </c>
      <c r="L2787" t="s">
        <v>561</v>
      </c>
      <c r="M2787">
        <v>1.99</v>
      </c>
      <c r="N2787">
        <v>0.34699999999999998</v>
      </c>
      <c r="O2787">
        <v>10</v>
      </c>
      <c r="P2787">
        <v>0.06</v>
      </c>
      <c r="Q2787">
        <f>IFERROR(SEARCH("-",R2787)+2, 1)</f>
        <v>8</v>
      </c>
      <c r="R2787" s="9" t="s">
        <v>58</v>
      </c>
      <c r="S2787" s="9" t="b">
        <f>R2787&lt;&gt;K2787</f>
        <v>0</v>
      </c>
      <c r="T2787" t="str">
        <f xml:space="preserve"> TRIM( LEFT(R2787,  IFERROR(   SEARCH(" - ",R2787), LEN(R2787) )    ) )</f>
        <v>Food</v>
      </c>
      <c r="U2787" t="str">
        <f>MID(R2787, Q2787,LEN(R2787))</f>
        <v>Produce</v>
      </c>
      <c r="V2787" t="s">
        <v>49</v>
      </c>
    </row>
    <row r="2788" spans="1:22" x14ac:dyDescent="0.35">
      <c r="A2788" t="s">
        <v>12009</v>
      </c>
      <c r="B2788" s="1">
        <v>45051</v>
      </c>
      <c r="C2788" t="s">
        <v>27</v>
      </c>
      <c r="D2788" t="s">
        <v>1856</v>
      </c>
      <c r="E2788" t="s">
        <v>147</v>
      </c>
      <c r="F2788" t="s">
        <v>148</v>
      </c>
      <c r="G2788" t="s">
        <v>21</v>
      </c>
      <c r="H2788" t="s">
        <v>164</v>
      </c>
      <c r="I2788" t="s">
        <v>1857</v>
      </c>
      <c r="J2788" t="s">
        <v>1858</v>
      </c>
      <c r="K2788" s="9" t="s">
        <v>128</v>
      </c>
      <c r="L2788" t="s">
        <v>168</v>
      </c>
      <c r="M2788">
        <v>6.99</v>
      </c>
      <c r="N2788">
        <v>1.847</v>
      </c>
      <c r="O2788">
        <v>11</v>
      </c>
      <c r="P2788">
        <v>0.04</v>
      </c>
      <c r="Q2788">
        <f>IFERROR(SEARCH("-",R2788)+2, 1)</f>
        <v>8</v>
      </c>
      <c r="R2788" s="9" t="s">
        <v>128</v>
      </c>
      <c r="S2788" s="9" t="b">
        <f>R2788&lt;&gt;K2788</f>
        <v>0</v>
      </c>
      <c r="T2788" t="str">
        <f xml:space="preserve"> TRIM( LEFT(R2788,  IFERROR(   SEARCH(" - ",R2788), LEN(R2788) )    ) )</f>
        <v>Food</v>
      </c>
      <c r="U2788" t="str">
        <f>MID(R2788, Q2788,LEN(R2788))</f>
        <v>Frozen Foods</v>
      </c>
      <c r="V2788" t="s">
        <v>164</v>
      </c>
    </row>
    <row r="2789" spans="1:22" x14ac:dyDescent="0.35">
      <c r="A2789" t="s">
        <v>17111</v>
      </c>
      <c r="B2789" s="1">
        <v>45696</v>
      </c>
      <c r="C2789" t="s">
        <v>27</v>
      </c>
      <c r="D2789" t="s">
        <v>7749</v>
      </c>
      <c r="E2789" t="s">
        <v>147</v>
      </c>
      <c r="F2789" t="s">
        <v>148</v>
      </c>
      <c r="G2789" t="s">
        <v>21</v>
      </c>
      <c r="H2789" t="s">
        <v>202</v>
      </c>
      <c r="I2789" t="s">
        <v>7750</v>
      </c>
      <c r="J2789" t="s">
        <v>7751</v>
      </c>
      <c r="K2789" s="9" t="s">
        <v>463</v>
      </c>
      <c r="L2789" t="s">
        <v>168</v>
      </c>
      <c r="M2789">
        <v>4.49</v>
      </c>
      <c r="N2789">
        <v>1.347</v>
      </c>
      <c r="O2789">
        <v>6</v>
      </c>
      <c r="Q2789">
        <f>IFERROR(SEARCH("-",R2789)+2, 1)</f>
        <v>8</v>
      </c>
      <c r="R2789" s="9" t="s">
        <v>463</v>
      </c>
      <c r="S2789" s="9" t="b">
        <f>R2789&lt;&gt;K2789</f>
        <v>0</v>
      </c>
      <c r="T2789" t="str">
        <f xml:space="preserve"> TRIM( LEFT(R2789,  IFERROR(   SEARCH(" - ",R2789), LEN(R2789) )    ) )</f>
        <v>Food</v>
      </c>
      <c r="U2789" t="str">
        <f>MID(R2789, Q2789,LEN(R2789))</f>
        <v>Frozen</v>
      </c>
      <c r="V2789" t="s">
        <v>202</v>
      </c>
    </row>
    <row r="2790" spans="1:22" x14ac:dyDescent="0.35">
      <c r="A2790" t="s">
        <v>13611</v>
      </c>
      <c r="B2790" s="1">
        <v>45279</v>
      </c>
      <c r="C2790" t="s">
        <v>27</v>
      </c>
      <c r="D2790" t="s">
        <v>3938</v>
      </c>
      <c r="E2790" t="s">
        <v>147</v>
      </c>
      <c r="F2790" t="s">
        <v>148</v>
      </c>
      <c r="G2790" t="s">
        <v>21</v>
      </c>
      <c r="H2790" t="s">
        <v>260</v>
      </c>
      <c r="I2790" t="s">
        <v>3939</v>
      </c>
      <c r="J2790" t="s">
        <v>3940</v>
      </c>
      <c r="K2790" s="9" t="s">
        <v>167</v>
      </c>
      <c r="L2790" t="s">
        <v>2907</v>
      </c>
      <c r="M2790">
        <v>1.1399999999999999</v>
      </c>
      <c r="N2790">
        <v>9.7000000000000003E-2</v>
      </c>
      <c r="O2790">
        <v>4</v>
      </c>
      <c r="P2790">
        <v>0.06</v>
      </c>
      <c r="Q2790">
        <f>IFERROR(SEARCH("-",R2790)+2, 1)</f>
        <v>8</v>
      </c>
      <c r="R2790" s="9" t="s">
        <v>167</v>
      </c>
      <c r="S2790" s="9" t="b">
        <f>R2790&lt;&gt;K2790</f>
        <v>0</v>
      </c>
      <c r="T2790" t="str">
        <f xml:space="preserve"> TRIM( LEFT(R2790,  IFERROR(   SEARCH(" - ",R2790), LEN(R2790) )    ) )</f>
        <v>Food</v>
      </c>
      <c r="U2790" t="str">
        <f>MID(R2790, Q2790,LEN(R2790))</f>
        <v>Frozen Meals</v>
      </c>
      <c r="V2790" t="s">
        <v>260</v>
      </c>
    </row>
    <row r="2791" spans="1:22" x14ac:dyDescent="0.35">
      <c r="A2791" t="s">
        <v>9193</v>
      </c>
      <c r="B2791" s="1">
        <v>45393</v>
      </c>
      <c r="C2791" t="s">
        <v>27</v>
      </c>
      <c r="D2791" t="s">
        <v>9194</v>
      </c>
      <c r="E2791" t="s">
        <v>147</v>
      </c>
      <c r="F2791" t="s">
        <v>148</v>
      </c>
      <c r="G2791" t="s">
        <v>21</v>
      </c>
      <c r="H2791" t="s">
        <v>202</v>
      </c>
      <c r="I2791" t="s">
        <v>9195</v>
      </c>
      <c r="J2791" t="s">
        <v>9196</v>
      </c>
      <c r="K2791" s="9" t="s">
        <v>128</v>
      </c>
      <c r="L2791" t="s">
        <v>1255</v>
      </c>
      <c r="M2791">
        <v>6.99</v>
      </c>
      <c r="N2791">
        <v>2.097</v>
      </c>
      <c r="O2791">
        <v>17</v>
      </c>
      <c r="P2791">
        <v>0.14000000000000001</v>
      </c>
      <c r="Q2791">
        <f>IFERROR(SEARCH("-",R2791)+2, 1)</f>
        <v>8</v>
      </c>
      <c r="R2791" s="9" t="s">
        <v>128</v>
      </c>
      <c r="S2791" s="9" t="b">
        <f>R2791&lt;&gt;K2791</f>
        <v>0</v>
      </c>
      <c r="T2791" t="str">
        <f xml:space="preserve"> TRIM( LEFT(R2791,  IFERROR(   SEARCH(" - ",R2791), LEN(R2791) )    ) )</f>
        <v>Food</v>
      </c>
      <c r="U2791" t="str">
        <f>MID(R2791, Q2791,LEN(R2791))</f>
        <v>Frozen Foods</v>
      </c>
      <c r="V2791" t="s">
        <v>202</v>
      </c>
    </row>
    <row r="2792" spans="1:22" x14ac:dyDescent="0.35">
      <c r="A2792" t="s">
        <v>6950</v>
      </c>
      <c r="B2792" s="1">
        <v>45667</v>
      </c>
      <c r="C2792" t="s">
        <v>27</v>
      </c>
      <c r="D2792" t="s">
        <v>1837</v>
      </c>
      <c r="E2792" t="s">
        <v>147</v>
      </c>
      <c r="F2792" t="s">
        <v>148</v>
      </c>
      <c r="G2792" t="s">
        <v>21</v>
      </c>
      <c r="H2792" t="s">
        <v>40</v>
      </c>
      <c r="I2792" t="s">
        <v>4670</v>
      </c>
      <c r="J2792" t="s">
        <v>4671</v>
      </c>
      <c r="K2792" s="9" t="s">
        <v>128</v>
      </c>
      <c r="L2792" t="s">
        <v>1178</v>
      </c>
      <c r="M2792">
        <v>6.41</v>
      </c>
      <c r="N2792">
        <v>2.996</v>
      </c>
      <c r="O2792">
        <v>3</v>
      </c>
      <c r="P2792">
        <v>0.2</v>
      </c>
      <c r="Q2792">
        <f>IFERROR(SEARCH("-",R2792)+2, 1)</f>
        <v>8</v>
      </c>
      <c r="R2792" s="9" t="s">
        <v>128</v>
      </c>
      <c r="S2792" s="9" t="b">
        <f>R2792&lt;&gt;K2792</f>
        <v>0</v>
      </c>
      <c r="T2792" t="str">
        <f xml:space="preserve"> TRIM( LEFT(R2792,  IFERROR(   SEARCH(" - ",R2792), LEN(R2792) )    ) )</f>
        <v>Food</v>
      </c>
      <c r="U2792" t="str">
        <f>MID(R2792, Q2792,LEN(R2792))</f>
        <v>Frozen Foods</v>
      </c>
      <c r="V2792" t="s">
        <v>40</v>
      </c>
    </row>
    <row r="2793" spans="1:22" x14ac:dyDescent="0.35">
      <c r="A2793" t="s">
        <v>11052</v>
      </c>
      <c r="B2793" s="1">
        <v>45602</v>
      </c>
      <c r="C2793" t="s">
        <v>27</v>
      </c>
      <c r="D2793" t="s">
        <v>11053</v>
      </c>
      <c r="E2793" t="s">
        <v>147</v>
      </c>
      <c r="F2793" t="s">
        <v>148</v>
      </c>
      <c r="G2793" t="s">
        <v>21</v>
      </c>
      <c r="H2793" t="s">
        <v>78</v>
      </c>
      <c r="I2793" t="s">
        <v>3325</v>
      </c>
      <c r="J2793" t="s">
        <v>3326</v>
      </c>
      <c r="K2793" s="9" t="s">
        <v>827</v>
      </c>
      <c r="L2793" t="s">
        <v>1852</v>
      </c>
      <c r="M2793">
        <v>16.989999999999998</v>
      </c>
      <c r="N2793">
        <v>6.3959999999999999</v>
      </c>
      <c r="O2793">
        <v>19</v>
      </c>
      <c r="P2793">
        <v>0.11</v>
      </c>
      <c r="Q2793">
        <f>IFERROR(SEARCH("-",R2793)+2, 1)</f>
        <v>1</v>
      </c>
      <c r="R2793" s="9" t="s">
        <v>827</v>
      </c>
      <c r="S2793" s="9" t="b">
        <f>R2793&lt;&gt;K2793</f>
        <v>0</v>
      </c>
      <c r="T2793" t="str">
        <f xml:space="preserve"> TRIM( LEFT(R2793,  IFERROR(   SEARCH(" - ",R2793), LEN(R2793) )    ) )</f>
        <v>Garden</v>
      </c>
      <c r="U2793" t="str">
        <f>MID(R2793, Q2793,LEN(R2793))</f>
        <v>Garden</v>
      </c>
      <c r="V2793" t="s">
        <v>78</v>
      </c>
    </row>
    <row r="2794" spans="1:22" x14ac:dyDescent="0.35">
      <c r="A2794" t="s">
        <v>16629</v>
      </c>
      <c r="B2794" s="1">
        <v>45212</v>
      </c>
      <c r="C2794" t="s">
        <v>27</v>
      </c>
      <c r="D2794" t="s">
        <v>16630</v>
      </c>
      <c r="E2794" t="s">
        <v>147</v>
      </c>
      <c r="F2794" t="s">
        <v>148</v>
      </c>
      <c r="G2794" t="s">
        <v>21</v>
      </c>
      <c r="H2794" t="s">
        <v>164</v>
      </c>
      <c r="I2794" t="s">
        <v>3092</v>
      </c>
      <c r="J2794" t="s">
        <v>3093</v>
      </c>
      <c r="K2794" s="9" t="s">
        <v>827</v>
      </c>
      <c r="L2794" t="s">
        <v>1852</v>
      </c>
      <c r="M2794">
        <v>32.24</v>
      </c>
      <c r="N2794">
        <v>12.946</v>
      </c>
      <c r="O2794">
        <v>20</v>
      </c>
      <c r="P2794">
        <v>0.09</v>
      </c>
      <c r="Q2794">
        <f>IFERROR(SEARCH("-",R2794)+2, 1)</f>
        <v>1</v>
      </c>
      <c r="R2794" s="9" t="s">
        <v>827</v>
      </c>
      <c r="S2794" s="9" t="b">
        <f>R2794&lt;&gt;K2794</f>
        <v>0</v>
      </c>
      <c r="T2794" t="str">
        <f xml:space="preserve"> TRIM( LEFT(R2794,  IFERROR(   SEARCH(" - ",R2794), LEN(R2794) )    ) )</f>
        <v>Garden</v>
      </c>
      <c r="U2794" t="str">
        <f>MID(R2794, Q2794,LEN(R2794))</f>
        <v>Garden</v>
      </c>
      <c r="V2794" t="s">
        <v>164</v>
      </c>
    </row>
    <row r="2795" spans="1:22" x14ac:dyDescent="0.35">
      <c r="A2795" t="s">
        <v>1149</v>
      </c>
      <c r="B2795" s="1">
        <v>45557</v>
      </c>
      <c r="C2795" t="s">
        <v>27</v>
      </c>
      <c r="D2795" t="s">
        <v>1150</v>
      </c>
      <c r="E2795" t="s">
        <v>147</v>
      </c>
      <c r="F2795" t="s">
        <v>148</v>
      </c>
      <c r="G2795" t="s">
        <v>21</v>
      </c>
      <c r="H2795" t="s">
        <v>40</v>
      </c>
      <c r="I2795" t="s">
        <v>1151</v>
      </c>
      <c r="J2795" t="s">
        <v>1152</v>
      </c>
      <c r="K2795" s="9" t="s">
        <v>205</v>
      </c>
      <c r="L2795" t="s">
        <v>1153</v>
      </c>
      <c r="M2795">
        <v>6.49</v>
      </c>
      <c r="N2795">
        <v>1.9470000000000001</v>
      </c>
      <c r="O2795">
        <v>18</v>
      </c>
      <c r="P2795">
        <v>0.4</v>
      </c>
      <c r="Q2795">
        <f>IFERROR(SEARCH("-",R2795)+2, 1)</f>
        <v>8</v>
      </c>
      <c r="R2795" s="9" t="s">
        <v>205</v>
      </c>
      <c r="S2795" s="9" t="b">
        <f>R2795&lt;&gt;K2795</f>
        <v>0</v>
      </c>
      <c r="T2795" t="str">
        <f xml:space="preserve"> TRIM( LEFT(R2795,  IFERROR(   SEARCH(" - ",R2795), LEN(R2795) )    ) )</f>
        <v>Food</v>
      </c>
      <c r="U2795" t="str">
        <f>MID(R2795, Q2795,LEN(R2795))</f>
        <v>Bakery</v>
      </c>
      <c r="V2795" t="s">
        <v>40</v>
      </c>
    </row>
    <row r="2796" spans="1:22" x14ac:dyDescent="0.35">
      <c r="A2796" t="s">
        <v>13879</v>
      </c>
      <c r="B2796" s="1">
        <v>45022</v>
      </c>
      <c r="C2796" t="s">
        <v>27</v>
      </c>
      <c r="D2796" t="s">
        <v>7223</v>
      </c>
      <c r="E2796" t="s">
        <v>147</v>
      </c>
      <c r="F2796" t="s">
        <v>148</v>
      </c>
      <c r="G2796" t="s">
        <v>21</v>
      </c>
      <c r="H2796" t="s">
        <v>49</v>
      </c>
      <c r="I2796" t="s">
        <v>7224</v>
      </c>
      <c r="J2796" t="s">
        <v>7225</v>
      </c>
      <c r="K2796" s="9" t="s">
        <v>858</v>
      </c>
      <c r="L2796" t="s">
        <v>859</v>
      </c>
      <c r="M2796">
        <v>9.14</v>
      </c>
      <c r="N2796">
        <v>2.4969999999999999</v>
      </c>
      <c r="O2796">
        <v>15</v>
      </c>
      <c r="P2796">
        <v>0.31</v>
      </c>
      <c r="Q2796">
        <f>IFERROR(SEARCH("-",R2796)+2, 1)</f>
        <v>1</v>
      </c>
      <c r="R2796" s="9" t="s">
        <v>858</v>
      </c>
      <c r="S2796" s="9" t="b">
        <f>R2796&lt;&gt;K2796</f>
        <v>0</v>
      </c>
      <c r="T2796" t="str">
        <f xml:space="preserve"> TRIM( LEFT(R2796,  IFERROR(   SEARCH(" - ",R2796), LEN(R2796) )    ) )</f>
        <v>Pets</v>
      </c>
      <c r="U2796" t="str">
        <f>MID(R2796, Q2796,LEN(R2796))</f>
        <v>Pets</v>
      </c>
      <c r="V2796" t="s">
        <v>49</v>
      </c>
    </row>
    <row r="2797" spans="1:22" x14ac:dyDescent="0.35">
      <c r="A2797" t="s">
        <v>18869</v>
      </c>
      <c r="B2797" s="1">
        <v>45220</v>
      </c>
      <c r="C2797" t="s">
        <v>27</v>
      </c>
      <c r="D2797" t="s">
        <v>14330</v>
      </c>
      <c r="E2797" t="s">
        <v>147</v>
      </c>
      <c r="F2797" t="s">
        <v>148</v>
      </c>
      <c r="G2797" t="s">
        <v>21</v>
      </c>
      <c r="H2797" t="s">
        <v>260</v>
      </c>
      <c r="I2797" t="s">
        <v>14331</v>
      </c>
      <c r="J2797" t="s">
        <v>14332</v>
      </c>
      <c r="K2797" s="9" t="s">
        <v>24</v>
      </c>
      <c r="L2797" t="s">
        <v>144</v>
      </c>
      <c r="M2797">
        <v>3.99</v>
      </c>
      <c r="N2797">
        <v>1.1970000000000001</v>
      </c>
      <c r="O2797">
        <v>7</v>
      </c>
      <c r="P2797">
        <v>0.01</v>
      </c>
      <c r="Q2797">
        <f>IFERROR(SEARCH("-",R2797)+2, 1)</f>
        <v>8</v>
      </c>
      <c r="R2797" s="9" t="s">
        <v>24</v>
      </c>
      <c r="S2797" s="9" t="b">
        <f>R2797&lt;&gt;K2797</f>
        <v>0</v>
      </c>
      <c r="T2797" t="str">
        <f xml:space="preserve"> TRIM( LEFT(R2797,  IFERROR(   SEARCH(" - ",R2797), LEN(R2797) )    ) )</f>
        <v>Food</v>
      </c>
      <c r="U2797" t="str">
        <f>MID(R2797, Q2797,LEN(R2797))</f>
        <v>Snacks</v>
      </c>
      <c r="V2797" t="s">
        <v>260</v>
      </c>
    </row>
    <row r="2798" spans="1:22" x14ac:dyDescent="0.35">
      <c r="A2798" t="s">
        <v>13793</v>
      </c>
      <c r="B2798" s="1">
        <v>44994</v>
      </c>
      <c r="C2798" t="s">
        <v>27</v>
      </c>
      <c r="D2798" t="s">
        <v>13794</v>
      </c>
      <c r="E2798" t="s">
        <v>147</v>
      </c>
      <c r="F2798" t="s">
        <v>148</v>
      </c>
      <c r="G2798" t="s">
        <v>21</v>
      </c>
      <c r="H2798" t="s">
        <v>78</v>
      </c>
      <c r="I2798" t="s">
        <v>6907</v>
      </c>
      <c r="J2798" t="s">
        <v>6908</v>
      </c>
      <c r="K2798" s="9" t="s">
        <v>82</v>
      </c>
      <c r="L2798" t="s">
        <v>151</v>
      </c>
      <c r="M2798">
        <v>24.14</v>
      </c>
      <c r="N2798">
        <v>6.9969999999999999</v>
      </c>
      <c r="O2798">
        <v>20</v>
      </c>
      <c r="P2798">
        <v>0.36</v>
      </c>
      <c r="Q2798">
        <f>IFERROR(SEARCH("-",R2798)+2, 1)</f>
        <v>1</v>
      </c>
      <c r="R2798" s="9" t="s">
        <v>82</v>
      </c>
      <c r="S2798" s="9" t="b">
        <f>R2798&lt;&gt;K2798</f>
        <v>0</v>
      </c>
      <c r="T2798" t="str">
        <f xml:space="preserve"> TRIM( LEFT(R2798,  IFERROR(   SEARCH(" - ",R2798), LEN(R2798) )    ) )</f>
        <v>Home</v>
      </c>
      <c r="U2798" t="str">
        <f>MID(R2798, Q2798,LEN(R2798))</f>
        <v>Home</v>
      </c>
      <c r="V2798" t="s">
        <v>78</v>
      </c>
    </row>
    <row r="2799" spans="1:22" x14ac:dyDescent="0.35">
      <c r="A2799" t="s">
        <v>14692</v>
      </c>
      <c r="B2799" s="1">
        <v>45201</v>
      </c>
      <c r="C2799" t="s">
        <v>27</v>
      </c>
      <c r="D2799" t="s">
        <v>8874</v>
      </c>
      <c r="E2799" t="s">
        <v>147</v>
      </c>
      <c r="F2799" t="s">
        <v>148</v>
      </c>
      <c r="G2799" t="s">
        <v>21</v>
      </c>
      <c r="H2799" t="s">
        <v>40</v>
      </c>
      <c r="I2799" t="s">
        <v>8875</v>
      </c>
      <c r="J2799" t="s">
        <v>8876</v>
      </c>
      <c r="K2799" s="9" t="s">
        <v>513</v>
      </c>
      <c r="L2799" t="s">
        <v>521</v>
      </c>
      <c r="M2799">
        <v>39.14</v>
      </c>
      <c r="N2799">
        <v>11.497</v>
      </c>
      <c r="O2799">
        <v>9</v>
      </c>
      <c r="P2799">
        <v>0.08</v>
      </c>
      <c r="Q2799">
        <f>IFERROR(SEARCH("-",R2799)+2, 1)</f>
        <v>1</v>
      </c>
      <c r="R2799" s="9" t="s">
        <v>513</v>
      </c>
      <c r="S2799" s="9" t="b">
        <f>R2799&lt;&gt;K2799</f>
        <v>0</v>
      </c>
      <c r="T2799" t="str">
        <f xml:space="preserve"> TRIM( LEFT(R2799,  IFERROR(   SEARCH(" - ",R2799), LEN(R2799) )    ) )</f>
        <v>Fitness</v>
      </c>
      <c r="U2799" t="str">
        <f>MID(R2799, Q2799,LEN(R2799))</f>
        <v>Fitness</v>
      </c>
      <c r="V2799" t="s">
        <v>40</v>
      </c>
    </row>
    <row r="2800" spans="1:22" x14ac:dyDescent="0.35">
      <c r="A2800" t="s">
        <v>10203</v>
      </c>
      <c r="B2800" s="1">
        <v>45323</v>
      </c>
      <c r="C2800" t="s">
        <v>27</v>
      </c>
      <c r="D2800" t="s">
        <v>10204</v>
      </c>
      <c r="E2800" t="s">
        <v>147</v>
      </c>
      <c r="F2800" t="s">
        <v>148</v>
      </c>
      <c r="G2800" t="s">
        <v>21</v>
      </c>
      <c r="H2800" t="s">
        <v>260</v>
      </c>
      <c r="I2800" t="s">
        <v>5790</v>
      </c>
      <c r="J2800" t="s">
        <v>5791</v>
      </c>
      <c r="K2800" s="9" t="s">
        <v>2019</v>
      </c>
      <c r="L2800" t="s">
        <v>3739</v>
      </c>
      <c r="M2800">
        <v>200.99</v>
      </c>
      <c r="N2800">
        <v>79.995999999999995</v>
      </c>
      <c r="O2800">
        <v>12</v>
      </c>
      <c r="P2800">
        <v>0.09</v>
      </c>
      <c r="Q2800">
        <f>IFERROR(SEARCH("-",R2800)+2, 1)</f>
        <v>1</v>
      </c>
      <c r="R2800" s="9" t="s">
        <v>2019</v>
      </c>
      <c r="S2800" s="9" t="b">
        <f>R2800&lt;&gt;K2800</f>
        <v>0</v>
      </c>
      <c r="T2800" t="str">
        <f xml:space="preserve"> TRIM( LEFT(R2800,  IFERROR(   SEARCH(" - ",R2800), LEN(R2800) )    ) )</f>
        <v>Music</v>
      </c>
      <c r="U2800" t="str">
        <f>MID(R2800, Q2800,LEN(R2800))</f>
        <v>Music</v>
      </c>
      <c r="V2800" t="s">
        <v>260</v>
      </c>
    </row>
    <row r="2801" spans="1:22" x14ac:dyDescent="0.35">
      <c r="A2801" t="s">
        <v>12987</v>
      </c>
      <c r="B2801" s="1">
        <v>45227</v>
      </c>
      <c r="C2801" t="s">
        <v>27</v>
      </c>
      <c r="D2801" t="s">
        <v>3402</v>
      </c>
      <c r="E2801" t="s">
        <v>147</v>
      </c>
      <c r="F2801" t="s">
        <v>148</v>
      </c>
      <c r="G2801" t="s">
        <v>21</v>
      </c>
      <c r="H2801" t="s">
        <v>78</v>
      </c>
      <c r="I2801" t="s">
        <v>3403</v>
      </c>
      <c r="J2801" t="s">
        <v>3404</v>
      </c>
      <c r="K2801" s="9" t="s">
        <v>82</v>
      </c>
      <c r="L2801" t="s">
        <v>714</v>
      </c>
      <c r="M2801">
        <v>29.14</v>
      </c>
      <c r="N2801">
        <v>11.496</v>
      </c>
      <c r="O2801">
        <v>9</v>
      </c>
      <c r="P2801">
        <v>0.05</v>
      </c>
      <c r="Q2801">
        <f>IFERROR(SEARCH("-",R2801)+2, 1)</f>
        <v>1</v>
      </c>
      <c r="R2801" s="9" t="s">
        <v>82</v>
      </c>
      <c r="S2801" s="9" t="b">
        <f>R2801&lt;&gt;K2801</f>
        <v>0</v>
      </c>
      <c r="T2801" t="str">
        <f xml:space="preserve"> TRIM( LEFT(R2801,  IFERROR(   SEARCH(" - ",R2801), LEN(R2801) )    ) )</f>
        <v>Home</v>
      </c>
      <c r="U2801" t="str">
        <f>MID(R2801, Q2801,LEN(R2801))</f>
        <v>Home</v>
      </c>
      <c r="V2801" t="s">
        <v>78</v>
      </c>
    </row>
    <row r="2802" spans="1:22" x14ac:dyDescent="0.35">
      <c r="A2802" t="s">
        <v>18821</v>
      </c>
      <c r="B2802" s="1">
        <v>45523</v>
      </c>
      <c r="C2802" t="s">
        <v>27</v>
      </c>
      <c r="D2802" t="s">
        <v>9349</v>
      </c>
      <c r="E2802" t="s">
        <v>147</v>
      </c>
      <c r="F2802" t="s">
        <v>148</v>
      </c>
      <c r="G2802" t="s">
        <v>21</v>
      </c>
      <c r="H2802" t="s">
        <v>31</v>
      </c>
      <c r="I2802" t="s">
        <v>9350</v>
      </c>
      <c r="J2802" t="s">
        <v>9351</v>
      </c>
      <c r="K2802" s="9" t="s">
        <v>391</v>
      </c>
      <c r="L2802" t="s">
        <v>970</v>
      </c>
      <c r="M2802">
        <v>19.989999999999998</v>
      </c>
      <c r="N2802">
        <v>5.9969999999999999</v>
      </c>
      <c r="O2802">
        <v>3</v>
      </c>
      <c r="P2802">
        <v>0.31</v>
      </c>
      <c r="Q2802">
        <f>IFERROR(SEARCH("-",R2802)+2, 1)</f>
        <v>1</v>
      </c>
      <c r="R2802" s="9" t="s">
        <v>391</v>
      </c>
      <c r="S2802" s="9" t="b">
        <f>R2802&lt;&gt;K2802</f>
        <v>0</v>
      </c>
      <c r="T2802" t="str">
        <f xml:space="preserve"> TRIM( LEFT(R2802,  IFERROR(   SEARCH(" - ",R2802), LEN(R2802) )    ) )</f>
        <v>Kitchen</v>
      </c>
      <c r="U2802" t="str">
        <f>MID(R2802, Q2802,LEN(R2802))</f>
        <v>Kitchen</v>
      </c>
      <c r="V2802" t="s">
        <v>31</v>
      </c>
    </row>
    <row r="2803" spans="1:22" x14ac:dyDescent="0.35">
      <c r="A2803" t="s">
        <v>13369</v>
      </c>
      <c r="B2803" s="1">
        <v>45161</v>
      </c>
      <c r="C2803" t="s">
        <v>27</v>
      </c>
      <c r="D2803" t="s">
        <v>4922</v>
      </c>
      <c r="E2803" t="s">
        <v>147</v>
      </c>
      <c r="F2803" t="s">
        <v>148</v>
      </c>
      <c r="G2803" t="s">
        <v>21</v>
      </c>
      <c r="H2803" t="s">
        <v>40</v>
      </c>
      <c r="I2803" t="s">
        <v>4923</v>
      </c>
      <c r="J2803" t="s">
        <v>4924</v>
      </c>
      <c r="K2803" s="9" t="s">
        <v>391</v>
      </c>
      <c r="L2803" t="s">
        <v>2947</v>
      </c>
      <c r="M2803">
        <v>24.14</v>
      </c>
      <c r="N2803">
        <v>9.4960000000000004</v>
      </c>
      <c r="O2803">
        <v>18</v>
      </c>
      <c r="P2803">
        <v>0.38</v>
      </c>
      <c r="Q2803">
        <f>IFERROR(SEARCH("-",R2803)+2, 1)</f>
        <v>1</v>
      </c>
      <c r="R2803" s="9" t="s">
        <v>391</v>
      </c>
      <c r="S2803" s="9" t="b">
        <f>R2803&lt;&gt;K2803</f>
        <v>0</v>
      </c>
      <c r="T2803" t="str">
        <f xml:space="preserve"> TRIM( LEFT(R2803,  IFERROR(   SEARCH(" - ",R2803), LEN(R2803) )    ) )</f>
        <v>Kitchen</v>
      </c>
      <c r="U2803" t="str">
        <f>MID(R2803, Q2803,LEN(R2803))</f>
        <v>Kitchen</v>
      </c>
      <c r="V2803" t="s">
        <v>40</v>
      </c>
    </row>
    <row r="2804" spans="1:22" x14ac:dyDescent="0.35">
      <c r="A2804" t="s">
        <v>12878</v>
      </c>
      <c r="B2804" s="1">
        <v>44946</v>
      </c>
      <c r="C2804" t="s">
        <v>27</v>
      </c>
      <c r="D2804" t="s">
        <v>4465</v>
      </c>
      <c r="E2804" t="s">
        <v>147</v>
      </c>
      <c r="F2804" t="s">
        <v>148</v>
      </c>
      <c r="G2804" t="s">
        <v>21</v>
      </c>
      <c r="H2804" t="s">
        <v>164</v>
      </c>
      <c r="I2804" t="s">
        <v>4466</v>
      </c>
      <c r="J2804" t="s">
        <v>4467</v>
      </c>
      <c r="K2804" s="9" t="s">
        <v>739</v>
      </c>
      <c r="L2804" t="s">
        <v>4468</v>
      </c>
      <c r="M2804">
        <v>45.14</v>
      </c>
      <c r="N2804">
        <v>13.297000000000001</v>
      </c>
      <c r="O2804">
        <v>12</v>
      </c>
      <c r="P2804">
        <v>0.02</v>
      </c>
      <c r="Q2804">
        <f>IFERROR(SEARCH("-",R2804)+2, 1)</f>
        <v>12</v>
      </c>
      <c r="R2804" s="9" t="s">
        <v>739</v>
      </c>
      <c r="S2804" s="9" t="b">
        <f>R2804&lt;&gt;K2804</f>
        <v>0</v>
      </c>
      <c r="T2804" t="str">
        <f xml:space="preserve"> TRIM( LEFT(R2804,  IFERROR(   SEARCH(" - ",R2804), LEN(R2804) )    ) )</f>
        <v>Clothing</v>
      </c>
      <c r="U2804" t="str">
        <f>MID(R2804, Q2804,LEN(R2804))</f>
        <v>Outerwear</v>
      </c>
      <c r="V2804" t="s">
        <v>164</v>
      </c>
    </row>
    <row r="2805" spans="1:22" x14ac:dyDescent="0.35">
      <c r="A2805" t="s">
        <v>623</v>
      </c>
      <c r="B2805" s="1">
        <v>45642</v>
      </c>
      <c r="C2805" t="s">
        <v>27</v>
      </c>
      <c r="D2805" t="s">
        <v>624</v>
      </c>
      <c r="E2805" t="s">
        <v>147</v>
      </c>
      <c r="F2805" t="s">
        <v>148</v>
      </c>
      <c r="G2805" t="s">
        <v>21</v>
      </c>
      <c r="H2805" t="s">
        <v>179</v>
      </c>
      <c r="I2805" t="s">
        <v>625</v>
      </c>
      <c r="J2805" t="s">
        <v>626</v>
      </c>
      <c r="K2805" s="9" t="s">
        <v>82</v>
      </c>
      <c r="L2805" t="s">
        <v>379</v>
      </c>
      <c r="M2805">
        <v>19.989999999999998</v>
      </c>
      <c r="N2805">
        <v>5.9969999999999999</v>
      </c>
      <c r="O2805">
        <v>11</v>
      </c>
      <c r="P2805">
        <v>0.21</v>
      </c>
      <c r="Q2805">
        <f>IFERROR(SEARCH("-",R2805)+2, 1)</f>
        <v>1</v>
      </c>
      <c r="R2805" s="9" t="s">
        <v>82</v>
      </c>
      <c r="S2805" s="9" t="b">
        <f>R2805&lt;&gt;K2805</f>
        <v>0</v>
      </c>
      <c r="T2805" t="str">
        <f xml:space="preserve"> TRIM( LEFT(R2805,  IFERROR(   SEARCH(" - ",R2805), LEN(R2805) )    ) )</f>
        <v>Home</v>
      </c>
      <c r="U2805" t="str">
        <f>MID(R2805, Q2805,LEN(R2805))</f>
        <v>Home</v>
      </c>
      <c r="V2805" t="s">
        <v>179</v>
      </c>
    </row>
    <row r="2806" spans="1:22" x14ac:dyDescent="0.35">
      <c r="A2806" t="s">
        <v>2386</v>
      </c>
      <c r="B2806" s="1">
        <v>45616</v>
      </c>
      <c r="C2806" t="s">
        <v>27</v>
      </c>
      <c r="D2806" t="s">
        <v>2387</v>
      </c>
      <c r="E2806" t="s">
        <v>147</v>
      </c>
      <c r="F2806" t="s">
        <v>148</v>
      </c>
      <c r="G2806" t="s">
        <v>21</v>
      </c>
      <c r="H2806" t="s">
        <v>260</v>
      </c>
      <c r="I2806" t="s">
        <v>2388</v>
      </c>
      <c r="J2806" t="s">
        <v>2389</v>
      </c>
      <c r="K2806" s="9" t="s">
        <v>136</v>
      </c>
      <c r="L2806" t="s">
        <v>385</v>
      </c>
      <c r="M2806">
        <v>79.989999999999995</v>
      </c>
      <c r="N2806">
        <v>23.997</v>
      </c>
      <c r="O2806">
        <v>5</v>
      </c>
      <c r="P2806">
        <v>0.19</v>
      </c>
      <c r="Q2806">
        <f>IFERROR(SEARCH("-",R2806)+2, 1)</f>
        <v>1</v>
      </c>
      <c r="R2806" s="9" t="s">
        <v>136</v>
      </c>
      <c r="S2806" s="9" t="b">
        <f>R2806&lt;&gt;K2806</f>
        <v>0</v>
      </c>
      <c r="T2806" t="str">
        <f xml:space="preserve"> TRIM( LEFT(R2806,  IFERROR(   SEARCH(" - ",R2806), LEN(R2806) )    ) )</f>
        <v>Health</v>
      </c>
      <c r="U2806" t="str">
        <f>MID(R2806, Q2806,LEN(R2806))</f>
        <v>Health</v>
      </c>
      <c r="V2806" t="s">
        <v>260</v>
      </c>
    </row>
    <row r="2807" spans="1:22" x14ac:dyDescent="0.35">
      <c r="A2807" t="s">
        <v>14268</v>
      </c>
      <c r="B2807" s="1">
        <v>45097</v>
      </c>
      <c r="C2807" t="s">
        <v>27</v>
      </c>
      <c r="D2807" t="s">
        <v>7077</v>
      </c>
      <c r="E2807" t="s">
        <v>147</v>
      </c>
      <c r="F2807" t="s">
        <v>148</v>
      </c>
      <c r="G2807" t="s">
        <v>21</v>
      </c>
      <c r="H2807" t="s">
        <v>202</v>
      </c>
      <c r="I2807" t="s">
        <v>7078</v>
      </c>
      <c r="J2807" t="s">
        <v>7079</v>
      </c>
      <c r="K2807" s="9" t="s">
        <v>98</v>
      </c>
      <c r="L2807" t="s">
        <v>99</v>
      </c>
      <c r="M2807">
        <v>5.14</v>
      </c>
      <c r="N2807">
        <v>1.2969999999999999</v>
      </c>
      <c r="O2807">
        <v>5</v>
      </c>
      <c r="P2807">
        <v>0.36</v>
      </c>
      <c r="Q2807">
        <f>IFERROR(SEARCH("-",R2807)+2, 1)</f>
        <v>8</v>
      </c>
      <c r="R2807" s="9" t="s">
        <v>98</v>
      </c>
      <c r="S2807" s="9" t="b">
        <f>R2807&lt;&gt;K2807</f>
        <v>0</v>
      </c>
      <c r="T2807" t="str">
        <f xml:space="preserve"> TRIM( LEFT(R2807,  IFERROR(   SEARCH(" - ",R2807), LEN(R2807) )    ) )</f>
        <v>Food</v>
      </c>
      <c r="U2807" t="str">
        <f>MID(R2807, Q2807,LEN(R2807))</f>
        <v>Baking</v>
      </c>
      <c r="V2807" t="s">
        <v>202</v>
      </c>
    </row>
    <row r="2808" spans="1:22" x14ac:dyDescent="0.35">
      <c r="A2808" t="s">
        <v>16705</v>
      </c>
      <c r="B2808" s="1">
        <v>45018</v>
      </c>
      <c r="C2808" t="s">
        <v>27</v>
      </c>
      <c r="D2808" t="s">
        <v>16706</v>
      </c>
      <c r="E2808" t="s">
        <v>147</v>
      </c>
      <c r="F2808" t="s">
        <v>148</v>
      </c>
      <c r="G2808" t="s">
        <v>21</v>
      </c>
      <c r="H2808" t="s">
        <v>179</v>
      </c>
      <c r="I2808" t="s">
        <v>3521</v>
      </c>
      <c r="J2808" t="s">
        <v>3522</v>
      </c>
      <c r="K2808" s="9" t="s">
        <v>34</v>
      </c>
      <c r="L2808" t="s">
        <v>2627</v>
      </c>
      <c r="M2808">
        <v>5.74</v>
      </c>
      <c r="N2808">
        <v>2.3460000000000001</v>
      </c>
      <c r="O2808">
        <v>19</v>
      </c>
      <c r="Q2808">
        <f>IFERROR(SEARCH("-",R2808)+2, 1)</f>
        <v>8</v>
      </c>
      <c r="R2808" s="9" t="s">
        <v>34</v>
      </c>
      <c r="S2808" s="9" t="b">
        <f>R2808&lt;&gt;K2808</f>
        <v>0</v>
      </c>
      <c r="T2808" t="str">
        <f xml:space="preserve"> TRIM( LEFT(R2808,  IFERROR(   SEARCH(" - ",R2808), LEN(R2808) )    ) )</f>
        <v>Food</v>
      </c>
      <c r="U2808" t="str">
        <f>MID(R2808, Q2808,LEN(R2808))</f>
        <v>Condiments</v>
      </c>
      <c r="V2808" t="s">
        <v>179</v>
      </c>
    </row>
    <row r="2809" spans="1:22" x14ac:dyDescent="0.35">
      <c r="A2809" t="s">
        <v>11976</v>
      </c>
      <c r="B2809" s="1">
        <v>45213</v>
      </c>
      <c r="C2809" t="s">
        <v>27</v>
      </c>
      <c r="D2809" t="s">
        <v>11977</v>
      </c>
      <c r="E2809" t="s">
        <v>147</v>
      </c>
      <c r="F2809" t="s">
        <v>148</v>
      </c>
      <c r="G2809" t="s">
        <v>21</v>
      </c>
      <c r="H2809" t="s">
        <v>164</v>
      </c>
      <c r="I2809" t="s">
        <v>11978</v>
      </c>
      <c r="J2809" t="s">
        <v>11979</v>
      </c>
      <c r="K2809" s="9" t="s">
        <v>24</v>
      </c>
      <c r="L2809" t="s">
        <v>2689</v>
      </c>
      <c r="M2809">
        <v>2.99</v>
      </c>
      <c r="N2809">
        <v>0.64700000000000002</v>
      </c>
      <c r="O2809">
        <v>15</v>
      </c>
      <c r="P2809">
        <v>0.37</v>
      </c>
      <c r="Q2809">
        <f>IFERROR(SEARCH("-",R2809)+2, 1)</f>
        <v>8</v>
      </c>
      <c r="R2809" s="9" t="s">
        <v>24</v>
      </c>
      <c r="S2809" s="9" t="b">
        <f>R2809&lt;&gt;K2809</f>
        <v>0</v>
      </c>
      <c r="T2809" t="str">
        <f xml:space="preserve"> TRIM( LEFT(R2809,  IFERROR(   SEARCH(" - ",R2809), LEN(R2809) )    ) )</f>
        <v>Food</v>
      </c>
      <c r="U2809" t="str">
        <f>MID(R2809, Q2809,LEN(R2809))</f>
        <v>Snacks</v>
      </c>
      <c r="V2809" t="s">
        <v>164</v>
      </c>
    </row>
    <row r="2810" spans="1:22" x14ac:dyDescent="0.35">
      <c r="A2810" t="s">
        <v>10246</v>
      </c>
      <c r="B2810" s="1">
        <v>45308</v>
      </c>
      <c r="C2810" t="s">
        <v>27</v>
      </c>
      <c r="D2810" t="s">
        <v>10247</v>
      </c>
      <c r="E2810" t="s">
        <v>147</v>
      </c>
      <c r="F2810" t="s">
        <v>148</v>
      </c>
      <c r="G2810" t="s">
        <v>21</v>
      </c>
      <c r="H2810" t="s">
        <v>260</v>
      </c>
      <c r="I2810" t="s">
        <v>6644</v>
      </c>
      <c r="J2810" t="s">
        <v>6645</v>
      </c>
      <c r="K2810" s="9" t="s">
        <v>760</v>
      </c>
      <c r="L2810" t="s">
        <v>761</v>
      </c>
      <c r="M2810">
        <v>9.49</v>
      </c>
      <c r="N2810">
        <v>3.3959999999999999</v>
      </c>
      <c r="O2810">
        <v>5</v>
      </c>
      <c r="P2810">
        <v>0.14000000000000001</v>
      </c>
      <c r="Q2810">
        <f>IFERROR(SEARCH("-",R2810)+2, 1)</f>
        <v>8</v>
      </c>
      <c r="R2810" s="9" t="s">
        <v>760</v>
      </c>
      <c r="S2810" s="9" t="b">
        <f>R2810&lt;&gt;K2810</f>
        <v>0</v>
      </c>
      <c r="T2810" t="str">
        <f xml:space="preserve"> TRIM( LEFT(R2810,  IFERROR(   SEARCH(" - ",R2810), LEN(R2810) )    ) )</f>
        <v>Food</v>
      </c>
      <c r="U2810" t="str">
        <f>MID(R2810, Q2810,LEN(R2810))</f>
        <v>Oils</v>
      </c>
      <c r="V2810" t="s">
        <v>260</v>
      </c>
    </row>
    <row r="2811" spans="1:22" x14ac:dyDescent="0.35">
      <c r="A2811" t="s">
        <v>11273</v>
      </c>
      <c r="B2811" s="1">
        <v>45360</v>
      </c>
      <c r="C2811" t="s">
        <v>27</v>
      </c>
      <c r="D2811" t="s">
        <v>11274</v>
      </c>
      <c r="E2811" t="s">
        <v>147</v>
      </c>
      <c r="F2811" t="s">
        <v>148</v>
      </c>
      <c r="G2811" t="s">
        <v>21</v>
      </c>
      <c r="I2811" t="s">
        <v>4697</v>
      </c>
      <c r="J2811" t="s">
        <v>4698</v>
      </c>
      <c r="K2811" s="9" t="s">
        <v>217</v>
      </c>
      <c r="L2811" t="s">
        <v>608</v>
      </c>
      <c r="M2811">
        <v>23.99</v>
      </c>
      <c r="N2811">
        <v>6.8970000000000002</v>
      </c>
      <c r="O2811">
        <v>17</v>
      </c>
      <c r="P2811">
        <v>0.16</v>
      </c>
      <c r="Q2811">
        <f>IFERROR(SEARCH("-",R2811)+2, 1)</f>
        <v>1</v>
      </c>
      <c r="R2811" s="9" t="s">
        <v>217</v>
      </c>
      <c r="S2811" s="9" t="b">
        <f>R2811&lt;&gt;K2811</f>
        <v>0</v>
      </c>
      <c r="T2811" t="str">
        <f xml:space="preserve"> TRIM( LEFT(R2811,  IFERROR(   SEARCH(" - ",R2811), LEN(R2811) )    ) )</f>
        <v>Outdoor</v>
      </c>
      <c r="U2811" t="str">
        <f>MID(R2811, Q2811,LEN(R2811))</f>
        <v>Outdoor</v>
      </c>
    </row>
    <row r="2812" spans="1:22" x14ac:dyDescent="0.35">
      <c r="A2812" t="s">
        <v>15244</v>
      </c>
      <c r="B2812" s="1">
        <v>45130</v>
      </c>
      <c r="C2812" t="s">
        <v>27</v>
      </c>
      <c r="D2812" t="s">
        <v>15245</v>
      </c>
      <c r="E2812" t="s">
        <v>147</v>
      </c>
      <c r="F2812" t="s">
        <v>148</v>
      </c>
      <c r="G2812" t="s">
        <v>21</v>
      </c>
      <c r="H2812" t="s">
        <v>202</v>
      </c>
      <c r="I2812" t="s">
        <v>5080</v>
      </c>
      <c r="J2812" t="s">
        <v>5081</v>
      </c>
      <c r="K2812" s="9" t="s">
        <v>2476</v>
      </c>
      <c r="L2812" t="s">
        <v>5082</v>
      </c>
      <c r="M2812">
        <v>24.24</v>
      </c>
      <c r="N2812">
        <v>7.2469999999999999</v>
      </c>
      <c r="O2812">
        <v>7</v>
      </c>
      <c r="P2812">
        <v>0.02</v>
      </c>
      <c r="Q2812">
        <f>IFERROR(SEARCH("-",R2812)+2, 1)</f>
        <v>1</v>
      </c>
      <c r="R2812" s="9" t="s">
        <v>2476</v>
      </c>
      <c r="S2812" s="9" t="b">
        <f>R2812&lt;&gt;K2812</f>
        <v>0</v>
      </c>
      <c r="T2812" t="str">
        <f xml:space="preserve"> TRIM( LEFT(R2812,  IFERROR(   SEARCH(" - ",R2812), LEN(R2812) )    ) )</f>
        <v>Art Supplies</v>
      </c>
      <c r="U2812" t="str">
        <f>MID(R2812, Q2812,LEN(R2812))</f>
        <v>Art Supplies</v>
      </c>
      <c r="V2812" t="s">
        <v>202</v>
      </c>
    </row>
    <row r="2813" spans="1:22" x14ac:dyDescent="0.35">
      <c r="A2813" t="s">
        <v>10146</v>
      </c>
      <c r="B2813" s="1">
        <v>45329</v>
      </c>
      <c r="C2813" t="s">
        <v>27</v>
      </c>
      <c r="D2813" t="s">
        <v>10147</v>
      </c>
      <c r="E2813" t="s">
        <v>147</v>
      </c>
      <c r="F2813" t="s">
        <v>148</v>
      </c>
      <c r="G2813" t="s">
        <v>21</v>
      </c>
      <c r="H2813" t="s">
        <v>31</v>
      </c>
      <c r="I2813" t="s">
        <v>3316</v>
      </c>
      <c r="J2813" t="s">
        <v>3317</v>
      </c>
      <c r="K2813" s="9" t="s">
        <v>74</v>
      </c>
      <c r="L2813" t="s">
        <v>1159</v>
      </c>
      <c r="M2813">
        <v>8.99</v>
      </c>
      <c r="N2813">
        <v>2.3969999999999998</v>
      </c>
      <c r="O2813">
        <v>12</v>
      </c>
      <c r="P2813">
        <v>0.1</v>
      </c>
      <c r="Q2813">
        <f>IFERROR(SEARCH("-",R2813)+2, 1)</f>
        <v>8</v>
      </c>
      <c r="R2813" s="9" t="s">
        <v>74</v>
      </c>
      <c r="S2813" s="9" t="b">
        <f>R2813&lt;&gt;K2813</f>
        <v>0</v>
      </c>
      <c r="T2813" t="str">
        <f xml:space="preserve"> TRIM( LEFT(R2813,  IFERROR(   SEARCH(" - ",R2813), LEN(R2813) )    ) )</f>
        <v>Food</v>
      </c>
      <c r="U2813" t="str">
        <f>MID(R2813, Q2813,LEN(R2813))</f>
        <v>Meat</v>
      </c>
      <c r="V2813" t="s">
        <v>31</v>
      </c>
    </row>
    <row r="2814" spans="1:22" x14ac:dyDescent="0.35">
      <c r="A2814" t="s">
        <v>13159</v>
      </c>
      <c r="B2814" s="1">
        <v>45029</v>
      </c>
      <c r="C2814" t="s">
        <v>27</v>
      </c>
      <c r="D2814" t="s">
        <v>4631</v>
      </c>
      <c r="E2814" t="s">
        <v>147</v>
      </c>
      <c r="F2814" t="s">
        <v>148</v>
      </c>
      <c r="G2814" t="s">
        <v>21</v>
      </c>
      <c r="H2814" t="s">
        <v>78</v>
      </c>
      <c r="I2814" t="s">
        <v>4632</v>
      </c>
      <c r="J2814" t="s">
        <v>4633</v>
      </c>
      <c r="K2814" s="9" t="s">
        <v>74</v>
      </c>
      <c r="L2814" t="s">
        <v>75</v>
      </c>
      <c r="M2814">
        <v>4.6399999999999997</v>
      </c>
      <c r="N2814">
        <v>1.696</v>
      </c>
      <c r="O2814">
        <v>7</v>
      </c>
      <c r="P2814">
        <v>0.23</v>
      </c>
      <c r="Q2814">
        <f>IFERROR(SEARCH("-",R2814)+2, 1)</f>
        <v>8</v>
      </c>
      <c r="R2814" s="9" t="s">
        <v>74</v>
      </c>
      <c r="S2814" s="9" t="b">
        <f>R2814&lt;&gt;K2814</f>
        <v>0</v>
      </c>
      <c r="T2814" t="str">
        <f xml:space="preserve"> TRIM( LEFT(R2814,  IFERROR(   SEARCH(" - ",R2814), LEN(R2814) )    ) )</f>
        <v>Food</v>
      </c>
      <c r="U2814" t="str">
        <f>MID(R2814, Q2814,LEN(R2814))</f>
        <v>Meat</v>
      </c>
      <c r="V2814" t="s">
        <v>78</v>
      </c>
    </row>
    <row r="2815" spans="1:22" x14ac:dyDescent="0.35">
      <c r="A2815" t="s">
        <v>2869</v>
      </c>
      <c r="B2815" s="1">
        <v>45452</v>
      </c>
      <c r="C2815" t="s">
        <v>27</v>
      </c>
      <c r="D2815" t="s">
        <v>2870</v>
      </c>
      <c r="E2815" t="s">
        <v>147</v>
      </c>
      <c r="F2815" t="s">
        <v>148</v>
      </c>
      <c r="H2815" t="s">
        <v>49</v>
      </c>
      <c r="I2815" t="s">
        <v>2871</v>
      </c>
      <c r="J2815" t="s">
        <v>2872</v>
      </c>
      <c r="K2815" s="9" t="s">
        <v>120</v>
      </c>
      <c r="L2815" t="s">
        <v>1874</v>
      </c>
      <c r="M2815">
        <v>1.49</v>
      </c>
      <c r="N2815">
        <v>0.59599999999999997</v>
      </c>
      <c r="O2815">
        <v>19</v>
      </c>
      <c r="P2815">
        <v>0.24</v>
      </c>
      <c r="Q2815">
        <f>IFERROR(SEARCH("-",R2815)+2, 1)</f>
        <v>8</v>
      </c>
      <c r="R2815" s="9" t="s">
        <v>120</v>
      </c>
      <c r="S2815" s="9" t="b">
        <f>R2815&lt;&gt;K2815</f>
        <v>0</v>
      </c>
      <c r="T2815" t="str">
        <f xml:space="preserve"> TRIM( LEFT(R2815,  IFERROR(   SEARCH(" - ",R2815), LEN(R2815) )    ) )</f>
        <v>Food</v>
      </c>
      <c r="U2815" t="str">
        <f>MID(R2815, Q2815,LEN(R2815))</f>
        <v>Grains</v>
      </c>
      <c r="V2815" t="s">
        <v>49</v>
      </c>
    </row>
    <row r="2816" spans="1:22" x14ac:dyDescent="0.35">
      <c r="A2816" t="s">
        <v>13932</v>
      </c>
      <c r="B2816" s="1">
        <v>45160</v>
      </c>
      <c r="C2816" t="s">
        <v>27</v>
      </c>
      <c r="D2816" t="s">
        <v>13933</v>
      </c>
      <c r="E2816" t="s">
        <v>147</v>
      </c>
      <c r="F2816" t="s">
        <v>148</v>
      </c>
      <c r="G2816" t="s">
        <v>21</v>
      </c>
      <c r="H2816" t="s">
        <v>31</v>
      </c>
      <c r="I2816" t="s">
        <v>13934</v>
      </c>
      <c r="J2816" t="s">
        <v>13935</v>
      </c>
      <c r="K2816" s="9" t="s">
        <v>1133</v>
      </c>
      <c r="L2816" t="s">
        <v>1190</v>
      </c>
      <c r="M2816">
        <v>4.1399999999999997</v>
      </c>
      <c r="N2816">
        <v>0.997</v>
      </c>
      <c r="O2816">
        <v>16</v>
      </c>
      <c r="P2816">
        <v>0.09</v>
      </c>
      <c r="Q2816">
        <f>IFERROR(SEARCH("-",R2816)+2, 1)</f>
        <v>8</v>
      </c>
      <c r="R2816" s="9" t="s">
        <v>1133</v>
      </c>
      <c r="S2816" s="9" t="b">
        <f>R2816&lt;&gt;K2816</f>
        <v>0</v>
      </c>
      <c r="T2816" t="str">
        <f xml:space="preserve"> TRIM( LEFT(R2816,  IFERROR(   SEARCH(" - ",R2816), LEN(R2816) )    ) )</f>
        <v>Food</v>
      </c>
      <c r="U2816" t="str">
        <f>MID(R2816, Q2816,LEN(R2816))</f>
        <v>Salads</v>
      </c>
      <c r="V2816" t="s">
        <v>31</v>
      </c>
    </row>
    <row r="2817" spans="1:22" x14ac:dyDescent="0.35">
      <c r="A2817" t="s">
        <v>17795</v>
      </c>
      <c r="B2817" s="1">
        <v>45707</v>
      </c>
      <c r="C2817" t="s">
        <v>27</v>
      </c>
      <c r="D2817" t="s">
        <v>7158</v>
      </c>
      <c r="E2817" t="s">
        <v>147</v>
      </c>
      <c r="F2817" t="s">
        <v>148</v>
      </c>
      <c r="G2817" t="s">
        <v>21</v>
      </c>
      <c r="I2817" t="s">
        <v>7159</v>
      </c>
      <c r="J2817" t="s">
        <v>7160</v>
      </c>
      <c r="K2817" s="9" t="s">
        <v>34</v>
      </c>
      <c r="L2817" t="s">
        <v>2306</v>
      </c>
      <c r="M2817">
        <v>3.79</v>
      </c>
      <c r="N2817">
        <v>1.137</v>
      </c>
      <c r="O2817">
        <v>7</v>
      </c>
      <c r="P2817">
        <v>0.2</v>
      </c>
      <c r="Q2817">
        <f>IFERROR(SEARCH("-",R2817)+2, 1)</f>
        <v>8</v>
      </c>
      <c r="R2817" s="9" t="s">
        <v>34</v>
      </c>
      <c r="S2817" s="9" t="b">
        <f>R2817&lt;&gt;K2817</f>
        <v>0</v>
      </c>
      <c r="T2817" t="str">
        <f xml:space="preserve"> TRIM( LEFT(R2817,  IFERROR(   SEARCH(" - ",R2817), LEN(R2817) )    ) )</f>
        <v>Food</v>
      </c>
      <c r="U2817" t="str">
        <f>MID(R2817, Q2817,LEN(R2817))</f>
        <v>Condiments</v>
      </c>
    </row>
    <row r="2818" spans="1:22" x14ac:dyDescent="0.35">
      <c r="A2818" t="s">
        <v>18353</v>
      </c>
      <c r="B2818" s="1">
        <v>45614</v>
      </c>
      <c r="C2818" t="s">
        <v>27</v>
      </c>
      <c r="D2818" t="s">
        <v>14500</v>
      </c>
      <c r="E2818" t="s">
        <v>147</v>
      </c>
      <c r="F2818" t="s">
        <v>148</v>
      </c>
      <c r="G2818" t="s">
        <v>21</v>
      </c>
      <c r="I2818" t="s">
        <v>14501</v>
      </c>
      <c r="J2818" t="s">
        <v>14502</v>
      </c>
      <c r="L2818" t="s">
        <v>298</v>
      </c>
      <c r="M2818">
        <v>3.99</v>
      </c>
      <c r="N2818">
        <v>1.1970000000000001</v>
      </c>
      <c r="O2818">
        <v>4</v>
      </c>
      <c r="P2818">
        <v>0.28999999999999998</v>
      </c>
      <c r="Q2818">
        <f>IFERROR(SEARCH("-",R2818)+2, 1)</f>
        <v>8</v>
      </c>
      <c r="R2818" s="9" t="s">
        <v>34</v>
      </c>
      <c r="S2818" s="9" t="b">
        <f>R2818&lt;&gt;K2818</f>
        <v>1</v>
      </c>
      <c r="T2818" t="str">
        <f xml:space="preserve"> TRIM( LEFT(R2818,  IFERROR(   SEARCH(" - ",R2818), LEN(R2818) )    ) )</f>
        <v>Food</v>
      </c>
      <c r="U2818" t="str">
        <f>MID(R2818, Q2818,LEN(R2818))</f>
        <v>Condiments</v>
      </c>
    </row>
    <row r="2819" spans="1:22" x14ac:dyDescent="0.35">
      <c r="A2819" t="s">
        <v>16174</v>
      </c>
      <c r="B2819" s="1">
        <v>45158</v>
      </c>
      <c r="C2819" t="s">
        <v>27</v>
      </c>
      <c r="D2819" t="s">
        <v>16175</v>
      </c>
      <c r="E2819" t="s">
        <v>147</v>
      </c>
      <c r="F2819" t="s">
        <v>148</v>
      </c>
      <c r="G2819" t="s">
        <v>21</v>
      </c>
      <c r="H2819" t="s">
        <v>31</v>
      </c>
      <c r="I2819" t="s">
        <v>6873</v>
      </c>
      <c r="J2819" t="s">
        <v>6874</v>
      </c>
      <c r="K2819" s="9" t="s">
        <v>284</v>
      </c>
      <c r="L2819" t="s">
        <v>2855</v>
      </c>
      <c r="M2819">
        <v>2.04</v>
      </c>
      <c r="N2819">
        <v>0.86599999999999999</v>
      </c>
      <c r="O2819">
        <v>11</v>
      </c>
      <c r="P2819">
        <v>0.04</v>
      </c>
      <c r="Q2819">
        <f>IFERROR(SEARCH("-",R2819)+2, 1)</f>
        <v>8</v>
      </c>
      <c r="R2819" s="9" t="s">
        <v>284</v>
      </c>
      <c r="S2819" s="9" t="b">
        <f>R2819&lt;&gt;K2819</f>
        <v>0</v>
      </c>
      <c r="T2819" t="str">
        <f xml:space="preserve"> TRIM( LEFT(R2819,  IFERROR(   SEARCH(" - ",R2819), LEN(R2819) )    ) )</f>
        <v>Food</v>
      </c>
      <c r="U2819" t="str">
        <f>MID(R2819, Q2819,LEN(R2819))</f>
        <v>Canned Goods</v>
      </c>
      <c r="V2819" t="s">
        <v>31</v>
      </c>
    </row>
    <row r="2820" spans="1:22" x14ac:dyDescent="0.35">
      <c r="A2820" t="s">
        <v>10070</v>
      </c>
      <c r="B2820" s="1">
        <v>45538</v>
      </c>
      <c r="C2820" t="s">
        <v>27</v>
      </c>
      <c r="D2820" t="s">
        <v>10071</v>
      </c>
      <c r="E2820" t="s">
        <v>147</v>
      </c>
      <c r="F2820" t="s">
        <v>148</v>
      </c>
      <c r="G2820" t="s">
        <v>21</v>
      </c>
      <c r="H2820" t="s">
        <v>202</v>
      </c>
      <c r="I2820" t="s">
        <v>4664</v>
      </c>
      <c r="J2820" t="s">
        <v>4665</v>
      </c>
      <c r="K2820" s="9" t="s">
        <v>284</v>
      </c>
      <c r="L2820" t="s">
        <v>4666</v>
      </c>
      <c r="M2820">
        <v>3.29</v>
      </c>
      <c r="N2820">
        <v>0.91600000000000004</v>
      </c>
      <c r="O2820">
        <v>10</v>
      </c>
      <c r="P2820">
        <v>0.13</v>
      </c>
      <c r="Q2820">
        <f>IFERROR(SEARCH("-",R2820)+2, 1)</f>
        <v>8</v>
      </c>
      <c r="R2820" s="9" t="s">
        <v>284</v>
      </c>
      <c r="S2820" s="9" t="b">
        <f>R2820&lt;&gt;K2820</f>
        <v>0</v>
      </c>
      <c r="T2820" t="str">
        <f xml:space="preserve"> TRIM( LEFT(R2820,  IFERROR(   SEARCH(" - ",R2820), LEN(R2820) )    ) )</f>
        <v>Food</v>
      </c>
      <c r="U2820" t="str">
        <f>MID(R2820, Q2820,LEN(R2820))</f>
        <v>Canned Goods</v>
      </c>
      <c r="V2820" t="s">
        <v>202</v>
      </c>
    </row>
    <row r="2821" spans="1:22" x14ac:dyDescent="0.35">
      <c r="A2821" t="s">
        <v>17016</v>
      </c>
      <c r="B2821" s="1">
        <v>45677</v>
      </c>
      <c r="C2821" t="s">
        <v>27</v>
      </c>
      <c r="D2821" t="s">
        <v>9294</v>
      </c>
      <c r="E2821" t="s">
        <v>147</v>
      </c>
      <c r="F2821" t="s">
        <v>148</v>
      </c>
      <c r="G2821" t="s">
        <v>21</v>
      </c>
      <c r="H2821" t="s">
        <v>78</v>
      </c>
      <c r="I2821" t="s">
        <v>9295</v>
      </c>
      <c r="J2821" t="s">
        <v>9296</v>
      </c>
      <c r="K2821" s="9" t="s">
        <v>398</v>
      </c>
      <c r="L2821" t="s">
        <v>3391</v>
      </c>
      <c r="M2821">
        <v>2.99</v>
      </c>
      <c r="N2821">
        <v>0.89700000000000002</v>
      </c>
      <c r="O2821">
        <v>6</v>
      </c>
      <c r="P2821">
        <v>0.32</v>
      </c>
      <c r="Q2821">
        <f>IFERROR(SEARCH("-",R2821)+2, 1)</f>
        <v>8</v>
      </c>
      <c r="R2821" s="9" t="s">
        <v>398</v>
      </c>
      <c r="S2821" s="9" t="b">
        <f>R2821&lt;&gt;K2821</f>
        <v>0</v>
      </c>
      <c r="T2821" t="str">
        <f xml:space="preserve"> TRIM( LEFT(R2821,  IFERROR(   SEARCH(" - ",R2821), LEN(R2821) )    ) )</f>
        <v>Food</v>
      </c>
      <c r="U2821" t="str">
        <f>MID(R2821, Q2821,LEN(R2821))</f>
        <v>Spices</v>
      </c>
      <c r="V2821" t="s">
        <v>78</v>
      </c>
    </row>
    <row r="2822" spans="1:22" x14ac:dyDescent="0.35">
      <c r="A2822" t="s">
        <v>14516</v>
      </c>
      <c r="B2822" s="1">
        <v>45192</v>
      </c>
      <c r="C2822" t="s">
        <v>27</v>
      </c>
      <c r="D2822" t="s">
        <v>8948</v>
      </c>
      <c r="E2822" t="s">
        <v>147</v>
      </c>
      <c r="F2822" t="s">
        <v>148</v>
      </c>
      <c r="G2822" t="s">
        <v>21</v>
      </c>
      <c r="H2822" t="s">
        <v>260</v>
      </c>
      <c r="I2822" t="s">
        <v>8949</v>
      </c>
      <c r="J2822" t="s">
        <v>8950</v>
      </c>
      <c r="K2822" s="9" t="s">
        <v>695</v>
      </c>
      <c r="L2822" t="s">
        <v>8951</v>
      </c>
      <c r="M2822">
        <v>1.94</v>
      </c>
      <c r="N2822">
        <v>0.33700000000000002</v>
      </c>
      <c r="O2822">
        <v>4</v>
      </c>
      <c r="P2822">
        <v>0.3</v>
      </c>
      <c r="Q2822">
        <f>IFERROR(SEARCH("-",R2822)+2, 1)</f>
        <v>8</v>
      </c>
      <c r="R2822" s="9" t="s">
        <v>695</v>
      </c>
      <c r="S2822" s="9" t="b">
        <f>R2822&lt;&gt;K2822</f>
        <v>0</v>
      </c>
      <c r="T2822" t="str">
        <f xml:space="preserve"> TRIM( LEFT(R2822,  IFERROR(   SEARCH(" - ",R2822), LEN(R2822) )    ) )</f>
        <v>Food</v>
      </c>
      <c r="U2822" t="str">
        <f>MID(R2822, Q2822,LEN(R2822))</f>
        <v>Baking &amp; Cooking</v>
      </c>
      <c r="V2822" t="s">
        <v>260</v>
      </c>
    </row>
    <row r="2823" spans="1:22" x14ac:dyDescent="0.35">
      <c r="A2823" t="s">
        <v>1906</v>
      </c>
      <c r="B2823" s="1">
        <v>45419</v>
      </c>
      <c r="C2823" t="s">
        <v>27</v>
      </c>
      <c r="D2823" t="s">
        <v>894</v>
      </c>
      <c r="E2823" t="s">
        <v>147</v>
      </c>
      <c r="F2823" t="s">
        <v>148</v>
      </c>
      <c r="G2823" t="s">
        <v>21</v>
      </c>
      <c r="H2823" t="s">
        <v>179</v>
      </c>
      <c r="I2823" t="s">
        <v>895</v>
      </c>
      <c r="J2823" t="s">
        <v>896</v>
      </c>
      <c r="K2823" s="9" t="s">
        <v>391</v>
      </c>
      <c r="L2823" t="s">
        <v>392</v>
      </c>
      <c r="M2823">
        <v>39.99</v>
      </c>
      <c r="N2823">
        <v>11.997</v>
      </c>
      <c r="O2823">
        <v>5</v>
      </c>
      <c r="P2823">
        <v>0.34</v>
      </c>
      <c r="Q2823">
        <f>IFERROR(SEARCH("-",R2823)+2, 1)</f>
        <v>1</v>
      </c>
      <c r="R2823" s="9" t="s">
        <v>391</v>
      </c>
      <c r="S2823" s="9" t="b">
        <f>R2823&lt;&gt;K2823</f>
        <v>0</v>
      </c>
      <c r="T2823" t="str">
        <f xml:space="preserve"> TRIM( LEFT(R2823,  IFERROR(   SEARCH(" - ",R2823), LEN(R2823) )    ) )</f>
        <v>Kitchen</v>
      </c>
      <c r="U2823" t="str">
        <f>MID(R2823, Q2823,LEN(R2823))</f>
        <v>Kitchen</v>
      </c>
      <c r="V2823" t="s">
        <v>179</v>
      </c>
    </row>
    <row r="2824" spans="1:22" x14ac:dyDescent="0.35">
      <c r="A2824" t="s">
        <v>7174</v>
      </c>
      <c r="B2824" s="1">
        <v>45301</v>
      </c>
      <c r="C2824" t="s">
        <v>27</v>
      </c>
      <c r="D2824" t="s">
        <v>7175</v>
      </c>
      <c r="E2824" t="s">
        <v>147</v>
      </c>
      <c r="F2824" t="s">
        <v>148</v>
      </c>
      <c r="G2824" t="s">
        <v>21</v>
      </c>
      <c r="H2824" t="s">
        <v>40</v>
      </c>
      <c r="I2824" t="s">
        <v>7176</v>
      </c>
      <c r="J2824" t="s">
        <v>7177</v>
      </c>
      <c r="K2824" s="9" t="s">
        <v>7178</v>
      </c>
      <c r="L2824" t="s">
        <v>7179</v>
      </c>
      <c r="M2824">
        <v>79.989999999999995</v>
      </c>
      <c r="N2824">
        <v>23.997</v>
      </c>
      <c r="O2824">
        <v>12</v>
      </c>
      <c r="P2824">
        <v>0.01</v>
      </c>
      <c r="Q2824">
        <f>IFERROR(SEARCH("-",R2824)+2, 1)</f>
        <v>1</v>
      </c>
      <c r="R2824" s="9" t="s">
        <v>7178</v>
      </c>
      <c r="S2824" s="9" t="b">
        <f>R2824&lt;&gt;K2824</f>
        <v>0</v>
      </c>
      <c r="T2824" t="str">
        <f xml:space="preserve"> TRIM( LEFT(R2824,  IFERROR(   SEARCH(" - ",R2824), LEN(R2824) )    ) )</f>
        <v>Wearable Tech</v>
      </c>
      <c r="U2824" t="str">
        <f>MID(R2824, Q2824,LEN(R2824))</f>
        <v>Wearable Tech</v>
      </c>
      <c r="V2824" t="s">
        <v>40</v>
      </c>
    </row>
    <row r="2825" spans="1:22" x14ac:dyDescent="0.35">
      <c r="A2825" t="s">
        <v>4266</v>
      </c>
      <c r="B2825" s="1">
        <v>45480</v>
      </c>
      <c r="C2825" t="s">
        <v>27</v>
      </c>
      <c r="D2825" t="s">
        <v>3015</v>
      </c>
      <c r="E2825" t="s">
        <v>147</v>
      </c>
      <c r="F2825" t="s">
        <v>148</v>
      </c>
      <c r="G2825" t="s">
        <v>21</v>
      </c>
      <c r="H2825" t="s">
        <v>40</v>
      </c>
      <c r="I2825" t="s">
        <v>3016</v>
      </c>
      <c r="J2825" t="s">
        <v>3017</v>
      </c>
      <c r="K2825" s="9" t="s">
        <v>493</v>
      </c>
      <c r="L2825" t="s">
        <v>3018</v>
      </c>
      <c r="M2825">
        <v>3.49</v>
      </c>
      <c r="N2825">
        <v>1.0469999999999999</v>
      </c>
      <c r="O2825">
        <v>7</v>
      </c>
      <c r="P2825">
        <v>0.33</v>
      </c>
      <c r="Q2825">
        <f>IFERROR(SEARCH("-",R2825)+2, 1)</f>
        <v>8</v>
      </c>
      <c r="R2825" s="9" t="s">
        <v>493</v>
      </c>
      <c r="S2825" s="9" t="b">
        <f>R2825&lt;&gt;K2825</f>
        <v>0</v>
      </c>
      <c r="T2825" t="str">
        <f xml:space="preserve"> TRIM( LEFT(R2825,  IFERROR(   SEARCH(" - ",R2825), LEN(R2825) )    ) )</f>
        <v>Food</v>
      </c>
      <c r="U2825" t="str">
        <f>MID(R2825, Q2825,LEN(R2825))</f>
        <v>Beverages</v>
      </c>
      <c r="V2825" t="s">
        <v>40</v>
      </c>
    </row>
    <row r="2826" spans="1:22" x14ac:dyDescent="0.35">
      <c r="A2826" t="s">
        <v>18761</v>
      </c>
      <c r="B2826" s="1">
        <v>45569</v>
      </c>
      <c r="C2826" t="s">
        <v>27</v>
      </c>
      <c r="D2826" t="s">
        <v>7644</v>
      </c>
      <c r="E2826" t="s">
        <v>147</v>
      </c>
      <c r="F2826" t="s">
        <v>148</v>
      </c>
      <c r="G2826" t="s">
        <v>21</v>
      </c>
      <c r="I2826" t="s">
        <v>7645</v>
      </c>
      <c r="J2826" t="s">
        <v>7646</v>
      </c>
      <c r="K2826" s="9" t="s">
        <v>284</v>
      </c>
      <c r="L2826" t="s">
        <v>2277</v>
      </c>
      <c r="M2826">
        <v>4.5</v>
      </c>
      <c r="N2826">
        <v>1.35</v>
      </c>
      <c r="O2826">
        <v>8</v>
      </c>
      <c r="P2826">
        <v>0.39</v>
      </c>
      <c r="Q2826">
        <f>IFERROR(SEARCH("-",R2826)+2, 1)</f>
        <v>8</v>
      </c>
      <c r="R2826" s="9" t="s">
        <v>284</v>
      </c>
      <c r="S2826" s="9" t="b">
        <f>R2826&lt;&gt;K2826</f>
        <v>0</v>
      </c>
      <c r="T2826" t="str">
        <f xml:space="preserve"> TRIM( LEFT(R2826,  IFERROR(   SEARCH(" - ",R2826), LEN(R2826) )    ) )</f>
        <v>Food</v>
      </c>
      <c r="U2826" t="str">
        <f>MID(R2826, Q2826,LEN(R2826))</f>
        <v>Canned Goods</v>
      </c>
    </row>
    <row r="2827" spans="1:22" x14ac:dyDescent="0.35">
      <c r="A2827" t="s">
        <v>10000</v>
      </c>
      <c r="B2827" s="1">
        <v>45609</v>
      </c>
      <c r="C2827" t="s">
        <v>27</v>
      </c>
      <c r="D2827" t="s">
        <v>10001</v>
      </c>
      <c r="E2827" t="s">
        <v>147</v>
      </c>
      <c r="F2827" t="s">
        <v>148</v>
      </c>
      <c r="G2827" t="s">
        <v>21</v>
      </c>
      <c r="H2827" t="s">
        <v>202</v>
      </c>
      <c r="I2827" t="s">
        <v>3506</v>
      </c>
      <c r="J2827" t="s">
        <v>3507</v>
      </c>
      <c r="K2827" s="9" t="s">
        <v>1006</v>
      </c>
      <c r="L2827" t="s">
        <v>3214</v>
      </c>
      <c r="M2827">
        <v>4.99</v>
      </c>
      <c r="N2827">
        <v>1.5960000000000001</v>
      </c>
      <c r="O2827">
        <v>19</v>
      </c>
      <c r="P2827">
        <v>0.19</v>
      </c>
      <c r="Q2827">
        <f>IFERROR(SEARCH("-",R2827)+2, 1)</f>
        <v>8</v>
      </c>
      <c r="R2827" s="9" t="s">
        <v>1006</v>
      </c>
      <c r="S2827" s="9" t="b">
        <f>R2827&lt;&gt;K2827</f>
        <v>0</v>
      </c>
      <c r="T2827" t="str">
        <f xml:space="preserve"> TRIM( LEFT(R2827,  IFERROR(   SEARCH(" - ",R2827), LEN(R2827) )    ) )</f>
        <v>Food</v>
      </c>
      <c r="U2827" t="str">
        <f>MID(R2827, Q2827,LEN(R2827))</f>
        <v>Pasta</v>
      </c>
      <c r="V2827" t="s">
        <v>202</v>
      </c>
    </row>
    <row r="2828" spans="1:22" x14ac:dyDescent="0.35">
      <c r="A2828" t="s">
        <v>18425</v>
      </c>
      <c r="B2828" s="1">
        <v>45130</v>
      </c>
      <c r="C2828" t="s">
        <v>27</v>
      </c>
      <c r="D2828" t="s">
        <v>7716</v>
      </c>
      <c r="E2828" t="s">
        <v>147</v>
      </c>
      <c r="F2828" t="s">
        <v>148</v>
      </c>
      <c r="G2828" t="s">
        <v>21</v>
      </c>
      <c r="I2828" t="s">
        <v>7717</v>
      </c>
      <c r="J2828" t="s">
        <v>7718</v>
      </c>
      <c r="K2828" s="9" t="s">
        <v>24</v>
      </c>
      <c r="L2828" t="s">
        <v>1068</v>
      </c>
      <c r="M2828">
        <v>5.49</v>
      </c>
      <c r="N2828">
        <v>1.647</v>
      </c>
      <c r="O2828">
        <v>7</v>
      </c>
      <c r="P2828">
        <v>0.37</v>
      </c>
      <c r="Q2828">
        <f>IFERROR(SEARCH("-",R2828)+2, 1)</f>
        <v>8</v>
      </c>
      <c r="R2828" s="9" t="s">
        <v>24</v>
      </c>
      <c r="S2828" s="9" t="b">
        <f>R2828&lt;&gt;K2828</f>
        <v>0</v>
      </c>
      <c r="T2828" t="str">
        <f xml:space="preserve"> TRIM( LEFT(R2828,  IFERROR(   SEARCH(" - ",R2828), LEN(R2828) )    ) )</f>
        <v>Food</v>
      </c>
      <c r="U2828" t="str">
        <f>MID(R2828, Q2828,LEN(R2828))</f>
        <v>Snacks</v>
      </c>
    </row>
    <row r="2829" spans="1:22" x14ac:dyDescent="0.35">
      <c r="A2829" t="s">
        <v>18947</v>
      </c>
      <c r="B2829" s="1">
        <v>45340</v>
      </c>
      <c r="C2829" t="s">
        <v>27</v>
      </c>
      <c r="D2829" t="s">
        <v>13980</v>
      </c>
      <c r="E2829" t="s">
        <v>147</v>
      </c>
      <c r="F2829" t="s">
        <v>148</v>
      </c>
      <c r="G2829" t="s">
        <v>21</v>
      </c>
      <c r="H2829" t="s">
        <v>49</v>
      </c>
      <c r="I2829" t="s">
        <v>13981</v>
      </c>
      <c r="J2829" t="s">
        <v>13982</v>
      </c>
      <c r="K2829" s="9" t="s">
        <v>1133</v>
      </c>
      <c r="L2829" t="s">
        <v>2846</v>
      </c>
      <c r="M2829">
        <v>4.99</v>
      </c>
      <c r="N2829">
        <v>1.4970000000000001</v>
      </c>
      <c r="O2829">
        <v>1</v>
      </c>
      <c r="P2829">
        <v>0.02</v>
      </c>
      <c r="Q2829">
        <f>IFERROR(SEARCH("-",R2829)+2, 1)</f>
        <v>8</v>
      </c>
      <c r="R2829" s="9" t="s">
        <v>1133</v>
      </c>
      <c r="S2829" s="9" t="b">
        <f>R2829&lt;&gt;K2829</f>
        <v>0</v>
      </c>
      <c r="T2829" t="str">
        <f xml:space="preserve"> TRIM( LEFT(R2829,  IFERROR(   SEARCH(" - ",R2829), LEN(R2829) )    ) )</f>
        <v>Food</v>
      </c>
      <c r="U2829" t="str">
        <f>MID(R2829, Q2829,LEN(R2829))</f>
        <v>Salads</v>
      </c>
      <c r="V2829" t="s">
        <v>49</v>
      </c>
    </row>
    <row r="2830" spans="1:22" x14ac:dyDescent="0.35">
      <c r="A2830" t="s">
        <v>13457</v>
      </c>
      <c r="B2830" s="1">
        <v>45226</v>
      </c>
      <c r="C2830" t="s">
        <v>27</v>
      </c>
      <c r="D2830" t="s">
        <v>12691</v>
      </c>
      <c r="E2830" t="s">
        <v>147</v>
      </c>
      <c r="F2830" t="s">
        <v>148</v>
      </c>
      <c r="G2830" t="s">
        <v>21</v>
      </c>
      <c r="H2830" t="s">
        <v>202</v>
      </c>
      <c r="I2830" t="s">
        <v>10010</v>
      </c>
      <c r="J2830" t="s">
        <v>10011</v>
      </c>
      <c r="K2830" s="9" t="s">
        <v>793</v>
      </c>
      <c r="L2830" t="s">
        <v>2214</v>
      </c>
      <c r="M2830">
        <v>49.14</v>
      </c>
      <c r="N2830">
        <v>19.495999999999999</v>
      </c>
      <c r="O2830">
        <v>13</v>
      </c>
      <c r="P2830">
        <v>0.11</v>
      </c>
      <c r="Q2830">
        <f>IFERROR(SEARCH("-",R2830)+2, 1)</f>
        <v>1</v>
      </c>
      <c r="R2830" s="9" t="s">
        <v>793</v>
      </c>
      <c r="S2830" s="9" t="b">
        <f>R2830&lt;&gt;K2830</f>
        <v>0</v>
      </c>
      <c r="T2830" t="str">
        <f xml:space="preserve"> TRIM( LEFT(R2830,  IFERROR(   SEARCH(" - ",R2830), LEN(R2830) )    ) )</f>
        <v>Audio</v>
      </c>
      <c r="U2830" t="str">
        <f>MID(R2830, Q2830,LEN(R2830))</f>
        <v>Audio</v>
      </c>
      <c r="V2830" t="s">
        <v>202</v>
      </c>
    </row>
    <row r="2831" spans="1:22" x14ac:dyDescent="0.35">
      <c r="A2831" t="s">
        <v>11814</v>
      </c>
      <c r="B2831" s="1">
        <v>45287</v>
      </c>
      <c r="C2831" t="s">
        <v>17</v>
      </c>
      <c r="D2831" t="s">
        <v>957</v>
      </c>
      <c r="E2831" t="s">
        <v>147</v>
      </c>
      <c r="F2831" t="s">
        <v>148</v>
      </c>
      <c r="G2831" t="s">
        <v>21</v>
      </c>
      <c r="H2831" t="s">
        <v>179</v>
      </c>
      <c r="I2831" t="s">
        <v>959</v>
      </c>
      <c r="J2831" t="s">
        <v>960</v>
      </c>
      <c r="K2831" s="9" t="s">
        <v>363</v>
      </c>
      <c r="L2831" t="s">
        <v>961</v>
      </c>
      <c r="M2831">
        <v>58.99</v>
      </c>
      <c r="N2831">
        <v>17.446999999999999</v>
      </c>
      <c r="O2831">
        <v>15</v>
      </c>
      <c r="P2831">
        <v>0.25</v>
      </c>
      <c r="Q2831">
        <f>IFERROR(SEARCH("-",R2831)+2, 1)</f>
        <v>1</v>
      </c>
      <c r="R2831" s="9" t="s">
        <v>363</v>
      </c>
      <c r="S2831" s="9" t="b">
        <f>R2831&lt;&gt;K2831</f>
        <v>0</v>
      </c>
      <c r="T2831" t="str">
        <f xml:space="preserve"> TRIM( LEFT(R2831,  IFERROR(   SEARCH(" - ",R2831), LEN(R2831) )    ) )</f>
        <v>Automotive</v>
      </c>
      <c r="U2831" t="str">
        <f>MID(R2831, Q2831,LEN(R2831))</f>
        <v>Automotive</v>
      </c>
      <c r="V2831" t="s">
        <v>179</v>
      </c>
    </row>
    <row r="2832" spans="1:22" x14ac:dyDescent="0.35">
      <c r="A2832" t="s">
        <v>5195</v>
      </c>
      <c r="B2832" s="1">
        <v>45576</v>
      </c>
      <c r="C2832" t="s">
        <v>17</v>
      </c>
      <c r="D2832" t="s">
        <v>2892</v>
      </c>
      <c r="E2832" t="s">
        <v>147</v>
      </c>
      <c r="F2832" t="s">
        <v>148</v>
      </c>
      <c r="G2832" t="s">
        <v>21</v>
      </c>
      <c r="I2832" t="s">
        <v>2893</v>
      </c>
      <c r="J2832" t="s">
        <v>2894</v>
      </c>
      <c r="K2832" s="9" t="s">
        <v>391</v>
      </c>
      <c r="L2832" t="s">
        <v>2294</v>
      </c>
      <c r="M2832">
        <v>19.989999999999998</v>
      </c>
      <c r="N2832">
        <v>5.9969999999999999</v>
      </c>
      <c r="O2832">
        <v>15</v>
      </c>
      <c r="P2832">
        <v>0.38</v>
      </c>
      <c r="Q2832">
        <f>IFERROR(SEARCH("-",R2832)+2, 1)</f>
        <v>1</v>
      </c>
      <c r="R2832" s="9" t="s">
        <v>391</v>
      </c>
      <c r="S2832" s="9" t="b">
        <f>R2832&lt;&gt;K2832</f>
        <v>0</v>
      </c>
      <c r="T2832" t="str">
        <f xml:space="preserve"> TRIM( LEFT(R2832,  IFERROR(   SEARCH(" - ",R2832), LEN(R2832) )    ) )</f>
        <v>Kitchen</v>
      </c>
      <c r="U2832" t="str">
        <f>MID(R2832, Q2832,LEN(R2832))</f>
        <v>Kitchen</v>
      </c>
    </row>
    <row r="2833" spans="1:22" x14ac:dyDescent="0.35">
      <c r="A2833" t="s">
        <v>18030</v>
      </c>
      <c r="B2833" s="1">
        <v>45078</v>
      </c>
      <c r="C2833" t="s">
        <v>17</v>
      </c>
      <c r="D2833" t="s">
        <v>14184</v>
      </c>
      <c r="E2833" t="s">
        <v>147</v>
      </c>
      <c r="F2833" t="s">
        <v>148</v>
      </c>
      <c r="G2833" t="s">
        <v>21</v>
      </c>
      <c r="H2833" t="s">
        <v>40</v>
      </c>
      <c r="I2833" t="s">
        <v>14185</v>
      </c>
      <c r="J2833" t="s">
        <v>14186</v>
      </c>
      <c r="K2833" s="9" t="s">
        <v>98</v>
      </c>
      <c r="L2833" t="s">
        <v>437</v>
      </c>
      <c r="M2833">
        <v>6.49</v>
      </c>
      <c r="N2833">
        <v>1.9470000000000001</v>
      </c>
      <c r="O2833">
        <v>2</v>
      </c>
      <c r="P2833">
        <v>0.28000000000000003</v>
      </c>
      <c r="Q2833">
        <f>IFERROR(SEARCH("-",R2833)+2, 1)</f>
        <v>8</v>
      </c>
      <c r="R2833" s="9" t="s">
        <v>98</v>
      </c>
      <c r="S2833" s="9" t="b">
        <f>R2833&lt;&gt;K2833</f>
        <v>0</v>
      </c>
      <c r="T2833" t="str">
        <f xml:space="preserve"> TRIM( LEFT(R2833,  IFERROR(   SEARCH(" - ",R2833), LEN(R2833) )    ) )</f>
        <v>Food</v>
      </c>
      <c r="U2833" t="str">
        <f>MID(R2833, Q2833,LEN(R2833))</f>
        <v>Baking</v>
      </c>
      <c r="V2833" t="s">
        <v>40</v>
      </c>
    </row>
    <row r="2834" spans="1:22" x14ac:dyDescent="0.35">
      <c r="A2834" t="s">
        <v>10296</v>
      </c>
      <c r="B2834" s="1">
        <v>45302</v>
      </c>
      <c r="C2834" t="s">
        <v>17</v>
      </c>
      <c r="D2834" t="s">
        <v>10297</v>
      </c>
      <c r="E2834" t="s">
        <v>147</v>
      </c>
      <c r="F2834" t="s">
        <v>148</v>
      </c>
      <c r="G2834" t="s">
        <v>21</v>
      </c>
      <c r="H2834" t="s">
        <v>40</v>
      </c>
      <c r="I2834" t="s">
        <v>3947</v>
      </c>
      <c r="J2834" t="s">
        <v>3948</v>
      </c>
      <c r="K2834" s="9" t="s">
        <v>391</v>
      </c>
      <c r="L2834" t="s">
        <v>1388</v>
      </c>
      <c r="M2834">
        <v>30.99</v>
      </c>
      <c r="N2834">
        <v>11.996</v>
      </c>
      <c r="O2834">
        <v>14</v>
      </c>
      <c r="P2834">
        <v>0.18</v>
      </c>
      <c r="Q2834">
        <f>IFERROR(SEARCH("-",R2834)+2, 1)</f>
        <v>1</v>
      </c>
      <c r="R2834" s="9" t="s">
        <v>391</v>
      </c>
      <c r="S2834" s="9" t="b">
        <f>R2834&lt;&gt;K2834</f>
        <v>0</v>
      </c>
      <c r="T2834" t="str">
        <f xml:space="preserve"> TRIM( LEFT(R2834,  IFERROR(   SEARCH(" - ",R2834), LEN(R2834) )    ) )</f>
        <v>Kitchen</v>
      </c>
      <c r="U2834" t="str">
        <f>MID(R2834, Q2834,LEN(R2834))</f>
        <v>Kitchen</v>
      </c>
      <c r="V2834" t="s">
        <v>40</v>
      </c>
    </row>
    <row r="2835" spans="1:22" x14ac:dyDescent="0.35">
      <c r="A2835" t="s">
        <v>16639</v>
      </c>
      <c r="B2835" s="1">
        <v>45001</v>
      </c>
      <c r="C2835" t="s">
        <v>17</v>
      </c>
      <c r="D2835" t="s">
        <v>16640</v>
      </c>
      <c r="E2835" t="s">
        <v>147</v>
      </c>
      <c r="F2835" t="s">
        <v>148</v>
      </c>
      <c r="G2835" t="s">
        <v>21</v>
      </c>
      <c r="H2835" t="s">
        <v>31</v>
      </c>
      <c r="I2835" t="s">
        <v>10328</v>
      </c>
      <c r="J2835" t="s">
        <v>10329</v>
      </c>
      <c r="K2835" s="9" t="s">
        <v>513</v>
      </c>
      <c r="L2835" t="s">
        <v>10330</v>
      </c>
      <c r="M2835">
        <v>199.24</v>
      </c>
      <c r="N2835">
        <v>59.747</v>
      </c>
      <c r="O2835">
        <v>11</v>
      </c>
      <c r="P2835">
        <v>0.08</v>
      </c>
      <c r="Q2835">
        <f>IFERROR(SEARCH("-",R2835)+2, 1)</f>
        <v>1</v>
      </c>
      <c r="R2835" s="9" t="s">
        <v>513</v>
      </c>
      <c r="S2835" s="9" t="b">
        <f>R2835&lt;&gt;K2835</f>
        <v>0</v>
      </c>
      <c r="T2835" t="str">
        <f xml:space="preserve"> TRIM( LEFT(R2835,  IFERROR(   SEARCH(" - ",R2835), LEN(R2835) )    ) )</f>
        <v>Fitness</v>
      </c>
      <c r="U2835" t="str">
        <f>MID(R2835, Q2835,LEN(R2835))</f>
        <v>Fitness</v>
      </c>
      <c r="V2835" t="s">
        <v>31</v>
      </c>
    </row>
    <row r="2836" spans="1:22" x14ac:dyDescent="0.35">
      <c r="A2836" t="s">
        <v>5049</v>
      </c>
      <c r="B2836" s="1">
        <v>45435</v>
      </c>
      <c r="C2836" t="s">
        <v>17</v>
      </c>
      <c r="D2836" t="s">
        <v>4772</v>
      </c>
      <c r="E2836" t="s">
        <v>147</v>
      </c>
      <c r="F2836" t="s">
        <v>148</v>
      </c>
      <c r="G2836" t="s">
        <v>21</v>
      </c>
      <c r="I2836" t="s">
        <v>4773</v>
      </c>
      <c r="J2836" t="s">
        <v>4774</v>
      </c>
      <c r="K2836" s="9" t="s">
        <v>3623</v>
      </c>
      <c r="L2836" t="s">
        <v>2770</v>
      </c>
      <c r="M2836">
        <v>34.99</v>
      </c>
      <c r="N2836">
        <v>13.996</v>
      </c>
      <c r="O2836">
        <v>5</v>
      </c>
      <c r="P2836">
        <v>0.21</v>
      </c>
      <c r="Q2836">
        <f>IFERROR(SEARCH("-",R2836)+2, 1)</f>
        <v>12</v>
      </c>
      <c r="R2836" s="9" t="s">
        <v>3623</v>
      </c>
      <c r="S2836" s="9" t="b">
        <f>R2836&lt;&gt;K2836</f>
        <v>0</v>
      </c>
      <c r="T2836" t="str">
        <f xml:space="preserve"> TRIM( LEFT(R2836,  IFERROR(   SEARCH(" - ",R2836), LEN(R2836) )    ) )</f>
        <v>Clothing</v>
      </c>
      <c r="U2836" t="str">
        <f>MID(R2836, Q2836,LEN(R2836))</f>
        <v>Bottoms</v>
      </c>
    </row>
    <row r="2837" spans="1:22" x14ac:dyDescent="0.35">
      <c r="A2837" t="s">
        <v>8392</v>
      </c>
      <c r="B2837" s="1">
        <v>45421</v>
      </c>
      <c r="C2837" t="s">
        <v>17</v>
      </c>
      <c r="D2837" t="s">
        <v>7121</v>
      </c>
      <c r="E2837" t="s">
        <v>147</v>
      </c>
      <c r="F2837" t="s">
        <v>148</v>
      </c>
      <c r="G2837" t="s">
        <v>21</v>
      </c>
      <c r="H2837" t="s">
        <v>31</v>
      </c>
      <c r="I2837" t="s">
        <v>7122</v>
      </c>
      <c r="J2837" t="s">
        <v>7123</v>
      </c>
      <c r="K2837" s="9" t="s">
        <v>273</v>
      </c>
      <c r="L2837" t="s">
        <v>4291</v>
      </c>
      <c r="M2837">
        <v>19.989999999999998</v>
      </c>
      <c r="N2837">
        <v>5.9969999999999999</v>
      </c>
      <c r="O2837">
        <v>20</v>
      </c>
      <c r="P2837">
        <v>0.16</v>
      </c>
      <c r="Q2837">
        <f>IFERROR(SEARCH("-",R2837)+2, 1)</f>
        <v>1</v>
      </c>
      <c r="R2837" s="9" t="s">
        <v>273</v>
      </c>
      <c r="S2837" s="9" t="b">
        <f>R2837&lt;&gt;K2837</f>
        <v>0</v>
      </c>
      <c r="T2837" t="str">
        <f xml:space="preserve"> TRIM( LEFT(R2837,  IFERROR(   SEARCH(" - ",R2837), LEN(R2837) )    ) )</f>
        <v>Toys</v>
      </c>
      <c r="U2837" t="str">
        <f>MID(R2837, Q2837,LEN(R2837))</f>
        <v>Toys</v>
      </c>
      <c r="V2837" t="s">
        <v>31</v>
      </c>
    </row>
    <row r="2838" spans="1:22" x14ac:dyDescent="0.35">
      <c r="A2838" t="s">
        <v>16443</v>
      </c>
      <c r="B2838" s="1">
        <v>45051</v>
      </c>
      <c r="C2838" t="s">
        <v>17</v>
      </c>
      <c r="D2838" t="s">
        <v>16444</v>
      </c>
      <c r="E2838" t="s">
        <v>147</v>
      </c>
      <c r="F2838" t="s">
        <v>148</v>
      </c>
      <c r="G2838" t="s">
        <v>21</v>
      </c>
      <c r="H2838" t="s">
        <v>40</v>
      </c>
      <c r="I2838" t="s">
        <v>3440</v>
      </c>
      <c r="J2838" t="s">
        <v>3441</v>
      </c>
      <c r="K2838" s="9" t="s">
        <v>1115</v>
      </c>
      <c r="L2838" t="s">
        <v>1223</v>
      </c>
      <c r="M2838">
        <v>299.24</v>
      </c>
      <c r="N2838">
        <v>119.746</v>
      </c>
      <c r="O2838">
        <v>3</v>
      </c>
      <c r="P2838">
        <v>0.03</v>
      </c>
      <c r="Q2838">
        <f>IFERROR(SEARCH("-",R2838)+2, 1)</f>
        <v>1</v>
      </c>
      <c r="R2838" s="9" t="s">
        <v>1115</v>
      </c>
      <c r="S2838" s="9" t="b">
        <f>R2838&lt;&gt;K2838</f>
        <v>0</v>
      </c>
      <c r="T2838" t="str">
        <f xml:space="preserve"> TRIM( LEFT(R2838,  IFERROR(   SEARCH(" - ",R2838), LEN(R2838) )    ) )</f>
        <v>Electronics</v>
      </c>
      <c r="U2838" t="str">
        <f>MID(R2838, Q2838,LEN(R2838))</f>
        <v>Electronics</v>
      </c>
      <c r="V2838" t="s">
        <v>40</v>
      </c>
    </row>
    <row r="2839" spans="1:22" x14ac:dyDescent="0.35">
      <c r="A2839" t="s">
        <v>17008</v>
      </c>
      <c r="B2839" s="1">
        <v>45411</v>
      </c>
      <c r="C2839" t="s">
        <v>17</v>
      </c>
      <c r="D2839" t="s">
        <v>8522</v>
      </c>
      <c r="E2839" t="s">
        <v>147</v>
      </c>
      <c r="F2839" t="s">
        <v>148</v>
      </c>
      <c r="G2839" t="s">
        <v>21</v>
      </c>
      <c r="H2839" t="s">
        <v>202</v>
      </c>
      <c r="I2839" t="s">
        <v>8523</v>
      </c>
      <c r="J2839" t="s">
        <v>8524</v>
      </c>
      <c r="K2839" s="9" t="s">
        <v>217</v>
      </c>
      <c r="L2839" t="s">
        <v>218</v>
      </c>
      <c r="M2839">
        <v>39.99</v>
      </c>
      <c r="N2839">
        <v>11.997</v>
      </c>
      <c r="O2839">
        <v>17</v>
      </c>
      <c r="P2839">
        <v>0.28999999999999998</v>
      </c>
      <c r="Q2839">
        <f>IFERROR(SEARCH("-",R2839)+2, 1)</f>
        <v>1</v>
      </c>
      <c r="R2839" s="9" t="s">
        <v>217</v>
      </c>
      <c r="S2839" s="9" t="b">
        <f>R2839&lt;&gt;K2839</f>
        <v>0</v>
      </c>
      <c r="T2839" t="str">
        <f xml:space="preserve"> TRIM( LEFT(R2839,  IFERROR(   SEARCH(" - ",R2839), LEN(R2839) )    ) )</f>
        <v>Outdoor</v>
      </c>
      <c r="U2839" t="str">
        <f>MID(R2839, Q2839,LEN(R2839))</f>
        <v>Outdoor</v>
      </c>
      <c r="V2839" t="s">
        <v>202</v>
      </c>
    </row>
    <row r="2840" spans="1:22" x14ac:dyDescent="0.35">
      <c r="A2840" t="s">
        <v>17842</v>
      </c>
      <c r="B2840" s="1">
        <v>45610</v>
      </c>
      <c r="C2840" t="s">
        <v>17</v>
      </c>
      <c r="D2840" t="s">
        <v>8522</v>
      </c>
      <c r="E2840" t="s">
        <v>147</v>
      </c>
      <c r="F2840" t="s">
        <v>148</v>
      </c>
      <c r="G2840" t="s">
        <v>21</v>
      </c>
      <c r="I2840" t="s">
        <v>8523</v>
      </c>
      <c r="J2840" t="s">
        <v>8524</v>
      </c>
      <c r="K2840" s="9" t="s">
        <v>217</v>
      </c>
      <c r="L2840" t="s">
        <v>218</v>
      </c>
      <c r="M2840">
        <v>39.99</v>
      </c>
      <c r="N2840">
        <v>11.997</v>
      </c>
      <c r="O2840">
        <v>9</v>
      </c>
      <c r="P2840">
        <v>0.33</v>
      </c>
      <c r="Q2840">
        <f>IFERROR(SEARCH("-",R2840)+2, 1)</f>
        <v>1</v>
      </c>
      <c r="R2840" s="9" t="s">
        <v>217</v>
      </c>
      <c r="S2840" s="9" t="b">
        <f>R2840&lt;&gt;K2840</f>
        <v>0</v>
      </c>
      <c r="T2840" t="str">
        <f xml:space="preserve"> TRIM( LEFT(R2840,  IFERROR(   SEARCH(" - ",R2840), LEN(R2840) )    ) )</f>
        <v>Outdoor</v>
      </c>
      <c r="U2840" t="str">
        <f>MID(R2840, Q2840,LEN(R2840))</f>
        <v>Outdoor</v>
      </c>
    </row>
    <row r="2841" spans="1:22" x14ac:dyDescent="0.35">
      <c r="A2841" t="s">
        <v>7681</v>
      </c>
      <c r="B2841" s="1">
        <v>45472</v>
      </c>
      <c r="C2841" t="s">
        <v>17</v>
      </c>
      <c r="D2841" t="s">
        <v>7682</v>
      </c>
      <c r="E2841" t="s">
        <v>147</v>
      </c>
      <c r="F2841" t="s">
        <v>148</v>
      </c>
      <c r="G2841" t="s">
        <v>21</v>
      </c>
      <c r="H2841" t="s">
        <v>40</v>
      </c>
      <c r="I2841" t="s">
        <v>7683</v>
      </c>
      <c r="J2841" t="s">
        <v>7684</v>
      </c>
      <c r="K2841" s="9" t="s">
        <v>24</v>
      </c>
      <c r="L2841" t="s">
        <v>1020</v>
      </c>
      <c r="M2841">
        <v>3.29</v>
      </c>
      <c r="N2841">
        <v>0.98699999999999999</v>
      </c>
      <c r="O2841">
        <v>13</v>
      </c>
      <c r="P2841">
        <v>0.26</v>
      </c>
      <c r="Q2841">
        <f>IFERROR(SEARCH("-",R2841)+2, 1)</f>
        <v>8</v>
      </c>
      <c r="R2841" s="9" t="s">
        <v>24</v>
      </c>
      <c r="S2841" s="9" t="b">
        <f>R2841&lt;&gt;K2841</f>
        <v>0</v>
      </c>
      <c r="T2841" t="str">
        <f xml:space="preserve"> TRIM( LEFT(R2841,  IFERROR(   SEARCH(" - ",R2841), LEN(R2841) )    ) )</f>
        <v>Food</v>
      </c>
      <c r="U2841" t="str">
        <f>MID(R2841, Q2841,LEN(R2841))</f>
        <v>Snacks</v>
      </c>
      <c r="V2841" t="s">
        <v>40</v>
      </c>
    </row>
    <row r="2842" spans="1:22" x14ac:dyDescent="0.35">
      <c r="A2842" t="s">
        <v>14654</v>
      </c>
      <c r="B2842" s="1">
        <v>45269</v>
      </c>
      <c r="C2842" t="s">
        <v>17</v>
      </c>
      <c r="D2842" t="s">
        <v>8867</v>
      </c>
      <c r="E2842" t="s">
        <v>147</v>
      </c>
      <c r="F2842" t="s">
        <v>148</v>
      </c>
      <c r="G2842" t="s">
        <v>21</v>
      </c>
      <c r="H2842" t="s">
        <v>49</v>
      </c>
      <c r="I2842" t="s">
        <v>8868</v>
      </c>
      <c r="J2842" t="s">
        <v>8869</v>
      </c>
      <c r="K2842" s="9" t="s">
        <v>2507</v>
      </c>
      <c r="L2842" t="s">
        <v>2508</v>
      </c>
      <c r="M2842">
        <v>3.64</v>
      </c>
      <c r="N2842">
        <v>0.84699999999999998</v>
      </c>
      <c r="O2842">
        <v>10</v>
      </c>
      <c r="P2842">
        <v>0.38</v>
      </c>
      <c r="Q2842">
        <f>IFERROR(SEARCH("-",R2842)+2, 1)</f>
        <v>8</v>
      </c>
      <c r="R2842" s="9" t="s">
        <v>2507</v>
      </c>
      <c r="S2842" s="9" t="b">
        <f>R2842&lt;&gt;K2842</f>
        <v>0</v>
      </c>
      <c r="T2842" t="str">
        <f xml:space="preserve"> TRIM( LEFT(R2842,  IFERROR(   SEARCH(" - ",R2842), LEN(R2842) )    ) )</f>
        <v>Food</v>
      </c>
      <c r="U2842" t="str">
        <f>MID(R2842, Q2842,LEN(R2842))</f>
        <v>Desserts</v>
      </c>
      <c r="V2842" t="s">
        <v>49</v>
      </c>
    </row>
    <row r="2843" spans="1:22" x14ac:dyDescent="0.35">
      <c r="A2843" t="s">
        <v>18480</v>
      </c>
      <c r="B2843" s="1">
        <v>45569</v>
      </c>
      <c r="C2843" t="s">
        <v>17</v>
      </c>
      <c r="D2843" t="s">
        <v>7813</v>
      </c>
      <c r="E2843" t="s">
        <v>147</v>
      </c>
      <c r="F2843" t="s">
        <v>148</v>
      </c>
      <c r="G2843" t="s">
        <v>21</v>
      </c>
      <c r="H2843" t="s">
        <v>40</v>
      </c>
      <c r="I2843" t="s">
        <v>7814</v>
      </c>
      <c r="J2843" t="s">
        <v>7815</v>
      </c>
      <c r="K2843" s="9" t="s">
        <v>284</v>
      </c>
      <c r="L2843" t="s">
        <v>7816</v>
      </c>
      <c r="M2843">
        <v>2.4900000000000002</v>
      </c>
      <c r="N2843">
        <v>0.747</v>
      </c>
      <c r="O2843">
        <v>6</v>
      </c>
      <c r="P2843">
        <v>0.16</v>
      </c>
      <c r="Q2843">
        <f>IFERROR(SEARCH("-",R2843)+2, 1)</f>
        <v>8</v>
      </c>
      <c r="R2843" s="9" t="s">
        <v>284</v>
      </c>
      <c r="S2843" s="9" t="b">
        <f>R2843&lt;&gt;K2843</f>
        <v>0</v>
      </c>
      <c r="T2843" t="str">
        <f xml:space="preserve"> TRIM( LEFT(R2843,  IFERROR(   SEARCH(" - ",R2843), LEN(R2843) )    ) )</f>
        <v>Food</v>
      </c>
      <c r="U2843" t="str">
        <f>MID(R2843, Q2843,LEN(R2843))</f>
        <v>Canned Goods</v>
      </c>
      <c r="V2843" t="s">
        <v>40</v>
      </c>
    </row>
    <row r="2844" spans="1:22" x14ac:dyDescent="0.35">
      <c r="A2844" t="s">
        <v>8773</v>
      </c>
      <c r="B2844" s="1">
        <v>45387</v>
      </c>
      <c r="C2844" t="s">
        <v>17</v>
      </c>
      <c r="D2844" t="s">
        <v>7678</v>
      </c>
      <c r="E2844" t="s">
        <v>147</v>
      </c>
      <c r="F2844" t="s">
        <v>148</v>
      </c>
      <c r="G2844" t="s">
        <v>21</v>
      </c>
      <c r="I2844" t="s">
        <v>7679</v>
      </c>
      <c r="J2844" t="s">
        <v>7680</v>
      </c>
      <c r="K2844" s="9" t="s">
        <v>205</v>
      </c>
      <c r="L2844" t="s">
        <v>839</v>
      </c>
      <c r="M2844">
        <v>3.99</v>
      </c>
      <c r="N2844">
        <v>1.1970000000000001</v>
      </c>
      <c r="O2844">
        <v>3</v>
      </c>
      <c r="P2844">
        <v>0.18</v>
      </c>
      <c r="Q2844">
        <f>IFERROR(SEARCH("-",R2844)+2, 1)</f>
        <v>8</v>
      </c>
      <c r="R2844" s="9" t="s">
        <v>205</v>
      </c>
      <c r="S2844" s="9" t="b">
        <f>R2844&lt;&gt;K2844</f>
        <v>0</v>
      </c>
      <c r="T2844" t="str">
        <f xml:space="preserve"> TRIM( LEFT(R2844,  IFERROR(   SEARCH(" - ",R2844), LEN(R2844) )    ) )</f>
        <v>Food</v>
      </c>
      <c r="U2844" t="str">
        <f>MID(R2844, Q2844,LEN(R2844))</f>
        <v>Bakery</v>
      </c>
    </row>
    <row r="2845" spans="1:22" x14ac:dyDescent="0.35">
      <c r="A2845" t="s">
        <v>2660</v>
      </c>
      <c r="B2845" s="1">
        <v>45295</v>
      </c>
      <c r="C2845" t="s">
        <v>17</v>
      </c>
      <c r="D2845" t="s">
        <v>2661</v>
      </c>
      <c r="E2845" t="s">
        <v>147</v>
      </c>
      <c r="F2845" t="s">
        <v>148</v>
      </c>
      <c r="G2845" t="s">
        <v>21</v>
      </c>
      <c r="H2845" t="s">
        <v>78</v>
      </c>
      <c r="I2845" t="s">
        <v>2662</v>
      </c>
      <c r="J2845" t="s">
        <v>2663</v>
      </c>
      <c r="K2845" s="9" t="s">
        <v>391</v>
      </c>
      <c r="L2845" t="s">
        <v>916</v>
      </c>
      <c r="M2845">
        <v>59.99</v>
      </c>
      <c r="N2845">
        <v>17.997</v>
      </c>
      <c r="O2845">
        <v>12</v>
      </c>
      <c r="P2845">
        <v>0.3</v>
      </c>
      <c r="Q2845">
        <f>IFERROR(SEARCH("-",R2845)+2, 1)</f>
        <v>1</v>
      </c>
      <c r="R2845" s="9" t="s">
        <v>391</v>
      </c>
      <c r="S2845" s="9" t="b">
        <f>R2845&lt;&gt;K2845</f>
        <v>0</v>
      </c>
      <c r="T2845" t="str">
        <f xml:space="preserve"> TRIM( LEFT(R2845,  IFERROR(   SEARCH(" - ",R2845), LEN(R2845) )    ) )</f>
        <v>Kitchen</v>
      </c>
      <c r="U2845" t="str">
        <f>MID(R2845, Q2845,LEN(R2845))</f>
        <v>Kitchen</v>
      </c>
      <c r="V2845" t="s">
        <v>78</v>
      </c>
    </row>
    <row r="2846" spans="1:22" x14ac:dyDescent="0.35">
      <c r="A2846" t="s">
        <v>17181</v>
      </c>
      <c r="B2846" s="1">
        <v>45569</v>
      </c>
      <c r="C2846" t="s">
        <v>17</v>
      </c>
      <c r="D2846" t="s">
        <v>9035</v>
      </c>
      <c r="E2846" t="s">
        <v>147</v>
      </c>
      <c r="F2846" t="s">
        <v>148</v>
      </c>
      <c r="G2846" t="s">
        <v>21</v>
      </c>
      <c r="H2846" t="s">
        <v>71</v>
      </c>
      <c r="I2846" t="s">
        <v>9036</v>
      </c>
      <c r="J2846" t="s">
        <v>9037</v>
      </c>
      <c r="K2846" s="9" t="s">
        <v>391</v>
      </c>
      <c r="L2846" t="s">
        <v>916</v>
      </c>
      <c r="M2846">
        <v>89.99</v>
      </c>
      <c r="N2846">
        <v>26.997</v>
      </c>
      <c r="O2846">
        <v>2</v>
      </c>
      <c r="P2846">
        <v>0.37</v>
      </c>
      <c r="Q2846">
        <f>IFERROR(SEARCH("-",R2846)+2, 1)</f>
        <v>1</v>
      </c>
      <c r="R2846" s="9" t="s">
        <v>391</v>
      </c>
      <c r="S2846" s="9" t="b">
        <f>R2846&lt;&gt;K2846</f>
        <v>0</v>
      </c>
      <c r="T2846" t="str">
        <f xml:space="preserve"> TRIM( LEFT(R2846,  IFERROR(   SEARCH(" - ",R2846), LEN(R2846) )    ) )</f>
        <v>Kitchen</v>
      </c>
      <c r="U2846" t="str">
        <f>MID(R2846, Q2846,LEN(R2846))</f>
        <v>Kitchen</v>
      </c>
      <c r="V2846" t="s">
        <v>71</v>
      </c>
    </row>
    <row r="2847" spans="1:22" x14ac:dyDescent="0.35">
      <c r="A2847" t="s">
        <v>11980</v>
      </c>
      <c r="B2847" s="1">
        <v>45084</v>
      </c>
      <c r="C2847" t="s">
        <v>17</v>
      </c>
      <c r="D2847" t="s">
        <v>28</v>
      </c>
      <c r="E2847" t="s">
        <v>147</v>
      </c>
      <c r="F2847" t="s">
        <v>148</v>
      </c>
      <c r="G2847" t="s">
        <v>21</v>
      </c>
      <c r="H2847" t="s">
        <v>179</v>
      </c>
      <c r="I2847" t="s">
        <v>32</v>
      </c>
      <c r="J2847" t="s">
        <v>33</v>
      </c>
      <c r="K2847" s="9" t="s">
        <v>34</v>
      </c>
      <c r="L2847" t="s">
        <v>35</v>
      </c>
      <c r="M2847">
        <v>6.99</v>
      </c>
      <c r="N2847">
        <v>1.847</v>
      </c>
      <c r="O2847">
        <v>3</v>
      </c>
      <c r="P2847">
        <v>0.19</v>
      </c>
      <c r="Q2847">
        <f>IFERROR(SEARCH("-",R2847)+2, 1)</f>
        <v>8</v>
      </c>
      <c r="R2847" s="9" t="s">
        <v>34</v>
      </c>
      <c r="S2847" s="9" t="b">
        <f>R2847&lt;&gt;K2847</f>
        <v>0</v>
      </c>
      <c r="T2847" t="str">
        <f xml:space="preserve"> TRIM( LEFT(R2847,  IFERROR(   SEARCH(" - ",R2847), LEN(R2847) )    ) )</f>
        <v>Food</v>
      </c>
      <c r="U2847" t="str">
        <f>MID(R2847, Q2847,LEN(R2847))</f>
        <v>Condiments</v>
      </c>
      <c r="V2847" t="s">
        <v>179</v>
      </c>
    </row>
    <row r="2848" spans="1:22" x14ac:dyDescent="0.35">
      <c r="A2848" t="s">
        <v>145</v>
      </c>
      <c r="B2848" s="1">
        <v>45432</v>
      </c>
      <c r="C2848" t="s">
        <v>17</v>
      </c>
      <c r="D2848" t="s">
        <v>146</v>
      </c>
      <c r="E2848" t="s">
        <v>147</v>
      </c>
      <c r="F2848" t="s">
        <v>148</v>
      </c>
      <c r="G2848" t="s">
        <v>21</v>
      </c>
      <c r="I2848" t="s">
        <v>149</v>
      </c>
      <c r="J2848" t="s">
        <v>150</v>
      </c>
      <c r="K2848" s="9" t="s">
        <v>151</v>
      </c>
      <c r="L2848" t="s">
        <v>152</v>
      </c>
      <c r="M2848">
        <v>299.99</v>
      </c>
      <c r="N2848">
        <v>89.997</v>
      </c>
      <c r="O2848">
        <v>8</v>
      </c>
      <c r="P2848">
        <v>0.02</v>
      </c>
      <c r="Q2848">
        <f>IFERROR(SEARCH("-",R2848)+2, 1)</f>
        <v>1</v>
      </c>
      <c r="R2848" s="9" t="s">
        <v>151</v>
      </c>
      <c r="S2848" s="9" t="b">
        <f>R2848&lt;&gt;K2848</f>
        <v>0</v>
      </c>
      <c r="T2848" t="str">
        <f xml:space="preserve"> TRIM( LEFT(R2848,  IFERROR(   SEARCH(" - ",R2848), LEN(R2848) )    ) )</f>
        <v>Home Appliances</v>
      </c>
      <c r="U2848" t="str">
        <f>MID(R2848, Q2848,LEN(R2848))</f>
        <v>Home Appliances</v>
      </c>
    </row>
    <row r="2849" spans="1:22" x14ac:dyDescent="0.35">
      <c r="A2849" t="s">
        <v>17097</v>
      </c>
      <c r="B2849" s="1">
        <v>45691</v>
      </c>
      <c r="C2849" t="s">
        <v>17</v>
      </c>
      <c r="D2849" t="s">
        <v>7461</v>
      </c>
      <c r="E2849" t="s">
        <v>147</v>
      </c>
      <c r="F2849" t="s">
        <v>148</v>
      </c>
      <c r="G2849" t="s">
        <v>21</v>
      </c>
      <c r="H2849" t="s">
        <v>260</v>
      </c>
      <c r="I2849" t="s">
        <v>7462</v>
      </c>
      <c r="J2849" t="s">
        <v>7463</v>
      </c>
      <c r="K2849" s="9" t="s">
        <v>348</v>
      </c>
      <c r="L2849" t="s">
        <v>3336</v>
      </c>
      <c r="M2849">
        <v>3.99</v>
      </c>
      <c r="N2849">
        <v>1.1970000000000001</v>
      </c>
      <c r="O2849">
        <v>15</v>
      </c>
      <c r="P2849">
        <v>0.08</v>
      </c>
      <c r="Q2849">
        <f>IFERROR(SEARCH("-",R2849)+2, 1)</f>
        <v>8</v>
      </c>
      <c r="R2849" s="9" t="s">
        <v>348</v>
      </c>
      <c r="S2849" s="9" t="b">
        <f>R2849&lt;&gt;K2849</f>
        <v>0</v>
      </c>
      <c r="T2849" t="str">
        <f xml:space="preserve"> TRIM( LEFT(R2849,  IFERROR(   SEARCH(" - ",R2849), LEN(R2849) )    ) )</f>
        <v>Food</v>
      </c>
      <c r="U2849" t="str">
        <f>MID(R2849, Q2849,LEN(R2849))</f>
        <v>Dairy</v>
      </c>
      <c r="V2849" t="s">
        <v>260</v>
      </c>
    </row>
    <row r="2850" spans="1:22" x14ac:dyDescent="0.35">
      <c r="A2850" t="s">
        <v>8856</v>
      </c>
      <c r="B2850" s="1">
        <v>45497</v>
      </c>
      <c r="C2850" t="s">
        <v>17</v>
      </c>
      <c r="D2850" t="s">
        <v>8857</v>
      </c>
      <c r="E2850" t="s">
        <v>147</v>
      </c>
      <c r="F2850" t="s">
        <v>148</v>
      </c>
      <c r="G2850" t="s">
        <v>21</v>
      </c>
      <c r="H2850" t="s">
        <v>260</v>
      </c>
      <c r="I2850" t="s">
        <v>8858</v>
      </c>
      <c r="J2850" t="s">
        <v>8859</v>
      </c>
      <c r="K2850" s="9" t="s">
        <v>82</v>
      </c>
      <c r="L2850" t="s">
        <v>211</v>
      </c>
      <c r="M2850">
        <v>22.99</v>
      </c>
      <c r="N2850">
        <v>6.8970000000000002</v>
      </c>
      <c r="O2850">
        <v>9</v>
      </c>
      <c r="P2850">
        <v>0.37</v>
      </c>
      <c r="Q2850">
        <f>IFERROR(SEARCH("-",R2850)+2, 1)</f>
        <v>1</v>
      </c>
      <c r="R2850" s="9" t="s">
        <v>82</v>
      </c>
      <c r="S2850" s="9" t="b">
        <f>R2850&lt;&gt;K2850</f>
        <v>0</v>
      </c>
      <c r="T2850" t="str">
        <f xml:space="preserve"> TRIM( LEFT(R2850,  IFERROR(   SEARCH(" - ",R2850), LEN(R2850) )    ) )</f>
        <v>Home</v>
      </c>
      <c r="U2850" t="str">
        <f>MID(R2850, Q2850,LEN(R2850))</f>
        <v>Home</v>
      </c>
      <c r="V2850" t="s">
        <v>260</v>
      </c>
    </row>
    <row r="2851" spans="1:22" x14ac:dyDescent="0.35">
      <c r="A2851" t="s">
        <v>1287</v>
      </c>
      <c r="B2851" s="1">
        <v>45621</v>
      </c>
      <c r="C2851" t="s">
        <v>17</v>
      </c>
      <c r="D2851" t="s">
        <v>1288</v>
      </c>
      <c r="E2851" t="s">
        <v>147</v>
      </c>
      <c r="F2851" t="s">
        <v>148</v>
      </c>
      <c r="G2851" t="s">
        <v>21</v>
      </c>
      <c r="H2851" t="s">
        <v>202</v>
      </c>
      <c r="I2851" t="s">
        <v>1289</v>
      </c>
      <c r="J2851" t="s">
        <v>1290</v>
      </c>
      <c r="K2851" s="9" t="s">
        <v>205</v>
      </c>
      <c r="L2851" t="s">
        <v>1291</v>
      </c>
      <c r="M2851">
        <v>4.99</v>
      </c>
      <c r="N2851">
        <v>1.4970000000000001</v>
      </c>
      <c r="O2851">
        <v>1</v>
      </c>
      <c r="P2851">
        <v>0.08</v>
      </c>
      <c r="Q2851">
        <f>IFERROR(SEARCH("-",R2851)+2, 1)</f>
        <v>8</v>
      </c>
      <c r="R2851" s="9" t="s">
        <v>205</v>
      </c>
      <c r="S2851" s="9" t="b">
        <f>R2851&lt;&gt;K2851</f>
        <v>0</v>
      </c>
      <c r="T2851" t="str">
        <f xml:space="preserve"> TRIM( LEFT(R2851,  IFERROR(   SEARCH(" - ",R2851), LEN(R2851) )    ) )</f>
        <v>Food</v>
      </c>
      <c r="U2851" t="str">
        <f>MID(R2851, Q2851,LEN(R2851))</f>
        <v>Bakery</v>
      </c>
      <c r="V2851" t="s">
        <v>202</v>
      </c>
    </row>
    <row r="2852" spans="1:22" x14ac:dyDescent="0.35">
      <c r="A2852" t="s">
        <v>11846</v>
      </c>
      <c r="B2852" s="1">
        <v>44942</v>
      </c>
      <c r="C2852" t="s">
        <v>17</v>
      </c>
      <c r="D2852" t="s">
        <v>1909</v>
      </c>
      <c r="E2852" t="s">
        <v>147</v>
      </c>
      <c r="F2852" t="s">
        <v>148</v>
      </c>
      <c r="G2852" t="s">
        <v>21</v>
      </c>
      <c r="H2852" t="s">
        <v>49</v>
      </c>
      <c r="I2852" t="s">
        <v>1910</v>
      </c>
      <c r="J2852" t="s">
        <v>1911</v>
      </c>
      <c r="K2852" s="9" t="s">
        <v>1401</v>
      </c>
      <c r="L2852" t="s">
        <v>1402</v>
      </c>
      <c r="M2852">
        <v>1.99</v>
      </c>
      <c r="N2852">
        <v>0.34699999999999998</v>
      </c>
      <c r="O2852">
        <v>13</v>
      </c>
      <c r="Q2852">
        <f>IFERROR(SEARCH("-",R2852)+2, 1)</f>
        <v>8</v>
      </c>
      <c r="R2852" s="9" t="s">
        <v>1401</v>
      </c>
      <c r="S2852" s="9" t="b">
        <f>R2852&lt;&gt;K2852</f>
        <v>0</v>
      </c>
      <c r="T2852" t="str">
        <f xml:space="preserve"> TRIM( LEFT(R2852,  IFERROR(   SEARCH(" - ",R2852), LEN(R2852) )    ) )</f>
        <v>Food</v>
      </c>
      <c r="U2852" t="str">
        <f>MID(R2852, Q2852,LEN(R2852))</f>
        <v>Deli</v>
      </c>
      <c r="V2852" t="s">
        <v>49</v>
      </c>
    </row>
    <row r="2853" spans="1:22" x14ac:dyDescent="0.35">
      <c r="A2853" t="s">
        <v>18740</v>
      </c>
      <c r="B2853" s="1">
        <v>45087</v>
      </c>
      <c r="C2853" t="s">
        <v>17</v>
      </c>
      <c r="D2853" t="s">
        <v>7636</v>
      </c>
      <c r="E2853" t="s">
        <v>147</v>
      </c>
      <c r="F2853" t="s">
        <v>148</v>
      </c>
      <c r="G2853" t="s">
        <v>21</v>
      </c>
      <c r="H2853" t="s">
        <v>78</v>
      </c>
      <c r="I2853" t="s">
        <v>7637</v>
      </c>
      <c r="J2853" t="s">
        <v>7638</v>
      </c>
      <c r="K2853" s="9" t="s">
        <v>34</v>
      </c>
      <c r="L2853" t="s">
        <v>106</v>
      </c>
      <c r="M2853">
        <v>3.79</v>
      </c>
      <c r="N2853">
        <v>1.137</v>
      </c>
      <c r="O2853">
        <v>14</v>
      </c>
      <c r="P2853">
        <v>0.31</v>
      </c>
      <c r="Q2853">
        <f>IFERROR(SEARCH("-",R2853)+2, 1)</f>
        <v>8</v>
      </c>
      <c r="R2853" s="9" t="s">
        <v>34</v>
      </c>
      <c r="S2853" s="9" t="b">
        <f>R2853&lt;&gt;K2853</f>
        <v>0</v>
      </c>
      <c r="T2853" t="str">
        <f xml:space="preserve"> TRIM( LEFT(R2853,  IFERROR(   SEARCH(" - ",R2853), LEN(R2853) )    ) )</f>
        <v>Food</v>
      </c>
      <c r="U2853" t="str">
        <f>MID(R2853, Q2853,LEN(R2853))</f>
        <v>Condiments</v>
      </c>
      <c r="V2853" t="s">
        <v>78</v>
      </c>
    </row>
    <row r="2854" spans="1:22" x14ac:dyDescent="0.35">
      <c r="A2854" t="s">
        <v>15028</v>
      </c>
      <c r="B2854" s="1">
        <v>45090</v>
      </c>
      <c r="C2854" t="s">
        <v>17</v>
      </c>
      <c r="D2854" t="s">
        <v>15029</v>
      </c>
      <c r="E2854" t="s">
        <v>147</v>
      </c>
      <c r="F2854" t="s">
        <v>148</v>
      </c>
      <c r="G2854" t="s">
        <v>21</v>
      </c>
      <c r="H2854" t="s">
        <v>202</v>
      </c>
      <c r="I2854" t="s">
        <v>3012</v>
      </c>
      <c r="J2854" t="s">
        <v>3013</v>
      </c>
      <c r="K2854" s="9" t="s">
        <v>493</v>
      </c>
      <c r="L2854" t="s">
        <v>822</v>
      </c>
      <c r="M2854">
        <v>1.24</v>
      </c>
      <c r="N2854">
        <v>0.34699999999999998</v>
      </c>
      <c r="O2854">
        <v>1</v>
      </c>
      <c r="P2854">
        <v>0.02</v>
      </c>
      <c r="Q2854">
        <f>IFERROR(SEARCH("-",R2854)+2, 1)</f>
        <v>8</v>
      </c>
      <c r="R2854" s="9" t="s">
        <v>493</v>
      </c>
      <c r="S2854" s="9" t="b">
        <f>R2854&lt;&gt;K2854</f>
        <v>0</v>
      </c>
      <c r="T2854" t="str">
        <f xml:space="preserve"> TRIM( LEFT(R2854,  IFERROR(   SEARCH(" - ",R2854), LEN(R2854) )    ) )</f>
        <v>Food</v>
      </c>
      <c r="U2854" t="str">
        <f>MID(R2854, Q2854,LEN(R2854))</f>
        <v>Beverages</v>
      </c>
      <c r="V2854" t="s">
        <v>202</v>
      </c>
    </row>
    <row r="2855" spans="1:22" x14ac:dyDescent="0.35">
      <c r="A2855" t="s">
        <v>17904</v>
      </c>
      <c r="B2855" s="1">
        <v>45601</v>
      </c>
      <c r="C2855" t="s">
        <v>17</v>
      </c>
      <c r="D2855" t="s">
        <v>7505</v>
      </c>
      <c r="E2855" t="s">
        <v>147</v>
      </c>
      <c r="F2855" t="s">
        <v>148</v>
      </c>
      <c r="G2855" t="s">
        <v>21</v>
      </c>
      <c r="I2855" t="s">
        <v>7506</v>
      </c>
      <c r="J2855" t="s">
        <v>7507</v>
      </c>
      <c r="K2855" s="9" t="s">
        <v>273</v>
      </c>
      <c r="L2855" t="s">
        <v>7508</v>
      </c>
      <c r="M2855">
        <v>29.99</v>
      </c>
      <c r="N2855">
        <v>8.9969999999999999</v>
      </c>
      <c r="O2855">
        <v>14</v>
      </c>
      <c r="P2855">
        <v>0.26</v>
      </c>
      <c r="Q2855">
        <f>IFERROR(SEARCH("-",R2855)+2, 1)</f>
        <v>1</v>
      </c>
      <c r="R2855" s="9" t="s">
        <v>273</v>
      </c>
      <c r="S2855" s="9" t="b">
        <f>R2855&lt;&gt;K2855</f>
        <v>0</v>
      </c>
      <c r="T2855" t="str">
        <f xml:space="preserve"> TRIM( LEFT(R2855,  IFERROR(   SEARCH(" - ",R2855), LEN(R2855) )    ) )</f>
        <v>Toys</v>
      </c>
      <c r="U2855" t="str">
        <f>MID(R2855, Q2855,LEN(R2855))</f>
        <v>Toys</v>
      </c>
    </row>
    <row r="2856" spans="1:22" x14ac:dyDescent="0.35">
      <c r="A2856" t="s">
        <v>14071</v>
      </c>
      <c r="B2856" s="1">
        <v>45028</v>
      </c>
      <c r="C2856" t="s">
        <v>17</v>
      </c>
      <c r="D2856" t="s">
        <v>8633</v>
      </c>
      <c r="E2856" t="s">
        <v>147</v>
      </c>
      <c r="F2856" t="s">
        <v>148</v>
      </c>
      <c r="G2856" t="s">
        <v>21</v>
      </c>
      <c r="H2856" t="s">
        <v>202</v>
      </c>
      <c r="I2856" t="s">
        <v>8634</v>
      </c>
      <c r="J2856" t="s">
        <v>8635</v>
      </c>
      <c r="K2856" s="9" t="s">
        <v>348</v>
      </c>
      <c r="L2856" t="s">
        <v>3831</v>
      </c>
      <c r="M2856">
        <v>3.14</v>
      </c>
      <c r="N2856">
        <v>0.69699999999999995</v>
      </c>
      <c r="O2856">
        <v>4</v>
      </c>
      <c r="P2856">
        <v>0.14000000000000001</v>
      </c>
      <c r="Q2856">
        <f>IFERROR(SEARCH("-",R2856)+2, 1)</f>
        <v>8</v>
      </c>
      <c r="R2856" s="9" t="s">
        <v>348</v>
      </c>
      <c r="S2856" s="9" t="b">
        <f>R2856&lt;&gt;K2856</f>
        <v>0</v>
      </c>
      <c r="T2856" t="str">
        <f xml:space="preserve"> TRIM( LEFT(R2856,  IFERROR(   SEARCH(" - ",R2856), LEN(R2856) )    ) )</f>
        <v>Food</v>
      </c>
      <c r="U2856" t="str">
        <f>MID(R2856, Q2856,LEN(R2856))</f>
        <v>Dairy</v>
      </c>
      <c r="V2856" t="s">
        <v>202</v>
      </c>
    </row>
    <row r="2857" spans="1:22" x14ac:dyDescent="0.35">
      <c r="A2857" t="s">
        <v>14424</v>
      </c>
      <c r="B2857" s="1">
        <v>45158</v>
      </c>
      <c r="C2857" t="s">
        <v>17</v>
      </c>
      <c r="D2857" t="s">
        <v>8807</v>
      </c>
      <c r="E2857" t="s">
        <v>147</v>
      </c>
      <c r="F2857" t="s">
        <v>148</v>
      </c>
      <c r="G2857" t="s">
        <v>21</v>
      </c>
      <c r="H2857" t="s">
        <v>179</v>
      </c>
      <c r="I2857" t="s">
        <v>8808</v>
      </c>
      <c r="J2857" t="s">
        <v>8809</v>
      </c>
      <c r="K2857" s="9" t="s">
        <v>120</v>
      </c>
      <c r="L2857" t="s">
        <v>8810</v>
      </c>
      <c r="M2857">
        <v>1.64</v>
      </c>
      <c r="N2857">
        <v>0.247</v>
      </c>
      <c r="O2857">
        <v>20</v>
      </c>
      <c r="Q2857">
        <f>IFERROR(SEARCH("-",R2857)+2, 1)</f>
        <v>8</v>
      </c>
      <c r="R2857" s="9" t="s">
        <v>120</v>
      </c>
      <c r="S2857" s="9" t="b">
        <f>R2857&lt;&gt;K2857</f>
        <v>0</v>
      </c>
      <c r="T2857" t="str">
        <f xml:space="preserve"> TRIM( LEFT(R2857,  IFERROR(   SEARCH(" - ",R2857), LEN(R2857) )    ) )</f>
        <v>Food</v>
      </c>
      <c r="U2857" t="str">
        <f>MID(R2857, Q2857,LEN(R2857))</f>
        <v>Grains</v>
      </c>
      <c r="V2857" t="s">
        <v>179</v>
      </c>
    </row>
    <row r="2858" spans="1:22" x14ac:dyDescent="0.35">
      <c r="A2858" t="s">
        <v>17761</v>
      </c>
      <c r="B2858" s="1">
        <v>45589</v>
      </c>
      <c r="C2858" t="s">
        <v>17</v>
      </c>
      <c r="D2858" t="s">
        <v>8807</v>
      </c>
      <c r="E2858" t="s">
        <v>147</v>
      </c>
      <c r="F2858" t="s">
        <v>148</v>
      </c>
      <c r="G2858" t="s">
        <v>21</v>
      </c>
      <c r="H2858" t="s">
        <v>202</v>
      </c>
      <c r="I2858" t="s">
        <v>8808</v>
      </c>
      <c r="J2858" t="s">
        <v>8809</v>
      </c>
      <c r="K2858" s="9" t="s">
        <v>120</v>
      </c>
      <c r="L2858" t="s">
        <v>8810</v>
      </c>
      <c r="M2858">
        <v>2.4900000000000002</v>
      </c>
      <c r="N2858">
        <v>0.747</v>
      </c>
      <c r="O2858">
        <v>10</v>
      </c>
      <c r="P2858">
        <v>0.14000000000000001</v>
      </c>
      <c r="Q2858">
        <f>IFERROR(SEARCH("-",R2858)+2, 1)</f>
        <v>8</v>
      </c>
      <c r="R2858" s="9" t="s">
        <v>120</v>
      </c>
      <c r="S2858" s="9" t="b">
        <f>R2858&lt;&gt;K2858</f>
        <v>0</v>
      </c>
      <c r="T2858" t="str">
        <f xml:space="preserve"> TRIM( LEFT(R2858,  IFERROR(   SEARCH(" - ",R2858), LEN(R2858) )    ) )</f>
        <v>Food</v>
      </c>
      <c r="U2858" t="str">
        <f>MID(R2858, Q2858,LEN(R2858))</f>
        <v>Grains</v>
      </c>
      <c r="V2858" t="s">
        <v>202</v>
      </c>
    </row>
    <row r="2859" spans="1:22" x14ac:dyDescent="0.35">
      <c r="A2859" t="s">
        <v>16483</v>
      </c>
      <c r="B2859" s="1">
        <v>45225</v>
      </c>
      <c r="C2859" t="s">
        <v>17</v>
      </c>
      <c r="D2859" t="s">
        <v>16484</v>
      </c>
      <c r="E2859" t="s">
        <v>147</v>
      </c>
      <c r="F2859" t="s">
        <v>148</v>
      </c>
      <c r="G2859" t="s">
        <v>21</v>
      </c>
      <c r="H2859" t="s">
        <v>40</v>
      </c>
      <c r="I2859" t="s">
        <v>3708</v>
      </c>
      <c r="J2859" t="s">
        <v>3709</v>
      </c>
      <c r="K2859" s="9" t="s">
        <v>151</v>
      </c>
      <c r="L2859" t="s">
        <v>1063</v>
      </c>
      <c r="M2859">
        <v>45.24</v>
      </c>
      <c r="N2859">
        <v>18.146000000000001</v>
      </c>
      <c r="O2859">
        <v>9</v>
      </c>
      <c r="P2859">
        <v>0.05</v>
      </c>
      <c r="Q2859">
        <f>IFERROR(SEARCH("-",R2859)+2, 1)</f>
        <v>1</v>
      </c>
      <c r="R2859" s="9" t="s">
        <v>151</v>
      </c>
      <c r="S2859" s="9" t="b">
        <f>R2859&lt;&gt;K2859</f>
        <v>0</v>
      </c>
      <c r="T2859" t="str">
        <f xml:space="preserve"> TRIM( LEFT(R2859,  IFERROR(   SEARCH(" - ",R2859), LEN(R2859) )    ) )</f>
        <v>Home Appliances</v>
      </c>
      <c r="U2859" t="str">
        <f>MID(R2859, Q2859,LEN(R2859))</f>
        <v>Home Appliances</v>
      </c>
      <c r="V2859" t="s">
        <v>40</v>
      </c>
    </row>
    <row r="2860" spans="1:22" x14ac:dyDescent="0.35">
      <c r="A2860" t="s">
        <v>11291</v>
      </c>
      <c r="B2860" s="1">
        <v>45585</v>
      </c>
      <c r="C2860" t="s">
        <v>17</v>
      </c>
      <c r="D2860" t="s">
        <v>11292</v>
      </c>
      <c r="E2860" t="s">
        <v>147</v>
      </c>
      <c r="F2860" t="s">
        <v>148</v>
      </c>
      <c r="G2860" t="s">
        <v>21</v>
      </c>
      <c r="H2860" t="s">
        <v>49</v>
      </c>
      <c r="I2860" t="s">
        <v>3510</v>
      </c>
      <c r="J2860" t="s">
        <v>3511</v>
      </c>
      <c r="K2860" s="9" t="s">
        <v>205</v>
      </c>
      <c r="L2860" t="s">
        <v>3512</v>
      </c>
      <c r="M2860">
        <v>5.49</v>
      </c>
      <c r="N2860">
        <v>1.796</v>
      </c>
      <c r="O2860">
        <v>3</v>
      </c>
      <c r="P2860">
        <v>0.08</v>
      </c>
      <c r="Q2860">
        <f>IFERROR(SEARCH("-",R2860)+2, 1)</f>
        <v>8</v>
      </c>
      <c r="R2860" s="9" t="s">
        <v>205</v>
      </c>
      <c r="S2860" s="9" t="b">
        <f>R2860&lt;&gt;K2860</f>
        <v>0</v>
      </c>
      <c r="T2860" t="str">
        <f xml:space="preserve"> TRIM( LEFT(R2860,  IFERROR(   SEARCH(" - ",R2860), LEN(R2860) )    ) )</f>
        <v>Food</v>
      </c>
      <c r="U2860" t="str">
        <f>MID(R2860, Q2860,LEN(R2860))</f>
        <v>Bakery</v>
      </c>
      <c r="V2860" t="s">
        <v>49</v>
      </c>
    </row>
    <row r="2861" spans="1:22" x14ac:dyDescent="0.35">
      <c r="A2861" t="s">
        <v>12771</v>
      </c>
      <c r="B2861" s="1">
        <v>45280</v>
      </c>
      <c r="C2861" t="s">
        <v>17</v>
      </c>
      <c r="D2861" t="s">
        <v>3638</v>
      </c>
      <c r="E2861" t="s">
        <v>147</v>
      </c>
      <c r="F2861" t="s">
        <v>148</v>
      </c>
      <c r="G2861" t="s">
        <v>21</v>
      </c>
      <c r="H2861" t="s">
        <v>49</v>
      </c>
      <c r="I2861" t="s">
        <v>3639</v>
      </c>
      <c r="J2861" t="s">
        <v>3640</v>
      </c>
      <c r="K2861" s="9" t="s">
        <v>128</v>
      </c>
      <c r="L2861" t="s">
        <v>1255</v>
      </c>
      <c r="M2861">
        <v>5.14</v>
      </c>
      <c r="N2861">
        <v>1.8959999999999999</v>
      </c>
      <c r="O2861">
        <v>16</v>
      </c>
      <c r="P2861">
        <v>0.2</v>
      </c>
      <c r="Q2861">
        <f>IFERROR(SEARCH("-",R2861)+2, 1)</f>
        <v>8</v>
      </c>
      <c r="R2861" s="9" t="s">
        <v>128</v>
      </c>
      <c r="S2861" s="9" t="b">
        <f>R2861&lt;&gt;K2861</f>
        <v>0</v>
      </c>
      <c r="T2861" t="str">
        <f xml:space="preserve"> TRIM( LEFT(R2861,  IFERROR(   SEARCH(" - ",R2861), LEN(R2861) )    ) )</f>
        <v>Food</v>
      </c>
      <c r="U2861" t="str">
        <f>MID(R2861, Q2861,LEN(R2861))</f>
        <v>Frozen Foods</v>
      </c>
      <c r="V2861" t="s">
        <v>49</v>
      </c>
    </row>
    <row r="2862" spans="1:22" x14ac:dyDescent="0.35">
      <c r="A2862" t="s">
        <v>14398</v>
      </c>
      <c r="B2862" s="1">
        <v>44996</v>
      </c>
      <c r="C2862" t="s">
        <v>17</v>
      </c>
      <c r="D2862" t="s">
        <v>14399</v>
      </c>
      <c r="E2862" t="s">
        <v>147</v>
      </c>
      <c r="F2862" t="s">
        <v>148</v>
      </c>
      <c r="G2862" t="s">
        <v>21</v>
      </c>
      <c r="H2862" t="s">
        <v>202</v>
      </c>
      <c r="I2862" t="s">
        <v>14400</v>
      </c>
      <c r="J2862" t="s">
        <v>14401</v>
      </c>
      <c r="K2862" s="9" t="s">
        <v>463</v>
      </c>
      <c r="L2862" t="s">
        <v>1255</v>
      </c>
      <c r="M2862">
        <v>8.14</v>
      </c>
      <c r="N2862">
        <v>2.1970000000000001</v>
      </c>
      <c r="O2862">
        <v>16</v>
      </c>
      <c r="P2862">
        <v>0.3</v>
      </c>
      <c r="Q2862">
        <f>IFERROR(SEARCH("-",R2862)+2, 1)</f>
        <v>8</v>
      </c>
      <c r="R2862" s="9" t="s">
        <v>463</v>
      </c>
      <c r="S2862" s="9" t="b">
        <f>R2862&lt;&gt;K2862</f>
        <v>0</v>
      </c>
      <c r="T2862" t="str">
        <f xml:space="preserve"> TRIM( LEFT(R2862,  IFERROR(   SEARCH(" - ",R2862), LEN(R2862) )    ) )</f>
        <v>Food</v>
      </c>
      <c r="U2862" t="str">
        <f>MID(R2862, Q2862,LEN(R2862))</f>
        <v>Frozen</v>
      </c>
      <c r="V2862" t="s">
        <v>202</v>
      </c>
    </row>
    <row r="2863" spans="1:22" x14ac:dyDescent="0.35">
      <c r="A2863" t="s">
        <v>6858</v>
      </c>
      <c r="B2863" s="1">
        <v>45700</v>
      </c>
      <c r="C2863" t="s">
        <v>17</v>
      </c>
      <c r="D2863" t="s">
        <v>1047</v>
      </c>
      <c r="E2863" t="s">
        <v>147</v>
      </c>
      <c r="F2863" t="s">
        <v>148</v>
      </c>
      <c r="G2863" t="s">
        <v>21</v>
      </c>
      <c r="I2863" t="s">
        <v>4670</v>
      </c>
      <c r="J2863" t="s">
        <v>4671</v>
      </c>
      <c r="K2863" s="9" t="s">
        <v>128</v>
      </c>
      <c r="L2863" t="s">
        <v>1178</v>
      </c>
      <c r="M2863">
        <v>6.41</v>
      </c>
      <c r="N2863">
        <v>2.996</v>
      </c>
      <c r="O2863">
        <v>8</v>
      </c>
      <c r="P2863">
        <v>0.15</v>
      </c>
      <c r="Q2863">
        <f>IFERROR(SEARCH("-",R2863)+2, 1)</f>
        <v>8</v>
      </c>
      <c r="R2863" s="9" t="s">
        <v>128</v>
      </c>
      <c r="S2863" s="9" t="b">
        <f>R2863&lt;&gt;K2863</f>
        <v>0</v>
      </c>
      <c r="T2863" t="str">
        <f xml:space="preserve"> TRIM( LEFT(R2863,  IFERROR(   SEARCH(" - ",R2863), LEN(R2863) )    ) )</f>
        <v>Food</v>
      </c>
      <c r="U2863" t="str">
        <f>MID(R2863, Q2863,LEN(R2863))</f>
        <v>Frozen Foods</v>
      </c>
    </row>
    <row r="2864" spans="1:22" x14ac:dyDescent="0.35">
      <c r="A2864" t="s">
        <v>12952</v>
      </c>
      <c r="B2864" s="1">
        <v>45012</v>
      </c>
      <c r="C2864" t="s">
        <v>17</v>
      </c>
      <c r="D2864" t="s">
        <v>5207</v>
      </c>
      <c r="E2864" t="s">
        <v>147</v>
      </c>
      <c r="F2864" t="s">
        <v>148</v>
      </c>
      <c r="G2864" t="s">
        <v>21</v>
      </c>
      <c r="H2864" t="s">
        <v>71</v>
      </c>
      <c r="I2864" t="s">
        <v>5208</v>
      </c>
      <c r="J2864" t="s">
        <v>5209</v>
      </c>
      <c r="K2864" s="9" t="s">
        <v>128</v>
      </c>
      <c r="L2864" t="s">
        <v>475</v>
      </c>
      <c r="M2864">
        <v>3.44</v>
      </c>
      <c r="N2864">
        <v>1.216</v>
      </c>
      <c r="O2864">
        <v>3</v>
      </c>
      <c r="P2864">
        <v>0.12</v>
      </c>
      <c r="Q2864">
        <f>IFERROR(SEARCH("-",R2864)+2, 1)</f>
        <v>8</v>
      </c>
      <c r="R2864" s="9" t="s">
        <v>128</v>
      </c>
      <c r="S2864" s="9" t="b">
        <f>R2864&lt;&gt;K2864</f>
        <v>0</v>
      </c>
      <c r="T2864" t="str">
        <f xml:space="preserve"> TRIM( LEFT(R2864,  IFERROR(   SEARCH(" - ",R2864), LEN(R2864) )    ) )</f>
        <v>Food</v>
      </c>
      <c r="U2864" t="str">
        <f>MID(R2864, Q2864,LEN(R2864))</f>
        <v>Frozen Foods</v>
      </c>
      <c r="V2864" t="s">
        <v>71</v>
      </c>
    </row>
    <row r="2865" spans="1:22" x14ac:dyDescent="0.35">
      <c r="A2865" t="s">
        <v>5889</v>
      </c>
      <c r="B2865" s="1">
        <v>45743</v>
      </c>
      <c r="C2865" t="s">
        <v>17</v>
      </c>
      <c r="D2865" t="s">
        <v>1938</v>
      </c>
      <c r="E2865" t="s">
        <v>147</v>
      </c>
      <c r="F2865" t="s">
        <v>148</v>
      </c>
      <c r="G2865" t="s">
        <v>21</v>
      </c>
      <c r="H2865" t="s">
        <v>179</v>
      </c>
      <c r="I2865" t="s">
        <v>5890</v>
      </c>
      <c r="J2865" t="s">
        <v>5891</v>
      </c>
      <c r="K2865" s="9" t="s">
        <v>128</v>
      </c>
      <c r="L2865" t="s">
        <v>464</v>
      </c>
      <c r="M2865">
        <v>3.41</v>
      </c>
      <c r="N2865">
        <v>1.796</v>
      </c>
      <c r="O2865">
        <v>6</v>
      </c>
      <c r="P2865">
        <v>0.04</v>
      </c>
      <c r="Q2865">
        <f>IFERROR(SEARCH("-",R2865)+2, 1)</f>
        <v>8</v>
      </c>
      <c r="R2865" s="9" t="s">
        <v>128</v>
      </c>
      <c r="S2865" s="9" t="b">
        <f>R2865&lt;&gt;K2865</f>
        <v>0</v>
      </c>
      <c r="T2865" t="str">
        <f xml:space="preserve"> TRIM( LEFT(R2865,  IFERROR(   SEARCH(" - ",R2865), LEN(R2865) )    ) )</f>
        <v>Food</v>
      </c>
      <c r="U2865" t="str">
        <f>MID(R2865, Q2865,LEN(R2865))</f>
        <v>Frozen Foods</v>
      </c>
      <c r="V2865" t="s">
        <v>179</v>
      </c>
    </row>
    <row r="2866" spans="1:22" x14ac:dyDescent="0.35">
      <c r="A2866" t="s">
        <v>14801</v>
      </c>
      <c r="B2866" s="1">
        <v>45268</v>
      </c>
      <c r="C2866" t="s">
        <v>17</v>
      </c>
      <c r="D2866" t="s">
        <v>7293</v>
      </c>
      <c r="E2866" t="s">
        <v>147</v>
      </c>
      <c r="F2866" t="s">
        <v>148</v>
      </c>
      <c r="G2866" t="s">
        <v>21</v>
      </c>
      <c r="H2866" t="s">
        <v>164</v>
      </c>
      <c r="I2866" t="s">
        <v>7294</v>
      </c>
      <c r="J2866" t="s">
        <v>7295</v>
      </c>
      <c r="K2866" s="9" t="s">
        <v>463</v>
      </c>
      <c r="L2866" t="s">
        <v>464</v>
      </c>
      <c r="M2866">
        <v>1.1399999999999999</v>
      </c>
      <c r="N2866">
        <v>9.7000000000000003E-2</v>
      </c>
      <c r="O2866">
        <v>13</v>
      </c>
      <c r="P2866">
        <v>0.2</v>
      </c>
      <c r="Q2866">
        <f>IFERROR(SEARCH("-",R2866)+2, 1)</f>
        <v>8</v>
      </c>
      <c r="R2866" s="9" t="s">
        <v>463</v>
      </c>
      <c r="S2866" s="9" t="b">
        <f>R2866&lt;&gt;K2866</f>
        <v>0</v>
      </c>
      <c r="T2866" t="str">
        <f xml:space="preserve"> TRIM( LEFT(R2866,  IFERROR(   SEARCH(" - ",R2866), LEN(R2866) )    ) )</f>
        <v>Food</v>
      </c>
      <c r="U2866" t="str">
        <f>MID(R2866, Q2866,LEN(R2866))</f>
        <v>Frozen</v>
      </c>
      <c r="V2866" t="s">
        <v>164</v>
      </c>
    </row>
    <row r="2867" spans="1:22" x14ac:dyDescent="0.35">
      <c r="A2867" t="s">
        <v>4014</v>
      </c>
      <c r="B2867" s="1">
        <v>45518</v>
      </c>
      <c r="C2867" t="s">
        <v>17</v>
      </c>
      <c r="D2867" t="s">
        <v>3478</v>
      </c>
      <c r="E2867" t="s">
        <v>147</v>
      </c>
      <c r="F2867" t="s">
        <v>148</v>
      </c>
      <c r="G2867" t="s">
        <v>21</v>
      </c>
      <c r="I2867" t="s">
        <v>3479</v>
      </c>
      <c r="J2867" t="s">
        <v>3480</v>
      </c>
      <c r="K2867" s="9" t="s">
        <v>827</v>
      </c>
      <c r="L2867" t="s">
        <v>3072</v>
      </c>
      <c r="M2867">
        <v>22.99</v>
      </c>
      <c r="N2867">
        <v>6.8970000000000002</v>
      </c>
      <c r="O2867">
        <v>19</v>
      </c>
      <c r="P2867">
        <v>0.08</v>
      </c>
      <c r="Q2867">
        <f>IFERROR(SEARCH("-",R2867)+2, 1)</f>
        <v>1</v>
      </c>
      <c r="R2867" s="9" t="s">
        <v>827</v>
      </c>
      <c r="S2867" s="9" t="b">
        <f>R2867&lt;&gt;K2867</f>
        <v>0</v>
      </c>
      <c r="T2867" t="str">
        <f xml:space="preserve"> TRIM( LEFT(R2867,  IFERROR(   SEARCH(" - ",R2867), LEN(R2867) )    ) )</f>
        <v>Garden</v>
      </c>
      <c r="U2867" t="str">
        <f>MID(R2867, Q2867,LEN(R2867))</f>
        <v>Garden</v>
      </c>
    </row>
    <row r="2868" spans="1:22" x14ac:dyDescent="0.35">
      <c r="A2868" t="s">
        <v>15442</v>
      </c>
      <c r="B2868" s="1">
        <v>45034</v>
      </c>
      <c r="C2868" t="s">
        <v>17</v>
      </c>
      <c r="D2868" t="s">
        <v>15443</v>
      </c>
      <c r="E2868" t="s">
        <v>147</v>
      </c>
      <c r="F2868" t="s">
        <v>148</v>
      </c>
      <c r="G2868" t="s">
        <v>21</v>
      </c>
      <c r="H2868" t="s">
        <v>260</v>
      </c>
      <c r="I2868" t="s">
        <v>3070</v>
      </c>
      <c r="J2868" t="s">
        <v>3071</v>
      </c>
      <c r="K2868" s="9" t="s">
        <v>827</v>
      </c>
      <c r="L2868" t="s">
        <v>3072</v>
      </c>
      <c r="M2868">
        <v>14.24</v>
      </c>
      <c r="N2868">
        <v>5.7460000000000004</v>
      </c>
      <c r="O2868">
        <v>18</v>
      </c>
      <c r="Q2868">
        <f>IFERROR(SEARCH("-",R2868)+2, 1)</f>
        <v>1</v>
      </c>
      <c r="R2868" s="9" t="s">
        <v>827</v>
      </c>
      <c r="S2868" s="9" t="b">
        <f>R2868&lt;&gt;K2868</f>
        <v>0</v>
      </c>
      <c r="T2868" t="str">
        <f xml:space="preserve"> TRIM( LEFT(R2868,  IFERROR(   SEARCH(" - ",R2868), LEN(R2868) )    ) )</f>
        <v>Garden</v>
      </c>
      <c r="U2868" t="str">
        <f>MID(R2868, Q2868,LEN(R2868))</f>
        <v>Garden</v>
      </c>
      <c r="V2868" t="s">
        <v>260</v>
      </c>
    </row>
    <row r="2869" spans="1:22" x14ac:dyDescent="0.35">
      <c r="A2869" t="s">
        <v>13257</v>
      </c>
      <c r="B2869" s="1">
        <v>45189</v>
      </c>
      <c r="C2869" t="s">
        <v>17</v>
      </c>
      <c r="D2869" t="s">
        <v>5316</v>
      </c>
      <c r="E2869" t="s">
        <v>147</v>
      </c>
      <c r="F2869" t="s">
        <v>148</v>
      </c>
      <c r="G2869" t="s">
        <v>21</v>
      </c>
      <c r="H2869" t="s">
        <v>260</v>
      </c>
      <c r="I2869" t="s">
        <v>5317</v>
      </c>
      <c r="J2869" t="s">
        <v>5318</v>
      </c>
      <c r="K2869" s="9" t="s">
        <v>827</v>
      </c>
      <c r="L2869" t="s">
        <v>1852</v>
      </c>
      <c r="M2869">
        <v>34.14</v>
      </c>
      <c r="N2869">
        <v>9.9969999999999999</v>
      </c>
      <c r="O2869">
        <v>19</v>
      </c>
      <c r="P2869">
        <v>0.01</v>
      </c>
      <c r="Q2869">
        <f>IFERROR(SEARCH("-",R2869)+2, 1)</f>
        <v>1</v>
      </c>
      <c r="R2869" s="9" t="s">
        <v>827</v>
      </c>
      <c r="S2869" s="9" t="b">
        <f>R2869&lt;&gt;K2869</f>
        <v>0</v>
      </c>
      <c r="T2869" t="str">
        <f xml:space="preserve"> TRIM( LEFT(R2869,  IFERROR(   SEARCH(" - ",R2869), LEN(R2869) )    ) )</f>
        <v>Garden</v>
      </c>
      <c r="U2869" t="str">
        <f>MID(R2869, Q2869,LEN(R2869))</f>
        <v>Garden</v>
      </c>
      <c r="V2869" t="s">
        <v>260</v>
      </c>
    </row>
    <row r="2870" spans="1:22" x14ac:dyDescent="0.35">
      <c r="A2870" t="s">
        <v>18826</v>
      </c>
      <c r="B2870" s="1">
        <v>45460</v>
      </c>
      <c r="C2870" t="s">
        <v>17</v>
      </c>
      <c r="D2870" t="s">
        <v>7881</v>
      </c>
      <c r="E2870" t="s">
        <v>147</v>
      </c>
      <c r="F2870" t="s">
        <v>148</v>
      </c>
      <c r="G2870" t="s">
        <v>21</v>
      </c>
      <c r="I2870" t="s">
        <v>7882</v>
      </c>
      <c r="J2870" t="s">
        <v>7883</v>
      </c>
      <c r="K2870" s="9" t="s">
        <v>98</v>
      </c>
      <c r="L2870" t="s">
        <v>7884</v>
      </c>
      <c r="M2870">
        <v>4.99</v>
      </c>
      <c r="N2870">
        <v>1.4970000000000001</v>
      </c>
      <c r="O2870">
        <v>2</v>
      </c>
      <c r="Q2870">
        <f>IFERROR(SEARCH("-",R2870)+2, 1)</f>
        <v>8</v>
      </c>
      <c r="R2870" s="9" t="s">
        <v>98</v>
      </c>
      <c r="S2870" s="9" t="b">
        <f>R2870&lt;&gt;K2870</f>
        <v>0</v>
      </c>
      <c r="T2870" t="str">
        <f xml:space="preserve"> TRIM( LEFT(R2870,  IFERROR(   SEARCH(" - ",R2870), LEN(R2870) )    ) )</f>
        <v>Food</v>
      </c>
      <c r="U2870" t="str">
        <f>MID(R2870, Q2870,LEN(R2870))</f>
        <v>Baking</v>
      </c>
    </row>
    <row r="2871" spans="1:22" x14ac:dyDescent="0.35">
      <c r="A2871" t="s">
        <v>17092</v>
      </c>
      <c r="B2871" s="1">
        <v>45561</v>
      </c>
      <c r="C2871" t="s">
        <v>17</v>
      </c>
      <c r="D2871" t="s">
        <v>7847</v>
      </c>
      <c r="E2871" t="s">
        <v>147</v>
      </c>
      <c r="F2871" t="s">
        <v>148</v>
      </c>
      <c r="G2871" t="s">
        <v>21</v>
      </c>
      <c r="H2871" t="s">
        <v>49</v>
      </c>
      <c r="I2871" t="s">
        <v>7848</v>
      </c>
      <c r="J2871" t="s">
        <v>7849</v>
      </c>
      <c r="K2871" s="9" t="s">
        <v>531</v>
      </c>
      <c r="L2871" t="s">
        <v>658</v>
      </c>
      <c r="M2871">
        <v>4.99</v>
      </c>
      <c r="N2871">
        <v>1.4970000000000001</v>
      </c>
      <c r="O2871">
        <v>3</v>
      </c>
      <c r="P2871">
        <v>0.04</v>
      </c>
      <c r="Q2871">
        <f>IFERROR(SEARCH("-",R2871)+2, 1)</f>
        <v>8</v>
      </c>
      <c r="R2871" s="9" t="s">
        <v>531</v>
      </c>
      <c r="S2871" s="9" t="b">
        <f>R2871&lt;&gt;K2871</f>
        <v>0</v>
      </c>
      <c r="T2871" t="str">
        <f xml:space="preserve"> TRIM( LEFT(R2871,  IFERROR(   SEARCH(" - ",R2871), LEN(R2871) )    ) )</f>
        <v>Food</v>
      </c>
      <c r="U2871" t="str">
        <f>MID(R2871, Q2871,LEN(R2871))</f>
        <v>Breakfast</v>
      </c>
      <c r="V2871" t="s">
        <v>49</v>
      </c>
    </row>
    <row r="2872" spans="1:22" x14ac:dyDescent="0.35">
      <c r="A2872" t="s">
        <v>18864</v>
      </c>
      <c r="B2872" s="1">
        <v>44983</v>
      </c>
      <c r="C2872" t="s">
        <v>17</v>
      </c>
      <c r="D2872" t="s">
        <v>14796</v>
      </c>
      <c r="E2872" t="s">
        <v>147</v>
      </c>
      <c r="F2872" t="s">
        <v>148</v>
      </c>
      <c r="G2872" t="s">
        <v>21</v>
      </c>
      <c r="H2872" t="s">
        <v>40</v>
      </c>
      <c r="I2872" t="s">
        <v>14797</v>
      </c>
      <c r="J2872" t="s">
        <v>14798</v>
      </c>
      <c r="K2872" s="9" t="s">
        <v>531</v>
      </c>
      <c r="L2872" t="s">
        <v>658</v>
      </c>
      <c r="M2872">
        <v>4.99</v>
      </c>
      <c r="N2872">
        <v>1.4970000000000001</v>
      </c>
      <c r="O2872">
        <v>2</v>
      </c>
      <c r="P2872">
        <v>0.26</v>
      </c>
      <c r="Q2872">
        <f>IFERROR(SEARCH("-",R2872)+2, 1)</f>
        <v>8</v>
      </c>
      <c r="R2872" s="9" t="s">
        <v>531</v>
      </c>
      <c r="S2872" s="9" t="b">
        <f>R2872&lt;&gt;K2872</f>
        <v>0</v>
      </c>
      <c r="T2872" t="str">
        <f xml:space="preserve"> TRIM( LEFT(R2872,  IFERROR(   SEARCH(" - ",R2872), LEN(R2872) )    ) )</f>
        <v>Food</v>
      </c>
      <c r="U2872" t="str">
        <f>MID(R2872, Q2872,LEN(R2872))</f>
        <v>Breakfast</v>
      </c>
      <c r="V2872" t="s">
        <v>40</v>
      </c>
    </row>
    <row r="2873" spans="1:22" x14ac:dyDescent="0.35">
      <c r="A2873" t="s">
        <v>18626</v>
      </c>
      <c r="B2873" s="1">
        <v>45071</v>
      </c>
      <c r="C2873" t="s">
        <v>17</v>
      </c>
      <c r="D2873" t="s">
        <v>7581</v>
      </c>
      <c r="E2873" t="s">
        <v>147</v>
      </c>
      <c r="F2873" t="s">
        <v>148</v>
      </c>
      <c r="G2873" t="s">
        <v>21</v>
      </c>
      <c r="H2873" t="s">
        <v>71</v>
      </c>
      <c r="I2873" t="s">
        <v>7582</v>
      </c>
      <c r="J2873" t="s">
        <v>7583</v>
      </c>
      <c r="K2873" s="9" t="s">
        <v>74</v>
      </c>
      <c r="L2873" t="s">
        <v>7584</v>
      </c>
      <c r="M2873">
        <v>9.99</v>
      </c>
      <c r="N2873">
        <v>2.9969999999999999</v>
      </c>
      <c r="O2873">
        <v>19</v>
      </c>
      <c r="P2873">
        <v>0.1</v>
      </c>
      <c r="Q2873">
        <f>IFERROR(SEARCH("-",R2873)+2, 1)</f>
        <v>8</v>
      </c>
      <c r="R2873" s="9" t="s">
        <v>74</v>
      </c>
      <c r="S2873" s="9" t="b">
        <f>R2873&lt;&gt;K2873</f>
        <v>0</v>
      </c>
      <c r="T2873" t="str">
        <f xml:space="preserve"> TRIM( LEFT(R2873,  IFERROR(   SEARCH(" - ",R2873), LEN(R2873) )    ) )</f>
        <v>Food</v>
      </c>
      <c r="U2873" t="str">
        <f>MID(R2873, Q2873,LEN(R2873))</f>
        <v>Meat</v>
      </c>
      <c r="V2873" t="s">
        <v>71</v>
      </c>
    </row>
    <row r="2874" spans="1:22" x14ac:dyDescent="0.35">
      <c r="A2874" t="s">
        <v>12410</v>
      </c>
      <c r="B2874" s="1">
        <v>45001</v>
      </c>
      <c r="C2874" t="s">
        <v>17</v>
      </c>
      <c r="D2874" t="s">
        <v>1085</v>
      </c>
      <c r="E2874" t="s">
        <v>147</v>
      </c>
      <c r="F2874" t="s">
        <v>148</v>
      </c>
      <c r="G2874" t="s">
        <v>21</v>
      </c>
      <c r="H2874" t="s">
        <v>49</v>
      </c>
      <c r="I2874" t="s">
        <v>1086</v>
      </c>
      <c r="J2874" t="s">
        <v>1087</v>
      </c>
      <c r="K2874" s="9" t="s">
        <v>858</v>
      </c>
      <c r="L2874" t="s">
        <v>859</v>
      </c>
      <c r="M2874">
        <v>11.99</v>
      </c>
      <c r="N2874">
        <v>3.347</v>
      </c>
      <c r="O2874">
        <v>2</v>
      </c>
      <c r="Q2874">
        <f>IFERROR(SEARCH("-",R2874)+2, 1)</f>
        <v>1</v>
      </c>
      <c r="R2874" s="9" t="s">
        <v>858</v>
      </c>
      <c r="S2874" s="9" t="b">
        <f>R2874&lt;&gt;K2874</f>
        <v>0</v>
      </c>
      <c r="T2874" t="str">
        <f xml:space="preserve"> TRIM( LEFT(R2874,  IFERROR(   SEARCH(" - ",R2874), LEN(R2874) )    ) )</f>
        <v>Pets</v>
      </c>
      <c r="U2874" t="str">
        <f>MID(R2874, Q2874,LEN(R2874))</f>
        <v>Pets</v>
      </c>
      <c r="V2874" t="s">
        <v>49</v>
      </c>
    </row>
    <row r="2875" spans="1:22" x14ac:dyDescent="0.35">
      <c r="A2875" t="s">
        <v>18054</v>
      </c>
      <c r="B2875" s="1">
        <v>45605</v>
      </c>
      <c r="C2875" t="s">
        <v>17</v>
      </c>
      <c r="D2875" t="s">
        <v>13967</v>
      </c>
      <c r="E2875" t="s">
        <v>147</v>
      </c>
      <c r="F2875" t="s">
        <v>148</v>
      </c>
      <c r="G2875" t="s">
        <v>21</v>
      </c>
      <c r="I2875" t="s">
        <v>13968</v>
      </c>
      <c r="J2875" t="s">
        <v>13969</v>
      </c>
      <c r="K2875" s="9" t="s">
        <v>2429</v>
      </c>
      <c r="L2875" t="s">
        <v>13970</v>
      </c>
      <c r="M2875">
        <v>5.49</v>
      </c>
      <c r="N2875">
        <v>1.647</v>
      </c>
      <c r="O2875">
        <v>1</v>
      </c>
      <c r="P2875">
        <v>0.27</v>
      </c>
      <c r="Q2875">
        <f>IFERROR(SEARCH("-",R2875)+2, 1)</f>
        <v>8</v>
      </c>
      <c r="R2875" s="9" t="s">
        <v>2429</v>
      </c>
      <c r="S2875" s="9" t="b">
        <f>R2875&lt;&gt;K2875</f>
        <v>0</v>
      </c>
      <c r="T2875" t="str">
        <f xml:space="preserve"> TRIM( LEFT(R2875,  IFERROR(   SEARCH(" - ",R2875), LEN(R2875) )    ) )</f>
        <v>Food</v>
      </c>
      <c r="U2875" t="str">
        <f>MID(R2875, Q2875,LEN(R2875))</f>
        <v>Meats</v>
      </c>
    </row>
    <row r="2876" spans="1:22" x14ac:dyDescent="0.35">
      <c r="A2876" t="s">
        <v>9352</v>
      </c>
      <c r="B2876" s="1">
        <v>45590</v>
      </c>
      <c r="C2876" t="s">
        <v>17</v>
      </c>
      <c r="D2876" t="s">
        <v>7903</v>
      </c>
      <c r="E2876" t="s">
        <v>147</v>
      </c>
      <c r="F2876" t="s">
        <v>148</v>
      </c>
      <c r="G2876" t="s">
        <v>21</v>
      </c>
      <c r="H2876" t="s">
        <v>31</v>
      </c>
      <c r="I2876" t="s">
        <v>7904</v>
      </c>
      <c r="J2876" t="s">
        <v>7905</v>
      </c>
      <c r="K2876" s="9" t="s">
        <v>1133</v>
      </c>
      <c r="L2876" t="s">
        <v>1148</v>
      </c>
      <c r="M2876">
        <v>6.49</v>
      </c>
      <c r="N2876">
        <v>1.9470000000000001</v>
      </c>
      <c r="O2876">
        <v>17</v>
      </c>
      <c r="P2876">
        <v>0.22</v>
      </c>
      <c r="Q2876">
        <f>IFERROR(SEARCH("-",R2876)+2, 1)</f>
        <v>8</v>
      </c>
      <c r="R2876" s="9" t="s">
        <v>1133</v>
      </c>
      <c r="S2876" s="9" t="b">
        <f>R2876&lt;&gt;K2876</f>
        <v>0</v>
      </c>
      <c r="T2876" t="str">
        <f xml:space="preserve"> TRIM( LEFT(R2876,  IFERROR(   SEARCH(" - ",R2876), LEN(R2876) )    ) )</f>
        <v>Food</v>
      </c>
      <c r="U2876" t="str">
        <f>MID(R2876, Q2876,LEN(R2876))</f>
        <v>Salads</v>
      </c>
      <c r="V2876" t="s">
        <v>31</v>
      </c>
    </row>
    <row r="2877" spans="1:22" x14ac:dyDescent="0.35">
      <c r="A2877" t="s">
        <v>11913</v>
      </c>
      <c r="B2877" s="1">
        <v>45138</v>
      </c>
      <c r="C2877" t="s">
        <v>17</v>
      </c>
      <c r="D2877" t="s">
        <v>2722</v>
      </c>
      <c r="E2877" t="s">
        <v>147</v>
      </c>
      <c r="F2877" t="s">
        <v>148</v>
      </c>
      <c r="G2877" t="s">
        <v>21</v>
      </c>
      <c r="H2877" t="s">
        <v>78</v>
      </c>
      <c r="I2877" t="s">
        <v>2723</v>
      </c>
      <c r="J2877" t="s">
        <v>2724</v>
      </c>
      <c r="K2877" s="9" t="s">
        <v>24</v>
      </c>
      <c r="L2877" t="s">
        <v>144</v>
      </c>
      <c r="M2877">
        <v>2.99</v>
      </c>
      <c r="N2877">
        <v>0.64700000000000002</v>
      </c>
      <c r="O2877">
        <v>1</v>
      </c>
      <c r="P2877">
        <v>0.08</v>
      </c>
      <c r="Q2877">
        <f>IFERROR(SEARCH("-",R2877)+2, 1)</f>
        <v>8</v>
      </c>
      <c r="R2877" s="9" t="s">
        <v>24</v>
      </c>
      <c r="S2877" s="9" t="b">
        <f>R2877&lt;&gt;K2877</f>
        <v>0</v>
      </c>
      <c r="T2877" t="str">
        <f xml:space="preserve"> TRIM( LEFT(R2877,  IFERROR(   SEARCH(" - ",R2877), LEN(R2877) )    ) )</f>
        <v>Food</v>
      </c>
      <c r="U2877" t="str">
        <f>MID(R2877, Q2877,LEN(R2877))</f>
        <v>Snacks</v>
      </c>
      <c r="V2877" t="s">
        <v>78</v>
      </c>
    </row>
    <row r="2878" spans="1:22" x14ac:dyDescent="0.35">
      <c r="A2878" t="s">
        <v>17509</v>
      </c>
      <c r="B2878" s="1">
        <v>45693</v>
      </c>
      <c r="C2878" t="s">
        <v>17</v>
      </c>
      <c r="D2878" t="s">
        <v>14056</v>
      </c>
      <c r="E2878" t="s">
        <v>147</v>
      </c>
      <c r="F2878" t="s">
        <v>148</v>
      </c>
      <c r="G2878" t="s">
        <v>21</v>
      </c>
      <c r="H2878" t="s">
        <v>31</v>
      </c>
      <c r="I2878" t="s">
        <v>14057</v>
      </c>
      <c r="J2878" t="s">
        <v>14058</v>
      </c>
      <c r="K2878" s="9" t="s">
        <v>398</v>
      </c>
      <c r="L2878" t="s">
        <v>617</v>
      </c>
      <c r="M2878">
        <v>2.29</v>
      </c>
      <c r="N2878">
        <v>0.68700000000000006</v>
      </c>
      <c r="O2878">
        <v>18</v>
      </c>
      <c r="P2878">
        <v>0.21</v>
      </c>
      <c r="Q2878">
        <f>IFERROR(SEARCH("-",R2878)+2, 1)</f>
        <v>8</v>
      </c>
      <c r="R2878" s="9" t="s">
        <v>398</v>
      </c>
      <c r="S2878" s="9" t="b">
        <f>R2878&lt;&gt;K2878</f>
        <v>0</v>
      </c>
      <c r="T2878" t="str">
        <f xml:space="preserve"> TRIM( LEFT(R2878,  IFERROR(   SEARCH(" - ",R2878), LEN(R2878) )    ) )</f>
        <v>Food</v>
      </c>
      <c r="U2878" t="str">
        <f>MID(R2878, Q2878,LEN(R2878))</f>
        <v>Spices</v>
      </c>
      <c r="V2878" t="s">
        <v>31</v>
      </c>
    </row>
    <row r="2879" spans="1:22" x14ac:dyDescent="0.35">
      <c r="A2879" t="s">
        <v>17762</v>
      </c>
      <c r="B2879" s="1">
        <v>45641</v>
      </c>
      <c r="C2879" t="s">
        <v>17</v>
      </c>
      <c r="D2879" t="s">
        <v>7262</v>
      </c>
      <c r="E2879" t="s">
        <v>147</v>
      </c>
      <c r="F2879" t="s">
        <v>148</v>
      </c>
      <c r="G2879" t="s">
        <v>21</v>
      </c>
      <c r="H2879" t="s">
        <v>164</v>
      </c>
      <c r="I2879" t="s">
        <v>7263</v>
      </c>
      <c r="J2879" t="s">
        <v>7264</v>
      </c>
      <c r="K2879" s="9" t="s">
        <v>2745</v>
      </c>
      <c r="L2879" t="s">
        <v>7265</v>
      </c>
      <c r="M2879">
        <v>19.989999999999998</v>
      </c>
      <c r="N2879">
        <v>5.9969999999999999</v>
      </c>
      <c r="O2879">
        <v>5</v>
      </c>
      <c r="P2879">
        <v>0.01</v>
      </c>
      <c r="Q2879">
        <f>IFERROR(SEARCH("-",R2879)+2, 1)</f>
        <v>1</v>
      </c>
      <c r="R2879" s="9" t="s">
        <v>2745</v>
      </c>
      <c r="S2879" s="9" t="b">
        <f>R2879&lt;&gt;K2879</f>
        <v>0</v>
      </c>
      <c r="T2879" t="str">
        <f xml:space="preserve"> TRIM( LEFT(R2879,  IFERROR(   SEARCH(" - ",R2879), LEN(R2879) )    ) )</f>
        <v>Smart Home</v>
      </c>
      <c r="U2879" t="str">
        <f>MID(R2879, Q2879,LEN(R2879))</f>
        <v>Smart Home</v>
      </c>
      <c r="V2879" t="s">
        <v>164</v>
      </c>
    </row>
    <row r="2880" spans="1:22" x14ac:dyDescent="0.35">
      <c r="A2880" t="s">
        <v>2013</v>
      </c>
      <c r="B2880" s="1">
        <v>45518</v>
      </c>
      <c r="C2880" t="s">
        <v>17</v>
      </c>
      <c r="D2880" t="s">
        <v>582</v>
      </c>
      <c r="E2880" t="s">
        <v>147</v>
      </c>
      <c r="F2880" t="s">
        <v>148</v>
      </c>
      <c r="G2880" t="s">
        <v>21</v>
      </c>
      <c r="H2880" t="s">
        <v>49</v>
      </c>
      <c r="I2880" t="s">
        <v>585</v>
      </c>
      <c r="J2880" t="s">
        <v>586</v>
      </c>
      <c r="K2880" s="9" t="s">
        <v>82</v>
      </c>
      <c r="L2880" t="s">
        <v>83</v>
      </c>
      <c r="M2880">
        <v>9.99</v>
      </c>
      <c r="N2880">
        <v>2.9969999999999999</v>
      </c>
      <c r="O2880">
        <v>13</v>
      </c>
      <c r="P2880">
        <v>0.05</v>
      </c>
      <c r="Q2880">
        <f>IFERROR(SEARCH("-",R2880)+2, 1)</f>
        <v>1</v>
      </c>
      <c r="R2880" s="9" t="s">
        <v>82</v>
      </c>
      <c r="S2880" s="9" t="b">
        <f>R2880&lt;&gt;K2880</f>
        <v>0</v>
      </c>
      <c r="T2880" t="str">
        <f xml:space="preserve"> TRIM( LEFT(R2880,  IFERROR(   SEARCH(" - ",R2880), LEN(R2880) )    ) )</f>
        <v>Home</v>
      </c>
      <c r="U2880" t="str">
        <f>MID(R2880, Q2880,LEN(R2880))</f>
        <v>Home</v>
      </c>
      <c r="V2880" t="s">
        <v>49</v>
      </c>
    </row>
    <row r="2881" spans="1:22" x14ac:dyDescent="0.35">
      <c r="A2881" t="s">
        <v>15882</v>
      </c>
      <c r="B2881" s="1">
        <v>45250</v>
      </c>
      <c r="C2881" t="s">
        <v>17</v>
      </c>
      <c r="D2881" t="s">
        <v>15883</v>
      </c>
      <c r="E2881" t="s">
        <v>147</v>
      </c>
      <c r="F2881" t="s">
        <v>148</v>
      </c>
      <c r="G2881" t="s">
        <v>21</v>
      </c>
      <c r="I2881" t="s">
        <v>3364</v>
      </c>
      <c r="J2881" t="s">
        <v>3365</v>
      </c>
      <c r="K2881" s="9" t="s">
        <v>67</v>
      </c>
      <c r="L2881" t="s">
        <v>3366</v>
      </c>
      <c r="M2881">
        <v>3.54</v>
      </c>
      <c r="N2881">
        <v>1.0369999999999999</v>
      </c>
      <c r="O2881">
        <v>15</v>
      </c>
      <c r="Q2881">
        <f>IFERROR(SEARCH("-",R2881)+2, 1)</f>
        <v>8</v>
      </c>
      <c r="R2881" s="9" t="s">
        <v>67</v>
      </c>
      <c r="S2881" s="9" t="b">
        <f>R2881&lt;&gt;K2881</f>
        <v>0</v>
      </c>
      <c r="T2881" t="str">
        <f xml:space="preserve"> TRIM( LEFT(R2881,  IFERROR(   SEARCH(" - ",R2881), LEN(R2881) )    ) )</f>
        <v>Food</v>
      </c>
      <c r="U2881" t="str">
        <f>MID(R2881, Q2881,LEN(R2881))</f>
        <v>Sauces</v>
      </c>
    </row>
    <row r="2882" spans="1:22" x14ac:dyDescent="0.35">
      <c r="A2882" t="s">
        <v>3614</v>
      </c>
      <c r="B2882" s="1">
        <v>45470</v>
      </c>
      <c r="C2882" t="s">
        <v>17</v>
      </c>
      <c r="D2882" t="s">
        <v>3615</v>
      </c>
      <c r="E2882" t="s">
        <v>147</v>
      </c>
      <c r="F2882" t="s">
        <v>148</v>
      </c>
      <c r="G2882" t="s">
        <v>21</v>
      </c>
      <c r="H2882" t="s">
        <v>71</v>
      </c>
      <c r="I2882" t="s">
        <v>3616</v>
      </c>
      <c r="J2882" t="s">
        <v>3617</v>
      </c>
      <c r="K2882" s="9" t="s">
        <v>739</v>
      </c>
      <c r="L2882" t="s">
        <v>2272</v>
      </c>
      <c r="M2882">
        <v>59.99</v>
      </c>
      <c r="N2882">
        <v>23.995999999999999</v>
      </c>
      <c r="O2882">
        <v>1</v>
      </c>
      <c r="P2882">
        <v>0.04</v>
      </c>
      <c r="Q2882">
        <f>IFERROR(SEARCH("-",R2882)+2, 1)</f>
        <v>12</v>
      </c>
      <c r="R2882" s="9" t="s">
        <v>739</v>
      </c>
      <c r="S2882" s="9" t="b">
        <f>R2882&lt;&gt;K2882</f>
        <v>0</v>
      </c>
      <c r="T2882" t="str">
        <f xml:space="preserve"> TRIM( LEFT(R2882,  IFERROR(   SEARCH(" - ",R2882), LEN(R2882) )    ) )</f>
        <v>Clothing</v>
      </c>
      <c r="U2882" t="str">
        <f>MID(R2882, Q2882,LEN(R2882))</f>
        <v>Outerwear</v>
      </c>
      <c r="V2882" t="s">
        <v>71</v>
      </c>
    </row>
    <row r="2883" spans="1:22" x14ac:dyDescent="0.35">
      <c r="A2883" t="s">
        <v>14617</v>
      </c>
      <c r="B2883" s="1">
        <v>44983</v>
      </c>
      <c r="C2883" t="s">
        <v>17</v>
      </c>
      <c r="D2883" t="s">
        <v>8402</v>
      </c>
      <c r="E2883" t="s">
        <v>147</v>
      </c>
      <c r="F2883" t="s">
        <v>148</v>
      </c>
      <c r="G2883" t="s">
        <v>21</v>
      </c>
      <c r="H2883" t="s">
        <v>260</v>
      </c>
      <c r="I2883" t="s">
        <v>8403</v>
      </c>
      <c r="J2883" t="s">
        <v>8404</v>
      </c>
      <c r="K2883" s="9" t="s">
        <v>739</v>
      </c>
      <c r="L2883" t="s">
        <v>2272</v>
      </c>
      <c r="M2883">
        <v>99.14</v>
      </c>
      <c r="N2883">
        <v>29.497</v>
      </c>
      <c r="O2883">
        <v>9</v>
      </c>
      <c r="P2883">
        <v>0.28000000000000003</v>
      </c>
      <c r="Q2883">
        <f>IFERROR(SEARCH("-",R2883)+2, 1)</f>
        <v>12</v>
      </c>
      <c r="R2883" s="9" t="s">
        <v>739</v>
      </c>
      <c r="S2883" s="9" t="b">
        <f>R2883&lt;&gt;K2883</f>
        <v>0</v>
      </c>
      <c r="T2883" t="str">
        <f xml:space="preserve"> TRIM( LEFT(R2883,  IFERROR(   SEARCH(" - ",R2883), LEN(R2883) )    ) )</f>
        <v>Clothing</v>
      </c>
      <c r="U2883" t="str">
        <f>MID(R2883, Q2883,LEN(R2883))</f>
        <v>Outerwear</v>
      </c>
      <c r="V2883" t="s">
        <v>260</v>
      </c>
    </row>
    <row r="2884" spans="1:22" x14ac:dyDescent="0.35">
      <c r="A2884" t="s">
        <v>1485</v>
      </c>
      <c r="B2884" s="1">
        <v>45461</v>
      </c>
      <c r="C2884" t="s">
        <v>17</v>
      </c>
      <c r="D2884" t="s">
        <v>697</v>
      </c>
      <c r="E2884" t="s">
        <v>147</v>
      </c>
      <c r="F2884" t="s">
        <v>148</v>
      </c>
      <c r="G2884" t="s">
        <v>21</v>
      </c>
      <c r="I2884" t="s">
        <v>698</v>
      </c>
      <c r="J2884" t="s">
        <v>699</v>
      </c>
      <c r="K2884" s="9" t="s">
        <v>700</v>
      </c>
      <c r="L2884" t="s">
        <v>701</v>
      </c>
      <c r="M2884">
        <v>14.99</v>
      </c>
      <c r="N2884">
        <v>4.4969999999999999</v>
      </c>
      <c r="O2884">
        <v>2</v>
      </c>
      <c r="P2884">
        <v>0</v>
      </c>
      <c r="Q2884">
        <f>IFERROR(SEARCH("-",R2884)+2, 1)</f>
        <v>1</v>
      </c>
      <c r="R2884" s="9" t="s">
        <v>700</v>
      </c>
      <c r="S2884" s="9" t="b">
        <f>R2884&lt;&gt;K2884</f>
        <v>0</v>
      </c>
      <c r="T2884" t="str">
        <f xml:space="preserve"> TRIM( LEFT(R2884,  IFERROR(   SEARCH(" - ",R2884), LEN(R2884) )    ) )</f>
        <v>Books</v>
      </c>
      <c r="U2884" t="str">
        <f>MID(R2884, Q2884,LEN(R2884))</f>
        <v>Books</v>
      </c>
    </row>
    <row r="2885" spans="1:22" x14ac:dyDescent="0.35">
      <c r="A2885" t="s">
        <v>15958</v>
      </c>
      <c r="B2885" s="1">
        <v>45168</v>
      </c>
      <c r="C2885" t="s">
        <v>17</v>
      </c>
      <c r="D2885" t="s">
        <v>15959</v>
      </c>
      <c r="E2885" t="s">
        <v>147</v>
      </c>
      <c r="F2885" t="s">
        <v>148</v>
      </c>
      <c r="G2885" t="s">
        <v>21</v>
      </c>
      <c r="H2885" t="s">
        <v>202</v>
      </c>
      <c r="I2885" t="s">
        <v>2945</v>
      </c>
      <c r="J2885" t="s">
        <v>2946</v>
      </c>
      <c r="K2885" s="9" t="s">
        <v>391</v>
      </c>
      <c r="L2885" t="s">
        <v>2947</v>
      </c>
      <c r="M2885">
        <v>14.24</v>
      </c>
      <c r="N2885">
        <v>5.7460000000000004</v>
      </c>
      <c r="O2885">
        <v>15</v>
      </c>
      <c r="P2885">
        <v>0.09</v>
      </c>
      <c r="Q2885">
        <f>IFERROR(SEARCH("-",R2885)+2, 1)</f>
        <v>1</v>
      </c>
      <c r="R2885" s="9" t="s">
        <v>391</v>
      </c>
      <c r="S2885" s="9" t="b">
        <f>R2885&lt;&gt;K2885</f>
        <v>0</v>
      </c>
      <c r="T2885" t="str">
        <f xml:space="preserve"> TRIM( LEFT(R2885,  IFERROR(   SEARCH(" - ",R2885), LEN(R2885) )    ) )</f>
        <v>Kitchen</v>
      </c>
      <c r="U2885" t="str">
        <f>MID(R2885, Q2885,LEN(R2885))</f>
        <v>Kitchen</v>
      </c>
      <c r="V2885" t="s">
        <v>202</v>
      </c>
    </row>
    <row r="2886" spans="1:22" x14ac:dyDescent="0.35">
      <c r="A2886" t="s">
        <v>13307</v>
      </c>
      <c r="B2886" s="1">
        <v>44959</v>
      </c>
      <c r="C2886" t="s">
        <v>17</v>
      </c>
      <c r="D2886" t="s">
        <v>4045</v>
      </c>
      <c r="E2886" t="s">
        <v>147</v>
      </c>
      <c r="F2886" t="s">
        <v>148</v>
      </c>
      <c r="G2886" t="s">
        <v>21</v>
      </c>
      <c r="H2886" t="s">
        <v>164</v>
      </c>
      <c r="I2886" t="s">
        <v>4046</v>
      </c>
      <c r="J2886" t="s">
        <v>4047</v>
      </c>
      <c r="K2886" s="9" t="s">
        <v>502</v>
      </c>
      <c r="L2886" t="s">
        <v>1195</v>
      </c>
      <c r="M2886">
        <v>29.14</v>
      </c>
      <c r="N2886">
        <v>8.4969999999999999</v>
      </c>
      <c r="O2886">
        <v>19</v>
      </c>
      <c r="P2886">
        <v>0.35</v>
      </c>
      <c r="Q2886">
        <f>IFERROR(SEARCH("-",R2886)+2, 1)</f>
        <v>1</v>
      </c>
      <c r="R2886" s="9" t="s">
        <v>502</v>
      </c>
      <c r="S2886" s="9" t="b">
        <f>R2886&lt;&gt;K2886</f>
        <v>0</v>
      </c>
      <c r="T2886" t="str">
        <f xml:space="preserve"> TRIM( LEFT(R2886,  IFERROR(   SEARCH(" - ",R2886), LEN(R2886) )    ) )</f>
        <v>Office</v>
      </c>
      <c r="U2886" t="str">
        <f>MID(R2886, Q2886,LEN(R2886))</f>
        <v>Office</v>
      </c>
      <c r="V2886" t="s">
        <v>164</v>
      </c>
    </row>
    <row r="2887" spans="1:22" x14ac:dyDescent="0.35">
      <c r="A2887" t="s">
        <v>10318</v>
      </c>
      <c r="B2887" s="1">
        <v>45466</v>
      </c>
      <c r="C2887" t="s">
        <v>17</v>
      </c>
      <c r="D2887" t="s">
        <v>10319</v>
      </c>
      <c r="E2887" t="s">
        <v>147</v>
      </c>
      <c r="F2887" t="s">
        <v>148</v>
      </c>
      <c r="G2887" t="s">
        <v>21</v>
      </c>
      <c r="I2887" t="s">
        <v>4782</v>
      </c>
      <c r="J2887" t="s">
        <v>4783</v>
      </c>
      <c r="K2887" s="9" t="s">
        <v>3805</v>
      </c>
      <c r="L2887" t="s">
        <v>4784</v>
      </c>
      <c r="M2887">
        <v>30.99</v>
      </c>
      <c r="N2887">
        <v>11.996</v>
      </c>
      <c r="O2887">
        <v>16</v>
      </c>
      <c r="P2887">
        <v>0.18</v>
      </c>
      <c r="Q2887">
        <f>IFERROR(SEARCH("-",R2887)+2, 1)</f>
        <v>1</v>
      </c>
      <c r="R2887" s="9" t="s">
        <v>3805</v>
      </c>
      <c r="S2887" s="9" t="b">
        <f>R2887&lt;&gt;K2887</f>
        <v>0</v>
      </c>
      <c r="T2887" t="str">
        <f xml:space="preserve"> TRIM( LEFT(R2887,  IFERROR(   SEARCH(" - ",R2887), LEN(R2887) )    ) )</f>
        <v>Photography</v>
      </c>
      <c r="U2887" t="str">
        <f>MID(R2887, Q2887,LEN(R2887))</f>
        <v>Photography</v>
      </c>
    </row>
    <row r="2888" spans="1:22" x14ac:dyDescent="0.35">
      <c r="A2888" t="s">
        <v>17719</v>
      </c>
      <c r="B2888" s="1">
        <v>45618</v>
      </c>
      <c r="C2888" t="s">
        <v>17</v>
      </c>
      <c r="D2888" t="s">
        <v>7089</v>
      </c>
      <c r="E2888" t="s">
        <v>147</v>
      </c>
      <c r="F2888" t="s">
        <v>148</v>
      </c>
      <c r="G2888" t="s">
        <v>21</v>
      </c>
      <c r="H2888" t="s">
        <v>31</v>
      </c>
      <c r="I2888" t="s">
        <v>7090</v>
      </c>
      <c r="J2888" t="s">
        <v>7091</v>
      </c>
      <c r="K2888" s="9" t="s">
        <v>58</v>
      </c>
      <c r="L2888" t="s">
        <v>7092</v>
      </c>
      <c r="M2888">
        <v>2.99</v>
      </c>
      <c r="N2888">
        <v>0.89700000000000002</v>
      </c>
      <c r="O2888">
        <v>3</v>
      </c>
      <c r="P2888">
        <v>0.23</v>
      </c>
      <c r="Q2888">
        <f>IFERROR(SEARCH("-",R2888)+2, 1)</f>
        <v>8</v>
      </c>
      <c r="R2888" s="9" t="s">
        <v>58</v>
      </c>
      <c r="S2888" s="9" t="b">
        <f>R2888&lt;&gt;K2888</f>
        <v>0</v>
      </c>
      <c r="T2888" t="str">
        <f xml:space="preserve"> TRIM( LEFT(R2888,  IFERROR(   SEARCH(" - ",R2888), LEN(R2888) )    ) )</f>
        <v>Food</v>
      </c>
      <c r="U2888" t="str">
        <f>MID(R2888, Q2888,LEN(R2888))</f>
        <v>Produce</v>
      </c>
      <c r="V2888" t="s">
        <v>31</v>
      </c>
    </row>
    <row r="2889" spans="1:22" x14ac:dyDescent="0.35">
      <c r="A2889" t="s">
        <v>4106</v>
      </c>
      <c r="B2889" s="1">
        <v>45585</v>
      </c>
      <c r="C2889" t="s">
        <v>17</v>
      </c>
      <c r="D2889" t="s">
        <v>3456</v>
      </c>
      <c r="E2889" t="s">
        <v>147</v>
      </c>
      <c r="F2889" t="s">
        <v>148</v>
      </c>
      <c r="G2889" t="s">
        <v>21</v>
      </c>
      <c r="H2889" t="s">
        <v>31</v>
      </c>
      <c r="I2889" t="s">
        <v>3457</v>
      </c>
      <c r="J2889" t="s">
        <v>3458</v>
      </c>
      <c r="K2889" s="9" t="s">
        <v>98</v>
      </c>
      <c r="L2889" t="s">
        <v>99</v>
      </c>
      <c r="M2889">
        <v>4.99</v>
      </c>
      <c r="N2889">
        <v>1.4970000000000001</v>
      </c>
      <c r="O2889">
        <v>1</v>
      </c>
      <c r="P2889">
        <v>0.22</v>
      </c>
      <c r="Q2889">
        <f>IFERROR(SEARCH("-",R2889)+2, 1)</f>
        <v>8</v>
      </c>
      <c r="R2889" s="9" t="s">
        <v>98</v>
      </c>
      <c r="S2889" s="9" t="b">
        <f>R2889&lt;&gt;K2889</f>
        <v>0</v>
      </c>
      <c r="T2889" t="str">
        <f xml:space="preserve"> TRIM( LEFT(R2889,  IFERROR(   SEARCH(" - ",R2889), LEN(R2889) )    ) )</f>
        <v>Food</v>
      </c>
      <c r="U2889" t="str">
        <f>MID(R2889, Q2889,LEN(R2889))</f>
        <v>Baking</v>
      </c>
      <c r="V2889" t="s">
        <v>31</v>
      </c>
    </row>
    <row r="2890" spans="1:22" x14ac:dyDescent="0.35">
      <c r="A2890" t="s">
        <v>17334</v>
      </c>
      <c r="B2890" s="1">
        <v>45647</v>
      </c>
      <c r="C2890" t="s">
        <v>17</v>
      </c>
      <c r="D2890" t="s">
        <v>7943</v>
      </c>
      <c r="E2890" t="s">
        <v>147</v>
      </c>
      <c r="F2890" t="s">
        <v>148</v>
      </c>
      <c r="G2890" t="s">
        <v>21</v>
      </c>
      <c r="H2890" t="s">
        <v>78</v>
      </c>
      <c r="I2890" t="s">
        <v>7944</v>
      </c>
      <c r="J2890" t="s">
        <v>7945</v>
      </c>
      <c r="K2890" s="9" t="s">
        <v>205</v>
      </c>
      <c r="L2890" t="s">
        <v>3266</v>
      </c>
      <c r="M2890">
        <v>3.49</v>
      </c>
      <c r="N2890">
        <v>1.0469999999999999</v>
      </c>
      <c r="O2890">
        <v>2</v>
      </c>
      <c r="P2890">
        <v>0.18</v>
      </c>
      <c r="Q2890">
        <f>IFERROR(SEARCH("-",R2890)+2, 1)</f>
        <v>8</v>
      </c>
      <c r="R2890" s="9" t="s">
        <v>205</v>
      </c>
      <c r="S2890" s="9" t="b">
        <f>R2890&lt;&gt;K2890</f>
        <v>0</v>
      </c>
      <c r="T2890" t="str">
        <f xml:space="preserve"> TRIM( LEFT(R2890,  IFERROR(   SEARCH(" - ",R2890), LEN(R2890) )    ) )</f>
        <v>Food</v>
      </c>
      <c r="U2890" t="str">
        <f>MID(R2890, Q2890,LEN(R2890))</f>
        <v>Bakery</v>
      </c>
      <c r="V2890" t="s">
        <v>78</v>
      </c>
    </row>
    <row r="2891" spans="1:22" x14ac:dyDescent="0.35">
      <c r="A2891" t="s">
        <v>6809</v>
      </c>
      <c r="B2891" s="1">
        <v>45720</v>
      </c>
      <c r="C2891" t="s">
        <v>17</v>
      </c>
      <c r="D2891" t="s">
        <v>523</v>
      </c>
      <c r="E2891" t="s">
        <v>147</v>
      </c>
      <c r="F2891" t="s">
        <v>148</v>
      </c>
      <c r="G2891" t="s">
        <v>21</v>
      </c>
      <c r="H2891" t="s">
        <v>260</v>
      </c>
      <c r="I2891" t="s">
        <v>4735</v>
      </c>
      <c r="J2891" t="s">
        <v>4736</v>
      </c>
      <c r="K2891" s="9" t="s">
        <v>34</v>
      </c>
      <c r="L2891" t="s">
        <v>2627</v>
      </c>
      <c r="M2891">
        <v>5.21</v>
      </c>
      <c r="N2891">
        <v>2.516</v>
      </c>
      <c r="O2891">
        <v>16</v>
      </c>
      <c r="P2891">
        <v>0.08</v>
      </c>
      <c r="Q2891">
        <f>IFERROR(SEARCH("-",R2891)+2, 1)</f>
        <v>8</v>
      </c>
      <c r="R2891" s="9" t="s">
        <v>34</v>
      </c>
      <c r="S2891" s="9" t="b">
        <f>R2891&lt;&gt;K2891</f>
        <v>0</v>
      </c>
      <c r="T2891" t="str">
        <f xml:space="preserve"> TRIM( LEFT(R2891,  IFERROR(   SEARCH(" - ",R2891), LEN(R2891) )    ) )</f>
        <v>Food</v>
      </c>
      <c r="U2891" t="str">
        <f>MID(R2891, Q2891,LEN(R2891))</f>
        <v>Condiments</v>
      </c>
      <c r="V2891" t="s">
        <v>260</v>
      </c>
    </row>
    <row r="2892" spans="1:22" x14ac:dyDescent="0.35">
      <c r="A2892" t="s">
        <v>14469</v>
      </c>
      <c r="B2892" s="1">
        <v>44989</v>
      </c>
      <c r="C2892" t="s">
        <v>17</v>
      </c>
      <c r="D2892" t="s">
        <v>9312</v>
      </c>
      <c r="E2892" t="s">
        <v>147</v>
      </c>
      <c r="F2892" t="s">
        <v>148</v>
      </c>
      <c r="G2892" t="s">
        <v>21</v>
      </c>
      <c r="H2892" t="s">
        <v>49</v>
      </c>
      <c r="I2892" t="s">
        <v>9313</v>
      </c>
      <c r="J2892" t="s">
        <v>9314</v>
      </c>
      <c r="K2892" s="9" t="s">
        <v>948</v>
      </c>
      <c r="L2892" t="s">
        <v>9192</v>
      </c>
      <c r="M2892">
        <v>7.64</v>
      </c>
      <c r="N2892">
        <v>2.0470000000000002</v>
      </c>
      <c r="O2892">
        <v>17</v>
      </c>
      <c r="P2892">
        <v>0.09</v>
      </c>
      <c r="Q2892">
        <f>IFERROR(SEARCH("-",R2892)+2, 1)</f>
        <v>8</v>
      </c>
      <c r="R2892" s="9" t="s">
        <v>948</v>
      </c>
      <c r="S2892" s="9" t="b">
        <f>R2892&lt;&gt;K2892</f>
        <v>0</v>
      </c>
      <c r="T2892" t="str">
        <f xml:space="preserve"> TRIM( LEFT(R2892,  IFERROR(   SEARCH(" - ",R2892), LEN(R2892) )    ) )</f>
        <v>Food</v>
      </c>
      <c r="U2892" t="str">
        <f>MID(R2892, Q2892,LEN(R2892))</f>
        <v>Nuts</v>
      </c>
      <c r="V2892" t="s">
        <v>49</v>
      </c>
    </row>
    <row r="2893" spans="1:22" x14ac:dyDescent="0.35">
      <c r="A2893" t="s">
        <v>8293</v>
      </c>
      <c r="B2893" s="1">
        <v>45627</v>
      </c>
      <c r="C2893" t="s">
        <v>17</v>
      </c>
      <c r="D2893" t="s">
        <v>8110</v>
      </c>
      <c r="E2893" t="s">
        <v>147</v>
      </c>
      <c r="F2893" t="s">
        <v>148</v>
      </c>
      <c r="G2893" t="s">
        <v>21</v>
      </c>
      <c r="H2893" t="s">
        <v>31</v>
      </c>
      <c r="I2893" t="s">
        <v>8111</v>
      </c>
      <c r="J2893" t="s">
        <v>8112</v>
      </c>
      <c r="K2893" s="9" t="s">
        <v>24</v>
      </c>
      <c r="L2893" t="s">
        <v>1311</v>
      </c>
      <c r="M2893">
        <v>4.59</v>
      </c>
      <c r="N2893">
        <v>1.377</v>
      </c>
      <c r="O2893">
        <v>12</v>
      </c>
      <c r="P2893">
        <v>0.02</v>
      </c>
      <c r="Q2893">
        <f>IFERROR(SEARCH("-",R2893)+2, 1)</f>
        <v>8</v>
      </c>
      <c r="R2893" s="9" t="s">
        <v>24</v>
      </c>
      <c r="S2893" s="9" t="b">
        <f>R2893&lt;&gt;K2893</f>
        <v>0</v>
      </c>
      <c r="T2893" t="str">
        <f xml:space="preserve"> TRIM( LEFT(R2893,  IFERROR(   SEARCH(" - ",R2893), LEN(R2893) )    ) )</f>
        <v>Food</v>
      </c>
      <c r="U2893" t="str">
        <f>MID(R2893, Q2893,LEN(R2893))</f>
        <v>Snacks</v>
      </c>
      <c r="V2893" t="s">
        <v>31</v>
      </c>
    </row>
    <row r="2894" spans="1:22" x14ac:dyDescent="0.35">
      <c r="A2894" t="s">
        <v>13849</v>
      </c>
      <c r="B2894" s="1">
        <v>45277</v>
      </c>
      <c r="C2894" t="s">
        <v>17</v>
      </c>
      <c r="D2894" t="s">
        <v>8110</v>
      </c>
      <c r="E2894" t="s">
        <v>147</v>
      </c>
      <c r="F2894" t="s">
        <v>148</v>
      </c>
      <c r="G2894" t="s">
        <v>21</v>
      </c>
      <c r="I2894" t="s">
        <v>8111</v>
      </c>
      <c r="J2894" t="s">
        <v>8112</v>
      </c>
      <c r="K2894" s="9" t="s">
        <v>24</v>
      </c>
      <c r="L2894" t="s">
        <v>1311</v>
      </c>
      <c r="M2894">
        <v>3.74</v>
      </c>
      <c r="N2894">
        <v>0.877</v>
      </c>
      <c r="O2894">
        <v>18</v>
      </c>
      <c r="Q2894">
        <f>IFERROR(SEARCH("-",R2894)+2, 1)</f>
        <v>8</v>
      </c>
      <c r="R2894" s="9" t="s">
        <v>24</v>
      </c>
      <c r="S2894" s="9" t="b">
        <f>R2894&lt;&gt;K2894</f>
        <v>0</v>
      </c>
      <c r="T2894" t="str">
        <f xml:space="preserve"> TRIM( LEFT(R2894,  IFERROR(   SEARCH(" - ",R2894), LEN(R2894) )    ) )</f>
        <v>Food</v>
      </c>
      <c r="U2894" t="str">
        <f>MID(R2894, Q2894,LEN(R2894))</f>
        <v>Snacks</v>
      </c>
    </row>
    <row r="2895" spans="1:22" x14ac:dyDescent="0.35">
      <c r="A2895" t="s">
        <v>2555</v>
      </c>
      <c r="B2895" s="1">
        <v>45357</v>
      </c>
      <c r="C2895" t="s">
        <v>17</v>
      </c>
      <c r="D2895" t="s">
        <v>2556</v>
      </c>
      <c r="E2895" t="s">
        <v>147</v>
      </c>
      <c r="F2895" t="s">
        <v>148</v>
      </c>
      <c r="G2895" t="s">
        <v>21</v>
      </c>
      <c r="H2895" t="s">
        <v>164</v>
      </c>
      <c r="I2895" t="s">
        <v>2557</v>
      </c>
      <c r="J2895" t="s">
        <v>2558</v>
      </c>
      <c r="K2895" s="9" t="s">
        <v>34</v>
      </c>
      <c r="L2895" t="s">
        <v>2559</v>
      </c>
      <c r="M2895">
        <v>6.49</v>
      </c>
      <c r="N2895">
        <v>1.9470000000000001</v>
      </c>
      <c r="O2895">
        <v>6</v>
      </c>
      <c r="P2895">
        <v>0.31</v>
      </c>
      <c r="Q2895">
        <f>IFERROR(SEARCH("-",R2895)+2, 1)</f>
        <v>8</v>
      </c>
      <c r="R2895" s="9" t="s">
        <v>34</v>
      </c>
      <c r="S2895" s="9" t="b">
        <f>R2895&lt;&gt;K2895</f>
        <v>0</v>
      </c>
      <c r="T2895" t="str">
        <f xml:space="preserve"> TRIM( LEFT(R2895,  IFERROR(   SEARCH(" - ",R2895), LEN(R2895) )    ) )</f>
        <v>Food</v>
      </c>
      <c r="U2895" t="str">
        <f>MID(R2895, Q2895,LEN(R2895))</f>
        <v>Condiments</v>
      </c>
      <c r="V2895" t="s">
        <v>164</v>
      </c>
    </row>
    <row r="2896" spans="1:22" x14ac:dyDescent="0.35">
      <c r="A2896" t="s">
        <v>12722</v>
      </c>
      <c r="B2896" s="1">
        <v>45082</v>
      </c>
      <c r="C2896" t="s">
        <v>17</v>
      </c>
      <c r="D2896" t="s">
        <v>3080</v>
      </c>
      <c r="E2896" t="s">
        <v>147</v>
      </c>
      <c r="F2896" t="s">
        <v>148</v>
      </c>
      <c r="G2896" t="s">
        <v>21</v>
      </c>
      <c r="H2896" t="s">
        <v>179</v>
      </c>
      <c r="I2896" t="s">
        <v>3081</v>
      </c>
      <c r="J2896" t="s">
        <v>3082</v>
      </c>
      <c r="K2896" s="9" t="s">
        <v>3083</v>
      </c>
      <c r="L2896" t="s">
        <v>3084</v>
      </c>
      <c r="M2896">
        <v>199.14</v>
      </c>
      <c r="N2896">
        <v>79.495999999999995</v>
      </c>
      <c r="O2896">
        <v>1</v>
      </c>
      <c r="P2896">
        <v>0.25</v>
      </c>
      <c r="Q2896">
        <f>IFERROR(SEARCH("-",R2896)+2, 1)</f>
        <v>1</v>
      </c>
      <c r="R2896" s="9" t="s">
        <v>3083</v>
      </c>
      <c r="S2896" s="9" t="b">
        <f>R2896&lt;&gt;K2896</f>
        <v>0</v>
      </c>
      <c r="T2896" t="str">
        <f xml:space="preserve"> TRIM( LEFT(R2896,  IFERROR(   SEARCH(" - ",R2896), LEN(R2896) )    ) )</f>
        <v>Home Improvement</v>
      </c>
      <c r="U2896" t="str">
        <f>MID(R2896, Q2896,LEN(R2896))</f>
        <v>Home Improvement</v>
      </c>
      <c r="V2896" t="s">
        <v>179</v>
      </c>
    </row>
    <row r="2897" spans="1:22" x14ac:dyDescent="0.35">
      <c r="A2897" t="s">
        <v>12231</v>
      </c>
      <c r="B2897" s="1">
        <v>44988</v>
      </c>
      <c r="C2897" t="s">
        <v>17</v>
      </c>
      <c r="D2897" t="s">
        <v>2095</v>
      </c>
      <c r="E2897" t="s">
        <v>147</v>
      </c>
      <c r="F2897" t="s">
        <v>148</v>
      </c>
      <c r="G2897" t="s">
        <v>21</v>
      </c>
      <c r="H2897" t="s">
        <v>260</v>
      </c>
      <c r="I2897" t="s">
        <v>2096</v>
      </c>
      <c r="J2897" t="s">
        <v>2097</v>
      </c>
      <c r="K2897" s="9" t="s">
        <v>273</v>
      </c>
      <c r="L2897" t="s">
        <v>2098</v>
      </c>
      <c r="M2897">
        <v>23.99</v>
      </c>
      <c r="N2897">
        <v>6.9470000000000001</v>
      </c>
      <c r="O2897">
        <v>8</v>
      </c>
      <c r="P2897">
        <v>0.23</v>
      </c>
      <c r="Q2897">
        <f>IFERROR(SEARCH("-",R2897)+2, 1)</f>
        <v>1</v>
      </c>
      <c r="R2897" s="9" t="s">
        <v>273</v>
      </c>
      <c r="S2897" s="9" t="b">
        <f>R2897&lt;&gt;K2897</f>
        <v>0</v>
      </c>
      <c r="T2897" t="str">
        <f xml:space="preserve"> TRIM( LEFT(R2897,  IFERROR(   SEARCH(" - ",R2897), LEN(R2897) )    ) )</f>
        <v>Toys</v>
      </c>
      <c r="U2897" t="str">
        <f>MID(R2897, Q2897,LEN(R2897))</f>
        <v>Toys</v>
      </c>
      <c r="V2897" t="s">
        <v>260</v>
      </c>
    </row>
    <row r="2898" spans="1:22" x14ac:dyDescent="0.35">
      <c r="A2898" t="s">
        <v>7490</v>
      </c>
      <c r="B2898" s="1">
        <v>45318</v>
      </c>
      <c r="C2898" t="s">
        <v>17</v>
      </c>
      <c r="D2898" t="s">
        <v>7491</v>
      </c>
      <c r="E2898" t="s">
        <v>147</v>
      </c>
      <c r="F2898" t="s">
        <v>148</v>
      </c>
      <c r="G2898" t="s">
        <v>21</v>
      </c>
      <c r="H2898" t="s">
        <v>164</v>
      </c>
      <c r="I2898" t="s">
        <v>7492</v>
      </c>
      <c r="J2898" t="s">
        <v>7493</v>
      </c>
      <c r="K2898" s="9" t="s">
        <v>531</v>
      </c>
      <c r="L2898" t="s">
        <v>3350</v>
      </c>
      <c r="M2898">
        <v>3.99</v>
      </c>
      <c r="N2898">
        <v>1.1970000000000001</v>
      </c>
      <c r="O2898">
        <v>2</v>
      </c>
      <c r="Q2898">
        <f>IFERROR(SEARCH("-",R2898)+2, 1)</f>
        <v>8</v>
      </c>
      <c r="R2898" s="9" t="s">
        <v>531</v>
      </c>
      <c r="S2898" s="9" t="b">
        <f>R2898&lt;&gt;K2898</f>
        <v>0</v>
      </c>
      <c r="T2898" t="str">
        <f xml:space="preserve"> TRIM( LEFT(R2898,  IFERROR(   SEARCH(" - ",R2898), LEN(R2898) )    ) )</f>
        <v>Food</v>
      </c>
      <c r="U2898" t="str">
        <f>MID(R2898, Q2898,LEN(R2898))</f>
        <v>Breakfast</v>
      </c>
      <c r="V2898" t="s">
        <v>164</v>
      </c>
    </row>
    <row r="2899" spans="1:22" x14ac:dyDescent="0.35">
      <c r="A2899" t="s">
        <v>12852</v>
      </c>
      <c r="B2899" s="1">
        <v>44973</v>
      </c>
      <c r="C2899" t="s">
        <v>17</v>
      </c>
      <c r="D2899" t="s">
        <v>12853</v>
      </c>
      <c r="E2899" t="s">
        <v>147</v>
      </c>
      <c r="F2899" t="s">
        <v>148</v>
      </c>
      <c r="G2899" t="s">
        <v>21</v>
      </c>
      <c r="H2899" t="s">
        <v>49</v>
      </c>
      <c r="I2899" t="s">
        <v>5870</v>
      </c>
      <c r="J2899" t="s">
        <v>5871</v>
      </c>
      <c r="K2899" s="9" t="s">
        <v>858</v>
      </c>
      <c r="L2899" t="s">
        <v>5872</v>
      </c>
      <c r="M2899">
        <v>39.14</v>
      </c>
      <c r="N2899">
        <v>11.497</v>
      </c>
      <c r="O2899">
        <v>2</v>
      </c>
      <c r="P2899">
        <v>0.38</v>
      </c>
      <c r="Q2899">
        <f>IFERROR(SEARCH("-",R2899)+2, 1)</f>
        <v>1</v>
      </c>
      <c r="R2899" s="9" t="s">
        <v>858</v>
      </c>
      <c r="S2899" s="9" t="b">
        <f>R2899&lt;&gt;K2899</f>
        <v>0</v>
      </c>
      <c r="T2899" t="str">
        <f xml:space="preserve"> TRIM( LEFT(R2899,  IFERROR(   SEARCH(" - ",R2899), LEN(R2899) )    ) )</f>
        <v>Pets</v>
      </c>
      <c r="U2899" t="str">
        <f>MID(R2899, Q2899,LEN(R2899))</f>
        <v>Pets</v>
      </c>
      <c r="V2899" t="s">
        <v>49</v>
      </c>
    </row>
    <row r="2900" spans="1:22" x14ac:dyDescent="0.35">
      <c r="A2900" t="s">
        <v>6434</v>
      </c>
      <c r="B2900" s="1">
        <v>45745</v>
      </c>
      <c r="C2900" t="s">
        <v>17</v>
      </c>
      <c r="D2900" t="s">
        <v>5802</v>
      </c>
      <c r="E2900" t="s">
        <v>147</v>
      </c>
      <c r="F2900" t="s">
        <v>148</v>
      </c>
      <c r="G2900" t="s">
        <v>21</v>
      </c>
      <c r="H2900" t="s">
        <v>40</v>
      </c>
      <c r="I2900" t="s">
        <v>3931</v>
      </c>
      <c r="J2900" t="s">
        <v>3932</v>
      </c>
      <c r="K2900" s="9" t="s">
        <v>793</v>
      </c>
      <c r="L2900" t="s">
        <v>2213</v>
      </c>
      <c r="M2900">
        <v>26.41</v>
      </c>
      <c r="N2900">
        <v>10.996</v>
      </c>
      <c r="O2900">
        <v>2</v>
      </c>
      <c r="P2900">
        <v>0.09</v>
      </c>
      <c r="Q2900">
        <f>IFERROR(SEARCH("-",R2900)+2, 1)</f>
        <v>1</v>
      </c>
      <c r="R2900" s="9" t="s">
        <v>793</v>
      </c>
      <c r="S2900" s="9" t="b">
        <f>R2900&lt;&gt;K2900</f>
        <v>0</v>
      </c>
      <c r="T2900" t="str">
        <f xml:space="preserve"> TRIM( LEFT(R2900,  IFERROR(   SEARCH(" - ",R2900), LEN(R2900) )    ) )</f>
        <v>Audio</v>
      </c>
      <c r="U2900" t="str">
        <f>MID(R2900, Q2900,LEN(R2900))</f>
        <v>Audio</v>
      </c>
      <c r="V2900" t="s">
        <v>40</v>
      </c>
    </row>
    <row r="2901" spans="1:22" x14ac:dyDescent="0.35">
      <c r="A2901" t="s">
        <v>15158</v>
      </c>
      <c r="B2901" s="1">
        <v>45092</v>
      </c>
      <c r="C2901" t="s">
        <v>17</v>
      </c>
      <c r="D2901" t="s">
        <v>15159</v>
      </c>
      <c r="E2901" t="s">
        <v>147</v>
      </c>
      <c r="F2901" t="s">
        <v>148</v>
      </c>
      <c r="G2901" t="s">
        <v>21</v>
      </c>
      <c r="H2901" t="s">
        <v>78</v>
      </c>
      <c r="I2901" t="s">
        <v>6663</v>
      </c>
      <c r="J2901" t="s">
        <v>6664</v>
      </c>
      <c r="K2901" s="9" t="s">
        <v>2121</v>
      </c>
      <c r="L2901" t="s">
        <v>6082</v>
      </c>
      <c r="M2901">
        <v>39.24</v>
      </c>
      <c r="N2901">
        <v>11.747</v>
      </c>
      <c r="O2901">
        <v>7</v>
      </c>
      <c r="P2901">
        <v>0.05</v>
      </c>
      <c r="Q2901">
        <f>IFERROR(SEARCH("-",R2901)+2, 1)</f>
        <v>1</v>
      </c>
      <c r="R2901" s="9" t="s">
        <v>2121</v>
      </c>
      <c r="S2901" s="9" t="b">
        <f>R2901&lt;&gt;K2901</f>
        <v>0</v>
      </c>
      <c r="T2901" t="str">
        <f xml:space="preserve"> TRIM( LEFT(R2901,  IFERROR(   SEARCH(" - ",R2901), LEN(R2901) )    ) )</f>
        <v>Tools</v>
      </c>
      <c r="U2901" t="str">
        <f>MID(R2901, Q2901,LEN(R2901))</f>
        <v>Tools</v>
      </c>
      <c r="V2901" t="s">
        <v>78</v>
      </c>
    </row>
    <row r="2902" spans="1:22" x14ac:dyDescent="0.35">
      <c r="A2902" t="s">
        <v>15854</v>
      </c>
      <c r="B2902" s="1">
        <v>45024</v>
      </c>
      <c r="C2902" t="s">
        <v>17</v>
      </c>
      <c r="D2902" t="s">
        <v>15855</v>
      </c>
      <c r="E2902" t="s">
        <v>147</v>
      </c>
      <c r="F2902" t="s">
        <v>148</v>
      </c>
      <c r="G2902" t="s">
        <v>21</v>
      </c>
      <c r="H2902" t="s">
        <v>49</v>
      </c>
      <c r="I2902" t="s">
        <v>13263</v>
      </c>
      <c r="J2902" t="s">
        <v>13264</v>
      </c>
      <c r="K2902" s="9" t="s">
        <v>2121</v>
      </c>
      <c r="L2902" t="s">
        <v>6082</v>
      </c>
      <c r="M2902">
        <v>59.24</v>
      </c>
      <c r="N2902">
        <v>23.745999999999999</v>
      </c>
      <c r="O2902">
        <v>6</v>
      </c>
      <c r="P2902">
        <v>7.0000000000000007E-2</v>
      </c>
      <c r="Q2902">
        <f>IFERROR(SEARCH("-",R2902)+2, 1)</f>
        <v>1</v>
      </c>
      <c r="R2902" s="9" t="s">
        <v>2121</v>
      </c>
      <c r="S2902" s="9" t="b">
        <f>R2902&lt;&gt;K2902</f>
        <v>0</v>
      </c>
      <c r="T2902" t="str">
        <f xml:space="preserve"> TRIM( LEFT(R2902,  IFERROR(   SEARCH(" - ",R2902), LEN(R2902) )    ) )</f>
        <v>Tools</v>
      </c>
      <c r="U2902" t="str">
        <f>MID(R2902, Q2902,LEN(R2902))</f>
        <v>Tools</v>
      </c>
      <c r="V2902" t="s">
        <v>49</v>
      </c>
    </row>
    <row r="2903" spans="1:22" x14ac:dyDescent="0.35">
      <c r="A2903" t="s">
        <v>767</v>
      </c>
      <c r="B2903" s="1">
        <v>45402</v>
      </c>
      <c r="C2903" t="s">
        <v>17</v>
      </c>
      <c r="D2903" t="s">
        <v>252</v>
      </c>
      <c r="E2903" t="s">
        <v>147</v>
      </c>
      <c r="F2903" t="s">
        <v>148</v>
      </c>
      <c r="G2903" t="s">
        <v>21</v>
      </c>
      <c r="H2903" t="s">
        <v>202</v>
      </c>
      <c r="I2903" t="s">
        <v>255</v>
      </c>
      <c r="J2903" t="s">
        <v>256</v>
      </c>
      <c r="K2903" s="9" t="s">
        <v>189</v>
      </c>
      <c r="L2903" t="s">
        <v>257</v>
      </c>
      <c r="M2903">
        <v>5.99</v>
      </c>
      <c r="N2903">
        <v>1.7969999999999999</v>
      </c>
      <c r="O2903">
        <v>8</v>
      </c>
      <c r="P2903">
        <v>0.26</v>
      </c>
      <c r="Q2903">
        <f>IFERROR(SEARCH("-",R2903)+2, 1)</f>
        <v>8</v>
      </c>
      <c r="R2903" s="9" t="s">
        <v>189</v>
      </c>
      <c r="S2903" s="9" t="b">
        <f>R2903&lt;&gt;K2903</f>
        <v>0</v>
      </c>
      <c r="T2903" t="str">
        <f xml:space="preserve"> TRIM( LEFT(R2903,  IFERROR(   SEARCH(" - ",R2903), LEN(R2903) )    ) )</f>
        <v>Food</v>
      </c>
      <c r="U2903" t="str">
        <f>MID(R2903, Q2903,LEN(R2903))</f>
        <v>Prepared Foods</v>
      </c>
      <c r="V2903" t="s">
        <v>202</v>
      </c>
    </row>
    <row r="2904" spans="1:22" x14ac:dyDescent="0.35">
      <c r="A2904" t="s">
        <v>10278</v>
      </c>
      <c r="B2904" s="1">
        <v>45385</v>
      </c>
      <c r="C2904" t="s">
        <v>17</v>
      </c>
      <c r="D2904" t="s">
        <v>10279</v>
      </c>
      <c r="E2904" t="s">
        <v>147</v>
      </c>
      <c r="F2904" t="s">
        <v>148</v>
      </c>
      <c r="H2904" t="s">
        <v>179</v>
      </c>
      <c r="I2904" t="s">
        <v>4148</v>
      </c>
      <c r="J2904" t="s">
        <v>4149</v>
      </c>
      <c r="K2904" s="9" t="s">
        <v>284</v>
      </c>
      <c r="L2904" t="s">
        <v>2855</v>
      </c>
      <c r="M2904">
        <v>3.99</v>
      </c>
      <c r="N2904">
        <v>0.89700000000000002</v>
      </c>
      <c r="O2904">
        <v>12</v>
      </c>
      <c r="Q2904">
        <f>IFERROR(SEARCH("-",R2904)+2, 1)</f>
        <v>8</v>
      </c>
      <c r="R2904" s="9" t="s">
        <v>284</v>
      </c>
      <c r="S2904" s="9" t="b">
        <f>R2904&lt;&gt;K2904</f>
        <v>0</v>
      </c>
      <c r="T2904" t="str">
        <f xml:space="preserve"> TRIM( LEFT(R2904,  IFERROR(   SEARCH(" - ",R2904), LEN(R2904) )    ) )</f>
        <v>Food</v>
      </c>
      <c r="U2904" t="str">
        <f>MID(R2904, Q2904,LEN(R2904))</f>
        <v>Canned Goods</v>
      </c>
      <c r="V2904" t="s">
        <v>179</v>
      </c>
    </row>
    <row r="2905" spans="1:22" x14ac:dyDescent="0.35">
      <c r="A2905" t="s">
        <v>13620</v>
      </c>
      <c r="B2905" s="1">
        <v>45082</v>
      </c>
      <c r="C2905" t="s">
        <v>17</v>
      </c>
      <c r="D2905" t="s">
        <v>4453</v>
      </c>
      <c r="E2905" t="s">
        <v>147</v>
      </c>
      <c r="F2905" t="s">
        <v>148</v>
      </c>
      <c r="G2905" t="s">
        <v>21</v>
      </c>
      <c r="H2905" t="s">
        <v>31</v>
      </c>
      <c r="I2905" t="s">
        <v>4454</v>
      </c>
      <c r="J2905" t="s">
        <v>4455</v>
      </c>
      <c r="K2905" s="9" t="s">
        <v>284</v>
      </c>
      <c r="L2905" t="s">
        <v>2855</v>
      </c>
      <c r="M2905">
        <v>1.64</v>
      </c>
      <c r="N2905">
        <v>0.496</v>
      </c>
      <c r="O2905">
        <v>5</v>
      </c>
      <c r="P2905">
        <v>0.05</v>
      </c>
      <c r="Q2905">
        <f>IFERROR(SEARCH("-",R2905)+2, 1)</f>
        <v>8</v>
      </c>
      <c r="R2905" s="9" t="s">
        <v>284</v>
      </c>
      <c r="S2905" s="9" t="b">
        <f>R2905&lt;&gt;K2905</f>
        <v>0</v>
      </c>
      <c r="T2905" t="str">
        <f xml:space="preserve"> TRIM( LEFT(R2905,  IFERROR(   SEARCH(" - ",R2905), LEN(R2905) )    ) )</f>
        <v>Food</v>
      </c>
      <c r="U2905" t="str">
        <f>MID(R2905, Q2905,LEN(R2905))</f>
        <v>Canned Goods</v>
      </c>
      <c r="V2905" t="s">
        <v>31</v>
      </c>
    </row>
    <row r="2906" spans="1:22" x14ac:dyDescent="0.35">
      <c r="A2906" t="s">
        <v>11614</v>
      </c>
      <c r="B2906" s="1">
        <v>45121</v>
      </c>
      <c r="C2906" t="s">
        <v>17</v>
      </c>
      <c r="D2906" t="s">
        <v>2831</v>
      </c>
      <c r="E2906" t="s">
        <v>147</v>
      </c>
      <c r="F2906" t="s">
        <v>148</v>
      </c>
      <c r="G2906" t="s">
        <v>21</v>
      </c>
      <c r="H2906" t="s">
        <v>179</v>
      </c>
      <c r="I2906" t="s">
        <v>2832</v>
      </c>
      <c r="J2906" t="s">
        <v>2833</v>
      </c>
      <c r="L2906" t="s">
        <v>2834</v>
      </c>
      <c r="M2906">
        <v>1.99</v>
      </c>
      <c r="N2906">
        <v>0.34699999999999998</v>
      </c>
      <c r="O2906">
        <v>19</v>
      </c>
      <c r="P2906">
        <v>7.0000000000000007E-2</v>
      </c>
      <c r="Q2906">
        <f>IFERROR(SEARCH("-",R2906)+2, 1)</f>
        <v>8</v>
      </c>
      <c r="R2906" s="9" t="s">
        <v>34</v>
      </c>
      <c r="S2906" s="9" t="b">
        <f>R2906&lt;&gt;K2906</f>
        <v>1</v>
      </c>
      <c r="T2906" t="str">
        <f xml:space="preserve"> TRIM( LEFT(R2906,  IFERROR(   SEARCH(" - ",R2906), LEN(R2906) )    ) )</f>
        <v>Food</v>
      </c>
      <c r="U2906" t="str">
        <f>MID(R2906, Q2906,LEN(R2906))</f>
        <v>Condiments</v>
      </c>
      <c r="V2906" t="s">
        <v>179</v>
      </c>
    </row>
    <row r="2907" spans="1:22" x14ac:dyDescent="0.35">
      <c r="A2907" t="s">
        <v>5068</v>
      </c>
      <c r="B2907" s="1">
        <v>45442</v>
      </c>
      <c r="C2907" t="s">
        <v>17</v>
      </c>
      <c r="D2907" t="s">
        <v>5069</v>
      </c>
      <c r="E2907" t="s">
        <v>147</v>
      </c>
      <c r="F2907" t="s">
        <v>148</v>
      </c>
      <c r="G2907" t="s">
        <v>21</v>
      </c>
      <c r="H2907" t="s">
        <v>31</v>
      </c>
      <c r="I2907" t="s">
        <v>5070</v>
      </c>
      <c r="J2907" t="s">
        <v>5071</v>
      </c>
      <c r="K2907" s="9" t="s">
        <v>5072</v>
      </c>
      <c r="L2907" t="s">
        <v>5073</v>
      </c>
      <c r="M2907">
        <v>49.99</v>
      </c>
      <c r="N2907">
        <v>19.995999999999999</v>
      </c>
      <c r="O2907">
        <v>17</v>
      </c>
      <c r="P2907">
        <v>0.04</v>
      </c>
      <c r="Q2907">
        <f>IFERROR(SEARCH("-",R2907)+2, 1)</f>
        <v>12</v>
      </c>
      <c r="R2907" s="9" t="s">
        <v>5072</v>
      </c>
      <c r="S2907" s="9" t="b">
        <f>R2907&lt;&gt;K2907</f>
        <v>0</v>
      </c>
      <c r="T2907" t="str">
        <f xml:space="preserve"> TRIM( LEFT(R2907,  IFERROR(   SEARCH(" - ",R2907), LEN(R2907) )    ) )</f>
        <v>Clothing</v>
      </c>
      <c r="U2907" t="str">
        <f>MID(R2907, Q2907,LEN(R2907))</f>
        <v>Loungewear</v>
      </c>
      <c r="V2907" t="s">
        <v>31</v>
      </c>
    </row>
    <row r="2908" spans="1:22" x14ac:dyDescent="0.35">
      <c r="A2908" t="s">
        <v>14504</v>
      </c>
      <c r="B2908" s="1">
        <v>45059</v>
      </c>
      <c r="C2908" t="s">
        <v>17</v>
      </c>
      <c r="D2908" t="s">
        <v>14505</v>
      </c>
      <c r="E2908" t="s">
        <v>147</v>
      </c>
      <c r="F2908" t="s">
        <v>148</v>
      </c>
      <c r="G2908" t="s">
        <v>21</v>
      </c>
      <c r="H2908" t="s">
        <v>164</v>
      </c>
      <c r="I2908" t="s">
        <v>14506</v>
      </c>
      <c r="J2908" t="s">
        <v>14507</v>
      </c>
      <c r="K2908" s="9" t="s">
        <v>391</v>
      </c>
      <c r="L2908" t="s">
        <v>392</v>
      </c>
      <c r="M2908">
        <v>38.15</v>
      </c>
      <c r="N2908">
        <v>11.2</v>
      </c>
      <c r="O2908">
        <v>11</v>
      </c>
      <c r="P2908">
        <v>0.23</v>
      </c>
      <c r="Q2908">
        <f>IFERROR(SEARCH("-",R2908)+2, 1)</f>
        <v>1</v>
      </c>
      <c r="R2908" s="9" t="s">
        <v>391</v>
      </c>
      <c r="S2908" s="9" t="b">
        <f>R2908&lt;&gt;K2908</f>
        <v>0</v>
      </c>
      <c r="T2908" t="str">
        <f xml:space="preserve"> TRIM( LEFT(R2908,  IFERROR(   SEARCH(" - ",R2908), LEN(R2908) )    ) )</f>
        <v>Kitchen</v>
      </c>
      <c r="U2908" t="str">
        <f>MID(R2908, Q2908,LEN(R2908))</f>
        <v>Kitchen</v>
      </c>
      <c r="V2908" t="s">
        <v>164</v>
      </c>
    </row>
    <row r="2909" spans="1:22" x14ac:dyDescent="0.35">
      <c r="A2909" t="s">
        <v>13167</v>
      </c>
      <c r="B2909" s="1">
        <v>45014</v>
      </c>
      <c r="C2909" t="s">
        <v>17</v>
      </c>
      <c r="D2909" t="s">
        <v>12820</v>
      </c>
      <c r="E2909" t="s">
        <v>147</v>
      </c>
      <c r="F2909" t="s">
        <v>148</v>
      </c>
      <c r="G2909" t="s">
        <v>21</v>
      </c>
      <c r="H2909" t="s">
        <v>49</v>
      </c>
      <c r="I2909" t="s">
        <v>6250</v>
      </c>
      <c r="J2909" t="s">
        <v>6251</v>
      </c>
      <c r="K2909" s="9" t="s">
        <v>284</v>
      </c>
      <c r="L2909" t="s">
        <v>2277</v>
      </c>
      <c r="M2909">
        <v>2.14</v>
      </c>
      <c r="N2909">
        <v>0.69599999999999995</v>
      </c>
      <c r="O2909">
        <v>13</v>
      </c>
      <c r="P2909">
        <v>0.32</v>
      </c>
      <c r="Q2909">
        <f>IFERROR(SEARCH("-",R2909)+2, 1)</f>
        <v>8</v>
      </c>
      <c r="R2909" s="9" t="s">
        <v>284</v>
      </c>
      <c r="S2909" s="9" t="b">
        <f>R2909&lt;&gt;K2909</f>
        <v>0</v>
      </c>
      <c r="T2909" t="str">
        <f xml:space="preserve"> TRIM( LEFT(R2909,  IFERROR(   SEARCH(" - ",R2909), LEN(R2909) )    ) )</f>
        <v>Food</v>
      </c>
      <c r="U2909" t="str">
        <f>MID(R2909, Q2909,LEN(R2909))</f>
        <v>Canned Goods</v>
      </c>
      <c r="V2909" t="s">
        <v>49</v>
      </c>
    </row>
    <row r="2910" spans="1:22" x14ac:dyDescent="0.35">
      <c r="A2910" t="s">
        <v>8342</v>
      </c>
      <c r="B2910" s="1">
        <v>45315</v>
      </c>
      <c r="C2910" t="s">
        <v>17</v>
      </c>
      <c r="D2910" t="s">
        <v>8067</v>
      </c>
      <c r="E2910" t="s">
        <v>147</v>
      </c>
      <c r="F2910" t="s">
        <v>148</v>
      </c>
      <c r="G2910" t="s">
        <v>21</v>
      </c>
      <c r="H2910" t="s">
        <v>40</v>
      </c>
      <c r="I2910" t="s">
        <v>8068</v>
      </c>
      <c r="J2910" t="s">
        <v>8069</v>
      </c>
      <c r="K2910" s="9" t="s">
        <v>513</v>
      </c>
      <c r="L2910" t="s">
        <v>800</v>
      </c>
      <c r="M2910">
        <v>34.99</v>
      </c>
      <c r="N2910">
        <v>10.497</v>
      </c>
      <c r="O2910">
        <v>15</v>
      </c>
      <c r="P2910">
        <v>0.13</v>
      </c>
      <c r="Q2910">
        <f>IFERROR(SEARCH("-",R2910)+2, 1)</f>
        <v>1</v>
      </c>
      <c r="R2910" s="9" t="s">
        <v>513</v>
      </c>
      <c r="S2910" s="9" t="b">
        <f>R2910&lt;&gt;K2910</f>
        <v>0</v>
      </c>
      <c r="T2910" t="str">
        <f xml:space="preserve"> TRIM( LEFT(R2910,  IFERROR(   SEARCH(" - ",R2910), LEN(R2910) )    ) )</f>
        <v>Fitness</v>
      </c>
      <c r="U2910" t="str">
        <f>MID(R2910, Q2910,LEN(R2910))</f>
        <v>Fitness</v>
      </c>
      <c r="V2910" t="s">
        <v>40</v>
      </c>
    </row>
    <row r="2911" spans="1:22" x14ac:dyDescent="0.35">
      <c r="A2911" t="s">
        <v>14181</v>
      </c>
      <c r="B2911" s="1">
        <v>45267</v>
      </c>
      <c r="C2911" t="s">
        <v>17</v>
      </c>
      <c r="D2911" t="s">
        <v>7137</v>
      </c>
      <c r="E2911" t="s">
        <v>147</v>
      </c>
      <c r="F2911" t="s">
        <v>148</v>
      </c>
      <c r="G2911" t="s">
        <v>21</v>
      </c>
      <c r="H2911" t="s">
        <v>78</v>
      </c>
      <c r="I2911" t="s">
        <v>7138</v>
      </c>
      <c r="J2911" t="s">
        <v>7139</v>
      </c>
      <c r="K2911" s="9" t="s">
        <v>852</v>
      </c>
      <c r="L2911" t="s">
        <v>853</v>
      </c>
      <c r="M2911">
        <v>49.14</v>
      </c>
      <c r="N2911">
        <v>14.497</v>
      </c>
      <c r="O2911">
        <v>9</v>
      </c>
      <c r="P2911">
        <v>0.09</v>
      </c>
      <c r="Q2911">
        <f>IFERROR(SEARCH("-",R2911)+2, 1)</f>
        <v>12</v>
      </c>
      <c r="R2911" s="9" t="s">
        <v>852</v>
      </c>
      <c r="S2911" s="9" t="b">
        <f>R2911&lt;&gt;K2911</f>
        <v>0</v>
      </c>
      <c r="T2911" t="str">
        <f xml:space="preserve"> TRIM( LEFT(R2911,  IFERROR(   SEARCH(" - ",R2911), LEN(R2911) )    ) )</f>
        <v>Clothing</v>
      </c>
      <c r="U2911" t="str">
        <f>MID(R2911, Q2911,LEN(R2911))</f>
        <v>Tops</v>
      </c>
      <c r="V2911" t="s">
        <v>78</v>
      </c>
    </row>
    <row r="2912" spans="1:22" x14ac:dyDescent="0.35">
      <c r="A2912" t="s">
        <v>8590</v>
      </c>
      <c r="B2912" s="1">
        <v>45344</v>
      </c>
      <c r="C2912" t="s">
        <v>17</v>
      </c>
      <c r="D2912" t="s">
        <v>7716</v>
      </c>
      <c r="E2912" t="s">
        <v>147</v>
      </c>
      <c r="F2912" t="s">
        <v>148</v>
      </c>
      <c r="G2912" t="s">
        <v>21</v>
      </c>
      <c r="H2912" t="s">
        <v>40</v>
      </c>
      <c r="I2912" t="s">
        <v>7717</v>
      </c>
      <c r="J2912" t="s">
        <v>7718</v>
      </c>
      <c r="K2912" s="9" t="s">
        <v>24</v>
      </c>
      <c r="L2912" t="s">
        <v>1068</v>
      </c>
      <c r="M2912">
        <v>5.49</v>
      </c>
      <c r="N2912">
        <v>1.647</v>
      </c>
      <c r="O2912">
        <v>18</v>
      </c>
      <c r="P2912">
        <v>0.27</v>
      </c>
      <c r="Q2912">
        <f>IFERROR(SEARCH("-",R2912)+2, 1)</f>
        <v>8</v>
      </c>
      <c r="R2912" s="9" t="s">
        <v>24</v>
      </c>
      <c r="S2912" s="9" t="b">
        <f>R2912&lt;&gt;K2912</f>
        <v>0</v>
      </c>
      <c r="T2912" t="str">
        <f xml:space="preserve"> TRIM( LEFT(R2912,  IFERROR(   SEARCH(" - ",R2912), LEN(R2912) )    ) )</f>
        <v>Food</v>
      </c>
      <c r="U2912" t="str">
        <f>MID(R2912, Q2912,LEN(R2912))</f>
        <v>Snacks</v>
      </c>
      <c r="V2912" t="s">
        <v>40</v>
      </c>
    </row>
    <row r="2913" spans="1:22" x14ac:dyDescent="0.35">
      <c r="A2913" t="s">
        <v>3826</v>
      </c>
      <c r="B2913" s="1">
        <v>45488</v>
      </c>
      <c r="C2913" t="s">
        <v>17</v>
      </c>
      <c r="D2913" t="s">
        <v>2914</v>
      </c>
      <c r="E2913" t="s">
        <v>147</v>
      </c>
      <c r="F2913" t="s">
        <v>148</v>
      </c>
      <c r="G2913" t="s">
        <v>21</v>
      </c>
      <c r="I2913" t="s">
        <v>2915</v>
      </c>
      <c r="J2913" t="s">
        <v>2916</v>
      </c>
      <c r="K2913" s="9" t="s">
        <v>243</v>
      </c>
      <c r="L2913" t="s">
        <v>244</v>
      </c>
      <c r="M2913">
        <v>9.99</v>
      </c>
      <c r="N2913">
        <v>3.996</v>
      </c>
      <c r="O2913">
        <v>9</v>
      </c>
      <c r="P2913">
        <v>0.02</v>
      </c>
      <c r="Q2913">
        <f>IFERROR(SEARCH("-",R2913)+2, 1)</f>
        <v>1</v>
      </c>
      <c r="R2913" s="9" t="s">
        <v>243</v>
      </c>
      <c r="S2913" s="9" t="b">
        <f>R2913&lt;&gt;K2913</f>
        <v>0</v>
      </c>
      <c r="T2913" t="str">
        <f xml:space="preserve"> TRIM( LEFT(R2913,  IFERROR(   SEARCH(" - ",R2913), LEN(R2913) )    ) )</f>
        <v>Travel</v>
      </c>
      <c r="U2913" t="str">
        <f>MID(R2913, Q2913,LEN(R2913))</f>
        <v>Travel</v>
      </c>
    </row>
    <row r="2914" spans="1:22" x14ac:dyDescent="0.35">
      <c r="A2914" t="s">
        <v>5124</v>
      </c>
      <c r="B2914" s="1">
        <v>45309</v>
      </c>
      <c r="C2914" t="s">
        <v>17</v>
      </c>
      <c r="D2914" t="s">
        <v>4522</v>
      </c>
      <c r="E2914" t="s">
        <v>147</v>
      </c>
      <c r="F2914" t="s">
        <v>148</v>
      </c>
      <c r="G2914" t="s">
        <v>21</v>
      </c>
      <c r="H2914" t="s">
        <v>202</v>
      </c>
      <c r="I2914" t="s">
        <v>4523</v>
      </c>
      <c r="J2914" t="s">
        <v>4524</v>
      </c>
      <c r="K2914" s="9" t="s">
        <v>58</v>
      </c>
      <c r="L2914" t="s">
        <v>4525</v>
      </c>
      <c r="M2914">
        <v>2.4900000000000002</v>
      </c>
      <c r="N2914">
        <v>0.747</v>
      </c>
      <c r="O2914">
        <v>7</v>
      </c>
      <c r="P2914">
        <v>0.2</v>
      </c>
      <c r="Q2914">
        <f>IFERROR(SEARCH("-",R2914)+2, 1)</f>
        <v>8</v>
      </c>
      <c r="R2914" s="9" t="s">
        <v>58</v>
      </c>
      <c r="S2914" s="9" t="b">
        <f>R2914&lt;&gt;K2914</f>
        <v>0</v>
      </c>
      <c r="T2914" t="str">
        <f xml:space="preserve"> TRIM( LEFT(R2914,  IFERROR(   SEARCH(" - ",R2914), LEN(R2914) )    ) )</f>
        <v>Food</v>
      </c>
      <c r="U2914" t="str">
        <f>MID(R2914, Q2914,LEN(R2914))</f>
        <v>Produce</v>
      </c>
      <c r="V2914" t="s">
        <v>202</v>
      </c>
    </row>
    <row r="2915" spans="1:22" x14ac:dyDescent="0.35">
      <c r="A2915" t="s">
        <v>12255</v>
      </c>
      <c r="B2915" s="1">
        <v>45075</v>
      </c>
      <c r="C2915" t="s">
        <v>17</v>
      </c>
      <c r="D2915" t="s">
        <v>723</v>
      </c>
      <c r="E2915" t="s">
        <v>147</v>
      </c>
      <c r="F2915" t="s">
        <v>148</v>
      </c>
      <c r="G2915" t="s">
        <v>21</v>
      </c>
      <c r="I2915" t="s">
        <v>724</v>
      </c>
      <c r="J2915" t="s">
        <v>725</v>
      </c>
      <c r="K2915" s="9" t="s">
        <v>43</v>
      </c>
      <c r="L2915" t="s">
        <v>726</v>
      </c>
      <c r="M2915">
        <v>48.99</v>
      </c>
      <c r="N2915">
        <v>14.446999999999999</v>
      </c>
      <c r="O2915">
        <v>16</v>
      </c>
      <c r="P2915">
        <v>0.11</v>
      </c>
      <c r="Q2915">
        <f>IFERROR(SEARCH("-",R2915)+2, 1)</f>
        <v>1</v>
      </c>
      <c r="R2915" s="9" t="s">
        <v>43</v>
      </c>
      <c r="S2915" s="9" t="b">
        <f>R2915&lt;&gt;K2915</f>
        <v>0</v>
      </c>
      <c r="T2915" t="str">
        <f xml:space="preserve"> TRIM( LEFT(R2915,  IFERROR(   SEARCH(" - ",R2915), LEN(R2915) )    ) )</f>
        <v>Accessories</v>
      </c>
      <c r="U2915" t="str">
        <f>MID(R2915, Q2915,LEN(R2915))</f>
        <v>Accessories</v>
      </c>
    </row>
    <row r="2916" spans="1:22" x14ac:dyDescent="0.35">
      <c r="A2916" t="s">
        <v>2763</v>
      </c>
      <c r="B2916" s="1">
        <v>45542</v>
      </c>
      <c r="C2916" t="s">
        <v>17</v>
      </c>
      <c r="D2916" t="s">
        <v>1571</v>
      </c>
      <c r="E2916" t="s">
        <v>147</v>
      </c>
      <c r="F2916" t="s">
        <v>148</v>
      </c>
      <c r="G2916" t="s">
        <v>21</v>
      </c>
      <c r="H2916" t="s">
        <v>164</v>
      </c>
      <c r="I2916" t="s">
        <v>1572</v>
      </c>
      <c r="J2916" t="s">
        <v>1573</v>
      </c>
      <c r="K2916" s="9" t="s">
        <v>513</v>
      </c>
      <c r="L2916" t="s">
        <v>514</v>
      </c>
      <c r="M2916">
        <v>34.99</v>
      </c>
      <c r="N2916">
        <v>10.497</v>
      </c>
      <c r="O2916">
        <v>18</v>
      </c>
      <c r="P2916">
        <v>0.11</v>
      </c>
      <c r="Q2916">
        <f>IFERROR(SEARCH("-",R2916)+2, 1)</f>
        <v>1</v>
      </c>
      <c r="R2916" s="9" t="s">
        <v>513</v>
      </c>
      <c r="S2916" s="9" t="b">
        <f>R2916&lt;&gt;K2916</f>
        <v>0</v>
      </c>
      <c r="T2916" t="str">
        <f xml:space="preserve"> TRIM( LEFT(R2916,  IFERROR(   SEARCH(" - ",R2916), LEN(R2916) )    ) )</f>
        <v>Fitness</v>
      </c>
      <c r="U2916" t="str">
        <f>MID(R2916, Q2916,LEN(R2916))</f>
        <v>Fitness</v>
      </c>
      <c r="V2916" t="s">
        <v>164</v>
      </c>
    </row>
    <row r="2917" spans="1:22" x14ac:dyDescent="0.35">
      <c r="A2917" t="s">
        <v>12275</v>
      </c>
      <c r="B2917" s="1">
        <v>45017</v>
      </c>
      <c r="C2917" t="s">
        <v>17</v>
      </c>
      <c r="D2917" t="s">
        <v>6687</v>
      </c>
      <c r="E2917" t="s">
        <v>147</v>
      </c>
      <c r="F2917" t="s">
        <v>148</v>
      </c>
      <c r="G2917" t="s">
        <v>21</v>
      </c>
      <c r="H2917" t="s">
        <v>71</v>
      </c>
      <c r="I2917" t="s">
        <v>12212</v>
      </c>
      <c r="J2917" t="s">
        <v>12213</v>
      </c>
      <c r="K2917" s="9" t="s">
        <v>513</v>
      </c>
      <c r="L2917" t="s">
        <v>514</v>
      </c>
      <c r="M2917">
        <v>11.99</v>
      </c>
      <c r="N2917">
        <v>3.347</v>
      </c>
      <c r="O2917">
        <v>11</v>
      </c>
      <c r="P2917">
        <v>0.32</v>
      </c>
      <c r="Q2917">
        <f>IFERROR(SEARCH("-",R2917)+2, 1)</f>
        <v>1</v>
      </c>
      <c r="R2917" s="9" t="s">
        <v>513</v>
      </c>
      <c r="S2917" s="9" t="b">
        <f>R2917&lt;&gt;K2917</f>
        <v>0</v>
      </c>
      <c r="T2917" t="str">
        <f xml:space="preserve"> TRIM( LEFT(R2917,  IFERROR(   SEARCH(" - ",R2917), LEN(R2917) )    ) )</f>
        <v>Fitness</v>
      </c>
      <c r="U2917" t="str">
        <f>MID(R2917, Q2917,LEN(R2917))</f>
        <v>Fitness</v>
      </c>
      <c r="V2917" t="s">
        <v>71</v>
      </c>
    </row>
    <row r="2918" spans="1:22" x14ac:dyDescent="0.35">
      <c r="A2918" t="s">
        <v>14702</v>
      </c>
      <c r="B2918" s="1">
        <v>45229</v>
      </c>
      <c r="C2918" t="s">
        <v>27</v>
      </c>
      <c r="D2918" t="s">
        <v>9041</v>
      </c>
      <c r="E2918" t="s">
        <v>729</v>
      </c>
      <c r="F2918" t="s">
        <v>730</v>
      </c>
      <c r="G2918" t="s">
        <v>88</v>
      </c>
      <c r="I2918" t="s">
        <v>9042</v>
      </c>
      <c r="J2918" t="s">
        <v>9043</v>
      </c>
      <c r="K2918" s="9" t="s">
        <v>82</v>
      </c>
      <c r="L2918" t="s">
        <v>4020</v>
      </c>
      <c r="M2918">
        <v>129.13999999999999</v>
      </c>
      <c r="N2918">
        <v>38.497</v>
      </c>
      <c r="O2918">
        <v>19</v>
      </c>
      <c r="P2918">
        <v>0.15</v>
      </c>
      <c r="Q2918">
        <f>IFERROR(SEARCH("-",R2918)+2, 1)</f>
        <v>1</v>
      </c>
      <c r="R2918" s="9" t="s">
        <v>82</v>
      </c>
      <c r="S2918" s="9" t="b">
        <f>R2918&lt;&gt;K2918</f>
        <v>0</v>
      </c>
      <c r="T2918" t="str">
        <f xml:space="preserve"> TRIM( LEFT(R2918,  IFERROR(   SEARCH(" - ",R2918), LEN(R2918) )    ) )</f>
        <v>Home</v>
      </c>
      <c r="U2918" t="str">
        <f>MID(R2918, Q2918,LEN(R2918))</f>
        <v>Home</v>
      </c>
    </row>
    <row r="2919" spans="1:22" x14ac:dyDescent="0.35">
      <c r="A2919" t="s">
        <v>14518</v>
      </c>
      <c r="B2919" s="1">
        <v>44937</v>
      </c>
      <c r="C2919" t="s">
        <v>27</v>
      </c>
      <c r="D2919" t="s">
        <v>7897</v>
      </c>
      <c r="E2919" t="s">
        <v>729</v>
      </c>
      <c r="F2919" t="s">
        <v>730</v>
      </c>
      <c r="G2919" t="s">
        <v>88</v>
      </c>
      <c r="I2919" t="s">
        <v>7898</v>
      </c>
      <c r="J2919" t="s">
        <v>7899</v>
      </c>
      <c r="K2919" s="9" t="s">
        <v>1719</v>
      </c>
      <c r="L2919" t="s">
        <v>7900</v>
      </c>
      <c r="M2919">
        <v>1.1399999999999999</v>
      </c>
      <c r="N2919">
        <v>9.7000000000000003E-2</v>
      </c>
      <c r="O2919">
        <v>4</v>
      </c>
      <c r="P2919">
        <v>0.26</v>
      </c>
      <c r="Q2919">
        <f>IFERROR(SEARCH("-",R2919)+2, 1)</f>
        <v>8</v>
      </c>
      <c r="R2919" s="9" t="s">
        <v>1719</v>
      </c>
      <c r="S2919" s="9" t="b">
        <f>R2919&lt;&gt;K2919</f>
        <v>0</v>
      </c>
      <c r="T2919" t="str">
        <f xml:space="preserve"> TRIM( LEFT(R2919,  IFERROR(   SEARCH(" - ",R2919), LEN(R2919) )    ) )</f>
        <v>Food</v>
      </c>
      <c r="U2919" t="str">
        <f>MID(R2919, Q2919,LEN(R2919))</f>
        <v>Fruits</v>
      </c>
    </row>
    <row r="2920" spans="1:22" x14ac:dyDescent="0.35">
      <c r="A2920" t="s">
        <v>9500</v>
      </c>
      <c r="B2920" s="1">
        <v>45320</v>
      </c>
      <c r="C2920" t="s">
        <v>27</v>
      </c>
      <c r="D2920" t="s">
        <v>9501</v>
      </c>
      <c r="E2920" t="s">
        <v>729</v>
      </c>
      <c r="F2920" t="s">
        <v>730</v>
      </c>
      <c r="G2920" t="s">
        <v>88</v>
      </c>
      <c r="I2920" t="s">
        <v>5918</v>
      </c>
      <c r="J2920" t="s">
        <v>5919</v>
      </c>
      <c r="K2920" s="9" t="s">
        <v>1115</v>
      </c>
      <c r="L2920" t="s">
        <v>5920</v>
      </c>
      <c r="M2920">
        <v>80.989999999999995</v>
      </c>
      <c r="N2920">
        <v>31.995999999999999</v>
      </c>
      <c r="O2920">
        <v>6</v>
      </c>
      <c r="P2920">
        <v>0.18</v>
      </c>
      <c r="Q2920">
        <f>IFERROR(SEARCH("-",R2920)+2, 1)</f>
        <v>1</v>
      </c>
      <c r="R2920" s="9" t="s">
        <v>1115</v>
      </c>
      <c r="S2920" s="9" t="b">
        <f>R2920&lt;&gt;K2920</f>
        <v>0</v>
      </c>
      <c r="T2920" t="str">
        <f xml:space="preserve"> TRIM( LEFT(R2920,  IFERROR(   SEARCH(" - ",R2920), LEN(R2920) )    ) )</f>
        <v>Electronics</v>
      </c>
      <c r="U2920" t="str">
        <f>MID(R2920, Q2920,LEN(R2920))</f>
        <v>Electronics</v>
      </c>
    </row>
    <row r="2921" spans="1:22" x14ac:dyDescent="0.35">
      <c r="A2921" t="s">
        <v>15404</v>
      </c>
      <c r="B2921" s="1">
        <v>45120</v>
      </c>
      <c r="C2921" t="s">
        <v>27</v>
      </c>
      <c r="D2921" t="s">
        <v>15405</v>
      </c>
      <c r="E2921" t="s">
        <v>729</v>
      </c>
      <c r="F2921" t="s">
        <v>730</v>
      </c>
      <c r="G2921" t="s">
        <v>88</v>
      </c>
      <c r="I2921" t="s">
        <v>6098</v>
      </c>
      <c r="J2921" t="s">
        <v>6099</v>
      </c>
      <c r="K2921" s="9" t="s">
        <v>363</v>
      </c>
      <c r="L2921" t="s">
        <v>961</v>
      </c>
      <c r="M2921">
        <v>19.239999999999998</v>
      </c>
      <c r="N2921">
        <v>5.7469999999999999</v>
      </c>
      <c r="O2921">
        <v>3</v>
      </c>
      <c r="P2921">
        <v>0</v>
      </c>
      <c r="Q2921">
        <f>IFERROR(SEARCH("-",R2921)+2, 1)</f>
        <v>1</v>
      </c>
      <c r="R2921" s="9" t="s">
        <v>363</v>
      </c>
      <c r="S2921" s="9" t="b">
        <f>R2921&lt;&gt;K2921</f>
        <v>0</v>
      </c>
      <c r="T2921" t="str">
        <f xml:space="preserve"> TRIM( LEFT(R2921,  IFERROR(   SEARCH(" - ",R2921), LEN(R2921) )    ) )</f>
        <v>Automotive</v>
      </c>
      <c r="U2921" t="str">
        <f>MID(R2921, Q2921,LEN(R2921))</f>
        <v>Automotive</v>
      </c>
    </row>
    <row r="2922" spans="1:22" x14ac:dyDescent="0.35">
      <c r="A2922" t="s">
        <v>13182</v>
      </c>
      <c r="B2922" s="1">
        <v>45033</v>
      </c>
      <c r="C2922" t="s">
        <v>27</v>
      </c>
      <c r="D2922" t="s">
        <v>4948</v>
      </c>
      <c r="E2922" t="s">
        <v>729</v>
      </c>
      <c r="F2922" t="s">
        <v>730</v>
      </c>
      <c r="G2922" t="s">
        <v>88</v>
      </c>
      <c r="I2922" t="s">
        <v>4949</v>
      </c>
      <c r="J2922" t="s">
        <v>4950</v>
      </c>
      <c r="K2922" s="9" t="s">
        <v>98</v>
      </c>
      <c r="L2922" t="s">
        <v>437</v>
      </c>
      <c r="M2922">
        <v>2.14</v>
      </c>
      <c r="N2922">
        <v>0.69599999999999995</v>
      </c>
      <c r="O2922">
        <v>7</v>
      </c>
      <c r="P2922">
        <v>0.25</v>
      </c>
      <c r="Q2922">
        <f>IFERROR(SEARCH("-",R2922)+2, 1)</f>
        <v>8</v>
      </c>
      <c r="R2922" s="9" t="s">
        <v>98</v>
      </c>
      <c r="S2922" s="9" t="b">
        <f>R2922&lt;&gt;K2922</f>
        <v>0</v>
      </c>
      <c r="T2922" t="str">
        <f xml:space="preserve"> TRIM( LEFT(R2922,  IFERROR(   SEARCH(" - ",R2922), LEN(R2922) )    ) )</f>
        <v>Food</v>
      </c>
      <c r="U2922" t="str">
        <f>MID(R2922, Q2922,LEN(R2922))</f>
        <v>Baking</v>
      </c>
    </row>
    <row r="2923" spans="1:22" x14ac:dyDescent="0.35">
      <c r="A2923" t="s">
        <v>18701</v>
      </c>
      <c r="B2923" s="1">
        <v>45278</v>
      </c>
      <c r="C2923" t="s">
        <v>27</v>
      </c>
      <c r="D2923" t="s">
        <v>14188</v>
      </c>
      <c r="E2923" t="s">
        <v>729</v>
      </c>
      <c r="F2923" t="s">
        <v>730</v>
      </c>
      <c r="G2923" t="s">
        <v>88</v>
      </c>
      <c r="I2923" t="s">
        <v>14189</v>
      </c>
      <c r="J2923" t="s">
        <v>14190</v>
      </c>
      <c r="L2923" t="s">
        <v>437</v>
      </c>
      <c r="M2923">
        <v>5.49</v>
      </c>
      <c r="N2923">
        <v>1.647</v>
      </c>
      <c r="O2923">
        <v>14</v>
      </c>
      <c r="P2923">
        <v>0.06</v>
      </c>
      <c r="Q2923">
        <f>IFERROR(SEARCH("-",R2923)+2, 1)</f>
        <v>8</v>
      </c>
      <c r="R2923" s="9" t="s">
        <v>98</v>
      </c>
      <c r="S2923" s="9" t="b">
        <f>R2923&lt;&gt;K2923</f>
        <v>1</v>
      </c>
      <c r="T2923" t="str">
        <f xml:space="preserve"> TRIM( LEFT(R2923,  IFERROR(   SEARCH(" - ",R2923), LEN(R2923) )    ) )</f>
        <v>Food</v>
      </c>
      <c r="U2923" t="str">
        <f>MID(R2923, Q2923,LEN(R2923))</f>
        <v>Baking</v>
      </c>
    </row>
    <row r="2924" spans="1:22" x14ac:dyDescent="0.35">
      <c r="A2924" t="s">
        <v>18078</v>
      </c>
      <c r="B2924" s="1">
        <v>45453</v>
      </c>
      <c r="C2924" t="s">
        <v>27</v>
      </c>
      <c r="D2924" t="s">
        <v>7324</v>
      </c>
      <c r="E2924" t="s">
        <v>729</v>
      </c>
      <c r="F2924" t="s">
        <v>730</v>
      </c>
      <c r="G2924" t="s">
        <v>88</v>
      </c>
      <c r="I2924" t="s">
        <v>7325</v>
      </c>
      <c r="J2924" t="s">
        <v>7326</v>
      </c>
      <c r="K2924" s="9" t="s">
        <v>74</v>
      </c>
      <c r="L2924" t="s">
        <v>7327</v>
      </c>
      <c r="M2924">
        <v>12.99</v>
      </c>
      <c r="N2924">
        <v>3.8969999999999998</v>
      </c>
      <c r="O2924">
        <v>3</v>
      </c>
      <c r="P2924">
        <v>0.28000000000000003</v>
      </c>
      <c r="Q2924">
        <f>IFERROR(SEARCH("-",R2924)+2, 1)</f>
        <v>8</v>
      </c>
      <c r="R2924" s="9" t="s">
        <v>74</v>
      </c>
      <c r="S2924" s="9" t="b">
        <f>R2924&lt;&gt;K2924</f>
        <v>0</v>
      </c>
      <c r="T2924" t="str">
        <f xml:space="preserve"> TRIM( LEFT(R2924,  IFERROR(   SEARCH(" - ",R2924), LEN(R2924) )    ) )</f>
        <v>Food</v>
      </c>
      <c r="U2924" t="str">
        <f>MID(R2924, Q2924,LEN(R2924))</f>
        <v>Meat</v>
      </c>
    </row>
    <row r="2925" spans="1:22" x14ac:dyDescent="0.35">
      <c r="A2925" t="s">
        <v>14131</v>
      </c>
      <c r="B2925" s="1">
        <v>44962</v>
      </c>
      <c r="C2925" t="s">
        <v>27</v>
      </c>
      <c r="D2925" t="s">
        <v>7275</v>
      </c>
      <c r="E2925" t="s">
        <v>729</v>
      </c>
      <c r="F2925" t="s">
        <v>730</v>
      </c>
      <c r="G2925" t="s">
        <v>88</v>
      </c>
      <c r="I2925" t="s">
        <v>7276</v>
      </c>
      <c r="J2925" t="s">
        <v>7277</v>
      </c>
      <c r="K2925" s="9" t="s">
        <v>1115</v>
      </c>
      <c r="L2925" t="s">
        <v>1223</v>
      </c>
      <c r="M2925">
        <v>198.15</v>
      </c>
      <c r="N2925">
        <v>59.2</v>
      </c>
      <c r="O2925">
        <v>5</v>
      </c>
      <c r="P2925">
        <v>0.18</v>
      </c>
      <c r="Q2925">
        <f>IFERROR(SEARCH("-",R2925)+2, 1)</f>
        <v>1</v>
      </c>
      <c r="R2925" s="9" t="s">
        <v>1115</v>
      </c>
      <c r="S2925" s="9" t="b">
        <f>R2925&lt;&gt;K2925</f>
        <v>0</v>
      </c>
      <c r="T2925" t="str">
        <f xml:space="preserve"> TRIM( LEFT(R2925,  IFERROR(   SEARCH(" - ",R2925), LEN(R2925) )    ) )</f>
        <v>Electronics</v>
      </c>
      <c r="U2925" t="str">
        <f>MID(R2925, Q2925,LEN(R2925))</f>
        <v>Electronics</v>
      </c>
    </row>
    <row r="2926" spans="1:22" x14ac:dyDescent="0.35">
      <c r="A2926" t="s">
        <v>2317</v>
      </c>
      <c r="B2926" s="1">
        <v>45317</v>
      </c>
      <c r="C2926" t="s">
        <v>27</v>
      </c>
      <c r="D2926" t="s">
        <v>2318</v>
      </c>
      <c r="E2926" t="s">
        <v>729</v>
      </c>
      <c r="F2926" t="s">
        <v>730</v>
      </c>
      <c r="G2926" t="s">
        <v>88</v>
      </c>
      <c r="I2926" t="s">
        <v>2319</v>
      </c>
      <c r="J2926" t="s">
        <v>2320</v>
      </c>
      <c r="K2926" s="9" t="s">
        <v>217</v>
      </c>
      <c r="L2926" t="s">
        <v>218</v>
      </c>
      <c r="M2926">
        <v>29.99</v>
      </c>
      <c r="N2926">
        <v>8.9969999999999999</v>
      </c>
      <c r="O2926">
        <v>17</v>
      </c>
      <c r="P2926">
        <v>0.03</v>
      </c>
      <c r="Q2926">
        <f>IFERROR(SEARCH("-",R2926)+2, 1)</f>
        <v>1</v>
      </c>
      <c r="R2926" s="9" t="s">
        <v>217</v>
      </c>
      <c r="S2926" s="9" t="b">
        <f>R2926&lt;&gt;K2926</f>
        <v>0</v>
      </c>
      <c r="T2926" t="str">
        <f xml:space="preserve"> TRIM( LEFT(R2926,  IFERROR(   SEARCH(" - ",R2926), LEN(R2926) )    ) )</f>
        <v>Outdoor</v>
      </c>
      <c r="U2926" t="str">
        <f>MID(R2926, Q2926,LEN(R2926))</f>
        <v>Outdoor</v>
      </c>
    </row>
    <row r="2927" spans="1:22" x14ac:dyDescent="0.35">
      <c r="A2927" t="s">
        <v>4678</v>
      </c>
      <c r="B2927" s="1">
        <v>45655</v>
      </c>
      <c r="C2927" t="s">
        <v>27</v>
      </c>
      <c r="D2927" t="s">
        <v>3819</v>
      </c>
      <c r="E2927" t="s">
        <v>729</v>
      </c>
      <c r="F2927" t="s">
        <v>730</v>
      </c>
      <c r="G2927" t="s">
        <v>88</v>
      </c>
      <c r="I2927" t="s">
        <v>3820</v>
      </c>
      <c r="J2927" t="s">
        <v>3821</v>
      </c>
      <c r="K2927" s="9" t="s">
        <v>217</v>
      </c>
      <c r="L2927" t="s">
        <v>218</v>
      </c>
      <c r="M2927">
        <v>39.99</v>
      </c>
      <c r="N2927">
        <v>11.997</v>
      </c>
      <c r="O2927">
        <v>4</v>
      </c>
      <c r="P2927">
        <v>0.3</v>
      </c>
      <c r="Q2927">
        <f>IFERROR(SEARCH("-",R2927)+2, 1)</f>
        <v>1</v>
      </c>
      <c r="R2927" s="9" t="s">
        <v>217</v>
      </c>
      <c r="S2927" s="9" t="b">
        <f>R2927&lt;&gt;K2927</f>
        <v>0</v>
      </c>
      <c r="T2927" t="str">
        <f xml:space="preserve"> TRIM( LEFT(R2927,  IFERROR(   SEARCH(" - ",R2927), LEN(R2927) )    ) )</f>
        <v>Outdoor</v>
      </c>
      <c r="U2927" t="str">
        <f>MID(R2927, Q2927,LEN(R2927))</f>
        <v>Outdoor</v>
      </c>
    </row>
    <row r="2928" spans="1:22" x14ac:dyDescent="0.35">
      <c r="A2928" t="s">
        <v>12565</v>
      </c>
      <c r="B2928" s="1">
        <v>45227</v>
      </c>
      <c r="C2928" t="s">
        <v>27</v>
      </c>
      <c r="D2928" t="s">
        <v>1444</v>
      </c>
      <c r="E2928" t="s">
        <v>729</v>
      </c>
      <c r="F2928" t="s">
        <v>730</v>
      </c>
      <c r="G2928" t="s">
        <v>88</v>
      </c>
      <c r="I2928" t="s">
        <v>1445</v>
      </c>
      <c r="J2928" t="s">
        <v>1446</v>
      </c>
      <c r="K2928" s="9" t="s">
        <v>217</v>
      </c>
      <c r="L2928" t="s">
        <v>218</v>
      </c>
      <c r="M2928">
        <v>48.99</v>
      </c>
      <c r="N2928">
        <v>14.446999999999999</v>
      </c>
      <c r="O2928">
        <v>19</v>
      </c>
      <c r="P2928">
        <v>0.33</v>
      </c>
      <c r="Q2928">
        <f>IFERROR(SEARCH("-",R2928)+2, 1)</f>
        <v>1</v>
      </c>
      <c r="R2928" s="9" t="s">
        <v>217</v>
      </c>
      <c r="S2928" s="9" t="b">
        <f>R2928&lt;&gt;K2928</f>
        <v>0</v>
      </c>
      <c r="T2928" t="str">
        <f xml:space="preserve"> TRIM( LEFT(R2928,  IFERROR(   SEARCH(" - ",R2928), LEN(R2928) )    ) )</f>
        <v>Outdoor</v>
      </c>
      <c r="U2928" t="str">
        <f>MID(R2928, Q2928,LEN(R2928))</f>
        <v>Outdoor</v>
      </c>
    </row>
    <row r="2929" spans="1:21" x14ac:dyDescent="0.35">
      <c r="A2929" t="s">
        <v>16897</v>
      </c>
      <c r="B2929" s="1">
        <v>45176</v>
      </c>
      <c r="C2929" t="s">
        <v>27</v>
      </c>
      <c r="D2929" t="s">
        <v>16898</v>
      </c>
      <c r="E2929" t="s">
        <v>729</v>
      </c>
      <c r="F2929" t="s">
        <v>730</v>
      </c>
      <c r="G2929" t="s">
        <v>88</v>
      </c>
      <c r="I2929" t="s">
        <v>3412</v>
      </c>
      <c r="J2929" t="s">
        <v>3413</v>
      </c>
      <c r="K2929" s="9" t="s">
        <v>217</v>
      </c>
      <c r="L2929" t="s">
        <v>218</v>
      </c>
      <c r="M2929">
        <v>299.24</v>
      </c>
      <c r="N2929">
        <v>89.747</v>
      </c>
      <c r="O2929">
        <v>3</v>
      </c>
      <c r="P2929">
        <v>0.09</v>
      </c>
      <c r="Q2929">
        <f>IFERROR(SEARCH("-",R2929)+2, 1)</f>
        <v>1</v>
      </c>
      <c r="R2929" s="9" t="s">
        <v>217</v>
      </c>
      <c r="S2929" s="9" t="b">
        <f>R2929&lt;&gt;K2929</f>
        <v>0</v>
      </c>
      <c r="T2929" t="str">
        <f xml:space="preserve"> TRIM( LEFT(R2929,  IFERROR(   SEARCH(" - ",R2929), LEN(R2929) )    ) )</f>
        <v>Outdoor</v>
      </c>
      <c r="U2929" t="str">
        <f>MID(R2929, Q2929,LEN(R2929))</f>
        <v>Outdoor</v>
      </c>
    </row>
    <row r="2930" spans="1:21" x14ac:dyDescent="0.35">
      <c r="A2930" t="s">
        <v>9310</v>
      </c>
      <c r="B2930" s="1">
        <v>45410</v>
      </c>
      <c r="C2930" t="s">
        <v>27</v>
      </c>
      <c r="D2930" t="s">
        <v>8901</v>
      </c>
      <c r="E2930" t="s">
        <v>729</v>
      </c>
      <c r="F2930" t="s">
        <v>730</v>
      </c>
      <c r="G2930" t="s">
        <v>88</v>
      </c>
      <c r="I2930" t="s">
        <v>8902</v>
      </c>
      <c r="J2930" t="s">
        <v>8903</v>
      </c>
      <c r="K2930" s="9" t="s">
        <v>1323</v>
      </c>
      <c r="L2930" t="s">
        <v>4617</v>
      </c>
      <c r="M2930">
        <v>44.99</v>
      </c>
      <c r="N2930">
        <v>13.497</v>
      </c>
      <c r="O2930">
        <v>9</v>
      </c>
      <c r="P2930">
        <v>0.22</v>
      </c>
      <c r="Q2930">
        <f>IFERROR(SEARCH("-",R2930)+2, 1)</f>
        <v>12</v>
      </c>
      <c r="R2930" s="9" t="s">
        <v>1323</v>
      </c>
      <c r="S2930" s="9" t="b">
        <f>R2930&lt;&gt;K2930</f>
        <v>0</v>
      </c>
      <c r="T2930" t="str">
        <f xml:space="preserve"> TRIM( LEFT(R2930,  IFERROR(   SEARCH(" - ",R2930), LEN(R2930) )    ) )</f>
        <v>Clothing</v>
      </c>
      <c r="U2930" t="str">
        <f>MID(R2930, Q2930,LEN(R2930))</f>
        <v>Shoes</v>
      </c>
    </row>
    <row r="2931" spans="1:21" x14ac:dyDescent="0.35">
      <c r="A2931" t="s">
        <v>7817</v>
      </c>
      <c r="B2931" s="1">
        <v>45299</v>
      </c>
      <c r="C2931" t="s">
        <v>27</v>
      </c>
      <c r="D2931" t="s">
        <v>7738</v>
      </c>
      <c r="E2931" t="s">
        <v>729</v>
      </c>
      <c r="F2931" t="s">
        <v>730</v>
      </c>
      <c r="G2931" t="s">
        <v>88</v>
      </c>
      <c r="I2931" t="s">
        <v>7739</v>
      </c>
      <c r="J2931" t="s">
        <v>7740</v>
      </c>
      <c r="K2931" s="9" t="s">
        <v>348</v>
      </c>
      <c r="L2931" t="s">
        <v>309</v>
      </c>
      <c r="M2931">
        <v>3.49</v>
      </c>
      <c r="N2931">
        <v>1.0469999999999999</v>
      </c>
      <c r="O2931">
        <v>18</v>
      </c>
      <c r="P2931">
        <v>0.36</v>
      </c>
      <c r="Q2931">
        <f>IFERROR(SEARCH("-",R2931)+2, 1)</f>
        <v>8</v>
      </c>
      <c r="R2931" s="9" t="s">
        <v>348</v>
      </c>
      <c r="S2931" s="9" t="b">
        <f>R2931&lt;&gt;K2931</f>
        <v>0</v>
      </c>
      <c r="T2931" t="str">
        <f xml:space="preserve"> TRIM( LEFT(R2931,  IFERROR(   SEARCH(" - ",R2931), LEN(R2931) )    ) )</f>
        <v>Food</v>
      </c>
      <c r="U2931" t="str">
        <f>MID(R2931, Q2931,LEN(R2931))</f>
        <v>Dairy</v>
      </c>
    </row>
    <row r="2932" spans="1:21" x14ac:dyDescent="0.35">
      <c r="A2932" t="s">
        <v>17669</v>
      </c>
      <c r="B2932" s="1">
        <v>45503</v>
      </c>
      <c r="C2932" t="s">
        <v>27</v>
      </c>
      <c r="D2932" t="s">
        <v>9288</v>
      </c>
      <c r="E2932" t="s">
        <v>729</v>
      </c>
      <c r="F2932" t="s">
        <v>730</v>
      </c>
      <c r="G2932" t="s">
        <v>88</v>
      </c>
      <c r="I2932" t="s">
        <v>9289</v>
      </c>
      <c r="J2932" t="s">
        <v>9290</v>
      </c>
      <c r="K2932" s="9" t="s">
        <v>348</v>
      </c>
      <c r="L2932" t="s">
        <v>5105</v>
      </c>
      <c r="M2932">
        <v>3.49</v>
      </c>
      <c r="N2932">
        <v>1.0469999999999999</v>
      </c>
      <c r="O2932">
        <v>12</v>
      </c>
      <c r="P2932">
        <v>0.2</v>
      </c>
      <c r="Q2932">
        <f>IFERROR(SEARCH("-",R2932)+2, 1)</f>
        <v>8</v>
      </c>
      <c r="R2932" s="9" t="s">
        <v>348</v>
      </c>
      <c r="S2932" s="9" t="b">
        <f>R2932&lt;&gt;K2932</f>
        <v>0</v>
      </c>
      <c r="T2932" t="str">
        <f xml:space="preserve"> TRIM( LEFT(R2932,  IFERROR(   SEARCH(" - ",R2932), LEN(R2932) )    ) )</f>
        <v>Food</v>
      </c>
      <c r="U2932" t="str">
        <f>MID(R2932, Q2932,LEN(R2932))</f>
        <v>Dairy</v>
      </c>
    </row>
    <row r="2933" spans="1:21" x14ac:dyDescent="0.35">
      <c r="A2933" t="s">
        <v>6546</v>
      </c>
      <c r="B2933" s="1">
        <v>45698</v>
      </c>
      <c r="C2933" t="s">
        <v>27</v>
      </c>
      <c r="D2933" t="s">
        <v>279</v>
      </c>
      <c r="E2933" t="s">
        <v>729</v>
      </c>
      <c r="F2933" t="s">
        <v>730</v>
      </c>
      <c r="G2933" t="s">
        <v>88</v>
      </c>
      <c r="I2933" t="s">
        <v>6547</v>
      </c>
      <c r="J2933" t="s">
        <v>6548</v>
      </c>
      <c r="K2933" s="9" t="s">
        <v>391</v>
      </c>
      <c r="L2933" t="s">
        <v>550</v>
      </c>
      <c r="M2933">
        <v>12.41</v>
      </c>
      <c r="N2933">
        <v>5.3959999999999999</v>
      </c>
      <c r="O2933">
        <v>7</v>
      </c>
      <c r="P2933">
        <v>0.15</v>
      </c>
      <c r="Q2933">
        <f>IFERROR(SEARCH("-",R2933)+2, 1)</f>
        <v>1</v>
      </c>
      <c r="R2933" s="9" t="s">
        <v>391</v>
      </c>
      <c r="S2933" s="9" t="b">
        <f>R2933&lt;&gt;K2933</f>
        <v>0</v>
      </c>
      <c r="T2933" t="str">
        <f xml:space="preserve"> TRIM( LEFT(R2933,  IFERROR(   SEARCH(" - ",R2933), LEN(R2933) )    ) )</f>
        <v>Kitchen</v>
      </c>
      <c r="U2933" t="str">
        <f>MID(R2933, Q2933,LEN(R2933))</f>
        <v>Kitchen</v>
      </c>
    </row>
    <row r="2934" spans="1:21" x14ac:dyDescent="0.35">
      <c r="A2934" t="s">
        <v>1546</v>
      </c>
      <c r="B2934" s="1">
        <v>45339</v>
      </c>
      <c r="C2934" t="s">
        <v>27</v>
      </c>
      <c r="D2934" t="s">
        <v>1260</v>
      </c>
      <c r="E2934" t="s">
        <v>729</v>
      </c>
      <c r="F2934" t="s">
        <v>730</v>
      </c>
      <c r="G2934" t="s">
        <v>88</v>
      </c>
      <c r="I2934" t="s">
        <v>1261</v>
      </c>
      <c r="J2934" t="s">
        <v>1262</v>
      </c>
      <c r="K2934" s="9" t="s">
        <v>1115</v>
      </c>
      <c r="L2934" t="s">
        <v>1116</v>
      </c>
      <c r="M2934">
        <v>19.989999999999998</v>
      </c>
      <c r="N2934">
        <v>5.9969999999999999</v>
      </c>
      <c r="O2934">
        <v>4</v>
      </c>
      <c r="Q2934">
        <f>IFERROR(SEARCH("-",R2934)+2, 1)</f>
        <v>1</v>
      </c>
      <c r="R2934" s="9" t="s">
        <v>1115</v>
      </c>
      <c r="S2934" s="9" t="b">
        <f>R2934&lt;&gt;K2934</f>
        <v>0</v>
      </c>
      <c r="T2934" t="str">
        <f xml:space="preserve"> TRIM( LEFT(R2934,  IFERROR(   SEARCH(" - ",R2934), LEN(R2934) )    ) )</f>
        <v>Electronics</v>
      </c>
      <c r="U2934" t="str">
        <f>MID(R2934, Q2934,LEN(R2934))</f>
        <v>Electronics</v>
      </c>
    </row>
    <row r="2935" spans="1:21" x14ac:dyDescent="0.35">
      <c r="A2935" t="s">
        <v>17456</v>
      </c>
      <c r="B2935" s="1">
        <v>45299</v>
      </c>
      <c r="C2935" t="s">
        <v>27</v>
      </c>
      <c r="D2935" t="s">
        <v>8232</v>
      </c>
      <c r="E2935" t="s">
        <v>729</v>
      </c>
      <c r="F2935" t="s">
        <v>730</v>
      </c>
      <c r="G2935" t="s">
        <v>88</v>
      </c>
      <c r="I2935" t="s">
        <v>8233</v>
      </c>
      <c r="J2935" t="s">
        <v>8234</v>
      </c>
      <c r="K2935" s="9" t="s">
        <v>391</v>
      </c>
      <c r="L2935" t="s">
        <v>5927</v>
      </c>
      <c r="M2935">
        <v>22</v>
      </c>
      <c r="N2935">
        <v>6.6</v>
      </c>
      <c r="O2935">
        <v>3</v>
      </c>
      <c r="P2935">
        <v>0.09</v>
      </c>
      <c r="Q2935">
        <f>IFERROR(SEARCH("-",R2935)+2, 1)</f>
        <v>1</v>
      </c>
      <c r="R2935" s="9" t="s">
        <v>391</v>
      </c>
      <c r="S2935" s="9" t="b">
        <f>R2935&lt;&gt;K2935</f>
        <v>0</v>
      </c>
      <c r="T2935" t="str">
        <f xml:space="preserve"> TRIM( LEFT(R2935,  IFERROR(   SEARCH(" - ",R2935), LEN(R2935) )    ) )</f>
        <v>Kitchen</v>
      </c>
      <c r="U2935" t="str">
        <f>MID(R2935, Q2935,LEN(R2935))</f>
        <v>Kitchen</v>
      </c>
    </row>
    <row r="2936" spans="1:21" x14ac:dyDescent="0.35">
      <c r="A2936" t="s">
        <v>18235</v>
      </c>
      <c r="B2936" s="1">
        <v>45209</v>
      </c>
      <c r="C2936" t="s">
        <v>27</v>
      </c>
      <c r="D2936" t="s">
        <v>8232</v>
      </c>
      <c r="E2936" t="s">
        <v>729</v>
      </c>
      <c r="F2936" t="s">
        <v>730</v>
      </c>
      <c r="G2936" t="s">
        <v>88</v>
      </c>
      <c r="I2936" t="s">
        <v>8233</v>
      </c>
      <c r="J2936" t="s">
        <v>8234</v>
      </c>
      <c r="K2936" s="9" t="s">
        <v>391</v>
      </c>
      <c r="L2936" t="s">
        <v>5927</v>
      </c>
      <c r="M2936">
        <v>22</v>
      </c>
      <c r="N2936">
        <v>6.6</v>
      </c>
      <c r="O2936">
        <v>20</v>
      </c>
      <c r="P2936">
        <v>0.02</v>
      </c>
      <c r="Q2936">
        <f>IFERROR(SEARCH("-",R2936)+2, 1)</f>
        <v>1</v>
      </c>
      <c r="R2936" s="9" t="s">
        <v>391</v>
      </c>
      <c r="S2936" s="9" t="b">
        <f>R2936&lt;&gt;K2936</f>
        <v>0</v>
      </c>
      <c r="T2936" t="str">
        <f xml:space="preserve"> TRIM( LEFT(R2936,  IFERROR(   SEARCH(" - ",R2936), LEN(R2936) )    ) )</f>
        <v>Kitchen</v>
      </c>
      <c r="U2936" t="str">
        <f>MID(R2936, Q2936,LEN(R2936))</f>
        <v>Kitchen</v>
      </c>
    </row>
    <row r="2937" spans="1:21" x14ac:dyDescent="0.35">
      <c r="A2937" t="s">
        <v>17551</v>
      </c>
      <c r="B2937" s="1">
        <v>45410</v>
      </c>
      <c r="C2937" t="s">
        <v>27</v>
      </c>
      <c r="D2937" t="s">
        <v>8143</v>
      </c>
      <c r="E2937" t="s">
        <v>729</v>
      </c>
      <c r="F2937" t="s">
        <v>730</v>
      </c>
      <c r="G2937" t="s">
        <v>88</v>
      </c>
      <c r="I2937" t="s">
        <v>8144</v>
      </c>
      <c r="J2937" t="s">
        <v>8145</v>
      </c>
      <c r="K2937" s="9" t="s">
        <v>348</v>
      </c>
      <c r="L2937" t="s">
        <v>3336</v>
      </c>
      <c r="M2937">
        <v>3.49</v>
      </c>
      <c r="N2937">
        <v>1.0469999999999999</v>
      </c>
      <c r="O2937">
        <v>6</v>
      </c>
      <c r="P2937">
        <v>0</v>
      </c>
      <c r="Q2937">
        <f>IFERROR(SEARCH("-",R2937)+2, 1)</f>
        <v>8</v>
      </c>
      <c r="R2937" s="9" t="s">
        <v>348</v>
      </c>
      <c r="S2937" s="9" t="b">
        <f>R2937&lt;&gt;K2937</f>
        <v>0</v>
      </c>
      <c r="T2937" t="str">
        <f xml:space="preserve"> TRIM( LEFT(R2937,  IFERROR(   SEARCH(" - ",R2937), LEN(R2937) )    ) )</f>
        <v>Food</v>
      </c>
      <c r="U2937" t="str">
        <f>MID(R2937, Q2937,LEN(R2937))</f>
        <v>Dairy</v>
      </c>
    </row>
    <row r="2938" spans="1:21" x14ac:dyDescent="0.35">
      <c r="A2938" t="s">
        <v>6520</v>
      </c>
      <c r="B2938" s="1">
        <v>45692</v>
      </c>
      <c r="C2938" t="s">
        <v>27</v>
      </c>
      <c r="D2938" t="s">
        <v>6188</v>
      </c>
      <c r="E2938" t="s">
        <v>729</v>
      </c>
      <c r="F2938" t="s">
        <v>730</v>
      </c>
      <c r="G2938" t="s">
        <v>88</v>
      </c>
      <c r="I2938" t="s">
        <v>3784</v>
      </c>
      <c r="J2938" t="s">
        <v>3785</v>
      </c>
      <c r="K2938" s="9" t="s">
        <v>34</v>
      </c>
      <c r="L2938" t="s">
        <v>3786</v>
      </c>
      <c r="M2938">
        <v>4.41</v>
      </c>
      <c r="N2938">
        <v>1.897</v>
      </c>
      <c r="O2938">
        <v>3</v>
      </c>
      <c r="P2938">
        <v>0.03</v>
      </c>
      <c r="Q2938">
        <f>IFERROR(SEARCH("-",R2938)+2, 1)</f>
        <v>8</v>
      </c>
      <c r="R2938" s="9" t="s">
        <v>34</v>
      </c>
      <c r="S2938" s="9" t="b">
        <f>R2938&lt;&gt;K2938</f>
        <v>0</v>
      </c>
      <c r="T2938" t="str">
        <f xml:space="preserve"> TRIM( LEFT(R2938,  IFERROR(   SEARCH(" - ",R2938), LEN(R2938) )    ) )</f>
        <v>Food</v>
      </c>
      <c r="U2938" t="str">
        <f>MID(R2938, Q2938,LEN(R2938))</f>
        <v>Condiments</v>
      </c>
    </row>
    <row r="2939" spans="1:21" x14ac:dyDescent="0.35">
      <c r="A2939" t="s">
        <v>4785</v>
      </c>
      <c r="B2939" s="1">
        <v>45321</v>
      </c>
      <c r="C2939" t="s">
        <v>27</v>
      </c>
      <c r="D2939" t="s">
        <v>3837</v>
      </c>
      <c r="E2939" t="s">
        <v>729</v>
      </c>
      <c r="F2939" t="s">
        <v>730</v>
      </c>
      <c r="G2939" t="s">
        <v>88</v>
      </c>
      <c r="I2939" t="s">
        <v>3838</v>
      </c>
      <c r="J2939" t="s">
        <v>3839</v>
      </c>
      <c r="K2939" s="9" t="s">
        <v>151</v>
      </c>
      <c r="L2939" t="s">
        <v>3840</v>
      </c>
      <c r="M2939">
        <v>299.99</v>
      </c>
      <c r="N2939">
        <v>89.997</v>
      </c>
      <c r="O2939">
        <v>18</v>
      </c>
      <c r="P2939">
        <v>0.21</v>
      </c>
      <c r="Q2939">
        <f>IFERROR(SEARCH("-",R2939)+2, 1)</f>
        <v>1</v>
      </c>
      <c r="R2939" s="9" t="s">
        <v>151</v>
      </c>
      <c r="S2939" s="9" t="b">
        <f>R2939&lt;&gt;K2939</f>
        <v>0</v>
      </c>
      <c r="T2939" t="str">
        <f xml:space="preserve"> TRIM( LEFT(R2939,  IFERROR(   SEARCH(" - ",R2939), LEN(R2939) )    ) )</f>
        <v>Home Appliances</v>
      </c>
      <c r="U2939" t="str">
        <f>MID(R2939, Q2939,LEN(R2939))</f>
        <v>Home Appliances</v>
      </c>
    </row>
    <row r="2940" spans="1:21" x14ac:dyDescent="0.35">
      <c r="A2940" t="s">
        <v>10191</v>
      </c>
      <c r="B2940" s="1">
        <v>45338</v>
      </c>
      <c r="C2940" t="s">
        <v>27</v>
      </c>
      <c r="D2940" t="s">
        <v>10192</v>
      </c>
      <c r="E2940" t="s">
        <v>729</v>
      </c>
      <c r="F2940" t="s">
        <v>730</v>
      </c>
      <c r="G2940" t="s">
        <v>88</v>
      </c>
      <c r="I2940" t="s">
        <v>4747</v>
      </c>
      <c r="J2940" t="s">
        <v>4748</v>
      </c>
      <c r="K2940" s="9" t="s">
        <v>858</v>
      </c>
      <c r="L2940" t="s">
        <v>1637</v>
      </c>
      <c r="M2940">
        <v>19.989999999999998</v>
      </c>
      <c r="N2940">
        <v>5.6970000000000001</v>
      </c>
      <c r="O2940">
        <v>16</v>
      </c>
      <c r="P2940">
        <v>0.16</v>
      </c>
      <c r="Q2940">
        <f>IFERROR(SEARCH("-",R2940)+2, 1)</f>
        <v>1</v>
      </c>
      <c r="R2940" s="9" t="s">
        <v>858</v>
      </c>
      <c r="S2940" s="9" t="b">
        <f>R2940&lt;&gt;K2940</f>
        <v>0</v>
      </c>
      <c r="T2940" t="str">
        <f xml:space="preserve"> TRIM( LEFT(R2940,  IFERROR(   SEARCH(" - ",R2940), LEN(R2940) )    ) )</f>
        <v>Pets</v>
      </c>
      <c r="U2940" t="str">
        <f>MID(R2940, Q2940,LEN(R2940))</f>
        <v>Pets</v>
      </c>
    </row>
    <row r="2941" spans="1:21" x14ac:dyDescent="0.35">
      <c r="A2941" t="s">
        <v>12303</v>
      </c>
      <c r="B2941" s="1">
        <v>45183</v>
      </c>
      <c r="C2941" t="s">
        <v>27</v>
      </c>
      <c r="D2941" t="s">
        <v>1709</v>
      </c>
      <c r="E2941" t="s">
        <v>729</v>
      </c>
      <c r="F2941" t="s">
        <v>730</v>
      </c>
      <c r="G2941" t="s">
        <v>88</v>
      </c>
      <c r="I2941" t="s">
        <v>1710</v>
      </c>
      <c r="J2941" t="s">
        <v>1711</v>
      </c>
      <c r="K2941" s="9" t="s">
        <v>398</v>
      </c>
      <c r="L2941" t="s">
        <v>1712</v>
      </c>
      <c r="M2941">
        <v>0.79</v>
      </c>
      <c r="N2941">
        <v>-1.2999999999999999E-2</v>
      </c>
      <c r="O2941">
        <v>19</v>
      </c>
      <c r="P2941">
        <v>0.14000000000000001</v>
      </c>
      <c r="Q2941">
        <f>IFERROR(SEARCH("-",R2941)+2, 1)</f>
        <v>8</v>
      </c>
      <c r="R2941" s="9" t="s">
        <v>398</v>
      </c>
      <c r="S2941" s="9" t="b">
        <f>R2941&lt;&gt;K2941</f>
        <v>0</v>
      </c>
      <c r="T2941" t="str">
        <f xml:space="preserve"> TRIM( LEFT(R2941,  IFERROR(   SEARCH(" - ",R2941), LEN(R2941) )    ) )</f>
        <v>Food</v>
      </c>
      <c r="U2941" t="str">
        <f>MID(R2941, Q2941,LEN(R2941))</f>
        <v>Spices</v>
      </c>
    </row>
    <row r="2942" spans="1:21" x14ac:dyDescent="0.35">
      <c r="A2942" t="s">
        <v>18183</v>
      </c>
      <c r="B2942" s="1">
        <v>45320</v>
      </c>
      <c r="C2942" t="s">
        <v>27</v>
      </c>
      <c r="D2942" t="s">
        <v>8513</v>
      </c>
      <c r="E2942" t="s">
        <v>729</v>
      </c>
      <c r="F2942" t="s">
        <v>730</v>
      </c>
      <c r="G2942" t="s">
        <v>88</v>
      </c>
      <c r="I2942" t="s">
        <v>8514</v>
      </c>
      <c r="J2942" t="s">
        <v>8515</v>
      </c>
      <c r="K2942" s="9" t="s">
        <v>7178</v>
      </c>
      <c r="L2942" t="s">
        <v>7322</v>
      </c>
      <c r="M2942">
        <v>99.99</v>
      </c>
      <c r="N2942">
        <v>29.997</v>
      </c>
      <c r="O2942">
        <v>13</v>
      </c>
      <c r="Q2942">
        <f>IFERROR(SEARCH("-",R2942)+2, 1)</f>
        <v>1</v>
      </c>
      <c r="R2942" s="9" t="s">
        <v>7178</v>
      </c>
      <c r="S2942" s="9" t="b">
        <f>R2942&lt;&gt;K2942</f>
        <v>0</v>
      </c>
      <c r="T2942" t="str">
        <f xml:space="preserve"> TRIM( LEFT(R2942,  IFERROR(   SEARCH(" - ",R2942), LEN(R2942) )    ) )</f>
        <v>Wearable Tech</v>
      </c>
      <c r="U2942" t="str">
        <f>MID(R2942, Q2942,LEN(R2942))</f>
        <v>Wearable Tech</v>
      </c>
    </row>
    <row r="2943" spans="1:21" x14ac:dyDescent="0.35">
      <c r="A2943" t="s">
        <v>8806</v>
      </c>
      <c r="B2943" s="1">
        <v>45301</v>
      </c>
      <c r="C2943" t="s">
        <v>27</v>
      </c>
      <c r="D2943" t="s">
        <v>8807</v>
      </c>
      <c r="E2943" t="s">
        <v>729</v>
      </c>
      <c r="F2943" t="s">
        <v>730</v>
      </c>
      <c r="G2943" t="s">
        <v>88</v>
      </c>
      <c r="I2943" t="s">
        <v>8808</v>
      </c>
      <c r="J2943" t="s">
        <v>8809</v>
      </c>
      <c r="K2943" s="9" t="s">
        <v>120</v>
      </c>
      <c r="L2943" t="s">
        <v>8810</v>
      </c>
      <c r="M2943">
        <v>2.4900000000000002</v>
      </c>
      <c r="N2943">
        <v>0.747</v>
      </c>
      <c r="O2943">
        <v>16</v>
      </c>
      <c r="P2943">
        <v>0.32</v>
      </c>
      <c r="Q2943">
        <f>IFERROR(SEARCH("-",R2943)+2, 1)</f>
        <v>8</v>
      </c>
      <c r="R2943" s="9" t="s">
        <v>120</v>
      </c>
      <c r="S2943" s="9" t="b">
        <f>R2943&lt;&gt;K2943</f>
        <v>0</v>
      </c>
      <c r="T2943" t="str">
        <f xml:space="preserve"> TRIM( LEFT(R2943,  IFERROR(   SEARCH(" - ",R2943), LEN(R2943) )    ) )</f>
        <v>Food</v>
      </c>
      <c r="U2943" t="str">
        <f>MID(R2943, Q2943,LEN(R2943))</f>
        <v>Grains</v>
      </c>
    </row>
    <row r="2944" spans="1:21" x14ac:dyDescent="0.35">
      <c r="A2944" t="s">
        <v>8454</v>
      </c>
      <c r="B2944" s="1">
        <v>45631</v>
      </c>
      <c r="C2944" t="s">
        <v>27</v>
      </c>
      <c r="D2944" t="s">
        <v>8455</v>
      </c>
      <c r="E2944" t="s">
        <v>729</v>
      </c>
      <c r="F2944" t="s">
        <v>730</v>
      </c>
      <c r="G2944" t="s">
        <v>88</v>
      </c>
      <c r="I2944" t="s">
        <v>8456</v>
      </c>
      <c r="J2944" t="s">
        <v>8457</v>
      </c>
      <c r="K2944" s="9" t="s">
        <v>391</v>
      </c>
      <c r="L2944" t="s">
        <v>1741</v>
      </c>
      <c r="M2944">
        <v>34.99</v>
      </c>
      <c r="N2944">
        <v>10.497</v>
      </c>
      <c r="O2944">
        <v>9</v>
      </c>
      <c r="P2944">
        <v>0.16</v>
      </c>
      <c r="Q2944">
        <f>IFERROR(SEARCH("-",R2944)+2, 1)</f>
        <v>1</v>
      </c>
      <c r="R2944" s="9" t="s">
        <v>391</v>
      </c>
      <c r="S2944" s="9" t="b">
        <f>R2944&lt;&gt;K2944</f>
        <v>0</v>
      </c>
      <c r="T2944" t="str">
        <f xml:space="preserve"> TRIM( LEFT(R2944,  IFERROR(   SEARCH(" - ",R2944), LEN(R2944) )    ) )</f>
        <v>Kitchen</v>
      </c>
      <c r="U2944" t="str">
        <f>MID(R2944, Q2944,LEN(R2944))</f>
        <v>Kitchen</v>
      </c>
    </row>
    <row r="2945" spans="1:21" x14ac:dyDescent="0.35">
      <c r="A2945" t="s">
        <v>6022</v>
      </c>
      <c r="B2945" s="1">
        <v>45687</v>
      </c>
      <c r="C2945" t="s">
        <v>27</v>
      </c>
      <c r="D2945" t="s">
        <v>2113</v>
      </c>
      <c r="E2945" t="s">
        <v>729</v>
      </c>
      <c r="F2945" t="s">
        <v>730</v>
      </c>
      <c r="G2945" t="s">
        <v>88</v>
      </c>
      <c r="I2945" t="s">
        <v>3066</v>
      </c>
      <c r="J2945" t="s">
        <v>3067</v>
      </c>
      <c r="K2945" s="9" t="s">
        <v>128</v>
      </c>
      <c r="L2945" t="s">
        <v>168</v>
      </c>
      <c r="M2945">
        <v>5.71</v>
      </c>
      <c r="N2945">
        <v>2.7160000000000002</v>
      </c>
      <c r="O2945">
        <v>2</v>
      </c>
      <c r="P2945">
        <v>0.12</v>
      </c>
      <c r="Q2945">
        <f>IFERROR(SEARCH("-",R2945)+2, 1)</f>
        <v>8</v>
      </c>
      <c r="R2945" s="9" t="s">
        <v>128</v>
      </c>
      <c r="S2945" s="9" t="b">
        <f>R2945&lt;&gt;K2945</f>
        <v>0</v>
      </c>
      <c r="T2945" t="str">
        <f xml:space="preserve"> TRIM( LEFT(R2945,  IFERROR(   SEARCH(" - ",R2945), LEN(R2945) )    ) )</f>
        <v>Food</v>
      </c>
      <c r="U2945" t="str">
        <f>MID(R2945, Q2945,LEN(R2945))</f>
        <v>Frozen Foods</v>
      </c>
    </row>
    <row r="2946" spans="1:21" x14ac:dyDescent="0.35">
      <c r="A2946" t="s">
        <v>16110</v>
      </c>
      <c r="B2946" s="1">
        <v>45116</v>
      </c>
      <c r="C2946" t="s">
        <v>27</v>
      </c>
      <c r="D2946" t="s">
        <v>16111</v>
      </c>
      <c r="E2946" t="s">
        <v>729</v>
      </c>
      <c r="F2946" t="s">
        <v>730</v>
      </c>
      <c r="G2946" t="s">
        <v>88</v>
      </c>
      <c r="I2946" t="s">
        <v>6314</v>
      </c>
      <c r="J2946" t="s">
        <v>6315</v>
      </c>
      <c r="K2946" s="9" t="s">
        <v>128</v>
      </c>
      <c r="L2946" t="s">
        <v>6316</v>
      </c>
      <c r="M2946">
        <v>8.24</v>
      </c>
      <c r="N2946">
        <v>3.3460000000000001</v>
      </c>
      <c r="O2946">
        <v>5</v>
      </c>
      <c r="P2946">
        <v>0.09</v>
      </c>
      <c r="Q2946">
        <f>IFERROR(SEARCH("-",R2946)+2, 1)</f>
        <v>8</v>
      </c>
      <c r="R2946" s="9" t="s">
        <v>128</v>
      </c>
      <c r="S2946" s="9" t="b">
        <f>R2946&lt;&gt;K2946</f>
        <v>0</v>
      </c>
      <c r="T2946" t="str">
        <f xml:space="preserve"> TRIM( LEFT(R2946,  IFERROR(   SEARCH(" - ",R2946), LEN(R2946) )    ) )</f>
        <v>Food</v>
      </c>
      <c r="U2946" t="str">
        <f>MID(R2946, Q2946,LEN(R2946))</f>
        <v>Frozen Foods</v>
      </c>
    </row>
    <row r="2947" spans="1:21" x14ac:dyDescent="0.35">
      <c r="A2947" t="s">
        <v>13147</v>
      </c>
      <c r="B2947" s="1">
        <v>45223</v>
      </c>
      <c r="C2947" t="s">
        <v>27</v>
      </c>
      <c r="D2947" t="s">
        <v>3397</v>
      </c>
      <c r="E2947" t="s">
        <v>729</v>
      </c>
      <c r="F2947" t="s">
        <v>730</v>
      </c>
      <c r="G2947" t="s">
        <v>88</v>
      </c>
      <c r="I2947" t="s">
        <v>3398</v>
      </c>
      <c r="J2947" t="s">
        <v>3399</v>
      </c>
      <c r="K2947" s="9" t="s">
        <v>167</v>
      </c>
      <c r="L2947" t="s">
        <v>3400</v>
      </c>
      <c r="M2947">
        <v>12.14</v>
      </c>
      <c r="N2947">
        <v>4.6959999999999997</v>
      </c>
      <c r="O2947">
        <v>5</v>
      </c>
      <c r="P2947">
        <v>0.39</v>
      </c>
      <c r="Q2947">
        <f>IFERROR(SEARCH("-",R2947)+2, 1)</f>
        <v>8</v>
      </c>
      <c r="R2947" s="9" t="s">
        <v>167</v>
      </c>
      <c r="S2947" s="9" t="b">
        <f>R2947&lt;&gt;K2947</f>
        <v>0</v>
      </c>
      <c r="T2947" t="str">
        <f xml:space="preserve"> TRIM( LEFT(R2947,  IFERROR(   SEARCH(" - ",R2947), LEN(R2947) )    ) )</f>
        <v>Food</v>
      </c>
      <c r="U2947" t="str">
        <f>MID(R2947, Q2947,LEN(R2947))</f>
        <v>Frozen Meals</v>
      </c>
    </row>
    <row r="2948" spans="1:21" x14ac:dyDescent="0.35">
      <c r="A2948" t="s">
        <v>2861</v>
      </c>
      <c r="B2948" s="1">
        <v>45420</v>
      </c>
      <c r="C2948" t="s">
        <v>27</v>
      </c>
      <c r="D2948" t="s">
        <v>2862</v>
      </c>
      <c r="E2948" t="s">
        <v>729</v>
      </c>
      <c r="F2948" t="s">
        <v>730</v>
      </c>
      <c r="G2948" t="s">
        <v>88</v>
      </c>
      <c r="I2948" t="s">
        <v>2863</v>
      </c>
      <c r="J2948" t="s">
        <v>2864</v>
      </c>
      <c r="K2948" s="9" t="s">
        <v>189</v>
      </c>
      <c r="L2948" t="s">
        <v>1255</v>
      </c>
      <c r="M2948">
        <v>5.49</v>
      </c>
      <c r="N2948">
        <v>1.647</v>
      </c>
      <c r="O2948">
        <v>9</v>
      </c>
      <c r="P2948">
        <v>0.19</v>
      </c>
      <c r="Q2948">
        <f>IFERROR(SEARCH("-",R2948)+2, 1)</f>
        <v>8</v>
      </c>
      <c r="R2948" s="9" t="s">
        <v>189</v>
      </c>
      <c r="S2948" s="9" t="b">
        <f>R2948&lt;&gt;K2948</f>
        <v>0</v>
      </c>
      <c r="T2948" t="str">
        <f xml:space="preserve"> TRIM( LEFT(R2948,  IFERROR(   SEARCH(" - ",R2948), LEN(R2948) )    ) )</f>
        <v>Food</v>
      </c>
      <c r="U2948" t="str">
        <f>MID(R2948, Q2948,LEN(R2948))</f>
        <v>Prepared Foods</v>
      </c>
    </row>
    <row r="2949" spans="1:21" x14ac:dyDescent="0.35">
      <c r="A2949" t="s">
        <v>13893</v>
      </c>
      <c r="B2949" s="1">
        <v>45106</v>
      </c>
      <c r="C2949" t="s">
        <v>27</v>
      </c>
      <c r="D2949" t="s">
        <v>8991</v>
      </c>
      <c r="E2949" t="s">
        <v>729</v>
      </c>
      <c r="F2949" t="s">
        <v>730</v>
      </c>
      <c r="G2949" t="s">
        <v>88</v>
      </c>
      <c r="I2949" t="s">
        <v>8992</v>
      </c>
      <c r="J2949" t="s">
        <v>8993</v>
      </c>
      <c r="K2949" s="9" t="s">
        <v>128</v>
      </c>
      <c r="L2949" t="s">
        <v>475</v>
      </c>
      <c r="M2949">
        <v>2.84</v>
      </c>
      <c r="N2949">
        <v>0.60699999999999998</v>
      </c>
      <c r="O2949">
        <v>13</v>
      </c>
      <c r="P2949">
        <v>0.26</v>
      </c>
      <c r="Q2949">
        <f>IFERROR(SEARCH("-",R2949)+2, 1)</f>
        <v>8</v>
      </c>
      <c r="R2949" s="9" t="s">
        <v>128</v>
      </c>
      <c r="S2949" s="9" t="b">
        <f>R2949&lt;&gt;K2949</f>
        <v>0</v>
      </c>
      <c r="T2949" t="str">
        <f xml:space="preserve"> TRIM( LEFT(R2949,  IFERROR(   SEARCH(" - ",R2949), LEN(R2949) )    ) )</f>
        <v>Food</v>
      </c>
      <c r="U2949" t="str">
        <f>MID(R2949, Q2949,LEN(R2949))</f>
        <v>Frozen Foods</v>
      </c>
    </row>
    <row r="2950" spans="1:21" x14ac:dyDescent="0.35">
      <c r="A2950" t="s">
        <v>17918</v>
      </c>
      <c r="B2950" s="1">
        <v>45334</v>
      </c>
      <c r="C2950" t="s">
        <v>27</v>
      </c>
      <c r="D2950" t="s">
        <v>9273</v>
      </c>
      <c r="E2950" t="s">
        <v>729</v>
      </c>
      <c r="F2950" t="s">
        <v>730</v>
      </c>
      <c r="G2950" t="s">
        <v>88</v>
      </c>
      <c r="I2950" t="s">
        <v>9274</v>
      </c>
      <c r="J2950" t="s">
        <v>9275</v>
      </c>
      <c r="K2950" s="9" t="s">
        <v>128</v>
      </c>
      <c r="L2950" t="s">
        <v>1082</v>
      </c>
      <c r="M2950">
        <v>4.49</v>
      </c>
      <c r="N2950">
        <v>1.347</v>
      </c>
      <c r="O2950">
        <v>10</v>
      </c>
      <c r="P2950">
        <v>0.13</v>
      </c>
      <c r="Q2950">
        <f>IFERROR(SEARCH("-",R2950)+2, 1)</f>
        <v>8</v>
      </c>
      <c r="R2950" s="9" t="s">
        <v>128</v>
      </c>
      <c r="S2950" s="9" t="b">
        <f>R2950&lt;&gt;K2950</f>
        <v>0</v>
      </c>
      <c r="T2950" t="str">
        <f xml:space="preserve"> TRIM( LEFT(R2950,  IFERROR(   SEARCH(" - ",R2950), LEN(R2950) )    ) )</f>
        <v>Food</v>
      </c>
      <c r="U2950" t="str">
        <f>MID(R2950, Q2950,LEN(R2950))</f>
        <v>Frozen Foods</v>
      </c>
    </row>
    <row r="2951" spans="1:21" x14ac:dyDescent="0.35">
      <c r="A2951" t="s">
        <v>1558</v>
      </c>
      <c r="B2951" s="1">
        <v>45485</v>
      </c>
      <c r="C2951" t="s">
        <v>27</v>
      </c>
      <c r="D2951" t="s">
        <v>1559</v>
      </c>
      <c r="E2951" t="s">
        <v>729</v>
      </c>
      <c r="F2951" t="s">
        <v>730</v>
      </c>
      <c r="G2951" t="s">
        <v>88</v>
      </c>
      <c r="I2951" t="s">
        <v>1560</v>
      </c>
      <c r="J2951" t="s">
        <v>1561</v>
      </c>
      <c r="K2951" s="9" t="s">
        <v>463</v>
      </c>
      <c r="L2951" t="s">
        <v>464</v>
      </c>
      <c r="M2951">
        <v>2.4900000000000002</v>
      </c>
      <c r="N2951">
        <v>0.747</v>
      </c>
      <c r="O2951">
        <v>10</v>
      </c>
      <c r="P2951">
        <v>0.15</v>
      </c>
      <c r="Q2951">
        <f>IFERROR(SEARCH("-",R2951)+2, 1)</f>
        <v>8</v>
      </c>
      <c r="R2951" s="9" t="s">
        <v>463</v>
      </c>
      <c r="S2951" s="9" t="b">
        <f>R2951&lt;&gt;K2951</f>
        <v>0</v>
      </c>
      <c r="T2951" t="str">
        <f xml:space="preserve"> TRIM( LEFT(R2951,  IFERROR(   SEARCH(" - ",R2951), LEN(R2951) )    ) )</f>
        <v>Food</v>
      </c>
      <c r="U2951" t="str">
        <f>MID(R2951, Q2951,LEN(R2951))</f>
        <v>Frozen</v>
      </c>
    </row>
    <row r="2952" spans="1:21" x14ac:dyDescent="0.35">
      <c r="A2952" t="s">
        <v>17167</v>
      </c>
      <c r="B2952" s="1">
        <v>45517</v>
      </c>
      <c r="C2952" t="s">
        <v>27</v>
      </c>
      <c r="D2952" t="s">
        <v>8680</v>
      </c>
      <c r="E2952" t="s">
        <v>729</v>
      </c>
      <c r="F2952" t="s">
        <v>730</v>
      </c>
      <c r="G2952" t="s">
        <v>88</v>
      </c>
      <c r="I2952" t="s">
        <v>8681</v>
      </c>
      <c r="J2952" t="s">
        <v>8682</v>
      </c>
      <c r="K2952" s="9" t="s">
        <v>167</v>
      </c>
      <c r="L2952" t="s">
        <v>5960</v>
      </c>
      <c r="M2952">
        <v>6.49</v>
      </c>
      <c r="N2952">
        <v>1.9470000000000001</v>
      </c>
      <c r="O2952">
        <v>15</v>
      </c>
      <c r="Q2952">
        <f>IFERROR(SEARCH("-",R2952)+2, 1)</f>
        <v>8</v>
      </c>
      <c r="R2952" s="9" t="s">
        <v>167</v>
      </c>
      <c r="S2952" s="9" t="b">
        <f>R2952&lt;&gt;K2952</f>
        <v>0</v>
      </c>
      <c r="T2952" t="str">
        <f xml:space="preserve"> TRIM( LEFT(R2952,  IFERROR(   SEARCH(" - ",R2952), LEN(R2952) )    ) )</f>
        <v>Food</v>
      </c>
      <c r="U2952" t="str">
        <f>MID(R2952, Q2952,LEN(R2952))</f>
        <v>Frozen Meals</v>
      </c>
    </row>
    <row r="2953" spans="1:21" x14ac:dyDescent="0.35">
      <c r="A2953" t="s">
        <v>18723</v>
      </c>
      <c r="B2953" s="1">
        <v>45062</v>
      </c>
      <c r="C2953" t="s">
        <v>27</v>
      </c>
      <c r="D2953" t="s">
        <v>13838</v>
      </c>
      <c r="E2953" t="s">
        <v>729</v>
      </c>
      <c r="F2953" t="s">
        <v>730</v>
      </c>
      <c r="G2953" t="s">
        <v>88</v>
      </c>
      <c r="I2953" t="s">
        <v>13839</v>
      </c>
      <c r="J2953" t="s">
        <v>13840</v>
      </c>
      <c r="K2953" s="9" t="s">
        <v>58</v>
      </c>
      <c r="L2953" t="s">
        <v>8198</v>
      </c>
      <c r="M2953">
        <v>0.99</v>
      </c>
      <c r="N2953">
        <v>0.29699999999999999</v>
      </c>
      <c r="O2953">
        <v>7</v>
      </c>
      <c r="P2953">
        <v>0.01</v>
      </c>
      <c r="Q2953">
        <f>IFERROR(SEARCH("-",R2953)+2, 1)</f>
        <v>8</v>
      </c>
      <c r="R2953" s="9" t="s">
        <v>58</v>
      </c>
      <c r="S2953" s="9" t="b">
        <f>R2953&lt;&gt;K2953</f>
        <v>0</v>
      </c>
      <c r="T2953" t="str">
        <f xml:space="preserve"> TRIM( LEFT(R2953,  IFERROR(   SEARCH(" - ",R2953), LEN(R2953) )    ) )</f>
        <v>Food</v>
      </c>
      <c r="U2953" t="str">
        <f>MID(R2953, Q2953,LEN(R2953))</f>
        <v>Produce</v>
      </c>
    </row>
    <row r="2954" spans="1:21" x14ac:dyDescent="0.35">
      <c r="A2954" t="s">
        <v>12064</v>
      </c>
      <c r="B2954" s="1">
        <v>44963</v>
      </c>
      <c r="C2954" t="s">
        <v>27</v>
      </c>
      <c r="D2954" t="s">
        <v>1721</v>
      </c>
      <c r="E2954" t="s">
        <v>729</v>
      </c>
      <c r="F2954" t="s">
        <v>730</v>
      </c>
      <c r="G2954" t="s">
        <v>88</v>
      </c>
      <c r="I2954" t="s">
        <v>1722</v>
      </c>
      <c r="J2954" t="s">
        <v>1723</v>
      </c>
      <c r="K2954" s="9" t="s">
        <v>502</v>
      </c>
      <c r="L2954" t="s">
        <v>1098</v>
      </c>
      <c r="M2954">
        <v>58.99</v>
      </c>
      <c r="N2954">
        <v>17.446999999999999</v>
      </c>
      <c r="O2954">
        <v>14</v>
      </c>
      <c r="P2954">
        <v>0.14000000000000001</v>
      </c>
      <c r="Q2954">
        <f>IFERROR(SEARCH("-",R2954)+2, 1)</f>
        <v>1</v>
      </c>
      <c r="R2954" s="9" t="s">
        <v>502</v>
      </c>
      <c r="S2954" s="9" t="b">
        <f>R2954&lt;&gt;K2954</f>
        <v>0</v>
      </c>
      <c r="T2954" t="str">
        <f xml:space="preserve"> TRIM( LEFT(R2954,  IFERROR(   SEARCH(" - ",R2954), LEN(R2954) )    ) )</f>
        <v>Office</v>
      </c>
      <c r="U2954" t="str">
        <f>MID(R2954, Q2954,LEN(R2954))</f>
        <v>Office</v>
      </c>
    </row>
    <row r="2955" spans="1:21" x14ac:dyDescent="0.35">
      <c r="A2955" t="s">
        <v>9461</v>
      </c>
      <c r="B2955" s="1">
        <v>45543</v>
      </c>
      <c r="C2955" t="s">
        <v>27</v>
      </c>
      <c r="D2955" t="s">
        <v>9462</v>
      </c>
      <c r="E2955" t="s">
        <v>729</v>
      </c>
      <c r="F2955" t="s">
        <v>730</v>
      </c>
      <c r="G2955" t="s">
        <v>88</v>
      </c>
      <c r="I2955" t="s">
        <v>3092</v>
      </c>
      <c r="J2955" t="s">
        <v>3093</v>
      </c>
      <c r="K2955" s="9" t="s">
        <v>827</v>
      </c>
      <c r="L2955" t="s">
        <v>1852</v>
      </c>
      <c r="M2955">
        <v>33.99</v>
      </c>
      <c r="N2955">
        <v>13.196</v>
      </c>
      <c r="O2955">
        <v>14</v>
      </c>
      <c r="P2955">
        <v>0.06</v>
      </c>
      <c r="Q2955">
        <f>IFERROR(SEARCH("-",R2955)+2, 1)</f>
        <v>1</v>
      </c>
      <c r="R2955" s="9" t="s">
        <v>827</v>
      </c>
      <c r="S2955" s="9" t="b">
        <f>R2955&lt;&gt;K2955</f>
        <v>0</v>
      </c>
      <c r="T2955" t="str">
        <f xml:space="preserve"> TRIM( LEFT(R2955,  IFERROR(   SEARCH(" - ",R2955), LEN(R2955) )    ) )</f>
        <v>Garden</v>
      </c>
      <c r="U2955" t="str">
        <f>MID(R2955, Q2955,LEN(R2955))</f>
        <v>Garden</v>
      </c>
    </row>
    <row r="2956" spans="1:21" x14ac:dyDescent="0.35">
      <c r="A2956" t="s">
        <v>7475</v>
      </c>
      <c r="B2956" s="1">
        <v>45609</v>
      </c>
      <c r="C2956" t="s">
        <v>27</v>
      </c>
      <c r="D2956" t="s">
        <v>7476</v>
      </c>
      <c r="E2956" t="s">
        <v>729</v>
      </c>
      <c r="F2956" t="s">
        <v>730</v>
      </c>
      <c r="G2956" t="s">
        <v>88</v>
      </c>
      <c r="I2956" t="s">
        <v>7477</v>
      </c>
      <c r="J2956" t="s">
        <v>7478</v>
      </c>
      <c r="K2956" s="9" t="s">
        <v>827</v>
      </c>
      <c r="L2956" t="s">
        <v>1667</v>
      </c>
      <c r="M2956">
        <v>18.989999999999998</v>
      </c>
      <c r="N2956">
        <v>5.6970000000000001</v>
      </c>
      <c r="O2956">
        <v>11</v>
      </c>
      <c r="P2956">
        <v>0.15</v>
      </c>
      <c r="Q2956">
        <f>IFERROR(SEARCH("-",R2956)+2, 1)</f>
        <v>1</v>
      </c>
      <c r="R2956" s="9" t="s">
        <v>827</v>
      </c>
      <c r="S2956" s="9" t="b">
        <f>R2956&lt;&gt;K2956</f>
        <v>0</v>
      </c>
      <c r="T2956" t="str">
        <f xml:space="preserve"> TRIM( LEFT(R2956,  IFERROR(   SEARCH(" - ",R2956), LEN(R2956) )    ) )</f>
        <v>Garden</v>
      </c>
      <c r="U2956" t="str">
        <f>MID(R2956, Q2956,LEN(R2956))</f>
        <v>Garden</v>
      </c>
    </row>
    <row r="2957" spans="1:21" x14ac:dyDescent="0.35">
      <c r="A2957" t="s">
        <v>8638</v>
      </c>
      <c r="B2957" s="1">
        <v>45633</v>
      </c>
      <c r="C2957" t="s">
        <v>27</v>
      </c>
      <c r="D2957" t="s">
        <v>7476</v>
      </c>
      <c r="E2957" t="s">
        <v>729</v>
      </c>
      <c r="F2957" t="s">
        <v>730</v>
      </c>
      <c r="G2957" t="s">
        <v>88</v>
      </c>
      <c r="I2957" t="s">
        <v>7477</v>
      </c>
      <c r="J2957" t="s">
        <v>7478</v>
      </c>
      <c r="K2957" s="9" t="s">
        <v>827</v>
      </c>
      <c r="L2957" t="s">
        <v>1667</v>
      </c>
      <c r="M2957">
        <v>18.989999999999998</v>
      </c>
      <c r="N2957">
        <v>5.6970000000000001</v>
      </c>
      <c r="O2957">
        <v>7</v>
      </c>
      <c r="P2957">
        <v>0.28999999999999998</v>
      </c>
      <c r="Q2957">
        <f>IFERROR(SEARCH("-",R2957)+2, 1)</f>
        <v>1</v>
      </c>
      <c r="R2957" s="9" t="s">
        <v>827</v>
      </c>
      <c r="S2957" s="9" t="b">
        <f>R2957&lt;&gt;K2957</f>
        <v>0</v>
      </c>
      <c r="T2957" t="str">
        <f xml:space="preserve"> TRIM( LEFT(R2957,  IFERROR(   SEARCH(" - ",R2957), LEN(R2957) )    ) )</f>
        <v>Garden</v>
      </c>
      <c r="U2957" t="str">
        <f>MID(R2957, Q2957,LEN(R2957))</f>
        <v>Garden</v>
      </c>
    </row>
    <row r="2958" spans="1:21" x14ac:dyDescent="0.35">
      <c r="A2958" t="s">
        <v>18719</v>
      </c>
      <c r="B2958" s="1">
        <v>45592</v>
      </c>
      <c r="C2958" t="s">
        <v>27</v>
      </c>
      <c r="D2958" t="s">
        <v>7359</v>
      </c>
      <c r="E2958" t="s">
        <v>729</v>
      </c>
      <c r="F2958" t="s">
        <v>730</v>
      </c>
      <c r="G2958" t="s">
        <v>88</v>
      </c>
      <c r="I2958" t="s">
        <v>7360</v>
      </c>
      <c r="J2958" t="s">
        <v>7361</v>
      </c>
      <c r="K2958" s="9" t="s">
        <v>598</v>
      </c>
      <c r="L2958" t="s">
        <v>432</v>
      </c>
      <c r="M2958">
        <v>4.99</v>
      </c>
      <c r="N2958">
        <v>1.4970000000000001</v>
      </c>
      <c r="O2958">
        <v>4</v>
      </c>
      <c r="P2958">
        <v>0.05</v>
      </c>
      <c r="Q2958">
        <f>IFERROR(SEARCH("-",R2958)+2, 1)</f>
        <v>8</v>
      </c>
      <c r="R2958" s="9" t="s">
        <v>598</v>
      </c>
      <c r="S2958" s="9" t="b">
        <f>R2958&lt;&gt;K2958</f>
        <v>0</v>
      </c>
      <c r="T2958" t="str">
        <f xml:space="preserve"> TRIM( LEFT(R2958,  IFERROR(   SEARCH(" - ",R2958), LEN(R2958) )    ) )</f>
        <v>Food</v>
      </c>
      <c r="U2958" t="str">
        <f>MID(R2958, Q2958,LEN(R2958))</f>
        <v>Cereal</v>
      </c>
    </row>
    <row r="2959" spans="1:21" x14ac:dyDescent="0.35">
      <c r="A2959" t="s">
        <v>3428</v>
      </c>
      <c r="B2959" s="1">
        <v>45342</v>
      </c>
      <c r="C2959" t="s">
        <v>27</v>
      </c>
      <c r="D2959" t="s">
        <v>3429</v>
      </c>
      <c r="E2959" t="s">
        <v>729</v>
      </c>
      <c r="F2959" t="s">
        <v>730</v>
      </c>
      <c r="G2959" t="s">
        <v>88</v>
      </c>
      <c r="I2959" t="s">
        <v>3430</v>
      </c>
      <c r="J2959" t="s">
        <v>3431</v>
      </c>
      <c r="K2959" s="9" t="s">
        <v>858</v>
      </c>
      <c r="L2959" t="s">
        <v>859</v>
      </c>
      <c r="M2959">
        <v>109.99</v>
      </c>
      <c r="N2959">
        <v>43.996000000000002</v>
      </c>
      <c r="O2959">
        <v>12</v>
      </c>
      <c r="P2959">
        <v>0.04</v>
      </c>
      <c r="Q2959">
        <f>IFERROR(SEARCH("-",R2959)+2, 1)</f>
        <v>1</v>
      </c>
      <c r="R2959" s="9" t="s">
        <v>858</v>
      </c>
      <c r="S2959" s="9" t="b">
        <f>R2959&lt;&gt;K2959</f>
        <v>0</v>
      </c>
      <c r="T2959" t="str">
        <f xml:space="preserve"> TRIM( LEFT(R2959,  IFERROR(   SEARCH(" - ",R2959), LEN(R2959) )    ) )</f>
        <v>Pets</v>
      </c>
      <c r="U2959" t="str">
        <f>MID(R2959, Q2959,LEN(R2959))</f>
        <v>Pets</v>
      </c>
    </row>
    <row r="2960" spans="1:21" x14ac:dyDescent="0.35">
      <c r="A2960" t="s">
        <v>18817</v>
      </c>
      <c r="B2960" s="1">
        <v>45109</v>
      </c>
      <c r="C2960" t="s">
        <v>27</v>
      </c>
      <c r="D2960" t="s">
        <v>8960</v>
      </c>
      <c r="E2960" t="s">
        <v>729</v>
      </c>
      <c r="F2960" t="s">
        <v>730</v>
      </c>
      <c r="G2960" t="s">
        <v>88</v>
      </c>
      <c r="I2960" t="s">
        <v>8961</v>
      </c>
      <c r="J2960" t="s">
        <v>8962</v>
      </c>
      <c r="K2960" s="9" t="s">
        <v>136</v>
      </c>
      <c r="L2960" t="s">
        <v>682</v>
      </c>
      <c r="M2960">
        <v>39.99</v>
      </c>
      <c r="N2960">
        <v>11.997</v>
      </c>
      <c r="O2960">
        <v>9</v>
      </c>
      <c r="P2960">
        <v>0.27</v>
      </c>
      <c r="Q2960">
        <f>IFERROR(SEARCH("-",R2960)+2, 1)</f>
        <v>1</v>
      </c>
      <c r="R2960" s="9" t="s">
        <v>136</v>
      </c>
      <c r="S2960" s="9" t="b">
        <f>R2960&lt;&gt;K2960</f>
        <v>0</v>
      </c>
      <c r="T2960" t="str">
        <f xml:space="preserve"> TRIM( LEFT(R2960,  IFERROR(   SEARCH(" - ",R2960), LEN(R2960) )    ) )</f>
        <v>Health</v>
      </c>
      <c r="U2960" t="str">
        <f>MID(R2960, Q2960,LEN(R2960))</f>
        <v>Health</v>
      </c>
    </row>
    <row r="2961" spans="1:22" x14ac:dyDescent="0.35">
      <c r="A2961" t="s">
        <v>12961</v>
      </c>
      <c r="B2961" s="1">
        <v>45147</v>
      </c>
      <c r="C2961" t="s">
        <v>27</v>
      </c>
      <c r="D2961" t="s">
        <v>12724</v>
      </c>
      <c r="E2961" t="s">
        <v>729</v>
      </c>
      <c r="F2961" t="s">
        <v>730</v>
      </c>
      <c r="G2961" t="s">
        <v>88</v>
      </c>
      <c r="I2961" t="s">
        <v>11141</v>
      </c>
      <c r="J2961" t="s">
        <v>11142</v>
      </c>
      <c r="K2961" s="9" t="s">
        <v>24</v>
      </c>
      <c r="L2961" t="s">
        <v>144</v>
      </c>
      <c r="M2961">
        <v>0.54</v>
      </c>
      <c r="N2961">
        <v>5.6000000000000001E-2</v>
      </c>
      <c r="O2961">
        <v>3</v>
      </c>
      <c r="P2961">
        <v>0.1</v>
      </c>
      <c r="Q2961">
        <f>IFERROR(SEARCH("-",R2961)+2, 1)</f>
        <v>8</v>
      </c>
      <c r="R2961" s="9" t="s">
        <v>24</v>
      </c>
      <c r="S2961" s="9" t="b">
        <f>R2961&lt;&gt;K2961</f>
        <v>0</v>
      </c>
      <c r="T2961" t="str">
        <f xml:space="preserve"> TRIM( LEFT(R2961,  IFERROR(   SEARCH(" - ",R2961), LEN(R2961) )    ) )</f>
        <v>Food</v>
      </c>
      <c r="U2961" t="str">
        <f>MID(R2961, Q2961,LEN(R2961))</f>
        <v>Snacks</v>
      </c>
    </row>
    <row r="2962" spans="1:22" x14ac:dyDescent="0.35">
      <c r="A2962" t="s">
        <v>8690</v>
      </c>
      <c r="B2962" s="1">
        <v>45629</v>
      </c>
      <c r="C2962" t="s">
        <v>27</v>
      </c>
      <c r="D2962" t="s">
        <v>7262</v>
      </c>
      <c r="E2962" t="s">
        <v>729</v>
      </c>
      <c r="F2962" t="s">
        <v>730</v>
      </c>
      <c r="G2962" t="s">
        <v>88</v>
      </c>
      <c r="I2962" t="s">
        <v>7263</v>
      </c>
      <c r="J2962" t="s">
        <v>7264</v>
      </c>
      <c r="K2962" s="9" t="s">
        <v>2745</v>
      </c>
      <c r="L2962" t="s">
        <v>7265</v>
      </c>
      <c r="M2962">
        <v>19.989999999999998</v>
      </c>
      <c r="N2962">
        <v>5.9969999999999999</v>
      </c>
      <c r="O2962">
        <v>13</v>
      </c>
      <c r="P2962">
        <v>0.27</v>
      </c>
      <c r="Q2962">
        <f>IFERROR(SEARCH("-",R2962)+2, 1)</f>
        <v>1</v>
      </c>
      <c r="R2962" s="9" t="s">
        <v>2745</v>
      </c>
      <c r="S2962" s="9" t="b">
        <f>R2962&lt;&gt;K2962</f>
        <v>0</v>
      </c>
      <c r="T2962" t="str">
        <f xml:space="preserve"> TRIM( LEFT(R2962,  IFERROR(   SEARCH(" - ",R2962), LEN(R2962) )    ) )</f>
        <v>Smart Home</v>
      </c>
      <c r="U2962" t="str">
        <f>MID(R2962, Q2962,LEN(R2962))</f>
        <v>Smart Home</v>
      </c>
    </row>
    <row r="2963" spans="1:22" x14ac:dyDescent="0.35">
      <c r="A2963" t="s">
        <v>1544</v>
      </c>
      <c r="B2963" s="1">
        <v>45460</v>
      </c>
      <c r="C2963" t="s">
        <v>27</v>
      </c>
      <c r="D2963" t="s">
        <v>1284</v>
      </c>
      <c r="E2963" t="s">
        <v>729</v>
      </c>
      <c r="F2963" t="s">
        <v>730</v>
      </c>
      <c r="G2963" t="s">
        <v>88</v>
      </c>
      <c r="I2963" t="s">
        <v>1285</v>
      </c>
      <c r="J2963" t="s">
        <v>1286</v>
      </c>
      <c r="K2963" s="9" t="s">
        <v>513</v>
      </c>
      <c r="L2963" t="s">
        <v>521</v>
      </c>
      <c r="M2963">
        <v>15.99</v>
      </c>
      <c r="N2963">
        <v>4.7969999999999997</v>
      </c>
      <c r="O2963">
        <v>18</v>
      </c>
      <c r="P2963">
        <v>7.0000000000000007E-2</v>
      </c>
      <c r="Q2963">
        <f>IFERROR(SEARCH("-",R2963)+2, 1)</f>
        <v>1</v>
      </c>
      <c r="R2963" s="9" t="s">
        <v>513</v>
      </c>
      <c r="S2963" s="9" t="b">
        <f>R2963&lt;&gt;K2963</f>
        <v>0</v>
      </c>
      <c r="T2963" t="str">
        <f xml:space="preserve"> TRIM( LEFT(R2963,  IFERROR(   SEARCH(" - ",R2963), LEN(R2963) )    ) )</f>
        <v>Fitness</v>
      </c>
      <c r="U2963" t="str">
        <f>MID(R2963, Q2963,LEN(R2963))</f>
        <v>Fitness</v>
      </c>
    </row>
    <row r="2964" spans="1:22" x14ac:dyDescent="0.35">
      <c r="A2964" t="s">
        <v>8954</v>
      </c>
      <c r="B2964" s="1">
        <v>45382</v>
      </c>
      <c r="C2964" t="s">
        <v>27</v>
      </c>
      <c r="D2964" t="s">
        <v>7607</v>
      </c>
      <c r="E2964" t="s">
        <v>729</v>
      </c>
      <c r="F2964" t="s">
        <v>730</v>
      </c>
      <c r="G2964" t="s">
        <v>88</v>
      </c>
      <c r="I2964" t="s">
        <v>7608</v>
      </c>
      <c r="J2964" t="s">
        <v>7609</v>
      </c>
      <c r="K2964" s="9" t="s">
        <v>273</v>
      </c>
      <c r="L2964" t="s">
        <v>7610</v>
      </c>
      <c r="M2964">
        <v>27.99</v>
      </c>
      <c r="N2964">
        <v>8.3970000000000002</v>
      </c>
      <c r="O2964">
        <v>13</v>
      </c>
      <c r="P2964">
        <v>0.01</v>
      </c>
      <c r="Q2964">
        <f>IFERROR(SEARCH("-",R2964)+2, 1)</f>
        <v>1</v>
      </c>
      <c r="R2964" s="9" t="s">
        <v>273</v>
      </c>
      <c r="S2964" s="9" t="b">
        <f>R2964&lt;&gt;K2964</f>
        <v>0</v>
      </c>
      <c r="T2964" t="str">
        <f xml:space="preserve"> TRIM( LEFT(R2964,  IFERROR(   SEARCH(" - ",R2964), LEN(R2964) )    ) )</f>
        <v>Toys</v>
      </c>
      <c r="U2964" t="str">
        <f>MID(R2964, Q2964,LEN(R2964))</f>
        <v>Toys</v>
      </c>
    </row>
    <row r="2965" spans="1:22" x14ac:dyDescent="0.35">
      <c r="A2965" t="s">
        <v>3000</v>
      </c>
      <c r="B2965" s="1">
        <v>45572</v>
      </c>
      <c r="C2965" t="s">
        <v>27</v>
      </c>
      <c r="D2965" t="s">
        <v>2923</v>
      </c>
      <c r="E2965" t="s">
        <v>729</v>
      </c>
      <c r="F2965" t="s">
        <v>730</v>
      </c>
      <c r="G2965" t="s">
        <v>88</v>
      </c>
      <c r="I2965" t="s">
        <v>2924</v>
      </c>
      <c r="J2965" t="s">
        <v>2925</v>
      </c>
      <c r="K2965" s="9" t="s">
        <v>391</v>
      </c>
      <c r="L2965" t="s">
        <v>970</v>
      </c>
      <c r="M2965">
        <v>12.99</v>
      </c>
      <c r="N2965">
        <v>5.1959999999999997</v>
      </c>
      <c r="O2965">
        <v>10</v>
      </c>
      <c r="P2965">
        <v>0.31</v>
      </c>
      <c r="Q2965">
        <f>IFERROR(SEARCH("-",R2965)+2, 1)</f>
        <v>1</v>
      </c>
      <c r="R2965" s="9" t="s">
        <v>391</v>
      </c>
      <c r="S2965" s="9" t="b">
        <f>R2965&lt;&gt;K2965</f>
        <v>0</v>
      </c>
      <c r="T2965" t="str">
        <f xml:space="preserve"> TRIM( LEFT(R2965,  IFERROR(   SEARCH(" - ",R2965), LEN(R2965) )    ) )</f>
        <v>Kitchen</v>
      </c>
      <c r="U2965" t="str">
        <f>MID(R2965, Q2965,LEN(R2965))</f>
        <v>Kitchen</v>
      </c>
    </row>
    <row r="2966" spans="1:22" x14ac:dyDescent="0.35">
      <c r="A2966" t="s">
        <v>14868</v>
      </c>
      <c r="B2966" s="1">
        <v>45150</v>
      </c>
      <c r="C2966" t="s">
        <v>27</v>
      </c>
      <c r="D2966" t="s">
        <v>7297</v>
      </c>
      <c r="E2966" t="s">
        <v>729</v>
      </c>
      <c r="F2966" t="s">
        <v>730</v>
      </c>
      <c r="G2966" t="s">
        <v>88</v>
      </c>
      <c r="I2966" t="s">
        <v>7298</v>
      </c>
      <c r="J2966" t="s">
        <v>7299</v>
      </c>
      <c r="K2966" s="9" t="s">
        <v>58</v>
      </c>
      <c r="L2966" t="s">
        <v>7300</v>
      </c>
      <c r="M2966">
        <v>2.14</v>
      </c>
      <c r="N2966">
        <v>0.39700000000000002</v>
      </c>
      <c r="O2966">
        <v>9</v>
      </c>
      <c r="P2966">
        <v>0.36</v>
      </c>
      <c r="Q2966">
        <f>IFERROR(SEARCH("-",R2966)+2, 1)</f>
        <v>8</v>
      </c>
      <c r="R2966" s="9" t="s">
        <v>58</v>
      </c>
      <c r="S2966" s="9" t="b">
        <f>R2966&lt;&gt;K2966</f>
        <v>0</v>
      </c>
      <c r="T2966" t="str">
        <f xml:space="preserve"> TRIM( LEFT(R2966,  IFERROR(   SEARCH(" - ",R2966), LEN(R2966) )    ) )</f>
        <v>Food</v>
      </c>
      <c r="U2966" t="str">
        <f>MID(R2966, Q2966,LEN(R2966))</f>
        <v>Produce</v>
      </c>
    </row>
    <row r="2967" spans="1:22" x14ac:dyDescent="0.35">
      <c r="A2967" t="s">
        <v>14698</v>
      </c>
      <c r="B2967" s="1">
        <v>45105</v>
      </c>
      <c r="C2967" t="s">
        <v>27</v>
      </c>
      <c r="D2967" t="s">
        <v>8258</v>
      </c>
      <c r="E2967" t="s">
        <v>729</v>
      </c>
      <c r="F2967" t="s">
        <v>730</v>
      </c>
      <c r="G2967" t="s">
        <v>88</v>
      </c>
      <c r="I2967" t="s">
        <v>8259</v>
      </c>
      <c r="J2967" t="s">
        <v>8260</v>
      </c>
      <c r="K2967" s="9" t="s">
        <v>502</v>
      </c>
      <c r="L2967" t="s">
        <v>1195</v>
      </c>
      <c r="M2967">
        <v>39.14</v>
      </c>
      <c r="N2967">
        <v>11.497</v>
      </c>
      <c r="O2967">
        <v>7</v>
      </c>
      <c r="P2967">
        <v>0.28000000000000003</v>
      </c>
      <c r="Q2967">
        <f>IFERROR(SEARCH("-",R2967)+2, 1)</f>
        <v>1</v>
      </c>
      <c r="R2967" s="9" t="s">
        <v>502</v>
      </c>
      <c r="S2967" s="9" t="b">
        <f>R2967&lt;&gt;K2967</f>
        <v>0</v>
      </c>
      <c r="T2967" t="str">
        <f xml:space="preserve"> TRIM( LEFT(R2967,  IFERROR(   SEARCH(" - ",R2967), LEN(R2967) )    ) )</f>
        <v>Office</v>
      </c>
      <c r="U2967" t="str">
        <f>MID(R2967, Q2967,LEN(R2967))</f>
        <v>Office</v>
      </c>
    </row>
    <row r="2968" spans="1:22" x14ac:dyDescent="0.35">
      <c r="A2968" t="s">
        <v>14384</v>
      </c>
      <c r="B2968" s="1">
        <v>45236</v>
      </c>
      <c r="C2968" t="s">
        <v>27</v>
      </c>
      <c r="D2968" t="s">
        <v>8344</v>
      </c>
      <c r="E2968" t="s">
        <v>729</v>
      </c>
      <c r="F2968" t="s">
        <v>730</v>
      </c>
      <c r="G2968" t="s">
        <v>88</v>
      </c>
      <c r="I2968" t="s">
        <v>8345</v>
      </c>
      <c r="J2968" t="s">
        <v>8346</v>
      </c>
      <c r="K2968" s="9" t="s">
        <v>82</v>
      </c>
      <c r="L2968" t="s">
        <v>379</v>
      </c>
      <c r="M2968">
        <v>29.14</v>
      </c>
      <c r="N2968">
        <v>8.4969999999999999</v>
      </c>
      <c r="O2968">
        <v>7</v>
      </c>
      <c r="P2968">
        <v>0.16</v>
      </c>
      <c r="Q2968">
        <f>IFERROR(SEARCH("-",R2968)+2, 1)</f>
        <v>1</v>
      </c>
      <c r="R2968" s="9" t="s">
        <v>82</v>
      </c>
      <c r="S2968" s="9" t="b">
        <f>R2968&lt;&gt;K2968</f>
        <v>0</v>
      </c>
      <c r="T2968" t="str">
        <f xml:space="preserve"> TRIM( LEFT(R2968,  IFERROR(   SEARCH(" - ",R2968), LEN(R2968) )    ) )</f>
        <v>Home</v>
      </c>
      <c r="U2968" t="str">
        <f>MID(R2968, Q2968,LEN(R2968))</f>
        <v>Home</v>
      </c>
    </row>
    <row r="2969" spans="1:22" x14ac:dyDescent="0.35">
      <c r="A2969" t="s">
        <v>12194</v>
      </c>
      <c r="B2969" s="1">
        <v>45213</v>
      </c>
      <c r="C2969" t="s">
        <v>27</v>
      </c>
      <c r="D2969" t="s">
        <v>2387</v>
      </c>
      <c r="E2969" t="s">
        <v>729</v>
      </c>
      <c r="F2969" t="s">
        <v>730</v>
      </c>
      <c r="G2969" t="s">
        <v>88</v>
      </c>
      <c r="I2969" t="s">
        <v>2388</v>
      </c>
      <c r="J2969" t="s">
        <v>2389</v>
      </c>
      <c r="K2969" s="9" t="s">
        <v>136</v>
      </c>
      <c r="L2969" t="s">
        <v>385</v>
      </c>
      <c r="M2969">
        <v>78.989999999999995</v>
      </c>
      <c r="N2969">
        <v>23.446999999999999</v>
      </c>
      <c r="O2969">
        <v>3</v>
      </c>
      <c r="P2969">
        <v>0.02</v>
      </c>
      <c r="Q2969">
        <f>IFERROR(SEARCH("-",R2969)+2, 1)</f>
        <v>1</v>
      </c>
      <c r="R2969" s="9" t="s">
        <v>136</v>
      </c>
      <c r="S2969" s="9" t="b">
        <f>R2969&lt;&gt;K2969</f>
        <v>0</v>
      </c>
      <c r="T2969" t="str">
        <f xml:space="preserve"> TRIM( LEFT(R2969,  IFERROR(   SEARCH(" - ",R2969), LEN(R2969) )    ) )</f>
        <v>Health</v>
      </c>
      <c r="U2969" t="str">
        <f>MID(R2969, Q2969,LEN(R2969))</f>
        <v>Health</v>
      </c>
    </row>
    <row r="2970" spans="1:22" x14ac:dyDescent="0.35">
      <c r="A2970" t="s">
        <v>16042</v>
      </c>
      <c r="B2970" s="1">
        <v>45224</v>
      </c>
      <c r="C2970" t="s">
        <v>27</v>
      </c>
      <c r="D2970" t="s">
        <v>16043</v>
      </c>
      <c r="E2970" t="s">
        <v>729</v>
      </c>
      <c r="F2970" t="s">
        <v>730</v>
      </c>
      <c r="G2970" t="s">
        <v>88</v>
      </c>
      <c r="I2970" t="s">
        <v>4224</v>
      </c>
      <c r="J2970" t="s">
        <v>4225</v>
      </c>
      <c r="K2970" s="9" t="s">
        <v>4226</v>
      </c>
      <c r="L2970" t="s">
        <v>4227</v>
      </c>
      <c r="M2970">
        <v>5.24</v>
      </c>
      <c r="N2970">
        <v>2.1459999999999999</v>
      </c>
      <c r="O2970">
        <v>11</v>
      </c>
      <c r="Q2970">
        <f>IFERROR(SEARCH("-",R2970)+2, 1)</f>
        <v>8</v>
      </c>
      <c r="R2970" s="9" t="s">
        <v>4226</v>
      </c>
      <c r="S2970" s="9" t="b">
        <f>R2970&lt;&gt;K2970</f>
        <v>0</v>
      </c>
      <c r="T2970" t="str">
        <f xml:space="preserve"> TRIM( LEFT(R2970,  IFERROR(   SEARCH(" - ",R2970), LEN(R2970) )    ) )</f>
        <v>Food</v>
      </c>
      <c r="U2970" t="str">
        <f>MID(R2970, Q2970,LEN(R2970))</f>
        <v>Meat &amp; Poultry</v>
      </c>
    </row>
    <row r="2971" spans="1:22" x14ac:dyDescent="0.35">
      <c r="A2971" t="s">
        <v>13265</v>
      </c>
      <c r="B2971" s="1">
        <v>45007</v>
      </c>
      <c r="C2971" t="s">
        <v>27</v>
      </c>
      <c r="D2971" t="s">
        <v>13266</v>
      </c>
      <c r="E2971" t="s">
        <v>729</v>
      </c>
      <c r="F2971" t="s">
        <v>730</v>
      </c>
      <c r="G2971" t="s">
        <v>88</v>
      </c>
      <c r="I2971" t="s">
        <v>13267</v>
      </c>
      <c r="J2971" t="s">
        <v>13268</v>
      </c>
      <c r="K2971" s="9" t="s">
        <v>43</v>
      </c>
      <c r="L2971" t="s">
        <v>874</v>
      </c>
      <c r="M2971">
        <v>19.14</v>
      </c>
      <c r="N2971">
        <v>5.4969999999999999</v>
      </c>
      <c r="O2971">
        <v>3</v>
      </c>
      <c r="P2971">
        <v>0.05</v>
      </c>
      <c r="Q2971">
        <f>IFERROR(SEARCH("-",R2971)+2, 1)</f>
        <v>1</v>
      </c>
      <c r="R2971" s="9" t="s">
        <v>43</v>
      </c>
      <c r="S2971" s="9" t="b">
        <f>R2971&lt;&gt;K2971</f>
        <v>0</v>
      </c>
      <c r="T2971" t="str">
        <f xml:space="preserve"> TRIM( LEFT(R2971,  IFERROR(   SEARCH(" - ",R2971), LEN(R2971) )    ) )</f>
        <v>Accessories</v>
      </c>
      <c r="U2971" t="str">
        <f>MID(R2971, Q2971,LEN(R2971))</f>
        <v>Accessories</v>
      </c>
    </row>
    <row r="2972" spans="1:22" x14ac:dyDescent="0.35">
      <c r="A2972" t="s">
        <v>18076</v>
      </c>
      <c r="B2972" s="1">
        <v>45636</v>
      </c>
      <c r="C2972" t="s">
        <v>27</v>
      </c>
      <c r="D2972" t="s">
        <v>7373</v>
      </c>
      <c r="E2972" t="s">
        <v>729</v>
      </c>
      <c r="F2972" t="s">
        <v>730</v>
      </c>
      <c r="G2972" t="s">
        <v>88</v>
      </c>
      <c r="I2972" t="s">
        <v>7374</v>
      </c>
      <c r="J2972" t="s">
        <v>7375</v>
      </c>
      <c r="K2972" s="9" t="s">
        <v>273</v>
      </c>
      <c r="L2972" t="s">
        <v>7376</v>
      </c>
      <c r="M2972">
        <v>39.99</v>
      </c>
      <c r="N2972">
        <v>11.997</v>
      </c>
      <c r="O2972">
        <v>16</v>
      </c>
      <c r="P2972">
        <v>0.37</v>
      </c>
      <c r="Q2972">
        <f>IFERROR(SEARCH("-",R2972)+2, 1)</f>
        <v>1</v>
      </c>
      <c r="R2972" s="9" t="s">
        <v>273</v>
      </c>
      <c r="S2972" s="9" t="b">
        <f>R2972&lt;&gt;K2972</f>
        <v>0</v>
      </c>
      <c r="T2972" t="str">
        <f xml:space="preserve"> TRIM( LEFT(R2972,  IFERROR(   SEARCH(" - ",R2972), LEN(R2972) )    ) )</f>
        <v>Toys</v>
      </c>
      <c r="U2972" t="str">
        <f>MID(R2972, Q2972,LEN(R2972))</f>
        <v>Toys</v>
      </c>
    </row>
    <row r="2973" spans="1:22" x14ac:dyDescent="0.35">
      <c r="A2973" t="s">
        <v>16581</v>
      </c>
      <c r="B2973" s="1">
        <v>45066</v>
      </c>
      <c r="C2973" t="s">
        <v>27</v>
      </c>
      <c r="D2973" t="s">
        <v>16582</v>
      </c>
      <c r="E2973" t="s">
        <v>729</v>
      </c>
      <c r="F2973" t="s">
        <v>730</v>
      </c>
      <c r="G2973" t="s">
        <v>88</v>
      </c>
      <c r="I2973" t="s">
        <v>6644</v>
      </c>
      <c r="J2973" t="s">
        <v>6645</v>
      </c>
      <c r="K2973" s="9" t="s">
        <v>760</v>
      </c>
      <c r="L2973" t="s">
        <v>761</v>
      </c>
      <c r="M2973">
        <v>7.74</v>
      </c>
      <c r="N2973">
        <v>3.1459999999999999</v>
      </c>
      <c r="O2973">
        <v>13</v>
      </c>
      <c r="P2973">
        <v>0.08</v>
      </c>
      <c r="Q2973">
        <f>IFERROR(SEARCH("-",R2973)+2, 1)</f>
        <v>8</v>
      </c>
      <c r="R2973" s="9" t="s">
        <v>760</v>
      </c>
      <c r="S2973" s="9" t="b">
        <f>R2973&lt;&gt;K2973</f>
        <v>0</v>
      </c>
      <c r="T2973" t="str">
        <f xml:space="preserve"> TRIM( LEFT(R2973,  IFERROR(   SEARCH(" - ",R2973), LEN(R2973) )    ) )</f>
        <v>Food</v>
      </c>
      <c r="U2973" t="str">
        <f>MID(R2973, Q2973,LEN(R2973))</f>
        <v>Oils</v>
      </c>
    </row>
    <row r="2974" spans="1:22" x14ac:dyDescent="0.35">
      <c r="A2974" t="s">
        <v>3346</v>
      </c>
      <c r="B2974" s="1">
        <v>45383</v>
      </c>
      <c r="C2974" t="s">
        <v>27</v>
      </c>
      <c r="D2974" t="s">
        <v>3347</v>
      </c>
      <c r="E2974" t="s">
        <v>729</v>
      </c>
      <c r="F2974" t="s">
        <v>730</v>
      </c>
      <c r="G2974" t="s">
        <v>88</v>
      </c>
      <c r="I2974" t="s">
        <v>3348</v>
      </c>
      <c r="J2974" t="s">
        <v>3349</v>
      </c>
      <c r="K2974" s="9" t="s">
        <v>531</v>
      </c>
      <c r="L2974" t="s">
        <v>3350</v>
      </c>
      <c r="M2974">
        <v>4.49</v>
      </c>
      <c r="N2974">
        <v>1.796</v>
      </c>
      <c r="O2974">
        <v>5</v>
      </c>
      <c r="P2974">
        <v>0.39</v>
      </c>
      <c r="Q2974">
        <f>IFERROR(SEARCH("-",R2974)+2, 1)</f>
        <v>8</v>
      </c>
      <c r="R2974" s="9" t="s">
        <v>531</v>
      </c>
      <c r="S2974" s="9" t="b">
        <f>R2974&lt;&gt;K2974</f>
        <v>0</v>
      </c>
      <c r="T2974" t="str">
        <f xml:space="preserve"> TRIM( LEFT(R2974,  IFERROR(   SEARCH(" - ",R2974), LEN(R2974) )    ) )</f>
        <v>Food</v>
      </c>
      <c r="U2974" t="str">
        <f>MID(R2974, Q2974,LEN(R2974))</f>
        <v>Breakfast</v>
      </c>
    </row>
    <row r="2975" spans="1:22" x14ac:dyDescent="0.35">
      <c r="A2975" t="s">
        <v>2365</v>
      </c>
      <c r="B2975" s="1">
        <v>45435</v>
      </c>
      <c r="C2975" t="s">
        <v>27</v>
      </c>
      <c r="D2975" t="s">
        <v>2084</v>
      </c>
      <c r="E2975" t="s">
        <v>729</v>
      </c>
      <c r="F2975" t="s">
        <v>730</v>
      </c>
      <c r="H2975" t="s">
        <v>260</v>
      </c>
      <c r="I2975" t="s">
        <v>2085</v>
      </c>
      <c r="J2975" t="s">
        <v>2086</v>
      </c>
      <c r="K2975" s="9" t="s">
        <v>858</v>
      </c>
      <c r="L2975" t="s">
        <v>2087</v>
      </c>
      <c r="M2975">
        <v>39.99</v>
      </c>
      <c r="N2975">
        <v>11.997</v>
      </c>
      <c r="O2975">
        <v>10</v>
      </c>
      <c r="P2975">
        <v>0.11</v>
      </c>
      <c r="Q2975">
        <f>IFERROR(SEARCH("-",R2975)+2, 1)</f>
        <v>1</v>
      </c>
      <c r="R2975" s="9" t="s">
        <v>858</v>
      </c>
      <c r="S2975" s="9" t="b">
        <f>R2975&lt;&gt;K2975</f>
        <v>0</v>
      </c>
      <c r="T2975" t="str">
        <f xml:space="preserve"> TRIM( LEFT(R2975,  IFERROR(   SEARCH(" - ",R2975), LEN(R2975) )    ) )</f>
        <v>Pets</v>
      </c>
      <c r="U2975" t="str">
        <f>MID(R2975, Q2975,LEN(R2975))</f>
        <v>Pets</v>
      </c>
      <c r="V2975" t="s">
        <v>260</v>
      </c>
    </row>
    <row r="2976" spans="1:22" x14ac:dyDescent="0.35">
      <c r="A2976" t="s">
        <v>11631</v>
      </c>
      <c r="B2976" s="1">
        <v>45273</v>
      </c>
      <c r="C2976" t="s">
        <v>27</v>
      </c>
      <c r="D2976" t="s">
        <v>2666</v>
      </c>
      <c r="E2976" t="s">
        <v>729</v>
      </c>
      <c r="F2976" t="s">
        <v>730</v>
      </c>
      <c r="G2976" t="s">
        <v>88</v>
      </c>
      <c r="I2976" t="s">
        <v>2667</v>
      </c>
      <c r="J2976" t="s">
        <v>2668</v>
      </c>
      <c r="K2976" s="9" t="s">
        <v>858</v>
      </c>
      <c r="L2976" t="s">
        <v>2087</v>
      </c>
      <c r="M2976">
        <v>38.99</v>
      </c>
      <c r="N2976">
        <v>11.446999999999999</v>
      </c>
      <c r="O2976">
        <v>3</v>
      </c>
      <c r="P2976">
        <v>0.09</v>
      </c>
      <c r="Q2976">
        <f>IFERROR(SEARCH("-",R2976)+2, 1)</f>
        <v>1</v>
      </c>
      <c r="R2976" s="9" t="s">
        <v>858</v>
      </c>
      <c r="S2976" s="9" t="b">
        <f>R2976&lt;&gt;K2976</f>
        <v>0</v>
      </c>
      <c r="T2976" t="str">
        <f xml:space="preserve"> TRIM( LEFT(R2976,  IFERROR(   SEARCH(" - ",R2976), LEN(R2976) )    ) )</f>
        <v>Pets</v>
      </c>
      <c r="U2976" t="str">
        <f>MID(R2976, Q2976,LEN(R2976))</f>
        <v>Pets</v>
      </c>
    </row>
    <row r="2977" spans="1:21" x14ac:dyDescent="0.35">
      <c r="A2977" t="s">
        <v>13750</v>
      </c>
      <c r="B2977" s="1">
        <v>45182</v>
      </c>
      <c r="C2977" t="s">
        <v>27</v>
      </c>
      <c r="D2977" t="s">
        <v>13751</v>
      </c>
      <c r="E2977" t="s">
        <v>729</v>
      </c>
      <c r="F2977" t="s">
        <v>730</v>
      </c>
      <c r="G2977" t="s">
        <v>88</v>
      </c>
      <c r="I2977" t="s">
        <v>6080</v>
      </c>
      <c r="J2977" t="s">
        <v>6081</v>
      </c>
      <c r="K2977" s="9" t="s">
        <v>2121</v>
      </c>
      <c r="L2977" t="s">
        <v>6082</v>
      </c>
      <c r="M2977">
        <v>39.14</v>
      </c>
      <c r="N2977">
        <v>15.496</v>
      </c>
      <c r="O2977">
        <v>12</v>
      </c>
      <c r="P2977">
        <v>0.16</v>
      </c>
      <c r="Q2977">
        <f>IFERROR(SEARCH("-",R2977)+2, 1)</f>
        <v>1</v>
      </c>
      <c r="R2977" s="9" t="s">
        <v>2121</v>
      </c>
      <c r="S2977" s="9" t="b">
        <f>R2977&lt;&gt;K2977</f>
        <v>0</v>
      </c>
      <c r="T2977" t="str">
        <f xml:space="preserve"> TRIM( LEFT(R2977,  IFERROR(   SEARCH(" - ",R2977), LEN(R2977) )    ) )</f>
        <v>Tools</v>
      </c>
      <c r="U2977" t="str">
        <f>MID(R2977, Q2977,LEN(R2977))</f>
        <v>Tools</v>
      </c>
    </row>
    <row r="2978" spans="1:21" x14ac:dyDescent="0.35">
      <c r="A2978" t="s">
        <v>10744</v>
      </c>
      <c r="B2978" s="1">
        <v>45646</v>
      </c>
      <c r="C2978" t="s">
        <v>27</v>
      </c>
      <c r="D2978" t="s">
        <v>10745</v>
      </c>
      <c r="E2978" t="s">
        <v>729</v>
      </c>
      <c r="F2978" t="s">
        <v>730</v>
      </c>
      <c r="G2978" t="s">
        <v>88</v>
      </c>
      <c r="I2978" t="s">
        <v>5728</v>
      </c>
      <c r="J2978" t="s">
        <v>5729</v>
      </c>
      <c r="K2978" s="9" t="s">
        <v>34</v>
      </c>
      <c r="L2978" t="s">
        <v>236</v>
      </c>
      <c r="M2978">
        <v>4.49</v>
      </c>
      <c r="N2978">
        <v>1.3959999999999999</v>
      </c>
      <c r="O2978">
        <v>16</v>
      </c>
      <c r="P2978">
        <v>0.12</v>
      </c>
      <c r="Q2978">
        <f>IFERROR(SEARCH("-",R2978)+2, 1)</f>
        <v>8</v>
      </c>
      <c r="R2978" s="9" t="s">
        <v>34</v>
      </c>
      <c r="S2978" s="9" t="b">
        <f>R2978&lt;&gt;K2978</f>
        <v>0</v>
      </c>
      <c r="T2978" t="str">
        <f xml:space="preserve"> TRIM( LEFT(R2978,  IFERROR(   SEARCH(" - ",R2978), LEN(R2978) )    ) )</f>
        <v>Food</v>
      </c>
      <c r="U2978" t="str">
        <f>MID(R2978, Q2978,LEN(R2978))</f>
        <v>Condiments</v>
      </c>
    </row>
    <row r="2979" spans="1:21" x14ac:dyDescent="0.35">
      <c r="A2979" t="s">
        <v>12395</v>
      </c>
      <c r="B2979" s="1">
        <v>45039</v>
      </c>
      <c r="C2979" t="s">
        <v>27</v>
      </c>
      <c r="D2979" t="s">
        <v>259</v>
      </c>
      <c r="E2979" t="s">
        <v>729</v>
      </c>
      <c r="F2979" t="s">
        <v>730</v>
      </c>
      <c r="G2979" t="s">
        <v>88</v>
      </c>
      <c r="I2979" t="s">
        <v>261</v>
      </c>
      <c r="J2979" t="s">
        <v>262</v>
      </c>
      <c r="K2979" s="9" t="s">
        <v>24</v>
      </c>
      <c r="L2979" t="s">
        <v>263</v>
      </c>
      <c r="M2979">
        <v>3.49</v>
      </c>
      <c r="N2979">
        <v>0.79700000000000004</v>
      </c>
      <c r="O2979">
        <v>15</v>
      </c>
      <c r="P2979">
        <v>0.06</v>
      </c>
      <c r="Q2979">
        <f>IFERROR(SEARCH("-",R2979)+2, 1)</f>
        <v>8</v>
      </c>
      <c r="R2979" s="9" t="s">
        <v>24</v>
      </c>
      <c r="S2979" s="9" t="b">
        <f>R2979&lt;&gt;K2979</f>
        <v>0</v>
      </c>
      <c r="T2979" t="str">
        <f xml:space="preserve"> TRIM( LEFT(R2979,  IFERROR(   SEARCH(" - ",R2979), LEN(R2979) )    ) )</f>
        <v>Food</v>
      </c>
      <c r="U2979" t="str">
        <f>MID(R2979, Q2979,LEN(R2979))</f>
        <v>Snacks</v>
      </c>
    </row>
    <row r="2980" spans="1:21" x14ac:dyDescent="0.35">
      <c r="A2980" t="s">
        <v>6236</v>
      </c>
      <c r="B2980" s="1">
        <v>45713</v>
      </c>
      <c r="C2980" t="s">
        <v>27</v>
      </c>
      <c r="D2980" t="s">
        <v>123</v>
      </c>
      <c r="E2980" t="s">
        <v>729</v>
      </c>
      <c r="F2980" t="s">
        <v>730</v>
      </c>
      <c r="G2980" t="s">
        <v>88</v>
      </c>
      <c r="I2980" t="s">
        <v>2884</v>
      </c>
      <c r="J2980" t="s">
        <v>2885</v>
      </c>
      <c r="K2980" s="9" t="s">
        <v>24</v>
      </c>
      <c r="L2980" t="s">
        <v>326</v>
      </c>
      <c r="M2980">
        <v>4.41</v>
      </c>
      <c r="N2980">
        <v>2.1960000000000002</v>
      </c>
      <c r="O2980">
        <v>4</v>
      </c>
      <c r="P2980">
        <v>0.15</v>
      </c>
      <c r="Q2980">
        <f>IFERROR(SEARCH("-",R2980)+2, 1)</f>
        <v>8</v>
      </c>
      <c r="R2980" s="9" t="s">
        <v>24</v>
      </c>
      <c r="S2980" s="9" t="b">
        <f>R2980&lt;&gt;K2980</f>
        <v>0</v>
      </c>
      <c r="T2980" t="str">
        <f xml:space="preserve"> TRIM( LEFT(R2980,  IFERROR(   SEARCH(" - ",R2980), LEN(R2980) )    ) )</f>
        <v>Food</v>
      </c>
      <c r="U2980" t="str">
        <f>MID(R2980, Q2980,LEN(R2980))</f>
        <v>Snacks</v>
      </c>
    </row>
    <row r="2981" spans="1:21" x14ac:dyDescent="0.35">
      <c r="A2981" t="s">
        <v>10952</v>
      </c>
      <c r="B2981" s="1">
        <v>45338</v>
      </c>
      <c r="C2981" t="s">
        <v>27</v>
      </c>
      <c r="D2981" t="s">
        <v>10953</v>
      </c>
      <c r="E2981" t="s">
        <v>729</v>
      </c>
      <c r="F2981" t="s">
        <v>730</v>
      </c>
      <c r="G2981" t="s">
        <v>88</v>
      </c>
      <c r="I2981" t="s">
        <v>5544</v>
      </c>
      <c r="J2981" t="s">
        <v>5545</v>
      </c>
      <c r="K2981" s="9" t="s">
        <v>24</v>
      </c>
      <c r="L2981" t="s">
        <v>326</v>
      </c>
      <c r="M2981">
        <v>3.5</v>
      </c>
      <c r="N2981">
        <v>1</v>
      </c>
      <c r="O2981">
        <v>20</v>
      </c>
      <c r="Q2981">
        <f>IFERROR(SEARCH("-",R2981)+2, 1)</f>
        <v>8</v>
      </c>
      <c r="R2981" s="9" t="s">
        <v>24</v>
      </c>
      <c r="S2981" s="9" t="b">
        <f>R2981&lt;&gt;K2981</f>
        <v>0</v>
      </c>
      <c r="T2981" t="str">
        <f xml:space="preserve"> TRIM( LEFT(R2981,  IFERROR(   SEARCH(" - ",R2981), LEN(R2981) )    ) )</f>
        <v>Food</v>
      </c>
      <c r="U2981" t="str">
        <f>MID(R2981, Q2981,LEN(R2981))</f>
        <v>Snacks</v>
      </c>
    </row>
    <row r="2982" spans="1:21" x14ac:dyDescent="0.35">
      <c r="A2982" t="s">
        <v>16601</v>
      </c>
      <c r="B2982" s="1">
        <v>45208</v>
      </c>
      <c r="C2982" t="s">
        <v>27</v>
      </c>
      <c r="D2982" t="s">
        <v>16602</v>
      </c>
      <c r="E2982" t="s">
        <v>729</v>
      </c>
      <c r="F2982" t="s">
        <v>730</v>
      </c>
      <c r="G2982" t="s">
        <v>88</v>
      </c>
      <c r="I2982" t="s">
        <v>3576</v>
      </c>
      <c r="J2982" t="s">
        <v>3577</v>
      </c>
      <c r="K2982" s="9" t="s">
        <v>1770</v>
      </c>
      <c r="L2982" t="s">
        <v>3578</v>
      </c>
      <c r="M2982">
        <v>14.24</v>
      </c>
      <c r="N2982">
        <v>5.7460000000000004</v>
      </c>
      <c r="O2982">
        <v>18</v>
      </c>
      <c r="P2982">
        <v>0.08</v>
      </c>
      <c r="Q2982">
        <f>IFERROR(SEARCH("-",R2982)+2, 1)</f>
        <v>8</v>
      </c>
      <c r="R2982" s="9" t="s">
        <v>1770</v>
      </c>
      <c r="S2982" s="9" t="b">
        <f>R2982&lt;&gt;K2982</f>
        <v>0</v>
      </c>
      <c r="T2982" t="str">
        <f xml:space="preserve"> TRIM( LEFT(R2982,  IFERROR(   SEARCH(" - ",R2982), LEN(R2982) )    ) )</f>
        <v>Food</v>
      </c>
      <c r="U2982" t="str">
        <f>MID(R2982, Q2982,LEN(R2982))</f>
        <v>Seafood</v>
      </c>
    </row>
    <row r="2983" spans="1:21" x14ac:dyDescent="0.35">
      <c r="A2983" t="s">
        <v>10828</v>
      </c>
      <c r="B2983" s="1">
        <v>45595</v>
      </c>
      <c r="C2983" t="s">
        <v>27</v>
      </c>
      <c r="D2983" t="s">
        <v>10829</v>
      </c>
      <c r="E2983" t="s">
        <v>729</v>
      </c>
      <c r="F2983" t="s">
        <v>730</v>
      </c>
      <c r="G2983" t="s">
        <v>88</v>
      </c>
      <c r="I2983" t="s">
        <v>10830</v>
      </c>
      <c r="J2983" t="s">
        <v>10831</v>
      </c>
      <c r="K2983" s="9" t="s">
        <v>2144</v>
      </c>
      <c r="L2983" t="s">
        <v>10832</v>
      </c>
      <c r="M2983">
        <v>20.99</v>
      </c>
      <c r="N2983">
        <v>7.9960000000000004</v>
      </c>
      <c r="O2983">
        <v>19</v>
      </c>
      <c r="P2983">
        <v>0.1</v>
      </c>
      <c r="Q2983">
        <f>IFERROR(SEARCH("-",R2983)+2, 1)</f>
        <v>1</v>
      </c>
      <c r="R2983" s="9" t="s">
        <v>2144</v>
      </c>
      <c r="S2983" s="9" t="b">
        <f>R2983&lt;&gt;K2983</f>
        <v>0</v>
      </c>
      <c r="T2983" t="str">
        <f xml:space="preserve"> TRIM( LEFT(R2983,  IFERROR(   SEARCH(" - ",R2983), LEN(R2983) )    ) )</f>
        <v>Sports</v>
      </c>
      <c r="U2983" t="str">
        <f>MID(R2983, Q2983,LEN(R2983))</f>
        <v>Sports</v>
      </c>
    </row>
    <row r="2984" spans="1:21" x14ac:dyDescent="0.35">
      <c r="A2984" t="s">
        <v>15988</v>
      </c>
      <c r="B2984" s="1">
        <v>44973</v>
      </c>
      <c r="C2984" t="s">
        <v>27</v>
      </c>
      <c r="D2984" t="s">
        <v>15989</v>
      </c>
      <c r="E2984" t="s">
        <v>729</v>
      </c>
      <c r="F2984" t="s">
        <v>730</v>
      </c>
      <c r="G2984" t="s">
        <v>88</v>
      </c>
      <c r="I2984" t="s">
        <v>3754</v>
      </c>
      <c r="J2984" t="s">
        <v>3755</v>
      </c>
      <c r="K2984" s="9" t="s">
        <v>1115</v>
      </c>
      <c r="L2984" t="s">
        <v>3756</v>
      </c>
      <c r="M2984">
        <v>29.24</v>
      </c>
      <c r="N2984">
        <v>11.746</v>
      </c>
      <c r="O2984">
        <v>17</v>
      </c>
      <c r="P2984">
        <v>0.02</v>
      </c>
      <c r="Q2984">
        <f>IFERROR(SEARCH("-",R2984)+2, 1)</f>
        <v>1</v>
      </c>
      <c r="R2984" s="9" t="s">
        <v>1115</v>
      </c>
      <c r="S2984" s="9" t="b">
        <f>R2984&lt;&gt;K2984</f>
        <v>0</v>
      </c>
      <c r="T2984" t="str">
        <f xml:space="preserve"> TRIM( LEFT(R2984,  IFERROR(   SEARCH(" - ",R2984), LEN(R2984) )    ) )</f>
        <v>Electronics</v>
      </c>
      <c r="U2984" t="str">
        <f>MID(R2984, Q2984,LEN(R2984))</f>
        <v>Electronics</v>
      </c>
    </row>
    <row r="2985" spans="1:21" x14ac:dyDescent="0.35">
      <c r="A2985" t="s">
        <v>14643</v>
      </c>
      <c r="B2985" s="1">
        <v>45138</v>
      </c>
      <c r="C2985" t="s">
        <v>27</v>
      </c>
      <c r="D2985" t="s">
        <v>8606</v>
      </c>
      <c r="E2985" t="s">
        <v>729</v>
      </c>
      <c r="F2985" t="s">
        <v>730</v>
      </c>
      <c r="G2985" t="s">
        <v>88</v>
      </c>
      <c r="I2985" t="s">
        <v>8607</v>
      </c>
      <c r="J2985" t="s">
        <v>8608</v>
      </c>
      <c r="K2985" s="9" t="s">
        <v>3111</v>
      </c>
      <c r="L2985" t="s">
        <v>3112</v>
      </c>
      <c r="M2985">
        <v>4.6399999999999997</v>
      </c>
      <c r="N2985">
        <v>1.147</v>
      </c>
      <c r="O2985">
        <v>12</v>
      </c>
      <c r="P2985">
        <v>0.37</v>
      </c>
      <c r="Q2985">
        <f>IFERROR(SEARCH("-",R2985)+2, 1)</f>
        <v>8</v>
      </c>
      <c r="R2985" s="9" t="s">
        <v>3111</v>
      </c>
      <c r="S2985" s="9" t="b">
        <f>R2985&lt;&gt;K2985</f>
        <v>0</v>
      </c>
      <c r="T2985" t="str">
        <f xml:space="preserve"> TRIM( LEFT(R2985,  IFERROR(   SEARCH(" - ",R2985), LEN(R2985) )    ) )</f>
        <v>Food</v>
      </c>
      <c r="U2985" t="str">
        <f>MID(R2985, Q2985,LEN(R2985))</f>
        <v>Cheese</v>
      </c>
    </row>
    <row r="2986" spans="1:21" x14ac:dyDescent="0.35">
      <c r="A2986" t="s">
        <v>11916</v>
      </c>
      <c r="B2986" s="1">
        <v>45021</v>
      </c>
      <c r="C2986" t="s">
        <v>27</v>
      </c>
      <c r="D2986" t="s">
        <v>1956</v>
      </c>
      <c r="E2986" t="s">
        <v>729</v>
      </c>
      <c r="F2986" t="s">
        <v>730</v>
      </c>
      <c r="G2986" t="s">
        <v>88</v>
      </c>
      <c r="I2986" t="s">
        <v>1957</v>
      </c>
      <c r="J2986" t="s">
        <v>1958</v>
      </c>
      <c r="K2986" s="9" t="s">
        <v>1959</v>
      </c>
      <c r="L2986" t="s">
        <v>1960</v>
      </c>
      <c r="M2986">
        <v>128.99</v>
      </c>
      <c r="N2986">
        <v>38.447000000000003</v>
      </c>
      <c r="O2986">
        <v>17</v>
      </c>
      <c r="P2986">
        <v>0.35</v>
      </c>
      <c r="Q2986">
        <f>IFERROR(SEARCH("-",R2986)+2, 1)</f>
        <v>1</v>
      </c>
      <c r="R2986" s="9" t="s">
        <v>1959</v>
      </c>
      <c r="S2986" s="9" t="b">
        <f>R2986&lt;&gt;K2986</f>
        <v>0</v>
      </c>
      <c r="T2986" t="str">
        <f xml:space="preserve"> TRIM( LEFT(R2986,  IFERROR(   SEARCH(" - ",R2986), LEN(R2986) )    ) )</f>
        <v>Storage</v>
      </c>
      <c r="U2986" t="str">
        <f>MID(R2986, Q2986,LEN(R2986))</f>
        <v>Storage</v>
      </c>
    </row>
    <row r="2987" spans="1:21" x14ac:dyDescent="0.35">
      <c r="A2987" t="s">
        <v>8241</v>
      </c>
      <c r="B2987" s="1">
        <v>45437</v>
      </c>
      <c r="C2987" t="s">
        <v>27</v>
      </c>
      <c r="D2987" t="s">
        <v>8242</v>
      </c>
      <c r="E2987" t="s">
        <v>729</v>
      </c>
      <c r="F2987" t="s">
        <v>730</v>
      </c>
      <c r="G2987" t="s">
        <v>88</v>
      </c>
      <c r="I2987" t="s">
        <v>8243</v>
      </c>
      <c r="J2987" t="s">
        <v>8244</v>
      </c>
      <c r="K2987" s="9" t="s">
        <v>24</v>
      </c>
      <c r="L2987" t="s">
        <v>1068</v>
      </c>
      <c r="M2987">
        <v>1.99</v>
      </c>
      <c r="N2987">
        <v>0.59699999999999998</v>
      </c>
      <c r="O2987">
        <v>1</v>
      </c>
      <c r="Q2987">
        <f>IFERROR(SEARCH("-",R2987)+2, 1)</f>
        <v>8</v>
      </c>
      <c r="R2987" s="9" t="s">
        <v>24</v>
      </c>
      <c r="S2987" s="9" t="b">
        <f>R2987&lt;&gt;K2987</f>
        <v>0</v>
      </c>
      <c r="T2987" t="str">
        <f xml:space="preserve"> TRIM( LEFT(R2987,  IFERROR(   SEARCH(" - ",R2987), LEN(R2987) )    ) )</f>
        <v>Food</v>
      </c>
      <c r="U2987" t="str">
        <f>MID(R2987, Q2987,LEN(R2987))</f>
        <v>Snacks</v>
      </c>
    </row>
    <row r="2988" spans="1:21" x14ac:dyDescent="0.35">
      <c r="A2988" t="s">
        <v>13886</v>
      </c>
      <c r="B2988" s="1">
        <v>44937</v>
      </c>
      <c r="C2988" t="s">
        <v>27</v>
      </c>
      <c r="D2988" t="s">
        <v>13887</v>
      </c>
      <c r="E2988" t="s">
        <v>729</v>
      </c>
      <c r="F2988" t="s">
        <v>730</v>
      </c>
      <c r="G2988" t="s">
        <v>88</v>
      </c>
      <c r="I2988" t="s">
        <v>13888</v>
      </c>
      <c r="J2988" t="s">
        <v>13889</v>
      </c>
      <c r="K2988" s="9" t="s">
        <v>24</v>
      </c>
      <c r="L2988" t="s">
        <v>1068</v>
      </c>
      <c r="M2988">
        <v>2.94</v>
      </c>
      <c r="N2988">
        <v>0.63700000000000001</v>
      </c>
      <c r="O2988">
        <v>10</v>
      </c>
      <c r="P2988">
        <v>0.01</v>
      </c>
      <c r="Q2988">
        <f>IFERROR(SEARCH("-",R2988)+2, 1)</f>
        <v>8</v>
      </c>
      <c r="R2988" s="9" t="s">
        <v>24</v>
      </c>
      <c r="S2988" s="9" t="b">
        <f>R2988&lt;&gt;K2988</f>
        <v>0</v>
      </c>
      <c r="T2988" t="str">
        <f xml:space="preserve"> TRIM( LEFT(R2988,  IFERROR(   SEARCH(" - ",R2988), LEN(R2988) )    ) )</f>
        <v>Food</v>
      </c>
      <c r="U2988" t="str">
        <f>MID(R2988, Q2988,LEN(R2988))</f>
        <v>Snacks</v>
      </c>
    </row>
    <row r="2989" spans="1:21" x14ac:dyDescent="0.35">
      <c r="A2989" t="s">
        <v>17447</v>
      </c>
      <c r="B2989" s="1">
        <v>45562</v>
      </c>
      <c r="C2989" t="s">
        <v>27</v>
      </c>
      <c r="D2989" t="s">
        <v>7716</v>
      </c>
      <c r="E2989" t="s">
        <v>729</v>
      </c>
      <c r="F2989" t="s">
        <v>730</v>
      </c>
      <c r="G2989" t="s">
        <v>88</v>
      </c>
      <c r="I2989" t="s">
        <v>7717</v>
      </c>
      <c r="J2989" t="s">
        <v>7718</v>
      </c>
      <c r="K2989" s="9" t="s">
        <v>24</v>
      </c>
      <c r="L2989" t="s">
        <v>1068</v>
      </c>
      <c r="M2989">
        <v>5.49</v>
      </c>
      <c r="N2989">
        <v>1.647</v>
      </c>
      <c r="O2989">
        <v>8</v>
      </c>
      <c r="P2989">
        <v>0.24</v>
      </c>
      <c r="Q2989">
        <f>IFERROR(SEARCH("-",R2989)+2, 1)</f>
        <v>8</v>
      </c>
      <c r="R2989" s="9" t="s">
        <v>24</v>
      </c>
      <c r="S2989" s="9" t="b">
        <f>R2989&lt;&gt;K2989</f>
        <v>0</v>
      </c>
      <c r="T2989" t="str">
        <f xml:space="preserve"> TRIM( LEFT(R2989,  IFERROR(   SEARCH(" - ",R2989), LEN(R2989) )    ) )</f>
        <v>Food</v>
      </c>
      <c r="U2989" t="str">
        <f>MID(R2989, Q2989,LEN(R2989))</f>
        <v>Snacks</v>
      </c>
    </row>
    <row r="2990" spans="1:21" x14ac:dyDescent="0.35">
      <c r="A2990" t="s">
        <v>11343</v>
      </c>
      <c r="B2990" s="1">
        <v>45410</v>
      </c>
      <c r="C2990" t="s">
        <v>27</v>
      </c>
      <c r="D2990" t="s">
        <v>11344</v>
      </c>
      <c r="E2990" t="s">
        <v>729</v>
      </c>
      <c r="F2990" t="s">
        <v>730</v>
      </c>
      <c r="G2990" t="s">
        <v>88</v>
      </c>
      <c r="I2990" t="s">
        <v>3359</v>
      </c>
      <c r="J2990" t="s">
        <v>3360</v>
      </c>
      <c r="K2990" s="9" t="s">
        <v>43</v>
      </c>
      <c r="L2990" t="s">
        <v>3361</v>
      </c>
      <c r="M2990">
        <v>25.99</v>
      </c>
      <c r="N2990">
        <v>7.4969999999999999</v>
      </c>
      <c r="O2990">
        <v>9</v>
      </c>
      <c r="P2990">
        <v>0.13</v>
      </c>
      <c r="Q2990">
        <f>IFERROR(SEARCH("-",R2990)+2, 1)</f>
        <v>1</v>
      </c>
      <c r="R2990" s="9" t="s">
        <v>43</v>
      </c>
      <c r="S2990" s="9" t="b">
        <f>R2990&lt;&gt;K2990</f>
        <v>0</v>
      </c>
      <c r="T2990" t="str">
        <f xml:space="preserve"> TRIM( LEFT(R2990,  IFERROR(   SEARCH(" - ",R2990), LEN(R2990) )    ) )</f>
        <v>Accessories</v>
      </c>
      <c r="U2990" t="str">
        <f>MID(R2990, Q2990,LEN(R2990))</f>
        <v>Accessories</v>
      </c>
    </row>
    <row r="2991" spans="1:21" x14ac:dyDescent="0.35">
      <c r="A2991" t="s">
        <v>18041</v>
      </c>
      <c r="B2991" s="1">
        <v>45545</v>
      </c>
      <c r="C2991" t="s">
        <v>27</v>
      </c>
      <c r="D2991" t="s">
        <v>8742</v>
      </c>
      <c r="E2991" t="s">
        <v>729</v>
      </c>
      <c r="F2991" t="s">
        <v>730</v>
      </c>
      <c r="G2991" t="s">
        <v>88</v>
      </c>
      <c r="I2991" t="s">
        <v>8743</v>
      </c>
      <c r="J2991" t="s">
        <v>8744</v>
      </c>
      <c r="K2991" s="9" t="s">
        <v>43</v>
      </c>
      <c r="L2991" t="s">
        <v>3361</v>
      </c>
      <c r="M2991">
        <v>19.989999999999998</v>
      </c>
      <c r="N2991">
        <v>5.9969999999999999</v>
      </c>
      <c r="O2991">
        <v>15</v>
      </c>
      <c r="P2991">
        <v>0.19</v>
      </c>
      <c r="Q2991">
        <f>IFERROR(SEARCH("-",R2991)+2, 1)</f>
        <v>1</v>
      </c>
      <c r="R2991" s="9" t="s">
        <v>43</v>
      </c>
      <c r="S2991" s="9" t="b">
        <f>R2991&lt;&gt;K2991</f>
        <v>0</v>
      </c>
      <c r="T2991" t="str">
        <f xml:space="preserve"> TRIM( LEFT(R2991,  IFERROR(   SEARCH(" - ",R2991), LEN(R2991) )    ) )</f>
        <v>Accessories</v>
      </c>
      <c r="U2991" t="str">
        <f>MID(R2991, Q2991,LEN(R2991))</f>
        <v>Accessories</v>
      </c>
    </row>
    <row r="2992" spans="1:21" x14ac:dyDescent="0.35">
      <c r="A2992" t="s">
        <v>2715</v>
      </c>
      <c r="B2992" s="1">
        <v>45591</v>
      </c>
      <c r="C2992" t="s">
        <v>27</v>
      </c>
      <c r="D2992" t="s">
        <v>2716</v>
      </c>
      <c r="E2992" t="s">
        <v>729</v>
      </c>
      <c r="F2992" t="s">
        <v>730</v>
      </c>
      <c r="G2992" t="s">
        <v>88</v>
      </c>
      <c r="I2992" t="s">
        <v>2717</v>
      </c>
      <c r="J2992" t="s">
        <v>2718</v>
      </c>
      <c r="K2992" s="9" t="s">
        <v>24</v>
      </c>
      <c r="L2992" t="s">
        <v>2719</v>
      </c>
      <c r="M2992">
        <v>3.49</v>
      </c>
      <c r="N2992">
        <v>1.0469999999999999</v>
      </c>
      <c r="O2992">
        <v>8</v>
      </c>
      <c r="P2992">
        <v>0.2</v>
      </c>
      <c r="Q2992">
        <f>IFERROR(SEARCH("-",R2992)+2, 1)</f>
        <v>8</v>
      </c>
      <c r="R2992" s="9" t="s">
        <v>24</v>
      </c>
      <c r="S2992" s="9" t="b">
        <f>R2992&lt;&gt;K2992</f>
        <v>0</v>
      </c>
      <c r="T2992" t="str">
        <f xml:space="preserve"> TRIM( LEFT(R2992,  IFERROR(   SEARCH(" - ",R2992), LEN(R2992) )    ) )</f>
        <v>Food</v>
      </c>
      <c r="U2992" t="str">
        <f>MID(R2992, Q2992,LEN(R2992))</f>
        <v>Snacks</v>
      </c>
    </row>
    <row r="2993" spans="1:21" x14ac:dyDescent="0.35">
      <c r="A2993" t="s">
        <v>5800</v>
      </c>
      <c r="B2993" s="1">
        <v>45698</v>
      </c>
      <c r="C2993" t="s">
        <v>27</v>
      </c>
      <c r="D2993" t="s">
        <v>1871</v>
      </c>
      <c r="E2993" t="s">
        <v>729</v>
      </c>
      <c r="F2993" t="s">
        <v>730</v>
      </c>
      <c r="G2993" t="s">
        <v>88</v>
      </c>
      <c r="I2993" t="s">
        <v>3768</v>
      </c>
      <c r="J2993" t="s">
        <v>3769</v>
      </c>
      <c r="K2993" s="9" t="s">
        <v>3623</v>
      </c>
      <c r="L2993" t="s">
        <v>3624</v>
      </c>
      <c r="M2993">
        <v>46.41</v>
      </c>
      <c r="N2993">
        <v>18.995999999999999</v>
      </c>
      <c r="O2993">
        <v>11</v>
      </c>
      <c r="P2993">
        <v>0.05</v>
      </c>
      <c r="Q2993">
        <f>IFERROR(SEARCH("-",R2993)+2, 1)</f>
        <v>12</v>
      </c>
      <c r="R2993" s="9" t="s">
        <v>3623</v>
      </c>
      <c r="S2993" s="9" t="b">
        <f>R2993&lt;&gt;K2993</f>
        <v>0</v>
      </c>
      <c r="T2993" t="str">
        <f xml:space="preserve"> TRIM( LEFT(R2993,  IFERROR(   SEARCH(" - ",R2993), LEN(R2993) )    ) )</f>
        <v>Clothing</v>
      </c>
      <c r="U2993" t="str">
        <f>MID(R2993, Q2993,LEN(R2993))</f>
        <v>Bottoms</v>
      </c>
    </row>
    <row r="2994" spans="1:21" x14ac:dyDescent="0.35">
      <c r="A2994" t="s">
        <v>5941</v>
      </c>
      <c r="B2994" s="1">
        <v>45733</v>
      </c>
      <c r="C2994" t="s">
        <v>27</v>
      </c>
      <c r="D2994" t="s">
        <v>293</v>
      </c>
      <c r="E2994" t="s">
        <v>729</v>
      </c>
      <c r="F2994" t="s">
        <v>730</v>
      </c>
      <c r="G2994" t="s">
        <v>88</v>
      </c>
      <c r="I2994" t="s">
        <v>3169</v>
      </c>
      <c r="J2994" t="s">
        <v>3170</v>
      </c>
      <c r="K2994" s="9" t="s">
        <v>1606</v>
      </c>
      <c r="L2994" t="s">
        <v>2606</v>
      </c>
      <c r="M2994">
        <v>3.41</v>
      </c>
      <c r="N2994">
        <v>1.796</v>
      </c>
      <c r="O2994">
        <v>18</v>
      </c>
      <c r="P2994">
        <v>0.14000000000000001</v>
      </c>
      <c r="Q2994">
        <f>IFERROR(SEARCH("-",R2994)+2, 1)</f>
        <v>8</v>
      </c>
      <c r="R2994" s="9" t="s">
        <v>1606</v>
      </c>
      <c r="S2994" s="9" t="b">
        <f>R2994&lt;&gt;K2994</f>
        <v>0</v>
      </c>
      <c r="T2994" t="str">
        <f xml:space="preserve"> TRIM( LEFT(R2994,  IFERROR(   SEARCH(" - ",R2994), LEN(R2994) )    ) )</f>
        <v>Food</v>
      </c>
      <c r="U2994" t="str">
        <f>MID(R2994, Q2994,LEN(R2994))</f>
        <v>Vegetables</v>
      </c>
    </row>
    <row r="2995" spans="1:21" x14ac:dyDescent="0.35">
      <c r="A2995" t="s">
        <v>11944</v>
      </c>
      <c r="B2995" s="1">
        <v>45247</v>
      </c>
      <c r="C2995" t="s">
        <v>27</v>
      </c>
      <c r="D2995" t="s">
        <v>2843</v>
      </c>
      <c r="E2995" t="s">
        <v>729</v>
      </c>
      <c r="F2995" t="s">
        <v>730</v>
      </c>
      <c r="G2995" t="s">
        <v>88</v>
      </c>
      <c r="I2995" t="s">
        <v>2844</v>
      </c>
      <c r="J2995" t="s">
        <v>2845</v>
      </c>
      <c r="K2995" s="9" t="s">
        <v>1133</v>
      </c>
      <c r="L2995" t="s">
        <v>2846</v>
      </c>
      <c r="M2995">
        <v>3.29</v>
      </c>
      <c r="N2995">
        <v>0.73699999999999999</v>
      </c>
      <c r="O2995">
        <v>3</v>
      </c>
      <c r="P2995">
        <v>0.2</v>
      </c>
      <c r="Q2995">
        <f>IFERROR(SEARCH("-",R2995)+2, 1)</f>
        <v>8</v>
      </c>
      <c r="R2995" s="9" t="s">
        <v>1133</v>
      </c>
      <c r="S2995" s="9" t="b">
        <f>R2995&lt;&gt;K2995</f>
        <v>0</v>
      </c>
      <c r="T2995" t="str">
        <f xml:space="preserve"> TRIM( LEFT(R2995,  IFERROR(   SEARCH(" - ",R2995), LEN(R2995) )    ) )</f>
        <v>Food</v>
      </c>
      <c r="U2995" t="str">
        <f>MID(R2995, Q2995,LEN(R2995))</f>
        <v>Salads</v>
      </c>
    </row>
    <row r="2996" spans="1:21" x14ac:dyDescent="0.35">
      <c r="A2996" t="s">
        <v>16917</v>
      </c>
      <c r="B2996" s="1">
        <v>45086</v>
      </c>
      <c r="C2996" t="s">
        <v>27</v>
      </c>
      <c r="D2996" t="s">
        <v>16918</v>
      </c>
      <c r="E2996" t="s">
        <v>729</v>
      </c>
      <c r="F2996" t="s">
        <v>730</v>
      </c>
      <c r="G2996" t="s">
        <v>88</v>
      </c>
      <c r="I2996" t="s">
        <v>4295</v>
      </c>
      <c r="J2996" t="s">
        <v>4296</v>
      </c>
      <c r="K2996" s="9" t="s">
        <v>1035</v>
      </c>
      <c r="L2996" t="s">
        <v>726</v>
      </c>
      <c r="M2996">
        <v>34.24</v>
      </c>
      <c r="N2996">
        <v>13.746</v>
      </c>
      <c r="O2996">
        <v>6</v>
      </c>
      <c r="Q2996">
        <f>IFERROR(SEARCH("-",R2996)+2, 1)</f>
        <v>12</v>
      </c>
      <c r="R2996" s="9" t="s">
        <v>1035</v>
      </c>
      <c r="S2996" s="9" t="b">
        <f>R2996&lt;&gt;K2996</f>
        <v>0</v>
      </c>
      <c r="T2996" t="str">
        <f xml:space="preserve"> TRIM( LEFT(R2996,  IFERROR(   SEARCH(" - ",R2996), LEN(R2996) )    ) )</f>
        <v>Clothing</v>
      </c>
      <c r="U2996" t="str">
        <f>MID(R2996, Q2996,LEN(R2996))</f>
        <v>Accessories</v>
      </c>
    </row>
    <row r="2997" spans="1:21" x14ac:dyDescent="0.35">
      <c r="A2997" t="s">
        <v>2360</v>
      </c>
      <c r="B2997" s="1">
        <v>45350</v>
      </c>
      <c r="C2997" t="s">
        <v>17</v>
      </c>
      <c r="D2997" t="s">
        <v>2361</v>
      </c>
      <c r="E2997" t="s">
        <v>729</v>
      </c>
      <c r="F2997" t="s">
        <v>730</v>
      </c>
      <c r="G2997" t="s">
        <v>88</v>
      </c>
      <c r="I2997" t="s">
        <v>2362</v>
      </c>
      <c r="J2997" t="s">
        <v>2363</v>
      </c>
      <c r="K2997" s="9" t="s">
        <v>739</v>
      </c>
      <c r="L2997" t="s">
        <v>2364</v>
      </c>
      <c r="M2997">
        <v>49.99</v>
      </c>
      <c r="N2997">
        <v>14.997</v>
      </c>
      <c r="O2997">
        <v>16</v>
      </c>
      <c r="P2997">
        <v>0.02</v>
      </c>
      <c r="Q2997">
        <f>IFERROR(SEARCH("-",R2997)+2, 1)</f>
        <v>12</v>
      </c>
      <c r="R2997" s="9" t="s">
        <v>739</v>
      </c>
      <c r="S2997" s="9" t="b">
        <f>R2997&lt;&gt;K2997</f>
        <v>0</v>
      </c>
      <c r="T2997" t="str">
        <f xml:space="preserve"> TRIM( LEFT(R2997,  IFERROR(   SEARCH(" - ",R2997), LEN(R2997) )    ) )</f>
        <v>Clothing</v>
      </c>
      <c r="U2997" t="str">
        <f>MID(R2997, Q2997,LEN(R2997))</f>
        <v>Outerwear</v>
      </c>
    </row>
    <row r="2998" spans="1:21" x14ac:dyDescent="0.35">
      <c r="A2998" t="s">
        <v>9998</v>
      </c>
      <c r="B2998" s="1">
        <v>45474</v>
      </c>
      <c r="C2998" t="s">
        <v>17</v>
      </c>
      <c r="D2998" t="s">
        <v>9999</v>
      </c>
      <c r="E2998" t="s">
        <v>729</v>
      </c>
      <c r="F2998" t="s">
        <v>730</v>
      </c>
      <c r="G2998" t="s">
        <v>88</v>
      </c>
      <c r="I2998" t="s">
        <v>5610</v>
      </c>
      <c r="J2998" t="s">
        <v>5611</v>
      </c>
      <c r="K2998" s="9" t="s">
        <v>98</v>
      </c>
      <c r="L2998" t="s">
        <v>437</v>
      </c>
      <c r="M2998">
        <v>2.99</v>
      </c>
      <c r="N2998">
        <v>0.79600000000000004</v>
      </c>
      <c r="O2998">
        <v>19</v>
      </c>
      <c r="P2998">
        <v>0.06</v>
      </c>
      <c r="Q2998">
        <f>IFERROR(SEARCH("-",R2998)+2, 1)</f>
        <v>8</v>
      </c>
      <c r="R2998" s="9" t="s">
        <v>98</v>
      </c>
      <c r="S2998" s="9" t="b">
        <f>R2998&lt;&gt;K2998</f>
        <v>0</v>
      </c>
      <c r="T2998" t="str">
        <f xml:space="preserve"> TRIM( LEFT(R2998,  IFERROR(   SEARCH(" - ",R2998), LEN(R2998) )    ) )</f>
        <v>Food</v>
      </c>
      <c r="U2998" t="str">
        <f>MID(R2998, Q2998,LEN(R2998))</f>
        <v>Baking</v>
      </c>
    </row>
    <row r="2999" spans="1:21" x14ac:dyDescent="0.35">
      <c r="A2999" t="s">
        <v>12084</v>
      </c>
      <c r="B2999" s="1">
        <v>45077</v>
      </c>
      <c r="C2999" t="s">
        <v>17</v>
      </c>
      <c r="D2999" t="s">
        <v>1385</v>
      </c>
      <c r="E2999" t="s">
        <v>729</v>
      </c>
      <c r="F2999" t="s">
        <v>730</v>
      </c>
      <c r="G2999" t="s">
        <v>88</v>
      </c>
      <c r="I2999" t="s">
        <v>1386</v>
      </c>
      <c r="J2999" t="s">
        <v>1387</v>
      </c>
      <c r="K2999" s="9" t="s">
        <v>391</v>
      </c>
      <c r="L2999" t="s">
        <v>1388</v>
      </c>
      <c r="M2999">
        <v>38.99</v>
      </c>
      <c r="N2999">
        <v>11.446999999999999</v>
      </c>
      <c r="O2999">
        <v>17</v>
      </c>
      <c r="P2999">
        <v>0.14000000000000001</v>
      </c>
      <c r="Q2999">
        <f>IFERROR(SEARCH("-",R2999)+2, 1)</f>
        <v>1</v>
      </c>
      <c r="R2999" s="9" t="s">
        <v>391</v>
      </c>
      <c r="S2999" s="9" t="b">
        <f>R2999&lt;&gt;K2999</f>
        <v>0</v>
      </c>
      <c r="T2999" t="str">
        <f xml:space="preserve"> TRIM( LEFT(R2999,  IFERROR(   SEARCH(" - ",R2999), LEN(R2999) )    ) )</f>
        <v>Kitchen</v>
      </c>
      <c r="U2999" t="str">
        <f>MID(R2999, Q2999,LEN(R2999))</f>
        <v>Kitchen</v>
      </c>
    </row>
    <row r="3000" spans="1:21" x14ac:dyDescent="0.35">
      <c r="A3000" t="s">
        <v>9309</v>
      </c>
      <c r="B3000" s="1">
        <v>45552</v>
      </c>
      <c r="C3000" t="s">
        <v>17</v>
      </c>
      <c r="D3000" t="s">
        <v>7522</v>
      </c>
      <c r="E3000" t="s">
        <v>729</v>
      </c>
      <c r="F3000" t="s">
        <v>730</v>
      </c>
      <c r="G3000" t="s">
        <v>88</v>
      </c>
      <c r="I3000" t="s">
        <v>7523</v>
      </c>
      <c r="J3000" t="s">
        <v>7524</v>
      </c>
      <c r="K3000" s="9" t="s">
        <v>3623</v>
      </c>
      <c r="L3000" t="s">
        <v>2770</v>
      </c>
      <c r="M3000">
        <v>49.99</v>
      </c>
      <c r="N3000">
        <v>14.997</v>
      </c>
      <c r="O3000">
        <v>19</v>
      </c>
      <c r="P3000">
        <v>0.3</v>
      </c>
      <c r="Q3000">
        <f>IFERROR(SEARCH("-",R3000)+2, 1)</f>
        <v>12</v>
      </c>
      <c r="R3000" s="9" t="s">
        <v>3623</v>
      </c>
      <c r="S3000" s="9" t="b">
        <f>R3000&lt;&gt;K3000</f>
        <v>0</v>
      </c>
      <c r="T3000" t="str">
        <f xml:space="preserve"> TRIM( LEFT(R3000,  IFERROR(   SEARCH(" - ",R3000), LEN(R3000) )    ) )</f>
        <v>Clothing</v>
      </c>
      <c r="U3000" t="str">
        <f>MID(R3000, Q3000,LEN(R3000))</f>
        <v>Bottoms</v>
      </c>
    </row>
    <row r="3001" spans="1:21" x14ac:dyDescent="0.35">
      <c r="A3001" t="s">
        <v>8955</v>
      </c>
      <c r="B3001" s="1">
        <v>45628</v>
      </c>
      <c r="C3001" t="s">
        <v>17</v>
      </c>
      <c r="D3001" t="s">
        <v>8330</v>
      </c>
      <c r="E3001" t="s">
        <v>729</v>
      </c>
      <c r="F3001" t="s">
        <v>730</v>
      </c>
      <c r="G3001" t="s">
        <v>88</v>
      </c>
      <c r="I3001" t="s">
        <v>8331</v>
      </c>
      <c r="J3001" t="s">
        <v>8332</v>
      </c>
      <c r="K3001" s="9" t="s">
        <v>205</v>
      </c>
      <c r="L3001" t="s">
        <v>206</v>
      </c>
      <c r="M3001">
        <v>2.99</v>
      </c>
      <c r="N3001">
        <v>0.89700000000000002</v>
      </c>
      <c r="O3001">
        <v>4</v>
      </c>
      <c r="P3001">
        <v>0.13</v>
      </c>
      <c r="Q3001">
        <f>IFERROR(SEARCH("-",R3001)+2, 1)</f>
        <v>8</v>
      </c>
      <c r="R3001" s="9" t="s">
        <v>205</v>
      </c>
      <c r="S3001" s="9" t="b">
        <f>R3001&lt;&gt;K3001</f>
        <v>0</v>
      </c>
      <c r="T3001" t="str">
        <f xml:space="preserve"> TRIM( LEFT(R3001,  IFERROR(   SEARCH(" - ",R3001), LEN(R3001) )    ) )</f>
        <v>Food</v>
      </c>
      <c r="U3001" t="str">
        <f>MID(R3001, Q3001,LEN(R3001))</f>
        <v>Bakery</v>
      </c>
    </row>
    <row r="3002" spans="1:21" x14ac:dyDescent="0.35">
      <c r="A3002" t="s">
        <v>14409</v>
      </c>
      <c r="B3002" s="1">
        <v>45040</v>
      </c>
      <c r="C3002" t="s">
        <v>17</v>
      </c>
      <c r="D3002" t="s">
        <v>7530</v>
      </c>
      <c r="E3002" t="s">
        <v>729</v>
      </c>
      <c r="F3002" t="s">
        <v>730</v>
      </c>
      <c r="G3002" t="s">
        <v>88</v>
      </c>
      <c r="I3002" t="s">
        <v>7531</v>
      </c>
      <c r="J3002" t="s">
        <v>7532</v>
      </c>
      <c r="K3002" s="9" t="s">
        <v>205</v>
      </c>
      <c r="L3002" t="s">
        <v>206</v>
      </c>
      <c r="M3002">
        <v>3.14</v>
      </c>
      <c r="N3002">
        <v>0.69699999999999995</v>
      </c>
      <c r="O3002">
        <v>2</v>
      </c>
      <c r="P3002">
        <v>0.27</v>
      </c>
      <c r="Q3002">
        <f>IFERROR(SEARCH("-",R3002)+2, 1)</f>
        <v>8</v>
      </c>
      <c r="R3002" s="9" t="s">
        <v>205</v>
      </c>
      <c r="S3002" s="9" t="b">
        <f>R3002&lt;&gt;K3002</f>
        <v>0</v>
      </c>
      <c r="T3002" t="str">
        <f xml:space="preserve"> TRIM( LEFT(R3002,  IFERROR(   SEARCH(" - ",R3002), LEN(R3002) )    ) )</f>
        <v>Food</v>
      </c>
      <c r="U3002" t="str">
        <f>MID(R3002, Q3002,LEN(R3002))</f>
        <v>Bakery</v>
      </c>
    </row>
    <row r="3003" spans="1:21" x14ac:dyDescent="0.35">
      <c r="A3003" t="s">
        <v>15466</v>
      </c>
      <c r="B3003" s="1">
        <v>45290</v>
      </c>
      <c r="C3003" t="s">
        <v>17</v>
      </c>
      <c r="D3003" t="s">
        <v>15467</v>
      </c>
      <c r="E3003" t="s">
        <v>729</v>
      </c>
      <c r="F3003" t="s">
        <v>730</v>
      </c>
      <c r="G3003" t="s">
        <v>88</v>
      </c>
      <c r="I3003" t="s">
        <v>3440</v>
      </c>
      <c r="J3003" t="s">
        <v>3441</v>
      </c>
      <c r="K3003" s="9" t="s">
        <v>1115</v>
      </c>
      <c r="L3003" t="s">
        <v>1223</v>
      </c>
      <c r="M3003">
        <v>299.24</v>
      </c>
      <c r="N3003">
        <v>119.746</v>
      </c>
      <c r="O3003">
        <v>16</v>
      </c>
      <c r="P3003">
        <v>7.0000000000000007E-2</v>
      </c>
      <c r="Q3003">
        <f>IFERROR(SEARCH("-",R3003)+2, 1)</f>
        <v>1</v>
      </c>
      <c r="R3003" s="9" t="s">
        <v>1115</v>
      </c>
      <c r="S3003" s="9" t="b">
        <f>R3003&lt;&gt;K3003</f>
        <v>0</v>
      </c>
      <c r="T3003" t="str">
        <f xml:space="preserve"> TRIM( LEFT(R3003,  IFERROR(   SEARCH(" - ",R3003), LEN(R3003) )    ) )</f>
        <v>Electronics</v>
      </c>
      <c r="U3003" t="str">
        <f>MID(R3003, Q3003,LEN(R3003))</f>
        <v>Electronics</v>
      </c>
    </row>
    <row r="3004" spans="1:21" x14ac:dyDescent="0.35">
      <c r="A3004" t="s">
        <v>17849</v>
      </c>
      <c r="B3004" s="1">
        <v>45704</v>
      </c>
      <c r="C3004" t="s">
        <v>17</v>
      </c>
      <c r="D3004" t="s">
        <v>7670</v>
      </c>
      <c r="E3004" t="s">
        <v>729</v>
      </c>
      <c r="F3004" t="s">
        <v>730</v>
      </c>
      <c r="G3004" t="s">
        <v>88</v>
      </c>
      <c r="I3004" t="s">
        <v>7671</v>
      </c>
      <c r="J3004" t="s">
        <v>7672</v>
      </c>
      <c r="K3004" s="9" t="s">
        <v>217</v>
      </c>
      <c r="L3004" t="s">
        <v>218</v>
      </c>
      <c r="M3004">
        <v>19.989999999999998</v>
      </c>
      <c r="N3004">
        <v>5.9969999999999999</v>
      </c>
      <c r="O3004">
        <v>6</v>
      </c>
      <c r="P3004">
        <v>0.32</v>
      </c>
      <c r="Q3004">
        <f>IFERROR(SEARCH("-",R3004)+2, 1)</f>
        <v>1</v>
      </c>
      <c r="R3004" s="9" t="s">
        <v>217</v>
      </c>
      <c r="S3004" s="9" t="b">
        <f>R3004&lt;&gt;K3004</f>
        <v>0</v>
      </c>
      <c r="T3004" t="str">
        <f xml:space="preserve"> TRIM( LEFT(R3004,  IFERROR(   SEARCH(" - ",R3004), LEN(R3004) )    ) )</f>
        <v>Outdoor</v>
      </c>
      <c r="U3004" t="str">
        <f>MID(R3004, Q3004,LEN(R3004))</f>
        <v>Outdoor</v>
      </c>
    </row>
    <row r="3005" spans="1:21" x14ac:dyDescent="0.35">
      <c r="A3005" t="s">
        <v>18151</v>
      </c>
      <c r="B3005" s="1">
        <v>45232</v>
      </c>
      <c r="C3005" t="s">
        <v>17</v>
      </c>
      <c r="D3005" t="s">
        <v>7670</v>
      </c>
      <c r="E3005" t="s">
        <v>729</v>
      </c>
      <c r="F3005" t="s">
        <v>730</v>
      </c>
      <c r="G3005" t="s">
        <v>88</v>
      </c>
      <c r="I3005" t="s">
        <v>7671</v>
      </c>
      <c r="J3005" t="s">
        <v>7672</v>
      </c>
      <c r="K3005" s="9" t="s">
        <v>217</v>
      </c>
      <c r="L3005" t="s">
        <v>218</v>
      </c>
      <c r="M3005">
        <v>19.989999999999998</v>
      </c>
      <c r="N3005">
        <v>5.9969999999999999</v>
      </c>
      <c r="O3005">
        <v>13</v>
      </c>
      <c r="P3005">
        <v>0.18</v>
      </c>
      <c r="Q3005">
        <f>IFERROR(SEARCH("-",R3005)+2, 1)</f>
        <v>1</v>
      </c>
      <c r="R3005" s="9" t="s">
        <v>217</v>
      </c>
      <c r="S3005" s="9" t="b">
        <f>R3005&lt;&gt;K3005</f>
        <v>0</v>
      </c>
      <c r="T3005" t="str">
        <f xml:space="preserve"> TRIM( LEFT(R3005,  IFERROR(   SEARCH(" - ",R3005), LEN(R3005) )    ) )</f>
        <v>Outdoor</v>
      </c>
      <c r="U3005" t="str">
        <f>MID(R3005, Q3005,LEN(R3005))</f>
        <v>Outdoor</v>
      </c>
    </row>
    <row r="3006" spans="1:21" x14ac:dyDescent="0.35">
      <c r="A3006" t="s">
        <v>4431</v>
      </c>
      <c r="B3006" s="1">
        <v>45293</v>
      </c>
      <c r="C3006" t="s">
        <v>17</v>
      </c>
      <c r="D3006" t="s">
        <v>4432</v>
      </c>
      <c r="E3006" t="s">
        <v>729</v>
      </c>
      <c r="F3006" t="s">
        <v>730</v>
      </c>
      <c r="G3006" t="s">
        <v>88</v>
      </c>
      <c r="I3006" t="s">
        <v>4433</v>
      </c>
      <c r="J3006" t="s">
        <v>4434</v>
      </c>
      <c r="K3006" s="9" t="s">
        <v>348</v>
      </c>
      <c r="L3006" t="s">
        <v>309</v>
      </c>
      <c r="M3006">
        <v>2.4900000000000002</v>
      </c>
      <c r="N3006">
        <v>0.996</v>
      </c>
      <c r="O3006">
        <v>16</v>
      </c>
      <c r="Q3006">
        <f>IFERROR(SEARCH("-",R3006)+2, 1)</f>
        <v>8</v>
      </c>
      <c r="R3006" s="9" t="s">
        <v>348</v>
      </c>
      <c r="S3006" s="9" t="b">
        <f>R3006&lt;&gt;K3006</f>
        <v>0</v>
      </c>
      <c r="T3006" t="str">
        <f xml:space="preserve"> TRIM( LEFT(R3006,  IFERROR(   SEARCH(" - ",R3006), LEN(R3006) )    ) )</f>
        <v>Food</v>
      </c>
      <c r="U3006" t="str">
        <f>MID(R3006, Q3006,LEN(R3006))</f>
        <v>Dairy</v>
      </c>
    </row>
    <row r="3007" spans="1:21" x14ac:dyDescent="0.35">
      <c r="A3007" t="s">
        <v>12332</v>
      </c>
      <c r="B3007" s="1">
        <v>45050</v>
      </c>
      <c r="C3007" t="s">
        <v>17</v>
      </c>
      <c r="D3007" t="s">
        <v>6203</v>
      </c>
      <c r="E3007" t="s">
        <v>729</v>
      </c>
      <c r="F3007" t="s">
        <v>730</v>
      </c>
      <c r="G3007" t="s">
        <v>88</v>
      </c>
      <c r="I3007" t="s">
        <v>11831</v>
      </c>
      <c r="J3007" t="s">
        <v>11832</v>
      </c>
      <c r="K3007" s="9" t="s">
        <v>1115</v>
      </c>
      <c r="L3007" t="s">
        <v>11833</v>
      </c>
      <c r="M3007">
        <v>14.99</v>
      </c>
      <c r="N3007">
        <v>4.2469999999999999</v>
      </c>
      <c r="O3007">
        <v>13</v>
      </c>
      <c r="P3007">
        <v>0.04</v>
      </c>
      <c r="Q3007">
        <f>IFERROR(SEARCH("-",R3007)+2, 1)</f>
        <v>1</v>
      </c>
      <c r="R3007" s="9" t="s">
        <v>1115</v>
      </c>
      <c r="S3007" s="9" t="b">
        <f>R3007&lt;&gt;K3007</f>
        <v>0</v>
      </c>
      <c r="T3007" t="str">
        <f xml:space="preserve"> TRIM( LEFT(R3007,  IFERROR(   SEARCH(" - ",R3007), LEN(R3007) )    ) )</f>
        <v>Electronics</v>
      </c>
      <c r="U3007" t="str">
        <f>MID(R3007, Q3007,LEN(R3007))</f>
        <v>Electronics</v>
      </c>
    </row>
    <row r="3008" spans="1:21" x14ac:dyDescent="0.35">
      <c r="A3008" t="s">
        <v>14926</v>
      </c>
      <c r="B3008" s="1">
        <v>45259</v>
      </c>
      <c r="C3008" t="s">
        <v>17</v>
      </c>
      <c r="D3008" t="s">
        <v>7813</v>
      </c>
      <c r="E3008" t="s">
        <v>729</v>
      </c>
      <c r="F3008" t="s">
        <v>730</v>
      </c>
      <c r="G3008" t="s">
        <v>88</v>
      </c>
      <c r="I3008" t="s">
        <v>7814</v>
      </c>
      <c r="J3008" t="s">
        <v>7815</v>
      </c>
      <c r="K3008" s="9" t="s">
        <v>284</v>
      </c>
      <c r="L3008" t="s">
        <v>7816</v>
      </c>
      <c r="M3008">
        <v>1.64</v>
      </c>
      <c r="N3008">
        <v>0.247</v>
      </c>
      <c r="O3008">
        <v>13</v>
      </c>
      <c r="P3008">
        <v>0.02</v>
      </c>
      <c r="Q3008">
        <f>IFERROR(SEARCH("-",R3008)+2, 1)</f>
        <v>8</v>
      </c>
      <c r="R3008" s="9" t="s">
        <v>284</v>
      </c>
      <c r="S3008" s="9" t="b">
        <f>R3008&lt;&gt;K3008</f>
        <v>0</v>
      </c>
      <c r="T3008" t="str">
        <f xml:space="preserve"> TRIM( LEFT(R3008,  IFERROR(   SEARCH(" - ",R3008), LEN(R3008) )    ) )</f>
        <v>Food</v>
      </c>
      <c r="U3008" t="str">
        <f>MID(R3008, Q3008,LEN(R3008))</f>
        <v>Canned Goods</v>
      </c>
    </row>
    <row r="3009" spans="1:21" x14ac:dyDescent="0.35">
      <c r="A3009" t="s">
        <v>879</v>
      </c>
      <c r="B3009" s="1">
        <v>45368</v>
      </c>
      <c r="C3009" t="s">
        <v>17</v>
      </c>
      <c r="D3009" t="s">
        <v>545</v>
      </c>
      <c r="E3009" t="s">
        <v>729</v>
      </c>
      <c r="F3009" t="s">
        <v>730</v>
      </c>
      <c r="G3009" t="s">
        <v>88</v>
      </c>
      <c r="I3009" t="s">
        <v>548</v>
      </c>
      <c r="J3009" t="s">
        <v>549</v>
      </c>
      <c r="K3009" s="9" t="s">
        <v>391</v>
      </c>
      <c r="L3009" t="s">
        <v>550</v>
      </c>
      <c r="M3009">
        <v>24.99</v>
      </c>
      <c r="N3009">
        <v>7.4969999999999999</v>
      </c>
      <c r="O3009">
        <v>12</v>
      </c>
      <c r="P3009">
        <v>0.02</v>
      </c>
      <c r="Q3009">
        <f>IFERROR(SEARCH("-",R3009)+2, 1)</f>
        <v>1</v>
      </c>
      <c r="R3009" s="9" t="s">
        <v>391</v>
      </c>
      <c r="S3009" s="9" t="b">
        <f>R3009&lt;&gt;K3009</f>
        <v>0</v>
      </c>
      <c r="T3009" t="str">
        <f xml:space="preserve"> TRIM( LEFT(R3009,  IFERROR(   SEARCH(" - ",R3009), LEN(R3009) )    ) )</f>
        <v>Kitchen</v>
      </c>
      <c r="U3009" t="str">
        <f>MID(R3009, Q3009,LEN(R3009))</f>
        <v>Kitchen</v>
      </c>
    </row>
    <row r="3010" spans="1:21" x14ac:dyDescent="0.35">
      <c r="A3010" t="s">
        <v>10606</v>
      </c>
      <c r="B3010" s="1">
        <v>45422</v>
      </c>
      <c r="C3010" t="s">
        <v>17</v>
      </c>
      <c r="D3010" t="s">
        <v>10607</v>
      </c>
      <c r="E3010" t="s">
        <v>729</v>
      </c>
      <c r="F3010" t="s">
        <v>730</v>
      </c>
      <c r="G3010" t="s">
        <v>88</v>
      </c>
      <c r="I3010" t="s">
        <v>3557</v>
      </c>
      <c r="J3010" t="s">
        <v>3558</v>
      </c>
      <c r="K3010" s="9" t="s">
        <v>120</v>
      </c>
      <c r="L3010" t="s">
        <v>3559</v>
      </c>
      <c r="M3010">
        <v>3.59</v>
      </c>
      <c r="N3010">
        <v>1.036</v>
      </c>
      <c r="O3010">
        <v>14</v>
      </c>
      <c r="P3010">
        <v>0.13</v>
      </c>
      <c r="Q3010">
        <f>IFERROR(SEARCH("-",R3010)+2, 1)</f>
        <v>8</v>
      </c>
      <c r="R3010" s="9" t="s">
        <v>120</v>
      </c>
      <c r="S3010" s="9" t="b">
        <f>R3010&lt;&gt;K3010</f>
        <v>0</v>
      </c>
      <c r="T3010" t="str">
        <f xml:space="preserve"> TRIM( LEFT(R3010,  IFERROR(   SEARCH(" - ",R3010), LEN(R3010) )    ) )</f>
        <v>Food</v>
      </c>
      <c r="U3010" t="str">
        <f>MID(R3010, Q3010,LEN(R3010))</f>
        <v>Grains</v>
      </c>
    </row>
    <row r="3011" spans="1:21" x14ac:dyDescent="0.35">
      <c r="A3011" t="s">
        <v>13624</v>
      </c>
      <c r="B3011" s="1">
        <v>44964</v>
      </c>
      <c r="C3011" t="s">
        <v>17</v>
      </c>
      <c r="D3011" t="s">
        <v>5387</v>
      </c>
      <c r="E3011" t="s">
        <v>729</v>
      </c>
      <c r="F3011" t="s">
        <v>730</v>
      </c>
      <c r="G3011" t="s">
        <v>88</v>
      </c>
      <c r="I3011" t="s">
        <v>5388</v>
      </c>
      <c r="J3011" t="s">
        <v>5389</v>
      </c>
      <c r="K3011" s="9" t="s">
        <v>391</v>
      </c>
      <c r="L3011" t="s">
        <v>916</v>
      </c>
      <c r="M3011">
        <v>49.14</v>
      </c>
      <c r="N3011">
        <v>19.495999999999999</v>
      </c>
      <c r="O3011">
        <v>12</v>
      </c>
      <c r="P3011">
        <v>0.27</v>
      </c>
      <c r="Q3011">
        <f>IFERROR(SEARCH("-",R3011)+2, 1)</f>
        <v>1</v>
      </c>
      <c r="R3011" s="9" t="s">
        <v>391</v>
      </c>
      <c r="S3011" s="9" t="b">
        <f>R3011&lt;&gt;K3011</f>
        <v>0</v>
      </c>
      <c r="T3011" t="str">
        <f xml:space="preserve"> TRIM( LEFT(R3011,  IFERROR(   SEARCH(" - ",R3011), LEN(R3011) )    ) )</f>
        <v>Kitchen</v>
      </c>
      <c r="U3011" t="str">
        <f>MID(R3011, Q3011,LEN(R3011))</f>
        <v>Kitchen</v>
      </c>
    </row>
    <row r="3012" spans="1:21" x14ac:dyDescent="0.35">
      <c r="A3012" t="s">
        <v>14521</v>
      </c>
      <c r="B3012" s="1">
        <v>45273</v>
      </c>
      <c r="C3012" t="s">
        <v>17</v>
      </c>
      <c r="D3012" t="s">
        <v>9035</v>
      </c>
      <c r="E3012" t="s">
        <v>729</v>
      </c>
      <c r="F3012" t="s">
        <v>730</v>
      </c>
      <c r="G3012" t="s">
        <v>88</v>
      </c>
      <c r="I3012" t="s">
        <v>9036</v>
      </c>
      <c r="J3012" t="s">
        <v>9037</v>
      </c>
      <c r="K3012" s="9" t="s">
        <v>391</v>
      </c>
      <c r="L3012" t="s">
        <v>916</v>
      </c>
      <c r="M3012">
        <v>89.14</v>
      </c>
      <c r="N3012">
        <v>26.497</v>
      </c>
      <c r="O3012">
        <v>14</v>
      </c>
      <c r="P3012">
        <v>0.12</v>
      </c>
      <c r="Q3012">
        <f>IFERROR(SEARCH("-",R3012)+2, 1)</f>
        <v>1</v>
      </c>
      <c r="R3012" s="9" t="s">
        <v>391</v>
      </c>
      <c r="S3012" s="9" t="b">
        <f>R3012&lt;&gt;K3012</f>
        <v>0</v>
      </c>
      <c r="T3012" t="str">
        <f xml:space="preserve"> TRIM( LEFT(R3012,  IFERROR(   SEARCH(" - ",R3012), LEN(R3012) )    ) )</f>
        <v>Kitchen</v>
      </c>
      <c r="U3012" t="str">
        <f>MID(R3012, Q3012,LEN(R3012))</f>
        <v>Kitchen</v>
      </c>
    </row>
    <row r="3013" spans="1:21" x14ac:dyDescent="0.35">
      <c r="A3013" t="s">
        <v>14128</v>
      </c>
      <c r="B3013" s="1">
        <v>45015</v>
      </c>
      <c r="C3013" t="s">
        <v>17</v>
      </c>
      <c r="D3013" t="s">
        <v>7337</v>
      </c>
      <c r="E3013" t="s">
        <v>729</v>
      </c>
      <c r="F3013" t="s">
        <v>730</v>
      </c>
      <c r="G3013" t="s">
        <v>88</v>
      </c>
      <c r="I3013" t="s">
        <v>7338</v>
      </c>
      <c r="J3013" t="s">
        <v>7339</v>
      </c>
      <c r="L3013" t="s">
        <v>916</v>
      </c>
      <c r="M3013">
        <v>89.14</v>
      </c>
      <c r="N3013">
        <v>26.497</v>
      </c>
      <c r="O3013">
        <v>14</v>
      </c>
      <c r="Q3013">
        <f>IFERROR(SEARCH("-",R3013)+2, 1)</f>
        <v>1</v>
      </c>
      <c r="R3013" s="9" t="s">
        <v>391</v>
      </c>
      <c r="S3013" s="9" t="b">
        <f>R3013&lt;&gt;K3013</f>
        <v>1</v>
      </c>
      <c r="T3013" t="str">
        <f xml:space="preserve"> TRIM( LEFT(R3013,  IFERROR(   SEARCH(" - ",R3013), LEN(R3013) )    ) )</f>
        <v>Kitchen</v>
      </c>
      <c r="U3013" t="str">
        <f>MID(R3013, Q3013,LEN(R3013))</f>
        <v>Kitchen</v>
      </c>
    </row>
    <row r="3014" spans="1:21" x14ac:dyDescent="0.35">
      <c r="A3014" t="s">
        <v>17346</v>
      </c>
      <c r="B3014" s="1">
        <v>45500</v>
      </c>
      <c r="C3014" t="s">
        <v>17</v>
      </c>
      <c r="D3014" t="s">
        <v>7267</v>
      </c>
      <c r="E3014" t="s">
        <v>729</v>
      </c>
      <c r="F3014" t="s">
        <v>730</v>
      </c>
      <c r="G3014" t="s">
        <v>88</v>
      </c>
      <c r="I3014" t="s">
        <v>7268</v>
      </c>
      <c r="J3014" t="s">
        <v>7269</v>
      </c>
      <c r="K3014" s="9" t="s">
        <v>391</v>
      </c>
      <c r="L3014" t="s">
        <v>3121</v>
      </c>
      <c r="M3014">
        <v>39.99</v>
      </c>
      <c r="N3014">
        <v>11.997</v>
      </c>
      <c r="O3014">
        <v>4</v>
      </c>
      <c r="P3014">
        <v>0.35</v>
      </c>
      <c r="Q3014">
        <f>IFERROR(SEARCH("-",R3014)+2, 1)</f>
        <v>1</v>
      </c>
      <c r="R3014" s="9" t="s">
        <v>391</v>
      </c>
      <c r="S3014" s="9" t="b">
        <f>R3014&lt;&gt;K3014</f>
        <v>0</v>
      </c>
      <c r="T3014" t="str">
        <f xml:space="preserve"> TRIM( LEFT(R3014,  IFERROR(   SEARCH(" - ",R3014), LEN(R3014) )    ) )</f>
        <v>Kitchen</v>
      </c>
      <c r="U3014" t="str">
        <f>MID(R3014, Q3014,LEN(R3014))</f>
        <v>Kitchen</v>
      </c>
    </row>
    <row r="3015" spans="1:21" x14ac:dyDescent="0.35">
      <c r="A3015" t="s">
        <v>7180</v>
      </c>
      <c r="B3015" s="1">
        <v>45466</v>
      </c>
      <c r="C3015" t="s">
        <v>17</v>
      </c>
      <c r="D3015" t="s">
        <v>7181</v>
      </c>
      <c r="E3015" t="s">
        <v>729</v>
      </c>
      <c r="F3015" t="s">
        <v>730</v>
      </c>
      <c r="G3015" t="s">
        <v>88</v>
      </c>
      <c r="I3015" t="s">
        <v>7182</v>
      </c>
      <c r="J3015" t="s">
        <v>7183</v>
      </c>
      <c r="K3015" s="9" t="s">
        <v>34</v>
      </c>
      <c r="L3015" t="s">
        <v>7184</v>
      </c>
      <c r="M3015">
        <v>3.49</v>
      </c>
      <c r="N3015">
        <v>1.0469999999999999</v>
      </c>
      <c r="O3015">
        <v>11</v>
      </c>
      <c r="P3015">
        <v>0.17</v>
      </c>
      <c r="Q3015">
        <f>IFERROR(SEARCH("-",R3015)+2, 1)</f>
        <v>8</v>
      </c>
      <c r="R3015" s="9" t="s">
        <v>34</v>
      </c>
      <c r="S3015" s="9" t="b">
        <f>R3015&lt;&gt;K3015</f>
        <v>0</v>
      </c>
      <c r="T3015" t="str">
        <f xml:space="preserve"> TRIM( LEFT(R3015,  IFERROR(   SEARCH(" - ",R3015), LEN(R3015) )    ) )</f>
        <v>Food</v>
      </c>
      <c r="U3015" t="str">
        <f>MID(R3015, Q3015,LEN(R3015))</f>
        <v>Condiments</v>
      </c>
    </row>
    <row r="3016" spans="1:21" x14ac:dyDescent="0.35">
      <c r="A3016" t="s">
        <v>10060</v>
      </c>
      <c r="B3016" s="1">
        <v>45569</v>
      </c>
      <c r="C3016" t="s">
        <v>17</v>
      </c>
      <c r="D3016" t="s">
        <v>10061</v>
      </c>
      <c r="E3016" t="s">
        <v>729</v>
      </c>
      <c r="F3016" t="s">
        <v>730</v>
      </c>
      <c r="G3016" t="s">
        <v>88</v>
      </c>
      <c r="I3016" t="s">
        <v>4747</v>
      </c>
      <c r="J3016" t="s">
        <v>4748</v>
      </c>
      <c r="K3016" s="9" t="s">
        <v>858</v>
      </c>
      <c r="L3016" t="s">
        <v>1637</v>
      </c>
      <c r="M3016">
        <v>19.989999999999998</v>
      </c>
      <c r="N3016">
        <v>5.6970000000000001</v>
      </c>
      <c r="O3016">
        <v>3</v>
      </c>
      <c r="P3016">
        <v>0.17</v>
      </c>
      <c r="Q3016">
        <f>IFERROR(SEARCH("-",R3016)+2, 1)</f>
        <v>1</v>
      </c>
      <c r="R3016" s="9" t="s">
        <v>858</v>
      </c>
      <c r="S3016" s="9" t="b">
        <f>R3016&lt;&gt;K3016</f>
        <v>0</v>
      </c>
      <c r="T3016" t="str">
        <f xml:space="preserve"> TRIM( LEFT(R3016,  IFERROR(   SEARCH(" - ",R3016), LEN(R3016) )    ) )</f>
        <v>Pets</v>
      </c>
      <c r="U3016" t="str">
        <f>MID(R3016, Q3016,LEN(R3016))</f>
        <v>Pets</v>
      </c>
    </row>
    <row r="3017" spans="1:21" x14ac:dyDescent="0.35">
      <c r="A3017" t="s">
        <v>18238</v>
      </c>
      <c r="B3017" s="1">
        <v>45461</v>
      </c>
      <c r="C3017" t="s">
        <v>17</v>
      </c>
      <c r="D3017" t="s">
        <v>7603</v>
      </c>
      <c r="E3017" t="s">
        <v>729</v>
      </c>
      <c r="F3017" t="s">
        <v>730</v>
      </c>
      <c r="G3017" t="s">
        <v>88</v>
      </c>
      <c r="I3017" t="s">
        <v>7604</v>
      </c>
      <c r="J3017" t="s">
        <v>7605</v>
      </c>
      <c r="K3017" s="9" t="s">
        <v>391</v>
      </c>
      <c r="L3017" t="s">
        <v>4508</v>
      </c>
      <c r="M3017">
        <v>14.99</v>
      </c>
      <c r="N3017">
        <v>4.4969999999999999</v>
      </c>
      <c r="O3017">
        <v>2</v>
      </c>
      <c r="P3017">
        <v>0.28999999999999998</v>
      </c>
      <c r="Q3017">
        <f>IFERROR(SEARCH("-",R3017)+2, 1)</f>
        <v>1</v>
      </c>
      <c r="R3017" s="9" t="s">
        <v>391</v>
      </c>
      <c r="S3017" s="9" t="b">
        <f>R3017&lt;&gt;K3017</f>
        <v>0</v>
      </c>
      <c r="T3017" t="str">
        <f xml:space="preserve"> TRIM( LEFT(R3017,  IFERROR(   SEARCH(" - ",R3017), LEN(R3017) )    ) )</f>
        <v>Kitchen</v>
      </c>
      <c r="U3017" t="str">
        <f>MID(R3017, Q3017,LEN(R3017))</f>
        <v>Kitchen</v>
      </c>
    </row>
    <row r="3018" spans="1:21" x14ac:dyDescent="0.35">
      <c r="A3018" t="s">
        <v>13319</v>
      </c>
      <c r="B3018" s="1">
        <v>45090</v>
      </c>
      <c r="C3018" t="s">
        <v>17</v>
      </c>
      <c r="D3018" t="s">
        <v>5235</v>
      </c>
      <c r="E3018" t="s">
        <v>729</v>
      </c>
      <c r="F3018" t="s">
        <v>730</v>
      </c>
      <c r="G3018" t="s">
        <v>88</v>
      </c>
      <c r="I3018" t="s">
        <v>5236</v>
      </c>
      <c r="J3018" t="s">
        <v>5237</v>
      </c>
      <c r="K3018" s="9" t="s">
        <v>1600</v>
      </c>
      <c r="L3018" t="s">
        <v>5238</v>
      </c>
      <c r="M3018">
        <v>39.14</v>
      </c>
      <c r="N3018">
        <v>15.496</v>
      </c>
      <c r="O3018">
        <v>16</v>
      </c>
      <c r="P3018">
        <v>0.1</v>
      </c>
      <c r="Q3018">
        <f>IFERROR(SEARCH("-",R3018)+2, 1)</f>
        <v>12</v>
      </c>
      <c r="R3018" s="9" t="s">
        <v>1600</v>
      </c>
      <c r="S3018" s="9" t="b">
        <f>R3018&lt;&gt;K3018</f>
        <v>0</v>
      </c>
      <c r="T3018" t="str">
        <f xml:space="preserve"> TRIM( LEFT(R3018,  IFERROR(   SEARCH(" - ",R3018), LEN(R3018) )    ) )</f>
        <v>Clothing</v>
      </c>
      <c r="U3018" t="str">
        <f>MID(R3018, Q3018,LEN(R3018))</f>
        <v>Activewear</v>
      </c>
    </row>
    <row r="3019" spans="1:21" x14ac:dyDescent="0.35">
      <c r="A3019" t="s">
        <v>17563</v>
      </c>
      <c r="B3019" s="1">
        <v>45622</v>
      </c>
      <c r="C3019" t="s">
        <v>17</v>
      </c>
      <c r="D3019" t="s">
        <v>8648</v>
      </c>
      <c r="E3019" t="s">
        <v>729</v>
      </c>
      <c r="F3019" t="s">
        <v>730</v>
      </c>
      <c r="G3019" t="s">
        <v>88</v>
      </c>
      <c r="I3019" t="s">
        <v>8649</v>
      </c>
      <c r="J3019" t="s">
        <v>8650</v>
      </c>
      <c r="K3019" s="9" t="s">
        <v>348</v>
      </c>
      <c r="L3019" t="s">
        <v>1341</v>
      </c>
      <c r="M3019">
        <v>3.49</v>
      </c>
      <c r="N3019">
        <v>1.0469999999999999</v>
      </c>
      <c r="O3019">
        <v>4</v>
      </c>
      <c r="Q3019">
        <f>IFERROR(SEARCH("-",R3019)+2, 1)</f>
        <v>8</v>
      </c>
      <c r="R3019" s="9" t="s">
        <v>348</v>
      </c>
      <c r="S3019" s="9" t="b">
        <f>R3019&lt;&gt;K3019</f>
        <v>0</v>
      </c>
      <c r="T3019" t="str">
        <f xml:space="preserve"> TRIM( LEFT(R3019,  IFERROR(   SEARCH(" - ",R3019), LEN(R3019) )    ) )</f>
        <v>Food</v>
      </c>
      <c r="U3019" t="str">
        <f>MID(R3019, Q3019,LEN(R3019))</f>
        <v>Dairy</v>
      </c>
    </row>
    <row r="3020" spans="1:21" x14ac:dyDescent="0.35">
      <c r="A3020" t="s">
        <v>17014</v>
      </c>
      <c r="B3020" s="1">
        <v>45464</v>
      </c>
      <c r="C3020" t="s">
        <v>17</v>
      </c>
      <c r="D3020" t="s">
        <v>14148</v>
      </c>
      <c r="E3020" t="s">
        <v>729</v>
      </c>
      <c r="F3020" t="s">
        <v>730</v>
      </c>
      <c r="G3020" t="s">
        <v>88</v>
      </c>
      <c r="I3020" t="s">
        <v>14149</v>
      </c>
      <c r="J3020" t="s">
        <v>14150</v>
      </c>
      <c r="K3020" s="9" t="s">
        <v>391</v>
      </c>
      <c r="L3020" t="s">
        <v>14151</v>
      </c>
      <c r="M3020">
        <v>19.989999999999998</v>
      </c>
      <c r="N3020">
        <v>5.9969999999999999</v>
      </c>
      <c r="O3020">
        <v>15</v>
      </c>
      <c r="P3020">
        <v>0.26</v>
      </c>
      <c r="Q3020">
        <f>IFERROR(SEARCH("-",R3020)+2, 1)</f>
        <v>1</v>
      </c>
      <c r="R3020" s="9" t="s">
        <v>391</v>
      </c>
      <c r="S3020" s="9" t="b">
        <f>R3020&lt;&gt;K3020</f>
        <v>0</v>
      </c>
      <c r="T3020" t="str">
        <f xml:space="preserve"> TRIM( LEFT(R3020,  IFERROR(   SEARCH(" - ",R3020), LEN(R3020) )    ) )</f>
        <v>Kitchen</v>
      </c>
      <c r="U3020" t="str">
        <f>MID(R3020, Q3020,LEN(R3020))</f>
        <v>Kitchen</v>
      </c>
    </row>
    <row r="3021" spans="1:21" x14ac:dyDescent="0.35">
      <c r="A3021" t="s">
        <v>14636</v>
      </c>
      <c r="B3021" s="1">
        <v>44998</v>
      </c>
      <c r="C3021" t="s">
        <v>17</v>
      </c>
      <c r="D3021" t="s">
        <v>8919</v>
      </c>
      <c r="E3021" t="s">
        <v>729</v>
      </c>
      <c r="F3021" t="s">
        <v>730</v>
      </c>
      <c r="G3021" t="s">
        <v>88</v>
      </c>
      <c r="I3021" t="s">
        <v>8920</v>
      </c>
      <c r="J3021" t="s">
        <v>8921</v>
      </c>
      <c r="K3021" s="9" t="s">
        <v>128</v>
      </c>
      <c r="L3021" t="s">
        <v>3856</v>
      </c>
      <c r="M3021">
        <v>8.14</v>
      </c>
      <c r="N3021">
        <v>2.1970000000000001</v>
      </c>
      <c r="O3021">
        <v>14</v>
      </c>
      <c r="P3021">
        <v>0.17</v>
      </c>
      <c r="Q3021">
        <f>IFERROR(SEARCH("-",R3021)+2, 1)</f>
        <v>8</v>
      </c>
      <c r="R3021" s="9" t="s">
        <v>128</v>
      </c>
      <c r="S3021" s="9" t="b">
        <f>R3021&lt;&gt;K3021</f>
        <v>0</v>
      </c>
      <c r="T3021" t="str">
        <f xml:space="preserve"> TRIM( LEFT(R3021,  IFERROR(   SEARCH(" - ",R3021), LEN(R3021) )    ) )</f>
        <v>Food</v>
      </c>
      <c r="U3021" t="str">
        <f>MID(R3021, Q3021,LEN(R3021))</f>
        <v>Frozen Foods</v>
      </c>
    </row>
    <row r="3022" spans="1:21" x14ac:dyDescent="0.35">
      <c r="A3022" t="s">
        <v>6125</v>
      </c>
      <c r="B3022" s="1">
        <v>45689</v>
      </c>
      <c r="C3022" t="s">
        <v>17</v>
      </c>
      <c r="D3022" t="s">
        <v>2136</v>
      </c>
      <c r="E3022" t="s">
        <v>729</v>
      </c>
      <c r="F3022" t="s">
        <v>730</v>
      </c>
      <c r="G3022" t="s">
        <v>88</v>
      </c>
      <c r="I3022" t="s">
        <v>5808</v>
      </c>
      <c r="J3022" t="s">
        <v>5809</v>
      </c>
      <c r="K3022" s="9" t="s">
        <v>128</v>
      </c>
      <c r="L3022" t="s">
        <v>475</v>
      </c>
      <c r="M3022">
        <v>6.41</v>
      </c>
      <c r="N3022">
        <v>2.996</v>
      </c>
      <c r="O3022">
        <v>6</v>
      </c>
      <c r="P3022">
        <v>0.1</v>
      </c>
      <c r="Q3022">
        <f>IFERROR(SEARCH("-",R3022)+2, 1)</f>
        <v>8</v>
      </c>
      <c r="R3022" s="9" t="s">
        <v>128</v>
      </c>
      <c r="S3022" s="9" t="b">
        <f>R3022&lt;&gt;K3022</f>
        <v>0</v>
      </c>
      <c r="T3022" t="str">
        <f xml:space="preserve"> TRIM( LEFT(R3022,  IFERROR(   SEARCH(" - ",R3022), LEN(R3022) )    ) )</f>
        <v>Food</v>
      </c>
      <c r="U3022" t="str">
        <f>MID(R3022, Q3022,LEN(R3022))</f>
        <v>Frozen Foods</v>
      </c>
    </row>
    <row r="3023" spans="1:21" x14ac:dyDescent="0.35">
      <c r="A3023" t="s">
        <v>5292</v>
      </c>
      <c r="B3023" s="1">
        <v>45605</v>
      </c>
      <c r="C3023" t="s">
        <v>17</v>
      </c>
      <c r="D3023" t="s">
        <v>3324</v>
      </c>
      <c r="E3023" t="s">
        <v>729</v>
      </c>
      <c r="F3023" t="s">
        <v>730</v>
      </c>
      <c r="G3023" t="s">
        <v>88</v>
      </c>
      <c r="I3023" t="s">
        <v>3325</v>
      </c>
      <c r="J3023" t="s">
        <v>3326</v>
      </c>
      <c r="K3023" s="9" t="s">
        <v>827</v>
      </c>
      <c r="L3023" t="s">
        <v>1852</v>
      </c>
      <c r="M3023">
        <v>15.99</v>
      </c>
      <c r="N3023">
        <v>6.3959999999999999</v>
      </c>
      <c r="O3023">
        <v>17</v>
      </c>
      <c r="P3023">
        <v>0.33</v>
      </c>
      <c r="Q3023">
        <f>IFERROR(SEARCH("-",R3023)+2, 1)</f>
        <v>1</v>
      </c>
      <c r="R3023" s="9" t="s">
        <v>827</v>
      </c>
      <c r="S3023" s="9" t="b">
        <f>R3023&lt;&gt;K3023</f>
        <v>0</v>
      </c>
      <c r="T3023" t="str">
        <f xml:space="preserve"> TRIM( LEFT(R3023,  IFERROR(   SEARCH(" - ",R3023), LEN(R3023) )    ) )</f>
        <v>Garden</v>
      </c>
      <c r="U3023" t="str">
        <f>MID(R3023, Q3023,LEN(R3023))</f>
        <v>Garden</v>
      </c>
    </row>
    <row r="3024" spans="1:21" x14ac:dyDescent="0.35">
      <c r="A3024" t="s">
        <v>5376</v>
      </c>
      <c r="B3024" s="1">
        <v>45493</v>
      </c>
      <c r="C3024" t="s">
        <v>17</v>
      </c>
      <c r="D3024" t="s">
        <v>3462</v>
      </c>
      <c r="E3024" t="s">
        <v>729</v>
      </c>
      <c r="F3024" t="s">
        <v>730</v>
      </c>
      <c r="G3024" t="s">
        <v>88</v>
      </c>
      <c r="I3024" t="s">
        <v>3463</v>
      </c>
      <c r="J3024" t="s">
        <v>3464</v>
      </c>
      <c r="K3024" s="9" t="s">
        <v>827</v>
      </c>
      <c r="L3024" t="s">
        <v>1667</v>
      </c>
      <c r="M3024">
        <v>15.99</v>
      </c>
      <c r="N3024">
        <v>6.3959999999999999</v>
      </c>
      <c r="O3024">
        <v>17</v>
      </c>
      <c r="P3024">
        <v>0.13</v>
      </c>
      <c r="Q3024">
        <f>IFERROR(SEARCH("-",R3024)+2, 1)</f>
        <v>1</v>
      </c>
      <c r="R3024" s="9" t="s">
        <v>827</v>
      </c>
      <c r="S3024" s="9" t="b">
        <f>R3024&lt;&gt;K3024</f>
        <v>0</v>
      </c>
      <c r="T3024" t="str">
        <f xml:space="preserve"> TRIM( LEFT(R3024,  IFERROR(   SEARCH(" - ",R3024), LEN(R3024) )    ) )</f>
        <v>Garden</v>
      </c>
      <c r="U3024" t="str">
        <f>MID(R3024, Q3024,LEN(R3024))</f>
        <v>Garden</v>
      </c>
    </row>
    <row r="3025" spans="1:21" x14ac:dyDescent="0.35">
      <c r="A3025" t="s">
        <v>13484</v>
      </c>
      <c r="B3025" s="1">
        <v>45104</v>
      </c>
      <c r="C3025" t="s">
        <v>17</v>
      </c>
      <c r="D3025" t="s">
        <v>3867</v>
      </c>
      <c r="E3025" t="s">
        <v>729</v>
      </c>
      <c r="F3025" t="s">
        <v>730</v>
      </c>
      <c r="G3025" t="s">
        <v>88</v>
      </c>
      <c r="I3025" t="s">
        <v>3868</v>
      </c>
      <c r="J3025" t="s">
        <v>3869</v>
      </c>
      <c r="K3025" s="9" t="s">
        <v>827</v>
      </c>
      <c r="L3025" t="s">
        <v>1667</v>
      </c>
      <c r="M3025">
        <v>9.14</v>
      </c>
      <c r="N3025">
        <v>3.496</v>
      </c>
      <c r="O3025">
        <v>9</v>
      </c>
      <c r="P3025">
        <v>0.36</v>
      </c>
      <c r="Q3025">
        <f>IFERROR(SEARCH("-",R3025)+2, 1)</f>
        <v>1</v>
      </c>
      <c r="R3025" s="9" t="s">
        <v>827</v>
      </c>
      <c r="S3025" s="9" t="b">
        <f>R3025&lt;&gt;K3025</f>
        <v>0</v>
      </c>
      <c r="T3025" t="str">
        <f xml:space="preserve"> TRIM( LEFT(R3025,  IFERROR(   SEARCH(" - ",R3025), LEN(R3025) )    ) )</f>
        <v>Garden</v>
      </c>
      <c r="U3025" t="str">
        <f>MID(R3025, Q3025,LEN(R3025))</f>
        <v>Garden</v>
      </c>
    </row>
    <row r="3026" spans="1:21" x14ac:dyDescent="0.35">
      <c r="A3026" t="s">
        <v>9388</v>
      </c>
      <c r="B3026" s="1">
        <v>45529</v>
      </c>
      <c r="C3026" t="s">
        <v>17</v>
      </c>
      <c r="D3026" t="s">
        <v>8420</v>
      </c>
      <c r="E3026" t="s">
        <v>729</v>
      </c>
      <c r="F3026" t="s">
        <v>730</v>
      </c>
      <c r="G3026" t="s">
        <v>88</v>
      </c>
      <c r="I3026" t="s">
        <v>8421</v>
      </c>
      <c r="J3026" t="s">
        <v>8422</v>
      </c>
      <c r="K3026" s="9" t="s">
        <v>827</v>
      </c>
      <c r="L3026" t="s">
        <v>8423</v>
      </c>
      <c r="M3026">
        <v>24.99</v>
      </c>
      <c r="N3026">
        <v>7.4969999999999999</v>
      </c>
      <c r="O3026">
        <v>7</v>
      </c>
      <c r="Q3026">
        <f>IFERROR(SEARCH("-",R3026)+2, 1)</f>
        <v>1</v>
      </c>
      <c r="R3026" s="9" t="s">
        <v>827</v>
      </c>
      <c r="S3026" s="9" t="b">
        <f>R3026&lt;&gt;K3026</f>
        <v>0</v>
      </c>
      <c r="T3026" t="str">
        <f xml:space="preserve"> TRIM( LEFT(R3026,  IFERROR(   SEARCH(" - ",R3026), LEN(R3026) )    ) )</f>
        <v>Garden</v>
      </c>
      <c r="U3026" t="str">
        <f>MID(R3026, Q3026,LEN(R3026))</f>
        <v>Garden</v>
      </c>
    </row>
    <row r="3027" spans="1:21" x14ac:dyDescent="0.35">
      <c r="A3027" t="s">
        <v>18680</v>
      </c>
      <c r="B3027" s="1">
        <v>45294</v>
      </c>
      <c r="C3027" t="s">
        <v>17</v>
      </c>
      <c r="D3027" t="s">
        <v>8420</v>
      </c>
      <c r="E3027" t="s">
        <v>729</v>
      </c>
      <c r="F3027" t="s">
        <v>730</v>
      </c>
      <c r="G3027" t="s">
        <v>88</v>
      </c>
      <c r="I3027" t="s">
        <v>8421</v>
      </c>
      <c r="J3027" t="s">
        <v>8422</v>
      </c>
      <c r="K3027" s="9" t="s">
        <v>827</v>
      </c>
      <c r="L3027" t="s">
        <v>8423</v>
      </c>
      <c r="M3027">
        <v>24.99</v>
      </c>
      <c r="N3027">
        <v>7.4969999999999999</v>
      </c>
      <c r="O3027">
        <v>16</v>
      </c>
      <c r="P3027">
        <v>0.32</v>
      </c>
      <c r="Q3027">
        <f>IFERROR(SEARCH("-",R3027)+2, 1)</f>
        <v>1</v>
      </c>
      <c r="R3027" s="9" t="s">
        <v>827</v>
      </c>
      <c r="S3027" s="9" t="b">
        <f>R3027&lt;&gt;K3027</f>
        <v>0</v>
      </c>
      <c r="T3027" t="str">
        <f xml:space="preserve"> TRIM( LEFT(R3027,  IFERROR(   SEARCH(" - ",R3027), LEN(R3027) )    ) )</f>
        <v>Garden</v>
      </c>
      <c r="U3027" t="str">
        <f>MID(R3027, Q3027,LEN(R3027))</f>
        <v>Garden</v>
      </c>
    </row>
    <row r="3028" spans="1:21" x14ac:dyDescent="0.35">
      <c r="A3028" t="s">
        <v>15016</v>
      </c>
      <c r="B3028" s="1">
        <v>45259</v>
      </c>
      <c r="C3028" t="s">
        <v>17</v>
      </c>
      <c r="D3028" t="s">
        <v>15017</v>
      </c>
      <c r="E3028" t="s">
        <v>729</v>
      </c>
      <c r="F3028" t="s">
        <v>730</v>
      </c>
      <c r="G3028" t="s">
        <v>88</v>
      </c>
      <c r="I3028" t="s">
        <v>6517</v>
      </c>
      <c r="J3028" t="s">
        <v>6518</v>
      </c>
      <c r="K3028" s="9" t="s">
        <v>205</v>
      </c>
      <c r="L3028" t="s">
        <v>6519</v>
      </c>
      <c r="M3028">
        <v>4.24</v>
      </c>
      <c r="N3028">
        <v>1.746</v>
      </c>
      <c r="O3028">
        <v>13</v>
      </c>
      <c r="P3028">
        <v>0.05</v>
      </c>
      <c r="Q3028">
        <f>IFERROR(SEARCH("-",R3028)+2, 1)</f>
        <v>8</v>
      </c>
      <c r="R3028" s="9" t="s">
        <v>205</v>
      </c>
      <c r="S3028" s="9" t="b">
        <f>R3028&lt;&gt;K3028</f>
        <v>0</v>
      </c>
      <c r="T3028" t="str">
        <f xml:space="preserve"> TRIM( LEFT(R3028,  IFERROR(   SEARCH(" - ",R3028), LEN(R3028) )    ) )</f>
        <v>Food</v>
      </c>
      <c r="U3028" t="str">
        <f>MID(R3028, Q3028,LEN(R3028))</f>
        <v>Bakery</v>
      </c>
    </row>
    <row r="3029" spans="1:21" x14ac:dyDescent="0.35">
      <c r="A3029" t="s">
        <v>11078</v>
      </c>
      <c r="B3029" s="1">
        <v>45656</v>
      </c>
      <c r="C3029" t="s">
        <v>17</v>
      </c>
      <c r="D3029" t="s">
        <v>11079</v>
      </c>
      <c r="E3029" t="s">
        <v>729</v>
      </c>
      <c r="F3029" t="s">
        <v>730</v>
      </c>
      <c r="G3029" t="s">
        <v>88</v>
      </c>
      <c r="I3029" t="s">
        <v>4042</v>
      </c>
      <c r="J3029" t="s">
        <v>4043</v>
      </c>
      <c r="K3029" s="9" t="s">
        <v>431</v>
      </c>
      <c r="L3029" t="s">
        <v>432</v>
      </c>
      <c r="M3029">
        <v>4.79</v>
      </c>
      <c r="N3029">
        <v>1.516</v>
      </c>
      <c r="O3029">
        <v>10</v>
      </c>
      <c r="Q3029">
        <f>IFERROR(SEARCH("-",R3029)+2, 1)</f>
        <v>8</v>
      </c>
      <c r="R3029" s="9" t="s">
        <v>431</v>
      </c>
      <c r="S3029" s="9" t="b">
        <f>R3029&lt;&gt;K3029</f>
        <v>0</v>
      </c>
      <c r="T3029" t="str">
        <f xml:space="preserve"> TRIM( LEFT(R3029,  IFERROR(   SEARCH(" - ",R3029), LEN(R3029) )    ) )</f>
        <v>Food</v>
      </c>
      <c r="U3029" t="str">
        <f>MID(R3029, Q3029,LEN(R3029))</f>
        <v>Cereals</v>
      </c>
    </row>
    <row r="3030" spans="1:21" x14ac:dyDescent="0.35">
      <c r="A3030" t="s">
        <v>12518</v>
      </c>
      <c r="B3030" s="1">
        <v>45281</v>
      </c>
      <c r="C3030" t="s">
        <v>17</v>
      </c>
      <c r="D3030" t="s">
        <v>1182</v>
      </c>
      <c r="E3030" t="s">
        <v>729</v>
      </c>
      <c r="F3030" t="s">
        <v>730</v>
      </c>
      <c r="G3030" t="s">
        <v>88</v>
      </c>
      <c r="I3030" t="s">
        <v>1183</v>
      </c>
      <c r="J3030" t="s">
        <v>1184</v>
      </c>
      <c r="K3030" s="9" t="s">
        <v>531</v>
      </c>
      <c r="L3030" t="s">
        <v>1185</v>
      </c>
      <c r="M3030">
        <v>3.99</v>
      </c>
      <c r="N3030">
        <v>0.94699999999999995</v>
      </c>
      <c r="O3030">
        <v>14</v>
      </c>
      <c r="P3030">
        <v>0.37</v>
      </c>
      <c r="Q3030">
        <f>IFERROR(SEARCH("-",R3030)+2, 1)</f>
        <v>8</v>
      </c>
      <c r="R3030" s="9" t="s">
        <v>531</v>
      </c>
      <c r="S3030" s="9" t="b">
        <f>R3030&lt;&gt;K3030</f>
        <v>0</v>
      </c>
      <c r="T3030" t="str">
        <f xml:space="preserve"> TRIM( LEFT(R3030,  IFERROR(   SEARCH(" - ",R3030), LEN(R3030) )    ) )</f>
        <v>Food</v>
      </c>
      <c r="U3030" t="str">
        <f>MID(R3030, Q3030,LEN(R3030))</f>
        <v>Breakfast</v>
      </c>
    </row>
    <row r="3031" spans="1:21" x14ac:dyDescent="0.35">
      <c r="A3031" t="s">
        <v>727</v>
      </c>
      <c r="B3031" s="1">
        <v>45552</v>
      </c>
      <c r="C3031" t="s">
        <v>17</v>
      </c>
      <c r="D3031" t="s">
        <v>728</v>
      </c>
      <c r="E3031" t="s">
        <v>729</v>
      </c>
      <c r="F3031" t="s">
        <v>730</v>
      </c>
      <c r="G3031" t="s">
        <v>88</v>
      </c>
      <c r="I3031" t="s">
        <v>731</v>
      </c>
      <c r="J3031" t="s">
        <v>732</v>
      </c>
      <c r="K3031" s="9" t="s">
        <v>733</v>
      </c>
      <c r="L3031" t="s">
        <v>734</v>
      </c>
      <c r="M3031">
        <v>3.99</v>
      </c>
      <c r="N3031">
        <v>1.1970000000000001</v>
      </c>
      <c r="O3031">
        <v>9</v>
      </c>
      <c r="P3031">
        <v>0.09</v>
      </c>
      <c r="Q3031">
        <f>IFERROR(SEARCH("-",R3031)+2, 1)</f>
        <v>8</v>
      </c>
      <c r="R3031" s="9" t="s">
        <v>733</v>
      </c>
      <c r="S3031" s="9" t="b">
        <f>R3031&lt;&gt;K3031</f>
        <v>0</v>
      </c>
      <c r="T3031" t="str">
        <f xml:space="preserve"> TRIM( LEFT(R3031,  IFERROR(   SEARCH(" - ",R3031), LEN(R3031) )    ) )</f>
        <v>Food</v>
      </c>
      <c r="U3031" t="str">
        <f>MID(R3031, Q3031,LEN(R3031))</f>
        <v>Breakfast Foods</v>
      </c>
    </row>
    <row r="3032" spans="1:21" x14ac:dyDescent="0.35">
      <c r="A3032" t="s">
        <v>5260</v>
      </c>
      <c r="B3032" s="1">
        <v>45337</v>
      </c>
      <c r="C3032" t="s">
        <v>17</v>
      </c>
      <c r="D3032" t="s">
        <v>4788</v>
      </c>
      <c r="E3032" t="s">
        <v>729</v>
      </c>
      <c r="F3032" t="s">
        <v>730</v>
      </c>
      <c r="G3032" t="s">
        <v>88</v>
      </c>
      <c r="I3032" t="s">
        <v>4789</v>
      </c>
      <c r="J3032" t="s">
        <v>4790</v>
      </c>
      <c r="K3032" s="9" t="s">
        <v>513</v>
      </c>
      <c r="L3032" t="s">
        <v>4791</v>
      </c>
      <c r="M3032">
        <v>49.99</v>
      </c>
      <c r="N3032">
        <v>14.997</v>
      </c>
      <c r="O3032">
        <v>7</v>
      </c>
      <c r="Q3032">
        <f>IFERROR(SEARCH("-",R3032)+2, 1)</f>
        <v>1</v>
      </c>
      <c r="R3032" s="9" t="s">
        <v>513</v>
      </c>
      <c r="S3032" s="9" t="b">
        <f>R3032&lt;&gt;K3032</f>
        <v>0</v>
      </c>
      <c r="T3032" t="str">
        <f xml:space="preserve"> TRIM( LEFT(R3032,  IFERROR(   SEARCH(" - ",R3032), LEN(R3032) )    ) )</f>
        <v>Fitness</v>
      </c>
      <c r="U3032" t="str">
        <f>MID(R3032, Q3032,LEN(R3032))</f>
        <v>Fitness</v>
      </c>
    </row>
    <row r="3033" spans="1:21" x14ac:dyDescent="0.35">
      <c r="A3033" t="s">
        <v>13816</v>
      </c>
      <c r="B3033" s="1">
        <v>44948</v>
      </c>
      <c r="C3033" t="s">
        <v>17</v>
      </c>
      <c r="D3033" t="s">
        <v>7997</v>
      </c>
      <c r="E3033" t="s">
        <v>729</v>
      </c>
      <c r="F3033" t="s">
        <v>730</v>
      </c>
      <c r="G3033" t="s">
        <v>88</v>
      </c>
      <c r="I3033" t="s">
        <v>7998</v>
      </c>
      <c r="J3033" t="s">
        <v>7999</v>
      </c>
      <c r="K3033" s="9" t="s">
        <v>24</v>
      </c>
      <c r="L3033" t="s">
        <v>144</v>
      </c>
      <c r="M3033">
        <v>1.64</v>
      </c>
      <c r="N3033">
        <v>0.247</v>
      </c>
      <c r="O3033">
        <v>14</v>
      </c>
      <c r="P3033">
        <v>0.12</v>
      </c>
      <c r="Q3033">
        <f>IFERROR(SEARCH("-",R3033)+2, 1)</f>
        <v>8</v>
      </c>
      <c r="R3033" s="9" t="s">
        <v>24</v>
      </c>
      <c r="S3033" s="9" t="b">
        <f>R3033&lt;&gt;K3033</f>
        <v>0</v>
      </c>
      <c r="T3033" t="str">
        <f xml:space="preserve"> TRIM( LEFT(R3033,  IFERROR(   SEARCH(" - ",R3033), LEN(R3033) )    ) )</f>
        <v>Food</v>
      </c>
      <c r="U3033" t="str">
        <f>MID(R3033, Q3033,LEN(R3033))</f>
        <v>Snacks</v>
      </c>
    </row>
    <row r="3034" spans="1:21" x14ac:dyDescent="0.35">
      <c r="A3034" t="s">
        <v>14037</v>
      </c>
      <c r="B3034" s="1">
        <v>45240</v>
      </c>
      <c r="C3034" t="s">
        <v>17</v>
      </c>
      <c r="D3034" t="s">
        <v>14038</v>
      </c>
      <c r="E3034" t="s">
        <v>729</v>
      </c>
      <c r="F3034" t="s">
        <v>730</v>
      </c>
      <c r="G3034" t="s">
        <v>88</v>
      </c>
      <c r="I3034" t="s">
        <v>14039</v>
      </c>
      <c r="J3034" t="s">
        <v>14040</v>
      </c>
      <c r="L3034" t="s">
        <v>1515</v>
      </c>
      <c r="M3034">
        <v>2.44</v>
      </c>
      <c r="N3034">
        <v>0.48699999999999999</v>
      </c>
      <c r="O3034">
        <v>1</v>
      </c>
      <c r="P3034">
        <v>0.13</v>
      </c>
      <c r="Q3034">
        <f>IFERROR(SEARCH("-",R3034)+2, 1)</f>
        <v>8</v>
      </c>
      <c r="R3034" s="9" t="s">
        <v>493</v>
      </c>
      <c r="S3034" s="9" t="b">
        <f>R3034&lt;&gt;K3034</f>
        <v>1</v>
      </c>
      <c r="T3034" t="str">
        <f xml:space="preserve"> TRIM( LEFT(R3034,  IFERROR(   SEARCH(" - ",R3034), LEN(R3034) )    ) )</f>
        <v>Food</v>
      </c>
      <c r="U3034" t="str">
        <f>MID(R3034, Q3034,LEN(R3034))</f>
        <v>Beverages</v>
      </c>
    </row>
    <row r="3035" spans="1:21" x14ac:dyDescent="0.35">
      <c r="A3035" t="s">
        <v>13770</v>
      </c>
      <c r="B3035" s="1">
        <v>45017</v>
      </c>
      <c r="C3035" t="s">
        <v>17</v>
      </c>
      <c r="D3035" t="s">
        <v>3042</v>
      </c>
      <c r="E3035" t="s">
        <v>729</v>
      </c>
      <c r="F3035" t="s">
        <v>730</v>
      </c>
      <c r="G3035" t="s">
        <v>88</v>
      </c>
      <c r="I3035" t="s">
        <v>3043</v>
      </c>
      <c r="J3035" t="s">
        <v>3044</v>
      </c>
      <c r="K3035" s="9" t="s">
        <v>82</v>
      </c>
      <c r="L3035" t="s">
        <v>449</v>
      </c>
      <c r="M3035">
        <v>22.14</v>
      </c>
      <c r="N3035">
        <v>6.3970000000000002</v>
      </c>
      <c r="O3035">
        <v>1</v>
      </c>
      <c r="P3035">
        <v>0.02</v>
      </c>
      <c r="Q3035">
        <f>IFERROR(SEARCH("-",R3035)+2, 1)</f>
        <v>1</v>
      </c>
      <c r="R3035" s="9" t="s">
        <v>82</v>
      </c>
      <c r="S3035" s="9" t="b">
        <f>R3035&lt;&gt;K3035</f>
        <v>0</v>
      </c>
      <c r="T3035" t="str">
        <f xml:space="preserve"> TRIM( LEFT(R3035,  IFERROR(   SEARCH(" - ",R3035), LEN(R3035) )    ) )</f>
        <v>Home</v>
      </c>
      <c r="U3035" t="str">
        <f>MID(R3035, Q3035,LEN(R3035))</f>
        <v>Home</v>
      </c>
    </row>
    <row r="3036" spans="1:21" x14ac:dyDescent="0.35">
      <c r="A3036" t="s">
        <v>7019</v>
      </c>
      <c r="B3036" s="1">
        <v>45694</v>
      </c>
      <c r="C3036" t="s">
        <v>17</v>
      </c>
      <c r="D3036" t="s">
        <v>1990</v>
      </c>
      <c r="E3036" t="s">
        <v>729</v>
      </c>
      <c r="F3036" t="s">
        <v>730</v>
      </c>
      <c r="G3036" t="s">
        <v>88</v>
      </c>
      <c r="I3036" t="s">
        <v>6222</v>
      </c>
      <c r="J3036" t="s">
        <v>6223</v>
      </c>
      <c r="K3036" s="9" t="s">
        <v>82</v>
      </c>
      <c r="L3036" t="s">
        <v>4540</v>
      </c>
      <c r="M3036">
        <v>36.409999999999997</v>
      </c>
      <c r="N3036">
        <v>14.996</v>
      </c>
      <c r="O3036">
        <v>14</v>
      </c>
      <c r="P3036">
        <v>0.02</v>
      </c>
      <c r="Q3036">
        <f>IFERROR(SEARCH("-",R3036)+2, 1)</f>
        <v>1</v>
      </c>
      <c r="R3036" s="9" t="s">
        <v>82</v>
      </c>
      <c r="S3036" s="9" t="b">
        <f>R3036&lt;&gt;K3036</f>
        <v>0</v>
      </c>
      <c r="T3036" t="str">
        <f xml:space="preserve"> TRIM( LEFT(R3036,  IFERROR(   SEARCH(" - ",R3036), LEN(R3036) )    ) )</f>
        <v>Home</v>
      </c>
      <c r="U3036" t="str">
        <f>MID(R3036, Q3036,LEN(R3036))</f>
        <v>Home</v>
      </c>
    </row>
    <row r="3037" spans="1:21" x14ac:dyDescent="0.35">
      <c r="A3037" t="s">
        <v>11780</v>
      </c>
      <c r="B3037" s="1">
        <v>45085</v>
      </c>
      <c r="C3037" t="s">
        <v>17</v>
      </c>
      <c r="D3037" t="s">
        <v>184</v>
      </c>
      <c r="E3037" t="s">
        <v>729</v>
      </c>
      <c r="F3037" t="s">
        <v>730</v>
      </c>
      <c r="G3037" t="s">
        <v>88</v>
      </c>
      <c r="I3037" t="s">
        <v>187</v>
      </c>
      <c r="J3037" t="s">
        <v>188</v>
      </c>
      <c r="K3037" s="9" t="s">
        <v>189</v>
      </c>
      <c r="L3037" t="s">
        <v>190</v>
      </c>
      <c r="M3037">
        <v>4.79</v>
      </c>
      <c r="N3037">
        <v>1.1870000000000001</v>
      </c>
      <c r="O3037">
        <v>20</v>
      </c>
      <c r="P3037">
        <v>0.25</v>
      </c>
      <c r="Q3037">
        <f>IFERROR(SEARCH("-",R3037)+2, 1)</f>
        <v>8</v>
      </c>
      <c r="R3037" s="9" t="s">
        <v>189</v>
      </c>
      <c r="S3037" s="9" t="b">
        <f>R3037&lt;&gt;K3037</f>
        <v>0</v>
      </c>
      <c r="T3037" t="str">
        <f xml:space="preserve"> TRIM( LEFT(R3037,  IFERROR(   SEARCH(" - ",R3037), LEN(R3037) )    ) )</f>
        <v>Food</v>
      </c>
      <c r="U3037" t="str">
        <f>MID(R3037, Q3037,LEN(R3037))</f>
        <v>Prepared Foods</v>
      </c>
    </row>
    <row r="3038" spans="1:21" x14ac:dyDescent="0.35">
      <c r="A3038" t="s">
        <v>17409</v>
      </c>
      <c r="B3038" s="1">
        <v>45358</v>
      </c>
      <c r="C3038" t="s">
        <v>17</v>
      </c>
      <c r="D3038" t="s">
        <v>14087</v>
      </c>
      <c r="E3038" t="s">
        <v>729</v>
      </c>
      <c r="F3038" t="s">
        <v>730</v>
      </c>
      <c r="G3038" t="s">
        <v>88</v>
      </c>
      <c r="I3038" t="s">
        <v>14088</v>
      </c>
      <c r="J3038" t="s">
        <v>14089</v>
      </c>
      <c r="K3038" s="9" t="s">
        <v>739</v>
      </c>
      <c r="L3038" t="s">
        <v>2272</v>
      </c>
      <c r="M3038">
        <v>89.99</v>
      </c>
      <c r="N3038">
        <v>26.997</v>
      </c>
      <c r="O3038">
        <v>9</v>
      </c>
      <c r="P3038">
        <v>0.3</v>
      </c>
      <c r="Q3038">
        <f>IFERROR(SEARCH("-",R3038)+2, 1)</f>
        <v>12</v>
      </c>
      <c r="R3038" s="9" t="s">
        <v>739</v>
      </c>
      <c r="S3038" s="9" t="b">
        <f>R3038&lt;&gt;K3038</f>
        <v>0</v>
      </c>
      <c r="T3038" t="str">
        <f xml:space="preserve"> TRIM( LEFT(R3038,  IFERROR(   SEARCH(" - ",R3038), LEN(R3038) )    ) )</f>
        <v>Clothing</v>
      </c>
      <c r="U3038" t="str">
        <f>MID(R3038, Q3038,LEN(R3038))</f>
        <v>Outerwear</v>
      </c>
    </row>
    <row r="3039" spans="1:21" x14ac:dyDescent="0.35">
      <c r="A3039" t="s">
        <v>6758</v>
      </c>
      <c r="B3039" s="1">
        <v>45673</v>
      </c>
      <c r="C3039" t="s">
        <v>17</v>
      </c>
      <c r="D3039" t="s">
        <v>1645</v>
      </c>
      <c r="E3039" t="s">
        <v>729</v>
      </c>
      <c r="F3039" t="s">
        <v>730</v>
      </c>
      <c r="G3039" t="s">
        <v>88</v>
      </c>
      <c r="I3039" t="s">
        <v>3052</v>
      </c>
      <c r="J3039" t="s">
        <v>3053</v>
      </c>
      <c r="K3039" s="9" t="s">
        <v>74</v>
      </c>
      <c r="L3039" t="s">
        <v>3054</v>
      </c>
      <c r="M3039">
        <v>8.41</v>
      </c>
      <c r="N3039">
        <v>3.7959999999999998</v>
      </c>
      <c r="O3039">
        <v>11</v>
      </c>
      <c r="P3039">
        <v>0.2</v>
      </c>
      <c r="Q3039">
        <f>IFERROR(SEARCH("-",R3039)+2, 1)</f>
        <v>8</v>
      </c>
      <c r="R3039" s="9" t="s">
        <v>74</v>
      </c>
      <c r="S3039" s="9" t="b">
        <f>R3039&lt;&gt;K3039</f>
        <v>0</v>
      </c>
      <c r="T3039" t="str">
        <f xml:space="preserve"> TRIM( LEFT(R3039,  IFERROR(   SEARCH(" - ",R3039), LEN(R3039) )    ) )</f>
        <v>Food</v>
      </c>
      <c r="U3039" t="str">
        <f>MID(R3039, Q3039,LEN(R3039))</f>
        <v>Meat</v>
      </c>
    </row>
    <row r="3040" spans="1:21" x14ac:dyDescent="0.35">
      <c r="A3040" t="s">
        <v>4720</v>
      </c>
      <c r="B3040" s="1">
        <v>45449</v>
      </c>
      <c r="C3040" t="s">
        <v>17</v>
      </c>
      <c r="D3040" t="s">
        <v>4721</v>
      </c>
      <c r="E3040" t="s">
        <v>729</v>
      </c>
      <c r="F3040" t="s">
        <v>730</v>
      </c>
      <c r="G3040" t="s">
        <v>88</v>
      </c>
      <c r="I3040" t="s">
        <v>4722</v>
      </c>
      <c r="J3040" t="s">
        <v>4723</v>
      </c>
      <c r="K3040" s="9" t="s">
        <v>391</v>
      </c>
      <c r="L3040" t="s">
        <v>714</v>
      </c>
      <c r="M3040">
        <v>34.99</v>
      </c>
      <c r="N3040">
        <v>10.497</v>
      </c>
      <c r="O3040">
        <v>6</v>
      </c>
      <c r="P3040">
        <v>0.37</v>
      </c>
      <c r="Q3040">
        <f>IFERROR(SEARCH("-",R3040)+2, 1)</f>
        <v>1</v>
      </c>
      <c r="R3040" s="9" t="s">
        <v>391</v>
      </c>
      <c r="S3040" s="9" t="b">
        <f>R3040&lt;&gt;K3040</f>
        <v>0</v>
      </c>
      <c r="T3040" t="str">
        <f xml:space="preserve"> TRIM( LEFT(R3040,  IFERROR(   SEARCH(" - ",R3040), LEN(R3040) )    ) )</f>
        <v>Kitchen</v>
      </c>
      <c r="U3040" t="str">
        <f>MID(R3040, Q3040,LEN(R3040))</f>
        <v>Kitchen</v>
      </c>
    </row>
    <row r="3041" spans="1:21" x14ac:dyDescent="0.35">
      <c r="A3041" t="s">
        <v>9917</v>
      </c>
      <c r="B3041" s="1">
        <v>45398</v>
      </c>
      <c r="C3041" t="s">
        <v>17</v>
      </c>
      <c r="D3041" t="s">
        <v>9918</v>
      </c>
      <c r="E3041" t="s">
        <v>729</v>
      </c>
      <c r="F3041" t="s">
        <v>730</v>
      </c>
      <c r="G3041" t="s">
        <v>88</v>
      </c>
      <c r="I3041" t="s">
        <v>4028</v>
      </c>
      <c r="J3041" t="s">
        <v>4029</v>
      </c>
      <c r="K3041" s="9" t="s">
        <v>391</v>
      </c>
      <c r="L3041" t="s">
        <v>970</v>
      </c>
      <c r="M3041">
        <v>40.99</v>
      </c>
      <c r="N3041">
        <v>15.996</v>
      </c>
      <c r="O3041">
        <v>13</v>
      </c>
      <c r="P3041">
        <v>0.13</v>
      </c>
      <c r="Q3041">
        <f>IFERROR(SEARCH("-",R3041)+2, 1)</f>
        <v>1</v>
      </c>
      <c r="R3041" s="9" t="s">
        <v>391</v>
      </c>
      <c r="S3041" s="9" t="b">
        <f>R3041&lt;&gt;K3041</f>
        <v>0</v>
      </c>
      <c r="T3041" t="str">
        <f xml:space="preserve"> TRIM( LEFT(R3041,  IFERROR(   SEARCH(" - ",R3041), LEN(R3041) )    ) )</f>
        <v>Kitchen</v>
      </c>
      <c r="U3041" t="str">
        <f>MID(R3041, Q3041,LEN(R3041))</f>
        <v>Kitchen</v>
      </c>
    </row>
    <row r="3042" spans="1:21" x14ac:dyDescent="0.35">
      <c r="A3042" t="s">
        <v>2239</v>
      </c>
      <c r="B3042" s="1">
        <v>45505</v>
      </c>
      <c r="C3042" t="s">
        <v>17</v>
      </c>
      <c r="D3042" t="s">
        <v>2240</v>
      </c>
      <c r="E3042" t="s">
        <v>729</v>
      </c>
      <c r="F3042" t="s">
        <v>730</v>
      </c>
      <c r="G3042" t="s">
        <v>88</v>
      </c>
      <c r="I3042" t="s">
        <v>2241</v>
      </c>
      <c r="J3042" t="s">
        <v>2242</v>
      </c>
      <c r="K3042" s="9" t="s">
        <v>1600</v>
      </c>
      <c r="L3042" t="s">
        <v>2243</v>
      </c>
      <c r="M3042">
        <v>29.99</v>
      </c>
      <c r="N3042">
        <v>8.9969999999999999</v>
      </c>
      <c r="O3042">
        <v>15</v>
      </c>
      <c r="P3042">
        <v>0.19</v>
      </c>
      <c r="Q3042">
        <f>IFERROR(SEARCH("-",R3042)+2, 1)</f>
        <v>12</v>
      </c>
      <c r="R3042" s="9" t="s">
        <v>1600</v>
      </c>
      <c r="S3042" s="9" t="b">
        <f>R3042&lt;&gt;K3042</f>
        <v>0</v>
      </c>
      <c r="T3042" t="str">
        <f xml:space="preserve"> TRIM( LEFT(R3042,  IFERROR(   SEARCH(" - ",R3042), LEN(R3042) )    ) )</f>
        <v>Clothing</v>
      </c>
      <c r="U3042" t="str">
        <f>MID(R3042, Q3042,LEN(R3042))</f>
        <v>Activewear</v>
      </c>
    </row>
    <row r="3043" spans="1:21" x14ac:dyDescent="0.35">
      <c r="A3043" t="s">
        <v>12328</v>
      </c>
      <c r="B3043" s="1">
        <v>45236</v>
      </c>
      <c r="C3043" t="s">
        <v>17</v>
      </c>
      <c r="D3043" t="s">
        <v>1192</v>
      </c>
      <c r="E3043" t="s">
        <v>729</v>
      </c>
      <c r="F3043" t="s">
        <v>730</v>
      </c>
      <c r="G3043" t="s">
        <v>88</v>
      </c>
      <c r="I3043" t="s">
        <v>1193</v>
      </c>
      <c r="J3043" t="s">
        <v>1194</v>
      </c>
      <c r="K3043" s="9" t="s">
        <v>502</v>
      </c>
      <c r="L3043" t="s">
        <v>1195</v>
      </c>
      <c r="M3043">
        <v>38.99</v>
      </c>
      <c r="N3043">
        <v>11.446999999999999</v>
      </c>
      <c r="O3043">
        <v>2</v>
      </c>
      <c r="P3043">
        <v>0.02</v>
      </c>
      <c r="Q3043">
        <f>IFERROR(SEARCH("-",R3043)+2, 1)</f>
        <v>1</v>
      </c>
      <c r="R3043" s="9" t="s">
        <v>502</v>
      </c>
      <c r="S3043" s="9" t="b">
        <f>R3043&lt;&gt;K3043</f>
        <v>0</v>
      </c>
      <c r="T3043" t="str">
        <f xml:space="preserve"> TRIM( LEFT(R3043,  IFERROR(   SEARCH(" - ",R3043), LEN(R3043) )    ) )</f>
        <v>Office</v>
      </c>
      <c r="U3043" t="str">
        <f>MID(R3043, Q3043,LEN(R3043))</f>
        <v>Office</v>
      </c>
    </row>
    <row r="3044" spans="1:21" x14ac:dyDescent="0.35">
      <c r="A3044" t="s">
        <v>14731</v>
      </c>
      <c r="B3044" s="1">
        <v>45253</v>
      </c>
      <c r="C3044" t="s">
        <v>17</v>
      </c>
      <c r="D3044" t="s">
        <v>8050</v>
      </c>
      <c r="E3044" t="s">
        <v>729</v>
      </c>
      <c r="F3044" t="s">
        <v>730</v>
      </c>
      <c r="G3044" t="s">
        <v>88</v>
      </c>
      <c r="I3044" t="s">
        <v>8051</v>
      </c>
      <c r="J3044" t="s">
        <v>8052</v>
      </c>
      <c r="K3044" s="9" t="s">
        <v>82</v>
      </c>
      <c r="L3044" t="s">
        <v>379</v>
      </c>
      <c r="M3044">
        <v>34.14</v>
      </c>
      <c r="N3044">
        <v>9.9969999999999999</v>
      </c>
      <c r="O3044">
        <v>14</v>
      </c>
      <c r="P3044">
        <v>0.06</v>
      </c>
      <c r="Q3044">
        <f>IFERROR(SEARCH("-",R3044)+2, 1)</f>
        <v>1</v>
      </c>
      <c r="R3044" s="9" t="s">
        <v>82</v>
      </c>
      <c r="S3044" s="9" t="b">
        <f>R3044&lt;&gt;K3044</f>
        <v>0</v>
      </c>
      <c r="T3044" t="str">
        <f xml:space="preserve"> TRIM( LEFT(R3044,  IFERROR(   SEARCH(" - ",R3044), LEN(R3044) )    ) )</f>
        <v>Home</v>
      </c>
      <c r="U3044" t="str">
        <f>MID(R3044, Q3044,LEN(R3044))</f>
        <v>Home</v>
      </c>
    </row>
    <row r="3045" spans="1:21" x14ac:dyDescent="0.35">
      <c r="A3045" t="s">
        <v>14394</v>
      </c>
      <c r="B3045" s="1">
        <v>45272</v>
      </c>
      <c r="C3045" t="s">
        <v>17</v>
      </c>
      <c r="D3045" t="s">
        <v>8552</v>
      </c>
      <c r="E3045" t="s">
        <v>729</v>
      </c>
      <c r="F3045" t="s">
        <v>730</v>
      </c>
      <c r="G3045" t="s">
        <v>88</v>
      </c>
      <c r="I3045" t="s">
        <v>8553</v>
      </c>
      <c r="J3045" t="s">
        <v>8554</v>
      </c>
      <c r="K3045" s="9" t="s">
        <v>2581</v>
      </c>
      <c r="L3045" t="s">
        <v>3493</v>
      </c>
      <c r="M3045">
        <v>49.14</v>
      </c>
      <c r="N3045">
        <v>14.497</v>
      </c>
      <c r="O3045">
        <v>1</v>
      </c>
      <c r="P3045">
        <v>0.4</v>
      </c>
      <c r="Q3045">
        <f>IFERROR(SEARCH("-",R3045)+2, 1)</f>
        <v>1</v>
      </c>
      <c r="R3045" s="9" t="s">
        <v>2581</v>
      </c>
      <c r="S3045" s="9" t="b">
        <f>R3045&lt;&gt;K3045</f>
        <v>0</v>
      </c>
      <c r="T3045" t="str">
        <f xml:space="preserve"> TRIM( LEFT(R3045,  IFERROR(   SEARCH(" - ",R3045), LEN(R3045) )    ) )</f>
        <v>Clothing</v>
      </c>
      <c r="U3045" t="str">
        <f>MID(R3045, Q3045,LEN(R3045))</f>
        <v>Clothing</v>
      </c>
    </row>
    <row r="3046" spans="1:21" x14ac:dyDescent="0.35">
      <c r="A3046" t="s">
        <v>9111</v>
      </c>
      <c r="B3046" s="1">
        <v>45343</v>
      </c>
      <c r="C3046" t="s">
        <v>17</v>
      </c>
      <c r="D3046" t="s">
        <v>7245</v>
      </c>
      <c r="E3046" t="s">
        <v>729</v>
      </c>
      <c r="F3046" t="s">
        <v>730</v>
      </c>
      <c r="G3046" t="s">
        <v>88</v>
      </c>
      <c r="I3046" t="s">
        <v>7246</v>
      </c>
      <c r="J3046" t="s">
        <v>7247</v>
      </c>
      <c r="K3046" s="9" t="s">
        <v>34</v>
      </c>
      <c r="L3046" t="s">
        <v>1468</v>
      </c>
      <c r="M3046">
        <v>3.99</v>
      </c>
      <c r="N3046">
        <v>1.1970000000000001</v>
      </c>
      <c r="O3046">
        <v>2</v>
      </c>
      <c r="P3046">
        <v>0.11</v>
      </c>
      <c r="Q3046">
        <f>IFERROR(SEARCH("-",R3046)+2, 1)</f>
        <v>8</v>
      </c>
      <c r="R3046" s="9" t="s">
        <v>34</v>
      </c>
      <c r="S3046" s="9" t="b">
        <f>R3046&lt;&gt;K3046</f>
        <v>0</v>
      </c>
      <c r="T3046" t="str">
        <f xml:space="preserve"> TRIM( LEFT(R3046,  IFERROR(   SEARCH(" - ",R3046), LEN(R3046) )    ) )</f>
        <v>Food</v>
      </c>
      <c r="U3046" t="str">
        <f>MID(R3046, Q3046,LEN(R3046))</f>
        <v>Condiments</v>
      </c>
    </row>
    <row r="3047" spans="1:21" x14ac:dyDescent="0.35">
      <c r="A3047" t="s">
        <v>12783</v>
      </c>
      <c r="B3047" s="1">
        <v>45087</v>
      </c>
      <c r="C3047" t="s">
        <v>17</v>
      </c>
      <c r="D3047" t="s">
        <v>12784</v>
      </c>
      <c r="E3047" t="s">
        <v>729</v>
      </c>
      <c r="F3047" t="s">
        <v>730</v>
      </c>
      <c r="G3047" t="s">
        <v>88</v>
      </c>
      <c r="I3047" t="s">
        <v>5796</v>
      </c>
      <c r="J3047" t="s">
        <v>5797</v>
      </c>
      <c r="K3047" s="9" t="s">
        <v>34</v>
      </c>
      <c r="L3047" t="s">
        <v>1468</v>
      </c>
      <c r="M3047">
        <v>1.64</v>
      </c>
      <c r="N3047">
        <v>0.496</v>
      </c>
      <c r="O3047">
        <v>11</v>
      </c>
      <c r="P3047">
        <v>0.38</v>
      </c>
      <c r="Q3047">
        <f>IFERROR(SEARCH("-",R3047)+2, 1)</f>
        <v>8</v>
      </c>
      <c r="R3047" s="9" t="s">
        <v>34</v>
      </c>
      <c r="S3047" s="9" t="b">
        <f>R3047&lt;&gt;K3047</f>
        <v>0</v>
      </c>
      <c r="T3047" t="str">
        <f xml:space="preserve"> TRIM( LEFT(R3047,  IFERROR(   SEARCH(" - ",R3047), LEN(R3047) )    ) )</f>
        <v>Food</v>
      </c>
      <c r="U3047" t="str">
        <f>MID(R3047, Q3047,LEN(R3047))</f>
        <v>Condiments</v>
      </c>
    </row>
    <row r="3048" spans="1:21" x14ac:dyDescent="0.35">
      <c r="A3048" t="s">
        <v>6225</v>
      </c>
      <c r="B3048" s="1">
        <v>45696</v>
      </c>
      <c r="C3048" t="s">
        <v>17</v>
      </c>
      <c r="D3048" t="s">
        <v>6093</v>
      </c>
      <c r="E3048" t="s">
        <v>729</v>
      </c>
      <c r="F3048" t="s">
        <v>730</v>
      </c>
      <c r="G3048" t="s">
        <v>88</v>
      </c>
      <c r="I3048" t="s">
        <v>3685</v>
      </c>
      <c r="J3048" t="s">
        <v>3686</v>
      </c>
      <c r="K3048" s="9" t="s">
        <v>3687</v>
      </c>
      <c r="L3048" t="s">
        <v>2430</v>
      </c>
      <c r="M3048">
        <v>6.41</v>
      </c>
      <c r="N3048">
        <v>2.996</v>
      </c>
      <c r="O3048">
        <v>11</v>
      </c>
      <c r="P3048">
        <v>0.18</v>
      </c>
      <c r="Q3048">
        <f>IFERROR(SEARCH("-",R3048)+2, 1)</f>
        <v>8</v>
      </c>
      <c r="R3048" s="9" t="s">
        <v>3687</v>
      </c>
      <c r="S3048" s="9" t="b">
        <f>R3048&lt;&gt;K3048</f>
        <v>0</v>
      </c>
      <c r="T3048" t="str">
        <f xml:space="preserve"> TRIM( LEFT(R3048,  IFERROR(   SEARCH(" - ",R3048), LEN(R3048) )    ) )</f>
        <v>Food</v>
      </c>
      <c r="U3048" t="str">
        <f>MID(R3048, Q3048,LEN(R3048))</f>
        <v>Grocery</v>
      </c>
    </row>
    <row r="3049" spans="1:21" x14ac:dyDescent="0.35">
      <c r="A3049" t="s">
        <v>16423</v>
      </c>
      <c r="B3049" s="1">
        <v>45062</v>
      </c>
      <c r="C3049" t="s">
        <v>17</v>
      </c>
      <c r="D3049" t="s">
        <v>16424</v>
      </c>
      <c r="E3049" t="s">
        <v>729</v>
      </c>
      <c r="F3049" t="s">
        <v>730</v>
      </c>
      <c r="G3049" t="s">
        <v>88</v>
      </c>
      <c r="I3049" t="s">
        <v>4735</v>
      </c>
      <c r="J3049" t="s">
        <v>4736</v>
      </c>
      <c r="K3049" s="9" t="s">
        <v>34</v>
      </c>
      <c r="L3049" t="s">
        <v>2627</v>
      </c>
      <c r="M3049">
        <v>3.04</v>
      </c>
      <c r="N3049">
        <v>1.266</v>
      </c>
      <c r="O3049">
        <v>5</v>
      </c>
      <c r="P3049">
        <v>0.08</v>
      </c>
      <c r="Q3049">
        <f>IFERROR(SEARCH("-",R3049)+2, 1)</f>
        <v>8</v>
      </c>
      <c r="R3049" s="9" t="s">
        <v>34</v>
      </c>
      <c r="S3049" s="9" t="b">
        <f>R3049&lt;&gt;K3049</f>
        <v>0</v>
      </c>
      <c r="T3049" t="str">
        <f xml:space="preserve"> TRIM( LEFT(R3049,  IFERROR(   SEARCH(" - ",R3049), LEN(R3049) )    ) )</f>
        <v>Food</v>
      </c>
      <c r="U3049" t="str">
        <f>MID(R3049, Q3049,LEN(R3049))</f>
        <v>Condiments</v>
      </c>
    </row>
    <row r="3050" spans="1:21" x14ac:dyDescent="0.35">
      <c r="A3050" t="s">
        <v>17437</v>
      </c>
      <c r="B3050" s="1">
        <v>45312</v>
      </c>
      <c r="C3050" t="s">
        <v>17</v>
      </c>
      <c r="D3050" t="s">
        <v>8832</v>
      </c>
      <c r="E3050" t="s">
        <v>729</v>
      </c>
      <c r="F3050" t="s">
        <v>730</v>
      </c>
      <c r="G3050" t="s">
        <v>88</v>
      </c>
      <c r="I3050" t="s">
        <v>8833</v>
      </c>
      <c r="J3050" t="s">
        <v>8834</v>
      </c>
      <c r="K3050" s="9" t="s">
        <v>24</v>
      </c>
      <c r="L3050" t="s">
        <v>2689</v>
      </c>
      <c r="M3050">
        <v>4.49</v>
      </c>
      <c r="N3050">
        <v>1.347</v>
      </c>
      <c r="O3050">
        <v>10</v>
      </c>
      <c r="P3050">
        <v>0.31</v>
      </c>
      <c r="Q3050">
        <f>IFERROR(SEARCH("-",R3050)+2, 1)</f>
        <v>8</v>
      </c>
      <c r="R3050" s="9" t="s">
        <v>24</v>
      </c>
      <c r="S3050" s="9" t="b">
        <f>R3050&lt;&gt;K3050</f>
        <v>0</v>
      </c>
      <c r="T3050" t="str">
        <f xml:space="preserve"> TRIM( LEFT(R3050,  IFERROR(   SEARCH(" - ",R3050), LEN(R3050) )    ) )</f>
        <v>Food</v>
      </c>
      <c r="U3050" t="str">
        <f>MID(R3050, Q3050,LEN(R3050))</f>
        <v>Snacks</v>
      </c>
    </row>
    <row r="3051" spans="1:21" x14ac:dyDescent="0.35">
      <c r="A3051" t="s">
        <v>15422</v>
      </c>
      <c r="B3051" s="1">
        <v>45002</v>
      </c>
      <c r="C3051" t="s">
        <v>17</v>
      </c>
      <c r="D3051" t="s">
        <v>15423</v>
      </c>
      <c r="E3051" t="s">
        <v>729</v>
      </c>
      <c r="F3051" t="s">
        <v>730</v>
      </c>
      <c r="G3051" t="s">
        <v>88</v>
      </c>
      <c r="I3051" t="s">
        <v>5016</v>
      </c>
      <c r="J3051" t="s">
        <v>5017</v>
      </c>
      <c r="K3051" s="9" t="s">
        <v>1098</v>
      </c>
      <c r="L3051" t="s">
        <v>5018</v>
      </c>
      <c r="M3051">
        <v>199.24</v>
      </c>
      <c r="N3051">
        <v>79.745999999999995</v>
      </c>
      <c r="O3051">
        <v>1</v>
      </c>
      <c r="P3051">
        <v>0.06</v>
      </c>
      <c r="Q3051">
        <f>IFERROR(SEARCH("-",R3051)+2, 1)</f>
        <v>1</v>
      </c>
      <c r="R3051" s="9" t="s">
        <v>1098</v>
      </c>
      <c r="S3051" s="9" t="b">
        <f>R3051&lt;&gt;K3051</f>
        <v>0</v>
      </c>
      <c r="T3051" t="str">
        <f xml:space="preserve"> TRIM( LEFT(R3051,  IFERROR(   SEARCH(" - ",R3051), LEN(R3051) )    ) )</f>
        <v>Furniture</v>
      </c>
      <c r="U3051" t="str">
        <f>MID(R3051, Q3051,LEN(R3051))</f>
        <v>Furniture</v>
      </c>
    </row>
    <row r="3052" spans="1:21" x14ac:dyDescent="0.35">
      <c r="A3052" t="s">
        <v>5284</v>
      </c>
      <c r="B3052" s="1">
        <v>45592</v>
      </c>
      <c r="C3052" t="s">
        <v>17</v>
      </c>
      <c r="D3052" t="s">
        <v>5285</v>
      </c>
      <c r="E3052" t="s">
        <v>729</v>
      </c>
      <c r="F3052" t="s">
        <v>730</v>
      </c>
      <c r="G3052" t="s">
        <v>88</v>
      </c>
      <c r="I3052" t="s">
        <v>5286</v>
      </c>
      <c r="J3052" t="s">
        <v>5287</v>
      </c>
      <c r="K3052" s="9" t="s">
        <v>502</v>
      </c>
      <c r="L3052" t="s">
        <v>1420</v>
      </c>
      <c r="M3052">
        <v>29.99</v>
      </c>
      <c r="N3052">
        <v>8.9969999999999999</v>
      </c>
      <c r="O3052">
        <v>6</v>
      </c>
      <c r="P3052">
        <v>0.38</v>
      </c>
      <c r="Q3052">
        <f>IFERROR(SEARCH("-",R3052)+2, 1)</f>
        <v>1</v>
      </c>
      <c r="R3052" s="9" t="s">
        <v>502</v>
      </c>
      <c r="S3052" s="9" t="b">
        <f>R3052&lt;&gt;K3052</f>
        <v>0</v>
      </c>
      <c r="T3052" t="str">
        <f xml:space="preserve"> TRIM( LEFT(R3052,  IFERROR(   SEARCH(" - ",R3052), LEN(R3052) )    ) )</f>
        <v>Office</v>
      </c>
      <c r="U3052" t="str">
        <f>MID(R3052, Q3052,LEN(R3052))</f>
        <v>Office</v>
      </c>
    </row>
    <row r="3053" spans="1:21" x14ac:dyDescent="0.35">
      <c r="A3053" t="s">
        <v>1508</v>
      </c>
      <c r="B3053" s="1">
        <v>45596</v>
      </c>
      <c r="C3053" t="s">
        <v>17</v>
      </c>
      <c r="D3053" t="s">
        <v>605</v>
      </c>
      <c r="E3053" t="s">
        <v>729</v>
      </c>
      <c r="F3053" t="s">
        <v>730</v>
      </c>
      <c r="G3053" t="s">
        <v>88</v>
      </c>
      <c r="I3053" t="s">
        <v>606</v>
      </c>
      <c r="J3053" t="s">
        <v>607</v>
      </c>
      <c r="K3053" s="9" t="s">
        <v>217</v>
      </c>
      <c r="L3053" t="s">
        <v>608</v>
      </c>
      <c r="M3053">
        <v>349.99</v>
      </c>
      <c r="N3053">
        <v>104.997</v>
      </c>
      <c r="O3053">
        <v>14</v>
      </c>
      <c r="P3053">
        <v>0.22</v>
      </c>
      <c r="Q3053">
        <f>IFERROR(SEARCH("-",R3053)+2, 1)</f>
        <v>1</v>
      </c>
      <c r="R3053" s="9" t="s">
        <v>217</v>
      </c>
      <c r="S3053" s="9" t="b">
        <f>R3053&lt;&gt;K3053</f>
        <v>0</v>
      </c>
      <c r="T3053" t="str">
        <f xml:space="preserve"> TRIM( LEFT(R3053,  IFERROR(   SEARCH(" - ",R3053), LEN(R3053) )    ) )</f>
        <v>Outdoor</v>
      </c>
      <c r="U3053" t="str">
        <f>MID(R3053, Q3053,LEN(R3053))</f>
        <v>Outdoor</v>
      </c>
    </row>
    <row r="3054" spans="1:21" x14ac:dyDescent="0.35">
      <c r="A3054" t="s">
        <v>6824</v>
      </c>
      <c r="B3054" s="1">
        <v>45675</v>
      </c>
      <c r="C3054" t="s">
        <v>17</v>
      </c>
      <c r="D3054" t="s">
        <v>1588</v>
      </c>
      <c r="E3054" t="s">
        <v>729</v>
      </c>
      <c r="F3054" t="s">
        <v>730</v>
      </c>
      <c r="G3054" t="s">
        <v>88</v>
      </c>
      <c r="I3054" t="s">
        <v>5843</v>
      </c>
      <c r="J3054" t="s">
        <v>5844</v>
      </c>
      <c r="K3054" s="9" t="s">
        <v>217</v>
      </c>
      <c r="L3054" t="s">
        <v>608</v>
      </c>
      <c r="M3054">
        <v>41.41</v>
      </c>
      <c r="N3054">
        <v>16.995999999999999</v>
      </c>
      <c r="O3054">
        <v>16</v>
      </c>
      <c r="Q3054">
        <f>IFERROR(SEARCH("-",R3054)+2, 1)</f>
        <v>1</v>
      </c>
      <c r="R3054" s="9" t="s">
        <v>217</v>
      </c>
      <c r="S3054" s="9" t="b">
        <f>R3054&lt;&gt;K3054</f>
        <v>0</v>
      </c>
      <c r="T3054" t="str">
        <f xml:space="preserve"> TRIM( LEFT(R3054,  IFERROR(   SEARCH(" - ",R3054), LEN(R3054) )    ) )</f>
        <v>Outdoor</v>
      </c>
      <c r="U3054" t="str">
        <f>MID(R3054, Q3054,LEN(R3054))</f>
        <v>Outdoor</v>
      </c>
    </row>
    <row r="3055" spans="1:21" x14ac:dyDescent="0.35">
      <c r="A3055" t="s">
        <v>18862</v>
      </c>
      <c r="B3055" s="1">
        <v>45226</v>
      </c>
      <c r="C3055" t="s">
        <v>17</v>
      </c>
      <c r="D3055" t="s">
        <v>7856</v>
      </c>
      <c r="E3055" t="s">
        <v>729</v>
      </c>
      <c r="F3055" t="s">
        <v>730</v>
      </c>
      <c r="G3055" t="s">
        <v>88</v>
      </c>
      <c r="I3055" t="s">
        <v>7857</v>
      </c>
      <c r="J3055" t="s">
        <v>7858</v>
      </c>
      <c r="K3055" s="9" t="s">
        <v>217</v>
      </c>
      <c r="L3055" t="s">
        <v>608</v>
      </c>
      <c r="M3055">
        <v>29.99</v>
      </c>
      <c r="N3055">
        <v>8.9969999999999999</v>
      </c>
      <c r="O3055">
        <v>15</v>
      </c>
      <c r="P3055">
        <v>0.36</v>
      </c>
      <c r="Q3055">
        <f>IFERROR(SEARCH("-",R3055)+2, 1)</f>
        <v>1</v>
      </c>
      <c r="R3055" s="9" t="s">
        <v>217</v>
      </c>
      <c r="S3055" s="9" t="b">
        <f>R3055&lt;&gt;K3055</f>
        <v>0</v>
      </c>
      <c r="T3055" t="str">
        <f xml:space="preserve"> TRIM( LEFT(R3055,  IFERROR(   SEARCH(" - ",R3055), LEN(R3055) )    ) )</f>
        <v>Outdoor</v>
      </c>
      <c r="U3055" t="str">
        <f>MID(R3055, Q3055,LEN(R3055))</f>
        <v>Outdoor</v>
      </c>
    </row>
    <row r="3056" spans="1:21" x14ac:dyDescent="0.35">
      <c r="A3056" t="s">
        <v>18938</v>
      </c>
      <c r="B3056" s="1">
        <v>45186</v>
      </c>
      <c r="C3056" t="s">
        <v>17</v>
      </c>
      <c r="D3056" t="s">
        <v>9302</v>
      </c>
      <c r="E3056" t="s">
        <v>729</v>
      </c>
      <c r="F3056" t="s">
        <v>730</v>
      </c>
      <c r="G3056" t="s">
        <v>88</v>
      </c>
      <c r="I3056" t="s">
        <v>9303</v>
      </c>
      <c r="J3056" t="s">
        <v>9304</v>
      </c>
      <c r="K3056" s="9" t="s">
        <v>217</v>
      </c>
      <c r="L3056" t="s">
        <v>672</v>
      </c>
      <c r="M3056">
        <v>29.99</v>
      </c>
      <c r="N3056">
        <v>8.9969999999999999</v>
      </c>
      <c r="O3056">
        <v>15</v>
      </c>
      <c r="P3056">
        <v>0.34</v>
      </c>
      <c r="Q3056">
        <f>IFERROR(SEARCH("-",R3056)+2, 1)</f>
        <v>1</v>
      </c>
      <c r="R3056" s="9" t="s">
        <v>217</v>
      </c>
      <c r="S3056" s="9" t="b">
        <f>R3056&lt;&gt;K3056</f>
        <v>0</v>
      </c>
      <c r="T3056" t="str">
        <f xml:space="preserve"> TRIM( LEFT(R3056,  IFERROR(   SEARCH(" - ",R3056), LEN(R3056) )    ) )</f>
        <v>Outdoor</v>
      </c>
      <c r="U3056" t="str">
        <f>MID(R3056, Q3056,LEN(R3056))</f>
        <v>Outdoor</v>
      </c>
    </row>
    <row r="3057" spans="1:21" x14ac:dyDescent="0.35">
      <c r="A3057" t="s">
        <v>1304</v>
      </c>
      <c r="B3057" s="1">
        <v>45443</v>
      </c>
      <c r="C3057" t="s">
        <v>17</v>
      </c>
      <c r="D3057" t="s">
        <v>780</v>
      </c>
      <c r="E3057" t="s">
        <v>729</v>
      </c>
      <c r="F3057" t="s">
        <v>730</v>
      </c>
      <c r="G3057" t="s">
        <v>88</v>
      </c>
      <c r="I3057" t="s">
        <v>781</v>
      </c>
      <c r="J3057" t="s">
        <v>782</v>
      </c>
      <c r="K3057" s="9" t="s">
        <v>136</v>
      </c>
      <c r="L3057" t="s">
        <v>783</v>
      </c>
      <c r="M3057">
        <v>24.99</v>
      </c>
      <c r="N3057">
        <v>7.4969999999999999</v>
      </c>
      <c r="O3057">
        <v>9</v>
      </c>
      <c r="P3057">
        <v>0.01</v>
      </c>
      <c r="Q3057">
        <f>IFERROR(SEARCH("-",R3057)+2, 1)</f>
        <v>1</v>
      </c>
      <c r="R3057" s="9" t="s">
        <v>136</v>
      </c>
      <c r="S3057" s="9" t="b">
        <f>R3057&lt;&gt;K3057</f>
        <v>0</v>
      </c>
      <c r="T3057" t="str">
        <f xml:space="preserve"> TRIM( LEFT(R3057,  IFERROR(   SEARCH(" - ",R3057), LEN(R3057) )    ) )</f>
        <v>Health</v>
      </c>
      <c r="U3057" t="str">
        <f>MID(R3057, Q3057,LEN(R3057))</f>
        <v>Health</v>
      </c>
    </row>
    <row r="3058" spans="1:21" x14ac:dyDescent="0.35">
      <c r="A3058" t="s">
        <v>16631</v>
      </c>
      <c r="B3058" s="1">
        <v>45277</v>
      </c>
      <c r="C3058" t="s">
        <v>17</v>
      </c>
      <c r="D3058" t="s">
        <v>16632</v>
      </c>
      <c r="E3058" t="s">
        <v>729</v>
      </c>
      <c r="F3058" t="s">
        <v>730</v>
      </c>
      <c r="G3058" t="s">
        <v>88</v>
      </c>
      <c r="I3058" t="s">
        <v>6088</v>
      </c>
      <c r="J3058" t="s">
        <v>6089</v>
      </c>
      <c r="K3058" s="9" t="s">
        <v>120</v>
      </c>
      <c r="L3058" t="s">
        <v>580</v>
      </c>
      <c r="M3058">
        <v>1.54</v>
      </c>
      <c r="N3058">
        <v>0.437</v>
      </c>
      <c r="O3058">
        <v>8</v>
      </c>
      <c r="P3058">
        <v>0.04</v>
      </c>
      <c r="Q3058">
        <f>IFERROR(SEARCH("-",R3058)+2, 1)</f>
        <v>8</v>
      </c>
      <c r="R3058" s="9" t="s">
        <v>120</v>
      </c>
      <c r="S3058" s="9" t="b">
        <f>R3058&lt;&gt;K3058</f>
        <v>0</v>
      </c>
      <c r="T3058" t="str">
        <f xml:space="preserve"> TRIM( LEFT(R3058,  IFERROR(   SEARCH(" - ",R3058), LEN(R3058) )    ) )</f>
        <v>Food</v>
      </c>
      <c r="U3058" t="str">
        <f>MID(R3058, Q3058,LEN(R3058))</f>
        <v>Grains</v>
      </c>
    </row>
    <row r="3059" spans="1:21" x14ac:dyDescent="0.35">
      <c r="A3059" t="s">
        <v>14936</v>
      </c>
      <c r="B3059" s="1">
        <v>44929</v>
      </c>
      <c r="C3059" t="s">
        <v>17</v>
      </c>
      <c r="D3059" t="s">
        <v>8183</v>
      </c>
      <c r="E3059" t="s">
        <v>729</v>
      </c>
      <c r="F3059" t="s">
        <v>730</v>
      </c>
      <c r="G3059" t="s">
        <v>88</v>
      </c>
      <c r="I3059" t="s">
        <v>8184</v>
      </c>
      <c r="J3059" t="s">
        <v>8185</v>
      </c>
      <c r="K3059" s="9" t="s">
        <v>136</v>
      </c>
      <c r="L3059" t="s">
        <v>982</v>
      </c>
      <c r="M3059">
        <v>19.14</v>
      </c>
      <c r="N3059">
        <v>5.4969999999999999</v>
      </c>
      <c r="O3059">
        <v>4</v>
      </c>
      <c r="P3059">
        <v>0.22</v>
      </c>
      <c r="Q3059">
        <f>IFERROR(SEARCH("-",R3059)+2, 1)</f>
        <v>1</v>
      </c>
      <c r="R3059" s="9" t="s">
        <v>136</v>
      </c>
      <c r="S3059" s="9" t="b">
        <f>R3059&lt;&gt;K3059</f>
        <v>0</v>
      </c>
      <c r="T3059" t="str">
        <f xml:space="preserve"> TRIM( LEFT(R3059,  IFERROR(   SEARCH(" - ",R3059), LEN(R3059) )    ) )</f>
        <v>Health</v>
      </c>
      <c r="U3059" t="str">
        <f>MID(R3059, Q3059,LEN(R3059))</f>
        <v>Health</v>
      </c>
    </row>
    <row r="3060" spans="1:21" x14ac:dyDescent="0.35">
      <c r="A3060" t="s">
        <v>2665</v>
      </c>
      <c r="B3060" s="1">
        <v>45526</v>
      </c>
      <c r="C3060" t="s">
        <v>17</v>
      </c>
      <c r="D3060" t="s">
        <v>2666</v>
      </c>
      <c r="E3060" t="s">
        <v>729</v>
      </c>
      <c r="F3060" t="s">
        <v>730</v>
      </c>
      <c r="G3060" t="s">
        <v>88</v>
      </c>
      <c r="I3060" t="s">
        <v>2667</v>
      </c>
      <c r="J3060" t="s">
        <v>2668</v>
      </c>
      <c r="K3060" s="9" t="s">
        <v>858</v>
      </c>
      <c r="L3060" t="s">
        <v>2087</v>
      </c>
      <c r="M3060">
        <v>39.99</v>
      </c>
      <c r="N3060">
        <v>11.997</v>
      </c>
      <c r="O3060">
        <v>20</v>
      </c>
      <c r="P3060">
        <v>0.04</v>
      </c>
      <c r="Q3060">
        <f>IFERROR(SEARCH("-",R3060)+2, 1)</f>
        <v>1</v>
      </c>
      <c r="R3060" s="9" t="s">
        <v>858</v>
      </c>
      <c r="S3060" s="9" t="b">
        <f>R3060&lt;&gt;K3060</f>
        <v>0</v>
      </c>
      <c r="T3060" t="str">
        <f xml:space="preserve"> TRIM( LEFT(R3060,  IFERROR(   SEARCH(" - ",R3060), LEN(R3060) )    ) )</f>
        <v>Pets</v>
      </c>
      <c r="U3060" t="str">
        <f>MID(R3060, Q3060,LEN(R3060))</f>
        <v>Pets</v>
      </c>
    </row>
    <row r="3061" spans="1:21" x14ac:dyDescent="0.35">
      <c r="A3061" t="s">
        <v>6211</v>
      </c>
      <c r="B3061" s="1">
        <v>45676</v>
      </c>
      <c r="C3061" t="s">
        <v>17</v>
      </c>
      <c r="D3061" t="s">
        <v>154</v>
      </c>
      <c r="E3061" t="s">
        <v>729</v>
      </c>
      <c r="F3061" t="s">
        <v>730</v>
      </c>
      <c r="G3061" t="s">
        <v>88</v>
      </c>
      <c r="I3061" t="s">
        <v>3173</v>
      </c>
      <c r="J3061" t="s">
        <v>3174</v>
      </c>
      <c r="K3061" s="9" t="s">
        <v>1770</v>
      </c>
      <c r="L3061" t="s">
        <v>3175</v>
      </c>
      <c r="M3061">
        <v>10.41</v>
      </c>
      <c r="N3061">
        <v>4.5960000000000001</v>
      </c>
      <c r="O3061">
        <v>2</v>
      </c>
      <c r="P3061">
        <v>0.14000000000000001</v>
      </c>
      <c r="Q3061">
        <f>IFERROR(SEARCH("-",R3061)+2, 1)</f>
        <v>8</v>
      </c>
      <c r="R3061" s="9" t="s">
        <v>1770</v>
      </c>
      <c r="S3061" s="9" t="b">
        <f>R3061&lt;&gt;K3061</f>
        <v>0</v>
      </c>
      <c r="T3061" t="str">
        <f xml:space="preserve"> TRIM( LEFT(R3061,  IFERROR(   SEARCH(" - ",R3061), LEN(R3061) )    ) )</f>
        <v>Food</v>
      </c>
      <c r="U3061" t="str">
        <f>MID(R3061, Q3061,LEN(R3061))</f>
        <v>Seafood</v>
      </c>
    </row>
    <row r="3062" spans="1:21" x14ac:dyDescent="0.35">
      <c r="A3062" t="s">
        <v>7911</v>
      </c>
      <c r="B3062" s="1">
        <v>45352</v>
      </c>
      <c r="C3062" t="s">
        <v>17</v>
      </c>
      <c r="D3062" t="s">
        <v>7640</v>
      </c>
      <c r="E3062" t="s">
        <v>729</v>
      </c>
      <c r="F3062" t="s">
        <v>730</v>
      </c>
      <c r="G3062" t="s">
        <v>88</v>
      </c>
      <c r="I3062" t="s">
        <v>7641</v>
      </c>
      <c r="J3062" t="s">
        <v>7642</v>
      </c>
      <c r="K3062" s="9" t="s">
        <v>24</v>
      </c>
      <c r="L3062" t="s">
        <v>326</v>
      </c>
      <c r="M3062">
        <v>2.89</v>
      </c>
      <c r="N3062">
        <v>0.86699999999999999</v>
      </c>
      <c r="O3062">
        <v>18</v>
      </c>
      <c r="Q3062">
        <f>IFERROR(SEARCH("-",R3062)+2, 1)</f>
        <v>8</v>
      </c>
      <c r="R3062" s="9" t="s">
        <v>24</v>
      </c>
      <c r="S3062" s="9" t="b">
        <f>R3062&lt;&gt;K3062</f>
        <v>0</v>
      </c>
      <c r="T3062" t="str">
        <f xml:space="preserve"> TRIM( LEFT(R3062,  IFERROR(   SEARCH(" - ",R3062), LEN(R3062) )    ) )</f>
        <v>Food</v>
      </c>
      <c r="U3062" t="str">
        <f>MID(R3062, Q3062,LEN(R3062))</f>
        <v>Snacks</v>
      </c>
    </row>
    <row r="3063" spans="1:21" x14ac:dyDescent="0.35">
      <c r="A3063" t="s">
        <v>14954</v>
      </c>
      <c r="B3063" s="1">
        <v>45041</v>
      </c>
      <c r="C3063" t="s">
        <v>17</v>
      </c>
      <c r="D3063" t="s">
        <v>9255</v>
      </c>
      <c r="E3063" t="s">
        <v>729</v>
      </c>
      <c r="F3063" t="s">
        <v>730</v>
      </c>
      <c r="G3063" t="s">
        <v>88</v>
      </c>
      <c r="I3063" t="s">
        <v>9256</v>
      </c>
      <c r="J3063" t="s">
        <v>9257</v>
      </c>
      <c r="K3063" s="9" t="s">
        <v>205</v>
      </c>
      <c r="L3063" t="s">
        <v>326</v>
      </c>
      <c r="M3063">
        <v>1.64</v>
      </c>
      <c r="N3063">
        <v>0.247</v>
      </c>
      <c r="O3063">
        <v>16</v>
      </c>
      <c r="P3063">
        <v>0.25</v>
      </c>
      <c r="Q3063">
        <f>IFERROR(SEARCH("-",R3063)+2, 1)</f>
        <v>8</v>
      </c>
      <c r="R3063" s="9" t="s">
        <v>205</v>
      </c>
      <c r="S3063" s="9" t="b">
        <f>R3063&lt;&gt;K3063</f>
        <v>0</v>
      </c>
      <c r="T3063" t="str">
        <f xml:space="preserve"> TRIM( LEFT(R3063,  IFERROR(   SEARCH(" - ",R3063), LEN(R3063) )    ) )</f>
        <v>Food</v>
      </c>
      <c r="U3063" t="str">
        <f>MID(R3063, Q3063,LEN(R3063))</f>
        <v>Bakery</v>
      </c>
    </row>
    <row r="3064" spans="1:21" x14ac:dyDescent="0.35">
      <c r="A3064" t="s">
        <v>13855</v>
      </c>
      <c r="B3064" s="1">
        <v>45163</v>
      </c>
      <c r="C3064" t="s">
        <v>17</v>
      </c>
      <c r="D3064" t="s">
        <v>9378</v>
      </c>
      <c r="E3064" t="s">
        <v>729</v>
      </c>
      <c r="F3064" t="s">
        <v>730</v>
      </c>
      <c r="G3064" t="s">
        <v>88</v>
      </c>
      <c r="I3064" t="s">
        <v>9379</v>
      </c>
      <c r="J3064" t="s">
        <v>9380</v>
      </c>
      <c r="K3064" s="9" t="s">
        <v>391</v>
      </c>
      <c r="L3064" t="s">
        <v>392</v>
      </c>
      <c r="M3064">
        <v>39.14</v>
      </c>
      <c r="N3064">
        <v>11.497</v>
      </c>
      <c r="O3064">
        <v>16</v>
      </c>
      <c r="P3064">
        <v>7.0000000000000007E-2</v>
      </c>
      <c r="Q3064">
        <f>IFERROR(SEARCH("-",R3064)+2, 1)</f>
        <v>1</v>
      </c>
      <c r="R3064" s="9" t="s">
        <v>391</v>
      </c>
      <c r="S3064" s="9" t="b">
        <f>R3064&lt;&gt;K3064</f>
        <v>0</v>
      </c>
      <c r="T3064" t="str">
        <f xml:space="preserve"> TRIM( LEFT(R3064,  IFERROR(   SEARCH(" - ",R3064), LEN(R3064) )    ) )</f>
        <v>Kitchen</v>
      </c>
      <c r="U3064" t="str">
        <f>MID(R3064, Q3064,LEN(R3064))</f>
        <v>Kitchen</v>
      </c>
    </row>
    <row r="3065" spans="1:21" x14ac:dyDescent="0.35">
      <c r="A3065" t="s">
        <v>14623</v>
      </c>
      <c r="B3065" s="1">
        <v>45147</v>
      </c>
      <c r="C3065" t="s">
        <v>17</v>
      </c>
      <c r="D3065" t="s">
        <v>8074</v>
      </c>
      <c r="E3065" t="s">
        <v>729</v>
      </c>
      <c r="F3065" t="s">
        <v>730</v>
      </c>
      <c r="G3065" t="s">
        <v>88</v>
      </c>
      <c r="I3065" t="s">
        <v>8075</v>
      </c>
      <c r="J3065" t="s">
        <v>8076</v>
      </c>
      <c r="K3065" s="9" t="s">
        <v>391</v>
      </c>
      <c r="L3065" t="s">
        <v>392</v>
      </c>
      <c r="M3065">
        <v>89.14</v>
      </c>
      <c r="N3065">
        <v>26.497</v>
      </c>
      <c r="O3065">
        <v>19</v>
      </c>
      <c r="P3065">
        <v>0.06</v>
      </c>
      <c r="Q3065">
        <f>IFERROR(SEARCH("-",R3065)+2, 1)</f>
        <v>1</v>
      </c>
      <c r="R3065" s="9" t="s">
        <v>391</v>
      </c>
      <c r="S3065" s="9" t="b">
        <f>R3065&lt;&gt;K3065</f>
        <v>0</v>
      </c>
      <c r="T3065" t="str">
        <f xml:space="preserve"> TRIM( LEFT(R3065,  IFERROR(   SEARCH(" - ",R3065), LEN(R3065) )    ) )</f>
        <v>Kitchen</v>
      </c>
      <c r="U3065" t="str">
        <f>MID(R3065, Q3065,LEN(R3065))</f>
        <v>Kitchen</v>
      </c>
    </row>
    <row r="3066" spans="1:21" x14ac:dyDescent="0.35">
      <c r="A3066" t="s">
        <v>18954</v>
      </c>
      <c r="B3066" s="1">
        <v>45570</v>
      </c>
      <c r="C3066" t="s">
        <v>17</v>
      </c>
      <c r="D3066" t="s">
        <v>7107</v>
      </c>
      <c r="E3066" t="s">
        <v>729</v>
      </c>
      <c r="F3066" t="s">
        <v>730</v>
      </c>
      <c r="G3066" t="s">
        <v>88</v>
      </c>
      <c r="I3066" t="s">
        <v>7108</v>
      </c>
      <c r="J3066" t="s">
        <v>7109</v>
      </c>
      <c r="K3066" s="9" t="s">
        <v>652</v>
      </c>
      <c r="L3066" t="s">
        <v>4286</v>
      </c>
      <c r="M3066">
        <v>3.89</v>
      </c>
      <c r="N3066">
        <v>1.167</v>
      </c>
      <c r="O3066">
        <v>12</v>
      </c>
      <c r="P3066">
        <v>0.21</v>
      </c>
      <c r="Q3066">
        <f>IFERROR(SEARCH("-",R3066)+2, 1)</f>
        <v>8</v>
      </c>
      <c r="R3066" s="9" t="s">
        <v>652</v>
      </c>
      <c r="S3066" s="9" t="b">
        <f>R3066&lt;&gt;K3066</f>
        <v>0</v>
      </c>
      <c r="T3066" t="str">
        <f xml:space="preserve"> TRIM( LEFT(R3066,  IFERROR(   SEARCH(" - ",R3066), LEN(R3066) )    ) )</f>
        <v>Food</v>
      </c>
      <c r="U3066" t="str">
        <f>MID(R3066, Q3066,LEN(R3066))</f>
        <v>Soups</v>
      </c>
    </row>
    <row r="3067" spans="1:21" x14ac:dyDescent="0.35">
      <c r="A3067" t="s">
        <v>18976</v>
      </c>
      <c r="B3067" s="1">
        <v>44993</v>
      </c>
      <c r="C3067" t="s">
        <v>17</v>
      </c>
      <c r="D3067" t="s">
        <v>7107</v>
      </c>
      <c r="E3067" t="s">
        <v>729</v>
      </c>
      <c r="F3067" t="s">
        <v>730</v>
      </c>
      <c r="G3067" t="s">
        <v>88</v>
      </c>
      <c r="I3067" t="s">
        <v>7108</v>
      </c>
      <c r="J3067" t="s">
        <v>7109</v>
      </c>
      <c r="K3067" s="9" t="s">
        <v>652</v>
      </c>
      <c r="L3067" t="s">
        <v>4286</v>
      </c>
      <c r="M3067">
        <v>3.89</v>
      </c>
      <c r="N3067">
        <v>1.167</v>
      </c>
      <c r="O3067">
        <v>20</v>
      </c>
      <c r="P3067">
        <v>0.23</v>
      </c>
      <c r="Q3067">
        <f>IFERROR(SEARCH("-",R3067)+2, 1)</f>
        <v>8</v>
      </c>
      <c r="R3067" s="9" t="s">
        <v>652</v>
      </c>
      <c r="S3067" s="9" t="b">
        <f>R3067&lt;&gt;K3067</f>
        <v>0</v>
      </c>
      <c r="T3067" t="str">
        <f xml:space="preserve"> TRIM( LEFT(R3067,  IFERROR(   SEARCH(" - ",R3067), LEN(R3067) )    ) )</f>
        <v>Food</v>
      </c>
      <c r="U3067" t="str">
        <f>MID(R3067, Q3067,LEN(R3067))</f>
        <v>Soups</v>
      </c>
    </row>
    <row r="3068" spans="1:21" x14ac:dyDescent="0.35">
      <c r="A3068" t="s">
        <v>6351</v>
      </c>
      <c r="B3068" s="1">
        <v>45720</v>
      </c>
      <c r="C3068" t="s">
        <v>17</v>
      </c>
      <c r="D3068" t="s">
        <v>5824</v>
      </c>
      <c r="E3068" t="s">
        <v>729</v>
      </c>
      <c r="F3068" t="s">
        <v>730</v>
      </c>
      <c r="G3068" t="s">
        <v>88</v>
      </c>
      <c r="I3068" t="s">
        <v>3217</v>
      </c>
      <c r="J3068" t="s">
        <v>3218</v>
      </c>
      <c r="K3068" s="9" t="s">
        <v>273</v>
      </c>
      <c r="L3068" t="s">
        <v>3219</v>
      </c>
      <c r="M3068">
        <v>37.409999999999997</v>
      </c>
      <c r="N3068">
        <v>15.396000000000001</v>
      </c>
      <c r="O3068">
        <v>15</v>
      </c>
      <c r="P3068">
        <v>0.1</v>
      </c>
      <c r="Q3068">
        <f>IFERROR(SEARCH("-",R3068)+2, 1)</f>
        <v>1</v>
      </c>
      <c r="R3068" s="9" t="s">
        <v>273</v>
      </c>
      <c r="S3068" s="9" t="b">
        <f>R3068&lt;&gt;K3068</f>
        <v>0</v>
      </c>
      <c r="T3068" t="str">
        <f xml:space="preserve"> TRIM( LEFT(R3068,  IFERROR(   SEARCH(" - ",R3068), LEN(R3068) )    ) )</f>
        <v>Toys</v>
      </c>
      <c r="U3068" t="str">
        <f>MID(R3068, Q3068,LEN(R3068))</f>
        <v>Toys</v>
      </c>
    </row>
    <row r="3069" spans="1:21" x14ac:dyDescent="0.35">
      <c r="A3069" t="s">
        <v>17820</v>
      </c>
      <c r="B3069" s="1">
        <v>45332</v>
      </c>
      <c r="C3069" t="s">
        <v>17</v>
      </c>
      <c r="D3069" t="s">
        <v>14672</v>
      </c>
      <c r="E3069" t="s">
        <v>729</v>
      </c>
      <c r="F3069" t="s">
        <v>730</v>
      </c>
      <c r="G3069" t="s">
        <v>88</v>
      </c>
      <c r="I3069" t="s">
        <v>14673</v>
      </c>
      <c r="J3069" t="s">
        <v>14674</v>
      </c>
      <c r="K3069" s="9" t="s">
        <v>513</v>
      </c>
      <c r="L3069" t="s">
        <v>800</v>
      </c>
      <c r="M3069">
        <v>22.99</v>
      </c>
      <c r="N3069">
        <v>6.8970000000000002</v>
      </c>
      <c r="O3069">
        <v>13</v>
      </c>
      <c r="P3069">
        <v>0.15</v>
      </c>
      <c r="Q3069">
        <f>IFERROR(SEARCH("-",R3069)+2, 1)</f>
        <v>1</v>
      </c>
      <c r="R3069" s="9" t="s">
        <v>513</v>
      </c>
      <c r="S3069" s="9" t="b">
        <f>R3069&lt;&gt;K3069</f>
        <v>0</v>
      </c>
      <c r="T3069" t="str">
        <f xml:space="preserve"> TRIM( LEFT(R3069,  IFERROR(   SEARCH(" - ",R3069), LEN(R3069) )    ) )</f>
        <v>Fitness</v>
      </c>
      <c r="U3069" t="str">
        <f>MID(R3069, Q3069,LEN(R3069))</f>
        <v>Fitness</v>
      </c>
    </row>
    <row r="3070" spans="1:21" x14ac:dyDescent="0.35">
      <c r="A3070" t="s">
        <v>5131</v>
      </c>
      <c r="B3070" s="1">
        <v>45587</v>
      </c>
      <c r="C3070" t="s">
        <v>17</v>
      </c>
      <c r="D3070" t="s">
        <v>4151</v>
      </c>
      <c r="E3070" t="s">
        <v>729</v>
      </c>
      <c r="F3070" t="s">
        <v>730</v>
      </c>
      <c r="G3070" t="s">
        <v>88</v>
      </c>
      <c r="I3070" t="s">
        <v>4152</v>
      </c>
      <c r="J3070" t="s">
        <v>4153</v>
      </c>
      <c r="K3070" s="9" t="s">
        <v>1770</v>
      </c>
      <c r="L3070" t="s">
        <v>4154</v>
      </c>
      <c r="M3070">
        <v>6.49</v>
      </c>
      <c r="N3070">
        <v>1.9470000000000001</v>
      </c>
      <c r="O3070">
        <v>15</v>
      </c>
      <c r="P3070">
        <v>0.04</v>
      </c>
      <c r="Q3070">
        <f>IFERROR(SEARCH("-",R3070)+2, 1)</f>
        <v>8</v>
      </c>
      <c r="R3070" s="9" t="s">
        <v>1770</v>
      </c>
      <c r="S3070" s="9" t="b">
        <f>R3070&lt;&gt;K3070</f>
        <v>0</v>
      </c>
      <c r="T3070" t="str">
        <f xml:space="preserve"> TRIM( LEFT(R3070,  IFERROR(   SEARCH(" - ",R3070), LEN(R3070) )    ) )</f>
        <v>Food</v>
      </c>
      <c r="U3070" t="str">
        <f>MID(R3070, Q3070,LEN(R3070))</f>
        <v>Seafood</v>
      </c>
    </row>
    <row r="3071" spans="1:21" x14ac:dyDescent="0.35">
      <c r="A3071" t="s">
        <v>14650</v>
      </c>
      <c r="B3071" s="1">
        <v>45170</v>
      </c>
      <c r="C3071" t="s">
        <v>17</v>
      </c>
      <c r="D3071" t="s">
        <v>8548</v>
      </c>
      <c r="E3071" t="s">
        <v>729</v>
      </c>
      <c r="F3071" t="s">
        <v>730</v>
      </c>
      <c r="G3071" t="s">
        <v>88</v>
      </c>
      <c r="I3071" t="s">
        <v>8549</v>
      </c>
      <c r="J3071" t="s">
        <v>8550</v>
      </c>
      <c r="K3071" s="9" t="s">
        <v>1267</v>
      </c>
      <c r="L3071" t="s">
        <v>853</v>
      </c>
      <c r="M3071">
        <v>39.14</v>
      </c>
      <c r="N3071">
        <v>11.497</v>
      </c>
      <c r="O3071">
        <v>5</v>
      </c>
      <c r="P3071">
        <v>0.09</v>
      </c>
      <c r="Q3071">
        <f>IFERROR(SEARCH("-",R3071)+2, 1)</f>
        <v>12</v>
      </c>
      <c r="R3071" s="9" t="s">
        <v>1267</v>
      </c>
      <c r="S3071" s="9" t="b">
        <f>R3071&lt;&gt;K3071</f>
        <v>0</v>
      </c>
      <c r="T3071" t="str">
        <f xml:space="preserve"> TRIM( LEFT(R3071,  IFERROR(   SEARCH(" - ",R3071), LEN(R3071) )    ) )</f>
        <v>Clothing</v>
      </c>
      <c r="U3071" t="str">
        <f>MID(R3071, Q3071,LEN(R3071))</f>
        <v>Sweaters</v>
      </c>
    </row>
    <row r="3072" spans="1:21" x14ac:dyDescent="0.35">
      <c r="A3072" t="s">
        <v>14203</v>
      </c>
      <c r="B3072" s="1">
        <v>45163</v>
      </c>
      <c r="C3072" t="s">
        <v>17</v>
      </c>
      <c r="D3072" t="s">
        <v>13887</v>
      </c>
      <c r="E3072" t="s">
        <v>729</v>
      </c>
      <c r="F3072" t="s">
        <v>730</v>
      </c>
      <c r="G3072" t="s">
        <v>88</v>
      </c>
      <c r="I3072" t="s">
        <v>13888</v>
      </c>
      <c r="J3072" t="s">
        <v>13889</v>
      </c>
      <c r="K3072" s="9" t="s">
        <v>24</v>
      </c>
      <c r="L3072" t="s">
        <v>1068</v>
      </c>
      <c r="M3072">
        <v>2.94</v>
      </c>
      <c r="N3072">
        <v>0.63700000000000001</v>
      </c>
      <c r="O3072">
        <v>9</v>
      </c>
      <c r="P3072">
        <v>7.0000000000000007E-2</v>
      </c>
      <c r="Q3072">
        <f>IFERROR(SEARCH("-",R3072)+2, 1)</f>
        <v>8</v>
      </c>
      <c r="R3072" s="9" t="s">
        <v>24</v>
      </c>
      <c r="S3072" s="9" t="b">
        <f>R3072&lt;&gt;K3072</f>
        <v>0</v>
      </c>
      <c r="T3072" t="str">
        <f xml:space="preserve"> TRIM( LEFT(R3072,  IFERROR(   SEARCH(" - ",R3072), LEN(R3072) )    ) )</f>
        <v>Food</v>
      </c>
      <c r="U3072" t="str">
        <f>MID(R3072, Q3072,LEN(R3072))</f>
        <v>Snacks</v>
      </c>
    </row>
    <row r="3073" spans="1:22" x14ac:dyDescent="0.35">
      <c r="A3073" t="s">
        <v>14566</v>
      </c>
      <c r="B3073" s="1">
        <v>45099</v>
      </c>
      <c r="C3073" t="s">
        <v>17</v>
      </c>
      <c r="D3073" t="s">
        <v>7227</v>
      </c>
      <c r="E3073" t="s">
        <v>729</v>
      </c>
      <c r="F3073" t="s">
        <v>730</v>
      </c>
      <c r="G3073" t="s">
        <v>88</v>
      </c>
      <c r="I3073" t="s">
        <v>7228</v>
      </c>
      <c r="J3073" t="s">
        <v>7229</v>
      </c>
      <c r="K3073" s="9" t="s">
        <v>24</v>
      </c>
      <c r="L3073" t="s">
        <v>1068</v>
      </c>
      <c r="M3073">
        <v>2.65</v>
      </c>
      <c r="N3073">
        <v>0.55000000000000004</v>
      </c>
      <c r="O3073">
        <v>19</v>
      </c>
      <c r="P3073">
        <v>0.28999999999999998</v>
      </c>
      <c r="Q3073">
        <f>IFERROR(SEARCH("-",R3073)+2, 1)</f>
        <v>8</v>
      </c>
      <c r="R3073" s="9" t="s">
        <v>24</v>
      </c>
      <c r="S3073" s="9" t="b">
        <f>R3073&lt;&gt;K3073</f>
        <v>0</v>
      </c>
      <c r="T3073" t="str">
        <f xml:space="preserve"> TRIM( LEFT(R3073,  IFERROR(   SEARCH(" - ",R3073), LEN(R3073) )    ) )</f>
        <v>Food</v>
      </c>
      <c r="U3073" t="str">
        <f>MID(R3073, Q3073,LEN(R3073))</f>
        <v>Snacks</v>
      </c>
    </row>
    <row r="3074" spans="1:22" x14ac:dyDescent="0.35">
      <c r="A3074" t="s">
        <v>3481</v>
      </c>
      <c r="B3074" s="1">
        <v>45566</v>
      </c>
      <c r="C3074" t="s">
        <v>17</v>
      </c>
      <c r="D3074" t="s">
        <v>3482</v>
      </c>
      <c r="E3074" t="s">
        <v>729</v>
      </c>
      <c r="F3074" t="s">
        <v>730</v>
      </c>
      <c r="G3074" t="s">
        <v>88</v>
      </c>
      <c r="I3074" t="s">
        <v>3483</v>
      </c>
      <c r="J3074" t="s">
        <v>3484</v>
      </c>
      <c r="K3074" s="9" t="s">
        <v>34</v>
      </c>
      <c r="L3074" t="s">
        <v>1333</v>
      </c>
      <c r="M3074">
        <v>6.99</v>
      </c>
      <c r="N3074">
        <v>2.097</v>
      </c>
      <c r="O3074">
        <v>20</v>
      </c>
      <c r="Q3074">
        <f>IFERROR(SEARCH("-",R3074)+2, 1)</f>
        <v>8</v>
      </c>
      <c r="R3074" s="9" t="s">
        <v>34</v>
      </c>
      <c r="S3074" s="9" t="b">
        <f>R3074&lt;&gt;K3074</f>
        <v>0</v>
      </c>
      <c r="T3074" t="str">
        <f xml:space="preserve"> TRIM( LEFT(R3074,  IFERROR(   SEARCH(" - ",R3074), LEN(R3074) )    ) )</f>
        <v>Food</v>
      </c>
      <c r="U3074" t="str">
        <f>MID(R3074, Q3074,LEN(R3074))</f>
        <v>Condiments</v>
      </c>
    </row>
    <row r="3075" spans="1:22" x14ac:dyDescent="0.35">
      <c r="A3075" t="s">
        <v>18818</v>
      </c>
      <c r="B3075" s="1">
        <v>45152</v>
      </c>
      <c r="C3075" t="s">
        <v>17</v>
      </c>
      <c r="D3075" t="s">
        <v>8764</v>
      </c>
      <c r="E3075" t="s">
        <v>729</v>
      </c>
      <c r="F3075" t="s">
        <v>730</v>
      </c>
      <c r="G3075" t="s">
        <v>88</v>
      </c>
      <c r="I3075" t="s">
        <v>8765</v>
      </c>
      <c r="J3075" t="s">
        <v>8766</v>
      </c>
      <c r="K3075" s="9" t="s">
        <v>34</v>
      </c>
      <c r="L3075" t="s">
        <v>1333</v>
      </c>
      <c r="M3075">
        <v>2.99</v>
      </c>
      <c r="N3075">
        <v>0.89700000000000002</v>
      </c>
      <c r="O3075">
        <v>9</v>
      </c>
      <c r="P3075">
        <v>0.02</v>
      </c>
      <c r="Q3075">
        <f>IFERROR(SEARCH("-",R3075)+2, 1)</f>
        <v>8</v>
      </c>
      <c r="R3075" s="9" t="s">
        <v>34</v>
      </c>
      <c r="S3075" s="9" t="b">
        <f>R3075&lt;&gt;K3075</f>
        <v>0</v>
      </c>
      <c r="T3075" t="str">
        <f xml:space="preserve"> TRIM( LEFT(R3075,  IFERROR(   SEARCH(" - ",R3075), LEN(R3075) )    ) )</f>
        <v>Food</v>
      </c>
      <c r="U3075" t="str">
        <f>MID(R3075, Q3075,LEN(R3075))</f>
        <v>Condiments</v>
      </c>
    </row>
    <row r="3076" spans="1:22" x14ac:dyDescent="0.35">
      <c r="A3076" t="s">
        <v>3797</v>
      </c>
      <c r="B3076" s="1">
        <v>45454</v>
      </c>
      <c r="C3076" t="s">
        <v>17</v>
      </c>
      <c r="D3076" t="s">
        <v>3798</v>
      </c>
      <c r="E3076" t="s">
        <v>729</v>
      </c>
      <c r="F3076" t="s">
        <v>730</v>
      </c>
      <c r="G3076" t="s">
        <v>88</v>
      </c>
      <c r="I3076" t="s">
        <v>3799</v>
      </c>
      <c r="J3076" t="s">
        <v>3800</v>
      </c>
      <c r="K3076" s="9" t="s">
        <v>43</v>
      </c>
      <c r="L3076" t="s">
        <v>3361</v>
      </c>
      <c r="M3076">
        <v>9.99</v>
      </c>
      <c r="N3076">
        <v>3.996</v>
      </c>
      <c r="O3076">
        <v>9</v>
      </c>
      <c r="P3076">
        <v>0.05</v>
      </c>
      <c r="Q3076">
        <f>IFERROR(SEARCH("-",R3076)+2, 1)</f>
        <v>1</v>
      </c>
      <c r="R3076" s="9" t="s">
        <v>43</v>
      </c>
      <c r="S3076" s="9" t="b">
        <f>R3076&lt;&gt;K3076</f>
        <v>0</v>
      </c>
      <c r="T3076" t="str">
        <f xml:space="preserve"> TRIM( LEFT(R3076,  IFERROR(   SEARCH(" - ",R3076), LEN(R3076) )    ) )</f>
        <v>Accessories</v>
      </c>
      <c r="U3076" t="str">
        <f>MID(R3076, Q3076,LEN(R3076))</f>
        <v>Accessories</v>
      </c>
    </row>
    <row r="3077" spans="1:22" x14ac:dyDescent="0.35">
      <c r="A3077" t="s">
        <v>12110</v>
      </c>
      <c r="B3077" s="1">
        <v>45140</v>
      </c>
      <c r="C3077" t="s">
        <v>17</v>
      </c>
      <c r="D3077" t="s">
        <v>1280</v>
      </c>
      <c r="E3077" t="s">
        <v>729</v>
      </c>
      <c r="F3077" t="s">
        <v>730</v>
      </c>
      <c r="G3077" t="s">
        <v>88</v>
      </c>
      <c r="I3077" t="s">
        <v>1281</v>
      </c>
      <c r="J3077" t="s">
        <v>1282</v>
      </c>
      <c r="K3077" s="9" t="s">
        <v>243</v>
      </c>
      <c r="L3077" t="s">
        <v>244</v>
      </c>
      <c r="M3077">
        <v>21.99</v>
      </c>
      <c r="N3077">
        <v>6.3470000000000004</v>
      </c>
      <c r="O3077">
        <v>4</v>
      </c>
      <c r="P3077">
        <v>0.28000000000000003</v>
      </c>
      <c r="Q3077">
        <f>IFERROR(SEARCH("-",R3077)+2, 1)</f>
        <v>1</v>
      </c>
      <c r="R3077" s="9" t="s">
        <v>243</v>
      </c>
      <c r="S3077" s="9" t="b">
        <f>R3077&lt;&gt;K3077</f>
        <v>0</v>
      </c>
      <c r="T3077" t="str">
        <f xml:space="preserve"> TRIM( LEFT(R3077,  IFERROR(   SEARCH(" - ",R3077), LEN(R3077) )    ) )</f>
        <v>Travel</v>
      </c>
      <c r="U3077" t="str">
        <f>MID(R3077, Q3077,LEN(R3077))</f>
        <v>Travel</v>
      </c>
    </row>
    <row r="3078" spans="1:22" x14ac:dyDescent="0.35">
      <c r="A3078" t="s">
        <v>17406</v>
      </c>
      <c r="B3078" s="1">
        <v>45661</v>
      </c>
      <c r="C3078" t="s">
        <v>17</v>
      </c>
      <c r="D3078" t="s">
        <v>8580</v>
      </c>
      <c r="E3078" t="s">
        <v>729</v>
      </c>
      <c r="F3078" t="s">
        <v>730</v>
      </c>
      <c r="G3078" t="s">
        <v>88</v>
      </c>
      <c r="I3078" t="s">
        <v>8581</v>
      </c>
      <c r="J3078" t="s">
        <v>8582</v>
      </c>
      <c r="K3078" s="9" t="s">
        <v>852</v>
      </c>
      <c r="L3078" t="s">
        <v>4178</v>
      </c>
      <c r="M3078">
        <v>19.989999999999998</v>
      </c>
      <c r="N3078">
        <v>5.9969999999999999</v>
      </c>
      <c r="O3078">
        <v>15</v>
      </c>
      <c r="P3078">
        <v>0.02</v>
      </c>
      <c r="Q3078">
        <f>IFERROR(SEARCH("-",R3078)+2, 1)</f>
        <v>12</v>
      </c>
      <c r="R3078" s="9" t="s">
        <v>852</v>
      </c>
      <c r="S3078" s="9" t="b">
        <f>R3078&lt;&gt;K3078</f>
        <v>0</v>
      </c>
      <c r="T3078" t="str">
        <f xml:space="preserve"> TRIM( LEFT(R3078,  IFERROR(   SEARCH(" - ",R3078), LEN(R3078) )    ) )</f>
        <v>Clothing</v>
      </c>
      <c r="U3078" t="str">
        <f>MID(R3078, Q3078,LEN(R3078))</f>
        <v>Tops</v>
      </c>
    </row>
    <row r="3079" spans="1:22" x14ac:dyDescent="0.35">
      <c r="A3079" t="s">
        <v>2814</v>
      </c>
      <c r="B3079" s="1">
        <v>45464</v>
      </c>
      <c r="C3079" t="s">
        <v>17</v>
      </c>
      <c r="D3079" t="s">
        <v>890</v>
      </c>
      <c r="E3079" t="s">
        <v>729</v>
      </c>
      <c r="F3079" t="s">
        <v>730</v>
      </c>
      <c r="G3079" t="s">
        <v>88</v>
      </c>
      <c r="I3079" t="s">
        <v>891</v>
      </c>
      <c r="J3079" t="s">
        <v>892</v>
      </c>
      <c r="K3079" s="9" t="s">
        <v>189</v>
      </c>
      <c r="L3079" t="s">
        <v>268</v>
      </c>
      <c r="M3079">
        <v>8.49</v>
      </c>
      <c r="N3079">
        <v>2.5470000000000002</v>
      </c>
      <c r="O3079">
        <v>4</v>
      </c>
      <c r="P3079">
        <v>0.22</v>
      </c>
      <c r="Q3079">
        <f>IFERROR(SEARCH("-",R3079)+2, 1)</f>
        <v>8</v>
      </c>
      <c r="R3079" s="9" t="s">
        <v>189</v>
      </c>
      <c r="S3079" s="9" t="b">
        <f>R3079&lt;&gt;K3079</f>
        <v>0</v>
      </c>
      <c r="T3079" t="str">
        <f xml:space="preserve"> TRIM( LEFT(R3079,  IFERROR(   SEARCH(" - ",R3079), LEN(R3079) )    ) )</f>
        <v>Food</v>
      </c>
      <c r="U3079" t="str">
        <f>MID(R3079, Q3079,LEN(R3079))</f>
        <v>Prepared Foods</v>
      </c>
    </row>
    <row r="3080" spans="1:22" x14ac:dyDescent="0.35">
      <c r="A3080" t="s">
        <v>10020</v>
      </c>
      <c r="B3080" s="1">
        <v>45430</v>
      </c>
      <c r="C3080" t="s">
        <v>17</v>
      </c>
      <c r="D3080" t="s">
        <v>10021</v>
      </c>
      <c r="E3080" t="s">
        <v>729</v>
      </c>
      <c r="F3080" t="s">
        <v>730</v>
      </c>
      <c r="G3080" t="s">
        <v>88</v>
      </c>
      <c r="I3080" t="s">
        <v>3627</v>
      </c>
      <c r="J3080" t="s">
        <v>3628</v>
      </c>
      <c r="K3080" s="9" t="s">
        <v>1133</v>
      </c>
      <c r="L3080" t="s">
        <v>2846</v>
      </c>
      <c r="M3080">
        <v>4.99</v>
      </c>
      <c r="N3080">
        <v>1.1970000000000001</v>
      </c>
      <c r="O3080">
        <v>16</v>
      </c>
      <c r="P3080">
        <v>0.2</v>
      </c>
      <c r="Q3080">
        <f>IFERROR(SEARCH("-",R3080)+2, 1)</f>
        <v>8</v>
      </c>
      <c r="R3080" s="9" t="s">
        <v>1133</v>
      </c>
      <c r="S3080" s="9" t="b">
        <f>R3080&lt;&gt;K3080</f>
        <v>0</v>
      </c>
      <c r="T3080" t="str">
        <f xml:space="preserve"> TRIM( LEFT(R3080,  IFERROR(   SEARCH(" - ",R3080), LEN(R3080) )    ) )</f>
        <v>Food</v>
      </c>
      <c r="U3080" t="str">
        <f>MID(R3080, Q3080,LEN(R3080))</f>
        <v>Salads</v>
      </c>
    </row>
    <row r="3081" spans="1:22" x14ac:dyDescent="0.35">
      <c r="A3081" t="s">
        <v>13200</v>
      </c>
      <c r="B3081" s="1">
        <v>44992</v>
      </c>
      <c r="C3081" t="s">
        <v>17</v>
      </c>
      <c r="D3081" t="s">
        <v>3626</v>
      </c>
      <c r="E3081" t="s">
        <v>729</v>
      </c>
      <c r="F3081" t="s">
        <v>730</v>
      </c>
      <c r="G3081" t="s">
        <v>88</v>
      </c>
      <c r="I3081" t="s">
        <v>3627</v>
      </c>
      <c r="J3081" t="s">
        <v>3628</v>
      </c>
      <c r="K3081" s="9" t="s">
        <v>1133</v>
      </c>
      <c r="L3081" t="s">
        <v>2846</v>
      </c>
      <c r="M3081">
        <v>3.14</v>
      </c>
      <c r="N3081">
        <v>0.69699999999999995</v>
      </c>
      <c r="O3081">
        <v>15</v>
      </c>
      <c r="P3081">
        <v>0.19</v>
      </c>
      <c r="Q3081">
        <f>IFERROR(SEARCH("-",R3081)+2, 1)</f>
        <v>8</v>
      </c>
      <c r="R3081" s="9" t="s">
        <v>1133</v>
      </c>
      <c r="S3081" s="9" t="b">
        <f>R3081&lt;&gt;K3081</f>
        <v>0</v>
      </c>
      <c r="T3081" t="str">
        <f xml:space="preserve"> TRIM( LEFT(R3081,  IFERROR(   SEARCH(" - ",R3081), LEN(R3081) )    ) )</f>
        <v>Food</v>
      </c>
      <c r="U3081" t="str">
        <f>MID(R3081, Q3081,LEN(R3081))</f>
        <v>Salads</v>
      </c>
    </row>
    <row r="3082" spans="1:22" x14ac:dyDescent="0.35">
      <c r="A3082" t="s">
        <v>9761</v>
      </c>
      <c r="B3082" s="1">
        <v>45555</v>
      </c>
      <c r="C3082" t="s">
        <v>17</v>
      </c>
      <c r="D3082" t="s">
        <v>9762</v>
      </c>
      <c r="E3082" t="s">
        <v>729</v>
      </c>
      <c r="F3082" t="s">
        <v>730</v>
      </c>
      <c r="H3082" t="s">
        <v>49</v>
      </c>
      <c r="I3082" t="s">
        <v>5001</v>
      </c>
      <c r="J3082" t="s">
        <v>5002</v>
      </c>
      <c r="K3082" s="9" t="s">
        <v>513</v>
      </c>
      <c r="L3082" t="s">
        <v>2760</v>
      </c>
      <c r="M3082">
        <v>60.99</v>
      </c>
      <c r="N3082">
        <v>17.997</v>
      </c>
      <c r="O3082">
        <v>2</v>
      </c>
      <c r="Q3082">
        <f>IFERROR(SEARCH("-",R3082)+2, 1)</f>
        <v>1</v>
      </c>
      <c r="R3082" s="9" t="s">
        <v>513</v>
      </c>
      <c r="S3082" s="9" t="b">
        <f>R3082&lt;&gt;K3082</f>
        <v>0</v>
      </c>
      <c r="T3082" t="str">
        <f xml:space="preserve"> TRIM( LEFT(R3082,  IFERROR(   SEARCH(" - ",R3082), LEN(R3082) )    ) )</f>
        <v>Fitness</v>
      </c>
      <c r="U3082" t="str">
        <f>MID(R3082, Q3082,LEN(R3082))</f>
        <v>Fitness</v>
      </c>
      <c r="V3082" t="s">
        <v>49</v>
      </c>
    </row>
    <row r="3083" spans="1:22" x14ac:dyDescent="0.35">
      <c r="A3083" t="s">
        <v>18554</v>
      </c>
      <c r="B3083" s="1">
        <v>45402</v>
      </c>
      <c r="C3083" t="s">
        <v>17</v>
      </c>
      <c r="D3083" t="s">
        <v>7249</v>
      </c>
      <c r="E3083" t="s">
        <v>729</v>
      </c>
      <c r="F3083" t="s">
        <v>730</v>
      </c>
      <c r="G3083" t="s">
        <v>88</v>
      </c>
      <c r="I3083" t="s">
        <v>7250</v>
      </c>
      <c r="J3083" t="s">
        <v>7251</v>
      </c>
      <c r="K3083" s="9" t="s">
        <v>82</v>
      </c>
      <c r="L3083" t="s">
        <v>7252</v>
      </c>
      <c r="M3083">
        <v>39.99</v>
      </c>
      <c r="N3083">
        <v>11.997</v>
      </c>
      <c r="O3083">
        <v>15</v>
      </c>
      <c r="P3083">
        <v>0.34</v>
      </c>
      <c r="Q3083">
        <f>IFERROR(SEARCH("-",R3083)+2, 1)</f>
        <v>1</v>
      </c>
      <c r="R3083" s="9" t="s">
        <v>82</v>
      </c>
      <c r="S3083" s="9" t="b">
        <f>R3083&lt;&gt;K3083</f>
        <v>0</v>
      </c>
      <c r="T3083" t="str">
        <f xml:space="preserve"> TRIM( LEFT(R3083,  IFERROR(   SEARCH(" - ",R3083), LEN(R3083) )    ) )</f>
        <v>Home</v>
      </c>
      <c r="U3083" t="str">
        <f>MID(R3083, Q3083,LEN(R3083))</f>
        <v>Home</v>
      </c>
    </row>
    <row r="3084" spans="1:22" x14ac:dyDescent="0.35">
      <c r="A3084" t="s">
        <v>11941</v>
      </c>
      <c r="B3084" s="1">
        <v>45172</v>
      </c>
      <c r="C3084" t="s">
        <v>17</v>
      </c>
      <c r="D3084" t="s">
        <v>2118</v>
      </c>
      <c r="E3084" t="s">
        <v>729</v>
      </c>
      <c r="F3084" t="s">
        <v>730</v>
      </c>
      <c r="G3084" t="s">
        <v>88</v>
      </c>
      <c r="I3084" t="s">
        <v>2119</v>
      </c>
      <c r="J3084" t="s">
        <v>2120</v>
      </c>
      <c r="K3084" s="9" t="s">
        <v>2121</v>
      </c>
      <c r="L3084" t="s">
        <v>2122</v>
      </c>
      <c r="M3084">
        <v>198.99</v>
      </c>
      <c r="N3084">
        <v>59.447000000000003</v>
      </c>
      <c r="O3084">
        <v>19</v>
      </c>
      <c r="P3084">
        <v>0.16</v>
      </c>
      <c r="Q3084">
        <f>IFERROR(SEARCH("-",R3084)+2, 1)</f>
        <v>1</v>
      </c>
      <c r="R3084" s="9" t="s">
        <v>2121</v>
      </c>
      <c r="S3084" s="9" t="b">
        <f>R3084&lt;&gt;K3084</f>
        <v>0</v>
      </c>
      <c r="T3084" t="str">
        <f xml:space="preserve"> TRIM( LEFT(R3084,  IFERROR(   SEARCH(" - ",R3084), LEN(R3084) )    ) )</f>
        <v>Tools</v>
      </c>
      <c r="U3084" t="str">
        <f>MID(R3084, Q3084,LEN(R3084))</f>
        <v>Tools</v>
      </c>
    </row>
    <row r="3085" spans="1:22" x14ac:dyDescent="0.35">
      <c r="A3085" t="s">
        <v>2283</v>
      </c>
      <c r="B3085" s="1">
        <v>45483</v>
      </c>
      <c r="C3085" t="s">
        <v>17</v>
      </c>
      <c r="D3085" t="s">
        <v>510</v>
      </c>
      <c r="E3085" t="s">
        <v>729</v>
      </c>
      <c r="F3085" t="s">
        <v>730</v>
      </c>
      <c r="G3085" t="s">
        <v>88</v>
      </c>
      <c r="I3085" t="s">
        <v>511</v>
      </c>
      <c r="J3085" t="s">
        <v>512</v>
      </c>
      <c r="K3085" s="9" t="s">
        <v>513</v>
      </c>
      <c r="L3085" t="s">
        <v>514</v>
      </c>
      <c r="M3085">
        <v>15.99</v>
      </c>
      <c r="N3085">
        <v>4.7969999999999997</v>
      </c>
      <c r="O3085">
        <v>1</v>
      </c>
      <c r="P3085">
        <v>0.39</v>
      </c>
      <c r="Q3085">
        <f>IFERROR(SEARCH("-",R3085)+2, 1)</f>
        <v>1</v>
      </c>
      <c r="R3085" s="9" t="s">
        <v>513</v>
      </c>
      <c r="S3085" s="9" t="b">
        <f>R3085&lt;&gt;K3085</f>
        <v>0</v>
      </c>
      <c r="T3085" t="str">
        <f xml:space="preserve"> TRIM( LEFT(R3085,  IFERROR(   SEARCH(" - ",R3085), LEN(R3085) )    ) )</f>
        <v>Fitness</v>
      </c>
      <c r="U3085" t="str">
        <f>MID(R3085, Q3085,LEN(R3085))</f>
        <v>Fitness</v>
      </c>
    </row>
    <row r="3086" spans="1:22" x14ac:dyDescent="0.35">
      <c r="A3086" t="s">
        <v>13692</v>
      </c>
      <c r="B3086" s="1">
        <v>45215</v>
      </c>
      <c r="C3086" t="s">
        <v>17</v>
      </c>
      <c r="D3086" t="s">
        <v>12767</v>
      </c>
      <c r="E3086" t="s">
        <v>729</v>
      </c>
      <c r="F3086" t="s">
        <v>730</v>
      </c>
      <c r="G3086" t="s">
        <v>88</v>
      </c>
      <c r="I3086" t="s">
        <v>12768</v>
      </c>
      <c r="J3086" t="s">
        <v>12769</v>
      </c>
      <c r="K3086" s="9" t="s">
        <v>513</v>
      </c>
      <c r="L3086" t="s">
        <v>514</v>
      </c>
      <c r="M3086">
        <v>39.14</v>
      </c>
      <c r="N3086">
        <v>15.496</v>
      </c>
      <c r="O3086">
        <v>9</v>
      </c>
      <c r="P3086">
        <v>0.2</v>
      </c>
      <c r="Q3086">
        <f>IFERROR(SEARCH("-",R3086)+2, 1)</f>
        <v>1</v>
      </c>
      <c r="R3086" s="9" t="s">
        <v>513</v>
      </c>
      <c r="S3086" s="9" t="b">
        <f>R3086&lt;&gt;K3086</f>
        <v>0</v>
      </c>
      <c r="T3086" t="str">
        <f xml:space="preserve"> TRIM( LEFT(R3086,  IFERROR(   SEARCH(" - ",R3086), LEN(R3086) )    ) )</f>
        <v>Fitness</v>
      </c>
      <c r="U3086" t="str">
        <f>MID(R3086, Q3086,LEN(R3086))</f>
        <v>Fitness</v>
      </c>
    </row>
    <row r="3087" spans="1:22" x14ac:dyDescent="0.35">
      <c r="A3087" t="s">
        <v>14752</v>
      </c>
      <c r="B3087" s="1">
        <v>45204</v>
      </c>
      <c r="C3087" t="s">
        <v>17</v>
      </c>
      <c r="D3087" t="s">
        <v>7329</v>
      </c>
      <c r="E3087" t="s">
        <v>729</v>
      </c>
      <c r="F3087" t="s">
        <v>730</v>
      </c>
      <c r="G3087" t="s">
        <v>88</v>
      </c>
      <c r="I3087" t="s">
        <v>7330</v>
      </c>
      <c r="J3087" t="s">
        <v>7331</v>
      </c>
      <c r="K3087" s="9" t="s">
        <v>348</v>
      </c>
      <c r="L3087" t="s">
        <v>349</v>
      </c>
      <c r="M3087">
        <v>3.64</v>
      </c>
      <c r="N3087">
        <v>0.84699999999999998</v>
      </c>
      <c r="O3087">
        <v>7</v>
      </c>
      <c r="P3087">
        <v>0.04</v>
      </c>
      <c r="Q3087">
        <f>IFERROR(SEARCH("-",R3087)+2, 1)</f>
        <v>8</v>
      </c>
      <c r="R3087" s="9" t="s">
        <v>348</v>
      </c>
      <c r="S3087" s="9" t="b">
        <f>R3087&lt;&gt;K3087</f>
        <v>0</v>
      </c>
      <c r="T3087" t="str">
        <f xml:space="preserve"> TRIM( LEFT(R3087,  IFERROR(   SEARCH(" - ",R3087), LEN(R3087) )    ) )</f>
        <v>Food</v>
      </c>
      <c r="U3087" t="str">
        <f>MID(R3087, Q3087,LEN(R3087))</f>
        <v>Dairy</v>
      </c>
    </row>
    <row r="3088" spans="1:22" x14ac:dyDescent="0.35">
      <c r="A3088" t="s">
        <v>10863</v>
      </c>
      <c r="B3088" s="1">
        <v>45478</v>
      </c>
      <c r="C3088" t="s">
        <v>27</v>
      </c>
      <c r="D3088" t="s">
        <v>10864</v>
      </c>
      <c r="E3088" t="s">
        <v>171</v>
      </c>
      <c r="F3088" t="s">
        <v>172</v>
      </c>
      <c r="G3088" t="s">
        <v>21</v>
      </c>
      <c r="I3088" t="s">
        <v>6428</v>
      </c>
      <c r="J3088" t="s">
        <v>6429</v>
      </c>
      <c r="K3088" s="9" t="s">
        <v>3059</v>
      </c>
      <c r="L3088" t="s">
        <v>43</v>
      </c>
      <c r="M3088">
        <v>35.99</v>
      </c>
      <c r="N3088">
        <v>13.996</v>
      </c>
      <c r="O3088">
        <v>7</v>
      </c>
      <c r="P3088">
        <v>7.0000000000000007E-2</v>
      </c>
      <c r="Q3088">
        <f>IFERROR(SEARCH("-",R3088)+2, 1)</f>
        <v>1</v>
      </c>
      <c r="R3088" s="9" t="s">
        <v>3059</v>
      </c>
      <c r="S3088" s="9" t="b">
        <f>R3088&lt;&gt;K3088</f>
        <v>0</v>
      </c>
      <c r="T3088" t="str">
        <f xml:space="preserve"> TRIM( LEFT(R3088,  IFERROR(   SEARCH(" - ",R3088), LEN(R3088) )    ) )</f>
        <v>Bicycles</v>
      </c>
      <c r="U3088" t="str">
        <f>MID(R3088, Q3088,LEN(R3088))</f>
        <v>Bicycles</v>
      </c>
    </row>
    <row r="3089" spans="1:22" x14ac:dyDescent="0.35">
      <c r="A3089" t="s">
        <v>15720</v>
      </c>
      <c r="B3089" s="1">
        <v>45084</v>
      </c>
      <c r="C3089" t="s">
        <v>27</v>
      </c>
      <c r="D3089" t="s">
        <v>15721</v>
      </c>
      <c r="E3089" t="s">
        <v>171</v>
      </c>
      <c r="F3089" t="s">
        <v>172</v>
      </c>
      <c r="G3089" t="s">
        <v>21</v>
      </c>
      <c r="H3089" t="s">
        <v>31</v>
      </c>
      <c r="I3089" t="s">
        <v>5614</v>
      </c>
      <c r="J3089" t="s">
        <v>5615</v>
      </c>
      <c r="K3089" s="9" t="s">
        <v>1495</v>
      </c>
      <c r="L3089" t="s">
        <v>5616</v>
      </c>
      <c r="M3089">
        <v>3.75</v>
      </c>
      <c r="N3089">
        <v>1.1000000000000001</v>
      </c>
      <c r="O3089">
        <v>13</v>
      </c>
      <c r="P3089">
        <v>0.06</v>
      </c>
      <c r="Q3089">
        <f>IFERROR(SEARCH("-",R3089)+2, 1)</f>
        <v>8</v>
      </c>
      <c r="R3089" s="9" t="s">
        <v>1495</v>
      </c>
      <c r="S3089" s="9" t="b">
        <f>R3089&lt;&gt;K3089</f>
        <v>0</v>
      </c>
      <c r="T3089" t="str">
        <f xml:space="preserve"> TRIM( LEFT(R3089,  IFERROR(   SEARCH(" - ",R3089), LEN(R3089) )    ) )</f>
        <v>Food</v>
      </c>
      <c r="U3089" t="str">
        <f>MID(R3089, Q3089,LEN(R3089))</f>
        <v>Frozen Desserts</v>
      </c>
      <c r="V3089" t="s">
        <v>31</v>
      </c>
    </row>
    <row r="3090" spans="1:22" x14ac:dyDescent="0.35">
      <c r="A3090" t="s">
        <v>10652</v>
      </c>
      <c r="B3090" s="1">
        <v>45616</v>
      </c>
      <c r="C3090" t="s">
        <v>27</v>
      </c>
      <c r="D3090" t="s">
        <v>10653</v>
      </c>
      <c r="E3090" t="s">
        <v>171</v>
      </c>
      <c r="F3090" t="s">
        <v>172</v>
      </c>
      <c r="G3090" t="s">
        <v>21</v>
      </c>
      <c r="H3090" t="s">
        <v>31</v>
      </c>
      <c r="I3090" t="s">
        <v>4956</v>
      </c>
      <c r="J3090" t="s">
        <v>4957</v>
      </c>
      <c r="K3090" s="9" t="s">
        <v>391</v>
      </c>
      <c r="L3090" t="s">
        <v>2294</v>
      </c>
      <c r="M3090">
        <v>16.989999999999998</v>
      </c>
      <c r="N3090">
        <v>4.7969999999999997</v>
      </c>
      <c r="O3090">
        <v>15</v>
      </c>
      <c r="P3090">
        <v>0.06</v>
      </c>
      <c r="Q3090">
        <f>IFERROR(SEARCH("-",R3090)+2, 1)</f>
        <v>1</v>
      </c>
      <c r="R3090" s="9" t="s">
        <v>391</v>
      </c>
      <c r="S3090" s="9" t="b">
        <f>R3090&lt;&gt;K3090</f>
        <v>0</v>
      </c>
      <c r="T3090" t="str">
        <f xml:space="preserve"> TRIM( LEFT(R3090,  IFERROR(   SEARCH(" - ",R3090), LEN(R3090) )    ) )</f>
        <v>Kitchen</v>
      </c>
      <c r="U3090" t="str">
        <f>MID(R3090, Q3090,LEN(R3090))</f>
        <v>Kitchen</v>
      </c>
      <c r="V3090" t="s">
        <v>31</v>
      </c>
    </row>
    <row r="3091" spans="1:22" x14ac:dyDescent="0.35">
      <c r="A3091" t="s">
        <v>12274</v>
      </c>
      <c r="B3091" s="1">
        <v>45173</v>
      </c>
      <c r="C3091" t="s">
        <v>27</v>
      </c>
      <c r="D3091" t="s">
        <v>2674</v>
      </c>
      <c r="E3091" t="s">
        <v>171</v>
      </c>
      <c r="F3091" t="s">
        <v>172</v>
      </c>
      <c r="G3091" t="s">
        <v>21</v>
      </c>
      <c r="I3091" t="s">
        <v>2675</v>
      </c>
      <c r="J3091" t="s">
        <v>2676</v>
      </c>
      <c r="K3091" s="9" t="s">
        <v>391</v>
      </c>
      <c r="L3091" t="s">
        <v>2294</v>
      </c>
      <c r="M3091">
        <v>28.99</v>
      </c>
      <c r="N3091">
        <v>8.4469999999999992</v>
      </c>
      <c r="O3091">
        <v>13</v>
      </c>
      <c r="P3091">
        <v>0.38</v>
      </c>
      <c r="Q3091">
        <f>IFERROR(SEARCH("-",R3091)+2, 1)</f>
        <v>1</v>
      </c>
      <c r="R3091" s="9" t="s">
        <v>391</v>
      </c>
      <c r="S3091" s="9" t="b">
        <f>R3091&lt;&gt;K3091</f>
        <v>0</v>
      </c>
      <c r="T3091" t="str">
        <f xml:space="preserve"> TRIM( LEFT(R3091,  IFERROR(   SEARCH(" - ",R3091), LEN(R3091) )    ) )</f>
        <v>Kitchen</v>
      </c>
      <c r="U3091" t="str">
        <f>MID(R3091, Q3091,LEN(R3091))</f>
        <v>Kitchen</v>
      </c>
    </row>
    <row r="3092" spans="1:22" x14ac:dyDescent="0.35">
      <c r="A3092" t="s">
        <v>18663</v>
      </c>
      <c r="B3092" s="1">
        <v>45158</v>
      </c>
      <c r="C3092" t="s">
        <v>27</v>
      </c>
      <c r="D3092" t="s">
        <v>7480</v>
      </c>
      <c r="E3092" t="s">
        <v>171</v>
      </c>
      <c r="F3092" t="s">
        <v>172</v>
      </c>
      <c r="G3092" t="s">
        <v>21</v>
      </c>
      <c r="H3092" t="s">
        <v>31</v>
      </c>
      <c r="I3092" t="s">
        <v>7481</v>
      </c>
      <c r="J3092" t="s">
        <v>7482</v>
      </c>
      <c r="K3092" s="9" t="s">
        <v>391</v>
      </c>
      <c r="L3092" t="s">
        <v>2294</v>
      </c>
      <c r="M3092">
        <v>29.99</v>
      </c>
      <c r="N3092">
        <v>8.9969999999999999</v>
      </c>
      <c r="O3092">
        <v>18</v>
      </c>
      <c r="P3092">
        <v>0.21</v>
      </c>
      <c r="Q3092">
        <f>IFERROR(SEARCH("-",R3092)+2, 1)</f>
        <v>1</v>
      </c>
      <c r="R3092" s="9" t="s">
        <v>391</v>
      </c>
      <c r="S3092" s="9" t="b">
        <f>R3092&lt;&gt;K3092</f>
        <v>0</v>
      </c>
      <c r="T3092" t="str">
        <f xml:space="preserve"> TRIM( LEFT(R3092,  IFERROR(   SEARCH(" - ",R3092), LEN(R3092) )    ) )</f>
        <v>Kitchen</v>
      </c>
      <c r="U3092" t="str">
        <f>MID(R3092, Q3092,LEN(R3092))</f>
        <v>Kitchen</v>
      </c>
      <c r="V3092" t="s">
        <v>31</v>
      </c>
    </row>
    <row r="3093" spans="1:22" x14ac:dyDescent="0.35">
      <c r="A3093" t="s">
        <v>8427</v>
      </c>
      <c r="B3093" s="1">
        <v>45320</v>
      </c>
      <c r="C3093" t="s">
        <v>27</v>
      </c>
      <c r="D3093" t="s">
        <v>8428</v>
      </c>
      <c r="E3093" t="s">
        <v>171</v>
      </c>
      <c r="F3093" t="s">
        <v>172</v>
      </c>
      <c r="G3093" t="s">
        <v>21</v>
      </c>
      <c r="H3093" t="s">
        <v>164</v>
      </c>
      <c r="I3093" t="s">
        <v>8429</v>
      </c>
      <c r="J3093" t="s">
        <v>8430</v>
      </c>
      <c r="K3093" s="9" t="s">
        <v>391</v>
      </c>
      <c r="L3093" t="s">
        <v>1388</v>
      </c>
      <c r="M3093">
        <v>29.99</v>
      </c>
      <c r="N3093">
        <v>8.9969999999999999</v>
      </c>
      <c r="O3093">
        <v>3</v>
      </c>
      <c r="P3093">
        <v>0.4</v>
      </c>
      <c r="Q3093">
        <f>IFERROR(SEARCH("-",R3093)+2, 1)</f>
        <v>1</v>
      </c>
      <c r="R3093" s="9" t="s">
        <v>391</v>
      </c>
      <c r="S3093" s="9" t="b">
        <f>R3093&lt;&gt;K3093</f>
        <v>0</v>
      </c>
      <c r="T3093" t="str">
        <f xml:space="preserve"> TRIM( LEFT(R3093,  IFERROR(   SEARCH(" - ",R3093), LEN(R3093) )    ) )</f>
        <v>Kitchen</v>
      </c>
      <c r="U3093" t="str">
        <f>MID(R3093, Q3093,LEN(R3093))</f>
        <v>Kitchen</v>
      </c>
      <c r="V3093" t="s">
        <v>164</v>
      </c>
    </row>
    <row r="3094" spans="1:22" x14ac:dyDescent="0.35">
      <c r="A3094" t="s">
        <v>11323</v>
      </c>
      <c r="B3094" s="1">
        <v>45374</v>
      </c>
      <c r="C3094" t="s">
        <v>27</v>
      </c>
      <c r="D3094" t="s">
        <v>11324</v>
      </c>
      <c r="E3094" t="s">
        <v>171</v>
      </c>
      <c r="F3094" t="s">
        <v>172</v>
      </c>
      <c r="G3094" t="s">
        <v>21</v>
      </c>
      <c r="H3094" t="s">
        <v>260</v>
      </c>
      <c r="I3094" t="s">
        <v>5399</v>
      </c>
      <c r="J3094" t="s">
        <v>5400</v>
      </c>
      <c r="K3094" s="9" t="s">
        <v>391</v>
      </c>
      <c r="L3094" t="s">
        <v>2254</v>
      </c>
      <c r="M3094">
        <v>35.99</v>
      </c>
      <c r="N3094">
        <v>13.996</v>
      </c>
      <c r="O3094">
        <v>15</v>
      </c>
      <c r="P3094">
        <v>0.15</v>
      </c>
      <c r="Q3094">
        <f>IFERROR(SEARCH("-",R3094)+2, 1)</f>
        <v>1</v>
      </c>
      <c r="R3094" s="9" t="s">
        <v>391</v>
      </c>
      <c r="S3094" s="9" t="b">
        <f>R3094&lt;&gt;K3094</f>
        <v>0</v>
      </c>
      <c r="T3094" t="str">
        <f xml:space="preserve"> TRIM( LEFT(R3094,  IFERROR(   SEARCH(" - ",R3094), LEN(R3094) )    ) )</f>
        <v>Kitchen</v>
      </c>
      <c r="U3094" t="str">
        <f>MID(R3094, Q3094,LEN(R3094))</f>
        <v>Kitchen</v>
      </c>
      <c r="V3094" t="s">
        <v>260</v>
      </c>
    </row>
    <row r="3095" spans="1:22" x14ac:dyDescent="0.35">
      <c r="A3095" t="s">
        <v>17879</v>
      </c>
      <c r="B3095" s="1">
        <v>45365</v>
      </c>
      <c r="C3095" t="s">
        <v>27</v>
      </c>
      <c r="D3095" t="s">
        <v>7154</v>
      </c>
      <c r="E3095" t="s">
        <v>171</v>
      </c>
      <c r="F3095" t="s">
        <v>172</v>
      </c>
      <c r="G3095" t="s">
        <v>21</v>
      </c>
      <c r="H3095" t="s">
        <v>40</v>
      </c>
      <c r="I3095" t="s">
        <v>7155</v>
      </c>
      <c r="J3095" t="s">
        <v>7156</v>
      </c>
      <c r="K3095" s="9" t="s">
        <v>205</v>
      </c>
      <c r="L3095" t="s">
        <v>206</v>
      </c>
      <c r="M3095">
        <v>4.99</v>
      </c>
      <c r="N3095">
        <v>1.4970000000000001</v>
      </c>
      <c r="O3095">
        <v>3</v>
      </c>
      <c r="P3095">
        <v>0.19</v>
      </c>
      <c r="Q3095">
        <f>IFERROR(SEARCH("-",R3095)+2, 1)</f>
        <v>8</v>
      </c>
      <c r="R3095" s="9" t="s">
        <v>205</v>
      </c>
      <c r="S3095" s="9" t="b">
        <f>R3095&lt;&gt;K3095</f>
        <v>0</v>
      </c>
      <c r="T3095" t="str">
        <f xml:space="preserve"> TRIM( LEFT(R3095,  IFERROR(   SEARCH(" - ",R3095), LEN(R3095) )    ) )</f>
        <v>Food</v>
      </c>
      <c r="U3095" t="str">
        <f>MID(R3095, Q3095,LEN(R3095))</f>
        <v>Bakery</v>
      </c>
      <c r="V3095" t="s">
        <v>40</v>
      </c>
    </row>
    <row r="3096" spans="1:22" x14ac:dyDescent="0.35">
      <c r="A3096" t="s">
        <v>9974</v>
      </c>
      <c r="B3096" s="1">
        <v>45620</v>
      </c>
      <c r="C3096" t="s">
        <v>27</v>
      </c>
      <c r="D3096" t="s">
        <v>9975</v>
      </c>
      <c r="E3096" t="s">
        <v>171</v>
      </c>
      <c r="F3096" t="s">
        <v>172</v>
      </c>
      <c r="G3096" t="s">
        <v>21</v>
      </c>
      <c r="I3096" t="s">
        <v>9976</v>
      </c>
      <c r="J3096" t="s">
        <v>9977</v>
      </c>
      <c r="K3096" s="9" t="s">
        <v>217</v>
      </c>
      <c r="L3096" t="s">
        <v>218</v>
      </c>
      <c r="M3096">
        <v>25.99</v>
      </c>
      <c r="N3096">
        <v>9.9960000000000004</v>
      </c>
      <c r="O3096">
        <v>3</v>
      </c>
      <c r="P3096">
        <v>0.06</v>
      </c>
      <c r="Q3096">
        <f>IFERROR(SEARCH("-",R3096)+2, 1)</f>
        <v>1</v>
      </c>
      <c r="R3096" s="9" t="s">
        <v>217</v>
      </c>
      <c r="S3096" s="9" t="b">
        <f>R3096&lt;&gt;K3096</f>
        <v>0</v>
      </c>
      <c r="T3096" t="str">
        <f xml:space="preserve"> TRIM( LEFT(R3096,  IFERROR(   SEARCH(" - ",R3096), LEN(R3096) )    ) )</f>
        <v>Outdoor</v>
      </c>
      <c r="U3096" t="str">
        <f>MID(R3096, Q3096,LEN(R3096))</f>
        <v>Outdoor</v>
      </c>
    </row>
    <row r="3097" spans="1:22" x14ac:dyDescent="0.35">
      <c r="A3097" t="s">
        <v>365</v>
      </c>
      <c r="B3097" s="1">
        <v>45481</v>
      </c>
      <c r="C3097" t="s">
        <v>27</v>
      </c>
      <c r="D3097" t="s">
        <v>279</v>
      </c>
      <c r="E3097" t="s">
        <v>171</v>
      </c>
      <c r="F3097" t="s">
        <v>172</v>
      </c>
      <c r="G3097" t="s">
        <v>21</v>
      </c>
      <c r="H3097" t="s">
        <v>49</v>
      </c>
      <c r="I3097" t="s">
        <v>282</v>
      </c>
      <c r="J3097" t="s">
        <v>283</v>
      </c>
      <c r="K3097" s="9" t="s">
        <v>284</v>
      </c>
      <c r="L3097" t="s">
        <v>285</v>
      </c>
      <c r="M3097">
        <v>2.4900000000000002</v>
      </c>
      <c r="N3097">
        <v>0.747</v>
      </c>
      <c r="O3097">
        <v>3</v>
      </c>
      <c r="P3097">
        <v>0.15</v>
      </c>
      <c r="Q3097">
        <f>IFERROR(SEARCH("-",R3097)+2, 1)</f>
        <v>8</v>
      </c>
      <c r="R3097" s="9" t="s">
        <v>284</v>
      </c>
      <c r="S3097" s="9" t="b">
        <f>R3097&lt;&gt;K3097</f>
        <v>0</v>
      </c>
      <c r="T3097" t="str">
        <f xml:space="preserve"> TRIM( LEFT(R3097,  IFERROR(   SEARCH(" - ",R3097), LEN(R3097) )    ) )</f>
        <v>Food</v>
      </c>
      <c r="U3097" t="str">
        <f>MID(R3097, Q3097,LEN(R3097))</f>
        <v>Canned Goods</v>
      </c>
      <c r="V3097" t="s">
        <v>49</v>
      </c>
    </row>
    <row r="3098" spans="1:22" x14ac:dyDescent="0.35">
      <c r="A3098" t="s">
        <v>17139</v>
      </c>
      <c r="B3098" s="1">
        <v>45515</v>
      </c>
      <c r="C3098" t="s">
        <v>27</v>
      </c>
      <c r="D3098" t="s">
        <v>7813</v>
      </c>
      <c r="E3098" t="s">
        <v>171</v>
      </c>
      <c r="F3098" t="s">
        <v>172</v>
      </c>
      <c r="G3098" t="s">
        <v>21</v>
      </c>
      <c r="H3098" t="s">
        <v>164</v>
      </c>
      <c r="I3098" t="s">
        <v>7814</v>
      </c>
      <c r="J3098" t="s">
        <v>7815</v>
      </c>
      <c r="K3098" s="9" t="s">
        <v>284</v>
      </c>
      <c r="L3098" t="s">
        <v>7816</v>
      </c>
      <c r="M3098">
        <v>2.4900000000000002</v>
      </c>
      <c r="N3098">
        <v>0.747</v>
      </c>
      <c r="O3098">
        <v>7</v>
      </c>
      <c r="P3098">
        <v>0.02</v>
      </c>
      <c r="Q3098">
        <f>IFERROR(SEARCH("-",R3098)+2, 1)</f>
        <v>8</v>
      </c>
      <c r="R3098" s="9" t="s">
        <v>284</v>
      </c>
      <c r="S3098" s="9" t="b">
        <f>R3098&lt;&gt;K3098</f>
        <v>0</v>
      </c>
      <c r="T3098" t="str">
        <f xml:space="preserve"> TRIM( LEFT(R3098,  IFERROR(   SEARCH(" - ",R3098), LEN(R3098) )    ) )</f>
        <v>Food</v>
      </c>
      <c r="U3098" t="str">
        <f>MID(R3098, Q3098,LEN(R3098))</f>
        <v>Canned Goods</v>
      </c>
      <c r="V3098" t="s">
        <v>164</v>
      </c>
    </row>
    <row r="3099" spans="1:22" x14ac:dyDescent="0.35">
      <c r="A3099" t="s">
        <v>11475</v>
      </c>
      <c r="B3099" s="1">
        <v>45392</v>
      </c>
      <c r="C3099" t="s">
        <v>27</v>
      </c>
      <c r="D3099" t="s">
        <v>11476</v>
      </c>
      <c r="E3099" t="s">
        <v>171</v>
      </c>
      <c r="F3099" t="s">
        <v>172</v>
      </c>
      <c r="G3099" t="s">
        <v>21</v>
      </c>
      <c r="H3099" t="s">
        <v>78</v>
      </c>
      <c r="I3099" t="s">
        <v>6953</v>
      </c>
      <c r="J3099" t="s">
        <v>6954</v>
      </c>
      <c r="K3099" s="9" t="s">
        <v>493</v>
      </c>
      <c r="L3099" t="s">
        <v>4676</v>
      </c>
      <c r="M3099">
        <v>8.99</v>
      </c>
      <c r="N3099">
        <v>2.3969999999999998</v>
      </c>
      <c r="O3099">
        <v>18</v>
      </c>
      <c r="P3099">
        <v>0.18</v>
      </c>
      <c r="Q3099">
        <f>IFERROR(SEARCH("-",R3099)+2, 1)</f>
        <v>8</v>
      </c>
      <c r="R3099" s="9" t="s">
        <v>493</v>
      </c>
      <c r="S3099" s="9" t="b">
        <f>R3099&lt;&gt;K3099</f>
        <v>0</v>
      </c>
      <c r="T3099" t="str">
        <f xml:space="preserve"> TRIM( LEFT(R3099,  IFERROR(   SEARCH(" - ",R3099), LEN(R3099) )    ) )</f>
        <v>Food</v>
      </c>
      <c r="U3099" t="str">
        <f>MID(R3099, Q3099,LEN(R3099))</f>
        <v>Beverages</v>
      </c>
      <c r="V3099" t="s">
        <v>78</v>
      </c>
    </row>
    <row r="3100" spans="1:22" x14ac:dyDescent="0.35">
      <c r="A3100" t="s">
        <v>835</v>
      </c>
      <c r="B3100" s="1">
        <v>45319</v>
      </c>
      <c r="C3100" t="s">
        <v>27</v>
      </c>
      <c r="D3100" t="s">
        <v>836</v>
      </c>
      <c r="E3100" t="s">
        <v>171</v>
      </c>
      <c r="F3100" t="s">
        <v>172</v>
      </c>
      <c r="G3100" t="s">
        <v>21</v>
      </c>
      <c r="H3100" t="s">
        <v>31</v>
      </c>
      <c r="I3100" t="s">
        <v>837</v>
      </c>
      <c r="J3100" t="s">
        <v>838</v>
      </c>
      <c r="K3100" s="9" t="s">
        <v>205</v>
      </c>
      <c r="L3100" t="s">
        <v>839</v>
      </c>
      <c r="M3100">
        <v>3.49</v>
      </c>
      <c r="N3100">
        <v>1.0469999999999999</v>
      </c>
      <c r="O3100">
        <v>15</v>
      </c>
      <c r="P3100">
        <v>0.28000000000000003</v>
      </c>
      <c r="Q3100">
        <f>IFERROR(SEARCH("-",R3100)+2, 1)</f>
        <v>8</v>
      </c>
      <c r="R3100" s="9" t="s">
        <v>205</v>
      </c>
      <c r="S3100" s="9" t="b">
        <f>R3100&lt;&gt;K3100</f>
        <v>0</v>
      </c>
      <c r="T3100" t="str">
        <f xml:space="preserve"> TRIM( LEFT(R3100,  IFERROR(   SEARCH(" - ",R3100), LEN(R3100) )    ) )</f>
        <v>Food</v>
      </c>
      <c r="U3100" t="str">
        <f>MID(R3100, Q3100,LEN(R3100))</f>
        <v>Bakery</v>
      </c>
      <c r="V3100" t="s">
        <v>31</v>
      </c>
    </row>
    <row r="3101" spans="1:22" x14ac:dyDescent="0.35">
      <c r="A3101" t="s">
        <v>7677</v>
      </c>
      <c r="B3101" s="1">
        <v>45336</v>
      </c>
      <c r="C3101" t="s">
        <v>27</v>
      </c>
      <c r="D3101" t="s">
        <v>7678</v>
      </c>
      <c r="E3101" t="s">
        <v>171</v>
      </c>
      <c r="F3101" t="s">
        <v>172</v>
      </c>
      <c r="G3101" t="s">
        <v>21</v>
      </c>
      <c r="H3101" t="s">
        <v>260</v>
      </c>
      <c r="I3101" t="s">
        <v>7679</v>
      </c>
      <c r="J3101" t="s">
        <v>7680</v>
      </c>
      <c r="K3101" s="9" t="s">
        <v>205</v>
      </c>
      <c r="L3101" t="s">
        <v>839</v>
      </c>
      <c r="M3101">
        <v>3.99</v>
      </c>
      <c r="N3101">
        <v>1.1970000000000001</v>
      </c>
      <c r="O3101">
        <v>17</v>
      </c>
      <c r="P3101">
        <v>0.24</v>
      </c>
      <c r="Q3101">
        <f>IFERROR(SEARCH("-",R3101)+2, 1)</f>
        <v>8</v>
      </c>
      <c r="R3101" s="9" t="s">
        <v>205</v>
      </c>
      <c r="S3101" s="9" t="b">
        <f>R3101&lt;&gt;K3101</f>
        <v>0</v>
      </c>
      <c r="T3101" t="str">
        <f xml:space="preserve"> TRIM( LEFT(R3101,  IFERROR(   SEARCH(" - ",R3101), LEN(R3101) )    ) )</f>
        <v>Food</v>
      </c>
      <c r="U3101" t="str">
        <f>MID(R3101, Q3101,LEN(R3101))</f>
        <v>Bakery</v>
      </c>
      <c r="V3101" t="s">
        <v>260</v>
      </c>
    </row>
    <row r="3102" spans="1:22" x14ac:dyDescent="0.35">
      <c r="A3102" t="s">
        <v>6443</v>
      </c>
      <c r="B3102" s="1">
        <v>45669</v>
      </c>
      <c r="C3102" t="s">
        <v>27</v>
      </c>
      <c r="D3102" t="s">
        <v>898</v>
      </c>
      <c r="E3102" t="s">
        <v>171</v>
      </c>
      <c r="F3102" t="s">
        <v>172</v>
      </c>
      <c r="G3102" t="s">
        <v>21</v>
      </c>
      <c r="H3102" t="s">
        <v>31</v>
      </c>
      <c r="I3102" t="s">
        <v>6444</v>
      </c>
      <c r="J3102" t="s">
        <v>6445</v>
      </c>
      <c r="K3102" s="9" t="s">
        <v>391</v>
      </c>
      <c r="L3102" t="s">
        <v>975</v>
      </c>
      <c r="M3102">
        <v>21.41</v>
      </c>
      <c r="N3102">
        <v>6.9969999999999999</v>
      </c>
      <c r="O3102">
        <v>18</v>
      </c>
      <c r="P3102">
        <v>0.16</v>
      </c>
      <c r="Q3102">
        <f>IFERROR(SEARCH("-",R3102)+2, 1)</f>
        <v>1</v>
      </c>
      <c r="R3102" s="9" t="s">
        <v>391</v>
      </c>
      <c r="S3102" s="9" t="b">
        <f>R3102&lt;&gt;K3102</f>
        <v>0</v>
      </c>
      <c r="T3102" t="str">
        <f xml:space="preserve"> TRIM( LEFT(R3102,  IFERROR(   SEARCH(" - ",R3102), LEN(R3102) )    ) )</f>
        <v>Kitchen</v>
      </c>
      <c r="U3102" t="str">
        <f>MID(R3102, Q3102,LEN(R3102))</f>
        <v>Kitchen</v>
      </c>
      <c r="V3102" t="s">
        <v>31</v>
      </c>
    </row>
    <row r="3103" spans="1:22" x14ac:dyDescent="0.35">
      <c r="A3103" t="s">
        <v>18465</v>
      </c>
      <c r="B3103" s="1">
        <v>45590</v>
      </c>
      <c r="C3103" t="s">
        <v>27</v>
      </c>
      <c r="D3103" t="s">
        <v>9157</v>
      </c>
      <c r="E3103" t="s">
        <v>171</v>
      </c>
      <c r="F3103" t="s">
        <v>172</v>
      </c>
      <c r="G3103" t="s">
        <v>21</v>
      </c>
      <c r="H3103" t="s">
        <v>78</v>
      </c>
      <c r="I3103" t="s">
        <v>9158</v>
      </c>
      <c r="J3103" t="s">
        <v>9159</v>
      </c>
      <c r="K3103" s="9" t="s">
        <v>391</v>
      </c>
      <c r="L3103" t="s">
        <v>3121</v>
      </c>
      <c r="M3103">
        <v>39.99</v>
      </c>
      <c r="N3103">
        <v>11.997</v>
      </c>
      <c r="O3103">
        <v>14</v>
      </c>
      <c r="P3103">
        <v>0.05</v>
      </c>
      <c r="Q3103">
        <f>IFERROR(SEARCH("-",R3103)+2, 1)</f>
        <v>1</v>
      </c>
      <c r="R3103" s="9" t="s">
        <v>391</v>
      </c>
      <c r="S3103" s="9" t="b">
        <f>R3103&lt;&gt;K3103</f>
        <v>0</v>
      </c>
      <c r="T3103" t="str">
        <f xml:space="preserve"> TRIM( LEFT(R3103,  IFERROR(   SEARCH(" - ",R3103), LEN(R3103) )    ) )</f>
        <v>Kitchen</v>
      </c>
      <c r="U3103" t="str">
        <f>MID(R3103, Q3103,LEN(R3103))</f>
        <v>Kitchen</v>
      </c>
      <c r="V3103" t="s">
        <v>78</v>
      </c>
    </row>
    <row r="3104" spans="1:22" x14ac:dyDescent="0.35">
      <c r="A3104" t="s">
        <v>5165</v>
      </c>
      <c r="B3104" s="1">
        <v>45403</v>
      </c>
      <c r="C3104" t="s">
        <v>27</v>
      </c>
      <c r="D3104" t="s">
        <v>4088</v>
      </c>
      <c r="E3104" t="s">
        <v>171</v>
      </c>
      <c r="F3104" t="s">
        <v>172</v>
      </c>
      <c r="G3104" t="s">
        <v>21</v>
      </c>
      <c r="H3104" t="s">
        <v>260</v>
      </c>
      <c r="I3104" t="s">
        <v>4089</v>
      </c>
      <c r="J3104" t="s">
        <v>4090</v>
      </c>
      <c r="K3104" s="9" t="s">
        <v>82</v>
      </c>
      <c r="L3104" t="s">
        <v>211</v>
      </c>
      <c r="M3104">
        <v>39.99</v>
      </c>
      <c r="N3104">
        <v>15.996</v>
      </c>
      <c r="O3104">
        <v>20</v>
      </c>
      <c r="P3104">
        <v>0.27</v>
      </c>
      <c r="Q3104">
        <f>IFERROR(SEARCH("-",R3104)+2, 1)</f>
        <v>1</v>
      </c>
      <c r="R3104" s="9" t="s">
        <v>82</v>
      </c>
      <c r="S3104" s="9" t="b">
        <f>R3104&lt;&gt;K3104</f>
        <v>0</v>
      </c>
      <c r="T3104" t="str">
        <f xml:space="preserve"> TRIM( LEFT(R3104,  IFERROR(   SEARCH(" - ",R3104), LEN(R3104) )    ) )</f>
        <v>Home</v>
      </c>
      <c r="U3104" t="str">
        <f>MID(R3104, Q3104,LEN(R3104))</f>
        <v>Home</v>
      </c>
      <c r="V3104" t="s">
        <v>260</v>
      </c>
    </row>
    <row r="3105" spans="1:22" x14ac:dyDescent="0.35">
      <c r="A3105" t="s">
        <v>12439</v>
      </c>
      <c r="B3105" s="1">
        <v>44966</v>
      </c>
      <c r="C3105" t="s">
        <v>27</v>
      </c>
      <c r="D3105" t="s">
        <v>1621</v>
      </c>
      <c r="E3105" t="s">
        <v>171</v>
      </c>
      <c r="F3105" t="s">
        <v>172</v>
      </c>
      <c r="G3105" t="s">
        <v>21</v>
      </c>
      <c r="H3105" t="s">
        <v>40</v>
      </c>
      <c r="I3105" t="s">
        <v>1622</v>
      </c>
      <c r="J3105" t="s">
        <v>1623</v>
      </c>
      <c r="K3105" s="9" t="s">
        <v>82</v>
      </c>
      <c r="L3105" t="s">
        <v>211</v>
      </c>
      <c r="M3105">
        <v>18.989999999999998</v>
      </c>
      <c r="N3105">
        <v>5.4470000000000001</v>
      </c>
      <c r="O3105">
        <v>1</v>
      </c>
      <c r="P3105">
        <v>0.09</v>
      </c>
      <c r="Q3105">
        <f>IFERROR(SEARCH("-",R3105)+2, 1)</f>
        <v>1</v>
      </c>
      <c r="R3105" s="9" t="s">
        <v>82</v>
      </c>
      <c r="S3105" s="9" t="b">
        <f>R3105&lt;&gt;K3105</f>
        <v>0</v>
      </c>
      <c r="T3105" t="str">
        <f xml:space="preserve"> TRIM( LEFT(R3105,  IFERROR(   SEARCH(" - ",R3105), LEN(R3105) )    ) )</f>
        <v>Home</v>
      </c>
      <c r="U3105" t="str">
        <f>MID(R3105, Q3105,LEN(R3105))</f>
        <v>Home</v>
      </c>
      <c r="V3105" t="s">
        <v>40</v>
      </c>
    </row>
    <row r="3106" spans="1:22" x14ac:dyDescent="0.35">
      <c r="A3106" t="s">
        <v>12032</v>
      </c>
      <c r="B3106" s="1">
        <v>45289</v>
      </c>
      <c r="C3106" t="s">
        <v>27</v>
      </c>
      <c r="D3106" t="s">
        <v>6490</v>
      </c>
      <c r="E3106" t="s">
        <v>171</v>
      </c>
      <c r="F3106" t="s">
        <v>172</v>
      </c>
      <c r="G3106" t="s">
        <v>21</v>
      </c>
      <c r="H3106" t="s">
        <v>164</v>
      </c>
      <c r="I3106" t="s">
        <v>12033</v>
      </c>
      <c r="J3106" t="s">
        <v>12034</v>
      </c>
      <c r="K3106" s="9" t="s">
        <v>858</v>
      </c>
      <c r="L3106" t="s">
        <v>8893</v>
      </c>
      <c r="M3106">
        <v>9.99</v>
      </c>
      <c r="N3106">
        <v>2.7469999999999999</v>
      </c>
      <c r="O3106">
        <v>11</v>
      </c>
      <c r="P3106">
        <v>7.0000000000000007E-2</v>
      </c>
      <c r="Q3106">
        <f>IFERROR(SEARCH("-",R3106)+2, 1)</f>
        <v>1</v>
      </c>
      <c r="R3106" s="9" t="s">
        <v>858</v>
      </c>
      <c r="S3106" s="9" t="b">
        <f>R3106&lt;&gt;K3106</f>
        <v>0</v>
      </c>
      <c r="T3106" t="str">
        <f xml:space="preserve"> TRIM( LEFT(R3106,  IFERROR(   SEARCH(" - ",R3106), LEN(R3106) )    ) )</f>
        <v>Pets</v>
      </c>
      <c r="U3106" t="str">
        <f>MID(R3106, Q3106,LEN(R3106))</f>
        <v>Pets</v>
      </c>
      <c r="V3106" t="s">
        <v>164</v>
      </c>
    </row>
    <row r="3107" spans="1:22" x14ac:dyDescent="0.35">
      <c r="A3107" t="s">
        <v>10686</v>
      </c>
      <c r="B3107" s="1">
        <v>45495</v>
      </c>
      <c r="C3107" t="s">
        <v>27</v>
      </c>
      <c r="D3107" t="s">
        <v>10687</v>
      </c>
      <c r="E3107" t="s">
        <v>171</v>
      </c>
      <c r="F3107" t="s">
        <v>172</v>
      </c>
      <c r="G3107" t="s">
        <v>21</v>
      </c>
      <c r="H3107" t="s">
        <v>40</v>
      </c>
      <c r="I3107" t="s">
        <v>5922</v>
      </c>
      <c r="J3107" t="s">
        <v>5923</v>
      </c>
      <c r="K3107" s="9" t="s">
        <v>34</v>
      </c>
      <c r="L3107" t="s">
        <v>106</v>
      </c>
      <c r="M3107">
        <v>4.6900000000000004</v>
      </c>
      <c r="N3107">
        <v>1.107</v>
      </c>
      <c r="O3107">
        <v>3</v>
      </c>
      <c r="P3107">
        <v>0.09</v>
      </c>
      <c r="Q3107">
        <f>IFERROR(SEARCH("-",R3107)+2, 1)</f>
        <v>8</v>
      </c>
      <c r="R3107" s="9" t="s">
        <v>34</v>
      </c>
      <c r="S3107" s="9" t="b">
        <f>R3107&lt;&gt;K3107</f>
        <v>0</v>
      </c>
      <c r="T3107" t="str">
        <f xml:space="preserve"> TRIM( LEFT(R3107,  IFERROR(   SEARCH(" - ",R3107), LEN(R3107) )    ) )</f>
        <v>Food</v>
      </c>
      <c r="U3107" t="str">
        <f>MID(R3107, Q3107,LEN(R3107))</f>
        <v>Condiments</v>
      </c>
      <c r="V3107" t="s">
        <v>40</v>
      </c>
    </row>
    <row r="3108" spans="1:22" x14ac:dyDescent="0.35">
      <c r="A3108" t="s">
        <v>14822</v>
      </c>
      <c r="B3108" s="1">
        <v>44987</v>
      </c>
      <c r="C3108" t="s">
        <v>27</v>
      </c>
      <c r="D3108" t="s">
        <v>7636</v>
      </c>
      <c r="E3108" t="s">
        <v>171</v>
      </c>
      <c r="F3108" t="s">
        <v>172</v>
      </c>
      <c r="G3108" t="s">
        <v>21</v>
      </c>
      <c r="H3108" t="s">
        <v>49</v>
      </c>
      <c r="I3108" t="s">
        <v>7637</v>
      </c>
      <c r="J3108" t="s">
        <v>7638</v>
      </c>
      <c r="K3108" s="9" t="s">
        <v>34</v>
      </c>
      <c r="L3108" t="s">
        <v>106</v>
      </c>
      <c r="M3108">
        <v>2.94</v>
      </c>
      <c r="N3108">
        <v>0.63700000000000001</v>
      </c>
      <c r="O3108">
        <v>15</v>
      </c>
      <c r="P3108">
        <v>0.14000000000000001</v>
      </c>
      <c r="Q3108">
        <f>IFERROR(SEARCH("-",R3108)+2, 1)</f>
        <v>8</v>
      </c>
      <c r="R3108" s="9" t="s">
        <v>34</v>
      </c>
      <c r="S3108" s="9" t="b">
        <f>R3108&lt;&gt;K3108</f>
        <v>0</v>
      </c>
      <c r="T3108" t="str">
        <f xml:space="preserve"> TRIM( LEFT(R3108,  IFERROR(   SEARCH(" - ",R3108), LEN(R3108) )    ) )</f>
        <v>Food</v>
      </c>
      <c r="U3108" t="str">
        <f>MID(R3108, Q3108,LEN(R3108))</f>
        <v>Condiments</v>
      </c>
      <c r="V3108" t="s">
        <v>49</v>
      </c>
    </row>
    <row r="3109" spans="1:22" x14ac:dyDescent="0.35">
      <c r="A3109" t="s">
        <v>18773</v>
      </c>
      <c r="B3109" s="1">
        <v>45375</v>
      </c>
      <c r="C3109" t="s">
        <v>27</v>
      </c>
      <c r="D3109" t="s">
        <v>8335</v>
      </c>
      <c r="E3109" t="s">
        <v>171</v>
      </c>
      <c r="F3109" t="s">
        <v>172</v>
      </c>
      <c r="G3109" t="s">
        <v>21</v>
      </c>
      <c r="H3109" t="s">
        <v>71</v>
      </c>
      <c r="I3109" t="s">
        <v>8336</v>
      </c>
      <c r="J3109" t="s">
        <v>8337</v>
      </c>
      <c r="K3109" s="9" t="s">
        <v>34</v>
      </c>
      <c r="L3109" t="s">
        <v>106</v>
      </c>
      <c r="M3109">
        <v>3.99</v>
      </c>
      <c r="N3109">
        <v>1.1970000000000001</v>
      </c>
      <c r="O3109">
        <v>2</v>
      </c>
      <c r="P3109">
        <v>0.17</v>
      </c>
      <c r="Q3109">
        <f>IFERROR(SEARCH("-",R3109)+2, 1)</f>
        <v>8</v>
      </c>
      <c r="R3109" s="9" t="s">
        <v>34</v>
      </c>
      <c r="S3109" s="9" t="b">
        <f>R3109&lt;&gt;K3109</f>
        <v>0</v>
      </c>
      <c r="T3109" t="str">
        <f xml:space="preserve"> TRIM( LEFT(R3109,  IFERROR(   SEARCH(" - ",R3109), LEN(R3109) )    ) )</f>
        <v>Food</v>
      </c>
      <c r="U3109" t="str">
        <f>MID(R3109, Q3109,LEN(R3109))</f>
        <v>Condiments</v>
      </c>
      <c r="V3109" t="s">
        <v>71</v>
      </c>
    </row>
    <row r="3110" spans="1:22" x14ac:dyDescent="0.35">
      <c r="A3110" t="s">
        <v>17333</v>
      </c>
      <c r="B3110" s="1">
        <v>45728</v>
      </c>
      <c r="C3110" t="s">
        <v>27</v>
      </c>
      <c r="D3110" t="s">
        <v>8087</v>
      </c>
      <c r="E3110" t="s">
        <v>171</v>
      </c>
      <c r="F3110" t="s">
        <v>172</v>
      </c>
      <c r="G3110" t="s">
        <v>21</v>
      </c>
      <c r="H3110" t="s">
        <v>40</v>
      </c>
      <c r="I3110" t="s">
        <v>8088</v>
      </c>
      <c r="J3110" t="s">
        <v>8089</v>
      </c>
      <c r="K3110" s="9" t="s">
        <v>391</v>
      </c>
      <c r="L3110" t="s">
        <v>4508</v>
      </c>
      <c r="M3110">
        <v>19.989999999999998</v>
      </c>
      <c r="N3110">
        <v>5.9969999999999999</v>
      </c>
      <c r="O3110">
        <v>2</v>
      </c>
      <c r="P3110">
        <v>0.19</v>
      </c>
      <c r="Q3110">
        <f>IFERROR(SEARCH("-",R3110)+2, 1)</f>
        <v>1</v>
      </c>
      <c r="R3110" s="9" t="s">
        <v>391</v>
      </c>
      <c r="S3110" s="9" t="b">
        <f>R3110&lt;&gt;K3110</f>
        <v>0</v>
      </c>
      <c r="T3110" t="str">
        <f xml:space="preserve"> TRIM( LEFT(R3110,  IFERROR(   SEARCH(" - ",R3110), LEN(R3110) )    ) )</f>
        <v>Kitchen</v>
      </c>
      <c r="U3110" t="str">
        <f>MID(R3110, Q3110,LEN(R3110))</f>
        <v>Kitchen</v>
      </c>
      <c r="V3110" t="s">
        <v>40</v>
      </c>
    </row>
    <row r="3111" spans="1:22" x14ac:dyDescent="0.35">
      <c r="A3111" t="s">
        <v>5256</v>
      </c>
      <c r="B3111" s="1">
        <v>45474</v>
      </c>
      <c r="C3111" t="s">
        <v>27</v>
      </c>
      <c r="D3111" t="s">
        <v>5257</v>
      </c>
      <c r="E3111" t="s">
        <v>171</v>
      </c>
      <c r="F3111" t="s">
        <v>172</v>
      </c>
      <c r="G3111" t="s">
        <v>21</v>
      </c>
      <c r="H3111" t="s">
        <v>164</v>
      </c>
      <c r="I3111" t="s">
        <v>5258</v>
      </c>
      <c r="J3111" t="s">
        <v>5259</v>
      </c>
      <c r="K3111" s="9" t="s">
        <v>273</v>
      </c>
      <c r="L3111" t="s">
        <v>591</v>
      </c>
      <c r="M3111">
        <v>29.99</v>
      </c>
      <c r="N3111">
        <v>11.996</v>
      </c>
      <c r="O3111">
        <v>12</v>
      </c>
      <c r="P3111">
        <v>0.3</v>
      </c>
      <c r="Q3111">
        <f>IFERROR(SEARCH("-",R3111)+2, 1)</f>
        <v>1</v>
      </c>
      <c r="R3111" s="9" t="s">
        <v>273</v>
      </c>
      <c r="S3111" s="9" t="b">
        <f>R3111&lt;&gt;K3111</f>
        <v>0</v>
      </c>
      <c r="T3111" t="str">
        <f xml:space="preserve"> TRIM( LEFT(R3111,  IFERROR(   SEARCH(" - ",R3111), LEN(R3111) )    ) )</f>
        <v>Toys</v>
      </c>
      <c r="U3111" t="str">
        <f>MID(R3111, Q3111,LEN(R3111))</f>
        <v>Toys</v>
      </c>
      <c r="V3111" t="s">
        <v>164</v>
      </c>
    </row>
    <row r="3112" spans="1:22" x14ac:dyDescent="0.35">
      <c r="A3112" t="s">
        <v>17364</v>
      </c>
      <c r="B3112" s="1">
        <v>45294</v>
      </c>
      <c r="C3112" t="s">
        <v>27</v>
      </c>
      <c r="D3112" t="s">
        <v>8648</v>
      </c>
      <c r="E3112" t="s">
        <v>171</v>
      </c>
      <c r="F3112" t="s">
        <v>172</v>
      </c>
      <c r="G3112" t="s">
        <v>21</v>
      </c>
      <c r="H3112" t="s">
        <v>40</v>
      </c>
      <c r="I3112" t="s">
        <v>8649</v>
      </c>
      <c r="J3112" t="s">
        <v>8650</v>
      </c>
      <c r="K3112" s="9" t="s">
        <v>348</v>
      </c>
      <c r="L3112" t="s">
        <v>1341</v>
      </c>
      <c r="M3112">
        <v>3.49</v>
      </c>
      <c r="N3112">
        <v>1.0469999999999999</v>
      </c>
      <c r="O3112">
        <v>18</v>
      </c>
      <c r="P3112">
        <v>0.37</v>
      </c>
      <c r="Q3112">
        <f>IFERROR(SEARCH("-",R3112)+2, 1)</f>
        <v>8</v>
      </c>
      <c r="R3112" s="9" t="s">
        <v>348</v>
      </c>
      <c r="S3112" s="9" t="b">
        <f>R3112&lt;&gt;K3112</f>
        <v>0</v>
      </c>
      <c r="T3112" t="str">
        <f xml:space="preserve"> TRIM( LEFT(R3112,  IFERROR(   SEARCH(" - ",R3112), LEN(R3112) )    ) )</f>
        <v>Food</v>
      </c>
      <c r="U3112" t="str">
        <f>MID(R3112, Q3112,LEN(R3112))</f>
        <v>Dairy</v>
      </c>
      <c r="V3112" t="s">
        <v>40</v>
      </c>
    </row>
    <row r="3113" spans="1:22" x14ac:dyDescent="0.35">
      <c r="A3113" t="s">
        <v>12698</v>
      </c>
      <c r="B3113" s="1">
        <v>44969</v>
      </c>
      <c r="C3113" t="s">
        <v>27</v>
      </c>
      <c r="D3113" t="s">
        <v>12699</v>
      </c>
      <c r="E3113" t="s">
        <v>171</v>
      </c>
      <c r="F3113" t="s">
        <v>172</v>
      </c>
      <c r="G3113" t="s">
        <v>21</v>
      </c>
      <c r="H3113" t="s">
        <v>179</v>
      </c>
      <c r="I3113" t="s">
        <v>5885</v>
      </c>
      <c r="J3113" t="s">
        <v>5886</v>
      </c>
      <c r="K3113" s="9" t="s">
        <v>151</v>
      </c>
      <c r="L3113" t="s">
        <v>1063</v>
      </c>
      <c r="M3113">
        <v>129.13999999999999</v>
      </c>
      <c r="N3113">
        <v>51.496000000000002</v>
      </c>
      <c r="O3113">
        <v>16</v>
      </c>
      <c r="P3113">
        <v>0.05</v>
      </c>
      <c r="Q3113">
        <f>IFERROR(SEARCH("-",R3113)+2, 1)</f>
        <v>1</v>
      </c>
      <c r="R3113" s="9" t="s">
        <v>151</v>
      </c>
      <c r="S3113" s="9" t="b">
        <f>R3113&lt;&gt;K3113</f>
        <v>0</v>
      </c>
      <c r="T3113" t="str">
        <f xml:space="preserve"> TRIM( LEFT(R3113,  IFERROR(   SEARCH(" - ",R3113), LEN(R3113) )    ) )</f>
        <v>Home Appliances</v>
      </c>
      <c r="U3113" t="str">
        <f>MID(R3113, Q3113,LEN(R3113))</f>
        <v>Home Appliances</v>
      </c>
      <c r="V3113" t="s">
        <v>179</v>
      </c>
    </row>
    <row r="3114" spans="1:22" x14ac:dyDescent="0.35">
      <c r="A3114" t="s">
        <v>9821</v>
      </c>
      <c r="B3114" s="1">
        <v>45296</v>
      </c>
      <c r="C3114" t="s">
        <v>27</v>
      </c>
      <c r="D3114" t="s">
        <v>9822</v>
      </c>
      <c r="E3114" t="s">
        <v>171</v>
      </c>
      <c r="F3114" t="s">
        <v>172</v>
      </c>
      <c r="G3114" t="s">
        <v>21</v>
      </c>
      <c r="H3114" t="s">
        <v>260</v>
      </c>
      <c r="I3114" t="s">
        <v>3308</v>
      </c>
      <c r="J3114" t="s">
        <v>3309</v>
      </c>
      <c r="K3114" s="9" t="s">
        <v>463</v>
      </c>
      <c r="L3114" t="s">
        <v>168</v>
      </c>
      <c r="M3114">
        <v>8.49</v>
      </c>
      <c r="N3114">
        <v>2.2469999999999999</v>
      </c>
      <c r="O3114">
        <v>10</v>
      </c>
      <c r="P3114">
        <v>0.16</v>
      </c>
      <c r="Q3114">
        <f>IFERROR(SEARCH("-",R3114)+2, 1)</f>
        <v>8</v>
      </c>
      <c r="R3114" s="9" t="s">
        <v>463</v>
      </c>
      <c r="S3114" s="9" t="b">
        <f>R3114&lt;&gt;K3114</f>
        <v>0</v>
      </c>
      <c r="T3114" t="str">
        <f xml:space="preserve"> TRIM( LEFT(R3114,  IFERROR(   SEARCH(" - ",R3114), LEN(R3114) )    ) )</f>
        <v>Food</v>
      </c>
      <c r="U3114" t="str">
        <f>MID(R3114, Q3114,LEN(R3114))</f>
        <v>Frozen</v>
      </c>
      <c r="V3114" t="s">
        <v>260</v>
      </c>
    </row>
    <row r="3115" spans="1:22" x14ac:dyDescent="0.35">
      <c r="A3115" t="s">
        <v>6292</v>
      </c>
      <c r="B3115" s="1">
        <v>45672</v>
      </c>
      <c r="C3115" t="s">
        <v>27</v>
      </c>
      <c r="D3115" t="s">
        <v>998</v>
      </c>
      <c r="E3115" t="s">
        <v>171</v>
      </c>
      <c r="F3115" t="s">
        <v>172</v>
      </c>
      <c r="G3115" t="s">
        <v>21</v>
      </c>
      <c r="H3115" t="s">
        <v>49</v>
      </c>
      <c r="I3115" t="s">
        <v>3398</v>
      </c>
      <c r="J3115" t="s">
        <v>3399</v>
      </c>
      <c r="K3115" s="9" t="s">
        <v>167</v>
      </c>
      <c r="L3115" t="s">
        <v>3400</v>
      </c>
      <c r="M3115">
        <v>14.41</v>
      </c>
      <c r="N3115">
        <v>6.1959999999999997</v>
      </c>
      <c r="O3115">
        <v>8</v>
      </c>
      <c r="P3115">
        <v>0.15</v>
      </c>
      <c r="Q3115">
        <f>IFERROR(SEARCH("-",R3115)+2, 1)</f>
        <v>8</v>
      </c>
      <c r="R3115" s="9" t="s">
        <v>167</v>
      </c>
      <c r="S3115" s="9" t="b">
        <f>R3115&lt;&gt;K3115</f>
        <v>0</v>
      </c>
      <c r="T3115" t="str">
        <f xml:space="preserve"> TRIM( LEFT(R3115,  IFERROR(   SEARCH(" - ",R3115), LEN(R3115) )    ) )</f>
        <v>Food</v>
      </c>
      <c r="U3115" t="str">
        <f>MID(R3115, Q3115,LEN(R3115))</f>
        <v>Frozen Meals</v>
      </c>
      <c r="V3115" t="s">
        <v>49</v>
      </c>
    </row>
    <row r="3116" spans="1:22" x14ac:dyDescent="0.35">
      <c r="A3116" t="s">
        <v>9911</v>
      </c>
      <c r="B3116" s="1">
        <v>45433</v>
      </c>
      <c r="C3116" t="s">
        <v>27</v>
      </c>
      <c r="D3116" t="s">
        <v>9912</v>
      </c>
      <c r="E3116" t="s">
        <v>171</v>
      </c>
      <c r="F3116" t="s">
        <v>172</v>
      </c>
      <c r="G3116" t="s">
        <v>21</v>
      </c>
      <c r="H3116" t="s">
        <v>71</v>
      </c>
      <c r="I3116" t="s">
        <v>6584</v>
      </c>
      <c r="J3116" t="s">
        <v>6585</v>
      </c>
      <c r="K3116" s="9" t="s">
        <v>1254</v>
      </c>
      <c r="L3116" t="s">
        <v>1255</v>
      </c>
      <c r="M3116">
        <v>4.99</v>
      </c>
      <c r="N3116">
        <v>1.5960000000000001</v>
      </c>
      <c r="O3116">
        <v>13</v>
      </c>
      <c r="P3116">
        <v>0.2</v>
      </c>
      <c r="Q3116">
        <f>IFERROR(SEARCH("-",R3116)+2, 1)</f>
        <v>8</v>
      </c>
      <c r="R3116" s="9" t="s">
        <v>1254</v>
      </c>
      <c r="S3116" s="9" t="b">
        <f>R3116&lt;&gt;K3116</f>
        <v>0</v>
      </c>
      <c r="T3116" t="str">
        <f xml:space="preserve"> TRIM( LEFT(R3116,  IFERROR(   SEARCH(" - ",R3116), LEN(R3116) )    ) )</f>
        <v>Food</v>
      </c>
      <c r="U3116" t="str">
        <f>MID(R3116, Q3116,LEN(R3116))</f>
        <v>Frozen Food</v>
      </c>
      <c r="V3116" t="s">
        <v>71</v>
      </c>
    </row>
    <row r="3117" spans="1:22" x14ac:dyDescent="0.35">
      <c r="A3117" t="s">
        <v>9990</v>
      </c>
      <c r="B3117" s="1">
        <v>45504</v>
      </c>
      <c r="C3117" t="s">
        <v>27</v>
      </c>
      <c r="D3117" t="s">
        <v>9991</v>
      </c>
      <c r="E3117" t="s">
        <v>171</v>
      </c>
      <c r="F3117" t="s">
        <v>172</v>
      </c>
      <c r="G3117" t="s">
        <v>21</v>
      </c>
      <c r="H3117" t="s">
        <v>202</v>
      </c>
      <c r="I3117" t="s">
        <v>9992</v>
      </c>
      <c r="J3117" t="s">
        <v>9993</v>
      </c>
      <c r="K3117" s="9" t="s">
        <v>463</v>
      </c>
      <c r="L3117" t="s">
        <v>1255</v>
      </c>
      <c r="M3117">
        <v>6.99</v>
      </c>
      <c r="N3117">
        <v>2.3959999999999999</v>
      </c>
      <c r="O3117">
        <v>12</v>
      </c>
      <c r="P3117">
        <v>0.17</v>
      </c>
      <c r="Q3117">
        <f>IFERROR(SEARCH("-",R3117)+2, 1)</f>
        <v>8</v>
      </c>
      <c r="R3117" s="9" t="s">
        <v>463</v>
      </c>
      <c r="S3117" s="9" t="b">
        <f>R3117&lt;&gt;K3117</f>
        <v>0</v>
      </c>
      <c r="T3117" t="str">
        <f xml:space="preserve"> TRIM( LEFT(R3117,  IFERROR(   SEARCH(" - ",R3117), LEN(R3117) )    ) )</f>
        <v>Food</v>
      </c>
      <c r="U3117" t="str">
        <f>MID(R3117, Q3117,LEN(R3117))</f>
        <v>Frozen</v>
      </c>
      <c r="V3117" t="s">
        <v>202</v>
      </c>
    </row>
    <row r="3118" spans="1:22" x14ac:dyDescent="0.35">
      <c r="A3118" t="s">
        <v>1904</v>
      </c>
      <c r="B3118" s="1">
        <v>45406</v>
      </c>
      <c r="C3118" t="s">
        <v>27</v>
      </c>
      <c r="D3118" t="s">
        <v>1175</v>
      </c>
      <c r="E3118" t="s">
        <v>171</v>
      </c>
      <c r="F3118" t="s">
        <v>172</v>
      </c>
      <c r="G3118" t="s">
        <v>21</v>
      </c>
      <c r="H3118" t="s">
        <v>164</v>
      </c>
      <c r="I3118" t="s">
        <v>1176</v>
      </c>
      <c r="J3118" t="s">
        <v>1177</v>
      </c>
      <c r="K3118" s="9" t="s">
        <v>167</v>
      </c>
      <c r="L3118" t="s">
        <v>1178</v>
      </c>
      <c r="M3118">
        <v>8.49</v>
      </c>
      <c r="N3118">
        <v>2.5470000000000002</v>
      </c>
      <c r="O3118">
        <v>13</v>
      </c>
      <c r="P3118">
        <v>0.05</v>
      </c>
      <c r="Q3118">
        <f>IFERROR(SEARCH("-",R3118)+2, 1)</f>
        <v>8</v>
      </c>
      <c r="R3118" s="9" t="s">
        <v>167</v>
      </c>
      <c r="S3118" s="9" t="b">
        <f>R3118&lt;&gt;K3118</f>
        <v>0</v>
      </c>
      <c r="T3118" t="str">
        <f xml:space="preserve"> TRIM( LEFT(R3118,  IFERROR(   SEARCH(" - ",R3118), LEN(R3118) )    ) )</f>
        <v>Food</v>
      </c>
      <c r="U3118" t="str">
        <f>MID(R3118, Q3118,LEN(R3118))</f>
        <v>Frozen Meals</v>
      </c>
      <c r="V3118" t="s">
        <v>164</v>
      </c>
    </row>
    <row r="3119" spans="1:22" x14ac:dyDescent="0.35">
      <c r="A3119" t="s">
        <v>14682</v>
      </c>
      <c r="B3119" s="1">
        <v>45054</v>
      </c>
      <c r="C3119" t="s">
        <v>27</v>
      </c>
      <c r="D3119" t="s">
        <v>7742</v>
      </c>
      <c r="E3119" t="s">
        <v>171</v>
      </c>
      <c r="F3119" t="s">
        <v>172</v>
      </c>
      <c r="G3119" t="s">
        <v>21</v>
      </c>
      <c r="H3119" t="s">
        <v>179</v>
      </c>
      <c r="I3119" t="s">
        <v>7743</v>
      </c>
      <c r="J3119" t="s">
        <v>7744</v>
      </c>
      <c r="K3119" s="9" t="s">
        <v>273</v>
      </c>
      <c r="L3119" t="s">
        <v>7745</v>
      </c>
      <c r="M3119">
        <v>19.14</v>
      </c>
      <c r="N3119">
        <v>5.4969999999999999</v>
      </c>
      <c r="O3119">
        <v>12</v>
      </c>
      <c r="P3119">
        <v>0.37</v>
      </c>
      <c r="Q3119">
        <f>IFERROR(SEARCH("-",R3119)+2, 1)</f>
        <v>1</v>
      </c>
      <c r="R3119" s="9" t="s">
        <v>273</v>
      </c>
      <c r="S3119" s="9" t="b">
        <f>R3119&lt;&gt;K3119</f>
        <v>0</v>
      </c>
      <c r="T3119" t="str">
        <f xml:space="preserve"> TRIM( LEFT(R3119,  IFERROR(   SEARCH(" - ",R3119), LEN(R3119) )    ) )</f>
        <v>Toys</v>
      </c>
      <c r="U3119" t="str">
        <f>MID(R3119, Q3119,LEN(R3119))</f>
        <v>Toys</v>
      </c>
      <c r="V3119" t="s">
        <v>179</v>
      </c>
    </row>
    <row r="3120" spans="1:22" x14ac:dyDescent="0.35">
      <c r="A3120" t="s">
        <v>4379</v>
      </c>
      <c r="B3120" s="1">
        <v>45392</v>
      </c>
      <c r="C3120" t="s">
        <v>27</v>
      </c>
      <c r="D3120" t="s">
        <v>4011</v>
      </c>
      <c r="E3120" t="s">
        <v>171</v>
      </c>
      <c r="F3120" t="s">
        <v>172</v>
      </c>
      <c r="G3120" t="s">
        <v>21</v>
      </c>
      <c r="H3120" t="s">
        <v>78</v>
      </c>
      <c r="I3120" t="s">
        <v>4012</v>
      </c>
      <c r="J3120" t="s">
        <v>4013</v>
      </c>
      <c r="K3120" s="9" t="s">
        <v>901</v>
      </c>
      <c r="L3120" t="s">
        <v>902</v>
      </c>
      <c r="M3120">
        <v>199.99</v>
      </c>
      <c r="N3120">
        <v>79.995999999999995</v>
      </c>
      <c r="O3120">
        <v>16</v>
      </c>
      <c r="P3120">
        <v>0.11</v>
      </c>
      <c r="Q3120">
        <f>IFERROR(SEARCH("-",R3120)+2, 1)</f>
        <v>1</v>
      </c>
      <c r="R3120" s="9" t="s">
        <v>901</v>
      </c>
      <c r="S3120" s="9" t="b">
        <f>R3120&lt;&gt;K3120</f>
        <v>0</v>
      </c>
      <c r="T3120" t="str">
        <f xml:space="preserve"> TRIM( LEFT(R3120,  IFERROR(   SEARCH(" - ",R3120), LEN(R3120) )    ) )</f>
        <v>Gaming</v>
      </c>
      <c r="U3120" t="str">
        <f>MID(R3120, Q3120,LEN(R3120))</f>
        <v>Gaming</v>
      </c>
      <c r="V3120" t="s">
        <v>78</v>
      </c>
    </row>
    <row r="3121" spans="1:22" x14ac:dyDescent="0.35">
      <c r="A3121" t="s">
        <v>16605</v>
      </c>
      <c r="B3121" s="1">
        <v>45052</v>
      </c>
      <c r="C3121" t="s">
        <v>27</v>
      </c>
      <c r="D3121" t="s">
        <v>16606</v>
      </c>
      <c r="E3121" t="s">
        <v>171</v>
      </c>
      <c r="F3121" t="s">
        <v>172</v>
      </c>
      <c r="G3121" t="s">
        <v>21</v>
      </c>
      <c r="H3121" t="s">
        <v>71</v>
      </c>
      <c r="I3121" t="s">
        <v>3070</v>
      </c>
      <c r="J3121" t="s">
        <v>3071</v>
      </c>
      <c r="K3121" s="9" t="s">
        <v>827</v>
      </c>
      <c r="L3121" t="s">
        <v>3072</v>
      </c>
      <c r="M3121">
        <v>14.24</v>
      </c>
      <c r="N3121">
        <v>5.7460000000000004</v>
      </c>
      <c r="O3121">
        <v>12</v>
      </c>
      <c r="Q3121">
        <f>IFERROR(SEARCH("-",R3121)+2, 1)</f>
        <v>1</v>
      </c>
      <c r="R3121" s="9" t="s">
        <v>827</v>
      </c>
      <c r="S3121" s="9" t="b">
        <f>R3121&lt;&gt;K3121</f>
        <v>0</v>
      </c>
      <c r="T3121" t="str">
        <f xml:space="preserve"> TRIM( LEFT(R3121,  IFERROR(   SEARCH(" - ",R3121), LEN(R3121) )    ) )</f>
        <v>Garden</v>
      </c>
      <c r="U3121" t="str">
        <f>MID(R3121, Q3121,LEN(R3121))</f>
        <v>Garden</v>
      </c>
      <c r="V3121" t="s">
        <v>71</v>
      </c>
    </row>
    <row r="3122" spans="1:22" x14ac:dyDescent="0.35">
      <c r="A3122" t="s">
        <v>9524</v>
      </c>
      <c r="B3122" s="1">
        <v>45577</v>
      </c>
      <c r="C3122" t="s">
        <v>27</v>
      </c>
      <c r="D3122" t="s">
        <v>9525</v>
      </c>
      <c r="E3122" t="s">
        <v>171</v>
      </c>
      <c r="F3122" t="s">
        <v>172</v>
      </c>
      <c r="G3122" t="s">
        <v>21</v>
      </c>
      <c r="I3122" t="s">
        <v>3034</v>
      </c>
      <c r="J3122" t="s">
        <v>3035</v>
      </c>
      <c r="K3122" s="9" t="s">
        <v>217</v>
      </c>
      <c r="L3122" t="s">
        <v>1852</v>
      </c>
      <c r="M3122">
        <v>40.99</v>
      </c>
      <c r="N3122">
        <v>15.996</v>
      </c>
      <c r="O3122">
        <v>5</v>
      </c>
      <c r="P3122">
        <v>0.1</v>
      </c>
      <c r="Q3122">
        <f>IFERROR(SEARCH("-",R3122)+2, 1)</f>
        <v>1</v>
      </c>
      <c r="R3122" s="9" t="s">
        <v>217</v>
      </c>
      <c r="S3122" s="9" t="b">
        <f>R3122&lt;&gt;K3122</f>
        <v>0</v>
      </c>
      <c r="T3122" t="str">
        <f xml:space="preserve"> TRIM( LEFT(R3122,  IFERROR(   SEARCH(" - ",R3122), LEN(R3122) )    ) )</f>
        <v>Outdoor</v>
      </c>
      <c r="U3122" t="str">
        <f>MID(R3122, Q3122,LEN(R3122))</f>
        <v>Outdoor</v>
      </c>
    </row>
    <row r="3123" spans="1:22" x14ac:dyDescent="0.35">
      <c r="A3123" t="s">
        <v>3285</v>
      </c>
      <c r="B3123" s="1">
        <v>45533</v>
      </c>
      <c r="C3123" t="s">
        <v>27</v>
      </c>
      <c r="D3123" t="s">
        <v>3286</v>
      </c>
      <c r="E3123" t="s">
        <v>171</v>
      </c>
      <c r="F3123" t="s">
        <v>172</v>
      </c>
      <c r="G3123" t="s">
        <v>21</v>
      </c>
      <c r="H3123" t="s">
        <v>260</v>
      </c>
      <c r="I3123" t="s">
        <v>3287</v>
      </c>
      <c r="J3123" t="s">
        <v>3288</v>
      </c>
      <c r="K3123" s="9" t="s">
        <v>827</v>
      </c>
      <c r="L3123" t="s">
        <v>1484</v>
      </c>
      <c r="M3123">
        <v>39.99</v>
      </c>
      <c r="N3123">
        <v>15.996</v>
      </c>
      <c r="O3123">
        <v>14</v>
      </c>
      <c r="P3123">
        <v>0.3</v>
      </c>
      <c r="Q3123">
        <f>IFERROR(SEARCH("-",R3123)+2, 1)</f>
        <v>1</v>
      </c>
      <c r="R3123" s="9" t="s">
        <v>827</v>
      </c>
      <c r="S3123" s="9" t="b">
        <f>R3123&lt;&gt;K3123</f>
        <v>0</v>
      </c>
      <c r="T3123" t="str">
        <f xml:space="preserve"> TRIM( LEFT(R3123,  IFERROR(   SEARCH(" - ",R3123), LEN(R3123) )    ) )</f>
        <v>Garden</v>
      </c>
      <c r="U3123" t="str">
        <f>MID(R3123, Q3123,LEN(R3123))</f>
        <v>Garden</v>
      </c>
      <c r="V3123" t="s">
        <v>260</v>
      </c>
    </row>
    <row r="3124" spans="1:22" x14ac:dyDescent="0.35">
      <c r="A3124" t="s">
        <v>4798</v>
      </c>
      <c r="B3124" s="1">
        <v>45358</v>
      </c>
      <c r="C3124" t="s">
        <v>27</v>
      </c>
      <c r="D3124" t="s">
        <v>4799</v>
      </c>
      <c r="E3124" t="s">
        <v>171</v>
      </c>
      <c r="F3124" t="s">
        <v>172</v>
      </c>
      <c r="G3124" t="s">
        <v>21</v>
      </c>
      <c r="H3124" t="s">
        <v>71</v>
      </c>
      <c r="I3124" t="s">
        <v>4800</v>
      </c>
      <c r="J3124" t="s">
        <v>4801</v>
      </c>
      <c r="K3124" s="9" t="s">
        <v>827</v>
      </c>
      <c r="L3124" t="s">
        <v>1484</v>
      </c>
      <c r="M3124">
        <v>24.99</v>
      </c>
      <c r="N3124">
        <v>7.4969999999999999</v>
      </c>
      <c r="O3124">
        <v>11</v>
      </c>
      <c r="P3124">
        <v>0.12</v>
      </c>
      <c r="Q3124">
        <f>IFERROR(SEARCH("-",R3124)+2, 1)</f>
        <v>1</v>
      </c>
      <c r="R3124" s="9" t="s">
        <v>827</v>
      </c>
      <c r="S3124" s="9" t="b">
        <f>R3124&lt;&gt;K3124</f>
        <v>0</v>
      </c>
      <c r="T3124" t="str">
        <f xml:space="preserve"> TRIM( LEFT(R3124,  IFERROR(   SEARCH(" - ",R3124), LEN(R3124) )    ) )</f>
        <v>Garden</v>
      </c>
      <c r="U3124" t="str">
        <f>MID(R3124, Q3124,LEN(R3124))</f>
        <v>Garden</v>
      </c>
      <c r="V3124" t="s">
        <v>71</v>
      </c>
    </row>
    <row r="3125" spans="1:22" x14ac:dyDescent="0.35">
      <c r="A3125" t="s">
        <v>169</v>
      </c>
      <c r="B3125" s="1">
        <v>45451</v>
      </c>
      <c r="C3125" t="s">
        <v>27</v>
      </c>
      <c r="D3125" t="s">
        <v>170</v>
      </c>
      <c r="E3125" t="s">
        <v>171</v>
      </c>
      <c r="F3125" t="s">
        <v>172</v>
      </c>
      <c r="G3125" t="s">
        <v>21</v>
      </c>
      <c r="H3125" t="s">
        <v>49</v>
      </c>
      <c r="I3125" t="s">
        <v>173</v>
      </c>
      <c r="J3125" t="s">
        <v>174</v>
      </c>
      <c r="K3125" s="9" t="s">
        <v>113</v>
      </c>
      <c r="L3125" t="s">
        <v>114</v>
      </c>
      <c r="M3125">
        <v>2.99</v>
      </c>
      <c r="N3125">
        <v>0.89700000000000002</v>
      </c>
      <c r="O3125">
        <v>7</v>
      </c>
      <c r="P3125">
        <v>0.23</v>
      </c>
      <c r="Q3125">
        <f>IFERROR(SEARCH("-",R3125)+2, 1)</f>
        <v>8</v>
      </c>
      <c r="R3125" s="9" t="s">
        <v>113</v>
      </c>
      <c r="S3125" s="9" t="b">
        <f>R3125&lt;&gt;K3125</f>
        <v>0</v>
      </c>
      <c r="T3125" t="str">
        <f xml:space="preserve"> TRIM( LEFT(R3125,  IFERROR(   SEARCH(" - ",R3125), LEN(R3125) )    ) )</f>
        <v>Food</v>
      </c>
      <c r="U3125" t="str">
        <f>MID(R3125, Q3125,LEN(R3125))</f>
        <v>Sides</v>
      </c>
      <c r="V3125" t="s">
        <v>49</v>
      </c>
    </row>
    <row r="3126" spans="1:22" x14ac:dyDescent="0.35">
      <c r="A3126" t="s">
        <v>17295</v>
      </c>
      <c r="B3126" s="1">
        <v>45340</v>
      </c>
      <c r="C3126" t="s">
        <v>27</v>
      </c>
      <c r="D3126" t="s">
        <v>8969</v>
      </c>
      <c r="E3126" t="s">
        <v>171</v>
      </c>
      <c r="F3126" t="s">
        <v>172</v>
      </c>
      <c r="G3126" t="s">
        <v>21</v>
      </c>
      <c r="H3126" t="s">
        <v>40</v>
      </c>
      <c r="I3126" t="s">
        <v>8970</v>
      </c>
      <c r="J3126" t="s">
        <v>8971</v>
      </c>
      <c r="K3126" s="9" t="s">
        <v>531</v>
      </c>
      <c r="L3126" t="s">
        <v>1185</v>
      </c>
      <c r="M3126">
        <v>4.49</v>
      </c>
      <c r="N3126">
        <v>1.347</v>
      </c>
      <c r="O3126">
        <v>16</v>
      </c>
      <c r="P3126">
        <v>0.3</v>
      </c>
      <c r="Q3126">
        <f>IFERROR(SEARCH("-",R3126)+2, 1)</f>
        <v>8</v>
      </c>
      <c r="R3126" s="9" t="s">
        <v>531</v>
      </c>
      <c r="S3126" s="9" t="b">
        <f>R3126&lt;&gt;K3126</f>
        <v>0</v>
      </c>
      <c r="T3126" t="str">
        <f xml:space="preserve"> TRIM( LEFT(R3126,  IFERROR(   SEARCH(" - ",R3126), LEN(R3126) )    ) )</f>
        <v>Food</v>
      </c>
      <c r="U3126" t="str">
        <f>MID(R3126, Q3126,LEN(R3126))</f>
        <v>Breakfast</v>
      </c>
      <c r="V3126" t="s">
        <v>40</v>
      </c>
    </row>
    <row r="3127" spans="1:22" x14ac:dyDescent="0.35">
      <c r="A3127" t="s">
        <v>5418</v>
      </c>
      <c r="B3127" s="1">
        <v>45322</v>
      </c>
      <c r="C3127" t="s">
        <v>27</v>
      </c>
      <c r="D3127" t="s">
        <v>5419</v>
      </c>
      <c r="E3127" t="s">
        <v>171</v>
      </c>
      <c r="F3127" t="s">
        <v>172</v>
      </c>
      <c r="G3127" t="s">
        <v>21</v>
      </c>
      <c r="H3127" t="s">
        <v>40</v>
      </c>
      <c r="I3127" t="s">
        <v>5420</v>
      </c>
      <c r="J3127" t="s">
        <v>5421</v>
      </c>
      <c r="K3127" s="9" t="s">
        <v>34</v>
      </c>
      <c r="L3127" t="s">
        <v>5422</v>
      </c>
      <c r="M3127">
        <v>2.4900000000000002</v>
      </c>
      <c r="N3127">
        <v>0.747</v>
      </c>
      <c r="O3127">
        <v>7</v>
      </c>
      <c r="Q3127">
        <f>IFERROR(SEARCH("-",R3127)+2, 1)</f>
        <v>8</v>
      </c>
      <c r="R3127" s="9" t="s">
        <v>34</v>
      </c>
      <c r="S3127" s="9" t="b">
        <f>R3127&lt;&gt;K3127</f>
        <v>0</v>
      </c>
      <c r="T3127" t="str">
        <f xml:space="preserve"> TRIM( LEFT(R3127,  IFERROR(   SEARCH(" - ",R3127), LEN(R3127) )    ) )</f>
        <v>Food</v>
      </c>
      <c r="U3127" t="str">
        <f>MID(R3127, Q3127,LEN(R3127))</f>
        <v>Condiments</v>
      </c>
      <c r="V3127" t="s">
        <v>40</v>
      </c>
    </row>
    <row r="3128" spans="1:22" x14ac:dyDescent="0.35">
      <c r="A3128" t="s">
        <v>3981</v>
      </c>
      <c r="B3128" s="1">
        <v>45343</v>
      </c>
      <c r="C3128" t="s">
        <v>27</v>
      </c>
      <c r="D3128" t="s">
        <v>3202</v>
      </c>
      <c r="E3128" t="s">
        <v>171</v>
      </c>
      <c r="F3128" t="s">
        <v>172</v>
      </c>
      <c r="G3128" t="s">
        <v>21</v>
      </c>
      <c r="H3128" t="s">
        <v>78</v>
      </c>
      <c r="I3128" t="s">
        <v>3203</v>
      </c>
      <c r="J3128" t="s">
        <v>3204</v>
      </c>
      <c r="K3128" s="9" t="s">
        <v>531</v>
      </c>
      <c r="L3128" t="s">
        <v>1490</v>
      </c>
      <c r="M3128">
        <v>4.1900000000000004</v>
      </c>
      <c r="N3128">
        <v>1.6759999999999999</v>
      </c>
      <c r="O3128">
        <v>14</v>
      </c>
      <c r="P3128">
        <v>0.13</v>
      </c>
      <c r="Q3128">
        <f>IFERROR(SEARCH("-",R3128)+2, 1)</f>
        <v>8</v>
      </c>
      <c r="R3128" s="9" t="s">
        <v>531</v>
      </c>
      <c r="S3128" s="9" t="b">
        <f>R3128&lt;&gt;K3128</f>
        <v>0</v>
      </c>
      <c r="T3128" t="str">
        <f xml:space="preserve"> TRIM( LEFT(R3128,  IFERROR(   SEARCH(" - ",R3128), LEN(R3128) )    ) )</f>
        <v>Food</v>
      </c>
      <c r="U3128" t="str">
        <f>MID(R3128, Q3128,LEN(R3128))</f>
        <v>Breakfast</v>
      </c>
      <c r="V3128" t="s">
        <v>78</v>
      </c>
    </row>
    <row r="3129" spans="1:22" x14ac:dyDescent="0.35">
      <c r="A3129" t="s">
        <v>12339</v>
      </c>
      <c r="B3129" s="1">
        <v>45224</v>
      </c>
      <c r="C3129" t="s">
        <v>27</v>
      </c>
      <c r="D3129" t="s">
        <v>2333</v>
      </c>
      <c r="E3129" t="s">
        <v>171</v>
      </c>
      <c r="F3129" t="s">
        <v>172</v>
      </c>
      <c r="G3129" t="s">
        <v>21</v>
      </c>
      <c r="H3129" t="s">
        <v>40</v>
      </c>
      <c r="I3129" t="s">
        <v>2334</v>
      </c>
      <c r="J3129" t="s">
        <v>2335</v>
      </c>
      <c r="K3129" s="9" t="s">
        <v>531</v>
      </c>
      <c r="L3129" t="s">
        <v>1490</v>
      </c>
      <c r="M3129">
        <v>4.99</v>
      </c>
      <c r="N3129">
        <v>1.2470000000000001</v>
      </c>
      <c r="O3129">
        <v>13</v>
      </c>
      <c r="P3129">
        <v>0.16</v>
      </c>
      <c r="Q3129">
        <f>IFERROR(SEARCH("-",R3129)+2, 1)</f>
        <v>8</v>
      </c>
      <c r="R3129" s="9" t="s">
        <v>531</v>
      </c>
      <c r="S3129" s="9" t="b">
        <f>R3129&lt;&gt;K3129</f>
        <v>0</v>
      </c>
      <c r="T3129" t="str">
        <f xml:space="preserve"> TRIM( LEFT(R3129,  IFERROR(   SEARCH(" - ",R3129), LEN(R3129) )    ) )</f>
        <v>Food</v>
      </c>
      <c r="U3129" t="str">
        <f>MID(R3129, Q3129,LEN(R3129))</f>
        <v>Breakfast</v>
      </c>
      <c r="V3129" t="s">
        <v>40</v>
      </c>
    </row>
    <row r="3130" spans="1:22" x14ac:dyDescent="0.35">
      <c r="A3130" t="s">
        <v>4593</v>
      </c>
      <c r="B3130" s="1">
        <v>45404</v>
      </c>
      <c r="C3130" t="s">
        <v>27</v>
      </c>
      <c r="D3130" t="s">
        <v>4279</v>
      </c>
      <c r="E3130" t="s">
        <v>171</v>
      </c>
      <c r="F3130" t="s">
        <v>172</v>
      </c>
      <c r="G3130" t="s">
        <v>21</v>
      </c>
      <c r="I3130" t="s">
        <v>4280</v>
      </c>
      <c r="J3130" t="s">
        <v>4281</v>
      </c>
      <c r="K3130" s="9" t="s">
        <v>24</v>
      </c>
      <c r="L3130" t="s">
        <v>144</v>
      </c>
      <c r="M3130">
        <v>4.99</v>
      </c>
      <c r="N3130">
        <v>1.996</v>
      </c>
      <c r="O3130">
        <v>5</v>
      </c>
      <c r="P3130">
        <v>0.02</v>
      </c>
      <c r="Q3130">
        <f>IFERROR(SEARCH("-",R3130)+2, 1)</f>
        <v>8</v>
      </c>
      <c r="R3130" s="9" t="s">
        <v>24</v>
      </c>
      <c r="S3130" s="9" t="b">
        <f>R3130&lt;&gt;K3130</f>
        <v>0</v>
      </c>
      <c r="T3130" t="str">
        <f xml:space="preserve"> TRIM( LEFT(R3130,  IFERROR(   SEARCH(" - ",R3130), LEN(R3130) )    ) )</f>
        <v>Food</v>
      </c>
      <c r="U3130" t="str">
        <f>MID(R3130, Q3130,LEN(R3130))</f>
        <v>Snacks</v>
      </c>
    </row>
    <row r="3131" spans="1:22" x14ac:dyDescent="0.35">
      <c r="A3131" t="s">
        <v>12488</v>
      </c>
      <c r="B3131" s="1">
        <v>45016</v>
      </c>
      <c r="C3131" t="s">
        <v>27</v>
      </c>
      <c r="D3131" t="s">
        <v>2052</v>
      </c>
      <c r="E3131" t="s">
        <v>171</v>
      </c>
      <c r="F3131" t="s">
        <v>172</v>
      </c>
      <c r="G3131" t="s">
        <v>21</v>
      </c>
      <c r="H3131" t="s">
        <v>164</v>
      </c>
      <c r="I3131" t="s">
        <v>2053</v>
      </c>
      <c r="J3131" t="s">
        <v>2054</v>
      </c>
      <c r="K3131" s="9" t="s">
        <v>24</v>
      </c>
      <c r="L3131" t="s">
        <v>144</v>
      </c>
      <c r="M3131">
        <v>2.59</v>
      </c>
      <c r="N3131">
        <v>0.52700000000000002</v>
      </c>
      <c r="O3131">
        <v>17</v>
      </c>
      <c r="Q3131">
        <f>IFERROR(SEARCH("-",R3131)+2, 1)</f>
        <v>8</v>
      </c>
      <c r="R3131" s="9" t="s">
        <v>24</v>
      </c>
      <c r="S3131" s="9" t="b">
        <f>R3131&lt;&gt;K3131</f>
        <v>0</v>
      </c>
      <c r="T3131" t="str">
        <f xml:space="preserve"> TRIM( LEFT(R3131,  IFERROR(   SEARCH(" - ",R3131), LEN(R3131) )    ) )</f>
        <v>Food</v>
      </c>
      <c r="U3131" t="str">
        <f>MID(R3131, Q3131,LEN(R3131))</f>
        <v>Snacks</v>
      </c>
      <c r="V3131" t="s">
        <v>164</v>
      </c>
    </row>
    <row r="3132" spans="1:22" x14ac:dyDescent="0.35">
      <c r="A3132" t="s">
        <v>10030</v>
      </c>
      <c r="B3132" s="1">
        <v>45463</v>
      </c>
      <c r="C3132" t="s">
        <v>27</v>
      </c>
      <c r="D3132" t="s">
        <v>10031</v>
      </c>
      <c r="E3132" t="s">
        <v>171</v>
      </c>
      <c r="F3132" t="s">
        <v>172</v>
      </c>
      <c r="G3132" t="s">
        <v>21</v>
      </c>
      <c r="H3132" t="s">
        <v>202</v>
      </c>
      <c r="I3132" t="s">
        <v>3635</v>
      </c>
      <c r="J3132" t="s">
        <v>3636</v>
      </c>
      <c r="K3132" s="9" t="s">
        <v>493</v>
      </c>
      <c r="L3132" t="s">
        <v>1515</v>
      </c>
      <c r="M3132">
        <v>5.99</v>
      </c>
      <c r="N3132">
        <v>1.996</v>
      </c>
      <c r="O3132">
        <v>17</v>
      </c>
      <c r="P3132">
        <v>0.1</v>
      </c>
      <c r="Q3132">
        <f>IFERROR(SEARCH("-",R3132)+2, 1)</f>
        <v>8</v>
      </c>
      <c r="R3132" s="9" t="s">
        <v>493</v>
      </c>
      <c r="S3132" s="9" t="b">
        <f>R3132&lt;&gt;K3132</f>
        <v>0</v>
      </c>
      <c r="T3132" t="str">
        <f xml:space="preserve"> TRIM( LEFT(R3132,  IFERROR(   SEARCH(" - ",R3132), LEN(R3132) )    ) )</f>
        <v>Food</v>
      </c>
      <c r="U3132" t="str">
        <f>MID(R3132, Q3132,LEN(R3132))</f>
        <v>Beverages</v>
      </c>
      <c r="V3132" t="s">
        <v>202</v>
      </c>
    </row>
    <row r="3133" spans="1:22" x14ac:dyDescent="0.35">
      <c r="A3133" t="s">
        <v>14995</v>
      </c>
      <c r="B3133" s="1">
        <v>45026</v>
      </c>
      <c r="C3133" t="s">
        <v>27</v>
      </c>
      <c r="D3133" t="s">
        <v>7917</v>
      </c>
      <c r="E3133" t="s">
        <v>171</v>
      </c>
      <c r="F3133" t="s">
        <v>172</v>
      </c>
      <c r="G3133" t="s">
        <v>21</v>
      </c>
      <c r="H3133" t="s">
        <v>40</v>
      </c>
      <c r="I3133" t="s">
        <v>7918</v>
      </c>
      <c r="J3133" t="s">
        <v>7919</v>
      </c>
      <c r="K3133" s="9" t="s">
        <v>493</v>
      </c>
      <c r="L3133" t="s">
        <v>1515</v>
      </c>
      <c r="M3133">
        <v>2.44</v>
      </c>
      <c r="N3133">
        <v>0.48699999999999999</v>
      </c>
      <c r="O3133">
        <v>14</v>
      </c>
      <c r="P3133">
        <v>0.04</v>
      </c>
      <c r="Q3133">
        <f>IFERROR(SEARCH("-",R3133)+2, 1)</f>
        <v>8</v>
      </c>
      <c r="R3133" s="9" t="s">
        <v>493</v>
      </c>
      <c r="S3133" s="9" t="b">
        <f>R3133&lt;&gt;K3133</f>
        <v>0</v>
      </c>
      <c r="T3133" t="str">
        <f xml:space="preserve"> TRIM( LEFT(R3133,  IFERROR(   SEARCH(" - ",R3133), LEN(R3133) )    ) )</f>
        <v>Food</v>
      </c>
      <c r="U3133" t="str">
        <f>MID(R3133, Q3133,LEN(R3133))</f>
        <v>Beverages</v>
      </c>
      <c r="V3133" t="s">
        <v>40</v>
      </c>
    </row>
    <row r="3134" spans="1:22" x14ac:dyDescent="0.35">
      <c r="A3134" t="s">
        <v>16569</v>
      </c>
      <c r="B3134" s="1">
        <v>45046</v>
      </c>
      <c r="C3134" t="s">
        <v>27</v>
      </c>
      <c r="D3134" t="s">
        <v>16570</v>
      </c>
      <c r="E3134" t="s">
        <v>171</v>
      </c>
      <c r="F3134" t="s">
        <v>172</v>
      </c>
      <c r="G3134" t="s">
        <v>21</v>
      </c>
      <c r="H3134" t="s">
        <v>78</v>
      </c>
      <c r="I3134" t="s">
        <v>3596</v>
      </c>
      <c r="J3134" t="s">
        <v>3597</v>
      </c>
      <c r="K3134" s="9" t="s">
        <v>1115</v>
      </c>
      <c r="L3134" t="s">
        <v>2921</v>
      </c>
      <c r="M3134">
        <v>24.24</v>
      </c>
      <c r="N3134">
        <v>9.7460000000000004</v>
      </c>
      <c r="O3134">
        <v>4</v>
      </c>
      <c r="P3134">
        <v>0.05</v>
      </c>
      <c r="Q3134">
        <f>IFERROR(SEARCH("-",R3134)+2, 1)</f>
        <v>1</v>
      </c>
      <c r="R3134" s="9" t="s">
        <v>1115</v>
      </c>
      <c r="S3134" s="9" t="b">
        <f>R3134&lt;&gt;K3134</f>
        <v>0</v>
      </c>
      <c r="T3134" t="str">
        <f xml:space="preserve"> TRIM( LEFT(R3134,  IFERROR(   SEARCH(" - ",R3134), LEN(R3134) )    ) )</f>
        <v>Electronics</v>
      </c>
      <c r="U3134" t="str">
        <f>MID(R3134, Q3134,LEN(R3134))</f>
        <v>Electronics</v>
      </c>
      <c r="V3134" t="s">
        <v>78</v>
      </c>
    </row>
    <row r="3135" spans="1:22" x14ac:dyDescent="0.35">
      <c r="A3135" t="s">
        <v>6867</v>
      </c>
      <c r="B3135" s="1">
        <v>45687</v>
      </c>
      <c r="C3135" t="s">
        <v>27</v>
      </c>
      <c r="D3135" t="s">
        <v>176</v>
      </c>
      <c r="E3135" t="s">
        <v>171</v>
      </c>
      <c r="F3135" t="s">
        <v>172</v>
      </c>
      <c r="G3135" t="s">
        <v>21</v>
      </c>
      <c r="H3135" t="s">
        <v>49</v>
      </c>
      <c r="I3135" t="s">
        <v>6085</v>
      </c>
      <c r="J3135" t="s">
        <v>6086</v>
      </c>
      <c r="K3135" s="9" t="s">
        <v>82</v>
      </c>
      <c r="L3135" t="s">
        <v>83</v>
      </c>
      <c r="M3135">
        <v>14.41</v>
      </c>
      <c r="N3135">
        <v>6.1959999999999997</v>
      </c>
      <c r="O3135">
        <v>9</v>
      </c>
      <c r="P3135">
        <v>0.12</v>
      </c>
      <c r="Q3135">
        <f>IFERROR(SEARCH("-",R3135)+2, 1)</f>
        <v>1</v>
      </c>
      <c r="R3135" s="9" t="s">
        <v>82</v>
      </c>
      <c r="S3135" s="9" t="b">
        <f>R3135&lt;&gt;K3135</f>
        <v>0</v>
      </c>
      <c r="T3135" t="str">
        <f xml:space="preserve"> TRIM( LEFT(R3135,  IFERROR(   SEARCH(" - ",R3135), LEN(R3135) )    ) )</f>
        <v>Home</v>
      </c>
      <c r="U3135" t="str">
        <f>MID(R3135, Q3135,LEN(R3135))</f>
        <v>Home</v>
      </c>
      <c r="V3135" t="s">
        <v>49</v>
      </c>
    </row>
    <row r="3136" spans="1:22" x14ac:dyDescent="0.35">
      <c r="A3136" t="s">
        <v>17110</v>
      </c>
      <c r="B3136" s="1">
        <v>45632</v>
      </c>
      <c r="C3136" t="s">
        <v>27</v>
      </c>
      <c r="D3136" t="s">
        <v>7207</v>
      </c>
      <c r="E3136" t="s">
        <v>171</v>
      </c>
      <c r="F3136" t="s">
        <v>172</v>
      </c>
      <c r="G3136" t="s">
        <v>21</v>
      </c>
      <c r="H3136" t="s">
        <v>164</v>
      </c>
      <c r="I3136" t="s">
        <v>7208</v>
      </c>
      <c r="J3136" t="s">
        <v>7209</v>
      </c>
      <c r="K3136" s="9" t="s">
        <v>82</v>
      </c>
      <c r="L3136" t="s">
        <v>83</v>
      </c>
      <c r="M3136">
        <v>12.99</v>
      </c>
      <c r="N3136">
        <v>3.8969999999999998</v>
      </c>
      <c r="O3136">
        <v>16</v>
      </c>
      <c r="P3136">
        <v>0.22</v>
      </c>
      <c r="Q3136">
        <f>IFERROR(SEARCH("-",R3136)+2, 1)</f>
        <v>1</v>
      </c>
      <c r="R3136" s="9" t="s">
        <v>82</v>
      </c>
      <c r="S3136" s="9" t="b">
        <f>R3136&lt;&gt;K3136</f>
        <v>0</v>
      </c>
      <c r="T3136" t="str">
        <f xml:space="preserve"> TRIM( LEFT(R3136,  IFERROR(   SEARCH(" - ",R3136), LEN(R3136) )    ) )</f>
        <v>Home</v>
      </c>
      <c r="U3136" t="str">
        <f>MID(R3136, Q3136,LEN(R3136))</f>
        <v>Home</v>
      </c>
      <c r="V3136" t="s">
        <v>164</v>
      </c>
    </row>
    <row r="3137" spans="1:22" x14ac:dyDescent="0.35">
      <c r="A3137" t="s">
        <v>1994</v>
      </c>
      <c r="B3137" s="1">
        <v>45605</v>
      </c>
      <c r="C3137" t="s">
        <v>27</v>
      </c>
      <c r="D3137" t="s">
        <v>1995</v>
      </c>
      <c r="E3137" t="s">
        <v>171</v>
      </c>
      <c r="F3137" t="s">
        <v>172</v>
      </c>
      <c r="G3137" t="s">
        <v>21</v>
      </c>
      <c r="H3137" t="s">
        <v>260</v>
      </c>
      <c r="I3137" t="s">
        <v>1996</v>
      </c>
      <c r="J3137" t="s">
        <v>1997</v>
      </c>
      <c r="K3137" s="9" t="s">
        <v>513</v>
      </c>
      <c r="L3137" t="s">
        <v>521</v>
      </c>
      <c r="M3137">
        <v>22.99</v>
      </c>
      <c r="N3137">
        <v>6.8970000000000002</v>
      </c>
      <c r="O3137">
        <v>14</v>
      </c>
      <c r="P3137">
        <v>0.37</v>
      </c>
      <c r="Q3137">
        <f>IFERROR(SEARCH("-",R3137)+2, 1)</f>
        <v>1</v>
      </c>
      <c r="R3137" s="9" t="s">
        <v>513</v>
      </c>
      <c r="S3137" s="9" t="b">
        <f>R3137&lt;&gt;K3137</f>
        <v>0</v>
      </c>
      <c r="T3137" t="str">
        <f xml:space="preserve"> TRIM( LEFT(R3137,  IFERROR(   SEARCH(" - ",R3137), LEN(R3137) )    ) )</f>
        <v>Fitness</v>
      </c>
      <c r="U3137" t="str">
        <f>MID(R3137, Q3137,LEN(R3137))</f>
        <v>Fitness</v>
      </c>
      <c r="V3137" t="s">
        <v>260</v>
      </c>
    </row>
    <row r="3138" spans="1:22" x14ac:dyDescent="0.35">
      <c r="A3138" t="s">
        <v>2175</v>
      </c>
      <c r="B3138" s="1">
        <v>45315</v>
      </c>
      <c r="C3138" t="s">
        <v>27</v>
      </c>
      <c r="D3138" t="s">
        <v>2176</v>
      </c>
      <c r="E3138" t="s">
        <v>171</v>
      </c>
      <c r="F3138" t="s">
        <v>172</v>
      </c>
      <c r="H3138" t="s">
        <v>78</v>
      </c>
      <c r="I3138" t="s">
        <v>2177</v>
      </c>
      <c r="J3138" t="s">
        <v>2178</v>
      </c>
      <c r="K3138" s="9" t="s">
        <v>1495</v>
      </c>
      <c r="L3138" t="s">
        <v>1979</v>
      </c>
      <c r="M3138">
        <v>5.99</v>
      </c>
      <c r="N3138">
        <v>1.7969999999999999</v>
      </c>
      <c r="O3138">
        <v>7</v>
      </c>
      <c r="P3138">
        <v>0.09</v>
      </c>
      <c r="Q3138">
        <f>IFERROR(SEARCH("-",R3138)+2, 1)</f>
        <v>8</v>
      </c>
      <c r="R3138" s="9" t="s">
        <v>1495</v>
      </c>
      <c r="S3138" s="9" t="b">
        <f>R3138&lt;&gt;K3138</f>
        <v>0</v>
      </c>
      <c r="T3138" t="str">
        <f xml:space="preserve"> TRIM( LEFT(R3138,  IFERROR(   SEARCH(" - ",R3138), LEN(R3138) )    ) )</f>
        <v>Food</v>
      </c>
      <c r="U3138" t="str">
        <f>MID(R3138, Q3138,LEN(R3138))</f>
        <v>Frozen Desserts</v>
      </c>
      <c r="V3138" t="s">
        <v>78</v>
      </c>
    </row>
    <row r="3139" spans="1:22" x14ac:dyDescent="0.35">
      <c r="A3139" t="s">
        <v>11549</v>
      </c>
      <c r="B3139" s="1">
        <v>45057</v>
      </c>
      <c r="C3139" t="s">
        <v>27</v>
      </c>
      <c r="D3139" t="s">
        <v>1492</v>
      </c>
      <c r="E3139" t="s">
        <v>171</v>
      </c>
      <c r="F3139" t="s">
        <v>172</v>
      </c>
      <c r="G3139" t="s">
        <v>21</v>
      </c>
      <c r="H3139" t="s">
        <v>40</v>
      </c>
      <c r="I3139" t="s">
        <v>1493</v>
      </c>
      <c r="J3139" t="s">
        <v>1494</v>
      </c>
      <c r="K3139" s="9" t="s">
        <v>1495</v>
      </c>
      <c r="L3139" t="s">
        <v>1496</v>
      </c>
      <c r="M3139">
        <v>3.99</v>
      </c>
      <c r="N3139">
        <v>0.94699999999999995</v>
      </c>
      <c r="O3139">
        <v>7</v>
      </c>
      <c r="P3139">
        <v>0.22</v>
      </c>
      <c r="Q3139">
        <f>IFERROR(SEARCH("-",R3139)+2, 1)</f>
        <v>8</v>
      </c>
      <c r="R3139" s="9" t="s">
        <v>1495</v>
      </c>
      <c r="S3139" s="9" t="b">
        <f>R3139&lt;&gt;K3139</f>
        <v>0</v>
      </c>
      <c r="T3139" t="str">
        <f xml:space="preserve"> TRIM( LEFT(R3139,  IFERROR(   SEARCH(" - ",R3139), LEN(R3139) )    ) )</f>
        <v>Food</v>
      </c>
      <c r="U3139" t="str">
        <f>MID(R3139, Q3139,LEN(R3139))</f>
        <v>Frozen Desserts</v>
      </c>
      <c r="V3139" t="s">
        <v>40</v>
      </c>
    </row>
    <row r="3140" spans="1:22" x14ac:dyDescent="0.35">
      <c r="A3140" t="s">
        <v>710</v>
      </c>
      <c r="B3140" s="1">
        <v>45388</v>
      </c>
      <c r="C3140" t="s">
        <v>27</v>
      </c>
      <c r="D3140" t="s">
        <v>711</v>
      </c>
      <c r="E3140" t="s">
        <v>171</v>
      </c>
      <c r="F3140" t="s">
        <v>172</v>
      </c>
      <c r="G3140" t="s">
        <v>21</v>
      </c>
      <c r="I3140" t="s">
        <v>712</v>
      </c>
      <c r="J3140" t="s">
        <v>713</v>
      </c>
      <c r="K3140" s="9" t="s">
        <v>82</v>
      </c>
      <c r="L3140" t="s">
        <v>714</v>
      </c>
      <c r="M3140">
        <v>29.99</v>
      </c>
      <c r="N3140">
        <v>8.9969999999999999</v>
      </c>
      <c r="O3140">
        <v>20</v>
      </c>
      <c r="P3140">
        <v>0.1</v>
      </c>
      <c r="Q3140">
        <f>IFERROR(SEARCH("-",R3140)+2, 1)</f>
        <v>1</v>
      </c>
      <c r="R3140" s="9" t="s">
        <v>82</v>
      </c>
      <c r="S3140" s="9" t="b">
        <f>R3140&lt;&gt;K3140</f>
        <v>0</v>
      </c>
      <c r="T3140" t="str">
        <f xml:space="preserve"> TRIM( LEFT(R3140,  IFERROR(   SEARCH(" - ",R3140), LEN(R3140) )    ) )</f>
        <v>Home</v>
      </c>
      <c r="U3140" t="str">
        <f>MID(R3140, Q3140,LEN(R3140))</f>
        <v>Home</v>
      </c>
    </row>
    <row r="3141" spans="1:22" x14ac:dyDescent="0.35">
      <c r="A3141" t="s">
        <v>10544</v>
      </c>
      <c r="B3141" s="1">
        <v>45448</v>
      </c>
      <c r="C3141" t="s">
        <v>27</v>
      </c>
      <c r="D3141" t="s">
        <v>10545</v>
      </c>
      <c r="E3141" t="s">
        <v>171</v>
      </c>
      <c r="F3141" t="s">
        <v>172</v>
      </c>
      <c r="G3141" t="s">
        <v>21</v>
      </c>
      <c r="H3141" t="s">
        <v>179</v>
      </c>
      <c r="I3141" t="s">
        <v>4466</v>
      </c>
      <c r="J3141" t="s">
        <v>4467</v>
      </c>
      <c r="K3141" s="9" t="s">
        <v>739</v>
      </c>
      <c r="L3141" t="s">
        <v>4468</v>
      </c>
      <c r="M3141">
        <v>46.99</v>
      </c>
      <c r="N3141">
        <v>13.797000000000001</v>
      </c>
      <c r="O3141">
        <v>20</v>
      </c>
      <c r="P3141">
        <v>7.0000000000000007E-2</v>
      </c>
      <c r="Q3141">
        <f>IFERROR(SEARCH("-",R3141)+2, 1)</f>
        <v>12</v>
      </c>
      <c r="R3141" s="9" t="s">
        <v>739</v>
      </c>
      <c r="S3141" s="9" t="b">
        <f>R3141&lt;&gt;K3141</f>
        <v>0</v>
      </c>
      <c r="T3141" t="str">
        <f xml:space="preserve"> TRIM( LEFT(R3141,  IFERROR(   SEARCH(" - ",R3141), LEN(R3141) )    ) )</f>
        <v>Clothing</v>
      </c>
      <c r="U3141" t="str">
        <f>MID(R3141, Q3141,LEN(R3141))</f>
        <v>Outerwear</v>
      </c>
      <c r="V3141" t="s">
        <v>179</v>
      </c>
    </row>
    <row r="3142" spans="1:22" x14ac:dyDescent="0.35">
      <c r="A3142" t="s">
        <v>17230</v>
      </c>
      <c r="B3142" s="1">
        <v>45515</v>
      </c>
      <c r="C3142" t="s">
        <v>27</v>
      </c>
      <c r="D3142" t="s">
        <v>7297</v>
      </c>
      <c r="E3142" t="s">
        <v>171</v>
      </c>
      <c r="F3142" t="s">
        <v>172</v>
      </c>
      <c r="G3142" t="s">
        <v>21</v>
      </c>
      <c r="H3142" t="s">
        <v>202</v>
      </c>
      <c r="I3142" t="s">
        <v>7298</v>
      </c>
      <c r="J3142" t="s">
        <v>7299</v>
      </c>
      <c r="K3142" s="9" t="s">
        <v>58</v>
      </c>
      <c r="L3142" t="s">
        <v>7300</v>
      </c>
      <c r="M3142">
        <v>2.99</v>
      </c>
      <c r="N3142">
        <v>0.89700000000000002</v>
      </c>
      <c r="O3142">
        <v>19</v>
      </c>
      <c r="P3142">
        <v>0.25</v>
      </c>
      <c r="Q3142">
        <f>IFERROR(SEARCH("-",R3142)+2, 1)</f>
        <v>8</v>
      </c>
      <c r="R3142" s="9" t="s">
        <v>58</v>
      </c>
      <c r="S3142" s="9" t="b">
        <f>R3142&lt;&gt;K3142</f>
        <v>0</v>
      </c>
      <c r="T3142" t="str">
        <f xml:space="preserve"> TRIM( LEFT(R3142,  IFERROR(   SEARCH(" - ",R3142), LEN(R3142) )    ) )</f>
        <v>Food</v>
      </c>
      <c r="U3142" t="str">
        <f>MID(R3142, Q3142,LEN(R3142))</f>
        <v>Produce</v>
      </c>
      <c r="V3142" t="s">
        <v>202</v>
      </c>
    </row>
    <row r="3143" spans="1:22" x14ac:dyDescent="0.35">
      <c r="A3143" t="s">
        <v>14757</v>
      </c>
      <c r="B3143" s="1">
        <v>45004</v>
      </c>
      <c r="C3143" t="s">
        <v>27</v>
      </c>
      <c r="D3143" t="s">
        <v>7799</v>
      </c>
      <c r="E3143" t="s">
        <v>171</v>
      </c>
      <c r="F3143" t="s">
        <v>172</v>
      </c>
      <c r="G3143" t="s">
        <v>21</v>
      </c>
      <c r="H3143" t="s">
        <v>260</v>
      </c>
      <c r="I3143" t="s">
        <v>7800</v>
      </c>
      <c r="J3143" t="s">
        <v>7801</v>
      </c>
      <c r="K3143" s="9" t="s">
        <v>24</v>
      </c>
      <c r="L3143" t="s">
        <v>7770</v>
      </c>
      <c r="M3143">
        <v>5.14</v>
      </c>
      <c r="N3143">
        <v>1.2969999999999999</v>
      </c>
      <c r="O3143">
        <v>3</v>
      </c>
      <c r="Q3143">
        <f>IFERROR(SEARCH("-",R3143)+2, 1)</f>
        <v>8</v>
      </c>
      <c r="R3143" s="9" t="s">
        <v>24</v>
      </c>
      <c r="S3143" s="9" t="b">
        <f>R3143&lt;&gt;K3143</f>
        <v>0</v>
      </c>
      <c r="T3143" t="str">
        <f xml:space="preserve"> TRIM( LEFT(R3143,  IFERROR(   SEARCH(" - ",R3143), LEN(R3143) )    ) )</f>
        <v>Food</v>
      </c>
      <c r="U3143" t="str">
        <f>MID(R3143, Q3143,LEN(R3143))</f>
        <v>Snacks</v>
      </c>
      <c r="V3143" t="s">
        <v>260</v>
      </c>
    </row>
    <row r="3144" spans="1:22" x14ac:dyDescent="0.35">
      <c r="A3144" t="s">
        <v>10425</v>
      </c>
      <c r="B3144" s="1">
        <v>45464</v>
      </c>
      <c r="C3144" t="s">
        <v>27</v>
      </c>
      <c r="D3144" t="s">
        <v>10426</v>
      </c>
      <c r="E3144" t="s">
        <v>171</v>
      </c>
      <c r="F3144" t="s">
        <v>172</v>
      </c>
      <c r="G3144" t="s">
        <v>21</v>
      </c>
      <c r="I3144" t="s">
        <v>4659</v>
      </c>
      <c r="J3144" t="s">
        <v>4660</v>
      </c>
      <c r="K3144" s="9" t="s">
        <v>98</v>
      </c>
      <c r="L3144" t="s">
        <v>99</v>
      </c>
      <c r="M3144">
        <v>2.29</v>
      </c>
      <c r="N3144">
        <v>0.51600000000000001</v>
      </c>
      <c r="O3144">
        <v>5</v>
      </c>
      <c r="P3144">
        <v>0.14000000000000001</v>
      </c>
      <c r="Q3144">
        <f>IFERROR(SEARCH("-",R3144)+2, 1)</f>
        <v>8</v>
      </c>
      <c r="R3144" s="9" t="s">
        <v>98</v>
      </c>
      <c r="S3144" s="9" t="b">
        <f>R3144&lt;&gt;K3144</f>
        <v>0</v>
      </c>
      <c r="T3144" t="str">
        <f xml:space="preserve"> TRIM( LEFT(R3144,  IFERROR(   SEARCH(" - ",R3144), LEN(R3144) )    ) )</f>
        <v>Food</v>
      </c>
      <c r="U3144" t="str">
        <f>MID(R3144, Q3144,LEN(R3144))</f>
        <v>Baking</v>
      </c>
    </row>
    <row r="3145" spans="1:22" x14ac:dyDescent="0.35">
      <c r="A3145" t="s">
        <v>12575</v>
      </c>
      <c r="B3145" s="1">
        <v>45129</v>
      </c>
      <c r="C3145" t="s">
        <v>27</v>
      </c>
      <c r="D3145" t="s">
        <v>1951</v>
      </c>
      <c r="E3145" t="s">
        <v>171</v>
      </c>
      <c r="F3145" t="s">
        <v>172</v>
      </c>
      <c r="G3145" t="s">
        <v>21</v>
      </c>
      <c r="H3145" t="s">
        <v>40</v>
      </c>
      <c r="I3145" t="s">
        <v>1952</v>
      </c>
      <c r="J3145" t="s">
        <v>1953</v>
      </c>
      <c r="K3145" s="9" t="s">
        <v>442</v>
      </c>
      <c r="L3145" t="s">
        <v>1954</v>
      </c>
      <c r="M3145">
        <v>24</v>
      </c>
      <c r="N3145">
        <v>6.95</v>
      </c>
      <c r="O3145">
        <v>19</v>
      </c>
      <c r="P3145">
        <v>0.19</v>
      </c>
      <c r="Q3145">
        <f>IFERROR(SEARCH("-",R3145)+2, 1)</f>
        <v>1</v>
      </c>
      <c r="R3145" s="9" t="s">
        <v>442</v>
      </c>
      <c r="S3145" s="9" t="b">
        <f>R3145&lt;&gt;K3145</f>
        <v>0</v>
      </c>
      <c r="T3145" t="str">
        <f xml:space="preserve"> TRIM( LEFT(R3145,  IFERROR(   SEARCH(" - ",R3145), LEN(R3145) )    ) )</f>
        <v>Beauty</v>
      </c>
      <c r="U3145" t="str">
        <f>MID(R3145, Q3145,LEN(R3145))</f>
        <v>Beauty</v>
      </c>
      <c r="V3145" t="s">
        <v>40</v>
      </c>
    </row>
    <row r="3146" spans="1:22" x14ac:dyDescent="0.35">
      <c r="A3146" t="s">
        <v>6889</v>
      </c>
      <c r="B3146" s="1">
        <v>45692</v>
      </c>
      <c r="C3146" t="s">
        <v>27</v>
      </c>
      <c r="D3146" t="s">
        <v>552</v>
      </c>
      <c r="E3146" t="s">
        <v>171</v>
      </c>
      <c r="F3146" t="s">
        <v>172</v>
      </c>
      <c r="G3146" t="s">
        <v>21</v>
      </c>
      <c r="H3146" t="s">
        <v>31</v>
      </c>
      <c r="I3146" t="s">
        <v>4936</v>
      </c>
      <c r="J3146" t="s">
        <v>4937</v>
      </c>
      <c r="K3146" s="9" t="s">
        <v>217</v>
      </c>
      <c r="L3146" t="s">
        <v>608</v>
      </c>
      <c r="M3146">
        <v>81.41</v>
      </c>
      <c r="N3146">
        <v>24.997</v>
      </c>
      <c r="O3146">
        <v>4</v>
      </c>
      <c r="P3146">
        <v>0.18</v>
      </c>
      <c r="Q3146">
        <f>IFERROR(SEARCH("-",R3146)+2, 1)</f>
        <v>1</v>
      </c>
      <c r="R3146" s="9" t="s">
        <v>217</v>
      </c>
      <c r="S3146" s="9" t="b">
        <f>R3146&lt;&gt;K3146</f>
        <v>0</v>
      </c>
      <c r="T3146" t="str">
        <f xml:space="preserve"> TRIM( LEFT(R3146,  IFERROR(   SEARCH(" - ",R3146), LEN(R3146) )    ) )</f>
        <v>Outdoor</v>
      </c>
      <c r="U3146" t="str">
        <f>MID(R3146, Q3146,LEN(R3146))</f>
        <v>Outdoor</v>
      </c>
      <c r="V3146" t="s">
        <v>31</v>
      </c>
    </row>
    <row r="3147" spans="1:22" x14ac:dyDescent="0.35">
      <c r="A3147" t="s">
        <v>10130</v>
      </c>
      <c r="B3147" s="1">
        <v>45321</v>
      </c>
      <c r="C3147" t="s">
        <v>27</v>
      </c>
      <c r="D3147" t="s">
        <v>10131</v>
      </c>
      <c r="E3147" t="s">
        <v>171</v>
      </c>
      <c r="F3147" t="s">
        <v>172</v>
      </c>
      <c r="G3147" t="s">
        <v>21</v>
      </c>
      <c r="I3147" t="s">
        <v>2859</v>
      </c>
      <c r="J3147" t="s">
        <v>2860</v>
      </c>
      <c r="K3147" s="9" t="s">
        <v>217</v>
      </c>
      <c r="L3147" t="s">
        <v>303</v>
      </c>
      <c r="M3147">
        <v>60.99</v>
      </c>
      <c r="N3147">
        <v>17.997</v>
      </c>
      <c r="O3147">
        <v>19</v>
      </c>
      <c r="P3147">
        <v>0.1</v>
      </c>
      <c r="Q3147">
        <f>IFERROR(SEARCH("-",R3147)+2, 1)</f>
        <v>1</v>
      </c>
      <c r="R3147" s="9" t="s">
        <v>217</v>
      </c>
      <c r="S3147" s="9" t="b">
        <f>R3147&lt;&gt;K3147</f>
        <v>0</v>
      </c>
      <c r="T3147" t="str">
        <f xml:space="preserve"> TRIM( LEFT(R3147,  IFERROR(   SEARCH(" - ",R3147), LEN(R3147) )    ) )</f>
        <v>Outdoor</v>
      </c>
      <c r="U3147" t="str">
        <f>MID(R3147, Q3147,LEN(R3147))</f>
        <v>Outdoor</v>
      </c>
    </row>
    <row r="3148" spans="1:22" x14ac:dyDescent="0.35">
      <c r="A3148" t="s">
        <v>9829</v>
      </c>
      <c r="B3148" s="1">
        <v>45565</v>
      </c>
      <c r="C3148" t="s">
        <v>27</v>
      </c>
      <c r="D3148" t="s">
        <v>9830</v>
      </c>
      <c r="E3148" t="s">
        <v>171</v>
      </c>
      <c r="F3148" t="s">
        <v>172</v>
      </c>
      <c r="G3148" t="s">
        <v>21</v>
      </c>
      <c r="H3148" t="s">
        <v>40</v>
      </c>
      <c r="I3148" t="s">
        <v>4172</v>
      </c>
      <c r="J3148" t="s">
        <v>4173</v>
      </c>
      <c r="K3148" s="9" t="s">
        <v>273</v>
      </c>
      <c r="L3148" t="s">
        <v>2098</v>
      </c>
      <c r="M3148">
        <v>20.99</v>
      </c>
      <c r="N3148">
        <v>7.9960000000000004</v>
      </c>
      <c r="O3148">
        <v>3</v>
      </c>
      <c r="P3148">
        <v>0.14000000000000001</v>
      </c>
      <c r="Q3148">
        <f>IFERROR(SEARCH("-",R3148)+2, 1)</f>
        <v>1</v>
      </c>
      <c r="R3148" s="9" t="s">
        <v>273</v>
      </c>
      <c r="S3148" s="9" t="b">
        <f>R3148&lt;&gt;K3148</f>
        <v>0</v>
      </c>
      <c r="T3148" t="str">
        <f xml:space="preserve"> TRIM( LEFT(R3148,  IFERROR(   SEARCH(" - ",R3148), LEN(R3148) )    ) )</f>
        <v>Toys</v>
      </c>
      <c r="U3148" t="str">
        <f>MID(R3148, Q3148,LEN(R3148))</f>
        <v>Toys</v>
      </c>
      <c r="V3148" t="s">
        <v>40</v>
      </c>
    </row>
    <row r="3149" spans="1:22" x14ac:dyDescent="0.35">
      <c r="A3149" t="s">
        <v>15424</v>
      </c>
      <c r="B3149" s="1">
        <v>44997</v>
      </c>
      <c r="C3149" t="s">
        <v>27</v>
      </c>
      <c r="D3149" t="s">
        <v>15425</v>
      </c>
      <c r="E3149" t="s">
        <v>171</v>
      </c>
      <c r="F3149" t="s">
        <v>172</v>
      </c>
      <c r="G3149" t="s">
        <v>21</v>
      </c>
      <c r="H3149" t="s">
        <v>78</v>
      </c>
      <c r="I3149" t="s">
        <v>4944</v>
      </c>
      <c r="J3149" t="s">
        <v>4945</v>
      </c>
      <c r="K3149" s="9" t="s">
        <v>205</v>
      </c>
      <c r="L3149" t="s">
        <v>4946</v>
      </c>
      <c r="M3149">
        <v>3.74</v>
      </c>
      <c r="N3149">
        <v>1.546</v>
      </c>
      <c r="O3149">
        <v>10</v>
      </c>
      <c r="P3149">
        <v>0.09</v>
      </c>
      <c r="Q3149">
        <f>IFERROR(SEARCH("-",R3149)+2, 1)</f>
        <v>8</v>
      </c>
      <c r="R3149" s="9" t="s">
        <v>205</v>
      </c>
      <c r="S3149" s="9" t="b">
        <f>R3149&lt;&gt;K3149</f>
        <v>0</v>
      </c>
      <c r="T3149" t="str">
        <f xml:space="preserve"> TRIM( LEFT(R3149,  IFERROR(   SEARCH(" - ",R3149), LEN(R3149) )    ) )</f>
        <v>Food</v>
      </c>
      <c r="U3149" t="str">
        <f>MID(R3149, Q3149,LEN(R3149))</f>
        <v>Bakery</v>
      </c>
      <c r="V3149" t="s">
        <v>78</v>
      </c>
    </row>
    <row r="3150" spans="1:22" x14ac:dyDescent="0.35">
      <c r="A3150" t="s">
        <v>12833</v>
      </c>
      <c r="B3150" s="1">
        <v>44983</v>
      </c>
      <c r="C3150" t="s">
        <v>27</v>
      </c>
      <c r="D3150" t="s">
        <v>3792</v>
      </c>
      <c r="E3150" t="s">
        <v>171</v>
      </c>
      <c r="F3150" t="s">
        <v>172</v>
      </c>
      <c r="G3150" t="s">
        <v>21</v>
      </c>
      <c r="I3150" t="s">
        <v>3793</v>
      </c>
      <c r="J3150" t="s">
        <v>3794</v>
      </c>
      <c r="K3150" s="9" t="s">
        <v>3795</v>
      </c>
      <c r="L3150" t="s">
        <v>3796</v>
      </c>
      <c r="M3150">
        <v>4.6399999999999997</v>
      </c>
      <c r="N3150">
        <v>1.696</v>
      </c>
      <c r="O3150">
        <v>9</v>
      </c>
      <c r="P3150">
        <v>0.03</v>
      </c>
      <c r="Q3150">
        <f>IFERROR(SEARCH("-",R3150)+2, 1)</f>
        <v>8</v>
      </c>
      <c r="R3150" s="9" t="s">
        <v>3795</v>
      </c>
      <c r="S3150" s="9" t="b">
        <f>R3150&lt;&gt;K3150</f>
        <v>0</v>
      </c>
      <c r="T3150" t="str">
        <f xml:space="preserve"> TRIM( LEFT(R3150,  IFERROR(   SEARCH(" - ",R3150), LEN(R3150) )    ) )</f>
        <v>Food</v>
      </c>
      <c r="U3150" t="str">
        <f>MID(R3150, Q3150,LEN(R3150))</f>
        <v>Baked Goods</v>
      </c>
    </row>
    <row r="3151" spans="1:22" x14ac:dyDescent="0.35">
      <c r="A3151" t="s">
        <v>14881</v>
      </c>
      <c r="B3151" s="1">
        <v>45030</v>
      </c>
      <c r="C3151" t="s">
        <v>27</v>
      </c>
      <c r="D3151" t="s">
        <v>7103</v>
      </c>
      <c r="E3151" t="s">
        <v>171</v>
      </c>
      <c r="F3151" t="s">
        <v>172</v>
      </c>
      <c r="G3151" t="s">
        <v>21</v>
      </c>
      <c r="H3151" t="s">
        <v>31</v>
      </c>
      <c r="I3151" t="s">
        <v>7104</v>
      </c>
      <c r="J3151" t="s">
        <v>7105</v>
      </c>
      <c r="K3151" s="9" t="s">
        <v>24</v>
      </c>
      <c r="L3151" t="s">
        <v>2423</v>
      </c>
      <c r="M3151">
        <v>1.1399999999999999</v>
      </c>
      <c r="N3151">
        <v>9.7000000000000003E-2</v>
      </c>
      <c r="O3151">
        <v>9</v>
      </c>
      <c r="P3151">
        <v>0.38</v>
      </c>
      <c r="Q3151">
        <f>IFERROR(SEARCH("-",R3151)+2, 1)</f>
        <v>8</v>
      </c>
      <c r="R3151" s="9" t="s">
        <v>24</v>
      </c>
      <c r="S3151" s="9" t="b">
        <f>R3151&lt;&gt;K3151</f>
        <v>0</v>
      </c>
      <c r="T3151" t="str">
        <f xml:space="preserve"> TRIM( LEFT(R3151,  IFERROR(   SEARCH(" - ",R3151), LEN(R3151) )    ) )</f>
        <v>Food</v>
      </c>
      <c r="U3151" t="str">
        <f>MID(R3151, Q3151,LEN(R3151))</f>
        <v>Snacks</v>
      </c>
      <c r="V3151" t="s">
        <v>31</v>
      </c>
    </row>
    <row r="3152" spans="1:22" x14ac:dyDescent="0.35">
      <c r="A3152" t="s">
        <v>10102</v>
      </c>
      <c r="B3152" s="1">
        <v>45466</v>
      </c>
      <c r="C3152" t="s">
        <v>27</v>
      </c>
      <c r="D3152" t="s">
        <v>10103</v>
      </c>
      <c r="E3152" t="s">
        <v>171</v>
      </c>
      <c r="F3152" t="s">
        <v>172</v>
      </c>
      <c r="G3152" t="s">
        <v>21</v>
      </c>
      <c r="H3152" t="s">
        <v>49</v>
      </c>
      <c r="I3152" t="s">
        <v>5311</v>
      </c>
      <c r="J3152" t="s">
        <v>5312</v>
      </c>
      <c r="K3152" s="9" t="s">
        <v>34</v>
      </c>
      <c r="L3152" t="s">
        <v>2306</v>
      </c>
      <c r="M3152">
        <v>5.29</v>
      </c>
      <c r="N3152">
        <v>1.716</v>
      </c>
      <c r="O3152">
        <v>6</v>
      </c>
      <c r="P3152">
        <v>0.19</v>
      </c>
      <c r="Q3152">
        <f>IFERROR(SEARCH("-",R3152)+2, 1)</f>
        <v>8</v>
      </c>
      <c r="R3152" s="9" t="s">
        <v>34</v>
      </c>
      <c r="S3152" s="9" t="b">
        <f>R3152&lt;&gt;K3152</f>
        <v>0</v>
      </c>
      <c r="T3152" t="str">
        <f xml:space="preserve"> TRIM( LEFT(R3152,  IFERROR(   SEARCH(" - ",R3152), LEN(R3152) )    ) )</f>
        <v>Food</v>
      </c>
      <c r="U3152" t="str">
        <f>MID(R3152, Q3152,LEN(R3152))</f>
        <v>Condiments</v>
      </c>
      <c r="V3152" t="s">
        <v>49</v>
      </c>
    </row>
    <row r="3153" spans="1:22" x14ac:dyDescent="0.35">
      <c r="A3153" t="s">
        <v>18154</v>
      </c>
      <c r="B3153" s="1">
        <v>45416</v>
      </c>
      <c r="C3153" t="s">
        <v>27</v>
      </c>
      <c r="D3153" t="s">
        <v>8019</v>
      </c>
      <c r="E3153" t="s">
        <v>171</v>
      </c>
      <c r="F3153" t="s">
        <v>172</v>
      </c>
      <c r="G3153" t="s">
        <v>21</v>
      </c>
      <c r="H3153" t="s">
        <v>31</v>
      </c>
      <c r="I3153" t="s">
        <v>8020</v>
      </c>
      <c r="J3153" t="s">
        <v>8021</v>
      </c>
      <c r="K3153" s="9" t="s">
        <v>34</v>
      </c>
      <c r="L3153" t="s">
        <v>298</v>
      </c>
      <c r="M3153">
        <v>3.49</v>
      </c>
      <c r="N3153">
        <v>1.0469999999999999</v>
      </c>
      <c r="O3153">
        <v>11</v>
      </c>
      <c r="P3153">
        <v>0.15</v>
      </c>
      <c r="Q3153">
        <f>IFERROR(SEARCH("-",R3153)+2, 1)</f>
        <v>8</v>
      </c>
      <c r="R3153" s="9" t="s">
        <v>34</v>
      </c>
      <c r="S3153" s="9" t="b">
        <f>R3153&lt;&gt;K3153</f>
        <v>0</v>
      </c>
      <c r="T3153" t="str">
        <f xml:space="preserve"> TRIM( LEFT(R3153,  IFERROR(   SEARCH(" - ",R3153), LEN(R3153) )    ) )</f>
        <v>Food</v>
      </c>
      <c r="U3153" t="str">
        <f>MID(R3153, Q3153,LEN(R3153))</f>
        <v>Condiments</v>
      </c>
      <c r="V3153" t="s">
        <v>31</v>
      </c>
    </row>
    <row r="3154" spans="1:22" x14ac:dyDescent="0.35">
      <c r="A3154" t="s">
        <v>16421</v>
      </c>
      <c r="B3154" s="1">
        <v>45070</v>
      </c>
      <c r="C3154" t="s">
        <v>27</v>
      </c>
      <c r="D3154" t="s">
        <v>16422</v>
      </c>
      <c r="E3154" t="s">
        <v>171</v>
      </c>
      <c r="F3154" t="s">
        <v>172</v>
      </c>
      <c r="G3154" t="s">
        <v>21</v>
      </c>
      <c r="H3154" t="s">
        <v>71</v>
      </c>
      <c r="I3154" t="s">
        <v>3608</v>
      </c>
      <c r="J3154" t="s">
        <v>3609</v>
      </c>
      <c r="K3154" s="9" t="s">
        <v>82</v>
      </c>
      <c r="L3154" t="s">
        <v>1993</v>
      </c>
      <c r="M3154">
        <v>29.24</v>
      </c>
      <c r="N3154">
        <v>8.7469999999999999</v>
      </c>
      <c r="O3154">
        <v>8</v>
      </c>
      <c r="P3154">
        <v>0.08</v>
      </c>
      <c r="Q3154">
        <f>IFERROR(SEARCH("-",R3154)+2, 1)</f>
        <v>1</v>
      </c>
      <c r="R3154" s="9" t="s">
        <v>82</v>
      </c>
      <c r="S3154" s="9" t="b">
        <f>R3154&lt;&gt;K3154</f>
        <v>0</v>
      </c>
      <c r="T3154" t="str">
        <f xml:space="preserve"> TRIM( LEFT(R3154,  IFERROR(   SEARCH(" - ",R3154), LEN(R3154) )    ) )</f>
        <v>Home</v>
      </c>
      <c r="U3154" t="str">
        <f>MID(R3154, Q3154,LEN(R3154))</f>
        <v>Home</v>
      </c>
      <c r="V3154" t="s">
        <v>71</v>
      </c>
    </row>
    <row r="3155" spans="1:22" x14ac:dyDescent="0.35">
      <c r="A3155" t="s">
        <v>8498</v>
      </c>
      <c r="B3155" s="1">
        <v>45575</v>
      </c>
      <c r="C3155" t="s">
        <v>27</v>
      </c>
      <c r="D3155" t="s">
        <v>8394</v>
      </c>
      <c r="E3155" t="s">
        <v>171</v>
      </c>
      <c r="F3155" t="s">
        <v>172</v>
      </c>
      <c r="G3155" t="s">
        <v>21</v>
      </c>
      <c r="H3155" t="s">
        <v>179</v>
      </c>
      <c r="I3155" t="s">
        <v>8395</v>
      </c>
      <c r="J3155" t="s">
        <v>8396</v>
      </c>
      <c r="K3155" s="9" t="s">
        <v>391</v>
      </c>
      <c r="L3155" t="s">
        <v>392</v>
      </c>
      <c r="M3155">
        <v>199.99</v>
      </c>
      <c r="N3155">
        <v>59.997</v>
      </c>
      <c r="O3155">
        <v>8</v>
      </c>
      <c r="P3155">
        <v>0.34</v>
      </c>
      <c r="Q3155">
        <f>IFERROR(SEARCH("-",R3155)+2, 1)</f>
        <v>1</v>
      </c>
      <c r="R3155" s="9" t="s">
        <v>391</v>
      </c>
      <c r="S3155" s="9" t="b">
        <f>R3155&lt;&gt;K3155</f>
        <v>0</v>
      </c>
      <c r="T3155" t="str">
        <f xml:space="preserve"> TRIM( LEFT(R3155,  IFERROR(   SEARCH(" - ",R3155), LEN(R3155) )    ) )</f>
        <v>Kitchen</v>
      </c>
      <c r="U3155" t="str">
        <f>MID(R3155, Q3155,LEN(R3155))</f>
        <v>Kitchen</v>
      </c>
      <c r="V3155" t="s">
        <v>179</v>
      </c>
    </row>
    <row r="3156" spans="1:22" x14ac:dyDescent="0.35">
      <c r="A3156" t="s">
        <v>15768</v>
      </c>
      <c r="B3156" s="1">
        <v>45175</v>
      </c>
      <c r="C3156" t="s">
        <v>27</v>
      </c>
      <c r="D3156" t="s">
        <v>15769</v>
      </c>
      <c r="E3156" t="s">
        <v>171</v>
      </c>
      <c r="F3156" t="s">
        <v>172</v>
      </c>
      <c r="G3156" t="s">
        <v>21</v>
      </c>
      <c r="I3156" t="s">
        <v>5158</v>
      </c>
      <c r="J3156" t="s">
        <v>5159</v>
      </c>
      <c r="K3156" s="9" t="s">
        <v>82</v>
      </c>
      <c r="L3156" t="s">
        <v>2065</v>
      </c>
      <c r="M3156">
        <v>19.239999999999998</v>
      </c>
      <c r="N3156">
        <v>7.7460000000000004</v>
      </c>
      <c r="O3156">
        <v>9</v>
      </c>
      <c r="P3156">
        <v>0.01</v>
      </c>
      <c r="Q3156">
        <f>IFERROR(SEARCH("-",R3156)+2, 1)</f>
        <v>1</v>
      </c>
      <c r="R3156" s="9" t="s">
        <v>82</v>
      </c>
      <c r="S3156" s="9" t="b">
        <f>R3156&lt;&gt;K3156</f>
        <v>0</v>
      </c>
      <c r="T3156" t="str">
        <f xml:space="preserve"> TRIM( LEFT(R3156,  IFERROR(   SEARCH(" - ",R3156), LEN(R3156) )    ) )</f>
        <v>Home</v>
      </c>
      <c r="U3156" t="str">
        <f>MID(R3156, Q3156,LEN(R3156))</f>
        <v>Home</v>
      </c>
    </row>
    <row r="3157" spans="1:22" x14ac:dyDescent="0.35">
      <c r="A3157" t="s">
        <v>18829</v>
      </c>
      <c r="B3157" s="1">
        <v>45398</v>
      </c>
      <c r="C3157" t="s">
        <v>27</v>
      </c>
      <c r="D3157" t="s">
        <v>7486</v>
      </c>
      <c r="E3157" t="s">
        <v>171</v>
      </c>
      <c r="F3157" t="s">
        <v>172</v>
      </c>
      <c r="G3157" t="s">
        <v>21</v>
      </c>
      <c r="H3157" t="s">
        <v>40</v>
      </c>
      <c r="I3157" t="s">
        <v>7487</v>
      </c>
      <c r="J3157" t="s">
        <v>7488</v>
      </c>
      <c r="K3157" s="9" t="s">
        <v>120</v>
      </c>
      <c r="L3157" t="s">
        <v>7489</v>
      </c>
      <c r="M3157">
        <v>3.99</v>
      </c>
      <c r="N3157">
        <v>1.1970000000000001</v>
      </c>
      <c r="O3157">
        <v>6</v>
      </c>
      <c r="P3157">
        <v>0.15</v>
      </c>
      <c r="Q3157">
        <f>IFERROR(SEARCH("-",R3157)+2, 1)</f>
        <v>8</v>
      </c>
      <c r="R3157" s="9" t="s">
        <v>120</v>
      </c>
      <c r="S3157" s="9" t="b">
        <f>R3157&lt;&gt;K3157</f>
        <v>0</v>
      </c>
      <c r="T3157" t="str">
        <f xml:space="preserve"> TRIM( LEFT(R3157,  IFERROR(   SEARCH(" - ",R3157), LEN(R3157) )    ) )</f>
        <v>Food</v>
      </c>
      <c r="U3157" t="str">
        <f>MID(R3157, Q3157,LEN(R3157))</f>
        <v>Grains</v>
      </c>
      <c r="V3157" t="s">
        <v>40</v>
      </c>
    </row>
    <row r="3158" spans="1:22" x14ac:dyDescent="0.35">
      <c r="A3158" t="s">
        <v>15058</v>
      </c>
      <c r="B3158" s="1">
        <v>44935</v>
      </c>
      <c r="C3158" t="s">
        <v>27</v>
      </c>
      <c r="D3158" t="s">
        <v>15059</v>
      </c>
      <c r="E3158" t="s">
        <v>171</v>
      </c>
      <c r="F3158" t="s">
        <v>172</v>
      </c>
      <c r="G3158" t="s">
        <v>21</v>
      </c>
      <c r="H3158" t="s">
        <v>71</v>
      </c>
      <c r="I3158" t="s">
        <v>4284</v>
      </c>
      <c r="J3158" t="s">
        <v>4285</v>
      </c>
      <c r="K3158" s="9" t="s">
        <v>652</v>
      </c>
      <c r="L3158" t="s">
        <v>4286</v>
      </c>
      <c r="M3158">
        <v>3.24</v>
      </c>
      <c r="N3158">
        <v>0.94699999999999995</v>
      </c>
      <c r="O3158">
        <v>5</v>
      </c>
      <c r="P3158">
        <v>0.04</v>
      </c>
      <c r="Q3158">
        <f>IFERROR(SEARCH("-",R3158)+2, 1)</f>
        <v>8</v>
      </c>
      <c r="R3158" s="9" t="s">
        <v>652</v>
      </c>
      <c r="S3158" s="9" t="b">
        <f>R3158&lt;&gt;K3158</f>
        <v>0</v>
      </c>
      <c r="T3158" t="str">
        <f xml:space="preserve"> TRIM( LEFT(R3158,  IFERROR(   SEARCH(" - ",R3158), LEN(R3158) )    ) )</f>
        <v>Food</v>
      </c>
      <c r="U3158" t="str">
        <f>MID(R3158, Q3158,LEN(R3158))</f>
        <v>Soups</v>
      </c>
      <c r="V3158" t="s">
        <v>71</v>
      </c>
    </row>
    <row r="3159" spans="1:22" x14ac:dyDescent="0.35">
      <c r="A3159" t="s">
        <v>1955</v>
      </c>
      <c r="B3159" s="1">
        <v>45575</v>
      </c>
      <c r="C3159" t="s">
        <v>27</v>
      </c>
      <c r="D3159" t="s">
        <v>1956</v>
      </c>
      <c r="E3159" t="s">
        <v>171</v>
      </c>
      <c r="F3159" t="s">
        <v>172</v>
      </c>
      <c r="G3159" t="s">
        <v>21</v>
      </c>
      <c r="H3159" t="s">
        <v>78</v>
      </c>
      <c r="I3159" t="s">
        <v>1957</v>
      </c>
      <c r="J3159" t="s">
        <v>1958</v>
      </c>
      <c r="K3159" s="9" t="s">
        <v>1959</v>
      </c>
      <c r="L3159" t="s">
        <v>1960</v>
      </c>
      <c r="M3159">
        <v>129.99</v>
      </c>
      <c r="N3159">
        <v>38.997</v>
      </c>
      <c r="O3159">
        <v>3</v>
      </c>
      <c r="P3159">
        <v>0.1</v>
      </c>
      <c r="Q3159">
        <f>IFERROR(SEARCH("-",R3159)+2, 1)</f>
        <v>1</v>
      </c>
      <c r="R3159" s="9" t="s">
        <v>1959</v>
      </c>
      <c r="S3159" s="9" t="b">
        <f>R3159&lt;&gt;K3159</f>
        <v>0</v>
      </c>
      <c r="T3159" t="str">
        <f xml:space="preserve"> TRIM( LEFT(R3159,  IFERROR(   SEARCH(" - ",R3159), LEN(R3159) )    ) )</f>
        <v>Storage</v>
      </c>
      <c r="U3159" t="str">
        <f>MID(R3159, Q3159,LEN(R3159))</f>
        <v>Storage</v>
      </c>
      <c r="V3159" t="s">
        <v>78</v>
      </c>
    </row>
    <row r="3160" spans="1:22" x14ac:dyDescent="0.35">
      <c r="A3160" t="s">
        <v>16098</v>
      </c>
      <c r="B3160" s="1">
        <v>45196</v>
      </c>
      <c r="C3160" t="s">
        <v>27</v>
      </c>
      <c r="D3160" t="s">
        <v>16099</v>
      </c>
      <c r="E3160" t="s">
        <v>171</v>
      </c>
      <c r="F3160" t="s">
        <v>172</v>
      </c>
      <c r="G3160" t="s">
        <v>21</v>
      </c>
      <c r="H3160" t="s">
        <v>260</v>
      </c>
      <c r="I3160" t="s">
        <v>5852</v>
      </c>
      <c r="J3160" t="s">
        <v>5853</v>
      </c>
      <c r="K3160" s="9" t="s">
        <v>513</v>
      </c>
      <c r="L3160" t="s">
        <v>800</v>
      </c>
      <c r="M3160">
        <v>249.24</v>
      </c>
      <c r="N3160">
        <v>99.745999999999995</v>
      </c>
      <c r="O3160">
        <v>6</v>
      </c>
      <c r="P3160">
        <v>0.05</v>
      </c>
      <c r="Q3160">
        <f>IFERROR(SEARCH("-",R3160)+2, 1)</f>
        <v>1</v>
      </c>
      <c r="R3160" s="9" t="s">
        <v>513</v>
      </c>
      <c r="S3160" s="9" t="b">
        <f>R3160&lt;&gt;K3160</f>
        <v>0</v>
      </c>
      <c r="T3160" t="str">
        <f xml:space="preserve"> TRIM( LEFT(R3160,  IFERROR(   SEARCH(" - ",R3160), LEN(R3160) )    ) )</f>
        <v>Fitness</v>
      </c>
      <c r="U3160" t="str">
        <f>MID(R3160, Q3160,LEN(R3160))</f>
        <v>Fitness</v>
      </c>
      <c r="V3160" t="s">
        <v>260</v>
      </c>
    </row>
    <row r="3161" spans="1:22" x14ac:dyDescent="0.35">
      <c r="A3161" t="s">
        <v>8547</v>
      </c>
      <c r="B3161" s="1">
        <v>45336</v>
      </c>
      <c r="C3161" t="s">
        <v>27</v>
      </c>
      <c r="D3161" t="s">
        <v>8548</v>
      </c>
      <c r="E3161" t="s">
        <v>171</v>
      </c>
      <c r="F3161" t="s">
        <v>172</v>
      </c>
      <c r="G3161" t="s">
        <v>21</v>
      </c>
      <c r="H3161" t="s">
        <v>40</v>
      </c>
      <c r="I3161" t="s">
        <v>8549</v>
      </c>
      <c r="J3161" t="s">
        <v>8550</v>
      </c>
      <c r="K3161" s="9" t="s">
        <v>1267</v>
      </c>
      <c r="L3161" t="s">
        <v>853</v>
      </c>
      <c r="M3161">
        <v>39.99</v>
      </c>
      <c r="N3161">
        <v>11.997</v>
      </c>
      <c r="O3161">
        <v>8</v>
      </c>
      <c r="P3161">
        <v>0.09</v>
      </c>
      <c r="Q3161">
        <f>IFERROR(SEARCH("-",R3161)+2, 1)</f>
        <v>12</v>
      </c>
      <c r="R3161" s="9" t="s">
        <v>1267</v>
      </c>
      <c r="S3161" s="9" t="b">
        <f>R3161&lt;&gt;K3161</f>
        <v>0</v>
      </c>
      <c r="T3161" t="str">
        <f xml:space="preserve"> TRIM( LEFT(R3161,  IFERROR(   SEARCH(" - ",R3161), LEN(R3161) )    ) )</f>
        <v>Clothing</v>
      </c>
      <c r="U3161" t="str">
        <f>MID(R3161, Q3161,LEN(R3161))</f>
        <v>Sweaters</v>
      </c>
      <c r="V3161" t="s">
        <v>40</v>
      </c>
    </row>
    <row r="3162" spans="1:22" x14ac:dyDescent="0.35">
      <c r="A3162" t="s">
        <v>5358</v>
      </c>
      <c r="B3162" s="1">
        <v>45449</v>
      </c>
      <c r="C3162" t="s">
        <v>27</v>
      </c>
      <c r="D3162" t="s">
        <v>4963</v>
      </c>
      <c r="E3162" t="s">
        <v>171</v>
      </c>
      <c r="F3162" t="s">
        <v>172</v>
      </c>
      <c r="G3162" t="s">
        <v>21</v>
      </c>
      <c r="H3162" t="s">
        <v>260</v>
      </c>
      <c r="I3162" t="s">
        <v>4964</v>
      </c>
      <c r="J3162" t="s">
        <v>4965</v>
      </c>
      <c r="K3162" s="9" t="s">
        <v>1115</v>
      </c>
      <c r="L3162" t="s">
        <v>3588</v>
      </c>
      <c r="M3162">
        <v>129.99</v>
      </c>
      <c r="N3162">
        <v>51.996000000000002</v>
      </c>
      <c r="O3162">
        <v>1</v>
      </c>
      <c r="P3162">
        <v>0.28999999999999998</v>
      </c>
      <c r="Q3162">
        <f>IFERROR(SEARCH("-",R3162)+2, 1)</f>
        <v>1</v>
      </c>
      <c r="R3162" s="9" t="s">
        <v>1115</v>
      </c>
      <c r="S3162" s="9" t="b">
        <f>R3162&lt;&gt;K3162</f>
        <v>0</v>
      </c>
      <c r="T3162" t="str">
        <f xml:space="preserve"> TRIM( LEFT(R3162,  IFERROR(   SEARCH(" - ",R3162), LEN(R3162) )    ) )</f>
        <v>Electronics</v>
      </c>
      <c r="U3162" t="str">
        <f>MID(R3162, Q3162,LEN(R3162))</f>
        <v>Electronics</v>
      </c>
      <c r="V3162" t="s">
        <v>260</v>
      </c>
    </row>
    <row r="3163" spans="1:22" x14ac:dyDescent="0.35">
      <c r="A3163" t="s">
        <v>15412</v>
      </c>
      <c r="B3163" s="1">
        <v>44971</v>
      </c>
      <c r="C3163" t="s">
        <v>27</v>
      </c>
      <c r="D3163" t="s">
        <v>15413</v>
      </c>
      <c r="E3163" t="s">
        <v>171</v>
      </c>
      <c r="F3163" t="s">
        <v>172</v>
      </c>
      <c r="G3163" t="s">
        <v>21</v>
      </c>
      <c r="I3163" t="s">
        <v>3799</v>
      </c>
      <c r="J3163" t="s">
        <v>3800</v>
      </c>
      <c r="K3163" s="9" t="s">
        <v>43</v>
      </c>
      <c r="L3163" t="s">
        <v>3361</v>
      </c>
      <c r="M3163">
        <v>9.24</v>
      </c>
      <c r="N3163">
        <v>3.746</v>
      </c>
      <c r="O3163">
        <v>13</v>
      </c>
      <c r="P3163">
        <v>0.04</v>
      </c>
      <c r="Q3163">
        <f>IFERROR(SEARCH("-",R3163)+2, 1)</f>
        <v>1</v>
      </c>
      <c r="R3163" s="9" t="s">
        <v>43</v>
      </c>
      <c r="S3163" s="9" t="b">
        <f>R3163&lt;&gt;K3163</f>
        <v>0</v>
      </c>
      <c r="T3163" t="str">
        <f xml:space="preserve"> TRIM( LEFT(R3163,  IFERROR(   SEARCH(" - ",R3163), LEN(R3163) )    ) )</f>
        <v>Accessories</v>
      </c>
      <c r="U3163" t="str">
        <f>MID(R3163, Q3163,LEN(R3163))</f>
        <v>Accessories</v>
      </c>
    </row>
    <row r="3164" spans="1:22" x14ac:dyDescent="0.35">
      <c r="A3164" t="s">
        <v>5298</v>
      </c>
      <c r="B3164" s="1">
        <v>45509</v>
      </c>
      <c r="C3164" t="s">
        <v>27</v>
      </c>
      <c r="D3164" t="s">
        <v>5299</v>
      </c>
      <c r="E3164" t="s">
        <v>171</v>
      </c>
      <c r="F3164" t="s">
        <v>172</v>
      </c>
      <c r="G3164" t="s">
        <v>21</v>
      </c>
      <c r="I3164" t="s">
        <v>5300</v>
      </c>
      <c r="J3164" t="s">
        <v>5301</v>
      </c>
      <c r="K3164" s="9" t="s">
        <v>5029</v>
      </c>
      <c r="L3164" t="s">
        <v>5302</v>
      </c>
      <c r="M3164">
        <v>3.29</v>
      </c>
      <c r="N3164">
        <v>0.98699999999999999</v>
      </c>
      <c r="O3164">
        <v>20</v>
      </c>
      <c r="P3164">
        <v>0.01</v>
      </c>
      <c r="Q3164">
        <f>IFERROR(SEARCH("-",R3164)+2, 1)</f>
        <v>8</v>
      </c>
      <c r="R3164" s="9" t="s">
        <v>5029</v>
      </c>
      <c r="S3164" s="9" t="b">
        <f>R3164&lt;&gt;K3164</f>
        <v>0</v>
      </c>
      <c r="T3164" t="str">
        <f xml:space="preserve"> TRIM( LEFT(R3164,  IFERROR(   SEARCH(" - ",R3164), LEN(R3164) )    ) )</f>
        <v>Food</v>
      </c>
      <c r="U3164" t="str">
        <f>MID(R3164, Q3164,LEN(R3164))</f>
        <v>Fresh Produce</v>
      </c>
    </row>
    <row r="3165" spans="1:22" x14ac:dyDescent="0.35">
      <c r="A3165" t="s">
        <v>12646</v>
      </c>
      <c r="B3165" s="1">
        <v>45074</v>
      </c>
      <c r="C3165" t="s">
        <v>27</v>
      </c>
      <c r="D3165" t="s">
        <v>12647</v>
      </c>
      <c r="E3165" t="s">
        <v>171</v>
      </c>
      <c r="F3165" t="s">
        <v>172</v>
      </c>
      <c r="G3165" t="s">
        <v>21</v>
      </c>
      <c r="H3165" t="s">
        <v>78</v>
      </c>
      <c r="I3165" t="s">
        <v>6154</v>
      </c>
      <c r="J3165" t="s">
        <v>6155</v>
      </c>
      <c r="K3165" s="9" t="s">
        <v>24</v>
      </c>
      <c r="L3165" t="s">
        <v>4525</v>
      </c>
      <c r="M3165">
        <v>2.64</v>
      </c>
      <c r="N3165">
        <v>0.54700000000000004</v>
      </c>
      <c r="O3165">
        <v>18</v>
      </c>
      <c r="P3165">
        <v>0.16</v>
      </c>
      <c r="Q3165">
        <f>IFERROR(SEARCH("-",R3165)+2, 1)</f>
        <v>8</v>
      </c>
      <c r="R3165" s="9" t="s">
        <v>24</v>
      </c>
      <c r="S3165" s="9" t="b">
        <f>R3165&lt;&gt;K3165</f>
        <v>0</v>
      </c>
      <c r="T3165" t="str">
        <f xml:space="preserve"> TRIM( LEFT(R3165,  IFERROR(   SEARCH(" - ",R3165), LEN(R3165) )    ) )</f>
        <v>Food</v>
      </c>
      <c r="U3165" t="str">
        <f>MID(R3165, Q3165,LEN(R3165))</f>
        <v>Snacks</v>
      </c>
      <c r="V3165" t="s">
        <v>78</v>
      </c>
    </row>
    <row r="3166" spans="1:22" x14ac:dyDescent="0.35">
      <c r="A3166" t="s">
        <v>6901</v>
      </c>
      <c r="B3166" s="1">
        <v>45662</v>
      </c>
      <c r="C3166" t="s">
        <v>27</v>
      </c>
      <c r="D3166" t="s">
        <v>1398</v>
      </c>
      <c r="E3166" t="s">
        <v>171</v>
      </c>
      <c r="F3166" t="s">
        <v>172</v>
      </c>
      <c r="G3166" t="s">
        <v>21</v>
      </c>
      <c r="H3166" t="s">
        <v>40</v>
      </c>
      <c r="I3166" t="s">
        <v>6177</v>
      </c>
      <c r="J3166" t="s">
        <v>6178</v>
      </c>
      <c r="K3166" s="9" t="s">
        <v>58</v>
      </c>
      <c r="L3166" t="s">
        <v>2606</v>
      </c>
      <c r="M3166">
        <v>2.71</v>
      </c>
      <c r="N3166">
        <v>1.516</v>
      </c>
      <c r="O3166">
        <v>10</v>
      </c>
      <c r="P3166">
        <v>0.08</v>
      </c>
      <c r="Q3166">
        <f>IFERROR(SEARCH("-",R3166)+2, 1)</f>
        <v>8</v>
      </c>
      <c r="R3166" s="9" t="s">
        <v>58</v>
      </c>
      <c r="S3166" s="9" t="b">
        <f>R3166&lt;&gt;K3166</f>
        <v>0</v>
      </c>
      <c r="T3166" t="str">
        <f xml:space="preserve"> TRIM( LEFT(R3166,  IFERROR(   SEARCH(" - ",R3166), LEN(R3166) )    ) )</f>
        <v>Food</v>
      </c>
      <c r="U3166" t="str">
        <f>MID(R3166, Q3166,LEN(R3166))</f>
        <v>Produce</v>
      </c>
      <c r="V3166" t="s">
        <v>40</v>
      </c>
    </row>
    <row r="3167" spans="1:22" x14ac:dyDescent="0.35">
      <c r="A3167" t="s">
        <v>14216</v>
      </c>
      <c r="B3167" s="1">
        <v>45261</v>
      </c>
      <c r="C3167" t="s">
        <v>17</v>
      </c>
      <c r="D3167" t="s">
        <v>8995</v>
      </c>
      <c r="E3167" t="s">
        <v>171</v>
      </c>
      <c r="F3167" t="s">
        <v>172</v>
      </c>
      <c r="G3167" t="s">
        <v>21</v>
      </c>
      <c r="H3167" t="s">
        <v>49</v>
      </c>
      <c r="I3167" t="s">
        <v>8996</v>
      </c>
      <c r="J3167" t="s">
        <v>8997</v>
      </c>
      <c r="K3167" s="9" t="s">
        <v>493</v>
      </c>
      <c r="L3167" t="s">
        <v>8998</v>
      </c>
      <c r="M3167">
        <v>3.14</v>
      </c>
      <c r="N3167">
        <v>0.69699999999999995</v>
      </c>
      <c r="O3167">
        <v>20</v>
      </c>
      <c r="P3167">
        <v>0.08</v>
      </c>
      <c r="Q3167">
        <f>IFERROR(SEARCH("-",R3167)+2, 1)</f>
        <v>8</v>
      </c>
      <c r="R3167" s="9" t="s">
        <v>493</v>
      </c>
      <c r="S3167" s="9" t="b">
        <f>R3167&lt;&gt;K3167</f>
        <v>0</v>
      </c>
      <c r="T3167" t="str">
        <f xml:space="preserve"> TRIM( LEFT(R3167,  IFERROR(   SEARCH(" - ",R3167), LEN(R3167) )    ) )</f>
        <v>Food</v>
      </c>
      <c r="U3167" t="str">
        <f>MID(R3167, Q3167,LEN(R3167))</f>
        <v>Beverages</v>
      </c>
      <c r="V3167" t="s">
        <v>49</v>
      </c>
    </row>
    <row r="3168" spans="1:22" x14ac:dyDescent="0.35">
      <c r="A3168" t="s">
        <v>9166</v>
      </c>
      <c r="B3168" s="1">
        <v>45643</v>
      </c>
      <c r="C3168" t="s">
        <v>17</v>
      </c>
      <c r="D3168" t="s">
        <v>7560</v>
      </c>
      <c r="E3168" t="s">
        <v>171</v>
      </c>
      <c r="F3168" t="s">
        <v>172</v>
      </c>
      <c r="G3168" t="s">
        <v>21</v>
      </c>
      <c r="H3168" t="s">
        <v>40</v>
      </c>
      <c r="I3168" t="s">
        <v>7561</v>
      </c>
      <c r="J3168" t="s">
        <v>7562</v>
      </c>
      <c r="K3168" s="9" t="s">
        <v>852</v>
      </c>
      <c r="L3168" t="s">
        <v>1929</v>
      </c>
      <c r="M3168">
        <v>39.99</v>
      </c>
      <c r="N3168">
        <v>11.997</v>
      </c>
      <c r="O3168">
        <v>15</v>
      </c>
      <c r="P3168">
        <v>0.26</v>
      </c>
      <c r="Q3168">
        <f>IFERROR(SEARCH("-",R3168)+2, 1)</f>
        <v>12</v>
      </c>
      <c r="R3168" s="9" t="s">
        <v>852</v>
      </c>
      <c r="S3168" s="9" t="b">
        <f>R3168&lt;&gt;K3168</f>
        <v>0</v>
      </c>
      <c r="T3168" t="str">
        <f xml:space="preserve"> TRIM( LEFT(R3168,  IFERROR(   SEARCH(" - ",R3168), LEN(R3168) )    ) )</f>
        <v>Clothing</v>
      </c>
      <c r="U3168" t="str">
        <f>MID(R3168, Q3168,LEN(R3168))</f>
        <v>Tops</v>
      </c>
      <c r="V3168" t="s">
        <v>40</v>
      </c>
    </row>
    <row r="3169" spans="1:22" x14ac:dyDescent="0.35">
      <c r="A3169" t="s">
        <v>17736</v>
      </c>
      <c r="B3169" s="1">
        <v>45630</v>
      </c>
      <c r="C3169" t="s">
        <v>17</v>
      </c>
      <c r="D3169" t="s">
        <v>7984</v>
      </c>
      <c r="E3169" t="s">
        <v>171</v>
      </c>
      <c r="F3169" t="s">
        <v>172</v>
      </c>
      <c r="H3169" t="s">
        <v>71</v>
      </c>
      <c r="I3169" t="s">
        <v>7985</v>
      </c>
      <c r="J3169" t="s">
        <v>7986</v>
      </c>
      <c r="K3169" s="9" t="s">
        <v>136</v>
      </c>
      <c r="L3169" t="s">
        <v>372</v>
      </c>
      <c r="M3169">
        <v>34.99</v>
      </c>
      <c r="N3169">
        <v>10.497</v>
      </c>
      <c r="O3169">
        <v>1</v>
      </c>
      <c r="P3169">
        <v>0.15</v>
      </c>
      <c r="Q3169">
        <f>IFERROR(SEARCH("-",R3169)+2, 1)</f>
        <v>1</v>
      </c>
      <c r="R3169" s="9" t="s">
        <v>136</v>
      </c>
      <c r="S3169" s="9" t="b">
        <f>R3169&lt;&gt;K3169</f>
        <v>0</v>
      </c>
      <c r="T3169" t="str">
        <f xml:space="preserve"> TRIM( LEFT(R3169,  IFERROR(   SEARCH(" - ",R3169), LEN(R3169) )    ) )</f>
        <v>Health</v>
      </c>
      <c r="U3169" t="str">
        <f>MID(R3169, Q3169,LEN(R3169))</f>
        <v>Health</v>
      </c>
      <c r="V3169" t="s">
        <v>71</v>
      </c>
    </row>
    <row r="3170" spans="1:22" x14ac:dyDescent="0.35">
      <c r="A3170" t="s">
        <v>13339</v>
      </c>
      <c r="B3170" s="1">
        <v>44963</v>
      </c>
      <c r="C3170" t="s">
        <v>17</v>
      </c>
      <c r="D3170" t="s">
        <v>12841</v>
      </c>
      <c r="E3170" t="s">
        <v>171</v>
      </c>
      <c r="F3170" t="s">
        <v>172</v>
      </c>
      <c r="G3170" t="s">
        <v>21</v>
      </c>
      <c r="H3170" t="s">
        <v>40</v>
      </c>
      <c r="I3170" t="s">
        <v>6028</v>
      </c>
      <c r="J3170" t="s">
        <v>6029</v>
      </c>
      <c r="K3170" s="9" t="s">
        <v>34</v>
      </c>
      <c r="L3170" t="s">
        <v>603</v>
      </c>
      <c r="M3170">
        <v>2.14</v>
      </c>
      <c r="N3170">
        <v>0.69599999999999995</v>
      </c>
      <c r="O3170">
        <v>18</v>
      </c>
      <c r="P3170">
        <v>0.12</v>
      </c>
      <c r="Q3170">
        <f>IFERROR(SEARCH("-",R3170)+2, 1)</f>
        <v>8</v>
      </c>
      <c r="R3170" s="9" t="s">
        <v>34</v>
      </c>
      <c r="S3170" s="9" t="b">
        <f>R3170&lt;&gt;K3170</f>
        <v>0</v>
      </c>
      <c r="T3170" t="str">
        <f xml:space="preserve"> TRIM( LEFT(R3170,  IFERROR(   SEARCH(" - ",R3170), LEN(R3170) )    ) )</f>
        <v>Food</v>
      </c>
      <c r="U3170" t="str">
        <f>MID(R3170, Q3170,LEN(R3170))</f>
        <v>Condiments</v>
      </c>
      <c r="V3170" t="s">
        <v>40</v>
      </c>
    </row>
    <row r="3171" spans="1:22" x14ac:dyDescent="0.35">
      <c r="A3171" t="s">
        <v>12161</v>
      </c>
      <c r="B3171" s="1">
        <v>45077</v>
      </c>
      <c r="C3171" t="s">
        <v>17</v>
      </c>
      <c r="D3171" t="s">
        <v>692</v>
      </c>
      <c r="E3171" t="s">
        <v>171</v>
      </c>
      <c r="F3171" t="s">
        <v>172</v>
      </c>
      <c r="G3171" t="s">
        <v>21</v>
      </c>
      <c r="H3171" t="s">
        <v>202</v>
      </c>
      <c r="I3171" t="s">
        <v>693</v>
      </c>
      <c r="J3171" t="s">
        <v>694</v>
      </c>
      <c r="K3171" s="9" t="s">
        <v>695</v>
      </c>
      <c r="L3171" t="s">
        <v>437</v>
      </c>
      <c r="M3171">
        <v>1.99</v>
      </c>
      <c r="N3171">
        <v>0.34699999999999998</v>
      </c>
      <c r="O3171">
        <v>15</v>
      </c>
      <c r="P3171">
        <v>0.17</v>
      </c>
      <c r="Q3171">
        <f>IFERROR(SEARCH("-",R3171)+2, 1)</f>
        <v>8</v>
      </c>
      <c r="R3171" s="9" t="s">
        <v>695</v>
      </c>
      <c r="S3171" s="9" t="b">
        <f>R3171&lt;&gt;K3171</f>
        <v>0</v>
      </c>
      <c r="T3171" t="str">
        <f xml:space="preserve"> TRIM( LEFT(R3171,  IFERROR(   SEARCH(" - ",R3171), LEN(R3171) )    ) )</f>
        <v>Food</v>
      </c>
      <c r="U3171" t="str">
        <f>MID(R3171, Q3171,LEN(R3171))</f>
        <v>Baking &amp; Cooking</v>
      </c>
      <c r="V3171" t="s">
        <v>202</v>
      </c>
    </row>
    <row r="3172" spans="1:22" x14ac:dyDescent="0.35">
      <c r="A3172" t="s">
        <v>11903</v>
      </c>
      <c r="B3172" s="1">
        <v>45037</v>
      </c>
      <c r="C3172" t="s">
        <v>17</v>
      </c>
      <c r="D3172" t="s">
        <v>434</v>
      </c>
      <c r="E3172" t="s">
        <v>171</v>
      </c>
      <c r="F3172" t="s">
        <v>172</v>
      </c>
      <c r="G3172" t="s">
        <v>21</v>
      </c>
      <c r="H3172" t="s">
        <v>49</v>
      </c>
      <c r="I3172" t="s">
        <v>435</v>
      </c>
      <c r="J3172" t="s">
        <v>436</v>
      </c>
      <c r="K3172" s="9" t="s">
        <v>98</v>
      </c>
      <c r="L3172" t="s">
        <v>437</v>
      </c>
      <c r="M3172">
        <v>3.49</v>
      </c>
      <c r="N3172">
        <v>0.79700000000000004</v>
      </c>
      <c r="O3172">
        <v>17</v>
      </c>
      <c r="P3172">
        <v>0.33</v>
      </c>
      <c r="Q3172">
        <f>IFERROR(SEARCH("-",R3172)+2, 1)</f>
        <v>8</v>
      </c>
      <c r="R3172" s="9" t="s">
        <v>98</v>
      </c>
      <c r="S3172" s="9" t="b">
        <f>R3172&lt;&gt;K3172</f>
        <v>0</v>
      </c>
      <c r="T3172" t="str">
        <f xml:space="preserve"> TRIM( LEFT(R3172,  IFERROR(   SEARCH(" - ",R3172), LEN(R3172) )    ) )</f>
        <v>Food</v>
      </c>
      <c r="U3172" t="str">
        <f>MID(R3172, Q3172,LEN(R3172))</f>
        <v>Baking</v>
      </c>
      <c r="V3172" t="s">
        <v>49</v>
      </c>
    </row>
    <row r="3173" spans="1:22" x14ac:dyDescent="0.35">
      <c r="A3173" t="s">
        <v>17184</v>
      </c>
      <c r="B3173" s="1">
        <v>45458</v>
      </c>
      <c r="C3173" t="s">
        <v>17</v>
      </c>
      <c r="D3173" t="s">
        <v>7324</v>
      </c>
      <c r="E3173" t="s">
        <v>171</v>
      </c>
      <c r="F3173" t="s">
        <v>172</v>
      </c>
      <c r="G3173" t="s">
        <v>21</v>
      </c>
      <c r="H3173" t="s">
        <v>202</v>
      </c>
      <c r="I3173" t="s">
        <v>7325</v>
      </c>
      <c r="J3173" t="s">
        <v>7326</v>
      </c>
      <c r="K3173" s="9" t="s">
        <v>74</v>
      </c>
      <c r="L3173" t="s">
        <v>7327</v>
      </c>
      <c r="M3173">
        <v>12.99</v>
      </c>
      <c r="N3173">
        <v>3.8969999999999998</v>
      </c>
      <c r="O3173">
        <v>12</v>
      </c>
      <c r="Q3173">
        <f>IFERROR(SEARCH("-",R3173)+2, 1)</f>
        <v>8</v>
      </c>
      <c r="R3173" s="9" t="s">
        <v>74</v>
      </c>
      <c r="S3173" s="9" t="b">
        <f>R3173&lt;&gt;K3173</f>
        <v>0</v>
      </c>
      <c r="T3173" t="str">
        <f xml:space="preserve"> TRIM( LEFT(R3173,  IFERROR(   SEARCH(" - ",R3173), LEN(R3173) )    ) )</f>
        <v>Food</v>
      </c>
      <c r="U3173" t="str">
        <f>MID(R3173, Q3173,LEN(R3173))</f>
        <v>Meat</v>
      </c>
      <c r="V3173" t="s">
        <v>202</v>
      </c>
    </row>
    <row r="3174" spans="1:22" x14ac:dyDescent="0.35">
      <c r="A3174" t="s">
        <v>16300</v>
      </c>
      <c r="B3174" s="1">
        <v>45041</v>
      </c>
      <c r="C3174" t="s">
        <v>17</v>
      </c>
      <c r="D3174" t="s">
        <v>16301</v>
      </c>
      <c r="E3174" t="s">
        <v>171</v>
      </c>
      <c r="F3174" t="s">
        <v>172</v>
      </c>
      <c r="G3174" t="s">
        <v>21</v>
      </c>
      <c r="H3174" t="s">
        <v>40</v>
      </c>
      <c r="I3174" t="s">
        <v>3947</v>
      </c>
      <c r="J3174" t="s">
        <v>3948</v>
      </c>
      <c r="K3174" s="9" t="s">
        <v>391</v>
      </c>
      <c r="L3174" t="s">
        <v>1388</v>
      </c>
      <c r="M3174">
        <v>29.24</v>
      </c>
      <c r="N3174">
        <v>11.746</v>
      </c>
      <c r="O3174">
        <v>18</v>
      </c>
      <c r="Q3174">
        <f>IFERROR(SEARCH("-",R3174)+2, 1)</f>
        <v>1</v>
      </c>
      <c r="R3174" s="9" t="s">
        <v>391</v>
      </c>
      <c r="S3174" s="9" t="b">
        <f>R3174&lt;&gt;K3174</f>
        <v>0</v>
      </c>
      <c r="T3174" t="str">
        <f xml:space="preserve"> TRIM( LEFT(R3174,  IFERROR(   SEARCH(" - ",R3174), LEN(R3174) )    ) )</f>
        <v>Kitchen</v>
      </c>
      <c r="U3174" t="str">
        <f>MID(R3174, Q3174,LEN(R3174))</f>
        <v>Kitchen</v>
      </c>
      <c r="V3174" t="s">
        <v>40</v>
      </c>
    </row>
    <row r="3175" spans="1:22" x14ac:dyDescent="0.35">
      <c r="A3175" t="s">
        <v>15410</v>
      </c>
      <c r="B3175" s="1">
        <v>45254</v>
      </c>
      <c r="C3175" t="s">
        <v>17</v>
      </c>
      <c r="D3175" t="s">
        <v>15411</v>
      </c>
      <c r="E3175" t="s">
        <v>171</v>
      </c>
      <c r="F3175" t="s">
        <v>172</v>
      </c>
      <c r="G3175" t="s">
        <v>21</v>
      </c>
      <c r="I3175" t="s">
        <v>4808</v>
      </c>
      <c r="J3175" t="s">
        <v>4809</v>
      </c>
      <c r="K3175" s="9" t="s">
        <v>933</v>
      </c>
      <c r="L3175" t="s">
        <v>934</v>
      </c>
      <c r="M3175">
        <v>29.24</v>
      </c>
      <c r="N3175">
        <v>11.746</v>
      </c>
      <c r="O3175">
        <v>15</v>
      </c>
      <c r="P3175">
        <v>0.06</v>
      </c>
      <c r="Q3175">
        <f>IFERROR(SEARCH("-",R3175)+2, 1)</f>
        <v>1</v>
      </c>
      <c r="R3175" s="9" t="s">
        <v>933</v>
      </c>
      <c r="S3175" s="9" t="b">
        <f>R3175&lt;&gt;K3175</f>
        <v>0</v>
      </c>
      <c r="T3175" t="str">
        <f xml:space="preserve"> TRIM( LEFT(R3175,  IFERROR(   SEARCH(" - ",R3175), LEN(R3175) )    ) )</f>
        <v>Food</v>
      </c>
      <c r="U3175" t="str">
        <f>MID(R3175, Q3175,LEN(R3175))</f>
        <v>Food</v>
      </c>
    </row>
    <row r="3176" spans="1:22" x14ac:dyDescent="0.35">
      <c r="A3176" t="s">
        <v>8757</v>
      </c>
      <c r="B3176" s="1">
        <v>45397</v>
      </c>
      <c r="C3176" t="s">
        <v>17</v>
      </c>
      <c r="D3176" t="s">
        <v>8451</v>
      </c>
      <c r="E3176" t="s">
        <v>171</v>
      </c>
      <c r="F3176" t="s">
        <v>172</v>
      </c>
      <c r="G3176" t="s">
        <v>21</v>
      </c>
      <c r="H3176" t="s">
        <v>49</v>
      </c>
      <c r="I3176" t="s">
        <v>8452</v>
      </c>
      <c r="J3176" t="s">
        <v>8453</v>
      </c>
      <c r="K3176" s="9" t="s">
        <v>3623</v>
      </c>
      <c r="L3176" t="s">
        <v>2770</v>
      </c>
      <c r="M3176">
        <v>54.99</v>
      </c>
      <c r="N3176">
        <v>16.497</v>
      </c>
      <c r="O3176">
        <v>10</v>
      </c>
      <c r="Q3176">
        <f>IFERROR(SEARCH("-",R3176)+2, 1)</f>
        <v>12</v>
      </c>
      <c r="R3176" s="9" t="s">
        <v>3623</v>
      </c>
      <c r="S3176" s="9" t="b">
        <f>R3176&lt;&gt;K3176</f>
        <v>0</v>
      </c>
      <c r="T3176" t="str">
        <f xml:space="preserve"> TRIM( LEFT(R3176,  IFERROR(   SEARCH(" - ",R3176), LEN(R3176) )    ) )</f>
        <v>Clothing</v>
      </c>
      <c r="U3176" t="str">
        <f>MID(R3176, Q3176,LEN(R3176))</f>
        <v>Bottoms</v>
      </c>
      <c r="V3176" t="s">
        <v>49</v>
      </c>
    </row>
    <row r="3177" spans="1:22" x14ac:dyDescent="0.35">
      <c r="A3177" t="s">
        <v>12041</v>
      </c>
      <c r="B3177" s="1">
        <v>45264</v>
      </c>
      <c r="C3177" t="s">
        <v>17</v>
      </c>
      <c r="D3177" t="s">
        <v>311</v>
      </c>
      <c r="E3177" t="s">
        <v>171</v>
      </c>
      <c r="F3177" t="s">
        <v>172</v>
      </c>
      <c r="G3177" t="s">
        <v>21</v>
      </c>
      <c r="H3177" t="s">
        <v>31</v>
      </c>
      <c r="I3177" t="s">
        <v>313</v>
      </c>
      <c r="J3177" t="s">
        <v>314</v>
      </c>
      <c r="K3177" s="9" t="s">
        <v>217</v>
      </c>
      <c r="L3177" t="s">
        <v>218</v>
      </c>
      <c r="M3177">
        <v>78.989999999999995</v>
      </c>
      <c r="N3177">
        <v>23.446999999999999</v>
      </c>
      <c r="O3177">
        <v>18</v>
      </c>
      <c r="P3177">
        <v>0.3</v>
      </c>
      <c r="Q3177">
        <f>IFERROR(SEARCH("-",R3177)+2, 1)</f>
        <v>1</v>
      </c>
      <c r="R3177" s="9" t="s">
        <v>217</v>
      </c>
      <c r="S3177" s="9" t="b">
        <f>R3177&lt;&gt;K3177</f>
        <v>0</v>
      </c>
      <c r="T3177" t="str">
        <f xml:space="preserve"> TRIM( LEFT(R3177,  IFERROR(   SEARCH(" - ",R3177), LEN(R3177) )    ) )</f>
        <v>Outdoor</v>
      </c>
      <c r="U3177" t="str">
        <f>MID(R3177, Q3177,LEN(R3177))</f>
        <v>Outdoor</v>
      </c>
      <c r="V3177" t="s">
        <v>31</v>
      </c>
    </row>
    <row r="3178" spans="1:22" x14ac:dyDescent="0.35">
      <c r="A3178" t="s">
        <v>14430</v>
      </c>
      <c r="B3178" s="1">
        <v>45163</v>
      </c>
      <c r="C3178" t="s">
        <v>17</v>
      </c>
      <c r="D3178" t="s">
        <v>7813</v>
      </c>
      <c r="E3178" t="s">
        <v>171</v>
      </c>
      <c r="F3178" t="s">
        <v>172</v>
      </c>
      <c r="G3178" t="s">
        <v>21</v>
      </c>
      <c r="H3178" t="s">
        <v>49</v>
      </c>
      <c r="I3178" t="s">
        <v>7814</v>
      </c>
      <c r="J3178" t="s">
        <v>7815</v>
      </c>
      <c r="K3178" s="9" t="s">
        <v>284</v>
      </c>
      <c r="L3178" t="s">
        <v>7816</v>
      </c>
      <c r="M3178">
        <v>1.64</v>
      </c>
      <c r="N3178">
        <v>0.247</v>
      </c>
      <c r="O3178">
        <v>7</v>
      </c>
      <c r="P3178">
        <v>0.03</v>
      </c>
      <c r="Q3178">
        <f>IFERROR(SEARCH("-",R3178)+2, 1)</f>
        <v>8</v>
      </c>
      <c r="R3178" s="9" t="s">
        <v>284</v>
      </c>
      <c r="S3178" s="9" t="b">
        <f>R3178&lt;&gt;K3178</f>
        <v>0</v>
      </c>
      <c r="T3178" t="str">
        <f xml:space="preserve"> TRIM( LEFT(R3178,  IFERROR(   SEARCH(" - ",R3178), LEN(R3178) )    ) )</f>
        <v>Food</v>
      </c>
      <c r="U3178" t="str">
        <f>MID(R3178, Q3178,LEN(R3178))</f>
        <v>Canned Goods</v>
      </c>
      <c r="V3178" t="s">
        <v>49</v>
      </c>
    </row>
    <row r="3179" spans="1:22" x14ac:dyDescent="0.35">
      <c r="A3179" t="s">
        <v>13091</v>
      </c>
      <c r="B3179" s="1">
        <v>45004</v>
      </c>
      <c r="C3179" t="s">
        <v>17</v>
      </c>
      <c r="D3179" t="s">
        <v>4673</v>
      </c>
      <c r="E3179" t="s">
        <v>171</v>
      </c>
      <c r="F3179" t="s">
        <v>172</v>
      </c>
      <c r="G3179" t="s">
        <v>21</v>
      </c>
      <c r="H3179" t="s">
        <v>164</v>
      </c>
      <c r="I3179" t="s">
        <v>4674</v>
      </c>
      <c r="J3179" t="s">
        <v>4675</v>
      </c>
      <c r="K3179" s="9" t="s">
        <v>493</v>
      </c>
      <c r="L3179" t="s">
        <v>4676</v>
      </c>
      <c r="M3179">
        <v>9.14</v>
      </c>
      <c r="N3179">
        <v>2.4969999999999999</v>
      </c>
      <c r="O3179">
        <v>17</v>
      </c>
      <c r="P3179">
        <v>0.01</v>
      </c>
      <c r="Q3179">
        <f>IFERROR(SEARCH("-",R3179)+2, 1)</f>
        <v>8</v>
      </c>
      <c r="R3179" s="9" t="s">
        <v>493</v>
      </c>
      <c r="S3179" s="9" t="b">
        <f>R3179&lt;&gt;K3179</f>
        <v>0</v>
      </c>
      <c r="T3179" t="str">
        <f xml:space="preserve"> TRIM( LEFT(R3179,  IFERROR(   SEARCH(" - ",R3179), LEN(R3179) )    ) )</f>
        <v>Food</v>
      </c>
      <c r="U3179" t="str">
        <f>MID(R3179, Q3179,LEN(R3179))</f>
        <v>Beverages</v>
      </c>
      <c r="V3179" t="s">
        <v>164</v>
      </c>
    </row>
    <row r="3180" spans="1:22" x14ac:dyDescent="0.35">
      <c r="A3180" t="s">
        <v>10514</v>
      </c>
      <c r="B3180" s="1">
        <v>45394</v>
      </c>
      <c r="C3180" t="s">
        <v>17</v>
      </c>
      <c r="D3180" t="s">
        <v>10515</v>
      </c>
      <c r="E3180" t="s">
        <v>171</v>
      </c>
      <c r="F3180" t="s">
        <v>172</v>
      </c>
      <c r="H3180" t="s">
        <v>164</v>
      </c>
      <c r="I3180" t="s">
        <v>3834</v>
      </c>
      <c r="J3180" t="s">
        <v>3835</v>
      </c>
      <c r="K3180" s="9" t="s">
        <v>391</v>
      </c>
      <c r="L3180" t="s">
        <v>550</v>
      </c>
      <c r="M3180">
        <v>45.99</v>
      </c>
      <c r="N3180">
        <v>17.995999999999999</v>
      </c>
      <c r="O3180">
        <v>6</v>
      </c>
      <c r="P3180">
        <v>0.12</v>
      </c>
      <c r="Q3180">
        <f>IFERROR(SEARCH("-",R3180)+2, 1)</f>
        <v>1</v>
      </c>
      <c r="R3180" s="9" t="s">
        <v>391</v>
      </c>
      <c r="S3180" s="9" t="b">
        <f>R3180&lt;&gt;K3180</f>
        <v>0</v>
      </c>
      <c r="T3180" t="str">
        <f xml:space="preserve"> TRIM( LEFT(R3180,  IFERROR(   SEARCH(" - ",R3180), LEN(R3180) )    ) )</f>
        <v>Kitchen</v>
      </c>
      <c r="U3180" t="str">
        <f>MID(R3180, Q3180,LEN(R3180))</f>
        <v>Kitchen</v>
      </c>
      <c r="V3180" t="s">
        <v>164</v>
      </c>
    </row>
    <row r="3181" spans="1:22" x14ac:dyDescent="0.35">
      <c r="A3181" t="s">
        <v>9600</v>
      </c>
      <c r="B3181" s="1">
        <v>45571</v>
      </c>
      <c r="C3181" t="s">
        <v>17</v>
      </c>
      <c r="D3181" t="s">
        <v>9601</v>
      </c>
      <c r="E3181" t="s">
        <v>171</v>
      </c>
      <c r="F3181" t="s">
        <v>172</v>
      </c>
      <c r="G3181" t="s">
        <v>21</v>
      </c>
      <c r="H3181" t="s">
        <v>49</v>
      </c>
      <c r="I3181" t="s">
        <v>3572</v>
      </c>
      <c r="J3181" t="s">
        <v>3573</v>
      </c>
      <c r="K3181" s="9" t="s">
        <v>391</v>
      </c>
      <c r="L3181" t="s">
        <v>975</v>
      </c>
      <c r="M3181">
        <v>25.99</v>
      </c>
      <c r="N3181">
        <v>9.9960000000000004</v>
      </c>
      <c r="O3181">
        <v>19</v>
      </c>
      <c r="P3181">
        <v>0.15</v>
      </c>
      <c r="Q3181">
        <f>IFERROR(SEARCH("-",R3181)+2, 1)</f>
        <v>1</v>
      </c>
      <c r="R3181" s="9" t="s">
        <v>391</v>
      </c>
      <c r="S3181" s="9" t="b">
        <f>R3181&lt;&gt;K3181</f>
        <v>0</v>
      </c>
      <c r="T3181" t="str">
        <f xml:space="preserve"> TRIM( LEFT(R3181,  IFERROR(   SEARCH(" - ",R3181), LEN(R3181) )    ) )</f>
        <v>Kitchen</v>
      </c>
      <c r="U3181" t="str">
        <f>MID(R3181, Q3181,LEN(R3181))</f>
        <v>Kitchen</v>
      </c>
      <c r="V3181" t="s">
        <v>49</v>
      </c>
    </row>
    <row r="3182" spans="1:22" x14ac:dyDescent="0.35">
      <c r="A3182" t="s">
        <v>15702</v>
      </c>
      <c r="B3182" s="1">
        <v>44996</v>
      </c>
      <c r="C3182" t="s">
        <v>17</v>
      </c>
      <c r="D3182" t="s">
        <v>15703</v>
      </c>
      <c r="E3182" t="s">
        <v>171</v>
      </c>
      <c r="F3182" t="s">
        <v>172</v>
      </c>
      <c r="G3182" t="s">
        <v>21</v>
      </c>
      <c r="I3182" t="s">
        <v>5560</v>
      </c>
      <c r="J3182" t="s">
        <v>5561</v>
      </c>
      <c r="K3182" s="9" t="s">
        <v>391</v>
      </c>
      <c r="L3182" t="s">
        <v>975</v>
      </c>
      <c r="M3182">
        <v>29.24</v>
      </c>
      <c r="N3182">
        <v>11.746</v>
      </c>
      <c r="O3182">
        <v>1</v>
      </c>
      <c r="P3182">
        <v>0.09</v>
      </c>
      <c r="Q3182">
        <f>IFERROR(SEARCH("-",R3182)+2, 1)</f>
        <v>1</v>
      </c>
      <c r="R3182" s="9" t="s">
        <v>391</v>
      </c>
      <c r="S3182" s="9" t="b">
        <f>R3182&lt;&gt;K3182</f>
        <v>0</v>
      </c>
      <c r="T3182" t="str">
        <f xml:space="preserve"> TRIM( LEFT(R3182,  IFERROR(   SEARCH(" - ",R3182), LEN(R3182) )    ) )</f>
        <v>Kitchen</v>
      </c>
      <c r="U3182" t="str">
        <f>MID(R3182, Q3182,LEN(R3182))</f>
        <v>Kitchen</v>
      </c>
    </row>
    <row r="3183" spans="1:22" x14ac:dyDescent="0.35">
      <c r="A3183" t="s">
        <v>17815</v>
      </c>
      <c r="B3183" s="1">
        <v>45663</v>
      </c>
      <c r="C3183" t="s">
        <v>17</v>
      </c>
      <c r="D3183" t="s">
        <v>9065</v>
      </c>
      <c r="E3183" t="s">
        <v>171</v>
      </c>
      <c r="F3183" t="s">
        <v>172</v>
      </c>
      <c r="G3183" t="s">
        <v>21</v>
      </c>
      <c r="H3183" t="s">
        <v>164</v>
      </c>
      <c r="I3183" t="s">
        <v>9066</v>
      </c>
      <c r="J3183" t="s">
        <v>9067</v>
      </c>
      <c r="K3183" s="9" t="s">
        <v>391</v>
      </c>
      <c r="L3183" t="s">
        <v>3121</v>
      </c>
      <c r="M3183">
        <v>29.99</v>
      </c>
      <c r="N3183">
        <v>8.9969999999999999</v>
      </c>
      <c r="O3183">
        <v>14</v>
      </c>
      <c r="P3183">
        <v>0.03</v>
      </c>
      <c r="Q3183">
        <f>IFERROR(SEARCH("-",R3183)+2, 1)</f>
        <v>1</v>
      </c>
      <c r="R3183" s="9" t="s">
        <v>391</v>
      </c>
      <c r="S3183" s="9" t="b">
        <f>R3183&lt;&gt;K3183</f>
        <v>0</v>
      </c>
      <c r="T3183" t="str">
        <f xml:space="preserve"> TRIM( LEFT(R3183,  IFERROR(   SEARCH(" - ",R3183), LEN(R3183) )    ) )</f>
        <v>Kitchen</v>
      </c>
      <c r="U3183" t="str">
        <f>MID(R3183, Q3183,LEN(R3183))</f>
        <v>Kitchen</v>
      </c>
      <c r="V3183" t="s">
        <v>164</v>
      </c>
    </row>
    <row r="3184" spans="1:22" x14ac:dyDescent="0.35">
      <c r="A3184" t="s">
        <v>18442</v>
      </c>
      <c r="B3184" s="1">
        <v>45039</v>
      </c>
      <c r="C3184" t="s">
        <v>17</v>
      </c>
      <c r="D3184" t="s">
        <v>9065</v>
      </c>
      <c r="E3184" t="s">
        <v>171</v>
      </c>
      <c r="F3184" t="s">
        <v>172</v>
      </c>
      <c r="G3184" t="s">
        <v>21</v>
      </c>
      <c r="H3184" t="s">
        <v>260</v>
      </c>
      <c r="I3184" t="s">
        <v>9066</v>
      </c>
      <c r="J3184" t="s">
        <v>9067</v>
      </c>
      <c r="K3184" s="9" t="s">
        <v>391</v>
      </c>
      <c r="L3184" t="s">
        <v>3121</v>
      </c>
      <c r="M3184">
        <v>29.99</v>
      </c>
      <c r="N3184">
        <v>8.9969999999999999</v>
      </c>
      <c r="O3184">
        <v>1</v>
      </c>
      <c r="P3184">
        <v>0.02</v>
      </c>
      <c r="Q3184">
        <f>IFERROR(SEARCH("-",R3184)+2, 1)</f>
        <v>1</v>
      </c>
      <c r="R3184" s="9" t="s">
        <v>391</v>
      </c>
      <c r="S3184" s="9" t="b">
        <f>R3184&lt;&gt;K3184</f>
        <v>0</v>
      </c>
      <c r="T3184" t="str">
        <f xml:space="preserve"> TRIM( LEFT(R3184,  IFERROR(   SEARCH(" - ",R3184), LEN(R3184) )    ) )</f>
        <v>Kitchen</v>
      </c>
      <c r="U3184" t="str">
        <f>MID(R3184, Q3184,LEN(R3184))</f>
        <v>Kitchen</v>
      </c>
      <c r="V3184" t="s">
        <v>260</v>
      </c>
    </row>
    <row r="3185" spans="1:22" x14ac:dyDescent="0.35">
      <c r="A3185" t="s">
        <v>2407</v>
      </c>
      <c r="B3185" s="1">
        <v>45552</v>
      </c>
      <c r="C3185" t="s">
        <v>17</v>
      </c>
      <c r="D3185" t="s">
        <v>146</v>
      </c>
      <c r="E3185" t="s">
        <v>171</v>
      </c>
      <c r="F3185" t="s">
        <v>172</v>
      </c>
      <c r="G3185" t="s">
        <v>21</v>
      </c>
      <c r="H3185" t="s">
        <v>40</v>
      </c>
      <c r="I3185" t="s">
        <v>149</v>
      </c>
      <c r="J3185" t="s">
        <v>150</v>
      </c>
      <c r="K3185" s="9" t="s">
        <v>151</v>
      </c>
      <c r="L3185" t="s">
        <v>152</v>
      </c>
      <c r="M3185">
        <v>299.99</v>
      </c>
      <c r="N3185">
        <v>89.997</v>
      </c>
      <c r="O3185">
        <v>16</v>
      </c>
      <c r="P3185">
        <v>0.14000000000000001</v>
      </c>
      <c r="Q3185">
        <f>IFERROR(SEARCH("-",R3185)+2, 1)</f>
        <v>1</v>
      </c>
      <c r="R3185" s="9" t="s">
        <v>151</v>
      </c>
      <c r="S3185" s="9" t="b">
        <f>R3185&lt;&gt;K3185</f>
        <v>0</v>
      </c>
      <c r="T3185" t="str">
        <f xml:space="preserve"> TRIM( LEFT(R3185,  IFERROR(   SEARCH(" - ",R3185), LEN(R3185) )    ) )</f>
        <v>Home Appliances</v>
      </c>
      <c r="U3185" t="str">
        <f>MID(R3185, Q3185,LEN(R3185))</f>
        <v>Home Appliances</v>
      </c>
      <c r="V3185" t="s">
        <v>40</v>
      </c>
    </row>
    <row r="3186" spans="1:22" x14ac:dyDescent="0.35">
      <c r="A3186" t="s">
        <v>14250</v>
      </c>
      <c r="B3186" s="1">
        <v>45185</v>
      </c>
      <c r="C3186" t="s">
        <v>17</v>
      </c>
      <c r="D3186" t="s">
        <v>7099</v>
      </c>
      <c r="E3186" t="s">
        <v>171</v>
      </c>
      <c r="F3186" t="s">
        <v>172</v>
      </c>
      <c r="G3186" t="s">
        <v>21</v>
      </c>
      <c r="H3186" t="s">
        <v>78</v>
      </c>
      <c r="I3186" t="s">
        <v>7100</v>
      </c>
      <c r="J3186" t="s">
        <v>7101</v>
      </c>
      <c r="K3186" s="9" t="s">
        <v>82</v>
      </c>
      <c r="L3186" t="s">
        <v>211</v>
      </c>
      <c r="M3186">
        <v>39.14</v>
      </c>
      <c r="N3186">
        <v>11.497</v>
      </c>
      <c r="O3186">
        <v>17</v>
      </c>
      <c r="P3186">
        <v>0.06</v>
      </c>
      <c r="Q3186">
        <f>IFERROR(SEARCH("-",R3186)+2, 1)</f>
        <v>1</v>
      </c>
      <c r="R3186" s="9" t="s">
        <v>82</v>
      </c>
      <c r="S3186" s="9" t="b">
        <f>R3186&lt;&gt;K3186</f>
        <v>0</v>
      </c>
      <c r="T3186" t="str">
        <f xml:space="preserve"> TRIM( LEFT(R3186,  IFERROR(   SEARCH(" - ",R3186), LEN(R3186) )    ) )</f>
        <v>Home</v>
      </c>
      <c r="U3186" t="str">
        <f>MID(R3186, Q3186,LEN(R3186))</f>
        <v>Home</v>
      </c>
      <c r="V3186" t="s">
        <v>78</v>
      </c>
    </row>
    <row r="3187" spans="1:22" x14ac:dyDescent="0.35">
      <c r="A3187" t="s">
        <v>18794</v>
      </c>
      <c r="B3187" s="1">
        <v>45234</v>
      </c>
      <c r="C3187" t="s">
        <v>17</v>
      </c>
      <c r="D3187" t="s">
        <v>8844</v>
      </c>
      <c r="E3187" t="s">
        <v>171</v>
      </c>
      <c r="F3187" t="s">
        <v>172</v>
      </c>
      <c r="G3187" t="s">
        <v>21</v>
      </c>
      <c r="H3187" t="s">
        <v>179</v>
      </c>
      <c r="I3187" t="s">
        <v>8845</v>
      </c>
      <c r="J3187" t="s">
        <v>8846</v>
      </c>
      <c r="K3187" s="9" t="s">
        <v>82</v>
      </c>
      <c r="L3187" t="s">
        <v>211</v>
      </c>
      <c r="M3187">
        <v>19.989999999999998</v>
      </c>
      <c r="N3187">
        <v>5.9969999999999999</v>
      </c>
      <c r="O3187">
        <v>2</v>
      </c>
      <c r="P3187">
        <v>0.32</v>
      </c>
      <c r="Q3187">
        <f>IFERROR(SEARCH("-",R3187)+2, 1)</f>
        <v>1</v>
      </c>
      <c r="R3187" s="9" t="s">
        <v>82</v>
      </c>
      <c r="S3187" s="9" t="b">
        <f>R3187&lt;&gt;K3187</f>
        <v>0</v>
      </c>
      <c r="T3187" t="str">
        <f xml:space="preserve"> TRIM( LEFT(R3187,  IFERROR(   SEARCH(" - ",R3187), LEN(R3187) )    ) )</f>
        <v>Home</v>
      </c>
      <c r="U3187" t="str">
        <f>MID(R3187, Q3187,LEN(R3187))</f>
        <v>Home</v>
      </c>
      <c r="V3187" t="s">
        <v>179</v>
      </c>
    </row>
    <row r="3188" spans="1:22" x14ac:dyDescent="0.35">
      <c r="A3188" t="s">
        <v>9340</v>
      </c>
      <c r="B3188" s="1">
        <v>45583</v>
      </c>
      <c r="C3188" t="s">
        <v>17</v>
      </c>
      <c r="D3188" t="s">
        <v>7181</v>
      </c>
      <c r="E3188" t="s">
        <v>171</v>
      </c>
      <c r="F3188" t="s">
        <v>172</v>
      </c>
      <c r="G3188" t="s">
        <v>21</v>
      </c>
      <c r="H3188" t="s">
        <v>164</v>
      </c>
      <c r="I3188" t="s">
        <v>7182</v>
      </c>
      <c r="J3188" t="s">
        <v>7183</v>
      </c>
      <c r="K3188" s="9" t="s">
        <v>34</v>
      </c>
      <c r="L3188" t="s">
        <v>7184</v>
      </c>
      <c r="M3188">
        <v>3.49</v>
      </c>
      <c r="N3188">
        <v>1.0469999999999999</v>
      </c>
      <c r="O3188">
        <v>3</v>
      </c>
      <c r="P3188">
        <v>0.02</v>
      </c>
      <c r="Q3188">
        <f>IFERROR(SEARCH("-",R3188)+2, 1)</f>
        <v>8</v>
      </c>
      <c r="R3188" s="9" t="s">
        <v>34</v>
      </c>
      <c r="S3188" s="9" t="b">
        <f>R3188&lt;&gt;K3188</f>
        <v>0</v>
      </c>
      <c r="T3188" t="str">
        <f xml:space="preserve"> TRIM( LEFT(R3188,  IFERROR(   SEARCH(" - ",R3188), LEN(R3188) )    ) )</f>
        <v>Food</v>
      </c>
      <c r="U3188" t="str">
        <f>MID(R3188, Q3188,LEN(R3188))</f>
        <v>Condiments</v>
      </c>
      <c r="V3188" t="s">
        <v>164</v>
      </c>
    </row>
    <row r="3189" spans="1:22" x14ac:dyDescent="0.35">
      <c r="A3189" t="s">
        <v>7161</v>
      </c>
      <c r="B3189" s="1">
        <v>45542</v>
      </c>
      <c r="C3189" t="s">
        <v>17</v>
      </c>
      <c r="D3189" t="s">
        <v>7162</v>
      </c>
      <c r="E3189" t="s">
        <v>171</v>
      </c>
      <c r="F3189" t="s">
        <v>172</v>
      </c>
      <c r="G3189" t="s">
        <v>21</v>
      </c>
      <c r="H3189" t="s">
        <v>179</v>
      </c>
      <c r="I3189" t="s">
        <v>7163</v>
      </c>
      <c r="J3189" t="s">
        <v>7164</v>
      </c>
      <c r="K3189" s="9" t="s">
        <v>24</v>
      </c>
      <c r="L3189" t="s">
        <v>197</v>
      </c>
      <c r="M3189">
        <v>2.29</v>
      </c>
      <c r="N3189">
        <v>0.68700000000000006</v>
      </c>
      <c r="O3189">
        <v>10</v>
      </c>
      <c r="Q3189">
        <f>IFERROR(SEARCH("-",R3189)+2, 1)</f>
        <v>8</v>
      </c>
      <c r="R3189" s="9" t="s">
        <v>24</v>
      </c>
      <c r="S3189" s="9" t="b">
        <f>R3189&lt;&gt;K3189</f>
        <v>0</v>
      </c>
      <c r="T3189" t="str">
        <f xml:space="preserve"> TRIM( LEFT(R3189,  IFERROR(   SEARCH(" - ",R3189), LEN(R3189) )    ) )</f>
        <v>Food</v>
      </c>
      <c r="U3189" t="str">
        <f>MID(R3189, Q3189,LEN(R3189))</f>
        <v>Snacks</v>
      </c>
      <c r="V3189" t="s">
        <v>179</v>
      </c>
    </row>
    <row r="3190" spans="1:22" x14ac:dyDescent="0.35">
      <c r="A3190" t="s">
        <v>5592</v>
      </c>
      <c r="B3190" s="1">
        <v>45306</v>
      </c>
      <c r="C3190" t="s">
        <v>17</v>
      </c>
      <c r="D3190" t="s">
        <v>5032</v>
      </c>
      <c r="E3190" t="s">
        <v>171</v>
      </c>
      <c r="F3190" t="s">
        <v>172</v>
      </c>
      <c r="G3190" t="s">
        <v>21</v>
      </c>
      <c r="I3190" t="s">
        <v>5033</v>
      </c>
      <c r="J3190" t="s">
        <v>5034</v>
      </c>
      <c r="K3190" s="9" t="s">
        <v>34</v>
      </c>
      <c r="L3190" t="s">
        <v>106</v>
      </c>
      <c r="M3190">
        <v>4.09</v>
      </c>
      <c r="N3190">
        <v>1.2270000000000001</v>
      </c>
      <c r="O3190">
        <v>2</v>
      </c>
      <c r="P3190">
        <v>0.15</v>
      </c>
      <c r="Q3190">
        <f>IFERROR(SEARCH("-",R3190)+2, 1)</f>
        <v>8</v>
      </c>
      <c r="R3190" s="9" t="s">
        <v>34</v>
      </c>
      <c r="S3190" s="9" t="b">
        <f>R3190&lt;&gt;K3190</f>
        <v>0</v>
      </c>
      <c r="T3190" t="str">
        <f xml:space="preserve"> TRIM( LEFT(R3190,  IFERROR(   SEARCH(" - ",R3190), LEN(R3190) )    ) )</f>
        <v>Food</v>
      </c>
      <c r="U3190" t="str">
        <f>MID(R3190, Q3190,LEN(R3190))</f>
        <v>Condiments</v>
      </c>
    </row>
    <row r="3191" spans="1:22" x14ac:dyDescent="0.35">
      <c r="A3191" t="s">
        <v>11620</v>
      </c>
      <c r="B3191" s="1">
        <v>45198</v>
      </c>
      <c r="C3191" t="s">
        <v>17</v>
      </c>
      <c r="D3191" t="s">
        <v>1338</v>
      </c>
      <c r="E3191" t="s">
        <v>171</v>
      </c>
      <c r="F3191" t="s">
        <v>172</v>
      </c>
      <c r="G3191" t="s">
        <v>21</v>
      </c>
      <c r="H3191" t="s">
        <v>31</v>
      </c>
      <c r="I3191" t="s">
        <v>1339</v>
      </c>
      <c r="J3191" t="s">
        <v>1340</v>
      </c>
      <c r="K3191" s="9" t="s">
        <v>348</v>
      </c>
      <c r="L3191" t="s">
        <v>1341</v>
      </c>
      <c r="M3191">
        <v>0.99</v>
      </c>
      <c r="N3191">
        <v>4.7E-2</v>
      </c>
      <c r="O3191">
        <v>10</v>
      </c>
      <c r="P3191">
        <v>0.04</v>
      </c>
      <c r="Q3191">
        <f>IFERROR(SEARCH("-",R3191)+2, 1)</f>
        <v>8</v>
      </c>
      <c r="R3191" s="9" t="s">
        <v>348</v>
      </c>
      <c r="S3191" s="9" t="b">
        <f>R3191&lt;&gt;K3191</f>
        <v>0</v>
      </c>
      <c r="T3191" t="str">
        <f xml:space="preserve"> TRIM( LEFT(R3191,  IFERROR(   SEARCH(" - ",R3191), LEN(R3191) )    ) )</f>
        <v>Food</v>
      </c>
      <c r="U3191" t="str">
        <f>MID(R3191, Q3191,LEN(R3191))</f>
        <v>Dairy</v>
      </c>
      <c r="V3191" t="s">
        <v>31</v>
      </c>
    </row>
    <row r="3192" spans="1:22" x14ac:dyDescent="0.35">
      <c r="A3192" t="s">
        <v>17729</v>
      </c>
      <c r="B3192" s="1">
        <v>45348</v>
      </c>
      <c r="C3192" t="s">
        <v>17</v>
      </c>
      <c r="D3192" t="s">
        <v>7749</v>
      </c>
      <c r="E3192" t="s">
        <v>171</v>
      </c>
      <c r="F3192" t="s">
        <v>172</v>
      </c>
      <c r="G3192" t="s">
        <v>21</v>
      </c>
      <c r="H3192" t="s">
        <v>49</v>
      </c>
      <c r="I3192" t="s">
        <v>7750</v>
      </c>
      <c r="J3192" t="s">
        <v>7751</v>
      </c>
      <c r="K3192" s="9" t="s">
        <v>463</v>
      </c>
      <c r="L3192" t="s">
        <v>168</v>
      </c>
      <c r="M3192">
        <v>4.49</v>
      </c>
      <c r="N3192">
        <v>1.347</v>
      </c>
      <c r="O3192">
        <v>10</v>
      </c>
      <c r="P3192">
        <v>0.21</v>
      </c>
      <c r="Q3192">
        <f>IFERROR(SEARCH("-",R3192)+2, 1)</f>
        <v>8</v>
      </c>
      <c r="R3192" s="9" t="s">
        <v>463</v>
      </c>
      <c r="S3192" s="9" t="b">
        <f>R3192&lt;&gt;K3192</f>
        <v>0</v>
      </c>
      <c r="T3192" t="str">
        <f xml:space="preserve"> TRIM( LEFT(R3192,  IFERROR(   SEARCH(" - ",R3192), LEN(R3192) )    ) )</f>
        <v>Food</v>
      </c>
      <c r="U3192" t="str">
        <f>MID(R3192, Q3192,LEN(R3192))</f>
        <v>Frozen</v>
      </c>
      <c r="V3192" t="s">
        <v>49</v>
      </c>
    </row>
    <row r="3193" spans="1:22" x14ac:dyDescent="0.35">
      <c r="A3193" t="s">
        <v>15358</v>
      </c>
      <c r="B3193" s="1">
        <v>45235</v>
      </c>
      <c r="C3193" t="s">
        <v>17</v>
      </c>
      <c r="D3193" t="s">
        <v>15359</v>
      </c>
      <c r="E3193" t="s">
        <v>171</v>
      </c>
      <c r="F3193" t="s">
        <v>172</v>
      </c>
      <c r="G3193" t="s">
        <v>21</v>
      </c>
      <c r="I3193" t="s">
        <v>5147</v>
      </c>
      <c r="J3193" t="s">
        <v>5148</v>
      </c>
      <c r="K3193" s="9" t="s">
        <v>128</v>
      </c>
      <c r="L3193" t="s">
        <v>1360</v>
      </c>
      <c r="M3193">
        <v>3.54</v>
      </c>
      <c r="N3193">
        <v>1.466</v>
      </c>
      <c r="O3193">
        <v>5</v>
      </c>
      <c r="P3193">
        <v>0.06</v>
      </c>
      <c r="Q3193">
        <f>IFERROR(SEARCH("-",R3193)+2, 1)</f>
        <v>8</v>
      </c>
      <c r="R3193" s="9" t="s">
        <v>128</v>
      </c>
      <c r="S3193" s="9" t="b">
        <f>R3193&lt;&gt;K3193</f>
        <v>0</v>
      </c>
      <c r="T3193" t="str">
        <f xml:space="preserve"> TRIM( LEFT(R3193,  IFERROR(   SEARCH(" - ",R3193), LEN(R3193) )    ) )</f>
        <v>Food</v>
      </c>
      <c r="U3193" t="str">
        <f>MID(R3193, Q3193,LEN(R3193))</f>
        <v>Frozen Foods</v>
      </c>
    </row>
    <row r="3194" spans="1:22" x14ac:dyDescent="0.35">
      <c r="A3194" t="s">
        <v>12695</v>
      </c>
      <c r="B3194" s="1">
        <v>45013</v>
      </c>
      <c r="C3194" t="s">
        <v>17</v>
      </c>
      <c r="D3194" t="s">
        <v>5603</v>
      </c>
      <c r="E3194" t="s">
        <v>171</v>
      </c>
      <c r="F3194" t="s">
        <v>172</v>
      </c>
      <c r="G3194" t="s">
        <v>21</v>
      </c>
      <c r="H3194" t="s">
        <v>49</v>
      </c>
      <c r="I3194" t="s">
        <v>5604</v>
      </c>
      <c r="J3194" t="s">
        <v>5605</v>
      </c>
      <c r="K3194" s="9" t="s">
        <v>463</v>
      </c>
      <c r="L3194" t="s">
        <v>1255</v>
      </c>
      <c r="M3194">
        <v>1.44</v>
      </c>
      <c r="N3194">
        <v>0.41599999999999998</v>
      </c>
      <c r="O3194">
        <v>11</v>
      </c>
      <c r="P3194">
        <v>0.08</v>
      </c>
      <c r="Q3194">
        <f>IFERROR(SEARCH("-",R3194)+2, 1)</f>
        <v>8</v>
      </c>
      <c r="R3194" s="9" t="s">
        <v>463</v>
      </c>
      <c r="S3194" s="9" t="b">
        <f>R3194&lt;&gt;K3194</f>
        <v>0</v>
      </c>
      <c r="T3194" t="str">
        <f xml:space="preserve"> TRIM( LEFT(R3194,  IFERROR(   SEARCH(" - ",R3194), LEN(R3194) )    ) )</f>
        <v>Food</v>
      </c>
      <c r="U3194" t="str">
        <f>MID(R3194, Q3194,LEN(R3194))</f>
        <v>Frozen</v>
      </c>
      <c r="V3194" t="s">
        <v>49</v>
      </c>
    </row>
    <row r="3195" spans="1:22" x14ac:dyDescent="0.35">
      <c r="A3195" t="s">
        <v>8140</v>
      </c>
      <c r="B3195" s="1">
        <v>45370</v>
      </c>
      <c r="C3195" t="s">
        <v>17</v>
      </c>
      <c r="D3195" t="s">
        <v>7133</v>
      </c>
      <c r="E3195" t="s">
        <v>171</v>
      </c>
      <c r="F3195" t="s">
        <v>172</v>
      </c>
      <c r="G3195" t="s">
        <v>21</v>
      </c>
      <c r="H3195" t="s">
        <v>202</v>
      </c>
      <c r="I3195" t="s">
        <v>7134</v>
      </c>
      <c r="J3195" t="s">
        <v>7135</v>
      </c>
      <c r="K3195" s="9" t="s">
        <v>128</v>
      </c>
      <c r="L3195" t="s">
        <v>1178</v>
      </c>
      <c r="M3195">
        <v>6.29</v>
      </c>
      <c r="N3195">
        <v>1.887</v>
      </c>
      <c r="O3195">
        <v>11</v>
      </c>
      <c r="P3195">
        <v>0.21</v>
      </c>
      <c r="Q3195">
        <f>IFERROR(SEARCH("-",R3195)+2, 1)</f>
        <v>8</v>
      </c>
      <c r="R3195" s="9" t="s">
        <v>128</v>
      </c>
      <c r="S3195" s="9" t="b">
        <f>R3195&lt;&gt;K3195</f>
        <v>0</v>
      </c>
      <c r="T3195" t="str">
        <f xml:space="preserve"> TRIM( LEFT(R3195,  IFERROR(   SEARCH(" - ",R3195), LEN(R3195) )    ) )</f>
        <v>Food</v>
      </c>
      <c r="U3195" t="str">
        <f>MID(R3195, Q3195,LEN(R3195))</f>
        <v>Frozen Foods</v>
      </c>
      <c r="V3195" t="s">
        <v>202</v>
      </c>
    </row>
    <row r="3196" spans="1:22" x14ac:dyDescent="0.35">
      <c r="A3196" t="s">
        <v>18838</v>
      </c>
      <c r="B3196" s="1">
        <v>45455</v>
      </c>
      <c r="C3196" t="s">
        <v>17</v>
      </c>
      <c r="D3196" t="s">
        <v>8710</v>
      </c>
      <c r="E3196" t="s">
        <v>171</v>
      </c>
      <c r="F3196" t="s">
        <v>172</v>
      </c>
      <c r="G3196" t="s">
        <v>21</v>
      </c>
      <c r="H3196" t="s">
        <v>78</v>
      </c>
      <c r="I3196" t="s">
        <v>8711</v>
      </c>
      <c r="J3196" t="s">
        <v>8712</v>
      </c>
      <c r="K3196" s="9" t="s">
        <v>128</v>
      </c>
      <c r="L3196" t="s">
        <v>3856</v>
      </c>
      <c r="M3196">
        <v>7.99</v>
      </c>
      <c r="N3196">
        <v>2.3969999999999998</v>
      </c>
      <c r="O3196">
        <v>10</v>
      </c>
      <c r="P3196">
        <v>0.12</v>
      </c>
      <c r="Q3196">
        <f>IFERROR(SEARCH("-",R3196)+2, 1)</f>
        <v>8</v>
      </c>
      <c r="R3196" s="9" t="s">
        <v>128</v>
      </c>
      <c r="S3196" s="9" t="b">
        <f>R3196&lt;&gt;K3196</f>
        <v>0</v>
      </c>
      <c r="T3196" t="str">
        <f xml:space="preserve"> TRIM( LEFT(R3196,  IFERROR(   SEARCH(" - ",R3196), LEN(R3196) )    ) )</f>
        <v>Food</v>
      </c>
      <c r="U3196" t="str">
        <f>MID(R3196, Q3196,LEN(R3196))</f>
        <v>Frozen Foods</v>
      </c>
      <c r="V3196" t="s">
        <v>78</v>
      </c>
    </row>
    <row r="3197" spans="1:22" x14ac:dyDescent="0.35">
      <c r="A3197" t="s">
        <v>6555</v>
      </c>
      <c r="B3197" s="1">
        <v>45671</v>
      </c>
      <c r="C3197" t="s">
        <v>17</v>
      </c>
      <c r="D3197" t="s">
        <v>161</v>
      </c>
      <c r="E3197" t="s">
        <v>171</v>
      </c>
      <c r="F3197" t="s">
        <v>172</v>
      </c>
      <c r="H3197" t="s">
        <v>260</v>
      </c>
      <c r="I3197" t="s">
        <v>6556</v>
      </c>
      <c r="J3197" t="s">
        <v>6557</v>
      </c>
      <c r="K3197" s="9" t="s">
        <v>5903</v>
      </c>
      <c r="L3197" t="s">
        <v>5904</v>
      </c>
      <c r="M3197">
        <v>6.91</v>
      </c>
      <c r="N3197">
        <v>3.1960000000000002</v>
      </c>
      <c r="O3197">
        <v>3</v>
      </c>
      <c r="P3197">
        <v>7.0000000000000007E-2</v>
      </c>
      <c r="Q3197">
        <f>IFERROR(SEARCH("-",R3197)+2, 1)</f>
        <v>8</v>
      </c>
      <c r="R3197" s="9" t="s">
        <v>5903</v>
      </c>
      <c r="S3197" s="9" t="b">
        <f>R3197&lt;&gt;K3197</f>
        <v>0</v>
      </c>
      <c r="T3197" t="str">
        <f xml:space="preserve"> TRIM( LEFT(R3197,  IFERROR(   SEARCH(" - ",R3197), LEN(R3197) )    ) )</f>
        <v>Food</v>
      </c>
      <c r="U3197" t="str">
        <f>MID(R3197, Q3197,LEN(R3197))</f>
        <v>Frozen Vegetables</v>
      </c>
      <c r="V3197" t="s">
        <v>260</v>
      </c>
    </row>
    <row r="3198" spans="1:22" x14ac:dyDescent="0.35">
      <c r="A3198" t="s">
        <v>18848</v>
      </c>
      <c r="B3198" s="1">
        <v>45128</v>
      </c>
      <c r="C3198" t="s">
        <v>17</v>
      </c>
      <c r="D3198" t="s">
        <v>7782</v>
      </c>
      <c r="E3198" t="s">
        <v>171</v>
      </c>
      <c r="F3198" t="s">
        <v>172</v>
      </c>
      <c r="G3198" t="s">
        <v>21</v>
      </c>
      <c r="I3198" t="s">
        <v>7783</v>
      </c>
      <c r="J3198" t="s">
        <v>7784</v>
      </c>
      <c r="K3198" s="9" t="s">
        <v>827</v>
      </c>
      <c r="L3198" t="s">
        <v>1852</v>
      </c>
      <c r="M3198">
        <v>29.99</v>
      </c>
      <c r="N3198">
        <v>8.9969999999999999</v>
      </c>
      <c r="O3198">
        <v>10</v>
      </c>
      <c r="P3198">
        <v>0.28000000000000003</v>
      </c>
      <c r="Q3198">
        <f>IFERROR(SEARCH("-",R3198)+2, 1)</f>
        <v>1</v>
      </c>
      <c r="R3198" s="9" t="s">
        <v>827</v>
      </c>
      <c r="S3198" s="9" t="b">
        <f>R3198&lt;&gt;K3198</f>
        <v>0</v>
      </c>
      <c r="T3198" t="str">
        <f xml:space="preserve"> TRIM( LEFT(R3198,  IFERROR(   SEARCH(" - ",R3198), LEN(R3198) )    ) )</f>
        <v>Garden</v>
      </c>
      <c r="U3198" t="str">
        <f>MID(R3198, Q3198,LEN(R3198))</f>
        <v>Garden</v>
      </c>
    </row>
    <row r="3199" spans="1:22" x14ac:dyDescent="0.35">
      <c r="A3199" t="s">
        <v>2547</v>
      </c>
      <c r="B3199" s="1">
        <v>45398</v>
      </c>
      <c r="C3199" t="s">
        <v>17</v>
      </c>
      <c r="D3199" t="s">
        <v>1182</v>
      </c>
      <c r="E3199" t="s">
        <v>171</v>
      </c>
      <c r="F3199" t="s">
        <v>172</v>
      </c>
      <c r="G3199" t="s">
        <v>21</v>
      </c>
      <c r="H3199" t="s">
        <v>179</v>
      </c>
      <c r="I3199" t="s">
        <v>1183</v>
      </c>
      <c r="J3199" t="s">
        <v>1184</v>
      </c>
      <c r="K3199" s="9" t="s">
        <v>531</v>
      </c>
      <c r="L3199" t="s">
        <v>1185</v>
      </c>
      <c r="M3199">
        <v>4.99</v>
      </c>
      <c r="N3199">
        <v>1.4970000000000001</v>
      </c>
      <c r="O3199">
        <v>12</v>
      </c>
      <c r="P3199">
        <v>0.26</v>
      </c>
      <c r="Q3199">
        <f>IFERROR(SEARCH("-",R3199)+2, 1)</f>
        <v>8</v>
      </c>
      <c r="R3199" s="9" t="s">
        <v>531</v>
      </c>
      <c r="S3199" s="9" t="b">
        <f>R3199&lt;&gt;K3199</f>
        <v>0</v>
      </c>
      <c r="T3199" t="str">
        <f xml:space="preserve"> TRIM( LEFT(R3199,  IFERROR(   SEARCH(" - ",R3199), LEN(R3199) )    ) )</f>
        <v>Food</v>
      </c>
      <c r="U3199" t="str">
        <f>MID(R3199, Q3199,LEN(R3199))</f>
        <v>Breakfast</v>
      </c>
      <c r="V3199" t="s">
        <v>179</v>
      </c>
    </row>
    <row r="3200" spans="1:22" x14ac:dyDescent="0.35">
      <c r="A3200" t="s">
        <v>13202</v>
      </c>
      <c r="B3200" s="1">
        <v>45183</v>
      </c>
      <c r="C3200" t="s">
        <v>17</v>
      </c>
      <c r="D3200" t="s">
        <v>13203</v>
      </c>
      <c r="E3200" t="s">
        <v>171</v>
      </c>
      <c r="F3200" t="s">
        <v>172</v>
      </c>
      <c r="G3200" t="s">
        <v>21</v>
      </c>
      <c r="H3200" t="s">
        <v>71</v>
      </c>
      <c r="I3200" t="s">
        <v>6395</v>
      </c>
      <c r="J3200" t="s">
        <v>6396</v>
      </c>
      <c r="L3200" t="s">
        <v>658</v>
      </c>
      <c r="M3200">
        <v>4.1399999999999997</v>
      </c>
      <c r="N3200">
        <v>1.496</v>
      </c>
      <c r="O3200">
        <v>18</v>
      </c>
      <c r="P3200">
        <v>0.31</v>
      </c>
      <c r="Q3200">
        <f>IFERROR(SEARCH("-",R3200)+2, 1)</f>
        <v>8</v>
      </c>
      <c r="R3200" s="9" t="s">
        <v>531</v>
      </c>
      <c r="S3200" s="9" t="b">
        <f>R3200&lt;&gt;K3200</f>
        <v>1</v>
      </c>
      <c r="T3200" t="str">
        <f xml:space="preserve"> TRIM( LEFT(R3200,  IFERROR(   SEARCH(" - ",R3200), LEN(R3200) )    ) )</f>
        <v>Food</v>
      </c>
      <c r="U3200" t="str">
        <f>MID(R3200, Q3200,LEN(R3200))</f>
        <v>Breakfast</v>
      </c>
      <c r="V3200" t="s">
        <v>71</v>
      </c>
    </row>
    <row r="3201" spans="1:22" x14ac:dyDescent="0.35">
      <c r="A3201" t="s">
        <v>4925</v>
      </c>
      <c r="B3201" s="1">
        <v>45457</v>
      </c>
      <c r="C3201" t="s">
        <v>17</v>
      </c>
      <c r="D3201" t="s">
        <v>4619</v>
      </c>
      <c r="E3201" t="s">
        <v>171</v>
      </c>
      <c r="F3201" t="s">
        <v>172</v>
      </c>
      <c r="G3201" t="s">
        <v>21</v>
      </c>
      <c r="H3201" t="s">
        <v>179</v>
      </c>
      <c r="I3201" t="s">
        <v>4620</v>
      </c>
      <c r="J3201" t="s">
        <v>4621</v>
      </c>
      <c r="K3201" s="9" t="s">
        <v>513</v>
      </c>
      <c r="L3201" t="s">
        <v>4622</v>
      </c>
      <c r="M3201">
        <v>14.99</v>
      </c>
      <c r="N3201">
        <v>5.9960000000000004</v>
      </c>
      <c r="O3201">
        <v>6</v>
      </c>
      <c r="P3201">
        <v>0.38</v>
      </c>
      <c r="Q3201">
        <f>IFERROR(SEARCH("-",R3201)+2, 1)</f>
        <v>1</v>
      </c>
      <c r="R3201" s="9" t="s">
        <v>513</v>
      </c>
      <c r="S3201" s="9" t="b">
        <f>R3201&lt;&gt;K3201</f>
        <v>0</v>
      </c>
      <c r="T3201" t="str">
        <f xml:space="preserve"> TRIM( LEFT(R3201,  IFERROR(   SEARCH(" - ",R3201), LEN(R3201) )    ) )</f>
        <v>Fitness</v>
      </c>
      <c r="U3201" t="str">
        <f>MID(R3201, Q3201,LEN(R3201))</f>
        <v>Fitness</v>
      </c>
      <c r="V3201" t="s">
        <v>179</v>
      </c>
    </row>
    <row r="3202" spans="1:22" x14ac:dyDescent="0.35">
      <c r="A3202" t="s">
        <v>7065</v>
      </c>
      <c r="B3202" s="1">
        <v>45533</v>
      </c>
      <c r="C3202" t="s">
        <v>17</v>
      </c>
      <c r="D3202" t="s">
        <v>7066</v>
      </c>
      <c r="E3202" t="s">
        <v>171</v>
      </c>
      <c r="F3202" t="s">
        <v>172</v>
      </c>
      <c r="G3202" t="s">
        <v>21</v>
      </c>
      <c r="H3202" t="s">
        <v>78</v>
      </c>
      <c r="I3202" t="s">
        <v>7067</v>
      </c>
      <c r="J3202" t="s">
        <v>7068</v>
      </c>
      <c r="K3202" s="9" t="s">
        <v>2507</v>
      </c>
      <c r="L3202" t="s">
        <v>7069</v>
      </c>
      <c r="M3202">
        <v>4.99</v>
      </c>
      <c r="N3202">
        <v>1.4970000000000001</v>
      </c>
      <c r="O3202">
        <v>17</v>
      </c>
      <c r="P3202">
        <v>0.31</v>
      </c>
      <c r="Q3202">
        <f>IFERROR(SEARCH("-",R3202)+2, 1)</f>
        <v>8</v>
      </c>
      <c r="R3202" s="9" t="s">
        <v>2507</v>
      </c>
      <c r="S3202" s="9" t="b">
        <f>R3202&lt;&gt;K3202</f>
        <v>0</v>
      </c>
      <c r="T3202" t="str">
        <f xml:space="preserve"> TRIM( LEFT(R3202,  IFERROR(   SEARCH(" - ",R3202), LEN(R3202) )    ) )</f>
        <v>Food</v>
      </c>
      <c r="U3202" t="str">
        <f>MID(R3202, Q3202,LEN(R3202))</f>
        <v>Desserts</v>
      </c>
      <c r="V3202" t="s">
        <v>78</v>
      </c>
    </row>
    <row r="3203" spans="1:22" x14ac:dyDescent="0.35">
      <c r="A3203" t="s">
        <v>14299</v>
      </c>
      <c r="B3203" s="1">
        <v>44965</v>
      </c>
      <c r="C3203" t="s">
        <v>17</v>
      </c>
      <c r="D3203" t="s">
        <v>7066</v>
      </c>
      <c r="E3203" t="s">
        <v>171</v>
      </c>
      <c r="F3203" t="s">
        <v>172</v>
      </c>
      <c r="G3203" t="s">
        <v>21</v>
      </c>
      <c r="H3203" t="s">
        <v>71</v>
      </c>
      <c r="I3203" t="s">
        <v>7067</v>
      </c>
      <c r="J3203" t="s">
        <v>7068</v>
      </c>
      <c r="K3203" s="9" t="s">
        <v>2507</v>
      </c>
      <c r="L3203" t="s">
        <v>7069</v>
      </c>
      <c r="M3203">
        <v>4.1399999999999997</v>
      </c>
      <c r="N3203">
        <v>0.997</v>
      </c>
      <c r="O3203">
        <v>14</v>
      </c>
      <c r="P3203">
        <v>0.23</v>
      </c>
      <c r="Q3203">
        <f>IFERROR(SEARCH("-",R3203)+2, 1)</f>
        <v>8</v>
      </c>
      <c r="R3203" s="9" t="s">
        <v>2507</v>
      </c>
      <c r="S3203" s="9" t="b">
        <f>R3203&lt;&gt;K3203</f>
        <v>0</v>
      </c>
      <c r="T3203" t="str">
        <f xml:space="preserve"> TRIM( LEFT(R3203,  IFERROR(   SEARCH(" - ",R3203), LEN(R3203) )    ) )</f>
        <v>Food</v>
      </c>
      <c r="U3203" t="str">
        <f>MID(R3203, Q3203,LEN(R3203))</f>
        <v>Desserts</v>
      </c>
      <c r="V3203" t="s">
        <v>71</v>
      </c>
    </row>
    <row r="3204" spans="1:22" x14ac:dyDescent="0.35">
      <c r="A3204" t="s">
        <v>11723</v>
      </c>
      <c r="B3204" s="1">
        <v>45013</v>
      </c>
      <c r="C3204" t="s">
        <v>17</v>
      </c>
      <c r="D3204" t="s">
        <v>753</v>
      </c>
      <c r="E3204" t="s">
        <v>171</v>
      </c>
      <c r="F3204" t="s">
        <v>172</v>
      </c>
      <c r="G3204" t="s">
        <v>21</v>
      </c>
      <c r="H3204" t="s">
        <v>71</v>
      </c>
      <c r="I3204" t="s">
        <v>754</v>
      </c>
      <c r="J3204" t="s">
        <v>755</v>
      </c>
      <c r="K3204" s="9" t="s">
        <v>24</v>
      </c>
      <c r="L3204" t="s">
        <v>144</v>
      </c>
      <c r="M3204">
        <v>2.99</v>
      </c>
      <c r="N3204">
        <v>0.64700000000000002</v>
      </c>
      <c r="O3204">
        <v>10</v>
      </c>
      <c r="P3204">
        <v>0.18</v>
      </c>
      <c r="Q3204">
        <f>IFERROR(SEARCH("-",R3204)+2, 1)</f>
        <v>8</v>
      </c>
      <c r="R3204" s="9" t="s">
        <v>24</v>
      </c>
      <c r="S3204" s="9" t="b">
        <f>R3204&lt;&gt;K3204</f>
        <v>0</v>
      </c>
      <c r="T3204" t="str">
        <f xml:space="preserve"> TRIM( LEFT(R3204,  IFERROR(   SEARCH(" - ",R3204), LEN(R3204) )    ) )</f>
        <v>Food</v>
      </c>
      <c r="U3204" t="str">
        <f>MID(R3204, Q3204,LEN(R3204))</f>
        <v>Snacks</v>
      </c>
      <c r="V3204" t="s">
        <v>71</v>
      </c>
    </row>
    <row r="3205" spans="1:22" x14ac:dyDescent="0.35">
      <c r="A3205" t="s">
        <v>13538</v>
      </c>
      <c r="B3205" s="1">
        <v>45229</v>
      </c>
      <c r="C3205" t="s">
        <v>17</v>
      </c>
      <c r="D3205" t="s">
        <v>3160</v>
      </c>
      <c r="E3205" t="s">
        <v>171</v>
      </c>
      <c r="F3205" t="s">
        <v>172</v>
      </c>
      <c r="G3205" t="s">
        <v>21</v>
      </c>
      <c r="H3205" t="s">
        <v>202</v>
      </c>
      <c r="I3205" t="s">
        <v>3161</v>
      </c>
      <c r="J3205" t="s">
        <v>3162</v>
      </c>
      <c r="K3205" s="9" t="s">
        <v>24</v>
      </c>
      <c r="L3205" t="s">
        <v>144</v>
      </c>
      <c r="M3205">
        <v>2.14</v>
      </c>
      <c r="N3205">
        <v>0.69599999999999995</v>
      </c>
      <c r="O3205">
        <v>17</v>
      </c>
      <c r="Q3205">
        <f>IFERROR(SEARCH("-",R3205)+2, 1)</f>
        <v>8</v>
      </c>
      <c r="R3205" s="9" t="s">
        <v>24</v>
      </c>
      <c r="S3205" s="9" t="b">
        <f>R3205&lt;&gt;K3205</f>
        <v>0</v>
      </c>
      <c r="T3205" t="str">
        <f xml:space="preserve"> TRIM( LEFT(R3205,  IFERROR(   SEARCH(" - ",R3205), LEN(R3205) )    ) )</f>
        <v>Food</v>
      </c>
      <c r="U3205" t="str">
        <f>MID(R3205, Q3205,LEN(R3205))</f>
        <v>Snacks</v>
      </c>
      <c r="V3205" t="s">
        <v>202</v>
      </c>
    </row>
    <row r="3206" spans="1:22" x14ac:dyDescent="0.35">
      <c r="A3206" t="s">
        <v>14199</v>
      </c>
      <c r="B3206" s="1">
        <v>45069</v>
      </c>
      <c r="C3206" t="s">
        <v>17</v>
      </c>
      <c r="D3206" t="s">
        <v>14038</v>
      </c>
      <c r="E3206" t="s">
        <v>171</v>
      </c>
      <c r="F3206" t="s">
        <v>172</v>
      </c>
      <c r="G3206" t="s">
        <v>21</v>
      </c>
      <c r="H3206" t="s">
        <v>164</v>
      </c>
      <c r="I3206" t="s">
        <v>14039</v>
      </c>
      <c r="J3206" t="s">
        <v>14040</v>
      </c>
      <c r="L3206" t="s">
        <v>1515</v>
      </c>
      <c r="M3206">
        <v>2.44</v>
      </c>
      <c r="N3206">
        <v>0.48699999999999999</v>
      </c>
      <c r="O3206">
        <v>5</v>
      </c>
      <c r="P3206">
        <v>0.2</v>
      </c>
      <c r="Q3206">
        <f>IFERROR(SEARCH("-",R3206)+2, 1)</f>
        <v>8</v>
      </c>
      <c r="R3206" s="9" t="s">
        <v>493</v>
      </c>
      <c r="S3206" s="9" t="b">
        <f>R3206&lt;&gt;K3206</f>
        <v>1</v>
      </c>
      <c r="T3206" t="str">
        <f xml:space="preserve"> TRIM( LEFT(R3206,  IFERROR(   SEARCH(" - ",R3206), LEN(R3206) )    ) )</f>
        <v>Food</v>
      </c>
      <c r="U3206" t="str">
        <f>MID(R3206, Q3206,LEN(R3206))</f>
        <v>Beverages</v>
      </c>
      <c r="V3206" t="s">
        <v>164</v>
      </c>
    </row>
    <row r="3207" spans="1:22" x14ac:dyDescent="0.35">
      <c r="A3207" t="s">
        <v>17455</v>
      </c>
      <c r="B3207" s="1">
        <v>45519</v>
      </c>
      <c r="C3207" t="s">
        <v>17</v>
      </c>
      <c r="D3207" t="s">
        <v>9410</v>
      </c>
      <c r="E3207" t="s">
        <v>171</v>
      </c>
      <c r="F3207" t="s">
        <v>172</v>
      </c>
      <c r="G3207" t="s">
        <v>21</v>
      </c>
      <c r="H3207" t="s">
        <v>31</v>
      </c>
      <c r="I3207" t="s">
        <v>9411</v>
      </c>
      <c r="J3207" t="s">
        <v>9412</v>
      </c>
      <c r="K3207" s="9" t="s">
        <v>82</v>
      </c>
      <c r="L3207" t="s">
        <v>83</v>
      </c>
      <c r="M3207">
        <v>12.99</v>
      </c>
      <c r="N3207">
        <v>3.8969999999999998</v>
      </c>
      <c r="O3207">
        <v>17</v>
      </c>
      <c r="P3207">
        <v>0.3</v>
      </c>
      <c r="Q3207">
        <f>IFERROR(SEARCH("-",R3207)+2, 1)</f>
        <v>1</v>
      </c>
      <c r="R3207" s="9" t="s">
        <v>82</v>
      </c>
      <c r="S3207" s="9" t="b">
        <f>R3207&lt;&gt;K3207</f>
        <v>0</v>
      </c>
      <c r="T3207" t="str">
        <f xml:space="preserve"> TRIM( LEFT(R3207,  IFERROR(   SEARCH(" - ",R3207), LEN(R3207) )    ) )</f>
        <v>Home</v>
      </c>
      <c r="U3207" t="str">
        <f>MID(R3207, Q3207,LEN(R3207))</f>
        <v>Home</v>
      </c>
      <c r="V3207" t="s">
        <v>31</v>
      </c>
    </row>
    <row r="3208" spans="1:22" x14ac:dyDescent="0.35">
      <c r="A3208" t="s">
        <v>17949</v>
      </c>
      <c r="B3208" s="1">
        <v>45383</v>
      </c>
      <c r="C3208" t="s">
        <v>17</v>
      </c>
      <c r="D3208" t="s">
        <v>9343</v>
      </c>
      <c r="E3208" t="s">
        <v>171</v>
      </c>
      <c r="F3208" t="s">
        <v>172</v>
      </c>
      <c r="I3208" t="s">
        <v>9344</v>
      </c>
      <c r="J3208" t="s">
        <v>9345</v>
      </c>
      <c r="K3208" s="9" t="s">
        <v>82</v>
      </c>
      <c r="L3208" t="s">
        <v>83</v>
      </c>
      <c r="M3208">
        <v>34.99</v>
      </c>
      <c r="N3208">
        <v>10.497</v>
      </c>
      <c r="O3208">
        <v>18</v>
      </c>
      <c r="P3208">
        <v>0.03</v>
      </c>
      <c r="Q3208">
        <f>IFERROR(SEARCH("-",R3208)+2, 1)</f>
        <v>1</v>
      </c>
      <c r="R3208" s="9" t="s">
        <v>82</v>
      </c>
      <c r="S3208" s="9" t="b">
        <f>R3208&lt;&gt;K3208</f>
        <v>0</v>
      </c>
      <c r="T3208" t="str">
        <f xml:space="preserve"> TRIM( LEFT(R3208,  IFERROR(   SEARCH(" - ",R3208), LEN(R3208) )    ) )</f>
        <v>Home</v>
      </c>
      <c r="U3208" t="str">
        <f>MID(R3208, Q3208,LEN(R3208))</f>
        <v>Home</v>
      </c>
    </row>
    <row r="3209" spans="1:22" x14ac:dyDescent="0.35">
      <c r="A3209" t="s">
        <v>4237</v>
      </c>
      <c r="B3209" s="1">
        <v>45415</v>
      </c>
      <c r="C3209" t="s">
        <v>17</v>
      </c>
      <c r="D3209" t="s">
        <v>3051</v>
      </c>
      <c r="E3209" t="s">
        <v>171</v>
      </c>
      <c r="F3209" t="s">
        <v>172</v>
      </c>
      <c r="G3209" t="s">
        <v>21</v>
      </c>
      <c r="I3209" t="s">
        <v>3052</v>
      </c>
      <c r="J3209" t="s">
        <v>3053</v>
      </c>
      <c r="K3209" s="9" t="s">
        <v>74</v>
      </c>
      <c r="L3209" t="s">
        <v>3054</v>
      </c>
      <c r="M3209">
        <v>6.99</v>
      </c>
      <c r="N3209">
        <v>2.7959999999999998</v>
      </c>
      <c r="O3209">
        <v>7</v>
      </c>
      <c r="P3209">
        <v>0.32</v>
      </c>
      <c r="Q3209">
        <f>IFERROR(SEARCH("-",R3209)+2, 1)</f>
        <v>8</v>
      </c>
      <c r="R3209" s="9" t="s">
        <v>74</v>
      </c>
      <c r="S3209" s="9" t="b">
        <f>R3209&lt;&gt;K3209</f>
        <v>0</v>
      </c>
      <c r="T3209" t="str">
        <f xml:space="preserve"> TRIM( LEFT(R3209,  IFERROR(   SEARCH(" - ",R3209), LEN(R3209) )    ) )</f>
        <v>Food</v>
      </c>
      <c r="U3209" t="str">
        <f>MID(R3209, Q3209,LEN(R3209))</f>
        <v>Meat</v>
      </c>
    </row>
    <row r="3210" spans="1:22" x14ac:dyDescent="0.35">
      <c r="A3210" t="s">
        <v>709</v>
      </c>
      <c r="B3210" s="1">
        <v>45615</v>
      </c>
      <c r="C3210" t="s">
        <v>17</v>
      </c>
      <c r="D3210" t="s">
        <v>351</v>
      </c>
      <c r="E3210" t="s">
        <v>171</v>
      </c>
      <c r="F3210" t="s">
        <v>172</v>
      </c>
      <c r="G3210" t="s">
        <v>21</v>
      </c>
      <c r="H3210" t="s">
        <v>31</v>
      </c>
      <c r="I3210" t="s">
        <v>354</v>
      </c>
      <c r="J3210" t="s">
        <v>355</v>
      </c>
      <c r="K3210" s="9" t="s">
        <v>356</v>
      </c>
      <c r="L3210" t="s">
        <v>357</v>
      </c>
      <c r="M3210">
        <v>54.99</v>
      </c>
      <c r="N3210">
        <v>16.497</v>
      </c>
      <c r="O3210">
        <v>7</v>
      </c>
      <c r="P3210">
        <v>0.14000000000000001</v>
      </c>
      <c r="Q3210">
        <f>IFERROR(SEARCH("-",R3210)+2, 1)</f>
        <v>12</v>
      </c>
      <c r="R3210" s="9" t="s">
        <v>356</v>
      </c>
      <c r="S3210" s="9" t="b">
        <f>R3210&lt;&gt;K3210</f>
        <v>0</v>
      </c>
      <c r="T3210" t="str">
        <f xml:space="preserve"> TRIM( LEFT(R3210,  IFERROR(   SEARCH(" - ",R3210), LEN(R3210) )    ) )</f>
        <v>Clothing</v>
      </c>
      <c r="U3210" t="str">
        <f>MID(R3210, Q3210,LEN(R3210))</f>
        <v>Jumpsuits</v>
      </c>
      <c r="V3210" t="s">
        <v>31</v>
      </c>
    </row>
    <row r="3211" spans="1:22" x14ac:dyDescent="0.35">
      <c r="A3211" t="s">
        <v>17684</v>
      </c>
      <c r="B3211" s="1">
        <v>45513</v>
      </c>
      <c r="C3211" t="s">
        <v>17</v>
      </c>
      <c r="D3211" t="s">
        <v>9349</v>
      </c>
      <c r="E3211" t="s">
        <v>171</v>
      </c>
      <c r="F3211" t="s">
        <v>172</v>
      </c>
      <c r="G3211" t="s">
        <v>21</v>
      </c>
      <c r="H3211" t="s">
        <v>78</v>
      </c>
      <c r="I3211" t="s">
        <v>9350</v>
      </c>
      <c r="J3211" t="s">
        <v>9351</v>
      </c>
      <c r="K3211" s="9" t="s">
        <v>391</v>
      </c>
      <c r="L3211" t="s">
        <v>970</v>
      </c>
      <c r="M3211">
        <v>19.989999999999998</v>
      </c>
      <c r="N3211">
        <v>5.9969999999999999</v>
      </c>
      <c r="O3211">
        <v>17</v>
      </c>
      <c r="P3211">
        <v>0</v>
      </c>
      <c r="Q3211">
        <f>IFERROR(SEARCH("-",R3211)+2, 1)</f>
        <v>1</v>
      </c>
      <c r="R3211" s="9" t="s">
        <v>391</v>
      </c>
      <c r="S3211" s="9" t="b">
        <f>R3211&lt;&gt;K3211</f>
        <v>0</v>
      </c>
      <c r="T3211" t="str">
        <f xml:space="preserve"> TRIM( LEFT(R3211,  IFERROR(   SEARCH(" - ",R3211), LEN(R3211) )    ) )</f>
        <v>Kitchen</v>
      </c>
      <c r="U3211" t="str">
        <f>MID(R3211, Q3211,LEN(R3211))</f>
        <v>Kitchen</v>
      </c>
      <c r="V3211" t="s">
        <v>78</v>
      </c>
    </row>
    <row r="3212" spans="1:22" x14ac:dyDescent="0.35">
      <c r="A3212" t="s">
        <v>18328</v>
      </c>
      <c r="B3212" s="1">
        <v>45654</v>
      </c>
      <c r="C3212" t="s">
        <v>17</v>
      </c>
      <c r="D3212" t="s">
        <v>7386</v>
      </c>
      <c r="E3212" t="s">
        <v>171</v>
      </c>
      <c r="F3212" t="s">
        <v>172</v>
      </c>
      <c r="G3212" t="s">
        <v>21</v>
      </c>
      <c r="H3212" t="s">
        <v>179</v>
      </c>
      <c r="I3212" t="s">
        <v>7387</v>
      </c>
      <c r="J3212" t="s">
        <v>7388</v>
      </c>
      <c r="K3212" s="9" t="s">
        <v>82</v>
      </c>
      <c r="L3212" t="s">
        <v>379</v>
      </c>
      <c r="M3212">
        <v>29.99</v>
      </c>
      <c r="N3212">
        <v>8.9969999999999999</v>
      </c>
      <c r="O3212">
        <v>18</v>
      </c>
      <c r="P3212">
        <v>0.24</v>
      </c>
      <c r="Q3212">
        <f>IFERROR(SEARCH("-",R3212)+2, 1)</f>
        <v>1</v>
      </c>
      <c r="R3212" s="9" t="s">
        <v>82</v>
      </c>
      <c r="S3212" s="9" t="b">
        <f>R3212&lt;&gt;K3212</f>
        <v>0</v>
      </c>
      <c r="T3212" t="str">
        <f xml:space="preserve"> TRIM( LEFT(R3212,  IFERROR(   SEARCH(" - ",R3212), LEN(R3212) )    ) )</f>
        <v>Home</v>
      </c>
      <c r="U3212" t="str">
        <f>MID(R3212, Q3212,LEN(R3212))</f>
        <v>Home</v>
      </c>
      <c r="V3212" t="s">
        <v>179</v>
      </c>
    </row>
    <row r="3213" spans="1:22" x14ac:dyDescent="0.35">
      <c r="A3213" t="s">
        <v>18354</v>
      </c>
      <c r="B3213" s="1">
        <v>45039</v>
      </c>
      <c r="C3213" t="s">
        <v>17</v>
      </c>
      <c r="D3213" t="s">
        <v>8777</v>
      </c>
      <c r="E3213" t="s">
        <v>171</v>
      </c>
      <c r="F3213" t="s">
        <v>172</v>
      </c>
      <c r="G3213" t="s">
        <v>21</v>
      </c>
      <c r="H3213" t="s">
        <v>78</v>
      </c>
      <c r="I3213" t="s">
        <v>8778</v>
      </c>
      <c r="J3213" t="s">
        <v>8779</v>
      </c>
      <c r="K3213" s="9" t="s">
        <v>442</v>
      </c>
      <c r="L3213" t="s">
        <v>7474</v>
      </c>
      <c r="M3213">
        <v>99.99</v>
      </c>
      <c r="N3213">
        <v>29.997</v>
      </c>
      <c r="O3213">
        <v>17</v>
      </c>
      <c r="P3213">
        <v>0.15</v>
      </c>
      <c r="Q3213">
        <f>IFERROR(SEARCH("-",R3213)+2, 1)</f>
        <v>1</v>
      </c>
      <c r="R3213" s="9" t="s">
        <v>442</v>
      </c>
      <c r="S3213" s="9" t="b">
        <f>R3213&lt;&gt;K3213</f>
        <v>0</v>
      </c>
      <c r="T3213" t="str">
        <f xml:space="preserve"> TRIM( LEFT(R3213,  IFERROR(   SEARCH(" - ",R3213), LEN(R3213) )    ) )</f>
        <v>Beauty</v>
      </c>
      <c r="U3213" t="str">
        <f>MID(R3213, Q3213,LEN(R3213))</f>
        <v>Beauty</v>
      </c>
      <c r="V3213" t="s">
        <v>78</v>
      </c>
    </row>
    <row r="3214" spans="1:22" x14ac:dyDescent="0.35">
      <c r="A3214" t="s">
        <v>17749</v>
      </c>
      <c r="B3214" s="1">
        <v>45375</v>
      </c>
      <c r="C3214" t="s">
        <v>17</v>
      </c>
      <c r="D3214" t="s">
        <v>8147</v>
      </c>
      <c r="E3214" t="s">
        <v>171</v>
      </c>
      <c r="F3214" t="s">
        <v>172</v>
      </c>
      <c r="G3214" t="s">
        <v>21</v>
      </c>
      <c r="H3214" t="s">
        <v>31</v>
      </c>
      <c r="I3214" t="s">
        <v>8148</v>
      </c>
      <c r="J3214" t="s">
        <v>8149</v>
      </c>
      <c r="K3214" s="9" t="s">
        <v>442</v>
      </c>
      <c r="L3214" t="s">
        <v>1954</v>
      </c>
      <c r="M3214">
        <v>34.99</v>
      </c>
      <c r="N3214">
        <v>10.497</v>
      </c>
      <c r="O3214">
        <v>13</v>
      </c>
      <c r="P3214">
        <v>0.17</v>
      </c>
      <c r="Q3214">
        <f>IFERROR(SEARCH("-",R3214)+2, 1)</f>
        <v>1</v>
      </c>
      <c r="R3214" s="9" t="s">
        <v>442</v>
      </c>
      <c r="S3214" s="9" t="b">
        <f>R3214&lt;&gt;K3214</f>
        <v>0</v>
      </c>
      <c r="T3214" t="str">
        <f xml:space="preserve"> TRIM( LEFT(R3214,  IFERROR(   SEARCH(" - ",R3214), LEN(R3214) )    ) )</f>
        <v>Beauty</v>
      </c>
      <c r="U3214" t="str">
        <f>MID(R3214, Q3214,LEN(R3214))</f>
        <v>Beauty</v>
      </c>
      <c r="V3214" t="s">
        <v>31</v>
      </c>
    </row>
    <row r="3215" spans="1:22" x14ac:dyDescent="0.35">
      <c r="A3215" t="s">
        <v>18916</v>
      </c>
      <c r="B3215" s="1">
        <v>44955</v>
      </c>
      <c r="C3215" t="s">
        <v>17</v>
      </c>
      <c r="D3215" t="s">
        <v>13939</v>
      </c>
      <c r="E3215" t="s">
        <v>171</v>
      </c>
      <c r="F3215" t="s">
        <v>172</v>
      </c>
      <c r="G3215" t="s">
        <v>21</v>
      </c>
      <c r="H3215" t="s">
        <v>71</v>
      </c>
      <c r="I3215" t="s">
        <v>13940</v>
      </c>
      <c r="J3215" t="s">
        <v>13941</v>
      </c>
      <c r="K3215" s="9" t="s">
        <v>13942</v>
      </c>
      <c r="L3215" t="s">
        <v>1007</v>
      </c>
      <c r="M3215">
        <v>5.99</v>
      </c>
      <c r="N3215">
        <v>1.7969999999999999</v>
      </c>
      <c r="O3215">
        <v>2</v>
      </c>
      <c r="P3215">
        <v>0.16</v>
      </c>
      <c r="Q3215">
        <f>IFERROR(SEARCH("-",R3215)+2, 1)</f>
        <v>8</v>
      </c>
      <c r="R3215" s="9" t="s">
        <v>13942</v>
      </c>
      <c r="S3215" s="9" t="b">
        <f>R3215&lt;&gt;K3215</f>
        <v>0</v>
      </c>
      <c r="T3215" t="str">
        <f xml:space="preserve"> TRIM( LEFT(R3215,  IFERROR(   SEARCH(" - ",R3215), LEN(R3215) )    ) )</f>
        <v>Food</v>
      </c>
      <c r="U3215" t="str">
        <f>MID(R3215, Q3215,LEN(R3215))</f>
        <v>Grab-and-Go</v>
      </c>
      <c r="V3215" t="s">
        <v>71</v>
      </c>
    </row>
    <row r="3216" spans="1:22" x14ac:dyDescent="0.35">
      <c r="A3216" t="s">
        <v>13148</v>
      </c>
      <c r="B3216" s="1">
        <v>45229</v>
      </c>
      <c r="C3216" t="s">
        <v>17</v>
      </c>
      <c r="D3216" t="s">
        <v>4326</v>
      </c>
      <c r="E3216" t="s">
        <v>171</v>
      </c>
      <c r="F3216" t="s">
        <v>172</v>
      </c>
      <c r="G3216" t="s">
        <v>21</v>
      </c>
      <c r="H3216" t="s">
        <v>164</v>
      </c>
      <c r="I3216" t="s">
        <v>4327</v>
      </c>
      <c r="J3216" t="s">
        <v>4328</v>
      </c>
      <c r="K3216" s="9" t="s">
        <v>24</v>
      </c>
      <c r="L3216" t="s">
        <v>1451</v>
      </c>
      <c r="M3216">
        <v>5.64</v>
      </c>
      <c r="N3216">
        <v>2.0960000000000001</v>
      </c>
      <c r="O3216">
        <v>12</v>
      </c>
      <c r="P3216">
        <v>0.38</v>
      </c>
      <c r="Q3216">
        <f>IFERROR(SEARCH("-",R3216)+2, 1)</f>
        <v>8</v>
      </c>
      <c r="R3216" s="9" t="s">
        <v>24</v>
      </c>
      <c r="S3216" s="9" t="b">
        <f>R3216&lt;&gt;K3216</f>
        <v>0</v>
      </c>
      <c r="T3216" t="str">
        <f xml:space="preserve"> TRIM( LEFT(R3216,  IFERROR(   SEARCH(" - ",R3216), LEN(R3216) )    ) )</f>
        <v>Food</v>
      </c>
      <c r="U3216" t="str">
        <f>MID(R3216, Q3216,LEN(R3216))</f>
        <v>Snacks</v>
      </c>
      <c r="V3216" t="s">
        <v>164</v>
      </c>
    </row>
    <row r="3217" spans="1:22" x14ac:dyDescent="0.35">
      <c r="A3217" t="s">
        <v>3297</v>
      </c>
      <c r="B3217" s="1">
        <v>45470</v>
      </c>
      <c r="C3217" t="s">
        <v>17</v>
      </c>
      <c r="D3217" t="s">
        <v>3298</v>
      </c>
      <c r="E3217" t="s">
        <v>171</v>
      </c>
      <c r="F3217" t="s">
        <v>172</v>
      </c>
      <c r="G3217" t="s">
        <v>21</v>
      </c>
      <c r="H3217" t="s">
        <v>202</v>
      </c>
      <c r="I3217" t="s">
        <v>3299</v>
      </c>
      <c r="J3217" t="s">
        <v>3300</v>
      </c>
      <c r="K3217" s="9" t="s">
        <v>1606</v>
      </c>
      <c r="L3217" t="s">
        <v>3301</v>
      </c>
      <c r="M3217">
        <v>3.99</v>
      </c>
      <c r="N3217">
        <v>1.1970000000000001</v>
      </c>
      <c r="O3217">
        <v>2</v>
      </c>
      <c r="P3217">
        <v>7.0000000000000007E-2</v>
      </c>
      <c r="Q3217">
        <f>IFERROR(SEARCH("-",R3217)+2, 1)</f>
        <v>8</v>
      </c>
      <c r="R3217" s="9" t="s">
        <v>1606</v>
      </c>
      <c r="S3217" s="9" t="b">
        <f>R3217&lt;&gt;K3217</f>
        <v>0</v>
      </c>
      <c r="T3217" t="str">
        <f xml:space="preserve"> TRIM( LEFT(R3217,  IFERROR(   SEARCH(" - ",R3217), LEN(R3217) )    ) )</f>
        <v>Food</v>
      </c>
      <c r="U3217" t="str">
        <f>MID(R3217, Q3217,LEN(R3217))</f>
        <v>Vegetables</v>
      </c>
      <c r="V3217" t="s">
        <v>202</v>
      </c>
    </row>
    <row r="3218" spans="1:22" x14ac:dyDescent="0.35">
      <c r="A3218" t="s">
        <v>9905</v>
      </c>
      <c r="B3218" s="1">
        <v>45612</v>
      </c>
      <c r="C3218" t="s">
        <v>17</v>
      </c>
      <c r="D3218" t="s">
        <v>9906</v>
      </c>
      <c r="E3218" t="s">
        <v>171</v>
      </c>
      <c r="F3218" t="s">
        <v>172</v>
      </c>
      <c r="G3218" t="s">
        <v>21</v>
      </c>
      <c r="H3218" t="s">
        <v>164</v>
      </c>
      <c r="I3218" t="s">
        <v>3299</v>
      </c>
      <c r="J3218" t="s">
        <v>3300</v>
      </c>
      <c r="K3218" s="9" t="s">
        <v>1606</v>
      </c>
      <c r="L3218" t="s">
        <v>3301</v>
      </c>
      <c r="M3218">
        <v>4.99</v>
      </c>
      <c r="N3218">
        <v>1.1970000000000001</v>
      </c>
      <c r="O3218">
        <v>14</v>
      </c>
      <c r="Q3218">
        <f>IFERROR(SEARCH("-",R3218)+2, 1)</f>
        <v>8</v>
      </c>
      <c r="R3218" s="9" t="s">
        <v>1606</v>
      </c>
      <c r="S3218" s="9" t="b">
        <f>R3218&lt;&gt;K3218</f>
        <v>0</v>
      </c>
      <c r="T3218" t="str">
        <f xml:space="preserve"> TRIM( LEFT(R3218,  IFERROR(   SEARCH(" - ",R3218), LEN(R3218) )    ) )</f>
        <v>Food</v>
      </c>
      <c r="U3218" t="str">
        <f>MID(R3218, Q3218,LEN(R3218))</f>
        <v>Vegetables</v>
      </c>
      <c r="V3218" t="s">
        <v>164</v>
      </c>
    </row>
    <row r="3219" spans="1:22" x14ac:dyDescent="0.35">
      <c r="A3219" t="s">
        <v>5423</v>
      </c>
      <c r="B3219" s="1">
        <v>45517</v>
      </c>
      <c r="C3219" t="s">
        <v>17</v>
      </c>
      <c r="D3219" t="s">
        <v>5424</v>
      </c>
      <c r="E3219" t="s">
        <v>171</v>
      </c>
      <c r="F3219" t="s">
        <v>172</v>
      </c>
      <c r="G3219" t="s">
        <v>21</v>
      </c>
      <c r="H3219" t="s">
        <v>202</v>
      </c>
      <c r="I3219" t="s">
        <v>5425</v>
      </c>
      <c r="J3219" t="s">
        <v>5426</v>
      </c>
      <c r="K3219" s="9" t="s">
        <v>858</v>
      </c>
      <c r="L3219" t="s">
        <v>5427</v>
      </c>
      <c r="M3219">
        <v>24.99</v>
      </c>
      <c r="N3219">
        <v>9.9960000000000004</v>
      </c>
      <c r="O3219">
        <v>2</v>
      </c>
      <c r="P3219">
        <v>0.02</v>
      </c>
      <c r="Q3219">
        <f>IFERROR(SEARCH("-",R3219)+2, 1)</f>
        <v>1</v>
      </c>
      <c r="R3219" s="9" t="s">
        <v>858</v>
      </c>
      <c r="S3219" s="9" t="b">
        <f>R3219&lt;&gt;K3219</f>
        <v>0</v>
      </c>
      <c r="T3219" t="str">
        <f xml:space="preserve"> TRIM( LEFT(R3219,  IFERROR(   SEARCH(" - ",R3219), LEN(R3219) )    ) )</f>
        <v>Pets</v>
      </c>
      <c r="U3219" t="str">
        <f>MID(R3219, Q3219,LEN(R3219))</f>
        <v>Pets</v>
      </c>
      <c r="V3219" t="s">
        <v>202</v>
      </c>
    </row>
    <row r="3220" spans="1:22" x14ac:dyDescent="0.35">
      <c r="A3220" t="s">
        <v>18536</v>
      </c>
      <c r="B3220" s="1">
        <v>45095</v>
      </c>
      <c r="C3220" t="s">
        <v>17</v>
      </c>
      <c r="D3220" t="s">
        <v>9072</v>
      </c>
      <c r="E3220" t="s">
        <v>171</v>
      </c>
      <c r="F3220" t="s">
        <v>172</v>
      </c>
      <c r="G3220" t="s">
        <v>21</v>
      </c>
      <c r="H3220" t="s">
        <v>71</v>
      </c>
      <c r="I3220" t="s">
        <v>9073</v>
      </c>
      <c r="J3220" t="s">
        <v>9074</v>
      </c>
      <c r="K3220" s="9" t="s">
        <v>1013</v>
      </c>
      <c r="L3220" t="s">
        <v>9075</v>
      </c>
      <c r="M3220">
        <v>5.49</v>
      </c>
      <c r="N3220">
        <v>1.647</v>
      </c>
      <c r="O3220">
        <v>20</v>
      </c>
      <c r="P3220">
        <v>0.21</v>
      </c>
      <c r="Q3220">
        <f>IFERROR(SEARCH("-",R3220)+2, 1)</f>
        <v>8</v>
      </c>
      <c r="R3220" s="9" t="s">
        <v>1013</v>
      </c>
      <c r="S3220" s="9" t="b">
        <f>R3220&lt;&gt;K3220</f>
        <v>0</v>
      </c>
      <c r="T3220" t="str">
        <f xml:space="preserve"> TRIM( LEFT(R3220,  IFERROR(   SEARCH(" - ",R3220), LEN(R3220) )    ) )</f>
        <v>Food</v>
      </c>
      <c r="U3220" t="str">
        <f>MID(R3220, Q3220,LEN(R3220))</f>
        <v>Prepared Meals</v>
      </c>
      <c r="V3220" t="s">
        <v>71</v>
      </c>
    </row>
    <row r="3221" spans="1:22" x14ac:dyDescent="0.35">
      <c r="A3221" t="s">
        <v>11909</v>
      </c>
      <c r="B3221" s="1">
        <v>45151</v>
      </c>
      <c r="C3221" t="s">
        <v>17</v>
      </c>
      <c r="D3221" t="s">
        <v>1783</v>
      </c>
      <c r="E3221" t="s">
        <v>171</v>
      </c>
      <c r="F3221" t="s">
        <v>172</v>
      </c>
      <c r="G3221" t="s">
        <v>21</v>
      </c>
      <c r="H3221" t="s">
        <v>71</v>
      </c>
      <c r="I3221" t="s">
        <v>1784</v>
      </c>
      <c r="J3221" t="s">
        <v>1785</v>
      </c>
      <c r="K3221" s="9" t="s">
        <v>58</v>
      </c>
      <c r="L3221" t="s">
        <v>1786</v>
      </c>
      <c r="M3221">
        <v>3.49</v>
      </c>
      <c r="N3221">
        <v>0.79700000000000004</v>
      </c>
      <c r="O3221">
        <v>19</v>
      </c>
      <c r="Q3221">
        <f>IFERROR(SEARCH("-",R3221)+2, 1)</f>
        <v>8</v>
      </c>
      <c r="R3221" s="9" t="s">
        <v>58</v>
      </c>
      <c r="S3221" s="9" t="b">
        <f>R3221&lt;&gt;K3221</f>
        <v>0</v>
      </c>
      <c r="T3221" t="str">
        <f xml:space="preserve"> TRIM( LEFT(R3221,  IFERROR(   SEARCH(" - ",R3221), LEN(R3221) )    ) )</f>
        <v>Food</v>
      </c>
      <c r="U3221" t="str">
        <f>MID(R3221, Q3221,LEN(R3221))</f>
        <v>Produce</v>
      </c>
      <c r="V3221" t="s">
        <v>71</v>
      </c>
    </row>
    <row r="3222" spans="1:22" x14ac:dyDescent="0.35">
      <c r="A3222" t="s">
        <v>7777</v>
      </c>
      <c r="B3222" s="1">
        <v>45397</v>
      </c>
      <c r="C3222" t="s">
        <v>17</v>
      </c>
      <c r="D3222" t="s">
        <v>7778</v>
      </c>
      <c r="E3222" t="s">
        <v>171</v>
      </c>
      <c r="F3222" t="s">
        <v>172</v>
      </c>
      <c r="G3222" t="s">
        <v>21</v>
      </c>
      <c r="H3222" t="s">
        <v>260</v>
      </c>
      <c r="I3222" t="s">
        <v>7779</v>
      </c>
      <c r="J3222" t="s">
        <v>7780</v>
      </c>
      <c r="K3222" s="9" t="s">
        <v>74</v>
      </c>
      <c r="L3222" t="s">
        <v>1473</v>
      </c>
      <c r="M3222">
        <v>5.49</v>
      </c>
      <c r="N3222">
        <v>1.647</v>
      </c>
      <c r="O3222">
        <v>6</v>
      </c>
      <c r="P3222">
        <v>0.17</v>
      </c>
      <c r="Q3222">
        <f>IFERROR(SEARCH("-",R3222)+2, 1)</f>
        <v>8</v>
      </c>
      <c r="R3222" s="9" t="s">
        <v>74</v>
      </c>
      <c r="S3222" s="9" t="b">
        <f>R3222&lt;&gt;K3222</f>
        <v>0</v>
      </c>
      <c r="T3222" t="str">
        <f xml:space="preserve"> TRIM( LEFT(R3222,  IFERROR(   SEARCH(" - ",R3222), LEN(R3222) )    ) )</f>
        <v>Food</v>
      </c>
      <c r="U3222" t="str">
        <f>MID(R3222, Q3222,LEN(R3222))</f>
        <v>Meat</v>
      </c>
      <c r="V3222" t="s">
        <v>260</v>
      </c>
    </row>
    <row r="3223" spans="1:22" x14ac:dyDescent="0.35">
      <c r="A3223" t="s">
        <v>13870</v>
      </c>
      <c r="B3223" s="1">
        <v>45106</v>
      </c>
      <c r="C3223" t="s">
        <v>17</v>
      </c>
      <c r="D3223" t="s">
        <v>7778</v>
      </c>
      <c r="E3223" t="s">
        <v>171</v>
      </c>
      <c r="F3223" t="s">
        <v>172</v>
      </c>
      <c r="G3223" t="s">
        <v>21</v>
      </c>
      <c r="H3223" t="s">
        <v>40</v>
      </c>
      <c r="I3223" t="s">
        <v>7779</v>
      </c>
      <c r="J3223" t="s">
        <v>7780</v>
      </c>
      <c r="K3223" s="9" t="s">
        <v>74</v>
      </c>
      <c r="L3223" t="s">
        <v>1473</v>
      </c>
      <c r="M3223">
        <v>4.6399999999999997</v>
      </c>
      <c r="N3223">
        <v>1.147</v>
      </c>
      <c r="O3223">
        <v>4</v>
      </c>
      <c r="Q3223">
        <f>IFERROR(SEARCH("-",R3223)+2, 1)</f>
        <v>8</v>
      </c>
      <c r="R3223" s="9" t="s">
        <v>74</v>
      </c>
      <c r="S3223" s="9" t="b">
        <f>R3223&lt;&gt;K3223</f>
        <v>0</v>
      </c>
      <c r="T3223" t="str">
        <f xml:space="preserve"> TRIM( LEFT(R3223,  IFERROR(   SEARCH(" - ",R3223), LEN(R3223) )    ) )</f>
        <v>Food</v>
      </c>
      <c r="U3223" t="str">
        <f>MID(R3223, Q3223,LEN(R3223))</f>
        <v>Meat</v>
      </c>
      <c r="V3223" t="s">
        <v>40</v>
      </c>
    </row>
    <row r="3224" spans="1:22" x14ac:dyDescent="0.35">
      <c r="A3224" t="s">
        <v>11193</v>
      </c>
      <c r="B3224" s="1">
        <v>45572</v>
      </c>
      <c r="C3224" t="s">
        <v>17</v>
      </c>
      <c r="D3224" t="s">
        <v>11194</v>
      </c>
      <c r="E3224" t="s">
        <v>171</v>
      </c>
      <c r="F3224" t="s">
        <v>172</v>
      </c>
      <c r="G3224" t="s">
        <v>21</v>
      </c>
      <c r="H3224" t="s">
        <v>78</v>
      </c>
      <c r="I3224" t="s">
        <v>3680</v>
      </c>
      <c r="J3224" t="s">
        <v>3681</v>
      </c>
      <c r="K3224" s="9" t="s">
        <v>58</v>
      </c>
      <c r="L3224" t="s">
        <v>3682</v>
      </c>
      <c r="M3224">
        <v>5.29</v>
      </c>
      <c r="N3224">
        <v>1.716</v>
      </c>
      <c r="O3224">
        <v>8</v>
      </c>
      <c r="P3224">
        <v>0.08</v>
      </c>
      <c r="Q3224">
        <f>IFERROR(SEARCH("-",R3224)+2, 1)</f>
        <v>8</v>
      </c>
      <c r="R3224" s="9" t="s">
        <v>58</v>
      </c>
      <c r="S3224" s="9" t="b">
        <f>R3224&lt;&gt;K3224</f>
        <v>0</v>
      </c>
      <c r="T3224" t="str">
        <f xml:space="preserve"> TRIM( LEFT(R3224,  IFERROR(   SEARCH(" - ",R3224), LEN(R3224) )    ) )</f>
        <v>Food</v>
      </c>
      <c r="U3224" t="str">
        <f>MID(R3224, Q3224,LEN(R3224))</f>
        <v>Produce</v>
      </c>
      <c r="V3224" t="s">
        <v>78</v>
      </c>
    </row>
    <row r="3225" spans="1:22" x14ac:dyDescent="0.35">
      <c r="A3225" t="s">
        <v>4126</v>
      </c>
      <c r="B3225" s="1">
        <v>45620</v>
      </c>
      <c r="C3225" t="s">
        <v>17</v>
      </c>
      <c r="D3225" t="s">
        <v>4127</v>
      </c>
      <c r="E3225" t="s">
        <v>171</v>
      </c>
      <c r="F3225" t="s">
        <v>172</v>
      </c>
      <c r="G3225" t="s">
        <v>21</v>
      </c>
      <c r="H3225" t="s">
        <v>202</v>
      </c>
      <c r="I3225" t="s">
        <v>4128</v>
      </c>
      <c r="J3225" t="s">
        <v>4129</v>
      </c>
      <c r="K3225" s="9" t="s">
        <v>74</v>
      </c>
      <c r="L3225" t="s">
        <v>75</v>
      </c>
      <c r="M3225">
        <v>8.49</v>
      </c>
      <c r="N3225">
        <v>2.5470000000000002</v>
      </c>
      <c r="O3225">
        <v>3</v>
      </c>
      <c r="P3225">
        <v>0.02</v>
      </c>
      <c r="Q3225">
        <f>IFERROR(SEARCH("-",R3225)+2, 1)</f>
        <v>8</v>
      </c>
      <c r="R3225" s="9" t="s">
        <v>74</v>
      </c>
      <c r="S3225" s="9" t="b">
        <f>R3225&lt;&gt;K3225</f>
        <v>0</v>
      </c>
      <c r="T3225" t="str">
        <f xml:space="preserve"> TRIM( LEFT(R3225,  IFERROR(   SEARCH(" - ",R3225), LEN(R3225) )    ) )</f>
        <v>Food</v>
      </c>
      <c r="U3225" t="str">
        <f>MID(R3225, Q3225,LEN(R3225))</f>
        <v>Meat</v>
      </c>
      <c r="V3225" t="s">
        <v>202</v>
      </c>
    </row>
    <row r="3226" spans="1:22" x14ac:dyDescent="0.35">
      <c r="A3226" t="s">
        <v>17930</v>
      </c>
      <c r="B3226" s="1">
        <v>45637</v>
      </c>
      <c r="C3226" t="s">
        <v>17</v>
      </c>
      <c r="D3226" t="s">
        <v>14500</v>
      </c>
      <c r="E3226" t="s">
        <v>171</v>
      </c>
      <c r="F3226" t="s">
        <v>172</v>
      </c>
      <c r="G3226" t="s">
        <v>21</v>
      </c>
      <c r="H3226" t="s">
        <v>40</v>
      </c>
      <c r="I3226" t="s">
        <v>14501</v>
      </c>
      <c r="J3226" t="s">
        <v>14502</v>
      </c>
      <c r="L3226" t="s">
        <v>298</v>
      </c>
      <c r="M3226">
        <v>3.99</v>
      </c>
      <c r="N3226">
        <v>1.1970000000000001</v>
      </c>
      <c r="O3226">
        <v>3</v>
      </c>
      <c r="Q3226">
        <f>IFERROR(SEARCH("-",R3226)+2, 1)</f>
        <v>8</v>
      </c>
      <c r="R3226" s="9" t="s">
        <v>34</v>
      </c>
      <c r="S3226" s="9" t="b">
        <f>R3226&lt;&gt;K3226</f>
        <v>1</v>
      </c>
      <c r="T3226" t="str">
        <f xml:space="preserve"> TRIM( LEFT(R3226,  IFERROR(   SEARCH(" - ",R3226), LEN(R3226) )    ) )</f>
        <v>Food</v>
      </c>
      <c r="U3226" t="str">
        <f>MID(R3226, Q3226,LEN(R3226))</f>
        <v>Condiments</v>
      </c>
      <c r="V3226" t="s">
        <v>40</v>
      </c>
    </row>
    <row r="3227" spans="1:22" x14ac:dyDescent="0.35">
      <c r="A3227" t="s">
        <v>5945</v>
      </c>
      <c r="B3227" s="1">
        <v>45742</v>
      </c>
      <c r="C3227" t="s">
        <v>17</v>
      </c>
      <c r="D3227" t="s">
        <v>5946</v>
      </c>
      <c r="E3227" t="s">
        <v>171</v>
      </c>
      <c r="F3227" t="s">
        <v>172</v>
      </c>
      <c r="G3227" t="s">
        <v>21</v>
      </c>
      <c r="H3227" t="s">
        <v>31</v>
      </c>
      <c r="I3227" t="s">
        <v>5374</v>
      </c>
      <c r="J3227" t="s">
        <v>5375</v>
      </c>
      <c r="K3227" s="9" t="s">
        <v>24</v>
      </c>
      <c r="L3227" t="s">
        <v>326</v>
      </c>
      <c r="M3227">
        <v>3.91</v>
      </c>
      <c r="N3227">
        <v>1.7470000000000001</v>
      </c>
      <c r="O3227">
        <v>20</v>
      </c>
      <c r="P3227">
        <v>0.04</v>
      </c>
      <c r="Q3227">
        <f>IFERROR(SEARCH("-",R3227)+2, 1)</f>
        <v>8</v>
      </c>
      <c r="R3227" s="9" t="s">
        <v>24</v>
      </c>
      <c r="S3227" s="9" t="b">
        <f>R3227&lt;&gt;K3227</f>
        <v>0</v>
      </c>
      <c r="T3227" t="str">
        <f xml:space="preserve"> TRIM( LEFT(R3227,  IFERROR(   SEARCH(" - ",R3227), LEN(R3227) )    ) )</f>
        <v>Food</v>
      </c>
      <c r="U3227" t="str">
        <f>MID(R3227, Q3227,LEN(R3227))</f>
        <v>Snacks</v>
      </c>
      <c r="V3227" t="s">
        <v>31</v>
      </c>
    </row>
    <row r="3228" spans="1:22" x14ac:dyDescent="0.35">
      <c r="A3228" t="s">
        <v>14544</v>
      </c>
      <c r="B3228" s="1">
        <v>45181</v>
      </c>
      <c r="C3228" t="s">
        <v>17</v>
      </c>
      <c r="D3228" t="s">
        <v>7368</v>
      </c>
      <c r="E3228" t="s">
        <v>171</v>
      </c>
      <c r="F3228" t="s">
        <v>172</v>
      </c>
      <c r="G3228" t="s">
        <v>21</v>
      </c>
      <c r="H3228" t="s">
        <v>260</v>
      </c>
      <c r="I3228" t="s">
        <v>7369</v>
      </c>
      <c r="J3228" t="s">
        <v>7370</v>
      </c>
      <c r="K3228" s="9" t="s">
        <v>120</v>
      </c>
      <c r="L3228" t="s">
        <v>7371</v>
      </c>
      <c r="M3228">
        <v>1.64</v>
      </c>
      <c r="N3228">
        <v>0.247</v>
      </c>
      <c r="O3228">
        <v>3</v>
      </c>
      <c r="P3228">
        <v>0.09</v>
      </c>
      <c r="Q3228">
        <f>IFERROR(SEARCH("-",R3228)+2, 1)</f>
        <v>8</v>
      </c>
      <c r="R3228" s="9" t="s">
        <v>120</v>
      </c>
      <c r="S3228" s="9" t="b">
        <f>R3228&lt;&gt;K3228</f>
        <v>0</v>
      </c>
      <c r="T3228" t="str">
        <f xml:space="preserve"> TRIM( LEFT(R3228,  IFERROR(   SEARCH(" - ",R3228), LEN(R3228) )    ) )</f>
        <v>Food</v>
      </c>
      <c r="U3228" t="str">
        <f>MID(R3228, Q3228,LEN(R3228))</f>
        <v>Grains</v>
      </c>
      <c r="V3228" t="s">
        <v>260</v>
      </c>
    </row>
    <row r="3229" spans="1:22" x14ac:dyDescent="0.35">
      <c r="A3229" t="s">
        <v>18452</v>
      </c>
      <c r="B3229" s="1">
        <v>45627</v>
      </c>
      <c r="C3229" t="s">
        <v>17</v>
      </c>
      <c r="D3229" t="s">
        <v>8733</v>
      </c>
      <c r="E3229" t="s">
        <v>171</v>
      </c>
      <c r="F3229" t="s">
        <v>172</v>
      </c>
      <c r="G3229" t="s">
        <v>21</v>
      </c>
      <c r="H3229" t="s">
        <v>202</v>
      </c>
      <c r="I3229" t="s">
        <v>8734</v>
      </c>
      <c r="J3229" t="s">
        <v>8735</v>
      </c>
      <c r="K3229" s="9" t="s">
        <v>398</v>
      </c>
      <c r="L3229" t="s">
        <v>3391</v>
      </c>
      <c r="M3229">
        <v>2.09</v>
      </c>
      <c r="N3229">
        <v>0.627</v>
      </c>
      <c r="O3229">
        <v>17</v>
      </c>
      <c r="P3229">
        <v>0</v>
      </c>
      <c r="Q3229">
        <f>IFERROR(SEARCH("-",R3229)+2, 1)</f>
        <v>8</v>
      </c>
      <c r="R3229" s="9" t="s">
        <v>398</v>
      </c>
      <c r="S3229" s="9" t="b">
        <f>R3229&lt;&gt;K3229</f>
        <v>0</v>
      </c>
      <c r="T3229" t="str">
        <f xml:space="preserve"> TRIM( LEFT(R3229,  IFERROR(   SEARCH(" - ",R3229), LEN(R3229) )    ) )</f>
        <v>Food</v>
      </c>
      <c r="U3229" t="str">
        <f>MID(R3229, Q3229,LEN(R3229))</f>
        <v>Spices</v>
      </c>
      <c r="V3229" t="s">
        <v>202</v>
      </c>
    </row>
    <row r="3230" spans="1:22" x14ac:dyDescent="0.35">
      <c r="A3230" t="s">
        <v>5491</v>
      </c>
      <c r="B3230" s="1">
        <v>45444</v>
      </c>
      <c r="C3230" t="s">
        <v>17</v>
      </c>
      <c r="D3230" t="s">
        <v>3966</v>
      </c>
      <c r="E3230" t="s">
        <v>171</v>
      </c>
      <c r="F3230" t="s">
        <v>172</v>
      </c>
      <c r="G3230" t="s">
        <v>21</v>
      </c>
      <c r="H3230" t="s">
        <v>49</v>
      </c>
      <c r="I3230" t="s">
        <v>3967</v>
      </c>
      <c r="J3230" t="s">
        <v>3968</v>
      </c>
      <c r="K3230" s="9" t="s">
        <v>3969</v>
      </c>
      <c r="L3230" t="s">
        <v>3970</v>
      </c>
      <c r="M3230">
        <v>39.99</v>
      </c>
      <c r="N3230">
        <v>15.996</v>
      </c>
      <c r="O3230">
        <v>2</v>
      </c>
      <c r="P3230">
        <v>0.4</v>
      </c>
      <c r="Q3230">
        <f>IFERROR(SEARCH("-",R3230)+2, 1)</f>
        <v>1</v>
      </c>
      <c r="R3230" s="9" t="s">
        <v>3969</v>
      </c>
      <c r="S3230" s="9" t="b">
        <f>R3230&lt;&gt;K3230</f>
        <v>0</v>
      </c>
      <c r="T3230" t="str">
        <f xml:space="preserve"> TRIM( LEFT(R3230,  IFERROR(   SEARCH(" - ",R3230), LEN(R3230) )    ) )</f>
        <v>Bathroom</v>
      </c>
      <c r="U3230" t="str">
        <f>MID(R3230, Q3230,LEN(R3230))</f>
        <v>Bathroom</v>
      </c>
      <c r="V3230" t="s">
        <v>49</v>
      </c>
    </row>
    <row r="3231" spans="1:22" x14ac:dyDescent="0.35">
      <c r="A3231" t="s">
        <v>5806</v>
      </c>
      <c r="B3231" s="1">
        <v>45728</v>
      </c>
      <c r="C3231" t="s">
        <v>17</v>
      </c>
      <c r="D3231" t="s">
        <v>1555</v>
      </c>
      <c r="E3231" t="s">
        <v>171</v>
      </c>
      <c r="F3231" t="s">
        <v>172</v>
      </c>
      <c r="G3231" t="s">
        <v>21</v>
      </c>
      <c r="H3231" t="s">
        <v>71</v>
      </c>
      <c r="I3231" t="s">
        <v>3312</v>
      </c>
      <c r="J3231" t="s">
        <v>3313</v>
      </c>
      <c r="K3231" s="9" t="s">
        <v>284</v>
      </c>
      <c r="L3231" t="s">
        <v>2277</v>
      </c>
      <c r="M3231">
        <v>3.41</v>
      </c>
      <c r="N3231">
        <v>1.597</v>
      </c>
      <c r="O3231">
        <v>9</v>
      </c>
      <c r="P3231">
        <v>0.08</v>
      </c>
      <c r="Q3231">
        <f>IFERROR(SEARCH("-",R3231)+2, 1)</f>
        <v>8</v>
      </c>
      <c r="R3231" s="9" t="s">
        <v>284</v>
      </c>
      <c r="S3231" s="9" t="b">
        <f>R3231&lt;&gt;K3231</f>
        <v>0</v>
      </c>
      <c r="T3231" t="str">
        <f xml:space="preserve"> TRIM( LEFT(R3231,  IFERROR(   SEARCH(" - ",R3231), LEN(R3231) )    ) )</f>
        <v>Food</v>
      </c>
      <c r="U3231" t="str">
        <f>MID(R3231, Q3231,LEN(R3231))</f>
        <v>Canned Goods</v>
      </c>
      <c r="V3231" t="s">
        <v>71</v>
      </c>
    </row>
    <row r="3232" spans="1:22" x14ac:dyDescent="0.35">
      <c r="A3232" t="s">
        <v>12324</v>
      </c>
      <c r="B3232" s="1">
        <v>44964</v>
      </c>
      <c r="C3232" t="s">
        <v>17</v>
      </c>
      <c r="D3232" t="s">
        <v>2646</v>
      </c>
      <c r="E3232" t="s">
        <v>171</v>
      </c>
      <c r="F3232" t="s">
        <v>172</v>
      </c>
      <c r="G3232" t="s">
        <v>21</v>
      </c>
      <c r="H3232" t="s">
        <v>260</v>
      </c>
      <c r="I3232" t="s">
        <v>2647</v>
      </c>
      <c r="J3232" t="s">
        <v>2648</v>
      </c>
      <c r="K3232" s="9" t="s">
        <v>243</v>
      </c>
      <c r="L3232" t="s">
        <v>244</v>
      </c>
      <c r="M3232">
        <v>8.99</v>
      </c>
      <c r="N3232">
        <v>2.4470000000000001</v>
      </c>
      <c r="O3232">
        <v>8</v>
      </c>
      <c r="P3232">
        <v>0.16</v>
      </c>
      <c r="Q3232">
        <f>IFERROR(SEARCH("-",R3232)+2, 1)</f>
        <v>1</v>
      </c>
      <c r="R3232" s="9" t="s">
        <v>243</v>
      </c>
      <c r="S3232" s="9" t="b">
        <f>R3232&lt;&gt;K3232</f>
        <v>0</v>
      </c>
      <c r="T3232" t="str">
        <f xml:space="preserve"> TRIM( LEFT(R3232,  IFERROR(   SEARCH(" - ",R3232), LEN(R3232) )    ) )</f>
        <v>Travel</v>
      </c>
      <c r="U3232" t="str">
        <f>MID(R3232, Q3232,LEN(R3232))</f>
        <v>Travel</v>
      </c>
      <c r="V3232" t="s">
        <v>260</v>
      </c>
    </row>
    <row r="3233" spans="1:22" x14ac:dyDescent="0.35">
      <c r="A3233" t="s">
        <v>17550</v>
      </c>
      <c r="B3233" s="1">
        <v>45517</v>
      </c>
      <c r="C3233" t="s">
        <v>17</v>
      </c>
      <c r="D3233" t="s">
        <v>9232</v>
      </c>
      <c r="E3233" t="s">
        <v>171</v>
      </c>
      <c r="F3233" t="s">
        <v>172</v>
      </c>
      <c r="G3233" t="s">
        <v>21</v>
      </c>
      <c r="H3233" t="s">
        <v>164</v>
      </c>
      <c r="I3233" t="s">
        <v>9233</v>
      </c>
      <c r="J3233" t="s">
        <v>9234</v>
      </c>
      <c r="K3233" s="9" t="s">
        <v>858</v>
      </c>
      <c r="L3233" t="s">
        <v>244</v>
      </c>
      <c r="M3233">
        <v>14.99</v>
      </c>
      <c r="N3233">
        <v>4.4969999999999999</v>
      </c>
      <c r="O3233">
        <v>11</v>
      </c>
      <c r="P3233">
        <v>0.03</v>
      </c>
      <c r="Q3233">
        <f>IFERROR(SEARCH("-",R3233)+2, 1)</f>
        <v>1</v>
      </c>
      <c r="R3233" s="9" t="s">
        <v>858</v>
      </c>
      <c r="S3233" s="9" t="b">
        <f>R3233&lt;&gt;K3233</f>
        <v>0</v>
      </c>
      <c r="T3233" t="str">
        <f xml:space="preserve"> TRIM( LEFT(R3233,  IFERROR(   SEARCH(" - ",R3233), LEN(R3233) )    ) )</f>
        <v>Pets</v>
      </c>
      <c r="U3233" t="str">
        <f>MID(R3233, Q3233,LEN(R3233))</f>
        <v>Pets</v>
      </c>
      <c r="V3233" t="s">
        <v>164</v>
      </c>
    </row>
    <row r="3234" spans="1:22" x14ac:dyDescent="0.35">
      <c r="A3234" t="s">
        <v>17517</v>
      </c>
      <c r="B3234" s="1">
        <v>45445</v>
      </c>
      <c r="C3234" t="s">
        <v>17</v>
      </c>
      <c r="D3234" t="s">
        <v>14434</v>
      </c>
      <c r="E3234" t="s">
        <v>171</v>
      </c>
      <c r="F3234" t="s">
        <v>172</v>
      </c>
      <c r="G3234" t="s">
        <v>21</v>
      </c>
      <c r="H3234" t="s">
        <v>31</v>
      </c>
      <c r="I3234" t="s">
        <v>14435</v>
      </c>
      <c r="J3234" t="s">
        <v>14436</v>
      </c>
      <c r="K3234" s="9" t="s">
        <v>480</v>
      </c>
      <c r="L3234" t="s">
        <v>14437</v>
      </c>
      <c r="M3234">
        <v>3.49</v>
      </c>
      <c r="N3234">
        <v>1.0469999999999999</v>
      </c>
      <c r="O3234">
        <v>13</v>
      </c>
      <c r="Q3234">
        <f>IFERROR(SEARCH("-",R3234)+2, 1)</f>
        <v>8</v>
      </c>
      <c r="R3234" s="9" t="s">
        <v>480</v>
      </c>
      <c r="S3234" s="9" t="b">
        <f>R3234&lt;&gt;K3234</f>
        <v>0</v>
      </c>
      <c r="T3234" t="str">
        <f xml:space="preserve"> TRIM( LEFT(R3234,  IFERROR(   SEARCH(" - ",R3234), LEN(R3234) )    ) )</f>
        <v>Food</v>
      </c>
      <c r="U3234" t="str">
        <f>MID(R3234, Q3234,LEN(R3234))</f>
        <v>Dips</v>
      </c>
      <c r="V3234" t="s">
        <v>31</v>
      </c>
    </row>
    <row r="3235" spans="1:22" x14ac:dyDescent="0.35">
      <c r="A3235" t="s">
        <v>12514</v>
      </c>
      <c r="B3235" s="1">
        <v>45158</v>
      </c>
      <c r="C3235" t="s">
        <v>17</v>
      </c>
      <c r="D3235" t="s">
        <v>1603</v>
      </c>
      <c r="E3235" t="s">
        <v>171</v>
      </c>
      <c r="F3235" t="s">
        <v>172</v>
      </c>
      <c r="G3235" t="s">
        <v>21</v>
      </c>
      <c r="H3235" t="s">
        <v>40</v>
      </c>
      <c r="I3235" t="s">
        <v>1604</v>
      </c>
      <c r="J3235" t="s">
        <v>1605</v>
      </c>
      <c r="K3235" s="9" t="s">
        <v>1606</v>
      </c>
      <c r="L3235" t="s">
        <v>1607</v>
      </c>
      <c r="M3235">
        <v>3.49</v>
      </c>
      <c r="N3235">
        <v>0.79700000000000004</v>
      </c>
      <c r="O3235">
        <v>11</v>
      </c>
      <c r="P3235">
        <v>0.13</v>
      </c>
      <c r="Q3235">
        <f>IFERROR(SEARCH("-",R3235)+2, 1)</f>
        <v>8</v>
      </c>
      <c r="R3235" s="9" t="s">
        <v>1606</v>
      </c>
      <c r="S3235" s="9" t="b">
        <f>R3235&lt;&gt;K3235</f>
        <v>0</v>
      </c>
      <c r="T3235" t="str">
        <f xml:space="preserve"> TRIM( LEFT(R3235,  IFERROR(   SEARCH(" - ",R3235), LEN(R3235) )    ) )</f>
        <v>Food</v>
      </c>
      <c r="U3235" t="str">
        <f>MID(R3235, Q3235,LEN(R3235))</f>
        <v>Vegetables</v>
      </c>
      <c r="V3235" t="s">
        <v>40</v>
      </c>
    </row>
    <row r="3236" spans="1:22" x14ac:dyDescent="0.35">
      <c r="A3236" t="s">
        <v>15004</v>
      </c>
      <c r="B3236" s="1">
        <v>44927</v>
      </c>
      <c r="C3236" t="s">
        <v>17</v>
      </c>
      <c r="D3236" t="s">
        <v>15005</v>
      </c>
      <c r="E3236" t="s">
        <v>171</v>
      </c>
      <c r="F3236" t="s">
        <v>172</v>
      </c>
      <c r="G3236" t="s">
        <v>21</v>
      </c>
      <c r="H3236" t="s">
        <v>71</v>
      </c>
      <c r="I3236" t="s">
        <v>4523</v>
      </c>
      <c r="J3236" t="s">
        <v>4524</v>
      </c>
      <c r="K3236" s="9" t="s">
        <v>58</v>
      </c>
      <c r="L3236" t="s">
        <v>4525</v>
      </c>
      <c r="M3236">
        <v>1.74</v>
      </c>
      <c r="N3236">
        <v>0.497</v>
      </c>
      <c r="O3236">
        <v>3</v>
      </c>
      <c r="P3236">
        <v>0.01</v>
      </c>
      <c r="Q3236">
        <f>IFERROR(SEARCH("-",R3236)+2, 1)</f>
        <v>8</v>
      </c>
      <c r="R3236" s="9" t="s">
        <v>58</v>
      </c>
      <c r="S3236" s="9" t="b">
        <f>R3236&lt;&gt;K3236</f>
        <v>0</v>
      </c>
      <c r="T3236" t="str">
        <f xml:space="preserve"> TRIM( LEFT(R3236,  IFERROR(   SEARCH(" - ",R3236), LEN(R3236) )    ) )</f>
        <v>Food</v>
      </c>
      <c r="U3236" t="str">
        <f>MID(R3236, Q3236,LEN(R3236))</f>
        <v>Produce</v>
      </c>
      <c r="V3236" t="s">
        <v>71</v>
      </c>
    </row>
    <row r="3237" spans="1:22" x14ac:dyDescent="0.35">
      <c r="A3237" t="s">
        <v>13738</v>
      </c>
      <c r="B3237" s="1">
        <v>44943</v>
      </c>
      <c r="C3237" t="s">
        <v>17</v>
      </c>
      <c r="D3237" t="s">
        <v>12642</v>
      </c>
      <c r="E3237" t="s">
        <v>171</v>
      </c>
      <c r="F3237" t="s">
        <v>172</v>
      </c>
      <c r="G3237" t="s">
        <v>21</v>
      </c>
      <c r="H3237" t="s">
        <v>260</v>
      </c>
      <c r="I3237" t="s">
        <v>12643</v>
      </c>
      <c r="J3237" t="s">
        <v>12644</v>
      </c>
      <c r="K3237" s="9" t="s">
        <v>652</v>
      </c>
      <c r="L3237" t="s">
        <v>3503</v>
      </c>
      <c r="M3237">
        <v>3.44</v>
      </c>
      <c r="N3237">
        <v>1.216</v>
      </c>
      <c r="O3237">
        <v>10</v>
      </c>
      <c r="P3237">
        <v>0.37</v>
      </c>
      <c r="Q3237">
        <f>IFERROR(SEARCH("-",R3237)+2, 1)</f>
        <v>8</v>
      </c>
      <c r="R3237" s="9" t="s">
        <v>652</v>
      </c>
      <c r="S3237" s="9" t="b">
        <f>R3237&lt;&gt;K3237</f>
        <v>0</v>
      </c>
      <c r="T3237" t="str">
        <f xml:space="preserve"> TRIM( LEFT(R3237,  IFERROR(   SEARCH(" - ",R3237), LEN(R3237) )    ) )</f>
        <v>Food</v>
      </c>
      <c r="U3237" t="str">
        <f>MID(R3237, Q3237,LEN(R3237))</f>
        <v>Soups</v>
      </c>
      <c r="V3237" t="s">
        <v>260</v>
      </c>
    </row>
    <row r="3238" spans="1:22" x14ac:dyDescent="0.35">
      <c r="A3238" t="s">
        <v>17237</v>
      </c>
      <c r="B3238" s="1">
        <v>45347</v>
      </c>
      <c r="C3238" t="s">
        <v>17</v>
      </c>
      <c r="D3238" t="s">
        <v>8024</v>
      </c>
      <c r="E3238" t="s">
        <v>171</v>
      </c>
      <c r="F3238" t="s">
        <v>172</v>
      </c>
      <c r="G3238" t="s">
        <v>21</v>
      </c>
      <c r="H3238" t="s">
        <v>31</v>
      </c>
      <c r="I3238" t="s">
        <v>8025</v>
      </c>
      <c r="J3238" t="s">
        <v>8026</v>
      </c>
      <c r="K3238" s="9" t="s">
        <v>793</v>
      </c>
      <c r="L3238" t="s">
        <v>794</v>
      </c>
      <c r="M3238">
        <v>79.989999999999995</v>
      </c>
      <c r="N3238">
        <v>23.997</v>
      </c>
      <c r="O3238">
        <v>6</v>
      </c>
      <c r="P3238">
        <v>0.11</v>
      </c>
      <c r="Q3238">
        <f>IFERROR(SEARCH("-",R3238)+2, 1)</f>
        <v>1</v>
      </c>
      <c r="R3238" s="9" t="s">
        <v>793</v>
      </c>
      <c r="S3238" s="9" t="b">
        <f>R3238&lt;&gt;K3238</f>
        <v>0</v>
      </c>
      <c r="T3238" t="str">
        <f xml:space="preserve"> TRIM( LEFT(R3238,  IFERROR(   SEARCH(" - ",R3238), LEN(R3238) )    ) )</f>
        <v>Audio</v>
      </c>
      <c r="U3238" t="str">
        <f>MID(R3238, Q3238,LEN(R3238))</f>
        <v>Audio</v>
      </c>
      <c r="V3238" t="s">
        <v>31</v>
      </c>
    </row>
    <row r="3239" spans="1:22" x14ac:dyDescent="0.35">
      <c r="A3239" t="s">
        <v>1973</v>
      </c>
      <c r="B3239" s="1">
        <v>45652</v>
      </c>
      <c r="C3239" t="s">
        <v>17</v>
      </c>
      <c r="D3239" t="s">
        <v>510</v>
      </c>
      <c r="E3239" t="s">
        <v>171</v>
      </c>
      <c r="F3239" t="s">
        <v>172</v>
      </c>
      <c r="G3239" t="s">
        <v>21</v>
      </c>
      <c r="H3239" t="s">
        <v>202</v>
      </c>
      <c r="I3239" t="s">
        <v>511</v>
      </c>
      <c r="J3239" t="s">
        <v>512</v>
      </c>
      <c r="K3239" s="9" t="s">
        <v>513</v>
      </c>
      <c r="L3239" t="s">
        <v>514</v>
      </c>
      <c r="M3239">
        <v>15.99</v>
      </c>
      <c r="N3239">
        <v>4.7969999999999997</v>
      </c>
      <c r="O3239">
        <v>14</v>
      </c>
      <c r="P3239">
        <v>0.03</v>
      </c>
      <c r="Q3239">
        <f>IFERROR(SEARCH("-",R3239)+2, 1)</f>
        <v>1</v>
      </c>
      <c r="R3239" s="9" t="s">
        <v>513</v>
      </c>
      <c r="S3239" s="9" t="b">
        <f>R3239&lt;&gt;K3239</f>
        <v>0</v>
      </c>
      <c r="T3239" t="str">
        <f xml:space="preserve"> TRIM( LEFT(R3239,  IFERROR(   SEARCH(" - ",R3239), LEN(R3239) )    ) )</f>
        <v>Fitness</v>
      </c>
      <c r="U3239" t="str">
        <f>MID(R3239, Q3239,LEN(R3239))</f>
        <v>Fitness</v>
      </c>
      <c r="V3239" t="s">
        <v>202</v>
      </c>
    </row>
    <row r="3240" spans="1:22" x14ac:dyDescent="0.35">
      <c r="A3240" t="s">
        <v>15336</v>
      </c>
      <c r="B3240" s="1">
        <v>45214</v>
      </c>
      <c r="C3240" t="s">
        <v>27</v>
      </c>
      <c r="D3240" t="s">
        <v>15337</v>
      </c>
      <c r="E3240" t="s">
        <v>1123</v>
      </c>
      <c r="F3240" t="s">
        <v>1124</v>
      </c>
      <c r="G3240" t="s">
        <v>88</v>
      </c>
      <c r="I3240" t="s">
        <v>5610</v>
      </c>
      <c r="J3240" t="s">
        <v>5611</v>
      </c>
      <c r="K3240" s="9" t="s">
        <v>98</v>
      </c>
      <c r="L3240" t="s">
        <v>437</v>
      </c>
      <c r="M3240">
        <v>1.24</v>
      </c>
      <c r="N3240">
        <v>0.54600000000000004</v>
      </c>
      <c r="O3240">
        <v>3</v>
      </c>
      <c r="P3240">
        <v>0.08</v>
      </c>
      <c r="Q3240">
        <f>IFERROR(SEARCH("-",R3240)+2, 1)</f>
        <v>8</v>
      </c>
      <c r="R3240" s="9" t="s">
        <v>98</v>
      </c>
      <c r="S3240" s="9" t="b">
        <f>R3240&lt;&gt;K3240</f>
        <v>0</v>
      </c>
      <c r="T3240" t="str">
        <f xml:space="preserve"> TRIM( LEFT(R3240,  IFERROR(   SEARCH(" - ",R3240), LEN(R3240) )    ) )</f>
        <v>Food</v>
      </c>
      <c r="U3240" t="str">
        <f>MID(R3240, Q3240,LEN(R3240))</f>
        <v>Baking</v>
      </c>
    </row>
    <row r="3241" spans="1:22" x14ac:dyDescent="0.35">
      <c r="A3241" t="s">
        <v>8318</v>
      </c>
      <c r="B3241" s="1">
        <v>45488</v>
      </c>
      <c r="C3241" t="s">
        <v>27</v>
      </c>
      <c r="D3241" t="s">
        <v>7530</v>
      </c>
      <c r="E3241" t="s">
        <v>1123</v>
      </c>
      <c r="F3241" t="s">
        <v>1124</v>
      </c>
      <c r="G3241" t="s">
        <v>88</v>
      </c>
      <c r="I3241" t="s">
        <v>7531</v>
      </c>
      <c r="J3241" t="s">
        <v>7532</v>
      </c>
      <c r="K3241" s="9" t="s">
        <v>205</v>
      </c>
      <c r="L3241" t="s">
        <v>206</v>
      </c>
      <c r="M3241">
        <v>3.99</v>
      </c>
      <c r="N3241">
        <v>1.1970000000000001</v>
      </c>
      <c r="O3241">
        <v>13</v>
      </c>
      <c r="P3241">
        <v>0.12</v>
      </c>
      <c r="Q3241">
        <f>IFERROR(SEARCH("-",R3241)+2, 1)</f>
        <v>8</v>
      </c>
      <c r="R3241" s="9" t="s">
        <v>205</v>
      </c>
      <c r="S3241" s="9" t="b">
        <f>R3241&lt;&gt;K3241</f>
        <v>0</v>
      </c>
      <c r="T3241" t="str">
        <f xml:space="preserve"> TRIM( LEFT(R3241,  IFERROR(   SEARCH(" - ",R3241), LEN(R3241) )    ) )</f>
        <v>Food</v>
      </c>
      <c r="U3241" t="str">
        <f>MID(R3241, Q3241,LEN(R3241))</f>
        <v>Bakery</v>
      </c>
    </row>
    <row r="3242" spans="1:22" x14ac:dyDescent="0.35">
      <c r="A3242" t="s">
        <v>5572</v>
      </c>
      <c r="B3242" s="1">
        <v>45521</v>
      </c>
      <c r="C3242" t="s">
        <v>27</v>
      </c>
      <c r="D3242" t="s">
        <v>5573</v>
      </c>
      <c r="E3242" t="s">
        <v>1123</v>
      </c>
      <c r="F3242" t="s">
        <v>1124</v>
      </c>
      <c r="H3242" t="s">
        <v>31</v>
      </c>
      <c r="I3242" t="s">
        <v>5574</v>
      </c>
      <c r="J3242" t="s">
        <v>5575</v>
      </c>
      <c r="K3242" s="9" t="s">
        <v>217</v>
      </c>
      <c r="L3242" t="s">
        <v>218</v>
      </c>
      <c r="M3242">
        <v>29.99</v>
      </c>
      <c r="N3242">
        <v>11.996</v>
      </c>
      <c r="O3242">
        <v>14</v>
      </c>
      <c r="P3242">
        <v>0.24</v>
      </c>
      <c r="Q3242">
        <f>IFERROR(SEARCH("-",R3242)+2, 1)</f>
        <v>1</v>
      </c>
      <c r="R3242" s="9" t="s">
        <v>217</v>
      </c>
      <c r="S3242" s="9" t="b">
        <f>R3242&lt;&gt;K3242</f>
        <v>0</v>
      </c>
      <c r="T3242" t="str">
        <f xml:space="preserve"> TRIM( LEFT(R3242,  IFERROR(   SEARCH(" - ",R3242), LEN(R3242) )    ) )</f>
        <v>Outdoor</v>
      </c>
      <c r="U3242" t="str">
        <f>MID(R3242, Q3242,LEN(R3242))</f>
        <v>Outdoor</v>
      </c>
      <c r="V3242" t="s">
        <v>31</v>
      </c>
    </row>
    <row r="3243" spans="1:22" x14ac:dyDescent="0.35">
      <c r="A3243" t="s">
        <v>6332</v>
      </c>
      <c r="B3243" s="1">
        <v>45680</v>
      </c>
      <c r="C3243" t="s">
        <v>27</v>
      </c>
      <c r="D3243" t="s">
        <v>545</v>
      </c>
      <c r="E3243" t="s">
        <v>1123</v>
      </c>
      <c r="F3243" t="s">
        <v>1124</v>
      </c>
      <c r="G3243" t="s">
        <v>88</v>
      </c>
      <c r="I3243" t="s">
        <v>6333</v>
      </c>
      <c r="J3243" t="s">
        <v>6334</v>
      </c>
      <c r="K3243" s="9" t="s">
        <v>217</v>
      </c>
      <c r="L3243" t="s">
        <v>218</v>
      </c>
      <c r="M3243">
        <v>131.41</v>
      </c>
      <c r="N3243">
        <v>52.996000000000002</v>
      </c>
      <c r="O3243">
        <v>16</v>
      </c>
      <c r="P3243">
        <v>0.19</v>
      </c>
      <c r="Q3243">
        <f>IFERROR(SEARCH("-",R3243)+2, 1)</f>
        <v>1</v>
      </c>
      <c r="R3243" s="9" t="s">
        <v>217</v>
      </c>
      <c r="S3243" s="9" t="b">
        <f>R3243&lt;&gt;K3243</f>
        <v>0</v>
      </c>
      <c r="T3243" t="str">
        <f xml:space="preserve"> TRIM( LEFT(R3243,  IFERROR(   SEARCH(" - ",R3243), LEN(R3243) )    ) )</f>
        <v>Outdoor</v>
      </c>
      <c r="U3243" t="str">
        <f>MID(R3243, Q3243,LEN(R3243))</f>
        <v>Outdoor</v>
      </c>
    </row>
    <row r="3244" spans="1:22" x14ac:dyDescent="0.35">
      <c r="A3244" t="s">
        <v>1772</v>
      </c>
      <c r="B3244" s="1">
        <v>45393</v>
      </c>
      <c r="C3244" t="s">
        <v>27</v>
      </c>
      <c r="D3244" t="s">
        <v>1016</v>
      </c>
      <c r="E3244" t="s">
        <v>1123</v>
      </c>
      <c r="F3244" t="s">
        <v>1124</v>
      </c>
      <c r="G3244" t="s">
        <v>88</v>
      </c>
      <c r="I3244" t="s">
        <v>1018</v>
      </c>
      <c r="J3244" t="s">
        <v>1019</v>
      </c>
      <c r="L3244" t="s">
        <v>1020</v>
      </c>
      <c r="M3244">
        <v>2.29</v>
      </c>
      <c r="N3244">
        <v>0.68700000000000006</v>
      </c>
      <c r="O3244">
        <v>12</v>
      </c>
      <c r="P3244">
        <v>0.12</v>
      </c>
      <c r="Q3244">
        <f>IFERROR(SEARCH("-",R3244)+2, 1)</f>
        <v>8</v>
      </c>
      <c r="R3244" s="9" t="s">
        <v>24</v>
      </c>
      <c r="S3244" s="9" t="b">
        <f>R3244&lt;&gt;K3244</f>
        <v>1</v>
      </c>
      <c r="T3244" t="str">
        <f xml:space="preserve"> TRIM( LEFT(R3244,  IFERROR(   SEARCH(" - ",R3244), LEN(R3244) )    ) )</f>
        <v>Food</v>
      </c>
      <c r="U3244" t="str">
        <f>MID(R3244, Q3244,LEN(R3244))</f>
        <v>Snacks</v>
      </c>
    </row>
    <row r="3245" spans="1:22" x14ac:dyDescent="0.35">
      <c r="A3245" t="s">
        <v>13509</v>
      </c>
      <c r="B3245" s="1">
        <v>44950</v>
      </c>
      <c r="C3245" t="s">
        <v>27</v>
      </c>
      <c r="D3245" t="s">
        <v>4457</v>
      </c>
      <c r="E3245" t="s">
        <v>1123</v>
      </c>
      <c r="F3245" t="s">
        <v>1124</v>
      </c>
      <c r="G3245" t="s">
        <v>88</v>
      </c>
      <c r="I3245" t="s">
        <v>4458</v>
      </c>
      <c r="J3245" t="s">
        <v>4459</v>
      </c>
      <c r="K3245" s="9" t="s">
        <v>348</v>
      </c>
      <c r="L3245" t="s">
        <v>309</v>
      </c>
      <c r="M3245">
        <v>4.6399999999999997</v>
      </c>
      <c r="N3245">
        <v>1.696</v>
      </c>
      <c r="O3245">
        <v>7</v>
      </c>
      <c r="P3245">
        <v>0.11</v>
      </c>
      <c r="Q3245">
        <f>IFERROR(SEARCH("-",R3245)+2, 1)</f>
        <v>8</v>
      </c>
      <c r="R3245" s="9" t="s">
        <v>348</v>
      </c>
      <c r="S3245" s="9" t="b">
        <f>R3245&lt;&gt;K3245</f>
        <v>0</v>
      </c>
      <c r="T3245" t="str">
        <f xml:space="preserve"> TRIM( LEFT(R3245,  IFERROR(   SEARCH(" - ",R3245), LEN(R3245) )    ) )</f>
        <v>Food</v>
      </c>
      <c r="U3245" t="str">
        <f>MID(R3245, Q3245,LEN(R3245))</f>
        <v>Dairy</v>
      </c>
    </row>
    <row r="3246" spans="1:22" x14ac:dyDescent="0.35">
      <c r="A3246" t="s">
        <v>17981</v>
      </c>
      <c r="B3246" s="1">
        <v>45657</v>
      </c>
      <c r="C3246" t="s">
        <v>27</v>
      </c>
      <c r="D3246" t="s">
        <v>7417</v>
      </c>
      <c r="E3246" t="s">
        <v>1123</v>
      </c>
      <c r="F3246" t="s">
        <v>1124</v>
      </c>
      <c r="G3246" t="s">
        <v>88</v>
      </c>
      <c r="I3246" t="s">
        <v>7418</v>
      </c>
      <c r="J3246" t="s">
        <v>7419</v>
      </c>
      <c r="K3246" s="9" t="s">
        <v>348</v>
      </c>
      <c r="L3246" t="s">
        <v>309</v>
      </c>
      <c r="M3246">
        <v>3.99</v>
      </c>
      <c r="N3246">
        <v>1.1970000000000001</v>
      </c>
      <c r="O3246">
        <v>12</v>
      </c>
      <c r="P3246">
        <v>0.03</v>
      </c>
      <c r="Q3246">
        <f>IFERROR(SEARCH("-",R3246)+2, 1)</f>
        <v>8</v>
      </c>
      <c r="R3246" s="9" t="s">
        <v>348</v>
      </c>
      <c r="S3246" s="9" t="b">
        <f>R3246&lt;&gt;K3246</f>
        <v>0</v>
      </c>
      <c r="T3246" t="str">
        <f xml:space="preserve"> TRIM( LEFT(R3246,  IFERROR(   SEARCH(" - ",R3246), LEN(R3246) )    ) )</f>
        <v>Food</v>
      </c>
      <c r="U3246" t="str">
        <f>MID(R3246, Q3246,LEN(R3246))</f>
        <v>Dairy</v>
      </c>
    </row>
    <row r="3247" spans="1:22" x14ac:dyDescent="0.35">
      <c r="A3247" t="s">
        <v>17263</v>
      </c>
      <c r="B3247" s="1">
        <v>45665</v>
      </c>
      <c r="C3247" t="s">
        <v>27</v>
      </c>
      <c r="D3247" t="s">
        <v>7886</v>
      </c>
      <c r="E3247" t="s">
        <v>1123</v>
      </c>
      <c r="F3247" t="s">
        <v>1124</v>
      </c>
      <c r="G3247" t="s">
        <v>88</v>
      </c>
      <c r="I3247" t="s">
        <v>7887</v>
      </c>
      <c r="J3247" t="s">
        <v>7888</v>
      </c>
      <c r="K3247" s="9" t="s">
        <v>98</v>
      </c>
      <c r="L3247" t="s">
        <v>839</v>
      </c>
      <c r="M3247">
        <v>2.29</v>
      </c>
      <c r="N3247">
        <v>0.68700000000000006</v>
      </c>
      <c r="O3247">
        <v>10</v>
      </c>
      <c r="P3247">
        <v>0.3</v>
      </c>
      <c r="Q3247">
        <f>IFERROR(SEARCH("-",R3247)+2, 1)</f>
        <v>8</v>
      </c>
      <c r="R3247" s="9" t="s">
        <v>98</v>
      </c>
      <c r="S3247" s="9" t="b">
        <f>R3247&lt;&gt;K3247</f>
        <v>0</v>
      </c>
      <c r="T3247" t="str">
        <f xml:space="preserve"> TRIM( LEFT(R3247,  IFERROR(   SEARCH(" - ",R3247), LEN(R3247) )    ) )</f>
        <v>Food</v>
      </c>
      <c r="U3247" t="str">
        <f>MID(R3247, Q3247,LEN(R3247))</f>
        <v>Baking</v>
      </c>
    </row>
    <row r="3248" spans="1:22" x14ac:dyDescent="0.35">
      <c r="A3248" t="s">
        <v>10154</v>
      </c>
      <c r="B3248" s="1">
        <v>45306</v>
      </c>
      <c r="C3248" t="s">
        <v>27</v>
      </c>
      <c r="D3248" t="s">
        <v>10155</v>
      </c>
      <c r="E3248" t="s">
        <v>1123</v>
      </c>
      <c r="F3248" t="s">
        <v>1124</v>
      </c>
      <c r="G3248" t="s">
        <v>88</v>
      </c>
      <c r="I3248" t="s">
        <v>5925</v>
      </c>
      <c r="J3248" t="s">
        <v>5926</v>
      </c>
      <c r="K3248" s="9" t="s">
        <v>391</v>
      </c>
      <c r="L3248" t="s">
        <v>5927</v>
      </c>
      <c r="M3248">
        <v>23.99</v>
      </c>
      <c r="N3248">
        <v>9.1959999999999997</v>
      </c>
      <c r="O3248">
        <v>1</v>
      </c>
      <c r="P3248">
        <v>0.08</v>
      </c>
      <c r="Q3248">
        <f>IFERROR(SEARCH("-",R3248)+2, 1)</f>
        <v>1</v>
      </c>
      <c r="R3248" s="9" t="s">
        <v>391</v>
      </c>
      <c r="S3248" s="9" t="b">
        <f>R3248&lt;&gt;K3248</f>
        <v>0</v>
      </c>
      <c r="T3248" t="str">
        <f xml:space="preserve"> TRIM( LEFT(R3248,  IFERROR(   SEARCH(" - ",R3248), LEN(R3248) )    ) )</f>
        <v>Kitchen</v>
      </c>
      <c r="U3248" t="str">
        <f>MID(R3248, Q3248,LEN(R3248))</f>
        <v>Kitchen</v>
      </c>
    </row>
    <row r="3249" spans="1:21" x14ac:dyDescent="0.35">
      <c r="A3249" t="s">
        <v>4961</v>
      </c>
      <c r="B3249" s="1">
        <v>45399</v>
      </c>
      <c r="C3249" t="s">
        <v>27</v>
      </c>
      <c r="D3249" t="s">
        <v>3976</v>
      </c>
      <c r="E3249" t="s">
        <v>1123</v>
      </c>
      <c r="F3249" t="s">
        <v>1124</v>
      </c>
      <c r="G3249" t="s">
        <v>88</v>
      </c>
      <c r="I3249" t="s">
        <v>3977</v>
      </c>
      <c r="J3249" t="s">
        <v>3978</v>
      </c>
      <c r="K3249" s="9" t="s">
        <v>3979</v>
      </c>
      <c r="L3249" t="s">
        <v>3980</v>
      </c>
      <c r="M3249">
        <v>5.49</v>
      </c>
      <c r="N3249">
        <v>2.1960000000000002</v>
      </c>
      <c r="O3249">
        <v>8</v>
      </c>
      <c r="P3249">
        <v>0.09</v>
      </c>
      <c r="Q3249">
        <f>IFERROR(SEARCH("-",R3249)+2, 1)</f>
        <v>8</v>
      </c>
      <c r="R3249" s="9" t="s">
        <v>3979</v>
      </c>
      <c r="S3249" s="9" t="b">
        <f>R3249&lt;&gt;K3249</f>
        <v>0</v>
      </c>
      <c r="T3249" t="str">
        <f xml:space="preserve"> TRIM( LEFT(R3249,  IFERROR(   SEARCH(" - ",R3249), LEN(R3249) )    ) )</f>
        <v>Food</v>
      </c>
      <c r="U3249" t="str">
        <f>MID(R3249, Q3249,LEN(R3249))</f>
        <v>Deli Meats</v>
      </c>
    </row>
    <row r="3250" spans="1:21" x14ac:dyDescent="0.35">
      <c r="A3250" t="s">
        <v>9705</v>
      </c>
      <c r="B3250" s="1">
        <v>45443</v>
      </c>
      <c r="C3250" t="s">
        <v>27</v>
      </c>
      <c r="D3250" t="s">
        <v>9706</v>
      </c>
      <c r="E3250" t="s">
        <v>1123</v>
      </c>
      <c r="F3250" t="s">
        <v>1124</v>
      </c>
      <c r="G3250" t="s">
        <v>88</v>
      </c>
      <c r="I3250" t="s">
        <v>3784</v>
      </c>
      <c r="J3250" t="s">
        <v>3785</v>
      </c>
      <c r="K3250" s="9" t="s">
        <v>34</v>
      </c>
      <c r="L3250" t="s">
        <v>3786</v>
      </c>
      <c r="M3250">
        <v>3.99</v>
      </c>
      <c r="N3250">
        <v>0.89700000000000002</v>
      </c>
      <c r="O3250">
        <v>10</v>
      </c>
      <c r="P3250">
        <v>0.16</v>
      </c>
      <c r="Q3250">
        <f>IFERROR(SEARCH("-",R3250)+2, 1)</f>
        <v>8</v>
      </c>
      <c r="R3250" s="9" t="s">
        <v>34</v>
      </c>
      <c r="S3250" s="9" t="b">
        <f>R3250&lt;&gt;K3250</f>
        <v>0</v>
      </c>
      <c r="T3250" t="str">
        <f xml:space="preserve"> TRIM( LEFT(R3250,  IFERROR(   SEARCH(" - ",R3250), LEN(R3250) )    ) )</f>
        <v>Food</v>
      </c>
      <c r="U3250" t="str">
        <f>MID(R3250, Q3250,LEN(R3250))</f>
        <v>Condiments</v>
      </c>
    </row>
    <row r="3251" spans="1:21" x14ac:dyDescent="0.35">
      <c r="A3251" t="s">
        <v>13287</v>
      </c>
      <c r="B3251" s="1">
        <v>45023</v>
      </c>
      <c r="C3251" t="s">
        <v>27</v>
      </c>
      <c r="D3251" t="s">
        <v>12873</v>
      </c>
      <c r="E3251" t="s">
        <v>1123</v>
      </c>
      <c r="F3251" t="s">
        <v>1124</v>
      </c>
      <c r="G3251" t="s">
        <v>88</v>
      </c>
      <c r="I3251" t="s">
        <v>10911</v>
      </c>
      <c r="J3251" t="s">
        <v>10912</v>
      </c>
      <c r="K3251" s="9" t="s">
        <v>2476</v>
      </c>
      <c r="L3251" t="s">
        <v>10913</v>
      </c>
      <c r="M3251">
        <v>14.14</v>
      </c>
      <c r="N3251">
        <v>5.4960000000000004</v>
      </c>
      <c r="O3251">
        <v>17</v>
      </c>
      <c r="P3251">
        <v>0.05</v>
      </c>
      <c r="Q3251">
        <f>IFERROR(SEARCH("-",R3251)+2, 1)</f>
        <v>1</v>
      </c>
      <c r="R3251" s="9" t="s">
        <v>2476</v>
      </c>
      <c r="S3251" s="9" t="b">
        <f>R3251&lt;&gt;K3251</f>
        <v>0</v>
      </c>
      <c r="T3251" t="str">
        <f xml:space="preserve"> TRIM( LEFT(R3251,  IFERROR(   SEARCH(" - ",R3251), LEN(R3251) )    ) )</f>
        <v>Art Supplies</v>
      </c>
      <c r="U3251" t="str">
        <f>MID(R3251, Q3251,LEN(R3251))</f>
        <v>Art Supplies</v>
      </c>
    </row>
    <row r="3252" spans="1:21" x14ac:dyDescent="0.35">
      <c r="A3252" t="s">
        <v>6829</v>
      </c>
      <c r="B3252" s="1">
        <v>45665</v>
      </c>
      <c r="C3252" t="s">
        <v>27</v>
      </c>
      <c r="D3252" t="s">
        <v>718</v>
      </c>
      <c r="E3252" t="s">
        <v>1123</v>
      </c>
      <c r="F3252" t="s">
        <v>1124</v>
      </c>
      <c r="G3252" t="s">
        <v>88</v>
      </c>
      <c r="I3252" t="s">
        <v>3199</v>
      </c>
      <c r="J3252" t="s">
        <v>3200</v>
      </c>
      <c r="K3252" s="9" t="s">
        <v>34</v>
      </c>
      <c r="L3252" t="s">
        <v>106</v>
      </c>
      <c r="M3252">
        <v>5.71</v>
      </c>
      <c r="N3252">
        <v>2.7160000000000002</v>
      </c>
      <c r="O3252">
        <v>9</v>
      </c>
      <c r="P3252">
        <v>7.0000000000000007E-2</v>
      </c>
      <c r="Q3252">
        <f>IFERROR(SEARCH("-",R3252)+2, 1)</f>
        <v>8</v>
      </c>
      <c r="R3252" s="9" t="s">
        <v>34</v>
      </c>
      <c r="S3252" s="9" t="b">
        <f>R3252&lt;&gt;K3252</f>
        <v>0</v>
      </c>
      <c r="T3252" t="str">
        <f xml:space="preserve"> TRIM( LEFT(R3252,  IFERROR(   SEARCH(" - ",R3252), LEN(R3252) )    ) )</f>
        <v>Food</v>
      </c>
      <c r="U3252" t="str">
        <f>MID(R3252, Q3252,LEN(R3252))</f>
        <v>Condiments</v>
      </c>
    </row>
    <row r="3253" spans="1:21" x14ac:dyDescent="0.35">
      <c r="A3253" t="s">
        <v>7314</v>
      </c>
      <c r="B3253" s="1">
        <v>45352</v>
      </c>
      <c r="C3253" t="s">
        <v>27</v>
      </c>
      <c r="D3253" t="s">
        <v>7315</v>
      </c>
      <c r="E3253" t="s">
        <v>1123</v>
      </c>
      <c r="F3253" t="s">
        <v>1124</v>
      </c>
      <c r="G3253" t="s">
        <v>88</v>
      </c>
      <c r="I3253" t="s">
        <v>7316</v>
      </c>
      <c r="J3253" t="s">
        <v>7317</v>
      </c>
      <c r="K3253" s="9" t="s">
        <v>273</v>
      </c>
      <c r="L3253" t="s">
        <v>591</v>
      </c>
      <c r="M3253">
        <v>19.989999999999998</v>
      </c>
      <c r="N3253">
        <v>5.9969999999999999</v>
      </c>
      <c r="O3253">
        <v>16</v>
      </c>
      <c r="P3253">
        <v>0.04</v>
      </c>
      <c r="Q3253">
        <f>IFERROR(SEARCH("-",R3253)+2, 1)</f>
        <v>1</v>
      </c>
      <c r="R3253" s="9" t="s">
        <v>273</v>
      </c>
      <c r="S3253" s="9" t="b">
        <f>R3253&lt;&gt;K3253</f>
        <v>0</v>
      </c>
      <c r="T3253" t="str">
        <f xml:space="preserve"> TRIM( LEFT(R3253,  IFERROR(   SEARCH(" - ",R3253), LEN(R3253) )    ) )</f>
        <v>Toys</v>
      </c>
      <c r="U3253" t="str">
        <f>MID(R3253, Q3253,LEN(R3253))</f>
        <v>Toys</v>
      </c>
    </row>
    <row r="3254" spans="1:21" x14ac:dyDescent="0.35">
      <c r="A3254" t="s">
        <v>16613</v>
      </c>
      <c r="B3254" s="1">
        <v>44971</v>
      </c>
      <c r="C3254" t="s">
        <v>27</v>
      </c>
      <c r="D3254" t="s">
        <v>16614</v>
      </c>
      <c r="E3254" t="s">
        <v>1123</v>
      </c>
      <c r="F3254" t="s">
        <v>1124</v>
      </c>
      <c r="G3254" t="s">
        <v>88</v>
      </c>
      <c r="I3254" t="s">
        <v>4692</v>
      </c>
      <c r="J3254" t="s">
        <v>4693</v>
      </c>
      <c r="K3254" s="9" t="s">
        <v>348</v>
      </c>
      <c r="L3254" t="s">
        <v>1341</v>
      </c>
      <c r="M3254">
        <v>1.1399999999999999</v>
      </c>
      <c r="N3254">
        <v>0.50600000000000001</v>
      </c>
      <c r="O3254">
        <v>5</v>
      </c>
      <c r="P3254">
        <v>0.06</v>
      </c>
      <c r="Q3254">
        <f>IFERROR(SEARCH("-",R3254)+2, 1)</f>
        <v>8</v>
      </c>
      <c r="R3254" s="9" t="s">
        <v>348</v>
      </c>
      <c r="S3254" s="9" t="b">
        <f>R3254&lt;&gt;K3254</f>
        <v>0</v>
      </c>
      <c r="T3254" t="str">
        <f xml:space="preserve"> TRIM( LEFT(R3254,  IFERROR(   SEARCH(" - ",R3254), LEN(R3254) )    ) )</f>
        <v>Food</v>
      </c>
      <c r="U3254" t="str">
        <f>MID(R3254, Q3254,LEN(R3254))</f>
        <v>Dairy</v>
      </c>
    </row>
    <row r="3255" spans="1:21" x14ac:dyDescent="0.35">
      <c r="A3255" t="s">
        <v>14573</v>
      </c>
      <c r="B3255" s="1">
        <v>45198</v>
      </c>
      <c r="C3255" t="s">
        <v>27</v>
      </c>
      <c r="D3255" t="s">
        <v>7566</v>
      </c>
      <c r="E3255" t="s">
        <v>1123</v>
      </c>
      <c r="F3255" t="s">
        <v>1124</v>
      </c>
      <c r="G3255" t="s">
        <v>88</v>
      </c>
      <c r="I3255" t="s">
        <v>7567</v>
      </c>
      <c r="J3255" t="s">
        <v>7568</v>
      </c>
      <c r="K3255" s="9" t="s">
        <v>1323</v>
      </c>
      <c r="L3255" t="s">
        <v>7569</v>
      </c>
      <c r="M3255">
        <v>99.14</v>
      </c>
      <c r="N3255">
        <v>29.497</v>
      </c>
      <c r="O3255">
        <v>1</v>
      </c>
      <c r="P3255">
        <v>0.26</v>
      </c>
      <c r="Q3255">
        <f>IFERROR(SEARCH("-",R3255)+2, 1)</f>
        <v>12</v>
      </c>
      <c r="R3255" s="9" t="s">
        <v>1323</v>
      </c>
      <c r="S3255" s="9" t="b">
        <f>R3255&lt;&gt;K3255</f>
        <v>0</v>
      </c>
      <c r="T3255" t="str">
        <f xml:space="preserve"> TRIM( LEFT(R3255,  IFERROR(   SEARCH(" - ",R3255), LEN(R3255) )    ) )</f>
        <v>Clothing</v>
      </c>
      <c r="U3255" t="str">
        <f>MID(R3255, Q3255,LEN(R3255))</f>
        <v>Shoes</v>
      </c>
    </row>
    <row r="3256" spans="1:21" x14ac:dyDescent="0.35">
      <c r="A3256" t="s">
        <v>2311</v>
      </c>
      <c r="B3256" s="1">
        <v>45417</v>
      </c>
      <c r="C3256" t="s">
        <v>27</v>
      </c>
      <c r="D3256" t="s">
        <v>1915</v>
      </c>
      <c r="E3256" t="s">
        <v>1123</v>
      </c>
      <c r="F3256" t="s">
        <v>1124</v>
      </c>
      <c r="G3256" t="s">
        <v>88</v>
      </c>
      <c r="I3256" t="s">
        <v>1916</v>
      </c>
      <c r="J3256" t="s">
        <v>1917</v>
      </c>
      <c r="K3256" s="9" t="s">
        <v>58</v>
      </c>
      <c r="L3256" t="s">
        <v>561</v>
      </c>
      <c r="M3256">
        <v>2.99</v>
      </c>
      <c r="N3256">
        <v>0.89700000000000002</v>
      </c>
      <c r="O3256">
        <v>1</v>
      </c>
      <c r="P3256">
        <v>7.0000000000000007E-2</v>
      </c>
      <c r="Q3256">
        <f>IFERROR(SEARCH("-",R3256)+2, 1)</f>
        <v>8</v>
      </c>
      <c r="R3256" s="9" t="s">
        <v>58</v>
      </c>
      <c r="S3256" s="9" t="b">
        <f>R3256&lt;&gt;K3256</f>
        <v>0</v>
      </c>
      <c r="T3256" t="str">
        <f xml:space="preserve"> TRIM( LEFT(R3256,  IFERROR(   SEARCH(" - ",R3256), LEN(R3256) )    ) )</f>
        <v>Food</v>
      </c>
      <c r="U3256" t="str">
        <f>MID(R3256, Q3256,LEN(R3256))</f>
        <v>Produce</v>
      </c>
    </row>
    <row r="3257" spans="1:21" x14ac:dyDescent="0.35">
      <c r="A3257" t="s">
        <v>1121</v>
      </c>
      <c r="B3257" s="1">
        <v>45464</v>
      </c>
      <c r="C3257" t="s">
        <v>27</v>
      </c>
      <c r="D3257" t="s">
        <v>1122</v>
      </c>
      <c r="E3257" t="s">
        <v>1123</v>
      </c>
      <c r="F3257" t="s">
        <v>1124</v>
      </c>
      <c r="G3257" t="s">
        <v>88</v>
      </c>
      <c r="I3257" t="s">
        <v>1125</v>
      </c>
      <c r="J3257" t="s">
        <v>1126</v>
      </c>
      <c r="K3257" s="9" t="s">
        <v>128</v>
      </c>
      <c r="L3257" t="s">
        <v>1127</v>
      </c>
      <c r="M3257">
        <v>4.99</v>
      </c>
      <c r="N3257">
        <v>1.4970000000000001</v>
      </c>
      <c r="O3257">
        <v>9</v>
      </c>
      <c r="P3257">
        <v>0.04</v>
      </c>
      <c r="Q3257">
        <f>IFERROR(SEARCH("-",R3257)+2, 1)</f>
        <v>8</v>
      </c>
      <c r="R3257" s="9" t="s">
        <v>128</v>
      </c>
      <c r="S3257" s="9" t="b">
        <f>R3257&lt;&gt;K3257</f>
        <v>0</v>
      </c>
      <c r="T3257" t="str">
        <f xml:space="preserve"> TRIM( LEFT(R3257,  IFERROR(   SEARCH(" - ",R3257), LEN(R3257) )    ) )</f>
        <v>Food</v>
      </c>
      <c r="U3257" t="str">
        <f>MID(R3257, Q3257,LEN(R3257))</f>
        <v>Frozen Foods</v>
      </c>
    </row>
    <row r="3258" spans="1:21" x14ac:dyDescent="0.35">
      <c r="A3258" t="s">
        <v>13843</v>
      </c>
      <c r="B3258" s="1">
        <v>45177</v>
      </c>
      <c r="C3258" t="s">
        <v>27</v>
      </c>
      <c r="D3258" t="s">
        <v>7590</v>
      </c>
      <c r="E3258" t="s">
        <v>1123</v>
      </c>
      <c r="F3258" t="s">
        <v>1124</v>
      </c>
      <c r="G3258" t="s">
        <v>88</v>
      </c>
      <c r="I3258" t="s">
        <v>7591</v>
      </c>
      <c r="J3258" t="s">
        <v>7592</v>
      </c>
      <c r="K3258" s="9" t="s">
        <v>128</v>
      </c>
      <c r="L3258" t="s">
        <v>464</v>
      </c>
      <c r="M3258">
        <v>3.14</v>
      </c>
      <c r="N3258">
        <v>0.69699999999999995</v>
      </c>
      <c r="O3258">
        <v>12</v>
      </c>
      <c r="P3258">
        <v>0.19</v>
      </c>
      <c r="Q3258">
        <f>IFERROR(SEARCH("-",R3258)+2, 1)</f>
        <v>8</v>
      </c>
      <c r="R3258" s="9" t="s">
        <v>128</v>
      </c>
      <c r="S3258" s="9" t="b">
        <f>R3258&lt;&gt;K3258</f>
        <v>0</v>
      </c>
      <c r="T3258" t="str">
        <f xml:space="preserve"> TRIM( LEFT(R3258,  IFERROR(   SEARCH(" - ",R3258), LEN(R3258) )    ) )</f>
        <v>Food</v>
      </c>
      <c r="U3258" t="str">
        <f>MID(R3258, Q3258,LEN(R3258))</f>
        <v>Frozen Foods</v>
      </c>
    </row>
    <row r="3259" spans="1:21" x14ac:dyDescent="0.35">
      <c r="A3259" t="s">
        <v>11211</v>
      </c>
      <c r="B3259" s="1">
        <v>45613</v>
      </c>
      <c r="C3259" t="s">
        <v>27</v>
      </c>
      <c r="D3259" t="s">
        <v>11212</v>
      </c>
      <c r="E3259" t="s">
        <v>1123</v>
      </c>
      <c r="F3259" t="s">
        <v>1124</v>
      </c>
      <c r="G3259" t="s">
        <v>88</v>
      </c>
      <c r="I3259" t="s">
        <v>6736</v>
      </c>
      <c r="J3259" t="s">
        <v>6737</v>
      </c>
      <c r="K3259" s="9" t="s">
        <v>128</v>
      </c>
      <c r="L3259" t="s">
        <v>5960</v>
      </c>
      <c r="M3259">
        <v>6.49</v>
      </c>
      <c r="N3259">
        <v>1.647</v>
      </c>
      <c r="O3259">
        <v>13</v>
      </c>
      <c r="P3259">
        <v>0.14000000000000001</v>
      </c>
      <c r="Q3259">
        <f>IFERROR(SEARCH("-",R3259)+2, 1)</f>
        <v>8</v>
      </c>
      <c r="R3259" s="9" t="s">
        <v>128</v>
      </c>
      <c r="S3259" s="9" t="b">
        <f>R3259&lt;&gt;K3259</f>
        <v>0</v>
      </c>
      <c r="T3259" t="str">
        <f xml:space="preserve"> TRIM( LEFT(R3259,  IFERROR(   SEARCH(" - ",R3259), LEN(R3259) )    ) )</f>
        <v>Food</v>
      </c>
      <c r="U3259" t="str">
        <f>MID(R3259, Q3259,LEN(R3259))</f>
        <v>Frozen Foods</v>
      </c>
    </row>
    <row r="3260" spans="1:21" x14ac:dyDescent="0.35">
      <c r="A3260" t="s">
        <v>13875</v>
      </c>
      <c r="B3260" s="1">
        <v>45261</v>
      </c>
      <c r="C3260" t="s">
        <v>27</v>
      </c>
      <c r="D3260" t="s">
        <v>13838</v>
      </c>
      <c r="E3260" t="s">
        <v>1123</v>
      </c>
      <c r="F3260" t="s">
        <v>1124</v>
      </c>
      <c r="G3260" t="s">
        <v>88</v>
      </c>
      <c r="I3260" t="s">
        <v>13839</v>
      </c>
      <c r="J3260" t="s">
        <v>13840</v>
      </c>
      <c r="K3260" s="9" t="s">
        <v>58</v>
      </c>
      <c r="L3260" t="s">
        <v>8198</v>
      </c>
      <c r="M3260">
        <v>0.14000000000000001</v>
      </c>
      <c r="N3260">
        <v>-0.20300000000000001</v>
      </c>
      <c r="O3260">
        <v>15</v>
      </c>
      <c r="P3260">
        <v>0.38</v>
      </c>
      <c r="Q3260">
        <f>IFERROR(SEARCH("-",R3260)+2, 1)</f>
        <v>8</v>
      </c>
      <c r="R3260" s="9" t="s">
        <v>58</v>
      </c>
      <c r="S3260" s="9" t="b">
        <f>R3260&lt;&gt;K3260</f>
        <v>0</v>
      </c>
      <c r="T3260" t="str">
        <f xml:space="preserve"> TRIM( LEFT(R3260,  IFERROR(   SEARCH(" - ",R3260), LEN(R3260) )    ) )</f>
        <v>Food</v>
      </c>
      <c r="U3260" t="str">
        <f>MID(R3260, Q3260,LEN(R3260))</f>
        <v>Produce</v>
      </c>
    </row>
    <row r="3261" spans="1:21" x14ac:dyDescent="0.35">
      <c r="A3261" t="s">
        <v>4344</v>
      </c>
      <c r="B3261" s="1">
        <v>45503</v>
      </c>
      <c r="C3261" t="s">
        <v>27</v>
      </c>
      <c r="D3261" t="s">
        <v>4345</v>
      </c>
      <c r="E3261" t="s">
        <v>1123</v>
      </c>
      <c r="F3261" t="s">
        <v>1124</v>
      </c>
      <c r="G3261" t="s">
        <v>88</v>
      </c>
      <c r="I3261" t="s">
        <v>4346</v>
      </c>
      <c r="J3261" t="s">
        <v>4347</v>
      </c>
      <c r="K3261" s="9" t="s">
        <v>901</v>
      </c>
      <c r="L3261" t="s">
        <v>902</v>
      </c>
      <c r="M3261">
        <v>19.989999999999998</v>
      </c>
      <c r="N3261">
        <v>5.9969999999999999</v>
      </c>
      <c r="O3261">
        <v>1</v>
      </c>
      <c r="Q3261">
        <f>IFERROR(SEARCH("-",R3261)+2, 1)</f>
        <v>1</v>
      </c>
      <c r="R3261" s="9" t="s">
        <v>901</v>
      </c>
      <c r="S3261" s="9" t="b">
        <f>R3261&lt;&gt;K3261</f>
        <v>0</v>
      </c>
      <c r="T3261" t="str">
        <f xml:space="preserve"> TRIM( LEFT(R3261,  IFERROR(   SEARCH(" - ",R3261), LEN(R3261) )    ) )</f>
        <v>Gaming</v>
      </c>
      <c r="U3261" t="str">
        <f>MID(R3261, Q3261,LEN(R3261))</f>
        <v>Gaming</v>
      </c>
    </row>
    <row r="3262" spans="1:21" x14ac:dyDescent="0.35">
      <c r="A3262" t="s">
        <v>11004</v>
      </c>
      <c r="B3262" s="1">
        <v>45306</v>
      </c>
      <c r="C3262" t="s">
        <v>27</v>
      </c>
      <c r="D3262" t="s">
        <v>11005</v>
      </c>
      <c r="E3262" t="s">
        <v>1123</v>
      </c>
      <c r="F3262" t="s">
        <v>1124</v>
      </c>
      <c r="G3262" t="s">
        <v>88</v>
      </c>
      <c r="I3262" t="s">
        <v>3479</v>
      </c>
      <c r="J3262" t="s">
        <v>3480</v>
      </c>
      <c r="K3262" s="9" t="s">
        <v>827</v>
      </c>
      <c r="L3262" t="s">
        <v>3072</v>
      </c>
      <c r="M3262">
        <v>23.99</v>
      </c>
      <c r="N3262">
        <v>6.8970000000000002</v>
      </c>
      <c r="O3262">
        <v>1</v>
      </c>
      <c r="P3262">
        <v>0.13</v>
      </c>
      <c r="Q3262">
        <f>IFERROR(SEARCH("-",R3262)+2, 1)</f>
        <v>1</v>
      </c>
      <c r="R3262" s="9" t="s">
        <v>827</v>
      </c>
      <c r="S3262" s="9" t="b">
        <f>R3262&lt;&gt;K3262</f>
        <v>0</v>
      </c>
      <c r="T3262" t="str">
        <f xml:space="preserve"> TRIM( LEFT(R3262,  IFERROR(   SEARCH(" - ",R3262), LEN(R3262) )    ) )</f>
        <v>Garden</v>
      </c>
      <c r="U3262" t="str">
        <f>MID(R3262, Q3262,LEN(R3262))</f>
        <v>Garden</v>
      </c>
    </row>
    <row r="3263" spans="1:21" x14ac:dyDescent="0.35">
      <c r="A3263" t="s">
        <v>13005</v>
      </c>
      <c r="B3263" s="1">
        <v>45099</v>
      </c>
      <c r="C3263" t="s">
        <v>27</v>
      </c>
      <c r="D3263" t="s">
        <v>3847</v>
      </c>
      <c r="E3263" t="s">
        <v>1123</v>
      </c>
      <c r="F3263" t="s">
        <v>1124</v>
      </c>
      <c r="G3263" t="s">
        <v>88</v>
      </c>
      <c r="I3263" t="s">
        <v>3848</v>
      </c>
      <c r="J3263" t="s">
        <v>3849</v>
      </c>
      <c r="K3263" s="9" t="s">
        <v>827</v>
      </c>
      <c r="L3263" t="s">
        <v>3850</v>
      </c>
      <c r="M3263">
        <v>24.14</v>
      </c>
      <c r="N3263">
        <v>9.4960000000000004</v>
      </c>
      <c r="O3263">
        <v>8</v>
      </c>
      <c r="Q3263">
        <f>IFERROR(SEARCH("-",R3263)+2, 1)</f>
        <v>1</v>
      </c>
      <c r="R3263" s="9" t="s">
        <v>827</v>
      </c>
      <c r="S3263" s="9" t="b">
        <f>R3263&lt;&gt;K3263</f>
        <v>0</v>
      </c>
      <c r="T3263" t="str">
        <f xml:space="preserve"> TRIM( LEFT(R3263,  IFERROR(   SEARCH(" - ",R3263), LEN(R3263) )    ) )</f>
        <v>Garden</v>
      </c>
      <c r="U3263" t="str">
        <f>MID(R3263, Q3263,LEN(R3263))</f>
        <v>Garden</v>
      </c>
    </row>
    <row r="3264" spans="1:21" x14ac:dyDescent="0.35">
      <c r="A3264" t="s">
        <v>13996</v>
      </c>
      <c r="B3264" s="1">
        <v>45193</v>
      </c>
      <c r="C3264" t="s">
        <v>27</v>
      </c>
      <c r="D3264" t="s">
        <v>7881</v>
      </c>
      <c r="E3264" t="s">
        <v>1123</v>
      </c>
      <c r="F3264" t="s">
        <v>1124</v>
      </c>
      <c r="G3264" t="s">
        <v>88</v>
      </c>
      <c r="I3264" t="s">
        <v>7882</v>
      </c>
      <c r="J3264" t="s">
        <v>7883</v>
      </c>
      <c r="K3264" s="9" t="s">
        <v>98</v>
      </c>
      <c r="L3264" t="s">
        <v>7884</v>
      </c>
      <c r="M3264">
        <v>4.1399999999999997</v>
      </c>
      <c r="N3264">
        <v>0.997</v>
      </c>
      <c r="O3264">
        <v>20</v>
      </c>
      <c r="P3264">
        <v>0.27</v>
      </c>
      <c r="Q3264">
        <f>IFERROR(SEARCH("-",R3264)+2, 1)</f>
        <v>8</v>
      </c>
      <c r="R3264" s="9" t="s">
        <v>98</v>
      </c>
      <c r="S3264" s="9" t="b">
        <f>R3264&lt;&gt;K3264</f>
        <v>0</v>
      </c>
      <c r="T3264" t="str">
        <f xml:space="preserve"> TRIM( LEFT(R3264,  IFERROR(   SEARCH(" - ",R3264), LEN(R3264) )    ) )</f>
        <v>Food</v>
      </c>
      <c r="U3264" t="str">
        <f>MID(R3264, Q3264,LEN(R3264))</f>
        <v>Baking</v>
      </c>
    </row>
    <row r="3265" spans="1:21" x14ac:dyDescent="0.35">
      <c r="A3265" t="s">
        <v>18899</v>
      </c>
      <c r="B3265" s="1">
        <v>45561</v>
      </c>
      <c r="C3265" t="s">
        <v>27</v>
      </c>
      <c r="D3265" t="s">
        <v>8969</v>
      </c>
      <c r="E3265" t="s">
        <v>1123</v>
      </c>
      <c r="F3265" t="s">
        <v>1124</v>
      </c>
      <c r="G3265" t="s">
        <v>88</v>
      </c>
      <c r="I3265" t="s">
        <v>8970</v>
      </c>
      <c r="J3265" t="s">
        <v>8971</v>
      </c>
      <c r="K3265" s="9" t="s">
        <v>531</v>
      </c>
      <c r="L3265" t="s">
        <v>1185</v>
      </c>
      <c r="M3265">
        <v>4.49</v>
      </c>
      <c r="N3265">
        <v>1.347</v>
      </c>
      <c r="O3265">
        <v>16</v>
      </c>
      <c r="P3265">
        <v>0.24</v>
      </c>
      <c r="Q3265">
        <f>IFERROR(SEARCH("-",R3265)+2, 1)</f>
        <v>8</v>
      </c>
      <c r="R3265" s="9" t="s">
        <v>531</v>
      </c>
      <c r="S3265" s="9" t="b">
        <f>R3265&lt;&gt;K3265</f>
        <v>0</v>
      </c>
      <c r="T3265" t="str">
        <f xml:space="preserve"> TRIM( LEFT(R3265,  IFERROR(   SEARCH(" - ",R3265), LEN(R3265) )    ) )</f>
        <v>Food</v>
      </c>
      <c r="U3265" t="str">
        <f>MID(R3265, Q3265,LEN(R3265))</f>
        <v>Breakfast</v>
      </c>
    </row>
    <row r="3266" spans="1:21" x14ac:dyDescent="0.35">
      <c r="A3266" t="s">
        <v>6183</v>
      </c>
      <c r="B3266" s="1">
        <v>45727</v>
      </c>
      <c r="C3266" t="s">
        <v>27</v>
      </c>
      <c r="D3266" t="s">
        <v>5883</v>
      </c>
      <c r="E3266" t="s">
        <v>1123</v>
      </c>
      <c r="F3266" t="s">
        <v>1124</v>
      </c>
      <c r="G3266" t="s">
        <v>88</v>
      </c>
      <c r="I3266" t="s">
        <v>6184</v>
      </c>
      <c r="J3266" t="s">
        <v>6185</v>
      </c>
      <c r="K3266" s="9" t="s">
        <v>858</v>
      </c>
      <c r="L3266" t="s">
        <v>859</v>
      </c>
      <c r="M3266">
        <v>14.41</v>
      </c>
      <c r="N3266">
        <v>6.1959999999999997</v>
      </c>
      <c r="O3266">
        <v>10</v>
      </c>
      <c r="Q3266">
        <f>IFERROR(SEARCH("-",R3266)+2, 1)</f>
        <v>1</v>
      </c>
      <c r="R3266" s="9" t="s">
        <v>858</v>
      </c>
      <c r="S3266" s="9" t="b">
        <f>R3266&lt;&gt;K3266</f>
        <v>0</v>
      </c>
      <c r="T3266" t="str">
        <f xml:space="preserve"> TRIM( LEFT(R3266,  IFERROR(   SEARCH(" - ",R3266), LEN(R3266) )    ) )</f>
        <v>Pets</v>
      </c>
      <c r="U3266" t="str">
        <f>MID(R3266, Q3266,LEN(R3266))</f>
        <v>Pets</v>
      </c>
    </row>
    <row r="3267" spans="1:21" x14ac:dyDescent="0.35">
      <c r="A3267" t="s">
        <v>6773</v>
      </c>
      <c r="B3267" s="1">
        <v>45712</v>
      </c>
      <c r="C3267" t="s">
        <v>27</v>
      </c>
      <c r="D3267" t="s">
        <v>6684</v>
      </c>
      <c r="E3267" t="s">
        <v>1123</v>
      </c>
      <c r="F3267" t="s">
        <v>1124</v>
      </c>
      <c r="G3267" t="s">
        <v>88</v>
      </c>
      <c r="I3267" t="s">
        <v>6184</v>
      </c>
      <c r="J3267" t="s">
        <v>6185</v>
      </c>
      <c r="K3267" s="9" t="s">
        <v>858</v>
      </c>
      <c r="L3267" t="s">
        <v>859</v>
      </c>
      <c r="M3267">
        <v>14.41</v>
      </c>
      <c r="N3267">
        <v>6.1959999999999997</v>
      </c>
      <c r="O3267">
        <v>8</v>
      </c>
      <c r="P3267">
        <v>0.02</v>
      </c>
      <c r="Q3267">
        <f>IFERROR(SEARCH("-",R3267)+2, 1)</f>
        <v>1</v>
      </c>
      <c r="R3267" s="9" t="s">
        <v>858</v>
      </c>
      <c r="S3267" s="9" t="b">
        <f>R3267&lt;&gt;K3267</f>
        <v>0</v>
      </c>
      <c r="T3267" t="str">
        <f xml:space="preserve"> TRIM( LEFT(R3267,  IFERROR(   SEARCH(" - ",R3267), LEN(R3267) )    ) )</f>
        <v>Pets</v>
      </c>
      <c r="U3267" t="str">
        <f>MID(R3267, Q3267,LEN(R3267))</f>
        <v>Pets</v>
      </c>
    </row>
    <row r="3268" spans="1:21" x14ac:dyDescent="0.35">
      <c r="A3268" t="s">
        <v>12484</v>
      </c>
      <c r="B3268" s="1">
        <v>45208</v>
      </c>
      <c r="C3268" t="s">
        <v>27</v>
      </c>
      <c r="D3268" t="s">
        <v>1145</v>
      </c>
      <c r="E3268" t="s">
        <v>1123</v>
      </c>
      <c r="F3268" t="s">
        <v>1124</v>
      </c>
      <c r="G3268" t="s">
        <v>88</v>
      </c>
      <c r="I3268" t="s">
        <v>1146</v>
      </c>
      <c r="J3268" t="s">
        <v>1147</v>
      </c>
      <c r="K3268" s="9" t="s">
        <v>1133</v>
      </c>
      <c r="L3268" t="s">
        <v>1148</v>
      </c>
      <c r="M3268">
        <v>6.49</v>
      </c>
      <c r="N3268">
        <v>1.6970000000000001</v>
      </c>
      <c r="O3268">
        <v>12</v>
      </c>
      <c r="P3268">
        <v>0.36</v>
      </c>
      <c r="Q3268">
        <f>IFERROR(SEARCH("-",R3268)+2, 1)</f>
        <v>8</v>
      </c>
      <c r="R3268" s="9" t="s">
        <v>1133</v>
      </c>
      <c r="S3268" s="9" t="b">
        <f>R3268&lt;&gt;K3268</f>
        <v>0</v>
      </c>
      <c r="T3268" t="str">
        <f xml:space="preserve"> TRIM( LEFT(R3268,  IFERROR(   SEARCH(" - ",R3268), LEN(R3268) )    ) )</f>
        <v>Food</v>
      </c>
      <c r="U3268" t="str">
        <f>MID(R3268, Q3268,LEN(R3268))</f>
        <v>Salads</v>
      </c>
    </row>
    <row r="3269" spans="1:21" x14ac:dyDescent="0.35">
      <c r="A3269" t="s">
        <v>12603</v>
      </c>
      <c r="B3269" s="1">
        <v>44958</v>
      </c>
      <c r="C3269" t="s">
        <v>27</v>
      </c>
      <c r="D3269" t="s">
        <v>2052</v>
      </c>
      <c r="E3269" t="s">
        <v>1123</v>
      </c>
      <c r="F3269" t="s">
        <v>1124</v>
      </c>
      <c r="G3269" t="s">
        <v>88</v>
      </c>
      <c r="I3269" t="s">
        <v>2053</v>
      </c>
      <c r="J3269" t="s">
        <v>2054</v>
      </c>
      <c r="K3269" s="9" t="s">
        <v>24</v>
      </c>
      <c r="L3269" t="s">
        <v>144</v>
      </c>
      <c r="M3269">
        <v>2.59</v>
      </c>
      <c r="N3269">
        <v>0.52700000000000002</v>
      </c>
      <c r="O3269">
        <v>1</v>
      </c>
      <c r="P3269">
        <v>0.19</v>
      </c>
      <c r="Q3269">
        <f>IFERROR(SEARCH("-",R3269)+2, 1)</f>
        <v>8</v>
      </c>
      <c r="R3269" s="9" t="s">
        <v>24</v>
      </c>
      <c r="S3269" s="9" t="b">
        <f>R3269&lt;&gt;K3269</f>
        <v>0</v>
      </c>
      <c r="T3269" t="str">
        <f xml:space="preserve"> TRIM( LEFT(R3269,  IFERROR(   SEARCH(" - ",R3269), LEN(R3269) )    ) )</f>
        <v>Food</v>
      </c>
      <c r="U3269" t="str">
        <f>MID(R3269, Q3269,LEN(R3269))</f>
        <v>Snacks</v>
      </c>
    </row>
    <row r="3270" spans="1:21" x14ac:dyDescent="0.35">
      <c r="A3270" t="s">
        <v>17353</v>
      </c>
      <c r="B3270" s="1">
        <v>45352</v>
      </c>
      <c r="C3270" t="s">
        <v>27</v>
      </c>
      <c r="D3270" t="s">
        <v>8249</v>
      </c>
      <c r="E3270" t="s">
        <v>1123</v>
      </c>
      <c r="F3270" t="s">
        <v>1124</v>
      </c>
      <c r="G3270" t="s">
        <v>88</v>
      </c>
      <c r="I3270" t="s">
        <v>8250</v>
      </c>
      <c r="J3270" t="s">
        <v>8251</v>
      </c>
      <c r="K3270" s="9" t="s">
        <v>493</v>
      </c>
      <c r="L3270" t="s">
        <v>1515</v>
      </c>
      <c r="M3270">
        <v>4.29</v>
      </c>
      <c r="N3270">
        <v>1.2869999999999999</v>
      </c>
      <c r="O3270">
        <v>6</v>
      </c>
      <c r="P3270">
        <v>0.05</v>
      </c>
      <c r="Q3270">
        <f>IFERROR(SEARCH("-",R3270)+2, 1)</f>
        <v>8</v>
      </c>
      <c r="R3270" s="9" t="s">
        <v>493</v>
      </c>
      <c r="S3270" s="9" t="b">
        <f>R3270&lt;&gt;K3270</f>
        <v>0</v>
      </c>
      <c r="T3270" t="str">
        <f xml:space="preserve"> TRIM( LEFT(R3270,  IFERROR(   SEARCH(" - ",R3270), LEN(R3270) )    ) )</f>
        <v>Food</v>
      </c>
      <c r="U3270" t="str">
        <f>MID(R3270, Q3270,LEN(R3270))</f>
        <v>Beverages</v>
      </c>
    </row>
    <row r="3271" spans="1:21" x14ac:dyDescent="0.35">
      <c r="A3271" t="s">
        <v>14969</v>
      </c>
      <c r="B3271" s="1">
        <v>44986</v>
      </c>
      <c r="C3271" t="s">
        <v>27</v>
      </c>
      <c r="D3271" t="s">
        <v>8862</v>
      </c>
      <c r="E3271" t="s">
        <v>1123</v>
      </c>
      <c r="F3271" t="s">
        <v>1124</v>
      </c>
      <c r="G3271" t="s">
        <v>88</v>
      </c>
      <c r="I3271" t="s">
        <v>8863</v>
      </c>
      <c r="J3271" t="s">
        <v>8864</v>
      </c>
      <c r="K3271" s="9" t="s">
        <v>82</v>
      </c>
      <c r="L3271" t="s">
        <v>714</v>
      </c>
      <c r="M3271">
        <v>14.14</v>
      </c>
      <c r="N3271">
        <v>3.9969999999999999</v>
      </c>
      <c r="O3271">
        <v>18</v>
      </c>
      <c r="P3271">
        <v>0.03</v>
      </c>
      <c r="Q3271">
        <f>IFERROR(SEARCH("-",R3271)+2, 1)</f>
        <v>1</v>
      </c>
      <c r="R3271" s="9" t="s">
        <v>82</v>
      </c>
      <c r="S3271" s="9" t="b">
        <f>R3271&lt;&gt;K3271</f>
        <v>0</v>
      </c>
      <c r="T3271" t="str">
        <f xml:space="preserve"> TRIM( LEFT(R3271,  IFERROR(   SEARCH(" - ",R3271), LEN(R3271) )    ) )</f>
        <v>Home</v>
      </c>
      <c r="U3271" t="str">
        <f>MID(R3271, Q3271,LEN(R3271))</f>
        <v>Home</v>
      </c>
    </row>
    <row r="3272" spans="1:21" x14ac:dyDescent="0.35">
      <c r="A3272" t="s">
        <v>5860</v>
      </c>
      <c r="B3272" s="1">
        <v>45675</v>
      </c>
      <c r="C3272" t="s">
        <v>27</v>
      </c>
      <c r="D3272" t="s">
        <v>2132</v>
      </c>
      <c r="E3272" t="s">
        <v>1123</v>
      </c>
      <c r="F3272" t="s">
        <v>1124</v>
      </c>
      <c r="G3272" t="s">
        <v>88</v>
      </c>
      <c r="I3272" t="s">
        <v>4028</v>
      </c>
      <c r="J3272" t="s">
        <v>4029</v>
      </c>
      <c r="K3272" s="9" t="s">
        <v>391</v>
      </c>
      <c r="L3272" t="s">
        <v>970</v>
      </c>
      <c r="M3272">
        <v>41.41</v>
      </c>
      <c r="N3272">
        <v>16.995999999999999</v>
      </c>
      <c r="O3272">
        <v>10</v>
      </c>
      <c r="P3272">
        <v>0.1</v>
      </c>
      <c r="Q3272">
        <f>IFERROR(SEARCH("-",R3272)+2, 1)</f>
        <v>1</v>
      </c>
      <c r="R3272" s="9" t="s">
        <v>391</v>
      </c>
      <c r="S3272" s="9" t="b">
        <f>R3272&lt;&gt;K3272</f>
        <v>0</v>
      </c>
      <c r="T3272" t="str">
        <f xml:space="preserve"> TRIM( LEFT(R3272,  IFERROR(   SEARCH(" - ",R3272), LEN(R3272) )    ) )</f>
        <v>Kitchen</v>
      </c>
      <c r="U3272" t="str">
        <f>MID(R3272, Q3272,LEN(R3272))</f>
        <v>Kitchen</v>
      </c>
    </row>
    <row r="3273" spans="1:21" x14ac:dyDescent="0.35">
      <c r="A3273" t="s">
        <v>13651</v>
      </c>
      <c r="B3273" s="1">
        <v>45019</v>
      </c>
      <c r="C3273" t="s">
        <v>27</v>
      </c>
      <c r="D3273" t="s">
        <v>4917</v>
      </c>
      <c r="E3273" t="s">
        <v>1123</v>
      </c>
      <c r="F3273" t="s">
        <v>1124</v>
      </c>
      <c r="G3273" t="s">
        <v>88</v>
      </c>
      <c r="I3273" t="s">
        <v>4918</v>
      </c>
      <c r="J3273" t="s">
        <v>4919</v>
      </c>
      <c r="K3273" s="9" t="s">
        <v>391</v>
      </c>
      <c r="L3273" t="s">
        <v>970</v>
      </c>
      <c r="M3273">
        <v>24.14</v>
      </c>
      <c r="N3273">
        <v>9.4960000000000004</v>
      </c>
      <c r="O3273">
        <v>12</v>
      </c>
      <c r="P3273">
        <v>0.11</v>
      </c>
      <c r="Q3273">
        <f>IFERROR(SEARCH("-",R3273)+2, 1)</f>
        <v>1</v>
      </c>
      <c r="R3273" s="9" t="s">
        <v>391</v>
      </c>
      <c r="S3273" s="9" t="b">
        <f>R3273&lt;&gt;K3273</f>
        <v>0</v>
      </c>
      <c r="T3273" t="str">
        <f xml:space="preserve"> TRIM( LEFT(R3273,  IFERROR(   SEARCH(" - ",R3273), LEN(R3273) )    ) )</f>
        <v>Kitchen</v>
      </c>
      <c r="U3273" t="str">
        <f>MID(R3273, Q3273,LEN(R3273))</f>
        <v>Kitchen</v>
      </c>
    </row>
    <row r="3274" spans="1:21" x14ac:dyDescent="0.35">
      <c r="A3274" t="s">
        <v>9594</v>
      </c>
      <c r="B3274" s="1">
        <v>45545</v>
      </c>
      <c r="C3274" t="s">
        <v>27</v>
      </c>
      <c r="D3274" t="s">
        <v>9595</v>
      </c>
      <c r="E3274" t="s">
        <v>1123</v>
      </c>
      <c r="F3274" t="s">
        <v>1124</v>
      </c>
      <c r="G3274" t="s">
        <v>88</v>
      </c>
      <c r="I3274" t="s">
        <v>3251</v>
      </c>
      <c r="J3274" t="s">
        <v>3252</v>
      </c>
      <c r="K3274" s="9" t="s">
        <v>120</v>
      </c>
      <c r="L3274" t="s">
        <v>3253</v>
      </c>
      <c r="M3274">
        <v>3.99</v>
      </c>
      <c r="N3274">
        <v>0.89700000000000002</v>
      </c>
      <c r="O3274">
        <v>1</v>
      </c>
      <c r="P3274">
        <v>0.18</v>
      </c>
      <c r="Q3274">
        <f>IFERROR(SEARCH("-",R3274)+2, 1)</f>
        <v>8</v>
      </c>
      <c r="R3274" s="9" t="s">
        <v>120</v>
      </c>
      <c r="S3274" s="9" t="b">
        <f>R3274&lt;&gt;K3274</f>
        <v>0</v>
      </c>
      <c r="T3274" t="str">
        <f xml:space="preserve"> TRIM( LEFT(R3274,  IFERROR(   SEARCH(" - ",R3274), LEN(R3274) )    ) )</f>
        <v>Food</v>
      </c>
      <c r="U3274" t="str">
        <f>MID(R3274, Q3274,LEN(R3274))</f>
        <v>Grains</v>
      </c>
    </row>
    <row r="3275" spans="1:21" x14ac:dyDescent="0.35">
      <c r="A3275" t="s">
        <v>3673</v>
      </c>
      <c r="B3275" s="1">
        <v>45391</v>
      </c>
      <c r="C3275" t="s">
        <v>27</v>
      </c>
      <c r="D3275" t="s">
        <v>3674</v>
      </c>
      <c r="E3275" t="s">
        <v>1123</v>
      </c>
      <c r="F3275" t="s">
        <v>1124</v>
      </c>
      <c r="G3275" t="s">
        <v>88</v>
      </c>
      <c r="I3275" t="s">
        <v>3675</v>
      </c>
      <c r="J3275" t="s">
        <v>3676</v>
      </c>
      <c r="K3275" s="9" t="s">
        <v>1273</v>
      </c>
      <c r="L3275" t="s">
        <v>3677</v>
      </c>
      <c r="M3275">
        <v>8.49</v>
      </c>
      <c r="N3275">
        <v>2.5470000000000002</v>
      </c>
      <c r="O3275">
        <v>11</v>
      </c>
      <c r="P3275">
        <v>0.19</v>
      </c>
      <c r="Q3275">
        <f>IFERROR(SEARCH("-",R3275)+2, 1)</f>
        <v>8</v>
      </c>
      <c r="R3275" s="9" t="s">
        <v>1273</v>
      </c>
      <c r="S3275" s="9" t="b">
        <f>R3275&lt;&gt;K3275</f>
        <v>0</v>
      </c>
      <c r="T3275" t="str">
        <f xml:space="preserve"> TRIM( LEFT(R3275,  IFERROR(   SEARCH(" - ",R3275), LEN(R3275) )    ) )</f>
        <v>Food</v>
      </c>
      <c r="U3275" t="str">
        <f>MID(R3275, Q3275,LEN(R3275))</f>
        <v>Meal Kits</v>
      </c>
    </row>
    <row r="3276" spans="1:21" x14ac:dyDescent="0.35">
      <c r="A3276" t="s">
        <v>12744</v>
      </c>
      <c r="B3276" s="1">
        <v>45243</v>
      </c>
      <c r="C3276" t="s">
        <v>27</v>
      </c>
      <c r="D3276" t="s">
        <v>3674</v>
      </c>
      <c r="E3276" t="s">
        <v>1123</v>
      </c>
      <c r="F3276" t="s">
        <v>1124</v>
      </c>
      <c r="G3276" t="s">
        <v>88</v>
      </c>
      <c r="I3276" t="s">
        <v>3675</v>
      </c>
      <c r="J3276" t="s">
        <v>3676</v>
      </c>
      <c r="K3276" s="9" t="s">
        <v>1273</v>
      </c>
      <c r="L3276" t="s">
        <v>3677</v>
      </c>
      <c r="M3276">
        <v>7.64</v>
      </c>
      <c r="N3276">
        <v>2.0470000000000002</v>
      </c>
      <c r="O3276">
        <v>8</v>
      </c>
      <c r="Q3276">
        <f>IFERROR(SEARCH("-",R3276)+2, 1)</f>
        <v>8</v>
      </c>
      <c r="R3276" s="9" t="s">
        <v>1273</v>
      </c>
      <c r="S3276" s="9" t="b">
        <f>R3276&lt;&gt;K3276</f>
        <v>0</v>
      </c>
      <c r="T3276" t="str">
        <f xml:space="preserve"> TRIM( LEFT(R3276,  IFERROR(   SEARCH(" - ",R3276), LEN(R3276) )    ) )</f>
        <v>Food</v>
      </c>
      <c r="U3276" t="str">
        <f>MID(R3276, Q3276,LEN(R3276))</f>
        <v>Meal Kits</v>
      </c>
    </row>
    <row r="3277" spans="1:21" x14ac:dyDescent="0.35">
      <c r="A3277" t="s">
        <v>10588</v>
      </c>
      <c r="B3277" s="1">
        <v>45458</v>
      </c>
      <c r="C3277" t="s">
        <v>27</v>
      </c>
      <c r="D3277" t="s">
        <v>10589</v>
      </c>
      <c r="E3277" t="s">
        <v>1123</v>
      </c>
      <c r="F3277" t="s">
        <v>1124</v>
      </c>
      <c r="G3277" t="s">
        <v>88</v>
      </c>
      <c r="I3277" t="s">
        <v>3920</v>
      </c>
      <c r="J3277" t="s">
        <v>3921</v>
      </c>
      <c r="K3277" s="9" t="s">
        <v>98</v>
      </c>
      <c r="L3277" t="s">
        <v>99</v>
      </c>
      <c r="M3277">
        <v>3.49</v>
      </c>
      <c r="N3277">
        <v>0.996</v>
      </c>
      <c r="O3277">
        <v>3</v>
      </c>
      <c r="P3277">
        <v>0.14000000000000001</v>
      </c>
      <c r="Q3277">
        <f>IFERROR(SEARCH("-",R3277)+2, 1)</f>
        <v>8</v>
      </c>
      <c r="R3277" s="9" t="s">
        <v>98</v>
      </c>
      <c r="S3277" s="9" t="b">
        <f>R3277&lt;&gt;K3277</f>
        <v>0</v>
      </c>
      <c r="T3277" t="str">
        <f xml:space="preserve"> TRIM( LEFT(R3277,  IFERROR(   SEARCH(" - ",R3277), LEN(R3277) )    ) )</f>
        <v>Food</v>
      </c>
      <c r="U3277" t="str">
        <f>MID(R3277, Q3277,LEN(R3277))</f>
        <v>Baking</v>
      </c>
    </row>
    <row r="3278" spans="1:21" x14ac:dyDescent="0.35">
      <c r="A3278" t="s">
        <v>14404</v>
      </c>
      <c r="B3278" s="1">
        <v>45024</v>
      </c>
      <c r="C3278" t="s">
        <v>27</v>
      </c>
      <c r="D3278" t="s">
        <v>8062</v>
      </c>
      <c r="E3278" t="s">
        <v>1123</v>
      </c>
      <c r="F3278" t="s">
        <v>1124</v>
      </c>
      <c r="G3278" t="s">
        <v>88</v>
      </c>
      <c r="I3278" t="s">
        <v>8063</v>
      </c>
      <c r="J3278" t="s">
        <v>8064</v>
      </c>
      <c r="K3278" s="9" t="s">
        <v>1115</v>
      </c>
      <c r="L3278" t="s">
        <v>874</v>
      </c>
      <c r="M3278">
        <v>12.14</v>
      </c>
      <c r="N3278">
        <v>3.3969999999999998</v>
      </c>
      <c r="O3278">
        <v>8</v>
      </c>
      <c r="P3278">
        <v>0.35</v>
      </c>
      <c r="Q3278">
        <f>IFERROR(SEARCH("-",R3278)+2, 1)</f>
        <v>1</v>
      </c>
      <c r="R3278" s="9" t="s">
        <v>1115</v>
      </c>
      <c r="S3278" s="9" t="b">
        <f>R3278&lt;&gt;K3278</f>
        <v>0</v>
      </c>
      <c r="T3278" t="str">
        <f xml:space="preserve"> TRIM( LEFT(R3278,  IFERROR(   SEARCH(" - ",R3278), LEN(R3278) )    ) )</f>
        <v>Electronics</v>
      </c>
      <c r="U3278" t="str">
        <f>MID(R3278, Q3278,LEN(R3278))</f>
        <v>Electronics</v>
      </c>
    </row>
    <row r="3279" spans="1:21" x14ac:dyDescent="0.35">
      <c r="A3279" t="s">
        <v>13260</v>
      </c>
      <c r="B3279" s="1">
        <v>45133</v>
      </c>
      <c r="C3279" t="s">
        <v>27</v>
      </c>
      <c r="D3279" t="s">
        <v>3955</v>
      </c>
      <c r="E3279" t="s">
        <v>1123</v>
      </c>
      <c r="F3279" t="s">
        <v>1124</v>
      </c>
      <c r="G3279" t="s">
        <v>88</v>
      </c>
      <c r="I3279" t="s">
        <v>3956</v>
      </c>
      <c r="J3279" t="s">
        <v>3957</v>
      </c>
      <c r="K3279" s="9" t="s">
        <v>493</v>
      </c>
      <c r="L3279" t="s">
        <v>3958</v>
      </c>
      <c r="M3279">
        <v>1.94</v>
      </c>
      <c r="N3279">
        <v>0.61599999999999999</v>
      </c>
      <c r="O3279">
        <v>1</v>
      </c>
      <c r="P3279">
        <v>0.02</v>
      </c>
      <c r="Q3279">
        <f>IFERROR(SEARCH("-",R3279)+2, 1)</f>
        <v>8</v>
      </c>
      <c r="R3279" s="9" t="s">
        <v>493</v>
      </c>
      <c r="S3279" s="9" t="b">
        <f>R3279&lt;&gt;K3279</f>
        <v>0</v>
      </c>
      <c r="T3279" t="str">
        <f xml:space="preserve"> TRIM( LEFT(R3279,  IFERROR(   SEARCH(" - ",R3279), LEN(R3279) )    ) )</f>
        <v>Food</v>
      </c>
      <c r="U3279" t="str">
        <f>MID(R3279, Q3279,LEN(R3279))</f>
        <v>Beverages</v>
      </c>
    </row>
    <row r="3280" spans="1:21" x14ac:dyDescent="0.35">
      <c r="A3280" t="s">
        <v>8631</v>
      </c>
      <c r="B3280" s="1">
        <v>45496</v>
      </c>
      <c r="C3280" t="s">
        <v>27</v>
      </c>
      <c r="D3280" t="s">
        <v>8311</v>
      </c>
      <c r="E3280" t="s">
        <v>1123</v>
      </c>
      <c r="F3280" t="s">
        <v>1124</v>
      </c>
      <c r="G3280" t="s">
        <v>88</v>
      </c>
      <c r="I3280" t="s">
        <v>8312</v>
      </c>
      <c r="J3280" t="s">
        <v>8313</v>
      </c>
      <c r="K3280" s="9" t="s">
        <v>217</v>
      </c>
      <c r="L3280" t="s">
        <v>608</v>
      </c>
      <c r="M3280">
        <v>399.99</v>
      </c>
      <c r="N3280">
        <v>119.997</v>
      </c>
      <c r="O3280">
        <v>3</v>
      </c>
      <c r="P3280">
        <v>0.34</v>
      </c>
      <c r="Q3280">
        <f>IFERROR(SEARCH("-",R3280)+2, 1)</f>
        <v>1</v>
      </c>
      <c r="R3280" s="9" t="s">
        <v>217</v>
      </c>
      <c r="S3280" s="9" t="b">
        <f>R3280&lt;&gt;K3280</f>
        <v>0</v>
      </c>
      <c r="T3280" t="str">
        <f xml:space="preserve"> TRIM( LEFT(R3280,  IFERROR(   SEARCH(" - ",R3280), LEN(R3280) )    ) )</f>
        <v>Outdoor</v>
      </c>
      <c r="U3280" t="str">
        <f>MID(R3280, Q3280,LEN(R3280))</f>
        <v>Outdoor</v>
      </c>
    </row>
    <row r="3281" spans="1:21" x14ac:dyDescent="0.35">
      <c r="A3281" t="s">
        <v>3929</v>
      </c>
      <c r="B3281" s="1">
        <v>45392</v>
      </c>
      <c r="C3281" t="s">
        <v>27</v>
      </c>
      <c r="D3281" t="s">
        <v>3930</v>
      </c>
      <c r="E3281" t="s">
        <v>1123</v>
      </c>
      <c r="F3281" t="s">
        <v>1124</v>
      </c>
      <c r="G3281" t="s">
        <v>88</v>
      </c>
      <c r="I3281" t="s">
        <v>3931</v>
      </c>
      <c r="J3281" t="s">
        <v>3932</v>
      </c>
      <c r="K3281" s="9" t="s">
        <v>793</v>
      </c>
      <c r="L3281" t="s">
        <v>2213</v>
      </c>
      <c r="M3281">
        <v>24.99</v>
      </c>
      <c r="N3281">
        <v>9.9960000000000004</v>
      </c>
      <c r="O3281">
        <v>17</v>
      </c>
      <c r="P3281">
        <v>0.4</v>
      </c>
      <c r="Q3281">
        <f>IFERROR(SEARCH("-",R3281)+2, 1)</f>
        <v>1</v>
      </c>
      <c r="R3281" s="9" t="s">
        <v>793</v>
      </c>
      <c r="S3281" s="9" t="b">
        <f>R3281&lt;&gt;K3281</f>
        <v>0</v>
      </c>
      <c r="T3281" t="str">
        <f xml:space="preserve"> TRIM( LEFT(R3281,  IFERROR(   SEARCH(" - ",R3281), LEN(R3281) )    ) )</f>
        <v>Audio</v>
      </c>
      <c r="U3281" t="str">
        <f>MID(R3281, Q3281,LEN(R3281))</f>
        <v>Audio</v>
      </c>
    </row>
    <row r="3282" spans="1:21" x14ac:dyDescent="0.35">
      <c r="A3282" t="s">
        <v>2649</v>
      </c>
      <c r="B3282" s="1">
        <v>45483</v>
      </c>
      <c r="C3282" t="s">
        <v>27</v>
      </c>
      <c r="D3282" t="s">
        <v>1783</v>
      </c>
      <c r="E3282" t="s">
        <v>1123</v>
      </c>
      <c r="F3282" t="s">
        <v>1124</v>
      </c>
      <c r="G3282" t="s">
        <v>88</v>
      </c>
      <c r="I3282" t="s">
        <v>1784</v>
      </c>
      <c r="J3282" t="s">
        <v>1785</v>
      </c>
      <c r="K3282" s="9" t="s">
        <v>58</v>
      </c>
      <c r="L3282" t="s">
        <v>1786</v>
      </c>
      <c r="M3282">
        <v>4.49</v>
      </c>
      <c r="N3282">
        <v>1.347</v>
      </c>
      <c r="O3282">
        <v>14</v>
      </c>
      <c r="P3282">
        <v>0.04</v>
      </c>
      <c r="Q3282">
        <f>IFERROR(SEARCH("-",R3282)+2, 1)</f>
        <v>8</v>
      </c>
      <c r="R3282" s="9" t="s">
        <v>58</v>
      </c>
      <c r="S3282" s="9" t="b">
        <f>R3282&lt;&gt;K3282</f>
        <v>0</v>
      </c>
      <c r="T3282" t="str">
        <f xml:space="preserve"> TRIM( LEFT(R3282,  IFERROR(   SEARCH(" - ",R3282), LEN(R3282) )    ) )</f>
        <v>Food</v>
      </c>
      <c r="U3282" t="str">
        <f>MID(R3282, Q3282,LEN(R3282))</f>
        <v>Produce</v>
      </c>
    </row>
    <row r="3283" spans="1:21" x14ac:dyDescent="0.35">
      <c r="A3283" t="s">
        <v>14535</v>
      </c>
      <c r="B3283" s="1">
        <v>45003</v>
      </c>
      <c r="C3283" t="s">
        <v>27</v>
      </c>
      <c r="D3283" t="s">
        <v>8720</v>
      </c>
      <c r="E3283" t="s">
        <v>1123</v>
      </c>
      <c r="F3283" t="s">
        <v>1124</v>
      </c>
      <c r="G3283" t="s">
        <v>88</v>
      </c>
      <c r="I3283" t="s">
        <v>8721</v>
      </c>
      <c r="J3283" t="s">
        <v>8722</v>
      </c>
      <c r="K3283" s="9" t="s">
        <v>398</v>
      </c>
      <c r="L3283" t="s">
        <v>8723</v>
      </c>
      <c r="M3283">
        <v>1.94</v>
      </c>
      <c r="N3283">
        <v>0.33700000000000002</v>
      </c>
      <c r="O3283">
        <v>16</v>
      </c>
      <c r="P3283">
        <v>0.22</v>
      </c>
      <c r="Q3283">
        <f>IFERROR(SEARCH("-",R3283)+2, 1)</f>
        <v>8</v>
      </c>
      <c r="R3283" s="9" t="s">
        <v>398</v>
      </c>
      <c r="S3283" s="9" t="b">
        <f>R3283&lt;&gt;K3283</f>
        <v>0</v>
      </c>
      <c r="T3283" t="str">
        <f xml:space="preserve"> TRIM( LEFT(R3283,  IFERROR(   SEARCH(" - ",R3283), LEN(R3283) )    ) )</f>
        <v>Food</v>
      </c>
      <c r="U3283" t="str">
        <f>MID(R3283, Q3283,LEN(R3283))</f>
        <v>Spices</v>
      </c>
    </row>
    <row r="3284" spans="1:21" x14ac:dyDescent="0.35">
      <c r="A3284" t="s">
        <v>14631</v>
      </c>
      <c r="B3284" s="1">
        <v>45108</v>
      </c>
      <c r="C3284" t="s">
        <v>27</v>
      </c>
      <c r="D3284" t="s">
        <v>7951</v>
      </c>
      <c r="E3284" t="s">
        <v>1123</v>
      </c>
      <c r="F3284" t="s">
        <v>1124</v>
      </c>
      <c r="G3284" t="s">
        <v>88</v>
      </c>
      <c r="I3284" t="s">
        <v>7952</v>
      </c>
      <c r="J3284" t="s">
        <v>7953</v>
      </c>
      <c r="K3284" s="9" t="s">
        <v>120</v>
      </c>
      <c r="L3284" t="s">
        <v>1840</v>
      </c>
      <c r="M3284">
        <v>2.14</v>
      </c>
      <c r="N3284">
        <v>0.39700000000000002</v>
      </c>
      <c r="O3284">
        <v>8</v>
      </c>
      <c r="P3284">
        <v>0.24</v>
      </c>
      <c r="Q3284">
        <f>IFERROR(SEARCH("-",R3284)+2, 1)</f>
        <v>8</v>
      </c>
      <c r="R3284" s="9" t="s">
        <v>120</v>
      </c>
      <c r="S3284" s="9" t="b">
        <f>R3284&lt;&gt;K3284</f>
        <v>0</v>
      </c>
      <c r="T3284" t="str">
        <f xml:space="preserve"> TRIM( LEFT(R3284,  IFERROR(   SEARCH(" - ",R3284), LEN(R3284) )    ) )</f>
        <v>Food</v>
      </c>
      <c r="U3284" t="str">
        <f>MID(R3284, Q3284,LEN(R3284))</f>
        <v>Grains</v>
      </c>
    </row>
    <row r="3285" spans="1:21" x14ac:dyDescent="0.35">
      <c r="A3285" t="s">
        <v>12468</v>
      </c>
      <c r="B3285" s="1">
        <v>45214</v>
      </c>
      <c r="C3285" t="s">
        <v>27</v>
      </c>
      <c r="D3285" t="s">
        <v>743</v>
      </c>
      <c r="E3285" t="s">
        <v>1123</v>
      </c>
      <c r="F3285" t="s">
        <v>1124</v>
      </c>
      <c r="G3285" t="s">
        <v>88</v>
      </c>
      <c r="I3285" t="s">
        <v>744</v>
      </c>
      <c r="J3285" t="s">
        <v>745</v>
      </c>
      <c r="K3285" s="9" t="s">
        <v>34</v>
      </c>
      <c r="L3285" t="s">
        <v>236</v>
      </c>
      <c r="M3285">
        <v>3.49</v>
      </c>
      <c r="N3285">
        <v>0.79700000000000004</v>
      </c>
      <c r="O3285">
        <v>3</v>
      </c>
      <c r="P3285">
        <v>0.14000000000000001</v>
      </c>
      <c r="Q3285">
        <f>IFERROR(SEARCH("-",R3285)+2, 1)</f>
        <v>8</v>
      </c>
      <c r="R3285" s="9" t="s">
        <v>34</v>
      </c>
      <c r="S3285" s="9" t="b">
        <f>R3285&lt;&gt;K3285</f>
        <v>0</v>
      </c>
      <c r="T3285" t="str">
        <f xml:space="preserve"> TRIM( LEFT(R3285,  IFERROR(   SEARCH(" - ",R3285), LEN(R3285) )    ) )</f>
        <v>Food</v>
      </c>
      <c r="U3285" t="str">
        <f>MID(R3285, Q3285,LEN(R3285))</f>
        <v>Condiments</v>
      </c>
    </row>
    <row r="3286" spans="1:21" x14ac:dyDescent="0.35">
      <c r="A3286" t="s">
        <v>16282</v>
      </c>
      <c r="B3286" s="1">
        <v>45133</v>
      </c>
      <c r="C3286" t="s">
        <v>27</v>
      </c>
      <c r="D3286" t="s">
        <v>16283</v>
      </c>
      <c r="E3286" t="s">
        <v>1123</v>
      </c>
      <c r="F3286" t="s">
        <v>1124</v>
      </c>
      <c r="G3286" t="s">
        <v>88</v>
      </c>
      <c r="I3286" t="s">
        <v>3704</v>
      </c>
      <c r="J3286" t="s">
        <v>3705</v>
      </c>
      <c r="K3286" s="9" t="s">
        <v>24</v>
      </c>
      <c r="L3286" t="s">
        <v>326</v>
      </c>
      <c r="M3286">
        <v>4.24</v>
      </c>
      <c r="N3286">
        <v>1.746</v>
      </c>
      <c r="O3286">
        <v>5</v>
      </c>
      <c r="Q3286">
        <f>IFERROR(SEARCH("-",R3286)+2, 1)</f>
        <v>8</v>
      </c>
      <c r="R3286" s="9" t="s">
        <v>24</v>
      </c>
      <c r="S3286" s="9" t="b">
        <f>R3286&lt;&gt;K3286</f>
        <v>0</v>
      </c>
      <c r="T3286" t="str">
        <f xml:space="preserve"> TRIM( LEFT(R3286,  IFERROR(   SEARCH(" - ",R3286), LEN(R3286) )    ) )</f>
        <v>Food</v>
      </c>
      <c r="U3286" t="str">
        <f>MID(R3286, Q3286,LEN(R3286))</f>
        <v>Snacks</v>
      </c>
    </row>
    <row r="3287" spans="1:21" x14ac:dyDescent="0.35">
      <c r="A3287" t="s">
        <v>18229</v>
      </c>
      <c r="B3287" s="1">
        <v>45102</v>
      </c>
      <c r="C3287" t="s">
        <v>27</v>
      </c>
      <c r="D3287" t="s">
        <v>7547</v>
      </c>
      <c r="E3287" t="s">
        <v>1123</v>
      </c>
      <c r="F3287" t="s">
        <v>1124</v>
      </c>
      <c r="G3287" t="s">
        <v>88</v>
      </c>
      <c r="I3287" t="s">
        <v>7548</v>
      </c>
      <c r="J3287" t="s">
        <v>7549</v>
      </c>
      <c r="K3287" s="9" t="s">
        <v>24</v>
      </c>
      <c r="L3287" t="s">
        <v>326</v>
      </c>
      <c r="M3287">
        <v>6.99</v>
      </c>
      <c r="N3287">
        <v>2.097</v>
      </c>
      <c r="O3287">
        <v>12</v>
      </c>
      <c r="P3287">
        <v>0.32</v>
      </c>
      <c r="Q3287">
        <f>IFERROR(SEARCH("-",R3287)+2, 1)</f>
        <v>8</v>
      </c>
      <c r="R3287" s="9" t="s">
        <v>24</v>
      </c>
      <c r="S3287" s="9" t="b">
        <f>R3287&lt;&gt;K3287</f>
        <v>0</v>
      </c>
      <c r="T3287" t="str">
        <f xml:space="preserve"> TRIM( LEFT(R3287,  IFERROR(   SEARCH(" - ",R3287), LEN(R3287) )    ) )</f>
        <v>Food</v>
      </c>
      <c r="U3287" t="str">
        <f>MID(R3287, Q3287,LEN(R3287))</f>
        <v>Snacks</v>
      </c>
    </row>
    <row r="3288" spans="1:21" x14ac:dyDescent="0.35">
      <c r="A3288" t="s">
        <v>12685</v>
      </c>
      <c r="B3288" s="1">
        <v>45166</v>
      </c>
      <c r="C3288" t="s">
        <v>27</v>
      </c>
      <c r="D3288" t="s">
        <v>2935</v>
      </c>
      <c r="E3288" t="s">
        <v>1123</v>
      </c>
      <c r="F3288" t="s">
        <v>1124</v>
      </c>
      <c r="G3288" t="s">
        <v>88</v>
      </c>
      <c r="I3288" t="s">
        <v>2936</v>
      </c>
      <c r="J3288" t="s">
        <v>2937</v>
      </c>
      <c r="K3288" s="9" t="s">
        <v>2476</v>
      </c>
      <c r="L3288" t="s">
        <v>2938</v>
      </c>
      <c r="M3288">
        <v>25.14</v>
      </c>
      <c r="N3288">
        <v>9.8960000000000008</v>
      </c>
      <c r="O3288">
        <v>6</v>
      </c>
      <c r="P3288">
        <v>0.28000000000000003</v>
      </c>
      <c r="Q3288">
        <f>IFERROR(SEARCH("-",R3288)+2, 1)</f>
        <v>1</v>
      </c>
      <c r="R3288" s="9" t="s">
        <v>2476</v>
      </c>
      <c r="S3288" s="9" t="b">
        <f>R3288&lt;&gt;K3288</f>
        <v>0</v>
      </c>
      <c r="T3288" t="str">
        <f xml:space="preserve"> TRIM( LEFT(R3288,  IFERROR(   SEARCH(" - ",R3288), LEN(R3288) )    ) )</f>
        <v>Art Supplies</v>
      </c>
      <c r="U3288" t="str">
        <f>MID(R3288, Q3288,LEN(R3288))</f>
        <v>Art Supplies</v>
      </c>
    </row>
    <row r="3289" spans="1:21" x14ac:dyDescent="0.35">
      <c r="A3289" t="s">
        <v>12654</v>
      </c>
      <c r="B3289" s="1">
        <v>44935</v>
      </c>
      <c r="C3289" t="s">
        <v>27</v>
      </c>
      <c r="D3289" t="s">
        <v>4663</v>
      </c>
      <c r="E3289" t="s">
        <v>1123</v>
      </c>
      <c r="F3289" t="s">
        <v>1124</v>
      </c>
      <c r="G3289" t="s">
        <v>88</v>
      </c>
      <c r="I3289" t="s">
        <v>4664</v>
      </c>
      <c r="J3289" t="s">
        <v>4665</v>
      </c>
      <c r="K3289" s="9" t="s">
        <v>284</v>
      </c>
      <c r="L3289" t="s">
        <v>4666</v>
      </c>
      <c r="M3289">
        <v>1.44</v>
      </c>
      <c r="N3289">
        <v>0.41599999999999998</v>
      </c>
      <c r="O3289">
        <v>12</v>
      </c>
      <c r="P3289">
        <v>0.09</v>
      </c>
      <c r="Q3289">
        <f>IFERROR(SEARCH("-",R3289)+2, 1)</f>
        <v>8</v>
      </c>
      <c r="R3289" s="9" t="s">
        <v>284</v>
      </c>
      <c r="S3289" s="9" t="b">
        <f>R3289&lt;&gt;K3289</f>
        <v>0</v>
      </c>
      <c r="T3289" t="str">
        <f xml:space="preserve"> TRIM( LEFT(R3289,  IFERROR(   SEARCH(" - ",R3289), LEN(R3289) )    ) )</f>
        <v>Food</v>
      </c>
      <c r="U3289" t="str">
        <f>MID(R3289, Q3289,LEN(R3289))</f>
        <v>Canned Goods</v>
      </c>
    </row>
    <row r="3290" spans="1:21" x14ac:dyDescent="0.35">
      <c r="A3290" t="s">
        <v>12329</v>
      </c>
      <c r="B3290" s="1">
        <v>45191</v>
      </c>
      <c r="C3290" t="s">
        <v>27</v>
      </c>
      <c r="D3290" t="s">
        <v>1680</v>
      </c>
      <c r="E3290" t="s">
        <v>1123</v>
      </c>
      <c r="F3290" t="s">
        <v>1124</v>
      </c>
      <c r="G3290" t="s">
        <v>88</v>
      </c>
      <c r="I3290" t="s">
        <v>1681</v>
      </c>
      <c r="J3290" t="s">
        <v>1682</v>
      </c>
      <c r="K3290" s="9" t="s">
        <v>391</v>
      </c>
      <c r="L3290" t="s">
        <v>392</v>
      </c>
      <c r="M3290">
        <v>78.989999999999995</v>
      </c>
      <c r="N3290">
        <v>23.446999999999999</v>
      </c>
      <c r="O3290">
        <v>16</v>
      </c>
      <c r="P3290">
        <v>0.31</v>
      </c>
      <c r="Q3290">
        <f>IFERROR(SEARCH("-",R3290)+2, 1)</f>
        <v>1</v>
      </c>
      <c r="R3290" s="9" t="s">
        <v>391</v>
      </c>
      <c r="S3290" s="9" t="b">
        <f>R3290&lt;&gt;K3290</f>
        <v>0</v>
      </c>
      <c r="T3290" t="str">
        <f xml:space="preserve"> TRIM( LEFT(R3290,  IFERROR(   SEARCH(" - ",R3290), LEN(R3290) )    ) )</f>
        <v>Kitchen</v>
      </c>
      <c r="U3290" t="str">
        <f>MID(R3290, Q3290,LEN(R3290))</f>
        <v>Kitchen</v>
      </c>
    </row>
    <row r="3291" spans="1:21" x14ac:dyDescent="0.35">
      <c r="A3291" t="s">
        <v>3310</v>
      </c>
      <c r="B3291" s="1">
        <v>45574</v>
      </c>
      <c r="C3291" t="s">
        <v>27</v>
      </c>
      <c r="D3291" t="s">
        <v>3311</v>
      </c>
      <c r="E3291" t="s">
        <v>1123</v>
      </c>
      <c r="F3291" t="s">
        <v>1124</v>
      </c>
      <c r="G3291" t="s">
        <v>88</v>
      </c>
      <c r="I3291" t="s">
        <v>3312</v>
      </c>
      <c r="J3291" t="s">
        <v>3313</v>
      </c>
      <c r="K3291" s="9" t="s">
        <v>284</v>
      </c>
      <c r="L3291" t="s">
        <v>2277</v>
      </c>
      <c r="M3291">
        <v>1.99</v>
      </c>
      <c r="N3291">
        <v>0.59699999999999998</v>
      </c>
      <c r="O3291">
        <v>9</v>
      </c>
      <c r="Q3291">
        <f>IFERROR(SEARCH("-",R3291)+2, 1)</f>
        <v>8</v>
      </c>
      <c r="R3291" s="9" t="s">
        <v>284</v>
      </c>
      <c r="S3291" s="9" t="b">
        <f>R3291&lt;&gt;K3291</f>
        <v>0</v>
      </c>
      <c r="T3291" t="str">
        <f xml:space="preserve"> TRIM( LEFT(R3291,  IFERROR(   SEARCH(" - ",R3291), LEN(R3291) )    ) )</f>
        <v>Food</v>
      </c>
      <c r="U3291" t="str">
        <f>MID(R3291, Q3291,LEN(R3291))</f>
        <v>Canned Goods</v>
      </c>
    </row>
    <row r="3292" spans="1:21" x14ac:dyDescent="0.35">
      <c r="A3292" t="s">
        <v>10367</v>
      </c>
      <c r="B3292" s="1">
        <v>45536</v>
      </c>
      <c r="C3292" t="s">
        <v>27</v>
      </c>
      <c r="D3292" t="s">
        <v>10368</v>
      </c>
      <c r="E3292" t="s">
        <v>1123</v>
      </c>
      <c r="F3292" t="s">
        <v>1124</v>
      </c>
      <c r="G3292" t="s">
        <v>88</v>
      </c>
      <c r="I3292" t="s">
        <v>3768</v>
      </c>
      <c r="J3292" t="s">
        <v>3769</v>
      </c>
      <c r="K3292" s="9" t="s">
        <v>3623</v>
      </c>
      <c r="L3292" t="s">
        <v>3624</v>
      </c>
      <c r="M3292">
        <v>45.99</v>
      </c>
      <c r="N3292">
        <v>17.995999999999999</v>
      </c>
      <c r="O3292">
        <v>20</v>
      </c>
      <c r="P3292">
        <v>0.15</v>
      </c>
      <c r="Q3292">
        <f>IFERROR(SEARCH("-",R3292)+2, 1)</f>
        <v>12</v>
      </c>
      <c r="R3292" s="9" t="s">
        <v>3623</v>
      </c>
      <c r="S3292" s="9" t="b">
        <f>R3292&lt;&gt;K3292</f>
        <v>0</v>
      </c>
      <c r="T3292" t="str">
        <f xml:space="preserve"> TRIM( LEFT(R3292,  IFERROR(   SEARCH(" - ",R3292), LEN(R3292) )    ) )</f>
        <v>Clothing</v>
      </c>
      <c r="U3292" t="str">
        <f>MID(R3292, Q3292,LEN(R3292))</f>
        <v>Bottoms</v>
      </c>
    </row>
    <row r="3293" spans="1:21" x14ac:dyDescent="0.35">
      <c r="A3293" t="s">
        <v>9727</v>
      </c>
      <c r="B3293" s="1">
        <v>45573</v>
      </c>
      <c r="C3293" t="s">
        <v>27</v>
      </c>
      <c r="D3293" t="s">
        <v>9728</v>
      </c>
      <c r="E3293" t="s">
        <v>1123</v>
      </c>
      <c r="F3293" t="s">
        <v>1124</v>
      </c>
      <c r="G3293" t="s">
        <v>88</v>
      </c>
      <c r="I3293" t="s">
        <v>4449</v>
      </c>
      <c r="J3293" t="s">
        <v>4450</v>
      </c>
      <c r="K3293" s="9" t="s">
        <v>1606</v>
      </c>
      <c r="L3293" t="s">
        <v>2606</v>
      </c>
      <c r="M3293">
        <v>4.99</v>
      </c>
      <c r="N3293">
        <v>1.5960000000000001</v>
      </c>
      <c r="O3293">
        <v>18</v>
      </c>
      <c r="P3293">
        <v>0.13</v>
      </c>
      <c r="Q3293">
        <f>IFERROR(SEARCH("-",R3293)+2, 1)</f>
        <v>8</v>
      </c>
      <c r="R3293" s="9" t="s">
        <v>1606</v>
      </c>
      <c r="S3293" s="9" t="b">
        <f>R3293&lt;&gt;K3293</f>
        <v>0</v>
      </c>
      <c r="T3293" t="str">
        <f xml:space="preserve"> TRIM( LEFT(R3293,  IFERROR(   SEARCH(" - ",R3293), LEN(R3293) )    ) )</f>
        <v>Food</v>
      </c>
      <c r="U3293" t="str">
        <f>MID(R3293, Q3293,LEN(R3293))</f>
        <v>Vegetables</v>
      </c>
    </row>
    <row r="3294" spans="1:21" x14ac:dyDescent="0.35">
      <c r="A3294" t="s">
        <v>15924</v>
      </c>
      <c r="B3294" s="1">
        <v>45287</v>
      </c>
      <c r="C3294" t="s">
        <v>27</v>
      </c>
      <c r="D3294" t="s">
        <v>15925</v>
      </c>
      <c r="E3294" t="s">
        <v>1123</v>
      </c>
      <c r="F3294" t="s">
        <v>1124</v>
      </c>
      <c r="G3294" t="s">
        <v>88</v>
      </c>
      <c r="I3294" t="s">
        <v>2994</v>
      </c>
      <c r="J3294" t="s">
        <v>2995</v>
      </c>
      <c r="K3294" s="9" t="s">
        <v>58</v>
      </c>
      <c r="L3294" t="s">
        <v>2606</v>
      </c>
      <c r="M3294">
        <v>2.74</v>
      </c>
      <c r="N3294">
        <v>1.1459999999999999</v>
      </c>
      <c r="O3294">
        <v>3</v>
      </c>
      <c r="P3294">
        <v>0.01</v>
      </c>
      <c r="Q3294">
        <f>IFERROR(SEARCH("-",R3294)+2, 1)</f>
        <v>8</v>
      </c>
      <c r="R3294" s="9" t="s">
        <v>58</v>
      </c>
      <c r="S3294" s="9" t="b">
        <f>R3294&lt;&gt;K3294</f>
        <v>0</v>
      </c>
      <c r="T3294" t="str">
        <f xml:space="preserve"> TRIM( LEFT(R3294,  IFERROR(   SEARCH(" - ",R3294), LEN(R3294) )    ) )</f>
        <v>Food</v>
      </c>
      <c r="U3294" t="str">
        <f>MID(R3294, Q3294,LEN(R3294))</f>
        <v>Produce</v>
      </c>
    </row>
    <row r="3295" spans="1:21" x14ac:dyDescent="0.35">
      <c r="A3295" t="s">
        <v>13979</v>
      </c>
      <c r="B3295" s="1">
        <v>44954</v>
      </c>
      <c r="C3295" t="s">
        <v>27</v>
      </c>
      <c r="D3295" t="s">
        <v>13980</v>
      </c>
      <c r="E3295" t="s">
        <v>1123</v>
      </c>
      <c r="F3295" t="s">
        <v>1124</v>
      </c>
      <c r="G3295" t="s">
        <v>88</v>
      </c>
      <c r="I3295" t="s">
        <v>13981</v>
      </c>
      <c r="J3295" t="s">
        <v>13982</v>
      </c>
      <c r="K3295" s="9" t="s">
        <v>1133</v>
      </c>
      <c r="L3295" t="s">
        <v>2846</v>
      </c>
      <c r="M3295">
        <v>4.1399999999999997</v>
      </c>
      <c r="N3295">
        <v>0.997</v>
      </c>
      <c r="O3295">
        <v>1</v>
      </c>
      <c r="P3295">
        <v>0.04</v>
      </c>
      <c r="Q3295">
        <f>IFERROR(SEARCH("-",R3295)+2, 1)</f>
        <v>8</v>
      </c>
      <c r="R3295" s="9" t="s">
        <v>1133</v>
      </c>
      <c r="S3295" s="9" t="b">
        <f>R3295&lt;&gt;K3295</f>
        <v>0</v>
      </c>
      <c r="T3295" t="str">
        <f xml:space="preserve"> TRIM( LEFT(R3295,  IFERROR(   SEARCH(" - ",R3295), LEN(R3295) )    ) )</f>
        <v>Food</v>
      </c>
      <c r="U3295" t="str">
        <f>MID(R3295, Q3295,LEN(R3295))</f>
        <v>Salads</v>
      </c>
    </row>
    <row r="3296" spans="1:21" x14ac:dyDescent="0.35">
      <c r="A3296" t="s">
        <v>16062</v>
      </c>
      <c r="B3296" s="1">
        <v>45167</v>
      </c>
      <c r="C3296" t="s">
        <v>27</v>
      </c>
      <c r="D3296" t="s">
        <v>16063</v>
      </c>
      <c r="E3296" t="s">
        <v>1123</v>
      </c>
      <c r="F3296" t="s">
        <v>1124</v>
      </c>
      <c r="G3296" t="s">
        <v>88</v>
      </c>
      <c r="I3296" t="s">
        <v>5001</v>
      </c>
      <c r="J3296" t="s">
        <v>5002</v>
      </c>
      <c r="K3296" s="9" t="s">
        <v>513</v>
      </c>
      <c r="L3296" t="s">
        <v>2760</v>
      </c>
      <c r="M3296">
        <v>59.24</v>
      </c>
      <c r="N3296">
        <v>17.747</v>
      </c>
      <c r="O3296">
        <v>19</v>
      </c>
      <c r="P3296">
        <v>0</v>
      </c>
      <c r="Q3296">
        <f>IFERROR(SEARCH("-",R3296)+2, 1)</f>
        <v>1</v>
      </c>
      <c r="R3296" s="9" t="s">
        <v>513</v>
      </c>
      <c r="S3296" s="9" t="b">
        <f>R3296&lt;&gt;K3296</f>
        <v>0</v>
      </c>
      <c r="T3296" t="str">
        <f xml:space="preserve"> TRIM( LEFT(R3296,  IFERROR(   SEARCH(" - ",R3296), LEN(R3296) )    ) )</f>
        <v>Fitness</v>
      </c>
      <c r="U3296" t="str">
        <f>MID(R3296, Q3296,LEN(R3296))</f>
        <v>Fitness</v>
      </c>
    </row>
    <row r="3297" spans="1:21" x14ac:dyDescent="0.35">
      <c r="A3297" t="s">
        <v>18031</v>
      </c>
      <c r="B3297" s="1">
        <v>45348</v>
      </c>
      <c r="C3297" t="s">
        <v>27</v>
      </c>
      <c r="D3297" t="s">
        <v>7219</v>
      </c>
      <c r="E3297" t="s">
        <v>1123</v>
      </c>
      <c r="F3297" t="s">
        <v>1124</v>
      </c>
      <c r="G3297" t="s">
        <v>88</v>
      </c>
      <c r="I3297" t="s">
        <v>7220</v>
      </c>
      <c r="J3297" t="s">
        <v>7221</v>
      </c>
      <c r="K3297" s="9" t="s">
        <v>793</v>
      </c>
      <c r="L3297" t="s">
        <v>794</v>
      </c>
      <c r="M3297">
        <v>79.989999999999995</v>
      </c>
      <c r="N3297">
        <v>23.997</v>
      </c>
      <c r="O3297">
        <v>17</v>
      </c>
      <c r="P3297">
        <v>0.2</v>
      </c>
      <c r="Q3297">
        <f>IFERROR(SEARCH("-",R3297)+2, 1)</f>
        <v>1</v>
      </c>
      <c r="R3297" s="9" t="s">
        <v>793</v>
      </c>
      <c r="S3297" s="9" t="b">
        <f>R3297&lt;&gt;K3297</f>
        <v>0</v>
      </c>
      <c r="T3297" t="str">
        <f xml:space="preserve"> TRIM( LEFT(R3297,  IFERROR(   SEARCH(" - ",R3297), LEN(R3297) )    ) )</f>
        <v>Audio</v>
      </c>
      <c r="U3297" t="str">
        <f>MID(R3297, Q3297,LEN(R3297))</f>
        <v>Audio</v>
      </c>
    </row>
    <row r="3298" spans="1:21" x14ac:dyDescent="0.35">
      <c r="A3298" t="s">
        <v>11451</v>
      </c>
      <c r="B3298" s="1">
        <v>45569</v>
      </c>
      <c r="C3298" t="s">
        <v>27</v>
      </c>
      <c r="D3298" t="s">
        <v>11452</v>
      </c>
      <c r="E3298" t="s">
        <v>1123</v>
      </c>
      <c r="F3298" t="s">
        <v>1124</v>
      </c>
      <c r="G3298" t="s">
        <v>88</v>
      </c>
      <c r="I3298" t="s">
        <v>4495</v>
      </c>
      <c r="J3298" t="s">
        <v>4496</v>
      </c>
      <c r="K3298" s="9" t="s">
        <v>513</v>
      </c>
      <c r="L3298" t="s">
        <v>514</v>
      </c>
      <c r="M3298">
        <v>13.99</v>
      </c>
      <c r="N3298">
        <v>5.1959999999999997</v>
      </c>
      <c r="O3298">
        <v>7</v>
      </c>
      <c r="P3298">
        <v>0.13</v>
      </c>
      <c r="Q3298">
        <f>IFERROR(SEARCH("-",R3298)+2, 1)</f>
        <v>1</v>
      </c>
      <c r="R3298" s="9" t="s">
        <v>513</v>
      </c>
      <c r="S3298" s="9" t="b">
        <f>R3298&lt;&gt;K3298</f>
        <v>0</v>
      </c>
      <c r="T3298" t="str">
        <f xml:space="preserve"> TRIM( LEFT(R3298,  IFERROR(   SEARCH(" - ",R3298), LEN(R3298) )    ) )</f>
        <v>Fitness</v>
      </c>
      <c r="U3298" t="str">
        <f>MID(R3298, Q3298,LEN(R3298))</f>
        <v>Fitness</v>
      </c>
    </row>
    <row r="3299" spans="1:21" x14ac:dyDescent="0.35">
      <c r="A3299" t="s">
        <v>11828</v>
      </c>
      <c r="B3299" s="1">
        <v>45191</v>
      </c>
      <c r="C3299" t="s">
        <v>27</v>
      </c>
      <c r="D3299" t="s">
        <v>2493</v>
      </c>
      <c r="E3299" t="s">
        <v>1123</v>
      </c>
      <c r="F3299" t="s">
        <v>1124</v>
      </c>
      <c r="G3299" t="s">
        <v>88</v>
      </c>
      <c r="I3299" t="s">
        <v>2494</v>
      </c>
      <c r="J3299" t="s">
        <v>2495</v>
      </c>
      <c r="K3299" s="9" t="s">
        <v>513</v>
      </c>
      <c r="L3299" t="s">
        <v>514</v>
      </c>
      <c r="M3299">
        <v>33.99</v>
      </c>
      <c r="N3299">
        <v>9.9469999999999992</v>
      </c>
      <c r="O3299">
        <v>17</v>
      </c>
      <c r="P3299">
        <v>0.24</v>
      </c>
      <c r="Q3299">
        <f>IFERROR(SEARCH("-",R3299)+2, 1)</f>
        <v>1</v>
      </c>
      <c r="R3299" s="9" t="s">
        <v>513</v>
      </c>
      <c r="S3299" s="9" t="b">
        <f>R3299&lt;&gt;K3299</f>
        <v>0</v>
      </c>
      <c r="T3299" t="str">
        <f xml:space="preserve"> TRIM( LEFT(R3299,  IFERROR(   SEARCH(" - ",R3299), LEN(R3299) )    ) )</f>
        <v>Fitness</v>
      </c>
      <c r="U3299" t="str">
        <f>MID(R3299, Q3299,LEN(R3299))</f>
        <v>Fitness</v>
      </c>
    </row>
    <row r="3300" spans="1:21" x14ac:dyDescent="0.35">
      <c r="A3300" t="s">
        <v>17206</v>
      </c>
      <c r="B3300" s="1">
        <v>45296</v>
      </c>
      <c r="C3300" t="s">
        <v>17</v>
      </c>
      <c r="D3300" t="s">
        <v>8275</v>
      </c>
      <c r="E3300" t="s">
        <v>1123</v>
      </c>
      <c r="F3300" t="s">
        <v>1124</v>
      </c>
      <c r="G3300" t="s">
        <v>88</v>
      </c>
      <c r="I3300" t="s">
        <v>8276</v>
      </c>
      <c r="J3300" t="s">
        <v>8277</v>
      </c>
      <c r="K3300" s="9" t="s">
        <v>1378</v>
      </c>
      <c r="L3300" t="s">
        <v>437</v>
      </c>
      <c r="M3300">
        <v>1.79</v>
      </c>
      <c r="N3300">
        <v>0.53700000000000003</v>
      </c>
      <c r="O3300">
        <v>4</v>
      </c>
      <c r="P3300">
        <v>0.33</v>
      </c>
      <c r="Q3300">
        <f>IFERROR(SEARCH("-",R3300)+2, 1)</f>
        <v>8</v>
      </c>
      <c r="R3300" s="9" t="s">
        <v>1378</v>
      </c>
      <c r="S3300" s="9" t="b">
        <f>R3300&lt;&gt;K3300</f>
        <v>0</v>
      </c>
      <c r="T3300" t="str">
        <f xml:space="preserve"> TRIM( LEFT(R3300,  IFERROR(   SEARCH(" - ",R3300), LEN(R3300) )    ) )</f>
        <v>Food</v>
      </c>
      <c r="U3300" t="str">
        <f>MID(R3300, Q3300,LEN(R3300))</f>
        <v>Baking Goods</v>
      </c>
    </row>
    <row r="3301" spans="1:21" x14ac:dyDescent="0.35">
      <c r="A3301" t="s">
        <v>4594</v>
      </c>
      <c r="B3301" s="1">
        <v>45305</v>
      </c>
      <c r="C3301" t="s">
        <v>17</v>
      </c>
      <c r="D3301" t="s">
        <v>3338</v>
      </c>
      <c r="E3301" t="s">
        <v>1123</v>
      </c>
      <c r="F3301" t="s">
        <v>1124</v>
      </c>
      <c r="G3301" t="s">
        <v>88</v>
      </c>
      <c r="I3301" t="s">
        <v>3339</v>
      </c>
      <c r="J3301" t="s">
        <v>3340</v>
      </c>
      <c r="K3301" s="9" t="s">
        <v>1115</v>
      </c>
      <c r="L3301" t="s">
        <v>3341</v>
      </c>
      <c r="M3301">
        <v>12.99</v>
      </c>
      <c r="N3301">
        <v>5.1959999999999997</v>
      </c>
      <c r="O3301">
        <v>15</v>
      </c>
      <c r="P3301">
        <v>0.32</v>
      </c>
      <c r="Q3301">
        <f>IFERROR(SEARCH("-",R3301)+2, 1)</f>
        <v>1</v>
      </c>
      <c r="R3301" s="9" t="s">
        <v>1115</v>
      </c>
      <c r="S3301" s="9" t="b">
        <f>R3301&lt;&gt;K3301</f>
        <v>0</v>
      </c>
      <c r="T3301" t="str">
        <f xml:space="preserve"> TRIM( LEFT(R3301,  IFERROR(   SEARCH(" - ",R3301), LEN(R3301) )    ) )</f>
        <v>Electronics</v>
      </c>
      <c r="U3301" t="str">
        <f>MID(R3301, Q3301,LEN(R3301))</f>
        <v>Electronics</v>
      </c>
    </row>
    <row r="3302" spans="1:21" x14ac:dyDescent="0.35">
      <c r="A3302" t="s">
        <v>8413</v>
      </c>
      <c r="B3302" s="1">
        <v>45294</v>
      </c>
      <c r="C3302" t="s">
        <v>17</v>
      </c>
      <c r="D3302" t="s">
        <v>8414</v>
      </c>
      <c r="E3302" t="s">
        <v>1123</v>
      </c>
      <c r="F3302" t="s">
        <v>1124</v>
      </c>
      <c r="G3302" t="s">
        <v>88</v>
      </c>
      <c r="I3302" t="s">
        <v>8415</v>
      </c>
      <c r="J3302" t="s">
        <v>8416</v>
      </c>
      <c r="K3302" s="9" t="s">
        <v>284</v>
      </c>
      <c r="L3302" t="s">
        <v>285</v>
      </c>
      <c r="M3302">
        <v>2.59</v>
      </c>
      <c r="N3302">
        <v>0.77700000000000002</v>
      </c>
      <c r="O3302">
        <v>16</v>
      </c>
      <c r="P3302">
        <v>0.17</v>
      </c>
      <c r="Q3302">
        <f>IFERROR(SEARCH("-",R3302)+2, 1)</f>
        <v>8</v>
      </c>
      <c r="R3302" s="9" t="s">
        <v>284</v>
      </c>
      <c r="S3302" s="9" t="b">
        <f>R3302&lt;&gt;K3302</f>
        <v>0</v>
      </c>
      <c r="T3302" t="str">
        <f xml:space="preserve"> TRIM( LEFT(R3302,  IFERROR(   SEARCH(" - ",R3302), LEN(R3302) )    ) )</f>
        <v>Food</v>
      </c>
      <c r="U3302" t="str">
        <f>MID(R3302, Q3302,LEN(R3302))</f>
        <v>Canned Goods</v>
      </c>
    </row>
    <row r="3303" spans="1:21" x14ac:dyDescent="0.35">
      <c r="A3303" t="s">
        <v>7901</v>
      </c>
      <c r="B3303" s="1">
        <v>45405</v>
      </c>
      <c r="C3303" t="s">
        <v>17</v>
      </c>
      <c r="D3303" t="s">
        <v>7648</v>
      </c>
      <c r="E3303" t="s">
        <v>1123</v>
      </c>
      <c r="F3303" t="s">
        <v>1124</v>
      </c>
      <c r="G3303" t="s">
        <v>88</v>
      </c>
      <c r="I3303" t="s">
        <v>7649</v>
      </c>
      <c r="J3303" t="s">
        <v>7650</v>
      </c>
      <c r="K3303" s="9" t="s">
        <v>598</v>
      </c>
      <c r="L3303" t="s">
        <v>7651</v>
      </c>
      <c r="M3303">
        <v>4.29</v>
      </c>
      <c r="N3303">
        <v>1.2869999999999999</v>
      </c>
      <c r="O3303">
        <v>4</v>
      </c>
      <c r="P3303">
        <v>0.02</v>
      </c>
      <c r="Q3303">
        <f>IFERROR(SEARCH("-",R3303)+2, 1)</f>
        <v>8</v>
      </c>
      <c r="R3303" s="9" t="s">
        <v>598</v>
      </c>
      <c r="S3303" s="9" t="b">
        <f>R3303&lt;&gt;K3303</f>
        <v>0</v>
      </c>
      <c r="T3303" t="str">
        <f xml:space="preserve"> TRIM( LEFT(R3303,  IFERROR(   SEARCH(" - ",R3303), LEN(R3303) )    ) )</f>
        <v>Food</v>
      </c>
      <c r="U3303" t="str">
        <f>MID(R3303, Q3303,LEN(R3303))</f>
        <v>Cereal</v>
      </c>
    </row>
    <row r="3304" spans="1:21" x14ac:dyDescent="0.35">
      <c r="A3304" t="s">
        <v>6370</v>
      </c>
      <c r="B3304" s="1">
        <v>45696</v>
      </c>
      <c r="C3304" t="s">
        <v>17</v>
      </c>
      <c r="D3304" t="s">
        <v>1175</v>
      </c>
      <c r="E3304" t="s">
        <v>1123</v>
      </c>
      <c r="F3304" t="s">
        <v>1124</v>
      </c>
      <c r="G3304" t="s">
        <v>88</v>
      </c>
      <c r="I3304" t="s">
        <v>4384</v>
      </c>
      <c r="J3304" t="s">
        <v>4385</v>
      </c>
      <c r="K3304" s="9" t="s">
        <v>58</v>
      </c>
      <c r="L3304" t="s">
        <v>250</v>
      </c>
      <c r="M3304">
        <v>3.81</v>
      </c>
      <c r="N3304">
        <v>1.7170000000000001</v>
      </c>
      <c r="O3304">
        <v>18</v>
      </c>
      <c r="P3304">
        <v>0.04</v>
      </c>
      <c r="Q3304">
        <f>IFERROR(SEARCH("-",R3304)+2, 1)</f>
        <v>8</v>
      </c>
      <c r="R3304" s="9" t="s">
        <v>58</v>
      </c>
      <c r="S3304" s="9" t="b">
        <f>R3304&lt;&gt;K3304</f>
        <v>0</v>
      </c>
      <c r="T3304" t="str">
        <f xml:space="preserve"> TRIM( LEFT(R3304,  IFERROR(   SEARCH(" - ",R3304), LEN(R3304) )    ) )</f>
        <v>Food</v>
      </c>
      <c r="U3304" t="str">
        <f>MID(R3304, Q3304,LEN(R3304))</f>
        <v>Produce</v>
      </c>
    </row>
    <row r="3305" spans="1:21" x14ac:dyDescent="0.35">
      <c r="A3305" t="s">
        <v>13130</v>
      </c>
      <c r="B3305" s="1">
        <v>45196</v>
      </c>
      <c r="C3305" t="s">
        <v>17</v>
      </c>
      <c r="D3305" t="s">
        <v>3556</v>
      </c>
      <c r="E3305" t="s">
        <v>1123</v>
      </c>
      <c r="F3305" t="s">
        <v>1124</v>
      </c>
      <c r="G3305" t="s">
        <v>88</v>
      </c>
      <c r="I3305" t="s">
        <v>3557</v>
      </c>
      <c r="J3305" t="s">
        <v>3558</v>
      </c>
      <c r="K3305" s="9" t="s">
        <v>120</v>
      </c>
      <c r="L3305" t="s">
        <v>3559</v>
      </c>
      <c r="M3305">
        <v>1.74</v>
      </c>
      <c r="N3305">
        <v>0.53600000000000003</v>
      </c>
      <c r="O3305">
        <v>5</v>
      </c>
      <c r="P3305">
        <v>0.37</v>
      </c>
      <c r="Q3305">
        <f>IFERROR(SEARCH("-",R3305)+2, 1)</f>
        <v>8</v>
      </c>
      <c r="R3305" s="9" t="s">
        <v>120</v>
      </c>
      <c r="S3305" s="9" t="b">
        <f>R3305&lt;&gt;K3305</f>
        <v>0</v>
      </c>
      <c r="T3305" t="str">
        <f xml:space="preserve"> TRIM( LEFT(R3305,  IFERROR(   SEARCH(" - ",R3305), LEN(R3305) )    ) )</f>
        <v>Food</v>
      </c>
      <c r="U3305" t="str">
        <f>MID(R3305, Q3305,LEN(R3305))</f>
        <v>Grains</v>
      </c>
    </row>
    <row r="3306" spans="1:21" x14ac:dyDescent="0.35">
      <c r="A3306" t="s">
        <v>17783</v>
      </c>
      <c r="B3306" s="1">
        <v>45502</v>
      </c>
      <c r="C3306" t="s">
        <v>17</v>
      </c>
      <c r="D3306" t="s">
        <v>7974</v>
      </c>
      <c r="E3306" t="s">
        <v>1123</v>
      </c>
      <c r="F3306" t="s">
        <v>1124</v>
      </c>
      <c r="G3306" t="s">
        <v>88</v>
      </c>
      <c r="I3306" t="s">
        <v>7975</v>
      </c>
      <c r="J3306" t="s">
        <v>7976</v>
      </c>
      <c r="K3306" s="9" t="s">
        <v>700</v>
      </c>
      <c r="L3306" t="s">
        <v>7977</v>
      </c>
      <c r="M3306">
        <v>27.99</v>
      </c>
      <c r="N3306">
        <v>8.3970000000000002</v>
      </c>
      <c r="O3306">
        <v>3</v>
      </c>
      <c r="P3306">
        <v>0.32</v>
      </c>
      <c r="Q3306">
        <f>IFERROR(SEARCH("-",R3306)+2, 1)</f>
        <v>1</v>
      </c>
      <c r="R3306" s="9" t="s">
        <v>700</v>
      </c>
      <c r="S3306" s="9" t="b">
        <f>R3306&lt;&gt;K3306</f>
        <v>0</v>
      </c>
      <c r="T3306" t="str">
        <f xml:space="preserve"> TRIM( LEFT(R3306,  IFERROR(   SEARCH(" - ",R3306), LEN(R3306) )    ) )</f>
        <v>Books</v>
      </c>
      <c r="U3306" t="str">
        <f>MID(R3306, Q3306,LEN(R3306))</f>
        <v>Books</v>
      </c>
    </row>
    <row r="3307" spans="1:21" x14ac:dyDescent="0.35">
      <c r="A3307" t="s">
        <v>18750</v>
      </c>
      <c r="B3307" s="1">
        <v>45615</v>
      </c>
      <c r="C3307" t="s">
        <v>17</v>
      </c>
      <c r="D3307" t="s">
        <v>9035</v>
      </c>
      <c r="E3307" t="s">
        <v>1123</v>
      </c>
      <c r="F3307" t="s">
        <v>1124</v>
      </c>
      <c r="G3307" t="s">
        <v>88</v>
      </c>
      <c r="I3307" t="s">
        <v>9036</v>
      </c>
      <c r="J3307" t="s">
        <v>9037</v>
      </c>
      <c r="K3307" s="9" t="s">
        <v>391</v>
      </c>
      <c r="L3307" t="s">
        <v>916</v>
      </c>
      <c r="M3307">
        <v>89.99</v>
      </c>
      <c r="N3307">
        <v>26.997</v>
      </c>
      <c r="O3307">
        <v>12</v>
      </c>
      <c r="Q3307">
        <f>IFERROR(SEARCH("-",R3307)+2, 1)</f>
        <v>1</v>
      </c>
      <c r="R3307" s="9" t="s">
        <v>391</v>
      </c>
      <c r="S3307" s="9" t="b">
        <f>R3307&lt;&gt;K3307</f>
        <v>0</v>
      </c>
      <c r="T3307" t="str">
        <f xml:space="preserve"> TRIM( LEFT(R3307,  IFERROR(   SEARCH(" - ",R3307), LEN(R3307) )    ) )</f>
        <v>Kitchen</v>
      </c>
      <c r="U3307" t="str">
        <f>MID(R3307, Q3307,LEN(R3307))</f>
        <v>Kitchen</v>
      </c>
    </row>
    <row r="3308" spans="1:21" x14ac:dyDescent="0.35">
      <c r="A3308" t="s">
        <v>13313</v>
      </c>
      <c r="B3308" s="1">
        <v>45109</v>
      </c>
      <c r="C3308" t="s">
        <v>17</v>
      </c>
      <c r="D3308" t="s">
        <v>3762</v>
      </c>
      <c r="E3308" t="s">
        <v>1123</v>
      </c>
      <c r="F3308" t="s">
        <v>1124</v>
      </c>
      <c r="G3308" t="s">
        <v>88</v>
      </c>
      <c r="I3308" t="s">
        <v>3763</v>
      </c>
      <c r="J3308" t="s">
        <v>3764</v>
      </c>
      <c r="K3308" s="9" t="s">
        <v>2476</v>
      </c>
      <c r="L3308" t="s">
        <v>3765</v>
      </c>
      <c r="M3308">
        <v>29.14</v>
      </c>
      <c r="N3308">
        <v>11.496</v>
      </c>
      <c r="O3308">
        <v>5</v>
      </c>
      <c r="P3308">
        <v>0.34</v>
      </c>
      <c r="Q3308">
        <f>IFERROR(SEARCH("-",R3308)+2, 1)</f>
        <v>1</v>
      </c>
      <c r="R3308" s="9" t="s">
        <v>2476</v>
      </c>
      <c r="S3308" s="9" t="b">
        <f>R3308&lt;&gt;K3308</f>
        <v>0</v>
      </c>
      <c r="T3308" t="str">
        <f xml:space="preserve"> TRIM( LEFT(R3308,  IFERROR(   SEARCH(" - ",R3308), LEN(R3308) )    ) )</f>
        <v>Art Supplies</v>
      </c>
      <c r="U3308" t="str">
        <f>MID(R3308, Q3308,LEN(R3308))</f>
        <v>Art Supplies</v>
      </c>
    </row>
    <row r="3309" spans="1:21" x14ac:dyDescent="0.35">
      <c r="A3309" t="s">
        <v>11895</v>
      </c>
      <c r="B3309" s="1">
        <v>45235</v>
      </c>
      <c r="C3309" t="s">
        <v>17</v>
      </c>
      <c r="D3309" t="s">
        <v>1229</v>
      </c>
      <c r="E3309" t="s">
        <v>1123</v>
      </c>
      <c r="F3309" t="s">
        <v>1124</v>
      </c>
      <c r="G3309" t="s">
        <v>88</v>
      </c>
      <c r="I3309" t="s">
        <v>1230</v>
      </c>
      <c r="J3309" t="s">
        <v>1231</v>
      </c>
      <c r="K3309" s="9" t="s">
        <v>348</v>
      </c>
      <c r="L3309" t="s">
        <v>1232</v>
      </c>
      <c r="M3309">
        <v>2.4900000000000002</v>
      </c>
      <c r="N3309">
        <v>0.497</v>
      </c>
      <c r="O3309">
        <v>12</v>
      </c>
      <c r="P3309">
        <v>0.36</v>
      </c>
      <c r="Q3309">
        <f>IFERROR(SEARCH("-",R3309)+2, 1)</f>
        <v>8</v>
      </c>
      <c r="R3309" s="9" t="s">
        <v>348</v>
      </c>
      <c r="S3309" s="9" t="b">
        <f>R3309&lt;&gt;K3309</f>
        <v>0</v>
      </c>
      <c r="T3309" t="str">
        <f xml:space="preserve"> TRIM( LEFT(R3309,  IFERROR(   SEARCH(" - ",R3309), LEN(R3309) )    ) )</f>
        <v>Food</v>
      </c>
      <c r="U3309" t="str">
        <f>MID(R3309, Q3309,LEN(R3309))</f>
        <v>Dairy</v>
      </c>
    </row>
    <row r="3310" spans="1:21" x14ac:dyDescent="0.35">
      <c r="A3310" t="s">
        <v>5044</v>
      </c>
      <c r="B3310" s="1">
        <v>45559</v>
      </c>
      <c r="C3310" t="s">
        <v>17</v>
      </c>
      <c r="D3310" t="s">
        <v>5045</v>
      </c>
      <c r="E3310" t="s">
        <v>1123</v>
      </c>
      <c r="F3310" t="s">
        <v>1124</v>
      </c>
      <c r="G3310" t="s">
        <v>88</v>
      </c>
      <c r="I3310" t="s">
        <v>5046</v>
      </c>
      <c r="J3310" t="s">
        <v>5047</v>
      </c>
      <c r="K3310" s="9" t="s">
        <v>82</v>
      </c>
      <c r="L3310" t="s">
        <v>211</v>
      </c>
      <c r="M3310">
        <v>24.99</v>
      </c>
      <c r="N3310">
        <v>9.9960000000000004</v>
      </c>
      <c r="O3310">
        <v>9</v>
      </c>
      <c r="P3310">
        <v>7.0000000000000007E-2</v>
      </c>
      <c r="Q3310">
        <f>IFERROR(SEARCH("-",R3310)+2, 1)</f>
        <v>1</v>
      </c>
      <c r="R3310" s="9" t="s">
        <v>82</v>
      </c>
      <c r="S3310" s="9" t="b">
        <f>R3310&lt;&gt;K3310</f>
        <v>0</v>
      </c>
      <c r="T3310" t="str">
        <f xml:space="preserve"> TRIM( LEFT(R3310,  IFERROR(   SEARCH(" - ",R3310), LEN(R3310) )    ) )</f>
        <v>Home</v>
      </c>
      <c r="U3310" t="str">
        <f>MID(R3310, Q3310,LEN(R3310))</f>
        <v>Home</v>
      </c>
    </row>
    <row r="3311" spans="1:21" x14ac:dyDescent="0.35">
      <c r="A3311" t="s">
        <v>18368</v>
      </c>
      <c r="B3311" s="1">
        <v>45576</v>
      </c>
      <c r="C3311" t="s">
        <v>17</v>
      </c>
      <c r="D3311" t="s">
        <v>7181</v>
      </c>
      <c r="E3311" t="s">
        <v>1123</v>
      </c>
      <c r="F3311" t="s">
        <v>1124</v>
      </c>
      <c r="G3311" t="s">
        <v>88</v>
      </c>
      <c r="I3311" t="s">
        <v>7182</v>
      </c>
      <c r="J3311" t="s">
        <v>7183</v>
      </c>
      <c r="K3311" s="9" t="s">
        <v>34</v>
      </c>
      <c r="L3311" t="s">
        <v>7184</v>
      </c>
      <c r="M3311">
        <v>3.49</v>
      </c>
      <c r="N3311">
        <v>1.0469999999999999</v>
      </c>
      <c r="O3311">
        <v>20</v>
      </c>
      <c r="P3311">
        <v>0.13</v>
      </c>
      <c r="Q3311">
        <f>IFERROR(SEARCH("-",R3311)+2, 1)</f>
        <v>8</v>
      </c>
      <c r="R3311" s="9" t="s">
        <v>34</v>
      </c>
      <c r="S3311" s="9" t="b">
        <f>R3311&lt;&gt;K3311</f>
        <v>0</v>
      </c>
      <c r="T3311" t="str">
        <f xml:space="preserve"> TRIM( LEFT(R3311,  IFERROR(   SEARCH(" - ",R3311), LEN(R3311) )    ) )</f>
        <v>Food</v>
      </c>
      <c r="U3311" t="str">
        <f>MID(R3311, Q3311,LEN(R3311))</f>
        <v>Condiments</v>
      </c>
    </row>
    <row r="3312" spans="1:21" x14ac:dyDescent="0.35">
      <c r="A3312" t="s">
        <v>9851</v>
      </c>
      <c r="B3312" s="1">
        <v>45336</v>
      </c>
      <c r="C3312" t="s">
        <v>17</v>
      </c>
      <c r="D3312" t="s">
        <v>9852</v>
      </c>
      <c r="E3312" t="s">
        <v>1123</v>
      </c>
      <c r="F3312" t="s">
        <v>1124</v>
      </c>
      <c r="G3312" t="s">
        <v>88</v>
      </c>
      <c r="I3312" t="s">
        <v>6469</v>
      </c>
      <c r="J3312" t="s">
        <v>6470</v>
      </c>
      <c r="K3312" s="9" t="s">
        <v>34</v>
      </c>
      <c r="L3312" t="s">
        <v>526</v>
      </c>
      <c r="M3312">
        <v>4.29</v>
      </c>
      <c r="N3312">
        <v>0.98699999999999999</v>
      </c>
      <c r="O3312">
        <v>11</v>
      </c>
      <c r="Q3312">
        <f>IFERROR(SEARCH("-",R3312)+2, 1)</f>
        <v>8</v>
      </c>
      <c r="R3312" s="9" t="s">
        <v>34</v>
      </c>
      <c r="S3312" s="9" t="b">
        <f>R3312&lt;&gt;K3312</f>
        <v>0</v>
      </c>
      <c r="T3312" t="str">
        <f xml:space="preserve"> TRIM( LEFT(R3312,  IFERROR(   SEARCH(" - ",R3312), LEN(R3312) )    ) )</f>
        <v>Food</v>
      </c>
      <c r="U3312" t="str">
        <f>MID(R3312, Q3312,LEN(R3312))</f>
        <v>Condiments</v>
      </c>
    </row>
    <row r="3313" spans="1:21" x14ac:dyDescent="0.35">
      <c r="A3313" t="s">
        <v>17986</v>
      </c>
      <c r="B3313" s="1">
        <v>45412</v>
      </c>
      <c r="C3313" t="s">
        <v>17</v>
      </c>
      <c r="D3313" t="s">
        <v>14628</v>
      </c>
      <c r="E3313" t="s">
        <v>1123</v>
      </c>
      <c r="F3313" t="s">
        <v>1124</v>
      </c>
      <c r="G3313" t="s">
        <v>88</v>
      </c>
      <c r="I3313" t="s">
        <v>14629</v>
      </c>
      <c r="J3313" t="s">
        <v>14630</v>
      </c>
      <c r="K3313" s="9" t="s">
        <v>2982</v>
      </c>
      <c r="L3313" t="s">
        <v>2983</v>
      </c>
      <c r="M3313">
        <v>2.69</v>
      </c>
      <c r="N3313">
        <v>0.80700000000000005</v>
      </c>
      <c r="O3313">
        <v>13</v>
      </c>
      <c r="P3313">
        <v>0.1</v>
      </c>
      <c r="Q3313">
        <f>IFERROR(SEARCH("-",R3313)+2, 1)</f>
        <v>8</v>
      </c>
      <c r="R3313" s="9" t="s">
        <v>2982</v>
      </c>
      <c r="S3313" s="9" t="b">
        <f>R3313&lt;&gt;K3313</f>
        <v>0</v>
      </c>
      <c r="T3313" t="str">
        <f xml:space="preserve"> TRIM( LEFT(R3313,  IFERROR(   SEARCH(" - ",R3313), LEN(R3313) )    ) )</f>
        <v>Food</v>
      </c>
      <c r="U3313" t="str">
        <f>MID(R3313, Q3313,LEN(R3313))</f>
        <v>Dressings</v>
      </c>
    </row>
    <row r="3314" spans="1:21" x14ac:dyDescent="0.35">
      <c r="A3314" t="s">
        <v>6142</v>
      </c>
      <c r="B3314" s="1">
        <v>45734</v>
      </c>
      <c r="C3314" t="s">
        <v>17</v>
      </c>
      <c r="D3314" t="s">
        <v>2757</v>
      </c>
      <c r="E3314" t="s">
        <v>1123</v>
      </c>
      <c r="F3314" t="s">
        <v>1124</v>
      </c>
      <c r="G3314" t="s">
        <v>88</v>
      </c>
      <c r="I3314" t="s">
        <v>5734</v>
      </c>
      <c r="J3314" t="s">
        <v>5735</v>
      </c>
      <c r="K3314" s="9" t="s">
        <v>3564</v>
      </c>
      <c r="L3314" t="s">
        <v>788</v>
      </c>
      <c r="M3314">
        <v>4.6100000000000003</v>
      </c>
      <c r="N3314">
        <v>2.2759999999999998</v>
      </c>
      <c r="O3314">
        <v>2</v>
      </c>
      <c r="P3314">
        <v>0.05</v>
      </c>
      <c r="Q3314">
        <f>IFERROR(SEARCH("-",R3314)+2, 1)</f>
        <v>8</v>
      </c>
      <c r="R3314" s="9" t="s">
        <v>3564</v>
      </c>
      <c r="S3314" s="9" t="b">
        <f>R3314&lt;&gt;K3314</f>
        <v>0</v>
      </c>
      <c r="T3314" t="str">
        <f xml:space="preserve"> TRIM( LEFT(R3314,  IFERROR(   SEARCH(" - ",R3314), LEN(R3314) )    ) )</f>
        <v>Food</v>
      </c>
      <c r="U3314" t="str">
        <f>MID(R3314, Q3314,LEN(R3314))</f>
        <v>Dried Fruits</v>
      </c>
    </row>
    <row r="3315" spans="1:21" x14ac:dyDescent="0.35">
      <c r="A3315" t="s">
        <v>3010</v>
      </c>
      <c r="B3315" s="1">
        <v>45554</v>
      </c>
      <c r="C3315" t="s">
        <v>17</v>
      </c>
      <c r="D3315" t="s">
        <v>3011</v>
      </c>
      <c r="E3315" t="s">
        <v>1123</v>
      </c>
      <c r="F3315" t="s">
        <v>1124</v>
      </c>
      <c r="G3315" t="s">
        <v>88</v>
      </c>
      <c r="I3315" t="s">
        <v>3012</v>
      </c>
      <c r="J3315" t="s">
        <v>3013</v>
      </c>
      <c r="K3315" s="9" t="s">
        <v>493</v>
      </c>
      <c r="L3315" t="s">
        <v>822</v>
      </c>
      <c r="M3315">
        <v>1.99</v>
      </c>
      <c r="N3315">
        <v>0.59699999999999998</v>
      </c>
      <c r="O3315">
        <v>16</v>
      </c>
      <c r="P3315">
        <v>0.33</v>
      </c>
      <c r="Q3315">
        <f>IFERROR(SEARCH("-",R3315)+2, 1)</f>
        <v>8</v>
      </c>
      <c r="R3315" s="9" t="s">
        <v>493</v>
      </c>
      <c r="S3315" s="9" t="b">
        <f>R3315&lt;&gt;K3315</f>
        <v>0</v>
      </c>
      <c r="T3315" t="str">
        <f xml:space="preserve"> TRIM( LEFT(R3315,  IFERROR(   SEARCH(" - ",R3315), LEN(R3315) )    ) )</f>
        <v>Food</v>
      </c>
      <c r="U3315" t="str">
        <f>MID(R3315, Q3315,LEN(R3315))</f>
        <v>Beverages</v>
      </c>
    </row>
    <row r="3316" spans="1:21" x14ac:dyDescent="0.35">
      <c r="A3316" t="s">
        <v>8081</v>
      </c>
      <c r="B3316" s="1">
        <v>45401</v>
      </c>
      <c r="C3316" t="s">
        <v>17</v>
      </c>
      <c r="D3316" t="s">
        <v>7129</v>
      </c>
      <c r="E3316" t="s">
        <v>1123</v>
      </c>
      <c r="F3316" t="s">
        <v>1124</v>
      </c>
      <c r="G3316" t="s">
        <v>88</v>
      </c>
      <c r="I3316" t="s">
        <v>7130</v>
      </c>
      <c r="J3316" t="s">
        <v>7131</v>
      </c>
      <c r="K3316" s="9" t="s">
        <v>273</v>
      </c>
      <c r="L3316" t="s">
        <v>591</v>
      </c>
      <c r="M3316">
        <v>22.99</v>
      </c>
      <c r="N3316">
        <v>6.8970000000000002</v>
      </c>
      <c r="O3316">
        <v>3</v>
      </c>
      <c r="P3316">
        <v>0.32</v>
      </c>
      <c r="Q3316">
        <f>IFERROR(SEARCH("-",R3316)+2, 1)</f>
        <v>1</v>
      </c>
      <c r="R3316" s="9" t="s">
        <v>273</v>
      </c>
      <c r="S3316" s="9" t="b">
        <f>R3316&lt;&gt;K3316</f>
        <v>0</v>
      </c>
      <c r="T3316" t="str">
        <f xml:space="preserve"> TRIM( LEFT(R3316,  IFERROR(   SEARCH(" - ",R3316), LEN(R3316) )    ) )</f>
        <v>Toys</v>
      </c>
      <c r="U3316" t="str">
        <f>MID(R3316, Q3316,LEN(R3316))</f>
        <v>Toys</v>
      </c>
    </row>
    <row r="3317" spans="1:21" x14ac:dyDescent="0.35">
      <c r="A3317" t="s">
        <v>17375</v>
      </c>
      <c r="B3317" s="1">
        <v>45716</v>
      </c>
      <c r="C3317" t="s">
        <v>17</v>
      </c>
      <c r="D3317" t="s">
        <v>7622</v>
      </c>
      <c r="E3317" t="s">
        <v>1123</v>
      </c>
      <c r="F3317" t="s">
        <v>1124</v>
      </c>
      <c r="G3317" t="s">
        <v>88</v>
      </c>
      <c r="I3317" t="s">
        <v>7623</v>
      </c>
      <c r="J3317" t="s">
        <v>7624</v>
      </c>
      <c r="K3317" s="9" t="s">
        <v>273</v>
      </c>
      <c r="L3317" t="s">
        <v>591</v>
      </c>
      <c r="M3317">
        <v>19.989999999999998</v>
      </c>
      <c r="N3317">
        <v>5.9969999999999999</v>
      </c>
      <c r="O3317">
        <v>6</v>
      </c>
      <c r="P3317">
        <v>0</v>
      </c>
      <c r="Q3317">
        <f>IFERROR(SEARCH("-",R3317)+2, 1)</f>
        <v>1</v>
      </c>
      <c r="R3317" s="9" t="s">
        <v>273</v>
      </c>
      <c r="S3317" s="9" t="b">
        <f>R3317&lt;&gt;K3317</f>
        <v>0</v>
      </c>
      <c r="T3317" t="str">
        <f xml:space="preserve"> TRIM( LEFT(R3317,  IFERROR(   SEARCH(" - ",R3317), LEN(R3317) )    ) )</f>
        <v>Toys</v>
      </c>
      <c r="U3317" t="str">
        <f>MID(R3317, Q3317,LEN(R3317))</f>
        <v>Toys</v>
      </c>
    </row>
    <row r="3318" spans="1:21" x14ac:dyDescent="0.35">
      <c r="A3318" t="s">
        <v>18026</v>
      </c>
      <c r="B3318" s="1">
        <v>45100</v>
      </c>
      <c r="C3318" t="s">
        <v>17</v>
      </c>
      <c r="D3318" t="s">
        <v>8641</v>
      </c>
      <c r="E3318" t="s">
        <v>1123</v>
      </c>
      <c r="F3318" t="s">
        <v>1124</v>
      </c>
      <c r="G3318" t="s">
        <v>88</v>
      </c>
      <c r="I3318" t="s">
        <v>8642</v>
      </c>
      <c r="J3318" t="s">
        <v>8643</v>
      </c>
      <c r="K3318" s="9" t="s">
        <v>67</v>
      </c>
      <c r="L3318" t="s">
        <v>8644</v>
      </c>
      <c r="M3318">
        <v>3.89</v>
      </c>
      <c r="N3318">
        <v>1.167</v>
      </c>
      <c r="O3318">
        <v>10</v>
      </c>
      <c r="P3318">
        <v>0.33</v>
      </c>
      <c r="Q3318">
        <f>IFERROR(SEARCH("-",R3318)+2, 1)</f>
        <v>8</v>
      </c>
      <c r="R3318" s="9" t="s">
        <v>67</v>
      </c>
      <c r="S3318" s="9" t="b">
        <f>R3318&lt;&gt;K3318</f>
        <v>0</v>
      </c>
      <c r="T3318" t="str">
        <f xml:space="preserve"> TRIM( LEFT(R3318,  IFERROR(   SEARCH(" - ",R3318), LEN(R3318) )    ) )</f>
        <v>Food</v>
      </c>
      <c r="U3318" t="str">
        <f>MID(R3318, Q3318,LEN(R3318))</f>
        <v>Sauces</v>
      </c>
    </row>
    <row r="3319" spans="1:21" x14ac:dyDescent="0.35">
      <c r="A3319" t="s">
        <v>7017</v>
      </c>
      <c r="B3319" s="1">
        <v>45684</v>
      </c>
      <c r="C3319" t="s">
        <v>17</v>
      </c>
      <c r="D3319" t="s">
        <v>1757</v>
      </c>
      <c r="E3319" t="s">
        <v>1123</v>
      </c>
      <c r="F3319" t="s">
        <v>1124</v>
      </c>
      <c r="G3319" t="s">
        <v>88</v>
      </c>
      <c r="I3319" t="s">
        <v>2879</v>
      </c>
      <c r="J3319" t="s">
        <v>2880</v>
      </c>
      <c r="K3319" s="9" t="s">
        <v>513</v>
      </c>
      <c r="L3319" t="s">
        <v>2881</v>
      </c>
      <c r="M3319">
        <v>51.41</v>
      </c>
      <c r="N3319">
        <v>20.995999999999999</v>
      </c>
      <c r="O3319">
        <v>13</v>
      </c>
      <c r="P3319">
        <v>0.03</v>
      </c>
      <c r="Q3319">
        <f>IFERROR(SEARCH("-",R3319)+2, 1)</f>
        <v>1</v>
      </c>
      <c r="R3319" s="9" t="s">
        <v>513</v>
      </c>
      <c r="S3319" s="9" t="b">
        <f>R3319&lt;&gt;K3319</f>
        <v>0</v>
      </c>
      <c r="T3319" t="str">
        <f xml:space="preserve"> TRIM( LEFT(R3319,  IFERROR(   SEARCH(" - ",R3319), LEN(R3319) )    ) )</f>
        <v>Fitness</v>
      </c>
      <c r="U3319" t="str">
        <f>MID(R3319, Q3319,LEN(R3319))</f>
        <v>Fitness</v>
      </c>
    </row>
    <row r="3320" spans="1:21" x14ac:dyDescent="0.35">
      <c r="A3320" t="s">
        <v>6844</v>
      </c>
      <c r="B3320" s="1">
        <v>45682</v>
      </c>
      <c r="C3320" t="s">
        <v>17</v>
      </c>
      <c r="D3320" t="s">
        <v>1645</v>
      </c>
      <c r="E3320" t="s">
        <v>1123</v>
      </c>
      <c r="F3320" t="s">
        <v>1124</v>
      </c>
      <c r="G3320" t="s">
        <v>88</v>
      </c>
      <c r="I3320" t="s">
        <v>3708</v>
      </c>
      <c r="J3320" t="s">
        <v>3709</v>
      </c>
      <c r="K3320" s="9" t="s">
        <v>151</v>
      </c>
      <c r="L3320" t="s">
        <v>1063</v>
      </c>
      <c r="M3320">
        <v>47.41</v>
      </c>
      <c r="N3320">
        <v>19.396000000000001</v>
      </c>
      <c r="O3320">
        <v>7</v>
      </c>
      <c r="P3320">
        <v>0.06</v>
      </c>
      <c r="Q3320">
        <f>IFERROR(SEARCH("-",R3320)+2, 1)</f>
        <v>1</v>
      </c>
      <c r="R3320" s="9" t="s">
        <v>151</v>
      </c>
      <c r="S3320" s="9" t="b">
        <f>R3320&lt;&gt;K3320</f>
        <v>0</v>
      </c>
      <c r="T3320" t="str">
        <f xml:space="preserve"> TRIM( LEFT(R3320,  IFERROR(   SEARCH(" - ",R3320), LEN(R3320) )    ) )</f>
        <v>Home Appliances</v>
      </c>
      <c r="U3320" t="str">
        <f>MID(R3320, Q3320,LEN(R3320))</f>
        <v>Home Appliances</v>
      </c>
    </row>
    <row r="3321" spans="1:21" x14ac:dyDescent="0.35">
      <c r="A3321" t="s">
        <v>17952</v>
      </c>
      <c r="B3321" s="1">
        <v>45475</v>
      </c>
      <c r="C3321" t="s">
        <v>17</v>
      </c>
      <c r="D3321" t="s">
        <v>8299</v>
      </c>
      <c r="E3321" t="s">
        <v>1123</v>
      </c>
      <c r="F3321" t="s">
        <v>1124</v>
      </c>
      <c r="G3321" t="s">
        <v>88</v>
      </c>
      <c r="I3321" t="s">
        <v>8300</v>
      </c>
      <c r="J3321" t="s">
        <v>8301</v>
      </c>
      <c r="K3321" s="9" t="s">
        <v>128</v>
      </c>
      <c r="L3321" t="s">
        <v>159</v>
      </c>
      <c r="M3321">
        <v>5.99</v>
      </c>
      <c r="N3321">
        <v>1.7969999999999999</v>
      </c>
      <c r="O3321">
        <v>5</v>
      </c>
      <c r="P3321">
        <v>0.37</v>
      </c>
      <c r="Q3321">
        <f>IFERROR(SEARCH("-",R3321)+2, 1)</f>
        <v>8</v>
      </c>
      <c r="R3321" s="9" t="s">
        <v>128</v>
      </c>
      <c r="S3321" s="9" t="b">
        <f>R3321&lt;&gt;K3321</f>
        <v>0</v>
      </c>
      <c r="T3321" t="str">
        <f xml:space="preserve"> TRIM( LEFT(R3321,  IFERROR(   SEARCH(" - ",R3321), LEN(R3321) )    ) )</f>
        <v>Food</v>
      </c>
      <c r="U3321" t="str">
        <f>MID(R3321, Q3321,LEN(R3321))</f>
        <v>Frozen Foods</v>
      </c>
    </row>
    <row r="3322" spans="1:21" x14ac:dyDescent="0.35">
      <c r="A3322" t="s">
        <v>14578</v>
      </c>
      <c r="B3322" s="1">
        <v>45265</v>
      </c>
      <c r="C3322" t="s">
        <v>17</v>
      </c>
      <c r="D3322" t="s">
        <v>8919</v>
      </c>
      <c r="E3322" t="s">
        <v>1123</v>
      </c>
      <c r="F3322" t="s">
        <v>1124</v>
      </c>
      <c r="G3322" t="s">
        <v>88</v>
      </c>
      <c r="I3322" t="s">
        <v>8920</v>
      </c>
      <c r="J3322" t="s">
        <v>8921</v>
      </c>
      <c r="K3322" s="9" t="s">
        <v>128</v>
      </c>
      <c r="L3322" t="s">
        <v>3856</v>
      </c>
      <c r="M3322">
        <v>8.14</v>
      </c>
      <c r="N3322">
        <v>2.1970000000000001</v>
      </c>
      <c r="O3322">
        <v>20</v>
      </c>
      <c r="P3322">
        <v>7.0000000000000007E-2</v>
      </c>
      <c r="Q3322">
        <f>IFERROR(SEARCH("-",R3322)+2, 1)</f>
        <v>8</v>
      </c>
      <c r="R3322" s="9" t="s">
        <v>128</v>
      </c>
      <c r="S3322" s="9" t="b">
        <f>R3322&lt;&gt;K3322</f>
        <v>0</v>
      </c>
      <c r="T3322" t="str">
        <f xml:space="preserve"> TRIM( LEFT(R3322,  IFERROR(   SEARCH(" - ",R3322), LEN(R3322) )    ) )</f>
        <v>Food</v>
      </c>
      <c r="U3322" t="str">
        <f>MID(R3322, Q3322,LEN(R3322))</f>
        <v>Frozen Foods</v>
      </c>
    </row>
    <row r="3323" spans="1:21" x14ac:dyDescent="0.35">
      <c r="A3323" t="s">
        <v>18726</v>
      </c>
      <c r="B3323" s="1">
        <v>45472</v>
      </c>
      <c r="C3323" t="s">
        <v>17</v>
      </c>
      <c r="D3323" t="s">
        <v>7306</v>
      </c>
      <c r="E3323" t="s">
        <v>1123</v>
      </c>
      <c r="F3323" t="s">
        <v>1124</v>
      </c>
      <c r="G3323" t="s">
        <v>88</v>
      </c>
      <c r="I3323" t="s">
        <v>7307</v>
      </c>
      <c r="J3323" t="s">
        <v>7308</v>
      </c>
      <c r="K3323" s="9" t="s">
        <v>128</v>
      </c>
      <c r="L3323" t="s">
        <v>475</v>
      </c>
      <c r="M3323">
        <v>6.49</v>
      </c>
      <c r="N3323">
        <v>1.9470000000000001</v>
      </c>
      <c r="O3323">
        <v>3</v>
      </c>
      <c r="P3323">
        <v>0.27</v>
      </c>
      <c r="Q3323">
        <f>IFERROR(SEARCH("-",R3323)+2, 1)</f>
        <v>8</v>
      </c>
      <c r="R3323" s="9" t="s">
        <v>128</v>
      </c>
      <c r="S3323" s="9" t="b">
        <f>R3323&lt;&gt;K3323</f>
        <v>0</v>
      </c>
      <c r="T3323" t="str">
        <f xml:space="preserve"> TRIM( LEFT(R3323,  IFERROR(   SEARCH(" - ",R3323), LEN(R3323) )    ) )</f>
        <v>Food</v>
      </c>
      <c r="U3323" t="str">
        <f>MID(R3323, Q3323,LEN(R3323))</f>
        <v>Frozen Foods</v>
      </c>
    </row>
    <row r="3324" spans="1:21" x14ac:dyDescent="0.35">
      <c r="A3324" t="s">
        <v>11768</v>
      </c>
      <c r="B3324" s="1">
        <v>45107</v>
      </c>
      <c r="C3324" t="s">
        <v>17</v>
      </c>
      <c r="D3324" t="s">
        <v>1047</v>
      </c>
      <c r="E3324" t="s">
        <v>1123</v>
      </c>
      <c r="F3324" t="s">
        <v>1124</v>
      </c>
      <c r="G3324" t="s">
        <v>88</v>
      </c>
      <c r="I3324" t="s">
        <v>1048</v>
      </c>
      <c r="J3324" t="s">
        <v>1049</v>
      </c>
      <c r="K3324" s="9" t="s">
        <v>128</v>
      </c>
      <c r="L3324" t="s">
        <v>464</v>
      </c>
      <c r="M3324">
        <v>3.99</v>
      </c>
      <c r="N3324">
        <v>0.94699999999999995</v>
      </c>
      <c r="O3324">
        <v>3</v>
      </c>
      <c r="P3324">
        <v>0.32</v>
      </c>
      <c r="Q3324">
        <f>IFERROR(SEARCH("-",R3324)+2, 1)</f>
        <v>8</v>
      </c>
      <c r="R3324" s="9" t="s">
        <v>128</v>
      </c>
      <c r="S3324" s="9" t="b">
        <f>R3324&lt;&gt;K3324</f>
        <v>0</v>
      </c>
      <c r="T3324" t="str">
        <f xml:space="preserve"> TRIM( LEFT(R3324,  IFERROR(   SEARCH(" - ",R3324), LEN(R3324) )    ) )</f>
        <v>Food</v>
      </c>
      <c r="U3324" t="str">
        <f>MID(R3324, Q3324,LEN(R3324))</f>
        <v>Frozen Foods</v>
      </c>
    </row>
    <row r="3325" spans="1:21" x14ac:dyDescent="0.35">
      <c r="A3325" t="s">
        <v>15450</v>
      </c>
      <c r="B3325" s="1">
        <v>45146</v>
      </c>
      <c r="C3325" t="s">
        <v>17</v>
      </c>
      <c r="D3325" t="s">
        <v>15451</v>
      </c>
      <c r="E3325" t="s">
        <v>1123</v>
      </c>
      <c r="F3325" t="s">
        <v>1124</v>
      </c>
      <c r="G3325" t="s">
        <v>88</v>
      </c>
      <c r="I3325" t="s">
        <v>4012</v>
      </c>
      <c r="J3325" t="s">
        <v>4013</v>
      </c>
      <c r="K3325" s="9" t="s">
        <v>901</v>
      </c>
      <c r="L3325" t="s">
        <v>902</v>
      </c>
      <c r="M3325">
        <v>199.24</v>
      </c>
      <c r="N3325">
        <v>79.745999999999995</v>
      </c>
      <c r="O3325">
        <v>20</v>
      </c>
      <c r="P3325">
        <v>0.02</v>
      </c>
      <c r="Q3325">
        <f>IFERROR(SEARCH("-",R3325)+2, 1)</f>
        <v>1</v>
      </c>
      <c r="R3325" s="9" t="s">
        <v>901</v>
      </c>
      <c r="S3325" s="9" t="b">
        <f>R3325&lt;&gt;K3325</f>
        <v>0</v>
      </c>
      <c r="T3325" t="str">
        <f xml:space="preserve"> TRIM( LEFT(R3325,  IFERROR(   SEARCH(" - ",R3325), LEN(R3325) )    ) )</f>
        <v>Gaming</v>
      </c>
      <c r="U3325" t="str">
        <f>MID(R3325, Q3325,LEN(R3325))</f>
        <v>Gaming</v>
      </c>
    </row>
    <row r="3326" spans="1:21" x14ac:dyDescent="0.35">
      <c r="A3326" t="s">
        <v>12905</v>
      </c>
      <c r="B3326" s="1">
        <v>45142</v>
      </c>
      <c r="C3326" t="s">
        <v>17</v>
      </c>
      <c r="D3326" t="s">
        <v>5108</v>
      </c>
      <c r="E3326" t="s">
        <v>1123</v>
      </c>
      <c r="F3326" t="s">
        <v>1124</v>
      </c>
      <c r="G3326" t="s">
        <v>88</v>
      </c>
      <c r="I3326" t="s">
        <v>5109</v>
      </c>
      <c r="J3326" t="s">
        <v>5110</v>
      </c>
      <c r="K3326" s="9" t="s">
        <v>217</v>
      </c>
      <c r="L3326" t="s">
        <v>1852</v>
      </c>
      <c r="M3326">
        <v>34.14</v>
      </c>
      <c r="N3326">
        <v>13.496</v>
      </c>
      <c r="O3326">
        <v>11</v>
      </c>
      <c r="P3326">
        <v>0.06</v>
      </c>
      <c r="Q3326">
        <f>IFERROR(SEARCH("-",R3326)+2, 1)</f>
        <v>1</v>
      </c>
      <c r="R3326" s="9" t="s">
        <v>217</v>
      </c>
      <c r="S3326" s="9" t="b">
        <f>R3326&lt;&gt;K3326</f>
        <v>0</v>
      </c>
      <c r="T3326" t="str">
        <f xml:space="preserve"> TRIM( LEFT(R3326,  IFERROR(   SEARCH(" - ",R3326), LEN(R3326) )    ) )</f>
        <v>Outdoor</v>
      </c>
      <c r="U3326" t="str">
        <f>MID(R3326, Q3326,LEN(R3326))</f>
        <v>Outdoor</v>
      </c>
    </row>
    <row r="3327" spans="1:21" x14ac:dyDescent="0.35">
      <c r="A3327" t="s">
        <v>12877</v>
      </c>
      <c r="B3327" s="1">
        <v>45278</v>
      </c>
      <c r="C3327" t="s">
        <v>17</v>
      </c>
      <c r="D3327" t="s">
        <v>3286</v>
      </c>
      <c r="E3327" t="s">
        <v>1123</v>
      </c>
      <c r="F3327" t="s">
        <v>1124</v>
      </c>
      <c r="G3327" t="s">
        <v>88</v>
      </c>
      <c r="I3327" t="s">
        <v>3287</v>
      </c>
      <c r="J3327" t="s">
        <v>3288</v>
      </c>
      <c r="K3327" s="9" t="s">
        <v>827</v>
      </c>
      <c r="L3327" t="s">
        <v>1484</v>
      </c>
      <c r="M3327">
        <v>39.14</v>
      </c>
      <c r="N3327">
        <v>15.496</v>
      </c>
      <c r="O3327">
        <v>9</v>
      </c>
      <c r="P3327">
        <v>0.11</v>
      </c>
      <c r="Q3327">
        <f>IFERROR(SEARCH("-",R3327)+2, 1)</f>
        <v>1</v>
      </c>
      <c r="R3327" s="9" t="s">
        <v>827</v>
      </c>
      <c r="S3327" s="9" t="b">
        <f>R3327&lt;&gt;K3327</f>
        <v>0</v>
      </c>
      <c r="T3327" t="str">
        <f xml:space="preserve"> TRIM( LEFT(R3327,  IFERROR(   SEARCH(" - ",R3327), LEN(R3327) )    ) )</f>
        <v>Garden</v>
      </c>
      <c r="U3327" t="str">
        <f>MID(R3327, Q3327,LEN(R3327))</f>
        <v>Garden</v>
      </c>
    </row>
    <row r="3328" spans="1:21" x14ac:dyDescent="0.35">
      <c r="A3328" t="s">
        <v>6834</v>
      </c>
      <c r="B3328" s="1">
        <v>45708</v>
      </c>
      <c r="C3328" t="s">
        <v>17</v>
      </c>
      <c r="D3328" t="s">
        <v>523</v>
      </c>
      <c r="E3328" t="s">
        <v>1123</v>
      </c>
      <c r="F3328" t="s">
        <v>1124</v>
      </c>
      <c r="G3328" t="s">
        <v>88</v>
      </c>
      <c r="I3328" t="s">
        <v>3868</v>
      </c>
      <c r="J3328" t="s">
        <v>3869</v>
      </c>
      <c r="K3328" s="9" t="s">
        <v>827</v>
      </c>
      <c r="L3328" t="s">
        <v>1667</v>
      </c>
      <c r="M3328">
        <v>11.41</v>
      </c>
      <c r="N3328">
        <v>4.9960000000000004</v>
      </c>
      <c r="O3328">
        <v>10</v>
      </c>
      <c r="P3328">
        <v>0.05</v>
      </c>
      <c r="Q3328">
        <f>IFERROR(SEARCH("-",R3328)+2, 1)</f>
        <v>1</v>
      </c>
      <c r="R3328" s="9" t="s">
        <v>827</v>
      </c>
      <c r="S3328" s="9" t="b">
        <f>R3328&lt;&gt;K3328</f>
        <v>0</v>
      </c>
      <c r="T3328" t="str">
        <f xml:space="preserve"> TRIM( LEFT(R3328,  IFERROR(   SEARCH(" - ",R3328), LEN(R3328) )    ) )</f>
        <v>Garden</v>
      </c>
      <c r="U3328" t="str">
        <f>MID(R3328, Q3328,LEN(R3328))</f>
        <v>Garden</v>
      </c>
    </row>
    <row r="3329" spans="1:21" x14ac:dyDescent="0.35">
      <c r="A3329" t="s">
        <v>12384</v>
      </c>
      <c r="B3329" s="1">
        <v>44994</v>
      </c>
      <c r="C3329" t="s">
        <v>17</v>
      </c>
      <c r="D3329" t="s">
        <v>1197</v>
      </c>
      <c r="E3329" t="s">
        <v>1123</v>
      </c>
      <c r="F3329" t="s">
        <v>1124</v>
      </c>
      <c r="G3329" t="s">
        <v>88</v>
      </c>
      <c r="I3329" t="s">
        <v>1198</v>
      </c>
      <c r="J3329" t="s">
        <v>1199</v>
      </c>
      <c r="K3329" s="9" t="s">
        <v>827</v>
      </c>
      <c r="L3329" t="s">
        <v>1200</v>
      </c>
      <c r="M3329">
        <v>21.99</v>
      </c>
      <c r="N3329">
        <v>6.3470000000000004</v>
      </c>
      <c r="O3329">
        <v>5</v>
      </c>
      <c r="P3329">
        <v>0.39</v>
      </c>
      <c r="Q3329">
        <f>IFERROR(SEARCH("-",R3329)+2, 1)</f>
        <v>1</v>
      </c>
      <c r="R3329" s="9" t="s">
        <v>827</v>
      </c>
      <c r="S3329" s="9" t="b">
        <f>R3329&lt;&gt;K3329</f>
        <v>0</v>
      </c>
      <c r="T3329" t="str">
        <f xml:space="preserve"> TRIM( LEFT(R3329,  IFERROR(   SEARCH(" - ",R3329), LEN(R3329) )    ) )</f>
        <v>Garden</v>
      </c>
      <c r="U3329" t="str">
        <f>MID(R3329, Q3329,LEN(R3329))</f>
        <v>Garden</v>
      </c>
    </row>
    <row r="3330" spans="1:21" x14ac:dyDescent="0.35">
      <c r="A3330" t="s">
        <v>6516</v>
      </c>
      <c r="B3330" s="1">
        <v>45714</v>
      </c>
      <c r="C3330" t="s">
        <v>17</v>
      </c>
      <c r="D3330" t="s">
        <v>516</v>
      </c>
      <c r="E3330" t="s">
        <v>1123</v>
      </c>
      <c r="F3330" t="s">
        <v>1124</v>
      </c>
      <c r="G3330" t="s">
        <v>88</v>
      </c>
      <c r="I3330" t="s">
        <v>6517</v>
      </c>
      <c r="J3330" t="s">
        <v>6518</v>
      </c>
      <c r="K3330" s="9" t="s">
        <v>205</v>
      </c>
      <c r="L3330" t="s">
        <v>6519</v>
      </c>
      <c r="M3330">
        <v>6.41</v>
      </c>
      <c r="N3330">
        <v>2.996</v>
      </c>
      <c r="O3330">
        <v>15</v>
      </c>
      <c r="P3330">
        <v>0.02</v>
      </c>
      <c r="Q3330">
        <f>IFERROR(SEARCH("-",R3330)+2, 1)</f>
        <v>8</v>
      </c>
      <c r="R3330" s="9" t="s">
        <v>205</v>
      </c>
      <c r="S3330" s="9" t="b">
        <f>R3330&lt;&gt;K3330</f>
        <v>0</v>
      </c>
      <c r="T3330" t="str">
        <f xml:space="preserve"> TRIM( LEFT(R3330,  IFERROR(   SEARCH(" - ",R3330), LEN(R3330) )    ) )</f>
        <v>Food</v>
      </c>
      <c r="U3330" t="str">
        <f>MID(R3330, Q3330,LEN(R3330))</f>
        <v>Bakery</v>
      </c>
    </row>
    <row r="3331" spans="1:21" x14ac:dyDescent="0.35">
      <c r="A3331" t="s">
        <v>17538</v>
      </c>
      <c r="B3331" s="1">
        <v>45679</v>
      </c>
      <c r="C3331" t="s">
        <v>17</v>
      </c>
      <c r="D3331" t="s">
        <v>8566</v>
      </c>
      <c r="E3331" t="s">
        <v>1123</v>
      </c>
      <c r="F3331" t="s">
        <v>1124</v>
      </c>
      <c r="G3331" t="s">
        <v>88</v>
      </c>
      <c r="I3331" t="s">
        <v>8567</v>
      </c>
      <c r="J3331" t="s">
        <v>8568</v>
      </c>
      <c r="K3331" s="9" t="s">
        <v>1133</v>
      </c>
      <c r="L3331" t="s">
        <v>7810</v>
      </c>
      <c r="M3331">
        <v>5.49</v>
      </c>
      <c r="N3331">
        <v>1.647</v>
      </c>
      <c r="O3331">
        <v>13</v>
      </c>
      <c r="P3331">
        <v>0.11</v>
      </c>
      <c r="Q3331">
        <f>IFERROR(SEARCH("-",R3331)+2, 1)</f>
        <v>8</v>
      </c>
      <c r="R3331" s="9" t="s">
        <v>1133</v>
      </c>
      <c r="S3331" s="9" t="b">
        <f>R3331&lt;&gt;K3331</f>
        <v>0</v>
      </c>
      <c r="T3331" t="str">
        <f xml:space="preserve"> TRIM( LEFT(R3331,  IFERROR(   SEARCH(" - ",R3331), LEN(R3331) )    ) )</f>
        <v>Food</v>
      </c>
      <c r="U3331" t="str">
        <f>MID(R3331, Q3331,LEN(R3331))</f>
        <v>Salads</v>
      </c>
    </row>
    <row r="3332" spans="1:21" x14ac:dyDescent="0.35">
      <c r="A3332" t="s">
        <v>17219</v>
      </c>
      <c r="B3332" s="1">
        <v>45559</v>
      </c>
      <c r="C3332" t="s">
        <v>17</v>
      </c>
      <c r="D3332" t="s">
        <v>14796</v>
      </c>
      <c r="E3332" t="s">
        <v>1123</v>
      </c>
      <c r="F3332" t="s">
        <v>1124</v>
      </c>
      <c r="G3332" t="s">
        <v>88</v>
      </c>
      <c r="I3332" t="s">
        <v>14797</v>
      </c>
      <c r="J3332" t="s">
        <v>14798</v>
      </c>
      <c r="K3332" s="9" t="s">
        <v>531</v>
      </c>
      <c r="L3332" t="s">
        <v>658</v>
      </c>
      <c r="M3332">
        <v>4.99</v>
      </c>
      <c r="N3332">
        <v>1.4970000000000001</v>
      </c>
      <c r="O3332">
        <v>1</v>
      </c>
      <c r="P3332">
        <v>0.14000000000000001</v>
      </c>
      <c r="Q3332">
        <f>IFERROR(SEARCH("-",R3332)+2, 1)</f>
        <v>8</v>
      </c>
      <c r="R3332" s="9" t="s">
        <v>531</v>
      </c>
      <c r="S3332" s="9" t="b">
        <f>R3332&lt;&gt;K3332</f>
        <v>0</v>
      </c>
      <c r="T3332" t="str">
        <f xml:space="preserve"> TRIM( LEFT(R3332,  IFERROR(   SEARCH(" - ",R3332), LEN(R3332) )    ) )</f>
        <v>Food</v>
      </c>
      <c r="U3332" t="str">
        <f>MID(R3332, Q3332,LEN(R3332))</f>
        <v>Breakfast</v>
      </c>
    </row>
    <row r="3333" spans="1:21" x14ac:dyDescent="0.35">
      <c r="A3333" t="s">
        <v>18760</v>
      </c>
      <c r="B3333" s="1">
        <v>45295</v>
      </c>
      <c r="C3333" t="s">
        <v>17</v>
      </c>
      <c r="D3333" t="s">
        <v>13967</v>
      </c>
      <c r="E3333" t="s">
        <v>1123</v>
      </c>
      <c r="F3333" t="s">
        <v>1124</v>
      </c>
      <c r="G3333" t="s">
        <v>88</v>
      </c>
      <c r="I3333" t="s">
        <v>13968</v>
      </c>
      <c r="J3333" t="s">
        <v>13969</v>
      </c>
      <c r="K3333" s="9" t="s">
        <v>2429</v>
      </c>
      <c r="L3333" t="s">
        <v>13970</v>
      </c>
      <c r="M3333">
        <v>5.49</v>
      </c>
      <c r="N3333">
        <v>1.647</v>
      </c>
      <c r="O3333">
        <v>12</v>
      </c>
      <c r="P3333">
        <v>0.32</v>
      </c>
      <c r="Q3333">
        <f>IFERROR(SEARCH("-",R3333)+2, 1)</f>
        <v>8</v>
      </c>
      <c r="R3333" s="9" t="s">
        <v>2429</v>
      </c>
      <c r="S3333" s="9" t="b">
        <f>R3333&lt;&gt;K3333</f>
        <v>0</v>
      </c>
      <c r="T3333" t="str">
        <f xml:space="preserve"> TRIM( LEFT(R3333,  IFERROR(   SEARCH(" - ",R3333), LEN(R3333) )    ) )</f>
        <v>Food</v>
      </c>
      <c r="U3333" t="str">
        <f>MID(R3333, Q3333,LEN(R3333))</f>
        <v>Meats</v>
      </c>
    </row>
    <row r="3334" spans="1:21" x14ac:dyDescent="0.35">
      <c r="A3334" t="s">
        <v>7732</v>
      </c>
      <c r="B3334" s="1">
        <v>45505</v>
      </c>
      <c r="C3334" t="s">
        <v>17</v>
      </c>
      <c r="D3334" t="s">
        <v>7733</v>
      </c>
      <c r="E3334" t="s">
        <v>1123</v>
      </c>
      <c r="F3334" t="s">
        <v>1124</v>
      </c>
      <c r="G3334" t="s">
        <v>88</v>
      </c>
      <c r="I3334" t="s">
        <v>7734</v>
      </c>
      <c r="J3334" t="s">
        <v>7735</v>
      </c>
      <c r="K3334" s="9" t="s">
        <v>793</v>
      </c>
      <c r="L3334" t="s">
        <v>7736</v>
      </c>
      <c r="M3334">
        <v>119.99</v>
      </c>
      <c r="N3334">
        <v>35.997</v>
      </c>
      <c r="O3334">
        <v>14</v>
      </c>
      <c r="P3334">
        <v>0</v>
      </c>
      <c r="Q3334">
        <f>IFERROR(SEARCH("-",R3334)+2, 1)</f>
        <v>1</v>
      </c>
      <c r="R3334" s="9" t="s">
        <v>793</v>
      </c>
      <c r="S3334" s="9" t="b">
        <f>R3334&lt;&gt;K3334</f>
        <v>0</v>
      </c>
      <c r="T3334" t="str">
        <f xml:space="preserve"> TRIM( LEFT(R3334,  IFERROR(   SEARCH(" - ",R3334), LEN(R3334) )    ) )</f>
        <v>Audio</v>
      </c>
      <c r="U3334" t="str">
        <f>MID(R3334, Q3334,LEN(R3334))</f>
        <v>Audio</v>
      </c>
    </row>
    <row r="3335" spans="1:21" x14ac:dyDescent="0.35">
      <c r="A3335" t="s">
        <v>8357</v>
      </c>
      <c r="B3335" s="1">
        <v>45539</v>
      </c>
      <c r="C3335" t="s">
        <v>17</v>
      </c>
      <c r="D3335" t="s">
        <v>7733</v>
      </c>
      <c r="E3335" t="s">
        <v>1123</v>
      </c>
      <c r="F3335" t="s">
        <v>1124</v>
      </c>
      <c r="G3335" t="s">
        <v>88</v>
      </c>
      <c r="I3335" t="s">
        <v>7734</v>
      </c>
      <c r="J3335" t="s">
        <v>7735</v>
      </c>
      <c r="K3335" s="9" t="s">
        <v>793</v>
      </c>
      <c r="L3335" t="s">
        <v>7736</v>
      </c>
      <c r="M3335">
        <v>119.99</v>
      </c>
      <c r="N3335">
        <v>35.997</v>
      </c>
      <c r="O3335">
        <v>6</v>
      </c>
      <c r="P3335">
        <v>0.17</v>
      </c>
      <c r="Q3335">
        <f>IFERROR(SEARCH("-",R3335)+2, 1)</f>
        <v>1</v>
      </c>
      <c r="R3335" s="9" t="s">
        <v>793</v>
      </c>
      <c r="S3335" s="9" t="b">
        <f>R3335&lt;&gt;K3335</f>
        <v>0</v>
      </c>
      <c r="T3335" t="str">
        <f xml:space="preserve"> TRIM( LEFT(R3335,  IFERROR(   SEARCH(" - ",R3335), LEN(R3335) )    ) )</f>
        <v>Audio</v>
      </c>
      <c r="U3335" t="str">
        <f>MID(R3335, Q3335,LEN(R3335))</f>
        <v>Audio</v>
      </c>
    </row>
    <row r="3336" spans="1:21" x14ac:dyDescent="0.35">
      <c r="A3336" t="s">
        <v>14007</v>
      </c>
      <c r="B3336" s="1">
        <v>45153</v>
      </c>
      <c r="C3336" t="s">
        <v>17</v>
      </c>
      <c r="D3336" t="s">
        <v>8692</v>
      </c>
      <c r="E3336" t="s">
        <v>1123</v>
      </c>
      <c r="F3336" t="s">
        <v>1124</v>
      </c>
      <c r="G3336" t="s">
        <v>88</v>
      </c>
      <c r="I3336" t="s">
        <v>8693</v>
      </c>
      <c r="J3336" t="s">
        <v>8694</v>
      </c>
      <c r="K3336" s="9" t="s">
        <v>24</v>
      </c>
      <c r="L3336" t="s">
        <v>144</v>
      </c>
      <c r="M3336">
        <v>2.64</v>
      </c>
      <c r="N3336">
        <v>0.54700000000000004</v>
      </c>
      <c r="O3336">
        <v>10</v>
      </c>
      <c r="P3336">
        <v>0.01</v>
      </c>
      <c r="Q3336">
        <f>IFERROR(SEARCH("-",R3336)+2, 1)</f>
        <v>8</v>
      </c>
      <c r="R3336" s="9" t="s">
        <v>24</v>
      </c>
      <c r="S3336" s="9" t="b">
        <f>R3336&lt;&gt;K3336</f>
        <v>0</v>
      </c>
      <c r="T3336" t="str">
        <f xml:space="preserve"> TRIM( LEFT(R3336,  IFERROR(   SEARCH(" - ",R3336), LEN(R3336) )    ) )</f>
        <v>Food</v>
      </c>
      <c r="U3336" t="str">
        <f>MID(R3336, Q3336,LEN(R3336))</f>
        <v>Snacks</v>
      </c>
    </row>
    <row r="3337" spans="1:21" x14ac:dyDescent="0.35">
      <c r="A3337" t="s">
        <v>14788</v>
      </c>
      <c r="B3337" s="1">
        <v>44945</v>
      </c>
      <c r="C3337" t="s">
        <v>17</v>
      </c>
      <c r="D3337" t="s">
        <v>8249</v>
      </c>
      <c r="E3337" t="s">
        <v>1123</v>
      </c>
      <c r="F3337" t="s">
        <v>1124</v>
      </c>
      <c r="G3337" t="s">
        <v>88</v>
      </c>
      <c r="I3337" t="s">
        <v>8250</v>
      </c>
      <c r="J3337" t="s">
        <v>8251</v>
      </c>
      <c r="K3337" s="9" t="s">
        <v>493</v>
      </c>
      <c r="L3337" t="s">
        <v>1515</v>
      </c>
      <c r="M3337">
        <v>3.44</v>
      </c>
      <c r="N3337">
        <v>0.78700000000000003</v>
      </c>
      <c r="O3337">
        <v>14</v>
      </c>
      <c r="P3337">
        <v>0.11</v>
      </c>
      <c r="Q3337">
        <f>IFERROR(SEARCH("-",R3337)+2, 1)</f>
        <v>8</v>
      </c>
      <c r="R3337" s="9" t="s">
        <v>493</v>
      </c>
      <c r="S3337" s="9" t="b">
        <f>R3337&lt;&gt;K3337</f>
        <v>0</v>
      </c>
      <c r="T3337" t="str">
        <f xml:space="preserve"> TRIM( LEFT(R3337,  IFERROR(   SEARCH(" - ",R3337), LEN(R3337) )    ) )</f>
        <v>Food</v>
      </c>
      <c r="U3337" t="str">
        <f>MID(R3337, Q3337,LEN(R3337))</f>
        <v>Beverages</v>
      </c>
    </row>
    <row r="3338" spans="1:21" x14ac:dyDescent="0.35">
      <c r="A3338" t="s">
        <v>6084</v>
      </c>
      <c r="B3338" s="1">
        <v>45667</v>
      </c>
      <c r="C3338" t="s">
        <v>17</v>
      </c>
      <c r="D3338" t="s">
        <v>1990</v>
      </c>
      <c r="E3338" t="s">
        <v>1123</v>
      </c>
      <c r="F3338" t="s">
        <v>1124</v>
      </c>
      <c r="G3338" t="s">
        <v>88</v>
      </c>
      <c r="I3338" t="s">
        <v>6085</v>
      </c>
      <c r="J3338" t="s">
        <v>6086</v>
      </c>
      <c r="K3338" s="9" t="s">
        <v>82</v>
      </c>
      <c r="L3338" t="s">
        <v>83</v>
      </c>
      <c r="M3338">
        <v>14.41</v>
      </c>
      <c r="N3338">
        <v>6.1959999999999997</v>
      </c>
      <c r="O3338">
        <v>3</v>
      </c>
      <c r="Q3338">
        <f>IFERROR(SEARCH("-",R3338)+2, 1)</f>
        <v>1</v>
      </c>
      <c r="R3338" s="9" t="s">
        <v>82</v>
      </c>
      <c r="S3338" s="9" t="b">
        <f>R3338&lt;&gt;K3338</f>
        <v>0</v>
      </c>
      <c r="T3338" t="str">
        <f xml:space="preserve"> TRIM( LEFT(R3338,  IFERROR(   SEARCH(" - ",R3338), LEN(R3338) )    ) )</f>
        <v>Home</v>
      </c>
      <c r="U3338" t="str">
        <f>MID(R3338, Q3338,LEN(R3338))</f>
        <v>Home</v>
      </c>
    </row>
    <row r="3339" spans="1:21" x14ac:dyDescent="0.35">
      <c r="A3339" t="s">
        <v>6418</v>
      </c>
      <c r="B3339" s="1">
        <v>45698</v>
      </c>
      <c r="C3339" t="s">
        <v>17</v>
      </c>
      <c r="D3339" t="s">
        <v>2568</v>
      </c>
      <c r="E3339" t="s">
        <v>1123</v>
      </c>
      <c r="F3339" t="s">
        <v>1124</v>
      </c>
      <c r="G3339" t="s">
        <v>88</v>
      </c>
      <c r="I3339" t="s">
        <v>4844</v>
      </c>
      <c r="J3339" t="s">
        <v>4845</v>
      </c>
      <c r="K3339" s="9" t="s">
        <v>4846</v>
      </c>
      <c r="L3339" t="s">
        <v>4847</v>
      </c>
      <c r="M3339">
        <v>10.41</v>
      </c>
      <c r="N3339">
        <v>4.5960000000000001</v>
      </c>
      <c r="O3339">
        <v>20</v>
      </c>
      <c r="Q3339">
        <f>IFERROR(SEARCH("-",R3339)+2, 1)</f>
        <v>8</v>
      </c>
      <c r="R3339" s="9" t="s">
        <v>4846</v>
      </c>
      <c r="S3339" s="9" t="b">
        <f>R3339&lt;&gt;K3339</f>
        <v>0</v>
      </c>
      <c r="T3339" t="str">
        <f xml:space="preserve"> TRIM( LEFT(R3339,  IFERROR(   SEARCH(" - ",R3339), LEN(R3339) )    ) )</f>
        <v>Food</v>
      </c>
      <c r="U3339" t="str">
        <f>MID(R3339, Q3339,LEN(R3339))</f>
        <v>Household</v>
      </c>
    </row>
    <row r="3340" spans="1:21" x14ac:dyDescent="0.35">
      <c r="A3340" t="s">
        <v>8704</v>
      </c>
      <c r="B3340" s="1">
        <v>45293</v>
      </c>
      <c r="C3340" t="s">
        <v>17</v>
      </c>
      <c r="D3340" t="s">
        <v>7860</v>
      </c>
      <c r="E3340" t="s">
        <v>1123</v>
      </c>
      <c r="F3340" t="s">
        <v>1124</v>
      </c>
      <c r="G3340" t="s">
        <v>88</v>
      </c>
      <c r="I3340" t="s">
        <v>7861</v>
      </c>
      <c r="J3340" t="s">
        <v>7862</v>
      </c>
      <c r="K3340" s="9" t="s">
        <v>513</v>
      </c>
      <c r="L3340" t="s">
        <v>521</v>
      </c>
      <c r="M3340">
        <v>12.99</v>
      </c>
      <c r="N3340">
        <v>3.8969999999999998</v>
      </c>
      <c r="O3340">
        <v>11</v>
      </c>
      <c r="P3340">
        <v>0.24</v>
      </c>
      <c r="Q3340">
        <f>IFERROR(SEARCH("-",R3340)+2, 1)</f>
        <v>1</v>
      </c>
      <c r="R3340" s="9" t="s">
        <v>513</v>
      </c>
      <c r="S3340" s="9" t="b">
        <f>R3340&lt;&gt;K3340</f>
        <v>0</v>
      </c>
      <c r="T3340" t="str">
        <f xml:space="preserve"> TRIM( LEFT(R3340,  IFERROR(   SEARCH(" - ",R3340), LEN(R3340) )    ) )</f>
        <v>Fitness</v>
      </c>
      <c r="U3340" t="str">
        <f>MID(R3340, Q3340,LEN(R3340))</f>
        <v>Fitness</v>
      </c>
    </row>
    <row r="3341" spans="1:21" x14ac:dyDescent="0.35">
      <c r="A3341" t="s">
        <v>12330</v>
      </c>
      <c r="B3341" s="1">
        <v>45193</v>
      </c>
      <c r="C3341" t="s">
        <v>17</v>
      </c>
      <c r="D3341" t="s">
        <v>37</v>
      </c>
      <c r="E3341" t="s">
        <v>1123</v>
      </c>
      <c r="F3341" t="s">
        <v>1124</v>
      </c>
      <c r="G3341" t="s">
        <v>88</v>
      </c>
      <c r="I3341" t="s">
        <v>41</v>
      </c>
      <c r="J3341" t="s">
        <v>42</v>
      </c>
      <c r="K3341" s="9" t="s">
        <v>43</v>
      </c>
      <c r="L3341" t="s">
        <v>44</v>
      </c>
      <c r="M3341">
        <v>28.99</v>
      </c>
      <c r="N3341">
        <v>8.4469999999999992</v>
      </c>
      <c r="O3341">
        <v>5</v>
      </c>
      <c r="P3341">
        <v>0.19</v>
      </c>
      <c r="Q3341">
        <f>IFERROR(SEARCH("-",R3341)+2, 1)</f>
        <v>1</v>
      </c>
      <c r="R3341" s="9" t="s">
        <v>43</v>
      </c>
      <c r="S3341" s="9" t="b">
        <f>R3341&lt;&gt;K3341</f>
        <v>0</v>
      </c>
      <c r="T3341" t="str">
        <f xml:space="preserve"> TRIM( LEFT(R3341,  IFERROR(   SEARCH(" - ",R3341), LEN(R3341) )    ) )</f>
        <v>Accessories</v>
      </c>
      <c r="U3341" t="str">
        <f>MID(R3341, Q3341,LEN(R3341))</f>
        <v>Accessories</v>
      </c>
    </row>
    <row r="3342" spans="1:21" x14ac:dyDescent="0.35">
      <c r="A3342" t="s">
        <v>10970</v>
      </c>
      <c r="B3342" s="1">
        <v>45647</v>
      </c>
      <c r="C3342" t="s">
        <v>17</v>
      </c>
      <c r="D3342" t="s">
        <v>10971</v>
      </c>
      <c r="E3342" t="s">
        <v>1123</v>
      </c>
      <c r="F3342" t="s">
        <v>1124</v>
      </c>
      <c r="G3342" t="s">
        <v>88</v>
      </c>
      <c r="I3342" t="s">
        <v>9735</v>
      </c>
      <c r="J3342" t="s">
        <v>9736</v>
      </c>
      <c r="K3342" s="9" t="s">
        <v>391</v>
      </c>
      <c r="L3342" t="s">
        <v>714</v>
      </c>
      <c r="M3342">
        <v>13.99</v>
      </c>
      <c r="N3342">
        <v>3.8969999999999998</v>
      </c>
      <c r="O3342">
        <v>13</v>
      </c>
      <c r="P3342">
        <v>0.17</v>
      </c>
      <c r="Q3342">
        <f>IFERROR(SEARCH("-",R3342)+2, 1)</f>
        <v>1</v>
      </c>
      <c r="R3342" s="9" t="s">
        <v>391</v>
      </c>
      <c r="S3342" s="9" t="b">
        <f>R3342&lt;&gt;K3342</f>
        <v>0</v>
      </c>
      <c r="T3342" t="str">
        <f xml:space="preserve"> TRIM( LEFT(R3342,  IFERROR(   SEARCH(" - ",R3342), LEN(R3342) )    ) )</f>
        <v>Kitchen</v>
      </c>
      <c r="U3342" t="str">
        <f>MID(R3342, Q3342,LEN(R3342))</f>
        <v>Kitchen</v>
      </c>
    </row>
    <row r="3343" spans="1:21" x14ac:dyDescent="0.35">
      <c r="A3343" t="s">
        <v>12010</v>
      </c>
      <c r="B3343" s="1">
        <v>45146</v>
      </c>
      <c r="C3343" t="s">
        <v>17</v>
      </c>
      <c r="D3343" t="s">
        <v>2240</v>
      </c>
      <c r="E3343" t="s">
        <v>1123</v>
      </c>
      <c r="F3343" t="s">
        <v>1124</v>
      </c>
      <c r="G3343" t="s">
        <v>88</v>
      </c>
      <c r="I3343" t="s">
        <v>2241</v>
      </c>
      <c r="J3343" t="s">
        <v>2242</v>
      </c>
      <c r="K3343" s="9" t="s">
        <v>1600</v>
      </c>
      <c r="L3343" t="s">
        <v>2243</v>
      </c>
      <c r="M3343">
        <v>28.99</v>
      </c>
      <c r="N3343">
        <v>8.4469999999999992</v>
      </c>
      <c r="O3343">
        <v>6</v>
      </c>
      <c r="Q3343">
        <f>IFERROR(SEARCH("-",R3343)+2, 1)</f>
        <v>12</v>
      </c>
      <c r="R3343" s="9" t="s">
        <v>1600</v>
      </c>
      <c r="S3343" s="9" t="b">
        <f>R3343&lt;&gt;K3343</f>
        <v>0</v>
      </c>
      <c r="T3343" t="str">
        <f xml:space="preserve"> TRIM( LEFT(R3343,  IFERROR(   SEARCH(" - ",R3343), LEN(R3343) )    ) )</f>
        <v>Clothing</v>
      </c>
      <c r="U3343" t="str">
        <f>MID(R3343, Q3343,LEN(R3343))</f>
        <v>Activewear</v>
      </c>
    </row>
    <row r="3344" spans="1:21" x14ac:dyDescent="0.35">
      <c r="A3344" t="s">
        <v>18340</v>
      </c>
      <c r="B3344" s="1">
        <v>45442</v>
      </c>
      <c r="C3344" t="s">
        <v>17</v>
      </c>
      <c r="D3344" t="s">
        <v>14075</v>
      </c>
      <c r="E3344" t="s">
        <v>1123</v>
      </c>
      <c r="F3344" t="s">
        <v>1124</v>
      </c>
      <c r="G3344" t="s">
        <v>88</v>
      </c>
      <c r="I3344" t="s">
        <v>14076</v>
      </c>
      <c r="J3344" t="s">
        <v>14077</v>
      </c>
      <c r="K3344" s="9" t="s">
        <v>1600</v>
      </c>
      <c r="L3344" t="s">
        <v>2243</v>
      </c>
      <c r="M3344">
        <v>39.99</v>
      </c>
      <c r="N3344">
        <v>11.997</v>
      </c>
      <c r="O3344">
        <v>5</v>
      </c>
      <c r="Q3344">
        <f>IFERROR(SEARCH("-",R3344)+2, 1)</f>
        <v>12</v>
      </c>
      <c r="R3344" s="9" t="s">
        <v>1600</v>
      </c>
      <c r="S3344" s="9" t="b">
        <f>R3344&lt;&gt;K3344</f>
        <v>0</v>
      </c>
      <c r="T3344" t="str">
        <f xml:space="preserve"> TRIM( LEFT(R3344,  IFERROR(   SEARCH(" - ",R3344), LEN(R3344) )    ) )</f>
        <v>Clothing</v>
      </c>
      <c r="U3344" t="str">
        <f>MID(R3344, Q3344,LEN(R3344))</f>
        <v>Activewear</v>
      </c>
    </row>
    <row r="3345" spans="1:21" x14ac:dyDescent="0.35">
      <c r="A3345" t="s">
        <v>4426</v>
      </c>
      <c r="B3345" s="1">
        <v>45615</v>
      </c>
      <c r="C3345" t="s">
        <v>17</v>
      </c>
      <c r="D3345" t="s">
        <v>4045</v>
      </c>
      <c r="E3345" t="s">
        <v>1123</v>
      </c>
      <c r="F3345" t="s">
        <v>1124</v>
      </c>
      <c r="G3345" t="s">
        <v>88</v>
      </c>
      <c r="I3345" t="s">
        <v>4046</v>
      </c>
      <c r="J3345" t="s">
        <v>4047</v>
      </c>
      <c r="K3345" s="9" t="s">
        <v>502</v>
      </c>
      <c r="L3345" t="s">
        <v>1195</v>
      </c>
      <c r="M3345">
        <v>29.99</v>
      </c>
      <c r="N3345">
        <v>8.9969999999999999</v>
      </c>
      <c r="O3345">
        <v>2</v>
      </c>
      <c r="P3345">
        <v>0.3</v>
      </c>
      <c r="Q3345">
        <f>IFERROR(SEARCH("-",R3345)+2, 1)</f>
        <v>1</v>
      </c>
      <c r="R3345" s="9" t="s">
        <v>502</v>
      </c>
      <c r="S3345" s="9" t="b">
        <f>R3345&lt;&gt;K3345</f>
        <v>0</v>
      </c>
      <c r="T3345" t="str">
        <f xml:space="preserve"> TRIM( LEFT(R3345,  IFERROR(   SEARCH(" - ",R3345), LEN(R3345) )    ) )</f>
        <v>Office</v>
      </c>
      <c r="U3345" t="str">
        <f>MID(R3345, Q3345,LEN(R3345))</f>
        <v>Office</v>
      </c>
    </row>
    <row r="3346" spans="1:21" x14ac:dyDescent="0.35">
      <c r="A3346" t="s">
        <v>16427</v>
      </c>
      <c r="B3346" s="1">
        <v>45244</v>
      </c>
      <c r="C3346" t="s">
        <v>17</v>
      </c>
      <c r="D3346" t="s">
        <v>16428</v>
      </c>
      <c r="E3346" t="s">
        <v>1123</v>
      </c>
      <c r="F3346" t="s">
        <v>1124</v>
      </c>
      <c r="G3346" t="s">
        <v>88</v>
      </c>
      <c r="I3346" t="s">
        <v>5295</v>
      </c>
      <c r="J3346" t="s">
        <v>5296</v>
      </c>
      <c r="K3346" s="9" t="s">
        <v>82</v>
      </c>
      <c r="L3346" t="s">
        <v>379</v>
      </c>
      <c r="M3346">
        <v>34.25</v>
      </c>
      <c r="N3346">
        <v>10.25</v>
      </c>
      <c r="O3346">
        <v>11</v>
      </c>
      <c r="Q3346">
        <f>IFERROR(SEARCH("-",R3346)+2, 1)</f>
        <v>1</v>
      </c>
      <c r="R3346" s="9" t="s">
        <v>82</v>
      </c>
      <c r="S3346" s="9" t="b">
        <f>R3346&lt;&gt;K3346</f>
        <v>0</v>
      </c>
      <c r="T3346" t="str">
        <f xml:space="preserve"> TRIM( LEFT(R3346,  IFERROR(   SEARCH(" - ",R3346), LEN(R3346) )    ) )</f>
        <v>Home</v>
      </c>
      <c r="U3346" t="str">
        <f>MID(R3346, Q3346,LEN(R3346))</f>
        <v>Home</v>
      </c>
    </row>
    <row r="3347" spans="1:21" x14ac:dyDescent="0.35">
      <c r="A3347" t="s">
        <v>18814</v>
      </c>
      <c r="B3347" s="1">
        <v>45651</v>
      </c>
      <c r="C3347" t="s">
        <v>17</v>
      </c>
      <c r="D3347" t="s">
        <v>8050</v>
      </c>
      <c r="E3347" t="s">
        <v>1123</v>
      </c>
      <c r="F3347" t="s">
        <v>1124</v>
      </c>
      <c r="G3347" t="s">
        <v>88</v>
      </c>
      <c r="I3347" t="s">
        <v>8051</v>
      </c>
      <c r="J3347" t="s">
        <v>8052</v>
      </c>
      <c r="K3347" s="9" t="s">
        <v>82</v>
      </c>
      <c r="L3347" t="s">
        <v>379</v>
      </c>
      <c r="M3347">
        <v>34.99</v>
      </c>
      <c r="N3347">
        <v>10.497</v>
      </c>
      <c r="O3347">
        <v>17</v>
      </c>
      <c r="P3347">
        <v>0.19</v>
      </c>
      <c r="Q3347">
        <f>IFERROR(SEARCH("-",R3347)+2, 1)</f>
        <v>1</v>
      </c>
      <c r="R3347" s="9" t="s">
        <v>82</v>
      </c>
      <c r="S3347" s="9" t="b">
        <f>R3347&lt;&gt;K3347</f>
        <v>0</v>
      </c>
      <c r="T3347" t="str">
        <f xml:space="preserve"> TRIM( LEFT(R3347,  IFERROR(   SEARCH(" - ",R3347), LEN(R3347) )    ) )</f>
        <v>Home</v>
      </c>
      <c r="U3347" t="str">
        <f>MID(R3347, Q3347,LEN(R3347))</f>
        <v>Home</v>
      </c>
    </row>
    <row r="3348" spans="1:21" x14ac:dyDescent="0.35">
      <c r="A3348" t="s">
        <v>13857</v>
      </c>
      <c r="B3348" s="1">
        <v>45056</v>
      </c>
      <c r="C3348" t="s">
        <v>17</v>
      </c>
      <c r="D3348" t="s">
        <v>8777</v>
      </c>
      <c r="E3348" t="s">
        <v>1123</v>
      </c>
      <c r="F3348" t="s">
        <v>1124</v>
      </c>
      <c r="G3348" t="s">
        <v>88</v>
      </c>
      <c r="I3348" t="s">
        <v>8778</v>
      </c>
      <c r="J3348" t="s">
        <v>8779</v>
      </c>
      <c r="K3348" s="9" t="s">
        <v>442</v>
      </c>
      <c r="L3348" t="s">
        <v>7474</v>
      </c>
      <c r="M3348">
        <v>99.14</v>
      </c>
      <c r="N3348">
        <v>29.497</v>
      </c>
      <c r="O3348">
        <v>19</v>
      </c>
      <c r="Q3348">
        <f>IFERROR(SEARCH("-",R3348)+2, 1)</f>
        <v>1</v>
      </c>
      <c r="R3348" s="9" t="s">
        <v>442</v>
      </c>
      <c r="S3348" s="9" t="b">
        <f>R3348&lt;&gt;K3348</f>
        <v>0</v>
      </c>
      <c r="T3348" t="str">
        <f xml:space="preserve"> TRIM( LEFT(R3348,  IFERROR(   SEARCH(" - ",R3348), LEN(R3348) )    ) )</f>
        <v>Beauty</v>
      </c>
      <c r="U3348" t="str">
        <f>MID(R3348, Q3348,LEN(R3348))</f>
        <v>Beauty</v>
      </c>
    </row>
    <row r="3349" spans="1:21" x14ac:dyDescent="0.35">
      <c r="A3349" t="s">
        <v>2515</v>
      </c>
      <c r="B3349" s="1">
        <v>45481</v>
      </c>
      <c r="C3349" t="s">
        <v>17</v>
      </c>
      <c r="D3349" t="s">
        <v>381</v>
      </c>
      <c r="E3349" t="s">
        <v>1123</v>
      </c>
      <c r="F3349" t="s">
        <v>1124</v>
      </c>
      <c r="G3349" t="s">
        <v>88</v>
      </c>
      <c r="I3349" t="s">
        <v>383</v>
      </c>
      <c r="J3349" t="s">
        <v>384</v>
      </c>
      <c r="K3349" s="9" t="s">
        <v>136</v>
      </c>
      <c r="L3349" t="s">
        <v>385</v>
      </c>
      <c r="M3349">
        <v>199.99</v>
      </c>
      <c r="N3349">
        <v>59.997</v>
      </c>
      <c r="O3349">
        <v>18</v>
      </c>
      <c r="P3349">
        <v>0.15</v>
      </c>
      <c r="Q3349">
        <f>IFERROR(SEARCH("-",R3349)+2, 1)</f>
        <v>1</v>
      </c>
      <c r="R3349" s="9" t="s">
        <v>136</v>
      </c>
      <c r="S3349" s="9" t="b">
        <f>R3349&lt;&gt;K3349</f>
        <v>0</v>
      </c>
      <c r="T3349" t="str">
        <f xml:space="preserve"> TRIM( LEFT(R3349,  IFERROR(   SEARCH(" - ",R3349), LEN(R3349) )    ) )</f>
        <v>Health</v>
      </c>
      <c r="U3349" t="str">
        <f>MID(R3349, Q3349,LEN(R3349))</f>
        <v>Health</v>
      </c>
    </row>
    <row r="3350" spans="1:21" x14ac:dyDescent="0.35">
      <c r="A3350" t="s">
        <v>11923</v>
      </c>
      <c r="B3350" s="1">
        <v>45254</v>
      </c>
      <c r="C3350" t="s">
        <v>17</v>
      </c>
      <c r="D3350" t="s">
        <v>1938</v>
      </c>
      <c r="E3350" t="s">
        <v>1123</v>
      </c>
      <c r="F3350" t="s">
        <v>1124</v>
      </c>
      <c r="G3350" t="s">
        <v>88</v>
      </c>
      <c r="I3350" t="s">
        <v>1939</v>
      </c>
      <c r="J3350" t="s">
        <v>1940</v>
      </c>
      <c r="K3350" s="9" t="s">
        <v>98</v>
      </c>
      <c r="L3350" t="s">
        <v>99</v>
      </c>
      <c r="M3350">
        <v>4.49</v>
      </c>
      <c r="N3350">
        <v>1.097</v>
      </c>
      <c r="O3350">
        <v>8</v>
      </c>
      <c r="P3350">
        <v>0.38</v>
      </c>
      <c r="Q3350">
        <f>IFERROR(SEARCH("-",R3350)+2, 1)</f>
        <v>8</v>
      </c>
      <c r="R3350" s="9" t="s">
        <v>98</v>
      </c>
      <c r="S3350" s="9" t="b">
        <f>R3350&lt;&gt;K3350</f>
        <v>0</v>
      </c>
      <c r="T3350" t="str">
        <f xml:space="preserve"> TRIM( LEFT(R3350,  IFERROR(   SEARCH(" - ",R3350), LEN(R3350) )    ) )</f>
        <v>Food</v>
      </c>
      <c r="U3350" t="str">
        <f>MID(R3350, Q3350,LEN(R3350))</f>
        <v>Baking</v>
      </c>
    </row>
    <row r="3351" spans="1:21" x14ac:dyDescent="0.35">
      <c r="A3351" t="s">
        <v>8061</v>
      </c>
      <c r="B3351" s="1">
        <v>45453</v>
      </c>
      <c r="C3351" t="s">
        <v>17</v>
      </c>
      <c r="D3351" t="s">
        <v>8062</v>
      </c>
      <c r="E3351" t="s">
        <v>1123</v>
      </c>
      <c r="F3351" t="s">
        <v>1124</v>
      </c>
      <c r="G3351" t="s">
        <v>88</v>
      </c>
      <c r="I3351" t="s">
        <v>8063</v>
      </c>
      <c r="J3351" t="s">
        <v>8064</v>
      </c>
      <c r="K3351" s="9" t="s">
        <v>1115</v>
      </c>
      <c r="L3351" t="s">
        <v>874</v>
      </c>
      <c r="M3351">
        <v>12.99</v>
      </c>
      <c r="N3351">
        <v>3.8969999999999998</v>
      </c>
      <c r="O3351">
        <v>6</v>
      </c>
      <c r="P3351">
        <v>0.06</v>
      </c>
      <c r="Q3351">
        <f>IFERROR(SEARCH("-",R3351)+2, 1)</f>
        <v>1</v>
      </c>
      <c r="R3351" s="9" t="s">
        <v>1115</v>
      </c>
      <c r="S3351" s="9" t="b">
        <f>R3351&lt;&gt;K3351</f>
        <v>0</v>
      </c>
      <c r="T3351" t="str">
        <f xml:space="preserve"> TRIM( LEFT(R3351,  IFERROR(   SEARCH(" - ",R3351), LEN(R3351) )    ) )</f>
        <v>Electronics</v>
      </c>
      <c r="U3351" t="str">
        <f>MID(R3351, Q3351,LEN(R3351))</f>
        <v>Electronics</v>
      </c>
    </row>
    <row r="3352" spans="1:21" x14ac:dyDescent="0.35">
      <c r="A3352" t="s">
        <v>9867</v>
      </c>
      <c r="B3352" s="1">
        <v>45646</v>
      </c>
      <c r="C3352" t="s">
        <v>17</v>
      </c>
      <c r="D3352" t="s">
        <v>9868</v>
      </c>
      <c r="E3352" t="s">
        <v>1123</v>
      </c>
      <c r="F3352" t="s">
        <v>1124</v>
      </c>
      <c r="G3352" t="s">
        <v>88</v>
      </c>
      <c r="I3352" t="s">
        <v>3521</v>
      </c>
      <c r="J3352" t="s">
        <v>3522</v>
      </c>
      <c r="K3352" s="9" t="s">
        <v>34</v>
      </c>
      <c r="L3352" t="s">
        <v>2627</v>
      </c>
      <c r="M3352">
        <v>7.49</v>
      </c>
      <c r="N3352">
        <v>2.5960000000000001</v>
      </c>
      <c r="O3352">
        <v>12</v>
      </c>
      <c r="P3352">
        <v>0.09</v>
      </c>
      <c r="Q3352">
        <f>IFERROR(SEARCH("-",R3352)+2, 1)</f>
        <v>8</v>
      </c>
      <c r="R3352" s="9" t="s">
        <v>34</v>
      </c>
      <c r="S3352" s="9" t="b">
        <f>R3352&lt;&gt;K3352</f>
        <v>0</v>
      </c>
      <c r="T3352" t="str">
        <f xml:space="preserve"> TRIM( LEFT(R3352,  IFERROR(   SEARCH(" - ",R3352), LEN(R3352) )    ) )</f>
        <v>Food</v>
      </c>
      <c r="U3352" t="str">
        <f>MID(R3352, Q3352,LEN(R3352))</f>
        <v>Condiments</v>
      </c>
    </row>
    <row r="3353" spans="1:21" x14ac:dyDescent="0.35">
      <c r="A3353" t="s">
        <v>17510</v>
      </c>
      <c r="B3353" s="1">
        <v>45465</v>
      </c>
      <c r="C3353" t="s">
        <v>17</v>
      </c>
      <c r="D3353" t="s">
        <v>8110</v>
      </c>
      <c r="E3353" t="s">
        <v>1123</v>
      </c>
      <c r="F3353" t="s">
        <v>1124</v>
      </c>
      <c r="G3353" t="s">
        <v>88</v>
      </c>
      <c r="I3353" t="s">
        <v>8111</v>
      </c>
      <c r="J3353" t="s">
        <v>8112</v>
      </c>
      <c r="K3353" s="9" t="s">
        <v>24</v>
      </c>
      <c r="L3353" t="s">
        <v>1311</v>
      </c>
      <c r="M3353">
        <v>4.59</v>
      </c>
      <c r="N3353">
        <v>1.377</v>
      </c>
      <c r="O3353">
        <v>5</v>
      </c>
      <c r="Q3353">
        <f>IFERROR(SEARCH("-",R3353)+2, 1)</f>
        <v>8</v>
      </c>
      <c r="R3353" s="9" t="s">
        <v>24</v>
      </c>
      <c r="S3353" s="9" t="b">
        <f>R3353&lt;&gt;K3353</f>
        <v>0</v>
      </c>
      <c r="T3353" t="str">
        <f xml:space="preserve"> TRIM( LEFT(R3353,  IFERROR(   SEARCH(" - ",R3353), LEN(R3353) )    ) )</f>
        <v>Food</v>
      </c>
      <c r="U3353" t="str">
        <f>MID(R3353, Q3353,LEN(R3353))</f>
        <v>Snacks</v>
      </c>
    </row>
    <row r="3354" spans="1:21" x14ac:dyDescent="0.35">
      <c r="A3354" t="s">
        <v>11715</v>
      </c>
      <c r="B3354" s="1">
        <v>45133</v>
      </c>
      <c r="C3354" t="s">
        <v>17</v>
      </c>
      <c r="D3354" t="s">
        <v>499</v>
      </c>
      <c r="E3354" t="s">
        <v>1123</v>
      </c>
      <c r="F3354" t="s">
        <v>1124</v>
      </c>
      <c r="G3354" t="s">
        <v>88</v>
      </c>
      <c r="I3354" t="s">
        <v>500</v>
      </c>
      <c r="J3354" t="s">
        <v>501</v>
      </c>
      <c r="K3354" s="9" t="s">
        <v>502</v>
      </c>
      <c r="L3354" t="s">
        <v>503</v>
      </c>
      <c r="M3354">
        <v>21.99</v>
      </c>
      <c r="N3354">
        <v>6.3470000000000004</v>
      </c>
      <c r="O3354">
        <v>11</v>
      </c>
      <c r="P3354">
        <v>0.36</v>
      </c>
      <c r="Q3354">
        <f>IFERROR(SEARCH("-",R3354)+2, 1)</f>
        <v>1</v>
      </c>
      <c r="R3354" s="9" t="s">
        <v>502</v>
      </c>
      <c r="S3354" s="9" t="b">
        <f>R3354&lt;&gt;K3354</f>
        <v>0</v>
      </c>
      <c r="T3354" t="str">
        <f xml:space="preserve"> TRIM( LEFT(R3354,  IFERROR(   SEARCH(" - ",R3354), LEN(R3354) )    ) )</f>
        <v>Office</v>
      </c>
      <c r="U3354" t="str">
        <f>MID(R3354, Q3354,LEN(R3354))</f>
        <v>Office</v>
      </c>
    </row>
    <row r="3355" spans="1:21" x14ac:dyDescent="0.35">
      <c r="A3355" t="s">
        <v>16815</v>
      </c>
      <c r="B3355" s="1">
        <v>45107</v>
      </c>
      <c r="C3355" t="s">
        <v>17</v>
      </c>
      <c r="D3355" t="s">
        <v>16816</v>
      </c>
      <c r="E3355" t="s">
        <v>1123</v>
      </c>
      <c r="F3355" t="s">
        <v>1124</v>
      </c>
      <c r="G3355" t="s">
        <v>88</v>
      </c>
      <c r="I3355" t="s">
        <v>5225</v>
      </c>
      <c r="J3355" t="s">
        <v>5226</v>
      </c>
      <c r="K3355" s="9" t="s">
        <v>217</v>
      </c>
      <c r="L3355" t="s">
        <v>608</v>
      </c>
      <c r="M3355">
        <v>29.24</v>
      </c>
      <c r="N3355">
        <v>11.746</v>
      </c>
      <c r="O3355">
        <v>18</v>
      </c>
      <c r="P3355">
        <v>0.04</v>
      </c>
      <c r="Q3355">
        <f>IFERROR(SEARCH("-",R3355)+2, 1)</f>
        <v>1</v>
      </c>
      <c r="R3355" s="9" t="s">
        <v>217</v>
      </c>
      <c r="S3355" s="9" t="b">
        <f>R3355&lt;&gt;K3355</f>
        <v>0</v>
      </c>
      <c r="T3355" t="str">
        <f xml:space="preserve"> TRIM( LEFT(R3355,  IFERROR(   SEARCH(" - ",R3355), LEN(R3355) )    ) )</f>
        <v>Outdoor</v>
      </c>
      <c r="U3355" t="str">
        <f>MID(R3355, Q3355,LEN(R3355))</f>
        <v>Outdoor</v>
      </c>
    </row>
    <row r="3356" spans="1:21" x14ac:dyDescent="0.35">
      <c r="A3356" t="s">
        <v>9725</v>
      </c>
      <c r="B3356" s="1">
        <v>45568</v>
      </c>
      <c r="C3356" t="s">
        <v>17</v>
      </c>
      <c r="D3356" t="s">
        <v>9726</v>
      </c>
      <c r="E3356" t="s">
        <v>1123</v>
      </c>
      <c r="F3356" t="s">
        <v>1124</v>
      </c>
      <c r="G3356" t="s">
        <v>88</v>
      </c>
      <c r="I3356" t="s">
        <v>3097</v>
      </c>
      <c r="J3356" t="s">
        <v>3098</v>
      </c>
      <c r="K3356" s="9" t="s">
        <v>217</v>
      </c>
      <c r="L3356" t="s">
        <v>672</v>
      </c>
      <c r="M3356">
        <v>90.99</v>
      </c>
      <c r="N3356">
        <v>35.996000000000002</v>
      </c>
      <c r="O3356">
        <v>1</v>
      </c>
      <c r="P3356">
        <v>0.18</v>
      </c>
      <c r="Q3356">
        <f>IFERROR(SEARCH("-",R3356)+2, 1)</f>
        <v>1</v>
      </c>
      <c r="R3356" s="9" t="s">
        <v>217</v>
      </c>
      <c r="S3356" s="9" t="b">
        <f>R3356&lt;&gt;K3356</f>
        <v>0</v>
      </c>
      <c r="T3356" t="str">
        <f xml:space="preserve"> TRIM( LEFT(R3356,  IFERROR(   SEARCH(" - ",R3356), LEN(R3356) )    ) )</f>
        <v>Outdoor</v>
      </c>
      <c r="U3356" t="str">
        <f>MID(R3356, Q3356,LEN(R3356))</f>
        <v>Outdoor</v>
      </c>
    </row>
    <row r="3357" spans="1:21" x14ac:dyDescent="0.35">
      <c r="A3357" t="s">
        <v>6363</v>
      </c>
      <c r="B3357" s="1">
        <v>45735</v>
      </c>
      <c r="C3357" t="s">
        <v>17</v>
      </c>
      <c r="D3357" t="s">
        <v>861</v>
      </c>
      <c r="E3357" t="s">
        <v>1123</v>
      </c>
      <c r="F3357" t="s">
        <v>1124</v>
      </c>
      <c r="G3357" t="s">
        <v>88</v>
      </c>
      <c r="I3357" t="s">
        <v>3661</v>
      </c>
      <c r="J3357" t="s">
        <v>3662</v>
      </c>
      <c r="K3357" s="9" t="s">
        <v>2581</v>
      </c>
      <c r="L3357" t="s">
        <v>3663</v>
      </c>
      <c r="M3357">
        <v>66.41</v>
      </c>
      <c r="N3357">
        <v>26.995999999999999</v>
      </c>
      <c r="O3357">
        <v>3</v>
      </c>
      <c r="P3357">
        <v>0.09</v>
      </c>
      <c r="Q3357">
        <f>IFERROR(SEARCH("-",R3357)+2, 1)</f>
        <v>1</v>
      </c>
      <c r="R3357" s="9" t="s">
        <v>2581</v>
      </c>
      <c r="S3357" s="9" t="b">
        <f>R3357&lt;&gt;K3357</f>
        <v>0</v>
      </c>
      <c r="T3357" t="str">
        <f xml:space="preserve"> TRIM( LEFT(R3357,  IFERROR(   SEARCH(" - ",R3357), LEN(R3357) )    ) )</f>
        <v>Clothing</v>
      </c>
      <c r="U3357" t="str">
        <f>MID(R3357, Q3357,LEN(R3357))</f>
        <v>Clothing</v>
      </c>
    </row>
    <row r="3358" spans="1:21" x14ac:dyDescent="0.35">
      <c r="A3358" t="s">
        <v>11263</v>
      </c>
      <c r="B3358" s="1">
        <v>45644</v>
      </c>
      <c r="C3358" t="s">
        <v>17</v>
      </c>
      <c r="D3358" t="s">
        <v>11264</v>
      </c>
      <c r="E3358" t="s">
        <v>1123</v>
      </c>
      <c r="F3358" t="s">
        <v>1124</v>
      </c>
      <c r="G3358" t="s">
        <v>88</v>
      </c>
      <c r="I3358" t="s">
        <v>3299</v>
      </c>
      <c r="J3358" t="s">
        <v>3300</v>
      </c>
      <c r="K3358" s="9" t="s">
        <v>1606</v>
      </c>
      <c r="L3358" t="s">
        <v>3301</v>
      </c>
      <c r="M3358">
        <v>4.99</v>
      </c>
      <c r="N3358">
        <v>1.1970000000000001</v>
      </c>
      <c r="O3358">
        <v>13</v>
      </c>
      <c r="P3358">
        <v>0.15</v>
      </c>
      <c r="Q3358">
        <f>IFERROR(SEARCH("-",R3358)+2, 1)</f>
        <v>8</v>
      </c>
      <c r="R3358" s="9" t="s">
        <v>1606</v>
      </c>
      <c r="S3358" s="9" t="b">
        <f>R3358&lt;&gt;K3358</f>
        <v>0</v>
      </c>
      <c r="T3358" t="str">
        <f xml:space="preserve"> TRIM( LEFT(R3358,  IFERROR(   SEARCH(" - ",R3358), LEN(R3358) )    ) )</f>
        <v>Food</v>
      </c>
      <c r="U3358" t="str">
        <f>MID(R3358, Q3358,LEN(R3358))</f>
        <v>Vegetables</v>
      </c>
    </row>
    <row r="3359" spans="1:21" x14ac:dyDescent="0.35">
      <c r="A3359" t="s">
        <v>18958</v>
      </c>
      <c r="B3359" s="1">
        <v>44952</v>
      </c>
      <c r="C3359" t="s">
        <v>17</v>
      </c>
      <c r="D3359" t="s">
        <v>7820</v>
      </c>
      <c r="E3359" t="s">
        <v>1123</v>
      </c>
      <c r="F3359" t="s">
        <v>1124</v>
      </c>
      <c r="G3359" t="s">
        <v>88</v>
      </c>
      <c r="I3359" t="s">
        <v>7821</v>
      </c>
      <c r="J3359" t="s">
        <v>7822</v>
      </c>
      <c r="K3359" s="9" t="s">
        <v>1115</v>
      </c>
      <c r="L3359" t="s">
        <v>868</v>
      </c>
      <c r="M3359">
        <v>99.99</v>
      </c>
      <c r="N3359">
        <v>29.997</v>
      </c>
      <c r="O3359">
        <v>6</v>
      </c>
      <c r="P3359">
        <v>0.36</v>
      </c>
      <c r="Q3359">
        <f>IFERROR(SEARCH("-",R3359)+2, 1)</f>
        <v>1</v>
      </c>
      <c r="R3359" s="9" t="s">
        <v>1115</v>
      </c>
      <c r="S3359" s="9" t="b">
        <f>R3359&lt;&gt;K3359</f>
        <v>0</v>
      </c>
      <c r="T3359" t="str">
        <f xml:space="preserve"> TRIM( LEFT(R3359,  IFERROR(   SEARCH(" - ",R3359), LEN(R3359) )    ) )</f>
        <v>Electronics</v>
      </c>
      <c r="U3359" t="str">
        <f>MID(R3359, Q3359,LEN(R3359))</f>
        <v>Electronics</v>
      </c>
    </row>
    <row r="3360" spans="1:21" x14ac:dyDescent="0.35">
      <c r="A3360" t="s">
        <v>6840</v>
      </c>
      <c r="B3360" s="1">
        <v>45683</v>
      </c>
      <c r="C3360" t="s">
        <v>17</v>
      </c>
      <c r="D3360" t="s">
        <v>6201</v>
      </c>
      <c r="E3360" t="s">
        <v>1123</v>
      </c>
      <c r="F3360" t="s">
        <v>1124</v>
      </c>
      <c r="G3360" t="s">
        <v>88</v>
      </c>
      <c r="I3360" t="s">
        <v>5198</v>
      </c>
      <c r="J3360" t="s">
        <v>5199</v>
      </c>
      <c r="K3360" s="9" t="s">
        <v>513</v>
      </c>
      <c r="L3360" t="s">
        <v>5200</v>
      </c>
      <c r="M3360">
        <v>31.41</v>
      </c>
      <c r="N3360">
        <v>9.9969999999999999</v>
      </c>
      <c r="O3360">
        <v>18</v>
      </c>
      <c r="Q3360">
        <f>IFERROR(SEARCH("-",R3360)+2, 1)</f>
        <v>1</v>
      </c>
      <c r="R3360" s="9" t="s">
        <v>513</v>
      </c>
      <c r="S3360" s="9" t="b">
        <f>R3360&lt;&gt;K3360</f>
        <v>0</v>
      </c>
      <c r="T3360" t="str">
        <f xml:space="preserve"> TRIM( LEFT(R3360,  IFERROR(   SEARCH(" - ",R3360), LEN(R3360) )    ) )</f>
        <v>Fitness</v>
      </c>
      <c r="U3360" t="str">
        <f>MID(R3360, Q3360,LEN(R3360))</f>
        <v>Fitness</v>
      </c>
    </row>
    <row r="3361" spans="1:21" x14ac:dyDescent="0.35">
      <c r="A3361" t="s">
        <v>9592</v>
      </c>
      <c r="B3361" s="1">
        <v>45309</v>
      </c>
      <c r="C3361" t="s">
        <v>17</v>
      </c>
      <c r="D3361" t="s">
        <v>9593</v>
      </c>
      <c r="E3361" t="s">
        <v>1123</v>
      </c>
      <c r="F3361" t="s">
        <v>1124</v>
      </c>
      <c r="G3361" t="s">
        <v>88</v>
      </c>
      <c r="I3361" t="s">
        <v>3421</v>
      </c>
      <c r="J3361" t="s">
        <v>3422</v>
      </c>
      <c r="K3361" s="9" t="s">
        <v>480</v>
      </c>
      <c r="L3361" t="s">
        <v>3423</v>
      </c>
      <c r="M3361">
        <v>3.29</v>
      </c>
      <c r="N3361">
        <v>0.68700000000000006</v>
      </c>
      <c r="O3361">
        <v>5</v>
      </c>
      <c r="P3361">
        <v>0.16</v>
      </c>
      <c r="Q3361">
        <f>IFERROR(SEARCH("-",R3361)+2, 1)</f>
        <v>8</v>
      </c>
      <c r="R3361" s="9" t="s">
        <v>480</v>
      </c>
      <c r="S3361" s="9" t="b">
        <f>R3361&lt;&gt;K3361</f>
        <v>0</v>
      </c>
      <c r="T3361" t="str">
        <f xml:space="preserve"> TRIM( LEFT(R3361,  IFERROR(   SEARCH(" - ",R3361), LEN(R3361) )    ) )</f>
        <v>Food</v>
      </c>
      <c r="U3361" t="str">
        <f>MID(R3361, Q3361,LEN(R3361))</f>
        <v>Dips</v>
      </c>
    </row>
    <row r="3362" spans="1:21" x14ac:dyDescent="0.35">
      <c r="A3362" t="s">
        <v>7697</v>
      </c>
      <c r="B3362" s="1">
        <v>45636</v>
      </c>
      <c r="C3362" t="s">
        <v>17</v>
      </c>
      <c r="D3362" t="s">
        <v>7698</v>
      </c>
      <c r="E3362" t="s">
        <v>1123</v>
      </c>
      <c r="F3362" t="s">
        <v>1124</v>
      </c>
      <c r="G3362" t="s">
        <v>88</v>
      </c>
      <c r="I3362" t="s">
        <v>7699</v>
      </c>
      <c r="J3362" t="s">
        <v>7700</v>
      </c>
      <c r="K3362" s="9" t="s">
        <v>34</v>
      </c>
      <c r="L3362" t="s">
        <v>236</v>
      </c>
      <c r="M3362">
        <v>4.29</v>
      </c>
      <c r="N3362">
        <v>1.2869999999999999</v>
      </c>
      <c r="O3362">
        <v>5</v>
      </c>
      <c r="P3362">
        <v>0.35</v>
      </c>
      <c r="Q3362">
        <f>IFERROR(SEARCH("-",R3362)+2, 1)</f>
        <v>8</v>
      </c>
      <c r="R3362" s="9" t="s">
        <v>34</v>
      </c>
      <c r="S3362" s="9" t="b">
        <f>R3362&lt;&gt;K3362</f>
        <v>0</v>
      </c>
      <c r="T3362" t="str">
        <f xml:space="preserve"> TRIM( LEFT(R3362,  IFERROR(   SEARCH(" - ",R3362), LEN(R3362) )    ) )</f>
        <v>Food</v>
      </c>
      <c r="U3362" t="str">
        <f>MID(R3362, Q3362,LEN(R3362))</f>
        <v>Condiments</v>
      </c>
    </row>
    <row r="3363" spans="1:21" x14ac:dyDescent="0.35">
      <c r="A3363" t="s">
        <v>13985</v>
      </c>
      <c r="B3363" s="1">
        <v>44929</v>
      </c>
      <c r="C3363" t="s">
        <v>17</v>
      </c>
      <c r="D3363" t="s">
        <v>7922</v>
      </c>
      <c r="E3363" t="s">
        <v>1123</v>
      </c>
      <c r="F3363" t="s">
        <v>1124</v>
      </c>
      <c r="G3363" t="s">
        <v>88</v>
      </c>
      <c r="I3363" t="s">
        <v>7923</v>
      </c>
      <c r="J3363" t="s">
        <v>7924</v>
      </c>
      <c r="K3363" s="9" t="s">
        <v>34</v>
      </c>
      <c r="L3363" t="s">
        <v>298</v>
      </c>
      <c r="M3363">
        <v>2.44</v>
      </c>
      <c r="N3363">
        <v>0.48699999999999999</v>
      </c>
      <c r="O3363">
        <v>3</v>
      </c>
      <c r="P3363">
        <v>0.3</v>
      </c>
      <c r="Q3363">
        <f>IFERROR(SEARCH("-",R3363)+2, 1)</f>
        <v>8</v>
      </c>
      <c r="R3363" s="9" t="s">
        <v>34</v>
      </c>
      <c r="S3363" s="9" t="b">
        <f>R3363&lt;&gt;K3363</f>
        <v>0</v>
      </c>
      <c r="T3363" t="str">
        <f xml:space="preserve"> TRIM( LEFT(R3363,  IFERROR(   SEARCH(" - ",R3363), LEN(R3363) )    ) )</f>
        <v>Food</v>
      </c>
      <c r="U3363" t="str">
        <f>MID(R3363, Q3363,LEN(R3363))</f>
        <v>Condiments</v>
      </c>
    </row>
    <row r="3364" spans="1:21" x14ac:dyDescent="0.35">
      <c r="A3364" t="s">
        <v>18962</v>
      </c>
      <c r="B3364" s="1">
        <v>45384</v>
      </c>
      <c r="C3364" t="s">
        <v>17</v>
      </c>
      <c r="D3364" t="s">
        <v>14500</v>
      </c>
      <c r="E3364" t="s">
        <v>1123</v>
      </c>
      <c r="F3364" t="s">
        <v>1124</v>
      </c>
      <c r="G3364" t="s">
        <v>88</v>
      </c>
      <c r="I3364" t="s">
        <v>14501</v>
      </c>
      <c r="J3364" t="s">
        <v>14502</v>
      </c>
      <c r="L3364" t="s">
        <v>298</v>
      </c>
      <c r="M3364">
        <v>3.99</v>
      </c>
      <c r="N3364">
        <v>1.1970000000000001</v>
      </c>
      <c r="O3364">
        <v>14</v>
      </c>
      <c r="P3364">
        <v>0.13</v>
      </c>
      <c r="Q3364">
        <f>IFERROR(SEARCH("-",R3364)+2, 1)</f>
        <v>8</v>
      </c>
      <c r="R3364" s="9" t="s">
        <v>34</v>
      </c>
      <c r="S3364" s="9" t="b">
        <f>R3364&lt;&gt;K3364</f>
        <v>1</v>
      </c>
      <c r="T3364" t="str">
        <f xml:space="preserve"> TRIM( LEFT(R3364,  IFERROR(   SEARCH(" - ",R3364), LEN(R3364) )    ) )</f>
        <v>Food</v>
      </c>
      <c r="U3364" t="str">
        <f>MID(R3364, Q3364,LEN(R3364))</f>
        <v>Condiments</v>
      </c>
    </row>
    <row r="3365" spans="1:21" x14ac:dyDescent="0.35">
      <c r="A3365" t="s">
        <v>5113</v>
      </c>
      <c r="B3365" s="1">
        <v>45629</v>
      </c>
      <c r="C3365" t="s">
        <v>17</v>
      </c>
      <c r="D3365" t="s">
        <v>5114</v>
      </c>
      <c r="E3365" t="s">
        <v>1123</v>
      </c>
      <c r="F3365" t="s">
        <v>1124</v>
      </c>
      <c r="G3365" t="s">
        <v>88</v>
      </c>
      <c r="I3365" t="s">
        <v>5115</v>
      </c>
      <c r="J3365" t="s">
        <v>5116</v>
      </c>
      <c r="K3365" s="9" t="s">
        <v>24</v>
      </c>
      <c r="L3365" t="s">
        <v>326</v>
      </c>
      <c r="M3365">
        <v>2.4900000000000002</v>
      </c>
      <c r="N3365">
        <v>0.996</v>
      </c>
      <c r="O3365">
        <v>7</v>
      </c>
      <c r="P3365">
        <v>0.28000000000000003</v>
      </c>
      <c r="Q3365">
        <f>IFERROR(SEARCH("-",R3365)+2, 1)</f>
        <v>8</v>
      </c>
      <c r="R3365" s="9" t="s">
        <v>24</v>
      </c>
      <c r="S3365" s="9" t="b">
        <f>R3365&lt;&gt;K3365</f>
        <v>0</v>
      </c>
      <c r="T3365" t="str">
        <f xml:space="preserve"> TRIM( LEFT(R3365,  IFERROR(   SEARCH(" - ",R3365), LEN(R3365) )    ) )</f>
        <v>Food</v>
      </c>
      <c r="U3365" t="str">
        <f>MID(R3365, Q3365,LEN(R3365))</f>
        <v>Snacks</v>
      </c>
    </row>
    <row r="3366" spans="1:21" x14ac:dyDescent="0.35">
      <c r="A3366" t="s">
        <v>13456</v>
      </c>
      <c r="B3366" s="1">
        <v>45159</v>
      </c>
      <c r="C3366" t="s">
        <v>17</v>
      </c>
      <c r="D3366" t="s">
        <v>4983</v>
      </c>
      <c r="E3366" t="s">
        <v>1123</v>
      </c>
      <c r="F3366" t="s">
        <v>1124</v>
      </c>
      <c r="G3366" t="s">
        <v>88</v>
      </c>
      <c r="I3366" t="s">
        <v>4984</v>
      </c>
      <c r="J3366" t="s">
        <v>4985</v>
      </c>
      <c r="K3366" s="9" t="s">
        <v>1035</v>
      </c>
      <c r="L3366" t="s">
        <v>1036</v>
      </c>
      <c r="M3366">
        <v>29.14</v>
      </c>
      <c r="N3366">
        <v>11.496</v>
      </c>
      <c r="O3366">
        <v>4</v>
      </c>
      <c r="P3366">
        <v>0.1</v>
      </c>
      <c r="Q3366">
        <f>IFERROR(SEARCH("-",R3366)+2, 1)</f>
        <v>12</v>
      </c>
      <c r="R3366" s="9" t="s">
        <v>1035</v>
      </c>
      <c r="S3366" s="9" t="b">
        <f>R3366&lt;&gt;K3366</f>
        <v>0</v>
      </c>
      <c r="T3366" t="str">
        <f xml:space="preserve"> TRIM( LEFT(R3366,  IFERROR(   SEARCH(" - ",R3366), LEN(R3366) )    ) )</f>
        <v>Clothing</v>
      </c>
      <c r="U3366" t="str">
        <f>MID(R3366, Q3366,LEN(R3366))</f>
        <v>Accessories</v>
      </c>
    </row>
    <row r="3367" spans="1:21" x14ac:dyDescent="0.35">
      <c r="A3367" t="s">
        <v>18306</v>
      </c>
      <c r="B3367" s="1">
        <v>45479</v>
      </c>
      <c r="C3367" t="s">
        <v>17</v>
      </c>
      <c r="D3367" t="s">
        <v>8006</v>
      </c>
      <c r="E3367" t="s">
        <v>1123</v>
      </c>
      <c r="F3367" t="s">
        <v>1124</v>
      </c>
      <c r="G3367" t="s">
        <v>88</v>
      </c>
      <c r="I3367" t="s">
        <v>8007</v>
      </c>
      <c r="J3367" t="s">
        <v>8008</v>
      </c>
      <c r="K3367" s="9" t="s">
        <v>391</v>
      </c>
      <c r="L3367" t="s">
        <v>392</v>
      </c>
      <c r="M3367">
        <v>29.99</v>
      </c>
      <c r="N3367">
        <v>8.9969999999999999</v>
      </c>
      <c r="O3367">
        <v>18</v>
      </c>
      <c r="Q3367">
        <f>IFERROR(SEARCH("-",R3367)+2, 1)</f>
        <v>1</v>
      </c>
      <c r="R3367" s="9" t="s">
        <v>391</v>
      </c>
      <c r="S3367" s="9" t="b">
        <f>R3367&lt;&gt;K3367</f>
        <v>0</v>
      </c>
      <c r="T3367" t="str">
        <f xml:space="preserve"> TRIM( LEFT(R3367,  IFERROR(   SEARCH(" - ",R3367), LEN(R3367) )    ) )</f>
        <v>Kitchen</v>
      </c>
      <c r="U3367" t="str">
        <f>MID(R3367, Q3367,LEN(R3367))</f>
        <v>Kitchen</v>
      </c>
    </row>
    <row r="3368" spans="1:21" x14ac:dyDescent="0.35">
      <c r="A3368" t="s">
        <v>6521</v>
      </c>
      <c r="B3368" s="1">
        <v>45704</v>
      </c>
      <c r="C3368" t="s">
        <v>17</v>
      </c>
      <c r="D3368" t="s">
        <v>1385</v>
      </c>
      <c r="E3368" t="s">
        <v>1123</v>
      </c>
      <c r="F3368" t="s">
        <v>1124</v>
      </c>
      <c r="G3368" t="s">
        <v>88</v>
      </c>
      <c r="I3368" t="s">
        <v>3016</v>
      </c>
      <c r="J3368" t="s">
        <v>3017</v>
      </c>
      <c r="K3368" s="9" t="s">
        <v>493</v>
      </c>
      <c r="L3368" t="s">
        <v>3018</v>
      </c>
      <c r="M3368">
        <v>4.91</v>
      </c>
      <c r="N3368">
        <v>2.0470000000000002</v>
      </c>
      <c r="O3368">
        <v>7</v>
      </c>
      <c r="P3368">
        <v>0.15</v>
      </c>
      <c r="Q3368">
        <f>IFERROR(SEARCH("-",R3368)+2, 1)</f>
        <v>8</v>
      </c>
      <c r="R3368" s="9" t="s">
        <v>493</v>
      </c>
      <c r="S3368" s="9" t="b">
        <f>R3368&lt;&gt;K3368</f>
        <v>0</v>
      </c>
      <c r="T3368" t="str">
        <f xml:space="preserve"> TRIM( LEFT(R3368,  IFERROR(   SEARCH(" - ",R3368), LEN(R3368) )    ) )</f>
        <v>Food</v>
      </c>
      <c r="U3368" t="str">
        <f>MID(R3368, Q3368,LEN(R3368))</f>
        <v>Beverages</v>
      </c>
    </row>
    <row r="3369" spans="1:21" x14ac:dyDescent="0.35">
      <c r="A3369" t="s">
        <v>8780</v>
      </c>
      <c r="B3369" s="1">
        <v>45440</v>
      </c>
      <c r="C3369" t="s">
        <v>17</v>
      </c>
      <c r="D3369" t="s">
        <v>8781</v>
      </c>
      <c r="E3369" t="s">
        <v>1123</v>
      </c>
      <c r="F3369" t="s">
        <v>1124</v>
      </c>
      <c r="G3369" t="s">
        <v>88</v>
      </c>
      <c r="I3369" t="s">
        <v>8782</v>
      </c>
      <c r="J3369" t="s">
        <v>8783</v>
      </c>
      <c r="K3369" s="9" t="s">
        <v>284</v>
      </c>
      <c r="L3369" t="s">
        <v>2277</v>
      </c>
      <c r="M3369">
        <v>3.49</v>
      </c>
      <c r="N3369">
        <v>1.0469999999999999</v>
      </c>
      <c r="O3369">
        <v>12</v>
      </c>
      <c r="P3369">
        <v>0.38</v>
      </c>
      <c r="Q3369">
        <f>IFERROR(SEARCH("-",R3369)+2, 1)</f>
        <v>8</v>
      </c>
      <c r="R3369" s="9" t="s">
        <v>284</v>
      </c>
      <c r="S3369" s="9" t="b">
        <f>R3369&lt;&gt;K3369</f>
        <v>0</v>
      </c>
      <c r="T3369" t="str">
        <f xml:space="preserve"> TRIM( LEFT(R3369,  IFERROR(   SEARCH(" - ",R3369), LEN(R3369) )    ) )</f>
        <v>Food</v>
      </c>
      <c r="U3369" t="str">
        <f>MID(R3369, Q3369,LEN(R3369))</f>
        <v>Canned Goods</v>
      </c>
    </row>
    <row r="3370" spans="1:21" x14ac:dyDescent="0.35">
      <c r="A3370" t="s">
        <v>17275</v>
      </c>
      <c r="B3370" s="1">
        <v>45589</v>
      </c>
      <c r="C3370" t="s">
        <v>17</v>
      </c>
      <c r="D3370" t="s">
        <v>7071</v>
      </c>
      <c r="E3370" t="s">
        <v>1123</v>
      </c>
      <c r="F3370" t="s">
        <v>1124</v>
      </c>
      <c r="G3370" t="s">
        <v>88</v>
      </c>
      <c r="I3370" t="s">
        <v>7072</v>
      </c>
      <c r="J3370" t="s">
        <v>7073</v>
      </c>
      <c r="K3370" s="9" t="s">
        <v>7074</v>
      </c>
      <c r="L3370" t="s">
        <v>7075</v>
      </c>
      <c r="M3370">
        <v>3.59</v>
      </c>
      <c r="N3370">
        <v>1.077</v>
      </c>
      <c r="O3370">
        <v>2</v>
      </c>
      <c r="P3370">
        <v>0.26</v>
      </c>
      <c r="Q3370">
        <f>IFERROR(SEARCH("-",R3370)+2, 1)</f>
        <v>8</v>
      </c>
      <c r="R3370" s="9" t="s">
        <v>7074</v>
      </c>
      <c r="S3370" s="9" t="b">
        <f>R3370&lt;&gt;K3370</f>
        <v>0</v>
      </c>
      <c r="T3370" t="str">
        <f xml:space="preserve"> TRIM( LEFT(R3370,  IFERROR(   SEARCH(" - ",R3370), LEN(R3370) )    ) )</f>
        <v>Food</v>
      </c>
      <c r="U3370" t="str">
        <f>MID(R3370, Q3370,LEN(R3370))</f>
        <v>Jams &amp; Jellies</v>
      </c>
    </row>
    <row r="3371" spans="1:21" x14ac:dyDescent="0.35">
      <c r="A3371" t="s">
        <v>15146</v>
      </c>
      <c r="B3371" s="1">
        <v>45045</v>
      </c>
      <c r="C3371" t="s">
        <v>17</v>
      </c>
      <c r="D3371" t="s">
        <v>15147</v>
      </c>
      <c r="E3371" t="s">
        <v>1123</v>
      </c>
      <c r="F3371" t="s">
        <v>1124</v>
      </c>
      <c r="G3371" t="s">
        <v>88</v>
      </c>
      <c r="I3371" t="s">
        <v>6411</v>
      </c>
      <c r="J3371" t="s">
        <v>6412</v>
      </c>
      <c r="K3371" s="9" t="s">
        <v>120</v>
      </c>
      <c r="L3371" t="s">
        <v>3356</v>
      </c>
      <c r="M3371">
        <v>6.24</v>
      </c>
      <c r="N3371">
        <v>1.847</v>
      </c>
      <c r="O3371">
        <v>5</v>
      </c>
      <c r="P3371">
        <v>0.06</v>
      </c>
      <c r="Q3371">
        <f>IFERROR(SEARCH("-",R3371)+2, 1)</f>
        <v>8</v>
      </c>
      <c r="R3371" s="9" t="s">
        <v>120</v>
      </c>
      <c r="S3371" s="9" t="b">
        <f>R3371&lt;&gt;K3371</f>
        <v>0</v>
      </c>
      <c r="T3371" t="str">
        <f xml:space="preserve"> TRIM( LEFT(R3371,  IFERROR(   SEARCH(" - ",R3371), LEN(R3371) )    ) )</f>
        <v>Food</v>
      </c>
      <c r="U3371" t="str">
        <f>MID(R3371, Q3371,LEN(R3371))</f>
        <v>Grains</v>
      </c>
    </row>
    <row r="3372" spans="1:21" x14ac:dyDescent="0.35">
      <c r="A3372" t="s">
        <v>14312</v>
      </c>
      <c r="B3372" s="1">
        <v>45150</v>
      </c>
      <c r="C3372" t="s">
        <v>17</v>
      </c>
      <c r="D3372" t="s">
        <v>8548</v>
      </c>
      <c r="E3372" t="s">
        <v>1123</v>
      </c>
      <c r="F3372" t="s">
        <v>1124</v>
      </c>
      <c r="G3372" t="s">
        <v>88</v>
      </c>
      <c r="I3372" t="s">
        <v>8549</v>
      </c>
      <c r="J3372" t="s">
        <v>8550</v>
      </c>
      <c r="K3372" s="9" t="s">
        <v>1267</v>
      </c>
      <c r="L3372" t="s">
        <v>853</v>
      </c>
      <c r="M3372">
        <v>39.14</v>
      </c>
      <c r="N3372">
        <v>11.497</v>
      </c>
      <c r="O3372">
        <v>18</v>
      </c>
      <c r="P3372">
        <v>0.27</v>
      </c>
      <c r="Q3372">
        <f>IFERROR(SEARCH("-",R3372)+2, 1)</f>
        <v>12</v>
      </c>
      <c r="R3372" s="9" t="s">
        <v>1267</v>
      </c>
      <c r="S3372" s="9" t="b">
        <f>R3372&lt;&gt;K3372</f>
        <v>0</v>
      </c>
      <c r="T3372" t="str">
        <f xml:space="preserve"> TRIM( LEFT(R3372,  IFERROR(   SEARCH(" - ",R3372), LEN(R3372) )    ) )</f>
        <v>Clothing</v>
      </c>
      <c r="U3372" t="str">
        <f>MID(R3372, Q3372,LEN(R3372))</f>
        <v>Sweaters</v>
      </c>
    </row>
    <row r="3373" spans="1:21" x14ac:dyDescent="0.35">
      <c r="A3373" t="s">
        <v>18404</v>
      </c>
      <c r="B3373" s="1">
        <v>45027</v>
      </c>
      <c r="C3373" t="s">
        <v>17</v>
      </c>
      <c r="D3373" t="s">
        <v>8548</v>
      </c>
      <c r="E3373" t="s">
        <v>1123</v>
      </c>
      <c r="F3373" t="s">
        <v>1124</v>
      </c>
      <c r="G3373" t="s">
        <v>88</v>
      </c>
      <c r="I3373" t="s">
        <v>8549</v>
      </c>
      <c r="J3373" t="s">
        <v>8550</v>
      </c>
      <c r="K3373" s="9" t="s">
        <v>1267</v>
      </c>
      <c r="L3373" t="s">
        <v>853</v>
      </c>
      <c r="M3373">
        <v>39.99</v>
      </c>
      <c r="N3373">
        <v>11.997</v>
      </c>
      <c r="O3373">
        <v>3</v>
      </c>
      <c r="P3373">
        <v>0.34</v>
      </c>
      <c r="Q3373">
        <f>IFERROR(SEARCH("-",R3373)+2, 1)</f>
        <v>12</v>
      </c>
      <c r="R3373" s="9" t="s">
        <v>1267</v>
      </c>
      <c r="S3373" s="9" t="b">
        <f>R3373&lt;&gt;K3373</f>
        <v>0</v>
      </c>
      <c r="T3373" t="str">
        <f xml:space="preserve"> TRIM( LEFT(R3373,  IFERROR(   SEARCH(" - ",R3373), LEN(R3373) )    ) )</f>
        <v>Clothing</v>
      </c>
      <c r="U3373" t="str">
        <f>MID(R3373, Q3373,LEN(R3373))</f>
        <v>Sweaters</v>
      </c>
    </row>
    <row r="3374" spans="1:21" x14ac:dyDescent="0.35">
      <c r="A3374" t="s">
        <v>17452</v>
      </c>
      <c r="B3374" s="1">
        <v>45513</v>
      </c>
      <c r="C3374" t="s">
        <v>17</v>
      </c>
      <c r="D3374" t="s">
        <v>7716</v>
      </c>
      <c r="E3374" t="s">
        <v>1123</v>
      </c>
      <c r="F3374" t="s">
        <v>1124</v>
      </c>
      <c r="G3374" t="s">
        <v>88</v>
      </c>
      <c r="I3374" t="s">
        <v>7717</v>
      </c>
      <c r="J3374" t="s">
        <v>7718</v>
      </c>
      <c r="K3374" s="9" t="s">
        <v>24</v>
      </c>
      <c r="L3374" t="s">
        <v>1068</v>
      </c>
      <c r="M3374">
        <v>5.49</v>
      </c>
      <c r="N3374">
        <v>1.647</v>
      </c>
      <c r="O3374">
        <v>3</v>
      </c>
      <c r="P3374">
        <v>0.2</v>
      </c>
      <c r="Q3374">
        <f>IFERROR(SEARCH("-",R3374)+2, 1)</f>
        <v>8</v>
      </c>
      <c r="R3374" s="9" t="s">
        <v>24</v>
      </c>
      <c r="S3374" s="9" t="b">
        <f>R3374&lt;&gt;K3374</f>
        <v>0</v>
      </c>
      <c r="T3374" t="str">
        <f xml:space="preserve"> TRIM( LEFT(R3374,  IFERROR(   SEARCH(" - ",R3374), LEN(R3374) )    ) )</f>
        <v>Food</v>
      </c>
      <c r="U3374" t="str">
        <f>MID(R3374, Q3374,LEN(R3374))</f>
        <v>Snacks</v>
      </c>
    </row>
    <row r="3375" spans="1:21" x14ac:dyDescent="0.35">
      <c r="A3375" t="s">
        <v>18538</v>
      </c>
      <c r="B3375" s="1">
        <v>45125</v>
      </c>
      <c r="C3375" t="s">
        <v>17</v>
      </c>
      <c r="D3375" t="s">
        <v>7227</v>
      </c>
      <c r="E3375" t="s">
        <v>1123</v>
      </c>
      <c r="F3375" t="s">
        <v>1124</v>
      </c>
      <c r="G3375" t="s">
        <v>88</v>
      </c>
      <c r="I3375" t="s">
        <v>7228</v>
      </c>
      <c r="J3375" t="s">
        <v>7229</v>
      </c>
      <c r="K3375" s="9" t="s">
        <v>24</v>
      </c>
      <c r="L3375" t="s">
        <v>1068</v>
      </c>
      <c r="M3375">
        <v>3.5</v>
      </c>
      <c r="N3375">
        <v>1.05</v>
      </c>
      <c r="O3375">
        <v>10</v>
      </c>
      <c r="P3375">
        <v>0.17</v>
      </c>
      <c r="Q3375">
        <f>IFERROR(SEARCH("-",R3375)+2, 1)</f>
        <v>8</v>
      </c>
      <c r="R3375" s="9" t="s">
        <v>24</v>
      </c>
      <c r="S3375" s="9" t="b">
        <f>R3375&lt;&gt;K3375</f>
        <v>0</v>
      </c>
      <c r="T3375" t="str">
        <f xml:space="preserve"> TRIM( LEFT(R3375,  IFERROR(   SEARCH(" - ",R3375), LEN(R3375) )    ) )</f>
        <v>Food</v>
      </c>
      <c r="U3375" t="str">
        <f>MID(R3375, Q3375,LEN(R3375))</f>
        <v>Snacks</v>
      </c>
    </row>
    <row r="3376" spans="1:21" x14ac:dyDescent="0.35">
      <c r="A3376" t="s">
        <v>12140</v>
      </c>
      <c r="B3376" s="1">
        <v>45277</v>
      </c>
      <c r="C3376" t="s">
        <v>17</v>
      </c>
      <c r="D3376" t="s">
        <v>1330</v>
      </c>
      <c r="E3376" t="s">
        <v>1123</v>
      </c>
      <c r="F3376" t="s">
        <v>1124</v>
      </c>
      <c r="G3376" t="s">
        <v>88</v>
      </c>
      <c r="I3376" t="s">
        <v>1331</v>
      </c>
      <c r="J3376" t="s">
        <v>1332</v>
      </c>
      <c r="K3376" s="9" t="s">
        <v>34</v>
      </c>
      <c r="L3376" t="s">
        <v>1333</v>
      </c>
      <c r="M3376">
        <v>3.99</v>
      </c>
      <c r="N3376">
        <v>0.94699999999999995</v>
      </c>
      <c r="O3376">
        <v>7</v>
      </c>
      <c r="P3376">
        <v>0.19</v>
      </c>
      <c r="Q3376">
        <f>IFERROR(SEARCH("-",R3376)+2, 1)</f>
        <v>8</v>
      </c>
      <c r="R3376" s="9" t="s">
        <v>34</v>
      </c>
      <c r="S3376" s="9" t="b">
        <f>R3376&lt;&gt;K3376</f>
        <v>0</v>
      </c>
      <c r="T3376" t="str">
        <f xml:space="preserve"> TRIM( LEFT(R3376,  IFERROR(   SEARCH(" - ",R3376), LEN(R3376) )    ) )</f>
        <v>Food</v>
      </c>
      <c r="U3376" t="str">
        <f>MID(R3376, Q3376,LEN(R3376))</f>
        <v>Condiments</v>
      </c>
    </row>
    <row r="3377" spans="1:22" x14ac:dyDescent="0.35">
      <c r="A3377" t="s">
        <v>1279</v>
      </c>
      <c r="B3377" s="1">
        <v>45482</v>
      </c>
      <c r="C3377" t="s">
        <v>17</v>
      </c>
      <c r="D3377" t="s">
        <v>1280</v>
      </c>
      <c r="E3377" t="s">
        <v>1123</v>
      </c>
      <c r="F3377" t="s">
        <v>1124</v>
      </c>
      <c r="G3377" t="s">
        <v>88</v>
      </c>
      <c r="I3377" t="s">
        <v>1281</v>
      </c>
      <c r="J3377" t="s">
        <v>1282</v>
      </c>
      <c r="K3377" s="9" t="s">
        <v>243</v>
      </c>
      <c r="L3377" t="s">
        <v>244</v>
      </c>
      <c r="M3377">
        <v>22.99</v>
      </c>
      <c r="N3377">
        <v>6.8970000000000002</v>
      </c>
      <c r="O3377">
        <v>1</v>
      </c>
      <c r="P3377">
        <v>0.09</v>
      </c>
      <c r="Q3377">
        <f>IFERROR(SEARCH("-",R3377)+2, 1)</f>
        <v>1</v>
      </c>
      <c r="R3377" s="9" t="s">
        <v>243</v>
      </c>
      <c r="S3377" s="9" t="b">
        <f>R3377&lt;&gt;K3377</f>
        <v>0</v>
      </c>
      <c r="T3377" t="str">
        <f xml:space="preserve"> TRIM( LEFT(R3377,  IFERROR(   SEARCH(" - ",R3377), LEN(R3377) )    ) )</f>
        <v>Travel</v>
      </c>
      <c r="U3377" t="str">
        <f>MID(R3377, Q3377,LEN(R3377))</f>
        <v>Travel</v>
      </c>
    </row>
    <row r="3378" spans="1:22" x14ac:dyDescent="0.35">
      <c r="A3378" t="s">
        <v>9769</v>
      </c>
      <c r="B3378" s="1">
        <v>45352</v>
      </c>
      <c r="C3378" t="s">
        <v>17</v>
      </c>
      <c r="D3378" t="s">
        <v>9770</v>
      </c>
      <c r="E3378" t="s">
        <v>1123</v>
      </c>
      <c r="F3378" t="s">
        <v>1124</v>
      </c>
      <c r="G3378" t="s">
        <v>88</v>
      </c>
      <c r="I3378" t="s">
        <v>5631</v>
      </c>
      <c r="J3378" t="s">
        <v>5632</v>
      </c>
      <c r="K3378" s="9" t="s">
        <v>1273</v>
      </c>
      <c r="L3378" t="s">
        <v>5633</v>
      </c>
      <c r="M3378">
        <v>8.49</v>
      </c>
      <c r="N3378">
        <v>2.996</v>
      </c>
      <c r="O3378">
        <v>20</v>
      </c>
      <c r="Q3378">
        <f>IFERROR(SEARCH("-",R3378)+2, 1)</f>
        <v>8</v>
      </c>
      <c r="R3378" s="9" t="s">
        <v>1273</v>
      </c>
      <c r="S3378" s="9" t="b">
        <f>R3378&lt;&gt;K3378</f>
        <v>0</v>
      </c>
      <c r="T3378" t="str">
        <f xml:space="preserve"> TRIM( LEFT(R3378,  IFERROR(   SEARCH(" - ",R3378), LEN(R3378) )    ) )</f>
        <v>Food</v>
      </c>
      <c r="U3378" t="str">
        <f>MID(R3378, Q3378,LEN(R3378))</f>
        <v>Meal Kits</v>
      </c>
    </row>
    <row r="3379" spans="1:22" x14ac:dyDescent="0.35">
      <c r="A3379" t="s">
        <v>5515</v>
      </c>
      <c r="B3379" s="1">
        <v>45500</v>
      </c>
      <c r="C3379" t="s">
        <v>27</v>
      </c>
      <c r="D3379" t="s">
        <v>3132</v>
      </c>
      <c r="E3379" t="s">
        <v>94</v>
      </c>
      <c r="F3379" t="s">
        <v>95</v>
      </c>
      <c r="G3379" t="s">
        <v>21</v>
      </c>
      <c r="H3379" t="s">
        <v>260</v>
      </c>
      <c r="I3379" t="s">
        <v>3133</v>
      </c>
      <c r="J3379" t="s">
        <v>3134</v>
      </c>
      <c r="K3379" s="9" t="s">
        <v>3135</v>
      </c>
      <c r="L3379" t="s">
        <v>43</v>
      </c>
      <c r="M3379">
        <v>39.99</v>
      </c>
      <c r="N3379">
        <v>15.996</v>
      </c>
      <c r="O3379">
        <v>8</v>
      </c>
      <c r="P3379">
        <v>0.04</v>
      </c>
      <c r="Q3379">
        <f>IFERROR(SEARCH("-",R3379)+2, 1)</f>
        <v>1</v>
      </c>
      <c r="R3379" s="9" t="s">
        <v>3135</v>
      </c>
      <c r="S3379" s="9" t="b">
        <f>R3379&lt;&gt;K3379</f>
        <v>0</v>
      </c>
      <c r="T3379" t="str">
        <f xml:space="preserve"> TRIM( LEFT(R3379,  IFERROR(   SEARCH(" - ",R3379), LEN(R3379) )    ) )</f>
        <v>Computers</v>
      </c>
      <c r="U3379" t="str">
        <f>MID(R3379, Q3379,LEN(R3379))</f>
        <v>Computers</v>
      </c>
      <c r="V3379" t="s">
        <v>260</v>
      </c>
    </row>
    <row r="3380" spans="1:22" x14ac:dyDescent="0.35">
      <c r="A3380" t="s">
        <v>14575</v>
      </c>
      <c r="B3380" s="1">
        <v>45176</v>
      </c>
      <c r="C3380" t="s">
        <v>27</v>
      </c>
      <c r="D3380" t="s">
        <v>7897</v>
      </c>
      <c r="E3380" t="s">
        <v>94</v>
      </c>
      <c r="F3380" t="s">
        <v>95</v>
      </c>
      <c r="G3380" t="s">
        <v>21</v>
      </c>
      <c r="H3380" t="s">
        <v>202</v>
      </c>
      <c r="I3380" t="s">
        <v>7898</v>
      </c>
      <c r="J3380" t="s">
        <v>7899</v>
      </c>
      <c r="K3380" s="9" t="s">
        <v>1719</v>
      </c>
      <c r="L3380" t="s">
        <v>7900</v>
      </c>
      <c r="M3380">
        <v>1.1399999999999999</v>
      </c>
      <c r="N3380">
        <v>9.7000000000000003E-2</v>
      </c>
      <c r="O3380">
        <v>7</v>
      </c>
      <c r="P3380">
        <v>0.28999999999999998</v>
      </c>
      <c r="Q3380">
        <f>IFERROR(SEARCH("-",R3380)+2, 1)</f>
        <v>8</v>
      </c>
      <c r="R3380" s="9" t="s">
        <v>1719</v>
      </c>
      <c r="S3380" s="9" t="b">
        <f>R3380&lt;&gt;K3380</f>
        <v>0</v>
      </c>
      <c r="T3380" t="str">
        <f xml:space="preserve"> TRIM( LEFT(R3380,  IFERROR(   SEARCH(" - ",R3380), LEN(R3380) )    ) )</f>
        <v>Food</v>
      </c>
      <c r="U3380" t="str">
        <f>MID(R3380, Q3380,LEN(R3380))</f>
        <v>Fruits</v>
      </c>
      <c r="V3380" t="s">
        <v>202</v>
      </c>
    </row>
    <row r="3381" spans="1:22" x14ac:dyDescent="0.35">
      <c r="A3381" t="s">
        <v>9016</v>
      </c>
      <c r="B3381" s="1">
        <v>45512</v>
      </c>
      <c r="C3381" t="s">
        <v>27</v>
      </c>
      <c r="D3381" t="s">
        <v>7984</v>
      </c>
      <c r="E3381" t="s">
        <v>94</v>
      </c>
      <c r="F3381" t="s">
        <v>95</v>
      </c>
      <c r="G3381" t="s">
        <v>21</v>
      </c>
      <c r="H3381" t="s">
        <v>31</v>
      </c>
      <c r="I3381" t="s">
        <v>7985</v>
      </c>
      <c r="J3381" t="s">
        <v>7986</v>
      </c>
      <c r="K3381" s="9" t="s">
        <v>136</v>
      </c>
      <c r="L3381" t="s">
        <v>372</v>
      </c>
      <c r="M3381">
        <v>34.99</v>
      </c>
      <c r="N3381">
        <v>10.497</v>
      </c>
      <c r="O3381">
        <v>13</v>
      </c>
      <c r="P3381">
        <v>0.09</v>
      </c>
      <c r="Q3381">
        <f>IFERROR(SEARCH("-",R3381)+2, 1)</f>
        <v>1</v>
      </c>
      <c r="R3381" s="9" t="s">
        <v>136</v>
      </c>
      <c r="S3381" s="9" t="b">
        <f>R3381&lt;&gt;K3381</f>
        <v>0</v>
      </c>
      <c r="T3381" t="str">
        <f xml:space="preserve"> TRIM( LEFT(R3381,  IFERROR(   SEARCH(" - ",R3381), LEN(R3381) )    ) )</f>
        <v>Health</v>
      </c>
      <c r="U3381" t="str">
        <f>MID(R3381, Q3381,LEN(R3381))</f>
        <v>Health</v>
      </c>
      <c r="V3381" t="s">
        <v>31</v>
      </c>
    </row>
    <row r="3382" spans="1:22" x14ac:dyDescent="0.35">
      <c r="A3382" t="s">
        <v>1520</v>
      </c>
      <c r="B3382" s="1">
        <v>45532</v>
      </c>
      <c r="C3382" t="s">
        <v>27</v>
      </c>
      <c r="D3382" t="s">
        <v>1521</v>
      </c>
      <c r="E3382" t="s">
        <v>94</v>
      </c>
      <c r="F3382" t="s">
        <v>95</v>
      </c>
      <c r="G3382" t="s">
        <v>21</v>
      </c>
      <c r="H3382" t="s">
        <v>164</v>
      </c>
      <c r="I3382" t="s">
        <v>1522</v>
      </c>
      <c r="J3382" t="s">
        <v>1523</v>
      </c>
      <c r="K3382" s="9" t="s">
        <v>442</v>
      </c>
      <c r="L3382" t="s">
        <v>443</v>
      </c>
      <c r="M3382">
        <v>12.99</v>
      </c>
      <c r="N3382">
        <v>3.8969999999999998</v>
      </c>
      <c r="O3382">
        <v>15</v>
      </c>
      <c r="P3382">
        <v>0.3</v>
      </c>
      <c r="Q3382">
        <f>IFERROR(SEARCH("-",R3382)+2, 1)</f>
        <v>1</v>
      </c>
      <c r="R3382" s="9" t="s">
        <v>442</v>
      </c>
      <c r="S3382" s="9" t="b">
        <f>R3382&lt;&gt;K3382</f>
        <v>0</v>
      </c>
      <c r="T3382" t="str">
        <f xml:space="preserve"> TRIM( LEFT(R3382,  IFERROR(   SEARCH(" - ",R3382), LEN(R3382) )    ) )</f>
        <v>Beauty</v>
      </c>
      <c r="U3382" t="str">
        <f>MID(R3382, Q3382,LEN(R3382))</f>
        <v>Beauty</v>
      </c>
      <c r="V3382" t="s">
        <v>164</v>
      </c>
    </row>
    <row r="3383" spans="1:22" x14ac:dyDescent="0.35">
      <c r="A3383" t="s">
        <v>17119</v>
      </c>
      <c r="B3383" s="1">
        <v>45397</v>
      </c>
      <c r="C3383" t="s">
        <v>27</v>
      </c>
      <c r="D3383" t="s">
        <v>7341</v>
      </c>
      <c r="E3383" t="s">
        <v>94</v>
      </c>
      <c r="F3383" t="s">
        <v>95</v>
      </c>
      <c r="G3383" t="s">
        <v>21</v>
      </c>
      <c r="H3383" t="s">
        <v>260</v>
      </c>
      <c r="I3383" t="s">
        <v>7342</v>
      </c>
      <c r="J3383" t="s">
        <v>7343</v>
      </c>
      <c r="K3383" s="9" t="s">
        <v>1719</v>
      </c>
      <c r="L3383" t="s">
        <v>7344</v>
      </c>
      <c r="M3383">
        <v>5.49</v>
      </c>
      <c r="N3383">
        <v>1.647</v>
      </c>
      <c r="O3383">
        <v>8</v>
      </c>
      <c r="P3383">
        <v>0.15</v>
      </c>
      <c r="Q3383">
        <f>IFERROR(SEARCH("-",R3383)+2, 1)</f>
        <v>8</v>
      </c>
      <c r="R3383" s="9" t="s">
        <v>1719</v>
      </c>
      <c r="S3383" s="9" t="b">
        <f>R3383&lt;&gt;K3383</f>
        <v>0</v>
      </c>
      <c r="T3383" t="str">
        <f xml:space="preserve"> TRIM( LEFT(R3383,  IFERROR(   SEARCH(" - ",R3383), LEN(R3383) )    ) )</f>
        <v>Food</v>
      </c>
      <c r="U3383" t="str">
        <f>MID(R3383, Q3383,LEN(R3383))</f>
        <v>Fruits</v>
      </c>
      <c r="V3383" t="s">
        <v>260</v>
      </c>
    </row>
    <row r="3384" spans="1:22" x14ac:dyDescent="0.35">
      <c r="A3384" t="s">
        <v>2278</v>
      </c>
      <c r="B3384" s="1">
        <v>45496</v>
      </c>
      <c r="C3384" t="s">
        <v>27</v>
      </c>
      <c r="D3384" t="s">
        <v>2251</v>
      </c>
      <c r="E3384" t="s">
        <v>94</v>
      </c>
      <c r="F3384" t="s">
        <v>95</v>
      </c>
      <c r="G3384" t="s">
        <v>21</v>
      </c>
      <c r="H3384" t="s">
        <v>260</v>
      </c>
      <c r="I3384" t="s">
        <v>2252</v>
      </c>
      <c r="J3384" t="s">
        <v>2253</v>
      </c>
      <c r="K3384" s="9" t="s">
        <v>391</v>
      </c>
      <c r="L3384" t="s">
        <v>2254</v>
      </c>
      <c r="M3384">
        <v>39.99</v>
      </c>
      <c r="N3384">
        <v>11.997</v>
      </c>
      <c r="O3384">
        <v>10</v>
      </c>
      <c r="P3384">
        <v>0.23</v>
      </c>
      <c r="Q3384">
        <f>IFERROR(SEARCH("-",R3384)+2, 1)</f>
        <v>1</v>
      </c>
      <c r="R3384" s="9" t="s">
        <v>391</v>
      </c>
      <c r="S3384" s="9" t="b">
        <f>R3384&lt;&gt;K3384</f>
        <v>0</v>
      </c>
      <c r="T3384" t="str">
        <f xml:space="preserve"> TRIM( LEFT(R3384,  IFERROR(   SEARCH(" - ",R3384), LEN(R3384) )    ) )</f>
        <v>Kitchen</v>
      </c>
      <c r="U3384" t="str">
        <f>MID(R3384, Q3384,LEN(R3384))</f>
        <v>Kitchen</v>
      </c>
      <c r="V3384" t="s">
        <v>260</v>
      </c>
    </row>
    <row r="3385" spans="1:22" x14ac:dyDescent="0.35">
      <c r="A3385" t="s">
        <v>14206</v>
      </c>
      <c r="B3385" s="1">
        <v>44975</v>
      </c>
      <c r="C3385" t="s">
        <v>27</v>
      </c>
      <c r="D3385" t="s">
        <v>14207</v>
      </c>
      <c r="E3385" t="s">
        <v>94</v>
      </c>
      <c r="F3385" t="s">
        <v>95</v>
      </c>
      <c r="G3385" t="s">
        <v>21</v>
      </c>
      <c r="H3385" t="s">
        <v>71</v>
      </c>
      <c r="I3385" t="s">
        <v>14208</v>
      </c>
      <c r="J3385" t="s">
        <v>14209</v>
      </c>
      <c r="K3385" s="9" t="s">
        <v>3623</v>
      </c>
      <c r="L3385" t="s">
        <v>2770</v>
      </c>
      <c r="M3385">
        <v>44.14</v>
      </c>
      <c r="N3385">
        <v>12.997</v>
      </c>
      <c r="O3385">
        <v>2</v>
      </c>
      <c r="P3385">
        <v>0.14000000000000001</v>
      </c>
      <c r="Q3385">
        <f>IFERROR(SEARCH("-",R3385)+2, 1)</f>
        <v>12</v>
      </c>
      <c r="R3385" s="9" t="s">
        <v>3623</v>
      </c>
      <c r="S3385" s="9" t="b">
        <f>R3385&lt;&gt;K3385</f>
        <v>0</v>
      </c>
      <c r="T3385" t="str">
        <f xml:space="preserve"> TRIM( LEFT(R3385,  IFERROR(   SEARCH(" - ",R3385), LEN(R3385) )    ) )</f>
        <v>Clothing</v>
      </c>
      <c r="U3385" t="str">
        <f>MID(R3385, Q3385,LEN(R3385))</f>
        <v>Bottoms</v>
      </c>
      <c r="V3385" t="s">
        <v>71</v>
      </c>
    </row>
    <row r="3386" spans="1:22" x14ac:dyDescent="0.35">
      <c r="A3386" t="s">
        <v>8065</v>
      </c>
      <c r="B3386" s="1">
        <v>45380</v>
      </c>
      <c r="C3386" t="s">
        <v>27</v>
      </c>
      <c r="D3386" t="s">
        <v>7400</v>
      </c>
      <c r="E3386" t="s">
        <v>94</v>
      </c>
      <c r="F3386" t="s">
        <v>95</v>
      </c>
      <c r="G3386" t="s">
        <v>21</v>
      </c>
      <c r="H3386" t="s">
        <v>164</v>
      </c>
      <c r="I3386" t="s">
        <v>7401</v>
      </c>
      <c r="J3386" t="s">
        <v>7402</v>
      </c>
      <c r="K3386" s="9" t="s">
        <v>205</v>
      </c>
      <c r="L3386" t="s">
        <v>206</v>
      </c>
      <c r="M3386">
        <v>3.59</v>
      </c>
      <c r="N3386">
        <v>1.077</v>
      </c>
      <c r="O3386">
        <v>4</v>
      </c>
      <c r="P3386">
        <v>0.36</v>
      </c>
      <c r="Q3386">
        <f>IFERROR(SEARCH("-",R3386)+2, 1)</f>
        <v>8</v>
      </c>
      <c r="R3386" s="9" t="s">
        <v>205</v>
      </c>
      <c r="S3386" s="9" t="b">
        <f>R3386&lt;&gt;K3386</f>
        <v>0</v>
      </c>
      <c r="T3386" t="str">
        <f xml:space="preserve"> TRIM( LEFT(R3386,  IFERROR(   SEARCH(" - ",R3386), LEN(R3386) )    ) )</f>
        <v>Food</v>
      </c>
      <c r="U3386" t="str">
        <f>MID(R3386, Q3386,LEN(R3386))</f>
        <v>Bakery</v>
      </c>
      <c r="V3386" t="s">
        <v>164</v>
      </c>
    </row>
    <row r="3387" spans="1:22" x14ac:dyDescent="0.35">
      <c r="A3387" t="s">
        <v>7006</v>
      </c>
      <c r="B3387" s="1">
        <v>45720</v>
      </c>
      <c r="C3387" t="s">
        <v>27</v>
      </c>
      <c r="D3387" t="s">
        <v>213</v>
      </c>
      <c r="E3387" t="s">
        <v>94</v>
      </c>
      <c r="F3387" t="s">
        <v>95</v>
      </c>
      <c r="G3387" t="s">
        <v>21</v>
      </c>
      <c r="H3387" t="s">
        <v>71</v>
      </c>
      <c r="I3387" t="s">
        <v>5290</v>
      </c>
      <c r="J3387" t="s">
        <v>5291</v>
      </c>
      <c r="K3387" s="9" t="s">
        <v>217</v>
      </c>
      <c r="L3387" t="s">
        <v>218</v>
      </c>
      <c r="M3387">
        <v>71.41</v>
      </c>
      <c r="N3387">
        <v>28.995999999999999</v>
      </c>
      <c r="O3387">
        <v>10</v>
      </c>
      <c r="P3387">
        <v>0.17</v>
      </c>
      <c r="Q3387">
        <f>IFERROR(SEARCH("-",R3387)+2, 1)</f>
        <v>1</v>
      </c>
      <c r="R3387" s="9" t="s">
        <v>217</v>
      </c>
      <c r="S3387" s="9" t="b">
        <f>R3387&lt;&gt;K3387</f>
        <v>0</v>
      </c>
      <c r="T3387" t="str">
        <f xml:space="preserve"> TRIM( LEFT(R3387,  IFERROR(   SEARCH(" - ",R3387), LEN(R3387) )    ) )</f>
        <v>Outdoor</v>
      </c>
      <c r="U3387" t="str">
        <f>MID(R3387, Q3387,LEN(R3387))</f>
        <v>Outdoor</v>
      </c>
      <c r="V3387" t="s">
        <v>71</v>
      </c>
    </row>
    <row r="3388" spans="1:22" x14ac:dyDescent="0.35">
      <c r="A3388" t="s">
        <v>12712</v>
      </c>
      <c r="B3388" s="1">
        <v>45010</v>
      </c>
      <c r="C3388" t="s">
        <v>27</v>
      </c>
      <c r="D3388" t="s">
        <v>3411</v>
      </c>
      <c r="E3388" t="s">
        <v>94</v>
      </c>
      <c r="F3388" t="s">
        <v>95</v>
      </c>
      <c r="G3388" t="s">
        <v>21</v>
      </c>
      <c r="I3388" t="s">
        <v>3412</v>
      </c>
      <c r="J3388" t="s">
        <v>3413</v>
      </c>
      <c r="K3388" s="9" t="s">
        <v>217</v>
      </c>
      <c r="L3388" t="s">
        <v>218</v>
      </c>
      <c r="M3388">
        <v>299.14</v>
      </c>
      <c r="N3388">
        <v>89.497</v>
      </c>
      <c r="O3388">
        <v>1</v>
      </c>
      <c r="P3388">
        <v>0.13</v>
      </c>
      <c r="Q3388">
        <f>IFERROR(SEARCH("-",R3388)+2, 1)</f>
        <v>1</v>
      </c>
      <c r="R3388" s="9" t="s">
        <v>217</v>
      </c>
      <c r="S3388" s="9" t="b">
        <f>R3388&lt;&gt;K3388</f>
        <v>0</v>
      </c>
      <c r="T3388" t="str">
        <f xml:space="preserve"> TRIM( LEFT(R3388,  IFERROR(   SEARCH(" - ",R3388), LEN(R3388) )    ) )</f>
        <v>Outdoor</v>
      </c>
      <c r="U3388" t="str">
        <f>MID(R3388, Q3388,LEN(R3388))</f>
        <v>Outdoor</v>
      </c>
    </row>
    <row r="3389" spans="1:22" x14ac:dyDescent="0.35">
      <c r="A3389" t="s">
        <v>13986</v>
      </c>
      <c r="B3389" s="1">
        <v>45018</v>
      </c>
      <c r="C3389" t="s">
        <v>27</v>
      </c>
      <c r="D3389" t="s">
        <v>7670</v>
      </c>
      <c r="E3389" t="s">
        <v>94</v>
      </c>
      <c r="F3389" t="s">
        <v>95</v>
      </c>
      <c r="G3389" t="s">
        <v>21</v>
      </c>
      <c r="H3389" t="s">
        <v>49</v>
      </c>
      <c r="I3389" t="s">
        <v>7671</v>
      </c>
      <c r="J3389" t="s">
        <v>7672</v>
      </c>
      <c r="K3389" s="9" t="s">
        <v>217</v>
      </c>
      <c r="L3389" t="s">
        <v>218</v>
      </c>
      <c r="M3389">
        <v>19.14</v>
      </c>
      <c r="N3389">
        <v>5.4969999999999999</v>
      </c>
      <c r="O3389">
        <v>10</v>
      </c>
      <c r="P3389">
        <v>0.04</v>
      </c>
      <c r="Q3389">
        <f>IFERROR(SEARCH("-",R3389)+2, 1)</f>
        <v>1</v>
      </c>
      <c r="R3389" s="9" t="s">
        <v>217</v>
      </c>
      <c r="S3389" s="9" t="b">
        <f>R3389&lt;&gt;K3389</f>
        <v>0</v>
      </c>
      <c r="T3389" t="str">
        <f xml:space="preserve"> TRIM( LEFT(R3389,  IFERROR(   SEARCH(" - ",R3389), LEN(R3389) )    ) )</f>
        <v>Outdoor</v>
      </c>
      <c r="U3389" t="str">
        <f>MID(R3389, Q3389,LEN(R3389))</f>
        <v>Outdoor</v>
      </c>
      <c r="V3389" t="s">
        <v>49</v>
      </c>
    </row>
    <row r="3390" spans="1:22" x14ac:dyDescent="0.35">
      <c r="A3390" t="s">
        <v>17067</v>
      </c>
      <c r="B3390" s="1">
        <v>45357</v>
      </c>
      <c r="C3390" t="s">
        <v>27</v>
      </c>
      <c r="D3390" t="s">
        <v>7682</v>
      </c>
      <c r="E3390" t="s">
        <v>94</v>
      </c>
      <c r="F3390" t="s">
        <v>95</v>
      </c>
      <c r="G3390" t="s">
        <v>21</v>
      </c>
      <c r="H3390" t="s">
        <v>40</v>
      </c>
      <c r="I3390" t="s">
        <v>7683</v>
      </c>
      <c r="J3390" t="s">
        <v>7684</v>
      </c>
      <c r="K3390" s="9" t="s">
        <v>24</v>
      </c>
      <c r="L3390" t="s">
        <v>1020</v>
      </c>
      <c r="M3390">
        <v>3.29</v>
      </c>
      <c r="N3390">
        <v>0.98699999999999999</v>
      </c>
      <c r="O3390">
        <v>11</v>
      </c>
      <c r="Q3390">
        <f>IFERROR(SEARCH("-",R3390)+2, 1)</f>
        <v>8</v>
      </c>
      <c r="R3390" s="9" t="s">
        <v>24</v>
      </c>
      <c r="S3390" s="9" t="b">
        <f>R3390&lt;&gt;K3390</f>
        <v>0</v>
      </c>
      <c r="T3390" t="str">
        <f xml:space="preserve"> TRIM( LEFT(R3390,  IFERROR(   SEARCH(" - ",R3390), LEN(R3390) )    ) )</f>
        <v>Food</v>
      </c>
      <c r="U3390" t="str">
        <f>MID(R3390, Q3390,LEN(R3390))</f>
        <v>Snacks</v>
      </c>
      <c r="V3390" t="s">
        <v>40</v>
      </c>
    </row>
    <row r="3391" spans="1:22" x14ac:dyDescent="0.35">
      <c r="A3391" t="s">
        <v>6708</v>
      </c>
      <c r="B3391" s="1">
        <v>45719</v>
      </c>
      <c r="C3391" t="s">
        <v>27</v>
      </c>
      <c r="D3391" t="s">
        <v>6609</v>
      </c>
      <c r="E3391" t="s">
        <v>94</v>
      </c>
      <c r="F3391" t="s">
        <v>95</v>
      </c>
      <c r="G3391" t="s">
        <v>21</v>
      </c>
      <c r="H3391" t="s">
        <v>179</v>
      </c>
      <c r="I3391" t="s">
        <v>6709</v>
      </c>
      <c r="J3391" t="s">
        <v>6710</v>
      </c>
      <c r="K3391" s="9" t="s">
        <v>513</v>
      </c>
      <c r="L3391" t="s">
        <v>1746</v>
      </c>
      <c r="M3391">
        <v>16.41</v>
      </c>
      <c r="N3391">
        <v>6.9960000000000004</v>
      </c>
      <c r="O3391">
        <v>6</v>
      </c>
      <c r="P3391">
        <v>0.11</v>
      </c>
      <c r="Q3391">
        <f>IFERROR(SEARCH("-",R3391)+2, 1)</f>
        <v>1</v>
      </c>
      <c r="R3391" s="9" t="s">
        <v>513</v>
      </c>
      <c r="S3391" s="9" t="b">
        <f>R3391&lt;&gt;K3391</f>
        <v>0</v>
      </c>
      <c r="T3391" t="str">
        <f xml:space="preserve"> TRIM( LEFT(R3391,  IFERROR(   SEARCH(" - ",R3391), LEN(R3391) )    ) )</f>
        <v>Fitness</v>
      </c>
      <c r="U3391" t="str">
        <f>MID(R3391, Q3391,LEN(R3391))</f>
        <v>Fitness</v>
      </c>
      <c r="V3391" t="s">
        <v>179</v>
      </c>
    </row>
    <row r="3392" spans="1:22" x14ac:dyDescent="0.35">
      <c r="A3392" t="s">
        <v>14844</v>
      </c>
      <c r="B3392" s="1">
        <v>44994</v>
      </c>
      <c r="C3392" t="s">
        <v>27</v>
      </c>
      <c r="D3392" t="s">
        <v>7395</v>
      </c>
      <c r="E3392" t="s">
        <v>94</v>
      </c>
      <c r="F3392" t="s">
        <v>95</v>
      </c>
      <c r="G3392" t="s">
        <v>21</v>
      </c>
      <c r="H3392" t="s">
        <v>260</v>
      </c>
      <c r="I3392" t="s">
        <v>7396</v>
      </c>
      <c r="J3392" t="s">
        <v>7397</v>
      </c>
      <c r="K3392" s="9" t="s">
        <v>513</v>
      </c>
      <c r="L3392" t="s">
        <v>1746</v>
      </c>
      <c r="M3392">
        <v>12.14</v>
      </c>
      <c r="N3392">
        <v>3.3969999999999998</v>
      </c>
      <c r="O3392">
        <v>12</v>
      </c>
      <c r="P3392">
        <v>0.28000000000000003</v>
      </c>
      <c r="Q3392">
        <f>IFERROR(SEARCH("-",R3392)+2, 1)</f>
        <v>1</v>
      </c>
      <c r="R3392" s="9" t="s">
        <v>513</v>
      </c>
      <c r="S3392" s="9" t="b">
        <f>R3392&lt;&gt;K3392</f>
        <v>0</v>
      </c>
      <c r="T3392" t="str">
        <f xml:space="preserve"> TRIM( LEFT(R3392,  IFERROR(   SEARCH(" - ",R3392), LEN(R3392) )    ) )</f>
        <v>Fitness</v>
      </c>
      <c r="U3392" t="str">
        <f>MID(R3392, Q3392,LEN(R3392))</f>
        <v>Fitness</v>
      </c>
      <c r="V3392" t="s">
        <v>260</v>
      </c>
    </row>
    <row r="3393" spans="1:22" x14ac:dyDescent="0.35">
      <c r="A3393" t="s">
        <v>18074</v>
      </c>
      <c r="B3393" s="1">
        <v>45178</v>
      </c>
      <c r="C3393" t="s">
        <v>27</v>
      </c>
      <c r="D3393" t="s">
        <v>7395</v>
      </c>
      <c r="E3393" t="s">
        <v>94</v>
      </c>
      <c r="F3393" t="s">
        <v>95</v>
      </c>
      <c r="G3393" t="s">
        <v>21</v>
      </c>
      <c r="H3393" t="s">
        <v>40</v>
      </c>
      <c r="I3393" t="s">
        <v>7396</v>
      </c>
      <c r="J3393" t="s">
        <v>7397</v>
      </c>
      <c r="K3393" s="9" t="s">
        <v>513</v>
      </c>
      <c r="L3393" t="s">
        <v>1746</v>
      </c>
      <c r="M3393">
        <v>12.99</v>
      </c>
      <c r="N3393">
        <v>3.8969999999999998</v>
      </c>
      <c r="O3393">
        <v>14</v>
      </c>
      <c r="P3393">
        <v>0.1</v>
      </c>
      <c r="Q3393">
        <f>IFERROR(SEARCH("-",R3393)+2, 1)</f>
        <v>1</v>
      </c>
      <c r="R3393" s="9" t="s">
        <v>513</v>
      </c>
      <c r="S3393" s="9" t="b">
        <f>R3393&lt;&gt;K3393</f>
        <v>0</v>
      </c>
      <c r="T3393" t="str">
        <f xml:space="preserve"> TRIM( LEFT(R3393,  IFERROR(   SEARCH(" - ",R3393), LEN(R3393) )    ) )</f>
        <v>Fitness</v>
      </c>
      <c r="U3393" t="str">
        <f>MID(R3393, Q3393,LEN(R3393))</f>
        <v>Fitness</v>
      </c>
      <c r="V3393" t="s">
        <v>40</v>
      </c>
    </row>
    <row r="3394" spans="1:22" x14ac:dyDescent="0.35">
      <c r="A3394" t="s">
        <v>1887</v>
      </c>
      <c r="B3394" s="1">
        <v>45586</v>
      </c>
      <c r="C3394" t="s">
        <v>27</v>
      </c>
      <c r="D3394" t="s">
        <v>1757</v>
      </c>
      <c r="E3394" t="s">
        <v>94</v>
      </c>
      <c r="F3394" t="s">
        <v>95</v>
      </c>
      <c r="G3394" t="s">
        <v>21</v>
      </c>
      <c r="H3394" t="s">
        <v>71</v>
      </c>
      <c r="I3394" t="s">
        <v>1758</v>
      </c>
      <c r="J3394" t="s">
        <v>1759</v>
      </c>
      <c r="K3394" s="9" t="s">
        <v>631</v>
      </c>
      <c r="L3394" t="s">
        <v>1760</v>
      </c>
      <c r="M3394">
        <v>1.99</v>
      </c>
      <c r="N3394">
        <v>0.59699999999999998</v>
      </c>
      <c r="O3394">
        <v>5</v>
      </c>
      <c r="Q3394">
        <f>IFERROR(SEARCH("-",R3394)+2, 1)</f>
        <v>8</v>
      </c>
      <c r="R3394" s="9" t="s">
        <v>631</v>
      </c>
      <c r="S3394" s="9" t="b">
        <f>R3394&lt;&gt;K3394</f>
        <v>0</v>
      </c>
      <c r="T3394" t="str">
        <f xml:space="preserve"> TRIM( LEFT(R3394,  IFERROR(   SEARCH(" - ",R3394), LEN(R3394) )    ) )</f>
        <v>Food</v>
      </c>
      <c r="U3394" t="str">
        <f>MID(R3394, Q3394,LEN(R3394))</f>
        <v>Confectionery</v>
      </c>
      <c r="V3394" t="s">
        <v>71</v>
      </c>
    </row>
    <row r="3395" spans="1:22" x14ac:dyDescent="0.35">
      <c r="A3395" t="s">
        <v>1305</v>
      </c>
      <c r="B3395" s="1">
        <v>45490</v>
      </c>
      <c r="C3395" t="s">
        <v>27</v>
      </c>
      <c r="D3395" t="s">
        <v>246</v>
      </c>
      <c r="E3395" t="s">
        <v>94</v>
      </c>
      <c r="F3395" t="s">
        <v>95</v>
      </c>
      <c r="G3395" t="s">
        <v>21</v>
      </c>
      <c r="H3395" t="s">
        <v>260</v>
      </c>
      <c r="I3395" t="s">
        <v>248</v>
      </c>
      <c r="J3395" t="s">
        <v>249</v>
      </c>
      <c r="K3395" s="9" t="s">
        <v>67</v>
      </c>
      <c r="L3395" t="s">
        <v>250</v>
      </c>
      <c r="M3395">
        <v>3.59</v>
      </c>
      <c r="N3395">
        <v>1.077</v>
      </c>
      <c r="O3395">
        <v>9</v>
      </c>
      <c r="P3395">
        <v>0.24</v>
      </c>
      <c r="Q3395">
        <f>IFERROR(SEARCH("-",R3395)+2, 1)</f>
        <v>8</v>
      </c>
      <c r="R3395" s="9" t="s">
        <v>67</v>
      </c>
      <c r="S3395" s="9" t="b">
        <f>R3395&lt;&gt;K3395</f>
        <v>0</v>
      </c>
      <c r="T3395" t="str">
        <f xml:space="preserve"> TRIM( LEFT(R3395,  IFERROR(   SEARCH(" - ",R3395), LEN(R3395) )    ) )</f>
        <v>Food</v>
      </c>
      <c r="U3395" t="str">
        <f>MID(R3395, Q3395,LEN(R3395))</f>
        <v>Sauces</v>
      </c>
      <c r="V3395" t="s">
        <v>260</v>
      </c>
    </row>
    <row r="3396" spans="1:22" x14ac:dyDescent="0.35">
      <c r="A3396" t="s">
        <v>18049</v>
      </c>
      <c r="B3396" s="1">
        <v>45097</v>
      </c>
      <c r="C3396" t="s">
        <v>27</v>
      </c>
      <c r="D3396" t="s">
        <v>7267</v>
      </c>
      <c r="E3396" t="s">
        <v>94</v>
      </c>
      <c r="F3396" t="s">
        <v>95</v>
      </c>
      <c r="G3396" t="s">
        <v>21</v>
      </c>
      <c r="H3396" t="s">
        <v>40</v>
      </c>
      <c r="I3396" t="s">
        <v>7268</v>
      </c>
      <c r="J3396" t="s">
        <v>7269</v>
      </c>
      <c r="K3396" s="9" t="s">
        <v>391</v>
      </c>
      <c r="L3396" t="s">
        <v>3121</v>
      </c>
      <c r="M3396">
        <v>39.99</v>
      </c>
      <c r="N3396">
        <v>11.997</v>
      </c>
      <c r="O3396">
        <v>17</v>
      </c>
      <c r="P3396">
        <v>0.28000000000000003</v>
      </c>
      <c r="Q3396">
        <f>IFERROR(SEARCH("-",R3396)+2, 1)</f>
        <v>1</v>
      </c>
      <c r="R3396" s="9" t="s">
        <v>391</v>
      </c>
      <c r="S3396" s="9" t="b">
        <f>R3396&lt;&gt;K3396</f>
        <v>0</v>
      </c>
      <c r="T3396" t="str">
        <f xml:space="preserve"> TRIM( LEFT(R3396,  IFERROR(   SEARCH(" - ",R3396), LEN(R3396) )    ) )</f>
        <v>Kitchen</v>
      </c>
      <c r="U3396" t="str">
        <f>MID(R3396, Q3396,LEN(R3396))</f>
        <v>Kitchen</v>
      </c>
      <c r="V3396" t="s">
        <v>40</v>
      </c>
    </row>
    <row r="3397" spans="1:22" x14ac:dyDescent="0.35">
      <c r="A3397" t="s">
        <v>15092</v>
      </c>
      <c r="B3397" s="1">
        <v>45225</v>
      </c>
      <c r="C3397" t="s">
        <v>27</v>
      </c>
      <c r="D3397" t="s">
        <v>15093</v>
      </c>
      <c r="E3397" t="s">
        <v>94</v>
      </c>
      <c r="F3397" t="s">
        <v>95</v>
      </c>
      <c r="G3397" t="s">
        <v>21</v>
      </c>
      <c r="H3397" t="s">
        <v>260</v>
      </c>
      <c r="I3397" t="s">
        <v>3581</v>
      </c>
      <c r="J3397" t="s">
        <v>3582</v>
      </c>
      <c r="K3397" s="9" t="s">
        <v>273</v>
      </c>
      <c r="L3397" t="s">
        <v>3583</v>
      </c>
      <c r="M3397">
        <v>58.24</v>
      </c>
      <c r="N3397">
        <v>23.346</v>
      </c>
      <c r="O3397">
        <v>13</v>
      </c>
      <c r="P3397">
        <v>0</v>
      </c>
      <c r="Q3397">
        <f>IFERROR(SEARCH("-",R3397)+2, 1)</f>
        <v>1</v>
      </c>
      <c r="R3397" s="9" t="s">
        <v>273</v>
      </c>
      <c r="S3397" s="9" t="b">
        <f>R3397&lt;&gt;K3397</f>
        <v>0</v>
      </c>
      <c r="T3397" t="str">
        <f xml:space="preserve"> TRIM( LEFT(R3397,  IFERROR(   SEARCH(" - ",R3397), LEN(R3397) )    ) )</f>
        <v>Toys</v>
      </c>
      <c r="U3397" t="str">
        <f>MID(R3397, Q3397,LEN(R3397))</f>
        <v>Toys</v>
      </c>
      <c r="V3397" t="s">
        <v>260</v>
      </c>
    </row>
    <row r="3398" spans="1:22" x14ac:dyDescent="0.35">
      <c r="A3398" t="s">
        <v>17001</v>
      </c>
      <c r="B3398" s="1">
        <v>45151</v>
      </c>
      <c r="C3398" t="s">
        <v>27</v>
      </c>
      <c r="D3398" t="s">
        <v>17002</v>
      </c>
      <c r="E3398" t="s">
        <v>94</v>
      </c>
      <c r="F3398" t="s">
        <v>95</v>
      </c>
      <c r="G3398" t="s">
        <v>21</v>
      </c>
      <c r="I3398" t="s">
        <v>4573</v>
      </c>
      <c r="J3398" t="s">
        <v>4574</v>
      </c>
      <c r="K3398" s="9" t="s">
        <v>24</v>
      </c>
      <c r="L3398" t="s">
        <v>197</v>
      </c>
      <c r="M3398">
        <v>4.74</v>
      </c>
      <c r="N3398">
        <v>1.946</v>
      </c>
      <c r="O3398">
        <v>14</v>
      </c>
      <c r="P3398">
        <v>0.03</v>
      </c>
      <c r="Q3398">
        <f>IFERROR(SEARCH("-",R3398)+2, 1)</f>
        <v>8</v>
      </c>
      <c r="R3398" s="9" t="s">
        <v>24</v>
      </c>
      <c r="S3398" s="9" t="b">
        <f>R3398&lt;&gt;K3398</f>
        <v>0</v>
      </c>
      <c r="T3398" t="str">
        <f xml:space="preserve"> TRIM( LEFT(R3398,  IFERROR(   SEARCH(" - ",R3398), LEN(R3398) )    ) )</f>
        <v>Food</v>
      </c>
      <c r="U3398" t="str">
        <f>MID(R3398, Q3398,LEN(R3398))</f>
        <v>Snacks</v>
      </c>
    </row>
    <row r="3399" spans="1:22" x14ac:dyDescent="0.35">
      <c r="A3399" t="s">
        <v>11787</v>
      </c>
      <c r="B3399" s="1">
        <v>44932</v>
      </c>
      <c r="C3399" t="s">
        <v>27</v>
      </c>
      <c r="D3399" t="s">
        <v>1909</v>
      </c>
      <c r="E3399" t="s">
        <v>94</v>
      </c>
      <c r="F3399" t="s">
        <v>95</v>
      </c>
      <c r="G3399" t="s">
        <v>21</v>
      </c>
      <c r="H3399" t="s">
        <v>71</v>
      </c>
      <c r="I3399" t="s">
        <v>1910</v>
      </c>
      <c r="J3399" t="s">
        <v>1911</v>
      </c>
      <c r="K3399" s="9" t="s">
        <v>1401</v>
      </c>
      <c r="L3399" t="s">
        <v>1402</v>
      </c>
      <c r="M3399">
        <v>1.99</v>
      </c>
      <c r="N3399">
        <v>0.34699999999999998</v>
      </c>
      <c r="O3399">
        <v>8</v>
      </c>
      <c r="P3399">
        <v>0.02</v>
      </c>
      <c r="Q3399">
        <f>IFERROR(SEARCH("-",R3399)+2, 1)</f>
        <v>8</v>
      </c>
      <c r="R3399" s="9" t="s">
        <v>1401</v>
      </c>
      <c r="S3399" s="9" t="b">
        <f>R3399&lt;&gt;K3399</f>
        <v>0</v>
      </c>
      <c r="T3399" t="str">
        <f xml:space="preserve"> TRIM( LEFT(R3399,  IFERROR(   SEARCH(" - ",R3399), LEN(R3399) )    ) )</f>
        <v>Food</v>
      </c>
      <c r="U3399" t="str">
        <f>MID(R3399, Q3399,LEN(R3399))</f>
        <v>Deli</v>
      </c>
      <c r="V3399" t="s">
        <v>71</v>
      </c>
    </row>
    <row r="3400" spans="1:22" x14ac:dyDescent="0.35">
      <c r="A3400" t="s">
        <v>13340</v>
      </c>
      <c r="B3400" s="1">
        <v>45114</v>
      </c>
      <c r="C3400" t="s">
        <v>27</v>
      </c>
      <c r="D3400" t="s">
        <v>13341</v>
      </c>
      <c r="E3400" t="s">
        <v>94</v>
      </c>
      <c r="F3400" t="s">
        <v>95</v>
      </c>
      <c r="G3400" t="s">
        <v>21</v>
      </c>
      <c r="H3400" t="s">
        <v>40</v>
      </c>
      <c r="I3400" t="s">
        <v>5719</v>
      </c>
      <c r="J3400" t="s">
        <v>5720</v>
      </c>
      <c r="K3400" s="9" t="s">
        <v>793</v>
      </c>
      <c r="L3400" t="s">
        <v>5721</v>
      </c>
      <c r="M3400">
        <v>69.14</v>
      </c>
      <c r="N3400">
        <v>27.495999999999999</v>
      </c>
      <c r="O3400">
        <v>9</v>
      </c>
      <c r="P3400">
        <v>0.24</v>
      </c>
      <c r="Q3400">
        <f>IFERROR(SEARCH("-",R3400)+2, 1)</f>
        <v>1</v>
      </c>
      <c r="R3400" s="9" t="s">
        <v>793</v>
      </c>
      <c r="S3400" s="9" t="b">
        <f>R3400&lt;&gt;K3400</f>
        <v>0</v>
      </c>
      <c r="T3400" t="str">
        <f xml:space="preserve"> TRIM( LEFT(R3400,  IFERROR(   SEARCH(" - ",R3400), LEN(R3400) )    ) )</f>
        <v>Audio</v>
      </c>
      <c r="U3400" t="str">
        <f>MID(R3400, Q3400,LEN(R3400))</f>
        <v>Audio</v>
      </c>
      <c r="V3400" t="s">
        <v>40</v>
      </c>
    </row>
    <row r="3401" spans="1:22" x14ac:dyDescent="0.35">
      <c r="A3401" t="s">
        <v>9853</v>
      </c>
      <c r="B3401" s="1">
        <v>45362</v>
      </c>
      <c r="C3401" t="s">
        <v>27</v>
      </c>
      <c r="D3401" t="s">
        <v>9854</v>
      </c>
      <c r="E3401" t="s">
        <v>94</v>
      </c>
      <c r="F3401" t="s">
        <v>95</v>
      </c>
      <c r="G3401" t="s">
        <v>21</v>
      </c>
      <c r="H3401" t="s">
        <v>40</v>
      </c>
      <c r="I3401" t="s">
        <v>6509</v>
      </c>
      <c r="J3401" t="s">
        <v>6510</v>
      </c>
      <c r="K3401" s="9" t="s">
        <v>34</v>
      </c>
      <c r="L3401" t="s">
        <v>6511</v>
      </c>
      <c r="M3401">
        <v>5.79</v>
      </c>
      <c r="N3401">
        <v>1.9159999999999999</v>
      </c>
      <c r="O3401">
        <v>13</v>
      </c>
      <c r="P3401">
        <v>0.15</v>
      </c>
      <c r="Q3401">
        <f>IFERROR(SEARCH("-",R3401)+2, 1)</f>
        <v>8</v>
      </c>
      <c r="R3401" s="9" t="s">
        <v>34</v>
      </c>
      <c r="S3401" s="9" t="b">
        <f>R3401&lt;&gt;K3401</f>
        <v>0</v>
      </c>
      <c r="T3401" t="str">
        <f xml:space="preserve"> TRIM( LEFT(R3401,  IFERROR(   SEARCH(" - ",R3401), LEN(R3401) )    ) )</f>
        <v>Food</v>
      </c>
      <c r="U3401" t="str">
        <f>MID(R3401, Q3401,LEN(R3401))</f>
        <v>Condiments</v>
      </c>
      <c r="V3401" t="s">
        <v>40</v>
      </c>
    </row>
    <row r="3402" spans="1:22" x14ac:dyDescent="0.35">
      <c r="A3402" t="s">
        <v>2020</v>
      </c>
      <c r="B3402" s="1">
        <v>45467</v>
      </c>
      <c r="C3402" t="s">
        <v>27</v>
      </c>
      <c r="D3402" t="s">
        <v>1338</v>
      </c>
      <c r="E3402" t="s">
        <v>94</v>
      </c>
      <c r="F3402" t="s">
        <v>95</v>
      </c>
      <c r="G3402" t="s">
        <v>21</v>
      </c>
      <c r="H3402" t="s">
        <v>71</v>
      </c>
      <c r="I3402" t="s">
        <v>1339</v>
      </c>
      <c r="J3402" t="s">
        <v>1340</v>
      </c>
      <c r="K3402" s="9" t="s">
        <v>348</v>
      </c>
      <c r="L3402" t="s">
        <v>1341</v>
      </c>
      <c r="M3402">
        <v>1.99</v>
      </c>
      <c r="N3402">
        <v>0.59699999999999998</v>
      </c>
      <c r="O3402">
        <v>14</v>
      </c>
      <c r="P3402">
        <v>0.24</v>
      </c>
      <c r="Q3402">
        <f>IFERROR(SEARCH("-",R3402)+2, 1)</f>
        <v>8</v>
      </c>
      <c r="R3402" s="9" t="s">
        <v>348</v>
      </c>
      <c r="S3402" s="9" t="b">
        <f>R3402&lt;&gt;K3402</f>
        <v>0</v>
      </c>
      <c r="T3402" t="str">
        <f xml:space="preserve"> TRIM( LEFT(R3402,  IFERROR(   SEARCH(" - ",R3402), LEN(R3402) )    ) )</f>
        <v>Food</v>
      </c>
      <c r="U3402" t="str">
        <f>MID(R3402, Q3402,LEN(R3402))</f>
        <v>Dairy</v>
      </c>
      <c r="V3402" t="s">
        <v>71</v>
      </c>
    </row>
    <row r="3403" spans="1:22" x14ac:dyDescent="0.35">
      <c r="A3403" t="s">
        <v>13273</v>
      </c>
      <c r="B3403" s="1">
        <v>45062</v>
      </c>
      <c r="C3403" t="s">
        <v>27</v>
      </c>
      <c r="D3403" t="s">
        <v>4638</v>
      </c>
      <c r="E3403" t="s">
        <v>94</v>
      </c>
      <c r="F3403" t="s">
        <v>95</v>
      </c>
      <c r="G3403" t="s">
        <v>21</v>
      </c>
      <c r="H3403" t="s">
        <v>78</v>
      </c>
      <c r="I3403" t="s">
        <v>4639</v>
      </c>
      <c r="J3403" t="s">
        <v>4640</v>
      </c>
      <c r="K3403" s="9" t="s">
        <v>34</v>
      </c>
      <c r="L3403" t="s">
        <v>417</v>
      </c>
      <c r="M3403">
        <v>2.94</v>
      </c>
      <c r="N3403">
        <v>0.63700000000000001</v>
      </c>
      <c r="O3403">
        <v>18</v>
      </c>
      <c r="P3403">
        <v>0.33</v>
      </c>
      <c r="Q3403">
        <f>IFERROR(SEARCH("-",R3403)+2, 1)</f>
        <v>8</v>
      </c>
      <c r="R3403" s="9" t="s">
        <v>34</v>
      </c>
      <c r="S3403" s="9" t="b">
        <f>R3403&lt;&gt;K3403</f>
        <v>0</v>
      </c>
      <c r="T3403" t="str">
        <f xml:space="preserve"> TRIM( LEFT(R3403,  IFERROR(   SEARCH(" - ",R3403), LEN(R3403) )    ) )</f>
        <v>Food</v>
      </c>
      <c r="U3403" t="str">
        <f>MID(R3403, Q3403,LEN(R3403))</f>
        <v>Condiments</v>
      </c>
      <c r="V3403" t="s">
        <v>78</v>
      </c>
    </row>
    <row r="3404" spans="1:22" x14ac:dyDescent="0.35">
      <c r="A3404" t="s">
        <v>10046</v>
      </c>
      <c r="B3404" s="1">
        <v>45299</v>
      </c>
      <c r="C3404" t="s">
        <v>27</v>
      </c>
      <c r="D3404" t="s">
        <v>10047</v>
      </c>
      <c r="E3404" t="s">
        <v>94</v>
      </c>
      <c r="F3404" t="s">
        <v>95</v>
      </c>
      <c r="G3404" t="s">
        <v>21</v>
      </c>
      <c r="H3404" t="s">
        <v>164</v>
      </c>
      <c r="I3404" t="s">
        <v>5027</v>
      </c>
      <c r="J3404" t="s">
        <v>5028</v>
      </c>
      <c r="K3404" s="9" t="s">
        <v>5029</v>
      </c>
      <c r="L3404" t="s">
        <v>3645</v>
      </c>
      <c r="M3404">
        <v>1.75</v>
      </c>
      <c r="N3404">
        <v>0.3</v>
      </c>
      <c r="O3404">
        <v>5</v>
      </c>
      <c r="P3404">
        <v>0.14000000000000001</v>
      </c>
      <c r="Q3404">
        <f>IFERROR(SEARCH("-",R3404)+2, 1)</f>
        <v>8</v>
      </c>
      <c r="R3404" s="9" t="s">
        <v>5029</v>
      </c>
      <c r="S3404" s="9" t="b">
        <f>R3404&lt;&gt;K3404</f>
        <v>0</v>
      </c>
      <c r="T3404" t="str">
        <f xml:space="preserve"> TRIM( LEFT(R3404,  IFERROR(   SEARCH(" - ",R3404), LEN(R3404) )    ) )</f>
        <v>Food</v>
      </c>
      <c r="U3404" t="str">
        <f>MID(R3404, Q3404,LEN(R3404))</f>
        <v>Fresh Produce</v>
      </c>
      <c r="V3404" t="s">
        <v>164</v>
      </c>
    </row>
    <row r="3405" spans="1:22" x14ac:dyDescent="0.35">
      <c r="A3405" t="s">
        <v>9787</v>
      </c>
      <c r="B3405" s="1">
        <v>45366</v>
      </c>
      <c r="C3405" t="s">
        <v>27</v>
      </c>
      <c r="D3405" t="s">
        <v>9788</v>
      </c>
      <c r="E3405" t="s">
        <v>94</v>
      </c>
      <c r="F3405" t="s">
        <v>95</v>
      </c>
      <c r="G3405" t="s">
        <v>21</v>
      </c>
      <c r="H3405" t="s">
        <v>179</v>
      </c>
      <c r="I3405" t="s">
        <v>3463</v>
      </c>
      <c r="J3405" t="s">
        <v>3464</v>
      </c>
      <c r="K3405" s="9" t="s">
        <v>827</v>
      </c>
      <c r="L3405" t="s">
        <v>1667</v>
      </c>
      <c r="M3405">
        <v>16.989999999999998</v>
      </c>
      <c r="N3405">
        <v>6.3959999999999999</v>
      </c>
      <c r="O3405">
        <v>18</v>
      </c>
      <c r="P3405">
        <v>0.09</v>
      </c>
      <c r="Q3405">
        <f>IFERROR(SEARCH("-",R3405)+2, 1)</f>
        <v>1</v>
      </c>
      <c r="R3405" s="9" t="s">
        <v>827</v>
      </c>
      <c r="S3405" s="9" t="b">
        <f>R3405&lt;&gt;K3405</f>
        <v>0</v>
      </c>
      <c r="T3405" t="str">
        <f xml:space="preserve"> TRIM( LEFT(R3405,  IFERROR(   SEARCH(" - ",R3405), LEN(R3405) )    ) )</f>
        <v>Garden</v>
      </c>
      <c r="U3405" t="str">
        <f>MID(R3405, Q3405,LEN(R3405))</f>
        <v>Garden</v>
      </c>
      <c r="V3405" t="s">
        <v>179</v>
      </c>
    </row>
    <row r="3406" spans="1:22" x14ac:dyDescent="0.35">
      <c r="A3406" t="s">
        <v>18485</v>
      </c>
      <c r="B3406" s="1">
        <v>45434</v>
      </c>
      <c r="C3406" t="s">
        <v>27</v>
      </c>
      <c r="D3406" t="s">
        <v>7772</v>
      </c>
      <c r="E3406" t="s">
        <v>94</v>
      </c>
      <c r="F3406" t="s">
        <v>95</v>
      </c>
      <c r="G3406" t="s">
        <v>21</v>
      </c>
      <c r="H3406" t="s">
        <v>164</v>
      </c>
      <c r="I3406" t="s">
        <v>7773</v>
      </c>
      <c r="J3406" t="s">
        <v>7774</v>
      </c>
      <c r="K3406" s="9" t="s">
        <v>3805</v>
      </c>
      <c r="L3406" t="s">
        <v>7775</v>
      </c>
      <c r="M3406">
        <v>89.99</v>
      </c>
      <c r="N3406">
        <v>26.997</v>
      </c>
      <c r="O3406">
        <v>3</v>
      </c>
      <c r="P3406">
        <v>0.33</v>
      </c>
      <c r="Q3406">
        <f>IFERROR(SEARCH("-",R3406)+2, 1)</f>
        <v>1</v>
      </c>
      <c r="R3406" s="9" t="s">
        <v>3805</v>
      </c>
      <c r="S3406" s="9" t="b">
        <f>R3406&lt;&gt;K3406</f>
        <v>0</v>
      </c>
      <c r="T3406" t="str">
        <f xml:space="preserve"> TRIM( LEFT(R3406,  IFERROR(   SEARCH(" - ",R3406), LEN(R3406) )    ) )</f>
        <v>Photography</v>
      </c>
      <c r="U3406" t="str">
        <f>MID(R3406, Q3406,LEN(R3406))</f>
        <v>Photography</v>
      </c>
      <c r="V3406" t="s">
        <v>164</v>
      </c>
    </row>
    <row r="3407" spans="1:22" x14ac:dyDescent="0.35">
      <c r="A3407" t="s">
        <v>9202</v>
      </c>
      <c r="B3407" s="1">
        <v>45554</v>
      </c>
      <c r="C3407" t="s">
        <v>27</v>
      </c>
      <c r="D3407" t="s">
        <v>9203</v>
      </c>
      <c r="E3407" t="s">
        <v>94</v>
      </c>
      <c r="F3407" t="s">
        <v>95</v>
      </c>
      <c r="G3407" t="s">
        <v>21</v>
      </c>
      <c r="I3407" t="s">
        <v>9204</v>
      </c>
      <c r="J3407" t="s">
        <v>9205</v>
      </c>
      <c r="K3407" s="9" t="s">
        <v>24</v>
      </c>
      <c r="L3407" t="s">
        <v>25</v>
      </c>
      <c r="M3407">
        <v>3.99</v>
      </c>
      <c r="N3407">
        <v>1.1970000000000001</v>
      </c>
      <c r="O3407">
        <v>16</v>
      </c>
      <c r="P3407">
        <v>0.32</v>
      </c>
      <c r="Q3407">
        <f>IFERROR(SEARCH("-",R3407)+2, 1)</f>
        <v>8</v>
      </c>
      <c r="R3407" s="9" t="s">
        <v>24</v>
      </c>
      <c r="S3407" s="9" t="b">
        <f>R3407&lt;&gt;K3407</f>
        <v>0</v>
      </c>
      <c r="T3407" t="str">
        <f xml:space="preserve"> TRIM( LEFT(R3407,  IFERROR(   SEARCH(" - ",R3407), LEN(R3407) )    ) )</f>
        <v>Food</v>
      </c>
      <c r="U3407" t="str">
        <f>MID(R3407, Q3407,LEN(R3407))</f>
        <v>Snacks</v>
      </c>
    </row>
    <row r="3408" spans="1:22" x14ac:dyDescent="0.35">
      <c r="A3408" t="s">
        <v>11773</v>
      </c>
      <c r="B3408" s="1">
        <v>45130</v>
      </c>
      <c r="C3408" t="s">
        <v>27</v>
      </c>
      <c r="D3408" t="s">
        <v>595</v>
      </c>
      <c r="E3408" t="s">
        <v>94</v>
      </c>
      <c r="F3408" t="s">
        <v>95</v>
      </c>
      <c r="G3408" t="s">
        <v>21</v>
      </c>
      <c r="H3408" t="s">
        <v>202</v>
      </c>
      <c r="I3408" t="s">
        <v>596</v>
      </c>
      <c r="J3408" t="s">
        <v>597</v>
      </c>
      <c r="K3408" s="9" t="s">
        <v>598</v>
      </c>
      <c r="L3408" t="s">
        <v>432</v>
      </c>
      <c r="M3408">
        <v>1.49</v>
      </c>
      <c r="N3408">
        <v>0.19700000000000001</v>
      </c>
      <c r="O3408">
        <v>3</v>
      </c>
      <c r="P3408">
        <v>0.26</v>
      </c>
      <c r="Q3408">
        <f>IFERROR(SEARCH("-",R3408)+2, 1)</f>
        <v>8</v>
      </c>
      <c r="R3408" s="9" t="s">
        <v>598</v>
      </c>
      <c r="S3408" s="9" t="b">
        <f>R3408&lt;&gt;K3408</f>
        <v>0</v>
      </c>
      <c r="T3408" t="str">
        <f xml:space="preserve"> TRIM( LEFT(R3408,  IFERROR(   SEARCH(" - ",R3408), LEN(R3408) )    ) )</f>
        <v>Food</v>
      </c>
      <c r="U3408" t="str">
        <f>MID(R3408, Q3408,LEN(R3408))</f>
        <v>Cereal</v>
      </c>
      <c r="V3408" t="s">
        <v>202</v>
      </c>
    </row>
    <row r="3409" spans="1:22" x14ac:dyDescent="0.35">
      <c r="A3409" t="s">
        <v>9397</v>
      </c>
      <c r="B3409" s="1">
        <v>45471</v>
      </c>
      <c r="C3409" t="s">
        <v>27</v>
      </c>
      <c r="D3409" t="s">
        <v>8434</v>
      </c>
      <c r="E3409" t="s">
        <v>94</v>
      </c>
      <c r="F3409" t="s">
        <v>95</v>
      </c>
      <c r="H3409" t="s">
        <v>179</v>
      </c>
      <c r="I3409" t="s">
        <v>8435</v>
      </c>
      <c r="J3409" t="s">
        <v>8436</v>
      </c>
      <c r="K3409" s="9" t="s">
        <v>493</v>
      </c>
      <c r="L3409" t="s">
        <v>638</v>
      </c>
      <c r="M3409">
        <v>3.99</v>
      </c>
      <c r="N3409">
        <v>1.1970000000000001</v>
      </c>
      <c r="O3409">
        <v>17</v>
      </c>
      <c r="Q3409">
        <f>IFERROR(SEARCH("-",R3409)+2, 1)</f>
        <v>8</v>
      </c>
      <c r="R3409" s="9" t="s">
        <v>493</v>
      </c>
      <c r="S3409" s="9" t="b">
        <f>R3409&lt;&gt;K3409</f>
        <v>0</v>
      </c>
      <c r="T3409" t="str">
        <f xml:space="preserve"> TRIM( LEFT(R3409,  IFERROR(   SEARCH(" - ",R3409), LEN(R3409) )    ) )</f>
        <v>Food</v>
      </c>
      <c r="U3409" t="str">
        <f>MID(R3409, Q3409,LEN(R3409))</f>
        <v>Beverages</v>
      </c>
      <c r="V3409" t="s">
        <v>179</v>
      </c>
    </row>
    <row r="3410" spans="1:22" x14ac:dyDescent="0.35">
      <c r="A3410" t="s">
        <v>10916</v>
      </c>
      <c r="B3410" s="1">
        <v>45648</v>
      </c>
      <c r="C3410" t="s">
        <v>27</v>
      </c>
      <c r="D3410" t="s">
        <v>10917</v>
      </c>
      <c r="E3410" t="s">
        <v>94</v>
      </c>
      <c r="F3410" t="s">
        <v>95</v>
      </c>
      <c r="G3410" t="s">
        <v>21</v>
      </c>
      <c r="H3410" t="s">
        <v>78</v>
      </c>
      <c r="I3410" t="s">
        <v>6216</v>
      </c>
      <c r="J3410" t="s">
        <v>6217</v>
      </c>
      <c r="K3410" s="9" t="s">
        <v>24</v>
      </c>
      <c r="L3410" t="s">
        <v>144</v>
      </c>
      <c r="M3410">
        <v>3.99</v>
      </c>
      <c r="N3410">
        <v>0.89700000000000002</v>
      </c>
      <c r="O3410">
        <v>16</v>
      </c>
      <c r="P3410">
        <v>0.2</v>
      </c>
      <c r="Q3410">
        <f>IFERROR(SEARCH("-",R3410)+2, 1)</f>
        <v>8</v>
      </c>
      <c r="R3410" s="9" t="s">
        <v>24</v>
      </c>
      <c r="S3410" s="9" t="b">
        <f>R3410&lt;&gt;K3410</f>
        <v>0</v>
      </c>
      <c r="T3410" t="str">
        <f xml:space="preserve"> TRIM( LEFT(R3410,  IFERROR(   SEARCH(" - ",R3410), LEN(R3410) )    ) )</f>
        <v>Food</v>
      </c>
      <c r="U3410" t="str">
        <f>MID(R3410, Q3410,LEN(R3410))</f>
        <v>Snacks</v>
      </c>
      <c r="V3410" t="s">
        <v>78</v>
      </c>
    </row>
    <row r="3411" spans="1:22" x14ac:dyDescent="0.35">
      <c r="A3411" t="s">
        <v>15268</v>
      </c>
      <c r="B3411" s="1">
        <v>45004</v>
      </c>
      <c r="C3411" t="s">
        <v>27</v>
      </c>
      <c r="D3411" t="s">
        <v>15269</v>
      </c>
      <c r="E3411" t="s">
        <v>94</v>
      </c>
      <c r="F3411" t="s">
        <v>95</v>
      </c>
      <c r="G3411" t="s">
        <v>21</v>
      </c>
      <c r="H3411" t="s">
        <v>31</v>
      </c>
      <c r="I3411" t="s">
        <v>3515</v>
      </c>
      <c r="J3411" t="s">
        <v>3516</v>
      </c>
      <c r="K3411" s="9" t="s">
        <v>24</v>
      </c>
      <c r="L3411" t="s">
        <v>144</v>
      </c>
      <c r="M3411">
        <v>4.24</v>
      </c>
      <c r="N3411">
        <v>1.746</v>
      </c>
      <c r="O3411">
        <v>6</v>
      </c>
      <c r="P3411">
        <v>0.02</v>
      </c>
      <c r="Q3411">
        <f>IFERROR(SEARCH("-",R3411)+2, 1)</f>
        <v>8</v>
      </c>
      <c r="R3411" s="9" t="s">
        <v>24</v>
      </c>
      <c r="S3411" s="9" t="b">
        <f>R3411&lt;&gt;K3411</f>
        <v>0</v>
      </c>
      <c r="T3411" t="str">
        <f xml:space="preserve"> TRIM( LEFT(R3411,  IFERROR(   SEARCH(" - ",R3411), LEN(R3411) )    ) )</f>
        <v>Food</v>
      </c>
      <c r="U3411" t="str">
        <f>MID(R3411, Q3411,LEN(R3411))</f>
        <v>Snacks</v>
      </c>
      <c r="V3411" t="s">
        <v>31</v>
      </c>
    </row>
    <row r="3412" spans="1:22" x14ac:dyDescent="0.35">
      <c r="A3412" t="s">
        <v>9364</v>
      </c>
      <c r="B3412" s="1">
        <v>45402</v>
      </c>
      <c r="C3412" t="s">
        <v>27</v>
      </c>
      <c r="D3412" t="s">
        <v>7893</v>
      </c>
      <c r="E3412" t="s">
        <v>94</v>
      </c>
      <c r="F3412" t="s">
        <v>95</v>
      </c>
      <c r="G3412" t="s">
        <v>21</v>
      </c>
      <c r="H3412" t="s">
        <v>78</v>
      </c>
      <c r="I3412" t="s">
        <v>7894</v>
      </c>
      <c r="J3412" t="s">
        <v>7895</v>
      </c>
      <c r="K3412" s="9" t="s">
        <v>739</v>
      </c>
      <c r="L3412" t="s">
        <v>2272</v>
      </c>
      <c r="M3412">
        <v>129.99</v>
      </c>
      <c r="N3412">
        <v>38.997</v>
      </c>
      <c r="O3412">
        <v>15</v>
      </c>
      <c r="P3412">
        <v>0.11</v>
      </c>
      <c r="Q3412">
        <f>IFERROR(SEARCH("-",R3412)+2, 1)</f>
        <v>12</v>
      </c>
      <c r="R3412" s="9" t="s">
        <v>739</v>
      </c>
      <c r="S3412" s="9" t="b">
        <f>R3412&lt;&gt;K3412</f>
        <v>0</v>
      </c>
      <c r="T3412" t="str">
        <f xml:space="preserve"> TRIM( LEFT(R3412,  IFERROR(   SEARCH(" - ",R3412), LEN(R3412) )    ) )</f>
        <v>Clothing</v>
      </c>
      <c r="U3412" t="str">
        <f>MID(R3412, Q3412,LEN(R3412))</f>
        <v>Outerwear</v>
      </c>
      <c r="V3412" t="s">
        <v>78</v>
      </c>
    </row>
    <row r="3413" spans="1:22" x14ac:dyDescent="0.35">
      <c r="A3413" t="s">
        <v>9348</v>
      </c>
      <c r="B3413" s="1">
        <v>45547</v>
      </c>
      <c r="C3413" t="s">
        <v>27</v>
      </c>
      <c r="D3413" t="s">
        <v>9349</v>
      </c>
      <c r="E3413" t="s">
        <v>94</v>
      </c>
      <c r="F3413" t="s">
        <v>95</v>
      </c>
      <c r="G3413" t="s">
        <v>21</v>
      </c>
      <c r="H3413" t="s">
        <v>71</v>
      </c>
      <c r="I3413" t="s">
        <v>9350</v>
      </c>
      <c r="J3413" t="s">
        <v>9351</v>
      </c>
      <c r="K3413" s="9" t="s">
        <v>391</v>
      </c>
      <c r="L3413" t="s">
        <v>970</v>
      </c>
      <c r="M3413">
        <v>19.989999999999998</v>
      </c>
      <c r="N3413">
        <v>5.9969999999999999</v>
      </c>
      <c r="O3413">
        <v>7</v>
      </c>
      <c r="P3413">
        <v>0.33</v>
      </c>
      <c r="Q3413">
        <f>IFERROR(SEARCH("-",R3413)+2, 1)</f>
        <v>1</v>
      </c>
      <c r="R3413" s="9" t="s">
        <v>391</v>
      </c>
      <c r="S3413" s="9" t="b">
        <f>R3413&lt;&gt;K3413</f>
        <v>0</v>
      </c>
      <c r="T3413" t="str">
        <f xml:space="preserve"> TRIM( LEFT(R3413,  IFERROR(   SEARCH(" - ",R3413), LEN(R3413) )    ) )</f>
        <v>Kitchen</v>
      </c>
      <c r="U3413" t="str">
        <f>MID(R3413, Q3413,LEN(R3413))</f>
        <v>Kitchen</v>
      </c>
      <c r="V3413" t="s">
        <v>71</v>
      </c>
    </row>
    <row r="3414" spans="1:22" x14ac:dyDescent="0.35">
      <c r="A3414" t="s">
        <v>13871</v>
      </c>
      <c r="B3414" s="1">
        <v>45072</v>
      </c>
      <c r="C3414" t="s">
        <v>27</v>
      </c>
      <c r="D3414" t="s">
        <v>8136</v>
      </c>
      <c r="E3414" t="s">
        <v>94</v>
      </c>
      <c r="F3414" t="s">
        <v>95</v>
      </c>
      <c r="G3414" t="s">
        <v>21</v>
      </c>
      <c r="H3414" t="s">
        <v>164</v>
      </c>
      <c r="I3414" t="s">
        <v>8137</v>
      </c>
      <c r="J3414" t="s">
        <v>8138</v>
      </c>
      <c r="K3414" s="9" t="s">
        <v>739</v>
      </c>
      <c r="L3414" t="s">
        <v>4468</v>
      </c>
      <c r="M3414">
        <v>49.14</v>
      </c>
      <c r="N3414">
        <v>14.497</v>
      </c>
      <c r="O3414">
        <v>7</v>
      </c>
      <c r="P3414">
        <v>0.05</v>
      </c>
      <c r="Q3414">
        <f>IFERROR(SEARCH("-",R3414)+2, 1)</f>
        <v>12</v>
      </c>
      <c r="R3414" s="9" t="s">
        <v>739</v>
      </c>
      <c r="S3414" s="9" t="b">
        <f>R3414&lt;&gt;K3414</f>
        <v>0</v>
      </c>
      <c r="T3414" t="str">
        <f xml:space="preserve"> TRIM( LEFT(R3414,  IFERROR(   SEARCH(" - ",R3414), LEN(R3414) )    ) )</f>
        <v>Clothing</v>
      </c>
      <c r="U3414" t="str">
        <f>MID(R3414, Q3414,LEN(R3414))</f>
        <v>Outerwear</v>
      </c>
      <c r="V3414" t="s">
        <v>164</v>
      </c>
    </row>
    <row r="3415" spans="1:22" x14ac:dyDescent="0.35">
      <c r="A3415" t="s">
        <v>92</v>
      </c>
      <c r="B3415" s="1">
        <v>45314</v>
      </c>
      <c r="C3415" t="s">
        <v>27</v>
      </c>
      <c r="D3415" t="s">
        <v>93</v>
      </c>
      <c r="E3415" t="s">
        <v>94</v>
      </c>
      <c r="F3415" t="s">
        <v>95</v>
      </c>
      <c r="G3415" t="s">
        <v>21</v>
      </c>
      <c r="I3415" t="s">
        <v>96</v>
      </c>
      <c r="J3415" t="s">
        <v>97</v>
      </c>
      <c r="K3415" s="9" t="s">
        <v>98</v>
      </c>
      <c r="L3415" t="s">
        <v>99</v>
      </c>
      <c r="M3415">
        <v>2.4900000000000002</v>
      </c>
      <c r="N3415">
        <v>0.747</v>
      </c>
      <c r="O3415">
        <v>2</v>
      </c>
      <c r="P3415">
        <v>0.08</v>
      </c>
      <c r="Q3415">
        <f>IFERROR(SEARCH("-",R3415)+2, 1)</f>
        <v>8</v>
      </c>
      <c r="R3415" s="9" t="s">
        <v>98</v>
      </c>
      <c r="S3415" s="9" t="b">
        <f>R3415&lt;&gt;K3415</f>
        <v>0</v>
      </c>
      <c r="T3415" t="str">
        <f xml:space="preserve"> TRIM( LEFT(R3415,  IFERROR(   SEARCH(" - ",R3415), LEN(R3415) )    ) )</f>
        <v>Food</v>
      </c>
      <c r="U3415" t="str">
        <f>MID(R3415, Q3415,LEN(R3415))</f>
        <v>Baking</v>
      </c>
    </row>
    <row r="3416" spans="1:22" x14ac:dyDescent="0.35">
      <c r="A3416" t="s">
        <v>13602</v>
      </c>
      <c r="B3416" s="1">
        <v>44933</v>
      </c>
      <c r="C3416" t="s">
        <v>27</v>
      </c>
      <c r="D3416" t="s">
        <v>5084</v>
      </c>
      <c r="E3416" t="s">
        <v>94</v>
      </c>
      <c r="F3416" t="s">
        <v>95</v>
      </c>
      <c r="G3416" t="s">
        <v>21</v>
      </c>
      <c r="H3416" t="s">
        <v>31</v>
      </c>
      <c r="I3416" t="s">
        <v>5085</v>
      </c>
      <c r="J3416" t="s">
        <v>5086</v>
      </c>
      <c r="K3416" s="9" t="s">
        <v>43</v>
      </c>
      <c r="L3416" t="s">
        <v>874</v>
      </c>
      <c r="M3416">
        <v>14.64</v>
      </c>
      <c r="N3416">
        <v>4.1470000000000002</v>
      </c>
      <c r="O3416">
        <v>19</v>
      </c>
      <c r="P3416">
        <v>7.0000000000000007E-2</v>
      </c>
      <c r="Q3416">
        <f>IFERROR(SEARCH("-",R3416)+2, 1)</f>
        <v>1</v>
      </c>
      <c r="R3416" s="9" t="s">
        <v>43</v>
      </c>
      <c r="S3416" s="9" t="b">
        <f>R3416&lt;&gt;K3416</f>
        <v>0</v>
      </c>
      <c r="T3416" t="str">
        <f xml:space="preserve"> TRIM( LEFT(R3416,  IFERROR(   SEARCH(" - ",R3416), LEN(R3416) )    ) )</f>
        <v>Accessories</v>
      </c>
      <c r="U3416" t="str">
        <f>MID(R3416, Q3416,LEN(R3416))</f>
        <v>Accessories</v>
      </c>
      <c r="V3416" t="s">
        <v>31</v>
      </c>
    </row>
    <row r="3417" spans="1:22" x14ac:dyDescent="0.35">
      <c r="A3417" t="s">
        <v>12457</v>
      </c>
      <c r="B3417" s="1">
        <v>45043</v>
      </c>
      <c r="C3417" t="s">
        <v>27</v>
      </c>
      <c r="D3417" t="s">
        <v>1380</v>
      </c>
      <c r="E3417" t="s">
        <v>94</v>
      </c>
      <c r="F3417" t="s">
        <v>95</v>
      </c>
      <c r="G3417" t="s">
        <v>21</v>
      </c>
      <c r="H3417" t="s">
        <v>202</v>
      </c>
      <c r="I3417" t="s">
        <v>1381</v>
      </c>
      <c r="J3417" t="s">
        <v>1382</v>
      </c>
      <c r="K3417" s="9" t="s">
        <v>760</v>
      </c>
      <c r="L3417" t="s">
        <v>761</v>
      </c>
      <c r="M3417">
        <v>7.99</v>
      </c>
      <c r="N3417">
        <v>2.1469999999999998</v>
      </c>
      <c r="O3417">
        <v>6</v>
      </c>
      <c r="P3417">
        <v>0.26</v>
      </c>
      <c r="Q3417">
        <f>IFERROR(SEARCH("-",R3417)+2, 1)</f>
        <v>8</v>
      </c>
      <c r="R3417" s="9" t="s">
        <v>760</v>
      </c>
      <c r="S3417" s="9" t="b">
        <f>R3417&lt;&gt;K3417</f>
        <v>0</v>
      </c>
      <c r="T3417" t="str">
        <f xml:space="preserve"> TRIM( LEFT(R3417,  IFERROR(   SEARCH(" - ",R3417), LEN(R3417) )    ) )</f>
        <v>Food</v>
      </c>
      <c r="U3417" t="str">
        <f>MID(R3417, Q3417,LEN(R3417))</f>
        <v>Oils</v>
      </c>
      <c r="V3417" t="s">
        <v>202</v>
      </c>
    </row>
    <row r="3418" spans="1:22" x14ac:dyDescent="0.35">
      <c r="A3418" t="s">
        <v>18851</v>
      </c>
      <c r="B3418" s="1">
        <v>45468</v>
      </c>
      <c r="C3418" t="s">
        <v>27</v>
      </c>
      <c r="D3418" t="s">
        <v>14705</v>
      </c>
      <c r="E3418" t="s">
        <v>94</v>
      </c>
      <c r="F3418" t="s">
        <v>95</v>
      </c>
      <c r="G3418" t="s">
        <v>21</v>
      </c>
      <c r="I3418" t="s">
        <v>14706</v>
      </c>
      <c r="J3418" t="s">
        <v>14707</v>
      </c>
      <c r="K3418" s="9" t="s">
        <v>136</v>
      </c>
      <c r="L3418" t="s">
        <v>182</v>
      </c>
      <c r="M3418">
        <v>14.99</v>
      </c>
      <c r="N3418">
        <v>4.4969999999999999</v>
      </c>
      <c r="O3418">
        <v>15</v>
      </c>
      <c r="P3418">
        <v>0.2</v>
      </c>
      <c r="Q3418">
        <f>IFERROR(SEARCH("-",R3418)+2, 1)</f>
        <v>1</v>
      </c>
      <c r="R3418" s="9" t="s">
        <v>136</v>
      </c>
      <c r="S3418" s="9" t="b">
        <f>R3418&lt;&gt;K3418</f>
        <v>0</v>
      </c>
      <c r="T3418" t="str">
        <f xml:space="preserve"> TRIM( LEFT(R3418,  IFERROR(   SEARCH(" - ",R3418), LEN(R3418) )    ) )</f>
        <v>Health</v>
      </c>
      <c r="U3418" t="str">
        <f>MID(R3418, Q3418,LEN(R3418))</f>
        <v>Health</v>
      </c>
    </row>
    <row r="3419" spans="1:22" x14ac:dyDescent="0.35">
      <c r="A3419" t="s">
        <v>15168</v>
      </c>
      <c r="B3419" s="1">
        <v>44961</v>
      </c>
      <c r="C3419" t="s">
        <v>27</v>
      </c>
      <c r="D3419" t="s">
        <v>15169</v>
      </c>
      <c r="E3419" t="s">
        <v>94</v>
      </c>
      <c r="F3419" t="s">
        <v>95</v>
      </c>
      <c r="G3419" t="s">
        <v>21</v>
      </c>
      <c r="H3419" t="s">
        <v>71</v>
      </c>
      <c r="I3419" t="s">
        <v>3348</v>
      </c>
      <c r="J3419" t="s">
        <v>3349</v>
      </c>
      <c r="K3419" s="9" t="s">
        <v>531</v>
      </c>
      <c r="L3419" t="s">
        <v>3350</v>
      </c>
      <c r="M3419">
        <v>3.74</v>
      </c>
      <c r="N3419">
        <v>1.546</v>
      </c>
      <c r="O3419">
        <v>6</v>
      </c>
      <c r="P3419">
        <v>0.05</v>
      </c>
      <c r="Q3419">
        <f>IFERROR(SEARCH("-",R3419)+2, 1)</f>
        <v>8</v>
      </c>
      <c r="R3419" s="9" t="s">
        <v>531</v>
      </c>
      <c r="S3419" s="9" t="b">
        <f>R3419&lt;&gt;K3419</f>
        <v>0</v>
      </c>
      <c r="T3419" t="str">
        <f xml:space="preserve"> TRIM( LEFT(R3419,  IFERROR(   SEARCH(" - ",R3419), LEN(R3419) )    ) )</f>
        <v>Food</v>
      </c>
      <c r="U3419" t="str">
        <f>MID(R3419, Q3419,LEN(R3419))</f>
        <v>Breakfast</v>
      </c>
      <c r="V3419" t="s">
        <v>71</v>
      </c>
    </row>
    <row r="3420" spans="1:22" x14ac:dyDescent="0.35">
      <c r="A3420" t="s">
        <v>18527</v>
      </c>
      <c r="B3420" s="1">
        <v>45263</v>
      </c>
      <c r="C3420" t="s">
        <v>27</v>
      </c>
      <c r="D3420" t="s">
        <v>9265</v>
      </c>
      <c r="E3420" t="s">
        <v>94</v>
      </c>
      <c r="F3420" t="s">
        <v>95</v>
      </c>
      <c r="G3420" t="s">
        <v>21</v>
      </c>
      <c r="H3420" t="s">
        <v>71</v>
      </c>
      <c r="I3420" t="s">
        <v>9266</v>
      </c>
      <c r="J3420" t="s">
        <v>9267</v>
      </c>
      <c r="K3420" s="9" t="s">
        <v>1006</v>
      </c>
      <c r="L3420" t="s">
        <v>580</v>
      </c>
      <c r="M3420">
        <v>1.79</v>
      </c>
      <c r="N3420">
        <v>0.53700000000000003</v>
      </c>
      <c r="O3420">
        <v>16</v>
      </c>
      <c r="P3420">
        <v>0.2</v>
      </c>
      <c r="Q3420">
        <f>IFERROR(SEARCH("-",R3420)+2, 1)</f>
        <v>8</v>
      </c>
      <c r="R3420" s="9" t="s">
        <v>1006</v>
      </c>
      <c r="S3420" s="9" t="b">
        <f>R3420&lt;&gt;K3420</f>
        <v>0</v>
      </c>
      <c r="T3420" t="str">
        <f xml:space="preserve"> TRIM( LEFT(R3420,  IFERROR(   SEARCH(" - ",R3420), LEN(R3420) )    ) )</f>
        <v>Food</v>
      </c>
      <c r="U3420" t="str">
        <f>MID(R3420, Q3420,LEN(R3420))</f>
        <v>Pasta</v>
      </c>
      <c r="V3420" t="s">
        <v>71</v>
      </c>
    </row>
    <row r="3421" spans="1:22" x14ac:dyDescent="0.35">
      <c r="A3421" t="s">
        <v>7786</v>
      </c>
      <c r="B3421" s="1">
        <v>45440</v>
      </c>
      <c r="C3421" t="s">
        <v>27</v>
      </c>
      <c r="D3421" t="s">
        <v>7787</v>
      </c>
      <c r="E3421" t="s">
        <v>94</v>
      </c>
      <c r="F3421" t="s">
        <v>95</v>
      </c>
      <c r="G3421" t="s">
        <v>21</v>
      </c>
      <c r="H3421" t="s">
        <v>49</v>
      </c>
      <c r="I3421" t="s">
        <v>7788</v>
      </c>
      <c r="J3421" t="s">
        <v>7789</v>
      </c>
      <c r="K3421" s="9" t="s">
        <v>858</v>
      </c>
      <c r="L3421" t="s">
        <v>3154</v>
      </c>
      <c r="M3421">
        <v>89.99</v>
      </c>
      <c r="N3421">
        <v>26.997</v>
      </c>
      <c r="O3421">
        <v>15</v>
      </c>
      <c r="P3421">
        <v>7.0000000000000007E-2</v>
      </c>
      <c r="Q3421">
        <f>IFERROR(SEARCH("-",R3421)+2, 1)</f>
        <v>1</v>
      </c>
      <c r="R3421" s="9" t="s">
        <v>858</v>
      </c>
      <c r="S3421" s="9" t="b">
        <f>R3421&lt;&gt;K3421</f>
        <v>0</v>
      </c>
      <c r="T3421" t="str">
        <f xml:space="preserve"> TRIM( LEFT(R3421,  IFERROR(   SEARCH(" - ",R3421), LEN(R3421) )    ) )</f>
        <v>Pets</v>
      </c>
      <c r="U3421" t="str">
        <f>MID(R3421, Q3421,LEN(R3421))</f>
        <v>Pets</v>
      </c>
      <c r="V3421" t="s">
        <v>49</v>
      </c>
    </row>
    <row r="3422" spans="1:22" x14ac:dyDescent="0.35">
      <c r="A3422" t="s">
        <v>10548</v>
      </c>
      <c r="B3422" s="1">
        <v>45525</v>
      </c>
      <c r="C3422" t="s">
        <v>27</v>
      </c>
      <c r="D3422" t="s">
        <v>10549</v>
      </c>
      <c r="E3422" t="s">
        <v>94</v>
      </c>
      <c r="F3422" t="s">
        <v>95</v>
      </c>
      <c r="G3422" t="s">
        <v>21</v>
      </c>
      <c r="H3422" t="s">
        <v>40</v>
      </c>
      <c r="I3422" t="s">
        <v>3222</v>
      </c>
      <c r="J3422" t="s">
        <v>3223</v>
      </c>
      <c r="K3422" s="9" t="s">
        <v>858</v>
      </c>
      <c r="L3422" t="s">
        <v>2087</v>
      </c>
      <c r="M3422">
        <v>50.99</v>
      </c>
      <c r="N3422">
        <v>19.995999999999999</v>
      </c>
      <c r="O3422">
        <v>10</v>
      </c>
      <c r="P3422">
        <v>7.0000000000000007E-2</v>
      </c>
      <c r="Q3422">
        <f>IFERROR(SEARCH("-",R3422)+2, 1)</f>
        <v>1</v>
      </c>
      <c r="R3422" s="9" t="s">
        <v>858</v>
      </c>
      <c r="S3422" s="9" t="b">
        <f>R3422&lt;&gt;K3422</f>
        <v>0</v>
      </c>
      <c r="T3422" t="str">
        <f xml:space="preserve"> TRIM( LEFT(R3422,  IFERROR(   SEARCH(" - ",R3422), LEN(R3422) )    ) )</f>
        <v>Pets</v>
      </c>
      <c r="U3422" t="str">
        <f>MID(R3422, Q3422,LEN(R3422))</f>
        <v>Pets</v>
      </c>
      <c r="V3422" t="s">
        <v>40</v>
      </c>
    </row>
    <row r="3423" spans="1:22" x14ac:dyDescent="0.35">
      <c r="A3423" t="s">
        <v>18407</v>
      </c>
      <c r="B3423" s="1">
        <v>45648</v>
      </c>
      <c r="C3423" t="s">
        <v>27</v>
      </c>
      <c r="D3423" t="s">
        <v>8034</v>
      </c>
      <c r="E3423" t="s">
        <v>94</v>
      </c>
      <c r="F3423" t="s">
        <v>95</v>
      </c>
      <c r="G3423" t="s">
        <v>21</v>
      </c>
      <c r="I3423" t="s">
        <v>8035</v>
      </c>
      <c r="J3423" t="s">
        <v>8036</v>
      </c>
      <c r="K3423" s="9" t="s">
        <v>858</v>
      </c>
      <c r="L3423" t="s">
        <v>2087</v>
      </c>
      <c r="M3423">
        <v>39.99</v>
      </c>
      <c r="N3423">
        <v>11.997</v>
      </c>
      <c r="O3423">
        <v>5</v>
      </c>
      <c r="P3423">
        <v>0.36</v>
      </c>
      <c r="Q3423">
        <f>IFERROR(SEARCH("-",R3423)+2, 1)</f>
        <v>1</v>
      </c>
      <c r="R3423" s="9" t="s">
        <v>858</v>
      </c>
      <c r="S3423" s="9" t="b">
        <f>R3423&lt;&gt;K3423</f>
        <v>0</v>
      </c>
      <c r="T3423" t="str">
        <f xml:space="preserve"> TRIM( LEFT(R3423,  IFERROR(   SEARCH(" - ",R3423), LEN(R3423) )    ) )</f>
        <v>Pets</v>
      </c>
      <c r="U3423" t="str">
        <f>MID(R3423, Q3423,LEN(R3423))</f>
        <v>Pets</v>
      </c>
    </row>
    <row r="3424" spans="1:22" x14ac:dyDescent="0.35">
      <c r="A3424" t="s">
        <v>3791</v>
      </c>
      <c r="B3424" s="1">
        <v>45534</v>
      </c>
      <c r="C3424" t="s">
        <v>27</v>
      </c>
      <c r="D3424" t="s">
        <v>3792</v>
      </c>
      <c r="E3424" t="s">
        <v>94</v>
      </c>
      <c r="F3424" t="s">
        <v>95</v>
      </c>
      <c r="G3424" t="s">
        <v>21</v>
      </c>
      <c r="H3424" t="s">
        <v>202</v>
      </c>
      <c r="I3424" t="s">
        <v>3793</v>
      </c>
      <c r="J3424" t="s">
        <v>3794</v>
      </c>
      <c r="K3424" s="9" t="s">
        <v>3795</v>
      </c>
      <c r="L3424" t="s">
        <v>3796</v>
      </c>
      <c r="M3424">
        <v>5.49</v>
      </c>
      <c r="N3424">
        <v>2.1960000000000002</v>
      </c>
      <c r="O3424">
        <v>12</v>
      </c>
      <c r="P3424">
        <v>0.16</v>
      </c>
      <c r="Q3424">
        <f>IFERROR(SEARCH("-",R3424)+2, 1)</f>
        <v>8</v>
      </c>
      <c r="R3424" s="9" t="s">
        <v>3795</v>
      </c>
      <c r="S3424" s="9" t="b">
        <f>R3424&lt;&gt;K3424</f>
        <v>0</v>
      </c>
      <c r="T3424" t="str">
        <f xml:space="preserve"> TRIM( LEFT(R3424,  IFERROR(   SEARCH(" - ",R3424), LEN(R3424) )    ) )</f>
        <v>Food</v>
      </c>
      <c r="U3424" t="str">
        <f>MID(R3424, Q3424,LEN(R3424))</f>
        <v>Baked Goods</v>
      </c>
      <c r="V3424" t="s">
        <v>202</v>
      </c>
    </row>
    <row r="3425" spans="1:22" x14ac:dyDescent="0.35">
      <c r="A3425" t="s">
        <v>8158</v>
      </c>
      <c r="B3425" s="1">
        <v>45634</v>
      </c>
      <c r="C3425" t="s">
        <v>27</v>
      </c>
      <c r="D3425" t="s">
        <v>8159</v>
      </c>
      <c r="E3425" t="s">
        <v>94</v>
      </c>
      <c r="F3425" t="s">
        <v>95</v>
      </c>
      <c r="G3425" t="s">
        <v>21</v>
      </c>
      <c r="H3425" t="s">
        <v>179</v>
      </c>
      <c r="I3425" t="s">
        <v>8160</v>
      </c>
      <c r="J3425" t="s">
        <v>8161</v>
      </c>
      <c r="K3425" s="9" t="s">
        <v>1882</v>
      </c>
      <c r="L3425" t="s">
        <v>8162</v>
      </c>
      <c r="M3425">
        <v>5.89</v>
      </c>
      <c r="N3425">
        <v>1.7669999999999999</v>
      </c>
      <c r="O3425">
        <v>16</v>
      </c>
      <c r="P3425">
        <v>0.39</v>
      </c>
      <c r="Q3425">
        <f>IFERROR(SEARCH("-",R3425)+2, 1)</f>
        <v>8</v>
      </c>
      <c r="R3425" s="9" t="s">
        <v>1882</v>
      </c>
      <c r="S3425" s="9" t="b">
        <f>R3425&lt;&gt;K3425</f>
        <v>0</v>
      </c>
      <c r="T3425" t="str">
        <f xml:space="preserve"> TRIM( LEFT(R3425,  IFERROR(   SEARCH(" - ",R3425), LEN(R3425) )    ) )</f>
        <v>Food</v>
      </c>
      <c r="U3425" t="str">
        <f>MID(R3425, Q3425,LEN(R3425))</f>
        <v>Meat Substitutes</v>
      </c>
      <c r="V3425" t="s">
        <v>179</v>
      </c>
    </row>
    <row r="3426" spans="1:22" x14ac:dyDescent="0.35">
      <c r="A3426" t="s">
        <v>17941</v>
      </c>
      <c r="B3426" s="1">
        <v>45466</v>
      </c>
      <c r="C3426" t="s">
        <v>27</v>
      </c>
      <c r="D3426" t="s">
        <v>7413</v>
      </c>
      <c r="E3426" t="s">
        <v>94</v>
      </c>
      <c r="F3426" t="s">
        <v>95</v>
      </c>
      <c r="G3426" t="s">
        <v>21</v>
      </c>
      <c r="I3426" t="s">
        <v>7414</v>
      </c>
      <c r="J3426" t="s">
        <v>7415</v>
      </c>
      <c r="K3426" s="9" t="s">
        <v>273</v>
      </c>
      <c r="L3426" t="s">
        <v>3089</v>
      </c>
      <c r="M3426">
        <v>14.99</v>
      </c>
      <c r="N3426">
        <v>4.4969999999999999</v>
      </c>
      <c r="O3426">
        <v>16</v>
      </c>
      <c r="P3426">
        <v>0.15</v>
      </c>
      <c r="Q3426">
        <f>IFERROR(SEARCH("-",R3426)+2, 1)</f>
        <v>1</v>
      </c>
      <c r="R3426" s="9" t="s">
        <v>273</v>
      </c>
      <c r="S3426" s="9" t="b">
        <f>R3426&lt;&gt;K3426</f>
        <v>0</v>
      </c>
      <c r="T3426" t="str">
        <f xml:space="preserve"> TRIM( LEFT(R3426,  IFERROR(   SEARCH(" - ",R3426), LEN(R3426) )    ) )</f>
        <v>Toys</v>
      </c>
      <c r="U3426" t="str">
        <f>MID(R3426, Q3426,LEN(R3426))</f>
        <v>Toys</v>
      </c>
    </row>
    <row r="3427" spans="1:22" x14ac:dyDescent="0.35">
      <c r="A3427" t="s">
        <v>3060</v>
      </c>
      <c r="B3427" s="1">
        <v>45355</v>
      </c>
      <c r="C3427" t="s">
        <v>27</v>
      </c>
      <c r="D3427" t="s">
        <v>3061</v>
      </c>
      <c r="E3427" t="s">
        <v>94</v>
      </c>
      <c r="F3427" t="s">
        <v>95</v>
      </c>
      <c r="G3427" t="s">
        <v>21</v>
      </c>
      <c r="H3427" t="s">
        <v>260</v>
      </c>
      <c r="I3427" t="s">
        <v>3062</v>
      </c>
      <c r="J3427" t="s">
        <v>3063</v>
      </c>
      <c r="K3427" s="9" t="s">
        <v>34</v>
      </c>
      <c r="L3427" t="s">
        <v>298</v>
      </c>
      <c r="M3427">
        <v>3.49</v>
      </c>
      <c r="N3427">
        <v>1.3959999999999999</v>
      </c>
      <c r="O3427">
        <v>15</v>
      </c>
      <c r="P3427">
        <v>0.11</v>
      </c>
      <c r="Q3427">
        <f>IFERROR(SEARCH("-",R3427)+2, 1)</f>
        <v>8</v>
      </c>
      <c r="R3427" s="9" t="s">
        <v>34</v>
      </c>
      <c r="S3427" s="9" t="b">
        <f>R3427&lt;&gt;K3427</f>
        <v>0</v>
      </c>
      <c r="T3427" t="str">
        <f xml:space="preserve"> TRIM( LEFT(R3427,  IFERROR(   SEARCH(" - ",R3427), LEN(R3427) )    ) )</f>
        <v>Food</v>
      </c>
      <c r="U3427" t="str">
        <f>MID(R3427, Q3427,LEN(R3427))</f>
        <v>Condiments</v>
      </c>
      <c r="V3427" t="s">
        <v>260</v>
      </c>
    </row>
    <row r="3428" spans="1:22" x14ac:dyDescent="0.35">
      <c r="A3428" t="s">
        <v>6823</v>
      </c>
      <c r="B3428" s="1">
        <v>45722</v>
      </c>
      <c r="C3428" t="s">
        <v>27</v>
      </c>
      <c r="D3428" t="s">
        <v>6077</v>
      </c>
      <c r="E3428" t="s">
        <v>94</v>
      </c>
      <c r="F3428" t="s">
        <v>95</v>
      </c>
      <c r="G3428" t="s">
        <v>21</v>
      </c>
      <c r="I3428" t="s">
        <v>5518</v>
      </c>
      <c r="J3428" t="s">
        <v>5519</v>
      </c>
      <c r="K3428" s="9" t="s">
        <v>24</v>
      </c>
      <c r="L3428" t="s">
        <v>326</v>
      </c>
      <c r="M3428">
        <v>5.41</v>
      </c>
      <c r="N3428">
        <v>2.5960000000000001</v>
      </c>
      <c r="O3428">
        <v>2</v>
      </c>
      <c r="P3428">
        <v>0.13</v>
      </c>
      <c r="Q3428">
        <f>IFERROR(SEARCH("-",R3428)+2, 1)</f>
        <v>8</v>
      </c>
      <c r="R3428" s="9" t="s">
        <v>24</v>
      </c>
      <c r="S3428" s="9" t="b">
        <f>R3428&lt;&gt;K3428</f>
        <v>0</v>
      </c>
      <c r="T3428" t="str">
        <f xml:space="preserve"> TRIM( LEFT(R3428,  IFERROR(   SEARCH(" - ",R3428), LEN(R3428) )    ) )</f>
        <v>Food</v>
      </c>
      <c r="U3428" t="str">
        <f>MID(R3428, Q3428,LEN(R3428))</f>
        <v>Snacks</v>
      </c>
    </row>
    <row r="3429" spans="1:22" x14ac:dyDescent="0.35">
      <c r="A3429" t="s">
        <v>3387</v>
      </c>
      <c r="B3429" s="1">
        <v>45479</v>
      </c>
      <c r="C3429" t="s">
        <v>27</v>
      </c>
      <c r="D3429" t="s">
        <v>3388</v>
      </c>
      <c r="E3429" t="s">
        <v>94</v>
      </c>
      <c r="F3429" t="s">
        <v>95</v>
      </c>
      <c r="G3429" t="s">
        <v>21</v>
      </c>
      <c r="I3429" t="s">
        <v>3389</v>
      </c>
      <c r="J3429" t="s">
        <v>3390</v>
      </c>
      <c r="K3429" s="9" t="s">
        <v>34</v>
      </c>
      <c r="L3429" t="s">
        <v>3391</v>
      </c>
      <c r="M3429">
        <v>2.4900000000000002</v>
      </c>
      <c r="N3429">
        <v>0.996</v>
      </c>
      <c r="O3429">
        <v>4</v>
      </c>
      <c r="P3429">
        <v>0.02</v>
      </c>
      <c r="Q3429">
        <f>IFERROR(SEARCH("-",R3429)+2, 1)</f>
        <v>8</v>
      </c>
      <c r="R3429" s="9" t="s">
        <v>34</v>
      </c>
      <c r="S3429" s="9" t="b">
        <f>R3429&lt;&gt;K3429</f>
        <v>0</v>
      </c>
      <c r="T3429" t="str">
        <f xml:space="preserve"> TRIM( LEFT(R3429,  IFERROR(   SEARCH(" - ",R3429), LEN(R3429) )    ) )</f>
        <v>Food</v>
      </c>
      <c r="U3429" t="str">
        <f>MID(R3429, Q3429,LEN(R3429))</f>
        <v>Condiments</v>
      </c>
    </row>
    <row r="3430" spans="1:22" x14ac:dyDescent="0.35">
      <c r="A3430" t="s">
        <v>9775</v>
      </c>
      <c r="B3430" s="1">
        <v>45584</v>
      </c>
      <c r="C3430" t="s">
        <v>27</v>
      </c>
      <c r="D3430" t="s">
        <v>9776</v>
      </c>
      <c r="E3430" t="s">
        <v>94</v>
      </c>
      <c r="F3430" t="s">
        <v>95</v>
      </c>
      <c r="G3430" t="s">
        <v>21</v>
      </c>
      <c r="H3430" t="s">
        <v>202</v>
      </c>
      <c r="I3430" t="s">
        <v>2867</v>
      </c>
      <c r="J3430" t="s">
        <v>2868</v>
      </c>
      <c r="K3430" s="9" t="s">
        <v>391</v>
      </c>
      <c r="L3430" t="s">
        <v>392</v>
      </c>
      <c r="M3430">
        <v>30.99</v>
      </c>
      <c r="N3430">
        <v>8.9969999999999999</v>
      </c>
      <c r="O3430">
        <v>10</v>
      </c>
      <c r="P3430">
        <v>0.16</v>
      </c>
      <c r="Q3430">
        <f>IFERROR(SEARCH("-",R3430)+2, 1)</f>
        <v>1</v>
      </c>
      <c r="R3430" s="9" t="s">
        <v>391</v>
      </c>
      <c r="S3430" s="9" t="b">
        <f>R3430&lt;&gt;K3430</f>
        <v>0</v>
      </c>
      <c r="T3430" t="str">
        <f xml:space="preserve"> TRIM( LEFT(R3430,  IFERROR(   SEARCH(" - ",R3430), LEN(R3430) )    ) )</f>
        <v>Kitchen</v>
      </c>
      <c r="U3430" t="str">
        <f>MID(R3430, Q3430,LEN(R3430))</f>
        <v>Kitchen</v>
      </c>
      <c r="V3430" t="s">
        <v>202</v>
      </c>
    </row>
    <row r="3431" spans="1:22" x14ac:dyDescent="0.35">
      <c r="A3431" t="s">
        <v>16577</v>
      </c>
      <c r="B3431" s="1">
        <v>45177</v>
      </c>
      <c r="C3431" t="s">
        <v>27</v>
      </c>
      <c r="D3431" t="s">
        <v>16578</v>
      </c>
      <c r="E3431" t="s">
        <v>94</v>
      </c>
      <c r="F3431" t="s">
        <v>95</v>
      </c>
      <c r="G3431" t="s">
        <v>21</v>
      </c>
      <c r="I3431" t="s">
        <v>4560</v>
      </c>
      <c r="J3431" t="s">
        <v>4561</v>
      </c>
      <c r="K3431" s="9" t="s">
        <v>391</v>
      </c>
      <c r="L3431" t="s">
        <v>392</v>
      </c>
      <c r="M3431">
        <v>39.24</v>
      </c>
      <c r="N3431">
        <v>11.747</v>
      </c>
      <c r="O3431">
        <v>10</v>
      </c>
      <c r="P3431">
        <v>0.09</v>
      </c>
      <c r="Q3431">
        <f>IFERROR(SEARCH("-",R3431)+2, 1)</f>
        <v>1</v>
      </c>
      <c r="R3431" s="9" t="s">
        <v>391</v>
      </c>
      <c r="S3431" s="9" t="b">
        <f>R3431&lt;&gt;K3431</f>
        <v>0</v>
      </c>
      <c r="T3431" t="str">
        <f xml:space="preserve"> TRIM( LEFT(R3431,  IFERROR(   SEARCH(" - ",R3431), LEN(R3431) )    ) )</f>
        <v>Kitchen</v>
      </c>
      <c r="U3431" t="str">
        <f>MID(R3431, Q3431,LEN(R3431))</f>
        <v>Kitchen</v>
      </c>
    </row>
    <row r="3432" spans="1:22" x14ac:dyDescent="0.35">
      <c r="A3432" t="s">
        <v>7509</v>
      </c>
      <c r="B3432" s="1">
        <v>45571</v>
      </c>
      <c r="C3432" t="s">
        <v>27</v>
      </c>
      <c r="D3432" t="s">
        <v>7510</v>
      </c>
      <c r="E3432" t="s">
        <v>94</v>
      </c>
      <c r="F3432" t="s">
        <v>95</v>
      </c>
      <c r="G3432" t="s">
        <v>21</v>
      </c>
      <c r="H3432" t="s">
        <v>49</v>
      </c>
      <c r="I3432" t="s">
        <v>7511</v>
      </c>
      <c r="J3432" t="s">
        <v>7512</v>
      </c>
      <c r="K3432" s="9" t="s">
        <v>2167</v>
      </c>
      <c r="L3432" t="s">
        <v>2168</v>
      </c>
      <c r="M3432">
        <v>7.99</v>
      </c>
      <c r="N3432">
        <v>2.3969999999999998</v>
      </c>
      <c r="O3432">
        <v>11</v>
      </c>
      <c r="Q3432">
        <f>IFERROR(SEARCH("-",R3432)+2, 1)</f>
        <v>8</v>
      </c>
      <c r="R3432" s="9" t="s">
        <v>2167</v>
      </c>
      <c r="S3432" s="9" t="b">
        <f>R3432&lt;&gt;K3432</f>
        <v>0</v>
      </c>
      <c r="T3432" t="str">
        <f xml:space="preserve"> TRIM( LEFT(R3432,  IFERROR(   SEARCH(" - ",R3432), LEN(R3432) )    ) )</f>
        <v>Food</v>
      </c>
      <c r="U3432" t="str">
        <f>MID(R3432, Q3432,LEN(R3432))</f>
        <v>Canned Soups</v>
      </c>
      <c r="V3432" t="s">
        <v>49</v>
      </c>
    </row>
    <row r="3433" spans="1:22" x14ac:dyDescent="0.35">
      <c r="A3433" t="s">
        <v>14397</v>
      </c>
      <c r="B3433" s="1">
        <v>45024</v>
      </c>
      <c r="C3433" t="s">
        <v>27</v>
      </c>
      <c r="D3433" t="s">
        <v>8100</v>
      </c>
      <c r="E3433" t="s">
        <v>94</v>
      </c>
      <c r="F3433" t="s">
        <v>95</v>
      </c>
      <c r="G3433" t="s">
        <v>21</v>
      </c>
      <c r="H3433" t="s">
        <v>71</v>
      </c>
      <c r="I3433" t="s">
        <v>8101</v>
      </c>
      <c r="J3433" t="s">
        <v>8102</v>
      </c>
      <c r="K3433" s="9" t="s">
        <v>1006</v>
      </c>
      <c r="L3433" t="s">
        <v>3214</v>
      </c>
      <c r="M3433">
        <v>4.1399999999999997</v>
      </c>
      <c r="N3433">
        <v>0.997</v>
      </c>
      <c r="O3433">
        <v>15</v>
      </c>
      <c r="P3433">
        <v>0.19</v>
      </c>
      <c r="Q3433">
        <f>IFERROR(SEARCH("-",R3433)+2, 1)</f>
        <v>8</v>
      </c>
      <c r="R3433" s="9" t="s">
        <v>1006</v>
      </c>
      <c r="S3433" s="9" t="b">
        <f>R3433&lt;&gt;K3433</f>
        <v>0</v>
      </c>
      <c r="T3433" t="str">
        <f xml:space="preserve"> TRIM( LEFT(R3433,  IFERROR(   SEARCH(" - ",R3433), LEN(R3433) )    ) )</f>
        <v>Food</v>
      </c>
      <c r="U3433" t="str">
        <f>MID(R3433, Q3433,LEN(R3433))</f>
        <v>Pasta</v>
      </c>
      <c r="V3433" t="s">
        <v>71</v>
      </c>
    </row>
    <row r="3434" spans="1:22" x14ac:dyDescent="0.35">
      <c r="A3434" t="s">
        <v>17743</v>
      </c>
      <c r="B3434" s="1">
        <v>45473</v>
      </c>
      <c r="C3434" t="s">
        <v>27</v>
      </c>
      <c r="D3434" t="s">
        <v>14672</v>
      </c>
      <c r="E3434" t="s">
        <v>94</v>
      </c>
      <c r="F3434" t="s">
        <v>95</v>
      </c>
      <c r="G3434" t="s">
        <v>21</v>
      </c>
      <c r="H3434" t="s">
        <v>179</v>
      </c>
      <c r="I3434" t="s">
        <v>14673</v>
      </c>
      <c r="J3434" t="s">
        <v>14674</v>
      </c>
      <c r="K3434" s="9" t="s">
        <v>513</v>
      </c>
      <c r="L3434" t="s">
        <v>800</v>
      </c>
      <c r="M3434">
        <v>22.99</v>
      </c>
      <c r="N3434">
        <v>6.8970000000000002</v>
      </c>
      <c r="O3434">
        <v>16</v>
      </c>
      <c r="P3434">
        <v>0.33</v>
      </c>
      <c r="Q3434">
        <f>IFERROR(SEARCH("-",R3434)+2, 1)</f>
        <v>1</v>
      </c>
      <c r="R3434" s="9" t="s">
        <v>513</v>
      </c>
      <c r="S3434" s="9" t="b">
        <f>R3434&lt;&gt;K3434</f>
        <v>0</v>
      </c>
      <c r="T3434" t="str">
        <f xml:space="preserve"> TRIM( LEFT(R3434,  IFERROR(   SEARCH(" - ",R3434), LEN(R3434) )    ) )</f>
        <v>Fitness</v>
      </c>
      <c r="U3434" t="str">
        <f>MID(R3434, Q3434,LEN(R3434))</f>
        <v>Fitness</v>
      </c>
      <c r="V3434" t="s">
        <v>179</v>
      </c>
    </row>
    <row r="3435" spans="1:22" x14ac:dyDescent="0.35">
      <c r="A3435" t="s">
        <v>16086</v>
      </c>
      <c r="B3435" s="1">
        <v>45269</v>
      </c>
      <c r="C3435" t="s">
        <v>27</v>
      </c>
      <c r="D3435" t="s">
        <v>16087</v>
      </c>
      <c r="E3435" t="s">
        <v>94</v>
      </c>
      <c r="F3435" t="s">
        <v>95</v>
      </c>
      <c r="H3435" t="s">
        <v>260</v>
      </c>
      <c r="I3435" t="s">
        <v>2954</v>
      </c>
      <c r="J3435" t="s">
        <v>2955</v>
      </c>
      <c r="K3435" s="9" t="s">
        <v>852</v>
      </c>
      <c r="L3435" t="s">
        <v>2956</v>
      </c>
      <c r="M3435">
        <v>22.24</v>
      </c>
      <c r="N3435">
        <v>8.9459999999999997</v>
      </c>
      <c r="O3435">
        <v>12</v>
      </c>
      <c r="P3435">
        <v>0.09</v>
      </c>
      <c r="Q3435">
        <f>IFERROR(SEARCH("-",R3435)+2, 1)</f>
        <v>12</v>
      </c>
      <c r="R3435" s="9" t="s">
        <v>852</v>
      </c>
      <c r="S3435" s="9" t="b">
        <f>R3435&lt;&gt;K3435</f>
        <v>0</v>
      </c>
      <c r="T3435" t="str">
        <f xml:space="preserve"> TRIM( LEFT(R3435,  IFERROR(   SEARCH(" - ",R3435), LEN(R3435) )    ) )</f>
        <v>Clothing</v>
      </c>
      <c r="U3435" t="str">
        <f>MID(R3435, Q3435,LEN(R3435))</f>
        <v>Tops</v>
      </c>
      <c r="V3435" t="s">
        <v>260</v>
      </c>
    </row>
    <row r="3436" spans="1:22" x14ac:dyDescent="0.35">
      <c r="A3436" t="s">
        <v>13945</v>
      </c>
      <c r="B3436" s="1">
        <v>45135</v>
      </c>
      <c r="C3436" t="s">
        <v>27</v>
      </c>
      <c r="D3436" t="s">
        <v>8307</v>
      </c>
      <c r="E3436" t="s">
        <v>94</v>
      </c>
      <c r="F3436" t="s">
        <v>95</v>
      </c>
      <c r="G3436" t="s">
        <v>21</v>
      </c>
      <c r="H3436" t="s">
        <v>260</v>
      </c>
      <c r="I3436" t="s">
        <v>8308</v>
      </c>
      <c r="J3436" t="s">
        <v>8309</v>
      </c>
      <c r="K3436" s="9" t="s">
        <v>243</v>
      </c>
      <c r="L3436" t="s">
        <v>244</v>
      </c>
      <c r="M3436">
        <v>39.14</v>
      </c>
      <c r="N3436">
        <v>11.497</v>
      </c>
      <c r="O3436">
        <v>16</v>
      </c>
      <c r="P3436">
        <v>0.11</v>
      </c>
      <c r="Q3436">
        <f>IFERROR(SEARCH("-",R3436)+2, 1)</f>
        <v>1</v>
      </c>
      <c r="R3436" s="9" t="s">
        <v>243</v>
      </c>
      <c r="S3436" s="9" t="b">
        <f>R3436&lt;&gt;K3436</f>
        <v>0</v>
      </c>
      <c r="T3436" t="str">
        <f xml:space="preserve"> TRIM( LEFT(R3436,  IFERROR(   SEARCH(" - ",R3436), LEN(R3436) )    ) )</f>
        <v>Travel</v>
      </c>
      <c r="U3436" t="str">
        <f>MID(R3436, Q3436,LEN(R3436))</f>
        <v>Travel</v>
      </c>
      <c r="V3436" t="s">
        <v>260</v>
      </c>
    </row>
    <row r="3437" spans="1:22" x14ac:dyDescent="0.35">
      <c r="A3437" t="s">
        <v>8999</v>
      </c>
      <c r="B3437" s="1">
        <v>45466</v>
      </c>
      <c r="C3437" t="s">
        <v>27</v>
      </c>
      <c r="D3437" t="s">
        <v>9000</v>
      </c>
      <c r="E3437" t="s">
        <v>94</v>
      </c>
      <c r="F3437" t="s">
        <v>95</v>
      </c>
      <c r="G3437" t="s">
        <v>21</v>
      </c>
      <c r="H3437" t="s">
        <v>260</v>
      </c>
      <c r="I3437" t="s">
        <v>9001</v>
      </c>
      <c r="J3437" t="s">
        <v>9002</v>
      </c>
      <c r="K3437" s="9" t="s">
        <v>3805</v>
      </c>
      <c r="L3437" t="s">
        <v>6458</v>
      </c>
      <c r="M3437">
        <v>29.99</v>
      </c>
      <c r="N3437">
        <v>8.9969999999999999</v>
      </c>
      <c r="O3437">
        <v>18</v>
      </c>
      <c r="P3437">
        <v>0.28999999999999998</v>
      </c>
      <c r="Q3437">
        <f>IFERROR(SEARCH("-",R3437)+2, 1)</f>
        <v>1</v>
      </c>
      <c r="R3437" s="9" t="s">
        <v>3805</v>
      </c>
      <c r="S3437" s="9" t="b">
        <f>R3437&lt;&gt;K3437</f>
        <v>0</v>
      </c>
      <c r="T3437" t="str">
        <f xml:space="preserve"> TRIM( LEFT(R3437,  IFERROR(   SEARCH(" - ",R3437), LEN(R3437) )    ) )</f>
        <v>Photography</v>
      </c>
      <c r="U3437" t="str">
        <f>MID(R3437, Q3437,LEN(R3437))</f>
        <v>Photography</v>
      </c>
      <c r="V3437" t="s">
        <v>260</v>
      </c>
    </row>
    <row r="3438" spans="1:22" x14ac:dyDescent="0.35">
      <c r="A3438" t="s">
        <v>9292</v>
      </c>
      <c r="B3438" s="1">
        <v>45419</v>
      </c>
      <c r="C3438" t="s">
        <v>27</v>
      </c>
      <c r="D3438" t="s">
        <v>8386</v>
      </c>
      <c r="E3438" t="s">
        <v>94</v>
      </c>
      <c r="F3438" t="s">
        <v>95</v>
      </c>
      <c r="G3438" t="s">
        <v>21</v>
      </c>
      <c r="I3438" t="s">
        <v>8387</v>
      </c>
      <c r="J3438" t="s">
        <v>8388</v>
      </c>
      <c r="K3438" s="9" t="s">
        <v>24</v>
      </c>
      <c r="L3438" t="s">
        <v>4525</v>
      </c>
      <c r="M3438">
        <v>3.99</v>
      </c>
      <c r="N3438">
        <v>1.1970000000000001</v>
      </c>
      <c r="O3438">
        <v>11</v>
      </c>
      <c r="Q3438">
        <f>IFERROR(SEARCH("-",R3438)+2, 1)</f>
        <v>8</v>
      </c>
      <c r="R3438" s="9" t="s">
        <v>24</v>
      </c>
      <c r="S3438" s="9" t="b">
        <f>R3438&lt;&gt;K3438</f>
        <v>0</v>
      </c>
      <c r="T3438" t="str">
        <f xml:space="preserve"> TRIM( LEFT(R3438,  IFERROR(   SEARCH(" - ",R3438), LEN(R3438) )    ) )</f>
        <v>Food</v>
      </c>
      <c r="U3438" t="str">
        <f>MID(R3438, Q3438,LEN(R3438))</f>
        <v>Snacks</v>
      </c>
    </row>
    <row r="3439" spans="1:22" x14ac:dyDescent="0.35">
      <c r="A3439" t="s">
        <v>4447</v>
      </c>
      <c r="B3439" s="1">
        <v>45323</v>
      </c>
      <c r="C3439" t="s">
        <v>27</v>
      </c>
      <c r="D3439" t="s">
        <v>4448</v>
      </c>
      <c r="E3439" t="s">
        <v>94</v>
      </c>
      <c r="F3439" t="s">
        <v>95</v>
      </c>
      <c r="H3439" t="s">
        <v>31</v>
      </c>
      <c r="I3439" t="s">
        <v>4449</v>
      </c>
      <c r="J3439" t="s">
        <v>4450</v>
      </c>
      <c r="K3439" s="9" t="s">
        <v>1606</v>
      </c>
      <c r="L3439" t="s">
        <v>2606</v>
      </c>
      <c r="M3439">
        <v>3.99</v>
      </c>
      <c r="N3439">
        <v>1.5960000000000001</v>
      </c>
      <c r="O3439">
        <v>9</v>
      </c>
      <c r="P3439">
        <v>0.25</v>
      </c>
      <c r="Q3439">
        <f>IFERROR(SEARCH("-",R3439)+2, 1)</f>
        <v>8</v>
      </c>
      <c r="R3439" s="9" t="s">
        <v>1606</v>
      </c>
      <c r="S3439" s="9" t="b">
        <f>R3439&lt;&gt;K3439</f>
        <v>0</v>
      </c>
      <c r="T3439" t="str">
        <f xml:space="preserve"> TRIM( LEFT(R3439,  IFERROR(   SEARCH(" - ",R3439), LEN(R3439) )    ) )</f>
        <v>Food</v>
      </c>
      <c r="U3439" t="str">
        <f>MID(R3439, Q3439,LEN(R3439))</f>
        <v>Vegetables</v>
      </c>
      <c r="V3439" t="s">
        <v>31</v>
      </c>
    </row>
    <row r="3440" spans="1:22" x14ac:dyDescent="0.35">
      <c r="A3440" t="s">
        <v>7701</v>
      </c>
      <c r="B3440" s="1">
        <v>45297</v>
      </c>
      <c r="C3440" t="s">
        <v>27</v>
      </c>
      <c r="D3440" t="s">
        <v>7702</v>
      </c>
      <c r="E3440" t="s">
        <v>94</v>
      </c>
      <c r="F3440" t="s">
        <v>95</v>
      </c>
      <c r="G3440" t="s">
        <v>21</v>
      </c>
      <c r="H3440" t="s">
        <v>179</v>
      </c>
      <c r="I3440" t="s">
        <v>7703</v>
      </c>
      <c r="J3440" t="s">
        <v>7704</v>
      </c>
      <c r="K3440" s="9" t="s">
        <v>1606</v>
      </c>
      <c r="L3440" t="s">
        <v>2606</v>
      </c>
      <c r="M3440">
        <v>1.29</v>
      </c>
      <c r="N3440">
        <v>0.38700000000000001</v>
      </c>
      <c r="O3440">
        <v>12</v>
      </c>
      <c r="P3440">
        <v>0.39</v>
      </c>
      <c r="Q3440">
        <f>IFERROR(SEARCH("-",R3440)+2, 1)</f>
        <v>8</v>
      </c>
      <c r="R3440" s="9" t="s">
        <v>1606</v>
      </c>
      <c r="S3440" s="9" t="b">
        <f>R3440&lt;&gt;K3440</f>
        <v>0</v>
      </c>
      <c r="T3440" t="str">
        <f xml:space="preserve"> TRIM( LEFT(R3440,  IFERROR(   SEARCH(" - ",R3440), LEN(R3440) )    ) )</f>
        <v>Food</v>
      </c>
      <c r="U3440" t="str">
        <f>MID(R3440, Q3440,LEN(R3440))</f>
        <v>Vegetables</v>
      </c>
      <c r="V3440" t="s">
        <v>179</v>
      </c>
    </row>
    <row r="3441" spans="1:22" x14ac:dyDescent="0.35">
      <c r="A3441" t="s">
        <v>5194</v>
      </c>
      <c r="B3441" s="1">
        <v>45299</v>
      </c>
      <c r="C3441" t="s">
        <v>27</v>
      </c>
      <c r="D3441" t="s">
        <v>4565</v>
      </c>
      <c r="E3441" t="s">
        <v>94</v>
      </c>
      <c r="F3441" t="s">
        <v>95</v>
      </c>
      <c r="G3441" t="s">
        <v>21</v>
      </c>
      <c r="H3441" t="s">
        <v>260</v>
      </c>
      <c r="I3441" t="s">
        <v>4566</v>
      </c>
      <c r="J3441" t="s">
        <v>4567</v>
      </c>
      <c r="K3441" s="9" t="s">
        <v>34</v>
      </c>
      <c r="L3441" t="s">
        <v>4568</v>
      </c>
      <c r="M3441">
        <v>4.99</v>
      </c>
      <c r="N3441">
        <v>1.996</v>
      </c>
      <c r="O3441">
        <v>14</v>
      </c>
      <c r="P3441">
        <v>0.06</v>
      </c>
      <c r="Q3441">
        <f>IFERROR(SEARCH("-",R3441)+2, 1)</f>
        <v>8</v>
      </c>
      <c r="R3441" s="9" t="s">
        <v>34</v>
      </c>
      <c r="S3441" s="9" t="b">
        <f>R3441&lt;&gt;K3441</f>
        <v>0</v>
      </c>
      <c r="T3441" t="str">
        <f xml:space="preserve"> TRIM( LEFT(R3441,  IFERROR(   SEARCH(" - ",R3441), LEN(R3441) )    ) )</f>
        <v>Food</v>
      </c>
      <c r="U3441" t="str">
        <f>MID(R3441, Q3441,LEN(R3441))</f>
        <v>Condiments</v>
      </c>
      <c r="V3441" t="s">
        <v>260</v>
      </c>
    </row>
    <row r="3442" spans="1:22" x14ac:dyDescent="0.35">
      <c r="A3442" t="s">
        <v>7625</v>
      </c>
      <c r="B3442" s="1">
        <v>45421</v>
      </c>
      <c r="C3442" t="s">
        <v>27</v>
      </c>
      <c r="D3442" t="s">
        <v>7626</v>
      </c>
      <c r="E3442" t="s">
        <v>94</v>
      </c>
      <c r="F3442" t="s">
        <v>95</v>
      </c>
      <c r="G3442" t="s">
        <v>21</v>
      </c>
      <c r="I3442" t="s">
        <v>7627</v>
      </c>
      <c r="J3442" t="s">
        <v>7628</v>
      </c>
      <c r="K3442" s="9" t="s">
        <v>43</v>
      </c>
      <c r="L3442" t="s">
        <v>5385</v>
      </c>
      <c r="M3442">
        <v>99.99</v>
      </c>
      <c r="N3442">
        <v>29.997</v>
      </c>
      <c r="O3442">
        <v>19</v>
      </c>
      <c r="P3442">
        <v>0.24</v>
      </c>
      <c r="Q3442">
        <f>IFERROR(SEARCH("-",R3442)+2, 1)</f>
        <v>1</v>
      </c>
      <c r="R3442" s="9" t="s">
        <v>43</v>
      </c>
      <c r="S3442" s="9" t="b">
        <f>R3442&lt;&gt;K3442</f>
        <v>0</v>
      </c>
      <c r="T3442" t="str">
        <f xml:space="preserve"> TRIM( LEFT(R3442,  IFERROR(   SEARCH(" - ",R3442), LEN(R3442) )    ) )</f>
        <v>Accessories</v>
      </c>
      <c r="U3442" t="str">
        <f>MID(R3442, Q3442,LEN(R3442))</f>
        <v>Accessories</v>
      </c>
    </row>
    <row r="3443" spans="1:22" x14ac:dyDescent="0.35">
      <c r="A3443" t="s">
        <v>13437</v>
      </c>
      <c r="B3443" s="1">
        <v>44927</v>
      </c>
      <c r="C3443" t="s">
        <v>27</v>
      </c>
      <c r="D3443" t="s">
        <v>13438</v>
      </c>
      <c r="E3443" t="s">
        <v>94</v>
      </c>
      <c r="F3443" t="s">
        <v>95</v>
      </c>
      <c r="G3443" t="s">
        <v>21</v>
      </c>
      <c r="H3443" t="s">
        <v>31</v>
      </c>
      <c r="I3443" t="s">
        <v>5711</v>
      </c>
      <c r="J3443" t="s">
        <v>5712</v>
      </c>
      <c r="K3443" s="9" t="s">
        <v>136</v>
      </c>
      <c r="L3443" t="s">
        <v>5439</v>
      </c>
      <c r="M3443">
        <v>59.14</v>
      </c>
      <c r="N3443">
        <v>17.497</v>
      </c>
      <c r="O3443">
        <v>19</v>
      </c>
      <c r="P3443">
        <v>0.17</v>
      </c>
      <c r="Q3443">
        <f>IFERROR(SEARCH("-",R3443)+2, 1)</f>
        <v>1</v>
      </c>
      <c r="R3443" s="9" t="s">
        <v>136</v>
      </c>
      <c r="S3443" s="9" t="b">
        <f>R3443&lt;&gt;K3443</f>
        <v>0</v>
      </c>
      <c r="T3443" t="str">
        <f xml:space="preserve"> TRIM( LEFT(R3443,  IFERROR(   SEARCH(" - ",R3443), LEN(R3443) )    ) )</f>
        <v>Health</v>
      </c>
      <c r="U3443" t="str">
        <f>MID(R3443, Q3443,LEN(R3443))</f>
        <v>Health</v>
      </c>
      <c r="V3443" t="s">
        <v>31</v>
      </c>
    </row>
    <row r="3444" spans="1:22" x14ac:dyDescent="0.35">
      <c r="A3444" t="s">
        <v>12357</v>
      </c>
      <c r="B3444" s="1">
        <v>45095</v>
      </c>
      <c r="C3444" t="s">
        <v>27</v>
      </c>
      <c r="D3444" t="s">
        <v>1694</v>
      </c>
      <c r="E3444" t="s">
        <v>94</v>
      </c>
      <c r="F3444" t="s">
        <v>95</v>
      </c>
      <c r="G3444" t="s">
        <v>21</v>
      </c>
      <c r="I3444" t="s">
        <v>1695</v>
      </c>
      <c r="J3444" t="s">
        <v>1696</v>
      </c>
      <c r="K3444" s="9" t="s">
        <v>1115</v>
      </c>
      <c r="L3444" t="s">
        <v>1697</v>
      </c>
      <c r="M3444">
        <v>48.99</v>
      </c>
      <c r="N3444">
        <v>14.446999999999999</v>
      </c>
      <c r="O3444">
        <v>2</v>
      </c>
      <c r="P3444">
        <v>0.03</v>
      </c>
      <c r="Q3444">
        <f>IFERROR(SEARCH("-",R3444)+2, 1)</f>
        <v>1</v>
      </c>
      <c r="R3444" s="9" t="s">
        <v>1115</v>
      </c>
      <c r="S3444" s="9" t="b">
        <f>R3444&lt;&gt;K3444</f>
        <v>0</v>
      </c>
      <c r="T3444" t="str">
        <f xml:space="preserve"> TRIM( LEFT(R3444,  IFERROR(   SEARCH(" - ",R3444), LEN(R3444) )    ) )</f>
        <v>Electronics</v>
      </c>
      <c r="U3444" t="str">
        <f>MID(R3444, Q3444,LEN(R3444))</f>
        <v>Electronics</v>
      </c>
    </row>
    <row r="3445" spans="1:22" x14ac:dyDescent="0.35">
      <c r="A3445" t="s">
        <v>9709</v>
      </c>
      <c r="B3445" s="1">
        <v>45416</v>
      </c>
      <c r="C3445" t="s">
        <v>27</v>
      </c>
      <c r="D3445" t="s">
        <v>9710</v>
      </c>
      <c r="E3445" t="s">
        <v>94</v>
      </c>
      <c r="F3445" t="s">
        <v>95</v>
      </c>
      <c r="G3445" t="s">
        <v>21</v>
      </c>
      <c r="H3445" t="s">
        <v>179</v>
      </c>
      <c r="I3445" t="s">
        <v>2888</v>
      </c>
      <c r="J3445" t="s">
        <v>2889</v>
      </c>
      <c r="K3445" s="9" t="s">
        <v>502</v>
      </c>
      <c r="L3445" t="s">
        <v>2890</v>
      </c>
      <c r="M3445">
        <v>20.99</v>
      </c>
      <c r="N3445">
        <v>7.9960000000000004</v>
      </c>
      <c r="O3445">
        <v>17</v>
      </c>
      <c r="Q3445">
        <f>IFERROR(SEARCH("-",R3445)+2, 1)</f>
        <v>1</v>
      </c>
      <c r="R3445" s="9" t="s">
        <v>502</v>
      </c>
      <c r="S3445" s="9" t="b">
        <f>R3445&lt;&gt;K3445</f>
        <v>0</v>
      </c>
      <c r="T3445" t="str">
        <f xml:space="preserve"> TRIM( LEFT(R3445,  IFERROR(   SEARCH(" - ",R3445), LEN(R3445) )    ) )</f>
        <v>Office</v>
      </c>
      <c r="U3445" t="str">
        <f>MID(R3445, Q3445,LEN(R3445))</f>
        <v>Office</v>
      </c>
      <c r="V3445" t="s">
        <v>179</v>
      </c>
    </row>
    <row r="3446" spans="1:22" x14ac:dyDescent="0.35">
      <c r="A3446" t="s">
        <v>13082</v>
      </c>
      <c r="B3446" s="1">
        <v>45105</v>
      </c>
      <c r="C3446" t="s">
        <v>17</v>
      </c>
      <c r="D3446" t="s">
        <v>5613</v>
      </c>
      <c r="E3446" t="s">
        <v>94</v>
      </c>
      <c r="F3446" t="s">
        <v>95</v>
      </c>
      <c r="G3446" t="s">
        <v>21</v>
      </c>
      <c r="H3446" t="s">
        <v>71</v>
      </c>
      <c r="I3446" t="s">
        <v>5614</v>
      </c>
      <c r="J3446" t="s">
        <v>5615</v>
      </c>
      <c r="K3446" s="9" t="s">
        <v>1495</v>
      </c>
      <c r="L3446" t="s">
        <v>5616</v>
      </c>
      <c r="M3446">
        <v>3.65</v>
      </c>
      <c r="N3446">
        <v>0.85</v>
      </c>
      <c r="O3446">
        <v>6</v>
      </c>
      <c r="P3446">
        <v>0.09</v>
      </c>
      <c r="Q3446">
        <f>IFERROR(SEARCH("-",R3446)+2, 1)</f>
        <v>8</v>
      </c>
      <c r="R3446" s="9" t="s">
        <v>1495</v>
      </c>
      <c r="S3446" s="9" t="b">
        <f>R3446&lt;&gt;K3446</f>
        <v>0</v>
      </c>
      <c r="T3446" t="str">
        <f xml:space="preserve"> TRIM( LEFT(R3446,  IFERROR(   SEARCH(" - ",R3446), LEN(R3446) )    ) )</f>
        <v>Food</v>
      </c>
      <c r="U3446" t="str">
        <f>MID(R3446, Q3446,LEN(R3446))</f>
        <v>Frozen Desserts</v>
      </c>
      <c r="V3446" t="s">
        <v>71</v>
      </c>
    </row>
    <row r="3447" spans="1:22" x14ac:dyDescent="0.35">
      <c r="A3447" t="s">
        <v>6109</v>
      </c>
      <c r="B3447" s="1">
        <v>45741</v>
      </c>
      <c r="C3447" t="s">
        <v>17</v>
      </c>
      <c r="D3447" t="s">
        <v>669</v>
      </c>
      <c r="E3447" t="s">
        <v>94</v>
      </c>
      <c r="F3447" t="s">
        <v>95</v>
      </c>
      <c r="G3447" t="s">
        <v>21</v>
      </c>
      <c r="H3447" t="s">
        <v>202</v>
      </c>
      <c r="I3447" t="s">
        <v>6028</v>
      </c>
      <c r="J3447" t="s">
        <v>6029</v>
      </c>
      <c r="K3447" s="9" t="s">
        <v>34</v>
      </c>
      <c r="L3447" t="s">
        <v>603</v>
      </c>
      <c r="M3447">
        <v>4.41</v>
      </c>
      <c r="N3447">
        <v>2.1960000000000002</v>
      </c>
      <c r="O3447">
        <v>8</v>
      </c>
      <c r="Q3447">
        <f>IFERROR(SEARCH("-",R3447)+2, 1)</f>
        <v>8</v>
      </c>
      <c r="R3447" s="9" t="s">
        <v>34</v>
      </c>
      <c r="S3447" s="9" t="b">
        <f>R3447&lt;&gt;K3447</f>
        <v>0</v>
      </c>
      <c r="T3447" t="str">
        <f xml:space="preserve"> TRIM( LEFT(R3447,  IFERROR(   SEARCH(" - ",R3447), LEN(R3447) )    ) )</f>
        <v>Food</v>
      </c>
      <c r="U3447" t="str">
        <f>MID(R3447, Q3447,LEN(R3447))</f>
        <v>Condiments</v>
      </c>
      <c r="V3447" t="s">
        <v>202</v>
      </c>
    </row>
    <row r="3448" spans="1:22" x14ac:dyDescent="0.35">
      <c r="A3448" t="s">
        <v>6097</v>
      </c>
      <c r="B3448" s="1">
        <v>45722</v>
      </c>
      <c r="C3448" t="s">
        <v>17</v>
      </c>
      <c r="D3448" t="s">
        <v>53</v>
      </c>
      <c r="E3448" t="s">
        <v>94</v>
      </c>
      <c r="F3448" t="s">
        <v>95</v>
      </c>
      <c r="G3448" t="s">
        <v>21</v>
      </c>
      <c r="H3448" t="s">
        <v>260</v>
      </c>
      <c r="I3448" t="s">
        <v>6098</v>
      </c>
      <c r="J3448" t="s">
        <v>6099</v>
      </c>
      <c r="K3448" s="9" t="s">
        <v>363</v>
      </c>
      <c r="L3448" t="s">
        <v>961</v>
      </c>
      <c r="M3448">
        <v>21.41</v>
      </c>
      <c r="N3448">
        <v>6.9969999999999999</v>
      </c>
      <c r="O3448">
        <v>9</v>
      </c>
      <c r="P3448">
        <v>0.08</v>
      </c>
      <c r="Q3448">
        <f>IFERROR(SEARCH("-",R3448)+2, 1)</f>
        <v>1</v>
      </c>
      <c r="R3448" s="9" t="s">
        <v>363</v>
      </c>
      <c r="S3448" s="9" t="b">
        <f>R3448&lt;&gt;K3448</f>
        <v>0</v>
      </c>
      <c r="T3448" t="str">
        <f xml:space="preserve"> TRIM( LEFT(R3448,  IFERROR(   SEARCH(" - ",R3448), LEN(R3448) )    ) )</f>
        <v>Automotive</v>
      </c>
      <c r="U3448" t="str">
        <f>MID(R3448, Q3448,LEN(R3448))</f>
        <v>Automotive</v>
      </c>
      <c r="V3448" t="s">
        <v>260</v>
      </c>
    </row>
    <row r="3449" spans="1:22" x14ac:dyDescent="0.35">
      <c r="A3449" t="s">
        <v>10654</v>
      </c>
      <c r="B3449" s="1">
        <v>45403</v>
      </c>
      <c r="C3449" t="s">
        <v>17</v>
      </c>
      <c r="D3449" t="s">
        <v>10655</v>
      </c>
      <c r="E3449" t="s">
        <v>94</v>
      </c>
      <c r="F3449" t="s">
        <v>95</v>
      </c>
      <c r="G3449" t="s">
        <v>21</v>
      </c>
      <c r="H3449" t="s">
        <v>260</v>
      </c>
      <c r="I3449" t="s">
        <v>5213</v>
      </c>
      <c r="J3449" t="s">
        <v>5214</v>
      </c>
      <c r="K3449" s="9" t="s">
        <v>363</v>
      </c>
      <c r="L3449" t="s">
        <v>961</v>
      </c>
      <c r="M3449">
        <v>25.99</v>
      </c>
      <c r="N3449">
        <v>9.9960000000000004</v>
      </c>
      <c r="O3449">
        <v>12</v>
      </c>
      <c r="P3449">
        <v>7.0000000000000007E-2</v>
      </c>
      <c r="Q3449">
        <f>IFERROR(SEARCH("-",R3449)+2, 1)</f>
        <v>1</v>
      </c>
      <c r="R3449" s="9" t="s">
        <v>363</v>
      </c>
      <c r="S3449" s="9" t="b">
        <f>R3449&lt;&gt;K3449</f>
        <v>0</v>
      </c>
      <c r="T3449" t="str">
        <f xml:space="preserve"> TRIM( LEFT(R3449,  IFERROR(   SEARCH(" - ",R3449), LEN(R3449) )    ) )</f>
        <v>Automotive</v>
      </c>
      <c r="U3449" t="str">
        <f>MID(R3449, Q3449,LEN(R3449))</f>
        <v>Automotive</v>
      </c>
      <c r="V3449" t="s">
        <v>260</v>
      </c>
    </row>
    <row r="3450" spans="1:22" x14ac:dyDescent="0.35">
      <c r="A3450" t="s">
        <v>17073</v>
      </c>
      <c r="B3450" s="1">
        <v>45527</v>
      </c>
      <c r="C3450" t="s">
        <v>17</v>
      </c>
      <c r="D3450" t="s">
        <v>7271</v>
      </c>
      <c r="E3450" t="s">
        <v>94</v>
      </c>
      <c r="F3450" t="s">
        <v>95</v>
      </c>
      <c r="G3450" t="s">
        <v>21</v>
      </c>
      <c r="H3450" t="s">
        <v>31</v>
      </c>
      <c r="I3450" t="s">
        <v>7272</v>
      </c>
      <c r="J3450" t="s">
        <v>7273</v>
      </c>
      <c r="K3450" s="9" t="s">
        <v>98</v>
      </c>
      <c r="L3450" t="s">
        <v>437</v>
      </c>
      <c r="M3450">
        <v>3.49</v>
      </c>
      <c r="N3450">
        <v>1.0469999999999999</v>
      </c>
      <c r="O3450">
        <v>10</v>
      </c>
      <c r="P3450">
        <v>0.22</v>
      </c>
      <c r="Q3450">
        <f>IFERROR(SEARCH("-",R3450)+2, 1)</f>
        <v>8</v>
      </c>
      <c r="R3450" s="9" t="s">
        <v>98</v>
      </c>
      <c r="S3450" s="9" t="b">
        <f>R3450&lt;&gt;K3450</f>
        <v>0</v>
      </c>
      <c r="T3450" t="str">
        <f xml:space="preserve"> TRIM( LEFT(R3450,  IFERROR(   SEARCH(" - ",R3450), LEN(R3450) )    ) )</f>
        <v>Food</v>
      </c>
      <c r="U3450" t="str">
        <f>MID(R3450, Q3450,LEN(R3450))</f>
        <v>Baking</v>
      </c>
      <c r="V3450" t="s">
        <v>31</v>
      </c>
    </row>
    <row r="3451" spans="1:22" x14ac:dyDescent="0.35">
      <c r="A3451" t="s">
        <v>17996</v>
      </c>
      <c r="B3451" s="1">
        <v>45600</v>
      </c>
      <c r="C3451" t="s">
        <v>17</v>
      </c>
      <c r="D3451" t="s">
        <v>7271</v>
      </c>
      <c r="E3451" t="s">
        <v>94</v>
      </c>
      <c r="F3451" t="s">
        <v>95</v>
      </c>
      <c r="G3451" t="s">
        <v>21</v>
      </c>
      <c r="H3451" t="s">
        <v>31</v>
      </c>
      <c r="I3451" t="s">
        <v>7272</v>
      </c>
      <c r="J3451" t="s">
        <v>7273</v>
      </c>
      <c r="K3451" s="9" t="s">
        <v>98</v>
      </c>
      <c r="L3451" t="s">
        <v>437</v>
      </c>
      <c r="M3451">
        <v>3.49</v>
      </c>
      <c r="N3451">
        <v>1.0469999999999999</v>
      </c>
      <c r="O3451">
        <v>18</v>
      </c>
      <c r="P3451">
        <v>0.24</v>
      </c>
      <c r="Q3451">
        <f>IFERROR(SEARCH("-",R3451)+2, 1)</f>
        <v>8</v>
      </c>
      <c r="R3451" s="9" t="s">
        <v>98</v>
      </c>
      <c r="S3451" s="9" t="b">
        <f>R3451&lt;&gt;K3451</f>
        <v>0</v>
      </c>
      <c r="T3451" t="str">
        <f xml:space="preserve"> TRIM( LEFT(R3451,  IFERROR(   SEARCH(" - ",R3451), LEN(R3451) )    ) )</f>
        <v>Food</v>
      </c>
      <c r="U3451" t="str">
        <f>MID(R3451, Q3451,LEN(R3451))</f>
        <v>Baking</v>
      </c>
      <c r="V3451" t="s">
        <v>31</v>
      </c>
    </row>
    <row r="3452" spans="1:22" x14ac:dyDescent="0.35">
      <c r="A3452" t="s">
        <v>2736</v>
      </c>
      <c r="B3452" s="1">
        <v>45302</v>
      </c>
      <c r="C3452" t="s">
        <v>17</v>
      </c>
      <c r="D3452" t="s">
        <v>2737</v>
      </c>
      <c r="E3452" t="s">
        <v>94</v>
      </c>
      <c r="F3452" t="s">
        <v>95</v>
      </c>
      <c r="G3452" t="s">
        <v>21</v>
      </c>
      <c r="H3452" t="s">
        <v>164</v>
      </c>
      <c r="I3452" t="s">
        <v>2738</v>
      </c>
      <c r="J3452" t="s">
        <v>2739</v>
      </c>
      <c r="K3452" s="9" t="s">
        <v>98</v>
      </c>
      <c r="L3452" t="s">
        <v>2740</v>
      </c>
      <c r="M3452">
        <v>6.89</v>
      </c>
      <c r="N3452">
        <v>2.0670000000000002</v>
      </c>
      <c r="O3452">
        <v>13</v>
      </c>
      <c r="P3452">
        <v>0.04</v>
      </c>
      <c r="Q3452">
        <f>IFERROR(SEARCH("-",R3452)+2, 1)</f>
        <v>8</v>
      </c>
      <c r="R3452" s="9" t="s">
        <v>98</v>
      </c>
      <c r="S3452" s="9" t="b">
        <f>R3452&lt;&gt;K3452</f>
        <v>0</v>
      </c>
      <c r="T3452" t="str">
        <f xml:space="preserve"> TRIM( LEFT(R3452,  IFERROR(   SEARCH(" - ",R3452), LEN(R3452) )    ) )</f>
        <v>Food</v>
      </c>
      <c r="U3452" t="str">
        <f>MID(R3452, Q3452,LEN(R3452))</f>
        <v>Baking</v>
      </c>
      <c r="V3452" t="s">
        <v>164</v>
      </c>
    </row>
    <row r="3453" spans="1:22" x14ac:dyDescent="0.35">
      <c r="A3453" t="s">
        <v>10982</v>
      </c>
      <c r="B3453" s="1">
        <v>45311</v>
      </c>
      <c r="C3453" t="s">
        <v>17</v>
      </c>
      <c r="D3453" t="s">
        <v>10983</v>
      </c>
      <c r="E3453" t="s">
        <v>94</v>
      </c>
      <c r="F3453" t="s">
        <v>95</v>
      </c>
      <c r="G3453" t="s">
        <v>21</v>
      </c>
      <c r="I3453" t="s">
        <v>4838</v>
      </c>
      <c r="J3453" t="s">
        <v>4839</v>
      </c>
      <c r="K3453" s="9" t="s">
        <v>284</v>
      </c>
      <c r="L3453" t="s">
        <v>1433</v>
      </c>
      <c r="M3453">
        <v>2.99</v>
      </c>
      <c r="N3453">
        <v>0.79600000000000004</v>
      </c>
      <c r="O3453">
        <v>3</v>
      </c>
      <c r="P3453">
        <v>0.09</v>
      </c>
      <c r="Q3453">
        <f>IFERROR(SEARCH("-",R3453)+2, 1)</f>
        <v>8</v>
      </c>
      <c r="R3453" s="9" t="s">
        <v>284</v>
      </c>
      <c r="S3453" s="9" t="b">
        <f>R3453&lt;&gt;K3453</f>
        <v>0</v>
      </c>
      <c r="T3453" t="str">
        <f xml:space="preserve"> TRIM( LEFT(R3453,  IFERROR(   SEARCH(" - ",R3453), LEN(R3453) )    ) )</f>
        <v>Food</v>
      </c>
      <c r="U3453" t="str">
        <f>MID(R3453, Q3453,LEN(R3453))</f>
        <v>Canned Goods</v>
      </c>
    </row>
    <row r="3454" spans="1:22" x14ac:dyDescent="0.35">
      <c r="A3454" t="s">
        <v>12786</v>
      </c>
      <c r="B3454" s="1">
        <v>45036</v>
      </c>
      <c r="C3454" t="s">
        <v>17</v>
      </c>
      <c r="D3454" t="s">
        <v>4837</v>
      </c>
      <c r="E3454" t="s">
        <v>94</v>
      </c>
      <c r="F3454" t="s">
        <v>95</v>
      </c>
      <c r="G3454" t="s">
        <v>21</v>
      </c>
      <c r="H3454" t="s">
        <v>71</v>
      </c>
      <c r="I3454" t="s">
        <v>4838</v>
      </c>
      <c r="J3454" t="s">
        <v>4839</v>
      </c>
      <c r="K3454" s="9" t="s">
        <v>284</v>
      </c>
      <c r="L3454" t="s">
        <v>1433</v>
      </c>
      <c r="M3454">
        <v>1.1399999999999999</v>
      </c>
      <c r="N3454">
        <v>0.29599999999999999</v>
      </c>
      <c r="O3454">
        <v>10</v>
      </c>
      <c r="P3454">
        <v>0.3</v>
      </c>
      <c r="Q3454">
        <f>IFERROR(SEARCH("-",R3454)+2, 1)</f>
        <v>8</v>
      </c>
      <c r="R3454" s="9" t="s">
        <v>284</v>
      </c>
      <c r="S3454" s="9" t="b">
        <f>R3454&lt;&gt;K3454</f>
        <v>0</v>
      </c>
      <c r="T3454" t="str">
        <f xml:space="preserve"> TRIM( LEFT(R3454,  IFERROR(   SEARCH(" - ",R3454), LEN(R3454) )    ) )</f>
        <v>Food</v>
      </c>
      <c r="U3454" t="str">
        <f>MID(R3454, Q3454,LEN(R3454))</f>
        <v>Canned Goods</v>
      </c>
      <c r="V3454" t="s">
        <v>71</v>
      </c>
    </row>
    <row r="3455" spans="1:22" x14ac:dyDescent="0.35">
      <c r="A3455" t="s">
        <v>15318</v>
      </c>
      <c r="B3455" s="1">
        <v>44960</v>
      </c>
      <c r="C3455" t="s">
        <v>17</v>
      </c>
      <c r="D3455" t="s">
        <v>15319</v>
      </c>
      <c r="E3455" t="s">
        <v>94</v>
      </c>
      <c r="F3455" t="s">
        <v>95</v>
      </c>
      <c r="G3455" t="s">
        <v>21</v>
      </c>
      <c r="H3455" t="s">
        <v>31</v>
      </c>
      <c r="I3455" t="s">
        <v>4973</v>
      </c>
      <c r="J3455" t="s">
        <v>4974</v>
      </c>
      <c r="K3455" s="9" t="s">
        <v>700</v>
      </c>
      <c r="L3455" t="s">
        <v>4975</v>
      </c>
      <c r="M3455">
        <v>12.24</v>
      </c>
      <c r="N3455">
        <v>4.9459999999999997</v>
      </c>
      <c r="O3455">
        <v>3</v>
      </c>
      <c r="P3455">
        <v>7.0000000000000007E-2</v>
      </c>
      <c r="Q3455">
        <f>IFERROR(SEARCH("-",R3455)+2, 1)</f>
        <v>1</v>
      </c>
      <c r="R3455" s="9" t="s">
        <v>700</v>
      </c>
      <c r="S3455" s="9" t="b">
        <f>R3455&lt;&gt;K3455</f>
        <v>0</v>
      </c>
      <c r="T3455" t="str">
        <f xml:space="preserve"> TRIM( LEFT(R3455,  IFERROR(   SEARCH(" - ",R3455), LEN(R3455) )    ) )</f>
        <v>Books</v>
      </c>
      <c r="U3455" t="str">
        <f>MID(R3455, Q3455,LEN(R3455))</f>
        <v>Books</v>
      </c>
      <c r="V3455" t="s">
        <v>31</v>
      </c>
    </row>
    <row r="3456" spans="1:22" x14ac:dyDescent="0.35">
      <c r="A3456" t="s">
        <v>6424</v>
      </c>
      <c r="B3456" s="1">
        <v>45708</v>
      </c>
      <c r="C3456" t="s">
        <v>17</v>
      </c>
      <c r="D3456" t="s">
        <v>176</v>
      </c>
      <c r="E3456" t="s">
        <v>94</v>
      </c>
      <c r="F3456" t="s">
        <v>95</v>
      </c>
      <c r="G3456" t="s">
        <v>21</v>
      </c>
      <c r="H3456" t="s">
        <v>71</v>
      </c>
      <c r="I3456" t="s">
        <v>3269</v>
      </c>
      <c r="J3456" t="s">
        <v>3270</v>
      </c>
      <c r="K3456" s="9" t="s">
        <v>652</v>
      </c>
      <c r="L3456" t="s">
        <v>3271</v>
      </c>
      <c r="M3456">
        <v>4.41</v>
      </c>
      <c r="N3456">
        <v>2.1960000000000002</v>
      </c>
      <c r="O3456">
        <v>16</v>
      </c>
      <c r="P3456">
        <v>0.05</v>
      </c>
      <c r="Q3456">
        <f>IFERROR(SEARCH("-",R3456)+2, 1)</f>
        <v>8</v>
      </c>
      <c r="R3456" s="9" t="s">
        <v>652</v>
      </c>
      <c r="S3456" s="9" t="b">
        <f>R3456&lt;&gt;K3456</f>
        <v>0</v>
      </c>
      <c r="T3456" t="str">
        <f xml:space="preserve"> TRIM( LEFT(R3456,  IFERROR(   SEARCH(" - ",R3456), LEN(R3456) )    ) )</f>
        <v>Food</v>
      </c>
      <c r="U3456" t="str">
        <f>MID(R3456, Q3456,LEN(R3456))</f>
        <v>Soups</v>
      </c>
      <c r="V3456" t="s">
        <v>71</v>
      </c>
    </row>
    <row r="3457" spans="1:22" x14ac:dyDescent="0.35">
      <c r="A3457" t="s">
        <v>15646</v>
      </c>
      <c r="B3457" s="1">
        <v>45071</v>
      </c>
      <c r="C3457" t="s">
        <v>17</v>
      </c>
      <c r="D3457" t="s">
        <v>15647</v>
      </c>
      <c r="E3457" t="s">
        <v>94</v>
      </c>
      <c r="F3457" t="s">
        <v>95</v>
      </c>
      <c r="G3457" t="s">
        <v>21</v>
      </c>
      <c r="H3457" t="s">
        <v>71</v>
      </c>
      <c r="I3457" t="s">
        <v>6953</v>
      </c>
      <c r="J3457" t="s">
        <v>6954</v>
      </c>
      <c r="K3457" s="9" t="s">
        <v>493</v>
      </c>
      <c r="L3457" t="s">
        <v>4676</v>
      </c>
      <c r="M3457">
        <v>7.24</v>
      </c>
      <c r="N3457">
        <v>2.1469999999999998</v>
      </c>
      <c r="O3457">
        <v>20</v>
      </c>
      <c r="Q3457">
        <f>IFERROR(SEARCH("-",R3457)+2, 1)</f>
        <v>8</v>
      </c>
      <c r="R3457" s="9" t="s">
        <v>493</v>
      </c>
      <c r="S3457" s="9" t="b">
        <f>R3457&lt;&gt;K3457</f>
        <v>0</v>
      </c>
      <c r="T3457" t="str">
        <f xml:space="preserve"> TRIM( LEFT(R3457,  IFERROR(   SEARCH(" - ",R3457), LEN(R3457) )    ) )</f>
        <v>Food</v>
      </c>
      <c r="U3457" t="str">
        <f>MID(R3457, Q3457,LEN(R3457))</f>
        <v>Beverages</v>
      </c>
      <c r="V3457" t="s">
        <v>71</v>
      </c>
    </row>
    <row r="3458" spans="1:22" x14ac:dyDescent="0.35">
      <c r="A3458" t="s">
        <v>15650</v>
      </c>
      <c r="B3458" s="1">
        <v>45105</v>
      </c>
      <c r="C3458" t="s">
        <v>17</v>
      </c>
      <c r="D3458" t="s">
        <v>15651</v>
      </c>
      <c r="E3458" t="s">
        <v>94</v>
      </c>
      <c r="F3458" t="s">
        <v>95</v>
      </c>
      <c r="G3458" t="s">
        <v>21</v>
      </c>
      <c r="H3458" t="s">
        <v>260</v>
      </c>
      <c r="I3458" t="s">
        <v>3834</v>
      </c>
      <c r="J3458" t="s">
        <v>3835</v>
      </c>
      <c r="K3458" s="9" t="s">
        <v>391</v>
      </c>
      <c r="L3458" t="s">
        <v>550</v>
      </c>
      <c r="M3458">
        <v>44.24</v>
      </c>
      <c r="N3458">
        <v>17.745999999999999</v>
      </c>
      <c r="O3458">
        <v>19</v>
      </c>
      <c r="P3458">
        <v>0.02</v>
      </c>
      <c r="Q3458">
        <f>IFERROR(SEARCH("-",R3458)+2, 1)</f>
        <v>1</v>
      </c>
      <c r="R3458" s="9" t="s">
        <v>391</v>
      </c>
      <c r="S3458" s="9" t="b">
        <f>R3458&lt;&gt;K3458</f>
        <v>0</v>
      </c>
      <c r="T3458" t="str">
        <f xml:space="preserve"> TRIM( LEFT(R3458,  IFERROR(   SEARCH(" - ",R3458), LEN(R3458) )    ) )</f>
        <v>Kitchen</v>
      </c>
      <c r="U3458" t="str">
        <f>MID(R3458, Q3458,LEN(R3458))</f>
        <v>Kitchen</v>
      </c>
      <c r="V3458" t="s">
        <v>260</v>
      </c>
    </row>
    <row r="3459" spans="1:22" x14ac:dyDescent="0.35">
      <c r="A3459" t="s">
        <v>18664</v>
      </c>
      <c r="B3459" s="1">
        <v>45130</v>
      </c>
      <c r="C3459" t="s">
        <v>17</v>
      </c>
      <c r="D3459" t="s">
        <v>7612</v>
      </c>
      <c r="E3459" t="s">
        <v>94</v>
      </c>
      <c r="F3459" t="s">
        <v>95</v>
      </c>
      <c r="G3459" t="s">
        <v>21</v>
      </c>
      <c r="I3459" t="s">
        <v>7613</v>
      </c>
      <c r="J3459" t="s">
        <v>7614</v>
      </c>
      <c r="K3459" s="9" t="s">
        <v>7615</v>
      </c>
      <c r="L3459" t="s">
        <v>250</v>
      </c>
      <c r="M3459">
        <v>3.59</v>
      </c>
      <c r="N3459">
        <v>1.077</v>
      </c>
      <c r="O3459">
        <v>1</v>
      </c>
      <c r="P3459">
        <v>0</v>
      </c>
      <c r="Q3459">
        <f>IFERROR(SEARCH("-",R3459)+2, 1)</f>
        <v>8</v>
      </c>
      <c r="R3459" s="9" t="s">
        <v>7615</v>
      </c>
      <c r="S3459" s="9" t="b">
        <f>R3459&lt;&gt;K3459</f>
        <v>0</v>
      </c>
      <c r="T3459" t="str">
        <f xml:space="preserve"> TRIM( LEFT(R3459,  IFERROR(   SEARCH(" - ",R3459), LEN(R3459) )    ) )</f>
        <v>Food</v>
      </c>
      <c r="U3459" t="str">
        <f>MID(R3459, Q3459,LEN(R3459))</f>
        <v>Pantry</v>
      </c>
    </row>
    <row r="3460" spans="1:22" x14ac:dyDescent="0.35">
      <c r="A3460" t="s">
        <v>9371</v>
      </c>
      <c r="B3460" s="1">
        <v>45523</v>
      </c>
      <c r="C3460" t="s">
        <v>17</v>
      </c>
      <c r="D3460" t="s">
        <v>8002</v>
      </c>
      <c r="E3460" t="s">
        <v>94</v>
      </c>
      <c r="F3460" t="s">
        <v>95</v>
      </c>
      <c r="H3460" t="s">
        <v>164</v>
      </c>
      <c r="I3460" t="s">
        <v>8003</v>
      </c>
      <c r="J3460" t="s">
        <v>8004</v>
      </c>
      <c r="K3460" s="9" t="s">
        <v>391</v>
      </c>
      <c r="L3460" t="s">
        <v>3121</v>
      </c>
      <c r="M3460">
        <v>59.99</v>
      </c>
      <c r="N3460">
        <v>17.997</v>
      </c>
      <c r="O3460">
        <v>4</v>
      </c>
      <c r="P3460">
        <v>0.03</v>
      </c>
      <c r="Q3460">
        <f>IFERROR(SEARCH("-",R3460)+2, 1)</f>
        <v>1</v>
      </c>
      <c r="R3460" s="9" t="s">
        <v>391</v>
      </c>
      <c r="S3460" s="9" t="b">
        <f>R3460&lt;&gt;K3460</f>
        <v>0</v>
      </c>
      <c r="T3460" t="str">
        <f xml:space="preserve"> TRIM( LEFT(R3460,  IFERROR(   SEARCH(" - ",R3460), LEN(R3460) )    ) )</f>
        <v>Kitchen</v>
      </c>
      <c r="U3460" t="str">
        <f>MID(R3460, Q3460,LEN(R3460))</f>
        <v>Kitchen</v>
      </c>
      <c r="V3460" t="s">
        <v>164</v>
      </c>
    </row>
    <row r="3461" spans="1:22" x14ac:dyDescent="0.35">
      <c r="A3461" t="s">
        <v>17440</v>
      </c>
      <c r="B3461" s="1">
        <v>45706</v>
      </c>
      <c r="C3461" t="s">
        <v>17</v>
      </c>
      <c r="D3461" t="s">
        <v>7526</v>
      </c>
      <c r="E3461" t="s">
        <v>94</v>
      </c>
      <c r="F3461" t="s">
        <v>95</v>
      </c>
      <c r="G3461" t="s">
        <v>21</v>
      </c>
      <c r="H3461" t="s">
        <v>164</v>
      </c>
      <c r="I3461" t="s">
        <v>7527</v>
      </c>
      <c r="J3461" t="s">
        <v>7528</v>
      </c>
      <c r="K3461" s="9" t="s">
        <v>217</v>
      </c>
      <c r="L3461" t="s">
        <v>5144</v>
      </c>
      <c r="M3461">
        <v>29.99</v>
      </c>
      <c r="N3461">
        <v>8.9969999999999999</v>
      </c>
      <c r="O3461">
        <v>14</v>
      </c>
      <c r="P3461">
        <v>0.36</v>
      </c>
      <c r="Q3461">
        <f>IFERROR(SEARCH("-",R3461)+2, 1)</f>
        <v>1</v>
      </c>
      <c r="R3461" s="9" t="s">
        <v>217</v>
      </c>
      <c r="S3461" s="9" t="b">
        <f>R3461&lt;&gt;K3461</f>
        <v>0</v>
      </c>
      <c r="T3461" t="str">
        <f xml:space="preserve"> TRIM( LEFT(R3461,  IFERROR(   SEARCH(" - ",R3461), LEN(R3461) )    ) )</f>
        <v>Outdoor</v>
      </c>
      <c r="U3461" t="str">
        <f>MID(R3461, Q3461,LEN(R3461))</f>
        <v>Outdoor</v>
      </c>
      <c r="V3461" t="s">
        <v>164</v>
      </c>
    </row>
    <row r="3462" spans="1:22" x14ac:dyDescent="0.35">
      <c r="A3462" t="s">
        <v>1981</v>
      </c>
      <c r="B3462" s="1">
        <v>45544</v>
      </c>
      <c r="C3462" t="s">
        <v>17</v>
      </c>
      <c r="D3462" t="s">
        <v>1398</v>
      </c>
      <c r="E3462" t="s">
        <v>94</v>
      </c>
      <c r="F3462" t="s">
        <v>95</v>
      </c>
      <c r="G3462" t="s">
        <v>21</v>
      </c>
      <c r="H3462" t="s">
        <v>49</v>
      </c>
      <c r="I3462" t="s">
        <v>1399</v>
      </c>
      <c r="J3462" t="s">
        <v>1400</v>
      </c>
      <c r="K3462" s="9" t="s">
        <v>1401</v>
      </c>
      <c r="L3462" t="s">
        <v>1402</v>
      </c>
      <c r="M3462">
        <v>3.49</v>
      </c>
      <c r="N3462">
        <v>1.0469999999999999</v>
      </c>
      <c r="O3462">
        <v>2</v>
      </c>
      <c r="P3462">
        <v>0.25</v>
      </c>
      <c r="Q3462">
        <f>IFERROR(SEARCH("-",R3462)+2, 1)</f>
        <v>8</v>
      </c>
      <c r="R3462" s="9" t="s">
        <v>1401</v>
      </c>
      <c r="S3462" s="9" t="b">
        <f>R3462&lt;&gt;K3462</f>
        <v>0</v>
      </c>
      <c r="T3462" t="str">
        <f xml:space="preserve"> TRIM( LEFT(R3462,  IFERROR(   SEARCH(" - ",R3462), LEN(R3462) )    ) )</f>
        <v>Food</v>
      </c>
      <c r="U3462" t="str">
        <f>MID(R3462, Q3462,LEN(R3462))</f>
        <v>Deli</v>
      </c>
      <c r="V3462" t="s">
        <v>49</v>
      </c>
    </row>
    <row r="3463" spans="1:22" x14ac:dyDescent="0.35">
      <c r="A3463" t="s">
        <v>8736</v>
      </c>
      <c r="B3463" s="1">
        <v>45422</v>
      </c>
      <c r="C3463" t="s">
        <v>17</v>
      </c>
      <c r="D3463" t="s">
        <v>8737</v>
      </c>
      <c r="E3463" t="s">
        <v>94</v>
      </c>
      <c r="F3463" t="s">
        <v>95</v>
      </c>
      <c r="G3463" t="s">
        <v>21</v>
      </c>
      <c r="H3463" t="s">
        <v>179</v>
      </c>
      <c r="I3463" t="s">
        <v>8738</v>
      </c>
      <c r="J3463" t="s">
        <v>8739</v>
      </c>
      <c r="K3463" s="9" t="s">
        <v>858</v>
      </c>
      <c r="L3463" t="s">
        <v>1637</v>
      </c>
      <c r="M3463">
        <v>19.989999999999998</v>
      </c>
      <c r="N3463">
        <v>5.9969999999999999</v>
      </c>
      <c r="O3463">
        <v>17</v>
      </c>
      <c r="P3463">
        <v>0.08</v>
      </c>
      <c r="Q3463">
        <f>IFERROR(SEARCH("-",R3463)+2, 1)</f>
        <v>1</v>
      </c>
      <c r="R3463" s="9" t="s">
        <v>858</v>
      </c>
      <c r="S3463" s="9" t="b">
        <f>R3463&lt;&gt;K3463</f>
        <v>0</v>
      </c>
      <c r="T3463" t="str">
        <f xml:space="preserve"> TRIM( LEFT(R3463,  IFERROR(   SEARCH(" - ",R3463), LEN(R3463) )    ) )</f>
        <v>Pets</v>
      </c>
      <c r="U3463" t="str">
        <f>MID(R3463, Q3463,LEN(R3463))</f>
        <v>Pets</v>
      </c>
      <c r="V3463" t="s">
        <v>179</v>
      </c>
    </row>
    <row r="3464" spans="1:22" x14ac:dyDescent="0.35">
      <c r="A3464" t="s">
        <v>15210</v>
      </c>
      <c r="B3464" s="1">
        <v>44961</v>
      </c>
      <c r="C3464" t="s">
        <v>17</v>
      </c>
      <c r="D3464" t="s">
        <v>15211</v>
      </c>
      <c r="E3464" t="s">
        <v>94</v>
      </c>
      <c r="F3464" t="s">
        <v>95</v>
      </c>
      <c r="H3464" t="s">
        <v>202</v>
      </c>
      <c r="I3464" t="s">
        <v>4747</v>
      </c>
      <c r="J3464" t="s">
        <v>4748</v>
      </c>
      <c r="K3464" s="9" t="s">
        <v>858</v>
      </c>
      <c r="L3464" t="s">
        <v>1637</v>
      </c>
      <c r="M3464">
        <v>18.239999999999998</v>
      </c>
      <c r="N3464">
        <v>5.4470000000000001</v>
      </c>
      <c r="O3464">
        <v>8</v>
      </c>
      <c r="P3464">
        <v>0.05</v>
      </c>
      <c r="Q3464">
        <f>IFERROR(SEARCH("-",R3464)+2, 1)</f>
        <v>1</v>
      </c>
      <c r="R3464" s="9" t="s">
        <v>858</v>
      </c>
      <c r="S3464" s="9" t="b">
        <f>R3464&lt;&gt;K3464</f>
        <v>0</v>
      </c>
      <c r="T3464" t="str">
        <f xml:space="preserve"> TRIM( LEFT(R3464,  IFERROR(   SEARCH(" - ",R3464), LEN(R3464) )    ) )</f>
        <v>Pets</v>
      </c>
      <c r="U3464" t="str">
        <f>MID(R3464, Q3464,LEN(R3464))</f>
        <v>Pets</v>
      </c>
      <c r="V3464" t="s">
        <v>202</v>
      </c>
    </row>
    <row r="3465" spans="1:22" x14ac:dyDescent="0.35">
      <c r="A3465" t="s">
        <v>6341</v>
      </c>
      <c r="B3465" s="1">
        <v>45661</v>
      </c>
      <c r="C3465" t="s">
        <v>17</v>
      </c>
      <c r="D3465" t="s">
        <v>736</v>
      </c>
      <c r="E3465" t="s">
        <v>94</v>
      </c>
      <c r="F3465" t="s">
        <v>95</v>
      </c>
      <c r="G3465" t="s">
        <v>21</v>
      </c>
      <c r="H3465" t="s">
        <v>164</v>
      </c>
      <c r="I3465" t="s">
        <v>4543</v>
      </c>
      <c r="J3465" t="s">
        <v>4544</v>
      </c>
      <c r="K3465" s="9" t="s">
        <v>24</v>
      </c>
      <c r="L3465" t="s">
        <v>788</v>
      </c>
      <c r="M3465">
        <v>6.41</v>
      </c>
      <c r="N3465">
        <v>2.996</v>
      </c>
      <c r="O3465">
        <v>4</v>
      </c>
      <c r="P3465">
        <v>0.04</v>
      </c>
      <c r="Q3465">
        <f>IFERROR(SEARCH("-",R3465)+2, 1)</f>
        <v>8</v>
      </c>
      <c r="R3465" s="9" t="s">
        <v>24</v>
      </c>
      <c r="S3465" s="9" t="b">
        <f>R3465&lt;&gt;K3465</f>
        <v>0</v>
      </c>
      <c r="T3465" t="str">
        <f xml:space="preserve"> TRIM( LEFT(R3465,  IFERROR(   SEARCH(" - ",R3465), LEN(R3465) )    ) )</f>
        <v>Food</v>
      </c>
      <c r="U3465" t="str">
        <f>MID(R3465, Q3465,LEN(R3465))</f>
        <v>Snacks</v>
      </c>
      <c r="V3465" t="s">
        <v>164</v>
      </c>
    </row>
    <row r="3466" spans="1:22" x14ac:dyDescent="0.35">
      <c r="A3466" t="s">
        <v>16923</v>
      </c>
      <c r="B3466" s="1">
        <v>45107</v>
      </c>
      <c r="C3466" t="s">
        <v>17</v>
      </c>
      <c r="D3466" t="s">
        <v>16924</v>
      </c>
      <c r="E3466" t="s">
        <v>94</v>
      </c>
      <c r="F3466" t="s">
        <v>95</v>
      </c>
      <c r="G3466" t="s">
        <v>21</v>
      </c>
      <c r="H3466" t="s">
        <v>260</v>
      </c>
      <c r="I3466" t="s">
        <v>5479</v>
      </c>
      <c r="J3466" t="s">
        <v>5480</v>
      </c>
      <c r="K3466" s="9" t="s">
        <v>24</v>
      </c>
      <c r="L3466" t="s">
        <v>788</v>
      </c>
      <c r="M3466">
        <v>3.74</v>
      </c>
      <c r="N3466">
        <v>1.097</v>
      </c>
      <c r="O3466">
        <v>17</v>
      </c>
      <c r="P3466">
        <v>0.05</v>
      </c>
      <c r="Q3466">
        <f>IFERROR(SEARCH("-",R3466)+2, 1)</f>
        <v>8</v>
      </c>
      <c r="R3466" s="9" t="s">
        <v>24</v>
      </c>
      <c r="S3466" s="9" t="b">
        <f>R3466&lt;&gt;K3466</f>
        <v>0</v>
      </c>
      <c r="T3466" t="str">
        <f xml:space="preserve"> TRIM( LEFT(R3466,  IFERROR(   SEARCH(" - ",R3466), LEN(R3466) )    ) )</f>
        <v>Food</v>
      </c>
      <c r="U3466" t="str">
        <f>MID(R3466, Q3466,LEN(R3466))</f>
        <v>Snacks</v>
      </c>
      <c r="V3466" t="s">
        <v>260</v>
      </c>
    </row>
    <row r="3467" spans="1:22" x14ac:dyDescent="0.35">
      <c r="A3467" t="s">
        <v>17706</v>
      </c>
      <c r="B3467" s="1">
        <v>45699</v>
      </c>
      <c r="C3467" t="s">
        <v>17</v>
      </c>
      <c r="D3467" t="s">
        <v>7753</v>
      </c>
      <c r="E3467" t="s">
        <v>94</v>
      </c>
      <c r="F3467" t="s">
        <v>95</v>
      </c>
      <c r="G3467" t="s">
        <v>21</v>
      </c>
      <c r="H3467" t="s">
        <v>49</v>
      </c>
      <c r="I3467" t="s">
        <v>7754</v>
      </c>
      <c r="J3467" t="s">
        <v>7755</v>
      </c>
      <c r="K3467" s="9" t="s">
        <v>391</v>
      </c>
      <c r="L3467" t="s">
        <v>4508</v>
      </c>
      <c r="M3467">
        <v>19.989999999999998</v>
      </c>
      <c r="N3467">
        <v>5.9969999999999999</v>
      </c>
      <c r="O3467">
        <v>14</v>
      </c>
      <c r="Q3467">
        <f>IFERROR(SEARCH("-",R3467)+2, 1)</f>
        <v>1</v>
      </c>
      <c r="R3467" s="9" t="s">
        <v>391</v>
      </c>
      <c r="S3467" s="9" t="b">
        <f>R3467&lt;&gt;K3467</f>
        <v>0</v>
      </c>
      <c r="T3467" t="str">
        <f xml:space="preserve"> TRIM( LEFT(R3467,  IFERROR(   SEARCH(" - ",R3467), LEN(R3467) )    ) )</f>
        <v>Kitchen</v>
      </c>
      <c r="U3467" t="str">
        <f>MID(R3467, Q3467,LEN(R3467))</f>
        <v>Kitchen</v>
      </c>
      <c r="V3467" t="s">
        <v>49</v>
      </c>
    </row>
    <row r="3468" spans="1:22" x14ac:dyDescent="0.35">
      <c r="A3468" t="s">
        <v>16603</v>
      </c>
      <c r="B3468" s="1">
        <v>45036</v>
      </c>
      <c r="C3468" t="s">
        <v>17</v>
      </c>
      <c r="D3468" t="s">
        <v>16604</v>
      </c>
      <c r="E3468" t="s">
        <v>94</v>
      </c>
      <c r="F3468" t="s">
        <v>95</v>
      </c>
      <c r="G3468" t="s">
        <v>21</v>
      </c>
      <c r="I3468" t="s">
        <v>5719</v>
      </c>
      <c r="J3468" t="s">
        <v>5720</v>
      </c>
      <c r="K3468" s="9" t="s">
        <v>793</v>
      </c>
      <c r="L3468" t="s">
        <v>5721</v>
      </c>
      <c r="M3468">
        <v>69.239999999999995</v>
      </c>
      <c r="N3468">
        <v>27.745999999999999</v>
      </c>
      <c r="O3468">
        <v>17</v>
      </c>
      <c r="P3468">
        <v>0.05</v>
      </c>
      <c r="Q3468">
        <f>IFERROR(SEARCH("-",R3468)+2, 1)</f>
        <v>1</v>
      </c>
      <c r="R3468" s="9" t="s">
        <v>793</v>
      </c>
      <c r="S3468" s="9" t="b">
        <f>R3468&lt;&gt;K3468</f>
        <v>0</v>
      </c>
      <c r="T3468" t="str">
        <f xml:space="preserve"> TRIM( LEFT(R3468,  IFERROR(   SEARCH(" - ",R3468), LEN(R3468) )    ) )</f>
        <v>Audio</v>
      </c>
      <c r="U3468" t="str">
        <f>MID(R3468, Q3468,LEN(R3468))</f>
        <v>Audio</v>
      </c>
    </row>
    <row r="3469" spans="1:22" x14ac:dyDescent="0.35">
      <c r="A3469" t="s">
        <v>17982</v>
      </c>
      <c r="B3469" s="1">
        <v>45371</v>
      </c>
      <c r="C3469" t="s">
        <v>17</v>
      </c>
      <c r="D3469" t="s">
        <v>7129</v>
      </c>
      <c r="E3469" t="s">
        <v>94</v>
      </c>
      <c r="F3469" t="s">
        <v>95</v>
      </c>
      <c r="G3469" t="s">
        <v>21</v>
      </c>
      <c r="H3469" t="s">
        <v>179</v>
      </c>
      <c r="I3469" t="s">
        <v>7130</v>
      </c>
      <c r="J3469" t="s">
        <v>7131</v>
      </c>
      <c r="K3469" s="9" t="s">
        <v>273</v>
      </c>
      <c r="L3469" t="s">
        <v>591</v>
      </c>
      <c r="M3469">
        <v>22.99</v>
      </c>
      <c r="N3469">
        <v>6.8970000000000002</v>
      </c>
      <c r="O3469">
        <v>15</v>
      </c>
      <c r="P3469">
        <v>0.27</v>
      </c>
      <c r="Q3469">
        <f>IFERROR(SEARCH("-",R3469)+2, 1)</f>
        <v>1</v>
      </c>
      <c r="R3469" s="9" t="s">
        <v>273</v>
      </c>
      <c r="S3469" s="9" t="b">
        <f>R3469&lt;&gt;K3469</f>
        <v>0</v>
      </c>
      <c r="T3469" t="str">
        <f xml:space="preserve"> TRIM( LEFT(R3469,  IFERROR(   SEARCH(" - ",R3469), LEN(R3469) )    ) )</f>
        <v>Toys</v>
      </c>
      <c r="U3469" t="str">
        <f>MID(R3469, Q3469,LEN(R3469))</f>
        <v>Toys</v>
      </c>
      <c r="V3469" t="s">
        <v>179</v>
      </c>
    </row>
    <row r="3470" spans="1:22" x14ac:dyDescent="0.35">
      <c r="A3470" t="s">
        <v>1368</v>
      </c>
      <c r="B3470" s="1">
        <v>45386</v>
      </c>
      <c r="C3470" t="s">
        <v>17</v>
      </c>
      <c r="D3470" t="s">
        <v>1369</v>
      </c>
      <c r="E3470" t="s">
        <v>94</v>
      </c>
      <c r="F3470" t="s">
        <v>95</v>
      </c>
      <c r="G3470" t="s">
        <v>21</v>
      </c>
      <c r="I3470" t="s">
        <v>1370</v>
      </c>
      <c r="J3470" t="s">
        <v>1371</v>
      </c>
      <c r="K3470" s="9" t="s">
        <v>217</v>
      </c>
      <c r="L3470" t="s">
        <v>1372</v>
      </c>
      <c r="M3470">
        <v>24.99</v>
      </c>
      <c r="N3470">
        <v>7.4969999999999999</v>
      </c>
      <c r="O3470">
        <v>5</v>
      </c>
      <c r="P3470">
        <v>0.04</v>
      </c>
      <c r="Q3470">
        <f>IFERROR(SEARCH("-",R3470)+2, 1)</f>
        <v>1</v>
      </c>
      <c r="R3470" s="9" t="s">
        <v>217</v>
      </c>
      <c r="S3470" s="9" t="b">
        <f>R3470&lt;&gt;K3470</f>
        <v>0</v>
      </c>
      <c r="T3470" t="str">
        <f xml:space="preserve"> TRIM( LEFT(R3470,  IFERROR(   SEARCH(" - ",R3470), LEN(R3470) )    ) )</f>
        <v>Outdoor</v>
      </c>
      <c r="U3470" t="str">
        <f>MID(R3470, Q3470,LEN(R3470))</f>
        <v>Outdoor</v>
      </c>
    </row>
    <row r="3471" spans="1:22" x14ac:dyDescent="0.35">
      <c r="A3471" t="s">
        <v>2747</v>
      </c>
      <c r="B3471" s="1">
        <v>45395</v>
      </c>
      <c r="C3471" t="s">
        <v>17</v>
      </c>
      <c r="D3471" t="s">
        <v>1922</v>
      </c>
      <c r="E3471" t="s">
        <v>94</v>
      </c>
      <c r="F3471" t="s">
        <v>95</v>
      </c>
      <c r="G3471" t="s">
        <v>21</v>
      </c>
      <c r="H3471" t="s">
        <v>202</v>
      </c>
      <c r="I3471" t="s">
        <v>1923</v>
      </c>
      <c r="J3471" t="s">
        <v>1924</v>
      </c>
      <c r="K3471" s="9" t="s">
        <v>391</v>
      </c>
      <c r="L3471" t="s">
        <v>1741</v>
      </c>
      <c r="M3471">
        <v>24.99</v>
      </c>
      <c r="N3471">
        <v>7.4969999999999999</v>
      </c>
      <c r="O3471">
        <v>12</v>
      </c>
      <c r="P3471">
        <v>0.04</v>
      </c>
      <c r="Q3471">
        <f>IFERROR(SEARCH("-",R3471)+2, 1)</f>
        <v>1</v>
      </c>
      <c r="R3471" s="9" t="s">
        <v>391</v>
      </c>
      <c r="S3471" s="9" t="b">
        <f>R3471&lt;&gt;K3471</f>
        <v>0</v>
      </c>
      <c r="T3471" t="str">
        <f xml:space="preserve"> TRIM( LEFT(R3471,  IFERROR(   SEARCH(" - ",R3471), LEN(R3471) )    ) )</f>
        <v>Kitchen</v>
      </c>
      <c r="U3471" t="str">
        <f>MID(R3471, Q3471,LEN(R3471))</f>
        <v>Kitchen</v>
      </c>
      <c r="V3471" t="s">
        <v>202</v>
      </c>
    </row>
    <row r="3472" spans="1:22" x14ac:dyDescent="0.35">
      <c r="A3472" t="s">
        <v>15044</v>
      </c>
      <c r="B3472" s="1">
        <v>45008</v>
      </c>
      <c r="C3472" t="s">
        <v>17</v>
      </c>
      <c r="D3472" t="s">
        <v>15045</v>
      </c>
      <c r="E3472" t="s">
        <v>94</v>
      </c>
      <c r="F3472" t="s">
        <v>95</v>
      </c>
      <c r="G3472" t="s">
        <v>21</v>
      </c>
      <c r="H3472" t="s">
        <v>49</v>
      </c>
      <c r="I3472" t="s">
        <v>4532</v>
      </c>
      <c r="J3472" t="s">
        <v>4533</v>
      </c>
      <c r="K3472" s="9" t="s">
        <v>58</v>
      </c>
      <c r="L3472" t="s">
        <v>4534</v>
      </c>
      <c r="M3472">
        <v>2.2400000000000002</v>
      </c>
      <c r="N3472">
        <v>0.94599999999999995</v>
      </c>
      <c r="O3472">
        <v>14</v>
      </c>
      <c r="P3472">
        <v>0.03</v>
      </c>
      <c r="Q3472">
        <f>IFERROR(SEARCH("-",R3472)+2, 1)</f>
        <v>8</v>
      </c>
      <c r="R3472" s="9" t="s">
        <v>58</v>
      </c>
      <c r="S3472" s="9" t="b">
        <f>R3472&lt;&gt;K3472</f>
        <v>0</v>
      </c>
      <c r="T3472" t="str">
        <f xml:space="preserve"> TRIM( LEFT(R3472,  IFERROR(   SEARCH(" - ",R3472), LEN(R3472) )    ) )</f>
        <v>Food</v>
      </c>
      <c r="U3472" t="str">
        <f>MID(R3472, Q3472,LEN(R3472))</f>
        <v>Produce</v>
      </c>
      <c r="V3472" t="s">
        <v>49</v>
      </c>
    </row>
    <row r="3473" spans="1:22" x14ac:dyDescent="0.35">
      <c r="A3473" t="s">
        <v>12173</v>
      </c>
      <c r="B3473" s="1">
        <v>45152</v>
      </c>
      <c r="C3473" t="s">
        <v>17</v>
      </c>
      <c r="D3473" t="s">
        <v>556</v>
      </c>
      <c r="E3473" t="s">
        <v>94</v>
      </c>
      <c r="F3473" t="s">
        <v>95</v>
      </c>
      <c r="G3473" t="s">
        <v>21</v>
      </c>
      <c r="H3473" t="s">
        <v>40</v>
      </c>
      <c r="I3473" t="s">
        <v>559</v>
      </c>
      <c r="J3473" t="s">
        <v>560</v>
      </c>
      <c r="K3473" s="9" t="s">
        <v>58</v>
      </c>
      <c r="L3473" t="s">
        <v>561</v>
      </c>
      <c r="M3473">
        <v>1.99</v>
      </c>
      <c r="N3473">
        <v>0.34699999999999998</v>
      </c>
      <c r="O3473">
        <v>5</v>
      </c>
      <c r="P3473">
        <v>0.36</v>
      </c>
      <c r="Q3473">
        <f>IFERROR(SEARCH("-",R3473)+2, 1)</f>
        <v>8</v>
      </c>
      <c r="R3473" s="9" t="s">
        <v>58</v>
      </c>
      <c r="S3473" s="9" t="b">
        <f>R3473&lt;&gt;K3473</f>
        <v>0</v>
      </c>
      <c r="T3473" t="str">
        <f xml:space="preserve"> TRIM( LEFT(R3473,  IFERROR(   SEARCH(" - ",R3473), LEN(R3473) )    ) )</f>
        <v>Food</v>
      </c>
      <c r="U3473" t="str">
        <f>MID(R3473, Q3473,LEN(R3473))</f>
        <v>Produce</v>
      </c>
      <c r="V3473" t="s">
        <v>40</v>
      </c>
    </row>
    <row r="3474" spans="1:22" x14ac:dyDescent="0.35">
      <c r="A3474" t="s">
        <v>14882</v>
      </c>
      <c r="B3474" s="1">
        <v>45162</v>
      </c>
      <c r="C3474" t="s">
        <v>17</v>
      </c>
      <c r="D3474" t="s">
        <v>14399</v>
      </c>
      <c r="E3474" t="s">
        <v>94</v>
      </c>
      <c r="F3474" t="s">
        <v>95</v>
      </c>
      <c r="G3474" t="s">
        <v>21</v>
      </c>
      <c r="H3474" t="s">
        <v>164</v>
      </c>
      <c r="I3474" t="s">
        <v>14400</v>
      </c>
      <c r="J3474" t="s">
        <v>14401</v>
      </c>
      <c r="K3474" s="9" t="s">
        <v>463</v>
      </c>
      <c r="L3474" t="s">
        <v>1255</v>
      </c>
      <c r="M3474">
        <v>8.14</v>
      </c>
      <c r="N3474">
        <v>2.1970000000000001</v>
      </c>
      <c r="O3474">
        <v>18</v>
      </c>
      <c r="P3474">
        <v>0.06</v>
      </c>
      <c r="Q3474">
        <f>IFERROR(SEARCH("-",R3474)+2, 1)</f>
        <v>8</v>
      </c>
      <c r="R3474" s="9" t="s">
        <v>463</v>
      </c>
      <c r="S3474" s="9" t="b">
        <f>R3474&lt;&gt;K3474</f>
        <v>0</v>
      </c>
      <c r="T3474" t="str">
        <f xml:space="preserve"> TRIM( LEFT(R3474,  IFERROR(   SEARCH(" - ",R3474), LEN(R3474) )    ) )</f>
        <v>Food</v>
      </c>
      <c r="U3474" t="str">
        <f>MID(R3474, Q3474,LEN(R3474))</f>
        <v>Frozen</v>
      </c>
      <c r="V3474" t="s">
        <v>164</v>
      </c>
    </row>
    <row r="3475" spans="1:22" x14ac:dyDescent="0.35">
      <c r="A3475" t="s">
        <v>13993</v>
      </c>
      <c r="B3475" s="1">
        <v>44963</v>
      </c>
      <c r="C3475" t="s">
        <v>17</v>
      </c>
      <c r="D3475" t="s">
        <v>8710</v>
      </c>
      <c r="E3475" t="s">
        <v>94</v>
      </c>
      <c r="F3475" t="s">
        <v>95</v>
      </c>
      <c r="G3475" t="s">
        <v>21</v>
      </c>
      <c r="H3475" t="s">
        <v>260</v>
      </c>
      <c r="I3475" t="s">
        <v>8711</v>
      </c>
      <c r="J3475" t="s">
        <v>8712</v>
      </c>
      <c r="K3475" s="9" t="s">
        <v>128</v>
      </c>
      <c r="L3475" t="s">
        <v>3856</v>
      </c>
      <c r="M3475">
        <v>7.14</v>
      </c>
      <c r="N3475">
        <v>1.897</v>
      </c>
      <c r="O3475">
        <v>15</v>
      </c>
      <c r="P3475">
        <v>0.18</v>
      </c>
      <c r="Q3475">
        <f>IFERROR(SEARCH("-",R3475)+2, 1)</f>
        <v>8</v>
      </c>
      <c r="R3475" s="9" t="s">
        <v>128</v>
      </c>
      <c r="S3475" s="9" t="b">
        <f>R3475&lt;&gt;K3475</f>
        <v>0</v>
      </c>
      <c r="T3475" t="str">
        <f xml:space="preserve"> TRIM( LEFT(R3475,  IFERROR(   SEARCH(" - ",R3475), LEN(R3475) )    ) )</f>
        <v>Food</v>
      </c>
      <c r="U3475" t="str">
        <f>MID(R3475, Q3475,LEN(R3475))</f>
        <v>Frozen Foods</v>
      </c>
      <c r="V3475" t="s">
        <v>260</v>
      </c>
    </row>
    <row r="3476" spans="1:22" x14ac:dyDescent="0.35">
      <c r="A3476" t="s">
        <v>17149</v>
      </c>
      <c r="B3476" s="1">
        <v>45680</v>
      </c>
      <c r="C3476" t="s">
        <v>17</v>
      </c>
      <c r="D3476" t="s">
        <v>8091</v>
      </c>
      <c r="E3476" t="s">
        <v>94</v>
      </c>
      <c r="F3476" t="s">
        <v>95</v>
      </c>
      <c r="G3476" t="s">
        <v>21</v>
      </c>
      <c r="H3476" t="s">
        <v>71</v>
      </c>
      <c r="I3476" t="s">
        <v>8092</v>
      </c>
      <c r="J3476" t="s">
        <v>8093</v>
      </c>
      <c r="K3476" s="9" t="s">
        <v>1770</v>
      </c>
      <c r="L3476" t="s">
        <v>8094</v>
      </c>
      <c r="M3476">
        <v>8.99</v>
      </c>
      <c r="N3476">
        <v>2.6970000000000001</v>
      </c>
      <c r="O3476">
        <v>2</v>
      </c>
      <c r="P3476">
        <v>0.16</v>
      </c>
      <c r="Q3476">
        <f>IFERROR(SEARCH("-",R3476)+2, 1)</f>
        <v>8</v>
      </c>
      <c r="R3476" s="9" t="s">
        <v>1770</v>
      </c>
      <c r="S3476" s="9" t="b">
        <f>R3476&lt;&gt;K3476</f>
        <v>0</v>
      </c>
      <c r="T3476" t="str">
        <f xml:space="preserve"> TRIM( LEFT(R3476,  IFERROR(   SEARCH(" - ",R3476), LEN(R3476) )    ) )</f>
        <v>Food</v>
      </c>
      <c r="U3476" t="str">
        <f>MID(R3476, Q3476,LEN(R3476))</f>
        <v>Seafood</v>
      </c>
      <c r="V3476" t="s">
        <v>71</v>
      </c>
    </row>
    <row r="3477" spans="1:22" x14ac:dyDescent="0.35">
      <c r="A3477" t="s">
        <v>18932</v>
      </c>
      <c r="B3477" s="1">
        <v>45206</v>
      </c>
      <c r="C3477" t="s">
        <v>17</v>
      </c>
      <c r="D3477" t="s">
        <v>9273</v>
      </c>
      <c r="E3477" t="s">
        <v>94</v>
      </c>
      <c r="F3477" t="s">
        <v>95</v>
      </c>
      <c r="G3477" t="s">
        <v>21</v>
      </c>
      <c r="H3477" t="s">
        <v>71</v>
      </c>
      <c r="I3477" t="s">
        <v>9274</v>
      </c>
      <c r="J3477" t="s">
        <v>9275</v>
      </c>
      <c r="K3477" s="9" t="s">
        <v>128</v>
      </c>
      <c r="L3477" t="s">
        <v>1082</v>
      </c>
      <c r="M3477">
        <v>4.49</v>
      </c>
      <c r="N3477">
        <v>1.347</v>
      </c>
      <c r="O3477">
        <v>3</v>
      </c>
      <c r="P3477">
        <v>0.2</v>
      </c>
      <c r="Q3477">
        <f>IFERROR(SEARCH("-",R3477)+2, 1)</f>
        <v>8</v>
      </c>
      <c r="R3477" s="9" t="s">
        <v>128</v>
      </c>
      <c r="S3477" s="9" t="b">
        <f>R3477&lt;&gt;K3477</f>
        <v>0</v>
      </c>
      <c r="T3477" t="str">
        <f xml:space="preserve"> TRIM( LEFT(R3477,  IFERROR(   SEARCH(" - ",R3477), LEN(R3477) )    ) )</f>
        <v>Food</v>
      </c>
      <c r="U3477" t="str">
        <f>MID(R3477, Q3477,LEN(R3477))</f>
        <v>Frozen Foods</v>
      </c>
      <c r="V3477" t="s">
        <v>71</v>
      </c>
    </row>
    <row r="3478" spans="1:22" x14ac:dyDescent="0.35">
      <c r="A3478" t="s">
        <v>15634</v>
      </c>
      <c r="B3478" s="1">
        <v>45132</v>
      </c>
      <c r="C3478" t="s">
        <v>17</v>
      </c>
      <c r="D3478" t="s">
        <v>15635</v>
      </c>
      <c r="E3478" t="s">
        <v>94</v>
      </c>
      <c r="F3478" t="s">
        <v>95</v>
      </c>
      <c r="G3478" t="s">
        <v>21</v>
      </c>
      <c r="H3478" t="s">
        <v>40</v>
      </c>
      <c r="I3478" t="s">
        <v>3287</v>
      </c>
      <c r="J3478" t="s">
        <v>3288</v>
      </c>
      <c r="K3478" s="9" t="s">
        <v>827</v>
      </c>
      <c r="L3478" t="s">
        <v>1484</v>
      </c>
      <c r="M3478">
        <v>39.24</v>
      </c>
      <c r="N3478">
        <v>15.746</v>
      </c>
      <c r="O3478">
        <v>5</v>
      </c>
      <c r="P3478">
        <v>7.0000000000000007E-2</v>
      </c>
      <c r="Q3478">
        <f>IFERROR(SEARCH("-",R3478)+2, 1)</f>
        <v>1</v>
      </c>
      <c r="R3478" s="9" t="s">
        <v>827</v>
      </c>
      <c r="S3478" s="9" t="b">
        <f>R3478&lt;&gt;K3478</f>
        <v>0</v>
      </c>
      <c r="T3478" t="str">
        <f xml:space="preserve"> TRIM( LEFT(R3478,  IFERROR(   SEARCH(" - ",R3478), LEN(R3478) )    ) )</f>
        <v>Garden</v>
      </c>
      <c r="U3478" t="str">
        <f>MID(R3478, Q3478,LEN(R3478))</f>
        <v>Garden</v>
      </c>
      <c r="V3478" t="s">
        <v>40</v>
      </c>
    </row>
    <row r="3479" spans="1:22" x14ac:dyDescent="0.35">
      <c r="A3479" t="s">
        <v>8157</v>
      </c>
      <c r="B3479" s="1">
        <v>45532</v>
      </c>
      <c r="C3479" t="s">
        <v>17</v>
      </c>
      <c r="D3479" t="s">
        <v>7772</v>
      </c>
      <c r="E3479" t="s">
        <v>94</v>
      </c>
      <c r="F3479" t="s">
        <v>95</v>
      </c>
      <c r="G3479" t="s">
        <v>21</v>
      </c>
      <c r="H3479" t="s">
        <v>179</v>
      </c>
      <c r="I3479" t="s">
        <v>7773</v>
      </c>
      <c r="J3479" t="s">
        <v>7774</v>
      </c>
      <c r="K3479" s="9" t="s">
        <v>3805</v>
      </c>
      <c r="L3479" t="s">
        <v>7775</v>
      </c>
      <c r="M3479">
        <v>89.99</v>
      </c>
      <c r="N3479">
        <v>26.997</v>
      </c>
      <c r="O3479">
        <v>7</v>
      </c>
      <c r="P3479">
        <v>0.09</v>
      </c>
      <c r="Q3479">
        <f>IFERROR(SEARCH("-",R3479)+2, 1)</f>
        <v>1</v>
      </c>
      <c r="R3479" s="9" t="s">
        <v>3805</v>
      </c>
      <c r="S3479" s="9" t="b">
        <f>R3479&lt;&gt;K3479</f>
        <v>0</v>
      </c>
      <c r="T3479" t="str">
        <f xml:space="preserve"> TRIM( LEFT(R3479,  IFERROR(   SEARCH(" - ",R3479), LEN(R3479) )    ) )</f>
        <v>Photography</v>
      </c>
      <c r="U3479" t="str">
        <f>MID(R3479, Q3479,LEN(R3479))</f>
        <v>Photography</v>
      </c>
      <c r="V3479" t="s">
        <v>179</v>
      </c>
    </row>
    <row r="3480" spans="1:22" x14ac:dyDescent="0.35">
      <c r="A3480" t="s">
        <v>17976</v>
      </c>
      <c r="B3480" s="1">
        <v>45741</v>
      </c>
      <c r="C3480" t="s">
        <v>17</v>
      </c>
      <c r="D3480" t="s">
        <v>9203</v>
      </c>
      <c r="E3480" t="s">
        <v>94</v>
      </c>
      <c r="F3480" t="s">
        <v>95</v>
      </c>
      <c r="G3480" t="s">
        <v>21</v>
      </c>
      <c r="H3480" t="s">
        <v>260</v>
      </c>
      <c r="I3480" t="s">
        <v>9204</v>
      </c>
      <c r="J3480" t="s">
        <v>9205</v>
      </c>
      <c r="K3480" s="9" t="s">
        <v>24</v>
      </c>
      <c r="L3480" t="s">
        <v>25</v>
      </c>
      <c r="M3480">
        <v>3.99</v>
      </c>
      <c r="N3480">
        <v>1.1970000000000001</v>
      </c>
      <c r="O3480">
        <v>18</v>
      </c>
      <c r="P3480">
        <v>0.15</v>
      </c>
      <c r="Q3480">
        <f>IFERROR(SEARCH("-",R3480)+2, 1)</f>
        <v>8</v>
      </c>
      <c r="R3480" s="9" t="s">
        <v>24</v>
      </c>
      <c r="S3480" s="9" t="b">
        <f>R3480&lt;&gt;K3480</f>
        <v>0</v>
      </c>
      <c r="T3480" t="str">
        <f xml:space="preserve"> TRIM( LEFT(R3480,  IFERROR(   SEARCH(" - ",R3480), LEN(R3480) )    ) )</f>
        <v>Food</v>
      </c>
      <c r="U3480" t="str">
        <f>MID(R3480, Q3480,LEN(R3480))</f>
        <v>Snacks</v>
      </c>
      <c r="V3480" t="s">
        <v>260</v>
      </c>
    </row>
    <row r="3481" spans="1:22" x14ac:dyDescent="0.35">
      <c r="A3481" t="s">
        <v>18020</v>
      </c>
      <c r="B3481" s="1">
        <v>45258</v>
      </c>
      <c r="C3481" t="s">
        <v>17</v>
      </c>
      <c r="D3481" t="s">
        <v>7556</v>
      </c>
      <c r="E3481" t="s">
        <v>94</v>
      </c>
      <c r="F3481" t="s">
        <v>95</v>
      </c>
      <c r="G3481" t="s">
        <v>21</v>
      </c>
      <c r="H3481" t="s">
        <v>49</v>
      </c>
      <c r="I3481" t="s">
        <v>7557</v>
      </c>
      <c r="J3481" t="s">
        <v>7558</v>
      </c>
      <c r="K3481" s="9" t="s">
        <v>598</v>
      </c>
      <c r="L3481" t="s">
        <v>432</v>
      </c>
      <c r="M3481">
        <v>4.49</v>
      </c>
      <c r="N3481">
        <v>1.347</v>
      </c>
      <c r="O3481">
        <v>2</v>
      </c>
      <c r="P3481">
        <v>0.28999999999999998</v>
      </c>
      <c r="Q3481">
        <f>IFERROR(SEARCH("-",R3481)+2, 1)</f>
        <v>8</v>
      </c>
      <c r="R3481" s="9" t="s">
        <v>598</v>
      </c>
      <c r="S3481" s="9" t="b">
        <f>R3481&lt;&gt;K3481</f>
        <v>0</v>
      </c>
      <c r="T3481" t="str">
        <f xml:space="preserve"> TRIM( LEFT(R3481,  IFERROR(   SEARCH(" - ",R3481), LEN(R3481) )    ) )</f>
        <v>Food</v>
      </c>
      <c r="U3481" t="str">
        <f>MID(R3481, Q3481,LEN(R3481))</f>
        <v>Cereal</v>
      </c>
      <c r="V3481" t="s">
        <v>49</v>
      </c>
    </row>
    <row r="3482" spans="1:22" x14ac:dyDescent="0.35">
      <c r="A3482" t="s">
        <v>17145</v>
      </c>
      <c r="B3482" s="1">
        <v>45336</v>
      </c>
      <c r="C3482" t="s">
        <v>17</v>
      </c>
      <c r="D3482" t="s">
        <v>8969</v>
      </c>
      <c r="E3482" t="s">
        <v>94</v>
      </c>
      <c r="F3482" t="s">
        <v>95</v>
      </c>
      <c r="G3482" t="s">
        <v>21</v>
      </c>
      <c r="H3482" t="s">
        <v>49</v>
      </c>
      <c r="I3482" t="s">
        <v>8970</v>
      </c>
      <c r="J3482" t="s">
        <v>8971</v>
      </c>
      <c r="K3482" s="9" t="s">
        <v>531</v>
      </c>
      <c r="L3482" t="s">
        <v>1185</v>
      </c>
      <c r="M3482">
        <v>4.49</v>
      </c>
      <c r="N3482">
        <v>1.347</v>
      </c>
      <c r="O3482">
        <v>2</v>
      </c>
      <c r="P3482">
        <v>0.03</v>
      </c>
      <c r="Q3482">
        <f>IFERROR(SEARCH("-",R3482)+2, 1)</f>
        <v>8</v>
      </c>
      <c r="R3482" s="9" t="s">
        <v>531</v>
      </c>
      <c r="S3482" s="9" t="b">
        <f>R3482&lt;&gt;K3482</f>
        <v>0</v>
      </c>
      <c r="T3482" t="str">
        <f xml:space="preserve"> TRIM( LEFT(R3482,  IFERROR(   SEARCH(" - ",R3482), LEN(R3482) )    ) )</f>
        <v>Food</v>
      </c>
      <c r="U3482" t="str">
        <f>MID(R3482, Q3482,LEN(R3482))</f>
        <v>Breakfast</v>
      </c>
      <c r="V3482" t="s">
        <v>49</v>
      </c>
    </row>
    <row r="3483" spans="1:22" x14ac:dyDescent="0.35">
      <c r="A3483" t="s">
        <v>10918</v>
      </c>
      <c r="B3483" s="1">
        <v>45434</v>
      </c>
      <c r="C3483" t="s">
        <v>17</v>
      </c>
      <c r="D3483" t="s">
        <v>10919</v>
      </c>
      <c r="E3483" t="s">
        <v>94</v>
      </c>
      <c r="F3483" t="s">
        <v>95</v>
      </c>
      <c r="G3483" t="s">
        <v>21</v>
      </c>
      <c r="H3483" t="s">
        <v>40</v>
      </c>
      <c r="I3483" t="s">
        <v>6903</v>
      </c>
      <c r="J3483" t="s">
        <v>6904</v>
      </c>
      <c r="K3483" s="9" t="s">
        <v>217</v>
      </c>
      <c r="L3483" t="s">
        <v>6905</v>
      </c>
      <c r="M3483">
        <v>100.99</v>
      </c>
      <c r="N3483">
        <v>39.996000000000002</v>
      </c>
      <c r="O3483">
        <v>3</v>
      </c>
      <c r="P3483">
        <v>0.06</v>
      </c>
      <c r="Q3483">
        <f>IFERROR(SEARCH("-",R3483)+2, 1)</f>
        <v>1</v>
      </c>
      <c r="R3483" s="9" t="s">
        <v>217</v>
      </c>
      <c r="S3483" s="9" t="b">
        <f>R3483&lt;&gt;K3483</f>
        <v>0</v>
      </c>
      <c r="T3483" t="str">
        <f xml:space="preserve"> TRIM( LEFT(R3483,  IFERROR(   SEARCH(" - ",R3483), LEN(R3483) )    ) )</f>
        <v>Outdoor</v>
      </c>
      <c r="U3483" t="str">
        <f>MID(R3483, Q3483,LEN(R3483))</f>
        <v>Outdoor</v>
      </c>
      <c r="V3483" t="s">
        <v>40</v>
      </c>
    </row>
    <row r="3484" spans="1:22" x14ac:dyDescent="0.35">
      <c r="A3484" t="s">
        <v>17055</v>
      </c>
      <c r="B3484" s="1">
        <v>45337</v>
      </c>
      <c r="C3484" t="s">
        <v>17</v>
      </c>
      <c r="D3484" t="s">
        <v>7199</v>
      </c>
      <c r="E3484" t="s">
        <v>94</v>
      </c>
      <c r="F3484" t="s">
        <v>95</v>
      </c>
      <c r="G3484" t="s">
        <v>21</v>
      </c>
      <c r="H3484" t="s">
        <v>202</v>
      </c>
      <c r="I3484" t="s">
        <v>7200</v>
      </c>
      <c r="J3484" t="s">
        <v>7201</v>
      </c>
      <c r="K3484" s="9" t="s">
        <v>858</v>
      </c>
      <c r="L3484" t="s">
        <v>859</v>
      </c>
      <c r="M3484">
        <v>39.99</v>
      </c>
      <c r="N3484">
        <v>11.997</v>
      </c>
      <c r="O3484">
        <v>6</v>
      </c>
      <c r="P3484">
        <v>0.39</v>
      </c>
      <c r="Q3484">
        <f>IFERROR(SEARCH("-",R3484)+2, 1)</f>
        <v>1</v>
      </c>
      <c r="R3484" s="9" t="s">
        <v>858</v>
      </c>
      <c r="S3484" s="9" t="b">
        <f>R3484&lt;&gt;K3484</f>
        <v>0</v>
      </c>
      <c r="T3484" t="str">
        <f xml:space="preserve"> TRIM( LEFT(R3484,  IFERROR(   SEARCH(" - ",R3484), LEN(R3484) )    ) )</f>
        <v>Pets</v>
      </c>
      <c r="U3484" t="str">
        <f>MID(R3484, Q3484,LEN(R3484))</f>
        <v>Pets</v>
      </c>
      <c r="V3484" t="s">
        <v>202</v>
      </c>
    </row>
    <row r="3485" spans="1:22" x14ac:dyDescent="0.35">
      <c r="A3485" t="s">
        <v>18696</v>
      </c>
      <c r="B3485" s="1">
        <v>45115</v>
      </c>
      <c r="C3485" t="s">
        <v>17</v>
      </c>
      <c r="D3485" t="s">
        <v>13967</v>
      </c>
      <c r="E3485" t="s">
        <v>94</v>
      </c>
      <c r="F3485" t="s">
        <v>95</v>
      </c>
      <c r="G3485" t="s">
        <v>21</v>
      </c>
      <c r="H3485" t="s">
        <v>78</v>
      </c>
      <c r="I3485" t="s">
        <v>13968</v>
      </c>
      <c r="J3485" t="s">
        <v>13969</v>
      </c>
      <c r="K3485" s="9" t="s">
        <v>2429</v>
      </c>
      <c r="L3485" t="s">
        <v>13970</v>
      </c>
      <c r="M3485">
        <v>5.49</v>
      </c>
      <c r="N3485">
        <v>1.647</v>
      </c>
      <c r="O3485">
        <v>7</v>
      </c>
      <c r="P3485">
        <v>0.19</v>
      </c>
      <c r="Q3485">
        <f>IFERROR(SEARCH("-",R3485)+2, 1)</f>
        <v>8</v>
      </c>
      <c r="R3485" s="9" t="s">
        <v>2429</v>
      </c>
      <c r="S3485" s="9" t="b">
        <f>R3485&lt;&gt;K3485</f>
        <v>0</v>
      </c>
      <c r="T3485" t="str">
        <f xml:space="preserve"> TRIM( LEFT(R3485,  IFERROR(   SEARCH(" - ",R3485), LEN(R3485) )    ) )</f>
        <v>Food</v>
      </c>
      <c r="U3485" t="str">
        <f>MID(R3485, Q3485,LEN(R3485))</f>
        <v>Meats</v>
      </c>
      <c r="V3485" t="s">
        <v>78</v>
      </c>
    </row>
    <row r="3486" spans="1:22" x14ac:dyDescent="0.35">
      <c r="A3486" t="s">
        <v>15862</v>
      </c>
      <c r="B3486" s="1">
        <v>45195</v>
      </c>
      <c r="C3486" t="s">
        <v>17</v>
      </c>
      <c r="D3486" t="s">
        <v>15863</v>
      </c>
      <c r="E3486" t="s">
        <v>94</v>
      </c>
      <c r="F3486" t="s">
        <v>95</v>
      </c>
      <c r="G3486" t="s">
        <v>21</v>
      </c>
      <c r="H3486" t="s">
        <v>164</v>
      </c>
      <c r="I3486" t="s">
        <v>6242</v>
      </c>
      <c r="J3486" t="s">
        <v>6243</v>
      </c>
      <c r="K3486" s="9" t="s">
        <v>493</v>
      </c>
      <c r="L3486" t="s">
        <v>1515</v>
      </c>
      <c r="M3486">
        <v>4.24</v>
      </c>
      <c r="N3486">
        <v>1.746</v>
      </c>
      <c r="O3486">
        <v>15</v>
      </c>
      <c r="P3486">
        <v>0.08</v>
      </c>
      <c r="Q3486">
        <f>IFERROR(SEARCH("-",R3486)+2, 1)</f>
        <v>8</v>
      </c>
      <c r="R3486" s="9" t="s">
        <v>493</v>
      </c>
      <c r="S3486" s="9" t="b">
        <f>R3486&lt;&gt;K3486</f>
        <v>0</v>
      </c>
      <c r="T3486" t="str">
        <f xml:space="preserve"> TRIM( LEFT(R3486,  IFERROR(   SEARCH(" - ",R3486), LEN(R3486) )    ) )</f>
        <v>Food</v>
      </c>
      <c r="U3486" t="str">
        <f>MID(R3486, Q3486,LEN(R3486))</f>
        <v>Beverages</v>
      </c>
      <c r="V3486" t="s">
        <v>164</v>
      </c>
    </row>
    <row r="3487" spans="1:22" x14ac:dyDescent="0.35">
      <c r="A3487" t="s">
        <v>1299</v>
      </c>
      <c r="B3487" s="1">
        <v>45597</v>
      </c>
      <c r="C3487" t="s">
        <v>17</v>
      </c>
      <c r="D3487" t="s">
        <v>1300</v>
      </c>
      <c r="E3487" t="s">
        <v>94</v>
      </c>
      <c r="F3487" t="s">
        <v>95</v>
      </c>
      <c r="G3487" t="s">
        <v>21</v>
      </c>
      <c r="H3487" t="s">
        <v>40</v>
      </c>
      <c r="I3487" t="s">
        <v>1301</v>
      </c>
      <c r="J3487" t="s">
        <v>1302</v>
      </c>
      <c r="K3487" s="9" t="s">
        <v>82</v>
      </c>
      <c r="L3487" t="s">
        <v>83</v>
      </c>
      <c r="M3487">
        <v>24.99</v>
      </c>
      <c r="N3487">
        <v>7.4969999999999999</v>
      </c>
      <c r="O3487">
        <v>15</v>
      </c>
      <c r="P3487">
        <v>0.12</v>
      </c>
      <c r="Q3487">
        <f>IFERROR(SEARCH("-",R3487)+2, 1)</f>
        <v>1</v>
      </c>
      <c r="R3487" s="9" t="s">
        <v>82</v>
      </c>
      <c r="S3487" s="9" t="b">
        <f>R3487&lt;&gt;K3487</f>
        <v>0</v>
      </c>
      <c r="T3487" t="str">
        <f xml:space="preserve"> TRIM( LEFT(R3487,  IFERROR(   SEARCH(" - ",R3487), LEN(R3487) )    ) )</f>
        <v>Home</v>
      </c>
      <c r="U3487" t="str">
        <f>MID(R3487, Q3487,LEN(R3487))</f>
        <v>Home</v>
      </c>
      <c r="V3487" t="s">
        <v>40</v>
      </c>
    </row>
    <row r="3488" spans="1:22" x14ac:dyDescent="0.35">
      <c r="A3488" t="s">
        <v>4193</v>
      </c>
      <c r="B3488" s="1">
        <v>45338</v>
      </c>
      <c r="C3488" t="s">
        <v>17</v>
      </c>
      <c r="D3488" t="s">
        <v>4194</v>
      </c>
      <c r="E3488" t="s">
        <v>94</v>
      </c>
      <c r="F3488" t="s">
        <v>95</v>
      </c>
      <c r="G3488" t="s">
        <v>21</v>
      </c>
      <c r="H3488" t="s">
        <v>202</v>
      </c>
      <c r="I3488" t="s">
        <v>4195</v>
      </c>
      <c r="J3488" t="s">
        <v>4196</v>
      </c>
      <c r="K3488" s="9" t="s">
        <v>43</v>
      </c>
      <c r="L3488" t="s">
        <v>4197</v>
      </c>
      <c r="M3488">
        <v>39.99</v>
      </c>
      <c r="N3488">
        <v>15.996</v>
      </c>
      <c r="O3488">
        <v>8</v>
      </c>
      <c r="P3488">
        <v>0.09</v>
      </c>
      <c r="Q3488">
        <f>IFERROR(SEARCH("-",R3488)+2, 1)</f>
        <v>1</v>
      </c>
      <c r="R3488" s="9" t="s">
        <v>43</v>
      </c>
      <c r="S3488" s="9" t="b">
        <f>R3488&lt;&gt;K3488</f>
        <v>0</v>
      </c>
      <c r="T3488" t="str">
        <f xml:space="preserve"> TRIM( LEFT(R3488,  IFERROR(   SEARCH(" - ",R3488), LEN(R3488) )    ) )</f>
        <v>Accessories</v>
      </c>
      <c r="U3488" t="str">
        <f>MID(R3488, Q3488,LEN(R3488))</f>
        <v>Accessories</v>
      </c>
      <c r="V3488" t="s">
        <v>202</v>
      </c>
    </row>
    <row r="3489" spans="1:22" x14ac:dyDescent="0.35">
      <c r="A3489" t="s">
        <v>13904</v>
      </c>
      <c r="B3489" s="1">
        <v>45203</v>
      </c>
      <c r="C3489" t="s">
        <v>17</v>
      </c>
      <c r="D3489" t="s">
        <v>13820</v>
      </c>
      <c r="E3489" t="s">
        <v>94</v>
      </c>
      <c r="F3489" t="s">
        <v>95</v>
      </c>
      <c r="G3489" t="s">
        <v>21</v>
      </c>
      <c r="H3489" t="s">
        <v>31</v>
      </c>
      <c r="I3489" t="s">
        <v>13821</v>
      </c>
      <c r="J3489" t="s">
        <v>13822</v>
      </c>
      <c r="K3489" s="9" t="s">
        <v>391</v>
      </c>
      <c r="L3489" t="s">
        <v>13823</v>
      </c>
      <c r="M3489">
        <v>29.14</v>
      </c>
      <c r="N3489">
        <v>8.4969999999999999</v>
      </c>
      <c r="O3489">
        <v>6</v>
      </c>
      <c r="P3489">
        <v>0.2</v>
      </c>
      <c r="Q3489">
        <f>IFERROR(SEARCH("-",R3489)+2, 1)</f>
        <v>1</v>
      </c>
      <c r="R3489" s="9" t="s">
        <v>391</v>
      </c>
      <c r="S3489" s="9" t="b">
        <f>R3489&lt;&gt;K3489</f>
        <v>0</v>
      </c>
      <c r="T3489" t="str">
        <f xml:space="preserve"> TRIM( LEFT(R3489,  IFERROR(   SEARCH(" - ",R3489), LEN(R3489) )    ) )</f>
        <v>Kitchen</v>
      </c>
      <c r="U3489" t="str">
        <f>MID(R3489, Q3489,LEN(R3489))</f>
        <v>Kitchen</v>
      </c>
      <c r="V3489" t="s">
        <v>31</v>
      </c>
    </row>
    <row r="3490" spans="1:22" x14ac:dyDescent="0.35">
      <c r="A3490" t="s">
        <v>5914</v>
      </c>
      <c r="B3490" s="1">
        <v>45661</v>
      </c>
      <c r="C3490" t="s">
        <v>17</v>
      </c>
      <c r="D3490" t="s">
        <v>101</v>
      </c>
      <c r="E3490" t="s">
        <v>94</v>
      </c>
      <c r="F3490" t="s">
        <v>95</v>
      </c>
      <c r="G3490" t="s">
        <v>21</v>
      </c>
      <c r="I3490" t="s">
        <v>4782</v>
      </c>
      <c r="J3490" t="s">
        <v>4783</v>
      </c>
      <c r="K3490" s="9" t="s">
        <v>3805</v>
      </c>
      <c r="L3490" t="s">
        <v>4784</v>
      </c>
      <c r="M3490">
        <v>31.41</v>
      </c>
      <c r="N3490">
        <v>12.996</v>
      </c>
      <c r="O3490">
        <v>10</v>
      </c>
      <c r="P3490">
        <v>0.17</v>
      </c>
      <c r="Q3490">
        <f>IFERROR(SEARCH("-",R3490)+2, 1)</f>
        <v>1</v>
      </c>
      <c r="R3490" s="9" t="s">
        <v>3805</v>
      </c>
      <c r="S3490" s="9" t="b">
        <f>R3490&lt;&gt;K3490</f>
        <v>0</v>
      </c>
      <c r="T3490" t="str">
        <f xml:space="preserve"> TRIM( LEFT(R3490,  IFERROR(   SEARCH(" - ",R3490), LEN(R3490) )    ) )</f>
        <v>Photography</v>
      </c>
      <c r="U3490" t="str">
        <f>MID(R3490, Q3490,LEN(R3490))</f>
        <v>Photography</v>
      </c>
    </row>
    <row r="3491" spans="1:22" x14ac:dyDescent="0.35">
      <c r="A3491" t="s">
        <v>18083</v>
      </c>
      <c r="B3491" s="1">
        <v>45569</v>
      </c>
      <c r="C3491" t="s">
        <v>17</v>
      </c>
      <c r="D3491" t="s">
        <v>7245</v>
      </c>
      <c r="E3491" t="s">
        <v>94</v>
      </c>
      <c r="F3491" t="s">
        <v>95</v>
      </c>
      <c r="G3491" t="s">
        <v>21</v>
      </c>
      <c r="I3491" t="s">
        <v>7246</v>
      </c>
      <c r="J3491" t="s">
        <v>7247</v>
      </c>
      <c r="K3491" s="9" t="s">
        <v>34</v>
      </c>
      <c r="L3491" t="s">
        <v>1468</v>
      </c>
      <c r="M3491">
        <v>3.99</v>
      </c>
      <c r="N3491">
        <v>1.1970000000000001</v>
      </c>
      <c r="O3491">
        <v>9</v>
      </c>
      <c r="P3491">
        <v>0.05</v>
      </c>
      <c r="Q3491">
        <f>IFERROR(SEARCH("-",R3491)+2, 1)</f>
        <v>8</v>
      </c>
      <c r="R3491" s="9" t="s">
        <v>34</v>
      </c>
      <c r="S3491" s="9" t="b">
        <f>R3491&lt;&gt;K3491</f>
        <v>0</v>
      </c>
      <c r="T3491" t="str">
        <f xml:space="preserve"> TRIM( LEFT(R3491,  IFERROR(   SEARCH(" - ",R3491), LEN(R3491) )    ) )</f>
        <v>Food</v>
      </c>
      <c r="U3491" t="str">
        <f>MID(R3491, Q3491,LEN(R3491))</f>
        <v>Condiments</v>
      </c>
    </row>
    <row r="3492" spans="1:22" x14ac:dyDescent="0.35">
      <c r="A3492" t="s">
        <v>13044</v>
      </c>
      <c r="B3492" s="1">
        <v>45184</v>
      </c>
      <c r="C3492" t="s">
        <v>17</v>
      </c>
      <c r="D3492" t="s">
        <v>13045</v>
      </c>
      <c r="E3492" t="s">
        <v>94</v>
      </c>
      <c r="F3492" t="s">
        <v>95</v>
      </c>
      <c r="G3492" t="s">
        <v>21</v>
      </c>
      <c r="H3492" t="s">
        <v>78</v>
      </c>
      <c r="I3492" t="s">
        <v>6065</v>
      </c>
      <c r="J3492" t="s">
        <v>6066</v>
      </c>
      <c r="K3492" s="9" t="s">
        <v>136</v>
      </c>
      <c r="L3492" t="s">
        <v>6067</v>
      </c>
      <c r="M3492">
        <v>39.14</v>
      </c>
      <c r="N3492">
        <v>11.497</v>
      </c>
      <c r="O3492">
        <v>4</v>
      </c>
      <c r="P3492">
        <v>0.11</v>
      </c>
      <c r="Q3492">
        <f>IFERROR(SEARCH("-",R3492)+2, 1)</f>
        <v>1</v>
      </c>
      <c r="R3492" s="9" t="s">
        <v>136</v>
      </c>
      <c r="S3492" s="9" t="b">
        <f>R3492&lt;&gt;K3492</f>
        <v>0</v>
      </c>
      <c r="T3492" t="str">
        <f xml:space="preserve"> TRIM( LEFT(R3492,  IFERROR(   SEARCH(" - ",R3492), LEN(R3492) )    ) )</f>
        <v>Health</v>
      </c>
      <c r="U3492" t="str">
        <f>MID(R3492, Q3492,LEN(R3492))</f>
        <v>Health</v>
      </c>
      <c r="V3492" t="s">
        <v>78</v>
      </c>
    </row>
    <row r="3493" spans="1:22" x14ac:dyDescent="0.35">
      <c r="A3493" t="s">
        <v>5834</v>
      </c>
      <c r="B3493" s="1">
        <v>45710</v>
      </c>
      <c r="C3493" t="s">
        <v>17</v>
      </c>
      <c r="D3493" t="s">
        <v>2722</v>
      </c>
      <c r="E3493" t="s">
        <v>94</v>
      </c>
      <c r="F3493" t="s">
        <v>95</v>
      </c>
      <c r="G3493" t="s">
        <v>21</v>
      </c>
      <c r="H3493" t="s">
        <v>179</v>
      </c>
      <c r="I3493" t="s">
        <v>3384</v>
      </c>
      <c r="J3493" t="s">
        <v>3385</v>
      </c>
      <c r="K3493" s="9" t="s">
        <v>538</v>
      </c>
      <c r="L3493" t="s">
        <v>3386</v>
      </c>
      <c r="M3493">
        <v>16.41</v>
      </c>
      <c r="N3493">
        <v>6.9960000000000004</v>
      </c>
      <c r="O3493">
        <v>10</v>
      </c>
      <c r="Q3493">
        <f>IFERROR(SEARCH("-",R3493)+2, 1)</f>
        <v>1</v>
      </c>
      <c r="R3493" s="9" t="s">
        <v>538</v>
      </c>
      <c r="S3493" s="9" t="b">
        <f>R3493&lt;&gt;K3493</f>
        <v>0</v>
      </c>
      <c r="T3493" t="str">
        <f xml:space="preserve"> TRIM( LEFT(R3493,  IFERROR(   SEARCH(" - ",R3493), LEN(R3493) )    ) )</f>
        <v>Safety</v>
      </c>
      <c r="U3493" t="str">
        <f>MID(R3493, Q3493,LEN(R3493))</f>
        <v>Safety</v>
      </c>
      <c r="V3493" t="s">
        <v>179</v>
      </c>
    </row>
    <row r="3494" spans="1:22" x14ac:dyDescent="0.35">
      <c r="A3494" t="s">
        <v>5759</v>
      </c>
      <c r="B3494" s="1">
        <v>45736</v>
      </c>
      <c r="C3494" t="s">
        <v>17</v>
      </c>
      <c r="D3494" t="s">
        <v>2164</v>
      </c>
      <c r="E3494" t="s">
        <v>94</v>
      </c>
      <c r="F3494" t="s">
        <v>95</v>
      </c>
      <c r="G3494" t="s">
        <v>21</v>
      </c>
      <c r="H3494" t="s">
        <v>49</v>
      </c>
      <c r="I3494" t="s">
        <v>3902</v>
      </c>
      <c r="J3494" t="s">
        <v>3903</v>
      </c>
      <c r="K3494" s="9" t="s">
        <v>858</v>
      </c>
      <c r="L3494" t="s">
        <v>3154</v>
      </c>
      <c r="M3494">
        <v>12.41</v>
      </c>
      <c r="N3494">
        <v>5.3959999999999999</v>
      </c>
      <c r="O3494">
        <v>11</v>
      </c>
      <c r="P3494">
        <v>0.12</v>
      </c>
      <c r="Q3494">
        <f>IFERROR(SEARCH("-",R3494)+2, 1)</f>
        <v>1</v>
      </c>
      <c r="R3494" s="9" t="s">
        <v>858</v>
      </c>
      <c r="S3494" s="9" t="b">
        <f>R3494&lt;&gt;K3494</f>
        <v>0</v>
      </c>
      <c r="T3494" t="str">
        <f xml:space="preserve"> TRIM( LEFT(R3494,  IFERROR(   SEARCH(" - ",R3494), LEN(R3494) )    ) )</f>
        <v>Pets</v>
      </c>
      <c r="U3494" t="str">
        <f>MID(R3494, Q3494,LEN(R3494))</f>
        <v>Pets</v>
      </c>
      <c r="V3494" t="s">
        <v>49</v>
      </c>
    </row>
    <row r="3495" spans="1:22" x14ac:dyDescent="0.35">
      <c r="A3495" t="s">
        <v>18318</v>
      </c>
      <c r="B3495" s="1">
        <v>45289</v>
      </c>
      <c r="C3495" t="s">
        <v>17</v>
      </c>
      <c r="D3495" t="s">
        <v>7787</v>
      </c>
      <c r="E3495" t="s">
        <v>94</v>
      </c>
      <c r="F3495" t="s">
        <v>95</v>
      </c>
      <c r="G3495" t="s">
        <v>21</v>
      </c>
      <c r="H3495" t="s">
        <v>71</v>
      </c>
      <c r="I3495" t="s">
        <v>7788</v>
      </c>
      <c r="J3495" t="s">
        <v>7789</v>
      </c>
      <c r="K3495" s="9" t="s">
        <v>858</v>
      </c>
      <c r="L3495" t="s">
        <v>3154</v>
      </c>
      <c r="M3495">
        <v>89.99</v>
      </c>
      <c r="N3495">
        <v>26.997</v>
      </c>
      <c r="O3495">
        <v>10</v>
      </c>
      <c r="Q3495">
        <f>IFERROR(SEARCH("-",R3495)+2, 1)</f>
        <v>1</v>
      </c>
      <c r="R3495" s="9" t="s">
        <v>858</v>
      </c>
      <c r="S3495" s="9" t="b">
        <f>R3495&lt;&gt;K3495</f>
        <v>0</v>
      </c>
      <c r="T3495" t="str">
        <f xml:space="preserve"> TRIM( LEFT(R3495,  IFERROR(   SEARCH(" - ",R3495), LEN(R3495) )    ) )</f>
        <v>Pets</v>
      </c>
      <c r="U3495" t="str">
        <f>MID(R3495, Q3495,LEN(R3495))</f>
        <v>Pets</v>
      </c>
      <c r="V3495" t="s">
        <v>71</v>
      </c>
    </row>
    <row r="3496" spans="1:22" x14ac:dyDescent="0.35">
      <c r="A3496" t="s">
        <v>18174</v>
      </c>
      <c r="B3496" s="1">
        <v>45074</v>
      </c>
      <c r="C3496" t="s">
        <v>17</v>
      </c>
      <c r="D3496" t="s">
        <v>8446</v>
      </c>
      <c r="E3496" t="s">
        <v>94</v>
      </c>
      <c r="F3496" t="s">
        <v>95</v>
      </c>
      <c r="G3496" t="s">
        <v>21</v>
      </c>
      <c r="H3496" t="s">
        <v>49</v>
      </c>
      <c r="I3496" t="s">
        <v>8447</v>
      </c>
      <c r="J3496" t="s">
        <v>8448</v>
      </c>
      <c r="K3496" s="9" t="s">
        <v>2003</v>
      </c>
      <c r="L3496" t="s">
        <v>8449</v>
      </c>
      <c r="M3496">
        <v>4.99</v>
      </c>
      <c r="N3496">
        <v>1.4970000000000001</v>
      </c>
      <c r="O3496">
        <v>13</v>
      </c>
      <c r="P3496">
        <v>0.28000000000000003</v>
      </c>
      <c r="Q3496">
        <f>IFERROR(SEARCH("-",R3496)+2, 1)</f>
        <v>8</v>
      </c>
      <c r="R3496" s="9" t="s">
        <v>2003</v>
      </c>
      <c r="S3496" s="9" t="b">
        <f>R3496&lt;&gt;K3496</f>
        <v>0</v>
      </c>
      <c r="T3496" t="str">
        <f xml:space="preserve"> TRIM( LEFT(R3496,  IFERROR(   SEARCH(" - ",R3496), LEN(R3496) )    ) )</f>
        <v>Food</v>
      </c>
      <c r="U3496" t="str">
        <f>MID(R3496, Q3496,LEN(R3496))</f>
        <v>Dairy Alternatives</v>
      </c>
      <c r="V3496" t="s">
        <v>49</v>
      </c>
    </row>
    <row r="3497" spans="1:22" x14ac:dyDescent="0.35">
      <c r="A3497" t="s">
        <v>18580</v>
      </c>
      <c r="B3497" s="1">
        <v>45503</v>
      </c>
      <c r="C3497" t="s">
        <v>17</v>
      </c>
      <c r="D3497" t="s">
        <v>7820</v>
      </c>
      <c r="E3497" t="s">
        <v>94</v>
      </c>
      <c r="F3497" t="s">
        <v>95</v>
      </c>
      <c r="G3497" t="s">
        <v>21</v>
      </c>
      <c r="I3497" t="s">
        <v>7821</v>
      </c>
      <c r="J3497" t="s">
        <v>7822</v>
      </c>
      <c r="K3497" s="9" t="s">
        <v>1115</v>
      </c>
      <c r="L3497" t="s">
        <v>868</v>
      </c>
      <c r="M3497">
        <v>99.99</v>
      </c>
      <c r="N3497">
        <v>29.997</v>
      </c>
      <c r="O3497">
        <v>5</v>
      </c>
      <c r="P3497">
        <v>0.18</v>
      </c>
      <c r="Q3497">
        <f>IFERROR(SEARCH("-",R3497)+2, 1)</f>
        <v>1</v>
      </c>
      <c r="R3497" s="9" t="s">
        <v>1115</v>
      </c>
      <c r="S3497" s="9" t="b">
        <f>R3497&lt;&gt;K3497</f>
        <v>0</v>
      </c>
      <c r="T3497" t="str">
        <f xml:space="preserve"> TRIM( LEFT(R3497,  IFERROR(   SEARCH(" - ",R3497), LEN(R3497) )    ) )</f>
        <v>Electronics</v>
      </c>
      <c r="U3497" t="str">
        <f>MID(R3497, Q3497,LEN(R3497))</f>
        <v>Electronics</v>
      </c>
    </row>
    <row r="3498" spans="1:22" x14ac:dyDescent="0.35">
      <c r="A3498" t="s">
        <v>15886</v>
      </c>
      <c r="B3498" s="1">
        <v>44939</v>
      </c>
      <c r="C3498" t="s">
        <v>17</v>
      </c>
      <c r="D3498" t="s">
        <v>15887</v>
      </c>
      <c r="E3498" t="s">
        <v>94</v>
      </c>
      <c r="F3498" t="s">
        <v>95</v>
      </c>
      <c r="G3498" t="s">
        <v>21</v>
      </c>
      <c r="H3498" t="s">
        <v>49</v>
      </c>
      <c r="I3498" t="s">
        <v>4632</v>
      </c>
      <c r="J3498" t="s">
        <v>4633</v>
      </c>
      <c r="K3498" s="9" t="s">
        <v>74</v>
      </c>
      <c r="L3498" t="s">
        <v>75</v>
      </c>
      <c r="M3498">
        <v>4.74</v>
      </c>
      <c r="N3498">
        <v>1.946</v>
      </c>
      <c r="O3498">
        <v>11</v>
      </c>
      <c r="P3498">
        <v>0.02</v>
      </c>
      <c r="Q3498">
        <f>IFERROR(SEARCH("-",R3498)+2, 1)</f>
        <v>8</v>
      </c>
      <c r="R3498" s="9" t="s">
        <v>74</v>
      </c>
      <c r="S3498" s="9" t="b">
        <f>R3498&lt;&gt;K3498</f>
        <v>0</v>
      </c>
      <c r="T3498" t="str">
        <f xml:space="preserve"> TRIM( LEFT(R3498,  IFERROR(   SEARCH(" - ",R3498), LEN(R3498) )    ) )</f>
        <v>Food</v>
      </c>
      <c r="U3498" t="str">
        <f>MID(R3498, Q3498,LEN(R3498))</f>
        <v>Meat</v>
      </c>
      <c r="V3498" t="s">
        <v>49</v>
      </c>
    </row>
    <row r="3499" spans="1:22" x14ac:dyDescent="0.35">
      <c r="A3499" t="s">
        <v>18972</v>
      </c>
      <c r="B3499" s="1">
        <v>45036</v>
      </c>
      <c r="C3499" t="s">
        <v>17</v>
      </c>
      <c r="D3499" t="s">
        <v>7103</v>
      </c>
      <c r="E3499" t="s">
        <v>94</v>
      </c>
      <c r="F3499" t="s">
        <v>95</v>
      </c>
      <c r="G3499" t="s">
        <v>21</v>
      </c>
      <c r="H3499" t="s">
        <v>49</v>
      </c>
      <c r="I3499" t="s">
        <v>7104</v>
      </c>
      <c r="J3499" t="s">
        <v>7105</v>
      </c>
      <c r="K3499" s="9" t="s">
        <v>24</v>
      </c>
      <c r="L3499" t="s">
        <v>2423</v>
      </c>
      <c r="M3499">
        <v>1.99</v>
      </c>
      <c r="N3499">
        <v>0.59699999999999998</v>
      </c>
      <c r="O3499">
        <v>10</v>
      </c>
      <c r="P3499">
        <v>0.28000000000000003</v>
      </c>
      <c r="Q3499">
        <f>IFERROR(SEARCH("-",R3499)+2, 1)</f>
        <v>8</v>
      </c>
      <c r="R3499" s="9" t="s">
        <v>24</v>
      </c>
      <c r="S3499" s="9" t="b">
        <f>R3499&lt;&gt;K3499</f>
        <v>0</v>
      </c>
      <c r="T3499" t="str">
        <f xml:space="preserve"> TRIM( LEFT(R3499,  IFERROR(   SEARCH(" - ",R3499), LEN(R3499) )    ) )</f>
        <v>Food</v>
      </c>
      <c r="U3499" t="str">
        <f>MID(R3499, Q3499,LEN(R3499))</f>
        <v>Snacks</v>
      </c>
      <c r="V3499" t="s">
        <v>49</v>
      </c>
    </row>
    <row r="3500" spans="1:22" x14ac:dyDescent="0.35">
      <c r="A3500" t="s">
        <v>14463</v>
      </c>
      <c r="B3500" s="1">
        <v>45081</v>
      </c>
      <c r="C3500" t="s">
        <v>17</v>
      </c>
      <c r="D3500" t="s">
        <v>7061</v>
      </c>
      <c r="E3500" t="s">
        <v>94</v>
      </c>
      <c r="F3500" t="s">
        <v>95</v>
      </c>
      <c r="G3500" t="s">
        <v>21</v>
      </c>
      <c r="H3500" t="s">
        <v>40</v>
      </c>
      <c r="I3500" t="s">
        <v>7062</v>
      </c>
      <c r="J3500" t="s">
        <v>7063</v>
      </c>
      <c r="K3500" s="9" t="s">
        <v>513</v>
      </c>
      <c r="L3500" t="s">
        <v>7064</v>
      </c>
      <c r="M3500">
        <v>89.14</v>
      </c>
      <c r="N3500">
        <v>26.497</v>
      </c>
      <c r="O3500">
        <v>20</v>
      </c>
      <c r="P3500">
        <v>0.04</v>
      </c>
      <c r="Q3500">
        <f>IFERROR(SEARCH("-",R3500)+2, 1)</f>
        <v>1</v>
      </c>
      <c r="R3500" s="9" t="s">
        <v>513</v>
      </c>
      <c r="S3500" s="9" t="b">
        <f>R3500&lt;&gt;K3500</f>
        <v>0</v>
      </c>
      <c r="T3500" t="str">
        <f xml:space="preserve"> TRIM( LEFT(R3500,  IFERROR(   SEARCH(" - ",R3500), LEN(R3500) )    ) )</f>
        <v>Fitness</v>
      </c>
      <c r="U3500" t="str">
        <f>MID(R3500, Q3500,LEN(R3500))</f>
        <v>Fitness</v>
      </c>
      <c r="V3500" t="s">
        <v>40</v>
      </c>
    </row>
    <row r="3501" spans="1:22" x14ac:dyDescent="0.35">
      <c r="A3501" t="s">
        <v>10056</v>
      </c>
      <c r="B3501" s="1">
        <v>45626</v>
      </c>
      <c r="C3501" t="s">
        <v>17</v>
      </c>
      <c r="D3501" t="s">
        <v>10057</v>
      </c>
      <c r="E3501" t="s">
        <v>94</v>
      </c>
      <c r="F3501" t="s">
        <v>95</v>
      </c>
      <c r="G3501" t="s">
        <v>21</v>
      </c>
      <c r="H3501" t="s">
        <v>78</v>
      </c>
      <c r="I3501" t="s">
        <v>2959</v>
      </c>
      <c r="J3501" t="s">
        <v>2960</v>
      </c>
      <c r="K3501" s="9" t="s">
        <v>273</v>
      </c>
      <c r="L3501" t="s">
        <v>2961</v>
      </c>
      <c r="M3501">
        <v>30.99</v>
      </c>
      <c r="N3501">
        <v>11.996</v>
      </c>
      <c r="O3501">
        <v>15</v>
      </c>
      <c r="Q3501">
        <f>IFERROR(SEARCH("-",R3501)+2, 1)</f>
        <v>1</v>
      </c>
      <c r="R3501" s="9" t="s">
        <v>273</v>
      </c>
      <c r="S3501" s="9" t="b">
        <f>R3501&lt;&gt;K3501</f>
        <v>0</v>
      </c>
      <c r="T3501" t="str">
        <f xml:space="preserve"> TRIM( LEFT(R3501,  IFERROR(   SEARCH(" - ",R3501), LEN(R3501) )    ) )</f>
        <v>Toys</v>
      </c>
      <c r="U3501" t="str">
        <f>MID(R3501, Q3501,LEN(R3501))</f>
        <v>Toys</v>
      </c>
      <c r="V3501" t="s">
        <v>78</v>
      </c>
    </row>
    <row r="3502" spans="1:22" x14ac:dyDescent="0.35">
      <c r="A3502" t="s">
        <v>5408</v>
      </c>
      <c r="B3502" s="1">
        <v>45631</v>
      </c>
      <c r="C3502" t="s">
        <v>17</v>
      </c>
      <c r="D3502" t="s">
        <v>3028</v>
      </c>
      <c r="E3502" t="s">
        <v>94</v>
      </c>
      <c r="F3502" t="s">
        <v>95</v>
      </c>
      <c r="G3502" t="s">
        <v>21</v>
      </c>
      <c r="H3502" t="s">
        <v>78</v>
      </c>
      <c r="I3502" t="s">
        <v>3029</v>
      </c>
      <c r="J3502" t="s">
        <v>3030</v>
      </c>
      <c r="K3502" s="9" t="s">
        <v>120</v>
      </c>
      <c r="L3502" t="s">
        <v>1840</v>
      </c>
      <c r="M3502">
        <v>3.99</v>
      </c>
      <c r="N3502">
        <v>1.1970000000000001</v>
      </c>
      <c r="O3502">
        <v>7</v>
      </c>
      <c r="P3502">
        <v>0.36</v>
      </c>
      <c r="Q3502">
        <f>IFERROR(SEARCH("-",R3502)+2, 1)</f>
        <v>8</v>
      </c>
      <c r="R3502" s="9" t="s">
        <v>120</v>
      </c>
      <c r="S3502" s="9" t="b">
        <f>R3502&lt;&gt;K3502</f>
        <v>0</v>
      </c>
      <c r="T3502" t="str">
        <f xml:space="preserve"> TRIM( LEFT(R3502,  IFERROR(   SEARCH(" - ",R3502), LEN(R3502) )    ) )</f>
        <v>Food</v>
      </c>
      <c r="U3502" t="str">
        <f>MID(R3502, Q3502,LEN(R3502))</f>
        <v>Grains</v>
      </c>
      <c r="V3502" t="s">
        <v>78</v>
      </c>
    </row>
    <row r="3503" spans="1:22" x14ac:dyDescent="0.35">
      <c r="A3503" t="s">
        <v>1530</v>
      </c>
      <c r="B3503" s="1">
        <v>45509</v>
      </c>
      <c r="C3503" t="s">
        <v>17</v>
      </c>
      <c r="D3503" t="s">
        <v>1531</v>
      </c>
      <c r="E3503" t="s">
        <v>94</v>
      </c>
      <c r="F3503" t="s">
        <v>95</v>
      </c>
      <c r="G3503" t="s">
        <v>21</v>
      </c>
      <c r="H3503" t="s">
        <v>202</v>
      </c>
      <c r="I3503" t="s">
        <v>1532</v>
      </c>
      <c r="J3503" t="s">
        <v>1533</v>
      </c>
      <c r="K3503" s="9" t="s">
        <v>34</v>
      </c>
      <c r="L3503" t="s">
        <v>298</v>
      </c>
      <c r="M3503">
        <v>2.99</v>
      </c>
      <c r="N3503">
        <v>0.89700000000000002</v>
      </c>
      <c r="O3503">
        <v>16</v>
      </c>
      <c r="P3503">
        <v>0.32</v>
      </c>
      <c r="Q3503">
        <f>IFERROR(SEARCH("-",R3503)+2, 1)</f>
        <v>8</v>
      </c>
      <c r="R3503" s="9" t="s">
        <v>34</v>
      </c>
      <c r="S3503" s="9" t="b">
        <f>R3503&lt;&gt;K3503</f>
        <v>0</v>
      </c>
      <c r="T3503" t="str">
        <f xml:space="preserve"> TRIM( LEFT(R3503,  IFERROR(   SEARCH(" - ",R3503), LEN(R3503) )    ) )</f>
        <v>Food</v>
      </c>
      <c r="U3503" t="str">
        <f>MID(R3503, Q3503,LEN(R3503))</f>
        <v>Condiments</v>
      </c>
      <c r="V3503" t="s">
        <v>202</v>
      </c>
    </row>
    <row r="3504" spans="1:22" x14ac:dyDescent="0.35">
      <c r="A3504" t="s">
        <v>4373</v>
      </c>
      <c r="B3504" s="1">
        <v>45414</v>
      </c>
      <c r="C3504" t="s">
        <v>17</v>
      </c>
      <c r="D3504" t="s">
        <v>4374</v>
      </c>
      <c r="E3504" t="s">
        <v>94</v>
      </c>
      <c r="F3504" t="s">
        <v>95</v>
      </c>
      <c r="G3504" t="s">
        <v>21</v>
      </c>
      <c r="I3504" t="s">
        <v>4375</v>
      </c>
      <c r="J3504" t="s">
        <v>4376</v>
      </c>
      <c r="K3504" s="9" t="s">
        <v>34</v>
      </c>
      <c r="L3504" t="s">
        <v>298</v>
      </c>
      <c r="M3504">
        <v>4.79</v>
      </c>
      <c r="N3504">
        <v>1.9159999999999999</v>
      </c>
      <c r="O3504">
        <v>3</v>
      </c>
      <c r="P3504">
        <v>0.38</v>
      </c>
      <c r="Q3504">
        <f>IFERROR(SEARCH("-",R3504)+2, 1)</f>
        <v>8</v>
      </c>
      <c r="R3504" s="9" t="s">
        <v>34</v>
      </c>
      <c r="S3504" s="9" t="b">
        <f>R3504&lt;&gt;K3504</f>
        <v>0</v>
      </c>
      <c r="T3504" t="str">
        <f xml:space="preserve"> TRIM( LEFT(R3504,  IFERROR(   SEARCH(" - ",R3504), LEN(R3504) )    ) )</f>
        <v>Food</v>
      </c>
      <c r="U3504" t="str">
        <f>MID(R3504, Q3504,LEN(R3504))</f>
        <v>Condiments</v>
      </c>
    </row>
    <row r="3505" spans="1:22" x14ac:dyDescent="0.35">
      <c r="A3505" t="s">
        <v>16827</v>
      </c>
      <c r="B3505" s="1">
        <v>45013</v>
      </c>
      <c r="C3505" t="s">
        <v>17</v>
      </c>
      <c r="D3505" t="s">
        <v>16828</v>
      </c>
      <c r="E3505" t="s">
        <v>94</v>
      </c>
      <c r="F3505" t="s">
        <v>95</v>
      </c>
      <c r="G3505" t="s">
        <v>21</v>
      </c>
      <c r="H3505" t="s">
        <v>164</v>
      </c>
      <c r="I3505" t="s">
        <v>5095</v>
      </c>
      <c r="J3505" t="s">
        <v>5096</v>
      </c>
      <c r="K3505" s="9" t="s">
        <v>34</v>
      </c>
      <c r="L3505" t="s">
        <v>298</v>
      </c>
      <c r="M3505">
        <v>2.04</v>
      </c>
      <c r="N3505">
        <v>0.58699999999999997</v>
      </c>
      <c r="O3505">
        <v>2</v>
      </c>
      <c r="P3505">
        <v>0.1</v>
      </c>
      <c r="Q3505">
        <f>IFERROR(SEARCH("-",R3505)+2, 1)</f>
        <v>8</v>
      </c>
      <c r="R3505" s="9" t="s">
        <v>34</v>
      </c>
      <c r="S3505" s="9" t="b">
        <f>R3505&lt;&gt;K3505</f>
        <v>0</v>
      </c>
      <c r="T3505" t="str">
        <f xml:space="preserve"> TRIM( LEFT(R3505,  IFERROR(   SEARCH(" - ",R3505), LEN(R3505) )    ) )</f>
        <v>Food</v>
      </c>
      <c r="U3505" t="str">
        <f>MID(R3505, Q3505,LEN(R3505))</f>
        <v>Condiments</v>
      </c>
      <c r="V3505" t="s">
        <v>164</v>
      </c>
    </row>
    <row r="3506" spans="1:22" x14ac:dyDescent="0.35">
      <c r="A3506" t="s">
        <v>17292</v>
      </c>
      <c r="B3506" s="1">
        <v>45597</v>
      </c>
      <c r="C3506" t="s">
        <v>17</v>
      </c>
      <c r="D3506" t="s">
        <v>8746</v>
      </c>
      <c r="E3506" t="s">
        <v>94</v>
      </c>
      <c r="F3506" t="s">
        <v>95</v>
      </c>
      <c r="G3506" t="s">
        <v>21</v>
      </c>
      <c r="H3506" t="s">
        <v>71</v>
      </c>
      <c r="I3506" t="s">
        <v>8747</v>
      </c>
      <c r="J3506" t="s">
        <v>8748</v>
      </c>
      <c r="K3506" s="9" t="s">
        <v>24</v>
      </c>
      <c r="L3506" t="s">
        <v>326</v>
      </c>
      <c r="M3506">
        <v>3.49</v>
      </c>
      <c r="N3506">
        <v>1.0469999999999999</v>
      </c>
      <c r="O3506">
        <v>17</v>
      </c>
      <c r="P3506">
        <v>0.03</v>
      </c>
      <c r="Q3506">
        <f>IFERROR(SEARCH("-",R3506)+2, 1)</f>
        <v>8</v>
      </c>
      <c r="R3506" s="9" t="s">
        <v>24</v>
      </c>
      <c r="S3506" s="9" t="b">
        <f>R3506&lt;&gt;K3506</f>
        <v>0</v>
      </c>
      <c r="T3506" t="str">
        <f xml:space="preserve"> TRIM( LEFT(R3506,  IFERROR(   SEARCH(" - ",R3506), LEN(R3506) )    ) )</f>
        <v>Food</v>
      </c>
      <c r="U3506" t="str">
        <f>MID(R3506, Q3506,LEN(R3506))</f>
        <v>Snacks</v>
      </c>
      <c r="V3506" t="s">
        <v>71</v>
      </c>
    </row>
    <row r="3507" spans="1:22" x14ac:dyDescent="0.35">
      <c r="A3507" t="s">
        <v>12788</v>
      </c>
      <c r="B3507" s="1">
        <v>45131</v>
      </c>
      <c r="C3507" t="s">
        <v>17</v>
      </c>
      <c r="D3507" t="s">
        <v>3388</v>
      </c>
      <c r="E3507" t="s">
        <v>94</v>
      </c>
      <c r="F3507" t="s">
        <v>95</v>
      </c>
      <c r="G3507" t="s">
        <v>21</v>
      </c>
      <c r="H3507" t="s">
        <v>71</v>
      </c>
      <c r="I3507" t="s">
        <v>3389</v>
      </c>
      <c r="J3507" t="s">
        <v>3390</v>
      </c>
      <c r="K3507" s="9" t="s">
        <v>34</v>
      </c>
      <c r="L3507" t="s">
        <v>3391</v>
      </c>
      <c r="M3507">
        <v>1.64</v>
      </c>
      <c r="N3507">
        <v>0.496</v>
      </c>
      <c r="O3507">
        <v>16</v>
      </c>
      <c r="P3507">
        <v>0.32</v>
      </c>
      <c r="Q3507">
        <f>IFERROR(SEARCH("-",R3507)+2, 1)</f>
        <v>8</v>
      </c>
      <c r="R3507" s="9" t="s">
        <v>34</v>
      </c>
      <c r="S3507" s="9" t="b">
        <f>R3507&lt;&gt;K3507</f>
        <v>0</v>
      </c>
      <c r="T3507" t="str">
        <f xml:space="preserve"> TRIM( LEFT(R3507,  IFERROR(   SEARCH(" - ",R3507), LEN(R3507) )    ) )</f>
        <v>Food</v>
      </c>
      <c r="U3507" t="str">
        <f>MID(R3507, Q3507,LEN(R3507))</f>
        <v>Condiments</v>
      </c>
      <c r="V3507" t="s">
        <v>71</v>
      </c>
    </row>
    <row r="3508" spans="1:22" x14ac:dyDescent="0.35">
      <c r="A3508" t="s">
        <v>12374</v>
      </c>
      <c r="B3508" s="1">
        <v>45021</v>
      </c>
      <c r="C3508" t="s">
        <v>17</v>
      </c>
      <c r="D3508" t="s">
        <v>387</v>
      </c>
      <c r="E3508" t="s">
        <v>94</v>
      </c>
      <c r="F3508" t="s">
        <v>95</v>
      </c>
      <c r="G3508" t="s">
        <v>21</v>
      </c>
      <c r="H3508" t="s">
        <v>49</v>
      </c>
      <c r="I3508" t="s">
        <v>389</v>
      </c>
      <c r="J3508" t="s">
        <v>390</v>
      </c>
      <c r="K3508" s="9" t="s">
        <v>391</v>
      </c>
      <c r="L3508" t="s">
        <v>392</v>
      </c>
      <c r="M3508">
        <v>23.99</v>
      </c>
      <c r="N3508">
        <v>6.9470000000000001</v>
      </c>
      <c r="O3508">
        <v>9</v>
      </c>
      <c r="P3508">
        <v>0.26</v>
      </c>
      <c r="Q3508">
        <f>IFERROR(SEARCH("-",R3508)+2, 1)</f>
        <v>1</v>
      </c>
      <c r="R3508" s="9" t="s">
        <v>391</v>
      </c>
      <c r="S3508" s="9" t="b">
        <f>R3508&lt;&gt;K3508</f>
        <v>0</v>
      </c>
      <c r="T3508" t="str">
        <f xml:space="preserve"> TRIM( LEFT(R3508,  IFERROR(   SEARCH(" - ",R3508), LEN(R3508) )    ) )</f>
        <v>Kitchen</v>
      </c>
      <c r="U3508" t="str">
        <f>MID(R3508, Q3508,LEN(R3508))</f>
        <v>Kitchen</v>
      </c>
      <c r="V3508" t="s">
        <v>49</v>
      </c>
    </row>
    <row r="3509" spans="1:22" x14ac:dyDescent="0.35">
      <c r="A3509" t="s">
        <v>7930</v>
      </c>
      <c r="B3509" s="1">
        <v>45596</v>
      </c>
      <c r="C3509" t="s">
        <v>17</v>
      </c>
      <c r="D3509" t="s">
        <v>7931</v>
      </c>
      <c r="E3509" t="s">
        <v>94</v>
      </c>
      <c r="F3509" t="s">
        <v>95</v>
      </c>
      <c r="G3509" t="s">
        <v>21</v>
      </c>
      <c r="H3509" t="s">
        <v>31</v>
      </c>
      <c r="I3509" t="s">
        <v>7932</v>
      </c>
      <c r="J3509" t="s">
        <v>7933</v>
      </c>
      <c r="K3509" s="9" t="s">
        <v>284</v>
      </c>
      <c r="L3509" t="s">
        <v>2277</v>
      </c>
      <c r="M3509">
        <v>2.29</v>
      </c>
      <c r="N3509">
        <v>0.68700000000000006</v>
      </c>
      <c r="O3509">
        <v>17</v>
      </c>
      <c r="P3509">
        <v>0.08</v>
      </c>
      <c r="Q3509">
        <f>IFERROR(SEARCH("-",R3509)+2, 1)</f>
        <v>8</v>
      </c>
      <c r="R3509" s="9" t="s">
        <v>284</v>
      </c>
      <c r="S3509" s="9" t="b">
        <f>R3509&lt;&gt;K3509</f>
        <v>0</v>
      </c>
      <c r="T3509" t="str">
        <f xml:space="preserve"> TRIM( LEFT(R3509,  IFERROR(   SEARCH(" - ",R3509), LEN(R3509) )    ) )</f>
        <v>Food</v>
      </c>
      <c r="U3509" t="str">
        <f>MID(R3509, Q3509,LEN(R3509))</f>
        <v>Canned Goods</v>
      </c>
      <c r="V3509" t="s">
        <v>31</v>
      </c>
    </row>
    <row r="3510" spans="1:22" x14ac:dyDescent="0.35">
      <c r="A3510" t="s">
        <v>13976</v>
      </c>
      <c r="B3510" s="1">
        <v>45198</v>
      </c>
      <c r="C3510" t="s">
        <v>17</v>
      </c>
      <c r="D3510" t="s">
        <v>7931</v>
      </c>
      <c r="E3510" t="s">
        <v>94</v>
      </c>
      <c r="F3510" t="s">
        <v>95</v>
      </c>
      <c r="G3510" t="s">
        <v>21</v>
      </c>
      <c r="I3510" t="s">
        <v>7932</v>
      </c>
      <c r="J3510" t="s">
        <v>7933</v>
      </c>
      <c r="K3510" s="9" t="s">
        <v>284</v>
      </c>
      <c r="L3510" t="s">
        <v>2277</v>
      </c>
      <c r="M3510">
        <v>1.44</v>
      </c>
      <c r="N3510">
        <v>0.187</v>
      </c>
      <c r="O3510">
        <v>10</v>
      </c>
      <c r="P3510">
        <v>0.33</v>
      </c>
      <c r="Q3510">
        <f>IFERROR(SEARCH("-",R3510)+2, 1)</f>
        <v>8</v>
      </c>
      <c r="R3510" s="9" t="s">
        <v>284</v>
      </c>
      <c r="S3510" s="9" t="b">
        <f>R3510&lt;&gt;K3510</f>
        <v>0</v>
      </c>
      <c r="T3510" t="str">
        <f xml:space="preserve"> TRIM( LEFT(R3510,  IFERROR(   SEARCH(" - ",R3510), LEN(R3510) )    ) )</f>
        <v>Food</v>
      </c>
      <c r="U3510" t="str">
        <f>MID(R3510, Q3510,LEN(R3510))</f>
        <v>Canned Goods</v>
      </c>
    </row>
    <row r="3511" spans="1:22" x14ac:dyDescent="0.35">
      <c r="A3511" t="s">
        <v>17078</v>
      </c>
      <c r="B3511" s="1">
        <v>45638</v>
      </c>
      <c r="C3511" t="s">
        <v>17</v>
      </c>
      <c r="D3511" t="s">
        <v>7440</v>
      </c>
      <c r="E3511" t="s">
        <v>94</v>
      </c>
      <c r="F3511" t="s">
        <v>95</v>
      </c>
      <c r="G3511" t="s">
        <v>21</v>
      </c>
      <c r="H3511" t="s">
        <v>31</v>
      </c>
      <c r="I3511" t="s">
        <v>7441</v>
      </c>
      <c r="J3511" t="s">
        <v>7442</v>
      </c>
      <c r="K3511" s="9" t="s">
        <v>284</v>
      </c>
      <c r="L3511" t="s">
        <v>2277</v>
      </c>
      <c r="M3511">
        <v>2.4900000000000002</v>
      </c>
      <c r="N3511">
        <v>0.747</v>
      </c>
      <c r="O3511">
        <v>16</v>
      </c>
      <c r="P3511">
        <v>0.33</v>
      </c>
      <c r="Q3511">
        <f>IFERROR(SEARCH("-",R3511)+2, 1)</f>
        <v>8</v>
      </c>
      <c r="R3511" s="9" t="s">
        <v>284</v>
      </c>
      <c r="S3511" s="9" t="b">
        <f>R3511&lt;&gt;K3511</f>
        <v>0</v>
      </c>
      <c r="T3511" t="str">
        <f xml:space="preserve"> TRIM( LEFT(R3511,  IFERROR(   SEARCH(" - ",R3511), LEN(R3511) )    ) )</f>
        <v>Food</v>
      </c>
      <c r="U3511" t="str">
        <f>MID(R3511, Q3511,LEN(R3511))</f>
        <v>Canned Goods</v>
      </c>
      <c r="V3511" t="s">
        <v>31</v>
      </c>
    </row>
    <row r="3512" spans="1:22" x14ac:dyDescent="0.35">
      <c r="A3512" t="s">
        <v>14082</v>
      </c>
      <c r="B3512" s="1">
        <v>45040</v>
      </c>
      <c r="C3512" t="s">
        <v>17</v>
      </c>
      <c r="D3512" t="s">
        <v>7988</v>
      </c>
      <c r="E3512" t="s">
        <v>94</v>
      </c>
      <c r="F3512" t="s">
        <v>95</v>
      </c>
      <c r="G3512" t="s">
        <v>21</v>
      </c>
      <c r="I3512" t="s">
        <v>7989</v>
      </c>
      <c r="J3512" t="s">
        <v>7990</v>
      </c>
      <c r="K3512" s="9" t="s">
        <v>652</v>
      </c>
      <c r="L3512" t="s">
        <v>4286</v>
      </c>
      <c r="M3512">
        <v>2.14</v>
      </c>
      <c r="N3512">
        <v>0.39700000000000002</v>
      </c>
      <c r="O3512">
        <v>1</v>
      </c>
      <c r="P3512">
        <v>0.05</v>
      </c>
      <c r="Q3512">
        <f>IFERROR(SEARCH("-",R3512)+2, 1)</f>
        <v>8</v>
      </c>
      <c r="R3512" s="9" t="s">
        <v>652</v>
      </c>
      <c r="S3512" s="9" t="b">
        <f>R3512&lt;&gt;K3512</f>
        <v>0</v>
      </c>
      <c r="T3512" t="str">
        <f xml:space="preserve"> TRIM( LEFT(R3512,  IFERROR(   SEARCH(" - ",R3512), LEN(R3512) )    ) )</f>
        <v>Food</v>
      </c>
      <c r="U3512" t="str">
        <f>MID(R3512, Q3512,LEN(R3512))</f>
        <v>Soups</v>
      </c>
    </row>
    <row r="3513" spans="1:22" x14ac:dyDescent="0.35">
      <c r="A3513" t="s">
        <v>3215</v>
      </c>
      <c r="B3513" s="1">
        <v>45429</v>
      </c>
      <c r="C3513" t="s">
        <v>17</v>
      </c>
      <c r="D3513" t="s">
        <v>3216</v>
      </c>
      <c r="E3513" t="s">
        <v>94</v>
      </c>
      <c r="F3513" t="s">
        <v>95</v>
      </c>
      <c r="G3513" t="s">
        <v>21</v>
      </c>
      <c r="H3513" t="s">
        <v>49</v>
      </c>
      <c r="I3513" t="s">
        <v>3217</v>
      </c>
      <c r="J3513" t="s">
        <v>3218</v>
      </c>
      <c r="K3513" s="9" t="s">
        <v>273</v>
      </c>
      <c r="L3513" t="s">
        <v>3219</v>
      </c>
      <c r="M3513">
        <v>35.99</v>
      </c>
      <c r="N3513">
        <v>14.396000000000001</v>
      </c>
      <c r="O3513">
        <v>16</v>
      </c>
      <c r="P3513">
        <v>0.2</v>
      </c>
      <c r="Q3513">
        <f>IFERROR(SEARCH("-",R3513)+2, 1)</f>
        <v>1</v>
      </c>
      <c r="R3513" s="9" t="s">
        <v>273</v>
      </c>
      <c r="S3513" s="9" t="b">
        <f>R3513&lt;&gt;K3513</f>
        <v>0</v>
      </c>
      <c r="T3513" t="str">
        <f xml:space="preserve"> TRIM( LEFT(R3513,  IFERROR(   SEARCH(" - ",R3513), LEN(R3513) )    ) )</f>
        <v>Toys</v>
      </c>
      <c r="U3513" t="str">
        <f>MID(R3513, Q3513,LEN(R3513))</f>
        <v>Toys</v>
      </c>
      <c r="V3513" t="s">
        <v>49</v>
      </c>
    </row>
    <row r="3514" spans="1:22" x14ac:dyDescent="0.35">
      <c r="A3514" t="s">
        <v>2323</v>
      </c>
      <c r="B3514" s="1">
        <v>45563</v>
      </c>
      <c r="C3514" t="s">
        <v>17</v>
      </c>
      <c r="D3514" t="s">
        <v>1065</v>
      </c>
      <c r="E3514" t="s">
        <v>94</v>
      </c>
      <c r="F3514" t="s">
        <v>95</v>
      </c>
      <c r="G3514" t="s">
        <v>21</v>
      </c>
      <c r="H3514" t="s">
        <v>31</v>
      </c>
      <c r="I3514" t="s">
        <v>1066</v>
      </c>
      <c r="J3514" t="s">
        <v>1067</v>
      </c>
      <c r="K3514" s="9" t="s">
        <v>24</v>
      </c>
      <c r="L3514" t="s">
        <v>1068</v>
      </c>
      <c r="M3514">
        <v>2.4900000000000002</v>
      </c>
      <c r="N3514">
        <v>0.747</v>
      </c>
      <c r="O3514">
        <v>9</v>
      </c>
      <c r="P3514">
        <v>0.19</v>
      </c>
      <c r="Q3514">
        <f>IFERROR(SEARCH("-",R3514)+2, 1)</f>
        <v>8</v>
      </c>
      <c r="R3514" s="9" t="s">
        <v>24</v>
      </c>
      <c r="S3514" s="9" t="b">
        <f>R3514&lt;&gt;K3514</f>
        <v>0</v>
      </c>
      <c r="T3514" t="str">
        <f xml:space="preserve"> TRIM( LEFT(R3514,  IFERROR(   SEARCH(" - ",R3514), LEN(R3514) )    ) )</f>
        <v>Food</v>
      </c>
      <c r="U3514" t="str">
        <f>MID(R3514, Q3514,LEN(R3514))</f>
        <v>Snacks</v>
      </c>
      <c r="V3514" t="s">
        <v>31</v>
      </c>
    </row>
    <row r="3515" spans="1:22" x14ac:dyDescent="0.35">
      <c r="A3515" t="s">
        <v>18412</v>
      </c>
      <c r="B3515" s="1">
        <v>45652</v>
      </c>
      <c r="C3515" t="s">
        <v>17</v>
      </c>
      <c r="D3515" t="s">
        <v>7716</v>
      </c>
      <c r="E3515" t="s">
        <v>94</v>
      </c>
      <c r="F3515" t="s">
        <v>95</v>
      </c>
      <c r="G3515" t="s">
        <v>21</v>
      </c>
      <c r="H3515" t="s">
        <v>179</v>
      </c>
      <c r="I3515" t="s">
        <v>7717</v>
      </c>
      <c r="J3515" t="s">
        <v>7718</v>
      </c>
      <c r="K3515" s="9" t="s">
        <v>24</v>
      </c>
      <c r="L3515" t="s">
        <v>1068</v>
      </c>
      <c r="M3515">
        <v>5.49</v>
      </c>
      <c r="N3515">
        <v>1.647</v>
      </c>
      <c r="O3515">
        <v>10</v>
      </c>
      <c r="Q3515">
        <f>IFERROR(SEARCH("-",R3515)+2, 1)</f>
        <v>8</v>
      </c>
      <c r="R3515" s="9" t="s">
        <v>24</v>
      </c>
      <c r="S3515" s="9" t="b">
        <f>R3515&lt;&gt;K3515</f>
        <v>0</v>
      </c>
      <c r="T3515" t="str">
        <f xml:space="preserve"> TRIM( LEFT(R3515,  IFERROR(   SEARCH(" - ",R3515), LEN(R3515) )    ) )</f>
        <v>Food</v>
      </c>
      <c r="U3515" t="str">
        <f>MID(R3515, Q3515,LEN(R3515))</f>
        <v>Snacks</v>
      </c>
      <c r="V3515" t="s">
        <v>179</v>
      </c>
    </row>
    <row r="3516" spans="1:22" x14ac:dyDescent="0.35">
      <c r="A3516" t="s">
        <v>2792</v>
      </c>
      <c r="B3516" s="1">
        <v>45303</v>
      </c>
      <c r="C3516" t="s">
        <v>17</v>
      </c>
      <c r="D3516" t="s">
        <v>238</v>
      </c>
      <c r="E3516" t="s">
        <v>94</v>
      </c>
      <c r="F3516" t="s">
        <v>95</v>
      </c>
      <c r="G3516" t="s">
        <v>21</v>
      </c>
      <c r="H3516" t="s">
        <v>71</v>
      </c>
      <c r="I3516" t="s">
        <v>241</v>
      </c>
      <c r="J3516" t="s">
        <v>242</v>
      </c>
      <c r="K3516" s="9" t="s">
        <v>243</v>
      </c>
      <c r="L3516" t="s">
        <v>244</v>
      </c>
      <c r="M3516">
        <v>15.99</v>
      </c>
      <c r="N3516">
        <v>4.7969999999999997</v>
      </c>
      <c r="O3516">
        <v>2</v>
      </c>
      <c r="P3516">
        <v>0.19</v>
      </c>
      <c r="Q3516">
        <f>IFERROR(SEARCH("-",R3516)+2, 1)</f>
        <v>1</v>
      </c>
      <c r="R3516" s="9" t="s">
        <v>243</v>
      </c>
      <c r="S3516" s="9" t="b">
        <f>R3516&lt;&gt;K3516</f>
        <v>0</v>
      </c>
      <c r="T3516" t="str">
        <f xml:space="preserve"> TRIM( LEFT(R3516,  IFERROR(   SEARCH(" - ",R3516), LEN(R3516) )    ) )</f>
        <v>Travel</v>
      </c>
      <c r="U3516" t="str">
        <f>MID(R3516, Q3516,LEN(R3516))</f>
        <v>Travel</v>
      </c>
      <c r="V3516" t="s">
        <v>71</v>
      </c>
    </row>
    <row r="3517" spans="1:22" x14ac:dyDescent="0.35">
      <c r="A3517" t="s">
        <v>6132</v>
      </c>
      <c r="B3517" s="1">
        <v>45729</v>
      </c>
      <c r="C3517" t="s">
        <v>17</v>
      </c>
      <c r="D3517" t="s">
        <v>774</v>
      </c>
      <c r="E3517" t="s">
        <v>94</v>
      </c>
      <c r="F3517" t="s">
        <v>95</v>
      </c>
      <c r="G3517" t="s">
        <v>21</v>
      </c>
      <c r="H3517" t="s">
        <v>71</v>
      </c>
      <c r="I3517" t="s">
        <v>3768</v>
      </c>
      <c r="J3517" t="s">
        <v>3769</v>
      </c>
      <c r="K3517" s="9" t="s">
        <v>3623</v>
      </c>
      <c r="L3517" t="s">
        <v>3624</v>
      </c>
      <c r="M3517">
        <v>46.41</v>
      </c>
      <c r="N3517">
        <v>18.995999999999999</v>
      </c>
      <c r="O3517">
        <v>1</v>
      </c>
      <c r="P3517">
        <v>0.04</v>
      </c>
      <c r="Q3517">
        <f>IFERROR(SEARCH("-",R3517)+2, 1)</f>
        <v>12</v>
      </c>
      <c r="R3517" s="9" t="s">
        <v>3623</v>
      </c>
      <c r="S3517" s="9" t="b">
        <f>R3517&lt;&gt;K3517</f>
        <v>0</v>
      </c>
      <c r="T3517" t="str">
        <f xml:space="preserve"> TRIM( LEFT(R3517,  IFERROR(   SEARCH(" - ",R3517), LEN(R3517) )    ) )</f>
        <v>Clothing</v>
      </c>
      <c r="U3517" t="str">
        <f>MID(R3517, Q3517,LEN(R3517))</f>
        <v>Bottoms</v>
      </c>
      <c r="V3517" t="s">
        <v>71</v>
      </c>
    </row>
    <row r="3518" spans="1:22" x14ac:dyDescent="0.35">
      <c r="A3518" t="s">
        <v>18992</v>
      </c>
      <c r="B3518" s="1">
        <v>45092</v>
      </c>
      <c r="C3518" t="s">
        <v>17</v>
      </c>
      <c r="D3518" t="s">
        <v>14726</v>
      </c>
      <c r="E3518" t="s">
        <v>94</v>
      </c>
      <c r="F3518" t="s">
        <v>95</v>
      </c>
      <c r="G3518" t="s">
        <v>21</v>
      </c>
      <c r="H3518" t="s">
        <v>78</v>
      </c>
      <c r="I3518" t="s">
        <v>14727</v>
      </c>
      <c r="J3518" t="s">
        <v>14728</v>
      </c>
      <c r="K3518" s="9" t="s">
        <v>14729</v>
      </c>
      <c r="L3518" t="s">
        <v>14730</v>
      </c>
      <c r="M3518">
        <v>2.79</v>
      </c>
      <c r="N3518">
        <v>0.83699999999999997</v>
      </c>
      <c r="O3518">
        <v>19</v>
      </c>
      <c r="P3518">
        <v>0.02</v>
      </c>
      <c r="Q3518">
        <f>IFERROR(SEARCH("-",R3518)+2, 1)</f>
        <v>8</v>
      </c>
      <c r="R3518" s="9" t="s">
        <v>14729</v>
      </c>
      <c r="S3518" s="9" t="b">
        <f>R3518&lt;&gt;K3518</f>
        <v>0</v>
      </c>
      <c r="T3518" t="str">
        <f xml:space="preserve"> TRIM( LEFT(R3518,  IFERROR(   SEARCH(" - ",R3518), LEN(R3518) )    ) )</f>
        <v>Food</v>
      </c>
      <c r="U3518" t="str">
        <f>MID(R3518, Q3518,LEN(R3518))</f>
        <v>Bread</v>
      </c>
      <c r="V3518" t="s">
        <v>78</v>
      </c>
    </row>
    <row r="3519" spans="1:22" x14ac:dyDescent="0.35">
      <c r="A3519" t="s">
        <v>18522</v>
      </c>
      <c r="B3519" s="1">
        <v>45496</v>
      </c>
      <c r="C3519" t="s">
        <v>17</v>
      </c>
      <c r="D3519" t="s">
        <v>8211</v>
      </c>
      <c r="E3519" t="s">
        <v>94</v>
      </c>
      <c r="F3519" t="s">
        <v>95</v>
      </c>
      <c r="G3519" t="s">
        <v>21</v>
      </c>
      <c r="H3519" t="s">
        <v>260</v>
      </c>
      <c r="I3519" t="s">
        <v>8212</v>
      </c>
      <c r="J3519" t="s">
        <v>8213</v>
      </c>
      <c r="K3519" s="9" t="s">
        <v>513</v>
      </c>
      <c r="L3519" t="s">
        <v>514</v>
      </c>
      <c r="M3519">
        <v>34.99</v>
      </c>
      <c r="N3519">
        <v>10.497</v>
      </c>
      <c r="O3519">
        <v>6</v>
      </c>
      <c r="P3519">
        <v>0.2</v>
      </c>
      <c r="Q3519">
        <f>IFERROR(SEARCH("-",R3519)+2, 1)</f>
        <v>1</v>
      </c>
      <c r="R3519" s="9" t="s">
        <v>513</v>
      </c>
      <c r="S3519" s="9" t="b">
        <f>R3519&lt;&gt;K3519</f>
        <v>0</v>
      </c>
      <c r="T3519" t="str">
        <f xml:space="preserve"> TRIM( LEFT(R3519,  IFERROR(   SEARCH(" - ",R3519), LEN(R3519) )    ) )</f>
        <v>Fitness</v>
      </c>
      <c r="U3519" t="str">
        <f>MID(R3519, Q3519,LEN(R3519))</f>
        <v>Fitness</v>
      </c>
      <c r="V3519" t="s">
        <v>260</v>
      </c>
    </row>
    <row r="3520" spans="1:22" x14ac:dyDescent="0.35">
      <c r="A3520" t="s">
        <v>14569</v>
      </c>
      <c r="B3520" s="1">
        <v>45128</v>
      </c>
      <c r="C3520" t="s">
        <v>27</v>
      </c>
      <c r="D3520" t="s">
        <v>8428</v>
      </c>
      <c r="E3520" t="s">
        <v>451</v>
      </c>
      <c r="F3520" t="s">
        <v>407</v>
      </c>
      <c r="G3520" t="s">
        <v>21</v>
      </c>
      <c r="H3520" t="s">
        <v>202</v>
      </c>
      <c r="I3520" t="s">
        <v>8429</v>
      </c>
      <c r="J3520" t="s">
        <v>8430</v>
      </c>
      <c r="K3520" s="9" t="s">
        <v>391</v>
      </c>
      <c r="L3520" t="s">
        <v>1388</v>
      </c>
      <c r="M3520">
        <v>29.14</v>
      </c>
      <c r="N3520">
        <v>8.4969999999999999</v>
      </c>
      <c r="O3520">
        <v>14</v>
      </c>
      <c r="P3520">
        <v>0.23</v>
      </c>
      <c r="Q3520">
        <f>IFERROR(SEARCH("-",R3520)+2, 1)</f>
        <v>1</v>
      </c>
      <c r="R3520" s="9" t="s">
        <v>391</v>
      </c>
      <c r="S3520" s="9" t="b">
        <f>R3520&lt;&gt;K3520</f>
        <v>0</v>
      </c>
      <c r="T3520" t="str">
        <f xml:space="preserve"> TRIM( LEFT(R3520,  IFERROR(   SEARCH(" - ",R3520), LEN(R3520) )    ) )</f>
        <v>Kitchen</v>
      </c>
      <c r="U3520" t="str">
        <f>MID(R3520, Q3520,LEN(R3520))</f>
        <v>Kitchen</v>
      </c>
      <c r="V3520" t="s">
        <v>202</v>
      </c>
    </row>
    <row r="3521" spans="1:22" x14ac:dyDescent="0.35">
      <c r="A3521" t="s">
        <v>2856</v>
      </c>
      <c r="B3521" s="1">
        <v>45363</v>
      </c>
      <c r="C3521" t="s">
        <v>27</v>
      </c>
      <c r="D3521" t="s">
        <v>439</v>
      </c>
      <c r="E3521" t="s">
        <v>451</v>
      </c>
      <c r="F3521" t="s">
        <v>407</v>
      </c>
      <c r="G3521" t="s">
        <v>21</v>
      </c>
      <c r="H3521" t="s">
        <v>78</v>
      </c>
      <c r="I3521" t="s">
        <v>440</v>
      </c>
      <c r="J3521" t="s">
        <v>441</v>
      </c>
      <c r="K3521" s="9" t="s">
        <v>442</v>
      </c>
      <c r="L3521" t="s">
        <v>443</v>
      </c>
      <c r="M3521">
        <v>19.989999999999998</v>
      </c>
      <c r="N3521">
        <v>5.9969999999999999</v>
      </c>
      <c r="O3521">
        <v>13</v>
      </c>
      <c r="P3521">
        <v>0.1</v>
      </c>
      <c r="Q3521">
        <f>IFERROR(SEARCH("-",R3521)+2, 1)</f>
        <v>1</v>
      </c>
      <c r="R3521" s="9" t="s">
        <v>442</v>
      </c>
      <c r="S3521" s="9" t="b">
        <f>R3521&lt;&gt;K3521</f>
        <v>0</v>
      </c>
      <c r="T3521" t="str">
        <f xml:space="preserve"> TRIM( LEFT(R3521,  IFERROR(   SEARCH(" - ",R3521), LEN(R3521) )    ) )</f>
        <v>Beauty</v>
      </c>
      <c r="U3521" t="str">
        <f>MID(R3521, Q3521,LEN(R3521))</f>
        <v>Beauty</v>
      </c>
      <c r="V3521" t="s">
        <v>78</v>
      </c>
    </row>
    <row r="3522" spans="1:22" x14ac:dyDescent="0.35">
      <c r="A3522" t="s">
        <v>1644</v>
      </c>
      <c r="B3522" s="1">
        <v>45349</v>
      </c>
      <c r="C3522" t="s">
        <v>27</v>
      </c>
      <c r="D3522" t="s">
        <v>1645</v>
      </c>
      <c r="E3522" t="s">
        <v>451</v>
      </c>
      <c r="F3522" t="s">
        <v>407</v>
      </c>
      <c r="G3522" t="s">
        <v>21</v>
      </c>
      <c r="H3522" t="s">
        <v>40</v>
      </c>
      <c r="I3522" t="s">
        <v>1646</v>
      </c>
      <c r="J3522" t="s">
        <v>1647</v>
      </c>
      <c r="K3522" s="9" t="s">
        <v>82</v>
      </c>
      <c r="L3522" t="s">
        <v>333</v>
      </c>
      <c r="M3522">
        <v>109.99</v>
      </c>
      <c r="N3522">
        <v>32.997</v>
      </c>
      <c r="O3522">
        <v>18</v>
      </c>
      <c r="P3522">
        <v>0.32</v>
      </c>
      <c r="Q3522">
        <f>IFERROR(SEARCH("-",R3522)+2, 1)</f>
        <v>1</v>
      </c>
      <c r="R3522" s="9" t="s">
        <v>82</v>
      </c>
      <c r="S3522" s="9" t="b">
        <f>R3522&lt;&gt;K3522</f>
        <v>0</v>
      </c>
      <c r="T3522" t="str">
        <f xml:space="preserve"> TRIM( LEFT(R3522,  IFERROR(   SEARCH(" - ",R3522), LEN(R3522) )    ) )</f>
        <v>Home</v>
      </c>
      <c r="U3522" t="str">
        <f>MID(R3522, Q3522,LEN(R3522))</f>
        <v>Home</v>
      </c>
      <c r="V3522" t="s">
        <v>40</v>
      </c>
    </row>
    <row r="3523" spans="1:22" x14ac:dyDescent="0.35">
      <c r="A3523" t="s">
        <v>4366</v>
      </c>
      <c r="B3523" s="1">
        <v>45566</v>
      </c>
      <c r="C3523" t="s">
        <v>27</v>
      </c>
      <c r="D3523" t="s">
        <v>2997</v>
      </c>
      <c r="E3523" t="s">
        <v>451</v>
      </c>
      <c r="F3523" t="s">
        <v>407</v>
      </c>
      <c r="G3523" t="s">
        <v>21</v>
      </c>
      <c r="H3523" t="s">
        <v>71</v>
      </c>
      <c r="I3523" t="s">
        <v>2998</v>
      </c>
      <c r="J3523" t="s">
        <v>2999</v>
      </c>
      <c r="K3523" s="9" t="s">
        <v>284</v>
      </c>
      <c r="L3523" t="s">
        <v>1001</v>
      </c>
      <c r="M3523">
        <v>1.29</v>
      </c>
      <c r="N3523">
        <v>0.38700000000000001</v>
      </c>
      <c r="O3523">
        <v>15</v>
      </c>
      <c r="P3523">
        <v>0.37</v>
      </c>
      <c r="Q3523">
        <f>IFERROR(SEARCH("-",R3523)+2, 1)</f>
        <v>8</v>
      </c>
      <c r="R3523" s="9" t="s">
        <v>284</v>
      </c>
      <c r="S3523" s="9" t="b">
        <f>R3523&lt;&gt;K3523</f>
        <v>0</v>
      </c>
      <c r="T3523" t="str">
        <f xml:space="preserve"> TRIM( LEFT(R3523,  IFERROR(   SEARCH(" - ",R3523), LEN(R3523) )    ) )</f>
        <v>Food</v>
      </c>
      <c r="U3523" t="str">
        <f>MID(R3523, Q3523,LEN(R3523))</f>
        <v>Canned Goods</v>
      </c>
      <c r="V3523" t="s">
        <v>71</v>
      </c>
    </row>
    <row r="3524" spans="1:22" x14ac:dyDescent="0.35">
      <c r="A3524" t="s">
        <v>13243</v>
      </c>
      <c r="B3524" s="1">
        <v>45057</v>
      </c>
      <c r="C3524" t="s">
        <v>27</v>
      </c>
      <c r="D3524" t="s">
        <v>12940</v>
      </c>
      <c r="E3524" t="s">
        <v>451</v>
      </c>
      <c r="F3524" t="s">
        <v>407</v>
      </c>
      <c r="G3524" t="s">
        <v>21</v>
      </c>
      <c r="H3524" t="s">
        <v>49</v>
      </c>
      <c r="I3524" t="s">
        <v>6263</v>
      </c>
      <c r="J3524" t="s">
        <v>6264</v>
      </c>
      <c r="K3524" s="9" t="s">
        <v>652</v>
      </c>
      <c r="L3524" t="s">
        <v>663</v>
      </c>
      <c r="M3524">
        <v>4.1399999999999997</v>
      </c>
      <c r="N3524">
        <v>0.997</v>
      </c>
      <c r="O3524">
        <v>6</v>
      </c>
      <c r="P3524">
        <v>0.1</v>
      </c>
      <c r="Q3524">
        <f>IFERROR(SEARCH("-",R3524)+2, 1)</f>
        <v>8</v>
      </c>
      <c r="R3524" s="9" t="s">
        <v>652</v>
      </c>
      <c r="S3524" s="9" t="b">
        <f>R3524&lt;&gt;K3524</f>
        <v>0</v>
      </c>
      <c r="T3524" t="str">
        <f xml:space="preserve"> TRIM( LEFT(R3524,  IFERROR(   SEARCH(" - ",R3524), LEN(R3524) )    ) )</f>
        <v>Food</v>
      </c>
      <c r="U3524" t="str">
        <f>MID(R3524, Q3524,LEN(R3524))</f>
        <v>Soups</v>
      </c>
      <c r="V3524" t="s">
        <v>49</v>
      </c>
    </row>
    <row r="3525" spans="1:22" x14ac:dyDescent="0.35">
      <c r="A3525" t="s">
        <v>14594</v>
      </c>
      <c r="B3525" s="1">
        <v>44941</v>
      </c>
      <c r="C3525" t="s">
        <v>27</v>
      </c>
      <c r="D3525" t="s">
        <v>8901</v>
      </c>
      <c r="E3525" t="s">
        <v>451</v>
      </c>
      <c r="F3525" t="s">
        <v>407</v>
      </c>
      <c r="G3525" t="s">
        <v>21</v>
      </c>
      <c r="I3525" t="s">
        <v>8902</v>
      </c>
      <c r="J3525" t="s">
        <v>8903</v>
      </c>
      <c r="K3525" s="9" t="s">
        <v>1323</v>
      </c>
      <c r="L3525" t="s">
        <v>4617</v>
      </c>
      <c r="M3525">
        <v>44.14</v>
      </c>
      <c r="N3525">
        <v>12.997</v>
      </c>
      <c r="O3525">
        <v>18</v>
      </c>
      <c r="P3525">
        <v>0.15</v>
      </c>
      <c r="Q3525">
        <f>IFERROR(SEARCH("-",R3525)+2, 1)</f>
        <v>12</v>
      </c>
      <c r="R3525" s="9" t="s">
        <v>1323</v>
      </c>
      <c r="S3525" s="9" t="b">
        <f>R3525&lt;&gt;K3525</f>
        <v>0</v>
      </c>
      <c r="T3525" t="str">
        <f xml:space="preserve"> TRIM( LEFT(R3525,  IFERROR(   SEARCH(" - ",R3525), LEN(R3525) )    ) )</f>
        <v>Clothing</v>
      </c>
      <c r="U3525" t="str">
        <f>MID(R3525, Q3525,LEN(R3525))</f>
        <v>Shoes</v>
      </c>
    </row>
    <row r="3526" spans="1:22" x14ac:dyDescent="0.35">
      <c r="A3526" t="s">
        <v>9849</v>
      </c>
      <c r="B3526" s="1">
        <v>45604</v>
      </c>
      <c r="C3526" t="s">
        <v>27</v>
      </c>
      <c r="D3526" t="s">
        <v>9850</v>
      </c>
      <c r="E3526" t="s">
        <v>451</v>
      </c>
      <c r="F3526" t="s">
        <v>407</v>
      </c>
      <c r="G3526" t="s">
        <v>21</v>
      </c>
      <c r="H3526" t="s">
        <v>71</v>
      </c>
      <c r="I3526" t="s">
        <v>6463</v>
      </c>
      <c r="J3526" t="s">
        <v>6464</v>
      </c>
      <c r="K3526" s="9" t="s">
        <v>493</v>
      </c>
      <c r="L3526" t="s">
        <v>6465</v>
      </c>
      <c r="M3526">
        <v>4.79</v>
      </c>
      <c r="N3526">
        <v>1.137</v>
      </c>
      <c r="O3526">
        <v>19</v>
      </c>
      <c r="P3526">
        <v>0.2</v>
      </c>
      <c r="Q3526">
        <f>IFERROR(SEARCH("-",R3526)+2, 1)</f>
        <v>8</v>
      </c>
      <c r="R3526" s="9" t="s">
        <v>493</v>
      </c>
      <c r="S3526" s="9" t="b">
        <f>R3526&lt;&gt;K3526</f>
        <v>0</v>
      </c>
      <c r="T3526" t="str">
        <f xml:space="preserve"> TRIM( LEFT(R3526,  IFERROR(   SEARCH(" - ",R3526), LEN(R3526) )    ) )</f>
        <v>Food</v>
      </c>
      <c r="U3526" t="str">
        <f>MID(R3526, Q3526,LEN(R3526))</f>
        <v>Beverages</v>
      </c>
      <c r="V3526" t="s">
        <v>71</v>
      </c>
    </row>
    <row r="3527" spans="1:22" x14ac:dyDescent="0.35">
      <c r="A3527" t="s">
        <v>6757</v>
      </c>
      <c r="B3527" s="1">
        <v>45740</v>
      </c>
      <c r="C3527" t="s">
        <v>27</v>
      </c>
      <c r="D3527" t="s">
        <v>2800</v>
      </c>
      <c r="E3527" t="s">
        <v>451</v>
      </c>
      <c r="F3527" t="s">
        <v>407</v>
      </c>
      <c r="G3527" t="s">
        <v>21</v>
      </c>
      <c r="I3527" t="s">
        <v>4718</v>
      </c>
      <c r="J3527" t="s">
        <v>4719</v>
      </c>
      <c r="K3527" s="9" t="s">
        <v>1115</v>
      </c>
      <c r="L3527" t="s">
        <v>1116</v>
      </c>
      <c r="M3527">
        <v>36.409999999999997</v>
      </c>
      <c r="N3527">
        <v>11.497</v>
      </c>
      <c r="O3527">
        <v>15</v>
      </c>
      <c r="P3527">
        <v>0.12</v>
      </c>
      <c r="Q3527">
        <f>IFERROR(SEARCH("-",R3527)+2, 1)</f>
        <v>1</v>
      </c>
      <c r="R3527" s="9" t="s">
        <v>1115</v>
      </c>
      <c r="S3527" s="9" t="b">
        <f>R3527&lt;&gt;K3527</f>
        <v>0</v>
      </c>
      <c r="T3527" t="str">
        <f xml:space="preserve"> TRIM( LEFT(R3527,  IFERROR(   SEARCH(" - ",R3527), LEN(R3527) )    ) )</f>
        <v>Electronics</v>
      </c>
      <c r="U3527" t="str">
        <f>MID(R3527, Q3527,LEN(R3527))</f>
        <v>Electronics</v>
      </c>
    </row>
    <row r="3528" spans="1:22" x14ac:dyDescent="0.35">
      <c r="A3528" t="s">
        <v>16845</v>
      </c>
      <c r="B3528" s="1">
        <v>45062</v>
      </c>
      <c r="C3528" t="s">
        <v>27</v>
      </c>
      <c r="D3528" t="s">
        <v>16846</v>
      </c>
      <c r="E3528" t="s">
        <v>451</v>
      </c>
      <c r="F3528" t="s">
        <v>407</v>
      </c>
      <c r="G3528" t="s">
        <v>21</v>
      </c>
      <c r="H3528" t="s">
        <v>71</v>
      </c>
      <c r="I3528" t="s">
        <v>4400</v>
      </c>
      <c r="J3528" t="s">
        <v>4401</v>
      </c>
      <c r="K3528" s="9" t="s">
        <v>391</v>
      </c>
      <c r="L3528" t="s">
        <v>975</v>
      </c>
      <c r="M3528">
        <v>19.239999999999998</v>
      </c>
      <c r="N3528">
        <v>7.7460000000000004</v>
      </c>
      <c r="O3528">
        <v>3</v>
      </c>
      <c r="P3528">
        <v>0.01</v>
      </c>
      <c r="Q3528">
        <f>IFERROR(SEARCH("-",R3528)+2, 1)</f>
        <v>1</v>
      </c>
      <c r="R3528" s="9" t="s">
        <v>391</v>
      </c>
      <c r="S3528" s="9" t="b">
        <f>R3528&lt;&gt;K3528</f>
        <v>0</v>
      </c>
      <c r="T3528" t="str">
        <f xml:space="preserve"> TRIM( LEFT(R3528,  IFERROR(   SEARCH(" - ",R3528), LEN(R3528) )    ) )</f>
        <v>Kitchen</v>
      </c>
      <c r="U3528" t="str">
        <f>MID(R3528, Q3528,LEN(R3528))</f>
        <v>Kitchen</v>
      </c>
      <c r="V3528" t="s">
        <v>71</v>
      </c>
    </row>
    <row r="3529" spans="1:22" x14ac:dyDescent="0.35">
      <c r="A3529" t="s">
        <v>8231</v>
      </c>
      <c r="B3529" s="1">
        <v>45523</v>
      </c>
      <c r="C3529" t="s">
        <v>27</v>
      </c>
      <c r="D3529" t="s">
        <v>8232</v>
      </c>
      <c r="E3529" t="s">
        <v>451</v>
      </c>
      <c r="F3529" t="s">
        <v>407</v>
      </c>
      <c r="G3529" t="s">
        <v>21</v>
      </c>
      <c r="H3529" t="s">
        <v>31</v>
      </c>
      <c r="I3529" t="s">
        <v>8233</v>
      </c>
      <c r="J3529" t="s">
        <v>8234</v>
      </c>
      <c r="K3529" s="9" t="s">
        <v>391</v>
      </c>
      <c r="L3529" t="s">
        <v>5927</v>
      </c>
      <c r="M3529">
        <v>22</v>
      </c>
      <c r="N3529">
        <v>6.6</v>
      </c>
      <c r="O3529">
        <v>18</v>
      </c>
      <c r="P3529">
        <v>0.21</v>
      </c>
      <c r="Q3529">
        <f>IFERROR(SEARCH("-",R3529)+2, 1)</f>
        <v>1</v>
      </c>
      <c r="R3529" s="9" t="s">
        <v>391</v>
      </c>
      <c r="S3529" s="9" t="b">
        <f>R3529&lt;&gt;K3529</f>
        <v>0</v>
      </c>
      <c r="T3529" t="str">
        <f xml:space="preserve"> TRIM( LEFT(R3529,  IFERROR(   SEARCH(" - ",R3529), LEN(R3529) )    ) )</f>
        <v>Kitchen</v>
      </c>
      <c r="U3529" t="str">
        <f>MID(R3529, Q3529,LEN(R3529))</f>
        <v>Kitchen</v>
      </c>
      <c r="V3529" t="s">
        <v>31</v>
      </c>
    </row>
    <row r="3530" spans="1:22" x14ac:dyDescent="0.35">
      <c r="A3530" t="s">
        <v>5140</v>
      </c>
      <c r="B3530" s="1">
        <v>45525</v>
      </c>
      <c r="C3530" t="s">
        <v>27</v>
      </c>
      <c r="D3530" t="s">
        <v>5141</v>
      </c>
      <c r="E3530" t="s">
        <v>451</v>
      </c>
      <c r="F3530" t="s">
        <v>407</v>
      </c>
      <c r="G3530" t="s">
        <v>21</v>
      </c>
      <c r="H3530" t="s">
        <v>164</v>
      </c>
      <c r="I3530" t="s">
        <v>5142</v>
      </c>
      <c r="J3530" t="s">
        <v>5143</v>
      </c>
      <c r="K3530" s="9" t="s">
        <v>217</v>
      </c>
      <c r="L3530" t="s">
        <v>5144</v>
      </c>
      <c r="M3530">
        <v>19.989999999999998</v>
      </c>
      <c r="N3530">
        <v>7.9960000000000004</v>
      </c>
      <c r="O3530">
        <v>8</v>
      </c>
      <c r="P3530">
        <v>0.15</v>
      </c>
      <c r="Q3530">
        <f>IFERROR(SEARCH("-",R3530)+2, 1)</f>
        <v>1</v>
      </c>
      <c r="R3530" s="9" t="s">
        <v>217</v>
      </c>
      <c r="S3530" s="9" t="b">
        <f>R3530&lt;&gt;K3530</f>
        <v>0</v>
      </c>
      <c r="T3530" t="str">
        <f xml:space="preserve"> TRIM( LEFT(R3530,  IFERROR(   SEARCH(" - ",R3530), LEN(R3530) )    ) )</f>
        <v>Outdoor</v>
      </c>
      <c r="U3530" t="str">
        <f>MID(R3530, Q3530,LEN(R3530))</f>
        <v>Outdoor</v>
      </c>
      <c r="V3530" t="s">
        <v>164</v>
      </c>
    </row>
    <row r="3531" spans="1:22" x14ac:dyDescent="0.35">
      <c r="A3531" t="s">
        <v>11663</v>
      </c>
      <c r="B3531" s="1">
        <v>45092</v>
      </c>
      <c r="C3531" t="s">
        <v>27</v>
      </c>
      <c r="D3531" t="s">
        <v>1288</v>
      </c>
      <c r="E3531" t="s">
        <v>451</v>
      </c>
      <c r="F3531" t="s">
        <v>407</v>
      </c>
      <c r="G3531" t="s">
        <v>21</v>
      </c>
      <c r="H3531" t="s">
        <v>179</v>
      </c>
      <c r="I3531" t="s">
        <v>1289</v>
      </c>
      <c r="J3531" t="s">
        <v>1290</v>
      </c>
      <c r="K3531" s="9" t="s">
        <v>205</v>
      </c>
      <c r="L3531" t="s">
        <v>1291</v>
      </c>
      <c r="M3531">
        <v>3.99</v>
      </c>
      <c r="N3531">
        <v>0.94699999999999995</v>
      </c>
      <c r="O3531">
        <v>16</v>
      </c>
      <c r="Q3531">
        <f>IFERROR(SEARCH("-",R3531)+2, 1)</f>
        <v>8</v>
      </c>
      <c r="R3531" s="9" t="s">
        <v>205</v>
      </c>
      <c r="S3531" s="9" t="b">
        <f>R3531&lt;&gt;K3531</f>
        <v>0</v>
      </c>
      <c r="T3531" t="str">
        <f xml:space="preserve"> TRIM( LEFT(R3531,  IFERROR(   SEARCH(" - ",R3531), LEN(R3531) )    ) )</f>
        <v>Food</v>
      </c>
      <c r="U3531" t="str">
        <f>MID(R3531, Q3531,LEN(R3531))</f>
        <v>Bakery</v>
      </c>
      <c r="V3531" t="s">
        <v>179</v>
      </c>
    </row>
    <row r="3532" spans="1:22" x14ac:dyDescent="0.35">
      <c r="A3532" t="s">
        <v>450</v>
      </c>
      <c r="B3532" s="1">
        <v>45468</v>
      </c>
      <c r="C3532" t="s">
        <v>27</v>
      </c>
      <c r="D3532" t="s">
        <v>316</v>
      </c>
      <c r="E3532" t="s">
        <v>451</v>
      </c>
      <c r="F3532" t="s">
        <v>407</v>
      </c>
      <c r="G3532" t="s">
        <v>21</v>
      </c>
      <c r="H3532" t="s">
        <v>49</v>
      </c>
      <c r="I3532" t="s">
        <v>317</v>
      </c>
      <c r="J3532" t="s">
        <v>318</v>
      </c>
      <c r="K3532" s="9" t="s">
        <v>98</v>
      </c>
      <c r="L3532" t="s">
        <v>319</v>
      </c>
      <c r="M3532">
        <v>3.29</v>
      </c>
      <c r="N3532">
        <v>0.98699999999999999</v>
      </c>
      <c r="O3532">
        <v>4</v>
      </c>
      <c r="P3532">
        <v>0.22</v>
      </c>
      <c r="Q3532">
        <f>IFERROR(SEARCH("-",R3532)+2, 1)</f>
        <v>8</v>
      </c>
      <c r="R3532" s="9" t="s">
        <v>98</v>
      </c>
      <c r="S3532" s="9" t="b">
        <f>R3532&lt;&gt;K3532</f>
        <v>0</v>
      </c>
      <c r="T3532" t="str">
        <f xml:space="preserve"> TRIM( LEFT(R3532,  IFERROR(   SEARCH(" - ",R3532), LEN(R3532) )    ) )</f>
        <v>Food</v>
      </c>
      <c r="U3532" t="str">
        <f>MID(R3532, Q3532,LEN(R3532))</f>
        <v>Baking</v>
      </c>
      <c r="V3532" t="s">
        <v>49</v>
      </c>
    </row>
    <row r="3533" spans="1:22" x14ac:dyDescent="0.35">
      <c r="A3533" t="s">
        <v>14092</v>
      </c>
      <c r="B3533" s="1">
        <v>44941</v>
      </c>
      <c r="C3533" t="s">
        <v>27</v>
      </c>
      <c r="D3533" t="s">
        <v>7346</v>
      </c>
      <c r="E3533" t="s">
        <v>451</v>
      </c>
      <c r="F3533" t="s">
        <v>407</v>
      </c>
      <c r="G3533" t="s">
        <v>21</v>
      </c>
      <c r="H3533" t="s">
        <v>179</v>
      </c>
      <c r="I3533" t="s">
        <v>7347</v>
      </c>
      <c r="J3533" t="s">
        <v>7348</v>
      </c>
      <c r="K3533" s="9" t="s">
        <v>391</v>
      </c>
      <c r="L3533" t="s">
        <v>805</v>
      </c>
      <c r="M3533">
        <v>39.14</v>
      </c>
      <c r="N3533">
        <v>11.497</v>
      </c>
      <c r="O3533">
        <v>18</v>
      </c>
      <c r="P3533">
        <v>0.32</v>
      </c>
      <c r="Q3533">
        <f>IFERROR(SEARCH("-",R3533)+2, 1)</f>
        <v>1</v>
      </c>
      <c r="R3533" s="9" t="s">
        <v>391</v>
      </c>
      <c r="S3533" s="9" t="b">
        <f>R3533&lt;&gt;K3533</f>
        <v>0</v>
      </c>
      <c r="T3533" t="str">
        <f xml:space="preserve"> TRIM( LEFT(R3533,  IFERROR(   SEARCH(" - ",R3533), LEN(R3533) )    ) )</f>
        <v>Kitchen</v>
      </c>
      <c r="U3533" t="str">
        <f>MID(R3533, Q3533,LEN(R3533))</f>
        <v>Kitchen</v>
      </c>
      <c r="V3533" t="s">
        <v>179</v>
      </c>
    </row>
    <row r="3534" spans="1:22" x14ac:dyDescent="0.35">
      <c r="A3534" t="s">
        <v>12397</v>
      </c>
      <c r="B3534" s="1">
        <v>45107</v>
      </c>
      <c r="C3534" t="s">
        <v>27</v>
      </c>
      <c r="D3534" t="s">
        <v>1915</v>
      </c>
      <c r="E3534" t="s">
        <v>451</v>
      </c>
      <c r="F3534" t="s">
        <v>407</v>
      </c>
      <c r="H3534" t="s">
        <v>31</v>
      </c>
      <c r="I3534" t="s">
        <v>1916</v>
      </c>
      <c r="J3534" t="s">
        <v>1917</v>
      </c>
      <c r="K3534" s="9" t="s">
        <v>58</v>
      </c>
      <c r="L3534" t="s">
        <v>561</v>
      </c>
      <c r="M3534">
        <v>1.99</v>
      </c>
      <c r="N3534">
        <v>0.34699999999999998</v>
      </c>
      <c r="O3534">
        <v>12</v>
      </c>
      <c r="P3534">
        <v>0.36</v>
      </c>
      <c r="Q3534">
        <f>IFERROR(SEARCH("-",R3534)+2, 1)</f>
        <v>8</v>
      </c>
      <c r="R3534" s="9" t="s">
        <v>58</v>
      </c>
      <c r="S3534" s="9" t="b">
        <f>R3534&lt;&gt;K3534</f>
        <v>0</v>
      </c>
      <c r="T3534" t="str">
        <f xml:space="preserve"> TRIM( LEFT(R3534,  IFERROR(   SEARCH(" - ",R3534), LEN(R3534) )    ) )</f>
        <v>Food</v>
      </c>
      <c r="U3534" t="str">
        <f>MID(R3534, Q3534,LEN(R3534))</f>
        <v>Produce</v>
      </c>
      <c r="V3534" t="s">
        <v>31</v>
      </c>
    </row>
    <row r="3535" spans="1:22" x14ac:dyDescent="0.35">
      <c r="A3535" t="s">
        <v>9038</v>
      </c>
      <c r="B3535" s="1">
        <v>45485</v>
      </c>
      <c r="C3535" t="s">
        <v>27</v>
      </c>
      <c r="D3535" t="s">
        <v>8881</v>
      </c>
      <c r="E3535" t="s">
        <v>451</v>
      </c>
      <c r="F3535" t="s">
        <v>407</v>
      </c>
      <c r="G3535" t="s">
        <v>21</v>
      </c>
      <c r="I3535" t="s">
        <v>8882</v>
      </c>
      <c r="J3535" t="s">
        <v>8883</v>
      </c>
      <c r="K3535" s="9" t="s">
        <v>128</v>
      </c>
      <c r="L3535" t="s">
        <v>8884</v>
      </c>
      <c r="M3535">
        <v>3.99</v>
      </c>
      <c r="N3535">
        <v>1.1970000000000001</v>
      </c>
      <c r="O3535">
        <v>3</v>
      </c>
      <c r="P3535">
        <v>0.21</v>
      </c>
      <c r="Q3535">
        <f>IFERROR(SEARCH("-",R3535)+2, 1)</f>
        <v>8</v>
      </c>
      <c r="R3535" s="9" t="s">
        <v>128</v>
      </c>
      <c r="S3535" s="9" t="b">
        <f>R3535&lt;&gt;K3535</f>
        <v>0</v>
      </c>
      <c r="T3535" t="str">
        <f xml:space="preserve"> TRIM( LEFT(R3535,  IFERROR(   SEARCH(" - ",R3535), LEN(R3535) )    ) )</f>
        <v>Food</v>
      </c>
      <c r="U3535" t="str">
        <f>MID(R3535, Q3535,LEN(R3535))</f>
        <v>Frozen Foods</v>
      </c>
    </row>
    <row r="3536" spans="1:22" x14ac:dyDescent="0.35">
      <c r="A3536" t="s">
        <v>18795</v>
      </c>
      <c r="B3536" s="1">
        <v>45382</v>
      </c>
      <c r="C3536" t="s">
        <v>27</v>
      </c>
      <c r="D3536" t="s">
        <v>7961</v>
      </c>
      <c r="E3536" t="s">
        <v>451</v>
      </c>
      <c r="F3536" t="s">
        <v>407</v>
      </c>
      <c r="G3536" t="s">
        <v>21</v>
      </c>
      <c r="I3536" t="s">
        <v>7962</v>
      </c>
      <c r="J3536" t="s">
        <v>7963</v>
      </c>
      <c r="K3536" s="9" t="s">
        <v>1719</v>
      </c>
      <c r="L3536" t="s">
        <v>159</v>
      </c>
      <c r="M3536">
        <v>4.99</v>
      </c>
      <c r="N3536">
        <v>1.4970000000000001</v>
      </c>
      <c r="O3536">
        <v>13</v>
      </c>
      <c r="P3536">
        <v>0.2</v>
      </c>
      <c r="Q3536">
        <f>IFERROR(SEARCH("-",R3536)+2, 1)</f>
        <v>8</v>
      </c>
      <c r="R3536" s="9" t="s">
        <v>1719</v>
      </c>
      <c r="S3536" s="9" t="b">
        <f>R3536&lt;&gt;K3536</f>
        <v>0</v>
      </c>
      <c r="T3536" t="str">
        <f xml:space="preserve"> TRIM( LEFT(R3536,  IFERROR(   SEARCH(" - ",R3536), LEN(R3536) )    ) )</f>
        <v>Food</v>
      </c>
      <c r="U3536" t="str">
        <f>MID(R3536, Q3536,LEN(R3536))</f>
        <v>Fruits</v>
      </c>
    </row>
    <row r="3537" spans="1:22" x14ac:dyDescent="0.35">
      <c r="A3537" t="s">
        <v>4728</v>
      </c>
      <c r="B3537" s="1">
        <v>45383</v>
      </c>
      <c r="C3537" t="s">
        <v>27</v>
      </c>
      <c r="D3537" t="s">
        <v>4729</v>
      </c>
      <c r="E3537" t="s">
        <v>451</v>
      </c>
      <c r="F3537" t="s">
        <v>407</v>
      </c>
      <c r="G3537" t="s">
        <v>21</v>
      </c>
      <c r="H3537" t="s">
        <v>31</v>
      </c>
      <c r="I3537" t="s">
        <v>4730</v>
      </c>
      <c r="J3537" t="s">
        <v>4731</v>
      </c>
      <c r="K3537" s="9" t="s">
        <v>128</v>
      </c>
      <c r="L3537" t="s">
        <v>159</v>
      </c>
      <c r="M3537">
        <v>4.99</v>
      </c>
      <c r="N3537">
        <v>1.996</v>
      </c>
      <c r="O3537">
        <v>14</v>
      </c>
      <c r="P3537">
        <v>0.34</v>
      </c>
      <c r="Q3537">
        <f>IFERROR(SEARCH("-",R3537)+2, 1)</f>
        <v>8</v>
      </c>
      <c r="R3537" s="9" t="s">
        <v>128</v>
      </c>
      <c r="S3537" s="9" t="b">
        <f>R3537&lt;&gt;K3537</f>
        <v>0</v>
      </c>
      <c r="T3537" t="str">
        <f xml:space="preserve"> TRIM( LEFT(R3537,  IFERROR(   SEARCH(" - ",R3537), LEN(R3537) )    ) )</f>
        <v>Food</v>
      </c>
      <c r="U3537" t="str">
        <f>MID(R3537, Q3537,LEN(R3537))</f>
        <v>Frozen Foods</v>
      </c>
      <c r="V3537" t="s">
        <v>31</v>
      </c>
    </row>
    <row r="3538" spans="1:22" x14ac:dyDescent="0.35">
      <c r="A3538" t="s">
        <v>10722</v>
      </c>
      <c r="B3538" s="1">
        <v>45529</v>
      </c>
      <c r="C3538" t="s">
        <v>27</v>
      </c>
      <c r="D3538" t="s">
        <v>10723</v>
      </c>
      <c r="E3538" t="s">
        <v>451</v>
      </c>
      <c r="F3538" t="s">
        <v>407</v>
      </c>
      <c r="G3538" t="s">
        <v>21</v>
      </c>
      <c r="H3538" t="s">
        <v>164</v>
      </c>
      <c r="I3538" t="s">
        <v>9620</v>
      </c>
      <c r="J3538" t="s">
        <v>9621</v>
      </c>
      <c r="K3538" s="9" t="s">
        <v>128</v>
      </c>
      <c r="L3538" t="s">
        <v>159</v>
      </c>
      <c r="M3538">
        <v>6.99</v>
      </c>
      <c r="N3538">
        <v>2.3959999999999999</v>
      </c>
      <c r="O3538">
        <v>20</v>
      </c>
      <c r="P3538">
        <v>7.0000000000000007E-2</v>
      </c>
      <c r="Q3538">
        <f>IFERROR(SEARCH("-",R3538)+2, 1)</f>
        <v>8</v>
      </c>
      <c r="R3538" s="9" t="s">
        <v>128</v>
      </c>
      <c r="S3538" s="9" t="b">
        <f>R3538&lt;&gt;K3538</f>
        <v>0</v>
      </c>
      <c r="T3538" t="str">
        <f xml:space="preserve"> TRIM( LEFT(R3538,  IFERROR(   SEARCH(" - ",R3538), LEN(R3538) )    ) )</f>
        <v>Food</v>
      </c>
      <c r="U3538" t="str">
        <f>MID(R3538, Q3538,LEN(R3538))</f>
        <v>Frozen Foods</v>
      </c>
      <c r="V3538" t="s">
        <v>164</v>
      </c>
    </row>
    <row r="3539" spans="1:22" x14ac:dyDescent="0.35">
      <c r="A3539" t="s">
        <v>13083</v>
      </c>
      <c r="B3539" s="1">
        <v>45233</v>
      </c>
      <c r="C3539" t="s">
        <v>27</v>
      </c>
      <c r="D3539" t="s">
        <v>3638</v>
      </c>
      <c r="E3539" t="s">
        <v>451</v>
      </c>
      <c r="F3539" t="s">
        <v>407</v>
      </c>
      <c r="G3539" t="s">
        <v>21</v>
      </c>
      <c r="H3539" t="s">
        <v>78</v>
      </c>
      <c r="I3539" t="s">
        <v>3639</v>
      </c>
      <c r="J3539" t="s">
        <v>3640</v>
      </c>
      <c r="K3539" s="9" t="s">
        <v>128</v>
      </c>
      <c r="L3539" t="s">
        <v>1255</v>
      </c>
      <c r="M3539">
        <v>5.14</v>
      </c>
      <c r="N3539">
        <v>1.8959999999999999</v>
      </c>
      <c r="O3539">
        <v>10</v>
      </c>
      <c r="P3539">
        <v>0.17</v>
      </c>
      <c r="Q3539">
        <f>IFERROR(SEARCH("-",R3539)+2, 1)</f>
        <v>8</v>
      </c>
      <c r="R3539" s="9" t="s">
        <v>128</v>
      </c>
      <c r="S3539" s="9" t="b">
        <f>R3539&lt;&gt;K3539</f>
        <v>0</v>
      </c>
      <c r="T3539" t="str">
        <f xml:space="preserve"> TRIM( LEFT(R3539,  IFERROR(   SEARCH(" - ",R3539), LEN(R3539) )    ) )</f>
        <v>Food</v>
      </c>
      <c r="U3539" t="str">
        <f>MID(R3539, Q3539,LEN(R3539))</f>
        <v>Frozen Foods</v>
      </c>
      <c r="V3539" t="s">
        <v>78</v>
      </c>
    </row>
    <row r="3540" spans="1:22" x14ac:dyDescent="0.35">
      <c r="A3540" t="s">
        <v>13295</v>
      </c>
      <c r="B3540" s="1">
        <v>45004</v>
      </c>
      <c r="C3540" t="s">
        <v>27</v>
      </c>
      <c r="D3540" t="s">
        <v>3638</v>
      </c>
      <c r="E3540" t="s">
        <v>451</v>
      </c>
      <c r="F3540" t="s">
        <v>407</v>
      </c>
      <c r="G3540" t="s">
        <v>21</v>
      </c>
      <c r="H3540" t="s">
        <v>260</v>
      </c>
      <c r="I3540" t="s">
        <v>3639</v>
      </c>
      <c r="J3540" t="s">
        <v>3640</v>
      </c>
      <c r="K3540" s="9" t="s">
        <v>128</v>
      </c>
      <c r="L3540" t="s">
        <v>1255</v>
      </c>
      <c r="M3540">
        <v>5.14</v>
      </c>
      <c r="N3540">
        <v>1.8959999999999999</v>
      </c>
      <c r="O3540">
        <v>18</v>
      </c>
      <c r="P3540">
        <v>0.15</v>
      </c>
      <c r="Q3540">
        <f>IFERROR(SEARCH("-",R3540)+2, 1)</f>
        <v>8</v>
      </c>
      <c r="R3540" s="9" t="s">
        <v>128</v>
      </c>
      <c r="S3540" s="9" t="b">
        <f>R3540&lt;&gt;K3540</f>
        <v>0</v>
      </c>
      <c r="T3540" t="str">
        <f xml:space="preserve"> TRIM( LEFT(R3540,  IFERROR(   SEARCH(" - ",R3540), LEN(R3540) )    ) )</f>
        <v>Food</v>
      </c>
      <c r="U3540" t="str">
        <f>MID(R3540, Q3540,LEN(R3540))</f>
        <v>Frozen Foods</v>
      </c>
      <c r="V3540" t="s">
        <v>260</v>
      </c>
    </row>
    <row r="3541" spans="1:22" x14ac:dyDescent="0.35">
      <c r="A3541" t="s">
        <v>9751</v>
      </c>
      <c r="B3541" s="1">
        <v>45467</v>
      </c>
      <c r="C3541" t="s">
        <v>27</v>
      </c>
      <c r="D3541" t="s">
        <v>9752</v>
      </c>
      <c r="E3541" t="s">
        <v>451</v>
      </c>
      <c r="F3541" t="s">
        <v>407</v>
      </c>
      <c r="G3541" t="s">
        <v>21</v>
      </c>
      <c r="H3541" t="s">
        <v>202</v>
      </c>
      <c r="I3541" t="s">
        <v>6135</v>
      </c>
      <c r="J3541" t="s">
        <v>6136</v>
      </c>
      <c r="K3541" s="9" t="s">
        <v>128</v>
      </c>
      <c r="L3541" t="s">
        <v>1539</v>
      </c>
      <c r="M3541">
        <v>6.49</v>
      </c>
      <c r="N3541">
        <v>2.1960000000000002</v>
      </c>
      <c r="O3541">
        <v>11</v>
      </c>
      <c r="P3541">
        <v>0.06</v>
      </c>
      <c r="Q3541">
        <f>IFERROR(SEARCH("-",R3541)+2, 1)</f>
        <v>8</v>
      </c>
      <c r="R3541" s="9" t="s">
        <v>128</v>
      </c>
      <c r="S3541" s="9" t="b">
        <f>R3541&lt;&gt;K3541</f>
        <v>0</v>
      </c>
      <c r="T3541" t="str">
        <f xml:space="preserve"> TRIM( LEFT(R3541,  IFERROR(   SEARCH(" - ",R3541), LEN(R3541) )    ) )</f>
        <v>Food</v>
      </c>
      <c r="U3541" t="str">
        <f>MID(R3541, Q3541,LEN(R3541))</f>
        <v>Frozen Foods</v>
      </c>
      <c r="V3541" t="s">
        <v>202</v>
      </c>
    </row>
    <row r="3542" spans="1:22" x14ac:dyDescent="0.35">
      <c r="A3542" t="s">
        <v>18681</v>
      </c>
      <c r="B3542" s="1">
        <v>45258</v>
      </c>
      <c r="C3542" t="s">
        <v>27</v>
      </c>
      <c r="D3542" t="s">
        <v>7306</v>
      </c>
      <c r="E3542" t="s">
        <v>451</v>
      </c>
      <c r="F3542" t="s">
        <v>407</v>
      </c>
      <c r="G3542" t="s">
        <v>21</v>
      </c>
      <c r="H3542" t="s">
        <v>49</v>
      </c>
      <c r="I3542" t="s">
        <v>7307</v>
      </c>
      <c r="J3542" t="s">
        <v>7308</v>
      </c>
      <c r="K3542" s="9" t="s">
        <v>128</v>
      </c>
      <c r="L3542" t="s">
        <v>475</v>
      </c>
      <c r="M3542">
        <v>6.49</v>
      </c>
      <c r="N3542">
        <v>1.9470000000000001</v>
      </c>
      <c r="O3542">
        <v>10</v>
      </c>
      <c r="P3542">
        <v>0.11</v>
      </c>
      <c r="Q3542">
        <f>IFERROR(SEARCH("-",R3542)+2, 1)</f>
        <v>8</v>
      </c>
      <c r="R3542" s="9" t="s">
        <v>128</v>
      </c>
      <c r="S3542" s="9" t="b">
        <f>R3542&lt;&gt;K3542</f>
        <v>0</v>
      </c>
      <c r="T3542" t="str">
        <f xml:space="preserve"> TRIM( LEFT(R3542,  IFERROR(   SEARCH(" - ",R3542), LEN(R3542) )    ) )</f>
        <v>Food</v>
      </c>
      <c r="U3542" t="str">
        <f>MID(R3542, Q3542,LEN(R3542))</f>
        <v>Frozen Foods</v>
      </c>
      <c r="V3542" t="s">
        <v>49</v>
      </c>
    </row>
    <row r="3543" spans="1:22" x14ac:dyDescent="0.35">
      <c r="A3543" t="s">
        <v>551</v>
      </c>
      <c r="B3543" s="1">
        <v>45409</v>
      </c>
      <c r="C3543" t="s">
        <v>27</v>
      </c>
      <c r="D3543" t="s">
        <v>552</v>
      </c>
      <c r="E3543" t="s">
        <v>451</v>
      </c>
      <c r="F3543" t="s">
        <v>407</v>
      </c>
      <c r="G3543" t="s">
        <v>21</v>
      </c>
      <c r="H3543" t="s">
        <v>260</v>
      </c>
      <c r="I3543" t="s">
        <v>553</v>
      </c>
      <c r="J3543" t="s">
        <v>554</v>
      </c>
      <c r="K3543" s="9" t="s">
        <v>463</v>
      </c>
      <c r="L3543" t="s">
        <v>475</v>
      </c>
      <c r="M3543">
        <v>6.49</v>
      </c>
      <c r="N3543">
        <v>1.9470000000000001</v>
      </c>
      <c r="O3543">
        <v>17</v>
      </c>
      <c r="P3543">
        <v>0.19</v>
      </c>
      <c r="Q3543">
        <f>IFERROR(SEARCH("-",R3543)+2, 1)</f>
        <v>8</v>
      </c>
      <c r="R3543" s="9" t="s">
        <v>463</v>
      </c>
      <c r="S3543" s="9" t="b">
        <f>R3543&lt;&gt;K3543</f>
        <v>0</v>
      </c>
      <c r="T3543" t="str">
        <f xml:space="preserve"> TRIM( LEFT(R3543,  IFERROR(   SEARCH(" - ",R3543), LEN(R3543) )    ) )</f>
        <v>Food</v>
      </c>
      <c r="U3543" t="str">
        <f>MID(R3543, Q3543,LEN(R3543))</f>
        <v>Frozen</v>
      </c>
      <c r="V3543" t="s">
        <v>260</v>
      </c>
    </row>
    <row r="3544" spans="1:22" x14ac:dyDescent="0.35">
      <c r="A3544" t="s">
        <v>14255</v>
      </c>
      <c r="B3544" s="1">
        <v>45078</v>
      </c>
      <c r="C3544" t="s">
        <v>27</v>
      </c>
      <c r="D3544" t="s">
        <v>13910</v>
      </c>
      <c r="E3544" t="s">
        <v>451</v>
      </c>
      <c r="F3544" t="s">
        <v>407</v>
      </c>
      <c r="G3544" t="s">
        <v>21</v>
      </c>
      <c r="H3544" t="s">
        <v>260</v>
      </c>
      <c r="I3544" t="s">
        <v>13911</v>
      </c>
      <c r="J3544" t="s">
        <v>13912</v>
      </c>
      <c r="K3544" s="9" t="s">
        <v>5903</v>
      </c>
      <c r="L3544" t="s">
        <v>13913</v>
      </c>
      <c r="M3544">
        <v>4.6399999999999997</v>
      </c>
      <c r="N3544">
        <v>1.147</v>
      </c>
      <c r="O3544">
        <v>20</v>
      </c>
      <c r="P3544">
        <v>0.35</v>
      </c>
      <c r="Q3544">
        <f>IFERROR(SEARCH("-",R3544)+2, 1)</f>
        <v>8</v>
      </c>
      <c r="R3544" s="9" t="s">
        <v>5903</v>
      </c>
      <c r="S3544" s="9" t="b">
        <f>R3544&lt;&gt;K3544</f>
        <v>0</v>
      </c>
      <c r="T3544" t="str">
        <f xml:space="preserve"> TRIM( LEFT(R3544,  IFERROR(   SEARCH(" - ",R3544), LEN(R3544) )    ) )</f>
        <v>Food</v>
      </c>
      <c r="U3544" t="str">
        <f>MID(R3544, Q3544,LEN(R3544))</f>
        <v>Frozen Vegetables</v>
      </c>
      <c r="V3544" t="s">
        <v>260</v>
      </c>
    </row>
    <row r="3545" spans="1:22" x14ac:dyDescent="0.35">
      <c r="A3545" t="s">
        <v>8679</v>
      </c>
      <c r="B3545" s="1">
        <v>45532</v>
      </c>
      <c r="C3545" t="s">
        <v>27</v>
      </c>
      <c r="D3545" t="s">
        <v>8680</v>
      </c>
      <c r="E3545" t="s">
        <v>451</v>
      </c>
      <c r="F3545" t="s">
        <v>407</v>
      </c>
      <c r="G3545" t="s">
        <v>21</v>
      </c>
      <c r="H3545" t="s">
        <v>31</v>
      </c>
      <c r="I3545" t="s">
        <v>8681</v>
      </c>
      <c r="J3545" t="s">
        <v>8682</v>
      </c>
      <c r="K3545" s="9" t="s">
        <v>167</v>
      </c>
      <c r="L3545" t="s">
        <v>5960</v>
      </c>
      <c r="M3545">
        <v>6.49</v>
      </c>
      <c r="N3545">
        <v>1.9470000000000001</v>
      </c>
      <c r="O3545">
        <v>7</v>
      </c>
      <c r="Q3545">
        <f>IFERROR(SEARCH("-",R3545)+2, 1)</f>
        <v>8</v>
      </c>
      <c r="R3545" s="9" t="s">
        <v>167</v>
      </c>
      <c r="S3545" s="9" t="b">
        <f>R3545&lt;&gt;K3545</f>
        <v>0</v>
      </c>
      <c r="T3545" t="str">
        <f xml:space="preserve"> TRIM( LEFT(R3545,  IFERROR(   SEARCH(" - ",R3545), LEN(R3545) )    ) )</f>
        <v>Food</v>
      </c>
      <c r="U3545" t="str">
        <f>MID(R3545, Q3545,LEN(R3545))</f>
        <v>Frozen Meals</v>
      </c>
      <c r="V3545" t="s">
        <v>31</v>
      </c>
    </row>
    <row r="3546" spans="1:22" x14ac:dyDescent="0.35">
      <c r="A3546" t="s">
        <v>10897</v>
      </c>
      <c r="B3546" s="1">
        <v>45358</v>
      </c>
      <c r="C3546" t="s">
        <v>27</v>
      </c>
      <c r="D3546" t="s">
        <v>10898</v>
      </c>
      <c r="E3546" t="s">
        <v>451</v>
      </c>
      <c r="F3546" t="s">
        <v>407</v>
      </c>
      <c r="G3546" t="s">
        <v>21</v>
      </c>
      <c r="H3546" t="s">
        <v>164</v>
      </c>
      <c r="I3546" t="s">
        <v>5958</v>
      </c>
      <c r="J3546" t="s">
        <v>5959</v>
      </c>
      <c r="K3546" s="9" t="s">
        <v>167</v>
      </c>
      <c r="L3546" t="s">
        <v>5960</v>
      </c>
      <c r="M3546">
        <v>6.99</v>
      </c>
      <c r="N3546">
        <v>2.3959999999999999</v>
      </c>
      <c r="O3546">
        <v>7</v>
      </c>
      <c r="P3546">
        <v>0.19</v>
      </c>
      <c r="Q3546">
        <f>IFERROR(SEARCH("-",R3546)+2, 1)</f>
        <v>8</v>
      </c>
      <c r="R3546" s="9" t="s">
        <v>167</v>
      </c>
      <c r="S3546" s="9" t="b">
        <f>R3546&lt;&gt;K3546</f>
        <v>0</v>
      </c>
      <c r="T3546" t="str">
        <f xml:space="preserve"> TRIM( LEFT(R3546,  IFERROR(   SEARCH(" - ",R3546), LEN(R3546) )    ) )</f>
        <v>Food</v>
      </c>
      <c r="U3546" t="str">
        <f>MID(R3546, Q3546,LEN(R3546))</f>
        <v>Frozen Meals</v>
      </c>
      <c r="V3546" t="s">
        <v>164</v>
      </c>
    </row>
    <row r="3547" spans="1:22" x14ac:dyDescent="0.35">
      <c r="A3547" t="s">
        <v>18823</v>
      </c>
      <c r="B3547" s="1">
        <v>45240</v>
      </c>
      <c r="C3547" t="s">
        <v>27</v>
      </c>
      <c r="D3547" t="s">
        <v>8680</v>
      </c>
      <c r="E3547" t="s">
        <v>451</v>
      </c>
      <c r="F3547" t="s">
        <v>407</v>
      </c>
      <c r="G3547" t="s">
        <v>21</v>
      </c>
      <c r="H3547" t="s">
        <v>202</v>
      </c>
      <c r="I3547" t="s">
        <v>8681</v>
      </c>
      <c r="J3547" t="s">
        <v>8682</v>
      </c>
      <c r="K3547" s="9" t="s">
        <v>167</v>
      </c>
      <c r="L3547" t="s">
        <v>5960</v>
      </c>
      <c r="M3547">
        <v>6.49</v>
      </c>
      <c r="N3547">
        <v>1.9470000000000001</v>
      </c>
      <c r="O3547">
        <v>1</v>
      </c>
      <c r="P3547">
        <v>0.27</v>
      </c>
      <c r="Q3547">
        <f>IFERROR(SEARCH("-",R3547)+2, 1)</f>
        <v>8</v>
      </c>
      <c r="R3547" s="9" t="s">
        <v>167</v>
      </c>
      <c r="S3547" s="9" t="b">
        <f>R3547&lt;&gt;K3547</f>
        <v>0</v>
      </c>
      <c r="T3547" t="str">
        <f xml:space="preserve"> TRIM( LEFT(R3547,  IFERROR(   SEARCH(" - ",R3547), LEN(R3547) )    ) )</f>
        <v>Food</v>
      </c>
      <c r="U3547" t="str">
        <f>MID(R3547, Q3547,LEN(R3547))</f>
        <v>Frozen Meals</v>
      </c>
      <c r="V3547" t="s">
        <v>202</v>
      </c>
    </row>
    <row r="3548" spans="1:22" x14ac:dyDescent="0.35">
      <c r="A3548" t="s">
        <v>4010</v>
      </c>
      <c r="B3548" s="1">
        <v>45505</v>
      </c>
      <c r="C3548" t="s">
        <v>27</v>
      </c>
      <c r="D3548" t="s">
        <v>4011</v>
      </c>
      <c r="E3548" t="s">
        <v>451</v>
      </c>
      <c r="F3548" t="s">
        <v>407</v>
      </c>
      <c r="G3548" t="s">
        <v>21</v>
      </c>
      <c r="H3548" t="s">
        <v>40</v>
      </c>
      <c r="I3548" t="s">
        <v>4012</v>
      </c>
      <c r="J3548" t="s">
        <v>4013</v>
      </c>
      <c r="K3548" s="9" t="s">
        <v>901</v>
      </c>
      <c r="L3548" t="s">
        <v>902</v>
      </c>
      <c r="M3548">
        <v>199.99</v>
      </c>
      <c r="N3548">
        <v>79.995999999999995</v>
      </c>
      <c r="O3548">
        <v>10</v>
      </c>
      <c r="P3548">
        <v>0.15</v>
      </c>
      <c r="Q3548">
        <f>IFERROR(SEARCH("-",R3548)+2, 1)</f>
        <v>1</v>
      </c>
      <c r="R3548" s="9" t="s">
        <v>901</v>
      </c>
      <c r="S3548" s="9" t="b">
        <f>R3548&lt;&gt;K3548</f>
        <v>0</v>
      </c>
      <c r="T3548" t="str">
        <f xml:space="preserve"> TRIM( LEFT(R3548,  IFERROR(   SEARCH(" - ",R3548), LEN(R3548) )    ) )</f>
        <v>Gaming</v>
      </c>
      <c r="U3548" t="str">
        <f>MID(R3548, Q3548,LEN(R3548))</f>
        <v>Gaming</v>
      </c>
      <c r="V3548" t="s">
        <v>40</v>
      </c>
    </row>
    <row r="3549" spans="1:22" x14ac:dyDescent="0.35">
      <c r="A3549" t="s">
        <v>1663</v>
      </c>
      <c r="B3549" s="1">
        <v>45436</v>
      </c>
      <c r="C3549" t="s">
        <v>27</v>
      </c>
      <c r="D3549" t="s">
        <v>1664</v>
      </c>
      <c r="E3549" t="s">
        <v>451</v>
      </c>
      <c r="F3549" t="s">
        <v>407</v>
      </c>
      <c r="G3549" t="s">
        <v>21</v>
      </c>
      <c r="H3549" t="s">
        <v>49</v>
      </c>
      <c r="I3549" t="s">
        <v>1665</v>
      </c>
      <c r="J3549" t="s">
        <v>1666</v>
      </c>
      <c r="K3549" s="9" t="s">
        <v>827</v>
      </c>
      <c r="L3549" t="s">
        <v>1667</v>
      </c>
      <c r="M3549">
        <v>22.99</v>
      </c>
      <c r="N3549">
        <v>6.8970000000000002</v>
      </c>
      <c r="O3549">
        <v>5</v>
      </c>
      <c r="P3549">
        <v>0.34</v>
      </c>
      <c r="Q3549">
        <f>IFERROR(SEARCH("-",R3549)+2, 1)</f>
        <v>1</v>
      </c>
      <c r="R3549" s="9" t="s">
        <v>827</v>
      </c>
      <c r="S3549" s="9" t="b">
        <f>R3549&lt;&gt;K3549</f>
        <v>0</v>
      </c>
      <c r="T3549" t="str">
        <f xml:space="preserve"> TRIM( LEFT(R3549,  IFERROR(   SEARCH(" - ",R3549), LEN(R3549) )    ) )</f>
        <v>Garden</v>
      </c>
      <c r="U3549" t="str">
        <f>MID(R3549, Q3549,LEN(R3549))</f>
        <v>Garden</v>
      </c>
      <c r="V3549" t="s">
        <v>49</v>
      </c>
    </row>
    <row r="3550" spans="1:22" x14ac:dyDescent="0.35">
      <c r="A3550" t="s">
        <v>10690</v>
      </c>
      <c r="B3550" s="1">
        <v>45387</v>
      </c>
      <c r="C3550" t="s">
        <v>27</v>
      </c>
      <c r="D3550" t="s">
        <v>10691</v>
      </c>
      <c r="E3550" t="s">
        <v>451</v>
      </c>
      <c r="F3550" t="s">
        <v>407</v>
      </c>
      <c r="G3550" t="s">
        <v>21</v>
      </c>
      <c r="H3550" t="s">
        <v>49</v>
      </c>
      <c r="I3550" t="s">
        <v>3463</v>
      </c>
      <c r="J3550" t="s">
        <v>3464</v>
      </c>
      <c r="K3550" s="9" t="s">
        <v>827</v>
      </c>
      <c r="L3550" t="s">
        <v>1667</v>
      </c>
      <c r="M3550">
        <v>16.989999999999998</v>
      </c>
      <c r="N3550">
        <v>6.3959999999999999</v>
      </c>
      <c r="O3550">
        <v>6</v>
      </c>
      <c r="P3550">
        <v>0.14000000000000001</v>
      </c>
      <c r="Q3550">
        <f>IFERROR(SEARCH("-",R3550)+2, 1)</f>
        <v>1</v>
      </c>
      <c r="R3550" s="9" t="s">
        <v>827</v>
      </c>
      <c r="S3550" s="9" t="b">
        <f>R3550&lt;&gt;K3550</f>
        <v>0</v>
      </c>
      <c r="T3550" t="str">
        <f xml:space="preserve"> TRIM( LEFT(R3550,  IFERROR(   SEARCH(" - ",R3550), LEN(R3550) )    ) )</f>
        <v>Garden</v>
      </c>
      <c r="U3550" t="str">
        <f>MID(R3550, Q3550,LEN(R3550))</f>
        <v>Garden</v>
      </c>
      <c r="V3550" t="s">
        <v>49</v>
      </c>
    </row>
    <row r="3551" spans="1:22" x14ac:dyDescent="0.35">
      <c r="A3551" t="s">
        <v>18134</v>
      </c>
      <c r="B3551" s="1">
        <v>45407</v>
      </c>
      <c r="C3551" t="s">
        <v>27</v>
      </c>
      <c r="D3551" t="s">
        <v>8566</v>
      </c>
      <c r="E3551" t="s">
        <v>451</v>
      </c>
      <c r="F3551" t="s">
        <v>407</v>
      </c>
      <c r="G3551" t="s">
        <v>21</v>
      </c>
      <c r="H3551" t="s">
        <v>71</v>
      </c>
      <c r="I3551" t="s">
        <v>8567</v>
      </c>
      <c r="J3551" t="s">
        <v>8568</v>
      </c>
      <c r="K3551" s="9" t="s">
        <v>1133</v>
      </c>
      <c r="L3551" t="s">
        <v>7810</v>
      </c>
      <c r="M3551">
        <v>5.49</v>
      </c>
      <c r="N3551">
        <v>1.647</v>
      </c>
      <c r="O3551">
        <v>17</v>
      </c>
      <c r="P3551">
        <v>0.06</v>
      </c>
      <c r="Q3551">
        <f>IFERROR(SEARCH("-",R3551)+2, 1)</f>
        <v>8</v>
      </c>
      <c r="R3551" s="9" t="s">
        <v>1133</v>
      </c>
      <c r="S3551" s="9" t="b">
        <f>R3551&lt;&gt;K3551</f>
        <v>0</v>
      </c>
      <c r="T3551" t="str">
        <f xml:space="preserve"> TRIM( LEFT(R3551,  IFERROR(   SEARCH(" - ",R3551), LEN(R3551) )    ) )</f>
        <v>Food</v>
      </c>
      <c r="U3551" t="str">
        <f>MID(R3551, Q3551,LEN(R3551))</f>
        <v>Salads</v>
      </c>
      <c r="V3551" t="s">
        <v>71</v>
      </c>
    </row>
    <row r="3552" spans="1:22" x14ac:dyDescent="0.35">
      <c r="A3552" t="s">
        <v>11520</v>
      </c>
      <c r="B3552" s="1">
        <v>45004</v>
      </c>
      <c r="C3552" t="s">
        <v>27</v>
      </c>
      <c r="D3552" t="s">
        <v>1103</v>
      </c>
      <c r="E3552" t="s">
        <v>451</v>
      </c>
      <c r="F3552" t="s">
        <v>407</v>
      </c>
      <c r="G3552" t="s">
        <v>21</v>
      </c>
      <c r="H3552" t="s">
        <v>179</v>
      </c>
      <c r="I3552" t="s">
        <v>1104</v>
      </c>
      <c r="J3552" t="s">
        <v>1105</v>
      </c>
      <c r="K3552" s="9" t="s">
        <v>24</v>
      </c>
      <c r="L3552" t="s">
        <v>144</v>
      </c>
      <c r="M3552">
        <v>4.29</v>
      </c>
      <c r="N3552">
        <v>1.0369999999999999</v>
      </c>
      <c r="O3552">
        <v>8</v>
      </c>
      <c r="P3552">
        <v>0.12</v>
      </c>
      <c r="Q3552">
        <f>IFERROR(SEARCH("-",R3552)+2, 1)</f>
        <v>8</v>
      </c>
      <c r="R3552" s="9" t="s">
        <v>24</v>
      </c>
      <c r="S3552" s="9" t="b">
        <f>R3552&lt;&gt;K3552</f>
        <v>0</v>
      </c>
      <c r="T3552" t="str">
        <f xml:space="preserve"> TRIM( LEFT(R3552,  IFERROR(   SEARCH(" - ",R3552), LEN(R3552) )    ) )</f>
        <v>Food</v>
      </c>
      <c r="U3552" t="str">
        <f>MID(R3552, Q3552,LEN(R3552))</f>
        <v>Snacks</v>
      </c>
      <c r="V3552" t="s">
        <v>179</v>
      </c>
    </row>
    <row r="3553" spans="1:22" x14ac:dyDescent="0.35">
      <c r="A3553" t="s">
        <v>12791</v>
      </c>
      <c r="B3553" s="1">
        <v>45144</v>
      </c>
      <c r="C3553" t="s">
        <v>27</v>
      </c>
      <c r="D3553" t="s">
        <v>3741</v>
      </c>
      <c r="E3553" t="s">
        <v>451</v>
      </c>
      <c r="F3553" t="s">
        <v>407</v>
      </c>
      <c r="G3553" t="s">
        <v>21</v>
      </c>
      <c r="H3553" t="s">
        <v>164</v>
      </c>
      <c r="I3553" t="s">
        <v>3742</v>
      </c>
      <c r="J3553" t="s">
        <v>3743</v>
      </c>
      <c r="K3553" s="9" t="s">
        <v>24</v>
      </c>
      <c r="L3553" t="s">
        <v>144</v>
      </c>
      <c r="M3553">
        <v>2.14</v>
      </c>
      <c r="N3553">
        <v>0.69599999999999995</v>
      </c>
      <c r="O3553">
        <v>11</v>
      </c>
      <c r="P3553">
        <v>0.12</v>
      </c>
      <c r="Q3553">
        <f>IFERROR(SEARCH("-",R3553)+2, 1)</f>
        <v>8</v>
      </c>
      <c r="R3553" s="9" t="s">
        <v>24</v>
      </c>
      <c r="S3553" s="9" t="b">
        <f>R3553&lt;&gt;K3553</f>
        <v>0</v>
      </c>
      <c r="T3553" t="str">
        <f xml:space="preserve"> TRIM( LEFT(R3553,  IFERROR(   SEARCH(" - ",R3553), LEN(R3553) )    ) )</f>
        <v>Food</v>
      </c>
      <c r="U3553" t="str">
        <f>MID(R3553, Q3553,LEN(R3553))</f>
        <v>Snacks</v>
      </c>
      <c r="V3553" t="s">
        <v>164</v>
      </c>
    </row>
    <row r="3554" spans="1:22" x14ac:dyDescent="0.35">
      <c r="A3554" t="s">
        <v>1511</v>
      </c>
      <c r="B3554" s="1">
        <v>45524</v>
      </c>
      <c r="C3554" t="s">
        <v>27</v>
      </c>
      <c r="D3554" t="s">
        <v>1512</v>
      </c>
      <c r="E3554" t="s">
        <v>451</v>
      </c>
      <c r="F3554" t="s">
        <v>407</v>
      </c>
      <c r="G3554" t="s">
        <v>21</v>
      </c>
      <c r="I3554" t="s">
        <v>1513</v>
      </c>
      <c r="J3554" t="s">
        <v>1514</v>
      </c>
      <c r="K3554" s="9" t="s">
        <v>493</v>
      </c>
      <c r="L3554" t="s">
        <v>1515</v>
      </c>
      <c r="M3554">
        <v>3.29</v>
      </c>
      <c r="N3554">
        <v>0.98699999999999999</v>
      </c>
      <c r="O3554">
        <v>7</v>
      </c>
      <c r="P3554">
        <v>0.02</v>
      </c>
      <c r="Q3554">
        <f>IFERROR(SEARCH("-",R3554)+2, 1)</f>
        <v>8</v>
      </c>
      <c r="R3554" s="9" t="s">
        <v>493</v>
      </c>
      <c r="S3554" s="9" t="b">
        <f>R3554&lt;&gt;K3554</f>
        <v>0</v>
      </c>
      <c r="T3554" t="str">
        <f xml:space="preserve"> TRIM( LEFT(R3554,  IFERROR(   SEARCH(" - ",R3554), LEN(R3554) )    ) )</f>
        <v>Food</v>
      </c>
      <c r="U3554" t="str">
        <f>MID(R3554, Q3554,LEN(R3554))</f>
        <v>Beverages</v>
      </c>
    </row>
    <row r="3555" spans="1:22" x14ac:dyDescent="0.35">
      <c r="A3555" t="s">
        <v>10996</v>
      </c>
      <c r="B3555" s="1">
        <v>45520</v>
      </c>
      <c r="C3555" t="s">
        <v>27</v>
      </c>
      <c r="D3555" t="s">
        <v>10997</v>
      </c>
      <c r="E3555" t="s">
        <v>451</v>
      </c>
      <c r="F3555" t="s">
        <v>407</v>
      </c>
      <c r="G3555" t="s">
        <v>21</v>
      </c>
      <c r="I3555" t="s">
        <v>6042</v>
      </c>
      <c r="J3555" t="s">
        <v>6043</v>
      </c>
      <c r="K3555" s="9" t="s">
        <v>67</v>
      </c>
      <c r="L3555" t="s">
        <v>6044</v>
      </c>
      <c r="M3555">
        <v>5.79</v>
      </c>
      <c r="N3555">
        <v>1.9159999999999999</v>
      </c>
      <c r="O3555">
        <v>9</v>
      </c>
      <c r="P3555">
        <v>0.19</v>
      </c>
      <c r="Q3555">
        <f>IFERROR(SEARCH("-",R3555)+2, 1)</f>
        <v>8</v>
      </c>
      <c r="R3555" s="9" t="s">
        <v>67</v>
      </c>
      <c r="S3555" s="9" t="b">
        <f>R3555&lt;&gt;K3555</f>
        <v>0</v>
      </c>
      <c r="T3555" t="str">
        <f xml:space="preserve"> TRIM( LEFT(R3555,  IFERROR(   SEARCH(" - ",R3555), LEN(R3555) )    ) )</f>
        <v>Food</v>
      </c>
      <c r="U3555" t="str">
        <f>MID(R3555, Q3555,LEN(R3555))</f>
        <v>Sauces</v>
      </c>
    </row>
    <row r="3556" spans="1:22" x14ac:dyDescent="0.35">
      <c r="A3556" t="s">
        <v>18651</v>
      </c>
      <c r="B3556" s="1">
        <v>44936</v>
      </c>
      <c r="C3556" t="s">
        <v>27</v>
      </c>
      <c r="D3556" t="s">
        <v>14022</v>
      </c>
      <c r="E3556" t="s">
        <v>451</v>
      </c>
      <c r="F3556" t="s">
        <v>407</v>
      </c>
      <c r="G3556" t="s">
        <v>21</v>
      </c>
      <c r="H3556" t="s">
        <v>40</v>
      </c>
      <c r="I3556" t="s">
        <v>14023</v>
      </c>
      <c r="J3556" t="s">
        <v>14024</v>
      </c>
      <c r="K3556" s="9" t="s">
        <v>82</v>
      </c>
      <c r="L3556" t="s">
        <v>83</v>
      </c>
      <c r="M3556">
        <v>39.99</v>
      </c>
      <c r="N3556">
        <v>11.997</v>
      </c>
      <c r="O3556">
        <v>12</v>
      </c>
      <c r="P3556">
        <v>0.2</v>
      </c>
      <c r="Q3556">
        <f>IFERROR(SEARCH("-",R3556)+2, 1)</f>
        <v>1</v>
      </c>
      <c r="R3556" s="9" t="s">
        <v>82</v>
      </c>
      <c r="S3556" s="9" t="b">
        <f>R3556&lt;&gt;K3556</f>
        <v>0</v>
      </c>
      <c r="T3556" t="str">
        <f xml:space="preserve"> TRIM( LEFT(R3556,  IFERROR(   SEARCH(" - ",R3556), LEN(R3556) )    ) )</f>
        <v>Home</v>
      </c>
      <c r="U3556" t="str">
        <f>MID(R3556, Q3556,LEN(R3556))</f>
        <v>Home</v>
      </c>
      <c r="V3556" t="s">
        <v>40</v>
      </c>
    </row>
    <row r="3557" spans="1:22" x14ac:dyDescent="0.35">
      <c r="A3557" t="s">
        <v>18673</v>
      </c>
      <c r="B3557" s="1">
        <v>45616</v>
      </c>
      <c r="C3557" t="s">
        <v>27</v>
      </c>
      <c r="D3557" t="s">
        <v>8965</v>
      </c>
      <c r="E3557" t="s">
        <v>451</v>
      </c>
      <c r="F3557" t="s">
        <v>407</v>
      </c>
      <c r="G3557" t="s">
        <v>21</v>
      </c>
      <c r="H3557" t="s">
        <v>260</v>
      </c>
      <c r="I3557" t="s">
        <v>8966</v>
      </c>
      <c r="J3557" t="s">
        <v>8967</v>
      </c>
      <c r="K3557" s="9" t="s">
        <v>513</v>
      </c>
      <c r="L3557" t="s">
        <v>521</v>
      </c>
      <c r="M3557">
        <v>25.99</v>
      </c>
      <c r="N3557">
        <v>7.7969999999999997</v>
      </c>
      <c r="O3557">
        <v>8</v>
      </c>
      <c r="P3557">
        <v>0.38</v>
      </c>
      <c r="Q3557">
        <f>IFERROR(SEARCH("-",R3557)+2, 1)</f>
        <v>1</v>
      </c>
      <c r="R3557" s="9" t="s">
        <v>513</v>
      </c>
      <c r="S3557" s="9" t="b">
        <f>R3557&lt;&gt;K3557</f>
        <v>0</v>
      </c>
      <c r="T3557" t="str">
        <f xml:space="preserve"> TRIM( LEFT(R3557,  IFERROR(   SEARCH(" - ",R3557), LEN(R3557) )    ) )</f>
        <v>Fitness</v>
      </c>
      <c r="U3557" t="str">
        <f>MID(R3557, Q3557,LEN(R3557))</f>
        <v>Fitness</v>
      </c>
      <c r="V3557" t="s">
        <v>260</v>
      </c>
    </row>
    <row r="3558" spans="1:22" x14ac:dyDescent="0.35">
      <c r="A3558" t="s">
        <v>2748</v>
      </c>
      <c r="B3558" s="1">
        <v>45303</v>
      </c>
      <c r="C3558" t="s">
        <v>27</v>
      </c>
      <c r="D3558" t="s">
        <v>1976</v>
      </c>
      <c r="E3558" t="s">
        <v>451</v>
      </c>
      <c r="F3558" t="s">
        <v>407</v>
      </c>
      <c r="G3558" t="s">
        <v>21</v>
      </c>
      <c r="I3558" t="s">
        <v>1977</v>
      </c>
      <c r="J3558" t="s">
        <v>1978</v>
      </c>
      <c r="K3558" s="9" t="s">
        <v>1495</v>
      </c>
      <c r="L3558" t="s">
        <v>1979</v>
      </c>
      <c r="M3558">
        <v>5.99</v>
      </c>
      <c r="N3558">
        <v>1.7969999999999999</v>
      </c>
      <c r="O3558">
        <v>7</v>
      </c>
      <c r="P3558">
        <v>0.26</v>
      </c>
      <c r="Q3558">
        <f>IFERROR(SEARCH("-",R3558)+2, 1)</f>
        <v>8</v>
      </c>
      <c r="R3558" s="9" t="s">
        <v>1495</v>
      </c>
      <c r="S3558" s="9" t="b">
        <f>R3558&lt;&gt;K3558</f>
        <v>0</v>
      </c>
      <c r="T3558" t="str">
        <f xml:space="preserve"> TRIM( LEFT(R3558,  IFERROR(   SEARCH(" - ",R3558), LEN(R3558) )    ) )</f>
        <v>Food</v>
      </c>
      <c r="U3558" t="str">
        <f>MID(R3558, Q3558,LEN(R3558))</f>
        <v>Frozen Desserts</v>
      </c>
    </row>
    <row r="3559" spans="1:22" x14ac:dyDescent="0.35">
      <c r="A3559" t="s">
        <v>5835</v>
      </c>
      <c r="B3559" s="1">
        <v>45676</v>
      </c>
      <c r="C3559" t="s">
        <v>27</v>
      </c>
      <c r="D3559" t="s">
        <v>674</v>
      </c>
      <c r="E3559" t="s">
        <v>451</v>
      </c>
      <c r="F3559" t="s">
        <v>407</v>
      </c>
      <c r="G3559" t="s">
        <v>21</v>
      </c>
      <c r="H3559" t="s">
        <v>164</v>
      </c>
      <c r="I3559" t="s">
        <v>5836</v>
      </c>
      <c r="J3559" t="s">
        <v>5837</v>
      </c>
      <c r="K3559" s="9" t="s">
        <v>3135</v>
      </c>
      <c r="L3559" t="s">
        <v>5838</v>
      </c>
      <c r="M3559">
        <v>101.41</v>
      </c>
      <c r="N3559">
        <v>30.997</v>
      </c>
      <c r="O3559">
        <v>8</v>
      </c>
      <c r="Q3559">
        <f>IFERROR(SEARCH("-",R3559)+2, 1)</f>
        <v>1</v>
      </c>
      <c r="R3559" s="9" t="s">
        <v>3135</v>
      </c>
      <c r="S3559" s="9" t="b">
        <f>R3559&lt;&gt;K3559</f>
        <v>0</v>
      </c>
      <c r="T3559" t="str">
        <f xml:space="preserve"> TRIM( LEFT(R3559,  IFERROR(   SEARCH(" - ",R3559), LEN(R3559) )    ) )</f>
        <v>Computers</v>
      </c>
      <c r="U3559" t="str">
        <f>MID(R3559, Q3559,LEN(R3559))</f>
        <v>Computers</v>
      </c>
      <c r="V3559" t="s">
        <v>164</v>
      </c>
    </row>
    <row r="3560" spans="1:22" x14ac:dyDescent="0.35">
      <c r="A3560" t="s">
        <v>18343</v>
      </c>
      <c r="B3560" s="1">
        <v>45222</v>
      </c>
      <c r="C3560" t="s">
        <v>27</v>
      </c>
      <c r="D3560" t="s">
        <v>14087</v>
      </c>
      <c r="E3560" t="s">
        <v>451</v>
      </c>
      <c r="F3560" t="s">
        <v>407</v>
      </c>
      <c r="G3560" t="s">
        <v>21</v>
      </c>
      <c r="H3560" t="s">
        <v>40</v>
      </c>
      <c r="I3560" t="s">
        <v>14088</v>
      </c>
      <c r="J3560" t="s">
        <v>14089</v>
      </c>
      <c r="K3560" s="9" t="s">
        <v>739</v>
      </c>
      <c r="L3560" t="s">
        <v>2272</v>
      </c>
      <c r="M3560">
        <v>89.99</v>
      </c>
      <c r="N3560">
        <v>26.997</v>
      </c>
      <c r="O3560">
        <v>20</v>
      </c>
      <c r="P3560">
        <v>0.28999999999999998</v>
      </c>
      <c r="Q3560">
        <f>IFERROR(SEARCH("-",R3560)+2, 1)</f>
        <v>12</v>
      </c>
      <c r="R3560" s="9" t="s">
        <v>739</v>
      </c>
      <c r="S3560" s="9" t="b">
        <f>R3560&lt;&gt;K3560</f>
        <v>0</v>
      </c>
      <c r="T3560" t="str">
        <f xml:space="preserve"> TRIM( LEFT(R3560,  IFERROR(   SEARCH(" - ",R3560), LEN(R3560) )    ) )</f>
        <v>Clothing</v>
      </c>
      <c r="U3560" t="str">
        <f>MID(R3560, Q3560,LEN(R3560))</f>
        <v>Outerwear</v>
      </c>
      <c r="V3560" t="s">
        <v>40</v>
      </c>
    </row>
    <row r="3561" spans="1:22" x14ac:dyDescent="0.35">
      <c r="A3561" t="s">
        <v>11759</v>
      </c>
      <c r="B3561" s="1">
        <v>45227</v>
      </c>
      <c r="C3561" t="s">
        <v>27</v>
      </c>
      <c r="D3561" t="s">
        <v>1038</v>
      </c>
      <c r="E3561" t="s">
        <v>451</v>
      </c>
      <c r="F3561" t="s">
        <v>407</v>
      </c>
      <c r="G3561" t="s">
        <v>21</v>
      </c>
      <c r="I3561" t="s">
        <v>1039</v>
      </c>
      <c r="J3561" t="s">
        <v>1040</v>
      </c>
      <c r="K3561" s="9" t="s">
        <v>82</v>
      </c>
      <c r="L3561" t="s">
        <v>379</v>
      </c>
      <c r="M3561">
        <v>38.99</v>
      </c>
      <c r="N3561">
        <v>11.446999999999999</v>
      </c>
      <c r="O3561">
        <v>8</v>
      </c>
      <c r="P3561">
        <v>0.01</v>
      </c>
      <c r="Q3561">
        <f>IFERROR(SEARCH("-",R3561)+2, 1)</f>
        <v>1</v>
      </c>
      <c r="R3561" s="9" t="s">
        <v>82</v>
      </c>
      <c r="S3561" s="9" t="b">
        <f>R3561&lt;&gt;K3561</f>
        <v>0</v>
      </c>
      <c r="T3561" t="str">
        <f xml:space="preserve"> TRIM( LEFT(R3561,  IFERROR(   SEARCH(" - ",R3561), LEN(R3561) )    ) )</f>
        <v>Home</v>
      </c>
      <c r="U3561" t="str">
        <f>MID(R3561, Q3561,LEN(R3561))</f>
        <v>Home</v>
      </c>
    </row>
    <row r="3562" spans="1:22" x14ac:dyDescent="0.35">
      <c r="A3562" t="s">
        <v>17664</v>
      </c>
      <c r="B3562" s="1">
        <v>45576</v>
      </c>
      <c r="C3562" t="s">
        <v>27</v>
      </c>
      <c r="D3562" t="s">
        <v>8552</v>
      </c>
      <c r="E3562" t="s">
        <v>451</v>
      </c>
      <c r="F3562" t="s">
        <v>407</v>
      </c>
      <c r="G3562" t="s">
        <v>21</v>
      </c>
      <c r="H3562" t="s">
        <v>179</v>
      </c>
      <c r="I3562" t="s">
        <v>8553</v>
      </c>
      <c r="J3562" t="s">
        <v>8554</v>
      </c>
      <c r="K3562" s="9" t="s">
        <v>2581</v>
      </c>
      <c r="L3562" t="s">
        <v>3493</v>
      </c>
      <c r="M3562">
        <v>49.99</v>
      </c>
      <c r="N3562">
        <v>14.997</v>
      </c>
      <c r="O3562">
        <v>9</v>
      </c>
      <c r="P3562">
        <v>0.15</v>
      </c>
      <c r="Q3562">
        <f>IFERROR(SEARCH("-",R3562)+2, 1)</f>
        <v>1</v>
      </c>
      <c r="R3562" s="9" t="s">
        <v>2581</v>
      </c>
      <c r="S3562" s="9" t="b">
        <f>R3562&lt;&gt;K3562</f>
        <v>0</v>
      </c>
      <c r="T3562" t="str">
        <f xml:space="preserve"> TRIM( LEFT(R3562,  IFERROR(   SEARCH(" - ",R3562), LEN(R3562) )    ) )</f>
        <v>Clothing</v>
      </c>
      <c r="U3562" t="str">
        <f>MID(R3562, Q3562,LEN(R3562))</f>
        <v>Clothing</v>
      </c>
      <c r="V3562" t="s">
        <v>179</v>
      </c>
    </row>
    <row r="3563" spans="1:22" x14ac:dyDescent="0.35">
      <c r="A3563" t="s">
        <v>15712</v>
      </c>
      <c r="B3563" s="1">
        <v>45033</v>
      </c>
      <c r="C3563" t="s">
        <v>27</v>
      </c>
      <c r="D3563" t="s">
        <v>15713</v>
      </c>
      <c r="E3563" t="s">
        <v>451</v>
      </c>
      <c r="F3563" t="s">
        <v>407</v>
      </c>
      <c r="G3563" t="s">
        <v>21</v>
      </c>
      <c r="H3563" t="s">
        <v>260</v>
      </c>
      <c r="I3563" t="s">
        <v>4988</v>
      </c>
      <c r="J3563" t="s">
        <v>4989</v>
      </c>
      <c r="K3563" s="9" t="s">
        <v>74</v>
      </c>
      <c r="L3563" t="s">
        <v>4990</v>
      </c>
      <c r="M3563">
        <v>7.24</v>
      </c>
      <c r="N3563">
        <v>2.9460000000000002</v>
      </c>
      <c r="O3563">
        <v>2</v>
      </c>
      <c r="P3563">
        <v>0.06</v>
      </c>
      <c r="Q3563">
        <f>IFERROR(SEARCH("-",R3563)+2, 1)</f>
        <v>8</v>
      </c>
      <c r="R3563" s="9" t="s">
        <v>74</v>
      </c>
      <c r="S3563" s="9" t="b">
        <f>R3563&lt;&gt;K3563</f>
        <v>0</v>
      </c>
      <c r="T3563" t="str">
        <f xml:space="preserve"> TRIM( LEFT(R3563,  IFERROR(   SEARCH(" - ",R3563), LEN(R3563) )    ) )</f>
        <v>Food</v>
      </c>
      <c r="U3563" t="str">
        <f>MID(R3563, Q3563,LEN(R3563))</f>
        <v>Meat</v>
      </c>
      <c r="V3563" t="s">
        <v>260</v>
      </c>
    </row>
    <row r="3564" spans="1:22" x14ac:dyDescent="0.35">
      <c r="A3564" t="s">
        <v>15216</v>
      </c>
      <c r="B3564" s="1">
        <v>44977</v>
      </c>
      <c r="C3564" t="s">
        <v>27</v>
      </c>
      <c r="D3564" t="s">
        <v>15217</v>
      </c>
      <c r="E3564" t="s">
        <v>451</v>
      </c>
      <c r="F3564" t="s">
        <v>407</v>
      </c>
      <c r="G3564" t="s">
        <v>21</v>
      </c>
      <c r="H3564" t="s">
        <v>260</v>
      </c>
      <c r="I3564" t="s">
        <v>4224</v>
      </c>
      <c r="J3564" t="s">
        <v>4225</v>
      </c>
      <c r="K3564" s="9" t="s">
        <v>4226</v>
      </c>
      <c r="L3564" t="s">
        <v>4227</v>
      </c>
      <c r="M3564">
        <v>5.24</v>
      </c>
      <c r="N3564">
        <v>2.1459999999999999</v>
      </c>
      <c r="O3564">
        <v>13</v>
      </c>
      <c r="P3564">
        <v>0.06</v>
      </c>
      <c r="Q3564">
        <f>IFERROR(SEARCH("-",R3564)+2, 1)</f>
        <v>8</v>
      </c>
      <c r="R3564" s="9" t="s">
        <v>4226</v>
      </c>
      <c r="S3564" s="9" t="b">
        <f>R3564&lt;&gt;K3564</f>
        <v>0</v>
      </c>
      <c r="T3564" t="str">
        <f xml:space="preserve"> TRIM( LEFT(R3564,  IFERROR(   SEARCH(" - ",R3564), LEN(R3564) )    ) )</f>
        <v>Food</v>
      </c>
      <c r="U3564" t="str">
        <f>MID(R3564, Q3564,LEN(R3564))</f>
        <v>Meat &amp; Poultry</v>
      </c>
      <c r="V3564" t="s">
        <v>260</v>
      </c>
    </row>
    <row r="3565" spans="1:22" x14ac:dyDescent="0.35">
      <c r="A3565" t="s">
        <v>14380</v>
      </c>
      <c r="B3565" s="1">
        <v>44965</v>
      </c>
      <c r="C3565" t="s">
        <v>27</v>
      </c>
      <c r="D3565" t="s">
        <v>7943</v>
      </c>
      <c r="E3565" t="s">
        <v>451</v>
      </c>
      <c r="F3565" t="s">
        <v>407</v>
      </c>
      <c r="G3565" t="s">
        <v>21</v>
      </c>
      <c r="H3565" t="s">
        <v>78</v>
      </c>
      <c r="I3565" t="s">
        <v>7944</v>
      </c>
      <c r="J3565" t="s">
        <v>7945</v>
      </c>
      <c r="K3565" s="9" t="s">
        <v>205</v>
      </c>
      <c r="L3565" t="s">
        <v>3266</v>
      </c>
      <c r="M3565">
        <v>2.64</v>
      </c>
      <c r="N3565">
        <v>0.54700000000000004</v>
      </c>
      <c r="O3565">
        <v>20</v>
      </c>
      <c r="Q3565">
        <f>IFERROR(SEARCH("-",R3565)+2, 1)</f>
        <v>8</v>
      </c>
      <c r="R3565" s="9" t="s">
        <v>205</v>
      </c>
      <c r="S3565" s="9" t="b">
        <f>R3565&lt;&gt;K3565</f>
        <v>0</v>
      </c>
      <c r="T3565" t="str">
        <f xml:space="preserve"> TRIM( LEFT(R3565,  IFERROR(   SEARCH(" - ",R3565), LEN(R3565) )    ) )</f>
        <v>Food</v>
      </c>
      <c r="U3565" t="str">
        <f>MID(R3565, Q3565,LEN(R3565))</f>
        <v>Bakery</v>
      </c>
      <c r="V3565" t="s">
        <v>78</v>
      </c>
    </row>
    <row r="3566" spans="1:22" x14ac:dyDescent="0.35">
      <c r="A3566" t="s">
        <v>5929</v>
      </c>
      <c r="B3566" s="1">
        <v>45681</v>
      </c>
      <c r="C3566" t="s">
        <v>27</v>
      </c>
      <c r="D3566" t="s">
        <v>797</v>
      </c>
      <c r="E3566" t="s">
        <v>451</v>
      </c>
      <c r="F3566" t="s">
        <v>407</v>
      </c>
      <c r="G3566" t="s">
        <v>21</v>
      </c>
      <c r="H3566" t="s">
        <v>49</v>
      </c>
      <c r="I3566" t="s">
        <v>5332</v>
      </c>
      <c r="J3566" t="s">
        <v>5333</v>
      </c>
      <c r="K3566" s="9" t="s">
        <v>493</v>
      </c>
      <c r="L3566" t="s">
        <v>3958</v>
      </c>
      <c r="M3566">
        <v>3.91</v>
      </c>
      <c r="N3566">
        <v>1.996</v>
      </c>
      <c r="O3566">
        <v>17</v>
      </c>
      <c r="P3566">
        <v>0.18</v>
      </c>
      <c r="Q3566">
        <f>IFERROR(SEARCH("-",R3566)+2, 1)</f>
        <v>8</v>
      </c>
      <c r="R3566" s="9" t="s">
        <v>493</v>
      </c>
      <c r="S3566" s="9" t="b">
        <f>R3566&lt;&gt;K3566</f>
        <v>0</v>
      </c>
      <c r="T3566" t="str">
        <f xml:space="preserve"> TRIM( LEFT(R3566,  IFERROR(   SEARCH(" - ",R3566), LEN(R3566) )    ) )</f>
        <v>Food</v>
      </c>
      <c r="U3566" t="str">
        <f>MID(R3566, Q3566,LEN(R3566))</f>
        <v>Beverages</v>
      </c>
      <c r="V3566" t="s">
        <v>49</v>
      </c>
    </row>
    <row r="3567" spans="1:22" x14ac:dyDescent="0.35">
      <c r="A3567" t="s">
        <v>12492</v>
      </c>
      <c r="B3567" s="1">
        <v>45193</v>
      </c>
      <c r="C3567" t="s">
        <v>27</v>
      </c>
      <c r="D3567" t="s">
        <v>2106</v>
      </c>
      <c r="E3567" t="s">
        <v>451</v>
      </c>
      <c r="F3567" t="s">
        <v>407</v>
      </c>
      <c r="G3567" t="s">
        <v>21</v>
      </c>
      <c r="H3567" t="s">
        <v>179</v>
      </c>
      <c r="I3567" t="s">
        <v>2107</v>
      </c>
      <c r="J3567" t="s">
        <v>2108</v>
      </c>
      <c r="K3567" s="9" t="s">
        <v>1133</v>
      </c>
      <c r="L3567" t="s">
        <v>2109</v>
      </c>
      <c r="M3567">
        <v>3.99</v>
      </c>
      <c r="N3567">
        <v>0.94699999999999995</v>
      </c>
      <c r="O3567">
        <v>17</v>
      </c>
      <c r="P3567">
        <v>0.28999999999999998</v>
      </c>
      <c r="Q3567">
        <f>IFERROR(SEARCH("-",R3567)+2, 1)</f>
        <v>8</v>
      </c>
      <c r="R3567" s="9" t="s">
        <v>1133</v>
      </c>
      <c r="S3567" s="9" t="b">
        <f>R3567&lt;&gt;K3567</f>
        <v>0</v>
      </c>
      <c r="T3567" t="str">
        <f xml:space="preserve"> TRIM( LEFT(R3567,  IFERROR(   SEARCH(" - ",R3567), LEN(R3567) )    ) )</f>
        <v>Food</v>
      </c>
      <c r="U3567" t="str">
        <f>MID(R3567, Q3567,LEN(R3567))</f>
        <v>Salads</v>
      </c>
      <c r="V3567" t="s">
        <v>179</v>
      </c>
    </row>
    <row r="3568" spans="1:22" x14ac:dyDescent="0.35">
      <c r="A3568" t="s">
        <v>17570</v>
      </c>
      <c r="B3568" s="1">
        <v>45656</v>
      </c>
      <c r="C3568" t="s">
        <v>27</v>
      </c>
      <c r="D3568" t="s">
        <v>8029</v>
      </c>
      <c r="E3568" t="s">
        <v>451</v>
      </c>
      <c r="F3568" t="s">
        <v>407</v>
      </c>
      <c r="G3568" t="s">
        <v>21</v>
      </c>
      <c r="H3568" t="s">
        <v>31</v>
      </c>
      <c r="I3568" t="s">
        <v>8030</v>
      </c>
      <c r="J3568" t="s">
        <v>8031</v>
      </c>
      <c r="K3568" s="9" t="s">
        <v>513</v>
      </c>
      <c r="L3568" t="s">
        <v>8032</v>
      </c>
      <c r="M3568">
        <v>44.99</v>
      </c>
      <c r="N3568">
        <v>13.497</v>
      </c>
      <c r="O3568">
        <v>16</v>
      </c>
      <c r="P3568">
        <v>0.33</v>
      </c>
      <c r="Q3568">
        <f>IFERROR(SEARCH("-",R3568)+2, 1)</f>
        <v>1</v>
      </c>
      <c r="R3568" s="9" t="s">
        <v>513</v>
      </c>
      <c r="S3568" s="9" t="b">
        <f>R3568&lt;&gt;K3568</f>
        <v>0</v>
      </c>
      <c r="T3568" t="str">
        <f xml:space="preserve"> TRIM( LEFT(R3568,  IFERROR(   SEARCH(" - ",R3568), LEN(R3568) )    ) )</f>
        <v>Fitness</v>
      </c>
      <c r="U3568" t="str">
        <f>MID(R3568, Q3568,LEN(R3568))</f>
        <v>Fitness</v>
      </c>
      <c r="V3568" t="s">
        <v>31</v>
      </c>
    </row>
    <row r="3569" spans="1:22" x14ac:dyDescent="0.35">
      <c r="A3569" t="s">
        <v>4130</v>
      </c>
      <c r="B3569" s="1">
        <v>45429</v>
      </c>
      <c r="C3569" t="s">
        <v>27</v>
      </c>
      <c r="D3569" t="s">
        <v>4131</v>
      </c>
      <c r="E3569" t="s">
        <v>451</v>
      </c>
      <c r="F3569" t="s">
        <v>407</v>
      </c>
      <c r="G3569" t="s">
        <v>21</v>
      </c>
      <c r="H3569" t="s">
        <v>179</v>
      </c>
      <c r="I3569" t="s">
        <v>4132</v>
      </c>
      <c r="J3569" t="s">
        <v>4133</v>
      </c>
      <c r="K3569" s="9" t="s">
        <v>24</v>
      </c>
      <c r="L3569" t="s">
        <v>1311</v>
      </c>
      <c r="M3569">
        <v>5.99</v>
      </c>
      <c r="N3569">
        <v>2.3959999999999999</v>
      </c>
      <c r="O3569">
        <v>20</v>
      </c>
      <c r="P3569">
        <v>0.36</v>
      </c>
      <c r="Q3569">
        <f>IFERROR(SEARCH("-",R3569)+2, 1)</f>
        <v>8</v>
      </c>
      <c r="R3569" s="9" t="s">
        <v>24</v>
      </c>
      <c r="S3569" s="9" t="b">
        <f>R3569&lt;&gt;K3569</f>
        <v>0</v>
      </c>
      <c r="T3569" t="str">
        <f xml:space="preserve"> TRIM( LEFT(R3569,  IFERROR(   SEARCH(" - ",R3569), LEN(R3569) )    ) )</f>
        <v>Food</v>
      </c>
      <c r="U3569" t="str">
        <f>MID(R3569, Q3569,LEN(R3569))</f>
        <v>Snacks</v>
      </c>
      <c r="V3569" t="s">
        <v>179</v>
      </c>
    </row>
    <row r="3570" spans="1:22" x14ac:dyDescent="0.35">
      <c r="A3570" t="s">
        <v>12926</v>
      </c>
      <c r="B3570" s="1">
        <v>45098</v>
      </c>
      <c r="C3570" t="s">
        <v>27</v>
      </c>
      <c r="D3570" t="s">
        <v>12678</v>
      </c>
      <c r="E3570" t="s">
        <v>451</v>
      </c>
      <c r="F3570" t="s">
        <v>407</v>
      </c>
      <c r="G3570" t="s">
        <v>21</v>
      </c>
      <c r="H3570" t="s">
        <v>71</v>
      </c>
      <c r="I3570" t="s">
        <v>6644</v>
      </c>
      <c r="J3570" t="s">
        <v>6645</v>
      </c>
      <c r="K3570" s="9" t="s">
        <v>760</v>
      </c>
      <c r="L3570" t="s">
        <v>761</v>
      </c>
      <c r="M3570">
        <v>7.64</v>
      </c>
      <c r="N3570">
        <v>2.8959999999999999</v>
      </c>
      <c r="O3570">
        <v>16</v>
      </c>
      <c r="Q3570">
        <f>IFERROR(SEARCH("-",R3570)+2, 1)</f>
        <v>8</v>
      </c>
      <c r="R3570" s="9" t="s">
        <v>760</v>
      </c>
      <c r="S3570" s="9" t="b">
        <f>R3570&lt;&gt;K3570</f>
        <v>0</v>
      </c>
      <c r="T3570" t="str">
        <f xml:space="preserve"> TRIM( LEFT(R3570,  IFERROR(   SEARCH(" - ",R3570), LEN(R3570) )    ) )</f>
        <v>Food</v>
      </c>
      <c r="U3570" t="str">
        <f>MID(R3570, Q3570,LEN(R3570))</f>
        <v>Oils</v>
      </c>
      <c r="V3570" t="s">
        <v>71</v>
      </c>
    </row>
    <row r="3571" spans="1:22" x14ac:dyDescent="0.35">
      <c r="A3571" t="s">
        <v>15656</v>
      </c>
      <c r="B3571" s="1">
        <v>44972</v>
      </c>
      <c r="C3571" t="s">
        <v>27</v>
      </c>
      <c r="D3571" t="s">
        <v>15657</v>
      </c>
      <c r="E3571" t="s">
        <v>451</v>
      </c>
      <c r="F3571" t="s">
        <v>407</v>
      </c>
      <c r="G3571" t="s">
        <v>21</v>
      </c>
      <c r="H3571" t="s">
        <v>31</v>
      </c>
      <c r="I3571" t="s">
        <v>6636</v>
      </c>
      <c r="J3571" t="s">
        <v>6637</v>
      </c>
      <c r="K3571" s="9" t="s">
        <v>67</v>
      </c>
      <c r="L3571" t="s">
        <v>68</v>
      </c>
      <c r="M3571">
        <v>2.54</v>
      </c>
      <c r="N3571">
        <v>1.0660000000000001</v>
      </c>
      <c r="O3571">
        <v>19</v>
      </c>
      <c r="P3571">
        <v>0.02</v>
      </c>
      <c r="Q3571">
        <f>IFERROR(SEARCH("-",R3571)+2, 1)</f>
        <v>8</v>
      </c>
      <c r="R3571" s="9" t="s">
        <v>67</v>
      </c>
      <c r="S3571" s="9" t="b">
        <f>R3571&lt;&gt;K3571</f>
        <v>0</v>
      </c>
      <c r="T3571" t="str">
        <f xml:space="preserve"> TRIM( LEFT(R3571,  IFERROR(   SEARCH(" - ",R3571), LEN(R3571) )    ) )</f>
        <v>Food</v>
      </c>
      <c r="U3571" t="str">
        <f>MID(R3571, Q3571,LEN(R3571))</f>
        <v>Sauces</v>
      </c>
      <c r="V3571" t="s">
        <v>31</v>
      </c>
    </row>
    <row r="3572" spans="1:22" x14ac:dyDescent="0.35">
      <c r="A3572" t="s">
        <v>2171</v>
      </c>
      <c r="B3572" s="1">
        <v>45457</v>
      </c>
      <c r="C3572" t="s">
        <v>27</v>
      </c>
      <c r="D3572" t="s">
        <v>1575</v>
      </c>
      <c r="E3572" t="s">
        <v>451</v>
      </c>
      <c r="F3572" t="s">
        <v>407</v>
      </c>
      <c r="G3572" t="s">
        <v>21</v>
      </c>
      <c r="H3572" t="s">
        <v>31</v>
      </c>
      <c r="I3572" t="s">
        <v>1576</v>
      </c>
      <c r="J3572" t="s">
        <v>1577</v>
      </c>
      <c r="K3572" s="9" t="s">
        <v>205</v>
      </c>
      <c r="L3572" t="s">
        <v>1578</v>
      </c>
      <c r="M3572">
        <v>5.49</v>
      </c>
      <c r="N3572">
        <v>1.647</v>
      </c>
      <c r="O3572">
        <v>6</v>
      </c>
      <c r="P3572">
        <v>0.1</v>
      </c>
      <c r="Q3572">
        <f>IFERROR(SEARCH("-",R3572)+2, 1)</f>
        <v>8</v>
      </c>
      <c r="R3572" s="9" t="s">
        <v>205</v>
      </c>
      <c r="S3572" s="9" t="b">
        <f>R3572&lt;&gt;K3572</f>
        <v>0</v>
      </c>
      <c r="T3572" t="str">
        <f xml:space="preserve"> TRIM( LEFT(R3572,  IFERROR(   SEARCH(" - ",R3572), LEN(R3572) )    ) )</f>
        <v>Food</v>
      </c>
      <c r="U3572" t="str">
        <f>MID(R3572, Q3572,LEN(R3572))</f>
        <v>Bakery</v>
      </c>
      <c r="V3572" t="s">
        <v>31</v>
      </c>
    </row>
    <row r="3573" spans="1:22" x14ac:dyDescent="0.35">
      <c r="A3573" t="s">
        <v>18333</v>
      </c>
      <c r="B3573" s="1">
        <v>45439</v>
      </c>
      <c r="C3573" t="s">
        <v>27</v>
      </c>
      <c r="D3573" t="s">
        <v>8183</v>
      </c>
      <c r="E3573" t="s">
        <v>451</v>
      </c>
      <c r="F3573" t="s">
        <v>407</v>
      </c>
      <c r="G3573" t="s">
        <v>21</v>
      </c>
      <c r="H3573" t="s">
        <v>40</v>
      </c>
      <c r="I3573" t="s">
        <v>8184</v>
      </c>
      <c r="J3573" t="s">
        <v>8185</v>
      </c>
      <c r="K3573" s="9" t="s">
        <v>136</v>
      </c>
      <c r="L3573" t="s">
        <v>982</v>
      </c>
      <c r="M3573">
        <v>19.989999999999998</v>
      </c>
      <c r="N3573">
        <v>5.9969999999999999</v>
      </c>
      <c r="O3573">
        <v>15</v>
      </c>
      <c r="P3573">
        <v>0.32</v>
      </c>
      <c r="Q3573">
        <f>IFERROR(SEARCH("-",R3573)+2, 1)</f>
        <v>1</v>
      </c>
      <c r="R3573" s="9" t="s">
        <v>136</v>
      </c>
      <c r="S3573" s="9" t="b">
        <f>R3573&lt;&gt;K3573</f>
        <v>0</v>
      </c>
      <c r="T3573" t="str">
        <f xml:space="preserve"> TRIM( LEFT(R3573,  IFERROR(   SEARCH(" - ",R3573), LEN(R3573) )    ) )</f>
        <v>Health</v>
      </c>
      <c r="U3573" t="str">
        <f>MID(R3573, Q3573,LEN(R3573))</f>
        <v>Health</v>
      </c>
      <c r="V3573" t="s">
        <v>40</v>
      </c>
    </row>
    <row r="3574" spans="1:22" x14ac:dyDescent="0.35">
      <c r="A3574" t="s">
        <v>6137</v>
      </c>
      <c r="B3574" s="1">
        <v>45724</v>
      </c>
      <c r="C3574" t="s">
        <v>27</v>
      </c>
      <c r="D3574" t="s">
        <v>2695</v>
      </c>
      <c r="E3574" t="s">
        <v>451</v>
      </c>
      <c r="F3574" t="s">
        <v>407</v>
      </c>
      <c r="G3574" t="s">
        <v>21</v>
      </c>
      <c r="H3574" t="s">
        <v>202</v>
      </c>
      <c r="I3574" t="s">
        <v>3885</v>
      </c>
      <c r="J3574" t="s">
        <v>3886</v>
      </c>
      <c r="K3574" s="9" t="s">
        <v>363</v>
      </c>
      <c r="L3574" t="s">
        <v>3887</v>
      </c>
      <c r="M3574">
        <v>16.41</v>
      </c>
      <c r="N3574">
        <v>6.9960000000000004</v>
      </c>
      <c r="O3574">
        <v>1</v>
      </c>
      <c r="P3574">
        <v>0.1</v>
      </c>
      <c r="Q3574">
        <f>IFERROR(SEARCH("-",R3574)+2, 1)</f>
        <v>1</v>
      </c>
      <c r="R3574" s="9" t="s">
        <v>363</v>
      </c>
      <c r="S3574" s="9" t="b">
        <f>R3574&lt;&gt;K3574</f>
        <v>0</v>
      </c>
      <c r="T3574" t="str">
        <f xml:space="preserve"> TRIM( LEFT(R3574,  IFERROR(   SEARCH(" - ",R3574), LEN(R3574) )    ) )</f>
        <v>Automotive</v>
      </c>
      <c r="U3574" t="str">
        <f>MID(R3574, Q3574,LEN(R3574))</f>
        <v>Automotive</v>
      </c>
      <c r="V3574" t="s">
        <v>202</v>
      </c>
    </row>
    <row r="3575" spans="1:22" x14ac:dyDescent="0.35">
      <c r="A3575" t="s">
        <v>2692</v>
      </c>
      <c r="B3575" s="1">
        <v>45631</v>
      </c>
      <c r="C3575" t="s">
        <v>27</v>
      </c>
      <c r="D3575" t="s">
        <v>2000</v>
      </c>
      <c r="E3575" t="s">
        <v>451</v>
      </c>
      <c r="F3575" t="s">
        <v>407</v>
      </c>
      <c r="G3575" t="s">
        <v>21</v>
      </c>
      <c r="H3575" t="s">
        <v>40</v>
      </c>
      <c r="I3575" t="s">
        <v>2001</v>
      </c>
      <c r="J3575" t="s">
        <v>2002</v>
      </c>
      <c r="K3575" s="9" t="s">
        <v>2003</v>
      </c>
      <c r="L3575" t="s">
        <v>2004</v>
      </c>
      <c r="M3575">
        <v>2.79</v>
      </c>
      <c r="N3575">
        <v>0.83699999999999997</v>
      </c>
      <c r="O3575">
        <v>12</v>
      </c>
      <c r="P3575">
        <v>0.22</v>
      </c>
      <c r="Q3575">
        <f>IFERROR(SEARCH("-",R3575)+2, 1)</f>
        <v>8</v>
      </c>
      <c r="R3575" s="9" t="s">
        <v>2003</v>
      </c>
      <c r="S3575" s="9" t="b">
        <f>R3575&lt;&gt;K3575</f>
        <v>0</v>
      </c>
      <c r="T3575" t="str">
        <f xml:space="preserve"> TRIM( LEFT(R3575,  IFERROR(   SEARCH(" - ",R3575), LEN(R3575) )    ) )</f>
        <v>Food</v>
      </c>
      <c r="U3575" t="str">
        <f>MID(R3575, Q3575,LEN(R3575))</f>
        <v>Dairy Alternatives</v>
      </c>
      <c r="V3575" t="s">
        <v>40</v>
      </c>
    </row>
    <row r="3576" spans="1:22" x14ac:dyDescent="0.35">
      <c r="A3576" t="s">
        <v>18959</v>
      </c>
      <c r="B3576" s="1">
        <v>45297</v>
      </c>
      <c r="C3576" t="s">
        <v>27</v>
      </c>
      <c r="D3576" t="s">
        <v>8159</v>
      </c>
      <c r="E3576" t="s">
        <v>451</v>
      </c>
      <c r="F3576" t="s">
        <v>407</v>
      </c>
      <c r="G3576" t="s">
        <v>21</v>
      </c>
      <c r="H3576" t="s">
        <v>71</v>
      </c>
      <c r="I3576" t="s">
        <v>8160</v>
      </c>
      <c r="J3576" t="s">
        <v>8161</v>
      </c>
      <c r="K3576" s="9" t="s">
        <v>1882</v>
      </c>
      <c r="L3576" t="s">
        <v>8162</v>
      </c>
      <c r="M3576">
        <v>5.89</v>
      </c>
      <c r="N3576">
        <v>1.7669999999999999</v>
      </c>
      <c r="O3576">
        <v>7</v>
      </c>
      <c r="P3576">
        <v>0.21</v>
      </c>
      <c r="Q3576">
        <f>IFERROR(SEARCH("-",R3576)+2, 1)</f>
        <v>8</v>
      </c>
      <c r="R3576" s="9" t="s">
        <v>1882</v>
      </c>
      <c r="S3576" s="9" t="b">
        <f>R3576&lt;&gt;K3576</f>
        <v>0</v>
      </c>
      <c r="T3576" t="str">
        <f xml:space="preserve"> TRIM( LEFT(R3576,  IFERROR(   SEARCH(" - ",R3576), LEN(R3576) )    ) )</f>
        <v>Food</v>
      </c>
      <c r="U3576" t="str">
        <f>MID(R3576, Q3576,LEN(R3576))</f>
        <v>Meat Substitutes</v>
      </c>
      <c r="V3576" t="s">
        <v>71</v>
      </c>
    </row>
    <row r="3577" spans="1:22" x14ac:dyDescent="0.35">
      <c r="A3577" t="s">
        <v>6672</v>
      </c>
      <c r="B3577" s="1">
        <v>45671</v>
      </c>
      <c r="C3577" t="s">
        <v>27</v>
      </c>
      <c r="D3577" t="s">
        <v>6027</v>
      </c>
      <c r="E3577" t="s">
        <v>451</v>
      </c>
      <c r="F3577" t="s">
        <v>407</v>
      </c>
      <c r="G3577" t="s">
        <v>21</v>
      </c>
      <c r="H3577" t="s">
        <v>202</v>
      </c>
      <c r="I3577" t="s">
        <v>4632</v>
      </c>
      <c r="J3577" t="s">
        <v>4633</v>
      </c>
      <c r="K3577" s="9" t="s">
        <v>74</v>
      </c>
      <c r="L3577" t="s">
        <v>75</v>
      </c>
      <c r="M3577">
        <v>6.91</v>
      </c>
      <c r="N3577">
        <v>3.1960000000000002</v>
      </c>
      <c r="O3577">
        <v>19</v>
      </c>
      <c r="P3577">
        <v>0.02</v>
      </c>
      <c r="Q3577">
        <f>IFERROR(SEARCH("-",R3577)+2, 1)</f>
        <v>8</v>
      </c>
      <c r="R3577" s="9" t="s">
        <v>74</v>
      </c>
      <c r="S3577" s="9" t="b">
        <f>R3577&lt;&gt;K3577</f>
        <v>0</v>
      </c>
      <c r="T3577" t="str">
        <f xml:space="preserve"> TRIM( LEFT(R3577,  IFERROR(   SEARCH(" - ",R3577), LEN(R3577) )    ) )</f>
        <v>Food</v>
      </c>
      <c r="U3577" t="str">
        <f>MID(R3577, Q3577,LEN(R3577))</f>
        <v>Meat</v>
      </c>
      <c r="V3577" t="s">
        <v>202</v>
      </c>
    </row>
    <row r="3578" spans="1:22" x14ac:dyDescent="0.35">
      <c r="A3578" t="s">
        <v>14423</v>
      </c>
      <c r="B3578" s="1">
        <v>45023</v>
      </c>
      <c r="C3578" t="s">
        <v>27</v>
      </c>
      <c r="D3578" t="s">
        <v>8930</v>
      </c>
      <c r="E3578" t="s">
        <v>451</v>
      </c>
      <c r="F3578" t="s">
        <v>407</v>
      </c>
      <c r="G3578" t="s">
        <v>21</v>
      </c>
      <c r="H3578" t="s">
        <v>164</v>
      </c>
      <c r="I3578" t="s">
        <v>8931</v>
      </c>
      <c r="J3578" t="s">
        <v>8932</v>
      </c>
      <c r="K3578" s="9" t="s">
        <v>151</v>
      </c>
      <c r="L3578" t="s">
        <v>8933</v>
      </c>
      <c r="M3578">
        <v>199.14</v>
      </c>
      <c r="N3578">
        <v>59.497</v>
      </c>
      <c r="O3578">
        <v>19</v>
      </c>
      <c r="P3578">
        <v>0.11</v>
      </c>
      <c r="Q3578">
        <f>IFERROR(SEARCH("-",R3578)+2, 1)</f>
        <v>1</v>
      </c>
      <c r="R3578" s="9" t="s">
        <v>151</v>
      </c>
      <c r="S3578" s="9" t="b">
        <f>R3578&lt;&gt;K3578</f>
        <v>0</v>
      </c>
      <c r="T3578" t="str">
        <f xml:space="preserve"> TRIM( LEFT(R3578,  IFERROR(   SEARCH(" - ",R3578), LEN(R3578) )    ) )</f>
        <v>Home Appliances</v>
      </c>
      <c r="U3578" t="str">
        <f>MID(R3578, Q3578,LEN(R3578))</f>
        <v>Home Appliances</v>
      </c>
      <c r="V3578" t="s">
        <v>164</v>
      </c>
    </row>
    <row r="3579" spans="1:22" x14ac:dyDescent="0.35">
      <c r="A3579" t="s">
        <v>11514</v>
      </c>
      <c r="B3579" s="1">
        <v>45191</v>
      </c>
      <c r="C3579" t="s">
        <v>27</v>
      </c>
      <c r="D3579" t="s">
        <v>1477</v>
      </c>
      <c r="E3579" t="s">
        <v>451</v>
      </c>
      <c r="F3579" t="s">
        <v>407</v>
      </c>
      <c r="G3579" t="s">
        <v>21</v>
      </c>
      <c r="H3579" t="s">
        <v>78</v>
      </c>
      <c r="I3579" t="s">
        <v>1478</v>
      </c>
      <c r="J3579" t="s">
        <v>1479</v>
      </c>
      <c r="K3579" s="9" t="s">
        <v>34</v>
      </c>
      <c r="L3579" t="s">
        <v>236</v>
      </c>
      <c r="M3579">
        <v>2.29</v>
      </c>
      <c r="N3579">
        <v>0.437</v>
      </c>
      <c r="O3579">
        <v>16</v>
      </c>
      <c r="P3579">
        <v>0.34</v>
      </c>
      <c r="Q3579">
        <f>IFERROR(SEARCH("-",R3579)+2, 1)</f>
        <v>8</v>
      </c>
      <c r="R3579" s="9" t="s">
        <v>34</v>
      </c>
      <c r="S3579" s="9" t="b">
        <f>R3579&lt;&gt;K3579</f>
        <v>0</v>
      </c>
      <c r="T3579" t="str">
        <f xml:space="preserve"> TRIM( LEFT(R3579,  IFERROR(   SEARCH(" - ",R3579), LEN(R3579) )    ) )</f>
        <v>Food</v>
      </c>
      <c r="U3579" t="str">
        <f>MID(R3579, Q3579,LEN(R3579))</f>
        <v>Condiments</v>
      </c>
      <c r="V3579" t="s">
        <v>78</v>
      </c>
    </row>
    <row r="3580" spans="1:22" x14ac:dyDescent="0.35">
      <c r="A3580" t="s">
        <v>11099</v>
      </c>
      <c r="B3580" s="1">
        <v>45467</v>
      </c>
      <c r="C3580" t="s">
        <v>27</v>
      </c>
      <c r="D3580" t="s">
        <v>11100</v>
      </c>
      <c r="E3580" t="s">
        <v>451</v>
      </c>
      <c r="F3580" t="s">
        <v>407</v>
      </c>
      <c r="G3580" t="s">
        <v>21</v>
      </c>
      <c r="H3580" t="s">
        <v>179</v>
      </c>
      <c r="I3580" t="s">
        <v>6238</v>
      </c>
      <c r="J3580" t="s">
        <v>6239</v>
      </c>
      <c r="K3580" s="9" t="s">
        <v>24</v>
      </c>
      <c r="L3580" t="s">
        <v>326</v>
      </c>
      <c r="M3580">
        <v>4.29</v>
      </c>
      <c r="N3580">
        <v>1.3160000000000001</v>
      </c>
      <c r="O3580">
        <v>4</v>
      </c>
      <c r="P3580">
        <v>0.17</v>
      </c>
      <c r="Q3580">
        <f>IFERROR(SEARCH("-",R3580)+2, 1)</f>
        <v>8</v>
      </c>
      <c r="R3580" s="9" t="s">
        <v>24</v>
      </c>
      <c r="S3580" s="9" t="b">
        <f>R3580&lt;&gt;K3580</f>
        <v>0</v>
      </c>
      <c r="T3580" t="str">
        <f xml:space="preserve"> TRIM( LEFT(R3580,  IFERROR(   SEARCH(" - ",R3580), LEN(R3580) )    ) )</f>
        <v>Food</v>
      </c>
      <c r="U3580" t="str">
        <f>MID(R3580, Q3580,LEN(R3580))</f>
        <v>Snacks</v>
      </c>
      <c r="V3580" t="s">
        <v>179</v>
      </c>
    </row>
    <row r="3581" spans="1:22" x14ac:dyDescent="0.35">
      <c r="A3581" t="s">
        <v>5875</v>
      </c>
      <c r="B3581" s="1">
        <v>45664</v>
      </c>
      <c r="C3581" t="s">
        <v>27</v>
      </c>
      <c r="D3581" t="s">
        <v>2686</v>
      </c>
      <c r="E3581" t="s">
        <v>451</v>
      </c>
      <c r="F3581" t="s">
        <v>407</v>
      </c>
      <c r="G3581" t="s">
        <v>21</v>
      </c>
      <c r="H3581" t="s">
        <v>78</v>
      </c>
      <c r="I3581" t="s">
        <v>5548</v>
      </c>
      <c r="J3581" t="s">
        <v>5549</v>
      </c>
      <c r="K3581" s="9" t="s">
        <v>391</v>
      </c>
      <c r="L3581" t="s">
        <v>392</v>
      </c>
      <c r="M3581">
        <v>81.41</v>
      </c>
      <c r="N3581">
        <v>32.996000000000002</v>
      </c>
      <c r="O3581">
        <v>1</v>
      </c>
      <c r="Q3581">
        <f>IFERROR(SEARCH("-",R3581)+2, 1)</f>
        <v>1</v>
      </c>
      <c r="R3581" s="9" t="s">
        <v>391</v>
      </c>
      <c r="S3581" s="9" t="b">
        <f>R3581&lt;&gt;K3581</f>
        <v>0</v>
      </c>
      <c r="T3581" t="str">
        <f xml:space="preserve"> TRIM( LEFT(R3581,  IFERROR(   SEARCH(" - ",R3581), LEN(R3581) )    ) )</f>
        <v>Kitchen</v>
      </c>
      <c r="U3581" t="str">
        <f>MID(R3581, Q3581,LEN(R3581))</f>
        <v>Kitchen</v>
      </c>
      <c r="V3581" t="s">
        <v>78</v>
      </c>
    </row>
    <row r="3582" spans="1:22" x14ac:dyDescent="0.35">
      <c r="A3582" t="s">
        <v>10484</v>
      </c>
      <c r="B3582" s="1">
        <v>45627</v>
      </c>
      <c r="C3582" t="s">
        <v>27</v>
      </c>
      <c r="D3582" t="s">
        <v>10485</v>
      </c>
      <c r="E3582" t="s">
        <v>451</v>
      </c>
      <c r="F3582" t="s">
        <v>407</v>
      </c>
      <c r="G3582" t="s">
        <v>21</v>
      </c>
      <c r="I3582" t="s">
        <v>3003</v>
      </c>
      <c r="J3582" t="s">
        <v>3004</v>
      </c>
      <c r="K3582" s="9" t="s">
        <v>391</v>
      </c>
      <c r="L3582" t="s">
        <v>392</v>
      </c>
      <c r="M3582">
        <v>40.99</v>
      </c>
      <c r="N3582">
        <v>15.996</v>
      </c>
      <c r="O3582">
        <v>15</v>
      </c>
      <c r="P3582">
        <v>0.05</v>
      </c>
      <c r="Q3582">
        <f>IFERROR(SEARCH("-",R3582)+2, 1)</f>
        <v>1</v>
      </c>
      <c r="R3582" s="9" t="s">
        <v>391</v>
      </c>
      <c r="S3582" s="9" t="b">
        <f>R3582&lt;&gt;K3582</f>
        <v>0</v>
      </c>
      <c r="T3582" t="str">
        <f xml:space="preserve"> TRIM( LEFT(R3582,  IFERROR(   SEARCH(" - ",R3582), LEN(R3582) )    ) )</f>
        <v>Kitchen</v>
      </c>
      <c r="U3582" t="str">
        <f>MID(R3582, Q3582,LEN(R3582))</f>
        <v>Kitchen</v>
      </c>
    </row>
    <row r="3583" spans="1:22" x14ac:dyDescent="0.35">
      <c r="A3583" t="s">
        <v>17137</v>
      </c>
      <c r="B3583" s="1">
        <v>45440</v>
      </c>
      <c r="C3583" t="s">
        <v>27</v>
      </c>
      <c r="D3583" t="s">
        <v>8915</v>
      </c>
      <c r="E3583" t="s">
        <v>451</v>
      </c>
      <c r="F3583" t="s">
        <v>407</v>
      </c>
      <c r="G3583" t="s">
        <v>21</v>
      </c>
      <c r="H3583" t="s">
        <v>164</v>
      </c>
      <c r="I3583" t="s">
        <v>8916</v>
      </c>
      <c r="J3583" t="s">
        <v>8917</v>
      </c>
      <c r="K3583" s="9" t="s">
        <v>1959</v>
      </c>
      <c r="L3583" t="s">
        <v>1960</v>
      </c>
      <c r="M3583">
        <v>15.99</v>
      </c>
      <c r="N3583">
        <v>4.7969999999999997</v>
      </c>
      <c r="O3583">
        <v>8</v>
      </c>
      <c r="P3583">
        <v>0.33</v>
      </c>
      <c r="Q3583">
        <f>IFERROR(SEARCH("-",R3583)+2, 1)</f>
        <v>1</v>
      </c>
      <c r="R3583" s="9" t="s">
        <v>1959</v>
      </c>
      <c r="S3583" s="9" t="b">
        <f>R3583&lt;&gt;K3583</f>
        <v>0</v>
      </c>
      <c r="T3583" t="str">
        <f xml:space="preserve"> TRIM( LEFT(R3583,  IFERROR(   SEARCH(" - ",R3583), LEN(R3583) )    ) )</f>
        <v>Storage</v>
      </c>
      <c r="U3583" t="str">
        <f>MID(R3583, Q3583,LEN(R3583))</f>
        <v>Storage</v>
      </c>
      <c r="V3583" t="s">
        <v>164</v>
      </c>
    </row>
    <row r="3584" spans="1:22" x14ac:dyDescent="0.35">
      <c r="A3584" t="s">
        <v>18819</v>
      </c>
      <c r="B3584" s="1">
        <v>45635</v>
      </c>
      <c r="C3584" t="s">
        <v>27</v>
      </c>
      <c r="D3584" t="s">
        <v>7716</v>
      </c>
      <c r="E3584" t="s">
        <v>451</v>
      </c>
      <c r="F3584" t="s">
        <v>407</v>
      </c>
      <c r="G3584" t="s">
        <v>21</v>
      </c>
      <c r="H3584" t="s">
        <v>71</v>
      </c>
      <c r="I3584" t="s">
        <v>7717</v>
      </c>
      <c r="J3584" t="s">
        <v>7718</v>
      </c>
      <c r="K3584" s="9" t="s">
        <v>24</v>
      </c>
      <c r="L3584" t="s">
        <v>1068</v>
      </c>
      <c r="M3584">
        <v>5.49</v>
      </c>
      <c r="N3584">
        <v>1.647</v>
      </c>
      <c r="O3584">
        <v>20</v>
      </c>
      <c r="P3584">
        <v>0.33</v>
      </c>
      <c r="Q3584">
        <f>IFERROR(SEARCH("-",R3584)+2, 1)</f>
        <v>8</v>
      </c>
      <c r="R3584" s="9" t="s">
        <v>24</v>
      </c>
      <c r="S3584" s="9" t="b">
        <f>R3584&lt;&gt;K3584</f>
        <v>0</v>
      </c>
      <c r="T3584" t="str">
        <f xml:space="preserve"> TRIM( LEFT(R3584,  IFERROR(   SEARCH(" - ",R3584), LEN(R3584) )    ) )</f>
        <v>Food</v>
      </c>
      <c r="U3584" t="str">
        <f>MID(R3584, Q3584,LEN(R3584))</f>
        <v>Snacks</v>
      </c>
      <c r="V3584" t="s">
        <v>71</v>
      </c>
    </row>
    <row r="3585" spans="1:22" x14ac:dyDescent="0.35">
      <c r="A3585" t="s">
        <v>12445</v>
      </c>
      <c r="B3585" s="1">
        <v>45101</v>
      </c>
      <c r="C3585" t="s">
        <v>27</v>
      </c>
      <c r="D3585" t="s">
        <v>2716</v>
      </c>
      <c r="E3585" t="s">
        <v>451</v>
      </c>
      <c r="F3585" t="s">
        <v>407</v>
      </c>
      <c r="G3585" t="s">
        <v>21</v>
      </c>
      <c r="H3585" t="s">
        <v>179</v>
      </c>
      <c r="I3585" t="s">
        <v>2717</v>
      </c>
      <c r="J3585" t="s">
        <v>2718</v>
      </c>
      <c r="K3585" s="9" t="s">
        <v>24</v>
      </c>
      <c r="L3585" t="s">
        <v>2719</v>
      </c>
      <c r="M3585">
        <v>2.4900000000000002</v>
      </c>
      <c r="N3585">
        <v>0.497</v>
      </c>
      <c r="O3585">
        <v>3</v>
      </c>
      <c r="P3585">
        <v>7.0000000000000007E-2</v>
      </c>
      <c r="Q3585">
        <f>IFERROR(SEARCH("-",R3585)+2, 1)</f>
        <v>8</v>
      </c>
      <c r="R3585" s="9" t="s">
        <v>24</v>
      </c>
      <c r="S3585" s="9" t="b">
        <f>R3585&lt;&gt;K3585</f>
        <v>0</v>
      </c>
      <c r="T3585" t="str">
        <f xml:space="preserve"> TRIM( LEFT(R3585,  IFERROR(   SEARCH(" - ",R3585), LEN(R3585) )    ) )</f>
        <v>Food</v>
      </c>
      <c r="U3585" t="str">
        <f>MID(R3585, Q3585,LEN(R3585))</f>
        <v>Snacks</v>
      </c>
      <c r="V3585" t="s">
        <v>179</v>
      </c>
    </row>
    <row r="3586" spans="1:22" x14ac:dyDescent="0.35">
      <c r="A3586" t="s">
        <v>15010</v>
      </c>
      <c r="B3586" s="1">
        <v>44970</v>
      </c>
      <c r="C3586" t="s">
        <v>27</v>
      </c>
      <c r="D3586" t="s">
        <v>15011</v>
      </c>
      <c r="E3586" t="s">
        <v>451</v>
      </c>
      <c r="F3586" t="s">
        <v>407</v>
      </c>
      <c r="G3586" t="s">
        <v>21</v>
      </c>
      <c r="I3586" t="s">
        <v>4240</v>
      </c>
      <c r="J3586" t="s">
        <v>4241</v>
      </c>
      <c r="K3586" s="9" t="s">
        <v>858</v>
      </c>
      <c r="L3586" t="s">
        <v>4242</v>
      </c>
      <c r="M3586">
        <v>5.24</v>
      </c>
      <c r="N3586">
        <v>1.5469999999999999</v>
      </c>
      <c r="O3586">
        <v>5</v>
      </c>
      <c r="P3586">
        <v>0.1</v>
      </c>
      <c r="Q3586">
        <f>IFERROR(SEARCH("-",R3586)+2, 1)</f>
        <v>1</v>
      </c>
      <c r="R3586" s="9" t="s">
        <v>858</v>
      </c>
      <c r="S3586" s="9" t="b">
        <f>R3586&lt;&gt;K3586</f>
        <v>0</v>
      </c>
      <c r="T3586" t="str">
        <f xml:space="preserve"> TRIM( LEFT(R3586,  IFERROR(   SEARCH(" - ",R3586), LEN(R3586) )    ) )</f>
        <v>Pets</v>
      </c>
      <c r="U3586" t="str">
        <f>MID(R3586, Q3586,LEN(R3586))</f>
        <v>Pets</v>
      </c>
    </row>
    <row r="3587" spans="1:22" x14ac:dyDescent="0.35">
      <c r="A3587" t="s">
        <v>7483</v>
      </c>
      <c r="B3587" s="1">
        <v>45645</v>
      </c>
      <c r="C3587" t="s">
        <v>27</v>
      </c>
      <c r="D3587" t="s">
        <v>7215</v>
      </c>
      <c r="E3587" t="s">
        <v>451</v>
      </c>
      <c r="F3587" t="s">
        <v>407</v>
      </c>
      <c r="G3587" t="s">
        <v>21</v>
      </c>
      <c r="H3587" t="s">
        <v>78</v>
      </c>
      <c r="I3587" t="s">
        <v>7216</v>
      </c>
      <c r="J3587" t="s">
        <v>7217</v>
      </c>
      <c r="K3587" s="9" t="s">
        <v>5029</v>
      </c>
      <c r="L3587" t="s">
        <v>2606</v>
      </c>
      <c r="M3587">
        <v>2.4900000000000002</v>
      </c>
      <c r="N3587">
        <v>0.747</v>
      </c>
      <c r="O3587">
        <v>14</v>
      </c>
      <c r="P3587">
        <v>0.15</v>
      </c>
      <c r="Q3587">
        <f>IFERROR(SEARCH("-",R3587)+2, 1)</f>
        <v>8</v>
      </c>
      <c r="R3587" s="9" t="s">
        <v>5029</v>
      </c>
      <c r="S3587" s="9" t="b">
        <f>R3587&lt;&gt;K3587</f>
        <v>0</v>
      </c>
      <c r="T3587" t="str">
        <f xml:space="preserve"> TRIM( LEFT(R3587,  IFERROR(   SEARCH(" - ",R3587), LEN(R3587) )    ) )</f>
        <v>Food</v>
      </c>
      <c r="U3587" t="str">
        <f>MID(R3587, Q3587,LEN(R3587))</f>
        <v>Fresh Produce</v>
      </c>
      <c r="V3587" t="s">
        <v>78</v>
      </c>
    </row>
    <row r="3588" spans="1:22" x14ac:dyDescent="0.35">
      <c r="A3588" t="s">
        <v>8114</v>
      </c>
      <c r="B3588" s="1">
        <v>45589</v>
      </c>
      <c r="C3588" t="s">
        <v>27</v>
      </c>
      <c r="D3588" t="s">
        <v>7231</v>
      </c>
      <c r="E3588" t="s">
        <v>451</v>
      </c>
      <c r="F3588" t="s">
        <v>407</v>
      </c>
      <c r="G3588" t="s">
        <v>21</v>
      </c>
      <c r="I3588" t="s">
        <v>7232</v>
      </c>
      <c r="J3588" t="s">
        <v>7233</v>
      </c>
      <c r="K3588" s="9" t="s">
        <v>1013</v>
      </c>
      <c r="L3588" t="s">
        <v>268</v>
      </c>
      <c r="M3588">
        <v>7.49</v>
      </c>
      <c r="N3588">
        <v>2.2469999999999999</v>
      </c>
      <c r="O3588">
        <v>14</v>
      </c>
      <c r="P3588">
        <v>0.12</v>
      </c>
      <c r="Q3588">
        <f>IFERROR(SEARCH("-",R3588)+2, 1)</f>
        <v>8</v>
      </c>
      <c r="R3588" s="9" t="s">
        <v>1013</v>
      </c>
      <c r="S3588" s="9" t="b">
        <f>R3588&lt;&gt;K3588</f>
        <v>0</v>
      </c>
      <c r="T3588" t="str">
        <f xml:space="preserve"> TRIM( LEFT(R3588,  IFERROR(   SEARCH(" - ",R3588), LEN(R3588) )    ) )</f>
        <v>Food</v>
      </c>
      <c r="U3588" t="str">
        <f>MID(R3588, Q3588,LEN(R3588))</f>
        <v>Prepared Meals</v>
      </c>
    </row>
    <row r="3589" spans="1:22" x14ac:dyDescent="0.35">
      <c r="A3589" t="s">
        <v>11822</v>
      </c>
      <c r="B3589" s="1">
        <v>45233</v>
      </c>
      <c r="C3589" t="s">
        <v>27</v>
      </c>
      <c r="D3589" t="s">
        <v>265</v>
      </c>
      <c r="E3589" t="s">
        <v>451</v>
      </c>
      <c r="F3589" t="s">
        <v>407</v>
      </c>
      <c r="G3589" t="s">
        <v>21</v>
      </c>
      <c r="I3589" t="s">
        <v>266</v>
      </c>
      <c r="J3589" t="s">
        <v>267</v>
      </c>
      <c r="K3589" s="9" t="s">
        <v>189</v>
      </c>
      <c r="L3589" t="s">
        <v>268</v>
      </c>
      <c r="M3589">
        <v>3.99</v>
      </c>
      <c r="N3589">
        <v>0.94699999999999995</v>
      </c>
      <c r="O3589">
        <v>8</v>
      </c>
      <c r="P3589">
        <v>0.35</v>
      </c>
      <c r="Q3589">
        <f>IFERROR(SEARCH("-",R3589)+2, 1)</f>
        <v>8</v>
      </c>
      <c r="R3589" s="9" t="s">
        <v>189</v>
      </c>
      <c r="S3589" s="9" t="b">
        <f>R3589&lt;&gt;K3589</f>
        <v>0</v>
      </c>
      <c r="T3589" t="str">
        <f xml:space="preserve"> TRIM( LEFT(R3589,  IFERROR(   SEARCH(" - ",R3589), LEN(R3589) )    ) )</f>
        <v>Food</v>
      </c>
      <c r="U3589" t="str">
        <f>MID(R3589, Q3589,LEN(R3589))</f>
        <v>Prepared Foods</v>
      </c>
    </row>
    <row r="3590" spans="1:22" x14ac:dyDescent="0.35">
      <c r="A3590" t="s">
        <v>14408</v>
      </c>
      <c r="B3590" s="1">
        <v>45166</v>
      </c>
      <c r="C3590" t="s">
        <v>27</v>
      </c>
      <c r="D3590" t="s">
        <v>8211</v>
      </c>
      <c r="E3590" t="s">
        <v>451</v>
      </c>
      <c r="F3590" t="s">
        <v>407</v>
      </c>
      <c r="G3590" t="s">
        <v>21</v>
      </c>
      <c r="H3590" t="s">
        <v>260</v>
      </c>
      <c r="I3590" t="s">
        <v>8212</v>
      </c>
      <c r="J3590" t="s">
        <v>8213</v>
      </c>
      <c r="K3590" s="9" t="s">
        <v>513</v>
      </c>
      <c r="L3590" t="s">
        <v>514</v>
      </c>
      <c r="M3590">
        <v>34.14</v>
      </c>
      <c r="N3590">
        <v>9.9969999999999999</v>
      </c>
      <c r="O3590">
        <v>19</v>
      </c>
      <c r="P3590">
        <v>0.13</v>
      </c>
      <c r="Q3590">
        <f>IFERROR(SEARCH("-",R3590)+2, 1)</f>
        <v>1</v>
      </c>
      <c r="R3590" s="9" t="s">
        <v>513</v>
      </c>
      <c r="S3590" s="9" t="b">
        <f>R3590&lt;&gt;K3590</f>
        <v>0</v>
      </c>
      <c r="T3590" t="str">
        <f xml:space="preserve"> TRIM( LEFT(R3590,  IFERROR(   SEARCH(" - ",R3590), LEN(R3590) )    ) )</f>
        <v>Fitness</v>
      </c>
      <c r="U3590" t="str">
        <f>MID(R3590, Q3590,LEN(R3590))</f>
        <v>Fitness</v>
      </c>
      <c r="V3590" t="s">
        <v>260</v>
      </c>
    </row>
    <row r="3591" spans="1:22" x14ac:dyDescent="0.35">
      <c r="A3591" t="s">
        <v>18628</v>
      </c>
      <c r="B3591" s="1">
        <v>45204</v>
      </c>
      <c r="C3591" t="s">
        <v>17</v>
      </c>
      <c r="D3591" t="s">
        <v>7984</v>
      </c>
      <c r="E3591" t="s">
        <v>451</v>
      </c>
      <c r="F3591" t="s">
        <v>407</v>
      </c>
      <c r="G3591" t="s">
        <v>21</v>
      </c>
      <c r="H3591" t="s">
        <v>40</v>
      </c>
      <c r="I3591" t="s">
        <v>7985</v>
      </c>
      <c r="J3591" t="s">
        <v>7986</v>
      </c>
      <c r="K3591" s="9" t="s">
        <v>136</v>
      </c>
      <c r="L3591" t="s">
        <v>372</v>
      </c>
      <c r="M3591">
        <v>34.99</v>
      </c>
      <c r="N3591">
        <v>10.497</v>
      </c>
      <c r="O3591">
        <v>2</v>
      </c>
      <c r="P3591">
        <v>0.09</v>
      </c>
      <c r="Q3591">
        <f>IFERROR(SEARCH("-",R3591)+2, 1)</f>
        <v>1</v>
      </c>
      <c r="R3591" s="9" t="s">
        <v>136</v>
      </c>
      <c r="S3591" s="9" t="b">
        <f>R3591&lt;&gt;K3591</f>
        <v>0</v>
      </c>
      <c r="T3591" t="str">
        <f xml:space="preserve"> TRIM( LEFT(R3591,  IFERROR(   SEARCH(" - ",R3591), LEN(R3591) )    ) )</f>
        <v>Health</v>
      </c>
      <c r="U3591" t="str">
        <f>MID(R3591, Q3591,LEN(R3591))</f>
        <v>Health</v>
      </c>
      <c r="V3591" t="s">
        <v>40</v>
      </c>
    </row>
    <row r="3592" spans="1:22" x14ac:dyDescent="0.35">
      <c r="A3592" t="s">
        <v>599</v>
      </c>
      <c r="B3592" s="1">
        <v>45635</v>
      </c>
      <c r="C3592" t="s">
        <v>17</v>
      </c>
      <c r="D3592" t="s">
        <v>600</v>
      </c>
      <c r="E3592" t="s">
        <v>451</v>
      </c>
      <c r="F3592" t="s">
        <v>407</v>
      </c>
      <c r="G3592" t="s">
        <v>21</v>
      </c>
      <c r="H3592" t="s">
        <v>40</v>
      </c>
      <c r="I3592" t="s">
        <v>601</v>
      </c>
      <c r="J3592" t="s">
        <v>602</v>
      </c>
      <c r="K3592" s="9" t="s">
        <v>67</v>
      </c>
      <c r="L3592" t="s">
        <v>603</v>
      </c>
      <c r="M3592">
        <v>3.49</v>
      </c>
      <c r="N3592">
        <v>1.0469999999999999</v>
      </c>
      <c r="O3592">
        <v>2</v>
      </c>
      <c r="P3592">
        <v>0.22</v>
      </c>
      <c r="Q3592">
        <f>IFERROR(SEARCH("-",R3592)+2, 1)</f>
        <v>8</v>
      </c>
      <c r="R3592" s="9" t="s">
        <v>67</v>
      </c>
      <c r="S3592" s="9" t="b">
        <f>R3592&lt;&gt;K3592</f>
        <v>0</v>
      </c>
      <c r="T3592" t="str">
        <f xml:space="preserve"> TRIM( LEFT(R3592,  IFERROR(   SEARCH(" - ",R3592), LEN(R3592) )    ) )</f>
        <v>Food</v>
      </c>
      <c r="U3592" t="str">
        <f>MID(R3592, Q3592,LEN(R3592))</f>
        <v>Sauces</v>
      </c>
      <c r="V3592" t="s">
        <v>40</v>
      </c>
    </row>
    <row r="3593" spans="1:22" x14ac:dyDescent="0.35">
      <c r="A3593" t="s">
        <v>12448</v>
      </c>
      <c r="B3593" s="1">
        <v>45138</v>
      </c>
      <c r="C3593" t="s">
        <v>17</v>
      </c>
      <c r="D3593" t="s">
        <v>2631</v>
      </c>
      <c r="E3593" t="s">
        <v>451</v>
      </c>
      <c r="F3593" t="s">
        <v>407</v>
      </c>
      <c r="G3593" t="s">
        <v>21</v>
      </c>
      <c r="H3593" t="s">
        <v>202</v>
      </c>
      <c r="I3593" t="s">
        <v>2632</v>
      </c>
      <c r="J3593" t="s">
        <v>2633</v>
      </c>
      <c r="K3593" s="9" t="s">
        <v>793</v>
      </c>
      <c r="L3593" t="s">
        <v>2634</v>
      </c>
      <c r="M3593">
        <v>18.989999999999998</v>
      </c>
      <c r="N3593">
        <v>5.4470000000000001</v>
      </c>
      <c r="O3593">
        <v>12</v>
      </c>
      <c r="P3593">
        <v>0.28999999999999998</v>
      </c>
      <c r="Q3593">
        <f>IFERROR(SEARCH("-",R3593)+2, 1)</f>
        <v>1</v>
      </c>
      <c r="R3593" s="9" t="s">
        <v>793</v>
      </c>
      <c r="S3593" s="9" t="b">
        <f>R3593&lt;&gt;K3593</f>
        <v>0</v>
      </c>
      <c r="T3593" t="str">
        <f xml:space="preserve"> TRIM( LEFT(R3593,  IFERROR(   SEARCH(" - ",R3593), LEN(R3593) )    ) )</f>
        <v>Audio</v>
      </c>
      <c r="U3593" t="str">
        <f>MID(R3593, Q3593,LEN(R3593))</f>
        <v>Audio</v>
      </c>
      <c r="V3593" t="s">
        <v>202</v>
      </c>
    </row>
    <row r="3594" spans="1:22" x14ac:dyDescent="0.35">
      <c r="A3594" t="s">
        <v>14574</v>
      </c>
      <c r="B3594" s="1">
        <v>45165</v>
      </c>
      <c r="C3594" t="s">
        <v>17</v>
      </c>
      <c r="D3594" t="s">
        <v>7690</v>
      </c>
      <c r="E3594" t="s">
        <v>451</v>
      </c>
      <c r="F3594" t="s">
        <v>407</v>
      </c>
      <c r="G3594" t="s">
        <v>21</v>
      </c>
      <c r="H3594" t="s">
        <v>40</v>
      </c>
      <c r="I3594" t="s">
        <v>7691</v>
      </c>
      <c r="J3594" t="s">
        <v>7692</v>
      </c>
      <c r="K3594" s="9" t="s">
        <v>363</v>
      </c>
      <c r="L3594" t="s">
        <v>961</v>
      </c>
      <c r="M3594">
        <v>19.14</v>
      </c>
      <c r="N3594">
        <v>5.4969999999999999</v>
      </c>
      <c r="O3594">
        <v>9</v>
      </c>
      <c r="P3594">
        <v>0.12</v>
      </c>
      <c r="Q3594">
        <f>IFERROR(SEARCH("-",R3594)+2, 1)</f>
        <v>1</v>
      </c>
      <c r="R3594" s="9" t="s">
        <v>363</v>
      </c>
      <c r="S3594" s="9" t="b">
        <f>R3594&lt;&gt;K3594</f>
        <v>0</v>
      </c>
      <c r="T3594" t="str">
        <f xml:space="preserve"> TRIM( LEFT(R3594,  IFERROR(   SEARCH(" - ",R3594), LEN(R3594) )    ) )</f>
        <v>Automotive</v>
      </c>
      <c r="U3594" t="str">
        <f>MID(R3594, Q3594,LEN(R3594))</f>
        <v>Automotive</v>
      </c>
      <c r="V3594" t="s">
        <v>40</v>
      </c>
    </row>
    <row r="3595" spans="1:22" x14ac:dyDescent="0.35">
      <c r="A3595" t="s">
        <v>18644</v>
      </c>
      <c r="B3595" s="1">
        <v>45447</v>
      </c>
      <c r="C3595" t="s">
        <v>17</v>
      </c>
      <c r="D3595" t="s">
        <v>7522</v>
      </c>
      <c r="E3595" t="s">
        <v>451</v>
      </c>
      <c r="F3595" t="s">
        <v>407</v>
      </c>
      <c r="G3595" t="s">
        <v>21</v>
      </c>
      <c r="H3595" t="s">
        <v>31</v>
      </c>
      <c r="I3595" t="s">
        <v>7523</v>
      </c>
      <c r="J3595" t="s">
        <v>7524</v>
      </c>
      <c r="K3595" s="9" t="s">
        <v>3623</v>
      </c>
      <c r="L3595" t="s">
        <v>2770</v>
      </c>
      <c r="M3595">
        <v>49.99</v>
      </c>
      <c r="N3595">
        <v>14.997</v>
      </c>
      <c r="O3595">
        <v>19</v>
      </c>
      <c r="P3595">
        <v>0.23</v>
      </c>
      <c r="Q3595">
        <f>IFERROR(SEARCH("-",R3595)+2, 1)</f>
        <v>12</v>
      </c>
      <c r="R3595" s="9" t="s">
        <v>3623</v>
      </c>
      <c r="S3595" s="9" t="b">
        <f>R3595&lt;&gt;K3595</f>
        <v>0</v>
      </c>
      <c r="T3595" t="str">
        <f xml:space="preserve"> TRIM( LEFT(R3595,  IFERROR(   SEARCH(" - ",R3595), LEN(R3595) )    ) )</f>
        <v>Clothing</v>
      </c>
      <c r="U3595" t="str">
        <f>MID(R3595, Q3595,LEN(R3595))</f>
        <v>Bottoms</v>
      </c>
      <c r="V3595" t="s">
        <v>31</v>
      </c>
    </row>
    <row r="3596" spans="1:22" x14ac:dyDescent="0.35">
      <c r="A3596" t="s">
        <v>16224</v>
      </c>
      <c r="B3596" s="1">
        <v>45106</v>
      </c>
      <c r="C3596" t="s">
        <v>17</v>
      </c>
      <c r="D3596" t="s">
        <v>16225</v>
      </c>
      <c r="E3596" t="s">
        <v>451</v>
      </c>
      <c r="F3596" t="s">
        <v>407</v>
      </c>
      <c r="G3596" t="s">
        <v>21</v>
      </c>
      <c r="H3596" t="s">
        <v>260</v>
      </c>
      <c r="I3596" t="s">
        <v>3487</v>
      </c>
      <c r="J3596" t="s">
        <v>3488</v>
      </c>
      <c r="K3596" s="9" t="s">
        <v>205</v>
      </c>
      <c r="L3596" t="s">
        <v>206</v>
      </c>
      <c r="M3596">
        <v>2.2400000000000002</v>
      </c>
      <c r="N3596">
        <v>0.94599999999999995</v>
      </c>
      <c r="O3596">
        <v>3</v>
      </c>
      <c r="P3596">
        <v>0.03</v>
      </c>
      <c r="Q3596">
        <f>IFERROR(SEARCH("-",R3596)+2, 1)</f>
        <v>8</v>
      </c>
      <c r="R3596" s="9" t="s">
        <v>205</v>
      </c>
      <c r="S3596" s="9" t="b">
        <f>R3596&lt;&gt;K3596</f>
        <v>0</v>
      </c>
      <c r="T3596" t="str">
        <f xml:space="preserve"> TRIM( LEFT(R3596,  IFERROR(   SEARCH(" - ",R3596), LEN(R3596) )    ) )</f>
        <v>Food</v>
      </c>
      <c r="U3596" t="str">
        <f>MID(R3596, Q3596,LEN(R3596))</f>
        <v>Bakery</v>
      </c>
      <c r="V3596" t="s">
        <v>260</v>
      </c>
    </row>
    <row r="3597" spans="1:22" x14ac:dyDescent="0.35">
      <c r="A3597" t="s">
        <v>17554</v>
      </c>
      <c r="B3597" s="1">
        <v>45543</v>
      </c>
      <c r="C3597" t="s">
        <v>17</v>
      </c>
      <c r="D3597" t="s">
        <v>7947</v>
      </c>
      <c r="E3597" t="s">
        <v>451</v>
      </c>
      <c r="F3597" t="s">
        <v>407</v>
      </c>
      <c r="G3597" t="s">
        <v>21</v>
      </c>
      <c r="I3597" t="s">
        <v>7948</v>
      </c>
      <c r="J3597" t="s">
        <v>7949</v>
      </c>
      <c r="K3597" s="9" t="s">
        <v>217</v>
      </c>
      <c r="L3597" t="s">
        <v>218</v>
      </c>
      <c r="M3597">
        <v>49.99</v>
      </c>
      <c r="N3597">
        <v>14.997</v>
      </c>
      <c r="O3597">
        <v>15</v>
      </c>
      <c r="Q3597">
        <f>IFERROR(SEARCH("-",R3597)+2, 1)</f>
        <v>1</v>
      </c>
      <c r="R3597" s="9" t="s">
        <v>217</v>
      </c>
      <c r="S3597" s="9" t="b">
        <f>R3597&lt;&gt;K3597</f>
        <v>0</v>
      </c>
      <c r="T3597" t="str">
        <f xml:space="preserve"> TRIM( LEFT(R3597,  IFERROR(   SEARCH(" - ",R3597), LEN(R3597) )    ) )</f>
        <v>Outdoor</v>
      </c>
      <c r="U3597" t="str">
        <f>MID(R3597, Q3597,LEN(R3597))</f>
        <v>Outdoor</v>
      </c>
    </row>
    <row r="3598" spans="1:22" x14ac:dyDescent="0.35">
      <c r="A3598" t="s">
        <v>15246</v>
      </c>
      <c r="B3598" s="1">
        <v>45007</v>
      </c>
      <c r="C3598" t="s">
        <v>17</v>
      </c>
      <c r="D3598" t="s">
        <v>15247</v>
      </c>
      <c r="E3598" t="s">
        <v>451</v>
      </c>
      <c r="F3598" t="s">
        <v>407</v>
      </c>
      <c r="G3598" t="s">
        <v>21</v>
      </c>
      <c r="H3598" t="s">
        <v>31</v>
      </c>
      <c r="I3598" t="s">
        <v>11421</v>
      </c>
      <c r="J3598" t="s">
        <v>11422</v>
      </c>
      <c r="K3598" s="9" t="s">
        <v>348</v>
      </c>
      <c r="L3598" t="s">
        <v>309</v>
      </c>
      <c r="M3598">
        <v>4.24</v>
      </c>
      <c r="N3598">
        <v>1.746</v>
      </c>
      <c r="O3598">
        <v>14</v>
      </c>
      <c r="P3598">
        <v>7.0000000000000007E-2</v>
      </c>
      <c r="Q3598">
        <f>IFERROR(SEARCH("-",R3598)+2, 1)</f>
        <v>8</v>
      </c>
      <c r="R3598" s="9" t="s">
        <v>348</v>
      </c>
      <c r="S3598" s="9" t="b">
        <f>R3598&lt;&gt;K3598</f>
        <v>0</v>
      </c>
      <c r="T3598" t="str">
        <f xml:space="preserve"> TRIM( LEFT(R3598,  IFERROR(   SEARCH(" - ",R3598), LEN(R3598) )    ) )</f>
        <v>Food</v>
      </c>
      <c r="U3598" t="str">
        <f>MID(R3598, Q3598,LEN(R3598))</f>
        <v>Dairy</v>
      </c>
      <c r="V3598" t="s">
        <v>31</v>
      </c>
    </row>
    <row r="3599" spans="1:22" x14ac:dyDescent="0.35">
      <c r="A3599" t="s">
        <v>6498</v>
      </c>
      <c r="B3599" s="1">
        <v>45741</v>
      </c>
      <c r="C3599" t="s">
        <v>17</v>
      </c>
      <c r="D3599" t="s">
        <v>1051</v>
      </c>
      <c r="E3599" t="s">
        <v>451</v>
      </c>
      <c r="F3599" t="s">
        <v>407</v>
      </c>
      <c r="G3599" t="s">
        <v>21</v>
      </c>
      <c r="I3599" t="s">
        <v>6499</v>
      </c>
      <c r="J3599" t="s">
        <v>6500</v>
      </c>
      <c r="K3599" s="9" t="s">
        <v>631</v>
      </c>
      <c r="L3599" t="s">
        <v>632</v>
      </c>
      <c r="M3599">
        <v>6.41</v>
      </c>
      <c r="N3599">
        <v>2.996</v>
      </c>
      <c r="O3599">
        <v>3</v>
      </c>
      <c r="P3599">
        <v>0.05</v>
      </c>
      <c r="Q3599">
        <f>IFERROR(SEARCH("-",R3599)+2, 1)</f>
        <v>8</v>
      </c>
      <c r="R3599" s="9" t="s">
        <v>631</v>
      </c>
      <c r="S3599" s="9" t="b">
        <f>R3599&lt;&gt;K3599</f>
        <v>0</v>
      </c>
      <c r="T3599" t="str">
        <f xml:space="preserve"> TRIM( LEFT(R3599,  IFERROR(   SEARCH(" - ",R3599), LEN(R3599) )    ) )</f>
        <v>Food</v>
      </c>
      <c r="U3599" t="str">
        <f>MID(R3599, Q3599,LEN(R3599))</f>
        <v>Confectionery</v>
      </c>
    </row>
    <row r="3600" spans="1:22" x14ac:dyDescent="0.35">
      <c r="A3600" t="s">
        <v>13051</v>
      </c>
      <c r="B3600" s="1">
        <v>44939</v>
      </c>
      <c r="C3600" t="s">
        <v>17</v>
      </c>
      <c r="D3600" t="s">
        <v>12991</v>
      </c>
      <c r="E3600" t="s">
        <v>451</v>
      </c>
      <c r="F3600" t="s">
        <v>407</v>
      </c>
      <c r="G3600" t="s">
        <v>21</v>
      </c>
      <c r="H3600" t="s">
        <v>202</v>
      </c>
      <c r="I3600" t="s">
        <v>6499</v>
      </c>
      <c r="J3600" t="s">
        <v>6500</v>
      </c>
      <c r="K3600" s="9" t="s">
        <v>631</v>
      </c>
      <c r="L3600" t="s">
        <v>632</v>
      </c>
      <c r="M3600">
        <v>4.1399999999999997</v>
      </c>
      <c r="N3600">
        <v>1.496</v>
      </c>
      <c r="O3600">
        <v>17</v>
      </c>
      <c r="P3600">
        <v>0.24</v>
      </c>
      <c r="Q3600">
        <f>IFERROR(SEARCH("-",R3600)+2, 1)</f>
        <v>8</v>
      </c>
      <c r="R3600" s="9" t="s">
        <v>631</v>
      </c>
      <c r="S3600" s="9" t="b">
        <f>R3600&lt;&gt;K3600</f>
        <v>0</v>
      </c>
      <c r="T3600" t="str">
        <f xml:space="preserve"> TRIM( LEFT(R3600,  IFERROR(   SEARCH(" - ",R3600), LEN(R3600) )    ) )</f>
        <v>Food</v>
      </c>
      <c r="U3600" t="str">
        <f>MID(R3600, Q3600,LEN(R3600))</f>
        <v>Confectionery</v>
      </c>
      <c r="V3600" t="s">
        <v>202</v>
      </c>
    </row>
    <row r="3601" spans="1:22" x14ac:dyDescent="0.35">
      <c r="A3601" t="s">
        <v>3761</v>
      </c>
      <c r="B3601" s="1">
        <v>45635</v>
      </c>
      <c r="C3601" t="s">
        <v>17</v>
      </c>
      <c r="D3601" t="s">
        <v>3762</v>
      </c>
      <c r="E3601" t="s">
        <v>451</v>
      </c>
      <c r="F3601" t="s">
        <v>407</v>
      </c>
      <c r="G3601" t="s">
        <v>21</v>
      </c>
      <c r="H3601" t="s">
        <v>164</v>
      </c>
      <c r="I3601" t="s">
        <v>3763</v>
      </c>
      <c r="J3601" t="s">
        <v>3764</v>
      </c>
      <c r="K3601" s="9" t="s">
        <v>2476</v>
      </c>
      <c r="L3601" t="s">
        <v>3765</v>
      </c>
      <c r="M3601">
        <v>29.99</v>
      </c>
      <c r="N3601">
        <v>11.996</v>
      </c>
      <c r="O3601">
        <v>20</v>
      </c>
      <c r="P3601">
        <v>0.19</v>
      </c>
      <c r="Q3601">
        <f>IFERROR(SEARCH("-",R3601)+2, 1)</f>
        <v>1</v>
      </c>
      <c r="R3601" s="9" t="s">
        <v>2476</v>
      </c>
      <c r="S3601" s="9" t="b">
        <f>R3601&lt;&gt;K3601</f>
        <v>0</v>
      </c>
      <c r="T3601" t="str">
        <f xml:space="preserve"> TRIM( LEFT(R3601,  IFERROR(   SEARCH(" - ",R3601), LEN(R3601) )    ) )</f>
        <v>Art Supplies</v>
      </c>
      <c r="U3601" t="str">
        <f>MID(R3601, Q3601,LEN(R3601))</f>
        <v>Art Supplies</v>
      </c>
      <c r="V3601" t="s">
        <v>164</v>
      </c>
    </row>
    <row r="3602" spans="1:22" x14ac:dyDescent="0.35">
      <c r="A3602" t="s">
        <v>2582</v>
      </c>
      <c r="B3602" s="1">
        <v>45411</v>
      </c>
      <c r="C3602" t="s">
        <v>17</v>
      </c>
      <c r="D3602" t="s">
        <v>2583</v>
      </c>
      <c r="E3602" t="s">
        <v>451</v>
      </c>
      <c r="F3602" t="s">
        <v>407</v>
      </c>
      <c r="G3602" t="s">
        <v>21</v>
      </c>
      <c r="H3602" t="s">
        <v>71</v>
      </c>
      <c r="I3602" t="s">
        <v>2584</v>
      </c>
      <c r="J3602" t="s">
        <v>2585</v>
      </c>
      <c r="K3602" s="9" t="s">
        <v>82</v>
      </c>
      <c r="L3602" t="s">
        <v>211</v>
      </c>
      <c r="M3602">
        <v>79.989999999999995</v>
      </c>
      <c r="N3602">
        <v>23.997</v>
      </c>
      <c r="O3602">
        <v>3</v>
      </c>
      <c r="P3602">
        <v>0.2</v>
      </c>
      <c r="Q3602">
        <f>IFERROR(SEARCH("-",R3602)+2, 1)</f>
        <v>1</v>
      </c>
      <c r="R3602" s="9" t="s">
        <v>82</v>
      </c>
      <c r="S3602" s="9" t="b">
        <f>R3602&lt;&gt;K3602</f>
        <v>0</v>
      </c>
      <c r="T3602" t="str">
        <f xml:space="preserve"> TRIM( LEFT(R3602,  IFERROR(   SEARCH(" - ",R3602), LEN(R3602) )    ) )</f>
        <v>Home</v>
      </c>
      <c r="U3602" t="str">
        <f>MID(R3602, Q3602,LEN(R3602))</f>
        <v>Home</v>
      </c>
      <c r="V3602" t="s">
        <v>71</v>
      </c>
    </row>
    <row r="3603" spans="1:22" x14ac:dyDescent="0.35">
      <c r="A3603" t="s">
        <v>4584</v>
      </c>
      <c r="B3603" s="1">
        <v>45368</v>
      </c>
      <c r="C3603" t="s">
        <v>17</v>
      </c>
      <c r="D3603" t="s">
        <v>4414</v>
      </c>
      <c r="E3603" t="s">
        <v>451</v>
      </c>
      <c r="F3603" t="s">
        <v>407</v>
      </c>
      <c r="G3603" t="s">
        <v>21</v>
      </c>
      <c r="I3603" t="s">
        <v>4415</v>
      </c>
      <c r="J3603" t="s">
        <v>4416</v>
      </c>
      <c r="K3603" s="9" t="s">
        <v>82</v>
      </c>
      <c r="L3603" t="s">
        <v>211</v>
      </c>
      <c r="M3603">
        <v>29.99</v>
      </c>
      <c r="N3603">
        <v>11.996</v>
      </c>
      <c r="O3603">
        <v>13</v>
      </c>
      <c r="P3603">
        <v>0.19</v>
      </c>
      <c r="Q3603">
        <f>IFERROR(SEARCH("-",R3603)+2, 1)</f>
        <v>1</v>
      </c>
      <c r="R3603" s="9" t="s">
        <v>82</v>
      </c>
      <c r="S3603" s="9" t="b">
        <f>R3603&lt;&gt;K3603</f>
        <v>0</v>
      </c>
      <c r="T3603" t="str">
        <f xml:space="preserve"> TRIM( LEFT(R3603,  IFERROR(   SEARCH(" - ",R3603), LEN(R3603) )    ) )</f>
        <v>Home</v>
      </c>
      <c r="U3603" t="str">
        <f>MID(R3603, Q3603,LEN(R3603))</f>
        <v>Home</v>
      </c>
    </row>
    <row r="3604" spans="1:22" x14ac:dyDescent="0.35">
      <c r="A3604" t="s">
        <v>18498</v>
      </c>
      <c r="B3604" s="1">
        <v>44957</v>
      </c>
      <c r="C3604" t="s">
        <v>17</v>
      </c>
      <c r="D3604" t="s">
        <v>7162</v>
      </c>
      <c r="E3604" t="s">
        <v>451</v>
      </c>
      <c r="F3604" t="s">
        <v>407</v>
      </c>
      <c r="G3604" t="s">
        <v>21</v>
      </c>
      <c r="H3604" t="s">
        <v>49</v>
      </c>
      <c r="I3604" t="s">
        <v>7163</v>
      </c>
      <c r="J3604" t="s">
        <v>7164</v>
      </c>
      <c r="K3604" s="9" t="s">
        <v>24</v>
      </c>
      <c r="L3604" t="s">
        <v>197</v>
      </c>
      <c r="M3604">
        <v>2.29</v>
      </c>
      <c r="N3604">
        <v>0.68700000000000006</v>
      </c>
      <c r="O3604">
        <v>16</v>
      </c>
      <c r="P3604">
        <v>0.39</v>
      </c>
      <c r="Q3604">
        <f>IFERROR(SEARCH("-",R3604)+2, 1)</f>
        <v>8</v>
      </c>
      <c r="R3604" s="9" t="s">
        <v>24</v>
      </c>
      <c r="S3604" s="9" t="b">
        <f>R3604&lt;&gt;K3604</f>
        <v>0</v>
      </c>
      <c r="T3604" t="str">
        <f xml:space="preserve"> TRIM( LEFT(R3604,  IFERROR(   SEARCH(" - ",R3604), LEN(R3604) )    ) )</f>
        <v>Food</v>
      </c>
      <c r="U3604" t="str">
        <f>MID(R3604, Q3604,LEN(R3604))</f>
        <v>Snacks</v>
      </c>
      <c r="V3604" t="s">
        <v>49</v>
      </c>
    </row>
    <row r="3605" spans="1:22" x14ac:dyDescent="0.35">
      <c r="A3605" t="s">
        <v>13066</v>
      </c>
      <c r="B3605" s="1">
        <v>45092</v>
      </c>
      <c r="C3605" t="s">
        <v>17</v>
      </c>
      <c r="D3605" t="s">
        <v>12796</v>
      </c>
      <c r="E3605" t="s">
        <v>451</v>
      </c>
      <c r="F3605" t="s">
        <v>407</v>
      </c>
      <c r="G3605" t="s">
        <v>21</v>
      </c>
      <c r="H3605" t="s">
        <v>71</v>
      </c>
      <c r="I3605" t="s">
        <v>6286</v>
      </c>
      <c r="J3605" t="s">
        <v>6287</v>
      </c>
      <c r="K3605" s="9" t="s">
        <v>391</v>
      </c>
      <c r="L3605" t="s">
        <v>4508</v>
      </c>
      <c r="M3605">
        <v>24.14</v>
      </c>
      <c r="N3605">
        <v>6.9969999999999999</v>
      </c>
      <c r="O3605">
        <v>2</v>
      </c>
      <c r="P3605">
        <v>7.0000000000000007E-2</v>
      </c>
      <c r="Q3605">
        <f>IFERROR(SEARCH("-",R3605)+2, 1)</f>
        <v>1</v>
      </c>
      <c r="R3605" s="9" t="s">
        <v>391</v>
      </c>
      <c r="S3605" s="9" t="b">
        <f>R3605&lt;&gt;K3605</f>
        <v>0</v>
      </c>
      <c r="T3605" t="str">
        <f xml:space="preserve"> TRIM( LEFT(R3605,  IFERROR(   SEARCH(" - ",R3605), LEN(R3605) )    ) )</f>
        <v>Kitchen</v>
      </c>
      <c r="U3605" t="str">
        <f>MID(R3605, Q3605,LEN(R3605))</f>
        <v>Kitchen</v>
      </c>
      <c r="V3605" t="s">
        <v>71</v>
      </c>
    </row>
    <row r="3606" spans="1:22" x14ac:dyDescent="0.35">
      <c r="A3606" t="s">
        <v>16168</v>
      </c>
      <c r="B3606" s="1">
        <v>45096</v>
      </c>
      <c r="C3606" t="s">
        <v>17</v>
      </c>
      <c r="D3606" t="s">
        <v>16169</v>
      </c>
      <c r="E3606" t="s">
        <v>451</v>
      </c>
      <c r="F3606" t="s">
        <v>407</v>
      </c>
      <c r="G3606" t="s">
        <v>21</v>
      </c>
      <c r="H3606" t="s">
        <v>78</v>
      </c>
      <c r="I3606" t="s">
        <v>16012</v>
      </c>
      <c r="J3606" t="s">
        <v>16013</v>
      </c>
      <c r="K3606" s="9" t="s">
        <v>513</v>
      </c>
      <c r="L3606" t="s">
        <v>2881</v>
      </c>
      <c r="M3606">
        <v>12.24</v>
      </c>
      <c r="N3606">
        <v>3.6469999999999998</v>
      </c>
      <c r="O3606">
        <v>18</v>
      </c>
      <c r="Q3606">
        <f>IFERROR(SEARCH("-",R3606)+2, 1)</f>
        <v>1</v>
      </c>
      <c r="R3606" s="9" t="s">
        <v>513</v>
      </c>
      <c r="S3606" s="9" t="b">
        <f>R3606&lt;&gt;K3606</f>
        <v>0</v>
      </c>
      <c r="T3606" t="str">
        <f xml:space="preserve"> TRIM( LEFT(R3606,  IFERROR(   SEARCH(" - ",R3606), LEN(R3606) )    ) )</f>
        <v>Fitness</v>
      </c>
      <c r="U3606" t="str">
        <f>MID(R3606, Q3606,LEN(R3606))</f>
        <v>Fitness</v>
      </c>
      <c r="V3606" t="s">
        <v>78</v>
      </c>
    </row>
    <row r="3607" spans="1:22" x14ac:dyDescent="0.35">
      <c r="A3607" t="s">
        <v>12933</v>
      </c>
      <c r="B3607" s="1">
        <v>45162</v>
      </c>
      <c r="C3607" t="s">
        <v>17</v>
      </c>
      <c r="D3607" t="s">
        <v>5235</v>
      </c>
      <c r="E3607" t="s">
        <v>451</v>
      </c>
      <c r="F3607" t="s">
        <v>407</v>
      </c>
      <c r="G3607" t="s">
        <v>21</v>
      </c>
      <c r="H3607" t="s">
        <v>71</v>
      </c>
      <c r="I3607" t="s">
        <v>5236</v>
      </c>
      <c r="J3607" t="s">
        <v>5237</v>
      </c>
      <c r="K3607" s="9" t="s">
        <v>1600</v>
      </c>
      <c r="L3607" t="s">
        <v>5238</v>
      </c>
      <c r="M3607">
        <v>39.14</v>
      </c>
      <c r="N3607">
        <v>15.496</v>
      </c>
      <c r="O3607">
        <v>6</v>
      </c>
      <c r="P3607">
        <v>0.32</v>
      </c>
      <c r="Q3607">
        <f>IFERROR(SEARCH("-",R3607)+2, 1)</f>
        <v>12</v>
      </c>
      <c r="R3607" s="9" t="s">
        <v>1600</v>
      </c>
      <c r="S3607" s="9" t="b">
        <f>R3607&lt;&gt;K3607</f>
        <v>0</v>
      </c>
      <c r="T3607" t="str">
        <f xml:space="preserve"> TRIM( LEFT(R3607,  IFERROR(   SEARCH(" - ",R3607), LEN(R3607) )    ) )</f>
        <v>Clothing</v>
      </c>
      <c r="U3607" t="str">
        <f>MID(R3607, Q3607,LEN(R3607))</f>
        <v>Activewear</v>
      </c>
      <c r="V3607" t="s">
        <v>71</v>
      </c>
    </row>
    <row r="3608" spans="1:22" x14ac:dyDescent="0.35">
      <c r="A3608" t="s">
        <v>4768</v>
      </c>
      <c r="B3608" s="1">
        <v>45610</v>
      </c>
      <c r="C3608" t="s">
        <v>17</v>
      </c>
      <c r="D3608" t="s">
        <v>3630</v>
      </c>
      <c r="E3608" t="s">
        <v>451</v>
      </c>
      <c r="F3608" t="s">
        <v>407</v>
      </c>
      <c r="G3608" t="s">
        <v>21</v>
      </c>
      <c r="H3608" t="s">
        <v>71</v>
      </c>
      <c r="I3608" t="s">
        <v>3631</v>
      </c>
      <c r="J3608" t="s">
        <v>3632</v>
      </c>
      <c r="K3608" s="9" t="s">
        <v>391</v>
      </c>
      <c r="L3608" t="s">
        <v>805</v>
      </c>
      <c r="M3608">
        <v>99.99</v>
      </c>
      <c r="N3608">
        <v>29.997</v>
      </c>
      <c r="O3608">
        <v>10</v>
      </c>
      <c r="P3608">
        <v>0.38</v>
      </c>
      <c r="Q3608">
        <f>IFERROR(SEARCH("-",R3608)+2, 1)</f>
        <v>1</v>
      </c>
      <c r="R3608" s="9" t="s">
        <v>391</v>
      </c>
      <c r="S3608" s="9" t="b">
        <f>R3608&lt;&gt;K3608</f>
        <v>0</v>
      </c>
      <c r="T3608" t="str">
        <f xml:space="preserve"> TRIM( LEFT(R3608,  IFERROR(   SEARCH(" - ",R3608), LEN(R3608) )    ) )</f>
        <v>Kitchen</v>
      </c>
      <c r="U3608" t="str">
        <f>MID(R3608, Q3608,LEN(R3608))</f>
        <v>Kitchen</v>
      </c>
      <c r="V3608" t="s">
        <v>71</v>
      </c>
    </row>
    <row r="3609" spans="1:22" x14ac:dyDescent="0.35">
      <c r="A3609" t="s">
        <v>12497</v>
      </c>
      <c r="B3609" s="1">
        <v>45148</v>
      </c>
      <c r="C3609" t="s">
        <v>17</v>
      </c>
      <c r="D3609" t="s">
        <v>2699</v>
      </c>
      <c r="E3609" t="s">
        <v>451</v>
      </c>
      <c r="F3609" t="s">
        <v>407</v>
      </c>
      <c r="G3609" t="s">
        <v>21</v>
      </c>
      <c r="H3609" t="s">
        <v>49</v>
      </c>
      <c r="I3609" t="s">
        <v>2700</v>
      </c>
      <c r="J3609" t="s">
        <v>2701</v>
      </c>
      <c r="K3609" s="9" t="s">
        <v>391</v>
      </c>
      <c r="L3609" t="s">
        <v>1741</v>
      </c>
      <c r="M3609">
        <v>18.989999999999998</v>
      </c>
      <c r="N3609">
        <v>5.4470000000000001</v>
      </c>
      <c r="O3609">
        <v>17</v>
      </c>
      <c r="P3609">
        <v>0.21</v>
      </c>
      <c r="Q3609">
        <f>IFERROR(SEARCH("-",R3609)+2, 1)</f>
        <v>1</v>
      </c>
      <c r="R3609" s="9" t="s">
        <v>391</v>
      </c>
      <c r="S3609" s="9" t="b">
        <f>R3609&lt;&gt;K3609</f>
        <v>0</v>
      </c>
      <c r="T3609" t="str">
        <f xml:space="preserve"> TRIM( LEFT(R3609,  IFERROR(   SEARCH(" - ",R3609), LEN(R3609) )    ) )</f>
        <v>Kitchen</v>
      </c>
      <c r="U3609" t="str">
        <f>MID(R3609, Q3609,LEN(R3609))</f>
        <v>Kitchen</v>
      </c>
      <c r="V3609" t="s">
        <v>49</v>
      </c>
    </row>
    <row r="3610" spans="1:22" x14ac:dyDescent="0.35">
      <c r="A3610" t="s">
        <v>14958</v>
      </c>
      <c r="B3610" s="1">
        <v>44988</v>
      </c>
      <c r="C3610" t="s">
        <v>17</v>
      </c>
      <c r="D3610" t="s">
        <v>7803</v>
      </c>
      <c r="E3610" t="s">
        <v>451</v>
      </c>
      <c r="F3610" t="s">
        <v>407</v>
      </c>
      <c r="G3610" t="s">
        <v>21</v>
      </c>
      <c r="H3610" t="s">
        <v>260</v>
      </c>
      <c r="I3610" t="s">
        <v>7804</v>
      </c>
      <c r="J3610" t="s">
        <v>7805</v>
      </c>
      <c r="K3610" s="9" t="s">
        <v>391</v>
      </c>
      <c r="L3610" t="s">
        <v>1741</v>
      </c>
      <c r="M3610">
        <v>14.14</v>
      </c>
      <c r="N3610">
        <v>3.9969999999999999</v>
      </c>
      <c r="O3610">
        <v>20</v>
      </c>
      <c r="P3610">
        <v>0.23</v>
      </c>
      <c r="Q3610">
        <f>IFERROR(SEARCH("-",R3610)+2, 1)</f>
        <v>1</v>
      </c>
      <c r="R3610" s="9" t="s">
        <v>391</v>
      </c>
      <c r="S3610" s="9" t="b">
        <f>R3610&lt;&gt;K3610</f>
        <v>0</v>
      </c>
      <c r="T3610" t="str">
        <f xml:space="preserve"> TRIM( LEFT(R3610,  IFERROR(   SEARCH(" - ",R3610), LEN(R3610) )    ) )</f>
        <v>Kitchen</v>
      </c>
      <c r="U3610" t="str">
        <f>MID(R3610, Q3610,LEN(R3610))</f>
        <v>Kitchen</v>
      </c>
      <c r="V3610" t="s">
        <v>260</v>
      </c>
    </row>
    <row r="3611" spans="1:22" x14ac:dyDescent="0.35">
      <c r="A3611" t="s">
        <v>5497</v>
      </c>
      <c r="B3611" s="1">
        <v>45401</v>
      </c>
      <c r="C3611" t="s">
        <v>17</v>
      </c>
      <c r="D3611" t="s">
        <v>5351</v>
      </c>
      <c r="E3611" t="s">
        <v>451</v>
      </c>
      <c r="F3611" t="s">
        <v>407</v>
      </c>
      <c r="G3611" t="s">
        <v>21</v>
      </c>
      <c r="H3611" t="s">
        <v>71</v>
      </c>
      <c r="I3611" t="s">
        <v>5352</v>
      </c>
      <c r="J3611" t="s">
        <v>5353</v>
      </c>
      <c r="K3611" s="9" t="s">
        <v>58</v>
      </c>
      <c r="L3611" t="s">
        <v>91</v>
      </c>
      <c r="M3611">
        <v>1.89</v>
      </c>
      <c r="N3611">
        <v>0.75600000000000001</v>
      </c>
      <c r="O3611">
        <v>17</v>
      </c>
      <c r="P3611">
        <v>0.25</v>
      </c>
      <c r="Q3611">
        <f>IFERROR(SEARCH("-",R3611)+2, 1)</f>
        <v>8</v>
      </c>
      <c r="R3611" s="9" t="s">
        <v>58</v>
      </c>
      <c r="S3611" s="9" t="b">
        <f>R3611&lt;&gt;K3611</f>
        <v>0</v>
      </c>
      <c r="T3611" t="str">
        <f xml:space="preserve"> TRIM( LEFT(R3611,  IFERROR(   SEARCH(" - ",R3611), LEN(R3611) )    ) )</f>
        <v>Food</v>
      </c>
      <c r="U3611" t="str">
        <f>MID(R3611, Q3611,LEN(R3611))</f>
        <v>Produce</v>
      </c>
      <c r="V3611" t="s">
        <v>71</v>
      </c>
    </row>
    <row r="3612" spans="1:22" x14ac:dyDescent="0.35">
      <c r="A3612" t="s">
        <v>12269</v>
      </c>
      <c r="B3612" s="1">
        <v>44984</v>
      </c>
      <c r="C3612" t="s">
        <v>17</v>
      </c>
      <c r="D3612" t="s">
        <v>1408</v>
      </c>
      <c r="E3612" t="s">
        <v>451</v>
      </c>
      <c r="F3612" t="s">
        <v>407</v>
      </c>
      <c r="G3612" t="s">
        <v>21</v>
      </c>
      <c r="I3612" t="s">
        <v>1409</v>
      </c>
      <c r="J3612" t="s">
        <v>1410</v>
      </c>
      <c r="K3612" s="9" t="s">
        <v>128</v>
      </c>
      <c r="L3612" t="s">
        <v>1127</v>
      </c>
      <c r="M3612">
        <v>3.99</v>
      </c>
      <c r="N3612">
        <v>0.94699999999999995</v>
      </c>
      <c r="O3612">
        <v>11</v>
      </c>
      <c r="P3612">
        <v>0.32</v>
      </c>
      <c r="Q3612">
        <f>IFERROR(SEARCH("-",R3612)+2, 1)</f>
        <v>8</v>
      </c>
      <c r="R3612" s="9" t="s">
        <v>128</v>
      </c>
      <c r="S3612" s="9" t="b">
        <f>R3612&lt;&gt;K3612</f>
        <v>0</v>
      </c>
      <c r="T3612" t="str">
        <f xml:space="preserve"> TRIM( LEFT(R3612,  IFERROR(   SEARCH(" - ",R3612), LEN(R3612) )    ) )</f>
        <v>Food</v>
      </c>
      <c r="U3612" t="str">
        <f>MID(R3612, Q3612,LEN(R3612))</f>
        <v>Frozen Foods</v>
      </c>
    </row>
    <row r="3613" spans="1:22" x14ac:dyDescent="0.35">
      <c r="A3613" t="s">
        <v>2396</v>
      </c>
      <c r="B3613" s="1">
        <v>45630</v>
      </c>
      <c r="C3613" t="s">
        <v>17</v>
      </c>
      <c r="D3613" t="s">
        <v>1251</v>
      </c>
      <c r="E3613" t="s">
        <v>451</v>
      </c>
      <c r="F3613" t="s">
        <v>407</v>
      </c>
      <c r="G3613" t="s">
        <v>21</v>
      </c>
      <c r="H3613" t="s">
        <v>164</v>
      </c>
      <c r="I3613" t="s">
        <v>1252</v>
      </c>
      <c r="J3613" t="s">
        <v>1253</v>
      </c>
      <c r="K3613" s="9" t="s">
        <v>1254</v>
      </c>
      <c r="L3613" t="s">
        <v>1255</v>
      </c>
      <c r="M3613">
        <v>5.99</v>
      </c>
      <c r="N3613">
        <v>1.7969999999999999</v>
      </c>
      <c r="O3613">
        <v>14</v>
      </c>
      <c r="P3613">
        <v>0.31</v>
      </c>
      <c r="Q3613">
        <f>IFERROR(SEARCH("-",R3613)+2, 1)</f>
        <v>8</v>
      </c>
      <c r="R3613" s="9" t="s">
        <v>1254</v>
      </c>
      <c r="S3613" s="9" t="b">
        <f>R3613&lt;&gt;K3613</f>
        <v>0</v>
      </c>
      <c r="T3613" t="str">
        <f xml:space="preserve"> TRIM( LEFT(R3613,  IFERROR(   SEARCH(" - ",R3613), LEN(R3613) )    ) )</f>
        <v>Food</v>
      </c>
      <c r="U3613" t="str">
        <f>MID(R3613, Q3613,LEN(R3613))</f>
        <v>Frozen Food</v>
      </c>
      <c r="V3613" t="s">
        <v>164</v>
      </c>
    </row>
    <row r="3614" spans="1:22" x14ac:dyDescent="0.35">
      <c r="A3614" t="s">
        <v>14497</v>
      </c>
      <c r="B3614" s="1">
        <v>45018</v>
      </c>
      <c r="C3614" t="s">
        <v>17</v>
      </c>
      <c r="D3614" t="s">
        <v>8504</v>
      </c>
      <c r="E3614" t="s">
        <v>451</v>
      </c>
      <c r="F3614" t="s">
        <v>407</v>
      </c>
      <c r="G3614" t="s">
        <v>21</v>
      </c>
      <c r="H3614" t="s">
        <v>49</v>
      </c>
      <c r="I3614" t="s">
        <v>8505</v>
      </c>
      <c r="J3614" t="s">
        <v>8506</v>
      </c>
      <c r="K3614" s="9" t="s">
        <v>463</v>
      </c>
      <c r="L3614" t="s">
        <v>1255</v>
      </c>
      <c r="M3614">
        <v>5.64</v>
      </c>
      <c r="N3614">
        <v>1.4470000000000001</v>
      </c>
      <c r="O3614">
        <v>11</v>
      </c>
      <c r="P3614">
        <v>0.04</v>
      </c>
      <c r="Q3614">
        <f>IFERROR(SEARCH("-",R3614)+2, 1)</f>
        <v>8</v>
      </c>
      <c r="R3614" s="9" t="s">
        <v>463</v>
      </c>
      <c r="S3614" s="9" t="b">
        <f>R3614&lt;&gt;K3614</f>
        <v>0</v>
      </c>
      <c r="T3614" t="str">
        <f xml:space="preserve"> TRIM( LEFT(R3614,  IFERROR(   SEARCH(" - ",R3614), LEN(R3614) )    ) )</f>
        <v>Food</v>
      </c>
      <c r="U3614" t="str">
        <f>MID(R3614, Q3614,LEN(R3614))</f>
        <v>Frozen</v>
      </c>
      <c r="V3614" t="s">
        <v>49</v>
      </c>
    </row>
    <row r="3615" spans="1:22" x14ac:dyDescent="0.35">
      <c r="A3615" t="s">
        <v>6353</v>
      </c>
      <c r="B3615" s="1">
        <v>45658</v>
      </c>
      <c r="C3615" t="s">
        <v>17</v>
      </c>
      <c r="D3615" t="s">
        <v>401</v>
      </c>
      <c r="E3615" t="s">
        <v>451</v>
      </c>
      <c r="F3615" t="s">
        <v>407</v>
      </c>
      <c r="G3615" t="s">
        <v>21</v>
      </c>
      <c r="H3615" t="s">
        <v>71</v>
      </c>
      <c r="I3615" t="s">
        <v>4319</v>
      </c>
      <c r="J3615" t="s">
        <v>4320</v>
      </c>
      <c r="K3615" s="9" t="s">
        <v>463</v>
      </c>
      <c r="L3615" t="s">
        <v>475</v>
      </c>
      <c r="M3615">
        <v>6.41</v>
      </c>
      <c r="N3615">
        <v>2.996</v>
      </c>
      <c r="O3615">
        <v>4</v>
      </c>
      <c r="P3615">
        <v>0.11</v>
      </c>
      <c r="Q3615">
        <f>IFERROR(SEARCH("-",R3615)+2, 1)</f>
        <v>8</v>
      </c>
      <c r="R3615" s="9" t="s">
        <v>463</v>
      </c>
      <c r="S3615" s="9" t="b">
        <f>R3615&lt;&gt;K3615</f>
        <v>0</v>
      </c>
      <c r="T3615" t="str">
        <f xml:space="preserve"> TRIM( LEFT(R3615,  IFERROR(   SEARCH(" - ",R3615), LEN(R3615) )    ) )</f>
        <v>Food</v>
      </c>
      <c r="U3615" t="str">
        <f>MID(R3615, Q3615,LEN(R3615))</f>
        <v>Frozen</v>
      </c>
      <c r="V3615" t="s">
        <v>71</v>
      </c>
    </row>
    <row r="3616" spans="1:22" x14ac:dyDescent="0.35">
      <c r="A3616" t="s">
        <v>1643</v>
      </c>
      <c r="B3616" s="1">
        <v>45327</v>
      </c>
      <c r="C3616" t="s">
        <v>17</v>
      </c>
      <c r="D3616" t="s">
        <v>1559</v>
      </c>
      <c r="E3616" t="s">
        <v>451</v>
      </c>
      <c r="F3616" t="s">
        <v>407</v>
      </c>
      <c r="G3616" t="s">
        <v>21</v>
      </c>
      <c r="H3616" t="s">
        <v>49</v>
      </c>
      <c r="I3616" t="s">
        <v>1560</v>
      </c>
      <c r="J3616" t="s">
        <v>1561</v>
      </c>
      <c r="K3616" s="9" t="s">
        <v>463</v>
      </c>
      <c r="L3616" t="s">
        <v>464</v>
      </c>
      <c r="M3616">
        <v>2.4900000000000002</v>
      </c>
      <c r="N3616">
        <v>0.747</v>
      </c>
      <c r="O3616">
        <v>6</v>
      </c>
      <c r="P3616">
        <v>0.15</v>
      </c>
      <c r="Q3616">
        <f>IFERROR(SEARCH("-",R3616)+2, 1)</f>
        <v>8</v>
      </c>
      <c r="R3616" s="9" t="s">
        <v>463</v>
      </c>
      <c r="S3616" s="9" t="b">
        <f>R3616&lt;&gt;K3616</f>
        <v>0</v>
      </c>
      <c r="T3616" t="str">
        <f xml:space="preserve"> TRIM( LEFT(R3616,  IFERROR(   SEARCH(" - ",R3616), LEN(R3616) )    ) )</f>
        <v>Food</v>
      </c>
      <c r="U3616" t="str">
        <f>MID(R3616, Q3616,LEN(R3616))</f>
        <v>Frozen</v>
      </c>
      <c r="V3616" t="s">
        <v>49</v>
      </c>
    </row>
    <row r="3617" spans="1:22" x14ac:dyDescent="0.35">
      <c r="A3617" t="s">
        <v>7202</v>
      </c>
      <c r="B3617" s="1">
        <v>45616</v>
      </c>
      <c r="C3617" t="s">
        <v>17</v>
      </c>
      <c r="D3617" t="s">
        <v>7203</v>
      </c>
      <c r="E3617" t="s">
        <v>451</v>
      </c>
      <c r="F3617" t="s">
        <v>407</v>
      </c>
      <c r="G3617" t="s">
        <v>21</v>
      </c>
      <c r="I3617" t="s">
        <v>7204</v>
      </c>
      <c r="J3617" t="s">
        <v>7205</v>
      </c>
      <c r="K3617" s="9" t="s">
        <v>827</v>
      </c>
      <c r="L3617" t="s">
        <v>1484</v>
      </c>
      <c r="M3617">
        <v>19.989999999999998</v>
      </c>
      <c r="N3617">
        <v>5.9969999999999999</v>
      </c>
      <c r="O3617">
        <v>7</v>
      </c>
      <c r="P3617">
        <v>0.01</v>
      </c>
      <c r="Q3617">
        <f>IFERROR(SEARCH("-",R3617)+2, 1)</f>
        <v>1</v>
      </c>
      <c r="R3617" s="9" t="s">
        <v>827</v>
      </c>
      <c r="S3617" s="9" t="b">
        <f>R3617&lt;&gt;K3617</f>
        <v>0</v>
      </c>
      <c r="T3617" t="str">
        <f xml:space="preserve"> TRIM( LEFT(R3617,  IFERROR(   SEARCH(" - ",R3617), LEN(R3617) )    ) )</f>
        <v>Garden</v>
      </c>
      <c r="U3617" t="str">
        <f>MID(R3617, Q3617,LEN(R3617))</f>
        <v>Garden</v>
      </c>
    </row>
    <row r="3618" spans="1:22" x14ac:dyDescent="0.35">
      <c r="A3618" t="s">
        <v>16951</v>
      </c>
      <c r="B3618" s="1">
        <v>44969</v>
      </c>
      <c r="C3618" t="s">
        <v>17</v>
      </c>
      <c r="D3618" t="s">
        <v>16952</v>
      </c>
      <c r="E3618" t="s">
        <v>451</v>
      </c>
      <c r="F3618" t="s">
        <v>407</v>
      </c>
      <c r="G3618" t="s">
        <v>21</v>
      </c>
      <c r="H3618" t="s">
        <v>260</v>
      </c>
      <c r="I3618" t="s">
        <v>3287</v>
      </c>
      <c r="J3618" t="s">
        <v>3288</v>
      </c>
      <c r="K3618" s="9" t="s">
        <v>827</v>
      </c>
      <c r="L3618" t="s">
        <v>1484</v>
      </c>
      <c r="M3618">
        <v>39.24</v>
      </c>
      <c r="N3618">
        <v>15.746</v>
      </c>
      <c r="O3618">
        <v>4</v>
      </c>
      <c r="P3618">
        <v>0.05</v>
      </c>
      <c r="Q3618">
        <f>IFERROR(SEARCH("-",R3618)+2, 1)</f>
        <v>1</v>
      </c>
      <c r="R3618" s="9" t="s">
        <v>827</v>
      </c>
      <c r="S3618" s="9" t="b">
        <f>R3618&lt;&gt;K3618</f>
        <v>0</v>
      </c>
      <c r="T3618" t="str">
        <f xml:space="preserve"> TRIM( LEFT(R3618,  IFERROR(   SEARCH(" - ",R3618), LEN(R3618) )    ) )</f>
        <v>Garden</v>
      </c>
      <c r="U3618" t="str">
        <f>MID(R3618, Q3618,LEN(R3618))</f>
        <v>Garden</v>
      </c>
      <c r="V3618" t="s">
        <v>260</v>
      </c>
    </row>
    <row r="3619" spans="1:22" x14ac:dyDescent="0.35">
      <c r="A3619" t="s">
        <v>4786</v>
      </c>
      <c r="B3619" s="1">
        <v>45573</v>
      </c>
      <c r="C3619" t="s">
        <v>17</v>
      </c>
      <c r="D3619" t="s">
        <v>3160</v>
      </c>
      <c r="E3619" t="s">
        <v>451</v>
      </c>
      <c r="F3619" t="s">
        <v>407</v>
      </c>
      <c r="G3619" t="s">
        <v>21</v>
      </c>
      <c r="H3619" t="s">
        <v>78</v>
      </c>
      <c r="I3619" t="s">
        <v>3161</v>
      </c>
      <c r="J3619" t="s">
        <v>3162</v>
      </c>
      <c r="K3619" s="9" t="s">
        <v>24</v>
      </c>
      <c r="L3619" t="s">
        <v>144</v>
      </c>
      <c r="M3619">
        <v>2.99</v>
      </c>
      <c r="N3619">
        <v>1.196</v>
      </c>
      <c r="O3619">
        <v>3</v>
      </c>
      <c r="P3619">
        <v>0.4</v>
      </c>
      <c r="Q3619">
        <f>IFERROR(SEARCH("-",R3619)+2, 1)</f>
        <v>8</v>
      </c>
      <c r="R3619" s="9" t="s">
        <v>24</v>
      </c>
      <c r="S3619" s="9" t="b">
        <f>R3619&lt;&gt;K3619</f>
        <v>0</v>
      </c>
      <c r="T3619" t="str">
        <f xml:space="preserve"> TRIM( LEFT(R3619,  IFERROR(   SEARCH(" - ",R3619), LEN(R3619) )    ) )</f>
        <v>Food</v>
      </c>
      <c r="U3619" t="str">
        <f>MID(R3619, Q3619,LEN(R3619))</f>
        <v>Snacks</v>
      </c>
      <c r="V3619" t="s">
        <v>78</v>
      </c>
    </row>
    <row r="3620" spans="1:22" x14ac:dyDescent="0.35">
      <c r="A3620" t="s">
        <v>13989</v>
      </c>
      <c r="B3620" s="1">
        <v>44939</v>
      </c>
      <c r="C3620" t="s">
        <v>17</v>
      </c>
      <c r="D3620" t="s">
        <v>7518</v>
      </c>
      <c r="E3620" t="s">
        <v>451</v>
      </c>
      <c r="F3620" t="s">
        <v>407</v>
      </c>
      <c r="G3620" t="s">
        <v>21</v>
      </c>
      <c r="H3620" t="s">
        <v>49</v>
      </c>
      <c r="I3620" t="s">
        <v>7519</v>
      </c>
      <c r="J3620" t="s">
        <v>7520</v>
      </c>
      <c r="K3620" s="9" t="s">
        <v>24</v>
      </c>
      <c r="L3620" t="s">
        <v>144</v>
      </c>
      <c r="M3620">
        <v>3.64</v>
      </c>
      <c r="N3620">
        <v>0.84699999999999998</v>
      </c>
      <c r="O3620">
        <v>9</v>
      </c>
      <c r="P3620">
        <v>0.03</v>
      </c>
      <c r="Q3620">
        <f>IFERROR(SEARCH("-",R3620)+2, 1)</f>
        <v>8</v>
      </c>
      <c r="R3620" s="9" t="s">
        <v>24</v>
      </c>
      <c r="S3620" s="9" t="b">
        <f>R3620&lt;&gt;K3620</f>
        <v>0</v>
      </c>
      <c r="T3620" t="str">
        <f xml:space="preserve"> TRIM( LEFT(R3620,  IFERROR(   SEARCH(" - ",R3620), LEN(R3620) )    ) )</f>
        <v>Food</v>
      </c>
      <c r="U3620" t="str">
        <f>MID(R3620, Q3620,LEN(R3620))</f>
        <v>Snacks</v>
      </c>
      <c r="V3620" t="s">
        <v>49</v>
      </c>
    </row>
    <row r="3621" spans="1:22" x14ac:dyDescent="0.35">
      <c r="A3621" t="s">
        <v>18256</v>
      </c>
      <c r="B3621" s="1">
        <v>45033</v>
      </c>
      <c r="C3621" t="s">
        <v>17</v>
      </c>
      <c r="D3621" t="s">
        <v>14016</v>
      </c>
      <c r="E3621" t="s">
        <v>451</v>
      </c>
      <c r="F3621" t="s">
        <v>407</v>
      </c>
      <c r="G3621" t="s">
        <v>21</v>
      </c>
      <c r="H3621" t="s">
        <v>31</v>
      </c>
      <c r="I3621" t="s">
        <v>14017</v>
      </c>
      <c r="J3621" t="s">
        <v>14018</v>
      </c>
      <c r="K3621" s="9" t="s">
        <v>24</v>
      </c>
      <c r="L3621" t="s">
        <v>144</v>
      </c>
      <c r="M3621">
        <v>1.99</v>
      </c>
      <c r="N3621">
        <v>0.59699999999999998</v>
      </c>
      <c r="O3621">
        <v>11</v>
      </c>
      <c r="Q3621">
        <f>IFERROR(SEARCH("-",R3621)+2, 1)</f>
        <v>8</v>
      </c>
      <c r="R3621" s="9" t="s">
        <v>24</v>
      </c>
      <c r="S3621" s="9" t="b">
        <f>R3621&lt;&gt;K3621</f>
        <v>0</v>
      </c>
      <c r="T3621" t="str">
        <f xml:space="preserve"> TRIM( LEFT(R3621,  IFERROR(   SEARCH(" - ",R3621), LEN(R3621) )    ) )</f>
        <v>Food</v>
      </c>
      <c r="U3621" t="str">
        <f>MID(R3621, Q3621,LEN(R3621))</f>
        <v>Snacks</v>
      </c>
      <c r="V3621" t="s">
        <v>31</v>
      </c>
    </row>
    <row r="3622" spans="1:22" x14ac:dyDescent="0.35">
      <c r="A3622" t="s">
        <v>11161</v>
      </c>
      <c r="B3622" s="1">
        <v>45353</v>
      </c>
      <c r="C3622" t="s">
        <v>17</v>
      </c>
      <c r="D3622" t="s">
        <v>11162</v>
      </c>
      <c r="E3622" t="s">
        <v>451</v>
      </c>
      <c r="F3622" t="s">
        <v>407</v>
      </c>
      <c r="G3622" t="s">
        <v>21</v>
      </c>
      <c r="H3622" t="s">
        <v>49</v>
      </c>
      <c r="I3622" t="s">
        <v>4302</v>
      </c>
      <c r="J3622" t="s">
        <v>4303</v>
      </c>
      <c r="K3622" s="9" t="s">
        <v>82</v>
      </c>
      <c r="L3622" t="s">
        <v>83</v>
      </c>
      <c r="M3622">
        <v>26.99</v>
      </c>
      <c r="N3622">
        <v>7.7969999999999997</v>
      </c>
      <c r="O3622">
        <v>1</v>
      </c>
      <c r="P3622">
        <v>0.17</v>
      </c>
      <c r="Q3622">
        <f>IFERROR(SEARCH("-",R3622)+2, 1)</f>
        <v>1</v>
      </c>
      <c r="R3622" s="9" t="s">
        <v>82</v>
      </c>
      <c r="S3622" s="9" t="b">
        <f>R3622&lt;&gt;K3622</f>
        <v>0</v>
      </c>
      <c r="T3622" t="str">
        <f xml:space="preserve"> TRIM( LEFT(R3622,  IFERROR(   SEARCH(" - ",R3622), LEN(R3622) )    ) )</f>
        <v>Home</v>
      </c>
      <c r="U3622" t="str">
        <f>MID(R3622, Q3622,LEN(R3622))</f>
        <v>Home</v>
      </c>
      <c r="V3622" t="s">
        <v>49</v>
      </c>
    </row>
    <row r="3623" spans="1:22" x14ac:dyDescent="0.35">
      <c r="A3623" t="s">
        <v>15754</v>
      </c>
      <c r="B3623" s="1">
        <v>44978</v>
      </c>
      <c r="C3623" t="s">
        <v>17</v>
      </c>
      <c r="D3623" t="s">
        <v>15755</v>
      </c>
      <c r="E3623" t="s">
        <v>451</v>
      </c>
      <c r="F3623" t="s">
        <v>407</v>
      </c>
      <c r="G3623" t="s">
        <v>21</v>
      </c>
      <c r="H3623" t="s">
        <v>40</v>
      </c>
      <c r="I3623" t="s">
        <v>4054</v>
      </c>
      <c r="J3623" t="s">
        <v>4055</v>
      </c>
      <c r="K3623" s="9" t="s">
        <v>120</v>
      </c>
      <c r="L3623" t="s">
        <v>4056</v>
      </c>
      <c r="M3623">
        <v>1.54</v>
      </c>
      <c r="N3623">
        <v>0.437</v>
      </c>
      <c r="O3623">
        <v>13</v>
      </c>
      <c r="Q3623">
        <f>IFERROR(SEARCH("-",R3623)+2, 1)</f>
        <v>8</v>
      </c>
      <c r="R3623" s="9" t="s">
        <v>120</v>
      </c>
      <c r="S3623" s="9" t="b">
        <f>R3623&lt;&gt;K3623</f>
        <v>0</v>
      </c>
      <c r="T3623" t="str">
        <f xml:space="preserve"> TRIM( LEFT(R3623,  IFERROR(   SEARCH(" - ",R3623), LEN(R3623) )    ) )</f>
        <v>Food</v>
      </c>
      <c r="U3623" t="str">
        <f>MID(R3623, Q3623,LEN(R3623))</f>
        <v>Grains</v>
      </c>
      <c r="V3623" t="s">
        <v>40</v>
      </c>
    </row>
    <row r="3624" spans="1:22" x14ac:dyDescent="0.35">
      <c r="A3624" t="s">
        <v>11541</v>
      </c>
      <c r="B3624" s="1">
        <v>45244</v>
      </c>
      <c r="C3624" t="s">
        <v>17</v>
      </c>
      <c r="D3624" t="s">
        <v>711</v>
      </c>
      <c r="E3624" t="s">
        <v>451</v>
      </c>
      <c r="F3624" t="s">
        <v>407</v>
      </c>
      <c r="G3624" t="s">
        <v>21</v>
      </c>
      <c r="H3624" t="s">
        <v>31</v>
      </c>
      <c r="I3624" t="s">
        <v>712</v>
      </c>
      <c r="J3624" t="s">
        <v>713</v>
      </c>
      <c r="K3624" s="9" t="s">
        <v>82</v>
      </c>
      <c r="L3624" t="s">
        <v>714</v>
      </c>
      <c r="M3624">
        <v>28.99</v>
      </c>
      <c r="N3624">
        <v>8.4469999999999992</v>
      </c>
      <c r="O3624">
        <v>11</v>
      </c>
      <c r="P3624">
        <v>0.08</v>
      </c>
      <c r="Q3624">
        <f>IFERROR(SEARCH("-",R3624)+2, 1)</f>
        <v>1</v>
      </c>
      <c r="R3624" s="9" t="s">
        <v>82</v>
      </c>
      <c r="S3624" s="9" t="b">
        <f>R3624&lt;&gt;K3624</f>
        <v>0</v>
      </c>
      <c r="T3624" t="str">
        <f xml:space="preserve"> TRIM( LEFT(R3624,  IFERROR(   SEARCH(" - ",R3624), LEN(R3624) )    ) )</f>
        <v>Home</v>
      </c>
      <c r="U3624" t="str">
        <f>MID(R3624, Q3624,LEN(R3624))</f>
        <v>Home</v>
      </c>
      <c r="V3624" t="s">
        <v>31</v>
      </c>
    </row>
    <row r="3625" spans="1:22" x14ac:dyDescent="0.35">
      <c r="A3625" t="s">
        <v>5170</v>
      </c>
      <c r="B3625" s="1">
        <v>45503</v>
      </c>
      <c r="C3625" t="s">
        <v>17</v>
      </c>
      <c r="D3625" t="s">
        <v>4027</v>
      </c>
      <c r="E3625" t="s">
        <v>451</v>
      </c>
      <c r="F3625" t="s">
        <v>407</v>
      </c>
      <c r="G3625" t="s">
        <v>21</v>
      </c>
      <c r="H3625" t="s">
        <v>71</v>
      </c>
      <c r="I3625" t="s">
        <v>4028</v>
      </c>
      <c r="J3625" t="s">
        <v>4029</v>
      </c>
      <c r="K3625" s="9" t="s">
        <v>391</v>
      </c>
      <c r="L3625" t="s">
        <v>970</v>
      </c>
      <c r="M3625">
        <v>39.99</v>
      </c>
      <c r="N3625">
        <v>15.996</v>
      </c>
      <c r="O3625">
        <v>15</v>
      </c>
      <c r="P3625">
        <v>0.04</v>
      </c>
      <c r="Q3625">
        <f>IFERROR(SEARCH("-",R3625)+2, 1)</f>
        <v>1</v>
      </c>
      <c r="R3625" s="9" t="s">
        <v>391</v>
      </c>
      <c r="S3625" s="9" t="b">
        <f>R3625&lt;&gt;K3625</f>
        <v>0</v>
      </c>
      <c r="T3625" t="str">
        <f xml:space="preserve"> TRIM( LEFT(R3625,  IFERROR(   SEARCH(" - ",R3625), LEN(R3625) )    ) )</f>
        <v>Kitchen</v>
      </c>
      <c r="U3625" t="str">
        <f>MID(R3625, Q3625,LEN(R3625))</f>
        <v>Kitchen</v>
      </c>
      <c r="V3625" t="s">
        <v>71</v>
      </c>
    </row>
    <row r="3626" spans="1:22" x14ac:dyDescent="0.35">
      <c r="A3626" t="s">
        <v>15578</v>
      </c>
      <c r="B3626" s="1">
        <v>45027</v>
      </c>
      <c r="C3626" t="s">
        <v>17</v>
      </c>
      <c r="D3626" t="s">
        <v>15579</v>
      </c>
      <c r="E3626" t="s">
        <v>451</v>
      </c>
      <c r="F3626" t="s">
        <v>407</v>
      </c>
      <c r="G3626" t="s">
        <v>21</v>
      </c>
      <c r="I3626" t="s">
        <v>6295</v>
      </c>
      <c r="J3626" t="s">
        <v>6296</v>
      </c>
      <c r="K3626" s="9" t="s">
        <v>391</v>
      </c>
      <c r="L3626" t="s">
        <v>970</v>
      </c>
      <c r="M3626">
        <v>19.239999999999998</v>
      </c>
      <c r="N3626">
        <v>5.7469999999999999</v>
      </c>
      <c r="O3626">
        <v>12</v>
      </c>
      <c r="Q3626">
        <f>IFERROR(SEARCH("-",R3626)+2, 1)</f>
        <v>1</v>
      </c>
      <c r="R3626" s="9" t="s">
        <v>391</v>
      </c>
      <c r="S3626" s="9" t="b">
        <f>R3626&lt;&gt;K3626</f>
        <v>0</v>
      </c>
      <c r="T3626" t="str">
        <f xml:space="preserve"> TRIM( LEFT(R3626,  IFERROR(   SEARCH(" - ",R3626), LEN(R3626) )    ) )</f>
        <v>Kitchen</v>
      </c>
      <c r="U3626" t="str">
        <f>MID(R3626, Q3626,LEN(R3626))</f>
        <v>Kitchen</v>
      </c>
    </row>
    <row r="3627" spans="1:22" x14ac:dyDescent="0.35">
      <c r="A3627" t="s">
        <v>17031</v>
      </c>
      <c r="B3627" s="1">
        <v>45530</v>
      </c>
      <c r="C3627" t="s">
        <v>17</v>
      </c>
      <c r="D3627" t="s">
        <v>8344</v>
      </c>
      <c r="E3627" t="s">
        <v>451</v>
      </c>
      <c r="F3627" t="s">
        <v>407</v>
      </c>
      <c r="G3627" t="s">
        <v>21</v>
      </c>
      <c r="H3627" t="s">
        <v>49</v>
      </c>
      <c r="I3627" t="s">
        <v>8345</v>
      </c>
      <c r="J3627" t="s">
        <v>8346</v>
      </c>
      <c r="K3627" s="9" t="s">
        <v>82</v>
      </c>
      <c r="L3627" t="s">
        <v>379</v>
      </c>
      <c r="M3627">
        <v>29.99</v>
      </c>
      <c r="N3627">
        <v>8.9969999999999999</v>
      </c>
      <c r="O3627">
        <v>5</v>
      </c>
      <c r="P3627">
        <v>0.09</v>
      </c>
      <c r="Q3627">
        <f>IFERROR(SEARCH("-",R3627)+2, 1)</f>
        <v>1</v>
      </c>
      <c r="R3627" s="9" t="s">
        <v>82</v>
      </c>
      <c r="S3627" s="9" t="b">
        <f>R3627&lt;&gt;K3627</f>
        <v>0</v>
      </c>
      <c r="T3627" t="str">
        <f xml:space="preserve"> TRIM( LEFT(R3627,  IFERROR(   SEARCH(" - ",R3627), LEN(R3627) )    ) )</f>
        <v>Home</v>
      </c>
      <c r="U3627" t="str">
        <f>MID(R3627, Q3627,LEN(R3627))</f>
        <v>Home</v>
      </c>
      <c r="V3627" t="s">
        <v>49</v>
      </c>
    </row>
    <row r="3628" spans="1:22" x14ac:dyDescent="0.35">
      <c r="A3628" t="s">
        <v>5723</v>
      </c>
      <c r="B3628" s="1">
        <v>45688</v>
      </c>
      <c r="C3628" t="s">
        <v>17</v>
      </c>
      <c r="D3628" t="s">
        <v>1145</v>
      </c>
      <c r="E3628" t="s">
        <v>451</v>
      </c>
      <c r="F3628" t="s">
        <v>407</v>
      </c>
      <c r="G3628" t="s">
        <v>21</v>
      </c>
      <c r="H3628" t="s">
        <v>40</v>
      </c>
      <c r="I3628" t="s">
        <v>5724</v>
      </c>
      <c r="J3628" t="s">
        <v>5725</v>
      </c>
      <c r="K3628" s="9" t="s">
        <v>1770</v>
      </c>
      <c r="L3628" t="s">
        <v>5726</v>
      </c>
      <c r="M3628">
        <v>10.41</v>
      </c>
      <c r="N3628">
        <v>4.5960000000000001</v>
      </c>
      <c r="O3628">
        <v>10</v>
      </c>
      <c r="Q3628">
        <f>IFERROR(SEARCH("-",R3628)+2, 1)</f>
        <v>8</v>
      </c>
      <c r="R3628" s="9" t="s">
        <v>1770</v>
      </c>
      <c r="S3628" s="9" t="b">
        <f>R3628&lt;&gt;K3628</f>
        <v>0</v>
      </c>
      <c r="T3628" t="str">
        <f xml:space="preserve"> TRIM( LEFT(R3628,  IFERROR(   SEARCH(" - ",R3628), LEN(R3628) )    ) )</f>
        <v>Food</v>
      </c>
      <c r="U3628" t="str">
        <f>MID(R3628, Q3628,LEN(R3628))</f>
        <v>Seafood</v>
      </c>
      <c r="V3628" t="s">
        <v>40</v>
      </c>
    </row>
    <row r="3629" spans="1:22" x14ac:dyDescent="0.35">
      <c r="A3629" t="s">
        <v>8252</v>
      </c>
      <c r="B3629" s="1">
        <v>45574</v>
      </c>
      <c r="C3629" t="s">
        <v>17</v>
      </c>
      <c r="D3629" t="s">
        <v>7799</v>
      </c>
      <c r="E3629" t="s">
        <v>451</v>
      </c>
      <c r="F3629" t="s">
        <v>407</v>
      </c>
      <c r="G3629" t="s">
        <v>21</v>
      </c>
      <c r="H3629" t="s">
        <v>179</v>
      </c>
      <c r="I3629" t="s">
        <v>7800</v>
      </c>
      <c r="J3629" t="s">
        <v>7801</v>
      </c>
      <c r="K3629" s="9" t="s">
        <v>24</v>
      </c>
      <c r="L3629" t="s">
        <v>7770</v>
      </c>
      <c r="M3629">
        <v>5.99</v>
      </c>
      <c r="N3629">
        <v>1.7969999999999999</v>
      </c>
      <c r="O3629">
        <v>6</v>
      </c>
      <c r="Q3629">
        <f>IFERROR(SEARCH("-",R3629)+2, 1)</f>
        <v>8</v>
      </c>
      <c r="R3629" s="9" t="s">
        <v>24</v>
      </c>
      <c r="S3629" s="9" t="b">
        <f>R3629&lt;&gt;K3629</f>
        <v>0</v>
      </c>
      <c r="T3629" t="str">
        <f xml:space="preserve"> TRIM( LEFT(R3629,  IFERROR(   SEARCH(" - ",R3629), LEN(R3629) )    ) )</f>
        <v>Food</v>
      </c>
      <c r="U3629" t="str">
        <f>MID(R3629, Q3629,LEN(R3629))</f>
        <v>Snacks</v>
      </c>
      <c r="V3629" t="s">
        <v>179</v>
      </c>
    </row>
    <row r="3630" spans="1:22" x14ac:dyDescent="0.35">
      <c r="A3630" t="s">
        <v>1937</v>
      </c>
      <c r="B3630" s="1">
        <v>45557</v>
      </c>
      <c r="C3630" t="s">
        <v>17</v>
      </c>
      <c r="D3630" t="s">
        <v>1938</v>
      </c>
      <c r="E3630" t="s">
        <v>451</v>
      </c>
      <c r="F3630" t="s">
        <v>407</v>
      </c>
      <c r="G3630" t="s">
        <v>21</v>
      </c>
      <c r="H3630" t="s">
        <v>40</v>
      </c>
      <c r="I3630" t="s">
        <v>1939</v>
      </c>
      <c r="J3630" t="s">
        <v>1940</v>
      </c>
      <c r="K3630" s="9" t="s">
        <v>98</v>
      </c>
      <c r="L3630" t="s">
        <v>99</v>
      </c>
      <c r="M3630">
        <v>5.49</v>
      </c>
      <c r="N3630">
        <v>1.647</v>
      </c>
      <c r="O3630">
        <v>6</v>
      </c>
      <c r="P3630">
        <v>7.0000000000000007E-2</v>
      </c>
      <c r="Q3630">
        <f>IFERROR(SEARCH("-",R3630)+2, 1)</f>
        <v>8</v>
      </c>
      <c r="R3630" s="9" t="s">
        <v>98</v>
      </c>
      <c r="S3630" s="9" t="b">
        <f>R3630&lt;&gt;K3630</f>
        <v>0</v>
      </c>
      <c r="T3630" t="str">
        <f xml:space="preserve"> TRIM( LEFT(R3630,  IFERROR(   SEARCH(" - ",R3630), LEN(R3630) )    ) )</f>
        <v>Food</v>
      </c>
      <c r="U3630" t="str">
        <f>MID(R3630, Q3630,LEN(R3630))</f>
        <v>Baking</v>
      </c>
      <c r="V3630" t="s">
        <v>40</v>
      </c>
    </row>
    <row r="3631" spans="1:22" x14ac:dyDescent="0.35">
      <c r="A3631" t="s">
        <v>5328</v>
      </c>
      <c r="B3631" s="1">
        <v>45627</v>
      </c>
      <c r="C3631" t="s">
        <v>17</v>
      </c>
      <c r="D3631" t="s">
        <v>3915</v>
      </c>
      <c r="E3631" t="s">
        <v>451</v>
      </c>
      <c r="F3631" t="s">
        <v>407</v>
      </c>
      <c r="G3631" t="s">
        <v>21</v>
      </c>
      <c r="H3631" t="s">
        <v>40</v>
      </c>
      <c r="I3631" t="s">
        <v>3916</v>
      </c>
      <c r="J3631" t="s">
        <v>3917</v>
      </c>
      <c r="K3631" s="9" t="s">
        <v>43</v>
      </c>
      <c r="L3631" t="s">
        <v>874</v>
      </c>
      <c r="M3631">
        <v>29.99</v>
      </c>
      <c r="N3631">
        <v>11.996</v>
      </c>
      <c r="O3631">
        <v>5</v>
      </c>
      <c r="P3631">
        <v>0.19</v>
      </c>
      <c r="Q3631">
        <f>IFERROR(SEARCH("-",R3631)+2, 1)</f>
        <v>1</v>
      </c>
      <c r="R3631" s="9" t="s">
        <v>43</v>
      </c>
      <c r="S3631" s="9" t="b">
        <f>R3631&lt;&gt;K3631</f>
        <v>0</v>
      </c>
      <c r="T3631" t="str">
        <f xml:space="preserve"> TRIM( LEFT(R3631,  IFERROR(   SEARCH(" - ",R3631), LEN(R3631) )    ) )</f>
        <v>Accessories</v>
      </c>
      <c r="U3631" t="str">
        <f>MID(R3631, Q3631,LEN(R3631))</f>
        <v>Accessories</v>
      </c>
      <c r="V3631" t="s">
        <v>40</v>
      </c>
    </row>
    <row r="3632" spans="1:22" x14ac:dyDescent="0.35">
      <c r="A3632" t="s">
        <v>14974</v>
      </c>
      <c r="B3632" s="1">
        <v>45069</v>
      </c>
      <c r="C3632" t="s">
        <v>17</v>
      </c>
      <c r="D3632" t="s">
        <v>7795</v>
      </c>
      <c r="E3632" t="s">
        <v>451</v>
      </c>
      <c r="F3632" t="s">
        <v>407</v>
      </c>
      <c r="G3632" t="s">
        <v>21</v>
      </c>
      <c r="H3632" t="s">
        <v>49</v>
      </c>
      <c r="I3632" t="s">
        <v>7796</v>
      </c>
      <c r="J3632" t="s">
        <v>7797</v>
      </c>
      <c r="K3632" s="9" t="s">
        <v>502</v>
      </c>
      <c r="L3632" t="s">
        <v>503</v>
      </c>
      <c r="M3632">
        <v>29.14</v>
      </c>
      <c r="N3632">
        <v>8.4969999999999999</v>
      </c>
      <c r="O3632">
        <v>12</v>
      </c>
      <c r="P3632">
        <v>0.27</v>
      </c>
      <c r="Q3632">
        <f>IFERROR(SEARCH("-",R3632)+2, 1)</f>
        <v>1</v>
      </c>
      <c r="R3632" s="9" t="s">
        <v>502</v>
      </c>
      <c r="S3632" s="9" t="b">
        <f>R3632&lt;&gt;K3632</f>
        <v>0</v>
      </c>
      <c r="T3632" t="str">
        <f xml:space="preserve"> TRIM( LEFT(R3632,  IFERROR(   SEARCH(" - ",R3632), LEN(R3632) )    ) )</f>
        <v>Office</v>
      </c>
      <c r="U3632" t="str">
        <f>MID(R3632, Q3632,LEN(R3632))</f>
        <v>Office</v>
      </c>
      <c r="V3632" t="s">
        <v>49</v>
      </c>
    </row>
    <row r="3633" spans="1:22" x14ac:dyDescent="0.35">
      <c r="A3633" t="s">
        <v>5313</v>
      </c>
      <c r="B3633" s="1">
        <v>45318</v>
      </c>
      <c r="C3633" t="s">
        <v>17</v>
      </c>
      <c r="D3633" t="s">
        <v>5285</v>
      </c>
      <c r="E3633" t="s">
        <v>451</v>
      </c>
      <c r="F3633" t="s">
        <v>407</v>
      </c>
      <c r="G3633" t="s">
        <v>21</v>
      </c>
      <c r="I3633" t="s">
        <v>5286</v>
      </c>
      <c r="J3633" t="s">
        <v>5287</v>
      </c>
      <c r="K3633" s="9" t="s">
        <v>502</v>
      </c>
      <c r="L3633" t="s">
        <v>1420</v>
      </c>
      <c r="M3633">
        <v>29.99</v>
      </c>
      <c r="N3633">
        <v>8.9969999999999999</v>
      </c>
      <c r="O3633">
        <v>13</v>
      </c>
      <c r="P3633">
        <v>0.01</v>
      </c>
      <c r="Q3633">
        <f>IFERROR(SEARCH("-",R3633)+2, 1)</f>
        <v>1</v>
      </c>
      <c r="R3633" s="9" t="s">
        <v>502</v>
      </c>
      <c r="S3633" s="9" t="b">
        <f>R3633&lt;&gt;K3633</f>
        <v>0</v>
      </c>
      <c r="T3633" t="str">
        <f xml:space="preserve"> TRIM( LEFT(R3633,  IFERROR(   SEARCH(" - ",R3633), LEN(R3633) )    ) )</f>
        <v>Office</v>
      </c>
      <c r="U3633" t="str">
        <f>MID(R3633, Q3633,LEN(R3633))</f>
        <v>Office</v>
      </c>
    </row>
    <row r="3634" spans="1:22" x14ac:dyDescent="0.35">
      <c r="A3634" t="s">
        <v>16152</v>
      </c>
      <c r="B3634" s="1">
        <v>45245</v>
      </c>
      <c r="C3634" t="s">
        <v>17</v>
      </c>
      <c r="D3634" t="s">
        <v>16153</v>
      </c>
      <c r="E3634" t="s">
        <v>451</v>
      </c>
      <c r="F3634" t="s">
        <v>407</v>
      </c>
      <c r="G3634" t="s">
        <v>21</v>
      </c>
      <c r="I3634" t="s">
        <v>2859</v>
      </c>
      <c r="J3634" t="s">
        <v>2860</v>
      </c>
      <c r="K3634" s="9" t="s">
        <v>217</v>
      </c>
      <c r="L3634" t="s">
        <v>303</v>
      </c>
      <c r="M3634">
        <v>59.24</v>
      </c>
      <c r="N3634">
        <v>17.747</v>
      </c>
      <c r="O3634">
        <v>11</v>
      </c>
      <c r="P3634">
        <v>0.01</v>
      </c>
      <c r="Q3634">
        <f>IFERROR(SEARCH("-",R3634)+2, 1)</f>
        <v>1</v>
      </c>
      <c r="R3634" s="9" t="s">
        <v>217</v>
      </c>
      <c r="S3634" s="9" t="b">
        <f>R3634&lt;&gt;K3634</f>
        <v>0</v>
      </c>
      <c r="T3634" t="str">
        <f xml:space="preserve"> TRIM( LEFT(R3634,  IFERROR(   SEARCH(" - ",R3634), LEN(R3634) )    ) )</f>
        <v>Outdoor</v>
      </c>
      <c r="U3634" t="str">
        <f>MID(R3634, Q3634,LEN(R3634))</f>
        <v>Outdoor</v>
      </c>
    </row>
    <row r="3635" spans="1:22" x14ac:dyDescent="0.35">
      <c r="A3635" t="s">
        <v>11746</v>
      </c>
      <c r="B3635" s="1">
        <v>45096</v>
      </c>
      <c r="C3635" t="s">
        <v>17</v>
      </c>
      <c r="D3635" t="s">
        <v>5737</v>
      </c>
      <c r="E3635" t="s">
        <v>451</v>
      </c>
      <c r="F3635" t="s">
        <v>407</v>
      </c>
      <c r="G3635" t="s">
        <v>21</v>
      </c>
      <c r="H3635" t="s">
        <v>164</v>
      </c>
      <c r="I3635" t="s">
        <v>11533</v>
      </c>
      <c r="J3635" t="s">
        <v>11534</v>
      </c>
      <c r="K3635" s="9" t="s">
        <v>217</v>
      </c>
      <c r="L3635" t="s">
        <v>672</v>
      </c>
      <c r="M3635">
        <v>348.99</v>
      </c>
      <c r="N3635">
        <v>104.447</v>
      </c>
      <c r="O3635">
        <v>20</v>
      </c>
      <c r="P3635">
        <v>0.11</v>
      </c>
      <c r="Q3635">
        <f>IFERROR(SEARCH("-",R3635)+2, 1)</f>
        <v>1</v>
      </c>
      <c r="R3635" s="9" t="s">
        <v>217</v>
      </c>
      <c r="S3635" s="9" t="b">
        <f>R3635&lt;&gt;K3635</f>
        <v>0</v>
      </c>
      <c r="T3635" t="str">
        <f xml:space="preserve"> TRIM( LEFT(R3635,  IFERROR(   SEARCH(" - ",R3635), LEN(R3635) )    ) )</f>
        <v>Outdoor</v>
      </c>
      <c r="U3635" t="str">
        <f>MID(R3635, Q3635,LEN(R3635))</f>
        <v>Outdoor</v>
      </c>
      <c r="V3635" t="s">
        <v>164</v>
      </c>
    </row>
    <row r="3636" spans="1:22" x14ac:dyDescent="0.35">
      <c r="A3636" t="s">
        <v>6355</v>
      </c>
      <c r="B3636" s="1">
        <v>45679</v>
      </c>
      <c r="C3636" t="s">
        <v>17</v>
      </c>
      <c r="D3636" t="s">
        <v>101</v>
      </c>
      <c r="E3636" t="s">
        <v>451</v>
      </c>
      <c r="F3636" t="s">
        <v>407</v>
      </c>
      <c r="G3636" t="s">
        <v>21</v>
      </c>
      <c r="H3636" t="s">
        <v>260</v>
      </c>
      <c r="I3636" t="s">
        <v>6356</v>
      </c>
      <c r="J3636" t="s">
        <v>6357</v>
      </c>
      <c r="L3636" t="s">
        <v>672</v>
      </c>
      <c r="M3636">
        <v>21.41</v>
      </c>
      <c r="N3636">
        <v>6.9969999999999999</v>
      </c>
      <c r="O3636">
        <v>7</v>
      </c>
      <c r="P3636">
        <v>0.18</v>
      </c>
      <c r="Q3636">
        <f>IFERROR(SEARCH("-",R3636)+2, 1)</f>
        <v>1</v>
      </c>
      <c r="R3636" s="9" t="s">
        <v>217</v>
      </c>
      <c r="S3636" s="9" t="b">
        <f>R3636&lt;&gt;K3636</f>
        <v>1</v>
      </c>
      <c r="T3636" t="str">
        <f xml:space="preserve"> TRIM( LEFT(R3636,  IFERROR(   SEARCH(" - ",R3636), LEN(R3636) )    ) )</f>
        <v>Outdoor</v>
      </c>
      <c r="U3636" t="str">
        <f>MID(R3636, Q3636,LEN(R3636))</f>
        <v>Outdoor</v>
      </c>
      <c r="V3636" t="s">
        <v>260</v>
      </c>
    </row>
    <row r="3637" spans="1:22" x14ac:dyDescent="0.35">
      <c r="A3637" t="s">
        <v>10966</v>
      </c>
      <c r="B3637" s="1">
        <v>45538</v>
      </c>
      <c r="C3637" t="s">
        <v>17</v>
      </c>
      <c r="D3637" t="s">
        <v>10967</v>
      </c>
      <c r="E3637" t="s">
        <v>451</v>
      </c>
      <c r="F3637" t="s">
        <v>407</v>
      </c>
      <c r="G3637" t="s">
        <v>21</v>
      </c>
      <c r="I3637" t="s">
        <v>5080</v>
      </c>
      <c r="J3637" t="s">
        <v>5081</v>
      </c>
      <c r="K3637" s="9" t="s">
        <v>2476</v>
      </c>
      <c r="L3637" t="s">
        <v>5082</v>
      </c>
      <c r="M3637">
        <v>25.99</v>
      </c>
      <c r="N3637">
        <v>7.4969999999999999</v>
      </c>
      <c r="O3637">
        <v>20</v>
      </c>
      <c r="Q3637">
        <f>IFERROR(SEARCH("-",R3637)+2, 1)</f>
        <v>1</v>
      </c>
      <c r="R3637" s="9" t="s">
        <v>2476</v>
      </c>
      <c r="S3637" s="9" t="b">
        <f>R3637&lt;&gt;K3637</f>
        <v>0</v>
      </c>
      <c r="T3637" t="str">
        <f xml:space="preserve"> TRIM( LEFT(R3637,  IFERROR(   SEARCH(" - ",R3637), LEN(R3637) )    ) )</f>
        <v>Art Supplies</v>
      </c>
      <c r="U3637" t="str">
        <f>MID(R3637, Q3637,LEN(R3637))</f>
        <v>Art Supplies</v>
      </c>
    </row>
    <row r="3638" spans="1:22" x14ac:dyDescent="0.35">
      <c r="A3638" t="s">
        <v>18926</v>
      </c>
      <c r="B3638" s="1">
        <v>45610</v>
      </c>
      <c r="C3638" t="s">
        <v>17</v>
      </c>
      <c r="D3638" t="s">
        <v>7664</v>
      </c>
      <c r="E3638" t="s">
        <v>451</v>
      </c>
      <c r="F3638" t="s">
        <v>407</v>
      </c>
      <c r="G3638" t="s">
        <v>21</v>
      </c>
      <c r="H3638" t="s">
        <v>40</v>
      </c>
      <c r="I3638" t="s">
        <v>7665</v>
      </c>
      <c r="J3638" t="s">
        <v>7666</v>
      </c>
      <c r="K3638" s="9" t="s">
        <v>2476</v>
      </c>
      <c r="L3638" t="s">
        <v>2912</v>
      </c>
      <c r="M3638">
        <v>19.989999999999998</v>
      </c>
      <c r="N3638">
        <v>5.9969999999999999</v>
      </c>
      <c r="O3638">
        <v>2</v>
      </c>
      <c r="P3638">
        <v>0.36</v>
      </c>
      <c r="Q3638">
        <f>IFERROR(SEARCH("-",R3638)+2, 1)</f>
        <v>1</v>
      </c>
      <c r="R3638" s="9" t="s">
        <v>2476</v>
      </c>
      <c r="S3638" s="9" t="b">
        <f>R3638&lt;&gt;K3638</f>
        <v>0</v>
      </c>
      <c r="T3638" t="str">
        <f xml:space="preserve"> TRIM( LEFT(R3638,  IFERROR(   SEARCH(" - ",R3638), LEN(R3638) )    ) )</f>
        <v>Art Supplies</v>
      </c>
      <c r="U3638" t="str">
        <f>MID(R3638, Q3638,LEN(R3638))</f>
        <v>Art Supplies</v>
      </c>
      <c r="V3638" t="s">
        <v>40</v>
      </c>
    </row>
    <row r="3639" spans="1:22" x14ac:dyDescent="0.35">
      <c r="A3639" t="s">
        <v>1735</v>
      </c>
      <c r="B3639" s="1">
        <v>45327</v>
      </c>
      <c r="C3639" t="s">
        <v>17</v>
      </c>
      <c r="D3639" t="s">
        <v>505</v>
      </c>
      <c r="E3639" t="s">
        <v>451</v>
      </c>
      <c r="F3639" t="s">
        <v>407</v>
      </c>
      <c r="G3639" t="s">
        <v>21</v>
      </c>
      <c r="H3639" t="s">
        <v>40</v>
      </c>
      <c r="I3639" t="s">
        <v>506</v>
      </c>
      <c r="J3639" t="s">
        <v>507</v>
      </c>
      <c r="K3639" s="9" t="s">
        <v>34</v>
      </c>
      <c r="L3639" t="s">
        <v>508</v>
      </c>
      <c r="M3639">
        <v>2.4900000000000002</v>
      </c>
      <c r="N3639">
        <v>0.747</v>
      </c>
      <c r="O3639">
        <v>3</v>
      </c>
      <c r="Q3639">
        <f>IFERROR(SEARCH("-",R3639)+2, 1)</f>
        <v>8</v>
      </c>
      <c r="R3639" s="9" t="s">
        <v>34</v>
      </c>
      <c r="S3639" s="9" t="b">
        <f>R3639&lt;&gt;K3639</f>
        <v>0</v>
      </c>
      <c r="T3639" t="str">
        <f xml:space="preserve"> TRIM( LEFT(R3639,  IFERROR(   SEARCH(" - ",R3639), LEN(R3639) )    ) )</f>
        <v>Food</v>
      </c>
      <c r="U3639" t="str">
        <f>MID(R3639, Q3639,LEN(R3639))</f>
        <v>Condiments</v>
      </c>
      <c r="V3639" t="s">
        <v>40</v>
      </c>
    </row>
    <row r="3640" spans="1:22" x14ac:dyDescent="0.35">
      <c r="A3640" t="s">
        <v>11650</v>
      </c>
      <c r="B3640" s="1">
        <v>45156</v>
      </c>
      <c r="C3640" t="s">
        <v>17</v>
      </c>
      <c r="D3640" t="s">
        <v>1762</v>
      </c>
      <c r="E3640" t="s">
        <v>451</v>
      </c>
      <c r="F3640" t="s">
        <v>407</v>
      </c>
      <c r="G3640" t="s">
        <v>21</v>
      </c>
      <c r="H3640" t="s">
        <v>202</v>
      </c>
      <c r="I3640" t="s">
        <v>1763</v>
      </c>
      <c r="J3640" t="s">
        <v>1764</v>
      </c>
      <c r="K3640" s="9" t="s">
        <v>67</v>
      </c>
      <c r="L3640" t="s">
        <v>1765</v>
      </c>
      <c r="M3640">
        <v>3.99</v>
      </c>
      <c r="N3640">
        <v>0.94699999999999995</v>
      </c>
      <c r="O3640">
        <v>10</v>
      </c>
      <c r="P3640">
        <v>0.16</v>
      </c>
      <c r="Q3640">
        <f>IFERROR(SEARCH("-",R3640)+2, 1)</f>
        <v>8</v>
      </c>
      <c r="R3640" s="9" t="s">
        <v>67</v>
      </c>
      <c r="S3640" s="9" t="b">
        <f>R3640&lt;&gt;K3640</f>
        <v>0</v>
      </c>
      <c r="T3640" t="str">
        <f xml:space="preserve"> TRIM( LEFT(R3640,  IFERROR(   SEARCH(" - ",R3640), LEN(R3640) )    ) )</f>
        <v>Food</v>
      </c>
      <c r="U3640" t="str">
        <f>MID(R3640, Q3640,LEN(R3640))</f>
        <v>Sauces</v>
      </c>
      <c r="V3640" t="s">
        <v>202</v>
      </c>
    </row>
    <row r="3641" spans="1:22" x14ac:dyDescent="0.35">
      <c r="A3641" t="s">
        <v>12697</v>
      </c>
      <c r="B3641" s="1">
        <v>45257</v>
      </c>
      <c r="C3641" t="s">
        <v>17</v>
      </c>
      <c r="D3641" t="s">
        <v>4474</v>
      </c>
      <c r="E3641" t="s">
        <v>451</v>
      </c>
      <c r="F3641" t="s">
        <v>407</v>
      </c>
      <c r="G3641" t="s">
        <v>21</v>
      </c>
      <c r="H3641" t="s">
        <v>49</v>
      </c>
      <c r="I3641" t="s">
        <v>4475</v>
      </c>
      <c r="J3641" t="s">
        <v>4476</v>
      </c>
      <c r="K3641" s="9" t="s">
        <v>793</v>
      </c>
      <c r="L3641" t="s">
        <v>2213</v>
      </c>
      <c r="M3641">
        <v>59.14</v>
      </c>
      <c r="N3641">
        <v>23.495999999999999</v>
      </c>
      <c r="O3641">
        <v>11</v>
      </c>
      <c r="P3641">
        <v>0.19</v>
      </c>
      <c r="Q3641">
        <f>IFERROR(SEARCH("-",R3641)+2, 1)</f>
        <v>1</v>
      </c>
      <c r="R3641" s="9" t="s">
        <v>793</v>
      </c>
      <c r="S3641" s="9" t="b">
        <f>R3641&lt;&gt;K3641</f>
        <v>0</v>
      </c>
      <c r="T3641" t="str">
        <f xml:space="preserve"> TRIM( LEFT(R3641,  IFERROR(   SEARCH(" - ",R3641), LEN(R3641) )    ) )</f>
        <v>Audio</v>
      </c>
      <c r="U3641" t="str">
        <f>MID(R3641, Q3641,LEN(R3641))</f>
        <v>Audio</v>
      </c>
      <c r="V3641" t="s">
        <v>49</v>
      </c>
    </row>
    <row r="3642" spans="1:22" x14ac:dyDescent="0.35">
      <c r="A3642" t="s">
        <v>5979</v>
      </c>
      <c r="B3642" s="1">
        <v>45689</v>
      </c>
      <c r="C3642" t="s">
        <v>17</v>
      </c>
      <c r="D3642" t="s">
        <v>1357</v>
      </c>
      <c r="E3642" t="s">
        <v>451</v>
      </c>
      <c r="F3642" t="s">
        <v>407</v>
      </c>
      <c r="G3642" t="s">
        <v>21</v>
      </c>
      <c r="H3642" t="s">
        <v>260</v>
      </c>
      <c r="I3642" t="s">
        <v>5980</v>
      </c>
      <c r="J3642" t="s">
        <v>5981</v>
      </c>
      <c r="K3642" s="9" t="s">
        <v>5982</v>
      </c>
      <c r="L3642" t="s">
        <v>5983</v>
      </c>
      <c r="M3642">
        <v>26.41</v>
      </c>
      <c r="N3642">
        <v>10.996</v>
      </c>
      <c r="O3642">
        <v>14</v>
      </c>
      <c r="Q3642">
        <f>IFERROR(SEARCH("-",R3642)+2, 1)</f>
        <v>1</v>
      </c>
      <c r="R3642" s="9" t="s">
        <v>5982</v>
      </c>
      <c r="S3642" s="9" t="b">
        <f>R3642&lt;&gt;K3642</f>
        <v>0</v>
      </c>
      <c r="T3642" t="str">
        <f xml:space="preserve"> TRIM( LEFT(R3642,  IFERROR(   SEARCH(" - ",R3642), LEN(R3642) )    ) )</f>
        <v>Apps</v>
      </c>
      <c r="U3642" t="str">
        <f>MID(R3642, Q3642,LEN(R3642))</f>
        <v>Apps</v>
      </c>
      <c r="V3642" t="s">
        <v>260</v>
      </c>
    </row>
    <row r="3643" spans="1:22" x14ac:dyDescent="0.35">
      <c r="A3643" t="s">
        <v>4606</v>
      </c>
      <c r="B3643" s="1">
        <v>45639</v>
      </c>
      <c r="C3643" t="s">
        <v>17</v>
      </c>
      <c r="D3643" t="s">
        <v>3448</v>
      </c>
      <c r="E3643" t="s">
        <v>451</v>
      </c>
      <c r="F3643" t="s">
        <v>407</v>
      </c>
      <c r="G3643" t="s">
        <v>21</v>
      </c>
      <c r="H3643" t="s">
        <v>78</v>
      </c>
      <c r="I3643" t="s">
        <v>3449</v>
      </c>
      <c r="J3643" t="s">
        <v>3450</v>
      </c>
      <c r="K3643" s="9" t="s">
        <v>363</v>
      </c>
      <c r="L3643" t="s">
        <v>766</v>
      </c>
      <c r="M3643">
        <v>49.99</v>
      </c>
      <c r="N3643">
        <v>14.997</v>
      </c>
      <c r="O3643">
        <v>20</v>
      </c>
      <c r="P3643">
        <v>0.13</v>
      </c>
      <c r="Q3643">
        <f>IFERROR(SEARCH("-",R3643)+2, 1)</f>
        <v>1</v>
      </c>
      <c r="R3643" s="9" t="s">
        <v>363</v>
      </c>
      <c r="S3643" s="9" t="b">
        <f>R3643&lt;&gt;K3643</f>
        <v>0</v>
      </c>
      <c r="T3643" t="str">
        <f xml:space="preserve"> TRIM( LEFT(R3643,  IFERROR(   SEARCH(" - ",R3643), LEN(R3643) )    ) )</f>
        <v>Automotive</v>
      </c>
      <c r="U3643" t="str">
        <f>MID(R3643, Q3643,LEN(R3643))</f>
        <v>Automotive</v>
      </c>
      <c r="V3643" t="s">
        <v>78</v>
      </c>
    </row>
    <row r="3644" spans="1:22" x14ac:dyDescent="0.35">
      <c r="A3644" t="s">
        <v>8018</v>
      </c>
      <c r="B3644" s="1">
        <v>45373</v>
      </c>
      <c r="C3644" t="s">
        <v>17</v>
      </c>
      <c r="D3644" t="s">
        <v>8019</v>
      </c>
      <c r="E3644" t="s">
        <v>451</v>
      </c>
      <c r="F3644" t="s">
        <v>407</v>
      </c>
      <c r="G3644" t="s">
        <v>21</v>
      </c>
      <c r="H3644" t="s">
        <v>179</v>
      </c>
      <c r="I3644" t="s">
        <v>8020</v>
      </c>
      <c r="J3644" t="s">
        <v>8021</v>
      </c>
      <c r="K3644" s="9" t="s">
        <v>34</v>
      </c>
      <c r="L3644" t="s">
        <v>298</v>
      </c>
      <c r="M3644">
        <v>3.49</v>
      </c>
      <c r="N3644">
        <v>1.0469999999999999</v>
      </c>
      <c r="O3644">
        <v>3</v>
      </c>
      <c r="Q3644">
        <f>IFERROR(SEARCH("-",R3644)+2, 1)</f>
        <v>8</v>
      </c>
      <c r="R3644" s="9" t="s">
        <v>34</v>
      </c>
      <c r="S3644" s="9" t="b">
        <f>R3644&lt;&gt;K3644</f>
        <v>0</v>
      </c>
      <c r="T3644" t="str">
        <f xml:space="preserve"> TRIM( LEFT(R3644,  IFERROR(   SEARCH(" - ",R3644), LEN(R3644) )    ) )</f>
        <v>Food</v>
      </c>
      <c r="U3644" t="str">
        <f>MID(R3644, Q3644,LEN(R3644))</f>
        <v>Condiments</v>
      </c>
      <c r="V3644" t="s">
        <v>179</v>
      </c>
    </row>
    <row r="3645" spans="1:22" x14ac:dyDescent="0.35">
      <c r="A3645" t="s">
        <v>5669</v>
      </c>
      <c r="B3645" s="1">
        <v>45428</v>
      </c>
      <c r="C3645" t="s">
        <v>17</v>
      </c>
      <c r="D3645" t="s">
        <v>4408</v>
      </c>
      <c r="E3645" t="s">
        <v>451</v>
      </c>
      <c r="F3645" t="s">
        <v>407</v>
      </c>
      <c r="G3645" t="s">
        <v>21</v>
      </c>
      <c r="H3645" t="s">
        <v>71</v>
      </c>
      <c r="I3645" t="s">
        <v>4409</v>
      </c>
      <c r="J3645" t="s">
        <v>4410</v>
      </c>
      <c r="K3645" s="9" t="s">
        <v>24</v>
      </c>
      <c r="L3645" t="s">
        <v>326</v>
      </c>
      <c r="M3645">
        <v>2.4900000000000002</v>
      </c>
      <c r="N3645">
        <v>0.747</v>
      </c>
      <c r="O3645">
        <v>4</v>
      </c>
      <c r="P3645">
        <v>0.27</v>
      </c>
      <c r="Q3645">
        <f>IFERROR(SEARCH("-",R3645)+2, 1)</f>
        <v>8</v>
      </c>
      <c r="R3645" s="9" t="s">
        <v>24</v>
      </c>
      <c r="S3645" s="9" t="b">
        <f>R3645&lt;&gt;K3645</f>
        <v>0</v>
      </c>
      <c r="T3645" t="str">
        <f xml:space="preserve"> TRIM( LEFT(R3645,  IFERROR(   SEARCH(" - ",R3645), LEN(R3645) )    ) )</f>
        <v>Food</v>
      </c>
      <c r="U3645" t="str">
        <f>MID(R3645, Q3645,LEN(R3645))</f>
        <v>Snacks</v>
      </c>
      <c r="V3645" t="s">
        <v>71</v>
      </c>
    </row>
    <row r="3646" spans="1:22" x14ac:dyDescent="0.35">
      <c r="A3646" t="s">
        <v>17943</v>
      </c>
      <c r="B3646" s="1">
        <v>45574</v>
      </c>
      <c r="C3646" t="s">
        <v>17</v>
      </c>
      <c r="D3646" t="s">
        <v>7547</v>
      </c>
      <c r="E3646" t="s">
        <v>451</v>
      </c>
      <c r="F3646" t="s">
        <v>407</v>
      </c>
      <c r="G3646" t="s">
        <v>21</v>
      </c>
      <c r="H3646" t="s">
        <v>260</v>
      </c>
      <c r="I3646" t="s">
        <v>7548</v>
      </c>
      <c r="J3646" t="s">
        <v>7549</v>
      </c>
      <c r="K3646" s="9" t="s">
        <v>24</v>
      </c>
      <c r="L3646" t="s">
        <v>326</v>
      </c>
      <c r="M3646">
        <v>6.99</v>
      </c>
      <c r="N3646">
        <v>2.097</v>
      </c>
      <c r="O3646">
        <v>10</v>
      </c>
      <c r="P3646">
        <v>0.36</v>
      </c>
      <c r="Q3646">
        <f>IFERROR(SEARCH("-",R3646)+2, 1)</f>
        <v>8</v>
      </c>
      <c r="R3646" s="9" t="s">
        <v>24</v>
      </c>
      <c r="S3646" s="9" t="b">
        <f>R3646&lt;&gt;K3646</f>
        <v>0</v>
      </c>
      <c r="T3646" t="str">
        <f xml:space="preserve"> TRIM( LEFT(R3646,  IFERROR(   SEARCH(" - ",R3646), LEN(R3646) )    ) )</f>
        <v>Food</v>
      </c>
      <c r="U3646" t="str">
        <f>MID(R3646, Q3646,LEN(R3646))</f>
        <v>Snacks</v>
      </c>
      <c r="V3646" t="s">
        <v>260</v>
      </c>
    </row>
    <row r="3647" spans="1:22" x14ac:dyDescent="0.35">
      <c r="A3647" t="s">
        <v>18079</v>
      </c>
      <c r="B3647" s="1">
        <v>45218</v>
      </c>
      <c r="C3647" t="s">
        <v>17</v>
      </c>
      <c r="D3647" t="s">
        <v>8733</v>
      </c>
      <c r="E3647" t="s">
        <v>451</v>
      </c>
      <c r="F3647" t="s">
        <v>407</v>
      </c>
      <c r="G3647" t="s">
        <v>21</v>
      </c>
      <c r="H3647" t="s">
        <v>49</v>
      </c>
      <c r="I3647" t="s">
        <v>8734</v>
      </c>
      <c r="J3647" t="s">
        <v>8735</v>
      </c>
      <c r="K3647" s="9" t="s">
        <v>398</v>
      </c>
      <c r="L3647" t="s">
        <v>3391</v>
      </c>
      <c r="M3647">
        <v>2.09</v>
      </c>
      <c r="N3647">
        <v>0.627</v>
      </c>
      <c r="O3647">
        <v>11</v>
      </c>
      <c r="P3647">
        <v>0.3</v>
      </c>
      <c r="Q3647">
        <f>IFERROR(SEARCH("-",R3647)+2, 1)</f>
        <v>8</v>
      </c>
      <c r="R3647" s="9" t="s">
        <v>398</v>
      </c>
      <c r="S3647" s="9" t="b">
        <f>R3647&lt;&gt;K3647</f>
        <v>0</v>
      </c>
      <c r="T3647" t="str">
        <f xml:space="preserve"> TRIM( LEFT(R3647,  IFERROR(   SEARCH(" - ",R3647), LEN(R3647) )    ) )</f>
        <v>Food</v>
      </c>
      <c r="U3647" t="str">
        <f>MID(R3647, Q3647,LEN(R3647))</f>
        <v>Spices</v>
      </c>
      <c r="V3647" t="s">
        <v>49</v>
      </c>
    </row>
    <row r="3648" spans="1:22" x14ac:dyDescent="0.35">
      <c r="A3648" t="s">
        <v>10994</v>
      </c>
      <c r="B3648" s="1">
        <v>45415</v>
      </c>
      <c r="C3648" t="s">
        <v>17</v>
      </c>
      <c r="D3648" t="s">
        <v>10995</v>
      </c>
      <c r="E3648" t="s">
        <v>451</v>
      </c>
      <c r="F3648" t="s">
        <v>407</v>
      </c>
      <c r="G3648" t="s">
        <v>21</v>
      </c>
      <c r="H3648" t="s">
        <v>202</v>
      </c>
      <c r="I3648" t="s">
        <v>4560</v>
      </c>
      <c r="J3648" t="s">
        <v>4561</v>
      </c>
      <c r="K3648" s="9" t="s">
        <v>391</v>
      </c>
      <c r="L3648" t="s">
        <v>392</v>
      </c>
      <c r="M3648">
        <v>40.99</v>
      </c>
      <c r="N3648">
        <v>11.997</v>
      </c>
      <c r="O3648">
        <v>7</v>
      </c>
      <c r="P3648">
        <v>0.1</v>
      </c>
      <c r="Q3648">
        <f>IFERROR(SEARCH("-",R3648)+2, 1)</f>
        <v>1</v>
      </c>
      <c r="R3648" s="9" t="s">
        <v>391</v>
      </c>
      <c r="S3648" s="9" t="b">
        <f>R3648&lt;&gt;K3648</f>
        <v>0</v>
      </c>
      <c r="T3648" t="str">
        <f xml:space="preserve"> TRIM( LEFT(R3648,  IFERROR(   SEARCH(" - ",R3648), LEN(R3648) )    ) )</f>
        <v>Kitchen</v>
      </c>
      <c r="U3648" t="str">
        <f>MID(R3648, Q3648,LEN(R3648))</f>
        <v>Kitchen</v>
      </c>
      <c r="V3648" t="s">
        <v>202</v>
      </c>
    </row>
    <row r="3649" spans="1:22" x14ac:dyDescent="0.35">
      <c r="A3649" t="s">
        <v>18334</v>
      </c>
      <c r="B3649" s="1">
        <v>45100</v>
      </c>
      <c r="C3649" t="s">
        <v>17</v>
      </c>
      <c r="D3649" t="s">
        <v>14505</v>
      </c>
      <c r="E3649" t="s">
        <v>451</v>
      </c>
      <c r="F3649" t="s">
        <v>407</v>
      </c>
      <c r="G3649" t="s">
        <v>21</v>
      </c>
      <c r="H3649" t="s">
        <v>40</v>
      </c>
      <c r="I3649" t="s">
        <v>14506</v>
      </c>
      <c r="J3649" t="s">
        <v>14507</v>
      </c>
      <c r="K3649" s="9" t="s">
        <v>391</v>
      </c>
      <c r="L3649" t="s">
        <v>392</v>
      </c>
      <c r="M3649">
        <v>39</v>
      </c>
      <c r="N3649">
        <v>11.7</v>
      </c>
      <c r="O3649">
        <v>3</v>
      </c>
      <c r="P3649">
        <v>0.14000000000000001</v>
      </c>
      <c r="Q3649">
        <f>IFERROR(SEARCH("-",R3649)+2, 1)</f>
        <v>1</v>
      </c>
      <c r="R3649" s="9" t="s">
        <v>391</v>
      </c>
      <c r="S3649" s="9" t="b">
        <f>R3649&lt;&gt;K3649</f>
        <v>0</v>
      </c>
      <c r="T3649" t="str">
        <f xml:space="preserve"> TRIM( LEFT(R3649,  IFERROR(   SEARCH(" - ",R3649), LEN(R3649) )    ) )</f>
        <v>Kitchen</v>
      </c>
      <c r="U3649" t="str">
        <f>MID(R3649, Q3649,LEN(R3649))</f>
        <v>Kitchen</v>
      </c>
      <c r="V3649" t="s">
        <v>40</v>
      </c>
    </row>
    <row r="3650" spans="1:22" x14ac:dyDescent="0.35">
      <c r="A3650" t="s">
        <v>2273</v>
      </c>
      <c r="B3650" s="1">
        <v>45435</v>
      </c>
      <c r="C3650" t="s">
        <v>17</v>
      </c>
      <c r="D3650" t="s">
        <v>2274</v>
      </c>
      <c r="E3650" t="s">
        <v>451</v>
      </c>
      <c r="F3650" t="s">
        <v>407</v>
      </c>
      <c r="G3650" t="s">
        <v>21</v>
      </c>
      <c r="H3650" t="s">
        <v>31</v>
      </c>
      <c r="I3650" t="s">
        <v>2275</v>
      </c>
      <c r="J3650" t="s">
        <v>2276</v>
      </c>
      <c r="K3650" s="9" t="s">
        <v>284</v>
      </c>
      <c r="L3650" t="s">
        <v>2277</v>
      </c>
      <c r="M3650">
        <v>3.79</v>
      </c>
      <c r="N3650">
        <v>1.137</v>
      </c>
      <c r="O3650">
        <v>10</v>
      </c>
      <c r="Q3650">
        <f>IFERROR(SEARCH("-",R3650)+2, 1)</f>
        <v>8</v>
      </c>
      <c r="R3650" s="9" t="s">
        <v>284</v>
      </c>
      <c r="S3650" s="9" t="b">
        <f>R3650&lt;&gt;K3650</f>
        <v>0</v>
      </c>
      <c r="T3650" t="str">
        <f xml:space="preserve"> TRIM( LEFT(R3650,  IFERROR(   SEARCH(" - ",R3650), LEN(R3650) )    ) )</f>
        <v>Food</v>
      </c>
      <c r="U3650" t="str">
        <f>MID(R3650, Q3650,LEN(R3650))</f>
        <v>Canned Goods</v>
      </c>
      <c r="V3650" t="s">
        <v>31</v>
      </c>
    </row>
    <row r="3651" spans="1:22" x14ac:dyDescent="0.35">
      <c r="A3651" t="s">
        <v>6249</v>
      </c>
      <c r="B3651" s="1">
        <v>45669</v>
      </c>
      <c r="C3651" t="s">
        <v>17</v>
      </c>
      <c r="D3651" t="s">
        <v>940</v>
      </c>
      <c r="E3651" t="s">
        <v>451</v>
      </c>
      <c r="F3651" t="s">
        <v>407</v>
      </c>
      <c r="G3651" t="s">
        <v>21</v>
      </c>
      <c r="H3651" t="s">
        <v>40</v>
      </c>
      <c r="I3651" t="s">
        <v>6250</v>
      </c>
      <c r="J3651" t="s">
        <v>6251</v>
      </c>
      <c r="K3651" s="9" t="s">
        <v>284</v>
      </c>
      <c r="L3651" t="s">
        <v>2277</v>
      </c>
      <c r="M3651">
        <v>4.41</v>
      </c>
      <c r="N3651">
        <v>2.1960000000000002</v>
      </c>
      <c r="O3651">
        <v>1</v>
      </c>
      <c r="P3651">
        <v>7.0000000000000007E-2</v>
      </c>
      <c r="Q3651">
        <f>IFERROR(SEARCH("-",R3651)+2, 1)</f>
        <v>8</v>
      </c>
      <c r="R3651" s="9" t="s">
        <v>284</v>
      </c>
      <c r="S3651" s="9" t="b">
        <f>R3651&lt;&gt;K3651</f>
        <v>0</v>
      </c>
      <c r="T3651" t="str">
        <f xml:space="preserve"> TRIM( LEFT(R3651,  IFERROR(   SEARCH(" - ",R3651), LEN(R3651) )    ) )</f>
        <v>Food</v>
      </c>
      <c r="U3651" t="str">
        <f>MID(R3651, Q3651,LEN(R3651))</f>
        <v>Canned Goods</v>
      </c>
      <c r="V3651" t="s">
        <v>40</v>
      </c>
    </row>
    <row r="3652" spans="1:22" x14ac:dyDescent="0.35">
      <c r="A3652" t="s">
        <v>12372</v>
      </c>
      <c r="B3652" s="1">
        <v>45244</v>
      </c>
      <c r="C3652" t="s">
        <v>17</v>
      </c>
      <c r="D3652" t="s">
        <v>5700</v>
      </c>
      <c r="E3652" t="s">
        <v>451</v>
      </c>
      <c r="F3652" t="s">
        <v>407</v>
      </c>
      <c r="G3652" t="s">
        <v>21</v>
      </c>
      <c r="H3652" t="s">
        <v>78</v>
      </c>
      <c r="I3652" t="s">
        <v>12029</v>
      </c>
      <c r="J3652" t="s">
        <v>12030</v>
      </c>
      <c r="K3652" s="9" t="s">
        <v>284</v>
      </c>
      <c r="L3652" t="s">
        <v>2277</v>
      </c>
      <c r="M3652">
        <v>2.29</v>
      </c>
      <c r="N3652">
        <v>0.437</v>
      </c>
      <c r="O3652">
        <v>2</v>
      </c>
      <c r="Q3652">
        <f>IFERROR(SEARCH("-",R3652)+2, 1)</f>
        <v>8</v>
      </c>
      <c r="R3652" s="9" t="s">
        <v>284</v>
      </c>
      <c r="S3652" s="9" t="b">
        <f>R3652&lt;&gt;K3652</f>
        <v>0</v>
      </c>
      <c r="T3652" t="str">
        <f xml:space="preserve"> TRIM( LEFT(R3652,  IFERROR(   SEARCH(" - ",R3652), LEN(R3652) )    ) )</f>
        <v>Food</v>
      </c>
      <c r="U3652" t="str">
        <f>MID(R3652, Q3652,LEN(R3652))</f>
        <v>Canned Goods</v>
      </c>
      <c r="V3652" t="s">
        <v>78</v>
      </c>
    </row>
    <row r="3653" spans="1:22" x14ac:dyDescent="0.35">
      <c r="A3653" t="s">
        <v>18618</v>
      </c>
      <c r="B3653" s="1">
        <v>44963</v>
      </c>
      <c r="C3653" t="s">
        <v>17</v>
      </c>
      <c r="D3653" t="s">
        <v>7440</v>
      </c>
      <c r="E3653" t="s">
        <v>451</v>
      </c>
      <c r="F3653" t="s">
        <v>407</v>
      </c>
      <c r="G3653" t="s">
        <v>21</v>
      </c>
      <c r="H3653" t="s">
        <v>260</v>
      </c>
      <c r="I3653" t="s">
        <v>7441</v>
      </c>
      <c r="J3653" t="s">
        <v>7442</v>
      </c>
      <c r="K3653" s="9" t="s">
        <v>284</v>
      </c>
      <c r="L3653" t="s">
        <v>2277</v>
      </c>
      <c r="M3653">
        <v>2.4900000000000002</v>
      </c>
      <c r="N3653">
        <v>0.747</v>
      </c>
      <c r="O3653">
        <v>17</v>
      </c>
      <c r="P3653">
        <v>0.25</v>
      </c>
      <c r="Q3653">
        <f>IFERROR(SEARCH("-",R3653)+2, 1)</f>
        <v>8</v>
      </c>
      <c r="R3653" s="9" t="s">
        <v>284</v>
      </c>
      <c r="S3653" s="9" t="b">
        <f>R3653&lt;&gt;K3653</f>
        <v>0</v>
      </c>
      <c r="T3653" t="str">
        <f xml:space="preserve"> TRIM( LEFT(R3653,  IFERROR(   SEARCH(" - ",R3653), LEN(R3653) )    ) )</f>
        <v>Food</v>
      </c>
      <c r="U3653" t="str">
        <f>MID(R3653, Q3653,LEN(R3653))</f>
        <v>Canned Goods</v>
      </c>
      <c r="V3653" t="s">
        <v>260</v>
      </c>
    </row>
    <row r="3654" spans="1:22" x14ac:dyDescent="0.35">
      <c r="A3654" t="s">
        <v>1074</v>
      </c>
      <c r="B3654" s="1">
        <v>45618</v>
      </c>
      <c r="C3654" t="s">
        <v>17</v>
      </c>
      <c r="D3654" t="s">
        <v>1075</v>
      </c>
      <c r="E3654" t="s">
        <v>451</v>
      </c>
      <c r="F3654" t="s">
        <v>407</v>
      </c>
      <c r="G3654" t="s">
        <v>21</v>
      </c>
      <c r="H3654" t="s">
        <v>71</v>
      </c>
      <c r="I3654" t="s">
        <v>1076</v>
      </c>
      <c r="J3654" t="s">
        <v>1077</v>
      </c>
      <c r="K3654" s="9" t="s">
        <v>493</v>
      </c>
      <c r="L3654" t="s">
        <v>817</v>
      </c>
      <c r="M3654">
        <v>1.5</v>
      </c>
      <c r="N3654">
        <v>0.45</v>
      </c>
      <c r="O3654">
        <v>6</v>
      </c>
      <c r="P3654">
        <v>0.18</v>
      </c>
      <c r="Q3654">
        <f>IFERROR(SEARCH("-",R3654)+2, 1)</f>
        <v>8</v>
      </c>
      <c r="R3654" s="9" t="s">
        <v>493</v>
      </c>
      <c r="S3654" s="9" t="b">
        <f>R3654&lt;&gt;K3654</f>
        <v>0</v>
      </c>
      <c r="T3654" t="str">
        <f xml:space="preserve"> TRIM( LEFT(R3654,  IFERROR(   SEARCH(" - ",R3654), LEN(R3654) )    ) )</f>
        <v>Food</v>
      </c>
      <c r="U3654" t="str">
        <f>MID(R3654, Q3654,LEN(R3654))</f>
        <v>Beverages</v>
      </c>
      <c r="V3654" t="s">
        <v>71</v>
      </c>
    </row>
    <row r="3655" spans="1:22" x14ac:dyDescent="0.35">
      <c r="A3655" t="s">
        <v>4835</v>
      </c>
      <c r="B3655" s="1">
        <v>45484</v>
      </c>
      <c r="C3655" t="s">
        <v>17</v>
      </c>
      <c r="D3655" t="s">
        <v>3108</v>
      </c>
      <c r="E3655" t="s">
        <v>451</v>
      </c>
      <c r="F3655" t="s">
        <v>407</v>
      </c>
      <c r="G3655" t="s">
        <v>21</v>
      </c>
      <c r="H3655" t="s">
        <v>260</v>
      </c>
      <c r="I3655" t="s">
        <v>3109</v>
      </c>
      <c r="J3655" t="s">
        <v>3110</v>
      </c>
      <c r="K3655" s="9" t="s">
        <v>3111</v>
      </c>
      <c r="L3655" t="s">
        <v>3112</v>
      </c>
      <c r="M3655">
        <v>8.99</v>
      </c>
      <c r="N3655">
        <v>3.5960000000000001</v>
      </c>
      <c r="O3655">
        <v>13</v>
      </c>
      <c r="P3655">
        <v>0.26</v>
      </c>
      <c r="Q3655">
        <f>IFERROR(SEARCH("-",R3655)+2, 1)</f>
        <v>8</v>
      </c>
      <c r="R3655" s="9" t="s">
        <v>3111</v>
      </c>
      <c r="S3655" s="9" t="b">
        <f>R3655&lt;&gt;K3655</f>
        <v>0</v>
      </c>
      <c r="T3655" t="str">
        <f xml:space="preserve"> TRIM( LEFT(R3655,  IFERROR(   SEARCH(" - ",R3655), LEN(R3655) )    ) )</f>
        <v>Food</v>
      </c>
      <c r="U3655" t="str">
        <f>MID(R3655, Q3655,LEN(R3655))</f>
        <v>Cheese</v>
      </c>
      <c r="V3655" t="s">
        <v>260</v>
      </c>
    </row>
    <row r="3656" spans="1:22" x14ac:dyDescent="0.35">
      <c r="A3656" t="s">
        <v>10754</v>
      </c>
      <c r="B3656" s="1">
        <v>45458</v>
      </c>
      <c r="C3656" t="s">
        <v>17</v>
      </c>
      <c r="D3656" t="s">
        <v>10755</v>
      </c>
      <c r="E3656" t="s">
        <v>451</v>
      </c>
      <c r="F3656" t="s">
        <v>407</v>
      </c>
      <c r="G3656" t="s">
        <v>21</v>
      </c>
      <c r="H3656" t="s">
        <v>40</v>
      </c>
      <c r="I3656" t="s">
        <v>3217</v>
      </c>
      <c r="J3656" t="s">
        <v>3218</v>
      </c>
      <c r="K3656" s="9" t="s">
        <v>273</v>
      </c>
      <c r="L3656" t="s">
        <v>3219</v>
      </c>
      <c r="M3656">
        <v>36.99</v>
      </c>
      <c r="N3656">
        <v>14.396000000000001</v>
      </c>
      <c r="O3656">
        <v>6</v>
      </c>
      <c r="P3656">
        <v>0.18</v>
      </c>
      <c r="Q3656">
        <f>IFERROR(SEARCH("-",R3656)+2, 1)</f>
        <v>1</v>
      </c>
      <c r="R3656" s="9" t="s">
        <v>273</v>
      </c>
      <c r="S3656" s="9" t="b">
        <f>R3656&lt;&gt;K3656</f>
        <v>0</v>
      </c>
      <c r="T3656" t="str">
        <f xml:space="preserve"> TRIM( LEFT(R3656,  IFERROR(   SEARCH(" - ",R3656), LEN(R3656) )    ) )</f>
        <v>Toys</v>
      </c>
      <c r="U3656" t="str">
        <f>MID(R3656, Q3656,LEN(R3656))</f>
        <v>Toys</v>
      </c>
      <c r="V3656" t="s">
        <v>40</v>
      </c>
    </row>
    <row r="3657" spans="1:22" x14ac:dyDescent="0.35">
      <c r="A3657" t="s">
        <v>8066</v>
      </c>
      <c r="B3657" s="1">
        <v>45468</v>
      </c>
      <c r="C3657" t="s">
        <v>17</v>
      </c>
      <c r="D3657" t="s">
        <v>8067</v>
      </c>
      <c r="E3657" t="s">
        <v>451</v>
      </c>
      <c r="F3657" t="s">
        <v>407</v>
      </c>
      <c r="H3657" t="s">
        <v>202</v>
      </c>
      <c r="I3657" t="s">
        <v>8068</v>
      </c>
      <c r="J3657" t="s">
        <v>8069</v>
      </c>
      <c r="K3657" s="9" t="s">
        <v>513</v>
      </c>
      <c r="L3657" t="s">
        <v>800</v>
      </c>
      <c r="M3657">
        <v>34.99</v>
      </c>
      <c r="N3657">
        <v>10.497</v>
      </c>
      <c r="O3657">
        <v>14</v>
      </c>
      <c r="P3657">
        <v>0.18</v>
      </c>
      <c r="Q3657">
        <f>IFERROR(SEARCH("-",R3657)+2, 1)</f>
        <v>1</v>
      </c>
      <c r="R3657" s="9" t="s">
        <v>513</v>
      </c>
      <c r="S3657" s="9" t="b">
        <f>R3657&lt;&gt;K3657</f>
        <v>0</v>
      </c>
      <c r="T3657" t="str">
        <f xml:space="preserve"> TRIM( LEFT(R3657,  IFERROR(   SEARCH(" - ",R3657), LEN(R3657) )    ) )</f>
        <v>Fitness</v>
      </c>
      <c r="U3657" t="str">
        <f>MID(R3657, Q3657,LEN(R3657))</f>
        <v>Fitness</v>
      </c>
      <c r="V3657" t="s">
        <v>202</v>
      </c>
    </row>
    <row r="3658" spans="1:22" x14ac:dyDescent="0.35">
      <c r="A3658" t="s">
        <v>17784</v>
      </c>
      <c r="B3658" s="1">
        <v>45448</v>
      </c>
      <c r="C3658" t="s">
        <v>17</v>
      </c>
      <c r="D3658" t="s">
        <v>7408</v>
      </c>
      <c r="E3658" t="s">
        <v>451</v>
      </c>
      <c r="F3658" t="s">
        <v>407</v>
      </c>
      <c r="G3658" t="s">
        <v>21</v>
      </c>
      <c r="I3658" t="s">
        <v>7409</v>
      </c>
      <c r="J3658" t="s">
        <v>7410</v>
      </c>
      <c r="K3658" s="9" t="s">
        <v>98</v>
      </c>
      <c r="L3658" t="s">
        <v>7411</v>
      </c>
      <c r="M3658">
        <v>1.79</v>
      </c>
      <c r="N3658">
        <v>0.53700000000000003</v>
      </c>
      <c r="O3658">
        <v>3</v>
      </c>
      <c r="P3658">
        <v>0.06</v>
      </c>
      <c r="Q3658">
        <f>IFERROR(SEARCH("-",R3658)+2, 1)</f>
        <v>8</v>
      </c>
      <c r="R3658" s="9" t="s">
        <v>98</v>
      </c>
      <c r="S3658" s="9" t="b">
        <f>R3658&lt;&gt;K3658</f>
        <v>0</v>
      </c>
      <c r="T3658" t="str">
        <f xml:space="preserve"> TRIM( LEFT(R3658,  IFERROR(   SEARCH(" - ",R3658), LEN(R3658) )    ) )</f>
        <v>Food</v>
      </c>
      <c r="U3658" t="str">
        <f>MID(R3658, Q3658,LEN(R3658))</f>
        <v>Baking</v>
      </c>
    </row>
    <row r="3659" spans="1:22" x14ac:dyDescent="0.35">
      <c r="A3659" t="s">
        <v>4960</v>
      </c>
      <c r="B3659" s="1">
        <v>45550</v>
      </c>
      <c r="C3659" t="s">
        <v>17</v>
      </c>
      <c r="D3659" t="s">
        <v>3798</v>
      </c>
      <c r="E3659" t="s">
        <v>451</v>
      </c>
      <c r="F3659" t="s">
        <v>407</v>
      </c>
      <c r="G3659" t="s">
        <v>21</v>
      </c>
      <c r="H3659" t="s">
        <v>71</v>
      </c>
      <c r="I3659" t="s">
        <v>3799</v>
      </c>
      <c r="J3659" t="s">
        <v>3800</v>
      </c>
      <c r="K3659" s="9" t="s">
        <v>43</v>
      </c>
      <c r="L3659" t="s">
        <v>3361</v>
      </c>
      <c r="M3659">
        <v>9.99</v>
      </c>
      <c r="N3659">
        <v>3.996</v>
      </c>
      <c r="O3659">
        <v>1</v>
      </c>
      <c r="Q3659">
        <f>IFERROR(SEARCH("-",R3659)+2, 1)</f>
        <v>1</v>
      </c>
      <c r="R3659" s="9" t="s">
        <v>43</v>
      </c>
      <c r="S3659" s="9" t="b">
        <f>R3659&lt;&gt;K3659</f>
        <v>0</v>
      </c>
      <c r="T3659" t="str">
        <f xml:space="preserve"> TRIM( LEFT(R3659,  IFERROR(   SEARCH(" - ",R3659), LEN(R3659) )    ) )</f>
        <v>Accessories</v>
      </c>
      <c r="U3659" t="str">
        <f>MID(R3659, Q3659,LEN(R3659))</f>
        <v>Accessories</v>
      </c>
      <c r="V3659" t="s">
        <v>71</v>
      </c>
    </row>
    <row r="3660" spans="1:22" x14ac:dyDescent="0.35">
      <c r="A3660" t="s">
        <v>6268</v>
      </c>
      <c r="B3660" s="1">
        <v>45680</v>
      </c>
      <c r="C3660" t="s">
        <v>17</v>
      </c>
      <c r="D3660" t="s">
        <v>466</v>
      </c>
      <c r="E3660" t="s">
        <v>451</v>
      </c>
      <c r="F3660" t="s">
        <v>407</v>
      </c>
      <c r="G3660" t="s">
        <v>21</v>
      </c>
      <c r="H3660" t="s">
        <v>164</v>
      </c>
      <c r="I3660" t="s">
        <v>3359</v>
      </c>
      <c r="J3660" t="s">
        <v>3360</v>
      </c>
      <c r="K3660" s="9" t="s">
        <v>43</v>
      </c>
      <c r="L3660" t="s">
        <v>3361</v>
      </c>
      <c r="M3660">
        <v>26.41</v>
      </c>
      <c r="N3660">
        <v>8.4969999999999999</v>
      </c>
      <c r="O3660">
        <v>16</v>
      </c>
      <c r="P3660">
        <v>0.2</v>
      </c>
      <c r="Q3660">
        <f>IFERROR(SEARCH("-",R3660)+2, 1)</f>
        <v>1</v>
      </c>
      <c r="R3660" s="9" t="s">
        <v>43</v>
      </c>
      <c r="S3660" s="9" t="b">
        <f>R3660&lt;&gt;K3660</f>
        <v>0</v>
      </c>
      <c r="T3660" t="str">
        <f xml:space="preserve"> TRIM( LEFT(R3660,  IFERROR(   SEARCH(" - ",R3660), LEN(R3660) )    ) )</f>
        <v>Accessories</v>
      </c>
      <c r="U3660" t="str">
        <f>MID(R3660, Q3660,LEN(R3660))</f>
        <v>Accessories</v>
      </c>
      <c r="V3660" t="s">
        <v>164</v>
      </c>
    </row>
    <row r="3661" spans="1:22" x14ac:dyDescent="0.35">
      <c r="A3661" t="s">
        <v>6947</v>
      </c>
      <c r="B3661" s="1">
        <v>45713</v>
      </c>
      <c r="C3661" t="s">
        <v>17</v>
      </c>
      <c r="D3661" t="s">
        <v>5824</v>
      </c>
      <c r="E3661" t="s">
        <v>451</v>
      </c>
      <c r="F3661" t="s">
        <v>407</v>
      </c>
      <c r="G3661" t="s">
        <v>21</v>
      </c>
      <c r="H3661" t="s">
        <v>78</v>
      </c>
      <c r="I3661" t="s">
        <v>4894</v>
      </c>
      <c r="J3661" t="s">
        <v>4895</v>
      </c>
      <c r="K3661" s="9" t="s">
        <v>852</v>
      </c>
      <c r="L3661" t="s">
        <v>4178</v>
      </c>
      <c r="M3661">
        <v>21.41</v>
      </c>
      <c r="N3661">
        <v>8.9960000000000004</v>
      </c>
      <c r="O3661">
        <v>7</v>
      </c>
      <c r="P3661">
        <v>0.17</v>
      </c>
      <c r="Q3661">
        <f>IFERROR(SEARCH("-",R3661)+2, 1)</f>
        <v>12</v>
      </c>
      <c r="R3661" s="9" t="s">
        <v>852</v>
      </c>
      <c r="S3661" s="9" t="b">
        <f>R3661&lt;&gt;K3661</f>
        <v>0</v>
      </c>
      <c r="T3661" t="str">
        <f xml:space="preserve"> TRIM( LEFT(R3661,  IFERROR(   SEARCH(" - ",R3661), LEN(R3661) )    ) )</f>
        <v>Clothing</v>
      </c>
      <c r="U3661" t="str">
        <f>MID(R3661, Q3661,LEN(R3661))</f>
        <v>Tops</v>
      </c>
      <c r="V3661" t="s">
        <v>78</v>
      </c>
    </row>
    <row r="3662" spans="1:22" x14ac:dyDescent="0.35">
      <c r="A3662" t="s">
        <v>12406</v>
      </c>
      <c r="B3662" s="1">
        <v>45038</v>
      </c>
      <c r="C3662" t="s">
        <v>17</v>
      </c>
      <c r="D3662" t="s">
        <v>2757</v>
      </c>
      <c r="E3662" t="s">
        <v>451</v>
      </c>
      <c r="F3662" t="s">
        <v>407</v>
      </c>
      <c r="G3662" t="s">
        <v>21</v>
      </c>
      <c r="H3662" t="s">
        <v>179</v>
      </c>
      <c r="I3662" t="s">
        <v>2758</v>
      </c>
      <c r="J3662" t="s">
        <v>2759</v>
      </c>
      <c r="K3662" s="9" t="s">
        <v>513</v>
      </c>
      <c r="L3662" t="s">
        <v>2760</v>
      </c>
      <c r="M3662">
        <v>28.99</v>
      </c>
      <c r="N3662">
        <v>8.4469999999999992</v>
      </c>
      <c r="O3662">
        <v>8</v>
      </c>
      <c r="P3662">
        <v>0.27</v>
      </c>
      <c r="Q3662">
        <f>IFERROR(SEARCH("-",R3662)+2, 1)</f>
        <v>1</v>
      </c>
      <c r="R3662" s="9" t="s">
        <v>513</v>
      </c>
      <c r="S3662" s="9" t="b">
        <f>R3662&lt;&gt;K3662</f>
        <v>0</v>
      </c>
      <c r="T3662" t="str">
        <f xml:space="preserve"> TRIM( LEFT(R3662,  IFERROR(   SEARCH(" - ",R3662), LEN(R3662) )    ) )</f>
        <v>Fitness</v>
      </c>
      <c r="U3662" t="str">
        <f>MID(R3662, Q3662,LEN(R3662))</f>
        <v>Fitness</v>
      </c>
      <c r="V3662" t="s">
        <v>179</v>
      </c>
    </row>
    <row r="3663" spans="1:22" x14ac:dyDescent="0.35">
      <c r="A3663" t="s">
        <v>18778</v>
      </c>
      <c r="B3663" s="1">
        <v>45261</v>
      </c>
      <c r="C3663" t="s">
        <v>17</v>
      </c>
      <c r="D3663" t="s">
        <v>7725</v>
      </c>
      <c r="E3663" t="s">
        <v>451</v>
      </c>
      <c r="F3663" t="s">
        <v>407</v>
      </c>
      <c r="G3663" t="s">
        <v>21</v>
      </c>
      <c r="H3663" t="s">
        <v>71</v>
      </c>
      <c r="I3663" t="s">
        <v>7726</v>
      </c>
      <c r="J3663" t="s">
        <v>7727</v>
      </c>
      <c r="K3663" s="9" t="s">
        <v>513</v>
      </c>
      <c r="L3663" t="s">
        <v>2760</v>
      </c>
      <c r="M3663">
        <v>49.99</v>
      </c>
      <c r="N3663">
        <v>14.997</v>
      </c>
      <c r="O3663">
        <v>14</v>
      </c>
      <c r="P3663">
        <v>0.32</v>
      </c>
      <c r="Q3663">
        <f>IFERROR(SEARCH("-",R3663)+2, 1)</f>
        <v>1</v>
      </c>
      <c r="R3663" s="9" t="s">
        <v>513</v>
      </c>
      <c r="S3663" s="9" t="b">
        <f>R3663&lt;&gt;K3663</f>
        <v>0</v>
      </c>
      <c r="T3663" t="str">
        <f xml:space="preserve"> TRIM( LEFT(R3663,  IFERROR(   SEARCH(" - ",R3663), LEN(R3663) )    ) )</f>
        <v>Fitness</v>
      </c>
      <c r="U3663" t="str">
        <f>MID(R3663, Q3663,LEN(R3663))</f>
        <v>Fitness</v>
      </c>
      <c r="V3663" t="s">
        <v>71</v>
      </c>
    </row>
    <row r="3664" spans="1:22" x14ac:dyDescent="0.35">
      <c r="A3664" t="s">
        <v>13017</v>
      </c>
      <c r="B3664" s="1">
        <v>45100</v>
      </c>
      <c r="C3664" t="s">
        <v>17</v>
      </c>
      <c r="D3664" t="s">
        <v>3880</v>
      </c>
      <c r="E3664" t="s">
        <v>451</v>
      </c>
      <c r="F3664" t="s">
        <v>407</v>
      </c>
      <c r="G3664" t="s">
        <v>21</v>
      </c>
      <c r="H3664" t="s">
        <v>71</v>
      </c>
      <c r="I3664" t="s">
        <v>3881</v>
      </c>
      <c r="J3664" t="s">
        <v>3882</v>
      </c>
      <c r="K3664" s="9" t="s">
        <v>513</v>
      </c>
      <c r="L3664" t="s">
        <v>514</v>
      </c>
      <c r="M3664">
        <v>12.14</v>
      </c>
      <c r="N3664">
        <v>4.6959999999999997</v>
      </c>
      <c r="O3664">
        <v>8</v>
      </c>
      <c r="P3664">
        <v>0.36</v>
      </c>
      <c r="Q3664">
        <f>IFERROR(SEARCH("-",R3664)+2, 1)</f>
        <v>1</v>
      </c>
      <c r="R3664" s="9" t="s">
        <v>513</v>
      </c>
      <c r="S3664" s="9" t="b">
        <f>R3664&lt;&gt;K3664</f>
        <v>0</v>
      </c>
      <c r="T3664" t="str">
        <f xml:space="preserve"> TRIM( LEFT(R3664,  IFERROR(   SEARCH(" - ",R3664), LEN(R3664) )    ) )</f>
        <v>Fitness</v>
      </c>
      <c r="U3664" t="str">
        <f>MID(R3664, Q3664,LEN(R3664))</f>
        <v>Fitness</v>
      </c>
      <c r="V3664" t="s">
        <v>71</v>
      </c>
    </row>
    <row r="3665" spans="1:22" x14ac:dyDescent="0.35">
      <c r="A3665" t="s">
        <v>1925</v>
      </c>
      <c r="B3665" s="1">
        <v>45540</v>
      </c>
      <c r="C3665" t="s">
        <v>27</v>
      </c>
      <c r="D3665" t="s">
        <v>1926</v>
      </c>
      <c r="E3665" t="s">
        <v>459</v>
      </c>
      <c r="F3665" t="s">
        <v>460</v>
      </c>
      <c r="G3665" t="s">
        <v>21</v>
      </c>
      <c r="H3665" t="s">
        <v>40</v>
      </c>
      <c r="I3665" t="s">
        <v>1927</v>
      </c>
      <c r="J3665" t="s">
        <v>1928</v>
      </c>
      <c r="K3665" s="9" t="s">
        <v>852</v>
      </c>
      <c r="L3665" t="s">
        <v>1929</v>
      </c>
      <c r="M3665">
        <v>24.99</v>
      </c>
      <c r="N3665">
        <v>7.4969999999999999</v>
      </c>
      <c r="O3665">
        <v>9</v>
      </c>
      <c r="P3665">
        <v>7.0000000000000007E-2</v>
      </c>
      <c r="Q3665">
        <f>IFERROR(SEARCH("-",R3665)+2, 1)</f>
        <v>12</v>
      </c>
      <c r="R3665" s="9" t="s">
        <v>852</v>
      </c>
      <c r="S3665" s="9" t="b">
        <f>R3665&lt;&gt;K3665</f>
        <v>0</v>
      </c>
      <c r="T3665" t="str">
        <f xml:space="preserve"> TRIM( LEFT(R3665,  IFERROR(   SEARCH(" - ",R3665), LEN(R3665) )    ) )</f>
        <v>Clothing</v>
      </c>
      <c r="U3665" t="str">
        <f>MID(R3665, Q3665,LEN(R3665))</f>
        <v>Tops</v>
      </c>
      <c r="V3665" t="s">
        <v>40</v>
      </c>
    </row>
    <row r="3666" spans="1:22" x14ac:dyDescent="0.35">
      <c r="A3666" t="s">
        <v>11641</v>
      </c>
      <c r="B3666" s="1">
        <v>45049</v>
      </c>
      <c r="C3666" t="s">
        <v>27</v>
      </c>
      <c r="D3666" t="s">
        <v>1926</v>
      </c>
      <c r="E3666" t="s">
        <v>459</v>
      </c>
      <c r="F3666" t="s">
        <v>460</v>
      </c>
      <c r="G3666" t="s">
        <v>21</v>
      </c>
      <c r="H3666" t="s">
        <v>179</v>
      </c>
      <c r="I3666" t="s">
        <v>1927</v>
      </c>
      <c r="J3666" t="s">
        <v>1928</v>
      </c>
      <c r="K3666" s="9" t="s">
        <v>852</v>
      </c>
      <c r="L3666" t="s">
        <v>1929</v>
      </c>
      <c r="M3666">
        <v>23.99</v>
      </c>
      <c r="N3666">
        <v>6.9470000000000001</v>
      </c>
      <c r="O3666">
        <v>20</v>
      </c>
      <c r="P3666">
        <v>0.28000000000000003</v>
      </c>
      <c r="Q3666">
        <f>IFERROR(SEARCH("-",R3666)+2, 1)</f>
        <v>12</v>
      </c>
      <c r="R3666" s="9" t="s">
        <v>852</v>
      </c>
      <c r="S3666" s="9" t="b">
        <f>R3666&lt;&gt;K3666</f>
        <v>0</v>
      </c>
      <c r="T3666" t="str">
        <f xml:space="preserve"> TRIM( LEFT(R3666,  IFERROR(   SEARCH(" - ",R3666), LEN(R3666) )    ) )</f>
        <v>Clothing</v>
      </c>
      <c r="U3666" t="str">
        <f>MID(R3666, Q3666,LEN(R3666))</f>
        <v>Tops</v>
      </c>
      <c r="V3666" t="s">
        <v>179</v>
      </c>
    </row>
    <row r="3667" spans="1:22" x14ac:dyDescent="0.35">
      <c r="A3667" t="s">
        <v>16749</v>
      </c>
      <c r="B3667" s="1">
        <v>45008</v>
      </c>
      <c r="C3667" t="s">
        <v>27</v>
      </c>
      <c r="D3667" t="s">
        <v>16750</v>
      </c>
      <c r="E3667" t="s">
        <v>459</v>
      </c>
      <c r="F3667" t="s">
        <v>460</v>
      </c>
      <c r="G3667" t="s">
        <v>21</v>
      </c>
      <c r="H3667" t="s">
        <v>49</v>
      </c>
      <c r="I3667" t="s">
        <v>5213</v>
      </c>
      <c r="J3667" t="s">
        <v>5214</v>
      </c>
      <c r="K3667" s="9" t="s">
        <v>363</v>
      </c>
      <c r="L3667" t="s">
        <v>961</v>
      </c>
      <c r="M3667">
        <v>24.24</v>
      </c>
      <c r="N3667">
        <v>9.7460000000000004</v>
      </c>
      <c r="O3667">
        <v>1</v>
      </c>
      <c r="P3667">
        <v>0.09</v>
      </c>
      <c r="Q3667">
        <f>IFERROR(SEARCH("-",R3667)+2, 1)</f>
        <v>1</v>
      </c>
      <c r="R3667" s="9" t="s">
        <v>363</v>
      </c>
      <c r="S3667" s="9" t="b">
        <f>R3667&lt;&gt;K3667</f>
        <v>0</v>
      </c>
      <c r="T3667" t="str">
        <f xml:space="preserve"> TRIM( LEFT(R3667,  IFERROR(   SEARCH(" - ",R3667), LEN(R3667) )    ) )</f>
        <v>Automotive</v>
      </c>
      <c r="U3667" t="str">
        <f>MID(R3667, Q3667,LEN(R3667))</f>
        <v>Automotive</v>
      </c>
      <c r="V3667" t="s">
        <v>49</v>
      </c>
    </row>
    <row r="3668" spans="1:22" x14ac:dyDescent="0.35">
      <c r="A3668" t="s">
        <v>13375</v>
      </c>
      <c r="B3668" s="1">
        <v>45113</v>
      </c>
      <c r="C3668" t="s">
        <v>27</v>
      </c>
      <c r="D3668" t="s">
        <v>3566</v>
      </c>
      <c r="E3668" t="s">
        <v>459</v>
      </c>
      <c r="F3668" t="s">
        <v>460</v>
      </c>
      <c r="G3668" t="s">
        <v>21</v>
      </c>
      <c r="H3668" t="s">
        <v>49</v>
      </c>
      <c r="I3668" t="s">
        <v>3567</v>
      </c>
      <c r="J3668" t="s">
        <v>3568</v>
      </c>
      <c r="K3668" s="9" t="s">
        <v>1035</v>
      </c>
      <c r="L3668" t="s">
        <v>3569</v>
      </c>
      <c r="M3668">
        <v>19.14</v>
      </c>
      <c r="N3668">
        <v>7.4960000000000004</v>
      </c>
      <c r="O3668">
        <v>2</v>
      </c>
      <c r="Q3668">
        <f>IFERROR(SEARCH("-",R3668)+2, 1)</f>
        <v>12</v>
      </c>
      <c r="R3668" s="9" t="s">
        <v>1035</v>
      </c>
      <c r="S3668" s="9" t="b">
        <f>R3668&lt;&gt;K3668</f>
        <v>0</v>
      </c>
      <c r="T3668" t="str">
        <f xml:space="preserve"> TRIM( LEFT(R3668,  IFERROR(   SEARCH(" - ",R3668), LEN(R3668) )    ) )</f>
        <v>Clothing</v>
      </c>
      <c r="U3668" t="str">
        <f>MID(R3668, Q3668,LEN(R3668))</f>
        <v>Accessories</v>
      </c>
      <c r="V3668" t="s">
        <v>49</v>
      </c>
    </row>
    <row r="3669" spans="1:22" x14ac:dyDescent="0.35">
      <c r="A3669" t="s">
        <v>4806</v>
      </c>
      <c r="B3669" s="1">
        <v>45614</v>
      </c>
      <c r="C3669" t="s">
        <v>27</v>
      </c>
      <c r="D3669" t="s">
        <v>4807</v>
      </c>
      <c r="E3669" t="s">
        <v>459</v>
      </c>
      <c r="F3669" t="s">
        <v>460</v>
      </c>
      <c r="G3669" t="s">
        <v>21</v>
      </c>
      <c r="H3669" t="s">
        <v>31</v>
      </c>
      <c r="I3669" t="s">
        <v>4808</v>
      </c>
      <c r="J3669" t="s">
        <v>4809</v>
      </c>
      <c r="K3669" s="9" t="s">
        <v>933</v>
      </c>
      <c r="L3669" t="s">
        <v>934</v>
      </c>
      <c r="M3669">
        <v>29.99</v>
      </c>
      <c r="N3669">
        <v>11.996</v>
      </c>
      <c r="O3669">
        <v>14</v>
      </c>
      <c r="P3669">
        <v>0.19</v>
      </c>
      <c r="Q3669">
        <f>IFERROR(SEARCH("-",R3669)+2, 1)</f>
        <v>1</v>
      </c>
      <c r="R3669" s="9" t="s">
        <v>933</v>
      </c>
      <c r="S3669" s="9" t="b">
        <f>R3669&lt;&gt;K3669</f>
        <v>0</v>
      </c>
      <c r="T3669" t="str">
        <f xml:space="preserve"> TRIM( LEFT(R3669,  IFERROR(   SEARCH(" - ",R3669), LEN(R3669) )    ) )</f>
        <v>Food</v>
      </c>
      <c r="U3669" t="str">
        <f>MID(R3669, Q3669,LEN(R3669))</f>
        <v>Food</v>
      </c>
      <c r="V3669" t="s">
        <v>31</v>
      </c>
    </row>
    <row r="3670" spans="1:22" x14ac:dyDescent="0.35">
      <c r="A3670" t="s">
        <v>7669</v>
      </c>
      <c r="B3670" s="1">
        <v>45379</v>
      </c>
      <c r="C3670" t="s">
        <v>27</v>
      </c>
      <c r="D3670" t="s">
        <v>7670</v>
      </c>
      <c r="E3670" t="s">
        <v>459</v>
      </c>
      <c r="F3670" t="s">
        <v>460</v>
      </c>
      <c r="G3670" t="s">
        <v>21</v>
      </c>
      <c r="I3670" t="s">
        <v>7671</v>
      </c>
      <c r="J3670" t="s">
        <v>7672</v>
      </c>
      <c r="K3670" s="9" t="s">
        <v>217</v>
      </c>
      <c r="L3670" t="s">
        <v>218</v>
      </c>
      <c r="M3670">
        <v>19.989999999999998</v>
      </c>
      <c r="N3670">
        <v>5.9969999999999999</v>
      </c>
      <c r="O3670">
        <v>15</v>
      </c>
      <c r="P3670">
        <v>0.23</v>
      </c>
      <c r="Q3670">
        <f>IFERROR(SEARCH("-",R3670)+2, 1)</f>
        <v>1</v>
      </c>
      <c r="R3670" s="9" t="s">
        <v>217</v>
      </c>
      <c r="S3670" s="9" t="b">
        <f>R3670&lt;&gt;K3670</f>
        <v>0</v>
      </c>
      <c r="T3670" t="str">
        <f xml:space="preserve"> TRIM( LEFT(R3670,  IFERROR(   SEARCH(" - ",R3670), LEN(R3670) )    ) )</f>
        <v>Outdoor</v>
      </c>
      <c r="U3670" t="str">
        <f>MID(R3670, Q3670,LEN(R3670))</f>
        <v>Outdoor</v>
      </c>
    </row>
    <row r="3671" spans="1:22" x14ac:dyDescent="0.35">
      <c r="A3671" t="s">
        <v>7240</v>
      </c>
      <c r="B3671" s="1">
        <v>45299</v>
      </c>
      <c r="C3671" t="s">
        <v>27</v>
      </c>
      <c r="D3671" t="s">
        <v>7241</v>
      </c>
      <c r="E3671" t="s">
        <v>459</v>
      </c>
      <c r="F3671" t="s">
        <v>460</v>
      </c>
      <c r="G3671" t="s">
        <v>21</v>
      </c>
      <c r="H3671" t="s">
        <v>260</v>
      </c>
      <c r="I3671" t="s">
        <v>7242</v>
      </c>
      <c r="J3671" t="s">
        <v>7243</v>
      </c>
      <c r="K3671" s="9" t="s">
        <v>1243</v>
      </c>
      <c r="L3671" t="s">
        <v>3726</v>
      </c>
      <c r="M3671">
        <v>45.99</v>
      </c>
      <c r="N3671">
        <v>13.797000000000001</v>
      </c>
      <c r="O3671">
        <v>2</v>
      </c>
      <c r="P3671">
        <v>0.26</v>
      </c>
      <c r="Q3671">
        <f>IFERROR(SEARCH("-",R3671)+2, 1)</f>
        <v>12</v>
      </c>
      <c r="R3671" s="9" t="s">
        <v>1243</v>
      </c>
      <c r="S3671" s="9" t="b">
        <f>R3671&lt;&gt;K3671</f>
        <v>0</v>
      </c>
      <c r="T3671" t="str">
        <f xml:space="preserve"> TRIM( LEFT(R3671,  IFERROR(   SEARCH(" - ",R3671), LEN(R3671) )    ) )</f>
        <v>Clothing</v>
      </c>
      <c r="U3671" t="str">
        <f>MID(R3671, Q3671,LEN(R3671))</f>
        <v>Shirts</v>
      </c>
      <c r="V3671" t="s">
        <v>260</v>
      </c>
    </row>
    <row r="3672" spans="1:22" x14ac:dyDescent="0.35">
      <c r="A3672" t="s">
        <v>12401</v>
      </c>
      <c r="B3672" s="1">
        <v>45105</v>
      </c>
      <c r="C3672" t="s">
        <v>27</v>
      </c>
      <c r="D3672" t="s">
        <v>305</v>
      </c>
      <c r="E3672" t="s">
        <v>459</v>
      </c>
      <c r="F3672" t="s">
        <v>460</v>
      </c>
      <c r="G3672" t="s">
        <v>21</v>
      </c>
      <c r="H3672" t="s">
        <v>260</v>
      </c>
      <c r="I3672" t="s">
        <v>307</v>
      </c>
      <c r="J3672" t="s">
        <v>308</v>
      </c>
      <c r="L3672" t="s">
        <v>309</v>
      </c>
      <c r="M3672">
        <v>3.99</v>
      </c>
      <c r="N3672">
        <v>0.94699999999999995</v>
      </c>
      <c r="O3672">
        <v>3</v>
      </c>
      <c r="P3672">
        <v>0.36</v>
      </c>
      <c r="Q3672">
        <f>IFERROR(SEARCH("-",R3672)+2, 1)</f>
        <v>8</v>
      </c>
      <c r="R3672" s="9" t="s">
        <v>348</v>
      </c>
      <c r="S3672" s="9" t="b">
        <f>R3672&lt;&gt;K3672</f>
        <v>1</v>
      </c>
      <c r="T3672" t="str">
        <f xml:space="preserve"> TRIM( LEFT(R3672,  IFERROR(   SEARCH(" - ",R3672), LEN(R3672) )    ) )</f>
        <v>Food</v>
      </c>
      <c r="U3672" t="str">
        <f>MID(R3672, Q3672,LEN(R3672))</f>
        <v>Dairy</v>
      </c>
      <c r="V3672" t="s">
        <v>260</v>
      </c>
    </row>
    <row r="3673" spans="1:22" x14ac:dyDescent="0.35">
      <c r="A3673" t="s">
        <v>9634</v>
      </c>
      <c r="B3673" s="1">
        <v>45508</v>
      </c>
      <c r="C3673" t="s">
        <v>27</v>
      </c>
      <c r="D3673" t="s">
        <v>9635</v>
      </c>
      <c r="E3673" t="s">
        <v>459</v>
      </c>
      <c r="F3673" t="s">
        <v>460</v>
      </c>
      <c r="G3673" t="s">
        <v>21</v>
      </c>
      <c r="H3673" t="s">
        <v>78</v>
      </c>
      <c r="I3673" t="s">
        <v>5103</v>
      </c>
      <c r="J3673" t="s">
        <v>5104</v>
      </c>
      <c r="K3673" s="9" t="s">
        <v>348</v>
      </c>
      <c r="L3673" t="s">
        <v>5105</v>
      </c>
      <c r="M3673">
        <v>3.99</v>
      </c>
      <c r="N3673">
        <v>1.196</v>
      </c>
      <c r="O3673">
        <v>9</v>
      </c>
      <c r="P3673">
        <v>0.12</v>
      </c>
      <c r="Q3673">
        <f>IFERROR(SEARCH("-",R3673)+2, 1)</f>
        <v>8</v>
      </c>
      <c r="R3673" s="9" t="s">
        <v>348</v>
      </c>
      <c r="S3673" s="9" t="b">
        <f>R3673&lt;&gt;K3673</f>
        <v>0</v>
      </c>
      <c r="T3673" t="str">
        <f xml:space="preserve"> TRIM( LEFT(R3673,  IFERROR(   SEARCH(" - ",R3673), LEN(R3673) )    ) )</f>
        <v>Food</v>
      </c>
      <c r="U3673" t="str">
        <f>MID(R3673, Q3673,LEN(R3673))</f>
        <v>Dairy</v>
      </c>
      <c r="V3673" t="s">
        <v>78</v>
      </c>
    </row>
    <row r="3674" spans="1:22" x14ac:dyDescent="0.35">
      <c r="A3674" t="s">
        <v>18173</v>
      </c>
      <c r="B3674" s="1">
        <v>45192</v>
      </c>
      <c r="C3674" t="s">
        <v>27</v>
      </c>
      <c r="D3674" t="s">
        <v>14316</v>
      </c>
      <c r="E3674" t="s">
        <v>459</v>
      </c>
      <c r="F3674" t="s">
        <v>460</v>
      </c>
      <c r="G3674" t="s">
        <v>21</v>
      </c>
      <c r="I3674" t="s">
        <v>14317</v>
      </c>
      <c r="J3674" t="s">
        <v>14318</v>
      </c>
      <c r="K3674" s="9" t="s">
        <v>700</v>
      </c>
      <c r="L3674" t="s">
        <v>4975</v>
      </c>
      <c r="M3674">
        <v>14.99</v>
      </c>
      <c r="N3674">
        <v>4.4969999999999999</v>
      </c>
      <c r="O3674">
        <v>11</v>
      </c>
      <c r="P3674">
        <v>0.26</v>
      </c>
      <c r="Q3674">
        <f>IFERROR(SEARCH("-",R3674)+2, 1)</f>
        <v>1</v>
      </c>
      <c r="R3674" s="9" t="s">
        <v>700</v>
      </c>
      <c r="S3674" s="9" t="b">
        <f>R3674&lt;&gt;K3674</f>
        <v>0</v>
      </c>
      <c r="T3674" t="str">
        <f xml:space="preserve"> TRIM( LEFT(R3674,  IFERROR(   SEARCH(" - ",R3674), LEN(R3674) )    ) )</f>
        <v>Books</v>
      </c>
      <c r="U3674" t="str">
        <f>MID(R3674, Q3674,LEN(R3674))</f>
        <v>Books</v>
      </c>
    </row>
    <row r="3675" spans="1:22" x14ac:dyDescent="0.35">
      <c r="A3675" t="s">
        <v>18201</v>
      </c>
      <c r="B3675" s="1">
        <v>45449</v>
      </c>
      <c r="C3675" t="s">
        <v>27</v>
      </c>
      <c r="D3675" t="s">
        <v>9035</v>
      </c>
      <c r="E3675" t="s">
        <v>459</v>
      </c>
      <c r="F3675" t="s">
        <v>460</v>
      </c>
      <c r="G3675" t="s">
        <v>21</v>
      </c>
      <c r="H3675" t="s">
        <v>31</v>
      </c>
      <c r="I3675" t="s">
        <v>9036</v>
      </c>
      <c r="J3675" t="s">
        <v>9037</v>
      </c>
      <c r="K3675" s="9" t="s">
        <v>391</v>
      </c>
      <c r="L3675" t="s">
        <v>916</v>
      </c>
      <c r="M3675">
        <v>89.99</v>
      </c>
      <c r="N3675">
        <v>26.997</v>
      </c>
      <c r="O3675">
        <v>1</v>
      </c>
      <c r="P3675">
        <v>0.05</v>
      </c>
      <c r="Q3675">
        <f>IFERROR(SEARCH("-",R3675)+2, 1)</f>
        <v>1</v>
      </c>
      <c r="R3675" s="9" t="s">
        <v>391</v>
      </c>
      <c r="S3675" s="9" t="b">
        <f>R3675&lt;&gt;K3675</f>
        <v>0</v>
      </c>
      <c r="T3675" t="str">
        <f xml:space="preserve"> TRIM( LEFT(R3675,  IFERROR(   SEARCH(" - ",R3675), LEN(R3675) )    ) )</f>
        <v>Kitchen</v>
      </c>
      <c r="U3675" t="str">
        <f>MID(R3675, Q3675,LEN(R3675))</f>
        <v>Kitchen</v>
      </c>
      <c r="V3675" t="s">
        <v>31</v>
      </c>
    </row>
    <row r="3676" spans="1:22" x14ac:dyDescent="0.35">
      <c r="A3676" t="s">
        <v>14425</v>
      </c>
      <c r="B3676" s="1">
        <v>45261</v>
      </c>
      <c r="C3676" t="s">
        <v>27</v>
      </c>
      <c r="D3676" t="s">
        <v>9157</v>
      </c>
      <c r="E3676" t="s">
        <v>459</v>
      </c>
      <c r="F3676" t="s">
        <v>460</v>
      </c>
      <c r="G3676" t="s">
        <v>21</v>
      </c>
      <c r="H3676" t="s">
        <v>40</v>
      </c>
      <c r="I3676" t="s">
        <v>9158</v>
      </c>
      <c r="J3676" t="s">
        <v>9159</v>
      </c>
      <c r="K3676" s="9" t="s">
        <v>391</v>
      </c>
      <c r="L3676" t="s">
        <v>3121</v>
      </c>
      <c r="M3676">
        <v>39.14</v>
      </c>
      <c r="N3676">
        <v>11.497</v>
      </c>
      <c r="O3676">
        <v>17</v>
      </c>
      <c r="P3676">
        <v>0.22</v>
      </c>
      <c r="Q3676">
        <f>IFERROR(SEARCH("-",R3676)+2, 1)</f>
        <v>1</v>
      </c>
      <c r="R3676" s="9" t="s">
        <v>391</v>
      </c>
      <c r="S3676" s="9" t="b">
        <f>R3676&lt;&gt;K3676</f>
        <v>0</v>
      </c>
      <c r="T3676" t="str">
        <f xml:space="preserve"> TRIM( LEFT(R3676,  IFERROR(   SEARCH(" - ",R3676), LEN(R3676) )    ) )</f>
        <v>Kitchen</v>
      </c>
      <c r="U3676" t="str">
        <f>MID(R3676, Q3676,LEN(R3676))</f>
        <v>Kitchen</v>
      </c>
      <c r="V3676" t="s">
        <v>40</v>
      </c>
    </row>
    <row r="3677" spans="1:22" x14ac:dyDescent="0.35">
      <c r="A3677" t="s">
        <v>11363</v>
      </c>
      <c r="B3677" s="1">
        <v>45453</v>
      </c>
      <c r="C3677" t="s">
        <v>27</v>
      </c>
      <c r="D3677" t="s">
        <v>11364</v>
      </c>
      <c r="E3677" t="s">
        <v>459</v>
      </c>
      <c r="F3677" t="s">
        <v>460</v>
      </c>
      <c r="G3677" t="s">
        <v>21</v>
      </c>
      <c r="H3677" t="s">
        <v>40</v>
      </c>
      <c r="I3677" t="s">
        <v>6115</v>
      </c>
      <c r="J3677" t="s">
        <v>6116</v>
      </c>
      <c r="K3677" s="9" t="s">
        <v>1166</v>
      </c>
      <c r="L3677" t="s">
        <v>6117</v>
      </c>
      <c r="M3677">
        <v>23.99</v>
      </c>
      <c r="N3677">
        <v>9.1959999999999997</v>
      </c>
      <c r="O3677">
        <v>7</v>
      </c>
      <c r="P3677">
        <v>0.18</v>
      </c>
      <c r="Q3677">
        <f>IFERROR(SEARCH("-",R3677)+2, 1)</f>
        <v>1</v>
      </c>
      <c r="R3677" s="9" t="s">
        <v>1166</v>
      </c>
      <c r="S3677" s="9" t="b">
        <f>R3677&lt;&gt;K3677</f>
        <v>0</v>
      </c>
      <c r="T3677" t="str">
        <f xml:space="preserve"> TRIM( LEFT(R3677,  IFERROR(   SEARCH(" - ",R3677), LEN(R3677) )    ) )</f>
        <v>Crafts</v>
      </c>
      <c r="U3677" t="str">
        <f>MID(R3677, Q3677,LEN(R3677))</f>
        <v>Crafts</v>
      </c>
      <c r="V3677" t="s">
        <v>40</v>
      </c>
    </row>
    <row r="3678" spans="1:22" x14ac:dyDescent="0.35">
      <c r="A3678" t="s">
        <v>4745</v>
      </c>
      <c r="B3678" s="1">
        <v>45597</v>
      </c>
      <c r="C3678" t="s">
        <v>27</v>
      </c>
      <c r="D3678" t="s">
        <v>4746</v>
      </c>
      <c r="E3678" t="s">
        <v>459</v>
      </c>
      <c r="F3678" t="s">
        <v>460</v>
      </c>
      <c r="G3678" t="s">
        <v>21</v>
      </c>
      <c r="H3678" t="s">
        <v>78</v>
      </c>
      <c r="I3678" t="s">
        <v>4747</v>
      </c>
      <c r="J3678" t="s">
        <v>4748</v>
      </c>
      <c r="K3678" s="9" t="s">
        <v>858</v>
      </c>
      <c r="L3678" t="s">
        <v>1637</v>
      </c>
      <c r="M3678">
        <v>18.989999999999998</v>
      </c>
      <c r="N3678">
        <v>5.6970000000000001</v>
      </c>
      <c r="O3678">
        <v>9</v>
      </c>
      <c r="P3678">
        <v>0.22</v>
      </c>
      <c r="Q3678">
        <f>IFERROR(SEARCH("-",R3678)+2, 1)</f>
        <v>1</v>
      </c>
      <c r="R3678" s="9" t="s">
        <v>858</v>
      </c>
      <c r="S3678" s="9" t="b">
        <f>R3678&lt;&gt;K3678</f>
        <v>0</v>
      </c>
      <c r="T3678" t="str">
        <f xml:space="preserve"> TRIM( LEFT(R3678,  IFERROR(   SEARCH(" - ",R3678), LEN(R3678) )    ) )</f>
        <v>Pets</v>
      </c>
      <c r="U3678" t="str">
        <f>MID(R3678, Q3678,LEN(R3678))</f>
        <v>Pets</v>
      </c>
      <c r="V3678" t="s">
        <v>78</v>
      </c>
    </row>
    <row r="3679" spans="1:22" x14ac:dyDescent="0.35">
      <c r="A3679" t="s">
        <v>18669</v>
      </c>
      <c r="B3679" s="1">
        <v>45214</v>
      </c>
      <c r="C3679" t="s">
        <v>27</v>
      </c>
      <c r="D3679" t="s">
        <v>7636</v>
      </c>
      <c r="E3679" t="s">
        <v>459</v>
      </c>
      <c r="F3679" t="s">
        <v>460</v>
      </c>
      <c r="G3679" t="s">
        <v>21</v>
      </c>
      <c r="H3679" t="s">
        <v>40</v>
      </c>
      <c r="I3679" t="s">
        <v>7637</v>
      </c>
      <c r="J3679" t="s">
        <v>7638</v>
      </c>
      <c r="K3679" s="9" t="s">
        <v>34</v>
      </c>
      <c r="L3679" t="s">
        <v>106</v>
      </c>
      <c r="M3679">
        <v>3.79</v>
      </c>
      <c r="N3679">
        <v>1.137</v>
      </c>
      <c r="O3679">
        <v>10</v>
      </c>
      <c r="P3679">
        <v>0.27</v>
      </c>
      <c r="Q3679">
        <f>IFERROR(SEARCH("-",R3679)+2, 1)</f>
        <v>8</v>
      </c>
      <c r="R3679" s="9" t="s">
        <v>34</v>
      </c>
      <c r="S3679" s="9" t="b">
        <f>R3679&lt;&gt;K3679</f>
        <v>0</v>
      </c>
      <c r="T3679" t="str">
        <f xml:space="preserve"> TRIM( LEFT(R3679,  IFERROR(   SEARCH(" - ",R3679), LEN(R3679) )    ) )</f>
        <v>Food</v>
      </c>
      <c r="U3679" t="str">
        <f>MID(R3679, Q3679,LEN(R3679))</f>
        <v>Condiments</v>
      </c>
      <c r="V3679" t="s">
        <v>40</v>
      </c>
    </row>
    <row r="3680" spans="1:22" x14ac:dyDescent="0.35">
      <c r="A3680" t="s">
        <v>5733</v>
      </c>
      <c r="B3680" s="1">
        <v>45684</v>
      </c>
      <c r="C3680" t="s">
        <v>27</v>
      </c>
      <c r="D3680" t="s">
        <v>1103</v>
      </c>
      <c r="E3680" t="s">
        <v>459</v>
      </c>
      <c r="F3680" t="s">
        <v>460</v>
      </c>
      <c r="G3680" t="s">
        <v>21</v>
      </c>
      <c r="H3680" t="s">
        <v>179</v>
      </c>
      <c r="I3680" t="s">
        <v>5734</v>
      </c>
      <c r="J3680" t="s">
        <v>5735</v>
      </c>
      <c r="K3680" s="9" t="s">
        <v>3564</v>
      </c>
      <c r="L3680" t="s">
        <v>788</v>
      </c>
      <c r="M3680">
        <v>4.6100000000000003</v>
      </c>
      <c r="N3680">
        <v>2.2759999999999998</v>
      </c>
      <c r="O3680">
        <v>8</v>
      </c>
      <c r="P3680">
        <v>0.09</v>
      </c>
      <c r="Q3680">
        <f>IFERROR(SEARCH("-",R3680)+2, 1)</f>
        <v>8</v>
      </c>
      <c r="R3680" s="9" t="s">
        <v>3564</v>
      </c>
      <c r="S3680" s="9" t="b">
        <f>R3680&lt;&gt;K3680</f>
        <v>0</v>
      </c>
      <c r="T3680" t="str">
        <f xml:space="preserve"> TRIM( LEFT(R3680,  IFERROR(   SEARCH(" - ",R3680), LEN(R3680) )    ) )</f>
        <v>Food</v>
      </c>
      <c r="U3680" t="str">
        <f>MID(R3680, Q3680,LEN(R3680))</f>
        <v>Dried Fruits</v>
      </c>
      <c r="V3680" t="s">
        <v>179</v>
      </c>
    </row>
    <row r="3681" spans="1:22" x14ac:dyDescent="0.35">
      <c r="A3681" t="s">
        <v>9508</v>
      </c>
      <c r="B3681" s="1">
        <v>45650</v>
      </c>
      <c r="C3681" t="s">
        <v>27</v>
      </c>
      <c r="D3681" t="s">
        <v>9509</v>
      </c>
      <c r="E3681" t="s">
        <v>459</v>
      </c>
      <c r="F3681" t="s">
        <v>460</v>
      </c>
      <c r="G3681" t="s">
        <v>21</v>
      </c>
      <c r="H3681" t="s">
        <v>202</v>
      </c>
      <c r="I3681" t="s">
        <v>5258</v>
      </c>
      <c r="J3681" t="s">
        <v>5259</v>
      </c>
      <c r="K3681" s="9" t="s">
        <v>273</v>
      </c>
      <c r="L3681" t="s">
        <v>591</v>
      </c>
      <c r="M3681">
        <v>30.99</v>
      </c>
      <c r="N3681">
        <v>11.996</v>
      </c>
      <c r="O3681">
        <v>8</v>
      </c>
      <c r="P3681">
        <v>0.16</v>
      </c>
      <c r="Q3681">
        <f>IFERROR(SEARCH("-",R3681)+2, 1)</f>
        <v>1</v>
      </c>
      <c r="R3681" s="9" t="s">
        <v>273</v>
      </c>
      <c r="S3681" s="9" t="b">
        <f>R3681&lt;&gt;K3681</f>
        <v>0</v>
      </c>
      <c r="T3681" t="str">
        <f xml:space="preserve"> TRIM( LEFT(R3681,  IFERROR(   SEARCH(" - ",R3681), LEN(R3681) )    ) )</f>
        <v>Toys</v>
      </c>
      <c r="U3681" t="str">
        <f>MID(R3681, Q3681,LEN(R3681))</f>
        <v>Toys</v>
      </c>
      <c r="V3681" t="s">
        <v>202</v>
      </c>
    </row>
    <row r="3682" spans="1:22" x14ac:dyDescent="0.35">
      <c r="A3682" t="s">
        <v>10948</v>
      </c>
      <c r="B3682" s="1">
        <v>45457</v>
      </c>
      <c r="C3682" t="s">
        <v>27</v>
      </c>
      <c r="D3682" t="s">
        <v>10949</v>
      </c>
      <c r="E3682" t="s">
        <v>459</v>
      </c>
      <c r="F3682" t="s">
        <v>460</v>
      </c>
      <c r="G3682" t="s">
        <v>21</v>
      </c>
      <c r="H3682" t="s">
        <v>40</v>
      </c>
      <c r="I3682" t="s">
        <v>5258</v>
      </c>
      <c r="J3682" t="s">
        <v>5259</v>
      </c>
      <c r="K3682" s="9" t="s">
        <v>273</v>
      </c>
      <c r="L3682" t="s">
        <v>591</v>
      </c>
      <c r="M3682">
        <v>30.99</v>
      </c>
      <c r="N3682">
        <v>11.996</v>
      </c>
      <c r="O3682">
        <v>16</v>
      </c>
      <c r="P3682">
        <v>0.15</v>
      </c>
      <c r="Q3682">
        <f>IFERROR(SEARCH("-",R3682)+2, 1)</f>
        <v>1</v>
      </c>
      <c r="R3682" s="9" t="s">
        <v>273</v>
      </c>
      <c r="S3682" s="9" t="b">
        <f>R3682&lt;&gt;K3682</f>
        <v>0</v>
      </c>
      <c r="T3682" t="str">
        <f xml:space="preserve"> TRIM( LEFT(R3682,  IFERROR(   SEARCH(" - ",R3682), LEN(R3682) )    ) )</f>
        <v>Toys</v>
      </c>
      <c r="U3682" t="str">
        <f>MID(R3682, Q3682,LEN(R3682))</f>
        <v>Toys</v>
      </c>
      <c r="V3682" t="s">
        <v>40</v>
      </c>
    </row>
    <row r="3683" spans="1:22" x14ac:dyDescent="0.35">
      <c r="A3683" t="s">
        <v>16206</v>
      </c>
      <c r="B3683" s="1">
        <v>45185</v>
      </c>
      <c r="C3683" t="s">
        <v>27</v>
      </c>
      <c r="D3683" t="s">
        <v>16207</v>
      </c>
      <c r="E3683" t="s">
        <v>459</v>
      </c>
      <c r="F3683" t="s">
        <v>460</v>
      </c>
      <c r="G3683" t="s">
        <v>21</v>
      </c>
      <c r="H3683" t="s">
        <v>260</v>
      </c>
      <c r="I3683" t="s">
        <v>6509</v>
      </c>
      <c r="J3683" t="s">
        <v>6510</v>
      </c>
      <c r="K3683" s="9" t="s">
        <v>34</v>
      </c>
      <c r="L3683" t="s">
        <v>6511</v>
      </c>
      <c r="M3683">
        <v>4.04</v>
      </c>
      <c r="N3683">
        <v>1.6659999999999999</v>
      </c>
      <c r="O3683">
        <v>16</v>
      </c>
      <c r="P3683">
        <v>0.09</v>
      </c>
      <c r="Q3683">
        <f>IFERROR(SEARCH("-",R3683)+2, 1)</f>
        <v>8</v>
      </c>
      <c r="R3683" s="9" t="s">
        <v>34</v>
      </c>
      <c r="S3683" s="9" t="b">
        <f>R3683&lt;&gt;K3683</f>
        <v>0</v>
      </c>
      <c r="T3683" t="str">
        <f xml:space="preserve"> TRIM( LEFT(R3683,  IFERROR(   SEARCH(" - ",R3683), LEN(R3683) )    ) )</f>
        <v>Food</v>
      </c>
      <c r="U3683" t="str">
        <f>MID(R3683, Q3683,LEN(R3683))</f>
        <v>Condiments</v>
      </c>
      <c r="V3683" t="s">
        <v>260</v>
      </c>
    </row>
    <row r="3684" spans="1:22" x14ac:dyDescent="0.35">
      <c r="A3684" t="s">
        <v>5132</v>
      </c>
      <c r="B3684" s="1">
        <v>45425</v>
      </c>
      <c r="C3684" t="s">
        <v>27</v>
      </c>
      <c r="D3684" t="s">
        <v>4691</v>
      </c>
      <c r="E3684" t="s">
        <v>459</v>
      </c>
      <c r="F3684" t="s">
        <v>460</v>
      </c>
      <c r="G3684" t="s">
        <v>21</v>
      </c>
      <c r="H3684" t="s">
        <v>71</v>
      </c>
      <c r="I3684" t="s">
        <v>4692</v>
      </c>
      <c r="J3684" t="s">
        <v>4693</v>
      </c>
      <c r="K3684" s="9" t="s">
        <v>348</v>
      </c>
      <c r="L3684" t="s">
        <v>1341</v>
      </c>
      <c r="M3684">
        <v>1.89</v>
      </c>
      <c r="N3684">
        <v>0.75600000000000001</v>
      </c>
      <c r="O3684">
        <v>12</v>
      </c>
      <c r="P3684">
        <v>0.13</v>
      </c>
      <c r="Q3684">
        <f>IFERROR(SEARCH("-",R3684)+2, 1)</f>
        <v>8</v>
      </c>
      <c r="R3684" s="9" t="s">
        <v>348</v>
      </c>
      <c r="S3684" s="9" t="b">
        <f>R3684&lt;&gt;K3684</f>
        <v>0</v>
      </c>
      <c r="T3684" t="str">
        <f xml:space="preserve"> TRIM( LEFT(R3684,  IFERROR(   SEARCH(" - ",R3684), LEN(R3684) )    ) )</f>
        <v>Food</v>
      </c>
      <c r="U3684" t="str">
        <f>MID(R3684, Q3684,LEN(R3684))</f>
        <v>Dairy</v>
      </c>
      <c r="V3684" t="s">
        <v>71</v>
      </c>
    </row>
    <row r="3685" spans="1:22" x14ac:dyDescent="0.35">
      <c r="A3685" t="s">
        <v>3508</v>
      </c>
      <c r="B3685" s="1">
        <v>45499</v>
      </c>
      <c r="C3685" t="s">
        <v>27</v>
      </c>
      <c r="D3685" t="s">
        <v>3509</v>
      </c>
      <c r="E3685" t="s">
        <v>459</v>
      </c>
      <c r="F3685" t="s">
        <v>460</v>
      </c>
      <c r="G3685" t="s">
        <v>21</v>
      </c>
      <c r="H3685" t="s">
        <v>164</v>
      </c>
      <c r="I3685" t="s">
        <v>3510</v>
      </c>
      <c r="J3685" t="s">
        <v>3511</v>
      </c>
      <c r="K3685" s="9" t="s">
        <v>205</v>
      </c>
      <c r="L3685" t="s">
        <v>3512</v>
      </c>
      <c r="M3685">
        <v>4.49</v>
      </c>
      <c r="N3685">
        <v>1.796</v>
      </c>
      <c r="O3685">
        <v>20</v>
      </c>
      <c r="P3685">
        <v>0.36</v>
      </c>
      <c r="Q3685">
        <f>IFERROR(SEARCH("-",R3685)+2, 1)</f>
        <v>8</v>
      </c>
      <c r="R3685" s="9" t="s">
        <v>205</v>
      </c>
      <c r="S3685" s="9" t="b">
        <f>R3685&lt;&gt;K3685</f>
        <v>0</v>
      </c>
      <c r="T3685" t="str">
        <f xml:space="preserve"> TRIM( LEFT(R3685,  IFERROR(   SEARCH(" - ",R3685), LEN(R3685) )    ) )</f>
        <v>Food</v>
      </c>
      <c r="U3685" t="str">
        <f>MID(R3685, Q3685,LEN(R3685))</f>
        <v>Bakery</v>
      </c>
      <c r="V3685" t="s">
        <v>164</v>
      </c>
    </row>
    <row r="3686" spans="1:22" x14ac:dyDescent="0.35">
      <c r="A3686" t="s">
        <v>18156</v>
      </c>
      <c r="B3686" s="1">
        <v>45243</v>
      </c>
      <c r="C3686" t="s">
        <v>27</v>
      </c>
      <c r="D3686" t="s">
        <v>8881</v>
      </c>
      <c r="E3686" t="s">
        <v>459</v>
      </c>
      <c r="F3686" t="s">
        <v>460</v>
      </c>
      <c r="G3686" t="s">
        <v>21</v>
      </c>
      <c r="H3686" t="s">
        <v>31</v>
      </c>
      <c r="I3686" t="s">
        <v>8882</v>
      </c>
      <c r="J3686" t="s">
        <v>8883</v>
      </c>
      <c r="K3686" s="9" t="s">
        <v>128</v>
      </c>
      <c r="L3686" t="s">
        <v>8884</v>
      </c>
      <c r="M3686">
        <v>3.99</v>
      </c>
      <c r="N3686">
        <v>1.1970000000000001</v>
      </c>
      <c r="O3686">
        <v>19</v>
      </c>
      <c r="Q3686">
        <f>IFERROR(SEARCH("-",R3686)+2, 1)</f>
        <v>8</v>
      </c>
      <c r="R3686" s="9" t="s">
        <v>128</v>
      </c>
      <c r="S3686" s="9" t="b">
        <f>R3686&lt;&gt;K3686</f>
        <v>0</v>
      </c>
      <c r="T3686" t="str">
        <f xml:space="preserve"> TRIM( LEFT(R3686,  IFERROR(   SEARCH(" - ",R3686), LEN(R3686) )    ) )</f>
        <v>Food</v>
      </c>
      <c r="U3686" t="str">
        <f>MID(R3686, Q3686,LEN(R3686))</f>
        <v>Frozen Foods</v>
      </c>
      <c r="V3686" t="s">
        <v>31</v>
      </c>
    </row>
    <row r="3687" spans="1:22" x14ac:dyDescent="0.35">
      <c r="A3687" t="s">
        <v>9582</v>
      </c>
      <c r="B3687" s="1">
        <v>45636</v>
      </c>
      <c r="C3687" t="s">
        <v>27</v>
      </c>
      <c r="D3687" t="s">
        <v>9583</v>
      </c>
      <c r="E3687" t="s">
        <v>459</v>
      </c>
      <c r="F3687" t="s">
        <v>460</v>
      </c>
      <c r="G3687" t="s">
        <v>21</v>
      </c>
      <c r="I3687" t="s">
        <v>9467</v>
      </c>
      <c r="J3687" t="s">
        <v>9468</v>
      </c>
      <c r="K3687" s="9" t="s">
        <v>463</v>
      </c>
      <c r="L3687" t="s">
        <v>475</v>
      </c>
      <c r="M3687">
        <v>5.99</v>
      </c>
      <c r="N3687">
        <v>1.996</v>
      </c>
      <c r="O3687">
        <v>15</v>
      </c>
      <c r="P3687">
        <v>0.14000000000000001</v>
      </c>
      <c r="Q3687">
        <f>IFERROR(SEARCH("-",R3687)+2, 1)</f>
        <v>8</v>
      </c>
      <c r="R3687" s="9" t="s">
        <v>463</v>
      </c>
      <c r="S3687" s="9" t="b">
        <f>R3687&lt;&gt;K3687</f>
        <v>0</v>
      </c>
      <c r="T3687" t="str">
        <f xml:space="preserve"> TRIM( LEFT(R3687,  IFERROR(   SEARCH(" - ",R3687), LEN(R3687) )    ) )</f>
        <v>Food</v>
      </c>
      <c r="U3687" t="str">
        <f>MID(R3687, Q3687,LEN(R3687))</f>
        <v>Frozen</v>
      </c>
    </row>
    <row r="3688" spans="1:22" x14ac:dyDescent="0.35">
      <c r="A3688" t="s">
        <v>457</v>
      </c>
      <c r="B3688" s="1">
        <v>45491</v>
      </c>
      <c r="C3688" t="s">
        <v>27</v>
      </c>
      <c r="D3688" t="s">
        <v>458</v>
      </c>
      <c r="E3688" t="s">
        <v>459</v>
      </c>
      <c r="F3688" t="s">
        <v>460</v>
      </c>
      <c r="G3688" t="s">
        <v>21</v>
      </c>
      <c r="H3688" t="s">
        <v>260</v>
      </c>
      <c r="I3688" t="s">
        <v>461</v>
      </c>
      <c r="J3688" t="s">
        <v>462</v>
      </c>
      <c r="K3688" s="9" t="s">
        <v>463</v>
      </c>
      <c r="L3688" t="s">
        <v>464</v>
      </c>
      <c r="M3688">
        <v>1.99</v>
      </c>
      <c r="N3688">
        <v>0.59699999999999998</v>
      </c>
      <c r="O3688">
        <v>19</v>
      </c>
      <c r="P3688">
        <v>0.1</v>
      </c>
      <c r="Q3688">
        <f>IFERROR(SEARCH("-",R3688)+2, 1)</f>
        <v>8</v>
      </c>
      <c r="R3688" s="9" t="s">
        <v>463</v>
      </c>
      <c r="S3688" s="9" t="b">
        <f>R3688&lt;&gt;K3688</f>
        <v>0</v>
      </c>
      <c r="T3688" t="str">
        <f xml:space="preserve"> TRIM( LEFT(R3688,  IFERROR(   SEARCH(" - ",R3688), LEN(R3688) )    ) )</f>
        <v>Food</v>
      </c>
      <c r="U3688" t="str">
        <f>MID(R3688, Q3688,LEN(R3688))</f>
        <v>Frozen</v>
      </c>
      <c r="V3688" t="s">
        <v>260</v>
      </c>
    </row>
    <row r="3689" spans="1:22" x14ac:dyDescent="0.35">
      <c r="A3689" t="s">
        <v>16170</v>
      </c>
      <c r="B3689" s="1">
        <v>45104</v>
      </c>
      <c r="C3689" t="s">
        <v>27</v>
      </c>
      <c r="D3689" t="s">
        <v>16171</v>
      </c>
      <c r="E3689" t="s">
        <v>459</v>
      </c>
      <c r="F3689" t="s">
        <v>460</v>
      </c>
      <c r="G3689" t="s">
        <v>21</v>
      </c>
      <c r="H3689" t="s">
        <v>179</v>
      </c>
      <c r="I3689" t="s">
        <v>6556</v>
      </c>
      <c r="J3689" t="s">
        <v>6557</v>
      </c>
      <c r="K3689" s="9" t="s">
        <v>5903</v>
      </c>
      <c r="L3689" t="s">
        <v>5904</v>
      </c>
      <c r="M3689">
        <v>4.74</v>
      </c>
      <c r="N3689">
        <v>1.946</v>
      </c>
      <c r="O3689">
        <v>1</v>
      </c>
      <c r="P3689">
        <v>7.0000000000000007E-2</v>
      </c>
      <c r="Q3689">
        <f>IFERROR(SEARCH("-",R3689)+2, 1)</f>
        <v>8</v>
      </c>
      <c r="R3689" s="9" t="s">
        <v>5903</v>
      </c>
      <c r="S3689" s="9" t="b">
        <f>R3689&lt;&gt;K3689</f>
        <v>0</v>
      </c>
      <c r="T3689" t="str">
        <f xml:space="preserve"> TRIM( LEFT(R3689,  IFERROR(   SEARCH(" - ",R3689), LEN(R3689) )    ) )</f>
        <v>Food</v>
      </c>
      <c r="U3689" t="str">
        <f>MID(R3689, Q3689,LEN(R3689))</f>
        <v>Frozen Vegetables</v>
      </c>
      <c r="V3689" t="s">
        <v>179</v>
      </c>
    </row>
    <row r="3690" spans="1:22" x14ac:dyDescent="0.35">
      <c r="A3690" t="s">
        <v>14192</v>
      </c>
      <c r="B3690" s="1">
        <v>45148</v>
      </c>
      <c r="C3690" t="s">
        <v>27</v>
      </c>
      <c r="D3690" t="s">
        <v>8195</v>
      </c>
      <c r="E3690" t="s">
        <v>459</v>
      </c>
      <c r="F3690" t="s">
        <v>460</v>
      </c>
      <c r="G3690" t="s">
        <v>21</v>
      </c>
      <c r="I3690" t="s">
        <v>8196</v>
      </c>
      <c r="J3690" t="s">
        <v>8197</v>
      </c>
      <c r="K3690" s="9" t="s">
        <v>58</v>
      </c>
      <c r="L3690" t="s">
        <v>8198</v>
      </c>
      <c r="M3690">
        <v>2.14</v>
      </c>
      <c r="N3690">
        <v>0.39700000000000002</v>
      </c>
      <c r="O3690">
        <v>1</v>
      </c>
      <c r="P3690">
        <v>0.17</v>
      </c>
      <c r="Q3690">
        <f>IFERROR(SEARCH("-",R3690)+2, 1)</f>
        <v>8</v>
      </c>
      <c r="R3690" s="9" t="s">
        <v>58</v>
      </c>
      <c r="S3690" s="9" t="b">
        <f>R3690&lt;&gt;K3690</f>
        <v>0</v>
      </c>
      <c r="T3690" t="str">
        <f xml:space="preserve"> TRIM( LEFT(R3690,  IFERROR(   SEARCH(" - ",R3690), LEN(R3690) )    ) )</f>
        <v>Food</v>
      </c>
      <c r="U3690" t="str">
        <f>MID(R3690, Q3690,LEN(R3690))</f>
        <v>Produce</v>
      </c>
    </row>
    <row r="3691" spans="1:22" x14ac:dyDescent="0.35">
      <c r="A3691" t="s">
        <v>17739</v>
      </c>
      <c r="B3691" s="1">
        <v>45564</v>
      </c>
      <c r="C3691" t="s">
        <v>27</v>
      </c>
      <c r="D3691" t="s">
        <v>7686</v>
      </c>
      <c r="E3691" t="s">
        <v>459</v>
      </c>
      <c r="F3691" t="s">
        <v>460</v>
      </c>
      <c r="G3691" t="s">
        <v>21</v>
      </c>
      <c r="H3691" t="s">
        <v>49</v>
      </c>
      <c r="I3691" t="s">
        <v>7687</v>
      </c>
      <c r="J3691" t="s">
        <v>7688</v>
      </c>
      <c r="K3691" s="9" t="s">
        <v>217</v>
      </c>
      <c r="L3691" t="s">
        <v>1852</v>
      </c>
      <c r="M3691">
        <v>24.99</v>
      </c>
      <c r="N3691">
        <v>7.4969999999999999</v>
      </c>
      <c r="O3691">
        <v>20</v>
      </c>
      <c r="P3691">
        <v>0.02</v>
      </c>
      <c r="Q3691">
        <f>IFERROR(SEARCH("-",R3691)+2, 1)</f>
        <v>1</v>
      </c>
      <c r="R3691" s="9" t="s">
        <v>217</v>
      </c>
      <c r="S3691" s="9" t="b">
        <f>R3691&lt;&gt;K3691</f>
        <v>0</v>
      </c>
      <c r="T3691" t="str">
        <f xml:space="preserve"> TRIM( LEFT(R3691,  IFERROR(   SEARCH(" - ",R3691), LEN(R3691) )    ) )</f>
        <v>Outdoor</v>
      </c>
      <c r="U3691" t="str">
        <f>MID(R3691, Q3691,LEN(R3691))</f>
        <v>Outdoor</v>
      </c>
      <c r="V3691" t="s">
        <v>49</v>
      </c>
    </row>
    <row r="3692" spans="1:22" x14ac:dyDescent="0.35">
      <c r="A3692" t="s">
        <v>11503</v>
      </c>
      <c r="B3692" s="1">
        <v>45628</v>
      </c>
      <c r="C3692" t="s">
        <v>27</v>
      </c>
      <c r="D3692" t="s">
        <v>11504</v>
      </c>
      <c r="E3692" t="s">
        <v>459</v>
      </c>
      <c r="F3692" t="s">
        <v>460</v>
      </c>
      <c r="G3692" t="s">
        <v>21</v>
      </c>
      <c r="H3692" t="s">
        <v>40</v>
      </c>
      <c r="I3692" t="s">
        <v>3021</v>
      </c>
      <c r="J3692" t="s">
        <v>3022</v>
      </c>
      <c r="K3692" s="9" t="s">
        <v>827</v>
      </c>
      <c r="L3692" t="s">
        <v>1484</v>
      </c>
      <c r="M3692">
        <v>46</v>
      </c>
      <c r="N3692">
        <v>18</v>
      </c>
      <c r="O3692">
        <v>6</v>
      </c>
      <c r="P3692">
        <v>7.0000000000000007E-2</v>
      </c>
      <c r="Q3692">
        <f>IFERROR(SEARCH("-",R3692)+2, 1)</f>
        <v>1</v>
      </c>
      <c r="R3692" s="9" t="s">
        <v>827</v>
      </c>
      <c r="S3692" s="9" t="b">
        <f>R3692&lt;&gt;K3692</f>
        <v>0</v>
      </c>
      <c r="T3692" t="str">
        <f xml:space="preserve"> TRIM( LEFT(R3692,  IFERROR(   SEARCH(" - ",R3692), LEN(R3692) )    ) )</f>
        <v>Garden</v>
      </c>
      <c r="U3692" t="str">
        <f>MID(R3692, Q3692,LEN(R3692))</f>
        <v>Garden</v>
      </c>
      <c r="V3692" t="s">
        <v>40</v>
      </c>
    </row>
    <row r="3693" spans="1:22" x14ac:dyDescent="0.35">
      <c r="A3693" t="s">
        <v>13483</v>
      </c>
      <c r="B3693" s="1">
        <v>45194</v>
      </c>
      <c r="C3693" t="s">
        <v>27</v>
      </c>
      <c r="D3693" t="s">
        <v>4645</v>
      </c>
      <c r="E3693" t="s">
        <v>459</v>
      </c>
      <c r="F3693" t="s">
        <v>460</v>
      </c>
      <c r="G3693" t="s">
        <v>21</v>
      </c>
      <c r="H3693" t="s">
        <v>164</v>
      </c>
      <c r="I3693" t="s">
        <v>4646</v>
      </c>
      <c r="J3693" t="s">
        <v>4647</v>
      </c>
      <c r="K3693" s="9" t="s">
        <v>827</v>
      </c>
      <c r="L3693" t="s">
        <v>1484</v>
      </c>
      <c r="M3693">
        <v>22.14</v>
      </c>
      <c r="N3693">
        <v>8.6959999999999997</v>
      </c>
      <c r="O3693">
        <v>20</v>
      </c>
      <c r="P3693">
        <v>0.03</v>
      </c>
      <c r="Q3693">
        <f>IFERROR(SEARCH("-",R3693)+2, 1)</f>
        <v>1</v>
      </c>
      <c r="R3693" s="9" t="s">
        <v>827</v>
      </c>
      <c r="S3693" s="9" t="b">
        <f>R3693&lt;&gt;K3693</f>
        <v>0</v>
      </c>
      <c r="T3693" t="str">
        <f xml:space="preserve"> TRIM( LEFT(R3693,  IFERROR(   SEARCH(" - ",R3693), LEN(R3693) )    ) )</f>
        <v>Garden</v>
      </c>
      <c r="U3693" t="str">
        <f>MID(R3693, Q3693,LEN(R3693))</f>
        <v>Garden</v>
      </c>
      <c r="V3693" t="s">
        <v>164</v>
      </c>
    </row>
    <row r="3694" spans="1:22" x14ac:dyDescent="0.35">
      <c r="A3694" t="s">
        <v>12785</v>
      </c>
      <c r="B3694" s="1">
        <v>45014</v>
      </c>
      <c r="C3694" t="s">
        <v>27</v>
      </c>
      <c r="D3694" t="s">
        <v>3531</v>
      </c>
      <c r="E3694" t="s">
        <v>459</v>
      </c>
      <c r="F3694" t="s">
        <v>460</v>
      </c>
      <c r="G3694" t="s">
        <v>21</v>
      </c>
      <c r="I3694" t="s">
        <v>3532</v>
      </c>
      <c r="J3694" t="s">
        <v>3533</v>
      </c>
      <c r="K3694" s="9" t="s">
        <v>858</v>
      </c>
      <c r="L3694" t="s">
        <v>859</v>
      </c>
      <c r="M3694">
        <v>10.14</v>
      </c>
      <c r="N3694">
        <v>3.8959999999999999</v>
      </c>
      <c r="O3694">
        <v>4</v>
      </c>
      <c r="P3694">
        <v>0.26</v>
      </c>
      <c r="Q3694">
        <f>IFERROR(SEARCH("-",R3694)+2, 1)</f>
        <v>1</v>
      </c>
      <c r="R3694" s="9" t="s">
        <v>858</v>
      </c>
      <c r="S3694" s="9" t="b">
        <f>R3694&lt;&gt;K3694</f>
        <v>0</v>
      </c>
      <c r="T3694" t="str">
        <f xml:space="preserve"> TRIM( LEFT(R3694,  IFERROR(   SEARCH(" - ",R3694), LEN(R3694) )    ) )</f>
        <v>Pets</v>
      </c>
      <c r="U3694" t="str">
        <f>MID(R3694, Q3694,LEN(R3694))</f>
        <v>Pets</v>
      </c>
    </row>
    <row r="3695" spans="1:22" x14ac:dyDescent="0.35">
      <c r="A3695" t="s">
        <v>15116</v>
      </c>
      <c r="B3695" s="1">
        <v>45148</v>
      </c>
      <c r="C3695" t="s">
        <v>27</v>
      </c>
      <c r="D3695" t="s">
        <v>15117</v>
      </c>
      <c r="E3695" t="s">
        <v>459</v>
      </c>
      <c r="F3695" t="s">
        <v>460</v>
      </c>
      <c r="G3695" t="s">
        <v>21</v>
      </c>
      <c r="H3695" t="s">
        <v>260</v>
      </c>
      <c r="I3695" t="s">
        <v>3203</v>
      </c>
      <c r="J3695" t="s">
        <v>3204</v>
      </c>
      <c r="K3695" s="9" t="s">
        <v>531</v>
      </c>
      <c r="L3695" t="s">
        <v>1490</v>
      </c>
      <c r="M3695">
        <v>3.44</v>
      </c>
      <c r="N3695">
        <v>1.4259999999999999</v>
      </c>
      <c r="O3695">
        <v>6</v>
      </c>
      <c r="P3695">
        <v>0.01</v>
      </c>
      <c r="Q3695">
        <f>IFERROR(SEARCH("-",R3695)+2, 1)</f>
        <v>8</v>
      </c>
      <c r="R3695" s="9" t="s">
        <v>531</v>
      </c>
      <c r="S3695" s="9" t="b">
        <f>R3695&lt;&gt;K3695</f>
        <v>0</v>
      </c>
      <c r="T3695" t="str">
        <f xml:space="preserve"> TRIM( LEFT(R3695,  IFERROR(   SEARCH(" - ",R3695), LEN(R3695) )    ) )</f>
        <v>Food</v>
      </c>
      <c r="U3695" t="str">
        <f>MID(R3695, Q3695,LEN(R3695))</f>
        <v>Breakfast</v>
      </c>
      <c r="V3695" t="s">
        <v>260</v>
      </c>
    </row>
    <row r="3696" spans="1:22" x14ac:dyDescent="0.35">
      <c r="A3696" t="s">
        <v>3442</v>
      </c>
      <c r="B3696" s="1">
        <v>45606</v>
      </c>
      <c r="C3696" t="s">
        <v>27</v>
      </c>
      <c r="D3696" t="s">
        <v>3443</v>
      </c>
      <c r="E3696" t="s">
        <v>459</v>
      </c>
      <c r="F3696" t="s">
        <v>460</v>
      </c>
      <c r="G3696" t="s">
        <v>21</v>
      </c>
      <c r="H3696" t="s">
        <v>71</v>
      </c>
      <c r="I3696" t="s">
        <v>3444</v>
      </c>
      <c r="J3696" t="s">
        <v>3445</v>
      </c>
      <c r="K3696" s="9" t="s">
        <v>493</v>
      </c>
      <c r="L3696" t="s">
        <v>3446</v>
      </c>
      <c r="M3696">
        <v>2.99</v>
      </c>
      <c r="N3696">
        <v>1.196</v>
      </c>
      <c r="O3696">
        <v>19</v>
      </c>
      <c r="P3696">
        <v>0.33</v>
      </c>
      <c r="Q3696">
        <f>IFERROR(SEARCH("-",R3696)+2, 1)</f>
        <v>8</v>
      </c>
      <c r="R3696" s="9" t="s">
        <v>493</v>
      </c>
      <c r="S3696" s="9" t="b">
        <f>R3696&lt;&gt;K3696</f>
        <v>0</v>
      </c>
      <c r="T3696" t="str">
        <f xml:space="preserve"> TRIM( LEFT(R3696,  IFERROR(   SEARCH(" - ",R3696), LEN(R3696) )    ) )</f>
        <v>Food</v>
      </c>
      <c r="U3696" t="str">
        <f>MID(R3696, Q3696,LEN(R3696))</f>
        <v>Beverages</v>
      </c>
      <c r="V3696" t="s">
        <v>71</v>
      </c>
    </row>
    <row r="3697" spans="1:22" x14ac:dyDescent="0.35">
      <c r="A3697" t="s">
        <v>10564</v>
      </c>
      <c r="B3697" s="1">
        <v>45435</v>
      </c>
      <c r="C3697" t="s">
        <v>27</v>
      </c>
      <c r="D3697" t="s">
        <v>10565</v>
      </c>
      <c r="E3697" t="s">
        <v>459</v>
      </c>
      <c r="F3697" t="s">
        <v>460</v>
      </c>
      <c r="G3697" t="s">
        <v>21</v>
      </c>
      <c r="H3697" t="s">
        <v>71</v>
      </c>
      <c r="I3697" t="s">
        <v>3596</v>
      </c>
      <c r="J3697" t="s">
        <v>3597</v>
      </c>
      <c r="K3697" s="9" t="s">
        <v>1115</v>
      </c>
      <c r="L3697" t="s">
        <v>2921</v>
      </c>
      <c r="M3697">
        <v>25.99</v>
      </c>
      <c r="N3697">
        <v>9.9960000000000004</v>
      </c>
      <c r="O3697">
        <v>11</v>
      </c>
      <c r="P3697">
        <v>0.19</v>
      </c>
      <c r="Q3697">
        <f>IFERROR(SEARCH("-",R3697)+2, 1)</f>
        <v>1</v>
      </c>
      <c r="R3697" s="9" t="s">
        <v>1115</v>
      </c>
      <c r="S3697" s="9" t="b">
        <f>R3697&lt;&gt;K3697</f>
        <v>0</v>
      </c>
      <c r="T3697" t="str">
        <f xml:space="preserve"> TRIM( LEFT(R3697,  IFERROR(   SEARCH(" - ",R3697), LEN(R3697) )    ) )</f>
        <v>Electronics</v>
      </c>
      <c r="U3697" t="str">
        <f>MID(R3697, Q3697,LEN(R3697))</f>
        <v>Electronics</v>
      </c>
      <c r="V3697" t="s">
        <v>71</v>
      </c>
    </row>
    <row r="3698" spans="1:22" x14ac:dyDescent="0.35">
      <c r="A3698" t="s">
        <v>9779</v>
      </c>
      <c r="B3698" s="1">
        <v>45646</v>
      </c>
      <c r="C3698" t="s">
        <v>27</v>
      </c>
      <c r="D3698" t="s">
        <v>9780</v>
      </c>
      <c r="E3698" t="s">
        <v>459</v>
      </c>
      <c r="F3698" t="s">
        <v>460</v>
      </c>
      <c r="G3698" t="s">
        <v>21</v>
      </c>
      <c r="I3698" t="s">
        <v>3043</v>
      </c>
      <c r="J3698" t="s">
        <v>3044</v>
      </c>
      <c r="K3698" s="9" t="s">
        <v>82</v>
      </c>
      <c r="L3698" t="s">
        <v>449</v>
      </c>
      <c r="M3698">
        <v>23.99</v>
      </c>
      <c r="N3698">
        <v>6.8970000000000002</v>
      </c>
      <c r="O3698">
        <v>6</v>
      </c>
      <c r="P3698">
        <v>0.18</v>
      </c>
      <c r="Q3698">
        <f>IFERROR(SEARCH("-",R3698)+2, 1)</f>
        <v>1</v>
      </c>
      <c r="R3698" s="9" t="s">
        <v>82</v>
      </c>
      <c r="S3698" s="9" t="b">
        <f>R3698&lt;&gt;K3698</f>
        <v>0</v>
      </c>
      <c r="T3698" t="str">
        <f xml:space="preserve"> TRIM( LEFT(R3698,  IFERROR(   SEARCH(" - ",R3698), LEN(R3698) )    ) )</f>
        <v>Home</v>
      </c>
      <c r="U3698" t="str">
        <f>MID(R3698, Q3698,LEN(R3698))</f>
        <v>Home</v>
      </c>
    </row>
    <row r="3699" spans="1:22" x14ac:dyDescent="0.35">
      <c r="A3699" t="s">
        <v>11544</v>
      </c>
      <c r="B3699" s="1">
        <v>45223</v>
      </c>
      <c r="C3699" t="s">
        <v>27</v>
      </c>
      <c r="D3699" t="s">
        <v>1588</v>
      </c>
      <c r="E3699" t="s">
        <v>459</v>
      </c>
      <c r="F3699" t="s">
        <v>460</v>
      </c>
      <c r="G3699" t="s">
        <v>21</v>
      </c>
      <c r="H3699" t="s">
        <v>31</v>
      </c>
      <c r="I3699" t="s">
        <v>1589</v>
      </c>
      <c r="J3699" t="s">
        <v>1590</v>
      </c>
      <c r="K3699" s="9" t="s">
        <v>82</v>
      </c>
      <c r="L3699" t="s">
        <v>83</v>
      </c>
      <c r="M3699">
        <v>23.99</v>
      </c>
      <c r="N3699">
        <v>6.9470000000000001</v>
      </c>
      <c r="O3699">
        <v>20</v>
      </c>
      <c r="P3699">
        <v>0.37</v>
      </c>
      <c r="Q3699">
        <f>IFERROR(SEARCH("-",R3699)+2, 1)</f>
        <v>1</v>
      </c>
      <c r="R3699" s="9" t="s">
        <v>82</v>
      </c>
      <c r="S3699" s="9" t="b">
        <f>R3699&lt;&gt;K3699</f>
        <v>0</v>
      </c>
      <c r="T3699" t="str">
        <f xml:space="preserve"> TRIM( LEFT(R3699,  IFERROR(   SEARCH(" - ",R3699), LEN(R3699) )    ) )</f>
        <v>Home</v>
      </c>
      <c r="U3699" t="str">
        <f>MID(R3699, Q3699,LEN(R3699))</f>
        <v>Home</v>
      </c>
      <c r="V3699" t="s">
        <v>31</v>
      </c>
    </row>
    <row r="3700" spans="1:22" x14ac:dyDescent="0.35">
      <c r="A3700" t="s">
        <v>14524</v>
      </c>
      <c r="B3700" s="1">
        <v>45147</v>
      </c>
      <c r="C3700" t="s">
        <v>27</v>
      </c>
      <c r="D3700" t="s">
        <v>9410</v>
      </c>
      <c r="E3700" t="s">
        <v>459</v>
      </c>
      <c r="F3700" t="s">
        <v>460</v>
      </c>
      <c r="G3700" t="s">
        <v>21</v>
      </c>
      <c r="H3700" t="s">
        <v>71</v>
      </c>
      <c r="I3700" t="s">
        <v>9411</v>
      </c>
      <c r="J3700" t="s">
        <v>9412</v>
      </c>
      <c r="K3700" s="9" t="s">
        <v>82</v>
      </c>
      <c r="L3700" t="s">
        <v>83</v>
      </c>
      <c r="M3700">
        <v>12.14</v>
      </c>
      <c r="N3700">
        <v>3.3969999999999998</v>
      </c>
      <c r="O3700">
        <v>10</v>
      </c>
      <c r="Q3700">
        <f>IFERROR(SEARCH("-",R3700)+2, 1)</f>
        <v>1</v>
      </c>
      <c r="R3700" s="9" t="s">
        <v>82</v>
      </c>
      <c r="S3700" s="9" t="b">
        <f>R3700&lt;&gt;K3700</f>
        <v>0</v>
      </c>
      <c r="T3700" t="str">
        <f xml:space="preserve"> TRIM( LEFT(R3700,  IFERROR(   SEARCH(" - ",R3700), LEN(R3700) )    ) )</f>
        <v>Home</v>
      </c>
      <c r="U3700" t="str">
        <f>MID(R3700, Q3700,LEN(R3700))</f>
        <v>Home</v>
      </c>
      <c r="V3700" t="s">
        <v>71</v>
      </c>
    </row>
    <row r="3701" spans="1:22" x14ac:dyDescent="0.35">
      <c r="A3701" t="s">
        <v>9540</v>
      </c>
      <c r="B3701" s="1">
        <v>45616</v>
      </c>
      <c r="C3701" t="s">
        <v>27</v>
      </c>
      <c r="D3701" t="s">
        <v>9541</v>
      </c>
      <c r="E3701" t="s">
        <v>459</v>
      </c>
      <c r="F3701" t="s">
        <v>460</v>
      </c>
      <c r="G3701" t="s">
        <v>21</v>
      </c>
      <c r="I3701" t="s">
        <v>7002</v>
      </c>
      <c r="J3701" t="s">
        <v>7003</v>
      </c>
      <c r="K3701" s="9" t="s">
        <v>4846</v>
      </c>
      <c r="L3701" t="s">
        <v>4847</v>
      </c>
      <c r="M3701">
        <v>13.99</v>
      </c>
      <c r="N3701">
        <v>5.1959999999999997</v>
      </c>
      <c r="O3701">
        <v>5</v>
      </c>
      <c r="P3701">
        <v>0.11</v>
      </c>
      <c r="Q3701">
        <f>IFERROR(SEARCH("-",R3701)+2, 1)</f>
        <v>8</v>
      </c>
      <c r="R3701" s="9" t="s">
        <v>4846</v>
      </c>
      <c r="S3701" s="9" t="b">
        <f>R3701&lt;&gt;K3701</f>
        <v>0</v>
      </c>
      <c r="T3701" t="str">
        <f xml:space="preserve"> TRIM( LEFT(R3701,  IFERROR(   SEARCH(" - ",R3701), LEN(R3701) )    ) )</f>
        <v>Food</v>
      </c>
      <c r="U3701" t="str">
        <f>MID(R3701, Q3701,LEN(R3701))</f>
        <v>Household</v>
      </c>
    </row>
    <row r="3702" spans="1:22" x14ac:dyDescent="0.35">
      <c r="A3702" t="s">
        <v>9136</v>
      </c>
      <c r="B3702" s="1">
        <v>45375</v>
      </c>
      <c r="C3702" t="s">
        <v>27</v>
      </c>
      <c r="D3702" t="s">
        <v>8410</v>
      </c>
      <c r="E3702" t="s">
        <v>459</v>
      </c>
      <c r="F3702" t="s">
        <v>460</v>
      </c>
      <c r="G3702" t="s">
        <v>21</v>
      </c>
      <c r="H3702" t="s">
        <v>260</v>
      </c>
      <c r="I3702" t="s">
        <v>8411</v>
      </c>
      <c r="J3702" t="s">
        <v>8412</v>
      </c>
      <c r="K3702" s="9" t="s">
        <v>513</v>
      </c>
      <c r="L3702" t="s">
        <v>521</v>
      </c>
      <c r="M3702">
        <v>12.99</v>
      </c>
      <c r="N3702">
        <v>3.8969999999999998</v>
      </c>
      <c r="O3702">
        <v>14</v>
      </c>
      <c r="Q3702">
        <f>IFERROR(SEARCH("-",R3702)+2, 1)</f>
        <v>1</v>
      </c>
      <c r="R3702" s="9" t="s">
        <v>513</v>
      </c>
      <c r="S3702" s="9" t="b">
        <f>R3702&lt;&gt;K3702</f>
        <v>0</v>
      </c>
      <c r="T3702" t="str">
        <f xml:space="preserve"> TRIM( LEFT(R3702,  IFERROR(   SEARCH(" - ",R3702), LEN(R3702) )    ) )</f>
        <v>Fitness</v>
      </c>
      <c r="U3702" t="str">
        <f>MID(R3702, Q3702,LEN(R3702))</f>
        <v>Fitness</v>
      </c>
      <c r="V3702" t="s">
        <v>260</v>
      </c>
    </row>
    <row r="3703" spans="1:22" x14ac:dyDescent="0.35">
      <c r="A3703" t="s">
        <v>11623</v>
      </c>
      <c r="B3703" s="1">
        <v>45184</v>
      </c>
      <c r="C3703" t="s">
        <v>27</v>
      </c>
      <c r="D3703" t="s">
        <v>649</v>
      </c>
      <c r="E3703" t="s">
        <v>459</v>
      </c>
      <c r="F3703" t="s">
        <v>460</v>
      </c>
      <c r="G3703" t="s">
        <v>21</v>
      </c>
      <c r="H3703" t="s">
        <v>164</v>
      </c>
      <c r="I3703" t="s">
        <v>650</v>
      </c>
      <c r="J3703" t="s">
        <v>651</v>
      </c>
      <c r="K3703" s="9" t="s">
        <v>652</v>
      </c>
      <c r="L3703" t="s">
        <v>653</v>
      </c>
      <c r="M3703">
        <v>2.29</v>
      </c>
      <c r="N3703">
        <v>0.437</v>
      </c>
      <c r="O3703">
        <v>19</v>
      </c>
      <c r="P3703">
        <v>0.2</v>
      </c>
      <c r="Q3703">
        <f>IFERROR(SEARCH("-",R3703)+2, 1)</f>
        <v>8</v>
      </c>
      <c r="R3703" s="9" t="s">
        <v>652</v>
      </c>
      <c r="S3703" s="9" t="b">
        <f>R3703&lt;&gt;K3703</f>
        <v>0</v>
      </c>
      <c r="T3703" t="str">
        <f xml:space="preserve"> TRIM( LEFT(R3703,  IFERROR(   SEARCH(" - ",R3703), LEN(R3703) )    ) )</f>
        <v>Food</v>
      </c>
      <c r="U3703" t="str">
        <f>MID(R3703, Q3703,LEN(R3703))</f>
        <v>Soups</v>
      </c>
      <c r="V3703" t="s">
        <v>164</v>
      </c>
    </row>
    <row r="3704" spans="1:22" x14ac:dyDescent="0.35">
      <c r="A3704" t="s">
        <v>5112</v>
      </c>
      <c r="B3704" s="1">
        <v>45321</v>
      </c>
      <c r="C3704" t="s">
        <v>27</v>
      </c>
      <c r="D3704" t="s">
        <v>3051</v>
      </c>
      <c r="E3704" t="s">
        <v>459</v>
      </c>
      <c r="F3704" t="s">
        <v>460</v>
      </c>
      <c r="H3704" t="s">
        <v>164</v>
      </c>
      <c r="I3704" t="s">
        <v>3052</v>
      </c>
      <c r="J3704" t="s">
        <v>3053</v>
      </c>
      <c r="K3704" s="9" t="s">
        <v>74</v>
      </c>
      <c r="L3704" t="s">
        <v>3054</v>
      </c>
      <c r="M3704">
        <v>6.99</v>
      </c>
      <c r="N3704">
        <v>2.7959999999999998</v>
      </c>
      <c r="O3704">
        <v>16</v>
      </c>
      <c r="Q3704">
        <f>IFERROR(SEARCH("-",R3704)+2, 1)</f>
        <v>8</v>
      </c>
      <c r="R3704" s="9" t="s">
        <v>74</v>
      </c>
      <c r="S3704" s="9" t="b">
        <f>R3704&lt;&gt;K3704</f>
        <v>0</v>
      </c>
      <c r="T3704" t="str">
        <f xml:space="preserve"> TRIM( LEFT(R3704,  IFERROR(   SEARCH(" - ",R3704), LEN(R3704) )    ) )</f>
        <v>Food</v>
      </c>
      <c r="U3704" t="str">
        <f>MID(R3704, Q3704,LEN(R3704))</f>
        <v>Meat</v>
      </c>
      <c r="V3704" t="s">
        <v>164</v>
      </c>
    </row>
    <row r="3705" spans="1:22" x14ac:dyDescent="0.35">
      <c r="A3705" t="s">
        <v>5463</v>
      </c>
      <c r="B3705" s="1">
        <v>45378</v>
      </c>
      <c r="C3705" t="s">
        <v>27</v>
      </c>
      <c r="D3705" t="s">
        <v>5464</v>
      </c>
      <c r="E3705" t="s">
        <v>459</v>
      </c>
      <c r="F3705" t="s">
        <v>460</v>
      </c>
      <c r="G3705" t="s">
        <v>21</v>
      </c>
      <c r="H3705" t="s">
        <v>71</v>
      </c>
      <c r="I3705" t="s">
        <v>5465</v>
      </c>
      <c r="J3705" t="s">
        <v>5466</v>
      </c>
      <c r="K3705" s="9" t="s">
        <v>43</v>
      </c>
      <c r="L3705" t="s">
        <v>4197</v>
      </c>
      <c r="M3705">
        <v>19.989999999999998</v>
      </c>
      <c r="N3705">
        <v>5.9969999999999999</v>
      </c>
      <c r="O3705">
        <v>2</v>
      </c>
      <c r="P3705">
        <v>0.31</v>
      </c>
      <c r="Q3705">
        <f>IFERROR(SEARCH("-",R3705)+2, 1)</f>
        <v>1</v>
      </c>
      <c r="R3705" s="9" t="s">
        <v>43</v>
      </c>
      <c r="S3705" s="9" t="b">
        <f>R3705&lt;&gt;K3705</f>
        <v>0</v>
      </c>
      <c r="T3705" t="str">
        <f xml:space="preserve"> TRIM( LEFT(R3705,  IFERROR(   SEARCH(" - ",R3705), LEN(R3705) )    ) )</f>
        <v>Accessories</v>
      </c>
      <c r="U3705" t="str">
        <f>MID(R3705, Q3705,LEN(R3705))</f>
        <v>Accessories</v>
      </c>
      <c r="V3705" t="s">
        <v>71</v>
      </c>
    </row>
    <row r="3706" spans="1:22" x14ac:dyDescent="0.35">
      <c r="A3706" t="s">
        <v>6819</v>
      </c>
      <c r="B3706" s="1">
        <v>45697</v>
      </c>
      <c r="C3706" t="s">
        <v>27</v>
      </c>
      <c r="D3706" t="s">
        <v>1649</v>
      </c>
      <c r="E3706" t="s">
        <v>459</v>
      </c>
      <c r="F3706" t="s">
        <v>460</v>
      </c>
      <c r="G3706" t="s">
        <v>21</v>
      </c>
      <c r="H3706" t="s">
        <v>260</v>
      </c>
      <c r="I3706" t="s">
        <v>4923</v>
      </c>
      <c r="J3706" t="s">
        <v>4924</v>
      </c>
      <c r="K3706" s="9" t="s">
        <v>391</v>
      </c>
      <c r="L3706" t="s">
        <v>2947</v>
      </c>
      <c r="M3706">
        <v>26.41</v>
      </c>
      <c r="N3706">
        <v>10.996</v>
      </c>
      <c r="O3706">
        <v>16</v>
      </c>
      <c r="P3706">
        <v>7.0000000000000007E-2</v>
      </c>
      <c r="Q3706">
        <f>IFERROR(SEARCH("-",R3706)+2, 1)</f>
        <v>1</v>
      </c>
      <c r="R3706" s="9" t="s">
        <v>391</v>
      </c>
      <c r="S3706" s="9" t="b">
        <f>R3706&lt;&gt;K3706</f>
        <v>0</v>
      </c>
      <c r="T3706" t="str">
        <f xml:space="preserve"> TRIM( LEFT(R3706,  IFERROR(   SEARCH(" - ",R3706), LEN(R3706) )    ) )</f>
        <v>Kitchen</v>
      </c>
      <c r="U3706" t="str">
        <f>MID(R3706, Q3706,LEN(R3706))</f>
        <v>Kitchen</v>
      </c>
      <c r="V3706" t="s">
        <v>260</v>
      </c>
    </row>
    <row r="3707" spans="1:22" x14ac:dyDescent="0.35">
      <c r="A3707" t="s">
        <v>13659</v>
      </c>
      <c r="B3707" s="1">
        <v>45103</v>
      </c>
      <c r="C3707" t="s">
        <v>27</v>
      </c>
      <c r="D3707" t="s">
        <v>3250</v>
      </c>
      <c r="E3707" t="s">
        <v>459</v>
      </c>
      <c r="F3707" t="s">
        <v>460</v>
      </c>
      <c r="G3707" t="s">
        <v>21</v>
      </c>
      <c r="H3707" t="s">
        <v>179</v>
      </c>
      <c r="I3707" t="s">
        <v>3251</v>
      </c>
      <c r="J3707" t="s">
        <v>3252</v>
      </c>
      <c r="K3707" s="9" t="s">
        <v>120</v>
      </c>
      <c r="L3707" t="s">
        <v>3253</v>
      </c>
      <c r="M3707">
        <v>2.14</v>
      </c>
      <c r="N3707">
        <v>0.39700000000000002</v>
      </c>
      <c r="O3707">
        <v>2</v>
      </c>
      <c r="P3707">
        <v>0.02</v>
      </c>
      <c r="Q3707">
        <f>IFERROR(SEARCH("-",R3707)+2, 1)</f>
        <v>8</v>
      </c>
      <c r="R3707" s="9" t="s">
        <v>120</v>
      </c>
      <c r="S3707" s="9" t="b">
        <f>R3707&lt;&gt;K3707</f>
        <v>0</v>
      </c>
      <c r="T3707" t="str">
        <f xml:space="preserve"> TRIM( LEFT(R3707,  IFERROR(   SEARCH(" - ",R3707), LEN(R3707) )    ) )</f>
        <v>Food</v>
      </c>
      <c r="U3707" t="str">
        <f>MID(R3707, Q3707,LEN(R3707))</f>
        <v>Grains</v>
      </c>
      <c r="V3707" t="s">
        <v>179</v>
      </c>
    </row>
    <row r="3708" spans="1:22" x14ac:dyDescent="0.35">
      <c r="A3708" t="s">
        <v>16805</v>
      </c>
      <c r="B3708" s="1">
        <v>45072</v>
      </c>
      <c r="C3708" t="s">
        <v>27</v>
      </c>
      <c r="D3708" t="s">
        <v>16806</v>
      </c>
      <c r="E3708" t="s">
        <v>459</v>
      </c>
      <c r="F3708" t="s">
        <v>460</v>
      </c>
      <c r="G3708" t="s">
        <v>21</v>
      </c>
      <c r="H3708" t="s">
        <v>40</v>
      </c>
      <c r="I3708" t="s">
        <v>5523</v>
      </c>
      <c r="J3708" t="s">
        <v>5524</v>
      </c>
      <c r="K3708" s="9" t="s">
        <v>82</v>
      </c>
      <c r="L3708" t="s">
        <v>379</v>
      </c>
      <c r="M3708">
        <v>29.24</v>
      </c>
      <c r="N3708">
        <v>8.7469999999999999</v>
      </c>
      <c r="O3708">
        <v>1</v>
      </c>
      <c r="P3708">
        <v>0.05</v>
      </c>
      <c r="Q3708">
        <f>IFERROR(SEARCH("-",R3708)+2, 1)</f>
        <v>1</v>
      </c>
      <c r="R3708" s="9" t="s">
        <v>82</v>
      </c>
      <c r="S3708" s="9" t="b">
        <f>R3708&lt;&gt;K3708</f>
        <v>0</v>
      </c>
      <c r="T3708" t="str">
        <f xml:space="preserve"> TRIM( LEFT(R3708,  IFERROR(   SEARCH(" - ",R3708), LEN(R3708) )    ) )</f>
        <v>Home</v>
      </c>
      <c r="U3708" t="str">
        <f>MID(R3708, Q3708,LEN(R3708))</f>
        <v>Home</v>
      </c>
      <c r="V3708" t="s">
        <v>40</v>
      </c>
    </row>
    <row r="3709" spans="1:22" x14ac:dyDescent="0.35">
      <c r="A3709" t="s">
        <v>15068</v>
      </c>
      <c r="B3709" s="1">
        <v>45094</v>
      </c>
      <c r="C3709" t="s">
        <v>27</v>
      </c>
      <c r="D3709" t="s">
        <v>15069</v>
      </c>
      <c r="E3709" t="s">
        <v>459</v>
      </c>
      <c r="F3709" t="s">
        <v>460</v>
      </c>
      <c r="H3709" t="s">
        <v>49</v>
      </c>
      <c r="I3709" t="s">
        <v>2964</v>
      </c>
      <c r="J3709" t="s">
        <v>2965</v>
      </c>
      <c r="K3709" s="9" t="s">
        <v>74</v>
      </c>
      <c r="L3709" t="s">
        <v>1468</v>
      </c>
      <c r="M3709">
        <v>6.24</v>
      </c>
      <c r="N3709">
        <v>1.847</v>
      </c>
      <c r="O3709">
        <v>7</v>
      </c>
      <c r="P3709">
        <v>0.06</v>
      </c>
      <c r="Q3709">
        <f>IFERROR(SEARCH("-",R3709)+2, 1)</f>
        <v>8</v>
      </c>
      <c r="R3709" s="9" t="s">
        <v>74</v>
      </c>
      <c r="S3709" s="9" t="b">
        <f>R3709&lt;&gt;K3709</f>
        <v>0</v>
      </c>
      <c r="T3709" t="str">
        <f xml:space="preserve"> TRIM( LEFT(R3709,  IFERROR(   SEARCH(" - ",R3709), LEN(R3709) )    ) )</f>
        <v>Food</v>
      </c>
      <c r="U3709" t="str">
        <f>MID(R3709, Q3709,LEN(R3709))</f>
        <v>Meat</v>
      </c>
      <c r="V3709" t="s">
        <v>49</v>
      </c>
    </row>
    <row r="3710" spans="1:22" x14ac:dyDescent="0.35">
      <c r="A3710" t="s">
        <v>9755</v>
      </c>
      <c r="B3710" s="1">
        <v>45319</v>
      </c>
      <c r="C3710" t="s">
        <v>27</v>
      </c>
      <c r="D3710" t="s">
        <v>9756</v>
      </c>
      <c r="E3710" t="s">
        <v>459</v>
      </c>
      <c r="F3710" t="s">
        <v>460</v>
      </c>
      <c r="G3710" t="s">
        <v>21</v>
      </c>
      <c r="H3710" t="s">
        <v>179</v>
      </c>
      <c r="I3710" t="s">
        <v>4988</v>
      </c>
      <c r="J3710" t="s">
        <v>4989</v>
      </c>
      <c r="K3710" s="9" t="s">
        <v>74</v>
      </c>
      <c r="L3710" t="s">
        <v>4990</v>
      </c>
      <c r="M3710">
        <v>8.99</v>
      </c>
      <c r="N3710">
        <v>3.1960000000000002</v>
      </c>
      <c r="O3710">
        <v>20</v>
      </c>
      <c r="P3710">
        <v>0.08</v>
      </c>
      <c r="Q3710">
        <f>IFERROR(SEARCH("-",R3710)+2, 1)</f>
        <v>8</v>
      </c>
      <c r="R3710" s="9" t="s">
        <v>74</v>
      </c>
      <c r="S3710" s="9" t="b">
        <f>R3710&lt;&gt;K3710</f>
        <v>0</v>
      </c>
      <c r="T3710" t="str">
        <f xml:space="preserve"> TRIM( LEFT(R3710,  IFERROR(   SEARCH(" - ",R3710), LEN(R3710) )    ) )</f>
        <v>Food</v>
      </c>
      <c r="U3710" t="str">
        <f>MID(R3710, Q3710,LEN(R3710))</f>
        <v>Meat</v>
      </c>
      <c r="V3710" t="s">
        <v>179</v>
      </c>
    </row>
    <row r="3711" spans="1:22" x14ac:dyDescent="0.35">
      <c r="A3711" t="s">
        <v>14441</v>
      </c>
      <c r="B3711" s="1">
        <v>44987</v>
      </c>
      <c r="C3711" t="s">
        <v>27</v>
      </c>
      <c r="D3711" t="s">
        <v>7799</v>
      </c>
      <c r="E3711" t="s">
        <v>459</v>
      </c>
      <c r="F3711" t="s">
        <v>460</v>
      </c>
      <c r="G3711" t="s">
        <v>21</v>
      </c>
      <c r="H3711" t="s">
        <v>164</v>
      </c>
      <c r="I3711" t="s">
        <v>7800</v>
      </c>
      <c r="J3711" t="s">
        <v>7801</v>
      </c>
      <c r="K3711" s="9" t="s">
        <v>24</v>
      </c>
      <c r="L3711" t="s">
        <v>7770</v>
      </c>
      <c r="M3711">
        <v>5.14</v>
      </c>
      <c r="N3711">
        <v>1.2969999999999999</v>
      </c>
      <c r="O3711">
        <v>20</v>
      </c>
      <c r="P3711">
        <v>0.08</v>
      </c>
      <c r="Q3711">
        <f>IFERROR(SEARCH("-",R3711)+2, 1)</f>
        <v>8</v>
      </c>
      <c r="R3711" s="9" t="s">
        <v>24</v>
      </c>
      <c r="S3711" s="9" t="b">
        <f>R3711&lt;&gt;K3711</f>
        <v>0</v>
      </c>
      <c r="T3711" t="str">
        <f xml:space="preserve"> TRIM( LEFT(R3711,  IFERROR(   SEARCH(" - ",R3711), LEN(R3711) )    ) )</f>
        <v>Food</v>
      </c>
      <c r="U3711" t="str">
        <f>MID(R3711, Q3711,LEN(R3711))</f>
        <v>Snacks</v>
      </c>
      <c r="V3711" t="s">
        <v>164</v>
      </c>
    </row>
    <row r="3712" spans="1:22" x14ac:dyDescent="0.35">
      <c r="A3712" t="s">
        <v>4435</v>
      </c>
      <c r="B3712" s="1">
        <v>45396</v>
      </c>
      <c r="C3712" t="s">
        <v>27</v>
      </c>
      <c r="D3712" t="s">
        <v>4200</v>
      </c>
      <c r="E3712" t="s">
        <v>459</v>
      </c>
      <c r="F3712" t="s">
        <v>460</v>
      </c>
      <c r="G3712" t="s">
        <v>21</v>
      </c>
      <c r="H3712" t="s">
        <v>31</v>
      </c>
      <c r="I3712" t="s">
        <v>4201</v>
      </c>
      <c r="J3712" t="s">
        <v>4202</v>
      </c>
      <c r="K3712" s="9" t="s">
        <v>442</v>
      </c>
      <c r="L3712" t="s">
        <v>1954</v>
      </c>
      <c r="M3712">
        <v>39.99</v>
      </c>
      <c r="N3712">
        <v>15.996</v>
      </c>
      <c r="O3712">
        <v>3</v>
      </c>
      <c r="P3712">
        <v>0.16</v>
      </c>
      <c r="Q3712">
        <f>IFERROR(SEARCH("-",R3712)+2, 1)</f>
        <v>1</v>
      </c>
      <c r="R3712" s="9" t="s">
        <v>442</v>
      </c>
      <c r="S3712" s="9" t="b">
        <f>R3712&lt;&gt;K3712</f>
        <v>0</v>
      </c>
      <c r="T3712" t="str">
        <f xml:space="preserve"> TRIM( LEFT(R3712,  IFERROR(   SEARCH(" - ",R3712), LEN(R3712) )    ) )</f>
        <v>Beauty</v>
      </c>
      <c r="U3712" t="str">
        <f>MID(R3712, Q3712,LEN(R3712))</f>
        <v>Beauty</v>
      </c>
      <c r="V3712" t="s">
        <v>31</v>
      </c>
    </row>
    <row r="3713" spans="1:22" x14ac:dyDescent="0.35">
      <c r="A3713" t="s">
        <v>5663</v>
      </c>
      <c r="B3713" s="1">
        <v>45334</v>
      </c>
      <c r="C3713" t="s">
        <v>27</v>
      </c>
      <c r="D3713" t="s">
        <v>4233</v>
      </c>
      <c r="E3713" t="s">
        <v>459</v>
      </c>
      <c r="F3713" t="s">
        <v>460</v>
      </c>
      <c r="G3713" t="s">
        <v>21</v>
      </c>
      <c r="H3713" t="s">
        <v>260</v>
      </c>
      <c r="I3713" t="s">
        <v>4234</v>
      </c>
      <c r="J3713" t="s">
        <v>4235</v>
      </c>
      <c r="K3713" s="9" t="s">
        <v>4236</v>
      </c>
      <c r="L3713" t="s">
        <v>761</v>
      </c>
      <c r="M3713">
        <v>8.99</v>
      </c>
      <c r="N3713">
        <v>3.5960000000000001</v>
      </c>
      <c r="O3713">
        <v>2</v>
      </c>
      <c r="Q3713">
        <f>IFERROR(SEARCH("-",R3713)+2, 1)</f>
        <v>8</v>
      </c>
      <c r="R3713" s="9" t="s">
        <v>4236</v>
      </c>
      <c r="S3713" s="9" t="b">
        <f>R3713&lt;&gt;K3713</f>
        <v>0</v>
      </c>
      <c r="T3713" t="str">
        <f xml:space="preserve"> TRIM( LEFT(R3713,  IFERROR(   SEARCH(" - ",R3713), LEN(R3713) )    ) )</f>
        <v>Food</v>
      </c>
      <c r="U3713" t="str">
        <f>MID(R3713, Q3713,LEN(R3713))</f>
        <v>Oils &amp; Vinegars</v>
      </c>
      <c r="V3713" t="s">
        <v>260</v>
      </c>
    </row>
    <row r="3714" spans="1:22" x14ac:dyDescent="0.35">
      <c r="A3714" t="s">
        <v>6712</v>
      </c>
      <c r="B3714" s="1">
        <v>45741</v>
      </c>
      <c r="C3714" t="s">
        <v>27</v>
      </c>
      <c r="D3714" t="s">
        <v>1229</v>
      </c>
      <c r="E3714" t="s">
        <v>459</v>
      </c>
      <c r="F3714" t="s">
        <v>460</v>
      </c>
      <c r="H3714" t="s">
        <v>260</v>
      </c>
      <c r="I3714" t="s">
        <v>5600</v>
      </c>
      <c r="J3714" t="s">
        <v>5601</v>
      </c>
      <c r="K3714" s="9" t="s">
        <v>4236</v>
      </c>
      <c r="L3714" t="s">
        <v>761</v>
      </c>
      <c r="M3714">
        <v>7.91</v>
      </c>
      <c r="N3714">
        <v>3.5960000000000001</v>
      </c>
      <c r="O3714">
        <v>2</v>
      </c>
      <c r="P3714">
        <v>0.09</v>
      </c>
      <c r="Q3714">
        <f>IFERROR(SEARCH("-",R3714)+2, 1)</f>
        <v>8</v>
      </c>
      <c r="R3714" s="9" t="s">
        <v>4236</v>
      </c>
      <c r="S3714" s="9" t="b">
        <f>R3714&lt;&gt;K3714</f>
        <v>0</v>
      </c>
      <c r="T3714" t="str">
        <f xml:space="preserve"> TRIM( LEFT(R3714,  IFERROR(   SEARCH(" - ",R3714), LEN(R3714) )    ) )</f>
        <v>Food</v>
      </c>
      <c r="U3714" t="str">
        <f>MID(R3714, Q3714,LEN(R3714))</f>
        <v>Oils &amp; Vinegars</v>
      </c>
      <c r="V3714" t="s">
        <v>260</v>
      </c>
    </row>
    <row r="3715" spans="1:22" x14ac:dyDescent="0.35">
      <c r="A3715" t="s">
        <v>14765</v>
      </c>
      <c r="B3715" s="1">
        <v>45216</v>
      </c>
      <c r="C3715" t="s">
        <v>27</v>
      </c>
      <c r="D3715" t="s">
        <v>14705</v>
      </c>
      <c r="E3715" t="s">
        <v>459</v>
      </c>
      <c r="F3715" t="s">
        <v>460</v>
      </c>
      <c r="I3715" t="s">
        <v>14706</v>
      </c>
      <c r="J3715" t="s">
        <v>14707</v>
      </c>
      <c r="K3715" s="9" t="s">
        <v>136</v>
      </c>
      <c r="L3715" t="s">
        <v>182</v>
      </c>
      <c r="M3715">
        <v>14.14</v>
      </c>
      <c r="N3715">
        <v>3.9969999999999999</v>
      </c>
      <c r="O3715">
        <v>19</v>
      </c>
      <c r="P3715">
        <v>0.18</v>
      </c>
      <c r="Q3715">
        <f>IFERROR(SEARCH("-",R3715)+2, 1)</f>
        <v>1</v>
      </c>
      <c r="R3715" s="9" t="s">
        <v>136</v>
      </c>
      <c r="S3715" s="9" t="b">
        <f>R3715&lt;&gt;K3715</f>
        <v>0</v>
      </c>
      <c r="T3715" t="str">
        <f xml:space="preserve"> TRIM( LEFT(R3715,  IFERROR(   SEARCH(" - ",R3715), LEN(R3715) )    ) )</f>
        <v>Health</v>
      </c>
      <c r="U3715" t="str">
        <f>MID(R3715, Q3715,LEN(R3715))</f>
        <v>Health</v>
      </c>
    </row>
    <row r="3716" spans="1:22" x14ac:dyDescent="0.35">
      <c r="A3716" t="s">
        <v>11890</v>
      </c>
      <c r="B3716" s="1">
        <v>45189</v>
      </c>
      <c r="C3716" t="s">
        <v>27</v>
      </c>
      <c r="D3716" t="s">
        <v>1027</v>
      </c>
      <c r="E3716" t="s">
        <v>459</v>
      </c>
      <c r="F3716" t="s">
        <v>460</v>
      </c>
      <c r="G3716" t="s">
        <v>21</v>
      </c>
      <c r="H3716" t="s">
        <v>71</v>
      </c>
      <c r="I3716" t="s">
        <v>1028</v>
      </c>
      <c r="J3716" t="s">
        <v>1029</v>
      </c>
      <c r="K3716" s="9" t="s">
        <v>273</v>
      </c>
      <c r="L3716" t="s">
        <v>1030</v>
      </c>
      <c r="M3716">
        <v>138.99</v>
      </c>
      <c r="N3716">
        <v>41.447000000000003</v>
      </c>
      <c r="O3716">
        <v>5</v>
      </c>
      <c r="P3716">
        <v>0.24</v>
      </c>
      <c r="Q3716">
        <f>IFERROR(SEARCH("-",R3716)+2, 1)</f>
        <v>1</v>
      </c>
      <c r="R3716" s="9" t="s">
        <v>273</v>
      </c>
      <c r="S3716" s="9" t="b">
        <f>R3716&lt;&gt;K3716</f>
        <v>0</v>
      </c>
      <c r="T3716" t="str">
        <f xml:space="preserve"> TRIM( LEFT(R3716,  IFERROR(   SEARCH(" - ",R3716), LEN(R3716) )    ) )</f>
        <v>Toys</v>
      </c>
      <c r="U3716" t="str">
        <f>MID(R3716, Q3716,LEN(R3716))</f>
        <v>Toys</v>
      </c>
      <c r="V3716" t="s">
        <v>71</v>
      </c>
    </row>
    <row r="3717" spans="1:22" x14ac:dyDescent="0.35">
      <c r="A3717" t="s">
        <v>6326</v>
      </c>
      <c r="B3717" s="1">
        <v>45685</v>
      </c>
      <c r="C3717" t="s">
        <v>27</v>
      </c>
      <c r="D3717" t="s">
        <v>2695</v>
      </c>
      <c r="E3717" t="s">
        <v>459</v>
      </c>
      <c r="F3717" t="s">
        <v>460</v>
      </c>
      <c r="G3717" t="s">
        <v>21</v>
      </c>
      <c r="H3717" t="s">
        <v>31</v>
      </c>
      <c r="I3717" t="s">
        <v>4172</v>
      </c>
      <c r="J3717" t="s">
        <v>4173</v>
      </c>
      <c r="K3717" s="9" t="s">
        <v>273</v>
      </c>
      <c r="L3717" t="s">
        <v>2098</v>
      </c>
      <c r="M3717">
        <v>21.41</v>
      </c>
      <c r="N3717">
        <v>8.9960000000000004</v>
      </c>
      <c r="O3717">
        <v>20</v>
      </c>
      <c r="P3717">
        <v>0.18</v>
      </c>
      <c r="Q3717">
        <f>IFERROR(SEARCH("-",R3717)+2, 1)</f>
        <v>1</v>
      </c>
      <c r="R3717" s="9" t="s">
        <v>273</v>
      </c>
      <c r="S3717" s="9" t="b">
        <f>R3717&lt;&gt;K3717</f>
        <v>0</v>
      </c>
      <c r="T3717" t="str">
        <f xml:space="preserve"> TRIM( LEFT(R3717,  IFERROR(   SEARCH(" - ",R3717), LEN(R3717) )    ) )</f>
        <v>Toys</v>
      </c>
      <c r="U3717" t="str">
        <f>MID(R3717, Q3717,LEN(R3717))</f>
        <v>Toys</v>
      </c>
      <c r="V3717" t="s">
        <v>31</v>
      </c>
    </row>
    <row r="3718" spans="1:22" x14ac:dyDescent="0.35">
      <c r="A3718" t="s">
        <v>19001</v>
      </c>
      <c r="B3718" s="1">
        <v>45006</v>
      </c>
      <c r="C3718" t="s">
        <v>27</v>
      </c>
      <c r="D3718" t="s">
        <v>9265</v>
      </c>
      <c r="E3718" t="s">
        <v>459</v>
      </c>
      <c r="F3718" t="s">
        <v>460</v>
      </c>
      <c r="G3718" t="s">
        <v>21</v>
      </c>
      <c r="H3718" t="s">
        <v>49</v>
      </c>
      <c r="I3718" t="s">
        <v>9266</v>
      </c>
      <c r="J3718" t="s">
        <v>9267</v>
      </c>
      <c r="K3718" s="9" t="s">
        <v>1006</v>
      </c>
      <c r="L3718" t="s">
        <v>580</v>
      </c>
      <c r="M3718">
        <v>1.79</v>
      </c>
      <c r="N3718">
        <v>0.53700000000000003</v>
      </c>
      <c r="O3718">
        <v>14</v>
      </c>
      <c r="P3718">
        <v>0.09</v>
      </c>
      <c r="Q3718">
        <f>IFERROR(SEARCH("-",R3718)+2, 1)</f>
        <v>8</v>
      </c>
      <c r="R3718" s="9" t="s">
        <v>1006</v>
      </c>
      <c r="S3718" s="9" t="b">
        <f>R3718&lt;&gt;K3718</f>
        <v>0</v>
      </c>
      <c r="T3718" t="str">
        <f xml:space="preserve"> TRIM( LEFT(R3718,  IFERROR(   SEARCH(" - ",R3718), LEN(R3718) )    ) )</f>
        <v>Food</v>
      </c>
      <c r="U3718" t="str">
        <f>MID(R3718, Q3718,LEN(R3718))</f>
        <v>Pasta</v>
      </c>
      <c r="V3718" t="s">
        <v>49</v>
      </c>
    </row>
    <row r="3719" spans="1:22" x14ac:dyDescent="0.35">
      <c r="A3719" t="s">
        <v>6893</v>
      </c>
      <c r="B3719" s="1">
        <v>45672</v>
      </c>
      <c r="C3719" t="s">
        <v>27</v>
      </c>
      <c r="D3719" t="s">
        <v>595</v>
      </c>
      <c r="E3719" t="s">
        <v>459</v>
      </c>
      <c r="F3719" t="s">
        <v>460</v>
      </c>
      <c r="G3719" t="s">
        <v>21</v>
      </c>
      <c r="I3719" t="s">
        <v>6171</v>
      </c>
      <c r="J3719" t="s">
        <v>6172</v>
      </c>
      <c r="K3719" s="9" t="s">
        <v>34</v>
      </c>
      <c r="L3719" t="s">
        <v>6173</v>
      </c>
      <c r="M3719">
        <v>5.91</v>
      </c>
      <c r="N3719">
        <v>2.7959999999999998</v>
      </c>
      <c r="O3719">
        <v>16</v>
      </c>
      <c r="P3719">
        <v>0.03</v>
      </c>
      <c r="Q3719">
        <f>IFERROR(SEARCH("-",R3719)+2, 1)</f>
        <v>8</v>
      </c>
      <c r="R3719" s="9" t="s">
        <v>34</v>
      </c>
      <c r="S3719" s="9" t="b">
        <f>R3719&lt;&gt;K3719</f>
        <v>0</v>
      </c>
      <c r="T3719" t="str">
        <f xml:space="preserve"> TRIM( LEFT(R3719,  IFERROR(   SEARCH(" - ",R3719), LEN(R3719) )    ) )</f>
        <v>Food</v>
      </c>
      <c r="U3719" t="str">
        <f>MID(R3719, Q3719,LEN(R3719))</f>
        <v>Condiments</v>
      </c>
    </row>
    <row r="3720" spans="1:22" x14ac:dyDescent="0.35">
      <c r="A3720" t="s">
        <v>10668</v>
      </c>
      <c r="B3720" s="1">
        <v>45567</v>
      </c>
      <c r="C3720" t="s">
        <v>27</v>
      </c>
      <c r="D3720" t="s">
        <v>10669</v>
      </c>
      <c r="E3720" t="s">
        <v>459</v>
      </c>
      <c r="F3720" t="s">
        <v>460</v>
      </c>
      <c r="G3720" t="s">
        <v>21</v>
      </c>
      <c r="H3720" t="s">
        <v>202</v>
      </c>
      <c r="I3720" t="s">
        <v>10670</v>
      </c>
      <c r="J3720" t="s">
        <v>10671</v>
      </c>
      <c r="K3720" s="9" t="s">
        <v>858</v>
      </c>
      <c r="L3720" t="s">
        <v>3154</v>
      </c>
      <c r="M3720">
        <v>60.99</v>
      </c>
      <c r="N3720">
        <v>23.995999999999999</v>
      </c>
      <c r="O3720">
        <v>13</v>
      </c>
      <c r="P3720">
        <v>7.0000000000000007E-2</v>
      </c>
      <c r="Q3720">
        <f>IFERROR(SEARCH("-",R3720)+2, 1)</f>
        <v>1</v>
      </c>
      <c r="R3720" s="9" t="s">
        <v>858</v>
      </c>
      <c r="S3720" s="9" t="b">
        <f>R3720&lt;&gt;K3720</f>
        <v>0</v>
      </c>
      <c r="T3720" t="str">
        <f xml:space="preserve"> TRIM( LEFT(R3720,  IFERROR(   SEARCH(" - ",R3720), LEN(R3720) )    ) )</f>
        <v>Pets</v>
      </c>
      <c r="U3720" t="str">
        <f>MID(R3720, Q3720,LEN(R3720))</f>
        <v>Pets</v>
      </c>
      <c r="V3720" t="s">
        <v>202</v>
      </c>
    </row>
    <row r="3721" spans="1:22" x14ac:dyDescent="0.35">
      <c r="A3721" t="s">
        <v>14242</v>
      </c>
      <c r="B3721" s="1">
        <v>45028</v>
      </c>
      <c r="C3721" t="s">
        <v>27</v>
      </c>
      <c r="D3721" t="s">
        <v>8491</v>
      </c>
      <c r="E3721" t="s">
        <v>459</v>
      </c>
      <c r="F3721" t="s">
        <v>460</v>
      </c>
      <c r="G3721" t="s">
        <v>21</v>
      </c>
      <c r="H3721" t="s">
        <v>202</v>
      </c>
      <c r="I3721" t="s">
        <v>8492</v>
      </c>
      <c r="J3721" t="s">
        <v>8493</v>
      </c>
      <c r="K3721" s="9" t="s">
        <v>858</v>
      </c>
      <c r="L3721" t="s">
        <v>8494</v>
      </c>
      <c r="M3721">
        <v>29.14</v>
      </c>
      <c r="N3721">
        <v>8.4969999999999999</v>
      </c>
      <c r="O3721">
        <v>15</v>
      </c>
      <c r="P3721">
        <v>0.28000000000000003</v>
      </c>
      <c r="Q3721">
        <f>IFERROR(SEARCH("-",R3721)+2, 1)</f>
        <v>1</v>
      </c>
      <c r="R3721" s="9" t="s">
        <v>858</v>
      </c>
      <c r="S3721" s="9" t="b">
        <f>R3721&lt;&gt;K3721</f>
        <v>0</v>
      </c>
      <c r="T3721" t="str">
        <f xml:space="preserve"> TRIM( LEFT(R3721,  IFERROR(   SEARCH(" - ",R3721), LEN(R3721) )    ) )</f>
        <v>Pets</v>
      </c>
      <c r="U3721" t="str">
        <f>MID(R3721, Q3721,LEN(R3721))</f>
        <v>Pets</v>
      </c>
      <c r="V3721" t="s">
        <v>202</v>
      </c>
    </row>
    <row r="3722" spans="1:22" x14ac:dyDescent="0.35">
      <c r="A3722" t="s">
        <v>5743</v>
      </c>
      <c r="B3722" s="1">
        <v>45719</v>
      </c>
      <c r="C3722" t="s">
        <v>27</v>
      </c>
      <c r="D3722" t="s">
        <v>252</v>
      </c>
      <c r="E3722" t="s">
        <v>459</v>
      </c>
      <c r="F3722" t="s">
        <v>460</v>
      </c>
      <c r="G3722" t="s">
        <v>21</v>
      </c>
      <c r="H3722" t="s">
        <v>31</v>
      </c>
      <c r="I3722" t="s">
        <v>5744</v>
      </c>
      <c r="J3722" t="s">
        <v>5745</v>
      </c>
      <c r="K3722" s="9" t="s">
        <v>363</v>
      </c>
      <c r="L3722" t="s">
        <v>3887</v>
      </c>
      <c r="M3722">
        <v>16.41</v>
      </c>
      <c r="N3722">
        <v>6.9960000000000004</v>
      </c>
      <c r="O3722">
        <v>10</v>
      </c>
      <c r="P3722">
        <v>0.16</v>
      </c>
      <c r="Q3722">
        <f>IFERROR(SEARCH("-",R3722)+2, 1)</f>
        <v>1</v>
      </c>
      <c r="R3722" s="9" t="s">
        <v>363</v>
      </c>
      <c r="S3722" s="9" t="b">
        <f>R3722&lt;&gt;K3722</f>
        <v>0</v>
      </c>
      <c r="T3722" t="str">
        <f xml:space="preserve"> TRIM( LEFT(R3722,  IFERROR(   SEARCH(" - ",R3722), LEN(R3722) )    ) )</f>
        <v>Automotive</v>
      </c>
      <c r="U3722" t="str">
        <f>MID(R3722, Q3722,LEN(R3722))</f>
        <v>Automotive</v>
      </c>
      <c r="V3722" t="s">
        <v>31</v>
      </c>
    </row>
    <row r="3723" spans="1:22" x14ac:dyDescent="0.35">
      <c r="A3723" t="s">
        <v>13329</v>
      </c>
      <c r="B3723" s="1">
        <v>45249</v>
      </c>
      <c r="C3723" t="s">
        <v>27</v>
      </c>
      <c r="D3723" t="s">
        <v>3315</v>
      </c>
      <c r="E3723" t="s">
        <v>459</v>
      </c>
      <c r="F3723" t="s">
        <v>460</v>
      </c>
      <c r="G3723" t="s">
        <v>21</v>
      </c>
      <c r="H3723" t="s">
        <v>71</v>
      </c>
      <c r="I3723" t="s">
        <v>3316</v>
      </c>
      <c r="J3723" t="s">
        <v>3317</v>
      </c>
      <c r="K3723" s="9" t="s">
        <v>74</v>
      </c>
      <c r="L3723" t="s">
        <v>1159</v>
      </c>
      <c r="M3723">
        <v>7.14</v>
      </c>
      <c r="N3723">
        <v>1.897</v>
      </c>
      <c r="O3723">
        <v>20</v>
      </c>
      <c r="P3723">
        <v>0.16</v>
      </c>
      <c r="Q3723">
        <f>IFERROR(SEARCH("-",R3723)+2, 1)</f>
        <v>8</v>
      </c>
      <c r="R3723" s="9" t="s">
        <v>74</v>
      </c>
      <c r="S3723" s="9" t="b">
        <f>R3723&lt;&gt;K3723</f>
        <v>0</v>
      </c>
      <c r="T3723" t="str">
        <f xml:space="preserve"> TRIM( LEFT(R3723,  IFERROR(   SEARCH(" - ",R3723), LEN(R3723) )    ) )</f>
        <v>Food</v>
      </c>
      <c r="U3723" t="str">
        <f>MID(R3723, Q3723,LEN(R3723))</f>
        <v>Meat</v>
      </c>
      <c r="V3723" t="s">
        <v>71</v>
      </c>
    </row>
    <row r="3724" spans="1:22" x14ac:dyDescent="0.35">
      <c r="A3724" t="s">
        <v>18221</v>
      </c>
      <c r="B3724" s="1">
        <v>44938</v>
      </c>
      <c r="C3724" t="s">
        <v>27</v>
      </c>
      <c r="D3724" t="s">
        <v>8982</v>
      </c>
      <c r="E3724" t="s">
        <v>459</v>
      </c>
      <c r="F3724" t="s">
        <v>460</v>
      </c>
      <c r="G3724" t="s">
        <v>21</v>
      </c>
      <c r="H3724" t="s">
        <v>49</v>
      </c>
      <c r="I3724" t="s">
        <v>8983</v>
      </c>
      <c r="J3724" t="s">
        <v>8984</v>
      </c>
      <c r="K3724" s="9" t="s">
        <v>74</v>
      </c>
      <c r="L3724" t="s">
        <v>1159</v>
      </c>
      <c r="M3724">
        <v>12.99</v>
      </c>
      <c r="N3724">
        <v>3.8969999999999998</v>
      </c>
      <c r="O3724">
        <v>3</v>
      </c>
      <c r="Q3724">
        <f>IFERROR(SEARCH("-",R3724)+2, 1)</f>
        <v>8</v>
      </c>
      <c r="R3724" s="9" t="s">
        <v>74</v>
      </c>
      <c r="S3724" s="9" t="b">
        <f>R3724&lt;&gt;K3724</f>
        <v>0</v>
      </c>
      <c r="T3724" t="str">
        <f xml:space="preserve"> TRIM( LEFT(R3724,  IFERROR(   SEARCH(" - ",R3724), LEN(R3724) )    ) )</f>
        <v>Food</v>
      </c>
      <c r="U3724" t="str">
        <f>MID(R3724, Q3724,LEN(R3724))</f>
        <v>Meat</v>
      </c>
      <c r="V3724" t="s">
        <v>49</v>
      </c>
    </row>
    <row r="3725" spans="1:22" x14ac:dyDescent="0.35">
      <c r="A3725" t="s">
        <v>6276</v>
      </c>
      <c r="B3725" s="1">
        <v>45728</v>
      </c>
      <c r="C3725" t="s">
        <v>27</v>
      </c>
      <c r="D3725" t="s">
        <v>2387</v>
      </c>
      <c r="E3725" t="s">
        <v>459</v>
      </c>
      <c r="F3725" t="s">
        <v>460</v>
      </c>
      <c r="G3725" t="s">
        <v>21</v>
      </c>
      <c r="H3725" t="s">
        <v>71</v>
      </c>
      <c r="I3725" t="s">
        <v>4259</v>
      </c>
      <c r="J3725" t="s">
        <v>4260</v>
      </c>
      <c r="K3725" s="9" t="s">
        <v>58</v>
      </c>
      <c r="L3725" t="s">
        <v>4261</v>
      </c>
      <c r="M3725">
        <v>8.41</v>
      </c>
      <c r="N3725">
        <v>3.7959999999999998</v>
      </c>
      <c r="O3725">
        <v>17</v>
      </c>
      <c r="P3725">
        <v>7.0000000000000007E-2</v>
      </c>
      <c r="Q3725">
        <f>IFERROR(SEARCH("-",R3725)+2, 1)</f>
        <v>8</v>
      </c>
      <c r="R3725" s="9" t="s">
        <v>58</v>
      </c>
      <c r="S3725" s="9" t="b">
        <f>R3725&lt;&gt;K3725</f>
        <v>0</v>
      </c>
      <c r="T3725" t="str">
        <f xml:space="preserve"> TRIM( LEFT(R3725,  IFERROR(   SEARCH(" - ",R3725), LEN(R3725) )    ) )</f>
        <v>Food</v>
      </c>
      <c r="U3725" t="str">
        <f>MID(R3725, Q3725,LEN(R3725))</f>
        <v>Produce</v>
      </c>
      <c r="V3725" t="s">
        <v>71</v>
      </c>
    </row>
    <row r="3726" spans="1:22" x14ac:dyDescent="0.35">
      <c r="A3726" t="s">
        <v>10536</v>
      </c>
      <c r="B3726" s="1">
        <v>45625</v>
      </c>
      <c r="C3726" t="s">
        <v>27</v>
      </c>
      <c r="D3726" t="s">
        <v>10537</v>
      </c>
      <c r="E3726" t="s">
        <v>459</v>
      </c>
      <c r="F3726" t="s">
        <v>460</v>
      </c>
      <c r="G3726" t="s">
        <v>21</v>
      </c>
      <c r="H3726" t="s">
        <v>164</v>
      </c>
      <c r="I3726" t="s">
        <v>2897</v>
      </c>
      <c r="J3726" t="s">
        <v>2898</v>
      </c>
      <c r="K3726" s="9" t="s">
        <v>189</v>
      </c>
      <c r="L3726" t="s">
        <v>1826</v>
      </c>
      <c r="M3726">
        <v>5.99</v>
      </c>
      <c r="N3726">
        <v>1.996</v>
      </c>
      <c r="O3726">
        <v>1</v>
      </c>
      <c r="P3726">
        <v>0.08</v>
      </c>
      <c r="Q3726">
        <f>IFERROR(SEARCH("-",R3726)+2, 1)</f>
        <v>8</v>
      </c>
      <c r="R3726" s="9" t="s">
        <v>189</v>
      </c>
      <c r="S3726" s="9" t="b">
        <f>R3726&lt;&gt;K3726</f>
        <v>0</v>
      </c>
      <c r="T3726" t="str">
        <f xml:space="preserve"> TRIM( LEFT(R3726,  IFERROR(   SEARCH(" - ",R3726), LEN(R3726) )    ) )</f>
        <v>Food</v>
      </c>
      <c r="U3726" t="str">
        <f>MID(R3726, Q3726,LEN(R3726))</f>
        <v>Prepared Foods</v>
      </c>
      <c r="V3726" t="s">
        <v>164</v>
      </c>
    </row>
    <row r="3727" spans="1:22" x14ac:dyDescent="0.35">
      <c r="A3727" t="s">
        <v>6385</v>
      </c>
      <c r="B3727" s="1">
        <v>45678</v>
      </c>
      <c r="C3727" t="s">
        <v>27</v>
      </c>
      <c r="D3727" t="s">
        <v>5856</v>
      </c>
      <c r="E3727" t="s">
        <v>459</v>
      </c>
      <c r="F3727" t="s">
        <v>460</v>
      </c>
      <c r="G3727" t="s">
        <v>21</v>
      </c>
      <c r="H3727" t="s">
        <v>202</v>
      </c>
      <c r="I3727" t="s">
        <v>4409</v>
      </c>
      <c r="J3727" t="s">
        <v>4410</v>
      </c>
      <c r="K3727" s="9" t="s">
        <v>24</v>
      </c>
      <c r="L3727" t="s">
        <v>326</v>
      </c>
      <c r="M3727">
        <v>3.91</v>
      </c>
      <c r="N3727">
        <v>1.7470000000000001</v>
      </c>
      <c r="O3727">
        <v>4</v>
      </c>
      <c r="P3727">
        <v>0.06</v>
      </c>
      <c r="Q3727">
        <f>IFERROR(SEARCH("-",R3727)+2, 1)</f>
        <v>8</v>
      </c>
      <c r="R3727" s="9" t="s">
        <v>24</v>
      </c>
      <c r="S3727" s="9" t="b">
        <f>R3727&lt;&gt;K3727</f>
        <v>0</v>
      </c>
      <c r="T3727" t="str">
        <f xml:space="preserve"> TRIM( LEFT(R3727,  IFERROR(   SEARCH(" - ",R3727), LEN(R3727) )    ) )</f>
        <v>Food</v>
      </c>
      <c r="U3727" t="str">
        <f>MID(R3727, Q3727,LEN(R3727))</f>
        <v>Snacks</v>
      </c>
      <c r="V3727" t="s">
        <v>202</v>
      </c>
    </row>
    <row r="3728" spans="1:22" x14ac:dyDescent="0.35">
      <c r="A3728" t="s">
        <v>9682</v>
      </c>
      <c r="B3728" s="1">
        <v>45621</v>
      </c>
      <c r="C3728" t="s">
        <v>27</v>
      </c>
      <c r="D3728" t="s">
        <v>9683</v>
      </c>
      <c r="E3728" t="s">
        <v>459</v>
      </c>
      <c r="F3728" t="s">
        <v>460</v>
      </c>
      <c r="G3728" t="s">
        <v>21</v>
      </c>
      <c r="H3728" t="s">
        <v>78</v>
      </c>
      <c r="I3728" t="s">
        <v>6980</v>
      </c>
      <c r="J3728" t="s">
        <v>6981</v>
      </c>
      <c r="K3728" s="9" t="s">
        <v>24</v>
      </c>
      <c r="L3728" t="s">
        <v>326</v>
      </c>
      <c r="M3728">
        <v>3.99</v>
      </c>
      <c r="N3728">
        <v>1.196</v>
      </c>
      <c r="O3728">
        <v>10</v>
      </c>
      <c r="P3728">
        <v>0.12</v>
      </c>
      <c r="Q3728">
        <f>IFERROR(SEARCH("-",R3728)+2, 1)</f>
        <v>8</v>
      </c>
      <c r="R3728" s="9" t="s">
        <v>24</v>
      </c>
      <c r="S3728" s="9" t="b">
        <f>R3728&lt;&gt;K3728</f>
        <v>0</v>
      </c>
      <c r="T3728" t="str">
        <f xml:space="preserve"> TRIM( LEFT(R3728,  IFERROR(   SEARCH(" - ",R3728), LEN(R3728) )    ) )</f>
        <v>Food</v>
      </c>
      <c r="U3728" t="str">
        <f>MID(R3728, Q3728,LEN(R3728))</f>
        <v>Snacks</v>
      </c>
      <c r="V3728" t="s">
        <v>78</v>
      </c>
    </row>
    <row r="3729" spans="1:22" x14ac:dyDescent="0.35">
      <c r="A3729" t="s">
        <v>12449</v>
      </c>
      <c r="B3729" s="1">
        <v>44951</v>
      </c>
      <c r="C3729" t="s">
        <v>27</v>
      </c>
      <c r="D3729" t="s">
        <v>321</v>
      </c>
      <c r="E3729" t="s">
        <v>459</v>
      </c>
      <c r="F3729" t="s">
        <v>460</v>
      </c>
      <c r="G3729" t="s">
        <v>21</v>
      </c>
      <c r="H3729" t="s">
        <v>71</v>
      </c>
      <c r="I3729" t="s">
        <v>324</v>
      </c>
      <c r="J3729" t="s">
        <v>325</v>
      </c>
      <c r="K3729" s="9" t="s">
        <v>24</v>
      </c>
      <c r="L3729" t="s">
        <v>326</v>
      </c>
      <c r="M3729">
        <v>3.99</v>
      </c>
      <c r="N3729">
        <v>0.94699999999999995</v>
      </c>
      <c r="O3729">
        <v>19</v>
      </c>
      <c r="P3729">
        <v>0.11</v>
      </c>
      <c r="Q3729">
        <f>IFERROR(SEARCH("-",R3729)+2, 1)</f>
        <v>8</v>
      </c>
      <c r="R3729" s="9" t="s">
        <v>24</v>
      </c>
      <c r="S3729" s="9" t="b">
        <f>R3729&lt;&gt;K3729</f>
        <v>0</v>
      </c>
      <c r="T3729" t="str">
        <f xml:space="preserve"> TRIM( LEFT(R3729,  IFERROR(   SEARCH(" - ",R3729), LEN(R3729) )    ) )</f>
        <v>Food</v>
      </c>
      <c r="U3729" t="str">
        <f>MID(R3729, Q3729,LEN(R3729))</f>
        <v>Snacks</v>
      </c>
      <c r="V3729" t="s">
        <v>71</v>
      </c>
    </row>
    <row r="3730" spans="1:22" x14ac:dyDescent="0.35">
      <c r="A3730" t="s">
        <v>17953</v>
      </c>
      <c r="B3730" s="1">
        <v>45326</v>
      </c>
      <c r="C3730" t="s">
        <v>27</v>
      </c>
      <c r="D3730" t="s">
        <v>14304</v>
      </c>
      <c r="E3730" t="s">
        <v>459</v>
      </c>
      <c r="F3730" t="s">
        <v>460</v>
      </c>
      <c r="G3730" t="s">
        <v>21</v>
      </c>
      <c r="H3730" t="s">
        <v>179</v>
      </c>
      <c r="I3730" t="s">
        <v>14305</v>
      </c>
      <c r="J3730" t="s">
        <v>14306</v>
      </c>
      <c r="K3730" s="9" t="s">
        <v>3969</v>
      </c>
      <c r="L3730" t="s">
        <v>5974</v>
      </c>
      <c r="M3730">
        <v>39.99</v>
      </c>
      <c r="N3730">
        <v>11.997</v>
      </c>
      <c r="O3730">
        <v>9</v>
      </c>
      <c r="P3730">
        <v>0.06</v>
      </c>
      <c r="Q3730">
        <f>IFERROR(SEARCH("-",R3730)+2, 1)</f>
        <v>1</v>
      </c>
      <c r="R3730" s="9" t="s">
        <v>3969</v>
      </c>
      <c r="S3730" s="9" t="b">
        <f>R3730&lt;&gt;K3730</f>
        <v>0</v>
      </c>
      <c r="T3730" t="str">
        <f xml:space="preserve"> TRIM( LEFT(R3730,  IFERROR(   SEARCH(" - ",R3730), LEN(R3730) )    ) )</f>
        <v>Bathroom</v>
      </c>
      <c r="U3730" t="str">
        <f>MID(R3730, Q3730,LEN(R3730))</f>
        <v>Bathroom</v>
      </c>
      <c r="V3730" t="s">
        <v>179</v>
      </c>
    </row>
    <row r="3731" spans="1:22" x14ac:dyDescent="0.35">
      <c r="A3731" t="s">
        <v>9014</v>
      </c>
      <c r="B3731" s="1">
        <v>45500</v>
      </c>
      <c r="C3731" t="s">
        <v>27</v>
      </c>
      <c r="D3731" t="s">
        <v>8354</v>
      </c>
      <c r="E3731" t="s">
        <v>459</v>
      </c>
      <c r="F3731" t="s">
        <v>460</v>
      </c>
      <c r="G3731" t="s">
        <v>21</v>
      </c>
      <c r="H3731" t="s">
        <v>179</v>
      </c>
      <c r="I3731" t="s">
        <v>8355</v>
      </c>
      <c r="J3731" t="s">
        <v>8356</v>
      </c>
      <c r="K3731" s="9" t="s">
        <v>2745</v>
      </c>
      <c r="L3731" t="s">
        <v>5757</v>
      </c>
      <c r="M3731">
        <v>24.99</v>
      </c>
      <c r="N3731">
        <v>7.4969999999999999</v>
      </c>
      <c r="O3731">
        <v>5</v>
      </c>
      <c r="P3731">
        <v>0.4</v>
      </c>
      <c r="Q3731">
        <f>IFERROR(SEARCH("-",R3731)+2, 1)</f>
        <v>1</v>
      </c>
      <c r="R3731" s="9" t="s">
        <v>2745</v>
      </c>
      <c r="S3731" s="9" t="b">
        <f>R3731&lt;&gt;K3731</f>
        <v>0</v>
      </c>
      <c r="T3731" t="str">
        <f xml:space="preserve"> TRIM( LEFT(R3731,  IFERROR(   SEARCH(" - ",R3731), LEN(R3731) )    ) )</f>
        <v>Smart Home</v>
      </c>
      <c r="U3731" t="str">
        <f>MID(R3731, Q3731,LEN(R3731))</f>
        <v>Smart Home</v>
      </c>
      <c r="V3731" t="s">
        <v>179</v>
      </c>
    </row>
    <row r="3732" spans="1:22" x14ac:dyDescent="0.35">
      <c r="A3732" t="s">
        <v>14963</v>
      </c>
      <c r="B3732" s="1">
        <v>45191</v>
      </c>
      <c r="C3732" t="s">
        <v>27</v>
      </c>
      <c r="D3732" t="s">
        <v>8354</v>
      </c>
      <c r="E3732" t="s">
        <v>459</v>
      </c>
      <c r="F3732" t="s">
        <v>460</v>
      </c>
      <c r="G3732" t="s">
        <v>21</v>
      </c>
      <c r="H3732" t="s">
        <v>260</v>
      </c>
      <c r="I3732" t="s">
        <v>8355</v>
      </c>
      <c r="J3732" t="s">
        <v>8356</v>
      </c>
      <c r="K3732" s="9" t="s">
        <v>2745</v>
      </c>
      <c r="L3732" t="s">
        <v>5757</v>
      </c>
      <c r="M3732">
        <v>24.14</v>
      </c>
      <c r="N3732">
        <v>6.9969999999999999</v>
      </c>
      <c r="O3732">
        <v>15</v>
      </c>
      <c r="P3732">
        <v>0.03</v>
      </c>
      <c r="Q3732">
        <f>IFERROR(SEARCH("-",R3732)+2, 1)</f>
        <v>1</v>
      </c>
      <c r="R3732" s="9" t="s">
        <v>2745</v>
      </c>
      <c r="S3732" s="9" t="b">
        <f>R3732&lt;&gt;K3732</f>
        <v>0</v>
      </c>
      <c r="T3732" t="str">
        <f xml:space="preserve"> TRIM( LEFT(R3732,  IFERROR(   SEARCH(" - ",R3732), LEN(R3732) )    ) )</f>
        <v>Smart Home</v>
      </c>
      <c r="U3732" t="str">
        <f>MID(R3732, Q3732,LEN(R3732))</f>
        <v>Smart Home</v>
      </c>
      <c r="V3732" t="s">
        <v>260</v>
      </c>
    </row>
    <row r="3733" spans="1:22" x14ac:dyDescent="0.35">
      <c r="A3733" t="s">
        <v>9879</v>
      </c>
      <c r="B3733" s="1">
        <v>45429</v>
      </c>
      <c r="C3733" t="s">
        <v>27</v>
      </c>
      <c r="D3733" t="s">
        <v>9880</v>
      </c>
      <c r="E3733" t="s">
        <v>459</v>
      </c>
      <c r="F3733" t="s">
        <v>460</v>
      </c>
      <c r="G3733" t="s">
        <v>21</v>
      </c>
      <c r="H3733" t="s">
        <v>49</v>
      </c>
      <c r="I3733" t="s">
        <v>4004</v>
      </c>
      <c r="J3733" t="s">
        <v>4005</v>
      </c>
      <c r="K3733" s="9" t="s">
        <v>493</v>
      </c>
      <c r="L3733" t="s">
        <v>3018</v>
      </c>
      <c r="M3733">
        <v>5.49</v>
      </c>
      <c r="N3733">
        <v>1.796</v>
      </c>
      <c r="O3733">
        <v>14</v>
      </c>
      <c r="P3733">
        <v>0.11</v>
      </c>
      <c r="Q3733">
        <f>IFERROR(SEARCH("-",R3733)+2, 1)</f>
        <v>8</v>
      </c>
      <c r="R3733" s="9" t="s">
        <v>493</v>
      </c>
      <c r="S3733" s="9" t="b">
        <f>R3733&lt;&gt;K3733</f>
        <v>0</v>
      </c>
      <c r="T3733" t="str">
        <f xml:space="preserve"> TRIM( LEFT(R3733,  IFERROR(   SEARCH(" - ",R3733), LEN(R3733) )    ) )</f>
        <v>Food</v>
      </c>
      <c r="U3733" t="str">
        <f>MID(R3733, Q3733,LEN(R3733))</f>
        <v>Beverages</v>
      </c>
      <c r="V3733" t="s">
        <v>49</v>
      </c>
    </row>
    <row r="3734" spans="1:22" x14ac:dyDescent="0.35">
      <c r="A3734" t="s">
        <v>11800</v>
      </c>
      <c r="B3734" s="1">
        <v>45155</v>
      </c>
      <c r="C3734" t="s">
        <v>27</v>
      </c>
      <c r="D3734" t="s">
        <v>1264</v>
      </c>
      <c r="E3734" t="s">
        <v>459</v>
      </c>
      <c r="F3734" t="s">
        <v>460</v>
      </c>
      <c r="G3734" t="s">
        <v>21</v>
      </c>
      <c r="H3734" t="s">
        <v>164</v>
      </c>
      <c r="I3734" t="s">
        <v>1265</v>
      </c>
      <c r="J3734" t="s">
        <v>1266</v>
      </c>
      <c r="K3734" s="9" t="s">
        <v>1267</v>
      </c>
      <c r="L3734" t="s">
        <v>853</v>
      </c>
      <c r="M3734">
        <v>38.99</v>
      </c>
      <c r="N3734">
        <v>11.446999999999999</v>
      </c>
      <c r="O3734">
        <v>17</v>
      </c>
      <c r="P3734">
        <v>0.01</v>
      </c>
      <c r="Q3734">
        <f>IFERROR(SEARCH("-",R3734)+2, 1)</f>
        <v>12</v>
      </c>
      <c r="R3734" s="9" t="s">
        <v>1267</v>
      </c>
      <c r="S3734" s="9" t="b">
        <f>R3734&lt;&gt;K3734</f>
        <v>0</v>
      </c>
      <c r="T3734" t="str">
        <f xml:space="preserve"> TRIM( LEFT(R3734,  IFERROR(   SEARCH(" - ",R3734), LEN(R3734) )    ) )</f>
        <v>Clothing</v>
      </c>
      <c r="U3734" t="str">
        <f>MID(R3734, Q3734,LEN(R3734))</f>
        <v>Sweaters</v>
      </c>
      <c r="V3734" t="s">
        <v>164</v>
      </c>
    </row>
    <row r="3735" spans="1:22" x14ac:dyDescent="0.35">
      <c r="A3735" t="s">
        <v>3405</v>
      </c>
      <c r="B3735" s="1">
        <v>45631</v>
      </c>
      <c r="C3735" t="s">
        <v>27</v>
      </c>
      <c r="D3735" t="s">
        <v>3406</v>
      </c>
      <c r="E3735" t="s">
        <v>459</v>
      </c>
      <c r="F3735" t="s">
        <v>460</v>
      </c>
      <c r="G3735" t="s">
        <v>21</v>
      </c>
      <c r="H3735" t="s">
        <v>71</v>
      </c>
      <c r="I3735" t="s">
        <v>3407</v>
      </c>
      <c r="J3735" t="s">
        <v>3408</v>
      </c>
      <c r="K3735" s="9" t="s">
        <v>24</v>
      </c>
      <c r="L3735" t="s">
        <v>1068</v>
      </c>
      <c r="M3735">
        <v>3.29</v>
      </c>
      <c r="N3735">
        <v>1.3160000000000001</v>
      </c>
      <c r="O3735">
        <v>14</v>
      </c>
      <c r="P3735">
        <v>0.05</v>
      </c>
      <c r="Q3735">
        <f>IFERROR(SEARCH("-",R3735)+2, 1)</f>
        <v>8</v>
      </c>
      <c r="R3735" s="9" t="s">
        <v>24</v>
      </c>
      <c r="S3735" s="9" t="b">
        <f>R3735&lt;&gt;K3735</f>
        <v>0</v>
      </c>
      <c r="T3735" t="str">
        <f xml:space="preserve"> TRIM( LEFT(R3735,  IFERROR(   SEARCH(" - ",R3735), LEN(R3735) )    ) )</f>
        <v>Food</v>
      </c>
      <c r="U3735" t="str">
        <f>MID(R3735, Q3735,LEN(R3735))</f>
        <v>Snacks</v>
      </c>
      <c r="V3735" t="s">
        <v>71</v>
      </c>
    </row>
    <row r="3736" spans="1:22" x14ac:dyDescent="0.35">
      <c r="A3736" t="s">
        <v>14959</v>
      </c>
      <c r="B3736" s="1">
        <v>45170</v>
      </c>
      <c r="C3736" t="s">
        <v>27</v>
      </c>
      <c r="D3736" t="s">
        <v>7716</v>
      </c>
      <c r="E3736" t="s">
        <v>459</v>
      </c>
      <c r="F3736" t="s">
        <v>460</v>
      </c>
      <c r="G3736" t="s">
        <v>21</v>
      </c>
      <c r="H3736" t="s">
        <v>78</v>
      </c>
      <c r="I3736" t="s">
        <v>7717</v>
      </c>
      <c r="J3736" t="s">
        <v>7718</v>
      </c>
      <c r="K3736" s="9" t="s">
        <v>24</v>
      </c>
      <c r="L3736" t="s">
        <v>1068</v>
      </c>
      <c r="M3736">
        <v>4.6399999999999997</v>
      </c>
      <c r="N3736">
        <v>1.147</v>
      </c>
      <c r="O3736">
        <v>14</v>
      </c>
      <c r="P3736">
        <v>0.06</v>
      </c>
      <c r="Q3736">
        <f>IFERROR(SEARCH("-",R3736)+2, 1)</f>
        <v>8</v>
      </c>
      <c r="R3736" s="9" t="s">
        <v>24</v>
      </c>
      <c r="S3736" s="9" t="b">
        <f>R3736&lt;&gt;K3736</f>
        <v>0</v>
      </c>
      <c r="T3736" t="str">
        <f xml:space="preserve"> TRIM( LEFT(R3736,  IFERROR(   SEARCH(" - ",R3736), LEN(R3736) )    ) )</f>
        <v>Food</v>
      </c>
      <c r="U3736" t="str">
        <f>MID(R3736, Q3736,LEN(R3736))</f>
        <v>Snacks</v>
      </c>
      <c r="V3736" t="s">
        <v>78</v>
      </c>
    </row>
    <row r="3737" spans="1:22" x14ac:dyDescent="0.35">
      <c r="A3737" t="s">
        <v>11942</v>
      </c>
      <c r="B3737" s="1">
        <v>45171</v>
      </c>
      <c r="C3737" t="s">
        <v>27</v>
      </c>
      <c r="D3737" t="s">
        <v>1571</v>
      </c>
      <c r="E3737" t="s">
        <v>459</v>
      </c>
      <c r="F3737" t="s">
        <v>460</v>
      </c>
      <c r="G3737" t="s">
        <v>21</v>
      </c>
      <c r="H3737" t="s">
        <v>179</v>
      </c>
      <c r="I3737" t="s">
        <v>1572</v>
      </c>
      <c r="J3737" t="s">
        <v>1573</v>
      </c>
      <c r="K3737" s="9" t="s">
        <v>513</v>
      </c>
      <c r="L3737" t="s">
        <v>514</v>
      </c>
      <c r="M3737">
        <v>33.99</v>
      </c>
      <c r="N3737">
        <v>9.9469999999999992</v>
      </c>
      <c r="O3737">
        <v>16</v>
      </c>
      <c r="P3737">
        <v>0.08</v>
      </c>
      <c r="Q3737">
        <f>IFERROR(SEARCH("-",R3737)+2, 1)</f>
        <v>1</v>
      </c>
      <c r="R3737" s="9" t="s">
        <v>513</v>
      </c>
      <c r="S3737" s="9" t="b">
        <f>R3737&lt;&gt;K3737</f>
        <v>0</v>
      </c>
      <c r="T3737" t="str">
        <f xml:space="preserve"> TRIM( LEFT(R3737,  IFERROR(   SEARCH(" - ",R3737), LEN(R3737) )    ) )</f>
        <v>Fitness</v>
      </c>
      <c r="U3737" t="str">
        <f>MID(R3737, Q3737,LEN(R3737))</f>
        <v>Fitness</v>
      </c>
      <c r="V3737" t="s">
        <v>179</v>
      </c>
    </row>
    <row r="3738" spans="1:22" x14ac:dyDescent="0.35">
      <c r="A3738" t="s">
        <v>1691</v>
      </c>
      <c r="B3738" s="1">
        <v>45471</v>
      </c>
      <c r="C3738" t="s">
        <v>27</v>
      </c>
      <c r="D3738" t="s">
        <v>1023</v>
      </c>
      <c r="E3738" t="s">
        <v>459</v>
      </c>
      <c r="F3738" t="s">
        <v>460</v>
      </c>
      <c r="G3738" t="s">
        <v>21</v>
      </c>
      <c r="H3738" t="s">
        <v>202</v>
      </c>
      <c r="I3738" t="s">
        <v>1024</v>
      </c>
      <c r="J3738" t="s">
        <v>1025</v>
      </c>
      <c r="K3738" s="9" t="s">
        <v>348</v>
      </c>
      <c r="L3738" t="s">
        <v>349</v>
      </c>
      <c r="M3738">
        <v>1.99</v>
      </c>
      <c r="N3738">
        <v>0.59699999999999998</v>
      </c>
      <c r="O3738">
        <v>19</v>
      </c>
      <c r="P3738">
        <v>0.39</v>
      </c>
      <c r="Q3738">
        <f>IFERROR(SEARCH("-",R3738)+2, 1)</f>
        <v>8</v>
      </c>
      <c r="R3738" s="9" t="s">
        <v>348</v>
      </c>
      <c r="S3738" s="9" t="b">
        <f>R3738&lt;&gt;K3738</f>
        <v>0</v>
      </c>
      <c r="T3738" t="str">
        <f xml:space="preserve"> TRIM( LEFT(R3738,  IFERROR(   SEARCH(" - ",R3738), LEN(R3738) )    ) )</f>
        <v>Food</v>
      </c>
      <c r="U3738" t="str">
        <f>MID(R3738, Q3738,LEN(R3738))</f>
        <v>Dairy</v>
      </c>
      <c r="V3738" t="s">
        <v>202</v>
      </c>
    </row>
    <row r="3739" spans="1:22" x14ac:dyDescent="0.35">
      <c r="A3739" t="s">
        <v>13217</v>
      </c>
      <c r="B3739" s="1">
        <v>45101</v>
      </c>
      <c r="C3739" t="s">
        <v>17</v>
      </c>
      <c r="D3739" t="s">
        <v>4017</v>
      </c>
      <c r="E3739" t="s">
        <v>459</v>
      </c>
      <c r="F3739" t="s">
        <v>460</v>
      </c>
      <c r="G3739" t="s">
        <v>21</v>
      </c>
      <c r="I3739" t="s">
        <v>4018</v>
      </c>
      <c r="J3739" t="s">
        <v>4019</v>
      </c>
      <c r="K3739" s="9" t="s">
        <v>82</v>
      </c>
      <c r="L3739" t="s">
        <v>4020</v>
      </c>
      <c r="M3739">
        <v>12.14</v>
      </c>
      <c r="N3739">
        <v>4.6959999999999997</v>
      </c>
      <c r="O3739">
        <v>6</v>
      </c>
      <c r="P3739">
        <v>0.1</v>
      </c>
      <c r="Q3739">
        <f>IFERROR(SEARCH("-",R3739)+2, 1)</f>
        <v>1</v>
      </c>
      <c r="R3739" s="9" t="s">
        <v>82</v>
      </c>
      <c r="S3739" s="9" t="b">
        <f>R3739&lt;&gt;K3739</f>
        <v>0</v>
      </c>
      <c r="T3739" t="str">
        <f xml:space="preserve"> TRIM( LEFT(R3739,  IFERROR(   SEARCH(" - ",R3739), LEN(R3739) )    ) )</f>
        <v>Home</v>
      </c>
      <c r="U3739" t="str">
        <f>MID(R3739, Q3739,LEN(R3739))</f>
        <v>Home</v>
      </c>
    </row>
    <row r="3740" spans="1:22" x14ac:dyDescent="0.35">
      <c r="A3740" t="s">
        <v>13898</v>
      </c>
      <c r="B3740" s="1">
        <v>45060</v>
      </c>
      <c r="C3740" t="s">
        <v>17</v>
      </c>
      <c r="D3740" t="s">
        <v>9041</v>
      </c>
      <c r="E3740" t="s">
        <v>459</v>
      </c>
      <c r="F3740" t="s">
        <v>460</v>
      </c>
      <c r="G3740" t="s">
        <v>21</v>
      </c>
      <c r="H3740" t="s">
        <v>164</v>
      </c>
      <c r="I3740" t="s">
        <v>9042</v>
      </c>
      <c r="J3740" t="s">
        <v>9043</v>
      </c>
      <c r="K3740" s="9" t="s">
        <v>82</v>
      </c>
      <c r="L3740" t="s">
        <v>4020</v>
      </c>
      <c r="M3740">
        <v>129.13999999999999</v>
      </c>
      <c r="N3740">
        <v>38.497</v>
      </c>
      <c r="O3740">
        <v>13</v>
      </c>
      <c r="P3740">
        <v>0.03</v>
      </c>
      <c r="Q3740">
        <f>IFERROR(SEARCH("-",R3740)+2, 1)</f>
        <v>1</v>
      </c>
      <c r="R3740" s="9" t="s">
        <v>82</v>
      </c>
      <c r="S3740" s="9" t="b">
        <f>R3740&lt;&gt;K3740</f>
        <v>0</v>
      </c>
      <c r="T3740" t="str">
        <f xml:space="preserve"> TRIM( LEFT(R3740,  IFERROR(   SEARCH(" - ",R3740), LEN(R3740) )    ) )</f>
        <v>Home</v>
      </c>
      <c r="U3740" t="str">
        <f>MID(R3740, Q3740,LEN(R3740))</f>
        <v>Home</v>
      </c>
      <c r="V3740" t="s">
        <v>164</v>
      </c>
    </row>
    <row r="3741" spans="1:22" x14ac:dyDescent="0.35">
      <c r="A3741" t="s">
        <v>10347</v>
      </c>
      <c r="B3741" s="1">
        <v>45325</v>
      </c>
      <c r="C3741" t="s">
        <v>17</v>
      </c>
      <c r="D3741" t="s">
        <v>10348</v>
      </c>
      <c r="E3741" t="s">
        <v>459</v>
      </c>
      <c r="F3741" t="s">
        <v>460</v>
      </c>
      <c r="G3741" t="s">
        <v>21</v>
      </c>
      <c r="H3741" t="s">
        <v>31</v>
      </c>
      <c r="I3741" t="s">
        <v>4830</v>
      </c>
      <c r="J3741" t="s">
        <v>4831</v>
      </c>
      <c r="K3741" s="9" t="s">
        <v>363</v>
      </c>
      <c r="L3741" t="s">
        <v>364</v>
      </c>
      <c r="M3741">
        <v>45.99</v>
      </c>
      <c r="N3741">
        <v>13.497</v>
      </c>
      <c r="O3741">
        <v>7</v>
      </c>
      <c r="P3741">
        <v>0.1</v>
      </c>
      <c r="Q3741">
        <f>IFERROR(SEARCH("-",R3741)+2, 1)</f>
        <v>1</v>
      </c>
      <c r="R3741" s="9" t="s">
        <v>363</v>
      </c>
      <c r="S3741" s="9" t="b">
        <f>R3741&lt;&gt;K3741</f>
        <v>0</v>
      </c>
      <c r="T3741" t="str">
        <f xml:space="preserve"> TRIM( LEFT(R3741,  IFERROR(   SEARCH(" - ",R3741), LEN(R3741) )    ) )</f>
        <v>Automotive</v>
      </c>
      <c r="U3741" t="str">
        <f>MID(R3741, Q3741,LEN(R3741))</f>
        <v>Automotive</v>
      </c>
      <c r="V3741" t="s">
        <v>31</v>
      </c>
    </row>
    <row r="3742" spans="1:22" x14ac:dyDescent="0.35">
      <c r="A3742" t="s">
        <v>12994</v>
      </c>
      <c r="B3742" s="1">
        <v>45288</v>
      </c>
      <c r="C3742" t="s">
        <v>17</v>
      </c>
      <c r="D3742" t="s">
        <v>3946</v>
      </c>
      <c r="E3742" t="s">
        <v>459</v>
      </c>
      <c r="F3742" t="s">
        <v>460</v>
      </c>
      <c r="G3742" t="s">
        <v>21</v>
      </c>
      <c r="H3742" t="s">
        <v>260</v>
      </c>
      <c r="I3742" t="s">
        <v>3947</v>
      </c>
      <c r="J3742" t="s">
        <v>3948</v>
      </c>
      <c r="K3742" s="9" t="s">
        <v>391</v>
      </c>
      <c r="L3742" t="s">
        <v>1388</v>
      </c>
      <c r="M3742">
        <v>29.14</v>
      </c>
      <c r="N3742">
        <v>11.496</v>
      </c>
      <c r="O3742">
        <v>3</v>
      </c>
      <c r="P3742">
        <v>0.22</v>
      </c>
      <c r="Q3742">
        <f>IFERROR(SEARCH("-",R3742)+2, 1)</f>
        <v>1</v>
      </c>
      <c r="R3742" s="9" t="s">
        <v>391</v>
      </c>
      <c r="S3742" s="9" t="b">
        <f>R3742&lt;&gt;K3742</f>
        <v>0</v>
      </c>
      <c r="T3742" t="str">
        <f xml:space="preserve"> TRIM( LEFT(R3742,  IFERROR(   SEARCH(" - ",R3742), LEN(R3742) )    ) )</f>
        <v>Kitchen</v>
      </c>
      <c r="U3742" t="str">
        <f>MID(R3742, Q3742,LEN(R3742))</f>
        <v>Kitchen</v>
      </c>
      <c r="V3742" t="s">
        <v>260</v>
      </c>
    </row>
    <row r="3743" spans="1:22" x14ac:dyDescent="0.35">
      <c r="A3743" t="s">
        <v>18770</v>
      </c>
      <c r="B3743" s="1">
        <v>45161</v>
      </c>
      <c r="C3743" t="s">
        <v>17</v>
      </c>
      <c r="D3743" t="s">
        <v>7534</v>
      </c>
      <c r="E3743" t="s">
        <v>459</v>
      </c>
      <c r="F3743" t="s">
        <v>460</v>
      </c>
      <c r="G3743" t="s">
        <v>21</v>
      </c>
      <c r="H3743" t="s">
        <v>78</v>
      </c>
      <c r="I3743" t="s">
        <v>7535</v>
      </c>
      <c r="J3743" t="s">
        <v>7536</v>
      </c>
      <c r="K3743" s="9" t="s">
        <v>228</v>
      </c>
      <c r="L3743" t="s">
        <v>1614</v>
      </c>
      <c r="M3743">
        <v>99.99</v>
      </c>
      <c r="N3743">
        <v>29.997</v>
      </c>
      <c r="O3743">
        <v>3</v>
      </c>
      <c r="P3743">
        <v>0.02</v>
      </c>
      <c r="Q3743">
        <f>IFERROR(SEARCH("-",R3743)+2, 1)</f>
        <v>12</v>
      </c>
      <c r="R3743" s="9" t="s">
        <v>228</v>
      </c>
      <c r="S3743" s="9" t="b">
        <f>R3743&lt;&gt;K3743</f>
        <v>0</v>
      </c>
      <c r="T3743" t="str">
        <f xml:space="preserve"> TRIM( LEFT(R3743,  IFERROR(   SEARCH(" - ",R3743), LEN(R3743) )    ) )</f>
        <v>Clothing</v>
      </c>
      <c r="U3743" t="str">
        <f>MID(R3743, Q3743,LEN(R3743))</f>
        <v>Footwear</v>
      </c>
      <c r="V3743" t="s">
        <v>78</v>
      </c>
    </row>
    <row r="3744" spans="1:22" x14ac:dyDescent="0.35">
      <c r="A3744" t="s">
        <v>12400</v>
      </c>
      <c r="B3744" s="1">
        <v>45128</v>
      </c>
      <c r="C3744" t="s">
        <v>17</v>
      </c>
      <c r="D3744" t="s">
        <v>1225</v>
      </c>
      <c r="E3744" t="s">
        <v>459</v>
      </c>
      <c r="F3744" t="s">
        <v>460</v>
      </c>
      <c r="G3744" t="s">
        <v>21</v>
      </c>
      <c r="H3744" t="s">
        <v>40</v>
      </c>
      <c r="I3744" t="s">
        <v>1226</v>
      </c>
      <c r="J3744" t="s">
        <v>1227</v>
      </c>
      <c r="K3744" s="9" t="s">
        <v>205</v>
      </c>
      <c r="L3744" t="s">
        <v>206</v>
      </c>
      <c r="M3744">
        <v>2.99</v>
      </c>
      <c r="N3744">
        <v>0.64700000000000002</v>
      </c>
      <c r="O3744">
        <v>11</v>
      </c>
      <c r="P3744">
        <v>0.22</v>
      </c>
      <c r="Q3744">
        <f>IFERROR(SEARCH("-",R3744)+2, 1)</f>
        <v>8</v>
      </c>
      <c r="R3744" s="9" t="s">
        <v>205</v>
      </c>
      <c r="S3744" s="9" t="b">
        <f>R3744&lt;&gt;K3744</f>
        <v>0</v>
      </c>
      <c r="T3744" t="str">
        <f xml:space="preserve"> TRIM( LEFT(R3744,  IFERROR(   SEARCH(" - ",R3744), LEN(R3744) )    ) )</f>
        <v>Food</v>
      </c>
      <c r="U3744" t="str">
        <f>MID(R3744, Q3744,LEN(R3744))</f>
        <v>Bakery</v>
      </c>
      <c r="V3744" t="s">
        <v>40</v>
      </c>
    </row>
    <row r="3745" spans="1:22" x14ac:dyDescent="0.35">
      <c r="A3745" t="s">
        <v>10300</v>
      </c>
      <c r="B3745" s="1">
        <v>45442</v>
      </c>
      <c r="C3745" t="s">
        <v>17</v>
      </c>
      <c r="D3745" t="s">
        <v>10301</v>
      </c>
      <c r="E3745" t="s">
        <v>459</v>
      </c>
      <c r="F3745" t="s">
        <v>460</v>
      </c>
      <c r="G3745" t="s">
        <v>21</v>
      </c>
      <c r="H3745" t="s">
        <v>31</v>
      </c>
      <c r="I3745" t="s">
        <v>3412</v>
      </c>
      <c r="J3745" t="s">
        <v>3413</v>
      </c>
      <c r="K3745" s="9" t="s">
        <v>217</v>
      </c>
      <c r="L3745" t="s">
        <v>218</v>
      </c>
      <c r="M3745">
        <v>300.99</v>
      </c>
      <c r="N3745">
        <v>89.997</v>
      </c>
      <c r="O3745">
        <v>17</v>
      </c>
      <c r="P3745">
        <v>0.17</v>
      </c>
      <c r="Q3745">
        <f>IFERROR(SEARCH("-",R3745)+2, 1)</f>
        <v>1</v>
      </c>
      <c r="R3745" s="9" t="s">
        <v>217</v>
      </c>
      <c r="S3745" s="9" t="b">
        <f>R3745&lt;&gt;K3745</f>
        <v>0</v>
      </c>
      <c r="T3745" t="str">
        <f xml:space="preserve"> TRIM( LEFT(R3745,  IFERROR(   SEARCH(" - ",R3745), LEN(R3745) )    ) )</f>
        <v>Outdoor</v>
      </c>
      <c r="U3745" t="str">
        <f>MID(R3745, Q3745,LEN(R3745))</f>
        <v>Outdoor</v>
      </c>
      <c r="V3745" t="s">
        <v>31</v>
      </c>
    </row>
    <row r="3746" spans="1:22" x14ac:dyDescent="0.35">
      <c r="A3746" t="s">
        <v>13640</v>
      </c>
      <c r="B3746" s="1">
        <v>45205</v>
      </c>
      <c r="C3746" t="s">
        <v>17</v>
      </c>
      <c r="D3746" t="s">
        <v>13528</v>
      </c>
      <c r="E3746" t="s">
        <v>459</v>
      </c>
      <c r="F3746" t="s">
        <v>460</v>
      </c>
      <c r="G3746" t="s">
        <v>21</v>
      </c>
      <c r="H3746" t="s">
        <v>49</v>
      </c>
      <c r="I3746" t="s">
        <v>5968</v>
      </c>
      <c r="J3746" t="s">
        <v>5969</v>
      </c>
      <c r="K3746" s="9" t="s">
        <v>217</v>
      </c>
      <c r="L3746" t="s">
        <v>218</v>
      </c>
      <c r="M3746">
        <v>29.14</v>
      </c>
      <c r="N3746">
        <v>11.496</v>
      </c>
      <c r="O3746">
        <v>10</v>
      </c>
      <c r="P3746">
        <v>0.08</v>
      </c>
      <c r="Q3746">
        <f>IFERROR(SEARCH("-",R3746)+2, 1)</f>
        <v>1</v>
      </c>
      <c r="R3746" s="9" t="s">
        <v>217</v>
      </c>
      <c r="S3746" s="9" t="b">
        <f>R3746&lt;&gt;K3746</f>
        <v>0</v>
      </c>
      <c r="T3746" t="str">
        <f xml:space="preserve"> TRIM( LEFT(R3746,  IFERROR(   SEARCH(" - ",R3746), LEN(R3746) )    ) )</f>
        <v>Outdoor</v>
      </c>
      <c r="U3746" t="str">
        <f>MID(R3746, Q3746,LEN(R3746))</f>
        <v>Outdoor</v>
      </c>
      <c r="V3746" t="s">
        <v>49</v>
      </c>
    </row>
    <row r="3747" spans="1:22" x14ac:dyDescent="0.35">
      <c r="A3747" t="s">
        <v>8365</v>
      </c>
      <c r="B3747" s="1">
        <v>45474</v>
      </c>
      <c r="C3747" t="s">
        <v>17</v>
      </c>
      <c r="D3747" t="s">
        <v>8366</v>
      </c>
      <c r="E3747" t="s">
        <v>459</v>
      </c>
      <c r="F3747" t="s">
        <v>460</v>
      </c>
      <c r="G3747" t="s">
        <v>21</v>
      </c>
      <c r="H3747" t="s">
        <v>179</v>
      </c>
      <c r="I3747" t="s">
        <v>8367</v>
      </c>
      <c r="J3747" t="s">
        <v>8368</v>
      </c>
      <c r="K3747" s="9" t="s">
        <v>348</v>
      </c>
      <c r="L3747" t="s">
        <v>1232</v>
      </c>
      <c r="M3747">
        <v>5.99</v>
      </c>
      <c r="N3747">
        <v>1.7969999999999999</v>
      </c>
      <c r="O3747">
        <v>18</v>
      </c>
      <c r="P3747">
        <v>0.24</v>
      </c>
      <c r="Q3747">
        <f>IFERROR(SEARCH("-",R3747)+2, 1)</f>
        <v>8</v>
      </c>
      <c r="R3747" s="9" t="s">
        <v>348</v>
      </c>
      <c r="S3747" s="9" t="b">
        <f>R3747&lt;&gt;K3747</f>
        <v>0</v>
      </c>
      <c r="T3747" t="str">
        <f xml:space="preserve"> TRIM( LEFT(R3747,  IFERROR(   SEARCH(" - ",R3747), LEN(R3747) )    ) )</f>
        <v>Food</v>
      </c>
      <c r="U3747" t="str">
        <f>MID(R3747, Q3747,LEN(R3747))</f>
        <v>Dairy</v>
      </c>
      <c r="V3747" t="s">
        <v>179</v>
      </c>
    </row>
    <row r="3748" spans="1:22" x14ac:dyDescent="0.35">
      <c r="A3748" t="s">
        <v>6686</v>
      </c>
      <c r="B3748" s="1">
        <v>45738</v>
      </c>
      <c r="C3748" t="s">
        <v>17</v>
      </c>
      <c r="D3748" t="s">
        <v>6687</v>
      </c>
      <c r="E3748" t="s">
        <v>459</v>
      </c>
      <c r="F3748" t="s">
        <v>460</v>
      </c>
      <c r="G3748" t="s">
        <v>21</v>
      </c>
      <c r="H3748" t="s">
        <v>71</v>
      </c>
      <c r="I3748" t="s">
        <v>3199</v>
      </c>
      <c r="J3748" t="s">
        <v>3200</v>
      </c>
      <c r="K3748" s="9" t="s">
        <v>34</v>
      </c>
      <c r="L3748" t="s">
        <v>106</v>
      </c>
      <c r="M3748">
        <v>5.71</v>
      </c>
      <c r="N3748">
        <v>2.7160000000000002</v>
      </c>
      <c r="O3748">
        <v>17</v>
      </c>
      <c r="P3748">
        <v>0.19</v>
      </c>
      <c r="Q3748">
        <f>IFERROR(SEARCH("-",R3748)+2, 1)</f>
        <v>8</v>
      </c>
      <c r="R3748" s="9" t="s">
        <v>34</v>
      </c>
      <c r="S3748" s="9" t="b">
        <f>R3748&lt;&gt;K3748</f>
        <v>0</v>
      </c>
      <c r="T3748" t="str">
        <f xml:space="preserve"> TRIM( LEFT(R3748,  IFERROR(   SEARCH(" - ",R3748), LEN(R3748) )    ) )</f>
        <v>Food</v>
      </c>
      <c r="U3748" t="str">
        <f>MID(R3748, Q3748,LEN(R3748))</f>
        <v>Condiments</v>
      </c>
      <c r="V3748" t="s">
        <v>71</v>
      </c>
    </row>
    <row r="3749" spans="1:22" x14ac:dyDescent="0.35">
      <c r="A3749" t="s">
        <v>17401</v>
      </c>
      <c r="B3749" s="1">
        <v>45345</v>
      </c>
      <c r="C3749" t="s">
        <v>17</v>
      </c>
      <c r="D3749" t="s">
        <v>7636</v>
      </c>
      <c r="E3749" t="s">
        <v>459</v>
      </c>
      <c r="F3749" t="s">
        <v>460</v>
      </c>
      <c r="G3749" t="s">
        <v>21</v>
      </c>
      <c r="H3749" t="s">
        <v>71</v>
      </c>
      <c r="I3749" t="s">
        <v>7637</v>
      </c>
      <c r="J3749" t="s">
        <v>7638</v>
      </c>
      <c r="K3749" s="9" t="s">
        <v>34</v>
      </c>
      <c r="L3749" t="s">
        <v>106</v>
      </c>
      <c r="M3749">
        <v>3.79</v>
      </c>
      <c r="N3749">
        <v>1.137</v>
      </c>
      <c r="O3749">
        <v>20</v>
      </c>
      <c r="P3749">
        <v>0.34</v>
      </c>
      <c r="Q3749">
        <f>IFERROR(SEARCH("-",R3749)+2, 1)</f>
        <v>8</v>
      </c>
      <c r="R3749" s="9" t="s">
        <v>34</v>
      </c>
      <c r="S3749" s="9" t="b">
        <f>R3749&lt;&gt;K3749</f>
        <v>0</v>
      </c>
      <c r="T3749" t="str">
        <f xml:space="preserve"> TRIM( LEFT(R3749,  IFERROR(   SEARCH(" - ",R3749), LEN(R3749) )    ) )</f>
        <v>Food</v>
      </c>
      <c r="U3749" t="str">
        <f>MID(R3749, Q3749,LEN(R3749))</f>
        <v>Condiments</v>
      </c>
      <c r="V3749" t="s">
        <v>71</v>
      </c>
    </row>
    <row r="3750" spans="1:22" x14ac:dyDescent="0.35">
      <c r="A3750" t="s">
        <v>818</v>
      </c>
      <c r="B3750" s="1">
        <v>45436</v>
      </c>
      <c r="C3750" t="s">
        <v>17</v>
      </c>
      <c r="D3750" t="s">
        <v>819</v>
      </c>
      <c r="E3750" t="s">
        <v>459</v>
      </c>
      <c r="F3750" t="s">
        <v>460</v>
      </c>
      <c r="G3750" t="s">
        <v>21</v>
      </c>
      <c r="H3750" t="s">
        <v>260</v>
      </c>
      <c r="I3750" t="s">
        <v>820</v>
      </c>
      <c r="J3750" t="s">
        <v>821</v>
      </c>
      <c r="K3750" s="9" t="s">
        <v>493</v>
      </c>
      <c r="L3750" t="s">
        <v>822</v>
      </c>
      <c r="M3750">
        <v>3.99</v>
      </c>
      <c r="N3750">
        <v>1.1970000000000001</v>
      </c>
      <c r="O3750">
        <v>12</v>
      </c>
      <c r="P3750">
        <v>0.25</v>
      </c>
      <c r="Q3750">
        <f>IFERROR(SEARCH("-",R3750)+2, 1)</f>
        <v>8</v>
      </c>
      <c r="R3750" s="9" t="s">
        <v>493</v>
      </c>
      <c r="S3750" s="9" t="b">
        <f>R3750&lt;&gt;K3750</f>
        <v>0</v>
      </c>
      <c r="T3750" t="str">
        <f xml:space="preserve"> TRIM( LEFT(R3750,  IFERROR(   SEARCH(" - ",R3750), LEN(R3750) )    ) )</f>
        <v>Food</v>
      </c>
      <c r="U3750" t="str">
        <f>MID(R3750, Q3750,LEN(R3750))</f>
        <v>Beverages</v>
      </c>
      <c r="V3750" t="s">
        <v>260</v>
      </c>
    </row>
    <row r="3751" spans="1:22" x14ac:dyDescent="0.35">
      <c r="A3751" t="s">
        <v>12734</v>
      </c>
      <c r="B3751" s="1">
        <v>45098</v>
      </c>
      <c r="C3751" t="s">
        <v>17</v>
      </c>
      <c r="D3751" t="s">
        <v>5075</v>
      </c>
      <c r="E3751" t="s">
        <v>459</v>
      </c>
      <c r="F3751" t="s">
        <v>460</v>
      </c>
      <c r="G3751" t="s">
        <v>21</v>
      </c>
      <c r="H3751" t="s">
        <v>49</v>
      </c>
      <c r="I3751" t="s">
        <v>5076</v>
      </c>
      <c r="J3751" t="s">
        <v>5077</v>
      </c>
      <c r="K3751" s="9" t="s">
        <v>136</v>
      </c>
      <c r="L3751" t="s">
        <v>291</v>
      </c>
      <c r="M3751">
        <v>29.14</v>
      </c>
      <c r="N3751">
        <v>11.496</v>
      </c>
      <c r="O3751">
        <v>1</v>
      </c>
      <c r="P3751">
        <v>0.19</v>
      </c>
      <c r="Q3751">
        <f>IFERROR(SEARCH("-",R3751)+2, 1)</f>
        <v>1</v>
      </c>
      <c r="R3751" s="9" t="s">
        <v>136</v>
      </c>
      <c r="S3751" s="9" t="b">
        <f>R3751&lt;&gt;K3751</f>
        <v>0</v>
      </c>
      <c r="T3751" t="str">
        <f xml:space="preserve"> TRIM( LEFT(R3751,  IFERROR(   SEARCH(" - ",R3751), LEN(R3751) )    ) )</f>
        <v>Health</v>
      </c>
      <c r="U3751" t="str">
        <f>MID(R3751, Q3751,LEN(R3751))</f>
        <v>Health</v>
      </c>
      <c r="V3751" t="s">
        <v>49</v>
      </c>
    </row>
    <row r="3752" spans="1:22" x14ac:dyDescent="0.35">
      <c r="A3752" t="s">
        <v>2172</v>
      </c>
      <c r="B3752" s="1">
        <v>45641</v>
      </c>
      <c r="C3752" t="s">
        <v>17</v>
      </c>
      <c r="D3752" t="s">
        <v>116</v>
      </c>
      <c r="E3752" t="s">
        <v>459</v>
      </c>
      <c r="F3752" t="s">
        <v>460</v>
      </c>
      <c r="G3752" t="s">
        <v>21</v>
      </c>
      <c r="I3752" t="s">
        <v>118</v>
      </c>
      <c r="J3752" t="s">
        <v>119</v>
      </c>
      <c r="K3752" s="9" t="s">
        <v>120</v>
      </c>
      <c r="L3752" t="s">
        <v>121</v>
      </c>
      <c r="M3752">
        <v>3.49</v>
      </c>
      <c r="N3752">
        <v>1.0469999999999999</v>
      </c>
      <c r="O3752">
        <v>10</v>
      </c>
      <c r="P3752">
        <v>0.19</v>
      </c>
      <c r="Q3752">
        <f>IFERROR(SEARCH("-",R3752)+2, 1)</f>
        <v>8</v>
      </c>
      <c r="R3752" s="9" t="s">
        <v>120</v>
      </c>
      <c r="S3752" s="9" t="b">
        <f>R3752&lt;&gt;K3752</f>
        <v>0</v>
      </c>
      <c r="T3752" t="str">
        <f xml:space="preserve"> TRIM( LEFT(R3752,  IFERROR(   SEARCH(" - ",R3752), LEN(R3752) )    ) )</f>
        <v>Food</v>
      </c>
      <c r="U3752" t="str">
        <f>MID(R3752, Q3752,LEN(R3752))</f>
        <v>Grains</v>
      </c>
    </row>
    <row r="3753" spans="1:22" x14ac:dyDescent="0.35">
      <c r="A3753" t="s">
        <v>6689</v>
      </c>
      <c r="B3753" s="1">
        <v>45685</v>
      </c>
      <c r="C3753" t="s">
        <v>17</v>
      </c>
      <c r="D3753" t="s">
        <v>2132</v>
      </c>
      <c r="E3753" t="s">
        <v>459</v>
      </c>
      <c r="F3753" t="s">
        <v>460</v>
      </c>
      <c r="G3753" t="s">
        <v>21</v>
      </c>
      <c r="H3753" t="s">
        <v>78</v>
      </c>
      <c r="I3753" t="s">
        <v>5885</v>
      </c>
      <c r="J3753" t="s">
        <v>5886</v>
      </c>
      <c r="K3753" s="9" t="s">
        <v>151</v>
      </c>
      <c r="L3753" t="s">
        <v>1063</v>
      </c>
      <c r="M3753">
        <v>131.41</v>
      </c>
      <c r="N3753">
        <v>52.996000000000002</v>
      </c>
      <c r="O3753">
        <v>13</v>
      </c>
      <c r="Q3753">
        <f>IFERROR(SEARCH("-",R3753)+2, 1)</f>
        <v>1</v>
      </c>
      <c r="R3753" s="9" t="s">
        <v>151</v>
      </c>
      <c r="S3753" s="9" t="b">
        <f>R3753&lt;&gt;K3753</f>
        <v>0</v>
      </c>
      <c r="T3753" t="str">
        <f xml:space="preserve"> TRIM( LEFT(R3753,  IFERROR(   SEARCH(" - ",R3753), LEN(R3753) )    ) )</f>
        <v>Home Appliances</v>
      </c>
      <c r="U3753" t="str">
        <f>MID(R3753, Q3753,LEN(R3753))</f>
        <v>Home Appliances</v>
      </c>
      <c r="V3753" t="s">
        <v>78</v>
      </c>
    </row>
    <row r="3754" spans="1:22" x14ac:dyDescent="0.35">
      <c r="A3754" t="s">
        <v>2092</v>
      </c>
      <c r="B3754" s="1">
        <v>45455</v>
      </c>
      <c r="C3754" t="s">
        <v>17</v>
      </c>
      <c r="D3754" t="s">
        <v>1922</v>
      </c>
      <c r="E3754" t="s">
        <v>459</v>
      </c>
      <c r="F3754" t="s">
        <v>460</v>
      </c>
      <c r="G3754" t="s">
        <v>21</v>
      </c>
      <c r="I3754" t="s">
        <v>1923</v>
      </c>
      <c r="J3754" t="s">
        <v>1924</v>
      </c>
      <c r="K3754" s="9" t="s">
        <v>391</v>
      </c>
      <c r="L3754" t="s">
        <v>1741</v>
      </c>
      <c r="M3754">
        <v>24.99</v>
      </c>
      <c r="N3754">
        <v>7.4969999999999999</v>
      </c>
      <c r="O3754">
        <v>8</v>
      </c>
      <c r="P3754">
        <v>0.14000000000000001</v>
      </c>
      <c r="Q3754">
        <f>IFERROR(SEARCH("-",R3754)+2, 1)</f>
        <v>1</v>
      </c>
      <c r="R3754" s="9" t="s">
        <v>391</v>
      </c>
      <c r="S3754" s="9" t="b">
        <f>R3754&lt;&gt;K3754</f>
        <v>0</v>
      </c>
      <c r="T3754" t="str">
        <f xml:space="preserve"> TRIM( LEFT(R3754,  IFERROR(   SEARCH(" - ",R3754), LEN(R3754) )    ) )</f>
        <v>Kitchen</v>
      </c>
      <c r="U3754" t="str">
        <f>MID(R3754, Q3754,LEN(R3754))</f>
        <v>Kitchen</v>
      </c>
    </row>
    <row r="3755" spans="1:22" x14ac:dyDescent="0.35">
      <c r="A3755" t="s">
        <v>12977</v>
      </c>
      <c r="B3755" s="1">
        <v>45218</v>
      </c>
      <c r="C3755" t="s">
        <v>17</v>
      </c>
      <c r="D3755" t="s">
        <v>12978</v>
      </c>
      <c r="E3755" t="s">
        <v>459</v>
      </c>
      <c r="F3755" t="s">
        <v>460</v>
      </c>
      <c r="G3755" t="s">
        <v>21</v>
      </c>
      <c r="H3755" t="s">
        <v>49</v>
      </c>
      <c r="I3755" t="s">
        <v>6584</v>
      </c>
      <c r="J3755" t="s">
        <v>6585</v>
      </c>
      <c r="K3755" s="9" t="s">
        <v>1254</v>
      </c>
      <c r="L3755" t="s">
        <v>1255</v>
      </c>
      <c r="M3755">
        <v>3.14</v>
      </c>
      <c r="N3755">
        <v>1.0960000000000001</v>
      </c>
      <c r="O3755">
        <v>7</v>
      </c>
      <c r="P3755">
        <v>0.01</v>
      </c>
      <c r="Q3755">
        <f>IFERROR(SEARCH("-",R3755)+2, 1)</f>
        <v>8</v>
      </c>
      <c r="R3755" s="9" t="s">
        <v>1254</v>
      </c>
      <c r="S3755" s="9" t="b">
        <f>R3755&lt;&gt;K3755</f>
        <v>0</v>
      </c>
      <c r="T3755" t="str">
        <f xml:space="preserve"> TRIM( LEFT(R3755,  IFERROR(   SEARCH(" - ",R3755), LEN(R3755) )    ) )</f>
        <v>Food</v>
      </c>
      <c r="U3755" t="str">
        <f>MID(R3755, Q3755,LEN(R3755))</f>
        <v>Frozen Food</v>
      </c>
      <c r="V3755" t="s">
        <v>49</v>
      </c>
    </row>
    <row r="3756" spans="1:22" x14ac:dyDescent="0.35">
      <c r="A3756" t="s">
        <v>17898</v>
      </c>
      <c r="B3756" s="1">
        <v>45715</v>
      </c>
      <c r="C3756" t="s">
        <v>17</v>
      </c>
      <c r="D3756" t="s">
        <v>8504</v>
      </c>
      <c r="E3756" t="s">
        <v>459</v>
      </c>
      <c r="F3756" t="s">
        <v>460</v>
      </c>
      <c r="G3756" t="s">
        <v>21</v>
      </c>
      <c r="H3756" t="s">
        <v>164</v>
      </c>
      <c r="I3756" t="s">
        <v>8505</v>
      </c>
      <c r="J3756" t="s">
        <v>8506</v>
      </c>
      <c r="K3756" s="9" t="s">
        <v>463</v>
      </c>
      <c r="L3756" t="s">
        <v>1255</v>
      </c>
      <c r="M3756">
        <v>6.49</v>
      </c>
      <c r="N3756">
        <v>1.9470000000000001</v>
      </c>
      <c r="O3756">
        <v>12</v>
      </c>
      <c r="P3756">
        <v>0.16</v>
      </c>
      <c r="Q3756">
        <f>IFERROR(SEARCH("-",R3756)+2, 1)</f>
        <v>8</v>
      </c>
      <c r="R3756" s="9" t="s">
        <v>463</v>
      </c>
      <c r="S3756" s="9" t="b">
        <f>R3756&lt;&gt;K3756</f>
        <v>0</v>
      </c>
      <c r="T3756" t="str">
        <f xml:space="preserve"> TRIM( LEFT(R3756,  IFERROR(   SEARCH(" - ",R3756), LEN(R3756) )    ) )</f>
        <v>Food</v>
      </c>
      <c r="U3756" t="str">
        <f>MID(R3756, Q3756,LEN(R3756))</f>
        <v>Frozen</v>
      </c>
      <c r="V3756" t="s">
        <v>164</v>
      </c>
    </row>
    <row r="3757" spans="1:22" x14ac:dyDescent="0.35">
      <c r="A3757" t="s">
        <v>12217</v>
      </c>
      <c r="B3757" s="1">
        <v>44983</v>
      </c>
      <c r="C3757" t="s">
        <v>17</v>
      </c>
      <c r="D3757" t="s">
        <v>5938</v>
      </c>
      <c r="E3757" t="s">
        <v>459</v>
      </c>
      <c r="F3757" t="s">
        <v>460</v>
      </c>
      <c r="G3757" t="s">
        <v>21</v>
      </c>
      <c r="I3757" t="s">
        <v>12073</v>
      </c>
      <c r="J3757" t="s">
        <v>12074</v>
      </c>
      <c r="K3757" s="9" t="s">
        <v>128</v>
      </c>
      <c r="L3757" t="s">
        <v>12075</v>
      </c>
      <c r="M3757">
        <v>1.99</v>
      </c>
      <c r="N3757">
        <v>0.34699999999999998</v>
      </c>
      <c r="O3757">
        <v>13</v>
      </c>
      <c r="P3757">
        <v>0.32</v>
      </c>
      <c r="Q3757">
        <f>IFERROR(SEARCH("-",R3757)+2, 1)</f>
        <v>8</v>
      </c>
      <c r="R3757" s="9" t="s">
        <v>128</v>
      </c>
      <c r="S3757" s="9" t="b">
        <f>R3757&lt;&gt;K3757</f>
        <v>0</v>
      </c>
      <c r="T3757" t="str">
        <f xml:space="preserve"> TRIM( LEFT(R3757,  IFERROR(   SEARCH(" - ",R3757), LEN(R3757) )    ) )</f>
        <v>Food</v>
      </c>
      <c r="U3757" t="str">
        <f>MID(R3757, Q3757,LEN(R3757))</f>
        <v>Frozen Foods</v>
      </c>
    </row>
    <row r="3758" spans="1:22" x14ac:dyDescent="0.35">
      <c r="A3758" t="s">
        <v>9121</v>
      </c>
      <c r="B3758" s="1">
        <v>45524</v>
      </c>
      <c r="C3758" t="s">
        <v>17</v>
      </c>
      <c r="D3758" t="s">
        <v>8280</v>
      </c>
      <c r="E3758" t="s">
        <v>459</v>
      </c>
      <c r="F3758" t="s">
        <v>460</v>
      </c>
      <c r="G3758" t="s">
        <v>21</v>
      </c>
      <c r="H3758" t="s">
        <v>31</v>
      </c>
      <c r="I3758" t="s">
        <v>8281</v>
      </c>
      <c r="J3758" t="s">
        <v>8282</v>
      </c>
      <c r="K3758" s="9" t="s">
        <v>128</v>
      </c>
      <c r="L3758" t="s">
        <v>464</v>
      </c>
      <c r="M3758">
        <v>2.99</v>
      </c>
      <c r="N3758">
        <v>0.89700000000000002</v>
      </c>
      <c r="O3758">
        <v>14</v>
      </c>
      <c r="P3758">
        <v>0.14000000000000001</v>
      </c>
      <c r="Q3758">
        <f>IFERROR(SEARCH("-",R3758)+2, 1)</f>
        <v>8</v>
      </c>
      <c r="R3758" s="9" t="s">
        <v>128</v>
      </c>
      <c r="S3758" s="9" t="b">
        <f>R3758&lt;&gt;K3758</f>
        <v>0</v>
      </c>
      <c r="T3758" t="str">
        <f xml:space="preserve"> TRIM( LEFT(R3758,  IFERROR(   SEARCH(" - ",R3758), LEN(R3758) )    ) )</f>
        <v>Food</v>
      </c>
      <c r="U3758" t="str">
        <f>MID(R3758, Q3758,LEN(R3758))</f>
        <v>Frozen Foods</v>
      </c>
      <c r="V3758" t="s">
        <v>31</v>
      </c>
    </row>
    <row r="3759" spans="1:22" x14ac:dyDescent="0.35">
      <c r="A3759" t="s">
        <v>14392</v>
      </c>
      <c r="B3759" s="1">
        <v>45050</v>
      </c>
      <c r="C3759" t="s">
        <v>17</v>
      </c>
      <c r="D3759" t="s">
        <v>7310</v>
      </c>
      <c r="E3759" t="s">
        <v>459</v>
      </c>
      <c r="F3759" t="s">
        <v>460</v>
      </c>
      <c r="G3759" t="s">
        <v>21</v>
      </c>
      <c r="H3759" t="s">
        <v>78</v>
      </c>
      <c r="I3759" t="s">
        <v>7311</v>
      </c>
      <c r="J3759" t="s">
        <v>7312</v>
      </c>
      <c r="K3759" s="9" t="s">
        <v>58</v>
      </c>
      <c r="L3759" t="s">
        <v>3645</v>
      </c>
      <c r="M3759">
        <v>1.04</v>
      </c>
      <c r="N3759">
        <v>6.7000000000000004E-2</v>
      </c>
      <c r="O3759">
        <v>10</v>
      </c>
      <c r="P3759">
        <v>7.0000000000000007E-2</v>
      </c>
      <c r="Q3759">
        <f>IFERROR(SEARCH("-",R3759)+2, 1)</f>
        <v>8</v>
      </c>
      <c r="R3759" s="9" t="s">
        <v>58</v>
      </c>
      <c r="S3759" s="9" t="b">
        <f>R3759&lt;&gt;K3759</f>
        <v>0</v>
      </c>
      <c r="T3759" t="str">
        <f xml:space="preserve"> TRIM( LEFT(R3759,  IFERROR(   SEARCH(" - ",R3759), LEN(R3759) )    ) )</f>
        <v>Food</v>
      </c>
      <c r="U3759" t="str">
        <f>MID(R3759, Q3759,LEN(R3759))</f>
        <v>Produce</v>
      </c>
      <c r="V3759" t="s">
        <v>78</v>
      </c>
    </row>
    <row r="3760" spans="1:22" x14ac:dyDescent="0.35">
      <c r="A3760" t="s">
        <v>17487</v>
      </c>
      <c r="B3760" s="1">
        <v>45407</v>
      </c>
      <c r="C3760" t="s">
        <v>17</v>
      </c>
      <c r="D3760" t="s">
        <v>7476</v>
      </c>
      <c r="E3760" t="s">
        <v>459</v>
      </c>
      <c r="F3760" t="s">
        <v>460</v>
      </c>
      <c r="G3760" t="s">
        <v>21</v>
      </c>
      <c r="I3760" t="s">
        <v>7477</v>
      </c>
      <c r="J3760" t="s">
        <v>7478</v>
      </c>
      <c r="K3760" s="9" t="s">
        <v>827</v>
      </c>
      <c r="L3760" t="s">
        <v>1667</v>
      </c>
      <c r="M3760">
        <v>18.989999999999998</v>
      </c>
      <c r="N3760">
        <v>5.6970000000000001</v>
      </c>
      <c r="O3760">
        <v>16</v>
      </c>
      <c r="P3760">
        <v>0.32</v>
      </c>
      <c r="Q3760">
        <f>IFERROR(SEARCH("-",R3760)+2, 1)</f>
        <v>1</v>
      </c>
      <c r="R3760" s="9" t="s">
        <v>827</v>
      </c>
      <c r="S3760" s="9" t="b">
        <f>R3760&lt;&gt;K3760</f>
        <v>0</v>
      </c>
      <c r="T3760" t="str">
        <f xml:space="preserve"> TRIM( LEFT(R3760,  IFERROR(   SEARCH(" - ",R3760), LEN(R3760) )    ) )</f>
        <v>Garden</v>
      </c>
      <c r="U3760" t="str">
        <f>MID(R3760, Q3760,LEN(R3760))</f>
        <v>Garden</v>
      </c>
    </row>
    <row r="3761" spans="1:22" x14ac:dyDescent="0.35">
      <c r="A3761" t="s">
        <v>17271</v>
      </c>
      <c r="B3761" s="1">
        <v>45639</v>
      </c>
      <c r="C3761" t="s">
        <v>17</v>
      </c>
      <c r="D3761" t="s">
        <v>7359</v>
      </c>
      <c r="E3761" t="s">
        <v>459</v>
      </c>
      <c r="F3761" t="s">
        <v>460</v>
      </c>
      <c r="G3761" t="s">
        <v>21</v>
      </c>
      <c r="H3761" t="s">
        <v>40</v>
      </c>
      <c r="I3761" t="s">
        <v>7360</v>
      </c>
      <c r="J3761" t="s">
        <v>7361</v>
      </c>
      <c r="K3761" s="9" t="s">
        <v>598</v>
      </c>
      <c r="L3761" t="s">
        <v>432</v>
      </c>
      <c r="M3761">
        <v>4.99</v>
      </c>
      <c r="N3761">
        <v>1.4970000000000001</v>
      </c>
      <c r="O3761">
        <v>1</v>
      </c>
      <c r="P3761">
        <v>0.24</v>
      </c>
      <c r="Q3761">
        <f>IFERROR(SEARCH("-",R3761)+2, 1)</f>
        <v>8</v>
      </c>
      <c r="R3761" s="9" t="s">
        <v>598</v>
      </c>
      <c r="S3761" s="9" t="b">
        <f>R3761&lt;&gt;K3761</f>
        <v>0</v>
      </c>
      <c r="T3761" t="str">
        <f xml:space="preserve"> TRIM( LEFT(R3761,  IFERROR(   SEARCH(" - ",R3761), LEN(R3761) )    ) )</f>
        <v>Food</v>
      </c>
      <c r="U3761" t="str">
        <f>MID(R3761, Q3761,LEN(R3761))</f>
        <v>Cereal</v>
      </c>
      <c r="V3761" t="s">
        <v>40</v>
      </c>
    </row>
    <row r="3762" spans="1:22" x14ac:dyDescent="0.35">
      <c r="A3762" t="s">
        <v>13966</v>
      </c>
      <c r="B3762" s="1">
        <v>45246</v>
      </c>
      <c r="C3762" t="s">
        <v>17</v>
      </c>
      <c r="D3762" t="s">
        <v>13967</v>
      </c>
      <c r="E3762" t="s">
        <v>459</v>
      </c>
      <c r="F3762" t="s">
        <v>460</v>
      </c>
      <c r="G3762" t="s">
        <v>21</v>
      </c>
      <c r="H3762" t="s">
        <v>49</v>
      </c>
      <c r="I3762" t="s">
        <v>13968</v>
      </c>
      <c r="J3762" t="s">
        <v>13969</v>
      </c>
      <c r="K3762" s="9" t="s">
        <v>2429</v>
      </c>
      <c r="L3762" t="s">
        <v>13970</v>
      </c>
      <c r="M3762">
        <v>4.6399999999999997</v>
      </c>
      <c r="N3762">
        <v>1.147</v>
      </c>
      <c r="O3762">
        <v>8</v>
      </c>
      <c r="P3762">
        <v>0.06</v>
      </c>
      <c r="Q3762">
        <f>IFERROR(SEARCH("-",R3762)+2, 1)</f>
        <v>8</v>
      </c>
      <c r="R3762" s="9" t="s">
        <v>2429</v>
      </c>
      <c r="S3762" s="9" t="b">
        <f>R3762&lt;&gt;K3762</f>
        <v>0</v>
      </c>
      <c r="T3762" t="str">
        <f xml:space="preserve"> TRIM( LEFT(R3762,  IFERROR(   SEARCH(" - ",R3762), LEN(R3762) )    ) )</f>
        <v>Food</v>
      </c>
      <c r="U3762" t="str">
        <f>MID(R3762, Q3762,LEN(R3762))</f>
        <v>Meats</v>
      </c>
      <c r="V3762" t="s">
        <v>49</v>
      </c>
    </row>
    <row r="3763" spans="1:22" x14ac:dyDescent="0.35">
      <c r="A3763" t="s">
        <v>18155</v>
      </c>
      <c r="B3763" s="1">
        <v>45007</v>
      </c>
      <c r="C3763" t="s">
        <v>17</v>
      </c>
      <c r="D3763" t="s">
        <v>14444</v>
      </c>
      <c r="E3763" t="s">
        <v>459</v>
      </c>
      <c r="F3763" t="s">
        <v>460</v>
      </c>
      <c r="G3763" t="s">
        <v>21</v>
      </c>
      <c r="I3763" t="s">
        <v>14445</v>
      </c>
      <c r="J3763" t="s">
        <v>14446</v>
      </c>
      <c r="K3763" s="9" t="s">
        <v>793</v>
      </c>
      <c r="L3763" t="s">
        <v>7736</v>
      </c>
      <c r="M3763">
        <v>59.99</v>
      </c>
      <c r="N3763">
        <v>17.997</v>
      </c>
      <c r="O3763">
        <v>3</v>
      </c>
      <c r="P3763">
        <v>0.19</v>
      </c>
      <c r="Q3763">
        <f>IFERROR(SEARCH("-",R3763)+2, 1)</f>
        <v>1</v>
      </c>
      <c r="R3763" s="9" t="s">
        <v>793</v>
      </c>
      <c r="S3763" s="9" t="b">
        <f>R3763&lt;&gt;K3763</f>
        <v>0</v>
      </c>
      <c r="T3763" t="str">
        <f xml:space="preserve"> TRIM( LEFT(R3763,  IFERROR(   SEARCH(" - ",R3763), LEN(R3763) )    ) )</f>
        <v>Audio</v>
      </c>
      <c r="U3763" t="str">
        <f>MID(R3763, Q3763,LEN(R3763))</f>
        <v>Audio</v>
      </c>
    </row>
    <row r="3764" spans="1:22" x14ac:dyDescent="0.35">
      <c r="A3764" t="s">
        <v>2281</v>
      </c>
      <c r="B3764" s="1">
        <v>45298</v>
      </c>
      <c r="C3764" t="s">
        <v>17</v>
      </c>
      <c r="D3764" t="s">
        <v>2023</v>
      </c>
      <c r="E3764" t="s">
        <v>459</v>
      </c>
      <c r="F3764" t="s">
        <v>460</v>
      </c>
      <c r="G3764" t="s">
        <v>21</v>
      </c>
      <c r="I3764" t="s">
        <v>2024</v>
      </c>
      <c r="J3764" t="s">
        <v>2025</v>
      </c>
      <c r="K3764" s="9" t="s">
        <v>793</v>
      </c>
      <c r="L3764" t="s">
        <v>2026</v>
      </c>
      <c r="M3764">
        <v>39.99</v>
      </c>
      <c r="N3764">
        <v>11.997</v>
      </c>
      <c r="O3764">
        <v>4</v>
      </c>
      <c r="P3764">
        <v>0.18</v>
      </c>
      <c r="Q3764">
        <f>IFERROR(SEARCH("-",R3764)+2, 1)</f>
        <v>1</v>
      </c>
      <c r="R3764" s="9" t="s">
        <v>793</v>
      </c>
      <c r="S3764" s="9" t="b">
        <f>R3764&lt;&gt;K3764</f>
        <v>0</v>
      </c>
      <c r="T3764" t="str">
        <f xml:space="preserve"> TRIM( LEFT(R3764,  IFERROR(   SEARCH(" - ",R3764), LEN(R3764) )    ) )</f>
        <v>Audio</v>
      </c>
      <c r="U3764" t="str">
        <f>MID(R3764, Q3764,LEN(R3764))</f>
        <v>Audio</v>
      </c>
    </row>
    <row r="3765" spans="1:22" x14ac:dyDescent="0.35">
      <c r="A3765" t="s">
        <v>17153</v>
      </c>
      <c r="B3765" s="1">
        <v>45432</v>
      </c>
      <c r="C3765" t="s">
        <v>17</v>
      </c>
      <c r="D3765" t="s">
        <v>8236</v>
      </c>
      <c r="E3765" t="s">
        <v>459</v>
      </c>
      <c r="F3765" t="s">
        <v>460</v>
      </c>
      <c r="G3765" t="s">
        <v>21</v>
      </c>
      <c r="I3765" t="s">
        <v>8237</v>
      </c>
      <c r="J3765" t="s">
        <v>8238</v>
      </c>
      <c r="K3765" s="9" t="s">
        <v>493</v>
      </c>
      <c r="L3765" t="s">
        <v>638</v>
      </c>
      <c r="M3765">
        <v>3.49</v>
      </c>
      <c r="N3765">
        <v>1.0469999999999999</v>
      </c>
      <c r="O3765">
        <v>20</v>
      </c>
      <c r="P3765">
        <v>0.33</v>
      </c>
      <c r="Q3765">
        <f>IFERROR(SEARCH("-",R3765)+2, 1)</f>
        <v>8</v>
      </c>
      <c r="R3765" s="9" t="s">
        <v>493</v>
      </c>
      <c r="S3765" s="9" t="b">
        <f>R3765&lt;&gt;K3765</f>
        <v>0</v>
      </c>
      <c r="T3765" t="str">
        <f xml:space="preserve"> TRIM( LEFT(R3765,  IFERROR(   SEARCH(" - ",R3765), LEN(R3765) )    ) )</f>
        <v>Food</v>
      </c>
      <c r="U3765" t="str">
        <f>MID(R3765, Q3765,LEN(R3765))</f>
        <v>Beverages</v>
      </c>
    </row>
    <row r="3766" spans="1:22" x14ac:dyDescent="0.35">
      <c r="A3766" t="s">
        <v>5403</v>
      </c>
      <c r="B3766" s="1">
        <v>45315</v>
      </c>
      <c r="C3766" t="s">
        <v>17</v>
      </c>
      <c r="D3766" t="s">
        <v>4788</v>
      </c>
      <c r="E3766" t="s">
        <v>459</v>
      </c>
      <c r="F3766" t="s">
        <v>460</v>
      </c>
      <c r="G3766" t="s">
        <v>21</v>
      </c>
      <c r="H3766" t="s">
        <v>71</v>
      </c>
      <c r="I3766" t="s">
        <v>4789</v>
      </c>
      <c r="J3766" t="s">
        <v>4790</v>
      </c>
      <c r="K3766" s="9" t="s">
        <v>513</v>
      </c>
      <c r="L3766" t="s">
        <v>4791</v>
      </c>
      <c r="M3766">
        <v>49.99</v>
      </c>
      <c r="N3766">
        <v>14.997</v>
      </c>
      <c r="O3766">
        <v>13</v>
      </c>
      <c r="P3766">
        <v>0.32</v>
      </c>
      <c r="Q3766">
        <f>IFERROR(SEARCH("-",R3766)+2, 1)</f>
        <v>1</v>
      </c>
      <c r="R3766" s="9" t="s">
        <v>513</v>
      </c>
      <c r="S3766" s="9" t="b">
        <f>R3766&lt;&gt;K3766</f>
        <v>0</v>
      </c>
      <c r="T3766" t="str">
        <f xml:space="preserve"> TRIM( LEFT(R3766,  IFERROR(   SEARCH(" - ",R3766), LEN(R3766) )    ) )</f>
        <v>Fitness</v>
      </c>
      <c r="U3766" t="str">
        <f>MID(R3766, Q3766,LEN(R3766))</f>
        <v>Fitness</v>
      </c>
      <c r="V3766" t="s">
        <v>71</v>
      </c>
    </row>
    <row r="3767" spans="1:22" x14ac:dyDescent="0.35">
      <c r="A3767" t="s">
        <v>8691</v>
      </c>
      <c r="B3767" s="1">
        <v>45446</v>
      </c>
      <c r="C3767" t="s">
        <v>17</v>
      </c>
      <c r="D3767" t="s">
        <v>8692</v>
      </c>
      <c r="E3767" t="s">
        <v>459</v>
      </c>
      <c r="F3767" t="s">
        <v>460</v>
      </c>
      <c r="G3767" t="s">
        <v>21</v>
      </c>
      <c r="H3767" t="s">
        <v>71</v>
      </c>
      <c r="I3767" t="s">
        <v>8693</v>
      </c>
      <c r="J3767" t="s">
        <v>8694</v>
      </c>
      <c r="K3767" s="9" t="s">
        <v>24</v>
      </c>
      <c r="L3767" t="s">
        <v>144</v>
      </c>
      <c r="M3767">
        <v>3.49</v>
      </c>
      <c r="N3767">
        <v>1.0469999999999999</v>
      </c>
      <c r="O3767">
        <v>5</v>
      </c>
      <c r="P3767">
        <v>0.11</v>
      </c>
      <c r="Q3767">
        <f>IFERROR(SEARCH("-",R3767)+2, 1)</f>
        <v>8</v>
      </c>
      <c r="R3767" s="9" t="s">
        <v>24</v>
      </c>
      <c r="S3767" s="9" t="b">
        <f>R3767&lt;&gt;K3767</f>
        <v>0</v>
      </c>
      <c r="T3767" t="str">
        <f xml:space="preserve"> TRIM( LEFT(R3767,  IFERROR(   SEARCH(" - ",R3767), LEN(R3767) )    ) )</f>
        <v>Food</v>
      </c>
      <c r="U3767" t="str">
        <f>MID(R3767, Q3767,LEN(R3767))</f>
        <v>Snacks</v>
      </c>
      <c r="V3767" t="s">
        <v>71</v>
      </c>
    </row>
    <row r="3768" spans="1:22" x14ac:dyDescent="0.35">
      <c r="A3768" t="s">
        <v>6822</v>
      </c>
      <c r="B3768" s="1">
        <v>45672</v>
      </c>
      <c r="C3768" t="s">
        <v>17</v>
      </c>
      <c r="D3768" t="s">
        <v>1003</v>
      </c>
      <c r="E3768" t="s">
        <v>459</v>
      </c>
      <c r="F3768" t="s">
        <v>460</v>
      </c>
      <c r="G3768" t="s">
        <v>21</v>
      </c>
      <c r="H3768" t="s">
        <v>31</v>
      </c>
      <c r="I3768" t="s">
        <v>6242</v>
      </c>
      <c r="J3768" t="s">
        <v>6243</v>
      </c>
      <c r="K3768" s="9" t="s">
        <v>493</v>
      </c>
      <c r="L3768" t="s">
        <v>1515</v>
      </c>
      <c r="M3768">
        <v>6.41</v>
      </c>
      <c r="N3768">
        <v>2.996</v>
      </c>
      <c r="O3768">
        <v>15</v>
      </c>
      <c r="Q3768">
        <f>IFERROR(SEARCH("-",R3768)+2, 1)</f>
        <v>8</v>
      </c>
      <c r="R3768" s="9" t="s">
        <v>493</v>
      </c>
      <c r="S3768" s="9" t="b">
        <f>R3768&lt;&gt;K3768</f>
        <v>0</v>
      </c>
      <c r="T3768" t="str">
        <f xml:space="preserve"> TRIM( LEFT(R3768,  IFERROR(   SEARCH(" - ",R3768), LEN(R3768) )    ) )</f>
        <v>Food</v>
      </c>
      <c r="U3768" t="str">
        <f>MID(R3768, Q3768,LEN(R3768))</f>
        <v>Beverages</v>
      </c>
      <c r="V3768" t="s">
        <v>31</v>
      </c>
    </row>
    <row r="3769" spans="1:22" x14ac:dyDescent="0.35">
      <c r="A3769" t="s">
        <v>11674</v>
      </c>
      <c r="B3769" s="1">
        <v>45206</v>
      </c>
      <c r="C3769" t="s">
        <v>17</v>
      </c>
      <c r="D3769" t="s">
        <v>1726</v>
      </c>
      <c r="E3769" t="s">
        <v>459</v>
      </c>
      <c r="F3769" t="s">
        <v>460</v>
      </c>
      <c r="G3769" t="s">
        <v>21</v>
      </c>
      <c r="H3769" t="s">
        <v>202</v>
      </c>
      <c r="I3769" t="s">
        <v>1727</v>
      </c>
      <c r="J3769" t="s">
        <v>1728</v>
      </c>
      <c r="K3769" s="9" t="s">
        <v>82</v>
      </c>
      <c r="L3769" t="s">
        <v>1729</v>
      </c>
      <c r="M3769">
        <v>23.99</v>
      </c>
      <c r="N3769">
        <v>6.9470000000000001</v>
      </c>
      <c r="O3769">
        <v>17</v>
      </c>
      <c r="P3769">
        <v>0.36</v>
      </c>
      <c r="Q3769">
        <f>IFERROR(SEARCH("-",R3769)+2, 1)</f>
        <v>1</v>
      </c>
      <c r="R3769" s="9" t="s">
        <v>82</v>
      </c>
      <c r="S3769" s="9" t="b">
        <f>R3769&lt;&gt;K3769</f>
        <v>0</v>
      </c>
      <c r="T3769" t="str">
        <f xml:space="preserve"> TRIM( LEFT(R3769,  IFERROR(   SEARCH(" - ",R3769), LEN(R3769) )    ) )</f>
        <v>Home</v>
      </c>
      <c r="U3769" t="str">
        <f>MID(R3769, Q3769,LEN(R3769))</f>
        <v>Home</v>
      </c>
      <c r="V3769" t="s">
        <v>202</v>
      </c>
    </row>
    <row r="3770" spans="1:22" x14ac:dyDescent="0.35">
      <c r="A3770" t="s">
        <v>5823</v>
      </c>
      <c r="B3770" s="1">
        <v>45739</v>
      </c>
      <c r="C3770" t="s">
        <v>17</v>
      </c>
      <c r="D3770" t="s">
        <v>5824</v>
      </c>
      <c r="E3770" t="s">
        <v>459</v>
      </c>
      <c r="F3770" t="s">
        <v>460</v>
      </c>
      <c r="G3770" t="s">
        <v>21</v>
      </c>
      <c r="H3770" t="s">
        <v>78</v>
      </c>
      <c r="I3770" t="s">
        <v>5450</v>
      </c>
      <c r="J3770" t="s">
        <v>5451</v>
      </c>
      <c r="K3770" s="9" t="s">
        <v>82</v>
      </c>
      <c r="L3770" t="s">
        <v>449</v>
      </c>
      <c r="M3770">
        <v>21.41</v>
      </c>
      <c r="N3770">
        <v>6.9969999999999999</v>
      </c>
      <c r="O3770">
        <v>19</v>
      </c>
      <c r="P3770">
        <v>0.04</v>
      </c>
      <c r="Q3770">
        <f>IFERROR(SEARCH("-",R3770)+2, 1)</f>
        <v>1</v>
      </c>
      <c r="R3770" s="9" t="s">
        <v>82</v>
      </c>
      <c r="S3770" s="9" t="b">
        <f>R3770&lt;&gt;K3770</f>
        <v>0</v>
      </c>
      <c r="T3770" t="str">
        <f xml:space="preserve"> TRIM( LEFT(R3770,  IFERROR(   SEARCH(" - ",R3770), LEN(R3770) )    ) )</f>
        <v>Home</v>
      </c>
      <c r="U3770" t="str">
        <f>MID(R3770, Q3770,LEN(R3770))</f>
        <v>Home</v>
      </c>
      <c r="V3770" t="s">
        <v>78</v>
      </c>
    </row>
    <row r="3771" spans="1:22" x14ac:dyDescent="0.35">
      <c r="A3771" t="s">
        <v>2066</v>
      </c>
      <c r="B3771" s="1">
        <v>45582</v>
      </c>
      <c r="C3771" t="s">
        <v>17</v>
      </c>
      <c r="D3771" t="s">
        <v>1584</v>
      </c>
      <c r="E3771" t="s">
        <v>459</v>
      </c>
      <c r="F3771" t="s">
        <v>460</v>
      </c>
      <c r="G3771" t="s">
        <v>21</v>
      </c>
      <c r="H3771" t="s">
        <v>71</v>
      </c>
      <c r="I3771" t="s">
        <v>1585</v>
      </c>
      <c r="J3771" t="s">
        <v>1586</v>
      </c>
      <c r="K3771" s="9" t="s">
        <v>82</v>
      </c>
      <c r="L3771" t="s">
        <v>83</v>
      </c>
      <c r="M3771">
        <v>12.99</v>
      </c>
      <c r="N3771">
        <v>3.8969999999999998</v>
      </c>
      <c r="O3771">
        <v>15</v>
      </c>
      <c r="P3771">
        <v>0.22</v>
      </c>
      <c r="Q3771">
        <f>IFERROR(SEARCH("-",R3771)+2, 1)</f>
        <v>1</v>
      </c>
      <c r="R3771" s="9" t="s">
        <v>82</v>
      </c>
      <c r="S3771" s="9" t="b">
        <f>R3771&lt;&gt;K3771</f>
        <v>0</v>
      </c>
      <c r="T3771" t="str">
        <f xml:space="preserve"> TRIM( LEFT(R3771,  IFERROR(   SEARCH(" - ",R3771), LEN(R3771) )    ) )</f>
        <v>Home</v>
      </c>
      <c r="U3771" t="str">
        <f>MID(R3771, Q3771,LEN(R3771))</f>
        <v>Home</v>
      </c>
      <c r="V3771" t="s">
        <v>71</v>
      </c>
    </row>
    <row r="3772" spans="1:22" x14ac:dyDescent="0.35">
      <c r="A3772" t="s">
        <v>11582</v>
      </c>
      <c r="B3772" s="1">
        <v>44985</v>
      </c>
      <c r="C3772" t="s">
        <v>17</v>
      </c>
      <c r="D3772" t="s">
        <v>5818</v>
      </c>
      <c r="E3772" t="s">
        <v>459</v>
      </c>
      <c r="F3772" t="s">
        <v>460</v>
      </c>
      <c r="G3772" t="s">
        <v>21</v>
      </c>
      <c r="H3772" t="s">
        <v>179</v>
      </c>
      <c r="I3772" t="s">
        <v>11583</v>
      </c>
      <c r="J3772" t="s">
        <v>11584</v>
      </c>
      <c r="K3772" s="9" t="s">
        <v>82</v>
      </c>
      <c r="L3772" t="s">
        <v>83</v>
      </c>
      <c r="M3772">
        <v>21.99</v>
      </c>
      <c r="N3772">
        <v>6.3470000000000004</v>
      </c>
      <c r="O3772">
        <v>12</v>
      </c>
      <c r="P3772">
        <v>0.02</v>
      </c>
      <c r="Q3772">
        <f>IFERROR(SEARCH("-",R3772)+2, 1)</f>
        <v>1</v>
      </c>
      <c r="R3772" s="9" t="s">
        <v>82</v>
      </c>
      <c r="S3772" s="9" t="b">
        <f>R3772&lt;&gt;K3772</f>
        <v>0</v>
      </c>
      <c r="T3772" t="str">
        <f xml:space="preserve"> TRIM( LEFT(R3772,  IFERROR(   SEARCH(" - ",R3772), LEN(R3772) )    ) )</f>
        <v>Home</v>
      </c>
      <c r="U3772" t="str">
        <f>MID(R3772, Q3772,LEN(R3772))</f>
        <v>Home</v>
      </c>
      <c r="V3772" t="s">
        <v>179</v>
      </c>
    </row>
    <row r="3773" spans="1:22" x14ac:dyDescent="0.35">
      <c r="A3773" t="s">
        <v>7253</v>
      </c>
      <c r="B3773" s="1">
        <v>45505</v>
      </c>
      <c r="C3773" t="s">
        <v>17</v>
      </c>
      <c r="D3773" t="s">
        <v>7254</v>
      </c>
      <c r="E3773" t="s">
        <v>459</v>
      </c>
      <c r="F3773" t="s">
        <v>460</v>
      </c>
      <c r="G3773" t="s">
        <v>21</v>
      </c>
      <c r="H3773" t="s">
        <v>78</v>
      </c>
      <c r="I3773" t="s">
        <v>7255</v>
      </c>
      <c r="J3773" t="s">
        <v>7256</v>
      </c>
      <c r="K3773" s="9" t="s">
        <v>2745</v>
      </c>
      <c r="L3773" t="s">
        <v>4710</v>
      </c>
      <c r="M3773">
        <v>79.989999999999995</v>
      </c>
      <c r="N3773">
        <v>23.997</v>
      </c>
      <c r="O3773">
        <v>12</v>
      </c>
      <c r="Q3773">
        <f>IFERROR(SEARCH("-",R3773)+2, 1)</f>
        <v>1</v>
      </c>
      <c r="R3773" s="9" t="s">
        <v>2745</v>
      </c>
      <c r="S3773" s="9" t="b">
        <f>R3773&lt;&gt;K3773</f>
        <v>0</v>
      </c>
      <c r="T3773" t="str">
        <f xml:space="preserve"> TRIM( LEFT(R3773,  IFERROR(   SEARCH(" - ",R3773), LEN(R3773) )    ) )</f>
        <v>Smart Home</v>
      </c>
      <c r="U3773" t="str">
        <f>MID(R3773, Q3773,LEN(R3773))</f>
        <v>Smart Home</v>
      </c>
      <c r="V3773" t="s">
        <v>78</v>
      </c>
    </row>
    <row r="3774" spans="1:22" x14ac:dyDescent="0.35">
      <c r="A3774" t="s">
        <v>14681</v>
      </c>
      <c r="B3774" s="1">
        <v>45228</v>
      </c>
      <c r="C3774" t="s">
        <v>17</v>
      </c>
      <c r="D3774" t="s">
        <v>8518</v>
      </c>
      <c r="E3774" t="s">
        <v>459</v>
      </c>
      <c r="F3774" t="s">
        <v>460</v>
      </c>
      <c r="G3774" t="s">
        <v>21</v>
      </c>
      <c r="H3774" t="s">
        <v>164</v>
      </c>
      <c r="I3774" t="s">
        <v>8519</v>
      </c>
      <c r="J3774" t="s">
        <v>8520</v>
      </c>
      <c r="K3774" s="9" t="s">
        <v>136</v>
      </c>
      <c r="L3774" t="s">
        <v>1946</v>
      </c>
      <c r="M3774">
        <v>19.14</v>
      </c>
      <c r="N3774">
        <v>5.4969999999999999</v>
      </c>
      <c r="O3774">
        <v>11</v>
      </c>
      <c r="P3774">
        <v>7.0000000000000007E-2</v>
      </c>
      <c r="Q3774">
        <f>IFERROR(SEARCH("-",R3774)+2, 1)</f>
        <v>1</v>
      </c>
      <c r="R3774" s="9" t="s">
        <v>136</v>
      </c>
      <c r="S3774" s="9" t="b">
        <f>R3774&lt;&gt;K3774</f>
        <v>0</v>
      </c>
      <c r="T3774" t="str">
        <f xml:space="preserve"> TRIM( LEFT(R3774,  IFERROR(   SEARCH(" - ",R3774), LEN(R3774) )    ) )</f>
        <v>Health</v>
      </c>
      <c r="U3774" t="str">
        <f>MID(R3774, Q3774,LEN(R3774))</f>
        <v>Health</v>
      </c>
      <c r="V3774" t="s">
        <v>164</v>
      </c>
    </row>
    <row r="3775" spans="1:22" x14ac:dyDescent="0.35">
      <c r="A3775" t="s">
        <v>8610</v>
      </c>
      <c r="B3775" s="1">
        <v>45363</v>
      </c>
      <c r="C3775" t="s">
        <v>17</v>
      </c>
      <c r="D3775" t="s">
        <v>8402</v>
      </c>
      <c r="E3775" t="s">
        <v>459</v>
      </c>
      <c r="F3775" t="s">
        <v>460</v>
      </c>
      <c r="G3775" t="s">
        <v>21</v>
      </c>
      <c r="H3775" t="s">
        <v>31</v>
      </c>
      <c r="I3775" t="s">
        <v>8403</v>
      </c>
      <c r="J3775" t="s">
        <v>8404</v>
      </c>
      <c r="K3775" s="9" t="s">
        <v>739</v>
      </c>
      <c r="L3775" t="s">
        <v>2272</v>
      </c>
      <c r="M3775">
        <v>99.99</v>
      </c>
      <c r="N3775">
        <v>29.997</v>
      </c>
      <c r="O3775">
        <v>11</v>
      </c>
      <c r="P3775">
        <v>0.31</v>
      </c>
      <c r="Q3775">
        <f>IFERROR(SEARCH("-",R3775)+2, 1)</f>
        <v>12</v>
      </c>
      <c r="R3775" s="9" t="s">
        <v>739</v>
      </c>
      <c r="S3775" s="9" t="b">
        <f>R3775&lt;&gt;K3775</f>
        <v>0</v>
      </c>
      <c r="T3775" t="str">
        <f xml:space="preserve"> TRIM( LEFT(R3775,  IFERROR(   SEARCH(" - ",R3775), LEN(R3775) )    ) )</f>
        <v>Clothing</v>
      </c>
      <c r="U3775" t="str">
        <f>MID(R3775, Q3775,LEN(R3775))</f>
        <v>Outerwear</v>
      </c>
      <c r="V3775" t="s">
        <v>31</v>
      </c>
    </row>
    <row r="3776" spans="1:22" x14ac:dyDescent="0.35">
      <c r="A3776" t="s">
        <v>13079</v>
      </c>
      <c r="B3776" s="1">
        <v>45278</v>
      </c>
      <c r="C3776" t="s">
        <v>17</v>
      </c>
      <c r="D3776" t="s">
        <v>4922</v>
      </c>
      <c r="E3776" t="s">
        <v>459</v>
      </c>
      <c r="F3776" t="s">
        <v>460</v>
      </c>
      <c r="G3776" t="s">
        <v>21</v>
      </c>
      <c r="H3776" t="s">
        <v>78</v>
      </c>
      <c r="I3776" t="s">
        <v>4923</v>
      </c>
      <c r="J3776" t="s">
        <v>4924</v>
      </c>
      <c r="K3776" s="9" t="s">
        <v>391</v>
      </c>
      <c r="L3776" t="s">
        <v>2947</v>
      </c>
      <c r="M3776">
        <v>24.14</v>
      </c>
      <c r="N3776">
        <v>9.4960000000000004</v>
      </c>
      <c r="O3776">
        <v>6</v>
      </c>
      <c r="Q3776">
        <f>IFERROR(SEARCH("-",R3776)+2, 1)</f>
        <v>1</v>
      </c>
      <c r="R3776" s="9" t="s">
        <v>391</v>
      </c>
      <c r="S3776" s="9" t="b">
        <f>R3776&lt;&gt;K3776</f>
        <v>0</v>
      </c>
      <c r="T3776" t="str">
        <f xml:space="preserve"> TRIM( LEFT(R3776,  IFERROR(   SEARCH(" - ",R3776), LEN(R3776) )    ) )</f>
        <v>Kitchen</v>
      </c>
      <c r="U3776" t="str">
        <f>MID(R3776, Q3776,LEN(R3776))</f>
        <v>Kitchen</v>
      </c>
      <c r="V3776" t="s">
        <v>78</v>
      </c>
    </row>
    <row r="3777" spans="1:22" x14ac:dyDescent="0.35">
      <c r="A3777" t="s">
        <v>18282</v>
      </c>
      <c r="B3777" s="1">
        <v>44942</v>
      </c>
      <c r="C3777" t="s">
        <v>17</v>
      </c>
      <c r="D3777" t="s">
        <v>8538</v>
      </c>
      <c r="E3777" t="s">
        <v>459</v>
      </c>
      <c r="F3777" t="s">
        <v>460</v>
      </c>
      <c r="G3777" t="s">
        <v>21</v>
      </c>
      <c r="H3777" t="s">
        <v>164</v>
      </c>
      <c r="I3777" t="s">
        <v>8539</v>
      </c>
      <c r="J3777" t="s">
        <v>8540</v>
      </c>
      <c r="K3777" s="9" t="s">
        <v>2376</v>
      </c>
      <c r="L3777" t="s">
        <v>2243</v>
      </c>
      <c r="M3777">
        <v>49.99</v>
      </c>
      <c r="N3777">
        <v>14.997</v>
      </c>
      <c r="O3777">
        <v>3</v>
      </c>
      <c r="P3777">
        <v>0.15</v>
      </c>
      <c r="Q3777">
        <f>IFERROR(SEARCH("-",R3777)+2, 1)</f>
        <v>12</v>
      </c>
      <c r="R3777" s="9" t="s">
        <v>2376</v>
      </c>
      <c r="S3777" s="9" t="b">
        <f>R3777&lt;&gt;K3777</f>
        <v>0</v>
      </c>
      <c r="T3777" t="str">
        <f xml:space="preserve"> TRIM( LEFT(R3777,  IFERROR(   SEARCH(" - ",R3777), LEN(R3777) )    ) )</f>
        <v>Clothing</v>
      </c>
      <c r="U3777" t="str">
        <f>MID(R3777, Q3777,LEN(R3777))</f>
        <v>Pants</v>
      </c>
      <c r="V3777" t="s">
        <v>164</v>
      </c>
    </row>
    <row r="3778" spans="1:22" x14ac:dyDescent="0.35">
      <c r="A3778" t="s">
        <v>5111</v>
      </c>
      <c r="B3778" s="1">
        <v>45517</v>
      </c>
      <c r="C3778" t="s">
        <v>17</v>
      </c>
      <c r="D3778" t="s">
        <v>3490</v>
      </c>
      <c r="E3778" t="s">
        <v>459</v>
      </c>
      <c r="F3778" t="s">
        <v>460</v>
      </c>
      <c r="G3778" t="s">
        <v>21</v>
      </c>
      <c r="H3778" t="s">
        <v>40</v>
      </c>
      <c r="I3778" t="s">
        <v>3491</v>
      </c>
      <c r="J3778" t="s">
        <v>3492</v>
      </c>
      <c r="K3778" s="9" t="s">
        <v>2581</v>
      </c>
      <c r="L3778" t="s">
        <v>3493</v>
      </c>
      <c r="M3778">
        <v>49.99</v>
      </c>
      <c r="N3778">
        <v>14.997</v>
      </c>
      <c r="O3778">
        <v>17</v>
      </c>
      <c r="P3778">
        <v>0.22</v>
      </c>
      <c r="Q3778">
        <f>IFERROR(SEARCH("-",R3778)+2, 1)</f>
        <v>1</v>
      </c>
      <c r="R3778" s="9" t="s">
        <v>2581</v>
      </c>
      <c r="S3778" s="9" t="b">
        <f>R3778&lt;&gt;K3778</f>
        <v>0</v>
      </c>
      <c r="T3778" t="str">
        <f xml:space="preserve"> TRIM( LEFT(R3778,  IFERROR(   SEARCH(" - ",R3778), LEN(R3778) )    ) )</f>
        <v>Clothing</v>
      </c>
      <c r="U3778" t="str">
        <f>MID(R3778, Q3778,LEN(R3778))</f>
        <v>Clothing</v>
      </c>
      <c r="V3778" t="s">
        <v>40</v>
      </c>
    </row>
    <row r="3779" spans="1:22" x14ac:dyDescent="0.35">
      <c r="A3779" t="s">
        <v>14031</v>
      </c>
      <c r="B3779" s="1">
        <v>45035</v>
      </c>
      <c r="C3779" t="s">
        <v>17</v>
      </c>
      <c r="D3779" t="s">
        <v>7089</v>
      </c>
      <c r="E3779" t="s">
        <v>459</v>
      </c>
      <c r="F3779" t="s">
        <v>460</v>
      </c>
      <c r="G3779" t="s">
        <v>21</v>
      </c>
      <c r="H3779" t="s">
        <v>260</v>
      </c>
      <c r="I3779" t="s">
        <v>7090</v>
      </c>
      <c r="J3779" t="s">
        <v>7091</v>
      </c>
      <c r="K3779" s="9" t="s">
        <v>58</v>
      </c>
      <c r="L3779" t="s">
        <v>7092</v>
      </c>
      <c r="M3779">
        <v>2.14</v>
      </c>
      <c r="N3779">
        <v>0.39700000000000002</v>
      </c>
      <c r="O3779">
        <v>14</v>
      </c>
      <c r="P3779">
        <v>0.04</v>
      </c>
      <c r="Q3779">
        <f>IFERROR(SEARCH("-",R3779)+2, 1)</f>
        <v>8</v>
      </c>
      <c r="R3779" s="9" t="s">
        <v>58</v>
      </c>
      <c r="S3779" s="9" t="b">
        <f>R3779&lt;&gt;K3779</f>
        <v>0</v>
      </c>
      <c r="T3779" t="str">
        <f xml:space="preserve"> TRIM( LEFT(R3779,  IFERROR(   SEARCH(" - ",R3779), LEN(R3779) )    ) )</f>
        <v>Food</v>
      </c>
      <c r="U3779" t="str">
        <f>MID(R3779, Q3779,LEN(R3779))</f>
        <v>Produce</v>
      </c>
      <c r="V3779" t="s">
        <v>260</v>
      </c>
    </row>
    <row r="3780" spans="1:22" x14ac:dyDescent="0.35">
      <c r="A3780" t="s">
        <v>14815</v>
      </c>
      <c r="B3780" s="1">
        <v>45230</v>
      </c>
      <c r="C3780" t="s">
        <v>17</v>
      </c>
      <c r="D3780" t="s">
        <v>14528</v>
      </c>
      <c r="E3780" t="s">
        <v>459</v>
      </c>
      <c r="F3780" t="s">
        <v>460</v>
      </c>
      <c r="G3780" t="s">
        <v>21</v>
      </c>
      <c r="H3780" t="s">
        <v>31</v>
      </c>
      <c r="I3780" t="s">
        <v>14529</v>
      </c>
      <c r="J3780" t="s">
        <v>14530</v>
      </c>
      <c r="K3780" s="9" t="s">
        <v>34</v>
      </c>
      <c r="L3780" t="s">
        <v>7045</v>
      </c>
      <c r="M3780">
        <v>1.44</v>
      </c>
      <c r="N3780">
        <v>0.187</v>
      </c>
      <c r="O3780">
        <v>7</v>
      </c>
      <c r="P3780">
        <v>0.16</v>
      </c>
      <c r="Q3780">
        <f>IFERROR(SEARCH("-",R3780)+2, 1)</f>
        <v>8</v>
      </c>
      <c r="R3780" s="9" t="s">
        <v>34</v>
      </c>
      <c r="S3780" s="9" t="b">
        <f>R3780&lt;&gt;K3780</f>
        <v>0</v>
      </c>
      <c r="T3780" t="str">
        <f xml:space="preserve"> TRIM( LEFT(R3780,  IFERROR(   SEARCH(" - ",R3780), LEN(R3780) )    ) )</f>
        <v>Food</v>
      </c>
      <c r="U3780" t="str">
        <f>MID(R3780, Q3780,LEN(R3780))</f>
        <v>Condiments</v>
      </c>
      <c r="V3780" t="s">
        <v>31</v>
      </c>
    </row>
    <row r="3781" spans="1:22" x14ac:dyDescent="0.35">
      <c r="A3781" t="s">
        <v>6913</v>
      </c>
      <c r="B3781" s="1">
        <v>45661</v>
      </c>
      <c r="C3781" t="s">
        <v>17</v>
      </c>
      <c r="D3781" t="s">
        <v>6514</v>
      </c>
      <c r="E3781" t="s">
        <v>459</v>
      </c>
      <c r="F3781" t="s">
        <v>460</v>
      </c>
      <c r="G3781" t="s">
        <v>21</v>
      </c>
      <c r="I3781" t="s">
        <v>4528</v>
      </c>
      <c r="J3781" t="s">
        <v>4529</v>
      </c>
      <c r="K3781" s="9" t="s">
        <v>24</v>
      </c>
      <c r="L3781" t="s">
        <v>2689</v>
      </c>
      <c r="M3781">
        <v>4.71</v>
      </c>
      <c r="N3781">
        <v>2.3159999999999998</v>
      </c>
      <c r="O3781">
        <v>15</v>
      </c>
      <c r="P3781">
        <v>0.08</v>
      </c>
      <c r="Q3781">
        <f>IFERROR(SEARCH("-",R3781)+2, 1)</f>
        <v>8</v>
      </c>
      <c r="R3781" s="9" t="s">
        <v>24</v>
      </c>
      <c r="S3781" s="9" t="b">
        <f>R3781&lt;&gt;K3781</f>
        <v>0</v>
      </c>
      <c r="T3781" t="str">
        <f xml:space="preserve"> TRIM( LEFT(R3781,  IFERROR(   SEARCH(" - ",R3781), LEN(R3781) )    ) )</f>
        <v>Food</v>
      </c>
      <c r="U3781" t="str">
        <f>MID(R3781, Q3781,LEN(R3781))</f>
        <v>Snacks</v>
      </c>
    </row>
    <row r="3782" spans="1:22" x14ac:dyDescent="0.35">
      <c r="A3782" t="s">
        <v>17590</v>
      </c>
      <c r="B3782" s="1">
        <v>45402</v>
      </c>
      <c r="C3782" t="s">
        <v>17</v>
      </c>
      <c r="D3782" t="s">
        <v>14705</v>
      </c>
      <c r="E3782" t="s">
        <v>459</v>
      </c>
      <c r="F3782" t="s">
        <v>460</v>
      </c>
      <c r="G3782" t="s">
        <v>21</v>
      </c>
      <c r="H3782" t="s">
        <v>71</v>
      </c>
      <c r="I3782" t="s">
        <v>14706</v>
      </c>
      <c r="J3782" t="s">
        <v>14707</v>
      </c>
      <c r="K3782" s="9" t="s">
        <v>136</v>
      </c>
      <c r="L3782" t="s">
        <v>182</v>
      </c>
      <c r="M3782">
        <v>14.99</v>
      </c>
      <c r="N3782">
        <v>4.4969999999999999</v>
      </c>
      <c r="O3782">
        <v>5</v>
      </c>
      <c r="P3782">
        <v>0.28000000000000003</v>
      </c>
      <c r="Q3782">
        <f>IFERROR(SEARCH("-",R3782)+2, 1)</f>
        <v>1</v>
      </c>
      <c r="R3782" s="9" t="s">
        <v>136</v>
      </c>
      <c r="S3782" s="9" t="b">
        <f>R3782&lt;&gt;K3782</f>
        <v>0</v>
      </c>
      <c r="T3782" t="str">
        <f xml:space="preserve"> TRIM( LEFT(R3782,  IFERROR(   SEARCH(" - ",R3782), LEN(R3782) )    ) )</f>
        <v>Health</v>
      </c>
      <c r="U3782" t="str">
        <f>MID(R3782, Q3782,LEN(R3782))</f>
        <v>Health</v>
      </c>
      <c r="V3782" t="s">
        <v>71</v>
      </c>
    </row>
    <row r="3783" spans="1:22" x14ac:dyDescent="0.35">
      <c r="A3783" t="s">
        <v>18380</v>
      </c>
      <c r="B3783" s="1">
        <v>45474</v>
      </c>
      <c r="C3783" t="s">
        <v>17</v>
      </c>
      <c r="D3783" t="s">
        <v>7237</v>
      </c>
      <c r="E3783" t="s">
        <v>459</v>
      </c>
      <c r="F3783" t="s">
        <v>460</v>
      </c>
      <c r="G3783" t="s">
        <v>21</v>
      </c>
      <c r="H3783" t="s">
        <v>31</v>
      </c>
      <c r="I3783" t="s">
        <v>7238</v>
      </c>
      <c r="J3783" t="s">
        <v>7239</v>
      </c>
      <c r="K3783" s="9" t="s">
        <v>3083</v>
      </c>
      <c r="L3783" t="s">
        <v>3084</v>
      </c>
      <c r="M3783">
        <v>39.99</v>
      </c>
      <c r="N3783">
        <v>11.997</v>
      </c>
      <c r="O3783">
        <v>11</v>
      </c>
      <c r="P3783">
        <v>0.3</v>
      </c>
      <c r="Q3783">
        <f>IFERROR(SEARCH("-",R3783)+2, 1)</f>
        <v>1</v>
      </c>
      <c r="R3783" s="9" t="s">
        <v>3083</v>
      </c>
      <c r="S3783" s="9" t="b">
        <f>R3783&lt;&gt;K3783</f>
        <v>0</v>
      </c>
      <c r="T3783" t="str">
        <f xml:space="preserve"> TRIM( LEFT(R3783,  IFERROR(   SEARCH(" - ",R3783), LEN(R3783) )    ) )</f>
        <v>Home Improvement</v>
      </c>
      <c r="U3783" t="str">
        <f>MID(R3783, Q3783,LEN(R3783))</f>
        <v>Home Improvement</v>
      </c>
      <c r="V3783" t="s">
        <v>31</v>
      </c>
    </row>
    <row r="3784" spans="1:22" x14ac:dyDescent="0.35">
      <c r="A3784" t="s">
        <v>12624</v>
      </c>
      <c r="B3784" s="1">
        <v>45098</v>
      </c>
      <c r="C3784" t="s">
        <v>17</v>
      </c>
      <c r="D3784" t="s">
        <v>1390</v>
      </c>
      <c r="E3784" t="s">
        <v>459</v>
      </c>
      <c r="F3784" t="s">
        <v>460</v>
      </c>
      <c r="G3784" t="s">
        <v>21</v>
      </c>
      <c r="H3784" t="s">
        <v>202</v>
      </c>
      <c r="I3784" t="s">
        <v>1391</v>
      </c>
      <c r="J3784" t="s">
        <v>1392</v>
      </c>
      <c r="K3784" s="9" t="s">
        <v>217</v>
      </c>
      <c r="L3784" t="s">
        <v>672</v>
      </c>
      <c r="M3784">
        <v>33.99</v>
      </c>
      <c r="N3784">
        <v>9.9469999999999992</v>
      </c>
      <c r="O3784">
        <v>8</v>
      </c>
      <c r="P3784">
        <v>0.04</v>
      </c>
      <c r="Q3784">
        <f>IFERROR(SEARCH("-",R3784)+2, 1)</f>
        <v>1</v>
      </c>
      <c r="R3784" s="9" t="s">
        <v>217</v>
      </c>
      <c r="S3784" s="9" t="b">
        <f>R3784&lt;&gt;K3784</f>
        <v>0</v>
      </c>
      <c r="T3784" t="str">
        <f xml:space="preserve"> TRIM( LEFT(R3784,  IFERROR(   SEARCH(" - ",R3784), LEN(R3784) )    ) )</f>
        <v>Outdoor</v>
      </c>
      <c r="U3784" t="str">
        <f>MID(R3784, Q3784,LEN(R3784))</f>
        <v>Outdoor</v>
      </c>
      <c r="V3784" t="s">
        <v>202</v>
      </c>
    </row>
    <row r="3785" spans="1:22" x14ac:dyDescent="0.35">
      <c r="A3785" t="s">
        <v>6138</v>
      </c>
      <c r="B3785" s="1">
        <v>45723</v>
      </c>
      <c r="C3785" t="s">
        <v>17</v>
      </c>
      <c r="D3785" t="s">
        <v>1065</v>
      </c>
      <c r="E3785" t="s">
        <v>459</v>
      </c>
      <c r="F3785" t="s">
        <v>460</v>
      </c>
      <c r="G3785" t="s">
        <v>21</v>
      </c>
      <c r="H3785" t="s">
        <v>78</v>
      </c>
      <c r="I3785" t="s">
        <v>5458</v>
      </c>
      <c r="J3785" t="s">
        <v>5459</v>
      </c>
      <c r="K3785" s="9" t="s">
        <v>2003</v>
      </c>
      <c r="L3785" t="s">
        <v>2161</v>
      </c>
      <c r="M3785">
        <v>3.41</v>
      </c>
      <c r="N3785">
        <v>1.597</v>
      </c>
      <c r="O3785">
        <v>9</v>
      </c>
      <c r="P3785">
        <v>0.11</v>
      </c>
      <c r="Q3785">
        <f>IFERROR(SEARCH("-",R3785)+2, 1)</f>
        <v>8</v>
      </c>
      <c r="R3785" s="9" t="s">
        <v>2003</v>
      </c>
      <c r="S3785" s="9" t="b">
        <f>R3785&lt;&gt;K3785</f>
        <v>0</v>
      </c>
      <c r="T3785" t="str">
        <f xml:space="preserve"> TRIM( LEFT(R3785,  IFERROR(   SEARCH(" - ",R3785), LEN(R3785) )    ) )</f>
        <v>Food</v>
      </c>
      <c r="U3785" t="str">
        <f>MID(R3785, Q3785,LEN(R3785))</f>
        <v>Dairy Alternatives</v>
      </c>
      <c r="V3785" t="s">
        <v>78</v>
      </c>
    </row>
    <row r="3786" spans="1:22" x14ac:dyDescent="0.35">
      <c r="A3786" t="s">
        <v>7029</v>
      </c>
      <c r="B3786" s="1">
        <v>45720</v>
      </c>
      <c r="C3786" t="s">
        <v>17</v>
      </c>
      <c r="D3786" t="s">
        <v>908</v>
      </c>
      <c r="E3786" t="s">
        <v>459</v>
      </c>
      <c r="F3786" t="s">
        <v>460</v>
      </c>
      <c r="G3786" t="s">
        <v>21</v>
      </c>
      <c r="H3786" t="s">
        <v>31</v>
      </c>
      <c r="I3786" t="s">
        <v>5683</v>
      </c>
      <c r="J3786" t="s">
        <v>5684</v>
      </c>
      <c r="K3786" s="9" t="s">
        <v>827</v>
      </c>
      <c r="L3786" t="s">
        <v>828</v>
      </c>
      <c r="M3786">
        <v>26.41</v>
      </c>
      <c r="N3786">
        <v>10.996</v>
      </c>
      <c r="O3786">
        <v>11</v>
      </c>
      <c r="P3786">
        <v>7.0000000000000007E-2</v>
      </c>
      <c r="Q3786">
        <f>IFERROR(SEARCH("-",R3786)+2, 1)</f>
        <v>1</v>
      </c>
      <c r="R3786" s="9" t="s">
        <v>827</v>
      </c>
      <c r="S3786" s="9" t="b">
        <f>R3786&lt;&gt;K3786</f>
        <v>0</v>
      </c>
      <c r="T3786" t="str">
        <f xml:space="preserve"> TRIM( LEFT(R3786,  IFERROR(   SEARCH(" - ",R3786), LEN(R3786) )    ) )</f>
        <v>Garden</v>
      </c>
      <c r="U3786" t="str">
        <f>MID(R3786, Q3786,LEN(R3786))</f>
        <v>Garden</v>
      </c>
      <c r="V3786" t="s">
        <v>31</v>
      </c>
    </row>
    <row r="3787" spans="1:22" x14ac:dyDescent="0.35">
      <c r="A3787" t="s">
        <v>17372</v>
      </c>
      <c r="B3787" s="1">
        <v>45380</v>
      </c>
      <c r="C3787" t="s">
        <v>17</v>
      </c>
      <c r="D3787" t="s">
        <v>8268</v>
      </c>
      <c r="E3787" t="s">
        <v>459</v>
      </c>
      <c r="F3787" t="s">
        <v>460</v>
      </c>
      <c r="G3787" t="s">
        <v>21</v>
      </c>
      <c r="H3787" t="s">
        <v>202</v>
      </c>
      <c r="I3787" t="s">
        <v>8269</v>
      </c>
      <c r="J3787" t="s">
        <v>8270</v>
      </c>
      <c r="K3787" s="9" t="s">
        <v>74</v>
      </c>
      <c r="L3787" t="s">
        <v>456</v>
      </c>
      <c r="M3787">
        <v>10.99</v>
      </c>
      <c r="N3787">
        <v>3.2970000000000002</v>
      </c>
      <c r="O3787">
        <v>16</v>
      </c>
      <c r="P3787">
        <v>0.17</v>
      </c>
      <c r="Q3787">
        <f>IFERROR(SEARCH("-",R3787)+2, 1)</f>
        <v>8</v>
      </c>
      <c r="R3787" s="9" t="s">
        <v>74</v>
      </c>
      <c r="S3787" s="9" t="b">
        <f>R3787&lt;&gt;K3787</f>
        <v>0</v>
      </c>
      <c r="T3787" t="str">
        <f xml:space="preserve"> TRIM( LEFT(R3787,  IFERROR(   SEARCH(" - ",R3787), LEN(R3787) )    ) )</f>
        <v>Food</v>
      </c>
      <c r="U3787" t="str">
        <f>MID(R3787, Q3787,LEN(R3787))</f>
        <v>Meat</v>
      </c>
      <c r="V3787" t="s">
        <v>202</v>
      </c>
    </row>
    <row r="3788" spans="1:22" x14ac:dyDescent="0.35">
      <c r="A3788" t="s">
        <v>15706</v>
      </c>
      <c r="B3788" s="1">
        <v>45081</v>
      </c>
      <c r="C3788" t="s">
        <v>17</v>
      </c>
      <c r="D3788" t="s">
        <v>15707</v>
      </c>
      <c r="E3788" t="s">
        <v>459</v>
      </c>
      <c r="F3788" t="s">
        <v>460</v>
      </c>
      <c r="G3788" t="s">
        <v>21</v>
      </c>
      <c r="H3788" t="s">
        <v>202</v>
      </c>
      <c r="I3788" t="s">
        <v>3316</v>
      </c>
      <c r="J3788" t="s">
        <v>3317</v>
      </c>
      <c r="K3788" s="9" t="s">
        <v>74</v>
      </c>
      <c r="L3788" t="s">
        <v>1159</v>
      </c>
      <c r="M3788">
        <v>7.24</v>
      </c>
      <c r="N3788">
        <v>2.1469999999999998</v>
      </c>
      <c r="O3788">
        <v>8</v>
      </c>
      <c r="P3788">
        <v>0</v>
      </c>
      <c r="Q3788">
        <f>IFERROR(SEARCH("-",R3788)+2, 1)</f>
        <v>8</v>
      </c>
      <c r="R3788" s="9" t="s">
        <v>74</v>
      </c>
      <c r="S3788" s="9" t="b">
        <f>R3788&lt;&gt;K3788</f>
        <v>0</v>
      </c>
      <c r="T3788" t="str">
        <f xml:space="preserve"> TRIM( LEFT(R3788,  IFERROR(   SEARCH(" - ",R3788), LEN(R3788) )    ) )</f>
        <v>Food</v>
      </c>
      <c r="U3788" t="str">
        <f>MID(R3788, Q3788,LEN(R3788))</f>
        <v>Meat</v>
      </c>
      <c r="V3788" t="s">
        <v>202</v>
      </c>
    </row>
    <row r="3789" spans="1:22" x14ac:dyDescent="0.35">
      <c r="A3789" t="s">
        <v>944</v>
      </c>
      <c r="B3789" s="1">
        <v>45552</v>
      </c>
      <c r="C3789" t="s">
        <v>17</v>
      </c>
      <c r="D3789" t="s">
        <v>945</v>
      </c>
      <c r="E3789" t="s">
        <v>459</v>
      </c>
      <c r="F3789" t="s">
        <v>460</v>
      </c>
      <c r="G3789" t="s">
        <v>21</v>
      </c>
      <c r="H3789" t="s">
        <v>31</v>
      </c>
      <c r="I3789" t="s">
        <v>946</v>
      </c>
      <c r="J3789" t="s">
        <v>947</v>
      </c>
      <c r="K3789" s="9" t="s">
        <v>948</v>
      </c>
      <c r="L3789" t="s">
        <v>949</v>
      </c>
      <c r="M3789">
        <v>4.8899999999999997</v>
      </c>
      <c r="N3789">
        <v>1.4670000000000001</v>
      </c>
      <c r="O3789">
        <v>12</v>
      </c>
      <c r="P3789">
        <v>0.3</v>
      </c>
      <c r="Q3789">
        <f>IFERROR(SEARCH("-",R3789)+2, 1)</f>
        <v>8</v>
      </c>
      <c r="R3789" s="9" t="s">
        <v>948</v>
      </c>
      <c r="S3789" s="9" t="b">
        <f>R3789&lt;&gt;K3789</f>
        <v>0</v>
      </c>
      <c r="T3789" t="str">
        <f xml:space="preserve"> TRIM( LEFT(R3789,  IFERROR(   SEARCH(" - ",R3789), LEN(R3789) )    ) )</f>
        <v>Food</v>
      </c>
      <c r="U3789" t="str">
        <f>MID(R3789, Q3789,LEN(R3789))</f>
        <v>Nuts</v>
      </c>
      <c r="V3789" t="s">
        <v>31</v>
      </c>
    </row>
    <row r="3790" spans="1:22" x14ac:dyDescent="0.35">
      <c r="A3790" t="s">
        <v>13790</v>
      </c>
      <c r="B3790" s="1">
        <v>45018</v>
      </c>
      <c r="C3790" t="s">
        <v>17</v>
      </c>
      <c r="D3790" t="s">
        <v>5543</v>
      </c>
      <c r="E3790" t="s">
        <v>459</v>
      </c>
      <c r="F3790" t="s">
        <v>460</v>
      </c>
      <c r="G3790" t="s">
        <v>21</v>
      </c>
      <c r="H3790" t="s">
        <v>31</v>
      </c>
      <c r="I3790" t="s">
        <v>5544</v>
      </c>
      <c r="J3790" t="s">
        <v>5545</v>
      </c>
      <c r="K3790" s="9" t="s">
        <v>24</v>
      </c>
      <c r="L3790" t="s">
        <v>326</v>
      </c>
      <c r="M3790">
        <v>1.65</v>
      </c>
      <c r="N3790">
        <v>0.5</v>
      </c>
      <c r="O3790">
        <v>12</v>
      </c>
      <c r="Q3790">
        <f>IFERROR(SEARCH("-",R3790)+2, 1)</f>
        <v>8</v>
      </c>
      <c r="R3790" s="9" t="s">
        <v>24</v>
      </c>
      <c r="S3790" s="9" t="b">
        <f>R3790&lt;&gt;K3790</f>
        <v>0</v>
      </c>
      <c r="T3790" t="str">
        <f xml:space="preserve"> TRIM( LEFT(R3790,  IFERROR(   SEARCH(" - ",R3790), LEN(R3790) )    ) )</f>
        <v>Food</v>
      </c>
      <c r="U3790" t="str">
        <f>MID(R3790, Q3790,LEN(R3790))</f>
        <v>Snacks</v>
      </c>
      <c r="V3790" t="s">
        <v>31</v>
      </c>
    </row>
    <row r="3791" spans="1:22" x14ac:dyDescent="0.35">
      <c r="A3791" t="s">
        <v>14978</v>
      </c>
      <c r="B3791" s="1">
        <v>45138</v>
      </c>
      <c r="C3791" t="s">
        <v>17</v>
      </c>
      <c r="D3791" t="s">
        <v>8948</v>
      </c>
      <c r="E3791" t="s">
        <v>459</v>
      </c>
      <c r="F3791" t="s">
        <v>460</v>
      </c>
      <c r="G3791" t="s">
        <v>21</v>
      </c>
      <c r="H3791" t="s">
        <v>260</v>
      </c>
      <c r="I3791" t="s">
        <v>8949</v>
      </c>
      <c r="J3791" t="s">
        <v>8950</v>
      </c>
      <c r="K3791" s="9" t="s">
        <v>695</v>
      </c>
      <c r="L3791" t="s">
        <v>8951</v>
      </c>
      <c r="M3791">
        <v>1.94</v>
      </c>
      <c r="N3791">
        <v>0.33700000000000002</v>
      </c>
      <c r="O3791">
        <v>9</v>
      </c>
      <c r="P3791">
        <v>0.32</v>
      </c>
      <c r="Q3791">
        <f>IFERROR(SEARCH("-",R3791)+2, 1)</f>
        <v>8</v>
      </c>
      <c r="R3791" s="9" t="s">
        <v>695</v>
      </c>
      <c r="S3791" s="9" t="b">
        <f>R3791&lt;&gt;K3791</f>
        <v>0</v>
      </c>
      <c r="T3791" t="str">
        <f xml:space="preserve"> TRIM( LEFT(R3791,  IFERROR(   SEARCH(" - ",R3791), LEN(R3791) )    ) )</f>
        <v>Food</v>
      </c>
      <c r="U3791" t="str">
        <f>MID(R3791, Q3791,LEN(R3791))</f>
        <v>Baking &amp; Cooking</v>
      </c>
      <c r="V3791" t="s">
        <v>260</v>
      </c>
    </row>
    <row r="3792" spans="1:22" x14ac:dyDescent="0.35">
      <c r="A3792" t="s">
        <v>8759</v>
      </c>
      <c r="B3792" s="1">
        <v>45540</v>
      </c>
      <c r="C3792" t="s">
        <v>17</v>
      </c>
      <c r="D3792" t="s">
        <v>7542</v>
      </c>
      <c r="E3792" t="s">
        <v>459</v>
      </c>
      <c r="F3792" t="s">
        <v>460</v>
      </c>
      <c r="G3792" t="s">
        <v>21</v>
      </c>
      <c r="H3792" t="s">
        <v>78</v>
      </c>
      <c r="I3792" t="s">
        <v>7543</v>
      </c>
      <c r="J3792" t="s">
        <v>7544</v>
      </c>
      <c r="L3792" t="s">
        <v>7545</v>
      </c>
      <c r="M3792">
        <v>2.99</v>
      </c>
      <c r="N3792">
        <v>0.89700000000000002</v>
      </c>
      <c r="O3792">
        <v>20</v>
      </c>
      <c r="Q3792">
        <f>IFERROR(SEARCH("-",R3792)+2, 1)</f>
        <v>8</v>
      </c>
      <c r="R3792" s="9" t="s">
        <v>3355</v>
      </c>
      <c r="S3792" s="9" t="b">
        <f>R3792&lt;&gt;K3792</f>
        <v>1</v>
      </c>
      <c r="T3792" t="str">
        <f xml:space="preserve"> TRIM( LEFT(R3792,  IFERROR(   SEARCH(" - ",R3792), LEN(R3792) )    ) )</f>
        <v>Food</v>
      </c>
      <c r="U3792" t="str">
        <f>MID(R3792, Q3792,LEN(R3792))</f>
        <v>Health Foods</v>
      </c>
      <c r="V3792" t="s">
        <v>78</v>
      </c>
    </row>
    <row r="3793" spans="1:22" x14ac:dyDescent="0.35">
      <c r="A3793" t="s">
        <v>1674</v>
      </c>
      <c r="B3793" s="1">
        <v>45305</v>
      </c>
      <c r="C3793" t="s">
        <v>17</v>
      </c>
      <c r="D3793" t="s">
        <v>1675</v>
      </c>
      <c r="E3793" t="s">
        <v>459</v>
      </c>
      <c r="F3793" t="s">
        <v>460</v>
      </c>
      <c r="G3793" t="s">
        <v>21</v>
      </c>
      <c r="H3793" t="s">
        <v>179</v>
      </c>
      <c r="I3793" t="s">
        <v>1676</v>
      </c>
      <c r="J3793" t="s">
        <v>1677</v>
      </c>
      <c r="K3793" s="9" t="s">
        <v>538</v>
      </c>
      <c r="L3793" t="s">
        <v>1297</v>
      </c>
      <c r="M3793">
        <v>12.99</v>
      </c>
      <c r="N3793">
        <v>3.8969999999999998</v>
      </c>
      <c r="O3793">
        <v>15</v>
      </c>
      <c r="P3793">
        <v>0.23</v>
      </c>
      <c r="Q3793">
        <f>IFERROR(SEARCH("-",R3793)+2, 1)</f>
        <v>1</v>
      </c>
      <c r="R3793" s="9" t="s">
        <v>538</v>
      </c>
      <c r="S3793" s="9" t="b">
        <f>R3793&lt;&gt;K3793</f>
        <v>0</v>
      </c>
      <c r="T3793" t="str">
        <f xml:space="preserve"> TRIM( LEFT(R3793,  IFERROR(   SEARCH(" - ",R3793), LEN(R3793) )    ) )</f>
        <v>Safety</v>
      </c>
      <c r="U3793" t="str">
        <f>MID(R3793, Q3793,LEN(R3793))</f>
        <v>Safety</v>
      </c>
      <c r="V3793" t="s">
        <v>179</v>
      </c>
    </row>
    <row r="3794" spans="1:22" x14ac:dyDescent="0.35">
      <c r="A3794" t="s">
        <v>16236</v>
      </c>
      <c r="B3794" s="1">
        <v>45020</v>
      </c>
      <c r="C3794" t="s">
        <v>17</v>
      </c>
      <c r="D3794" t="s">
        <v>16237</v>
      </c>
      <c r="E3794" t="s">
        <v>459</v>
      </c>
      <c r="F3794" t="s">
        <v>460</v>
      </c>
      <c r="G3794" t="s">
        <v>21</v>
      </c>
      <c r="H3794" t="s">
        <v>31</v>
      </c>
      <c r="I3794" t="s">
        <v>5345</v>
      </c>
      <c r="J3794" t="s">
        <v>5346</v>
      </c>
      <c r="K3794" s="9" t="s">
        <v>793</v>
      </c>
      <c r="L3794" t="s">
        <v>5347</v>
      </c>
      <c r="M3794">
        <v>29.24</v>
      </c>
      <c r="N3794">
        <v>11.746</v>
      </c>
      <c r="O3794">
        <v>14</v>
      </c>
      <c r="P3794">
        <v>0.05</v>
      </c>
      <c r="Q3794">
        <f>IFERROR(SEARCH("-",R3794)+2, 1)</f>
        <v>1</v>
      </c>
      <c r="R3794" s="9" t="s">
        <v>793</v>
      </c>
      <c r="S3794" s="9" t="b">
        <f>R3794&lt;&gt;K3794</f>
        <v>0</v>
      </c>
      <c r="T3794" t="str">
        <f xml:space="preserve"> TRIM( LEFT(R3794,  IFERROR(   SEARCH(" - ",R3794), LEN(R3794) )    ) )</f>
        <v>Audio</v>
      </c>
      <c r="U3794" t="str">
        <f>MID(R3794, Q3794,LEN(R3794))</f>
        <v>Audio</v>
      </c>
      <c r="V3794" t="s">
        <v>31</v>
      </c>
    </row>
    <row r="3795" spans="1:22" x14ac:dyDescent="0.35">
      <c r="A3795" t="s">
        <v>18632</v>
      </c>
      <c r="B3795" s="1">
        <v>45436</v>
      </c>
      <c r="C3795" t="s">
        <v>17</v>
      </c>
      <c r="D3795" t="s">
        <v>8074</v>
      </c>
      <c r="E3795" t="s">
        <v>459</v>
      </c>
      <c r="F3795" t="s">
        <v>460</v>
      </c>
      <c r="G3795" t="s">
        <v>21</v>
      </c>
      <c r="H3795" t="s">
        <v>78</v>
      </c>
      <c r="I3795" t="s">
        <v>8075</v>
      </c>
      <c r="J3795" t="s">
        <v>8076</v>
      </c>
      <c r="K3795" s="9" t="s">
        <v>391</v>
      </c>
      <c r="L3795" t="s">
        <v>392</v>
      </c>
      <c r="M3795">
        <v>89.99</v>
      </c>
      <c r="N3795">
        <v>26.997</v>
      </c>
      <c r="O3795">
        <v>12</v>
      </c>
      <c r="P3795">
        <v>0.1</v>
      </c>
      <c r="Q3795">
        <f>IFERROR(SEARCH("-",R3795)+2, 1)</f>
        <v>1</v>
      </c>
      <c r="R3795" s="9" t="s">
        <v>391</v>
      </c>
      <c r="S3795" s="9" t="b">
        <f>R3795&lt;&gt;K3795</f>
        <v>0</v>
      </c>
      <c r="T3795" t="str">
        <f xml:space="preserve"> TRIM( LEFT(R3795,  IFERROR(   SEARCH(" - ",R3795), LEN(R3795) )    ) )</f>
        <v>Kitchen</v>
      </c>
      <c r="U3795" t="str">
        <f>MID(R3795, Q3795,LEN(R3795))</f>
        <v>Kitchen</v>
      </c>
      <c r="V3795" t="s">
        <v>78</v>
      </c>
    </row>
    <row r="3796" spans="1:22" x14ac:dyDescent="0.35">
      <c r="A3796" t="s">
        <v>17690</v>
      </c>
      <c r="B3796" s="1">
        <v>45559</v>
      </c>
      <c r="C3796" t="s">
        <v>17</v>
      </c>
      <c r="D3796" t="s">
        <v>8100</v>
      </c>
      <c r="E3796" t="s">
        <v>459</v>
      </c>
      <c r="F3796" t="s">
        <v>460</v>
      </c>
      <c r="G3796" t="s">
        <v>21</v>
      </c>
      <c r="H3796" t="s">
        <v>31</v>
      </c>
      <c r="I3796" t="s">
        <v>8101</v>
      </c>
      <c r="J3796" t="s">
        <v>8102</v>
      </c>
      <c r="K3796" s="9" t="s">
        <v>1006</v>
      </c>
      <c r="L3796" t="s">
        <v>3214</v>
      </c>
      <c r="M3796">
        <v>4.99</v>
      </c>
      <c r="N3796">
        <v>1.4970000000000001</v>
      </c>
      <c r="O3796">
        <v>12</v>
      </c>
      <c r="P3796">
        <v>0.15</v>
      </c>
      <c r="Q3796">
        <f>IFERROR(SEARCH("-",R3796)+2, 1)</f>
        <v>8</v>
      </c>
      <c r="R3796" s="9" t="s">
        <v>1006</v>
      </c>
      <c r="S3796" s="9" t="b">
        <f>R3796&lt;&gt;K3796</f>
        <v>0</v>
      </c>
      <c r="T3796" t="str">
        <f xml:space="preserve"> TRIM( LEFT(R3796,  IFERROR(   SEARCH(" - ",R3796), LEN(R3796) )    ) )</f>
        <v>Food</v>
      </c>
      <c r="U3796" t="str">
        <f>MID(R3796, Q3796,LEN(R3796))</f>
        <v>Pasta</v>
      </c>
      <c r="V3796" t="s">
        <v>31</v>
      </c>
    </row>
    <row r="3797" spans="1:22" x14ac:dyDescent="0.35">
      <c r="A3797" t="s">
        <v>4304</v>
      </c>
      <c r="B3797" s="1">
        <v>45304</v>
      </c>
      <c r="C3797" t="s">
        <v>17</v>
      </c>
      <c r="D3797" t="s">
        <v>4305</v>
      </c>
      <c r="E3797" t="s">
        <v>459</v>
      </c>
      <c r="F3797" t="s">
        <v>460</v>
      </c>
      <c r="G3797" t="s">
        <v>21</v>
      </c>
      <c r="H3797" t="s">
        <v>31</v>
      </c>
      <c r="I3797" t="s">
        <v>4306</v>
      </c>
      <c r="J3797" t="s">
        <v>4307</v>
      </c>
      <c r="L3797" t="s">
        <v>1960</v>
      </c>
      <c r="M3797">
        <v>9.99</v>
      </c>
      <c r="N3797">
        <v>2.9969999999999999</v>
      </c>
      <c r="O3797">
        <v>16</v>
      </c>
      <c r="P3797">
        <v>0.03</v>
      </c>
      <c r="Q3797">
        <f>IFERROR(SEARCH("-",R3797)+2, 1)</f>
        <v>1</v>
      </c>
      <c r="R3797" s="9" t="s">
        <v>1959</v>
      </c>
      <c r="S3797" s="9" t="b">
        <f>R3797&lt;&gt;K3797</f>
        <v>1</v>
      </c>
      <c r="T3797" t="str">
        <f xml:space="preserve"> TRIM( LEFT(R3797,  IFERROR(   SEARCH(" - ",R3797), LEN(R3797) )    ) )</f>
        <v>Storage</v>
      </c>
      <c r="U3797" t="str">
        <f>MID(R3797, Q3797,LEN(R3797))</f>
        <v>Storage</v>
      </c>
      <c r="V3797" t="s">
        <v>31</v>
      </c>
    </row>
    <row r="3798" spans="1:22" x14ac:dyDescent="0.35">
      <c r="A3798" t="s">
        <v>18302</v>
      </c>
      <c r="B3798" s="1">
        <v>45340</v>
      </c>
      <c r="C3798" t="s">
        <v>17</v>
      </c>
      <c r="D3798" t="s">
        <v>7333</v>
      </c>
      <c r="E3798" t="s">
        <v>459</v>
      </c>
      <c r="F3798" t="s">
        <v>460</v>
      </c>
      <c r="G3798" t="s">
        <v>21</v>
      </c>
      <c r="H3798" t="s">
        <v>260</v>
      </c>
      <c r="I3798" t="s">
        <v>7334</v>
      </c>
      <c r="J3798" t="s">
        <v>7335</v>
      </c>
      <c r="K3798" s="9" t="s">
        <v>24</v>
      </c>
      <c r="L3798" t="s">
        <v>1068</v>
      </c>
      <c r="M3798">
        <v>1.99</v>
      </c>
      <c r="N3798">
        <v>0.59699999999999998</v>
      </c>
      <c r="O3798">
        <v>2</v>
      </c>
      <c r="P3798">
        <v>0.04</v>
      </c>
      <c r="Q3798">
        <f>IFERROR(SEARCH("-",R3798)+2, 1)</f>
        <v>8</v>
      </c>
      <c r="R3798" s="9" t="s">
        <v>24</v>
      </c>
      <c r="S3798" s="9" t="b">
        <f>R3798&lt;&gt;K3798</f>
        <v>0</v>
      </c>
      <c r="T3798" t="str">
        <f xml:space="preserve"> TRIM( LEFT(R3798,  IFERROR(   SEARCH(" - ",R3798), LEN(R3798) )    ) )</f>
        <v>Food</v>
      </c>
      <c r="U3798" t="str">
        <f>MID(R3798, Q3798,LEN(R3798))</f>
        <v>Snacks</v>
      </c>
      <c r="V3798" t="s">
        <v>260</v>
      </c>
    </row>
    <row r="3799" spans="1:22" x14ac:dyDescent="0.35">
      <c r="A3799" t="s">
        <v>13922</v>
      </c>
      <c r="B3799" s="1">
        <v>45252</v>
      </c>
      <c r="C3799" t="s">
        <v>17</v>
      </c>
      <c r="D3799" t="s">
        <v>13923</v>
      </c>
      <c r="E3799" t="s">
        <v>459</v>
      </c>
      <c r="F3799" t="s">
        <v>460</v>
      </c>
      <c r="G3799" t="s">
        <v>21</v>
      </c>
      <c r="H3799" t="s">
        <v>260</v>
      </c>
      <c r="I3799" t="s">
        <v>13924</v>
      </c>
      <c r="J3799" t="s">
        <v>13925</v>
      </c>
      <c r="K3799" s="9" t="s">
        <v>852</v>
      </c>
      <c r="L3799" t="s">
        <v>13926</v>
      </c>
      <c r="M3799">
        <v>14.14</v>
      </c>
      <c r="N3799">
        <v>3.9969999999999999</v>
      </c>
      <c r="O3799">
        <v>10</v>
      </c>
      <c r="P3799">
        <v>7.0000000000000007E-2</v>
      </c>
      <c r="Q3799">
        <f>IFERROR(SEARCH("-",R3799)+2, 1)</f>
        <v>12</v>
      </c>
      <c r="R3799" s="9" t="s">
        <v>852</v>
      </c>
      <c r="S3799" s="9" t="b">
        <f>R3799&lt;&gt;K3799</f>
        <v>0</v>
      </c>
      <c r="T3799" t="str">
        <f xml:space="preserve"> TRIM( LEFT(R3799,  IFERROR(   SEARCH(" - ",R3799), LEN(R3799) )    ) )</f>
        <v>Clothing</v>
      </c>
      <c r="U3799" t="str">
        <f>MID(R3799, Q3799,LEN(R3799))</f>
        <v>Tops</v>
      </c>
      <c r="V3799" t="s">
        <v>260</v>
      </c>
    </row>
    <row r="3800" spans="1:22" x14ac:dyDescent="0.35">
      <c r="A3800" t="s">
        <v>10395</v>
      </c>
      <c r="B3800" s="1">
        <v>45523</v>
      </c>
      <c r="C3800" t="s">
        <v>17</v>
      </c>
      <c r="D3800" t="s">
        <v>10396</v>
      </c>
      <c r="E3800" t="s">
        <v>459</v>
      </c>
      <c r="F3800" t="s">
        <v>460</v>
      </c>
      <c r="G3800" t="s">
        <v>21</v>
      </c>
      <c r="I3800" t="s">
        <v>3799</v>
      </c>
      <c r="J3800" t="s">
        <v>3800</v>
      </c>
      <c r="K3800" s="9" t="s">
        <v>43</v>
      </c>
      <c r="L3800" t="s">
        <v>3361</v>
      </c>
      <c r="M3800">
        <v>10.99</v>
      </c>
      <c r="N3800">
        <v>3.996</v>
      </c>
      <c r="O3800">
        <v>20</v>
      </c>
      <c r="Q3800">
        <f>IFERROR(SEARCH("-",R3800)+2, 1)</f>
        <v>1</v>
      </c>
      <c r="R3800" s="9" t="s">
        <v>43</v>
      </c>
      <c r="S3800" s="9" t="b">
        <f>R3800&lt;&gt;K3800</f>
        <v>0</v>
      </c>
      <c r="T3800" t="str">
        <f xml:space="preserve"> TRIM( LEFT(R3800,  IFERROR(   SEARCH(" - ",R3800), LEN(R3800) )    ) )</f>
        <v>Accessories</v>
      </c>
      <c r="U3800" t="str">
        <f>MID(R3800, Q3800,LEN(R3800))</f>
        <v>Accessories</v>
      </c>
    </row>
    <row r="3801" spans="1:22" x14ac:dyDescent="0.35">
      <c r="A3801" t="s">
        <v>983</v>
      </c>
      <c r="B3801" s="1">
        <v>45562</v>
      </c>
      <c r="C3801" t="s">
        <v>17</v>
      </c>
      <c r="D3801" t="s">
        <v>984</v>
      </c>
      <c r="E3801" t="s">
        <v>459</v>
      </c>
      <c r="F3801" t="s">
        <v>460</v>
      </c>
      <c r="G3801" t="s">
        <v>21</v>
      </c>
      <c r="H3801" t="s">
        <v>202</v>
      </c>
      <c r="I3801" t="s">
        <v>985</v>
      </c>
      <c r="J3801" t="s">
        <v>986</v>
      </c>
      <c r="K3801" s="9" t="s">
        <v>243</v>
      </c>
      <c r="L3801" t="s">
        <v>244</v>
      </c>
      <c r="M3801">
        <v>12.99</v>
      </c>
      <c r="N3801">
        <v>3.8969999999999998</v>
      </c>
      <c r="O3801">
        <v>16</v>
      </c>
      <c r="P3801">
        <v>0.4</v>
      </c>
      <c r="Q3801">
        <f>IFERROR(SEARCH("-",R3801)+2, 1)</f>
        <v>1</v>
      </c>
      <c r="R3801" s="9" t="s">
        <v>243</v>
      </c>
      <c r="S3801" s="9" t="b">
        <f>R3801&lt;&gt;K3801</f>
        <v>0</v>
      </c>
      <c r="T3801" t="str">
        <f xml:space="preserve"> TRIM( LEFT(R3801,  IFERROR(   SEARCH(" - ",R3801), LEN(R3801) )    ) )</f>
        <v>Travel</v>
      </c>
      <c r="U3801" t="str">
        <f>MID(R3801, Q3801,LEN(R3801))</f>
        <v>Travel</v>
      </c>
      <c r="V3801" t="s">
        <v>202</v>
      </c>
    </row>
    <row r="3802" spans="1:22" x14ac:dyDescent="0.35">
      <c r="A3802" t="s">
        <v>14487</v>
      </c>
      <c r="B3802" s="1">
        <v>44964</v>
      </c>
      <c r="C3802" t="s">
        <v>17</v>
      </c>
      <c r="D3802" t="s">
        <v>7825</v>
      </c>
      <c r="E3802" t="s">
        <v>459</v>
      </c>
      <c r="F3802" t="s">
        <v>460</v>
      </c>
      <c r="G3802" t="s">
        <v>21</v>
      </c>
      <c r="I3802" t="s">
        <v>7826</v>
      </c>
      <c r="J3802" t="s">
        <v>7827</v>
      </c>
      <c r="K3802" s="9" t="s">
        <v>858</v>
      </c>
      <c r="L3802" t="s">
        <v>244</v>
      </c>
      <c r="M3802">
        <v>26.14</v>
      </c>
      <c r="N3802">
        <v>7.5970000000000004</v>
      </c>
      <c r="O3802">
        <v>7</v>
      </c>
      <c r="P3802">
        <v>0.08</v>
      </c>
      <c r="Q3802">
        <f>IFERROR(SEARCH("-",R3802)+2, 1)</f>
        <v>1</v>
      </c>
      <c r="R3802" s="9" t="s">
        <v>858</v>
      </c>
      <c r="S3802" s="9" t="b">
        <f>R3802&lt;&gt;K3802</f>
        <v>0</v>
      </c>
      <c r="T3802" t="str">
        <f xml:space="preserve"> TRIM( LEFT(R3802,  IFERROR(   SEARCH(" - ",R3802), LEN(R3802) )    ) )</f>
        <v>Pets</v>
      </c>
      <c r="U3802" t="str">
        <f>MID(R3802, Q3802,LEN(R3802))</f>
        <v>Pets</v>
      </c>
    </row>
    <row r="3803" spans="1:22" x14ac:dyDescent="0.35">
      <c r="A3803" t="s">
        <v>8168</v>
      </c>
      <c r="B3803" s="1">
        <v>45483</v>
      </c>
      <c r="C3803" t="s">
        <v>17</v>
      </c>
      <c r="D3803" t="s">
        <v>8169</v>
      </c>
      <c r="E3803" t="s">
        <v>459</v>
      </c>
      <c r="F3803" t="s">
        <v>460</v>
      </c>
      <c r="G3803" t="s">
        <v>21</v>
      </c>
      <c r="H3803" t="s">
        <v>40</v>
      </c>
      <c r="I3803" t="s">
        <v>8170</v>
      </c>
      <c r="J3803" t="s">
        <v>8171</v>
      </c>
      <c r="K3803" s="9" t="s">
        <v>58</v>
      </c>
      <c r="L3803" t="s">
        <v>2606</v>
      </c>
      <c r="M3803">
        <v>0.79</v>
      </c>
      <c r="N3803">
        <v>0.23699999999999999</v>
      </c>
      <c r="O3803">
        <v>6</v>
      </c>
      <c r="Q3803">
        <f>IFERROR(SEARCH("-",R3803)+2, 1)</f>
        <v>8</v>
      </c>
      <c r="R3803" s="9" t="s">
        <v>58</v>
      </c>
      <c r="S3803" s="9" t="b">
        <f>R3803&lt;&gt;K3803</f>
        <v>0</v>
      </c>
      <c r="T3803" t="str">
        <f xml:space="preserve"> TRIM( LEFT(R3803,  IFERROR(   SEARCH(" - ",R3803), LEN(R3803) )    ) )</f>
        <v>Food</v>
      </c>
      <c r="U3803" t="str">
        <f>MID(R3803, Q3803,LEN(R3803))</f>
        <v>Produce</v>
      </c>
      <c r="V3803" t="s">
        <v>40</v>
      </c>
    </row>
    <row r="3804" spans="1:22" x14ac:dyDescent="0.35">
      <c r="A3804" t="s">
        <v>9177</v>
      </c>
      <c r="B3804" s="1">
        <v>45516</v>
      </c>
      <c r="C3804" t="s">
        <v>17</v>
      </c>
      <c r="D3804" t="s">
        <v>8169</v>
      </c>
      <c r="E3804" t="s">
        <v>459</v>
      </c>
      <c r="F3804" t="s">
        <v>460</v>
      </c>
      <c r="G3804" t="s">
        <v>21</v>
      </c>
      <c r="H3804" t="s">
        <v>31</v>
      </c>
      <c r="I3804" t="s">
        <v>8170</v>
      </c>
      <c r="J3804" t="s">
        <v>8171</v>
      </c>
      <c r="K3804" s="9" t="s">
        <v>58</v>
      </c>
      <c r="L3804" t="s">
        <v>2606</v>
      </c>
      <c r="M3804">
        <v>0.79</v>
      </c>
      <c r="N3804">
        <v>0.23699999999999999</v>
      </c>
      <c r="O3804">
        <v>4</v>
      </c>
      <c r="P3804">
        <v>0.14000000000000001</v>
      </c>
      <c r="Q3804">
        <f>IFERROR(SEARCH("-",R3804)+2, 1)</f>
        <v>8</v>
      </c>
      <c r="R3804" s="9" t="s">
        <v>58</v>
      </c>
      <c r="S3804" s="9" t="b">
        <f>R3804&lt;&gt;K3804</f>
        <v>0</v>
      </c>
      <c r="T3804" t="str">
        <f xml:space="preserve"> TRIM( LEFT(R3804,  IFERROR(   SEARCH(" - ",R3804), LEN(R3804) )    ) )</f>
        <v>Food</v>
      </c>
      <c r="U3804" t="str">
        <f>MID(R3804, Q3804,LEN(R3804))</f>
        <v>Produce</v>
      </c>
      <c r="V3804" t="s">
        <v>31</v>
      </c>
    </row>
    <row r="3805" spans="1:22" x14ac:dyDescent="0.35">
      <c r="A3805" t="s">
        <v>13221</v>
      </c>
      <c r="B3805" s="1">
        <v>45260</v>
      </c>
      <c r="C3805" t="s">
        <v>17</v>
      </c>
      <c r="D3805" t="s">
        <v>4565</v>
      </c>
      <c r="E3805" t="s">
        <v>459</v>
      </c>
      <c r="F3805" t="s">
        <v>460</v>
      </c>
      <c r="G3805" t="s">
        <v>21</v>
      </c>
      <c r="H3805" t="s">
        <v>179</v>
      </c>
      <c r="I3805" t="s">
        <v>4566</v>
      </c>
      <c r="J3805" t="s">
        <v>4567</v>
      </c>
      <c r="K3805" s="9" t="s">
        <v>34</v>
      </c>
      <c r="L3805" t="s">
        <v>4568</v>
      </c>
      <c r="M3805">
        <v>4.1399999999999997</v>
      </c>
      <c r="N3805">
        <v>1.496</v>
      </c>
      <c r="O3805">
        <v>1</v>
      </c>
      <c r="P3805">
        <v>0.39</v>
      </c>
      <c r="Q3805">
        <f>IFERROR(SEARCH("-",R3805)+2, 1)</f>
        <v>8</v>
      </c>
      <c r="R3805" s="9" t="s">
        <v>34</v>
      </c>
      <c r="S3805" s="9" t="b">
        <f>R3805&lt;&gt;K3805</f>
        <v>0</v>
      </c>
      <c r="T3805" t="str">
        <f xml:space="preserve"> TRIM( LEFT(R3805,  IFERROR(   SEARCH(" - ",R3805), LEN(R3805) )    ) )</f>
        <v>Food</v>
      </c>
      <c r="U3805" t="str">
        <f>MID(R3805, Q3805,LEN(R3805))</f>
        <v>Condiments</v>
      </c>
      <c r="V3805" t="s">
        <v>179</v>
      </c>
    </row>
    <row r="3806" spans="1:22" x14ac:dyDescent="0.35">
      <c r="A3806" t="s">
        <v>5765</v>
      </c>
      <c r="B3806" s="1">
        <v>45740</v>
      </c>
      <c r="C3806" t="s">
        <v>17</v>
      </c>
      <c r="D3806" t="s">
        <v>2703</v>
      </c>
      <c r="E3806" t="s">
        <v>459</v>
      </c>
      <c r="F3806" t="s">
        <v>460</v>
      </c>
      <c r="G3806" t="s">
        <v>21</v>
      </c>
      <c r="H3806" t="s">
        <v>78</v>
      </c>
      <c r="I3806" t="s">
        <v>4295</v>
      </c>
      <c r="J3806" t="s">
        <v>4296</v>
      </c>
      <c r="K3806" s="9" t="s">
        <v>1035</v>
      </c>
      <c r="L3806" t="s">
        <v>726</v>
      </c>
      <c r="M3806">
        <v>36.409999999999997</v>
      </c>
      <c r="N3806">
        <v>14.996</v>
      </c>
      <c r="O3806">
        <v>2</v>
      </c>
      <c r="P3806">
        <v>0.19</v>
      </c>
      <c r="Q3806">
        <f>IFERROR(SEARCH("-",R3806)+2, 1)</f>
        <v>12</v>
      </c>
      <c r="R3806" s="9" t="s">
        <v>1035</v>
      </c>
      <c r="S3806" s="9" t="b">
        <f>R3806&lt;&gt;K3806</f>
        <v>0</v>
      </c>
      <c r="T3806" t="str">
        <f xml:space="preserve"> TRIM( LEFT(R3806,  IFERROR(   SEARCH(" - ",R3806), LEN(R3806) )    ) )</f>
        <v>Clothing</v>
      </c>
      <c r="U3806" t="str">
        <f>MID(R3806, Q3806,LEN(R3806))</f>
        <v>Accessories</v>
      </c>
      <c r="V3806" t="s">
        <v>78</v>
      </c>
    </row>
    <row r="3807" spans="1:22" x14ac:dyDescent="0.35">
      <c r="A3807" t="s">
        <v>11433</v>
      </c>
      <c r="B3807" s="1">
        <v>45355</v>
      </c>
      <c r="C3807" t="s">
        <v>17</v>
      </c>
      <c r="D3807" t="s">
        <v>11434</v>
      </c>
      <c r="E3807" t="s">
        <v>459</v>
      </c>
      <c r="F3807" t="s">
        <v>460</v>
      </c>
      <c r="G3807" t="s">
        <v>21</v>
      </c>
      <c r="H3807" t="s">
        <v>260</v>
      </c>
      <c r="I3807" t="s">
        <v>6111</v>
      </c>
      <c r="J3807" t="s">
        <v>6112</v>
      </c>
      <c r="K3807" s="9" t="s">
        <v>1401</v>
      </c>
      <c r="L3807" t="s">
        <v>6113</v>
      </c>
      <c r="M3807">
        <v>5.29</v>
      </c>
      <c r="N3807">
        <v>1.716</v>
      </c>
      <c r="O3807">
        <v>15</v>
      </c>
      <c r="Q3807">
        <f>IFERROR(SEARCH("-",R3807)+2, 1)</f>
        <v>8</v>
      </c>
      <c r="R3807" s="9" t="s">
        <v>1401</v>
      </c>
      <c r="S3807" s="9" t="b">
        <f>R3807&lt;&gt;K3807</f>
        <v>0</v>
      </c>
      <c r="T3807" t="str">
        <f xml:space="preserve"> TRIM( LEFT(R3807,  IFERROR(   SEARCH(" - ",R3807), LEN(R3807) )    ) )</f>
        <v>Food</v>
      </c>
      <c r="U3807" t="str">
        <f>MID(R3807, Q3807,LEN(R3807))</f>
        <v>Deli</v>
      </c>
      <c r="V3807" t="s">
        <v>260</v>
      </c>
    </row>
    <row r="3808" spans="1:22" x14ac:dyDescent="0.35">
      <c r="A3808" t="s">
        <v>12849</v>
      </c>
      <c r="B3808" s="1">
        <v>45228</v>
      </c>
      <c r="C3808" t="s">
        <v>27</v>
      </c>
      <c r="D3808" t="s">
        <v>5270</v>
      </c>
      <c r="E3808" t="s">
        <v>132</v>
      </c>
      <c r="F3808" t="s">
        <v>133</v>
      </c>
      <c r="G3808" t="s">
        <v>21</v>
      </c>
      <c r="H3808" t="s">
        <v>179</v>
      </c>
      <c r="I3808" t="s">
        <v>5271</v>
      </c>
      <c r="J3808" t="s">
        <v>5272</v>
      </c>
      <c r="K3808" s="9" t="s">
        <v>739</v>
      </c>
      <c r="L3808" t="s">
        <v>2364</v>
      </c>
      <c r="M3808">
        <v>44.14</v>
      </c>
      <c r="N3808">
        <v>12.997</v>
      </c>
      <c r="O3808">
        <v>12</v>
      </c>
      <c r="P3808">
        <v>0.02</v>
      </c>
      <c r="Q3808">
        <f>IFERROR(SEARCH("-",R3808)+2, 1)</f>
        <v>12</v>
      </c>
      <c r="R3808" s="9" t="s">
        <v>739</v>
      </c>
      <c r="S3808" s="9" t="b">
        <f>R3808&lt;&gt;K3808</f>
        <v>0</v>
      </c>
      <c r="T3808" t="str">
        <f xml:space="preserve"> TRIM( LEFT(R3808,  IFERROR(   SEARCH(" - ",R3808), LEN(R3808) )    ) )</f>
        <v>Clothing</v>
      </c>
      <c r="U3808" t="str">
        <f>MID(R3808, Q3808,LEN(R3808))</f>
        <v>Outerwear</v>
      </c>
      <c r="V3808" t="s">
        <v>179</v>
      </c>
    </row>
    <row r="3809" spans="1:22" x14ac:dyDescent="0.35">
      <c r="A3809" t="s">
        <v>6298</v>
      </c>
      <c r="B3809" s="1">
        <v>45720</v>
      </c>
      <c r="C3809" t="s">
        <v>27</v>
      </c>
      <c r="D3809" t="s">
        <v>516</v>
      </c>
      <c r="E3809" t="s">
        <v>132</v>
      </c>
      <c r="F3809" t="s">
        <v>133</v>
      </c>
      <c r="G3809" t="s">
        <v>21</v>
      </c>
      <c r="H3809" t="s">
        <v>179</v>
      </c>
      <c r="I3809" t="s">
        <v>3824</v>
      </c>
      <c r="J3809" t="s">
        <v>3825</v>
      </c>
      <c r="K3809" s="9" t="s">
        <v>98</v>
      </c>
      <c r="L3809" t="s">
        <v>437</v>
      </c>
      <c r="M3809">
        <v>5.21</v>
      </c>
      <c r="N3809">
        <v>2.516</v>
      </c>
      <c r="O3809">
        <v>13</v>
      </c>
      <c r="P3809">
        <v>0.08</v>
      </c>
      <c r="Q3809">
        <f>IFERROR(SEARCH("-",R3809)+2, 1)</f>
        <v>8</v>
      </c>
      <c r="R3809" s="9" t="s">
        <v>98</v>
      </c>
      <c r="S3809" s="9" t="b">
        <f>R3809&lt;&gt;K3809</f>
        <v>0</v>
      </c>
      <c r="T3809" t="str">
        <f xml:space="preserve"> TRIM( LEFT(R3809,  IFERROR(   SEARCH(" - ",R3809), LEN(R3809) )    ) )</f>
        <v>Food</v>
      </c>
      <c r="U3809" t="str">
        <f>MID(R3809, Q3809,LEN(R3809))</f>
        <v>Baking</v>
      </c>
      <c r="V3809" t="s">
        <v>179</v>
      </c>
    </row>
    <row r="3810" spans="1:22" x14ac:dyDescent="0.35">
      <c r="A3810" t="s">
        <v>18981</v>
      </c>
      <c r="B3810" s="1">
        <v>45270</v>
      </c>
      <c r="C3810" t="s">
        <v>27</v>
      </c>
      <c r="D3810" t="s">
        <v>7271</v>
      </c>
      <c r="E3810" t="s">
        <v>132</v>
      </c>
      <c r="F3810" t="s">
        <v>133</v>
      </c>
      <c r="G3810" t="s">
        <v>21</v>
      </c>
      <c r="H3810" t="s">
        <v>78</v>
      </c>
      <c r="I3810" t="s">
        <v>7272</v>
      </c>
      <c r="J3810" t="s">
        <v>7273</v>
      </c>
      <c r="K3810" s="9" t="s">
        <v>98</v>
      </c>
      <c r="L3810" t="s">
        <v>437</v>
      </c>
      <c r="M3810">
        <v>3.49</v>
      </c>
      <c r="N3810">
        <v>1.0469999999999999</v>
      </c>
      <c r="O3810">
        <v>6</v>
      </c>
      <c r="P3810">
        <v>0.11</v>
      </c>
      <c r="Q3810">
        <f>IFERROR(SEARCH("-",R3810)+2, 1)</f>
        <v>8</v>
      </c>
      <c r="R3810" s="9" t="s">
        <v>98</v>
      </c>
      <c r="S3810" s="9" t="b">
        <f>R3810&lt;&gt;K3810</f>
        <v>0</v>
      </c>
      <c r="T3810" t="str">
        <f xml:space="preserve"> TRIM( LEFT(R3810,  IFERROR(   SEARCH(" - ",R3810), LEN(R3810) )    ) )</f>
        <v>Food</v>
      </c>
      <c r="U3810" t="str">
        <f>MID(R3810, Q3810,LEN(R3810))</f>
        <v>Baking</v>
      </c>
      <c r="V3810" t="s">
        <v>78</v>
      </c>
    </row>
    <row r="3811" spans="1:22" x14ac:dyDescent="0.35">
      <c r="A3811" t="s">
        <v>11968</v>
      </c>
      <c r="B3811" s="1">
        <v>45067</v>
      </c>
      <c r="C3811" t="s">
        <v>27</v>
      </c>
      <c r="D3811" t="s">
        <v>2101</v>
      </c>
      <c r="E3811" t="s">
        <v>132</v>
      </c>
      <c r="F3811" t="s">
        <v>133</v>
      </c>
      <c r="G3811" t="s">
        <v>21</v>
      </c>
      <c r="H3811" t="s">
        <v>49</v>
      </c>
      <c r="I3811" t="s">
        <v>2102</v>
      </c>
      <c r="J3811" t="s">
        <v>2103</v>
      </c>
      <c r="K3811" s="9" t="s">
        <v>34</v>
      </c>
      <c r="L3811" t="s">
        <v>2104</v>
      </c>
      <c r="M3811">
        <v>2.99</v>
      </c>
      <c r="N3811">
        <v>0.64700000000000002</v>
      </c>
      <c r="O3811">
        <v>18</v>
      </c>
      <c r="P3811">
        <v>0.08</v>
      </c>
      <c r="Q3811">
        <f>IFERROR(SEARCH("-",R3811)+2, 1)</f>
        <v>8</v>
      </c>
      <c r="R3811" s="9" t="s">
        <v>34</v>
      </c>
      <c r="S3811" s="9" t="b">
        <f>R3811&lt;&gt;K3811</f>
        <v>0</v>
      </c>
      <c r="T3811" t="str">
        <f xml:space="preserve"> TRIM( LEFT(R3811,  IFERROR(   SEARCH(" - ",R3811), LEN(R3811) )    ) )</f>
        <v>Food</v>
      </c>
      <c r="U3811" t="str">
        <f>MID(R3811, Q3811,LEN(R3811))</f>
        <v>Condiments</v>
      </c>
      <c r="V3811" t="s">
        <v>49</v>
      </c>
    </row>
    <row r="3812" spans="1:22" x14ac:dyDescent="0.35">
      <c r="A3812" t="s">
        <v>5397</v>
      </c>
      <c r="B3812" s="1">
        <v>45579</v>
      </c>
      <c r="C3812" t="s">
        <v>27</v>
      </c>
      <c r="D3812" t="s">
        <v>5398</v>
      </c>
      <c r="E3812" t="s">
        <v>132</v>
      </c>
      <c r="F3812" t="s">
        <v>133</v>
      </c>
      <c r="G3812" t="s">
        <v>21</v>
      </c>
      <c r="H3812" t="s">
        <v>164</v>
      </c>
      <c r="I3812" t="s">
        <v>5399</v>
      </c>
      <c r="J3812" t="s">
        <v>5400</v>
      </c>
      <c r="K3812" s="9" t="s">
        <v>391</v>
      </c>
      <c r="L3812" t="s">
        <v>2254</v>
      </c>
      <c r="M3812">
        <v>34.99</v>
      </c>
      <c r="N3812">
        <v>13.996</v>
      </c>
      <c r="O3812">
        <v>8</v>
      </c>
      <c r="P3812">
        <v>0.18</v>
      </c>
      <c r="Q3812">
        <f>IFERROR(SEARCH("-",R3812)+2, 1)</f>
        <v>1</v>
      </c>
      <c r="R3812" s="9" t="s">
        <v>391</v>
      </c>
      <c r="S3812" s="9" t="b">
        <f>R3812&lt;&gt;K3812</f>
        <v>0</v>
      </c>
      <c r="T3812" t="str">
        <f xml:space="preserve"> TRIM( LEFT(R3812,  IFERROR(   SEARCH(" - ",R3812), LEN(R3812) )    ) )</f>
        <v>Kitchen</v>
      </c>
      <c r="U3812" t="str">
        <f>MID(R3812, Q3812,LEN(R3812))</f>
        <v>Kitchen</v>
      </c>
      <c r="V3812" t="s">
        <v>164</v>
      </c>
    </row>
    <row r="3813" spans="1:22" x14ac:dyDescent="0.35">
      <c r="A3813" t="s">
        <v>8611</v>
      </c>
      <c r="B3813" s="1">
        <v>45361</v>
      </c>
      <c r="C3813" t="s">
        <v>27</v>
      </c>
      <c r="D3813" t="s">
        <v>8612</v>
      </c>
      <c r="E3813" t="s">
        <v>132</v>
      </c>
      <c r="F3813" t="s">
        <v>133</v>
      </c>
      <c r="G3813" t="s">
        <v>21</v>
      </c>
      <c r="H3813" t="s">
        <v>260</v>
      </c>
      <c r="I3813" t="s">
        <v>8613</v>
      </c>
      <c r="J3813" t="s">
        <v>8614</v>
      </c>
      <c r="K3813" s="9" t="s">
        <v>228</v>
      </c>
      <c r="L3813" t="s">
        <v>1614</v>
      </c>
      <c r="M3813">
        <v>89.99</v>
      </c>
      <c r="N3813">
        <v>26.997</v>
      </c>
      <c r="O3813">
        <v>16</v>
      </c>
      <c r="P3813">
        <v>0.37</v>
      </c>
      <c r="Q3813">
        <f>IFERROR(SEARCH("-",R3813)+2, 1)</f>
        <v>12</v>
      </c>
      <c r="R3813" s="9" t="s">
        <v>228</v>
      </c>
      <c r="S3813" s="9" t="b">
        <f>R3813&lt;&gt;K3813</f>
        <v>0</v>
      </c>
      <c r="T3813" t="str">
        <f xml:space="preserve"> TRIM( LEFT(R3813,  IFERROR(   SEARCH(" - ",R3813), LEN(R3813) )    ) )</f>
        <v>Clothing</v>
      </c>
      <c r="U3813" t="str">
        <f>MID(R3813, Q3813,LEN(R3813))</f>
        <v>Footwear</v>
      </c>
      <c r="V3813" t="s">
        <v>260</v>
      </c>
    </row>
    <row r="3814" spans="1:22" x14ac:dyDescent="0.35">
      <c r="A3814" t="s">
        <v>11219</v>
      </c>
      <c r="B3814" s="1">
        <v>45533</v>
      </c>
      <c r="C3814" t="s">
        <v>27</v>
      </c>
      <c r="D3814" t="s">
        <v>11220</v>
      </c>
      <c r="E3814" t="s">
        <v>132</v>
      </c>
      <c r="F3814" t="s">
        <v>133</v>
      </c>
      <c r="G3814" t="s">
        <v>21</v>
      </c>
      <c r="H3814" t="s">
        <v>40</v>
      </c>
      <c r="I3814" t="s">
        <v>3995</v>
      </c>
      <c r="J3814" t="s">
        <v>3996</v>
      </c>
      <c r="K3814" s="9" t="s">
        <v>3623</v>
      </c>
      <c r="L3814" t="s">
        <v>2770</v>
      </c>
      <c r="M3814">
        <v>36.99</v>
      </c>
      <c r="N3814">
        <v>10.797000000000001</v>
      </c>
      <c r="O3814">
        <v>8</v>
      </c>
      <c r="Q3814">
        <f>IFERROR(SEARCH("-",R3814)+2, 1)</f>
        <v>12</v>
      </c>
      <c r="R3814" s="9" t="s">
        <v>3623</v>
      </c>
      <c r="S3814" s="9" t="b">
        <f>R3814&lt;&gt;K3814</f>
        <v>0</v>
      </c>
      <c r="T3814" t="str">
        <f xml:space="preserve"> TRIM( LEFT(R3814,  IFERROR(   SEARCH(" - ",R3814), LEN(R3814) )    ) )</f>
        <v>Clothing</v>
      </c>
      <c r="U3814" t="str">
        <f>MID(R3814, Q3814,LEN(R3814))</f>
        <v>Bottoms</v>
      </c>
      <c r="V3814" t="s">
        <v>40</v>
      </c>
    </row>
    <row r="3815" spans="1:22" x14ac:dyDescent="0.35">
      <c r="A3815" t="s">
        <v>11763</v>
      </c>
      <c r="B3815" s="1">
        <v>45042</v>
      </c>
      <c r="C3815" t="s">
        <v>27</v>
      </c>
      <c r="D3815" t="s">
        <v>2767</v>
      </c>
      <c r="E3815" t="s">
        <v>132</v>
      </c>
      <c r="F3815" t="s">
        <v>133</v>
      </c>
      <c r="G3815" t="s">
        <v>21</v>
      </c>
      <c r="H3815" t="s">
        <v>71</v>
      </c>
      <c r="I3815" t="s">
        <v>2768</v>
      </c>
      <c r="J3815" t="s">
        <v>2769</v>
      </c>
      <c r="L3815" t="s">
        <v>2770</v>
      </c>
      <c r="M3815">
        <v>33.99</v>
      </c>
      <c r="N3815">
        <v>9.9469999999999992</v>
      </c>
      <c r="O3815">
        <v>20</v>
      </c>
      <c r="P3815">
        <v>0.06</v>
      </c>
      <c r="Q3815">
        <f>IFERROR(SEARCH("-",R3815)+2, 1)</f>
        <v>12</v>
      </c>
      <c r="R3815" s="9" t="s">
        <v>3623</v>
      </c>
      <c r="S3815" s="9" t="b">
        <f>R3815&lt;&gt;K3815</f>
        <v>1</v>
      </c>
      <c r="T3815" t="str">
        <f xml:space="preserve"> TRIM( LEFT(R3815,  IFERROR(   SEARCH(" - ",R3815), LEN(R3815) )    ) )</f>
        <v>Clothing</v>
      </c>
      <c r="U3815" t="str">
        <f>MID(R3815, Q3815,LEN(R3815))</f>
        <v>Bottoms</v>
      </c>
      <c r="V3815" t="s">
        <v>71</v>
      </c>
    </row>
    <row r="3816" spans="1:22" x14ac:dyDescent="0.35">
      <c r="A3816" t="s">
        <v>5452</v>
      </c>
      <c r="B3816" s="1">
        <v>45365</v>
      </c>
      <c r="C3816" t="s">
        <v>27</v>
      </c>
      <c r="D3816" t="s">
        <v>3893</v>
      </c>
      <c r="E3816" t="s">
        <v>132</v>
      </c>
      <c r="F3816" t="s">
        <v>133</v>
      </c>
      <c r="G3816" t="s">
        <v>21</v>
      </c>
      <c r="H3816" t="s">
        <v>202</v>
      </c>
      <c r="I3816" t="s">
        <v>3894</v>
      </c>
      <c r="J3816" t="s">
        <v>3895</v>
      </c>
      <c r="K3816" s="9" t="s">
        <v>217</v>
      </c>
      <c r="L3816" t="s">
        <v>218</v>
      </c>
      <c r="M3816">
        <v>59.99</v>
      </c>
      <c r="N3816">
        <v>23.995999999999999</v>
      </c>
      <c r="O3816">
        <v>4</v>
      </c>
      <c r="Q3816">
        <f>IFERROR(SEARCH("-",R3816)+2, 1)</f>
        <v>1</v>
      </c>
      <c r="R3816" s="9" t="s">
        <v>217</v>
      </c>
      <c r="S3816" s="9" t="b">
        <f>R3816&lt;&gt;K3816</f>
        <v>0</v>
      </c>
      <c r="T3816" t="str">
        <f xml:space="preserve"> TRIM( LEFT(R3816,  IFERROR(   SEARCH(" - ",R3816), LEN(R3816) )    ) )</f>
        <v>Outdoor</v>
      </c>
      <c r="U3816" t="str">
        <f>MID(R3816, Q3816,LEN(R3816))</f>
        <v>Outdoor</v>
      </c>
      <c r="V3816" t="s">
        <v>202</v>
      </c>
    </row>
    <row r="3817" spans="1:22" x14ac:dyDescent="0.35">
      <c r="A3817" t="s">
        <v>12659</v>
      </c>
      <c r="B3817" s="1">
        <v>45127</v>
      </c>
      <c r="C3817" t="s">
        <v>27</v>
      </c>
      <c r="D3817" t="s">
        <v>12660</v>
      </c>
      <c r="E3817" t="s">
        <v>132</v>
      </c>
      <c r="F3817" t="s">
        <v>133</v>
      </c>
      <c r="G3817" t="s">
        <v>21</v>
      </c>
      <c r="H3817" t="s">
        <v>164</v>
      </c>
      <c r="I3817" t="s">
        <v>6140</v>
      </c>
      <c r="J3817" t="s">
        <v>6141</v>
      </c>
      <c r="K3817" s="9" t="s">
        <v>217</v>
      </c>
      <c r="L3817" t="s">
        <v>218</v>
      </c>
      <c r="M3817">
        <v>34.14</v>
      </c>
      <c r="N3817">
        <v>13.496</v>
      </c>
      <c r="O3817">
        <v>13</v>
      </c>
      <c r="P3817">
        <v>0.39</v>
      </c>
      <c r="Q3817">
        <f>IFERROR(SEARCH("-",R3817)+2, 1)</f>
        <v>1</v>
      </c>
      <c r="R3817" s="9" t="s">
        <v>217</v>
      </c>
      <c r="S3817" s="9" t="b">
        <f>R3817&lt;&gt;K3817</f>
        <v>0</v>
      </c>
      <c r="T3817" t="str">
        <f xml:space="preserve"> TRIM( LEFT(R3817,  IFERROR(   SEARCH(" - ",R3817), LEN(R3817) )    ) )</f>
        <v>Outdoor</v>
      </c>
      <c r="U3817" t="str">
        <f>MID(R3817, Q3817,LEN(R3817))</f>
        <v>Outdoor</v>
      </c>
      <c r="V3817" t="s">
        <v>164</v>
      </c>
    </row>
    <row r="3818" spans="1:22" x14ac:dyDescent="0.35">
      <c r="A3818" t="s">
        <v>13615</v>
      </c>
      <c r="B3818" s="1">
        <v>44950</v>
      </c>
      <c r="C3818" t="s">
        <v>27</v>
      </c>
      <c r="D3818" t="s">
        <v>13271</v>
      </c>
      <c r="E3818" t="s">
        <v>132</v>
      </c>
      <c r="F3818" t="s">
        <v>133</v>
      </c>
      <c r="G3818" t="s">
        <v>21</v>
      </c>
      <c r="I3818" t="s">
        <v>9976</v>
      </c>
      <c r="J3818" t="s">
        <v>9977</v>
      </c>
      <c r="K3818" s="9" t="s">
        <v>217</v>
      </c>
      <c r="L3818" t="s">
        <v>218</v>
      </c>
      <c r="M3818">
        <v>24.14</v>
      </c>
      <c r="N3818">
        <v>9.4960000000000004</v>
      </c>
      <c r="O3818">
        <v>4</v>
      </c>
      <c r="P3818">
        <v>0.34</v>
      </c>
      <c r="Q3818">
        <f>IFERROR(SEARCH("-",R3818)+2, 1)</f>
        <v>1</v>
      </c>
      <c r="R3818" s="9" t="s">
        <v>217</v>
      </c>
      <c r="S3818" s="9" t="b">
        <f>R3818&lt;&gt;K3818</f>
        <v>0</v>
      </c>
      <c r="T3818" t="str">
        <f xml:space="preserve"> TRIM( LEFT(R3818,  IFERROR(   SEARCH(" - ",R3818), LEN(R3818) )    ) )</f>
        <v>Outdoor</v>
      </c>
      <c r="U3818" t="str">
        <f>MID(R3818, Q3818,LEN(R3818))</f>
        <v>Outdoor</v>
      </c>
    </row>
    <row r="3819" spans="1:22" x14ac:dyDescent="0.35">
      <c r="A3819" t="s">
        <v>8555</v>
      </c>
      <c r="B3819" s="1">
        <v>45308</v>
      </c>
      <c r="C3819" t="s">
        <v>27</v>
      </c>
      <c r="D3819" t="s">
        <v>7241</v>
      </c>
      <c r="E3819" t="s">
        <v>132</v>
      </c>
      <c r="F3819" t="s">
        <v>133</v>
      </c>
      <c r="G3819" t="s">
        <v>21</v>
      </c>
      <c r="H3819" t="s">
        <v>40</v>
      </c>
      <c r="I3819" t="s">
        <v>7242</v>
      </c>
      <c r="J3819" t="s">
        <v>7243</v>
      </c>
      <c r="K3819" s="9" t="s">
        <v>1243</v>
      </c>
      <c r="L3819" t="s">
        <v>3726</v>
      </c>
      <c r="M3819">
        <v>45.99</v>
      </c>
      <c r="N3819">
        <v>13.797000000000001</v>
      </c>
      <c r="O3819">
        <v>1</v>
      </c>
      <c r="P3819">
        <v>0.02</v>
      </c>
      <c r="Q3819">
        <f>IFERROR(SEARCH("-",R3819)+2, 1)</f>
        <v>12</v>
      </c>
      <c r="R3819" s="9" t="s">
        <v>1243</v>
      </c>
      <c r="S3819" s="9" t="b">
        <f>R3819&lt;&gt;K3819</f>
        <v>0</v>
      </c>
      <c r="T3819" t="str">
        <f xml:space="preserve"> TRIM( LEFT(R3819,  IFERROR(   SEARCH(" - ",R3819), LEN(R3819) )    ) )</f>
        <v>Clothing</v>
      </c>
      <c r="U3819" t="str">
        <f>MID(R3819, Q3819,LEN(R3819))</f>
        <v>Shirts</v>
      </c>
      <c r="V3819" t="s">
        <v>40</v>
      </c>
    </row>
    <row r="3820" spans="1:22" x14ac:dyDescent="0.35">
      <c r="A3820" t="s">
        <v>10964</v>
      </c>
      <c r="B3820" s="1">
        <v>45521</v>
      </c>
      <c r="C3820" t="s">
        <v>27</v>
      </c>
      <c r="D3820" t="s">
        <v>10965</v>
      </c>
      <c r="E3820" t="s">
        <v>132</v>
      </c>
      <c r="F3820" t="s">
        <v>133</v>
      </c>
      <c r="G3820" t="s">
        <v>21</v>
      </c>
      <c r="H3820" t="s">
        <v>202</v>
      </c>
      <c r="I3820" t="s">
        <v>3724</v>
      </c>
      <c r="J3820" t="s">
        <v>3725</v>
      </c>
      <c r="K3820" s="9" t="s">
        <v>1243</v>
      </c>
      <c r="L3820" t="s">
        <v>3726</v>
      </c>
      <c r="M3820">
        <v>30.99</v>
      </c>
      <c r="N3820">
        <v>11.996</v>
      </c>
      <c r="O3820">
        <v>14</v>
      </c>
      <c r="P3820">
        <v>0.09</v>
      </c>
      <c r="Q3820">
        <f>IFERROR(SEARCH("-",R3820)+2, 1)</f>
        <v>12</v>
      </c>
      <c r="R3820" s="9" t="s">
        <v>1243</v>
      </c>
      <c r="S3820" s="9" t="b">
        <f>R3820&lt;&gt;K3820</f>
        <v>0</v>
      </c>
      <c r="T3820" t="str">
        <f xml:space="preserve"> TRIM( LEFT(R3820,  IFERROR(   SEARCH(" - ",R3820), LEN(R3820) )    ) )</f>
        <v>Clothing</v>
      </c>
      <c r="U3820" t="str">
        <f>MID(R3820, Q3820,LEN(R3820))</f>
        <v>Shirts</v>
      </c>
      <c r="V3820" t="s">
        <v>202</v>
      </c>
    </row>
    <row r="3821" spans="1:22" x14ac:dyDescent="0.35">
      <c r="A3821" t="s">
        <v>9287</v>
      </c>
      <c r="B3821" s="1">
        <v>45444</v>
      </c>
      <c r="C3821" t="s">
        <v>27</v>
      </c>
      <c r="D3821" t="s">
        <v>9288</v>
      </c>
      <c r="E3821" t="s">
        <v>132</v>
      </c>
      <c r="F3821" t="s">
        <v>133</v>
      </c>
      <c r="G3821" t="s">
        <v>21</v>
      </c>
      <c r="H3821" t="s">
        <v>40</v>
      </c>
      <c r="I3821" t="s">
        <v>9289</v>
      </c>
      <c r="J3821" t="s">
        <v>9290</v>
      </c>
      <c r="K3821" s="9" t="s">
        <v>348</v>
      </c>
      <c r="L3821" t="s">
        <v>5105</v>
      </c>
      <c r="M3821">
        <v>3.49</v>
      </c>
      <c r="N3821">
        <v>1.0469999999999999</v>
      </c>
      <c r="O3821">
        <v>15</v>
      </c>
      <c r="P3821">
        <v>0.05</v>
      </c>
      <c r="Q3821">
        <f>IFERROR(SEARCH("-",R3821)+2, 1)</f>
        <v>8</v>
      </c>
      <c r="R3821" s="9" t="s">
        <v>348</v>
      </c>
      <c r="S3821" s="9" t="b">
        <f>R3821&lt;&gt;K3821</f>
        <v>0</v>
      </c>
      <c r="T3821" t="str">
        <f xml:space="preserve"> TRIM( LEFT(R3821,  IFERROR(   SEARCH(" - ",R3821), LEN(R3821) )    ) )</f>
        <v>Food</v>
      </c>
      <c r="U3821" t="str">
        <f>MID(R3821, Q3821,LEN(R3821))</f>
        <v>Dairy</v>
      </c>
      <c r="V3821" t="s">
        <v>40</v>
      </c>
    </row>
    <row r="3822" spans="1:22" x14ac:dyDescent="0.35">
      <c r="A3822" t="s">
        <v>14514</v>
      </c>
      <c r="B3822" s="1">
        <v>44928</v>
      </c>
      <c r="C3822" t="s">
        <v>27</v>
      </c>
      <c r="D3822" t="s">
        <v>9288</v>
      </c>
      <c r="E3822" t="s">
        <v>132</v>
      </c>
      <c r="F3822" t="s">
        <v>133</v>
      </c>
      <c r="G3822" t="s">
        <v>21</v>
      </c>
      <c r="H3822" t="s">
        <v>40</v>
      </c>
      <c r="I3822" t="s">
        <v>9289</v>
      </c>
      <c r="J3822" t="s">
        <v>9290</v>
      </c>
      <c r="K3822" s="9" t="s">
        <v>348</v>
      </c>
      <c r="L3822" t="s">
        <v>5105</v>
      </c>
      <c r="M3822">
        <v>2.64</v>
      </c>
      <c r="N3822">
        <v>0.54700000000000004</v>
      </c>
      <c r="O3822">
        <v>1</v>
      </c>
      <c r="P3822">
        <v>0.1</v>
      </c>
      <c r="Q3822">
        <f>IFERROR(SEARCH("-",R3822)+2, 1)</f>
        <v>8</v>
      </c>
      <c r="R3822" s="9" t="s">
        <v>348</v>
      </c>
      <c r="S3822" s="9" t="b">
        <f>R3822&lt;&gt;K3822</f>
        <v>0</v>
      </c>
      <c r="T3822" t="str">
        <f xml:space="preserve"> TRIM( LEFT(R3822,  IFERROR(   SEARCH(" - ",R3822), LEN(R3822) )    ) )</f>
        <v>Food</v>
      </c>
      <c r="U3822" t="str">
        <f>MID(R3822, Q3822,LEN(R3822))</f>
        <v>Dairy</v>
      </c>
      <c r="V3822" t="s">
        <v>40</v>
      </c>
    </row>
    <row r="3823" spans="1:22" x14ac:dyDescent="0.35">
      <c r="A3823" t="s">
        <v>17711</v>
      </c>
      <c r="B3823" s="1">
        <v>45391</v>
      </c>
      <c r="C3823" t="s">
        <v>27</v>
      </c>
      <c r="D3823" t="s">
        <v>8867</v>
      </c>
      <c r="E3823" t="s">
        <v>132</v>
      </c>
      <c r="F3823" t="s">
        <v>133</v>
      </c>
      <c r="G3823" t="s">
        <v>21</v>
      </c>
      <c r="H3823" t="s">
        <v>31</v>
      </c>
      <c r="I3823" t="s">
        <v>8868</v>
      </c>
      <c r="J3823" t="s">
        <v>8869</v>
      </c>
      <c r="K3823" s="9" t="s">
        <v>2507</v>
      </c>
      <c r="L3823" t="s">
        <v>2508</v>
      </c>
      <c r="M3823">
        <v>4.49</v>
      </c>
      <c r="N3823">
        <v>1.347</v>
      </c>
      <c r="O3823">
        <v>15</v>
      </c>
      <c r="P3823">
        <v>0</v>
      </c>
      <c r="Q3823">
        <f>IFERROR(SEARCH("-",R3823)+2, 1)</f>
        <v>8</v>
      </c>
      <c r="R3823" s="9" t="s">
        <v>2507</v>
      </c>
      <c r="S3823" s="9" t="b">
        <f>R3823&lt;&gt;K3823</f>
        <v>0</v>
      </c>
      <c r="T3823" t="str">
        <f xml:space="preserve"> TRIM( LEFT(R3823,  IFERROR(   SEARCH(" - ",R3823), LEN(R3823) )    ) )</f>
        <v>Food</v>
      </c>
      <c r="U3823" t="str">
        <f>MID(R3823, Q3823,LEN(R3823))</f>
        <v>Desserts</v>
      </c>
      <c r="V3823" t="s">
        <v>31</v>
      </c>
    </row>
    <row r="3824" spans="1:22" x14ac:dyDescent="0.35">
      <c r="A3824" t="s">
        <v>13208</v>
      </c>
      <c r="B3824" s="1">
        <v>44936</v>
      </c>
      <c r="C3824" t="s">
        <v>27</v>
      </c>
      <c r="D3824" t="s">
        <v>5559</v>
      </c>
      <c r="E3824" t="s">
        <v>132</v>
      </c>
      <c r="F3824" t="s">
        <v>133</v>
      </c>
      <c r="G3824" t="s">
        <v>21</v>
      </c>
      <c r="H3824" t="s">
        <v>40</v>
      </c>
      <c r="I3824" t="s">
        <v>5560</v>
      </c>
      <c r="J3824" t="s">
        <v>5561</v>
      </c>
      <c r="K3824" s="9" t="s">
        <v>391</v>
      </c>
      <c r="L3824" t="s">
        <v>975</v>
      </c>
      <c r="M3824">
        <v>29.14</v>
      </c>
      <c r="N3824">
        <v>11.496</v>
      </c>
      <c r="O3824">
        <v>9</v>
      </c>
      <c r="P3824">
        <v>0.21</v>
      </c>
      <c r="Q3824">
        <f>IFERROR(SEARCH("-",R3824)+2, 1)</f>
        <v>1</v>
      </c>
      <c r="R3824" s="9" t="s">
        <v>391</v>
      </c>
      <c r="S3824" s="9" t="b">
        <f>R3824&lt;&gt;K3824</f>
        <v>0</v>
      </c>
      <c r="T3824" t="str">
        <f xml:space="preserve"> TRIM( LEFT(R3824,  IFERROR(   SEARCH(" - ",R3824), LEN(R3824) )    ) )</f>
        <v>Kitchen</v>
      </c>
      <c r="U3824" t="str">
        <f>MID(R3824, Q3824,LEN(R3824))</f>
        <v>Kitchen</v>
      </c>
      <c r="V3824" t="s">
        <v>40</v>
      </c>
    </row>
    <row r="3825" spans="1:22" x14ac:dyDescent="0.35">
      <c r="A3825" t="s">
        <v>6354</v>
      </c>
      <c r="B3825" s="1">
        <v>45684</v>
      </c>
      <c r="C3825" t="s">
        <v>27</v>
      </c>
      <c r="D3825" t="s">
        <v>2361</v>
      </c>
      <c r="E3825" t="s">
        <v>132</v>
      </c>
      <c r="F3825" t="s">
        <v>133</v>
      </c>
      <c r="G3825" t="s">
        <v>21</v>
      </c>
      <c r="H3825" t="s">
        <v>179</v>
      </c>
      <c r="I3825" t="s">
        <v>4120</v>
      </c>
      <c r="J3825" t="s">
        <v>4121</v>
      </c>
      <c r="K3825" s="9" t="s">
        <v>391</v>
      </c>
      <c r="L3825" t="s">
        <v>3121</v>
      </c>
      <c r="M3825">
        <v>31.41</v>
      </c>
      <c r="N3825">
        <v>12.996</v>
      </c>
      <c r="O3825">
        <v>19</v>
      </c>
      <c r="P3825">
        <v>0.08</v>
      </c>
      <c r="Q3825">
        <f>IFERROR(SEARCH("-",R3825)+2, 1)</f>
        <v>1</v>
      </c>
      <c r="R3825" s="9" t="s">
        <v>391</v>
      </c>
      <c r="S3825" s="9" t="b">
        <f>R3825&lt;&gt;K3825</f>
        <v>0</v>
      </c>
      <c r="T3825" t="str">
        <f xml:space="preserve"> TRIM( LEFT(R3825,  IFERROR(   SEARCH(" - ",R3825), LEN(R3825) )    ) )</f>
        <v>Kitchen</v>
      </c>
      <c r="U3825" t="str">
        <f>MID(R3825, Q3825,LEN(R3825))</f>
        <v>Kitchen</v>
      </c>
      <c r="V3825" t="s">
        <v>179</v>
      </c>
    </row>
    <row r="3826" spans="1:22" x14ac:dyDescent="0.35">
      <c r="A3826" t="s">
        <v>17277</v>
      </c>
      <c r="B3826" s="1">
        <v>45551</v>
      </c>
      <c r="C3826" t="s">
        <v>27</v>
      </c>
      <c r="D3826" t="s">
        <v>7267</v>
      </c>
      <c r="E3826" t="s">
        <v>132</v>
      </c>
      <c r="F3826" t="s">
        <v>133</v>
      </c>
      <c r="G3826" t="s">
        <v>21</v>
      </c>
      <c r="H3826" t="s">
        <v>164</v>
      </c>
      <c r="I3826" t="s">
        <v>7268</v>
      </c>
      <c r="J3826" t="s">
        <v>7269</v>
      </c>
      <c r="K3826" s="9" t="s">
        <v>391</v>
      </c>
      <c r="L3826" t="s">
        <v>3121</v>
      </c>
      <c r="M3826">
        <v>39.99</v>
      </c>
      <c r="N3826">
        <v>11.997</v>
      </c>
      <c r="O3826">
        <v>12</v>
      </c>
      <c r="P3826">
        <v>0.36</v>
      </c>
      <c r="Q3826">
        <f>IFERROR(SEARCH("-",R3826)+2, 1)</f>
        <v>1</v>
      </c>
      <c r="R3826" s="9" t="s">
        <v>391</v>
      </c>
      <c r="S3826" s="9" t="b">
        <f>R3826&lt;&gt;K3826</f>
        <v>0</v>
      </c>
      <c r="T3826" t="str">
        <f xml:space="preserve"> TRIM( LEFT(R3826,  IFERROR(   SEARCH(" - ",R3826), LEN(R3826) )    ) )</f>
        <v>Kitchen</v>
      </c>
      <c r="U3826" t="str">
        <f>MID(R3826, Q3826,LEN(R3826))</f>
        <v>Kitchen</v>
      </c>
      <c r="V3826" t="s">
        <v>164</v>
      </c>
    </row>
    <row r="3827" spans="1:22" x14ac:dyDescent="0.35">
      <c r="A3827" t="s">
        <v>17861</v>
      </c>
      <c r="B3827" s="1">
        <v>45722</v>
      </c>
      <c r="C3827" t="s">
        <v>27</v>
      </c>
      <c r="D3827" t="s">
        <v>8046</v>
      </c>
      <c r="E3827" t="s">
        <v>132</v>
      </c>
      <c r="F3827" t="s">
        <v>133</v>
      </c>
      <c r="G3827" t="s">
        <v>21</v>
      </c>
      <c r="H3827" t="s">
        <v>260</v>
      </c>
      <c r="I3827" t="s">
        <v>8047</v>
      </c>
      <c r="J3827" t="s">
        <v>8048</v>
      </c>
      <c r="L3827" t="s">
        <v>152</v>
      </c>
      <c r="M3827">
        <v>299.99</v>
      </c>
      <c r="N3827">
        <v>89.997</v>
      </c>
      <c r="O3827">
        <v>10</v>
      </c>
      <c r="P3827">
        <v>0.26</v>
      </c>
      <c r="Q3827">
        <f>IFERROR(SEARCH("-",R3827)+2, 1)</f>
        <v>1</v>
      </c>
      <c r="R3827" s="9" t="s">
        <v>151</v>
      </c>
      <c r="S3827" s="9" t="b">
        <f>R3827&lt;&gt;K3827</f>
        <v>1</v>
      </c>
      <c r="T3827" t="str">
        <f xml:space="preserve"> TRIM( LEFT(R3827,  IFERROR(   SEARCH(" - ",R3827), LEN(R3827) )    ) )</f>
        <v>Home Appliances</v>
      </c>
      <c r="U3827" t="str">
        <f>MID(R3827, Q3827,LEN(R3827))</f>
        <v>Home Appliances</v>
      </c>
      <c r="V3827" t="s">
        <v>260</v>
      </c>
    </row>
    <row r="3828" spans="1:22" x14ac:dyDescent="0.35">
      <c r="A3828" t="s">
        <v>16837</v>
      </c>
      <c r="B3828" s="1">
        <v>45237</v>
      </c>
      <c r="C3828" t="s">
        <v>27</v>
      </c>
      <c r="D3828" t="s">
        <v>16838</v>
      </c>
      <c r="E3828" t="s">
        <v>132</v>
      </c>
      <c r="F3828" t="s">
        <v>133</v>
      </c>
      <c r="G3828" t="s">
        <v>21</v>
      </c>
      <c r="H3828" t="s">
        <v>49</v>
      </c>
      <c r="I3828" t="s">
        <v>10209</v>
      </c>
      <c r="J3828" t="s">
        <v>10210</v>
      </c>
      <c r="K3828" s="9" t="s">
        <v>1166</v>
      </c>
      <c r="L3828" t="s">
        <v>10211</v>
      </c>
      <c r="M3828">
        <v>99.24</v>
      </c>
      <c r="N3828">
        <v>39.746000000000002</v>
      </c>
      <c r="O3828">
        <v>6</v>
      </c>
      <c r="Q3828">
        <f>IFERROR(SEARCH("-",R3828)+2, 1)</f>
        <v>1</v>
      </c>
      <c r="R3828" s="9" t="s">
        <v>1166</v>
      </c>
      <c r="S3828" s="9" t="b">
        <f>R3828&lt;&gt;K3828</f>
        <v>0</v>
      </c>
      <c r="T3828" t="str">
        <f xml:space="preserve"> TRIM( LEFT(R3828,  IFERROR(   SEARCH(" - ",R3828), LEN(R3828) )    ) )</f>
        <v>Crafts</v>
      </c>
      <c r="U3828" t="str">
        <f>MID(R3828, Q3828,LEN(R3828))</f>
        <v>Crafts</v>
      </c>
      <c r="V3828" t="s">
        <v>49</v>
      </c>
    </row>
    <row r="3829" spans="1:22" x14ac:dyDescent="0.35">
      <c r="A3829" t="s">
        <v>11706</v>
      </c>
      <c r="B3829" s="1">
        <v>45145</v>
      </c>
      <c r="C3829" t="s">
        <v>27</v>
      </c>
      <c r="D3829" t="s">
        <v>2617</v>
      </c>
      <c r="E3829" t="s">
        <v>132</v>
      </c>
      <c r="F3829" t="s">
        <v>133</v>
      </c>
      <c r="G3829" t="s">
        <v>21</v>
      </c>
      <c r="H3829" t="s">
        <v>40</v>
      </c>
      <c r="I3829" t="s">
        <v>2618</v>
      </c>
      <c r="J3829" t="s">
        <v>2619</v>
      </c>
      <c r="K3829" s="9" t="s">
        <v>273</v>
      </c>
      <c r="L3829" t="s">
        <v>2620</v>
      </c>
      <c r="M3829">
        <v>23.99</v>
      </c>
      <c r="N3829">
        <v>6.9470000000000001</v>
      </c>
      <c r="O3829">
        <v>13</v>
      </c>
      <c r="Q3829">
        <f>IFERROR(SEARCH("-",R3829)+2, 1)</f>
        <v>1</v>
      </c>
      <c r="R3829" s="9" t="s">
        <v>273</v>
      </c>
      <c r="S3829" s="9" t="b">
        <f>R3829&lt;&gt;K3829</f>
        <v>0</v>
      </c>
      <c r="T3829" t="str">
        <f xml:space="preserve"> TRIM( LEFT(R3829,  IFERROR(   SEARCH(" - ",R3829), LEN(R3829) )    ) )</f>
        <v>Toys</v>
      </c>
      <c r="U3829" t="str">
        <f>MID(R3829, Q3829,LEN(R3829))</f>
        <v>Toys</v>
      </c>
      <c r="V3829" t="s">
        <v>40</v>
      </c>
    </row>
    <row r="3830" spans="1:22" x14ac:dyDescent="0.35">
      <c r="A3830" t="s">
        <v>17103</v>
      </c>
      <c r="B3830" s="1">
        <v>45373</v>
      </c>
      <c r="C3830" t="s">
        <v>27</v>
      </c>
      <c r="D3830" t="s">
        <v>7622</v>
      </c>
      <c r="E3830" t="s">
        <v>132</v>
      </c>
      <c r="F3830" t="s">
        <v>133</v>
      </c>
      <c r="G3830" t="s">
        <v>21</v>
      </c>
      <c r="H3830" t="s">
        <v>179</v>
      </c>
      <c r="I3830" t="s">
        <v>7623</v>
      </c>
      <c r="J3830" t="s">
        <v>7624</v>
      </c>
      <c r="K3830" s="9" t="s">
        <v>273</v>
      </c>
      <c r="L3830" t="s">
        <v>591</v>
      </c>
      <c r="M3830">
        <v>19.989999999999998</v>
      </c>
      <c r="N3830">
        <v>5.9969999999999999</v>
      </c>
      <c r="O3830">
        <v>9</v>
      </c>
      <c r="P3830">
        <v>0.25</v>
      </c>
      <c r="Q3830">
        <f>IFERROR(SEARCH("-",R3830)+2, 1)</f>
        <v>1</v>
      </c>
      <c r="R3830" s="9" t="s">
        <v>273</v>
      </c>
      <c r="S3830" s="9" t="b">
        <f>R3830&lt;&gt;K3830</f>
        <v>0</v>
      </c>
      <c r="T3830" t="str">
        <f xml:space="preserve"> TRIM( LEFT(R3830,  IFERROR(   SEARCH(" - ",R3830), LEN(R3830) )    ) )</f>
        <v>Toys</v>
      </c>
      <c r="U3830" t="str">
        <f>MID(R3830, Q3830,LEN(R3830))</f>
        <v>Toys</v>
      </c>
      <c r="V3830" t="s">
        <v>179</v>
      </c>
    </row>
    <row r="3831" spans="1:22" x14ac:dyDescent="0.35">
      <c r="A3831" t="s">
        <v>6652</v>
      </c>
      <c r="B3831" s="1">
        <v>45678</v>
      </c>
      <c r="C3831" t="s">
        <v>27</v>
      </c>
      <c r="D3831" t="s">
        <v>505</v>
      </c>
      <c r="E3831" t="s">
        <v>132</v>
      </c>
      <c r="F3831" t="s">
        <v>133</v>
      </c>
      <c r="G3831" t="s">
        <v>21</v>
      </c>
      <c r="H3831" t="s">
        <v>71</v>
      </c>
      <c r="I3831" t="s">
        <v>4157</v>
      </c>
      <c r="J3831" t="s">
        <v>4158</v>
      </c>
      <c r="K3831" s="9" t="s">
        <v>513</v>
      </c>
      <c r="L3831" t="s">
        <v>2881</v>
      </c>
      <c r="M3831">
        <v>20.41</v>
      </c>
      <c r="N3831">
        <v>6.6970000000000001</v>
      </c>
      <c r="O3831">
        <v>15</v>
      </c>
      <c r="P3831">
        <v>0.05</v>
      </c>
      <c r="Q3831">
        <f>IFERROR(SEARCH("-",R3831)+2, 1)</f>
        <v>1</v>
      </c>
      <c r="R3831" s="9" t="s">
        <v>513</v>
      </c>
      <c r="S3831" s="9" t="b">
        <f>R3831&lt;&gt;K3831</f>
        <v>0</v>
      </c>
      <c r="T3831" t="str">
        <f xml:space="preserve"> TRIM( LEFT(R3831,  IFERROR(   SEARCH(" - ",R3831), LEN(R3831) )    ) )</f>
        <v>Fitness</v>
      </c>
      <c r="U3831" t="str">
        <f>MID(R3831, Q3831,LEN(R3831))</f>
        <v>Fitness</v>
      </c>
      <c r="V3831" t="s">
        <v>71</v>
      </c>
    </row>
    <row r="3832" spans="1:22" x14ac:dyDescent="0.35">
      <c r="A3832" t="s">
        <v>11393</v>
      </c>
      <c r="B3832" s="1">
        <v>45299</v>
      </c>
      <c r="C3832" t="s">
        <v>27</v>
      </c>
      <c r="D3832" t="s">
        <v>11394</v>
      </c>
      <c r="E3832" t="s">
        <v>132</v>
      </c>
      <c r="F3832" t="s">
        <v>133</v>
      </c>
      <c r="G3832" t="s">
        <v>21</v>
      </c>
      <c r="I3832" t="s">
        <v>4929</v>
      </c>
      <c r="J3832" t="s">
        <v>4930</v>
      </c>
      <c r="K3832" s="9" t="s">
        <v>391</v>
      </c>
      <c r="L3832" t="s">
        <v>1741</v>
      </c>
      <c r="M3832">
        <v>25.99</v>
      </c>
      <c r="N3832">
        <v>9.9960000000000004</v>
      </c>
      <c r="O3832">
        <v>11</v>
      </c>
      <c r="P3832">
        <v>0.16</v>
      </c>
      <c r="Q3832">
        <f>IFERROR(SEARCH("-",R3832)+2, 1)</f>
        <v>1</v>
      </c>
      <c r="R3832" s="9" t="s">
        <v>391</v>
      </c>
      <c r="S3832" s="9" t="b">
        <f>R3832&lt;&gt;K3832</f>
        <v>0</v>
      </c>
      <c r="T3832" t="str">
        <f xml:space="preserve"> TRIM( LEFT(R3832,  IFERROR(   SEARCH(" - ",R3832), LEN(R3832) )    ) )</f>
        <v>Kitchen</v>
      </c>
      <c r="U3832" t="str">
        <f>MID(R3832, Q3832,LEN(R3832))</f>
        <v>Kitchen</v>
      </c>
    </row>
    <row r="3833" spans="1:22" x14ac:dyDescent="0.35">
      <c r="A3833" t="s">
        <v>13806</v>
      </c>
      <c r="B3833" s="1">
        <v>45245</v>
      </c>
      <c r="C3833" t="s">
        <v>27</v>
      </c>
      <c r="D3833" t="s">
        <v>13807</v>
      </c>
      <c r="E3833" t="s">
        <v>132</v>
      </c>
      <c r="F3833" t="s">
        <v>133</v>
      </c>
      <c r="G3833" t="s">
        <v>21</v>
      </c>
      <c r="H3833" t="s">
        <v>31</v>
      </c>
      <c r="I3833" t="s">
        <v>13808</v>
      </c>
      <c r="J3833" t="s">
        <v>13809</v>
      </c>
      <c r="K3833" s="9" t="s">
        <v>128</v>
      </c>
      <c r="L3833" t="s">
        <v>13810</v>
      </c>
      <c r="M3833">
        <v>8.14</v>
      </c>
      <c r="N3833">
        <v>2.1970000000000001</v>
      </c>
      <c r="O3833">
        <v>12</v>
      </c>
      <c r="P3833">
        <v>0.17</v>
      </c>
      <c r="Q3833">
        <f>IFERROR(SEARCH("-",R3833)+2, 1)</f>
        <v>8</v>
      </c>
      <c r="R3833" s="9" t="s">
        <v>128</v>
      </c>
      <c r="S3833" s="9" t="b">
        <f>R3833&lt;&gt;K3833</f>
        <v>0</v>
      </c>
      <c r="T3833" t="str">
        <f xml:space="preserve"> TRIM( LEFT(R3833,  IFERROR(   SEARCH(" - ",R3833), LEN(R3833) )    ) )</f>
        <v>Food</v>
      </c>
      <c r="U3833" t="str">
        <f>MID(R3833, Q3833,LEN(R3833))</f>
        <v>Frozen Foods</v>
      </c>
      <c r="V3833" t="s">
        <v>31</v>
      </c>
    </row>
    <row r="3834" spans="1:22" x14ac:dyDescent="0.35">
      <c r="A3834" t="s">
        <v>6040</v>
      </c>
      <c r="B3834" s="1">
        <v>45712</v>
      </c>
      <c r="C3834" t="s">
        <v>27</v>
      </c>
      <c r="D3834" t="s">
        <v>1922</v>
      </c>
      <c r="E3834" t="s">
        <v>132</v>
      </c>
      <c r="F3834" t="s">
        <v>133</v>
      </c>
      <c r="G3834" t="s">
        <v>21</v>
      </c>
      <c r="H3834" t="s">
        <v>78</v>
      </c>
      <c r="I3834" t="s">
        <v>3398</v>
      </c>
      <c r="J3834" t="s">
        <v>3399</v>
      </c>
      <c r="K3834" s="9" t="s">
        <v>167</v>
      </c>
      <c r="L3834" t="s">
        <v>3400</v>
      </c>
      <c r="M3834">
        <v>14.41</v>
      </c>
      <c r="N3834">
        <v>6.1959999999999997</v>
      </c>
      <c r="O3834">
        <v>2</v>
      </c>
      <c r="P3834">
        <v>0.04</v>
      </c>
      <c r="Q3834">
        <f>IFERROR(SEARCH("-",R3834)+2, 1)</f>
        <v>8</v>
      </c>
      <c r="R3834" s="9" t="s">
        <v>167</v>
      </c>
      <c r="S3834" s="9" t="b">
        <f>R3834&lt;&gt;K3834</f>
        <v>0</v>
      </c>
      <c r="T3834" t="str">
        <f xml:space="preserve"> TRIM( LEFT(R3834,  IFERROR(   SEARCH(" - ",R3834), LEN(R3834) )    ) )</f>
        <v>Food</v>
      </c>
      <c r="U3834" t="str">
        <f>MID(R3834, Q3834,LEN(R3834))</f>
        <v>Frozen Meals</v>
      </c>
      <c r="V3834" t="s">
        <v>78</v>
      </c>
    </row>
    <row r="3835" spans="1:22" x14ac:dyDescent="0.35">
      <c r="A3835" t="s">
        <v>1250</v>
      </c>
      <c r="B3835" s="1">
        <v>45605</v>
      </c>
      <c r="C3835" t="s">
        <v>27</v>
      </c>
      <c r="D3835" t="s">
        <v>1251</v>
      </c>
      <c r="E3835" t="s">
        <v>132</v>
      </c>
      <c r="F3835" t="s">
        <v>133</v>
      </c>
      <c r="G3835" t="s">
        <v>21</v>
      </c>
      <c r="H3835" t="s">
        <v>49</v>
      </c>
      <c r="I3835" t="s">
        <v>1252</v>
      </c>
      <c r="J3835" t="s">
        <v>1253</v>
      </c>
      <c r="K3835" s="9" t="s">
        <v>1254</v>
      </c>
      <c r="L3835" t="s">
        <v>1255</v>
      </c>
      <c r="M3835">
        <v>5.99</v>
      </c>
      <c r="N3835">
        <v>1.7969999999999999</v>
      </c>
      <c r="O3835">
        <v>1</v>
      </c>
      <c r="P3835">
        <v>0.28000000000000003</v>
      </c>
      <c r="Q3835">
        <f>IFERROR(SEARCH("-",R3835)+2, 1)</f>
        <v>8</v>
      </c>
      <c r="R3835" s="9" t="s">
        <v>1254</v>
      </c>
      <c r="S3835" s="9" t="b">
        <f>R3835&lt;&gt;K3835</f>
        <v>0</v>
      </c>
      <c r="T3835" t="str">
        <f xml:space="preserve"> TRIM( LEFT(R3835,  IFERROR(   SEARCH(" - ",R3835), LEN(R3835) )    ) )</f>
        <v>Food</v>
      </c>
      <c r="U3835" t="str">
        <f>MID(R3835, Q3835,LEN(R3835))</f>
        <v>Frozen Food</v>
      </c>
      <c r="V3835" t="s">
        <v>49</v>
      </c>
    </row>
    <row r="3836" spans="1:22" x14ac:dyDescent="0.35">
      <c r="A3836" t="s">
        <v>14053</v>
      </c>
      <c r="B3836" s="1">
        <v>44983</v>
      </c>
      <c r="C3836" t="s">
        <v>27</v>
      </c>
      <c r="D3836" t="s">
        <v>7590</v>
      </c>
      <c r="E3836" t="s">
        <v>132</v>
      </c>
      <c r="F3836" t="s">
        <v>133</v>
      </c>
      <c r="G3836" t="s">
        <v>21</v>
      </c>
      <c r="H3836" t="s">
        <v>164</v>
      </c>
      <c r="I3836" t="s">
        <v>7591</v>
      </c>
      <c r="J3836" t="s">
        <v>7592</v>
      </c>
      <c r="K3836" s="9" t="s">
        <v>128</v>
      </c>
      <c r="L3836" t="s">
        <v>464</v>
      </c>
      <c r="M3836">
        <v>3.14</v>
      </c>
      <c r="N3836">
        <v>0.69699999999999995</v>
      </c>
      <c r="O3836">
        <v>8</v>
      </c>
      <c r="P3836">
        <v>0.1</v>
      </c>
      <c r="Q3836">
        <f>IFERROR(SEARCH("-",R3836)+2, 1)</f>
        <v>8</v>
      </c>
      <c r="R3836" s="9" t="s">
        <v>128</v>
      </c>
      <c r="S3836" s="9" t="b">
        <f>R3836&lt;&gt;K3836</f>
        <v>0</v>
      </c>
      <c r="T3836" t="str">
        <f xml:space="preserve"> TRIM( LEFT(R3836,  IFERROR(   SEARCH(" - ",R3836), LEN(R3836) )    ) )</f>
        <v>Food</v>
      </c>
      <c r="U3836" t="str">
        <f>MID(R3836, Q3836,LEN(R3836))</f>
        <v>Frozen Foods</v>
      </c>
      <c r="V3836" t="s">
        <v>164</v>
      </c>
    </row>
    <row r="3837" spans="1:22" x14ac:dyDescent="0.35">
      <c r="A3837" t="s">
        <v>3641</v>
      </c>
      <c r="B3837" s="1">
        <v>45332</v>
      </c>
      <c r="C3837" t="s">
        <v>27</v>
      </c>
      <c r="D3837" t="s">
        <v>3642</v>
      </c>
      <c r="E3837" t="s">
        <v>132</v>
      </c>
      <c r="F3837" t="s">
        <v>133</v>
      </c>
      <c r="G3837" t="s">
        <v>21</v>
      </c>
      <c r="H3837" t="s">
        <v>164</v>
      </c>
      <c r="I3837" t="s">
        <v>3643</v>
      </c>
      <c r="J3837" t="s">
        <v>3644</v>
      </c>
      <c r="K3837" s="9" t="s">
        <v>58</v>
      </c>
      <c r="L3837" t="s">
        <v>3645</v>
      </c>
      <c r="M3837">
        <v>3.49</v>
      </c>
      <c r="N3837">
        <v>1.3959999999999999</v>
      </c>
      <c r="O3837">
        <v>1</v>
      </c>
      <c r="P3837">
        <v>0.27</v>
      </c>
      <c r="Q3837">
        <f>IFERROR(SEARCH("-",R3837)+2, 1)</f>
        <v>8</v>
      </c>
      <c r="R3837" s="9" t="s">
        <v>58</v>
      </c>
      <c r="S3837" s="9" t="b">
        <f>R3837&lt;&gt;K3837</f>
        <v>0</v>
      </c>
      <c r="T3837" t="str">
        <f xml:space="preserve"> TRIM( LEFT(R3837,  IFERROR(   SEARCH(" - ",R3837), LEN(R3837) )    ) )</f>
        <v>Food</v>
      </c>
      <c r="U3837" t="str">
        <f>MID(R3837, Q3837,LEN(R3837))</f>
        <v>Produce</v>
      </c>
      <c r="V3837" t="s">
        <v>164</v>
      </c>
    </row>
    <row r="3838" spans="1:22" x14ac:dyDescent="0.35">
      <c r="A3838" t="s">
        <v>4738</v>
      </c>
      <c r="B3838" s="1">
        <v>45622</v>
      </c>
      <c r="C3838" t="s">
        <v>27</v>
      </c>
      <c r="D3838" t="s">
        <v>3478</v>
      </c>
      <c r="E3838" t="s">
        <v>132</v>
      </c>
      <c r="F3838" t="s">
        <v>133</v>
      </c>
      <c r="G3838" t="s">
        <v>21</v>
      </c>
      <c r="H3838" t="s">
        <v>31</v>
      </c>
      <c r="I3838" t="s">
        <v>3479</v>
      </c>
      <c r="J3838" t="s">
        <v>3480</v>
      </c>
      <c r="K3838" s="9" t="s">
        <v>827</v>
      </c>
      <c r="L3838" t="s">
        <v>3072</v>
      </c>
      <c r="M3838">
        <v>22.99</v>
      </c>
      <c r="N3838">
        <v>6.8970000000000002</v>
      </c>
      <c r="O3838">
        <v>5</v>
      </c>
      <c r="P3838">
        <v>0.31</v>
      </c>
      <c r="Q3838">
        <f>IFERROR(SEARCH("-",R3838)+2, 1)</f>
        <v>1</v>
      </c>
      <c r="R3838" s="9" t="s">
        <v>827</v>
      </c>
      <c r="S3838" s="9" t="b">
        <f>R3838&lt;&gt;K3838</f>
        <v>0</v>
      </c>
      <c r="T3838" t="str">
        <f xml:space="preserve"> TRIM( LEFT(R3838,  IFERROR(   SEARCH(" - ",R3838), LEN(R3838) )    ) )</f>
        <v>Garden</v>
      </c>
      <c r="U3838" t="str">
        <f>MID(R3838, Q3838,LEN(R3838))</f>
        <v>Garden</v>
      </c>
      <c r="V3838" t="s">
        <v>31</v>
      </c>
    </row>
    <row r="3839" spans="1:22" x14ac:dyDescent="0.35">
      <c r="A3839" t="s">
        <v>2371</v>
      </c>
      <c r="B3839" s="1">
        <v>45507</v>
      </c>
      <c r="C3839" t="s">
        <v>27</v>
      </c>
      <c r="D3839" t="s">
        <v>1849</v>
      </c>
      <c r="E3839" t="s">
        <v>132</v>
      </c>
      <c r="F3839" t="s">
        <v>133</v>
      </c>
      <c r="G3839" t="s">
        <v>21</v>
      </c>
      <c r="H3839" t="s">
        <v>202</v>
      </c>
      <c r="I3839" t="s">
        <v>1850</v>
      </c>
      <c r="J3839" t="s">
        <v>1851</v>
      </c>
      <c r="K3839" s="9" t="s">
        <v>217</v>
      </c>
      <c r="L3839" t="s">
        <v>1852</v>
      </c>
      <c r="M3839">
        <v>149.99</v>
      </c>
      <c r="N3839">
        <v>44.997</v>
      </c>
      <c r="O3839">
        <v>3</v>
      </c>
      <c r="P3839">
        <v>0.06</v>
      </c>
      <c r="Q3839">
        <f>IFERROR(SEARCH("-",R3839)+2, 1)</f>
        <v>1</v>
      </c>
      <c r="R3839" s="9" t="s">
        <v>217</v>
      </c>
      <c r="S3839" s="9" t="b">
        <f>R3839&lt;&gt;K3839</f>
        <v>0</v>
      </c>
      <c r="T3839" t="str">
        <f xml:space="preserve"> TRIM( LEFT(R3839,  IFERROR(   SEARCH(" - ",R3839), LEN(R3839) )    ) )</f>
        <v>Outdoor</v>
      </c>
      <c r="U3839" t="str">
        <f>MID(R3839, Q3839,LEN(R3839))</f>
        <v>Outdoor</v>
      </c>
      <c r="V3839" t="s">
        <v>202</v>
      </c>
    </row>
    <row r="3840" spans="1:22" x14ac:dyDescent="0.35">
      <c r="A3840" t="s">
        <v>16018</v>
      </c>
      <c r="B3840" s="1">
        <v>45005</v>
      </c>
      <c r="C3840" t="s">
        <v>27</v>
      </c>
      <c r="D3840" t="s">
        <v>16019</v>
      </c>
      <c r="E3840" t="s">
        <v>132</v>
      </c>
      <c r="F3840" t="s">
        <v>133</v>
      </c>
      <c r="G3840" t="s">
        <v>21</v>
      </c>
      <c r="H3840" t="s">
        <v>40</v>
      </c>
      <c r="I3840" t="s">
        <v>4628</v>
      </c>
      <c r="J3840" t="s">
        <v>4629</v>
      </c>
      <c r="K3840" s="9" t="s">
        <v>827</v>
      </c>
      <c r="L3840" t="s">
        <v>1484</v>
      </c>
      <c r="M3840">
        <v>49.24</v>
      </c>
      <c r="N3840">
        <v>14.747</v>
      </c>
      <c r="O3840">
        <v>12</v>
      </c>
      <c r="P3840">
        <v>0.08</v>
      </c>
      <c r="Q3840">
        <f>IFERROR(SEARCH("-",R3840)+2, 1)</f>
        <v>1</v>
      </c>
      <c r="R3840" s="9" t="s">
        <v>827</v>
      </c>
      <c r="S3840" s="9" t="b">
        <f>R3840&lt;&gt;K3840</f>
        <v>0</v>
      </c>
      <c r="T3840" t="str">
        <f xml:space="preserve"> TRIM( LEFT(R3840,  IFERROR(   SEARCH(" - ",R3840), LEN(R3840) )    ) )</f>
        <v>Garden</v>
      </c>
      <c r="U3840" t="str">
        <f>MID(R3840, Q3840,LEN(R3840))</f>
        <v>Garden</v>
      </c>
      <c r="V3840" t="s">
        <v>40</v>
      </c>
    </row>
    <row r="3841" spans="1:22" x14ac:dyDescent="0.35">
      <c r="A3841" t="s">
        <v>2264</v>
      </c>
      <c r="B3841" s="1">
        <v>45593</v>
      </c>
      <c r="C3841" t="s">
        <v>27</v>
      </c>
      <c r="D3841" t="s">
        <v>1670</v>
      </c>
      <c r="E3841" t="s">
        <v>132</v>
      </c>
      <c r="F3841" t="s">
        <v>133</v>
      </c>
      <c r="G3841" t="s">
        <v>21</v>
      </c>
      <c r="H3841" t="s">
        <v>202</v>
      </c>
      <c r="I3841" t="s">
        <v>1671</v>
      </c>
      <c r="J3841" t="s">
        <v>1672</v>
      </c>
      <c r="K3841" s="9" t="s">
        <v>34</v>
      </c>
      <c r="L3841" t="s">
        <v>1673</v>
      </c>
      <c r="M3841">
        <v>4.29</v>
      </c>
      <c r="N3841">
        <v>1.2869999999999999</v>
      </c>
      <c r="O3841">
        <v>9</v>
      </c>
      <c r="Q3841">
        <f>IFERROR(SEARCH("-",R3841)+2, 1)</f>
        <v>8</v>
      </c>
      <c r="R3841" s="9" t="s">
        <v>34</v>
      </c>
      <c r="S3841" s="9" t="b">
        <f>R3841&lt;&gt;K3841</f>
        <v>0</v>
      </c>
      <c r="T3841" t="str">
        <f xml:space="preserve"> TRIM( LEFT(R3841,  IFERROR(   SEARCH(" - ",R3841), LEN(R3841) )    ) )</f>
        <v>Food</v>
      </c>
      <c r="U3841" t="str">
        <f>MID(R3841, Q3841,LEN(R3841))</f>
        <v>Condiments</v>
      </c>
      <c r="V3841" t="s">
        <v>202</v>
      </c>
    </row>
    <row r="3842" spans="1:22" x14ac:dyDescent="0.35">
      <c r="A3842" t="s">
        <v>2051</v>
      </c>
      <c r="B3842" s="1">
        <v>45446</v>
      </c>
      <c r="C3842" t="s">
        <v>27</v>
      </c>
      <c r="D3842" t="s">
        <v>2052</v>
      </c>
      <c r="E3842" t="s">
        <v>132</v>
      </c>
      <c r="F3842" t="s">
        <v>133</v>
      </c>
      <c r="G3842" t="s">
        <v>21</v>
      </c>
      <c r="H3842" t="s">
        <v>40</v>
      </c>
      <c r="I3842" t="s">
        <v>2053</v>
      </c>
      <c r="J3842" t="s">
        <v>2054</v>
      </c>
      <c r="K3842" s="9" t="s">
        <v>24</v>
      </c>
      <c r="L3842" t="s">
        <v>144</v>
      </c>
      <c r="M3842">
        <v>3.59</v>
      </c>
      <c r="N3842">
        <v>1.077</v>
      </c>
      <c r="O3842">
        <v>2</v>
      </c>
      <c r="Q3842">
        <f>IFERROR(SEARCH("-",R3842)+2, 1)</f>
        <v>8</v>
      </c>
      <c r="R3842" s="9" t="s">
        <v>24</v>
      </c>
      <c r="S3842" s="9" t="b">
        <f>R3842&lt;&gt;K3842</f>
        <v>0</v>
      </c>
      <c r="T3842" t="str">
        <f xml:space="preserve"> TRIM( LEFT(R3842,  IFERROR(   SEARCH(" - ",R3842), LEN(R3842) )    ) )</f>
        <v>Food</v>
      </c>
      <c r="U3842" t="str">
        <f>MID(R3842, Q3842,LEN(R3842))</f>
        <v>Snacks</v>
      </c>
      <c r="V3842" t="s">
        <v>40</v>
      </c>
    </row>
    <row r="3843" spans="1:22" x14ac:dyDescent="0.35">
      <c r="A3843" t="s">
        <v>11910</v>
      </c>
      <c r="B3843" s="1">
        <v>45282</v>
      </c>
      <c r="C3843" t="s">
        <v>27</v>
      </c>
      <c r="D3843" t="s">
        <v>534</v>
      </c>
      <c r="E3843" t="s">
        <v>132</v>
      </c>
      <c r="F3843" t="s">
        <v>133</v>
      </c>
      <c r="G3843" t="s">
        <v>21</v>
      </c>
      <c r="I3843" t="s">
        <v>536</v>
      </c>
      <c r="J3843" t="s">
        <v>537</v>
      </c>
      <c r="K3843" s="9" t="s">
        <v>538</v>
      </c>
      <c r="L3843" t="s">
        <v>539</v>
      </c>
      <c r="M3843">
        <v>23.99</v>
      </c>
      <c r="N3843">
        <v>6.9470000000000001</v>
      </c>
      <c r="O3843">
        <v>9</v>
      </c>
      <c r="P3843">
        <v>0.11</v>
      </c>
      <c r="Q3843">
        <f>IFERROR(SEARCH("-",R3843)+2, 1)</f>
        <v>1</v>
      </c>
      <c r="R3843" s="9" t="s">
        <v>538</v>
      </c>
      <c r="S3843" s="9" t="b">
        <f>R3843&lt;&gt;K3843</f>
        <v>0</v>
      </c>
      <c r="T3843" t="str">
        <f xml:space="preserve"> TRIM( LEFT(R3843,  IFERROR(   SEARCH(" - ",R3843), LEN(R3843) )    ) )</f>
        <v>Safety</v>
      </c>
      <c r="U3843" t="str">
        <f>MID(R3843, Q3843,LEN(R3843))</f>
        <v>Safety</v>
      </c>
    </row>
    <row r="3844" spans="1:22" x14ac:dyDescent="0.35">
      <c r="A3844" t="s">
        <v>14937</v>
      </c>
      <c r="B3844" s="1">
        <v>45168</v>
      </c>
      <c r="C3844" t="s">
        <v>27</v>
      </c>
      <c r="D3844" t="s">
        <v>7607</v>
      </c>
      <c r="E3844" t="s">
        <v>132</v>
      </c>
      <c r="F3844" t="s">
        <v>133</v>
      </c>
      <c r="G3844" t="s">
        <v>21</v>
      </c>
      <c r="H3844" t="s">
        <v>202</v>
      </c>
      <c r="I3844" t="s">
        <v>7608</v>
      </c>
      <c r="J3844" t="s">
        <v>7609</v>
      </c>
      <c r="K3844" s="9" t="s">
        <v>273</v>
      </c>
      <c r="L3844" t="s">
        <v>7610</v>
      </c>
      <c r="M3844">
        <v>27.14</v>
      </c>
      <c r="N3844">
        <v>7.8970000000000002</v>
      </c>
      <c r="O3844">
        <v>16</v>
      </c>
      <c r="P3844">
        <v>0.17</v>
      </c>
      <c r="Q3844">
        <f>IFERROR(SEARCH("-",R3844)+2, 1)</f>
        <v>1</v>
      </c>
      <c r="R3844" s="9" t="s">
        <v>273</v>
      </c>
      <c r="S3844" s="9" t="b">
        <f>R3844&lt;&gt;K3844</f>
        <v>0</v>
      </c>
      <c r="T3844" t="str">
        <f xml:space="preserve"> TRIM( LEFT(R3844,  IFERROR(   SEARCH(" - ",R3844), LEN(R3844) )    ) )</f>
        <v>Toys</v>
      </c>
      <c r="U3844" t="str">
        <f>MID(R3844, Q3844,LEN(R3844))</f>
        <v>Toys</v>
      </c>
      <c r="V3844" t="s">
        <v>202</v>
      </c>
    </row>
    <row r="3845" spans="1:22" x14ac:dyDescent="0.35">
      <c r="A3845" t="s">
        <v>2733</v>
      </c>
      <c r="B3845" s="1">
        <v>45406</v>
      </c>
      <c r="C3845" t="s">
        <v>27</v>
      </c>
      <c r="D3845" t="s">
        <v>351</v>
      </c>
      <c r="E3845" t="s">
        <v>132</v>
      </c>
      <c r="F3845" t="s">
        <v>133</v>
      </c>
      <c r="G3845" t="s">
        <v>21</v>
      </c>
      <c r="H3845" t="s">
        <v>49</v>
      </c>
      <c r="I3845" t="s">
        <v>354</v>
      </c>
      <c r="J3845" t="s">
        <v>355</v>
      </c>
      <c r="K3845" s="9" t="s">
        <v>356</v>
      </c>
      <c r="L3845" t="s">
        <v>357</v>
      </c>
      <c r="M3845">
        <v>54.99</v>
      </c>
      <c r="N3845">
        <v>16.497</v>
      </c>
      <c r="O3845">
        <v>17</v>
      </c>
      <c r="P3845">
        <v>0.05</v>
      </c>
      <c r="Q3845">
        <f>IFERROR(SEARCH("-",R3845)+2, 1)</f>
        <v>12</v>
      </c>
      <c r="R3845" s="9" t="s">
        <v>356</v>
      </c>
      <c r="S3845" s="9" t="b">
        <f>R3845&lt;&gt;K3845</f>
        <v>0</v>
      </c>
      <c r="T3845" t="str">
        <f xml:space="preserve"> TRIM( LEFT(R3845,  IFERROR(   SEARCH(" - ",R3845), LEN(R3845) )    ) )</f>
        <v>Clothing</v>
      </c>
      <c r="U3845" t="str">
        <f>MID(R3845, Q3845,LEN(R3845))</f>
        <v>Jumpsuits</v>
      </c>
      <c r="V3845" t="s">
        <v>49</v>
      </c>
    </row>
    <row r="3846" spans="1:22" x14ac:dyDescent="0.35">
      <c r="A3846" t="s">
        <v>11718</v>
      </c>
      <c r="B3846" s="1">
        <v>45266</v>
      </c>
      <c r="C3846" t="s">
        <v>27</v>
      </c>
      <c r="D3846" t="s">
        <v>2152</v>
      </c>
      <c r="E3846" t="s">
        <v>132</v>
      </c>
      <c r="F3846" t="s">
        <v>133</v>
      </c>
      <c r="G3846" t="s">
        <v>21</v>
      </c>
      <c r="H3846" t="s">
        <v>260</v>
      </c>
      <c r="I3846" t="s">
        <v>2153</v>
      </c>
      <c r="J3846" t="s">
        <v>2154</v>
      </c>
      <c r="K3846" s="9" t="s">
        <v>43</v>
      </c>
      <c r="L3846" t="s">
        <v>2155</v>
      </c>
      <c r="M3846">
        <v>28.99</v>
      </c>
      <c r="N3846">
        <v>8.4469999999999992</v>
      </c>
      <c r="O3846">
        <v>13</v>
      </c>
      <c r="P3846">
        <v>0</v>
      </c>
      <c r="Q3846">
        <f>IFERROR(SEARCH("-",R3846)+2, 1)</f>
        <v>1</v>
      </c>
      <c r="R3846" s="9" t="s">
        <v>43</v>
      </c>
      <c r="S3846" s="9" t="b">
        <f>R3846&lt;&gt;K3846</f>
        <v>0</v>
      </c>
      <c r="T3846" t="str">
        <f xml:space="preserve"> TRIM( LEFT(R3846,  IFERROR(   SEARCH(" - ",R3846), LEN(R3846) )    ) )</f>
        <v>Accessories</v>
      </c>
      <c r="U3846" t="str">
        <f>MID(R3846, Q3846,LEN(R3846))</f>
        <v>Accessories</v>
      </c>
      <c r="V3846" t="s">
        <v>260</v>
      </c>
    </row>
    <row r="3847" spans="1:22" x14ac:dyDescent="0.35">
      <c r="A3847" t="s">
        <v>17922</v>
      </c>
      <c r="B3847" s="1">
        <v>45416</v>
      </c>
      <c r="C3847" t="s">
        <v>27</v>
      </c>
      <c r="D3847" t="s">
        <v>7386</v>
      </c>
      <c r="E3847" t="s">
        <v>132</v>
      </c>
      <c r="F3847" t="s">
        <v>133</v>
      </c>
      <c r="G3847" t="s">
        <v>21</v>
      </c>
      <c r="H3847" t="s">
        <v>202</v>
      </c>
      <c r="I3847" t="s">
        <v>7387</v>
      </c>
      <c r="J3847" t="s">
        <v>7388</v>
      </c>
      <c r="K3847" s="9" t="s">
        <v>82</v>
      </c>
      <c r="L3847" t="s">
        <v>379</v>
      </c>
      <c r="M3847">
        <v>29.99</v>
      </c>
      <c r="N3847">
        <v>8.9969999999999999</v>
      </c>
      <c r="O3847">
        <v>18</v>
      </c>
      <c r="P3847">
        <v>0.05</v>
      </c>
      <c r="Q3847">
        <f>IFERROR(SEARCH("-",R3847)+2, 1)</f>
        <v>1</v>
      </c>
      <c r="R3847" s="9" t="s">
        <v>82</v>
      </c>
      <c r="S3847" s="9" t="b">
        <f>R3847&lt;&gt;K3847</f>
        <v>0</v>
      </c>
      <c r="T3847" t="str">
        <f xml:space="preserve"> TRIM( LEFT(R3847,  IFERROR(   SEARCH(" - ",R3847), LEN(R3847) )    ) )</f>
        <v>Home</v>
      </c>
      <c r="U3847" t="str">
        <f>MID(R3847, Q3847,LEN(R3847))</f>
        <v>Home</v>
      </c>
      <c r="V3847" t="s">
        <v>202</v>
      </c>
    </row>
    <row r="3848" spans="1:22" x14ac:dyDescent="0.35">
      <c r="A3848" t="s">
        <v>15856</v>
      </c>
      <c r="B3848" s="1">
        <v>45009</v>
      </c>
      <c r="C3848" t="s">
        <v>27</v>
      </c>
      <c r="D3848" t="s">
        <v>15857</v>
      </c>
      <c r="E3848" t="s">
        <v>132</v>
      </c>
      <c r="F3848" t="s">
        <v>133</v>
      </c>
      <c r="G3848" t="s">
        <v>21</v>
      </c>
      <c r="I3848" t="s">
        <v>4247</v>
      </c>
      <c r="J3848" t="s">
        <v>4248</v>
      </c>
      <c r="K3848" s="9" t="s">
        <v>442</v>
      </c>
      <c r="L3848" t="s">
        <v>4249</v>
      </c>
      <c r="M3848">
        <v>39.24</v>
      </c>
      <c r="N3848">
        <v>15.746</v>
      </c>
      <c r="O3848">
        <v>18</v>
      </c>
      <c r="Q3848">
        <f>IFERROR(SEARCH("-",R3848)+2, 1)</f>
        <v>1</v>
      </c>
      <c r="R3848" s="9" t="s">
        <v>442</v>
      </c>
      <c r="S3848" s="9" t="b">
        <f>R3848&lt;&gt;K3848</f>
        <v>0</v>
      </c>
      <c r="T3848" t="str">
        <f xml:space="preserve"> TRIM( LEFT(R3848,  IFERROR(   SEARCH(" - ",R3848), LEN(R3848) )    ) )</f>
        <v>Beauty</v>
      </c>
      <c r="U3848" t="str">
        <f>MID(R3848, Q3848,LEN(R3848))</f>
        <v>Beauty</v>
      </c>
    </row>
    <row r="3849" spans="1:22" x14ac:dyDescent="0.35">
      <c r="A3849" t="s">
        <v>5540</v>
      </c>
      <c r="B3849" s="1">
        <v>45327</v>
      </c>
      <c r="C3849" t="s">
        <v>27</v>
      </c>
      <c r="D3849" t="s">
        <v>3470</v>
      </c>
      <c r="E3849" t="s">
        <v>132</v>
      </c>
      <c r="F3849" t="s">
        <v>133</v>
      </c>
      <c r="G3849" t="s">
        <v>21</v>
      </c>
      <c r="H3849" t="s">
        <v>78</v>
      </c>
      <c r="I3849" t="s">
        <v>3471</v>
      </c>
      <c r="J3849" t="s">
        <v>3472</v>
      </c>
      <c r="K3849" s="9" t="s">
        <v>98</v>
      </c>
      <c r="L3849" t="s">
        <v>99</v>
      </c>
      <c r="M3849">
        <v>2.99</v>
      </c>
      <c r="N3849">
        <v>0.89700000000000002</v>
      </c>
      <c r="O3849">
        <v>9</v>
      </c>
      <c r="P3849">
        <v>0.34</v>
      </c>
      <c r="Q3849">
        <f>IFERROR(SEARCH("-",R3849)+2, 1)</f>
        <v>8</v>
      </c>
      <c r="R3849" s="9" t="s">
        <v>98</v>
      </c>
      <c r="S3849" s="9" t="b">
        <f>R3849&lt;&gt;K3849</f>
        <v>0</v>
      </c>
      <c r="T3849" t="str">
        <f xml:space="preserve"> TRIM( LEFT(R3849,  IFERROR(   SEARCH(" - ",R3849), LEN(R3849) )    ) )</f>
        <v>Food</v>
      </c>
      <c r="U3849" t="str">
        <f>MID(R3849, Q3849,LEN(R3849))</f>
        <v>Baking</v>
      </c>
      <c r="V3849" t="s">
        <v>78</v>
      </c>
    </row>
    <row r="3850" spans="1:22" x14ac:dyDescent="0.35">
      <c r="A3850" t="s">
        <v>9353</v>
      </c>
      <c r="B3850" s="1">
        <v>45442</v>
      </c>
      <c r="C3850" t="s">
        <v>27</v>
      </c>
      <c r="D3850" t="s">
        <v>9354</v>
      </c>
      <c r="E3850" t="s">
        <v>132</v>
      </c>
      <c r="F3850" t="s">
        <v>133</v>
      </c>
      <c r="G3850" t="s">
        <v>21</v>
      </c>
      <c r="H3850" t="s">
        <v>179</v>
      </c>
      <c r="I3850" t="s">
        <v>9355</v>
      </c>
      <c r="J3850" t="s">
        <v>9356</v>
      </c>
      <c r="K3850" s="9" t="s">
        <v>43</v>
      </c>
      <c r="L3850" t="s">
        <v>874</v>
      </c>
      <c r="M3850">
        <v>12.99</v>
      </c>
      <c r="N3850">
        <v>3.8969999999999998</v>
      </c>
      <c r="O3850">
        <v>14</v>
      </c>
      <c r="P3850">
        <v>0.05</v>
      </c>
      <c r="Q3850">
        <f>IFERROR(SEARCH("-",R3850)+2, 1)</f>
        <v>1</v>
      </c>
      <c r="R3850" s="9" t="s">
        <v>43</v>
      </c>
      <c r="S3850" s="9" t="b">
        <f>R3850&lt;&gt;K3850</f>
        <v>0</v>
      </c>
      <c r="T3850" t="str">
        <f xml:space="preserve"> TRIM( LEFT(R3850,  IFERROR(   SEARCH(" - ",R3850), LEN(R3850) )    ) )</f>
        <v>Accessories</v>
      </c>
      <c r="U3850" t="str">
        <f>MID(R3850, Q3850,LEN(R3850))</f>
        <v>Accessories</v>
      </c>
      <c r="V3850" t="s">
        <v>179</v>
      </c>
    </row>
    <row r="3851" spans="1:22" x14ac:dyDescent="0.35">
      <c r="A3851" t="s">
        <v>12208</v>
      </c>
      <c r="B3851" s="1">
        <v>45155</v>
      </c>
      <c r="C3851" t="s">
        <v>27</v>
      </c>
      <c r="D3851" t="s">
        <v>2686</v>
      </c>
      <c r="E3851" t="s">
        <v>132</v>
      </c>
      <c r="F3851" t="s">
        <v>133</v>
      </c>
      <c r="G3851" t="s">
        <v>21</v>
      </c>
      <c r="H3851" t="s">
        <v>164</v>
      </c>
      <c r="I3851" t="s">
        <v>2687</v>
      </c>
      <c r="J3851" t="s">
        <v>2688</v>
      </c>
      <c r="K3851" s="9" t="s">
        <v>24</v>
      </c>
      <c r="L3851" t="s">
        <v>2689</v>
      </c>
      <c r="M3851">
        <v>3.99</v>
      </c>
      <c r="N3851">
        <v>0.94699999999999995</v>
      </c>
      <c r="O3851">
        <v>6</v>
      </c>
      <c r="P3851">
        <v>0.09</v>
      </c>
      <c r="Q3851">
        <f>IFERROR(SEARCH("-",R3851)+2, 1)</f>
        <v>8</v>
      </c>
      <c r="R3851" s="9" t="s">
        <v>24</v>
      </c>
      <c r="S3851" s="9" t="b">
        <f>R3851&lt;&gt;K3851</f>
        <v>0</v>
      </c>
      <c r="T3851" t="str">
        <f xml:space="preserve"> TRIM( LEFT(R3851,  IFERROR(   SEARCH(" - ",R3851), LEN(R3851) )    ) )</f>
        <v>Food</v>
      </c>
      <c r="U3851" t="str">
        <f>MID(R3851, Q3851,LEN(R3851))</f>
        <v>Snacks</v>
      </c>
      <c r="V3851" t="s">
        <v>164</v>
      </c>
    </row>
    <row r="3852" spans="1:22" x14ac:dyDescent="0.35">
      <c r="A3852" t="s">
        <v>18267</v>
      </c>
      <c r="B3852" s="1">
        <v>45253</v>
      </c>
      <c r="C3852" t="s">
        <v>27</v>
      </c>
      <c r="D3852" t="s">
        <v>8832</v>
      </c>
      <c r="E3852" t="s">
        <v>132</v>
      </c>
      <c r="F3852" t="s">
        <v>133</v>
      </c>
      <c r="G3852" t="s">
        <v>21</v>
      </c>
      <c r="H3852" t="s">
        <v>179</v>
      </c>
      <c r="I3852" t="s">
        <v>8833</v>
      </c>
      <c r="J3852" t="s">
        <v>8834</v>
      </c>
      <c r="K3852" s="9" t="s">
        <v>24</v>
      </c>
      <c r="L3852" t="s">
        <v>2689</v>
      </c>
      <c r="M3852">
        <v>4.49</v>
      </c>
      <c r="N3852">
        <v>1.347</v>
      </c>
      <c r="O3852">
        <v>12</v>
      </c>
      <c r="P3852">
        <v>0.38</v>
      </c>
      <c r="Q3852">
        <f>IFERROR(SEARCH("-",R3852)+2, 1)</f>
        <v>8</v>
      </c>
      <c r="R3852" s="9" t="s">
        <v>24</v>
      </c>
      <c r="S3852" s="9" t="b">
        <f>R3852&lt;&gt;K3852</f>
        <v>0</v>
      </c>
      <c r="T3852" t="str">
        <f xml:space="preserve"> TRIM( LEFT(R3852,  IFERROR(   SEARCH(" - ",R3852), LEN(R3852) )    ) )</f>
        <v>Food</v>
      </c>
      <c r="U3852" t="str">
        <f>MID(R3852, Q3852,LEN(R3852))</f>
        <v>Snacks</v>
      </c>
      <c r="V3852" t="s">
        <v>179</v>
      </c>
    </row>
    <row r="3853" spans="1:22" x14ac:dyDescent="0.35">
      <c r="A3853" t="s">
        <v>4612</v>
      </c>
      <c r="B3853" s="1">
        <v>45418</v>
      </c>
      <c r="C3853" t="s">
        <v>27</v>
      </c>
      <c r="D3853" t="s">
        <v>2858</v>
      </c>
      <c r="E3853" t="s">
        <v>132</v>
      </c>
      <c r="F3853" t="s">
        <v>133</v>
      </c>
      <c r="G3853" t="s">
        <v>21</v>
      </c>
      <c r="H3853" t="s">
        <v>49</v>
      </c>
      <c r="I3853" t="s">
        <v>2859</v>
      </c>
      <c r="J3853" t="s">
        <v>2860</v>
      </c>
      <c r="K3853" s="9" t="s">
        <v>217</v>
      </c>
      <c r="L3853" t="s">
        <v>303</v>
      </c>
      <c r="M3853">
        <v>59.99</v>
      </c>
      <c r="N3853">
        <v>17.997</v>
      </c>
      <c r="O3853">
        <v>6</v>
      </c>
      <c r="P3853">
        <v>0.06</v>
      </c>
      <c r="Q3853">
        <f>IFERROR(SEARCH("-",R3853)+2, 1)</f>
        <v>1</v>
      </c>
      <c r="R3853" s="9" t="s">
        <v>217</v>
      </c>
      <c r="S3853" s="9" t="b">
        <f>R3853&lt;&gt;K3853</f>
        <v>0</v>
      </c>
      <c r="T3853" t="str">
        <f xml:space="preserve"> TRIM( LEFT(R3853,  IFERROR(   SEARCH(" - ",R3853), LEN(R3853) )    ) )</f>
        <v>Outdoor</v>
      </c>
      <c r="U3853" t="str">
        <f>MID(R3853, Q3853,LEN(R3853))</f>
        <v>Outdoor</v>
      </c>
      <c r="V3853" t="s">
        <v>49</v>
      </c>
    </row>
    <row r="3854" spans="1:22" x14ac:dyDescent="0.35">
      <c r="A3854" t="s">
        <v>12721</v>
      </c>
      <c r="B3854" s="1">
        <v>44983</v>
      </c>
      <c r="C3854" t="s">
        <v>27</v>
      </c>
      <c r="D3854" t="s">
        <v>2858</v>
      </c>
      <c r="E3854" t="s">
        <v>132</v>
      </c>
      <c r="F3854" t="s">
        <v>133</v>
      </c>
      <c r="G3854" t="s">
        <v>21</v>
      </c>
      <c r="H3854" t="s">
        <v>78</v>
      </c>
      <c r="I3854" t="s">
        <v>2859</v>
      </c>
      <c r="J3854" t="s">
        <v>2860</v>
      </c>
      <c r="K3854" s="9" t="s">
        <v>217</v>
      </c>
      <c r="L3854" t="s">
        <v>303</v>
      </c>
      <c r="M3854">
        <v>59.14</v>
      </c>
      <c r="N3854">
        <v>17.497</v>
      </c>
      <c r="O3854">
        <v>20</v>
      </c>
      <c r="P3854">
        <v>0.3</v>
      </c>
      <c r="Q3854">
        <f>IFERROR(SEARCH("-",R3854)+2, 1)</f>
        <v>1</v>
      </c>
      <c r="R3854" s="9" t="s">
        <v>217</v>
      </c>
      <c r="S3854" s="9" t="b">
        <f>R3854&lt;&gt;K3854</f>
        <v>0</v>
      </c>
      <c r="T3854" t="str">
        <f xml:space="preserve"> TRIM( LEFT(R3854,  IFERROR(   SEARCH(" - ",R3854), LEN(R3854) )    ) )</f>
        <v>Outdoor</v>
      </c>
      <c r="U3854" t="str">
        <f>MID(R3854, Q3854,LEN(R3854))</f>
        <v>Outdoor</v>
      </c>
      <c r="V3854" t="s">
        <v>78</v>
      </c>
    </row>
    <row r="3855" spans="1:22" x14ac:dyDescent="0.35">
      <c r="A3855" t="s">
        <v>10393</v>
      </c>
      <c r="B3855" s="1">
        <v>45459</v>
      </c>
      <c r="C3855" t="s">
        <v>27</v>
      </c>
      <c r="D3855" t="s">
        <v>10394</v>
      </c>
      <c r="E3855" t="s">
        <v>132</v>
      </c>
      <c r="F3855" t="s">
        <v>133</v>
      </c>
      <c r="G3855" t="s">
        <v>21</v>
      </c>
      <c r="H3855" t="s">
        <v>40</v>
      </c>
      <c r="I3855" t="s">
        <v>10284</v>
      </c>
      <c r="J3855" t="s">
        <v>10285</v>
      </c>
      <c r="K3855" s="9" t="s">
        <v>858</v>
      </c>
      <c r="L3855" t="s">
        <v>3154</v>
      </c>
      <c r="M3855">
        <v>40.99</v>
      </c>
      <c r="N3855">
        <v>15.996</v>
      </c>
      <c r="O3855">
        <v>10</v>
      </c>
      <c r="P3855">
        <v>0.15</v>
      </c>
      <c r="Q3855">
        <f>IFERROR(SEARCH("-",R3855)+2, 1)</f>
        <v>1</v>
      </c>
      <c r="R3855" s="9" t="s">
        <v>858</v>
      </c>
      <c r="S3855" s="9" t="b">
        <f>R3855&lt;&gt;K3855</f>
        <v>0</v>
      </c>
      <c r="T3855" t="str">
        <f xml:space="preserve"> TRIM( LEFT(R3855,  IFERROR(   SEARCH(" - ",R3855), LEN(R3855) )    ) )</f>
        <v>Pets</v>
      </c>
      <c r="U3855" t="str">
        <f>MID(R3855, Q3855,LEN(R3855))</f>
        <v>Pets</v>
      </c>
      <c r="V3855" t="s">
        <v>40</v>
      </c>
    </row>
    <row r="3856" spans="1:22" x14ac:dyDescent="0.35">
      <c r="A3856" t="s">
        <v>8033</v>
      </c>
      <c r="B3856" s="1">
        <v>45312</v>
      </c>
      <c r="C3856" t="s">
        <v>27</v>
      </c>
      <c r="D3856" t="s">
        <v>8034</v>
      </c>
      <c r="E3856" t="s">
        <v>132</v>
      </c>
      <c r="F3856" t="s">
        <v>133</v>
      </c>
      <c r="G3856" t="s">
        <v>21</v>
      </c>
      <c r="H3856" t="s">
        <v>164</v>
      </c>
      <c r="I3856" t="s">
        <v>8035</v>
      </c>
      <c r="J3856" t="s">
        <v>8036</v>
      </c>
      <c r="K3856" s="9" t="s">
        <v>858</v>
      </c>
      <c r="L3856" t="s">
        <v>2087</v>
      </c>
      <c r="M3856">
        <v>39.99</v>
      </c>
      <c r="N3856">
        <v>11.997</v>
      </c>
      <c r="O3856">
        <v>8</v>
      </c>
      <c r="P3856">
        <v>0.03</v>
      </c>
      <c r="Q3856">
        <f>IFERROR(SEARCH("-",R3856)+2, 1)</f>
        <v>1</v>
      </c>
      <c r="R3856" s="9" t="s">
        <v>858</v>
      </c>
      <c r="S3856" s="9" t="b">
        <f>R3856&lt;&gt;K3856</f>
        <v>0</v>
      </c>
      <c r="T3856" t="str">
        <f xml:space="preserve"> TRIM( LEFT(R3856,  IFERROR(   SEARCH(" - ",R3856), LEN(R3856) )    ) )</f>
        <v>Pets</v>
      </c>
      <c r="U3856" t="str">
        <f>MID(R3856, Q3856,LEN(R3856))</f>
        <v>Pets</v>
      </c>
      <c r="V3856" t="s">
        <v>164</v>
      </c>
    </row>
    <row r="3857" spans="1:22" x14ac:dyDescent="0.35">
      <c r="A3857" t="s">
        <v>12331</v>
      </c>
      <c r="B3857" s="1">
        <v>44998</v>
      </c>
      <c r="C3857" t="s">
        <v>27</v>
      </c>
      <c r="D3857" t="s">
        <v>1837</v>
      </c>
      <c r="E3857" t="s">
        <v>132</v>
      </c>
      <c r="F3857" t="s">
        <v>133</v>
      </c>
      <c r="G3857" t="s">
        <v>21</v>
      </c>
      <c r="H3857" t="s">
        <v>202</v>
      </c>
      <c r="I3857" t="s">
        <v>1838</v>
      </c>
      <c r="J3857" t="s">
        <v>1839</v>
      </c>
      <c r="K3857" s="9" t="s">
        <v>120</v>
      </c>
      <c r="L3857" t="s">
        <v>1840</v>
      </c>
      <c r="M3857">
        <v>2.79</v>
      </c>
      <c r="N3857">
        <v>0.58699999999999997</v>
      </c>
      <c r="O3857">
        <v>11</v>
      </c>
      <c r="P3857">
        <v>0.32</v>
      </c>
      <c r="Q3857">
        <f>IFERROR(SEARCH("-",R3857)+2, 1)</f>
        <v>8</v>
      </c>
      <c r="R3857" s="9" t="s">
        <v>120</v>
      </c>
      <c r="S3857" s="9" t="b">
        <f>R3857&lt;&gt;K3857</f>
        <v>0</v>
      </c>
      <c r="T3857" t="str">
        <f xml:space="preserve"> TRIM( LEFT(R3857,  IFERROR(   SEARCH(" - ",R3857), LEN(R3857) )    ) )</f>
        <v>Food</v>
      </c>
      <c r="U3857" t="str">
        <f>MID(R3857, Q3857,LEN(R3857))</f>
        <v>Grains</v>
      </c>
      <c r="V3857" t="s">
        <v>202</v>
      </c>
    </row>
    <row r="3858" spans="1:22" x14ac:dyDescent="0.35">
      <c r="A3858" t="s">
        <v>13707</v>
      </c>
      <c r="B3858" s="1">
        <v>45052</v>
      </c>
      <c r="C3858" t="s">
        <v>27</v>
      </c>
      <c r="D3858" t="s">
        <v>4550</v>
      </c>
      <c r="E3858" t="s">
        <v>132</v>
      </c>
      <c r="F3858" t="s">
        <v>133</v>
      </c>
      <c r="G3858" t="s">
        <v>21</v>
      </c>
      <c r="H3858" t="s">
        <v>31</v>
      </c>
      <c r="I3858" t="s">
        <v>4551</v>
      </c>
      <c r="J3858" t="s">
        <v>4552</v>
      </c>
      <c r="K3858" s="9" t="s">
        <v>1606</v>
      </c>
      <c r="L3858" t="s">
        <v>1826</v>
      </c>
      <c r="M3858">
        <v>1.44</v>
      </c>
      <c r="N3858">
        <v>0.41599999999999998</v>
      </c>
      <c r="O3858">
        <v>15</v>
      </c>
      <c r="P3858">
        <v>0.4</v>
      </c>
      <c r="Q3858">
        <f>IFERROR(SEARCH("-",R3858)+2, 1)</f>
        <v>8</v>
      </c>
      <c r="R3858" s="9" t="s">
        <v>1606</v>
      </c>
      <c r="S3858" s="9" t="b">
        <f>R3858&lt;&gt;K3858</f>
        <v>0</v>
      </c>
      <c r="T3858" t="str">
        <f xml:space="preserve"> TRIM( LEFT(R3858,  IFERROR(   SEARCH(" - ",R3858), LEN(R3858) )    ) )</f>
        <v>Food</v>
      </c>
      <c r="U3858" t="str">
        <f>MID(R3858, Q3858,LEN(R3858))</f>
        <v>Vegetables</v>
      </c>
      <c r="V3858" t="s">
        <v>31</v>
      </c>
    </row>
    <row r="3859" spans="1:22" x14ac:dyDescent="0.35">
      <c r="A3859" t="s">
        <v>16150</v>
      </c>
      <c r="B3859" s="1">
        <v>45173</v>
      </c>
      <c r="C3859" t="s">
        <v>27</v>
      </c>
      <c r="D3859" t="s">
        <v>16151</v>
      </c>
      <c r="E3859" t="s">
        <v>132</v>
      </c>
      <c r="F3859" t="s">
        <v>133</v>
      </c>
      <c r="G3859" t="s">
        <v>21</v>
      </c>
      <c r="H3859" t="s">
        <v>31</v>
      </c>
      <c r="I3859" t="s">
        <v>4375</v>
      </c>
      <c r="J3859" t="s">
        <v>4376</v>
      </c>
      <c r="K3859" s="9" t="s">
        <v>34</v>
      </c>
      <c r="L3859" t="s">
        <v>298</v>
      </c>
      <c r="M3859">
        <v>4.04</v>
      </c>
      <c r="N3859">
        <v>1.6659999999999999</v>
      </c>
      <c r="O3859">
        <v>16</v>
      </c>
      <c r="P3859">
        <v>0.06</v>
      </c>
      <c r="Q3859">
        <f>IFERROR(SEARCH("-",R3859)+2, 1)</f>
        <v>8</v>
      </c>
      <c r="R3859" s="9" t="s">
        <v>34</v>
      </c>
      <c r="S3859" s="9" t="b">
        <f>R3859&lt;&gt;K3859</f>
        <v>0</v>
      </c>
      <c r="T3859" t="str">
        <f xml:space="preserve"> TRIM( LEFT(R3859,  IFERROR(   SEARCH(" - ",R3859), LEN(R3859) )    ) )</f>
        <v>Food</v>
      </c>
      <c r="U3859" t="str">
        <f>MID(R3859, Q3859,LEN(R3859))</f>
        <v>Condiments</v>
      </c>
      <c r="V3859" t="s">
        <v>31</v>
      </c>
    </row>
    <row r="3860" spans="1:22" x14ac:dyDescent="0.35">
      <c r="A3860" t="s">
        <v>13087</v>
      </c>
      <c r="B3860" s="1">
        <v>45106</v>
      </c>
      <c r="C3860" t="s">
        <v>27</v>
      </c>
      <c r="D3860" t="s">
        <v>3703</v>
      </c>
      <c r="E3860" t="s">
        <v>132</v>
      </c>
      <c r="F3860" t="s">
        <v>133</v>
      </c>
      <c r="G3860" t="s">
        <v>21</v>
      </c>
      <c r="H3860" t="s">
        <v>71</v>
      </c>
      <c r="I3860" t="s">
        <v>3704</v>
      </c>
      <c r="J3860" t="s">
        <v>3705</v>
      </c>
      <c r="K3860" s="9" t="s">
        <v>24</v>
      </c>
      <c r="L3860" t="s">
        <v>326</v>
      </c>
      <c r="M3860">
        <v>4.1399999999999997</v>
      </c>
      <c r="N3860">
        <v>1.496</v>
      </c>
      <c r="O3860">
        <v>15</v>
      </c>
      <c r="P3860">
        <v>0.4</v>
      </c>
      <c r="Q3860">
        <f>IFERROR(SEARCH("-",R3860)+2, 1)</f>
        <v>8</v>
      </c>
      <c r="R3860" s="9" t="s">
        <v>24</v>
      </c>
      <c r="S3860" s="9" t="b">
        <f>R3860&lt;&gt;K3860</f>
        <v>0</v>
      </c>
      <c r="T3860" t="str">
        <f xml:space="preserve"> TRIM( LEFT(R3860,  IFERROR(   SEARCH(" - ",R3860), LEN(R3860) )    ) )</f>
        <v>Food</v>
      </c>
      <c r="U3860" t="str">
        <f>MID(R3860, Q3860,LEN(R3860))</f>
        <v>Snacks</v>
      </c>
      <c r="V3860" t="s">
        <v>71</v>
      </c>
    </row>
    <row r="3861" spans="1:22" x14ac:dyDescent="0.35">
      <c r="A3861" t="s">
        <v>14743</v>
      </c>
      <c r="B3861" s="1">
        <v>45252</v>
      </c>
      <c r="C3861" t="s">
        <v>27</v>
      </c>
      <c r="D3861" t="s">
        <v>8466</v>
      </c>
      <c r="E3861" t="s">
        <v>132</v>
      </c>
      <c r="F3861" t="s">
        <v>133</v>
      </c>
      <c r="G3861" t="s">
        <v>21</v>
      </c>
      <c r="H3861" t="s">
        <v>260</v>
      </c>
      <c r="I3861" t="s">
        <v>8467</v>
      </c>
      <c r="J3861" t="s">
        <v>8468</v>
      </c>
      <c r="K3861" s="9" t="s">
        <v>205</v>
      </c>
      <c r="L3861" t="s">
        <v>8469</v>
      </c>
      <c r="M3861">
        <v>2.44</v>
      </c>
      <c r="N3861">
        <v>0.48699999999999999</v>
      </c>
      <c r="O3861">
        <v>20</v>
      </c>
      <c r="Q3861">
        <f>IFERROR(SEARCH("-",R3861)+2, 1)</f>
        <v>8</v>
      </c>
      <c r="R3861" s="9" t="s">
        <v>205</v>
      </c>
      <c r="S3861" s="9" t="b">
        <f>R3861&lt;&gt;K3861</f>
        <v>0</v>
      </c>
      <c r="T3861" t="str">
        <f xml:space="preserve"> TRIM( LEFT(R3861,  IFERROR(   SEARCH(" - ",R3861), LEN(R3861) )    ) )</f>
        <v>Food</v>
      </c>
      <c r="U3861" t="str">
        <f>MID(R3861, Q3861,LEN(R3861))</f>
        <v>Bakery</v>
      </c>
      <c r="V3861" t="s">
        <v>260</v>
      </c>
    </row>
    <row r="3862" spans="1:22" x14ac:dyDescent="0.35">
      <c r="A3862" t="s">
        <v>12111</v>
      </c>
      <c r="B3862" s="1">
        <v>45267</v>
      </c>
      <c r="C3862" t="s">
        <v>27</v>
      </c>
      <c r="D3862" t="s">
        <v>2220</v>
      </c>
      <c r="E3862" t="s">
        <v>132</v>
      </c>
      <c r="F3862" t="s">
        <v>133</v>
      </c>
      <c r="G3862" t="s">
        <v>21</v>
      </c>
      <c r="H3862" t="s">
        <v>49</v>
      </c>
      <c r="I3862" t="s">
        <v>2221</v>
      </c>
      <c r="J3862" t="s">
        <v>2222</v>
      </c>
      <c r="L3862" t="s">
        <v>392</v>
      </c>
      <c r="M3862">
        <v>48.99</v>
      </c>
      <c r="N3862">
        <v>14.446999999999999</v>
      </c>
      <c r="O3862">
        <v>9</v>
      </c>
      <c r="P3862">
        <v>0.15</v>
      </c>
      <c r="Q3862">
        <f>IFERROR(SEARCH("-",R3862)+2, 1)</f>
        <v>1</v>
      </c>
      <c r="R3862" s="9" t="s">
        <v>391</v>
      </c>
      <c r="S3862" s="9" t="b">
        <f>R3862&lt;&gt;K3862</f>
        <v>1</v>
      </c>
      <c r="T3862" t="str">
        <f xml:space="preserve"> TRIM( LEFT(R3862,  IFERROR(   SEARCH(" - ",R3862), LEN(R3862) )    ) )</f>
        <v>Kitchen</v>
      </c>
      <c r="U3862" t="str">
        <f>MID(R3862, Q3862,LEN(R3862))</f>
        <v>Kitchen</v>
      </c>
      <c r="V3862" t="s">
        <v>49</v>
      </c>
    </row>
    <row r="3863" spans="1:22" x14ac:dyDescent="0.35">
      <c r="A3863" t="s">
        <v>11661</v>
      </c>
      <c r="B3863" s="1">
        <v>45189</v>
      </c>
      <c r="C3863" t="s">
        <v>27</v>
      </c>
      <c r="D3863" t="s">
        <v>2062</v>
      </c>
      <c r="E3863" t="s">
        <v>132</v>
      </c>
      <c r="F3863" t="s">
        <v>133</v>
      </c>
      <c r="G3863" t="s">
        <v>21</v>
      </c>
      <c r="H3863" t="s">
        <v>40</v>
      </c>
      <c r="I3863" t="s">
        <v>2063</v>
      </c>
      <c r="J3863" t="s">
        <v>2064</v>
      </c>
      <c r="K3863" s="9" t="s">
        <v>82</v>
      </c>
      <c r="L3863" t="s">
        <v>2065</v>
      </c>
      <c r="M3863">
        <v>58.99</v>
      </c>
      <c r="N3863">
        <v>17.446999999999999</v>
      </c>
      <c r="O3863">
        <v>20</v>
      </c>
      <c r="Q3863">
        <f>IFERROR(SEARCH("-",R3863)+2, 1)</f>
        <v>1</v>
      </c>
      <c r="R3863" s="9" t="s">
        <v>82</v>
      </c>
      <c r="S3863" s="9" t="b">
        <f>R3863&lt;&gt;K3863</f>
        <v>0</v>
      </c>
      <c r="T3863" t="str">
        <f xml:space="preserve"> TRIM( LEFT(R3863,  IFERROR(   SEARCH(" - ",R3863), LEN(R3863) )    ) )</f>
        <v>Home</v>
      </c>
      <c r="U3863" t="str">
        <f>MID(R3863, Q3863,LEN(R3863))</f>
        <v>Home</v>
      </c>
      <c r="V3863" t="s">
        <v>40</v>
      </c>
    </row>
    <row r="3864" spans="1:22" x14ac:dyDescent="0.35">
      <c r="A3864" t="s">
        <v>15192</v>
      </c>
      <c r="B3864" s="1">
        <v>45049</v>
      </c>
      <c r="C3864" t="s">
        <v>27</v>
      </c>
      <c r="D3864" t="s">
        <v>15193</v>
      </c>
      <c r="E3864" t="s">
        <v>132</v>
      </c>
      <c r="F3864" t="s">
        <v>133</v>
      </c>
      <c r="G3864" t="s">
        <v>21</v>
      </c>
      <c r="H3864" t="s">
        <v>49</v>
      </c>
      <c r="I3864" t="s">
        <v>5442</v>
      </c>
      <c r="J3864" t="s">
        <v>5443</v>
      </c>
      <c r="K3864" s="9" t="s">
        <v>82</v>
      </c>
      <c r="L3864" t="s">
        <v>2065</v>
      </c>
      <c r="M3864">
        <v>109.24</v>
      </c>
      <c r="N3864">
        <v>43.746000000000002</v>
      </c>
      <c r="O3864">
        <v>4</v>
      </c>
      <c r="P3864">
        <v>0.05</v>
      </c>
      <c r="Q3864">
        <f>IFERROR(SEARCH("-",R3864)+2, 1)</f>
        <v>1</v>
      </c>
      <c r="R3864" s="9" t="s">
        <v>82</v>
      </c>
      <c r="S3864" s="9" t="b">
        <f>R3864&lt;&gt;K3864</f>
        <v>0</v>
      </c>
      <c r="T3864" t="str">
        <f xml:space="preserve"> TRIM( LEFT(R3864,  IFERROR(   SEARCH(" - ",R3864), LEN(R3864) )    ) )</f>
        <v>Home</v>
      </c>
      <c r="U3864" t="str">
        <f>MID(R3864, Q3864,LEN(R3864))</f>
        <v>Home</v>
      </c>
      <c r="V3864" t="s">
        <v>49</v>
      </c>
    </row>
    <row r="3865" spans="1:22" x14ac:dyDescent="0.35">
      <c r="A3865" t="s">
        <v>4002</v>
      </c>
      <c r="B3865" s="1">
        <v>45544</v>
      </c>
      <c r="C3865" t="s">
        <v>27</v>
      </c>
      <c r="D3865" t="s">
        <v>4003</v>
      </c>
      <c r="E3865" t="s">
        <v>132</v>
      </c>
      <c r="F3865" t="s">
        <v>133</v>
      </c>
      <c r="H3865" t="s">
        <v>31</v>
      </c>
      <c r="I3865" t="s">
        <v>4004</v>
      </c>
      <c r="J3865" t="s">
        <v>4005</v>
      </c>
      <c r="K3865" s="9" t="s">
        <v>493</v>
      </c>
      <c r="L3865" t="s">
        <v>3018</v>
      </c>
      <c r="M3865">
        <v>4.49</v>
      </c>
      <c r="N3865">
        <v>1.796</v>
      </c>
      <c r="O3865">
        <v>8</v>
      </c>
      <c r="P3865">
        <v>0.23</v>
      </c>
      <c r="Q3865">
        <f>IFERROR(SEARCH("-",R3865)+2, 1)</f>
        <v>8</v>
      </c>
      <c r="R3865" s="9" t="s">
        <v>493</v>
      </c>
      <c r="S3865" s="9" t="b">
        <f>R3865&lt;&gt;K3865</f>
        <v>0</v>
      </c>
      <c r="T3865" t="str">
        <f xml:space="preserve"> TRIM( LEFT(R3865,  IFERROR(   SEARCH(" - ",R3865), LEN(R3865) )    ) )</f>
        <v>Food</v>
      </c>
      <c r="U3865" t="str">
        <f>MID(R3865, Q3865,LEN(R3865))</f>
        <v>Beverages</v>
      </c>
      <c r="V3865" t="s">
        <v>31</v>
      </c>
    </row>
    <row r="3866" spans="1:22" x14ac:dyDescent="0.35">
      <c r="A3866" t="s">
        <v>6666</v>
      </c>
      <c r="B3866" s="1">
        <v>45673</v>
      </c>
      <c r="C3866" t="s">
        <v>27</v>
      </c>
      <c r="D3866" t="s">
        <v>6667</v>
      </c>
      <c r="E3866" t="s">
        <v>132</v>
      </c>
      <c r="F3866" t="s">
        <v>133</v>
      </c>
      <c r="G3866" t="s">
        <v>21</v>
      </c>
      <c r="H3866" t="s">
        <v>260</v>
      </c>
      <c r="I3866" t="s">
        <v>4206</v>
      </c>
      <c r="J3866" t="s">
        <v>4207</v>
      </c>
      <c r="K3866" s="9" t="s">
        <v>513</v>
      </c>
      <c r="L3866" t="s">
        <v>800</v>
      </c>
      <c r="M3866">
        <v>71.41</v>
      </c>
      <c r="N3866">
        <v>21.997</v>
      </c>
      <c r="O3866">
        <v>18</v>
      </c>
      <c r="Q3866">
        <f>IFERROR(SEARCH("-",R3866)+2, 1)</f>
        <v>1</v>
      </c>
      <c r="R3866" s="9" t="s">
        <v>513</v>
      </c>
      <c r="S3866" s="9" t="b">
        <f>R3866&lt;&gt;K3866</f>
        <v>0</v>
      </c>
      <c r="T3866" t="str">
        <f xml:space="preserve"> TRIM( LEFT(R3866,  IFERROR(   SEARCH(" - ",R3866), LEN(R3866) )    ) )</f>
        <v>Fitness</v>
      </c>
      <c r="U3866" t="str">
        <f>MID(R3866, Q3866,LEN(R3866))</f>
        <v>Fitness</v>
      </c>
      <c r="V3866" t="s">
        <v>260</v>
      </c>
    </row>
    <row r="3867" spans="1:22" x14ac:dyDescent="0.35">
      <c r="A3867" t="s">
        <v>8017</v>
      </c>
      <c r="B3867" s="1">
        <v>45328</v>
      </c>
      <c r="C3867" t="s">
        <v>27</v>
      </c>
      <c r="D3867" t="s">
        <v>7137</v>
      </c>
      <c r="E3867" t="s">
        <v>132</v>
      </c>
      <c r="F3867" t="s">
        <v>133</v>
      </c>
      <c r="G3867" t="s">
        <v>21</v>
      </c>
      <c r="H3867" t="s">
        <v>179</v>
      </c>
      <c r="I3867" t="s">
        <v>7138</v>
      </c>
      <c r="J3867" t="s">
        <v>7139</v>
      </c>
      <c r="K3867" s="9" t="s">
        <v>852</v>
      </c>
      <c r="L3867" t="s">
        <v>853</v>
      </c>
      <c r="M3867">
        <v>49.99</v>
      </c>
      <c r="N3867">
        <v>14.997</v>
      </c>
      <c r="O3867">
        <v>3</v>
      </c>
      <c r="Q3867">
        <f>IFERROR(SEARCH("-",R3867)+2, 1)</f>
        <v>12</v>
      </c>
      <c r="R3867" s="9" t="s">
        <v>852</v>
      </c>
      <c r="S3867" s="9" t="b">
        <f>R3867&lt;&gt;K3867</f>
        <v>0</v>
      </c>
      <c r="T3867" t="str">
        <f xml:space="preserve"> TRIM( LEFT(R3867,  IFERROR(   SEARCH(" - ",R3867), LEN(R3867) )    ) )</f>
        <v>Clothing</v>
      </c>
      <c r="U3867" t="str">
        <f>MID(R3867, Q3867,LEN(R3867))</f>
        <v>Tops</v>
      </c>
      <c r="V3867" t="s">
        <v>179</v>
      </c>
    </row>
    <row r="3868" spans="1:22" x14ac:dyDescent="0.35">
      <c r="A3868" t="s">
        <v>6749</v>
      </c>
      <c r="B3868" s="1">
        <v>45662</v>
      </c>
      <c r="C3868" t="s">
        <v>27</v>
      </c>
      <c r="D3868" t="s">
        <v>2240</v>
      </c>
      <c r="E3868" t="s">
        <v>132</v>
      </c>
      <c r="F3868" t="s">
        <v>133</v>
      </c>
      <c r="G3868" t="s">
        <v>21</v>
      </c>
      <c r="H3868" t="s">
        <v>164</v>
      </c>
      <c r="I3868" t="s">
        <v>3407</v>
      </c>
      <c r="J3868" t="s">
        <v>3408</v>
      </c>
      <c r="K3868" s="9" t="s">
        <v>24</v>
      </c>
      <c r="L3868" t="s">
        <v>1068</v>
      </c>
      <c r="M3868">
        <v>4.71</v>
      </c>
      <c r="N3868">
        <v>2.3159999999999998</v>
      </c>
      <c r="O3868">
        <v>14</v>
      </c>
      <c r="P3868">
        <v>0.02</v>
      </c>
      <c r="Q3868">
        <f>IFERROR(SEARCH("-",R3868)+2, 1)</f>
        <v>8</v>
      </c>
      <c r="R3868" s="9" t="s">
        <v>24</v>
      </c>
      <c r="S3868" s="9" t="b">
        <f>R3868&lt;&gt;K3868</f>
        <v>0</v>
      </c>
      <c r="T3868" t="str">
        <f xml:space="preserve"> TRIM( LEFT(R3868,  IFERROR(   SEARCH(" - ",R3868), LEN(R3868) )    ) )</f>
        <v>Food</v>
      </c>
      <c r="U3868" t="str">
        <f>MID(R3868, Q3868,LEN(R3868))</f>
        <v>Snacks</v>
      </c>
      <c r="V3868" t="s">
        <v>164</v>
      </c>
    </row>
    <row r="3869" spans="1:22" x14ac:dyDescent="0.35">
      <c r="A3869" t="s">
        <v>8041</v>
      </c>
      <c r="B3869" s="1">
        <v>45382</v>
      </c>
      <c r="C3869" t="s">
        <v>27</v>
      </c>
      <c r="D3869" t="s">
        <v>8042</v>
      </c>
      <c r="E3869" t="s">
        <v>132</v>
      </c>
      <c r="F3869" t="s">
        <v>133</v>
      </c>
      <c r="G3869" t="s">
        <v>21</v>
      </c>
      <c r="H3869" t="s">
        <v>71</v>
      </c>
      <c r="I3869" t="s">
        <v>8043</v>
      </c>
      <c r="J3869" t="s">
        <v>8044</v>
      </c>
      <c r="K3869" s="9" t="s">
        <v>24</v>
      </c>
      <c r="L3869" t="s">
        <v>1068</v>
      </c>
      <c r="M3869">
        <v>5.99</v>
      </c>
      <c r="N3869">
        <v>1.7969999999999999</v>
      </c>
      <c r="O3869">
        <v>3</v>
      </c>
      <c r="P3869">
        <v>0.11</v>
      </c>
      <c r="Q3869">
        <f>IFERROR(SEARCH("-",R3869)+2, 1)</f>
        <v>8</v>
      </c>
      <c r="R3869" s="9" t="s">
        <v>24</v>
      </c>
      <c r="S3869" s="9" t="b">
        <f>R3869&lt;&gt;K3869</f>
        <v>0</v>
      </c>
      <c r="T3869" t="str">
        <f xml:space="preserve"> TRIM( LEFT(R3869,  IFERROR(   SEARCH(" - ",R3869), LEN(R3869) )    ) )</f>
        <v>Food</v>
      </c>
      <c r="U3869" t="str">
        <f>MID(R3869, Q3869,LEN(R3869))</f>
        <v>Snacks</v>
      </c>
      <c r="V3869" t="s">
        <v>71</v>
      </c>
    </row>
    <row r="3870" spans="1:22" x14ac:dyDescent="0.35">
      <c r="A3870" t="s">
        <v>6646</v>
      </c>
      <c r="B3870" s="1">
        <v>45724</v>
      </c>
      <c r="C3870" t="s">
        <v>27</v>
      </c>
      <c r="D3870" t="s">
        <v>924</v>
      </c>
      <c r="E3870" t="s">
        <v>132</v>
      </c>
      <c r="F3870" t="s">
        <v>133</v>
      </c>
      <c r="G3870" t="s">
        <v>21</v>
      </c>
      <c r="H3870" t="s">
        <v>179</v>
      </c>
      <c r="I3870" t="s">
        <v>4964</v>
      </c>
      <c r="J3870" t="s">
        <v>4965</v>
      </c>
      <c r="K3870" s="9" t="s">
        <v>1115</v>
      </c>
      <c r="L3870" t="s">
        <v>3588</v>
      </c>
      <c r="M3870">
        <v>131.41</v>
      </c>
      <c r="N3870">
        <v>52.996000000000002</v>
      </c>
      <c r="O3870">
        <v>7</v>
      </c>
      <c r="Q3870">
        <f>IFERROR(SEARCH("-",R3870)+2, 1)</f>
        <v>1</v>
      </c>
      <c r="R3870" s="9" t="s">
        <v>1115</v>
      </c>
      <c r="S3870" s="9" t="b">
        <f>R3870&lt;&gt;K3870</f>
        <v>0</v>
      </c>
      <c r="T3870" t="str">
        <f xml:space="preserve"> TRIM( LEFT(R3870,  IFERROR(   SEARCH(" - ",R3870), LEN(R3870) )    ) )</f>
        <v>Electronics</v>
      </c>
      <c r="U3870" t="str">
        <f>MID(R3870, Q3870,LEN(R3870))</f>
        <v>Electronics</v>
      </c>
      <c r="V3870" t="s">
        <v>179</v>
      </c>
    </row>
    <row r="3871" spans="1:22" x14ac:dyDescent="0.35">
      <c r="A3871" t="s">
        <v>3766</v>
      </c>
      <c r="B3871" s="1">
        <v>45463</v>
      </c>
      <c r="C3871" t="s">
        <v>27</v>
      </c>
      <c r="D3871" t="s">
        <v>3767</v>
      </c>
      <c r="E3871" t="s">
        <v>132</v>
      </c>
      <c r="F3871" t="s">
        <v>133</v>
      </c>
      <c r="G3871" t="s">
        <v>21</v>
      </c>
      <c r="H3871" t="s">
        <v>164</v>
      </c>
      <c r="I3871" t="s">
        <v>3768</v>
      </c>
      <c r="J3871" t="s">
        <v>3769</v>
      </c>
      <c r="K3871" s="9" t="s">
        <v>3623</v>
      </c>
      <c r="L3871" t="s">
        <v>3624</v>
      </c>
      <c r="M3871">
        <v>44.99</v>
      </c>
      <c r="N3871">
        <v>17.995999999999999</v>
      </c>
      <c r="O3871">
        <v>9</v>
      </c>
      <c r="P3871">
        <v>0.15</v>
      </c>
      <c r="Q3871">
        <f>IFERROR(SEARCH("-",R3871)+2, 1)</f>
        <v>12</v>
      </c>
      <c r="R3871" s="9" t="s">
        <v>3623</v>
      </c>
      <c r="S3871" s="9" t="b">
        <f>R3871&lt;&gt;K3871</f>
        <v>0</v>
      </c>
      <c r="T3871" t="str">
        <f xml:space="preserve"> TRIM( LEFT(R3871,  IFERROR(   SEARCH(" - ",R3871), LEN(R3871) )    ) )</f>
        <v>Clothing</v>
      </c>
      <c r="U3871" t="str">
        <f>MID(R3871, Q3871,LEN(R3871))</f>
        <v>Bottoms</v>
      </c>
      <c r="V3871" t="s">
        <v>164</v>
      </c>
    </row>
    <row r="3872" spans="1:22" x14ac:dyDescent="0.35">
      <c r="A3872" t="s">
        <v>16885</v>
      </c>
      <c r="B3872" s="1">
        <v>45189</v>
      </c>
      <c r="C3872" t="s">
        <v>27</v>
      </c>
      <c r="D3872" t="s">
        <v>16886</v>
      </c>
      <c r="E3872" t="s">
        <v>132</v>
      </c>
      <c r="F3872" t="s">
        <v>133</v>
      </c>
      <c r="H3872" t="s">
        <v>31</v>
      </c>
      <c r="I3872" t="s">
        <v>4894</v>
      </c>
      <c r="J3872" t="s">
        <v>4895</v>
      </c>
      <c r="K3872" s="9" t="s">
        <v>852</v>
      </c>
      <c r="L3872" t="s">
        <v>4178</v>
      </c>
      <c r="M3872">
        <v>19.239999999999998</v>
      </c>
      <c r="N3872">
        <v>7.7460000000000004</v>
      </c>
      <c r="O3872">
        <v>1</v>
      </c>
      <c r="P3872">
        <v>0.06</v>
      </c>
      <c r="Q3872">
        <f>IFERROR(SEARCH("-",R3872)+2, 1)</f>
        <v>12</v>
      </c>
      <c r="R3872" s="9" t="s">
        <v>852</v>
      </c>
      <c r="S3872" s="9" t="b">
        <f>R3872&lt;&gt;K3872</f>
        <v>0</v>
      </c>
      <c r="T3872" t="str">
        <f xml:space="preserve"> TRIM( LEFT(R3872,  IFERROR(   SEARCH(" - ",R3872), LEN(R3872) )    ) )</f>
        <v>Clothing</v>
      </c>
      <c r="U3872" t="str">
        <f>MID(R3872, Q3872,LEN(R3872))</f>
        <v>Tops</v>
      </c>
      <c r="V3872" t="s">
        <v>31</v>
      </c>
    </row>
    <row r="3873" spans="1:22" x14ac:dyDescent="0.35">
      <c r="A3873" t="s">
        <v>3602</v>
      </c>
      <c r="B3873" s="1">
        <v>45487</v>
      </c>
      <c r="C3873" t="s">
        <v>27</v>
      </c>
      <c r="D3873" t="s">
        <v>3603</v>
      </c>
      <c r="E3873" t="s">
        <v>132</v>
      </c>
      <c r="F3873" t="s">
        <v>133</v>
      </c>
      <c r="G3873" t="s">
        <v>21</v>
      </c>
      <c r="H3873" t="s">
        <v>179</v>
      </c>
      <c r="I3873" t="s">
        <v>3604</v>
      </c>
      <c r="J3873" t="s">
        <v>3605</v>
      </c>
      <c r="K3873" s="9" t="s">
        <v>652</v>
      </c>
      <c r="L3873" t="s">
        <v>3503</v>
      </c>
      <c r="M3873">
        <v>3.49</v>
      </c>
      <c r="N3873">
        <v>1.3959999999999999</v>
      </c>
      <c r="O3873">
        <v>15</v>
      </c>
      <c r="P3873">
        <v>0.37</v>
      </c>
      <c r="Q3873">
        <f>IFERROR(SEARCH("-",R3873)+2, 1)</f>
        <v>8</v>
      </c>
      <c r="R3873" s="9" t="s">
        <v>652</v>
      </c>
      <c r="S3873" s="9" t="b">
        <f>R3873&lt;&gt;K3873</f>
        <v>0</v>
      </c>
      <c r="T3873" t="str">
        <f xml:space="preserve"> TRIM( LEFT(R3873,  IFERROR(   SEARCH(" - ",R3873), LEN(R3873) )    ) )</f>
        <v>Food</v>
      </c>
      <c r="U3873" t="str">
        <f>MID(R3873, Q3873,LEN(R3873))</f>
        <v>Soups</v>
      </c>
      <c r="V3873" t="s">
        <v>179</v>
      </c>
    </row>
    <row r="3874" spans="1:22" x14ac:dyDescent="0.35">
      <c r="A3874" t="s">
        <v>2492</v>
      </c>
      <c r="B3874" s="1">
        <v>45541</v>
      </c>
      <c r="C3874" t="s">
        <v>27</v>
      </c>
      <c r="D3874" t="s">
        <v>2493</v>
      </c>
      <c r="E3874" t="s">
        <v>132</v>
      </c>
      <c r="F3874" t="s">
        <v>133</v>
      </c>
      <c r="G3874" t="s">
        <v>21</v>
      </c>
      <c r="H3874" t="s">
        <v>179</v>
      </c>
      <c r="I3874" t="s">
        <v>2494</v>
      </c>
      <c r="J3874" t="s">
        <v>2495</v>
      </c>
      <c r="K3874" s="9" t="s">
        <v>513</v>
      </c>
      <c r="L3874" t="s">
        <v>514</v>
      </c>
      <c r="M3874">
        <v>34.99</v>
      </c>
      <c r="N3874">
        <v>10.497</v>
      </c>
      <c r="O3874">
        <v>11</v>
      </c>
      <c r="P3874">
        <v>0</v>
      </c>
      <c r="Q3874">
        <f>IFERROR(SEARCH("-",R3874)+2, 1)</f>
        <v>1</v>
      </c>
      <c r="R3874" s="9" t="s">
        <v>513</v>
      </c>
      <c r="S3874" s="9" t="b">
        <f>R3874&lt;&gt;K3874</f>
        <v>0</v>
      </c>
      <c r="T3874" t="str">
        <f xml:space="preserve"> TRIM( LEFT(R3874,  IFERROR(   SEARCH(" - ",R3874), LEN(R3874) )    ) )</f>
        <v>Fitness</v>
      </c>
      <c r="U3874" t="str">
        <f>MID(R3874, Q3874,LEN(R3874))</f>
        <v>Fitness</v>
      </c>
      <c r="V3874" t="s">
        <v>179</v>
      </c>
    </row>
    <row r="3875" spans="1:22" x14ac:dyDescent="0.35">
      <c r="A3875" t="s">
        <v>16348</v>
      </c>
      <c r="B3875" s="1">
        <v>44968</v>
      </c>
      <c r="C3875" t="s">
        <v>17</v>
      </c>
      <c r="D3875" t="s">
        <v>16349</v>
      </c>
      <c r="E3875" t="s">
        <v>132</v>
      </c>
      <c r="F3875" t="s">
        <v>133</v>
      </c>
      <c r="G3875" t="s">
        <v>21</v>
      </c>
      <c r="H3875" t="s">
        <v>260</v>
      </c>
      <c r="I3875" t="s">
        <v>4911</v>
      </c>
      <c r="J3875" t="s">
        <v>4912</v>
      </c>
      <c r="K3875" s="9" t="s">
        <v>67</v>
      </c>
      <c r="L3875" t="s">
        <v>603</v>
      </c>
      <c r="M3875">
        <v>2.54</v>
      </c>
      <c r="N3875">
        <v>1.0660000000000001</v>
      </c>
      <c r="O3875">
        <v>18</v>
      </c>
      <c r="Q3875">
        <f>IFERROR(SEARCH("-",R3875)+2, 1)</f>
        <v>8</v>
      </c>
      <c r="R3875" s="9" t="s">
        <v>67</v>
      </c>
      <c r="S3875" s="9" t="b">
        <f>R3875&lt;&gt;K3875</f>
        <v>0</v>
      </c>
      <c r="T3875" t="str">
        <f xml:space="preserve"> TRIM( LEFT(R3875,  IFERROR(   SEARCH(" - ",R3875), LEN(R3875) )    ) )</f>
        <v>Food</v>
      </c>
      <c r="U3875" t="str">
        <f>MID(R3875, Q3875,LEN(R3875))</f>
        <v>Sauces</v>
      </c>
      <c r="V3875" t="s">
        <v>260</v>
      </c>
    </row>
    <row r="3876" spans="1:22" x14ac:dyDescent="0.35">
      <c r="A3876" t="s">
        <v>9024</v>
      </c>
      <c r="B3876" s="1">
        <v>45390</v>
      </c>
      <c r="C3876" t="s">
        <v>17</v>
      </c>
      <c r="D3876" t="s">
        <v>8038</v>
      </c>
      <c r="E3876" t="s">
        <v>132</v>
      </c>
      <c r="F3876" t="s">
        <v>133</v>
      </c>
      <c r="G3876" t="s">
        <v>21</v>
      </c>
      <c r="H3876" t="s">
        <v>179</v>
      </c>
      <c r="I3876" t="s">
        <v>8039</v>
      </c>
      <c r="J3876" t="s">
        <v>8040</v>
      </c>
      <c r="K3876" s="9" t="s">
        <v>82</v>
      </c>
      <c r="L3876" t="s">
        <v>333</v>
      </c>
      <c r="M3876">
        <v>14.99</v>
      </c>
      <c r="N3876">
        <v>4.4969999999999999</v>
      </c>
      <c r="O3876">
        <v>8</v>
      </c>
      <c r="P3876">
        <v>0.37</v>
      </c>
      <c r="Q3876">
        <f>IFERROR(SEARCH("-",R3876)+2, 1)</f>
        <v>1</v>
      </c>
      <c r="R3876" s="9" t="s">
        <v>82</v>
      </c>
      <c r="S3876" s="9" t="b">
        <f>R3876&lt;&gt;K3876</f>
        <v>0</v>
      </c>
      <c r="T3876" t="str">
        <f xml:space="preserve"> TRIM( LEFT(R3876,  IFERROR(   SEARCH(" - ",R3876), LEN(R3876) )    ) )</f>
        <v>Home</v>
      </c>
      <c r="U3876" t="str">
        <f>MID(R3876, Q3876,LEN(R3876))</f>
        <v>Home</v>
      </c>
      <c r="V3876" t="s">
        <v>179</v>
      </c>
    </row>
    <row r="3877" spans="1:22" x14ac:dyDescent="0.35">
      <c r="A3877" t="s">
        <v>18788</v>
      </c>
      <c r="B3877" s="1">
        <v>45401</v>
      </c>
      <c r="C3877" t="s">
        <v>17</v>
      </c>
      <c r="D3877" t="s">
        <v>7341</v>
      </c>
      <c r="E3877" t="s">
        <v>132</v>
      </c>
      <c r="F3877" t="s">
        <v>133</v>
      </c>
      <c r="G3877" t="s">
        <v>21</v>
      </c>
      <c r="H3877" t="s">
        <v>31</v>
      </c>
      <c r="I3877" t="s">
        <v>7342</v>
      </c>
      <c r="J3877" t="s">
        <v>7343</v>
      </c>
      <c r="K3877" s="9" t="s">
        <v>1719</v>
      </c>
      <c r="L3877" t="s">
        <v>7344</v>
      </c>
      <c r="M3877">
        <v>5.49</v>
      </c>
      <c r="N3877">
        <v>1.647</v>
      </c>
      <c r="O3877">
        <v>5</v>
      </c>
      <c r="P3877">
        <v>0.02</v>
      </c>
      <c r="Q3877">
        <f>IFERROR(SEARCH("-",R3877)+2, 1)</f>
        <v>8</v>
      </c>
      <c r="R3877" s="9" t="s">
        <v>1719</v>
      </c>
      <c r="S3877" s="9" t="b">
        <f>R3877&lt;&gt;K3877</f>
        <v>0</v>
      </c>
      <c r="T3877" t="str">
        <f xml:space="preserve"> TRIM( LEFT(R3877,  IFERROR(   SEARCH(" - ",R3877), LEN(R3877) )    ) )</f>
        <v>Food</v>
      </c>
      <c r="U3877" t="str">
        <f>MID(R3877, Q3877,LEN(R3877))</f>
        <v>Fruits</v>
      </c>
      <c r="V3877" t="s">
        <v>31</v>
      </c>
    </row>
    <row r="3878" spans="1:22" x14ac:dyDescent="0.35">
      <c r="A3878" t="s">
        <v>11713</v>
      </c>
      <c r="B3878" s="1">
        <v>45222</v>
      </c>
      <c r="C3878" t="s">
        <v>17</v>
      </c>
      <c r="D3878" t="s">
        <v>2251</v>
      </c>
      <c r="E3878" t="s">
        <v>132</v>
      </c>
      <c r="F3878" t="s">
        <v>133</v>
      </c>
      <c r="G3878" t="s">
        <v>21</v>
      </c>
      <c r="H3878" t="s">
        <v>78</v>
      </c>
      <c r="I3878" t="s">
        <v>2252</v>
      </c>
      <c r="J3878" t="s">
        <v>2253</v>
      </c>
      <c r="K3878" s="9" t="s">
        <v>391</v>
      </c>
      <c r="L3878" t="s">
        <v>2254</v>
      </c>
      <c r="M3878">
        <v>38.99</v>
      </c>
      <c r="N3878">
        <v>11.446999999999999</v>
      </c>
      <c r="O3878">
        <v>2</v>
      </c>
      <c r="P3878">
        <v>0.18</v>
      </c>
      <c r="Q3878">
        <f>IFERROR(SEARCH("-",R3878)+2, 1)</f>
        <v>1</v>
      </c>
      <c r="R3878" s="9" t="s">
        <v>391</v>
      </c>
      <c r="S3878" s="9" t="b">
        <f>R3878&lt;&gt;K3878</f>
        <v>0</v>
      </c>
      <c r="T3878" t="str">
        <f xml:space="preserve"> TRIM( LEFT(R3878,  IFERROR(   SEARCH(" - ",R3878), LEN(R3878) )    ) )</f>
        <v>Kitchen</v>
      </c>
      <c r="U3878" t="str">
        <f>MID(R3878, Q3878,LEN(R3878))</f>
        <v>Kitchen</v>
      </c>
      <c r="V3878" t="s">
        <v>78</v>
      </c>
    </row>
    <row r="3879" spans="1:22" x14ac:dyDescent="0.35">
      <c r="A3879" t="s">
        <v>18810</v>
      </c>
      <c r="B3879" s="1">
        <v>45223</v>
      </c>
      <c r="C3879" t="s">
        <v>17</v>
      </c>
      <c r="D3879" t="s">
        <v>7121</v>
      </c>
      <c r="E3879" t="s">
        <v>132</v>
      </c>
      <c r="F3879" t="s">
        <v>133</v>
      </c>
      <c r="G3879" t="s">
        <v>21</v>
      </c>
      <c r="I3879" t="s">
        <v>7122</v>
      </c>
      <c r="J3879" t="s">
        <v>7123</v>
      </c>
      <c r="K3879" s="9" t="s">
        <v>273</v>
      </c>
      <c r="L3879" t="s">
        <v>4291</v>
      </c>
      <c r="M3879">
        <v>19.989999999999998</v>
      </c>
      <c r="N3879">
        <v>5.9969999999999999</v>
      </c>
      <c r="O3879">
        <v>2</v>
      </c>
      <c r="P3879">
        <v>0.09</v>
      </c>
      <c r="Q3879">
        <f>IFERROR(SEARCH("-",R3879)+2, 1)</f>
        <v>1</v>
      </c>
      <c r="R3879" s="9" t="s">
        <v>273</v>
      </c>
      <c r="S3879" s="9" t="b">
        <f>R3879&lt;&gt;K3879</f>
        <v>0</v>
      </c>
      <c r="T3879" t="str">
        <f xml:space="preserve"> TRIM( LEFT(R3879,  IFERROR(   SEARCH(" - ",R3879), LEN(R3879) )    ) )</f>
        <v>Toys</v>
      </c>
      <c r="U3879" t="str">
        <f>MID(R3879, Q3879,LEN(R3879))</f>
        <v>Toys</v>
      </c>
    </row>
    <row r="3880" spans="1:22" x14ac:dyDescent="0.35">
      <c r="A3880" t="s">
        <v>2385</v>
      </c>
      <c r="B3880" s="1">
        <v>45338</v>
      </c>
      <c r="C3880" t="s">
        <v>17</v>
      </c>
      <c r="D3880" t="s">
        <v>213</v>
      </c>
      <c r="E3880" t="s">
        <v>132</v>
      </c>
      <c r="F3880" t="s">
        <v>133</v>
      </c>
      <c r="G3880" t="s">
        <v>21</v>
      </c>
      <c r="H3880" t="s">
        <v>164</v>
      </c>
      <c r="I3880" t="s">
        <v>215</v>
      </c>
      <c r="J3880" t="s">
        <v>216</v>
      </c>
      <c r="K3880" s="9" t="s">
        <v>217</v>
      </c>
      <c r="L3880" t="s">
        <v>218</v>
      </c>
      <c r="M3880">
        <v>79.989999999999995</v>
      </c>
      <c r="N3880">
        <v>23.997</v>
      </c>
      <c r="O3880">
        <v>11</v>
      </c>
      <c r="P3880">
        <v>0.09</v>
      </c>
      <c r="Q3880">
        <f>IFERROR(SEARCH("-",R3880)+2, 1)</f>
        <v>1</v>
      </c>
      <c r="R3880" s="9" t="s">
        <v>217</v>
      </c>
      <c r="S3880" s="9" t="b">
        <f>R3880&lt;&gt;K3880</f>
        <v>0</v>
      </c>
      <c r="T3880" t="str">
        <f xml:space="preserve"> TRIM( LEFT(R3880,  IFERROR(   SEARCH(" - ",R3880), LEN(R3880) )    ) )</f>
        <v>Outdoor</v>
      </c>
      <c r="U3880" t="str">
        <f>MID(R3880, Q3880,LEN(R3880))</f>
        <v>Outdoor</v>
      </c>
      <c r="V3880" t="s">
        <v>164</v>
      </c>
    </row>
    <row r="3881" spans="1:22" x14ac:dyDescent="0.35">
      <c r="A3881" t="s">
        <v>5324</v>
      </c>
      <c r="B3881" s="1">
        <v>45313</v>
      </c>
      <c r="C3881" t="s">
        <v>17</v>
      </c>
      <c r="D3881" t="s">
        <v>3411</v>
      </c>
      <c r="E3881" t="s">
        <v>132</v>
      </c>
      <c r="F3881" t="s">
        <v>133</v>
      </c>
      <c r="G3881" t="s">
        <v>21</v>
      </c>
      <c r="I3881" t="s">
        <v>3412</v>
      </c>
      <c r="J3881" t="s">
        <v>3413</v>
      </c>
      <c r="K3881" s="9" t="s">
        <v>217</v>
      </c>
      <c r="L3881" t="s">
        <v>218</v>
      </c>
      <c r="M3881">
        <v>299.99</v>
      </c>
      <c r="N3881">
        <v>89.997</v>
      </c>
      <c r="O3881">
        <v>2</v>
      </c>
      <c r="P3881">
        <v>0.12</v>
      </c>
      <c r="Q3881">
        <f>IFERROR(SEARCH("-",R3881)+2, 1)</f>
        <v>1</v>
      </c>
      <c r="R3881" s="9" t="s">
        <v>217</v>
      </c>
      <c r="S3881" s="9" t="b">
        <f>R3881&lt;&gt;K3881</f>
        <v>0</v>
      </c>
      <c r="T3881" t="str">
        <f xml:space="preserve"> TRIM( LEFT(R3881,  IFERROR(   SEARCH(" - ",R3881), LEN(R3881) )    ) )</f>
        <v>Outdoor</v>
      </c>
      <c r="U3881" t="str">
        <f>MID(R3881, Q3881,LEN(R3881))</f>
        <v>Outdoor</v>
      </c>
    </row>
    <row r="3882" spans="1:22" x14ac:dyDescent="0.35">
      <c r="A3882" t="s">
        <v>14703</v>
      </c>
      <c r="B3882" s="1">
        <v>45043</v>
      </c>
      <c r="C3882" t="s">
        <v>17</v>
      </c>
      <c r="D3882" t="s">
        <v>7670</v>
      </c>
      <c r="E3882" t="s">
        <v>132</v>
      </c>
      <c r="F3882" t="s">
        <v>133</v>
      </c>
      <c r="G3882" t="s">
        <v>21</v>
      </c>
      <c r="I3882" t="s">
        <v>7671</v>
      </c>
      <c r="J3882" t="s">
        <v>7672</v>
      </c>
      <c r="K3882" s="9" t="s">
        <v>217</v>
      </c>
      <c r="L3882" t="s">
        <v>218</v>
      </c>
      <c r="M3882">
        <v>19.14</v>
      </c>
      <c r="N3882">
        <v>5.4969999999999999</v>
      </c>
      <c r="O3882">
        <v>12</v>
      </c>
      <c r="P3882">
        <v>0.02</v>
      </c>
      <c r="Q3882">
        <f>IFERROR(SEARCH("-",R3882)+2, 1)</f>
        <v>1</v>
      </c>
      <c r="R3882" s="9" t="s">
        <v>217</v>
      </c>
      <c r="S3882" s="9" t="b">
        <f>R3882&lt;&gt;K3882</f>
        <v>0</v>
      </c>
      <c r="T3882" t="str">
        <f xml:space="preserve"> TRIM( LEFT(R3882,  IFERROR(   SEARCH(" - ",R3882), LEN(R3882) )    ) )</f>
        <v>Outdoor</v>
      </c>
      <c r="U3882" t="str">
        <f>MID(R3882, Q3882,LEN(R3882))</f>
        <v>Outdoor</v>
      </c>
    </row>
    <row r="3883" spans="1:22" x14ac:dyDescent="0.35">
      <c r="A3883" t="s">
        <v>16895</v>
      </c>
      <c r="B3883" s="1">
        <v>45047</v>
      </c>
      <c r="C3883" t="s">
        <v>17</v>
      </c>
      <c r="D3883" t="s">
        <v>16896</v>
      </c>
      <c r="E3883" t="s">
        <v>132</v>
      </c>
      <c r="F3883" t="s">
        <v>133</v>
      </c>
      <c r="G3883" t="s">
        <v>21</v>
      </c>
      <c r="I3883" t="s">
        <v>4714</v>
      </c>
      <c r="J3883" t="s">
        <v>4715</v>
      </c>
      <c r="K3883" s="9" t="s">
        <v>228</v>
      </c>
      <c r="L3883" t="s">
        <v>4617</v>
      </c>
      <c r="M3883">
        <v>49.24</v>
      </c>
      <c r="N3883">
        <v>14.747</v>
      </c>
      <c r="O3883">
        <v>9</v>
      </c>
      <c r="P3883">
        <v>0.02</v>
      </c>
      <c r="Q3883">
        <f>IFERROR(SEARCH("-",R3883)+2, 1)</f>
        <v>12</v>
      </c>
      <c r="R3883" s="9" t="s">
        <v>228</v>
      </c>
      <c r="S3883" s="9" t="b">
        <f>R3883&lt;&gt;K3883</f>
        <v>0</v>
      </c>
      <c r="T3883" t="str">
        <f xml:space="preserve"> TRIM( LEFT(R3883,  IFERROR(   SEARCH(" - ",R3883), LEN(R3883) )    ) )</f>
        <v>Clothing</v>
      </c>
      <c r="U3883" t="str">
        <f>MID(R3883, Q3883,LEN(R3883))</f>
        <v>Footwear</v>
      </c>
    </row>
    <row r="3884" spans="1:22" x14ac:dyDescent="0.35">
      <c r="A3884" t="s">
        <v>4857</v>
      </c>
      <c r="B3884" s="1">
        <v>45383</v>
      </c>
      <c r="C3884" t="s">
        <v>17</v>
      </c>
      <c r="D3884" t="s">
        <v>3723</v>
      </c>
      <c r="E3884" t="s">
        <v>132</v>
      </c>
      <c r="F3884" t="s">
        <v>133</v>
      </c>
      <c r="H3884" t="s">
        <v>179</v>
      </c>
      <c r="I3884" t="s">
        <v>3724</v>
      </c>
      <c r="J3884" t="s">
        <v>3725</v>
      </c>
      <c r="K3884" s="9" t="s">
        <v>1243</v>
      </c>
      <c r="L3884" t="s">
        <v>3726</v>
      </c>
      <c r="M3884">
        <v>29.99</v>
      </c>
      <c r="N3884">
        <v>11.996</v>
      </c>
      <c r="O3884">
        <v>9</v>
      </c>
      <c r="P3884">
        <v>0.35</v>
      </c>
      <c r="Q3884">
        <f>IFERROR(SEARCH("-",R3884)+2, 1)</f>
        <v>12</v>
      </c>
      <c r="R3884" s="9" t="s">
        <v>1243</v>
      </c>
      <c r="S3884" s="9" t="b">
        <f>R3884&lt;&gt;K3884</f>
        <v>0</v>
      </c>
      <c r="T3884" t="str">
        <f xml:space="preserve"> TRIM( LEFT(R3884,  IFERROR(   SEARCH(" - ",R3884), LEN(R3884) )    ) )</f>
        <v>Clothing</v>
      </c>
      <c r="U3884" t="str">
        <f>MID(R3884, Q3884,LEN(R3884))</f>
        <v>Shirts</v>
      </c>
      <c r="V3884" t="s">
        <v>179</v>
      </c>
    </row>
    <row r="3885" spans="1:22" x14ac:dyDescent="0.35">
      <c r="A3885" t="s">
        <v>17335</v>
      </c>
      <c r="B3885" s="1">
        <v>45375</v>
      </c>
      <c r="C3885" t="s">
        <v>17</v>
      </c>
      <c r="D3885" t="s">
        <v>9261</v>
      </c>
      <c r="E3885" t="s">
        <v>132</v>
      </c>
      <c r="F3885" t="s">
        <v>133</v>
      </c>
      <c r="G3885" t="s">
        <v>21</v>
      </c>
      <c r="H3885" t="s">
        <v>71</v>
      </c>
      <c r="I3885" t="s">
        <v>9262</v>
      </c>
      <c r="J3885" t="s">
        <v>9263</v>
      </c>
      <c r="L3885" t="s">
        <v>4767</v>
      </c>
      <c r="M3885">
        <v>79.989999999999995</v>
      </c>
      <c r="N3885">
        <v>23.997</v>
      </c>
      <c r="O3885">
        <v>17</v>
      </c>
      <c r="P3885">
        <v>0.28999999999999998</v>
      </c>
      <c r="Q3885">
        <f>IFERROR(SEARCH("-",R3885)+2, 1)</f>
        <v>1</v>
      </c>
      <c r="R3885" s="9" t="s">
        <v>858</v>
      </c>
      <c r="S3885" s="9" t="b">
        <f>R3885&lt;&gt;K3885</f>
        <v>1</v>
      </c>
      <c r="T3885" t="str">
        <f xml:space="preserve"> TRIM( LEFT(R3885,  IFERROR(   SEARCH(" - ",R3885), LEN(R3885) )    ) )</f>
        <v>Pets</v>
      </c>
      <c r="U3885" t="str">
        <f>MID(R3885, Q3885,LEN(R3885))</f>
        <v>Pets</v>
      </c>
      <c r="V3885" t="s">
        <v>71</v>
      </c>
    </row>
    <row r="3886" spans="1:22" x14ac:dyDescent="0.35">
      <c r="A3886" t="s">
        <v>1859</v>
      </c>
      <c r="B3886" s="1">
        <v>45619</v>
      </c>
      <c r="C3886" t="s">
        <v>17</v>
      </c>
      <c r="D3886" t="s">
        <v>886</v>
      </c>
      <c r="E3886" t="s">
        <v>132</v>
      </c>
      <c r="F3886" t="s">
        <v>133</v>
      </c>
      <c r="G3886" t="s">
        <v>21</v>
      </c>
      <c r="H3886" t="s">
        <v>49</v>
      </c>
      <c r="I3886" t="s">
        <v>887</v>
      </c>
      <c r="J3886" t="s">
        <v>888</v>
      </c>
      <c r="K3886" s="9" t="s">
        <v>348</v>
      </c>
      <c r="L3886" t="s">
        <v>309</v>
      </c>
      <c r="M3886">
        <v>4.99</v>
      </c>
      <c r="N3886">
        <v>1.4970000000000001</v>
      </c>
      <c r="O3886">
        <v>5</v>
      </c>
      <c r="P3886">
        <v>0.36</v>
      </c>
      <c r="Q3886">
        <f>IFERROR(SEARCH("-",R3886)+2, 1)</f>
        <v>8</v>
      </c>
      <c r="R3886" s="9" t="s">
        <v>348</v>
      </c>
      <c r="S3886" s="9" t="b">
        <f>R3886&lt;&gt;K3886</f>
        <v>0</v>
      </c>
      <c r="T3886" t="str">
        <f xml:space="preserve"> TRIM( LEFT(R3886,  IFERROR(   SEARCH(" - ",R3886), LEN(R3886) )    ) )</f>
        <v>Food</v>
      </c>
      <c r="U3886" t="str">
        <f>MID(R3886, Q3886,LEN(R3886))</f>
        <v>Dairy</v>
      </c>
      <c r="V3886" t="s">
        <v>49</v>
      </c>
    </row>
    <row r="3887" spans="1:22" x14ac:dyDescent="0.35">
      <c r="A3887" t="s">
        <v>15510</v>
      </c>
      <c r="B3887" s="1">
        <v>45170</v>
      </c>
      <c r="C3887" t="s">
        <v>17</v>
      </c>
      <c r="D3887" t="s">
        <v>15511</v>
      </c>
      <c r="E3887" t="s">
        <v>132</v>
      </c>
      <c r="F3887" t="s">
        <v>133</v>
      </c>
      <c r="G3887" t="s">
        <v>21</v>
      </c>
      <c r="H3887" t="s">
        <v>202</v>
      </c>
      <c r="I3887" t="s">
        <v>3648</v>
      </c>
      <c r="J3887" t="s">
        <v>3649</v>
      </c>
      <c r="K3887" s="9" t="s">
        <v>348</v>
      </c>
      <c r="L3887" t="s">
        <v>309</v>
      </c>
      <c r="M3887">
        <v>2.74</v>
      </c>
      <c r="N3887">
        <v>0.79700000000000004</v>
      </c>
      <c r="O3887">
        <v>14</v>
      </c>
      <c r="P3887">
        <v>0.06</v>
      </c>
      <c r="Q3887">
        <f>IFERROR(SEARCH("-",R3887)+2, 1)</f>
        <v>8</v>
      </c>
      <c r="R3887" s="9" t="s">
        <v>348</v>
      </c>
      <c r="S3887" s="9" t="b">
        <f>R3887&lt;&gt;K3887</f>
        <v>0</v>
      </c>
      <c r="T3887" t="str">
        <f xml:space="preserve"> TRIM( LEFT(R3887,  IFERROR(   SEARCH(" - ",R3887), LEN(R3887) )    ) )</f>
        <v>Food</v>
      </c>
      <c r="U3887" t="str">
        <f>MID(R3887, Q3887,LEN(R3887))</f>
        <v>Dairy</v>
      </c>
      <c r="V3887" t="s">
        <v>202</v>
      </c>
    </row>
    <row r="3888" spans="1:22" x14ac:dyDescent="0.35">
      <c r="A3888" t="s">
        <v>2076</v>
      </c>
      <c r="B3888" s="1">
        <v>45571</v>
      </c>
      <c r="C3888" t="s">
        <v>17</v>
      </c>
      <c r="D3888" t="s">
        <v>305</v>
      </c>
      <c r="E3888" t="s">
        <v>132</v>
      </c>
      <c r="F3888" t="s">
        <v>133</v>
      </c>
      <c r="G3888" t="s">
        <v>21</v>
      </c>
      <c r="H3888" t="s">
        <v>49</v>
      </c>
      <c r="I3888" t="s">
        <v>307</v>
      </c>
      <c r="J3888" t="s">
        <v>308</v>
      </c>
      <c r="L3888" t="s">
        <v>309</v>
      </c>
      <c r="M3888">
        <v>4.99</v>
      </c>
      <c r="N3888">
        <v>1.4970000000000001</v>
      </c>
      <c r="O3888">
        <v>5</v>
      </c>
      <c r="Q3888">
        <f>IFERROR(SEARCH("-",R3888)+2, 1)</f>
        <v>8</v>
      </c>
      <c r="R3888" s="9" t="s">
        <v>348</v>
      </c>
      <c r="S3888" s="9" t="b">
        <f>R3888&lt;&gt;K3888</f>
        <v>1</v>
      </c>
      <c r="T3888" t="str">
        <f xml:space="preserve"> TRIM( LEFT(R3888,  IFERROR(   SEARCH(" - ",R3888), LEN(R3888) )    ) )</f>
        <v>Food</v>
      </c>
      <c r="U3888" t="str">
        <f>MID(R3888, Q3888,LEN(R3888))</f>
        <v>Dairy</v>
      </c>
      <c r="V3888" t="s">
        <v>49</v>
      </c>
    </row>
    <row r="3889" spans="1:22" x14ac:dyDescent="0.35">
      <c r="A3889" t="s">
        <v>18294</v>
      </c>
      <c r="B3889" s="1">
        <v>45033</v>
      </c>
      <c r="C3889" t="s">
        <v>17</v>
      </c>
      <c r="D3889" t="s">
        <v>7758</v>
      </c>
      <c r="E3889" t="s">
        <v>132</v>
      </c>
      <c r="F3889" t="s">
        <v>133</v>
      </c>
      <c r="G3889" t="s">
        <v>21</v>
      </c>
      <c r="H3889" t="s">
        <v>78</v>
      </c>
      <c r="I3889" t="s">
        <v>7759</v>
      </c>
      <c r="J3889" t="s">
        <v>7760</v>
      </c>
      <c r="K3889" s="9" t="s">
        <v>391</v>
      </c>
      <c r="L3889" t="s">
        <v>1690</v>
      </c>
      <c r="M3889">
        <v>34.99</v>
      </c>
      <c r="N3889">
        <v>10.497</v>
      </c>
      <c r="O3889">
        <v>11</v>
      </c>
      <c r="P3889">
        <v>0.06</v>
      </c>
      <c r="Q3889">
        <f>IFERROR(SEARCH("-",R3889)+2, 1)</f>
        <v>1</v>
      </c>
      <c r="R3889" s="9" t="s">
        <v>391</v>
      </c>
      <c r="S3889" s="9" t="b">
        <f>R3889&lt;&gt;K3889</f>
        <v>0</v>
      </c>
      <c r="T3889" t="str">
        <f xml:space="preserve"> TRIM( LEFT(R3889,  IFERROR(   SEARCH(" - ",R3889), LEN(R3889) )    ) )</f>
        <v>Kitchen</v>
      </c>
      <c r="U3889" t="str">
        <f>MID(R3889, Q3889,LEN(R3889))</f>
        <v>Kitchen</v>
      </c>
      <c r="V3889" t="s">
        <v>78</v>
      </c>
    </row>
    <row r="3890" spans="1:22" x14ac:dyDescent="0.35">
      <c r="A3890" t="s">
        <v>16543</v>
      </c>
      <c r="B3890" s="1">
        <v>44938</v>
      </c>
      <c r="C3890" t="s">
        <v>17</v>
      </c>
      <c r="D3890" t="s">
        <v>16544</v>
      </c>
      <c r="E3890" t="s">
        <v>132</v>
      </c>
      <c r="F3890" t="s">
        <v>133</v>
      </c>
      <c r="G3890" t="s">
        <v>21</v>
      </c>
      <c r="H3890" t="s">
        <v>40</v>
      </c>
      <c r="I3890" t="s">
        <v>6231</v>
      </c>
      <c r="J3890" t="s">
        <v>6232</v>
      </c>
      <c r="K3890" s="9" t="s">
        <v>1115</v>
      </c>
      <c r="L3890" t="s">
        <v>1116</v>
      </c>
      <c r="M3890">
        <v>199.24</v>
      </c>
      <c r="N3890">
        <v>59.747</v>
      </c>
      <c r="O3890">
        <v>5</v>
      </c>
      <c r="P3890">
        <v>0.04</v>
      </c>
      <c r="Q3890">
        <f>IFERROR(SEARCH("-",R3890)+2, 1)</f>
        <v>1</v>
      </c>
      <c r="R3890" s="9" t="s">
        <v>1115</v>
      </c>
      <c r="S3890" s="9" t="b">
        <f>R3890&lt;&gt;K3890</f>
        <v>0</v>
      </c>
      <c r="T3890" t="str">
        <f xml:space="preserve"> TRIM( LEFT(R3890,  IFERROR(   SEARCH(" - ",R3890), LEN(R3890) )    ) )</f>
        <v>Electronics</v>
      </c>
      <c r="U3890" t="str">
        <f>MID(R3890, Q3890,LEN(R3890))</f>
        <v>Electronics</v>
      </c>
      <c r="V3890" t="s">
        <v>40</v>
      </c>
    </row>
    <row r="3891" spans="1:22" x14ac:dyDescent="0.35">
      <c r="A3891" t="s">
        <v>12871</v>
      </c>
      <c r="B3891" s="1">
        <v>45234</v>
      </c>
      <c r="C3891" t="s">
        <v>17</v>
      </c>
      <c r="D3891" t="s">
        <v>4399</v>
      </c>
      <c r="E3891" t="s">
        <v>132</v>
      </c>
      <c r="F3891" t="s">
        <v>133</v>
      </c>
      <c r="G3891" t="s">
        <v>21</v>
      </c>
      <c r="H3891" t="s">
        <v>71</v>
      </c>
      <c r="I3891" t="s">
        <v>4400</v>
      </c>
      <c r="J3891" t="s">
        <v>4401</v>
      </c>
      <c r="K3891" s="9" t="s">
        <v>391</v>
      </c>
      <c r="L3891" t="s">
        <v>975</v>
      </c>
      <c r="M3891">
        <v>19.14</v>
      </c>
      <c r="N3891">
        <v>7.4960000000000004</v>
      </c>
      <c r="O3891">
        <v>4</v>
      </c>
      <c r="P3891">
        <v>0.37</v>
      </c>
      <c r="Q3891">
        <f>IFERROR(SEARCH("-",R3891)+2, 1)</f>
        <v>1</v>
      </c>
      <c r="R3891" s="9" t="s">
        <v>391</v>
      </c>
      <c r="S3891" s="9" t="b">
        <f>R3891&lt;&gt;K3891</f>
        <v>0</v>
      </c>
      <c r="T3891" t="str">
        <f xml:space="preserve"> TRIM( LEFT(R3891,  IFERROR(   SEARCH(" - ",R3891), LEN(R3891) )    ) )</f>
        <v>Kitchen</v>
      </c>
      <c r="U3891" t="str">
        <f>MID(R3891, Q3891,LEN(R3891))</f>
        <v>Kitchen</v>
      </c>
      <c r="V3891" t="s">
        <v>71</v>
      </c>
    </row>
    <row r="3892" spans="1:22" x14ac:dyDescent="0.35">
      <c r="A3892" t="s">
        <v>2487</v>
      </c>
      <c r="B3892" s="1">
        <v>45628</v>
      </c>
      <c r="C3892" t="s">
        <v>17</v>
      </c>
      <c r="D3892" t="s">
        <v>146</v>
      </c>
      <c r="E3892" t="s">
        <v>132</v>
      </c>
      <c r="F3892" t="s">
        <v>133</v>
      </c>
      <c r="G3892" t="s">
        <v>21</v>
      </c>
      <c r="H3892" t="s">
        <v>31</v>
      </c>
      <c r="I3892" t="s">
        <v>149</v>
      </c>
      <c r="J3892" t="s">
        <v>150</v>
      </c>
      <c r="K3892" s="9" t="s">
        <v>151</v>
      </c>
      <c r="L3892" t="s">
        <v>152</v>
      </c>
      <c r="M3892">
        <v>299.99</v>
      </c>
      <c r="N3892">
        <v>89.997</v>
      </c>
      <c r="O3892">
        <v>12</v>
      </c>
      <c r="P3892">
        <v>0.08</v>
      </c>
      <c r="Q3892">
        <f>IFERROR(SEARCH("-",R3892)+2, 1)</f>
        <v>1</v>
      </c>
      <c r="R3892" s="9" t="s">
        <v>151</v>
      </c>
      <c r="S3892" s="9" t="b">
        <f>R3892&lt;&gt;K3892</f>
        <v>0</v>
      </c>
      <c r="T3892" t="str">
        <f xml:space="preserve"> TRIM( LEFT(R3892,  IFERROR(   SEARCH(" - ",R3892), LEN(R3892) )    ) )</f>
        <v>Home Appliances</v>
      </c>
      <c r="U3892" t="str">
        <f>MID(R3892, Q3892,LEN(R3892))</f>
        <v>Home Appliances</v>
      </c>
      <c r="V3892" t="s">
        <v>31</v>
      </c>
    </row>
    <row r="3893" spans="1:22" x14ac:dyDescent="0.35">
      <c r="A3893" t="s">
        <v>17744</v>
      </c>
      <c r="B3893" s="1">
        <v>45700</v>
      </c>
      <c r="C3893" t="s">
        <v>17</v>
      </c>
      <c r="D3893" t="s">
        <v>8335</v>
      </c>
      <c r="E3893" t="s">
        <v>132</v>
      </c>
      <c r="F3893" t="s">
        <v>133</v>
      </c>
      <c r="G3893" t="s">
        <v>21</v>
      </c>
      <c r="H3893" t="s">
        <v>78</v>
      </c>
      <c r="I3893" t="s">
        <v>8336</v>
      </c>
      <c r="J3893" t="s">
        <v>8337</v>
      </c>
      <c r="K3893" s="9" t="s">
        <v>34</v>
      </c>
      <c r="L3893" t="s">
        <v>106</v>
      </c>
      <c r="M3893">
        <v>3.99</v>
      </c>
      <c r="N3893">
        <v>1.1970000000000001</v>
      </c>
      <c r="O3893">
        <v>20</v>
      </c>
      <c r="P3893">
        <v>0.15</v>
      </c>
      <c r="Q3893">
        <f>IFERROR(SEARCH("-",R3893)+2, 1)</f>
        <v>8</v>
      </c>
      <c r="R3893" s="9" t="s">
        <v>34</v>
      </c>
      <c r="S3893" s="9" t="b">
        <f>R3893&lt;&gt;K3893</f>
        <v>0</v>
      </c>
      <c r="T3893" t="str">
        <f xml:space="preserve"> TRIM( LEFT(R3893,  IFERROR(   SEARCH(" - ",R3893), LEN(R3893) )    ) )</f>
        <v>Food</v>
      </c>
      <c r="U3893" t="str">
        <f>MID(R3893, Q3893,LEN(R3893))</f>
        <v>Condiments</v>
      </c>
      <c r="V3893" t="s">
        <v>78</v>
      </c>
    </row>
    <row r="3894" spans="1:22" x14ac:dyDescent="0.35">
      <c r="A3894" t="s">
        <v>5477</v>
      </c>
      <c r="B3894" s="1">
        <v>45566</v>
      </c>
      <c r="C3894" t="s">
        <v>17</v>
      </c>
      <c r="D3894" t="s">
        <v>5478</v>
      </c>
      <c r="E3894" t="s">
        <v>132</v>
      </c>
      <c r="F3894" t="s">
        <v>133</v>
      </c>
      <c r="G3894" t="s">
        <v>21</v>
      </c>
      <c r="I3894" t="s">
        <v>5479</v>
      </c>
      <c r="J3894" t="s">
        <v>5480</v>
      </c>
      <c r="K3894" s="9" t="s">
        <v>24</v>
      </c>
      <c r="L3894" t="s">
        <v>788</v>
      </c>
      <c r="M3894">
        <v>4.49</v>
      </c>
      <c r="N3894">
        <v>1.347</v>
      </c>
      <c r="O3894">
        <v>8</v>
      </c>
      <c r="P3894">
        <v>0.12</v>
      </c>
      <c r="Q3894">
        <f>IFERROR(SEARCH("-",R3894)+2, 1)</f>
        <v>8</v>
      </c>
      <c r="R3894" s="9" t="s">
        <v>24</v>
      </c>
      <c r="S3894" s="9" t="b">
        <f>R3894&lt;&gt;K3894</f>
        <v>0</v>
      </c>
      <c r="T3894" t="str">
        <f xml:space="preserve"> TRIM( LEFT(R3894,  IFERROR(   SEARCH(" - ",R3894), LEN(R3894) )    ) )</f>
        <v>Food</v>
      </c>
      <c r="U3894" t="str">
        <f>MID(R3894, Q3894,LEN(R3894))</f>
        <v>Snacks</v>
      </c>
    </row>
    <row r="3895" spans="1:22" x14ac:dyDescent="0.35">
      <c r="A3895" t="s">
        <v>18178</v>
      </c>
      <c r="B3895" s="1">
        <v>45009</v>
      </c>
      <c r="C3895" t="s">
        <v>17</v>
      </c>
      <c r="D3895" t="s">
        <v>7658</v>
      </c>
      <c r="E3895" t="s">
        <v>132</v>
      </c>
      <c r="F3895" t="s">
        <v>133</v>
      </c>
      <c r="G3895" t="s">
        <v>21</v>
      </c>
      <c r="H3895" t="s">
        <v>164</v>
      </c>
      <c r="I3895" t="s">
        <v>7659</v>
      </c>
      <c r="J3895" t="s">
        <v>7660</v>
      </c>
      <c r="K3895" s="9" t="s">
        <v>67</v>
      </c>
      <c r="L3895" t="s">
        <v>7661</v>
      </c>
      <c r="M3895">
        <v>1.29</v>
      </c>
      <c r="N3895">
        <v>0.38700000000000001</v>
      </c>
      <c r="O3895">
        <v>3</v>
      </c>
      <c r="P3895">
        <v>0.18</v>
      </c>
      <c r="Q3895">
        <f>IFERROR(SEARCH("-",R3895)+2, 1)</f>
        <v>8</v>
      </c>
      <c r="R3895" s="9" t="s">
        <v>67</v>
      </c>
      <c r="S3895" s="9" t="b">
        <f>R3895&lt;&gt;K3895</f>
        <v>0</v>
      </c>
      <c r="T3895" t="str">
        <f xml:space="preserve"> TRIM( LEFT(R3895,  IFERROR(   SEARCH(" - ",R3895), LEN(R3895) )    ) )</f>
        <v>Food</v>
      </c>
      <c r="U3895" t="str">
        <f>MID(R3895, Q3895,LEN(R3895))</f>
        <v>Sauces</v>
      </c>
      <c r="V3895" t="s">
        <v>164</v>
      </c>
    </row>
    <row r="3896" spans="1:22" x14ac:dyDescent="0.35">
      <c r="A3896" t="s">
        <v>18950</v>
      </c>
      <c r="B3896" s="1">
        <v>45091</v>
      </c>
      <c r="C3896" t="s">
        <v>17</v>
      </c>
      <c r="D3896" t="s">
        <v>13833</v>
      </c>
      <c r="E3896" t="s">
        <v>132</v>
      </c>
      <c r="F3896" t="s">
        <v>133</v>
      </c>
      <c r="G3896" t="s">
        <v>21</v>
      </c>
      <c r="H3896" t="s">
        <v>49</v>
      </c>
      <c r="I3896" t="s">
        <v>13834</v>
      </c>
      <c r="J3896" t="s">
        <v>13835</v>
      </c>
      <c r="K3896" s="9" t="s">
        <v>273</v>
      </c>
      <c r="L3896" t="s">
        <v>591</v>
      </c>
      <c r="M3896">
        <v>29.99</v>
      </c>
      <c r="N3896">
        <v>8.9969999999999999</v>
      </c>
      <c r="O3896">
        <v>8</v>
      </c>
      <c r="P3896">
        <v>0.24</v>
      </c>
      <c r="Q3896">
        <f>IFERROR(SEARCH("-",R3896)+2, 1)</f>
        <v>1</v>
      </c>
      <c r="R3896" s="9" t="s">
        <v>273</v>
      </c>
      <c r="S3896" s="9" t="b">
        <f>R3896&lt;&gt;K3896</f>
        <v>0</v>
      </c>
      <c r="T3896" t="str">
        <f xml:space="preserve"> TRIM( LEFT(R3896,  IFERROR(   SEARCH(" - ",R3896), LEN(R3896) )    ) )</f>
        <v>Toys</v>
      </c>
      <c r="U3896" t="str">
        <f>MID(R3896, Q3896,LEN(R3896))</f>
        <v>Toys</v>
      </c>
      <c r="V3896" t="s">
        <v>49</v>
      </c>
    </row>
    <row r="3897" spans="1:22" x14ac:dyDescent="0.35">
      <c r="A3897" t="s">
        <v>14928</v>
      </c>
      <c r="B3897" s="1">
        <v>45267</v>
      </c>
      <c r="C3897" t="s">
        <v>17</v>
      </c>
      <c r="D3897" t="s">
        <v>8633</v>
      </c>
      <c r="E3897" t="s">
        <v>132</v>
      </c>
      <c r="F3897" t="s">
        <v>133</v>
      </c>
      <c r="G3897" t="s">
        <v>21</v>
      </c>
      <c r="I3897" t="s">
        <v>8634</v>
      </c>
      <c r="J3897" t="s">
        <v>8635</v>
      </c>
      <c r="K3897" s="9" t="s">
        <v>348</v>
      </c>
      <c r="L3897" t="s">
        <v>3831</v>
      </c>
      <c r="M3897">
        <v>3.14</v>
      </c>
      <c r="N3897">
        <v>0.69699999999999995</v>
      </c>
      <c r="O3897">
        <v>6</v>
      </c>
      <c r="Q3897">
        <f>IFERROR(SEARCH("-",R3897)+2, 1)</f>
        <v>8</v>
      </c>
      <c r="R3897" s="9" t="s">
        <v>348</v>
      </c>
      <c r="S3897" s="9" t="b">
        <f>R3897&lt;&gt;K3897</f>
        <v>0</v>
      </c>
      <c r="T3897" t="str">
        <f xml:space="preserve"> TRIM( LEFT(R3897,  IFERROR(   SEARCH(" - ",R3897), LEN(R3897) )    ) )</f>
        <v>Food</v>
      </c>
      <c r="U3897" t="str">
        <f>MID(R3897, Q3897,LEN(R3897))</f>
        <v>Dairy</v>
      </c>
    </row>
    <row r="3898" spans="1:22" x14ac:dyDescent="0.35">
      <c r="A3898" t="s">
        <v>8706</v>
      </c>
      <c r="B3898" s="1">
        <v>45350</v>
      </c>
      <c r="C3898" t="s">
        <v>17</v>
      </c>
      <c r="D3898" t="s">
        <v>7319</v>
      </c>
      <c r="E3898" t="s">
        <v>132</v>
      </c>
      <c r="F3898" t="s">
        <v>133</v>
      </c>
      <c r="G3898" t="s">
        <v>21</v>
      </c>
      <c r="H3898" t="s">
        <v>260</v>
      </c>
      <c r="I3898" t="s">
        <v>7320</v>
      </c>
      <c r="J3898" t="s">
        <v>7321</v>
      </c>
      <c r="K3898" s="9" t="s">
        <v>7178</v>
      </c>
      <c r="L3898" t="s">
        <v>7322</v>
      </c>
      <c r="M3898">
        <v>199.99</v>
      </c>
      <c r="N3898">
        <v>59.997</v>
      </c>
      <c r="O3898">
        <v>17</v>
      </c>
      <c r="P3898">
        <v>0.17</v>
      </c>
      <c r="Q3898">
        <f>IFERROR(SEARCH("-",R3898)+2, 1)</f>
        <v>1</v>
      </c>
      <c r="R3898" s="9" t="s">
        <v>7178</v>
      </c>
      <c r="S3898" s="9" t="b">
        <f>R3898&lt;&gt;K3898</f>
        <v>0</v>
      </c>
      <c r="T3898" t="str">
        <f xml:space="preserve"> TRIM( LEFT(R3898,  IFERROR(   SEARCH(" - ",R3898), LEN(R3898) )    ) )</f>
        <v>Wearable Tech</v>
      </c>
      <c r="U3898" t="str">
        <f>MID(R3898, Q3898,LEN(R3898))</f>
        <v>Wearable Tech</v>
      </c>
      <c r="V3898" t="s">
        <v>260</v>
      </c>
    </row>
    <row r="3899" spans="1:22" x14ac:dyDescent="0.35">
      <c r="A3899" t="s">
        <v>4927</v>
      </c>
      <c r="B3899" s="1">
        <v>45363</v>
      </c>
      <c r="C3899" t="s">
        <v>17</v>
      </c>
      <c r="D3899" t="s">
        <v>4928</v>
      </c>
      <c r="E3899" t="s">
        <v>132</v>
      </c>
      <c r="F3899" t="s">
        <v>133</v>
      </c>
      <c r="G3899" t="s">
        <v>21</v>
      </c>
      <c r="H3899" t="s">
        <v>179</v>
      </c>
      <c r="I3899" t="s">
        <v>4929</v>
      </c>
      <c r="J3899" t="s">
        <v>4930</v>
      </c>
      <c r="K3899" s="9" t="s">
        <v>391</v>
      </c>
      <c r="L3899" t="s">
        <v>1741</v>
      </c>
      <c r="M3899">
        <v>24.99</v>
      </c>
      <c r="N3899">
        <v>9.9960000000000004</v>
      </c>
      <c r="O3899">
        <v>7</v>
      </c>
      <c r="P3899">
        <v>0.04</v>
      </c>
      <c r="Q3899">
        <f>IFERROR(SEARCH("-",R3899)+2, 1)</f>
        <v>1</v>
      </c>
      <c r="R3899" s="9" t="s">
        <v>391</v>
      </c>
      <c r="S3899" s="9" t="b">
        <f>R3899&lt;&gt;K3899</f>
        <v>0</v>
      </c>
      <c r="T3899" t="str">
        <f xml:space="preserve"> TRIM( LEFT(R3899,  IFERROR(   SEARCH(" - ",R3899), LEN(R3899) )    ) )</f>
        <v>Kitchen</v>
      </c>
      <c r="U3899" t="str">
        <f>MID(R3899, Q3899,LEN(R3899))</f>
        <v>Kitchen</v>
      </c>
      <c r="V3899" t="s">
        <v>179</v>
      </c>
    </row>
    <row r="3900" spans="1:22" x14ac:dyDescent="0.35">
      <c r="A3900" t="s">
        <v>7747</v>
      </c>
      <c r="B3900" s="1">
        <v>45429</v>
      </c>
      <c r="C3900" t="s">
        <v>17</v>
      </c>
      <c r="D3900" t="s">
        <v>7566</v>
      </c>
      <c r="E3900" t="s">
        <v>132</v>
      </c>
      <c r="F3900" t="s">
        <v>133</v>
      </c>
      <c r="G3900" t="s">
        <v>21</v>
      </c>
      <c r="H3900" t="s">
        <v>179</v>
      </c>
      <c r="I3900" t="s">
        <v>7567</v>
      </c>
      <c r="J3900" t="s">
        <v>7568</v>
      </c>
      <c r="K3900" s="9" t="s">
        <v>1323</v>
      </c>
      <c r="L3900" t="s">
        <v>7569</v>
      </c>
      <c r="M3900">
        <v>99.99</v>
      </c>
      <c r="N3900">
        <v>29.997</v>
      </c>
      <c r="O3900">
        <v>3</v>
      </c>
      <c r="P3900">
        <v>0.15</v>
      </c>
      <c r="Q3900">
        <f>IFERROR(SEARCH("-",R3900)+2, 1)</f>
        <v>12</v>
      </c>
      <c r="R3900" s="9" t="s">
        <v>1323</v>
      </c>
      <c r="S3900" s="9" t="b">
        <f>R3900&lt;&gt;K3900</f>
        <v>0</v>
      </c>
      <c r="T3900" t="str">
        <f xml:space="preserve"> TRIM( LEFT(R3900,  IFERROR(   SEARCH(" - ",R3900), LEN(R3900) )    ) )</f>
        <v>Clothing</v>
      </c>
      <c r="U3900" t="str">
        <f>MID(R3900, Q3900,LEN(R3900))</f>
        <v>Shoes</v>
      </c>
      <c r="V3900" t="s">
        <v>179</v>
      </c>
    </row>
    <row r="3901" spans="1:22" x14ac:dyDescent="0.35">
      <c r="A3901" t="s">
        <v>10072</v>
      </c>
      <c r="B3901" s="1">
        <v>45314</v>
      </c>
      <c r="C3901" t="s">
        <v>17</v>
      </c>
      <c r="D3901" t="s">
        <v>10073</v>
      </c>
      <c r="E3901" t="s">
        <v>132</v>
      </c>
      <c r="F3901" t="s">
        <v>133</v>
      </c>
      <c r="G3901" t="s">
        <v>21</v>
      </c>
      <c r="H3901" t="s">
        <v>31</v>
      </c>
      <c r="I3901" t="s">
        <v>3985</v>
      </c>
      <c r="J3901" t="s">
        <v>3986</v>
      </c>
      <c r="K3901" s="9" t="s">
        <v>58</v>
      </c>
      <c r="L3901" t="s">
        <v>3987</v>
      </c>
      <c r="M3901">
        <v>3.79</v>
      </c>
      <c r="N3901">
        <v>1.1160000000000001</v>
      </c>
      <c r="O3901">
        <v>15</v>
      </c>
      <c r="P3901">
        <v>0.2</v>
      </c>
      <c r="Q3901">
        <f>IFERROR(SEARCH("-",R3901)+2, 1)</f>
        <v>8</v>
      </c>
      <c r="R3901" s="9" t="s">
        <v>58</v>
      </c>
      <c r="S3901" s="9" t="b">
        <f>R3901&lt;&gt;K3901</f>
        <v>0</v>
      </c>
      <c r="T3901" t="str">
        <f xml:space="preserve"> TRIM( LEFT(R3901,  IFERROR(   SEARCH(" - ",R3901), LEN(R3901) )    ) )</f>
        <v>Food</v>
      </c>
      <c r="U3901" t="str">
        <f>MID(R3901, Q3901,LEN(R3901))</f>
        <v>Produce</v>
      </c>
      <c r="V3901" t="s">
        <v>31</v>
      </c>
    </row>
    <row r="3902" spans="1:22" x14ac:dyDescent="0.35">
      <c r="A3902" t="s">
        <v>6130</v>
      </c>
      <c r="B3902" s="1">
        <v>45680</v>
      </c>
      <c r="C3902" t="s">
        <v>17</v>
      </c>
      <c r="D3902" t="s">
        <v>2047</v>
      </c>
      <c r="E3902" t="s">
        <v>132</v>
      </c>
      <c r="F3902" t="s">
        <v>133</v>
      </c>
      <c r="G3902" t="s">
        <v>21</v>
      </c>
      <c r="I3902" t="s">
        <v>3510</v>
      </c>
      <c r="J3902" t="s">
        <v>3511</v>
      </c>
      <c r="K3902" s="9" t="s">
        <v>205</v>
      </c>
      <c r="L3902" t="s">
        <v>3512</v>
      </c>
      <c r="M3902">
        <v>5.91</v>
      </c>
      <c r="N3902">
        <v>2.7959999999999998</v>
      </c>
      <c r="O3902">
        <v>15</v>
      </c>
      <c r="P3902">
        <v>0.1</v>
      </c>
      <c r="Q3902">
        <f>IFERROR(SEARCH("-",R3902)+2, 1)</f>
        <v>8</v>
      </c>
      <c r="R3902" s="9" t="s">
        <v>205</v>
      </c>
      <c r="S3902" s="9" t="b">
        <f>R3902&lt;&gt;K3902</f>
        <v>0</v>
      </c>
      <c r="T3902" t="str">
        <f xml:space="preserve"> TRIM( LEFT(R3902,  IFERROR(   SEARCH(" - ",R3902), LEN(R3902) )    ) )</f>
        <v>Food</v>
      </c>
      <c r="U3902" t="str">
        <f>MID(R3902, Q3902,LEN(R3902))</f>
        <v>Bakery</v>
      </c>
    </row>
    <row r="3903" spans="1:22" x14ac:dyDescent="0.35">
      <c r="A3903" t="s">
        <v>2200</v>
      </c>
      <c r="B3903" s="1">
        <v>45409</v>
      </c>
      <c r="C3903" t="s">
        <v>17</v>
      </c>
      <c r="D3903" t="s">
        <v>1357</v>
      </c>
      <c r="E3903" t="s">
        <v>132</v>
      </c>
      <c r="F3903" t="s">
        <v>133</v>
      </c>
      <c r="G3903" t="s">
        <v>21</v>
      </c>
      <c r="H3903" t="s">
        <v>49</v>
      </c>
      <c r="I3903" t="s">
        <v>1358</v>
      </c>
      <c r="J3903" t="s">
        <v>1359</v>
      </c>
      <c r="K3903" s="9" t="s">
        <v>128</v>
      </c>
      <c r="L3903" t="s">
        <v>1360</v>
      </c>
      <c r="M3903">
        <v>8.99</v>
      </c>
      <c r="N3903">
        <v>2.6970000000000001</v>
      </c>
      <c r="O3903">
        <v>8</v>
      </c>
      <c r="Q3903">
        <f>IFERROR(SEARCH("-",R3903)+2, 1)</f>
        <v>8</v>
      </c>
      <c r="R3903" s="9" t="s">
        <v>128</v>
      </c>
      <c r="S3903" s="9" t="b">
        <f>R3903&lt;&gt;K3903</f>
        <v>0</v>
      </c>
      <c r="T3903" t="str">
        <f xml:space="preserve"> TRIM( LEFT(R3903,  IFERROR(   SEARCH(" - ",R3903), LEN(R3903) )    ) )</f>
        <v>Food</v>
      </c>
      <c r="U3903" t="str">
        <f>MID(R3903, Q3903,LEN(R3903))</f>
        <v>Frozen Foods</v>
      </c>
      <c r="V3903" t="s">
        <v>49</v>
      </c>
    </row>
    <row r="3904" spans="1:22" x14ac:dyDescent="0.35">
      <c r="A3904" t="s">
        <v>13555</v>
      </c>
      <c r="B3904" s="1">
        <v>45276</v>
      </c>
      <c r="C3904" t="s">
        <v>17</v>
      </c>
      <c r="D3904" t="s">
        <v>12737</v>
      </c>
      <c r="E3904" t="s">
        <v>132</v>
      </c>
      <c r="F3904" t="s">
        <v>133</v>
      </c>
      <c r="G3904" t="s">
        <v>21</v>
      </c>
      <c r="H3904" t="s">
        <v>202</v>
      </c>
      <c r="I3904" t="s">
        <v>6539</v>
      </c>
      <c r="J3904" t="s">
        <v>6540</v>
      </c>
      <c r="K3904" s="9" t="s">
        <v>6541</v>
      </c>
      <c r="L3904" t="s">
        <v>159</v>
      </c>
      <c r="M3904">
        <v>4.04</v>
      </c>
      <c r="N3904">
        <v>1.456</v>
      </c>
      <c r="O3904">
        <v>13</v>
      </c>
      <c r="P3904">
        <v>0.02</v>
      </c>
      <c r="Q3904">
        <f>IFERROR(SEARCH("-",R3904)+2, 1)</f>
        <v>8</v>
      </c>
      <c r="R3904" s="9" t="s">
        <v>6541</v>
      </c>
      <c r="S3904" s="9" t="b">
        <f>R3904&lt;&gt;K3904</f>
        <v>0</v>
      </c>
      <c r="T3904" t="str">
        <f xml:space="preserve"> TRIM( LEFT(R3904,  IFERROR(   SEARCH(" - ",R3904), LEN(R3904) )    ) )</f>
        <v>Food</v>
      </c>
      <c r="U3904" t="str">
        <f>MID(R3904, Q3904,LEN(R3904))</f>
        <v>Frozen Fruits</v>
      </c>
      <c r="V3904" t="s">
        <v>202</v>
      </c>
    </row>
    <row r="3905" spans="1:22" x14ac:dyDescent="0.35">
      <c r="A3905" t="s">
        <v>15178</v>
      </c>
      <c r="B3905" s="1">
        <v>45193</v>
      </c>
      <c r="C3905" t="s">
        <v>17</v>
      </c>
      <c r="D3905" t="s">
        <v>15179</v>
      </c>
      <c r="E3905" t="s">
        <v>132</v>
      </c>
      <c r="F3905" t="s">
        <v>133</v>
      </c>
      <c r="G3905" t="s">
        <v>21</v>
      </c>
      <c r="H3905" t="s">
        <v>31</v>
      </c>
      <c r="I3905" t="s">
        <v>9620</v>
      </c>
      <c r="J3905" t="s">
        <v>9621</v>
      </c>
      <c r="K3905" s="9" t="s">
        <v>128</v>
      </c>
      <c r="L3905" t="s">
        <v>159</v>
      </c>
      <c r="M3905">
        <v>5.24</v>
      </c>
      <c r="N3905">
        <v>2.1459999999999999</v>
      </c>
      <c r="O3905">
        <v>8</v>
      </c>
      <c r="P3905">
        <v>0.02</v>
      </c>
      <c r="Q3905">
        <f>IFERROR(SEARCH("-",R3905)+2, 1)</f>
        <v>8</v>
      </c>
      <c r="R3905" s="9" t="s">
        <v>128</v>
      </c>
      <c r="S3905" s="9" t="b">
        <f>R3905&lt;&gt;K3905</f>
        <v>0</v>
      </c>
      <c r="T3905" t="str">
        <f xml:space="preserve"> TRIM( LEFT(R3905,  IFERROR(   SEARCH(" - ",R3905), LEN(R3905) )    ) )</f>
        <v>Food</v>
      </c>
      <c r="U3905" t="str">
        <f>MID(R3905, Q3905,LEN(R3905))</f>
        <v>Frozen Foods</v>
      </c>
      <c r="V3905" t="s">
        <v>31</v>
      </c>
    </row>
    <row r="3906" spans="1:22" x14ac:dyDescent="0.35">
      <c r="A3906" t="s">
        <v>9871</v>
      </c>
      <c r="B3906" s="1">
        <v>45613</v>
      </c>
      <c r="C3906" t="s">
        <v>17</v>
      </c>
      <c r="D3906" t="s">
        <v>9872</v>
      </c>
      <c r="E3906" t="s">
        <v>132</v>
      </c>
      <c r="F3906" t="s">
        <v>133</v>
      </c>
      <c r="H3906" t="s">
        <v>179</v>
      </c>
      <c r="I3906" t="s">
        <v>3165</v>
      </c>
      <c r="J3906" t="s">
        <v>3166</v>
      </c>
      <c r="K3906" s="9" t="s">
        <v>1254</v>
      </c>
      <c r="L3906" t="s">
        <v>159</v>
      </c>
      <c r="M3906">
        <v>6.99</v>
      </c>
      <c r="N3906">
        <v>2.3959999999999999</v>
      </c>
      <c r="O3906">
        <v>8</v>
      </c>
      <c r="P3906">
        <v>0.09</v>
      </c>
      <c r="Q3906">
        <f>IFERROR(SEARCH("-",R3906)+2, 1)</f>
        <v>8</v>
      </c>
      <c r="R3906" s="9" t="s">
        <v>1254</v>
      </c>
      <c r="S3906" s="9" t="b">
        <f>R3906&lt;&gt;K3906</f>
        <v>0</v>
      </c>
      <c r="T3906" t="str">
        <f xml:space="preserve"> TRIM( LEFT(R3906,  IFERROR(   SEARCH(" - ",R3906), LEN(R3906) )    ) )</f>
        <v>Food</v>
      </c>
      <c r="U3906" t="str">
        <f>MID(R3906, Q3906,LEN(R3906))</f>
        <v>Frozen Food</v>
      </c>
      <c r="V3906" t="s">
        <v>179</v>
      </c>
    </row>
    <row r="3907" spans="1:22" x14ac:dyDescent="0.35">
      <c r="A3907" t="s">
        <v>17673</v>
      </c>
      <c r="B3907" s="1">
        <v>45734</v>
      </c>
      <c r="C3907" t="s">
        <v>17</v>
      </c>
      <c r="D3907" t="s">
        <v>7056</v>
      </c>
      <c r="E3907" t="s">
        <v>132</v>
      </c>
      <c r="F3907" t="s">
        <v>133</v>
      </c>
      <c r="G3907" t="s">
        <v>21</v>
      </c>
      <c r="H3907" t="s">
        <v>179</v>
      </c>
      <c r="I3907" t="s">
        <v>7057</v>
      </c>
      <c r="J3907" t="s">
        <v>7058</v>
      </c>
      <c r="K3907" s="9" t="s">
        <v>128</v>
      </c>
      <c r="L3907" t="s">
        <v>7059</v>
      </c>
      <c r="M3907">
        <v>6.99</v>
      </c>
      <c r="N3907">
        <v>2.097</v>
      </c>
      <c r="O3907">
        <v>18</v>
      </c>
      <c r="P3907">
        <v>0.01</v>
      </c>
      <c r="Q3907">
        <f>IFERROR(SEARCH("-",R3907)+2, 1)</f>
        <v>8</v>
      </c>
      <c r="R3907" s="9" t="s">
        <v>128</v>
      </c>
      <c r="S3907" s="9" t="b">
        <f>R3907&lt;&gt;K3907</f>
        <v>0</v>
      </c>
      <c r="T3907" t="str">
        <f xml:space="preserve"> TRIM( LEFT(R3907,  IFERROR(   SEARCH(" - ",R3907), LEN(R3907) )    ) )</f>
        <v>Food</v>
      </c>
      <c r="U3907" t="str">
        <f>MID(R3907, Q3907,LEN(R3907))</f>
        <v>Frozen Foods</v>
      </c>
      <c r="V3907" t="s">
        <v>179</v>
      </c>
    </row>
    <row r="3908" spans="1:22" x14ac:dyDescent="0.35">
      <c r="A3908" t="s">
        <v>15714</v>
      </c>
      <c r="B3908" s="1">
        <v>44960</v>
      </c>
      <c r="C3908" t="s">
        <v>17</v>
      </c>
      <c r="D3908" t="s">
        <v>15715</v>
      </c>
      <c r="E3908" t="s">
        <v>132</v>
      </c>
      <c r="F3908" t="s">
        <v>133</v>
      </c>
      <c r="G3908" t="s">
        <v>21</v>
      </c>
      <c r="I3908" t="s">
        <v>4655</v>
      </c>
      <c r="J3908" t="s">
        <v>4656</v>
      </c>
      <c r="K3908" s="9" t="s">
        <v>128</v>
      </c>
      <c r="L3908" t="s">
        <v>1255</v>
      </c>
      <c r="M3908">
        <v>4.24</v>
      </c>
      <c r="N3908">
        <v>1.746</v>
      </c>
      <c r="O3908">
        <v>11</v>
      </c>
      <c r="P3908">
        <v>0.04</v>
      </c>
      <c r="Q3908">
        <f>IFERROR(SEARCH("-",R3908)+2, 1)</f>
        <v>8</v>
      </c>
      <c r="R3908" s="9" t="s">
        <v>128</v>
      </c>
      <c r="S3908" s="9" t="b">
        <f>R3908&lt;&gt;K3908</f>
        <v>0</v>
      </c>
      <c r="T3908" t="str">
        <f xml:space="preserve"> TRIM( LEFT(R3908,  IFERROR(   SEARCH(" - ",R3908), LEN(R3908) )    ) )</f>
        <v>Food</v>
      </c>
      <c r="U3908" t="str">
        <f>MID(R3908, Q3908,LEN(R3908))</f>
        <v>Frozen Foods</v>
      </c>
    </row>
    <row r="3909" spans="1:22" x14ac:dyDescent="0.35">
      <c r="A3909" t="s">
        <v>2500</v>
      </c>
      <c r="B3909" s="1">
        <v>45452</v>
      </c>
      <c r="C3909" t="s">
        <v>17</v>
      </c>
      <c r="D3909" t="s">
        <v>1251</v>
      </c>
      <c r="E3909" t="s">
        <v>132</v>
      </c>
      <c r="F3909" t="s">
        <v>133</v>
      </c>
      <c r="G3909" t="s">
        <v>21</v>
      </c>
      <c r="H3909" t="s">
        <v>31</v>
      </c>
      <c r="I3909" t="s">
        <v>1252</v>
      </c>
      <c r="J3909" t="s">
        <v>1253</v>
      </c>
      <c r="K3909" s="9" t="s">
        <v>1254</v>
      </c>
      <c r="L3909" t="s">
        <v>1255</v>
      </c>
      <c r="M3909">
        <v>5.99</v>
      </c>
      <c r="N3909">
        <v>1.7969999999999999</v>
      </c>
      <c r="O3909">
        <v>20</v>
      </c>
      <c r="P3909">
        <v>0.16</v>
      </c>
      <c r="Q3909">
        <f>IFERROR(SEARCH("-",R3909)+2, 1)</f>
        <v>8</v>
      </c>
      <c r="R3909" s="9" t="s">
        <v>1254</v>
      </c>
      <c r="S3909" s="9" t="b">
        <f>R3909&lt;&gt;K3909</f>
        <v>0</v>
      </c>
      <c r="T3909" t="str">
        <f xml:space="preserve"> TRIM( LEFT(R3909,  IFERROR(   SEARCH(" - ",R3909), LEN(R3909) )    ) )</f>
        <v>Food</v>
      </c>
      <c r="U3909" t="str">
        <f>MID(R3909, Q3909,LEN(R3909))</f>
        <v>Frozen Food</v>
      </c>
      <c r="V3909" t="s">
        <v>31</v>
      </c>
    </row>
    <row r="3910" spans="1:22" x14ac:dyDescent="0.35">
      <c r="A3910" t="s">
        <v>17143</v>
      </c>
      <c r="B3910" s="1">
        <v>45447</v>
      </c>
      <c r="C3910" t="s">
        <v>17</v>
      </c>
      <c r="D3910" t="s">
        <v>8710</v>
      </c>
      <c r="E3910" t="s">
        <v>132</v>
      </c>
      <c r="F3910" t="s">
        <v>133</v>
      </c>
      <c r="G3910" t="s">
        <v>21</v>
      </c>
      <c r="I3910" t="s">
        <v>8711</v>
      </c>
      <c r="J3910" t="s">
        <v>8712</v>
      </c>
      <c r="K3910" s="9" t="s">
        <v>128</v>
      </c>
      <c r="L3910" t="s">
        <v>3856</v>
      </c>
      <c r="M3910">
        <v>7.99</v>
      </c>
      <c r="N3910">
        <v>2.3969999999999998</v>
      </c>
      <c r="O3910">
        <v>2</v>
      </c>
      <c r="Q3910">
        <f>IFERROR(SEARCH("-",R3910)+2, 1)</f>
        <v>8</v>
      </c>
      <c r="R3910" s="9" t="s">
        <v>128</v>
      </c>
      <c r="S3910" s="9" t="b">
        <f>R3910&lt;&gt;K3910</f>
        <v>0</v>
      </c>
      <c r="T3910" t="str">
        <f xml:space="preserve"> TRIM( LEFT(R3910,  IFERROR(   SEARCH(" - ",R3910), LEN(R3910) )    ) )</f>
        <v>Food</v>
      </c>
      <c r="U3910" t="str">
        <f>MID(R3910, Q3910,LEN(R3910))</f>
        <v>Frozen Foods</v>
      </c>
    </row>
    <row r="3911" spans="1:22" x14ac:dyDescent="0.35">
      <c r="A3911" t="s">
        <v>4958</v>
      </c>
      <c r="B3911" s="1">
        <v>45576</v>
      </c>
      <c r="C3911" t="s">
        <v>17</v>
      </c>
      <c r="D3911" t="s">
        <v>3462</v>
      </c>
      <c r="E3911" t="s">
        <v>132</v>
      </c>
      <c r="F3911" t="s">
        <v>133</v>
      </c>
      <c r="G3911" t="s">
        <v>21</v>
      </c>
      <c r="H3911" t="s">
        <v>179</v>
      </c>
      <c r="I3911" t="s">
        <v>3463</v>
      </c>
      <c r="J3911" t="s">
        <v>3464</v>
      </c>
      <c r="K3911" s="9" t="s">
        <v>827</v>
      </c>
      <c r="L3911" t="s">
        <v>1667</v>
      </c>
      <c r="M3911">
        <v>15.99</v>
      </c>
      <c r="N3911">
        <v>6.3959999999999999</v>
      </c>
      <c r="O3911">
        <v>11</v>
      </c>
      <c r="P3911">
        <v>0.17</v>
      </c>
      <c r="Q3911">
        <f>IFERROR(SEARCH("-",R3911)+2, 1)</f>
        <v>1</v>
      </c>
      <c r="R3911" s="9" t="s">
        <v>827</v>
      </c>
      <c r="S3911" s="9" t="b">
        <f>R3911&lt;&gt;K3911</f>
        <v>0</v>
      </c>
      <c r="T3911" t="str">
        <f xml:space="preserve"> TRIM( LEFT(R3911,  IFERROR(   SEARCH(" - ",R3911), LEN(R3911) )    ) )</f>
        <v>Garden</v>
      </c>
      <c r="U3911" t="str">
        <f>MID(R3911, Q3911,LEN(R3911))</f>
        <v>Garden</v>
      </c>
      <c r="V3911" t="s">
        <v>179</v>
      </c>
    </row>
    <row r="3912" spans="1:22" x14ac:dyDescent="0.35">
      <c r="A3912" t="s">
        <v>12481</v>
      </c>
      <c r="B3912" s="1">
        <v>44974</v>
      </c>
      <c r="C3912" t="s">
        <v>17</v>
      </c>
      <c r="D3912" t="s">
        <v>1197</v>
      </c>
      <c r="E3912" t="s">
        <v>132</v>
      </c>
      <c r="F3912" t="s">
        <v>133</v>
      </c>
      <c r="G3912" t="s">
        <v>21</v>
      </c>
      <c r="H3912" t="s">
        <v>40</v>
      </c>
      <c r="I3912" t="s">
        <v>1198</v>
      </c>
      <c r="J3912" t="s">
        <v>1199</v>
      </c>
      <c r="K3912" s="9" t="s">
        <v>827</v>
      </c>
      <c r="L3912" t="s">
        <v>1200</v>
      </c>
      <c r="M3912">
        <v>21.99</v>
      </c>
      <c r="N3912">
        <v>6.3470000000000004</v>
      </c>
      <c r="O3912">
        <v>14</v>
      </c>
      <c r="P3912">
        <v>0.03</v>
      </c>
      <c r="Q3912">
        <f>IFERROR(SEARCH("-",R3912)+2, 1)</f>
        <v>1</v>
      </c>
      <c r="R3912" s="9" t="s">
        <v>827</v>
      </c>
      <c r="S3912" s="9" t="b">
        <f>R3912&lt;&gt;K3912</f>
        <v>0</v>
      </c>
      <c r="T3912" t="str">
        <f xml:space="preserve"> TRIM( LEFT(R3912,  IFERROR(   SEARCH(" - ",R3912), LEN(R3912) )    ) )</f>
        <v>Garden</v>
      </c>
      <c r="U3912" t="str">
        <f>MID(R3912, Q3912,LEN(R3912))</f>
        <v>Garden</v>
      </c>
      <c r="V3912" t="s">
        <v>40</v>
      </c>
    </row>
    <row r="3913" spans="1:22" x14ac:dyDescent="0.35">
      <c r="A3913" t="s">
        <v>11933</v>
      </c>
      <c r="B3913" s="1">
        <v>45000</v>
      </c>
      <c r="C3913" t="s">
        <v>17</v>
      </c>
      <c r="D3913" t="s">
        <v>1150</v>
      </c>
      <c r="E3913" t="s">
        <v>132</v>
      </c>
      <c r="F3913" t="s">
        <v>133</v>
      </c>
      <c r="G3913" t="s">
        <v>21</v>
      </c>
      <c r="H3913" t="s">
        <v>71</v>
      </c>
      <c r="I3913" t="s">
        <v>1151</v>
      </c>
      <c r="J3913" t="s">
        <v>1152</v>
      </c>
      <c r="K3913" s="9" t="s">
        <v>205</v>
      </c>
      <c r="L3913" t="s">
        <v>1153</v>
      </c>
      <c r="M3913">
        <v>5.49</v>
      </c>
      <c r="N3913">
        <v>1.397</v>
      </c>
      <c r="O3913">
        <v>7</v>
      </c>
      <c r="P3913">
        <v>0.1</v>
      </c>
      <c r="Q3913">
        <f>IFERROR(SEARCH("-",R3913)+2, 1)</f>
        <v>8</v>
      </c>
      <c r="R3913" s="9" t="s">
        <v>205</v>
      </c>
      <c r="S3913" s="9" t="b">
        <f>R3913&lt;&gt;K3913</f>
        <v>0</v>
      </c>
      <c r="T3913" t="str">
        <f xml:space="preserve"> TRIM( LEFT(R3913,  IFERROR(   SEARCH(" - ",R3913), LEN(R3913) )    ) )</f>
        <v>Food</v>
      </c>
      <c r="U3913" t="str">
        <f>MID(R3913, Q3913,LEN(R3913))</f>
        <v>Bakery</v>
      </c>
      <c r="V3913" t="s">
        <v>71</v>
      </c>
    </row>
    <row r="3914" spans="1:22" x14ac:dyDescent="0.35">
      <c r="A3914" t="s">
        <v>219</v>
      </c>
      <c r="B3914" s="1">
        <v>45509</v>
      </c>
      <c r="C3914" t="s">
        <v>17</v>
      </c>
      <c r="D3914" t="s">
        <v>220</v>
      </c>
      <c r="E3914" t="s">
        <v>132</v>
      </c>
      <c r="F3914" t="s">
        <v>133</v>
      </c>
      <c r="G3914" t="s">
        <v>21</v>
      </c>
      <c r="H3914" t="s">
        <v>78</v>
      </c>
      <c r="I3914" t="s">
        <v>221</v>
      </c>
      <c r="J3914" t="s">
        <v>222</v>
      </c>
      <c r="K3914" s="9" t="s">
        <v>223</v>
      </c>
      <c r="L3914" t="s">
        <v>223</v>
      </c>
      <c r="M3914">
        <v>34.99</v>
      </c>
      <c r="N3914">
        <v>10.497</v>
      </c>
      <c r="O3914">
        <v>14</v>
      </c>
      <c r="P3914">
        <v>0.08</v>
      </c>
      <c r="Q3914">
        <f>IFERROR(SEARCH("-",R3914)+2, 1)</f>
        <v>1</v>
      </c>
      <c r="R3914" s="9" t="s">
        <v>223</v>
      </c>
      <c r="S3914" s="9" t="b">
        <f>R3914&lt;&gt;K3914</f>
        <v>0</v>
      </c>
      <c r="T3914" t="str">
        <f xml:space="preserve"> TRIM( LEFT(R3914,  IFERROR(   SEARCH(" - ",R3914), LEN(R3914) )    ) )</f>
        <v>Grooming</v>
      </c>
      <c r="U3914" t="str">
        <f>MID(R3914, Q3914,LEN(R3914))</f>
        <v>Grooming</v>
      </c>
      <c r="V3914" t="s">
        <v>78</v>
      </c>
    </row>
    <row r="3915" spans="1:22" x14ac:dyDescent="0.35">
      <c r="A3915" t="s">
        <v>3530</v>
      </c>
      <c r="B3915" s="1">
        <v>45412</v>
      </c>
      <c r="C3915" t="s">
        <v>17</v>
      </c>
      <c r="D3915" t="s">
        <v>3531</v>
      </c>
      <c r="E3915" t="s">
        <v>132</v>
      </c>
      <c r="F3915" t="s">
        <v>133</v>
      </c>
      <c r="G3915" t="s">
        <v>21</v>
      </c>
      <c r="H3915" t="s">
        <v>202</v>
      </c>
      <c r="I3915" t="s">
        <v>3532</v>
      </c>
      <c r="J3915" t="s">
        <v>3533</v>
      </c>
      <c r="K3915" s="9" t="s">
        <v>858</v>
      </c>
      <c r="L3915" t="s">
        <v>859</v>
      </c>
      <c r="M3915">
        <v>10.99</v>
      </c>
      <c r="N3915">
        <v>4.3959999999999999</v>
      </c>
      <c r="O3915">
        <v>7</v>
      </c>
      <c r="P3915">
        <v>0.25</v>
      </c>
      <c r="Q3915">
        <f>IFERROR(SEARCH("-",R3915)+2, 1)</f>
        <v>1</v>
      </c>
      <c r="R3915" s="9" t="s">
        <v>858</v>
      </c>
      <c r="S3915" s="9" t="b">
        <f>R3915&lt;&gt;K3915</f>
        <v>0</v>
      </c>
      <c r="T3915" t="str">
        <f xml:space="preserve"> TRIM( LEFT(R3915,  IFERROR(   SEARCH(" - ",R3915), LEN(R3915) )    ) )</f>
        <v>Pets</v>
      </c>
      <c r="U3915" t="str">
        <f>MID(R3915, Q3915,LEN(R3915))</f>
        <v>Pets</v>
      </c>
      <c r="V3915" t="s">
        <v>202</v>
      </c>
    </row>
    <row r="3916" spans="1:22" x14ac:dyDescent="0.35">
      <c r="A3916" t="s">
        <v>5819</v>
      </c>
      <c r="B3916" s="1">
        <v>45673</v>
      </c>
      <c r="C3916" t="s">
        <v>17</v>
      </c>
      <c r="D3916" t="s">
        <v>311</v>
      </c>
      <c r="E3916" t="s">
        <v>132</v>
      </c>
      <c r="F3916" t="s">
        <v>133</v>
      </c>
      <c r="G3916" t="s">
        <v>21</v>
      </c>
      <c r="H3916" t="s">
        <v>49</v>
      </c>
      <c r="I3916" t="s">
        <v>5820</v>
      </c>
      <c r="J3916" t="s">
        <v>5821</v>
      </c>
      <c r="K3916" s="9" t="s">
        <v>1035</v>
      </c>
      <c r="L3916" t="s">
        <v>2553</v>
      </c>
      <c r="M3916">
        <v>26.41</v>
      </c>
      <c r="N3916">
        <v>8.4969999999999999</v>
      </c>
      <c r="O3916">
        <v>2</v>
      </c>
      <c r="P3916">
        <v>0.19</v>
      </c>
      <c r="Q3916">
        <f>IFERROR(SEARCH("-",R3916)+2, 1)</f>
        <v>12</v>
      </c>
      <c r="R3916" s="9" t="s">
        <v>1035</v>
      </c>
      <c r="S3916" s="9" t="b">
        <f>R3916&lt;&gt;K3916</f>
        <v>0</v>
      </c>
      <c r="T3916" t="str">
        <f xml:space="preserve"> TRIM( LEFT(R3916,  IFERROR(   SEARCH(" - ",R3916), LEN(R3916) )    ) )</f>
        <v>Clothing</v>
      </c>
      <c r="U3916" t="str">
        <f>MID(R3916, Q3916,LEN(R3916))</f>
        <v>Accessories</v>
      </c>
      <c r="V3916" t="s">
        <v>49</v>
      </c>
    </row>
    <row r="3917" spans="1:22" x14ac:dyDescent="0.35">
      <c r="A3917" t="s">
        <v>12588</v>
      </c>
      <c r="B3917" s="1">
        <v>44957</v>
      </c>
      <c r="C3917" t="s">
        <v>17</v>
      </c>
      <c r="D3917" t="s">
        <v>2333</v>
      </c>
      <c r="E3917" t="s">
        <v>132</v>
      </c>
      <c r="F3917" t="s">
        <v>133</v>
      </c>
      <c r="G3917" t="s">
        <v>21</v>
      </c>
      <c r="I3917" t="s">
        <v>2334</v>
      </c>
      <c r="J3917" t="s">
        <v>2335</v>
      </c>
      <c r="K3917" s="9" t="s">
        <v>531</v>
      </c>
      <c r="L3917" t="s">
        <v>1490</v>
      </c>
      <c r="M3917">
        <v>4.99</v>
      </c>
      <c r="N3917">
        <v>1.2470000000000001</v>
      </c>
      <c r="O3917">
        <v>9</v>
      </c>
      <c r="P3917">
        <v>0</v>
      </c>
      <c r="Q3917">
        <f>IFERROR(SEARCH("-",R3917)+2, 1)</f>
        <v>8</v>
      </c>
      <c r="R3917" s="9" t="s">
        <v>531</v>
      </c>
      <c r="S3917" s="9" t="b">
        <f>R3917&lt;&gt;K3917</f>
        <v>0</v>
      </c>
      <c r="T3917" t="str">
        <f xml:space="preserve"> TRIM( LEFT(R3917,  IFERROR(   SEARCH(" - ",R3917), LEN(R3917) )    ) )</f>
        <v>Food</v>
      </c>
      <c r="U3917" t="str">
        <f>MID(R3917, Q3917,LEN(R3917))</f>
        <v>Breakfast</v>
      </c>
    </row>
    <row r="3918" spans="1:22" x14ac:dyDescent="0.35">
      <c r="A3918" t="s">
        <v>6015</v>
      </c>
      <c r="B3918" s="1">
        <v>45744</v>
      </c>
      <c r="C3918" t="s">
        <v>17</v>
      </c>
      <c r="D3918" t="s">
        <v>1051</v>
      </c>
      <c r="E3918" t="s">
        <v>132</v>
      </c>
      <c r="F3918" t="s">
        <v>133</v>
      </c>
      <c r="G3918" t="s">
        <v>21</v>
      </c>
      <c r="H3918" t="s">
        <v>40</v>
      </c>
      <c r="I3918" t="s">
        <v>5977</v>
      </c>
      <c r="J3918" t="s">
        <v>5978</v>
      </c>
      <c r="K3918" s="9" t="s">
        <v>24</v>
      </c>
      <c r="L3918" t="s">
        <v>144</v>
      </c>
      <c r="M3918">
        <v>4.41</v>
      </c>
      <c r="N3918">
        <v>2.1960000000000002</v>
      </c>
      <c r="O3918">
        <v>17</v>
      </c>
      <c r="P3918">
        <v>0.17</v>
      </c>
      <c r="Q3918">
        <f>IFERROR(SEARCH("-",R3918)+2, 1)</f>
        <v>8</v>
      </c>
      <c r="R3918" s="9" t="s">
        <v>24</v>
      </c>
      <c r="S3918" s="9" t="b">
        <f>R3918&lt;&gt;K3918</f>
        <v>0</v>
      </c>
      <c r="T3918" t="str">
        <f xml:space="preserve"> TRIM( LEFT(R3918,  IFERROR(   SEARCH(" - ",R3918), LEN(R3918) )    ) )</f>
        <v>Food</v>
      </c>
      <c r="U3918" t="str">
        <f>MID(R3918, Q3918,LEN(R3918))</f>
        <v>Snacks</v>
      </c>
      <c r="V3918" t="s">
        <v>40</v>
      </c>
    </row>
    <row r="3919" spans="1:22" x14ac:dyDescent="0.35">
      <c r="A3919" t="s">
        <v>11139</v>
      </c>
      <c r="B3919" s="1">
        <v>45473</v>
      </c>
      <c r="C3919" t="s">
        <v>17</v>
      </c>
      <c r="D3919" t="s">
        <v>11140</v>
      </c>
      <c r="E3919" t="s">
        <v>132</v>
      </c>
      <c r="F3919" t="s">
        <v>133</v>
      </c>
      <c r="G3919" t="s">
        <v>21</v>
      </c>
      <c r="H3919" t="s">
        <v>179</v>
      </c>
      <c r="I3919" t="s">
        <v>11141</v>
      </c>
      <c r="J3919" t="s">
        <v>11142</v>
      </c>
      <c r="K3919" s="9" t="s">
        <v>24</v>
      </c>
      <c r="L3919" t="s">
        <v>144</v>
      </c>
      <c r="M3919">
        <v>2.39</v>
      </c>
      <c r="N3919">
        <v>0.55600000000000005</v>
      </c>
      <c r="O3919">
        <v>12</v>
      </c>
      <c r="P3919">
        <v>7.0000000000000007E-2</v>
      </c>
      <c r="Q3919">
        <f>IFERROR(SEARCH("-",R3919)+2, 1)</f>
        <v>8</v>
      </c>
      <c r="R3919" s="9" t="s">
        <v>24</v>
      </c>
      <c r="S3919" s="9" t="b">
        <f>R3919&lt;&gt;K3919</f>
        <v>0</v>
      </c>
      <c r="T3919" t="str">
        <f xml:space="preserve"> TRIM( LEFT(R3919,  IFERROR(   SEARCH(" - ",R3919), LEN(R3919) )    ) )</f>
        <v>Food</v>
      </c>
      <c r="U3919" t="str">
        <f>MID(R3919, Q3919,LEN(R3919))</f>
        <v>Snacks</v>
      </c>
      <c r="V3919" t="s">
        <v>179</v>
      </c>
    </row>
    <row r="3920" spans="1:22" x14ac:dyDescent="0.35">
      <c r="A3920" t="s">
        <v>14015</v>
      </c>
      <c r="B3920" s="1">
        <v>45209</v>
      </c>
      <c r="C3920" t="s">
        <v>17</v>
      </c>
      <c r="D3920" t="s">
        <v>14016</v>
      </c>
      <c r="E3920" t="s">
        <v>132</v>
      </c>
      <c r="F3920" t="s">
        <v>133</v>
      </c>
      <c r="G3920" t="s">
        <v>21</v>
      </c>
      <c r="H3920" t="s">
        <v>202</v>
      </c>
      <c r="I3920" t="s">
        <v>14017</v>
      </c>
      <c r="J3920" t="s">
        <v>14018</v>
      </c>
      <c r="K3920" s="9" t="s">
        <v>24</v>
      </c>
      <c r="L3920" t="s">
        <v>144</v>
      </c>
      <c r="M3920">
        <v>1.1399999999999999</v>
      </c>
      <c r="N3920">
        <v>9.7000000000000003E-2</v>
      </c>
      <c r="O3920">
        <v>4</v>
      </c>
      <c r="P3920">
        <v>0.12</v>
      </c>
      <c r="Q3920">
        <f>IFERROR(SEARCH("-",R3920)+2, 1)</f>
        <v>8</v>
      </c>
      <c r="R3920" s="9" t="s">
        <v>24</v>
      </c>
      <c r="S3920" s="9" t="b">
        <f>R3920&lt;&gt;K3920</f>
        <v>0</v>
      </c>
      <c r="T3920" t="str">
        <f xml:space="preserve"> TRIM( LEFT(R3920,  IFERROR(   SEARCH(" - ",R3920), LEN(R3920) )    ) )</f>
        <v>Food</v>
      </c>
      <c r="U3920" t="str">
        <f>MID(R3920, Q3920,LEN(R3920))</f>
        <v>Snacks</v>
      </c>
      <c r="V3920" t="s">
        <v>202</v>
      </c>
    </row>
    <row r="3921" spans="1:22" x14ac:dyDescent="0.35">
      <c r="A3921" t="s">
        <v>18254</v>
      </c>
      <c r="B3921" s="1">
        <v>45122</v>
      </c>
      <c r="C3921" t="s">
        <v>17</v>
      </c>
      <c r="D3921" t="s">
        <v>7518</v>
      </c>
      <c r="E3921" t="s">
        <v>132</v>
      </c>
      <c r="F3921" t="s">
        <v>133</v>
      </c>
      <c r="G3921" t="s">
        <v>21</v>
      </c>
      <c r="I3921" t="s">
        <v>7519</v>
      </c>
      <c r="J3921" t="s">
        <v>7520</v>
      </c>
      <c r="K3921" s="9" t="s">
        <v>24</v>
      </c>
      <c r="L3921" t="s">
        <v>144</v>
      </c>
      <c r="M3921">
        <v>4.49</v>
      </c>
      <c r="N3921">
        <v>1.347</v>
      </c>
      <c r="O3921">
        <v>2</v>
      </c>
      <c r="P3921">
        <v>0.39</v>
      </c>
      <c r="Q3921">
        <f>IFERROR(SEARCH("-",R3921)+2, 1)</f>
        <v>8</v>
      </c>
      <c r="R3921" s="9" t="s">
        <v>24</v>
      </c>
      <c r="S3921" s="9" t="b">
        <f>R3921&lt;&gt;K3921</f>
        <v>0</v>
      </c>
      <c r="T3921" t="str">
        <f xml:space="preserve"> TRIM( LEFT(R3921,  IFERROR(   SEARCH(" - ",R3921), LEN(R3921) )    ) )</f>
        <v>Food</v>
      </c>
      <c r="U3921" t="str">
        <f>MID(R3921, Q3921,LEN(R3921))</f>
        <v>Snacks</v>
      </c>
    </row>
    <row r="3922" spans="1:22" x14ac:dyDescent="0.35">
      <c r="A3922" t="s">
        <v>8083</v>
      </c>
      <c r="B3922" s="1">
        <v>45595</v>
      </c>
      <c r="C3922" t="s">
        <v>17</v>
      </c>
      <c r="D3922" t="s">
        <v>7965</v>
      </c>
      <c r="E3922" t="s">
        <v>132</v>
      </c>
      <c r="F3922" t="s">
        <v>133</v>
      </c>
      <c r="G3922" t="s">
        <v>21</v>
      </c>
      <c r="H3922" t="s">
        <v>71</v>
      </c>
      <c r="I3922" t="s">
        <v>7966</v>
      </c>
      <c r="J3922" t="s">
        <v>7967</v>
      </c>
      <c r="K3922" s="9" t="s">
        <v>151</v>
      </c>
      <c r="L3922" t="s">
        <v>7968</v>
      </c>
      <c r="M3922">
        <v>99.99</v>
      </c>
      <c r="N3922">
        <v>29.997</v>
      </c>
      <c r="O3922">
        <v>15</v>
      </c>
      <c r="Q3922">
        <f>IFERROR(SEARCH("-",R3922)+2, 1)</f>
        <v>1</v>
      </c>
      <c r="R3922" s="9" t="s">
        <v>151</v>
      </c>
      <c r="S3922" s="9" t="b">
        <f>R3922&lt;&gt;K3922</f>
        <v>0</v>
      </c>
      <c r="T3922" t="str">
        <f xml:space="preserve"> TRIM( LEFT(R3922,  IFERROR(   SEARCH(" - ",R3922), LEN(R3922) )    ) )</f>
        <v>Home Appliances</v>
      </c>
      <c r="U3922" t="str">
        <f>MID(R3922, Q3922,LEN(R3922))</f>
        <v>Home Appliances</v>
      </c>
      <c r="V3922" t="s">
        <v>71</v>
      </c>
    </row>
    <row r="3923" spans="1:22" x14ac:dyDescent="0.35">
      <c r="A3923" t="s">
        <v>13549</v>
      </c>
      <c r="B3923" s="1">
        <v>45267</v>
      </c>
      <c r="C3923" t="s">
        <v>17</v>
      </c>
      <c r="D3923" t="s">
        <v>3452</v>
      </c>
      <c r="E3923" t="s">
        <v>132</v>
      </c>
      <c r="F3923" t="s">
        <v>133</v>
      </c>
      <c r="G3923" t="s">
        <v>21</v>
      </c>
      <c r="H3923" t="s">
        <v>202</v>
      </c>
      <c r="I3923" t="s">
        <v>3453</v>
      </c>
      <c r="J3923" t="s">
        <v>3454</v>
      </c>
      <c r="K3923" s="9" t="s">
        <v>82</v>
      </c>
      <c r="L3923" t="s">
        <v>1729</v>
      </c>
      <c r="M3923">
        <v>12.14</v>
      </c>
      <c r="N3923">
        <v>4.6959999999999997</v>
      </c>
      <c r="O3923">
        <v>1</v>
      </c>
      <c r="P3923">
        <v>0.3</v>
      </c>
      <c r="Q3923">
        <f>IFERROR(SEARCH("-",R3923)+2, 1)</f>
        <v>1</v>
      </c>
      <c r="R3923" s="9" t="s">
        <v>82</v>
      </c>
      <c r="S3923" s="9" t="b">
        <f>R3923&lt;&gt;K3923</f>
        <v>0</v>
      </c>
      <c r="T3923" t="str">
        <f xml:space="preserve"> TRIM( LEFT(R3923,  IFERROR(   SEARCH(" - ",R3923), LEN(R3923) )    ) )</f>
        <v>Home</v>
      </c>
      <c r="U3923" t="str">
        <f>MID(R3923, Q3923,LEN(R3923))</f>
        <v>Home</v>
      </c>
      <c r="V3923" t="s">
        <v>202</v>
      </c>
    </row>
    <row r="3924" spans="1:22" x14ac:dyDescent="0.35">
      <c r="A3924" t="s">
        <v>17906</v>
      </c>
      <c r="B3924" s="1">
        <v>45338</v>
      </c>
      <c r="C3924" t="s">
        <v>17</v>
      </c>
      <c r="D3924" t="s">
        <v>8716</v>
      </c>
      <c r="E3924" t="s">
        <v>132</v>
      </c>
      <c r="F3924" t="s">
        <v>133</v>
      </c>
      <c r="G3924" t="s">
        <v>21</v>
      </c>
      <c r="H3924" t="s">
        <v>260</v>
      </c>
      <c r="I3924" t="s">
        <v>8717</v>
      </c>
      <c r="J3924" t="s">
        <v>8718</v>
      </c>
      <c r="K3924" s="9" t="s">
        <v>82</v>
      </c>
      <c r="L3924" t="s">
        <v>449</v>
      </c>
      <c r="M3924">
        <v>19.989999999999998</v>
      </c>
      <c r="N3924">
        <v>5.9969999999999999</v>
      </c>
      <c r="O3924">
        <v>13</v>
      </c>
      <c r="P3924">
        <v>0.34</v>
      </c>
      <c r="Q3924">
        <f>IFERROR(SEARCH("-",R3924)+2, 1)</f>
        <v>1</v>
      </c>
      <c r="R3924" s="9" t="s">
        <v>82</v>
      </c>
      <c r="S3924" s="9" t="b">
        <f>R3924&lt;&gt;K3924</f>
        <v>0</v>
      </c>
      <c r="T3924" t="str">
        <f xml:space="preserve"> TRIM( LEFT(R3924,  IFERROR(   SEARCH(" - ",R3924), LEN(R3924) )    ) )</f>
        <v>Home</v>
      </c>
      <c r="U3924" t="str">
        <f>MID(R3924, Q3924,LEN(R3924))</f>
        <v>Home</v>
      </c>
      <c r="V3924" t="s">
        <v>260</v>
      </c>
    </row>
    <row r="3925" spans="1:22" x14ac:dyDescent="0.35">
      <c r="A3925" t="s">
        <v>1778</v>
      </c>
      <c r="B3925" s="1">
        <v>45612</v>
      </c>
      <c r="C3925" t="s">
        <v>17</v>
      </c>
      <c r="D3925" t="s">
        <v>77</v>
      </c>
      <c r="E3925" t="s">
        <v>132</v>
      </c>
      <c r="F3925" t="s">
        <v>133</v>
      </c>
      <c r="G3925" t="s">
        <v>21</v>
      </c>
      <c r="H3925" t="s">
        <v>164</v>
      </c>
      <c r="I3925" t="s">
        <v>80</v>
      </c>
      <c r="J3925" t="s">
        <v>81</v>
      </c>
      <c r="K3925" s="9" t="s">
        <v>82</v>
      </c>
      <c r="L3925" t="s">
        <v>83</v>
      </c>
      <c r="M3925">
        <v>79.989999999999995</v>
      </c>
      <c r="N3925">
        <v>23.997</v>
      </c>
      <c r="O3925">
        <v>9</v>
      </c>
      <c r="P3925">
        <v>0.15</v>
      </c>
      <c r="Q3925">
        <f>IFERROR(SEARCH("-",R3925)+2, 1)</f>
        <v>1</v>
      </c>
      <c r="R3925" s="9" t="s">
        <v>82</v>
      </c>
      <c r="S3925" s="9" t="b">
        <f>R3925&lt;&gt;K3925</f>
        <v>0</v>
      </c>
      <c r="T3925" t="str">
        <f xml:space="preserve"> TRIM( LEFT(R3925,  IFERROR(   SEARCH(" - ",R3925), LEN(R3925) )    ) )</f>
        <v>Home</v>
      </c>
      <c r="U3925" t="str">
        <f>MID(R3925, Q3925,LEN(R3925))</f>
        <v>Home</v>
      </c>
      <c r="V3925" t="s">
        <v>164</v>
      </c>
    </row>
    <row r="3926" spans="1:22" x14ac:dyDescent="0.35">
      <c r="A3926" t="s">
        <v>17396</v>
      </c>
      <c r="B3926" s="1">
        <v>45620</v>
      </c>
      <c r="C3926" t="s">
        <v>17</v>
      </c>
      <c r="D3926" t="s">
        <v>7514</v>
      </c>
      <c r="E3926" t="s">
        <v>132</v>
      </c>
      <c r="F3926" t="s">
        <v>133</v>
      </c>
      <c r="G3926" t="s">
        <v>21</v>
      </c>
      <c r="H3926" t="s">
        <v>202</v>
      </c>
      <c r="I3926" t="s">
        <v>7515</v>
      </c>
      <c r="J3926" t="s">
        <v>7516</v>
      </c>
      <c r="K3926" s="9" t="s">
        <v>82</v>
      </c>
      <c r="L3926" t="s">
        <v>83</v>
      </c>
      <c r="M3926">
        <v>9.99</v>
      </c>
      <c r="N3926">
        <v>2.9969999999999999</v>
      </c>
      <c r="O3926">
        <v>2</v>
      </c>
      <c r="P3926">
        <v>0.33</v>
      </c>
      <c r="Q3926">
        <f>IFERROR(SEARCH("-",R3926)+2, 1)</f>
        <v>1</v>
      </c>
      <c r="R3926" s="9" t="s">
        <v>82</v>
      </c>
      <c r="S3926" s="9" t="b">
        <f>R3926&lt;&gt;K3926</f>
        <v>0</v>
      </c>
      <c r="T3926" t="str">
        <f xml:space="preserve"> TRIM( LEFT(R3926,  IFERROR(   SEARCH(" - ",R3926), LEN(R3926) )    ) )</f>
        <v>Home</v>
      </c>
      <c r="U3926" t="str">
        <f>MID(R3926, Q3926,LEN(R3926))</f>
        <v>Home</v>
      </c>
      <c r="V3926" t="s">
        <v>202</v>
      </c>
    </row>
    <row r="3927" spans="1:22" x14ac:dyDescent="0.35">
      <c r="A3927" t="s">
        <v>18588</v>
      </c>
      <c r="B3927" s="1">
        <v>45399</v>
      </c>
      <c r="C3927" t="s">
        <v>17</v>
      </c>
      <c r="D3927" t="s">
        <v>7860</v>
      </c>
      <c r="E3927" t="s">
        <v>132</v>
      </c>
      <c r="F3927" t="s">
        <v>133</v>
      </c>
      <c r="G3927" t="s">
        <v>21</v>
      </c>
      <c r="H3927" t="s">
        <v>179</v>
      </c>
      <c r="I3927" t="s">
        <v>7861</v>
      </c>
      <c r="J3927" t="s">
        <v>7862</v>
      </c>
      <c r="K3927" s="9" t="s">
        <v>513</v>
      </c>
      <c r="L3927" t="s">
        <v>521</v>
      </c>
      <c r="M3927">
        <v>12.99</v>
      </c>
      <c r="N3927">
        <v>3.8969999999999998</v>
      </c>
      <c r="O3927">
        <v>14</v>
      </c>
      <c r="P3927">
        <v>0.22</v>
      </c>
      <c r="Q3927">
        <f>IFERROR(SEARCH("-",R3927)+2, 1)</f>
        <v>1</v>
      </c>
      <c r="R3927" s="9" t="s">
        <v>513</v>
      </c>
      <c r="S3927" s="9" t="b">
        <f>R3927&lt;&gt;K3927</f>
        <v>0</v>
      </c>
      <c r="T3927" t="str">
        <f xml:space="preserve"> TRIM( LEFT(R3927,  IFERROR(   SEARCH(" - ",R3927), LEN(R3927) )    ) )</f>
        <v>Fitness</v>
      </c>
      <c r="U3927" t="str">
        <f>MID(R3927, Q3927,LEN(R3927))</f>
        <v>Fitness</v>
      </c>
      <c r="V3927" t="s">
        <v>179</v>
      </c>
    </row>
    <row r="3928" spans="1:22" x14ac:dyDescent="0.35">
      <c r="A3928" t="s">
        <v>9839</v>
      </c>
      <c r="B3928" s="1">
        <v>45564</v>
      </c>
      <c r="C3928" t="s">
        <v>17</v>
      </c>
      <c r="D3928" t="s">
        <v>9840</v>
      </c>
      <c r="E3928" t="s">
        <v>132</v>
      </c>
      <c r="F3928" t="s">
        <v>133</v>
      </c>
      <c r="G3928" t="s">
        <v>21</v>
      </c>
      <c r="H3928" t="s">
        <v>179</v>
      </c>
      <c r="I3928" t="s">
        <v>4217</v>
      </c>
      <c r="J3928" t="s">
        <v>4218</v>
      </c>
      <c r="K3928" s="9" t="s">
        <v>4219</v>
      </c>
      <c r="L3928" t="s">
        <v>4220</v>
      </c>
      <c r="M3928">
        <v>7.99</v>
      </c>
      <c r="N3928">
        <v>2.7959999999999998</v>
      </c>
      <c r="O3928">
        <v>10</v>
      </c>
      <c r="P3928">
        <v>0.1</v>
      </c>
      <c r="Q3928">
        <f>IFERROR(SEARCH("-",R3928)+2, 1)</f>
        <v>8</v>
      </c>
      <c r="R3928" s="9" t="s">
        <v>4219</v>
      </c>
      <c r="S3928" s="9" t="b">
        <f>R3928&lt;&gt;K3928</f>
        <v>0</v>
      </c>
      <c r="T3928" t="str">
        <f xml:space="preserve"> TRIM( LEFT(R3928,  IFERROR(   SEARCH(" - ",R3928), LEN(R3928) )    ) )</f>
        <v>Food</v>
      </c>
      <c r="U3928" t="str">
        <f>MID(R3928, Q3928,LEN(R3928))</f>
        <v>Cooking Oil</v>
      </c>
      <c r="V3928" t="s">
        <v>179</v>
      </c>
    </row>
    <row r="3929" spans="1:22" x14ac:dyDescent="0.35">
      <c r="A3929" t="s">
        <v>13430</v>
      </c>
      <c r="B3929" s="1">
        <v>45140</v>
      </c>
      <c r="C3929" t="s">
        <v>17</v>
      </c>
      <c r="D3929" t="s">
        <v>4335</v>
      </c>
      <c r="E3929" t="s">
        <v>132</v>
      </c>
      <c r="F3929" t="s">
        <v>133</v>
      </c>
      <c r="G3929" t="s">
        <v>21</v>
      </c>
      <c r="H3929" t="s">
        <v>179</v>
      </c>
      <c r="I3929" t="s">
        <v>4336</v>
      </c>
      <c r="J3929" t="s">
        <v>4337</v>
      </c>
      <c r="K3929" s="9" t="s">
        <v>67</v>
      </c>
      <c r="L3929" t="s">
        <v>4338</v>
      </c>
      <c r="M3929">
        <v>1.64</v>
      </c>
      <c r="N3929">
        <v>0.496</v>
      </c>
      <c r="O3929">
        <v>20</v>
      </c>
      <c r="P3929">
        <v>0.01</v>
      </c>
      <c r="Q3929">
        <f>IFERROR(SEARCH("-",R3929)+2, 1)</f>
        <v>8</v>
      </c>
      <c r="R3929" s="9" t="s">
        <v>67</v>
      </c>
      <c r="S3929" s="9" t="b">
        <f>R3929&lt;&gt;K3929</f>
        <v>0</v>
      </c>
      <c r="T3929" t="str">
        <f xml:space="preserve"> TRIM( LEFT(R3929,  IFERROR(   SEARCH(" - ",R3929), LEN(R3929) )    ) )</f>
        <v>Food</v>
      </c>
      <c r="U3929" t="str">
        <f>MID(R3929, Q3929,LEN(R3929))</f>
        <v>Sauces</v>
      </c>
      <c r="V3929" t="s">
        <v>179</v>
      </c>
    </row>
    <row r="3930" spans="1:22" x14ac:dyDescent="0.35">
      <c r="A3930" t="s">
        <v>17460</v>
      </c>
      <c r="B3930" s="1">
        <v>45593</v>
      </c>
      <c r="C3930" t="s">
        <v>17</v>
      </c>
      <c r="D3930" t="s">
        <v>9102</v>
      </c>
      <c r="E3930" t="s">
        <v>132</v>
      </c>
      <c r="F3930" t="s">
        <v>133</v>
      </c>
      <c r="G3930" t="s">
        <v>21</v>
      </c>
      <c r="H3930" t="s">
        <v>179</v>
      </c>
      <c r="I3930" t="s">
        <v>9103</v>
      </c>
      <c r="J3930" t="s">
        <v>9104</v>
      </c>
      <c r="K3930" s="9" t="s">
        <v>391</v>
      </c>
      <c r="L3930" t="s">
        <v>714</v>
      </c>
      <c r="M3930">
        <v>18.989999999999998</v>
      </c>
      <c r="N3930">
        <v>5.6970000000000001</v>
      </c>
      <c r="O3930">
        <v>12</v>
      </c>
      <c r="P3930">
        <v>0.36</v>
      </c>
      <c r="Q3930">
        <f>IFERROR(SEARCH("-",R3930)+2, 1)</f>
        <v>1</v>
      </c>
      <c r="R3930" s="9" t="s">
        <v>391</v>
      </c>
      <c r="S3930" s="9" t="b">
        <f>R3930&lt;&gt;K3930</f>
        <v>0</v>
      </c>
      <c r="T3930" t="str">
        <f xml:space="preserve"> TRIM( LEFT(R3930,  IFERROR(   SEARCH(" - ",R3930), LEN(R3930) )    ) )</f>
        <v>Kitchen</v>
      </c>
      <c r="U3930" t="str">
        <f>MID(R3930, Q3930,LEN(R3930))</f>
        <v>Kitchen</v>
      </c>
      <c r="V3930" t="s">
        <v>179</v>
      </c>
    </row>
    <row r="3931" spans="1:22" x14ac:dyDescent="0.35">
      <c r="A3931" t="s">
        <v>17082</v>
      </c>
      <c r="B3931" s="1">
        <v>45581</v>
      </c>
      <c r="C3931" t="s">
        <v>17</v>
      </c>
      <c r="D3931" t="s">
        <v>8136</v>
      </c>
      <c r="E3931" t="s">
        <v>132</v>
      </c>
      <c r="F3931" t="s">
        <v>133</v>
      </c>
      <c r="G3931" t="s">
        <v>21</v>
      </c>
      <c r="H3931" t="s">
        <v>164</v>
      </c>
      <c r="I3931" t="s">
        <v>8137</v>
      </c>
      <c r="J3931" t="s">
        <v>8138</v>
      </c>
      <c r="K3931" s="9" t="s">
        <v>739</v>
      </c>
      <c r="L3931" t="s">
        <v>4468</v>
      </c>
      <c r="M3931">
        <v>49.99</v>
      </c>
      <c r="N3931">
        <v>14.997</v>
      </c>
      <c r="O3931">
        <v>6</v>
      </c>
      <c r="Q3931">
        <f>IFERROR(SEARCH("-",R3931)+2, 1)</f>
        <v>12</v>
      </c>
      <c r="R3931" s="9" t="s">
        <v>739</v>
      </c>
      <c r="S3931" s="9" t="b">
        <f>R3931&lt;&gt;K3931</f>
        <v>0</v>
      </c>
      <c r="T3931" t="str">
        <f xml:space="preserve"> TRIM( LEFT(R3931,  IFERROR(   SEARCH(" - ",R3931), LEN(R3931) )    ) )</f>
        <v>Clothing</v>
      </c>
      <c r="U3931" t="str">
        <f>MID(R3931, Q3931,LEN(R3931))</f>
        <v>Outerwear</v>
      </c>
      <c r="V3931" t="s">
        <v>164</v>
      </c>
    </row>
    <row r="3932" spans="1:22" x14ac:dyDescent="0.35">
      <c r="A3932" t="s">
        <v>18610</v>
      </c>
      <c r="B3932" s="1">
        <v>45439</v>
      </c>
      <c r="C3932" t="s">
        <v>17</v>
      </c>
      <c r="D3932" t="s">
        <v>8509</v>
      </c>
      <c r="E3932" t="s">
        <v>132</v>
      </c>
      <c r="F3932" t="s">
        <v>133</v>
      </c>
      <c r="G3932" t="s">
        <v>21</v>
      </c>
      <c r="H3932" t="s">
        <v>40</v>
      </c>
      <c r="I3932" t="s">
        <v>8510</v>
      </c>
      <c r="J3932" t="s">
        <v>8511</v>
      </c>
      <c r="K3932" s="9" t="s">
        <v>43</v>
      </c>
      <c r="L3932" t="s">
        <v>2155</v>
      </c>
      <c r="M3932">
        <v>19.989999999999998</v>
      </c>
      <c r="N3932">
        <v>5.9969999999999999</v>
      </c>
      <c r="O3932">
        <v>3</v>
      </c>
      <c r="P3932">
        <v>0.39</v>
      </c>
      <c r="Q3932">
        <f>IFERROR(SEARCH("-",R3932)+2, 1)</f>
        <v>1</v>
      </c>
      <c r="R3932" s="9" t="s">
        <v>43</v>
      </c>
      <c r="S3932" s="9" t="b">
        <f>R3932&lt;&gt;K3932</f>
        <v>0</v>
      </c>
      <c r="T3932" t="str">
        <f xml:space="preserve"> TRIM( LEFT(R3932,  IFERROR(   SEARCH(" - ",R3932), LEN(R3932) )    ) )</f>
        <v>Accessories</v>
      </c>
      <c r="U3932" t="str">
        <f>MID(R3932, Q3932,LEN(R3932))</f>
        <v>Accessories</v>
      </c>
      <c r="V3932" t="s">
        <v>40</v>
      </c>
    </row>
    <row r="3933" spans="1:22" x14ac:dyDescent="0.35">
      <c r="A3933" t="s">
        <v>13795</v>
      </c>
      <c r="B3933" s="1">
        <v>45284</v>
      </c>
      <c r="C3933" t="s">
        <v>17</v>
      </c>
      <c r="D3933" t="s">
        <v>5522</v>
      </c>
      <c r="E3933" t="s">
        <v>132</v>
      </c>
      <c r="F3933" t="s">
        <v>133</v>
      </c>
      <c r="G3933" t="s">
        <v>21</v>
      </c>
      <c r="H3933" t="s">
        <v>202</v>
      </c>
      <c r="I3933" t="s">
        <v>5523</v>
      </c>
      <c r="J3933" t="s">
        <v>5524</v>
      </c>
      <c r="K3933" s="9" t="s">
        <v>82</v>
      </c>
      <c r="L3933" t="s">
        <v>379</v>
      </c>
      <c r="M3933">
        <v>29.14</v>
      </c>
      <c r="N3933">
        <v>8.4969999999999999</v>
      </c>
      <c r="O3933">
        <v>8</v>
      </c>
      <c r="P3933">
        <v>0.35</v>
      </c>
      <c r="Q3933">
        <f>IFERROR(SEARCH("-",R3933)+2, 1)</f>
        <v>1</v>
      </c>
      <c r="R3933" s="9" t="s">
        <v>82</v>
      </c>
      <c r="S3933" s="9" t="b">
        <f>R3933&lt;&gt;K3933</f>
        <v>0</v>
      </c>
      <c r="T3933" t="str">
        <f xml:space="preserve"> TRIM( LEFT(R3933,  IFERROR(   SEARCH(" - ",R3933), LEN(R3933) )    ) )</f>
        <v>Home</v>
      </c>
      <c r="U3933" t="str">
        <f>MID(R3933, Q3933,LEN(R3933))</f>
        <v>Home</v>
      </c>
      <c r="V3933" t="s">
        <v>202</v>
      </c>
    </row>
    <row r="3934" spans="1:22" x14ac:dyDescent="0.35">
      <c r="A3934" t="s">
        <v>10895</v>
      </c>
      <c r="B3934" s="1">
        <v>45640</v>
      </c>
      <c r="C3934" t="s">
        <v>17</v>
      </c>
      <c r="D3934" t="s">
        <v>10896</v>
      </c>
      <c r="E3934" t="s">
        <v>132</v>
      </c>
      <c r="F3934" t="s">
        <v>133</v>
      </c>
      <c r="G3934" t="s">
        <v>21</v>
      </c>
      <c r="I3934" t="s">
        <v>5985</v>
      </c>
      <c r="J3934" t="s">
        <v>5986</v>
      </c>
      <c r="K3934" s="9" t="s">
        <v>2476</v>
      </c>
      <c r="L3934" t="s">
        <v>5987</v>
      </c>
      <c r="M3934">
        <v>20.99</v>
      </c>
      <c r="N3934">
        <v>7.9960000000000004</v>
      </c>
      <c r="O3934">
        <v>17</v>
      </c>
      <c r="P3934">
        <v>0.18</v>
      </c>
      <c r="Q3934">
        <f>IFERROR(SEARCH("-",R3934)+2, 1)</f>
        <v>1</v>
      </c>
      <c r="R3934" s="9" t="s">
        <v>2476</v>
      </c>
      <c r="S3934" s="9" t="b">
        <f>R3934&lt;&gt;K3934</f>
        <v>0</v>
      </c>
      <c r="T3934" t="str">
        <f xml:space="preserve"> TRIM( LEFT(R3934,  IFERROR(   SEARCH(" - ",R3934), LEN(R3934) )    ) )</f>
        <v>Art Supplies</v>
      </c>
      <c r="U3934" t="str">
        <f>MID(R3934, Q3934,LEN(R3934))</f>
        <v>Art Supplies</v>
      </c>
    </row>
    <row r="3935" spans="1:22" x14ac:dyDescent="0.35">
      <c r="A3935" t="s">
        <v>6826</v>
      </c>
      <c r="B3935" s="1">
        <v>45678</v>
      </c>
      <c r="C3935" t="s">
        <v>17</v>
      </c>
      <c r="D3935" t="s">
        <v>6684</v>
      </c>
      <c r="E3935" t="s">
        <v>132</v>
      </c>
      <c r="F3935" t="s">
        <v>133</v>
      </c>
      <c r="G3935" t="s">
        <v>21</v>
      </c>
      <c r="H3935" t="s">
        <v>260</v>
      </c>
      <c r="I3935" t="s">
        <v>4224</v>
      </c>
      <c r="J3935" t="s">
        <v>4225</v>
      </c>
      <c r="K3935" s="9" t="s">
        <v>4226</v>
      </c>
      <c r="L3935" t="s">
        <v>4227</v>
      </c>
      <c r="M3935">
        <v>7.41</v>
      </c>
      <c r="N3935">
        <v>3.3959999999999999</v>
      </c>
      <c r="O3935">
        <v>20</v>
      </c>
      <c r="P3935">
        <v>0.16</v>
      </c>
      <c r="Q3935">
        <f>IFERROR(SEARCH("-",R3935)+2, 1)</f>
        <v>8</v>
      </c>
      <c r="R3935" s="9" t="s">
        <v>4226</v>
      </c>
      <c r="S3935" s="9" t="b">
        <f>R3935&lt;&gt;K3935</f>
        <v>0</v>
      </c>
      <c r="T3935" t="str">
        <f xml:space="preserve"> TRIM( LEFT(R3935,  IFERROR(   SEARCH(" - ",R3935), LEN(R3935) )    ) )</f>
        <v>Food</v>
      </c>
      <c r="U3935" t="str">
        <f>MID(R3935, Q3935,LEN(R3935))</f>
        <v>Meat &amp; Poultry</v>
      </c>
      <c r="V3935" t="s">
        <v>260</v>
      </c>
    </row>
    <row r="3936" spans="1:22" x14ac:dyDescent="0.35">
      <c r="A3936" t="s">
        <v>14097</v>
      </c>
      <c r="B3936" s="1">
        <v>45243</v>
      </c>
      <c r="C3936" t="s">
        <v>17</v>
      </c>
      <c r="D3936" t="s">
        <v>7799</v>
      </c>
      <c r="E3936" t="s">
        <v>132</v>
      </c>
      <c r="F3936" t="s">
        <v>133</v>
      </c>
      <c r="G3936" t="s">
        <v>21</v>
      </c>
      <c r="H3936" t="s">
        <v>164</v>
      </c>
      <c r="I3936" t="s">
        <v>7800</v>
      </c>
      <c r="J3936" t="s">
        <v>7801</v>
      </c>
      <c r="K3936" s="9" t="s">
        <v>24</v>
      </c>
      <c r="L3936" t="s">
        <v>7770</v>
      </c>
      <c r="M3936">
        <v>5.14</v>
      </c>
      <c r="N3936">
        <v>1.2969999999999999</v>
      </c>
      <c r="O3936">
        <v>13</v>
      </c>
      <c r="P3936">
        <v>0.09</v>
      </c>
      <c r="Q3936">
        <f>IFERROR(SEARCH("-",R3936)+2, 1)</f>
        <v>8</v>
      </c>
      <c r="R3936" s="9" t="s">
        <v>24</v>
      </c>
      <c r="S3936" s="9" t="b">
        <f>R3936&lt;&gt;K3936</f>
        <v>0</v>
      </c>
      <c r="T3936" t="str">
        <f xml:space="preserve"> TRIM( LEFT(R3936,  IFERROR(   SEARCH(" - ",R3936), LEN(R3936) )    ) )</f>
        <v>Food</v>
      </c>
      <c r="U3936" t="str">
        <f>MID(R3936, Q3936,LEN(R3936))</f>
        <v>Snacks</v>
      </c>
      <c r="V3936" t="s">
        <v>164</v>
      </c>
    </row>
    <row r="3937" spans="1:22" x14ac:dyDescent="0.35">
      <c r="A3937" t="s">
        <v>16072</v>
      </c>
      <c r="B3937" s="1">
        <v>45014</v>
      </c>
      <c r="C3937" t="s">
        <v>17</v>
      </c>
      <c r="D3937" t="s">
        <v>16073</v>
      </c>
      <c r="E3937" t="s">
        <v>132</v>
      </c>
      <c r="F3937" t="s">
        <v>133</v>
      </c>
      <c r="G3937" t="s">
        <v>21</v>
      </c>
      <c r="I3937" t="s">
        <v>4247</v>
      </c>
      <c r="J3937" t="s">
        <v>4248</v>
      </c>
      <c r="K3937" s="9" t="s">
        <v>442</v>
      </c>
      <c r="L3937" t="s">
        <v>4249</v>
      </c>
      <c r="M3937">
        <v>39.24</v>
      </c>
      <c r="N3937">
        <v>15.746</v>
      </c>
      <c r="O3937">
        <v>9</v>
      </c>
      <c r="P3937">
        <v>0.01</v>
      </c>
      <c r="Q3937">
        <f>IFERROR(SEARCH("-",R3937)+2, 1)</f>
        <v>1</v>
      </c>
      <c r="R3937" s="9" t="s">
        <v>442</v>
      </c>
      <c r="S3937" s="9" t="b">
        <f>R3937&lt;&gt;K3937</f>
        <v>0</v>
      </c>
      <c r="T3937" t="str">
        <f xml:space="preserve"> TRIM( LEFT(R3937,  IFERROR(   SEARCH(" - ",R3937), LEN(R3937) )    ) )</f>
        <v>Beauty</v>
      </c>
      <c r="U3937" t="str">
        <f>MID(R3937, Q3937,LEN(R3937))</f>
        <v>Beauty</v>
      </c>
    </row>
    <row r="3938" spans="1:22" x14ac:dyDescent="0.35">
      <c r="A3938" t="s">
        <v>4880</v>
      </c>
      <c r="B3938" s="1">
        <v>45432</v>
      </c>
      <c r="C3938" t="s">
        <v>17</v>
      </c>
      <c r="D3938" t="s">
        <v>3470</v>
      </c>
      <c r="E3938" t="s">
        <v>132</v>
      </c>
      <c r="F3938" t="s">
        <v>133</v>
      </c>
      <c r="G3938" t="s">
        <v>21</v>
      </c>
      <c r="H3938" t="s">
        <v>49</v>
      </c>
      <c r="I3938" t="s">
        <v>3471</v>
      </c>
      <c r="J3938" t="s">
        <v>3472</v>
      </c>
      <c r="K3938" s="9" t="s">
        <v>98</v>
      </c>
      <c r="L3938" t="s">
        <v>99</v>
      </c>
      <c r="M3938">
        <v>2.99</v>
      </c>
      <c r="N3938">
        <v>0.89700000000000002</v>
      </c>
      <c r="O3938">
        <v>11</v>
      </c>
      <c r="P3938">
        <v>0.13</v>
      </c>
      <c r="Q3938">
        <f>IFERROR(SEARCH("-",R3938)+2, 1)</f>
        <v>8</v>
      </c>
      <c r="R3938" s="9" t="s">
        <v>98</v>
      </c>
      <c r="S3938" s="9" t="b">
        <f>R3938&lt;&gt;K3938</f>
        <v>0</v>
      </c>
      <c r="T3938" t="str">
        <f xml:space="preserve"> TRIM( LEFT(R3938,  IFERROR(   SEARCH(" - ",R3938), LEN(R3938) )    ) )</f>
        <v>Food</v>
      </c>
      <c r="U3938" t="str">
        <f>MID(R3938, Q3938,LEN(R3938))</f>
        <v>Baking</v>
      </c>
      <c r="V3938" t="s">
        <v>49</v>
      </c>
    </row>
    <row r="3939" spans="1:22" x14ac:dyDescent="0.35">
      <c r="A3939" t="s">
        <v>11721</v>
      </c>
      <c r="B3939" s="1">
        <v>45050</v>
      </c>
      <c r="C3939" t="s">
        <v>17</v>
      </c>
      <c r="D3939" t="s">
        <v>1951</v>
      </c>
      <c r="E3939" t="s">
        <v>132</v>
      </c>
      <c r="F3939" t="s">
        <v>133</v>
      </c>
      <c r="G3939" t="s">
        <v>21</v>
      </c>
      <c r="H3939" t="s">
        <v>179</v>
      </c>
      <c r="I3939" t="s">
        <v>1952</v>
      </c>
      <c r="J3939" t="s">
        <v>1953</v>
      </c>
      <c r="K3939" s="9" t="s">
        <v>442</v>
      </c>
      <c r="L3939" t="s">
        <v>1954</v>
      </c>
      <c r="M3939">
        <v>24</v>
      </c>
      <c r="N3939">
        <v>6.95</v>
      </c>
      <c r="O3939">
        <v>18</v>
      </c>
      <c r="P3939">
        <v>0.39</v>
      </c>
      <c r="Q3939">
        <f>IFERROR(SEARCH("-",R3939)+2, 1)</f>
        <v>1</v>
      </c>
      <c r="R3939" s="9" t="s">
        <v>442</v>
      </c>
      <c r="S3939" s="9" t="b">
        <f>R3939&lt;&gt;K3939</f>
        <v>0</v>
      </c>
      <c r="T3939" t="str">
        <f xml:space="preserve"> TRIM( LEFT(R3939,  IFERROR(   SEARCH(" - ",R3939), LEN(R3939) )    ) )</f>
        <v>Beauty</v>
      </c>
      <c r="U3939" t="str">
        <f>MID(R3939, Q3939,LEN(R3939))</f>
        <v>Beauty</v>
      </c>
      <c r="V3939" t="s">
        <v>179</v>
      </c>
    </row>
    <row r="3940" spans="1:22" x14ac:dyDescent="0.35">
      <c r="A3940" t="s">
        <v>18902</v>
      </c>
      <c r="B3940" s="1">
        <v>45367</v>
      </c>
      <c r="C3940" t="s">
        <v>17</v>
      </c>
      <c r="D3940" t="s">
        <v>8750</v>
      </c>
      <c r="E3940" t="s">
        <v>132</v>
      </c>
      <c r="F3940" t="s">
        <v>133</v>
      </c>
      <c r="G3940" t="s">
        <v>21</v>
      </c>
      <c r="H3940" t="s">
        <v>49</v>
      </c>
      <c r="I3940" t="s">
        <v>8751</v>
      </c>
      <c r="J3940" t="s">
        <v>8752</v>
      </c>
      <c r="K3940" s="9" t="s">
        <v>24</v>
      </c>
      <c r="L3940" t="s">
        <v>2689</v>
      </c>
      <c r="M3940">
        <v>1.99</v>
      </c>
      <c r="N3940">
        <v>0.59699999999999998</v>
      </c>
      <c r="O3940">
        <v>10</v>
      </c>
      <c r="P3940">
        <v>0.23</v>
      </c>
      <c r="Q3940">
        <f>IFERROR(SEARCH("-",R3940)+2, 1)</f>
        <v>8</v>
      </c>
      <c r="R3940" s="9" t="s">
        <v>24</v>
      </c>
      <c r="S3940" s="9" t="b">
        <f>R3940&lt;&gt;K3940</f>
        <v>0</v>
      </c>
      <c r="T3940" t="str">
        <f xml:space="preserve"> TRIM( LEFT(R3940,  IFERROR(   SEARCH(" - ",R3940), LEN(R3940) )    ) )</f>
        <v>Food</v>
      </c>
      <c r="U3940" t="str">
        <f>MID(R3940, Q3940,LEN(R3940))</f>
        <v>Snacks</v>
      </c>
      <c r="V3940" t="s">
        <v>49</v>
      </c>
    </row>
    <row r="3941" spans="1:22" x14ac:dyDescent="0.35">
      <c r="A3941" t="s">
        <v>18684</v>
      </c>
      <c r="B3941" s="1">
        <v>45368</v>
      </c>
      <c r="C3941" t="s">
        <v>17</v>
      </c>
      <c r="D3941" t="s">
        <v>7843</v>
      </c>
      <c r="E3941" t="s">
        <v>132</v>
      </c>
      <c r="F3941" t="s">
        <v>133</v>
      </c>
      <c r="G3941" t="s">
        <v>21</v>
      </c>
      <c r="I3941" t="s">
        <v>7844</v>
      </c>
      <c r="J3941" t="s">
        <v>7845</v>
      </c>
      <c r="K3941" s="9" t="s">
        <v>502</v>
      </c>
      <c r="L3941" t="s">
        <v>1420</v>
      </c>
      <c r="M3941">
        <v>5.99</v>
      </c>
      <c r="N3941">
        <v>1.7969999999999999</v>
      </c>
      <c r="O3941">
        <v>3</v>
      </c>
      <c r="P3941">
        <v>0.25</v>
      </c>
      <c r="Q3941">
        <f>IFERROR(SEARCH("-",R3941)+2, 1)</f>
        <v>1</v>
      </c>
      <c r="R3941" s="9" t="s">
        <v>502</v>
      </c>
      <c r="S3941" s="9" t="b">
        <f>R3941&lt;&gt;K3941</f>
        <v>0</v>
      </c>
      <c r="T3941" t="str">
        <f xml:space="preserve"> TRIM( LEFT(R3941,  IFERROR(   SEARCH(" - ",R3941), LEN(R3941) )    ) )</f>
        <v>Office</v>
      </c>
      <c r="U3941" t="str">
        <f>MID(R3941, Q3941,LEN(R3941))</f>
        <v>Office</v>
      </c>
    </row>
    <row r="3942" spans="1:22" x14ac:dyDescent="0.35">
      <c r="A3942" t="s">
        <v>13476</v>
      </c>
      <c r="B3942" s="1">
        <v>44997</v>
      </c>
      <c r="C3942" t="s">
        <v>17</v>
      </c>
      <c r="D3942" t="s">
        <v>4171</v>
      </c>
      <c r="E3942" t="s">
        <v>132</v>
      </c>
      <c r="F3942" t="s">
        <v>133</v>
      </c>
      <c r="G3942" t="s">
        <v>21</v>
      </c>
      <c r="H3942" t="s">
        <v>164</v>
      </c>
      <c r="I3942" t="s">
        <v>4172</v>
      </c>
      <c r="J3942" t="s">
        <v>4173</v>
      </c>
      <c r="K3942" s="9" t="s">
        <v>273</v>
      </c>
      <c r="L3942" t="s">
        <v>2098</v>
      </c>
      <c r="M3942">
        <v>19.14</v>
      </c>
      <c r="N3942">
        <v>7.4960000000000004</v>
      </c>
      <c r="O3942">
        <v>6</v>
      </c>
      <c r="P3942">
        <v>0.02</v>
      </c>
      <c r="Q3942">
        <f>IFERROR(SEARCH("-",R3942)+2, 1)</f>
        <v>1</v>
      </c>
      <c r="R3942" s="9" t="s">
        <v>273</v>
      </c>
      <c r="S3942" s="9" t="b">
        <f>R3942&lt;&gt;K3942</f>
        <v>0</v>
      </c>
      <c r="T3942" t="str">
        <f xml:space="preserve"> TRIM( LEFT(R3942,  IFERROR(   SEARCH(" - ",R3942), LEN(R3942) )    ) )</f>
        <v>Toys</v>
      </c>
      <c r="U3942" t="str">
        <f>MID(R3942, Q3942,LEN(R3942))</f>
        <v>Toys</v>
      </c>
      <c r="V3942" t="s">
        <v>164</v>
      </c>
    </row>
    <row r="3943" spans="1:22" x14ac:dyDescent="0.35">
      <c r="A3943" t="s">
        <v>10052</v>
      </c>
      <c r="B3943" s="1">
        <v>45420</v>
      </c>
      <c r="C3943" t="s">
        <v>17</v>
      </c>
      <c r="D3943" t="s">
        <v>10053</v>
      </c>
      <c r="E3943" t="s">
        <v>132</v>
      </c>
      <c r="F3943" t="s">
        <v>133</v>
      </c>
      <c r="G3943" t="s">
        <v>21</v>
      </c>
      <c r="H3943" t="s">
        <v>71</v>
      </c>
      <c r="I3943" t="s">
        <v>6356</v>
      </c>
      <c r="J3943" t="s">
        <v>6357</v>
      </c>
      <c r="L3943" t="s">
        <v>672</v>
      </c>
      <c r="M3943">
        <v>20.99</v>
      </c>
      <c r="N3943">
        <v>5.9969999999999999</v>
      </c>
      <c r="O3943">
        <v>4</v>
      </c>
      <c r="P3943">
        <v>0.11</v>
      </c>
      <c r="Q3943">
        <f>IFERROR(SEARCH("-",R3943)+2, 1)</f>
        <v>1</v>
      </c>
      <c r="R3943" s="9" t="s">
        <v>217</v>
      </c>
      <c r="S3943" s="9" t="b">
        <f>R3943&lt;&gt;K3943</f>
        <v>1</v>
      </c>
      <c r="T3943" t="str">
        <f xml:space="preserve"> TRIM( LEFT(R3943,  IFERROR(   SEARCH(" - ",R3943), LEN(R3943) )    ) )</f>
        <v>Outdoor</v>
      </c>
      <c r="U3943" t="str">
        <f>MID(R3943, Q3943,LEN(R3943))</f>
        <v>Outdoor</v>
      </c>
      <c r="V3943" t="s">
        <v>71</v>
      </c>
    </row>
    <row r="3944" spans="1:22" x14ac:dyDescent="0.35">
      <c r="A3944" t="s">
        <v>12390</v>
      </c>
      <c r="B3944" s="1">
        <v>45219</v>
      </c>
      <c r="C3944" t="s">
        <v>17</v>
      </c>
      <c r="D3944" t="s">
        <v>979</v>
      </c>
      <c r="E3944" t="s">
        <v>132</v>
      </c>
      <c r="F3944" t="s">
        <v>133</v>
      </c>
      <c r="G3944" t="s">
        <v>21</v>
      </c>
      <c r="H3944" t="s">
        <v>71</v>
      </c>
      <c r="I3944" t="s">
        <v>980</v>
      </c>
      <c r="J3944" t="s">
        <v>981</v>
      </c>
      <c r="K3944" s="9" t="s">
        <v>136</v>
      </c>
      <c r="L3944" t="s">
        <v>982</v>
      </c>
      <c r="M3944">
        <v>58.99</v>
      </c>
      <c r="N3944">
        <v>17.446999999999999</v>
      </c>
      <c r="O3944">
        <v>20</v>
      </c>
      <c r="P3944">
        <v>0.31</v>
      </c>
      <c r="Q3944">
        <f>IFERROR(SEARCH("-",R3944)+2, 1)</f>
        <v>1</v>
      </c>
      <c r="R3944" s="9" t="s">
        <v>136</v>
      </c>
      <c r="S3944" s="9" t="b">
        <f>R3944&lt;&gt;K3944</f>
        <v>0</v>
      </c>
      <c r="T3944" t="str">
        <f xml:space="preserve"> TRIM( LEFT(R3944,  IFERROR(   SEARCH(" - ",R3944), LEN(R3944) )    ) )</f>
        <v>Health</v>
      </c>
      <c r="U3944" t="str">
        <f>MID(R3944, Q3944,LEN(R3944))</f>
        <v>Health</v>
      </c>
      <c r="V3944" t="s">
        <v>71</v>
      </c>
    </row>
    <row r="3945" spans="1:22" x14ac:dyDescent="0.35">
      <c r="A3945" t="s">
        <v>13117</v>
      </c>
      <c r="B3945" s="1">
        <v>45186</v>
      </c>
      <c r="C3945" t="s">
        <v>17</v>
      </c>
      <c r="D3945" t="s">
        <v>3151</v>
      </c>
      <c r="E3945" t="s">
        <v>132</v>
      </c>
      <c r="F3945" t="s">
        <v>133</v>
      </c>
      <c r="G3945" t="s">
        <v>21</v>
      </c>
      <c r="H3945" t="s">
        <v>71</v>
      </c>
      <c r="I3945" t="s">
        <v>3152</v>
      </c>
      <c r="J3945" t="s">
        <v>3153</v>
      </c>
      <c r="K3945" s="9" t="s">
        <v>858</v>
      </c>
      <c r="L3945" t="s">
        <v>3154</v>
      </c>
      <c r="M3945">
        <v>14.14</v>
      </c>
      <c r="N3945">
        <v>5.4960000000000004</v>
      </c>
      <c r="O3945">
        <v>5</v>
      </c>
      <c r="Q3945">
        <f>IFERROR(SEARCH("-",R3945)+2, 1)</f>
        <v>1</v>
      </c>
      <c r="R3945" s="9" t="s">
        <v>858</v>
      </c>
      <c r="S3945" s="9" t="b">
        <f>R3945&lt;&gt;K3945</f>
        <v>0</v>
      </c>
      <c r="T3945" t="str">
        <f xml:space="preserve"> TRIM( LEFT(R3945,  IFERROR(   SEARCH(" - ",R3945), LEN(R3945) )    ) )</f>
        <v>Pets</v>
      </c>
      <c r="U3945" t="str">
        <f>MID(R3945, Q3945,LEN(R3945))</f>
        <v>Pets</v>
      </c>
      <c r="V3945" t="s">
        <v>71</v>
      </c>
    </row>
    <row r="3946" spans="1:22" x14ac:dyDescent="0.35">
      <c r="A3946" t="s">
        <v>13696</v>
      </c>
      <c r="B3946" s="1">
        <v>45270</v>
      </c>
      <c r="C3946" t="s">
        <v>17</v>
      </c>
      <c r="D3946" t="s">
        <v>3972</v>
      </c>
      <c r="E3946" t="s">
        <v>132</v>
      </c>
      <c r="F3946" t="s">
        <v>133</v>
      </c>
      <c r="G3946" t="s">
        <v>21</v>
      </c>
      <c r="H3946" t="s">
        <v>78</v>
      </c>
      <c r="I3946" t="s">
        <v>3973</v>
      </c>
      <c r="J3946" t="s">
        <v>3974</v>
      </c>
      <c r="K3946" s="9" t="s">
        <v>858</v>
      </c>
      <c r="L3946" t="s">
        <v>3154</v>
      </c>
      <c r="M3946">
        <v>15.14</v>
      </c>
      <c r="N3946">
        <v>4.2969999999999997</v>
      </c>
      <c r="O3946">
        <v>11</v>
      </c>
      <c r="Q3946">
        <f>IFERROR(SEARCH("-",R3946)+2, 1)</f>
        <v>1</v>
      </c>
      <c r="R3946" s="9" t="s">
        <v>858</v>
      </c>
      <c r="S3946" s="9" t="b">
        <f>R3946&lt;&gt;K3946</f>
        <v>0</v>
      </c>
      <c r="T3946" t="str">
        <f xml:space="preserve"> TRIM( LEFT(R3946,  IFERROR(   SEARCH(" - ",R3946), LEN(R3946) )    ) )</f>
        <v>Pets</v>
      </c>
      <c r="U3946" t="str">
        <f>MID(R3946, Q3946,LEN(R3946))</f>
        <v>Pets</v>
      </c>
      <c r="V3946" t="s">
        <v>78</v>
      </c>
    </row>
    <row r="3947" spans="1:22" x14ac:dyDescent="0.35">
      <c r="A3947" t="s">
        <v>17114</v>
      </c>
      <c r="B3947" s="1">
        <v>45715</v>
      </c>
      <c r="C3947" t="s">
        <v>17</v>
      </c>
      <c r="D3947" t="s">
        <v>9087</v>
      </c>
      <c r="E3947" t="s">
        <v>132</v>
      </c>
      <c r="F3947" t="s">
        <v>133</v>
      </c>
      <c r="G3947" t="s">
        <v>21</v>
      </c>
      <c r="H3947" t="s">
        <v>78</v>
      </c>
      <c r="I3947" t="s">
        <v>9088</v>
      </c>
      <c r="J3947" t="s">
        <v>9089</v>
      </c>
      <c r="K3947" s="9" t="s">
        <v>858</v>
      </c>
      <c r="L3947" t="s">
        <v>8529</v>
      </c>
      <c r="M3947">
        <v>12.99</v>
      </c>
      <c r="N3947">
        <v>3.8969999999999998</v>
      </c>
      <c r="O3947">
        <v>19</v>
      </c>
      <c r="P3947">
        <v>0.31</v>
      </c>
      <c r="Q3947">
        <f>IFERROR(SEARCH("-",R3947)+2, 1)</f>
        <v>1</v>
      </c>
      <c r="R3947" s="9" t="s">
        <v>858</v>
      </c>
      <c r="S3947" s="9" t="b">
        <f>R3947&lt;&gt;K3947</f>
        <v>0</v>
      </c>
      <c r="T3947" t="str">
        <f xml:space="preserve"> TRIM( LEFT(R3947,  IFERROR(   SEARCH(" - ",R3947), LEN(R3947) )    ) )</f>
        <v>Pets</v>
      </c>
      <c r="U3947" t="str">
        <f>MID(R3947, Q3947,LEN(R3947))</f>
        <v>Pets</v>
      </c>
      <c r="V3947" t="s">
        <v>78</v>
      </c>
    </row>
    <row r="3948" spans="1:22" x14ac:dyDescent="0.35">
      <c r="A3948" t="s">
        <v>6846</v>
      </c>
      <c r="B3948" s="1">
        <v>45714</v>
      </c>
      <c r="C3948" t="s">
        <v>17</v>
      </c>
      <c r="D3948" t="s">
        <v>1280</v>
      </c>
      <c r="E3948" t="s">
        <v>132</v>
      </c>
      <c r="F3948" t="s">
        <v>133</v>
      </c>
      <c r="G3948" t="s">
        <v>21</v>
      </c>
      <c r="H3948" t="s">
        <v>202</v>
      </c>
      <c r="I3948" t="s">
        <v>6658</v>
      </c>
      <c r="J3948" t="s">
        <v>6659</v>
      </c>
      <c r="K3948" s="9" t="s">
        <v>363</v>
      </c>
      <c r="L3948" t="s">
        <v>3887</v>
      </c>
      <c r="M3948">
        <v>41.41</v>
      </c>
      <c r="N3948">
        <v>16.995999999999999</v>
      </c>
      <c r="O3948">
        <v>10</v>
      </c>
      <c r="P3948">
        <v>0.13</v>
      </c>
      <c r="Q3948">
        <f>IFERROR(SEARCH("-",R3948)+2, 1)</f>
        <v>1</v>
      </c>
      <c r="R3948" s="9" t="s">
        <v>363</v>
      </c>
      <c r="S3948" s="9" t="b">
        <f>R3948&lt;&gt;K3948</f>
        <v>0</v>
      </c>
      <c r="T3948" t="str">
        <f xml:space="preserve"> TRIM( LEFT(R3948,  IFERROR(   SEARCH(" - ",R3948), LEN(R3948) )    ) )</f>
        <v>Automotive</v>
      </c>
      <c r="U3948" t="str">
        <f>MID(R3948, Q3948,LEN(R3948))</f>
        <v>Automotive</v>
      </c>
      <c r="V3948" t="s">
        <v>202</v>
      </c>
    </row>
    <row r="3949" spans="1:22" x14ac:dyDescent="0.35">
      <c r="A3949" t="s">
        <v>17386</v>
      </c>
      <c r="B3949" s="1">
        <v>45309</v>
      </c>
      <c r="C3949" t="s">
        <v>17</v>
      </c>
      <c r="D3949" t="s">
        <v>7875</v>
      </c>
      <c r="E3949" t="s">
        <v>132</v>
      </c>
      <c r="F3949" t="s">
        <v>133</v>
      </c>
      <c r="G3949" t="s">
        <v>21</v>
      </c>
      <c r="H3949" t="s">
        <v>202</v>
      </c>
      <c r="I3949" t="s">
        <v>7876</v>
      </c>
      <c r="J3949" t="s">
        <v>7877</v>
      </c>
      <c r="K3949" s="9" t="s">
        <v>2003</v>
      </c>
      <c r="L3949" t="s">
        <v>2161</v>
      </c>
      <c r="M3949">
        <v>1.99</v>
      </c>
      <c r="N3949">
        <v>0.59699999999999998</v>
      </c>
      <c r="O3949">
        <v>18</v>
      </c>
      <c r="P3949">
        <v>0.17</v>
      </c>
      <c r="Q3949">
        <f>IFERROR(SEARCH("-",R3949)+2, 1)</f>
        <v>8</v>
      </c>
      <c r="R3949" s="9" t="s">
        <v>2003</v>
      </c>
      <c r="S3949" s="9" t="b">
        <f>R3949&lt;&gt;K3949</f>
        <v>0</v>
      </c>
      <c r="T3949" t="str">
        <f xml:space="preserve"> TRIM( LEFT(R3949,  IFERROR(   SEARCH(" - ",R3949), LEN(R3949) )    ) )</f>
        <v>Food</v>
      </c>
      <c r="U3949" t="str">
        <f>MID(R3949, Q3949,LEN(R3949))</f>
        <v>Dairy Alternatives</v>
      </c>
      <c r="V3949" t="s">
        <v>202</v>
      </c>
    </row>
    <row r="3950" spans="1:22" x14ac:dyDescent="0.35">
      <c r="A3950" t="s">
        <v>10522</v>
      </c>
      <c r="B3950" s="1">
        <v>45557</v>
      </c>
      <c r="C3950" t="s">
        <v>17</v>
      </c>
      <c r="D3950" t="s">
        <v>10523</v>
      </c>
      <c r="E3950" t="s">
        <v>132</v>
      </c>
      <c r="F3950" t="s">
        <v>133</v>
      </c>
      <c r="G3950" t="s">
        <v>21</v>
      </c>
      <c r="H3950" t="s">
        <v>202</v>
      </c>
      <c r="I3950" t="s">
        <v>2875</v>
      </c>
      <c r="J3950" t="s">
        <v>2876</v>
      </c>
      <c r="L3950" t="s">
        <v>1159</v>
      </c>
      <c r="M3950">
        <v>10.99</v>
      </c>
      <c r="N3950">
        <v>3.996</v>
      </c>
      <c r="O3950">
        <v>14</v>
      </c>
      <c r="P3950">
        <v>0.09</v>
      </c>
      <c r="Q3950">
        <f>IFERROR(SEARCH("-",R3950)+2, 1)</f>
        <v>8</v>
      </c>
      <c r="R3950" s="9" t="s">
        <v>74</v>
      </c>
      <c r="S3950" s="9" t="b">
        <f>R3950&lt;&gt;K3950</f>
        <v>1</v>
      </c>
      <c r="T3950" t="str">
        <f xml:space="preserve"> TRIM( LEFT(R3950,  IFERROR(   SEARCH(" - ",R3950), LEN(R3950) )    ) )</f>
        <v>Food</v>
      </c>
      <c r="U3950" t="str">
        <f>MID(R3950, Q3950,LEN(R3950))</f>
        <v>Meat</v>
      </c>
      <c r="V3950" t="s">
        <v>202</v>
      </c>
    </row>
    <row r="3951" spans="1:22" x14ac:dyDescent="0.35">
      <c r="A3951" t="s">
        <v>14067</v>
      </c>
      <c r="B3951" s="1">
        <v>45154</v>
      </c>
      <c r="C3951" t="s">
        <v>17</v>
      </c>
      <c r="D3951" t="s">
        <v>8220</v>
      </c>
      <c r="E3951" t="s">
        <v>132</v>
      </c>
      <c r="F3951" t="s">
        <v>133</v>
      </c>
      <c r="G3951" t="s">
        <v>21</v>
      </c>
      <c r="H3951" t="s">
        <v>164</v>
      </c>
      <c r="I3951" t="s">
        <v>8221</v>
      </c>
      <c r="J3951" t="s">
        <v>8222</v>
      </c>
      <c r="K3951" s="9" t="s">
        <v>74</v>
      </c>
      <c r="L3951" t="s">
        <v>410</v>
      </c>
      <c r="M3951">
        <v>7.14</v>
      </c>
      <c r="N3951">
        <v>1.897</v>
      </c>
      <c r="O3951">
        <v>19</v>
      </c>
      <c r="P3951">
        <v>0.25</v>
      </c>
      <c r="Q3951">
        <f>IFERROR(SEARCH("-",R3951)+2, 1)</f>
        <v>8</v>
      </c>
      <c r="R3951" s="9" t="s">
        <v>74</v>
      </c>
      <c r="S3951" s="9" t="b">
        <f>R3951&lt;&gt;K3951</f>
        <v>0</v>
      </c>
      <c r="T3951" t="str">
        <f xml:space="preserve"> TRIM( LEFT(R3951,  IFERROR(   SEARCH(" - ",R3951), LEN(R3951) )    ) )</f>
        <v>Food</v>
      </c>
      <c r="U3951" t="str">
        <f>MID(R3951, Q3951,LEN(R3951))</f>
        <v>Meat</v>
      </c>
      <c r="V3951" t="s">
        <v>164</v>
      </c>
    </row>
    <row r="3952" spans="1:22" x14ac:dyDescent="0.35">
      <c r="A3952" t="s">
        <v>13084</v>
      </c>
      <c r="B3952" s="1">
        <v>45278</v>
      </c>
      <c r="C3952" t="s">
        <v>17</v>
      </c>
      <c r="D3952" t="s">
        <v>4127</v>
      </c>
      <c r="E3952" t="s">
        <v>132</v>
      </c>
      <c r="F3952" t="s">
        <v>133</v>
      </c>
      <c r="G3952" t="s">
        <v>21</v>
      </c>
      <c r="H3952" t="s">
        <v>164</v>
      </c>
      <c r="I3952" t="s">
        <v>4128</v>
      </c>
      <c r="J3952" t="s">
        <v>4129</v>
      </c>
      <c r="K3952" s="9" t="s">
        <v>74</v>
      </c>
      <c r="L3952" t="s">
        <v>75</v>
      </c>
      <c r="M3952">
        <v>7.64</v>
      </c>
      <c r="N3952">
        <v>2.0470000000000002</v>
      </c>
      <c r="O3952">
        <v>1</v>
      </c>
      <c r="P3952">
        <v>0.15</v>
      </c>
      <c r="Q3952">
        <f>IFERROR(SEARCH("-",R3952)+2, 1)</f>
        <v>8</v>
      </c>
      <c r="R3952" s="9" t="s">
        <v>74</v>
      </c>
      <c r="S3952" s="9" t="b">
        <f>R3952&lt;&gt;K3952</f>
        <v>0</v>
      </c>
      <c r="T3952" t="str">
        <f xml:space="preserve"> TRIM( LEFT(R3952,  IFERROR(   SEARCH(" - ",R3952), LEN(R3952) )    ) )</f>
        <v>Food</v>
      </c>
      <c r="U3952" t="str">
        <f>MID(R3952, Q3952,LEN(R3952))</f>
        <v>Meat</v>
      </c>
      <c r="V3952" t="s">
        <v>164</v>
      </c>
    </row>
    <row r="3953" spans="1:22" x14ac:dyDescent="0.35">
      <c r="A3953" t="s">
        <v>11267</v>
      </c>
      <c r="B3953" s="1">
        <v>45580</v>
      </c>
      <c r="C3953" t="s">
        <v>17</v>
      </c>
      <c r="D3953" t="s">
        <v>11268</v>
      </c>
      <c r="E3953" t="s">
        <v>132</v>
      </c>
      <c r="F3953" t="s">
        <v>133</v>
      </c>
      <c r="G3953" t="s">
        <v>21</v>
      </c>
      <c r="H3953" t="s">
        <v>40</v>
      </c>
      <c r="I3953" t="s">
        <v>5980</v>
      </c>
      <c r="J3953" t="s">
        <v>5981</v>
      </c>
      <c r="K3953" s="9" t="s">
        <v>5982</v>
      </c>
      <c r="L3953" t="s">
        <v>5983</v>
      </c>
      <c r="M3953">
        <v>25.99</v>
      </c>
      <c r="N3953">
        <v>9.9960000000000004</v>
      </c>
      <c r="O3953">
        <v>11</v>
      </c>
      <c r="P3953">
        <v>0.12</v>
      </c>
      <c r="Q3953">
        <f>IFERROR(SEARCH("-",R3953)+2, 1)</f>
        <v>1</v>
      </c>
      <c r="R3953" s="9" t="s">
        <v>5982</v>
      </c>
      <c r="S3953" s="9" t="b">
        <f>R3953&lt;&gt;K3953</f>
        <v>0</v>
      </c>
      <c r="T3953" t="str">
        <f xml:space="preserve"> TRIM( LEFT(R3953,  IFERROR(   SEARCH(" - ",R3953), LEN(R3953) )    ) )</f>
        <v>Apps</v>
      </c>
      <c r="U3953" t="str">
        <f>MID(R3953, Q3953,LEN(R3953))</f>
        <v>Apps</v>
      </c>
      <c r="V3953" t="s">
        <v>40</v>
      </c>
    </row>
    <row r="3954" spans="1:22" x14ac:dyDescent="0.35">
      <c r="A3954" t="s">
        <v>9277</v>
      </c>
      <c r="B3954" s="1">
        <v>45579</v>
      </c>
      <c r="C3954" t="s">
        <v>17</v>
      </c>
      <c r="D3954" t="s">
        <v>7061</v>
      </c>
      <c r="E3954" t="s">
        <v>132</v>
      </c>
      <c r="F3954" t="s">
        <v>133</v>
      </c>
      <c r="G3954" t="s">
        <v>21</v>
      </c>
      <c r="H3954" t="s">
        <v>260</v>
      </c>
      <c r="I3954" t="s">
        <v>7062</v>
      </c>
      <c r="J3954" t="s">
        <v>7063</v>
      </c>
      <c r="K3954" s="9" t="s">
        <v>513</v>
      </c>
      <c r="L3954" t="s">
        <v>7064</v>
      </c>
      <c r="M3954">
        <v>89.99</v>
      </c>
      <c r="N3954">
        <v>26.997</v>
      </c>
      <c r="O3954">
        <v>8</v>
      </c>
      <c r="P3954">
        <v>0.35</v>
      </c>
      <c r="Q3954">
        <f>IFERROR(SEARCH("-",R3954)+2, 1)</f>
        <v>1</v>
      </c>
      <c r="R3954" s="9" t="s">
        <v>513</v>
      </c>
      <c r="S3954" s="9" t="b">
        <f>R3954&lt;&gt;K3954</f>
        <v>0</v>
      </c>
      <c r="T3954" t="str">
        <f xml:space="preserve"> TRIM( LEFT(R3954,  IFERROR(   SEARCH(" - ",R3954), LEN(R3954) )    ) )</f>
        <v>Fitness</v>
      </c>
      <c r="U3954" t="str">
        <f>MID(R3954, Q3954,LEN(R3954))</f>
        <v>Fitness</v>
      </c>
      <c r="V3954" t="s">
        <v>260</v>
      </c>
    </row>
    <row r="3955" spans="1:22" x14ac:dyDescent="0.35">
      <c r="A3955" t="s">
        <v>18384</v>
      </c>
      <c r="B3955" s="1">
        <v>45488</v>
      </c>
      <c r="C3955" t="s">
        <v>17</v>
      </c>
      <c r="D3955" t="s">
        <v>8207</v>
      </c>
      <c r="E3955" t="s">
        <v>132</v>
      </c>
      <c r="F3955" t="s">
        <v>133</v>
      </c>
      <c r="G3955" t="s">
        <v>21</v>
      </c>
      <c r="H3955" t="s">
        <v>71</v>
      </c>
      <c r="I3955" t="s">
        <v>8208</v>
      </c>
      <c r="J3955" t="s">
        <v>8209</v>
      </c>
      <c r="K3955" s="9" t="s">
        <v>74</v>
      </c>
      <c r="L3955" t="s">
        <v>3040</v>
      </c>
      <c r="M3955">
        <v>5.99</v>
      </c>
      <c r="N3955">
        <v>1.7969999999999999</v>
      </c>
      <c r="O3955">
        <v>10</v>
      </c>
      <c r="Q3955">
        <f>IFERROR(SEARCH("-",R3955)+2, 1)</f>
        <v>8</v>
      </c>
      <c r="R3955" s="9" t="s">
        <v>74</v>
      </c>
      <c r="S3955" s="9" t="b">
        <f>R3955&lt;&gt;K3955</f>
        <v>0</v>
      </c>
      <c r="T3955" t="str">
        <f xml:space="preserve"> TRIM( LEFT(R3955,  IFERROR(   SEARCH(" - ",R3955), LEN(R3955) )    ) )</f>
        <v>Food</v>
      </c>
      <c r="U3955" t="str">
        <f>MID(R3955, Q3955,LEN(R3955))</f>
        <v>Meat</v>
      </c>
      <c r="V3955" t="s">
        <v>71</v>
      </c>
    </row>
    <row r="3956" spans="1:22" x14ac:dyDescent="0.35">
      <c r="A3956" t="s">
        <v>6034</v>
      </c>
      <c r="B3956" s="1">
        <v>45740</v>
      </c>
      <c r="C3956" t="s">
        <v>17</v>
      </c>
      <c r="D3956" t="s">
        <v>728</v>
      </c>
      <c r="E3956" t="s">
        <v>132</v>
      </c>
      <c r="F3956" t="s">
        <v>133</v>
      </c>
      <c r="G3956" t="s">
        <v>21</v>
      </c>
      <c r="H3956" t="s">
        <v>260</v>
      </c>
      <c r="I3956" t="s">
        <v>3859</v>
      </c>
      <c r="J3956" t="s">
        <v>3860</v>
      </c>
      <c r="K3956" s="9" t="s">
        <v>1600</v>
      </c>
      <c r="L3956" t="s">
        <v>3860</v>
      </c>
      <c r="M3956">
        <v>36.409999999999997</v>
      </c>
      <c r="N3956">
        <v>11.497</v>
      </c>
      <c r="O3956">
        <v>18</v>
      </c>
      <c r="P3956">
        <v>0.16</v>
      </c>
      <c r="Q3956">
        <f>IFERROR(SEARCH("-",R3956)+2, 1)</f>
        <v>12</v>
      </c>
      <c r="R3956" s="9" t="s">
        <v>1600</v>
      </c>
      <c r="S3956" s="9" t="b">
        <f>R3956&lt;&gt;K3956</f>
        <v>0</v>
      </c>
      <c r="T3956" t="str">
        <f xml:space="preserve"> TRIM( LEFT(R3956,  IFERROR(   SEARCH(" - ",R3956), LEN(R3956) )    ) )</f>
        <v>Clothing</v>
      </c>
      <c r="U3956" t="str">
        <f>MID(R3956, Q3956,LEN(R3956))</f>
        <v>Activewear</v>
      </c>
      <c r="V3956" t="s">
        <v>260</v>
      </c>
    </row>
    <row r="3957" spans="1:22" x14ac:dyDescent="0.35">
      <c r="A3957" t="s">
        <v>130</v>
      </c>
      <c r="B3957" s="1">
        <v>45649</v>
      </c>
      <c r="C3957" t="s">
        <v>17</v>
      </c>
      <c r="D3957" t="s">
        <v>131</v>
      </c>
      <c r="E3957" t="s">
        <v>132</v>
      </c>
      <c r="F3957" t="s">
        <v>133</v>
      </c>
      <c r="G3957" t="s">
        <v>21</v>
      </c>
      <c r="H3957" t="s">
        <v>40</v>
      </c>
      <c r="I3957" t="s">
        <v>134</v>
      </c>
      <c r="J3957" t="s">
        <v>135</v>
      </c>
      <c r="K3957" s="9" t="s">
        <v>136</v>
      </c>
      <c r="L3957" t="s">
        <v>137</v>
      </c>
      <c r="M3957">
        <v>14.99</v>
      </c>
      <c r="N3957">
        <v>4.4969999999999999</v>
      </c>
      <c r="O3957">
        <v>9</v>
      </c>
      <c r="P3957">
        <v>0.15</v>
      </c>
      <c r="Q3957">
        <f>IFERROR(SEARCH("-",R3957)+2, 1)</f>
        <v>1</v>
      </c>
      <c r="R3957" s="9" t="s">
        <v>136</v>
      </c>
      <c r="S3957" s="9" t="b">
        <f>R3957&lt;&gt;K3957</f>
        <v>0</v>
      </c>
      <c r="T3957" t="str">
        <f xml:space="preserve"> TRIM( LEFT(R3957,  IFERROR(   SEARCH(" - ",R3957), LEN(R3957) )    ) )</f>
        <v>Health</v>
      </c>
      <c r="U3957" t="str">
        <f>MID(R3957, Q3957,LEN(R3957))</f>
        <v>Health</v>
      </c>
      <c r="V3957" t="s">
        <v>40</v>
      </c>
    </row>
    <row r="3958" spans="1:22" x14ac:dyDescent="0.35">
      <c r="A3958" t="s">
        <v>15962</v>
      </c>
      <c r="B3958" s="1">
        <v>44986</v>
      </c>
      <c r="C3958" t="s">
        <v>17</v>
      </c>
      <c r="D3958" t="s">
        <v>15963</v>
      </c>
      <c r="E3958" t="s">
        <v>132</v>
      </c>
      <c r="F3958" t="s">
        <v>133</v>
      </c>
      <c r="G3958" t="s">
        <v>21</v>
      </c>
      <c r="H3958" t="s">
        <v>202</v>
      </c>
      <c r="I3958" t="s">
        <v>6238</v>
      </c>
      <c r="J3958" t="s">
        <v>6239</v>
      </c>
      <c r="K3958" s="9" t="s">
        <v>24</v>
      </c>
      <c r="L3958" t="s">
        <v>326</v>
      </c>
      <c r="M3958">
        <v>2.54</v>
      </c>
      <c r="N3958">
        <v>1.0660000000000001</v>
      </c>
      <c r="O3958">
        <v>15</v>
      </c>
      <c r="P3958">
        <v>0.09</v>
      </c>
      <c r="Q3958">
        <f>IFERROR(SEARCH("-",R3958)+2, 1)</f>
        <v>8</v>
      </c>
      <c r="R3958" s="9" t="s">
        <v>24</v>
      </c>
      <c r="S3958" s="9" t="b">
        <f>R3958&lt;&gt;K3958</f>
        <v>0</v>
      </c>
      <c r="T3958" t="str">
        <f xml:space="preserve"> TRIM( LEFT(R3958,  IFERROR(   SEARCH(" - ",R3958), LEN(R3958) )    ) )</f>
        <v>Food</v>
      </c>
      <c r="U3958" t="str">
        <f>MID(R3958, Q3958,LEN(R3958))</f>
        <v>Snacks</v>
      </c>
      <c r="V3958" t="s">
        <v>202</v>
      </c>
    </row>
    <row r="3959" spans="1:22" x14ac:dyDescent="0.35">
      <c r="A3959" t="s">
        <v>2350</v>
      </c>
      <c r="B3959" s="1">
        <v>45603</v>
      </c>
      <c r="C3959" t="s">
        <v>17</v>
      </c>
      <c r="D3959" t="s">
        <v>2351</v>
      </c>
      <c r="E3959" t="s">
        <v>132</v>
      </c>
      <c r="F3959" t="s">
        <v>133</v>
      </c>
      <c r="G3959" t="s">
        <v>21</v>
      </c>
      <c r="H3959" t="s">
        <v>71</v>
      </c>
      <c r="I3959" t="s">
        <v>2352</v>
      </c>
      <c r="J3959" t="s">
        <v>2353</v>
      </c>
      <c r="K3959" s="9" t="s">
        <v>391</v>
      </c>
      <c r="L3959" t="s">
        <v>392</v>
      </c>
      <c r="M3959">
        <v>149.99</v>
      </c>
      <c r="N3959">
        <v>44.997</v>
      </c>
      <c r="O3959">
        <v>9</v>
      </c>
      <c r="P3959">
        <v>0.21</v>
      </c>
      <c r="Q3959">
        <f>IFERROR(SEARCH("-",R3959)+2, 1)</f>
        <v>1</v>
      </c>
      <c r="R3959" s="9" t="s">
        <v>391</v>
      </c>
      <c r="S3959" s="9" t="b">
        <f>R3959&lt;&gt;K3959</f>
        <v>0</v>
      </c>
      <c r="T3959" t="str">
        <f xml:space="preserve"> TRIM( LEFT(R3959,  IFERROR(   SEARCH(" - ",R3959), LEN(R3959) )    ) )</f>
        <v>Kitchen</v>
      </c>
      <c r="U3959" t="str">
        <f>MID(R3959, Q3959,LEN(R3959))</f>
        <v>Kitchen</v>
      </c>
      <c r="V3959" t="s">
        <v>71</v>
      </c>
    </row>
    <row r="3960" spans="1:22" x14ac:dyDescent="0.35">
      <c r="A3960" t="s">
        <v>10048</v>
      </c>
      <c r="B3960" s="1">
        <v>45543</v>
      </c>
      <c r="C3960" t="s">
        <v>17</v>
      </c>
      <c r="D3960" t="s">
        <v>10049</v>
      </c>
      <c r="E3960" t="s">
        <v>132</v>
      </c>
      <c r="F3960" t="s">
        <v>133</v>
      </c>
      <c r="G3960" t="s">
        <v>21</v>
      </c>
      <c r="I3960" t="s">
        <v>5503</v>
      </c>
      <c r="J3960" t="s">
        <v>5504</v>
      </c>
      <c r="K3960" s="9" t="s">
        <v>391</v>
      </c>
      <c r="L3960" t="s">
        <v>392</v>
      </c>
      <c r="M3960">
        <v>40.99</v>
      </c>
      <c r="N3960">
        <v>11.997</v>
      </c>
      <c r="O3960">
        <v>13</v>
      </c>
      <c r="P3960">
        <v>0.19</v>
      </c>
      <c r="Q3960">
        <f>IFERROR(SEARCH("-",R3960)+2, 1)</f>
        <v>1</v>
      </c>
      <c r="R3960" s="9" t="s">
        <v>391</v>
      </c>
      <c r="S3960" s="9" t="b">
        <f>R3960&lt;&gt;K3960</f>
        <v>0</v>
      </c>
      <c r="T3960" t="str">
        <f xml:space="preserve"> TRIM( LEFT(R3960,  IFERROR(   SEARCH(" - ",R3960), LEN(R3960) )    ) )</f>
        <v>Kitchen</v>
      </c>
      <c r="U3960" t="str">
        <f>MID(R3960, Q3960,LEN(R3960))</f>
        <v>Kitchen</v>
      </c>
    </row>
    <row r="3961" spans="1:22" x14ac:dyDescent="0.35">
      <c r="A3961" t="s">
        <v>14902</v>
      </c>
      <c r="B3961" s="1">
        <v>45160</v>
      </c>
      <c r="C3961" t="s">
        <v>17</v>
      </c>
      <c r="D3961" t="s">
        <v>7175</v>
      </c>
      <c r="E3961" t="s">
        <v>132</v>
      </c>
      <c r="F3961" t="s">
        <v>133</v>
      </c>
      <c r="G3961" t="s">
        <v>21</v>
      </c>
      <c r="H3961" t="s">
        <v>40</v>
      </c>
      <c r="I3961" t="s">
        <v>7176</v>
      </c>
      <c r="J3961" t="s">
        <v>7177</v>
      </c>
      <c r="K3961" s="9" t="s">
        <v>7178</v>
      </c>
      <c r="L3961" t="s">
        <v>7179</v>
      </c>
      <c r="M3961">
        <v>79.14</v>
      </c>
      <c r="N3961">
        <v>23.497</v>
      </c>
      <c r="O3961">
        <v>11</v>
      </c>
      <c r="P3961">
        <v>0.28000000000000003</v>
      </c>
      <c r="Q3961">
        <f>IFERROR(SEARCH("-",R3961)+2, 1)</f>
        <v>1</v>
      </c>
      <c r="R3961" s="9" t="s">
        <v>7178</v>
      </c>
      <c r="S3961" s="9" t="b">
        <f>R3961&lt;&gt;K3961</f>
        <v>0</v>
      </c>
      <c r="T3961" t="str">
        <f xml:space="preserve"> TRIM( LEFT(R3961,  IFERROR(   SEARCH(" - ",R3961), LEN(R3961) )    ) )</f>
        <v>Wearable Tech</v>
      </c>
      <c r="U3961" t="str">
        <f>MID(R3961, Q3961,LEN(R3961))</f>
        <v>Wearable Tech</v>
      </c>
      <c r="V3961" t="s">
        <v>40</v>
      </c>
    </row>
    <row r="3962" spans="1:22" x14ac:dyDescent="0.35">
      <c r="A3962" t="s">
        <v>7007</v>
      </c>
      <c r="B3962" s="1">
        <v>45729</v>
      </c>
      <c r="C3962" t="s">
        <v>17</v>
      </c>
      <c r="D3962" t="s">
        <v>1325</v>
      </c>
      <c r="E3962" t="s">
        <v>132</v>
      </c>
      <c r="F3962" t="s">
        <v>133</v>
      </c>
      <c r="G3962" t="s">
        <v>21</v>
      </c>
      <c r="H3962" t="s">
        <v>49</v>
      </c>
      <c r="I3962" t="s">
        <v>6250</v>
      </c>
      <c r="J3962" t="s">
        <v>6251</v>
      </c>
      <c r="K3962" s="9" t="s">
        <v>284</v>
      </c>
      <c r="L3962" t="s">
        <v>2277</v>
      </c>
      <c r="M3962">
        <v>4.41</v>
      </c>
      <c r="N3962">
        <v>2.1960000000000002</v>
      </c>
      <c r="O3962">
        <v>17</v>
      </c>
      <c r="P3962">
        <v>0.12</v>
      </c>
      <c r="Q3962">
        <f>IFERROR(SEARCH("-",R3962)+2, 1)</f>
        <v>8</v>
      </c>
      <c r="R3962" s="9" t="s">
        <v>284</v>
      </c>
      <c r="S3962" s="9" t="b">
        <f>R3962&lt;&gt;K3962</f>
        <v>0</v>
      </c>
      <c r="T3962" t="str">
        <f xml:space="preserve"> TRIM( LEFT(R3962,  IFERROR(   SEARCH(" - ",R3962), LEN(R3962) )    ) )</f>
        <v>Food</v>
      </c>
      <c r="U3962" t="str">
        <f>MID(R3962, Q3962,LEN(R3962))</f>
        <v>Canned Goods</v>
      </c>
      <c r="V3962" t="s">
        <v>49</v>
      </c>
    </row>
    <row r="3963" spans="1:22" x14ac:dyDescent="0.35">
      <c r="A3963" t="s">
        <v>10883</v>
      </c>
      <c r="B3963" s="1">
        <v>45328</v>
      </c>
      <c r="C3963" t="s">
        <v>17</v>
      </c>
      <c r="D3963" t="s">
        <v>10884</v>
      </c>
      <c r="E3963" t="s">
        <v>132</v>
      </c>
      <c r="F3963" t="s">
        <v>133</v>
      </c>
      <c r="G3963" t="s">
        <v>21</v>
      </c>
      <c r="H3963" t="s">
        <v>49</v>
      </c>
      <c r="I3963" t="s">
        <v>6062</v>
      </c>
      <c r="J3963" t="s">
        <v>6063</v>
      </c>
      <c r="K3963" s="9" t="s">
        <v>284</v>
      </c>
      <c r="L3963" t="s">
        <v>2277</v>
      </c>
      <c r="M3963">
        <v>3.49</v>
      </c>
      <c r="N3963">
        <v>0.996</v>
      </c>
      <c r="O3963">
        <v>19</v>
      </c>
      <c r="P3963">
        <v>0.18</v>
      </c>
      <c r="Q3963">
        <f>IFERROR(SEARCH("-",R3963)+2, 1)</f>
        <v>8</v>
      </c>
      <c r="R3963" s="9" t="s">
        <v>284</v>
      </c>
      <c r="S3963" s="9" t="b">
        <f>R3963&lt;&gt;K3963</f>
        <v>0</v>
      </c>
      <c r="T3963" t="str">
        <f xml:space="preserve"> TRIM( LEFT(R3963,  IFERROR(   SEARCH(" - ",R3963), LEN(R3963) )    ) )</f>
        <v>Food</v>
      </c>
      <c r="U3963" t="str">
        <f>MID(R3963, Q3963,LEN(R3963))</f>
        <v>Canned Goods</v>
      </c>
      <c r="V3963" t="s">
        <v>49</v>
      </c>
    </row>
    <row r="3964" spans="1:22" x14ac:dyDescent="0.35">
      <c r="A3964" t="s">
        <v>6721</v>
      </c>
      <c r="B3964" s="1">
        <v>45681</v>
      </c>
      <c r="C3964" t="s">
        <v>17</v>
      </c>
      <c r="D3964" t="s">
        <v>2695</v>
      </c>
      <c r="E3964" t="s">
        <v>132</v>
      </c>
      <c r="F3964" t="s">
        <v>133</v>
      </c>
      <c r="H3964" t="s">
        <v>78</v>
      </c>
      <c r="I3964" t="s">
        <v>6526</v>
      </c>
      <c r="J3964" t="s">
        <v>6527</v>
      </c>
      <c r="K3964" s="9" t="s">
        <v>513</v>
      </c>
      <c r="L3964" t="s">
        <v>6528</v>
      </c>
      <c r="M3964">
        <v>41.41</v>
      </c>
      <c r="N3964">
        <v>16.995999999999999</v>
      </c>
      <c r="O3964">
        <v>17</v>
      </c>
      <c r="P3964">
        <v>0.08</v>
      </c>
      <c r="Q3964">
        <f>IFERROR(SEARCH("-",R3964)+2, 1)</f>
        <v>1</v>
      </c>
      <c r="R3964" s="9" t="s">
        <v>513</v>
      </c>
      <c r="S3964" s="9" t="b">
        <f>R3964&lt;&gt;K3964</f>
        <v>0</v>
      </c>
      <c r="T3964" t="str">
        <f xml:space="preserve"> TRIM( LEFT(R3964,  IFERROR(   SEARCH(" - ",R3964), LEN(R3964) )    ) )</f>
        <v>Fitness</v>
      </c>
      <c r="U3964" t="str">
        <f>MID(R3964, Q3964,LEN(R3964))</f>
        <v>Fitness</v>
      </c>
      <c r="V3964" t="s">
        <v>78</v>
      </c>
    </row>
    <row r="3965" spans="1:22" x14ac:dyDescent="0.35">
      <c r="A3965" t="s">
        <v>14411</v>
      </c>
      <c r="B3965" s="1">
        <v>45144</v>
      </c>
      <c r="C3965" t="s">
        <v>17</v>
      </c>
      <c r="D3965" t="s">
        <v>8042</v>
      </c>
      <c r="E3965" t="s">
        <v>132</v>
      </c>
      <c r="F3965" t="s">
        <v>133</v>
      </c>
      <c r="G3965" t="s">
        <v>21</v>
      </c>
      <c r="H3965" t="s">
        <v>260</v>
      </c>
      <c r="I3965" t="s">
        <v>8043</v>
      </c>
      <c r="J3965" t="s">
        <v>8044</v>
      </c>
      <c r="K3965" s="9" t="s">
        <v>24</v>
      </c>
      <c r="L3965" t="s">
        <v>1068</v>
      </c>
      <c r="M3965">
        <v>5.14</v>
      </c>
      <c r="N3965">
        <v>1.2969999999999999</v>
      </c>
      <c r="O3965">
        <v>3</v>
      </c>
      <c r="P3965">
        <v>0.18</v>
      </c>
      <c r="Q3965">
        <f>IFERROR(SEARCH("-",R3965)+2, 1)</f>
        <v>8</v>
      </c>
      <c r="R3965" s="9" t="s">
        <v>24</v>
      </c>
      <c r="S3965" s="9" t="b">
        <f>R3965&lt;&gt;K3965</f>
        <v>0</v>
      </c>
      <c r="T3965" t="str">
        <f xml:space="preserve"> TRIM( LEFT(R3965,  IFERROR(   SEARCH(" - ",R3965), LEN(R3965) )    ) )</f>
        <v>Food</v>
      </c>
      <c r="U3965" t="str">
        <f>MID(R3965, Q3965,LEN(R3965))</f>
        <v>Snacks</v>
      </c>
      <c r="V3965" t="s">
        <v>260</v>
      </c>
    </row>
    <row r="3966" spans="1:22" x14ac:dyDescent="0.35">
      <c r="A3966" t="s">
        <v>6691</v>
      </c>
      <c r="B3966" s="1">
        <v>45696</v>
      </c>
      <c r="C3966" t="s">
        <v>17</v>
      </c>
      <c r="D3966" t="s">
        <v>199</v>
      </c>
      <c r="E3966" t="s">
        <v>132</v>
      </c>
      <c r="F3966" t="s">
        <v>133</v>
      </c>
      <c r="G3966" t="s">
        <v>21</v>
      </c>
      <c r="H3966" t="s">
        <v>179</v>
      </c>
      <c r="I3966" t="s">
        <v>2915</v>
      </c>
      <c r="J3966" t="s">
        <v>2916</v>
      </c>
      <c r="K3966" s="9" t="s">
        <v>243</v>
      </c>
      <c r="L3966" t="s">
        <v>244</v>
      </c>
      <c r="M3966">
        <v>11.41</v>
      </c>
      <c r="N3966">
        <v>4.9960000000000004</v>
      </c>
      <c r="O3966">
        <v>6</v>
      </c>
      <c r="Q3966">
        <f>IFERROR(SEARCH("-",R3966)+2, 1)</f>
        <v>1</v>
      </c>
      <c r="R3966" s="9" t="s">
        <v>243</v>
      </c>
      <c r="S3966" s="9" t="b">
        <f>R3966&lt;&gt;K3966</f>
        <v>0</v>
      </c>
      <c r="T3966" t="str">
        <f xml:space="preserve"> TRIM( LEFT(R3966,  IFERROR(   SEARCH(" - ",R3966), LEN(R3966) )    ) )</f>
        <v>Travel</v>
      </c>
      <c r="U3966" t="str">
        <f>MID(R3966, Q3966,LEN(R3966))</f>
        <v>Travel</v>
      </c>
      <c r="V3966" t="s">
        <v>179</v>
      </c>
    </row>
    <row r="3967" spans="1:22" x14ac:dyDescent="0.35">
      <c r="A3967" t="s">
        <v>17274</v>
      </c>
      <c r="B3967" s="1">
        <v>45693</v>
      </c>
      <c r="C3967" t="s">
        <v>17</v>
      </c>
      <c r="D3967" t="s">
        <v>13812</v>
      </c>
      <c r="E3967" t="s">
        <v>132</v>
      </c>
      <c r="F3967" t="s">
        <v>133</v>
      </c>
      <c r="G3967" t="s">
        <v>21</v>
      </c>
      <c r="H3967" t="s">
        <v>260</v>
      </c>
      <c r="I3967" t="s">
        <v>13813</v>
      </c>
      <c r="J3967" t="s">
        <v>13814</v>
      </c>
      <c r="K3967" s="9" t="s">
        <v>243</v>
      </c>
      <c r="L3967" t="s">
        <v>244</v>
      </c>
      <c r="M3967">
        <v>12.99</v>
      </c>
      <c r="N3967">
        <v>3.8969999999999998</v>
      </c>
      <c r="O3967">
        <v>15</v>
      </c>
      <c r="P3967">
        <v>0.32</v>
      </c>
      <c r="Q3967">
        <f>IFERROR(SEARCH("-",R3967)+2, 1)</f>
        <v>1</v>
      </c>
      <c r="R3967" s="9" t="s">
        <v>243</v>
      </c>
      <c r="S3967" s="9" t="b">
        <f>R3967&lt;&gt;K3967</f>
        <v>0</v>
      </c>
      <c r="T3967" t="str">
        <f xml:space="preserve"> TRIM( LEFT(R3967,  IFERROR(   SEARCH(" - ",R3967), LEN(R3967) )    ) )</f>
        <v>Travel</v>
      </c>
      <c r="U3967" t="str">
        <f>MID(R3967, Q3967,LEN(R3967))</f>
        <v>Travel</v>
      </c>
      <c r="V3967" t="s">
        <v>260</v>
      </c>
    </row>
    <row r="3968" spans="1:22" x14ac:dyDescent="0.35">
      <c r="A3968" t="s">
        <v>6786</v>
      </c>
      <c r="B3968" s="1">
        <v>45681</v>
      </c>
      <c r="C3968" t="s">
        <v>17</v>
      </c>
      <c r="D3968" t="s">
        <v>434</v>
      </c>
      <c r="E3968" t="s">
        <v>132</v>
      </c>
      <c r="F3968" t="s">
        <v>133</v>
      </c>
      <c r="G3968" t="s">
        <v>21</v>
      </c>
      <c r="H3968" t="s">
        <v>71</v>
      </c>
      <c r="I3968" t="s">
        <v>3604</v>
      </c>
      <c r="J3968" t="s">
        <v>3605</v>
      </c>
      <c r="K3968" s="9" t="s">
        <v>652</v>
      </c>
      <c r="L3968" t="s">
        <v>3503</v>
      </c>
      <c r="M3968">
        <v>4.91</v>
      </c>
      <c r="N3968">
        <v>2.3959999999999999</v>
      </c>
      <c r="O3968">
        <v>12</v>
      </c>
      <c r="P3968">
        <v>0.02</v>
      </c>
      <c r="Q3968">
        <f>IFERROR(SEARCH("-",R3968)+2, 1)</f>
        <v>8</v>
      </c>
      <c r="R3968" s="9" t="s">
        <v>652</v>
      </c>
      <c r="S3968" s="9" t="b">
        <f>R3968&lt;&gt;K3968</f>
        <v>0</v>
      </c>
      <c r="T3968" t="str">
        <f xml:space="preserve"> TRIM( LEFT(R3968,  IFERROR(   SEARCH(" - ",R3968), LEN(R3968) )    ) )</f>
        <v>Food</v>
      </c>
      <c r="U3968" t="str">
        <f>MID(R3968, Q3968,LEN(R3968))</f>
        <v>Soups</v>
      </c>
      <c r="V3968" t="s">
        <v>71</v>
      </c>
    </row>
    <row r="3969" spans="1:22" x14ac:dyDescent="0.35">
      <c r="A3969" t="s">
        <v>12440</v>
      </c>
      <c r="B3969" s="1">
        <v>45191</v>
      </c>
      <c r="C3969" t="s">
        <v>17</v>
      </c>
      <c r="D3969" t="s">
        <v>541</v>
      </c>
      <c r="E3969" t="s">
        <v>132</v>
      </c>
      <c r="F3969" t="s">
        <v>133</v>
      </c>
      <c r="G3969" t="s">
        <v>21</v>
      </c>
      <c r="H3969" t="s">
        <v>71</v>
      </c>
      <c r="I3969" t="s">
        <v>542</v>
      </c>
      <c r="J3969" t="s">
        <v>543</v>
      </c>
      <c r="K3969" s="9" t="s">
        <v>513</v>
      </c>
      <c r="L3969" t="s">
        <v>514</v>
      </c>
      <c r="M3969">
        <v>24</v>
      </c>
      <c r="N3969">
        <v>6.95</v>
      </c>
      <c r="O3969">
        <v>9</v>
      </c>
      <c r="P3969">
        <v>0.37</v>
      </c>
      <c r="Q3969">
        <f>IFERROR(SEARCH("-",R3969)+2, 1)</f>
        <v>1</v>
      </c>
      <c r="R3969" s="9" t="s">
        <v>513</v>
      </c>
      <c r="S3969" s="9" t="b">
        <f>R3969&lt;&gt;K3969</f>
        <v>0</v>
      </c>
      <c r="T3969" t="str">
        <f xml:space="preserve"> TRIM( LEFT(R3969,  IFERROR(   SEARCH(" - ",R3969), LEN(R3969) )    ) )</f>
        <v>Fitness</v>
      </c>
      <c r="U3969" t="str">
        <f>MID(R3969, Q3969,LEN(R3969))</f>
        <v>Fitness</v>
      </c>
      <c r="V3969" t="s">
        <v>71</v>
      </c>
    </row>
    <row r="3970" spans="1:22" x14ac:dyDescent="0.35">
      <c r="A3970" t="s">
        <v>17987</v>
      </c>
      <c r="B3970" s="1">
        <v>45622</v>
      </c>
      <c r="C3970" t="s">
        <v>17</v>
      </c>
      <c r="D3970" t="s">
        <v>7694</v>
      </c>
      <c r="E3970" t="s">
        <v>132</v>
      </c>
      <c r="F3970" t="s">
        <v>133</v>
      </c>
      <c r="G3970" t="s">
        <v>21</v>
      </c>
      <c r="H3970" t="s">
        <v>40</v>
      </c>
      <c r="I3970" t="s">
        <v>7695</v>
      </c>
      <c r="J3970" t="s">
        <v>7696</v>
      </c>
      <c r="K3970" s="9" t="s">
        <v>513</v>
      </c>
      <c r="L3970" t="s">
        <v>514</v>
      </c>
      <c r="M3970">
        <v>29.99</v>
      </c>
      <c r="N3970">
        <v>8.9969999999999999</v>
      </c>
      <c r="O3970">
        <v>10</v>
      </c>
      <c r="P3970">
        <v>0.31</v>
      </c>
      <c r="Q3970">
        <f>IFERROR(SEARCH("-",R3970)+2, 1)</f>
        <v>1</v>
      </c>
      <c r="R3970" s="9" t="s">
        <v>513</v>
      </c>
      <c r="S3970" s="9" t="b">
        <f>R3970&lt;&gt;K3970</f>
        <v>0</v>
      </c>
      <c r="T3970" t="str">
        <f xml:space="preserve"> TRIM( LEFT(R3970,  IFERROR(   SEARCH(" - ",R3970), LEN(R3970) )    ) )</f>
        <v>Fitness</v>
      </c>
      <c r="U3970" t="str">
        <f>MID(R3970, Q3970,LEN(R3970))</f>
        <v>Fitness</v>
      </c>
      <c r="V3970" t="s">
        <v>40</v>
      </c>
    </row>
    <row r="3971" spans="1:22" x14ac:dyDescent="0.35">
      <c r="A3971" t="s">
        <v>4954</v>
      </c>
      <c r="B3971" s="1">
        <v>45529</v>
      </c>
      <c r="C3971" t="s">
        <v>27</v>
      </c>
      <c r="D3971" t="s">
        <v>4955</v>
      </c>
      <c r="E3971" t="s">
        <v>86</v>
      </c>
      <c r="F3971" t="s">
        <v>87</v>
      </c>
      <c r="G3971" t="s">
        <v>88</v>
      </c>
      <c r="I3971" t="s">
        <v>4956</v>
      </c>
      <c r="J3971" t="s">
        <v>4957</v>
      </c>
      <c r="K3971" s="9" t="s">
        <v>391</v>
      </c>
      <c r="L3971" t="s">
        <v>2294</v>
      </c>
      <c r="M3971">
        <v>15.99</v>
      </c>
      <c r="N3971">
        <v>4.7969999999999997</v>
      </c>
      <c r="O3971">
        <v>8</v>
      </c>
      <c r="P3971">
        <v>0.17</v>
      </c>
      <c r="Q3971">
        <f>IFERROR(SEARCH("-",R3971)+2, 1)</f>
        <v>1</v>
      </c>
      <c r="R3971" s="9" t="s">
        <v>391</v>
      </c>
      <c r="S3971" s="9" t="b">
        <f>R3971&lt;&gt;K3971</f>
        <v>0</v>
      </c>
      <c r="T3971" t="str">
        <f xml:space="preserve"> TRIM( LEFT(R3971,  IFERROR(   SEARCH(" - ",R3971), LEN(R3971) )    ) )</f>
        <v>Kitchen</v>
      </c>
      <c r="U3971" t="str">
        <f>MID(R3971, Q3971,LEN(R3971))</f>
        <v>Kitchen</v>
      </c>
    </row>
    <row r="3972" spans="1:22" x14ac:dyDescent="0.35">
      <c r="A3972" t="s">
        <v>8271</v>
      </c>
      <c r="B3972" s="1">
        <v>45405</v>
      </c>
      <c r="C3972" t="s">
        <v>27</v>
      </c>
      <c r="D3972" t="s">
        <v>7480</v>
      </c>
      <c r="E3972" t="s">
        <v>86</v>
      </c>
      <c r="F3972" t="s">
        <v>87</v>
      </c>
      <c r="G3972" t="s">
        <v>88</v>
      </c>
      <c r="I3972" t="s">
        <v>7481</v>
      </c>
      <c r="J3972" t="s">
        <v>7482</v>
      </c>
      <c r="K3972" s="9" t="s">
        <v>391</v>
      </c>
      <c r="L3972" t="s">
        <v>2294</v>
      </c>
      <c r="M3972">
        <v>29.99</v>
      </c>
      <c r="N3972">
        <v>8.9969999999999999</v>
      </c>
      <c r="O3972">
        <v>17</v>
      </c>
      <c r="Q3972">
        <f>IFERROR(SEARCH("-",R3972)+2, 1)</f>
        <v>1</v>
      </c>
      <c r="R3972" s="9" t="s">
        <v>391</v>
      </c>
      <c r="S3972" s="9" t="b">
        <f>R3972&lt;&gt;K3972</f>
        <v>0</v>
      </c>
      <c r="T3972" t="str">
        <f xml:space="preserve"> TRIM( LEFT(R3972,  IFERROR(   SEARCH(" - ",R3972), LEN(R3972) )    ) )</f>
        <v>Kitchen</v>
      </c>
      <c r="U3972" t="str">
        <f>MID(R3972, Q3972,LEN(R3972))</f>
        <v>Kitchen</v>
      </c>
    </row>
    <row r="3973" spans="1:22" x14ac:dyDescent="0.35">
      <c r="A3973" t="s">
        <v>15716</v>
      </c>
      <c r="B3973" s="1">
        <v>45128</v>
      </c>
      <c r="C3973" t="s">
        <v>27</v>
      </c>
      <c r="D3973" t="s">
        <v>15717</v>
      </c>
      <c r="E3973" t="s">
        <v>86</v>
      </c>
      <c r="F3973" t="s">
        <v>87</v>
      </c>
      <c r="G3973" t="s">
        <v>88</v>
      </c>
      <c r="I3973" t="s">
        <v>5151</v>
      </c>
      <c r="J3973" t="s">
        <v>5152</v>
      </c>
      <c r="K3973" s="9" t="s">
        <v>82</v>
      </c>
      <c r="L3973" t="s">
        <v>333</v>
      </c>
      <c r="M3973">
        <v>39.24</v>
      </c>
      <c r="N3973">
        <v>15.746</v>
      </c>
      <c r="O3973">
        <v>13</v>
      </c>
      <c r="Q3973">
        <f>IFERROR(SEARCH("-",R3973)+2, 1)</f>
        <v>1</v>
      </c>
      <c r="R3973" s="9" t="s">
        <v>82</v>
      </c>
      <c r="S3973" s="9" t="b">
        <f>R3973&lt;&gt;K3973</f>
        <v>0</v>
      </c>
      <c r="T3973" t="str">
        <f xml:space="preserve"> TRIM( LEFT(R3973,  IFERROR(   SEARCH(" - ",R3973), LEN(R3973) )    ) )</f>
        <v>Home</v>
      </c>
      <c r="U3973" t="str">
        <f>MID(R3973, Q3973,LEN(R3973))</f>
        <v>Home</v>
      </c>
    </row>
    <row r="3974" spans="1:22" x14ac:dyDescent="0.35">
      <c r="A3974" t="s">
        <v>929</v>
      </c>
      <c r="B3974" s="1">
        <v>45370</v>
      </c>
      <c r="C3974" t="s">
        <v>27</v>
      </c>
      <c r="D3974" t="s">
        <v>930</v>
      </c>
      <c r="E3974" t="s">
        <v>86</v>
      </c>
      <c r="F3974" t="s">
        <v>87</v>
      </c>
      <c r="G3974" t="s">
        <v>88</v>
      </c>
      <c r="I3974" t="s">
        <v>931</v>
      </c>
      <c r="J3974" t="s">
        <v>932</v>
      </c>
      <c r="K3974" s="9" t="s">
        <v>933</v>
      </c>
      <c r="L3974" t="s">
        <v>934</v>
      </c>
      <c r="M3974">
        <v>29.99</v>
      </c>
      <c r="N3974">
        <v>8.9969999999999999</v>
      </c>
      <c r="O3974">
        <v>9</v>
      </c>
      <c r="P3974">
        <v>0.05</v>
      </c>
      <c r="Q3974">
        <f>IFERROR(SEARCH("-",R3974)+2, 1)</f>
        <v>1</v>
      </c>
      <c r="R3974" s="9" t="s">
        <v>933</v>
      </c>
      <c r="S3974" s="9" t="b">
        <f>R3974&lt;&gt;K3974</f>
        <v>0</v>
      </c>
      <c r="T3974" t="str">
        <f xml:space="preserve"> TRIM( LEFT(R3974,  IFERROR(   SEARCH(" - ",R3974), LEN(R3974) )    ) )</f>
        <v>Food</v>
      </c>
      <c r="U3974" t="str">
        <f>MID(R3974, Q3974,LEN(R3974))</f>
        <v>Food</v>
      </c>
    </row>
    <row r="3975" spans="1:22" x14ac:dyDescent="0.35">
      <c r="A3975" t="s">
        <v>12772</v>
      </c>
      <c r="B3975" s="1">
        <v>44963</v>
      </c>
      <c r="C3975" t="s">
        <v>27</v>
      </c>
      <c r="D3975" t="s">
        <v>3104</v>
      </c>
      <c r="E3975" t="s">
        <v>86</v>
      </c>
      <c r="F3975" t="s">
        <v>87</v>
      </c>
      <c r="G3975" t="s">
        <v>88</v>
      </c>
      <c r="I3975" t="s">
        <v>3105</v>
      </c>
      <c r="J3975" t="s">
        <v>3106</v>
      </c>
      <c r="K3975" s="9" t="s">
        <v>205</v>
      </c>
      <c r="L3975" t="s">
        <v>206</v>
      </c>
      <c r="M3975">
        <v>1.64</v>
      </c>
      <c r="N3975">
        <v>0.496</v>
      </c>
      <c r="O3975">
        <v>11</v>
      </c>
      <c r="P3975">
        <v>0.08</v>
      </c>
      <c r="Q3975">
        <f>IFERROR(SEARCH("-",R3975)+2, 1)</f>
        <v>8</v>
      </c>
      <c r="R3975" s="9" t="s">
        <v>205</v>
      </c>
      <c r="S3975" s="9" t="b">
        <f>R3975&lt;&gt;K3975</f>
        <v>0</v>
      </c>
      <c r="T3975" t="str">
        <f xml:space="preserve"> TRIM( LEFT(R3975,  IFERROR(   SEARCH(" - ",R3975), LEN(R3975) )    ) )</f>
        <v>Food</v>
      </c>
      <c r="U3975" t="str">
        <f>MID(R3975, Q3975,LEN(R3975))</f>
        <v>Bakery</v>
      </c>
    </row>
    <row r="3976" spans="1:22" x14ac:dyDescent="0.35">
      <c r="A3976" t="s">
        <v>12629</v>
      </c>
      <c r="B3976" s="1">
        <v>45024</v>
      </c>
      <c r="C3976" t="s">
        <v>27</v>
      </c>
      <c r="D3976" t="s">
        <v>1346</v>
      </c>
      <c r="E3976" t="s">
        <v>86</v>
      </c>
      <c r="F3976" t="s">
        <v>87</v>
      </c>
      <c r="G3976" t="s">
        <v>88</v>
      </c>
      <c r="I3976" t="s">
        <v>1347</v>
      </c>
      <c r="J3976" t="s">
        <v>1348</v>
      </c>
      <c r="K3976" s="9" t="s">
        <v>217</v>
      </c>
      <c r="L3976" t="s">
        <v>218</v>
      </c>
      <c r="M3976">
        <v>38.99</v>
      </c>
      <c r="N3976">
        <v>11.446999999999999</v>
      </c>
      <c r="O3976">
        <v>9</v>
      </c>
      <c r="Q3976">
        <f>IFERROR(SEARCH("-",R3976)+2, 1)</f>
        <v>1</v>
      </c>
      <c r="R3976" s="9" t="s">
        <v>217</v>
      </c>
      <c r="S3976" s="9" t="b">
        <f>R3976&lt;&gt;K3976</f>
        <v>0</v>
      </c>
      <c r="T3976" t="str">
        <f xml:space="preserve"> TRIM( LEFT(R3976,  IFERROR(   SEARCH(" - ",R3976), LEN(R3976) )    ) )</f>
        <v>Outdoor</v>
      </c>
      <c r="U3976" t="str">
        <f>MID(R3976, Q3976,LEN(R3976))</f>
        <v>Outdoor</v>
      </c>
    </row>
    <row r="3977" spans="1:22" x14ac:dyDescent="0.35">
      <c r="A3977" t="s">
        <v>13973</v>
      </c>
      <c r="B3977" s="1">
        <v>45137</v>
      </c>
      <c r="C3977" t="s">
        <v>27</v>
      </c>
      <c r="D3977" t="s">
        <v>7670</v>
      </c>
      <c r="E3977" t="s">
        <v>86</v>
      </c>
      <c r="F3977" t="s">
        <v>87</v>
      </c>
      <c r="G3977" t="s">
        <v>88</v>
      </c>
      <c r="I3977" t="s">
        <v>7671</v>
      </c>
      <c r="J3977" t="s">
        <v>7672</v>
      </c>
      <c r="K3977" s="9" t="s">
        <v>217</v>
      </c>
      <c r="L3977" t="s">
        <v>218</v>
      </c>
      <c r="M3977">
        <v>19.14</v>
      </c>
      <c r="N3977">
        <v>5.4969999999999999</v>
      </c>
      <c r="O3977">
        <v>4</v>
      </c>
      <c r="P3977">
        <v>0.02</v>
      </c>
      <c r="Q3977">
        <f>IFERROR(SEARCH("-",R3977)+2, 1)</f>
        <v>1</v>
      </c>
      <c r="R3977" s="9" t="s">
        <v>217</v>
      </c>
      <c r="S3977" s="9" t="b">
        <f>R3977&lt;&gt;K3977</f>
        <v>0</v>
      </c>
      <c r="T3977" t="str">
        <f xml:space="preserve"> TRIM( LEFT(R3977,  IFERROR(   SEARCH(" - ",R3977), LEN(R3977) )    ) )</f>
        <v>Outdoor</v>
      </c>
      <c r="U3977" t="str">
        <f>MID(R3977, Q3977,LEN(R3977))</f>
        <v>Outdoor</v>
      </c>
    </row>
    <row r="3978" spans="1:22" x14ac:dyDescent="0.35">
      <c r="A3978" t="s">
        <v>18403</v>
      </c>
      <c r="B3978" s="1">
        <v>44937</v>
      </c>
      <c r="C3978" t="s">
        <v>27</v>
      </c>
      <c r="D3978" t="s">
        <v>7682</v>
      </c>
      <c r="E3978" t="s">
        <v>86</v>
      </c>
      <c r="F3978" t="s">
        <v>87</v>
      </c>
      <c r="G3978" t="s">
        <v>88</v>
      </c>
      <c r="I3978" t="s">
        <v>7683</v>
      </c>
      <c r="J3978" t="s">
        <v>7684</v>
      </c>
      <c r="K3978" s="9" t="s">
        <v>24</v>
      </c>
      <c r="L3978" t="s">
        <v>1020</v>
      </c>
      <c r="M3978">
        <v>3.29</v>
      </c>
      <c r="N3978">
        <v>0.98699999999999999</v>
      </c>
      <c r="O3978">
        <v>18</v>
      </c>
      <c r="P3978">
        <v>0.13</v>
      </c>
      <c r="Q3978">
        <f>IFERROR(SEARCH("-",R3978)+2, 1)</f>
        <v>8</v>
      </c>
      <c r="R3978" s="9" t="s">
        <v>24</v>
      </c>
      <c r="S3978" s="9" t="b">
        <f>R3978&lt;&gt;K3978</f>
        <v>0</v>
      </c>
      <c r="T3978" t="str">
        <f xml:space="preserve"> TRIM( LEFT(R3978,  IFERROR(   SEARCH(" - ",R3978), LEN(R3978) )    ) )</f>
        <v>Food</v>
      </c>
      <c r="U3978" t="str">
        <f>MID(R3978, Q3978,LEN(R3978))</f>
        <v>Snacks</v>
      </c>
    </row>
    <row r="3979" spans="1:22" x14ac:dyDescent="0.35">
      <c r="A3979" t="s">
        <v>6319</v>
      </c>
      <c r="B3979" s="1">
        <v>45738</v>
      </c>
      <c r="C3979" t="s">
        <v>27</v>
      </c>
      <c r="D3979" t="s">
        <v>1830</v>
      </c>
      <c r="E3979" t="s">
        <v>86</v>
      </c>
      <c r="F3979" t="s">
        <v>87</v>
      </c>
      <c r="G3979" t="s">
        <v>88</v>
      </c>
      <c r="I3979" t="s">
        <v>4752</v>
      </c>
      <c r="J3979" t="s">
        <v>4753</v>
      </c>
      <c r="K3979" s="9" t="s">
        <v>1013</v>
      </c>
      <c r="L3979" t="s">
        <v>4754</v>
      </c>
      <c r="M3979">
        <v>10.41</v>
      </c>
      <c r="N3979">
        <v>4.5960000000000001</v>
      </c>
      <c r="O3979">
        <v>16</v>
      </c>
      <c r="Q3979">
        <f>IFERROR(SEARCH("-",R3979)+2, 1)</f>
        <v>8</v>
      </c>
      <c r="R3979" s="9" t="s">
        <v>1013</v>
      </c>
      <c r="S3979" s="9" t="b">
        <f>R3979&lt;&gt;K3979</f>
        <v>0</v>
      </c>
      <c r="T3979" t="str">
        <f xml:space="preserve"> TRIM( LEFT(R3979,  IFERROR(   SEARCH(" - ",R3979), LEN(R3979) )    ) )</f>
        <v>Food</v>
      </c>
      <c r="U3979" t="str">
        <f>MID(R3979, Q3979,LEN(R3979))</f>
        <v>Prepared Meals</v>
      </c>
    </row>
    <row r="3980" spans="1:22" x14ac:dyDescent="0.35">
      <c r="A3980" t="s">
        <v>7647</v>
      </c>
      <c r="B3980" s="1">
        <v>45655</v>
      </c>
      <c r="C3980" t="s">
        <v>27</v>
      </c>
      <c r="D3980" t="s">
        <v>7648</v>
      </c>
      <c r="E3980" t="s">
        <v>86</v>
      </c>
      <c r="F3980" t="s">
        <v>87</v>
      </c>
      <c r="G3980" t="s">
        <v>88</v>
      </c>
      <c r="I3980" t="s">
        <v>7649</v>
      </c>
      <c r="J3980" t="s">
        <v>7650</v>
      </c>
      <c r="K3980" s="9" t="s">
        <v>598</v>
      </c>
      <c r="L3980" t="s">
        <v>7651</v>
      </c>
      <c r="M3980">
        <v>4.29</v>
      </c>
      <c r="N3980">
        <v>1.2869999999999999</v>
      </c>
      <c r="O3980">
        <v>2</v>
      </c>
      <c r="P3980">
        <v>0.12</v>
      </c>
      <c r="Q3980">
        <f>IFERROR(SEARCH("-",R3980)+2, 1)</f>
        <v>8</v>
      </c>
      <c r="R3980" s="9" t="s">
        <v>598</v>
      </c>
      <c r="S3980" s="9" t="b">
        <f>R3980&lt;&gt;K3980</f>
        <v>0</v>
      </c>
      <c r="T3980" t="str">
        <f xml:space="preserve"> TRIM( LEFT(R3980,  IFERROR(   SEARCH(" - ",R3980), LEN(R3980) )    ) )</f>
        <v>Food</v>
      </c>
      <c r="U3980" t="str">
        <f>MID(R3980, Q3980,LEN(R3980))</f>
        <v>Cereal</v>
      </c>
    </row>
    <row r="3981" spans="1:22" x14ac:dyDescent="0.35">
      <c r="A3981" t="s">
        <v>15784</v>
      </c>
      <c r="B3981" s="1">
        <v>45243</v>
      </c>
      <c r="C3981" t="s">
        <v>27</v>
      </c>
      <c r="D3981" t="s">
        <v>15785</v>
      </c>
      <c r="E3981" t="s">
        <v>86</v>
      </c>
      <c r="F3981" t="s">
        <v>87</v>
      </c>
      <c r="G3981" t="s">
        <v>88</v>
      </c>
      <c r="I3981" t="s">
        <v>4973</v>
      </c>
      <c r="J3981" t="s">
        <v>4974</v>
      </c>
      <c r="K3981" s="9" t="s">
        <v>700</v>
      </c>
      <c r="L3981" t="s">
        <v>4975</v>
      </c>
      <c r="M3981">
        <v>12.24</v>
      </c>
      <c r="N3981">
        <v>4.9459999999999997</v>
      </c>
      <c r="O3981">
        <v>20</v>
      </c>
      <c r="Q3981">
        <f>IFERROR(SEARCH("-",R3981)+2, 1)</f>
        <v>1</v>
      </c>
      <c r="R3981" s="9" t="s">
        <v>700</v>
      </c>
      <c r="S3981" s="9" t="b">
        <f>R3981&lt;&gt;K3981</f>
        <v>0</v>
      </c>
      <c r="T3981" t="str">
        <f xml:space="preserve"> TRIM( LEFT(R3981,  IFERROR(   SEARCH(" - ",R3981), LEN(R3981) )    ) )</f>
        <v>Books</v>
      </c>
      <c r="U3981" t="str">
        <f>MID(R3981, Q3981,LEN(R3981))</f>
        <v>Books</v>
      </c>
    </row>
    <row r="3982" spans="1:22" x14ac:dyDescent="0.35">
      <c r="A3982" t="s">
        <v>8835</v>
      </c>
      <c r="B3982" s="1">
        <v>45653</v>
      </c>
      <c r="C3982" t="s">
        <v>27</v>
      </c>
      <c r="D3982" t="s">
        <v>8289</v>
      </c>
      <c r="E3982" t="s">
        <v>86</v>
      </c>
      <c r="F3982" t="s">
        <v>87</v>
      </c>
      <c r="G3982" t="s">
        <v>88</v>
      </c>
      <c r="I3982" t="s">
        <v>8290</v>
      </c>
      <c r="J3982" t="s">
        <v>8291</v>
      </c>
      <c r="K3982" s="9" t="s">
        <v>151</v>
      </c>
      <c r="L3982" t="s">
        <v>8292</v>
      </c>
      <c r="M3982">
        <v>79.989999999999995</v>
      </c>
      <c r="N3982">
        <v>23.997</v>
      </c>
      <c r="O3982">
        <v>8</v>
      </c>
      <c r="P3982">
        <v>0.03</v>
      </c>
      <c r="Q3982">
        <f>IFERROR(SEARCH("-",R3982)+2, 1)</f>
        <v>1</v>
      </c>
      <c r="R3982" s="9" t="s">
        <v>151</v>
      </c>
      <c r="S3982" s="9" t="b">
        <f>R3982&lt;&gt;K3982</f>
        <v>0</v>
      </c>
      <c r="T3982" t="str">
        <f xml:space="preserve"> TRIM( LEFT(R3982,  IFERROR(   SEARCH(" - ",R3982), LEN(R3982) )    ) )</f>
        <v>Home Appliances</v>
      </c>
      <c r="U3982" t="str">
        <f>MID(R3982, Q3982,LEN(R3982))</f>
        <v>Home Appliances</v>
      </c>
    </row>
    <row r="3983" spans="1:22" x14ac:dyDescent="0.35">
      <c r="A3983" t="s">
        <v>14429</v>
      </c>
      <c r="B3983" s="1">
        <v>45250</v>
      </c>
      <c r="C3983" t="s">
        <v>27</v>
      </c>
      <c r="D3983" t="s">
        <v>8289</v>
      </c>
      <c r="E3983" t="s">
        <v>86</v>
      </c>
      <c r="F3983" t="s">
        <v>87</v>
      </c>
      <c r="G3983" t="s">
        <v>88</v>
      </c>
      <c r="I3983" t="s">
        <v>8290</v>
      </c>
      <c r="J3983" t="s">
        <v>8291</v>
      </c>
      <c r="K3983" s="9" t="s">
        <v>151</v>
      </c>
      <c r="L3983" t="s">
        <v>8292</v>
      </c>
      <c r="M3983">
        <v>79.14</v>
      </c>
      <c r="N3983">
        <v>23.497</v>
      </c>
      <c r="O3983">
        <v>7</v>
      </c>
      <c r="P3983">
        <v>0.11</v>
      </c>
      <c r="Q3983">
        <f>IFERROR(SEARCH("-",R3983)+2, 1)</f>
        <v>1</v>
      </c>
      <c r="R3983" s="9" t="s">
        <v>151</v>
      </c>
      <c r="S3983" s="9" t="b">
        <f>R3983&lt;&gt;K3983</f>
        <v>0</v>
      </c>
      <c r="T3983" t="str">
        <f xml:space="preserve"> TRIM( LEFT(R3983,  IFERROR(   SEARCH(" - ",R3983), LEN(R3983) )    ) )</f>
        <v>Home Appliances</v>
      </c>
      <c r="U3983" t="str">
        <f>MID(R3983, Q3983,LEN(R3983))</f>
        <v>Home Appliances</v>
      </c>
    </row>
    <row r="3984" spans="1:22" x14ac:dyDescent="0.35">
      <c r="A3984" t="s">
        <v>6797</v>
      </c>
      <c r="B3984" s="1">
        <v>45676</v>
      </c>
      <c r="C3984" t="s">
        <v>27</v>
      </c>
      <c r="D3984" t="s">
        <v>1214</v>
      </c>
      <c r="E3984" t="s">
        <v>86</v>
      </c>
      <c r="F3984" t="s">
        <v>87</v>
      </c>
      <c r="G3984" t="s">
        <v>88</v>
      </c>
      <c r="I3984" t="s">
        <v>6463</v>
      </c>
      <c r="J3984" t="s">
        <v>6464</v>
      </c>
      <c r="K3984" s="9" t="s">
        <v>493</v>
      </c>
      <c r="L3984" t="s">
        <v>6465</v>
      </c>
      <c r="M3984">
        <v>5.21</v>
      </c>
      <c r="N3984">
        <v>2.137</v>
      </c>
      <c r="O3984">
        <v>3</v>
      </c>
      <c r="P3984">
        <v>0.18</v>
      </c>
      <c r="Q3984">
        <f>IFERROR(SEARCH("-",R3984)+2, 1)</f>
        <v>8</v>
      </c>
      <c r="R3984" s="9" t="s">
        <v>493</v>
      </c>
      <c r="S3984" s="9" t="b">
        <f>R3984&lt;&gt;K3984</f>
        <v>0</v>
      </c>
      <c r="T3984" t="str">
        <f xml:space="preserve"> TRIM( LEFT(R3984,  IFERROR(   SEARCH(" - ",R3984), LEN(R3984) )    ) )</f>
        <v>Food</v>
      </c>
      <c r="U3984" t="str">
        <f>MID(R3984, Q3984,LEN(R3984))</f>
        <v>Beverages</v>
      </c>
    </row>
    <row r="3985" spans="1:21" x14ac:dyDescent="0.35">
      <c r="A3985" t="s">
        <v>1816</v>
      </c>
      <c r="B3985" s="1">
        <v>45325</v>
      </c>
      <c r="C3985" t="s">
        <v>27</v>
      </c>
      <c r="D3985" t="s">
        <v>1260</v>
      </c>
      <c r="E3985" t="s">
        <v>86</v>
      </c>
      <c r="F3985" t="s">
        <v>87</v>
      </c>
      <c r="G3985" t="s">
        <v>88</v>
      </c>
      <c r="I3985" t="s">
        <v>1261</v>
      </c>
      <c r="J3985" t="s">
        <v>1262</v>
      </c>
      <c r="K3985" s="9" t="s">
        <v>1115</v>
      </c>
      <c r="L3985" t="s">
        <v>1116</v>
      </c>
      <c r="M3985">
        <v>19.989999999999998</v>
      </c>
      <c r="N3985">
        <v>5.9969999999999999</v>
      </c>
      <c r="O3985">
        <v>5</v>
      </c>
      <c r="P3985">
        <v>0.3</v>
      </c>
      <c r="Q3985">
        <f>IFERROR(SEARCH("-",R3985)+2, 1)</f>
        <v>1</v>
      </c>
      <c r="R3985" s="9" t="s">
        <v>1115</v>
      </c>
      <c r="S3985" s="9" t="b">
        <f>R3985&lt;&gt;K3985</f>
        <v>0</v>
      </c>
      <c r="T3985" t="str">
        <f xml:space="preserve"> TRIM( LEFT(R3985,  IFERROR(   SEARCH(" - ",R3985), LEN(R3985) )    ) )</f>
        <v>Electronics</v>
      </c>
      <c r="U3985" t="str">
        <f>MID(R3985, Q3985,LEN(R3985))</f>
        <v>Electronics</v>
      </c>
    </row>
    <row r="3986" spans="1:21" x14ac:dyDescent="0.35">
      <c r="A3986" t="s">
        <v>8009</v>
      </c>
      <c r="B3986" s="1">
        <v>45419</v>
      </c>
      <c r="C3986" t="s">
        <v>27</v>
      </c>
      <c r="D3986" t="s">
        <v>8010</v>
      </c>
      <c r="E3986" t="s">
        <v>86</v>
      </c>
      <c r="F3986" t="s">
        <v>87</v>
      </c>
      <c r="G3986" t="s">
        <v>88</v>
      </c>
      <c r="I3986" t="s">
        <v>8011</v>
      </c>
      <c r="J3986" t="s">
        <v>8012</v>
      </c>
      <c r="K3986" s="9" t="s">
        <v>1115</v>
      </c>
      <c r="L3986" t="s">
        <v>1116</v>
      </c>
      <c r="M3986">
        <v>25.99</v>
      </c>
      <c r="N3986">
        <v>7.7969999999999997</v>
      </c>
      <c r="O3986">
        <v>10</v>
      </c>
      <c r="P3986">
        <v>0.28000000000000003</v>
      </c>
      <c r="Q3986">
        <f>IFERROR(SEARCH("-",R3986)+2, 1)</f>
        <v>1</v>
      </c>
      <c r="R3986" s="9" t="s">
        <v>1115</v>
      </c>
      <c r="S3986" s="9" t="b">
        <f>R3986&lt;&gt;K3986</f>
        <v>0</v>
      </c>
      <c r="T3986" t="str">
        <f xml:space="preserve"> TRIM( LEFT(R3986,  IFERROR(   SEARCH(" - ",R3986), LEN(R3986) )    ) )</f>
        <v>Electronics</v>
      </c>
      <c r="U3986" t="str">
        <f>MID(R3986, Q3986,LEN(R3986))</f>
        <v>Electronics</v>
      </c>
    </row>
    <row r="3987" spans="1:21" x14ac:dyDescent="0.35">
      <c r="A3987" t="s">
        <v>18283</v>
      </c>
      <c r="B3987" s="1">
        <v>45201</v>
      </c>
      <c r="C3987" t="s">
        <v>27</v>
      </c>
      <c r="D3987" t="s">
        <v>9077</v>
      </c>
      <c r="E3987" t="s">
        <v>86</v>
      </c>
      <c r="F3987" t="s">
        <v>87</v>
      </c>
      <c r="G3987" t="s">
        <v>88</v>
      </c>
      <c r="I3987" t="s">
        <v>9078</v>
      </c>
      <c r="J3987" t="s">
        <v>9079</v>
      </c>
      <c r="K3987" s="9" t="s">
        <v>1115</v>
      </c>
      <c r="L3987" t="s">
        <v>1116</v>
      </c>
      <c r="M3987">
        <v>39.99</v>
      </c>
      <c r="N3987">
        <v>11.997</v>
      </c>
      <c r="O3987">
        <v>11</v>
      </c>
      <c r="P3987">
        <v>0.33</v>
      </c>
      <c r="Q3987">
        <f>IFERROR(SEARCH("-",R3987)+2, 1)</f>
        <v>1</v>
      </c>
      <c r="R3987" s="9" t="s">
        <v>1115</v>
      </c>
      <c r="S3987" s="9" t="b">
        <f>R3987&lt;&gt;K3987</f>
        <v>0</v>
      </c>
      <c r="T3987" t="str">
        <f xml:space="preserve"> TRIM( LEFT(R3987,  IFERROR(   SEARCH(" - ",R3987), LEN(R3987) )    ) )</f>
        <v>Electronics</v>
      </c>
      <c r="U3987" t="str">
        <f>MID(R3987, Q3987,LEN(R3987))</f>
        <v>Electronics</v>
      </c>
    </row>
    <row r="3988" spans="1:21" x14ac:dyDescent="0.35">
      <c r="A3988" t="s">
        <v>5386</v>
      </c>
      <c r="B3988" s="1">
        <v>45350</v>
      </c>
      <c r="C3988" t="s">
        <v>27</v>
      </c>
      <c r="D3988" t="s">
        <v>5387</v>
      </c>
      <c r="E3988" t="s">
        <v>86</v>
      </c>
      <c r="F3988" t="s">
        <v>87</v>
      </c>
      <c r="G3988" t="s">
        <v>88</v>
      </c>
      <c r="I3988" t="s">
        <v>5388</v>
      </c>
      <c r="J3988" t="s">
        <v>5389</v>
      </c>
      <c r="K3988" s="9" t="s">
        <v>391</v>
      </c>
      <c r="L3988" t="s">
        <v>916</v>
      </c>
      <c r="M3988">
        <v>49.99</v>
      </c>
      <c r="N3988">
        <v>19.995999999999999</v>
      </c>
      <c r="O3988">
        <v>19</v>
      </c>
      <c r="P3988">
        <v>0.32</v>
      </c>
      <c r="Q3988">
        <f>IFERROR(SEARCH("-",R3988)+2, 1)</f>
        <v>1</v>
      </c>
      <c r="R3988" s="9" t="s">
        <v>391</v>
      </c>
      <c r="S3988" s="9" t="b">
        <f>R3988&lt;&gt;K3988</f>
        <v>0</v>
      </c>
      <c r="T3988" t="str">
        <f xml:space="preserve"> TRIM( LEFT(R3988,  IFERROR(   SEARCH(" - ",R3988), LEN(R3988) )    ) )</f>
        <v>Kitchen</v>
      </c>
      <c r="U3988" t="str">
        <f>MID(R3988, Q3988,LEN(R3988))</f>
        <v>Kitchen</v>
      </c>
    </row>
    <row r="3989" spans="1:21" x14ac:dyDescent="0.35">
      <c r="A3989" t="s">
        <v>6767</v>
      </c>
      <c r="B3989" s="1">
        <v>45690</v>
      </c>
      <c r="C3989" t="s">
        <v>27</v>
      </c>
      <c r="D3989" t="s">
        <v>1210</v>
      </c>
      <c r="E3989" t="s">
        <v>86</v>
      </c>
      <c r="F3989" t="s">
        <v>87</v>
      </c>
      <c r="G3989" t="s">
        <v>88</v>
      </c>
      <c r="I3989" t="s">
        <v>5388</v>
      </c>
      <c r="J3989" t="s">
        <v>5389</v>
      </c>
      <c r="K3989" s="9" t="s">
        <v>391</v>
      </c>
      <c r="L3989" t="s">
        <v>916</v>
      </c>
      <c r="M3989">
        <v>51.41</v>
      </c>
      <c r="N3989">
        <v>20.995999999999999</v>
      </c>
      <c r="O3989">
        <v>4</v>
      </c>
      <c r="P3989">
        <v>0.16</v>
      </c>
      <c r="Q3989">
        <f>IFERROR(SEARCH("-",R3989)+2, 1)</f>
        <v>1</v>
      </c>
      <c r="R3989" s="9" t="s">
        <v>391</v>
      </c>
      <c r="S3989" s="9" t="b">
        <f>R3989&lt;&gt;K3989</f>
        <v>0</v>
      </c>
      <c r="T3989" t="str">
        <f xml:space="preserve"> TRIM( LEFT(R3989,  IFERROR(   SEARCH(" - ",R3989), LEN(R3989) )    ) )</f>
        <v>Kitchen</v>
      </c>
      <c r="U3989" t="str">
        <f>MID(R3989, Q3989,LEN(R3989))</f>
        <v>Kitchen</v>
      </c>
    </row>
    <row r="3990" spans="1:21" x14ac:dyDescent="0.35">
      <c r="A3990" t="s">
        <v>15732</v>
      </c>
      <c r="B3990" s="1">
        <v>45099</v>
      </c>
      <c r="C3990" t="s">
        <v>27</v>
      </c>
      <c r="D3990" t="s">
        <v>15733</v>
      </c>
      <c r="E3990" t="s">
        <v>86</v>
      </c>
      <c r="F3990" t="s">
        <v>87</v>
      </c>
      <c r="G3990" t="s">
        <v>88</v>
      </c>
      <c r="I3990" t="s">
        <v>4777</v>
      </c>
      <c r="J3990" t="s">
        <v>4778</v>
      </c>
      <c r="K3990" s="9" t="s">
        <v>391</v>
      </c>
      <c r="L3990" t="s">
        <v>916</v>
      </c>
      <c r="M3990">
        <v>54.24</v>
      </c>
      <c r="N3990">
        <v>16.247</v>
      </c>
      <c r="O3990">
        <v>7</v>
      </c>
      <c r="P3990">
        <v>0.09</v>
      </c>
      <c r="Q3990">
        <f>IFERROR(SEARCH("-",R3990)+2, 1)</f>
        <v>1</v>
      </c>
      <c r="R3990" s="9" t="s">
        <v>391</v>
      </c>
      <c r="S3990" s="9" t="b">
        <f>R3990&lt;&gt;K3990</f>
        <v>0</v>
      </c>
      <c r="T3990" t="str">
        <f xml:space="preserve"> TRIM( LEFT(R3990,  IFERROR(   SEARCH(" - ",R3990), LEN(R3990) )    ) )</f>
        <v>Kitchen</v>
      </c>
      <c r="U3990" t="str">
        <f>MID(R3990, Q3990,LEN(R3990))</f>
        <v>Kitchen</v>
      </c>
    </row>
    <row r="3991" spans="1:21" x14ac:dyDescent="0.35">
      <c r="A3991" t="s">
        <v>16809</v>
      </c>
      <c r="B3991" s="1">
        <v>45012</v>
      </c>
      <c r="C3991" t="s">
        <v>27</v>
      </c>
      <c r="D3991" t="s">
        <v>16810</v>
      </c>
      <c r="E3991" t="s">
        <v>86</v>
      </c>
      <c r="F3991" t="s">
        <v>87</v>
      </c>
      <c r="G3991" t="s">
        <v>88</v>
      </c>
      <c r="I3991" t="s">
        <v>3291</v>
      </c>
      <c r="J3991" t="s">
        <v>3292</v>
      </c>
      <c r="K3991" s="9" t="s">
        <v>391</v>
      </c>
      <c r="L3991" t="s">
        <v>975</v>
      </c>
      <c r="M3991">
        <v>19.239999999999998</v>
      </c>
      <c r="N3991">
        <v>7.7460000000000004</v>
      </c>
      <c r="O3991">
        <v>20</v>
      </c>
      <c r="P3991">
        <v>0.1</v>
      </c>
      <c r="Q3991">
        <f>IFERROR(SEARCH("-",R3991)+2, 1)</f>
        <v>1</v>
      </c>
      <c r="R3991" s="9" t="s">
        <v>391</v>
      </c>
      <c r="S3991" s="9" t="b">
        <f>R3991&lt;&gt;K3991</f>
        <v>0</v>
      </c>
      <c r="T3991" t="str">
        <f xml:space="preserve"> TRIM( LEFT(R3991,  IFERROR(   SEARCH(" - ",R3991), LEN(R3991) )    ) )</f>
        <v>Kitchen</v>
      </c>
      <c r="U3991" t="str">
        <f>MID(R3991, Q3991,LEN(R3991))</f>
        <v>Kitchen</v>
      </c>
    </row>
    <row r="3992" spans="1:21" x14ac:dyDescent="0.35">
      <c r="A3992" t="s">
        <v>13683</v>
      </c>
      <c r="B3992" s="1">
        <v>45062</v>
      </c>
      <c r="C3992" t="s">
        <v>27</v>
      </c>
      <c r="D3992" t="s">
        <v>4414</v>
      </c>
      <c r="E3992" t="s">
        <v>86</v>
      </c>
      <c r="F3992" t="s">
        <v>87</v>
      </c>
      <c r="G3992" t="s">
        <v>88</v>
      </c>
      <c r="I3992" t="s">
        <v>4415</v>
      </c>
      <c r="J3992" t="s">
        <v>4416</v>
      </c>
      <c r="K3992" s="9" t="s">
        <v>82</v>
      </c>
      <c r="L3992" t="s">
        <v>211</v>
      </c>
      <c r="M3992">
        <v>29.14</v>
      </c>
      <c r="N3992">
        <v>11.496</v>
      </c>
      <c r="O3992">
        <v>7</v>
      </c>
      <c r="P3992">
        <v>0.06</v>
      </c>
      <c r="Q3992">
        <f>IFERROR(SEARCH("-",R3992)+2, 1)</f>
        <v>1</v>
      </c>
      <c r="R3992" s="9" t="s">
        <v>82</v>
      </c>
      <c r="S3992" s="9" t="b">
        <f>R3992&lt;&gt;K3992</f>
        <v>0</v>
      </c>
      <c r="T3992" t="str">
        <f xml:space="preserve"> TRIM( LEFT(R3992,  IFERROR(   SEARCH(" - ",R3992), LEN(R3992) )    ) )</f>
        <v>Home</v>
      </c>
      <c r="U3992" t="str">
        <f>MID(R3992, Q3992,LEN(R3992))</f>
        <v>Home</v>
      </c>
    </row>
    <row r="3993" spans="1:21" x14ac:dyDescent="0.35">
      <c r="A3993" t="s">
        <v>4187</v>
      </c>
      <c r="B3993" s="1">
        <v>45360</v>
      </c>
      <c r="C3993" t="s">
        <v>27</v>
      </c>
      <c r="D3993" t="s">
        <v>4188</v>
      </c>
      <c r="E3993" t="s">
        <v>86</v>
      </c>
      <c r="F3993" t="s">
        <v>87</v>
      </c>
      <c r="G3993" t="s">
        <v>88</v>
      </c>
      <c r="I3993" t="s">
        <v>4189</v>
      </c>
      <c r="J3993" t="s">
        <v>4190</v>
      </c>
      <c r="K3993" s="9" t="s">
        <v>24</v>
      </c>
      <c r="L3993" t="s">
        <v>197</v>
      </c>
      <c r="M3993">
        <v>3.49</v>
      </c>
      <c r="N3993">
        <v>1.3959999999999999</v>
      </c>
      <c r="O3993">
        <v>7</v>
      </c>
      <c r="P3993">
        <v>0.27</v>
      </c>
      <c r="Q3993">
        <f>IFERROR(SEARCH("-",R3993)+2, 1)</f>
        <v>8</v>
      </c>
      <c r="R3993" s="9" t="s">
        <v>24</v>
      </c>
      <c r="S3993" s="9" t="b">
        <f>R3993&lt;&gt;K3993</f>
        <v>0</v>
      </c>
      <c r="T3993" t="str">
        <f xml:space="preserve"> TRIM( LEFT(R3993,  IFERROR(   SEARCH(" - ",R3993), LEN(R3993) )    ) )</f>
        <v>Food</v>
      </c>
      <c r="U3993" t="str">
        <f>MID(R3993, Q3993,LEN(R3993))</f>
        <v>Snacks</v>
      </c>
    </row>
    <row r="3994" spans="1:21" x14ac:dyDescent="0.35">
      <c r="A3994" t="s">
        <v>14202</v>
      </c>
      <c r="B3994" s="1">
        <v>45198</v>
      </c>
      <c r="C3994" t="s">
        <v>27</v>
      </c>
      <c r="D3994" t="s">
        <v>7791</v>
      </c>
      <c r="E3994" t="s">
        <v>86</v>
      </c>
      <c r="F3994" t="s">
        <v>87</v>
      </c>
      <c r="G3994" t="s">
        <v>88</v>
      </c>
      <c r="I3994" t="s">
        <v>7792</v>
      </c>
      <c r="J3994" t="s">
        <v>7793</v>
      </c>
      <c r="K3994" s="9" t="s">
        <v>34</v>
      </c>
      <c r="L3994" t="s">
        <v>106</v>
      </c>
      <c r="M3994">
        <v>2.44</v>
      </c>
      <c r="N3994">
        <v>0.48699999999999999</v>
      </c>
      <c r="O3994">
        <v>5</v>
      </c>
      <c r="P3994">
        <v>0.28999999999999998</v>
      </c>
      <c r="Q3994">
        <f>IFERROR(SEARCH("-",R3994)+2, 1)</f>
        <v>8</v>
      </c>
      <c r="R3994" s="9" t="s">
        <v>34</v>
      </c>
      <c r="S3994" s="9" t="b">
        <f>R3994&lt;&gt;K3994</f>
        <v>0</v>
      </c>
      <c r="T3994" t="str">
        <f xml:space="preserve"> TRIM( LEFT(R3994,  IFERROR(   SEARCH(" - ",R3994), LEN(R3994) )    ) )</f>
        <v>Food</v>
      </c>
      <c r="U3994" t="str">
        <f>MID(R3994, Q3994,LEN(R3994))</f>
        <v>Condiments</v>
      </c>
    </row>
    <row r="3995" spans="1:21" x14ac:dyDescent="0.35">
      <c r="A3995" t="s">
        <v>13018</v>
      </c>
      <c r="B3995" s="1">
        <v>44979</v>
      </c>
      <c r="C3995" t="s">
        <v>27</v>
      </c>
      <c r="D3995" t="s">
        <v>4505</v>
      </c>
      <c r="E3995" t="s">
        <v>86</v>
      </c>
      <c r="F3995" t="s">
        <v>87</v>
      </c>
      <c r="G3995" t="s">
        <v>88</v>
      </c>
      <c r="I3995" t="s">
        <v>4506</v>
      </c>
      <c r="J3995" t="s">
        <v>4507</v>
      </c>
      <c r="K3995" s="9" t="s">
        <v>391</v>
      </c>
      <c r="L3995" t="s">
        <v>4508</v>
      </c>
      <c r="M3995">
        <v>24.14</v>
      </c>
      <c r="N3995">
        <v>9.4960000000000004</v>
      </c>
      <c r="O3995">
        <v>9</v>
      </c>
      <c r="P3995">
        <v>0.39</v>
      </c>
      <c r="Q3995">
        <f>IFERROR(SEARCH("-",R3995)+2, 1)</f>
        <v>1</v>
      </c>
      <c r="R3995" s="9" t="s">
        <v>391</v>
      </c>
      <c r="S3995" s="9" t="b">
        <f>R3995&lt;&gt;K3995</f>
        <v>0</v>
      </c>
      <c r="T3995" t="str">
        <f xml:space="preserve"> TRIM( LEFT(R3995,  IFERROR(   SEARCH(" - ",R3995), LEN(R3995) )    ) )</f>
        <v>Kitchen</v>
      </c>
      <c r="U3995" t="str">
        <f>MID(R3995, Q3995,LEN(R3995))</f>
        <v>Kitchen</v>
      </c>
    </row>
    <row r="3996" spans="1:21" x14ac:dyDescent="0.35">
      <c r="A3996" t="s">
        <v>9873</v>
      </c>
      <c r="B3996" s="1">
        <v>45398</v>
      </c>
      <c r="C3996" t="s">
        <v>27</v>
      </c>
      <c r="D3996" t="s">
        <v>9874</v>
      </c>
      <c r="E3996" t="s">
        <v>86</v>
      </c>
      <c r="F3996" t="s">
        <v>87</v>
      </c>
      <c r="G3996" t="s">
        <v>88</v>
      </c>
      <c r="I3996" t="s">
        <v>4898</v>
      </c>
      <c r="J3996" t="s">
        <v>4899</v>
      </c>
      <c r="K3996" s="9" t="s">
        <v>4900</v>
      </c>
      <c r="L3996" t="s">
        <v>4901</v>
      </c>
      <c r="M3996">
        <v>40.99</v>
      </c>
      <c r="N3996">
        <v>11.997</v>
      </c>
      <c r="O3996">
        <v>19</v>
      </c>
      <c r="P3996">
        <v>0.13</v>
      </c>
      <c r="Q3996">
        <f>IFERROR(SEARCH("-",R3996)+2, 1)</f>
        <v>1</v>
      </c>
      <c r="R3996" s="9" t="s">
        <v>4900</v>
      </c>
      <c r="S3996" s="9" t="b">
        <f>R3996&lt;&gt;K3996</f>
        <v>0</v>
      </c>
      <c r="T3996" t="str">
        <f xml:space="preserve"> TRIM( LEFT(R3996,  IFERROR(   SEARCH(" - ",R3996), LEN(R3996) )    ) )</f>
        <v>Baby</v>
      </c>
      <c r="U3996" t="str">
        <f>MID(R3996, Q3996,LEN(R3996))</f>
        <v>Baby</v>
      </c>
    </row>
    <row r="3997" spans="1:21" x14ac:dyDescent="0.35">
      <c r="A3997" t="s">
        <v>11405</v>
      </c>
      <c r="B3997" s="1">
        <v>45530</v>
      </c>
      <c r="C3997" t="s">
        <v>27</v>
      </c>
      <c r="D3997" t="s">
        <v>11406</v>
      </c>
      <c r="E3997" t="s">
        <v>86</v>
      </c>
      <c r="F3997" t="s">
        <v>87</v>
      </c>
      <c r="G3997" t="s">
        <v>88</v>
      </c>
      <c r="I3997" t="s">
        <v>6509</v>
      </c>
      <c r="J3997" t="s">
        <v>6510</v>
      </c>
      <c r="K3997" s="9" t="s">
        <v>34</v>
      </c>
      <c r="L3997" t="s">
        <v>6511</v>
      </c>
      <c r="M3997">
        <v>5.79</v>
      </c>
      <c r="N3997">
        <v>1.9159999999999999</v>
      </c>
      <c r="O3997">
        <v>2</v>
      </c>
      <c r="P3997">
        <v>0.1</v>
      </c>
      <c r="Q3997">
        <f>IFERROR(SEARCH("-",R3997)+2, 1)</f>
        <v>8</v>
      </c>
      <c r="R3997" s="9" t="s">
        <v>34</v>
      </c>
      <c r="S3997" s="9" t="b">
        <f>R3997&lt;&gt;K3997</f>
        <v>0</v>
      </c>
      <c r="T3997" t="str">
        <f xml:space="preserve"> TRIM( LEFT(R3997,  IFERROR(   SEARCH(" - ",R3997), LEN(R3997) )    ) )</f>
        <v>Food</v>
      </c>
      <c r="U3997" t="str">
        <f>MID(R3997, Q3997,LEN(R3997))</f>
        <v>Condiments</v>
      </c>
    </row>
    <row r="3998" spans="1:21" x14ac:dyDescent="0.35">
      <c r="A3998" t="s">
        <v>16326</v>
      </c>
      <c r="B3998" s="1">
        <v>44970</v>
      </c>
      <c r="C3998" t="s">
        <v>27</v>
      </c>
      <c r="D3998" t="s">
        <v>16327</v>
      </c>
      <c r="E3998" t="s">
        <v>86</v>
      </c>
      <c r="F3998" t="s">
        <v>87</v>
      </c>
      <c r="G3998" t="s">
        <v>88</v>
      </c>
      <c r="I3998" t="s">
        <v>2879</v>
      </c>
      <c r="J3998" t="s">
        <v>2880</v>
      </c>
      <c r="K3998" s="9" t="s">
        <v>513</v>
      </c>
      <c r="L3998" t="s">
        <v>2881</v>
      </c>
      <c r="M3998">
        <v>49.24</v>
      </c>
      <c r="N3998">
        <v>19.745999999999999</v>
      </c>
      <c r="O3998">
        <v>6</v>
      </c>
      <c r="P3998">
        <v>0.04</v>
      </c>
      <c r="Q3998">
        <f>IFERROR(SEARCH("-",R3998)+2, 1)</f>
        <v>1</v>
      </c>
      <c r="R3998" s="9" t="s">
        <v>513</v>
      </c>
      <c r="S3998" s="9" t="b">
        <f>R3998&lt;&gt;K3998</f>
        <v>0</v>
      </c>
      <c r="T3998" t="str">
        <f xml:space="preserve"> TRIM( LEFT(R3998,  IFERROR(   SEARCH(" - ",R3998), LEN(R3998) )    ) )</f>
        <v>Fitness</v>
      </c>
      <c r="U3998" t="str">
        <f>MID(R3998, Q3998,LEN(R3998))</f>
        <v>Fitness</v>
      </c>
    </row>
    <row r="3999" spans="1:21" x14ac:dyDescent="0.35">
      <c r="A3999" t="s">
        <v>10714</v>
      </c>
      <c r="B3999" s="1">
        <v>45613</v>
      </c>
      <c r="C3999" t="s">
        <v>27</v>
      </c>
      <c r="D3999" t="s">
        <v>10715</v>
      </c>
      <c r="E3999" t="s">
        <v>86</v>
      </c>
      <c r="F3999" t="s">
        <v>87</v>
      </c>
      <c r="G3999" t="s">
        <v>88</v>
      </c>
      <c r="I3999" t="s">
        <v>6812</v>
      </c>
      <c r="J3999" t="s">
        <v>6813</v>
      </c>
      <c r="K3999" s="9" t="s">
        <v>205</v>
      </c>
      <c r="L3999" t="s">
        <v>6814</v>
      </c>
      <c r="M3999">
        <v>4.5</v>
      </c>
      <c r="N3999">
        <v>1.05</v>
      </c>
      <c r="O3999">
        <v>15</v>
      </c>
      <c r="P3999">
        <v>0.08</v>
      </c>
      <c r="Q3999">
        <f>IFERROR(SEARCH("-",R3999)+2, 1)</f>
        <v>8</v>
      </c>
      <c r="R3999" s="9" t="s">
        <v>205</v>
      </c>
      <c r="S3999" s="9" t="b">
        <f>R3999&lt;&gt;K3999</f>
        <v>0</v>
      </c>
      <c r="T3999" t="str">
        <f xml:space="preserve"> TRIM( LEFT(R3999,  IFERROR(   SEARCH(" - ",R3999), LEN(R3999) )    ) )</f>
        <v>Food</v>
      </c>
      <c r="U3999" t="str">
        <f>MID(R3999, Q3999,LEN(R3999))</f>
        <v>Bakery</v>
      </c>
    </row>
    <row r="4000" spans="1:21" x14ac:dyDescent="0.35">
      <c r="A4000" t="s">
        <v>12220</v>
      </c>
      <c r="B4000" s="1">
        <v>45072</v>
      </c>
      <c r="C4000" t="s">
        <v>27</v>
      </c>
      <c r="D4000" t="s">
        <v>2800</v>
      </c>
      <c r="E4000" t="s">
        <v>86</v>
      </c>
      <c r="F4000" t="s">
        <v>87</v>
      </c>
      <c r="G4000" t="s">
        <v>88</v>
      </c>
      <c r="I4000" t="s">
        <v>2801</v>
      </c>
      <c r="J4000" t="s">
        <v>2802</v>
      </c>
      <c r="K4000" s="9" t="s">
        <v>98</v>
      </c>
      <c r="L4000" t="s">
        <v>319</v>
      </c>
      <c r="M4000">
        <v>5.99</v>
      </c>
      <c r="N4000">
        <v>1.5469999999999999</v>
      </c>
      <c r="O4000">
        <v>9</v>
      </c>
      <c r="P4000">
        <v>0</v>
      </c>
      <c r="Q4000">
        <f>IFERROR(SEARCH("-",R4000)+2, 1)</f>
        <v>8</v>
      </c>
      <c r="R4000" s="9" t="s">
        <v>98</v>
      </c>
      <c r="S4000" s="9" t="b">
        <f>R4000&lt;&gt;K4000</f>
        <v>0</v>
      </c>
      <c r="T4000" t="str">
        <f xml:space="preserve"> TRIM( LEFT(R4000,  IFERROR(   SEARCH(" - ",R4000), LEN(R4000) )    ) )</f>
        <v>Food</v>
      </c>
      <c r="U4000" t="str">
        <f>MID(R4000, Q4000,LEN(R4000))</f>
        <v>Baking</v>
      </c>
    </row>
    <row r="4001" spans="1:21" x14ac:dyDescent="0.35">
      <c r="A4001" t="s">
        <v>17542</v>
      </c>
      <c r="B4001" s="1">
        <v>45385</v>
      </c>
      <c r="C4001" t="s">
        <v>27</v>
      </c>
      <c r="D4001" t="s">
        <v>7961</v>
      </c>
      <c r="E4001" t="s">
        <v>86</v>
      </c>
      <c r="F4001" t="s">
        <v>87</v>
      </c>
      <c r="G4001" t="s">
        <v>88</v>
      </c>
      <c r="I4001" t="s">
        <v>7962</v>
      </c>
      <c r="J4001" t="s">
        <v>7963</v>
      </c>
      <c r="K4001" s="9" t="s">
        <v>1719</v>
      </c>
      <c r="L4001" t="s">
        <v>159</v>
      </c>
      <c r="M4001">
        <v>4.99</v>
      </c>
      <c r="N4001">
        <v>1.4970000000000001</v>
      </c>
      <c r="O4001">
        <v>15</v>
      </c>
      <c r="Q4001">
        <f>IFERROR(SEARCH("-",R4001)+2, 1)</f>
        <v>8</v>
      </c>
      <c r="R4001" s="9" t="s">
        <v>1719</v>
      </c>
      <c r="S4001" s="9" t="b">
        <f>R4001&lt;&gt;K4001</f>
        <v>0</v>
      </c>
      <c r="T4001" t="str">
        <f xml:space="preserve"> TRIM( LEFT(R4001,  IFERROR(   SEARCH(" - ",R4001), LEN(R4001) )    ) )</f>
        <v>Food</v>
      </c>
      <c r="U4001" t="str">
        <f>MID(R4001, Q4001,LEN(R4001))</f>
        <v>Fruits</v>
      </c>
    </row>
    <row r="4002" spans="1:21" x14ac:dyDescent="0.35">
      <c r="A4002" t="s">
        <v>5624</v>
      </c>
      <c r="B4002" s="1">
        <v>45308</v>
      </c>
      <c r="C4002" t="s">
        <v>27</v>
      </c>
      <c r="D4002" t="s">
        <v>4275</v>
      </c>
      <c r="E4002" t="s">
        <v>86</v>
      </c>
      <c r="F4002" t="s">
        <v>87</v>
      </c>
      <c r="G4002" t="s">
        <v>88</v>
      </c>
      <c r="I4002" t="s">
        <v>4276</v>
      </c>
      <c r="J4002" t="s">
        <v>4277</v>
      </c>
      <c r="K4002" s="9" t="s">
        <v>1254</v>
      </c>
      <c r="L4002" t="s">
        <v>1255</v>
      </c>
      <c r="M4002">
        <v>10.99</v>
      </c>
      <c r="N4002">
        <v>4.3959999999999999</v>
      </c>
      <c r="O4002">
        <v>7</v>
      </c>
      <c r="P4002">
        <v>0.18</v>
      </c>
      <c r="Q4002">
        <f>IFERROR(SEARCH("-",R4002)+2, 1)</f>
        <v>8</v>
      </c>
      <c r="R4002" s="9" t="s">
        <v>1254</v>
      </c>
      <c r="S4002" s="9" t="b">
        <f>R4002&lt;&gt;K4002</f>
        <v>0</v>
      </c>
      <c r="T4002" t="str">
        <f xml:space="preserve"> TRIM( LEFT(R4002,  IFERROR(   SEARCH(" - ",R4002), LEN(R4002) )    ) )</f>
        <v>Food</v>
      </c>
      <c r="U4002" t="str">
        <f>MID(R4002, Q4002,LEN(R4002))</f>
        <v>Frozen Food</v>
      </c>
    </row>
    <row r="4003" spans="1:21" x14ac:dyDescent="0.35">
      <c r="A4003" t="s">
        <v>9602</v>
      </c>
      <c r="B4003" s="1">
        <v>45429</v>
      </c>
      <c r="C4003" t="s">
        <v>27</v>
      </c>
      <c r="D4003" t="s">
        <v>9603</v>
      </c>
      <c r="E4003" t="s">
        <v>86</v>
      </c>
      <c r="F4003" t="s">
        <v>87</v>
      </c>
      <c r="G4003" t="s">
        <v>88</v>
      </c>
      <c r="I4003" t="s">
        <v>4388</v>
      </c>
      <c r="J4003" t="s">
        <v>4389</v>
      </c>
      <c r="K4003" s="9" t="s">
        <v>463</v>
      </c>
      <c r="L4003" t="s">
        <v>1255</v>
      </c>
      <c r="M4003">
        <v>7.99</v>
      </c>
      <c r="N4003">
        <v>2.7959999999999998</v>
      </c>
      <c r="O4003">
        <v>12</v>
      </c>
      <c r="P4003">
        <v>0.06</v>
      </c>
      <c r="Q4003">
        <f>IFERROR(SEARCH("-",R4003)+2, 1)</f>
        <v>8</v>
      </c>
      <c r="R4003" s="9" t="s">
        <v>463</v>
      </c>
      <c r="S4003" s="9" t="b">
        <f>R4003&lt;&gt;K4003</f>
        <v>0</v>
      </c>
      <c r="T4003" t="str">
        <f xml:space="preserve"> TRIM( LEFT(R4003,  IFERROR(   SEARCH(" - ",R4003), LEN(R4003) )    ) )</f>
        <v>Food</v>
      </c>
      <c r="U4003" t="str">
        <f>MID(R4003, Q4003,LEN(R4003))</f>
        <v>Frozen</v>
      </c>
    </row>
    <row r="4004" spans="1:21" x14ac:dyDescent="0.35">
      <c r="A4004" t="s">
        <v>17767</v>
      </c>
      <c r="B4004" s="1">
        <v>45398</v>
      </c>
      <c r="C4004" t="s">
        <v>27</v>
      </c>
      <c r="D4004" t="s">
        <v>8991</v>
      </c>
      <c r="E4004" t="s">
        <v>86</v>
      </c>
      <c r="F4004" t="s">
        <v>87</v>
      </c>
      <c r="G4004" t="s">
        <v>88</v>
      </c>
      <c r="I4004" t="s">
        <v>8992</v>
      </c>
      <c r="J4004" t="s">
        <v>8993</v>
      </c>
      <c r="K4004" s="9" t="s">
        <v>128</v>
      </c>
      <c r="L4004" t="s">
        <v>475</v>
      </c>
      <c r="M4004">
        <v>3.69</v>
      </c>
      <c r="N4004">
        <v>1.107</v>
      </c>
      <c r="O4004">
        <v>4</v>
      </c>
      <c r="P4004">
        <v>0.01</v>
      </c>
      <c r="Q4004">
        <f>IFERROR(SEARCH("-",R4004)+2, 1)</f>
        <v>8</v>
      </c>
      <c r="R4004" s="9" t="s">
        <v>128</v>
      </c>
      <c r="S4004" s="9" t="b">
        <f>R4004&lt;&gt;K4004</f>
        <v>0</v>
      </c>
      <c r="T4004" t="str">
        <f xml:space="preserve"> TRIM( LEFT(R4004,  IFERROR(   SEARCH(" - ",R4004), LEN(R4004) )    ) )</f>
        <v>Food</v>
      </c>
      <c r="U4004" t="str">
        <f>MID(R4004, Q4004,LEN(R4004))</f>
        <v>Frozen Foods</v>
      </c>
    </row>
    <row r="4005" spans="1:21" x14ac:dyDescent="0.35">
      <c r="A4005" t="s">
        <v>10628</v>
      </c>
      <c r="B4005" s="1">
        <v>45305</v>
      </c>
      <c r="C4005" t="s">
        <v>27</v>
      </c>
      <c r="D4005" t="s">
        <v>10629</v>
      </c>
      <c r="E4005" t="s">
        <v>86</v>
      </c>
      <c r="F4005" t="s">
        <v>87</v>
      </c>
      <c r="G4005" t="s">
        <v>88</v>
      </c>
      <c r="I4005" t="s">
        <v>3643</v>
      </c>
      <c r="J4005" t="s">
        <v>3644</v>
      </c>
      <c r="K4005" s="9" t="s">
        <v>58</v>
      </c>
      <c r="L4005" t="s">
        <v>3645</v>
      </c>
      <c r="M4005">
        <v>4.49</v>
      </c>
      <c r="N4005">
        <v>1.3959999999999999</v>
      </c>
      <c r="O4005">
        <v>17</v>
      </c>
      <c r="P4005">
        <v>0.09</v>
      </c>
      <c r="Q4005">
        <f>IFERROR(SEARCH("-",R4005)+2, 1)</f>
        <v>8</v>
      </c>
      <c r="R4005" s="9" t="s">
        <v>58</v>
      </c>
      <c r="S4005" s="9" t="b">
        <f>R4005&lt;&gt;K4005</f>
        <v>0</v>
      </c>
      <c r="T4005" t="str">
        <f xml:space="preserve"> TRIM( LEFT(R4005,  IFERROR(   SEARCH(" - ",R4005), LEN(R4005) )    ) )</f>
        <v>Food</v>
      </c>
      <c r="U4005" t="str">
        <f>MID(R4005, Q4005,LEN(R4005))</f>
        <v>Produce</v>
      </c>
    </row>
    <row r="4006" spans="1:21" x14ac:dyDescent="0.35">
      <c r="A4006" t="s">
        <v>14810</v>
      </c>
      <c r="B4006" s="1">
        <v>45149</v>
      </c>
      <c r="C4006" t="s">
        <v>27</v>
      </c>
      <c r="D4006" t="s">
        <v>7310</v>
      </c>
      <c r="E4006" t="s">
        <v>86</v>
      </c>
      <c r="F4006" t="s">
        <v>87</v>
      </c>
      <c r="G4006" t="s">
        <v>88</v>
      </c>
      <c r="I4006" t="s">
        <v>7311</v>
      </c>
      <c r="J4006" t="s">
        <v>7312</v>
      </c>
      <c r="K4006" s="9" t="s">
        <v>58</v>
      </c>
      <c r="L4006" t="s">
        <v>3645</v>
      </c>
      <c r="M4006">
        <v>1.04</v>
      </c>
      <c r="N4006">
        <v>6.7000000000000004E-2</v>
      </c>
      <c r="O4006">
        <v>16</v>
      </c>
      <c r="P4006">
        <v>0.26</v>
      </c>
      <c r="Q4006">
        <f>IFERROR(SEARCH("-",R4006)+2, 1)</f>
        <v>8</v>
      </c>
      <c r="R4006" s="9" t="s">
        <v>58</v>
      </c>
      <c r="S4006" s="9" t="b">
        <f>R4006&lt;&gt;K4006</f>
        <v>0</v>
      </c>
      <c r="T4006" t="str">
        <f xml:space="preserve"> TRIM( LEFT(R4006,  IFERROR(   SEARCH(" - ",R4006), LEN(R4006) )    ) )</f>
        <v>Food</v>
      </c>
      <c r="U4006" t="str">
        <f>MID(R4006, Q4006,LEN(R4006))</f>
        <v>Produce</v>
      </c>
    </row>
    <row r="4007" spans="1:21" x14ac:dyDescent="0.35">
      <c r="A4007" t="s">
        <v>6837</v>
      </c>
      <c r="B4007" s="1">
        <v>45692</v>
      </c>
      <c r="C4007" t="s">
        <v>27</v>
      </c>
      <c r="D4007" t="s">
        <v>2023</v>
      </c>
      <c r="E4007" t="s">
        <v>86</v>
      </c>
      <c r="F4007" t="s">
        <v>87</v>
      </c>
      <c r="G4007" t="s">
        <v>88</v>
      </c>
      <c r="I4007" t="s">
        <v>3379</v>
      </c>
      <c r="J4007" t="s">
        <v>3380</v>
      </c>
      <c r="K4007" s="9" t="s">
        <v>1133</v>
      </c>
      <c r="L4007" t="s">
        <v>3381</v>
      </c>
      <c r="M4007">
        <v>6.91</v>
      </c>
      <c r="N4007">
        <v>3.1960000000000002</v>
      </c>
      <c r="O4007">
        <v>12</v>
      </c>
      <c r="P4007">
        <v>0.13</v>
      </c>
      <c r="Q4007">
        <f>IFERROR(SEARCH("-",R4007)+2, 1)</f>
        <v>8</v>
      </c>
      <c r="R4007" s="9" t="s">
        <v>1133</v>
      </c>
      <c r="S4007" s="9" t="b">
        <f>R4007&lt;&gt;K4007</f>
        <v>0</v>
      </c>
      <c r="T4007" t="str">
        <f xml:space="preserve"> TRIM( LEFT(R4007,  IFERROR(   SEARCH(" - ",R4007), LEN(R4007) )    ) )</f>
        <v>Food</v>
      </c>
      <c r="U4007" t="str">
        <f>MID(R4007, Q4007,LEN(R4007))</f>
        <v>Salads</v>
      </c>
    </row>
    <row r="4008" spans="1:21" x14ac:dyDescent="0.35">
      <c r="A4008" t="s">
        <v>17443</v>
      </c>
      <c r="B4008" s="1">
        <v>45673</v>
      </c>
      <c r="C4008" t="s">
        <v>27</v>
      </c>
      <c r="D4008" t="s">
        <v>8566</v>
      </c>
      <c r="E4008" t="s">
        <v>86</v>
      </c>
      <c r="F4008" t="s">
        <v>87</v>
      </c>
      <c r="G4008" t="s">
        <v>88</v>
      </c>
      <c r="I4008" t="s">
        <v>8567</v>
      </c>
      <c r="J4008" t="s">
        <v>8568</v>
      </c>
      <c r="K4008" s="9" t="s">
        <v>1133</v>
      </c>
      <c r="L4008" t="s">
        <v>7810</v>
      </c>
      <c r="M4008">
        <v>5.49</v>
      </c>
      <c r="N4008">
        <v>1.647</v>
      </c>
      <c r="O4008">
        <v>6</v>
      </c>
      <c r="P4008">
        <v>0.16</v>
      </c>
      <c r="Q4008">
        <f>IFERROR(SEARCH("-",R4008)+2, 1)</f>
        <v>8</v>
      </c>
      <c r="R4008" s="9" t="s">
        <v>1133</v>
      </c>
      <c r="S4008" s="9" t="b">
        <f>R4008&lt;&gt;K4008</f>
        <v>0</v>
      </c>
      <c r="T4008" t="str">
        <f xml:space="preserve"> TRIM( LEFT(R4008,  IFERROR(   SEARCH(" - ",R4008), LEN(R4008) )    ) )</f>
        <v>Food</v>
      </c>
      <c r="U4008" t="str">
        <f>MID(R4008, Q4008,LEN(R4008))</f>
        <v>Salads</v>
      </c>
    </row>
    <row r="4009" spans="1:21" x14ac:dyDescent="0.35">
      <c r="A4009" t="s">
        <v>10698</v>
      </c>
      <c r="B4009" s="1">
        <v>45562</v>
      </c>
      <c r="C4009" t="s">
        <v>27</v>
      </c>
      <c r="D4009" t="s">
        <v>10699</v>
      </c>
      <c r="E4009" t="s">
        <v>86</v>
      </c>
      <c r="F4009" t="s">
        <v>87</v>
      </c>
      <c r="G4009" t="s">
        <v>88</v>
      </c>
      <c r="I4009" t="s">
        <v>3742</v>
      </c>
      <c r="J4009" t="s">
        <v>3743</v>
      </c>
      <c r="K4009" s="9" t="s">
        <v>24</v>
      </c>
      <c r="L4009" t="s">
        <v>144</v>
      </c>
      <c r="M4009">
        <v>3.99</v>
      </c>
      <c r="N4009">
        <v>1.196</v>
      </c>
      <c r="O4009">
        <v>7</v>
      </c>
      <c r="P4009">
        <v>0.19</v>
      </c>
      <c r="Q4009">
        <f>IFERROR(SEARCH("-",R4009)+2, 1)</f>
        <v>8</v>
      </c>
      <c r="R4009" s="9" t="s">
        <v>24</v>
      </c>
      <c r="S4009" s="9" t="b">
        <f>R4009&lt;&gt;K4009</f>
        <v>0</v>
      </c>
      <c r="T4009" t="str">
        <f xml:space="preserve"> TRIM( LEFT(R4009,  IFERROR(   SEARCH(" - ",R4009), LEN(R4009) )    ) )</f>
        <v>Food</v>
      </c>
      <c r="U4009" t="str">
        <f>MID(R4009, Q4009,LEN(R4009))</f>
        <v>Snacks</v>
      </c>
    </row>
    <row r="4010" spans="1:21" x14ac:dyDescent="0.35">
      <c r="A4010" t="s">
        <v>16342</v>
      </c>
      <c r="B4010" s="1">
        <v>45268</v>
      </c>
      <c r="C4010" t="s">
        <v>27</v>
      </c>
      <c r="D4010" t="s">
        <v>16343</v>
      </c>
      <c r="E4010" t="s">
        <v>86</v>
      </c>
      <c r="F4010" t="s">
        <v>87</v>
      </c>
      <c r="G4010" t="s">
        <v>88</v>
      </c>
      <c r="I4010" t="s">
        <v>11141</v>
      </c>
      <c r="J4010" t="s">
        <v>11142</v>
      </c>
      <c r="K4010" s="9" t="s">
        <v>24</v>
      </c>
      <c r="L4010" t="s">
        <v>144</v>
      </c>
      <c r="M4010">
        <v>0.64</v>
      </c>
      <c r="N4010">
        <v>0.30599999999999999</v>
      </c>
      <c r="O4010">
        <v>9</v>
      </c>
      <c r="P4010">
        <v>0.01</v>
      </c>
      <c r="Q4010">
        <f>IFERROR(SEARCH("-",R4010)+2, 1)</f>
        <v>8</v>
      </c>
      <c r="R4010" s="9" t="s">
        <v>24</v>
      </c>
      <c r="S4010" s="9" t="b">
        <f>R4010&lt;&gt;K4010</f>
        <v>0</v>
      </c>
      <c r="T4010" t="str">
        <f xml:space="preserve"> TRIM( LEFT(R4010,  IFERROR(   SEARCH(" - ",R4010), LEN(R4010) )    ) )</f>
        <v>Food</v>
      </c>
      <c r="U4010" t="str">
        <f>MID(R4010, Q4010,LEN(R4010))</f>
        <v>Snacks</v>
      </c>
    </row>
    <row r="4011" spans="1:21" x14ac:dyDescent="0.35">
      <c r="A4011" t="s">
        <v>18297</v>
      </c>
      <c r="B4011" s="1">
        <v>45510</v>
      </c>
      <c r="C4011" t="s">
        <v>27</v>
      </c>
      <c r="D4011" t="s">
        <v>8685</v>
      </c>
      <c r="E4011" t="s">
        <v>86</v>
      </c>
      <c r="F4011" t="s">
        <v>87</v>
      </c>
      <c r="G4011" t="s">
        <v>88</v>
      </c>
      <c r="I4011" t="s">
        <v>8686</v>
      </c>
      <c r="J4011" t="s">
        <v>8687</v>
      </c>
      <c r="K4011" s="9" t="s">
        <v>34</v>
      </c>
      <c r="L4011" t="s">
        <v>8688</v>
      </c>
      <c r="M4011">
        <v>3.99</v>
      </c>
      <c r="N4011">
        <v>1.1970000000000001</v>
      </c>
      <c r="O4011">
        <v>16</v>
      </c>
      <c r="P4011">
        <v>7.0000000000000007E-2</v>
      </c>
      <c r="Q4011">
        <f>IFERROR(SEARCH("-",R4011)+2, 1)</f>
        <v>8</v>
      </c>
      <c r="R4011" s="9" t="s">
        <v>34</v>
      </c>
      <c r="S4011" s="9" t="b">
        <f>R4011&lt;&gt;K4011</f>
        <v>0</v>
      </c>
      <c r="T4011" t="str">
        <f xml:space="preserve"> TRIM( LEFT(R4011,  IFERROR(   SEARCH(" - ",R4011), LEN(R4011) )    ) )</f>
        <v>Food</v>
      </c>
      <c r="U4011" t="str">
        <f>MID(R4011, Q4011,LEN(R4011))</f>
        <v>Condiments</v>
      </c>
    </row>
    <row r="4012" spans="1:21" x14ac:dyDescent="0.35">
      <c r="A4012" t="s">
        <v>18305</v>
      </c>
      <c r="B4012" s="1">
        <v>44963</v>
      </c>
      <c r="C4012" t="s">
        <v>27</v>
      </c>
      <c r="D4012" t="s">
        <v>7444</v>
      </c>
      <c r="E4012" t="s">
        <v>86</v>
      </c>
      <c r="F4012" t="s">
        <v>87</v>
      </c>
      <c r="G4012" t="s">
        <v>88</v>
      </c>
      <c r="I4012" t="s">
        <v>7445</v>
      </c>
      <c r="J4012" t="s">
        <v>7446</v>
      </c>
      <c r="K4012" s="9" t="s">
        <v>82</v>
      </c>
      <c r="L4012" t="s">
        <v>83</v>
      </c>
      <c r="M4012">
        <v>16.989999999999998</v>
      </c>
      <c r="N4012">
        <v>5.0970000000000004</v>
      </c>
      <c r="O4012">
        <v>3</v>
      </c>
      <c r="P4012">
        <v>0.03</v>
      </c>
      <c r="Q4012">
        <f>IFERROR(SEARCH("-",R4012)+2, 1)</f>
        <v>1</v>
      </c>
      <c r="R4012" s="9" t="s">
        <v>82</v>
      </c>
      <c r="S4012" s="9" t="b">
        <f>R4012&lt;&gt;K4012</f>
        <v>0</v>
      </c>
      <c r="T4012" t="str">
        <f xml:space="preserve"> TRIM( LEFT(R4012,  IFERROR(   SEARCH(" - ",R4012), LEN(R4012) )    ) )</f>
        <v>Home</v>
      </c>
      <c r="U4012" t="str">
        <f>MID(R4012, Q4012,LEN(R4012))</f>
        <v>Home</v>
      </c>
    </row>
    <row r="4013" spans="1:21" x14ac:dyDescent="0.35">
      <c r="A4013" t="s">
        <v>10624</v>
      </c>
      <c r="B4013" s="1">
        <v>45396</v>
      </c>
      <c r="C4013" t="s">
        <v>27</v>
      </c>
      <c r="D4013" t="s">
        <v>10625</v>
      </c>
      <c r="E4013" t="s">
        <v>86</v>
      </c>
      <c r="F4013" t="s">
        <v>87</v>
      </c>
      <c r="G4013" t="s">
        <v>88</v>
      </c>
      <c r="I4013" t="s">
        <v>6257</v>
      </c>
      <c r="J4013" t="s">
        <v>6258</v>
      </c>
      <c r="K4013" s="9" t="s">
        <v>391</v>
      </c>
      <c r="L4013" t="s">
        <v>6259</v>
      </c>
      <c r="M4013">
        <v>11.99</v>
      </c>
      <c r="N4013">
        <v>4.3959999999999999</v>
      </c>
      <c r="O4013">
        <v>4</v>
      </c>
      <c r="Q4013">
        <f>IFERROR(SEARCH("-",R4013)+2, 1)</f>
        <v>1</v>
      </c>
      <c r="R4013" s="9" t="s">
        <v>391</v>
      </c>
      <c r="S4013" s="9" t="b">
        <f>R4013&lt;&gt;K4013</f>
        <v>0</v>
      </c>
      <c r="T4013" t="str">
        <f xml:space="preserve"> TRIM( LEFT(R4013,  IFERROR(   SEARCH(" - ",R4013), LEN(R4013) )    ) )</f>
        <v>Kitchen</v>
      </c>
      <c r="U4013" t="str">
        <f>MID(R4013, Q4013,LEN(R4013))</f>
        <v>Kitchen</v>
      </c>
    </row>
    <row r="4014" spans="1:21" x14ac:dyDescent="0.35">
      <c r="A4014" t="s">
        <v>15156</v>
      </c>
      <c r="B4014" s="1">
        <v>45135</v>
      </c>
      <c r="C4014" t="s">
        <v>27</v>
      </c>
      <c r="D4014" t="s">
        <v>15157</v>
      </c>
      <c r="E4014" t="s">
        <v>86</v>
      </c>
      <c r="F4014" t="s">
        <v>87</v>
      </c>
      <c r="G4014" t="s">
        <v>88</v>
      </c>
      <c r="I4014" t="s">
        <v>5190</v>
      </c>
      <c r="J4014" t="s">
        <v>5191</v>
      </c>
      <c r="K4014" s="9" t="s">
        <v>391</v>
      </c>
      <c r="L4014" t="s">
        <v>970</v>
      </c>
      <c r="M4014">
        <v>14.24</v>
      </c>
      <c r="N4014">
        <v>5.7460000000000004</v>
      </c>
      <c r="O4014">
        <v>14</v>
      </c>
      <c r="P4014">
        <v>0.06</v>
      </c>
      <c r="Q4014">
        <f>IFERROR(SEARCH("-",R4014)+2, 1)</f>
        <v>1</v>
      </c>
      <c r="R4014" s="9" t="s">
        <v>391</v>
      </c>
      <c r="S4014" s="9" t="b">
        <f>R4014&lt;&gt;K4014</f>
        <v>0</v>
      </c>
      <c r="T4014" t="str">
        <f xml:space="preserve"> TRIM( LEFT(R4014,  IFERROR(   SEARCH(" - ",R4014), LEN(R4014) )    ) )</f>
        <v>Kitchen</v>
      </c>
      <c r="U4014" t="str">
        <f>MID(R4014, Q4014,LEN(R4014))</f>
        <v>Kitchen</v>
      </c>
    </row>
    <row r="4015" spans="1:21" x14ac:dyDescent="0.35">
      <c r="A4015" t="s">
        <v>4339</v>
      </c>
      <c r="B4015" s="1">
        <v>45326</v>
      </c>
      <c r="C4015" t="s">
        <v>27</v>
      </c>
      <c r="D4015" t="s">
        <v>4340</v>
      </c>
      <c r="E4015" t="s">
        <v>86</v>
      </c>
      <c r="F4015" t="s">
        <v>87</v>
      </c>
      <c r="G4015" t="s">
        <v>88</v>
      </c>
      <c r="I4015" t="s">
        <v>4341</v>
      </c>
      <c r="J4015" t="s">
        <v>4342</v>
      </c>
      <c r="K4015" s="9" t="s">
        <v>391</v>
      </c>
      <c r="L4015" t="s">
        <v>2947</v>
      </c>
      <c r="M4015">
        <v>39.99</v>
      </c>
      <c r="N4015">
        <v>15.996</v>
      </c>
      <c r="O4015">
        <v>13</v>
      </c>
      <c r="P4015">
        <v>0.16</v>
      </c>
      <c r="Q4015">
        <f>IFERROR(SEARCH("-",R4015)+2, 1)</f>
        <v>1</v>
      </c>
      <c r="R4015" s="9" t="s">
        <v>391</v>
      </c>
      <c r="S4015" s="9" t="b">
        <f>R4015&lt;&gt;K4015</f>
        <v>0</v>
      </c>
      <c r="T4015" t="str">
        <f xml:space="preserve"> TRIM( LEFT(R4015,  IFERROR(   SEARCH(" - ",R4015), LEN(R4015) )    ) )</f>
        <v>Kitchen</v>
      </c>
      <c r="U4015" t="str">
        <f>MID(R4015, Q4015,LEN(R4015))</f>
        <v>Kitchen</v>
      </c>
    </row>
    <row r="4016" spans="1:21" x14ac:dyDescent="0.35">
      <c r="A4016" t="s">
        <v>17553</v>
      </c>
      <c r="B4016" s="1">
        <v>45583</v>
      </c>
      <c r="C4016" t="s">
        <v>27</v>
      </c>
      <c r="D4016" t="s">
        <v>7245</v>
      </c>
      <c r="E4016" t="s">
        <v>86</v>
      </c>
      <c r="F4016" t="s">
        <v>87</v>
      </c>
      <c r="G4016" t="s">
        <v>88</v>
      </c>
      <c r="I4016" t="s">
        <v>7246</v>
      </c>
      <c r="J4016" t="s">
        <v>7247</v>
      </c>
      <c r="K4016" s="9" t="s">
        <v>34</v>
      </c>
      <c r="L4016" t="s">
        <v>1468</v>
      </c>
      <c r="M4016">
        <v>3.99</v>
      </c>
      <c r="N4016">
        <v>1.1970000000000001</v>
      </c>
      <c r="O4016">
        <v>14</v>
      </c>
      <c r="P4016">
        <v>0.34</v>
      </c>
      <c r="Q4016">
        <f>IFERROR(SEARCH("-",R4016)+2, 1)</f>
        <v>8</v>
      </c>
      <c r="R4016" s="9" t="s">
        <v>34</v>
      </c>
      <c r="S4016" s="9" t="b">
        <f>R4016&lt;&gt;K4016</f>
        <v>0</v>
      </c>
      <c r="T4016" t="str">
        <f xml:space="preserve"> TRIM( LEFT(R4016,  IFERROR(   SEARCH(" - ",R4016), LEN(R4016) )    ) )</f>
        <v>Food</v>
      </c>
      <c r="U4016" t="str">
        <f>MID(R4016, Q4016,LEN(R4016))</f>
        <v>Condiments</v>
      </c>
    </row>
    <row r="4017" spans="1:22" x14ac:dyDescent="0.35">
      <c r="A4017" t="s">
        <v>6413</v>
      </c>
      <c r="B4017" s="1">
        <v>45736</v>
      </c>
      <c r="C4017" t="s">
        <v>27</v>
      </c>
      <c r="D4017" t="s">
        <v>2716</v>
      </c>
      <c r="E4017" t="s">
        <v>86</v>
      </c>
      <c r="F4017" t="s">
        <v>87</v>
      </c>
      <c r="G4017" t="s">
        <v>88</v>
      </c>
      <c r="I4017" t="s">
        <v>5724</v>
      </c>
      <c r="J4017" t="s">
        <v>5725</v>
      </c>
      <c r="K4017" s="9" t="s">
        <v>1770</v>
      </c>
      <c r="L4017" t="s">
        <v>5726</v>
      </c>
      <c r="M4017">
        <v>10.41</v>
      </c>
      <c r="N4017">
        <v>4.5960000000000001</v>
      </c>
      <c r="O4017">
        <v>12</v>
      </c>
      <c r="P4017">
        <v>0.19</v>
      </c>
      <c r="Q4017">
        <f>IFERROR(SEARCH("-",R4017)+2, 1)</f>
        <v>8</v>
      </c>
      <c r="R4017" s="9" t="s">
        <v>1770</v>
      </c>
      <c r="S4017" s="9" t="b">
        <f>R4017&lt;&gt;K4017</f>
        <v>0</v>
      </c>
      <c r="T4017" t="str">
        <f xml:space="preserve"> TRIM( LEFT(R4017,  IFERROR(   SEARCH(" - ",R4017), LEN(R4017) )    ) )</f>
        <v>Food</v>
      </c>
      <c r="U4017" t="str">
        <f>MID(R4017, Q4017,LEN(R4017))</f>
        <v>Seafood</v>
      </c>
    </row>
    <row r="4018" spans="1:22" x14ac:dyDescent="0.35">
      <c r="A4018" t="s">
        <v>15836</v>
      </c>
      <c r="B4018" s="1">
        <v>45051</v>
      </c>
      <c r="C4018" t="s">
        <v>27</v>
      </c>
      <c r="D4018" t="s">
        <v>15837</v>
      </c>
      <c r="E4018" t="s">
        <v>86</v>
      </c>
      <c r="F4018" t="s">
        <v>87</v>
      </c>
      <c r="G4018" t="s">
        <v>88</v>
      </c>
      <c r="I4018" t="s">
        <v>5241</v>
      </c>
      <c r="J4018" t="s">
        <v>5242</v>
      </c>
      <c r="K4018" s="9" t="s">
        <v>1006</v>
      </c>
      <c r="L4018" t="s">
        <v>1007</v>
      </c>
      <c r="M4018">
        <v>0.24</v>
      </c>
      <c r="N4018">
        <v>4.7E-2</v>
      </c>
      <c r="O4018">
        <v>8</v>
      </c>
      <c r="Q4018">
        <f>IFERROR(SEARCH("-",R4018)+2, 1)</f>
        <v>8</v>
      </c>
      <c r="R4018" s="9" t="s">
        <v>1006</v>
      </c>
      <c r="S4018" s="9" t="b">
        <f>R4018&lt;&gt;K4018</f>
        <v>0</v>
      </c>
      <c r="T4018" t="str">
        <f xml:space="preserve"> TRIM( LEFT(R4018,  IFERROR(   SEARCH(" - ",R4018), LEN(R4018) )    ) )</f>
        <v>Food</v>
      </c>
      <c r="U4018" t="str">
        <f>MID(R4018, Q4018,LEN(R4018))</f>
        <v>Pasta</v>
      </c>
    </row>
    <row r="4019" spans="1:22" x14ac:dyDescent="0.35">
      <c r="A4019" t="s">
        <v>6133</v>
      </c>
      <c r="B4019" s="1">
        <v>45723</v>
      </c>
      <c r="C4019" t="s">
        <v>27</v>
      </c>
      <c r="D4019" t="s">
        <v>2333</v>
      </c>
      <c r="E4019" t="s">
        <v>86</v>
      </c>
      <c r="F4019" t="s">
        <v>87</v>
      </c>
      <c r="G4019" t="s">
        <v>88</v>
      </c>
      <c r="I4019" t="s">
        <v>4697</v>
      </c>
      <c r="J4019" t="s">
        <v>4698</v>
      </c>
      <c r="K4019" s="9" t="s">
        <v>217</v>
      </c>
      <c r="L4019" t="s">
        <v>608</v>
      </c>
      <c r="M4019">
        <v>24.41</v>
      </c>
      <c r="N4019">
        <v>7.8970000000000002</v>
      </c>
      <c r="O4019">
        <v>6</v>
      </c>
      <c r="P4019">
        <v>0.1</v>
      </c>
      <c r="Q4019">
        <f>IFERROR(SEARCH("-",R4019)+2, 1)</f>
        <v>1</v>
      </c>
      <c r="R4019" s="9" t="s">
        <v>217</v>
      </c>
      <c r="S4019" s="9" t="b">
        <f>R4019&lt;&gt;K4019</f>
        <v>0</v>
      </c>
      <c r="T4019" t="str">
        <f xml:space="preserve"> TRIM( LEFT(R4019,  IFERROR(   SEARCH(" - ",R4019), LEN(R4019) )    ) )</f>
        <v>Outdoor</v>
      </c>
      <c r="U4019" t="str">
        <f>MID(R4019, Q4019,LEN(R4019))</f>
        <v>Outdoor</v>
      </c>
    </row>
    <row r="4020" spans="1:22" x14ac:dyDescent="0.35">
      <c r="A4020" t="s">
        <v>8310</v>
      </c>
      <c r="B4020" s="1">
        <v>45337</v>
      </c>
      <c r="C4020" t="s">
        <v>27</v>
      </c>
      <c r="D4020" t="s">
        <v>8311</v>
      </c>
      <c r="E4020" t="s">
        <v>86</v>
      </c>
      <c r="F4020" t="s">
        <v>87</v>
      </c>
      <c r="G4020" t="s">
        <v>88</v>
      </c>
      <c r="I4020" t="s">
        <v>8312</v>
      </c>
      <c r="J4020" t="s">
        <v>8313</v>
      </c>
      <c r="K4020" s="9" t="s">
        <v>217</v>
      </c>
      <c r="L4020" t="s">
        <v>608</v>
      </c>
      <c r="M4020">
        <v>399.99</v>
      </c>
      <c r="N4020">
        <v>119.997</v>
      </c>
      <c r="O4020">
        <v>16</v>
      </c>
      <c r="P4020">
        <v>0.05</v>
      </c>
      <c r="Q4020">
        <f>IFERROR(SEARCH("-",R4020)+2, 1)</f>
        <v>1</v>
      </c>
      <c r="R4020" s="9" t="s">
        <v>217</v>
      </c>
      <c r="S4020" s="9" t="b">
        <f>R4020&lt;&gt;K4020</f>
        <v>0</v>
      </c>
      <c r="T4020" t="str">
        <f xml:space="preserve"> TRIM( LEFT(R4020,  IFERROR(   SEARCH(" - ",R4020), LEN(R4020) )    ) )</f>
        <v>Outdoor</v>
      </c>
      <c r="U4020" t="str">
        <f>MID(R4020, Q4020,LEN(R4020))</f>
        <v>Outdoor</v>
      </c>
    </row>
    <row r="4021" spans="1:22" x14ac:dyDescent="0.35">
      <c r="A4021" t="s">
        <v>15220</v>
      </c>
      <c r="B4021" s="1">
        <v>45130</v>
      </c>
      <c r="C4021" t="s">
        <v>27</v>
      </c>
      <c r="D4021" t="s">
        <v>15221</v>
      </c>
      <c r="E4021" t="s">
        <v>86</v>
      </c>
      <c r="F4021" t="s">
        <v>87</v>
      </c>
      <c r="G4021" t="s">
        <v>88</v>
      </c>
      <c r="I4021" t="s">
        <v>4359</v>
      </c>
      <c r="J4021" t="s">
        <v>4360</v>
      </c>
      <c r="K4021" s="9" t="s">
        <v>217</v>
      </c>
      <c r="L4021" t="s">
        <v>608</v>
      </c>
      <c r="M4021">
        <v>24.24</v>
      </c>
      <c r="N4021">
        <v>9.7460000000000004</v>
      </c>
      <c r="O4021">
        <v>7</v>
      </c>
      <c r="P4021">
        <v>0.06</v>
      </c>
      <c r="Q4021">
        <f>IFERROR(SEARCH("-",R4021)+2, 1)</f>
        <v>1</v>
      </c>
      <c r="R4021" s="9" t="s">
        <v>217</v>
      </c>
      <c r="S4021" s="9" t="b">
        <f>R4021&lt;&gt;K4021</f>
        <v>0</v>
      </c>
      <c r="T4021" t="str">
        <f xml:space="preserve"> TRIM( LEFT(R4021,  IFERROR(   SEARCH(" - ",R4021), LEN(R4021) )    ) )</f>
        <v>Outdoor</v>
      </c>
      <c r="U4021" t="str">
        <f>MID(R4021, Q4021,LEN(R4021))</f>
        <v>Outdoor</v>
      </c>
    </row>
    <row r="4022" spans="1:22" x14ac:dyDescent="0.35">
      <c r="A4022" t="s">
        <v>5913</v>
      </c>
      <c r="B4022" s="1">
        <v>45709</v>
      </c>
      <c r="C4022" t="s">
        <v>27</v>
      </c>
      <c r="D4022" t="s">
        <v>1655</v>
      </c>
      <c r="E4022" t="s">
        <v>86</v>
      </c>
      <c r="F4022" t="s">
        <v>87</v>
      </c>
      <c r="G4022" t="s">
        <v>88</v>
      </c>
      <c r="I4022" t="s">
        <v>5815</v>
      </c>
      <c r="J4022" t="s">
        <v>5816</v>
      </c>
      <c r="K4022" s="9" t="s">
        <v>4815</v>
      </c>
      <c r="L4022" t="s">
        <v>4816</v>
      </c>
      <c r="M4022">
        <v>91.41</v>
      </c>
      <c r="N4022">
        <v>36.996000000000002</v>
      </c>
      <c r="O4022">
        <v>18</v>
      </c>
      <c r="P4022">
        <v>0.13</v>
      </c>
      <c r="Q4022">
        <f>IFERROR(SEARCH("-",R4022)+2, 1)</f>
        <v>1</v>
      </c>
      <c r="R4022" s="9" t="s">
        <v>4815</v>
      </c>
      <c r="S4022" s="9" t="b">
        <f>R4022&lt;&gt;K4022</f>
        <v>0</v>
      </c>
      <c r="T4022" t="str">
        <f xml:space="preserve"> TRIM( LEFT(R4022,  IFERROR(   SEARCH(" - ",R4022), LEN(R4022) )    ) )</f>
        <v>Footwear</v>
      </c>
      <c r="U4022" t="str">
        <f>MID(R4022, Q4022,LEN(R4022))</f>
        <v>Footwear</v>
      </c>
    </row>
    <row r="4023" spans="1:22" x14ac:dyDescent="0.35">
      <c r="A4023" t="s">
        <v>13500</v>
      </c>
      <c r="B4023" s="1">
        <v>45104</v>
      </c>
      <c r="C4023" t="s">
        <v>27</v>
      </c>
      <c r="D4023" t="s">
        <v>13501</v>
      </c>
      <c r="E4023" t="s">
        <v>86</v>
      </c>
      <c r="F4023" t="s">
        <v>87</v>
      </c>
      <c r="G4023" t="s">
        <v>88</v>
      </c>
      <c r="I4023" t="s">
        <v>5815</v>
      </c>
      <c r="J4023" t="s">
        <v>5816</v>
      </c>
      <c r="K4023" s="9" t="s">
        <v>4815</v>
      </c>
      <c r="L4023" t="s">
        <v>4816</v>
      </c>
      <c r="M4023">
        <v>89.14</v>
      </c>
      <c r="N4023">
        <v>35.496000000000002</v>
      </c>
      <c r="O4023">
        <v>8</v>
      </c>
      <c r="Q4023">
        <f>IFERROR(SEARCH("-",R4023)+2, 1)</f>
        <v>1</v>
      </c>
      <c r="R4023" s="9" t="s">
        <v>4815</v>
      </c>
      <c r="S4023" s="9" t="b">
        <f>R4023&lt;&gt;K4023</f>
        <v>0</v>
      </c>
      <c r="T4023" t="str">
        <f xml:space="preserve"> TRIM( LEFT(R4023,  IFERROR(   SEARCH(" - ",R4023), LEN(R4023) )    ) )</f>
        <v>Footwear</v>
      </c>
      <c r="U4023" t="str">
        <f>MID(R4023, Q4023,LEN(R4023))</f>
        <v>Footwear</v>
      </c>
    </row>
    <row r="4024" spans="1:22" x14ac:dyDescent="0.35">
      <c r="A4024" t="s">
        <v>4192</v>
      </c>
      <c r="B4024" s="1">
        <v>45444</v>
      </c>
      <c r="C4024" t="s">
        <v>27</v>
      </c>
      <c r="D4024" t="s">
        <v>2858</v>
      </c>
      <c r="E4024" t="s">
        <v>86</v>
      </c>
      <c r="F4024" t="s">
        <v>87</v>
      </c>
      <c r="H4024" t="s">
        <v>260</v>
      </c>
      <c r="I4024" t="s">
        <v>2859</v>
      </c>
      <c r="J4024" t="s">
        <v>2860</v>
      </c>
      <c r="K4024" s="9" t="s">
        <v>217</v>
      </c>
      <c r="L4024" t="s">
        <v>303</v>
      </c>
      <c r="M4024">
        <v>59.99</v>
      </c>
      <c r="N4024">
        <v>17.997</v>
      </c>
      <c r="O4024">
        <v>18</v>
      </c>
      <c r="P4024">
        <v>0.33</v>
      </c>
      <c r="Q4024">
        <f>IFERROR(SEARCH("-",R4024)+2, 1)</f>
        <v>1</v>
      </c>
      <c r="R4024" s="9" t="s">
        <v>217</v>
      </c>
      <c r="S4024" s="9" t="b">
        <f>R4024&lt;&gt;K4024</f>
        <v>0</v>
      </c>
      <c r="T4024" t="str">
        <f xml:space="preserve"> TRIM( LEFT(R4024,  IFERROR(   SEARCH(" - ",R4024), LEN(R4024) )    ) )</f>
        <v>Outdoor</v>
      </c>
      <c r="U4024" t="str">
        <f>MID(R4024, Q4024,LEN(R4024))</f>
        <v>Outdoor</v>
      </c>
      <c r="V4024" t="s">
        <v>260</v>
      </c>
    </row>
    <row r="4025" spans="1:22" x14ac:dyDescent="0.35">
      <c r="A4025" t="s">
        <v>2083</v>
      </c>
      <c r="B4025" s="1">
        <v>45431</v>
      </c>
      <c r="C4025" t="s">
        <v>27</v>
      </c>
      <c r="D4025" t="s">
        <v>2084</v>
      </c>
      <c r="E4025" t="s">
        <v>86</v>
      </c>
      <c r="F4025" t="s">
        <v>87</v>
      </c>
      <c r="G4025" t="s">
        <v>88</v>
      </c>
      <c r="I4025" t="s">
        <v>2085</v>
      </c>
      <c r="J4025" t="s">
        <v>2086</v>
      </c>
      <c r="K4025" s="9" t="s">
        <v>858</v>
      </c>
      <c r="L4025" t="s">
        <v>2087</v>
      </c>
      <c r="M4025">
        <v>39.99</v>
      </c>
      <c r="N4025">
        <v>11.997</v>
      </c>
      <c r="O4025">
        <v>15</v>
      </c>
      <c r="P4025">
        <v>0.21</v>
      </c>
      <c r="Q4025">
        <f>IFERROR(SEARCH("-",R4025)+2, 1)</f>
        <v>1</v>
      </c>
      <c r="R4025" s="9" t="s">
        <v>858</v>
      </c>
      <c r="S4025" s="9" t="b">
        <f>R4025&lt;&gt;K4025</f>
        <v>0</v>
      </c>
      <c r="T4025" t="str">
        <f xml:space="preserve"> TRIM( LEFT(R4025,  IFERROR(   SEARCH(" - ",R4025), LEN(R4025) )    ) )</f>
        <v>Pets</v>
      </c>
      <c r="U4025" t="str">
        <f>MID(R4025, Q4025,LEN(R4025))</f>
        <v>Pets</v>
      </c>
    </row>
    <row r="4026" spans="1:22" x14ac:dyDescent="0.35">
      <c r="A4026" t="s">
        <v>15692</v>
      </c>
      <c r="B4026" s="1">
        <v>45132</v>
      </c>
      <c r="C4026" t="s">
        <v>27</v>
      </c>
      <c r="D4026" t="s">
        <v>15693</v>
      </c>
      <c r="E4026" t="s">
        <v>86</v>
      </c>
      <c r="F4026" t="s">
        <v>87</v>
      </c>
      <c r="G4026" t="s">
        <v>88</v>
      </c>
      <c r="I4026" t="s">
        <v>5948</v>
      </c>
      <c r="J4026" t="s">
        <v>5949</v>
      </c>
      <c r="K4026" s="9" t="s">
        <v>189</v>
      </c>
      <c r="L4026" t="s">
        <v>5950</v>
      </c>
      <c r="M4026">
        <v>5.74</v>
      </c>
      <c r="N4026">
        <v>1.6970000000000001</v>
      </c>
      <c r="O4026">
        <v>10</v>
      </c>
      <c r="P4026">
        <v>7.0000000000000007E-2</v>
      </c>
      <c r="Q4026">
        <f>IFERROR(SEARCH("-",R4026)+2, 1)</f>
        <v>8</v>
      </c>
      <c r="R4026" s="9" t="s">
        <v>189</v>
      </c>
      <c r="S4026" s="9" t="b">
        <f>R4026&lt;&gt;K4026</f>
        <v>0</v>
      </c>
      <c r="T4026" t="str">
        <f xml:space="preserve"> TRIM( LEFT(R4026,  IFERROR(   SEARCH(" - ",R4026), LEN(R4026) )    ) )</f>
        <v>Food</v>
      </c>
      <c r="U4026" t="str">
        <f>MID(R4026, Q4026,LEN(R4026))</f>
        <v>Prepared Foods</v>
      </c>
    </row>
    <row r="4027" spans="1:22" x14ac:dyDescent="0.35">
      <c r="A4027" t="s">
        <v>6210</v>
      </c>
      <c r="B4027" s="1">
        <v>45707</v>
      </c>
      <c r="C4027" t="s">
        <v>27</v>
      </c>
      <c r="D4027" t="s">
        <v>2187</v>
      </c>
      <c r="E4027" t="s">
        <v>86</v>
      </c>
      <c r="F4027" t="s">
        <v>87</v>
      </c>
      <c r="G4027" t="s">
        <v>88</v>
      </c>
      <c r="I4027" t="s">
        <v>5683</v>
      </c>
      <c r="J4027" t="s">
        <v>5684</v>
      </c>
      <c r="K4027" s="9" t="s">
        <v>827</v>
      </c>
      <c r="L4027" t="s">
        <v>828</v>
      </c>
      <c r="M4027">
        <v>26.41</v>
      </c>
      <c r="N4027">
        <v>10.996</v>
      </c>
      <c r="O4027">
        <v>11</v>
      </c>
      <c r="P4027">
        <v>0.08</v>
      </c>
      <c r="Q4027">
        <f>IFERROR(SEARCH("-",R4027)+2, 1)</f>
        <v>1</v>
      </c>
      <c r="R4027" s="9" t="s">
        <v>827</v>
      </c>
      <c r="S4027" s="9" t="b">
        <f>R4027&lt;&gt;K4027</f>
        <v>0</v>
      </c>
      <c r="T4027" t="str">
        <f xml:space="preserve"> TRIM( LEFT(R4027,  IFERROR(   SEARCH(" - ",R4027), LEN(R4027) )    ) )</f>
        <v>Garden</v>
      </c>
      <c r="U4027" t="str">
        <f>MID(R4027, Q4027,LEN(R4027))</f>
        <v>Garden</v>
      </c>
    </row>
    <row r="4028" spans="1:22" x14ac:dyDescent="0.35">
      <c r="A4028" t="s">
        <v>18479</v>
      </c>
      <c r="B4028" s="1">
        <v>45055</v>
      </c>
      <c r="C4028" t="s">
        <v>27</v>
      </c>
      <c r="D4028" t="s">
        <v>8220</v>
      </c>
      <c r="E4028" t="s">
        <v>86</v>
      </c>
      <c r="F4028" t="s">
        <v>87</v>
      </c>
      <c r="G4028" t="s">
        <v>88</v>
      </c>
      <c r="I4028" t="s">
        <v>8221</v>
      </c>
      <c r="J4028" t="s">
        <v>8222</v>
      </c>
      <c r="K4028" s="9" t="s">
        <v>74</v>
      </c>
      <c r="L4028" t="s">
        <v>410</v>
      </c>
      <c r="M4028">
        <v>7.99</v>
      </c>
      <c r="N4028">
        <v>2.3969999999999998</v>
      </c>
      <c r="O4028">
        <v>5</v>
      </c>
      <c r="P4028">
        <v>0.22</v>
      </c>
      <c r="Q4028">
        <f>IFERROR(SEARCH("-",R4028)+2, 1)</f>
        <v>8</v>
      </c>
      <c r="R4028" s="9" t="s">
        <v>74</v>
      </c>
      <c r="S4028" s="9" t="b">
        <f>R4028&lt;&gt;K4028</f>
        <v>0</v>
      </c>
      <c r="T4028" t="str">
        <f xml:space="preserve"> TRIM( LEFT(R4028,  IFERROR(   SEARCH(" - ",R4028), LEN(R4028) )    ) )</f>
        <v>Food</v>
      </c>
      <c r="U4028" t="str">
        <f>MID(R4028, Q4028,LEN(R4028))</f>
        <v>Meat</v>
      </c>
    </row>
    <row r="4029" spans="1:22" x14ac:dyDescent="0.35">
      <c r="A4029" t="s">
        <v>16366</v>
      </c>
      <c r="B4029" s="1">
        <v>45139</v>
      </c>
      <c r="C4029" t="s">
        <v>27</v>
      </c>
      <c r="D4029" t="s">
        <v>16367</v>
      </c>
      <c r="E4029" t="s">
        <v>86</v>
      </c>
      <c r="F4029" t="s">
        <v>87</v>
      </c>
      <c r="G4029" t="s">
        <v>88</v>
      </c>
      <c r="I4029" t="s">
        <v>3087</v>
      </c>
      <c r="J4029" t="s">
        <v>3088</v>
      </c>
      <c r="K4029" s="9" t="s">
        <v>273</v>
      </c>
      <c r="L4029" t="s">
        <v>3089</v>
      </c>
      <c r="M4029">
        <v>14.24</v>
      </c>
      <c r="N4029">
        <v>4.2469999999999999</v>
      </c>
      <c r="O4029">
        <v>18</v>
      </c>
      <c r="P4029">
        <v>0.05</v>
      </c>
      <c r="Q4029">
        <f>IFERROR(SEARCH("-",R4029)+2, 1)</f>
        <v>1</v>
      </c>
      <c r="R4029" s="9" t="s">
        <v>273</v>
      </c>
      <c r="S4029" s="9" t="b">
        <f>R4029&lt;&gt;K4029</f>
        <v>0</v>
      </c>
      <c r="T4029" t="str">
        <f xml:space="preserve"> TRIM( LEFT(R4029,  IFERROR(   SEARCH(" - ",R4029), LEN(R4029) )    ) )</f>
        <v>Toys</v>
      </c>
      <c r="U4029" t="str">
        <f>MID(R4029, Q4029,LEN(R4029))</f>
        <v>Toys</v>
      </c>
    </row>
    <row r="4030" spans="1:22" x14ac:dyDescent="0.35">
      <c r="A4030" t="s">
        <v>14494</v>
      </c>
      <c r="B4030" s="1">
        <v>45089</v>
      </c>
      <c r="C4030" t="s">
        <v>27</v>
      </c>
      <c r="D4030" t="s">
        <v>9009</v>
      </c>
      <c r="E4030" t="s">
        <v>86</v>
      </c>
      <c r="F4030" t="s">
        <v>87</v>
      </c>
      <c r="G4030" t="s">
        <v>88</v>
      </c>
      <c r="I4030" t="s">
        <v>9010</v>
      </c>
      <c r="J4030" t="s">
        <v>9011</v>
      </c>
      <c r="K4030" s="9" t="s">
        <v>513</v>
      </c>
      <c r="L4030" t="s">
        <v>5200</v>
      </c>
      <c r="M4030">
        <v>29.14</v>
      </c>
      <c r="N4030">
        <v>8.4969999999999999</v>
      </c>
      <c r="O4030">
        <v>13</v>
      </c>
      <c r="P4030">
        <v>0.08</v>
      </c>
      <c r="Q4030">
        <f>IFERROR(SEARCH("-",R4030)+2, 1)</f>
        <v>1</v>
      </c>
      <c r="R4030" s="9" t="s">
        <v>513</v>
      </c>
      <c r="S4030" s="9" t="b">
        <f>R4030&lt;&gt;K4030</f>
        <v>0</v>
      </c>
      <c r="T4030" t="str">
        <f xml:space="preserve"> TRIM( LEFT(R4030,  IFERROR(   SEARCH(" - ",R4030), LEN(R4030) )    ) )</f>
        <v>Fitness</v>
      </c>
      <c r="U4030" t="str">
        <f>MID(R4030, Q4030,LEN(R4030))</f>
        <v>Fitness</v>
      </c>
    </row>
    <row r="4031" spans="1:22" x14ac:dyDescent="0.35">
      <c r="A4031" t="s">
        <v>13576</v>
      </c>
      <c r="B4031" s="1">
        <v>45135</v>
      </c>
      <c r="C4031" t="s">
        <v>27</v>
      </c>
      <c r="D4031" t="s">
        <v>13487</v>
      </c>
      <c r="E4031" t="s">
        <v>86</v>
      </c>
      <c r="F4031" t="s">
        <v>87</v>
      </c>
      <c r="G4031" t="s">
        <v>88</v>
      </c>
      <c r="I4031" t="s">
        <v>6572</v>
      </c>
      <c r="J4031" t="s">
        <v>6573</v>
      </c>
      <c r="K4031" s="9" t="s">
        <v>273</v>
      </c>
      <c r="L4031" t="s">
        <v>6574</v>
      </c>
      <c r="M4031">
        <v>34.14</v>
      </c>
      <c r="N4031">
        <v>13.496</v>
      </c>
      <c r="O4031">
        <v>10</v>
      </c>
      <c r="P4031">
        <v>0.24</v>
      </c>
      <c r="Q4031">
        <f>IFERROR(SEARCH("-",R4031)+2, 1)</f>
        <v>1</v>
      </c>
      <c r="R4031" s="9" t="s">
        <v>273</v>
      </c>
      <c r="S4031" s="9" t="b">
        <f>R4031&lt;&gt;K4031</f>
        <v>0</v>
      </c>
      <c r="T4031" t="str">
        <f xml:space="preserve"> TRIM( LEFT(R4031,  IFERROR(   SEARCH(" - ",R4031), LEN(R4031) )    ) )</f>
        <v>Toys</v>
      </c>
      <c r="U4031" t="str">
        <f>MID(R4031, Q4031,LEN(R4031))</f>
        <v>Toys</v>
      </c>
    </row>
    <row r="4032" spans="1:22" x14ac:dyDescent="0.35">
      <c r="A4032" t="s">
        <v>13140</v>
      </c>
      <c r="B4032" s="1">
        <v>45240</v>
      </c>
      <c r="C4032" t="s">
        <v>27</v>
      </c>
      <c r="D4032" t="s">
        <v>13141</v>
      </c>
      <c r="E4032" t="s">
        <v>86</v>
      </c>
      <c r="F4032" t="s">
        <v>87</v>
      </c>
      <c r="G4032" t="s">
        <v>88</v>
      </c>
      <c r="I4032" t="s">
        <v>6238</v>
      </c>
      <c r="J4032" t="s">
        <v>6239</v>
      </c>
      <c r="K4032" s="9" t="s">
        <v>24</v>
      </c>
      <c r="L4032" t="s">
        <v>326</v>
      </c>
      <c r="M4032">
        <v>2.44</v>
      </c>
      <c r="N4032">
        <v>0.81599999999999995</v>
      </c>
      <c r="O4032">
        <v>4</v>
      </c>
      <c r="P4032">
        <v>0.11</v>
      </c>
      <c r="Q4032">
        <f>IFERROR(SEARCH("-",R4032)+2, 1)</f>
        <v>8</v>
      </c>
      <c r="R4032" s="9" t="s">
        <v>24</v>
      </c>
      <c r="S4032" s="9" t="b">
        <f>R4032&lt;&gt;K4032</f>
        <v>0</v>
      </c>
      <c r="T4032" t="str">
        <f xml:space="preserve"> TRIM( LEFT(R4032,  IFERROR(   SEARCH(" - ",R4032), LEN(R4032) )    ) )</f>
        <v>Food</v>
      </c>
      <c r="U4032" t="str">
        <f>MID(R4032, Q4032,LEN(R4032))</f>
        <v>Snacks</v>
      </c>
    </row>
    <row r="4033" spans="1:21" x14ac:dyDescent="0.35">
      <c r="A4033" t="s">
        <v>17627</v>
      </c>
      <c r="B4033" s="1">
        <v>45735</v>
      </c>
      <c r="C4033" t="s">
        <v>27</v>
      </c>
      <c r="D4033" t="s">
        <v>7285</v>
      </c>
      <c r="E4033" t="s">
        <v>86</v>
      </c>
      <c r="F4033" t="s">
        <v>87</v>
      </c>
      <c r="G4033" t="s">
        <v>88</v>
      </c>
      <c r="I4033" t="s">
        <v>7286</v>
      </c>
      <c r="J4033" t="s">
        <v>7287</v>
      </c>
      <c r="K4033" s="9" t="s">
        <v>24</v>
      </c>
      <c r="L4033" t="s">
        <v>326</v>
      </c>
      <c r="M4033">
        <v>2.29</v>
      </c>
      <c r="N4033">
        <v>0.68700000000000006</v>
      </c>
      <c r="O4033">
        <v>7</v>
      </c>
      <c r="P4033">
        <v>0.1</v>
      </c>
      <c r="Q4033">
        <f>IFERROR(SEARCH("-",R4033)+2, 1)</f>
        <v>8</v>
      </c>
      <c r="R4033" s="9" t="s">
        <v>24</v>
      </c>
      <c r="S4033" s="9" t="b">
        <f>R4033&lt;&gt;K4033</f>
        <v>0</v>
      </c>
      <c r="T4033" t="str">
        <f xml:space="preserve"> TRIM( LEFT(R4033,  IFERROR(   SEARCH(" - ",R4033), LEN(R4033) )    ) )</f>
        <v>Food</v>
      </c>
      <c r="U4033" t="str">
        <f>MID(R4033, Q4033,LEN(R4033))</f>
        <v>Snacks</v>
      </c>
    </row>
    <row r="4034" spans="1:21" x14ac:dyDescent="0.35">
      <c r="A4034" t="s">
        <v>18219</v>
      </c>
      <c r="B4034" s="1">
        <v>45262</v>
      </c>
      <c r="C4034" t="s">
        <v>27</v>
      </c>
      <c r="D4034" t="s">
        <v>14135</v>
      </c>
      <c r="E4034" t="s">
        <v>86</v>
      </c>
      <c r="F4034" t="s">
        <v>87</v>
      </c>
      <c r="G4034" t="s">
        <v>88</v>
      </c>
      <c r="I4034" t="s">
        <v>14136</v>
      </c>
      <c r="J4034" t="s">
        <v>14137</v>
      </c>
      <c r="K4034" s="9" t="s">
        <v>24</v>
      </c>
      <c r="L4034" t="s">
        <v>326</v>
      </c>
      <c r="M4034">
        <v>3.99</v>
      </c>
      <c r="N4034">
        <v>1.1970000000000001</v>
      </c>
      <c r="O4034">
        <v>3</v>
      </c>
      <c r="P4034">
        <v>0.39</v>
      </c>
      <c r="Q4034">
        <f>IFERROR(SEARCH("-",R4034)+2, 1)</f>
        <v>8</v>
      </c>
      <c r="R4034" s="9" t="s">
        <v>24</v>
      </c>
      <c r="S4034" s="9" t="b">
        <f>R4034&lt;&gt;K4034</f>
        <v>0</v>
      </c>
      <c r="T4034" t="str">
        <f xml:space="preserve"> TRIM( LEFT(R4034,  IFERROR(   SEARCH(" - ",R4034), LEN(R4034) )    ) )</f>
        <v>Food</v>
      </c>
      <c r="U4034" t="str">
        <f>MID(R4034, Q4034,LEN(R4034))</f>
        <v>Snacks</v>
      </c>
    </row>
    <row r="4035" spans="1:21" x14ac:dyDescent="0.35">
      <c r="A4035" t="s">
        <v>11155</v>
      </c>
      <c r="B4035" s="1">
        <v>45380</v>
      </c>
      <c r="C4035" t="s">
        <v>27</v>
      </c>
      <c r="D4035" t="s">
        <v>11156</v>
      </c>
      <c r="E4035" t="s">
        <v>86</v>
      </c>
      <c r="F4035" t="s">
        <v>87</v>
      </c>
      <c r="G4035" t="s">
        <v>88</v>
      </c>
      <c r="I4035" t="s">
        <v>5548</v>
      </c>
      <c r="J4035" t="s">
        <v>5549</v>
      </c>
      <c r="K4035" s="9" t="s">
        <v>391</v>
      </c>
      <c r="L4035" t="s">
        <v>392</v>
      </c>
      <c r="M4035">
        <v>80.989999999999995</v>
      </c>
      <c r="N4035">
        <v>31.995999999999999</v>
      </c>
      <c r="O4035">
        <v>5</v>
      </c>
      <c r="P4035">
        <v>0.11</v>
      </c>
      <c r="Q4035">
        <f>IFERROR(SEARCH("-",R4035)+2, 1)</f>
        <v>1</v>
      </c>
      <c r="R4035" s="9" t="s">
        <v>391</v>
      </c>
      <c r="S4035" s="9" t="b">
        <f>R4035&lt;&gt;K4035</f>
        <v>0</v>
      </c>
      <c r="T4035" t="str">
        <f xml:space="preserve"> TRIM( LEFT(R4035,  IFERROR(   SEARCH(" - ",R4035), LEN(R4035) )    ) )</f>
        <v>Kitchen</v>
      </c>
      <c r="U4035" t="str">
        <f>MID(R4035, Q4035,LEN(R4035))</f>
        <v>Kitchen</v>
      </c>
    </row>
    <row r="4036" spans="1:21" x14ac:dyDescent="0.35">
      <c r="A4036" t="s">
        <v>13277</v>
      </c>
      <c r="B4036" s="1">
        <v>45281</v>
      </c>
      <c r="C4036" t="s">
        <v>27</v>
      </c>
      <c r="D4036" t="s">
        <v>3311</v>
      </c>
      <c r="E4036" t="s">
        <v>86</v>
      </c>
      <c r="F4036" t="s">
        <v>87</v>
      </c>
      <c r="G4036" t="s">
        <v>88</v>
      </c>
      <c r="I4036" t="s">
        <v>3312</v>
      </c>
      <c r="J4036" t="s">
        <v>3313</v>
      </c>
      <c r="K4036" s="9" t="s">
        <v>284</v>
      </c>
      <c r="L4036" t="s">
        <v>2277</v>
      </c>
      <c r="M4036">
        <v>1.1399999999999999</v>
      </c>
      <c r="N4036">
        <v>9.7000000000000003E-2</v>
      </c>
      <c r="O4036">
        <v>3</v>
      </c>
      <c r="P4036">
        <v>0.14000000000000001</v>
      </c>
      <c r="Q4036">
        <f>IFERROR(SEARCH("-",R4036)+2, 1)</f>
        <v>8</v>
      </c>
      <c r="R4036" s="9" t="s">
        <v>284</v>
      </c>
      <c r="S4036" s="9" t="b">
        <f>R4036&lt;&gt;K4036</f>
        <v>0</v>
      </c>
      <c r="T4036" t="str">
        <f xml:space="preserve"> TRIM( LEFT(R4036,  IFERROR(   SEARCH(" - ",R4036), LEN(R4036) )    ) )</f>
        <v>Food</v>
      </c>
      <c r="U4036" t="str">
        <f>MID(R4036, Q4036,LEN(R4036))</f>
        <v>Canned Goods</v>
      </c>
    </row>
    <row r="4037" spans="1:21" x14ac:dyDescent="0.35">
      <c r="A4037" t="s">
        <v>6808</v>
      </c>
      <c r="B4037" s="1">
        <v>45746</v>
      </c>
      <c r="C4037" t="s">
        <v>27</v>
      </c>
      <c r="D4037" t="s">
        <v>812</v>
      </c>
      <c r="E4037" t="s">
        <v>86</v>
      </c>
      <c r="F4037" t="s">
        <v>87</v>
      </c>
      <c r="G4037" t="s">
        <v>88</v>
      </c>
      <c r="I4037" t="s">
        <v>3746</v>
      </c>
      <c r="J4037" t="s">
        <v>3747</v>
      </c>
      <c r="K4037" s="9" t="s">
        <v>43</v>
      </c>
      <c r="L4037" t="s">
        <v>3361</v>
      </c>
      <c r="M4037">
        <v>21.41</v>
      </c>
      <c r="N4037">
        <v>8.9960000000000004</v>
      </c>
      <c r="O4037">
        <v>5</v>
      </c>
      <c r="P4037">
        <v>0.12</v>
      </c>
      <c r="Q4037">
        <f>IFERROR(SEARCH("-",R4037)+2, 1)</f>
        <v>1</v>
      </c>
      <c r="R4037" s="9" t="s">
        <v>43</v>
      </c>
      <c r="S4037" s="9" t="b">
        <f>R4037&lt;&gt;K4037</f>
        <v>0</v>
      </c>
      <c r="T4037" t="str">
        <f xml:space="preserve"> TRIM( LEFT(R4037,  IFERROR(   SEARCH(" - ",R4037), LEN(R4037) )    ) )</f>
        <v>Accessories</v>
      </c>
      <c r="U4037" t="str">
        <f>MID(R4037, Q4037,LEN(R4037))</f>
        <v>Accessories</v>
      </c>
    </row>
    <row r="4038" spans="1:21" x14ac:dyDescent="0.35">
      <c r="A4038" t="s">
        <v>12631</v>
      </c>
      <c r="B4038" s="1">
        <v>45063</v>
      </c>
      <c r="C4038" t="s">
        <v>27</v>
      </c>
      <c r="D4038" t="s">
        <v>1202</v>
      </c>
      <c r="E4038" t="s">
        <v>86</v>
      </c>
      <c r="F4038" t="s">
        <v>87</v>
      </c>
      <c r="G4038" t="s">
        <v>88</v>
      </c>
      <c r="I4038" t="s">
        <v>1203</v>
      </c>
      <c r="J4038" t="s">
        <v>1204</v>
      </c>
      <c r="K4038" s="9" t="s">
        <v>243</v>
      </c>
      <c r="L4038" t="s">
        <v>244</v>
      </c>
      <c r="M4038">
        <v>23.99</v>
      </c>
      <c r="N4038">
        <v>6.9470000000000001</v>
      </c>
      <c r="O4038">
        <v>20</v>
      </c>
      <c r="P4038">
        <v>0.39</v>
      </c>
      <c r="Q4038">
        <f>IFERROR(SEARCH("-",R4038)+2, 1)</f>
        <v>1</v>
      </c>
      <c r="R4038" s="9" t="s">
        <v>243</v>
      </c>
      <c r="S4038" s="9" t="b">
        <f>R4038&lt;&gt;K4038</f>
        <v>0</v>
      </c>
      <c r="T4038" t="str">
        <f xml:space="preserve"> TRIM( LEFT(R4038,  IFERROR(   SEARCH(" - ",R4038), LEN(R4038) )    ) )</f>
        <v>Travel</v>
      </c>
      <c r="U4038" t="str">
        <f>MID(R4038, Q4038,LEN(R4038))</f>
        <v>Travel</v>
      </c>
    </row>
    <row r="4039" spans="1:21" x14ac:dyDescent="0.35">
      <c r="A4039" t="s">
        <v>9231</v>
      </c>
      <c r="B4039" s="1">
        <v>45507</v>
      </c>
      <c r="C4039" t="s">
        <v>27</v>
      </c>
      <c r="D4039" t="s">
        <v>9232</v>
      </c>
      <c r="E4039" t="s">
        <v>86</v>
      </c>
      <c r="F4039" t="s">
        <v>87</v>
      </c>
      <c r="G4039" t="s">
        <v>88</v>
      </c>
      <c r="I4039" t="s">
        <v>9233</v>
      </c>
      <c r="J4039" t="s">
        <v>9234</v>
      </c>
      <c r="K4039" s="9" t="s">
        <v>858</v>
      </c>
      <c r="L4039" t="s">
        <v>244</v>
      </c>
      <c r="M4039">
        <v>14.99</v>
      </c>
      <c r="N4039">
        <v>4.4969999999999999</v>
      </c>
      <c r="O4039">
        <v>3</v>
      </c>
      <c r="P4039">
        <v>0.4</v>
      </c>
      <c r="Q4039">
        <f>IFERROR(SEARCH("-",R4039)+2, 1)</f>
        <v>1</v>
      </c>
      <c r="R4039" s="9" t="s">
        <v>858</v>
      </c>
      <c r="S4039" s="9" t="b">
        <f>R4039&lt;&gt;K4039</f>
        <v>0</v>
      </c>
      <c r="T4039" t="str">
        <f xml:space="preserve"> TRIM( LEFT(R4039,  IFERROR(   SEARCH(" - ",R4039), LEN(R4039) )    ) )</f>
        <v>Pets</v>
      </c>
      <c r="U4039" t="str">
        <f>MID(R4039, Q4039,LEN(R4039))</f>
        <v>Pets</v>
      </c>
    </row>
    <row r="4040" spans="1:21" x14ac:dyDescent="0.35">
      <c r="A4040" t="s">
        <v>17348</v>
      </c>
      <c r="B4040" s="1">
        <v>45693</v>
      </c>
      <c r="C4040" t="s">
        <v>27</v>
      </c>
      <c r="D4040" t="s">
        <v>8339</v>
      </c>
      <c r="E4040" t="s">
        <v>86</v>
      </c>
      <c r="F4040" t="s">
        <v>87</v>
      </c>
      <c r="G4040" t="s">
        <v>88</v>
      </c>
      <c r="I4040" t="s">
        <v>8340</v>
      </c>
      <c r="J4040" t="s">
        <v>8341</v>
      </c>
      <c r="K4040" s="9" t="s">
        <v>1013</v>
      </c>
      <c r="L4040" t="s">
        <v>268</v>
      </c>
      <c r="M4040">
        <v>4.49</v>
      </c>
      <c r="N4040">
        <v>1.347</v>
      </c>
      <c r="O4040">
        <v>20</v>
      </c>
      <c r="P4040">
        <v>0.1</v>
      </c>
      <c r="Q4040">
        <f>IFERROR(SEARCH("-",R4040)+2, 1)</f>
        <v>8</v>
      </c>
      <c r="R4040" s="9" t="s">
        <v>1013</v>
      </c>
      <c r="S4040" s="9" t="b">
        <f>R4040&lt;&gt;K4040</f>
        <v>0</v>
      </c>
      <c r="T4040" t="str">
        <f xml:space="preserve"> TRIM( LEFT(R4040,  IFERROR(   SEARCH(" - ",R4040), LEN(R4040) )    ) )</f>
        <v>Food</v>
      </c>
      <c r="U4040" t="str">
        <f>MID(R4040, Q4040,LEN(R4040))</f>
        <v>Prepared Meals</v>
      </c>
    </row>
    <row r="4041" spans="1:21" x14ac:dyDescent="0.35">
      <c r="A4041" t="s">
        <v>12234</v>
      </c>
      <c r="B4041" s="1">
        <v>45190</v>
      </c>
      <c r="C4041" t="s">
        <v>27</v>
      </c>
      <c r="D4041" t="s">
        <v>2843</v>
      </c>
      <c r="E4041" t="s">
        <v>86</v>
      </c>
      <c r="F4041" t="s">
        <v>87</v>
      </c>
      <c r="G4041" t="s">
        <v>88</v>
      </c>
      <c r="I4041" t="s">
        <v>2844</v>
      </c>
      <c r="J4041" t="s">
        <v>2845</v>
      </c>
      <c r="K4041" s="9" t="s">
        <v>1133</v>
      </c>
      <c r="L4041" t="s">
        <v>2846</v>
      </c>
      <c r="M4041">
        <v>3.29</v>
      </c>
      <c r="N4041">
        <v>0.73699999999999999</v>
      </c>
      <c r="O4041">
        <v>14</v>
      </c>
      <c r="P4041">
        <v>0.13</v>
      </c>
      <c r="Q4041">
        <f>IFERROR(SEARCH("-",R4041)+2, 1)</f>
        <v>8</v>
      </c>
      <c r="R4041" s="9" t="s">
        <v>1133</v>
      </c>
      <c r="S4041" s="9" t="b">
        <f>R4041&lt;&gt;K4041</f>
        <v>0</v>
      </c>
      <c r="T4041" t="str">
        <f xml:space="preserve"> TRIM( LEFT(R4041,  IFERROR(   SEARCH(" - ",R4041), LEN(R4041) )    ) )</f>
        <v>Food</v>
      </c>
      <c r="U4041" t="str">
        <f>MID(R4041, Q4041,LEN(R4041))</f>
        <v>Salads</v>
      </c>
    </row>
    <row r="4042" spans="1:21" x14ac:dyDescent="0.35">
      <c r="A4042" t="s">
        <v>3499</v>
      </c>
      <c r="B4042" s="1">
        <v>45390</v>
      </c>
      <c r="C4042" t="s">
        <v>27</v>
      </c>
      <c r="D4042" t="s">
        <v>3500</v>
      </c>
      <c r="E4042" t="s">
        <v>86</v>
      </c>
      <c r="F4042" t="s">
        <v>87</v>
      </c>
      <c r="G4042" t="s">
        <v>88</v>
      </c>
      <c r="I4042" t="s">
        <v>3501</v>
      </c>
      <c r="J4042" t="s">
        <v>3502</v>
      </c>
      <c r="K4042" s="9" t="s">
        <v>652</v>
      </c>
      <c r="L4042" t="s">
        <v>3503</v>
      </c>
      <c r="M4042">
        <v>3.49</v>
      </c>
      <c r="N4042">
        <v>1.3959999999999999</v>
      </c>
      <c r="O4042">
        <v>7</v>
      </c>
      <c r="P4042">
        <v>0.35</v>
      </c>
      <c r="Q4042">
        <f>IFERROR(SEARCH("-",R4042)+2, 1)</f>
        <v>8</v>
      </c>
      <c r="R4042" s="9" t="s">
        <v>652</v>
      </c>
      <c r="S4042" s="9" t="b">
        <f>R4042&lt;&gt;K4042</f>
        <v>0</v>
      </c>
      <c r="T4042" t="str">
        <f xml:space="preserve"> TRIM( LEFT(R4042,  IFERROR(   SEARCH(" - ",R4042), LEN(R4042) )    ) )</f>
        <v>Food</v>
      </c>
      <c r="U4042" t="str">
        <f>MID(R4042, Q4042,LEN(R4042))</f>
        <v>Soups</v>
      </c>
    </row>
    <row r="4043" spans="1:21" x14ac:dyDescent="0.35">
      <c r="A4043" t="s">
        <v>10116</v>
      </c>
      <c r="B4043" s="1">
        <v>45347</v>
      </c>
      <c r="C4043" t="s">
        <v>17</v>
      </c>
      <c r="D4043" t="s">
        <v>10117</v>
      </c>
      <c r="E4043" t="s">
        <v>86</v>
      </c>
      <c r="F4043" t="s">
        <v>87</v>
      </c>
      <c r="G4043" t="s">
        <v>88</v>
      </c>
      <c r="I4043" t="s">
        <v>3101</v>
      </c>
      <c r="J4043" t="s">
        <v>3102</v>
      </c>
      <c r="K4043" s="9" t="s">
        <v>3059</v>
      </c>
      <c r="L4043" t="s">
        <v>43</v>
      </c>
      <c r="M4043">
        <v>30.99</v>
      </c>
      <c r="N4043">
        <v>8.9969999999999999</v>
      </c>
      <c r="O4043">
        <v>18</v>
      </c>
      <c r="P4043">
        <v>0.18</v>
      </c>
      <c r="Q4043">
        <f>IFERROR(SEARCH("-",R4043)+2, 1)</f>
        <v>1</v>
      </c>
      <c r="R4043" s="9" t="s">
        <v>3059</v>
      </c>
      <c r="S4043" s="9" t="b">
        <f>R4043&lt;&gt;K4043</f>
        <v>0</v>
      </c>
      <c r="T4043" t="str">
        <f xml:space="preserve"> TRIM( LEFT(R4043,  IFERROR(   SEARCH(" - ",R4043), LEN(R4043) )    ) )</f>
        <v>Bicycles</v>
      </c>
      <c r="U4043" t="str">
        <f>MID(R4043, Q4043,LEN(R4043))</f>
        <v>Bicycles</v>
      </c>
    </row>
    <row r="4044" spans="1:21" x14ac:dyDescent="0.35">
      <c r="A4044" t="s">
        <v>4882</v>
      </c>
      <c r="B4044" s="1">
        <v>45656</v>
      </c>
      <c r="C4044" t="s">
        <v>17</v>
      </c>
      <c r="D4044" t="s">
        <v>4883</v>
      </c>
      <c r="E4044" t="s">
        <v>86</v>
      </c>
      <c r="F4044" t="s">
        <v>87</v>
      </c>
      <c r="G4044" t="s">
        <v>88</v>
      </c>
      <c r="I4044" t="s">
        <v>4884</v>
      </c>
      <c r="J4044" t="s">
        <v>4885</v>
      </c>
      <c r="K4044" s="9" t="s">
        <v>82</v>
      </c>
      <c r="L4044" t="s">
        <v>4020</v>
      </c>
      <c r="M4044">
        <v>199.99</v>
      </c>
      <c r="N4044">
        <v>79.995999999999995</v>
      </c>
      <c r="O4044">
        <v>5</v>
      </c>
      <c r="P4044">
        <v>0.09</v>
      </c>
      <c r="Q4044">
        <f>IFERROR(SEARCH("-",R4044)+2, 1)</f>
        <v>1</v>
      </c>
      <c r="R4044" s="9" t="s">
        <v>82</v>
      </c>
      <c r="S4044" s="9" t="b">
        <f>R4044&lt;&gt;K4044</f>
        <v>0</v>
      </c>
      <c r="T4044" t="str">
        <f xml:space="preserve"> TRIM( LEFT(R4044,  IFERROR(   SEARCH(" - ",R4044), LEN(R4044) )    ) )</f>
        <v>Home</v>
      </c>
      <c r="U4044" t="str">
        <f>MID(R4044, Q4044,LEN(R4044))</f>
        <v>Home</v>
      </c>
    </row>
    <row r="4045" spans="1:21" x14ac:dyDescent="0.35">
      <c r="A4045" t="s">
        <v>11782</v>
      </c>
      <c r="B4045" s="1">
        <v>45157</v>
      </c>
      <c r="C4045" t="s">
        <v>17</v>
      </c>
      <c r="D4045" t="s">
        <v>6667</v>
      </c>
      <c r="E4045" t="s">
        <v>86</v>
      </c>
      <c r="F4045" t="s">
        <v>87</v>
      </c>
      <c r="G4045" t="s">
        <v>88</v>
      </c>
      <c r="I4045" t="s">
        <v>11783</v>
      </c>
      <c r="J4045" t="s">
        <v>11784</v>
      </c>
      <c r="K4045" s="9" t="s">
        <v>228</v>
      </c>
      <c r="L4045" t="s">
        <v>1217</v>
      </c>
      <c r="M4045">
        <v>68.989999999999995</v>
      </c>
      <c r="N4045">
        <v>20.446999999999999</v>
      </c>
      <c r="O4045">
        <v>12</v>
      </c>
      <c r="P4045">
        <v>0.23</v>
      </c>
      <c r="Q4045">
        <f>IFERROR(SEARCH("-",R4045)+2, 1)</f>
        <v>12</v>
      </c>
      <c r="R4045" s="9" t="s">
        <v>228</v>
      </c>
      <c r="S4045" s="9" t="b">
        <f>R4045&lt;&gt;K4045</f>
        <v>0</v>
      </c>
      <c r="T4045" t="str">
        <f xml:space="preserve"> TRIM( LEFT(R4045,  IFERROR(   SEARCH(" - ",R4045), LEN(R4045) )    ) )</f>
        <v>Clothing</v>
      </c>
      <c r="U4045" t="str">
        <f>MID(R4045, Q4045,LEN(R4045))</f>
        <v>Footwear</v>
      </c>
    </row>
    <row r="4046" spans="1:21" x14ac:dyDescent="0.35">
      <c r="A4046" t="s">
        <v>13311</v>
      </c>
      <c r="B4046" s="1">
        <v>45280</v>
      </c>
      <c r="C4046" t="s">
        <v>17</v>
      </c>
      <c r="D4046" t="s">
        <v>4514</v>
      </c>
      <c r="E4046" t="s">
        <v>86</v>
      </c>
      <c r="F4046" t="s">
        <v>87</v>
      </c>
      <c r="G4046" t="s">
        <v>88</v>
      </c>
      <c r="I4046" t="s">
        <v>4515</v>
      </c>
      <c r="J4046" t="s">
        <v>4516</v>
      </c>
      <c r="K4046" s="9" t="s">
        <v>793</v>
      </c>
      <c r="L4046" t="s">
        <v>2634</v>
      </c>
      <c r="M4046">
        <v>39.14</v>
      </c>
      <c r="N4046">
        <v>11.497</v>
      </c>
      <c r="O4046">
        <v>14</v>
      </c>
      <c r="P4046">
        <v>0.27</v>
      </c>
      <c r="Q4046">
        <f>IFERROR(SEARCH("-",R4046)+2, 1)</f>
        <v>1</v>
      </c>
      <c r="R4046" s="9" t="s">
        <v>793</v>
      </c>
      <c r="S4046" s="9" t="b">
        <f>R4046&lt;&gt;K4046</f>
        <v>0</v>
      </c>
      <c r="T4046" t="str">
        <f xml:space="preserve"> TRIM( LEFT(R4046,  IFERROR(   SEARCH(" - ",R4046), LEN(R4046) )    ) )</f>
        <v>Audio</v>
      </c>
      <c r="U4046" t="str">
        <f>MID(R4046, Q4046,LEN(R4046))</f>
        <v>Audio</v>
      </c>
    </row>
    <row r="4047" spans="1:21" x14ac:dyDescent="0.35">
      <c r="A4047" t="s">
        <v>2537</v>
      </c>
      <c r="B4047" s="1">
        <v>45607</v>
      </c>
      <c r="C4047" t="s">
        <v>17</v>
      </c>
      <c r="D4047" t="s">
        <v>2538</v>
      </c>
      <c r="E4047" t="s">
        <v>86</v>
      </c>
      <c r="F4047" t="s">
        <v>87</v>
      </c>
      <c r="G4047" t="s">
        <v>88</v>
      </c>
      <c r="I4047" t="s">
        <v>2539</v>
      </c>
      <c r="J4047" t="s">
        <v>2540</v>
      </c>
      <c r="K4047" s="9" t="s">
        <v>363</v>
      </c>
      <c r="L4047" t="s">
        <v>961</v>
      </c>
      <c r="M4047">
        <v>12.99</v>
      </c>
      <c r="N4047">
        <v>3.8969999999999998</v>
      </c>
      <c r="O4047">
        <v>4</v>
      </c>
      <c r="P4047">
        <v>0.02</v>
      </c>
      <c r="Q4047">
        <f>IFERROR(SEARCH("-",R4047)+2, 1)</f>
        <v>1</v>
      </c>
      <c r="R4047" s="9" t="s">
        <v>363</v>
      </c>
      <c r="S4047" s="9" t="b">
        <f>R4047&lt;&gt;K4047</f>
        <v>0</v>
      </c>
      <c r="T4047" t="str">
        <f xml:space="preserve"> TRIM( LEFT(R4047,  IFERROR(   SEARCH(" - ",R4047), LEN(R4047) )    ) )</f>
        <v>Automotive</v>
      </c>
      <c r="U4047" t="str">
        <f>MID(R4047, Q4047,LEN(R4047))</f>
        <v>Automotive</v>
      </c>
    </row>
    <row r="4048" spans="1:21" x14ac:dyDescent="0.35">
      <c r="A4048" t="s">
        <v>14293</v>
      </c>
      <c r="B4048" s="1">
        <v>44997</v>
      </c>
      <c r="C4048" t="s">
        <v>17</v>
      </c>
      <c r="D4048" t="s">
        <v>8275</v>
      </c>
      <c r="E4048" t="s">
        <v>86</v>
      </c>
      <c r="F4048" t="s">
        <v>87</v>
      </c>
      <c r="G4048" t="s">
        <v>88</v>
      </c>
      <c r="I4048" t="s">
        <v>8276</v>
      </c>
      <c r="J4048" t="s">
        <v>8277</v>
      </c>
      <c r="K4048" s="9" t="s">
        <v>1378</v>
      </c>
      <c r="L4048" t="s">
        <v>437</v>
      </c>
      <c r="M4048">
        <v>0.94</v>
      </c>
      <c r="N4048">
        <v>3.6999999999999998E-2</v>
      </c>
      <c r="O4048">
        <v>17</v>
      </c>
      <c r="P4048">
        <v>0.36</v>
      </c>
      <c r="Q4048">
        <f>IFERROR(SEARCH("-",R4048)+2, 1)</f>
        <v>8</v>
      </c>
      <c r="R4048" s="9" t="s">
        <v>1378</v>
      </c>
      <c r="S4048" s="9" t="b">
        <f>R4048&lt;&gt;K4048</f>
        <v>0</v>
      </c>
      <c r="T4048" t="str">
        <f xml:space="preserve"> TRIM( LEFT(R4048,  IFERROR(   SEARCH(" - ",R4048), LEN(R4048) )    ) )</f>
        <v>Food</v>
      </c>
      <c r="U4048" t="str">
        <f>MID(R4048, Q4048,LEN(R4048))</f>
        <v>Baking Goods</v>
      </c>
    </row>
    <row r="4049" spans="1:21" x14ac:dyDescent="0.35">
      <c r="A4049" t="s">
        <v>11189</v>
      </c>
      <c r="B4049" s="1">
        <v>45405</v>
      </c>
      <c r="C4049" t="s">
        <v>17</v>
      </c>
      <c r="D4049" t="s">
        <v>11190</v>
      </c>
      <c r="E4049" t="s">
        <v>86</v>
      </c>
      <c r="F4049" t="s">
        <v>87</v>
      </c>
      <c r="G4049" t="s">
        <v>88</v>
      </c>
      <c r="I4049" t="s">
        <v>4949</v>
      </c>
      <c r="J4049" t="s">
        <v>4950</v>
      </c>
      <c r="K4049" s="9" t="s">
        <v>98</v>
      </c>
      <c r="L4049" t="s">
        <v>437</v>
      </c>
      <c r="M4049">
        <v>3.99</v>
      </c>
      <c r="N4049">
        <v>1.196</v>
      </c>
      <c r="O4049">
        <v>12</v>
      </c>
      <c r="P4049">
        <v>0.12</v>
      </c>
      <c r="Q4049">
        <f>IFERROR(SEARCH("-",R4049)+2, 1)</f>
        <v>8</v>
      </c>
      <c r="R4049" s="9" t="s">
        <v>98</v>
      </c>
      <c r="S4049" s="9" t="b">
        <f>R4049&lt;&gt;K4049</f>
        <v>0</v>
      </c>
      <c r="T4049" t="str">
        <f xml:space="preserve"> TRIM( LEFT(R4049,  IFERROR(   SEARCH(" - ",R4049), LEN(R4049) )    ) )</f>
        <v>Food</v>
      </c>
      <c r="U4049" t="str">
        <f>MID(R4049, Q4049,LEN(R4049))</f>
        <v>Baking</v>
      </c>
    </row>
    <row r="4050" spans="1:21" x14ac:dyDescent="0.35">
      <c r="A4050" t="s">
        <v>17619</v>
      </c>
      <c r="B4050" s="1">
        <v>45417</v>
      </c>
      <c r="C4050" t="s">
        <v>17</v>
      </c>
      <c r="D4050" t="s">
        <v>7271</v>
      </c>
      <c r="E4050" t="s">
        <v>86</v>
      </c>
      <c r="F4050" t="s">
        <v>87</v>
      </c>
      <c r="G4050" t="s">
        <v>88</v>
      </c>
      <c r="I4050" t="s">
        <v>7272</v>
      </c>
      <c r="J4050" t="s">
        <v>7273</v>
      </c>
      <c r="K4050" s="9" t="s">
        <v>98</v>
      </c>
      <c r="L4050" t="s">
        <v>437</v>
      </c>
      <c r="M4050">
        <v>3.49</v>
      </c>
      <c r="N4050">
        <v>1.0469999999999999</v>
      </c>
      <c r="O4050">
        <v>20</v>
      </c>
      <c r="P4050">
        <v>0.28999999999999998</v>
      </c>
      <c r="Q4050">
        <f>IFERROR(SEARCH("-",R4050)+2, 1)</f>
        <v>8</v>
      </c>
      <c r="R4050" s="9" t="s">
        <v>98</v>
      </c>
      <c r="S4050" s="9" t="b">
        <f>R4050&lt;&gt;K4050</f>
        <v>0</v>
      </c>
      <c r="T4050" t="str">
        <f xml:space="preserve"> TRIM( LEFT(R4050,  IFERROR(   SEARCH(" - ",R4050), LEN(R4050) )    ) )</f>
        <v>Food</v>
      </c>
      <c r="U4050" t="str">
        <f>MID(R4050, Q4050,LEN(R4050))</f>
        <v>Baking</v>
      </c>
    </row>
    <row r="4051" spans="1:21" x14ac:dyDescent="0.35">
      <c r="A4051" t="s">
        <v>18036</v>
      </c>
      <c r="B4051" s="1">
        <v>45341</v>
      </c>
      <c r="C4051" t="s">
        <v>17</v>
      </c>
      <c r="D4051" t="s">
        <v>7211</v>
      </c>
      <c r="E4051" t="s">
        <v>86</v>
      </c>
      <c r="F4051" t="s">
        <v>87</v>
      </c>
      <c r="G4051" t="s">
        <v>88</v>
      </c>
      <c r="I4051" t="s">
        <v>7212</v>
      </c>
      <c r="J4051" t="s">
        <v>7213</v>
      </c>
      <c r="K4051" s="9" t="s">
        <v>1378</v>
      </c>
      <c r="L4051" t="s">
        <v>1415</v>
      </c>
      <c r="M4051">
        <v>5.99</v>
      </c>
      <c r="N4051">
        <v>1.7969999999999999</v>
      </c>
      <c r="O4051">
        <v>13</v>
      </c>
      <c r="P4051">
        <v>0.28000000000000003</v>
      </c>
      <c r="Q4051">
        <f>IFERROR(SEARCH("-",R4051)+2, 1)</f>
        <v>8</v>
      </c>
      <c r="R4051" s="9" t="s">
        <v>1378</v>
      </c>
      <c r="S4051" s="9" t="b">
        <f>R4051&lt;&gt;K4051</f>
        <v>0</v>
      </c>
      <c r="T4051" t="str">
        <f xml:space="preserve"> TRIM( LEFT(R4051,  IFERROR(   SEARCH(" - ",R4051), LEN(R4051) )    ) )</f>
        <v>Food</v>
      </c>
      <c r="U4051" t="str">
        <f>MID(R4051, Q4051,LEN(R4051))</f>
        <v>Baking Goods</v>
      </c>
    </row>
    <row r="4052" spans="1:21" x14ac:dyDescent="0.35">
      <c r="A4052" t="s">
        <v>4902</v>
      </c>
      <c r="B4052" s="1">
        <v>45448</v>
      </c>
      <c r="C4052" t="s">
        <v>17</v>
      </c>
      <c r="D4052" t="s">
        <v>3946</v>
      </c>
      <c r="E4052" t="s">
        <v>86</v>
      </c>
      <c r="F4052" t="s">
        <v>87</v>
      </c>
      <c r="G4052" t="s">
        <v>88</v>
      </c>
      <c r="I4052" t="s">
        <v>3947</v>
      </c>
      <c r="J4052" t="s">
        <v>3948</v>
      </c>
      <c r="K4052" s="9" t="s">
        <v>391</v>
      </c>
      <c r="L4052" t="s">
        <v>1388</v>
      </c>
      <c r="M4052">
        <v>29.99</v>
      </c>
      <c r="N4052">
        <v>11.996</v>
      </c>
      <c r="O4052">
        <v>11</v>
      </c>
      <c r="P4052">
        <v>0.25</v>
      </c>
      <c r="Q4052">
        <f>IFERROR(SEARCH("-",R4052)+2, 1)</f>
        <v>1</v>
      </c>
      <c r="R4052" s="9" t="s">
        <v>391</v>
      </c>
      <c r="S4052" s="9" t="b">
        <f>R4052&lt;&gt;K4052</f>
        <v>0</v>
      </c>
      <c r="T4052" t="str">
        <f xml:space="preserve"> TRIM( LEFT(R4052,  IFERROR(   SEARCH(" - ",R4052), LEN(R4052) )    ) )</f>
        <v>Kitchen</v>
      </c>
      <c r="U4052" t="str">
        <f>MID(R4052, Q4052,LEN(R4052))</f>
        <v>Kitchen</v>
      </c>
    </row>
    <row r="4053" spans="1:21" x14ac:dyDescent="0.35">
      <c r="A4053" t="s">
        <v>13286</v>
      </c>
      <c r="B4053" s="1">
        <v>45008</v>
      </c>
      <c r="C4053" t="s">
        <v>17</v>
      </c>
      <c r="D4053" t="s">
        <v>4309</v>
      </c>
      <c r="E4053" t="s">
        <v>86</v>
      </c>
      <c r="F4053" t="s">
        <v>87</v>
      </c>
      <c r="G4053" t="s">
        <v>88</v>
      </c>
      <c r="I4053" t="s">
        <v>4310</v>
      </c>
      <c r="J4053" t="s">
        <v>4311</v>
      </c>
      <c r="K4053" s="9" t="s">
        <v>82</v>
      </c>
      <c r="L4053" t="s">
        <v>333</v>
      </c>
      <c r="M4053">
        <v>69.14</v>
      </c>
      <c r="N4053">
        <v>20.497</v>
      </c>
      <c r="O4053">
        <v>13</v>
      </c>
      <c r="P4053">
        <v>0.25</v>
      </c>
      <c r="Q4053">
        <f>IFERROR(SEARCH("-",R4053)+2, 1)</f>
        <v>1</v>
      </c>
      <c r="R4053" s="9" t="s">
        <v>82</v>
      </c>
      <c r="S4053" s="9" t="b">
        <f>R4053&lt;&gt;K4053</f>
        <v>0</v>
      </c>
      <c r="T4053" t="str">
        <f xml:space="preserve"> TRIM( LEFT(R4053,  IFERROR(   SEARCH(" - ",R4053), LEN(R4053) )    ) )</f>
        <v>Home</v>
      </c>
      <c r="U4053" t="str">
        <f>MID(R4053, Q4053,LEN(R4053))</f>
        <v>Home</v>
      </c>
    </row>
    <row r="4054" spans="1:21" x14ac:dyDescent="0.35">
      <c r="A4054" t="s">
        <v>17210</v>
      </c>
      <c r="B4054" s="1">
        <v>45427</v>
      </c>
      <c r="C4054" t="s">
        <v>17</v>
      </c>
      <c r="D4054" t="s">
        <v>7534</v>
      </c>
      <c r="E4054" t="s">
        <v>86</v>
      </c>
      <c r="F4054" t="s">
        <v>87</v>
      </c>
      <c r="G4054" t="s">
        <v>88</v>
      </c>
      <c r="I4054" t="s">
        <v>7535</v>
      </c>
      <c r="J4054" t="s">
        <v>7536</v>
      </c>
      <c r="K4054" s="9" t="s">
        <v>228</v>
      </c>
      <c r="L4054" t="s">
        <v>1614</v>
      </c>
      <c r="M4054">
        <v>99.99</v>
      </c>
      <c r="N4054">
        <v>29.997</v>
      </c>
      <c r="O4054">
        <v>9</v>
      </c>
      <c r="P4054">
        <v>0.04</v>
      </c>
      <c r="Q4054">
        <f>IFERROR(SEARCH("-",R4054)+2, 1)</f>
        <v>12</v>
      </c>
      <c r="R4054" s="9" t="s">
        <v>228</v>
      </c>
      <c r="S4054" s="9" t="b">
        <f>R4054&lt;&gt;K4054</f>
        <v>0</v>
      </c>
      <c r="T4054" t="str">
        <f xml:space="preserve"> TRIM( LEFT(R4054,  IFERROR(   SEARCH(" - ",R4054), LEN(R4054) )    ) )</f>
        <v>Clothing</v>
      </c>
      <c r="U4054" t="str">
        <f>MID(R4054, Q4054,LEN(R4054))</f>
        <v>Footwear</v>
      </c>
    </row>
    <row r="4055" spans="1:21" x14ac:dyDescent="0.35">
      <c r="A4055" t="s">
        <v>18292</v>
      </c>
      <c r="B4055" s="1">
        <v>45084</v>
      </c>
      <c r="C4055" t="s">
        <v>17</v>
      </c>
      <c r="D4055" t="s">
        <v>7534</v>
      </c>
      <c r="E4055" t="s">
        <v>86</v>
      </c>
      <c r="F4055" t="s">
        <v>87</v>
      </c>
      <c r="G4055" t="s">
        <v>88</v>
      </c>
      <c r="I4055" t="s">
        <v>7535</v>
      </c>
      <c r="J4055" t="s">
        <v>7536</v>
      </c>
      <c r="K4055" s="9" t="s">
        <v>228</v>
      </c>
      <c r="L4055" t="s">
        <v>1614</v>
      </c>
      <c r="M4055">
        <v>99.99</v>
      </c>
      <c r="N4055">
        <v>29.997</v>
      </c>
      <c r="O4055">
        <v>10</v>
      </c>
      <c r="P4055">
        <v>0.04</v>
      </c>
      <c r="Q4055">
        <f>IFERROR(SEARCH("-",R4055)+2, 1)</f>
        <v>12</v>
      </c>
      <c r="R4055" s="9" t="s">
        <v>228</v>
      </c>
      <c r="S4055" s="9" t="b">
        <f>R4055&lt;&gt;K4055</f>
        <v>0</v>
      </c>
      <c r="T4055" t="str">
        <f xml:space="preserve"> TRIM( LEFT(R4055,  IFERROR(   SEARCH(" - ",R4055), LEN(R4055) )    ) )</f>
        <v>Clothing</v>
      </c>
      <c r="U4055" t="str">
        <f>MID(R4055, Q4055,LEN(R4055))</f>
        <v>Footwear</v>
      </c>
    </row>
    <row r="4056" spans="1:21" x14ac:dyDescent="0.35">
      <c r="A4056" t="s">
        <v>6628</v>
      </c>
      <c r="B4056" s="1">
        <v>45739</v>
      </c>
      <c r="C4056" t="s">
        <v>17</v>
      </c>
      <c r="D4056" t="s">
        <v>1316</v>
      </c>
      <c r="E4056" t="s">
        <v>86</v>
      </c>
      <c r="F4056" t="s">
        <v>87</v>
      </c>
      <c r="G4056" t="s">
        <v>88</v>
      </c>
      <c r="I4056" t="s">
        <v>6629</v>
      </c>
      <c r="J4056" t="s">
        <v>6630</v>
      </c>
      <c r="K4056" s="9" t="s">
        <v>4710</v>
      </c>
      <c r="L4056" t="s">
        <v>6631</v>
      </c>
      <c r="M4056">
        <v>201.41</v>
      </c>
      <c r="N4056">
        <v>60.997</v>
      </c>
      <c r="O4056">
        <v>4</v>
      </c>
      <c r="P4056">
        <v>0.12</v>
      </c>
      <c r="Q4056">
        <f>IFERROR(SEARCH("-",R4056)+2, 1)</f>
        <v>1</v>
      </c>
      <c r="R4056" s="9" t="s">
        <v>4710</v>
      </c>
      <c r="S4056" s="9" t="b">
        <f>R4056&lt;&gt;K4056</f>
        <v>0</v>
      </c>
      <c r="T4056" t="str">
        <f xml:space="preserve"> TRIM( LEFT(R4056,  IFERROR(   SEARCH(" - ",R4056), LEN(R4056) )    ) )</f>
        <v>Home Security</v>
      </c>
      <c r="U4056" t="str">
        <f>MID(R4056, Q4056,LEN(R4056))</f>
        <v>Home Security</v>
      </c>
    </row>
    <row r="4057" spans="1:21" x14ac:dyDescent="0.35">
      <c r="A4057" t="s">
        <v>13595</v>
      </c>
      <c r="B4057" s="1">
        <v>45046</v>
      </c>
      <c r="C4057" t="s">
        <v>17</v>
      </c>
      <c r="D4057" t="s">
        <v>2931</v>
      </c>
      <c r="E4057" t="s">
        <v>86</v>
      </c>
      <c r="F4057" t="s">
        <v>87</v>
      </c>
      <c r="G4057" t="s">
        <v>88</v>
      </c>
      <c r="I4057" t="s">
        <v>2932</v>
      </c>
      <c r="J4057" t="s">
        <v>2933</v>
      </c>
      <c r="K4057" s="9" t="s">
        <v>217</v>
      </c>
      <c r="L4057" t="s">
        <v>218</v>
      </c>
      <c r="M4057">
        <v>19.14</v>
      </c>
      <c r="N4057">
        <v>7.4960000000000004</v>
      </c>
      <c r="O4057">
        <v>18</v>
      </c>
      <c r="Q4057">
        <f>IFERROR(SEARCH("-",R4057)+2, 1)</f>
        <v>1</v>
      </c>
      <c r="R4057" s="9" t="s">
        <v>217</v>
      </c>
      <c r="S4057" s="9" t="b">
        <f>R4057&lt;&gt;K4057</f>
        <v>0</v>
      </c>
      <c r="T4057" t="str">
        <f xml:space="preserve"> TRIM( LEFT(R4057,  IFERROR(   SEARCH(" - ",R4057), LEN(R4057) )    ) )</f>
        <v>Outdoor</v>
      </c>
      <c r="U4057" t="str">
        <f>MID(R4057, Q4057,LEN(R4057))</f>
        <v>Outdoor</v>
      </c>
    </row>
    <row r="4058" spans="1:21" x14ac:dyDescent="0.35">
      <c r="A4058" t="s">
        <v>16136</v>
      </c>
      <c r="B4058" s="1">
        <v>45171</v>
      </c>
      <c r="C4058" t="s">
        <v>17</v>
      </c>
      <c r="D4058" t="s">
        <v>16137</v>
      </c>
      <c r="E4058" t="s">
        <v>86</v>
      </c>
      <c r="F4058" t="s">
        <v>87</v>
      </c>
      <c r="G4058" t="s">
        <v>88</v>
      </c>
      <c r="I4058" t="s">
        <v>5968</v>
      </c>
      <c r="J4058" t="s">
        <v>5969</v>
      </c>
      <c r="K4058" s="9" t="s">
        <v>217</v>
      </c>
      <c r="L4058" t="s">
        <v>218</v>
      </c>
      <c r="M4058">
        <v>29.24</v>
      </c>
      <c r="N4058">
        <v>11.746</v>
      </c>
      <c r="O4058">
        <v>16</v>
      </c>
      <c r="P4058">
        <v>0.05</v>
      </c>
      <c r="Q4058">
        <f>IFERROR(SEARCH("-",R4058)+2, 1)</f>
        <v>1</v>
      </c>
      <c r="R4058" s="9" t="s">
        <v>217</v>
      </c>
      <c r="S4058" s="9" t="b">
        <f>R4058&lt;&gt;K4058</f>
        <v>0</v>
      </c>
      <c r="T4058" t="str">
        <f xml:space="preserve"> TRIM( LEFT(R4058,  IFERROR(   SEARCH(" - ",R4058), LEN(R4058) )    ) )</f>
        <v>Outdoor</v>
      </c>
      <c r="U4058" t="str">
        <f>MID(R4058, Q4058,LEN(R4058))</f>
        <v>Outdoor</v>
      </c>
    </row>
    <row r="4059" spans="1:21" x14ac:dyDescent="0.35">
      <c r="A4059" t="s">
        <v>11679</v>
      </c>
      <c r="B4059" s="1">
        <v>44995</v>
      </c>
      <c r="C4059" t="s">
        <v>17</v>
      </c>
      <c r="D4059" t="s">
        <v>660</v>
      </c>
      <c r="E4059" t="s">
        <v>86</v>
      </c>
      <c r="F4059" t="s">
        <v>87</v>
      </c>
      <c r="G4059" t="s">
        <v>88</v>
      </c>
      <c r="I4059" t="s">
        <v>661</v>
      </c>
      <c r="J4059" t="s">
        <v>662</v>
      </c>
      <c r="K4059" s="9" t="s">
        <v>652</v>
      </c>
      <c r="L4059" t="s">
        <v>663</v>
      </c>
      <c r="M4059">
        <v>1.99</v>
      </c>
      <c r="N4059">
        <v>0.34699999999999998</v>
      </c>
      <c r="O4059">
        <v>14</v>
      </c>
      <c r="P4059">
        <v>0.34</v>
      </c>
      <c r="Q4059">
        <f>IFERROR(SEARCH("-",R4059)+2, 1)</f>
        <v>8</v>
      </c>
      <c r="R4059" s="9" t="s">
        <v>652</v>
      </c>
      <c r="S4059" s="9" t="b">
        <f>R4059&lt;&gt;K4059</f>
        <v>0</v>
      </c>
      <c r="T4059" t="str">
        <f xml:space="preserve"> TRIM( LEFT(R4059,  IFERROR(   SEARCH(" - ",R4059), LEN(R4059) )    ) )</f>
        <v>Food</v>
      </c>
      <c r="U4059" t="str">
        <f>MID(R4059, Q4059,LEN(R4059))</f>
        <v>Soups</v>
      </c>
    </row>
    <row r="4060" spans="1:21" x14ac:dyDescent="0.35">
      <c r="A4060" t="s">
        <v>15658</v>
      </c>
      <c r="B4060" s="1">
        <v>45215</v>
      </c>
      <c r="C4060" t="s">
        <v>17</v>
      </c>
      <c r="D4060" t="s">
        <v>15659</v>
      </c>
      <c r="E4060" t="s">
        <v>86</v>
      </c>
      <c r="F4060" t="s">
        <v>87</v>
      </c>
      <c r="G4060" t="s">
        <v>88</v>
      </c>
      <c r="I4060" t="s">
        <v>5993</v>
      </c>
      <c r="J4060" t="s">
        <v>5994</v>
      </c>
      <c r="K4060" s="9" t="s">
        <v>284</v>
      </c>
      <c r="L4060" t="s">
        <v>1433</v>
      </c>
      <c r="M4060">
        <v>0.94</v>
      </c>
      <c r="N4060">
        <v>0.42599999999999999</v>
      </c>
      <c r="O4060">
        <v>9</v>
      </c>
      <c r="Q4060">
        <f>IFERROR(SEARCH("-",R4060)+2, 1)</f>
        <v>8</v>
      </c>
      <c r="R4060" s="9" t="s">
        <v>284</v>
      </c>
      <c r="S4060" s="9" t="b">
        <f>R4060&lt;&gt;K4060</f>
        <v>0</v>
      </c>
      <c r="T4060" t="str">
        <f xml:space="preserve"> TRIM( LEFT(R4060,  IFERROR(   SEARCH(" - ",R4060), LEN(R4060) )    ) )</f>
        <v>Food</v>
      </c>
      <c r="U4060" t="str">
        <f>MID(R4060, Q4060,LEN(R4060))</f>
        <v>Canned Goods</v>
      </c>
    </row>
    <row r="4061" spans="1:21" x14ac:dyDescent="0.35">
      <c r="A4061" t="s">
        <v>17235</v>
      </c>
      <c r="B4061" s="1">
        <v>45377</v>
      </c>
      <c r="C4061" t="s">
        <v>17</v>
      </c>
      <c r="D4061" t="s">
        <v>8901</v>
      </c>
      <c r="E4061" t="s">
        <v>86</v>
      </c>
      <c r="F4061" t="s">
        <v>87</v>
      </c>
      <c r="G4061" t="s">
        <v>88</v>
      </c>
      <c r="I4061" t="s">
        <v>8902</v>
      </c>
      <c r="J4061" t="s">
        <v>8903</v>
      </c>
      <c r="K4061" s="9" t="s">
        <v>1323</v>
      </c>
      <c r="L4061" t="s">
        <v>4617</v>
      </c>
      <c r="M4061">
        <v>44.99</v>
      </c>
      <c r="N4061">
        <v>13.497</v>
      </c>
      <c r="O4061">
        <v>5</v>
      </c>
      <c r="P4061">
        <v>0.37</v>
      </c>
      <c r="Q4061">
        <f>IFERROR(SEARCH("-",R4061)+2, 1)</f>
        <v>12</v>
      </c>
      <c r="R4061" s="9" t="s">
        <v>1323</v>
      </c>
      <c r="S4061" s="9" t="b">
        <f>R4061&lt;&gt;K4061</f>
        <v>0</v>
      </c>
      <c r="T4061" t="str">
        <f xml:space="preserve"> TRIM( LEFT(R4061,  IFERROR(   SEARCH(" - ",R4061), LEN(R4061) )    ) )</f>
        <v>Clothing</v>
      </c>
      <c r="U4061" t="str">
        <f>MID(R4061, Q4061,LEN(R4061))</f>
        <v>Shoes</v>
      </c>
    </row>
    <row r="4062" spans="1:21" x14ac:dyDescent="0.35">
      <c r="A4062" t="s">
        <v>9357</v>
      </c>
      <c r="B4062" s="1">
        <v>45635</v>
      </c>
      <c r="C4062" t="s">
        <v>17</v>
      </c>
      <c r="D4062" t="s">
        <v>7833</v>
      </c>
      <c r="E4062" t="s">
        <v>86</v>
      </c>
      <c r="F4062" t="s">
        <v>87</v>
      </c>
      <c r="G4062" t="s">
        <v>88</v>
      </c>
      <c r="I4062" t="s">
        <v>7834</v>
      </c>
      <c r="J4062" t="s">
        <v>7835</v>
      </c>
      <c r="K4062" s="9" t="s">
        <v>858</v>
      </c>
      <c r="L4062" t="s">
        <v>4767</v>
      </c>
      <c r="M4062">
        <v>99.99</v>
      </c>
      <c r="N4062">
        <v>29.997</v>
      </c>
      <c r="O4062">
        <v>15</v>
      </c>
      <c r="P4062">
        <v>0.2</v>
      </c>
      <c r="Q4062">
        <f>IFERROR(SEARCH("-",R4062)+2, 1)</f>
        <v>1</v>
      </c>
      <c r="R4062" s="9" t="s">
        <v>858</v>
      </c>
      <c r="S4062" s="9" t="b">
        <f>R4062&lt;&gt;K4062</f>
        <v>0</v>
      </c>
      <c r="T4062" t="str">
        <f xml:space="preserve"> TRIM( LEFT(R4062,  IFERROR(   SEARCH(" - ",R4062), LEN(R4062) )    ) )</f>
        <v>Pets</v>
      </c>
      <c r="U4062" t="str">
        <f>MID(R4062, Q4062,LEN(R4062))</f>
        <v>Pets</v>
      </c>
    </row>
    <row r="4063" spans="1:21" x14ac:dyDescent="0.35">
      <c r="A4063" t="s">
        <v>1756</v>
      </c>
      <c r="B4063" s="1">
        <v>45645</v>
      </c>
      <c r="C4063" t="s">
        <v>17</v>
      </c>
      <c r="D4063" t="s">
        <v>1757</v>
      </c>
      <c r="E4063" t="s">
        <v>86</v>
      </c>
      <c r="F4063" t="s">
        <v>87</v>
      </c>
      <c r="G4063" t="s">
        <v>88</v>
      </c>
      <c r="I4063" t="s">
        <v>1758</v>
      </c>
      <c r="J4063" t="s">
        <v>1759</v>
      </c>
      <c r="K4063" s="9" t="s">
        <v>631</v>
      </c>
      <c r="L4063" t="s">
        <v>1760</v>
      </c>
      <c r="M4063">
        <v>1.99</v>
      </c>
      <c r="N4063">
        <v>0.59699999999999998</v>
      </c>
      <c r="O4063">
        <v>17</v>
      </c>
      <c r="P4063">
        <v>0.2</v>
      </c>
      <c r="Q4063">
        <f>IFERROR(SEARCH("-",R4063)+2, 1)</f>
        <v>8</v>
      </c>
      <c r="R4063" s="9" t="s">
        <v>631</v>
      </c>
      <c r="S4063" s="9" t="b">
        <f>R4063&lt;&gt;K4063</f>
        <v>0</v>
      </c>
      <c r="T4063" t="str">
        <f xml:space="preserve"> TRIM( LEFT(R4063,  IFERROR(   SEARCH(" - ",R4063), LEN(R4063) )    ) )</f>
        <v>Food</v>
      </c>
      <c r="U4063" t="str">
        <f>MID(R4063, Q4063,LEN(R4063))</f>
        <v>Confectionery</v>
      </c>
    </row>
    <row r="4064" spans="1:21" x14ac:dyDescent="0.35">
      <c r="A4064" t="s">
        <v>12348</v>
      </c>
      <c r="B4064" s="1">
        <v>45060</v>
      </c>
      <c r="C4064" t="s">
        <v>17</v>
      </c>
      <c r="D4064" t="s">
        <v>1687</v>
      </c>
      <c r="E4064" t="s">
        <v>86</v>
      </c>
      <c r="F4064" t="s">
        <v>87</v>
      </c>
      <c r="G4064" t="s">
        <v>88</v>
      </c>
      <c r="I4064" t="s">
        <v>1688</v>
      </c>
      <c r="J4064" t="s">
        <v>1689</v>
      </c>
      <c r="K4064" s="9" t="s">
        <v>391</v>
      </c>
      <c r="L4064" t="s">
        <v>1690</v>
      </c>
      <c r="M4064">
        <v>21.99</v>
      </c>
      <c r="N4064">
        <v>6.3470000000000004</v>
      </c>
      <c r="O4064">
        <v>9</v>
      </c>
      <c r="P4064">
        <v>0</v>
      </c>
      <c r="Q4064">
        <f>IFERROR(SEARCH("-",R4064)+2, 1)</f>
        <v>1</v>
      </c>
      <c r="R4064" s="9" t="s">
        <v>391</v>
      </c>
      <c r="S4064" s="9" t="b">
        <f>R4064&lt;&gt;K4064</f>
        <v>0</v>
      </c>
      <c r="T4064" t="str">
        <f xml:space="preserve"> TRIM( LEFT(R4064,  IFERROR(   SEARCH(" - ",R4064), LEN(R4064) )    ) )</f>
        <v>Kitchen</v>
      </c>
      <c r="U4064" t="str">
        <f>MID(R4064, Q4064,LEN(R4064))</f>
        <v>Kitchen</v>
      </c>
    </row>
    <row r="4065" spans="1:21" x14ac:dyDescent="0.35">
      <c r="A4065" t="s">
        <v>18716</v>
      </c>
      <c r="B4065" s="1">
        <v>45268</v>
      </c>
      <c r="C4065" t="s">
        <v>17</v>
      </c>
      <c r="D4065" t="s">
        <v>8655</v>
      </c>
      <c r="E4065" t="s">
        <v>86</v>
      </c>
      <c r="F4065" t="s">
        <v>87</v>
      </c>
      <c r="G4065" t="s">
        <v>88</v>
      </c>
      <c r="I4065" t="s">
        <v>8656</v>
      </c>
      <c r="J4065" t="s">
        <v>8657</v>
      </c>
      <c r="K4065" s="9" t="s">
        <v>391</v>
      </c>
      <c r="L4065" t="s">
        <v>916</v>
      </c>
      <c r="M4065">
        <v>89.99</v>
      </c>
      <c r="N4065">
        <v>26.997</v>
      </c>
      <c r="O4065">
        <v>19</v>
      </c>
      <c r="P4065">
        <v>7.0000000000000007E-2</v>
      </c>
      <c r="Q4065">
        <f>IFERROR(SEARCH("-",R4065)+2, 1)</f>
        <v>1</v>
      </c>
      <c r="R4065" s="9" t="s">
        <v>391</v>
      </c>
      <c r="S4065" s="9" t="b">
        <f>R4065&lt;&gt;K4065</f>
        <v>0</v>
      </c>
      <c r="T4065" t="str">
        <f xml:space="preserve"> TRIM( LEFT(R4065,  IFERROR(   SEARCH(" - ",R4065), LEN(R4065) )    ) )</f>
        <v>Kitchen</v>
      </c>
      <c r="U4065" t="str">
        <f>MID(R4065, Q4065,LEN(R4065))</f>
        <v>Kitchen</v>
      </c>
    </row>
    <row r="4066" spans="1:21" x14ac:dyDescent="0.35">
      <c r="A4066" t="s">
        <v>12927</v>
      </c>
      <c r="B4066" s="1">
        <v>45116</v>
      </c>
      <c r="C4066" t="s">
        <v>17</v>
      </c>
      <c r="D4066" t="s">
        <v>4939</v>
      </c>
      <c r="E4066" t="s">
        <v>86</v>
      </c>
      <c r="F4066" t="s">
        <v>87</v>
      </c>
      <c r="G4066" t="s">
        <v>88</v>
      </c>
      <c r="I4066" t="s">
        <v>4940</v>
      </c>
      <c r="J4066" t="s">
        <v>4941</v>
      </c>
      <c r="K4066" s="9" t="s">
        <v>82</v>
      </c>
      <c r="L4066" t="s">
        <v>211</v>
      </c>
      <c r="M4066">
        <v>34.14</v>
      </c>
      <c r="N4066">
        <v>13.496</v>
      </c>
      <c r="O4066">
        <v>11</v>
      </c>
      <c r="P4066">
        <v>0.18</v>
      </c>
      <c r="Q4066">
        <f>IFERROR(SEARCH("-",R4066)+2, 1)</f>
        <v>1</v>
      </c>
      <c r="R4066" s="9" t="s">
        <v>82</v>
      </c>
      <c r="S4066" s="9" t="b">
        <f>R4066&lt;&gt;K4066</f>
        <v>0</v>
      </c>
      <c r="T4066" t="str">
        <f xml:space="preserve"> TRIM( LEFT(R4066,  IFERROR(   SEARCH(" - ",R4066), LEN(R4066) )    ) )</f>
        <v>Home</v>
      </c>
      <c r="U4066" t="str">
        <f>MID(R4066, Q4066,LEN(R4066))</f>
        <v>Home</v>
      </c>
    </row>
    <row r="4067" spans="1:21" x14ac:dyDescent="0.35">
      <c r="A4067" t="s">
        <v>16803</v>
      </c>
      <c r="B4067" s="1">
        <v>44992</v>
      </c>
      <c r="C4067" t="s">
        <v>17</v>
      </c>
      <c r="D4067" t="s">
        <v>16804</v>
      </c>
      <c r="E4067" t="s">
        <v>86</v>
      </c>
      <c r="F4067" t="s">
        <v>87</v>
      </c>
      <c r="G4067" t="s">
        <v>88</v>
      </c>
      <c r="I4067" t="s">
        <v>5046</v>
      </c>
      <c r="J4067" t="s">
        <v>5047</v>
      </c>
      <c r="K4067" s="9" t="s">
        <v>82</v>
      </c>
      <c r="L4067" t="s">
        <v>211</v>
      </c>
      <c r="M4067">
        <v>24.24</v>
      </c>
      <c r="N4067">
        <v>9.7460000000000004</v>
      </c>
      <c r="O4067">
        <v>14</v>
      </c>
      <c r="P4067">
        <v>0.03</v>
      </c>
      <c r="Q4067">
        <f>IFERROR(SEARCH("-",R4067)+2, 1)</f>
        <v>1</v>
      </c>
      <c r="R4067" s="9" t="s">
        <v>82</v>
      </c>
      <c r="S4067" s="9" t="b">
        <f>R4067&lt;&gt;K4067</f>
        <v>0</v>
      </c>
      <c r="T4067" t="str">
        <f xml:space="preserve"> TRIM( LEFT(R4067,  IFERROR(   SEARCH(" - ",R4067), LEN(R4067) )    ) )</f>
        <v>Home</v>
      </c>
      <c r="U4067" t="str">
        <f>MID(R4067, Q4067,LEN(R4067))</f>
        <v>Home</v>
      </c>
    </row>
    <row r="4068" spans="1:21" x14ac:dyDescent="0.35">
      <c r="A4068" t="s">
        <v>15070</v>
      </c>
      <c r="B4068" s="1">
        <v>45048</v>
      </c>
      <c r="C4068" t="s">
        <v>17</v>
      </c>
      <c r="D4068" t="s">
        <v>15071</v>
      </c>
      <c r="E4068" t="s">
        <v>86</v>
      </c>
      <c r="F4068" t="s">
        <v>87</v>
      </c>
      <c r="G4068" t="s">
        <v>88</v>
      </c>
      <c r="I4068" t="s">
        <v>4008</v>
      </c>
      <c r="J4068" t="s">
        <v>4009</v>
      </c>
      <c r="K4068" s="9" t="s">
        <v>1378</v>
      </c>
      <c r="L4068" t="s">
        <v>1291</v>
      </c>
      <c r="M4068">
        <v>3.24</v>
      </c>
      <c r="N4068">
        <v>1.3460000000000001</v>
      </c>
      <c r="O4068">
        <v>16</v>
      </c>
      <c r="P4068">
        <v>0.01</v>
      </c>
      <c r="Q4068">
        <f>IFERROR(SEARCH("-",R4068)+2, 1)</f>
        <v>8</v>
      </c>
      <c r="R4068" s="9" t="s">
        <v>1378</v>
      </c>
      <c r="S4068" s="9" t="b">
        <f>R4068&lt;&gt;K4068</f>
        <v>0</v>
      </c>
      <c r="T4068" t="str">
        <f xml:space="preserve"> TRIM( LEFT(R4068,  IFERROR(   SEARCH(" - ",R4068), LEN(R4068) )    ) )</f>
        <v>Food</v>
      </c>
      <c r="U4068" t="str">
        <f>MID(R4068, Q4068,LEN(R4068))</f>
        <v>Baking Goods</v>
      </c>
    </row>
    <row r="4069" spans="1:21" x14ac:dyDescent="0.35">
      <c r="A4069" t="s">
        <v>12745</v>
      </c>
      <c r="B4069" s="1">
        <v>45189</v>
      </c>
      <c r="C4069" t="s">
        <v>17</v>
      </c>
      <c r="D4069" t="s">
        <v>4601</v>
      </c>
      <c r="E4069" t="s">
        <v>86</v>
      </c>
      <c r="F4069" t="s">
        <v>87</v>
      </c>
      <c r="G4069" t="s">
        <v>88</v>
      </c>
      <c r="I4069" t="s">
        <v>4602</v>
      </c>
      <c r="J4069" t="s">
        <v>4603</v>
      </c>
      <c r="K4069" s="9" t="s">
        <v>3805</v>
      </c>
      <c r="L4069" t="s">
        <v>3806</v>
      </c>
      <c r="M4069">
        <v>89.14</v>
      </c>
      <c r="N4069">
        <v>35.496000000000002</v>
      </c>
      <c r="O4069">
        <v>7</v>
      </c>
      <c r="P4069">
        <v>0.01</v>
      </c>
      <c r="Q4069">
        <f>IFERROR(SEARCH("-",R4069)+2, 1)</f>
        <v>1</v>
      </c>
      <c r="R4069" s="9" t="s">
        <v>3805</v>
      </c>
      <c r="S4069" s="9" t="b">
        <f>R4069&lt;&gt;K4069</f>
        <v>0</v>
      </c>
      <c r="T4069" t="str">
        <f xml:space="preserve"> TRIM( LEFT(R4069,  IFERROR(   SEARCH(" - ",R4069), LEN(R4069) )    ) )</f>
        <v>Photography</v>
      </c>
      <c r="U4069" t="str">
        <f>MID(R4069, Q4069,LEN(R4069))</f>
        <v>Photography</v>
      </c>
    </row>
    <row r="4070" spans="1:21" x14ac:dyDescent="0.35">
      <c r="A4070" t="s">
        <v>9327</v>
      </c>
      <c r="B4070" s="1">
        <v>45437</v>
      </c>
      <c r="C4070" t="s">
        <v>17</v>
      </c>
      <c r="D4070" t="s">
        <v>7706</v>
      </c>
      <c r="E4070" t="s">
        <v>86</v>
      </c>
      <c r="F4070" t="s">
        <v>87</v>
      </c>
      <c r="G4070" t="s">
        <v>88</v>
      </c>
      <c r="I4070" t="s">
        <v>7707</v>
      </c>
      <c r="J4070" t="s">
        <v>7708</v>
      </c>
      <c r="K4070" s="9" t="s">
        <v>34</v>
      </c>
      <c r="L4070" t="s">
        <v>3786</v>
      </c>
      <c r="M4070">
        <v>3.79</v>
      </c>
      <c r="N4070">
        <v>1.137</v>
      </c>
      <c r="O4070">
        <v>18</v>
      </c>
      <c r="P4070">
        <v>0.21</v>
      </c>
      <c r="Q4070">
        <f>IFERROR(SEARCH("-",R4070)+2, 1)</f>
        <v>8</v>
      </c>
      <c r="R4070" s="9" t="s">
        <v>34</v>
      </c>
      <c r="S4070" s="9" t="b">
        <f>R4070&lt;&gt;K4070</f>
        <v>0</v>
      </c>
      <c r="T4070" t="str">
        <f xml:space="preserve"> TRIM( LEFT(R4070,  IFERROR(   SEARCH(" - ",R4070), LEN(R4070) )    ) )</f>
        <v>Food</v>
      </c>
      <c r="U4070" t="str">
        <f>MID(R4070, Q4070,LEN(R4070))</f>
        <v>Condiments</v>
      </c>
    </row>
    <row r="4071" spans="1:21" x14ac:dyDescent="0.35">
      <c r="A4071" t="s">
        <v>7635</v>
      </c>
      <c r="B4071" s="1">
        <v>45310</v>
      </c>
      <c r="C4071" t="s">
        <v>17</v>
      </c>
      <c r="D4071" t="s">
        <v>7636</v>
      </c>
      <c r="E4071" t="s">
        <v>86</v>
      </c>
      <c r="F4071" t="s">
        <v>87</v>
      </c>
      <c r="G4071" t="s">
        <v>88</v>
      </c>
      <c r="I4071" t="s">
        <v>7637</v>
      </c>
      <c r="J4071" t="s">
        <v>7638</v>
      </c>
      <c r="K4071" s="9" t="s">
        <v>34</v>
      </c>
      <c r="L4071" t="s">
        <v>106</v>
      </c>
      <c r="M4071">
        <v>3.79</v>
      </c>
      <c r="N4071">
        <v>1.137</v>
      </c>
      <c r="O4071">
        <v>11</v>
      </c>
      <c r="Q4071">
        <f>IFERROR(SEARCH("-",R4071)+2, 1)</f>
        <v>8</v>
      </c>
      <c r="R4071" s="9" t="s">
        <v>34</v>
      </c>
      <c r="S4071" s="9" t="b">
        <f>R4071&lt;&gt;K4071</f>
        <v>0</v>
      </c>
      <c r="T4071" t="str">
        <f xml:space="preserve"> TRIM( LEFT(R4071,  IFERROR(   SEARCH(" - ",R4071), LEN(R4071) )    ) )</f>
        <v>Food</v>
      </c>
      <c r="U4071" t="str">
        <f>MID(R4071, Q4071,LEN(R4071))</f>
        <v>Condiments</v>
      </c>
    </row>
    <row r="4072" spans="1:21" x14ac:dyDescent="0.35">
      <c r="A4072" t="s">
        <v>18149</v>
      </c>
      <c r="B4072" s="1">
        <v>45233</v>
      </c>
      <c r="C4072" t="s">
        <v>17</v>
      </c>
      <c r="D4072" t="s">
        <v>7576</v>
      </c>
      <c r="E4072" t="s">
        <v>86</v>
      </c>
      <c r="F4072" t="s">
        <v>87</v>
      </c>
      <c r="G4072" t="s">
        <v>88</v>
      </c>
      <c r="I4072" t="s">
        <v>7577</v>
      </c>
      <c r="J4072" t="s">
        <v>7578</v>
      </c>
      <c r="K4072" s="9" t="s">
        <v>34</v>
      </c>
      <c r="L4072" t="s">
        <v>106</v>
      </c>
      <c r="M4072">
        <v>3.99</v>
      </c>
      <c r="N4072">
        <v>1.1970000000000001</v>
      </c>
      <c r="O4072">
        <v>8</v>
      </c>
      <c r="P4072">
        <v>0.36</v>
      </c>
      <c r="Q4072">
        <f>IFERROR(SEARCH("-",R4072)+2, 1)</f>
        <v>8</v>
      </c>
      <c r="R4072" s="9" t="s">
        <v>34</v>
      </c>
      <c r="S4072" s="9" t="b">
        <f>R4072&lt;&gt;K4072</f>
        <v>0</v>
      </c>
      <c r="T4072" t="str">
        <f xml:space="preserve"> TRIM( LEFT(R4072,  IFERROR(   SEARCH(" - ",R4072), LEN(R4072) )    ) )</f>
        <v>Food</v>
      </c>
      <c r="U4072" t="str">
        <f>MID(R4072, Q4072,LEN(R4072))</f>
        <v>Condiments</v>
      </c>
    </row>
    <row r="4073" spans="1:21" x14ac:dyDescent="0.35">
      <c r="A4073" t="s">
        <v>784</v>
      </c>
      <c r="B4073" s="1">
        <v>45517</v>
      </c>
      <c r="C4073" t="s">
        <v>17</v>
      </c>
      <c r="D4073" t="s">
        <v>785</v>
      </c>
      <c r="E4073" t="s">
        <v>86</v>
      </c>
      <c r="F4073" t="s">
        <v>87</v>
      </c>
      <c r="G4073" t="s">
        <v>88</v>
      </c>
      <c r="I4073" t="s">
        <v>786</v>
      </c>
      <c r="J4073" t="s">
        <v>787</v>
      </c>
      <c r="K4073" s="9" t="s">
        <v>24</v>
      </c>
      <c r="L4073" t="s">
        <v>788</v>
      </c>
      <c r="M4073">
        <v>3.49</v>
      </c>
      <c r="N4073">
        <v>1.0469999999999999</v>
      </c>
      <c r="O4073">
        <v>1</v>
      </c>
      <c r="P4073">
        <v>7.0000000000000007E-2</v>
      </c>
      <c r="Q4073">
        <f>IFERROR(SEARCH("-",R4073)+2, 1)</f>
        <v>8</v>
      </c>
      <c r="R4073" s="9" t="s">
        <v>24</v>
      </c>
      <c r="S4073" s="9" t="b">
        <f>R4073&lt;&gt;K4073</f>
        <v>0</v>
      </c>
      <c r="T4073" t="str">
        <f xml:space="preserve"> TRIM( LEFT(R4073,  IFERROR(   SEARCH(" - ",R4073), LEN(R4073) )    ) )</f>
        <v>Food</v>
      </c>
      <c r="U4073" t="str">
        <f>MID(R4073, Q4073,LEN(R4073))</f>
        <v>Snacks</v>
      </c>
    </row>
    <row r="4074" spans="1:21" x14ac:dyDescent="0.35">
      <c r="A4074" t="s">
        <v>17854</v>
      </c>
      <c r="B4074" s="1">
        <v>45425</v>
      </c>
      <c r="C4074" t="s">
        <v>17</v>
      </c>
      <c r="D4074" t="s">
        <v>7622</v>
      </c>
      <c r="E4074" t="s">
        <v>86</v>
      </c>
      <c r="F4074" t="s">
        <v>87</v>
      </c>
      <c r="G4074" t="s">
        <v>88</v>
      </c>
      <c r="I4074" t="s">
        <v>7623</v>
      </c>
      <c r="J4074" t="s">
        <v>7624</v>
      </c>
      <c r="K4074" s="9" t="s">
        <v>273</v>
      </c>
      <c r="L4074" t="s">
        <v>591</v>
      </c>
      <c r="M4074">
        <v>19.989999999999998</v>
      </c>
      <c r="N4074">
        <v>5.9969999999999999</v>
      </c>
      <c r="O4074">
        <v>16</v>
      </c>
      <c r="P4074">
        <v>0.28000000000000003</v>
      </c>
      <c r="Q4074">
        <f>IFERROR(SEARCH("-",R4074)+2, 1)</f>
        <v>1</v>
      </c>
      <c r="R4074" s="9" t="s">
        <v>273</v>
      </c>
      <c r="S4074" s="9" t="b">
        <f>R4074&lt;&gt;K4074</f>
        <v>0</v>
      </c>
      <c r="T4074" t="str">
        <f xml:space="preserve"> TRIM( LEFT(R4074,  IFERROR(   SEARCH(" - ",R4074), LEN(R4074) )    ) )</f>
        <v>Toys</v>
      </c>
      <c r="U4074" t="str">
        <f>MID(R4074, Q4074,LEN(R4074))</f>
        <v>Toys</v>
      </c>
    </row>
    <row r="4075" spans="1:21" x14ac:dyDescent="0.35">
      <c r="A4075" t="s">
        <v>5234</v>
      </c>
      <c r="B4075" s="1">
        <v>45642</v>
      </c>
      <c r="C4075" t="s">
        <v>17</v>
      </c>
      <c r="D4075" t="s">
        <v>5235</v>
      </c>
      <c r="E4075" t="s">
        <v>86</v>
      </c>
      <c r="F4075" t="s">
        <v>87</v>
      </c>
      <c r="G4075" t="s">
        <v>88</v>
      </c>
      <c r="I4075" t="s">
        <v>5236</v>
      </c>
      <c r="J4075" t="s">
        <v>5237</v>
      </c>
      <c r="K4075" s="9" t="s">
        <v>1600</v>
      </c>
      <c r="L4075" t="s">
        <v>5238</v>
      </c>
      <c r="M4075">
        <v>39.99</v>
      </c>
      <c r="N4075">
        <v>15.996</v>
      </c>
      <c r="O4075">
        <v>18</v>
      </c>
      <c r="Q4075">
        <f>IFERROR(SEARCH("-",R4075)+2, 1)</f>
        <v>12</v>
      </c>
      <c r="R4075" s="9" t="s">
        <v>1600</v>
      </c>
      <c r="S4075" s="9" t="b">
        <f>R4075&lt;&gt;K4075</f>
        <v>0</v>
      </c>
      <c r="T4075" t="str">
        <f xml:space="preserve"> TRIM( LEFT(R4075,  IFERROR(   SEARCH(" - ",R4075), LEN(R4075) )    ) )</f>
        <v>Clothing</v>
      </c>
      <c r="U4075" t="str">
        <f>MID(R4075, Q4075,LEN(R4075))</f>
        <v>Activewear</v>
      </c>
    </row>
    <row r="4076" spans="1:21" x14ac:dyDescent="0.35">
      <c r="A4076" t="s">
        <v>84</v>
      </c>
      <c r="B4076" s="1">
        <v>45461</v>
      </c>
      <c r="C4076" t="s">
        <v>17</v>
      </c>
      <c r="D4076" t="s">
        <v>85</v>
      </c>
      <c r="E4076" t="s">
        <v>86</v>
      </c>
      <c r="F4076" t="s">
        <v>87</v>
      </c>
      <c r="G4076" t="s">
        <v>88</v>
      </c>
      <c r="I4076" t="s">
        <v>89</v>
      </c>
      <c r="J4076" t="s">
        <v>90</v>
      </c>
      <c r="K4076" s="9" t="s">
        <v>58</v>
      </c>
      <c r="L4076" t="s">
        <v>91</v>
      </c>
      <c r="M4076">
        <v>6.99</v>
      </c>
      <c r="N4076">
        <v>2.097</v>
      </c>
      <c r="O4076">
        <v>11</v>
      </c>
      <c r="P4076">
        <v>0.24</v>
      </c>
      <c r="Q4076">
        <f>IFERROR(SEARCH("-",R4076)+2, 1)</f>
        <v>8</v>
      </c>
      <c r="R4076" s="9" t="s">
        <v>58</v>
      </c>
      <c r="S4076" s="9" t="b">
        <f>R4076&lt;&gt;K4076</f>
        <v>0</v>
      </c>
      <c r="T4076" t="str">
        <f xml:space="preserve"> TRIM( LEFT(R4076,  IFERROR(   SEARCH(" - ",R4076), LEN(R4076) )    ) )</f>
        <v>Food</v>
      </c>
      <c r="U4076" t="str">
        <f>MID(R4076, Q4076,LEN(R4076))</f>
        <v>Produce</v>
      </c>
    </row>
    <row r="4077" spans="1:21" x14ac:dyDescent="0.35">
      <c r="A4077" t="s">
        <v>8880</v>
      </c>
      <c r="B4077" s="1">
        <v>45355</v>
      </c>
      <c r="C4077" t="s">
        <v>17</v>
      </c>
      <c r="D4077" t="s">
        <v>8881</v>
      </c>
      <c r="E4077" t="s">
        <v>86</v>
      </c>
      <c r="F4077" t="s">
        <v>87</v>
      </c>
      <c r="G4077" t="s">
        <v>88</v>
      </c>
      <c r="I4077" t="s">
        <v>8882</v>
      </c>
      <c r="J4077" t="s">
        <v>8883</v>
      </c>
      <c r="K4077" s="9" t="s">
        <v>128</v>
      </c>
      <c r="L4077" t="s">
        <v>8884</v>
      </c>
      <c r="M4077">
        <v>3.99</v>
      </c>
      <c r="N4077">
        <v>1.1970000000000001</v>
      </c>
      <c r="O4077">
        <v>14</v>
      </c>
      <c r="P4077">
        <v>0.03</v>
      </c>
      <c r="Q4077">
        <f>IFERROR(SEARCH("-",R4077)+2, 1)</f>
        <v>8</v>
      </c>
      <c r="R4077" s="9" t="s">
        <v>128</v>
      </c>
      <c r="S4077" s="9" t="b">
        <f>R4077&lt;&gt;K4077</f>
        <v>0</v>
      </c>
      <c r="T4077" t="str">
        <f xml:space="preserve"> TRIM( LEFT(R4077,  IFERROR(   SEARCH(" - ",R4077), LEN(R4077) )    ) )</f>
        <v>Food</v>
      </c>
      <c r="U4077" t="str">
        <f>MID(R4077, Q4077,LEN(R4077))</f>
        <v>Frozen Foods</v>
      </c>
    </row>
    <row r="4078" spans="1:21" x14ac:dyDescent="0.35">
      <c r="A4078" t="s">
        <v>15970</v>
      </c>
      <c r="B4078" s="1">
        <v>45171</v>
      </c>
      <c r="C4078" t="s">
        <v>17</v>
      </c>
      <c r="D4078" t="s">
        <v>15971</v>
      </c>
      <c r="E4078" t="s">
        <v>86</v>
      </c>
      <c r="F4078" t="s">
        <v>87</v>
      </c>
      <c r="G4078" t="s">
        <v>88</v>
      </c>
      <c r="I4078" t="s">
        <v>9620</v>
      </c>
      <c r="J4078" t="s">
        <v>9621</v>
      </c>
      <c r="K4078" s="9" t="s">
        <v>128</v>
      </c>
      <c r="L4078" t="s">
        <v>159</v>
      </c>
      <c r="M4078">
        <v>5.24</v>
      </c>
      <c r="N4078">
        <v>2.1459999999999999</v>
      </c>
      <c r="O4078">
        <v>5</v>
      </c>
      <c r="P4078">
        <v>0.01</v>
      </c>
      <c r="Q4078">
        <f>IFERROR(SEARCH("-",R4078)+2, 1)</f>
        <v>8</v>
      </c>
      <c r="R4078" s="9" t="s">
        <v>128</v>
      </c>
      <c r="S4078" s="9" t="b">
        <f>R4078&lt;&gt;K4078</f>
        <v>0</v>
      </c>
      <c r="T4078" t="str">
        <f xml:space="preserve"> TRIM( LEFT(R4078,  IFERROR(   SEARCH(" - ",R4078), LEN(R4078) )    ) )</f>
        <v>Food</v>
      </c>
      <c r="U4078" t="str">
        <f>MID(R4078, Q4078,LEN(R4078))</f>
        <v>Frozen Foods</v>
      </c>
    </row>
    <row r="4079" spans="1:21" x14ac:dyDescent="0.35">
      <c r="A4079" t="s">
        <v>7055</v>
      </c>
      <c r="B4079" s="1">
        <v>45570</v>
      </c>
      <c r="C4079" t="s">
        <v>17</v>
      </c>
      <c r="D4079" t="s">
        <v>7056</v>
      </c>
      <c r="E4079" t="s">
        <v>86</v>
      </c>
      <c r="F4079" t="s">
        <v>87</v>
      </c>
      <c r="G4079" t="s">
        <v>88</v>
      </c>
      <c r="I4079" t="s">
        <v>7057</v>
      </c>
      <c r="J4079" t="s">
        <v>7058</v>
      </c>
      <c r="K4079" s="9" t="s">
        <v>128</v>
      </c>
      <c r="L4079" t="s">
        <v>7059</v>
      </c>
      <c r="M4079">
        <v>6.99</v>
      </c>
      <c r="N4079">
        <v>2.097</v>
      </c>
      <c r="O4079">
        <v>16</v>
      </c>
      <c r="Q4079">
        <f>IFERROR(SEARCH("-",R4079)+2, 1)</f>
        <v>8</v>
      </c>
      <c r="R4079" s="9" t="s">
        <v>128</v>
      </c>
      <c r="S4079" s="9" t="b">
        <f>R4079&lt;&gt;K4079</f>
        <v>0</v>
      </c>
      <c r="T4079" t="str">
        <f xml:space="preserve"> TRIM( LEFT(R4079,  IFERROR(   SEARCH(" - ",R4079), LEN(R4079) )    ) )</f>
        <v>Food</v>
      </c>
      <c r="U4079" t="str">
        <f>MID(R4079, Q4079,LEN(R4079))</f>
        <v>Frozen Foods</v>
      </c>
    </row>
    <row r="4080" spans="1:21" x14ac:dyDescent="0.35">
      <c r="A4080" t="s">
        <v>17740</v>
      </c>
      <c r="B4080" s="1">
        <v>45536</v>
      </c>
      <c r="C4080" t="s">
        <v>17</v>
      </c>
      <c r="D4080" t="s">
        <v>7306</v>
      </c>
      <c r="E4080" t="s">
        <v>86</v>
      </c>
      <c r="F4080" t="s">
        <v>87</v>
      </c>
      <c r="G4080" t="s">
        <v>88</v>
      </c>
      <c r="I4080" t="s">
        <v>7307</v>
      </c>
      <c r="J4080" t="s">
        <v>7308</v>
      </c>
      <c r="K4080" s="9" t="s">
        <v>128</v>
      </c>
      <c r="L4080" t="s">
        <v>475</v>
      </c>
      <c r="M4080">
        <v>6.49</v>
      </c>
      <c r="N4080">
        <v>1.9470000000000001</v>
      </c>
      <c r="O4080">
        <v>4</v>
      </c>
      <c r="P4080">
        <v>0.1</v>
      </c>
      <c r="Q4080">
        <f>IFERROR(SEARCH("-",R4080)+2, 1)</f>
        <v>8</v>
      </c>
      <c r="R4080" s="9" t="s">
        <v>128</v>
      </c>
      <c r="S4080" s="9" t="b">
        <f>R4080&lt;&gt;K4080</f>
        <v>0</v>
      </c>
      <c r="T4080" t="str">
        <f xml:space="preserve"> TRIM( LEFT(R4080,  IFERROR(   SEARCH(" - ",R4080), LEN(R4080) )    ) )</f>
        <v>Food</v>
      </c>
      <c r="U4080" t="str">
        <f>MID(R4080, Q4080,LEN(R4080))</f>
        <v>Frozen Foods</v>
      </c>
    </row>
    <row r="4081" spans="1:21" x14ac:dyDescent="0.35">
      <c r="A4081" t="s">
        <v>14356</v>
      </c>
      <c r="B4081" s="1">
        <v>45186</v>
      </c>
      <c r="C4081" t="s">
        <v>17</v>
      </c>
      <c r="D4081" t="s">
        <v>7590</v>
      </c>
      <c r="E4081" t="s">
        <v>86</v>
      </c>
      <c r="F4081" t="s">
        <v>87</v>
      </c>
      <c r="G4081" t="s">
        <v>88</v>
      </c>
      <c r="I4081" t="s">
        <v>7591</v>
      </c>
      <c r="J4081" t="s">
        <v>7592</v>
      </c>
      <c r="K4081" s="9" t="s">
        <v>128</v>
      </c>
      <c r="L4081" t="s">
        <v>464</v>
      </c>
      <c r="M4081">
        <v>3.14</v>
      </c>
      <c r="N4081">
        <v>0.69699999999999995</v>
      </c>
      <c r="O4081">
        <v>9</v>
      </c>
      <c r="P4081">
        <v>0.06</v>
      </c>
      <c r="Q4081">
        <f>IFERROR(SEARCH("-",R4081)+2, 1)</f>
        <v>8</v>
      </c>
      <c r="R4081" s="9" t="s">
        <v>128</v>
      </c>
      <c r="S4081" s="9" t="b">
        <f>R4081&lt;&gt;K4081</f>
        <v>0</v>
      </c>
      <c r="T4081" t="str">
        <f xml:space="preserve"> TRIM( LEFT(R4081,  IFERROR(   SEARCH(" - ",R4081), LEN(R4081) )    ) )</f>
        <v>Food</v>
      </c>
      <c r="U4081" t="str">
        <f>MID(R4081, Q4081,LEN(R4081))</f>
        <v>Frozen Foods</v>
      </c>
    </row>
    <row r="4082" spans="1:21" x14ac:dyDescent="0.35">
      <c r="A4082" t="s">
        <v>17146</v>
      </c>
      <c r="B4082" s="1">
        <v>45443</v>
      </c>
      <c r="C4082" t="s">
        <v>17</v>
      </c>
      <c r="D4082" t="s">
        <v>7310</v>
      </c>
      <c r="E4082" t="s">
        <v>86</v>
      </c>
      <c r="F4082" t="s">
        <v>87</v>
      </c>
      <c r="G4082" t="s">
        <v>88</v>
      </c>
      <c r="I4082" t="s">
        <v>7311</v>
      </c>
      <c r="J4082" t="s">
        <v>7312</v>
      </c>
      <c r="K4082" s="9" t="s">
        <v>58</v>
      </c>
      <c r="L4082" t="s">
        <v>3645</v>
      </c>
      <c r="M4082">
        <v>1.89</v>
      </c>
      <c r="N4082">
        <v>0.56699999999999995</v>
      </c>
      <c r="O4082">
        <v>18</v>
      </c>
      <c r="P4082">
        <v>7.0000000000000007E-2</v>
      </c>
      <c r="Q4082">
        <f>IFERROR(SEARCH("-",R4082)+2, 1)</f>
        <v>8</v>
      </c>
      <c r="R4082" s="9" t="s">
        <v>58</v>
      </c>
      <c r="S4082" s="9" t="b">
        <f>R4082&lt;&gt;K4082</f>
        <v>0</v>
      </c>
      <c r="T4082" t="str">
        <f xml:space="preserve"> TRIM( LEFT(R4082,  IFERROR(   SEARCH(" - ",R4082), LEN(R4082) )    ) )</f>
        <v>Food</v>
      </c>
      <c r="U4082" t="str">
        <f>MID(R4082, Q4082,LEN(R4082))</f>
        <v>Produce</v>
      </c>
    </row>
    <row r="4083" spans="1:21" x14ac:dyDescent="0.35">
      <c r="A4083" t="s">
        <v>1094</v>
      </c>
      <c r="B4083" s="1">
        <v>45308</v>
      </c>
      <c r="C4083" t="s">
        <v>17</v>
      </c>
      <c r="D4083" t="s">
        <v>1095</v>
      </c>
      <c r="E4083" t="s">
        <v>86</v>
      </c>
      <c r="F4083" t="s">
        <v>87</v>
      </c>
      <c r="G4083" t="s">
        <v>88</v>
      </c>
      <c r="I4083" t="s">
        <v>1096</v>
      </c>
      <c r="J4083" t="s">
        <v>1097</v>
      </c>
      <c r="K4083" s="9" t="s">
        <v>502</v>
      </c>
      <c r="L4083" t="s">
        <v>1098</v>
      </c>
      <c r="M4083">
        <v>89.99</v>
      </c>
      <c r="N4083">
        <v>26.997</v>
      </c>
      <c r="O4083">
        <v>5</v>
      </c>
      <c r="P4083">
        <v>0.18</v>
      </c>
      <c r="Q4083">
        <f>IFERROR(SEARCH("-",R4083)+2, 1)</f>
        <v>1</v>
      </c>
      <c r="R4083" s="9" t="s">
        <v>502</v>
      </c>
      <c r="S4083" s="9" t="b">
        <f>R4083&lt;&gt;K4083</f>
        <v>0</v>
      </c>
      <c r="T4083" t="str">
        <f xml:space="preserve"> TRIM( LEFT(R4083,  IFERROR(   SEARCH(" - ",R4083), LEN(R4083) )    ) )</f>
        <v>Office</v>
      </c>
      <c r="U4083" t="str">
        <f>MID(R4083, Q4083,LEN(R4083))</f>
        <v>Office</v>
      </c>
    </row>
    <row r="4084" spans="1:21" x14ac:dyDescent="0.35">
      <c r="A4084" t="s">
        <v>18250</v>
      </c>
      <c r="B4084" s="1">
        <v>45112</v>
      </c>
      <c r="C4084" t="s">
        <v>17</v>
      </c>
      <c r="D4084" t="s">
        <v>7807</v>
      </c>
      <c r="E4084" t="s">
        <v>86</v>
      </c>
      <c r="F4084" t="s">
        <v>87</v>
      </c>
      <c r="G4084" t="s">
        <v>88</v>
      </c>
      <c r="I4084" t="s">
        <v>7808</v>
      </c>
      <c r="J4084" t="s">
        <v>7809</v>
      </c>
      <c r="K4084" s="9" t="s">
        <v>1133</v>
      </c>
      <c r="L4084" t="s">
        <v>7810</v>
      </c>
      <c r="M4084">
        <v>5.49</v>
      </c>
      <c r="N4084">
        <v>1.647</v>
      </c>
      <c r="O4084">
        <v>6</v>
      </c>
      <c r="P4084">
        <v>0.02</v>
      </c>
      <c r="Q4084">
        <f>IFERROR(SEARCH("-",R4084)+2, 1)</f>
        <v>8</v>
      </c>
      <c r="R4084" s="9" t="s">
        <v>1133</v>
      </c>
      <c r="S4084" s="9" t="b">
        <f>R4084&lt;&gt;K4084</f>
        <v>0</v>
      </c>
      <c r="T4084" t="str">
        <f xml:space="preserve"> TRIM( LEFT(R4084,  IFERROR(   SEARCH(" - ",R4084), LEN(R4084) )    ) )</f>
        <v>Food</v>
      </c>
      <c r="U4084" t="str">
        <f>MID(R4084, Q4084,LEN(R4084))</f>
        <v>Salads</v>
      </c>
    </row>
    <row r="4085" spans="1:21" x14ac:dyDescent="0.35">
      <c r="A4085" t="s">
        <v>9161</v>
      </c>
      <c r="B4085" s="1">
        <v>45458</v>
      </c>
      <c r="C4085" t="s">
        <v>17</v>
      </c>
      <c r="D4085" t="s">
        <v>9162</v>
      </c>
      <c r="E4085" t="s">
        <v>86</v>
      </c>
      <c r="F4085" t="s">
        <v>87</v>
      </c>
      <c r="G4085" t="s">
        <v>88</v>
      </c>
      <c r="I4085" t="s">
        <v>9163</v>
      </c>
      <c r="J4085" t="s">
        <v>9164</v>
      </c>
      <c r="K4085" s="9" t="s">
        <v>2121</v>
      </c>
      <c r="L4085" t="s">
        <v>5059</v>
      </c>
      <c r="M4085">
        <v>29.99</v>
      </c>
      <c r="N4085">
        <v>8.9969999999999999</v>
      </c>
      <c r="O4085">
        <v>6</v>
      </c>
      <c r="P4085">
        <v>0.32</v>
      </c>
      <c r="Q4085">
        <f>IFERROR(SEARCH("-",R4085)+2, 1)</f>
        <v>1</v>
      </c>
      <c r="R4085" s="9" t="s">
        <v>2121</v>
      </c>
      <c r="S4085" s="9" t="b">
        <f>R4085&lt;&gt;K4085</f>
        <v>0</v>
      </c>
      <c r="T4085" t="str">
        <f xml:space="preserve"> TRIM( LEFT(R4085,  IFERROR(   SEARCH(" - ",R4085), LEN(R4085) )    ) )</f>
        <v>Tools</v>
      </c>
      <c r="U4085" t="str">
        <f>MID(R4085, Q4085,LEN(R4085))</f>
        <v>Tools</v>
      </c>
    </row>
    <row r="4086" spans="1:21" x14ac:dyDescent="0.35">
      <c r="A4086" t="s">
        <v>4297</v>
      </c>
      <c r="B4086" s="1">
        <v>45531</v>
      </c>
      <c r="C4086" t="s">
        <v>17</v>
      </c>
      <c r="D4086" t="s">
        <v>3046</v>
      </c>
      <c r="E4086" t="s">
        <v>86</v>
      </c>
      <c r="F4086" t="s">
        <v>87</v>
      </c>
      <c r="G4086" t="s">
        <v>88</v>
      </c>
      <c r="I4086" t="s">
        <v>3047</v>
      </c>
      <c r="J4086" t="s">
        <v>3048</v>
      </c>
      <c r="K4086" s="9" t="s">
        <v>24</v>
      </c>
      <c r="L4086" t="s">
        <v>144</v>
      </c>
      <c r="M4086">
        <v>2.99</v>
      </c>
      <c r="N4086">
        <v>0.89700000000000002</v>
      </c>
      <c r="O4086">
        <v>15</v>
      </c>
      <c r="P4086">
        <v>0.26</v>
      </c>
      <c r="Q4086">
        <f>IFERROR(SEARCH("-",R4086)+2, 1)</f>
        <v>8</v>
      </c>
      <c r="R4086" s="9" t="s">
        <v>24</v>
      </c>
      <c r="S4086" s="9" t="b">
        <f>R4086&lt;&gt;K4086</f>
        <v>0</v>
      </c>
      <c r="T4086" t="str">
        <f xml:space="preserve"> TRIM( LEFT(R4086,  IFERROR(   SEARCH(" - ",R4086), LEN(R4086) )    ) )</f>
        <v>Food</v>
      </c>
      <c r="U4086" t="str">
        <f>MID(R4086, Q4086,LEN(R4086))</f>
        <v>Snacks</v>
      </c>
    </row>
    <row r="4087" spans="1:21" x14ac:dyDescent="0.35">
      <c r="A4087" t="s">
        <v>6215</v>
      </c>
      <c r="B4087" s="1">
        <v>45676</v>
      </c>
      <c r="C4087" t="s">
        <v>17</v>
      </c>
      <c r="D4087" t="s">
        <v>2437</v>
      </c>
      <c r="E4087" t="s">
        <v>86</v>
      </c>
      <c r="F4087" t="s">
        <v>87</v>
      </c>
      <c r="G4087" t="s">
        <v>88</v>
      </c>
      <c r="I4087" t="s">
        <v>6216</v>
      </c>
      <c r="J4087" t="s">
        <v>6217</v>
      </c>
      <c r="K4087" s="9" t="s">
        <v>24</v>
      </c>
      <c r="L4087" t="s">
        <v>144</v>
      </c>
      <c r="M4087">
        <v>4.41</v>
      </c>
      <c r="N4087">
        <v>1.897</v>
      </c>
      <c r="O4087">
        <v>14</v>
      </c>
      <c r="P4087">
        <v>0.06</v>
      </c>
      <c r="Q4087">
        <f>IFERROR(SEARCH("-",R4087)+2, 1)</f>
        <v>8</v>
      </c>
      <c r="R4087" s="9" t="s">
        <v>24</v>
      </c>
      <c r="S4087" s="9" t="b">
        <f>R4087&lt;&gt;K4087</f>
        <v>0</v>
      </c>
      <c r="T4087" t="str">
        <f xml:space="preserve"> TRIM( LEFT(R4087,  IFERROR(   SEARCH(" - ",R4087), LEN(R4087) )    ) )</f>
        <v>Food</v>
      </c>
      <c r="U4087" t="str">
        <f>MID(R4087, Q4087,LEN(R4087))</f>
        <v>Snacks</v>
      </c>
    </row>
    <row r="4088" spans="1:21" x14ac:dyDescent="0.35">
      <c r="A4088" t="s">
        <v>6697</v>
      </c>
      <c r="B4088" s="1">
        <v>45691</v>
      </c>
      <c r="C4088" t="s">
        <v>17</v>
      </c>
      <c r="D4088" t="s">
        <v>1867</v>
      </c>
      <c r="E4088" t="s">
        <v>86</v>
      </c>
      <c r="F4088" t="s">
        <v>87</v>
      </c>
      <c r="G4088" t="s">
        <v>88</v>
      </c>
      <c r="I4088" t="s">
        <v>5762</v>
      </c>
      <c r="J4088" t="s">
        <v>5763</v>
      </c>
      <c r="K4088" s="9" t="s">
        <v>24</v>
      </c>
      <c r="L4088" t="s">
        <v>144</v>
      </c>
      <c r="M4088">
        <v>3.71</v>
      </c>
      <c r="N4088">
        <v>1.6870000000000001</v>
      </c>
      <c r="O4088">
        <v>20</v>
      </c>
      <c r="P4088">
        <v>0.17</v>
      </c>
      <c r="Q4088">
        <f>IFERROR(SEARCH("-",R4088)+2, 1)</f>
        <v>8</v>
      </c>
      <c r="R4088" s="9" t="s">
        <v>24</v>
      </c>
      <c r="S4088" s="9" t="b">
        <f>R4088&lt;&gt;K4088</f>
        <v>0</v>
      </c>
      <c r="T4088" t="str">
        <f xml:space="preserve"> TRIM( LEFT(R4088,  IFERROR(   SEARCH(" - ",R4088), LEN(R4088) )    ) )</f>
        <v>Food</v>
      </c>
      <c r="U4088" t="str">
        <f>MID(R4088, Q4088,LEN(R4088))</f>
        <v>Snacks</v>
      </c>
    </row>
    <row r="4089" spans="1:21" x14ac:dyDescent="0.35">
      <c r="A4089" t="s">
        <v>10439</v>
      </c>
      <c r="B4089" s="1">
        <v>45440</v>
      </c>
      <c r="C4089" t="s">
        <v>17</v>
      </c>
      <c r="D4089" t="s">
        <v>10440</v>
      </c>
      <c r="E4089" t="s">
        <v>86</v>
      </c>
      <c r="F4089" t="s">
        <v>87</v>
      </c>
      <c r="G4089" t="s">
        <v>88</v>
      </c>
      <c r="I4089" t="s">
        <v>5977</v>
      </c>
      <c r="J4089" t="s">
        <v>5978</v>
      </c>
      <c r="K4089" s="9" t="s">
        <v>24</v>
      </c>
      <c r="L4089" t="s">
        <v>144</v>
      </c>
      <c r="M4089">
        <v>3.99</v>
      </c>
      <c r="N4089">
        <v>1.196</v>
      </c>
      <c r="O4089">
        <v>17</v>
      </c>
      <c r="P4089">
        <v>0.06</v>
      </c>
      <c r="Q4089">
        <f>IFERROR(SEARCH("-",R4089)+2, 1)</f>
        <v>8</v>
      </c>
      <c r="R4089" s="9" t="s">
        <v>24</v>
      </c>
      <c r="S4089" s="9" t="b">
        <f>R4089&lt;&gt;K4089</f>
        <v>0</v>
      </c>
      <c r="T4089" t="str">
        <f xml:space="preserve"> TRIM( LEFT(R4089,  IFERROR(   SEARCH(" - ",R4089), LEN(R4089) )    ) )</f>
        <v>Food</v>
      </c>
      <c r="U4089" t="str">
        <f>MID(R4089, Q4089,LEN(R4089))</f>
        <v>Snacks</v>
      </c>
    </row>
    <row r="4090" spans="1:21" x14ac:dyDescent="0.35">
      <c r="A4090" t="s">
        <v>13565</v>
      </c>
      <c r="B4090" s="1">
        <v>45097</v>
      </c>
      <c r="C4090" t="s">
        <v>17</v>
      </c>
      <c r="D4090" t="s">
        <v>3160</v>
      </c>
      <c r="E4090" t="s">
        <v>86</v>
      </c>
      <c r="F4090" t="s">
        <v>87</v>
      </c>
      <c r="G4090" t="s">
        <v>88</v>
      </c>
      <c r="I4090" t="s">
        <v>3161</v>
      </c>
      <c r="J4090" t="s">
        <v>3162</v>
      </c>
      <c r="K4090" s="9" t="s">
        <v>24</v>
      </c>
      <c r="L4090" t="s">
        <v>144</v>
      </c>
      <c r="M4090">
        <v>2.14</v>
      </c>
      <c r="N4090">
        <v>0.69599999999999995</v>
      </c>
      <c r="O4090">
        <v>10</v>
      </c>
      <c r="P4090">
        <v>0.31</v>
      </c>
      <c r="Q4090">
        <f>IFERROR(SEARCH("-",R4090)+2, 1)</f>
        <v>8</v>
      </c>
      <c r="R4090" s="9" t="s">
        <v>24</v>
      </c>
      <c r="S4090" s="9" t="b">
        <f>R4090&lt;&gt;K4090</f>
        <v>0</v>
      </c>
      <c r="T4090" t="str">
        <f xml:space="preserve"> TRIM( LEFT(R4090,  IFERROR(   SEARCH(" - ",R4090), LEN(R4090) )    ) )</f>
        <v>Food</v>
      </c>
      <c r="U4090" t="str">
        <f>MID(R4090, Q4090,LEN(R4090))</f>
        <v>Snacks</v>
      </c>
    </row>
    <row r="4091" spans="1:21" x14ac:dyDescent="0.35">
      <c r="A4091" t="s">
        <v>13650</v>
      </c>
      <c r="B4091" s="1">
        <v>45249</v>
      </c>
      <c r="C4091" t="s">
        <v>17</v>
      </c>
      <c r="D4091" t="s">
        <v>12951</v>
      </c>
      <c r="E4091" t="s">
        <v>86</v>
      </c>
      <c r="F4091" t="s">
        <v>87</v>
      </c>
      <c r="G4091" t="s">
        <v>88</v>
      </c>
      <c r="I4091" t="s">
        <v>5977</v>
      </c>
      <c r="J4091" t="s">
        <v>5978</v>
      </c>
      <c r="K4091" s="9" t="s">
        <v>24</v>
      </c>
      <c r="L4091" t="s">
        <v>144</v>
      </c>
      <c r="M4091">
        <v>2.14</v>
      </c>
      <c r="N4091">
        <v>0.69599999999999995</v>
      </c>
      <c r="O4091">
        <v>19</v>
      </c>
      <c r="P4091">
        <v>0.35</v>
      </c>
      <c r="Q4091">
        <f>IFERROR(SEARCH("-",R4091)+2, 1)</f>
        <v>8</v>
      </c>
      <c r="R4091" s="9" t="s">
        <v>24</v>
      </c>
      <c r="S4091" s="9" t="b">
        <f>R4091&lt;&gt;K4091</f>
        <v>0</v>
      </c>
      <c r="T4091" t="str">
        <f xml:space="preserve"> TRIM( LEFT(R4091,  IFERROR(   SEARCH(" - ",R4091), LEN(R4091) )    ) )</f>
        <v>Food</v>
      </c>
      <c r="U4091" t="str">
        <f>MID(R4091, Q4091,LEN(R4091))</f>
        <v>Snacks</v>
      </c>
    </row>
    <row r="4092" spans="1:21" x14ac:dyDescent="0.35">
      <c r="A4092" t="s">
        <v>4367</v>
      </c>
      <c r="B4092" s="1">
        <v>45336</v>
      </c>
      <c r="C4092" t="s">
        <v>17</v>
      </c>
      <c r="D4092" t="s">
        <v>3634</v>
      </c>
      <c r="E4092" t="s">
        <v>86</v>
      </c>
      <c r="F4092" t="s">
        <v>87</v>
      </c>
      <c r="G4092" t="s">
        <v>88</v>
      </c>
      <c r="I4092" t="s">
        <v>3635</v>
      </c>
      <c r="J4092" t="s">
        <v>3636</v>
      </c>
      <c r="K4092" s="9" t="s">
        <v>493</v>
      </c>
      <c r="L4092" t="s">
        <v>1515</v>
      </c>
      <c r="M4092">
        <v>4.99</v>
      </c>
      <c r="N4092">
        <v>1.996</v>
      </c>
      <c r="O4092">
        <v>14</v>
      </c>
      <c r="P4092">
        <v>0.3</v>
      </c>
      <c r="Q4092">
        <f>IFERROR(SEARCH("-",R4092)+2, 1)</f>
        <v>8</v>
      </c>
      <c r="R4092" s="9" t="s">
        <v>493</v>
      </c>
      <c r="S4092" s="9" t="b">
        <f>R4092&lt;&gt;K4092</f>
        <v>0</v>
      </c>
      <c r="T4092" t="str">
        <f xml:space="preserve"> TRIM( LEFT(R4092,  IFERROR(   SEARCH(" - ",R4092), LEN(R4092) )    ) )</f>
        <v>Food</v>
      </c>
      <c r="U4092" t="str">
        <f>MID(R4092, Q4092,LEN(R4092))</f>
        <v>Beverages</v>
      </c>
    </row>
    <row r="4093" spans="1:21" x14ac:dyDescent="0.35">
      <c r="A4093" t="s">
        <v>8562</v>
      </c>
      <c r="B4093" s="1">
        <v>45321</v>
      </c>
      <c r="C4093" t="s">
        <v>17</v>
      </c>
      <c r="D4093" t="s">
        <v>8054</v>
      </c>
      <c r="E4093" t="s">
        <v>86</v>
      </c>
      <c r="F4093" t="s">
        <v>87</v>
      </c>
      <c r="G4093" t="s">
        <v>88</v>
      </c>
      <c r="I4093" t="s">
        <v>8055</v>
      </c>
      <c r="J4093" t="s">
        <v>8056</v>
      </c>
      <c r="K4093" s="9" t="s">
        <v>82</v>
      </c>
      <c r="L4093" t="s">
        <v>151</v>
      </c>
      <c r="M4093">
        <v>34.99</v>
      </c>
      <c r="N4093">
        <v>10.497</v>
      </c>
      <c r="O4093">
        <v>9</v>
      </c>
      <c r="P4093">
        <v>0.37</v>
      </c>
      <c r="Q4093">
        <f>IFERROR(SEARCH("-",R4093)+2, 1)</f>
        <v>1</v>
      </c>
      <c r="R4093" s="9" t="s">
        <v>82</v>
      </c>
      <c r="S4093" s="9" t="b">
        <f>R4093&lt;&gt;K4093</f>
        <v>0</v>
      </c>
      <c r="T4093" t="str">
        <f xml:space="preserve"> TRIM( LEFT(R4093,  IFERROR(   SEARCH(" - ",R4093), LEN(R4093) )    ) )</f>
        <v>Home</v>
      </c>
      <c r="U4093" t="str">
        <f>MID(R4093, Q4093,LEN(R4093))</f>
        <v>Home</v>
      </c>
    </row>
    <row r="4094" spans="1:21" x14ac:dyDescent="0.35">
      <c r="A4094" t="s">
        <v>6011</v>
      </c>
      <c r="B4094" s="1">
        <v>45729</v>
      </c>
      <c r="C4094" t="s">
        <v>17</v>
      </c>
      <c r="D4094" t="s">
        <v>1417</v>
      </c>
      <c r="E4094" t="s">
        <v>86</v>
      </c>
      <c r="F4094" t="s">
        <v>87</v>
      </c>
      <c r="G4094" t="s">
        <v>88</v>
      </c>
      <c r="I4094" t="s">
        <v>3453</v>
      </c>
      <c r="J4094" t="s">
        <v>3454</v>
      </c>
      <c r="K4094" s="9" t="s">
        <v>82</v>
      </c>
      <c r="L4094" t="s">
        <v>1729</v>
      </c>
      <c r="M4094">
        <v>14.41</v>
      </c>
      <c r="N4094">
        <v>6.1959999999999997</v>
      </c>
      <c r="O4094">
        <v>12</v>
      </c>
      <c r="P4094">
        <v>0.15</v>
      </c>
      <c r="Q4094">
        <f>IFERROR(SEARCH("-",R4094)+2, 1)</f>
        <v>1</v>
      </c>
      <c r="R4094" s="9" t="s">
        <v>82</v>
      </c>
      <c r="S4094" s="9" t="b">
        <f>R4094&lt;&gt;K4094</f>
        <v>0</v>
      </c>
      <c r="T4094" t="str">
        <f xml:space="preserve"> TRIM( LEFT(R4094,  IFERROR(   SEARCH(" - ",R4094), LEN(R4094) )    ) )</f>
        <v>Home</v>
      </c>
      <c r="U4094" t="str">
        <f>MID(R4094, Q4094,LEN(R4094))</f>
        <v>Home</v>
      </c>
    </row>
    <row r="4095" spans="1:21" x14ac:dyDescent="0.35">
      <c r="A4095" t="s">
        <v>15020</v>
      </c>
      <c r="B4095" s="1">
        <v>44947</v>
      </c>
      <c r="C4095" t="s">
        <v>17</v>
      </c>
      <c r="D4095" t="s">
        <v>15021</v>
      </c>
      <c r="E4095" t="s">
        <v>86</v>
      </c>
      <c r="F4095" t="s">
        <v>87</v>
      </c>
      <c r="G4095" t="s">
        <v>88</v>
      </c>
      <c r="I4095" t="s">
        <v>4538</v>
      </c>
      <c r="J4095" t="s">
        <v>4539</v>
      </c>
      <c r="K4095" s="9" t="s">
        <v>82</v>
      </c>
      <c r="L4095" t="s">
        <v>4540</v>
      </c>
      <c r="M4095">
        <v>39.24</v>
      </c>
      <c r="N4095">
        <v>11.747</v>
      </c>
      <c r="O4095">
        <v>18</v>
      </c>
      <c r="P4095">
        <v>0.05</v>
      </c>
      <c r="Q4095">
        <f>IFERROR(SEARCH("-",R4095)+2, 1)</f>
        <v>1</v>
      </c>
      <c r="R4095" s="9" t="s">
        <v>82</v>
      </c>
      <c r="S4095" s="9" t="b">
        <f>R4095&lt;&gt;K4095</f>
        <v>0</v>
      </c>
      <c r="T4095" t="str">
        <f xml:space="preserve"> TRIM( LEFT(R4095,  IFERROR(   SEARCH(" - ",R4095), LEN(R4095) )    ) )</f>
        <v>Home</v>
      </c>
      <c r="U4095" t="str">
        <f>MID(R4095, Q4095,LEN(R4095))</f>
        <v>Home</v>
      </c>
    </row>
    <row r="4096" spans="1:21" x14ac:dyDescent="0.35">
      <c r="A4096" t="s">
        <v>2011</v>
      </c>
      <c r="B4096" s="1">
        <v>45479</v>
      </c>
      <c r="C4096" t="s">
        <v>17</v>
      </c>
      <c r="D4096" t="s">
        <v>736</v>
      </c>
      <c r="E4096" t="s">
        <v>86</v>
      </c>
      <c r="F4096" t="s">
        <v>87</v>
      </c>
      <c r="G4096" t="s">
        <v>88</v>
      </c>
      <c r="I4096" t="s">
        <v>737</v>
      </c>
      <c r="J4096" t="s">
        <v>738</v>
      </c>
      <c r="K4096" s="9" t="s">
        <v>739</v>
      </c>
      <c r="L4096" t="s">
        <v>740</v>
      </c>
      <c r="M4096">
        <v>39.99</v>
      </c>
      <c r="N4096">
        <v>11.997</v>
      </c>
      <c r="O4096">
        <v>15</v>
      </c>
      <c r="P4096">
        <v>0.02</v>
      </c>
      <c r="Q4096">
        <f>IFERROR(SEARCH("-",R4096)+2, 1)</f>
        <v>12</v>
      </c>
      <c r="R4096" s="9" t="s">
        <v>739</v>
      </c>
      <c r="S4096" s="9" t="b">
        <f>R4096&lt;&gt;K4096</f>
        <v>0</v>
      </c>
      <c r="T4096" t="str">
        <f xml:space="preserve"> TRIM( LEFT(R4096,  IFERROR(   SEARCH(" - ",R4096), LEN(R4096) )    ) )</f>
        <v>Clothing</v>
      </c>
      <c r="U4096" t="str">
        <f>MID(R4096, Q4096,LEN(R4096))</f>
        <v>Outerwear</v>
      </c>
    </row>
    <row r="4097" spans="1:21" x14ac:dyDescent="0.35">
      <c r="A4097" t="s">
        <v>13253</v>
      </c>
      <c r="B4097" s="1">
        <v>45040</v>
      </c>
      <c r="C4097" t="s">
        <v>17</v>
      </c>
      <c r="D4097" t="s">
        <v>5412</v>
      </c>
      <c r="E4097" t="s">
        <v>86</v>
      </c>
      <c r="F4097" t="s">
        <v>87</v>
      </c>
      <c r="G4097" t="s">
        <v>88</v>
      </c>
      <c r="I4097" t="s">
        <v>5413</v>
      </c>
      <c r="J4097" t="s">
        <v>5414</v>
      </c>
      <c r="K4097" s="9" t="s">
        <v>34</v>
      </c>
      <c r="L4097" t="s">
        <v>943</v>
      </c>
      <c r="M4097">
        <v>3.14</v>
      </c>
      <c r="N4097">
        <v>1.0960000000000001</v>
      </c>
      <c r="O4097">
        <v>18</v>
      </c>
      <c r="P4097">
        <v>0.09</v>
      </c>
      <c r="Q4097">
        <f>IFERROR(SEARCH("-",R4097)+2, 1)</f>
        <v>8</v>
      </c>
      <c r="R4097" s="9" t="s">
        <v>34</v>
      </c>
      <c r="S4097" s="9" t="b">
        <f>R4097&lt;&gt;K4097</f>
        <v>0</v>
      </c>
      <c r="T4097" t="str">
        <f xml:space="preserve"> TRIM( LEFT(R4097,  IFERROR(   SEARCH(" - ",R4097), LEN(R4097) )    ) )</f>
        <v>Food</v>
      </c>
      <c r="U4097" t="str">
        <f>MID(R4097, Q4097,LEN(R4097))</f>
        <v>Condiments</v>
      </c>
    </row>
    <row r="4098" spans="1:21" x14ac:dyDescent="0.35">
      <c r="A4098" t="s">
        <v>1424</v>
      </c>
      <c r="B4098" s="1">
        <v>45337</v>
      </c>
      <c r="C4098" t="s">
        <v>17</v>
      </c>
      <c r="D4098" t="s">
        <v>1425</v>
      </c>
      <c r="E4098" t="s">
        <v>86</v>
      </c>
      <c r="F4098" t="s">
        <v>87</v>
      </c>
      <c r="G4098" t="s">
        <v>88</v>
      </c>
      <c r="I4098" t="s">
        <v>1426</v>
      </c>
      <c r="J4098" t="s">
        <v>1427</v>
      </c>
      <c r="K4098" s="9" t="s">
        <v>82</v>
      </c>
      <c r="L4098" t="s">
        <v>714</v>
      </c>
      <c r="M4098">
        <v>15.99</v>
      </c>
      <c r="N4098">
        <v>4.7969999999999997</v>
      </c>
      <c r="O4098">
        <v>4</v>
      </c>
      <c r="P4098">
        <v>0.18</v>
      </c>
      <c r="Q4098">
        <f>IFERROR(SEARCH("-",R4098)+2, 1)</f>
        <v>1</v>
      </c>
      <c r="R4098" s="9" t="s">
        <v>82</v>
      </c>
      <c r="S4098" s="9" t="b">
        <f>R4098&lt;&gt;K4098</f>
        <v>0</v>
      </c>
      <c r="T4098" t="str">
        <f xml:space="preserve"> TRIM( LEFT(R4098,  IFERROR(   SEARCH(" - ",R4098), LEN(R4098) )    ) )</f>
        <v>Home</v>
      </c>
      <c r="U4098" t="str">
        <f>MID(R4098, Q4098,LEN(R4098))</f>
        <v>Home</v>
      </c>
    </row>
    <row r="4099" spans="1:21" x14ac:dyDescent="0.35">
      <c r="A4099" t="s">
        <v>17788</v>
      </c>
      <c r="B4099" s="1">
        <v>45595</v>
      </c>
      <c r="C4099" t="s">
        <v>17</v>
      </c>
      <c r="D4099" t="s">
        <v>7799</v>
      </c>
      <c r="E4099" t="s">
        <v>86</v>
      </c>
      <c r="F4099" t="s">
        <v>87</v>
      </c>
      <c r="G4099" t="s">
        <v>88</v>
      </c>
      <c r="I4099" t="s">
        <v>7800</v>
      </c>
      <c r="J4099" t="s">
        <v>7801</v>
      </c>
      <c r="K4099" s="9" t="s">
        <v>24</v>
      </c>
      <c r="L4099" t="s">
        <v>7770</v>
      </c>
      <c r="M4099">
        <v>5.99</v>
      </c>
      <c r="N4099">
        <v>1.7969999999999999</v>
      </c>
      <c r="O4099">
        <v>1</v>
      </c>
      <c r="P4099">
        <v>0.23</v>
      </c>
      <c r="Q4099">
        <f>IFERROR(SEARCH("-",R4099)+2, 1)</f>
        <v>8</v>
      </c>
      <c r="R4099" s="9" t="s">
        <v>24</v>
      </c>
      <c r="S4099" s="9" t="b">
        <f>R4099&lt;&gt;K4099</f>
        <v>0</v>
      </c>
      <c r="T4099" t="str">
        <f xml:space="preserve"> TRIM( LEFT(R4099,  IFERROR(   SEARCH(" - ",R4099), LEN(R4099) )    ) )</f>
        <v>Food</v>
      </c>
      <c r="U4099" t="str">
        <f>MID(R4099, Q4099,LEN(R4099))</f>
        <v>Snacks</v>
      </c>
    </row>
    <row r="4100" spans="1:21" x14ac:dyDescent="0.35">
      <c r="A4100" t="s">
        <v>17410</v>
      </c>
      <c r="B4100" s="1">
        <v>45362</v>
      </c>
      <c r="C4100" t="s">
        <v>17</v>
      </c>
      <c r="D4100" t="s">
        <v>7373</v>
      </c>
      <c r="E4100" t="s">
        <v>86</v>
      </c>
      <c r="F4100" t="s">
        <v>87</v>
      </c>
      <c r="G4100" t="s">
        <v>88</v>
      </c>
      <c r="I4100" t="s">
        <v>7374</v>
      </c>
      <c r="J4100" t="s">
        <v>7375</v>
      </c>
      <c r="K4100" s="9" t="s">
        <v>273</v>
      </c>
      <c r="L4100" t="s">
        <v>7376</v>
      </c>
      <c r="M4100">
        <v>39.99</v>
      </c>
      <c r="N4100">
        <v>11.997</v>
      </c>
      <c r="O4100">
        <v>6</v>
      </c>
      <c r="Q4100">
        <f>IFERROR(SEARCH("-",R4100)+2, 1)</f>
        <v>1</v>
      </c>
      <c r="R4100" s="9" t="s">
        <v>273</v>
      </c>
      <c r="S4100" s="9" t="b">
        <f>R4100&lt;&gt;K4100</f>
        <v>0</v>
      </c>
      <c r="T4100" t="str">
        <f xml:space="preserve"> TRIM( LEFT(R4100,  IFERROR(   SEARCH(" - ",R4100), LEN(R4100) )    ) )</f>
        <v>Toys</v>
      </c>
      <c r="U4100" t="str">
        <f>MID(R4100, Q4100,LEN(R4100))</f>
        <v>Toys</v>
      </c>
    </row>
    <row r="4101" spans="1:21" x14ac:dyDescent="0.35">
      <c r="A4101" t="s">
        <v>12938</v>
      </c>
      <c r="B4101" s="1">
        <v>45117</v>
      </c>
      <c r="C4101" t="s">
        <v>17</v>
      </c>
      <c r="D4101" t="s">
        <v>3520</v>
      </c>
      <c r="E4101" t="s">
        <v>86</v>
      </c>
      <c r="F4101" t="s">
        <v>87</v>
      </c>
      <c r="G4101" t="s">
        <v>88</v>
      </c>
      <c r="I4101" t="s">
        <v>3521</v>
      </c>
      <c r="J4101" t="s">
        <v>3522</v>
      </c>
      <c r="K4101" s="9" t="s">
        <v>34</v>
      </c>
      <c r="L4101" t="s">
        <v>2627</v>
      </c>
      <c r="M4101">
        <v>5.64</v>
      </c>
      <c r="N4101">
        <v>2.0960000000000001</v>
      </c>
      <c r="O4101">
        <v>20</v>
      </c>
      <c r="P4101">
        <v>0.17</v>
      </c>
      <c r="Q4101">
        <f>IFERROR(SEARCH("-",R4101)+2, 1)</f>
        <v>8</v>
      </c>
      <c r="R4101" s="9" t="s">
        <v>34</v>
      </c>
      <c r="S4101" s="9" t="b">
        <f>R4101&lt;&gt;K4101</f>
        <v>0</v>
      </c>
      <c r="T4101" t="str">
        <f xml:space="preserve"> TRIM( LEFT(R4101,  IFERROR(   SEARCH(" - ",R4101), LEN(R4101) )    ) )</f>
        <v>Food</v>
      </c>
      <c r="U4101" t="str">
        <f>MID(R4101, Q4101,LEN(R4101))</f>
        <v>Condiments</v>
      </c>
    </row>
    <row r="4102" spans="1:21" x14ac:dyDescent="0.35">
      <c r="A4102" t="s">
        <v>12929</v>
      </c>
      <c r="B4102" s="1">
        <v>44949</v>
      </c>
      <c r="C4102" t="s">
        <v>17</v>
      </c>
      <c r="D4102" t="s">
        <v>4527</v>
      </c>
      <c r="E4102" t="s">
        <v>86</v>
      </c>
      <c r="F4102" t="s">
        <v>87</v>
      </c>
      <c r="G4102" t="s">
        <v>88</v>
      </c>
      <c r="I4102" t="s">
        <v>4528</v>
      </c>
      <c r="J4102" t="s">
        <v>4529</v>
      </c>
      <c r="K4102" s="9" t="s">
        <v>24</v>
      </c>
      <c r="L4102" t="s">
        <v>2689</v>
      </c>
      <c r="M4102">
        <v>2.44</v>
      </c>
      <c r="N4102">
        <v>0.81599999999999995</v>
      </c>
      <c r="O4102">
        <v>3</v>
      </c>
      <c r="P4102">
        <v>0.28999999999999998</v>
      </c>
      <c r="Q4102">
        <f>IFERROR(SEARCH("-",R4102)+2, 1)</f>
        <v>8</v>
      </c>
      <c r="R4102" s="9" t="s">
        <v>24</v>
      </c>
      <c r="S4102" s="9" t="b">
        <f>R4102&lt;&gt;K4102</f>
        <v>0</v>
      </c>
      <c r="T4102" t="str">
        <f xml:space="preserve"> TRIM( LEFT(R4102,  IFERROR(   SEARCH(" - ",R4102), LEN(R4102) )    ) )</f>
        <v>Food</v>
      </c>
      <c r="U4102" t="str">
        <f>MID(R4102, Q4102,LEN(R4102))</f>
        <v>Snacks</v>
      </c>
    </row>
    <row r="4103" spans="1:21" x14ac:dyDescent="0.35">
      <c r="A4103" t="s">
        <v>6436</v>
      </c>
      <c r="B4103" s="1">
        <v>45693</v>
      </c>
      <c r="C4103" t="s">
        <v>17</v>
      </c>
      <c r="D4103" t="s">
        <v>1385</v>
      </c>
      <c r="E4103" t="s">
        <v>86</v>
      </c>
      <c r="F4103" t="s">
        <v>87</v>
      </c>
      <c r="G4103" t="s">
        <v>88</v>
      </c>
      <c r="I4103" t="s">
        <v>5513</v>
      </c>
      <c r="J4103" t="s">
        <v>5514</v>
      </c>
      <c r="K4103" s="9" t="s">
        <v>502</v>
      </c>
      <c r="L4103" t="s">
        <v>503</v>
      </c>
      <c r="M4103">
        <v>31.41</v>
      </c>
      <c r="N4103">
        <v>12.996</v>
      </c>
      <c r="O4103">
        <v>18</v>
      </c>
      <c r="P4103">
        <v>0.2</v>
      </c>
      <c r="Q4103">
        <f>IFERROR(SEARCH("-",R4103)+2, 1)</f>
        <v>1</v>
      </c>
      <c r="R4103" s="9" t="s">
        <v>502</v>
      </c>
      <c r="S4103" s="9" t="b">
        <f>R4103&lt;&gt;K4103</f>
        <v>0</v>
      </c>
      <c r="T4103" t="str">
        <f xml:space="preserve"> TRIM( LEFT(R4103,  IFERROR(   SEARCH(" - ",R4103), LEN(R4103) )    ) )</f>
        <v>Office</v>
      </c>
      <c r="U4103" t="str">
        <f>MID(R4103, Q4103,LEN(R4103))</f>
        <v>Office</v>
      </c>
    </row>
    <row r="4104" spans="1:21" x14ac:dyDescent="0.35">
      <c r="A4104" t="s">
        <v>4469</v>
      </c>
      <c r="B4104" s="1">
        <v>45525</v>
      </c>
      <c r="C4104" t="s">
        <v>17</v>
      </c>
      <c r="D4104" t="s">
        <v>4470</v>
      </c>
      <c r="E4104" t="s">
        <v>86</v>
      </c>
      <c r="F4104" t="s">
        <v>87</v>
      </c>
      <c r="G4104" t="s">
        <v>88</v>
      </c>
      <c r="I4104" t="s">
        <v>4471</v>
      </c>
      <c r="J4104" t="s">
        <v>4472</v>
      </c>
      <c r="K4104" s="9" t="s">
        <v>502</v>
      </c>
      <c r="L4104" t="s">
        <v>1420</v>
      </c>
      <c r="M4104">
        <v>34.99</v>
      </c>
      <c r="N4104">
        <v>13.996</v>
      </c>
      <c r="O4104">
        <v>12</v>
      </c>
      <c r="P4104">
        <v>0.17</v>
      </c>
      <c r="Q4104">
        <f>IFERROR(SEARCH("-",R4104)+2, 1)</f>
        <v>1</v>
      </c>
      <c r="R4104" s="9" t="s">
        <v>502</v>
      </c>
      <c r="S4104" s="9" t="b">
        <f>R4104&lt;&gt;K4104</f>
        <v>0</v>
      </c>
      <c r="T4104" t="str">
        <f xml:space="preserve"> TRIM( LEFT(R4104,  IFERROR(   SEARCH(" - ",R4104), LEN(R4104) )    ) )</f>
        <v>Office</v>
      </c>
      <c r="U4104" t="str">
        <f>MID(R4104, Q4104,LEN(R4104))</f>
        <v>Office</v>
      </c>
    </row>
    <row r="4105" spans="1:21" x14ac:dyDescent="0.35">
      <c r="A4105" t="s">
        <v>7023</v>
      </c>
      <c r="B4105" s="1">
        <v>45697</v>
      </c>
      <c r="C4105" t="s">
        <v>17</v>
      </c>
      <c r="D4105" t="s">
        <v>2556</v>
      </c>
      <c r="E4105" t="s">
        <v>86</v>
      </c>
      <c r="F4105" t="s">
        <v>87</v>
      </c>
      <c r="G4105" t="s">
        <v>88</v>
      </c>
      <c r="I4105" t="s">
        <v>4471</v>
      </c>
      <c r="J4105" t="s">
        <v>4472</v>
      </c>
      <c r="K4105" s="9" t="s">
        <v>502</v>
      </c>
      <c r="L4105" t="s">
        <v>1420</v>
      </c>
      <c r="M4105">
        <v>36.409999999999997</v>
      </c>
      <c r="N4105">
        <v>14.996</v>
      </c>
      <c r="O4105">
        <v>3</v>
      </c>
      <c r="Q4105">
        <f>IFERROR(SEARCH("-",R4105)+2, 1)</f>
        <v>1</v>
      </c>
      <c r="R4105" s="9" t="s">
        <v>502</v>
      </c>
      <c r="S4105" s="9" t="b">
        <f>R4105&lt;&gt;K4105</f>
        <v>0</v>
      </c>
      <c r="T4105" t="str">
        <f xml:space="preserve"> TRIM( LEFT(R4105,  IFERROR(   SEARCH(" - ",R4105), LEN(R4105) )    ) )</f>
        <v>Office</v>
      </c>
      <c r="U4105" t="str">
        <f>MID(R4105, Q4105,LEN(R4105))</f>
        <v>Office</v>
      </c>
    </row>
    <row r="4106" spans="1:21" x14ac:dyDescent="0.35">
      <c r="A4106" t="s">
        <v>12454</v>
      </c>
      <c r="B4106" s="1">
        <v>45095</v>
      </c>
      <c r="C4106" t="s">
        <v>17</v>
      </c>
      <c r="D4106" t="s">
        <v>5786</v>
      </c>
      <c r="E4106" t="s">
        <v>86</v>
      </c>
      <c r="F4106" t="s">
        <v>87</v>
      </c>
      <c r="G4106" t="s">
        <v>88</v>
      </c>
      <c r="I4106" t="s">
        <v>12455</v>
      </c>
      <c r="J4106" t="s">
        <v>12456</v>
      </c>
      <c r="K4106" s="9" t="s">
        <v>4236</v>
      </c>
      <c r="L4106" t="s">
        <v>761</v>
      </c>
      <c r="M4106">
        <v>2.99</v>
      </c>
      <c r="N4106">
        <v>0.64700000000000002</v>
      </c>
      <c r="O4106">
        <v>8</v>
      </c>
      <c r="P4106">
        <v>0.39</v>
      </c>
      <c r="Q4106">
        <f>IFERROR(SEARCH("-",R4106)+2, 1)</f>
        <v>8</v>
      </c>
      <c r="R4106" s="9" t="s">
        <v>4236</v>
      </c>
      <c r="S4106" s="9" t="b">
        <f>R4106&lt;&gt;K4106</f>
        <v>0</v>
      </c>
      <c r="T4106" t="str">
        <f xml:space="preserve"> TRIM( LEFT(R4106,  IFERROR(   SEARCH(" - ",R4106), LEN(R4106) )    ) )</f>
        <v>Food</v>
      </c>
      <c r="U4106" t="str">
        <f>MID(R4106, Q4106,LEN(R4106))</f>
        <v>Oils &amp; Vinegars</v>
      </c>
    </row>
    <row r="4107" spans="1:21" x14ac:dyDescent="0.35">
      <c r="A4107" t="s">
        <v>8615</v>
      </c>
      <c r="B4107" s="1">
        <v>45491</v>
      </c>
      <c r="C4107" t="s">
        <v>17</v>
      </c>
      <c r="D4107" t="s">
        <v>8616</v>
      </c>
      <c r="E4107" t="s">
        <v>86</v>
      </c>
      <c r="F4107" t="s">
        <v>87</v>
      </c>
      <c r="G4107" t="s">
        <v>88</v>
      </c>
      <c r="I4107" t="s">
        <v>8617</v>
      </c>
      <c r="J4107" t="s">
        <v>8618</v>
      </c>
      <c r="K4107" s="9" t="s">
        <v>34</v>
      </c>
      <c r="L4107" t="s">
        <v>8619</v>
      </c>
      <c r="M4107">
        <v>1.99</v>
      </c>
      <c r="N4107">
        <v>0.59699999999999998</v>
      </c>
      <c r="O4107">
        <v>20</v>
      </c>
      <c r="P4107">
        <v>0.11</v>
      </c>
      <c r="Q4107">
        <f>IFERROR(SEARCH("-",R4107)+2, 1)</f>
        <v>8</v>
      </c>
      <c r="R4107" s="9" t="s">
        <v>34</v>
      </c>
      <c r="S4107" s="9" t="b">
        <f>R4107&lt;&gt;K4107</f>
        <v>0</v>
      </c>
      <c r="T4107" t="str">
        <f xml:space="preserve"> TRIM( LEFT(R4107,  IFERROR(   SEARCH(" - ",R4107), LEN(R4107) )    ) )</f>
        <v>Food</v>
      </c>
      <c r="U4107" t="str">
        <f>MID(R4107, Q4107,LEN(R4107))</f>
        <v>Condiments</v>
      </c>
    </row>
    <row r="4108" spans="1:21" x14ac:dyDescent="0.35">
      <c r="A4108" t="s">
        <v>5429</v>
      </c>
      <c r="B4108" s="1">
        <v>45387</v>
      </c>
      <c r="C4108" t="s">
        <v>17</v>
      </c>
      <c r="D4108" t="s">
        <v>5430</v>
      </c>
      <c r="E4108" t="s">
        <v>86</v>
      </c>
      <c r="F4108" t="s">
        <v>87</v>
      </c>
      <c r="G4108" t="s">
        <v>88</v>
      </c>
      <c r="I4108" t="s">
        <v>5431</v>
      </c>
      <c r="J4108" t="s">
        <v>5432</v>
      </c>
      <c r="K4108" s="9" t="s">
        <v>5433</v>
      </c>
      <c r="L4108" t="s">
        <v>5434</v>
      </c>
      <c r="M4108">
        <v>129.99</v>
      </c>
      <c r="N4108">
        <v>51.996000000000002</v>
      </c>
      <c r="O4108">
        <v>20</v>
      </c>
      <c r="P4108">
        <v>7.0000000000000007E-2</v>
      </c>
      <c r="Q4108">
        <f>IFERROR(SEARCH("-",R4108)+2, 1)</f>
        <v>12</v>
      </c>
      <c r="R4108" s="9" t="s">
        <v>5433</v>
      </c>
      <c r="S4108" s="9" t="b">
        <f>R4108&lt;&gt;K4108</f>
        <v>0</v>
      </c>
      <c r="T4108" t="str">
        <f xml:space="preserve"> TRIM( LEFT(R4108,  IFERROR(   SEARCH(" - ",R4108), LEN(R4108) )    ) )</f>
        <v>Clothing</v>
      </c>
      <c r="U4108" t="str">
        <f>MID(R4108, Q4108,LEN(R4108))</f>
        <v>Coats</v>
      </c>
    </row>
    <row r="4109" spans="1:21" x14ac:dyDescent="0.35">
      <c r="A4109" t="s">
        <v>14385</v>
      </c>
      <c r="B4109" s="1">
        <v>45228</v>
      </c>
      <c r="C4109" t="s">
        <v>17</v>
      </c>
      <c r="D4109" t="s">
        <v>8622</v>
      </c>
      <c r="E4109" t="s">
        <v>86</v>
      </c>
      <c r="F4109" t="s">
        <v>87</v>
      </c>
      <c r="G4109" t="s">
        <v>88</v>
      </c>
      <c r="I4109" t="s">
        <v>8623</v>
      </c>
      <c r="J4109" t="s">
        <v>8624</v>
      </c>
      <c r="K4109" s="9" t="s">
        <v>531</v>
      </c>
      <c r="L4109" t="s">
        <v>8625</v>
      </c>
      <c r="M4109">
        <v>2.64</v>
      </c>
      <c r="N4109">
        <v>0.54700000000000004</v>
      </c>
      <c r="O4109">
        <v>16</v>
      </c>
      <c r="P4109">
        <v>0.33</v>
      </c>
      <c r="Q4109">
        <f>IFERROR(SEARCH("-",R4109)+2, 1)</f>
        <v>8</v>
      </c>
      <c r="R4109" s="9" t="s">
        <v>531</v>
      </c>
      <c r="S4109" s="9" t="b">
        <f>R4109&lt;&gt;K4109</f>
        <v>0</v>
      </c>
      <c r="T4109" t="str">
        <f xml:space="preserve"> TRIM( LEFT(R4109,  IFERROR(   SEARCH(" - ",R4109), LEN(R4109) )    ) )</f>
        <v>Food</v>
      </c>
      <c r="U4109" t="str">
        <f>MID(R4109, Q4109,LEN(R4109))</f>
        <v>Breakfast</v>
      </c>
    </row>
    <row r="4110" spans="1:21" x14ac:dyDescent="0.35">
      <c r="A4110" t="s">
        <v>14952</v>
      </c>
      <c r="B4110" s="1">
        <v>45080</v>
      </c>
      <c r="C4110" t="s">
        <v>17</v>
      </c>
      <c r="D4110" t="s">
        <v>8622</v>
      </c>
      <c r="E4110" t="s">
        <v>86</v>
      </c>
      <c r="F4110" t="s">
        <v>87</v>
      </c>
      <c r="G4110" t="s">
        <v>88</v>
      </c>
      <c r="I4110" t="s">
        <v>8623</v>
      </c>
      <c r="J4110" t="s">
        <v>8624</v>
      </c>
      <c r="K4110" s="9" t="s">
        <v>531</v>
      </c>
      <c r="L4110" t="s">
        <v>8625</v>
      </c>
      <c r="M4110">
        <v>2.64</v>
      </c>
      <c r="N4110">
        <v>0.54700000000000004</v>
      </c>
      <c r="O4110">
        <v>17</v>
      </c>
      <c r="P4110">
        <v>0.05</v>
      </c>
      <c r="Q4110">
        <f>IFERROR(SEARCH("-",R4110)+2, 1)</f>
        <v>8</v>
      </c>
      <c r="R4110" s="9" t="s">
        <v>531</v>
      </c>
      <c r="S4110" s="9" t="b">
        <f>R4110&lt;&gt;K4110</f>
        <v>0</v>
      </c>
      <c r="T4110" t="str">
        <f xml:space="preserve"> TRIM( LEFT(R4110,  IFERROR(   SEARCH(" - ",R4110), LEN(R4110) )    ) )</f>
        <v>Food</v>
      </c>
      <c r="U4110" t="str">
        <f>MID(R4110, Q4110,LEN(R4110))</f>
        <v>Breakfast</v>
      </c>
    </row>
    <row r="4111" spans="1:21" x14ac:dyDescent="0.35">
      <c r="A4111" t="s">
        <v>3232</v>
      </c>
      <c r="B4111" s="1">
        <v>45504</v>
      </c>
      <c r="C4111" t="s">
        <v>17</v>
      </c>
      <c r="D4111" t="s">
        <v>3233</v>
      </c>
      <c r="E4111" t="s">
        <v>86</v>
      </c>
      <c r="F4111" t="s">
        <v>87</v>
      </c>
      <c r="G4111" t="s">
        <v>88</v>
      </c>
      <c r="I4111" t="s">
        <v>3234</v>
      </c>
      <c r="J4111" t="s">
        <v>3235</v>
      </c>
      <c r="K4111" s="9" t="s">
        <v>858</v>
      </c>
      <c r="L4111" t="s">
        <v>3154</v>
      </c>
      <c r="M4111">
        <v>18.989999999999998</v>
      </c>
      <c r="N4111">
        <v>7.5960000000000001</v>
      </c>
      <c r="O4111">
        <v>10</v>
      </c>
      <c r="P4111">
        <v>0.03</v>
      </c>
      <c r="Q4111">
        <f>IFERROR(SEARCH("-",R4111)+2, 1)</f>
        <v>1</v>
      </c>
      <c r="R4111" s="9" t="s">
        <v>858</v>
      </c>
      <c r="S4111" s="9" t="b">
        <f>R4111&lt;&gt;K4111</f>
        <v>0</v>
      </c>
      <c r="T4111" t="str">
        <f xml:space="preserve"> TRIM( LEFT(R4111,  IFERROR(   SEARCH(" - ",R4111), LEN(R4111) )    ) )</f>
        <v>Pets</v>
      </c>
      <c r="U4111" t="str">
        <f>MID(R4111, Q4111,LEN(R4111))</f>
        <v>Pets</v>
      </c>
    </row>
    <row r="4112" spans="1:21" x14ac:dyDescent="0.35">
      <c r="A4112" t="s">
        <v>452</v>
      </c>
      <c r="B4112" s="1">
        <v>45394</v>
      </c>
      <c r="C4112" t="s">
        <v>17</v>
      </c>
      <c r="D4112" t="s">
        <v>453</v>
      </c>
      <c r="E4112" t="s">
        <v>86</v>
      </c>
      <c r="F4112" t="s">
        <v>87</v>
      </c>
      <c r="G4112" t="s">
        <v>88</v>
      </c>
      <c r="I4112" t="s">
        <v>454</v>
      </c>
      <c r="J4112" t="s">
        <v>455</v>
      </c>
      <c r="K4112" s="9" t="s">
        <v>74</v>
      </c>
      <c r="L4112" t="s">
        <v>456</v>
      </c>
      <c r="M4112">
        <v>9.49</v>
      </c>
      <c r="N4112">
        <v>2.847</v>
      </c>
      <c r="O4112">
        <v>15</v>
      </c>
      <c r="P4112">
        <v>0.1</v>
      </c>
      <c r="Q4112">
        <f>IFERROR(SEARCH("-",R4112)+2, 1)</f>
        <v>8</v>
      </c>
      <c r="R4112" s="9" t="s">
        <v>74</v>
      </c>
      <c r="S4112" s="9" t="b">
        <f>R4112&lt;&gt;K4112</f>
        <v>0</v>
      </c>
      <c r="T4112" t="str">
        <f xml:space="preserve"> TRIM( LEFT(R4112,  IFERROR(   SEARCH(" - ",R4112), LEN(R4112) )    ) )</f>
        <v>Food</v>
      </c>
      <c r="U4112" t="str">
        <f>MID(R4112, Q4112,LEN(R4112))</f>
        <v>Meat</v>
      </c>
    </row>
    <row r="4113" spans="1:21" x14ac:dyDescent="0.35">
      <c r="A4113" t="s">
        <v>6293</v>
      </c>
      <c r="B4113" s="1">
        <v>45730</v>
      </c>
      <c r="C4113" t="s">
        <v>17</v>
      </c>
      <c r="D4113" t="s">
        <v>1150</v>
      </c>
      <c r="E4113" t="s">
        <v>86</v>
      </c>
      <c r="F4113" t="s">
        <v>87</v>
      </c>
      <c r="G4113" t="s">
        <v>88</v>
      </c>
      <c r="I4113" t="s">
        <v>3931</v>
      </c>
      <c r="J4113" t="s">
        <v>3932</v>
      </c>
      <c r="K4113" s="9" t="s">
        <v>793</v>
      </c>
      <c r="L4113" t="s">
        <v>2213</v>
      </c>
      <c r="M4113">
        <v>26.41</v>
      </c>
      <c r="N4113">
        <v>10.996</v>
      </c>
      <c r="O4113">
        <v>11</v>
      </c>
      <c r="P4113">
        <v>0.14000000000000001</v>
      </c>
      <c r="Q4113">
        <f>IFERROR(SEARCH("-",R4113)+2, 1)</f>
        <v>1</v>
      </c>
      <c r="R4113" s="9" t="s">
        <v>793</v>
      </c>
      <c r="S4113" s="9" t="b">
        <f>R4113&lt;&gt;K4113</f>
        <v>0</v>
      </c>
      <c r="T4113" t="str">
        <f xml:space="preserve"> TRIM( LEFT(R4113,  IFERROR(   SEARCH(" - ",R4113), LEN(R4113) )    ) )</f>
        <v>Audio</v>
      </c>
      <c r="U4113" t="str">
        <f>MID(R4113, Q4113,LEN(R4113))</f>
        <v>Audio</v>
      </c>
    </row>
    <row r="4114" spans="1:21" x14ac:dyDescent="0.35">
      <c r="A4114" t="s">
        <v>10140</v>
      </c>
      <c r="B4114" s="1">
        <v>45320</v>
      </c>
      <c r="C4114" t="s">
        <v>17</v>
      </c>
      <c r="D4114" t="s">
        <v>10141</v>
      </c>
      <c r="E4114" t="s">
        <v>86</v>
      </c>
      <c r="F4114" t="s">
        <v>87</v>
      </c>
      <c r="G4114" t="s">
        <v>88</v>
      </c>
      <c r="I4114" t="s">
        <v>3173</v>
      </c>
      <c r="J4114" t="s">
        <v>3174</v>
      </c>
      <c r="K4114" s="9" t="s">
        <v>1770</v>
      </c>
      <c r="L4114" t="s">
        <v>3175</v>
      </c>
      <c r="M4114">
        <v>9.99</v>
      </c>
      <c r="N4114">
        <v>3.5960000000000001</v>
      </c>
      <c r="O4114">
        <v>11</v>
      </c>
      <c r="P4114">
        <v>0.06</v>
      </c>
      <c r="Q4114">
        <f>IFERROR(SEARCH("-",R4114)+2, 1)</f>
        <v>8</v>
      </c>
      <c r="R4114" s="9" t="s">
        <v>1770</v>
      </c>
      <c r="S4114" s="9" t="b">
        <f>R4114&lt;&gt;K4114</f>
        <v>0</v>
      </c>
      <c r="T4114" t="str">
        <f xml:space="preserve"> TRIM( LEFT(R4114,  IFERROR(   SEARCH(" - ",R4114), LEN(R4114) )    ) )</f>
        <v>Food</v>
      </c>
      <c r="U4114" t="str">
        <f>MID(R4114, Q4114,LEN(R4114))</f>
        <v>Seafood</v>
      </c>
    </row>
    <row r="4115" spans="1:21" x14ac:dyDescent="0.35">
      <c r="A4115" t="s">
        <v>13309</v>
      </c>
      <c r="B4115" s="1">
        <v>45108</v>
      </c>
      <c r="C4115" t="s">
        <v>17</v>
      </c>
      <c r="D4115" t="s">
        <v>2870</v>
      </c>
      <c r="E4115" t="s">
        <v>86</v>
      </c>
      <c r="F4115" t="s">
        <v>87</v>
      </c>
      <c r="G4115" t="s">
        <v>88</v>
      </c>
      <c r="I4115" t="s">
        <v>2871</v>
      </c>
      <c r="J4115" t="s">
        <v>2872</v>
      </c>
      <c r="K4115" s="9" t="s">
        <v>120</v>
      </c>
      <c r="L4115" t="s">
        <v>1874</v>
      </c>
      <c r="M4115">
        <v>0.64</v>
      </c>
      <c r="N4115">
        <v>9.6000000000000002E-2</v>
      </c>
      <c r="O4115">
        <v>10</v>
      </c>
      <c r="P4115">
        <v>0.2</v>
      </c>
      <c r="Q4115">
        <f>IFERROR(SEARCH("-",R4115)+2, 1)</f>
        <v>8</v>
      </c>
      <c r="R4115" s="9" t="s">
        <v>120</v>
      </c>
      <c r="S4115" s="9" t="b">
        <f>R4115&lt;&gt;K4115</f>
        <v>0</v>
      </c>
      <c r="T4115" t="str">
        <f xml:space="preserve"> TRIM( LEFT(R4115,  IFERROR(   SEARCH(" - ",R4115), LEN(R4115) )    ) )</f>
        <v>Food</v>
      </c>
      <c r="U4115" t="str">
        <f>MID(R4115, Q4115,LEN(R4115))</f>
        <v>Grains</v>
      </c>
    </row>
    <row r="4116" spans="1:21" x14ac:dyDescent="0.35">
      <c r="A4116" t="s">
        <v>7940</v>
      </c>
      <c r="B4116" s="1">
        <v>45301</v>
      </c>
      <c r="C4116" t="s">
        <v>17</v>
      </c>
      <c r="D4116" t="s">
        <v>7640</v>
      </c>
      <c r="E4116" t="s">
        <v>86</v>
      </c>
      <c r="F4116" t="s">
        <v>87</v>
      </c>
      <c r="G4116" t="s">
        <v>88</v>
      </c>
      <c r="I4116" t="s">
        <v>7641</v>
      </c>
      <c r="J4116" t="s">
        <v>7642</v>
      </c>
      <c r="K4116" s="9" t="s">
        <v>24</v>
      </c>
      <c r="L4116" t="s">
        <v>326</v>
      </c>
      <c r="M4116">
        <v>2.89</v>
      </c>
      <c r="N4116">
        <v>0.86699999999999999</v>
      </c>
      <c r="O4116">
        <v>12</v>
      </c>
      <c r="P4116">
        <v>0.22</v>
      </c>
      <c r="Q4116">
        <f>IFERROR(SEARCH("-",R4116)+2, 1)</f>
        <v>8</v>
      </c>
      <c r="R4116" s="9" t="s">
        <v>24</v>
      </c>
      <c r="S4116" s="9" t="b">
        <f>R4116&lt;&gt;K4116</f>
        <v>0</v>
      </c>
      <c r="T4116" t="str">
        <f xml:space="preserve"> TRIM( LEFT(R4116,  IFERROR(   SEARCH(" - ",R4116), LEN(R4116) )    ) )</f>
        <v>Food</v>
      </c>
      <c r="U4116" t="str">
        <f>MID(R4116, Q4116,LEN(R4116))</f>
        <v>Snacks</v>
      </c>
    </row>
    <row r="4117" spans="1:21" x14ac:dyDescent="0.35">
      <c r="A4117" t="s">
        <v>17287</v>
      </c>
      <c r="B4117" s="1">
        <v>45626</v>
      </c>
      <c r="C4117" t="s">
        <v>17</v>
      </c>
      <c r="D4117" t="s">
        <v>7285</v>
      </c>
      <c r="E4117" t="s">
        <v>86</v>
      </c>
      <c r="F4117" t="s">
        <v>87</v>
      </c>
      <c r="G4117" t="s">
        <v>88</v>
      </c>
      <c r="I4117" t="s">
        <v>7286</v>
      </c>
      <c r="J4117" t="s">
        <v>7287</v>
      </c>
      <c r="K4117" s="9" t="s">
        <v>24</v>
      </c>
      <c r="L4117" t="s">
        <v>326</v>
      </c>
      <c r="M4117">
        <v>2.29</v>
      </c>
      <c r="N4117">
        <v>0.68700000000000006</v>
      </c>
      <c r="O4117">
        <v>5</v>
      </c>
      <c r="Q4117">
        <f>IFERROR(SEARCH("-",R4117)+2, 1)</f>
        <v>8</v>
      </c>
      <c r="R4117" s="9" t="s">
        <v>24</v>
      </c>
      <c r="S4117" s="9" t="b">
        <f>R4117&lt;&gt;K4117</f>
        <v>0</v>
      </c>
      <c r="T4117" t="str">
        <f xml:space="preserve"> TRIM( LEFT(R4117,  IFERROR(   SEARCH(" - ",R4117), LEN(R4117) )    ) )</f>
        <v>Food</v>
      </c>
      <c r="U4117" t="str">
        <f>MID(R4117, Q4117,LEN(R4117))</f>
        <v>Snacks</v>
      </c>
    </row>
    <row r="4118" spans="1:21" x14ac:dyDescent="0.35">
      <c r="A4118" t="s">
        <v>8947</v>
      </c>
      <c r="B4118" s="1">
        <v>45391</v>
      </c>
      <c r="C4118" t="s">
        <v>17</v>
      </c>
      <c r="D4118" t="s">
        <v>8948</v>
      </c>
      <c r="E4118" t="s">
        <v>86</v>
      </c>
      <c r="F4118" t="s">
        <v>87</v>
      </c>
      <c r="G4118" t="s">
        <v>88</v>
      </c>
      <c r="I4118" t="s">
        <v>8949</v>
      </c>
      <c r="J4118" t="s">
        <v>8950</v>
      </c>
      <c r="K4118" s="9" t="s">
        <v>695</v>
      </c>
      <c r="L4118" t="s">
        <v>8951</v>
      </c>
      <c r="M4118">
        <v>2.79</v>
      </c>
      <c r="N4118">
        <v>0.83699999999999997</v>
      </c>
      <c r="O4118">
        <v>20</v>
      </c>
      <c r="P4118">
        <v>0.24</v>
      </c>
      <c r="Q4118">
        <f>IFERROR(SEARCH("-",R4118)+2, 1)</f>
        <v>8</v>
      </c>
      <c r="R4118" s="9" t="s">
        <v>695</v>
      </c>
      <c r="S4118" s="9" t="b">
        <f>R4118&lt;&gt;K4118</f>
        <v>0</v>
      </c>
      <c r="T4118" t="str">
        <f xml:space="preserve"> TRIM( LEFT(R4118,  IFERROR(   SEARCH(" - ",R4118), LEN(R4118) )    ) )</f>
        <v>Food</v>
      </c>
      <c r="U4118" t="str">
        <f>MID(R4118, Q4118,LEN(R4118))</f>
        <v>Baking &amp; Cooking</v>
      </c>
    </row>
    <row r="4119" spans="1:21" x14ac:dyDescent="0.35">
      <c r="A4119" t="s">
        <v>6403</v>
      </c>
      <c r="B4119" s="1">
        <v>45727</v>
      </c>
      <c r="C4119" t="s">
        <v>17</v>
      </c>
      <c r="D4119" t="s">
        <v>769</v>
      </c>
      <c r="E4119" t="s">
        <v>86</v>
      </c>
      <c r="F4119" t="s">
        <v>87</v>
      </c>
      <c r="G4119" t="s">
        <v>88</v>
      </c>
      <c r="I4119" t="s">
        <v>5548</v>
      </c>
      <c r="J4119" t="s">
        <v>5549</v>
      </c>
      <c r="K4119" s="9" t="s">
        <v>391</v>
      </c>
      <c r="L4119" t="s">
        <v>392</v>
      </c>
      <c r="M4119">
        <v>81.41</v>
      </c>
      <c r="N4119">
        <v>32.996000000000002</v>
      </c>
      <c r="O4119">
        <v>8</v>
      </c>
      <c r="P4119">
        <v>0.2</v>
      </c>
      <c r="Q4119">
        <f>IFERROR(SEARCH("-",R4119)+2, 1)</f>
        <v>1</v>
      </c>
      <c r="R4119" s="9" t="s">
        <v>391</v>
      </c>
      <c r="S4119" s="9" t="b">
        <f>R4119&lt;&gt;K4119</f>
        <v>0</v>
      </c>
      <c r="T4119" t="str">
        <f xml:space="preserve"> TRIM( LEFT(R4119,  IFERROR(   SEARCH(" - ",R4119), LEN(R4119) )    ) )</f>
        <v>Kitchen</v>
      </c>
      <c r="U4119" t="str">
        <f>MID(R4119, Q4119,LEN(R4119))</f>
        <v>Kitchen</v>
      </c>
    </row>
    <row r="4120" spans="1:21" x14ac:dyDescent="0.35">
      <c r="A4120" t="s">
        <v>9230</v>
      </c>
      <c r="B4120" s="1">
        <v>45320</v>
      </c>
      <c r="C4120" t="s">
        <v>17</v>
      </c>
      <c r="D4120" t="s">
        <v>7436</v>
      </c>
      <c r="E4120" t="s">
        <v>86</v>
      </c>
      <c r="F4120" t="s">
        <v>87</v>
      </c>
      <c r="G4120" t="s">
        <v>88</v>
      </c>
      <c r="I4120" t="s">
        <v>7437</v>
      </c>
      <c r="J4120" t="s">
        <v>7438</v>
      </c>
      <c r="K4120" s="9" t="s">
        <v>2745</v>
      </c>
      <c r="L4120" t="s">
        <v>5757</v>
      </c>
      <c r="M4120">
        <v>29.99</v>
      </c>
      <c r="N4120">
        <v>8.9969999999999999</v>
      </c>
      <c r="O4120">
        <v>8</v>
      </c>
      <c r="P4120">
        <v>0.23</v>
      </c>
      <c r="Q4120">
        <f>IFERROR(SEARCH("-",R4120)+2, 1)</f>
        <v>1</v>
      </c>
      <c r="R4120" s="9" t="s">
        <v>2745</v>
      </c>
      <c r="S4120" s="9" t="b">
        <f>R4120&lt;&gt;K4120</f>
        <v>0</v>
      </c>
      <c r="T4120" t="str">
        <f xml:space="preserve"> TRIM( LEFT(R4120,  IFERROR(   SEARCH(" - ",R4120), LEN(R4120) )    ) )</f>
        <v>Smart Home</v>
      </c>
      <c r="U4120" t="str">
        <f>MID(R4120, Q4120,LEN(R4120))</f>
        <v>Smart Home</v>
      </c>
    </row>
    <row r="4121" spans="1:21" x14ac:dyDescent="0.35">
      <c r="A4121" t="s">
        <v>12799</v>
      </c>
      <c r="B4121" s="1">
        <v>45231</v>
      </c>
      <c r="C4121" t="s">
        <v>17</v>
      </c>
      <c r="D4121" t="s">
        <v>12800</v>
      </c>
      <c r="E4121" t="s">
        <v>86</v>
      </c>
      <c r="F4121" t="s">
        <v>87</v>
      </c>
      <c r="G4121" t="s">
        <v>88</v>
      </c>
      <c r="I4121" t="s">
        <v>5852</v>
      </c>
      <c r="J4121" t="s">
        <v>5853</v>
      </c>
      <c r="K4121" s="9" t="s">
        <v>513</v>
      </c>
      <c r="L4121" t="s">
        <v>800</v>
      </c>
      <c r="M4121">
        <v>249.14</v>
      </c>
      <c r="N4121">
        <v>99.495999999999995</v>
      </c>
      <c r="O4121">
        <v>2</v>
      </c>
      <c r="P4121">
        <v>0.23</v>
      </c>
      <c r="Q4121">
        <f>IFERROR(SEARCH("-",R4121)+2, 1)</f>
        <v>1</v>
      </c>
      <c r="R4121" s="9" t="s">
        <v>513</v>
      </c>
      <c r="S4121" s="9" t="b">
        <f>R4121&lt;&gt;K4121</f>
        <v>0</v>
      </c>
      <c r="T4121" t="str">
        <f xml:space="preserve"> TRIM( LEFT(R4121,  IFERROR(   SEARCH(" - ",R4121), LEN(R4121) )    ) )</f>
        <v>Fitness</v>
      </c>
      <c r="U4121" t="str">
        <f>MID(R4121, Q4121,LEN(R4121))</f>
        <v>Fitness</v>
      </c>
    </row>
    <row r="4122" spans="1:21" x14ac:dyDescent="0.35">
      <c r="A4122" t="s">
        <v>8795</v>
      </c>
      <c r="B4122" s="1">
        <v>45387</v>
      </c>
      <c r="C4122" t="s">
        <v>17</v>
      </c>
      <c r="D4122" t="s">
        <v>7716</v>
      </c>
      <c r="E4122" t="s">
        <v>86</v>
      </c>
      <c r="F4122" t="s">
        <v>87</v>
      </c>
      <c r="G4122" t="s">
        <v>88</v>
      </c>
      <c r="I4122" t="s">
        <v>7717</v>
      </c>
      <c r="J4122" t="s">
        <v>7718</v>
      </c>
      <c r="K4122" s="9" t="s">
        <v>24</v>
      </c>
      <c r="L4122" t="s">
        <v>1068</v>
      </c>
      <c r="M4122">
        <v>5.49</v>
      </c>
      <c r="N4122">
        <v>1.647</v>
      </c>
      <c r="O4122">
        <v>3</v>
      </c>
      <c r="P4122">
        <v>0.03</v>
      </c>
      <c r="Q4122">
        <f>IFERROR(SEARCH("-",R4122)+2, 1)</f>
        <v>8</v>
      </c>
      <c r="R4122" s="9" t="s">
        <v>24</v>
      </c>
      <c r="S4122" s="9" t="b">
        <f>R4122&lt;&gt;K4122</f>
        <v>0</v>
      </c>
      <c r="T4122" t="str">
        <f xml:space="preserve"> TRIM( LEFT(R4122,  IFERROR(   SEARCH(" - ",R4122), LEN(R4122) )    ) )</f>
        <v>Food</v>
      </c>
      <c r="U4122" t="str">
        <f>MID(R4122, Q4122,LEN(R4122))</f>
        <v>Snacks</v>
      </c>
    </row>
    <row r="4123" spans="1:21" x14ac:dyDescent="0.35">
      <c r="A4123" t="s">
        <v>14172</v>
      </c>
      <c r="B4123" s="1">
        <v>45244</v>
      </c>
      <c r="C4123" t="s">
        <v>17</v>
      </c>
      <c r="D4123" t="s">
        <v>13887</v>
      </c>
      <c r="E4123" t="s">
        <v>86</v>
      </c>
      <c r="F4123" t="s">
        <v>87</v>
      </c>
      <c r="G4123" t="s">
        <v>88</v>
      </c>
      <c r="I4123" t="s">
        <v>13888</v>
      </c>
      <c r="J4123" t="s">
        <v>13889</v>
      </c>
      <c r="K4123" s="9" t="s">
        <v>24</v>
      </c>
      <c r="L4123" t="s">
        <v>1068</v>
      </c>
      <c r="M4123">
        <v>2.94</v>
      </c>
      <c r="N4123">
        <v>0.63700000000000001</v>
      </c>
      <c r="O4123">
        <v>6</v>
      </c>
      <c r="P4123">
        <v>0.22</v>
      </c>
      <c r="Q4123">
        <f>IFERROR(SEARCH("-",R4123)+2, 1)</f>
        <v>8</v>
      </c>
      <c r="R4123" s="9" t="s">
        <v>24</v>
      </c>
      <c r="S4123" s="9" t="b">
        <f>R4123&lt;&gt;K4123</f>
        <v>0</v>
      </c>
      <c r="T4123" t="str">
        <f xml:space="preserve"> TRIM( LEFT(R4123,  IFERROR(   SEARCH(" - ",R4123), LEN(R4123) )    ) )</f>
        <v>Food</v>
      </c>
      <c r="U4123" t="str">
        <f>MID(R4123, Q4123,LEN(R4123))</f>
        <v>Snacks</v>
      </c>
    </row>
    <row r="4124" spans="1:21" x14ac:dyDescent="0.35">
      <c r="A4124" t="s">
        <v>12398</v>
      </c>
      <c r="B4124" s="1">
        <v>45193</v>
      </c>
      <c r="C4124" t="s">
        <v>17</v>
      </c>
      <c r="D4124" t="s">
        <v>488</v>
      </c>
      <c r="E4124" t="s">
        <v>86</v>
      </c>
      <c r="F4124" t="s">
        <v>87</v>
      </c>
      <c r="G4124" t="s">
        <v>88</v>
      </c>
      <c r="I4124" t="s">
        <v>491</v>
      </c>
      <c r="J4124" t="s">
        <v>492</v>
      </c>
      <c r="K4124" s="9" t="s">
        <v>493</v>
      </c>
      <c r="L4124" t="s">
        <v>494</v>
      </c>
      <c r="M4124">
        <v>13.99</v>
      </c>
      <c r="N4124">
        <v>3.9470000000000001</v>
      </c>
      <c r="O4124">
        <v>18</v>
      </c>
      <c r="P4124">
        <v>0.04</v>
      </c>
      <c r="Q4124">
        <f>IFERROR(SEARCH("-",R4124)+2, 1)</f>
        <v>8</v>
      </c>
      <c r="R4124" s="9" t="s">
        <v>493</v>
      </c>
      <c r="S4124" s="9" t="b">
        <f>R4124&lt;&gt;K4124</f>
        <v>0</v>
      </c>
      <c r="T4124" t="str">
        <f xml:space="preserve"> TRIM( LEFT(R4124,  IFERROR(   SEARCH(" - ",R4124), LEN(R4124) )    ) )</f>
        <v>Food</v>
      </c>
      <c r="U4124" t="str">
        <f>MID(R4124, Q4124,LEN(R4124))</f>
        <v>Beverages</v>
      </c>
    </row>
    <row r="4125" spans="1:21" x14ac:dyDescent="0.35">
      <c r="A4125" t="s">
        <v>15718</v>
      </c>
      <c r="B4125" s="1">
        <v>45121</v>
      </c>
      <c r="C4125" t="s">
        <v>17</v>
      </c>
      <c r="D4125" t="s">
        <v>15719</v>
      </c>
      <c r="E4125" t="s">
        <v>86</v>
      </c>
      <c r="F4125" t="s">
        <v>87</v>
      </c>
      <c r="G4125" t="s">
        <v>88</v>
      </c>
      <c r="I4125" t="s">
        <v>4240</v>
      </c>
      <c r="J4125" t="s">
        <v>4241</v>
      </c>
      <c r="K4125" s="9" t="s">
        <v>858</v>
      </c>
      <c r="L4125" t="s">
        <v>4242</v>
      </c>
      <c r="M4125">
        <v>5.24</v>
      </c>
      <c r="N4125">
        <v>1.5469999999999999</v>
      </c>
      <c r="O4125">
        <v>1</v>
      </c>
      <c r="P4125">
        <v>0.03</v>
      </c>
      <c r="Q4125">
        <f>IFERROR(SEARCH("-",R4125)+2, 1)</f>
        <v>1</v>
      </c>
      <c r="R4125" s="9" t="s">
        <v>858</v>
      </c>
      <c r="S4125" s="9" t="b">
        <f>R4125&lt;&gt;K4125</f>
        <v>0</v>
      </c>
      <c r="T4125" t="str">
        <f xml:space="preserve"> TRIM( LEFT(R4125,  IFERROR(   SEARCH(" - ",R4125), LEN(R4125) )    ) )</f>
        <v>Pets</v>
      </c>
      <c r="U4125" t="str">
        <f>MID(R4125, Q4125,LEN(R4125))</f>
        <v>Pets</v>
      </c>
    </row>
    <row r="4126" spans="1:21" x14ac:dyDescent="0.35">
      <c r="A4126" t="s">
        <v>16619</v>
      </c>
      <c r="B4126" s="1">
        <v>45277</v>
      </c>
      <c r="C4126" t="s">
        <v>17</v>
      </c>
      <c r="D4126" t="s">
        <v>16620</v>
      </c>
      <c r="E4126" t="s">
        <v>86</v>
      </c>
      <c r="F4126" t="s">
        <v>87</v>
      </c>
      <c r="G4126" t="s">
        <v>88</v>
      </c>
      <c r="I4126" t="s">
        <v>2994</v>
      </c>
      <c r="J4126" t="s">
        <v>2995</v>
      </c>
      <c r="K4126" s="9" t="s">
        <v>58</v>
      </c>
      <c r="L4126" t="s">
        <v>2606</v>
      </c>
      <c r="M4126">
        <v>2.74</v>
      </c>
      <c r="N4126">
        <v>1.1459999999999999</v>
      </c>
      <c r="O4126">
        <v>19</v>
      </c>
      <c r="P4126">
        <v>0.01</v>
      </c>
      <c r="Q4126">
        <f>IFERROR(SEARCH("-",R4126)+2, 1)</f>
        <v>8</v>
      </c>
      <c r="R4126" s="9" t="s">
        <v>58</v>
      </c>
      <c r="S4126" s="9" t="b">
        <f>R4126&lt;&gt;K4126</f>
        <v>0</v>
      </c>
      <c r="T4126" t="str">
        <f xml:space="preserve"> TRIM( LEFT(R4126,  IFERROR(   SEARCH(" - ",R4126), LEN(R4126) )    ) )</f>
        <v>Food</v>
      </c>
      <c r="U4126" t="str">
        <f>MID(R4126, Q4126,LEN(R4126))</f>
        <v>Produce</v>
      </c>
    </row>
    <row r="4127" spans="1:21" x14ac:dyDescent="0.35">
      <c r="A4127" t="s">
        <v>2042</v>
      </c>
      <c r="B4127" s="1">
        <v>45577</v>
      </c>
      <c r="C4127" t="s">
        <v>17</v>
      </c>
      <c r="D4127" t="s">
        <v>2043</v>
      </c>
      <c r="E4127" t="s">
        <v>86</v>
      </c>
      <c r="F4127" t="s">
        <v>87</v>
      </c>
      <c r="G4127" t="s">
        <v>88</v>
      </c>
      <c r="I4127" t="s">
        <v>2044</v>
      </c>
      <c r="J4127" t="s">
        <v>2045</v>
      </c>
      <c r="K4127" s="9" t="s">
        <v>120</v>
      </c>
      <c r="L4127" t="s">
        <v>955</v>
      </c>
      <c r="M4127">
        <v>4.49</v>
      </c>
      <c r="N4127">
        <v>1.347</v>
      </c>
      <c r="O4127">
        <v>18</v>
      </c>
      <c r="P4127">
        <v>0.18</v>
      </c>
      <c r="Q4127">
        <f>IFERROR(SEARCH("-",R4127)+2, 1)</f>
        <v>8</v>
      </c>
      <c r="R4127" s="9" t="s">
        <v>120</v>
      </c>
      <c r="S4127" s="9" t="b">
        <f>R4127&lt;&gt;K4127</f>
        <v>0</v>
      </c>
      <c r="T4127" t="str">
        <f xml:space="preserve"> TRIM( LEFT(R4127,  IFERROR(   SEARCH(" - ",R4127), LEN(R4127) )    ) )</f>
        <v>Food</v>
      </c>
      <c r="U4127" t="str">
        <f>MID(R4127, Q4127,LEN(R4127))</f>
        <v>Grains</v>
      </c>
    </row>
    <row r="4128" spans="1:21" x14ac:dyDescent="0.35">
      <c r="A4128" t="s">
        <v>12179</v>
      </c>
      <c r="B4128" s="1">
        <v>45241</v>
      </c>
      <c r="C4128" t="s">
        <v>17</v>
      </c>
      <c r="D4128" t="s">
        <v>952</v>
      </c>
      <c r="E4128" t="s">
        <v>86</v>
      </c>
      <c r="F4128" t="s">
        <v>87</v>
      </c>
      <c r="G4128" t="s">
        <v>88</v>
      </c>
      <c r="I4128" t="s">
        <v>953</v>
      </c>
      <c r="J4128" t="s">
        <v>954</v>
      </c>
      <c r="K4128" s="9" t="s">
        <v>120</v>
      </c>
      <c r="L4128" t="s">
        <v>955</v>
      </c>
      <c r="M4128">
        <v>2.29</v>
      </c>
      <c r="N4128">
        <v>0.437</v>
      </c>
      <c r="O4128">
        <v>3</v>
      </c>
      <c r="P4128">
        <v>0.06</v>
      </c>
      <c r="Q4128">
        <f>IFERROR(SEARCH("-",R4128)+2, 1)</f>
        <v>8</v>
      </c>
      <c r="R4128" s="9" t="s">
        <v>120</v>
      </c>
      <c r="S4128" s="9" t="b">
        <f>R4128&lt;&gt;K4128</f>
        <v>0</v>
      </c>
      <c r="T4128" t="str">
        <f xml:space="preserve"> TRIM( LEFT(R4128,  IFERROR(   SEARCH(" - ",R4128), LEN(R4128) )    ) )</f>
        <v>Food</v>
      </c>
      <c r="U4128" t="str">
        <f>MID(R4128, Q4128,LEN(R4128))</f>
        <v>Grains</v>
      </c>
    </row>
    <row r="4129" spans="1:21" x14ac:dyDescent="0.35">
      <c r="A4129" t="s">
        <v>12404</v>
      </c>
      <c r="B4129" s="1">
        <v>44999</v>
      </c>
      <c r="C4129" t="s">
        <v>17</v>
      </c>
      <c r="D4129" t="s">
        <v>2043</v>
      </c>
      <c r="E4129" t="s">
        <v>86</v>
      </c>
      <c r="F4129" t="s">
        <v>87</v>
      </c>
      <c r="G4129" t="s">
        <v>88</v>
      </c>
      <c r="I4129" t="s">
        <v>2044</v>
      </c>
      <c r="J4129" t="s">
        <v>2045</v>
      </c>
      <c r="K4129" s="9" t="s">
        <v>120</v>
      </c>
      <c r="L4129" t="s">
        <v>955</v>
      </c>
      <c r="M4129">
        <v>3.49</v>
      </c>
      <c r="N4129">
        <v>0.79700000000000004</v>
      </c>
      <c r="O4129">
        <v>19</v>
      </c>
      <c r="P4129">
        <v>0.32</v>
      </c>
      <c r="Q4129">
        <f>IFERROR(SEARCH("-",R4129)+2, 1)</f>
        <v>8</v>
      </c>
      <c r="R4129" s="9" t="s">
        <v>120</v>
      </c>
      <c r="S4129" s="9" t="b">
        <f>R4129&lt;&gt;K4129</f>
        <v>0</v>
      </c>
      <c r="T4129" t="str">
        <f xml:space="preserve"> TRIM( LEFT(R4129,  IFERROR(   SEARCH(" - ",R4129), LEN(R4129) )    ) )</f>
        <v>Food</v>
      </c>
      <c r="U4129" t="str">
        <f>MID(R4129, Q4129,LEN(R4129))</f>
        <v>Grains</v>
      </c>
    </row>
    <row r="4130" spans="1:21" x14ac:dyDescent="0.35">
      <c r="A4130" t="s">
        <v>17403</v>
      </c>
      <c r="B4130" s="1">
        <v>45423</v>
      </c>
      <c r="C4130" t="s">
        <v>17</v>
      </c>
      <c r="D4130" t="s">
        <v>7329</v>
      </c>
      <c r="E4130" t="s">
        <v>86</v>
      </c>
      <c r="F4130" t="s">
        <v>87</v>
      </c>
      <c r="G4130" t="s">
        <v>88</v>
      </c>
      <c r="I4130" t="s">
        <v>7330</v>
      </c>
      <c r="J4130" t="s">
        <v>7331</v>
      </c>
      <c r="K4130" s="9" t="s">
        <v>348</v>
      </c>
      <c r="L4130" t="s">
        <v>349</v>
      </c>
      <c r="M4130">
        <v>4.49</v>
      </c>
      <c r="N4130">
        <v>1.347</v>
      </c>
      <c r="O4130">
        <v>7</v>
      </c>
      <c r="P4130">
        <v>0.16</v>
      </c>
      <c r="Q4130">
        <f>IFERROR(SEARCH("-",R4130)+2, 1)</f>
        <v>8</v>
      </c>
      <c r="R4130" s="9" t="s">
        <v>348</v>
      </c>
      <c r="S4130" s="9" t="b">
        <f>R4130&lt;&gt;K4130</f>
        <v>0</v>
      </c>
      <c r="T4130" t="str">
        <f xml:space="preserve"> TRIM( LEFT(R4130,  IFERROR(   SEARCH(" - ",R4130), LEN(R4130) )    ) )</f>
        <v>Food</v>
      </c>
      <c r="U4130" t="str">
        <f>MID(R4130, Q4130,LEN(R4130))</f>
        <v>Dairy</v>
      </c>
    </row>
    <row r="4131" spans="1:21" x14ac:dyDescent="0.35">
      <c r="A4131" t="s">
        <v>18191</v>
      </c>
      <c r="B4131" s="1">
        <v>45456</v>
      </c>
      <c r="C4131" t="s">
        <v>27</v>
      </c>
      <c r="D4131" t="s">
        <v>9041</v>
      </c>
      <c r="E4131" t="s">
        <v>336</v>
      </c>
      <c r="F4131" t="s">
        <v>337</v>
      </c>
      <c r="G4131" t="s">
        <v>88</v>
      </c>
      <c r="I4131" t="s">
        <v>9042</v>
      </c>
      <c r="J4131" t="s">
        <v>9043</v>
      </c>
      <c r="K4131" s="9" t="s">
        <v>82</v>
      </c>
      <c r="L4131" t="s">
        <v>4020</v>
      </c>
      <c r="M4131">
        <v>129.99</v>
      </c>
      <c r="N4131">
        <v>38.997</v>
      </c>
      <c r="O4131">
        <v>16</v>
      </c>
      <c r="P4131">
        <v>0.02</v>
      </c>
      <c r="Q4131">
        <f>IFERROR(SEARCH("-",R4131)+2, 1)</f>
        <v>1</v>
      </c>
      <c r="R4131" s="9" t="s">
        <v>82</v>
      </c>
      <c r="S4131" s="9" t="b">
        <f>R4131&lt;&gt;K4131</f>
        <v>0</v>
      </c>
      <c r="T4131" t="str">
        <f xml:space="preserve"> TRIM( LEFT(R4131,  IFERROR(   SEARCH(" - ",R4131), LEN(R4131) )    ) )</f>
        <v>Home</v>
      </c>
      <c r="U4131" t="str">
        <f>MID(R4131, Q4131,LEN(R4131))</f>
        <v>Home</v>
      </c>
    </row>
    <row r="4132" spans="1:21" x14ac:dyDescent="0.35">
      <c r="A4132" t="s">
        <v>10082</v>
      </c>
      <c r="B4132" s="1">
        <v>45517</v>
      </c>
      <c r="C4132" t="s">
        <v>27</v>
      </c>
      <c r="D4132" t="s">
        <v>10083</v>
      </c>
      <c r="E4132" t="s">
        <v>336</v>
      </c>
      <c r="F4132" t="s">
        <v>337</v>
      </c>
      <c r="G4132" t="s">
        <v>88</v>
      </c>
      <c r="I4132" t="s">
        <v>3007</v>
      </c>
      <c r="J4132" t="s">
        <v>3008</v>
      </c>
      <c r="K4132" s="9" t="s">
        <v>2019</v>
      </c>
      <c r="L4132" t="s">
        <v>3009</v>
      </c>
      <c r="M4132">
        <v>40.99</v>
      </c>
      <c r="N4132">
        <v>11.997</v>
      </c>
      <c r="O4132">
        <v>2</v>
      </c>
      <c r="P4132">
        <v>0.18</v>
      </c>
      <c r="Q4132">
        <f>IFERROR(SEARCH("-",R4132)+2, 1)</f>
        <v>1</v>
      </c>
      <c r="R4132" s="9" t="s">
        <v>2019</v>
      </c>
      <c r="S4132" s="9" t="b">
        <f>R4132&lt;&gt;K4132</f>
        <v>0</v>
      </c>
      <c r="T4132" t="str">
        <f xml:space="preserve"> TRIM( LEFT(R4132,  IFERROR(   SEARCH(" - ",R4132), LEN(R4132) )    ) )</f>
        <v>Music</v>
      </c>
      <c r="U4132" t="str">
        <f>MID(R4132, Q4132,LEN(R4132))</f>
        <v>Music</v>
      </c>
    </row>
    <row r="4133" spans="1:21" x14ac:dyDescent="0.35">
      <c r="A4133" t="s">
        <v>9360</v>
      </c>
      <c r="B4133" s="1">
        <v>45551</v>
      </c>
      <c r="C4133" t="s">
        <v>27</v>
      </c>
      <c r="D4133" t="s">
        <v>9172</v>
      </c>
      <c r="E4133" t="s">
        <v>336</v>
      </c>
      <c r="F4133" t="s">
        <v>337</v>
      </c>
      <c r="G4133" t="s">
        <v>88</v>
      </c>
      <c r="I4133" t="s">
        <v>9173</v>
      </c>
      <c r="J4133" t="s">
        <v>9174</v>
      </c>
      <c r="K4133" s="9" t="s">
        <v>98</v>
      </c>
      <c r="L4133" t="s">
        <v>437</v>
      </c>
      <c r="M4133">
        <v>2.4900000000000002</v>
      </c>
      <c r="N4133">
        <v>0.747</v>
      </c>
      <c r="O4133">
        <v>16</v>
      </c>
      <c r="P4133">
        <v>0.24</v>
      </c>
      <c r="Q4133">
        <f>IFERROR(SEARCH("-",R4133)+2, 1)</f>
        <v>8</v>
      </c>
      <c r="R4133" s="9" t="s">
        <v>98</v>
      </c>
      <c r="S4133" s="9" t="b">
        <f>R4133&lt;&gt;K4133</f>
        <v>0</v>
      </c>
      <c r="T4133" t="str">
        <f xml:space="preserve"> TRIM( LEFT(R4133,  IFERROR(   SEARCH(" - ",R4133), LEN(R4133) )    ) )</f>
        <v>Food</v>
      </c>
      <c r="U4133" t="str">
        <f>MID(R4133, Q4133,LEN(R4133))</f>
        <v>Baking</v>
      </c>
    </row>
    <row r="4134" spans="1:21" x14ac:dyDescent="0.35">
      <c r="A4134" t="s">
        <v>18805</v>
      </c>
      <c r="B4134" s="1">
        <v>44999</v>
      </c>
      <c r="C4134" t="s">
        <v>27</v>
      </c>
      <c r="D4134" t="s">
        <v>7324</v>
      </c>
      <c r="E4134" t="s">
        <v>336</v>
      </c>
      <c r="F4134" t="s">
        <v>337</v>
      </c>
      <c r="G4134" t="s">
        <v>88</v>
      </c>
      <c r="I4134" t="s">
        <v>7325</v>
      </c>
      <c r="J4134" t="s">
        <v>7326</v>
      </c>
      <c r="K4134" s="9" t="s">
        <v>74</v>
      </c>
      <c r="L4134" t="s">
        <v>7327</v>
      </c>
      <c r="M4134">
        <v>12.99</v>
      </c>
      <c r="N4134">
        <v>3.8969999999999998</v>
      </c>
      <c r="O4134">
        <v>18</v>
      </c>
      <c r="P4134">
        <v>0.05</v>
      </c>
      <c r="Q4134">
        <f>IFERROR(SEARCH("-",R4134)+2, 1)</f>
        <v>8</v>
      </c>
      <c r="R4134" s="9" t="s">
        <v>74</v>
      </c>
      <c r="S4134" s="9" t="b">
        <f>R4134&lt;&gt;K4134</f>
        <v>0</v>
      </c>
      <c r="T4134" t="str">
        <f xml:space="preserve"> TRIM( LEFT(R4134,  IFERROR(   SEARCH(" - ",R4134), LEN(R4134) )    ) )</f>
        <v>Food</v>
      </c>
      <c r="U4134" t="str">
        <f>MID(R4134, Q4134,LEN(R4134))</f>
        <v>Meat</v>
      </c>
    </row>
    <row r="4135" spans="1:21" x14ac:dyDescent="0.35">
      <c r="A4135" t="s">
        <v>16226</v>
      </c>
      <c r="B4135" s="1">
        <v>45107</v>
      </c>
      <c r="C4135" t="s">
        <v>27</v>
      </c>
      <c r="D4135" t="s">
        <v>16227</v>
      </c>
      <c r="E4135" t="s">
        <v>336</v>
      </c>
      <c r="F4135" t="s">
        <v>337</v>
      </c>
      <c r="G4135" t="s">
        <v>88</v>
      </c>
      <c r="I4135" t="s">
        <v>3549</v>
      </c>
      <c r="J4135" t="s">
        <v>3550</v>
      </c>
      <c r="K4135" s="9" t="s">
        <v>82</v>
      </c>
      <c r="L4135" t="s">
        <v>333</v>
      </c>
      <c r="M4135">
        <v>129.24</v>
      </c>
      <c r="N4135">
        <v>51.746000000000002</v>
      </c>
      <c r="O4135">
        <v>18</v>
      </c>
      <c r="P4135">
        <v>0.08</v>
      </c>
      <c r="Q4135">
        <f>IFERROR(SEARCH("-",R4135)+2, 1)</f>
        <v>1</v>
      </c>
      <c r="R4135" s="9" t="s">
        <v>82</v>
      </c>
      <c r="S4135" s="9" t="b">
        <f>R4135&lt;&gt;K4135</f>
        <v>0</v>
      </c>
      <c r="T4135" t="str">
        <f xml:space="preserve"> TRIM( LEFT(R4135,  IFERROR(   SEARCH(" - ",R4135), LEN(R4135) )    ) )</f>
        <v>Home</v>
      </c>
      <c r="U4135" t="str">
        <f>MID(R4135, Q4135,LEN(R4135))</f>
        <v>Home</v>
      </c>
    </row>
    <row r="4136" spans="1:21" x14ac:dyDescent="0.35">
      <c r="A4136" t="s">
        <v>9670</v>
      </c>
      <c r="B4136" s="1">
        <v>45401</v>
      </c>
      <c r="C4136" t="s">
        <v>27</v>
      </c>
      <c r="D4136" t="s">
        <v>9671</v>
      </c>
      <c r="E4136" t="s">
        <v>336</v>
      </c>
      <c r="F4136" t="s">
        <v>337</v>
      </c>
      <c r="G4136" t="s">
        <v>88</v>
      </c>
      <c r="I4136" t="s">
        <v>5399</v>
      </c>
      <c r="J4136" t="s">
        <v>5400</v>
      </c>
      <c r="K4136" s="9" t="s">
        <v>391</v>
      </c>
      <c r="L4136" t="s">
        <v>2254</v>
      </c>
      <c r="M4136">
        <v>35.99</v>
      </c>
      <c r="N4136">
        <v>13.996</v>
      </c>
      <c r="O4136">
        <v>15</v>
      </c>
      <c r="P4136">
        <v>0.12</v>
      </c>
      <c r="Q4136">
        <f>IFERROR(SEARCH("-",R4136)+2, 1)</f>
        <v>1</v>
      </c>
      <c r="R4136" s="9" t="s">
        <v>391</v>
      </c>
      <c r="S4136" s="9" t="b">
        <f>R4136&lt;&gt;K4136</f>
        <v>0</v>
      </c>
      <c r="T4136" t="str">
        <f xml:space="preserve"> TRIM( LEFT(R4136,  IFERROR(   SEARCH(" - ",R4136), LEN(R4136) )    ) )</f>
        <v>Kitchen</v>
      </c>
      <c r="U4136" t="str">
        <f>MID(R4136, Q4136,LEN(R4136))</f>
        <v>Kitchen</v>
      </c>
    </row>
    <row r="4137" spans="1:21" x14ac:dyDescent="0.35">
      <c r="A4137" t="s">
        <v>17588</v>
      </c>
      <c r="B4137" s="1">
        <v>45416</v>
      </c>
      <c r="C4137" t="s">
        <v>27</v>
      </c>
      <c r="D4137" t="s">
        <v>7522</v>
      </c>
      <c r="E4137" t="s">
        <v>336</v>
      </c>
      <c r="F4137" t="s">
        <v>337</v>
      </c>
      <c r="G4137" t="s">
        <v>88</v>
      </c>
      <c r="I4137" t="s">
        <v>7523</v>
      </c>
      <c r="J4137" t="s">
        <v>7524</v>
      </c>
      <c r="K4137" s="9" t="s">
        <v>3623</v>
      </c>
      <c r="L4137" t="s">
        <v>2770</v>
      </c>
      <c r="M4137">
        <v>49.99</v>
      </c>
      <c r="N4137">
        <v>14.997</v>
      </c>
      <c r="O4137">
        <v>19</v>
      </c>
      <c r="P4137">
        <v>0.33</v>
      </c>
      <c r="Q4137">
        <f>IFERROR(SEARCH("-",R4137)+2, 1)</f>
        <v>12</v>
      </c>
      <c r="R4137" s="9" t="s">
        <v>3623</v>
      </c>
      <c r="S4137" s="9" t="b">
        <f>R4137&lt;&gt;K4137</f>
        <v>0</v>
      </c>
      <c r="T4137" t="str">
        <f xml:space="preserve"> TRIM( LEFT(R4137,  IFERROR(   SEARCH(" - ",R4137), LEN(R4137) )    ) )</f>
        <v>Clothing</v>
      </c>
      <c r="U4137" t="str">
        <f>MID(R4137, Q4137,LEN(R4137))</f>
        <v>Bottoms</v>
      </c>
    </row>
    <row r="4138" spans="1:21" x14ac:dyDescent="0.35">
      <c r="A4138" t="s">
        <v>12509</v>
      </c>
      <c r="B4138" s="1">
        <v>44973</v>
      </c>
      <c r="C4138" t="s">
        <v>27</v>
      </c>
      <c r="D4138" t="s">
        <v>1774</v>
      </c>
      <c r="E4138" t="s">
        <v>336</v>
      </c>
      <c r="F4138" t="s">
        <v>337</v>
      </c>
      <c r="G4138" t="s">
        <v>88</v>
      </c>
      <c r="I4138" t="s">
        <v>1775</v>
      </c>
      <c r="J4138" t="s">
        <v>1776</v>
      </c>
      <c r="K4138" s="9" t="s">
        <v>205</v>
      </c>
      <c r="L4138" t="s">
        <v>206</v>
      </c>
      <c r="M4138">
        <v>1.99</v>
      </c>
      <c r="N4138">
        <v>0.34699999999999998</v>
      </c>
      <c r="O4138">
        <v>13</v>
      </c>
      <c r="P4138">
        <v>0.15</v>
      </c>
      <c r="Q4138">
        <f>IFERROR(SEARCH("-",R4138)+2, 1)</f>
        <v>8</v>
      </c>
      <c r="R4138" s="9" t="s">
        <v>205</v>
      </c>
      <c r="S4138" s="9" t="b">
        <f>R4138&lt;&gt;K4138</f>
        <v>0</v>
      </c>
      <c r="T4138" t="str">
        <f xml:space="preserve"> TRIM( LEFT(R4138,  IFERROR(   SEARCH(" - ",R4138), LEN(R4138) )    ) )</f>
        <v>Food</v>
      </c>
      <c r="U4138" t="str">
        <f>MID(R4138, Q4138,LEN(R4138))</f>
        <v>Bakery</v>
      </c>
    </row>
    <row r="4139" spans="1:21" x14ac:dyDescent="0.35">
      <c r="A4139" t="s">
        <v>5360</v>
      </c>
      <c r="B4139" s="1">
        <v>45550</v>
      </c>
      <c r="C4139" t="s">
        <v>27</v>
      </c>
      <c r="D4139" t="s">
        <v>5361</v>
      </c>
      <c r="E4139" t="s">
        <v>336</v>
      </c>
      <c r="F4139" t="s">
        <v>337</v>
      </c>
      <c r="G4139" t="s">
        <v>88</v>
      </c>
      <c r="I4139" t="s">
        <v>5362</v>
      </c>
      <c r="J4139" t="s">
        <v>5363</v>
      </c>
      <c r="K4139" s="9" t="s">
        <v>1115</v>
      </c>
      <c r="L4139" t="s">
        <v>2190</v>
      </c>
      <c r="M4139">
        <v>29.99</v>
      </c>
      <c r="N4139">
        <v>11.996</v>
      </c>
      <c r="O4139">
        <v>10</v>
      </c>
      <c r="P4139">
        <v>0.18</v>
      </c>
      <c r="Q4139">
        <f>IFERROR(SEARCH("-",R4139)+2, 1)</f>
        <v>1</v>
      </c>
      <c r="R4139" s="9" t="s">
        <v>1115</v>
      </c>
      <c r="S4139" s="9" t="b">
        <f>R4139&lt;&gt;K4139</f>
        <v>0</v>
      </c>
      <c r="T4139" t="str">
        <f xml:space="preserve"> TRIM( LEFT(R4139,  IFERROR(   SEARCH(" - ",R4139), LEN(R4139) )    ) )</f>
        <v>Electronics</v>
      </c>
      <c r="U4139" t="str">
        <f>MID(R4139, Q4139,LEN(R4139))</f>
        <v>Electronics</v>
      </c>
    </row>
    <row r="4140" spans="1:21" x14ac:dyDescent="0.35">
      <c r="A4140" t="s">
        <v>11111</v>
      </c>
      <c r="B4140" s="1">
        <v>45621</v>
      </c>
      <c r="C4140" t="s">
        <v>27</v>
      </c>
      <c r="D4140" t="s">
        <v>11112</v>
      </c>
      <c r="E4140" t="s">
        <v>336</v>
      </c>
      <c r="F4140" t="s">
        <v>337</v>
      </c>
      <c r="G4140" t="s">
        <v>88</v>
      </c>
      <c r="I4140" t="s">
        <v>3274</v>
      </c>
      <c r="J4140" t="s">
        <v>3275</v>
      </c>
      <c r="K4140" s="9" t="s">
        <v>1166</v>
      </c>
      <c r="L4140" t="s">
        <v>1167</v>
      </c>
      <c r="M4140">
        <v>23.99</v>
      </c>
      <c r="N4140">
        <v>9.1959999999999997</v>
      </c>
      <c r="O4140">
        <v>15</v>
      </c>
      <c r="P4140">
        <v>0.06</v>
      </c>
      <c r="Q4140">
        <f>IFERROR(SEARCH("-",R4140)+2, 1)</f>
        <v>1</v>
      </c>
      <c r="R4140" s="9" t="s">
        <v>1166</v>
      </c>
      <c r="S4140" s="9" t="b">
        <f>R4140&lt;&gt;K4140</f>
        <v>0</v>
      </c>
      <c r="T4140" t="str">
        <f xml:space="preserve"> TRIM( LEFT(R4140,  IFERROR(   SEARCH(" - ",R4140), LEN(R4140) )    ) )</f>
        <v>Crafts</v>
      </c>
      <c r="U4140" t="str">
        <f>MID(R4140, Q4140,LEN(R4140))</f>
        <v>Crafts</v>
      </c>
    </row>
    <row r="4141" spans="1:21" x14ac:dyDescent="0.35">
      <c r="A4141" t="s">
        <v>2601</v>
      </c>
      <c r="B4141" s="1">
        <v>45609</v>
      </c>
      <c r="C4141" t="s">
        <v>27</v>
      </c>
      <c r="D4141" t="s">
        <v>660</v>
      </c>
      <c r="E4141" t="s">
        <v>336</v>
      </c>
      <c r="F4141" t="s">
        <v>337</v>
      </c>
      <c r="G4141" t="s">
        <v>88</v>
      </c>
      <c r="I4141" t="s">
        <v>661</v>
      </c>
      <c r="J4141" t="s">
        <v>662</v>
      </c>
      <c r="K4141" s="9" t="s">
        <v>652</v>
      </c>
      <c r="L4141" t="s">
        <v>663</v>
      </c>
      <c r="M4141">
        <v>2.99</v>
      </c>
      <c r="N4141">
        <v>0.89700000000000002</v>
      </c>
      <c r="O4141">
        <v>18</v>
      </c>
      <c r="P4141">
        <v>0.32</v>
      </c>
      <c r="Q4141">
        <f>IFERROR(SEARCH("-",R4141)+2, 1)</f>
        <v>8</v>
      </c>
      <c r="R4141" s="9" t="s">
        <v>652</v>
      </c>
      <c r="S4141" s="9" t="b">
        <f>R4141&lt;&gt;K4141</f>
        <v>0</v>
      </c>
      <c r="T4141" t="str">
        <f xml:space="preserve"> TRIM( LEFT(R4141,  IFERROR(   SEARCH(" - ",R4141), LEN(R4141) )    ) )</f>
        <v>Food</v>
      </c>
      <c r="U4141" t="str">
        <f>MID(R4141, Q4141,LEN(R4141))</f>
        <v>Soups</v>
      </c>
    </row>
    <row r="4142" spans="1:21" x14ac:dyDescent="0.35">
      <c r="A4142" t="s">
        <v>11882</v>
      </c>
      <c r="B4142" s="1">
        <v>45019</v>
      </c>
      <c r="C4142" t="s">
        <v>27</v>
      </c>
      <c r="D4142" t="s">
        <v>1802</v>
      </c>
      <c r="E4142" t="s">
        <v>336</v>
      </c>
      <c r="F4142" t="s">
        <v>337</v>
      </c>
      <c r="G4142" t="s">
        <v>88</v>
      </c>
      <c r="I4142" t="s">
        <v>1803</v>
      </c>
      <c r="J4142" t="s">
        <v>1804</v>
      </c>
      <c r="K4142" s="9" t="s">
        <v>363</v>
      </c>
      <c r="L4142" t="s">
        <v>1805</v>
      </c>
      <c r="M4142">
        <v>13.99</v>
      </c>
      <c r="N4142">
        <v>3.9470000000000001</v>
      </c>
      <c r="O4142">
        <v>2</v>
      </c>
      <c r="P4142">
        <v>0.34</v>
      </c>
      <c r="Q4142">
        <f>IFERROR(SEARCH("-",R4142)+2, 1)</f>
        <v>1</v>
      </c>
      <c r="R4142" s="9" t="s">
        <v>363</v>
      </c>
      <c r="S4142" s="9" t="b">
        <f>R4142&lt;&gt;K4142</f>
        <v>0</v>
      </c>
      <c r="T4142" t="str">
        <f xml:space="preserve"> TRIM( LEFT(R4142,  IFERROR(   SEARCH(" - ",R4142), LEN(R4142) )    ) )</f>
        <v>Automotive</v>
      </c>
      <c r="U4142" t="str">
        <f>MID(R4142, Q4142,LEN(R4142))</f>
        <v>Automotive</v>
      </c>
    </row>
    <row r="4143" spans="1:21" x14ac:dyDescent="0.35">
      <c r="A4143" t="s">
        <v>16801</v>
      </c>
      <c r="B4143" s="1">
        <v>45189</v>
      </c>
      <c r="C4143" t="s">
        <v>27</v>
      </c>
      <c r="D4143" t="s">
        <v>16802</v>
      </c>
      <c r="E4143" t="s">
        <v>336</v>
      </c>
      <c r="F4143" t="s">
        <v>337</v>
      </c>
      <c r="G4143" t="s">
        <v>88</v>
      </c>
      <c r="I4143" t="s">
        <v>4714</v>
      </c>
      <c r="J4143" t="s">
        <v>4715</v>
      </c>
      <c r="K4143" s="9" t="s">
        <v>228</v>
      </c>
      <c r="L4143" t="s">
        <v>4617</v>
      </c>
      <c r="M4143">
        <v>49.24</v>
      </c>
      <c r="N4143">
        <v>14.747</v>
      </c>
      <c r="O4143">
        <v>13</v>
      </c>
      <c r="P4143">
        <v>0.02</v>
      </c>
      <c r="Q4143">
        <f>IFERROR(SEARCH("-",R4143)+2, 1)</f>
        <v>12</v>
      </c>
      <c r="R4143" s="9" t="s">
        <v>228</v>
      </c>
      <c r="S4143" s="9" t="b">
        <f>R4143&lt;&gt;K4143</f>
        <v>0</v>
      </c>
      <c r="T4143" t="str">
        <f xml:space="preserve"> TRIM( LEFT(R4143,  IFERROR(   SEARCH(" - ",R4143), LEN(R4143) )    ) )</f>
        <v>Clothing</v>
      </c>
      <c r="U4143" t="str">
        <f>MID(R4143, Q4143,LEN(R4143))</f>
        <v>Footwear</v>
      </c>
    </row>
    <row r="4144" spans="1:21" x14ac:dyDescent="0.35">
      <c r="A4144" t="s">
        <v>5494</v>
      </c>
      <c r="B4144" s="1">
        <v>45458</v>
      </c>
      <c r="C4144" t="s">
        <v>27</v>
      </c>
      <c r="D4144" t="s">
        <v>4972</v>
      </c>
      <c r="E4144" t="s">
        <v>336</v>
      </c>
      <c r="F4144" t="s">
        <v>337</v>
      </c>
      <c r="G4144" t="s">
        <v>88</v>
      </c>
      <c r="I4144" t="s">
        <v>4973</v>
      </c>
      <c r="J4144" t="s">
        <v>4974</v>
      </c>
      <c r="K4144" s="9" t="s">
        <v>700</v>
      </c>
      <c r="L4144" t="s">
        <v>4975</v>
      </c>
      <c r="M4144">
        <v>12.99</v>
      </c>
      <c r="N4144">
        <v>5.1959999999999997</v>
      </c>
      <c r="O4144">
        <v>20</v>
      </c>
      <c r="P4144">
        <v>0.19</v>
      </c>
      <c r="Q4144">
        <f>IFERROR(SEARCH("-",R4144)+2, 1)</f>
        <v>1</v>
      </c>
      <c r="R4144" s="9" t="s">
        <v>700</v>
      </c>
      <c r="S4144" s="9" t="b">
        <f>R4144&lt;&gt;K4144</f>
        <v>0</v>
      </c>
      <c r="T4144" t="str">
        <f xml:space="preserve"> TRIM( LEFT(R4144,  IFERROR(   SEARCH(" - ",R4144), LEN(R4144) )    ) )</f>
        <v>Books</v>
      </c>
      <c r="U4144" t="str">
        <f>MID(R4144, Q4144,LEN(R4144))</f>
        <v>Books</v>
      </c>
    </row>
    <row r="4145" spans="1:21" x14ac:dyDescent="0.35">
      <c r="A4145" t="s">
        <v>13530</v>
      </c>
      <c r="B4145" s="1">
        <v>45141</v>
      </c>
      <c r="C4145" t="s">
        <v>27</v>
      </c>
      <c r="D4145" t="s">
        <v>4161</v>
      </c>
      <c r="E4145" t="s">
        <v>336</v>
      </c>
      <c r="F4145" t="s">
        <v>337</v>
      </c>
      <c r="G4145" t="s">
        <v>88</v>
      </c>
      <c r="I4145" t="s">
        <v>4162</v>
      </c>
      <c r="J4145" t="s">
        <v>2719</v>
      </c>
      <c r="K4145" s="9" t="s">
        <v>24</v>
      </c>
      <c r="L4145" t="s">
        <v>4163</v>
      </c>
      <c r="M4145">
        <v>2.14</v>
      </c>
      <c r="N4145">
        <v>0.69599999999999995</v>
      </c>
      <c r="O4145">
        <v>2</v>
      </c>
      <c r="P4145">
        <v>0.13</v>
      </c>
      <c r="Q4145">
        <f>IFERROR(SEARCH("-",R4145)+2, 1)</f>
        <v>8</v>
      </c>
      <c r="R4145" s="9" t="s">
        <v>24</v>
      </c>
      <c r="S4145" s="9" t="b">
        <f>R4145&lt;&gt;K4145</f>
        <v>0</v>
      </c>
      <c r="T4145" t="str">
        <f xml:space="preserve"> TRIM( LEFT(R4145,  IFERROR(   SEARCH(" - ",R4145), LEN(R4145) )    ) )</f>
        <v>Food</v>
      </c>
      <c r="U4145" t="str">
        <f>MID(R4145, Q4145,LEN(R4145))</f>
        <v>Snacks</v>
      </c>
    </row>
    <row r="4146" spans="1:21" x14ac:dyDescent="0.35">
      <c r="A4146" t="s">
        <v>4672</v>
      </c>
      <c r="B4146" s="1">
        <v>45519</v>
      </c>
      <c r="C4146" t="s">
        <v>27</v>
      </c>
      <c r="D4146" t="s">
        <v>4673</v>
      </c>
      <c r="E4146" t="s">
        <v>336</v>
      </c>
      <c r="F4146" t="s">
        <v>337</v>
      </c>
      <c r="G4146" t="s">
        <v>88</v>
      </c>
      <c r="I4146" t="s">
        <v>4674</v>
      </c>
      <c r="J4146" t="s">
        <v>4675</v>
      </c>
      <c r="K4146" s="9" t="s">
        <v>493</v>
      </c>
      <c r="L4146" t="s">
        <v>4676</v>
      </c>
      <c r="M4146">
        <v>9.99</v>
      </c>
      <c r="N4146">
        <v>2.9969999999999999</v>
      </c>
      <c r="O4146">
        <v>1</v>
      </c>
      <c r="P4146">
        <v>0.22</v>
      </c>
      <c r="Q4146">
        <f>IFERROR(SEARCH("-",R4146)+2, 1)</f>
        <v>8</v>
      </c>
      <c r="R4146" s="9" t="s">
        <v>493</v>
      </c>
      <c r="S4146" s="9" t="b">
        <f>R4146&lt;&gt;K4146</f>
        <v>0</v>
      </c>
      <c r="T4146" t="str">
        <f xml:space="preserve"> TRIM( LEFT(R4146,  IFERROR(   SEARCH(" - ",R4146), LEN(R4146) )    ) )</f>
        <v>Food</v>
      </c>
      <c r="U4146" t="str">
        <f>MID(R4146, Q4146,LEN(R4146))</f>
        <v>Beverages</v>
      </c>
    </row>
    <row r="4147" spans="1:21" x14ac:dyDescent="0.35">
      <c r="A4147" t="s">
        <v>16449</v>
      </c>
      <c r="B4147" s="1">
        <v>45213</v>
      </c>
      <c r="C4147" t="s">
        <v>27</v>
      </c>
      <c r="D4147" t="s">
        <v>16450</v>
      </c>
      <c r="E4147" t="s">
        <v>336</v>
      </c>
      <c r="F4147" t="s">
        <v>337</v>
      </c>
      <c r="G4147" t="s">
        <v>88</v>
      </c>
      <c r="I4147" t="s">
        <v>6231</v>
      </c>
      <c r="J4147" t="s">
        <v>6232</v>
      </c>
      <c r="K4147" s="9" t="s">
        <v>1115</v>
      </c>
      <c r="L4147" t="s">
        <v>1116</v>
      </c>
      <c r="M4147">
        <v>199.24</v>
      </c>
      <c r="N4147">
        <v>59.747</v>
      </c>
      <c r="O4147">
        <v>11</v>
      </c>
      <c r="P4147">
        <v>0.03</v>
      </c>
      <c r="Q4147">
        <f>IFERROR(SEARCH("-",R4147)+2, 1)</f>
        <v>1</v>
      </c>
      <c r="R4147" s="9" t="s">
        <v>1115</v>
      </c>
      <c r="S4147" s="9" t="b">
        <f>R4147&lt;&gt;K4147</f>
        <v>0</v>
      </c>
      <c r="T4147" t="str">
        <f xml:space="preserve"> TRIM( LEFT(R4147,  IFERROR(   SEARCH(" - ",R4147), LEN(R4147) )    ) )</f>
        <v>Electronics</v>
      </c>
      <c r="U4147" t="str">
        <f>MID(R4147, Q4147,LEN(R4147))</f>
        <v>Electronics</v>
      </c>
    </row>
    <row r="4148" spans="1:21" x14ac:dyDescent="0.35">
      <c r="A4148" t="s">
        <v>15088</v>
      </c>
      <c r="B4148" s="1">
        <v>45229</v>
      </c>
      <c r="C4148" t="s">
        <v>27</v>
      </c>
      <c r="D4148" t="s">
        <v>15089</v>
      </c>
      <c r="E4148" t="s">
        <v>336</v>
      </c>
      <c r="F4148" t="s">
        <v>337</v>
      </c>
      <c r="G4148" t="s">
        <v>88</v>
      </c>
      <c r="I4148" t="s">
        <v>5388</v>
      </c>
      <c r="J4148" t="s">
        <v>5389</v>
      </c>
      <c r="K4148" s="9" t="s">
        <v>391</v>
      </c>
      <c r="L4148" t="s">
        <v>916</v>
      </c>
      <c r="M4148">
        <v>49.24</v>
      </c>
      <c r="N4148">
        <v>19.745999999999999</v>
      </c>
      <c r="O4148">
        <v>11</v>
      </c>
      <c r="P4148">
        <v>0.05</v>
      </c>
      <c r="Q4148">
        <f>IFERROR(SEARCH("-",R4148)+2, 1)</f>
        <v>1</v>
      </c>
      <c r="R4148" s="9" t="s">
        <v>391</v>
      </c>
      <c r="S4148" s="9" t="b">
        <f>R4148&lt;&gt;K4148</f>
        <v>0</v>
      </c>
      <c r="T4148" t="str">
        <f xml:space="preserve"> TRIM( LEFT(R4148,  IFERROR(   SEARCH(" - ",R4148), LEN(R4148) )    ) )</f>
        <v>Kitchen</v>
      </c>
      <c r="U4148" t="str">
        <f>MID(R4148, Q4148,LEN(R4148))</f>
        <v>Kitchen</v>
      </c>
    </row>
    <row r="4149" spans="1:21" x14ac:dyDescent="0.35">
      <c r="A4149" t="s">
        <v>13216</v>
      </c>
      <c r="B4149" s="1">
        <v>45060</v>
      </c>
      <c r="C4149" t="s">
        <v>27</v>
      </c>
      <c r="D4149" t="s">
        <v>4093</v>
      </c>
      <c r="E4149" t="s">
        <v>336</v>
      </c>
      <c r="F4149" t="s">
        <v>337</v>
      </c>
      <c r="G4149" t="s">
        <v>88</v>
      </c>
      <c r="I4149" t="s">
        <v>4094</v>
      </c>
      <c r="J4149" t="s">
        <v>4095</v>
      </c>
      <c r="K4149" s="9" t="s">
        <v>652</v>
      </c>
      <c r="L4149" t="s">
        <v>4096</v>
      </c>
      <c r="M4149">
        <v>2.14</v>
      </c>
      <c r="N4149">
        <v>0.39700000000000002</v>
      </c>
      <c r="O4149">
        <v>13</v>
      </c>
      <c r="P4149">
        <v>0.13</v>
      </c>
      <c r="Q4149">
        <f>IFERROR(SEARCH("-",R4149)+2, 1)</f>
        <v>8</v>
      </c>
      <c r="R4149" s="9" t="s">
        <v>652</v>
      </c>
      <c r="S4149" s="9" t="b">
        <f>R4149&lt;&gt;K4149</f>
        <v>0</v>
      </c>
      <c r="T4149" t="str">
        <f xml:space="preserve"> TRIM( LEFT(R4149,  IFERROR(   SEARCH(" - ",R4149), LEN(R4149) )    ) )</f>
        <v>Food</v>
      </c>
      <c r="U4149" t="str">
        <f>MID(R4149, Q4149,LEN(R4149))</f>
        <v>Soups</v>
      </c>
    </row>
    <row r="4150" spans="1:21" x14ac:dyDescent="0.35">
      <c r="A4150" t="s">
        <v>2782</v>
      </c>
      <c r="B4150" s="1">
        <v>45302</v>
      </c>
      <c r="C4150" t="s">
        <v>27</v>
      </c>
      <c r="D4150" t="s">
        <v>1235</v>
      </c>
      <c r="E4150" t="s">
        <v>336</v>
      </c>
      <c r="F4150" t="s">
        <v>337</v>
      </c>
      <c r="G4150" t="s">
        <v>88</v>
      </c>
      <c r="I4150" t="s">
        <v>1236</v>
      </c>
      <c r="J4150" t="s">
        <v>1237</v>
      </c>
      <c r="K4150" s="9" t="s">
        <v>1013</v>
      </c>
      <c r="L4150" t="s">
        <v>1238</v>
      </c>
      <c r="M4150">
        <v>6.49</v>
      </c>
      <c r="N4150">
        <v>1.9470000000000001</v>
      </c>
      <c r="O4150">
        <v>2</v>
      </c>
      <c r="P4150">
        <v>0.36</v>
      </c>
      <c r="Q4150">
        <f>IFERROR(SEARCH("-",R4150)+2, 1)</f>
        <v>8</v>
      </c>
      <c r="R4150" s="9" t="s">
        <v>1013</v>
      </c>
      <c r="S4150" s="9" t="b">
        <f>R4150&lt;&gt;K4150</f>
        <v>0</v>
      </c>
      <c r="T4150" t="str">
        <f xml:space="preserve"> TRIM( LEFT(R4150,  IFERROR(   SEARCH(" - ",R4150), LEN(R4150) )    ) )</f>
        <v>Food</v>
      </c>
      <c r="U4150" t="str">
        <f>MID(R4150, Q4150,LEN(R4150))</f>
        <v>Prepared Meals</v>
      </c>
    </row>
    <row r="4151" spans="1:21" x14ac:dyDescent="0.35">
      <c r="A4151" t="s">
        <v>13036</v>
      </c>
      <c r="B4151" s="1">
        <v>44967</v>
      </c>
      <c r="C4151" t="s">
        <v>27</v>
      </c>
      <c r="D4151" t="s">
        <v>5141</v>
      </c>
      <c r="E4151" t="s">
        <v>336</v>
      </c>
      <c r="F4151" t="s">
        <v>337</v>
      </c>
      <c r="G4151" t="s">
        <v>88</v>
      </c>
      <c r="I4151" t="s">
        <v>5142</v>
      </c>
      <c r="J4151" t="s">
        <v>5143</v>
      </c>
      <c r="K4151" s="9" t="s">
        <v>217</v>
      </c>
      <c r="L4151" t="s">
        <v>5144</v>
      </c>
      <c r="M4151">
        <v>19.14</v>
      </c>
      <c r="N4151">
        <v>7.4960000000000004</v>
      </c>
      <c r="O4151">
        <v>4</v>
      </c>
      <c r="P4151">
        <v>0.06</v>
      </c>
      <c r="Q4151">
        <f>IFERROR(SEARCH("-",R4151)+2, 1)</f>
        <v>1</v>
      </c>
      <c r="R4151" s="9" t="s">
        <v>217</v>
      </c>
      <c r="S4151" s="9" t="b">
        <f>R4151&lt;&gt;K4151</f>
        <v>0</v>
      </c>
      <c r="T4151" t="str">
        <f xml:space="preserve"> TRIM( LEFT(R4151,  IFERROR(   SEARCH(" - ",R4151), LEN(R4151) )    ) )</f>
        <v>Outdoor</v>
      </c>
      <c r="U4151" t="str">
        <f>MID(R4151, Q4151,LEN(R4151))</f>
        <v>Outdoor</v>
      </c>
    </row>
    <row r="4152" spans="1:21" x14ac:dyDescent="0.35">
      <c r="A4152" t="s">
        <v>4769</v>
      </c>
      <c r="B4152" s="1">
        <v>45326</v>
      </c>
      <c r="C4152" t="s">
        <v>27</v>
      </c>
      <c r="D4152" t="s">
        <v>4691</v>
      </c>
      <c r="E4152" t="s">
        <v>336</v>
      </c>
      <c r="F4152" t="s">
        <v>337</v>
      </c>
      <c r="G4152" t="s">
        <v>88</v>
      </c>
      <c r="I4152" t="s">
        <v>4692</v>
      </c>
      <c r="J4152" t="s">
        <v>4693</v>
      </c>
      <c r="K4152" s="9" t="s">
        <v>348</v>
      </c>
      <c r="L4152" t="s">
        <v>1341</v>
      </c>
      <c r="M4152">
        <v>1.89</v>
      </c>
      <c r="N4152">
        <v>0.75600000000000001</v>
      </c>
      <c r="O4152">
        <v>8</v>
      </c>
      <c r="P4152">
        <v>0.28000000000000003</v>
      </c>
      <c r="Q4152">
        <f>IFERROR(SEARCH("-",R4152)+2, 1)</f>
        <v>8</v>
      </c>
      <c r="R4152" s="9" t="s">
        <v>348</v>
      </c>
      <c r="S4152" s="9" t="b">
        <f>R4152&lt;&gt;K4152</f>
        <v>0</v>
      </c>
      <c r="T4152" t="str">
        <f xml:space="preserve"> TRIM( LEFT(R4152,  IFERROR(   SEARCH(" - ",R4152), LEN(R4152) )    ) )</f>
        <v>Food</v>
      </c>
      <c r="U4152" t="str">
        <f>MID(R4152, Q4152,LEN(R4152))</f>
        <v>Dairy</v>
      </c>
    </row>
    <row r="4153" spans="1:21" x14ac:dyDescent="0.35">
      <c r="A4153" t="s">
        <v>7589</v>
      </c>
      <c r="B4153" s="1">
        <v>45397</v>
      </c>
      <c r="C4153" t="s">
        <v>27</v>
      </c>
      <c r="D4153" t="s">
        <v>7590</v>
      </c>
      <c r="E4153" t="s">
        <v>336</v>
      </c>
      <c r="F4153" t="s">
        <v>337</v>
      </c>
      <c r="G4153" t="s">
        <v>88</v>
      </c>
      <c r="I4153" t="s">
        <v>7591</v>
      </c>
      <c r="J4153" t="s">
        <v>7592</v>
      </c>
      <c r="K4153" s="9" t="s">
        <v>128</v>
      </c>
      <c r="L4153" t="s">
        <v>464</v>
      </c>
      <c r="M4153">
        <v>3.99</v>
      </c>
      <c r="N4153">
        <v>1.1970000000000001</v>
      </c>
      <c r="O4153">
        <v>18</v>
      </c>
      <c r="P4153">
        <v>0.02</v>
      </c>
      <c r="Q4153">
        <f>IFERROR(SEARCH("-",R4153)+2, 1)</f>
        <v>8</v>
      </c>
      <c r="R4153" s="9" t="s">
        <v>128</v>
      </c>
      <c r="S4153" s="9" t="b">
        <f>R4153&lt;&gt;K4153</f>
        <v>0</v>
      </c>
      <c r="T4153" t="str">
        <f xml:space="preserve"> TRIM( LEFT(R4153,  IFERROR(   SEARCH(" - ",R4153), LEN(R4153) )    ) )</f>
        <v>Food</v>
      </c>
      <c r="U4153" t="str">
        <f>MID(R4153, Q4153,LEN(R4153))</f>
        <v>Frozen Foods</v>
      </c>
    </row>
    <row r="4154" spans="1:21" x14ac:dyDescent="0.35">
      <c r="A4154" t="s">
        <v>17075</v>
      </c>
      <c r="B4154" s="1">
        <v>45299</v>
      </c>
      <c r="C4154" t="s">
        <v>27</v>
      </c>
      <c r="D4154" t="s">
        <v>8680</v>
      </c>
      <c r="E4154" t="s">
        <v>336</v>
      </c>
      <c r="F4154" t="s">
        <v>337</v>
      </c>
      <c r="G4154" t="s">
        <v>88</v>
      </c>
      <c r="I4154" t="s">
        <v>8681</v>
      </c>
      <c r="J4154" t="s">
        <v>8682</v>
      </c>
      <c r="K4154" s="9" t="s">
        <v>167</v>
      </c>
      <c r="L4154" t="s">
        <v>5960</v>
      </c>
      <c r="M4154">
        <v>6.49</v>
      </c>
      <c r="N4154">
        <v>1.9470000000000001</v>
      </c>
      <c r="O4154">
        <v>3</v>
      </c>
      <c r="P4154">
        <v>0.19</v>
      </c>
      <c r="Q4154">
        <f>IFERROR(SEARCH("-",R4154)+2, 1)</f>
        <v>8</v>
      </c>
      <c r="R4154" s="9" t="s">
        <v>167</v>
      </c>
      <c r="S4154" s="9" t="b">
        <f>R4154&lt;&gt;K4154</f>
        <v>0</v>
      </c>
      <c r="T4154" t="str">
        <f xml:space="preserve"> TRIM( LEFT(R4154,  IFERROR(   SEARCH(" - ",R4154), LEN(R4154) )    ) )</f>
        <v>Food</v>
      </c>
      <c r="U4154" t="str">
        <f>MID(R4154, Q4154,LEN(R4154))</f>
        <v>Frozen Meals</v>
      </c>
    </row>
    <row r="4155" spans="1:21" x14ac:dyDescent="0.35">
      <c r="A4155" t="s">
        <v>5900</v>
      </c>
      <c r="B4155" s="1">
        <v>45659</v>
      </c>
      <c r="C4155" t="s">
        <v>27</v>
      </c>
      <c r="D4155" t="s">
        <v>570</v>
      </c>
      <c r="E4155" t="s">
        <v>336</v>
      </c>
      <c r="F4155" t="s">
        <v>337</v>
      </c>
      <c r="G4155" t="s">
        <v>88</v>
      </c>
      <c r="I4155" t="s">
        <v>5901</v>
      </c>
      <c r="J4155" t="s">
        <v>5902</v>
      </c>
      <c r="K4155" s="9" t="s">
        <v>5903</v>
      </c>
      <c r="L4155" t="s">
        <v>5904</v>
      </c>
      <c r="M4155">
        <v>6.41</v>
      </c>
      <c r="N4155">
        <v>2.996</v>
      </c>
      <c r="O4155">
        <v>1</v>
      </c>
      <c r="P4155">
        <v>0.09</v>
      </c>
      <c r="Q4155">
        <f>IFERROR(SEARCH("-",R4155)+2, 1)</f>
        <v>8</v>
      </c>
      <c r="R4155" s="9" t="s">
        <v>5903</v>
      </c>
      <c r="S4155" s="9" t="b">
        <f>R4155&lt;&gt;K4155</f>
        <v>0</v>
      </c>
      <c r="T4155" t="str">
        <f xml:space="preserve"> TRIM( LEFT(R4155,  IFERROR(   SEARCH(" - ",R4155), LEN(R4155) )    ) )</f>
        <v>Food</v>
      </c>
      <c r="U4155" t="str">
        <f>MID(R4155, Q4155,LEN(R4155))</f>
        <v>Frozen Vegetables</v>
      </c>
    </row>
    <row r="4156" spans="1:21" x14ac:dyDescent="0.35">
      <c r="A4156" t="s">
        <v>11777</v>
      </c>
      <c r="B4156" s="1">
        <v>45009</v>
      </c>
      <c r="C4156" t="s">
        <v>27</v>
      </c>
      <c r="D4156" t="s">
        <v>1809</v>
      </c>
      <c r="E4156" t="s">
        <v>336</v>
      </c>
      <c r="F4156" t="s">
        <v>337</v>
      </c>
      <c r="G4156" t="s">
        <v>88</v>
      </c>
      <c r="I4156" t="s">
        <v>1810</v>
      </c>
      <c r="J4156" t="s">
        <v>1811</v>
      </c>
      <c r="K4156" s="9" t="s">
        <v>502</v>
      </c>
      <c r="L4156" t="s">
        <v>1098</v>
      </c>
      <c r="M4156">
        <v>298.99</v>
      </c>
      <c r="N4156">
        <v>89.447000000000003</v>
      </c>
      <c r="O4156">
        <v>10</v>
      </c>
      <c r="P4156">
        <v>0.08</v>
      </c>
      <c r="Q4156">
        <f>IFERROR(SEARCH("-",R4156)+2, 1)</f>
        <v>1</v>
      </c>
      <c r="R4156" s="9" t="s">
        <v>502</v>
      </c>
      <c r="S4156" s="9" t="b">
        <f>R4156&lt;&gt;K4156</f>
        <v>0</v>
      </c>
      <c r="T4156" t="str">
        <f xml:space="preserve"> TRIM( LEFT(R4156,  IFERROR(   SEARCH(" - ",R4156), LEN(R4156) )    ) )</f>
        <v>Office</v>
      </c>
      <c r="U4156" t="str">
        <f>MID(R4156, Q4156,LEN(R4156))</f>
        <v>Office</v>
      </c>
    </row>
    <row r="4157" spans="1:21" x14ac:dyDescent="0.35">
      <c r="A4157" t="s">
        <v>10812</v>
      </c>
      <c r="B4157" s="1">
        <v>45366</v>
      </c>
      <c r="C4157" t="s">
        <v>27</v>
      </c>
      <c r="D4157" t="s">
        <v>10813</v>
      </c>
      <c r="E4157" t="s">
        <v>336</v>
      </c>
      <c r="F4157" t="s">
        <v>337</v>
      </c>
      <c r="G4157" t="s">
        <v>88</v>
      </c>
      <c r="I4157" t="s">
        <v>3203</v>
      </c>
      <c r="J4157" t="s">
        <v>3204</v>
      </c>
      <c r="K4157" s="9" t="s">
        <v>531</v>
      </c>
      <c r="L4157" t="s">
        <v>1490</v>
      </c>
      <c r="M4157">
        <v>5.19</v>
      </c>
      <c r="N4157">
        <v>1.6759999999999999</v>
      </c>
      <c r="O4157">
        <v>15</v>
      </c>
      <c r="P4157">
        <v>0.19</v>
      </c>
      <c r="Q4157">
        <f>IFERROR(SEARCH("-",R4157)+2, 1)</f>
        <v>8</v>
      </c>
      <c r="R4157" s="9" t="s">
        <v>531</v>
      </c>
      <c r="S4157" s="9" t="b">
        <f>R4157&lt;&gt;K4157</f>
        <v>0</v>
      </c>
      <c r="T4157" t="str">
        <f xml:space="preserve"> TRIM( LEFT(R4157,  IFERROR(   SEARCH(" - ",R4157), LEN(R4157) )    ) )</f>
        <v>Food</v>
      </c>
      <c r="U4157" t="str">
        <f>MID(R4157, Q4157,LEN(R4157))</f>
        <v>Breakfast</v>
      </c>
    </row>
    <row r="4158" spans="1:21" x14ac:dyDescent="0.35">
      <c r="A4158" t="s">
        <v>12723</v>
      </c>
      <c r="B4158" s="1">
        <v>45135</v>
      </c>
      <c r="C4158" t="s">
        <v>27</v>
      </c>
      <c r="D4158" t="s">
        <v>12724</v>
      </c>
      <c r="E4158" t="s">
        <v>336</v>
      </c>
      <c r="F4158" t="s">
        <v>337</v>
      </c>
      <c r="G4158" t="s">
        <v>88</v>
      </c>
      <c r="I4158" t="s">
        <v>11141</v>
      </c>
      <c r="J4158" t="s">
        <v>11142</v>
      </c>
      <c r="K4158" s="9" t="s">
        <v>24</v>
      </c>
      <c r="L4158" t="s">
        <v>144</v>
      </c>
      <c r="M4158">
        <v>0.54</v>
      </c>
      <c r="N4158">
        <v>5.6000000000000001E-2</v>
      </c>
      <c r="O4158">
        <v>9</v>
      </c>
      <c r="P4158">
        <v>0.03</v>
      </c>
      <c r="Q4158">
        <f>IFERROR(SEARCH("-",R4158)+2, 1)</f>
        <v>8</v>
      </c>
      <c r="R4158" s="9" t="s">
        <v>24</v>
      </c>
      <c r="S4158" s="9" t="b">
        <f>R4158&lt;&gt;K4158</f>
        <v>0</v>
      </c>
      <c r="T4158" t="str">
        <f xml:space="preserve"> TRIM( LEFT(R4158,  IFERROR(   SEARCH(" - ",R4158), LEN(R4158) )    ) )</f>
        <v>Food</v>
      </c>
      <c r="U4158" t="str">
        <f>MID(R4158, Q4158,LEN(R4158))</f>
        <v>Snacks</v>
      </c>
    </row>
    <row r="4159" spans="1:21" x14ac:dyDescent="0.35">
      <c r="A4159" t="s">
        <v>1580</v>
      </c>
      <c r="B4159" s="1">
        <v>45420</v>
      </c>
      <c r="C4159" t="s">
        <v>27</v>
      </c>
      <c r="D4159" t="s">
        <v>1206</v>
      </c>
      <c r="E4159" t="s">
        <v>336</v>
      </c>
      <c r="F4159" t="s">
        <v>337</v>
      </c>
      <c r="G4159" t="s">
        <v>88</v>
      </c>
      <c r="I4159" t="s">
        <v>1207</v>
      </c>
      <c r="J4159" t="s">
        <v>1208</v>
      </c>
      <c r="L4159" t="s">
        <v>617</v>
      </c>
      <c r="M4159">
        <v>1.99</v>
      </c>
      <c r="N4159">
        <v>0.59699999999999998</v>
      </c>
      <c r="O4159">
        <v>18</v>
      </c>
      <c r="P4159">
        <v>0.39</v>
      </c>
      <c r="Q4159">
        <f>IFERROR(SEARCH("-",R4159)+2, 1)</f>
        <v>8</v>
      </c>
      <c r="R4159" s="9" t="s">
        <v>398</v>
      </c>
      <c r="S4159" s="9" t="b">
        <f>R4159&lt;&gt;K4159</f>
        <v>1</v>
      </c>
      <c r="T4159" t="str">
        <f xml:space="preserve"> TRIM( LEFT(R4159,  IFERROR(   SEARCH(" - ",R4159), LEN(R4159) )    ) )</f>
        <v>Food</v>
      </c>
      <c r="U4159" t="str">
        <f>MID(R4159, Q4159,LEN(R4159))</f>
        <v>Spices</v>
      </c>
    </row>
    <row r="4160" spans="1:21" x14ac:dyDescent="0.35">
      <c r="A4160" t="s">
        <v>12480</v>
      </c>
      <c r="B4160" s="1">
        <v>44998</v>
      </c>
      <c r="C4160" t="s">
        <v>27</v>
      </c>
      <c r="D4160" t="s">
        <v>1107</v>
      </c>
      <c r="E4160" t="s">
        <v>336</v>
      </c>
      <c r="F4160" t="s">
        <v>337</v>
      </c>
      <c r="G4160" t="s">
        <v>88</v>
      </c>
      <c r="I4160" t="s">
        <v>1108</v>
      </c>
      <c r="J4160" t="s">
        <v>1109</v>
      </c>
      <c r="K4160" s="9" t="s">
        <v>82</v>
      </c>
      <c r="L4160" t="s">
        <v>151</v>
      </c>
      <c r="M4160">
        <v>28.99</v>
      </c>
      <c r="N4160">
        <v>8.4469999999999992</v>
      </c>
      <c r="O4160">
        <v>11</v>
      </c>
      <c r="P4160">
        <v>0.04</v>
      </c>
      <c r="Q4160">
        <f>IFERROR(SEARCH("-",R4160)+2, 1)</f>
        <v>1</v>
      </c>
      <c r="R4160" s="9" t="s">
        <v>82</v>
      </c>
      <c r="S4160" s="9" t="b">
        <f>R4160&lt;&gt;K4160</f>
        <v>0</v>
      </c>
      <c r="T4160" t="str">
        <f xml:space="preserve"> TRIM( LEFT(R4160,  IFERROR(   SEARCH(" - ",R4160), LEN(R4160) )    ) )</f>
        <v>Home</v>
      </c>
      <c r="U4160" t="str">
        <f>MID(R4160, Q4160,LEN(R4160))</f>
        <v>Home</v>
      </c>
    </row>
    <row r="4161" spans="1:21" x14ac:dyDescent="0.35">
      <c r="A4161" t="s">
        <v>12024</v>
      </c>
      <c r="B4161" s="1">
        <v>45009</v>
      </c>
      <c r="C4161" t="s">
        <v>27</v>
      </c>
      <c r="D4161" t="s">
        <v>2837</v>
      </c>
      <c r="E4161" t="s">
        <v>336</v>
      </c>
      <c r="F4161" t="s">
        <v>337</v>
      </c>
      <c r="G4161" t="s">
        <v>88</v>
      </c>
      <c r="I4161" t="s">
        <v>2838</v>
      </c>
      <c r="J4161" t="s">
        <v>2839</v>
      </c>
      <c r="K4161" s="9" t="s">
        <v>82</v>
      </c>
      <c r="L4161" t="s">
        <v>83</v>
      </c>
      <c r="M4161">
        <v>8.99</v>
      </c>
      <c r="N4161">
        <v>2.4470000000000001</v>
      </c>
      <c r="O4161">
        <v>12</v>
      </c>
      <c r="P4161">
        <v>0.15</v>
      </c>
      <c r="Q4161">
        <f>IFERROR(SEARCH("-",R4161)+2, 1)</f>
        <v>1</v>
      </c>
      <c r="R4161" s="9" t="s">
        <v>82</v>
      </c>
      <c r="S4161" s="9" t="b">
        <f>R4161&lt;&gt;K4161</f>
        <v>0</v>
      </c>
      <c r="T4161" t="str">
        <f xml:space="preserve"> TRIM( LEFT(R4161,  IFERROR(   SEARCH(" - ",R4161), LEN(R4161) )    ) )</f>
        <v>Home</v>
      </c>
      <c r="U4161" t="str">
        <f>MID(R4161, Q4161,LEN(R4161))</f>
        <v>Home</v>
      </c>
    </row>
    <row r="4162" spans="1:21" x14ac:dyDescent="0.35">
      <c r="A4162" t="s">
        <v>16114</v>
      </c>
      <c r="B4162" s="1">
        <v>45077</v>
      </c>
      <c r="C4162" t="s">
        <v>27</v>
      </c>
      <c r="D4162" t="s">
        <v>16115</v>
      </c>
      <c r="E4162" t="s">
        <v>336</v>
      </c>
      <c r="F4162" t="s">
        <v>337</v>
      </c>
      <c r="G4162" t="s">
        <v>88</v>
      </c>
      <c r="I4162" t="s">
        <v>4302</v>
      </c>
      <c r="J4162" t="s">
        <v>4303</v>
      </c>
      <c r="K4162" s="9" t="s">
        <v>82</v>
      </c>
      <c r="L4162" t="s">
        <v>83</v>
      </c>
      <c r="M4162">
        <v>25.24</v>
      </c>
      <c r="N4162">
        <v>7.5469999999999997</v>
      </c>
      <c r="O4162">
        <v>4</v>
      </c>
      <c r="P4162">
        <v>0.03</v>
      </c>
      <c r="Q4162">
        <f>IFERROR(SEARCH("-",R4162)+2, 1)</f>
        <v>1</v>
      </c>
      <c r="R4162" s="9" t="s">
        <v>82</v>
      </c>
      <c r="S4162" s="9" t="b">
        <f>R4162&lt;&gt;K4162</f>
        <v>0</v>
      </c>
      <c r="T4162" t="str">
        <f xml:space="preserve"> TRIM( LEFT(R4162,  IFERROR(   SEARCH(" - ",R4162), LEN(R4162) )    ) )</f>
        <v>Home</v>
      </c>
      <c r="U4162" t="str">
        <f>MID(R4162, Q4162,LEN(R4162))</f>
        <v>Home</v>
      </c>
    </row>
    <row r="4163" spans="1:21" x14ac:dyDescent="0.35">
      <c r="A4163" t="s">
        <v>6256</v>
      </c>
      <c r="B4163" s="1">
        <v>45665</v>
      </c>
      <c r="C4163" t="s">
        <v>27</v>
      </c>
      <c r="D4163" t="s">
        <v>2147</v>
      </c>
      <c r="E4163" t="s">
        <v>336</v>
      </c>
      <c r="F4163" t="s">
        <v>337</v>
      </c>
      <c r="G4163" t="s">
        <v>88</v>
      </c>
      <c r="I4163" t="s">
        <v>6257</v>
      </c>
      <c r="J4163" t="s">
        <v>6258</v>
      </c>
      <c r="K4163" s="9" t="s">
        <v>391</v>
      </c>
      <c r="L4163" t="s">
        <v>6259</v>
      </c>
      <c r="M4163">
        <v>12.41</v>
      </c>
      <c r="N4163">
        <v>5.3959999999999999</v>
      </c>
      <c r="O4163">
        <v>18</v>
      </c>
      <c r="P4163">
        <v>0.15</v>
      </c>
      <c r="Q4163">
        <f>IFERROR(SEARCH("-",R4163)+2, 1)</f>
        <v>1</v>
      </c>
      <c r="R4163" s="9" t="s">
        <v>391</v>
      </c>
      <c r="S4163" s="9" t="b">
        <f>R4163&lt;&gt;K4163</f>
        <v>0</v>
      </c>
      <c r="T4163" t="str">
        <f xml:space="preserve"> TRIM( LEFT(R4163,  IFERROR(   SEARCH(" - ",R4163), LEN(R4163) )    ) )</f>
        <v>Kitchen</v>
      </c>
      <c r="U4163" t="str">
        <f>MID(R4163, Q4163,LEN(R4163))</f>
        <v>Kitchen</v>
      </c>
    </row>
    <row r="4164" spans="1:21" x14ac:dyDescent="0.35">
      <c r="A4164" t="s">
        <v>1191</v>
      </c>
      <c r="B4164" s="1">
        <v>45463</v>
      </c>
      <c r="C4164" t="s">
        <v>27</v>
      </c>
      <c r="D4164" t="s">
        <v>1192</v>
      </c>
      <c r="E4164" t="s">
        <v>336</v>
      </c>
      <c r="F4164" t="s">
        <v>337</v>
      </c>
      <c r="G4164" t="s">
        <v>88</v>
      </c>
      <c r="I4164" t="s">
        <v>1193</v>
      </c>
      <c r="J4164" t="s">
        <v>1194</v>
      </c>
      <c r="K4164" s="9" t="s">
        <v>502</v>
      </c>
      <c r="L4164" t="s">
        <v>1195</v>
      </c>
      <c r="M4164">
        <v>39.99</v>
      </c>
      <c r="N4164">
        <v>11.997</v>
      </c>
      <c r="O4164">
        <v>17</v>
      </c>
      <c r="P4164">
        <v>0.28999999999999998</v>
      </c>
      <c r="Q4164">
        <f>IFERROR(SEARCH("-",R4164)+2, 1)</f>
        <v>1</v>
      </c>
      <c r="R4164" s="9" t="s">
        <v>502</v>
      </c>
      <c r="S4164" s="9" t="b">
        <f>R4164&lt;&gt;K4164</f>
        <v>0</v>
      </c>
      <c r="T4164" t="str">
        <f xml:space="preserve"> TRIM( LEFT(R4164,  IFERROR(   SEARCH(" - ",R4164), LEN(R4164) )    ) )</f>
        <v>Office</v>
      </c>
      <c r="U4164" t="str">
        <f>MID(R4164, Q4164,LEN(R4164))</f>
        <v>Office</v>
      </c>
    </row>
    <row r="4165" spans="1:21" x14ac:dyDescent="0.35">
      <c r="A4165" t="s">
        <v>2036</v>
      </c>
      <c r="B4165" s="1">
        <v>45649</v>
      </c>
      <c r="C4165" t="s">
        <v>27</v>
      </c>
      <c r="D4165" t="s">
        <v>624</v>
      </c>
      <c r="E4165" t="s">
        <v>336</v>
      </c>
      <c r="F4165" t="s">
        <v>337</v>
      </c>
      <c r="G4165" t="s">
        <v>88</v>
      </c>
      <c r="I4165" t="s">
        <v>625</v>
      </c>
      <c r="J4165" t="s">
        <v>626</v>
      </c>
      <c r="K4165" s="9" t="s">
        <v>82</v>
      </c>
      <c r="L4165" t="s">
        <v>379</v>
      </c>
      <c r="M4165">
        <v>19.989999999999998</v>
      </c>
      <c r="N4165">
        <v>5.9969999999999999</v>
      </c>
      <c r="O4165">
        <v>18</v>
      </c>
      <c r="P4165">
        <v>0.1</v>
      </c>
      <c r="Q4165">
        <f>IFERROR(SEARCH("-",R4165)+2, 1)</f>
        <v>1</v>
      </c>
      <c r="R4165" s="9" t="s">
        <v>82</v>
      </c>
      <c r="S4165" s="9" t="b">
        <f>R4165&lt;&gt;K4165</f>
        <v>0</v>
      </c>
      <c r="T4165" t="str">
        <f xml:space="preserve"> TRIM( LEFT(R4165,  IFERROR(   SEARCH(" - ",R4165), LEN(R4165) )    ) )</f>
        <v>Home</v>
      </c>
      <c r="U4165" t="str">
        <f>MID(R4165, Q4165,LEN(R4165))</f>
        <v>Home</v>
      </c>
    </row>
    <row r="4166" spans="1:21" x14ac:dyDescent="0.35">
      <c r="A4166" t="s">
        <v>15136</v>
      </c>
      <c r="B4166" s="1">
        <v>44932</v>
      </c>
      <c r="C4166" t="s">
        <v>27</v>
      </c>
      <c r="D4166" t="s">
        <v>15137</v>
      </c>
      <c r="E4166" t="s">
        <v>336</v>
      </c>
      <c r="F4166" t="s">
        <v>337</v>
      </c>
      <c r="G4166" t="s">
        <v>88</v>
      </c>
      <c r="I4166" t="s">
        <v>6447</v>
      </c>
      <c r="J4166" t="s">
        <v>6448</v>
      </c>
      <c r="K4166" s="9" t="s">
        <v>82</v>
      </c>
      <c r="L4166" t="s">
        <v>379</v>
      </c>
      <c r="M4166">
        <v>19.239999999999998</v>
      </c>
      <c r="N4166">
        <v>7.7460000000000004</v>
      </c>
      <c r="O4166">
        <v>16</v>
      </c>
      <c r="P4166">
        <v>0.04</v>
      </c>
      <c r="Q4166">
        <f>IFERROR(SEARCH("-",R4166)+2, 1)</f>
        <v>1</v>
      </c>
      <c r="R4166" s="9" t="s">
        <v>82</v>
      </c>
      <c r="S4166" s="9" t="b">
        <f>R4166&lt;&gt;K4166</f>
        <v>0</v>
      </c>
      <c r="T4166" t="str">
        <f xml:space="preserve"> TRIM( LEFT(R4166,  IFERROR(   SEARCH(" - ",R4166), LEN(R4166) )    ) )</f>
        <v>Home</v>
      </c>
      <c r="U4166" t="str">
        <f>MID(R4166, Q4166,LEN(R4166))</f>
        <v>Home</v>
      </c>
    </row>
    <row r="4167" spans="1:21" x14ac:dyDescent="0.35">
      <c r="A4167" t="s">
        <v>5984</v>
      </c>
      <c r="B4167" s="1">
        <v>45699</v>
      </c>
      <c r="C4167" t="s">
        <v>27</v>
      </c>
      <c r="D4167" t="s">
        <v>1611</v>
      </c>
      <c r="E4167" t="s">
        <v>336</v>
      </c>
      <c r="F4167" t="s">
        <v>337</v>
      </c>
      <c r="G4167" t="s">
        <v>88</v>
      </c>
      <c r="I4167" t="s">
        <v>5985</v>
      </c>
      <c r="J4167" t="s">
        <v>5986</v>
      </c>
      <c r="K4167" s="9" t="s">
        <v>2476</v>
      </c>
      <c r="L4167" t="s">
        <v>5987</v>
      </c>
      <c r="M4167">
        <v>21.41</v>
      </c>
      <c r="N4167">
        <v>8.9960000000000004</v>
      </c>
      <c r="O4167">
        <v>11</v>
      </c>
      <c r="P4167">
        <v>0.11</v>
      </c>
      <c r="Q4167">
        <f>IFERROR(SEARCH("-",R4167)+2, 1)</f>
        <v>1</v>
      </c>
      <c r="R4167" s="9" t="s">
        <v>2476</v>
      </c>
      <c r="S4167" s="9" t="b">
        <f>R4167&lt;&gt;K4167</f>
        <v>0</v>
      </c>
      <c r="T4167" t="str">
        <f xml:space="preserve"> TRIM( LEFT(R4167,  IFERROR(   SEARCH(" - ",R4167), LEN(R4167) )    ) )</f>
        <v>Art Supplies</v>
      </c>
      <c r="U4167" t="str">
        <f>MID(R4167, Q4167,LEN(R4167))</f>
        <v>Art Supplies</v>
      </c>
    </row>
    <row r="4168" spans="1:21" x14ac:dyDescent="0.35">
      <c r="A4168" t="s">
        <v>16761</v>
      </c>
      <c r="B4168" s="1">
        <v>45175</v>
      </c>
      <c r="C4168" t="s">
        <v>27</v>
      </c>
      <c r="D4168" t="s">
        <v>16762</v>
      </c>
      <c r="E4168" t="s">
        <v>336</v>
      </c>
      <c r="F4168" t="s">
        <v>337</v>
      </c>
      <c r="G4168" t="s">
        <v>88</v>
      </c>
      <c r="I4168" t="s">
        <v>3920</v>
      </c>
      <c r="J4168" t="s">
        <v>3921</v>
      </c>
      <c r="K4168" s="9" t="s">
        <v>98</v>
      </c>
      <c r="L4168" t="s">
        <v>99</v>
      </c>
      <c r="M4168">
        <v>1.74</v>
      </c>
      <c r="N4168">
        <v>0.746</v>
      </c>
      <c r="O4168">
        <v>10</v>
      </c>
      <c r="P4168">
        <v>0.02</v>
      </c>
      <c r="Q4168">
        <f>IFERROR(SEARCH("-",R4168)+2, 1)</f>
        <v>8</v>
      </c>
      <c r="R4168" s="9" t="s">
        <v>98</v>
      </c>
      <c r="S4168" s="9" t="b">
        <f>R4168&lt;&gt;K4168</f>
        <v>0</v>
      </c>
      <c r="T4168" t="str">
        <f xml:space="preserve"> TRIM( LEFT(R4168,  IFERROR(   SEARCH(" - ",R4168), LEN(R4168) )    ) )</f>
        <v>Food</v>
      </c>
      <c r="U4168" t="str">
        <f>MID(R4168, Q4168,LEN(R4168))</f>
        <v>Baking</v>
      </c>
    </row>
    <row r="4169" spans="1:21" x14ac:dyDescent="0.35">
      <c r="A4169" t="s">
        <v>5831</v>
      </c>
      <c r="B4169" s="1">
        <v>45714</v>
      </c>
      <c r="C4169" t="s">
        <v>27</v>
      </c>
      <c r="D4169" t="s">
        <v>2373</v>
      </c>
      <c r="E4169" t="s">
        <v>336</v>
      </c>
      <c r="F4169" t="s">
        <v>337</v>
      </c>
      <c r="G4169" t="s">
        <v>88</v>
      </c>
      <c r="I4169" t="s">
        <v>5832</v>
      </c>
      <c r="J4169" t="s">
        <v>5833</v>
      </c>
      <c r="K4169" s="9" t="s">
        <v>205</v>
      </c>
      <c r="L4169" t="s">
        <v>3266</v>
      </c>
      <c r="M4169">
        <v>5.91</v>
      </c>
      <c r="N4169">
        <v>2.347</v>
      </c>
      <c r="O4169">
        <v>11</v>
      </c>
      <c r="P4169">
        <v>0.16</v>
      </c>
      <c r="Q4169">
        <f>IFERROR(SEARCH("-",R4169)+2, 1)</f>
        <v>8</v>
      </c>
      <c r="R4169" s="9" t="s">
        <v>205</v>
      </c>
      <c r="S4169" s="9" t="b">
        <f>R4169&lt;&gt;K4169</f>
        <v>0</v>
      </c>
      <c r="T4169" t="str">
        <f xml:space="preserve"> TRIM( LEFT(R4169,  IFERROR(   SEARCH(" - ",R4169), LEN(R4169) )    ) )</f>
        <v>Food</v>
      </c>
      <c r="U4169" t="str">
        <f>MID(R4169, Q4169,LEN(R4169))</f>
        <v>Bakery</v>
      </c>
    </row>
    <row r="4170" spans="1:21" x14ac:dyDescent="0.35">
      <c r="A4170" t="s">
        <v>14826</v>
      </c>
      <c r="B4170" s="1">
        <v>45262</v>
      </c>
      <c r="C4170" t="s">
        <v>27</v>
      </c>
      <c r="D4170" t="s">
        <v>9189</v>
      </c>
      <c r="E4170" t="s">
        <v>336</v>
      </c>
      <c r="F4170" t="s">
        <v>337</v>
      </c>
      <c r="G4170" t="s">
        <v>88</v>
      </c>
      <c r="I4170" t="s">
        <v>9190</v>
      </c>
      <c r="J4170" t="s">
        <v>9191</v>
      </c>
      <c r="K4170" s="9" t="s">
        <v>948</v>
      </c>
      <c r="L4170" t="s">
        <v>9192</v>
      </c>
      <c r="M4170">
        <v>8.14</v>
      </c>
      <c r="N4170">
        <v>2.1970000000000001</v>
      </c>
      <c r="O4170">
        <v>7</v>
      </c>
      <c r="P4170">
        <v>0.34</v>
      </c>
      <c r="Q4170">
        <f>IFERROR(SEARCH("-",R4170)+2, 1)</f>
        <v>8</v>
      </c>
      <c r="R4170" s="9" t="s">
        <v>948</v>
      </c>
      <c r="S4170" s="9" t="b">
        <f>R4170&lt;&gt;K4170</f>
        <v>0</v>
      </c>
      <c r="T4170" t="str">
        <f xml:space="preserve"> TRIM( LEFT(R4170,  IFERROR(   SEARCH(" - ",R4170), LEN(R4170) )    ) )</f>
        <v>Food</v>
      </c>
      <c r="U4170" t="str">
        <f>MID(R4170, Q4170,LEN(R4170))</f>
        <v>Nuts</v>
      </c>
    </row>
    <row r="4171" spans="1:21" x14ac:dyDescent="0.35">
      <c r="A4171" t="s">
        <v>15076</v>
      </c>
      <c r="B4171" s="1">
        <v>45188</v>
      </c>
      <c r="C4171" t="s">
        <v>27</v>
      </c>
      <c r="D4171" t="s">
        <v>15077</v>
      </c>
      <c r="E4171" t="s">
        <v>336</v>
      </c>
      <c r="F4171" t="s">
        <v>337</v>
      </c>
      <c r="G4171" t="s">
        <v>88</v>
      </c>
      <c r="I4171" t="s">
        <v>6644</v>
      </c>
      <c r="J4171" t="s">
        <v>6645</v>
      </c>
      <c r="K4171" s="9" t="s">
        <v>760</v>
      </c>
      <c r="L4171" t="s">
        <v>761</v>
      </c>
      <c r="M4171">
        <v>7.74</v>
      </c>
      <c r="N4171">
        <v>3.1459999999999999</v>
      </c>
      <c r="O4171">
        <v>20</v>
      </c>
      <c r="P4171">
        <v>0.06</v>
      </c>
      <c r="Q4171">
        <f>IFERROR(SEARCH("-",R4171)+2, 1)</f>
        <v>8</v>
      </c>
      <c r="R4171" s="9" t="s">
        <v>760</v>
      </c>
      <c r="S4171" s="9" t="b">
        <f>R4171&lt;&gt;K4171</f>
        <v>0</v>
      </c>
      <c r="T4171" t="str">
        <f xml:space="preserve"> TRIM( LEFT(R4171,  IFERROR(   SEARCH(" - ",R4171), LEN(R4171) )    ) )</f>
        <v>Food</v>
      </c>
      <c r="U4171" t="str">
        <f>MID(R4171, Q4171,LEN(R4171))</f>
        <v>Oils</v>
      </c>
    </row>
    <row r="4172" spans="1:21" x14ac:dyDescent="0.35">
      <c r="A4172" t="s">
        <v>17397</v>
      </c>
      <c r="B4172" s="1">
        <v>45742</v>
      </c>
      <c r="C4172" t="s">
        <v>27</v>
      </c>
      <c r="D4172" t="s">
        <v>8311</v>
      </c>
      <c r="E4172" t="s">
        <v>336</v>
      </c>
      <c r="F4172" t="s">
        <v>337</v>
      </c>
      <c r="G4172" t="s">
        <v>88</v>
      </c>
      <c r="I4172" t="s">
        <v>8312</v>
      </c>
      <c r="J4172" t="s">
        <v>8313</v>
      </c>
      <c r="K4172" s="9" t="s">
        <v>217</v>
      </c>
      <c r="L4172" t="s">
        <v>608</v>
      </c>
      <c r="M4172">
        <v>399.99</v>
      </c>
      <c r="N4172">
        <v>119.997</v>
      </c>
      <c r="O4172">
        <v>9</v>
      </c>
      <c r="Q4172">
        <f>IFERROR(SEARCH("-",R4172)+2, 1)</f>
        <v>1</v>
      </c>
      <c r="R4172" s="9" t="s">
        <v>217</v>
      </c>
      <c r="S4172" s="9" t="b">
        <f>R4172&lt;&gt;K4172</f>
        <v>0</v>
      </c>
      <c r="T4172" t="str">
        <f xml:space="preserve"> TRIM( LEFT(R4172,  IFERROR(   SEARCH(" - ",R4172), LEN(R4172) )    ) )</f>
        <v>Outdoor</v>
      </c>
      <c r="U4172" t="str">
        <f>MID(R4172, Q4172,LEN(R4172))</f>
        <v>Outdoor</v>
      </c>
    </row>
    <row r="4173" spans="1:21" x14ac:dyDescent="0.35">
      <c r="A4173" t="s">
        <v>14085</v>
      </c>
      <c r="B4173" s="1">
        <v>45133</v>
      </c>
      <c r="C4173" t="s">
        <v>27</v>
      </c>
      <c r="D4173" t="s">
        <v>9113</v>
      </c>
      <c r="E4173" t="s">
        <v>336</v>
      </c>
      <c r="F4173" t="s">
        <v>337</v>
      </c>
      <c r="G4173" t="s">
        <v>88</v>
      </c>
      <c r="I4173" t="s">
        <v>9114</v>
      </c>
      <c r="J4173" t="s">
        <v>9115</v>
      </c>
      <c r="K4173" s="9" t="s">
        <v>43</v>
      </c>
      <c r="L4173" t="s">
        <v>9116</v>
      </c>
      <c r="M4173">
        <v>22.14</v>
      </c>
      <c r="N4173">
        <v>6.3970000000000002</v>
      </c>
      <c r="O4173">
        <v>11</v>
      </c>
      <c r="P4173">
        <v>0.1</v>
      </c>
      <c r="Q4173">
        <f>IFERROR(SEARCH("-",R4173)+2, 1)</f>
        <v>1</v>
      </c>
      <c r="R4173" s="9" t="s">
        <v>43</v>
      </c>
      <c r="S4173" s="9" t="b">
        <f>R4173&lt;&gt;K4173</f>
        <v>0</v>
      </c>
      <c r="T4173" t="str">
        <f xml:space="preserve"> TRIM( LEFT(R4173,  IFERROR(   SEARCH(" - ",R4173), LEN(R4173) )    ) )</f>
        <v>Accessories</v>
      </c>
      <c r="U4173" t="str">
        <f>MID(R4173, Q4173,LEN(R4173))</f>
        <v>Accessories</v>
      </c>
    </row>
    <row r="4174" spans="1:21" x14ac:dyDescent="0.35">
      <c r="A4174" t="s">
        <v>17902</v>
      </c>
      <c r="B4174" s="1">
        <v>45514</v>
      </c>
      <c r="C4174" t="s">
        <v>27</v>
      </c>
      <c r="D4174" t="s">
        <v>9113</v>
      </c>
      <c r="E4174" t="s">
        <v>336</v>
      </c>
      <c r="F4174" t="s">
        <v>337</v>
      </c>
      <c r="G4174" t="s">
        <v>88</v>
      </c>
      <c r="I4174" t="s">
        <v>9114</v>
      </c>
      <c r="J4174" t="s">
        <v>9115</v>
      </c>
      <c r="K4174" s="9" t="s">
        <v>43</v>
      </c>
      <c r="L4174" t="s">
        <v>9116</v>
      </c>
      <c r="M4174">
        <v>22.99</v>
      </c>
      <c r="N4174">
        <v>6.8970000000000002</v>
      </c>
      <c r="O4174">
        <v>8</v>
      </c>
      <c r="P4174">
        <v>7.0000000000000007E-2</v>
      </c>
      <c r="Q4174">
        <f>IFERROR(SEARCH("-",R4174)+2, 1)</f>
        <v>1</v>
      </c>
      <c r="R4174" s="9" t="s">
        <v>43</v>
      </c>
      <c r="S4174" s="9" t="b">
        <f>R4174&lt;&gt;K4174</f>
        <v>0</v>
      </c>
      <c r="T4174" t="str">
        <f xml:space="preserve"> TRIM( LEFT(R4174,  IFERROR(   SEARCH(" - ",R4174), LEN(R4174) )    ) )</f>
        <v>Accessories</v>
      </c>
      <c r="U4174" t="str">
        <f>MID(R4174, Q4174,LEN(R4174))</f>
        <v>Accessories</v>
      </c>
    </row>
    <row r="4175" spans="1:21" x14ac:dyDescent="0.35">
      <c r="A4175" t="s">
        <v>15288</v>
      </c>
      <c r="B4175" s="1">
        <v>45112</v>
      </c>
      <c r="C4175" t="s">
        <v>27</v>
      </c>
      <c r="D4175" t="s">
        <v>15289</v>
      </c>
      <c r="E4175" t="s">
        <v>336</v>
      </c>
      <c r="F4175" t="s">
        <v>337</v>
      </c>
      <c r="G4175" t="s">
        <v>88</v>
      </c>
      <c r="I4175" t="s">
        <v>4475</v>
      </c>
      <c r="J4175" t="s">
        <v>4476</v>
      </c>
      <c r="K4175" s="9" t="s">
        <v>793</v>
      </c>
      <c r="L4175" t="s">
        <v>2213</v>
      </c>
      <c r="M4175">
        <v>59.24</v>
      </c>
      <c r="N4175">
        <v>23.745999999999999</v>
      </c>
      <c r="O4175">
        <v>12</v>
      </c>
      <c r="P4175">
        <v>0.05</v>
      </c>
      <c r="Q4175">
        <f>IFERROR(SEARCH("-",R4175)+2, 1)</f>
        <v>1</v>
      </c>
      <c r="R4175" s="9" t="s">
        <v>793</v>
      </c>
      <c r="S4175" s="9" t="b">
        <f>R4175&lt;&gt;K4175</f>
        <v>0</v>
      </c>
      <c r="T4175" t="str">
        <f xml:space="preserve"> TRIM( LEFT(R4175,  IFERROR(   SEARCH(" - ",R4175), LEN(R4175) )    ) )</f>
        <v>Audio</v>
      </c>
      <c r="U4175" t="str">
        <f>MID(R4175, Q4175,LEN(R4175))</f>
        <v>Audio</v>
      </c>
    </row>
    <row r="4176" spans="1:21" x14ac:dyDescent="0.35">
      <c r="A4176" t="s">
        <v>15376</v>
      </c>
      <c r="B4176" s="1">
        <v>45202</v>
      </c>
      <c r="C4176" t="s">
        <v>27</v>
      </c>
      <c r="D4176" t="s">
        <v>15377</v>
      </c>
      <c r="E4176" t="s">
        <v>336</v>
      </c>
      <c r="F4176" t="s">
        <v>337</v>
      </c>
      <c r="G4176" t="s">
        <v>88</v>
      </c>
      <c r="I4176" t="s">
        <v>5596</v>
      </c>
      <c r="J4176" t="s">
        <v>5597</v>
      </c>
      <c r="K4176" s="9" t="s">
        <v>1770</v>
      </c>
      <c r="L4176" t="s">
        <v>3175</v>
      </c>
      <c r="M4176">
        <v>9.24</v>
      </c>
      <c r="N4176">
        <v>2.7469999999999999</v>
      </c>
      <c r="O4176">
        <v>16</v>
      </c>
      <c r="Q4176">
        <f>IFERROR(SEARCH("-",R4176)+2, 1)</f>
        <v>8</v>
      </c>
      <c r="R4176" s="9" t="s">
        <v>1770</v>
      </c>
      <c r="S4176" s="9" t="b">
        <f>R4176&lt;&gt;K4176</f>
        <v>0</v>
      </c>
      <c r="T4176" t="str">
        <f xml:space="preserve"> TRIM( LEFT(R4176,  IFERROR(   SEARCH(" - ",R4176), LEN(R4176) )    ) )</f>
        <v>Food</v>
      </c>
      <c r="U4176" t="str">
        <f>MID(R4176, Q4176,LEN(R4176))</f>
        <v>Seafood</v>
      </c>
    </row>
    <row r="4177" spans="1:21" x14ac:dyDescent="0.35">
      <c r="A4177" t="s">
        <v>1129</v>
      </c>
      <c r="B4177" s="1">
        <v>45421</v>
      </c>
      <c r="C4177" t="s">
        <v>27</v>
      </c>
      <c r="D4177" t="s">
        <v>1130</v>
      </c>
      <c r="E4177" t="s">
        <v>336</v>
      </c>
      <c r="F4177" t="s">
        <v>337</v>
      </c>
      <c r="G4177" t="s">
        <v>88</v>
      </c>
      <c r="I4177" t="s">
        <v>1131</v>
      </c>
      <c r="J4177" t="s">
        <v>1132</v>
      </c>
      <c r="K4177" s="9" t="s">
        <v>1133</v>
      </c>
      <c r="L4177" t="s">
        <v>1134</v>
      </c>
      <c r="M4177">
        <v>4.49</v>
      </c>
      <c r="N4177">
        <v>1.347</v>
      </c>
      <c r="O4177">
        <v>7</v>
      </c>
      <c r="P4177">
        <v>0.13</v>
      </c>
      <c r="Q4177">
        <f>IFERROR(SEARCH("-",R4177)+2, 1)</f>
        <v>8</v>
      </c>
      <c r="R4177" s="9" t="s">
        <v>1133</v>
      </c>
      <c r="S4177" s="9" t="b">
        <f>R4177&lt;&gt;K4177</f>
        <v>0</v>
      </c>
      <c r="T4177" t="str">
        <f xml:space="preserve"> TRIM( LEFT(R4177,  IFERROR(   SEARCH(" - ",R4177), LEN(R4177) )    ) )</f>
        <v>Food</v>
      </c>
      <c r="U4177" t="str">
        <f>MID(R4177, Q4177,LEN(R4177))</f>
        <v>Salads</v>
      </c>
    </row>
    <row r="4178" spans="1:21" x14ac:dyDescent="0.35">
      <c r="A4178" t="s">
        <v>1885</v>
      </c>
      <c r="B4178" s="1">
        <v>45636</v>
      </c>
      <c r="C4178" t="s">
        <v>27</v>
      </c>
      <c r="D4178" t="s">
        <v>1130</v>
      </c>
      <c r="E4178" t="s">
        <v>336</v>
      </c>
      <c r="F4178" t="s">
        <v>337</v>
      </c>
      <c r="G4178" t="s">
        <v>88</v>
      </c>
      <c r="I4178" t="s">
        <v>1131</v>
      </c>
      <c r="J4178" t="s">
        <v>1132</v>
      </c>
      <c r="K4178" s="9" t="s">
        <v>1133</v>
      </c>
      <c r="L4178" t="s">
        <v>1134</v>
      </c>
      <c r="M4178">
        <v>4.49</v>
      </c>
      <c r="N4178">
        <v>1.347</v>
      </c>
      <c r="O4178">
        <v>12</v>
      </c>
      <c r="P4178">
        <v>0.18</v>
      </c>
      <c r="Q4178">
        <f>IFERROR(SEARCH("-",R4178)+2, 1)</f>
        <v>8</v>
      </c>
      <c r="R4178" s="9" t="s">
        <v>1133</v>
      </c>
      <c r="S4178" s="9" t="b">
        <f>R4178&lt;&gt;K4178</f>
        <v>0</v>
      </c>
      <c r="T4178" t="str">
        <f xml:space="preserve"> TRIM( LEFT(R4178,  IFERROR(   SEARCH(" - ",R4178), LEN(R4178) )    ) )</f>
        <v>Food</v>
      </c>
      <c r="U4178" t="str">
        <f>MID(R4178, Q4178,LEN(R4178))</f>
        <v>Salads</v>
      </c>
    </row>
    <row r="4179" spans="1:21" x14ac:dyDescent="0.35">
      <c r="A4179" t="s">
        <v>5309</v>
      </c>
      <c r="B4179" s="1">
        <v>45413</v>
      </c>
      <c r="C4179" t="s">
        <v>27</v>
      </c>
      <c r="D4179" t="s">
        <v>5310</v>
      </c>
      <c r="E4179" t="s">
        <v>336</v>
      </c>
      <c r="F4179" t="s">
        <v>337</v>
      </c>
      <c r="G4179" t="s">
        <v>88</v>
      </c>
      <c r="I4179" t="s">
        <v>5311</v>
      </c>
      <c r="J4179" t="s">
        <v>5312</v>
      </c>
      <c r="K4179" s="9" t="s">
        <v>34</v>
      </c>
      <c r="L4179" t="s">
        <v>2306</v>
      </c>
      <c r="M4179">
        <v>4.29</v>
      </c>
      <c r="N4179">
        <v>1.716</v>
      </c>
      <c r="O4179">
        <v>18</v>
      </c>
      <c r="P4179">
        <v>0.3</v>
      </c>
      <c r="Q4179">
        <f>IFERROR(SEARCH("-",R4179)+2, 1)</f>
        <v>8</v>
      </c>
      <c r="R4179" s="9" t="s">
        <v>34</v>
      </c>
      <c r="S4179" s="9" t="b">
        <f>R4179&lt;&gt;K4179</f>
        <v>0</v>
      </c>
      <c r="T4179" t="str">
        <f xml:space="preserve"> TRIM( LEFT(R4179,  IFERROR(   SEARCH(" - ",R4179), LEN(R4179) )    ) )</f>
        <v>Food</v>
      </c>
      <c r="U4179" t="str">
        <f>MID(R4179, Q4179,LEN(R4179))</f>
        <v>Condiments</v>
      </c>
    </row>
    <row r="4180" spans="1:21" x14ac:dyDescent="0.35">
      <c r="A4180" t="s">
        <v>4585</v>
      </c>
      <c r="B4180" s="1">
        <v>45345</v>
      </c>
      <c r="C4180" t="s">
        <v>27</v>
      </c>
      <c r="D4180" t="s">
        <v>4586</v>
      </c>
      <c r="E4180" t="s">
        <v>336</v>
      </c>
      <c r="F4180" t="s">
        <v>337</v>
      </c>
      <c r="G4180" t="s">
        <v>88</v>
      </c>
      <c r="I4180" t="s">
        <v>4587</v>
      </c>
      <c r="J4180" t="s">
        <v>4588</v>
      </c>
      <c r="K4180" s="9" t="s">
        <v>24</v>
      </c>
      <c r="L4180" t="s">
        <v>263</v>
      </c>
      <c r="M4180">
        <v>3.49</v>
      </c>
      <c r="N4180">
        <v>1.3959999999999999</v>
      </c>
      <c r="O4180">
        <v>4</v>
      </c>
      <c r="P4180">
        <v>0.11</v>
      </c>
      <c r="Q4180">
        <f>IFERROR(SEARCH("-",R4180)+2, 1)</f>
        <v>8</v>
      </c>
      <c r="R4180" s="9" t="s">
        <v>24</v>
      </c>
      <c r="S4180" s="9" t="b">
        <f>R4180&lt;&gt;K4180</f>
        <v>0</v>
      </c>
      <c r="T4180" t="str">
        <f xml:space="preserve"> TRIM( LEFT(R4180,  IFERROR(   SEARCH(" - ",R4180), LEN(R4180) )    ) )</f>
        <v>Food</v>
      </c>
      <c r="U4180" t="str">
        <f>MID(R4180, Q4180,LEN(R4180))</f>
        <v>Snacks</v>
      </c>
    </row>
    <row r="4181" spans="1:21" x14ac:dyDescent="0.35">
      <c r="A4181" t="s">
        <v>16389</v>
      </c>
      <c r="B4181" s="1">
        <v>44997</v>
      </c>
      <c r="C4181" t="s">
        <v>27</v>
      </c>
      <c r="D4181" t="s">
        <v>16390</v>
      </c>
      <c r="E4181" t="s">
        <v>336</v>
      </c>
      <c r="F4181" t="s">
        <v>337</v>
      </c>
      <c r="G4181" t="s">
        <v>88</v>
      </c>
      <c r="I4181" t="s">
        <v>5095</v>
      </c>
      <c r="J4181" t="s">
        <v>5096</v>
      </c>
      <c r="K4181" s="9" t="s">
        <v>34</v>
      </c>
      <c r="L4181" t="s">
        <v>298</v>
      </c>
      <c r="M4181">
        <v>2.04</v>
      </c>
      <c r="N4181">
        <v>0.58699999999999997</v>
      </c>
      <c r="O4181">
        <v>10</v>
      </c>
      <c r="P4181">
        <v>0.08</v>
      </c>
      <c r="Q4181">
        <f>IFERROR(SEARCH("-",R4181)+2, 1)</f>
        <v>8</v>
      </c>
      <c r="R4181" s="9" t="s">
        <v>34</v>
      </c>
      <c r="S4181" s="9" t="b">
        <f>R4181&lt;&gt;K4181</f>
        <v>0</v>
      </c>
      <c r="T4181" t="str">
        <f xml:space="preserve"> TRIM( LEFT(R4181,  IFERROR(   SEARCH(" - ",R4181), LEN(R4181) )    ) )</f>
        <v>Food</v>
      </c>
      <c r="U4181" t="str">
        <f>MID(R4181, Q4181,LEN(R4181))</f>
        <v>Condiments</v>
      </c>
    </row>
    <row r="4182" spans="1:21" x14ac:dyDescent="0.35">
      <c r="A4182" t="s">
        <v>6706</v>
      </c>
      <c r="B4182" s="1">
        <v>45686</v>
      </c>
      <c r="C4182" t="s">
        <v>27</v>
      </c>
      <c r="D4182" t="s">
        <v>963</v>
      </c>
      <c r="E4182" t="s">
        <v>336</v>
      </c>
      <c r="F4182" t="s">
        <v>337</v>
      </c>
      <c r="G4182" t="s">
        <v>88</v>
      </c>
      <c r="I4182" t="s">
        <v>2884</v>
      </c>
      <c r="J4182" t="s">
        <v>2885</v>
      </c>
      <c r="K4182" s="9" t="s">
        <v>24</v>
      </c>
      <c r="L4182" t="s">
        <v>326</v>
      </c>
      <c r="M4182">
        <v>4.41</v>
      </c>
      <c r="N4182">
        <v>2.1960000000000002</v>
      </c>
      <c r="O4182">
        <v>12</v>
      </c>
      <c r="P4182">
        <v>0.04</v>
      </c>
      <c r="Q4182">
        <f>IFERROR(SEARCH("-",R4182)+2, 1)</f>
        <v>8</v>
      </c>
      <c r="R4182" s="9" t="s">
        <v>24</v>
      </c>
      <c r="S4182" s="9" t="b">
        <f>R4182&lt;&gt;K4182</f>
        <v>0</v>
      </c>
      <c r="T4182" t="str">
        <f xml:space="preserve"> TRIM( LEFT(R4182,  IFERROR(   SEARCH(" - ",R4182), LEN(R4182) )    ) )</f>
        <v>Food</v>
      </c>
      <c r="U4182" t="str">
        <f>MID(R4182, Q4182,LEN(R4182))</f>
        <v>Snacks</v>
      </c>
    </row>
    <row r="4183" spans="1:21" x14ac:dyDescent="0.35">
      <c r="A4183" t="s">
        <v>16362</v>
      </c>
      <c r="B4183" s="1">
        <v>45258</v>
      </c>
      <c r="C4183" t="s">
        <v>27</v>
      </c>
      <c r="D4183" t="s">
        <v>16363</v>
      </c>
      <c r="E4183" t="s">
        <v>336</v>
      </c>
      <c r="F4183" t="s">
        <v>337</v>
      </c>
      <c r="G4183" t="s">
        <v>88</v>
      </c>
      <c r="I4183" t="s">
        <v>2884</v>
      </c>
      <c r="J4183" t="s">
        <v>2885</v>
      </c>
      <c r="K4183" s="9" t="s">
        <v>24</v>
      </c>
      <c r="L4183" t="s">
        <v>326</v>
      </c>
      <c r="M4183">
        <v>2.2400000000000002</v>
      </c>
      <c r="N4183">
        <v>0.94599999999999995</v>
      </c>
      <c r="O4183">
        <v>17</v>
      </c>
      <c r="P4183">
        <v>0.03</v>
      </c>
      <c r="Q4183">
        <f>IFERROR(SEARCH("-",R4183)+2, 1)</f>
        <v>8</v>
      </c>
      <c r="R4183" s="9" t="s">
        <v>24</v>
      </c>
      <c r="S4183" s="9" t="b">
        <f>R4183&lt;&gt;K4183</f>
        <v>0</v>
      </c>
      <c r="T4183" t="str">
        <f xml:space="preserve"> TRIM( LEFT(R4183,  IFERROR(   SEARCH(" - ",R4183), LEN(R4183) )    ) )</f>
        <v>Food</v>
      </c>
      <c r="U4183" t="str">
        <f>MID(R4183, Q4183,LEN(R4183))</f>
        <v>Snacks</v>
      </c>
    </row>
    <row r="4184" spans="1:21" x14ac:dyDescent="0.35">
      <c r="A4184" t="s">
        <v>9324</v>
      </c>
      <c r="B4184" s="1">
        <v>45347</v>
      </c>
      <c r="C4184" t="s">
        <v>27</v>
      </c>
      <c r="D4184" t="s">
        <v>8543</v>
      </c>
      <c r="E4184" t="s">
        <v>336</v>
      </c>
      <c r="F4184" t="s">
        <v>337</v>
      </c>
      <c r="G4184" t="s">
        <v>88</v>
      </c>
      <c r="I4184" t="s">
        <v>8544</v>
      </c>
      <c r="J4184" t="s">
        <v>8545</v>
      </c>
      <c r="K4184" s="9" t="s">
        <v>1770</v>
      </c>
      <c r="L4184" t="s">
        <v>8546</v>
      </c>
      <c r="M4184">
        <v>4.1900000000000004</v>
      </c>
      <c r="N4184">
        <v>1.2569999999999999</v>
      </c>
      <c r="O4184">
        <v>13</v>
      </c>
      <c r="P4184">
        <v>0.08</v>
      </c>
      <c r="Q4184">
        <f>IFERROR(SEARCH("-",R4184)+2, 1)</f>
        <v>8</v>
      </c>
      <c r="R4184" s="9" t="s">
        <v>1770</v>
      </c>
      <c r="S4184" s="9" t="b">
        <f>R4184&lt;&gt;K4184</f>
        <v>0</v>
      </c>
      <c r="T4184" t="str">
        <f xml:space="preserve"> TRIM( LEFT(R4184,  IFERROR(   SEARCH(" - ",R4184), LEN(R4184) )    ) )</f>
        <v>Food</v>
      </c>
      <c r="U4184" t="str">
        <f>MID(R4184, Q4184,LEN(R4184))</f>
        <v>Seafood</v>
      </c>
    </row>
    <row r="4185" spans="1:21" x14ac:dyDescent="0.35">
      <c r="A4185" t="s">
        <v>10421</v>
      </c>
      <c r="B4185" s="1">
        <v>45565</v>
      </c>
      <c r="C4185" t="s">
        <v>27</v>
      </c>
      <c r="D4185" t="s">
        <v>10422</v>
      </c>
      <c r="E4185" t="s">
        <v>336</v>
      </c>
      <c r="F4185" t="s">
        <v>337</v>
      </c>
      <c r="G4185" t="s">
        <v>88</v>
      </c>
      <c r="I4185" t="s">
        <v>5503</v>
      </c>
      <c r="J4185" t="s">
        <v>5504</v>
      </c>
      <c r="K4185" s="9" t="s">
        <v>391</v>
      </c>
      <c r="L4185" t="s">
        <v>392</v>
      </c>
      <c r="M4185">
        <v>40.99</v>
      </c>
      <c r="N4185">
        <v>11.997</v>
      </c>
      <c r="O4185">
        <v>17</v>
      </c>
      <c r="P4185">
        <v>0.1</v>
      </c>
      <c r="Q4185">
        <f>IFERROR(SEARCH("-",R4185)+2, 1)</f>
        <v>1</v>
      </c>
      <c r="R4185" s="9" t="s">
        <v>391</v>
      </c>
      <c r="S4185" s="9" t="b">
        <f>R4185&lt;&gt;K4185</f>
        <v>0</v>
      </c>
      <c r="T4185" t="str">
        <f xml:space="preserve"> TRIM( LEFT(R4185,  IFERROR(   SEARCH(" - ",R4185), LEN(R4185) )    ) )</f>
        <v>Kitchen</v>
      </c>
      <c r="U4185" t="str">
        <f>MID(R4185, Q4185,LEN(R4185))</f>
        <v>Kitchen</v>
      </c>
    </row>
    <row r="4186" spans="1:21" x14ac:dyDescent="0.35">
      <c r="A4186" t="s">
        <v>6451</v>
      </c>
      <c r="B4186" s="1">
        <v>45683</v>
      </c>
      <c r="C4186" t="s">
        <v>27</v>
      </c>
      <c r="D4186" t="s">
        <v>351</v>
      </c>
      <c r="E4186" t="s">
        <v>336</v>
      </c>
      <c r="F4186" t="s">
        <v>337</v>
      </c>
      <c r="G4186" t="s">
        <v>88</v>
      </c>
      <c r="I4186" t="s">
        <v>3246</v>
      </c>
      <c r="J4186" t="s">
        <v>3247</v>
      </c>
      <c r="K4186" s="9" t="s">
        <v>1600</v>
      </c>
      <c r="L4186" t="s">
        <v>3248</v>
      </c>
      <c r="M4186">
        <v>41.41</v>
      </c>
      <c r="N4186">
        <v>12.997</v>
      </c>
      <c r="O4186">
        <v>12</v>
      </c>
      <c r="P4186">
        <v>0.2</v>
      </c>
      <c r="Q4186">
        <f>IFERROR(SEARCH("-",R4186)+2, 1)</f>
        <v>12</v>
      </c>
      <c r="R4186" s="9" t="s">
        <v>1600</v>
      </c>
      <c r="S4186" s="9" t="b">
        <f>R4186&lt;&gt;K4186</f>
        <v>0</v>
      </c>
      <c r="T4186" t="str">
        <f xml:space="preserve"> TRIM( LEFT(R4186,  IFERROR(   SEARCH(" - ",R4186), LEN(R4186) )    ) )</f>
        <v>Clothing</v>
      </c>
      <c r="U4186" t="str">
        <f>MID(R4186, Q4186,LEN(R4186))</f>
        <v>Activewear</v>
      </c>
    </row>
    <row r="4187" spans="1:21" x14ac:dyDescent="0.35">
      <c r="A4187" t="s">
        <v>13921</v>
      </c>
      <c r="B4187" s="1">
        <v>45133</v>
      </c>
      <c r="C4187" t="s">
        <v>27</v>
      </c>
      <c r="D4187" t="s">
        <v>8548</v>
      </c>
      <c r="E4187" t="s">
        <v>336</v>
      </c>
      <c r="F4187" t="s">
        <v>337</v>
      </c>
      <c r="G4187" t="s">
        <v>88</v>
      </c>
      <c r="I4187" t="s">
        <v>8549</v>
      </c>
      <c r="J4187" t="s">
        <v>8550</v>
      </c>
      <c r="K4187" s="9" t="s">
        <v>1267</v>
      </c>
      <c r="L4187" t="s">
        <v>853</v>
      </c>
      <c r="M4187">
        <v>39.14</v>
      </c>
      <c r="N4187">
        <v>11.497</v>
      </c>
      <c r="O4187">
        <v>4</v>
      </c>
      <c r="P4187">
        <v>0.31</v>
      </c>
      <c r="Q4187">
        <f>IFERROR(SEARCH("-",R4187)+2, 1)</f>
        <v>12</v>
      </c>
      <c r="R4187" s="9" t="s">
        <v>1267</v>
      </c>
      <c r="S4187" s="9" t="b">
        <f>R4187&lt;&gt;K4187</f>
        <v>0</v>
      </c>
      <c r="T4187" t="str">
        <f xml:space="preserve"> TRIM( LEFT(R4187,  IFERROR(   SEARCH(" - ",R4187), LEN(R4187) )    ) )</f>
        <v>Clothing</v>
      </c>
      <c r="U4187" t="str">
        <f>MID(R4187, Q4187,LEN(R4187))</f>
        <v>Sweaters</v>
      </c>
    </row>
    <row r="4188" spans="1:21" x14ac:dyDescent="0.35">
      <c r="A4188" t="s">
        <v>17118</v>
      </c>
      <c r="B4188" s="1">
        <v>45713</v>
      </c>
      <c r="C4188" t="s">
        <v>27</v>
      </c>
      <c r="D4188" t="s">
        <v>8764</v>
      </c>
      <c r="E4188" t="s">
        <v>336</v>
      </c>
      <c r="F4188" t="s">
        <v>337</v>
      </c>
      <c r="G4188" t="s">
        <v>88</v>
      </c>
      <c r="I4188" t="s">
        <v>8765</v>
      </c>
      <c r="J4188" t="s">
        <v>8766</v>
      </c>
      <c r="K4188" s="9" t="s">
        <v>34</v>
      </c>
      <c r="L4188" t="s">
        <v>1333</v>
      </c>
      <c r="M4188">
        <v>2.99</v>
      </c>
      <c r="N4188">
        <v>0.89700000000000002</v>
      </c>
      <c r="O4188">
        <v>4</v>
      </c>
      <c r="P4188">
        <v>0.08</v>
      </c>
      <c r="Q4188">
        <f>IFERROR(SEARCH("-",R4188)+2, 1)</f>
        <v>8</v>
      </c>
      <c r="R4188" s="9" t="s">
        <v>34</v>
      </c>
      <c r="S4188" s="9" t="b">
        <f>R4188&lt;&gt;K4188</f>
        <v>0</v>
      </c>
      <c r="T4188" t="str">
        <f xml:space="preserve"> TRIM( LEFT(R4188,  IFERROR(   SEARCH(" - ",R4188), LEN(R4188) )    ) )</f>
        <v>Food</v>
      </c>
      <c r="U4188" t="str">
        <f>MID(R4188, Q4188,LEN(R4188))</f>
        <v>Condiments</v>
      </c>
    </row>
    <row r="4189" spans="1:21" x14ac:dyDescent="0.35">
      <c r="A4189" t="s">
        <v>15676</v>
      </c>
      <c r="B4189" s="1">
        <v>45055</v>
      </c>
      <c r="C4189" t="s">
        <v>27</v>
      </c>
      <c r="D4189" t="s">
        <v>15677</v>
      </c>
      <c r="E4189" t="s">
        <v>336</v>
      </c>
      <c r="F4189" t="s">
        <v>337</v>
      </c>
      <c r="G4189" t="s">
        <v>88</v>
      </c>
      <c r="I4189" t="s">
        <v>6669</v>
      </c>
      <c r="J4189" t="s">
        <v>6670</v>
      </c>
      <c r="K4189" s="9" t="s">
        <v>2144</v>
      </c>
      <c r="L4189" t="s">
        <v>6671</v>
      </c>
      <c r="M4189">
        <v>29.24</v>
      </c>
      <c r="N4189">
        <v>11.746</v>
      </c>
      <c r="O4189">
        <v>14</v>
      </c>
      <c r="P4189">
        <v>0.04</v>
      </c>
      <c r="Q4189">
        <f>IFERROR(SEARCH("-",R4189)+2, 1)</f>
        <v>1</v>
      </c>
      <c r="R4189" s="9" t="s">
        <v>2144</v>
      </c>
      <c r="S4189" s="9" t="b">
        <f>R4189&lt;&gt;K4189</f>
        <v>0</v>
      </c>
      <c r="T4189" t="str">
        <f xml:space="preserve"> TRIM( LEFT(R4189,  IFERROR(   SEARCH(" - ",R4189), LEN(R4189) )    ) )</f>
        <v>Sports</v>
      </c>
      <c r="U4189" t="str">
        <f>MID(R4189, Q4189,LEN(R4189))</f>
        <v>Sports</v>
      </c>
    </row>
    <row r="4190" spans="1:21" x14ac:dyDescent="0.35">
      <c r="A4190" t="s">
        <v>13584</v>
      </c>
      <c r="B4190" s="1">
        <v>45016</v>
      </c>
      <c r="C4190" t="s">
        <v>27</v>
      </c>
      <c r="D4190" t="s">
        <v>3871</v>
      </c>
      <c r="E4190" t="s">
        <v>336</v>
      </c>
      <c r="F4190" t="s">
        <v>337</v>
      </c>
      <c r="G4190" t="s">
        <v>88</v>
      </c>
      <c r="I4190" t="s">
        <v>3872</v>
      </c>
      <c r="J4190" t="s">
        <v>3873</v>
      </c>
      <c r="K4190" s="9" t="s">
        <v>113</v>
      </c>
      <c r="L4190" t="s">
        <v>3874</v>
      </c>
      <c r="M4190">
        <v>3.14</v>
      </c>
      <c r="N4190">
        <v>1.0960000000000001</v>
      </c>
      <c r="O4190">
        <v>11</v>
      </c>
      <c r="P4190">
        <v>0.21</v>
      </c>
      <c r="Q4190">
        <f>IFERROR(SEARCH("-",R4190)+2, 1)</f>
        <v>8</v>
      </c>
      <c r="R4190" s="9" t="s">
        <v>113</v>
      </c>
      <c r="S4190" s="9" t="b">
        <f>R4190&lt;&gt;K4190</f>
        <v>0</v>
      </c>
      <c r="T4190" t="str">
        <f xml:space="preserve"> TRIM( LEFT(R4190,  IFERROR(   SEARCH(" - ",R4190), LEN(R4190) )    ) )</f>
        <v>Food</v>
      </c>
      <c r="U4190" t="str">
        <f>MID(R4190, Q4190,LEN(R4190))</f>
        <v>Sides</v>
      </c>
    </row>
    <row r="4191" spans="1:21" x14ac:dyDescent="0.35">
      <c r="A4191" t="s">
        <v>14454</v>
      </c>
      <c r="B4191" s="1">
        <v>45215</v>
      </c>
      <c r="C4191" t="s">
        <v>27</v>
      </c>
      <c r="D4191" t="s">
        <v>13980</v>
      </c>
      <c r="E4191" t="s">
        <v>336</v>
      </c>
      <c r="F4191" t="s">
        <v>337</v>
      </c>
      <c r="G4191" t="s">
        <v>88</v>
      </c>
      <c r="I4191" t="s">
        <v>13981</v>
      </c>
      <c r="J4191" t="s">
        <v>13982</v>
      </c>
      <c r="K4191" s="9" t="s">
        <v>1133</v>
      </c>
      <c r="L4191" t="s">
        <v>2846</v>
      </c>
      <c r="M4191">
        <v>4.1399999999999997</v>
      </c>
      <c r="N4191">
        <v>0.997</v>
      </c>
      <c r="O4191">
        <v>20</v>
      </c>
      <c r="P4191">
        <v>0.3</v>
      </c>
      <c r="Q4191">
        <f>IFERROR(SEARCH("-",R4191)+2, 1)</f>
        <v>8</v>
      </c>
      <c r="R4191" s="9" t="s">
        <v>1133</v>
      </c>
      <c r="S4191" s="9" t="b">
        <f>R4191&lt;&gt;K4191</f>
        <v>0</v>
      </c>
      <c r="T4191" t="str">
        <f xml:space="preserve"> TRIM( LEFT(R4191,  IFERROR(   SEARCH(" - ",R4191), LEN(R4191) )    ) )</f>
        <v>Food</v>
      </c>
      <c r="U4191" t="str">
        <f>MID(R4191, Q4191,LEN(R4191))</f>
        <v>Salads</v>
      </c>
    </row>
    <row r="4192" spans="1:21" x14ac:dyDescent="0.35">
      <c r="A4192" t="s">
        <v>2813</v>
      </c>
      <c r="B4192" s="1">
        <v>45633</v>
      </c>
      <c r="C4192" t="s">
        <v>27</v>
      </c>
      <c r="D4192" t="s">
        <v>2757</v>
      </c>
      <c r="E4192" t="s">
        <v>336</v>
      </c>
      <c r="F4192" t="s">
        <v>337</v>
      </c>
      <c r="G4192" t="s">
        <v>88</v>
      </c>
      <c r="I4192" t="s">
        <v>2758</v>
      </c>
      <c r="J4192" t="s">
        <v>2759</v>
      </c>
      <c r="K4192" s="9" t="s">
        <v>513</v>
      </c>
      <c r="L4192" t="s">
        <v>2760</v>
      </c>
      <c r="M4192">
        <v>29.99</v>
      </c>
      <c r="N4192">
        <v>8.9969999999999999</v>
      </c>
      <c r="O4192">
        <v>20</v>
      </c>
      <c r="P4192">
        <v>0.33</v>
      </c>
      <c r="Q4192">
        <f>IFERROR(SEARCH("-",R4192)+2, 1)</f>
        <v>1</v>
      </c>
      <c r="R4192" s="9" t="s">
        <v>513</v>
      </c>
      <c r="S4192" s="9" t="b">
        <f>R4192&lt;&gt;K4192</f>
        <v>0</v>
      </c>
      <c r="T4192" t="str">
        <f xml:space="preserve"> TRIM( LEFT(R4192,  IFERROR(   SEARCH(" - ",R4192), LEN(R4192) )    ) )</f>
        <v>Fitness</v>
      </c>
      <c r="U4192" t="str">
        <f>MID(R4192, Q4192,LEN(R4192))</f>
        <v>Fitness</v>
      </c>
    </row>
    <row r="4193" spans="1:21" x14ac:dyDescent="0.35">
      <c r="A4193" t="s">
        <v>11530</v>
      </c>
      <c r="B4193" s="1">
        <v>45021</v>
      </c>
      <c r="C4193" t="s">
        <v>27</v>
      </c>
      <c r="D4193" t="s">
        <v>790</v>
      </c>
      <c r="E4193" t="s">
        <v>336</v>
      </c>
      <c r="F4193" t="s">
        <v>337</v>
      </c>
      <c r="G4193" t="s">
        <v>88</v>
      </c>
      <c r="I4193" t="s">
        <v>791</v>
      </c>
      <c r="J4193" t="s">
        <v>792</v>
      </c>
      <c r="K4193" s="9" t="s">
        <v>793</v>
      </c>
      <c r="L4193" t="s">
        <v>794</v>
      </c>
      <c r="M4193">
        <v>58.99</v>
      </c>
      <c r="N4193">
        <v>17.446999999999999</v>
      </c>
      <c r="O4193">
        <v>16</v>
      </c>
      <c r="P4193">
        <v>0.19</v>
      </c>
      <c r="Q4193">
        <f>IFERROR(SEARCH("-",R4193)+2, 1)</f>
        <v>1</v>
      </c>
      <c r="R4193" s="9" t="s">
        <v>793</v>
      </c>
      <c r="S4193" s="9" t="b">
        <f>R4193&lt;&gt;K4193</f>
        <v>0</v>
      </c>
      <c r="T4193" t="str">
        <f xml:space="preserve"> TRIM( LEFT(R4193,  IFERROR(   SEARCH(" - ",R4193), LEN(R4193) )    ) )</f>
        <v>Audio</v>
      </c>
      <c r="U4193" t="str">
        <f>MID(R4193, Q4193,LEN(R4193))</f>
        <v>Audio</v>
      </c>
    </row>
    <row r="4194" spans="1:21" x14ac:dyDescent="0.35">
      <c r="A4194" t="s">
        <v>2015</v>
      </c>
      <c r="B4194" s="1">
        <v>45561</v>
      </c>
      <c r="C4194" t="s">
        <v>17</v>
      </c>
      <c r="D4194" t="s">
        <v>2016</v>
      </c>
      <c r="E4194" t="s">
        <v>336</v>
      </c>
      <c r="F4194" t="s">
        <v>337</v>
      </c>
      <c r="G4194" t="s">
        <v>88</v>
      </c>
      <c r="I4194" t="s">
        <v>2017</v>
      </c>
      <c r="J4194" t="s">
        <v>2018</v>
      </c>
      <c r="K4194" s="9" t="s">
        <v>2019</v>
      </c>
      <c r="L4194" t="s">
        <v>43</v>
      </c>
      <c r="M4194">
        <v>19.989999999999998</v>
      </c>
      <c r="N4194">
        <v>5.9969999999999999</v>
      </c>
      <c r="O4194">
        <v>9</v>
      </c>
      <c r="P4194">
        <v>0.21</v>
      </c>
      <c r="Q4194">
        <f>IFERROR(SEARCH("-",R4194)+2, 1)</f>
        <v>1</v>
      </c>
      <c r="R4194" s="9" t="s">
        <v>2019</v>
      </c>
      <c r="S4194" s="9" t="b">
        <f>R4194&lt;&gt;K4194</f>
        <v>0</v>
      </c>
      <c r="T4194" t="str">
        <f xml:space="preserve"> TRIM( LEFT(R4194,  IFERROR(   SEARCH(" - ",R4194), LEN(R4194) )    ) )</f>
        <v>Music</v>
      </c>
      <c r="U4194" t="str">
        <f>MID(R4194, Q4194,LEN(R4194))</f>
        <v>Music</v>
      </c>
    </row>
    <row r="4195" spans="1:21" x14ac:dyDescent="0.35">
      <c r="A4195" t="s">
        <v>15270</v>
      </c>
      <c r="B4195" s="1">
        <v>45013</v>
      </c>
      <c r="C4195" t="s">
        <v>17</v>
      </c>
      <c r="D4195" t="s">
        <v>15271</v>
      </c>
      <c r="E4195" t="s">
        <v>336</v>
      </c>
      <c r="F4195" t="s">
        <v>337</v>
      </c>
      <c r="G4195" t="s">
        <v>88</v>
      </c>
      <c r="I4195" t="s">
        <v>3101</v>
      </c>
      <c r="J4195" t="s">
        <v>3102</v>
      </c>
      <c r="K4195" s="9" t="s">
        <v>3059</v>
      </c>
      <c r="L4195" t="s">
        <v>43</v>
      </c>
      <c r="M4195">
        <v>29.24</v>
      </c>
      <c r="N4195">
        <v>8.7469999999999999</v>
      </c>
      <c r="O4195">
        <v>12</v>
      </c>
      <c r="P4195">
        <v>0.06</v>
      </c>
      <c r="Q4195">
        <f>IFERROR(SEARCH("-",R4195)+2, 1)</f>
        <v>1</v>
      </c>
      <c r="R4195" s="9" t="s">
        <v>3059</v>
      </c>
      <c r="S4195" s="9" t="b">
        <f>R4195&lt;&gt;K4195</f>
        <v>0</v>
      </c>
      <c r="T4195" t="str">
        <f xml:space="preserve"> TRIM( LEFT(R4195,  IFERROR(   SEARCH(" - ",R4195), LEN(R4195) )    ) )</f>
        <v>Bicycles</v>
      </c>
      <c r="U4195" t="str">
        <f>MID(R4195, Q4195,LEN(R4195))</f>
        <v>Bicycles</v>
      </c>
    </row>
    <row r="4196" spans="1:21" x14ac:dyDescent="0.35">
      <c r="A4196" t="s">
        <v>18009</v>
      </c>
      <c r="B4196" s="1">
        <v>45670</v>
      </c>
      <c r="C4196" t="s">
        <v>17</v>
      </c>
      <c r="D4196" t="s">
        <v>7984</v>
      </c>
      <c r="E4196" t="s">
        <v>336</v>
      </c>
      <c r="F4196" t="s">
        <v>337</v>
      </c>
      <c r="G4196" t="s">
        <v>88</v>
      </c>
      <c r="I4196" t="s">
        <v>7985</v>
      </c>
      <c r="J4196" t="s">
        <v>7986</v>
      </c>
      <c r="K4196" s="9" t="s">
        <v>136</v>
      </c>
      <c r="L4196" t="s">
        <v>372</v>
      </c>
      <c r="M4196">
        <v>34.99</v>
      </c>
      <c r="N4196">
        <v>10.497</v>
      </c>
      <c r="O4196">
        <v>15</v>
      </c>
      <c r="P4196">
        <v>0.32</v>
      </c>
      <c r="Q4196">
        <f>IFERROR(SEARCH("-",R4196)+2, 1)</f>
        <v>1</v>
      </c>
      <c r="R4196" s="9" t="s">
        <v>136</v>
      </c>
      <c r="S4196" s="9" t="b">
        <f>R4196&lt;&gt;K4196</f>
        <v>0</v>
      </c>
      <c r="T4196" t="str">
        <f xml:space="preserve"> TRIM( LEFT(R4196,  IFERROR(   SEARCH(" - ",R4196), LEN(R4196) )    ) )</f>
        <v>Health</v>
      </c>
      <c r="U4196" t="str">
        <f>MID(R4196, Q4196,LEN(R4196))</f>
        <v>Health</v>
      </c>
    </row>
    <row r="4197" spans="1:21" x14ac:dyDescent="0.35">
      <c r="A4197" t="s">
        <v>12426</v>
      </c>
      <c r="B4197" s="1">
        <v>45211</v>
      </c>
      <c r="C4197" t="s">
        <v>17</v>
      </c>
      <c r="D4197" t="s">
        <v>1042</v>
      </c>
      <c r="E4197" t="s">
        <v>336</v>
      </c>
      <c r="F4197" t="s">
        <v>337</v>
      </c>
      <c r="G4197" t="s">
        <v>88</v>
      </c>
      <c r="I4197" t="s">
        <v>1043</v>
      </c>
      <c r="J4197" t="s">
        <v>1044</v>
      </c>
      <c r="K4197" s="9" t="s">
        <v>273</v>
      </c>
      <c r="L4197" t="s">
        <v>1045</v>
      </c>
      <c r="M4197">
        <v>18.989999999999998</v>
      </c>
      <c r="N4197">
        <v>5.4470000000000001</v>
      </c>
      <c r="O4197">
        <v>2</v>
      </c>
      <c r="P4197">
        <v>0.23</v>
      </c>
      <c r="Q4197">
        <f>IFERROR(SEARCH("-",R4197)+2, 1)</f>
        <v>1</v>
      </c>
      <c r="R4197" s="9" t="s">
        <v>273</v>
      </c>
      <c r="S4197" s="9" t="b">
        <f>R4197&lt;&gt;K4197</f>
        <v>0</v>
      </c>
      <c r="T4197" t="str">
        <f xml:space="preserve"> TRIM( LEFT(R4197,  IFERROR(   SEARCH(" - ",R4197), LEN(R4197) )    ) )</f>
        <v>Toys</v>
      </c>
      <c r="U4197" t="str">
        <f>MID(R4197, Q4197,LEN(R4197))</f>
        <v>Toys</v>
      </c>
    </row>
    <row r="4198" spans="1:21" x14ac:dyDescent="0.35">
      <c r="A4198" t="s">
        <v>8426</v>
      </c>
      <c r="B4198" s="1">
        <v>45610</v>
      </c>
      <c r="C4198" t="s">
        <v>17</v>
      </c>
      <c r="D4198" t="s">
        <v>7400</v>
      </c>
      <c r="E4198" t="s">
        <v>336</v>
      </c>
      <c r="F4198" t="s">
        <v>337</v>
      </c>
      <c r="G4198" t="s">
        <v>88</v>
      </c>
      <c r="I4198" t="s">
        <v>7401</v>
      </c>
      <c r="J4198" t="s">
        <v>7402</v>
      </c>
      <c r="K4198" s="9" t="s">
        <v>205</v>
      </c>
      <c r="L4198" t="s">
        <v>206</v>
      </c>
      <c r="M4198">
        <v>3.59</v>
      </c>
      <c r="N4198">
        <v>1.077</v>
      </c>
      <c r="O4198">
        <v>15</v>
      </c>
      <c r="P4198">
        <v>0.25</v>
      </c>
      <c r="Q4198">
        <f>IFERROR(SEARCH("-",R4198)+2, 1)</f>
        <v>8</v>
      </c>
      <c r="R4198" s="9" t="s">
        <v>205</v>
      </c>
      <c r="S4198" s="9" t="b">
        <f>R4198&lt;&gt;K4198</f>
        <v>0</v>
      </c>
      <c r="T4198" t="str">
        <f xml:space="preserve"> TRIM( LEFT(R4198,  IFERROR(   SEARCH(" - ",R4198), LEN(R4198) )    ) )</f>
        <v>Food</v>
      </c>
      <c r="U4198" t="str">
        <f>MID(R4198, Q4198,LEN(R4198))</f>
        <v>Bakery</v>
      </c>
    </row>
    <row r="4199" spans="1:21" x14ac:dyDescent="0.35">
      <c r="A4199" t="s">
        <v>10704</v>
      </c>
      <c r="B4199" s="1">
        <v>45620</v>
      </c>
      <c r="C4199" t="s">
        <v>17</v>
      </c>
      <c r="D4199" t="s">
        <v>10705</v>
      </c>
      <c r="E4199" t="s">
        <v>336</v>
      </c>
      <c r="F4199" t="s">
        <v>337</v>
      </c>
      <c r="G4199" t="s">
        <v>88</v>
      </c>
      <c r="I4199" t="s">
        <v>3440</v>
      </c>
      <c r="J4199" t="s">
        <v>3441</v>
      </c>
      <c r="K4199" s="9" t="s">
        <v>1115</v>
      </c>
      <c r="L4199" t="s">
        <v>1223</v>
      </c>
      <c r="M4199">
        <v>300.99</v>
      </c>
      <c r="N4199">
        <v>119.996</v>
      </c>
      <c r="O4199">
        <v>5</v>
      </c>
      <c r="P4199">
        <v>0.11</v>
      </c>
      <c r="Q4199">
        <f>IFERROR(SEARCH("-",R4199)+2, 1)</f>
        <v>1</v>
      </c>
      <c r="R4199" s="9" t="s">
        <v>1115</v>
      </c>
      <c r="S4199" s="9" t="b">
        <f>R4199&lt;&gt;K4199</f>
        <v>0</v>
      </c>
      <c r="T4199" t="str">
        <f xml:space="preserve"> TRIM( LEFT(R4199,  IFERROR(   SEARCH(" - ",R4199), LEN(R4199) )    ) )</f>
        <v>Electronics</v>
      </c>
      <c r="U4199" t="str">
        <f>MID(R4199, Q4199,LEN(R4199))</f>
        <v>Electronics</v>
      </c>
    </row>
    <row r="4200" spans="1:21" x14ac:dyDescent="0.35">
      <c r="A4200" t="s">
        <v>4209</v>
      </c>
      <c r="B4200" s="1">
        <v>45585</v>
      </c>
      <c r="C4200" t="s">
        <v>17</v>
      </c>
      <c r="D4200" t="s">
        <v>4210</v>
      </c>
      <c r="E4200" t="s">
        <v>336</v>
      </c>
      <c r="F4200" t="s">
        <v>337</v>
      </c>
      <c r="G4200" t="s">
        <v>88</v>
      </c>
      <c r="I4200" t="s">
        <v>4211</v>
      </c>
      <c r="J4200" t="s">
        <v>4212</v>
      </c>
      <c r="K4200" s="9" t="s">
        <v>217</v>
      </c>
      <c r="L4200" t="s">
        <v>218</v>
      </c>
      <c r="M4200">
        <v>79.989999999999995</v>
      </c>
      <c r="N4200">
        <v>31.995999999999999</v>
      </c>
      <c r="O4200">
        <v>20</v>
      </c>
      <c r="P4200">
        <v>0.31</v>
      </c>
      <c r="Q4200">
        <f>IFERROR(SEARCH("-",R4200)+2, 1)</f>
        <v>1</v>
      </c>
      <c r="R4200" s="9" t="s">
        <v>217</v>
      </c>
      <c r="S4200" s="9" t="b">
        <f>R4200&lt;&gt;K4200</f>
        <v>0</v>
      </c>
      <c r="T4200" t="str">
        <f xml:space="preserve"> TRIM( LEFT(R4200,  IFERROR(   SEARCH(" - ",R4200), LEN(R4200) )    ) )</f>
        <v>Outdoor</v>
      </c>
      <c r="U4200" t="str">
        <f>MID(R4200, Q4200,LEN(R4200))</f>
        <v>Outdoor</v>
      </c>
    </row>
    <row r="4201" spans="1:21" x14ac:dyDescent="0.35">
      <c r="A4201" t="s">
        <v>11070</v>
      </c>
      <c r="B4201" s="1">
        <v>45530</v>
      </c>
      <c r="C4201" t="s">
        <v>17</v>
      </c>
      <c r="D4201" t="s">
        <v>11071</v>
      </c>
      <c r="E4201" t="s">
        <v>336</v>
      </c>
      <c r="F4201" t="s">
        <v>337</v>
      </c>
      <c r="G4201" t="s">
        <v>88</v>
      </c>
      <c r="I4201" t="s">
        <v>5655</v>
      </c>
      <c r="J4201" t="s">
        <v>5656</v>
      </c>
      <c r="K4201" s="9" t="s">
        <v>217</v>
      </c>
      <c r="L4201" t="s">
        <v>218</v>
      </c>
      <c r="M4201">
        <v>35.99</v>
      </c>
      <c r="N4201">
        <v>10.497</v>
      </c>
      <c r="O4201">
        <v>1</v>
      </c>
      <c r="P4201">
        <v>0.06</v>
      </c>
      <c r="Q4201">
        <f>IFERROR(SEARCH("-",R4201)+2, 1)</f>
        <v>1</v>
      </c>
      <c r="R4201" s="9" t="s">
        <v>217</v>
      </c>
      <c r="S4201" s="9" t="b">
        <f>R4201&lt;&gt;K4201</f>
        <v>0</v>
      </c>
      <c r="T4201" t="str">
        <f xml:space="preserve"> TRIM( LEFT(R4201,  IFERROR(   SEARCH(" - ",R4201), LEN(R4201) )    ) )</f>
        <v>Outdoor</v>
      </c>
      <c r="U4201" t="str">
        <f>MID(R4201, Q4201,LEN(R4201))</f>
        <v>Outdoor</v>
      </c>
    </row>
    <row r="4202" spans="1:21" x14ac:dyDescent="0.35">
      <c r="A4202" t="s">
        <v>16943</v>
      </c>
      <c r="B4202" s="1">
        <v>44942</v>
      </c>
      <c r="C4202" t="s">
        <v>17</v>
      </c>
      <c r="D4202" t="s">
        <v>16944</v>
      </c>
      <c r="E4202" t="s">
        <v>336</v>
      </c>
      <c r="F4202" t="s">
        <v>337</v>
      </c>
      <c r="G4202" t="s">
        <v>88</v>
      </c>
      <c r="I4202" t="s">
        <v>3894</v>
      </c>
      <c r="J4202" t="s">
        <v>3895</v>
      </c>
      <c r="K4202" s="9" t="s">
        <v>217</v>
      </c>
      <c r="L4202" t="s">
        <v>218</v>
      </c>
      <c r="M4202">
        <v>59.24</v>
      </c>
      <c r="N4202">
        <v>23.745999999999999</v>
      </c>
      <c r="O4202">
        <v>13</v>
      </c>
      <c r="P4202">
        <v>0.1</v>
      </c>
      <c r="Q4202">
        <f>IFERROR(SEARCH("-",R4202)+2, 1)</f>
        <v>1</v>
      </c>
      <c r="R4202" s="9" t="s">
        <v>217</v>
      </c>
      <c r="S4202" s="9" t="b">
        <f>R4202&lt;&gt;K4202</f>
        <v>0</v>
      </c>
      <c r="T4202" t="str">
        <f xml:space="preserve"> TRIM( LEFT(R4202,  IFERROR(   SEARCH(" - ",R4202), LEN(R4202) )    ) )</f>
        <v>Outdoor</v>
      </c>
      <c r="U4202" t="str">
        <f>MID(R4202, Q4202,LEN(R4202))</f>
        <v>Outdoor</v>
      </c>
    </row>
    <row r="4203" spans="1:21" x14ac:dyDescent="0.35">
      <c r="A4203" t="s">
        <v>17453</v>
      </c>
      <c r="B4203" s="1">
        <v>45410</v>
      </c>
      <c r="C4203" t="s">
        <v>17</v>
      </c>
      <c r="D4203" t="s">
        <v>7682</v>
      </c>
      <c r="E4203" t="s">
        <v>336</v>
      </c>
      <c r="F4203" t="s">
        <v>337</v>
      </c>
      <c r="G4203" t="s">
        <v>88</v>
      </c>
      <c r="I4203" t="s">
        <v>7683</v>
      </c>
      <c r="J4203" t="s">
        <v>7684</v>
      </c>
      <c r="K4203" s="9" t="s">
        <v>24</v>
      </c>
      <c r="L4203" t="s">
        <v>1020</v>
      </c>
      <c r="M4203">
        <v>3.29</v>
      </c>
      <c r="N4203">
        <v>0.98699999999999999</v>
      </c>
      <c r="O4203">
        <v>2</v>
      </c>
      <c r="P4203">
        <v>0.08</v>
      </c>
      <c r="Q4203">
        <f>IFERROR(SEARCH("-",R4203)+2, 1)</f>
        <v>8</v>
      </c>
      <c r="R4203" s="9" t="s">
        <v>24</v>
      </c>
      <c r="S4203" s="9" t="b">
        <f>R4203&lt;&gt;K4203</f>
        <v>0</v>
      </c>
      <c r="T4203" t="str">
        <f xml:space="preserve"> TRIM( LEFT(R4203,  IFERROR(   SEARCH(" - ",R4203), LEN(R4203) )    ) )</f>
        <v>Food</v>
      </c>
      <c r="U4203" t="str">
        <f>MID(R4203, Q4203,LEN(R4203))</f>
        <v>Snacks</v>
      </c>
    </row>
    <row r="4204" spans="1:21" x14ac:dyDescent="0.35">
      <c r="A4204" t="s">
        <v>9260</v>
      </c>
      <c r="B4204" s="1">
        <v>45652</v>
      </c>
      <c r="C4204" t="s">
        <v>17</v>
      </c>
      <c r="D4204" t="s">
        <v>9261</v>
      </c>
      <c r="E4204" t="s">
        <v>336</v>
      </c>
      <c r="F4204" t="s">
        <v>337</v>
      </c>
      <c r="G4204" t="s">
        <v>88</v>
      </c>
      <c r="I4204" t="s">
        <v>9262</v>
      </c>
      <c r="J4204" t="s">
        <v>9263</v>
      </c>
      <c r="L4204" t="s">
        <v>4767</v>
      </c>
      <c r="M4204">
        <v>79.989999999999995</v>
      </c>
      <c r="N4204">
        <v>23.997</v>
      </c>
      <c r="O4204">
        <v>15</v>
      </c>
      <c r="P4204">
        <v>0.09</v>
      </c>
      <c r="Q4204">
        <f>IFERROR(SEARCH("-",R4204)+2, 1)</f>
        <v>1</v>
      </c>
      <c r="R4204" s="9" t="s">
        <v>858</v>
      </c>
      <c r="S4204" s="9" t="b">
        <f>R4204&lt;&gt;K4204</f>
        <v>1</v>
      </c>
      <c r="T4204" t="str">
        <f xml:space="preserve"> TRIM( LEFT(R4204,  IFERROR(   SEARCH(" - ",R4204), LEN(R4204) )    ) )</f>
        <v>Pets</v>
      </c>
      <c r="U4204" t="str">
        <f>MID(R4204, Q4204,LEN(R4204))</f>
        <v>Pets</v>
      </c>
    </row>
    <row r="4205" spans="1:21" x14ac:dyDescent="0.35">
      <c r="A4205" t="s">
        <v>16507</v>
      </c>
      <c r="B4205" s="1">
        <v>45108</v>
      </c>
      <c r="C4205" t="s">
        <v>17</v>
      </c>
      <c r="D4205" t="s">
        <v>16508</v>
      </c>
      <c r="E4205" t="s">
        <v>336</v>
      </c>
      <c r="F4205" t="s">
        <v>337</v>
      </c>
      <c r="G4205" t="s">
        <v>88</v>
      </c>
      <c r="I4205" t="s">
        <v>6389</v>
      </c>
      <c r="J4205" t="s">
        <v>6390</v>
      </c>
      <c r="K4205" s="9" t="s">
        <v>348</v>
      </c>
      <c r="L4205" t="s">
        <v>309</v>
      </c>
      <c r="M4205">
        <v>3.54</v>
      </c>
      <c r="N4205">
        <v>1.466</v>
      </c>
      <c r="O4205">
        <v>14</v>
      </c>
      <c r="P4205">
        <v>0.01</v>
      </c>
      <c r="Q4205">
        <f>IFERROR(SEARCH("-",R4205)+2, 1)</f>
        <v>8</v>
      </c>
      <c r="R4205" s="9" t="s">
        <v>348</v>
      </c>
      <c r="S4205" s="9" t="b">
        <f>R4205&lt;&gt;K4205</f>
        <v>0</v>
      </c>
      <c r="T4205" t="str">
        <f xml:space="preserve"> TRIM( LEFT(R4205,  IFERROR(   SEARCH(" - ",R4205), LEN(R4205) )    ) )</f>
        <v>Food</v>
      </c>
      <c r="U4205" t="str">
        <f>MID(R4205, Q4205,LEN(R4205))</f>
        <v>Dairy</v>
      </c>
    </row>
    <row r="4206" spans="1:21" x14ac:dyDescent="0.35">
      <c r="A4206" t="s">
        <v>9729</v>
      </c>
      <c r="B4206" s="1">
        <v>45557</v>
      </c>
      <c r="C4206" t="s">
        <v>17</v>
      </c>
      <c r="D4206" t="s">
        <v>9730</v>
      </c>
      <c r="E4206" t="s">
        <v>336</v>
      </c>
      <c r="F4206" t="s">
        <v>337</v>
      </c>
      <c r="G4206" t="s">
        <v>88</v>
      </c>
      <c r="I4206" t="s">
        <v>9731</v>
      </c>
      <c r="J4206" t="s">
        <v>9732</v>
      </c>
      <c r="K4206" s="9" t="s">
        <v>24</v>
      </c>
      <c r="L4206" t="s">
        <v>996</v>
      </c>
      <c r="M4206">
        <v>4.99</v>
      </c>
      <c r="N4206">
        <v>1.1970000000000001</v>
      </c>
      <c r="O4206">
        <v>8</v>
      </c>
      <c r="P4206">
        <v>0.14000000000000001</v>
      </c>
      <c r="Q4206">
        <f>IFERROR(SEARCH("-",R4206)+2, 1)</f>
        <v>8</v>
      </c>
      <c r="R4206" s="9" t="s">
        <v>24</v>
      </c>
      <c r="S4206" s="9" t="b">
        <f>R4206&lt;&gt;K4206</f>
        <v>0</v>
      </c>
      <c r="T4206" t="str">
        <f xml:space="preserve"> TRIM( LEFT(R4206,  IFERROR(   SEARCH(" - ",R4206), LEN(R4206) )    ) )</f>
        <v>Food</v>
      </c>
      <c r="U4206" t="str">
        <f>MID(R4206, Q4206,LEN(R4206))</f>
        <v>Snacks</v>
      </c>
    </row>
    <row r="4207" spans="1:21" x14ac:dyDescent="0.35">
      <c r="A4207" t="s">
        <v>17231</v>
      </c>
      <c r="B4207" s="1">
        <v>45610</v>
      </c>
      <c r="C4207" t="s">
        <v>17</v>
      </c>
      <c r="D4207" t="s">
        <v>8262</v>
      </c>
      <c r="E4207" t="s">
        <v>336</v>
      </c>
      <c r="F4207" t="s">
        <v>337</v>
      </c>
      <c r="G4207" t="s">
        <v>88</v>
      </c>
      <c r="I4207" t="s">
        <v>8263</v>
      </c>
      <c r="J4207" t="s">
        <v>8264</v>
      </c>
      <c r="K4207" s="9" t="s">
        <v>284</v>
      </c>
      <c r="L4207" t="s">
        <v>7816</v>
      </c>
      <c r="M4207">
        <v>1.89</v>
      </c>
      <c r="N4207">
        <v>0.56699999999999995</v>
      </c>
      <c r="O4207">
        <v>17</v>
      </c>
      <c r="P4207">
        <v>0.31</v>
      </c>
      <c r="Q4207">
        <f>IFERROR(SEARCH("-",R4207)+2, 1)</f>
        <v>8</v>
      </c>
      <c r="R4207" s="9" t="s">
        <v>284</v>
      </c>
      <c r="S4207" s="9" t="b">
        <f>R4207&lt;&gt;K4207</f>
        <v>0</v>
      </c>
      <c r="T4207" t="str">
        <f xml:space="preserve"> TRIM( LEFT(R4207,  IFERROR(   SEARCH(" - ",R4207), LEN(R4207) )    ) )</f>
        <v>Food</v>
      </c>
      <c r="U4207" t="str">
        <f>MID(R4207, Q4207,LEN(R4207))</f>
        <v>Canned Goods</v>
      </c>
    </row>
    <row r="4208" spans="1:21" x14ac:dyDescent="0.35">
      <c r="A4208" t="s">
        <v>12832</v>
      </c>
      <c r="B4208" s="1">
        <v>45233</v>
      </c>
      <c r="C4208" t="s">
        <v>17</v>
      </c>
      <c r="D4208" t="s">
        <v>4383</v>
      </c>
      <c r="E4208" t="s">
        <v>336</v>
      </c>
      <c r="F4208" t="s">
        <v>337</v>
      </c>
      <c r="G4208" t="s">
        <v>88</v>
      </c>
      <c r="I4208" t="s">
        <v>4384</v>
      </c>
      <c r="J4208" t="s">
        <v>4385</v>
      </c>
      <c r="K4208" s="9" t="s">
        <v>58</v>
      </c>
      <c r="L4208" t="s">
        <v>250</v>
      </c>
      <c r="M4208">
        <v>1.54</v>
      </c>
      <c r="N4208">
        <v>0.217</v>
      </c>
      <c r="O4208">
        <v>17</v>
      </c>
      <c r="P4208">
        <v>0.28000000000000003</v>
      </c>
      <c r="Q4208">
        <f>IFERROR(SEARCH("-",R4208)+2, 1)</f>
        <v>8</v>
      </c>
      <c r="R4208" s="9" t="s">
        <v>58</v>
      </c>
      <c r="S4208" s="9" t="b">
        <f>R4208&lt;&gt;K4208</f>
        <v>0</v>
      </c>
      <c r="T4208" t="str">
        <f xml:space="preserve"> TRIM( LEFT(R4208,  IFERROR(   SEARCH(" - ",R4208), LEN(R4208) )    ) )</f>
        <v>Food</v>
      </c>
      <c r="U4208" t="str">
        <f>MID(R4208, Q4208,LEN(R4208))</f>
        <v>Produce</v>
      </c>
    </row>
    <row r="4209" spans="1:22" x14ac:dyDescent="0.35">
      <c r="A4209" t="s">
        <v>4920</v>
      </c>
      <c r="B4209" s="1">
        <v>45615</v>
      </c>
      <c r="C4209" t="s">
        <v>17</v>
      </c>
      <c r="D4209" t="s">
        <v>4395</v>
      </c>
      <c r="E4209" t="s">
        <v>336</v>
      </c>
      <c r="F4209" t="s">
        <v>337</v>
      </c>
      <c r="G4209" t="s">
        <v>88</v>
      </c>
      <c r="I4209" t="s">
        <v>4396</v>
      </c>
      <c r="J4209" t="s">
        <v>4397</v>
      </c>
      <c r="K4209" s="9" t="s">
        <v>391</v>
      </c>
      <c r="L4209" t="s">
        <v>916</v>
      </c>
      <c r="M4209">
        <v>79.989999999999995</v>
      </c>
      <c r="N4209">
        <v>23.997</v>
      </c>
      <c r="O4209">
        <v>13</v>
      </c>
      <c r="P4209">
        <v>0.37</v>
      </c>
      <c r="Q4209">
        <f>IFERROR(SEARCH("-",R4209)+2, 1)</f>
        <v>1</v>
      </c>
      <c r="R4209" s="9" t="s">
        <v>391</v>
      </c>
      <c r="S4209" s="9" t="b">
        <f>R4209&lt;&gt;K4209</f>
        <v>0</v>
      </c>
      <c r="T4209" t="str">
        <f xml:space="preserve"> TRIM( LEFT(R4209,  IFERROR(   SEARCH(" - ",R4209), LEN(R4209) )    ) )</f>
        <v>Kitchen</v>
      </c>
      <c r="U4209" t="str">
        <f>MID(R4209, Q4209,LEN(R4209))</f>
        <v>Kitchen</v>
      </c>
    </row>
    <row r="4210" spans="1:22" x14ac:dyDescent="0.35">
      <c r="A4210" t="s">
        <v>10244</v>
      </c>
      <c r="B4210" s="1">
        <v>45633</v>
      </c>
      <c r="C4210" t="s">
        <v>17</v>
      </c>
      <c r="D4210" t="s">
        <v>10245</v>
      </c>
      <c r="E4210" t="s">
        <v>336</v>
      </c>
      <c r="F4210" t="s">
        <v>337</v>
      </c>
      <c r="G4210" t="s">
        <v>88</v>
      </c>
      <c r="I4210" t="s">
        <v>4400</v>
      </c>
      <c r="J4210" t="s">
        <v>4401</v>
      </c>
      <c r="K4210" s="9" t="s">
        <v>391</v>
      </c>
      <c r="L4210" t="s">
        <v>975</v>
      </c>
      <c r="M4210">
        <v>20.99</v>
      </c>
      <c r="N4210">
        <v>7.9960000000000004</v>
      </c>
      <c r="O4210">
        <v>17</v>
      </c>
      <c r="P4210">
        <v>0.09</v>
      </c>
      <c r="Q4210">
        <f>IFERROR(SEARCH("-",R4210)+2, 1)</f>
        <v>1</v>
      </c>
      <c r="R4210" s="9" t="s">
        <v>391</v>
      </c>
      <c r="S4210" s="9" t="b">
        <f>R4210&lt;&gt;K4210</f>
        <v>0</v>
      </c>
      <c r="T4210" t="str">
        <f xml:space="preserve"> TRIM( LEFT(R4210,  IFERROR(   SEARCH(" - ",R4210), LEN(R4210) )    ) )</f>
        <v>Kitchen</v>
      </c>
      <c r="U4210" t="str">
        <f>MID(R4210, Q4210,LEN(R4210))</f>
        <v>Kitchen</v>
      </c>
    </row>
    <row r="4211" spans="1:22" x14ac:dyDescent="0.35">
      <c r="A4211" t="s">
        <v>13864</v>
      </c>
      <c r="B4211" s="1">
        <v>45089</v>
      </c>
      <c r="C4211" t="s">
        <v>17</v>
      </c>
      <c r="D4211" t="s">
        <v>8046</v>
      </c>
      <c r="E4211" t="s">
        <v>336</v>
      </c>
      <c r="F4211" t="s">
        <v>337</v>
      </c>
      <c r="H4211" t="s">
        <v>179</v>
      </c>
      <c r="I4211" t="s">
        <v>8047</v>
      </c>
      <c r="J4211" t="s">
        <v>8048</v>
      </c>
      <c r="L4211" t="s">
        <v>152</v>
      </c>
      <c r="M4211">
        <v>299.14</v>
      </c>
      <c r="N4211">
        <v>89.497</v>
      </c>
      <c r="O4211">
        <v>1</v>
      </c>
      <c r="Q4211">
        <f>IFERROR(SEARCH("-",R4211)+2, 1)</f>
        <v>1</v>
      </c>
      <c r="R4211" s="9" t="s">
        <v>151</v>
      </c>
      <c r="S4211" s="9" t="b">
        <f>R4211&lt;&gt;K4211</f>
        <v>1</v>
      </c>
      <c r="T4211" t="str">
        <f xml:space="preserve"> TRIM( LEFT(R4211,  IFERROR(   SEARCH(" - ",R4211), LEN(R4211) )    ) )</f>
        <v>Home Appliances</v>
      </c>
      <c r="U4211" t="str">
        <f>MID(R4211, Q4211,LEN(R4211))</f>
        <v>Home Appliances</v>
      </c>
      <c r="V4211" t="s">
        <v>179</v>
      </c>
    </row>
    <row r="4212" spans="1:22" x14ac:dyDescent="0.35">
      <c r="A4212" t="s">
        <v>1841</v>
      </c>
      <c r="B4212" s="1">
        <v>45351</v>
      </c>
      <c r="C4212" t="s">
        <v>17</v>
      </c>
      <c r="D4212" t="s">
        <v>1842</v>
      </c>
      <c r="E4212" t="s">
        <v>336</v>
      </c>
      <c r="F4212" t="s">
        <v>337</v>
      </c>
      <c r="G4212" t="s">
        <v>88</v>
      </c>
      <c r="I4212" t="s">
        <v>1843</v>
      </c>
      <c r="J4212" t="s">
        <v>1844</v>
      </c>
      <c r="K4212" s="9" t="s">
        <v>1845</v>
      </c>
      <c r="L4212" t="s">
        <v>1846</v>
      </c>
      <c r="M4212">
        <v>2.99</v>
      </c>
      <c r="N4212">
        <v>0.89700000000000002</v>
      </c>
      <c r="O4212">
        <v>11</v>
      </c>
      <c r="Q4212">
        <f>IFERROR(SEARCH("-",R4212)+2, 1)</f>
        <v>8</v>
      </c>
      <c r="R4212" s="9" t="s">
        <v>1845</v>
      </c>
      <c r="S4212" s="9" t="b">
        <f>R4212&lt;&gt;K4212</f>
        <v>0</v>
      </c>
      <c r="T4212" t="str">
        <f xml:space="preserve"> TRIM( LEFT(R4212,  IFERROR(   SEARCH(" - ",R4212), LEN(R4212) )    ) )</f>
        <v>Food</v>
      </c>
      <c r="U4212" t="str">
        <f>MID(R4212, Q4212,LEN(R4212))</f>
        <v>Salad Toppings</v>
      </c>
    </row>
    <row r="4213" spans="1:22" x14ac:dyDescent="0.35">
      <c r="A4213" t="s">
        <v>1234</v>
      </c>
      <c r="B4213" s="1">
        <v>45566</v>
      </c>
      <c r="C4213" t="s">
        <v>17</v>
      </c>
      <c r="D4213" t="s">
        <v>1235</v>
      </c>
      <c r="E4213" t="s">
        <v>336</v>
      </c>
      <c r="F4213" t="s">
        <v>337</v>
      </c>
      <c r="G4213" t="s">
        <v>88</v>
      </c>
      <c r="I4213" t="s">
        <v>1236</v>
      </c>
      <c r="J4213" t="s">
        <v>1237</v>
      </c>
      <c r="K4213" s="9" t="s">
        <v>1013</v>
      </c>
      <c r="L4213" t="s">
        <v>1238</v>
      </c>
      <c r="M4213">
        <v>6.49</v>
      </c>
      <c r="N4213">
        <v>1.9470000000000001</v>
      </c>
      <c r="O4213">
        <v>13</v>
      </c>
      <c r="P4213">
        <v>0.31</v>
      </c>
      <c r="Q4213">
        <f>IFERROR(SEARCH("-",R4213)+2, 1)</f>
        <v>8</v>
      </c>
      <c r="R4213" s="9" t="s">
        <v>1013</v>
      </c>
      <c r="S4213" s="9" t="b">
        <f>R4213&lt;&gt;K4213</f>
        <v>0</v>
      </c>
      <c r="T4213" t="str">
        <f xml:space="preserve"> TRIM( LEFT(R4213,  IFERROR(   SEARCH(" - ",R4213), LEN(R4213) )    ) )</f>
        <v>Food</v>
      </c>
      <c r="U4213" t="str">
        <f>MID(R4213, Q4213,LEN(R4213))</f>
        <v>Prepared Meals</v>
      </c>
    </row>
    <row r="4214" spans="1:22" x14ac:dyDescent="0.35">
      <c r="A4214" t="s">
        <v>17101</v>
      </c>
      <c r="B4214" s="1">
        <v>45317</v>
      </c>
      <c r="C4214" t="s">
        <v>17</v>
      </c>
      <c r="D4214" t="s">
        <v>7706</v>
      </c>
      <c r="E4214" t="s">
        <v>336</v>
      </c>
      <c r="F4214" t="s">
        <v>337</v>
      </c>
      <c r="G4214" t="s">
        <v>88</v>
      </c>
      <c r="I4214" t="s">
        <v>7707</v>
      </c>
      <c r="J4214" t="s">
        <v>7708</v>
      </c>
      <c r="K4214" s="9" t="s">
        <v>34</v>
      </c>
      <c r="L4214" t="s">
        <v>3786</v>
      </c>
      <c r="M4214">
        <v>3.79</v>
      </c>
      <c r="N4214">
        <v>1.137</v>
      </c>
      <c r="O4214">
        <v>19</v>
      </c>
      <c r="P4214">
        <v>0.19</v>
      </c>
      <c r="Q4214">
        <f>IFERROR(SEARCH("-",R4214)+2, 1)</f>
        <v>8</v>
      </c>
      <c r="R4214" s="9" t="s">
        <v>34</v>
      </c>
      <c r="S4214" s="9" t="b">
        <f>R4214&lt;&gt;K4214</f>
        <v>0</v>
      </c>
      <c r="T4214" t="str">
        <f xml:space="preserve"> TRIM( LEFT(R4214,  IFERROR(   SEARCH(" - ",R4214), LEN(R4214) )    ) )</f>
        <v>Food</v>
      </c>
      <c r="U4214" t="str">
        <f>MID(R4214, Q4214,LEN(R4214))</f>
        <v>Condiments</v>
      </c>
    </row>
    <row r="4215" spans="1:22" x14ac:dyDescent="0.35">
      <c r="A4215" t="s">
        <v>1258</v>
      </c>
      <c r="B4215" s="1">
        <v>45521</v>
      </c>
      <c r="C4215" t="s">
        <v>17</v>
      </c>
      <c r="D4215" t="s">
        <v>1240</v>
      </c>
      <c r="E4215" t="s">
        <v>336</v>
      </c>
      <c r="F4215" t="s">
        <v>337</v>
      </c>
      <c r="G4215" t="s">
        <v>88</v>
      </c>
      <c r="I4215" t="s">
        <v>1241</v>
      </c>
      <c r="J4215" t="s">
        <v>1242</v>
      </c>
      <c r="K4215" s="9" t="s">
        <v>1243</v>
      </c>
      <c r="L4215" t="s">
        <v>1244</v>
      </c>
      <c r="M4215">
        <v>49.99</v>
      </c>
      <c r="N4215">
        <v>14.997</v>
      </c>
      <c r="O4215">
        <v>14</v>
      </c>
      <c r="P4215">
        <v>0.23</v>
      </c>
      <c r="Q4215">
        <f>IFERROR(SEARCH("-",R4215)+2, 1)</f>
        <v>12</v>
      </c>
      <c r="R4215" s="9" t="s">
        <v>1243</v>
      </c>
      <c r="S4215" s="9" t="b">
        <f>R4215&lt;&gt;K4215</f>
        <v>0</v>
      </c>
      <c r="T4215" t="str">
        <f xml:space="preserve"> TRIM( LEFT(R4215,  IFERROR(   SEARCH(" - ",R4215), LEN(R4215) )    ) )</f>
        <v>Clothing</v>
      </c>
      <c r="U4215" t="str">
        <f>MID(R4215, Q4215,LEN(R4215))</f>
        <v>Shirts</v>
      </c>
    </row>
    <row r="4216" spans="1:22" x14ac:dyDescent="0.35">
      <c r="A4216" t="s">
        <v>17567</v>
      </c>
      <c r="B4216" s="1">
        <v>45699</v>
      </c>
      <c r="C4216" t="s">
        <v>17</v>
      </c>
      <c r="D4216" t="s">
        <v>7791</v>
      </c>
      <c r="E4216" t="s">
        <v>336</v>
      </c>
      <c r="F4216" t="s">
        <v>337</v>
      </c>
      <c r="G4216" t="s">
        <v>88</v>
      </c>
      <c r="I4216" t="s">
        <v>7792</v>
      </c>
      <c r="J4216" t="s">
        <v>7793</v>
      </c>
      <c r="K4216" s="9" t="s">
        <v>34</v>
      </c>
      <c r="L4216" t="s">
        <v>106</v>
      </c>
      <c r="M4216">
        <v>3.29</v>
      </c>
      <c r="N4216">
        <v>0.98699999999999999</v>
      </c>
      <c r="O4216">
        <v>12</v>
      </c>
      <c r="P4216">
        <v>0.16</v>
      </c>
      <c r="Q4216">
        <f>IFERROR(SEARCH("-",R4216)+2, 1)</f>
        <v>8</v>
      </c>
      <c r="R4216" s="9" t="s">
        <v>34</v>
      </c>
      <c r="S4216" s="9" t="b">
        <f>R4216&lt;&gt;K4216</f>
        <v>0</v>
      </c>
      <c r="T4216" t="str">
        <f xml:space="preserve"> TRIM( LEFT(R4216,  IFERROR(   SEARCH(" - ",R4216), LEN(R4216) )    ) )</f>
        <v>Food</v>
      </c>
      <c r="U4216" t="str">
        <f>MID(R4216, Q4216,LEN(R4216))</f>
        <v>Condiments</v>
      </c>
    </row>
    <row r="4217" spans="1:22" x14ac:dyDescent="0.35">
      <c r="A4217" t="s">
        <v>4492</v>
      </c>
      <c r="B4217" s="1">
        <v>45418</v>
      </c>
      <c r="C4217" t="s">
        <v>17</v>
      </c>
      <c r="D4217" t="s">
        <v>3862</v>
      </c>
      <c r="E4217" t="s">
        <v>336</v>
      </c>
      <c r="F4217" t="s">
        <v>337</v>
      </c>
      <c r="G4217" t="s">
        <v>88</v>
      </c>
      <c r="I4217" t="s">
        <v>3863</v>
      </c>
      <c r="J4217" t="s">
        <v>3864</v>
      </c>
      <c r="K4217" s="9" t="s">
        <v>1115</v>
      </c>
      <c r="L4217" t="s">
        <v>3865</v>
      </c>
      <c r="M4217">
        <v>249.99</v>
      </c>
      <c r="N4217">
        <v>99.995999999999995</v>
      </c>
      <c r="O4217">
        <v>1</v>
      </c>
      <c r="P4217">
        <v>0.24</v>
      </c>
      <c r="Q4217">
        <f>IFERROR(SEARCH("-",R4217)+2, 1)</f>
        <v>1</v>
      </c>
      <c r="R4217" s="9" t="s">
        <v>1115</v>
      </c>
      <c r="S4217" s="9" t="b">
        <f>R4217&lt;&gt;K4217</f>
        <v>0</v>
      </c>
      <c r="T4217" t="str">
        <f xml:space="preserve"> TRIM( LEFT(R4217,  IFERROR(   SEARCH(" - ",R4217), LEN(R4217) )    ) )</f>
        <v>Electronics</v>
      </c>
      <c r="U4217" t="str">
        <f>MID(R4217, Q4217,LEN(R4217))</f>
        <v>Electronics</v>
      </c>
    </row>
    <row r="4218" spans="1:22" x14ac:dyDescent="0.35">
      <c r="A4218" t="s">
        <v>4403</v>
      </c>
      <c r="B4218" s="1">
        <v>45390</v>
      </c>
      <c r="C4218" t="s">
        <v>17</v>
      </c>
      <c r="D4218" t="s">
        <v>4404</v>
      </c>
      <c r="E4218" t="s">
        <v>336</v>
      </c>
      <c r="F4218" t="s">
        <v>337</v>
      </c>
      <c r="G4218" t="s">
        <v>88</v>
      </c>
      <c r="I4218" t="s">
        <v>4405</v>
      </c>
      <c r="J4218" t="s">
        <v>4406</v>
      </c>
      <c r="K4218" s="9" t="s">
        <v>136</v>
      </c>
      <c r="L4218" t="s">
        <v>3191</v>
      </c>
      <c r="M4218">
        <v>19.989999999999998</v>
      </c>
      <c r="N4218">
        <v>7.9960000000000004</v>
      </c>
      <c r="O4218">
        <v>20</v>
      </c>
      <c r="Q4218">
        <f>IFERROR(SEARCH("-",R4218)+2, 1)</f>
        <v>1</v>
      </c>
      <c r="R4218" s="9" t="s">
        <v>136</v>
      </c>
      <c r="S4218" s="9" t="b">
        <f>R4218&lt;&gt;K4218</f>
        <v>0</v>
      </c>
      <c r="T4218" t="str">
        <f xml:space="preserve"> TRIM( LEFT(R4218,  IFERROR(   SEARCH(" - ",R4218), LEN(R4218) )    ) )</f>
        <v>Health</v>
      </c>
      <c r="U4218" t="str">
        <f>MID(R4218, Q4218,LEN(R4218))</f>
        <v>Health</v>
      </c>
    </row>
    <row r="4219" spans="1:22" x14ac:dyDescent="0.35">
      <c r="A4219" t="s">
        <v>13675</v>
      </c>
      <c r="B4219" s="1">
        <v>45094</v>
      </c>
      <c r="C4219" t="s">
        <v>17</v>
      </c>
      <c r="D4219" t="s">
        <v>4577</v>
      </c>
      <c r="E4219" t="s">
        <v>336</v>
      </c>
      <c r="F4219" t="s">
        <v>337</v>
      </c>
      <c r="G4219" t="s">
        <v>88</v>
      </c>
      <c r="I4219" t="s">
        <v>4578</v>
      </c>
      <c r="J4219" t="s">
        <v>4579</v>
      </c>
      <c r="K4219" s="9" t="s">
        <v>136</v>
      </c>
      <c r="L4219" t="s">
        <v>3191</v>
      </c>
      <c r="M4219">
        <v>59.14</v>
      </c>
      <c r="N4219">
        <v>17.497</v>
      </c>
      <c r="O4219">
        <v>20</v>
      </c>
      <c r="P4219">
        <v>0.2</v>
      </c>
      <c r="Q4219">
        <f>IFERROR(SEARCH("-",R4219)+2, 1)</f>
        <v>1</v>
      </c>
      <c r="R4219" s="9" t="s">
        <v>136</v>
      </c>
      <c r="S4219" s="9" t="b">
        <f>R4219&lt;&gt;K4219</f>
        <v>0</v>
      </c>
      <c r="T4219" t="str">
        <f xml:space="preserve"> TRIM( LEFT(R4219,  IFERROR(   SEARCH(" - ",R4219), LEN(R4219) )    ) )</f>
        <v>Health</v>
      </c>
      <c r="U4219" t="str">
        <f>MID(R4219, Q4219,LEN(R4219))</f>
        <v>Health</v>
      </c>
    </row>
    <row r="4220" spans="1:22" x14ac:dyDescent="0.35">
      <c r="A4220" t="s">
        <v>2265</v>
      </c>
      <c r="B4220" s="1">
        <v>45377</v>
      </c>
      <c r="C4220" t="s">
        <v>17</v>
      </c>
      <c r="D4220" t="s">
        <v>85</v>
      </c>
      <c r="E4220" t="s">
        <v>336</v>
      </c>
      <c r="F4220" t="s">
        <v>337</v>
      </c>
      <c r="G4220" t="s">
        <v>88</v>
      </c>
      <c r="I4220" t="s">
        <v>89</v>
      </c>
      <c r="J4220" t="s">
        <v>90</v>
      </c>
      <c r="K4220" s="9" t="s">
        <v>58</v>
      </c>
      <c r="L4220" t="s">
        <v>91</v>
      </c>
      <c r="M4220">
        <v>6.99</v>
      </c>
      <c r="N4220">
        <v>2.097</v>
      </c>
      <c r="O4220">
        <v>3</v>
      </c>
      <c r="P4220">
        <v>0.33</v>
      </c>
      <c r="Q4220">
        <f>IFERROR(SEARCH("-",R4220)+2, 1)</f>
        <v>8</v>
      </c>
      <c r="R4220" s="9" t="s">
        <v>58</v>
      </c>
      <c r="S4220" s="9" t="b">
        <f>R4220&lt;&gt;K4220</f>
        <v>0</v>
      </c>
      <c r="T4220" t="str">
        <f xml:space="preserve"> TRIM( LEFT(R4220,  IFERROR(   SEARCH(" - ",R4220), LEN(R4220) )    ) )</f>
        <v>Food</v>
      </c>
      <c r="U4220" t="str">
        <f>MID(R4220, Q4220,LEN(R4220))</f>
        <v>Produce</v>
      </c>
    </row>
    <row r="4221" spans="1:22" x14ac:dyDescent="0.35">
      <c r="A4221" t="s">
        <v>17561</v>
      </c>
      <c r="B4221" s="1">
        <v>45473</v>
      </c>
      <c r="C4221" t="s">
        <v>17</v>
      </c>
      <c r="D4221" t="s">
        <v>13807</v>
      </c>
      <c r="E4221" t="s">
        <v>336</v>
      </c>
      <c r="F4221" t="s">
        <v>337</v>
      </c>
      <c r="G4221" t="s">
        <v>88</v>
      </c>
      <c r="I4221" t="s">
        <v>13808</v>
      </c>
      <c r="J4221" t="s">
        <v>13809</v>
      </c>
      <c r="K4221" s="9" t="s">
        <v>128</v>
      </c>
      <c r="L4221" t="s">
        <v>13810</v>
      </c>
      <c r="M4221">
        <v>8.99</v>
      </c>
      <c r="N4221">
        <v>2.6970000000000001</v>
      </c>
      <c r="O4221">
        <v>8</v>
      </c>
      <c r="P4221">
        <v>0.24</v>
      </c>
      <c r="Q4221">
        <f>IFERROR(SEARCH("-",R4221)+2, 1)</f>
        <v>8</v>
      </c>
      <c r="R4221" s="9" t="s">
        <v>128</v>
      </c>
      <c r="S4221" s="9" t="b">
        <f>R4221&lt;&gt;K4221</f>
        <v>0</v>
      </c>
      <c r="T4221" t="str">
        <f xml:space="preserve"> TRIM( LEFT(R4221,  IFERROR(   SEARCH(" - ",R4221), LEN(R4221) )    ) )</f>
        <v>Food</v>
      </c>
      <c r="U4221" t="str">
        <f>MID(R4221, Q4221,LEN(R4221))</f>
        <v>Frozen Foods</v>
      </c>
    </row>
    <row r="4222" spans="1:22" x14ac:dyDescent="0.35">
      <c r="A4222" t="s">
        <v>10782</v>
      </c>
      <c r="B4222" s="1">
        <v>45474</v>
      </c>
      <c r="C4222" t="s">
        <v>17</v>
      </c>
      <c r="D4222" t="s">
        <v>10783</v>
      </c>
      <c r="E4222" t="s">
        <v>336</v>
      </c>
      <c r="F4222" t="s">
        <v>337</v>
      </c>
      <c r="G4222" t="s">
        <v>88</v>
      </c>
      <c r="I4222" t="s">
        <v>3165</v>
      </c>
      <c r="J4222" t="s">
        <v>3166</v>
      </c>
      <c r="K4222" s="9" t="s">
        <v>1254</v>
      </c>
      <c r="L4222" t="s">
        <v>159</v>
      </c>
      <c r="M4222">
        <v>6.99</v>
      </c>
      <c r="N4222">
        <v>2.3959999999999999</v>
      </c>
      <c r="O4222">
        <v>10</v>
      </c>
      <c r="P4222">
        <v>7.0000000000000007E-2</v>
      </c>
      <c r="Q4222">
        <f>IFERROR(SEARCH("-",R4222)+2, 1)</f>
        <v>8</v>
      </c>
      <c r="R4222" s="9" t="s">
        <v>1254</v>
      </c>
      <c r="S4222" s="9" t="b">
        <f>R4222&lt;&gt;K4222</f>
        <v>0</v>
      </c>
      <c r="T4222" t="str">
        <f xml:space="preserve"> TRIM( LEFT(R4222,  IFERROR(   SEARCH(" - ",R4222), LEN(R4222) )    ) )</f>
        <v>Food</v>
      </c>
      <c r="U4222" t="str">
        <f>MID(R4222, Q4222,LEN(R4222))</f>
        <v>Frozen Food</v>
      </c>
    </row>
    <row r="4223" spans="1:22" x14ac:dyDescent="0.35">
      <c r="A4223" t="s">
        <v>6807</v>
      </c>
      <c r="B4223" s="1">
        <v>45736</v>
      </c>
      <c r="C4223" t="s">
        <v>17</v>
      </c>
      <c r="D4223" t="s">
        <v>819</v>
      </c>
      <c r="E4223" t="s">
        <v>336</v>
      </c>
      <c r="F4223" t="s">
        <v>337</v>
      </c>
      <c r="G4223" t="s">
        <v>88</v>
      </c>
      <c r="I4223" t="s">
        <v>6584</v>
      </c>
      <c r="J4223" t="s">
        <v>6585</v>
      </c>
      <c r="K4223" s="9" t="s">
        <v>1254</v>
      </c>
      <c r="L4223" t="s">
        <v>1255</v>
      </c>
      <c r="M4223">
        <v>5.41</v>
      </c>
      <c r="N4223">
        <v>2.5960000000000001</v>
      </c>
      <c r="O4223">
        <v>1</v>
      </c>
      <c r="P4223">
        <v>0.19</v>
      </c>
      <c r="Q4223">
        <f>IFERROR(SEARCH("-",R4223)+2, 1)</f>
        <v>8</v>
      </c>
      <c r="R4223" s="9" t="s">
        <v>1254</v>
      </c>
      <c r="S4223" s="9" t="b">
        <f>R4223&lt;&gt;K4223</f>
        <v>0</v>
      </c>
      <c r="T4223" t="str">
        <f xml:space="preserve"> TRIM( LEFT(R4223,  IFERROR(   SEARCH(" - ",R4223), LEN(R4223) )    ) )</f>
        <v>Food</v>
      </c>
      <c r="U4223" t="str">
        <f>MID(R4223, Q4223,LEN(R4223))</f>
        <v>Frozen Food</v>
      </c>
    </row>
    <row r="4224" spans="1:22" x14ac:dyDescent="0.35">
      <c r="A4224" t="s">
        <v>18123</v>
      </c>
      <c r="B4224" s="1">
        <v>45143</v>
      </c>
      <c r="C4224" t="s">
        <v>17</v>
      </c>
      <c r="D4224" t="s">
        <v>14399</v>
      </c>
      <c r="E4224" t="s">
        <v>336</v>
      </c>
      <c r="F4224" t="s">
        <v>337</v>
      </c>
      <c r="G4224" t="s">
        <v>88</v>
      </c>
      <c r="I4224" t="s">
        <v>14400</v>
      </c>
      <c r="J4224" t="s">
        <v>14401</v>
      </c>
      <c r="K4224" s="9" t="s">
        <v>463</v>
      </c>
      <c r="L4224" t="s">
        <v>1255</v>
      </c>
      <c r="M4224">
        <v>8.99</v>
      </c>
      <c r="N4224">
        <v>2.6970000000000001</v>
      </c>
      <c r="O4224">
        <v>19</v>
      </c>
      <c r="P4224">
        <v>0.2</v>
      </c>
      <c r="Q4224">
        <f>IFERROR(SEARCH("-",R4224)+2, 1)</f>
        <v>8</v>
      </c>
      <c r="R4224" s="9" t="s">
        <v>463</v>
      </c>
      <c r="S4224" s="9" t="b">
        <f>R4224&lt;&gt;K4224</f>
        <v>0</v>
      </c>
      <c r="T4224" t="str">
        <f xml:space="preserve"> TRIM( LEFT(R4224,  IFERROR(   SEARCH(" - ",R4224), LEN(R4224) )    ) )</f>
        <v>Food</v>
      </c>
      <c r="U4224" t="str">
        <f>MID(R4224, Q4224,LEN(R4224))</f>
        <v>Frozen</v>
      </c>
    </row>
    <row r="4225" spans="1:21" x14ac:dyDescent="0.35">
      <c r="A4225" t="s">
        <v>4915</v>
      </c>
      <c r="B4225" s="1">
        <v>45582</v>
      </c>
      <c r="C4225" t="s">
        <v>17</v>
      </c>
      <c r="D4225" t="s">
        <v>3277</v>
      </c>
      <c r="E4225" t="s">
        <v>336</v>
      </c>
      <c r="F4225" t="s">
        <v>337</v>
      </c>
      <c r="G4225" t="s">
        <v>88</v>
      </c>
      <c r="I4225" t="s">
        <v>3278</v>
      </c>
      <c r="J4225" t="s">
        <v>3279</v>
      </c>
      <c r="K4225" s="9" t="s">
        <v>128</v>
      </c>
      <c r="L4225" t="s">
        <v>129</v>
      </c>
      <c r="M4225">
        <v>5.99</v>
      </c>
      <c r="N4225">
        <v>2.3959999999999999</v>
      </c>
      <c r="O4225">
        <v>17</v>
      </c>
      <c r="P4225">
        <v>0.27</v>
      </c>
      <c r="Q4225">
        <f>IFERROR(SEARCH("-",R4225)+2, 1)</f>
        <v>8</v>
      </c>
      <c r="R4225" s="9" t="s">
        <v>128</v>
      </c>
      <c r="S4225" s="9" t="b">
        <f>R4225&lt;&gt;K4225</f>
        <v>0</v>
      </c>
      <c r="T4225" t="str">
        <f xml:space="preserve"> TRIM( LEFT(R4225,  IFERROR(   SEARCH(" - ",R4225), LEN(R4225) )    ) )</f>
        <v>Food</v>
      </c>
      <c r="U4225" t="str">
        <f>MID(R4225, Q4225,LEN(R4225))</f>
        <v>Frozen Foods</v>
      </c>
    </row>
    <row r="4226" spans="1:21" x14ac:dyDescent="0.35">
      <c r="A4226" t="s">
        <v>8090</v>
      </c>
      <c r="B4226" s="1">
        <v>45630</v>
      </c>
      <c r="C4226" t="s">
        <v>17</v>
      </c>
      <c r="D4226" t="s">
        <v>8091</v>
      </c>
      <c r="E4226" t="s">
        <v>336</v>
      </c>
      <c r="F4226" t="s">
        <v>337</v>
      </c>
      <c r="G4226" t="s">
        <v>88</v>
      </c>
      <c r="I4226" t="s">
        <v>8092</v>
      </c>
      <c r="J4226" t="s">
        <v>8093</v>
      </c>
      <c r="K4226" s="9" t="s">
        <v>1770</v>
      </c>
      <c r="L4226" t="s">
        <v>8094</v>
      </c>
      <c r="M4226">
        <v>8.99</v>
      </c>
      <c r="N4226">
        <v>2.6970000000000001</v>
      </c>
      <c r="O4226">
        <v>5</v>
      </c>
      <c r="P4226">
        <v>0.35</v>
      </c>
      <c r="Q4226">
        <f>IFERROR(SEARCH("-",R4226)+2, 1)</f>
        <v>8</v>
      </c>
      <c r="R4226" s="9" t="s">
        <v>1770</v>
      </c>
      <c r="S4226" s="9" t="b">
        <f>R4226&lt;&gt;K4226</f>
        <v>0</v>
      </c>
      <c r="T4226" t="str">
        <f xml:space="preserve"> TRIM( LEFT(R4226,  IFERROR(   SEARCH(" - ",R4226), LEN(R4226) )    ) )</f>
        <v>Food</v>
      </c>
      <c r="U4226" t="str">
        <f>MID(R4226, Q4226,LEN(R4226))</f>
        <v>Seafood</v>
      </c>
    </row>
    <row r="4227" spans="1:21" x14ac:dyDescent="0.35">
      <c r="A4227" t="s">
        <v>13171</v>
      </c>
      <c r="B4227" s="1">
        <v>45119</v>
      </c>
      <c r="C4227" t="s">
        <v>17</v>
      </c>
      <c r="D4227" t="s">
        <v>12779</v>
      </c>
      <c r="E4227" t="s">
        <v>336</v>
      </c>
      <c r="F4227" t="s">
        <v>337</v>
      </c>
      <c r="G4227" t="s">
        <v>88</v>
      </c>
      <c r="I4227" t="s">
        <v>6135</v>
      </c>
      <c r="J4227" t="s">
        <v>6136</v>
      </c>
      <c r="K4227" s="9" t="s">
        <v>128</v>
      </c>
      <c r="L4227" t="s">
        <v>1539</v>
      </c>
      <c r="M4227">
        <v>4.6399999999999997</v>
      </c>
      <c r="N4227">
        <v>1.696</v>
      </c>
      <c r="O4227">
        <v>14</v>
      </c>
      <c r="P4227">
        <v>0.01</v>
      </c>
      <c r="Q4227">
        <f>IFERROR(SEARCH("-",R4227)+2, 1)</f>
        <v>8</v>
      </c>
      <c r="R4227" s="9" t="s">
        <v>128</v>
      </c>
      <c r="S4227" s="9" t="b">
        <f>R4227&lt;&gt;K4227</f>
        <v>0</v>
      </c>
      <c r="T4227" t="str">
        <f xml:space="preserve"> TRIM( LEFT(R4227,  IFERROR(   SEARCH(" - ",R4227), LEN(R4227) )    ) )</f>
        <v>Food</v>
      </c>
      <c r="U4227" t="str">
        <f>MID(R4227, Q4227,LEN(R4227))</f>
        <v>Frozen Foods</v>
      </c>
    </row>
    <row r="4228" spans="1:21" x14ac:dyDescent="0.35">
      <c r="A4228" t="s">
        <v>12725</v>
      </c>
      <c r="B4228" s="1">
        <v>44999</v>
      </c>
      <c r="C4228" t="s">
        <v>17</v>
      </c>
      <c r="D4228" t="s">
        <v>3934</v>
      </c>
      <c r="E4228" t="s">
        <v>336</v>
      </c>
      <c r="F4228" t="s">
        <v>337</v>
      </c>
      <c r="G4228" t="s">
        <v>88</v>
      </c>
      <c r="I4228" t="s">
        <v>3935</v>
      </c>
      <c r="J4228" t="s">
        <v>3936</v>
      </c>
      <c r="K4228" s="9" t="s">
        <v>431</v>
      </c>
      <c r="L4228" t="s">
        <v>432</v>
      </c>
      <c r="M4228">
        <v>2.94</v>
      </c>
      <c r="N4228">
        <v>0.63700000000000001</v>
      </c>
      <c r="O4228">
        <v>6</v>
      </c>
      <c r="P4228">
        <v>0.12</v>
      </c>
      <c r="Q4228">
        <f>IFERROR(SEARCH("-",R4228)+2, 1)</f>
        <v>8</v>
      </c>
      <c r="R4228" s="9" t="s">
        <v>431</v>
      </c>
      <c r="S4228" s="9" t="b">
        <f>R4228&lt;&gt;K4228</f>
        <v>0</v>
      </c>
      <c r="T4228" t="str">
        <f xml:space="preserve"> TRIM( LEFT(R4228,  IFERROR(   SEARCH(" - ",R4228), LEN(R4228) )    ) )</f>
        <v>Food</v>
      </c>
      <c r="U4228" t="str">
        <f>MID(R4228, Q4228,LEN(R4228))</f>
        <v>Cereals</v>
      </c>
    </row>
    <row r="4229" spans="1:21" x14ac:dyDescent="0.35">
      <c r="A4229" t="s">
        <v>18454</v>
      </c>
      <c r="B4229" s="1">
        <v>45417</v>
      </c>
      <c r="C4229" t="s">
        <v>17</v>
      </c>
      <c r="D4229" t="s">
        <v>7302</v>
      </c>
      <c r="E4229" t="s">
        <v>336</v>
      </c>
      <c r="F4229" t="s">
        <v>337</v>
      </c>
      <c r="G4229" t="s">
        <v>88</v>
      </c>
      <c r="I4229" t="s">
        <v>7303</v>
      </c>
      <c r="J4229" t="s">
        <v>7304</v>
      </c>
      <c r="K4229" s="9" t="s">
        <v>531</v>
      </c>
      <c r="L4229" t="s">
        <v>658</v>
      </c>
      <c r="M4229">
        <v>5.49</v>
      </c>
      <c r="N4229">
        <v>1.647</v>
      </c>
      <c r="O4229">
        <v>9</v>
      </c>
      <c r="P4229">
        <v>0.11</v>
      </c>
      <c r="Q4229">
        <f>IFERROR(SEARCH("-",R4229)+2, 1)</f>
        <v>8</v>
      </c>
      <c r="R4229" s="9" t="s">
        <v>531</v>
      </c>
      <c r="S4229" s="9" t="b">
        <f>R4229&lt;&gt;K4229</f>
        <v>0</v>
      </c>
      <c r="T4229" t="str">
        <f xml:space="preserve"> TRIM( LEFT(R4229,  IFERROR(   SEARCH(" - ",R4229), LEN(R4229) )    ) )</f>
        <v>Food</v>
      </c>
      <c r="U4229" t="str">
        <f>MID(R4229, Q4229,LEN(R4229))</f>
        <v>Breakfast</v>
      </c>
    </row>
    <row r="4230" spans="1:21" x14ac:dyDescent="0.35">
      <c r="A4230" t="s">
        <v>6553</v>
      </c>
      <c r="B4230" s="1">
        <v>45659</v>
      </c>
      <c r="C4230" t="s">
        <v>17</v>
      </c>
      <c r="D4230" t="s">
        <v>2674</v>
      </c>
      <c r="E4230" t="s">
        <v>336</v>
      </c>
      <c r="F4230" t="s">
        <v>337</v>
      </c>
      <c r="G4230" t="s">
        <v>88</v>
      </c>
      <c r="I4230" t="s">
        <v>3203</v>
      </c>
      <c r="J4230" t="s">
        <v>3204</v>
      </c>
      <c r="K4230" s="9" t="s">
        <v>531</v>
      </c>
      <c r="L4230" t="s">
        <v>1490</v>
      </c>
      <c r="M4230">
        <v>5.61</v>
      </c>
      <c r="N4230">
        <v>2.6760000000000002</v>
      </c>
      <c r="O4230">
        <v>16</v>
      </c>
      <c r="P4230">
        <v>0.02</v>
      </c>
      <c r="Q4230">
        <f>IFERROR(SEARCH("-",R4230)+2, 1)</f>
        <v>8</v>
      </c>
      <c r="R4230" s="9" t="s">
        <v>531</v>
      </c>
      <c r="S4230" s="9" t="b">
        <f>R4230&lt;&gt;K4230</f>
        <v>0</v>
      </c>
      <c r="T4230" t="str">
        <f xml:space="preserve"> TRIM( LEFT(R4230,  IFERROR(   SEARCH(" - ",R4230), LEN(R4230) )    ) )</f>
        <v>Food</v>
      </c>
      <c r="U4230" t="str">
        <f>MID(R4230, Q4230,LEN(R4230))</f>
        <v>Breakfast</v>
      </c>
    </row>
    <row r="4231" spans="1:21" x14ac:dyDescent="0.35">
      <c r="A4231" t="s">
        <v>3075</v>
      </c>
      <c r="B4231" s="1">
        <v>45504</v>
      </c>
      <c r="C4231" t="s">
        <v>17</v>
      </c>
      <c r="D4231" t="s">
        <v>3076</v>
      </c>
      <c r="E4231" t="s">
        <v>336</v>
      </c>
      <c r="F4231" t="s">
        <v>337</v>
      </c>
      <c r="G4231" t="s">
        <v>88</v>
      </c>
      <c r="I4231" t="s">
        <v>3077</v>
      </c>
      <c r="J4231" t="s">
        <v>3078</v>
      </c>
      <c r="K4231" s="9" t="s">
        <v>24</v>
      </c>
      <c r="L4231" t="s">
        <v>144</v>
      </c>
      <c r="M4231">
        <v>2.79</v>
      </c>
      <c r="N4231">
        <v>0.83699999999999997</v>
      </c>
      <c r="O4231">
        <v>15</v>
      </c>
      <c r="P4231">
        <v>0.24</v>
      </c>
      <c r="Q4231">
        <f>IFERROR(SEARCH("-",R4231)+2, 1)</f>
        <v>8</v>
      </c>
      <c r="R4231" s="9" t="s">
        <v>24</v>
      </c>
      <c r="S4231" s="9" t="b">
        <f>R4231&lt;&gt;K4231</f>
        <v>0</v>
      </c>
      <c r="T4231" t="str">
        <f xml:space="preserve"> TRIM( LEFT(R4231,  IFERROR(   SEARCH(" - ",R4231), LEN(R4231) )    ) )</f>
        <v>Food</v>
      </c>
      <c r="U4231" t="str">
        <f>MID(R4231, Q4231,LEN(R4231))</f>
        <v>Snacks</v>
      </c>
    </row>
    <row r="4232" spans="1:21" x14ac:dyDescent="0.35">
      <c r="A4232" t="s">
        <v>12376</v>
      </c>
      <c r="B4232" s="1">
        <v>45175</v>
      </c>
      <c r="C4232" t="s">
        <v>17</v>
      </c>
      <c r="D4232" t="s">
        <v>2068</v>
      </c>
      <c r="E4232" t="s">
        <v>336</v>
      </c>
      <c r="F4232" t="s">
        <v>337</v>
      </c>
      <c r="G4232" t="s">
        <v>88</v>
      </c>
      <c r="I4232" t="s">
        <v>2069</v>
      </c>
      <c r="J4232" t="s">
        <v>2070</v>
      </c>
      <c r="K4232" s="9" t="s">
        <v>24</v>
      </c>
      <c r="L4232" t="s">
        <v>144</v>
      </c>
      <c r="M4232">
        <v>1.49</v>
      </c>
      <c r="N4232">
        <v>0.19700000000000001</v>
      </c>
      <c r="O4232">
        <v>6</v>
      </c>
      <c r="P4232">
        <v>0.14000000000000001</v>
      </c>
      <c r="Q4232">
        <f>IFERROR(SEARCH("-",R4232)+2, 1)</f>
        <v>8</v>
      </c>
      <c r="R4232" s="9" t="s">
        <v>24</v>
      </c>
      <c r="S4232" s="9" t="b">
        <f>R4232&lt;&gt;K4232</f>
        <v>0</v>
      </c>
      <c r="T4232" t="str">
        <f xml:space="preserve"> TRIM( LEFT(R4232,  IFERROR(   SEARCH(" - ",R4232), LEN(R4232) )    ) )</f>
        <v>Food</v>
      </c>
      <c r="U4232" t="str">
        <f>MID(R4232, Q4232,LEN(R4232))</f>
        <v>Snacks</v>
      </c>
    </row>
    <row r="4233" spans="1:21" x14ac:dyDescent="0.35">
      <c r="A4233" t="s">
        <v>13387</v>
      </c>
      <c r="B4233" s="1">
        <v>44942</v>
      </c>
      <c r="C4233" t="s">
        <v>17</v>
      </c>
      <c r="D4233" t="s">
        <v>13040</v>
      </c>
      <c r="E4233" t="s">
        <v>336</v>
      </c>
      <c r="F4233" t="s">
        <v>337</v>
      </c>
      <c r="G4233" t="s">
        <v>88</v>
      </c>
      <c r="I4233" t="s">
        <v>6987</v>
      </c>
      <c r="J4233" t="s">
        <v>6988</v>
      </c>
      <c r="K4233" s="9" t="s">
        <v>24</v>
      </c>
      <c r="L4233" t="s">
        <v>144</v>
      </c>
      <c r="M4233">
        <v>3.14</v>
      </c>
      <c r="N4233">
        <v>0.69699999999999995</v>
      </c>
      <c r="O4233">
        <v>7</v>
      </c>
      <c r="P4233">
        <v>0.15</v>
      </c>
      <c r="Q4233">
        <f>IFERROR(SEARCH("-",R4233)+2, 1)</f>
        <v>8</v>
      </c>
      <c r="R4233" s="9" t="s">
        <v>24</v>
      </c>
      <c r="S4233" s="9" t="b">
        <f>R4233&lt;&gt;K4233</f>
        <v>0</v>
      </c>
      <c r="T4233" t="str">
        <f xml:space="preserve"> TRIM( LEFT(R4233,  IFERROR(   SEARCH(" - ",R4233), LEN(R4233) )    ) )</f>
        <v>Food</v>
      </c>
      <c r="U4233" t="str">
        <f>MID(R4233, Q4233,LEN(R4233))</f>
        <v>Snacks</v>
      </c>
    </row>
    <row r="4234" spans="1:21" x14ac:dyDescent="0.35">
      <c r="A4234" t="s">
        <v>17316</v>
      </c>
      <c r="B4234" s="1">
        <v>45318</v>
      </c>
      <c r="C4234" t="s">
        <v>17</v>
      </c>
      <c r="D4234" t="s">
        <v>8827</v>
      </c>
      <c r="E4234" t="s">
        <v>336</v>
      </c>
      <c r="F4234" t="s">
        <v>337</v>
      </c>
      <c r="G4234" t="s">
        <v>88</v>
      </c>
      <c r="I4234" t="s">
        <v>8828</v>
      </c>
      <c r="J4234" t="s">
        <v>8829</v>
      </c>
      <c r="K4234" s="9" t="s">
        <v>58</v>
      </c>
      <c r="L4234" t="s">
        <v>8830</v>
      </c>
      <c r="M4234">
        <v>1.49</v>
      </c>
      <c r="N4234">
        <v>0.44700000000000001</v>
      </c>
      <c r="O4234">
        <v>3</v>
      </c>
      <c r="P4234">
        <v>0.1</v>
      </c>
      <c r="Q4234">
        <f>IFERROR(SEARCH("-",R4234)+2, 1)</f>
        <v>8</v>
      </c>
      <c r="R4234" s="9" t="s">
        <v>58</v>
      </c>
      <c r="S4234" s="9" t="b">
        <f>R4234&lt;&gt;K4234</f>
        <v>0</v>
      </c>
      <c r="T4234" t="str">
        <f xml:space="preserve"> TRIM( LEFT(R4234,  IFERROR(   SEARCH(" - ",R4234), LEN(R4234) )    ) )</f>
        <v>Food</v>
      </c>
      <c r="U4234" t="str">
        <f>MID(R4234, Q4234,LEN(R4234))</f>
        <v>Produce</v>
      </c>
    </row>
    <row r="4235" spans="1:21" x14ac:dyDescent="0.35">
      <c r="A4235" t="s">
        <v>4497</v>
      </c>
      <c r="B4235" s="1">
        <v>45352</v>
      </c>
      <c r="C4235" t="s">
        <v>17</v>
      </c>
      <c r="D4235" t="s">
        <v>3595</v>
      </c>
      <c r="E4235" t="s">
        <v>336</v>
      </c>
      <c r="F4235" t="s">
        <v>337</v>
      </c>
      <c r="G4235" t="s">
        <v>88</v>
      </c>
      <c r="I4235" t="s">
        <v>3596</v>
      </c>
      <c r="J4235" t="s">
        <v>3597</v>
      </c>
      <c r="K4235" s="9" t="s">
        <v>1115</v>
      </c>
      <c r="L4235" t="s">
        <v>2921</v>
      </c>
      <c r="M4235">
        <v>24.99</v>
      </c>
      <c r="N4235">
        <v>9.9960000000000004</v>
      </c>
      <c r="O4235">
        <v>16</v>
      </c>
      <c r="P4235">
        <v>0.17</v>
      </c>
      <c r="Q4235">
        <f>IFERROR(SEARCH("-",R4235)+2, 1)</f>
        <v>1</v>
      </c>
      <c r="R4235" s="9" t="s">
        <v>1115</v>
      </c>
      <c r="S4235" s="9" t="b">
        <f>R4235&lt;&gt;K4235</f>
        <v>0</v>
      </c>
      <c r="T4235" t="str">
        <f xml:space="preserve"> TRIM( LEFT(R4235,  IFERROR(   SEARCH(" - ",R4235), LEN(R4235) )    ) )</f>
        <v>Electronics</v>
      </c>
      <c r="U4235" t="str">
        <f>MID(R4235, Q4235,LEN(R4235))</f>
        <v>Electronics</v>
      </c>
    </row>
    <row r="4236" spans="1:21" x14ac:dyDescent="0.35">
      <c r="A4236" t="s">
        <v>14461</v>
      </c>
      <c r="B4236" s="1">
        <v>45243</v>
      </c>
      <c r="C4236" t="s">
        <v>17</v>
      </c>
      <c r="D4236" t="s">
        <v>9343</v>
      </c>
      <c r="E4236" t="s">
        <v>336</v>
      </c>
      <c r="F4236" t="s">
        <v>337</v>
      </c>
      <c r="G4236" t="s">
        <v>88</v>
      </c>
      <c r="I4236" t="s">
        <v>9344</v>
      </c>
      <c r="J4236" t="s">
        <v>9345</v>
      </c>
      <c r="K4236" s="9" t="s">
        <v>82</v>
      </c>
      <c r="L4236" t="s">
        <v>83</v>
      </c>
      <c r="M4236">
        <v>34.14</v>
      </c>
      <c r="N4236">
        <v>9.9969999999999999</v>
      </c>
      <c r="O4236">
        <v>9</v>
      </c>
      <c r="P4236">
        <v>0.32</v>
      </c>
      <c r="Q4236">
        <f>IFERROR(SEARCH("-",R4236)+2, 1)</f>
        <v>1</v>
      </c>
      <c r="R4236" s="9" t="s">
        <v>82</v>
      </c>
      <c r="S4236" s="9" t="b">
        <f>R4236&lt;&gt;K4236</f>
        <v>0</v>
      </c>
      <c r="T4236" t="str">
        <f xml:space="preserve"> TRIM( LEFT(R4236,  IFERROR(   SEARCH(" - ",R4236), LEN(R4236) )    ) )</f>
        <v>Home</v>
      </c>
      <c r="U4236" t="str">
        <f>MID(R4236, Q4236,LEN(R4236))</f>
        <v>Home</v>
      </c>
    </row>
    <row r="4237" spans="1:21" x14ac:dyDescent="0.35">
      <c r="A4237" t="s">
        <v>15906</v>
      </c>
      <c r="B4237" s="1">
        <v>44974</v>
      </c>
      <c r="C4237" t="s">
        <v>17</v>
      </c>
      <c r="D4237" t="s">
        <v>15907</v>
      </c>
      <c r="E4237" t="s">
        <v>336</v>
      </c>
      <c r="F4237" t="s">
        <v>337</v>
      </c>
      <c r="G4237" t="s">
        <v>88</v>
      </c>
      <c r="I4237" t="s">
        <v>4336</v>
      </c>
      <c r="J4237" t="s">
        <v>4337</v>
      </c>
      <c r="K4237" s="9" t="s">
        <v>67</v>
      </c>
      <c r="L4237" t="s">
        <v>4338</v>
      </c>
      <c r="M4237">
        <v>1.74</v>
      </c>
      <c r="N4237">
        <v>0.746</v>
      </c>
      <c r="O4237">
        <v>6</v>
      </c>
      <c r="P4237">
        <v>0.03</v>
      </c>
      <c r="Q4237">
        <f>IFERROR(SEARCH("-",R4237)+2, 1)</f>
        <v>8</v>
      </c>
      <c r="R4237" s="9" t="s">
        <v>67</v>
      </c>
      <c r="S4237" s="9" t="b">
        <f>R4237&lt;&gt;K4237</f>
        <v>0</v>
      </c>
      <c r="T4237" t="str">
        <f xml:space="preserve"> TRIM( LEFT(R4237,  IFERROR(   SEARCH(" - ",R4237), LEN(R4237) )    ) )</f>
        <v>Food</v>
      </c>
      <c r="U4237" t="str">
        <f>MID(R4237, Q4237,LEN(R4237))</f>
        <v>Sauces</v>
      </c>
    </row>
    <row r="4238" spans="1:21" x14ac:dyDescent="0.35">
      <c r="A4238" t="s">
        <v>8476</v>
      </c>
      <c r="B4238" s="1">
        <v>45417</v>
      </c>
      <c r="C4238" t="s">
        <v>17</v>
      </c>
      <c r="D4238" t="s">
        <v>7607</v>
      </c>
      <c r="E4238" t="s">
        <v>336</v>
      </c>
      <c r="F4238" t="s">
        <v>337</v>
      </c>
      <c r="G4238" t="s">
        <v>88</v>
      </c>
      <c r="I4238" t="s">
        <v>7608</v>
      </c>
      <c r="J4238" t="s">
        <v>7609</v>
      </c>
      <c r="K4238" s="9" t="s">
        <v>273</v>
      </c>
      <c r="L4238" t="s">
        <v>7610</v>
      </c>
      <c r="M4238">
        <v>27.99</v>
      </c>
      <c r="N4238">
        <v>8.3970000000000002</v>
      </c>
      <c r="O4238">
        <v>5</v>
      </c>
      <c r="P4238">
        <v>0.18</v>
      </c>
      <c r="Q4238">
        <f>IFERROR(SEARCH("-",R4238)+2, 1)</f>
        <v>1</v>
      </c>
      <c r="R4238" s="9" t="s">
        <v>273</v>
      </c>
      <c r="S4238" s="9" t="b">
        <f>R4238&lt;&gt;K4238</f>
        <v>0</v>
      </c>
      <c r="T4238" t="str">
        <f xml:space="preserve"> TRIM( LEFT(R4238,  IFERROR(   SEARCH(" - ",R4238), LEN(R4238) )    ) )</f>
        <v>Toys</v>
      </c>
      <c r="U4238" t="str">
        <f>MID(R4238, Q4238,LEN(R4238))</f>
        <v>Toys</v>
      </c>
    </row>
    <row r="4239" spans="1:21" x14ac:dyDescent="0.35">
      <c r="A4239" t="s">
        <v>18924</v>
      </c>
      <c r="B4239" s="1">
        <v>45569</v>
      </c>
      <c r="C4239" t="s">
        <v>17</v>
      </c>
      <c r="D4239" t="s">
        <v>9102</v>
      </c>
      <c r="E4239" t="s">
        <v>336</v>
      </c>
      <c r="F4239" t="s">
        <v>337</v>
      </c>
      <c r="G4239" t="s">
        <v>88</v>
      </c>
      <c r="I4239" t="s">
        <v>9103</v>
      </c>
      <c r="J4239" t="s">
        <v>9104</v>
      </c>
      <c r="K4239" s="9" t="s">
        <v>391</v>
      </c>
      <c r="L4239" t="s">
        <v>714</v>
      </c>
      <c r="M4239">
        <v>18.989999999999998</v>
      </c>
      <c r="N4239">
        <v>5.6970000000000001</v>
      </c>
      <c r="O4239">
        <v>1</v>
      </c>
      <c r="P4239">
        <v>0.19</v>
      </c>
      <c r="Q4239">
        <f>IFERROR(SEARCH("-",R4239)+2, 1)</f>
        <v>1</v>
      </c>
      <c r="R4239" s="9" t="s">
        <v>391</v>
      </c>
      <c r="S4239" s="9" t="b">
        <f>R4239&lt;&gt;K4239</f>
        <v>0</v>
      </c>
      <c r="T4239" t="str">
        <f xml:space="preserve"> TRIM( LEFT(R4239,  IFERROR(   SEARCH(" - ",R4239), LEN(R4239) )    ) )</f>
        <v>Kitchen</v>
      </c>
      <c r="U4239" t="str">
        <f>MID(R4239, Q4239,LEN(R4239))</f>
        <v>Kitchen</v>
      </c>
    </row>
    <row r="4240" spans="1:21" x14ac:dyDescent="0.35">
      <c r="A4240" t="s">
        <v>18206</v>
      </c>
      <c r="B4240" s="1">
        <v>45097</v>
      </c>
      <c r="C4240" t="s">
        <v>17</v>
      </c>
      <c r="D4240" t="s">
        <v>8803</v>
      </c>
      <c r="E4240" t="s">
        <v>336</v>
      </c>
      <c r="F4240" t="s">
        <v>337</v>
      </c>
      <c r="G4240" t="s">
        <v>88</v>
      </c>
      <c r="I4240" t="s">
        <v>8804</v>
      </c>
      <c r="J4240" t="s">
        <v>8805</v>
      </c>
      <c r="K4240" s="9" t="s">
        <v>43</v>
      </c>
      <c r="L4240" t="s">
        <v>874</v>
      </c>
      <c r="M4240">
        <v>19.989999999999998</v>
      </c>
      <c r="N4240">
        <v>5.9969999999999999</v>
      </c>
      <c r="O4240">
        <v>4</v>
      </c>
      <c r="P4240">
        <v>0.02</v>
      </c>
      <c r="Q4240">
        <f>IFERROR(SEARCH("-",R4240)+2, 1)</f>
        <v>1</v>
      </c>
      <c r="R4240" s="9" t="s">
        <v>43</v>
      </c>
      <c r="S4240" s="9" t="b">
        <f>R4240&lt;&gt;K4240</f>
        <v>0</v>
      </c>
      <c r="T4240" t="str">
        <f xml:space="preserve"> TRIM( LEFT(R4240,  IFERROR(   SEARCH(" - ",R4240), LEN(R4240) )    ) )</f>
        <v>Accessories</v>
      </c>
      <c r="U4240" t="str">
        <f>MID(R4240, Q4240,LEN(R4240))</f>
        <v>Accessories</v>
      </c>
    </row>
    <row r="4241" spans="1:21" x14ac:dyDescent="0.35">
      <c r="A4241" t="s">
        <v>12983</v>
      </c>
      <c r="B4241" s="1">
        <v>45288</v>
      </c>
      <c r="C4241" t="s">
        <v>17</v>
      </c>
      <c r="D4241" t="s">
        <v>4734</v>
      </c>
      <c r="E4241" t="s">
        <v>336</v>
      </c>
      <c r="F4241" t="s">
        <v>337</v>
      </c>
      <c r="G4241" t="s">
        <v>88</v>
      </c>
      <c r="I4241" t="s">
        <v>4735</v>
      </c>
      <c r="J4241" t="s">
        <v>4736</v>
      </c>
      <c r="K4241" s="9" t="s">
        <v>34</v>
      </c>
      <c r="L4241" t="s">
        <v>2627</v>
      </c>
      <c r="M4241">
        <v>2.94</v>
      </c>
      <c r="N4241">
        <v>1.016</v>
      </c>
      <c r="O4241">
        <v>11</v>
      </c>
      <c r="P4241">
        <v>0.37</v>
      </c>
      <c r="Q4241">
        <f>IFERROR(SEARCH("-",R4241)+2, 1)</f>
        <v>8</v>
      </c>
      <c r="R4241" s="9" t="s">
        <v>34</v>
      </c>
      <c r="S4241" s="9" t="b">
        <f>R4241&lt;&gt;K4241</f>
        <v>0</v>
      </c>
      <c r="T4241" t="str">
        <f xml:space="preserve"> TRIM( LEFT(R4241,  IFERROR(   SEARCH(" - ",R4241), LEN(R4241) )    ) )</f>
        <v>Food</v>
      </c>
      <c r="U4241" t="str">
        <f>MID(R4241, Q4241,LEN(R4241))</f>
        <v>Condiments</v>
      </c>
    </row>
    <row r="4242" spans="1:21" x14ac:dyDescent="0.35">
      <c r="A4242" t="s">
        <v>6983</v>
      </c>
      <c r="B4242" s="1">
        <v>45740</v>
      </c>
      <c r="C4242" t="s">
        <v>17</v>
      </c>
      <c r="D4242" t="s">
        <v>1435</v>
      </c>
      <c r="E4242" t="s">
        <v>336</v>
      </c>
      <c r="F4242" t="s">
        <v>337</v>
      </c>
      <c r="G4242" t="s">
        <v>88</v>
      </c>
      <c r="I4242" t="s">
        <v>4697</v>
      </c>
      <c r="J4242" t="s">
        <v>4698</v>
      </c>
      <c r="K4242" s="9" t="s">
        <v>217</v>
      </c>
      <c r="L4242" t="s">
        <v>608</v>
      </c>
      <c r="M4242">
        <v>24.41</v>
      </c>
      <c r="N4242">
        <v>7.8970000000000002</v>
      </c>
      <c r="O4242">
        <v>18</v>
      </c>
      <c r="P4242">
        <v>7.0000000000000007E-2</v>
      </c>
      <c r="Q4242">
        <f>IFERROR(SEARCH("-",R4242)+2, 1)</f>
        <v>1</v>
      </c>
      <c r="R4242" s="9" t="s">
        <v>217</v>
      </c>
      <c r="S4242" s="9" t="b">
        <f>R4242&lt;&gt;K4242</f>
        <v>0</v>
      </c>
      <c r="T4242" t="str">
        <f xml:space="preserve"> TRIM( LEFT(R4242,  IFERROR(   SEARCH(" - ",R4242), LEN(R4242) )    ) )</f>
        <v>Outdoor</v>
      </c>
      <c r="U4242" t="str">
        <f>MID(R4242, Q4242,LEN(R4242))</f>
        <v>Outdoor</v>
      </c>
    </row>
    <row r="4243" spans="1:21" x14ac:dyDescent="0.35">
      <c r="A4243" t="s">
        <v>9932</v>
      </c>
      <c r="B4243" s="1">
        <v>45536</v>
      </c>
      <c r="C4243" t="s">
        <v>17</v>
      </c>
      <c r="D4243" t="s">
        <v>9933</v>
      </c>
      <c r="E4243" t="s">
        <v>336</v>
      </c>
      <c r="F4243" t="s">
        <v>337</v>
      </c>
      <c r="G4243" t="s">
        <v>88</v>
      </c>
      <c r="I4243" t="s">
        <v>5225</v>
      </c>
      <c r="J4243" t="s">
        <v>5226</v>
      </c>
      <c r="K4243" s="9" t="s">
        <v>217</v>
      </c>
      <c r="L4243" t="s">
        <v>608</v>
      </c>
      <c r="M4243">
        <v>30.99</v>
      </c>
      <c r="N4243">
        <v>11.996</v>
      </c>
      <c r="O4243">
        <v>6</v>
      </c>
      <c r="P4243">
        <v>0.13</v>
      </c>
      <c r="Q4243">
        <f>IFERROR(SEARCH("-",R4243)+2, 1)</f>
        <v>1</v>
      </c>
      <c r="R4243" s="9" t="s">
        <v>217</v>
      </c>
      <c r="S4243" s="9" t="b">
        <f>R4243&lt;&gt;K4243</f>
        <v>0</v>
      </c>
      <c r="T4243" t="str">
        <f xml:space="preserve"> TRIM( LEFT(R4243,  IFERROR(   SEARCH(" - ",R4243), LEN(R4243) )    ) )</f>
        <v>Outdoor</v>
      </c>
      <c r="U4243" t="str">
        <f>MID(R4243, Q4243,LEN(R4243))</f>
        <v>Outdoor</v>
      </c>
    </row>
    <row r="4244" spans="1:21" x14ac:dyDescent="0.35">
      <c r="A4244" t="s">
        <v>11259</v>
      </c>
      <c r="B4244" s="1">
        <v>45450</v>
      </c>
      <c r="C4244" t="s">
        <v>17</v>
      </c>
      <c r="D4244" t="s">
        <v>11260</v>
      </c>
      <c r="E4244" t="s">
        <v>336</v>
      </c>
      <c r="F4244" t="s">
        <v>337</v>
      </c>
      <c r="G4244" t="s">
        <v>88</v>
      </c>
      <c r="I4244" t="s">
        <v>5282</v>
      </c>
      <c r="J4244" t="s">
        <v>5283</v>
      </c>
      <c r="K4244" s="9" t="s">
        <v>217</v>
      </c>
      <c r="L4244" t="s">
        <v>608</v>
      </c>
      <c r="M4244">
        <v>30.99</v>
      </c>
      <c r="N4244">
        <v>11.996</v>
      </c>
      <c r="O4244">
        <v>1</v>
      </c>
      <c r="P4244">
        <v>0.16</v>
      </c>
      <c r="Q4244">
        <f>IFERROR(SEARCH("-",R4244)+2, 1)</f>
        <v>1</v>
      </c>
      <c r="R4244" s="9" t="s">
        <v>217</v>
      </c>
      <c r="S4244" s="9" t="b">
        <f>R4244&lt;&gt;K4244</f>
        <v>0</v>
      </c>
      <c r="T4244" t="str">
        <f xml:space="preserve"> TRIM( LEFT(R4244,  IFERROR(   SEARCH(" - ",R4244), LEN(R4244) )    ) )</f>
        <v>Outdoor</v>
      </c>
      <c r="U4244" t="str">
        <f>MID(R4244, Q4244,LEN(R4244))</f>
        <v>Outdoor</v>
      </c>
    </row>
    <row r="4245" spans="1:21" x14ac:dyDescent="0.35">
      <c r="A4245" t="s">
        <v>12239</v>
      </c>
      <c r="B4245" s="1">
        <v>45053</v>
      </c>
      <c r="C4245" t="s">
        <v>17</v>
      </c>
      <c r="D4245" t="s">
        <v>979</v>
      </c>
      <c r="E4245" t="s">
        <v>336</v>
      </c>
      <c r="F4245" t="s">
        <v>337</v>
      </c>
      <c r="G4245" t="s">
        <v>88</v>
      </c>
      <c r="I4245" t="s">
        <v>980</v>
      </c>
      <c r="J4245" t="s">
        <v>981</v>
      </c>
      <c r="K4245" s="9" t="s">
        <v>136</v>
      </c>
      <c r="L4245" t="s">
        <v>982</v>
      </c>
      <c r="M4245">
        <v>58.99</v>
      </c>
      <c r="N4245">
        <v>17.446999999999999</v>
      </c>
      <c r="O4245">
        <v>20</v>
      </c>
      <c r="P4245">
        <v>0.14000000000000001</v>
      </c>
      <c r="Q4245">
        <f>IFERROR(SEARCH("-",R4245)+2, 1)</f>
        <v>1</v>
      </c>
      <c r="R4245" s="9" t="s">
        <v>136</v>
      </c>
      <c r="S4245" s="9" t="b">
        <f>R4245&lt;&gt;K4245</f>
        <v>0</v>
      </c>
      <c r="T4245" t="str">
        <f xml:space="preserve"> TRIM( LEFT(R4245,  IFERROR(   SEARCH(" - ",R4245), LEN(R4245) )    ) )</f>
        <v>Health</v>
      </c>
      <c r="U4245" t="str">
        <f>MID(R4245, Q4245,LEN(R4245))</f>
        <v>Health</v>
      </c>
    </row>
    <row r="4246" spans="1:21" x14ac:dyDescent="0.35">
      <c r="A4246" t="s">
        <v>12743</v>
      </c>
      <c r="B4246" s="1">
        <v>44978</v>
      </c>
      <c r="C4246" t="s">
        <v>17</v>
      </c>
      <c r="D4246" t="s">
        <v>5339</v>
      </c>
      <c r="E4246" t="s">
        <v>336</v>
      </c>
      <c r="F4246" t="s">
        <v>337</v>
      </c>
      <c r="G4246" t="s">
        <v>88</v>
      </c>
      <c r="I4246" t="s">
        <v>5340</v>
      </c>
      <c r="J4246" t="s">
        <v>5341</v>
      </c>
      <c r="K4246" s="9" t="s">
        <v>1115</v>
      </c>
      <c r="L4246" t="s">
        <v>5342</v>
      </c>
      <c r="M4246">
        <v>169.14</v>
      </c>
      <c r="N4246">
        <v>67.495999999999995</v>
      </c>
      <c r="O4246">
        <v>3</v>
      </c>
      <c r="P4246">
        <v>0.35</v>
      </c>
      <c r="Q4246">
        <f>IFERROR(SEARCH("-",R4246)+2, 1)</f>
        <v>1</v>
      </c>
      <c r="R4246" s="9" t="s">
        <v>1115</v>
      </c>
      <c r="S4246" s="9" t="b">
        <f>R4246&lt;&gt;K4246</f>
        <v>0</v>
      </c>
      <c r="T4246" t="str">
        <f xml:space="preserve"> TRIM( LEFT(R4246,  IFERROR(   SEARCH(" - ",R4246), LEN(R4246) )    ) )</f>
        <v>Electronics</v>
      </c>
      <c r="U4246" t="str">
        <f>MID(R4246, Q4246,LEN(R4246))</f>
        <v>Electronics</v>
      </c>
    </row>
    <row r="4247" spans="1:21" x14ac:dyDescent="0.35">
      <c r="A4247" t="s">
        <v>17532</v>
      </c>
      <c r="B4247" s="1">
        <v>45604</v>
      </c>
      <c r="C4247" t="s">
        <v>17</v>
      </c>
      <c r="D4247" t="s">
        <v>8207</v>
      </c>
      <c r="E4247" t="s">
        <v>336</v>
      </c>
      <c r="F4247" t="s">
        <v>337</v>
      </c>
      <c r="G4247" t="s">
        <v>88</v>
      </c>
      <c r="I4247" t="s">
        <v>8208</v>
      </c>
      <c r="J4247" t="s">
        <v>8209</v>
      </c>
      <c r="K4247" s="9" t="s">
        <v>74</v>
      </c>
      <c r="L4247" t="s">
        <v>3040</v>
      </c>
      <c r="M4247">
        <v>5.99</v>
      </c>
      <c r="N4247">
        <v>1.7969999999999999</v>
      </c>
      <c r="O4247">
        <v>9</v>
      </c>
      <c r="P4247">
        <v>0.39</v>
      </c>
      <c r="Q4247">
        <f>IFERROR(SEARCH("-",R4247)+2, 1)</f>
        <v>8</v>
      </c>
      <c r="R4247" s="9" t="s">
        <v>74</v>
      </c>
      <c r="S4247" s="9" t="b">
        <f>R4247&lt;&gt;K4247</f>
        <v>0</v>
      </c>
      <c r="T4247" t="str">
        <f xml:space="preserve"> TRIM( LEFT(R4247,  IFERROR(   SEARCH(" - ",R4247), LEN(R4247) )    ) )</f>
        <v>Food</v>
      </c>
      <c r="U4247" t="str">
        <f>MID(R4247, Q4247,LEN(R4247))</f>
        <v>Meat</v>
      </c>
    </row>
    <row r="4248" spans="1:21" x14ac:dyDescent="0.35">
      <c r="A4248" t="s">
        <v>5516</v>
      </c>
      <c r="B4248" s="1">
        <v>45459</v>
      </c>
      <c r="C4248" t="s">
        <v>17</v>
      </c>
      <c r="D4248" t="s">
        <v>5517</v>
      </c>
      <c r="E4248" t="s">
        <v>336</v>
      </c>
      <c r="F4248" t="s">
        <v>337</v>
      </c>
      <c r="G4248" t="s">
        <v>88</v>
      </c>
      <c r="I4248" t="s">
        <v>5518</v>
      </c>
      <c r="J4248" t="s">
        <v>5519</v>
      </c>
      <c r="K4248" s="9" t="s">
        <v>24</v>
      </c>
      <c r="L4248" t="s">
        <v>326</v>
      </c>
      <c r="M4248">
        <v>3.99</v>
      </c>
      <c r="N4248">
        <v>1.5960000000000001</v>
      </c>
      <c r="O4248">
        <v>16</v>
      </c>
      <c r="P4248">
        <v>0.09</v>
      </c>
      <c r="Q4248">
        <f>IFERROR(SEARCH("-",R4248)+2, 1)</f>
        <v>8</v>
      </c>
      <c r="R4248" s="9" t="s">
        <v>24</v>
      </c>
      <c r="S4248" s="9" t="b">
        <f>R4248&lt;&gt;K4248</f>
        <v>0</v>
      </c>
      <c r="T4248" t="str">
        <f xml:space="preserve"> TRIM( LEFT(R4248,  IFERROR(   SEARCH(" - ",R4248), LEN(R4248) )    ) )</f>
        <v>Food</v>
      </c>
      <c r="U4248" t="str">
        <f>MID(R4248, Q4248,LEN(R4248))</f>
        <v>Snacks</v>
      </c>
    </row>
    <row r="4249" spans="1:21" x14ac:dyDescent="0.35">
      <c r="A4249" t="s">
        <v>13591</v>
      </c>
      <c r="B4249" s="1">
        <v>44994</v>
      </c>
      <c r="C4249" t="s">
        <v>17</v>
      </c>
      <c r="D4249" t="s">
        <v>5543</v>
      </c>
      <c r="E4249" t="s">
        <v>336</v>
      </c>
      <c r="F4249" t="s">
        <v>337</v>
      </c>
      <c r="G4249" t="s">
        <v>88</v>
      </c>
      <c r="I4249" t="s">
        <v>5544</v>
      </c>
      <c r="J4249" t="s">
        <v>5545</v>
      </c>
      <c r="K4249" s="9" t="s">
        <v>24</v>
      </c>
      <c r="L4249" t="s">
        <v>326</v>
      </c>
      <c r="M4249">
        <v>1.65</v>
      </c>
      <c r="N4249">
        <v>0.5</v>
      </c>
      <c r="O4249">
        <v>19</v>
      </c>
      <c r="P4249">
        <v>0.15</v>
      </c>
      <c r="Q4249">
        <f>IFERROR(SEARCH("-",R4249)+2, 1)</f>
        <v>8</v>
      </c>
      <c r="R4249" s="9" t="s">
        <v>24</v>
      </c>
      <c r="S4249" s="9" t="b">
        <f>R4249&lt;&gt;K4249</f>
        <v>0</v>
      </c>
      <c r="T4249" t="str">
        <f xml:space="preserve"> TRIM( LEFT(R4249,  IFERROR(   SEARCH(" - ",R4249), LEN(R4249) )    ) )</f>
        <v>Food</v>
      </c>
      <c r="U4249" t="str">
        <f>MID(R4249, Q4249,LEN(R4249))</f>
        <v>Snacks</v>
      </c>
    </row>
    <row r="4250" spans="1:21" x14ac:dyDescent="0.35">
      <c r="A4250" t="s">
        <v>14837</v>
      </c>
      <c r="B4250" s="1">
        <v>44942</v>
      </c>
      <c r="C4250" t="s">
        <v>17</v>
      </c>
      <c r="D4250" t="s">
        <v>8746</v>
      </c>
      <c r="E4250" t="s">
        <v>336</v>
      </c>
      <c r="F4250" t="s">
        <v>337</v>
      </c>
      <c r="G4250" t="s">
        <v>88</v>
      </c>
      <c r="I4250" t="s">
        <v>8747</v>
      </c>
      <c r="J4250" t="s">
        <v>8748</v>
      </c>
      <c r="K4250" s="9" t="s">
        <v>24</v>
      </c>
      <c r="L4250" t="s">
        <v>326</v>
      </c>
      <c r="M4250">
        <v>2.64</v>
      </c>
      <c r="N4250">
        <v>0.54700000000000004</v>
      </c>
      <c r="O4250">
        <v>18</v>
      </c>
      <c r="P4250">
        <v>0.31</v>
      </c>
      <c r="Q4250">
        <f>IFERROR(SEARCH("-",R4250)+2, 1)</f>
        <v>8</v>
      </c>
      <c r="R4250" s="9" t="s">
        <v>24</v>
      </c>
      <c r="S4250" s="9" t="b">
        <f>R4250&lt;&gt;K4250</f>
        <v>0</v>
      </c>
      <c r="T4250" t="str">
        <f xml:space="preserve"> TRIM( LEFT(R4250,  IFERROR(   SEARCH(" - ",R4250), LEN(R4250) )    ) )</f>
        <v>Food</v>
      </c>
      <c r="U4250" t="str">
        <f>MID(R4250, Q4250,LEN(R4250))</f>
        <v>Snacks</v>
      </c>
    </row>
    <row r="4251" spans="1:21" x14ac:dyDescent="0.35">
      <c r="A4251" t="s">
        <v>17246</v>
      </c>
      <c r="B4251" s="1">
        <v>45598</v>
      </c>
      <c r="C4251" t="s">
        <v>17</v>
      </c>
      <c r="D4251" t="s">
        <v>7542</v>
      </c>
      <c r="E4251" t="s">
        <v>336</v>
      </c>
      <c r="F4251" t="s">
        <v>337</v>
      </c>
      <c r="G4251" t="s">
        <v>88</v>
      </c>
      <c r="I4251" t="s">
        <v>7543</v>
      </c>
      <c r="J4251" t="s">
        <v>7544</v>
      </c>
      <c r="L4251" t="s">
        <v>7545</v>
      </c>
      <c r="M4251">
        <v>2.99</v>
      </c>
      <c r="N4251">
        <v>0.89700000000000002</v>
      </c>
      <c r="O4251">
        <v>5</v>
      </c>
      <c r="P4251">
        <v>0</v>
      </c>
      <c r="Q4251">
        <f>IFERROR(SEARCH("-",R4251)+2, 1)</f>
        <v>8</v>
      </c>
      <c r="R4251" s="9" t="s">
        <v>3355</v>
      </c>
      <c r="S4251" s="9" t="b">
        <f>R4251&lt;&gt;K4251</f>
        <v>1</v>
      </c>
      <c r="T4251" t="str">
        <f xml:space="preserve"> TRIM( LEFT(R4251,  IFERROR(   SEARCH(" - ",R4251), LEN(R4251) )    ) )</f>
        <v>Food</v>
      </c>
      <c r="U4251" t="str">
        <f>MID(R4251, Q4251,LEN(R4251))</f>
        <v>Health Foods</v>
      </c>
    </row>
    <row r="4252" spans="1:21" x14ac:dyDescent="0.35">
      <c r="A4252" t="s">
        <v>334</v>
      </c>
      <c r="B4252" s="1">
        <v>45319</v>
      </c>
      <c r="C4252" t="s">
        <v>17</v>
      </c>
      <c r="D4252" t="s">
        <v>335</v>
      </c>
      <c r="E4252" t="s">
        <v>336</v>
      </c>
      <c r="F4252" t="s">
        <v>337</v>
      </c>
      <c r="G4252" t="s">
        <v>88</v>
      </c>
      <c r="I4252" t="s">
        <v>338</v>
      </c>
      <c r="J4252" t="s">
        <v>339</v>
      </c>
      <c r="K4252" s="9" t="s">
        <v>136</v>
      </c>
      <c r="L4252" t="s">
        <v>340</v>
      </c>
      <c r="M4252">
        <v>49.99</v>
      </c>
      <c r="N4252">
        <v>14.997</v>
      </c>
      <c r="O4252">
        <v>8</v>
      </c>
      <c r="P4252">
        <v>0.19</v>
      </c>
      <c r="Q4252">
        <f>IFERROR(SEARCH("-",R4252)+2, 1)</f>
        <v>1</v>
      </c>
      <c r="R4252" s="9" t="s">
        <v>136</v>
      </c>
      <c r="S4252" s="9" t="b">
        <f>R4252&lt;&gt;K4252</f>
        <v>0</v>
      </c>
      <c r="T4252" t="str">
        <f xml:space="preserve"> TRIM( LEFT(R4252,  IFERROR(   SEARCH(" - ",R4252), LEN(R4252) )    ) )</f>
        <v>Health</v>
      </c>
      <c r="U4252" t="str">
        <f>MID(R4252, Q4252,LEN(R4252))</f>
        <v>Health</v>
      </c>
    </row>
    <row r="4253" spans="1:21" x14ac:dyDescent="0.35">
      <c r="A4253" t="s">
        <v>10474</v>
      </c>
      <c r="B4253" s="1">
        <v>45320</v>
      </c>
      <c r="C4253" t="s">
        <v>17</v>
      </c>
      <c r="D4253" t="s">
        <v>10475</v>
      </c>
      <c r="E4253" t="s">
        <v>336</v>
      </c>
      <c r="F4253" t="s">
        <v>337</v>
      </c>
      <c r="G4253" t="s">
        <v>88</v>
      </c>
      <c r="I4253" t="s">
        <v>5070</v>
      </c>
      <c r="J4253" t="s">
        <v>5071</v>
      </c>
      <c r="K4253" s="9" t="s">
        <v>5072</v>
      </c>
      <c r="L4253" t="s">
        <v>5073</v>
      </c>
      <c r="M4253">
        <v>50.99</v>
      </c>
      <c r="N4253">
        <v>19.995999999999999</v>
      </c>
      <c r="O4253">
        <v>9</v>
      </c>
      <c r="P4253">
        <v>0.16</v>
      </c>
      <c r="Q4253">
        <f>IFERROR(SEARCH("-",R4253)+2, 1)</f>
        <v>12</v>
      </c>
      <c r="R4253" s="9" t="s">
        <v>5072</v>
      </c>
      <c r="S4253" s="9" t="b">
        <f>R4253&lt;&gt;K4253</f>
        <v>0</v>
      </c>
      <c r="T4253" t="str">
        <f xml:space="preserve"> TRIM( LEFT(R4253,  IFERROR(   SEARCH(" - ",R4253), LEN(R4253) )    ) )</f>
        <v>Clothing</v>
      </c>
      <c r="U4253" t="str">
        <f>MID(R4253, Q4253,LEN(R4253))</f>
        <v>Loungewear</v>
      </c>
    </row>
    <row r="4254" spans="1:21" x14ac:dyDescent="0.35">
      <c r="A4254" t="s">
        <v>12842</v>
      </c>
      <c r="B4254" s="1">
        <v>45003</v>
      </c>
      <c r="C4254" t="s">
        <v>17</v>
      </c>
      <c r="D4254" t="s">
        <v>12820</v>
      </c>
      <c r="E4254" t="s">
        <v>336</v>
      </c>
      <c r="F4254" t="s">
        <v>337</v>
      </c>
      <c r="G4254" t="s">
        <v>88</v>
      </c>
      <c r="I4254" t="s">
        <v>6250</v>
      </c>
      <c r="J4254" t="s">
        <v>6251</v>
      </c>
      <c r="K4254" s="9" t="s">
        <v>284</v>
      </c>
      <c r="L4254" t="s">
        <v>2277</v>
      </c>
      <c r="M4254">
        <v>2.14</v>
      </c>
      <c r="N4254">
        <v>0.69599999999999995</v>
      </c>
      <c r="O4254">
        <v>18</v>
      </c>
      <c r="P4254">
        <v>0.34</v>
      </c>
      <c r="Q4254">
        <f>IFERROR(SEARCH("-",R4254)+2, 1)</f>
        <v>8</v>
      </c>
      <c r="R4254" s="9" t="s">
        <v>284</v>
      </c>
      <c r="S4254" s="9" t="b">
        <f>R4254&lt;&gt;K4254</f>
        <v>0</v>
      </c>
      <c r="T4254" t="str">
        <f xml:space="preserve"> TRIM( LEFT(R4254,  IFERROR(   SEARCH(" - ",R4254), LEN(R4254) )    ) )</f>
        <v>Food</v>
      </c>
      <c r="U4254" t="str">
        <f>MID(R4254, Q4254,LEN(R4254))</f>
        <v>Canned Goods</v>
      </c>
    </row>
    <row r="4255" spans="1:21" x14ac:dyDescent="0.35">
      <c r="A4255" t="s">
        <v>9469</v>
      </c>
      <c r="B4255" s="1">
        <v>45310</v>
      </c>
      <c r="C4255" t="s">
        <v>17</v>
      </c>
      <c r="D4255" t="s">
        <v>9470</v>
      </c>
      <c r="E4255" t="s">
        <v>336</v>
      </c>
      <c r="F4255" t="s">
        <v>337</v>
      </c>
      <c r="G4255" t="s">
        <v>88</v>
      </c>
      <c r="I4255" t="s">
        <v>9471</v>
      </c>
      <c r="J4255" t="s">
        <v>9472</v>
      </c>
      <c r="K4255" s="9" t="s">
        <v>398</v>
      </c>
      <c r="L4255" t="s">
        <v>9473</v>
      </c>
      <c r="M4255">
        <v>3.99</v>
      </c>
      <c r="N4255">
        <v>0.89700000000000002</v>
      </c>
      <c r="O4255">
        <v>6</v>
      </c>
      <c r="Q4255">
        <f>IFERROR(SEARCH("-",R4255)+2, 1)</f>
        <v>8</v>
      </c>
      <c r="R4255" s="9" t="s">
        <v>398</v>
      </c>
      <c r="S4255" s="9" t="b">
        <f>R4255&lt;&gt;K4255</f>
        <v>0</v>
      </c>
      <c r="T4255" t="str">
        <f xml:space="preserve"> TRIM( LEFT(R4255,  IFERROR(   SEARCH(" - ",R4255), LEN(R4255) )    ) )</f>
        <v>Food</v>
      </c>
      <c r="U4255" t="str">
        <f>MID(R4255, Q4255,LEN(R4255))</f>
        <v>Spices</v>
      </c>
    </row>
    <row r="4256" spans="1:21" x14ac:dyDescent="0.35">
      <c r="A4256" t="s">
        <v>17843</v>
      </c>
      <c r="B4256" s="1">
        <v>45598</v>
      </c>
      <c r="C4256" t="s">
        <v>17</v>
      </c>
      <c r="D4256" t="s">
        <v>7071</v>
      </c>
      <c r="E4256" t="s">
        <v>336</v>
      </c>
      <c r="F4256" t="s">
        <v>337</v>
      </c>
      <c r="G4256" t="s">
        <v>88</v>
      </c>
      <c r="I4256" t="s">
        <v>7072</v>
      </c>
      <c r="J4256" t="s">
        <v>7073</v>
      </c>
      <c r="K4256" s="9" t="s">
        <v>7074</v>
      </c>
      <c r="L4256" t="s">
        <v>7075</v>
      </c>
      <c r="M4256">
        <v>3.59</v>
      </c>
      <c r="N4256">
        <v>1.077</v>
      </c>
      <c r="O4256">
        <v>2</v>
      </c>
      <c r="P4256">
        <v>0.2</v>
      </c>
      <c r="Q4256">
        <f>IFERROR(SEARCH("-",R4256)+2, 1)</f>
        <v>8</v>
      </c>
      <c r="R4256" s="9" t="s">
        <v>7074</v>
      </c>
      <c r="S4256" s="9" t="b">
        <f>R4256&lt;&gt;K4256</f>
        <v>0</v>
      </c>
      <c r="T4256" t="str">
        <f xml:space="preserve"> TRIM( LEFT(R4256,  IFERROR(   SEARCH(" - ",R4256), LEN(R4256) )    ) )</f>
        <v>Food</v>
      </c>
      <c r="U4256" t="str">
        <f>MID(R4256, Q4256,LEN(R4256))</f>
        <v>Jams &amp; Jellies</v>
      </c>
    </row>
    <row r="4257" spans="1:22" x14ac:dyDescent="0.35">
      <c r="A4257" t="s">
        <v>6909</v>
      </c>
      <c r="B4257" s="1">
        <v>45743</v>
      </c>
      <c r="C4257" t="s">
        <v>17</v>
      </c>
      <c r="D4257" t="s">
        <v>2534</v>
      </c>
      <c r="E4257" t="s">
        <v>336</v>
      </c>
      <c r="F4257" t="s">
        <v>337</v>
      </c>
      <c r="G4257" t="s">
        <v>88</v>
      </c>
      <c r="I4257" t="s">
        <v>6411</v>
      </c>
      <c r="J4257" t="s">
        <v>6412</v>
      </c>
      <c r="K4257" s="9" t="s">
        <v>120</v>
      </c>
      <c r="L4257" t="s">
        <v>3356</v>
      </c>
      <c r="M4257">
        <v>8.41</v>
      </c>
      <c r="N4257">
        <v>3.097</v>
      </c>
      <c r="O4257">
        <v>9</v>
      </c>
      <c r="Q4257">
        <f>IFERROR(SEARCH("-",R4257)+2, 1)</f>
        <v>8</v>
      </c>
      <c r="R4257" s="9" t="s">
        <v>120</v>
      </c>
      <c r="S4257" s="9" t="b">
        <f>R4257&lt;&gt;K4257</f>
        <v>0</v>
      </c>
      <c r="T4257" t="str">
        <f xml:space="preserve"> TRIM( LEFT(R4257,  IFERROR(   SEARCH(" - ",R4257), LEN(R4257) )    ) )</f>
        <v>Food</v>
      </c>
      <c r="U4257" t="str">
        <f>MID(R4257, Q4257,LEN(R4257))</f>
        <v>Grains</v>
      </c>
    </row>
    <row r="4258" spans="1:22" x14ac:dyDescent="0.35">
      <c r="A4258" t="s">
        <v>14956</v>
      </c>
      <c r="B4258" s="1">
        <v>44973</v>
      </c>
      <c r="C4258" t="s">
        <v>17</v>
      </c>
      <c r="D4258" t="s">
        <v>7137</v>
      </c>
      <c r="E4258" t="s">
        <v>336</v>
      </c>
      <c r="F4258" t="s">
        <v>337</v>
      </c>
      <c r="G4258" t="s">
        <v>88</v>
      </c>
      <c r="I4258" t="s">
        <v>7138</v>
      </c>
      <c r="J4258" t="s">
        <v>7139</v>
      </c>
      <c r="K4258" s="9" t="s">
        <v>852</v>
      </c>
      <c r="L4258" t="s">
        <v>853</v>
      </c>
      <c r="M4258">
        <v>49.14</v>
      </c>
      <c r="N4258">
        <v>14.497</v>
      </c>
      <c r="O4258">
        <v>16</v>
      </c>
      <c r="P4258">
        <v>0.08</v>
      </c>
      <c r="Q4258">
        <f>IFERROR(SEARCH("-",R4258)+2, 1)</f>
        <v>12</v>
      </c>
      <c r="R4258" s="9" t="s">
        <v>852</v>
      </c>
      <c r="S4258" s="9" t="b">
        <f>R4258&lt;&gt;K4258</f>
        <v>0</v>
      </c>
      <c r="T4258" t="str">
        <f xml:space="preserve"> TRIM( LEFT(R4258,  IFERROR(   SEARCH(" - ",R4258), LEN(R4258) )    ) )</f>
        <v>Clothing</v>
      </c>
      <c r="U4258" t="str">
        <f>MID(R4258, Q4258,LEN(R4258))</f>
        <v>Tops</v>
      </c>
    </row>
    <row r="4259" spans="1:22" x14ac:dyDescent="0.35">
      <c r="A4259" t="s">
        <v>9699</v>
      </c>
      <c r="B4259" s="1">
        <v>45302</v>
      </c>
      <c r="C4259" t="s">
        <v>17</v>
      </c>
      <c r="D4259" t="s">
        <v>9700</v>
      </c>
      <c r="E4259" t="s">
        <v>336</v>
      </c>
      <c r="F4259" t="s">
        <v>337</v>
      </c>
      <c r="G4259" t="s">
        <v>88</v>
      </c>
      <c r="I4259" t="s">
        <v>4964</v>
      </c>
      <c r="J4259" t="s">
        <v>4965</v>
      </c>
      <c r="K4259" s="9" t="s">
        <v>1115</v>
      </c>
      <c r="L4259" t="s">
        <v>3588</v>
      </c>
      <c r="M4259">
        <v>130.99</v>
      </c>
      <c r="N4259">
        <v>51.996000000000002</v>
      </c>
      <c r="O4259">
        <v>20</v>
      </c>
      <c r="P4259">
        <v>0.11</v>
      </c>
      <c r="Q4259">
        <f>IFERROR(SEARCH("-",R4259)+2, 1)</f>
        <v>1</v>
      </c>
      <c r="R4259" s="9" t="s">
        <v>1115</v>
      </c>
      <c r="S4259" s="9" t="b">
        <f>R4259&lt;&gt;K4259</f>
        <v>0</v>
      </c>
      <c r="T4259" t="str">
        <f xml:space="preserve"> TRIM( LEFT(R4259,  IFERROR(   SEARCH(" - ",R4259), LEN(R4259) )    ) )</f>
        <v>Electronics</v>
      </c>
      <c r="U4259" t="str">
        <f>MID(R4259, Q4259,LEN(R4259))</f>
        <v>Electronics</v>
      </c>
    </row>
    <row r="4260" spans="1:22" x14ac:dyDescent="0.35">
      <c r="A4260" t="s">
        <v>6820</v>
      </c>
      <c r="B4260" s="1">
        <v>45669</v>
      </c>
      <c r="C4260" t="s">
        <v>17</v>
      </c>
      <c r="D4260" t="s">
        <v>1819</v>
      </c>
      <c r="E4260" t="s">
        <v>336</v>
      </c>
      <c r="F4260" t="s">
        <v>337</v>
      </c>
      <c r="G4260" t="s">
        <v>88</v>
      </c>
      <c r="I4260" t="s">
        <v>6769</v>
      </c>
      <c r="J4260" t="s">
        <v>6770</v>
      </c>
      <c r="K4260" s="9" t="s">
        <v>43</v>
      </c>
      <c r="L4260" t="s">
        <v>726</v>
      </c>
      <c r="M4260">
        <v>26.41</v>
      </c>
      <c r="N4260">
        <v>10.996</v>
      </c>
      <c r="O4260">
        <v>2</v>
      </c>
      <c r="P4260">
        <v>0.05</v>
      </c>
      <c r="Q4260">
        <f>IFERROR(SEARCH("-",R4260)+2, 1)</f>
        <v>1</v>
      </c>
      <c r="R4260" s="9" t="s">
        <v>43</v>
      </c>
      <c r="S4260" s="9" t="b">
        <f>R4260&lt;&gt;K4260</f>
        <v>0</v>
      </c>
      <c r="T4260" t="str">
        <f xml:space="preserve"> TRIM( LEFT(R4260,  IFERROR(   SEARCH(" - ",R4260), LEN(R4260) )    ) )</f>
        <v>Accessories</v>
      </c>
      <c r="U4260" t="str">
        <f>MID(R4260, Q4260,LEN(R4260))</f>
        <v>Accessories</v>
      </c>
    </row>
    <row r="4261" spans="1:22" x14ac:dyDescent="0.35">
      <c r="A4261" t="s">
        <v>13291</v>
      </c>
      <c r="B4261" s="1">
        <v>45224</v>
      </c>
      <c r="C4261" t="s">
        <v>17</v>
      </c>
      <c r="D4261" t="s">
        <v>3906</v>
      </c>
      <c r="E4261" t="s">
        <v>336</v>
      </c>
      <c r="F4261" t="s">
        <v>337</v>
      </c>
      <c r="G4261" t="s">
        <v>88</v>
      </c>
      <c r="I4261" t="s">
        <v>3907</v>
      </c>
      <c r="J4261" t="s">
        <v>3908</v>
      </c>
      <c r="K4261" s="9" t="s">
        <v>513</v>
      </c>
      <c r="L4261" t="s">
        <v>2760</v>
      </c>
      <c r="M4261">
        <v>99.14</v>
      </c>
      <c r="N4261">
        <v>39.496000000000002</v>
      </c>
      <c r="O4261">
        <v>15</v>
      </c>
      <c r="P4261">
        <v>0.15</v>
      </c>
      <c r="Q4261">
        <f>IFERROR(SEARCH("-",R4261)+2, 1)</f>
        <v>1</v>
      </c>
      <c r="R4261" s="9" t="s">
        <v>513</v>
      </c>
      <c r="S4261" s="9" t="b">
        <f>R4261&lt;&gt;K4261</f>
        <v>0</v>
      </c>
      <c r="T4261" t="str">
        <f xml:space="preserve"> TRIM( LEFT(R4261,  IFERROR(   SEARCH(" - ",R4261), LEN(R4261) )    ) )</f>
        <v>Fitness</v>
      </c>
      <c r="U4261" t="str">
        <f>MID(R4261, Q4261,LEN(R4261))</f>
        <v>Fitness</v>
      </c>
    </row>
    <row r="4262" spans="1:22" x14ac:dyDescent="0.35">
      <c r="A4262" t="s">
        <v>14906</v>
      </c>
      <c r="B4262" s="1">
        <v>45274</v>
      </c>
      <c r="C4262" t="s">
        <v>17</v>
      </c>
      <c r="D4262" t="s">
        <v>8211</v>
      </c>
      <c r="E4262" t="s">
        <v>336</v>
      </c>
      <c r="F4262" t="s">
        <v>337</v>
      </c>
      <c r="G4262" t="s">
        <v>88</v>
      </c>
      <c r="I4262" t="s">
        <v>8212</v>
      </c>
      <c r="J4262" t="s">
        <v>8213</v>
      </c>
      <c r="K4262" s="9" t="s">
        <v>513</v>
      </c>
      <c r="L4262" t="s">
        <v>514</v>
      </c>
      <c r="M4262">
        <v>34.14</v>
      </c>
      <c r="N4262">
        <v>9.9969999999999999</v>
      </c>
      <c r="O4262">
        <v>3</v>
      </c>
      <c r="P4262">
        <v>0.05</v>
      </c>
      <c r="Q4262">
        <f>IFERROR(SEARCH("-",R4262)+2, 1)</f>
        <v>1</v>
      </c>
      <c r="R4262" s="9" t="s">
        <v>513</v>
      </c>
      <c r="S4262" s="9" t="b">
        <f>R4262&lt;&gt;K4262</f>
        <v>0</v>
      </c>
      <c r="T4262" t="str">
        <f xml:space="preserve"> TRIM( LEFT(R4262,  IFERROR(   SEARCH(" - ",R4262), LEN(R4262) )    ) )</f>
        <v>Fitness</v>
      </c>
      <c r="U4262" t="str">
        <f>MID(R4262, Q4262,LEN(R4262))</f>
        <v>Fitness</v>
      </c>
    </row>
    <row r="4263" spans="1:22" x14ac:dyDescent="0.35">
      <c r="A4263" t="s">
        <v>12298</v>
      </c>
      <c r="B4263" s="1">
        <v>45103</v>
      </c>
      <c r="C4263" t="s">
        <v>17</v>
      </c>
      <c r="D4263" t="s">
        <v>1023</v>
      </c>
      <c r="E4263" t="s">
        <v>336</v>
      </c>
      <c r="F4263" t="s">
        <v>337</v>
      </c>
      <c r="G4263" t="s">
        <v>88</v>
      </c>
      <c r="I4263" t="s">
        <v>1024</v>
      </c>
      <c r="J4263" t="s">
        <v>1025</v>
      </c>
      <c r="K4263" s="9" t="s">
        <v>348</v>
      </c>
      <c r="L4263" t="s">
        <v>349</v>
      </c>
      <c r="M4263">
        <v>0.99</v>
      </c>
      <c r="N4263">
        <v>4.7E-2</v>
      </c>
      <c r="O4263">
        <v>14</v>
      </c>
      <c r="P4263">
        <v>0.1</v>
      </c>
      <c r="Q4263">
        <f>IFERROR(SEARCH("-",R4263)+2, 1)</f>
        <v>8</v>
      </c>
      <c r="R4263" s="9" t="s">
        <v>348</v>
      </c>
      <c r="S4263" s="9" t="b">
        <f>R4263&lt;&gt;K4263</f>
        <v>0</v>
      </c>
      <c r="T4263" t="str">
        <f xml:space="preserve"> TRIM( LEFT(R4263,  IFERROR(   SEARCH(" - ",R4263), LEN(R4263) )    ) )</f>
        <v>Food</v>
      </c>
      <c r="U4263" t="str">
        <f>MID(R4263, Q4263,LEN(R4263))</f>
        <v>Dairy</v>
      </c>
    </row>
    <row r="4264" spans="1:22" x14ac:dyDescent="0.35">
      <c r="A4264" t="s">
        <v>16717</v>
      </c>
      <c r="B4264" s="1">
        <v>45104</v>
      </c>
      <c r="C4264" t="s">
        <v>27</v>
      </c>
      <c r="D4264" t="s">
        <v>16718</v>
      </c>
      <c r="E4264" t="s">
        <v>413</v>
      </c>
      <c r="F4264" t="s">
        <v>414</v>
      </c>
      <c r="G4264" t="s">
        <v>21</v>
      </c>
      <c r="H4264" t="s">
        <v>71</v>
      </c>
      <c r="I4264" t="s">
        <v>6094</v>
      </c>
      <c r="J4264" t="s">
        <v>6095</v>
      </c>
      <c r="K4264" s="9" t="s">
        <v>391</v>
      </c>
      <c r="L4264" t="s">
        <v>2294</v>
      </c>
      <c r="M4264">
        <v>18.239999999999998</v>
      </c>
      <c r="N4264">
        <v>5.4470000000000001</v>
      </c>
      <c r="O4264">
        <v>15</v>
      </c>
      <c r="P4264">
        <v>0.02</v>
      </c>
      <c r="Q4264">
        <f>IFERROR(SEARCH("-",R4264)+2, 1)</f>
        <v>1</v>
      </c>
      <c r="R4264" s="9" t="s">
        <v>391</v>
      </c>
      <c r="S4264" s="9" t="b">
        <f>R4264&lt;&gt;K4264</f>
        <v>0</v>
      </c>
      <c r="T4264" t="str">
        <f xml:space="preserve"> TRIM( LEFT(R4264,  IFERROR(   SEARCH(" - ",R4264), LEN(R4264) )    ) )</f>
        <v>Kitchen</v>
      </c>
      <c r="U4264" t="str">
        <f>MID(R4264, Q4264,LEN(R4264))</f>
        <v>Kitchen</v>
      </c>
      <c r="V4264" t="s">
        <v>71</v>
      </c>
    </row>
    <row r="4265" spans="1:22" x14ac:dyDescent="0.35">
      <c r="A4265" t="s">
        <v>11555</v>
      </c>
      <c r="B4265" s="1">
        <v>45109</v>
      </c>
      <c r="C4265" t="s">
        <v>27</v>
      </c>
      <c r="D4265" t="s">
        <v>401</v>
      </c>
      <c r="E4265" t="s">
        <v>413</v>
      </c>
      <c r="F4265" t="s">
        <v>414</v>
      </c>
      <c r="G4265" t="s">
        <v>21</v>
      </c>
      <c r="H4265" t="s">
        <v>78</v>
      </c>
      <c r="I4265" t="s">
        <v>402</v>
      </c>
      <c r="J4265" t="s">
        <v>403</v>
      </c>
      <c r="K4265" s="9" t="s">
        <v>82</v>
      </c>
      <c r="L4265" t="s">
        <v>333</v>
      </c>
      <c r="M4265">
        <v>28.99</v>
      </c>
      <c r="N4265">
        <v>8.4469999999999992</v>
      </c>
      <c r="O4265">
        <v>3</v>
      </c>
      <c r="P4265">
        <v>0.22</v>
      </c>
      <c r="Q4265">
        <f>IFERROR(SEARCH("-",R4265)+2, 1)</f>
        <v>1</v>
      </c>
      <c r="R4265" s="9" t="s">
        <v>82</v>
      </c>
      <c r="S4265" s="9" t="b">
        <f>R4265&lt;&gt;K4265</f>
        <v>0</v>
      </c>
      <c r="T4265" t="str">
        <f xml:space="preserve"> TRIM( LEFT(R4265,  IFERROR(   SEARCH(" - ",R4265), LEN(R4265) )    ) )</f>
        <v>Home</v>
      </c>
      <c r="U4265" t="str">
        <f>MID(R4265, Q4265,LEN(R4265))</f>
        <v>Home</v>
      </c>
      <c r="V4265" t="s">
        <v>78</v>
      </c>
    </row>
    <row r="4266" spans="1:22" x14ac:dyDescent="0.35">
      <c r="A4266" t="s">
        <v>6654</v>
      </c>
      <c r="B4266" s="1">
        <v>45693</v>
      </c>
      <c r="C4266" t="s">
        <v>27</v>
      </c>
      <c r="D4266" t="s">
        <v>963</v>
      </c>
      <c r="E4266" t="s">
        <v>413</v>
      </c>
      <c r="F4266" t="s">
        <v>414</v>
      </c>
      <c r="G4266" t="s">
        <v>21</v>
      </c>
      <c r="H4266" t="s">
        <v>49</v>
      </c>
      <c r="I4266" t="s">
        <v>5399</v>
      </c>
      <c r="J4266" t="s">
        <v>5400</v>
      </c>
      <c r="K4266" s="9" t="s">
        <v>391</v>
      </c>
      <c r="L4266" t="s">
        <v>2254</v>
      </c>
      <c r="M4266">
        <v>36.409999999999997</v>
      </c>
      <c r="N4266">
        <v>14.996</v>
      </c>
      <c r="O4266">
        <v>8</v>
      </c>
      <c r="P4266">
        <v>0.04</v>
      </c>
      <c r="Q4266">
        <f>IFERROR(SEARCH("-",R4266)+2, 1)</f>
        <v>1</v>
      </c>
      <c r="R4266" s="9" t="s">
        <v>391</v>
      </c>
      <c r="S4266" s="9" t="b">
        <f>R4266&lt;&gt;K4266</f>
        <v>0</v>
      </c>
      <c r="T4266" t="str">
        <f xml:space="preserve"> TRIM( LEFT(R4266,  IFERROR(   SEARCH(" - ",R4266), LEN(R4266) )    ) )</f>
        <v>Kitchen</v>
      </c>
      <c r="U4266" t="str">
        <f>MID(R4266, Q4266,LEN(R4266))</f>
        <v>Kitchen</v>
      </c>
      <c r="V4266" t="s">
        <v>49</v>
      </c>
    </row>
    <row r="4267" spans="1:22" x14ac:dyDescent="0.35">
      <c r="A4267" t="s">
        <v>14633</v>
      </c>
      <c r="B4267" s="1">
        <v>45137</v>
      </c>
      <c r="C4267" t="s">
        <v>27</v>
      </c>
      <c r="D4267" t="s">
        <v>7121</v>
      </c>
      <c r="E4267" t="s">
        <v>413</v>
      </c>
      <c r="F4267" t="s">
        <v>414</v>
      </c>
      <c r="G4267" t="s">
        <v>21</v>
      </c>
      <c r="H4267" t="s">
        <v>40</v>
      </c>
      <c r="I4267" t="s">
        <v>7122</v>
      </c>
      <c r="J4267" t="s">
        <v>7123</v>
      </c>
      <c r="K4267" s="9" t="s">
        <v>273</v>
      </c>
      <c r="L4267" t="s">
        <v>4291</v>
      </c>
      <c r="M4267">
        <v>19.14</v>
      </c>
      <c r="N4267">
        <v>5.4969999999999999</v>
      </c>
      <c r="O4267">
        <v>1</v>
      </c>
      <c r="P4267">
        <v>0.09</v>
      </c>
      <c r="Q4267">
        <f>IFERROR(SEARCH("-",R4267)+2, 1)</f>
        <v>1</v>
      </c>
      <c r="R4267" s="9" t="s">
        <v>273</v>
      </c>
      <c r="S4267" s="9" t="b">
        <f>R4267&lt;&gt;K4267</f>
        <v>0</v>
      </c>
      <c r="T4267" t="str">
        <f xml:space="preserve"> TRIM( LEFT(R4267,  IFERROR(   SEARCH(" - ",R4267), LEN(R4267) )    ) )</f>
        <v>Toys</v>
      </c>
      <c r="U4267" t="str">
        <f>MID(R4267, Q4267,LEN(R4267))</f>
        <v>Toys</v>
      </c>
      <c r="V4267" t="s">
        <v>40</v>
      </c>
    </row>
    <row r="4268" spans="1:22" x14ac:dyDescent="0.35">
      <c r="A4268" t="s">
        <v>14274</v>
      </c>
      <c r="B4268" s="1">
        <v>45119</v>
      </c>
      <c r="C4268" t="s">
        <v>27</v>
      </c>
      <c r="D4268" t="s">
        <v>7670</v>
      </c>
      <c r="E4268" t="s">
        <v>413</v>
      </c>
      <c r="F4268" t="s">
        <v>414</v>
      </c>
      <c r="G4268" t="s">
        <v>21</v>
      </c>
      <c r="H4268" t="s">
        <v>31</v>
      </c>
      <c r="I4268" t="s">
        <v>7671</v>
      </c>
      <c r="J4268" t="s">
        <v>7672</v>
      </c>
      <c r="K4268" s="9" t="s">
        <v>217</v>
      </c>
      <c r="L4268" t="s">
        <v>218</v>
      </c>
      <c r="M4268">
        <v>19.14</v>
      </c>
      <c r="N4268">
        <v>5.4969999999999999</v>
      </c>
      <c r="O4268">
        <v>7</v>
      </c>
      <c r="P4268">
        <v>0.2</v>
      </c>
      <c r="Q4268">
        <f>IFERROR(SEARCH("-",R4268)+2, 1)</f>
        <v>1</v>
      </c>
      <c r="R4268" s="9" t="s">
        <v>217</v>
      </c>
      <c r="S4268" s="9" t="b">
        <f>R4268&lt;&gt;K4268</f>
        <v>0</v>
      </c>
      <c r="T4268" t="str">
        <f xml:space="preserve"> TRIM( LEFT(R4268,  IFERROR(   SEARCH(" - ",R4268), LEN(R4268) )    ) )</f>
        <v>Outdoor</v>
      </c>
      <c r="U4268" t="str">
        <f>MID(R4268, Q4268,LEN(R4268))</f>
        <v>Outdoor</v>
      </c>
      <c r="V4268" t="s">
        <v>31</v>
      </c>
    </row>
    <row r="4269" spans="1:22" x14ac:dyDescent="0.35">
      <c r="A4269" t="s">
        <v>12619</v>
      </c>
      <c r="B4269" s="1">
        <v>45285</v>
      </c>
      <c r="C4269" t="s">
        <v>27</v>
      </c>
      <c r="D4269" t="s">
        <v>1016</v>
      </c>
      <c r="E4269" t="s">
        <v>413</v>
      </c>
      <c r="F4269" t="s">
        <v>414</v>
      </c>
      <c r="G4269" t="s">
        <v>21</v>
      </c>
      <c r="H4269" t="s">
        <v>202</v>
      </c>
      <c r="I4269" t="s">
        <v>1018</v>
      </c>
      <c r="J4269" t="s">
        <v>1019</v>
      </c>
      <c r="L4269" t="s">
        <v>1020</v>
      </c>
      <c r="M4269">
        <v>1.29</v>
      </c>
      <c r="N4269">
        <v>0.13700000000000001</v>
      </c>
      <c r="O4269">
        <v>11</v>
      </c>
      <c r="P4269">
        <v>0.24</v>
      </c>
      <c r="Q4269">
        <f>IFERROR(SEARCH("-",R4269)+2, 1)</f>
        <v>8</v>
      </c>
      <c r="R4269" s="9" t="s">
        <v>24</v>
      </c>
      <c r="S4269" s="9" t="b">
        <f>R4269&lt;&gt;K4269</f>
        <v>1</v>
      </c>
      <c r="T4269" t="str">
        <f xml:space="preserve"> TRIM( LEFT(R4269,  IFERROR(   SEARCH(" - ",R4269), LEN(R4269) )    ) )</f>
        <v>Food</v>
      </c>
      <c r="U4269" t="str">
        <f>MID(R4269, Q4269,LEN(R4269))</f>
        <v>Snacks</v>
      </c>
      <c r="V4269" t="s">
        <v>202</v>
      </c>
    </row>
    <row r="4270" spans="1:22" x14ac:dyDescent="0.35">
      <c r="A4270" t="s">
        <v>7020</v>
      </c>
      <c r="B4270" s="1">
        <v>45713</v>
      </c>
      <c r="C4270" t="s">
        <v>27</v>
      </c>
      <c r="D4270" t="s">
        <v>1767</v>
      </c>
      <c r="E4270" t="s">
        <v>413</v>
      </c>
      <c r="F4270" t="s">
        <v>414</v>
      </c>
      <c r="G4270" t="s">
        <v>21</v>
      </c>
      <c r="H4270" t="s">
        <v>164</v>
      </c>
      <c r="I4270" t="s">
        <v>6953</v>
      </c>
      <c r="J4270" t="s">
        <v>6954</v>
      </c>
      <c r="K4270" s="9" t="s">
        <v>493</v>
      </c>
      <c r="L4270" t="s">
        <v>4676</v>
      </c>
      <c r="M4270">
        <v>9.41</v>
      </c>
      <c r="N4270">
        <v>3.3969999999999998</v>
      </c>
      <c r="O4270">
        <v>10</v>
      </c>
      <c r="P4270">
        <v>0.15</v>
      </c>
      <c r="Q4270">
        <f>IFERROR(SEARCH("-",R4270)+2, 1)</f>
        <v>8</v>
      </c>
      <c r="R4270" s="9" t="s">
        <v>493</v>
      </c>
      <c r="S4270" s="9" t="b">
        <f>R4270&lt;&gt;K4270</f>
        <v>0</v>
      </c>
      <c r="T4270" t="str">
        <f xml:space="preserve"> TRIM( LEFT(R4270,  IFERROR(   SEARCH(" - ",R4270), LEN(R4270) )    ) )</f>
        <v>Food</v>
      </c>
      <c r="U4270" t="str">
        <f>MID(R4270, Q4270,LEN(R4270))</f>
        <v>Beverages</v>
      </c>
      <c r="V4270" t="s">
        <v>164</v>
      </c>
    </row>
    <row r="4271" spans="1:22" x14ac:dyDescent="0.35">
      <c r="A4271" t="s">
        <v>6587</v>
      </c>
      <c r="B4271" s="1">
        <v>45736</v>
      </c>
      <c r="C4271" t="s">
        <v>27</v>
      </c>
      <c r="D4271" t="s">
        <v>1465</v>
      </c>
      <c r="E4271" t="s">
        <v>413</v>
      </c>
      <c r="F4271" t="s">
        <v>414</v>
      </c>
      <c r="G4271" t="s">
        <v>21</v>
      </c>
      <c r="H4271" t="s">
        <v>31</v>
      </c>
      <c r="I4271" t="s">
        <v>6588</v>
      </c>
      <c r="J4271" t="s">
        <v>6589</v>
      </c>
      <c r="K4271" s="9" t="s">
        <v>391</v>
      </c>
      <c r="L4271" t="s">
        <v>1690</v>
      </c>
      <c r="M4271">
        <v>51.41</v>
      </c>
      <c r="N4271">
        <v>20.995999999999999</v>
      </c>
      <c r="O4271">
        <v>9</v>
      </c>
      <c r="P4271">
        <v>0.01</v>
      </c>
      <c r="Q4271">
        <f>IFERROR(SEARCH("-",R4271)+2, 1)</f>
        <v>1</v>
      </c>
      <c r="R4271" s="9" t="s">
        <v>391</v>
      </c>
      <c r="S4271" s="9" t="b">
        <f>R4271&lt;&gt;K4271</f>
        <v>0</v>
      </c>
      <c r="T4271" t="str">
        <f xml:space="preserve"> TRIM( LEFT(R4271,  IFERROR(   SEARCH(" - ",R4271), LEN(R4271) )    ) )</f>
        <v>Kitchen</v>
      </c>
      <c r="U4271" t="str">
        <f>MID(R4271, Q4271,LEN(R4271))</f>
        <v>Kitchen</v>
      </c>
      <c r="V4271" t="s">
        <v>31</v>
      </c>
    </row>
    <row r="4272" spans="1:22" x14ac:dyDescent="0.35">
      <c r="A4272" t="s">
        <v>18118</v>
      </c>
      <c r="B4272" s="1">
        <v>45100</v>
      </c>
      <c r="C4272" t="s">
        <v>27</v>
      </c>
      <c r="D4272" t="s">
        <v>7678</v>
      </c>
      <c r="E4272" t="s">
        <v>413</v>
      </c>
      <c r="F4272" t="s">
        <v>414</v>
      </c>
      <c r="G4272" t="s">
        <v>21</v>
      </c>
      <c r="H4272" t="s">
        <v>164</v>
      </c>
      <c r="I4272" t="s">
        <v>7679</v>
      </c>
      <c r="J4272" t="s">
        <v>7680</v>
      </c>
      <c r="K4272" s="9" t="s">
        <v>205</v>
      </c>
      <c r="L4272" t="s">
        <v>839</v>
      </c>
      <c r="M4272">
        <v>3.99</v>
      </c>
      <c r="N4272">
        <v>1.1970000000000001</v>
      </c>
      <c r="O4272">
        <v>15</v>
      </c>
      <c r="P4272">
        <v>0.1</v>
      </c>
      <c r="Q4272">
        <f>IFERROR(SEARCH("-",R4272)+2, 1)</f>
        <v>8</v>
      </c>
      <c r="R4272" s="9" t="s">
        <v>205</v>
      </c>
      <c r="S4272" s="9" t="b">
        <f>R4272&lt;&gt;K4272</f>
        <v>0</v>
      </c>
      <c r="T4272" t="str">
        <f xml:space="preserve"> TRIM( LEFT(R4272,  IFERROR(   SEARCH(" - ",R4272), LEN(R4272) )    ) )</f>
        <v>Food</v>
      </c>
      <c r="U4272" t="str">
        <f>MID(R4272, Q4272,LEN(R4272))</f>
        <v>Bakery</v>
      </c>
      <c r="V4272" t="s">
        <v>164</v>
      </c>
    </row>
    <row r="4273" spans="1:22" x14ac:dyDescent="0.35">
      <c r="A4273" t="s">
        <v>11908</v>
      </c>
      <c r="B4273" s="1">
        <v>45135</v>
      </c>
      <c r="C4273" t="s">
        <v>27</v>
      </c>
      <c r="D4273" t="s">
        <v>628</v>
      </c>
      <c r="E4273" t="s">
        <v>413</v>
      </c>
      <c r="F4273" t="s">
        <v>414</v>
      </c>
      <c r="G4273" t="s">
        <v>21</v>
      </c>
      <c r="H4273" t="s">
        <v>40</v>
      </c>
      <c r="I4273" t="s">
        <v>629</v>
      </c>
      <c r="J4273" t="s">
        <v>630</v>
      </c>
      <c r="K4273" s="9" t="s">
        <v>631</v>
      </c>
      <c r="L4273" t="s">
        <v>632</v>
      </c>
      <c r="M4273">
        <v>1.79</v>
      </c>
      <c r="N4273">
        <v>0.28699999999999998</v>
      </c>
      <c r="O4273">
        <v>6</v>
      </c>
      <c r="P4273">
        <v>0.17</v>
      </c>
      <c r="Q4273">
        <f>IFERROR(SEARCH("-",R4273)+2, 1)</f>
        <v>8</v>
      </c>
      <c r="R4273" s="9" t="s">
        <v>631</v>
      </c>
      <c r="S4273" s="9" t="b">
        <f>R4273&lt;&gt;K4273</f>
        <v>0</v>
      </c>
      <c r="T4273" t="str">
        <f xml:space="preserve"> TRIM( LEFT(R4273,  IFERROR(   SEARCH(" - ",R4273), LEN(R4273) )    ) )</f>
        <v>Food</v>
      </c>
      <c r="U4273" t="str">
        <f>MID(R4273, Q4273,LEN(R4273))</f>
        <v>Confectionery</v>
      </c>
      <c r="V4273" t="s">
        <v>40</v>
      </c>
    </row>
    <row r="4274" spans="1:22" x14ac:dyDescent="0.35">
      <c r="A4274" t="s">
        <v>15348</v>
      </c>
      <c r="B4274" s="1">
        <v>45192</v>
      </c>
      <c r="C4274" t="s">
        <v>27</v>
      </c>
      <c r="D4274" t="s">
        <v>15349</v>
      </c>
      <c r="E4274" t="s">
        <v>413</v>
      </c>
      <c r="F4274" t="s">
        <v>414</v>
      </c>
      <c r="G4274" t="s">
        <v>21</v>
      </c>
      <c r="H4274" t="s">
        <v>260</v>
      </c>
      <c r="I4274" t="s">
        <v>15062</v>
      </c>
      <c r="J4274" t="s">
        <v>15063</v>
      </c>
      <c r="K4274" s="9" t="s">
        <v>391</v>
      </c>
      <c r="L4274" t="s">
        <v>975</v>
      </c>
      <c r="M4274">
        <v>9.24</v>
      </c>
      <c r="N4274">
        <v>3.746</v>
      </c>
      <c r="O4274">
        <v>19</v>
      </c>
      <c r="P4274">
        <v>0.05</v>
      </c>
      <c r="Q4274">
        <f>IFERROR(SEARCH("-",R4274)+2, 1)</f>
        <v>1</v>
      </c>
      <c r="R4274" s="9" t="s">
        <v>391</v>
      </c>
      <c r="S4274" s="9" t="b">
        <f>R4274&lt;&gt;K4274</f>
        <v>0</v>
      </c>
      <c r="T4274" t="str">
        <f xml:space="preserve"> TRIM( LEFT(R4274,  IFERROR(   SEARCH(" - ",R4274), LEN(R4274) )    ) )</f>
        <v>Kitchen</v>
      </c>
      <c r="U4274" t="str">
        <f>MID(R4274, Q4274,LEN(R4274))</f>
        <v>Kitchen</v>
      </c>
      <c r="V4274" t="s">
        <v>260</v>
      </c>
    </row>
    <row r="4275" spans="1:22" x14ac:dyDescent="0.35">
      <c r="A4275" t="s">
        <v>15876</v>
      </c>
      <c r="B4275" s="1">
        <v>45079</v>
      </c>
      <c r="C4275" t="s">
        <v>27</v>
      </c>
      <c r="D4275" t="s">
        <v>15877</v>
      </c>
      <c r="E4275" t="s">
        <v>413</v>
      </c>
      <c r="F4275" t="s">
        <v>414</v>
      </c>
      <c r="G4275" t="s">
        <v>21</v>
      </c>
      <c r="H4275" t="s">
        <v>260</v>
      </c>
      <c r="I4275" t="s">
        <v>5925</v>
      </c>
      <c r="J4275" t="s">
        <v>5926</v>
      </c>
      <c r="K4275" s="9" t="s">
        <v>391</v>
      </c>
      <c r="L4275" t="s">
        <v>5927</v>
      </c>
      <c r="M4275">
        <v>22.24</v>
      </c>
      <c r="N4275">
        <v>8.9459999999999997</v>
      </c>
      <c r="O4275">
        <v>17</v>
      </c>
      <c r="P4275">
        <v>0.06</v>
      </c>
      <c r="Q4275">
        <f>IFERROR(SEARCH("-",R4275)+2, 1)</f>
        <v>1</v>
      </c>
      <c r="R4275" s="9" t="s">
        <v>391</v>
      </c>
      <c r="S4275" s="9" t="b">
        <f>R4275&lt;&gt;K4275</f>
        <v>0</v>
      </c>
      <c r="T4275" t="str">
        <f xml:space="preserve"> TRIM( LEFT(R4275,  IFERROR(   SEARCH(" - ",R4275), LEN(R4275) )    ) )</f>
        <v>Kitchen</v>
      </c>
      <c r="U4275" t="str">
        <f>MID(R4275, Q4275,LEN(R4275))</f>
        <v>Kitchen</v>
      </c>
      <c r="V4275" t="s">
        <v>260</v>
      </c>
    </row>
    <row r="4276" spans="1:22" x14ac:dyDescent="0.35">
      <c r="A4276" t="s">
        <v>14866</v>
      </c>
      <c r="B4276" s="1">
        <v>45233</v>
      </c>
      <c r="C4276" t="s">
        <v>27</v>
      </c>
      <c r="D4276" t="s">
        <v>7526</v>
      </c>
      <c r="E4276" t="s">
        <v>413</v>
      </c>
      <c r="F4276" t="s">
        <v>414</v>
      </c>
      <c r="G4276" t="s">
        <v>21</v>
      </c>
      <c r="I4276" t="s">
        <v>7527</v>
      </c>
      <c r="J4276" t="s">
        <v>7528</v>
      </c>
      <c r="K4276" s="9" t="s">
        <v>217</v>
      </c>
      <c r="L4276" t="s">
        <v>5144</v>
      </c>
      <c r="M4276">
        <v>29.14</v>
      </c>
      <c r="N4276">
        <v>8.4969999999999999</v>
      </c>
      <c r="O4276">
        <v>11</v>
      </c>
      <c r="P4276">
        <v>0.03</v>
      </c>
      <c r="Q4276">
        <f>IFERROR(SEARCH("-",R4276)+2, 1)</f>
        <v>1</v>
      </c>
      <c r="R4276" s="9" t="s">
        <v>217</v>
      </c>
      <c r="S4276" s="9" t="b">
        <f>R4276&lt;&gt;K4276</f>
        <v>0</v>
      </c>
      <c r="T4276" t="str">
        <f xml:space="preserve"> TRIM( LEFT(R4276,  IFERROR(   SEARCH(" - ",R4276), LEN(R4276) )    ) )</f>
        <v>Outdoor</v>
      </c>
      <c r="U4276" t="str">
        <f>MID(R4276, Q4276,LEN(R4276))</f>
        <v>Outdoor</v>
      </c>
    </row>
    <row r="4277" spans="1:22" x14ac:dyDescent="0.35">
      <c r="A4277" t="s">
        <v>8459</v>
      </c>
      <c r="B4277" s="1">
        <v>45317</v>
      </c>
      <c r="C4277" t="s">
        <v>27</v>
      </c>
      <c r="D4277" t="s">
        <v>8460</v>
      </c>
      <c r="E4277" t="s">
        <v>413</v>
      </c>
      <c r="F4277" t="s">
        <v>414</v>
      </c>
      <c r="G4277" t="s">
        <v>21</v>
      </c>
      <c r="H4277" t="s">
        <v>78</v>
      </c>
      <c r="I4277" t="s">
        <v>8461</v>
      </c>
      <c r="J4277" t="s">
        <v>8462</v>
      </c>
      <c r="K4277" s="9" t="s">
        <v>348</v>
      </c>
      <c r="L4277" t="s">
        <v>1232</v>
      </c>
      <c r="M4277">
        <v>4.49</v>
      </c>
      <c r="N4277">
        <v>1.347</v>
      </c>
      <c r="O4277">
        <v>13</v>
      </c>
      <c r="Q4277">
        <f>IFERROR(SEARCH("-",R4277)+2, 1)</f>
        <v>8</v>
      </c>
      <c r="R4277" s="9" t="s">
        <v>348</v>
      </c>
      <c r="S4277" s="9" t="b">
        <f>R4277&lt;&gt;K4277</f>
        <v>0</v>
      </c>
      <c r="T4277" t="str">
        <f xml:space="preserve"> TRIM( LEFT(R4277,  IFERROR(   SEARCH(" - ",R4277), LEN(R4277) )    ) )</f>
        <v>Food</v>
      </c>
      <c r="U4277" t="str">
        <f>MID(R4277, Q4277,LEN(R4277))</f>
        <v>Dairy</v>
      </c>
      <c r="V4277" t="s">
        <v>78</v>
      </c>
    </row>
    <row r="4278" spans="1:22" x14ac:dyDescent="0.35">
      <c r="A4278" t="s">
        <v>5538</v>
      </c>
      <c r="B4278" s="1">
        <v>45440</v>
      </c>
      <c r="C4278" t="s">
        <v>27</v>
      </c>
      <c r="D4278" t="s">
        <v>3783</v>
      </c>
      <c r="E4278" t="s">
        <v>413</v>
      </c>
      <c r="F4278" t="s">
        <v>414</v>
      </c>
      <c r="G4278" t="s">
        <v>21</v>
      </c>
      <c r="I4278" t="s">
        <v>3784</v>
      </c>
      <c r="J4278" t="s">
        <v>3785</v>
      </c>
      <c r="K4278" s="9" t="s">
        <v>34</v>
      </c>
      <c r="L4278" t="s">
        <v>3786</v>
      </c>
      <c r="M4278">
        <v>2.99</v>
      </c>
      <c r="N4278">
        <v>0.89700000000000002</v>
      </c>
      <c r="O4278">
        <v>11</v>
      </c>
      <c r="P4278">
        <v>0.22</v>
      </c>
      <c r="Q4278">
        <f>IFERROR(SEARCH("-",R4278)+2, 1)</f>
        <v>8</v>
      </c>
      <c r="R4278" s="9" t="s">
        <v>34</v>
      </c>
      <c r="S4278" s="9" t="b">
        <f>R4278&lt;&gt;K4278</f>
        <v>0</v>
      </c>
      <c r="T4278" t="str">
        <f xml:space="preserve"> TRIM( LEFT(R4278,  IFERROR(   SEARCH(" - ",R4278), LEN(R4278) )    ) )</f>
        <v>Food</v>
      </c>
      <c r="U4278" t="str">
        <f>MID(R4278, Q4278,LEN(R4278))</f>
        <v>Condiments</v>
      </c>
    </row>
    <row r="4279" spans="1:22" x14ac:dyDescent="0.35">
      <c r="A4279" t="s">
        <v>3836</v>
      </c>
      <c r="B4279" s="1">
        <v>45635</v>
      </c>
      <c r="C4279" t="s">
        <v>27</v>
      </c>
      <c r="D4279" t="s">
        <v>3837</v>
      </c>
      <c r="E4279" t="s">
        <v>413</v>
      </c>
      <c r="F4279" t="s">
        <v>414</v>
      </c>
      <c r="G4279" t="s">
        <v>21</v>
      </c>
      <c r="H4279" t="s">
        <v>49</v>
      </c>
      <c r="I4279" t="s">
        <v>3838</v>
      </c>
      <c r="J4279" t="s">
        <v>3839</v>
      </c>
      <c r="K4279" s="9" t="s">
        <v>151</v>
      </c>
      <c r="L4279" t="s">
        <v>3840</v>
      </c>
      <c r="M4279">
        <v>299.99</v>
      </c>
      <c r="N4279">
        <v>89.997</v>
      </c>
      <c r="O4279">
        <v>2</v>
      </c>
      <c r="P4279">
        <v>0.19</v>
      </c>
      <c r="Q4279">
        <f>IFERROR(SEARCH("-",R4279)+2, 1)</f>
        <v>1</v>
      </c>
      <c r="R4279" s="9" t="s">
        <v>151</v>
      </c>
      <c r="S4279" s="9" t="b">
        <f>R4279&lt;&gt;K4279</f>
        <v>0</v>
      </c>
      <c r="T4279" t="str">
        <f xml:space="preserve"> TRIM( LEFT(R4279,  IFERROR(   SEARCH(" - ",R4279), LEN(R4279) )    ) )</f>
        <v>Home Appliances</v>
      </c>
      <c r="U4279" t="str">
        <f>MID(R4279, Q4279,LEN(R4279))</f>
        <v>Home Appliances</v>
      </c>
      <c r="V4279" t="s">
        <v>49</v>
      </c>
    </row>
    <row r="4280" spans="1:22" x14ac:dyDescent="0.35">
      <c r="A4280" t="s">
        <v>9771</v>
      </c>
      <c r="B4280" s="1">
        <v>45543</v>
      </c>
      <c r="C4280" t="s">
        <v>27</v>
      </c>
      <c r="D4280" t="s">
        <v>9772</v>
      </c>
      <c r="E4280" t="s">
        <v>413</v>
      </c>
      <c r="F4280" t="s">
        <v>414</v>
      </c>
      <c r="G4280" t="s">
        <v>21</v>
      </c>
      <c r="H4280" t="s">
        <v>164</v>
      </c>
      <c r="I4280" t="s">
        <v>5828</v>
      </c>
      <c r="J4280" t="s">
        <v>5829</v>
      </c>
      <c r="K4280" s="9" t="s">
        <v>34</v>
      </c>
      <c r="L4280" t="s">
        <v>106</v>
      </c>
      <c r="M4280">
        <v>4.99</v>
      </c>
      <c r="N4280">
        <v>1.5960000000000001</v>
      </c>
      <c r="O4280">
        <v>13</v>
      </c>
      <c r="Q4280">
        <f>IFERROR(SEARCH("-",R4280)+2, 1)</f>
        <v>8</v>
      </c>
      <c r="R4280" s="9" t="s">
        <v>34</v>
      </c>
      <c r="S4280" s="9" t="b">
        <f>R4280&lt;&gt;K4280</f>
        <v>0</v>
      </c>
      <c r="T4280" t="str">
        <f xml:space="preserve"> TRIM( LEFT(R4280,  IFERROR(   SEARCH(" - ",R4280), LEN(R4280) )    ) )</f>
        <v>Food</v>
      </c>
      <c r="U4280" t="str">
        <f>MID(R4280, Q4280,LEN(R4280))</f>
        <v>Condiments</v>
      </c>
      <c r="V4280" t="s">
        <v>164</v>
      </c>
    </row>
    <row r="4281" spans="1:22" x14ac:dyDescent="0.35">
      <c r="A4281" t="s">
        <v>11028</v>
      </c>
      <c r="B4281" s="1">
        <v>45655</v>
      </c>
      <c r="C4281" t="s">
        <v>27</v>
      </c>
      <c r="D4281" t="s">
        <v>11029</v>
      </c>
      <c r="E4281" t="s">
        <v>413</v>
      </c>
      <c r="F4281" t="s">
        <v>414</v>
      </c>
      <c r="G4281" t="s">
        <v>21</v>
      </c>
      <c r="I4281" t="s">
        <v>5236</v>
      </c>
      <c r="J4281" t="s">
        <v>5237</v>
      </c>
      <c r="K4281" s="9" t="s">
        <v>1600</v>
      </c>
      <c r="L4281" t="s">
        <v>5238</v>
      </c>
      <c r="M4281">
        <v>40.99</v>
      </c>
      <c r="N4281">
        <v>15.996</v>
      </c>
      <c r="O4281">
        <v>7</v>
      </c>
      <c r="P4281">
        <v>0.13</v>
      </c>
      <c r="Q4281">
        <f>IFERROR(SEARCH("-",R4281)+2, 1)</f>
        <v>12</v>
      </c>
      <c r="R4281" s="9" t="s">
        <v>1600</v>
      </c>
      <c r="S4281" s="9" t="b">
        <f>R4281&lt;&gt;K4281</f>
        <v>0</v>
      </c>
      <c r="T4281" t="str">
        <f xml:space="preserve"> TRIM( LEFT(R4281,  IFERROR(   SEARCH(" - ",R4281), LEN(R4281) )    ) )</f>
        <v>Clothing</v>
      </c>
      <c r="U4281" t="str">
        <f>MID(R4281, Q4281,LEN(R4281))</f>
        <v>Activewear</v>
      </c>
    </row>
    <row r="4282" spans="1:22" x14ac:dyDescent="0.35">
      <c r="A4282" t="s">
        <v>12523</v>
      </c>
      <c r="B4282" s="1">
        <v>45283</v>
      </c>
      <c r="C4282" t="s">
        <v>27</v>
      </c>
      <c r="D4282" t="s">
        <v>2800</v>
      </c>
      <c r="E4282" t="s">
        <v>413</v>
      </c>
      <c r="F4282" t="s">
        <v>414</v>
      </c>
      <c r="G4282" t="s">
        <v>21</v>
      </c>
      <c r="H4282" t="s">
        <v>260</v>
      </c>
      <c r="I4282" t="s">
        <v>2801</v>
      </c>
      <c r="J4282" t="s">
        <v>2802</v>
      </c>
      <c r="K4282" s="9" t="s">
        <v>98</v>
      </c>
      <c r="L4282" t="s">
        <v>319</v>
      </c>
      <c r="M4282">
        <v>5.99</v>
      </c>
      <c r="N4282">
        <v>1.5469999999999999</v>
      </c>
      <c r="O4282">
        <v>7</v>
      </c>
      <c r="Q4282">
        <f>IFERROR(SEARCH("-",R4282)+2, 1)</f>
        <v>8</v>
      </c>
      <c r="R4282" s="9" t="s">
        <v>98</v>
      </c>
      <c r="S4282" s="9" t="b">
        <f>R4282&lt;&gt;K4282</f>
        <v>0</v>
      </c>
      <c r="T4282" t="str">
        <f xml:space="preserve"> TRIM( LEFT(R4282,  IFERROR(   SEARCH(" - ",R4282), LEN(R4282) )    ) )</f>
        <v>Food</v>
      </c>
      <c r="U4282" t="str">
        <f>MID(R4282, Q4282,LEN(R4282))</f>
        <v>Baking</v>
      </c>
      <c r="V4282" t="s">
        <v>260</v>
      </c>
    </row>
    <row r="4283" spans="1:22" x14ac:dyDescent="0.35">
      <c r="A4283" t="s">
        <v>1894</v>
      </c>
      <c r="B4283" s="1">
        <v>45351</v>
      </c>
      <c r="C4283" t="s">
        <v>27</v>
      </c>
      <c r="D4283" t="s">
        <v>802</v>
      </c>
      <c r="E4283" t="s">
        <v>413</v>
      </c>
      <c r="F4283" t="s">
        <v>414</v>
      </c>
      <c r="G4283" t="s">
        <v>21</v>
      </c>
      <c r="H4283" t="s">
        <v>49</v>
      </c>
      <c r="I4283" t="s">
        <v>803</v>
      </c>
      <c r="J4283" t="s">
        <v>804</v>
      </c>
      <c r="K4283" s="9" t="s">
        <v>391</v>
      </c>
      <c r="L4283" t="s">
        <v>805</v>
      </c>
      <c r="M4283">
        <v>19.989999999999998</v>
      </c>
      <c r="N4283">
        <v>5.9969999999999999</v>
      </c>
      <c r="O4283">
        <v>11</v>
      </c>
      <c r="P4283">
        <v>0.1</v>
      </c>
      <c r="Q4283">
        <f>IFERROR(SEARCH("-",R4283)+2, 1)</f>
        <v>1</v>
      </c>
      <c r="R4283" s="9" t="s">
        <v>391</v>
      </c>
      <c r="S4283" s="9" t="b">
        <f>R4283&lt;&gt;K4283</f>
        <v>0</v>
      </c>
      <c r="T4283" t="str">
        <f xml:space="preserve"> TRIM( LEFT(R4283,  IFERROR(   SEARCH(" - ",R4283), LEN(R4283) )    ) )</f>
        <v>Kitchen</v>
      </c>
      <c r="U4283" t="str">
        <f>MID(R4283, Q4283,LEN(R4283))</f>
        <v>Kitchen</v>
      </c>
      <c r="V4283" t="s">
        <v>49</v>
      </c>
    </row>
    <row r="4284" spans="1:22" x14ac:dyDescent="0.35">
      <c r="A4284" t="s">
        <v>6747</v>
      </c>
      <c r="B4284" s="1">
        <v>45708</v>
      </c>
      <c r="C4284" t="s">
        <v>27</v>
      </c>
      <c r="D4284" t="s">
        <v>6038</v>
      </c>
      <c r="E4284" t="s">
        <v>413</v>
      </c>
      <c r="F4284" t="s">
        <v>414</v>
      </c>
      <c r="G4284" t="s">
        <v>21</v>
      </c>
      <c r="I4284" t="s">
        <v>5489</v>
      </c>
      <c r="J4284" t="s">
        <v>5490</v>
      </c>
      <c r="L4284" t="s">
        <v>1741</v>
      </c>
      <c r="M4284">
        <v>20.41</v>
      </c>
      <c r="N4284">
        <v>8.5960000000000001</v>
      </c>
      <c r="O4284">
        <v>2</v>
      </c>
      <c r="P4284">
        <v>7.0000000000000007E-2</v>
      </c>
      <c r="Q4284">
        <f>IFERROR(SEARCH("-",R4284)+2, 1)</f>
        <v>1</v>
      </c>
      <c r="R4284" s="9" t="s">
        <v>391</v>
      </c>
      <c r="S4284" s="9" t="b">
        <f>R4284&lt;&gt;K4284</f>
        <v>1</v>
      </c>
      <c r="T4284" t="str">
        <f xml:space="preserve"> TRIM( LEFT(R4284,  IFERROR(   SEARCH(" - ",R4284), LEN(R4284) )    ) )</f>
        <v>Kitchen</v>
      </c>
      <c r="U4284" t="str">
        <f>MID(R4284, Q4284,LEN(R4284))</f>
        <v>Kitchen</v>
      </c>
    </row>
    <row r="4285" spans="1:22" x14ac:dyDescent="0.35">
      <c r="A4285" t="s">
        <v>5906</v>
      </c>
      <c r="B4285" s="1">
        <v>45711</v>
      </c>
      <c r="C4285" t="s">
        <v>27</v>
      </c>
      <c r="D4285" t="s">
        <v>328</v>
      </c>
      <c r="E4285" t="s">
        <v>413</v>
      </c>
      <c r="F4285" t="s">
        <v>414</v>
      </c>
      <c r="G4285" t="s">
        <v>21</v>
      </c>
      <c r="H4285" t="s">
        <v>71</v>
      </c>
      <c r="I4285" t="s">
        <v>3939</v>
      </c>
      <c r="J4285" t="s">
        <v>3940</v>
      </c>
      <c r="K4285" s="9" t="s">
        <v>167</v>
      </c>
      <c r="L4285" t="s">
        <v>2907</v>
      </c>
      <c r="M4285">
        <v>3.41</v>
      </c>
      <c r="N4285">
        <v>1.597</v>
      </c>
      <c r="O4285">
        <v>1</v>
      </c>
      <c r="P4285">
        <v>0.18</v>
      </c>
      <c r="Q4285">
        <f>IFERROR(SEARCH("-",R4285)+2, 1)</f>
        <v>8</v>
      </c>
      <c r="R4285" s="9" t="s">
        <v>167</v>
      </c>
      <c r="S4285" s="9" t="b">
        <f>R4285&lt;&gt;K4285</f>
        <v>0</v>
      </c>
      <c r="T4285" t="str">
        <f xml:space="preserve"> TRIM( LEFT(R4285,  IFERROR(   SEARCH(" - ",R4285), LEN(R4285) )    ) )</f>
        <v>Food</v>
      </c>
      <c r="U4285" t="str">
        <f>MID(R4285, Q4285,LEN(R4285))</f>
        <v>Frozen Meals</v>
      </c>
      <c r="V4285" t="s">
        <v>71</v>
      </c>
    </row>
    <row r="4286" spans="1:22" x14ac:dyDescent="0.35">
      <c r="A4286" t="s">
        <v>7836</v>
      </c>
      <c r="B4286" s="1">
        <v>45351</v>
      </c>
      <c r="C4286" t="s">
        <v>27</v>
      </c>
      <c r="D4286" t="s">
        <v>7837</v>
      </c>
      <c r="E4286" t="s">
        <v>413</v>
      </c>
      <c r="F4286" t="s">
        <v>414</v>
      </c>
      <c r="H4286" t="s">
        <v>78</v>
      </c>
      <c r="I4286" t="s">
        <v>7838</v>
      </c>
      <c r="J4286" t="s">
        <v>7839</v>
      </c>
      <c r="K4286" s="9" t="s">
        <v>167</v>
      </c>
      <c r="L4286" t="s">
        <v>7840</v>
      </c>
      <c r="M4286">
        <v>5.99</v>
      </c>
      <c r="N4286">
        <v>1.7969999999999999</v>
      </c>
      <c r="O4286">
        <v>15</v>
      </c>
      <c r="P4286">
        <v>0.28000000000000003</v>
      </c>
      <c r="Q4286">
        <f>IFERROR(SEARCH("-",R4286)+2, 1)</f>
        <v>8</v>
      </c>
      <c r="R4286" s="9" t="s">
        <v>167</v>
      </c>
      <c r="S4286" s="9" t="b">
        <f>R4286&lt;&gt;K4286</f>
        <v>0</v>
      </c>
      <c r="T4286" t="str">
        <f xml:space="preserve"> TRIM( LEFT(R4286,  IFERROR(   SEARCH(" - ",R4286), LEN(R4286) )    ) )</f>
        <v>Food</v>
      </c>
      <c r="U4286" t="str">
        <f>MID(R4286, Q4286,LEN(R4286))</f>
        <v>Frozen Meals</v>
      </c>
      <c r="V4286" t="s">
        <v>78</v>
      </c>
    </row>
    <row r="4287" spans="1:22" x14ac:dyDescent="0.35">
      <c r="A4287" t="s">
        <v>13316</v>
      </c>
      <c r="B4287" s="1">
        <v>45238</v>
      </c>
      <c r="C4287" t="s">
        <v>27</v>
      </c>
      <c r="D4287" t="s">
        <v>4649</v>
      </c>
      <c r="E4287" t="s">
        <v>413</v>
      </c>
      <c r="F4287" t="s">
        <v>414</v>
      </c>
      <c r="G4287" t="s">
        <v>21</v>
      </c>
      <c r="H4287" t="s">
        <v>31</v>
      </c>
      <c r="I4287" t="s">
        <v>4650</v>
      </c>
      <c r="J4287" t="s">
        <v>4651</v>
      </c>
      <c r="K4287" s="9" t="s">
        <v>1254</v>
      </c>
      <c r="L4287" t="s">
        <v>1255</v>
      </c>
      <c r="M4287">
        <v>5.64</v>
      </c>
      <c r="N4287">
        <v>1.4470000000000001</v>
      </c>
      <c r="O4287">
        <v>15</v>
      </c>
      <c r="Q4287">
        <f>IFERROR(SEARCH("-",R4287)+2, 1)</f>
        <v>8</v>
      </c>
      <c r="R4287" s="9" t="s">
        <v>1254</v>
      </c>
      <c r="S4287" s="9" t="b">
        <f>R4287&lt;&gt;K4287</f>
        <v>0</v>
      </c>
      <c r="T4287" t="str">
        <f xml:space="preserve"> TRIM( LEFT(R4287,  IFERROR(   SEARCH(" - ",R4287), LEN(R4287) )    ) )</f>
        <v>Food</v>
      </c>
      <c r="U4287" t="str">
        <f>MID(R4287, Q4287,LEN(R4287))</f>
        <v>Frozen Food</v>
      </c>
      <c r="V4287" t="s">
        <v>31</v>
      </c>
    </row>
    <row r="4288" spans="1:22" x14ac:dyDescent="0.35">
      <c r="A4288" t="s">
        <v>13493</v>
      </c>
      <c r="B4288" s="1">
        <v>45064</v>
      </c>
      <c r="C4288" t="s">
        <v>27</v>
      </c>
      <c r="D4288" t="s">
        <v>4669</v>
      </c>
      <c r="E4288" t="s">
        <v>413</v>
      </c>
      <c r="F4288" t="s">
        <v>414</v>
      </c>
      <c r="G4288" t="s">
        <v>21</v>
      </c>
      <c r="H4288" t="s">
        <v>31</v>
      </c>
      <c r="I4288" t="s">
        <v>4670</v>
      </c>
      <c r="J4288" t="s">
        <v>4671</v>
      </c>
      <c r="K4288" s="9" t="s">
        <v>128</v>
      </c>
      <c r="L4288" t="s">
        <v>1178</v>
      </c>
      <c r="M4288">
        <v>4.1399999999999997</v>
      </c>
      <c r="N4288">
        <v>1.496</v>
      </c>
      <c r="O4288">
        <v>8</v>
      </c>
      <c r="P4288">
        <v>0.31</v>
      </c>
      <c r="Q4288">
        <f>IFERROR(SEARCH("-",R4288)+2, 1)</f>
        <v>8</v>
      </c>
      <c r="R4288" s="9" t="s">
        <v>128</v>
      </c>
      <c r="S4288" s="9" t="b">
        <f>R4288&lt;&gt;K4288</f>
        <v>0</v>
      </c>
      <c r="T4288" t="str">
        <f xml:space="preserve"> TRIM( LEFT(R4288,  IFERROR(   SEARCH(" - ",R4288), LEN(R4288) )    ) )</f>
        <v>Food</v>
      </c>
      <c r="U4288" t="str">
        <f>MID(R4288, Q4288,LEN(R4288))</f>
        <v>Frozen Foods</v>
      </c>
      <c r="V4288" t="s">
        <v>31</v>
      </c>
    </row>
    <row r="4289" spans="1:22" x14ac:dyDescent="0.35">
      <c r="A4289" t="s">
        <v>411</v>
      </c>
      <c r="B4289" s="1">
        <v>45378</v>
      </c>
      <c r="C4289" t="s">
        <v>27</v>
      </c>
      <c r="D4289" t="s">
        <v>412</v>
      </c>
      <c r="E4289" t="s">
        <v>413</v>
      </c>
      <c r="F4289" t="s">
        <v>414</v>
      </c>
      <c r="G4289" t="s">
        <v>21</v>
      </c>
      <c r="H4289" t="s">
        <v>71</v>
      </c>
      <c r="I4289" t="s">
        <v>415</v>
      </c>
      <c r="J4289" t="s">
        <v>416</v>
      </c>
      <c r="K4289" s="9" t="s">
        <v>34</v>
      </c>
      <c r="L4289" t="s">
        <v>417</v>
      </c>
      <c r="M4289">
        <v>4.29</v>
      </c>
      <c r="N4289">
        <v>1.2869999999999999</v>
      </c>
      <c r="O4289">
        <v>11</v>
      </c>
      <c r="P4289">
        <v>0.02</v>
      </c>
      <c r="Q4289">
        <f>IFERROR(SEARCH("-",R4289)+2, 1)</f>
        <v>8</v>
      </c>
      <c r="R4289" s="9" t="s">
        <v>34</v>
      </c>
      <c r="S4289" s="9" t="b">
        <f>R4289&lt;&gt;K4289</f>
        <v>0</v>
      </c>
      <c r="T4289" t="str">
        <f xml:space="preserve"> TRIM( LEFT(R4289,  IFERROR(   SEARCH(" - ",R4289), LEN(R4289) )    ) )</f>
        <v>Food</v>
      </c>
      <c r="U4289" t="str">
        <f>MID(R4289, Q4289,LEN(R4289))</f>
        <v>Condiments</v>
      </c>
      <c r="V4289" t="s">
        <v>71</v>
      </c>
    </row>
    <row r="4290" spans="1:22" x14ac:dyDescent="0.35">
      <c r="A4290" t="s">
        <v>15804</v>
      </c>
      <c r="B4290" s="1">
        <v>45289</v>
      </c>
      <c r="C4290" t="s">
        <v>27</v>
      </c>
      <c r="D4290" t="s">
        <v>15805</v>
      </c>
      <c r="E4290" t="s">
        <v>413</v>
      </c>
      <c r="F4290" t="s">
        <v>414</v>
      </c>
      <c r="G4290" t="s">
        <v>21</v>
      </c>
      <c r="I4290" t="s">
        <v>3287</v>
      </c>
      <c r="J4290" t="s">
        <v>3288</v>
      </c>
      <c r="K4290" s="9" t="s">
        <v>827</v>
      </c>
      <c r="L4290" t="s">
        <v>1484</v>
      </c>
      <c r="M4290">
        <v>39.24</v>
      </c>
      <c r="N4290">
        <v>15.746</v>
      </c>
      <c r="O4290">
        <v>14</v>
      </c>
      <c r="P4290">
        <v>0.05</v>
      </c>
      <c r="Q4290">
        <f>IFERROR(SEARCH("-",R4290)+2, 1)</f>
        <v>1</v>
      </c>
      <c r="R4290" s="9" t="s">
        <v>827</v>
      </c>
      <c r="S4290" s="9" t="b">
        <f>R4290&lt;&gt;K4290</f>
        <v>0</v>
      </c>
      <c r="T4290" t="str">
        <f xml:space="preserve"> TRIM( LEFT(R4290,  IFERROR(   SEARCH(" - ",R4290), LEN(R4290) )    ) )</f>
        <v>Garden</v>
      </c>
      <c r="U4290" t="str">
        <f>MID(R4290, Q4290,LEN(R4290))</f>
        <v>Garden</v>
      </c>
    </row>
    <row r="4291" spans="1:22" x14ac:dyDescent="0.35">
      <c r="A4291" t="s">
        <v>18783</v>
      </c>
      <c r="B4291" s="1">
        <v>45359</v>
      </c>
      <c r="C4291" t="s">
        <v>27</v>
      </c>
      <c r="D4291" t="s">
        <v>8661</v>
      </c>
      <c r="E4291" t="s">
        <v>413</v>
      </c>
      <c r="F4291" t="s">
        <v>414</v>
      </c>
      <c r="G4291" t="s">
        <v>21</v>
      </c>
      <c r="H4291" t="s">
        <v>31</v>
      </c>
      <c r="I4291" t="s">
        <v>8662</v>
      </c>
      <c r="J4291" t="s">
        <v>8663</v>
      </c>
      <c r="K4291" s="9" t="s">
        <v>24</v>
      </c>
      <c r="L4291" t="s">
        <v>25</v>
      </c>
      <c r="M4291">
        <v>4.99</v>
      </c>
      <c r="N4291">
        <v>1.4970000000000001</v>
      </c>
      <c r="O4291">
        <v>19</v>
      </c>
      <c r="P4291">
        <v>0.03</v>
      </c>
      <c r="Q4291">
        <f>IFERROR(SEARCH("-",R4291)+2, 1)</f>
        <v>8</v>
      </c>
      <c r="R4291" s="9" t="s">
        <v>24</v>
      </c>
      <c r="S4291" s="9" t="b">
        <f>R4291&lt;&gt;K4291</f>
        <v>0</v>
      </c>
      <c r="T4291" t="str">
        <f xml:space="preserve"> TRIM( LEFT(R4291,  IFERROR(   SEARCH(" - ",R4291), LEN(R4291) )    ) )</f>
        <v>Food</v>
      </c>
      <c r="U4291" t="str">
        <f>MID(R4291, Q4291,LEN(R4291))</f>
        <v>Snacks</v>
      </c>
      <c r="V4291" t="s">
        <v>31</v>
      </c>
    </row>
    <row r="4292" spans="1:22" x14ac:dyDescent="0.35">
      <c r="A4292" t="s">
        <v>4793</v>
      </c>
      <c r="B4292" s="1">
        <v>45385</v>
      </c>
      <c r="C4292" t="s">
        <v>27</v>
      </c>
      <c r="D4292" t="s">
        <v>4794</v>
      </c>
      <c r="E4292" t="s">
        <v>413</v>
      </c>
      <c r="F4292" t="s">
        <v>414</v>
      </c>
      <c r="G4292" t="s">
        <v>21</v>
      </c>
      <c r="I4292" t="s">
        <v>4795</v>
      </c>
      <c r="J4292" t="s">
        <v>4796</v>
      </c>
      <c r="L4292" t="s">
        <v>638</v>
      </c>
      <c r="M4292">
        <v>5.99</v>
      </c>
      <c r="N4292">
        <v>2.3959999999999999</v>
      </c>
      <c r="O4292">
        <v>2</v>
      </c>
      <c r="P4292">
        <v>0.18</v>
      </c>
      <c r="Q4292">
        <f>IFERROR(SEARCH("-",R4292)+2, 1)</f>
        <v>8</v>
      </c>
      <c r="R4292" s="9" t="s">
        <v>493</v>
      </c>
      <c r="S4292" s="9" t="b">
        <f>R4292&lt;&gt;K4292</f>
        <v>1</v>
      </c>
      <c r="T4292" t="str">
        <f xml:space="preserve"> TRIM( LEFT(R4292,  IFERROR(   SEARCH(" - ",R4292), LEN(R4292) )    ) )</f>
        <v>Food</v>
      </c>
      <c r="U4292" t="str">
        <f>MID(R4292, Q4292,LEN(R4292))</f>
        <v>Beverages</v>
      </c>
    </row>
    <row r="4293" spans="1:22" x14ac:dyDescent="0.35">
      <c r="A4293" t="s">
        <v>17928</v>
      </c>
      <c r="B4293" s="1">
        <v>45641</v>
      </c>
      <c r="C4293" t="s">
        <v>27</v>
      </c>
      <c r="D4293" t="s">
        <v>8473</v>
      </c>
      <c r="E4293" t="s">
        <v>413</v>
      </c>
      <c r="F4293" t="s">
        <v>414</v>
      </c>
      <c r="G4293" t="s">
        <v>21</v>
      </c>
      <c r="I4293" t="s">
        <v>8474</v>
      </c>
      <c r="J4293" t="s">
        <v>8475</v>
      </c>
      <c r="K4293" s="9" t="s">
        <v>1133</v>
      </c>
      <c r="L4293" t="s">
        <v>1148</v>
      </c>
      <c r="M4293">
        <v>5.99</v>
      </c>
      <c r="N4293">
        <v>1.7969999999999999</v>
      </c>
      <c r="O4293">
        <v>17</v>
      </c>
      <c r="P4293">
        <v>0.24</v>
      </c>
      <c r="Q4293">
        <f>IFERROR(SEARCH("-",R4293)+2, 1)</f>
        <v>8</v>
      </c>
      <c r="R4293" s="9" t="s">
        <v>1133</v>
      </c>
      <c r="S4293" s="9" t="b">
        <f>R4293&lt;&gt;K4293</f>
        <v>0</v>
      </c>
      <c r="T4293" t="str">
        <f xml:space="preserve"> TRIM( LEFT(R4293,  IFERROR(   SEARCH(" - ",R4293), LEN(R4293) )    ) )</f>
        <v>Food</v>
      </c>
      <c r="U4293" t="str">
        <f>MID(R4293, Q4293,LEN(R4293))</f>
        <v>Salads</v>
      </c>
    </row>
    <row r="4294" spans="1:22" x14ac:dyDescent="0.35">
      <c r="A4294" t="s">
        <v>12627</v>
      </c>
      <c r="B4294" s="1">
        <v>45265</v>
      </c>
      <c r="C4294" t="s">
        <v>27</v>
      </c>
      <c r="D4294" t="s">
        <v>5697</v>
      </c>
      <c r="E4294" t="s">
        <v>413</v>
      </c>
      <c r="F4294" t="s">
        <v>414</v>
      </c>
      <c r="G4294" t="s">
        <v>21</v>
      </c>
      <c r="H4294" t="s">
        <v>31</v>
      </c>
      <c r="I4294" t="s">
        <v>11671</v>
      </c>
      <c r="J4294" t="s">
        <v>11672</v>
      </c>
      <c r="K4294" s="9" t="s">
        <v>24</v>
      </c>
      <c r="L4294" t="s">
        <v>144</v>
      </c>
      <c r="M4294">
        <v>2.4900000000000002</v>
      </c>
      <c r="N4294">
        <v>0.497</v>
      </c>
      <c r="O4294">
        <v>9</v>
      </c>
      <c r="P4294">
        <v>0.01</v>
      </c>
      <c r="Q4294">
        <f>IFERROR(SEARCH("-",R4294)+2, 1)</f>
        <v>8</v>
      </c>
      <c r="R4294" s="9" t="s">
        <v>24</v>
      </c>
      <c r="S4294" s="9" t="b">
        <f>R4294&lt;&gt;K4294</f>
        <v>0</v>
      </c>
      <c r="T4294" t="str">
        <f xml:space="preserve"> TRIM( LEFT(R4294,  IFERROR(   SEARCH(" - ",R4294), LEN(R4294) )    ) )</f>
        <v>Food</v>
      </c>
      <c r="U4294" t="str">
        <f>MID(R4294, Q4294,LEN(R4294))</f>
        <v>Snacks</v>
      </c>
      <c r="V4294" t="s">
        <v>31</v>
      </c>
    </row>
    <row r="4295" spans="1:22" x14ac:dyDescent="0.35">
      <c r="A4295" t="s">
        <v>14490</v>
      </c>
      <c r="B4295" s="1">
        <v>45178</v>
      </c>
      <c r="C4295" t="s">
        <v>27</v>
      </c>
      <c r="D4295" t="s">
        <v>8685</v>
      </c>
      <c r="E4295" t="s">
        <v>413</v>
      </c>
      <c r="F4295" t="s">
        <v>414</v>
      </c>
      <c r="G4295" t="s">
        <v>21</v>
      </c>
      <c r="I4295" t="s">
        <v>8686</v>
      </c>
      <c r="J4295" t="s">
        <v>8687</v>
      </c>
      <c r="K4295" s="9" t="s">
        <v>34</v>
      </c>
      <c r="L4295" t="s">
        <v>8688</v>
      </c>
      <c r="M4295">
        <v>3.14</v>
      </c>
      <c r="N4295">
        <v>0.69699999999999995</v>
      </c>
      <c r="O4295">
        <v>1</v>
      </c>
      <c r="P4295">
        <v>0.38</v>
      </c>
      <c r="Q4295">
        <f>IFERROR(SEARCH("-",R4295)+2, 1)</f>
        <v>8</v>
      </c>
      <c r="R4295" s="9" t="s">
        <v>34</v>
      </c>
      <c r="S4295" s="9" t="b">
        <f>R4295&lt;&gt;K4295</f>
        <v>0</v>
      </c>
      <c r="T4295" t="str">
        <f xml:space="preserve"> TRIM( LEFT(R4295,  IFERROR(   SEARCH(" - ",R4295), LEN(R4295) )    ) )</f>
        <v>Food</v>
      </c>
      <c r="U4295" t="str">
        <f>MID(R4295, Q4295,LEN(R4295))</f>
        <v>Condiments</v>
      </c>
    </row>
    <row r="4296" spans="1:22" x14ac:dyDescent="0.35">
      <c r="A4296" t="s">
        <v>16413</v>
      </c>
      <c r="B4296" s="1">
        <v>45077</v>
      </c>
      <c r="C4296" t="s">
        <v>27</v>
      </c>
      <c r="D4296" t="s">
        <v>16414</v>
      </c>
      <c r="E4296" t="s">
        <v>413</v>
      </c>
      <c r="F4296" t="s">
        <v>414</v>
      </c>
      <c r="G4296" t="s">
        <v>21</v>
      </c>
      <c r="H4296" t="s">
        <v>202</v>
      </c>
      <c r="I4296" t="s">
        <v>3043</v>
      </c>
      <c r="J4296" t="s">
        <v>3044</v>
      </c>
      <c r="K4296" s="9" t="s">
        <v>82</v>
      </c>
      <c r="L4296" t="s">
        <v>449</v>
      </c>
      <c r="M4296">
        <v>22.24</v>
      </c>
      <c r="N4296">
        <v>6.6470000000000002</v>
      </c>
      <c r="O4296">
        <v>14</v>
      </c>
      <c r="P4296">
        <v>0.06</v>
      </c>
      <c r="Q4296">
        <f>IFERROR(SEARCH("-",R4296)+2, 1)</f>
        <v>1</v>
      </c>
      <c r="R4296" s="9" t="s">
        <v>82</v>
      </c>
      <c r="S4296" s="9" t="b">
        <f>R4296&lt;&gt;K4296</f>
        <v>0</v>
      </c>
      <c r="T4296" t="str">
        <f xml:space="preserve"> TRIM( LEFT(R4296,  IFERROR(   SEARCH(" - ",R4296), LEN(R4296) )    ) )</f>
        <v>Home</v>
      </c>
      <c r="U4296" t="str">
        <f>MID(R4296, Q4296,LEN(R4296))</f>
        <v>Home</v>
      </c>
      <c r="V4296" t="s">
        <v>202</v>
      </c>
    </row>
    <row r="4297" spans="1:22" x14ac:dyDescent="0.35">
      <c r="A4297" t="s">
        <v>14852</v>
      </c>
      <c r="B4297" s="1">
        <v>45044</v>
      </c>
      <c r="C4297" t="s">
        <v>27</v>
      </c>
      <c r="D4297" t="s">
        <v>7860</v>
      </c>
      <c r="E4297" t="s">
        <v>413</v>
      </c>
      <c r="F4297" t="s">
        <v>414</v>
      </c>
      <c r="G4297" t="s">
        <v>21</v>
      </c>
      <c r="H4297" t="s">
        <v>202</v>
      </c>
      <c r="I4297" t="s">
        <v>7861</v>
      </c>
      <c r="J4297" t="s">
        <v>7862</v>
      </c>
      <c r="K4297" s="9" t="s">
        <v>513</v>
      </c>
      <c r="L4297" t="s">
        <v>521</v>
      </c>
      <c r="M4297">
        <v>12.14</v>
      </c>
      <c r="N4297">
        <v>3.3969999999999998</v>
      </c>
      <c r="O4297">
        <v>9</v>
      </c>
      <c r="P4297">
        <v>0.38</v>
      </c>
      <c r="Q4297">
        <f>IFERROR(SEARCH("-",R4297)+2, 1)</f>
        <v>1</v>
      </c>
      <c r="R4297" s="9" t="s">
        <v>513</v>
      </c>
      <c r="S4297" s="9" t="b">
        <f>R4297&lt;&gt;K4297</f>
        <v>0</v>
      </c>
      <c r="T4297" t="str">
        <f xml:space="preserve"> TRIM( LEFT(R4297,  IFERROR(   SEARCH(" - ",R4297), LEN(R4297) )    ) )</f>
        <v>Fitness</v>
      </c>
      <c r="U4297" t="str">
        <f>MID(R4297, Q4297,LEN(R4297))</f>
        <v>Fitness</v>
      </c>
      <c r="V4297" t="s">
        <v>202</v>
      </c>
    </row>
    <row r="4298" spans="1:22" x14ac:dyDescent="0.35">
      <c r="A4298" t="s">
        <v>17969</v>
      </c>
      <c r="B4298" s="1">
        <v>45615</v>
      </c>
      <c r="C4298" t="s">
        <v>27</v>
      </c>
      <c r="D4298" t="s">
        <v>7500</v>
      </c>
      <c r="E4298" t="s">
        <v>413</v>
      </c>
      <c r="F4298" t="s">
        <v>414</v>
      </c>
      <c r="G4298" t="s">
        <v>21</v>
      </c>
      <c r="H4298" t="s">
        <v>179</v>
      </c>
      <c r="I4298" t="s">
        <v>7501</v>
      </c>
      <c r="J4298" t="s">
        <v>7502</v>
      </c>
      <c r="K4298" s="9" t="s">
        <v>1013</v>
      </c>
      <c r="L4298" t="s">
        <v>7503</v>
      </c>
      <c r="M4298">
        <v>1.29</v>
      </c>
      <c r="N4298">
        <v>0.38700000000000001</v>
      </c>
      <c r="O4298">
        <v>18</v>
      </c>
      <c r="P4298">
        <v>0.24</v>
      </c>
      <c r="Q4298">
        <f>IFERROR(SEARCH("-",R4298)+2, 1)</f>
        <v>8</v>
      </c>
      <c r="R4298" s="9" t="s">
        <v>1013</v>
      </c>
      <c r="S4298" s="9" t="b">
        <f>R4298&lt;&gt;K4298</f>
        <v>0</v>
      </c>
      <c r="T4298" t="str">
        <f xml:space="preserve"> TRIM( LEFT(R4298,  IFERROR(   SEARCH(" - ",R4298), LEN(R4298) )    ) )</f>
        <v>Food</v>
      </c>
      <c r="U4298" t="str">
        <f>MID(R4298, Q4298,LEN(R4298))</f>
        <v>Prepared Meals</v>
      </c>
      <c r="V4298" t="s">
        <v>179</v>
      </c>
    </row>
    <row r="4299" spans="1:22" x14ac:dyDescent="0.35">
      <c r="A4299" t="s">
        <v>6910</v>
      </c>
      <c r="B4299" s="1">
        <v>45729</v>
      </c>
      <c r="C4299" t="s">
        <v>27</v>
      </c>
      <c r="D4299" t="s">
        <v>2183</v>
      </c>
      <c r="E4299" t="s">
        <v>413</v>
      </c>
      <c r="F4299" t="s">
        <v>414</v>
      </c>
      <c r="G4299" t="s">
        <v>21</v>
      </c>
      <c r="I4299" t="s">
        <v>3364</v>
      </c>
      <c r="J4299" t="s">
        <v>3365</v>
      </c>
      <c r="K4299" s="9" t="s">
        <v>67</v>
      </c>
      <c r="L4299" t="s">
        <v>3366</v>
      </c>
      <c r="M4299">
        <v>5.71</v>
      </c>
      <c r="N4299">
        <v>2.2869999999999999</v>
      </c>
      <c r="O4299">
        <v>10</v>
      </c>
      <c r="P4299">
        <v>0.16</v>
      </c>
      <c r="Q4299">
        <f>IFERROR(SEARCH("-",R4299)+2, 1)</f>
        <v>8</v>
      </c>
      <c r="R4299" s="9" t="s">
        <v>67</v>
      </c>
      <c r="S4299" s="9" t="b">
        <f>R4299&lt;&gt;K4299</f>
        <v>0</v>
      </c>
      <c r="T4299" t="str">
        <f xml:space="preserve"> TRIM( LEFT(R4299,  IFERROR(   SEARCH(" - ",R4299), LEN(R4299) )    ) )</f>
        <v>Food</v>
      </c>
      <c r="U4299" t="str">
        <f>MID(R4299, Q4299,LEN(R4299))</f>
        <v>Sauces</v>
      </c>
    </row>
    <row r="4300" spans="1:22" x14ac:dyDescent="0.35">
      <c r="A4300" t="s">
        <v>18167</v>
      </c>
      <c r="B4300" s="1">
        <v>45563</v>
      </c>
      <c r="C4300" t="s">
        <v>27</v>
      </c>
      <c r="D4300" t="s">
        <v>14087</v>
      </c>
      <c r="E4300" t="s">
        <v>413</v>
      </c>
      <c r="F4300" t="s">
        <v>414</v>
      </c>
      <c r="G4300" t="s">
        <v>21</v>
      </c>
      <c r="H4300" t="s">
        <v>202</v>
      </c>
      <c r="I4300" t="s">
        <v>14088</v>
      </c>
      <c r="J4300" t="s">
        <v>14089</v>
      </c>
      <c r="K4300" s="9" t="s">
        <v>739</v>
      </c>
      <c r="L4300" t="s">
        <v>2272</v>
      </c>
      <c r="M4300">
        <v>89.99</v>
      </c>
      <c r="N4300">
        <v>26.997</v>
      </c>
      <c r="O4300">
        <v>4</v>
      </c>
      <c r="P4300">
        <v>0.06</v>
      </c>
      <c r="Q4300">
        <f>IFERROR(SEARCH("-",R4300)+2, 1)</f>
        <v>12</v>
      </c>
      <c r="R4300" s="9" t="s">
        <v>739</v>
      </c>
      <c r="S4300" s="9" t="b">
        <f>R4300&lt;&gt;K4300</f>
        <v>0</v>
      </c>
      <c r="T4300" t="str">
        <f xml:space="preserve"> TRIM( LEFT(R4300,  IFERROR(   SEARCH(" - ",R4300), LEN(R4300) )    ) )</f>
        <v>Clothing</v>
      </c>
      <c r="U4300" t="str">
        <f>MID(R4300, Q4300,LEN(R4300))</f>
        <v>Outerwear</v>
      </c>
      <c r="V4300" t="s">
        <v>202</v>
      </c>
    </row>
    <row r="4301" spans="1:22" x14ac:dyDescent="0.35">
      <c r="A4301" t="s">
        <v>14178</v>
      </c>
      <c r="B4301" s="1">
        <v>45077</v>
      </c>
      <c r="C4301" t="s">
        <v>27</v>
      </c>
      <c r="D4301" t="s">
        <v>7607</v>
      </c>
      <c r="E4301" t="s">
        <v>413</v>
      </c>
      <c r="F4301" t="s">
        <v>414</v>
      </c>
      <c r="G4301" t="s">
        <v>21</v>
      </c>
      <c r="H4301" t="s">
        <v>40</v>
      </c>
      <c r="I4301" t="s">
        <v>7608</v>
      </c>
      <c r="J4301" t="s">
        <v>7609</v>
      </c>
      <c r="K4301" s="9" t="s">
        <v>273</v>
      </c>
      <c r="L4301" t="s">
        <v>7610</v>
      </c>
      <c r="M4301">
        <v>27.14</v>
      </c>
      <c r="N4301">
        <v>7.8970000000000002</v>
      </c>
      <c r="O4301">
        <v>3</v>
      </c>
      <c r="P4301">
        <v>0.04</v>
      </c>
      <c r="Q4301">
        <f>IFERROR(SEARCH("-",R4301)+2, 1)</f>
        <v>1</v>
      </c>
      <c r="R4301" s="9" t="s">
        <v>273</v>
      </c>
      <c r="S4301" s="9" t="b">
        <f>R4301&lt;&gt;K4301</f>
        <v>0</v>
      </c>
      <c r="T4301" t="str">
        <f xml:space="preserve"> TRIM( LEFT(R4301,  IFERROR(   SEARCH(" - ",R4301), LEN(R4301) )    ) )</f>
        <v>Toys</v>
      </c>
      <c r="U4301" t="str">
        <f>MID(R4301, Q4301,LEN(R4301))</f>
        <v>Toys</v>
      </c>
      <c r="V4301" t="s">
        <v>40</v>
      </c>
    </row>
    <row r="4302" spans="1:22" x14ac:dyDescent="0.35">
      <c r="A4302" t="s">
        <v>17025</v>
      </c>
      <c r="B4302" s="1">
        <v>45399</v>
      </c>
      <c r="C4302" t="s">
        <v>27</v>
      </c>
      <c r="D4302" t="s">
        <v>7607</v>
      </c>
      <c r="E4302" t="s">
        <v>413</v>
      </c>
      <c r="F4302" t="s">
        <v>414</v>
      </c>
      <c r="G4302" t="s">
        <v>21</v>
      </c>
      <c r="H4302" t="s">
        <v>78</v>
      </c>
      <c r="I4302" t="s">
        <v>7608</v>
      </c>
      <c r="J4302" t="s">
        <v>7609</v>
      </c>
      <c r="K4302" s="9" t="s">
        <v>273</v>
      </c>
      <c r="L4302" t="s">
        <v>7610</v>
      </c>
      <c r="M4302">
        <v>27.99</v>
      </c>
      <c r="N4302">
        <v>8.3970000000000002</v>
      </c>
      <c r="O4302">
        <v>15</v>
      </c>
      <c r="P4302">
        <v>0.1</v>
      </c>
      <c r="Q4302">
        <f>IFERROR(SEARCH("-",R4302)+2, 1)</f>
        <v>1</v>
      </c>
      <c r="R4302" s="9" t="s">
        <v>273</v>
      </c>
      <c r="S4302" s="9" t="b">
        <f>R4302&lt;&gt;K4302</f>
        <v>0</v>
      </c>
      <c r="T4302" t="str">
        <f xml:space="preserve"> TRIM( LEFT(R4302,  IFERROR(   SEARCH(" - ",R4302), LEN(R4302) )    ) )</f>
        <v>Toys</v>
      </c>
      <c r="U4302" t="str">
        <f>MID(R4302, Q4302,LEN(R4302))</f>
        <v>Toys</v>
      </c>
      <c r="V4302" t="s">
        <v>78</v>
      </c>
    </row>
    <row r="4303" spans="1:22" x14ac:dyDescent="0.35">
      <c r="A4303" t="s">
        <v>11495</v>
      </c>
      <c r="B4303" s="1">
        <v>45602</v>
      </c>
      <c r="C4303" t="s">
        <v>27</v>
      </c>
      <c r="D4303" t="s">
        <v>11496</v>
      </c>
      <c r="E4303" t="s">
        <v>413</v>
      </c>
      <c r="F4303" t="s">
        <v>414</v>
      </c>
      <c r="G4303" t="s">
        <v>21</v>
      </c>
      <c r="H4303" t="s">
        <v>179</v>
      </c>
      <c r="I4303" t="s">
        <v>4923</v>
      </c>
      <c r="J4303" t="s">
        <v>4924</v>
      </c>
      <c r="K4303" s="9" t="s">
        <v>391</v>
      </c>
      <c r="L4303" t="s">
        <v>2947</v>
      </c>
      <c r="M4303">
        <v>25.99</v>
      </c>
      <c r="N4303">
        <v>9.9960000000000004</v>
      </c>
      <c r="O4303">
        <v>20</v>
      </c>
      <c r="P4303">
        <v>0.18</v>
      </c>
      <c r="Q4303">
        <f>IFERROR(SEARCH("-",R4303)+2, 1)</f>
        <v>1</v>
      </c>
      <c r="R4303" s="9" t="s">
        <v>391</v>
      </c>
      <c r="S4303" s="9" t="b">
        <f>R4303&lt;&gt;K4303</f>
        <v>0</v>
      </c>
      <c r="T4303" t="str">
        <f xml:space="preserve"> TRIM( LEFT(R4303,  IFERROR(   SEARCH(" - ",R4303), LEN(R4303) )    ) )</f>
        <v>Kitchen</v>
      </c>
      <c r="U4303" t="str">
        <f>MID(R4303, Q4303,LEN(R4303))</f>
        <v>Kitchen</v>
      </c>
      <c r="V4303" t="s">
        <v>179</v>
      </c>
    </row>
    <row r="4304" spans="1:22" x14ac:dyDescent="0.35">
      <c r="A4304" t="s">
        <v>18967</v>
      </c>
      <c r="B4304" s="1">
        <v>45460</v>
      </c>
      <c r="C4304" t="s">
        <v>27</v>
      </c>
      <c r="D4304" t="s">
        <v>8058</v>
      </c>
      <c r="E4304" t="s">
        <v>413</v>
      </c>
      <c r="F4304" t="s">
        <v>414</v>
      </c>
      <c r="G4304" t="s">
        <v>21</v>
      </c>
      <c r="H4304" t="s">
        <v>40</v>
      </c>
      <c r="I4304" t="s">
        <v>8059</v>
      </c>
      <c r="J4304" t="s">
        <v>8060</v>
      </c>
      <c r="K4304" s="9" t="s">
        <v>1600</v>
      </c>
      <c r="L4304" t="s">
        <v>2243</v>
      </c>
      <c r="M4304">
        <v>34.99</v>
      </c>
      <c r="N4304">
        <v>10.497</v>
      </c>
      <c r="O4304">
        <v>18</v>
      </c>
      <c r="P4304">
        <v>0.09</v>
      </c>
      <c r="Q4304">
        <f>IFERROR(SEARCH("-",R4304)+2, 1)</f>
        <v>12</v>
      </c>
      <c r="R4304" s="9" t="s">
        <v>1600</v>
      </c>
      <c r="S4304" s="9" t="b">
        <f>R4304&lt;&gt;K4304</f>
        <v>0</v>
      </c>
      <c r="T4304" t="str">
        <f xml:space="preserve"> TRIM( LEFT(R4304,  IFERROR(   SEARCH(" - ",R4304), LEN(R4304) )    ) )</f>
        <v>Clothing</v>
      </c>
      <c r="U4304" t="str">
        <f>MID(R4304, Q4304,LEN(R4304))</f>
        <v>Activewear</v>
      </c>
      <c r="V4304" t="s">
        <v>40</v>
      </c>
    </row>
    <row r="4305" spans="1:22" x14ac:dyDescent="0.35">
      <c r="A4305" t="s">
        <v>2679</v>
      </c>
      <c r="B4305" s="1">
        <v>45641</v>
      </c>
      <c r="C4305" t="s">
        <v>27</v>
      </c>
      <c r="D4305" t="s">
        <v>1192</v>
      </c>
      <c r="E4305" t="s">
        <v>413</v>
      </c>
      <c r="F4305" t="s">
        <v>414</v>
      </c>
      <c r="G4305" t="s">
        <v>21</v>
      </c>
      <c r="H4305" t="s">
        <v>164</v>
      </c>
      <c r="I4305" t="s">
        <v>1193</v>
      </c>
      <c r="J4305" t="s">
        <v>1194</v>
      </c>
      <c r="K4305" s="9" t="s">
        <v>502</v>
      </c>
      <c r="L4305" t="s">
        <v>1195</v>
      </c>
      <c r="M4305">
        <v>39.99</v>
      </c>
      <c r="N4305">
        <v>11.997</v>
      </c>
      <c r="O4305">
        <v>11</v>
      </c>
      <c r="P4305">
        <v>0.09</v>
      </c>
      <c r="Q4305">
        <f>IFERROR(SEARCH("-",R4305)+2, 1)</f>
        <v>1</v>
      </c>
      <c r="R4305" s="9" t="s">
        <v>502</v>
      </c>
      <c r="S4305" s="9" t="b">
        <f>R4305&lt;&gt;K4305</f>
        <v>0</v>
      </c>
      <c r="T4305" t="str">
        <f xml:space="preserve"> TRIM( LEFT(R4305,  IFERROR(   SEARCH(" - ",R4305), LEN(R4305) )    ) )</f>
        <v>Office</v>
      </c>
      <c r="U4305" t="str">
        <f>MID(R4305, Q4305,LEN(R4305))</f>
        <v>Office</v>
      </c>
      <c r="V4305" t="s">
        <v>164</v>
      </c>
    </row>
    <row r="4306" spans="1:22" x14ac:dyDescent="0.35">
      <c r="A4306" t="s">
        <v>12751</v>
      </c>
      <c r="B4306" s="1">
        <v>45109</v>
      </c>
      <c r="C4306" t="s">
        <v>27</v>
      </c>
      <c r="D4306" t="s">
        <v>12752</v>
      </c>
      <c r="E4306" t="s">
        <v>413</v>
      </c>
      <c r="F4306" t="s">
        <v>414</v>
      </c>
      <c r="G4306" t="s">
        <v>21</v>
      </c>
      <c r="H4306" t="s">
        <v>31</v>
      </c>
      <c r="I4306" t="s">
        <v>6379</v>
      </c>
      <c r="J4306" t="s">
        <v>6380</v>
      </c>
      <c r="K4306" s="9" t="s">
        <v>189</v>
      </c>
      <c r="L4306" t="s">
        <v>6381</v>
      </c>
      <c r="M4306">
        <v>8.14</v>
      </c>
      <c r="N4306">
        <v>2.1970000000000001</v>
      </c>
      <c r="O4306">
        <v>2</v>
      </c>
      <c r="P4306">
        <v>0.4</v>
      </c>
      <c r="Q4306">
        <f>IFERROR(SEARCH("-",R4306)+2, 1)</f>
        <v>8</v>
      </c>
      <c r="R4306" s="9" t="s">
        <v>189</v>
      </c>
      <c r="S4306" s="9" t="b">
        <f>R4306&lt;&gt;K4306</f>
        <v>0</v>
      </c>
      <c r="T4306" t="str">
        <f xml:space="preserve"> TRIM( LEFT(R4306,  IFERROR(   SEARCH(" - ",R4306), LEN(R4306) )    ) )</f>
        <v>Food</v>
      </c>
      <c r="U4306" t="str">
        <f>MID(R4306, Q4306,LEN(R4306))</f>
        <v>Prepared Foods</v>
      </c>
      <c r="V4306" t="s">
        <v>31</v>
      </c>
    </row>
    <row r="4307" spans="1:22" x14ac:dyDescent="0.35">
      <c r="A4307" t="s">
        <v>6126</v>
      </c>
      <c r="B4307" s="1">
        <v>45746</v>
      </c>
      <c r="C4307" t="s">
        <v>27</v>
      </c>
      <c r="D4307" t="s">
        <v>6127</v>
      </c>
      <c r="E4307" t="s">
        <v>413</v>
      </c>
      <c r="F4307" t="s">
        <v>414</v>
      </c>
      <c r="G4307" t="s">
        <v>21</v>
      </c>
      <c r="H4307" t="s">
        <v>40</v>
      </c>
      <c r="I4307" t="s">
        <v>3685</v>
      </c>
      <c r="J4307" t="s">
        <v>3686</v>
      </c>
      <c r="K4307" s="9" t="s">
        <v>3687</v>
      </c>
      <c r="L4307" t="s">
        <v>2430</v>
      </c>
      <c r="M4307">
        <v>6.41</v>
      </c>
      <c r="N4307">
        <v>2.996</v>
      </c>
      <c r="O4307">
        <v>10</v>
      </c>
      <c r="P4307">
        <v>0.1</v>
      </c>
      <c r="Q4307">
        <f>IFERROR(SEARCH("-",R4307)+2, 1)</f>
        <v>8</v>
      </c>
      <c r="R4307" s="9" t="s">
        <v>3687</v>
      </c>
      <c r="S4307" s="9" t="b">
        <f>R4307&lt;&gt;K4307</f>
        <v>0</v>
      </c>
      <c r="T4307" t="str">
        <f xml:space="preserve"> TRIM( LEFT(R4307,  IFERROR(   SEARCH(" - ",R4307), LEN(R4307) )    ) )</f>
        <v>Food</v>
      </c>
      <c r="U4307" t="str">
        <f>MID(R4307, Q4307,LEN(R4307))</f>
        <v>Grocery</v>
      </c>
      <c r="V4307" t="s">
        <v>40</v>
      </c>
    </row>
    <row r="4308" spans="1:22" x14ac:dyDescent="0.35">
      <c r="A4308" t="s">
        <v>5083</v>
      </c>
      <c r="B4308" s="1">
        <v>45500</v>
      </c>
      <c r="C4308" t="s">
        <v>27</v>
      </c>
      <c r="D4308" t="s">
        <v>5084</v>
      </c>
      <c r="E4308" t="s">
        <v>413</v>
      </c>
      <c r="F4308" t="s">
        <v>414</v>
      </c>
      <c r="G4308" t="s">
        <v>21</v>
      </c>
      <c r="H4308" t="s">
        <v>31</v>
      </c>
      <c r="I4308" t="s">
        <v>5085</v>
      </c>
      <c r="J4308" t="s">
        <v>5086</v>
      </c>
      <c r="K4308" s="9" t="s">
        <v>43</v>
      </c>
      <c r="L4308" t="s">
        <v>874</v>
      </c>
      <c r="M4308">
        <v>15.49</v>
      </c>
      <c r="N4308">
        <v>4.6470000000000002</v>
      </c>
      <c r="O4308">
        <v>11</v>
      </c>
      <c r="P4308">
        <v>0.32</v>
      </c>
      <c r="Q4308">
        <f>IFERROR(SEARCH("-",R4308)+2, 1)</f>
        <v>1</v>
      </c>
      <c r="R4308" s="9" t="s">
        <v>43</v>
      </c>
      <c r="S4308" s="9" t="b">
        <f>R4308&lt;&gt;K4308</f>
        <v>0</v>
      </c>
      <c r="T4308" t="str">
        <f xml:space="preserve"> TRIM( LEFT(R4308,  IFERROR(   SEARCH(" - ",R4308), LEN(R4308) )    ) )</f>
        <v>Accessories</v>
      </c>
      <c r="U4308" t="str">
        <f>MID(R4308, Q4308,LEN(R4308))</f>
        <v>Accessories</v>
      </c>
      <c r="V4308" t="s">
        <v>31</v>
      </c>
    </row>
    <row r="4309" spans="1:22" x14ac:dyDescent="0.35">
      <c r="A4309" t="s">
        <v>18613</v>
      </c>
      <c r="B4309" s="1">
        <v>45207</v>
      </c>
      <c r="C4309" t="s">
        <v>27</v>
      </c>
      <c r="D4309" t="s">
        <v>7943</v>
      </c>
      <c r="E4309" t="s">
        <v>413</v>
      </c>
      <c r="F4309" t="s">
        <v>414</v>
      </c>
      <c r="G4309" t="s">
        <v>21</v>
      </c>
      <c r="H4309" t="s">
        <v>179</v>
      </c>
      <c r="I4309" t="s">
        <v>7944</v>
      </c>
      <c r="J4309" t="s">
        <v>7945</v>
      </c>
      <c r="K4309" s="9" t="s">
        <v>205</v>
      </c>
      <c r="L4309" t="s">
        <v>3266</v>
      </c>
      <c r="M4309">
        <v>3.49</v>
      </c>
      <c r="N4309">
        <v>1.0469999999999999</v>
      </c>
      <c r="O4309">
        <v>19</v>
      </c>
      <c r="P4309">
        <v>0.27</v>
      </c>
      <c r="Q4309">
        <f>IFERROR(SEARCH("-",R4309)+2, 1)</f>
        <v>8</v>
      </c>
      <c r="R4309" s="9" t="s">
        <v>205</v>
      </c>
      <c r="S4309" s="9" t="b">
        <f>R4309&lt;&gt;K4309</f>
        <v>0</v>
      </c>
      <c r="T4309" t="str">
        <f xml:space="preserve"> TRIM( LEFT(R4309,  IFERROR(   SEARCH(" - ",R4309), LEN(R4309) )    ) )</f>
        <v>Food</v>
      </c>
      <c r="U4309" t="str">
        <f>MID(R4309, Q4309,LEN(R4309))</f>
        <v>Bakery</v>
      </c>
      <c r="V4309" t="s">
        <v>179</v>
      </c>
    </row>
    <row r="4310" spans="1:22" x14ac:dyDescent="0.35">
      <c r="A4310" t="s">
        <v>13574</v>
      </c>
      <c r="B4310" s="1">
        <v>45270</v>
      </c>
      <c r="C4310" t="s">
        <v>27</v>
      </c>
      <c r="D4310" t="s">
        <v>5240</v>
      </c>
      <c r="E4310" t="s">
        <v>413</v>
      </c>
      <c r="F4310" t="s">
        <v>414</v>
      </c>
      <c r="G4310" t="s">
        <v>21</v>
      </c>
      <c r="H4310" t="s">
        <v>78</v>
      </c>
      <c r="I4310" t="s">
        <v>5241</v>
      </c>
      <c r="J4310" t="s">
        <v>5242</v>
      </c>
      <c r="K4310" s="9" t="s">
        <v>1006</v>
      </c>
      <c r="L4310" t="s">
        <v>1007</v>
      </c>
      <c r="M4310">
        <v>0.14000000000000001</v>
      </c>
      <c r="N4310">
        <v>-0.20300000000000001</v>
      </c>
      <c r="O4310">
        <v>12</v>
      </c>
      <c r="P4310">
        <v>0.01</v>
      </c>
      <c r="Q4310">
        <f>IFERROR(SEARCH("-",R4310)+2, 1)</f>
        <v>8</v>
      </c>
      <c r="R4310" s="9" t="s">
        <v>1006</v>
      </c>
      <c r="S4310" s="9" t="b">
        <f>R4310&lt;&gt;K4310</f>
        <v>0</v>
      </c>
      <c r="T4310" t="str">
        <f xml:space="preserve"> TRIM( LEFT(R4310,  IFERROR(   SEARCH(" - ",R4310), LEN(R4310) )    ) )</f>
        <v>Food</v>
      </c>
      <c r="U4310" t="str">
        <f>MID(R4310, Q4310,LEN(R4310))</f>
        <v>Pasta</v>
      </c>
      <c r="V4310" t="s">
        <v>78</v>
      </c>
    </row>
    <row r="4311" spans="1:22" x14ac:dyDescent="0.35">
      <c r="A4311" t="s">
        <v>16218</v>
      </c>
      <c r="B4311" s="1">
        <v>45264</v>
      </c>
      <c r="C4311" t="s">
        <v>27</v>
      </c>
      <c r="D4311" t="s">
        <v>16219</v>
      </c>
      <c r="E4311" t="s">
        <v>413</v>
      </c>
      <c r="F4311" t="s">
        <v>414</v>
      </c>
      <c r="G4311" t="s">
        <v>21</v>
      </c>
      <c r="H4311" t="s">
        <v>71</v>
      </c>
      <c r="I4311" t="s">
        <v>4059</v>
      </c>
      <c r="J4311" t="s">
        <v>4060</v>
      </c>
      <c r="K4311" s="9" t="s">
        <v>2626</v>
      </c>
      <c r="L4311" t="s">
        <v>2627</v>
      </c>
      <c r="M4311">
        <v>3.54</v>
      </c>
      <c r="N4311">
        <v>1.466</v>
      </c>
      <c r="O4311">
        <v>8</v>
      </c>
      <c r="P4311">
        <v>0.01</v>
      </c>
      <c r="Q4311">
        <f>IFERROR(SEARCH("-",R4311)+2, 1)</f>
        <v>8</v>
      </c>
      <c r="R4311" s="9" t="s">
        <v>2626</v>
      </c>
      <c r="S4311" s="9" t="b">
        <f>R4311&lt;&gt;K4311</f>
        <v>0</v>
      </c>
      <c r="T4311" t="str">
        <f xml:space="preserve"> TRIM( LEFT(R4311,  IFERROR(   SEARCH(" - ",R4311), LEN(R4311) )    ) )</f>
        <v>Food</v>
      </c>
      <c r="U4311" t="str">
        <f>MID(R4311, Q4311,LEN(R4311))</f>
        <v>Spreads</v>
      </c>
      <c r="V4311" t="s">
        <v>71</v>
      </c>
    </row>
    <row r="4312" spans="1:22" x14ac:dyDescent="0.35">
      <c r="A4312" t="s">
        <v>12728</v>
      </c>
      <c r="B4312" s="1">
        <v>45233</v>
      </c>
      <c r="C4312" t="s">
        <v>27</v>
      </c>
      <c r="D4312" t="s">
        <v>4326</v>
      </c>
      <c r="E4312" t="s">
        <v>413</v>
      </c>
      <c r="F4312" t="s">
        <v>414</v>
      </c>
      <c r="G4312" t="s">
        <v>21</v>
      </c>
      <c r="H4312" t="s">
        <v>40</v>
      </c>
      <c r="I4312" t="s">
        <v>4327</v>
      </c>
      <c r="J4312" t="s">
        <v>4328</v>
      </c>
      <c r="K4312" s="9" t="s">
        <v>24</v>
      </c>
      <c r="L4312" t="s">
        <v>1451</v>
      </c>
      <c r="M4312">
        <v>5.64</v>
      </c>
      <c r="N4312">
        <v>2.0960000000000001</v>
      </c>
      <c r="O4312">
        <v>5</v>
      </c>
      <c r="P4312">
        <v>0.35</v>
      </c>
      <c r="Q4312">
        <f>IFERROR(SEARCH("-",R4312)+2, 1)</f>
        <v>8</v>
      </c>
      <c r="R4312" s="9" t="s">
        <v>24</v>
      </c>
      <c r="S4312" s="9" t="b">
        <f>R4312&lt;&gt;K4312</f>
        <v>0</v>
      </c>
      <c r="T4312" t="str">
        <f xml:space="preserve"> TRIM( LEFT(R4312,  IFERROR(   SEARCH(" - ",R4312), LEN(R4312) )    ) )</f>
        <v>Food</v>
      </c>
      <c r="U4312" t="str">
        <f>MID(R4312, Q4312,LEN(R4312))</f>
        <v>Snacks</v>
      </c>
      <c r="V4312" t="s">
        <v>40</v>
      </c>
    </row>
    <row r="4313" spans="1:22" x14ac:dyDescent="0.35">
      <c r="A4313" t="s">
        <v>6012</v>
      </c>
      <c r="B4313" s="1">
        <v>45744</v>
      </c>
      <c r="C4313" t="s">
        <v>27</v>
      </c>
      <c r="D4313" t="s">
        <v>855</v>
      </c>
      <c r="E4313" t="s">
        <v>413</v>
      </c>
      <c r="F4313" t="s">
        <v>414</v>
      </c>
      <c r="G4313" t="s">
        <v>21</v>
      </c>
      <c r="H4313" t="s">
        <v>49</v>
      </c>
      <c r="I4313" t="s">
        <v>6013</v>
      </c>
      <c r="J4313" t="s">
        <v>6014</v>
      </c>
      <c r="K4313" s="9" t="s">
        <v>136</v>
      </c>
      <c r="L4313" t="s">
        <v>182</v>
      </c>
      <c r="M4313">
        <v>51.41</v>
      </c>
      <c r="N4313">
        <v>20.995999999999999</v>
      </c>
      <c r="O4313">
        <v>19</v>
      </c>
      <c r="P4313">
        <v>0.18</v>
      </c>
      <c r="Q4313">
        <f>IFERROR(SEARCH("-",R4313)+2, 1)</f>
        <v>1</v>
      </c>
      <c r="R4313" s="9" t="s">
        <v>136</v>
      </c>
      <c r="S4313" s="9" t="b">
        <f>R4313&lt;&gt;K4313</f>
        <v>0</v>
      </c>
      <c r="T4313" t="str">
        <f xml:space="preserve"> TRIM( LEFT(R4313,  IFERROR(   SEARCH(" - ",R4313), LEN(R4313) )    ) )</f>
        <v>Health</v>
      </c>
      <c r="U4313" t="str">
        <f>MID(R4313, Q4313,LEN(R4313))</f>
        <v>Health</v>
      </c>
      <c r="V4313" t="s">
        <v>49</v>
      </c>
    </row>
    <row r="4314" spans="1:22" x14ac:dyDescent="0.35">
      <c r="A4314" t="s">
        <v>8586</v>
      </c>
      <c r="B4314" s="1">
        <v>45614</v>
      </c>
      <c r="C4314" t="s">
        <v>27</v>
      </c>
      <c r="D4314" t="s">
        <v>8587</v>
      </c>
      <c r="E4314" t="s">
        <v>413</v>
      </c>
      <c r="F4314" t="s">
        <v>414</v>
      </c>
      <c r="G4314" t="s">
        <v>21</v>
      </c>
      <c r="H4314" t="s">
        <v>40</v>
      </c>
      <c r="I4314" t="s">
        <v>8588</v>
      </c>
      <c r="J4314" t="s">
        <v>8589</v>
      </c>
      <c r="K4314" s="9" t="s">
        <v>217</v>
      </c>
      <c r="L4314" t="s">
        <v>608</v>
      </c>
      <c r="M4314">
        <v>59.99</v>
      </c>
      <c r="N4314">
        <v>17.997</v>
      </c>
      <c r="O4314">
        <v>2</v>
      </c>
      <c r="P4314">
        <v>0.35</v>
      </c>
      <c r="Q4314">
        <f>IFERROR(SEARCH("-",R4314)+2, 1)</f>
        <v>1</v>
      </c>
      <c r="R4314" s="9" t="s">
        <v>217</v>
      </c>
      <c r="S4314" s="9" t="b">
        <f>R4314&lt;&gt;K4314</f>
        <v>0</v>
      </c>
      <c r="T4314" t="str">
        <f xml:space="preserve"> TRIM( LEFT(R4314,  IFERROR(   SEARCH(" - ",R4314), LEN(R4314) )    ) )</f>
        <v>Outdoor</v>
      </c>
      <c r="U4314" t="str">
        <f>MID(R4314, Q4314,LEN(R4314))</f>
        <v>Outdoor</v>
      </c>
      <c r="V4314" t="s">
        <v>40</v>
      </c>
    </row>
    <row r="4315" spans="1:22" x14ac:dyDescent="0.35">
      <c r="A4315" t="s">
        <v>18971</v>
      </c>
      <c r="B4315" s="1">
        <v>45344</v>
      </c>
      <c r="C4315" t="s">
        <v>27</v>
      </c>
      <c r="D4315" t="s">
        <v>7186</v>
      </c>
      <c r="E4315" t="s">
        <v>413</v>
      </c>
      <c r="F4315" t="s">
        <v>414</v>
      </c>
      <c r="G4315" t="s">
        <v>21</v>
      </c>
      <c r="H4315" t="s">
        <v>31</v>
      </c>
      <c r="I4315" t="s">
        <v>7187</v>
      </c>
      <c r="J4315" t="s">
        <v>7188</v>
      </c>
      <c r="K4315" s="9" t="s">
        <v>538</v>
      </c>
      <c r="L4315" t="s">
        <v>3386</v>
      </c>
      <c r="M4315">
        <v>19.989999999999998</v>
      </c>
      <c r="N4315">
        <v>5.9969999999999999</v>
      </c>
      <c r="O4315">
        <v>2</v>
      </c>
      <c r="P4315">
        <v>0.33</v>
      </c>
      <c r="Q4315">
        <f>IFERROR(SEARCH("-",R4315)+2, 1)</f>
        <v>1</v>
      </c>
      <c r="R4315" s="9" t="s">
        <v>538</v>
      </c>
      <c r="S4315" s="9" t="b">
        <f>R4315&lt;&gt;K4315</f>
        <v>0</v>
      </c>
      <c r="T4315" t="str">
        <f xml:space="preserve"> TRIM( LEFT(R4315,  IFERROR(   SEARCH(" - ",R4315), LEN(R4315) )    ) )</f>
        <v>Safety</v>
      </c>
      <c r="U4315" t="str">
        <f>MID(R4315, Q4315,LEN(R4315))</f>
        <v>Safety</v>
      </c>
      <c r="V4315" t="s">
        <v>31</v>
      </c>
    </row>
    <row r="4316" spans="1:22" x14ac:dyDescent="0.35">
      <c r="A4316" t="s">
        <v>5456</v>
      </c>
      <c r="B4316" s="1">
        <v>45313</v>
      </c>
      <c r="C4316" t="s">
        <v>27</v>
      </c>
      <c r="D4316" t="s">
        <v>5457</v>
      </c>
      <c r="E4316" t="s">
        <v>413</v>
      </c>
      <c r="F4316" t="s">
        <v>414</v>
      </c>
      <c r="G4316" t="s">
        <v>21</v>
      </c>
      <c r="H4316" t="s">
        <v>71</v>
      </c>
      <c r="I4316" t="s">
        <v>5458</v>
      </c>
      <c r="J4316" t="s">
        <v>5459</v>
      </c>
      <c r="K4316" s="9" t="s">
        <v>2003</v>
      </c>
      <c r="L4316" t="s">
        <v>2161</v>
      </c>
      <c r="M4316">
        <v>1.99</v>
      </c>
      <c r="N4316">
        <v>0.59699999999999998</v>
      </c>
      <c r="O4316">
        <v>19</v>
      </c>
      <c r="P4316">
        <v>0.33</v>
      </c>
      <c r="Q4316">
        <f>IFERROR(SEARCH("-",R4316)+2, 1)</f>
        <v>8</v>
      </c>
      <c r="R4316" s="9" t="s">
        <v>2003</v>
      </c>
      <c r="S4316" s="9" t="b">
        <f>R4316&lt;&gt;K4316</f>
        <v>0</v>
      </c>
      <c r="T4316" t="str">
        <f xml:space="preserve"> TRIM( LEFT(R4316,  IFERROR(   SEARCH(" - ",R4316), LEN(R4316) )    ) )</f>
        <v>Food</v>
      </c>
      <c r="U4316" t="str">
        <f>MID(R4316, Q4316,LEN(R4316))</f>
        <v>Dairy Alternatives</v>
      </c>
      <c r="V4316" t="s">
        <v>71</v>
      </c>
    </row>
    <row r="4317" spans="1:22" x14ac:dyDescent="0.35">
      <c r="A4317" t="s">
        <v>10905</v>
      </c>
      <c r="B4317" s="1">
        <v>45372</v>
      </c>
      <c r="C4317" t="s">
        <v>27</v>
      </c>
      <c r="D4317" t="s">
        <v>10906</v>
      </c>
      <c r="E4317" t="s">
        <v>413</v>
      </c>
      <c r="F4317" t="s">
        <v>414</v>
      </c>
      <c r="G4317" t="s">
        <v>21</v>
      </c>
      <c r="I4317" t="s">
        <v>5683</v>
      </c>
      <c r="J4317" t="s">
        <v>5684</v>
      </c>
      <c r="K4317" s="9" t="s">
        <v>827</v>
      </c>
      <c r="L4317" t="s">
        <v>828</v>
      </c>
      <c r="M4317">
        <v>25.99</v>
      </c>
      <c r="N4317">
        <v>9.9960000000000004</v>
      </c>
      <c r="O4317">
        <v>8</v>
      </c>
      <c r="P4317">
        <v>0.09</v>
      </c>
      <c r="Q4317">
        <f>IFERROR(SEARCH("-",R4317)+2, 1)</f>
        <v>1</v>
      </c>
      <c r="R4317" s="9" t="s">
        <v>827</v>
      </c>
      <c r="S4317" s="9" t="b">
        <f>R4317&lt;&gt;K4317</f>
        <v>0</v>
      </c>
      <c r="T4317" t="str">
        <f xml:space="preserve"> TRIM( LEFT(R4317,  IFERROR(   SEARCH(" - ",R4317), LEN(R4317) )    ) )</f>
        <v>Garden</v>
      </c>
      <c r="U4317" t="str">
        <f>MID(R4317, Q4317,LEN(R4317))</f>
        <v>Garden</v>
      </c>
    </row>
    <row r="4318" spans="1:22" x14ac:dyDescent="0.35">
      <c r="A4318" t="s">
        <v>15084</v>
      </c>
      <c r="B4318" s="1">
        <v>44954</v>
      </c>
      <c r="C4318" t="s">
        <v>27</v>
      </c>
      <c r="D4318" t="s">
        <v>15085</v>
      </c>
      <c r="E4318" t="s">
        <v>413</v>
      </c>
      <c r="F4318" t="s">
        <v>414</v>
      </c>
      <c r="G4318" t="s">
        <v>21</v>
      </c>
      <c r="H4318" t="s">
        <v>49</v>
      </c>
      <c r="I4318" t="s">
        <v>5683</v>
      </c>
      <c r="J4318" t="s">
        <v>5684</v>
      </c>
      <c r="K4318" s="9" t="s">
        <v>827</v>
      </c>
      <c r="L4318" t="s">
        <v>828</v>
      </c>
      <c r="M4318">
        <v>24.24</v>
      </c>
      <c r="N4318">
        <v>9.7460000000000004</v>
      </c>
      <c r="O4318">
        <v>1</v>
      </c>
      <c r="P4318">
        <v>0.06</v>
      </c>
      <c r="Q4318">
        <f>IFERROR(SEARCH("-",R4318)+2, 1)</f>
        <v>1</v>
      </c>
      <c r="R4318" s="9" t="s">
        <v>827</v>
      </c>
      <c r="S4318" s="9" t="b">
        <f>R4318&lt;&gt;K4318</f>
        <v>0</v>
      </c>
      <c r="T4318" t="str">
        <f xml:space="preserve"> TRIM( LEFT(R4318,  IFERROR(   SEARCH(" - ",R4318), LEN(R4318) )    ) )</f>
        <v>Garden</v>
      </c>
      <c r="U4318" t="str">
        <f>MID(R4318, Q4318,LEN(R4318))</f>
        <v>Garden</v>
      </c>
      <c r="V4318" t="s">
        <v>49</v>
      </c>
    </row>
    <row r="4319" spans="1:22" x14ac:dyDescent="0.35">
      <c r="A4319" t="s">
        <v>5221</v>
      </c>
      <c r="B4319" s="1">
        <v>45365</v>
      </c>
      <c r="C4319" t="s">
        <v>27</v>
      </c>
      <c r="D4319" t="s">
        <v>3814</v>
      </c>
      <c r="E4319" t="s">
        <v>413</v>
      </c>
      <c r="F4319" t="s">
        <v>414</v>
      </c>
      <c r="G4319" t="s">
        <v>21</v>
      </c>
      <c r="I4319" t="s">
        <v>3815</v>
      </c>
      <c r="J4319" t="s">
        <v>3816</v>
      </c>
      <c r="K4319" s="9" t="s">
        <v>74</v>
      </c>
      <c r="L4319" t="s">
        <v>410</v>
      </c>
      <c r="M4319">
        <v>8.49</v>
      </c>
      <c r="N4319">
        <v>3.3959999999999999</v>
      </c>
      <c r="O4319">
        <v>7</v>
      </c>
      <c r="Q4319">
        <f>IFERROR(SEARCH("-",R4319)+2, 1)</f>
        <v>8</v>
      </c>
      <c r="R4319" s="9" t="s">
        <v>74</v>
      </c>
      <c r="S4319" s="9" t="b">
        <f>R4319&lt;&gt;K4319</f>
        <v>0</v>
      </c>
      <c r="T4319" t="str">
        <f xml:space="preserve"> TRIM( LEFT(R4319,  IFERROR(   SEARCH(" - ",R4319), LEN(R4319) )    ) )</f>
        <v>Food</v>
      </c>
      <c r="U4319" t="str">
        <f>MID(R4319, Q4319,LEN(R4319))</f>
        <v>Meat</v>
      </c>
    </row>
    <row r="4320" spans="1:22" x14ac:dyDescent="0.35">
      <c r="A4320" t="s">
        <v>11922</v>
      </c>
      <c r="B4320" s="1">
        <v>45056</v>
      </c>
      <c r="C4320" t="s">
        <v>27</v>
      </c>
      <c r="D4320" t="s">
        <v>640</v>
      </c>
      <c r="E4320" t="s">
        <v>413</v>
      </c>
      <c r="F4320" t="s">
        <v>414</v>
      </c>
      <c r="G4320" t="s">
        <v>21</v>
      </c>
      <c r="H4320" t="s">
        <v>49</v>
      </c>
      <c r="I4320" t="s">
        <v>641</v>
      </c>
      <c r="J4320" t="s">
        <v>642</v>
      </c>
      <c r="K4320" s="9" t="s">
        <v>74</v>
      </c>
      <c r="L4320" t="s">
        <v>75</v>
      </c>
      <c r="M4320">
        <v>7.99</v>
      </c>
      <c r="N4320">
        <v>2.1469999999999998</v>
      </c>
      <c r="O4320">
        <v>20</v>
      </c>
      <c r="P4320">
        <v>0.11</v>
      </c>
      <c r="Q4320">
        <f>IFERROR(SEARCH("-",R4320)+2, 1)</f>
        <v>8</v>
      </c>
      <c r="R4320" s="9" t="s">
        <v>74</v>
      </c>
      <c r="S4320" s="9" t="b">
        <f>R4320&lt;&gt;K4320</f>
        <v>0</v>
      </c>
      <c r="T4320" t="str">
        <f xml:space="preserve"> TRIM( LEFT(R4320,  IFERROR(   SEARCH(" - ",R4320), LEN(R4320) )    ) )</f>
        <v>Food</v>
      </c>
      <c r="U4320" t="str">
        <f>MID(R4320, Q4320,LEN(R4320))</f>
        <v>Meat</v>
      </c>
      <c r="V4320" t="s">
        <v>49</v>
      </c>
    </row>
    <row r="4321" spans="1:22" x14ac:dyDescent="0.35">
      <c r="A4321" t="s">
        <v>5125</v>
      </c>
      <c r="B4321" s="1">
        <v>45446</v>
      </c>
      <c r="C4321" t="s">
        <v>27</v>
      </c>
      <c r="D4321" t="s">
        <v>5126</v>
      </c>
      <c r="E4321" t="s">
        <v>413</v>
      </c>
      <c r="F4321" t="s">
        <v>414</v>
      </c>
      <c r="G4321" t="s">
        <v>21</v>
      </c>
      <c r="I4321" t="s">
        <v>5127</v>
      </c>
      <c r="J4321" t="s">
        <v>5128</v>
      </c>
      <c r="K4321" s="9" t="s">
        <v>5129</v>
      </c>
      <c r="L4321" t="s">
        <v>5130</v>
      </c>
      <c r="M4321">
        <v>24.99</v>
      </c>
      <c r="N4321">
        <v>9.9960000000000004</v>
      </c>
      <c r="O4321">
        <v>9</v>
      </c>
      <c r="P4321">
        <v>0.1</v>
      </c>
      <c r="Q4321">
        <f>IFERROR(SEARCH("-",R4321)+2, 1)</f>
        <v>8</v>
      </c>
      <c r="R4321" s="9" t="s">
        <v>5129</v>
      </c>
      <c r="S4321" s="9" t="b">
        <f>R4321&lt;&gt;K4321</f>
        <v>0</v>
      </c>
      <c r="T4321" t="str">
        <f xml:space="preserve"> TRIM( LEFT(R4321,  IFERROR(   SEARCH(" - ",R4321), LEN(R4321) )    ) )</f>
        <v>Food</v>
      </c>
      <c r="U4321" t="str">
        <f>MID(R4321, Q4321,LEN(R4321))</f>
        <v>Health/Protein</v>
      </c>
    </row>
    <row r="4322" spans="1:22" x14ac:dyDescent="0.35">
      <c r="A4322" t="s">
        <v>8246</v>
      </c>
      <c r="B4322" s="1">
        <v>45555</v>
      </c>
      <c r="C4322" t="s">
        <v>27</v>
      </c>
      <c r="D4322" t="s">
        <v>7413</v>
      </c>
      <c r="E4322" t="s">
        <v>413</v>
      </c>
      <c r="F4322" t="s">
        <v>414</v>
      </c>
      <c r="G4322" t="s">
        <v>21</v>
      </c>
      <c r="H4322" t="s">
        <v>260</v>
      </c>
      <c r="I4322" t="s">
        <v>7414</v>
      </c>
      <c r="J4322" t="s">
        <v>7415</v>
      </c>
      <c r="K4322" s="9" t="s">
        <v>273</v>
      </c>
      <c r="L4322" t="s">
        <v>3089</v>
      </c>
      <c r="M4322">
        <v>14.99</v>
      </c>
      <c r="N4322">
        <v>4.4969999999999999</v>
      </c>
      <c r="O4322">
        <v>1</v>
      </c>
      <c r="P4322">
        <v>0.19</v>
      </c>
      <c r="Q4322">
        <f>IFERROR(SEARCH("-",R4322)+2, 1)</f>
        <v>1</v>
      </c>
      <c r="R4322" s="9" t="s">
        <v>273</v>
      </c>
      <c r="S4322" s="9" t="b">
        <f>R4322&lt;&gt;K4322</f>
        <v>0</v>
      </c>
      <c r="T4322" t="str">
        <f xml:space="preserve"> TRIM( LEFT(R4322,  IFERROR(   SEARCH(" - ",R4322), LEN(R4322) )    ) )</f>
        <v>Toys</v>
      </c>
      <c r="U4322" t="str">
        <f>MID(R4322, Q4322,LEN(R4322))</f>
        <v>Toys</v>
      </c>
      <c r="V4322" t="s">
        <v>260</v>
      </c>
    </row>
    <row r="4323" spans="1:22" x14ac:dyDescent="0.35">
      <c r="A4323" t="s">
        <v>12965</v>
      </c>
      <c r="B4323" s="1">
        <v>45227</v>
      </c>
      <c r="C4323" t="s">
        <v>27</v>
      </c>
      <c r="D4323" t="s">
        <v>12966</v>
      </c>
      <c r="E4323" t="s">
        <v>413</v>
      </c>
      <c r="F4323" t="s">
        <v>414</v>
      </c>
      <c r="G4323" t="s">
        <v>21</v>
      </c>
      <c r="H4323" t="s">
        <v>164</v>
      </c>
      <c r="I4323" t="s">
        <v>5728</v>
      </c>
      <c r="J4323" t="s">
        <v>5729</v>
      </c>
      <c r="K4323" s="9" t="s">
        <v>34</v>
      </c>
      <c r="L4323" t="s">
        <v>236</v>
      </c>
      <c r="M4323">
        <v>2.64</v>
      </c>
      <c r="N4323">
        <v>0.89600000000000002</v>
      </c>
      <c r="O4323">
        <v>13</v>
      </c>
      <c r="P4323">
        <v>0.28000000000000003</v>
      </c>
      <c r="Q4323">
        <f>IFERROR(SEARCH("-",R4323)+2, 1)</f>
        <v>8</v>
      </c>
      <c r="R4323" s="9" t="s">
        <v>34</v>
      </c>
      <c r="S4323" s="9" t="b">
        <f>R4323&lt;&gt;K4323</f>
        <v>0</v>
      </c>
      <c r="T4323" t="str">
        <f xml:space="preserve"> TRIM( LEFT(R4323,  IFERROR(   SEARCH(" - ",R4323), LEN(R4323) )    ) )</f>
        <v>Food</v>
      </c>
      <c r="U4323" t="str">
        <f>MID(R4323, Q4323,LEN(R4323))</f>
        <v>Condiments</v>
      </c>
      <c r="V4323" t="s">
        <v>164</v>
      </c>
    </row>
    <row r="4324" spans="1:22" x14ac:dyDescent="0.35">
      <c r="A4324" t="s">
        <v>4352</v>
      </c>
      <c r="B4324" s="1">
        <v>45514</v>
      </c>
      <c r="C4324" t="s">
        <v>27</v>
      </c>
      <c r="D4324" t="s">
        <v>4353</v>
      </c>
      <c r="E4324" t="s">
        <v>413</v>
      </c>
      <c r="F4324" t="s">
        <v>414</v>
      </c>
      <c r="G4324" t="s">
        <v>21</v>
      </c>
      <c r="I4324" t="s">
        <v>4354</v>
      </c>
      <c r="J4324" t="s">
        <v>4355</v>
      </c>
      <c r="K4324" s="9" t="s">
        <v>531</v>
      </c>
      <c r="L4324" t="s">
        <v>4356</v>
      </c>
      <c r="M4324">
        <v>1.99</v>
      </c>
      <c r="N4324">
        <v>0.59699999999999998</v>
      </c>
      <c r="O4324">
        <v>3</v>
      </c>
      <c r="P4324">
        <v>0.31</v>
      </c>
      <c r="Q4324">
        <f>IFERROR(SEARCH("-",R4324)+2, 1)</f>
        <v>8</v>
      </c>
      <c r="R4324" s="9" t="s">
        <v>531</v>
      </c>
      <c r="S4324" s="9" t="b">
        <f>R4324&lt;&gt;K4324</f>
        <v>0</v>
      </c>
      <c r="T4324" t="str">
        <f xml:space="preserve"> TRIM( LEFT(R4324,  IFERROR(   SEARCH(" - ",R4324), LEN(R4324) )    ) )</f>
        <v>Food</v>
      </c>
      <c r="U4324" t="str">
        <f>MID(R4324, Q4324,LEN(R4324))</f>
        <v>Breakfast</v>
      </c>
    </row>
    <row r="4325" spans="1:22" x14ac:dyDescent="0.35">
      <c r="A4325" t="s">
        <v>6398</v>
      </c>
      <c r="B4325" s="1">
        <v>45710</v>
      </c>
      <c r="C4325" t="s">
        <v>27</v>
      </c>
      <c r="D4325" t="s">
        <v>1531</v>
      </c>
      <c r="E4325" t="s">
        <v>413</v>
      </c>
      <c r="F4325" t="s">
        <v>414</v>
      </c>
      <c r="G4325" t="s">
        <v>21</v>
      </c>
      <c r="H4325" t="s">
        <v>179</v>
      </c>
      <c r="I4325" t="s">
        <v>6238</v>
      </c>
      <c r="J4325" t="s">
        <v>6239</v>
      </c>
      <c r="K4325" s="9" t="s">
        <v>24</v>
      </c>
      <c r="L4325" t="s">
        <v>326</v>
      </c>
      <c r="M4325">
        <v>4.71</v>
      </c>
      <c r="N4325">
        <v>2.3159999999999998</v>
      </c>
      <c r="O4325">
        <v>16</v>
      </c>
      <c r="P4325">
        <v>0.04</v>
      </c>
      <c r="Q4325">
        <f>IFERROR(SEARCH("-",R4325)+2, 1)</f>
        <v>8</v>
      </c>
      <c r="R4325" s="9" t="s">
        <v>24</v>
      </c>
      <c r="S4325" s="9" t="b">
        <f>R4325&lt;&gt;K4325</f>
        <v>0</v>
      </c>
      <c r="T4325" t="str">
        <f xml:space="preserve"> TRIM( LEFT(R4325,  IFERROR(   SEARCH(" - ",R4325), LEN(R4325) )    ) )</f>
        <v>Food</v>
      </c>
      <c r="U4325" t="str">
        <f>MID(R4325, Q4325,LEN(R4325))</f>
        <v>Snacks</v>
      </c>
      <c r="V4325" t="s">
        <v>179</v>
      </c>
    </row>
    <row r="4326" spans="1:22" x14ac:dyDescent="0.35">
      <c r="A4326" t="s">
        <v>16401</v>
      </c>
      <c r="B4326" s="1">
        <v>45005</v>
      </c>
      <c r="C4326" t="s">
        <v>27</v>
      </c>
      <c r="D4326" t="s">
        <v>16402</v>
      </c>
      <c r="E4326" t="s">
        <v>413</v>
      </c>
      <c r="F4326" t="s">
        <v>414</v>
      </c>
      <c r="G4326" t="s">
        <v>21</v>
      </c>
      <c r="H4326" t="s">
        <v>179</v>
      </c>
      <c r="I4326" t="s">
        <v>3553</v>
      </c>
      <c r="J4326" t="s">
        <v>3554</v>
      </c>
      <c r="K4326" s="9" t="s">
        <v>24</v>
      </c>
      <c r="L4326" t="s">
        <v>326</v>
      </c>
      <c r="M4326">
        <v>3.74</v>
      </c>
      <c r="N4326">
        <v>1.546</v>
      </c>
      <c r="O4326">
        <v>2</v>
      </c>
      <c r="P4326">
        <v>0.08</v>
      </c>
      <c r="Q4326">
        <f>IFERROR(SEARCH("-",R4326)+2, 1)</f>
        <v>8</v>
      </c>
      <c r="R4326" s="9" t="s">
        <v>24</v>
      </c>
      <c r="S4326" s="9" t="b">
        <f>R4326&lt;&gt;K4326</f>
        <v>0</v>
      </c>
      <c r="T4326" t="str">
        <f xml:space="preserve"> TRIM( LEFT(R4326,  IFERROR(   SEARCH(" - ",R4326), LEN(R4326) )    ) )</f>
        <v>Food</v>
      </c>
      <c r="U4326" t="str">
        <f>MID(R4326, Q4326,LEN(R4326))</f>
        <v>Snacks</v>
      </c>
      <c r="V4326" t="s">
        <v>179</v>
      </c>
    </row>
    <row r="4327" spans="1:22" x14ac:dyDescent="0.35">
      <c r="A4327" t="s">
        <v>12908</v>
      </c>
      <c r="B4327" s="1">
        <v>45037</v>
      </c>
      <c r="C4327" t="s">
        <v>27</v>
      </c>
      <c r="D4327" t="s">
        <v>5069</v>
      </c>
      <c r="E4327" t="s">
        <v>413</v>
      </c>
      <c r="F4327" t="s">
        <v>414</v>
      </c>
      <c r="G4327" t="s">
        <v>21</v>
      </c>
      <c r="H4327" t="s">
        <v>78</v>
      </c>
      <c r="I4327" t="s">
        <v>5070</v>
      </c>
      <c r="J4327" t="s">
        <v>5071</v>
      </c>
      <c r="K4327" s="9" t="s">
        <v>5072</v>
      </c>
      <c r="L4327" t="s">
        <v>5073</v>
      </c>
      <c r="M4327">
        <v>49.14</v>
      </c>
      <c r="N4327">
        <v>19.495999999999999</v>
      </c>
      <c r="O4327">
        <v>8</v>
      </c>
      <c r="P4327">
        <v>0.04</v>
      </c>
      <c r="Q4327">
        <f>IFERROR(SEARCH("-",R4327)+2, 1)</f>
        <v>12</v>
      </c>
      <c r="R4327" s="9" t="s">
        <v>5072</v>
      </c>
      <c r="S4327" s="9" t="b">
        <f>R4327&lt;&gt;K4327</f>
        <v>0</v>
      </c>
      <c r="T4327" t="str">
        <f xml:space="preserve"> TRIM( LEFT(R4327,  IFERROR(   SEARCH(" - ",R4327), LEN(R4327) )    ) )</f>
        <v>Clothing</v>
      </c>
      <c r="U4327" t="str">
        <f>MID(R4327, Q4327,LEN(R4327))</f>
        <v>Loungewear</v>
      </c>
      <c r="V4327" t="s">
        <v>78</v>
      </c>
    </row>
    <row r="4328" spans="1:22" x14ac:dyDescent="0.35">
      <c r="A4328" t="s">
        <v>18675</v>
      </c>
      <c r="B4328" s="1">
        <v>45158</v>
      </c>
      <c r="C4328" t="s">
        <v>27</v>
      </c>
      <c r="D4328" t="s">
        <v>14505</v>
      </c>
      <c r="E4328" t="s">
        <v>413</v>
      </c>
      <c r="F4328" t="s">
        <v>414</v>
      </c>
      <c r="G4328" t="s">
        <v>21</v>
      </c>
      <c r="H4328" t="s">
        <v>78</v>
      </c>
      <c r="I4328" t="s">
        <v>14506</v>
      </c>
      <c r="J4328" t="s">
        <v>14507</v>
      </c>
      <c r="K4328" s="9" t="s">
        <v>391</v>
      </c>
      <c r="L4328" t="s">
        <v>392</v>
      </c>
      <c r="M4328">
        <v>39</v>
      </c>
      <c r="N4328">
        <v>11.7</v>
      </c>
      <c r="O4328">
        <v>5</v>
      </c>
      <c r="P4328">
        <v>0.22</v>
      </c>
      <c r="Q4328">
        <f>IFERROR(SEARCH("-",R4328)+2, 1)</f>
        <v>1</v>
      </c>
      <c r="R4328" s="9" t="s">
        <v>391</v>
      </c>
      <c r="S4328" s="9" t="b">
        <f>R4328&lt;&gt;K4328</f>
        <v>0</v>
      </c>
      <c r="T4328" t="str">
        <f xml:space="preserve"> TRIM( LEFT(R4328,  IFERROR(   SEARCH(" - ",R4328), LEN(R4328) )    ) )</f>
        <v>Kitchen</v>
      </c>
      <c r="U4328" t="str">
        <f>MID(R4328, Q4328,LEN(R4328))</f>
        <v>Kitchen</v>
      </c>
      <c r="V4328" t="s">
        <v>78</v>
      </c>
    </row>
    <row r="4329" spans="1:22" x14ac:dyDescent="0.35">
      <c r="A4329" t="s">
        <v>6622</v>
      </c>
      <c r="B4329" s="1">
        <v>45676</v>
      </c>
      <c r="C4329" t="s">
        <v>27</v>
      </c>
      <c r="D4329" t="s">
        <v>1448</v>
      </c>
      <c r="E4329" t="s">
        <v>413</v>
      </c>
      <c r="F4329" t="s">
        <v>414</v>
      </c>
      <c r="G4329" t="s">
        <v>21</v>
      </c>
      <c r="H4329" t="s">
        <v>202</v>
      </c>
      <c r="I4329" t="s">
        <v>5755</v>
      </c>
      <c r="J4329" t="s">
        <v>5756</v>
      </c>
      <c r="L4329" t="s">
        <v>5757</v>
      </c>
      <c r="M4329">
        <v>21.41</v>
      </c>
      <c r="N4329">
        <v>6.9969999999999999</v>
      </c>
      <c r="O4329">
        <v>4</v>
      </c>
      <c r="P4329">
        <v>0.01</v>
      </c>
      <c r="Q4329">
        <f>IFERROR(SEARCH("-",R4329)+2, 1)</f>
        <v>1</v>
      </c>
      <c r="R4329" s="9" t="s">
        <v>2745</v>
      </c>
      <c r="S4329" s="9" t="b">
        <f>R4329&lt;&gt;K4329</f>
        <v>1</v>
      </c>
      <c r="T4329" t="str">
        <f xml:space="preserve"> TRIM( LEFT(R4329,  IFERROR(   SEARCH(" - ",R4329), LEN(R4329) )    ) )</f>
        <v>Smart Home</v>
      </c>
      <c r="U4329" t="str">
        <f>MID(R4329, Q4329,LEN(R4329))</f>
        <v>Smart Home</v>
      </c>
      <c r="V4329" t="s">
        <v>202</v>
      </c>
    </row>
    <row r="4330" spans="1:22" x14ac:dyDescent="0.35">
      <c r="A4330" t="s">
        <v>18243</v>
      </c>
      <c r="B4330" s="1">
        <v>45412</v>
      </c>
      <c r="C4330" t="s">
        <v>27</v>
      </c>
      <c r="D4330" t="s">
        <v>14414</v>
      </c>
      <c r="E4330" t="s">
        <v>413</v>
      </c>
      <c r="F4330" t="s">
        <v>414</v>
      </c>
      <c r="G4330" t="s">
        <v>21</v>
      </c>
      <c r="H4330" t="s">
        <v>179</v>
      </c>
      <c r="I4330" t="s">
        <v>14415</v>
      </c>
      <c r="J4330" t="s">
        <v>14416</v>
      </c>
      <c r="K4330" s="9" t="s">
        <v>2167</v>
      </c>
      <c r="L4330" t="s">
        <v>2168</v>
      </c>
      <c r="M4330">
        <v>2.99</v>
      </c>
      <c r="N4330">
        <v>0.89700000000000002</v>
      </c>
      <c r="O4330">
        <v>18</v>
      </c>
      <c r="P4330">
        <v>0.04</v>
      </c>
      <c r="Q4330">
        <f>IFERROR(SEARCH("-",R4330)+2, 1)</f>
        <v>8</v>
      </c>
      <c r="R4330" s="9" t="s">
        <v>2167</v>
      </c>
      <c r="S4330" s="9" t="b">
        <f>R4330&lt;&gt;K4330</f>
        <v>0</v>
      </c>
      <c r="T4330" t="str">
        <f xml:space="preserve"> TRIM( LEFT(R4330,  IFERROR(   SEARCH(" - ",R4330), LEN(R4330) )    ) )</f>
        <v>Food</v>
      </c>
      <c r="U4330" t="str">
        <f>MID(R4330, Q4330,LEN(R4330))</f>
        <v>Canned Soups</v>
      </c>
      <c r="V4330" t="s">
        <v>179</v>
      </c>
    </row>
    <row r="4331" spans="1:22" x14ac:dyDescent="0.35">
      <c r="A4331" t="s">
        <v>9200</v>
      </c>
      <c r="B4331" s="1">
        <v>45427</v>
      </c>
      <c r="C4331" t="s">
        <v>27</v>
      </c>
      <c r="D4331" t="s">
        <v>7644</v>
      </c>
      <c r="E4331" t="s">
        <v>413</v>
      </c>
      <c r="F4331" t="s">
        <v>414</v>
      </c>
      <c r="G4331" t="s">
        <v>21</v>
      </c>
      <c r="H4331" t="s">
        <v>40</v>
      </c>
      <c r="I4331" t="s">
        <v>7645</v>
      </c>
      <c r="J4331" t="s">
        <v>7646</v>
      </c>
      <c r="K4331" s="9" t="s">
        <v>284</v>
      </c>
      <c r="L4331" t="s">
        <v>2277</v>
      </c>
      <c r="M4331">
        <v>4.5</v>
      </c>
      <c r="N4331">
        <v>1.35</v>
      </c>
      <c r="O4331">
        <v>4</v>
      </c>
      <c r="P4331">
        <v>0.13</v>
      </c>
      <c r="Q4331">
        <f>IFERROR(SEARCH("-",R4331)+2, 1)</f>
        <v>8</v>
      </c>
      <c r="R4331" s="9" t="s">
        <v>284</v>
      </c>
      <c r="S4331" s="9" t="b">
        <f>R4331&lt;&gt;K4331</f>
        <v>0</v>
      </c>
      <c r="T4331" t="str">
        <f xml:space="preserve"> TRIM( LEFT(R4331,  IFERROR(   SEARCH(" - ",R4331), LEN(R4331) )    ) )</f>
        <v>Food</v>
      </c>
      <c r="U4331" t="str">
        <f>MID(R4331, Q4331,LEN(R4331))</f>
        <v>Canned Goods</v>
      </c>
      <c r="V4331" t="s">
        <v>40</v>
      </c>
    </row>
    <row r="4332" spans="1:22" x14ac:dyDescent="0.35">
      <c r="A4332" t="s">
        <v>11301</v>
      </c>
      <c r="B4332" s="1">
        <v>45427</v>
      </c>
      <c r="C4332" t="s">
        <v>27</v>
      </c>
      <c r="D4332" t="s">
        <v>11302</v>
      </c>
      <c r="E4332" t="s">
        <v>413</v>
      </c>
      <c r="F4332" t="s">
        <v>414</v>
      </c>
      <c r="G4332" t="s">
        <v>21</v>
      </c>
      <c r="H4332" t="s">
        <v>31</v>
      </c>
      <c r="I4332" t="s">
        <v>3369</v>
      </c>
      <c r="J4332" t="s">
        <v>3370</v>
      </c>
      <c r="K4332" s="9" t="s">
        <v>284</v>
      </c>
      <c r="L4332" t="s">
        <v>2277</v>
      </c>
      <c r="M4332">
        <v>4.49</v>
      </c>
      <c r="N4332">
        <v>1.3959999999999999</v>
      </c>
      <c r="O4332">
        <v>7</v>
      </c>
      <c r="P4332">
        <v>0.2</v>
      </c>
      <c r="Q4332">
        <f>IFERROR(SEARCH("-",R4332)+2, 1)</f>
        <v>8</v>
      </c>
      <c r="R4332" s="9" t="s">
        <v>284</v>
      </c>
      <c r="S4332" s="9" t="b">
        <f>R4332&lt;&gt;K4332</f>
        <v>0</v>
      </c>
      <c r="T4332" t="str">
        <f xml:space="preserve"> TRIM( LEFT(R4332,  IFERROR(   SEARCH(" - ",R4332), LEN(R4332) )    ) )</f>
        <v>Food</v>
      </c>
      <c r="U4332" t="str">
        <f>MID(R4332, Q4332,LEN(R4332))</f>
        <v>Canned Goods</v>
      </c>
      <c r="V4332" t="s">
        <v>31</v>
      </c>
    </row>
    <row r="4333" spans="1:22" x14ac:dyDescent="0.35">
      <c r="A4333" t="s">
        <v>17436</v>
      </c>
      <c r="B4333" s="1">
        <v>45534</v>
      </c>
      <c r="C4333" t="s">
        <v>27</v>
      </c>
      <c r="D4333" t="s">
        <v>13812</v>
      </c>
      <c r="E4333" t="s">
        <v>413</v>
      </c>
      <c r="F4333" t="s">
        <v>414</v>
      </c>
      <c r="G4333" t="s">
        <v>21</v>
      </c>
      <c r="H4333" t="s">
        <v>49</v>
      </c>
      <c r="I4333" t="s">
        <v>13813</v>
      </c>
      <c r="J4333" t="s">
        <v>13814</v>
      </c>
      <c r="K4333" s="9" t="s">
        <v>243</v>
      </c>
      <c r="L4333" t="s">
        <v>244</v>
      </c>
      <c r="M4333">
        <v>12.99</v>
      </c>
      <c r="N4333">
        <v>3.8969999999999998</v>
      </c>
      <c r="O4333">
        <v>19</v>
      </c>
      <c r="P4333">
        <v>0.25</v>
      </c>
      <c r="Q4333">
        <f>IFERROR(SEARCH("-",R4333)+2, 1)</f>
        <v>1</v>
      </c>
      <c r="R4333" s="9" t="s">
        <v>243</v>
      </c>
      <c r="S4333" s="9" t="b">
        <f>R4333&lt;&gt;K4333</f>
        <v>0</v>
      </c>
      <c r="T4333" t="str">
        <f xml:space="preserve"> TRIM( LEFT(R4333,  IFERROR(   SEARCH(" - ",R4333), LEN(R4333) )    ) )</f>
        <v>Travel</v>
      </c>
      <c r="U4333" t="str">
        <f>MID(R4333, Q4333,LEN(R4333))</f>
        <v>Travel</v>
      </c>
      <c r="V4333" t="s">
        <v>49</v>
      </c>
    </row>
    <row r="4334" spans="1:22" x14ac:dyDescent="0.35">
      <c r="A4334" t="s">
        <v>10984</v>
      </c>
      <c r="B4334" s="1">
        <v>45356</v>
      </c>
      <c r="C4334" t="s">
        <v>27</v>
      </c>
      <c r="D4334" t="s">
        <v>10985</v>
      </c>
      <c r="E4334" t="s">
        <v>413</v>
      </c>
      <c r="F4334" t="s">
        <v>414</v>
      </c>
      <c r="G4334" t="s">
        <v>21</v>
      </c>
      <c r="I4334" t="s">
        <v>5300</v>
      </c>
      <c r="J4334" t="s">
        <v>5301</v>
      </c>
      <c r="K4334" s="9" t="s">
        <v>5029</v>
      </c>
      <c r="L4334" t="s">
        <v>5302</v>
      </c>
      <c r="M4334">
        <v>4.29</v>
      </c>
      <c r="N4334">
        <v>0.98699999999999999</v>
      </c>
      <c r="O4334">
        <v>17</v>
      </c>
      <c r="Q4334">
        <f>IFERROR(SEARCH("-",R4334)+2, 1)</f>
        <v>8</v>
      </c>
      <c r="R4334" s="9" t="s">
        <v>5029</v>
      </c>
      <c r="S4334" s="9" t="b">
        <f>R4334&lt;&gt;K4334</f>
        <v>0</v>
      </c>
      <c r="T4334" t="str">
        <f xml:space="preserve"> TRIM( LEFT(R4334,  IFERROR(   SEARCH(" - ",R4334), LEN(R4334) )    ) )</f>
        <v>Food</v>
      </c>
      <c r="U4334" t="str">
        <f>MID(R4334, Q4334,LEN(R4334))</f>
        <v>Fresh Produce</v>
      </c>
    </row>
    <row r="4335" spans="1:22" x14ac:dyDescent="0.35">
      <c r="A4335" t="s">
        <v>3459</v>
      </c>
      <c r="B4335" s="1">
        <v>45541</v>
      </c>
      <c r="C4335" t="s">
        <v>27</v>
      </c>
      <c r="D4335" t="s">
        <v>3168</v>
      </c>
      <c r="E4335" t="s">
        <v>413</v>
      </c>
      <c r="F4335" t="s">
        <v>414</v>
      </c>
      <c r="G4335" t="s">
        <v>21</v>
      </c>
      <c r="H4335" t="s">
        <v>164</v>
      </c>
      <c r="I4335" t="s">
        <v>3169</v>
      </c>
      <c r="J4335" t="s">
        <v>3170</v>
      </c>
      <c r="K4335" s="9" t="s">
        <v>1606</v>
      </c>
      <c r="L4335" t="s">
        <v>2606</v>
      </c>
      <c r="M4335">
        <v>1.99</v>
      </c>
      <c r="N4335">
        <v>0.79600000000000004</v>
      </c>
      <c r="O4335">
        <v>15</v>
      </c>
      <c r="P4335">
        <v>0.06</v>
      </c>
      <c r="Q4335">
        <f>IFERROR(SEARCH("-",R4335)+2, 1)</f>
        <v>8</v>
      </c>
      <c r="R4335" s="9" t="s">
        <v>1606</v>
      </c>
      <c r="S4335" s="9" t="b">
        <f>R4335&lt;&gt;K4335</f>
        <v>0</v>
      </c>
      <c r="T4335" t="str">
        <f xml:space="preserve"> TRIM( LEFT(R4335,  IFERROR(   SEARCH(" - ",R4335), LEN(R4335) )    ) )</f>
        <v>Food</v>
      </c>
      <c r="U4335" t="str">
        <f>MID(R4335, Q4335,LEN(R4335))</f>
        <v>Vegetables</v>
      </c>
      <c r="V4335" t="s">
        <v>164</v>
      </c>
    </row>
    <row r="4336" spans="1:22" x14ac:dyDescent="0.35">
      <c r="A4336" t="s">
        <v>6176</v>
      </c>
      <c r="B4336" s="1">
        <v>45742</v>
      </c>
      <c r="C4336" t="s">
        <v>27</v>
      </c>
      <c r="D4336" t="s">
        <v>685</v>
      </c>
      <c r="E4336" t="s">
        <v>413</v>
      </c>
      <c r="F4336" t="s">
        <v>414</v>
      </c>
      <c r="G4336" t="s">
        <v>21</v>
      </c>
      <c r="H4336" t="s">
        <v>179</v>
      </c>
      <c r="I4336" t="s">
        <v>6177</v>
      </c>
      <c r="J4336" t="s">
        <v>6178</v>
      </c>
      <c r="K4336" s="9" t="s">
        <v>58</v>
      </c>
      <c r="L4336" t="s">
        <v>2606</v>
      </c>
      <c r="M4336">
        <v>2.71</v>
      </c>
      <c r="N4336">
        <v>1.516</v>
      </c>
      <c r="O4336">
        <v>12</v>
      </c>
      <c r="P4336">
        <v>0.16</v>
      </c>
      <c r="Q4336">
        <f>IFERROR(SEARCH("-",R4336)+2, 1)</f>
        <v>8</v>
      </c>
      <c r="R4336" s="9" t="s">
        <v>58</v>
      </c>
      <c r="S4336" s="9" t="b">
        <f>R4336&lt;&gt;K4336</f>
        <v>0</v>
      </c>
      <c r="T4336" t="str">
        <f xml:space="preserve"> TRIM( LEFT(R4336,  IFERROR(   SEARCH(" - ",R4336), LEN(R4336) )    ) )</f>
        <v>Food</v>
      </c>
      <c r="U4336" t="str">
        <f>MID(R4336, Q4336,LEN(R4336))</f>
        <v>Produce</v>
      </c>
      <c r="V4336" t="s">
        <v>179</v>
      </c>
    </row>
    <row r="4337" spans="1:22" x14ac:dyDescent="0.35">
      <c r="A4337" t="s">
        <v>8338</v>
      </c>
      <c r="B4337" s="1">
        <v>45587</v>
      </c>
      <c r="C4337" t="s">
        <v>27</v>
      </c>
      <c r="D4337" t="s">
        <v>8339</v>
      </c>
      <c r="E4337" t="s">
        <v>413</v>
      </c>
      <c r="F4337" t="s">
        <v>414</v>
      </c>
      <c r="G4337" t="s">
        <v>21</v>
      </c>
      <c r="H4337" t="s">
        <v>179</v>
      </c>
      <c r="I4337" t="s">
        <v>8340</v>
      </c>
      <c r="J4337" t="s">
        <v>8341</v>
      </c>
      <c r="K4337" s="9" t="s">
        <v>1013</v>
      </c>
      <c r="L4337" t="s">
        <v>268</v>
      </c>
      <c r="M4337">
        <v>4.49</v>
      </c>
      <c r="N4337">
        <v>1.347</v>
      </c>
      <c r="O4337">
        <v>10</v>
      </c>
      <c r="P4337">
        <v>7.0000000000000007E-2</v>
      </c>
      <c r="Q4337">
        <f>IFERROR(SEARCH("-",R4337)+2, 1)</f>
        <v>8</v>
      </c>
      <c r="R4337" s="9" t="s">
        <v>1013</v>
      </c>
      <c r="S4337" s="9" t="b">
        <f>R4337&lt;&gt;K4337</f>
        <v>0</v>
      </c>
      <c r="T4337" t="str">
        <f xml:space="preserve"> TRIM( LEFT(R4337,  IFERROR(   SEARCH(" - ",R4337), LEN(R4337) )    ) )</f>
        <v>Food</v>
      </c>
      <c r="U4337" t="str">
        <f>MID(R4337, Q4337,LEN(R4337))</f>
        <v>Prepared Meals</v>
      </c>
      <c r="V4337" t="s">
        <v>179</v>
      </c>
    </row>
    <row r="4338" spans="1:22" x14ac:dyDescent="0.35">
      <c r="A4338" t="s">
        <v>6409</v>
      </c>
      <c r="B4338" s="1">
        <v>45743</v>
      </c>
      <c r="C4338" t="s">
        <v>27</v>
      </c>
      <c r="D4338" t="s">
        <v>881</v>
      </c>
      <c r="E4338" t="s">
        <v>413</v>
      </c>
      <c r="F4338" t="s">
        <v>414</v>
      </c>
      <c r="G4338" t="s">
        <v>21</v>
      </c>
      <c r="H4338" t="s">
        <v>202</v>
      </c>
      <c r="I4338" t="s">
        <v>3627</v>
      </c>
      <c r="J4338" t="s">
        <v>3628</v>
      </c>
      <c r="K4338" s="9" t="s">
        <v>1133</v>
      </c>
      <c r="L4338" t="s">
        <v>2846</v>
      </c>
      <c r="M4338">
        <v>5.41</v>
      </c>
      <c r="N4338">
        <v>2.1970000000000001</v>
      </c>
      <c r="O4338">
        <v>18</v>
      </c>
      <c r="P4338">
        <v>0.05</v>
      </c>
      <c r="Q4338">
        <f>IFERROR(SEARCH("-",R4338)+2, 1)</f>
        <v>8</v>
      </c>
      <c r="R4338" s="9" t="s">
        <v>1133</v>
      </c>
      <c r="S4338" s="9" t="b">
        <f>R4338&lt;&gt;K4338</f>
        <v>0</v>
      </c>
      <c r="T4338" t="str">
        <f xml:space="preserve"> TRIM( LEFT(R4338,  IFERROR(   SEARCH(" - ",R4338), LEN(R4338) )    ) )</f>
        <v>Food</v>
      </c>
      <c r="U4338" t="str">
        <f>MID(R4338, Q4338,LEN(R4338))</f>
        <v>Salads</v>
      </c>
      <c r="V4338" t="s">
        <v>202</v>
      </c>
    </row>
    <row r="4339" spans="1:22" x14ac:dyDescent="0.35">
      <c r="A4339" t="s">
        <v>6475</v>
      </c>
      <c r="B4339" s="1">
        <v>45697</v>
      </c>
      <c r="C4339" t="s">
        <v>27</v>
      </c>
      <c r="D4339" t="s">
        <v>6203</v>
      </c>
      <c r="E4339" t="s">
        <v>413</v>
      </c>
      <c r="F4339" t="s">
        <v>414</v>
      </c>
      <c r="G4339" t="s">
        <v>21</v>
      </c>
      <c r="H4339" t="s">
        <v>31</v>
      </c>
      <c r="I4339" t="s">
        <v>3501</v>
      </c>
      <c r="J4339" t="s">
        <v>3502</v>
      </c>
      <c r="K4339" s="9" t="s">
        <v>652</v>
      </c>
      <c r="L4339" t="s">
        <v>3503</v>
      </c>
      <c r="M4339">
        <v>4.91</v>
      </c>
      <c r="N4339">
        <v>2.3959999999999999</v>
      </c>
      <c r="O4339">
        <v>12</v>
      </c>
      <c r="P4339">
        <v>0.17</v>
      </c>
      <c r="Q4339">
        <f>IFERROR(SEARCH("-",R4339)+2, 1)</f>
        <v>8</v>
      </c>
      <c r="R4339" s="9" t="s">
        <v>652</v>
      </c>
      <c r="S4339" s="9" t="b">
        <f>R4339&lt;&gt;K4339</f>
        <v>0</v>
      </c>
      <c r="T4339" t="str">
        <f xml:space="preserve"> TRIM( LEFT(R4339,  IFERROR(   SEARCH(" - ",R4339), LEN(R4339) )    ) )</f>
        <v>Food</v>
      </c>
      <c r="U4339" t="str">
        <f>MID(R4339, Q4339,LEN(R4339))</f>
        <v>Soups</v>
      </c>
      <c r="V4339" t="s">
        <v>31</v>
      </c>
    </row>
    <row r="4340" spans="1:22" x14ac:dyDescent="0.35">
      <c r="A4340" t="s">
        <v>6220</v>
      </c>
      <c r="B4340" s="1">
        <v>45713</v>
      </c>
      <c r="C4340" t="s">
        <v>27</v>
      </c>
      <c r="D4340" t="s">
        <v>1525</v>
      </c>
      <c r="E4340" t="s">
        <v>413</v>
      </c>
      <c r="F4340" t="s">
        <v>414</v>
      </c>
      <c r="G4340" t="s">
        <v>21</v>
      </c>
      <c r="H4340" t="s">
        <v>40</v>
      </c>
      <c r="I4340" t="s">
        <v>5711</v>
      </c>
      <c r="J4340" t="s">
        <v>5712</v>
      </c>
      <c r="K4340" s="9" t="s">
        <v>136</v>
      </c>
      <c r="L4340" t="s">
        <v>5439</v>
      </c>
      <c r="M4340">
        <v>61.41</v>
      </c>
      <c r="N4340">
        <v>18.997</v>
      </c>
      <c r="O4340">
        <v>18</v>
      </c>
      <c r="P4340">
        <v>0.08</v>
      </c>
      <c r="Q4340">
        <f>IFERROR(SEARCH("-",R4340)+2, 1)</f>
        <v>1</v>
      </c>
      <c r="R4340" s="9" t="s">
        <v>136</v>
      </c>
      <c r="S4340" s="9" t="b">
        <f>R4340&lt;&gt;K4340</f>
        <v>0</v>
      </c>
      <c r="T4340" t="str">
        <f xml:space="preserve"> TRIM( LEFT(R4340,  IFERROR(   SEARCH(" - ",R4340), LEN(R4340) )    ) )</f>
        <v>Health</v>
      </c>
      <c r="U4340" t="str">
        <f>MID(R4340, Q4340,LEN(R4340))</f>
        <v>Health</v>
      </c>
      <c r="V4340" t="s">
        <v>40</v>
      </c>
    </row>
    <row r="4341" spans="1:22" x14ac:dyDescent="0.35">
      <c r="A4341" t="s">
        <v>2077</v>
      </c>
      <c r="B4341" s="1">
        <v>45448</v>
      </c>
      <c r="C4341" t="s">
        <v>27</v>
      </c>
      <c r="D4341" t="s">
        <v>2078</v>
      </c>
      <c r="E4341" t="s">
        <v>413</v>
      </c>
      <c r="F4341" t="s">
        <v>414</v>
      </c>
      <c r="G4341" t="s">
        <v>21</v>
      </c>
      <c r="H4341" t="s">
        <v>40</v>
      </c>
      <c r="I4341" t="s">
        <v>2079</v>
      </c>
      <c r="J4341" t="s">
        <v>2080</v>
      </c>
      <c r="K4341" s="9" t="s">
        <v>43</v>
      </c>
      <c r="L4341" t="s">
        <v>2081</v>
      </c>
      <c r="M4341">
        <v>24.99</v>
      </c>
      <c r="N4341">
        <v>7.4969999999999999</v>
      </c>
      <c r="O4341">
        <v>19</v>
      </c>
      <c r="P4341">
        <v>0.05</v>
      </c>
      <c r="Q4341">
        <f>IFERROR(SEARCH("-",R4341)+2, 1)</f>
        <v>1</v>
      </c>
      <c r="R4341" s="9" t="s">
        <v>43</v>
      </c>
      <c r="S4341" s="9" t="b">
        <f>R4341&lt;&gt;K4341</f>
        <v>0</v>
      </c>
      <c r="T4341" t="str">
        <f xml:space="preserve"> TRIM( LEFT(R4341,  IFERROR(   SEARCH(" - ",R4341), LEN(R4341) )    ) )</f>
        <v>Accessories</v>
      </c>
      <c r="U4341" t="str">
        <f>MID(R4341, Q4341,LEN(R4341))</f>
        <v>Accessories</v>
      </c>
      <c r="V4341" t="s">
        <v>40</v>
      </c>
    </row>
    <row r="4342" spans="1:22" x14ac:dyDescent="0.35">
      <c r="A4342" t="s">
        <v>2255</v>
      </c>
      <c r="B4342" s="1">
        <v>45360</v>
      </c>
      <c r="C4342" t="s">
        <v>27</v>
      </c>
      <c r="D4342" t="s">
        <v>2118</v>
      </c>
      <c r="E4342" t="s">
        <v>413</v>
      </c>
      <c r="F4342" t="s">
        <v>414</v>
      </c>
      <c r="G4342" t="s">
        <v>21</v>
      </c>
      <c r="H4342" t="s">
        <v>40</v>
      </c>
      <c r="I4342" t="s">
        <v>2119</v>
      </c>
      <c r="J4342" t="s">
        <v>2120</v>
      </c>
      <c r="K4342" s="9" t="s">
        <v>2121</v>
      </c>
      <c r="L4342" t="s">
        <v>2122</v>
      </c>
      <c r="M4342">
        <v>199.99</v>
      </c>
      <c r="N4342">
        <v>59.997</v>
      </c>
      <c r="O4342">
        <v>18</v>
      </c>
      <c r="P4342">
        <v>0.22</v>
      </c>
      <c r="Q4342">
        <f>IFERROR(SEARCH("-",R4342)+2, 1)</f>
        <v>1</v>
      </c>
      <c r="R4342" s="9" t="s">
        <v>2121</v>
      </c>
      <c r="S4342" s="9" t="b">
        <f>R4342&lt;&gt;K4342</f>
        <v>0</v>
      </c>
      <c r="T4342" t="str">
        <f xml:space="preserve"> TRIM( LEFT(R4342,  IFERROR(   SEARCH(" - ",R4342), LEN(R4342) )    ) )</f>
        <v>Tools</v>
      </c>
      <c r="U4342" t="str">
        <f>MID(R4342, Q4342,LEN(R4342))</f>
        <v>Tools</v>
      </c>
      <c r="V4342" t="s">
        <v>40</v>
      </c>
    </row>
    <row r="4343" spans="1:22" x14ac:dyDescent="0.35">
      <c r="A4343" t="s">
        <v>11686</v>
      </c>
      <c r="B4343" s="1">
        <v>45031</v>
      </c>
      <c r="C4343" t="s">
        <v>27</v>
      </c>
      <c r="D4343" t="s">
        <v>1023</v>
      </c>
      <c r="E4343" t="s">
        <v>413</v>
      </c>
      <c r="F4343" t="s">
        <v>414</v>
      </c>
      <c r="G4343" t="s">
        <v>21</v>
      </c>
      <c r="H4343" t="s">
        <v>260</v>
      </c>
      <c r="I4343" t="s">
        <v>1024</v>
      </c>
      <c r="J4343" t="s">
        <v>1025</v>
      </c>
      <c r="K4343" s="9" t="s">
        <v>348</v>
      </c>
      <c r="L4343" t="s">
        <v>349</v>
      </c>
      <c r="M4343">
        <v>0.99</v>
      </c>
      <c r="N4343">
        <v>4.7E-2</v>
      </c>
      <c r="O4343">
        <v>5</v>
      </c>
      <c r="P4343">
        <v>0.06</v>
      </c>
      <c r="Q4343">
        <f>IFERROR(SEARCH("-",R4343)+2, 1)</f>
        <v>8</v>
      </c>
      <c r="R4343" s="9" t="s">
        <v>348</v>
      </c>
      <c r="S4343" s="9" t="b">
        <f>R4343&lt;&gt;K4343</f>
        <v>0</v>
      </c>
      <c r="T4343" t="str">
        <f xml:space="preserve"> TRIM( LEFT(R4343,  IFERROR(   SEARCH(" - ",R4343), LEN(R4343) )    ) )</f>
        <v>Food</v>
      </c>
      <c r="U4343" t="str">
        <f>MID(R4343, Q4343,LEN(R4343))</f>
        <v>Dairy</v>
      </c>
      <c r="V4343" t="s">
        <v>260</v>
      </c>
    </row>
    <row r="4344" spans="1:22" x14ac:dyDescent="0.35">
      <c r="A4344" t="s">
        <v>13305</v>
      </c>
      <c r="B4344" s="1">
        <v>45053</v>
      </c>
      <c r="C4344" t="s">
        <v>17</v>
      </c>
      <c r="D4344" t="s">
        <v>5270</v>
      </c>
      <c r="E4344" t="s">
        <v>413</v>
      </c>
      <c r="F4344" t="s">
        <v>414</v>
      </c>
      <c r="G4344" t="s">
        <v>21</v>
      </c>
      <c r="H4344" t="s">
        <v>164</v>
      </c>
      <c r="I4344" t="s">
        <v>5271</v>
      </c>
      <c r="J4344" t="s">
        <v>5272</v>
      </c>
      <c r="K4344" s="9" t="s">
        <v>739</v>
      </c>
      <c r="L4344" t="s">
        <v>2364</v>
      </c>
      <c r="M4344">
        <v>44.14</v>
      </c>
      <c r="N4344">
        <v>12.997</v>
      </c>
      <c r="O4344">
        <v>7</v>
      </c>
      <c r="P4344">
        <v>0.28000000000000003</v>
      </c>
      <c r="Q4344">
        <f>IFERROR(SEARCH("-",R4344)+2, 1)</f>
        <v>12</v>
      </c>
      <c r="R4344" s="9" t="s">
        <v>739</v>
      </c>
      <c r="S4344" s="9" t="b">
        <f>R4344&lt;&gt;K4344</f>
        <v>0</v>
      </c>
      <c r="T4344" t="str">
        <f xml:space="preserve"> TRIM( LEFT(R4344,  IFERROR(   SEARCH(" - ",R4344), LEN(R4344) )    ) )</f>
        <v>Clothing</v>
      </c>
      <c r="U4344" t="str">
        <f>MID(R4344, Q4344,LEN(R4344))</f>
        <v>Outerwear</v>
      </c>
      <c r="V4344" t="s">
        <v>164</v>
      </c>
    </row>
    <row r="4345" spans="1:22" x14ac:dyDescent="0.35">
      <c r="A4345" t="s">
        <v>5553</v>
      </c>
      <c r="B4345" s="1">
        <v>45500</v>
      </c>
      <c r="C4345" t="s">
        <v>17</v>
      </c>
      <c r="D4345" t="s">
        <v>4017</v>
      </c>
      <c r="E4345" t="s">
        <v>413</v>
      </c>
      <c r="F4345" t="s">
        <v>414</v>
      </c>
      <c r="G4345" t="s">
        <v>21</v>
      </c>
      <c r="H4345" t="s">
        <v>40</v>
      </c>
      <c r="I4345" t="s">
        <v>4018</v>
      </c>
      <c r="J4345" t="s">
        <v>4019</v>
      </c>
      <c r="K4345" s="9" t="s">
        <v>82</v>
      </c>
      <c r="L4345" t="s">
        <v>4020</v>
      </c>
      <c r="M4345">
        <v>12.99</v>
      </c>
      <c r="N4345">
        <v>5.1959999999999997</v>
      </c>
      <c r="O4345">
        <v>7</v>
      </c>
      <c r="P4345">
        <v>0.32</v>
      </c>
      <c r="Q4345">
        <f>IFERROR(SEARCH("-",R4345)+2, 1)</f>
        <v>1</v>
      </c>
      <c r="R4345" s="9" t="s">
        <v>82</v>
      </c>
      <c r="S4345" s="9" t="b">
        <f>R4345&lt;&gt;K4345</f>
        <v>0</v>
      </c>
      <c r="T4345" t="str">
        <f xml:space="preserve"> TRIM( LEFT(R4345,  IFERROR(   SEARCH(" - ",R4345), LEN(R4345) )    ) )</f>
        <v>Home</v>
      </c>
      <c r="U4345" t="str">
        <f>MID(R4345, Q4345,LEN(R4345))</f>
        <v>Home</v>
      </c>
      <c r="V4345" t="s">
        <v>40</v>
      </c>
    </row>
    <row r="4346" spans="1:22" x14ac:dyDescent="0.35">
      <c r="A4346" t="s">
        <v>13682</v>
      </c>
      <c r="B4346" s="1">
        <v>45248</v>
      </c>
      <c r="C4346" t="s">
        <v>17</v>
      </c>
      <c r="D4346" t="s">
        <v>4883</v>
      </c>
      <c r="E4346" t="s">
        <v>413</v>
      </c>
      <c r="F4346" t="s">
        <v>414</v>
      </c>
      <c r="G4346" t="s">
        <v>21</v>
      </c>
      <c r="H4346" t="s">
        <v>49</v>
      </c>
      <c r="I4346" t="s">
        <v>4884</v>
      </c>
      <c r="J4346" t="s">
        <v>4885</v>
      </c>
      <c r="K4346" s="9" t="s">
        <v>82</v>
      </c>
      <c r="L4346" t="s">
        <v>4020</v>
      </c>
      <c r="M4346">
        <v>199.14</v>
      </c>
      <c r="N4346">
        <v>79.495999999999995</v>
      </c>
      <c r="O4346">
        <v>8</v>
      </c>
      <c r="P4346">
        <v>0.3</v>
      </c>
      <c r="Q4346">
        <f>IFERROR(SEARCH("-",R4346)+2, 1)</f>
        <v>1</v>
      </c>
      <c r="R4346" s="9" t="s">
        <v>82</v>
      </c>
      <c r="S4346" s="9" t="b">
        <f>R4346&lt;&gt;K4346</f>
        <v>0</v>
      </c>
      <c r="T4346" t="str">
        <f xml:space="preserve"> TRIM( LEFT(R4346,  IFERROR(   SEARCH(" - ",R4346), LEN(R4346) )    ) )</f>
        <v>Home</v>
      </c>
      <c r="U4346" t="str">
        <f>MID(R4346, Q4346,LEN(R4346))</f>
        <v>Home</v>
      </c>
      <c r="V4346" t="s">
        <v>49</v>
      </c>
    </row>
    <row r="4347" spans="1:22" x14ac:dyDescent="0.35">
      <c r="A4347" t="s">
        <v>18202</v>
      </c>
      <c r="B4347" s="1">
        <v>45037</v>
      </c>
      <c r="C4347" t="s">
        <v>17</v>
      </c>
      <c r="D4347" t="s">
        <v>9041</v>
      </c>
      <c r="E4347" t="s">
        <v>413</v>
      </c>
      <c r="F4347" t="s">
        <v>414</v>
      </c>
      <c r="G4347" t="s">
        <v>21</v>
      </c>
      <c r="H4347" t="s">
        <v>71</v>
      </c>
      <c r="I4347" t="s">
        <v>9042</v>
      </c>
      <c r="J4347" t="s">
        <v>9043</v>
      </c>
      <c r="K4347" s="9" t="s">
        <v>82</v>
      </c>
      <c r="L4347" t="s">
        <v>4020</v>
      </c>
      <c r="M4347">
        <v>129.99</v>
      </c>
      <c r="N4347">
        <v>38.997</v>
      </c>
      <c r="O4347">
        <v>14</v>
      </c>
      <c r="Q4347">
        <f>IFERROR(SEARCH("-",R4347)+2, 1)</f>
        <v>1</v>
      </c>
      <c r="R4347" s="9" t="s">
        <v>82</v>
      </c>
      <c r="S4347" s="9" t="b">
        <f>R4347&lt;&gt;K4347</f>
        <v>0</v>
      </c>
      <c r="T4347" t="str">
        <f xml:space="preserve"> TRIM( LEFT(R4347,  IFERROR(   SEARCH(" - ",R4347), LEN(R4347) )    ) )</f>
        <v>Home</v>
      </c>
      <c r="U4347" t="str">
        <f>MID(R4347, Q4347,LEN(R4347))</f>
        <v>Home</v>
      </c>
      <c r="V4347" t="s">
        <v>71</v>
      </c>
    </row>
    <row r="4348" spans="1:22" x14ac:dyDescent="0.35">
      <c r="A4348" t="s">
        <v>991</v>
      </c>
      <c r="B4348" s="1">
        <v>45326</v>
      </c>
      <c r="C4348" t="s">
        <v>17</v>
      </c>
      <c r="D4348" t="s">
        <v>434</v>
      </c>
      <c r="E4348" t="s">
        <v>413</v>
      </c>
      <c r="F4348" t="s">
        <v>414</v>
      </c>
      <c r="G4348" t="s">
        <v>21</v>
      </c>
      <c r="H4348" t="s">
        <v>202</v>
      </c>
      <c r="I4348" t="s">
        <v>435</v>
      </c>
      <c r="J4348" t="s">
        <v>436</v>
      </c>
      <c r="K4348" s="9" t="s">
        <v>98</v>
      </c>
      <c r="L4348" t="s">
        <v>437</v>
      </c>
      <c r="M4348">
        <v>4.49</v>
      </c>
      <c r="N4348">
        <v>1.347</v>
      </c>
      <c r="O4348">
        <v>12</v>
      </c>
      <c r="P4348">
        <v>0.3</v>
      </c>
      <c r="Q4348">
        <f>IFERROR(SEARCH("-",R4348)+2, 1)</f>
        <v>8</v>
      </c>
      <c r="R4348" s="9" t="s">
        <v>98</v>
      </c>
      <c r="S4348" s="9" t="b">
        <f>R4348&lt;&gt;K4348</f>
        <v>0</v>
      </c>
      <c r="T4348" t="str">
        <f xml:space="preserve"> TRIM( LEFT(R4348,  IFERROR(   SEARCH(" - ",R4348), LEN(R4348) )    ) )</f>
        <v>Food</v>
      </c>
      <c r="U4348" t="str">
        <f>MID(R4348, Q4348,LEN(R4348))</f>
        <v>Baking</v>
      </c>
      <c r="V4348" t="s">
        <v>202</v>
      </c>
    </row>
    <row r="4349" spans="1:22" x14ac:dyDescent="0.35">
      <c r="A4349" t="s">
        <v>8240</v>
      </c>
      <c r="B4349" s="1">
        <v>45308</v>
      </c>
      <c r="C4349" t="s">
        <v>17</v>
      </c>
      <c r="D4349" t="s">
        <v>7211</v>
      </c>
      <c r="E4349" t="s">
        <v>413</v>
      </c>
      <c r="F4349" t="s">
        <v>414</v>
      </c>
      <c r="G4349" t="s">
        <v>21</v>
      </c>
      <c r="H4349" t="s">
        <v>78</v>
      </c>
      <c r="I4349" t="s">
        <v>7212</v>
      </c>
      <c r="J4349" t="s">
        <v>7213</v>
      </c>
      <c r="K4349" s="9" t="s">
        <v>1378</v>
      </c>
      <c r="L4349" t="s">
        <v>1415</v>
      </c>
      <c r="M4349">
        <v>5.99</v>
      </c>
      <c r="N4349">
        <v>1.7969999999999999</v>
      </c>
      <c r="O4349">
        <v>9</v>
      </c>
      <c r="P4349">
        <v>0.05</v>
      </c>
      <c r="Q4349">
        <f>IFERROR(SEARCH("-",R4349)+2, 1)</f>
        <v>8</v>
      </c>
      <c r="R4349" s="9" t="s">
        <v>1378</v>
      </c>
      <c r="S4349" s="9" t="b">
        <f>R4349&lt;&gt;K4349</f>
        <v>0</v>
      </c>
      <c r="T4349" t="str">
        <f xml:space="preserve"> TRIM( LEFT(R4349,  IFERROR(   SEARCH(" - ",R4349), LEN(R4349) )    ) )</f>
        <v>Food</v>
      </c>
      <c r="U4349" t="str">
        <f>MID(R4349, Q4349,LEN(R4349))</f>
        <v>Baking Goods</v>
      </c>
      <c r="V4349" t="s">
        <v>78</v>
      </c>
    </row>
    <row r="4350" spans="1:22" x14ac:dyDescent="0.35">
      <c r="A4350" t="s">
        <v>12245</v>
      </c>
      <c r="B4350" s="1">
        <v>45177</v>
      </c>
      <c r="C4350" t="s">
        <v>17</v>
      </c>
      <c r="D4350" t="s">
        <v>2251</v>
      </c>
      <c r="E4350" t="s">
        <v>413</v>
      </c>
      <c r="F4350" t="s">
        <v>414</v>
      </c>
      <c r="G4350" t="s">
        <v>21</v>
      </c>
      <c r="H4350" t="s">
        <v>179</v>
      </c>
      <c r="I4350" t="s">
        <v>2252</v>
      </c>
      <c r="J4350" t="s">
        <v>2253</v>
      </c>
      <c r="K4350" s="9" t="s">
        <v>391</v>
      </c>
      <c r="L4350" t="s">
        <v>2254</v>
      </c>
      <c r="M4350">
        <v>38.99</v>
      </c>
      <c r="N4350">
        <v>11.446999999999999</v>
      </c>
      <c r="O4350">
        <v>13</v>
      </c>
      <c r="Q4350">
        <f>IFERROR(SEARCH("-",R4350)+2, 1)</f>
        <v>1</v>
      </c>
      <c r="R4350" s="9" t="s">
        <v>391</v>
      </c>
      <c r="S4350" s="9" t="b">
        <f>R4350&lt;&gt;K4350</f>
        <v>0</v>
      </c>
      <c r="T4350" t="str">
        <f xml:space="preserve"> TRIM( LEFT(R4350,  IFERROR(   SEARCH(" - ",R4350), LEN(R4350) )    ) )</f>
        <v>Kitchen</v>
      </c>
      <c r="U4350" t="str">
        <f>MID(R4350, Q4350,LEN(R4350))</f>
        <v>Kitchen</v>
      </c>
      <c r="V4350" t="s">
        <v>179</v>
      </c>
    </row>
    <row r="4351" spans="1:22" x14ac:dyDescent="0.35">
      <c r="A4351" t="s">
        <v>7521</v>
      </c>
      <c r="B4351" s="1">
        <v>45618</v>
      </c>
      <c r="C4351" t="s">
        <v>17</v>
      </c>
      <c r="D4351" t="s">
        <v>7522</v>
      </c>
      <c r="E4351" t="s">
        <v>413</v>
      </c>
      <c r="F4351" t="s">
        <v>414</v>
      </c>
      <c r="G4351" t="s">
        <v>21</v>
      </c>
      <c r="H4351" t="s">
        <v>260</v>
      </c>
      <c r="I4351" t="s">
        <v>7523</v>
      </c>
      <c r="J4351" t="s">
        <v>7524</v>
      </c>
      <c r="K4351" s="9" t="s">
        <v>3623</v>
      </c>
      <c r="L4351" t="s">
        <v>2770</v>
      </c>
      <c r="M4351">
        <v>49.99</v>
      </c>
      <c r="N4351">
        <v>14.997</v>
      </c>
      <c r="O4351">
        <v>13</v>
      </c>
      <c r="P4351">
        <v>0.1</v>
      </c>
      <c r="Q4351">
        <f>IFERROR(SEARCH("-",R4351)+2, 1)</f>
        <v>12</v>
      </c>
      <c r="R4351" s="9" t="s">
        <v>3623</v>
      </c>
      <c r="S4351" s="9" t="b">
        <f>R4351&lt;&gt;K4351</f>
        <v>0</v>
      </c>
      <c r="T4351" t="str">
        <f xml:space="preserve"> TRIM( LEFT(R4351,  IFERROR(   SEARCH(" - ",R4351), LEN(R4351) )    ) )</f>
        <v>Clothing</v>
      </c>
      <c r="U4351" t="str">
        <f>MID(R4351, Q4351,LEN(R4351))</f>
        <v>Bottoms</v>
      </c>
      <c r="V4351" t="s">
        <v>260</v>
      </c>
    </row>
    <row r="4352" spans="1:22" x14ac:dyDescent="0.35">
      <c r="A4352" t="s">
        <v>18314</v>
      </c>
      <c r="B4352" s="1">
        <v>44999</v>
      </c>
      <c r="C4352" t="s">
        <v>17</v>
      </c>
      <c r="D4352" t="s">
        <v>7154</v>
      </c>
      <c r="E4352" t="s">
        <v>413</v>
      </c>
      <c r="F4352" t="s">
        <v>414</v>
      </c>
      <c r="G4352" t="s">
        <v>21</v>
      </c>
      <c r="I4352" t="s">
        <v>7155</v>
      </c>
      <c r="J4352" t="s">
        <v>7156</v>
      </c>
      <c r="K4352" s="9" t="s">
        <v>205</v>
      </c>
      <c r="L4352" t="s">
        <v>206</v>
      </c>
      <c r="M4352">
        <v>4.99</v>
      </c>
      <c r="N4352">
        <v>1.4970000000000001</v>
      </c>
      <c r="O4352">
        <v>5</v>
      </c>
      <c r="P4352">
        <v>0.22</v>
      </c>
      <c r="Q4352">
        <f>IFERROR(SEARCH("-",R4352)+2, 1)</f>
        <v>8</v>
      </c>
      <c r="R4352" s="9" t="s">
        <v>205</v>
      </c>
      <c r="S4352" s="9" t="b">
        <f>R4352&lt;&gt;K4352</f>
        <v>0</v>
      </c>
      <c r="T4352" t="str">
        <f xml:space="preserve"> TRIM( LEFT(R4352,  IFERROR(   SEARCH(" - ",R4352), LEN(R4352) )    ) )</f>
        <v>Food</v>
      </c>
      <c r="U4352" t="str">
        <f>MID(R4352, Q4352,LEN(R4352))</f>
        <v>Bakery</v>
      </c>
    </row>
    <row r="4353" spans="1:22" x14ac:dyDescent="0.35">
      <c r="A4353" t="s">
        <v>9550</v>
      </c>
      <c r="B4353" s="1">
        <v>45596</v>
      </c>
      <c r="C4353" t="s">
        <v>17</v>
      </c>
      <c r="D4353" t="s">
        <v>9551</v>
      </c>
      <c r="E4353" t="s">
        <v>413</v>
      </c>
      <c r="F4353" t="s">
        <v>414</v>
      </c>
      <c r="G4353" t="s">
        <v>21</v>
      </c>
      <c r="H4353" t="s">
        <v>71</v>
      </c>
      <c r="I4353" t="s">
        <v>3712</v>
      </c>
      <c r="J4353" t="s">
        <v>3713</v>
      </c>
      <c r="K4353" s="9" t="s">
        <v>217</v>
      </c>
      <c r="L4353" t="s">
        <v>218</v>
      </c>
      <c r="M4353">
        <v>50.99</v>
      </c>
      <c r="N4353">
        <v>19.995999999999999</v>
      </c>
      <c r="O4353">
        <v>19</v>
      </c>
      <c r="P4353">
        <v>0.08</v>
      </c>
      <c r="Q4353">
        <f>IFERROR(SEARCH("-",R4353)+2, 1)</f>
        <v>1</v>
      </c>
      <c r="R4353" s="9" t="s">
        <v>217</v>
      </c>
      <c r="S4353" s="9" t="b">
        <f>R4353&lt;&gt;K4353</f>
        <v>0</v>
      </c>
      <c r="T4353" t="str">
        <f xml:space="preserve"> TRIM( LEFT(R4353,  IFERROR(   SEARCH(" - ",R4353), LEN(R4353) )    ) )</f>
        <v>Outdoor</v>
      </c>
      <c r="U4353" t="str">
        <f>MID(R4353, Q4353,LEN(R4353))</f>
        <v>Outdoor</v>
      </c>
      <c r="V4353" t="s">
        <v>71</v>
      </c>
    </row>
    <row r="4354" spans="1:22" x14ac:dyDescent="0.35">
      <c r="A4354" t="s">
        <v>15222</v>
      </c>
      <c r="B4354" s="1">
        <v>45223</v>
      </c>
      <c r="C4354" t="s">
        <v>17</v>
      </c>
      <c r="D4354" t="s">
        <v>15223</v>
      </c>
      <c r="E4354" t="s">
        <v>413</v>
      </c>
      <c r="F4354" t="s">
        <v>414</v>
      </c>
      <c r="G4354" t="s">
        <v>21</v>
      </c>
      <c r="H4354" t="s">
        <v>202</v>
      </c>
      <c r="I4354" t="s">
        <v>2998</v>
      </c>
      <c r="J4354" t="s">
        <v>2999</v>
      </c>
      <c r="K4354" s="9" t="s">
        <v>284</v>
      </c>
      <c r="L4354" t="s">
        <v>1001</v>
      </c>
      <c r="M4354">
        <v>0.54</v>
      </c>
      <c r="N4354">
        <v>0.13700000000000001</v>
      </c>
      <c r="O4354">
        <v>18</v>
      </c>
      <c r="P4354">
        <v>0.05</v>
      </c>
      <c r="Q4354">
        <f>IFERROR(SEARCH("-",R4354)+2, 1)</f>
        <v>8</v>
      </c>
      <c r="R4354" s="9" t="s">
        <v>284</v>
      </c>
      <c r="S4354" s="9" t="b">
        <f>R4354&lt;&gt;K4354</f>
        <v>0</v>
      </c>
      <c r="T4354" t="str">
        <f xml:space="preserve"> TRIM( LEFT(R4354,  IFERROR(   SEARCH(" - ",R4354), LEN(R4354) )    ) )</f>
        <v>Food</v>
      </c>
      <c r="U4354" t="str">
        <f>MID(R4354, Q4354,LEN(R4354))</f>
        <v>Canned Goods</v>
      </c>
      <c r="V4354" t="s">
        <v>202</v>
      </c>
    </row>
    <row r="4355" spans="1:22" x14ac:dyDescent="0.35">
      <c r="A4355" t="s">
        <v>8953</v>
      </c>
      <c r="B4355" s="1">
        <v>45562</v>
      </c>
      <c r="C4355" t="s">
        <v>17</v>
      </c>
      <c r="D4355" t="s">
        <v>8122</v>
      </c>
      <c r="E4355" t="s">
        <v>413</v>
      </c>
      <c r="F4355" t="s">
        <v>414</v>
      </c>
      <c r="G4355" t="s">
        <v>21</v>
      </c>
      <c r="H4355" t="s">
        <v>71</v>
      </c>
      <c r="I4355" t="s">
        <v>8123</v>
      </c>
      <c r="J4355" t="s">
        <v>8124</v>
      </c>
      <c r="K4355" s="9" t="s">
        <v>513</v>
      </c>
      <c r="L4355" t="s">
        <v>1746</v>
      </c>
      <c r="M4355">
        <v>15.99</v>
      </c>
      <c r="N4355">
        <v>4.7969999999999997</v>
      </c>
      <c r="O4355">
        <v>4</v>
      </c>
      <c r="P4355">
        <v>0.08</v>
      </c>
      <c r="Q4355">
        <f>IFERROR(SEARCH("-",R4355)+2, 1)</f>
        <v>1</v>
      </c>
      <c r="R4355" s="9" t="s">
        <v>513</v>
      </c>
      <c r="S4355" s="9" t="b">
        <f>R4355&lt;&gt;K4355</f>
        <v>0</v>
      </c>
      <c r="T4355" t="str">
        <f xml:space="preserve"> TRIM( LEFT(R4355,  IFERROR(   SEARCH(" - ",R4355), LEN(R4355) )    ) )</f>
        <v>Fitness</v>
      </c>
      <c r="U4355" t="str">
        <f>MID(R4355, Q4355,LEN(R4355))</f>
        <v>Fitness</v>
      </c>
      <c r="V4355" t="s">
        <v>71</v>
      </c>
    </row>
    <row r="4356" spans="1:22" x14ac:dyDescent="0.35">
      <c r="A4356" t="s">
        <v>14768</v>
      </c>
      <c r="B4356" s="1">
        <v>45209</v>
      </c>
      <c r="C4356" t="s">
        <v>17</v>
      </c>
      <c r="D4356" t="s">
        <v>9261</v>
      </c>
      <c r="E4356" t="s">
        <v>413</v>
      </c>
      <c r="F4356" t="s">
        <v>414</v>
      </c>
      <c r="G4356" t="s">
        <v>21</v>
      </c>
      <c r="H4356" t="s">
        <v>40</v>
      </c>
      <c r="I4356" t="s">
        <v>9262</v>
      </c>
      <c r="J4356" t="s">
        <v>9263</v>
      </c>
      <c r="L4356" t="s">
        <v>4767</v>
      </c>
      <c r="M4356">
        <v>79.14</v>
      </c>
      <c r="N4356">
        <v>23.497</v>
      </c>
      <c r="O4356">
        <v>3</v>
      </c>
      <c r="P4356">
        <v>0.36</v>
      </c>
      <c r="Q4356">
        <f>IFERROR(SEARCH("-",R4356)+2, 1)</f>
        <v>1</v>
      </c>
      <c r="R4356" s="9" t="s">
        <v>858</v>
      </c>
      <c r="S4356" s="9" t="b">
        <f>R4356&lt;&gt;K4356</f>
        <v>1</v>
      </c>
      <c r="T4356" t="str">
        <f xml:space="preserve"> TRIM( LEFT(R4356,  IFERROR(   SEARCH(" - ",R4356), LEN(R4356) )    ) )</f>
        <v>Pets</v>
      </c>
      <c r="U4356" t="str">
        <f>MID(R4356, Q4356,LEN(R4356))</f>
        <v>Pets</v>
      </c>
      <c r="V4356" t="s">
        <v>40</v>
      </c>
    </row>
    <row r="4357" spans="1:22" x14ac:dyDescent="0.35">
      <c r="A4357" t="s">
        <v>12931</v>
      </c>
      <c r="B4357" s="1">
        <v>45061</v>
      </c>
      <c r="C4357" t="s">
        <v>17</v>
      </c>
      <c r="D4357" t="s">
        <v>4972</v>
      </c>
      <c r="E4357" t="s">
        <v>413</v>
      </c>
      <c r="F4357" t="s">
        <v>414</v>
      </c>
      <c r="G4357" t="s">
        <v>21</v>
      </c>
      <c r="H4357" t="s">
        <v>49</v>
      </c>
      <c r="I4357" t="s">
        <v>4973</v>
      </c>
      <c r="J4357" t="s">
        <v>4974</v>
      </c>
      <c r="K4357" s="9" t="s">
        <v>700</v>
      </c>
      <c r="L4357" t="s">
        <v>4975</v>
      </c>
      <c r="M4357">
        <v>12.14</v>
      </c>
      <c r="N4357">
        <v>4.6959999999999997</v>
      </c>
      <c r="O4357">
        <v>15</v>
      </c>
      <c r="P4357">
        <v>0.32</v>
      </c>
      <c r="Q4357">
        <f>IFERROR(SEARCH("-",R4357)+2, 1)</f>
        <v>1</v>
      </c>
      <c r="R4357" s="9" t="s">
        <v>700</v>
      </c>
      <c r="S4357" s="9" t="b">
        <f>R4357&lt;&gt;K4357</f>
        <v>0</v>
      </c>
      <c r="T4357" t="str">
        <f xml:space="preserve"> TRIM( LEFT(R4357,  IFERROR(   SEARCH(" - ",R4357), LEN(R4357) )    ) )</f>
        <v>Books</v>
      </c>
      <c r="U4357" t="str">
        <f>MID(R4357, Q4357,LEN(R4357))</f>
        <v>Books</v>
      </c>
      <c r="V4357" t="s">
        <v>49</v>
      </c>
    </row>
    <row r="4358" spans="1:22" x14ac:dyDescent="0.35">
      <c r="A4358" t="s">
        <v>17394</v>
      </c>
      <c r="B4358" s="1">
        <v>45493</v>
      </c>
      <c r="C4358" t="s">
        <v>17</v>
      </c>
      <c r="D4358" t="s">
        <v>7758</v>
      </c>
      <c r="E4358" t="s">
        <v>413</v>
      </c>
      <c r="F4358" t="s">
        <v>414</v>
      </c>
      <c r="G4358" t="s">
        <v>21</v>
      </c>
      <c r="H4358" t="s">
        <v>78</v>
      </c>
      <c r="I4358" t="s">
        <v>7759</v>
      </c>
      <c r="J4358" t="s">
        <v>7760</v>
      </c>
      <c r="K4358" s="9" t="s">
        <v>391</v>
      </c>
      <c r="L4358" t="s">
        <v>1690</v>
      </c>
      <c r="M4358">
        <v>34.99</v>
      </c>
      <c r="N4358">
        <v>10.497</v>
      </c>
      <c r="O4358">
        <v>5</v>
      </c>
      <c r="P4358">
        <v>0.23</v>
      </c>
      <c r="Q4358">
        <f>IFERROR(SEARCH("-",R4358)+2, 1)</f>
        <v>1</v>
      </c>
      <c r="R4358" s="9" t="s">
        <v>391</v>
      </c>
      <c r="S4358" s="9" t="b">
        <f>R4358&lt;&gt;K4358</f>
        <v>0</v>
      </c>
      <c r="T4358" t="str">
        <f xml:space="preserve"> TRIM( LEFT(R4358,  IFERROR(   SEARCH(" - ",R4358), LEN(R4358) )    ) )</f>
        <v>Kitchen</v>
      </c>
      <c r="U4358" t="str">
        <f>MID(R4358, Q4358,LEN(R4358))</f>
        <v>Kitchen</v>
      </c>
      <c r="V4358" t="s">
        <v>78</v>
      </c>
    </row>
    <row r="4359" spans="1:22" x14ac:dyDescent="0.35">
      <c r="A4359" t="s">
        <v>9554</v>
      </c>
      <c r="B4359" s="1">
        <v>45397</v>
      </c>
      <c r="C4359" t="s">
        <v>17</v>
      </c>
      <c r="D4359" t="s">
        <v>9555</v>
      </c>
      <c r="E4359" t="s">
        <v>413</v>
      </c>
      <c r="F4359" t="s">
        <v>414</v>
      </c>
      <c r="G4359" t="s">
        <v>21</v>
      </c>
      <c r="H4359" t="s">
        <v>71</v>
      </c>
      <c r="I4359" t="s">
        <v>5388</v>
      </c>
      <c r="J4359" t="s">
        <v>5389</v>
      </c>
      <c r="K4359" s="9" t="s">
        <v>391</v>
      </c>
      <c r="L4359" t="s">
        <v>916</v>
      </c>
      <c r="M4359">
        <v>50.99</v>
      </c>
      <c r="N4359">
        <v>19.995999999999999</v>
      </c>
      <c r="O4359">
        <v>17</v>
      </c>
      <c r="P4359">
        <v>0.09</v>
      </c>
      <c r="Q4359">
        <f>IFERROR(SEARCH("-",R4359)+2, 1)</f>
        <v>1</v>
      </c>
      <c r="R4359" s="9" t="s">
        <v>391</v>
      </c>
      <c r="S4359" s="9" t="b">
        <f>R4359&lt;&gt;K4359</f>
        <v>0</v>
      </c>
      <c r="T4359" t="str">
        <f xml:space="preserve"> TRIM( LEFT(R4359,  IFERROR(   SEARCH(" - ",R4359), LEN(R4359) )    ) )</f>
        <v>Kitchen</v>
      </c>
      <c r="U4359" t="str">
        <f>MID(R4359, Q4359,LEN(R4359))</f>
        <v>Kitchen</v>
      </c>
      <c r="V4359" t="s">
        <v>71</v>
      </c>
    </row>
    <row r="4360" spans="1:22" x14ac:dyDescent="0.35">
      <c r="A4360" t="s">
        <v>11251</v>
      </c>
      <c r="B4360" s="1">
        <v>45577</v>
      </c>
      <c r="C4360" t="s">
        <v>17</v>
      </c>
      <c r="D4360" t="s">
        <v>11252</v>
      </c>
      <c r="E4360" t="s">
        <v>413</v>
      </c>
      <c r="F4360" t="s">
        <v>414</v>
      </c>
      <c r="G4360" t="s">
        <v>21</v>
      </c>
      <c r="H4360" t="s">
        <v>260</v>
      </c>
      <c r="I4360" t="s">
        <v>4396</v>
      </c>
      <c r="J4360" t="s">
        <v>4397</v>
      </c>
      <c r="K4360" s="9" t="s">
        <v>391</v>
      </c>
      <c r="L4360" t="s">
        <v>916</v>
      </c>
      <c r="M4360">
        <v>80.989999999999995</v>
      </c>
      <c r="N4360">
        <v>23.997</v>
      </c>
      <c r="O4360">
        <v>1</v>
      </c>
      <c r="P4360">
        <v>0.15</v>
      </c>
      <c r="Q4360">
        <f>IFERROR(SEARCH("-",R4360)+2, 1)</f>
        <v>1</v>
      </c>
      <c r="R4360" s="9" t="s">
        <v>391</v>
      </c>
      <c r="S4360" s="9" t="b">
        <f>R4360&lt;&gt;K4360</f>
        <v>0</v>
      </c>
      <c r="T4360" t="str">
        <f xml:space="preserve"> TRIM( LEFT(R4360,  IFERROR(   SEARCH(" - ",R4360), LEN(R4360) )    ) )</f>
        <v>Kitchen</v>
      </c>
      <c r="U4360" t="str">
        <f>MID(R4360, Q4360,LEN(R4360))</f>
        <v>Kitchen</v>
      </c>
      <c r="V4360" t="s">
        <v>260</v>
      </c>
    </row>
    <row r="4361" spans="1:22" x14ac:dyDescent="0.35">
      <c r="A4361" t="s">
        <v>18800</v>
      </c>
      <c r="B4361" s="1">
        <v>45365</v>
      </c>
      <c r="C4361" t="s">
        <v>17</v>
      </c>
      <c r="D4361" t="s">
        <v>7141</v>
      </c>
      <c r="E4361" t="s">
        <v>413</v>
      </c>
      <c r="F4361" t="s">
        <v>414</v>
      </c>
      <c r="G4361" t="s">
        <v>21</v>
      </c>
      <c r="H4361" t="s">
        <v>179</v>
      </c>
      <c r="I4361" t="s">
        <v>7142</v>
      </c>
      <c r="J4361" t="s">
        <v>7143</v>
      </c>
      <c r="K4361" s="9" t="s">
        <v>391</v>
      </c>
      <c r="L4361" t="s">
        <v>975</v>
      </c>
      <c r="M4361">
        <v>34.99</v>
      </c>
      <c r="N4361">
        <v>10.497</v>
      </c>
      <c r="O4361">
        <v>20</v>
      </c>
      <c r="P4361">
        <v>0.1</v>
      </c>
      <c r="Q4361">
        <f>IFERROR(SEARCH("-",R4361)+2, 1)</f>
        <v>1</v>
      </c>
      <c r="R4361" s="9" t="s">
        <v>391</v>
      </c>
      <c r="S4361" s="9" t="b">
        <f>R4361&lt;&gt;K4361</f>
        <v>0</v>
      </c>
      <c r="T4361" t="str">
        <f xml:space="preserve"> TRIM( LEFT(R4361,  IFERROR(   SEARCH(" - ",R4361), LEN(R4361) )    ) )</f>
        <v>Kitchen</v>
      </c>
      <c r="U4361" t="str">
        <f>MID(R4361, Q4361,LEN(R4361))</f>
        <v>Kitchen</v>
      </c>
      <c r="V4361" t="s">
        <v>179</v>
      </c>
    </row>
    <row r="4362" spans="1:22" x14ac:dyDescent="0.35">
      <c r="A4362" t="s">
        <v>2779</v>
      </c>
      <c r="B4362" s="1">
        <v>45583</v>
      </c>
      <c r="C4362" t="s">
        <v>17</v>
      </c>
      <c r="D4362" t="s">
        <v>523</v>
      </c>
      <c r="E4362" t="s">
        <v>413</v>
      </c>
      <c r="F4362" t="s">
        <v>414</v>
      </c>
      <c r="G4362" t="s">
        <v>21</v>
      </c>
      <c r="H4362" t="s">
        <v>40</v>
      </c>
      <c r="I4362" t="s">
        <v>524</v>
      </c>
      <c r="J4362" t="s">
        <v>525</v>
      </c>
      <c r="K4362" s="9" t="s">
        <v>34</v>
      </c>
      <c r="L4362" t="s">
        <v>526</v>
      </c>
      <c r="M4362">
        <v>5.29</v>
      </c>
      <c r="N4362">
        <v>1.587</v>
      </c>
      <c r="O4362">
        <v>15</v>
      </c>
      <c r="P4362">
        <v>0.26</v>
      </c>
      <c r="Q4362">
        <f>IFERROR(SEARCH("-",R4362)+2, 1)</f>
        <v>8</v>
      </c>
      <c r="R4362" s="9" t="s">
        <v>34</v>
      </c>
      <c r="S4362" s="9" t="b">
        <f>R4362&lt;&gt;K4362</f>
        <v>0</v>
      </c>
      <c r="T4362" t="str">
        <f xml:space="preserve"> TRIM( LEFT(R4362,  IFERROR(   SEARCH(" - ",R4362), LEN(R4362) )    ) )</f>
        <v>Food</v>
      </c>
      <c r="U4362" t="str">
        <f>MID(R4362, Q4362,LEN(R4362))</f>
        <v>Condiments</v>
      </c>
      <c r="V4362" t="s">
        <v>40</v>
      </c>
    </row>
    <row r="4363" spans="1:22" x14ac:dyDescent="0.35">
      <c r="A4363" t="s">
        <v>9126</v>
      </c>
      <c r="B4363" s="1">
        <v>45603</v>
      </c>
      <c r="C4363" t="s">
        <v>17</v>
      </c>
      <c r="D4363" t="s">
        <v>9127</v>
      </c>
      <c r="E4363" t="s">
        <v>413</v>
      </c>
      <c r="F4363" t="s">
        <v>414</v>
      </c>
      <c r="G4363" t="s">
        <v>21</v>
      </c>
      <c r="H4363" t="s">
        <v>179</v>
      </c>
      <c r="I4363" t="s">
        <v>9128</v>
      </c>
      <c r="J4363" t="s">
        <v>9129</v>
      </c>
      <c r="K4363" s="9" t="s">
        <v>34</v>
      </c>
      <c r="L4363" t="s">
        <v>526</v>
      </c>
      <c r="M4363">
        <v>2.99</v>
      </c>
      <c r="N4363">
        <v>0.89700000000000002</v>
      </c>
      <c r="O4363">
        <v>15</v>
      </c>
      <c r="P4363">
        <v>0.34</v>
      </c>
      <c r="Q4363">
        <f>IFERROR(SEARCH("-",R4363)+2, 1)</f>
        <v>8</v>
      </c>
      <c r="R4363" s="9" t="s">
        <v>34</v>
      </c>
      <c r="S4363" s="9" t="b">
        <f>R4363&lt;&gt;K4363</f>
        <v>0</v>
      </c>
      <c r="T4363" t="str">
        <f xml:space="preserve"> TRIM( LEFT(R4363,  IFERROR(   SEARCH(" - ",R4363), LEN(R4363) )    ) )</f>
        <v>Food</v>
      </c>
      <c r="U4363" t="str">
        <f>MID(R4363, Q4363,LEN(R4363))</f>
        <v>Condiments</v>
      </c>
      <c r="V4363" t="s">
        <v>179</v>
      </c>
    </row>
    <row r="4364" spans="1:22" x14ac:dyDescent="0.35">
      <c r="A4364" t="s">
        <v>9757</v>
      </c>
      <c r="B4364" s="1">
        <v>45415</v>
      </c>
      <c r="C4364" t="s">
        <v>17</v>
      </c>
      <c r="D4364" t="s">
        <v>9758</v>
      </c>
      <c r="E4364" t="s">
        <v>413</v>
      </c>
      <c r="F4364" t="s">
        <v>414</v>
      </c>
      <c r="G4364" t="s">
        <v>21</v>
      </c>
      <c r="I4364" t="s">
        <v>6469</v>
      </c>
      <c r="J4364" t="s">
        <v>6470</v>
      </c>
      <c r="K4364" s="9" t="s">
        <v>34</v>
      </c>
      <c r="L4364" t="s">
        <v>526</v>
      </c>
      <c r="M4364">
        <v>4.29</v>
      </c>
      <c r="N4364">
        <v>0.98699999999999999</v>
      </c>
      <c r="O4364">
        <v>7</v>
      </c>
      <c r="Q4364">
        <f>IFERROR(SEARCH("-",R4364)+2, 1)</f>
        <v>8</v>
      </c>
      <c r="R4364" s="9" t="s">
        <v>34</v>
      </c>
      <c r="S4364" s="9" t="b">
        <f>R4364&lt;&gt;K4364</f>
        <v>0</v>
      </c>
      <c r="T4364" t="str">
        <f xml:space="preserve"> TRIM( LEFT(R4364,  IFERROR(   SEARCH(" - ",R4364), LEN(R4364) )    ) )</f>
        <v>Food</v>
      </c>
      <c r="U4364" t="str">
        <f>MID(R4364, Q4364,LEN(R4364))</f>
        <v>Condiments</v>
      </c>
    </row>
    <row r="4365" spans="1:22" x14ac:dyDescent="0.35">
      <c r="A4365" t="s">
        <v>618</v>
      </c>
      <c r="B4365" s="1">
        <v>45476</v>
      </c>
      <c r="C4365" t="s">
        <v>17</v>
      </c>
      <c r="D4365" t="s">
        <v>619</v>
      </c>
      <c r="E4365" t="s">
        <v>413</v>
      </c>
      <c r="F4365" t="s">
        <v>414</v>
      </c>
      <c r="G4365" t="s">
        <v>21</v>
      </c>
      <c r="H4365" t="s">
        <v>260</v>
      </c>
      <c r="I4365" t="s">
        <v>620</v>
      </c>
      <c r="J4365" t="s">
        <v>621</v>
      </c>
      <c r="K4365" s="9" t="s">
        <v>43</v>
      </c>
      <c r="L4365" t="s">
        <v>622</v>
      </c>
      <c r="M4365">
        <v>23.99</v>
      </c>
      <c r="N4365">
        <v>7.1970000000000001</v>
      </c>
      <c r="O4365">
        <v>13</v>
      </c>
      <c r="P4365">
        <v>0.3</v>
      </c>
      <c r="Q4365">
        <f>IFERROR(SEARCH("-",R4365)+2, 1)</f>
        <v>1</v>
      </c>
      <c r="R4365" s="9" t="s">
        <v>43</v>
      </c>
      <c r="S4365" s="9" t="b">
        <f>R4365&lt;&gt;K4365</f>
        <v>0</v>
      </c>
      <c r="T4365" t="str">
        <f xml:space="preserve"> TRIM( LEFT(R4365,  IFERROR(   SEARCH(" - ",R4365), LEN(R4365) )    ) )</f>
        <v>Accessories</v>
      </c>
      <c r="U4365" t="str">
        <f>MID(R4365, Q4365,LEN(R4365))</f>
        <v>Accessories</v>
      </c>
      <c r="V4365" t="s">
        <v>260</v>
      </c>
    </row>
    <row r="4366" spans="1:22" x14ac:dyDescent="0.35">
      <c r="A4366" t="s">
        <v>609</v>
      </c>
      <c r="B4366" s="1">
        <v>45299</v>
      </c>
      <c r="C4366" t="s">
        <v>17</v>
      </c>
      <c r="D4366" t="s">
        <v>610</v>
      </c>
      <c r="E4366" t="s">
        <v>413</v>
      </c>
      <c r="F4366" t="s">
        <v>414</v>
      </c>
      <c r="G4366" t="s">
        <v>21</v>
      </c>
      <c r="H4366" t="s">
        <v>31</v>
      </c>
      <c r="I4366" t="s">
        <v>611</v>
      </c>
      <c r="J4366" t="s">
        <v>612</v>
      </c>
      <c r="K4366" s="9" t="s">
        <v>273</v>
      </c>
      <c r="L4366" t="s">
        <v>591</v>
      </c>
      <c r="M4366">
        <v>29.99</v>
      </c>
      <c r="N4366">
        <v>8.9969999999999999</v>
      </c>
      <c r="O4366">
        <v>20</v>
      </c>
      <c r="P4366">
        <v>0.09</v>
      </c>
      <c r="Q4366">
        <f>IFERROR(SEARCH("-",R4366)+2, 1)</f>
        <v>1</v>
      </c>
      <c r="R4366" s="9" t="s">
        <v>273</v>
      </c>
      <c r="S4366" s="9" t="b">
        <f>R4366&lt;&gt;K4366</f>
        <v>0</v>
      </c>
      <c r="T4366" t="str">
        <f xml:space="preserve"> TRIM( LEFT(R4366,  IFERROR(   SEARCH(" - ",R4366), LEN(R4366) )    ) )</f>
        <v>Toys</v>
      </c>
      <c r="U4366" t="str">
        <f>MID(R4366, Q4366,LEN(R4366))</f>
        <v>Toys</v>
      </c>
      <c r="V4366" t="s">
        <v>31</v>
      </c>
    </row>
    <row r="4367" spans="1:22" x14ac:dyDescent="0.35">
      <c r="A4367" t="s">
        <v>1245</v>
      </c>
      <c r="B4367" s="1">
        <v>45541</v>
      </c>
      <c r="C4367" t="s">
        <v>17</v>
      </c>
      <c r="D4367" t="s">
        <v>1246</v>
      </c>
      <c r="E4367" t="s">
        <v>413</v>
      </c>
      <c r="F4367" t="s">
        <v>414</v>
      </c>
      <c r="G4367" t="s">
        <v>21</v>
      </c>
      <c r="H4367" t="s">
        <v>31</v>
      </c>
      <c r="I4367" t="s">
        <v>1247</v>
      </c>
      <c r="J4367" t="s">
        <v>1248</v>
      </c>
      <c r="K4367" s="9" t="s">
        <v>513</v>
      </c>
      <c r="L4367" t="s">
        <v>1249</v>
      </c>
      <c r="M4367">
        <v>24.99</v>
      </c>
      <c r="N4367">
        <v>7.4969999999999999</v>
      </c>
      <c r="O4367">
        <v>8</v>
      </c>
      <c r="P4367">
        <v>0.24</v>
      </c>
      <c r="Q4367">
        <f>IFERROR(SEARCH("-",R4367)+2, 1)</f>
        <v>1</v>
      </c>
      <c r="R4367" s="9" t="s">
        <v>513</v>
      </c>
      <c r="S4367" s="9" t="b">
        <f>R4367&lt;&gt;K4367</f>
        <v>0</v>
      </c>
      <c r="T4367" t="str">
        <f xml:space="preserve"> TRIM( LEFT(R4367,  IFERROR(   SEARCH(" - ",R4367), LEN(R4367) )    ) )</f>
        <v>Fitness</v>
      </c>
      <c r="U4367" t="str">
        <f>MID(R4367, Q4367,LEN(R4367))</f>
        <v>Fitness</v>
      </c>
      <c r="V4367" t="s">
        <v>31</v>
      </c>
    </row>
    <row r="4368" spans="1:22" x14ac:dyDescent="0.35">
      <c r="A4368" t="s">
        <v>1921</v>
      </c>
      <c r="B4368" s="1">
        <v>45329</v>
      </c>
      <c r="C4368" t="s">
        <v>17</v>
      </c>
      <c r="D4368" t="s">
        <v>1922</v>
      </c>
      <c r="E4368" t="s">
        <v>413</v>
      </c>
      <c r="F4368" t="s">
        <v>414</v>
      </c>
      <c r="G4368" t="s">
        <v>21</v>
      </c>
      <c r="H4368" t="s">
        <v>31</v>
      </c>
      <c r="I4368" t="s">
        <v>1923</v>
      </c>
      <c r="J4368" t="s">
        <v>1924</v>
      </c>
      <c r="K4368" s="9" t="s">
        <v>391</v>
      </c>
      <c r="L4368" t="s">
        <v>1741</v>
      </c>
      <c r="M4368">
        <v>24.99</v>
      </c>
      <c r="N4368">
        <v>7.4969999999999999</v>
      </c>
      <c r="O4368">
        <v>1</v>
      </c>
      <c r="P4368">
        <v>0.06</v>
      </c>
      <c r="Q4368">
        <f>IFERROR(SEARCH("-",R4368)+2, 1)</f>
        <v>1</v>
      </c>
      <c r="R4368" s="9" t="s">
        <v>391</v>
      </c>
      <c r="S4368" s="9" t="b">
        <f>R4368&lt;&gt;K4368</f>
        <v>0</v>
      </c>
      <c r="T4368" t="str">
        <f xml:space="preserve"> TRIM( LEFT(R4368,  IFERROR(   SEARCH(" - ",R4368), LEN(R4368) )    ) )</f>
        <v>Kitchen</v>
      </c>
      <c r="U4368" t="str">
        <f>MID(R4368, Q4368,LEN(R4368))</f>
        <v>Kitchen</v>
      </c>
      <c r="V4368" t="s">
        <v>31</v>
      </c>
    </row>
    <row r="4369" spans="1:22" x14ac:dyDescent="0.35">
      <c r="A4369" t="s">
        <v>10248</v>
      </c>
      <c r="B4369" s="1">
        <v>45469</v>
      </c>
      <c r="C4369" t="s">
        <v>17</v>
      </c>
      <c r="D4369" t="s">
        <v>10249</v>
      </c>
      <c r="E4369" t="s">
        <v>413</v>
      </c>
      <c r="F4369" t="s">
        <v>414</v>
      </c>
      <c r="G4369" t="s">
        <v>21</v>
      </c>
      <c r="H4369" t="s">
        <v>40</v>
      </c>
      <c r="I4369" t="s">
        <v>3304</v>
      </c>
      <c r="J4369" t="s">
        <v>3305</v>
      </c>
      <c r="K4369" s="9" t="s">
        <v>391</v>
      </c>
      <c r="L4369" t="s">
        <v>1741</v>
      </c>
      <c r="M4369">
        <v>15.99</v>
      </c>
      <c r="N4369">
        <v>5.9960000000000004</v>
      </c>
      <c r="O4369">
        <v>18</v>
      </c>
      <c r="P4369">
        <v>0.06</v>
      </c>
      <c r="Q4369">
        <f>IFERROR(SEARCH("-",R4369)+2, 1)</f>
        <v>1</v>
      </c>
      <c r="R4369" s="9" t="s">
        <v>391</v>
      </c>
      <c r="S4369" s="9" t="b">
        <f>R4369&lt;&gt;K4369</f>
        <v>0</v>
      </c>
      <c r="T4369" t="str">
        <f xml:space="preserve"> TRIM( LEFT(R4369,  IFERROR(   SEARCH(" - ",R4369), LEN(R4369) )    ) )</f>
        <v>Kitchen</v>
      </c>
      <c r="U4369" t="str">
        <f>MID(R4369, Q4369,LEN(R4369))</f>
        <v>Kitchen</v>
      </c>
      <c r="V4369" t="s">
        <v>40</v>
      </c>
    </row>
    <row r="4370" spans="1:22" x14ac:dyDescent="0.35">
      <c r="A4370" t="s">
        <v>17479</v>
      </c>
      <c r="B4370" s="1">
        <v>45339</v>
      </c>
      <c r="C4370" t="s">
        <v>17</v>
      </c>
      <c r="D4370" t="s">
        <v>8919</v>
      </c>
      <c r="E4370" t="s">
        <v>413</v>
      </c>
      <c r="F4370" t="s">
        <v>414</v>
      </c>
      <c r="G4370" t="s">
        <v>21</v>
      </c>
      <c r="H4370" t="s">
        <v>202</v>
      </c>
      <c r="I4370" t="s">
        <v>8920</v>
      </c>
      <c r="J4370" t="s">
        <v>8921</v>
      </c>
      <c r="K4370" s="9" t="s">
        <v>128</v>
      </c>
      <c r="L4370" t="s">
        <v>3856</v>
      </c>
      <c r="M4370">
        <v>8.99</v>
      </c>
      <c r="N4370">
        <v>2.6970000000000001</v>
      </c>
      <c r="O4370">
        <v>8</v>
      </c>
      <c r="P4370">
        <v>0.33</v>
      </c>
      <c r="Q4370">
        <f>IFERROR(SEARCH("-",R4370)+2, 1)</f>
        <v>8</v>
      </c>
      <c r="R4370" s="9" t="s">
        <v>128</v>
      </c>
      <c r="S4370" s="9" t="b">
        <f>R4370&lt;&gt;K4370</f>
        <v>0</v>
      </c>
      <c r="T4370" t="str">
        <f xml:space="preserve"> TRIM( LEFT(R4370,  IFERROR(   SEARCH(" - ",R4370), LEN(R4370) )    ) )</f>
        <v>Food</v>
      </c>
      <c r="U4370" t="str">
        <f>MID(R4370, Q4370,LEN(R4370))</f>
        <v>Frozen Foods</v>
      </c>
      <c r="V4370" t="s">
        <v>202</v>
      </c>
    </row>
    <row r="4371" spans="1:22" x14ac:dyDescent="0.35">
      <c r="A4371" t="s">
        <v>1535</v>
      </c>
      <c r="B4371" s="1">
        <v>45564</v>
      </c>
      <c r="C4371" t="s">
        <v>17</v>
      </c>
      <c r="D4371" t="s">
        <v>1536</v>
      </c>
      <c r="E4371" t="s">
        <v>413</v>
      </c>
      <c r="F4371" t="s">
        <v>414</v>
      </c>
      <c r="G4371" t="s">
        <v>21</v>
      </c>
      <c r="I4371" t="s">
        <v>1537</v>
      </c>
      <c r="J4371" t="s">
        <v>1538</v>
      </c>
      <c r="K4371" s="9" t="s">
        <v>128</v>
      </c>
      <c r="L4371" t="s">
        <v>1539</v>
      </c>
      <c r="M4371">
        <v>6.49</v>
      </c>
      <c r="N4371">
        <v>1.9470000000000001</v>
      </c>
      <c r="O4371">
        <v>10</v>
      </c>
      <c r="P4371">
        <v>0.2</v>
      </c>
      <c r="Q4371">
        <f>IFERROR(SEARCH("-",R4371)+2, 1)</f>
        <v>8</v>
      </c>
      <c r="R4371" s="9" t="s">
        <v>128</v>
      </c>
      <c r="S4371" s="9" t="b">
        <f>R4371&lt;&gt;K4371</f>
        <v>0</v>
      </c>
      <c r="T4371" t="str">
        <f xml:space="preserve"> TRIM( LEFT(R4371,  IFERROR(   SEARCH(" - ",R4371), LEN(R4371) )    ) )</f>
        <v>Food</v>
      </c>
      <c r="U4371" t="str">
        <f>MID(R4371, Q4371,LEN(R4371))</f>
        <v>Frozen Foods</v>
      </c>
    </row>
    <row r="4372" spans="1:22" x14ac:dyDescent="0.35">
      <c r="A4372" t="s">
        <v>9413</v>
      </c>
      <c r="B4372" s="1">
        <v>45553</v>
      </c>
      <c r="C4372" t="s">
        <v>17</v>
      </c>
      <c r="D4372" t="s">
        <v>7310</v>
      </c>
      <c r="E4372" t="s">
        <v>413</v>
      </c>
      <c r="F4372" t="s">
        <v>414</v>
      </c>
      <c r="G4372" t="s">
        <v>21</v>
      </c>
      <c r="H4372" t="s">
        <v>49</v>
      </c>
      <c r="I4372" t="s">
        <v>7311</v>
      </c>
      <c r="J4372" t="s">
        <v>7312</v>
      </c>
      <c r="K4372" s="9" t="s">
        <v>58</v>
      </c>
      <c r="L4372" t="s">
        <v>3645</v>
      </c>
      <c r="M4372">
        <v>1.89</v>
      </c>
      <c r="N4372">
        <v>0.56699999999999995</v>
      </c>
      <c r="O4372">
        <v>3</v>
      </c>
      <c r="Q4372">
        <f>IFERROR(SEARCH("-",R4372)+2, 1)</f>
        <v>8</v>
      </c>
      <c r="R4372" s="9" t="s">
        <v>58</v>
      </c>
      <c r="S4372" s="9" t="b">
        <f>R4372&lt;&gt;K4372</f>
        <v>0</v>
      </c>
      <c r="T4372" t="str">
        <f xml:space="preserve"> TRIM( LEFT(R4372,  IFERROR(   SEARCH(" - ",R4372), LEN(R4372) )    ) )</f>
        <v>Food</v>
      </c>
      <c r="U4372" t="str">
        <f>MID(R4372, Q4372,LEN(R4372))</f>
        <v>Produce</v>
      </c>
      <c r="V4372" t="s">
        <v>49</v>
      </c>
    </row>
    <row r="4373" spans="1:22" x14ac:dyDescent="0.35">
      <c r="A4373" t="s">
        <v>2234</v>
      </c>
      <c r="B4373" s="1">
        <v>45507</v>
      </c>
      <c r="C4373" t="s">
        <v>17</v>
      </c>
      <c r="D4373" t="s">
        <v>1809</v>
      </c>
      <c r="E4373" t="s">
        <v>413</v>
      </c>
      <c r="F4373" t="s">
        <v>414</v>
      </c>
      <c r="G4373" t="s">
        <v>21</v>
      </c>
      <c r="H4373" t="s">
        <v>31</v>
      </c>
      <c r="I4373" t="s">
        <v>1810</v>
      </c>
      <c r="J4373" t="s">
        <v>1811</v>
      </c>
      <c r="K4373" s="9" t="s">
        <v>502</v>
      </c>
      <c r="L4373" t="s">
        <v>1098</v>
      </c>
      <c r="M4373">
        <v>299.99</v>
      </c>
      <c r="N4373">
        <v>89.997</v>
      </c>
      <c r="O4373">
        <v>7</v>
      </c>
      <c r="P4373">
        <v>0.01</v>
      </c>
      <c r="Q4373">
        <f>IFERROR(SEARCH("-",R4373)+2, 1)</f>
        <v>1</v>
      </c>
      <c r="R4373" s="9" t="s">
        <v>502</v>
      </c>
      <c r="S4373" s="9" t="b">
        <f>R4373&lt;&gt;K4373</f>
        <v>0</v>
      </c>
      <c r="T4373" t="str">
        <f xml:space="preserve"> TRIM( LEFT(R4373,  IFERROR(   SEARCH(" - ",R4373), LEN(R4373) )    ) )</f>
        <v>Office</v>
      </c>
      <c r="U4373" t="str">
        <f>MID(R4373, Q4373,LEN(R4373))</f>
        <v>Office</v>
      </c>
      <c r="V4373" t="s">
        <v>31</v>
      </c>
    </row>
    <row r="4374" spans="1:22" x14ac:dyDescent="0.35">
      <c r="A4374" t="s">
        <v>1196</v>
      </c>
      <c r="B4374" s="1">
        <v>45294</v>
      </c>
      <c r="C4374" t="s">
        <v>17</v>
      </c>
      <c r="D4374" t="s">
        <v>1197</v>
      </c>
      <c r="E4374" t="s">
        <v>413</v>
      </c>
      <c r="F4374" t="s">
        <v>414</v>
      </c>
      <c r="G4374" t="s">
        <v>21</v>
      </c>
      <c r="H4374" t="s">
        <v>31</v>
      </c>
      <c r="I4374" t="s">
        <v>1198</v>
      </c>
      <c r="J4374" t="s">
        <v>1199</v>
      </c>
      <c r="K4374" s="9" t="s">
        <v>827</v>
      </c>
      <c r="L4374" t="s">
        <v>1200</v>
      </c>
      <c r="M4374">
        <v>22.99</v>
      </c>
      <c r="N4374">
        <v>6.8970000000000002</v>
      </c>
      <c r="O4374">
        <v>9</v>
      </c>
      <c r="P4374">
        <v>0.39</v>
      </c>
      <c r="Q4374">
        <f>IFERROR(SEARCH("-",R4374)+2, 1)</f>
        <v>1</v>
      </c>
      <c r="R4374" s="9" t="s">
        <v>827</v>
      </c>
      <c r="S4374" s="9" t="b">
        <f>R4374&lt;&gt;K4374</f>
        <v>0</v>
      </c>
      <c r="T4374" t="str">
        <f xml:space="preserve"> TRIM( LEFT(R4374,  IFERROR(   SEARCH(" - ",R4374), LEN(R4374) )    ) )</f>
        <v>Garden</v>
      </c>
      <c r="U4374" t="str">
        <f>MID(R4374, Q4374,LEN(R4374))</f>
        <v>Garden</v>
      </c>
      <c r="V4374" t="s">
        <v>31</v>
      </c>
    </row>
    <row r="4375" spans="1:22" x14ac:dyDescent="0.35">
      <c r="A4375" t="s">
        <v>14329</v>
      </c>
      <c r="B4375" s="1">
        <v>45133</v>
      </c>
      <c r="C4375" t="s">
        <v>17</v>
      </c>
      <c r="D4375" t="s">
        <v>14330</v>
      </c>
      <c r="E4375" t="s">
        <v>413</v>
      </c>
      <c r="F4375" t="s">
        <v>414</v>
      </c>
      <c r="G4375" t="s">
        <v>21</v>
      </c>
      <c r="H4375" t="s">
        <v>78</v>
      </c>
      <c r="I4375" t="s">
        <v>14331</v>
      </c>
      <c r="J4375" t="s">
        <v>14332</v>
      </c>
      <c r="K4375" s="9" t="s">
        <v>24</v>
      </c>
      <c r="L4375" t="s">
        <v>144</v>
      </c>
      <c r="M4375">
        <v>3.14</v>
      </c>
      <c r="N4375">
        <v>0.69699999999999995</v>
      </c>
      <c r="O4375">
        <v>7</v>
      </c>
      <c r="P4375">
        <v>0.3</v>
      </c>
      <c r="Q4375">
        <f>IFERROR(SEARCH("-",R4375)+2, 1)</f>
        <v>8</v>
      </c>
      <c r="R4375" s="9" t="s">
        <v>24</v>
      </c>
      <c r="S4375" s="9" t="b">
        <f>R4375&lt;&gt;K4375</f>
        <v>0</v>
      </c>
      <c r="T4375" t="str">
        <f xml:space="preserve"> TRIM( LEFT(R4375,  IFERROR(   SEARCH(" - ",R4375), LEN(R4375) )    ) )</f>
        <v>Food</v>
      </c>
      <c r="U4375" t="str">
        <f>MID(R4375, Q4375,LEN(R4375))</f>
        <v>Snacks</v>
      </c>
      <c r="V4375" t="s">
        <v>78</v>
      </c>
    </row>
    <row r="4376" spans="1:22" x14ac:dyDescent="0.35">
      <c r="A4376" t="s">
        <v>3781</v>
      </c>
      <c r="B4376" s="1">
        <v>45649</v>
      </c>
      <c r="C4376" t="s">
        <v>17</v>
      </c>
      <c r="D4376" t="s">
        <v>3634</v>
      </c>
      <c r="E4376" t="s">
        <v>413</v>
      </c>
      <c r="F4376" t="s">
        <v>414</v>
      </c>
      <c r="G4376" t="s">
        <v>21</v>
      </c>
      <c r="H4376" t="s">
        <v>78</v>
      </c>
      <c r="I4376" t="s">
        <v>3635</v>
      </c>
      <c r="J4376" t="s">
        <v>3636</v>
      </c>
      <c r="K4376" s="9" t="s">
        <v>493</v>
      </c>
      <c r="L4376" t="s">
        <v>1515</v>
      </c>
      <c r="M4376">
        <v>4.99</v>
      </c>
      <c r="N4376">
        <v>1.996</v>
      </c>
      <c r="O4376">
        <v>9</v>
      </c>
      <c r="P4376">
        <v>0.4</v>
      </c>
      <c r="Q4376">
        <f>IFERROR(SEARCH("-",R4376)+2, 1)</f>
        <v>8</v>
      </c>
      <c r="R4376" s="9" t="s">
        <v>493</v>
      </c>
      <c r="S4376" s="9" t="b">
        <f>R4376&lt;&gt;K4376</f>
        <v>0</v>
      </c>
      <c r="T4376" t="str">
        <f xml:space="preserve"> TRIM( LEFT(R4376,  IFERROR(   SEARCH(" - ",R4376), LEN(R4376) )    ) )</f>
        <v>Food</v>
      </c>
      <c r="U4376" t="str">
        <f>MID(R4376, Q4376,LEN(R4376))</f>
        <v>Beverages</v>
      </c>
      <c r="V4376" t="s">
        <v>78</v>
      </c>
    </row>
    <row r="4377" spans="1:22" x14ac:dyDescent="0.35">
      <c r="A4377" t="s">
        <v>13824</v>
      </c>
      <c r="B4377" s="1">
        <v>45069</v>
      </c>
      <c r="C4377" t="s">
        <v>17</v>
      </c>
      <c r="D4377" t="s">
        <v>8054</v>
      </c>
      <c r="E4377" t="s">
        <v>413</v>
      </c>
      <c r="F4377" t="s">
        <v>414</v>
      </c>
      <c r="G4377" t="s">
        <v>21</v>
      </c>
      <c r="H4377" t="s">
        <v>260</v>
      </c>
      <c r="I4377" t="s">
        <v>8055</v>
      </c>
      <c r="J4377" t="s">
        <v>8056</v>
      </c>
      <c r="K4377" s="9" t="s">
        <v>82</v>
      </c>
      <c r="L4377" t="s">
        <v>151</v>
      </c>
      <c r="M4377">
        <v>34.14</v>
      </c>
      <c r="N4377">
        <v>9.9969999999999999</v>
      </c>
      <c r="O4377">
        <v>10</v>
      </c>
      <c r="P4377">
        <v>0.06</v>
      </c>
      <c r="Q4377">
        <f>IFERROR(SEARCH("-",R4377)+2, 1)</f>
        <v>1</v>
      </c>
      <c r="R4377" s="9" t="s">
        <v>82</v>
      </c>
      <c r="S4377" s="9" t="b">
        <f>R4377&lt;&gt;K4377</f>
        <v>0</v>
      </c>
      <c r="T4377" t="str">
        <f xml:space="preserve"> TRIM( LEFT(R4377,  IFERROR(   SEARCH(" - ",R4377), LEN(R4377) )    ) )</f>
        <v>Home</v>
      </c>
      <c r="U4377" t="str">
        <f>MID(R4377, Q4377,LEN(R4377))</f>
        <v>Home</v>
      </c>
      <c r="V4377" t="s">
        <v>260</v>
      </c>
    </row>
    <row r="4378" spans="1:22" x14ac:dyDescent="0.35">
      <c r="A4378" t="s">
        <v>18690</v>
      </c>
      <c r="B4378" s="1">
        <v>45026</v>
      </c>
      <c r="C4378" t="s">
        <v>17</v>
      </c>
      <c r="D4378" t="s">
        <v>8716</v>
      </c>
      <c r="E4378" t="s">
        <v>413</v>
      </c>
      <c r="F4378" t="s">
        <v>414</v>
      </c>
      <c r="G4378" t="s">
        <v>21</v>
      </c>
      <c r="I4378" t="s">
        <v>8717</v>
      </c>
      <c r="J4378" t="s">
        <v>8718</v>
      </c>
      <c r="K4378" s="9" t="s">
        <v>82</v>
      </c>
      <c r="L4378" t="s">
        <v>449</v>
      </c>
      <c r="M4378">
        <v>19.989999999999998</v>
      </c>
      <c r="N4378">
        <v>5.9969999999999999</v>
      </c>
      <c r="O4378">
        <v>19</v>
      </c>
      <c r="P4378">
        <v>0.35</v>
      </c>
      <c r="Q4378">
        <f>IFERROR(SEARCH("-",R4378)+2, 1)</f>
        <v>1</v>
      </c>
      <c r="R4378" s="9" t="s">
        <v>82</v>
      </c>
      <c r="S4378" s="9" t="b">
        <f>R4378&lt;&gt;K4378</f>
        <v>0</v>
      </c>
      <c r="T4378" t="str">
        <f xml:space="preserve"> TRIM( LEFT(R4378,  IFERROR(   SEARCH(" - ",R4378), LEN(R4378) )    ) )</f>
        <v>Home</v>
      </c>
      <c r="U4378" t="str">
        <f>MID(R4378, Q4378,LEN(R4378))</f>
        <v>Home</v>
      </c>
    </row>
    <row r="4379" spans="1:22" x14ac:dyDescent="0.35">
      <c r="A4379" t="s">
        <v>12354</v>
      </c>
      <c r="B4379" s="1">
        <v>45005</v>
      </c>
      <c r="C4379" t="s">
        <v>17</v>
      </c>
      <c r="D4379" t="s">
        <v>5818</v>
      </c>
      <c r="E4379" t="s">
        <v>413</v>
      </c>
      <c r="F4379" t="s">
        <v>414</v>
      </c>
      <c r="G4379" t="s">
        <v>21</v>
      </c>
      <c r="H4379" t="s">
        <v>260</v>
      </c>
      <c r="I4379" t="s">
        <v>11583</v>
      </c>
      <c r="J4379" t="s">
        <v>11584</v>
      </c>
      <c r="K4379" s="9" t="s">
        <v>82</v>
      </c>
      <c r="L4379" t="s">
        <v>83</v>
      </c>
      <c r="M4379">
        <v>21.99</v>
      </c>
      <c r="N4379">
        <v>6.3470000000000004</v>
      </c>
      <c r="O4379">
        <v>13</v>
      </c>
      <c r="P4379">
        <v>0.01</v>
      </c>
      <c r="Q4379">
        <f>IFERROR(SEARCH("-",R4379)+2, 1)</f>
        <v>1</v>
      </c>
      <c r="R4379" s="9" t="s">
        <v>82</v>
      </c>
      <c r="S4379" s="9" t="b">
        <f>R4379&lt;&gt;K4379</f>
        <v>0</v>
      </c>
      <c r="T4379" t="str">
        <f xml:space="preserve"> TRIM( LEFT(R4379,  IFERROR(   SEARCH(" - ",R4379), LEN(R4379) )    ) )</f>
        <v>Home</v>
      </c>
      <c r="U4379" t="str">
        <f>MID(R4379, Q4379,LEN(R4379))</f>
        <v>Home</v>
      </c>
      <c r="V4379" t="s">
        <v>260</v>
      </c>
    </row>
    <row r="4380" spans="1:22" x14ac:dyDescent="0.35">
      <c r="A4380" t="s">
        <v>12366</v>
      </c>
      <c r="B4380" s="1">
        <v>44967</v>
      </c>
      <c r="C4380" t="s">
        <v>17</v>
      </c>
      <c r="D4380" t="s">
        <v>2837</v>
      </c>
      <c r="E4380" t="s">
        <v>413</v>
      </c>
      <c r="F4380" t="s">
        <v>414</v>
      </c>
      <c r="G4380" t="s">
        <v>21</v>
      </c>
      <c r="H4380" t="s">
        <v>202</v>
      </c>
      <c r="I4380" t="s">
        <v>2838</v>
      </c>
      <c r="J4380" t="s">
        <v>2839</v>
      </c>
      <c r="K4380" s="9" t="s">
        <v>82</v>
      </c>
      <c r="L4380" t="s">
        <v>83</v>
      </c>
      <c r="M4380">
        <v>8.99</v>
      </c>
      <c r="N4380">
        <v>2.4470000000000001</v>
      </c>
      <c r="O4380">
        <v>16</v>
      </c>
      <c r="P4380">
        <v>0.12</v>
      </c>
      <c r="Q4380">
        <f>IFERROR(SEARCH("-",R4380)+2, 1)</f>
        <v>1</v>
      </c>
      <c r="R4380" s="9" t="s">
        <v>82</v>
      </c>
      <c r="S4380" s="9" t="b">
        <f>R4380&lt;&gt;K4380</f>
        <v>0</v>
      </c>
      <c r="T4380" t="str">
        <f xml:space="preserve"> TRIM( LEFT(R4380,  IFERROR(   SEARCH(" - ",R4380), LEN(R4380) )    ) )</f>
        <v>Home</v>
      </c>
      <c r="U4380" t="str">
        <f>MID(R4380, Q4380,LEN(R4380))</f>
        <v>Home</v>
      </c>
      <c r="V4380" t="s">
        <v>202</v>
      </c>
    </row>
    <row r="4381" spans="1:22" x14ac:dyDescent="0.35">
      <c r="A4381" t="s">
        <v>6925</v>
      </c>
      <c r="B4381" s="1">
        <v>45728</v>
      </c>
      <c r="C4381" t="s">
        <v>17</v>
      </c>
      <c r="D4381" t="s">
        <v>570</v>
      </c>
      <c r="E4381" t="s">
        <v>413</v>
      </c>
      <c r="F4381" t="s">
        <v>414</v>
      </c>
      <c r="G4381" t="s">
        <v>21</v>
      </c>
      <c r="H4381" t="s">
        <v>179</v>
      </c>
      <c r="I4381" t="s">
        <v>5042</v>
      </c>
      <c r="J4381" t="s">
        <v>5043</v>
      </c>
      <c r="K4381" s="9" t="s">
        <v>34</v>
      </c>
      <c r="L4381" t="s">
        <v>943</v>
      </c>
      <c r="M4381">
        <v>4.41</v>
      </c>
      <c r="N4381">
        <v>1.897</v>
      </c>
      <c r="O4381">
        <v>18</v>
      </c>
      <c r="Q4381">
        <f>IFERROR(SEARCH("-",R4381)+2, 1)</f>
        <v>8</v>
      </c>
      <c r="R4381" s="9" t="s">
        <v>34</v>
      </c>
      <c r="S4381" s="9" t="b">
        <f>R4381&lt;&gt;K4381</f>
        <v>0</v>
      </c>
      <c r="T4381" t="str">
        <f xml:space="preserve"> TRIM( LEFT(R4381,  IFERROR(   SEARCH(" - ",R4381), LEN(R4381) )    ) )</f>
        <v>Food</v>
      </c>
      <c r="U4381" t="str">
        <f>MID(R4381, Q4381,LEN(R4381))</f>
        <v>Condiments</v>
      </c>
      <c r="V4381" t="s">
        <v>179</v>
      </c>
    </row>
    <row r="4382" spans="1:22" x14ac:dyDescent="0.35">
      <c r="A4382" t="s">
        <v>11038</v>
      </c>
      <c r="B4382" s="1">
        <v>45354</v>
      </c>
      <c r="C4382" t="s">
        <v>17</v>
      </c>
      <c r="D4382" t="s">
        <v>11039</v>
      </c>
      <c r="E4382" t="s">
        <v>413</v>
      </c>
      <c r="F4382" t="s">
        <v>414</v>
      </c>
      <c r="G4382" t="s">
        <v>21</v>
      </c>
      <c r="H4382" t="s">
        <v>71</v>
      </c>
      <c r="I4382" t="s">
        <v>3541</v>
      </c>
      <c r="J4382" t="s">
        <v>3542</v>
      </c>
      <c r="K4382" s="9" t="s">
        <v>513</v>
      </c>
      <c r="L4382" t="s">
        <v>521</v>
      </c>
      <c r="M4382">
        <v>35.99</v>
      </c>
      <c r="N4382">
        <v>10.497</v>
      </c>
      <c r="O4382">
        <v>15</v>
      </c>
      <c r="P4382">
        <v>7.0000000000000007E-2</v>
      </c>
      <c r="Q4382">
        <f>IFERROR(SEARCH("-",R4382)+2, 1)</f>
        <v>1</v>
      </c>
      <c r="R4382" s="9" t="s">
        <v>513</v>
      </c>
      <c r="S4382" s="9" t="b">
        <f>R4382&lt;&gt;K4382</f>
        <v>0</v>
      </c>
      <c r="T4382" t="str">
        <f xml:space="preserve"> TRIM( LEFT(R4382,  IFERROR(   SEARCH(" - ",R4382), LEN(R4382) )    ) )</f>
        <v>Fitness</v>
      </c>
      <c r="U4382" t="str">
        <f>MID(R4382, Q4382,LEN(R4382))</f>
        <v>Fitness</v>
      </c>
      <c r="V4382" t="s">
        <v>71</v>
      </c>
    </row>
    <row r="4383" spans="1:22" x14ac:dyDescent="0.35">
      <c r="A4383" t="s">
        <v>17725</v>
      </c>
      <c r="B4383" s="1">
        <v>45379</v>
      </c>
      <c r="C4383" t="s">
        <v>17</v>
      </c>
      <c r="D4383" t="s">
        <v>8258</v>
      </c>
      <c r="E4383" t="s">
        <v>413</v>
      </c>
      <c r="F4383" t="s">
        <v>414</v>
      </c>
      <c r="G4383" t="s">
        <v>21</v>
      </c>
      <c r="H4383" t="s">
        <v>260</v>
      </c>
      <c r="I4383" t="s">
        <v>8259</v>
      </c>
      <c r="J4383" t="s">
        <v>8260</v>
      </c>
      <c r="K4383" s="9" t="s">
        <v>502</v>
      </c>
      <c r="L4383" t="s">
        <v>1195</v>
      </c>
      <c r="M4383">
        <v>39.99</v>
      </c>
      <c r="N4383">
        <v>11.997</v>
      </c>
      <c r="O4383">
        <v>17</v>
      </c>
      <c r="P4383">
        <v>0.27</v>
      </c>
      <c r="Q4383">
        <f>IFERROR(SEARCH("-",R4383)+2, 1)</f>
        <v>1</v>
      </c>
      <c r="R4383" s="9" t="s">
        <v>502</v>
      </c>
      <c r="S4383" s="9" t="b">
        <f>R4383&lt;&gt;K4383</f>
        <v>0</v>
      </c>
      <c r="T4383" t="str">
        <f xml:space="preserve"> TRIM( LEFT(R4383,  IFERROR(   SEARCH(" - ",R4383), LEN(R4383) )    ) )</f>
        <v>Office</v>
      </c>
      <c r="U4383" t="str">
        <f>MID(R4383, Q4383,LEN(R4383))</f>
        <v>Office</v>
      </c>
      <c r="V4383" t="s">
        <v>260</v>
      </c>
    </row>
    <row r="4384" spans="1:22" x14ac:dyDescent="0.35">
      <c r="A4384" t="s">
        <v>6868</v>
      </c>
      <c r="B4384" s="1">
        <v>45707</v>
      </c>
      <c r="C4384" t="s">
        <v>17</v>
      </c>
      <c r="D4384" t="s">
        <v>2412</v>
      </c>
      <c r="E4384" t="s">
        <v>413</v>
      </c>
      <c r="F4384" t="s">
        <v>414</v>
      </c>
      <c r="G4384" t="s">
        <v>21</v>
      </c>
      <c r="H4384" t="s">
        <v>179</v>
      </c>
      <c r="I4384" t="s">
        <v>4782</v>
      </c>
      <c r="J4384" t="s">
        <v>4783</v>
      </c>
      <c r="K4384" s="9" t="s">
        <v>3805</v>
      </c>
      <c r="L4384" t="s">
        <v>4784</v>
      </c>
      <c r="M4384">
        <v>31.41</v>
      </c>
      <c r="N4384">
        <v>12.996</v>
      </c>
      <c r="O4384">
        <v>19</v>
      </c>
      <c r="P4384">
        <v>0.1</v>
      </c>
      <c r="Q4384">
        <f>IFERROR(SEARCH("-",R4384)+2, 1)</f>
        <v>1</v>
      </c>
      <c r="R4384" s="9" t="s">
        <v>3805</v>
      </c>
      <c r="S4384" s="9" t="b">
        <f>R4384&lt;&gt;K4384</f>
        <v>0</v>
      </c>
      <c r="T4384" t="str">
        <f xml:space="preserve"> TRIM( LEFT(R4384,  IFERROR(   SEARCH(" - ",R4384), LEN(R4384) )    ) )</f>
        <v>Photography</v>
      </c>
      <c r="U4384" t="str">
        <f>MID(R4384, Q4384,LEN(R4384))</f>
        <v>Photography</v>
      </c>
      <c r="V4384" t="s">
        <v>179</v>
      </c>
    </row>
    <row r="4385" spans="1:22" x14ac:dyDescent="0.35">
      <c r="A4385" t="s">
        <v>18642</v>
      </c>
      <c r="B4385" s="1">
        <v>45381</v>
      </c>
      <c r="C4385" t="s">
        <v>17</v>
      </c>
      <c r="D4385" t="s">
        <v>7077</v>
      </c>
      <c r="E4385" t="s">
        <v>413</v>
      </c>
      <c r="F4385" t="s">
        <v>414</v>
      </c>
      <c r="G4385" t="s">
        <v>21</v>
      </c>
      <c r="H4385" t="s">
        <v>49</v>
      </c>
      <c r="I4385" t="s">
        <v>7078</v>
      </c>
      <c r="J4385" t="s">
        <v>7079</v>
      </c>
      <c r="K4385" s="9" t="s">
        <v>98</v>
      </c>
      <c r="L4385" t="s">
        <v>99</v>
      </c>
      <c r="M4385">
        <v>5.99</v>
      </c>
      <c r="N4385">
        <v>1.7969999999999999</v>
      </c>
      <c r="O4385">
        <v>14</v>
      </c>
      <c r="P4385">
        <v>0.32</v>
      </c>
      <c r="Q4385">
        <f>IFERROR(SEARCH("-",R4385)+2, 1)</f>
        <v>8</v>
      </c>
      <c r="R4385" s="9" t="s">
        <v>98</v>
      </c>
      <c r="S4385" s="9" t="b">
        <f>R4385&lt;&gt;K4385</f>
        <v>0</v>
      </c>
      <c r="T4385" t="str">
        <f xml:space="preserve"> TRIM( LEFT(R4385,  IFERROR(   SEARCH(" - ",R4385), LEN(R4385) )    ) )</f>
        <v>Food</v>
      </c>
      <c r="U4385" t="str">
        <f>MID(R4385, Q4385,LEN(R4385))</f>
        <v>Baking</v>
      </c>
      <c r="V4385" t="s">
        <v>49</v>
      </c>
    </row>
    <row r="4386" spans="1:22" x14ac:dyDescent="0.35">
      <c r="A4386" t="s">
        <v>15170</v>
      </c>
      <c r="B4386" s="1">
        <v>44995</v>
      </c>
      <c r="C4386" t="s">
        <v>17</v>
      </c>
      <c r="D4386" t="s">
        <v>15171</v>
      </c>
      <c r="E4386" t="s">
        <v>413</v>
      </c>
      <c r="F4386" t="s">
        <v>414</v>
      </c>
      <c r="G4386" t="s">
        <v>21</v>
      </c>
      <c r="H4386" t="s">
        <v>71</v>
      </c>
      <c r="I4386" t="s">
        <v>5513</v>
      </c>
      <c r="J4386" t="s">
        <v>5514</v>
      </c>
      <c r="K4386" s="9" t="s">
        <v>502</v>
      </c>
      <c r="L4386" t="s">
        <v>503</v>
      </c>
      <c r="M4386">
        <v>29.24</v>
      </c>
      <c r="N4386">
        <v>11.746</v>
      </c>
      <c r="O4386">
        <v>5</v>
      </c>
      <c r="P4386">
        <v>7.0000000000000007E-2</v>
      </c>
      <c r="Q4386">
        <f>IFERROR(SEARCH("-",R4386)+2, 1)</f>
        <v>1</v>
      </c>
      <c r="R4386" s="9" t="s">
        <v>502</v>
      </c>
      <c r="S4386" s="9" t="b">
        <f>R4386&lt;&gt;K4386</f>
        <v>0</v>
      </c>
      <c r="T4386" t="str">
        <f xml:space="preserve"> TRIM( LEFT(R4386,  IFERROR(   SEARCH(" - ",R4386), LEN(R4386) )    ) )</f>
        <v>Office</v>
      </c>
      <c r="U4386" t="str">
        <f>MID(R4386, Q4386,LEN(R4386))</f>
        <v>Office</v>
      </c>
      <c r="V4386" t="s">
        <v>71</v>
      </c>
    </row>
    <row r="4387" spans="1:22" x14ac:dyDescent="0.35">
      <c r="A4387" t="s">
        <v>13601</v>
      </c>
      <c r="B4387" s="1">
        <v>45118</v>
      </c>
      <c r="C4387" t="s">
        <v>17</v>
      </c>
      <c r="D4387" t="s">
        <v>4470</v>
      </c>
      <c r="E4387" t="s">
        <v>413</v>
      </c>
      <c r="F4387" t="s">
        <v>414</v>
      </c>
      <c r="G4387" t="s">
        <v>21</v>
      </c>
      <c r="H4387" t="s">
        <v>202</v>
      </c>
      <c r="I4387" t="s">
        <v>4471</v>
      </c>
      <c r="J4387" t="s">
        <v>4472</v>
      </c>
      <c r="K4387" s="9" t="s">
        <v>502</v>
      </c>
      <c r="L4387" t="s">
        <v>1420</v>
      </c>
      <c r="M4387">
        <v>34.14</v>
      </c>
      <c r="N4387">
        <v>13.496</v>
      </c>
      <c r="O4387">
        <v>18</v>
      </c>
      <c r="P4387">
        <v>0.4</v>
      </c>
      <c r="Q4387">
        <f>IFERROR(SEARCH("-",R4387)+2, 1)</f>
        <v>1</v>
      </c>
      <c r="R4387" s="9" t="s">
        <v>502</v>
      </c>
      <c r="S4387" s="9" t="b">
        <f>R4387&lt;&gt;K4387</f>
        <v>0</v>
      </c>
      <c r="T4387" t="str">
        <f xml:space="preserve"> TRIM( LEFT(R4387,  IFERROR(   SEARCH(" - ",R4387), LEN(R4387) )    ) )</f>
        <v>Office</v>
      </c>
      <c r="U4387" t="str">
        <f>MID(R4387, Q4387,LEN(R4387))</f>
        <v>Office</v>
      </c>
      <c r="V4387" t="s">
        <v>202</v>
      </c>
    </row>
    <row r="4388" spans="1:22" x14ac:dyDescent="0.35">
      <c r="A4388" t="s">
        <v>2310</v>
      </c>
      <c r="B4388" s="1">
        <v>45627</v>
      </c>
      <c r="C4388" t="s">
        <v>17</v>
      </c>
      <c r="D4388" t="s">
        <v>1640</v>
      </c>
      <c r="E4388" t="s">
        <v>413</v>
      </c>
      <c r="F4388" t="s">
        <v>414</v>
      </c>
      <c r="G4388" t="s">
        <v>21</v>
      </c>
      <c r="H4388" t="s">
        <v>49</v>
      </c>
      <c r="I4388" t="s">
        <v>1641</v>
      </c>
      <c r="J4388" t="s">
        <v>1642</v>
      </c>
      <c r="K4388" s="9" t="s">
        <v>217</v>
      </c>
      <c r="L4388" t="s">
        <v>608</v>
      </c>
      <c r="M4388">
        <v>149.99</v>
      </c>
      <c r="N4388">
        <v>44.997</v>
      </c>
      <c r="O4388">
        <v>14</v>
      </c>
      <c r="P4388">
        <v>0.33</v>
      </c>
      <c r="Q4388">
        <f>IFERROR(SEARCH("-",R4388)+2, 1)</f>
        <v>1</v>
      </c>
      <c r="R4388" s="9" t="s">
        <v>217</v>
      </c>
      <c r="S4388" s="9" t="b">
        <f>R4388&lt;&gt;K4388</f>
        <v>0</v>
      </c>
      <c r="T4388" t="str">
        <f xml:space="preserve"> TRIM( LEFT(R4388,  IFERROR(   SEARCH(" - ",R4388), LEN(R4388) )    ) )</f>
        <v>Outdoor</v>
      </c>
      <c r="U4388" t="str">
        <f>MID(R4388, Q4388,LEN(R4388))</f>
        <v>Outdoor</v>
      </c>
      <c r="V4388" t="s">
        <v>49</v>
      </c>
    </row>
    <row r="4389" spans="1:22" x14ac:dyDescent="0.35">
      <c r="A4389" t="s">
        <v>4365</v>
      </c>
      <c r="B4389" s="1">
        <v>45351</v>
      </c>
      <c r="C4389" t="s">
        <v>17</v>
      </c>
      <c r="D4389" t="s">
        <v>4358</v>
      </c>
      <c r="E4389" t="s">
        <v>413</v>
      </c>
      <c r="F4389" t="s">
        <v>414</v>
      </c>
      <c r="G4389" t="s">
        <v>21</v>
      </c>
      <c r="H4389" t="s">
        <v>260</v>
      </c>
      <c r="I4389" t="s">
        <v>4359</v>
      </c>
      <c r="J4389" t="s">
        <v>4360</v>
      </c>
      <c r="K4389" s="9" t="s">
        <v>217</v>
      </c>
      <c r="L4389" t="s">
        <v>608</v>
      </c>
      <c r="M4389">
        <v>24.99</v>
      </c>
      <c r="N4389">
        <v>9.9960000000000004</v>
      </c>
      <c r="O4389">
        <v>12</v>
      </c>
      <c r="P4389">
        <v>0.38</v>
      </c>
      <c r="Q4389">
        <f>IFERROR(SEARCH("-",R4389)+2, 1)</f>
        <v>1</v>
      </c>
      <c r="R4389" s="9" t="s">
        <v>217</v>
      </c>
      <c r="S4389" s="9" t="b">
        <f>R4389&lt;&gt;K4389</f>
        <v>0</v>
      </c>
      <c r="T4389" t="str">
        <f xml:space="preserve"> TRIM( LEFT(R4389,  IFERROR(   SEARCH(" - ",R4389), LEN(R4389) )    ) )</f>
        <v>Outdoor</v>
      </c>
      <c r="U4389" t="str">
        <f>MID(R4389, Q4389,LEN(R4389))</f>
        <v>Outdoor</v>
      </c>
      <c r="V4389" t="s">
        <v>260</v>
      </c>
    </row>
    <row r="4390" spans="1:22" x14ac:dyDescent="0.35">
      <c r="A4390" t="s">
        <v>13467</v>
      </c>
      <c r="B4390" s="1">
        <v>45071</v>
      </c>
      <c r="C4390" t="s">
        <v>17</v>
      </c>
      <c r="D4390" t="s">
        <v>4812</v>
      </c>
      <c r="E4390" t="s">
        <v>413</v>
      </c>
      <c r="F4390" t="s">
        <v>414</v>
      </c>
      <c r="G4390" t="s">
        <v>21</v>
      </c>
      <c r="H4390" t="s">
        <v>71</v>
      </c>
      <c r="I4390" t="s">
        <v>4813</v>
      </c>
      <c r="J4390" t="s">
        <v>4814</v>
      </c>
      <c r="K4390" s="9" t="s">
        <v>4815</v>
      </c>
      <c r="L4390" t="s">
        <v>4816</v>
      </c>
      <c r="M4390">
        <v>89.14</v>
      </c>
      <c r="N4390">
        <v>35.496000000000002</v>
      </c>
      <c r="O4390">
        <v>15</v>
      </c>
      <c r="P4390">
        <v>0.04</v>
      </c>
      <c r="Q4390">
        <f>IFERROR(SEARCH("-",R4390)+2, 1)</f>
        <v>1</v>
      </c>
      <c r="R4390" s="9" t="s">
        <v>4815</v>
      </c>
      <c r="S4390" s="9" t="b">
        <f>R4390&lt;&gt;K4390</f>
        <v>0</v>
      </c>
      <c r="T4390" t="str">
        <f xml:space="preserve"> TRIM( LEFT(R4390,  IFERROR(   SEARCH(" - ",R4390), LEN(R4390) )    ) )</f>
        <v>Footwear</v>
      </c>
      <c r="U4390" t="str">
        <f>MID(R4390, Q4390,LEN(R4390))</f>
        <v>Footwear</v>
      </c>
      <c r="V4390" t="s">
        <v>71</v>
      </c>
    </row>
    <row r="4391" spans="1:22" x14ac:dyDescent="0.35">
      <c r="A4391" t="s">
        <v>12780</v>
      </c>
      <c r="B4391" s="1">
        <v>45062</v>
      </c>
      <c r="C4391" t="s">
        <v>17</v>
      </c>
      <c r="D4391" t="s">
        <v>2909</v>
      </c>
      <c r="E4391" t="s">
        <v>413</v>
      </c>
      <c r="F4391" t="s">
        <v>414</v>
      </c>
      <c r="G4391" t="s">
        <v>21</v>
      </c>
      <c r="H4391" t="s">
        <v>164</v>
      </c>
      <c r="I4391" t="s">
        <v>2910</v>
      </c>
      <c r="J4391" t="s">
        <v>2911</v>
      </c>
      <c r="K4391" s="9" t="s">
        <v>2476</v>
      </c>
      <c r="L4391" t="s">
        <v>2912</v>
      </c>
      <c r="M4391">
        <v>19.14</v>
      </c>
      <c r="N4391">
        <v>7.4960000000000004</v>
      </c>
      <c r="O4391">
        <v>17</v>
      </c>
      <c r="P4391">
        <v>0.22</v>
      </c>
      <c r="Q4391">
        <f>IFERROR(SEARCH("-",R4391)+2, 1)</f>
        <v>1</v>
      </c>
      <c r="R4391" s="9" t="s">
        <v>2476</v>
      </c>
      <c r="S4391" s="9" t="b">
        <f>R4391&lt;&gt;K4391</f>
        <v>0</v>
      </c>
      <c r="T4391" t="str">
        <f xml:space="preserve"> TRIM( LEFT(R4391,  IFERROR(   SEARCH(" - ",R4391), LEN(R4391) )    ) )</f>
        <v>Art Supplies</v>
      </c>
      <c r="U4391" t="str">
        <f>MID(R4391, Q4391,LEN(R4391))</f>
        <v>Art Supplies</v>
      </c>
      <c r="V4391" t="s">
        <v>164</v>
      </c>
    </row>
    <row r="4392" spans="1:22" x14ac:dyDescent="0.35">
      <c r="A4392" t="s">
        <v>12958</v>
      </c>
      <c r="B4392" s="1">
        <v>45113</v>
      </c>
      <c r="C4392" t="s">
        <v>17</v>
      </c>
      <c r="D4392" t="s">
        <v>3347</v>
      </c>
      <c r="E4392" t="s">
        <v>413</v>
      </c>
      <c r="F4392" t="s">
        <v>414</v>
      </c>
      <c r="G4392" t="s">
        <v>21</v>
      </c>
      <c r="H4392" t="s">
        <v>49</v>
      </c>
      <c r="I4392" t="s">
        <v>3348</v>
      </c>
      <c r="J4392" t="s">
        <v>3349</v>
      </c>
      <c r="K4392" s="9" t="s">
        <v>531</v>
      </c>
      <c r="L4392" t="s">
        <v>3350</v>
      </c>
      <c r="M4392">
        <v>3.64</v>
      </c>
      <c r="N4392">
        <v>1.296</v>
      </c>
      <c r="O4392">
        <v>20</v>
      </c>
      <c r="P4392">
        <v>0.28999999999999998</v>
      </c>
      <c r="Q4392">
        <f>IFERROR(SEARCH("-",R4392)+2, 1)</f>
        <v>8</v>
      </c>
      <c r="R4392" s="9" t="s">
        <v>531</v>
      </c>
      <c r="S4392" s="9" t="b">
        <f>R4392&lt;&gt;K4392</f>
        <v>0</v>
      </c>
      <c r="T4392" t="str">
        <f xml:space="preserve"> TRIM( LEFT(R4392,  IFERROR(   SEARCH(" - ",R4392), LEN(R4392) )    ) )</f>
        <v>Food</v>
      </c>
      <c r="U4392" t="str">
        <f>MID(R4392, Q4392,LEN(R4392))</f>
        <v>Breakfast</v>
      </c>
      <c r="V4392" t="s">
        <v>49</v>
      </c>
    </row>
    <row r="4393" spans="1:22" x14ac:dyDescent="0.35">
      <c r="A4393" t="s">
        <v>14968</v>
      </c>
      <c r="B4393" s="1">
        <v>44971</v>
      </c>
      <c r="C4393" t="s">
        <v>17</v>
      </c>
      <c r="D4393" t="s">
        <v>9019</v>
      </c>
      <c r="E4393" t="s">
        <v>413</v>
      </c>
      <c r="F4393" t="s">
        <v>414</v>
      </c>
      <c r="G4393" t="s">
        <v>21</v>
      </c>
      <c r="H4393" t="s">
        <v>164</v>
      </c>
      <c r="I4393" t="s">
        <v>9020</v>
      </c>
      <c r="J4393" t="s">
        <v>9021</v>
      </c>
      <c r="K4393" s="9" t="s">
        <v>67</v>
      </c>
      <c r="L4393" t="s">
        <v>68</v>
      </c>
      <c r="M4393">
        <v>4.1399999999999997</v>
      </c>
      <c r="N4393">
        <v>0.997</v>
      </c>
      <c r="O4393">
        <v>19</v>
      </c>
      <c r="P4393">
        <v>0.38</v>
      </c>
      <c r="Q4393">
        <f>IFERROR(SEARCH("-",R4393)+2, 1)</f>
        <v>8</v>
      </c>
      <c r="R4393" s="9" t="s">
        <v>67</v>
      </c>
      <c r="S4393" s="9" t="b">
        <f>R4393&lt;&gt;K4393</f>
        <v>0</v>
      </c>
      <c r="T4393" t="str">
        <f xml:space="preserve"> TRIM( LEFT(R4393,  IFERROR(   SEARCH(" - ",R4393), LEN(R4393) )    ) )</f>
        <v>Food</v>
      </c>
      <c r="U4393" t="str">
        <f>MID(R4393, Q4393,LEN(R4393))</f>
        <v>Sauces</v>
      </c>
      <c r="V4393" t="s">
        <v>164</v>
      </c>
    </row>
    <row r="4394" spans="1:22" x14ac:dyDescent="0.35">
      <c r="A4394" t="s">
        <v>13426</v>
      </c>
      <c r="B4394" s="1">
        <v>45135</v>
      </c>
      <c r="C4394" t="s">
        <v>17</v>
      </c>
      <c r="D4394" t="s">
        <v>3901</v>
      </c>
      <c r="E4394" t="s">
        <v>413</v>
      </c>
      <c r="F4394" t="s">
        <v>414</v>
      </c>
      <c r="G4394" t="s">
        <v>21</v>
      </c>
      <c r="I4394" t="s">
        <v>3902</v>
      </c>
      <c r="J4394" t="s">
        <v>3903</v>
      </c>
      <c r="K4394" s="9" t="s">
        <v>858</v>
      </c>
      <c r="L4394" t="s">
        <v>3154</v>
      </c>
      <c r="M4394">
        <v>10.14</v>
      </c>
      <c r="N4394">
        <v>3.8959999999999999</v>
      </c>
      <c r="O4394">
        <v>16</v>
      </c>
      <c r="P4394">
        <v>0.39</v>
      </c>
      <c r="Q4394">
        <f>IFERROR(SEARCH("-",R4394)+2, 1)</f>
        <v>1</v>
      </c>
      <c r="R4394" s="9" t="s">
        <v>858</v>
      </c>
      <c r="S4394" s="9" t="b">
        <f>R4394&lt;&gt;K4394</f>
        <v>0</v>
      </c>
      <c r="T4394" t="str">
        <f xml:space="preserve"> TRIM( LEFT(R4394,  IFERROR(   SEARCH(" - ",R4394), LEN(R4394) )    ) )</f>
        <v>Pets</v>
      </c>
      <c r="U4394" t="str">
        <f>MID(R4394, Q4394,LEN(R4394))</f>
        <v>Pets</v>
      </c>
    </row>
    <row r="4395" spans="1:22" x14ac:dyDescent="0.35">
      <c r="A4395" t="s">
        <v>7890</v>
      </c>
      <c r="B4395" s="1">
        <v>45552</v>
      </c>
      <c r="C4395" t="s">
        <v>17</v>
      </c>
      <c r="D4395" t="s">
        <v>7820</v>
      </c>
      <c r="E4395" t="s">
        <v>413</v>
      </c>
      <c r="F4395" t="s">
        <v>414</v>
      </c>
      <c r="G4395" t="s">
        <v>21</v>
      </c>
      <c r="I4395" t="s">
        <v>7821</v>
      </c>
      <c r="J4395" t="s">
        <v>7822</v>
      </c>
      <c r="K4395" s="9" t="s">
        <v>1115</v>
      </c>
      <c r="L4395" t="s">
        <v>868</v>
      </c>
      <c r="M4395">
        <v>99.99</v>
      </c>
      <c r="N4395">
        <v>29.997</v>
      </c>
      <c r="O4395">
        <v>5</v>
      </c>
      <c r="P4395">
        <v>0.25</v>
      </c>
      <c r="Q4395">
        <f>IFERROR(SEARCH("-",R4395)+2, 1)</f>
        <v>1</v>
      </c>
      <c r="R4395" s="9" t="s">
        <v>1115</v>
      </c>
      <c r="S4395" s="9" t="b">
        <f>R4395&lt;&gt;K4395</f>
        <v>0</v>
      </c>
      <c r="T4395" t="str">
        <f xml:space="preserve"> TRIM( LEFT(R4395,  IFERROR(   SEARCH(" - ",R4395), LEN(R4395) )    ) )</f>
        <v>Electronics</v>
      </c>
      <c r="U4395" t="str">
        <f>MID(R4395, Q4395,LEN(R4395))</f>
        <v>Electronics</v>
      </c>
    </row>
    <row r="4396" spans="1:22" x14ac:dyDescent="0.35">
      <c r="A4396" t="s">
        <v>1782</v>
      </c>
      <c r="B4396" s="1">
        <v>45385</v>
      </c>
      <c r="C4396" t="s">
        <v>17</v>
      </c>
      <c r="D4396" t="s">
        <v>1783</v>
      </c>
      <c r="E4396" t="s">
        <v>413</v>
      </c>
      <c r="F4396" t="s">
        <v>414</v>
      </c>
      <c r="G4396" t="s">
        <v>21</v>
      </c>
      <c r="H4396" t="s">
        <v>31</v>
      </c>
      <c r="I4396" t="s">
        <v>1784</v>
      </c>
      <c r="J4396" t="s">
        <v>1785</v>
      </c>
      <c r="K4396" s="9" t="s">
        <v>58</v>
      </c>
      <c r="L4396" t="s">
        <v>1786</v>
      </c>
      <c r="M4396">
        <v>4.49</v>
      </c>
      <c r="N4396">
        <v>1.347</v>
      </c>
      <c r="O4396">
        <v>2</v>
      </c>
      <c r="P4396">
        <v>0.25</v>
      </c>
      <c r="Q4396">
        <f>IFERROR(SEARCH("-",R4396)+2, 1)</f>
        <v>8</v>
      </c>
      <c r="R4396" s="9" t="s">
        <v>58</v>
      </c>
      <c r="S4396" s="9" t="b">
        <f>R4396&lt;&gt;K4396</f>
        <v>0</v>
      </c>
      <c r="T4396" t="str">
        <f xml:space="preserve"> TRIM( LEFT(R4396,  IFERROR(   SEARCH(" - ",R4396), LEN(R4396) )    ) )</f>
        <v>Food</v>
      </c>
      <c r="U4396" t="str">
        <f>MID(R4396, Q4396,LEN(R4396))</f>
        <v>Produce</v>
      </c>
      <c r="V4396" t="s">
        <v>31</v>
      </c>
    </row>
    <row r="4397" spans="1:22" x14ac:dyDescent="0.35">
      <c r="A4397" t="s">
        <v>9248</v>
      </c>
      <c r="B4397" s="1">
        <v>45504</v>
      </c>
      <c r="C4397" t="s">
        <v>17</v>
      </c>
      <c r="D4397" t="s">
        <v>7870</v>
      </c>
      <c r="E4397" t="s">
        <v>413</v>
      </c>
      <c r="F4397" t="s">
        <v>414</v>
      </c>
      <c r="G4397" t="s">
        <v>21</v>
      </c>
      <c r="H4397" t="s">
        <v>260</v>
      </c>
      <c r="I4397" t="s">
        <v>7871</v>
      </c>
      <c r="J4397" t="s">
        <v>7872</v>
      </c>
      <c r="K4397" s="9" t="s">
        <v>189</v>
      </c>
      <c r="L4397" t="s">
        <v>1826</v>
      </c>
      <c r="M4397">
        <v>5.99</v>
      </c>
      <c r="N4397">
        <v>1.7969999999999999</v>
      </c>
      <c r="O4397">
        <v>5</v>
      </c>
      <c r="P4397">
        <v>0.19</v>
      </c>
      <c r="Q4397">
        <f>IFERROR(SEARCH("-",R4397)+2, 1)</f>
        <v>8</v>
      </c>
      <c r="R4397" s="9" t="s">
        <v>189</v>
      </c>
      <c r="S4397" s="9" t="b">
        <f>R4397&lt;&gt;K4397</f>
        <v>0</v>
      </c>
      <c r="T4397" t="str">
        <f xml:space="preserve"> TRIM( LEFT(R4397,  IFERROR(   SEARCH(" - ",R4397), LEN(R4397) )    ) )</f>
        <v>Food</v>
      </c>
      <c r="U4397" t="str">
        <f>MID(R4397, Q4397,LEN(R4397))</f>
        <v>Prepared Foods</v>
      </c>
      <c r="V4397" t="s">
        <v>260</v>
      </c>
    </row>
    <row r="4398" spans="1:22" x14ac:dyDescent="0.35">
      <c r="A4398" t="s">
        <v>17696</v>
      </c>
      <c r="B4398" s="1">
        <v>45297</v>
      </c>
      <c r="C4398" t="s">
        <v>17</v>
      </c>
      <c r="D4398" t="s">
        <v>7542</v>
      </c>
      <c r="E4398" t="s">
        <v>413</v>
      </c>
      <c r="F4398" t="s">
        <v>414</v>
      </c>
      <c r="G4398" t="s">
        <v>21</v>
      </c>
      <c r="H4398" t="s">
        <v>40</v>
      </c>
      <c r="I4398" t="s">
        <v>7543</v>
      </c>
      <c r="J4398" t="s">
        <v>7544</v>
      </c>
      <c r="L4398" t="s">
        <v>7545</v>
      </c>
      <c r="M4398">
        <v>2.99</v>
      </c>
      <c r="N4398">
        <v>0.89700000000000002</v>
      </c>
      <c r="O4398">
        <v>6</v>
      </c>
      <c r="P4398">
        <v>0.04</v>
      </c>
      <c r="Q4398">
        <f>IFERROR(SEARCH("-",R4398)+2, 1)</f>
        <v>8</v>
      </c>
      <c r="R4398" s="9" t="s">
        <v>3355</v>
      </c>
      <c r="S4398" s="9" t="b">
        <f>R4398&lt;&gt;K4398</f>
        <v>1</v>
      </c>
      <c r="T4398" t="str">
        <f xml:space="preserve"> TRIM( LEFT(R4398,  IFERROR(   SEARCH(" - ",R4398), LEN(R4398) )    ) )</f>
        <v>Food</v>
      </c>
      <c r="U4398" t="str">
        <f>MID(R4398, Q4398,LEN(R4398))</f>
        <v>Health Foods</v>
      </c>
      <c r="V4398" t="s">
        <v>40</v>
      </c>
    </row>
    <row r="4399" spans="1:22" x14ac:dyDescent="0.35">
      <c r="A4399" t="s">
        <v>17429</v>
      </c>
      <c r="B4399" s="1">
        <v>45390</v>
      </c>
      <c r="C4399" t="s">
        <v>17</v>
      </c>
      <c r="D4399" t="s">
        <v>14304</v>
      </c>
      <c r="E4399" t="s">
        <v>413</v>
      </c>
      <c r="F4399" t="s">
        <v>414</v>
      </c>
      <c r="G4399" t="s">
        <v>21</v>
      </c>
      <c r="H4399" t="s">
        <v>31</v>
      </c>
      <c r="I4399" t="s">
        <v>14305</v>
      </c>
      <c r="J4399" t="s">
        <v>14306</v>
      </c>
      <c r="K4399" s="9" t="s">
        <v>3969</v>
      </c>
      <c r="L4399" t="s">
        <v>5974</v>
      </c>
      <c r="M4399">
        <v>39.99</v>
      </c>
      <c r="N4399">
        <v>11.997</v>
      </c>
      <c r="O4399">
        <v>4</v>
      </c>
      <c r="P4399">
        <v>0.28000000000000003</v>
      </c>
      <c r="Q4399">
        <f>IFERROR(SEARCH("-",R4399)+2, 1)</f>
        <v>1</v>
      </c>
      <c r="R4399" s="9" t="s">
        <v>3969</v>
      </c>
      <c r="S4399" s="9" t="b">
        <f>R4399&lt;&gt;K4399</f>
        <v>0</v>
      </c>
      <c r="T4399" t="str">
        <f xml:space="preserve"> TRIM( LEFT(R4399,  IFERROR(   SEARCH(" - ",R4399), LEN(R4399) )    ) )</f>
        <v>Bathroom</v>
      </c>
      <c r="U4399" t="str">
        <f>MID(R4399, Q4399,LEN(R4399))</f>
        <v>Bathroom</v>
      </c>
      <c r="V4399" t="s">
        <v>31</v>
      </c>
    </row>
    <row r="4400" spans="1:22" x14ac:dyDescent="0.35">
      <c r="A4400" t="s">
        <v>5546</v>
      </c>
      <c r="B4400" s="1">
        <v>45300</v>
      </c>
      <c r="C4400" t="s">
        <v>17</v>
      </c>
      <c r="D4400" t="s">
        <v>5547</v>
      </c>
      <c r="E4400" t="s">
        <v>413</v>
      </c>
      <c r="F4400" t="s">
        <v>414</v>
      </c>
      <c r="G4400" t="s">
        <v>21</v>
      </c>
      <c r="H4400" t="s">
        <v>49</v>
      </c>
      <c r="I4400" t="s">
        <v>5548</v>
      </c>
      <c r="J4400" t="s">
        <v>5549</v>
      </c>
      <c r="K4400" s="9" t="s">
        <v>391</v>
      </c>
      <c r="L4400" t="s">
        <v>392</v>
      </c>
      <c r="M4400">
        <v>79.989999999999995</v>
      </c>
      <c r="N4400">
        <v>31.995999999999999</v>
      </c>
      <c r="O4400">
        <v>12</v>
      </c>
      <c r="Q4400">
        <f>IFERROR(SEARCH("-",R4400)+2, 1)</f>
        <v>1</v>
      </c>
      <c r="R4400" s="9" t="s">
        <v>391</v>
      </c>
      <c r="S4400" s="9" t="b">
        <f>R4400&lt;&gt;K4400</f>
        <v>0</v>
      </c>
      <c r="T4400" t="str">
        <f xml:space="preserve"> TRIM( LEFT(R4400,  IFERROR(   SEARCH(" - ",R4400), LEN(R4400) )    ) )</f>
        <v>Kitchen</v>
      </c>
      <c r="U4400" t="str">
        <f>MID(R4400, Q4400,LEN(R4400))</f>
        <v>Kitchen</v>
      </c>
      <c r="V4400" t="s">
        <v>49</v>
      </c>
    </row>
    <row r="4401" spans="1:22" x14ac:dyDescent="0.35">
      <c r="A4401" t="s">
        <v>10582</v>
      </c>
      <c r="B4401" s="1">
        <v>45483</v>
      </c>
      <c r="C4401" t="s">
        <v>17</v>
      </c>
      <c r="D4401" t="s">
        <v>10583</v>
      </c>
      <c r="E4401" t="s">
        <v>413</v>
      </c>
      <c r="F4401" t="s">
        <v>414</v>
      </c>
      <c r="G4401" t="s">
        <v>21</v>
      </c>
      <c r="H4401" t="s">
        <v>49</v>
      </c>
      <c r="I4401" t="s">
        <v>5442</v>
      </c>
      <c r="J4401" t="s">
        <v>5443</v>
      </c>
      <c r="K4401" s="9" t="s">
        <v>82</v>
      </c>
      <c r="L4401" t="s">
        <v>2065</v>
      </c>
      <c r="M4401">
        <v>110.99</v>
      </c>
      <c r="N4401">
        <v>43.996000000000002</v>
      </c>
      <c r="O4401">
        <v>2</v>
      </c>
      <c r="Q4401">
        <f>IFERROR(SEARCH("-",R4401)+2, 1)</f>
        <v>1</v>
      </c>
      <c r="R4401" s="9" t="s">
        <v>82</v>
      </c>
      <c r="S4401" s="9" t="b">
        <f>R4401&lt;&gt;K4401</f>
        <v>0</v>
      </c>
      <c r="T4401" t="str">
        <f xml:space="preserve"> TRIM( LEFT(R4401,  IFERROR(   SEARCH(" - ",R4401), LEN(R4401) )    ) )</f>
        <v>Home</v>
      </c>
      <c r="U4401" t="str">
        <f>MID(R4401, Q4401,LEN(R4401))</f>
        <v>Home</v>
      </c>
      <c r="V4401" t="s">
        <v>49</v>
      </c>
    </row>
    <row r="4402" spans="1:22" x14ac:dyDescent="0.35">
      <c r="A4402" t="s">
        <v>4797</v>
      </c>
      <c r="B4402" s="1">
        <v>45335</v>
      </c>
      <c r="C4402" t="s">
        <v>17</v>
      </c>
      <c r="D4402" t="s">
        <v>3108</v>
      </c>
      <c r="E4402" t="s">
        <v>413</v>
      </c>
      <c r="F4402" t="s">
        <v>414</v>
      </c>
      <c r="G4402" t="s">
        <v>21</v>
      </c>
      <c r="I4402" t="s">
        <v>3109</v>
      </c>
      <c r="J4402" t="s">
        <v>3110</v>
      </c>
      <c r="K4402" s="9" t="s">
        <v>3111</v>
      </c>
      <c r="L4402" t="s">
        <v>3112</v>
      </c>
      <c r="M4402">
        <v>8.99</v>
      </c>
      <c r="N4402">
        <v>3.5960000000000001</v>
      </c>
      <c r="O4402">
        <v>6</v>
      </c>
      <c r="P4402">
        <v>0.2</v>
      </c>
      <c r="Q4402">
        <f>IFERROR(SEARCH("-",R4402)+2, 1)</f>
        <v>8</v>
      </c>
      <c r="R4402" s="9" t="s">
        <v>3111</v>
      </c>
      <c r="S4402" s="9" t="b">
        <f>R4402&lt;&gt;K4402</f>
        <v>0</v>
      </c>
      <c r="T4402" t="str">
        <f xml:space="preserve"> TRIM( LEFT(R4402,  IFERROR(   SEARCH(" - ",R4402), LEN(R4402) )    ) )</f>
        <v>Food</v>
      </c>
      <c r="U4402" t="str">
        <f>MID(R4402, Q4402,LEN(R4402))</f>
        <v>Cheese</v>
      </c>
    </row>
    <row r="4403" spans="1:22" x14ac:dyDescent="0.35">
      <c r="A4403" t="s">
        <v>13366</v>
      </c>
      <c r="B4403" s="1">
        <v>45085</v>
      </c>
      <c r="C4403" t="s">
        <v>17</v>
      </c>
      <c r="D4403" t="s">
        <v>4283</v>
      </c>
      <c r="E4403" t="s">
        <v>413</v>
      </c>
      <c r="F4403" t="s">
        <v>414</v>
      </c>
      <c r="G4403" t="s">
        <v>21</v>
      </c>
      <c r="H4403" t="s">
        <v>49</v>
      </c>
      <c r="I4403" t="s">
        <v>4284</v>
      </c>
      <c r="J4403" t="s">
        <v>4285</v>
      </c>
      <c r="K4403" s="9" t="s">
        <v>652</v>
      </c>
      <c r="L4403" t="s">
        <v>4286</v>
      </c>
      <c r="M4403">
        <v>3.14</v>
      </c>
      <c r="N4403">
        <v>0.69699999999999995</v>
      </c>
      <c r="O4403">
        <v>16</v>
      </c>
      <c r="P4403">
        <v>0.1</v>
      </c>
      <c r="Q4403">
        <f>IFERROR(SEARCH("-",R4403)+2, 1)</f>
        <v>8</v>
      </c>
      <c r="R4403" s="9" t="s">
        <v>652</v>
      </c>
      <c r="S4403" s="9" t="b">
        <f>R4403&lt;&gt;K4403</f>
        <v>0</v>
      </c>
      <c r="T4403" t="str">
        <f xml:space="preserve"> TRIM( LEFT(R4403,  IFERROR(   SEARCH(" - ",R4403), LEN(R4403) )    ) )</f>
        <v>Food</v>
      </c>
      <c r="U4403" t="str">
        <f>MID(R4403, Q4403,LEN(R4403))</f>
        <v>Soups</v>
      </c>
      <c r="V4403" t="s">
        <v>49</v>
      </c>
    </row>
    <row r="4404" spans="1:22" x14ac:dyDescent="0.35">
      <c r="A4404" t="s">
        <v>4411</v>
      </c>
      <c r="B4404" s="1">
        <v>45466</v>
      </c>
      <c r="C4404" t="s">
        <v>17</v>
      </c>
      <c r="D4404" t="s">
        <v>4151</v>
      </c>
      <c r="E4404" t="s">
        <v>413</v>
      </c>
      <c r="F4404" t="s">
        <v>414</v>
      </c>
      <c r="G4404" t="s">
        <v>21</v>
      </c>
      <c r="H4404" t="s">
        <v>40</v>
      </c>
      <c r="I4404" t="s">
        <v>4152</v>
      </c>
      <c r="J4404" t="s">
        <v>4153</v>
      </c>
      <c r="K4404" s="9" t="s">
        <v>1770</v>
      </c>
      <c r="L4404" t="s">
        <v>4154</v>
      </c>
      <c r="M4404">
        <v>6.49</v>
      </c>
      <c r="N4404">
        <v>1.9470000000000001</v>
      </c>
      <c r="O4404">
        <v>10</v>
      </c>
      <c r="P4404">
        <v>0.13</v>
      </c>
      <c r="Q4404">
        <f>IFERROR(SEARCH("-",R4404)+2, 1)</f>
        <v>8</v>
      </c>
      <c r="R4404" s="9" t="s">
        <v>1770</v>
      </c>
      <c r="S4404" s="9" t="b">
        <f>R4404&lt;&gt;K4404</f>
        <v>0</v>
      </c>
      <c r="T4404" t="str">
        <f xml:space="preserve"> TRIM( LEFT(R4404,  IFERROR(   SEARCH(" - ",R4404), LEN(R4404) )    ) )</f>
        <v>Food</v>
      </c>
      <c r="U4404" t="str">
        <f>MID(R4404, Q4404,LEN(R4404))</f>
        <v>Seafood</v>
      </c>
      <c r="V4404" t="s">
        <v>40</v>
      </c>
    </row>
    <row r="4405" spans="1:22" x14ac:dyDescent="0.35">
      <c r="A4405" t="s">
        <v>17196</v>
      </c>
      <c r="B4405" s="1">
        <v>45388</v>
      </c>
      <c r="C4405" t="s">
        <v>17</v>
      </c>
      <c r="D4405" t="s">
        <v>8548</v>
      </c>
      <c r="E4405" t="s">
        <v>413</v>
      </c>
      <c r="F4405" t="s">
        <v>414</v>
      </c>
      <c r="G4405" t="s">
        <v>21</v>
      </c>
      <c r="H4405" t="s">
        <v>78</v>
      </c>
      <c r="I4405" t="s">
        <v>8549</v>
      </c>
      <c r="J4405" t="s">
        <v>8550</v>
      </c>
      <c r="K4405" s="9" t="s">
        <v>1267</v>
      </c>
      <c r="L4405" t="s">
        <v>853</v>
      </c>
      <c r="M4405">
        <v>39.99</v>
      </c>
      <c r="N4405">
        <v>11.997</v>
      </c>
      <c r="O4405">
        <v>8</v>
      </c>
      <c r="P4405">
        <v>0.13</v>
      </c>
      <c r="Q4405">
        <f>IFERROR(SEARCH("-",R4405)+2, 1)</f>
        <v>12</v>
      </c>
      <c r="R4405" s="9" t="s">
        <v>1267</v>
      </c>
      <c r="S4405" s="9" t="b">
        <f>R4405&lt;&gt;K4405</f>
        <v>0</v>
      </c>
      <c r="T4405" t="str">
        <f xml:space="preserve"> TRIM( LEFT(R4405,  IFERROR(   SEARCH(" - ",R4405), LEN(R4405) )    ) )</f>
        <v>Clothing</v>
      </c>
      <c r="U4405" t="str">
        <f>MID(R4405, Q4405,LEN(R4405))</f>
        <v>Sweaters</v>
      </c>
      <c r="V4405" t="s">
        <v>78</v>
      </c>
    </row>
    <row r="4406" spans="1:22" x14ac:dyDescent="0.35">
      <c r="A4406" t="s">
        <v>18046</v>
      </c>
      <c r="B4406" s="1">
        <v>45243</v>
      </c>
      <c r="C4406" t="s">
        <v>17</v>
      </c>
      <c r="D4406" t="s">
        <v>7408</v>
      </c>
      <c r="E4406" t="s">
        <v>413</v>
      </c>
      <c r="F4406" t="s">
        <v>414</v>
      </c>
      <c r="G4406" t="s">
        <v>21</v>
      </c>
      <c r="H4406" t="s">
        <v>179</v>
      </c>
      <c r="I4406" t="s">
        <v>7409</v>
      </c>
      <c r="J4406" t="s">
        <v>7410</v>
      </c>
      <c r="K4406" s="9" t="s">
        <v>98</v>
      </c>
      <c r="L4406" t="s">
        <v>7411</v>
      </c>
      <c r="M4406">
        <v>1.79</v>
      </c>
      <c r="N4406">
        <v>0.53700000000000003</v>
      </c>
      <c r="O4406">
        <v>10</v>
      </c>
      <c r="P4406">
        <v>0.13</v>
      </c>
      <c r="Q4406">
        <f>IFERROR(SEARCH("-",R4406)+2, 1)</f>
        <v>8</v>
      </c>
      <c r="R4406" s="9" t="s">
        <v>98</v>
      </c>
      <c r="S4406" s="9" t="b">
        <f>R4406&lt;&gt;K4406</f>
        <v>0</v>
      </c>
      <c r="T4406" t="str">
        <f xml:space="preserve"> TRIM( LEFT(R4406,  IFERROR(   SEARCH(" - ",R4406), LEN(R4406) )    ) )</f>
        <v>Food</v>
      </c>
      <c r="U4406" t="str">
        <f>MID(R4406, Q4406,LEN(R4406))</f>
        <v>Baking</v>
      </c>
      <c r="V4406" t="s">
        <v>179</v>
      </c>
    </row>
    <row r="4407" spans="1:22" x14ac:dyDescent="0.35">
      <c r="A4407" t="s">
        <v>15950</v>
      </c>
      <c r="B4407" s="1">
        <v>44946</v>
      </c>
      <c r="C4407" t="s">
        <v>17</v>
      </c>
      <c r="D4407" t="s">
        <v>15951</v>
      </c>
      <c r="E4407" t="s">
        <v>413</v>
      </c>
      <c r="F4407" t="s">
        <v>414</v>
      </c>
      <c r="G4407" t="s">
        <v>21</v>
      </c>
      <c r="H4407" t="s">
        <v>164</v>
      </c>
      <c r="I4407" t="s">
        <v>3483</v>
      </c>
      <c r="J4407" t="s">
        <v>3484</v>
      </c>
      <c r="K4407" s="9" t="s">
        <v>34</v>
      </c>
      <c r="L4407" t="s">
        <v>1333</v>
      </c>
      <c r="M4407">
        <v>6.24</v>
      </c>
      <c r="N4407">
        <v>1.847</v>
      </c>
      <c r="O4407">
        <v>16</v>
      </c>
      <c r="P4407">
        <v>0.05</v>
      </c>
      <c r="Q4407">
        <f>IFERROR(SEARCH("-",R4407)+2, 1)</f>
        <v>8</v>
      </c>
      <c r="R4407" s="9" t="s">
        <v>34</v>
      </c>
      <c r="S4407" s="9" t="b">
        <f>R4407&lt;&gt;K4407</f>
        <v>0</v>
      </c>
      <c r="T4407" t="str">
        <f xml:space="preserve"> TRIM( LEFT(R4407,  IFERROR(   SEARCH(" - ",R4407), LEN(R4407) )    ) )</f>
        <v>Food</v>
      </c>
      <c r="U4407" t="str">
        <f>MID(R4407, Q4407,LEN(R4407))</f>
        <v>Condiments</v>
      </c>
      <c r="V4407" t="s">
        <v>164</v>
      </c>
    </row>
    <row r="4408" spans="1:22" x14ac:dyDescent="0.35">
      <c r="A4408" t="s">
        <v>6985</v>
      </c>
      <c r="B4408" s="1">
        <v>45685</v>
      </c>
      <c r="C4408" t="s">
        <v>17</v>
      </c>
      <c r="D4408" t="s">
        <v>2674</v>
      </c>
      <c r="E4408" t="s">
        <v>413</v>
      </c>
      <c r="F4408" t="s">
        <v>414</v>
      </c>
      <c r="G4408" t="s">
        <v>21</v>
      </c>
      <c r="H4408" t="s">
        <v>49</v>
      </c>
      <c r="I4408" t="s">
        <v>4964</v>
      </c>
      <c r="J4408" t="s">
        <v>4965</v>
      </c>
      <c r="K4408" s="9" t="s">
        <v>1115</v>
      </c>
      <c r="L4408" t="s">
        <v>3588</v>
      </c>
      <c r="M4408">
        <v>131.41</v>
      </c>
      <c r="N4408">
        <v>52.996000000000002</v>
      </c>
      <c r="O4408">
        <v>3</v>
      </c>
      <c r="P4408">
        <v>0.13</v>
      </c>
      <c r="Q4408">
        <f>IFERROR(SEARCH("-",R4408)+2, 1)</f>
        <v>1</v>
      </c>
      <c r="R4408" s="9" t="s">
        <v>1115</v>
      </c>
      <c r="S4408" s="9" t="b">
        <f>R4408&lt;&gt;K4408</f>
        <v>0</v>
      </c>
      <c r="T4408" t="str">
        <f xml:space="preserve"> TRIM( LEFT(R4408,  IFERROR(   SEARCH(" - ",R4408), LEN(R4408) )    ) )</f>
        <v>Electronics</v>
      </c>
      <c r="U4408" t="str">
        <f>MID(R4408, Q4408,LEN(R4408))</f>
        <v>Electronics</v>
      </c>
      <c r="V4408" t="s">
        <v>49</v>
      </c>
    </row>
    <row r="4409" spans="1:22" x14ac:dyDescent="0.35">
      <c r="A4409" t="s">
        <v>13703</v>
      </c>
      <c r="B4409" s="1">
        <v>45103</v>
      </c>
      <c r="C4409" t="s">
        <v>17</v>
      </c>
      <c r="D4409" t="s">
        <v>3620</v>
      </c>
      <c r="E4409" t="s">
        <v>413</v>
      </c>
      <c r="F4409" t="s">
        <v>414</v>
      </c>
      <c r="G4409" t="s">
        <v>21</v>
      </c>
      <c r="H4409" t="s">
        <v>40</v>
      </c>
      <c r="I4409" t="s">
        <v>3621</v>
      </c>
      <c r="J4409" t="s">
        <v>3622</v>
      </c>
      <c r="K4409" s="9" t="s">
        <v>3623</v>
      </c>
      <c r="L4409" t="s">
        <v>3624</v>
      </c>
      <c r="M4409">
        <v>79.14</v>
      </c>
      <c r="N4409">
        <v>31.495999999999999</v>
      </c>
      <c r="O4409">
        <v>8</v>
      </c>
      <c r="P4409">
        <v>0.27</v>
      </c>
      <c r="Q4409">
        <f>IFERROR(SEARCH("-",R4409)+2, 1)</f>
        <v>12</v>
      </c>
      <c r="R4409" s="9" t="s">
        <v>3623</v>
      </c>
      <c r="S4409" s="9" t="b">
        <f>R4409&lt;&gt;K4409</f>
        <v>0</v>
      </c>
      <c r="T4409" t="str">
        <f xml:space="preserve"> TRIM( LEFT(R4409,  IFERROR(   SEARCH(" - ",R4409), LEN(R4409) )    ) )</f>
        <v>Clothing</v>
      </c>
      <c r="U4409" t="str">
        <f>MID(R4409, Q4409,LEN(R4409))</f>
        <v>Bottoms</v>
      </c>
      <c r="V4409" t="s">
        <v>40</v>
      </c>
    </row>
    <row r="4410" spans="1:22" x14ac:dyDescent="0.35">
      <c r="A4410" t="s">
        <v>17566</v>
      </c>
      <c r="B4410" s="1">
        <v>45360</v>
      </c>
      <c r="C4410" t="s">
        <v>17</v>
      </c>
      <c r="D4410" t="s">
        <v>8104</v>
      </c>
      <c r="E4410" t="s">
        <v>413</v>
      </c>
      <c r="F4410" t="s">
        <v>414</v>
      </c>
      <c r="G4410" t="s">
        <v>21</v>
      </c>
      <c r="H4410" t="s">
        <v>71</v>
      </c>
      <c r="I4410" t="s">
        <v>8105</v>
      </c>
      <c r="J4410" t="s">
        <v>8106</v>
      </c>
      <c r="K4410" s="9" t="s">
        <v>1013</v>
      </c>
      <c r="L4410" t="s">
        <v>268</v>
      </c>
      <c r="M4410">
        <v>7.99</v>
      </c>
      <c r="N4410">
        <v>2.3969999999999998</v>
      </c>
      <c r="O4410">
        <v>18</v>
      </c>
      <c r="P4410">
        <v>0.12</v>
      </c>
      <c r="Q4410">
        <f>IFERROR(SEARCH("-",R4410)+2, 1)</f>
        <v>8</v>
      </c>
      <c r="R4410" s="9" t="s">
        <v>1013</v>
      </c>
      <c r="S4410" s="9" t="b">
        <f>R4410&lt;&gt;K4410</f>
        <v>0</v>
      </c>
      <c r="T4410" t="str">
        <f xml:space="preserve"> TRIM( LEFT(R4410,  IFERROR(   SEARCH(" - ",R4410), LEN(R4410) )    ) )</f>
        <v>Food</v>
      </c>
      <c r="U4410" t="str">
        <f>MID(R4410, Q4410,LEN(R4410))</f>
        <v>Prepared Meals</v>
      </c>
      <c r="V4410" t="s">
        <v>71</v>
      </c>
    </row>
    <row r="4411" spans="1:22" x14ac:dyDescent="0.35">
      <c r="A4411" t="s">
        <v>12047</v>
      </c>
      <c r="B4411" s="1">
        <v>44949</v>
      </c>
      <c r="C4411" t="s">
        <v>17</v>
      </c>
      <c r="D4411" t="s">
        <v>723</v>
      </c>
      <c r="E4411" t="s">
        <v>413</v>
      </c>
      <c r="F4411" t="s">
        <v>414</v>
      </c>
      <c r="G4411" t="s">
        <v>21</v>
      </c>
      <c r="H4411" t="s">
        <v>78</v>
      </c>
      <c r="I4411" t="s">
        <v>724</v>
      </c>
      <c r="J4411" t="s">
        <v>725</v>
      </c>
      <c r="K4411" s="9" t="s">
        <v>43</v>
      </c>
      <c r="L4411" t="s">
        <v>726</v>
      </c>
      <c r="M4411">
        <v>48.99</v>
      </c>
      <c r="N4411">
        <v>14.446999999999999</v>
      </c>
      <c r="O4411">
        <v>5</v>
      </c>
      <c r="P4411">
        <v>0.16</v>
      </c>
      <c r="Q4411">
        <f>IFERROR(SEARCH("-",R4411)+2, 1)</f>
        <v>1</v>
      </c>
      <c r="R4411" s="9" t="s">
        <v>43</v>
      </c>
      <c r="S4411" s="9" t="b">
        <f>R4411&lt;&gt;K4411</f>
        <v>0</v>
      </c>
      <c r="T4411" t="str">
        <f xml:space="preserve"> TRIM( LEFT(R4411,  IFERROR(   SEARCH(" - ",R4411), LEN(R4411) )    ) )</f>
        <v>Accessories</v>
      </c>
      <c r="U4411" t="str">
        <f>MID(R4411, Q4411,LEN(R4411))</f>
        <v>Accessories</v>
      </c>
      <c r="V4411" t="s">
        <v>78</v>
      </c>
    </row>
    <row r="4412" spans="1:22" x14ac:dyDescent="0.35">
      <c r="A4412" t="s">
        <v>17851</v>
      </c>
      <c r="B4412" s="1">
        <v>45499</v>
      </c>
      <c r="C4412" t="s">
        <v>17</v>
      </c>
      <c r="D4412" t="s">
        <v>14726</v>
      </c>
      <c r="E4412" t="s">
        <v>413</v>
      </c>
      <c r="F4412" t="s">
        <v>414</v>
      </c>
      <c r="G4412" t="s">
        <v>21</v>
      </c>
      <c r="H4412" t="s">
        <v>179</v>
      </c>
      <c r="I4412" t="s">
        <v>14727</v>
      </c>
      <c r="J4412" t="s">
        <v>14728</v>
      </c>
      <c r="K4412" s="9" t="s">
        <v>14729</v>
      </c>
      <c r="L4412" t="s">
        <v>14730</v>
      </c>
      <c r="M4412">
        <v>2.79</v>
      </c>
      <c r="N4412">
        <v>0.83699999999999997</v>
      </c>
      <c r="O4412">
        <v>8</v>
      </c>
      <c r="P4412">
        <v>0.31</v>
      </c>
      <c r="Q4412">
        <f>IFERROR(SEARCH("-",R4412)+2, 1)</f>
        <v>8</v>
      </c>
      <c r="R4412" s="9" t="s">
        <v>14729</v>
      </c>
      <c r="S4412" s="9" t="b">
        <f>R4412&lt;&gt;K4412</f>
        <v>0</v>
      </c>
      <c r="T4412" t="str">
        <f xml:space="preserve"> TRIM( LEFT(R4412,  IFERROR(   SEARCH(" - ",R4412), LEN(R4412) )    ) )</f>
        <v>Food</v>
      </c>
      <c r="U4412" t="str">
        <f>MID(R4412, Q4412,LEN(R4412))</f>
        <v>Bread</v>
      </c>
      <c r="V4412" t="s">
        <v>179</v>
      </c>
    </row>
    <row r="4413" spans="1:22" x14ac:dyDescent="0.35">
      <c r="A4413" t="s">
        <v>12088</v>
      </c>
      <c r="B4413" s="1">
        <v>45246</v>
      </c>
      <c r="C4413" t="s">
        <v>17</v>
      </c>
      <c r="D4413" t="s">
        <v>2043</v>
      </c>
      <c r="E4413" t="s">
        <v>413</v>
      </c>
      <c r="F4413" t="s">
        <v>414</v>
      </c>
      <c r="G4413" t="s">
        <v>21</v>
      </c>
      <c r="H4413" t="s">
        <v>164</v>
      </c>
      <c r="I4413" t="s">
        <v>2044</v>
      </c>
      <c r="J4413" t="s">
        <v>2045</v>
      </c>
      <c r="K4413" s="9" t="s">
        <v>120</v>
      </c>
      <c r="L4413" t="s">
        <v>955</v>
      </c>
      <c r="M4413">
        <v>3.49</v>
      </c>
      <c r="N4413">
        <v>0.79700000000000004</v>
      </c>
      <c r="O4413">
        <v>3</v>
      </c>
      <c r="P4413">
        <v>0.19</v>
      </c>
      <c r="Q4413">
        <f>IFERROR(SEARCH("-",R4413)+2, 1)</f>
        <v>8</v>
      </c>
      <c r="R4413" s="9" t="s">
        <v>120</v>
      </c>
      <c r="S4413" s="9" t="b">
        <f>R4413&lt;&gt;K4413</f>
        <v>0</v>
      </c>
      <c r="T4413" t="str">
        <f xml:space="preserve"> TRIM( LEFT(R4413,  IFERROR(   SEARCH(" - ",R4413), LEN(R4413) )    ) )</f>
        <v>Food</v>
      </c>
      <c r="U4413" t="str">
        <f>MID(R4413, Q4413,LEN(R4413))</f>
        <v>Grains</v>
      </c>
      <c r="V4413" t="s">
        <v>164</v>
      </c>
    </row>
    <row r="4414" spans="1:22" x14ac:dyDescent="0.35">
      <c r="A4414" t="s">
        <v>17870</v>
      </c>
      <c r="B4414" s="1">
        <v>45556</v>
      </c>
      <c r="C4414" t="s">
        <v>17</v>
      </c>
      <c r="D4414" t="s">
        <v>8727</v>
      </c>
      <c r="E4414" t="s">
        <v>413</v>
      </c>
      <c r="F4414" t="s">
        <v>414</v>
      </c>
      <c r="G4414" t="s">
        <v>21</v>
      </c>
      <c r="H4414" t="s">
        <v>78</v>
      </c>
      <c r="I4414" t="s">
        <v>8728</v>
      </c>
      <c r="J4414" t="s">
        <v>8729</v>
      </c>
      <c r="L4414" t="s">
        <v>955</v>
      </c>
      <c r="M4414">
        <v>4.29</v>
      </c>
      <c r="N4414">
        <v>1.2869999999999999</v>
      </c>
      <c r="O4414">
        <v>3</v>
      </c>
      <c r="P4414">
        <v>0.2</v>
      </c>
      <c r="Q4414">
        <f>IFERROR(SEARCH("-",R4414)+2, 1)</f>
        <v>8</v>
      </c>
      <c r="R4414" s="9" t="s">
        <v>3355</v>
      </c>
      <c r="S4414" s="9" t="b">
        <f>R4414&lt;&gt;K4414</f>
        <v>1</v>
      </c>
      <c r="T4414" t="str">
        <f xml:space="preserve"> TRIM( LEFT(R4414,  IFERROR(   SEARCH(" - ",R4414), LEN(R4414) )    ) )</f>
        <v>Food</v>
      </c>
      <c r="U4414" t="str">
        <f>MID(R4414, Q4414,LEN(R4414))</f>
        <v>Health Foods</v>
      </c>
      <c r="V4414" t="s">
        <v>78</v>
      </c>
    </row>
    <row r="4415" spans="1:22" x14ac:dyDescent="0.35">
      <c r="A4415" t="s">
        <v>17946</v>
      </c>
      <c r="B4415" s="1">
        <v>45562</v>
      </c>
      <c r="C4415" t="s">
        <v>17</v>
      </c>
      <c r="D4415" t="s">
        <v>8211</v>
      </c>
      <c r="E4415" t="s">
        <v>413</v>
      </c>
      <c r="F4415" t="s">
        <v>414</v>
      </c>
      <c r="G4415" t="s">
        <v>21</v>
      </c>
      <c r="H4415" t="s">
        <v>260</v>
      </c>
      <c r="I4415" t="s">
        <v>8212</v>
      </c>
      <c r="J4415" t="s">
        <v>8213</v>
      </c>
      <c r="K4415" s="9" t="s">
        <v>513</v>
      </c>
      <c r="L4415" t="s">
        <v>514</v>
      </c>
      <c r="M4415">
        <v>34.99</v>
      </c>
      <c r="N4415">
        <v>10.497</v>
      </c>
      <c r="O4415">
        <v>5</v>
      </c>
      <c r="P4415">
        <v>0.32</v>
      </c>
      <c r="Q4415">
        <f>IFERROR(SEARCH("-",R4415)+2, 1)</f>
        <v>1</v>
      </c>
      <c r="R4415" s="9" t="s">
        <v>513</v>
      </c>
      <c r="S4415" s="9" t="b">
        <f>R4415&lt;&gt;K4415</f>
        <v>0</v>
      </c>
      <c r="T4415" t="str">
        <f xml:space="preserve"> TRIM( LEFT(R4415,  IFERROR(   SEARCH(" - ",R4415), LEN(R4415) )    ) )</f>
        <v>Fitness</v>
      </c>
      <c r="U4415" t="str">
        <f>MID(R4415, Q4415,LEN(R4415))</f>
        <v>Fitness</v>
      </c>
      <c r="V4415" t="s">
        <v>260</v>
      </c>
    </row>
    <row r="4416" spans="1:22" x14ac:dyDescent="0.35">
      <c r="A4416" t="s">
        <v>12116</v>
      </c>
      <c r="B4416" s="1">
        <v>45245</v>
      </c>
      <c r="C4416" t="s">
        <v>17</v>
      </c>
      <c r="D4416" t="s">
        <v>1023</v>
      </c>
      <c r="E4416" t="s">
        <v>413</v>
      </c>
      <c r="F4416" t="s">
        <v>414</v>
      </c>
      <c r="G4416" t="s">
        <v>21</v>
      </c>
      <c r="H4416" t="s">
        <v>260</v>
      </c>
      <c r="I4416" t="s">
        <v>1024</v>
      </c>
      <c r="J4416" t="s">
        <v>1025</v>
      </c>
      <c r="K4416" s="9" t="s">
        <v>348</v>
      </c>
      <c r="L4416" t="s">
        <v>349</v>
      </c>
      <c r="M4416">
        <v>0.99</v>
      </c>
      <c r="N4416">
        <v>4.7E-2</v>
      </c>
      <c r="O4416">
        <v>4</v>
      </c>
      <c r="P4416">
        <v>0.01</v>
      </c>
      <c r="Q4416">
        <f>IFERROR(SEARCH("-",R4416)+2, 1)</f>
        <v>8</v>
      </c>
      <c r="R4416" s="9" t="s">
        <v>348</v>
      </c>
      <c r="S4416" s="9" t="b">
        <f>R4416&lt;&gt;K4416</f>
        <v>0</v>
      </c>
      <c r="T4416" t="str">
        <f xml:space="preserve"> TRIM( LEFT(R4416,  IFERROR(   SEARCH(" - ",R4416), LEN(R4416) )    ) )</f>
        <v>Food</v>
      </c>
      <c r="U4416" t="str">
        <f>MID(R4416, Q4416,LEN(R4416))</f>
        <v>Dairy</v>
      </c>
      <c r="V4416" t="s">
        <v>260</v>
      </c>
    </row>
    <row r="4417" spans="1:22" x14ac:dyDescent="0.35">
      <c r="A4417" t="s">
        <v>12843</v>
      </c>
      <c r="B4417" s="1">
        <v>44975</v>
      </c>
      <c r="C4417" t="s">
        <v>27</v>
      </c>
      <c r="D4417" t="s">
        <v>2892</v>
      </c>
      <c r="E4417" t="s">
        <v>557</v>
      </c>
      <c r="F4417" t="s">
        <v>558</v>
      </c>
      <c r="G4417" t="s">
        <v>21</v>
      </c>
      <c r="H4417" t="s">
        <v>31</v>
      </c>
      <c r="I4417" t="s">
        <v>2893</v>
      </c>
      <c r="J4417" t="s">
        <v>2894</v>
      </c>
      <c r="K4417" s="9" t="s">
        <v>391</v>
      </c>
      <c r="L4417" t="s">
        <v>2294</v>
      </c>
      <c r="M4417">
        <v>19.14</v>
      </c>
      <c r="N4417">
        <v>5.4969999999999999</v>
      </c>
      <c r="O4417">
        <v>9</v>
      </c>
      <c r="P4417">
        <v>0.17</v>
      </c>
      <c r="Q4417">
        <f>IFERROR(SEARCH("-",R4417)+2, 1)</f>
        <v>1</v>
      </c>
      <c r="R4417" s="9" t="s">
        <v>391</v>
      </c>
      <c r="S4417" s="9" t="b">
        <f>R4417&lt;&gt;K4417</f>
        <v>0</v>
      </c>
      <c r="T4417" t="str">
        <f xml:space="preserve"> TRIM( LEFT(R4417,  IFERROR(   SEARCH(" - ",R4417), LEN(R4417) )    ) )</f>
        <v>Kitchen</v>
      </c>
      <c r="U4417" t="str">
        <f>MID(R4417, Q4417,LEN(R4417))</f>
        <v>Kitchen</v>
      </c>
      <c r="V4417" t="s">
        <v>31</v>
      </c>
    </row>
    <row r="4418" spans="1:22" x14ac:dyDescent="0.35">
      <c r="A4418" t="s">
        <v>14272</v>
      </c>
      <c r="B4418" s="1">
        <v>45225</v>
      </c>
      <c r="C4418" t="s">
        <v>27</v>
      </c>
      <c r="D4418" t="s">
        <v>7653</v>
      </c>
      <c r="E4418" t="s">
        <v>557</v>
      </c>
      <c r="F4418" t="s">
        <v>558</v>
      </c>
      <c r="G4418" t="s">
        <v>21</v>
      </c>
      <c r="H4418" t="s">
        <v>202</v>
      </c>
      <c r="I4418" t="s">
        <v>7654</v>
      </c>
      <c r="J4418" t="s">
        <v>7655</v>
      </c>
      <c r="K4418" s="9" t="s">
        <v>82</v>
      </c>
      <c r="L4418" t="s">
        <v>333</v>
      </c>
      <c r="M4418">
        <v>39.14</v>
      </c>
      <c r="N4418">
        <v>11.497</v>
      </c>
      <c r="O4418">
        <v>7</v>
      </c>
      <c r="P4418">
        <v>0.05</v>
      </c>
      <c r="Q4418">
        <f>IFERROR(SEARCH("-",R4418)+2, 1)</f>
        <v>1</v>
      </c>
      <c r="R4418" s="9" t="s">
        <v>82</v>
      </c>
      <c r="S4418" s="9" t="b">
        <f>R4418&lt;&gt;K4418</f>
        <v>0</v>
      </c>
      <c r="T4418" t="str">
        <f xml:space="preserve"> TRIM( LEFT(R4418,  IFERROR(   SEARCH(" - ",R4418), LEN(R4418) )    ) )</f>
        <v>Home</v>
      </c>
      <c r="U4418" t="str">
        <f>MID(R4418, Q4418,LEN(R4418))</f>
        <v>Home</v>
      </c>
      <c r="V4418" t="s">
        <v>202</v>
      </c>
    </row>
    <row r="4419" spans="1:22" x14ac:dyDescent="0.35">
      <c r="A4419" t="s">
        <v>13072</v>
      </c>
      <c r="B4419" s="1">
        <v>45135</v>
      </c>
      <c r="C4419" t="s">
        <v>27</v>
      </c>
      <c r="D4419" t="s">
        <v>4438</v>
      </c>
      <c r="E4419" t="s">
        <v>557</v>
      </c>
      <c r="F4419" t="s">
        <v>558</v>
      </c>
      <c r="G4419" t="s">
        <v>21</v>
      </c>
      <c r="H4419" t="s">
        <v>40</v>
      </c>
      <c r="I4419" t="s">
        <v>4439</v>
      </c>
      <c r="J4419" t="s">
        <v>4440</v>
      </c>
      <c r="K4419" s="9" t="s">
        <v>391</v>
      </c>
      <c r="L4419" t="s">
        <v>1328</v>
      </c>
      <c r="M4419">
        <v>89.14</v>
      </c>
      <c r="N4419">
        <v>35.496000000000002</v>
      </c>
      <c r="O4419">
        <v>16</v>
      </c>
      <c r="P4419">
        <v>0.25</v>
      </c>
      <c r="Q4419">
        <f>IFERROR(SEARCH("-",R4419)+2, 1)</f>
        <v>1</v>
      </c>
      <c r="R4419" s="9" t="s">
        <v>391</v>
      </c>
      <c r="S4419" s="9" t="b">
        <f>R4419&lt;&gt;K4419</f>
        <v>0</v>
      </c>
      <c r="T4419" t="str">
        <f xml:space="preserve"> TRIM( LEFT(R4419,  IFERROR(   SEARCH(" - ",R4419), LEN(R4419) )    ) )</f>
        <v>Kitchen</v>
      </c>
      <c r="U4419" t="str">
        <f>MID(R4419, Q4419,LEN(R4419))</f>
        <v>Kitchen</v>
      </c>
      <c r="V4419" t="s">
        <v>40</v>
      </c>
    </row>
    <row r="4420" spans="1:22" x14ac:dyDescent="0.35">
      <c r="A4420" t="s">
        <v>14000</v>
      </c>
      <c r="B4420" s="1">
        <v>45035</v>
      </c>
      <c r="C4420" t="s">
        <v>27</v>
      </c>
      <c r="D4420" t="s">
        <v>8451</v>
      </c>
      <c r="E4420" t="s">
        <v>557</v>
      </c>
      <c r="F4420" t="s">
        <v>558</v>
      </c>
      <c r="G4420" t="s">
        <v>21</v>
      </c>
      <c r="H4420" t="s">
        <v>78</v>
      </c>
      <c r="I4420" t="s">
        <v>8452</v>
      </c>
      <c r="J4420" t="s">
        <v>8453</v>
      </c>
      <c r="K4420" s="9" t="s">
        <v>3623</v>
      </c>
      <c r="L4420" t="s">
        <v>2770</v>
      </c>
      <c r="M4420">
        <v>54.14</v>
      </c>
      <c r="N4420">
        <v>15.997</v>
      </c>
      <c r="O4420">
        <v>19</v>
      </c>
      <c r="P4420">
        <v>0.21</v>
      </c>
      <c r="Q4420">
        <f>IFERROR(SEARCH("-",R4420)+2, 1)</f>
        <v>12</v>
      </c>
      <c r="R4420" s="9" t="s">
        <v>3623</v>
      </c>
      <c r="S4420" s="9" t="b">
        <f>R4420&lt;&gt;K4420</f>
        <v>0</v>
      </c>
      <c r="T4420" t="str">
        <f xml:space="preserve"> TRIM( LEFT(R4420,  IFERROR(   SEARCH(" - ",R4420), LEN(R4420) )    ) )</f>
        <v>Clothing</v>
      </c>
      <c r="U4420" t="str">
        <f>MID(R4420, Q4420,LEN(R4420))</f>
        <v>Bottoms</v>
      </c>
      <c r="V4420" t="s">
        <v>78</v>
      </c>
    </row>
    <row r="4421" spans="1:22" x14ac:dyDescent="0.35">
      <c r="A4421" t="s">
        <v>1138</v>
      </c>
      <c r="B4421" s="1">
        <v>45398</v>
      </c>
      <c r="C4421" t="s">
        <v>27</v>
      </c>
      <c r="D4421" t="s">
        <v>1139</v>
      </c>
      <c r="E4421" t="s">
        <v>557</v>
      </c>
      <c r="F4421" t="s">
        <v>558</v>
      </c>
      <c r="G4421" t="s">
        <v>21</v>
      </c>
      <c r="H4421" t="s">
        <v>78</v>
      </c>
      <c r="I4421" t="s">
        <v>1140</v>
      </c>
      <c r="J4421" t="s">
        <v>1141</v>
      </c>
      <c r="K4421" s="9" t="s">
        <v>205</v>
      </c>
      <c r="L4421" t="s">
        <v>206</v>
      </c>
      <c r="M4421">
        <v>4.59</v>
      </c>
      <c r="N4421">
        <v>1.377</v>
      </c>
      <c r="O4421">
        <v>6</v>
      </c>
      <c r="P4421">
        <v>0.23</v>
      </c>
      <c r="Q4421">
        <f>IFERROR(SEARCH("-",R4421)+2, 1)</f>
        <v>8</v>
      </c>
      <c r="R4421" s="9" t="s">
        <v>205</v>
      </c>
      <c r="S4421" s="9" t="b">
        <f>R4421&lt;&gt;K4421</f>
        <v>0</v>
      </c>
      <c r="T4421" t="str">
        <f xml:space="preserve"> TRIM( LEFT(R4421,  IFERROR(   SEARCH(" - ",R4421), LEN(R4421) )    ) )</f>
        <v>Food</v>
      </c>
      <c r="U4421" t="str">
        <f>MID(R4421, Q4421,LEN(R4421))</f>
        <v>Bakery</v>
      </c>
      <c r="V4421" t="s">
        <v>78</v>
      </c>
    </row>
    <row r="4422" spans="1:22" x14ac:dyDescent="0.35">
      <c r="A4422" t="s">
        <v>9809</v>
      </c>
      <c r="B4422" s="1">
        <v>45428</v>
      </c>
      <c r="C4422" t="s">
        <v>27</v>
      </c>
      <c r="D4422" t="s">
        <v>9810</v>
      </c>
      <c r="E4422" t="s">
        <v>557</v>
      </c>
      <c r="F4422" t="s">
        <v>558</v>
      </c>
      <c r="G4422" t="s">
        <v>21</v>
      </c>
      <c r="H4422" t="s">
        <v>164</v>
      </c>
      <c r="I4422" t="s">
        <v>3487</v>
      </c>
      <c r="J4422" t="s">
        <v>3488</v>
      </c>
      <c r="K4422" s="9" t="s">
        <v>205</v>
      </c>
      <c r="L4422" t="s">
        <v>206</v>
      </c>
      <c r="M4422">
        <v>3.99</v>
      </c>
      <c r="N4422">
        <v>1.196</v>
      </c>
      <c r="O4422">
        <v>19</v>
      </c>
      <c r="P4422">
        <v>0.19</v>
      </c>
      <c r="Q4422">
        <f>IFERROR(SEARCH("-",R4422)+2, 1)</f>
        <v>8</v>
      </c>
      <c r="R4422" s="9" t="s">
        <v>205</v>
      </c>
      <c r="S4422" s="9" t="b">
        <f>R4422&lt;&gt;K4422</f>
        <v>0</v>
      </c>
      <c r="T4422" t="str">
        <f xml:space="preserve"> TRIM( LEFT(R4422,  IFERROR(   SEARCH(" - ",R4422), LEN(R4422) )    ) )</f>
        <v>Food</v>
      </c>
      <c r="U4422" t="str">
        <f>MID(R4422, Q4422,LEN(R4422))</f>
        <v>Bakery</v>
      </c>
      <c r="V4422" t="s">
        <v>164</v>
      </c>
    </row>
    <row r="4423" spans="1:22" x14ac:dyDescent="0.35">
      <c r="A4423" t="s">
        <v>11577</v>
      </c>
      <c r="B4423" s="1">
        <v>44936</v>
      </c>
      <c r="C4423" t="s">
        <v>27</v>
      </c>
      <c r="D4423" t="s">
        <v>199</v>
      </c>
      <c r="E4423" t="s">
        <v>557</v>
      </c>
      <c r="F4423" t="s">
        <v>558</v>
      </c>
      <c r="G4423" t="s">
        <v>21</v>
      </c>
      <c r="I4423" t="s">
        <v>203</v>
      </c>
      <c r="J4423" t="s">
        <v>204</v>
      </c>
      <c r="K4423" s="9" t="s">
        <v>205</v>
      </c>
      <c r="L4423" t="s">
        <v>206</v>
      </c>
      <c r="M4423">
        <v>2.79</v>
      </c>
      <c r="N4423">
        <v>0.58699999999999997</v>
      </c>
      <c r="O4423">
        <v>19</v>
      </c>
      <c r="P4423">
        <v>0.22</v>
      </c>
      <c r="Q4423">
        <f>IFERROR(SEARCH("-",R4423)+2, 1)</f>
        <v>8</v>
      </c>
      <c r="R4423" s="9" t="s">
        <v>205</v>
      </c>
      <c r="S4423" s="9" t="b">
        <f>R4423&lt;&gt;K4423</f>
        <v>0</v>
      </c>
      <c r="T4423" t="str">
        <f xml:space="preserve"> TRIM( LEFT(R4423,  IFERROR(   SEARCH(" - ",R4423), LEN(R4423) )    ) )</f>
        <v>Food</v>
      </c>
      <c r="U4423" t="str">
        <f>MID(R4423, Q4423,LEN(R4423))</f>
        <v>Bakery</v>
      </c>
    </row>
    <row r="4424" spans="1:22" x14ac:dyDescent="0.35">
      <c r="A4424" t="s">
        <v>11163</v>
      </c>
      <c r="B4424" s="1">
        <v>45402</v>
      </c>
      <c r="C4424" t="s">
        <v>27</v>
      </c>
      <c r="D4424" t="s">
        <v>11164</v>
      </c>
      <c r="E4424" t="s">
        <v>557</v>
      </c>
      <c r="F4424" t="s">
        <v>558</v>
      </c>
      <c r="G4424" t="s">
        <v>21</v>
      </c>
      <c r="H4424" t="s">
        <v>260</v>
      </c>
      <c r="I4424" t="s">
        <v>2932</v>
      </c>
      <c r="J4424" t="s">
        <v>2933</v>
      </c>
      <c r="K4424" s="9" t="s">
        <v>217</v>
      </c>
      <c r="L4424" t="s">
        <v>218</v>
      </c>
      <c r="M4424">
        <v>20.99</v>
      </c>
      <c r="N4424">
        <v>7.9960000000000004</v>
      </c>
      <c r="O4424">
        <v>7</v>
      </c>
      <c r="P4424">
        <v>0.11</v>
      </c>
      <c r="Q4424">
        <f>IFERROR(SEARCH("-",R4424)+2, 1)</f>
        <v>1</v>
      </c>
      <c r="R4424" s="9" t="s">
        <v>217</v>
      </c>
      <c r="S4424" s="9" t="b">
        <f>R4424&lt;&gt;K4424</f>
        <v>0</v>
      </c>
      <c r="T4424" t="str">
        <f xml:space="preserve"> TRIM( LEFT(R4424,  IFERROR(   SEARCH(" - ",R4424), LEN(R4424) )    ) )</f>
        <v>Outdoor</v>
      </c>
      <c r="U4424" t="str">
        <f>MID(R4424, Q4424,LEN(R4424))</f>
        <v>Outdoor</v>
      </c>
      <c r="V4424" t="s">
        <v>260</v>
      </c>
    </row>
    <row r="4425" spans="1:22" x14ac:dyDescent="0.35">
      <c r="A4425" t="s">
        <v>14899</v>
      </c>
      <c r="B4425" s="1">
        <v>45275</v>
      </c>
      <c r="C4425" t="s">
        <v>27</v>
      </c>
      <c r="D4425" t="s">
        <v>7670</v>
      </c>
      <c r="E4425" t="s">
        <v>557</v>
      </c>
      <c r="F4425" t="s">
        <v>558</v>
      </c>
      <c r="G4425" t="s">
        <v>21</v>
      </c>
      <c r="I4425" t="s">
        <v>7671</v>
      </c>
      <c r="J4425" t="s">
        <v>7672</v>
      </c>
      <c r="K4425" s="9" t="s">
        <v>217</v>
      </c>
      <c r="L4425" t="s">
        <v>218</v>
      </c>
      <c r="M4425">
        <v>19.14</v>
      </c>
      <c r="N4425">
        <v>5.4969999999999999</v>
      </c>
      <c r="O4425">
        <v>4</v>
      </c>
      <c r="P4425">
        <v>0.3</v>
      </c>
      <c r="Q4425">
        <f>IFERROR(SEARCH("-",R4425)+2, 1)</f>
        <v>1</v>
      </c>
      <c r="R4425" s="9" t="s">
        <v>217</v>
      </c>
      <c r="S4425" s="9" t="b">
        <f>R4425&lt;&gt;K4425</f>
        <v>0</v>
      </c>
      <c r="T4425" t="str">
        <f xml:space="preserve"> TRIM( LEFT(R4425,  IFERROR(   SEARCH(" - ",R4425), LEN(R4425) )    ) )</f>
        <v>Outdoor</v>
      </c>
      <c r="U4425" t="str">
        <f>MID(R4425, Q4425,LEN(R4425))</f>
        <v>Outdoor</v>
      </c>
    </row>
    <row r="4426" spans="1:22" x14ac:dyDescent="0.35">
      <c r="A4426" t="s">
        <v>18469</v>
      </c>
      <c r="B4426" s="1">
        <v>45240</v>
      </c>
      <c r="C4426" t="s">
        <v>27</v>
      </c>
      <c r="D4426" t="s">
        <v>8522</v>
      </c>
      <c r="E4426" t="s">
        <v>557</v>
      </c>
      <c r="F4426" t="s">
        <v>558</v>
      </c>
      <c r="G4426" t="s">
        <v>21</v>
      </c>
      <c r="H4426" t="s">
        <v>49</v>
      </c>
      <c r="I4426" t="s">
        <v>8523</v>
      </c>
      <c r="J4426" t="s">
        <v>8524</v>
      </c>
      <c r="K4426" s="9" t="s">
        <v>217</v>
      </c>
      <c r="L4426" t="s">
        <v>218</v>
      </c>
      <c r="M4426">
        <v>39.99</v>
      </c>
      <c r="N4426">
        <v>11.997</v>
      </c>
      <c r="O4426">
        <v>2</v>
      </c>
      <c r="P4426">
        <v>0.22</v>
      </c>
      <c r="Q4426">
        <f>IFERROR(SEARCH("-",R4426)+2, 1)</f>
        <v>1</v>
      </c>
      <c r="R4426" s="9" t="s">
        <v>217</v>
      </c>
      <c r="S4426" s="9" t="b">
        <f>R4426&lt;&gt;K4426</f>
        <v>0</v>
      </c>
      <c r="T4426" t="str">
        <f xml:space="preserve"> TRIM( LEFT(R4426,  IFERROR(   SEARCH(" - ",R4426), LEN(R4426) )    ) )</f>
        <v>Outdoor</v>
      </c>
      <c r="U4426" t="str">
        <f>MID(R4426, Q4426,LEN(R4426))</f>
        <v>Outdoor</v>
      </c>
      <c r="V4426" t="s">
        <v>49</v>
      </c>
    </row>
    <row r="4427" spans="1:22" x14ac:dyDescent="0.35">
      <c r="A4427" t="s">
        <v>11704</v>
      </c>
      <c r="B4427" s="1">
        <v>45098</v>
      </c>
      <c r="C4427" t="s">
        <v>27</v>
      </c>
      <c r="D4427" t="s">
        <v>1802</v>
      </c>
      <c r="E4427" t="s">
        <v>557</v>
      </c>
      <c r="F4427" t="s">
        <v>558</v>
      </c>
      <c r="H4427" t="s">
        <v>78</v>
      </c>
      <c r="I4427" t="s">
        <v>1803</v>
      </c>
      <c r="J4427" t="s">
        <v>1804</v>
      </c>
      <c r="K4427" s="9" t="s">
        <v>363</v>
      </c>
      <c r="L4427" t="s">
        <v>1805</v>
      </c>
      <c r="M4427">
        <v>13.99</v>
      </c>
      <c r="N4427">
        <v>3.9470000000000001</v>
      </c>
      <c r="O4427">
        <v>15</v>
      </c>
      <c r="P4427">
        <v>0.2</v>
      </c>
      <c r="Q4427">
        <f>IFERROR(SEARCH("-",R4427)+2, 1)</f>
        <v>1</v>
      </c>
      <c r="R4427" s="9" t="s">
        <v>363</v>
      </c>
      <c r="S4427" s="9" t="b">
        <f>R4427&lt;&gt;K4427</f>
        <v>0</v>
      </c>
      <c r="T4427" t="str">
        <f xml:space="preserve"> TRIM( LEFT(R4427,  IFERROR(   SEARCH(" - ",R4427), LEN(R4427) )    ) )</f>
        <v>Automotive</v>
      </c>
      <c r="U4427" t="str">
        <f>MID(R4427, Q4427,LEN(R4427))</f>
        <v>Automotive</v>
      </c>
      <c r="V4427" t="s">
        <v>78</v>
      </c>
    </row>
    <row r="4428" spans="1:22" x14ac:dyDescent="0.35">
      <c r="A4428" t="s">
        <v>10956</v>
      </c>
      <c r="B4428" s="1">
        <v>45364</v>
      </c>
      <c r="C4428" t="s">
        <v>27</v>
      </c>
      <c r="D4428" t="s">
        <v>10957</v>
      </c>
      <c r="E4428" t="s">
        <v>557</v>
      </c>
      <c r="F4428" t="s">
        <v>558</v>
      </c>
      <c r="G4428" t="s">
        <v>21</v>
      </c>
      <c r="H4428" t="s">
        <v>179</v>
      </c>
      <c r="I4428" t="s">
        <v>4615</v>
      </c>
      <c r="J4428" t="s">
        <v>4616</v>
      </c>
      <c r="K4428" s="9" t="s">
        <v>228</v>
      </c>
      <c r="L4428" t="s">
        <v>4617</v>
      </c>
      <c r="M4428">
        <v>25.99</v>
      </c>
      <c r="N4428">
        <v>9.9960000000000004</v>
      </c>
      <c r="O4428">
        <v>9</v>
      </c>
      <c r="P4428">
        <v>0.13</v>
      </c>
      <c r="Q4428">
        <f>IFERROR(SEARCH("-",R4428)+2, 1)</f>
        <v>12</v>
      </c>
      <c r="R4428" s="9" t="s">
        <v>228</v>
      </c>
      <c r="S4428" s="9" t="b">
        <f>R4428&lt;&gt;K4428</f>
        <v>0</v>
      </c>
      <c r="T4428" t="str">
        <f xml:space="preserve"> TRIM( LEFT(R4428,  IFERROR(   SEARCH(" - ",R4428), LEN(R4428) )    ) )</f>
        <v>Clothing</v>
      </c>
      <c r="U4428" t="str">
        <f>MID(R4428, Q4428,LEN(R4428))</f>
        <v>Footwear</v>
      </c>
      <c r="V4428" t="s">
        <v>179</v>
      </c>
    </row>
    <row r="4429" spans="1:22" x14ac:dyDescent="0.35">
      <c r="A4429" t="s">
        <v>15536</v>
      </c>
      <c r="B4429" s="1">
        <v>45157</v>
      </c>
      <c r="C4429" t="s">
        <v>27</v>
      </c>
      <c r="D4429" t="s">
        <v>15537</v>
      </c>
      <c r="E4429" t="s">
        <v>557</v>
      </c>
      <c r="F4429" t="s">
        <v>558</v>
      </c>
      <c r="G4429" t="s">
        <v>21</v>
      </c>
      <c r="H4429" t="s">
        <v>179</v>
      </c>
      <c r="I4429" t="s">
        <v>4162</v>
      </c>
      <c r="J4429" t="s">
        <v>2719</v>
      </c>
      <c r="K4429" s="9" t="s">
        <v>24</v>
      </c>
      <c r="L4429" t="s">
        <v>4163</v>
      </c>
      <c r="M4429">
        <v>2.2400000000000002</v>
      </c>
      <c r="N4429">
        <v>0.94599999999999995</v>
      </c>
      <c r="O4429">
        <v>9</v>
      </c>
      <c r="P4429">
        <v>0.01</v>
      </c>
      <c r="Q4429">
        <f>IFERROR(SEARCH("-",R4429)+2, 1)</f>
        <v>8</v>
      </c>
      <c r="R4429" s="9" t="s">
        <v>24</v>
      </c>
      <c r="S4429" s="9" t="b">
        <f>R4429&lt;&gt;K4429</f>
        <v>0</v>
      </c>
      <c r="T4429" t="str">
        <f xml:space="preserve"> TRIM( LEFT(R4429,  IFERROR(   SEARCH(" - ",R4429), LEN(R4429) )    ) )</f>
        <v>Food</v>
      </c>
      <c r="U4429" t="str">
        <f>MID(R4429, Q4429,LEN(R4429))</f>
        <v>Snacks</v>
      </c>
      <c r="V4429" t="s">
        <v>179</v>
      </c>
    </row>
    <row r="4430" spans="1:22" x14ac:dyDescent="0.35">
      <c r="A4430" t="s">
        <v>9803</v>
      </c>
      <c r="B4430" s="1">
        <v>45448</v>
      </c>
      <c r="C4430" t="s">
        <v>27</v>
      </c>
      <c r="D4430" t="s">
        <v>9804</v>
      </c>
      <c r="E4430" t="s">
        <v>557</v>
      </c>
      <c r="F4430" t="s">
        <v>558</v>
      </c>
      <c r="G4430" t="s">
        <v>21</v>
      </c>
      <c r="H4430" t="s">
        <v>31</v>
      </c>
      <c r="I4430" t="s">
        <v>9805</v>
      </c>
      <c r="J4430" t="s">
        <v>9806</v>
      </c>
      <c r="K4430" s="9" t="s">
        <v>391</v>
      </c>
      <c r="L4430" t="s">
        <v>3121</v>
      </c>
      <c r="M4430">
        <v>180.99</v>
      </c>
      <c r="N4430">
        <v>53.997</v>
      </c>
      <c r="O4430">
        <v>12</v>
      </c>
      <c r="P4430">
        <v>0.16</v>
      </c>
      <c r="Q4430">
        <f>IFERROR(SEARCH("-",R4430)+2, 1)</f>
        <v>1</v>
      </c>
      <c r="R4430" s="9" t="s">
        <v>391</v>
      </c>
      <c r="S4430" s="9" t="b">
        <f>R4430&lt;&gt;K4430</f>
        <v>0</v>
      </c>
      <c r="T4430" t="str">
        <f xml:space="preserve"> TRIM( LEFT(R4430,  IFERROR(   SEARCH(" - ",R4430), LEN(R4430) )    ) )</f>
        <v>Kitchen</v>
      </c>
      <c r="U4430" t="str">
        <f>MID(R4430, Q4430,LEN(R4430))</f>
        <v>Kitchen</v>
      </c>
      <c r="V4430" t="s">
        <v>31</v>
      </c>
    </row>
    <row r="4431" spans="1:22" x14ac:dyDescent="0.35">
      <c r="A4431" t="s">
        <v>10106</v>
      </c>
      <c r="B4431" s="1">
        <v>45449</v>
      </c>
      <c r="C4431" t="s">
        <v>27</v>
      </c>
      <c r="D4431" t="s">
        <v>10107</v>
      </c>
      <c r="E4431" t="s">
        <v>557</v>
      </c>
      <c r="F4431" t="s">
        <v>558</v>
      </c>
      <c r="G4431" t="s">
        <v>21</v>
      </c>
      <c r="H4431" t="s">
        <v>31</v>
      </c>
      <c r="I4431" t="s">
        <v>4008</v>
      </c>
      <c r="J4431" t="s">
        <v>4009</v>
      </c>
      <c r="K4431" s="9" t="s">
        <v>1378</v>
      </c>
      <c r="L4431" t="s">
        <v>1291</v>
      </c>
      <c r="M4431">
        <v>4.99</v>
      </c>
      <c r="N4431">
        <v>1.5960000000000001</v>
      </c>
      <c r="O4431">
        <v>3</v>
      </c>
      <c r="P4431">
        <v>0.17</v>
      </c>
      <c r="Q4431">
        <f>IFERROR(SEARCH("-",R4431)+2, 1)</f>
        <v>8</v>
      </c>
      <c r="R4431" s="9" t="s">
        <v>1378</v>
      </c>
      <c r="S4431" s="9" t="b">
        <f>R4431&lt;&gt;K4431</f>
        <v>0</v>
      </c>
      <c r="T4431" t="str">
        <f xml:space="preserve"> TRIM( LEFT(R4431,  IFERROR(   SEARCH(" - ",R4431), LEN(R4431) )    ) )</f>
        <v>Food</v>
      </c>
      <c r="U4431" t="str">
        <f>MID(R4431, Q4431,LEN(R4431))</f>
        <v>Baking Goods</v>
      </c>
      <c r="V4431" t="s">
        <v>31</v>
      </c>
    </row>
    <row r="4432" spans="1:22" x14ac:dyDescent="0.35">
      <c r="A4432" t="s">
        <v>13009</v>
      </c>
      <c r="B4432" s="1">
        <v>45285</v>
      </c>
      <c r="C4432" t="s">
        <v>27</v>
      </c>
      <c r="D4432" t="s">
        <v>13010</v>
      </c>
      <c r="E4432" t="s">
        <v>557</v>
      </c>
      <c r="F4432" t="s">
        <v>558</v>
      </c>
      <c r="G4432" t="s">
        <v>21</v>
      </c>
      <c r="I4432" t="s">
        <v>6469</v>
      </c>
      <c r="J4432" t="s">
        <v>6470</v>
      </c>
      <c r="K4432" s="9" t="s">
        <v>34</v>
      </c>
      <c r="L4432" t="s">
        <v>526</v>
      </c>
      <c r="M4432">
        <v>2.44</v>
      </c>
      <c r="N4432">
        <v>0.48699999999999999</v>
      </c>
      <c r="O4432">
        <v>11</v>
      </c>
      <c r="P4432">
        <v>0.21</v>
      </c>
      <c r="Q4432">
        <f>IFERROR(SEARCH("-",R4432)+2, 1)</f>
        <v>8</v>
      </c>
      <c r="R4432" s="9" t="s">
        <v>34</v>
      </c>
      <c r="S4432" s="9" t="b">
        <f>R4432&lt;&gt;K4432</f>
        <v>0</v>
      </c>
      <c r="T4432" t="str">
        <f xml:space="preserve"> TRIM( LEFT(R4432,  IFERROR(   SEARCH(" - ",R4432), LEN(R4432) )    ) )</f>
        <v>Food</v>
      </c>
      <c r="U4432" t="str">
        <f>MID(R4432, Q4432,LEN(R4432))</f>
        <v>Condiments</v>
      </c>
    </row>
    <row r="4433" spans="1:22" x14ac:dyDescent="0.35">
      <c r="A4433" t="s">
        <v>2463</v>
      </c>
      <c r="B4433" s="1">
        <v>45539</v>
      </c>
      <c r="C4433" t="s">
        <v>27</v>
      </c>
      <c r="D4433" t="s">
        <v>1240</v>
      </c>
      <c r="E4433" t="s">
        <v>557</v>
      </c>
      <c r="F4433" t="s">
        <v>558</v>
      </c>
      <c r="G4433" t="s">
        <v>21</v>
      </c>
      <c r="H4433" t="s">
        <v>40</v>
      </c>
      <c r="I4433" t="s">
        <v>1241</v>
      </c>
      <c r="J4433" t="s">
        <v>1242</v>
      </c>
      <c r="K4433" s="9" t="s">
        <v>1243</v>
      </c>
      <c r="L4433" t="s">
        <v>1244</v>
      </c>
      <c r="M4433">
        <v>49.99</v>
      </c>
      <c r="N4433">
        <v>14.997</v>
      </c>
      <c r="O4433">
        <v>17</v>
      </c>
      <c r="P4433">
        <v>0.35</v>
      </c>
      <c r="Q4433">
        <f>IFERROR(SEARCH("-",R4433)+2, 1)</f>
        <v>12</v>
      </c>
      <c r="R4433" s="9" t="s">
        <v>1243</v>
      </c>
      <c r="S4433" s="9" t="b">
        <f>R4433&lt;&gt;K4433</f>
        <v>0</v>
      </c>
      <c r="T4433" t="str">
        <f xml:space="preserve"> TRIM( LEFT(R4433,  IFERROR(   SEARCH(" - ",R4433), LEN(R4433) )    ) )</f>
        <v>Clothing</v>
      </c>
      <c r="U4433" t="str">
        <f>MID(R4433, Q4433,LEN(R4433))</f>
        <v>Shirts</v>
      </c>
      <c r="V4433" t="s">
        <v>40</v>
      </c>
    </row>
    <row r="4434" spans="1:22" x14ac:dyDescent="0.35">
      <c r="A4434" t="s">
        <v>5134</v>
      </c>
      <c r="B4434" s="1">
        <v>45341</v>
      </c>
      <c r="C4434" t="s">
        <v>27</v>
      </c>
      <c r="D4434" t="s">
        <v>2979</v>
      </c>
      <c r="E4434" t="s">
        <v>557</v>
      </c>
      <c r="F4434" t="s">
        <v>558</v>
      </c>
      <c r="G4434" t="s">
        <v>21</v>
      </c>
      <c r="H4434" t="s">
        <v>202</v>
      </c>
      <c r="I4434" t="s">
        <v>2980</v>
      </c>
      <c r="J4434" t="s">
        <v>2981</v>
      </c>
      <c r="K4434" s="9" t="s">
        <v>2982</v>
      </c>
      <c r="L4434" t="s">
        <v>2983</v>
      </c>
      <c r="M4434">
        <v>2.4900000000000002</v>
      </c>
      <c r="N4434">
        <v>0.996</v>
      </c>
      <c r="O4434">
        <v>19</v>
      </c>
      <c r="P4434">
        <v>0.14000000000000001</v>
      </c>
      <c r="Q4434">
        <f>IFERROR(SEARCH("-",R4434)+2, 1)</f>
        <v>8</v>
      </c>
      <c r="R4434" s="9" t="s">
        <v>2982</v>
      </c>
      <c r="S4434" s="9" t="b">
        <f>R4434&lt;&gt;K4434</f>
        <v>0</v>
      </c>
      <c r="T4434" t="str">
        <f xml:space="preserve"> TRIM( LEFT(R4434,  IFERROR(   SEARCH(" - ",R4434), LEN(R4434) )    ) )</f>
        <v>Food</v>
      </c>
      <c r="U4434" t="str">
        <f>MID(R4434, Q4434,LEN(R4434))</f>
        <v>Dressings</v>
      </c>
      <c r="V4434" t="s">
        <v>202</v>
      </c>
    </row>
    <row r="4435" spans="1:22" x14ac:dyDescent="0.35">
      <c r="A4435" t="s">
        <v>11926</v>
      </c>
      <c r="B4435" s="1">
        <v>45009</v>
      </c>
      <c r="C4435" t="s">
        <v>27</v>
      </c>
      <c r="D4435" t="s">
        <v>2236</v>
      </c>
      <c r="E4435" t="s">
        <v>557</v>
      </c>
      <c r="F4435" t="s">
        <v>558</v>
      </c>
      <c r="G4435" t="s">
        <v>21</v>
      </c>
      <c r="H4435" t="s">
        <v>78</v>
      </c>
      <c r="I4435" t="s">
        <v>2237</v>
      </c>
      <c r="J4435" t="s">
        <v>2238</v>
      </c>
      <c r="K4435" s="9" t="s">
        <v>273</v>
      </c>
      <c r="L4435" t="s">
        <v>591</v>
      </c>
      <c r="M4435">
        <v>58.99</v>
      </c>
      <c r="N4435">
        <v>17.446999999999999</v>
      </c>
      <c r="O4435">
        <v>14</v>
      </c>
      <c r="Q4435">
        <f>IFERROR(SEARCH("-",R4435)+2, 1)</f>
        <v>1</v>
      </c>
      <c r="R4435" s="9" t="s">
        <v>273</v>
      </c>
      <c r="S4435" s="9" t="b">
        <f>R4435&lt;&gt;K4435</f>
        <v>0</v>
      </c>
      <c r="T4435" t="str">
        <f xml:space="preserve"> TRIM( LEFT(R4435,  IFERROR(   SEARCH(" - ",R4435), LEN(R4435) )    ) )</f>
        <v>Toys</v>
      </c>
      <c r="U4435" t="str">
        <f>MID(R4435, Q4435,LEN(R4435))</f>
        <v>Toys</v>
      </c>
      <c r="V4435" t="s">
        <v>78</v>
      </c>
    </row>
    <row r="4436" spans="1:22" x14ac:dyDescent="0.35">
      <c r="A4436" t="s">
        <v>18471</v>
      </c>
      <c r="B4436" s="1">
        <v>45201</v>
      </c>
      <c r="C4436" t="s">
        <v>27</v>
      </c>
      <c r="D4436" t="s">
        <v>14246</v>
      </c>
      <c r="E4436" t="s">
        <v>557</v>
      </c>
      <c r="F4436" t="s">
        <v>558</v>
      </c>
      <c r="G4436" t="s">
        <v>21</v>
      </c>
      <c r="I4436" t="s">
        <v>14247</v>
      </c>
      <c r="J4436" t="s">
        <v>14248</v>
      </c>
      <c r="K4436" s="9" t="s">
        <v>217</v>
      </c>
      <c r="L4436" t="s">
        <v>1372</v>
      </c>
      <c r="M4436">
        <v>49.99</v>
      </c>
      <c r="N4436">
        <v>14.997</v>
      </c>
      <c r="O4436">
        <v>12</v>
      </c>
      <c r="P4436">
        <v>0.28999999999999998</v>
      </c>
      <c r="Q4436">
        <f>IFERROR(SEARCH("-",R4436)+2, 1)</f>
        <v>1</v>
      </c>
      <c r="R4436" s="9" t="s">
        <v>217</v>
      </c>
      <c r="S4436" s="9" t="b">
        <f>R4436&lt;&gt;K4436</f>
        <v>0</v>
      </c>
      <c r="T4436" t="str">
        <f xml:space="preserve"> TRIM( LEFT(R4436,  IFERROR(   SEARCH(" - ",R4436), LEN(R4436) )    ) )</f>
        <v>Outdoor</v>
      </c>
      <c r="U4436" t="str">
        <f>MID(R4436, Q4436,LEN(R4436))</f>
        <v>Outdoor</v>
      </c>
    </row>
    <row r="4437" spans="1:22" x14ac:dyDescent="0.35">
      <c r="A4437" t="s">
        <v>13777</v>
      </c>
      <c r="B4437" s="1">
        <v>44987</v>
      </c>
      <c r="C4437" t="s">
        <v>27</v>
      </c>
      <c r="D4437" t="s">
        <v>5235</v>
      </c>
      <c r="E4437" t="s">
        <v>557</v>
      </c>
      <c r="F4437" t="s">
        <v>558</v>
      </c>
      <c r="G4437" t="s">
        <v>21</v>
      </c>
      <c r="H4437" t="s">
        <v>49</v>
      </c>
      <c r="I4437" t="s">
        <v>5236</v>
      </c>
      <c r="J4437" t="s">
        <v>5237</v>
      </c>
      <c r="K4437" s="9" t="s">
        <v>1600</v>
      </c>
      <c r="L4437" t="s">
        <v>5238</v>
      </c>
      <c r="M4437">
        <v>39.14</v>
      </c>
      <c r="N4437">
        <v>15.496</v>
      </c>
      <c r="O4437">
        <v>3</v>
      </c>
      <c r="P4437">
        <v>0.02</v>
      </c>
      <c r="Q4437">
        <f>IFERROR(SEARCH("-",R4437)+2, 1)</f>
        <v>12</v>
      </c>
      <c r="R4437" s="9" t="s">
        <v>1600</v>
      </c>
      <c r="S4437" s="9" t="b">
        <f>R4437&lt;&gt;K4437</f>
        <v>0</v>
      </c>
      <c r="T4437" t="str">
        <f xml:space="preserve"> TRIM( LEFT(R4437,  IFERROR(   SEARCH(" - ",R4437), LEN(R4437) )    ) )</f>
        <v>Clothing</v>
      </c>
      <c r="U4437" t="str">
        <f>MID(R4437, Q4437,LEN(R4437))</f>
        <v>Activewear</v>
      </c>
      <c r="V4437" t="s">
        <v>49</v>
      </c>
    </row>
    <row r="4438" spans="1:22" x14ac:dyDescent="0.35">
      <c r="A4438" t="s">
        <v>5747</v>
      </c>
      <c r="B4438" s="1">
        <v>45722</v>
      </c>
      <c r="C4438" t="s">
        <v>27</v>
      </c>
      <c r="D4438" t="s">
        <v>1235</v>
      </c>
      <c r="E4438" t="s">
        <v>557</v>
      </c>
      <c r="F4438" t="s">
        <v>558</v>
      </c>
      <c r="G4438" t="s">
        <v>21</v>
      </c>
      <c r="H4438" t="s">
        <v>40</v>
      </c>
      <c r="I4438" t="s">
        <v>3066</v>
      </c>
      <c r="J4438" t="s">
        <v>3067</v>
      </c>
      <c r="K4438" s="9" t="s">
        <v>128</v>
      </c>
      <c r="L4438" t="s">
        <v>168</v>
      </c>
      <c r="M4438">
        <v>5.71</v>
      </c>
      <c r="N4438">
        <v>2.7160000000000002</v>
      </c>
      <c r="O4438">
        <v>17</v>
      </c>
      <c r="P4438">
        <v>0.18</v>
      </c>
      <c r="Q4438">
        <f>IFERROR(SEARCH("-",R4438)+2, 1)</f>
        <v>8</v>
      </c>
      <c r="R4438" s="9" t="s">
        <v>128</v>
      </c>
      <c r="S4438" s="9" t="b">
        <f>R4438&lt;&gt;K4438</f>
        <v>0</v>
      </c>
      <c r="T4438" t="str">
        <f xml:space="preserve"> TRIM( LEFT(R4438,  IFERROR(   SEARCH(" - ",R4438), LEN(R4438) )    ) )</f>
        <v>Food</v>
      </c>
      <c r="U4438" t="str">
        <f>MID(R4438, Q4438,LEN(R4438))</f>
        <v>Frozen Foods</v>
      </c>
      <c r="V4438" t="s">
        <v>40</v>
      </c>
    </row>
    <row r="4439" spans="1:22" x14ac:dyDescent="0.35">
      <c r="A4439" t="s">
        <v>3396</v>
      </c>
      <c r="B4439" s="1">
        <v>45350</v>
      </c>
      <c r="C4439" t="s">
        <v>27</v>
      </c>
      <c r="D4439" t="s">
        <v>3397</v>
      </c>
      <c r="E4439" t="s">
        <v>557</v>
      </c>
      <c r="F4439" t="s">
        <v>558</v>
      </c>
      <c r="G4439" t="s">
        <v>21</v>
      </c>
      <c r="H4439" t="s">
        <v>260</v>
      </c>
      <c r="I4439" t="s">
        <v>3398</v>
      </c>
      <c r="J4439" t="s">
        <v>3399</v>
      </c>
      <c r="K4439" s="9" t="s">
        <v>167</v>
      </c>
      <c r="L4439" t="s">
        <v>3400</v>
      </c>
      <c r="M4439">
        <v>12.99</v>
      </c>
      <c r="N4439">
        <v>5.1959999999999997</v>
      </c>
      <c r="O4439">
        <v>4</v>
      </c>
      <c r="P4439">
        <v>0.23</v>
      </c>
      <c r="Q4439">
        <f>IFERROR(SEARCH("-",R4439)+2, 1)</f>
        <v>8</v>
      </c>
      <c r="R4439" s="9" t="s">
        <v>167</v>
      </c>
      <c r="S4439" s="9" t="b">
        <f>R4439&lt;&gt;K4439</f>
        <v>0</v>
      </c>
      <c r="T4439" t="str">
        <f xml:space="preserve"> TRIM( LEFT(R4439,  IFERROR(   SEARCH(" - ",R4439), LEN(R4439) )    ) )</f>
        <v>Food</v>
      </c>
      <c r="U4439" t="str">
        <f>MID(R4439, Q4439,LEN(R4439))</f>
        <v>Frozen Meals</v>
      </c>
      <c r="V4439" t="s">
        <v>260</v>
      </c>
    </row>
    <row r="4440" spans="1:22" x14ac:dyDescent="0.35">
      <c r="A4440" t="s">
        <v>10732</v>
      </c>
      <c r="B4440" s="1">
        <v>45570</v>
      </c>
      <c r="C4440" t="s">
        <v>27</v>
      </c>
      <c r="D4440" t="s">
        <v>10733</v>
      </c>
      <c r="E4440" t="s">
        <v>557</v>
      </c>
      <c r="F4440" t="s">
        <v>558</v>
      </c>
      <c r="G4440" t="s">
        <v>21</v>
      </c>
      <c r="H4440" t="s">
        <v>31</v>
      </c>
      <c r="I4440" t="s">
        <v>4276</v>
      </c>
      <c r="J4440" t="s">
        <v>4277</v>
      </c>
      <c r="K4440" s="9" t="s">
        <v>1254</v>
      </c>
      <c r="L4440" t="s">
        <v>1255</v>
      </c>
      <c r="M4440">
        <v>11.99</v>
      </c>
      <c r="N4440">
        <v>4.3959999999999999</v>
      </c>
      <c r="O4440">
        <v>2</v>
      </c>
      <c r="P4440">
        <v>0.15</v>
      </c>
      <c r="Q4440">
        <f>IFERROR(SEARCH("-",R4440)+2, 1)</f>
        <v>8</v>
      </c>
      <c r="R4440" s="9" t="s">
        <v>1254</v>
      </c>
      <c r="S4440" s="9" t="b">
        <f>R4440&lt;&gt;K4440</f>
        <v>0</v>
      </c>
      <c r="T4440" t="str">
        <f xml:space="preserve"> TRIM( LEFT(R4440,  IFERROR(   SEARCH(" - ",R4440), LEN(R4440) )    ) )</f>
        <v>Food</v>
      </c>
      <c r="U4440" t="str">
        <f>MID(R4440, Q4440,LEN(R4440))</f>
        <v>Frozen Food</v>
      </c>
      <c r="V4440" t="s">
        <v>31</v>
      </c>
    </row>
    <row r="4441" spans="1:22" x14ac:dyDescent="0.35">
      <c r="A4441" t="s">
        <v>12387</v>
      </c>
      <c r="B4441" s="1">
        <v>44989</v>
      </c>
      <c r="C4441" t="s">
        <v>27</v>
      </c>
      <c r="D4441" t="s">
        <v>5742</v>
      </c>
      <c r="E4441" t="s">
        <v>557</v>
      </c>
      <c r="F4441" t="s">
        <v>558</v>
      </c>
      <c r="G4441" t="s">
        <v>21</v>
      </c>
      <c r="H4441" t="s">
        <v>40</v>
      </c>
      <c r="I4441" t="s">
        <v>12388</v>
      </c>
      <c r="J4441" t="s">
        <v>12389</v>
      </c>
      <c r="K4441" s="9" t="s">
        <v>463</v>
      </c>
      <c r="L4441" t="s">
        <v>1255</v>
      </c>
      <c r="M4441">
        <v>3.99</v>
      </c>
      <c r="N4441">
        <v>0.94699999999999995</v>
      </c>
      <c r="O4441">
        <v>10</v>
      </c>
      <c r="P4441">
        <v>0.02</v>
      </c>
      <c r="Q4441">
        <f>IFERROR(SEARCH("-",R4441)+2, 1)</f>
        <v>8</v>
      </c>
      <c r="R4441" s="9" t="s">
        <v>463</v>
      </c>
      <c r="S4441" s="9" t="b">
        <f>R4441&lt;&gt;K4441</f>
        <v>0</v>
      </c>
      <c r="T4441" t="str">
        <f xml:space="preserve"> TRIM( LEFT(R4441,  IFERROR(   SEARCH(" - ",R4441), LEN(R4441) )    ) )</f>
        <v>Food</v>
      </c>
      <c r="U4441" t="str">
        <f>MID(R4441, Q4441,LEN(R4441))</f>
        <v>Frozen</v>
      </c>
      <c r="V4441" t="s">
        <v>40</v>
      </c>
    </row>
    <row r="4442" spans="1:22" x14ac:dyDescent="0.35">
      <c r="A4442" t="s">
        <v>18955</v>
      </c>
      <c r="B4442" s="1">
        <v>45236</v>
      </c>
      <c r="C4442" t="s">
        <v>27</v>
      </c>
      <c r="D4442" t="s">
        <v>7881</v>
      </c>
      <c r="E4442" t="s">
        <v>557</v>
      </c>
      <c r="F4442" t="s">
        <v>558</v>
      </c>
      <c r="G4442" t="s">
        <v>21</v>
      </c>
      <c r="H4442" t="s">
        <v>179</v>
      </c>
      <c r="I4442" t="s">
        <v>7882</v>
      </c>
      <c r="J4442" t="s">
        <v>7883</v>
      </c>
      <c r="K4442" s="9" t="s">
        <v>98</v>
      </c>
      <c r="L4442" t="s">
        <v>7884</v>
      </c>
      <c r="M4442">
        <v>4.99</v>
      </c>
      <c r="N4442">
        <v>1.4970000000000001</v>
      </c>
      <c r="O4442">
        <v>3</v>
      </c>
      <c r="P4442">
        <v>0.2</v>
      </c>
      <c r="Q4442">
        <f>IFERROR(SEARCH("-",R4442)+2, 1)</f>
        <v>8</v>
      </c>
      <c r="R4442" s="9" t="s">
        <v>98</v>
      </c>
      <c r="S4442" s="9" t="b">
        <f>R4442&lt;&gt;K4442</f>
        <v>0</v>
      </c>
      <c r="T4442" t="str">
        <f xml:space="preserve"> TRIM( LEFT(R4442,  IFERROR(   SEARCH(" - ",R4442), LEN(R4442) )    ) )</f>
        <v>Food</v>
      </c>
      <c r="U4442" t="str">
        <f>MID(R4442, Q4442,LEN(R4442))</f>
        <v>Baking</v>
      </c>
      <c r="V4442" t="s">
        <v>179</v>
      </c>
    </row>
    <row r="4443" spans="1:22" x14ac:dyDescent="0.35">
      <c r="A4443" t="s">
        <v>6394</v>
      </c>
      <c r="B4443" s="1">
        <v>45720</v>
      </c>
      <c r="C4443" t="s">
        <v>27</v>
      </c>
      <c r="D4443" t="s">
        <v>1597</v>
      </c>
      <c r="E4443" t="s">
        <v>557</v>
      </c>
      <c r="F4443" t="s">
        <v>558</v>
      </c>
      <c r="G4443" t="s">
        <v>21</v>
      </c>
      <c r="H4443" t="s">
        <v>31</v>
      </c>
      <c r="I4443" t="s">
        <v>6395</v>
      </c>
      <c r="J4443" t="s">
        <v>6396</v>
      </c>
      <c r="L4443" t="s">
        <v>658</v>
      </c>
      <c r="M4443">
        <v>6.41</v>
      </c>
      <c r="N4443">
        <v>2.996</v>
      </c>
      <c r="O4443">
        <v>4</v>
      </c>
      <c r="P4443">
        <v>0.12</v>
      </c>
      <c r="Q4443">
        <f>IFERROR(SEARCH("-",R4443)+2, 1)</f>
        <v>8</v>
      </c>
      <c r="R4443" s="9" t="s">
        <v>531</v>
      </c>
      <c r="S4443" s="9" t="b">
        <f>R4443&lt;&gt;K4443</f>
        <v>1</v>
      </c>
      <c r="T4443" t="str">
        <f xml:space="preserve"> TRIM( LEFT(R4443,  IFERROR(   SEARCH(" - ",R4443), LEN(R4443) )    ) )</f>
        <v>Food</v>
      </c>
      <c r="U4443" t="str">
        <f>MID(R4443, Q4443,LEN(R4443))</f>
        <v>Breakfast</v>
      </c>
      <c r="V4443" t="s">
        <v>31</v>
      </c>
    </row>
    <row r="4444" spans="1:22" x14ac:dyDescent="0.35">
      <c r="A4444" t="s">
        <v>6045</v>
      </c>
      <c r="B4444" s="1">
        <v>45720</v>
      </c>
      <c r="C4444" t="s">
        <v>27</v>
      </c>
      <c r="D4444" t="s">
        <v>279</v>
      </c>
      <c r="E4444" t="s">
        <v>557</v>
      </c>
      <c r="F4444" t="s">
        <v>558</v>
      </c>
      <c r="G4444" t="s">
        <v>21</v>
      </c>
      <c r="H4444" t="s">
        <v>49</v>
      </c>
      <c r="I4444" t="s">
        <v>3515</v>
      </c>
      <c r="J4444" t="s">
        <v>3516</v>
      </c>
      <c r="K4444" s="9" t="s">
        <v>24</v>
      </c>
      <c r="L4444" t="s">
        <v>144</v>
      </c>
      <c r="M4444">
        <v>6.41</v>
      </c>
      <c r="N4444">
        <v>2.996</v>
      </c>
      <c r="O4444">
        <v>2</v>
      </c>
      <c r="P4444">
        <v>0.08</v>
      </c>
      <c r="Q4444">
        <f>IFERROR(SEARCH("-",R4444)+2, 1)</f>
        <v>8</v>
      </c>
      <c r="R4444" s="9" t="s">
        <v>24</v>
      </c>
      <c r="S4444" s="9" t="b">
        <f>R4444&lt;&gt;K4444</f>
        <v>0</v>
      </c>
      <c r="T4444" t="str">
        <f xml:space="preserve"> TRIM( LEFT(R4444,  IFERROR(   SEARCH(" - ",R4444), LEN(R4444) )    ) )</f>
        <v>Food</v>
      </c>
      <c r="U4444" t="str">
        <f>MID(R4444, Q4444,LEN(R4444))</f>
        <v>Snacks</v>
      </c>
      <c r="V4444" t="s">
        <v>49</v>
      </c>
    </row>
    <row r="4445" spans="1:22" x14ac:dyDescent="0.35">
      <c r="A4445" t="s">
        <v>11129</v>
      </c>
      <c r="B4445" s="1">
        <v>45339</v>
      </c>
      <c r="C4445" t="s">
        <v>27</v>
      </c>
      <c r="D4445" t="s">
        <v>11130</v>
      </c>
      <c r="E4445" t="s">
        <v>557</v>
      </c>
      <c r="F4445" t="s">
        <v>558</v>
      </c>
      <c r="G4445" t="s">
        <v>21</v>
      </c>
      <c r="H4445" t="s">
        <v>71</v>
      </c>
      <c r="I4445" t="s">
        <v>3373</v>
      </c>
      <c r="J4445" t="s">
        <v>3374</v>
      </c>
      <c r="K4445" s="9" t="s">
        <v>24</v>
      </c>
      <c r="L4445" t="s">
        <v>144</v>
      </c>
      <c r="M4445">
        <v>4.29</v>
      </c>
      <c r="N4445">
        <v>0.98699999999999999</v>
      </c>
      <c r="O4445">
        <v>19</v>
      </c>
      <c r="P4445">
        <v>0.08</v>
      </c>
      <c r="Q4445">
        <f>IFERROR(SEARCH("-",R4445)+2, 1)</f>
        <v>8</v>
      </c>
      <c r="R4445" s="9" t="s">
        <v>24</v>
      </c>
      <c r="S4445" s="9" t="b">
        <f>R4445&lt;&gt;K4445</f>
        <v>0</v>
      </c>
      <c r="T4445" t="str">
        <f xml:space="preserve"> TRIM( LEFT(R4445,  IFERROR(   SEARCH(" - ",R4445), LEN(R4445) )    ) )</f>
        <v>Food</v>
      </c>
      <c r="U4445" t="str">
        <f>MID(R4445, Q4445,LEN(R4445))</f>
        <v>Snacks</v>
      </c>
      <c r="V4445" t="s">
        <v>71</v>
      </c>
    </row>
    <row r="4446" spans="1:22" x14ac:dyDescent="0.35">
      <c r="A4446" t="s">
        <v>13674</v>
      </c>
      <c r="B4446" s="1">
        <v>45239</v>
      </c>
      <c r="C4446" t="s">
        <v>27</v>
      </c>
      <c r="D4446" t="s">
        <v>3160</v>
      </c>
      <c r="E4446" t="s">
        <v>557</v>
      </c>
      <c r="F4446" t="s">
        <v>558</v>
      </c>
      <c r="G4446" t="s">
        <v>21</v>
      </c>
      <c r="H4446" t="s">
        <v>49</v>
      </c>
      <c r="I4446" t="s">
        <v>3161</v>
      </c>
      <c r="J4446" t="s">
        <v>3162</v>
      </c>
      <c r="K4446" s="9" t="s">
        <v>24</v>
      </c>
      <c r="L4446" t="s">
        <v>144</v>
      </c>
      <c r="M4446">
        <v>2.14</v>
      </c>
      <c r="N4446">
        <v>0.69599999999999995</v>
      </c>
      <c r="O4446">
        <v>4</v>
      </c>
      <c r="P4446">
        <v>0.33</v>
      </c>
      <c r="Q4446">
        <f>IFERROR(SEARCH("-",R4446)+2, 1)</f>
        <v>8</v>
      </c>
      <c r="R4446" s="9" t="s">
        <v>24</v>
      </c>
      <c r="S4446" s="9" t="b">
        <f>R4446&lt;&gt;K4446</f>
        <v>0</v>
      </c>
      <c r="T4446" t="str">
        <f xml:space="preserve"> TRIM( LEFT(R4446,  IFERROR(   SEARCH(" - ",R4446), LEN(R4446) )    ) )</f>
        <v>Food</v>
      </c>
      <c r="U4446" t="str">
        <f>MID(R4446, Q4446,LEN(R4446))</f>
        <v>Snacks</v>
      </c>
      <c r="V4446" t="s">
        <v>49</v>
      </c>
    </row>
    <row r="4447" spans="1:22" x14ac:dyDescent="0.35">
      <c r="A4447" t="s">
        <v>3594</v>
      </c>
      <c r="B4447" s="1">
        <v>45488</v>
      </c>
      <c r="C4447" t="s">
        <v>27</v>
      </c>
      <c r="D4447" t="s">
        <v>3595</v>
      </c>
      <c r="E4447" t="s">
        <v>557</v>
      </c>
      <c r="F4447" t="s">
        <v>558</v>
      </c>
      <c r="G4447" t="s">
        <v>21</v>
      </c>
      <c r="H4447" t="s">
        <v>78</v>
      </c>
      <c r="I4447" t="s">
        <v>3596</v>
      </c>
      <c r="J4447" t="s">
        <v>3597</v>
      </c>
      <c r="K4447" s="9" t="s">
        <v>1115</v>
      </c>
      <c r="L4447" t="s">
        <v>2921</v>
      </c>
      <c r="M4447">
        <v>24.99</v>
      </c>
      <c r="N4447">
        <v>9.9960000000000004</v>
      </c>
      <c r="O4447">
        <v>5</v>
      </c>
      <c r="P4447">
        <v>0.04</v>
      </c>
      <c r="Q4447">
        <f>IFERROR(SEARCH("-",R4447)+2, 1)</f>
        <v>1</v>
      </c>
      <c r="R4447" s="9" t="s">
        <v>1115</v>
      </c>
      <c r="S4447" s="9" t="b">
        <f>R4447&lt;&gt;K4447</f>
        <v>0</v>
      </c>
      <c r="T4447" t="str">
        <f xml:space="preserve"> TRIM( LEFT(R4447,  IFERROR(   SEARCH(" - ",R4447), LEN(R4447) )    ) )</f>
        <v>Electronics</v>
      </c>
      <c r="U4447" t="str">
        <f>MID(R4447, Q4447,LEN(R4447))</f>
        <v>Electronics</v>
      </c>
      <c r="V4447" t="s">
        <v>78</v>
      </c>
    </row>
    <row r="4448" spans="1:22" x14ac:dyDescent="0.35">
      <c r="A4448" t="s">
        <v>11643</v>
      </c>
      <c r="B4448" s="1">
        <v>45264</v>
      </c>
      <c r="C4448" t="s">
        <v>27</v>
      </c>
      <c r="D4448" t="s">
        <v>5818</v>
      </c>
      <c r="E4448" t="s">
        <v>557</v>
      </c>
      <c r="F4448" t="s">
        <v>558</v>
      </c>
      <c r="G4448" t="s">
        <v>21</v>
      </c>
      <c r="H4448" t="s">
        <v>31</v>
      </c>
      <c r="I4448" t="s">
        <v>11583</v>
      </c>
      <c r="J4448" t="s">
        <v>11584</v>
      </c>
      <c r="K4448" s="9" t="s">
        <v>82</v>
      </c>
      <c r="L4448" t="s">
        <v>83</v>
      </c>
      <c r="M4448">
        <v>21.99</v>
      </c>
      <c r="N4448">
        <v>6.3470000000000004</v>
      </c>
      <c r="O4448">
        <v>8</v>
      </c>
      <c r="P4448">
        <v>0.04</v>
      </c>
      <c r="Q4448">
        <f>IFERROR(SEARCH("-",R4448)+2, 1)</f>
        <v>1</v>
      </c>
      <c r="R4448" s="9" t="s">
        <v>82</v>
      </c>
      <c r="S4448" s="9" t="b">
        <f>R4448&lt;&gt;K4448</f>
        <v>0</v>
      </c>
      <c r="T4448" t="str">
        <f xml:space="preserve"> TRIM( LEFT(R4448,  IFERROR(   SEARCH(" - ",R4448), LEN(R4448) )    ) )</f>
        <v>Home</v>
      </c>
      <c r="U4448" t="str">
        <f>MID(R4448, Q4448,LEN(R4448))</f>
        <v>Home</v>
      </c>
      <c r="V4448" t="s">
        <v>31</v>
      </c>
    </row>
    <row r="4449" spans="1:22" x14ac:dyDescent="0.35">
      <c r="A4449" t="s">
        <v>9326</v>
      </c>
      <c r="B4449" s="1">
        <v>45347</v>
      </c>
      <c r="C4449" t="s">
        <v>27</v>
      </c>
      <c r="D4449" t="s">
        <v>8132</v>
      </c>
      <c r="E4449" t="s">
        <v>557</v>
      </c>
      <c r="F4449" t="s">
        <v>558</v>
      </c>
      <c r="G4449" t="s">
        <v>21</v>
      </c>
      <c r="H4449" t="s">
        <v>179</v>
      </c>
      <c r="I4449" t="s">
        <v>8133</v>
      </c>
      <c r="J4449" t="s">
        <v>8134</v>
      </c>
      <c r="K4449" s="9" t="s">
        <v>513</v>
      </c>
      <c r="L4449" t="s">
        <v>521</v>
      </c>
      <c r="M4449">
        <v>25.99</v>
      </c>
      <c r="N4449">
        <v>7.7969999999999997</v>
      </c>
      <c r="O4449">
        <v>1</v>
      </c>
      <c r="P4449">
        <v>0.31</v>
      </c>
      <c r="Q4449">
        <f>IFERROR(SEARCH("-",R4449)+2, 1)</f>
        <v>1</v>
      </c>
      <c r="R4449" s="9" t="s">
        <v>513</v>
      </c>
      <c r="S4449" s="9" t="b">
        <f>R4449&lt;&gt;K4449</f>
        <v>0</v>
      </c>
      <c r="T4449" t="str">
        <f xml:space="preserve"> TRIM( LEFT(R4449,  IFERROR(   SEARCH(" - ",R4449), LEN(R4449) )    ) )</f>
        <v>Fitness</v>
      </c>
      <c r="U4449" t="str">
        <f>MID(R4449, Q4449,LEN(R4449))</f>
        <v>Fitness</v>
      </c>
      <c r="V4449" t="s">
        <v>179</v>
      </c>
    </row>
    <row r="4450" spans="1:22" x14ac:dyDescent="0.35">
      <c r="A4450" t="s">
        <v>9548</v>
      </c>
      <c r="B4450" s="1">
        <v>45615</v>
      </c>
      <c r="C4450" t="s">
        <v>27</v>
      </c>
      <c r="D4450" t="s">
        <v>9549</v>
      </c>
      <c r="E4450" t="s">
        <v>557</v>
      </c>
      <c r="F4450" t="s">
        <v>558</v>
      </c>
      <c r="G4450" t="s">
        <v>21</v>
      </c>
      <c r="H4450" t="s">
        <v>78</v>
      </c>
      <c r="I4450" t="s">
        <v>3364</v>
      </c>
      <c r="J4450" t="s">
        <v>3365</v>
      </c>
      <c r="K4450" s="9" t="s">
        <v>67</v>
      </c>
      <c r="L4450" t="s">
        <v>3366</v>
      </c>
      <c r="M4450">
        <v>5.29</v>
      </c>
      <c r="N4450">
        <v>1.2869999999999999</v>
      </c>
      <c r="O4450">
        <v>9</v>
      </c>
      <c r="Q4450">
        <f>IFERROR(SEARCH("-",R4450)+2, 1)</f>
        <v>8</v>
      </c>
      <c r="R4450" s="9" t="s">
        <v>67</v>
      </c>
      <c r="S4450" s="9" t="b">
        <f>R4450&lt;&gt;K4450</f>
        <v>0</v>
      </c>
      <c r="T4450" t="str">
        <f xml:space="preserve"> TRIM( LEFT(R4450,  IFERROR(   SEARCH(" - ",R4450), LEN(R4450) )    ) )</f>
        <v>Food</v>
      </c>
      <c r="U4450" t="str">
        <f>MID(R4450, Q4450,LEN(R4450))</f>
        <v>Sauces</v>
      </c>
      <c r="V4450" t="s">
        <v>78</v>
      </c>
    </row>
    <row r="4451" spans="1:22" x14ac:dyDescent="0.35">
      <c r="A4451" t="s">
        <v>8199</v>
      </c>
      <c r="B4451" s="1">
        <v>45647</v>
      </c>
      <c r="C4451" t="s">
        <v>27</v>
      </c>
      <c r="D4451" t="s">
        <v>7607</v>
      </c>
      <c r="E4451" t="s">
        <v>557</v>
      </c>
      <c r="F4451" t="s">
        <v>558</v>
      </c>
      <c r="G4451" t="s">
        <v>21</v>
      </c>
      <c r="H4451" t="s">
        <v>202</v>
      </c>
      <c r="I4451" t="s">
        <v>7608</v>
      </c>
      <c r="J4451" t="s">
        <v>7609</v>
      </c>
      <c r="K4451" s="9" t="s">
        <v>273</v>
      </c>
      <c r="L4451" t="s">
        <v>7610</v>
      </c>
      <c r="M4451">
        <v>27.99</v>
      </c>
      <c r="N4451">
        <v>8.3970000000000002</v>
      </c>
      <c r="O4451">
        <v>9</v>
      </c>
      <c r="P4451">
        <v>0.05</v>
      </c>
      <c r="Q4451">
        <f>IFERROR(SEARCH("-",R4451)+2, 1)</f>
        <v>1</v>
      </c>
      <c r="R4451" s="9" t="s">
        <v>273</v>
      </c>
      <c r="S4451" s="9" t="b">
        <f>R4451&lt;&gt;K4451</f>
        <v>0</v>
      </c>
      <c r="T4451" t="str">
        <f xml:space="preserve"> TRIM( LEFT(R4451,  IFERROR(   SEARCH(" - ",R4451), LEN(R4451) )    ) )</f>
        <v>Toys</v>
      </c>
      <c r="U4451" t="str">
        <f>MID(R4451, Q4451,LEN(R4451))</f>
        <v>Toys</v>
      </c>
      <c r="V4451" t="s">
        <v>202</v>
      </c>
    </row>
    <row r="4452" spans="1:22" x14ac:dyDescent="0.35">
      <c r="A4452" t="s">
        <v>8812</v>
      </c>
      <c r="B4452" s="1">
        <v>45543</v>
      </c>
      <c r="C4452" t="s">
        <v>27</v>
      </c>
      <c r="D4452" t="s">
        <v>8509</v>
      </c>
      <c r="E4452" t="s">
        <v>557</v>
      </c>
      <c r="F4452" t="s">
        <v>558</v>
      </c>
      <c r="G4452" t="s">
        <v>21</v>
      </c>
      <c r="H4452" t="s">
        <v>40</v>
      </c>
      <c r="I4452" t="s">
        <v>8510</v>
      </c>
      <c r="J4452" t="s">
        <v>8511</v>
      </c>
      <c r="K4452" s="9" t="s">
        <v>43</v>
      </c>
      <c r="L4452" t="s">
        <v>2155</v>
      </c>
      <c r="M4452">
        <v>19.989999999999998</v>
      </c>
      <c r="N4452">
        <v>5.9969999999999999</v>
      </c>
      <c r="O4452">
        <v>1</v>
      </c>
      <c r="P4452">
        <v>0.21</v>
      </c>
      <c r="Q4452">
        <f>IFERROR(SEARCH("-",R4452)+2, 1)</f>
        <v>1</v>
      </c>
      <c r="R4452" s="9" t="s">
        <v>43</v>
      </c>
      <c r="S4452" s="9" t="b">
        <f>R4452&lt;&gt;K4452</f>
        <v>0</v>
      </c>
      <c r="T4452" t="str">
        <f xml:space="preserve"> TRIM( LEFT(R4452,  IFERROR(   SEARCH(" - ",R4452), LEN(R4452) )    ) )</f>
        <v>Accessories</v>
      </c>
      <c r="U4452" t="str">
        <f>MID(R4452, Q4452,LEN(R4452))</f>
        <v>Accessories</v>
      </c>
      <c r="V4452" t="s">
        <v>40</v>
      </c>
    </row>
    <row r="4453" spans="1:22" x14ac:dyDescent="0.35">
      <c r="A4453" t="s">
        <v>2848</v>
      </c>
      <c r="B4453" s="1">
        <v>45501</v>
      </c>
      <c r="C4453" t="s">
        <v>27</v>
      </c>
      <c r="D4453" t="s">
        <v>2426</v>
      </c>
      <c r="E4453" t="s">
        <v>557</v>
      </c>
      <c r="F4453" t="s">
        <v>558</v>
      </c>
      <c r="G4453" t="s">
        <v>21</v>
      </c>
      <c r="H4453" t="s">
        <v>49</v>
      </c>
      <c r="I4453" t="s">
        <v>2427</v>
      </c>
      <c r="J4453" t="s">
        <v>2428</v>
      </c>
      <c r="K4453" s="9" t="s">
        <v>2429</v>
      </c>
      <c r="L4453" t="s">
        <v>2430</v>
      </c>
      <c r="M4453">
        <v>4.99</v>
      </c>
      <c r="N4453">
        <v>1.4970000000000001</v>
      </c>
      <c r="O4453">
        <v>19</v>
      </c>
      <c r="Q4453">
        <f>IFERROR(SEARCH("-",R4453)+2, 1)</f>
        <v>8</v>
      </c>
      <c r="R4453" s="9" t="s">
        <v>2429</v>
      </c>
      <c r="S4453" s="9" t="b">
        <f>R4453&lt;&gt;K4453</f>
        <v>0</v>
      </c>
      <c r="T4453" t="str">
        <f xml:space="preserve"> TRIM( LEFT(R4453,  IFERROR(   SEARCH(" - ",R4453), LEN(R4453) )    ) )</f>
        <v>Food</v>
      </c>
      <c r="U4453" t="str">
        <f>MID(R4453, Q4453,LEN(R4453))</f>
        <v>Meats</v>
      </c>
      <c r="V4453" t="s">
        <v>49</v>
      </c>
    </row>
    <row r="4454" spans="1:22" x14ac:dyDescent="0.35">
      <c r="A4454" t="s">
        <v>7088</v>
      </c>
      <c r="B4454" s="1">
        <v>45597</v>
      </c>
      <c r="C4454" t="s">
        <v>27</v>
      </c>
      <c r="D4454" t="s">
        <v>7089</v>
      </c>
      <c r="E4454" t="s">
        <v>557</v>
      </c>
      <c r="F4454" t="s">
        <v>558</v>
      </c>
      <c r="G4454" t="s">
        <v>21</v>
      </c>
      <c r="H4454" t="s">
        <v>164</v>
      </c>
      <c r="I4454" t="s">
        <v>7090</v>
      </c>
      <c r="J4454" t="s">
        <v>7091</v>
      </c>
      <c r="K4454" s="9" t="s">
        <v>58</v>
      </c>
      <c r="L4454" t="s">
        <v>7092</v>
      </c>
      <c r="M4454">
        <v>2.99</v>
      </c>
      <c r="N4454">
        <v>0.89700000000000002</v>
      </c>
      <c r="O4454">
        <v>2</v>
      </c>
      <c r="Q4454">
        <f>IFERROR(SEARCH("-",R4454)+2, 1)</f>
        <v>8</v>
      </c>
      <c r="R4454" s="9" t="s">
        <v>58</v>
      </c>
      <c r="S4454" s="9" t="b">
        <f>R4454&lt;&gt;K4454</f>
        <v>0</v>
      </c>
      <c r="T4454" t="str">
        <f xml:space="preserve"> TRIM( LEFT(R4454,  IFERROR(   SEARCH(" - ",R4454), LEN(R4454) )    ) )</f>
        <v>Food</v>
      </c>
      <c r="U4454" t="str">
        <f>MID(R4454, Q4454,LEN(R4454))</f>
        <v>Produce</v>
      </c>
      <c r="V4454" t="s">
        <v>164</v>
      </c>
    </row>
    <row r="4455" spans="1:22" x14ac:dyDescent="0.35">
      <c r="A4455" t="s">
        <v>1218</v>
      </c>
      <c r="B4455" s="1">
        <v>45519</v>
      </c>
      <c r="C4455" t="s">
        <v>27</v>
      </c>
      <c r="D4455" t="s">
        <v>871</v>
      </c>
      <c r="E4455" t="s">
        <v>557</v>
      </c>
      <c r="F4455" t="s">
        <v>558</v>
      </c>
      <c r="G4455" t="s">
        <v>21</v>
      </c>
      <c r="H4455" t="s">
        <v>179</v>
      </c>
      <c r="I4455" t="s">
        <v>872</v>
      </c>
      <c r="J4455" t="s">
        <v>873</v>
      </c>
      <c r="K4455" s="9" t="s">
        <v>43</v>
      </c>
      <c r="L4455" t="s">
        <v>874</v>
      </c>
      <c r="M4455">
        <v>12.99</v>
      </c>
      <c r="N4455">
        <v>3.8969999999999998</v>
      </c>
      <c r="O4455">
        <v>13</v>
      </c>
      <c r="P4455">
        <v>0.14000000000000001</v>
      </c>
      <c r="Q4455">
        <f>IFERROR(SEARCH("-",R4455)+2, 1)</f>
        <v>1</v>
      </c>
      <c r="R4455" s="9" t="s">
        <v>43</v>
      </c>
      <c r="S4455" s="9" t="b">
        <f>R4455&lt;&gt;K4455</f>
        <v>0</v>
      </c>
      <c r="T4455" t="str">
        <f xml:space="preserve"> TRIM( LEFT(R4455,  IFERROR(   SEARCH(" - ",R4455), LEN(R4455) )    ) )</f>
        <v>Accessories</v>
      </c>
      <c r="U4455" t="str">
        <f>MID(R4455, Q4455,LEN(R4455))</f>
        <v>Accessories</v>
      </c>
      <c r="V4455" t="s">
        <v>179</v>
      </c>
    </row>
    <row r="4456" spans="1:22" x14ac:dyDescent="0.35">
      <c r="A4456" t="s">
        <v>14466</v>
      </c>
      <c r="B4456" s="1">
        <v>45099</v>
      </c>
      <c r="C4456" t="s">
        <v>27</v>
      </c>
      <c r="D4456" t="s">
        <v>9189</v>
      </c>
      <c r="E4456" t="s">
        <v>557</v>
      </c>
      <c r="F4456" t="s">
        <v>558</v>
      </c>
      <c r="G4456" t="s">
        <v>21</v>
      </c>
      <c r="H4456" t="s">
        <v>260</v>
      </c>
      <c r="I4456" t="s">
        <v>9190</v>
      </c>
      <c r="J4456" t="s">
        <v>9191</v>
      </c>
      <c r="K4456" s="9" t="s">
        <v>948</v>
      </c>
      <c r="L4456" t="s">
        <v>9192</v>
      </c>
      <c r="M4456">
        <v>8.14</v>
      </c>
      <c r="N4456">
        <v>2.1970000000000001</v>
      </c>
      <c r="O4456">
        <v>2</v>
      </c>
      <c r="P4456">
        <v>0.34</v>
      </c>
      <c r="Q4456">
        <f>IFERROR(SEARCH("-",R4456)+2, 1)</f>
        <v>8</v>
      </c>
      <c r="R4456" s="9" t="s">
        <v>948</v>
      </c>
      <c r="S4456" s="9" t="b">
        <f>R4456&lt;&gt;K4456</f>
        <v>0</v>
      </c>
      <c r="T4456" t="str">
        <f xml:space="preserve"> TRIM( LEFT(R4456,  IFERROR(   SEARCH(" - ",R4456), LEN(R4456) )    ) )</f>
        <v>Food</v>
      </c>
      <c r="U4456" t="str">
        <f>MID(R4456, Q4456,LEN(R4456))</f>
        <v>Nuts</v>
      </c>
      <c r="V4456" t="s">
        <v>260</v>
      </c>
    </row>
    <row r="4457" spans="1:22" x14ac:dyDescent="0.35">
      <c r="A4457" t="s">
        <v>12890</v>
      </c>
      <c r="B4457" s="1">
        <v>45225</v>
      </c>
      <c r="C4457" t="s">
        <v>27</v>
      </c>
      <c r="D4457" t="s">
        <v>12891</v>
      </c>
      <c r="E4457" t="s">
        <v>557</v>
      </c>
      <c r="F4457" t="s">
        <v>558</v>
      </c>
      <c r="G4457" t="s">
        <v>21</v>
      </c>
      <c r="H4457" t="s">
        <v>164</v>
      </c>
      <c r="I4457" t="s">
        <v>12892</v>
      </c>
      <c r="J4457" t="s">
        <v>12893</v>
      </c>
      <c r="K4457" s="9" t="s">
        <v>24</v>
      </c>
      <c r="L4457" t="s">
        <v>2689</v>
      </c>
      <c r="M4457">
        <v>3.34</v>
      </c>
      <c r="N4457">
        <v>1.1759999999999999</v>
      </c>
      <c r="O4457">
        <v>13</v>
      </c>
      <c r="P4457">
        <v>0.1</v>
      </c>
      <c r="Q4457">
        <f>IFERROR(SEARCH("-",R4457)+2, 1)</f>
        <v>8</v>
      </c>
      <c r="R4457" s="9" t="s">
        <v>24</v>
      </c>
      <c r="S4457" s="9" t="b">
        <f>R4457&lt;&gt;K4457</f>
        <v>0</v>
      </c>
      <c r="T4457" t="str">
        <f xml:space="preserve"> TRIM( LEFT(R4457,  IFERROR(   SEARCH(" - ",R4457), LEN(R4457) )    ) )</f>
        <v>Food</v>
      </c>
      <c r="U4457" t="str">
        <f>MID(R4457, Q4457,LEN(R4457))</f>
        <v>Snacks</v>
      </c>
      <c r="V4457" t="s">
        <v>164</v>
      </c>
    </row>
    <row r="4458" spans="1:22" x14ac:dyDescent="0.35">
      <c r="A4458" t="s">
        <v>18381</v>
      </c>
      <c r="B4458" s="1">
        <v>44935</v>
      </c>
      <c r="C4458" t="s">
        <v>27</v>
      </c>
      <c r="D4458" t="s">
        <v>8110</v>
      </c>
      <c r="E4458" t="s">
        <v>557</v>
      </c>
      <c r="F4458" t="s">
        <v>558</v>
      </c>
      <c r="G4458" t="s">
        <v>21</v>
      </c>
      <c r="H4458" t="s">
        <v>49</v>
      </c>
      <c r="I4458" t="s">
        <v>8111</v>
      </c>
      <c r="J4458" t="s">
        <v>8112</v>
      </c>
      <c r="K4458" s="9" t="s">
        <v>24</v>
      </c>
      <c r="L4458" t="s">
        <v>1311</v>
      </c>
      <c r="M4458">
        <v>4.59</v>
      </c>
      <c r="N4458">
        <v>1.377</v>
      </c>
      <c r="O4458">
        <v>16</v>
      </c>
      <c r="P4458">
        <v>0.35</v>
      </c>
      <c r="Q4458">
        <f>IFERROR(SEARCH("-",R4458)+2, 1)</f>
        <v>8</v>
      </c>
      <c r="R4458" s="9" t="s">
        <v>24</v>
      </c>
      <c r="S4458" s="9" t="b">
        <f>R4458&lt;&gt;K4458</f>
        <v>0</v>
      </c>
      <c r="T4458" t="str">
        <f xml:space="preserve"> TRIM( LEFT(R4458,  IFERROR(   SEARCH(" - ",R4458), LEN(R4458) )    ) )</f>
        <v>Food</v>
      </c>
      <c r="U4458" t="str">
        <f>MID(R4458, Q4458,LEN(R4458))</f>
        <v>Snacks</v>
      </c>
      <c r="V4458" t="s">
        <v>49</v>
      </c>
    </row>
    <row r="4459" spans="1:22" x14ac:dyDescent="0.35">
      <c r="A4459" t="s">
        <v>13485</v>
      </c>
      <c r="B4459" s="1">
        <v>45218</v>
      </c>
      <c r="C4459" t="s">
        <v>27</v>
      </c>
      <c r="D4459" t="s">
        <v>3347</v>
      </c>
      <c r="E4459" t="s">
        <v>557</v>
      </c>
      <c r="F4459" t="s">
        <v>558</v>
      </c>
      <c r="G4459" t="s">
        <v>21</v>
      </c>
      <c r="H4459" t="s">
        <v>179</v>
      </c>
      <c r="I4459" t="s">
        <v>3348</v>
      </c>
      <c r="J4459" t="s">
        <v>3349</v>
      </c>
      <c r="K4459" s="9" t="s">
        <v>531</v>
      </c>
      <c r="L4459" t="s">
        <v>3350</v>
      </c>
      <c r="M4459">
        <v>3.64</v>
      </c>
      <c r="N4459">
        <v>1.296</v>
      </c>
      <c r="O4459">
        <v>11</v>
      </c>
      <c r="P4459">
        <v>0.32</v>
      </c>
      <c r="Q4459">
        <f>IFERROR(SEARCH("-",R4459)+2, 1)</f>
        <v>8</v>
      </c>
      <c r="R4459" s="9" t="s">
        <v>531</v>
      </c>
      <c r="S4459" s="9" t="b">
        <f>R4459&lt;&gt;K4459</f>
        <v>0</v>
      </c>
      <c r="T4459" t="str">
        <f xml:space="preserve"> TRIM( LEFT(R4459,  IFERROR(   SEARCH(" - ",R4459), LEN(R4459) )    ) )</f>
        <v>Food</v>
      </c>
      <c r="U4459" t="str">
        <f>MID(R4459, Q4459,LEN(R4459))</f>
        <v>Breakfast</v>
      </c>
      <c r="V4459" t="s">
        <v>179</v>
      </c>
    </row>
    <row r="4460" spans="1:22" x14ac:dyDescent="0.35">
      <c r="A4460" t="s">
        <v>5050</v>
      </c>
      <c r="B4460" s="1">
        <v>45483</v>
      </c>
      <c r="C4460" t="s">
        <v>27</v>
      </c>
      <c r="D4460" t="s">
        <v>5051</v>
      </c>
      <c r="E4460" t="s">
        <v>557</v>
      </c>
      <c r="F4460" t="s">
        <v>558</v>
      </c>
      <c r="G4460" t="s">
        <v>21</v>
      </c>
      <c r="H4460" t="s">
        <v>49</v>
      </c>
      <c r="I4460" t="s">
        <v>5052</v>
      </c>
      <c r="J4460" t="s">
        <v>5053</v>
      </c>
      <c r="K4460" s="9" t="s">
        <v>1606</v>
      </c>
      <c r="L4460" t="s">
        <v>3301</v>
      </c>
      <c r="M4460">
        <v>3.99</v>
      </c>
      <c r="N4460">
        <v>1.5960000000000001</v>
      </c>
      <c r="O4460">
        <v>1</v>
      </c>
      <c r="P4460">
        <v>0.38</v>
      </c>
      <c r="Q4460">
        <f>IFERROR(SEARCH("-",R4460)+2, 1)</f>
        <v>8</v>
      </c>
      <c r="R4460" s="9" t="s">
        <v>1606</v>
      </c>
      <c r="S4460" s="9" t="b">
        <f>R4460&lt;&gt;K4460</f>
        <v>0</v>
      </c>
      <c r="T4460" t="str">
        <f xml:space="preserve"> TRIM( LEFT(R4460,  IFERROR(   SEARCH(" - ",R4460), LEN(R4460) )    ) )</f>
        <v>Food</v>
      </c>
      <c r="U4460" t="str">
        <f>MID(R4460, Q4460,LEN(R4460))</f>
        <v>Vegetables</v>
      </c>
      <c r="V4460" t="s">
        <v>49</v>
      </c>
    </row>
    <row r="4461" spans="1:22" x14ac:dyDescent="0.35">
      <c r="A4461" t="s">
        <v>6612</v>
      </c>
      <c r="B4461" s="1">
        <v>45701</v>
      </c>
      <c r="C4461" t="s">
        <v>27</v>
      </c>
      <c r="D4461" t="s">
        <v>466</v>
      </c>
      <c r="E4461" t="s">
        <v>557</v>
      </c>
      <c r="F4461" t="s">
        <v>558</v>
      </c>
      <c r="G4461" t="s">
        <v>21</v>
      </c>
      <c r="H4461" t="s">
        <v>31</v>
      </c>
      <c r="I4461" t="s">
        <v>4050</v>
      </c>
      <c r="J4461" t="s">
        <v>4051</v>
      </c>
      <c r="K4461" s="9" t="s">
        <v>858</v>
      </c>
      <c r="L4461" t="s">
        <v>3154</v>
      </c>
      <c r="M4461">
        <v>26.41</v>
      </c>
      <c r="N4461">
        <v>8.4969999999999999</v>
      </c>
      <c r="O4461">
        <v>9</v>
      </c>
      <c r="P4461">
        <v>0.1</v>
      </c>
      <c r="Q4461">
        <f>IFERROR(SEARCH("-",R4461)+2, 1)</f>
        <v>1</v>
      </c>
      <c r="R4461" s="9" t="s">
        <v>858</v>
      </c>
      <c r="S4461" s="9" t="b">
        <f>R4461&lt;&gt;K4461</f>
        <v>0</v>
      </c>
      <c r="T4461" t="str">
        <f xml:space="preserve"> TRIM( LEFT(R4461,  IFERROR(   SEARCH(" - ",R4461), LEN(R4461) )    ) )</f>
        <v>Pets</v>
      </c>
      <c r="U4461" t="str">
        <f>MID(R4461, Q4461,LEN(R4461))</f>
        <v>Pets</v>
      </c>
      <c r="V4461" t="s">
        <v>31</v>
      </c>
    </row>
    <row r="4462" spans="1:22" x14ac:dyDescent="0.35">
      <c r="A4462" t="s">
        <v>11351</v>
      </c>
      <c r="B4462" s="1">
        <v>45500</v>
      </c>
      <c r="C4462" t="s">
        <v>27</v>
      </c>
      <c r="D4462" t="s">
        <v>11352</v>
      </c>
      <c r="E4462" t="s">
        <v>557</v>
      </c>
      <c r="F4462" t="s">
        <v>558</v>
      </c>
      <c r="G4462" t="s">
        <v>21</v>
      </c>
      <c r="H4462" t="s">
        <v>202</v>
      </c>
      <c r="I4462" t="s">
        <v>3902</v>
      </c>
      <c r="J4462" t="s">
        <v>3903</v>
      </c>
      <c r="K4462" s="9" t="s">
        <v>858</v>
      </c>
      <c r="L4462" t="s">
        <v>3154</v>
      </c>
      <c r="M4462">
        <v>11.99</v>
      </c>
      <c r="N4462">
        <v>4.3959999999999999</v>
      </c>
      <c r="O4462">
        <v>11</v>
      </c>
      <c r="Q4462">
        <f>IFERROR(SEARCH("-",R4462)+2, 1)</f>
        <v>1</v>
      </c>
      <c r="R4462" s="9" t="s">
        <v>858</v>
      </c>
      <c r="S4462" s="9" t="b">
        <f>R4462&lt;&gt;K4462</f>
        <v>0</v>
      </c>
      <c r="T4462" t="str">
        <f xml:space="preserve"> TRIM( LEFT(R4462,  IFERROR(   SEARCH(" - ",R4462), LEN(R4462) )    ) )</f>
        <v>Pets</v>
      </c>
      <c r="U4462" t="str">
        <f>MID(R4462, Q4462,LEN(R4462))</f>
        <v>Pets</v>
      </c>
      <c r="V4462" t="s">
        <v>202</v>
      </c>
    </row>
    <row r="4463" spans="1:22" x14ac:dyDescent="0.35">
      <c r="A4463" t="s">
        <v>15264</v>
      </c>
      <c r="B4463" s="1">
        <v>45048</v>
      </c>
      <c r="C4463" t="s">
        <v>27</v>
      </c>
      <c r="D4463" t="s">
        <v>15265</v>
      </c>
      <c r="E4463" t="s">
        <v>557</v>
      </c>
      <c r="F4463" t="s">
        <v>558</v>
      </c>
      <c r="G4463" t="s">
        <v>21</v>
      </c>
      <c r="H4463" t="s">
        <v>71</v>
      </c>
      <c r="I4463" t="s">
        <v>5948</v>
      </c>
      <c r="J4463" t="s">
        <v>5949</v>
      </c>
      <c r="K4463" s="9" t="s">
        <v>189</v>
      </c>
      <c r="L4463" t="s">
        <v>5950</v>
      </c>
      <c r="M4463">
        <v>5.74</v>
      </c>
      <c r="N4463">
        <v>1.6970000000000001</v>
      </c>
      <c r="O4463">
        <v>12</v>
      </c>
      <c r="P4463">
        <v>0.05</v>
      </c>
      <c r="Q4463">
        <f>IFERROR(SEARCH("-",R4463)+2, 1)</f>
        <v>8</v>
      </c>
      <c r="R4463" s="9" t="s">
        <v>189</v>
      </c>
      <c r="S4463" s="9" t="b">
        <f>R4463&lt;&gt;K4463</f>
        <v>0</v>
      </c>
      <c r="T4463" t="str">
        <f xml:space="preserve"> TRIM( LEFT(R4463,  IFERROR(   SEARCH(" - ",R4463), LEN(R4463) )    ) )</f>
        <v>Food</v>
      </c>
      <c r="U4463" t="str">
        <f>MID(R4463, Q4463,LEN(R4463))</f>
        <v>Prepared Foods</v>
      </c>
      <c r="V4463" t="s">
        <v>71</v>
      </c>
    </row>
    <row r="4464" spans="1:22" x14ac:dyDescent="0.35">
      <c r="A4464" t="s">
        <v>9407</v>
      </c>
      <c r="B4464" s="1">
        <v>45509</v>
      </c>
      <c r="C4464" t="s">
        <v>27</v>
      </c>
      <c r="D4464" t="s">
        <v>8215</v>
      </c>
      <c r="E4464" t="s">
        <v>557</v>
      </c>
      <c r="F4464" t="s">
        <v>558</v>
      </c>
      <c r="G4464" t="s">
        <v>21</v>
      </c>
      <c r="H4464" t="s">
        <v>260</v>
      </c>
      <c r="I4464" t="s">
        <v>8216</v>
      </c>
      <c r="J4464" t="s">
        <v>8217</v>
      </c>
      <c r="K4464" s="9" t="s">
        <v>1115</v>
      </c>
      <c r="L4464" t="s">
        <v>7554</v>
      </c>
      <c r="M4464">
        <v>39.99</v>
      </c>
      <c r="N4464">
        <v>11.997</v>
      </c>
      <c r="O4464">
        <v>10</v>
      </c>
      <c r="P4464">
        <v>0.01</v>
      </c>
      <c r="Q4464">
        <f>IFERROR(SEARCH("-",R4464)+2, 1)</f>
        <v>1</v>
      </c>
      <c r="R4464" s="9" t="s">
        <v>1115</v>
      </c>
      <c r="S4464" s="9" t="b">
        <f>R4464&lt;&gt;K4464</f>
        <v>0</v>
      </c>
      <c r="T4464" t="str">
        <f xml:space="preserve"> TRIM( LEFT(R4464,  IFERROR(   SEARCH(" - ",R4464), LEN(R4464) )    ) )</f>
        <v>Electronics</v>
      </c>
      <c r="U4464" t="str">
        <f>MID(R4464, Q4464,LEN(R4464))</f>
        <v>Electronics</v>
      </c>
      <c r="V4464" t="s">
        <v>260</v>
      </c>
    </row>
    <row r="4465" spans="1:22" x14ac:dyDescent="0.35">
      <c r="A4465" t="s">
        <v>5216</v>
      </c>
      <c r="B4465" s="1">
        <v>45567</v>
      </c>
      <c r="C4465" t="s">
        <v>27</v>
      </c>
      <c r="D4465" t="s">
        <v>5217</v>
      </c>
      <c r="E4465" t="s">
        <v>557</v>
      </c>
      <c r="F4465" t="s">
        <v>558</v>
      </c>
      <c r="G4465" t="s">
        <v>21</v>
      </c>
      <c r="H4465" t="s">
        <v>179</v>
      </c>
      <c r="I4465" t="s">
        <v>5218</v>
      </c>
      <c r="J4465" t="s">
        <v>5219</v>
      </c>
      <c r="K4465" s="9" t="s">
        <v>43</v>
      </c>
      <c r="L4465" t="s">
        <v>4140</v>
      </c>
      <c r="M4465">
        <v>24.99</v>
      </c>
      <c r="N4465">
        <v>9.9960000000000004</v>
      </c>
      <c r="O4465">
        <v>19</v>
      </c>
      <c r="P4465">
        <v>0.15</v>
      </c>
      <c r="Q4465">
        <f>IFERROR(SEARCH("-",R4465)+2, 1)</f>
        <v>1</v>
      </c>
      <c r="R4465" s="9" t="s">
        <v>43</v>
      </c>
      <c r="S4465" s="9" t="b">
        <f>R4465&lt;&gt;K4465</f>
        <v>0</v>
      </c>
      <c r="T4465" t="str">
        <f xml:space="preserve"> TRIM( LEFT(R4465,  IFERROR(   SEARCH(" - ",R4465), LEN(R4465) )    ) )</f>
        <v>Accessories</v>
      </c>
      <c r="U4465" t="str">
        <f>MID(R4465, Q4465,LEN(R4465))</f>
        <v>Accessories</v>
      </c>
      <c r="V4465" t="s">
        <v>179</v>
      </c>
    </row>
    <row r="4466" spans="1:22" x14ac:dyDescent="0.35">
      <c r="A4466" t="s">
        <v>13258</v>
      </c>
      <c r="B4466" s="1">
        <v>44981</v>
      </c>
      <c r="C4466" t="s">
        <v>27</v>
      </c>
      <c r="D4466" t="s">
        <v>5126</v>
      </c>
      <c r="E4466" t="s">
        <v>557</v>
      </c>
      <c r="F4466" t="s">
        <v>558</v>
      </c>
      <c r="G4466" t="s">
        <v>21</v>
      </c>
      <c r="H4466" t="s">
        <v>78</v>
      </c>
      <c r="I4466" t="s">
        <v>5127</v>
      </c>
      <c r="J4466" t="s">
        <v>5128</v>
      </c>
      <c r="K4466" s="9" t="s">
        <v>5129</v>
      </c>
      <c r="L4466" t="s">
        <v>5130</v>
      </c>
      <c r="M4466">
        <v>24.14</v>
      </c>
      <c r="N4466">
        <v>9.4960000000000004</v>
      </c>
      <c r="O4466">
        <v>14</v>
      </c>
      <c r="P4466">
        <v>0.26</v>
      </c>
      <c r="Q4466">
        <f>IFERROR(SEARCH("-",R4466)+2, 1)</f>
        <v>8</v>
      </c>
      <c r="R4466" s="9" t="s">
        <v>5129</v>
      </c>
      <c r="S4466" s="9" t="b">
        <f>R4466&lt;&gt;K4466</f>
        <v>0</v>
      </c>
      <c r="T4466" t="str">
        <f xml:space="preserve"> TRIM( LEFT(R4466,  IFERROR(   SEARCH(" - ",R4466), LEN(R4466) )    ) )</f>
        <v>Food</v>
      </c>
      <c r="U4466" t="str">
        <f>MID(R4466, Q4466,LEN(R4466))</f>
        <v>Health/Protein</v>
      </c>
      <c r="V4466" t="s">
        <v>78</v>
      </c>
    </row>
    <row r="4467" spans="1:22" x14ac:dyDescent="0.35">
      <c r="A4467" t="s">
        <v>14925</v>
      </c>
      <c r="B4467" s="1">
        <v>44986</v>
      </c>
      <c r="C4467" t="s">
        <v>27</v>
      </c>
      <c r="D4467" t="s">
        <v>8720</v>
      </c>
      <c r="E4467" t="s">
        <v>557</v>
      </c>
      <c r="F4467" t="s">
        <v>558</v>
      </c>
      <c r="G4467" t="s">
        <v>21</v>
      </c>
      <c r="H4467" t="s">
        <v>179</v>
      </c>
      <c r="I4467" t="s">
        <v>8721</v>
      </c>
      <c r="J4467" t="s">
        <v>8722</v>
      </c>
      <c r="K4467" s="9" t="s">
        <v>398</v>
      </c>
      <c r="L4467" t="s">
        <v>8723</v>
      </c>
      <c r="M4467">
        <v>1.94</v>
      </c>
      <c r="N4467">
        <v>0.33700000000000002</v>
      </c>
      <c r="O4467">
        <v>3</v>
      </c>
      <c r="P4467">
        <v>0.23</v>
      </c>
      <c r="Q4467">
        <f>IFERROR(SEARCH("-",R4467)+2, 1)</f>
        <v>8</v>
      </c>
      <c r="R4467" s="9" t="s">
        <v>398</v>
      </c>
      <c r="S4467" s="9" t="b">
        <f>R4467&lt;&gt;K4467</f>
        <v>0</v>
      </c>
      <c r="T4467" t="str">
        <f xml:space="preserve"> TRIM( LEFT(R4467,  IFERROR(   SEARCH(" - ",R4467), LEN(R4467) )    ) )</f>
        <v>Food</v>
      </c>
      <c r="U4467" t="str">
        <f>MID(R4467, Q4467,LEN(R4467))</f>
        <v>Spices</v>
      </c>
      <c r="V4467" t="s">
        <v>179</v>
      </c>
    </row>
    <row r="4468" spans="1:22" x14ac:dyDescent="0.35">
      <c r="A4468" t="s">
        <v>15896</v>
      </c>
      <c r="B4468" s="1">
        <v>45048</v>
      </c>
      <c r="C4468" t="s">
        <v>27</v>
      </c>
      <c r="D4468" t="s">
        <v>15897</v>
      </c>
      <c r="E4468" t="s">
        <v>557</v>
      </c>
      <c r="F4468" t="s">
        <v>558</v>
      </c>
      <c r="G4468" t="s">
        <v>21</v>
      </c>
      <c r="H4468" t="s">
        <v>40</v>
      </c>
      <c r="I4468" t="s">
        <v>3859</v>
      </c>
      <c r="J4468" t="s">
        <v>3860</v>
      </c>
      <c r="K4468" s="9" t="s">
        <v>1600</v>
      </c>
      <c r="L4468" t="s">
        <v>3860</v>
      </c>
      <c r="M4468">
        <v>34.24</v>
      </c>
      <c r="N4468">
        <v>10.247</v>
      </c>
      <c r="O4468">
        <v>1</v>
      </c>
      <c r="P4468">
        <v>0.1</v>
      </c>
      <c r="Q4468">
        <f>IFERROR(SEARCH("-",R4468)+2, 1)</f>
        <v>12</v>
      </c>
      <c r="R4468" s="9" t="s">
        <v>1600</v>
      </c>
      <c r="S4468" s="9" t="b">
        <f>R4468&lt;&gt;K4468</f>
        <v>0</v>
      </c>
      <c r="T4468" t="str">
        <f xml:space="preserve"> TRIM( LEFT(R4468,  IFERROR(   SEARCH(" - ",R4468), LEN(R4468) )    ) )</f>
        <v>Clothing</v>
      </c>
      <c r="U4468" t="str">
        <f>MID(R4468, Q4468,LEN(R4468))</f>
        <v>Activewear</v>
      </c>
      <c r="V4468" t="s">
        <v>40</v>
      </c>
    </row>
    <row r="4469" spans="1:22" x14ac:dyDescent="0.35">
      <c r="A4469" t="s">
        <v>12297</v>
      </c>
      <c r="B4469" s="1">
        <v>45287</v>
      </c>
      <c r="C4469" t="s">
        <v>27</v>
      </c>
      <c r="D4469" t="s">
        <v>259</v>
      </c>
      <c r="E4469" t="s">
        <v>557</v>
      </c>
      <c r="F4469" t="s">
        <v>558</v>
      </c>
      <c r="G4469" t="s">
        <v>21</v>
      </c>
      <c r="H4469" t="s">
        <v>179</v>
      </c>
      <c r="I4469" t="s">
        <v>261</v>
      </c>
      <c r="J4469" t="s">
        <v>262</v>
      </c>
      <c r="K4469" s="9" t="s">
        <v>24</v>
      </c>
      <c r="L4469" t="s">
        <v>263</v>
      </c>
      <c r="M4469">
        <v>3.49</v>
      </c>
      <c r="N4469">
        <v>0.79700000000000004</v>
      </c>
      <c r="O4469">
        <v>14</v>
      </c>
      <c r="Q4469">
        <f>IFERROR(SEARCH("-",R4469)+2, 1)</f>
        <v>8</v>
      </c>
      <c r="R4469" s="9" t="s">
        <v>24</v>
      </c>
      <c r="S4469" s="9" t="b">
        <f>R4469&lt;&gt;K4469</f>
        <v>0</v>
      </c>
      <c r="T4469" t="str">
        <f xml:space="preserve"> TRIM( LEFT(R4469,  IFERROR(   SEARCH(" - ",R4469), LEN(R4469) )    ) )</f>
        <v>Food</v>
      </c>
      <c r="U4469" t="str">
        <f>MID(R4469, Q4469,LEN(R4469))</f>
        <v>Snacks</v>
      </c>
      <c r="V4469" t="s">
        <v>179</v>
      </c>
    </row>
    <row r="4470" spans="1:22" x14ac:dyDescent="0.35">
      <c r="A4470" t="s">
        <v>13709</v>
      </c>
      <c r="B4470" s="1">
        <v>45075</v>
      </c>
      <c r="C4470" t="s">
        <v>27</v>
      </c>
      <c r="D4470" t="s">
        <v>3552</v>
      </c>
      <c r="E4470" t="s">
        <v>557</v>
      </c>
      <c r="F4470" t="s">
        <v>558</v>
      </c>
      <c r="G4470" t="s">
        <v>21</v>
      </c>
      <c r="H4470" t="s">
        <v>71</v>
      </c>
      <c r="I4470" t="s">
        <v>3553</v>
      </c>
      <c r="J4470" t="s">
        <v>3554</v>
      </c>
      <c r="K4470" s="9" t="s">
        <v>24</v>
      </c>
      <c r="L4470" t="s">
        <v>326</v>
      </c>
      <c r="M4470">
        <v>3.64</v>
      </c>
      <c r="N4470">
        <v>1.296</v>
      </c>
      <c r="O4470">
        <v>16</v>
      </c>
      <c r="P4470">
        <v>0.37</v>
      </c>
      <c r="Q4470">
        <f>IFERROR(SEARCH("-",R4470)+2, 1)</f>
        <v>8</v>
      </c>
      <c r="R4470" s="9" t="s">
        <v>24</v>
      </c>
      <c r="S4470" s="9" t="b">
        <f>R4470&lt;&gt;K4470</f>
        <v>0</v>
      </c>
      <c r="T4470" t="str">
        <f xml:space="preserve"> TRIM( LEFT(R4470,  IFERROR(   SEARCH(" - ",R4470), LEN(R4470) )    ) )</f>
        <v>Food</v>
      </c>
      <c r="U4470" t="str">
        <f>MID(R4470, Q4470,LEN(R4470))</f>
        <v>Snacks</v>
      </c>
      <c r="V4470" t="s">
        <v>71</v>
      </c>
    </row>
    <row r="4471" spans="1:22" x14ac:dyDescent="0.35">
      <c r="A4471" t="s">
        <v>14337</v>
      </c>
      <c r="B4471" s="1">
        <v>44992</v>
      </c>
      <c r="C4471" t="s">
        <v>27</v>
      </c>
      <c r="D4471" t="s">
        <v>8394</v>
      </c>
      <c r="E4471" t="s">
        <v>557</v>
      </c>
      <c r="F4471" t="s">
        <v>558</v>
      </c>
      <c r="G4471" t="s">
        <v>21</v>
      </c>
      <c r="H4471" t="s">
        <v>31</v>
      </c>
      <c r="I4471" t="s">
        <v>8395</v>
      </c>
      <c r="J4471" t="s">
        <v>8396</v>
      </c>
      <c r="K4471" s="9" t="s">
        <v>391</v>
      </c>
      <c r="L4471" t="s">
        <v>392</v>
      </c>
      <c r="M4471">
        <v>199.14</v>
      </c>
      <c r="N4471">
        <v>59.497</v>
      </c>
      <c r="O4471">
        <v>10</v>
      </c>
      <c r="P4471">
        <v>0.03</v>
      </c>
      <c r="Q4471">
        <f>IFERROR(SEARCH("-",R4471)+2, 1)</f>
        <v>1</v>
      </c>
      <c r="R4471" s="9" t="s">
        <v>391</v>
      </c>
      <c r="S4471" s="9" t="b">
        <f>R4471&lt;&gt;K4471</f>
        <v>0</v>
      </c>
      <c r="T4471" t="str">
        <f xml:space="preserve"> TRIM( LEFT(R4471,  IFERROR(   SEARCH(" - ",R4471), LEN(R4471) )    ) )</f>
        <v>Kitchen</v>
      </c>
      <c r="U4471" t="str">
        <f>MID(R4471, Q4471,LEN(R4471))</f>
        <v>Kitchen</v>
      </c>
      <c r="V4471" t="s">
        <v>31</v>
      </c>
    </row>
    <row r="4472" spans="1:22" x14ac:dyDescent="0.35">
      <c r="A4472" t="s">
        <v>10058</v>
      </c>
      <c r="B4472" s="1">
        <v>45311</v>
      </c>
      <c r="C4472" t="s">
        <v>27</v>
      </c>
      <c r="D4472" t="s">
        <v>10059</v>
      </c>
      <c r="E4472" t="s">
        <v>557</v>
      </c>
      <c r="F4472" t="s">
        <v>558</v>
      </c>
      <c r="G4472" t="s">
        <v>21</v>
      </c>
      <c r="I4472" t="s">
        <v>6162</v>
      </c>
      <c r="J4472" t="s">
        <v>6163</v>
      </c>
      <c r="K4472" s="9" t="s">
        <v>3805</v>
      </c>
      <c r="L4472" t="s">
        <v>6164</v>
      </c>
      <c r="M4472">
        <v>30.99</v>
      </c>
      <c r="N4472">
        <v>8.9969999999999999</v>
      </c>
      <c r="O4472">
        <v>4</v>
      </c>
      <c r="P4472">
        <v>0.15</v>
      </c>
      <c r="Q4472">
        <f>IFERROR(SEARCH("-",R4472)+2, 1)</f>
        <v>1</v>
      </c>
      <c r="R4472" s="9" t="s">
        <v>3805</v>
      </c>
      <c r="S4472" s="9" t="b">
        <f>R4472&lt;&gt;K4472</f>
        <v>0</v>
      </c>
      <c r="T4472" t="str">
        <f xml:space="preserve"> TRIM( LEFT(R4472,  IFERROR(   SEARCH(" - ",R4472), LEN(R4472) )    ) )</f>
        <v>Photography</v>
      </c>
      <c r="U4472" t="str">
        <f>MID(R4472, Q4472,LEN(R4472))</f>
        <v>Photography</v>
      </c>
    </row>
    <row r="4473" spans="1:22" x14ac:dyDescent="0.35">
      <c r="A4473" t="s">
        <v>18080</v>
      </c>
      <c r="B4473" s="1">
        <v>45154</v>
      </c>
      <c r="C4473" t="s">
        <v>27</v>
      </c>
      <c r="D4473" t="s">
        <v>14738</v>
      </c>
      <c r="E4473" t="s">
        <v>557</v>
      </c>
      <c r="F4473" t="s">
        <v>558</v>
      </c>
      <c r="H4473" t="s">
        <v>49</v>
      </c>
      <c r="I4473" t="s">
        <v>14739</v>
      </c>
      <c r="J4473" t="s">
        <v>14740</v>
      </c>
      <c r="K4473" s="9" t="s">
        <v>858</v>
      </c>
      <c r="L4473" t="s">
        <v>4242</v>
      </c>
      <c r="M4473">
        <v>8.99</v>
      </c>
      <c r="N4473">
        <v>2.6970000000000001</v>
      </c>
      <c r="O4473">
        <v>4</v>
      </c>
      <c r="P4473">
        <v>0.18</v>
      </c>
      <c r="Q4473">
        <f>IFERROR(SEARCH("-",R4473)+2, 1)</f>
        <v>1</v>
      </c>
      <c r="R4473" s="9" t="s">
        <v>858</v>
      </c>
      <c r="S4473" s="9" t="b">
        <f>R4473&lt;&gt;K4473</f>
        <v>0</v>
      </c>
      <c r="T4473" t="str">
        <f xml:space="preserve"> TRIM( LEFT(R4473,  IFERROR(   SEARCH(" - ",R4473), LEN(R4473) )    ) )</f>
        <v>Pets</v>
      </c>
      <c r="U4473" t="str">
        <f>MID(R4473, Q4473,LEN(R4473))</f>
        <v>Pets</v>
      </c>
      <c r="V4473" t="s">
        <v>49</v>
      </c>
    </row>
    <row r="4474" spans="1:22" x14ac:dyDescent="0.35">
      <c r="A4474" t="s">
        <v>12623</v>
      </c>
      <c r="B4474" s="1">
        <v>45094</v>
      </c>
      <c r="C4474" t="s">
        <v>27</v>
      </c>
      <c r="D4474" t="s">
        <v>984</v>
      </c>
      <c r="E4474" t="s">
        <v>557</v>
      </c>
      <c r="F4474" t="s">
        <v>558</v>
      </c>
      <c r="G4474" t="s">
        <v>21</v>
      </c>
      <c r="I4474" t="s">
        <v>985</v>
      </c>
      <c r="J4474" t="s">
        <v>986</v>
      </c>
      <c r="K4474" s="9" t="s">
        <v>243</v>
      </c>
      <c r="L4474" t="s">
        <v>244</v>
      </c>
      <c r="M4474">
        <v>11.99</v>
      </c>
      <c r="N4474">
        <v>3.347</v>
      </c>
      <c r="O4474">
        <v>5</v>
      </c>
      <c r="P4474">
        <v>7.0000000000000007E-2</v>
      </c>
      <c r="Q4474">
        <f>IFERROR(SEARCH("-",R4474)+2, 1)</f>
        <v>1</v>
      </c>
      <c r="R4474" s="9" t="s">
        <v>243</v>
      </c>
      <c r="S4474" s="9" t="b">
        <f>R4474&lt;&gt;K4474</f>
        <v>0</v>
      </c>
      <c r="T4474" t="str">
        <f xml:space="preserve"> TRIM( LEFT(R4474,  IFERROR(   SEARCH(" - ",R4474), LEN(R4474) )    ) )</f>
        <v>Travel</v>
      </c>
      <c r="U4474" t="str">
        <f>MID(R4474, Q4474,LEN(R4474))</f>
        <v>Travel</v>
      </c>
    </row>
    <row r="4475" spans="1:22" x14ac:dyDescent="0.35">
      <c r="A4475" t="s">
        <v>14433</v>
      </c>
      <c r="B4475" s="1">
        <v>45264</v>
      </c>
      <c r="C4475" t="s">
        <v>27</v>
      </c>
      <c r="D4475" t="s">
        <v>14434</v>
      </c>
      <c r="E4475" t="s">
        <v>557</v>
      </c>
      <c r="F4475" t="s">
        <v>558</v>
      </c>
      <c r="G4475" t="s">
        <v>21</v>
      </c>
      <c r="H4475" t="s">
        <v>31</v>
      </c>
      <c r="I4475" t="s">
        <v>14435</v>
      </c>
      <c r="J4475" t="s">
        <v>14436</v>
      </c>
      <c r="K4475" s="9" t="s">
        <v>480</v>
      </c>
      <c r="L4475" t="s">
        <v>14437</v>
      </c>
      <c r="M4475">
        <v>2.64</v>
      </c>
      <c r="N4475">
        <v>0.54700000000000004</v>
      </c>
      <c r="O4475">
        <v>17</v>
      </c>
      <c r="P4475">
        <v>0.4</v>
      </c>
      <c r="Q4475">
        <f>IFERROR(SEARCH("-",R4475)+2, 1)</f>
        <v>8</v>
      </c>
      <c r="R4475" s="9" t="s">
        <v>480</v>
      </c>
      <c r="S4475" s="9" t="b">
        <f>R4475&lt;&gt;K4475</f>
        <v>0</v>
      </c>
      <c r="T4475" t="str">
        <f xml:space="preserve"> TRIM( LEFT(R4475,  IFERROR(   SEARCH(" - ",R4475), LEN(R4475) )    ) )</f>
        <v>Food</v>
      </c>
      <c r="U4475" t="str">
        <f>MID(R4475, Q4475,LEN(R4475))</f>
        <v>Dips</v>
      </c>
      <c r="V4475" t="s">
        <v>31</v>
      </c>
    </row>
    <row r="4476" spans="1:22" x14ac:dyDescent="0.35">
      <c r="A4476" t="s">
        <v>14290</v>
      </c>
      <c r="B4476" s="1">
        <v>45197</v>
      </c>
      <c r="C4476" t="s">
        <v>27</v>
      </c>
      <c r="D4476" t="s">
        <v>13980</v>
      </c>
      <c r="E4476" t="s">
        <v>557</v>
      </c>
      <c r="F4476" t="s">
        <v>558</v>
      </c>
      <c r="G4476" t="s">
        <v>21</v>
      </c>
      <c r="H4476" t="s">
        <v>260</v>
      </c>
      <c r="I4476" t="s">
        <v>13981</v>
      </c>
      <c r="J4476" t="s">
        <v>13982</v>
      </c>
      <c r="K4476" s="9" t="s">
        <v>1133</v>
      </c>
      <c r="L4476" t="s">
        <v>2846</v>
      </c>
      <c r="M4476">
        <v>4.1399999999999997</v>
      </c>
      <c r="N4476">
        <v>0.997</v>
      </c>
      <c r="O4476">
        <v>5</v>
      </c>
      <c r="P4476">
        <v>0.11</v>
      </c>
      <c r="Q4476">
        <f>IFERROR(SEARCH("-",R4476)+2, 1)</f>
        <v>8</v>
      </c>
      <c r="R4476" s="9" t="s">
        <v>1133</v>
      </c>
      <c r="S4476" s="9" t="b">
        <f>R4476&lt;&gt;K4476</f>
        <v>0</v>
      </c>
      <c r="T4476" t="str">
        <f xml:space="preserve"> TRIM( LEFT(R4476,  IFERROR(   SEARCH(" - ",R4476), LEN(R4476) )    ) )</f>
        <v>Food</v>
      </c>
      <c r="U4476" t="str">
        <f>MID(R4476, Q4476,LEN(R4476))</f>
        <v>Salads</v>
      </c>
      <c r="V4476" t="s">
        <v>260</v>
      </c>
    </row>
    <row r="4477" spans="1:22" x14ac:dyDescent="0.35">
      <c r="A4477" t="s">
        <v>13318</v>
      </c>
      <c r="B4477" s="1">
        <v>44952</v>
      </c>
      <c r="C4477" t="s">
        <v>27</v>
      </c>
      <c r="D4477" t="s">
        <v>3603</v>
      </c>
      <c r="E4477" t="s">
        <v>557</v>
      </c>
      <c r="F4477" t="s">
        <v>558</v>
      </c>
      <c r="G4477" t="s">
        <v>21</v>
      </c>
      <c r="H4477" t="s">
        <v>164</v>
      </c>
      <c r="I4477" t="s">
        <v>3604</v>
      </c>
      <c r="J4477" t="s">
        <v>3605</v>
      </c>
      <c r="K4477" s="9" t="s">
        <v>652</v>
      </c>
      <c r="L4477" t="s">
        <v>3503</v>
      </c>
      <c r="M4477">
        <v>2.64</v>
      </c>
      <c r="N4477">
        <v>0.89600000000000002</v>
      </c>
      <c r="O4477">
        <v>6</v>
      </c>
      <c r="P4477">
        <v>0.03</v>
      </c>
      <c r="Q4477">
        <f>IFERROR(SEARCH("-",R4477)+2, 1)</f>
        <v>8</v>
      </c>
      <c r="R4477" s="9" t="s">
        <v>652</v>
      </c>
      <c r="S4477" s="9" t="b">
        <f>R4477&lt;&gt;K4477</f>
        <v>0</v>
      </c>
      <c r="T4477" t="str">
        <f xml:space="preserve"> TRIM( LEFT(R4477,  IFERROR(   SEARCH(" - ",R4477), LEN(R4477) )    ) )</f>
        <v>Food</v>
      </c>
      <c r="U4477" t="str">
        <f>MID(R4477, Q4477,LEN(R4477))</f>
        <v>Soups</v>
      </c>
      <c r="V4477" t="s">
        <v>164</v>
      </c>
    </row>
    <row r="4478" spans="1:22" x14ac:dyDescent="0.35">
      <c r="A4478" t="s">
        <v>11789</v>
      </c>
      <c r="B4478" s="1">
        <v>45270</v>
      </c>
      <c r="C4478" t="s">
        <v>27</v>
      </c>
      <c r="D4478" t="s">
        <v>2043</v>
      </c>
      <c r="E4478" t="s">
        <v>557</v>
      </c>
      <c r="F4478" t="s">
        <v>558</v>
      </c>
      <c r="G4478" t="s">
        <v>21</v>
      </c>
      <c r="H4478" t="s">
        <v>202</v>
      </c>
      <c r="I4478" t="s">
        <v>2044</v>
      </c>
      <c r="J4478" t="s">
        <v>2045</v>
      </c>
      <c r="K4478" s="9" t="s">
        <v>120</v>
      </c>
      <c r="L4478" t="s">
        <v>955</v>
      </c>
      <c r="M4478">
        <v>3.49</v>
      </c>
      <c r="N4478">
        <v>0.79700000000000004</v>
      </c>
      <c r="O4478">
        <v>7</v>
      </c>
      <c r="P4478">
        <v>7.0000000000000007E-2</v>
      </c>
      <c r="Q4478">
        <f>IFERROR(SEARCH("-",R4478)+2, 1)</f>
        <v>8</v>
      </c>
      <c r="R4478" s="9" t="s">
        <v>120</v>
      </c>
      <c r="S4478" s="9" t="b">
        <f>R4478&lt;&gt;K4478</f>
        <v>0</v>
      </c>
      <c r="T4478" t="str">
        <f xml:space="preserve"> TRIM( LEFT(R4478,  IFERROR(   SEARCH(" - ",R4478), LEN(R4478) )    ) )</f>
        <v>Food</v>
      </c>
      <c r="U4478" t="str">
        <f>MID(R4478, Q4478,LEN(R4478))</f>
        <v>Grains</v>
      </c>
      <c r="V4478" t="s">
        <v>202</v>
      </c>
    </row>
    <row r="4479" spans="1:22" x14ac:dyDescent="0.35">
      <c r="A4479" t="s">
        <v>5864</v>
      </c>
      <c r="B4479" s="1">
        <v>45677</v>
      </c>
      <c r="C4479" t="s">
        <v>27</v>
      </c>
      <c r="D4479" t="s">
        <v>1112</v>
      </c>
      <c r="E4479" t="s">
        <v>557</v>
      </c>
      <c r="F4479" t="s">
        <v>558</v>
      </c>
      <c r="G4479" t="s">
        <v>21</v>
      </c>
      <c r="H4479" t="s">
        <v>202</v>
      </c>
      <c r="I4479" t="s">
        <v>5680</v>
      </c>
      <c r="J4479" t="s">
        <v>5681</v>
      </c>
      <c r="K4479" s="9" t="s">
        <v>513</v>
      </c>
      <c r="L4479" t="s">
        <v>514</v>
      </c>
      <c r="M4479">
        <v>20.41</v>
      </c>
      <c r="N4479">
        <v>8.5960000000000001</v>
      </c>
      <c r="O4479">
        <v>18</v>
      </c>
      <c r="P4479">
        <v>0.08</v>
      </c>
      <c r="Q4479">
        <f>IFERROR(SEARCH("-",R4479)+2, 1)</f>
        <v>1</v>
      </c>
      <c r="R4479" s="9" t="s">
        <v>513</v>
      </c>
      <c r="S4479" s="9" t="b">
        <f>R4479&lt;&gt;K4479</f>
        <v>0</v>
      </c>
      <c r="T4479" t="str">
        <f xml:space="preserve"> TRIM( LEFT(R4479,  IFERROR(   SEARCH(" - ",R4479), LEN(R4479) )    ) )</f>
        <v>Fitness</v>
      </c>
      <c r="U4479" t="str">
        <f>MID(R4479, Q4479,LEN(R4479))</f>
        <v>Fitness</v>
      </c>
      <c r="V4479" t="s">
        <v>202</v>
      </c>
    </row>
    <row r="4480" spans="1:22" x14ac:dyDescent="0.35">
      <c r="A4480" t="s">
        <v>17342</v>
      </c>
      <c r="B4480" s="1">
        <v>45654</v>
      </c>
      <c r="C4480" t="s">
        <v>17</v>
      </c>
      <c r="D4480" t="s">
        <v>14231</v>
      </c>
      <c r="E4480" t="s">
        <v>557</v>
      </c>
      <c r="F4480" t="s">
        <v>558</v>
      </c>
      <c r="G4480" t="s">
        <v>21</v>
      </c>
      <c r="H4480" t="s">
        <v>40</v>
      </c>
      <c r="I4480" t="s">
        <v>14232</v>
      </c>
      <c r="J4480" t="s">
        <v>14233</v>
      </c>
      <c r="K4480" s="9" t="s">
        <v>67</v>
      </c>
      <c r="L4480" t="s">
        <v>603</v>
      </c>
      <c r="M4480">
        <v>2.79</v>
      </c>
      <c r="N4480">
        <v>0.83699999999999997</v>
      </c>
      <c r="O4480">
        <v>19</v>
      </c>
      <c r="P4480">
        <v>0.03</v>
      </c>
      <c r="Q4480">
        <f>IFERROR(SEARCH("-",R4480)+2, 1)</f>
        <v>8</v>
      </c>
      <c r="R4480" s="9" t="s">
        <v>67</v>
      </c>
      <c r="S4480" s="9" t="b">
        <f>R4480&lt;&gt;K4480</f>
        <v>0</v>
      </c>
      <c r="T4480" t="str">
        <f xml:space="preserve"> TRIM( LEFT(R4480,  IFERROR(   SEARCH(" - ",R4480), LEN(R4480) )    ) )</f>
        <v>Food</v>
      </c>
      <c r="U4480" t="str">
        <f>MID(R4480, Q4480,LEN(R4480))</f>
        <v>Sauces</v>
      </c>
      <c r="V4480" t="s">
        <v>40</v>
      </c>
    </row>
    <row r="4481" spans="1:22" x14ac:dyDescent="0.35">
      <c r="A4481" t="s">
        <v>13452</v>
      </c>
      <c r="B4481" s="1">
        <v>45160</v>
      </c>
      <c r="C4481" t="s">
        <v>17</v>
      </c>
      <c r="D4481" t="s">
        <v>4499</v>
      </c>
      <c r="E4481" t="s">
        <v>557</v>
      </c>
      <c r="F4481" t="s">
        <v>558</v>
      </c>
      <c r="G4481" t="s">
        <v>21</v>
      </c>
      <c r="H4481" t="s">
        <v>71</v>
      </c>
      <c r="I4481" t="s">
        <v>4500</v>
      </c>
      <c r="J4481" t="s">
        <v>4501</v>
      </c>
      <c r="L4481" t="s">
        <v>4502</v>
      </c>
      <c r="M4481">
        <v>49.14</v>
      </c>
      <c r="N4481">
        <v>19.495999999999999</v>
      </c>
      <c r="O4481">
        <v>9</v>
      </c>
      <c r="Q4481">
        <f>IFERROR(SEARCH("-",R4481)+2, 1)</f>
        <v>1</v>
      </c>
      <c r="R4481" s="9" t="s">
        <v>2019</v>
      </c>
      <c r="S4481" s="9" t="b">
        <f>R4481&lt;&gt;K4481</f>
        <v>1</v>
      </c>
      <c r="T4481" t="str">
        <f xml:space="preserve"> TRIM( LEFT(R4481,  IFERROR(   SEARCH(" - ",R4481), LEN(R4481) )    ) )</f>
        <v>Music</v>
      </c>
      <c r="U4481" t="str">
        <f>MID(R4481, Q4481,LEN(R4481))</f>
        <v>Music</v>
      </c>
      <c r="V4481" t="s">
        <v>71</v>
      </c>
    </row>
    <row r="4482" spans="1:22" x14ac:dyDescent="0.35">
      <c r="A4482" t="s">
        <v>1354</v>
      </c>
      <c r="B4482" s="1">
        <v>45332</v>
      </c>
      <c r="C4482" t="s">
        <v>17</v>
      </c>
      <c r="D4482" t="s">
        <v>401</v>
      </c>
      <c r="E4482" t="s">
        <v>557</v>
      </c>
      <c r="F4482" t="s">
        <v>558</v>
      </c>
      <c r="G4482" t="s">
        <v>21</v>
      </c>
      <c r="H4482" t="s">
        <v>49</v>
      </c>
      <c r="I4482" t="s">
        <v>402</v>
      </c>
      <c r="J4482" t="s">
        <v>403</v>
      </c>
      <c r="K4482" s="9" t="s">
        <v>82</v>
      </c>
      <c r="L4482" t="s">
        <v>333</v>
      </c>
      <c r="M4482">
        <v>29.99</v>
      </c>
      <c r="N4482">
        <v>8.9969999999999999</v>
      </c>
      <c r="O4482">
        <v>14</v>
      </c>
      <c r="P4482">
        <v>0.28000000000000003</v>
      </c>
      <c r="Q4482">
        <f>IFERROR(SEARCH("-",R4482)+2, 1)</f>
        <v>1</v>
      </c>
      <c r="R4482" s="9" t="s">
        <v>82</v>
      </c>
      <c r="S4482" s="9" t="b">
        <f>R4482&lt;&gt;K4482</f>
        <v>0</v>
      </c>
      <c r="T4482" t="str">
        <f xml:space="preserve"> TRIM( LEFT(R4482,  IFERROR(   SEARCH(" - ",R4482), LEN(R4482) )    ) )</f>
        <v>Home</v>
      </c>
      <c r="U4482" t="str">
        <f>MID(R4482, Q4482,LEN(R4482))</f>
        <v>Home</v>
      </c>
      <c r="V4482" t="s">
        <v>49</v>
      </c>
    </row>
    <row r="4483" spans="1:22" x14ac:dyDescent="0.35">
      <c r="A4483" t="s">
        <v>16883</v>
      </c>
      <c r="B4483" s="1">
        <v>45163</v>
      </c>
      <c r="C4483" t="s">
        <v>17</v>
      </c>
      <c r="D4483" t="s">
        <v>16884</v>
      </c>
      <c r="E4483" t="s">
        <v>557</v>
      </c>
      <c r="F4483" t="s">
        <v>558</v>
      </c>
      <c r="G4483" t="s">
        <v>21</v>
      </c>
      <c r="H4483" t="s">
        <v>202</v>
      </c>
      <c r="I4483" t="s">
        <v>5399</v>
      </c>
      <c r="J4483" t="s">
        <v>5400</v>
      </c>
      <c r="K4483" s="9" t="s">
        <v>391</v>
      </c>
      <c r="L4483" t="s">
        <v>2254</v>
      </c>
      <c r="M4483">
        <v>34.24</v>
      </c>
      <c r="N4483">
        <v>13.746</v>
      </c>
      <c r="O4483">
        <v>12</v>
      </c>
      <c r="P4483">
        <v>0.06</v>
      </c>
      <c r="Q4483">
        <f>IFERROR(SEARCH("-",R4483)+2, 1)</f>
        <v>1</v>
      </c>
      <c r="R4483" s="9" t="s">
        <v>391</v>
      </c>
      <c r="S4483" s="9" t="b">
        <f>R4483&lt;&gt;K4483</f>
        <v>0</v>
      </c>
      <c r="T4483" t="str">
        <f xml:space="preserve"> TRIM( LEFT(R4483,  IFERROR(   SEARCH(" - ",R4483), LEN(R4483) )    ) )</f>
        <v>Kitchen</v>
      </c>
      <c r="U4483" t="str">
        <f>MID(R4483, Q4483,LEN(R4483))</f>
        <v>Kitchen</v>
      </c>
      <c r="V4483" t="s">
        <v>202</v>
      </c>
    </row>
    <row r="4484" spans="1:22" x14ac:dyDescent="0.35">
      <c r="A4484" t="s">
        <v>17701</v>
      </c>
      <c r="B4484" s="1">
        <v>45382</v>
      </c>
      <c r="C4484" t="s">
        <v>17</v>
      </c>
      <c r="D4484" t="s">
        <v>7530</v>
      </c>
      <c r="E4484" t="s">
        <v>557</v>
      </c>
      <c r="F4484" t="s">
        <v>558</v>
      </c>
      <c r="G4484" t="s">
        <v>21</v>
      </c>
      <c r="H4484" t="s">
        <v>31</v>
      </c>
      <c r="I4484" t="s">
        <v>7531</v>
      </c>
      <c r="J4484" t="s">
        <v>7532</v>
      </c>
      <c r="K4484" s="9" t="s">
        <v>205</v>
      </c>
      <c r="L4484" t="s">
        <v>206</v>
      </c>
      <c r="M4484">
        <v>3.99</v>
      </c>
      <c r="N4484">
        <v>1.1970000000000001</v>
      </c>
      <c r="O4484">
        <v>20</v>
      </c>
      <c r="P4484">
        <v>0.19</v>
      </c>
      <c r="Q4484">
        <f>IFERROR(SEARCH("-",R4484)+2, 1)</f>
        <v>8</v>
      </c>
      <c r="R4484" s="9" t="s">
        <v>205</v>
      </c>
      <c r="S4484" s="9" t="b">
        <f>R4484&lt;&gt;K4484</f>
        <v>0</v>
      </c>
      <c r="T4484" t="str">
        <f xml:space="preserve"> TRIM( LEFT(R4484,  IFERROR(   SEARCH(" - ",R4484), LEN(R4484) )    ) )</f>
        <v>Food</v>
      </c>
      <c r="U4484" t="str">
        <f>MID(R4484, Q4484,LEN(R4484))</f>
        <v>Bakery</v>
      </c>
      <c r="V4484" t="s">
        <v>31</v>
      </c>
    </row>
    <row r="4485" spans="1:22" x14ac:dyDescent="0.35">
      <c r="A4485" t="s">
        <v>12836</v>
      </c>
      <c r="B4485" s="1">
        <v>45266</v>
      </c>
      <c r="C4485" t="s">
        <v>17</v>
      </c>
      <c r="D4485" t="s">
        <v>4288</v>
      </c>
      <c r="E4485" t="s">
        <v>557</v>
      </c>
      <c r="F4485" t="s">
        <v>558</v>
      </c>
      <c r="G4485" t="s">
        <v>21</v>
      </c>
      <c r="H4485" t="s">
        <v>49</v>
      </c>
      <c r="I4485" t="s">
        <v>4289</v>
      </c>
      <c r="J4485" t="s">
        <v>4290</v>
      </c>
      <c r="K4485" s="9" t="s">
        <v>273</v>
      </c>
      <c r="L4485" t="s">
        <v>4291</v>
      </c>
      <c r="M4485">
        <v>24.14</v>
      </c>
      <c r="N4485">
        <v>9.4960000000000004</v>
      </c>
      <c r="O4485">
        <v>14</v>
      </c>
      <c r="P4485">
        <v>0.32</v>
      </c>
      <c r="Q4485">
        <f>IFERROR(SEARCH("-",R4485)+2, 1)</f>
        <v>1</v>
      </c>
      <c r="R4485" s="9" t="s">
        <v>273</v>
      </c>
      <c r="S4485" s="9" t="b">
        <f>R4485&lt;&gt;K4485</f>
        <v>0</v>
      </c>
      <c r="T4485" t="str">
        <f xml:space="preserve"> TRIM( LEFT(R4485,  IFERROR(   SEARCH(" - ",R4485), LEN(R4485) )    ) )</f>
        <v>Toys</v>
      </c>
      <c r="U4485" t="str">
        <f>MID(R4485, Q4485,LEN(R4485))</f>
        <v>Toys</v>
      </c>
      <c r="V4485" t="s">
        <v>49</v>
      </c>
    </row>
    <row r="4486" spans="1:22" x14ac:dyDescent="0.35">
      <c r="A4486" t="s">
        <v>15642</v>
      </c>
      <c r="B4486" s="1">
        <v>45015</v>
      </c>
      <c r="C4486" t="s">
        <v>17</v>
      </c>
      <c r="D4486" t="s">
        <v>15643</v>
      </c>
      <c r="E4486" t="s">
        <v>557</v>
      </c>
      <c r="F4486" t="s">
        <v>558</v>
      </c>
      <c r="G4486" t="s">
        <v>21</v>
      </c>
      <c r="H4486" t="s">
        <v>260</v>
      </c>
      <c r="I4486" t="s">
        <v>3440</v>
      </c>
      <c r="J4486" t="s">
        <v>3441</v>
      </c>
      <c r="K4486" s="9" t="s">
        <v>1115</v>
      </c>
      <c r="L4486" t="s">
        <v>1223</v>
      </c>
      <c r="M4486">
        <v>299.24</v>
      </c>
      <c r="N4486">
        <v>119.746</v>
      </c>
      <c r="O4486">
        <v>6</v>
      </c>
      <c r="P4486">
        <v>0.02</v>
      </c>
      <c r="Q4486">
        <f>IFERROR(SEARCH("-",R4486)+2, 1)</f>
        <v>1</v>
      </c>
      <c r="R4486" s="9" t="s">
        <v>1115</v>
      </c>
      <c r="S4486" s="9" t="b">
        <f>R4486&lt;&gt;K4486</f>
        <v>0</v>
      </c>
      <c r="T4486" t="str">
        <f xml:space="preserve"> TRIM( LEFT(R4486,  IFERROR(   SEARCH(" - ",R4486), LEN(R4486) )    ) )</f>
        <v>Electronics</v>
      </c>
      <c r="U4486" t="str">
        <f>MID(R4486, Q4486,LEN(R4486))</f>
        <v>Electronics</v>
      </c>
      <c r="V4486" t="s">
        <v>260</v>
      </c>
    </row>
    <row r="4487" spans="1:22" x14ac:dyDescent="0.35">
      <c r="A4487" t="s">
        <v>12424</v>
      </c>
      <c r="B4487" s="1">
        <v>45048</v>
      </c>
      <c r="C4487" t="s">
        <v>17</v>
      </c>
      <c r="D4487" t="s">
        <v>998</v>
      </c>
      <c r="E4487" t="s">
        <v>557</v>
      </c>
      <c r="F4487" t="s">
        <v>558</v>
      </c>
      <c r="G4487" t="s">
        <v>21</v>
      </c>
      <c r="H4487" t="s">
        <v>78</v>
      </c>
      <c r="I4487" t="s">
        <v>999</v>
      </c>
      <c r="J4487" t="s">
        <v>1000</v>
      </c>
      <c r="K4487" s="9" t="s">
        <v>284</v>
      </c>
      <c r="L4487" t="s">
        <v>1001</v>
      </c>
      <c r="M4487">
        <v>0.28999999999999998</v>
      </c>
      <c r="N4487">
        <v>-0.16300000000000001</v>
      </c>
      <c r="O4487">
        <v>7</v>
      </c>
      <c r="P4487">
        <v>0.06</v>
      </c>
      <c r="Q4487">
        <f>IFERROR(SEARCH("-",R4487)+2, 1)</f>
        <v>8</v>
      </c>
      <c r="R4487" s="9" t="s">
        <v>284</v>
      </c>
      <c r="S4487" s="9" t="b">
        <f>R4487&lt;&gt;K4487</f>
        <v>0</v>
      </c>
      <c r="T4487" t="str">
        <f xml:space="preserve"> TRIM( LEFT(R4487,  IFERROR(   SEARCH(" - ",R4487), LEN(R4487) )    ) )</f>
        <v>Food</v>
      </c>
      <c r="U4487" t="str">
        <f>MID(R4487, Q4487,LEN(R4487))</f>
        <v>Canned Goods</v>
      </c>
      <c r="V4487" t="s">
        <v>78</v>
      </c>
    </row>
    <row r="4488" spans="1:22" x14ac:dyDescent="0.35">
      <c r="A4488" t="s">
        <v>16647</v>
      </c>
      <c r="B4488" s="1">
        <v>44955</v>
      </c>
      <c r="C4488" t="s">
        <v>17</v>
      </c>
      <c r="D4488" t="s">
        <v>16648</v>
      </c>
      <c r="E4488" t="s">
        <v>557</v>
      </c>
      <c r="F4488" t="s">
        <v>558</v>
      </c>
      <c r="G4488" t="s">
        <v>21</v>
      </c>
      <c r="H4488" t="s">
        <v>71</v>
      </c>
      <c r="I4488" t="s">
        <v>4458</v>
      </c>
      <c r="J4488" t="s">
        <v>4459</v>
      </c>
      <c r="K4488" s="9" t="s">
        <v>348</v>
      </c>
      <c r="L4488" t="s">
        <v>309</v>
      </c>
      <c r="M4488">
        <v>4.74</v>
      </c>
      <c r="N4488">
        <v>1.946</v>
      </c>
      <c r="O4488">
        <v>12</v>
      </c>
      <c r="P4488">
        <v>0.02</v>
      </c>
      <c r="Q4488">
        <f>IFERROR(SEARCH("-",R4488)+2, 1)</f>
        <v>8</v>
      </c>
      <c r="R4488" s="9" t="s">
        <v>348</v>
      </c>
      <c r="S4488" s="9" t="b">
        <f>R4488&lt;&gt;K4488</f>
        <v>0</v>
      </c>
      <c r="T4488" t="str">
        <f xml:space="preserve"> TRIM( LEFT(R4488,  IFERROR(   SEARCH(" - ",R4488), LEN(R4488) )    ) )</f>
        <v>Food</v>
      </c>
      <c r="U4488" t="str">
        <f>MID(R4488, Q4488,LEN(R4488))</f>
        <v>Dairy</v>
      </c>
      <c r="V4488" t="s">
        <v>71</v>
      </c>
    </row>
    <row r="4489" spans="1:22" x14ac:dyDescent="0.35">
      <c r="A4489" t="s">
        <v>14843</v>
      </c>
      <c r="B4489" s="1">
        <v>45070</v>
      </c>
      <c r="C4489" t="s">
        <v>17</v>
      </c>
      <c r="D4489" t="s">
        <v>9288</v>
      </c>
      <c r="E4489" t="s">
        <v>557</v>
      </c>
      <c r="F4489" t="s">
        <v>558</v>
      </c>
      <c r="H4489" t="s">
        <v>49</v>
      </c>
      <c r="I4489" t="s">
        <v>9289</v>
      </c>
      <c r="J4489" t="s">
        <v>9290</v>
      </c>
      <c r="K4489" s="9" t="s">
        <v>348</v>
      </c>
      <c r="L4489" t="s">
        <v>5105</v>
      </c>
      <c r="M4489">
        <v>2.64</v>
      </c>
      <c r="N4489">
        <v>0.54700000000000004</v>
      </c>
      <c r="O4489">
        <v>3</v>
      </c>
      <c r="Q4489">
        <f>IFERROR(SEARCH("-",R4489)+2, 1)</f>
        <v>8</v>
      </c>
      <c r="R4489" s="9" t="s">
        <v>348</v>
      </c>
      <c r="S4489" s="9" t="b">
        <f>R4489&lt;&gt;K4489</f>
        <v>0</v>
      </c>
      <c r="T4489" t="str">
        <f xml:space="preserve"> TRIM( LEFT(R4489,  IFERROR(   SEARCH(" - ",R4489), LEN(R4489) )    ) )</f>
        <v>Food</v>
      </c>
      <c r="U4489" t="str">
        <f>MID(R4489, Q4489,LEN(R4489))</f>
        <v>Dairy</v>
      </c>
      <c r="V4489" t="s">
        <v>49</v>
      </c>
    </row>
    <row r="4490" spans="1:22" x14ac:dyDescent="0.35">
      <c r="A4490" t="s">
        <v>17176</v>
      </c>
      <c r="B4490" s="1">
        <v>45590</v>
      </c>
      <c r="C4490" t="s">
        <v>17</v>
      </c>
      <c r="D4490" t="s">
        <v>8289</v>
      </c>
      <c r="E4490" t="s">
        <v>557</v>
      </c>
      <c r="F4490" t="s">
        <v>558</v>
      </c>
      <c r="G4490" t="s">
        <v>21</v>
      </c>
      <c r="H4490" t="s">
        <v>202</v>
      </c>
      <c r="I4490" t="s">
        <v>8290</v>
      </c>
      <c r="J4490" t="s">
        <v>8291</v>
      </c>
      <c r="K4490" s="9" t="s">
        <v>151</v>
      </c>
      <c r="L4490" t="s">
        <v>8292</v>
      </c>
      <c r="M4490">
        <v>79.989999999999995</v>
      </c>
      <c r="N4490">
        <v>23.997</v>
      </c>
      <c r="O4490">
        <v>9</v>
      </c>
      <c r="P4490">
        <v>0.39</v>
      </c>
      <c r="Q4490">
        <f>IFERROR(SEARCH("-",R4490)+2, 1)</f>
        <v>1</v>
      </c>
      <c r="R4490" s="9" t="s">
        <v>151</v>
      </c>
      <c r="S4490" s="9" t="b">
        <f>R4490&lt;&gt;K4490</f>
        <v>0</v>
      </c>
      <c r="T4490" t="str">
        <f xml:space="preserve"> TRIM( LEFT(R4490,  IFERROR(   SEARCH(" - ",R4490), LEN(R4490) )    ) )</f>
        <v>Home Appliances</v>
      </c>
      <c r="U4490" t="str">
        <f>MID(R4490, Q4490,LEN(R4490))</f>
        <v>Home Appliances</v>
      </c>
      <c r="V4490" t="s">
        <v>202</v>
      </c>
    </row>
    <row r="4491" spans="1:22" x14ac:dyDescent="0.35">
      <c r="A4491" t="s">
        <v>2796</v>
      </c>
      <c r="B4491" s="1">
        <v>45368</v>
      </c>
      <c r="C4491" t="s">
        <v>17</v>
      </c>
      <c r="D4491" t="s">
        <v>1350</v>
      </c>
      <c r="E4491" t="s">
        <v>557</v>
      </c>
      <c r="F4491" t="s">
        <v>558</v>
      </c>
      <c r="G4491" t="s">
        <v>21</v>
      </c>
      <c r="H4491" t="s">
        <v>49</v>
      </c>
      <c r="I4491" t="s">
        <v>1351</v>
      </c>
      <c r="J4491" t="s">
        <v>1352</v>
      </c>
      <c r="K4491" s="9" t="s">
        <v>739</v>
      </c>
      <c r="L4491" t="s">
        <v>1353</v>
      </c>
      <c r="M4491">
        <v>89.99</v>
      </c>
      <c r="N4491">
        <v>26.997</v>
      </c>
      <c r="O4491">
        <v>5</v>
      </c>
      <c r="P4491">
        <v>0.01</v>
      </c>
      <c r="Q4491">
        <f>IFERROR(SEARCH("-",R4491)+2, 1)</f>
        <v>12</v>
      </c>
      <c r="R4491" s="9" t="s">
        <v>739</v>
      </c>
      <c r="S4491" s="9" t="b">
        <f>R4491&lt;&gt;K4491</f>
        <v>0</v>
      </c>
      <c r="T4491" t="str">
        <f xml:space="preserve"> TRIM( LEFT(R4491,  IFERROR(   SEARCH(" - ",R4491), LEN(R4491) )    ) )</f>
        <v>Clothing</v>
      </c>
      <c r="U4491" t="str">
        <f>MID(R4491, Q4491,LEN(R4491))</f>
        <v>Outerwear</v>
      </c>
      <c r="V4491" t="s">
        <v>49</v>
      </c>
    </row>
    <row r="4492" spans="1:22" x14ac:dyDescent="0.35">
      <c r="A4492" t="s">
        <v>4382</v>
      </c>
      <c r="B4492" s="1">
        <v>45330</v>
      </c>
      <c r="C4492" t="s">
        <v>17</v>
      </c>
      <c r="D4492" t="s">
        <v>4383</v>
      </c>
      <c r="E4492" t="s">
        <v>557</v>
      </c>
      <c r="F4492" t="s">
        <v>558</v>
      </c>
      <c r="G4492" t="s">
        <v>21</v>
      </c>
      <c r="H4492" t="s">
        <v>40</v>
      </c>
      <c r="I4492" t="s">
        <v>4384</v>
      </c>
      <c r="J4492" t="s">
        <v>4385</v>
      </c>
      <c r="K4492" s="9" t="s">
        <v>58</v>
      </c>
      <c r="L4492" t="s">
        <v>250</v>
      </c>
      <c r="M4492">
        <v>2.39</v>
      </c>
      <c r="N4492">
        <v>0.71699999999999997</v>
      </c>
      <c r="O4492">
        <v>11</v>
      </c>
      <c r="P4492">
        <v>0.26</v>
      </c>
      <c r="Q4492">
        <f>IFERROR(SEARCH("-",R4492)+2, 1)</f>
        <v>8</v>
      </c>
      <c r="R4492" s="9" t="s">
        <v>58</v>
      </c>
      <c r="S4492" s="9" t="b">
        <f>R4492&lt;&gt;K4492</f>
        <v>0</v>
      </c>
      <c r="T4492" t="str">
        <f xml:space="preserve"> TRIM( LEFT(R4492,  IFERROR(   SEARCH(" - ",R4492), LEN(R4492) )    ) )</f>
        <v>Food</v>
      </c>
      <c r="U4492" t="str">
        <f>MID(R4492, Q4492,LEN(R4492))</f>
        <v>Produce</v>
      </c>
      <c r="V4492" t="s">
        <v>40</v>
      </c>
    </row>
    <row r="4493" spans="1:22" x14ac:dyDescent="0.35">
      <c r="A4493" t="s">
        <v>15060</v>
      </c>
      <c r="B4493" s="1">
        <v>45167</v>
      </c>
      <c r="C4493" t="s">
        <v>17</v>
      </c>
      <c r="D4493" t="s">
        <v>15061</v>
      </c>
      <c r="E4493" t="s">
        <v>557</v>
      </c>
      <c r="F4493" t="s">
        <v>558</v>
      </c>
      <c r="G4493" t="s">
        <v>21</v>
      </c>
      <c r="H4493" t="s">
        <v>40</v>
      </c>
      <c r="I4493" t="s">
        <v>15062</v>
      </c>
      <c r="J4493" t="s">
        <v>15063</v>
      </c>
      <c r="K4493" s="9" t="s">
        <v>391</v>
      </c>
      <c r="L4493" t="s">
        <v>975</v>
      </c>
      <c r="M4493">
        <v>9.24</v>
      </c>
      <c r="N4493">
        <v>3.746</v>
      </c>
      <c r="O4493">
        <v>14</v>
      </c>
      <c r="P4493">
        <v>0.08</v>
      </c>
      <c r="Q4493">
        <f>IFERROR(SEARCH("-",R4493)+2, 1)</f>
        <v>1</v>
      </c>
      <c r="R4493" s="9" t="s">
        <v>391</v>
      </c>
      <c r="S4493" s="9" t="b">
        <f>R4493&lt;&gt;K4493</f>
        <v>0</v>
      </c>
      <c r="T4493" t="str">
        <f xml:space="preserve"> TRIM( LEFT(R4493,  IFERROR(   SEARCH(" - ",R4493), LEN(R4493) )    ) )</f>
        <v>Kitchen</v>
      </c>
      <c r="U4493" t="str">
        <f>MID(R4493, Q4493,LEN(R4493))</f>
        <v>Kitchen</v>
      </c>
      <c r="V4493" t="s">
        <v>40</v>
      </c>
    </row>
    <row r="4494" spans="1:22" x14ac:dyDescent="0.35">
      <c r="A4494" t="s">
        <v>2708</v>
      </c>
      <c r="B4494" s="1">
        <v>45356</v>
      </c>
      <c r="C4494" t="s">
        <v>17</v>
      </c>
      <c r="D4494" t="s">
        <v>208</v>
      </c>
      <c r="E4494" t="s">
        <v>557</v>
      </c>
      <c r="F4494" t="s">
        <v>558</v>
      </c>
      <c r="H4494" t="s">
        <v>78</v>
      </c>
      <c r="I4494" t="s">
        <v>209</v>
      </c>
      <c r="J4494" t="s">
        <v>210</v>
      </c>
      <c r="K4494" s="9" t="s">
        <v>82</v>
      </c>
      <c r="L4494" t="s">
        <v>211</v>
      </c>
      <c r="M4494">
        <v>17.989999999999998</v>
      </c>
      <c r="N4494">
        <v>5.3970000000000002</v>
      </c>
      <c r="O4494">
        <v>17</v>
      </c>
      <c r="Q4494">
        <f>IFERROR(SEARCH("-",R4494)+2, 1)</f>
        <v>1</v>
      </c>
      <c r="R4494" s="9" t="s">
        <v>82</v>
      </c>
      <c r="S4494" s="9" t="b">
        <f>R4494&lt;&gt;K4494</f>
        <v>0</v>
      </c>
      <c r="T4494" t="str">
        <f xml:space="preserve"> TRIM( LEFT(R4494,  IFERROR(   SEARCH(" - ",R4494), LEN(R4494) )    ) )</f>
        <v>Home</v>
      </c>
      <c r="U4494" t="str">
        <f>MID(R4494, Q4494,LEN(R4494))</f>
        <v>Home</v>
      </c>
      <c r="V4494" t="s">
        <v>78</v>
      </c>
    </row>
    <row r="4495" spans="1:22" x14ac:dyDescent="0.35">
      <c r="A4495" t="s">
        <v>13727</v>
      </c>
      <c r="B4495" s="1">
        <v>44937</v>
      </c>
      <c r="C4495" t="s">
        <v>17</v>
      </c>
      <c r="D4495" t="s">
        <v>3802</v>
      </c>
      <c r="E4495" t="s">
        <v>557</v>
      </c>
      <c r="F4495" t="s">
        <v>558</v>
      </c>
      <c r="G4495" t="s">
        <v>21</v>
      </c>
      <c r="H4495" t="s">
        <v>49</v>
      </c>
      <c r="I4495" t="s">
        <v>3803</v>
      </c>
      <c r="J4495" t="s">
        <v>3804</v>
      </c>
      <c r="K4495" s="9" t="s">
        <v>3805</v>
      </c>
      <c r="L4495" t="s">
        <v>3806</v>
      </c>
      <c r="M4495">
        <v>249.14</v>
      </c>
      <c r="N4495">
        <v>99.495999999999995</v>
      </c>
      <c r="O4495">
        <v>4</v>
      </c>
      <c r="P4495">
        <v>0.15</v>
      </c>
      <c r="Q4495">
        <f>IFERROR(SEARCH("-",R4495)+2, 1)</f>
        <v>1</v>
      </c>
      <c r="R4495" s="9" t="s">
        <v>3805</v>
      </c>
      <c r="S4495" s="9" t="b">
        <f>R4495&lt;&gt;K4495</f>
        <v>0</v>
      </c>
      <c r="T4495" t="str">
        <f xml:space="preserve"> TRIM( LEFT(R4495,  IFERROR(   SEARCH(" - ",R4495), LEN(R4495) )    ) )</f>
        <v>Photography</v>
      </c>
      <c r="U4495" t="str">
        <f>MID(R4495, Q4495,LEN(R4495))</f>
        <v>Photography</v>
      </c>
      <c r="V4495" t="s">
        <v>49</v>
      </c>
    </row>
    <row r="4496" spans="1:22" x14ac:dyDescent="0.35">
      <c r="A4496" t="s">
        <v>13908</v>
      </c>
      <c r="B4496" s="1">
        <v>45181</v>
      </c>
      <c r="C4496" t="s">
        <v>17</v>
      </c>
      <c r="D4496" t="s">
        <v>7658</v>
      </c>
      <c r="E4496" t="s">
        <v>557</v>
      </c>
      <c r="F4496" t="s">
        <v>558</v>
      </c>
      <c r="G4496" t="s">
        <v>21</v>
      </c>
      <c r="I4496" t="s">
        <v>7659</v>
      </c>
      <c r="J4496" t="s">
        <v>7660</v>
      </c>
      <c r="K4496" s="9" t="s">
        <v>67</v>
      </c>
      <c r="L4496" t="s">
        <v>7661</v>
      </c>
      <c r="M4496">
        <v>0.44</v>
      </c>
      <c r="N4496">
        <v>-0.113</v>
      </c>
      <c r="O4496">
        <v>15</v>
      </c>
      <c r="P4496">
        <v>0.34</v>
      </c>
      <c r="Q4496">
        <f>IFERROR(SEARCH("-",R4496)+2, 1)</f>
        <v>8</v>
      </c>
      <c r="R4496" s="9" t="s">
        <v>67</v>
      </c>
      <c r="S4496" s="9" t="b">
        <f>R4496&lt;&gt;K4496</f>
        <v>0</v>
      </c>
      <c r="T4496" t="str">
        <f xml:space="preserve"> TRIM( LEFT(R4496,  IFERROR(   SEARCH(" - ",R4496), LEN(R4496) )    ) )</f>
        <v>Food</v>
      </c>
      <c r="U4496" t="str">
        <f>MID(R4496, Q4496,LEN(R4496))</f>
        <v>Sauces</v>
      </c>
    </row>
    <row r="4497" spans="1:22" x14ac:dyDescent="0.35">
      <c r="A4497" t="s">
        <v>16368</v>
      </c>
      <c r="B4497" s="1">
        <v>44992</v>
      </c>
      <c r="C4497" t="s">
        <v>17</v>
      </c>
      <c r="D4497" t="s">
        <v>16369</v>
      </c>
      <c r="E4497" t="s">
        <v>557</v>
      </c>
      <c r="F4497" t="s">
        <v>558</v>
      </c>
      <c r="G4497" t="s">
        <v>21</v>
      </c>
      <c r="H4497" t="s">
        <v>202</v>
      </c>
      <c r="I4497" t="s">
        <v>4578</v>
      </c>
      <c r="J4497" t="s">
        <v>4579</v>
      </c>
      <c r="K4497" s="9" t="s">
        <v>136</v>
      </c>
      <c r="L4497" t="s">
        <v>3191</v>
      </c>
      <c r="M4497">
        <v>59.24</v>
      </c>
      <c r="N4497">
        <v>17.747</v>
      </c>
      <c r="O4497">
        <v>4</v>
      </c>
      <c r="P4497">
        <v>0.02</v>
      </c>
      <c r="Q4497">
        <f>IFERROR(SEARCH("-",R4497)+2, 1)</f>
        <v>1</v>
      </c>
      <c r="R4497" s="9" t="s">
        <v>136</v>
      </c>
      <c r="S4497" s="9" t="b">
        <f>R4497&lt;&gt;K4497</f>
        <v>0</v>
      </c>
      <c r="T4497" t="str">
        <f xml:space="preserve"> TRIM( LEFT(R4497,  IFERROR(   SEARCH(" - ",R4497), LEN(R4497) )    ) )</f>
        <v>Health</v>
      </c>
      <c r="U4497" t="str">
        <f>MID(R4497, Q4497,LEN(R4497))</f>
        <v>Health</v>
      </c>
      <c r="V4497" t="s">
        <v>202</v>
      </c>
    </row>
    <row r="4498" spans="1:22" x14ac:dyDescent="0.35">
      <c r="A4498" t="s">
        <v>17390</v>
      </c>
      <c r="B4498" s="1">
        <v>45731</v>
      </c>
      <c r="C4498" t="s">
        <v>17</v>
      </c>
      <c r="D4498" t="s">
        <v>8807</v>
      </c>
      <c r="E4498" t="s">
        <v>557</v>
      </c>
      <c r="F4498" t="s">
        <v>558</v>
      </c>
      <c r="G4498" t="s">
        <v>21</v>
      </c>
      <c r="I4498" t="s">
        <v>8808</v>
      </c>
      <c r="J4498" t="s">
        <v>8809</v>
      </c>
      <c r="K4498" s="9" t="s">
        <v>120</v>
      </c>
      <c r="L4498" t="s">
        <v>8810</v>
      </c>
      <c r="M4498">
        <v>2.4900000000000002</v>
      </c>
      <c r="N4498">
        <v>0.747</v>
      </c>
      <c r="O4498">
        <v>17</v>
      </c>
      <c r="P4498">
        <v>0.18</v>
      </c>
      <c r="Q4498">
        <f>IFERROR(SEARCH("-",R4498)+2, 1)</f>
        <v>8</v>
      </c>
      <c r="R4498" s="9" t="s">
        <v>120</v>
      </c>
      <c r="S4498" s="9" t="b">
        <f>R4498&lt;&gt;K4498</f>
        <v>0</v>
      </c>
      <c r="T4498" t="str">
        <f xml:space="preserve"> TRIM( LEFT(R4498,  IFERROR(   SEARCH(" - ",R4498), LEN(R4498) )    ) )</f>
        <v>Food</v>
      </c>
      <c r="U4498" t="str">
        <f>MID(R4498, Q4498,LEN(R4498))</f>
        <v>Grains</v>
      </c>
    </row>
    <row r="4499" spans="1:22" x14ac:dyDescent="0.35">
      <c r="A4499" t="s">
        <v>12962</v>
      </c>
      <c r="B4499" s="1">
        <v>45280</v>
      </c>
      <c r="C4499" t="s">
        <v>17</v>
      </c>
      <c r="D4499" t="s">
        <v>5351</v>
      </c>
      <c r="E4499" t="s">
        <v>557</v>
      </c>
      <c r="F4499" t="s">
        <v>558</v>
      </c>
      <c r="G4499" t="s">
        <v>21</v>
      </c>
      <c r="H4499" t="s">
        <v>260</v>
      </c>
      <c r="I4499" t="s">
        <v>5352</v>
      </c>
      <c r="J4499" t="s">
        <v>5353</v>
      </c>
      <c r="K4499" s="9" t="s">
        <v>58</v>
      </c>
      <c r="L4499" t="s">
        <v>91</v>
      </c>
      <c r="M4499">
        <v>1.04</v>
      </c>
      <c r="N4499">
        <v>0.25600000000000001</v>
      </c>
      <c r="O4499">
        <v>7</v>
      </c>
      <c r="P4499">
        <v>0.33</v>
      </c>
      <c r="Q4499">
        <f>IFERROR(SEARCH("-",R4499)+2, 1)</f>
        <v>8</v>
      </c>
      <c r="R4499" s="9" t="s">
        <v>58</v>
      </c>
      <c r="S4499" s="9" t="b">
        <f>R4499&lt;&gt;K4499</f>
        <v>0</v>
      </c>
      <c r="T4499" t="str">
        <f xml:space="preserve"> TRIM( LEFT(R4499,  IFERROR(   SEARCH(" - ",R4499), LEN(R4499) )    ) )</f>
        <v>Food</v>
      </c>
      <c r="U4499" t="str">
        <f>MID(R4499, Q4499,LEN(R4499))</f>
        <v>Produce</v>
      </c>
      <c r="V4499" t="s">
        <v>260</v>
      </c>
    </row>
    <row r="4500" spans="1:22" x14ac:dyDescent="0.35">
      <c r="A4500" t="s">
        <v>555</v>
      </c>
      <c r="B4500" s="1">
        <v>45474</v>
      </c>
      <c r="C4500" t="s">
        <v>17</v>
      </c>
      <c r="D4500" t="s">
        <v>556</v>
      </c>
      <c r="E4500" t="s">
        <v>557</v>
      </c>
      <c r="F4500" t="s">
        <v>558</v>
      </c>
      <c r="G4500" t="s">
        <v>21</v>
      </c>
      <c r="H4500" t="s">
        <v>40</v>
      </c>
      <c r="I4500" t="s">
        <v>559</v>
      </c>
      <c r="J4500" t="s">
        <v>560</v>
      </c>
      <c r="K4500" s="9" t="s">
        <v>58</v>
      </c>
      <c r="L4500" t="s">
        <v>561</v>
      </c>
      <c r="M4500">
        <v>2.99</v>
      </c>
      <c r="N4500">
        <v>0.89700000000000002</v>
      </c>
      <c r="O4500">
        <v>8</v>
      </c>
      <c r="P4500">
        <v>0.12</v>
      </c>
      <c r="Q4500">
        <f>IFERROR(SEARCH("-",R4500)+2, 1)</f>
        <v>8</v>
      </c>
      <c r="R4500" s="9" t="s">
        <v>58</v>
      </c>
      <c r="S4500" s="9" t="b">
        <f>R4500&lt;&gt;K4500</f>
        <v>0</v>
      </c>
      <c r="T4500" t="str">
        <f xml:space="preserve"> TRIM( LEFT(R4500,  IFERROR(   SEARCH(" - ",R4500), LEN(R4500) )    ) )</f>
        <v>Food</v>
      </c>
      <c r="U4500" t="str">
        <f>MID(R4500, Q4500,LEN(R4500))</f>
        <v>Produce</v>
      </c>
      <c r="V4500" t="s">
        <v>40</v>
      </c>
    </row>
    <row r="4501" spans="1:22" x14ac:dyDescent="0.35">
      <c r="A4501" t="s">
        <v>10899</v>
      </c>
      <c r="B4501" s="1">
        <v>45562</v>
      </c>
      <c r="C4501" t="s">
        <v>17</v>
      </c>
      <c r="D4501" t="s">
        <v>10900</v>
      </c>
      <c r="E4501" t="s">
        <v>557</v>
      </c>
      <c r="F4501" t="s">
        <v>558</v>
      </c>
      <c r="G4501" t="s">
        <v>21</v>
      </c>
      <c r="I4501" t="s">
        <v>3939</v>
      </c>
      <c r="J4501" t="s">
        <v>3940</v>
      </c>
      <c r="K4501" s="9" t="s">
        <v>167</v>
      </c>
      <c r="L4501" t="s">
        <v>2907</v>
      </c>
      <c r="M4501">
        <v>2.99</v>
      </c>
      <c r="N4501">
        <v>0.59699999999999998</v>
      </c>
      <c r="O4501">
        <v>13</v>
      </c>
      <c r="Q4501">
        <f>IFERROR(SEARCH("-",R4501)+2, 1)</f>
        <v>8</v>
      </c>
      <c r="R4501" s="9" t="s">
        <v>167</v>
      </c>
      <c r="S4501" s="9" t="b">
        <f>R4501&lt;&gt;K4501</f>
        <v>0</v>
      </c>
      <c r="T4501" t="str">
        <f xml:space="preserve"> TRIM( LEFT(R4501,  IFERROR(   SEARCH(" - ",R4501), LEN(R4501) )    ) )</f>
        <v>Food</v>
      </c>
      <c r="U4501" t="str">
        <f>MID(R4501, Q4501,LEN(R4501))</f>
        <v>Frozen Meals</v>
      </c>
    </row>
    <row r="4502" spans="1:22" x14ac:dyDescent="0.35">
      <c r="A4502" t="s">
        <v>6384</v>
      </c>
      <c r="B4502" s="1">
        <v>45708</v>
      </c>
      <c r="C4502" t="s">
        <v>17</v>
      </c>
      <c r="D4502" t="s">
        <v>819</v>
      </c>
      <c r="E4502" t="s">
        <v>557</v>
      </c>
      <c r="F4502" t="s">
        <v>558</v>
      </c>
      <c r="G4502" t="s">
        <v>21</v>
      </c>
      <c r="H4502" t="s">
        <v>179</v>
      </c>
      <c r="I4502" t="s">
        <v>4730</v>
      </c>
      <c r="J4502" t="s">
        <v>4731</v>
      </c>
      <c r="K4502" s="9" t="s">
        <v>128</v>
      </c>
      <c r="L4502" t="s">
        <v>159</v>
      </c>
      <c r="M4502">
        <v>6.41</v>
      </c>
      <c r="N4502">
        <v>2.996</v>
      </c>
      <c r="O4502">
        <v>19</v>
      </c>
      <c r="P4502">
        <v>0.12</v>
      </c>
      <c r="Q4502">
        <f>IFERROR(SEARCH("-",R4502)+2, 1)</f>
        <v>8</v>
      </c>
      <c r="R4502" s="9" t="s">
        <v>128</v>
      </c>
      <c r="S4502" s="9" t="b">
        <f>R4502&lt;&gt;K4502</f>
        <v>0</v>
      </c>
      <c r="T4502" t="str">
        <f xml:space="preserve"> TRIM( LEFT(R4502,  IFERROR(   SEARCH(" - ",R4502), LEN(R4502) )    ) )</f>
        <v>Food</v>
      </c>
      <c r="U4502" t="str">
        <f>MID(R4502, Q4502,LEN(R4502))</f>
        <v>Frozen Foods</v>
      </c>
      <c r="V4502" t="s">
        <v>179</v>
      </c>
    </row>
    <row r="4503" spans="1:22" x14ac:dyDescent="0.35">
      <c r="A4503" t="s">
        <v>10662</v>
      </c>
      <c r="B4503" s="1">
        <v>45651</v>
      </c>
      <c r="C4503" t="s">
        <v>17</v>
      </c>
      <c r="D4503" t="s">
        <v>10663</v>
      </c>
      <c r="E4503" t="s">
        <v>557</v>
      </c>
      <c r="F4503" t="s">
        <v>558</v>
      </c>
      <c r="G4503" t="s">
        <v>21</v>
      </c>
      <c r="H4503" t="s">
        <v>31</v>
      </c>
      <c r="I4503" t="s">
        <v>3165</v>
      </c>
      <c r="J4503" t="s">
        <v>3166</v>
      </c>
      <c r="K4503" s="9" t="s">
        <v>1254</v>
      </c>
      <c r="L4503" t="s">
        <v>159</v>
      </c>
      <c r="M4503">
        <v>6.99</v>
      </c>
      <c r="N4503">
        <v>2.3959999999999999</v>
      </c>
      <c r="O4503">
        <v>3</v>
      </c>
      <c r="P4503">
        <v>7.0000000000000007E-2</v>
      </c>
      <c r="Q4503">
        <f>IFERROR(SEARCH("-",R4503)+2, 1)</f>
        <v>8</v>
      </c>
      <c r="R4503" s="9" t="s">
        <v>1254</v>
      </c>
      <c r="S4503" s="9" t="b">
        <f>R4503&lt;&gt;K4503</f>
        <v>0</v>
      </c>
      <c r="T4503" t="str">
        <f xml:space="preserve"> TRIM( LEFT(R4503,  IFERROR(   SEARCH(" - ",R4503), LEN(R4503) )    ) )</f>
        <v>Food</v>
      </c>
      <c r="U4503" t="str">
        <f>MID(R4503, Q4503,LEN(R4503))</f>
        <v>Frozen Food</v>
      </c>
      <c r="V4503" t="s">
        <v>31</v>
      </c>
    </row>
    <row r="4504" spans="1:22" x14ac:dyDescent="0.35">
      <c r="A4504" t="s">
        <v>10391</v>
      </c>
      <c r="B4504" s="1">
        <v>45460</v>
      </c>
      <c r="C4504" t="s">
        <v>17</v>
      </c>
      <c r="D4504" t="s">
        <v>10392</v>
      </c>
      <c r="E4504" t="s">
        <v>557</v>
      </c>
      <c r="F4504" t="s">
        <v>558</v>
      </c>
      <c r="G4504" t="s">
        <v>21</v>
      </c>
      <c r="H4504" t="s">
        <v>31</v>
      </c>
      <c r="I4504" t="s">
        <v>3278</v>
      </c>
      <c r="J4504" t="s">
        <v>3279</v>
      </c>
      <c r="K4504" s="9" t="s">
        <v>128</v>
      </c>
      <c r="L4504" t="s">
        <v>129</v>
      </c>
      <c r="M4504">
        <v>6.99</v>
      </c>
      <c r="N4504">
        <v>2.3959999999999999</v>
      </c>
      <c r="O4504">
        <v>9</v>
      </c>
      <c r="P4504">
        <v>0.15</v>
      </c>
      <c r="Q4504">
        <f>IFERROR(SEARCH("-",R4504)+2, 1)</f>
        <v>8</v>
      </c>
      <c r="R4504" s="9" t="s">
        <v>128</v>
      </c>
      <c r="S4504" s="9" t="b">
        <f>R4504&lt;&gt;K4504</f>
        <v>0</v>
      </c>
      <c r="T4504" t="str">
        <f xml:space="preserve"> TRIM( LEFT(R4504,  IFERROR(   SEARCH(" - ",R4504), LEN(R4504) )    ) )</f>
        <v>Food</v>
      </c>
      <c r="U4504" t="str">
        <f>MID(R4504, Q4504,LEN(R4504))</f>
        <v>Frozen Foods</v>
      </c>
      <c r="V4504" t="s">
        <v>31</v>
      </c>
    </row>
    <row r="4505" spans="1:22" x14ac:dyDescent="0.35">
      <c r="A4505" t="s">
        <v>14319</v>
      </c>
      <c r="B4505" s="1">
        <v>45233</v>
      </c>
      <c r="C4505" t="s">
        <v>17</v>
      </c>
      <c r="D4505" t="s">
        <v>7306</v>
      </c>
      <c r="E4505" t="s">
        <v>557</v>
      </c>
      <c r="F4505" t="s">
        <v>558</v>
      </c>
      <c r="G4505" t="s">
        <v>21</v>
      </c>
      <c r="H4505" t="s">
        <v>71</v>
      </c>
      <c r="I4505" t="s">
        <v>7307</v>
      </c>
      <c r="J4505" t="s">
        <v>7308</v>
      </c>
      <c r="K4505" s="9" t="s">
        <v>128</v>
      </c>
      <c r="L4505" t="s">
        <v>475</v>
      </c>
      <c r="M4505">
        <v>5.64</v>
      </c>
      <c r="N4505">
        <v>1.4470000000000001</v>
      </c>
      <c r="O4505">
        <v>6</v>
      </c>
      <c r="Q4505">
        <f>IFERROR(SEARCH("-",R4505)+2, 1)</f>
        <v>8</v>
      </c>
      <c r="R4505" s="9" t="s">
        <v>128</v>
      </c>
      <c r="S4505" s="9" t="b">
        <f>R4505&lt;&gt;K4505</f>
        <v>0</v>
      </c>
      <c r="T4505" t="str">
        <f xml:space="preserve"> TRIM( LEFT(R4505,  IFERROR(   SEARCH(" - ",R4505), LEN(R4505) )    ) )</f>
        <v>Food</v>
      </c>
      <c r="U4505" t="str">
        <f>MID(R4505, Q4505,LEN(R4505))</f>
        <v>Frozen Foods</v>
      </c>
      <c r="V4505" t="s">
        <v>71</v>
      </c>
    </row>
    <row r="4506" spans="1:22" x14ac:dyDescent="0.35">
      <c r="A4506" t="s">
        <v>9272</v>
      </c>
      <c r="B4506" s="1">
        <v>45571</v>
      </c>
      <c r="C4506" t="s">
        <v>17</v>
      </c>
      <c r="D4506" t="s">
        <v>9273</v>
      </c>
      <c r="E4506" t="s">
        <v>557</v>
      </c>
      <c r="F4506" t="s">
        <v>558</v>
      </c>
      <c r="G4506" t="s">
        <v>21</v>
      </c>
      <c r="H4506" t="s">
        <v>31</v>
      </c>
      <c r="I4506" t="s">
        <v>9274</v>
      </c>
      <c r="J4506" t="s">
        <v>9275</v>
      </c>
      <c r="K4506" s="9" t="s">
        <v>128</v>
      </c>
      <c r="L4506" t="s">
        <v>1082</v>
      </c>
      <c r="M4506">
        <v>4.49</v>
      </c>
      <c r="N4506">
        <v>1.347</v>
      </c>
      <c r="O4506">
        <v>20</v>
      </c>
      <c r="Q4506">
        <f>IFERROR(SEARCH("-",R4506)+2, 1)</f>
        <v>8</v>
      </c>
      <c r="R4506" s="9" t="s">
        <v>128</v>
      </c>
      <c r="S4506" s="9" t="b">
        <f>R4506&lt;&gt;K4506</f>
        <v>0</v>
      </c>
      <c r="T4506" t="str">
        <f xml:space="preserve"> TRIM( LEFT(R4506,  IFERROR(   SEARCH(" - ",R4506), LEN(R4506) )    ) )</f>
        <v>Food</v>
      </c>
      <c r="U4506" t="str">
        <f>MID(R4506, Q4506,LEN(R4506))</f>
        <v>Frozen Foods</v>
      </c>
      <c r="V4506" t="s">
        <v>31</v>
      </c>
    </row>
    <row r="4507" spans="1:22" x14ac:dyDescent="0.35">
      <c r="A4507" t="s">
        <v>8683</v>
      </c>
      <c r="B4507" s="1">
        <v>45580</v>
      </c>
      <c r="C4507" t="s">
        <v>17</v>
      </c>
      <c r="D4507" t="s">
        <v>7258</v>
      </c>
      <c r="E4507" t="s">
        <v>557</v>
      </c>
      <c r="F4507" t="s">
        <v>558</v>
      </c>
      <c r="G4507" t="s">
        <v>21</v>
      </c>
      <c r="H4507" t="s">
        <v>71</v>
      </c>
      <c r="I4507" t="s">
        <v>7259</v>
      </c>
      <c r="J4507" t="s">
        <v>7260</v>
      </c>
      <c r="K4507" s="9" t="s">
        <v>128</v>
      </c>
      <c r="L4507" t="s">
        <v>5960</v>
      </c>
      <c r="M4507">
        <v>3.59</v>
      </c>
      <c r="N4507">
        <v>1.077</v>
      </c>
      <c r="O4507">
        <v>19</v>
      </c>
      <c r="P4507">
        <v>0.18</v>
      </c>
      <c r="Q4507">
        <f>IFERROR(SEARCH("-",R4507)+2, 1)</f>
        <v>8</v>
      </c>
      <c r="R4507" s="9" t="s">
        <v>128</v>
      </c>
      <c r="S4507" s="9" t="b">
        <f>R4507&lt;&gt;K4507</f>
        <v>0</v>
      </c>
      <c r="T4507" t="str">
        <f xml:space="preserve"> TRIM( LEFT(R4507,  IFERROR(   SEARCH(" - ",R4507), LEN(R4507) )    ) )</f>
        <v>Food</v>
      </c>
      <c r="U4507" t="str">
        <f>MID(R4507, Q4507,LEN(R4507))</f>
        <v>Frozen Foods</v>
      </c>
      <c r="V4507" t="s">
        <v>71</v>
      </c>
    </row>
    <row r="4508" spans="1:22" x14ac:dyDescent="0.35">
      <c r="A4508" t="s">
        <v>14344</v>
      </c>
      <c r="B4508" s="1">
        <v>45026</v>
      </c>
      <c r="C4508" t="s">
        <v>17</v>
      </c>
      <c r="D4508" t="s">
        <v>7865</v>
      </c>
      <c r="E4508" t="s">
        <v>557</v>
      </c>
      <c r="F4508" t="s">
        <v>558</v>
      </c>
      <c r="G4508" t="s">
        <v>21</v>
      </c>
      <c r="I4508" t="s">
        <v>7866</v>
      </c>
      <c r="J4508" t="s">
        <v>7867</v>
      </c>
      <c r="K4508" s="9" t="s">
        <v>58</v>
      </c>
      <c r="L4508" t="s">
        <v>3645</v>
      </c>
      <c r="M4508">
        <v>3.14</v>
      </c>
      <c r="N4508">
        <v>0.69699999999999995</v>
      </c>
      <c r="O4508">
        <v>19</v>
      </c>
      <c r="P4508">
        <v>0.09</v>
      </c>
      <c r="Q4508">
        <f>IFERROR(SEARCH("-",R4508)+2, 1)</f>
        <v>8</v>
      </c>
      <c r="R4508" s="9" t="s">
        <v>58</v>
      </c>
      <c r="S4508" s="9" t="b">
        <f>R4508&lt;&gt;K4508</f>
        <v>0</v>
      </c>
      <c r="T4508" t="str">
        <f xml:space="preserve"> TRIM( LEFT(R4508,  IFERROR(   SEARCH(" - ",R4508), LEN(R4508) )    ) )</f>
        <v>Food</v>
      </c>
      <c r="U4508" t="str">
        <f>MID(R4508, Q4508,LEN(R4508))</f>
        <v>Produce</v>
      </c>
    </row>
    <row r="4509" spans="1:22" x14ac:dyDescent="0.35">
      <c r="A4509" t="s">
        <v>15846</v>
      </c>
      <c r="B4509" s="1">
        <v>45242</v>
      </c>
      <c r="C4509" t="s">
        <v>17</v>
      </c>
      <c r="D4509" t="s">
        <v>15847</v>
      </c>
      <c r="E4509" t="s">
        <v>557</v>
      </c>
      <c r="F4509" t="s">
        <v>558</v>
      </c>
      <c r="G4509" t="s">
        <v>21</v>
      </c>
      <c r="I4509" t="s">
        <v>5022</v>
      </c>
      <c r="J4509" t="s">
        <v>5023</v>
      </c>
      <c r="K4509" s="9" t="s">
        <v>1495</v>
      </c>
      <c r="L4509" t="s">
        <v>5024</v>
      </c>
      <c r="M4509">
        <v>4.24</v>
      </c>
      <c r="N4509">
        <v>1.2470000000000001</v>
      </c>
      <c r="O4509">
        <v>1</v>
      </c>
      <c r="P4509">
        <v>0.04</v>
      </c>
      <c r="Q4509">
        <f>IFERROR(SEARCH("-",R4509)+2, 1)</f>
        <v>8</v>
      </c>
      <c r="R4509" s="9" t="s">
        <v>1495</v>
      </c>
      <c r="S4509" s="9" t="b">
        <f>R4509&lt;&gt;K4509</f>
        <v>0</v>
      </c>
      <c r="T4509" t="str">
        <f xml:space="preserve"> TRIM( LEFT(R4509,  IFERROR(   SEARCH(" - ",R4509), LEN(R4509) )    ) )</f>
        <v>Food</v>
      </c>
      <c r="U4509" t="str">
        <f>MID(R4509, Q4509,LEN(R4509))</f>
        <v>Frozen Desserts</v>
      </c>
    </row>
    <row r="4510" spans="1:22" x14ac:dyDescent="0.35">
      <c r="A4510" t="s">
        <v>14511</v>
      </c>
      <c r="B4510" s="1">
        <v>44982</v>
      </c>
      <c r="C4510" t="s">
        <v>17</v>
      </c>
      <c r="D4510" t="s">
        <v>13928</v>
      </c>
      <c r="E4510" t="s">
        <v>557</v>
      </c>
      <c r="F4510" t="s">
        <v>558</v>
      </c>
      <c r="G4510" t="s">
        <v>21</v>
      </c>
      <c r="H4510" t="s">
        <v>260</v>
      </c>
      <c r="I4510" t="s">
        <v>13929</v>
      </c>
      <c r="J4510" t="s">
        <v>13930</v>
      </c>
      <c r="K4510" s="9" t="s">
        <v>827</v>
      </c>
      <c r="L4510" t="s">
        <v>1852</v>
      </c>
      <c r="M4510">
        <v>12.14</v>
      </c>
      <c r="N4510">
        <v>3.3969999999999998</v>
      </c>
      <c r="O4510">
        <v>5</v>
      </c>
      <c r="P4510">
        <v>0.35</v>
      </c>
      <c r="Q4510">
        <f>IFERROR(SEARCH("-",R4510)+2, 1)</f>
        <v>1</v>
      </c>
      <c r="R4510" s="9" t="s">
        <v>827</v>
      </c>
      <c r="S4510" s="9" t="b">
        <f>R4510&lt;&gt;K4510</f>
        <v>0</v>
      </c>
      <c r="T4510" t="str">
        <f xml:space="preserve"> TRIM( LEFT(R4510,  IFERROR(   SEARCH(" - ",R4510), LEN(R4510) )    ) )</f>
        <v>Garden</v>
      </c>
      <c r="U4510" t="str">
        <f>MID(R4510, Q4510,LEN(R4510))</f>
        <v>Garden</v>
      </c>
      <c r="V4510" t="s">
        <v>260</v>
      </c>
    </row>
    <row r="4511" spans="1:22" x14ac:dyDescent="0.35">
      <c r="A4511" t="s">
        <v>7053</v>
      </c>
      <c r="B4511" s="1">
        <v>45728</v>
      </c>
      <c r="C4511" t="s">
        <v>17</v>
      </c>
      <c r="D4511" t="s">
        <v>5742</v>
      </c>
      <c r="E4511" t="s">
        <v>557</v>
      </c>
      <c r="F4511" t="s">
        <v>558</v>
      </c>
      <c r="G4511" t="s">
        <v>21</v>
      </c>
      <c r="H4511" t="s">
        <v>78</v>
      </c>
      <c r="I4511" t="s">
        <v>3848</v>
      </c>
      <c r="J4511" t="s">
        <v>3849</v>
      </c>
      <c r="K4511" s="9" t="s">
        <v>827</v>
      </c>
      <c r="L4511" t="s">
        <v>3850</v>
      </c>
      <c r="M4511">
        <v>26.41</v>
      </c>
      <c r="N4511">
        <v>10.996</v>
      </c>
      <c r="O4511">
        <v>17</v>
      </c>
      <c r="P4511">
        <v>0.19</v>
      </c>
      <c r="Q4511">
        <f>IFERROR(SEARCH("-",R4511)+2, 1)</f>
        <v>1</v>
      </c>
      <c r="R4511" s="9" t="s">
        <v>827</v>
      </c>
      <c r="S4511" s="9" t="b">
        <f>R4511&lt;&gt;K4511</f>
        <v>0</v>
      </c>
      <c r="T4511" t="str">
        <f xml:space="preserve"> TRIM( LEFT(R4511,  IFERROR(   SEARCH(" - ",R4511), LEN(R4511) )    ) )</f>
        <v>Garden</v>
      </c>
      <c r="U4511" t="str">
        <f>MID(R4511, Q4511,LEN(R4511))</f>
        <v>Garden</v>
      </c>
      <c r="V4511" t="s">
        <v>78</v>
      </c>
    </row>
    <row r="4512" spans="1:22" x14ac:dyDescent="0.35">
      <c r="A4512" t="s">
        <v>5160</v>
      </c>
      <c r="B4512" s="1">
        <v>45412</v>
      </c>
      <c r="C4512" t="s">
        <v>17</v>
      </c>
      <c r="D4512" t="s">
        <v>5161</v>
      </c>
      <c r="E4512" t="s">
        <v>557</v>
      </c>
      <c r="F4512" t="s">
        <v>558</v>
      </c>
      <c r="G4512" t="s">
        <v>21</v>
      </c>
      <c r="I4512" t="s">
        <v>5162</v>
      </c>
      <c r="J4512" t="s">
        <v>5163</v>
      </c>
      <c r="K4512" s="9" t="s">
        <v>120</v>
      </c>
      <c r="L4512" t="s">
        <v>5164</v>
      </c>
      <c r="M4512">
        <v>2.99</v>
      </c>
      <c r="N4512">
        <v>1.196</v>
      </c>
      <c r="O4512">
        <v>18</v>
      </c>
      <c r="P4512">
        <v>0.03</v>
      </c>
      <c r="Q4512">
        <f>IFERROR(SEARCH("-",R4512)+2, 1)</f>
        <v>8</v>
      </c>
      <c r="R4512" s="9" t="s">
        <v>120</v>
      </c>
      <c r="S4512" s="9" t="b">
        <f>R4512&lt;&gt;K4512</f>
        <v>0</v>
      </c>
      <c r="T4512" t="str">
        <f xml:space="preserve"> TRIM( LEFT(R4512,  IFERROR(   SEARCH(" - ",R4512), LEN(R4512) )    ) )</f>
        <v>Food</v>
      </c>
      <c r="U4512" t="str">
        <f>MID(R4512, Q4512,LEN(R4512))</f>
        <v>Grains</v>
      </c>
    </row>
    <row r="4513" spans="1:22" x14ac:dyDescent="0.35">
      <c r="A4513" t="s">
        <v>4517</v>
      </c>
      <c r="B4513" s="1">
        <v>45633</v>
      </c>
      <c r="C4513" t="s">
        <v>17</v>
      </c>
      <c r="D4513" t="s">
        <v>4518</v>
      </c>
      <c r="E4513" t="s">
        <v>557</v>
      </c>
      <c r="F4513" t="s">
        <v>558</v>
      </c>
      <c r="G4513" t="s">
        <v>21</v>
      </c>
      <c r="H4513" t="s">
        <v>71</v>
      </c>
      <c r="I4513" t="s">
        <v>4519</v>
      </c>
      <c r="J4513" t="s">
        <v>4520</v>
      </c>
      <c r="K4513" s="9" t="s">
        <v>217</v>
      </c>
      <c r="L4513" t="s">
        <v>568</v>
      </c>
      <c r="M4513">
        <v>24.99</v>
      </c>
      <c r="N4513">
        <v>9.9960000000000004</v>
      </c>
      <c r="O4513">
        <v>3</v>
      </c>
      <c r="P4513">
        <v>0.14000000000000001</v>
      </c>
      <c r="Q4513">
        <f>IFERROR(SEARCH("-",R4513)+2, 1)</f>
        <v>1</v>
      </c>
      <c r="R4513" s="9" t="s">
        <v>217</v>
      </c>
      <c r="S4513" s="9" t="b">
        <f>R4513&lt;&gt;K4513</f>
        <v>0</v>
      </c>
      <c r="T4513" t="str">
        <f xml:space="preserve"> TRIM( LEFT(R4513,  IFERROR(   SEARCH(" - ",R4513), LEN(R4513) )    ) )</f>
        <v>Outdoor</v>
      </c>
      <c r="U4513" t="str">
        <f>MID(R4513, Q4513,LEN(R4513))</f>
        <v>Outdoor</v>
      </c>
      <c r="V4513" t="s">
        <v>71</v>
      </c>
    </row>
    <row r="4514" spans="1:22" x14ac:dyDescent="0.35">
      <c r="A4514" t="s">
        <v>15190</v>
      </c>
      <c r="B4514" s="1">
        <v>44994</v>
      </c>
      <c r="C4514" t="s">
        <v>17</v>
      </c>
      <c r="D4514" t="s">
        <v>15191</v>
      </c>
      <c r="E4514" t="s">
        <v>557</v>
      </c>
      <c r="F4514" t="s">
        <v>558</v>
      </c>
      <c r="G4514" t="s">
        <v>21</v>
      </c>
      <c r="H4514" t="s">
        <v>179</v>
      </c>
      <c r="I4514" t="s">
        <v>4795</v>
      </c>
      <c r="J4514" t="s">
        <v>4796</v>
      </c>
      <c r="L4514" t="s">
        <v>638</v>
      </c>
      <c r="M4514">
        <v>5.24</v>
      </c>
      <c r="N4514">
        <v>2.1459999999999999</v>
      </c>
      <c r="O4514">
        <v>15</v>
      </c>
      <c r="Q4514">
        <f>IFERROR(SEARCH("-",R4514)+2, 1)</f>
        <v>8</v>
      </c>
      <c r="R4514" s="9" t="s">
        <v>493</v>
      </c>
      <c r="S4514" s="9" t="b">
        <f>R4514&lt;&gt;K4514</f>
        <v>1</v>
      </c>
      <c r="T4514" t="str">
        <f xml:space="preserve"> TRIM( LEFT(R4514,  IFERROR(   SEARCH(" - ",R4514), LEN(R4514) )    ) )</f>
        <v>Food</v>
      </c>
      <c r="U4514" t="str">
        <f>MID(R4514, Q4514,LEN(R4514))</f>
        <v>Beverages</v>
      </c>
      <c r="V4514" t="s">
        <v>179</v>
      </c>
    </row>
    <row r="4515" spans="1:22" x14ac:dyDescent="0.35">
      <c r="A4515" t="s">
        <v>4826</v>
      </c>
      <c r="B4515" s="1">
        <v>45654</v>
      </c>
      <c r="C4515" t="s">
        <v>17</v>
      </c>
      <c r="D4515" t="s">
        <v>3372</v>
      </c>
      <c r="E4515" t="s">
        <v>557</v>
      </c>
      <c r="F4515" t="s">
        <v>558</v>
      </c>
      <c r="G4515" t="s">
        <v>21</v>
      </c>
      <c r="H4515" t="s">
        <v>260</v>
      </c>
      <c r="I4515" t="s">
        <v>3373</v>
      </c>
      <c r="J4515" t="s">
        <v>3374</v>
      </c>
      <c r="K4515" s="9" t="s">
        <v>24</v>
      </c>
      <c r="L4515" t="s">
        <v>144</v>
      </c>
      <c r="M4515">
        <v>3.29</v>
      </c>
      <c r="N4515">
        <v>0.98699999999999999</v>
      </c>
      <c r="O4515">
        <v>20</v>
      </c>
      <c r="P4515">
        <v>0.38</v>
      </c>
      <c r="Q4515">
        <f>IFERROR(SEARCH("-",R4515)+2, 1)</f>
        <v>8</v>
      </c>
      <c r="R4515" s="9" t="s">
        <v>24</v>
      </c>
      <c r="S4515" s="9" t="b">
        <f>R4515&lt;&gt;K4515</f>
        <v>0</v>
      </c>
      <c r="T4515" t="str">
        <f xml:space="preserve"> TRIM( LEFT(R4515,  IFERROR(   SEARCH(" - ",R4515), LEN(R4515) )    ) )</f>
        <v>Food</v>
      </c>
      <c r="U4515" t="str">
        <f>MID(R4515, Q4515,LEN(R4515))</f>
        <v>Snacks</v>
      </c>
      <c r="V4515" t="s">
        <v>260</v>
      </c>
    </row>
    <row r="4516" spans="1:22" x14ac:dyDescent="0.35">
      <c r="A4516" t="s">
        <v>17889</v>
      </c>
      <c r="B4516" s="1">
        <v>45418</v>
      </c>
      <c r="C4516" t="s">
        <v>17</v>
      </c>
      <c r="D4516" t="s">
        <v>14330</v>
      </c>
      <c r="E4516" t="s">
        <v>557</v>
      </c>
      <c r="F4516" t="s">
        <v>558</v>
      </c>
      <c r="G4516" t="s">
        <v>21</v>
      </c>
      <c r="H4516" t="s">
        <v>31</v>
      </c>
      <c r="I4516" t="s">
        <v>14331</v>
      </c>
      <c r="J4516" t="s">
        <v>14332</v>
      </c>
      <c r="K4516" s="9" t="s">
        <v>24</v>
      </c>
      <c r="L4516" t="s">
        <v>144</v>
      </c>
      <c r="M4516">
        <v>3.99</v>
      </c>
      <c r="N4516">
        <v>1.1970000000000001</v>
      </c>
      <c r="O4516">
        <v>5</v>
      </c>
      <c r="P4516">
        <v>0.36</v>
      </c>
      <c r="Q4516">
        <f>IFERROR(SEARCH("-",R4516)+2, 1)</f>
        <v>8</v>
      </c>
      <c r="R4516" s="9" t="s">
        <v>24</v>
      </c>
      <c r="S4516" s="9" t="b">
        <f>R4516&lt;&gt;K4516</f>
        <v>0</v>
      </c>
      <c r="T4516" t="str">
        <f xml:space="preserve"> TRIM( LEFT(R4516,  IFERROR(   SEARCH(" - ",R4516), LEN(R4516) )    ) )</f>
        <v>Food</v>
      </c>
      <c r="U4516" t="str">
        <f>MID(R4516, Q4516,LEN(R4516))</f>
        <v>Snacks</v>
      </c>
      <c r="V4516" t="s">
        <v>31</v>
      </c>
    </row>
    <row r="4517" spans="1:22" x14ac:dyDescent="0.35">
      <c r="A4517" t="s">
        <v>5863</v>
      </c>
      <c r="B4517" s="1">
        <v>45734</v>
      </c>
      <c r="C4517" t="s">
        <v>17</v>
      </c>
      <c r="D4517" t="s">
        <v>1536</v>
      </c>
      <c r="E4517" t="s">
        <v>557</v>
      </c>
      <c r="F4517" t="s">
        <v>558</v>
      </c>
      <c r="G4517" t="s">
        <v>21</v>
      </c>
      <c r="H4517" t="s">
        <v>202</v>
      </c>
      <c r="I4517" t="s">
        <v>5306</v>
      </c>
      <c r="J4517" t="s">
        <v>5307</v>
      </c>
      <c r="K4517" s="9" t="s">
        <v>493</v>
      </c>
      <c r="L4517" t="s">
        <v>1515</v>
      </c>
      <c r="M4517">
        <v>5.21</v>
      </c>
      <c r="N4517">
        <v>2.137</v>
      </c>
      <c r="O4517">
        <v>9</v>
      </c>
      <c r="P4517">
        <v>0.02</v>
      </c>
      <c r="Q4517">
        <f>IFERROR(SEARCH("-",R4517)+2, 1)</f>
        <v>8</v>
      </c>
      <c r="R4517" s="9" t="s">
        <v>493</v>
      </c>
      <c r="S4517" s="9" t="b">
        <f>R4517&lt;&gt;K4517</f>
        <v>0</v>
      </c>
      <c r="T4517" t="str">
        <f xml:space="preserve"> TRIM( LEFT(R4517,  IFERROR(   SEARCH(" - ",R4517), LEN(R4517) )    ) )</f>
        <v>Food</v>
      </c>
      <c r="U4517" t="str">
        <f>MID(R4517, Q4517,LEN(R4517))</f>
        <v>Beverages</v>
      </c>
      <c r="V4517" t="s">
        <v>202</v>
      </c>
    </row>
    <row r="4518" spans="1:22" x14ac:dyDescent="0.35">
      <c r="A4518" t="s">
        <v>7916</v>
      </c>
      <c r="B4518" s="1">
        <v>45368</v>
      </c>
      <c r="C4518" t="s">
        <v>17</v>
      </c>
      <c r="D4518" t="s">
        <v>7917</v>
      </c>
      <c r="E4518" t="s">
        <v>557</v>
      </c>
      <c r="F4518" t="s">
        <v>558</v>
      </c>
      <c r="G4518" t="s">
        <v>21</v>
      </c>
      <c r="I4518" t="s">
        <v>7918</v>
      </c>
      <c r="J4518" t="s">
        <v>7919</v>
      </c>
      <c r="K4518" s="9" t="s">
        <v>493</v>
      </c>
      <c r="L4518" t="s">
        <v>1515</v>
      </c>
      <c r="M4518">
        <v>3.29</v>
      </c>
      <c r="N4518">
        <v>0.98699999999999999</v>
      </c>
      <c r="O4518">
        <v>3</v>
      </c>
      <c r="P4518">
        <v>0.15</v>
      </c>
      <c r="Q4518">
        <f>IFERROR(SEARCH("-",R4518)+2, 1)</f>
        <v>8</v>
      </c>
      <c r="R4518" s="9" t="s">
        <v>493</v>
      </c>
      <c r="S4518" s="9" t="b">
        <f>R4518&lt;&gt;K4518</f>
        <v>0</v>
      </c>
      <c r="T4518" t="str">
        <f xml:space="preserve"> TRIM( LEFT(R4518,  IFERROR(   SEARCH(" - ",R4518), LEN(R4518) )    ) )</f>
        <v>Food</v>
      </c>
      <c r="U4518" t="str">
        <f>MID(R4518, Q4518,LEN(R4518))</f>
        <v>Beverages</v>
      </c>
    </row>
    <row r="4519" spans="1:22" x14ac:dyDescent="0.35">
      <c r="A4519" t="s">
        <v>6041</v>
      </c>
      <c r="B4519" s="1">
        <v>45686</v>
      </c>
      <c r="C4519" t="s">
        <v>17</v>
      </c>
      <c r="D4519" t="s">
        <v>1320</v>
      </c>
      <c r="E4519" t="s">
        <v>557</v>
      </c>
      <c r="F4519" t="s">
        <v>558</v>
      </c>
      <c r="G4519" t="s">
        <v>21</v>
      </c>
      <c r="I4519" t="s">
        <v>6042</v>
      </c>
      <c r="J4519" t="s">
        <v>6043</v>
      </c>
      <c r="K4519" s="9" t="s">
        <v>67</v>
      </c>
      <c r="L4519" t="s">
        <v>6044</v>
      </c>
      <c r="M4519">
        <v>6.21</v>
      </c>
      <c r="N4519">
        <v>2.9159999999999999</v>
      </c>
      <c r="O4519">
        <v>9</v>
      </c>
      <c r="P4519">
        <v>0.11</v>
      </c>
      <c r="Q4519">
        <f>IFERROR(SEARCH("-",R4519)+2, 1)</f>
        <v>8</v>
      </c>
      <c r="R4519" s="9" t="s">
        <v>67</v>
      </c>
      <c r="S4519" s="9" t="b">
        <f>R4519&lt;&gt;K4519</f>
        <v>0</v>
      </c>
      <c r="T4519" t="str">
        <f xml:space="preserve"> TRIM( LEFT(R4519,  IFERROR(   SEARCH(" - ",R4519), LEN(R4519) )    ) )</f>
        <v>Food</v>
      </c>
      <c r="U4519" t="str">
        <f>MID(R4519, Q4519,LEN(R4519))</f>
        <v>Sauces</v>
      </c>
    </row>
    <row r="4520" spans="1:22" x14ac:dyDescent="0.35">
      <c r="A4520" t="s">
        <v>17010</v>
      </c>
      <c r="B4520" s="1">
        <v>45407</v>
      </c>
      <c r="C4520" t="s">
        <v>17</v>
      </c>
      <c r="D4520" t="s">
        <v>8716</v>
      </c>
      <c r="E4520" t="s">
        <v>557</v>
      </c>
      <c r="F4520" t="s">
        <v>558</v>
      </c>
      <c r="G4520" t="s">
        <v>21</v>
      </c>
      <c r="H4520" t="s">
        <v>164</v>
      </c>
      <c r="I4520" t="s">
        <v>8717</v>
      </c>
      <c r="J4520" t="s">
        <v>8718</v>
      </c>
      <c r="K4520" s="9" t="s">
        <v>82</v>
      </c>
      <c r="L4520" t="s">
        <v>449</v>
      </c>
      <c r="M4520">
        <v>19.989999999999998</v>
      </c>
      <c r="N4520">
        <v>5.9969999999999999</v>
      </c>
      <c r="O4520">
        <v>3</v>
      </c>
      <c r="P4520">
        <v>0.11</v>
      </c>
      <c r="Q4520">
        <f>IFERROR(SEARCH("-",R4520)+2, 1)</f>
        <v>1</v>
      </c>
      <c r="R4520" s="9" t="s">
        <v>82</v>
      </c>
      <c r="S4520" s="9" t="b">
        <f>R4520&lt;&gt;K4520</f>
        <v>0</v>
      </c>
      <c r="T4520" t="str">
        <f xml:space="preserve"> TRIM( LEFT(R4520,  IFERROR(   SEARCH(" - ",R4520), LEN(R4520) )    ) )</f>
        <v>Home</v>
      </c>
      <c r="U4520" t="str">
        <f>MID(R4520, Q4520,LEN(R4520))</f>
        <v>Home</v>
      </c>
      <c r="V4520" t="s">
        <v>164</v>
      </c>
    </row>
    <row r="4521" spans="1:22" x14ac:dyDescent="0.35">
      <c r="A4521" t="s">
        <v>9680</v>
      </c>
      <c r="B4521" s="1">
        <v>45335</v>
      </c>
      <c r="C4521" t="s">
        <v>17</v>
      </c>
      <c r="D4521" t="s">
        <v>9681</v>
      </c>
      <c r="E4521" t="s">
        <v>557</v>
      </c>
      <c r="F4521" t="s">
        <v>558</v>
      </c>
      <c r="G4521" t="s">
        <v>21</v>
      </c>
      <c r="H4521" t="s">
        <v>40</v>
      </c>
      <c r="I4521" t="s">
        <v>6085</v>
      </c>
      <c r="J4521" t="s">
        <v>6086</v>
      </c>
      <c r="K4521" s="9" t="s">
        <v>82</v>
      </c>
      <c r="L4521" t="s">
        <v>83</v>
      </c>
      <c r="M4521">
        <v>13.99</v>
      </c>
      <c r="N4521">
        <v>5.1959999999999997</v>
      </c>
      <c r="O4521">
        <v>6</v>
      </c>
      <c r="P4521">
        <v>0.1</v>
      </c>
      <c r="Q4521">
        <f>IFERROR(SEARCH("-",R4521)+2, 1)</f>
        <v>1</v>
      </c>
      <c r="R4521" s="9" t="s">
        <v>82</v>
      </c>
      <c r="S4521" s="9" t="b">
        <f>R4521&lt;&gt;K4521</f>
        <v>0</v>
      </c>
      <c r="T4521" t="str">
        <f xml:space="preserve"> TRIM( LEFT(R4521,  IFERROR(   SEARCH(" - ",R4521), LEN(R4521) )    ) )</f>
        <v>Home</v>
      </c>
      <c r="U4521" t="str">
        <f>MID(R4521, Q4521,LEN(R4521))</f>
        <v>Home</v>
      </c>
      <c r="V4521" t="s">
        <v>40</v>
      </c>
    </row>
    <row r="4522" spans="1:22" x14ac:dyDescent="0.35">
      <c r="A4522" t="s">
        <v>18668</v>
      </c>
      <c r="B4522" s="1">
        <v>45430</v>
      </c>
      <c r="C4522" t="s">
        <v>17</v>
      </c>
      <c r="D4522" t="s">
        <v>9343</v>
      </c>
      <c r="E4522" t="s">
        <v>557</v>
      </c>
      <c r="F4522" t="s">
        <v>558</v>
      </c>
      <c r="G4522" t="s">
        <v>21</v>
      </c>
      <c r="H4522" t="s">
        <v>164</v>
      </c>
      <c r="I4522" t="s">
        <v>9344</v>
      </c>
      <c r="J4522" t="s">
        <v>9345</v>
      </c>
      <c r="K4522" s="9" t="s">
        <v>82</v>
      </c>
      <c r="L4522" t="s">
        <v>83</v>
      </c>
      <c r="M4522">
        <v>34.99</v>
      </c>
      <c r="N4522">
        <v>10.497</v>
      </c>
      <c r="O4522">
        <v>18</v>
      </c>
      <c r="P4522">
        <v>0.28000000000000003</v>
      </c>
      <c r="Q4522">
        <f>IFERROR(SEARCH("-",R4522)+2, 1)</f>
        <v>1</v>
      </c>
      <c r="R4522" s="9" t="s">
        <v>82</v>
      </c>
      <c r="S4522" s="9" t="b">
        <f>R4522&lt;&gt;K4522</f>
        <v>0</v>
      </c>
      <c r="T4522" t="str">
        <f xml:space="preserve"> TRIM( LEFT(R4522,  IFERROR(   SEARCH(" - ",R4522), LEN(R4522) )    ) )</f>
        <v>Home</v>
      </c>
      <c r="U4522" t="str">
        <f>MID(R4522, Q4522,LEN(R4522))</f>
        <v>Home</v>
      </c>
      <c r="V4522" t="s">
        <v>164</v>
      </c>
    </row>
    <row r="4523" spans="1:22" x14ac:dyDescent="0.35">
      <c r="A4523" t="s">
        <v>11931</v>
      </c>
      <c r="B4523" s="1">
        <v>45121</v>
      </c>
      <c r="C4523" t="s">
        <v>17</v>
      </c>
      <c r="D4523" t="s">
        <v>1010</v>
      </c>
      <c r="E4523" t="s">
        <v>557</v>
      </c>
      <c r="F4523" t="s">
        <v>558</v>
      </c>
      <c r="G4523" t="s">
        <v>21</v>
      </c>
      <c r="I4523" t="s">
        <v>1011</v>
      </c>
      <c r="J4523" t="s">
        <v>1012</v>
      </c>
      <c r="K4523" s="9" t="s">
        <v>1013</v>
      </c>
      <c r="L4523" t="s">
        <v>1014</v>
      </c>
      <c r="M4523">
        <v>7.99</v>
      </c>
      <c r="N4523">
        <v>2.1469999999999998</v>
      </c>
      <c r="O4523">
        <v>8</v>
      </c>
      <c r="Q4523">
        <f>IFERROR(SEARCH("-",R4523)+2, 1)</f>
        <v>8</v>
      </c>
      <c r="R4523" s="9" t="s">
        <v>1013</v>
      </c>
      <c r="S4523" s="9" t="b">
        <f>R4523&lt;&gt;K4523</f>
        <v>0</v>
      </c>
      <c r="T4523" t="str">
        <f xml:space="preserve"> TRIM( LEFT(R4523,  IFERROR(   SEARCH(" - ",R4523), LEN(R4523) )    ) )</f>
        <v>Food</v>
      </c>
      <c r="U4523" t="str">
        <f>MID(R4523, Q4523,LEN(R4523))</f>
        <v>Prepared Meals</v>
      </c>
    </row>
    <row r="4524" spans="1:22" x14ac:dyDescent="0.35">
      <c r="A4524" t="s">
        <v>18572</v>
      </c>
      <c r="B4524" s="1">
        <v>45630</v>
      </c>
      <c r="C4524" t="s">
        <v>17</v>
      </c>
      <c r="D4524" t="s">
        <v>8258</v>
      </c>
      <c r="E4524" t="s">
        <v>557</v>
      </c>
      <c r="F4524" t="s">
        <v>558</v>
      </c>
      <c r="G4524" t="s">
        <v>21</v>
      </c>
      <c r="H4524" t="s">
        <v>31</v>
      </c>
      <c r="I4524" t="s">
        <v>8259</v>
      </c>
      <c r="J4524" t="s">
        <v>8260</v>
      </c>
      <c r="K4524" s="9" t="s">
        <v>502</v>
      </c>
      <c r="L4524" t="s">
        <v>1195</v>
      </c>
      <c r="M4524">
        <v>39.99</v>
      </c>
      <c r="N4524">
        <v>11.997</v>
      </c>
      <c r="O4524">
        <v>5</v>
      </c>
      <c r="P4524">
        <v>0.27</v>
      </c>
      <c r="Q4524">
        <f>IFERROR(SEARCH("-",R4524)+2, 1)</f>
        <v>1</v>
      </c>
      <c r="R4524" s="9" t="s">
        <v>502</v>
      </c>
      <c r="S4524" s="9" t="b">
        <f>R4524&lt;&gt;K4524</f>
        <v>0</v>
      </c>
      <c r="T4524" t="str">
        <f xml:space="preserve"> TRIM( LEFT(R4524,  IFERROR(   SEARCH(" - ",R4524), LEN(R4524) )    ) )</f>
        <v>Office</v>
      </c>
      <c r="U4524" t="str">
        <f>MID(R4524, Q4524,LEN(R4524))</f>
        <v>Office</v>
      </c>
      <c r="V4524" t="s">
        <v>31</v>
      </c>
    </row>
    <row r="4525" spans="1:22" x14ac:dyDescent="0.35">
      <c r="A4525" t="s">
        <v>7470</v>
      </c>
      <c r="B4525" s="1">
        <v>45380</v>
      </c>
      <c r="C4525" t="s">
        <v>17</v>
      </c>
      <c r="D4525" t="s">
        <v>7471</v>
      </c>
      <c r="E4525" t="s">
        <v>557</v>
      </c>
      <c r="F4525" t="s">
        <v>558</v>
      </c>
      <c r="G4525" t="s">
        <v>21</v>
      </c>
      <c r="H4525" t="s">
        <v>179</v>
      </c>
      <c r="I4525" t="s">
        <v>7472</v>
      </c>
      <c r="J4525" t="s">
        <v>7473</v>
      </c>
      <c r="K4525" s="9" t="s">
        <v>442</v>
      </c>
      <c r="L4525" t="s">
        <v>7474</v>
      </c>
      <c r="M4525">
        <v>25.99</v>
      </c>
      <c r="N4525">
        <v>7.7969999999999997</v>
      </c>
      <c r="O4525">
        <v>11</v>
      </c>
      <c r="P4525">
        <v>0.37</v>
      </c>
      <c r="Q4525">
        <f>IFERROR(SEARCH("-",R4525)+2, 1)</f>
        <v>1</v>
      </c>
      <c r="R4525" s="9" t="s">
        <v>442</v>
      </c>
      <c r="S4525" s="9" t="b">
        <f>R4525&lt;&gt;K4525</f>
        <v>0</v>
      </c>
      <c r="T4525" t="str">
        <f xml:space="preserve"> TRIM( LEFT(R4525,  IFERROR(   SEARCH(" - ",R4525), LEN(R4525) )    ) )</f>
        <v>Beauty</v>
      </c>
      <c r="U4525" t="str">
        <f>MID(R4525, Q4525,LEN(R4525))</f>
        <v>Beauty</v>
      </c>
      <c r="V4525" t="s">
        <v>179</v>
      </c>
    </row>
    <row r="4526" spans="1:22" x14ac:dyDescent="0.35">
      <c r="A4526" t="s">
        <v>12504</v>
      </c>
      <c r="B4526" s="1">
        <v>44981</v>
      </c>
      <c r="C4526" t="s">
        <v>17</v>
      </c>
      <c r="D4526" t="s">
        <v>483</v>
      </c>
      <c r="E4526" t="s">
        <v>557</v>
      </c>
      <c r="F4526" t="s">
        <v>558</v>
      </c>
      <c r="G4526" t="s">
        <v>21</v>
      </c>
      <c r="I4526" t="s">
        <v>484</v>
      </c>
      <c r="J4526" t="s">
        <v>485</v>
      </c>
      <c r="K4526" s="9" t="s">
        <v>74</v>
      </c>
      <c r="L4526" t="s">
        <v>486</v>
      </c>
      <c r="M4526">
        <v>8.99</v>
      </c>
      <c r="N4526">
        <v>2.4470000000000001</v>
      </c>
      <c r="O4526">
        <v>17</v>
      </c>
      <c r="P4526">
        <v>0.22</v>
      </c>
      <c r="Q4526">
        <f>IFERROR(SEARCH("-",R4526)+2, 1)</f>
        <v>8</v>
      </c>
      <c r="R4526" s="9" t="s">
        <v>74</v>
      </c>
      <c r="S4526" s="9" t="b">
        <f>R4526&lt;&gt;K4526</f>
        <v>0</v>
      </c>
      <c r="T4526" t="str">
        <f xml:space="preserve"> TRIM( LEFT(R4526,  IFERROR(   SEARCH(" - ",R4526), LEN(R4526) )    ) )</f>
        <v>Food</v>
      </c>
      <c r="U4526" t="str">
        <f>MID(R4526, Q4526,LEN(R4526))</f>
        <v>Meat</v>
      </c>
    </row>
    <row r="4527" spans="1:22" x14ac:dyDescent="0.35">
      <c r="A4527" t="s">
        <v>5964</v>
      </c>
      <c r="B4527" s="1">
        <v>45712</v>
      </c>
      <c r="C4527" t="s">
        <v>17</v>
      </c>
      <c r="D4527" t="s">
        <v>1103</v>
      </c>
      <c r="E4527" t="s">
        <v>557</v>
      </c>
      <c r="F4527" t="s">
        <v>558</v>
      </c>
      <c r="G4527" t="s">
        <v>21</v>
      </c>
      <c r="H4527" t="s">
        <v>78</v>
      </c>
      <c r="I4527" t="s">
        <v>3685</v>
      </c>
      <c r="J4527" t="s">
        <v>3686</v>
      </c>
      <c r="K4527" s="9" t="s">
        <v>3687</v>
      </c>
      <c r="L4527" t="s">
        <v>2430</v>
      </c>
      <c r="M4527">
        <v>6.41</v>
      </c>
      <c r="N4527">
        <v>2.996</v>
      </c>
      <c r="O4527">
        <v>5</v>
      </c>
      <c r="P4527">
        <v>0.13</v>
      </c>
      <c r="Q4527">
        <f>IFERROR(SEARCH("-",R4527)+2, 1)</f>
        <v>8</v>
      </c>
      <c r="R4527" s="9" t="s">
        <v>3687</v>
      </c>
      <c r="S4527" s="9" t="b">
        <f>R4527&lt;&gt;K4527</f>
        <v>0</v>
      </c>
      <c r="T4527" t="str">
        <f xml:space="preserve"> TRIM( LEFT(R4527,  IFERROR(   SEARCH(" - ",R4527), LEN(R4527) )    ) )</f>
        <v>Food</v>
      </c>
      <c r="U4527" t="str">
        <f>MID(R4527, Q4527,LEN(R4527))</f>
        <v>Grocery</v>
      </c>
      <c r="V4527" t="s">
        <v>78</v>
      </c>
    </row>
    <row r="4528" spans="1:22" x14ac:dyDescent="0.35">
      <c r="A4528" t="s">
        <v>15542</v>
      </c>
      <c r="B4528" s="1">
        <v>45127</v>
      </c>
      <c r="C4528" t="s">
        <v>17</v>
      </c>
      <c r="D4528" t="s">
        <v>15543</v>
      </c>
      <c r="E4528" t="s">
        <v>557</v>
      </c>
      <c r="F4528" t="s">
        <v>558</v>
      </c>
      <c r="G4528" t="s">
        <v>21</v>
      </c>
      <c r="H4528" t="s">
        <v>49</v>
      </c>
      <c r="I4528" t="s">
        <v>6065</v>
      </c>
      <c r="J4528" t="s">
        <v>6066</v>
      </c>
      <c r="K4528" s="9" t="s">
        <v>136</v>
      </c>
      <c r="L4528" t="s">
        <v>6067</v>
      </c>
      <c r="M4528">
        <v>39.24</v>
      </c>
      <c r="N4528">
        <v>11.747</v>
      </c>
      <c r="O4528">
        <v>18</v>
      </c>
      <c r="P4528">
        <v>0.09</v>
      </c>
      <c r="Q4528">
        <f>IFERROR(SEARCH("-",R4528)+2, 1)</f>
        <v>1</v>
      </c>
      <c r="R4528" s="9" t="s">
        <v>136</v>
      </c>
      <c r="S4528" s="9" t="b">
        <f>R4528&lt;&gt;K4528</f>
        <v>0</v>
      </c>
      <c r="T4528" t="str">
        <f xml:space="preserve"> TRIM( LEFT(R4528,  IFERROR(   SEARCH(" - ",R4528), LEN(R4528) )    ) )</f>
        <v>Health</v>
      </c>
      <c r="U4528" t="str">
        <f>MID(R4528, Q4528,LEN(R4528))</f>
        <v>Health</v>
      </c>
      <c r="V4528" t="s">
        <v>49</v>
      </c>
    </row>
    <row r="4529" spans="1:22" x14ac:dyDescent="0.35">
      <c r="A4529" t="s">
        <v>10351</v>
      </c>
      <c r="B4529" s="1">
        <v>45479</v>
      </c>
      <c r="C4529" t="s">
        <v>17</v>
      </c>
      <c r="D4529" t="s">
        <v>10352</v>
      </c>
      <c r="E4529" t="s">
        <v>557</v>
      </c>
      <c r="F4529" t="s">
        <v>558</v>
      </c>
      <c r="G4529" t="s">
        <v>21</v>
      </c>
      <c r="H4529" t="s">
        <v>164</v>
      </c>
      <c r="I4529" t="s">
        <v>7043</v>
      </c>
      <c r="J4529" t="s">
        <v>7044</v>
      </c>
      <c r="K4529" s="9" t="s">
        <v>34</v>
      </c>
      <c r="L4529" t="s">
        <v>7045</v>
      </c>
      <c r="M4529">
        <v>4.99</v>
      </c>
      <c r="N4529">
        <v>1.5960000000000001</v>
      </c>
      <c r="O4529">
        <v>16</v>
      </c>
      <c r="P4529">
        <v>0.16</v>
      </c>
      <c r="Q4529">
        <f>IFERROR(SEARCH("-",R4529)+2, 1)</f>
        <v>8</v>
      </c>
      <c r="R4529" s="9" t="s">
        <v>34</v>
      </c>
      <c r="S4529" s="9" t="b">
        <f>R4529&lt;&gt;K4529</f>
        <v>0</v>
      </c>
      <c r="T4529" t="str">
        <f xml:space="preserve"> TRIM( LEFT(R4529,  IFERROR(   SEARCH(" - ",R4529), LEN(R4529) )    ) )</f>
        <v>Food</v>
      </c>
      <c r="U4529" t="str">
        <f>MID(R4529, Q4529,LEN(R4529))</f>
        <v>Condiments</v>
      </c>
      <c r="V4529" t="s">
        <v>164</v>
      </c>
    </row>
    <row r="4530" spans="1:22" x14ac:dyDescent="0.35">
      <c r="A4530" t="s">
        <v>2847</v>
      </c>
      <c r="B4530" s="1">
        <v>45389</v>
      </c>
      <c r="C4530" t="s">
        <v>17</v>
      </c>
      <c r="D4530" t="s">
        <v>757</v>
      </c>
      <c r="E4530" t="s">
        <v>557</v>
      </c>
      <c r="F4530" t="s">
        <v>558</v>
      </c>
      <c r="G4530" t="s">
        <v>21</v>
      </c>
      <c r="I4530" t="s">
        <v>758</v>
      </c>
      <c r="J4530" t="s">
        <v>759</v>
      </c>
      <c r="K4530" s="9" t="s">
        <v>760</v>
      </c>
      <c r="L4530" t="s">
        <v>761</v>
      </c>
      <c r="M4530">
        <v>8.99</v>
      </c>
      <c r="N4530">
        <v>2.6970000000000001</v>
      </c>
      <c r="O4530">
        <v>16</v>
      </c>
      <c r="P4530">
        <v>0.26</v>
      </c>
      <c r="Q4530">
        <f>IFERROR(SEARCH("-",R4530)+2, 1)</f>
        <v>8</v>
      </c>
      <c r="R4530" s="9" t="s">
        <v>760</v>
      </c>
      <c r="S4530" s="9" t="b">
        <f>R4530&lt;&gt;K4530</f>
        <v>0</v>
      </c>
      <c r="T4530" t="str">
        <f xml:space="preserve"> TRIM( LEFT(R4530,  IFERROR(   SEARCH(" - ",R4530), LEN(R4530) )    ) )</f>
        <v>Food</v>
      </c>
      <c r="U4530" t="str">
        <f>MID(R4530, Q4530,LEN(R4530))</f>
        <v>Oils</v>
      </c>
    </row>
    <row r="4531" spans="1:22" x14ac:dyDescent="0.35">
      <c r="A4531" t="s">
        <v>3807</v>
      </c>
      <c r="B4531" s="1">
        <v>45621</v>
      </c>
      <c r="C4531" t="s">
        <v>17</v>
      </c>
      <c r="D4531" t="s">
        <v>3808</v>
      </c>
      <c r="E4531" t="s">
        <v>557</v>
      </c>
      <c r="F4531" t="s">
        <v>558</v>
      </c>
      <c r="G4531" t="s">
        <v>21</v>
      </c>
      <c r="H4531" t="s">
        <v>164</v>
      </c>
      <c r="I4531" t="s">
        <v>3809</v>
      </c>
      <c r="J4531" t="s">
        <v>3810</v>
      </c>
      <c r="K4531" s="9" t="s">
        <v>2581</v>
      </c>
      <c r="L4531" t="s">
        <v>3811</v>
      </c>
      <c r="M4531">
        <v>44.99</v>
      </c>
      <c r="N4531">
        <v>17.995999999999999</v>
      </c>
      <c r="O4531">
        <v>4</v>
      </c>
      <c r="P4531">
        <v>0.37</v>
      </c>
      <c r="Q4531">
        <f>IFERROR(SEARCH("-",R4531)+2, 1)</f>
        <v>1</v>
      </c>
      <c r="R4531" s="9" t="s">
        <v>2581</v>
      </c>
      <c r="S4531" s="9" t="b">
        <f>R4531&lt;&gt;K4531</f>
        <v>0</v>
      </c>
      <c r="T4531" t="str">
        <f xml:space="preserve"> TRIM( LEFT(R4531,  IFERROR(   SEARCH(" - ",R4531), LEN(R4531) )    ) )</f>
        <v>Clothing</v>
      </c>
      <c r="U4531" t="str">
        <f>MID(R4531, Q4531,LEN(R4531))</f>
        <v>Clothing</v>
      </c>
      <c r="V4531" t="s">
        <v>164</v>
      </c>
    </row>
    <row r="4532" spans="1:22" x14ac:dyDescent="0.35">
      <c r="A4532" t="s">
        <v>17755</v>
      </c>
      <c r="B4532" s="1">
        <v>45390</v>
      </c>
      <c r="C4532" t="s">
        <v>17</v>
      </c>
      <c r="D4532" t="s">
        <v>8622</v>
      </c>
      <c r="E4532" t="s">
        <v>557</v>
      </c>
      <c r="F4532" t="s">
        <v>558</v>
      </c>
      <c r="G4532" t="s">
        <v>21</v>
      </c>
      <c r="H4532" t="s">
        <v>31</v>
      </c>
      <c r="I4532" t="s">
        <v>8623</v>
      </c>
      <c r="J4532" t="s">
        <v>8624</v>
      </c>
      <c r="K4532" s="9" t="s">
        <v>531</v>
      </c>
      <c r="L4532" t="s">
        <v>8625</v>
      </c>
      <c r="M4532">
        <v>3.49</v>
      </c>
      <c r="N4532">
        <v>1.0469999999999999</v>
      </c>
      <c r="O4532">
        <v>17</v>
      </c>
      <c r="P4532">
        <v>0.26</v>
      </c>
      <c r="Q4532">
        <f>IFERROR(SEARCH("-",R4532)+2, 1)</f>
        <v>8</v>
      </c>
      <c r="R4532" s="9" t="s">
        <v>531</v>
      </c>
      <c r="S4532" s="9" t="b">
        <f>R4532&lt;&gt;K4532</f>
        <v>0</v>
      </c>
      <c r="T4532" t="str">
        <f xml:space="preserve"> TRIM( LEFT(R4532,  IFERROR(   SEARCH(" - ",R4532), LEN(R4532) )    ) )</f>
        <v>Food</v>
      </c>
      <c r="U4532" t="str">
        <f>MID(R4532, Q4532,LEN(R4532))</f>
        <v>Breakfast</v>
      </c>
      <c r="V4532" t="s">
        <v>31</v>
      </c>
    </row>
    <row r="4533" spans="1:22" x14ac:dyDescent="0.35">
      <c r="A4533" t="s">
        <v>14934</v>
      </c>
      <c r="B4533" s="1">
        <v>45039</v>
      </c>
      <c r="C4533" t="s">
        <v>17</v>
      </c>
      <c r="D4533" t="s">
        <v>9219</v>
      </c>
      <c r="E4533" t="s">
        <v>557</v>
      </c>
      <c r="F4533" t="s">
        <v>558</v>
      </c>
      <c r="G4533" t="s">
        <v>21</v>
      </c>
      <c r="H4533" t="s">
        <v>40</v>
      </c>
      <c r="I4533" t="s">
        <v>9220</v>
      </c>
      <c r="J4533" t="s">
        <v>9221</v>
      </c>
      <c r="K4533" s="9" t="s">
        <v>136</v>
      </c>
      <c r="L4533" t="s">
        <v>982</v>
      </c>
      <c r="M4533">
        <v>39.14</v>
      </c>
      <c r="N4533">
        <v>11.497</v>
      </c>
      <c r="O4533">
        <v>15</v>
      </c>
      <c r="P4533">
        <v>0.26</v>
      </c>
      <c r="Q4533">
        <f>IFERROR(SEARCH("-",R4533)+2, 1)</f>
        <v>1</v>
      </c>
      <c r="R4533" s="9" t="s">
        <v>136</v>
      </c>
      <c r="S4533" s="9" t="b">
        <f>R4533&lt;&gt;K4533</f>
        <v>0</v>
      </c>
      <c r="T4533" t="str">
        <f xml:space="preserve"> TRIM( LEFT(R4533,  IFERROR(   SEARCH(" - ",R4533), LEN(R4533) )    ) )</f>
        <v>Health</v>
      </c>
      <c r="U4533" t="str">
        <f>MID(R4533, Q4533,LEN(R4533))</f>
        <v>Health</v>
      </c>
      <c r="V4533" t="s">
        <v>40</v>
      </c>
    </row>
    <row r="4534" spans="1:22" x14ac:dyDescent="0.35">
      <c r="A4534" t="s">
        <v>11566</v>
      </c>
      <c r="B4534" s="1">
        <v>45004</v>
      </c>
      <c r="C4534" t="s">
        <v>17</v>
      </c>
      <c r="D4534" t="s">
        <v>6180</v>
      </c>
      <c r="E4534" t="s">
        <v>557</v>
      </c>
      <c r="F4534" t="s">
        <v>558</v>
      </c>
      <c r="G4534" t="s">
        <v>21</v>
      </c>
      <c r="H4534" t="s">
        <v>31</v>
      </c>
      <c r="I4534" t="s">
        <v>11567</v>
      </c>
      <c r="J4534" t="s">
        <v>11568</v>
      </c>
      <c r="K4534" s="9" t="s">
        <v>858</v>
      </c>
      <c r="L4534" t="s">
        <v>5427</v>
      </c>
      <c r="M4534">
        <v>38.99</v>
      </c>
      <c r="N4534">
        <v>11.446999999999999</v>
      </c>
      <c r="O4534">
        <v>4</v>
      </c>
      <c r="P4534">
        <v>0.3</v>
      </c>
      <c r="Q4534">
        <f>IFERROR(SEARCH("-",R4534)+2, 1)</f>
        <v>1</v>
      </c>
      <c r="R4534" s="9" t="s">
        <v>858</v>
      </c>
      <c r="S4534" s="9" t="b">
        <f>R4534&lt;&gt;K4534</f>
        <v>0</v>
      </c>
      <c r="T4534" t="str">
        <f xml:space="preserve"> TRIM( LEFT(R4534,  IFERROR(   SEARCH(" - ",R4534), LEN(R4534) )    ) )</f>
        <v>Pets</v>
      </c>
      <c r="U4534" t="str">
        <f>MID(R4534, Q4534,LEN(R4534))</f>
        <v>Pets</v>
      </c>
      <c r="V4534" t="s">
        <v>31</v>
      </c>
    </row>
    <row r="4535" spans="1:22" x14ac:dyDescent="0.35">
      <c r="A4535" t="s">
        <v>6068</v>
      </c>
      <c r="B4535" s="1">
        <v>45684</v>
      </c>
      <c r="C4535" t="s">
        <v>17</v>
      </c>
      <c r="D4535" t="s">
        <v>1430</v>
      </c>
      <c r="E4535" t="s">
        <v>557</v>
      </c>
      <c r="F4535" t="s">
        <v>558</v>
      </c>
      <c r="G4535" t="s">
        <v>21</v>
      </c>
      <c r="H4535" t="s">
        <v>202</v>
      </c>
      <c r="I4535" t="s">
        <v>3038</v>
      </c>
      <c r="J4535" t="s">
        <v>3039</v>
      </c>
      <c r="K4535" s="9" t="s">
        <v>74</v>
      </c>
      <c r="L4535" t="s">
        <v>3040</v>
      </c>
      <c r="M4535">
        <v>17.41</v>
      </c>
      <c r="N4535">
        <v>7.3959999999999999</v>
      </c>
      <c r="O4535">
        <v>4</v>
      </c>
      <c r="P4535">
        <v>0.01</v>
      </c>
      <c r="Q4535">
        <f>IFERROR(SEARCH("-",R4535)+2, 1)</f>
        <v>8</v>
      </c>
      <c r="R4535" s="9" t="s">
        <v>74</v>
      </c>
      <c r="S4535" s="9" t="b">
        <f>R4535&lt;&gt;K4535</f>
        <v>0</v>
      </c>
      <c r="T4535" t="str">
        <f xml:space="preserve"> TRIM( LEFT(R4535,  IFERROR(   SEARCH(" - ",R4535), LEN(R4535) )    ) )</f>
        <v>Food</v>
      </c>
      <c r="U4535" t="str">
        <f>MID(R4535, Q4535,LEN(R4535))</f>
        <v>Meat</v>
      </c>
      <c r="V4535" t="s">
        <v>202</v>
      </c>
    </row>
    <row r="4536" spans="1:22" x14ac:dyDescent="0.35">
      <c r="A4536" t="s">
        <v>11062</v>
      </c>
      <c r="B4536" s="1">
        <v>45383</v>
      </c>
      <c r="C4536" t="s">
        <v>17</v>
      </c>
      <c r="D4536" t="s">
        <v>11063</v>
      </c>
      <c r="E4536" t="s">
        <v>557</v>
      </c>
      <c r="F4536" t="s">
        <v>558</v>
      </c>
      <c r="G4536" t="s">
        <v>21</v>
      </c>
      <c r="H4536" t="s">
        <v>78</v>
      </c>
      <c r="I4536" t="s">
        <v>3394</v>
      </c>
      <c r="J4536" t="s">
        <v>3395</v>
      </c>
      <c r="K4536" s="9" t="s">
        <v>34</v>
      </c>
      <c r="L4536" t="s">
        <v>298</v>
      </c>
      <c r="M4536">
        <v>4.29</v>
      </c>
      <c r="N4536">
        <v>1.3160000000000001</v>
      </c>
      <c r="O4536">
        <v>5</v>
      </c>
      <c r="P4536">
        <v>0.12</v>
      </c>
      <c r="Q4536">
        <f>IFERROR(SEARCH("-",R4536)+2, 1)</f>
        <v>8</v>
      </c>
      <c r="R4536" s="9" t="s">
        <v>34</v>
      </c>
      <c r="S4536" s="9" t="b">
        <f>R4536&lt;&gt;K4536</f>
        <v>0</v>
      </c>
      <c r="T4536" t="str">
        <f xml:space="preserve"> TRIM( LEFT(R4536,  IFERROR(   SEARCH(" - ",R4536), LEN(R4536) )    ) )</f>
        <v>Food</v>
      </c>
      <c r="U4536" t="str">
        <f>MID(R4536, Q4536,LEN(R4536))</f>
        <v>Condiments</v>
      </c>
      <c r="V4536" t="s">
        <v>78</v>
      </c>
    </row>
    <row r="4537" spans="1:22" x14ac:dyDescent="0.35">
      <c r="A4537" t="s">
        <v>18978</v>
      </c>
      <c r="B4537" s="1">
        <v>45588</v>
      </c>
      <c r="C4537" t="s">
        <v>17</v>
      </c>
      <c r="D4537" t="s">
        <v>8019</v>
      </c>
      <c r="E4537" t="s">
        <v>557</v>
      </c>
      <c r="F4537" t="s">
        <v>558</v>
      </c>
      <c r="G4537" t="s">
        <v>21</v>
      </c>
      <c r="I4537" t="s">
        <v>8020</v>
      </c>
      <c r="J4537" t="s">
        <v>8021</v>
      </c>
      <c r="K4537" s="9" t="s">
        <v>34</v>
      </c>
      <c r="L4537" t="s">
        <v>298</v>
      </c>
      <c r="M4537">
        <v>3.49</v>
      </c>
      <c r="N4537">
        <v>1.0469999999999999</v>
      </c>
      <c r="O4537">
        <v>20</v>
      </c>
      <c r="P4537">
        <v>0.04</v>
      </c>
      <c r="Q4537">
        <f>IFERROR(SEARCH("-",R4537)+2, 1)</f>
        <v>8</v>
      </c>
      <c r="R4537" s="9" t="s">
        <v>34</v>
      </c>
      <c r="S4537" s="9" t="b">
        <f>R4537&lt;&gt;K4537</f>
        <v>0</v>
      </c>
      <c r="T4537" t="str">
        <f xml:space="preserve"> TRIM( LEFT(R4537,  IFERROR(   SEARCH(" - ",R4537), LEN(R4537) )    ) )</f>
        <v>Food</v>
      </c>
      <c r="U4537" t="str">
        <f>MID(R4537, Q4537,LEN(R4537))</f>
        <v>Condiments</v>
      </c>
    </row>
    <row r="4538" spans="1:22" x14ac:dyDescent="0.35">
      <c r="A4538" t="s">
        <v>2441</v>
      </c>
      <c r="B4538" s="1">
        <v>45601</v>
      </c>
      <c r="C4538" t="s">
        <v>17</v>
      </c>
      <c r="D4538" t="s">
        <v>924</v>
      </c>
      <c r="E4538" t="s">
        <v>557</v>
      </c>
      <c r="F4538" t="s">
        <v>558</v>
      </c>
      <c r="G4538" t="s">
        <v>21</v>
      </c>
      <c r="H4538" t="s">
        <v>78</v>
      </c>
      <c r="I4538" t="s">
        <v>927</v>
      </c>
      <c r="J4538" t="s">
        <v>928</v>
      </c>
      <c r="K4538" s="9" t="s">
        <v>391</v>
      </c>
      <c r="L4538" t="s">
        <v>392</v>
      </c>
      <c r="M4538">
        <v>59.99</v>
      </c>
      <c r="N4538">
        <v>17.997</v>
      </c>
      <c r="O4538">
        <v>13</v>
      </c>
      <c r="P4538">
        <v>0.27</v>
      </c>
      <c r="Q4538">
        <f>IFERROR(SEARCH("-",R4538)+2, 1)</f>
        <v>1</v>
      </c>
      <c r="R4538" s="9" t="s">
        <v>391</v>
      </c>
      <c r="S4538" s="9" t="b">
        <f>R4538&lt;&gt;K4538</f>
        <v>0</v>
      </c>
      <c r="T4538" t="str">
        <f xml:space="preserve"> TRIM( LEFT(R4538,  IFERROR(   SEARCH(" - ",R4538), LEN(R4538) )    ) )</f>
        <v>Kitchen</v>
      </c>
      <c r="U4538" t="str">
        <f>MID(R4538, Q4538,LEN(R4538))</f>
        <v>Kitchen</v>
      </c>
      <c r="V4538" t="s">
        <v>78</v>
      </c>
    </row>
    <row r="4539" spans="1:22" x14ac:dyDescent="0.35">
      <c r="A4539" t="s">
        <v>14904</v>
      </c>
      <c r="B4539" s="1">
        <v>45159</v>
      </c>
      <c r="C4539" t="s">
        <v>17</v>
      </c>
      <c r="D4539" t="s">
        <v>8074</v>
      </c>
      <c r="E4539" t="s">
        <v>557</v>
      </c>
      <c r="F4539" t="s">
        <v>558</v>
      </c>
      <c r="G4539" t="s">
        <v>21</v>
      </c>
      <c r="H4539" t="s">
        <v>49</v>
      </c>
      <c r="I4539" t="s">
        <v>8075</v>
      </c>
      <c r="J4539" t="s">
        <v>8076</v>
      </c>
      <c r="K4539" s="9" t="s">
        <v>391</v>
      </c>
      <c r="L4539" t="s">
        <v>392</v>
      </c>
      <c r="M4539">
        <v>89.14</v>
      </c>
      <c r="N4539">
        <v>26.497</v>
      </c>
      <c r="O4539">
        <v>19</v>
      </c>
      <c r="P4539">
        <v>0.11</v>
      </c>
      <c r="Q4539">
        <f>IFERROR(SEARCH("-",R4539)+2, 1)</f>
        <v>1</v>
      </c>
      <c r="R4539" s="9" t="s">
        <v>391</v>
      </c>
      <c r="S4539" s="9" t="b">
        <f>R4539&lt;&gt;K4539</f>
        <v>0</v>
      </c>
      <c r="T4539" t="str">
        <f xml:space="preserve"> TRIM( LEFT(R4539,  IFERROR(   SEARCH(" - ",R4539), LEN(R4539) )    ) )</f>
        <v>Kitchen</v>
      </c>
      <c r="U4539" t="str">
        <f>MID(R4539, Q4539,LEN(R4539))</f>
        <v>Kitchen</v>
      </c>
      <c r="V4539" t="s">
        <v>49</v>
      </c>
    </row>
    <row r="4540" spans="1:22" x14ac:dyDescent="0.35">
      <c r="A4540" t="s">
        <v>9143</v>
      </c>
      <c r="B4540" s="1">
        <v>45479</v>
      </c>
      <c r="C4540" t="s">
        <v>17</v>
      </c>
      <c r="D4540" t="s">
        <v>7436</v>
      </c>
      <c r="E4540" t="s">
        <v>557</v>
      </c>
      <c r="F4540" t="s">
        <v>558</v>
      </c>
      <c r="G4540" t="s">
        <v>21</v>
      </c>
      <c r="H4540" t="s">
        <v>40</v>
      </c>
      <c r="I4540" t="s">
        <v>7437</v>
      </c>
      <c r="J4540" t="s">
        <v>7438</v>
      </c>
      <c r="K4540" s="9" t="s">
        <v>2745</v>
      </c>
      <c r="L4540" t="s">
        <v>5757</v>
      </c>
      <c r="M4540">
        <v>29.99</v>
      </c>
      <c r="N4540">
        <v>8.9969999999999999</v>
      </c>
      <c r="O4540">
        <v>10</v>
      </c>
      <c r="P4540">
        <v>0.28000000000000003</v>
      </c>
      <c r="Q4540">
        <f>IFERROR(SEARCH("-",R4540)+2, 1)</f>
        <v>1</v>
      </c>
      <c r="R4540" s="9" t="s">
        <v>2745</v>
      </c>
      <c r="S4540" s="9" t="b">
        <f>R4540&lt;&gt;K4540</f>
        <v>0</v>
      </c>
      <c r="T4540" t="str">
        <f xml:space="preserve"> TRIM( LEFT(R4540,  IFERROR(   SEARCH(" - ",R4540), LEN(R4540) )    ) )</f>
        <v>Smart Home</v>
      </c>
      <c r="U4540" t="str">
        <f>MID(R4540, Q4540,LEN(R4540))</f>
        <v>Smart Home</v>
      </c>
      <c r="V4540" t="s">
        <v>40</v>
      </c>
    </row>
    <row r="4541" spans="1:22" x14ac:dyDescent="0.35">
      <c r="A4541" t="s">
        <v>5754</v>
      </c>
      <c r="B4541" s="1">
        <v>45672</v>
      </c>
      <c r="C4541" t="s">
        <v>17</v>
      </c>
      <c r="D4541" t="s">
        <v>1079</v>
      </c>
      <c r="E4541" t="s">
        <v>557</v>
      </c>
      <c r="F4541" t="s">
        <v>558</v>
      </c>
      <c r="G4541" t="s">
        <v>21</v>
      </c>
      <c r="H4541" t="s">
        <v>31</v>
      </c>
      <c r="I4541" t="s">
        <v>5755</v>
      </c>
      <c r="J4541" t="s">
        <v>5756</v>
      </c>
      <c r="L4541" t="s">
        <v>5757</v>
      </c>
      <c r="M4541">
        <v>21.41</v>
      </c>
      <c r="N4541">
        <v>6.9969999999999999</v>
      </c>
      <c r="O4541">
        <v>14</v>
      </c>
      <c r="P4541">
        <v>0.03</v>
      </c>
      <c r="Q4541">
        <f>IFERROR(SEARCH("-",R4541)+2, 1)</f>
        <v>1</v>
      </c>
      <c r="R4541" s="9" t="s">
        <v>2745</v>
      </c>
      <c r="S4541" s="9" t="b">
        <f>R4541&lt;&gt;K4541</f>
        <v>1</v>
      </c>
      <c r="T4541" t="str">
        <f xml:space="preserve"> TRIM( LEFT(R4541,  IFERROR(   SEARCH(" - ",R4541), LEN(R4541) )    ) )</f>
        <v>Smart Home</v>
      </c>
      <c r="U4541" t="str">
        <f>MID(R4541, Q4541,LEN(R4541))</f>
        <v>Smart Home</v>
      </c>
      <c r="V4541" t="s">
        <v>31</v>
      </c>
    </row>
    <row r="4542" spans="1:22" x14ac:dyDescent="0.35">
      <c r="A4542" t="s">
        <v>13269</v>
      </c>
      <c r="B4542" s="1">
        <v>45243</v>
      </c>
      <c r="C4542" t="s">
        <v>17</v>
      </c>
      <c r="D4542" t="s">
        <v>3015</v>
      </c>
      <c r="E4542" t="s">
        <v>557</v>
      </c>
      <c r="F4542" t="s">
        <v>558</v>
      </c>
      <c r="G4542" t="s">
        <v>21</v>
      </c>
      <c r="H4542" t="s">
        <v>202</v>
      </c>
      <c r="I4542" t="s">
        <v>3016</v>
      </c>
      <c r="J4542" t="s">
        <v>3017</v>
      </c>
      <c r="K4542" s="9" t="s">
        <v>493</v>
      </c>
      <c r="L4542" t="s">
        <v>3018</v>
      </c>
      <c r="M4542">
        <v>2.64</v>
      </c>
      <c r="N4542">
        <v>0.54700000000000004</v>
      </c>
      <c r="O4542">
        <v>9</v>
      </c>
      <c r="P4542">
        <v>0.39</v>
      </c>
      <c r="Q4542">
        <f>IFERROR(SEARCH("-",R4542)+2, 1)</f>
        <v>8</v>
      </c>
      <c r="R4542" s="9" t="s">
        <v>493</v>
      </c>
      <c r="S4542" s="9" t="b">
        <f>R4542&lt;&gt;K4542</f>
        <v>0</v>
      </c>
      <c r="T4542" t="str">
        <f xml:space="preserve"> TRIM( LEFT(R4542,  IFERROR(   SEARCH(" - ",R4542), LEN(R4542) )    ) )</f>
        <v>Food</v>
      </c>
      <c r="U4542" t="str">
        <f>MID(R4542, Q4542,LEN(R4542))</f>
        <v>Beverages</v>
      </c>
      <c r="V4542" t="s">
        <v>202</v>
      </c>
    </row>
    <row r="4543" spans="1:22" x14ac:dyDescent="0.35">
      <c r="A4543" t="s">
        <v>11453</v>
      </c>
      <c r="B4543" s="1">
        <v>45497</v>
      </c>
      <c r="C4543" t="s">
        <v>17</v>
      </c>
      <c r="D4543" t="s">
        <v>11454</v>
      </c>
      <c r="E4543" t="s">
        <v>557</v>
      </c>
      <c r="F4543" t="s">
        <v>558</v>
      </c>
      <c r="G4543" t="s">
        <v>21</v>
      </c>
      <c r="H4543" t="s">
        <v>71</v>
      </c>
      <c r="I4543" t="s">
        <v>3754</v>
      </c>
      <c r="J4543" t="s">
        <v>3755</v>
      </c>
      <c r="K4543" s="9" t="s">
        <v>1115</v>
      </c>
      <c r="L4543" t="s">
        <v>3756</v>
      </c>
      <c r="M4543">
        <v>30.99</v>
      </c>
      <c r="N4543">
        <v>11.996</v>
      </c>
      <c r="O4543">
        <v>3</v>
      </c>
      <c r="P4543">
        <v>0.18</v>
      </c>
      <c r="Q4543">
        <f>IFERROR(SEARCH("-",R4543)+2, 1)</f>
        <v>1</v>
      </c>
      <c r="R4543" s="9" t="s">
        <v>1115</v>
      </c>
      <c r="S4543" s="9" t="b">
        <f>R4543&lt;&gt;K4543</f>
        <v>0</v>
      </c>
      <c r="T4543" t="str">
        <f xml:space="preserve"> TRIM( LEFT(R4543,  IFERROR(   SEARCH(" - ",R4543), LEN(R4543) )    ) )</f>
        <v>Electronics</v>
      </c>
      <c r="U4543" t="str">
        <f>MID(R4543, Q4543,LEN(R4543))</f>
        <v>Electronics</v>
      </c>
      <c r="V4543" t="s">
        <v>71</v>
      </c>
    </row>
    <row r="4544" spans="1:22" x14ac:dyDescent="0.35">
      <c r="A4544" t="s">
        <v>17877</v>
      </c>
      <c r="B4544" s="1">
        <v>45534</v>
      </c>
      <c r="C4544" t="s">
        <v>17</v>
      </c>
      <c r="D4544" t="s">
        <v>8606</v>
      </c>
      <c r="E4544" t="s">
        <v>557</v>
      </c>
      <c r="F4544" t="s">
        <v>558</v>
      </c>
      <c r="G4544" t="s">
        <v>21</v>
      </c>
      <c r="H4544" t="s">
        <v>202</v>
      </c>
      <c r="I4544" t="s">
        <v>8607</v>
      </c>
      <c r="J4544" t="s">
        <v>8608</v>
      </c>
      <c r="K4544" s="9" t="s">
        <v>3111</v>
      </c>
      <c r="L4544" t="s">
        <v>3112</v>
      </c>
      <c r="M4544">
        <v>5.49</v>
      </c>
      <c r="N4544">
        <v>1.647</v>
      </c>
      <c r="O4544">
        <v>10</v>
      </c>
      <c r="P4544">
        <v>0.28999999999999998</v>
      </c>
      <c r="Q4544">
        <f>IFERROR(SEARCH("-",R4544)+2, 1)</f>
        <v>8</v>
      </c>
      <c r="R4544" s="9" t="s">
        <v>3111</v>
      </c>
      <c r="S4544" s="9" t="b">
        <f>R4544&lt;&gt;K4544</f>
        <v>0</v>
      </c>
      <c r="T4544" t="str">
        <f xml:space="preserve"> TRIM( LEFT(R4544,  IFERROR(   SEARCH(" - ",R4544), LEN(R4544) )    ) )</f>
        <v>Food</v>
      </c>
      <c r="U4544" t="str">
        <f>MID(R4544, Q4544,LEN(R4544))</f>
        <v>Cheese</v>
      </c>
      <c r="V4544" t="s">
        <v>202</v>
      </c>
    </row>
    <row r="4545" spans="1:22" x14ac:dyDescent="0.35">
      <c r="A4545" t="s">
        <v>17120</v>
      </c>
      <c r="B4545" s="1">
        <v>45393</v>
      </c>
      <c r="C4545" t="s">
        <v>17</v>
      </c>
      <c r="D4545" t="s">
        <v>7988</v>
      </c>
      <c r="E4545" t="s">
        <v>557</v>
      </c>
      <c r="F4545" t="s">
        <v>558</v>
      </c>
      <c r="G4545" t="s">
        <v>21</v>
      </c>
      <c r="H4545" t="s">
        <v>164</v>
      </c>
      <c r="I4545" t="s">
        <v>7989</v>
      </c>
      <c r="J4545" t="s">
        <v>7990</v>
      </c>
      <c r="K4545" s="9" t="s">
        <v>652</v>
      </c>
      <c r="L4545" t="s">
        <v>4286</v>
      </c>
      <c r="M4545">
        <v>2.99</v>
      </c>
      <c r="N4545">
        <v>0.89700000000000002</v>
      </c>
      <c r="O4545">
        <v>15</v>
      </c>
      <c r="Q4545">
        <f>IFERROR(SEARCH("-",R4545)+2, 1)</f>
        <v>8</v>
      </c>
      <c r="R4545" s="9" t="s">
        <v>652</v>
      </c>
      <c r="S4545" s="9" t="b">
        <f>R4545&lt;&gt;K4545</f>
        <v>0</v>
      </c>
      <c r="T4545" t="str">
        <f xml:space="preserve"> TRIM( LEFT(R4545,  IFERROR(   SEARCH(" - ",R4545), LEN(R4545) )    ) )</f>
        <v>Food</v>
      </c>
      <c r="U4545" t="str">
        <f>MID(R4545, Q4545,LEN(R4545))</f>
        <v>Soups</v>
      </c>
      <c r="V4545" t="s">
        <v>164</v>
      </c>
    </row>
    <row r="4546" spans="1:22" x14ac:dyDescent="0.35">
      <c r="A4546" t="s">
        <v>10377</v>
      </c>
      <c r="B4546" s="1">
        <v>45506</v>
      </c>
      <c r="C4546" t="s">
        <v>17</v>
      </c>
      <c r="D4546" t="s">
        <v>10378</v>
      </c>
      <c r="E4546" t="s">
        <v>557</v>
      </c>
      <c r="F4546" t="s">
        <v>558</v>
      </c>
      <c r="G4546" t="s">
        <v>21</v>
      </c>
      <c r="H4546" t="s">
        <v>260</v>
      </c>
      <c r="I4546" t="s">
        <v>9471</v>
      </c>
      <c r="J4546" t="s">
        <v>9472</v>
      </c>
      <c r="K4546" s="9" t="s">
        <v>398</v>
      </c>
      <c r="L4546" t="s">
        <v>9473</v>
      </c>
      <c r="M4546">
        <v>3.99</v>
      </c>
      <c r="N4546">
        <v>0.89700000000000002</v>
      </c>
      <c r="O4546">
        <v>4</v>
      </c>
      <c r="P4546">
        <v>0.16</v>
      </c>
      <c r="Q4546">
        <f>IFERROR(SEARCH("-",R4546)+2, 1)</f>
        <v>8</v>
      </c>
      <c r="R4546" s="9" t="s">
        <v>398</v>
      </c>
      <c r="S4546" s="9" t="b">
        <f>R4546&lt;&gt;K4546</f>
        <v>0</v>
      </c>
      <c r="T4546" t="str">
        <f xml:space="preserve"> TRIM( LEFT(R4546,  IFERROR(   SEARCH(" - ",R4546), LEN(R4546) )    ) )</f>
        <v>Food</v>
      </c>
      <c r="U4546" t="str">
        <f>MID(R4546, Q4546,LEN(R4546))</f>
        <v>Spices</v>
      </c>
      <c r="V4546" t="s">
        <v>260</v>
      </c>
    </row>
    <row r="4547" spans="1:22" x14ac:dyDescent="0.35">
      <c r="A4547" t="s">
        <v>6852</v>
      </c>
      <c r="B4547" s="1">
        <v>45718</v>
      </c>
      <c r="C4547" t="s">
        <v>17</v>
      </c>
      <c r="D4547" t="s">
        <v>2612</v>
      </c>
      <c r="E4547" t="s">
        <v>557</v>
      </c>
      <c r="F4547" t="s">
        <v>558</v>
      </c>
      <c r="G4547" t="s">
        <v>21</v>
      </c>
      <c r="H4547" t="s">
        <v>71</v>
      </c>
      <c r="I4547" t="s">
        <v>4152</v>
      </c>
      <c r="J4547" t="s">
        <v>4153</v>
      </c>
      <c r="K4547" s="9" t="s">
        <v>1770</v>
      </c>
      <c r="L4547" t="s">
        <v>4154</v>
      </c>
      <c r="M4547">
        <v>7.91</v>
      </c>
      <c r="N4547">
        <v>2.9470000000000001</v>
      </c>
      <c r="O4547">
        <v>2</v>
      </c>
      <c r="P4547">
        <v>0.16</v>
      </c>
      <c r="Q4547">
        <f>IFERROR(SEARCH("-",R4547)+2, 1)</f>
        <v>8</v>
      </c>
      <c r="R4547" s="9" t="s">
        <v>1770</v>
      </c>
      <c r="S4547" s="9" t="b">
        <f>R4547&lt;&gt;K4547</f>
        <v>0</v>
      </c>
      <c r="T4547" t="str">
        <f xml:space="preserve"> TRIM( LEFT(R4547,  IFERROR(   SEARCH(" - ",R4547), LEN(R4547) )    ) )</f>
        <v>Food</v>
      </c>
      <c r="U4547" t="str">
        <f>MID(R4547, Q4547,LEN(R4547))</f>
        <v>Seafood</v>
      </c>
      <c r="V4547" t="s">
        <v>71</v>
      </c>
    </row>
    <row r="4548" spans="1:22" x14ac:dyDescent="0.35">
      <c r="A4548" t="s">
        <v>2645</v>
      </c>
      <c r="B4548" s="1">
        <v>45454</v>
      </c>
      <c r="C4548" t="s">
        <v>17</v>
      </c>
      <c r="D4548" t="s">
        <v>2646</v>
      </c>
      <c r="E4548" t="s">
        <v>557</v>
      </c>
      <c r="F4548" t="s">
        <v>558</v>
      </c>
      <c r="G4548" t="s">
        <v>21</v>
      </c>
      <c r="H4548" t="s">
        <v>71</v>
      </c>
      <c r="I4548" t="s">
        <v>2647</v>
      </c>
      <c r="J4548" t="s">
        <v>2648</v>
      </c>
      <c r="K4548" s="9" t="s">
        <v>243</v>
      </c>
      <c r="L4548" t="s">
        <v>244</v>
      </c>
      <c r="M4548">
        <v>9.99</v>
      </c>
      <c r="N4548">
        <v>2.9969999999999999</v>
      </c>
      <c r="O4548">
        <v>3</v>
      </c>
      <c r="P4548">
        <v>0.31</v>
      </c>
      <c r="Q4548">
        <f>IFERROR(SEARCH("-",R4548)+2, 1)</f>
        <v>1</v>
      </c>
      <c r="R4548" s="9" t="s">
        <v>243</v>
      </c>
      <c r="S4548" s="9" t="b">
        <f>R4548&lt;&gt;K4548</f>
        <v>0</v>
      </c>
      <c r="T4548" t="str">
        <f xml:space="preserve"> TRIM( LEFT(R4548,  IFERROR(   SEARCH(" - ",R4548), LEN(R4548) )    ) )</f>
        <v>Travel</v>
      </c>
      <c r="U4548" t="str">
        <f>MID(R4548, Q4548,LEN(R4548))</f>
        <v>Travel</v>
      </c>
      <c r="V4548" t="s">
        <v>71</v>
      </c>
    </row>
    <row r="4549" spans="1:22" x14ac:dyDescent="0.35">
      <c r="A4549" t="s">
        <v>3619</v>
      </c>
      <c r="B4549" s="1">
        <v>45446</v>
      </c>
      <c r="C4549" t="s">
        <v>17</v>
      </c>
      <c r="D4549" t="s">
        <v>3620</v>
      </c>
      <c r="E4549" t="s">
        <v>557</v>
      </c>
      <c r="F4549" t="s">
        <v>558</v>
      </c>
      <c r="G4549" t="s">
        <v>21</v>
      </c>
      <c r="H4549" t="s">
        <v>71</v>
      </c>
      <c r="I4549" t="s">
        <v>3621</v>
      </c>
      <c r="J4549" t="s">
        <v>3622</v>
      </c>
      <c r="K4549" s="9" t="s">
        <v>3623</v>
      </c>
      <c r="L4549" t="s">
        <v>3624</v>
      </c>
      <c r="M4549">
        <v>79.989999999999995</v>
      </c>
      <c r="N4549">
        <v>31.995999999999999</v>
      </c>
      <c r="O4549">
        <v>2</v>
      </c>
      <c r="P4549">
        <v>0.04</v>
      </c>
      <c r="Q4549">
        <f>IFERROR(SEARCH("-",R4549)+2, 1)</f>
        <v>12</v>
      </c>
      <c r="R4549" s="9" t="s">
        <v>3623</v>
      </c>
      <c r="S4549" s="9" t="b">
        <f>R4549&lt;&gt;K4549</f>
        <v>0</v>
      </c>
      <c r="T4549" t="str">
        <f xml:space="preserve"> TRIM( LEFT(R4549,  IFERROR(   SEARCH(" - ",R4549), LEN(R4549) )    ) )</f>
        <v>Clothing</v>
      </c>
      <c r="U4549" t="str">
        <f>MID(R4549, Q4549,LEN(R4549))</f>
        <v>Bottoms</v>
      </c>
      <c r="V4549" t="s">
        <v>71</v>
      </c>
    </row>
    <row r="4550" spans="1:22" x14ac:dyDescent="0.35">
      <c r="A4550" t="s">
        <v>12312</v>
      </c>
      <c r="B4550" s="1">
        <v>44982</v>
      </c>
      <c r="C4550" t="s">
        <v>17</v>
      </c>
      <c r="D4550" t="s">
        <v>2757</v>
      </c>
      <c r="E4550" t="s">
        <v>557</v>
      </c>
      <c r="F4550" t="s">
        <v>558</v>
      </c>
      <c r="G4550" t="s">
        <v>21</v>
      </c>
      <c r="I4550" t="s">
        <v>2758</v>
      </c>
      <c r="J4550" t="s">
        <v>2759</v>
      </c>
      <c r="K4550" s="9" t="s">
        <v>513</v>
      </c>
      <c r="L4550" t="s">
        <v>2760</v>
      </c>
      <c r="M4550">
        <v>28.99</v>
      </c>
      <c r="N4550">
        <v>8.4469999999999992</v>
      </c>
      <c r="O4550">
        <v>20</v>
      </c>
      <c r="P4550">
        <v>0.24</v>
      </c>
      <c r="Q4550">
        <f>IFERROR(SEARCH("-",R4550)+2, 1)</f>
        <v>1</v>
      </c>
      <c r="R4550" s="9" t="s">
        <v>513</v>
      </c>
      <c r="S4550" s="9" t="b">
        <f>R4550&lt;&gt;K4550</f>
        <v>0</v>
      </c>
      <c r="T4550" t="str">
        <f xml:space="preserve"> TRIM( LEFT(R4550,  IFERROR(   SEARCH(" - ",R4550), LEN(R4550) )    ) )</f>
        <v>Fitness</v>
      </c>
      <c r="U4550" t="str">
        <f>MID(R4550, Q4550,LEN(R4550))</f>
        <v>Fitness</v>
      </c>
    </row>
    <row r="4551" spans="1:22" x14ac:dyDescent="0.35">
      <c r="A4551" t="s">
        <v>6058</v>
      </c>
      <c r="B4551" s="1">
        <v>45688</v>
      </c>
      <c r="C4551" t="s">
        <v>27</v>
      </c>
      <c r="D4551" t="s">
        <v>2057</v>
      </c>
      <c r="E4551" t="s">
        <v>214</v>
      </c>
      <c r="F4551" t="s">
        <v>110</v>
      </c>
      <c r="G4551" t="s">
        <v>21</v>
      </c>
      <c r="H4551" t="s">
        <v>260</v>
      </c>
      <c r="I4551" t="s">
        <v>4949</v>
      </c>
      <c r="J4551" t="s">
        <v>4950</v>
      </c>
      <c r="K4551" s="9" t="s">
        <v>98</v>
      </c>
      <c r="L4551" t="s">
        <v>437</v>
      </c>
      <c r="M4551">
        <v>4.41</v>
      </c>
      <c r="N4551">
        <v>2.1960000000000002</v>
      </c>
      <c r="O4551">
        <v>4</v>
      </c>
      <c r="P4551">
        <v>7.0000000000000007E-2</v>
      </c>
      <c r="Q4551">
        <f>IFERROR(SEARCH("-",R4551)+2, 1)</f>
        <v>8</v>
      </c>
      <c r="R4551" s="9" t="s">
        <v>98</v>
      </c>
      <c r="S4551" s="9" t="b">
        <f>R4551&lt;&gt;K4551</f>
        <v>0</v>
      </c>
      <c r="T4551" t="str">
        <f xml:space="preserve"> TRIM( LEFT(R4551,  IFERROR(   SEARCH(" - ",R4551), LEN(R4551) )    ) )</f>
        <v>Food</v>
      </c>
      <c r="U4551" t="str">
        <f>MID(R4551, Q4551,LEN(R4551))</f>
        <v>Baking</v>
      </c>
      <c r="V4551" t="s">
        <v>260</v>
      </c>
    </row>
    <row r="4552" spans="1:22" x14ac:dyDescent="0.35">
      <c r="A4552" t="s">
        <v>14543</v>
      </c>
      <c r="B4552" s="1">
        <v>45267</v>
      </c>
      <c r="C4552" t="s">
        <v>27</v>
      </c>
      <c r="D4552" t="s">
        <v>7271</v>
      </c>
      <c r="E4552" t="s">
        <v>214</v>
      </c>
      <c r="F4552" t="s">
        <v>110</v>
      </c>
      <c r="G4552" t="s">
        <v>21</v>
      </c>
      <c r="H4552" t="s">
        <v>179</v>
      </c>
      <c r="I4552" t="s">
        <v>7272</v>
      </c>
      <c r="J4552" t="s">
        <v>7273</v>
      </c>
      <c r="K4552" s="9" t="s">
        <v>98</v>
      </c>
      <c r="L4552" t="s">
        <v>437</v>
      </c>
      <c r="M4552">
        <v>2.64</v>
      </c>
      <c r="N4552">
        <v>0.54700000000000004</v>
      </c>
      <c r="O4552">
        <v>6</v>
      </c>
      <c r="P4552">
        <v>0.06</v>
      </c>
      <c r="Q4552">
        <f>IFERROR(SEARCH("-",R4552)+2, 1)</f>
        <v>8</v>
      </c>
      <c r="R4552" s="9" t="s">
        <v>98</v>
      </c>
      <c r="S4552" s="9" t="b">
        <f>R4552&lt;&gt;K4552</f>
        <v>0</v>
      </c>
      <c r="T4552" t="str">
        <f xml:space="preserve"> TRIM( LEFT(R4552,  IFERROR(   SEARCH(" - ",R4552), LEN(R4552) )    ) )</f>
        <v>Food</v>
      </c>
      <c r="U4552" t="str">
        <f>MID(R4552, Q4552,LEN(R4552))</f>
        <v>Baking</v>
      </c>
      <c r="V4552" t="s">
        <v>179</v>
      </c>
    </row>
    <row r="4553" spans="1:22" x14ac:dyDescent="0.35">
      <c r="A4553" t="s">
        <v>16258</v>
      </c>
      <c r="B4553" s="1">
        <v>45002</v>
      </c>
      <c r="C4553" t="s">
        <v>27</v>
      </c>
      <c r="D4553" t="s">
        <v>16259</v>
      </c>
      <c r="E4553" t="s">
        <v>214</v>
      </c>
      <c r="F4553" t="s">
        <v>110</v>
      </c>
      <c r="G4553" t="s">
        <v>21</v>
      </c>
      <c r="H4553" t="s">
        <v>40</v>
      </c>
      <c r="I4553" t="s">
        <v>3729</v>
      </c>
      <c r="J4553" t="s">
        <v>3730</v>
      </c>
      <c r="K4553" s="9" t="s">
        <v>34</v>
      </c>
      <c r="L4553" t="s">
        <v>2104</v>
      </c>
      <c r="M4553">
        <v>2.04</v>
      </c>
      <c r="N4553">
        <v>0.86599999999999999</v>
      </c>
      <c r="O4553">
        <v>6</v>
      </c>
      <c r="P4553">
        <v>0.1</v>
      </c>
      <c r="Q4553">
        <f>IFERROR(SEARCH("-",R4553)+2, 1)</f>
        <v>8</v>
      </c>
      <c r="R4553" s="9" t="s">
        <v>34</v>
      </c>
      <c r="S4553" s="9" t="b">
        <f>R4553&lt;&gt;K4553</f>
        <v>0</v>
      </c>
      <c r="T4553" t="str">
        <f xml:space="preserve"> TRIM( LEFT(R4553,  IFERROR(   SEARCH(" - ",R4553), LEN(R4553) )    ) )</f>
        <v>Food</v>
      </c>
      <c r="U4553" t="str">
        <f>MID(R4553, Q4553,LEN(R4553))</f>
        <v>Condiments</v>
      </c>
      <c r="V4553" t="s">
        <v>40</v>
      </c>
    </row>
    <row r="4554" spans="1:22" x14ac:dyDescent="0.35">
      <c r="A4554" t="s">
        <v>3748</v>
      </c>
      <c r="B4554" s="1">
        <v>45430</v>
      </c>
      <c r="C4554" t="s">
        <v>27</v>
      </c>
      <c r="D4554" t="s">
        <v>3749</v>
      </c>
      <c r="E4554" t="s">
        <v>214</v>
      </c>
      <c r="F4554" t="s">
        <v>110</v>
      </c>
      <c r="G4554" t="s">
        <v>21</v>
      </c>
      <c r="H4554" t="s">
        <v>40</v>
      </c>
      <c r="I4554" t="s">
        <v>3750</v>
      </c>
      <c r="J4554" t="s">
        <v>3751</v>
      </c>
      <c r="K4554" s="9" t="s">
        <v>205</v>
      </c>
      <c r="L4554" t="s">
        <v>206</v>
      </c>
      <c r="M4554">
        <v>4.79</v>
      </c>
      <c r="N4554">
        <v>1.9159999999999999</v>
      </c>
      <c r="O4554">
        <v>2</v>
      </c>
      <c r="P4554">
        <v>0.03</v>
      </c>
      <c r="Q4554">
        <f>IFERROR(SEARCH("-",R4554)+2, 1)</f>
        <v>8</v>
      </c>
      <c r="R4554" s="9" t="s">
        <v>205</v>
      </c>
      <c r="S4554" s="9" t="b">
        <f>R4554&lt;&gt;K4554</f>
        <v>0</v>
      </c>
      <c r="T4554" t="str">
        <f xml:space="preserve"> TRIM( LEFT(R4554,  IFERROR(   SEARCH(" - ",R4554), LEN(R4554) )    ) )</f>
        <v>Food</v>
      </c>
      <c r="U4554" t="str">
        <f>MID(R4554, Q4554,LEN(R4554))</f>
        <v>Bakery</v>
      </c>
      <c r="V4554" t="s">
        <v>40</v>
      </c>
    </row>
    <row r="4555" spans="1:22" x14ac:dyDescent="0.35">
      <c r="A4555" t="s">
        <v>4685</v>
      </c>
      <c r="B4555" s="1">
        <v>45564</v>
      </c>
      <c r="C4555" t="s">
        <v>27</v>
      </c>
      <c r="D4555" t="s">
        <v>4686</v>
      </c>
      <c r="E4555" t="s">
        <v>214</v>
      </c>
      <c r="F4555" t="s">
        <v>110</v>
      </c>
      <c r="G4555" t="s">
        <v>21</v>
      </c>
      <c r="H4555" t="s">
        <v>78</v>
      </c>
      <c r="I4555" t="s">
        <v>4687</v>
      </c>
      <c r="J4555" t="s">
        <v>4688</v>
      </c>
      <c r="K4555" s="9" t="s">
        <v>273</v>
      </c>
      <c r="L4555" t="s">
        <v>4291</v>
      </c>
      <c r="M4555">
        <v>29.99</v>
      </c>
      <c r="N4555">
        <v>11.996</v>
      </c>
      <c r="O4555">
        <v>4</v>
      </c>
      <c r="P4555">
        <v>0.08</v>
      </c>
      <c r="Q4555">
        <f>IFERROR(SEARCH("-",R4555)+2, 1)</f>
        <v>1</v>
      </c>
      <c r="R4555" s="9" t="s">
        <v>273</v>
      </c>
      <c r="S4555" s="9" t="b">
        <f>R4555&lt;&gt;K4555</f>
        <v>0</v>
      </c>
      <c r="T4555" t="str">
        <f xml:space="preserve"> TRIM( LEFT(R4555,  IFERROR(   SEARCH(" - ",R4555), LEN(R4555) )    ) )</f>
        <v>Toys</v>
      </c>
      <c r="U4555" t="str">
        <f>MID(R4555, Q4555,LEN(R4555))</f>
        <v>Toys</v>
      </c>
      <c r="V4555" t="s">
        <v>78</v>
      </c>
    </row>
    <row r="4556" spans="1:22" x14ac:dyDescent="0.35">
      <c r="A4556" t="s">
        <v>14667</v>
      </c>
      <c r="B4556" s="1">
        <v>45273</v>
      </c>
      <c r="C4556" t="s">
        <v>27</v>
      </c>
      <c r="D4556" t="s">
        <v>8442</v>
      </c>
      <c r="E4556" t="s">
        <v>214</v>
      </c>
      <c r="F4556" t="s">
        <v>110</v>
      </c>
      <c r="G4556" t="s">
        <v>21</v>
      </c>
      <c r="H4556" t="s">
        <v>71</v>
      </c>
      <c r="I4556" t="s">
        <v>8443</v>
      </c>
      <c r="J4556" t="s">
        <v>8444</v>
      </c>
      <c r="K4556" s="9" t="s">
        <v>3805</v>
      </c>
      <c r="L4556" t="s">
        <v>2190</v>
      </c>
      <c r="M4556">
        <v>19.14</v>
      </c>
      <c r="N4556">
        <v>5.4969999999999999</v>
      </c>
      <c r="O4556">
        <v>8</v>
      </c>
      <c r="P4556">
        <v>0.01</v>
      </c>
      <c r="Q4556">
        <f>IFERROR(SEARCH("-",R4556)+2, 1)</f>
        <v>1</v>
      </c>
      <c r="R4556" s="9" t="s">
        <v>3805</v>
      </c>
      <c r="S4556" s="9" t="b">
        <f>R4556&lt;&gt;K4556</f>
        <v>0</v>
      </c>
      <c r="T4556" t="str">
        <f xml:space="preserve"> TRIM( LEFT(R4556,  IFERROR(   SEARCH(" - ",R4556), LEN(R4556) )    ) )</f>
        <v>Photography</v>
      </c>
      <c r="U4556" t="str">
        <f>MID(R4556, Q4556,LEN(R4556))</f>
        <v>Photography</v>
      </c>
      <c r="V4556" t="s">
        <v>71</v>
      </c>
    </row>
    <row r="4557" spans="1:22" x14ac:dyDescent="0.35">
      <c r="A4557" t="s">
        <v>212</v>
      </c>
      <c r="B4557" s="1">
        <v>45596</v>
      </c>
      <c r="C4557" t="s">
        <v>27</v>
      </c>
      <c r="D4557" t="s">
        <v>213</v>
      </c>
      <c r="E4557" t="s">
        <v>214</v>
      </c>
      <c r="F4557" t="s">
        <v>110</v>
      </c>
      <c r="G4557" t="s">
        <v>21</v>
      </c>
      <c r="H4557" t="s">
        <v>78</v>
      </c>
      <c r="I4557" t="s">
        <v>215</v>
      </c>
      <c r="J4557" t="s">
        <v>216</v>
      </c>
      <c r="K4557" s="9" t="s">
        <v>217</v>
      </c>
      <c r="L4557" t="s">
        <v>218</v>
      </c>
      <c r="M4557">
        <v>79.989999999999995</v>
      </c>
      <c r="N4557">
        <v>23.997</v>
      </c>
      <c r="O4557">
        <v>7</v>
      </c>
      <c r="P4557">
        <v>0.34</v>
      </c>
      <c r="Q4557">
        <f>IFERROR(SEARCH("-",R4557)+2, 1)</f>
        <v>1</v>
      </c>
      <c r="R4557" s="9" t="s">
        <v>217</v>
      </c>
      <c r="S4557" s="9" t="b">
        <f>R4557&lt;&gt;K4557</f>
        <v>0</v>
      </c>
      <c r="T4557" t="str">
        <f xml:space="preserve"> TRIM( LEFT(R4557,  IFERROR(   SEARCH(" - ",R4557), LEN(R4557) )    ) )</f>
        <v>Outdoor</v>
      </c>
      <c r="U4557" t="str">
        <f>MID(R4557, Q4557,LEN(R4557))</f>
        <v>Outdoor</v>
      </c>
      <c r="V4557" t="s">
        <v>78</v>
      </c>
    </row>
    <row r="4558" spans="1:22" x14ac:dyDescent="0.35">
      <c r="A4558" t="s">
        <v>9486</v>
      </c>
      <c r="B4558" s="1">
        <v>45400</v>
      </c>
      <c r="C4558" t="s">
        <v>27</v>
      </c>
      <c r="D4558" t="s">
        <v>9487</v>
      </c>
      <c r="E4558" t="s">
        <v>214</v>
      </c>
      <c r="F4558" t="s">
        <v>110</v>
      </c>
      <c r="G4558" t="s">
        <v>21</v>
      </c>
      <c r="H4558" t="s">
        <v>260</v>
      </c>
      <c r="I4558" t="s">
        <v>3475</v>
      </c>
      <c r="J4558" t="s">
        <v>3476</v>
      </c>
      <c r="K4558" s="9" t="s">
        <v>217</v>
      </c>
      <c r="L4558" t="s">
        <v>218</v>
      </c>
      <c r="M4558">
        <v>50.99</v>
      </c>
      <c r="N4558">
        <v>14.997</v>
      </c>
      <c r="O4558">
        <v>9</v>
      </c>
      <c r="P4558">
        <v>0.2</v>
      </c>
      <c r="Q4558">
        <f>IFERROR(SEARCH("-",R4558)+2, 1)</f>
        <v>1</v>
      </c>
      <c r="R4558" s="9" t="s">
        <v>217</v>
      </c>
      <c r="S4558" s="9" t="b">
        <f>R4558&lt;&gt;K4558</f>
        <v>0</v>
      </c>
      <c r="T4558" t="str">
        <f xml:space="preserve"> TRIM( LEFT(R4558,  IFERROR(   SEARCH(" - ",R4558), LEN(R4558) )    ) )</f>
        <v>Outdoor</v>
      </c>
      <c r="U4558" t="str">
        <f>MID(R4558, Q4558,LEN(R4558))</f>
        <v>Outdoor</v>
      </c>
      <c r="V4558" t="s">
        <v>260</v>
      </c>
    </row>
    <row r="4559" spans="1:22" x14ac:dyDescent="0.35">
      <c r="A4559" t="s">
        <v>5136</v>
      </c>
      <c r="B4559" s="1">
        <v>45380</v>
      </c>
      <c r="C4559" t="s">
        <v>27</v>
      </c>
      <c r="D4559" t="s">
        <v>4751</v>
      </c>
      <c r="E4559" t="s">
        <v>214</v>
      </c>
      <c r="F4559" t="s">
        <v>110</v>
      </c>
      <c r="G4559" t="s">
        <v>21</v>
      </c>
      <c r="H4559" t="s">
        <v>31</v>
      </c>
      <c r="I4559" t="s">
        <v>4752</v>
      </c>
      <c r="J4559" t="s">
        <v>4753</v>
      </c>
      <c r="K4559" s="9" t="s">
        <v>1013</v>
      </c>
      <c r="L4559" t="s">
        <v>4754</v>
      </c>
      <c r="M4559">
        <v>8.99</v>
      </c>
      <c r="N4559">
        <v>3.5960000000000001</v>
      </c>
      <c r="O4559">
        <v>3</v>
      </c>
      <c r="P4559">
        <v>0.36</v>
      </c>
      <c r="Q4559">
        <f>IFERROR(SEARCH("-",R4559)+2, 1)</f>
        <v>8</v>
      </c>
      <c r="R4559" s="9" t="s">
        <v>1013</v>
      </c>
      <c r="S4559" s="9" t="b">
        <f>R4559&lt;&gt;K4559</f>
        <v>0</v>
      </c>
      <c r="T4559" t="str">
        <f xml:space="preserve"> TRIM( LEFT(R4559,  IFERROR(   SEARCH(" - ",R4559), LEN(R4559) )    ) )</f>
        <v>Food</v>
      </c>
      <c r="U4559" t="str">
        <f>MID(R4559, Q4559,LEN(R4559))</f>
        <v>Prepared Meals</v>
      </c>
      <c r="V4559" t="s">
        <v>31</v>
      </c>
    </row>
    <row r="4560" spans="1:22" x14ac:dyDescent="0.35">
      <c r="A4560" t="s">
        <v>13905</v>
      </c>
      <c r="B4560" s="1">
        <v>44941</v>
      </c>
      <c r="C4560" t="s">
        <v>27</v>
      </c>
      <c r="D4560" t="s">
        <v>7145</v>
      </c>
      <c r="E4560" t="s">
        <v>214</v>
      </c>
      <c r="F4560" t="s">
        <v>110</v>
      </c>
      <c r="G4560" t="s">
        <v>21</v>
      </c>
      <c r="H4560" t="s">
        <v>40</v>
      </c>
      <c r="I4560" t="s">
        <v>7146</v>
      </c>
      <c r="J4560" t="s">
        <v>7147</v>
      </c>
      <c r="K4560" s="9" t="s">
        <v>2376</v>
      </c>
      <c r="L4560" t="s">
        <v>7148</v>
      </c>
      <c r="M4560">
        <v>54.14</v>
      </c>
      <c r="N4560">
        <v>15.997</v>
      </c>
      <c r="O4560">
        <v>12</v>
      </c>
      <c r="P4560">
        <v>0.36</v>
      </c>
      <c r="Q4560">
        <f>IFERROR(SEARCH("-",R4560)+2, 1)</f>
        <v>12</v>
      </c>
      <c r="R4560" s="9" t="s">
        <v>2376</v>
      </c>
      <c r="S4560" s="9" t="b">
        <f>R4560&lt;&gt;K4560</f>
        <v>0</v>
      </c>
      <c r="T4560" t="str">
        <f xml:space="preserve"> TRIM( LEFT(R4560,  IFERROR(   SEARCH(" - ",R4560), LEN(R4560) )    ) )</f>
        <v>Clothing</v>
      </c>
      <c r="U4560" t="str">
        <f>MID(R4560, Q4560,LEN(R4560))</f>
        <v>Pants</v>
      </c>
      <c r="V4560" t="s">
        <v>40</v>
      </c>
    </row>
    <row r="4561" spans="1:22" x14ac:dyDescent="0.35">
      <c r="A4561" t="s">
        <v>13145</v>
      </c>
      <c r="B4561" s="1">
        <v>45248</v>
      </c>
      <c r="C4561" t="s">
        <v>27</v>
      </c>
      <c r="D4561" t="s">
        <v>3723</v>
      </c>
      <c r="E4561" t="s">
        <v>214</v>
      </c>
      <c r="F4561" t="s">
        <v>110</v>
      </c>
      <c r="G4561" t="s">
        <v>21</v>
      </c>
      <c r="H4561" t="s">
        <v>260</v>
      </c>
      <c r="I4561" t="s">
        <v>3724</v>
      </c>
      <c r="J4561" t="s">
        <v>3725</v>
      </c>
      <c r="K4561" s="9" t="s">
        <v>1243</v>
      </c>
      <c r="L4561" t="s">
        <v>3726</v>
      </c>
      <c r="M4561">
        <v>29.14</v>
      </c>
      <c r="N4561">
        <v>11.496</v>
      </c>
      <c r="O4561">
        <v>1</v>
      </c>
      <c r="P4561">
        <v>0.2</v>
      </c>
      <c r="Q4561">
        <f>IFERROR(SEARCH("-",R4561)+2, 1)</f>
        <v>12</v>
      </c>
      <c r="R4561" s="9" t="s">
        <v>1243</v>
      </c>
      <c r="S4561" s="9" t="b">
        <f>R4561&lt;&gt;K4561</f>
        <v>0</v>
      </c>
      <c r="T4561" t="str">
        <f xml:space="preserve"> TRIM( LEFT(R4561,  IFERROR(   SEARCH(" - ",R4561), LEN(R4561) )    ) )</f>
        <v>Clothing</v>
      </c>
      <c r="U4561" t="str">
        <f>MID(R4561, Q4561,LEN(R4561))</f>
        <v>Shirts</v>
      </c>
      <c r="V4561" t="s">
        <v>260</v>
      </c>
    </row>
    <row r="4562" spans="1:22" x14ac:dyDescent="0.35">
      <c r="A4562" t="s">
        <v>9370</v>
      </c>
      <c r="B4562" s="1">
        <v>45527</v>
      </c>
      <c r="C4562" t="s">
        <v>27</v>
      </c>
      <c r="D4562" t="s">
        <v>7417</v>
      </c>
      <c r="E4562" t="s">
        <v>214</v>
      </c>
      <c r="F4562" t="s">
        <v>110</v>
      </c>
      <c r="G4562" t="s">
        <v>21</v>
      </c>
      <c r="I4562" t="s">
        <v>7418</v>
      </c>
      <c r="J4562" t="s">
        <v>7419</v>
      </c>
      <c r="K4562" s="9" t="s">
        <v>348</v>
      </c>
      <c r="L4562" t="s">
        <v>309</v>
      </c>
      <c r="M4562">
        <v>3.99</v>
      </c>
      <c r="N4562">
        <v>1.1970000000000001</v>
      </c>
      <c r="O4562">
        <v>16</v>
      </c>
      <c r="P4562">
        <v>0.08</v>
      </c>
      <c r="Q4562">
        <f>IFERROR(SEARCH("-",R4562)+2, 1)</f>
        <v>8</v>
      </c>
      <c r="R4562" s="9" t="s">
        <v>348</v>
      </c>
      <c r="S4562" s="9" t="b">
        <f>R4562&lt;&gt;K4562</f>
        <v>0</v>
      </c>
      <c r="T4562" t="str">
        <f xml:space="preserve"> TRIM( LEFT(R4562,  IFERROR(   SEARCH(" - ",R4562), LEN(R4562) )    ) )</f>
        <v>Food</v>
      </c>
      <c r="U4562" t="str">
        <f>MID(R4562, Q4562,LEN(R4562))</f>
        <v>Dairy</v>
      </c>
    </row>
    <row r="4563" spans="1:22" x14ac:dyDescent="0.35">
      <c r="A4563" t="s">
        <v>18545</v>
      </c>
      <c r="B4563" s="1">
        <v>45524</v>
      </c>
      <c r="C4563" t="s">
        <v>27</v>
      </c>
      <c r="D4563" t="s">
        <v>7738</v>
      </c>
      <c r="E4563" t="s">
        <v>214</v>
      </c>
      <c r="F4563" t="s">
        <v>110</v>
      </c>
      <c r="G4563" t="s">
        <v>21</v>
      </c>
      <c r="H4563" t="s">
        <v>78</v>
      </c>
      <c r="I4563" t="s">
        <v>7739</v>
      </c>
      <c r="J4563" t="s">
        <v>7740</v>
      </c>
      <c r="K4563" s="9" t="s">
        <v>348</v>
      </c>
      <c r="L4563" t="s">
        <v>309</v>
      </c>
      <c r="M4563">
        <v>3.49</v>
      </c>
      <c r="N4563">
        <v>1.0469999999999999</v>
      </c>
      <c r="O4563">
        <v>11</v>
      </c>
      <c r="P4563">
        <v>0.2</v>
      </c>
      <c r="Q4563">
        <f>IFERROR(SEARCH("-",R4563)+2, 1)</f>
        <v>8</v>
      </c>
      <c r="R4563" s="9" t="s">
        <v>348</v>
      </c>
      <c r="S4563" s="9" t="b">
        <f>R4563&lt;&gt;K4563</f>
        <v>0</v>
      </c>
      <c r="T4563" t="str">
        <f xml:space="preserve"> TRIM( LEFT(R4563,  IFERROR(   SEARCH(" - ",R4563), LEN(R4563) )    ) )</f>
        <v>Food</v>
      </c>
      <c r="U4563" t="str">
        <f>MID(R4563, Q4563,LEN(R4563))</f>
        <v>Dairy</v>
      </c>
      <c r="V4563" t="s">
        <v>78</v>
      </c>
    </row>
    <row r="4564" spans="1:22" x14ac:dyDescent="0.35">
      <c r="A4564" t="s">
        <v>6626</v>
      </c>
      <c r="B4564" s="1">
        <v>45682</v>
      </c>
      <c r="C4564" t="s">
        <v>27</v>
      </c>
      <c r="D4564" t="s">
        <v>6627</v>
      </c>
      <c r="E4564" t="s">
        <v>214</v>
      </c>
      <c r="F4564" t="s">
        <v>110</v>
      </c>
      <c r="G4564" t="s">
        <v>21</v>
      </c>
      <c r="H4564" t="s">
        <v>260</v>
      </c>
      <c r="I4564" t="s">
        <v>5103</v>
      </c>
      <c r="J4564" t="s">
        <v>5104</v>
      </c>
      <c r="K4564" s="9" t="s">
        <v>348</v>
      </c>
      <c r="L4564" t="s">
        <v>5105</v>
      </c>
      <c r="M4564">
        <v>4.41</v>
      </c>
      <c r="N4564">
        <v>2.1960000000000002</v>
      </c>
      <c r="O4564">
        <v>3</v>
      </c>
      <c r="P4564">
        <v>0.15</v>
      </c>
      <c r="Q4564">
        <f>IFERROR(SEARCH("-",R4564)+2, 1)</f>
        <v>8</v>
      </c>
      <c r="R4564" s="9" t="s">
        <v>348</v>
      </c>
      <c r="S4564" s="9" t="b">
        <f>R4564&lt;&gt;K4564</f>
        <v>0</v>
      </c>
      <c r="T4564" t="str">
        <f xml:space="preserve"> TRIM( LEFT(R4564,  IFERROR(   SEARCH(" - ",R4564), LEN(R4564) )    ) )</f>
        <v>Food</v>
      </c>
      <c r="U4564" t="str">
        <f>MID(R4564, Q4564,LEN(R4564))</f>
        <v>Dairy</v>
      </c>
      <c r="V4564" t="s">
        <v>260</v>
      </c>
    </row>
    <row r="4565" spans="1:22" x14ac:dyDescent="0.35">
      <c r="A4565" t="s">
        <v>8584</v>
      </c>
      <c r="B4565" s="1">
        <v>45296</v>
      </c>
      <c r="C4565" t="s">
        <v>27</v>
      </c>
      <c r="D4565" t="s">
        <v>8165</v>
      </c>
      <c r="E4565" t="s">
        <v>214</v>
      </c>
      <c r="F4565" t="s">
        <v>110</v>
      </c>
      <c r="G4565" t="s">
        <v>21</v>
      </c>
      <c r="H4565" t="s">
        <v>164</v>
      </c>
      <c r="I4565" t="s">
        <v>8166</v>
      </c>
      <c r="J4565" t="s">
        <v>8167</v>
      </c>
      <c r="K4565" s="9" t="s">
        <v>2507</v>
      </c>
      <c r="L4565" t="s">
        <v>2508</v>
      </c>
      <c r="M4565">
        <v>6.29</v>
      </c>
      <c r="N4565">
        <v>1.887</v>
      </c>
      <c r="O4565">
        <v>1</v>
      </c>
      <c r="P4565">
        <v>0.36</v>
      </c>
      <c r="Q4565">
        <f>IFERROR(SEARCH("-",R4565)+2, 1)</f>
        <v>8</v>
      </c>
      <c r="R4565" s="9" t="s">
        <v>2507</v>
      </c>
      <c r="S4565" s="9" t="b">
        <f>R4565&lt;&gt;K4565</f>
        <v>0</v>
      </c>
      <c r="T4565" t="str">
        <f xml:space="preserve"> TRIM( LEFT(R4565,  IFERROR(   SEARCH(" - ",R4565), LEN(R4565) )    ) )</f>
        <v>Food</v>
      </c>
      <c r="U4565" t="str">
        <f>MID(R4565, Q4565,LEN(R4565))</f>
        <v>Desserts</v>
      </c>
      <c r="V4565" t="s">
        <v>164</v>
      </c>
    </row>
    <row r="4566" spans="1:22" x14ac:dyDescent="0.35">
      <c r="A4566" t="s">
        <v>1259</v>
      </c>
      <c r="B4566" s="1">
        <v>45386</v>
      </c>
      <c r="C4566" t="s">
        <v>27</v>
      </c>
      <c r="D4566" t="s">
        <v>1260</v>
      </c>
      <c r="E4566" t="s">
        <v>214</v>
      </c>
      <c r="F4566" t="s">
        <v>110</v>
      </c>
      <c r="G4566" t="s">
        <v>21</v>
      </c>
      <c r="H4566" t="s">
        <v>202</v>
      </c>
      <c r="I4566" t="s">
        <v>1261</v>
      </c>
      <c r="J4566" t="s">
        <v>1262</v>
      </c>
      <c r="K4566" s="9" t="s">
        <v>1115</v>
      </c>
      <c r="L4566" t="s">
        <v>1116</v>
      </c>
      <c r="M4566">
        <v>19.989999999999998</v>
      </c>
      <c r="N4566">
        <v>5.9969999999999999</v>
      </c>
      <c r="O4566">
        <v>17</v>
      </c>
      <c r="P4566">
        <v>0.03</v>
      </c>
      <c r="Q4566">
        <f>IFERROR(SEARCH("-",R4566)+2, 1)</f>
        <v>1</v>
      </c>
      <c r="R4566" s="9" t="s">
        <v>1115</v>
      </c>
      <c r="S4566" s="9" t="b">
        <f>R4566&lt;&gt;K4566</f>
        <v>0</v>
      </c>
      <c r="T4566" t="str">
        <f xml:space="preserve"> TRIM( LEFT(R4566,  IFERROR(   SEARCH(" - ",R4566), LEN(R4566) )    ) )</f>
        <v>Electronics</v>
      </c>
      <c r="U4566" t="str">
        <f>MID(R4566, Q4566,LEN(R4566))</f>
        <v>Electronics</v>
      </c>
      <c r="V4566" t="s">
        <v>202</v>
      </c>
    </row>
    <row r="4567" spans="1:22" x14ac:dyDescent="0.35">
      <c r="A4567" t="s">
        <v>6920</v>
      </c>
      <c r="B4567" s="1">
        <v>45699</v>
      </c>
      <c r="C4567" t="s">
        <v>27</v>
      </c>
      <c r="D4567" t="s">
        <v>2132</v>
      </c>
      <c r="E4567" t="s">
        <v>214</v>
      </c>
      <c r="F4567" t="s">
        <v>110</v>
      </c>
      <c r="G4567" t="s">
        <v>21</v>
      </c>
      <c r="H4567" t="s">
        <v>164</v>
      </c>
      <c r="I4567" t="s">
        <v>3843</v>
      </c>
      <c r="J4567" t="s">
        <v>3844</v>
      </c>
      <c r="K4567" s="9" t="s">
        <v>391</v>
      </c>
      <c r="L4567" t="s">
        <v>3121</v>
      </c>
      <c r="M4567">
        <v>51.41</v>
      </c>
      <c r="N4567">
        <v>20.995999999999999</v>
      </c>
      <c r="O4567">
        <v>6</v>
      </c>
      <c r="P4567">
        <v>0.02</v>
      </c>
      <c r="Q4567">
        <f>IFERROR(SEARCH("-",R4567)+2, 1)</f>
        <v>1</v>
      </c>
      <c r="R4567" s="9" t="s">
        <v>391</v>
      </c>
      <c r="S4567" s="9" t="b">
        <f>R4567&lt;&gt;K4567</f>
        <v>0</v>
      </c>
      <c r="T4567" t="str">
        <f xml:space="preserve"> TRIM( LEFT(R4567,  IFERROR(   SEARCH(" - ",R4567), LEN(R4567) )    ) )</f>
        <v>Kitchen</v>
      </c>
      <c r="U4567" t="str">
        <f>MID(R4567, Q4567,LEN(R4567))</f>
        <v>Kitchen</v>
      </c>
      <c r="V4567" t="s">
        <v>164</v>
      </c>
    </row>
    <row r="4568" spans="1:22" x14ac:dyDescent="0.35">
      <c r="A4568" t="s">
        <v>16689</v>
      </c>
      <c r="B4568" s="1">
        <v>45263</v>
      </c>
      <c r="C4568" t="s">
        <v>27</v>
      </c>
      <c r="D4568" t="s">
        <v>16690</v>
      </c>
      <c r="E4568" t="s">
        <v>214</v>
      </c>
      <c r="F4568" t="s">
        <v>110</v>
      </c>
      <c r="H4568" t="s">
        <v>78</v>
      </c>
      <c r="I4568" t="s">
        <v>3843</v>
      </c>
      <c r="J4568" t="s">
        <v>3844</v>
      </c>
      <c r="K4568" s="9" t="s">
        <v>391</v>
      </c>
      <c r="L4568" t="s">
        <v>3121</v>
      </c>
      <c r="M4568">
        <v>49.24</v>
      </c>
      <c r="N4568">
        <v>19.745999999999999</v>
      </c>
      <c r="O4568">
        <v>5</v>
      </c>
      <c r="P4568">
        <v>0.02</v>
      </c>
      <c r="Q4568">
        <f>IFERROR(SEARCH("-",R4568)+2, 1)</f>
        <v>1</v>
      </c>
      <c r="R4568" s="9" t="s">
        <v>391</v>
      </c>
      <c r="S4568" s="9" t="b">
        <f>R4568&lt;&gt;K4568</f>
        <v>0</v>
      </c>
      <c r="T4568" t="str">
        <f xml:space="preserve"> TRIM( LEFT(R4568,  IFERROR(   SEARCH(" - ",R4568), LEN(R4568) )    ) )</f>
        <v>Kitchen</v>
      </c>
      <c r="U4568" t="str">
        <f>MID(R4568, Q4568,LEN(R4568))</f>
        <v>Kitchen</v>
      </c>
      <c r="V4568" t="s">
        <v>78</v>
      </c>
    </row>
    <row r="4569" spans="1:22" x14ac:dyDescent="0.35">
      <c r="A4569" t="s">
        <v>16541</v>
      </c>
      <c r="B4569" s="1">
        <v>45070</v>
      </c>
      <c r="C4569" t="s">
        <v>27</v>
      </c>
      <c r="D4569" t="s">
        <v>16542</v>
      </c>
      <c r="E4569" t="s">
        <v>214</v>
      </c>
      <c r="F4569" t="s">
        <v>110</v>
      </c>
      <c r="G4569" t="s">
        <v>21</v>
      </c>
      <c r="H4569" t="s">
        <v>260</v>
      </c>
      <c r="I4569" t="s">
        <v>3784</v>
      </c>
      <c r="J4569" t="s">
        <v>3785</v>
      </c>
      <c r="K4569" s="9" t="s">
        <v>34</v>
      </c>
      <c r="L4569" t="s">
        <v>3786</v>
      </c>
      <c r="M4569">
        <v>2.2400000000000002</v>
      </c>
      <c r="N4569">
        <v>0.64700000000000002</v>
      </c>
      <c r="O4569">
        <v>11</v>
      </c>
      <c r="P4569">
        <v>7.0000000000000007E-2</v>
      </c>
      <c r="Q4569">
        <f>IFERROR(SEARCH("-",R4569)+2, 1)</f>
        <v>8</v>
      </c>
      <c r="R4569" s="9" t="s">
        <v>34</v>
      </c>
      <c r="S4569" s="9" t="b">
        <f>R4569&lt;&gt;K4569</f>
        <v>0</v>
      </c>
      <c r="T4569" t="str">
        <f xml:space="preserve"> TRIM( LEFT(R4569,  IFERROR(   SEARCH(" - ",R4569), LEN(R4569) )    ) )</f>
        <v>Food</v>
      </c>
      <c r="U4569" t="str">
        <f>MID(R4569, Q4569,LEN(R4569))</f>
        <v>Condiments</v>
      </c>
      <c r="V4569" t="s">
        <v>260</v>
      </c>
    </row>
    <row r="4570" spans="1:22" x14ac:dyDescent="0.35">
      <c r="A4570" t="s">
        <v>10847</v>
      </c>
      <c r="B4570" s="1">
        <v>45648</v>
      </c>
      <c r="C4570" t="s">
        <v>27</v>
      </c>
      <c r="D4570" t="s">
        <v>10848</v>
      </c>
      <c r="E4570" t="s">
        <v>214</v>
      </c>
      <c r="F4570" t="s">
        <v>110</v>
      </c>
      <c r="G4570" t="s">
        <v>21</v>
      </c>
      <c r="H4570" t="s">
        <v>260</v>
      </c>
      <c r="I4570" t="s">
        <v>4877</v>
      </c>
      <c r="J4570" t="s">
        <v>4878</v>
      </c>
      <c r="K4570" s="9" t="s">
        <v>858</v>
      </c>
      <c r="L4570" t="s">
        <v>1637</v>
      </c>
      <c r="M4570">
        <v>25.99</v>
      </c>
      <c r="N4570">
        <v>9.9960000000000004</v>
      </c>
      <c r="O4570">
        <v>20</v>
      </c>
      <c r="P4570">
        <v>0.15</v>
      </c>
      <c r="Q4570">
        <f>IFERROR(SEARCH("-",R4570)+2, 1)</f>
        <v>1</v>
      </c>
      <c r="R4570" s="9" t="s">
        <v>858</v>
      </c>
      <c r="S4570" s="9" t="b">
        <f>R4570&lt;&gt;K4570</f>
        <v>0</v>
      </c>
      <c r="T4570" t="str">
        <f xml:space="preserve"> TRIM( LEFT(R4570,  IFERROR(   SEARCH(" - ",R4570), LEN(R4570) )    ) )</f>
        <v>Pets</v>
      </c>
      <c r="U4570" t="str">
        <f>MID(R4570, Q4570,LEN(R4570))</f>
        <v>Pets</v>
      </c>
      <c r="V4570" t="s">
        <v>260</v>
      </c>
    </row>
    <row r="4571" spans="1:22" x14ac:dyDescent="0.35">
      <c r="A4571" t="s">
        <v>587</v>
      </c>
      <c r="B4571" s="1">
        <v>45321</v>
      </c>
      <c r="C4571" t="s">
        <v>27</v>
      </c>
      <c r="D4571" t="s">
        <v>588</v>
      </c>
      <c r="E4571" t="s">
        <v>214</v>
      </c>
      <c r="F4571" t="s">
        <v>110</v>
      </c>
      <c r="G4571" t="s">
        <v>21</v>
      </c>
      <c r="H4571" t="s">
        <v>260</v>
      </c>
      <c r="I4571" t="s">
        <v>589</v>
      </c>
      <c r="J4571" t="s">
        <v>590</v>
      </c>
      <c r="K4571" s="9" t="s">
        <v>273</v>
      </c>
      <c r="L4571" t="s">
        <v>591</v>
      </c>
      <c r="M4571">
        <v>22.99</v>
      </c>
      <c r="N4571">
        <v>6.8970000000000002</v>
      </c>
      <c r="O4571">
        <v>12</v>
      </c>
      <c r="P4571">
        <v>0.28000000000000003</v>
      </c>
      <c r="Q4571">
        <f>IFERROR(SEARCH("-",R4571)+2, 1)</f>
        <v>1</v>
      </c>
      <c r="R4571" s="9" t="s">
        <v>273</v>
      </c>
      <c r="S4571" s="9" t="b">
        <f>R4571&lt;&gt;K4571</f>
        <v>0</v>
      </c>
      <c r="T4571" t="str">
        <f xml:space="preserve"> TRIM( LEFT(R4571,  IFERROR(   SEARCH(" - ",R4571), LEN(R4571) )    ) )</f>
        <v>Toys</v>
      </c>
      <c r="U4571" t="str">
        <f>MID(R4571, Q4571,LEN(R4571))</f>
        <v>Toys</v>
      </c>
      <c r="V4571" t="s">
        <v>260</v>
      </c>
    </row>
    <row r="4572" spans="1:22" x14ac:dyDescent="0.35">
      <c r="A4572" t="s">
        <v>18685</v>
      </c>
      <c r="B4572" s="1">
        <v>45345</v>
      </c>
      <c r="C4572" t="s">
        <v>27</v>
      </c>
      <c r="D4572" t="s">
        <v>14148</v>
      </c>
      <c r="E4572" t="s">
        <v>214</v>
      </c>
      <c r="F4572" t="s">
        <v>110</v>
      </c>
      <c r="H4572" t="s">
        <v>260</v>
      </c>
      <c r="I4572" t="s">
        <v>14149</v>
      </c>
      <c r="J4572" t="s">
        <v>14150</v>
      </c>
      <c r="K4572" s="9" t="s">
        <v>391</v>
      </c>
      <c r="L4572" t="s">
        <v>14151</v>
      </c>
      <c r="M4572">
        <v>19.989999999999998</v>
      </c>
      <c r="N4572">
        <v>5.9969999999999999</v>
      </c>
      <c r="O4572">
        <v>4</v>
      </c>
      <c r="P4572">
        <v>0.24</v>
      </c>
      <c r="Q4572">
        <f>IFERROR(SEARCH("-",R4572)+2, 1)</f>
        <v>1</v>
      </c>
      <c r="R4572" s="9" t="s">
        <v>391</v>
      </c>
      <c r="S4572" s="9" t="b">
        <f>R4572&lt;&gt;K4572</f>
        <v>0</v>
      </c>
      <c r="T4572" t="str">
        <f xml:space="preserve"> TRIM( LEFT(R4572,  IFERROR(   SEARCH(" - ",R4572), LEN(R4572) )    ) )</f>
        <v>Kitchen</v>
      </c>
      <c r="U4572" t="str">
        <f>MID(R4572, Q4572,LEN(R4572))</f>
        <v>Kitchen</v>
      </c>
      <c r="V4572" t="s">
        <v>260</v>
      </c>
    </row>
    <row r="4573" spans="1:22" x14ac:dyDescent="0.35">
      <c r="A4573" t="s">
        <v>471</v>
      </c>
      <c r="B4573" s="1">
        <v>45569</v>
      </c>
      <c r="C4573" t="s">
        <v>27</v>
      </c>
      <c r="D4573" t="s">
        <v>472</v>
      </c>
      <c r="E4573" t="s">
        <v>214</v>
      </c>
      <c r="F4573" t="s">
        <v>110</v>
      </c>
      <c r="G4573" t="s">
        <v>21</v>
      </c>
      <c r="H4573" t="s">
        <v>202</v>
      </c>
      <c r="I4573" t="s">
        <v>473</v>
      </c>
      <c r="J4573" t="s">
        <v>474</v>
      </c>
      <c r="K4573" s="9" t="s">
        <v>128</v>
      </c>
      <c r="L4573" t="s">
        <v>475</v>
      </c>
      <c r="M4573">
        <v>3.99</v>
      </c>
      <c r="N4573">
        <v>1.1970000000000001</v>
      </c>
      <c r="O4573">
        <v>7</v>
      </c>
      <c r="P4573">
        <v>0.13</v>
      </c>
      <c r="Q4573">
        <f>IFERROR(SEARCH("-",R4573)+2, 1)</f>
        <v>8</v>
      </c>
      <c r="R4573" s="9" t="s">
        <v>128</v>
      </c>
      <c r="S4573" s="9" t="b">
        <f>R4573&lt;&gt;K4573</f>
        <v>0</v>
      </c>
      <c r="T4573" t="str">
        <f xml:space="preserve"> TRIM( LEFT(R4573,  IFERROR(   SEARCH(" - ",R4573), LEN(R4573) )    ) )</f>
        <v>Food</v>
      </c>
      <c r="U4573" t="str">
        <f>MID(R4573, Q4573,LEN(R4573))</f>
        <v>Frozen Foods</v>
      </c>
      <c r="V4573" t="s">
        <v>202</v>
      </c>
    </row>
    <row r="4574" spans="1:22" x14ac:dyDescent="0.35">
      <c r="A4574" t="s">
        <v>18845</v>
      </c>
      <c r="B4574" s="1">
        <v>45029</v>
      </c>
      <c r="C4574" t="s">
        <v>27</v>
      </c>
      <c r="D4574" t="s">
        <v>7590</v>
      </c>
      <c r="E4574" t="s">
        <v>214</v>
      </c>
      <c r="F4574" t="s">
        <v>110</v>
      </c>
      <c r="G4574" t="s">
        <v>21</v>
      </c>
      <c r="H4574" t="s">
        <v>164</v>
      </c>
      <c r="I4574" t="s">
        <v>7591</v>
      </c>
      <c r="J4574" t="s">
        <v>7592</v>
      </c>
      <c r="K4574" s="9" t="s">
        <v>128</v>
      </c>
      <c r="L4574" t="s">
        <v>464</v>
      </c>
      <c r="M4574">
        <v>3.99</v>
      </c>
      <c r="N4574">
        <v>1.1970000000000001</v>
      </c>
      <c r="O4574">
        <v>17</v>
      </c>
      <c r="P4574">
        <v>0.25</v>
      </c>
      <c r="Q4574">
        <f>IFERROR(SEARCH("-",R4574)+2, 1)</f>
        <v>8</v>
      </c>
      <c r="R4574" s="9" t="s">
        <v>128</v>
      </c>
      <c r="S4574" s="9" t="b">
        <f>R4574&lt;&gt;K4574</f>
        <v>0</v>
      </c>
      <c r="T4574" t="str">
        <f xml:space="preserve"> TRIM( LEFT(R4574,  IFERROR(   SEARCH(" - ",R4574), LEN(R4574) )    ) )</f>
        <v>Food</v>
      </c>
      <c r="U4574" t="str">
        <f>MID(R4574, Q4574,LEN(R4574))</f>
        <v>Frozen Foods</v>
      </c>
      <c r="V4574" t="s">
        <v>164</v>
      </c>
    </row>
    <row r="4575" spans="1:22" x14ac:dyDescent="0.35">
      <c r="A4575" t="s">
        <v>7494</v>
      </c>
      <c r="B4575" s="1">
        <v>45533</v>
      </c>
      <c r="C4575" t="s">
        <v>27</v>
      </c>
      <c r="D4575" t="s">
        <v>7495</v>
      </c>
      <c r="E4575" t="s">
        <v>214</v>
      </c>
      <c r="F4575" t="s">
        <v>110</v>
      </c>
      <c r="G4575" t="s">
        <v>21</v>
      </c>
      <c r="H4575" t="s">
        <v>31</v>
      </c>
      <c r="I4575" t="s">
        <v>7496</v>
      </c>
      <c r="J4575" t="s">
        <v>7497</v>
      </c>
      <c r="K4575" s="9" t="s">
        <v>58</v>
      </c>
      <c r="L4575" t="s">
        <v>3645</v>
      </c>
      <c r="M4575">
        <v>1.5</v>
      </c>
      <c r="N4575">
        <v>0.45</v>
      </c>
      <c r="O4575">
        <v>6</v>
      </c>
      <c r="P4575">
        <v>0.06</v>
      </c>
      <c r="Q4575">
        <f>IFERROR(SEARCH("-",R4575)+2, 1)</f>
        <v>8</v>
      </c>
      <c r="R4575" s="9" t="s">
        <v>58</v>
      </c>
      <c r="S4575" s="9" t="b">
        <f>R4575&lt;&gt;K4575</f>
        <v>0</v>
      </c>
      <c r="T4575" t="str">
        <f xml:space="preserve"> TRIM( LEFT(R4575,  IFERROR(   SEARCH(" - ",R4575), LEN(R4575) )    ) )</f>
        <v>Food</v>
      </c>
      <c r="U4575" t="str">
        <f>MID(R4575, Q4575,LEN(R4575))</f>
        <v>Produce</v>
      </c>
      <c r="V4575" t="s">
        <v>31</v>
      </c>
    </row>
    <row r="4576" spans="1:22" x14ac:dyDescent="0.35">
      <c r="A4576" t="s">
        <v>17940</v>
      </c>
      <c r="B4576" s="1">
        <v>45443</v>
      </c>
      <c r="C4576" t="s">
        <v>27</v>
      </c>
      <c r="D4576" t="s">
        <v>8438</v>
      </c>
      <c r="E4576" t="s">
        <v>214</v>
      </c>
      <c r="F4576" t="s">
        <v>110</v>
      </c>
      <c r="G4576" t="s">
        <v>21</v>
      </c>
      <c r="H4576" t="s">
        <v>164</v>
      </c>
      <c r="I4576" t="s">
        <v>8439</v>
      </c>
      <c r="J4576" t="s">
        <v>8440</v>
      </c>
      <c r="K4576" s="9" t="s">
        <v>901</v>
      </c>
      <c r="L4576" t="s">
        <v>902</v>
      </c>
      <c r="M4576">
        <v>89.99</v>
      </c>
      <c r="N4576">
        <v>26.997</v>
      </c>
      <c r="O4576">
        <v>3</v>
      </c>
      <c r="P4576">
        <v>0.32</v>
      </c>
      <c r="Q4576">
        <f>IFERROR(SEARCH("-",R4576)+2, 1)</f>
        <v>1</v>
      </c>
      <c r="R4576" s="9" t="s">
        <v>901</v>
      </c>
      <c r="S4576" s="9" t="b">
        <f>R4576&lt;&gt;K4576</f>
        <v>0</v>
      </c>
      <c r="T4576" t="str">
        <f xml:space="preserve"> TRIM( LEFT(R4576,  IFERROR(   SEARCH(" - ",R4576), LEN(R4576) )    ) )</f>
        <v>Gaming</v>
      </c>
      <c r="U4576" t="str">
        <f>MID(R4576, Q4576,LEN(R4576))</f>
        <v>Gaming</v>
      </c>
      <c r="V4576" t="s">
        <v>164</v>
      </c>
    </row>
    <row r="4577" spans="1:22" x14ac:dyDescent="0.35">
      <c r="A4577" t="s">
        <v>7781</v>
      </c>
      <c r="B4577" s="1">
        <v>45513</v>
      </c>
      <c r="C4577" t="s">
        <v>27</v>
      </c>
      <c r="D4577" t="s">
        <v>7782</v>
      </c>
      <c r="E4577" t="s">
        <v>214</v>
      </c>
      <c r="F4577" t="s">
        <v>110</v>
      </c>
      <c r="G4577" t="s">
        <v>21</v>
      </c>
      <c r="H4577" t="s">
        <v>179</v>
      </c>
      <c r="I4577" t="s">
        <v>7783</v>
      </c>
      <c r="J4577" t="s">
        <v>7784</v>
      </c>
      <c r="K4577" s="9" t="s">
        <v>827</v>
      </c>
      <c r="L4577" t="s">
        <v>1852</v>
      </c>
      <c r="M4577">
        <v>29.99</v>
      </c>
      <c r="N4577">
        <v>8.9969999999999999</v>
      </c>
      <c r="O4577">
        <v>19</v>
      </c>
      <c r="P4577">
        <v>0.1</v>
      </c>
      <c r="Q4577">
        <f>IFERROR(SEARCH("-",R4577)+2, 1)</f>
        <v>1</v>
      </c>
      <c r="R4577" s="9" t="s">
        <v>827</v>
      </c>
      <c r="S4577" s="9" t="b">
        <f>R4577&lt;&gt;K4577</f>
        <v>0</v>
      </c>
      <c r="T4577" t="str">
        <f xml:space="preserve"> TRIM( LEFT(R4577,  IFERROR(   SEARCH(" - ",R4577), LEN(R4577) )    ) )</f>
        <v>Garden</v>
      </c>
      <c r="U4577" t="str">
        <f>MID(R4577, Q4577,LEN(R4577))</f>
        <v>Garden</v>
      </c>
      <c r="V4577" t="s">
        <v>179</v>
      </c>
    </row>
    <row r="4578" spans="1:22" x14ac:dyDescent="0.35">
      <c r="A4578" t="s">
        <v>1669</v>
      </c>
      <c r="B4578" s="1">
        <v>45530</v>
      </c>
      <c r="C4578" t="s">
        <v>27</v>
      </c>
      <c r="D4578" t="s">
        <v>1670</v>
      </c>
      <c r="E4578" t="s">
        <v>214</v>
      </c>
      <c r="F4578" t="s">
        <v>110</v>
      </c>
      <c r="G4578" t="s">
        <v>21</v>
      </c>
      <c r="H4578" t="s">
        <v>78</v>
      </c>
      <c r="I4578" t="s">
        <v>1671</v>
      </c>
      <c r="J4578" t="s">
        <v>1672</v>
      </c>
      <c r="K4578" s="9" t="s">
        <v>34</v>
      </c>
      <c r="L4578" t="s">
        <v>1673</v>
      </c>
      <c r="M4578">
        <v>4.29</v>
      </c>
      <c r="N4578">
        <v>1.2869999999999999</v>
      </c>
      <c r="O4578">
        <v>12</v>
      </c>
      <c r="P4578">
        <v>0.17</v>
      </c>
      <c r="Q4578">
        <f>IFERROR(SEARCH("-",R4578)+2, 1)</f>
        <v>8</v>
      </c>
      <c r="R4578" s="9" t="s">
        <v>34</v>
      </c>
      <c r="S4578" s="9" t="b">
        <f>R4578&lt;&gt;K4578</f>
        <v>0</v>
      </c>
      <c r="T4578" t="str">
        <f xml:space="preserve"> TRIM( LEFT(R4578,  IFERROR(   SEARCH(" - ",R4578), LEN(R4578) )    ) )</f>
        <v>Food</v>
      </c>
      <c r="U4578" t="str">
        <f>MID(R4578, Q4578,LEN(R4578))</f>
        <v>Condiments</v>
      </c>
      <c r="V4578" t="s">
        <v>78</v>
      </c>
    </row>
    <row r="4579" spans="1:22" x14ac:dyDescent="0.35">
      <c r="A4579" t="s">
        <v>16122</v>
      </c>
      <c r="B4579" s="1">
        <v>45111</v>
      </c>
      <c r="C4579" t="s">
        <v>27</v>
      </c>
      <c r="D4579" t="s">
        <v>16123</v>
      </c>
      <c r="E4579" t="s">
        <v>214</v>
      </c>
      <c r="F4579" t="s">
        <v>110</v>
      </c>
      <c r="G4579" t="s">
        <v>21</v>
      </c>
      <c r="H4579" t="s">
        <v>179</v>
      </c>
      <c r="I4579" t="s">
        <v>4042</v>
      </c>
      <c r="J4579" t="s">
        <v>4043</v>
      </c>
      <c r="K4579" s="9" t="s">
        <v>431</v>
      </c>
      <c r="L4579" t="s">
        <v>432</v>
      </c>
      <c r="M4579">
        <v>3.04</v>
      </c>
      <c r="N4579">
        <v>1.266</v>
      </c>
      <c r="O4579">
        <v>9</v>
      </c>
      <c r="P4579">
        <v>0.03</v>
      </c>
      <c r="Q4579">
        <f>IFERROR(SEARCH("-",R4579)+2, 1)</f>
        <v>8</v>
      </c>
      <c r="R4579" s="9" t="s">
        <v>431</v>
      </c>
      <c r="S4579" s="9" t="b">
        <f>R4579&lt;&gt;K4579</f>
        <v>0</v>
      </c>
      <c r="T4579" t="str">
        <f xml:space="preserve"> TRIM( LEFT(R4579,  IFERROR(   SEARCH(" - ",R4579), LEN(R4579) )    ) )</f>
        <v>Food</v>
      </c>
      <c r="U4579" t="str">
        <f>MID(R4579, Q4579,LEN(R4579))</f>
        <v>Cereals</v>
      </c>
      <c r="V4579" t="s">
        <v>179</v>
      </c>
    </row>
    <row r="4580" spans="1:22" x14ac:dyDescent="0.35">
      <c r="A4580" t="s">
        <v>17682</v>
      </c>
      <c r="B4580" s="1">
        <v>45664</v>
      </c>
      <c r="C4580" t="s">
        <v>27</v>
      </c>
      <c r="D4580" t="s">
        <v>7359</v>
      </c>
      <c r="E4580" t="s">
        <v>214</v>
      </c>
      <c r="F4580" t="s">
        <v>110</v>
      </c>
      <c r="G4580" t="s">
        <v>21</v>
      </c>
      <c r="H4580" t="s">
        <v>78</v>
      </c>
      <c r="I4580" t="s">
        <v>7360</v>
      </c>
      <c r="J4580" t="s">
        <v>7361</v>
      </c>
      <c r="K4580" s="9" t="s">
        <v>598</v>
      </c>
      <c r="L4580" t="s">
        <v>432</v>
      </c>
      <c r="M4580">
        <v>4.99</v>
      </c>
      <c r="N4580">
        <v>1.4970000000000001</v>
      </c>
      <c r="O4580">
        <v>13</v>
      </c>
      <c r="Q4580">
        <f>IFERROR(SEARCH("-",R4580)+2, 1)</f>
        <v>8</v>
      </c>
      <c r="R4580" s="9" t="s">
        <v>598</v>
      </c>
      <c r="S4580" s="9" t="b">
        <f>R4580&lt;&gt;K4580</f>
        <v>0</v>
      </c>
      <c r="T4580" t="str">
        <f xml:space="preserve"> TRIM( LEFT(R4580,  IFERROR(   SEARCH(" - ",R4580), LEN(R4580) )    ) )</f>
        <v>Food</v>
      </c>
      <c r="U4580" t="str">
        <f>MID(R4580, Q4580,LEN(R4580))</f>
        <v>Cereal</v>
      </c>
      <c r="V4580" t="s">
        <v>78</v>
      </c>
    </row>
    <row r="4581" spans="1:22" x14ac:dyDescent="0.35">
      <c r="A4581" t="s">
        <v>6449</v>
      </c>
      <c r="B4581" s="1">
        <v>45720</v>
      </c>
      <c r="C4581" t="s">
        <v>27</v>
      </c>
      <c r="D4581" t="s">
        <v>723</v>
      </c>
      <c r="E4581" t="s">
        <v>214</v>
      </c>
      <c r="F4581" t="s">
        <v>110</v>
      </c>
      <c r="G4581" t="s">
        <v>21</v>
      </c>
      <c r="H4581" t="s">
        <v>260</v>
      </c>
      <c r="I4581" t="s">
        <v>3733</v>
      </c>
      <c r="J4581" t="s">
        <v>3734</v>
      </c>
      <c r="K4581" s="9" t="s">
        <v>442</v>
      </c>
      <c r="L4581" t="s">
        <v>2316</v>
      </c>
      <c r="M4581">
        <v>31.41</v>
      </c>
      <c r="N4581">
        <v>9.9969999999999999</v>
      </c>
      <c r="O4581">
        <v>20</v>
      </c>
      <c r="P4581">
        <v>0.09</v>
      </c>
      <c r="Q4581">
        <f>IFERROR(SEARCH("-",R4581)+2, 1)</f>
        <v>1</v>
      </c>
      <c r="R4581" s="9" t="s">
        <v>442</v>
      </c>
      <c r="S4581" s="9" t="b">
        <f>R4581&lt;&gt;K4581</f>
        <v>0</v>
      </c>
      <c r="T4581" t="str">
        <f xml:space="preserve"> TRIM( LEFT(R4581,  IFERROR(   SEARCH(" - ",R4581), LEN(R4581) )    ) )</f>
        <v>Beauty</v>
      </c>
      <c r="U4581" t="str">
        <f>MID(R4581, Q4581,LEN(R4581))</f>
        <v>Beauty</v>
      </c>
      <c r="V4581" t="s">
        <v>260</v>
      </c>
    </row>
    <row r="4582" spans="1:22" x14ac:dyDescent="0.35">
      <c r="A4582" t="s">
        <v>13850</v>
      </c>
      <c r="B4582" s="1">
        <v>45154</v>
      </c>
      <c r="C4582" t="s">
        <v>27</v>
      </c>
      <c r="D4582" t="s">
        <v>7733</v>
      </c>
      <c r="E4582" t="s">
        <v>214</v>
      </c>
      <c r="F4582" t="s">
        <v>110</v>
      </c>
      <c r="G4582" t="s">
        <v>21</v>
      </c>
      <c r="H4582" t="s">
        <v>49</v>
      </c>
      <c r="I4582" t="s">
        <v>7734</v>
      </c>
      <c r="J4582" t="s">
        <v>7735</v>
      </c>
      <c r="K4582" s="9" t="s">
        <v>793</v>
      </c>
      <c r="L4582" t="s">
        <v>7736</v>
      </c>
      <c r="M4582">
        <v>119.14</v>
      </c>
      <c r="N4582">
        <v>35.497</v>
      </c>
      <c r="O4582">
        <v>19</v>
      </c>
      <c r="Q4582">
        <f>IFERROR(SEARCH("-",R4582)+2, 1)</f>
        <v>1</v>
      </c>
      <c r="R4582" s="9" t="s">
        <v>793</v>
      </c>
      <c r="S4582" s="9" t="b">
        <f>R4582&lt;&gt;K4582</f>
        <v>0</v>
      </c>
      <c r="T4582" t="str">
        <f xml:space="preserve"> TRIM( LEFT(R4582,  IFERROR(   SEARCH(" - ",R4582), LEN(R4582) )    ) )</f>
        <v>Audio</v>
      </c>
      <c r="U4582" t="str">
        <f>MID(R4582, Q4582,LEN(R4582))</f>
        <v>Audio</v>
      </c>
      <c r="V4582" t="s">
        <v>49</v>
      </c>
    </row>
    <row r="4583" spans="1:22" x14ac:dyDescent="0.35">
      <c r="A4583" t="s">
        <v>13226</v>
      </c>
      <c r="B4583" s="1">
        <v>45087</v>
      </c>
      <c r="C4583" t="s">
        <v>27</v>
      </c>
      <c r="D4583" t="s">
        <v>13227</v>
      </c>
      <c r="E4583" t="s">
        <v>214</v>
      </c>
      <c r="F4583" t="s">
        <v>110</v>
      </c>
      <c r="G4583" t="s">
        <v>21</v>
      </c>
      <c r="H4583" t="s">
        <v>31</v>
      </c>
      <c r="I4583" t="s">
        <v>5820</v>
      </c>
      <c r="J4583" t="s">
        <v>5821</v>
      </c>
      <c r="K4583" s="9" t="s">
        <v>1035</v>
      </c>
      <c r="L4583" t="s">
        <v>2553</v>
      </c>
      <c r="M4583">
        <v>24.14</v>
      </c>
      <c r="N4583">
        <v>6.9969999999999999</v>
      </c>
      <c r="O4583">
        <v>9</v>
      </c>
      <c r="P4583">
        <v>0.18</v>
      </c>
      <c r="Q4583">
        <f>IFERROR(SEARCH("-",R4583)+2, 1)</f>
        <v>12</v>
      </c>
      <c r="R4583" s="9" t="s">
        <v>1035</v>
      </c>
      <c r="S4583" s="9" t="b">
        <f>R4583&lt;&gt;K4583</f>
        <v>0</v>
      </c>
      <c r="T4583" t="str">
        <f xml:space="preserve"> TRIM( LEFT(R4583,  IFERROR(   SEARCH(" - ",R4583), LEN(R4583) )    ) )</f>
        <v>Clothing</v>
      </c>
      <c r="U4583" t="str">
        <f>MID(R4583, Q4583,LEN(R4583))</f>
        <v>Accessories</v>
      </c>
      <c r="V4583" t="s">
        <v>31</v>
      </c>
    </row>
    <row r="4584" spans="1:22" x14ac:dyDescent="0.35">
      <c r="A4584" t="s">
        <v>17526</v>
      </c>
      <c r="B4584" s="1">
        <v>45474</v>
      </c>
      <c r="C4584" t="s">
        <v>27</v>
      </c>
      <c r="D4584" t="s">
        <v>8473</v>
      </c>
      <c r="E4584" t="s">
        <v>214</v>
      </c>
      <c r="F4584" t="s">
        <v>110</v>
      </c>
      <c r="G4584" t="s">
        <v>21</v>
      </c>
      <c r="I4584" t="s">
        <v>8474</v>
      </c>
      <c r="J4584" t="s">
        <v>8475</v>
      </c>
      <c r="K4584" s="9" t="s">
        <v>1133</v>
      </c>
      <c r="L4584" t="s">
        <v>1148</v>
      </c>
      <c r="M4584">
        <v>5.99</v>
      </c>
      <c r="N4584">
        <v>1.7969999999999999</v>
      </c>
      <c r="O4584">
        <v>1</v>
      </c>
      <c r="P4584">
        <v>0.22</v>
      </c>
      <c r="Q4584">
        <f>IFERROR(SEARCH("-",R4584)+2, 1)</f>
        <v>8</v>
      </c>
      <c r="R4584" s="9" t="s">
        <v>1133</v>
      </c>
      <c r="S4584" s="9" t="b">
        <f>R4584&lt;&gt;K4584</f>
        <v>0</v>
      </c>
      <c r="T4584" t="str">
        <f xml:space="preserve"> TRIM( LEFT(R4584,  IFERROR(   SEARCH(" - ",R4584), LEN(R4584) )    ) )</f>
        <v>Food</v>
      </c>
      <c r="U4584" t="str">
        <f>MID(R4584, Q4584,LEN(R4584))</f>
        <v>Salads</v>
      </c>
    </row>
    <row r="4585" spans="1:22" x14ac:dyDescent="0.35">
      <c r="A4585" t="s">
        <v>9055</v>
      </c>
      <c r="B4585" s="1">
        <v>45440</v>
      </c>
      <c r="C4585" t="s">
        <v>27</v>
      </c>
      <c r="D4585" t="s">
        <v>7965</v>
      </c>
      <c r="E4585" t="s">
        <v>214</v>
      </c>
      <c r="F4585" t="s">
        <v>110</v>
      </c>
      <c r="H4585" t="s">
        <v>260</v>
      </c>
      <c r="I4585" t="s">
        <v>7966</v>
      </c>
      <c r="J4585" t="s">
        <v>7967</v>
      </c>
      <c r="K4585" s="9" t="s">
        <v>151</v>
      </c>
      <c r="L4585" t="s">
        <v>7968</v>
      </c>
      <c r="M4585">
        <v>99.99</v>
      </c>
      <c r="N4585">
        <v>29.997</v>
      </c>
      <c r="O4585">
        <v>11</v>
      </c>
      <c r="P4585">
        <v>0.05</v>
      </c>
      <c r="Q4585">
        <f>IFERROR(SEARCH("-",R4585)+2, 1)</f>
        <v>1</v>
      </c>
      <c r="R4585" s="9" t="s">
        <v>151</v>
      </c>
      <c r="S4585" s="9" t="b">
        <f>R4585&lt;&gt;K4585</f>
        <v>0</v>
      </c>
      <c r="T4585" t="str">
        <f xml:space="preserve"> TRIM( LEFT(R4585,  IFERROR(   SEARCH(" - ",R4585), LEN(R4585) )    ) )</f>
        <v>Home Appliances</v>
      </c>
      <c r="U4585" t="str">
        <f>MID(R4585, Q4585,LEN(R4585))</f>
        <v>Home Appliances</v>
      </c>
      <c r="V4585" t="s">
        <v>260</v>
      </c>
    </row>
    <row r="4586" spans="1:22" x14ac:dyDescent="0.35">
      <c r="A4586" t="s">
        <v>18027</v>
      </c>
      <c r="B4586" s="1">
        <v>45344</v>
      </c>
      <c r="C4586" t="s">
        <v>27</v>
      </c>
      <c r="D4586" t="s">
        <v>14056</v>
      </c>
      <c r="E4586" t="s">
        <v>214</v>
      </c>
      <c r="F4586" t="s">
        <v>110</v>
      </c>
      <c r="G4586" t="s">
        <v>21</v>
      </c>
      <c r="H4586" t="s">
        <v>40</v>
      </c>
      <c r="I4586" t="s">
        <v>14057</v>
      </c>
      <c r="J4586" t="s">
        <v>14058</v>
      </c>
      <c r="K4586" s="9" t="s">
        <v>398</v>
      </c>
      <c r="L4586" t="s">
        <v>617</v>
      </c>
      <c r="M4586">
        <v>2.29</v>
      </c>
      <c r="N4586">
        <v>0.68700000000000006</v>
      </c>
      <c r="O4586">
        <v>8</v>
      </c>
      <c r="P4586">
        <v>0.33</v>
      </c>
      <c r="Q4586">
        <f>IFERROR(SEARCH("-",R4586)+2, 1)</f>
        <v>8</v>
      </c>
      <c r="R4586" s="9" t="s">
        <v>398</v>
      </c>
      <c r="S4586" s="9" t="b">
        <f>R4586&lt;&gt;K4586</f>
        <v>0</v>
      </c>
      <c r="T4586" t="str">
        <f xml:space="preserve"> TRIM( LEFT(R4586,  IFERROR(   SEARCH(" - ",R4586), LEN(R4586) )    ) )</f>
        <v>Food</v>
      </c>
      <c r="U4586" t="str">
        <f>MID(R4586, Q4586,LEN(R4586))</f>
        <v>Spices</v>
      </c>
      <c r="V4586" t="s">
        <v>40</v>
      </c>
    </row>
    <row r="4587" spans="1:22" x14ac:dyDescent="0.35">
      <c r="A4587" t="s">
        <v>1101</v>
      </c>
      <c r="B4587" s="1">
        <v>45608</v>
      </c>
      <c r="C4587" t="s">
        <v>27</v>
      </c>
      <c r="D4587" t="s">
        <v>394</v>
      </c>
      <c r="E4587" t="s">
        <v>214</v>
      </c>
      <c r="F4587" t="s">
        <v>110</v>
      </c>
      <c r="G4587" t="s">
        <v>21</v>
      </c>
      <c r="H4587" t="s">
        <v>49</v>
      </c>
      <c r="I4587" t="s">
        <v>396</v>
      </c>
      <c r="J4587" t="s">
        <v>397</v>
      </c>
      <c r="K4587" s="9" t="s">
        <v>398</v>
      </c>
      <c r="L4587" t="s">
        <v>399</v>
      </c>
      <c r="M4587">
        <v>2.99</v>
      </c>
      <c r="N4587">
        <v>0.89700000000000002</v>
      </c>
      <c r="O4587">
        <v>13</v>
      </c>
      <c r="P4587">
        <v>0.26</v>
      </c>
      <c r="Q4587">
        <f>IFERROR(SEARCH("-",R4587)+2, 1)</f>
        <v>8</v>
      </c>
      <c r="R4587" s="9" t="s">
        <v>398</v>
      </c>
      <c r="S4587" s="9" t="b">
        <f>R4587&lt;&gt;K4587</f>
        <v>0</v>
      </c>
      <c r="T4587" t="str">
        <f xml:space="preserve"> TRIM( LEFT(R4587,  IFERROR(   SEARCH(" - ",R4587), LEN(R4587) )    ) )</f>
        <v>Food</v>
      </c>
      <c r="U4587" t="str">
        <f>MID(R4587, Q4587,LEN(R4587))</f>
        <v>Spices</v>
      </c>
      <c r="V4587" t="s">
        <v>49</v>
      </c>
    </row>
    <row r="4588" spans="1:22" x14ac:dyDescent="0.35">
      <c r="A4588" t="s">
        <v>10397</v>
      </c>
      <c r="B4588" s="1">
        <v>45522</v>
      </c>
      <c r="C4588" t="s">
        <v>27</v>
      </c>
      <c r="D4588" t="s">
        <v>10398</v>
      </c>
      <c r="E4588" t="s">
        <v>214</v>
      </c>
      <c r="F4588" t="s">
        <v>110</v>
      </c>
      <c r="G4588" t="s">
        <v>21</v>
      </c>
      <c r="H4588" t="s">
        <v>202</v>
      </c>
      <c r="I4588" t="s">
        <v>9715</v>
      </c>
      <c r="J4588" t="s">
        <v>9716</v>
      </c>
      <c r="K4588" s="9" t="s">
        <v>82</v>
      </c>
      <c r="L4588" t="s">
        <v>449</v>
      </c>
      <c r="M4588">
        <v>15.99</v>
      </c>
      <c r="N4588">
        <v>5.9960000000000004</v>
      </c>
      <c r="O4588">
        <v>19</v>
      </c>
      <c r="P4588">
        <v>0.17</v>
      </c>
      <c r="Q4588">
        <f>IFERROR(SEARCH("-",R4588)+2, 1)</f>
        <v>1</v>
      </c>
      <c r="R4588" s="9" t="s">
        <v>82</v>
      </c>
      <c r="S4588" s="9" t="b">
        <f>R4588&lt;&gt;K4588</f>
        <v>0</v>
      </c>
      <c r="T4588" t="str">
        <f xml:space="preserve"> TRIM( LEFT(R4588,  IFERROR(   SEARCH(" - ",R4588), LEN(R4588) )    ) )</f>
        <v>Home</v>
      </c>
      <c r="U4588" t="str">
        <f>MID(R4588, Q4588,LEN(R4588))</f>
        <v>Home</v>
      </c>
      <c r="V4588" t="s">
        <v>202</v>
      </c>
    </row>
    <row r="4589" spans="1:22" x14ac:dyDescent="0.35">
      <c r="A4589" t="s">
        <v>16026</v>
      </c>
      <c r="B4589" s="1">
        <v>45093</v>
      </c>
      <c r="C4589" t="s">
        <v>27</v>
      </c>
      <c r="D4589" t="s">
        <v>16027</v>
      </c>
      <c r="E4589" t="s">
        <v>214</v>
      </c>
      <c r="F4589" t="s">
        <v>110</v>
      </c>
      <c r="G4589" t="s">
        <v>21</v>
      </c>
      <c r="H4589" t="s">
        <v>40</v>
      </c>
      <c r="I4589" t="s">
        <v>6392</v>
      </c>
      <c r="J4589" t="s">
        <v>6393</v>
      </c>
      <c r="K4589" s="9" t="s">
        <v>531</v>
      </c>
      <c r="L4589" t="s">
        <v>532</v>
      </c>
      <c r="M4589">
        <v>2.2400000000000002</v>
      </c>
      <c r="N4589">
        <v>0.94599999999999995</v>
      </c>
      <c r="O4589">
        <v>18</v>
      </c>
      <c r="P4589">
        <v>0.02</v>
      </c>
      <c r="Q4589">
        <f>IFERROR(SEARCH("-",R4589)+2, 1)</f>
        <v>8</v>
      </c>
      <c r="R4589" s="9" t="s">
        <v>531</v>
      </c>
      <c r="S4589" s="9" t="b">
        <f>R4589&lt;&gt;K4589</f>
        <v>0</v>
      </c>
      <c r="T4589" t="str">
        <f xml:space="preserve"> TRIM( LEFT(R4589,  IFERROR(   SEARCH(" - ",R4589), LEN(R4589) )    ) )</f>
        <v>Food</v>
      </c>
      <c r="U4589" t="str">
        <f>MID(R4589, Q4589,LEN(R4589))</f>
        <v>Breakfast</v>
      </c>
      <c r="V4589" t="s">
        <v>40</v>
      </c>
    </row>
    <row r="4590" spans="1:22" x14ac:dyDescent="0.35">
      <c r="A4590" t="s">
        <v>17222</v>
      </c>
      <c r="B4590" s="1">
        <v>45501</v>
      </c>
      <c r="C4590" t="s">
        <v>27</v>
      </c>
      <c r="D4590" t="s">
        <v>7893</v>
      </c>
      <c r="E4590" t="s">
        <v>214</v>
      </c>
      <c r="F4590" t="s">
        <v>110</v>
      </c>
      <c r="G4590" t="s">
        <v>21</v>
      </c>
      <c r="H4590" t="s">
        <v>164</v>
      </c>
      <c r="I4590" t="s">
        <v>7894</v>
      </c>
      <c r="J4590" t="s">
        <v>7895</v>
      </c>
      <c r="K4590" s="9" t="s">
        <v>739</v>
      </c>
      <c r="L4590" t="s">
        <v>2272</v>
      </c>
      <c r="M4590">
        <v>129.99</v>
      </c>
      <c r="N4590">
        <v>38.997</v>
      </c>
      <c r="O4590">
        <v>5</v>
      </c>
      <c r="P4590">
        <v>0.08</v>
      </c>
      <c r="Q4590">
        <f>IFERROR(SEARCH("-",R4590)+2, 1)</f>
        <v>12</v>
      </c>
      <c r="R4590" s="9" t="s">
        <v>739</v>
      </c>
      <c r="S4590" s="9" t="b">
        <f>R4590&lt;&gt;K4590</f>
        <v>0</v>
      </c>
      <c r="T4590" t="str">
        <f xml:space="preserve"> TRIM( LEFT(R4590,  IFERROR(   SEARCH(" - ",R4590), LEN(R4590) )    ) )</f>
        <v>Clothing</v>
      </c>
      <c r="U4590" t="str">
        <f>MID(R4590, Q4590,LEN(R4590))</f>
        <v>Outerwear</v>
      </c>
      <c r="V4590" t="s">
        <v>164</v>
      </c>
    </row>
    <row r="4591" spans="1:22" x14ac:dyDescent="0.35">
      <c r="A4591" t="s">
        <v>7114</v>
      </c>
      <c r="B4591" s="1">
        <v>45360</v>
      </c>
      <c r="C4591" t="s">
        <v>27</v>
      </c>
      <c r="D4591" t="s">
        <v>7115</v>
      </c>
      <c r="E4591" t="s">
        <v>214</v>
      </c>
      <c r="F4591" t="s">
        <v>110</v>
      </c>
      <c r="G4591" t="s">
        <v>21</v>
      </c>
      <c r="H4591" t="s">
        <v>71</v>
      </c>
      <c r="I4591" t="s">
        <v>7116</v>
      </c>
      <c r="J4591" t="s">
        <v>7117</v>
      </c>
      <c r="K4591" s="9" t="s">
        <v>7118</v>
      </c>
      <c r="L4591" t="s">
        <v>7119</v>
      </c>
      <c r="M4591">
        <v>9.99</v>
      </c>
      <c r="N4591">
        <v>2.9969999999999999</v>
      </c>
      <c r="O4591">
        <v>17</v>
      </c>
      <c r="P4591">
        <v>0.34</v>
      </c>
      <c r="Q4591">
        <f>IFERROR(SEARCH("-",R4591)+2, 1)</f>
        <v>8</v>
      </c>
      <c r="R4591" s="9" t="s">
        <v>7118</v>
      </c>
      <c r="S4591" s="9" t="b">
        <f>R4591&lt;&gt;K4591</f>
        <v>0</v>
      </c>
      <c r="T4591" t="str">
        <f xml:space="preserve"> TRIM( LEFT(R4591,  IFERROR(   SEARCH(" - ",R4591), LEN(R4591) )    ) )</f>
        <v>Food</v>
      </c>
      <c r="U4591" t="str">
        <f>MID(R4591, Q4591,LEN(R4591))</f>
        <v>Cooking Kits</v>
      </c>
      <c r="V4591" t="s">
        <v>71</v>
      </c>
    </row>
    <row r="4592" spans="1:22" x14ac:dyDescent="0.35">
      <c r="A4592" t="s">
        <v>9101</v>
      </c>
      <c r="B4592" s="1">
        <v>45485</v>
      </c>
      <c r="C4592" t="s">
        <v>27</v>
      </c>
      <c r="D4592" t="s">
        <v>9102</v>
      </c>
      <c r="E4592" t="s">
        <v>214</v>
      </c>
      <c r="F4592" t="s">
        <v>110</v>
      </c>
      <c r="G4592" t="s">
        <v>21</v>
      </c>
      <c r="I4592" t="s">
        <v>9103</v>
      </c>
      <c r="J4592" t="s">
        <v>9104</v>
      </c>
      <c r="K4592" s="9" t="s">
        <v>391</v>
      </c>
      <c r="L4592" t="s">
        <v>714</v>
      </c>
      <c r="M4592">
        <v>18.989999999999998</v>
      </c>
      <c r="N4592">
        <v>5.6970000000000001</v>
      </c>
      <c r="O4592">
        <v>19</v>
      </c>
      <c r="Q4592">
        <f>IFERROR(SEARCH("-",R4592)+2, 1)</f>
        <v>1</v>
      </c>
      <c r="R4592" s="9" t="s">
        <v>391</v>
      </c>
      <c r="S4592" s="9" t="b">
        <f>R4592&lt;&gt;K4592</f>
        <v>0</v>
      </c>
      <c r="T4592" t="str">
        <f xml:space="preserve"> TRIM( LEFT(R4592,  IFERROR(   SEARCH(" - ",R4592), LEN(R4592) )    ) )</f>
        <v>Kitchen</v>
      </c>
      <c r="U4592" t="str">
        <f>MID(R4592, Q4592,LEN(R4592))</f>
        <v>Kitchen</v>
      </c>
    </row>
    <row r="4593" spans="1:22" x14ac:dyDescent="0.35">
      <c r="A4593" t="s">
        <v>9389</v>
      </c>
      <c r="B4593" s="1">
        <v>45304</v>
      </c>
      <c r="C4593" t="s">
        <v>27</v>
      </c>
      <c r="D4593" t="s">
        <v>8058</v>
      </c>
      <c r="E4593" t="s">
        <v>214</v>
      </c>
      <c r="F4593" t="s">
        <v>110</v>
      </c>
      <c r="G4593" t="s">
        <v>21</v>
      </c>
      <c r="I4593" t="s">
        <v>8059</v>
      </c>
      <c r="J4593" t="s">
        <v>8060</v>
      </c>
      <c r="K4593" s="9" t="s">
        <v>1600</v>
      </c>
      <c r="L4593" t="s">
        <v>2243</v>
      </c>
      <c r="M4593">
        <v>34.99</v>
      </c>
      <c r="N4593">
        <v>10.497</v>
      </c>
      <c r="O4593">
        <v>5</v>
      </c>
      <c r="P4593">
        <v>0.01</v>
      </c>
      <c r="Q4593">
        <f>IFERROR(SEARCH("-",R4593)+2, 1)</f>
        <v>12</v>
      </c>
      <c r="R4593" s="9" t="s">
        <v>1600</v>
      </c>
      <c r="S4593" s="9" t="b">
        <f>R4593&lt;&gt;K4593</f>
        <v>0</v>
      </c>
      <c r="T4593" t="str">
        <f xml:space="preserve"> TRIM( LEFT(R4593,  IFERROR(   SEARCH(" - ",R4593), LEN(R4593) )    ) )</f>
        <v>Clothing</v>
      </c>
      <c r="U4593" t="str">
        <f>MID(R4593, Q4593,LEN(R4593))</f>
        <v>Activewear</v>
      </c>
    </row>
    <row r="4594" spans="1:22" x14ac:dyDescent="0.35">
      <c r="A4594" t="s">
        <v>18753</v>
      </c>
      <c r="B4594" s="1">
        <v>45262</v>
      </c>
      <c r="C4594" t="s">
        <v>27</v>
      </c>
      <c r="D4594" t="s">
        <v>7089</v>
      </c>
      <c r="E4594" t="s">
        <v>214</v>
      </c>
      <c r="F4594" t="s">
        <v>110</v>
      </c>
      <c r="G4594" t="s">
        <v>21</v>
      </c>
      <c r="H4594" t="s">
        <v>78</v>
      </c>
      <c r="I4594" t="s">
        <v>7090</v>
      </c>
      <c r="J4594" t="s">
        <v>7091</v>
      </c>
      <c r="K4594" s="9" t="s">
        <v>58</v>
      </c>
      <c r="L4594" t="s">
        <v>7092</v>
      </c>
      <c r="M4594">
        <v>2.99</v>
      </c>
      <c r="N4594">
        <v>0.89700000000000002</v>
      </c>
      <c r="O4594">
        <v>2</v>
      </c>
      <c r="P4594">
        <v>0.27</v>
      </c>
      <c r="Q4594">
        <f>IFERROR(SEARCH("-",R4594)+2, 1)</f>
        <v>8</v>
      </c>
      <c r="R4594" s="9" t="s">
        <v>58</v>
      </c>
      <c r="S4594" s="9" t="b">
        <f>R4594&lt;&gt;K4594</f>
        <v>0</v>
      </c>
      <c r="T4594" t="str">
        <f xml:space="preserve"> TRIM( LEFT(R4594,  IFERROR(   SEARCH(" - ",R4594), LEN(R4594) )    ) )</f>
        <v>Food</v>
      </c>
      <c r="U4594" t="str">
        <f>MID(R4594, Q4594,LEN(R4594))</f>
        <v>Produce</v>
      </c>
      <c r="V4594" t="s">
        <v>78</v>
      </c>
    </row>
    <row r="4595" spans="1:22" x14ac:dyDescent="0.35">
      <c r="A4595" t="s">
        <v>8109</v>
      </c>
      <c r="B4595" s="1">
        <v>45568</v>
      </c>
      <c r="C4595" t="s">
        <v>27</v>
      </c>
      <c r="D4595" t="s">
        <v>8110</v>
      </c>
      <c r="E4595" t="s">
        <v>214</v>
      </c>
      <c r="F4595" t="s">
        <v>110</v>
      </c>
      <c r="G4595" t="s">
        <v>21</v>
      </c>
      <c r="H4595" t="s">
        <v>179</v>
      </c>
      <c r="I4595" t="s">
        <v>8111</v>
      </c>
      <c r="J4595" t="s">
        <v>8112</v>
      </c>
      <c r="K4595" s="9" t="s">
        <v>24</v>
      </c>
      <c r="L4595" t="s">
        <v>1311</v>
      </c>
      <c r="M4595">
        <v>4.59</v>
      </c>
      <c r="N4595">
        <v>1.377</v>
      </c>
      <c r="O4595">
        <v>13</v>
      </c>
      <c r="P4595">
        <v>0.13</v>
      </c>
      <c r="Q4595">
        <f>IFERROR(SEARCH("-",R4595)+2, 1)</f>
        <v>8</v>
      </c>
      <c r="R4595" s="9" t="s">
        <v>24</v>
      </c>
      <c r="S4595" s="9" t="b">
        <f>R4595&lt;&gt;K4595</f>
        <v>0</v>
      </c>
      <c r="T4595" t="str">
        <f xml:space="preserve"> TRIM( LEFT(R4595,  IFERROR(   SEARCH(" - ",R4595), LEN(R4595) )    ) )</f>
        <v>Food</v>
      </c>
      <c r="U4595" t="str">
        <f>MID(R4595, Q4595,LEN(R4595))</f>
        <v>Snacks</v>
      </c>
      <c r="V4595" t="s">
        <v>179</v>
      </c>
    </row>
    <row r="4596" spans="1:22" x14ac:dyDescent="0.35">
      <c r="A4596" t="s">
        <v>17248</v>
      </c>
      <c r="B4596" s="1">
        <v>45413</v>
      </c>
      <c r="C4596" t="s">
        <v>27</v>
      </c>
      <c r="D4596" t="s">
        <v>7795</v>
      </c>
      <c r="E4596" t="s">
        <v>214</v>
      </c>
      <c r="F4596" t="s">
        <v>110</v>
      </c>
      <c r="G4596" t="s">
        <v>21</v>
      </c>
      <c r="H4596" t="s">
        <v>78</v>
      </c>
      <c r="I4596" t="s">
        <v>7796</v>
      </c>
      <c r="J4596" t="s">
        <v>7797</v>
      </c>
      <c r="K4596" s="9" t="s">
        <v>502</v>
      </c>
      <c r="L4596" t="s">
        <v>503</v>
      </c>
      <c r="M4596">
        <v>29.99</v>
      </c>
      <c r="N4596">
        <v>8.9969999999999999</v>
      </c>
      <c r="O4596">
        <v>15</v>
      </c>
      <c r="P4596">
        <v>0.4</v>
      </c>
      <c r="Q4596">
        <f>IFERROR(SEARCH("-",R4596)+2, 1)</f>
        <v>1</v>
      </c>
      <c r="R4596" s="9" t="s">
        <v>502</v>
      </c>
      <c r="S4596" s="9" t="b">
        <f>R4596&lt;&gt;K4596</f>
        <v>0</v>
      </c>
      <c r="T4596" t="str">
        <f xml:space="preserve"> TRIM( LEFT(R4596,  IFERROR(   SEARCH(" - ",R4596), LEN(R4596) )    ) )</f>
        <v>Office</v>
      </c>
      <c r="U4596" t="str">
        <f>MID(R4596, Q4596,LEN(R4596))</f>
        <v>Office</v>
      </c>
      <c r="V4596" t="s">
        <v>78</v>
      </c>
    </row>
    <row r="4597" spans="1:22" x14ac:dyDescent="0.35">
      <c r="A4597" t="s">
        <v>2093</v>
      </c>
      <c r="B4597" s="1">
        <v>45495</v>
      </c>
      <c r="C4597" t="s">
        <v>27</v>
      </c>
      <c r="D4597" t="s">
        <v>1380</v>
      </c>
      <c r="E4597" t="s">
        <v>214</v>
      </c>
      <c r="F4597" t="s">
        <v>110</v>
      </c>
      <c r="G4597" t="s">
        <v>21</v>
      </c>
      <c r="H4597" t="s">
        <v>40</v>
      </c>
      <c r="I4597" t="s">
        <v>1381</v>
      </c>
      <c r="J4597" t="s">
        <v>1382</v>
      </c>
      <c r="K4597" s="9" t="s">
        <v>760</v>
      </c>
      <c r="L4597" t="s">
        <v>761</v>
      </c>
      <c r="M4597">
        <v>8.99</v>
      </c>
      <c r="N4597">
        <v>2.6970000000000001</v>
      </c>
      <c r="O4597">
        <v>14</v>
      </c>
      <c r="P4597">
        <v>0.23</v>
      </c>
      <c r="Q4597">
        <f>IFERROR(SEARCH("-",R4597)+2, 1)</f>
        <v>8</v>
      </c>
      <c r="R4597" s="9" t="s">
        <v>760</v>
      </c>
      <c r="S4597" s="9" t="b">
        <f>R4597&lt;&gt;K4597</f>
        <v>0</v>
      </c>
      <c r="T4597" t="str">
        <f xml:space="preserve"> TRIM( LEFT(R4597,  IFERROR(   SEARCH(" - ",R4597), LEN(R4597) )    ) )</f>
        <v>Food</v>
      </c>
      <c r="U4597" t="str">
        <f>MID(R4597, Q4597,LEN(R4597))</f>
        <v>Oils</v>
      </c>
      <c r="V4597" t="s">
        <v>40</v>
      </c>
    </row>
    <row r="4598" spans="1:22" x14ac:dyDescent="0.35">
      <c r="A4598" t="s">
        <v>1892</v>
      </c>
      <c r="B4598" s="1">
        <v>45423</v>
      </c>
      <c r="C4598" t="s">
        <v>27</v>
      </c>
      <c r="D4598" t="s">
        <v>1118</v>
      </c>
      <c r="E4598" t="s">
        <v>214</v>
      </c>
      <c r="F4598" t="s">
        <v>110</v>
      </c>
      <c r="G4598" t="s">
        <v>21</v>
      </c>
      <c r="H4598" t="s">
        <v>31</v>
      </c>
      <c r="I4598" t="s">
        <v>1119</v>
      </c>
      <c r="J4598" t="s">
        <v>1120</v>
      </c>
      <c r="K4598" s="9" t="s">
        <v>217</v>
      </c>
      <c r="L4598" t="s">
        <v>608</v>
      </c>
      <c r="M4598">
        <v>69.989999999999995</v>
      </c>
      <c r="N4598">
        <v>20.997</v>
      </c>
      <c r="O4598">
        <v>13</v>
      </c>
      <c r="P4598">
        <v>0.36</v>
      </c>
      <c r="Q4598">
        <f>IFERROR(SEARCH("-",R4598)+2, 1)</f>
        <v>1</v>
      </c>
      <c r="R4598" s="9" t="s">
        <v>217</v>
      </c>
      <c r="S4598" s="9" t="b">
        <f>R4598&lt;&gt;K4598</f>
        <v>0</v>
      </c>
      <c r="T4598" t="str">
        <f xml:space="preserve"> TRIM( LEFT(R4598,  IFERROR(   SEARCH(" - ",R4598), LEN(R4598) )    ) )</f>
        <v>Outdoor</v>
      </c>
      <c r="U4598" t="str">
        <f>MID(R4598, Q4598,LEN(R4598))</f>
        <v>Outdoor</v>
      </c>
      <c r="V4598" t="s">
        <v>31</v>
      </c>
    </row>
    <row r="4599" spans="1:22" x14ac:dyDescent="0.35">
      <c r="A4599" t="s">
        <v>5760</v>
      </c>
      <c r="B4599" s="1">
        <v>45690</v>
      </c>
      <c r="C4599" t="s">
        <v>27</v>
      </c>
      <c r="D4599" t="s">
        <v>176</v>
      </c>
      <c r="E4599" t="s">
        <v>214</v>
      </c>
      <c r="F4599" t="s">
        <v>110</v>
      </c>
      <c r="G4599" t="s">
        <v>21</v>
      </c>
      <c r="H4599" t="s">
        <v>40</v>
      </c>
      <c r="I4599" t="s">
        <v>4936</v>
      </c>
      <c r="J4599" t="s">
        <v>4937</v>
      </c>
      <c r="K4599" s="9" t="s">
        <v>217</v>
      </c>
      <c r="L4599" t="s">
        <v>608</v>
      </c>
      <c r="M4599">
        <v>81.41</v>
      </c>
      <c r="N4599">
        <v>24.997</v>
      </c>
      <c r="O4599">
        <v>16</v>
      </c>
      <c r="Q4599">
        <f>IFERROR(SEARCH("-",R4599)+2, 1)</f>
        <v>1</v>
      </c>
      <c r="R4599" s="9" t="s">
        <v>217</v>
      </c>
      <c r="S4599" s="9" t="b">
        <f>R4599&lt;&gt;K4599</f>
        <v>0</v>
      </c>
      <c r="T4599" t="str">
        <f xml:space="preserve"> TRIM( LEFT(R4599,  IFERROR(   SEARCH(" - ",R4599), LEN(R4599) )    ) )</f>
        <v>Outdoor</v>
      </c>
      <c r="U4599" t="str">
        <f>MID(R4599, Q4599,LEN(R4599))</f>
        <v>Outdoor</v>
      </c>
      <c r="V4599" t="s">
        <v>40</v>
      </c>
    </row>
    <row r="4600" spans="1:22" x14ac:dyDescent="0.35">
      <c r="A4600" t="s">
        <v>13598</v>
      </c>
      <c r="B4600" s="1">
        <v>45007</v>
      </c>
      <c r="C4600" t="s">
        <v>27</v>
      </c>
      <c r="D4600" t="s">
        <v>13231</v>
      </c>
      <c r="E4600" t="s">
        <v>214</v>
      </c>
      <c r="F4600" t="s">
        <v>110</v>
      </c>
      <c r="G4600" t="s">
        <v>21</v>
      </c>
      <c r="I4600" t="s">
        <v>6088</v>
      </c>
      <c r="J4600" t="s">
        <v>6089</v>
      </c>
      <c r="K4600" s="9" t="s">
        <v>120</v>
      </c>
      <c r="L4600" t="s">
        <v>580</v>
      </c>
      <c r="M4600">
        <v>1.44</v>
      </c>
      <c r="N4600">
        <v>0.187</v>
      </c>
      <c r="O4600">
        <v>2</v>
      </c>
      <c r="P4600">
        <v>0.27</v>
      </c>
      <c r="Q4600">
        <f>IFERROR(SEARCH("-",R4600)+2, 1)</f>
        <v>8</v>
      </c>
      <c r="R4600" s="9" t="s">
        <v>120</v>
      </c>
      <c r="S4600" s="9" t="b">
        <f>R4600&lt;&gt;K4600</f>
        <v>0</v>
      </c>
      <c r="T4600" t="str">
        <f xml:space="preserve"> TRIM( LEFT(R4600,  IFERROR(   SEARCH(" - ",R4600), LEN(R4600) )    ) )</f>
        <v>Food</v>
      </c>
      <c r="U4600" t="str">
        <f>MID(R4600, Q4600,LEN(R4600))</f>
        <v>Grains</v>
      </c>
    </row>
    <row r="4601" spans="1:22" x14ac:dyDescent="0.35">
      <c r="A4601" t="s">
        <v>12054</v>
      </c>
      <c r="B4601" s="1">
        <v>45207</v>
      </c>
      <c r="C4601" t="s">
        <v>27</v>
      </c>
      <c r="D4601" t="s">
        <v>1270</v>
      </c>
      <c r="E4601" t="s">
        <v>214</v>
      </c>
      <c r="F4601" t="s">
        <v>110</v>
      </c>
      <c r="G4601" t="s">
        <v>21</v>
      </c>
      <c r="I4601" t="s">
        <v>1271</v>
      </c>
      <c r="J4601" t="s">
        <v>1272</v>
      </c>
      <c r="K4601" s="9" t="s">
        <v>1273</v>
      </c>
      <c r="L4601" t="s">
        <v>1274</v>
      </c>
      <c r="M4601">
        <v>4.49</v>
      </c>
      <c r="N4601">
        <v>1.097</v>
      </c>
      <c r="O4601">
        <v>14</v>
      </c>
      <c r="P4601">
        <v>0.23</v>
      </c>
      <c r="Q4601">
        <f>IFERROR(SEARCH("-",R4601)+2, 1)</f>
        <v>8</v>
      </c>
      <c r="R4601" s="9" t="s">
        <v>1273</v>
      </c>
      <c r="S4601" s="9" t="b">
        <f>R4601&lt;&gt;K4601</f>
        <v>0</v>
      </c>
      <c r="T4601" t="str">
        <f xml:space="preserve"> TRIM( LEFT(R4601,  IFERROR(   SEARCH(" - ",R4601), LEN(R4601) )    ) )</f>
        <v>Food</v>
      </c>
      <c r="U4601" t="str">
        <f>MID(R4601, Q4601,LEN(R4601))</f>
        <v>Meal Kits</v>
      </c>
    </row>
    <row r="4602" spans="1:22" x14ac:dyDescent="0.35">
      <c r="A4602" t="s">
        <v>9516</v>
      </c>
      <c r="B4602" s="1">
        <v>45634</v>
      </c>
      <c r="C4602" t="s">
        <v>27</v>
      </c>
      <c r="D4602" t="s">
        <v>9517</v>
      </c>
      <c r="E4602" t="s">
        <v>214</v>
      </c>
      <c r="F4602" t="s">
        <v>110</v>
      </c>
      <c r="G4602" t="s">
        <v>21</v>
      </c>
      <c r="H4602" t="s">
        <v>49</v>
      </c>
      <c r="I4602" t="s">
        <v>4050</v>
      </c>
      <c r="J4602" t="s">
        <v>4051</v>
      </c>
      <c r="K4602" s="9" t="s">
        <v>858</v>
      </c>
      <c r="L4602" t="s">
        <v>3154</v>
      </c>
      <c r="M4602">
        <v>25.99</v>
      </c>
      <c r="N4602">
        <v>7.4969999999999999</v>
      </c>
      <c r="O4602">
        <v>15</v>
      </c>
      <c r="Q4602">
        <f>IFERROR(SEARCH("-",R4602)+2, 1)</f>
        <v>1</v>
      </c>
      <c r="R4602" s="9" t="s">
        <v>858</v>
      </c>
      <c r="S4602" s="9" t="b">
        <f>R4602&lt;&gt;K4602</f>
        <v>0</v>
      </c>
      <c r="T4602" t="str">
        <f xml:space="preserve"> TRIM( LEFT(R4602,  IFERROR(   SEARCH(" - ",R4602), LEN(R4602) )    ) )</f>
        <v>Pets</v>
      </c>
      <c r="U4602" t="str">
        <f>MID(R4602, Q4602,LEN(R4602))</f>
        <v>Pets</v>
      </c>
      <c r="V4602" t="s">
        <v>49</v>
      </c>
    </row>
    <row r="4603" spans="1:22" x14ac:dyDescent="0.35">
      <c r="A4603" t="s">
        <v>18909</v>
      </c>
      <c r="B4603" s="1">
        <v>45061</v>
      </c>
      <c r="C4603" t="s">
        <v>27</v>
      </c>
      <c r="D4603" t="s">
        <v>8977</v>
      </c>
      <c r="E4603" t="s">
        <v>214</v>
      </c>
      <c r="F4603" t="s">
        <v>110</v>
      </c>
      <c r="G4603" t="s">
        <v>21</v>
      </c>
      <c r="I4603" t="s">
        <v>8978</v>
      </c>
      <c r="J4603" t="s">
        <v>8979</v>
      </c>
      <c r="K4603" s="9" t="s">
        <v>858</v>
      </c>
      <c r="L4603" t="s">
        <v>5872</v>
      </c>
      <c r="M4603">
        <v>69.989999999999995</v>
      </c>
      <c r="N4603">
        <v>20.997</v>
      </c>
      <c r="O4603">
        <v>1</v>
      </c>
      <c r="P4603">
        <v>0.25</v>
      </c>
      <c r="Q4603">
        <f>IFERROR(SEARCH("-",R4603)+2, 1)</f>
        <v>1</v>
      </c>
      <c r="R4603" s="9" t="s">
        <v>858</v>
      </c>
      <c r="S4603" s="9" t="b">
        <f>R4603&lt;&gt;K4603</f>
        <v>0</v>
      </c>
      <c r="T4603" t="str">
        <f xml:space="preserve"> TRIM( LEFT(R4603,  IFERROR(   SEARCH(" - ",R4603), LEN(R4603) )    ) )</f>
        <v>Pets</v>
      </c>
      <c r="U4603" t="str">
        <f>MID(R4603, Q4603,LEN(R4603))</f>
        <v>Pets</v>
      </c>
    </row>
    <row r="4604" spans="1:22" x14ac:dyDescent="0.35">
      <c r="A4604" t="s">
        <v>9086</v>
      </c>
      <c r="B4604" s="1">
        <v>45372</v>
      </c>
      <c r="C4604" t="s">
        <v>27</v>
      </c>
      <c r="D4604" t="s">
        <v>9087</v>
      </c>
      <c r="E4604" t="s">
        <v>214</v>
      </c>
      <c r="F4604" t="s">
        <v>110</v>
      </c>
      <c r="G4604" t="s">
        <v>21</v>
      </c>
      <c r="H4604" t="s">
        <v>202</v>
      </c>
      <c r="I4604" t="s">
        <v>9088</v>
      </c>
      <c r="J4604" t="s">
        <v>9089</v>
      </c>
      <c r="K4604" s="9" t="s">
        <v>858</v>
      </c>
      <c r="L4604" t="s">
        <v>8529</v>
      </c>
      <c r="M4604">
        <v>12.99</v>
      </c>
      <c r="N4604">
        <v>3.8969999999999998</v>
      </c>
      <c r="O4604">
        <v>15</v>
      </c>
      <c r="P4604">
        <v>0.2</v>
      </c>
      <c r="Q4604">
        <f>IFERROR(SEARCH("-",R4604)+2, 1)</f>
        <v>1</v>
      </c>
      <c r="R4604" s="9" t="s">
        <v>858</v>
      </c>
      <c r="S4604" s="9" t="b">
        <f>R4604&lt;&gt;K4604</f>
        <v>0</v>
      </c>
      <c r="T4604" t="str">
        <f xml:space="preserve"> TRIM( LEFT(R4604,  IFERROR(   SEARCH(" - ",R4604), LEN(R4604) )    ) )</f>
        <v>Pets</v>
      </c>
      <c r="U4604" t="str">
        <f>MID(R4604, Q4604,LEN(R4604))</f>
        <v>Pets</v>
      </c>
      <c r="V4604" t="s">
        <v>202</v>
      </c>
    </row>
    <row r="4605" spans="1:22" x14ac:dyDescent="0.35">
      <c r="A4605" t="s">
        <v>16318</v>
      </c>
      <c r="B4605" s="1">
        <v>44927</v>
      </c>
      <c r="C4605" t="s">
        <v>27</v>
      </c>
      <c r="D4605" t="s">
        <v>16319</v>
      </c>
      <c r="E4605" t="s">
        <v>214</v>
      </c>
      <c r="F4605" t="s">
        <v>110</v>
      </c>
      <c r="G4605" t="s">
        <v>21</v>
      </c>
      <c r="H4605" t="s">
        <v>78</v>
      </c>
      <c r="I4605" t="s">
        <v>6663</v>
      </c>
      <c r="J4605" t="s">
        <v>6664</v>
      </c>
      <c r="K4605" s="9" t="s">
        <v>2121</v>
      </c>
      <c r="L4605" t="s">
        <v>6082</v>
      </c>
      <c r="M4605">
        <v>39.24</v>
      </c>
      <c r="N4605">
        <v>11.747</v>
      </c>
      <c r="O4605">
        <v>18</v>
      </c>
      <c r="P4605">
        <v>7.0000000000000007E-2</v>
      </c>
      <c r="Q4605">
        <f>IFERROR(SEARCH("-",R4605)+2, 1)</f>
        <v>1</v>
      </c>
      <c r="R4605" s="9" t="s">
        <v>2121</v>
      </c>
      <c r="S4605" s="9" t="b">
        <f>R4605&lt;&gt;K4605</f>
        <v>0</v>
      </c>
      <c r="T4605" t="str">
        <f xml:space="preserve"> TRIM( LEFT(R4605,  IFERROR(   SEARCH(" - ",R4605), LEN(R4605) )    ) )</f>
        <v>Tools</v>
      </c>
      <c r="U4605" t="str">
        <f>MID(R4605, Q4605,LEN(R4605))</f>
        <v>Tools</v>
      </c>
      <c r="V4605" t="s">
        <v>78</v>
      </c>
    </row>
    <row r="4606" spans="1:22" x14ac:dyDescent="0.35">
      <c r="A4606" t="s">
        <v>12882</v>
      </c>
      <c r="B4606" s="1">
        <v>45090</v>
      </c>
      <c r="C4606" t="s">
        <v>27</v>
      </c>
      <c r="D4606" t="s">
        <v>5517</v>
      </c>
      <c r="E4606" t="s">
        <v>214</v>
      </c>
      <c r="F4606" t="s">
        <v>110</v>
      </c>
      <c r="G4606" t="s">
        <v>21</v>
      </c>
      <c r="H4606" t="s">
        <v>49</v>
      </c>
      <c r="I4606" t="s">
        <v>5518</v>
      </c>
      <c r="J4606" t="s">
        <v>5519</v>
      </c>
      <c r="K4606" s="9" t="s">
        <v>24</v>
      </c>
      <c r="L4606" t="s">
        <v>326</v>
      </c>
      <c r="M4606">
        <v>3.14</v>
      </c>
      <c r="N4606">
        <v>1.0960000000000001</v>
      </c>
      <c r="O4606">
        <v>2</v>
      </c>
      <c r="P4606">
        <v>0.11</v>
      </c>
      <c r="Q4606">
        <f>IFERROR(SEARCH("-",R4606)+2, 1)</f>
        <v>8</v>
      </c>
      <c r="R4606" s="9" t="s">
        <v>24</v>
      </c>
      <c r="S4606" s="9" t="b">
        <f>R4606&lt;&gt;K4606</f>
        <v>0</v>
      </c>
      <c r="T4606" t="str">
        <f xml:space="preserve"> TRIM( LEFT(R4606,  IFERROR(   SEARCH(" - ",R4606), LEN(R4606) )    ) )</f>
        <v>Food</v>
      </c>
      <c r="U4606" t="str">
        <f>MID(R4606, Q4606,LEN(R4606))</f>
        <v>Snacks</v>
      </c>
      <c r="V4606" t="s">
        <v>49</v>
      </c>
    </row>
    <row r="4607" spans="1:22" x14ac:dyDescent="0.35">
      <c r="A4607" t="s">
        <v>13619</v>
      </c>
      <c r="B4607" s="1">
        <v>45068</v>
      </c>
      <c r="C4607" t="s">
        <v>27</v>
      </c>
      <c r="D4607" t="s">
        <v>5517</v>
      </c>
      <c r="E4607" t="s">
        <v>214</v>
      </c>
      <c r="F4607" t="s">
        <v>110</v>
      </c>
      <c r="G4607" t="s">
        <v>21</v>
      </c>
      <c r="H4607" t="s">
        <v>260</v>
      </c>
      <c r="I4607" t="s">
        <v>5518</v>
      </c>
      <c r="J4607" t="s">
        <v>5519</v>
      </c>
      <c r="K4607" s="9" t="s">
        <v>24</v>
      </c>
      <c r="L4607" t="s">
        <v>326</v>
      </c>
      <c r="M4607">
        <v>3.14</v>
      </c>
      <c r="N4607">
        <v>1.0960000000000001</v>
      </c>
      <c r="O4607">
        <v>20</v>
      </c>
      <c r="P4607">
        <v>0.02</v>
      </c>
      <c r="Q4607">
        <f>IFERROR(SEARCH("-",R4607)+2, 1)</f>
        <v>8</v>
      </c>
      <c r="R4607" s="9" t="s">
        <v>24</v>
      </c>
      <c r="S4607" s="9" t="b">
        <f>R4607&lt;&gt;K4607</f>
        <v>0</v>
      </c>
      <c r="T4607" t="str">
        <f xml:space="preserve"> TRIM( LEFT(R4607,  IFERROR(   SEARCH(" - ",R4607), LEN(R4607) )    ) )</f>
        <v>Food</v>
      </c>
      <c r="U4607" t="str">
        <f>MID(R4607, Q4607,LEN(R4607))</f>
        <v>Snacks</v>
      </c>
      <c r="V4607" t="s">
        <v>260</v>
      </c>
    </row>
    <row r="4608" spans="1:22" x14ac:dyDescent="0.35">
      <c r="A4608" t="s">
        <v>14112</v>
      </c>
      <c r="B4608" s="1">
        <v>45233</v>
      </c>
      <c r="C4608" t="s">
        <v>27</v>
      </c>
      <c r="D4608" t="s">
        <v>7285</v>
      </c>
      <c r="E4608" t="s">
        <v>214</v>
      </c>
      <c r="F4608" t="s">
        <v>110</v>
      </c>
      <c r="G4608" t="s">
        <v>21</v>
      </c>
      <c r="H4608" t="s">
        <v>179</v>
      </c>
      <c r="I4608" t="s">
        <v>7286</v>
      </c>
      <c r="J4608" t="s">
        <v>7287</v>
      </c>
      <c r="K4608" s="9" t="s">
        <v>24</v>
      </c>
      <c r="L4608" t="s">
        <v>326</v>
      </c>
      <c r="M4608">
        <v>1.44</v>
      </c>
      <c r="N4608">
        <v>0.187</v>
      </c>
      <c r="O4608">
        <v>13</v>
      </c>
      <c r="P4608">
        <v>0.02</v>
      </c>
      <c r="Q4608">
        <f>IFERROR(SEARCH("-",R4608)+2, 1)</f>
        <v>8</v>
      </c>
      <c r="R4608" s="9" t="s">
        <v>24</v>
      </c>
      <c r="S4608" s="9" t="b">
        <f>R4608&lt;&gt;K4608</f>
        <v>0</v>
      </c>
      <c r="T4608" t="str">
        <f xml:space="preserve"> TRIM( LEFT(R4608,  IFERROR(   SEARCH(" - ",R4608), LEN(R4608) )    ) )</f>
        <v>Food</v>
      </c>
      <c r="U4608" t="str">
        <f>MID(R4608, Q4608,LEN(R4608))</f>
        <v>Snacks</v>
      </c>
      <c r="V4608" t="s">
        <v>179</v>
      </c>
    </row>
    <row r="4609" spans="1:22" x14ac:dyDescent="0.35">
      <c r="A4609" t="s">
        <v>16008</v>
      </c>
      <c r="B4609" s="1">
        <v>45243</v>
      </c>
      <c r="C4609" t="s">
        <v>27</v>
      </c>
      <c r="D4609" t="s">
        <v>16009</v>
      </c>
      <c r="E4609" t="s">
        <v>214</v>
      </c>
      <c r="F4609" t="s">
        <v>110</v>
      </c>
      <c r="G4609" t="s">
        <v>21</v>
      </c>
      <c r="H4609" t="s">
        <v>164</v>
      </c>
      <c r="I4609" t="s">
        <v>5972</v>
      </c>
      <c r="J4609" t="s">
        <v>5973</v>
      </c>
      <c r="K4609" s="9" t="s">
        <v>3969</v>
      </c>
      <c r="L4609" t="s">
        <v>5974</v>
      </c>
      <c r="M4609">
        <v>34.24</v>
      </c>
      <c r="N4609">
        <v>13.746</v>
      </c>
      <c r="O4609">
        <v>7</v>
      </c>
      <c r="P4609">
        <v>0.01</v>
      </c>
      <c r="Q4609">
        <f>IFERROR(SEARCH("-",R4609)+2, 1)</f>
        <v>1</v>
      </c>
      <c r="R4609" s="9" t="s">
        <v>3969</v>
      </c>
      <c r="S4609" s="9" t="b">
        <f>R4609&lt;&gt;K4609</f>
        <v>0</v>
      </c>
      <c r="T4609" t="str">
        <f xml:space="preserve"> TRIM( LEFT(R4609,  IFERROR(   SEARCH(" - ",R4609), LEN(R4609) )    ) )</f>
        <v>Bathroom</v>
      </c>
      <c r="U4609" t="str">
        <f>MID(R4609, Q4609,LEN(R4609))</f>
        <v>Bathroom</v>
      </c>
      <c r="V4609" t="s">
        <v>164</v>
      </c>
    </row>
    <row r="4610" spans="1:22" x14ac:dyDescent="0.35">
      <c r="A4610" t="s">
        <v>2369</v>
      </c>
      <c r="B4610" s="1">
        <v>45392</v>
      </c>
      <c r="C4610" t="s">
        <v>27</v>
      </c>
      <c r="D4610" t="s">
        <v>894</v>
      </c>
      <c r="E4610" t="s">
        <v>214</v>
      </c>
      <c r="F4610" t="s">
        <v>110</v>
      </c>
      <c r="G4610" t="s">
        <v>21</v>
      </c>
      <c r="H4610" t="s">
        <v>164</v>
      </c>
      <c r="I4610" t="s">
        <v>895</v>
      </c>
      <c r="J4610" t="s">
        <v>896</v>
      </c>
      <c r="K4610" s="9" t="s">
        <v>391</v>
      </c>
      <c r="L4610" t="s">
        <v>392</v>
      </c>
      <c r="M4610">
        <v>39.99</v>
      </c>
      <c r="N4610">
        <v>11.997</v>
      </c>
      <c r="O4610">
        <v>14</v>
      </c>
      <c r="P4610">
        <v>0.26</v>
      </c>
      <c r="Q4610">
        <f>IFERROR(SEARCH("-",R4610)+2, 1)</f>
        <v>1</v>
      </c>
      <c r="R4610" s="9" t="s">
        <v>391</v>
      </c>
      <c r="S4610" s="9" t="b">
        <f>R4610&lt;&gt;K4610</f>
        <v>0</v>
      </c>
      <c r="T4610" t="str">
        <f xml:space="preserve"> TRIM( LEFT(R4610,  IFERROR(   SEARCH(" - ",R4610), LEN(R4610) )    ) )</f>
        <v>Kitchen</v>
      </c>
      <c r="U4610" t="str">
        <f>MID(R4610, Q4610,LEN(R4610))</f>
        <v>Kitchen</v>
      </c>
      <c r="V4610" t="s">
        <v>164</v>
      </c>
    </row>
    <row r="4611" spans="1:22" x14ac:dyDescent="0.35">
      <c r="A4611" t="s">
        <v>8786</v>
      </c>
      <c r="B4611" s="1">
        <v>45410</v>
      </c>
      <c r="C4611" t="s">
        <v>27</v>
      </c>
      <c r="D4611" t="s">
        <v>8006</v>
      </c>
      <c r="E4611" t="s">
        <v>214</v>
      </c>
      <c r="F4611" t="s">
        <v>110</v>
      </c>
      <c r="G4611" t="s">
        <v>21</v>
      </c>
      <c r="H4611" t="s">
        <v>78</v>
      </c>
      <c r="I4611" t="s">
        <v>8007</v>
      </c>
      <c r="J4611" t="s">
        <v>8008</v>
      </c>
      <c r="K4611" s="9" t="s">
        <v>391</v>
      </c>
      <c r="L4611" t="s">
        <v>392</v>
      </c>
      <c r="M4611">
        <v>29.99</v>
      </c>
      <c r="N4611">
        <v>8.9969999999999999</v>
      </c>
      <c r="O4611">
        <v>6</v>
      </c>
      <c r="P4611">
        <v>0.03</v>
      </c>
      <c r="Q4611">
        <f>IFERROR(SEARCH("-",R4611)+2, 1)</f>
        <v>1</v>
      </c>
      <c r="R4611" s="9" t="s">
        <v>391</v>
      </c>
      <c r="S4611" s="9" t="b">
        <f>R4611&lt;&gt;K4611</f>
        <v>0</v>
      </c>
      <c r="T4611" t="str">
        <f xml:space="preserve"> TRIM( LEFT(R4611,  IFERROR(   SEARCH(" - ",R4611), LEN(R4611) )    ) )</f>
        <v>Kitchen</v>
      </c>
      <c r="U4611" t="str">
        <f>MID(R4611, Q4611,LEN(R4611))</f>
        <v>Kitchen</v>
      </c>
      <c r="V4611" t="s">
        <v>78</v>
      </c>
    </row>
    <row r="4612" spans="1:22" x14ac:dyDescent="0.35">
      <c r="A4612" t="s">
        <v>11710</v>
      </c>
      <c r="B4612" s="1">
        <v>44962</v>
      </c>
      <c r="C4612" t="s">
        <v>27</v>
      </c>
      <c r="D4612" t="s">
        <v>6201</v>
      </c>
      <c r="E4612" t="s">
        <v>214</v>
      </c>
      <c r="F4612" t="s">
        <v>110</v>
      </c>
      <c r="G4612" t="s">
        <v>21</v>
      </c>
      <c r="H4612" t="s">
        <v>260</v>
      </c>
      <c r="I4612" t="s">
        <v>11711</v>
      </c>
      <c r="J4612" t="s">
        <v>11712</v>
      </c>
      <c r="K4612" s="9" t="s">
        <v>391</v>
      </c>
      <c r="L4612" t="s">
        <v>392</v>
      </c>
      <c r="M4612">
        <v>88.99</v>
      </c>
      <c r="N4612">
        <v>26.446999999999999</v>
      </c>
      <c r="O4612">
        <v>6</v>
      </c>
      <c r="P4612">
        <v>0.08</v>
      </c>
      <c r="Q4612">
        <f>IFERROR(SEARCH("-",R4612)+2, 1)</f>
        <v>1</v>
      </c>
      <c r="R4612" s="9" t="s">
        <v>391</v>
      </c>
      <c r="S4612" s="9" t="b">
        <f>R4612&lt;&gt;K4612</f>
        <v>0</v>
      </c>
      <c r="T4612" t="str">
        <f xml:space="preserve"> TRIM( LEFT(R4612,  IFERROR(   SEARCH(" - ",R4612), LEN(R4612) )    ) )</f>
        <v>Kitchen</v>
      </c>
      <c r="U4612" t="str">
        <f>MID(R4612, Q4612,LEN(R4612))</f>
        <v>Kitchen</v>
      </c>
      <c r="V4612" t="s">
        <v>260</v>
      </c>
    </row>
    <row r="4613" spans="1:22" x14ac:dyDescent="0.35">
      <c r="A4613" t="s">
        <v>11479</v>
      </c>
      <c r="B4613" s="1">
        <v>45649</v>
      </c>
      <c r="C4613" t="s">
        <v>27</v>
      </c>
      <c r="D4613" t="s">
        <v>11480</v>
      </c>
      <c r="E4613" t="s">
        <v>214</v>
      </c>
      <c r="F4613" t="s">
        <v>110</v>
      </c>
      <c r="G4613" t="s">
        <v>21</v>
      </c>
      <c r="H4613" t="s">
        <v>260</v>
      </c>
      <c r="I4613" t="s">
        <v>4124</v>
      </c>
      <c r="J4613" t="s">
        <v>4125</v>
      </c>
      <c r="K4613" s="9" t="s">
        <v>493</v>
      </c>
      <c r="L4613" t="s">
        <v>3018</v>
      </c>
      <c r="M4613">
        <v>6.99</v>
      </c>
      <c r="N4613">
        <v>2.3959999999999999</v>
      </c>
      <c r="O4613">
        <v>7</v>
      </c>
      <c r="P4613">
        <v>0.16</v>
      </c>
      <c r="Q4613">
        <f>IFERROR(SEARCH("-",R4613)+2, 1)</f>
        <v>8</v>
      </c>
      <c r="R4613" s="9" t="s">
        <v>493</v>
      </c>
      <c r="S4613" s="9" t="b">
        <f>R4613&lt;&gt;K4613</f>
        <v>0</v>
      </c>
      <c r="T4613" t="str">
        <f xml:space="preserve"> TRIM( LEFT(R4613,  IFERROR(   SEARCH(" - ",R4613), LEN(R4613) )    ) )</f>
        <v>Food</v>
      </c>
      <c r="U4613" t="str">
        <f>MID(R4613, Q4613,LEN(R4613))</f>
        <v>Beverages</v>
      </c>
      <c r="V4613" t="s">
        <v>260</v>
      </c>
    </row>
    <row r="4614" spans="1:22" x14ac:dyDescent="0.35">
      <c r="A4614" t="s">
        <v>10568</v>
      </c>
      <c r="B4614" s="1">
        <v>45463</v>
      </c>
      <c r="C4614" t="s">
        <v>27</v>
      </c>
      <c r="D4614" t="s">
        <v>10569</v>
      </c>
      <c r="E4614" t="s">
        <v>214</v>
      </c>
      <c r="F4614" t="s">
        <v>110</v>
      </c>
      <c r="G4614" t="s">
        <v>21</v>
      </c>
      <c r="H4614" t="s">
        <v>40</v>
      </c>
      <c r="I4614" t="s">
        <v>3246</v>
      </c>
      <c r="J4614" t="s">
        <v>3247</v>
      </c>
      <c r="K4614" s="9" t="s">
        <v>1600</v>
      </c>
      <c r="L4614" t="s">
        <v>3248</v>
      </c>
      <c r="M4614">
        <v>40.99</v>
      </c>
      <c r="N4614">
        <v>11.997</v>
      </c>
      <c r="O4614">
        <v>2</v>
      </c>
      <c r="P4614">
        <v>0.06</v>
      </c>
      <c r="Q4614">
        <f>IFERROR(SEARCH("-",R4614)+2, 1)</f>
        <v>12</v>
      </c>
      <c r="R4614" s="9" t="s">
        <v>1600</v>
      </c>
      <c r="S4614" s="9" t="b">
        <f>R4614&lt;&gt;K4614</f>
        <v>0</v>
      </c>
      <c r="T4614" t="str">
        <f xml:space="preserve"> TRIM( LEFT(R4614,  IFERROR(   SEARCH(" - ",R4614), LEN(R4614) )    ) )</f>
        <v>Clothing</v>
      </c>
      <c r="U4614" t="str">
        <f>MID(R4614, Q4614,LEN(R4614))</f>
        <v>Activewear</v>
      </c>
      <c r="V4614" t="s">
        <v>40</v>
      </c>
    </row>
    <row r="4615" spans="1:22" x14ac:dyDescent="0.35">
      <c r="A4615" t="s">
        <v>18799</v>
      </c>
      <c r="B4615" s="1">
        <v>44951</v>
      </c>
      <c r="C4615" t="s">
        <v>27</v>
      </c>
      <c r="D4615" t="s">
        <v>8906</v>
      </c>
      <c r="E4615" t="s">
        <v>214</v>
      </c>
      <c r="F4615" t="s">
        <v>110</v>
      </c>
      <c r="G4615" t="s">
        <v>21</v>
      </c>
      <c r="H4615" t="s">
        <v>49</v>
      </c>
      <c r="I4615" t="s">
        <v>8907</v>
      </c>
      <c r="J4615" t="s">
        <v>8908</v>
      </c>
      <c r="K4615" s="9" t="s">
        <v>513</v>
      </c>
      <c r="L4615" t="s">
        <v>800</v>
      </c>
      <c r="M4615">
        <v>39.99</v>
      </c>
      <c r="N4615">
        <v>11.997</v>
      </c>
      <c r="O4615">
        <v>13</v>
      </c>
      <c r="P4615">
        <v>0.16</v>
      </c>
      <c r="Q4615">
        <f>IFERROR(SEARCH("-",R4615)+2, 1)</f>
        <v>1</v>
      </c>
      <c r="R4615" s="9" t="s">
        <v>513</v>
      </c>
      <c r="S4615" s="9" t="b">
        <f>R4615&lt;&gt;K4615</f>
        <v>0</v>
      </c>
      <c r="T4615" t="str">
        <f xml:space="preserve"> TRIM( LEFT(R4615,  IFERROR(   SEARCH(" - ",R4615), LEN(R4615) )    ) )</f>
        <v>Fitness</v>
      </c>
      <c r="U4615" t="str">
        <f>MID(R4615, Q4615,LEN(R4615))</f>
        <v>Fitness</v>
      </c>
      <c r="V4615" t="s">
        <v>49</v>
      </c>
    </row>
    <row r="4616" spans="1:22" x14ac:dyDescent="0.35">
      <c r="A4616" t="s">
        <v>3327</v>
      </c>
      <c r="B4616" s="1">
        <v>45466</v>
      </c>
      <c r="C4616" t="s">
        <v>27</v>
      </c>
      <c r="D4616" t="s">
        <v>3328</v>
      </c>
      <c r="E4616" t="s">
        <v>214</v>
      </c>
      <c r="F4616" t="s">
        <v>110</v>
      </c>
      <c r="G4616" t="s">
        <v>21</v>
      </c>
      <c r="H4616" t="s">
        <v>202</v>
      </c>
      <c r="I4616" t="s">
        <v>3329</v>
      </c>
      <c r="J4616" t="s">
        <v>3330</v>
      </c>
      <c r="K4616" s="9" t="s">
        <v>502</v>
      </c>
      <c r="L4616" t="s">
        <v>3331</v>
      </c>
      <c r="M4616">
        <v>8.99</v>
      </c>
      <c r="N4616">
        <v>2.6970000000000001</v>
      </c>
      <c r="O4616">
        <v>19</v>
      </c>
      <c r="P4616">
        <v>0</v>
      </c>
      <c r="Q4616">
        <f>IFERROR(SEARCH("-",R4616)+2, 1)</f>
        <v>1</v>
      </c>
      <c r="R4616" s="9" t="s">
        <v>502</v>
      </c>
      <c r="S4616" s="9" t="b">
        <f>R4616&lt;&gt;K4616</f>
        <v>0</v>
      </c>
      <c r="T4616" t="str">
        <f xml:space="preserve"> TRIM( LEFT(R4616,  IFERROR(   SEARCH(" - ",R4616), LEN(R4616) )    ) )</f>
        <v>Office</v>
      </c>
      <c r="U4616" t="str">
        <f>MID(R4616, Q4616,LEN(R4616))</f>
        <v>Office</v>
      </c>
      <c r="V4616" t="s">
        <v>202</v>
      </c>
    </row>
    <row r="4617" spans="1:22" x14ac:dyDescent="0.35">
      <c r="A4617" t="s">
        <v>2173</v>
      </c>
      <c r="B4617" s="1">
        <v>45381</v>
      </c>
      <c r="C4617" t="s">
        <v>27</v>
      </c>
      <c r="D4617" t="s">
        <v>847</v>
      </c>
      <c r="E4617" t="s">
        <v>214</v>
      </c>
      <c r="F4617" t="s">
        <v>110</v>
      </c>
      <c r="G4617" t="s">
        <v>21</v>
      </c>
      <c r="H4617" t="s">
        <v>202</v>
      </c>
      <c r="I4617" t="s">
        <v>850</v>
      </c>
      <c r="J4617" t="s">
        <v>851</v>
      </c>
      <c r="K4617" s="9" t="s">
        <v>852</v>
      </c>
      <c r="L4617" t="s">
        <v>853</v>
      </c>
      <c r="M4617">
        <v>59.99</v>
      </c>
      <c r="N4617">
        <v>17.997</v>
      </c>
      <c r="O4617">
        <v>10</v>
      </c>
      <c r="Q4617">
        <f>IFERROR(SEARCH("-",R4617)+2, 1)</f>
        <v>12</v>
      </c>
      <c r="R4617" s="9" t="s">
        <v>852</v>
      </c>
      <c r="S4617" s="9" t="b">
        <f>R4617&lt;&gt;K4617</f>
        <v>0</v>
      </c>
      <c r="T4617" t="str">
        <f xml:space="preserve"> TRIM( LEFT(R4617,  IFERROR(   SEARCH(" - ",R4617), LEN(R4617) )    ) )</f>
        <v>Clothing</v>
      </c>
      <c r="U4617" t="str">
        <f>MID(R4617, Q4617,LEN(R4617))</f>
        <v>Tops</v>
      </c>
      <c r="V4617" t="s">
        <v>202</v>
      </c>
    </row>
    <row r="4618" spans="1:22" x14ac:dyDescent="0.35">
      <c r="A4618" t="s">
        <v>12705</v>
      </c>
      <c r="B4618" s="1">
        <v>45052</v>
      </c>
      <c r="C4618" t="s">
        <v>27</v>
      </c>
      <c r="D4618" t="s">
        <v>12706</v>
      </c>
      <c r="E4618" t="s">
        <v>214</v>
      </c>
      <c r="F4618" t="s">
        <v>110</v>
      </c>
      <c r="G4618" t="s">
        <v>21</v>
      </c>
      <c r="H4618" t="s">
        <v>164</v>
      </c>
      <c r="I4618" t="s">
        <v>6669</v>
      </c>
      <c r="J4618" t="s">
        <v>6670</v>
      </c>
      <c r="K4618" s="9" t="s">
        <v>2144</v>
      </c>
      <c r="L4618" t="s">
        <v>6671</v>
      </c>
      <c r="M4618">
        <v>29.14</v>
      </c>
      <c r="N4618">
        <v>11.496</v>
      </c>
      <c r="O4618">
        <v>20</v>
      </c>
      <c r="P4618">
        <v>0.13</v>
      </c>
      <c r="Q4618">
        <f>IFERROR(SEARCH("-",R4618)+2, 1)</f>
        <v>1</v>
      </c>
      <c r="R4618" s="9" t="s">
        <v>2144</v>
      </c>
      <c r="S4618" s="9" t="b">
        <f>R4618&lt;&gt;K4618</f>
        <v>0</v>
      </c>
      <c r="T4618" t="str">
        <f xml:space="preserve"> TRIM( LEFT(R4618,  IFERROR(   SEARCH(" - ",R4618), LEN(R4618) )    ) )</f>
        <v>Sports</v>
      </c>
      <c r="U4618" t="str">
        <f>MID(R4618, Q4618,LEN(R4618))</f>
        <v>Sports</v>
      </c>
      <c r="V4618" t="s">
        <v>164</v>
      </c>
    </row>
    <row r="4619" spans="1:22" x14ac:dyDescent="0.35">
      <c r="A4619" t="s">
        <v>13984</v>
      </c>
      <c r="B4619" s="1">
        <v>45150</v>
      </c>
      <c r="C4619" t="s">
        <v>27</v>
      </c>
      <c r="D4619" t="s">
        <v>9000</v>
      </c>
      <c r="E4619" t="s">
        <v>214</v>
      </c>
      <c r="F4619" t="s">
        <v>110</v>
      </c>
      <c r="G4619" t="s">
        <v>21</v>
      </c>
      <c r="H4619" t="s">
        <v>179</v>
      </c>
      <c r="I4619" t="s">
        <v>9001</v>
      </c>
      <c r="J4619" t="s">
        <v>9002</v>
      </c>
      <c r="K4619" s="9" t="s">
        <v>3805</v>
      </c>
      <c r="L4619" t="s">
        <v>6458</v>
      </c>
      <c r="M4619">
        <v>29.14</v>
      </c>
      <c r="N4619">
        <v>8.4969999999999999</v>
      </c>
      <c r="O4619">
        <v>10</v>
      </c>
      <c r="P4619">
        <v>0.27</v>
      </c>
      <c r="Q4619">
        <f>IFERROR(SEARCH("-",R4619)+2, 1)</f>
        <v>1</v>
      </c>
      <c r="R4619" s="9" t="s">
        <v>3805</v>
      </c>
      <c r="S4619" s="9" t="b">
        <f>R4619&lt;&gt;K4619</f>
        <v>0</v>
      </c>
      <c r="T4619" t="str">
        <f xml:space="preserve"> TRIM( LEFT(R4619,  IFERROR(   SEARCH(" - ",R4619), LEN(R4619) )    ) )</f>
        <v>Photography</v>
      </c>
      <c r="U4619" t="str">
        <f>MID(R4619, Q4619,LEN(R4619))</f>
        <v>Photography</v>
      </c>
      <c r="V4619" t="s">
        <v>179</v>
      </c>
    </row>
    <row r="4620" spans="1:22" x14ac:dyDescent="0.35">
      <c r="A4620" t="s">
        <v>264</v>
      </c>
      <c r="B4620" s="1">
        <v>45545</v>
      </c>
      <c r="C4620" t="s">
        <v>27</v>
      </c>
      <c r="D4620" t="s">
        <v>265</v>
      </c>
      <c r="E4620" t="s">
        <v>214</v>
      </c>
      <c r="F4620" t="s">
        <v>110</v>
      </c>
      <c r="G4620" t="s">
        <v>21</v>
      </c>
      <c r="H4620" t="s">
        <v>49</v>
      </c>
      <c r="I4620" t="s">
        <v>266</v>
      </c>
      <c r="J4620" t="s">
        <v>267</v>
      </c>
      <c r="K4620" s="9" t="s">
        <v>189</v>
      </c>
      <c r="L4620" t="s">
        <v>268</v>
      </c>
      <c r="M4620">
        <v>4.99</v>
      </c>
      <c r="N4620">
        <v>1.4970000000000001</v>
      </c>
      <c r="O4620">
        <v>3</v>
      </c>
      <c r="P4620">
        <v>0.14000000000000001</v>
      </c>
      <c r="Q4620">
        <f>IFERROR(SEARCH("-",R4620)+2, 1)</f>
        <v>8</v>
      </c>
      <c r="R4620" s="9" t="s">
        <v>189</v>
      </c>
      <c r="S4620" s="9" t="b">
        <f>R4620&lt;&gt;K4620</f>
        <v>0</v>
      </c>
      <c r="T4620" t="str">
        <f xml:space="preserve"> TRIM( LEFT(R4620,  IFERROR(   SEARCH(" - ",R4620), LEN(R4620) )    ) )</f>
        <v>Food</v>
      </c>
      <c r="U4620" t="str">
        <f>MID(R4620, Q4620,LEN(R4620))</f>
        <v>Prepared Foods</v>
      </c>
      <c r="V4620" t="s">
        <v>49</v>
      </c>
    </row>
    <row r="4621" spans="1:22" x14ac:dyDescent="0.35">
      <c r="A4621" t="s">
        <v>18661</v>
      </c>
      <c r="B4621" s="1">
        <v>45345</v>
      </c>
      <c r="C4621" t="s">
        <v>27</v>
      </c>
      <c r="D4621" t="s">
        <v>8699</v>
      </c>
      <c r="E4621" t="s">
        <v>214</v>
      </c>
      <c r="F4621" t="s">
        <v>110</v>
      </c>
      <c r="G4621" t="s">
        <v>21</v>
      </c>
      <c r="H4621" t="s">
        <v>179</v>
      </c>
      <c r="I4621" t="s">
        <v>8700</v>
      </c>
      <c r="J4621" t="s">
        <v>8701</v>
      </c>
      <c r="K4621" s="9" t="s">
        <v>43</v>
      </c>
      <c r="L4621" t="s">
        <v>8702</v>
      </c>
      <c r="M4621">
        <v>12.99</v>
      </c>
      <c r="N4621">
        <v>3.8969999999999998</v>
      </c>
      <c r="O4621">
        <v>3</v>
      </c>
      <c r="P4621">
        <v>0.02</v>
      </c>
      <c r="Q4621">
        <f>IFERROR(SEARCH("-",R4621)+2, 1)</f>
        <v>1</v>
      </c>
      <c r="R4621" s="9" t="s">
        <v>43</v>
      </c>
      <c r="S4621" s="9" t="b">
        <f>R4621&lt;&gt;K4621</f>
        <v>0</v>
      </c>
      <c r="T4621" t="str">
        <f xml:space="preserve"> TRIM( LEFT(R4621,  IFERROR(   SEARCH(" - ",R4621), LEN(R4621) )    ) )</f>
        <v>Accessories</v>
      </c>
      <c r="U4621" t="str">
        <f>MID(R4621, Q4621,LEN(R4621))</f>
        <v>Accessories</v>
      </c>
      <c r="V4621" t="s">
        <v>179</v>
      </c>
    </row>
    <row r="4622" spans="1:22" x14ac:dyDescent="0.35">
      <c r="A4622" t="s">
        <v>17249</v>
      </c>
      <c r="B4622" s="1">
        <v>45369</v>
      </c>
      <c r="C4622" t="s">
        <v>17</v>
      </c>
      <c r="D4622" t="s">
        <v>7690</v>
      </c>
      <c r="E4622" t="s">
        <v>214</v>
      </c>
      <c r="F4622" t="s">
        <v>110</v>
      </c>
      <c r="G4622" t="s">
        <v>21</v>
      </c>
      <c r="H4622" t="s">
        <v>49</v>
      </c>
      <c r="I4622" t="s">
        <v>7691</v>
      </c>
      <c r="J4622" t="s">
        <v>7692</v>
      </c>
      <c r="K4622" s="9" t="s">
        <v>363</v>
      </c>
      <c r="L4622" t="s">
        <v>961</v>
      </c>
      <c r="M4622">
        <v>19.989999999999998</v>
      </c>
      <c r="N4622">
        <v>5.9969999999999999</v>
      </c>
      <c r="O4622">
        <v>17</v>
      </c>
      <c r="P4622">
        <v>0.32</v>
      </c>
      <c r="Q4622">
        <f>IFERROR(SEARCH("-",R4622)+2, 1)</f>
        <v>1</v>
      </c>
      <c r="R4622" s="9" t="s">
        <v>363</v>
      </c>
      <c r="S4622" s="9" t="b">
        <f>R4622&lt;&gt;K4622</f>
        <v>0</v>
      </c>
      <c r="T4622" t="str">
        <f xml:space="preserve"> TRIM( LEFT(R4622,  IFERROR(   SEARCH(" - ",R4622), LEN(R4622) )    ) )</f>
        <v>Automotive</v>
      </c>
      <c r="U4622" t="str">
        <f>MID(R4622, Q4622,LEN(R4622))</f>
        <v>Automotive</v>
      </c>
      <c r="V4622" t="s">
        <v>49</v>
      </c>
    </row>
    <row r="4623" spans="1:22" x14ac:dyDescent="0.35">
      <c r="A4623" t="s">
        <v>11805</v>
      </c>
      <c r="B4623" s="1">
        <v>45042</v>
      </c>
      <c r="C4623" t="s">
        <v>17</v>
      </c>
      <c r="D4623" t="s">
        <v>5944</v>
      </c>
      <c r="E4623" t="s">
        <v>214</v>
      </c>
      <c r="F4623" t="s">
        <v>110</v>
      </c>
      <c r="G4623" t="s">
        <v>21</v>
      </c>
      <c r="H4623" t="s">
        <v>71</v>
      </c>
      <c r="I4623" t="s">
        <v>11806</v>
      </c>
      <c r="J4623" t="s">
        <v>11807</v>
      </c>
      <c r="K4623" s="9" t="s">
        <v>205</v>
      </c>
      <c r="L4623" t="s">
        <v>11808</v>
      </c>
      <c r="M4623">
        <v>3.19</v>
      </c>
      <c r="N4623">
        <v>0.70699999999999996</v>
      </c>
      <c r="O4623">
        <v>2</v>
      </c>
      <c r="P4623">
        <v>0.35</v>
      </c>
      <c r="Q4623">
        <f>IFERROR(SEARCH("-",R4623)+2, 1)</f>
        <v>8</v>
      </c>
      <c r="R4623" s="9" t="s">
        <v>205</v>
      </c>
      <c r="S4623" s="9" t="b">
        <f>R4623&lt;&gt;K4623</f>
        <v>0</v>
      </c>
      <c r="T4623" t="str">
        <f xml:space="preserve"> TRIM( LEFT(R4623,  IFERROR(   SEARCH(" - ",R4623), LEN(R4623) )    ) )</f>
        <v>Food</v>
      </c>
      <c r="U4623" t="str">
        <f>MID(R4623, Q4623,LEN(R4623))</f>
        <v>Bakery</v>
      </c>
      <c r="V4623" t="s">
        <v>71</v>
      </c>
    </row>
    <row r="4624" spans="1:22" x14ac:dyDescent="0.35">
      <c r="A4624" t="s">
        <v>16471</v>
      </c>
      <c r="B4624" s="1">
        <v>45206</v>
      </c>
      <c r="C4624" t="s">
        <v>17</v>
      </c>
      <c r="D4624" t="s">
        <v>16472</v>
      </c>
      <c r="E4624" t="s">
        <v>214</v>
      </c>
      <c r="F4624" t="s">
        <v>110</v>
      </c>
      <c r="G4624" t="s">
        <v>21</v>
      </c>
      <c r="H4624" t="s">
        <v>179</v>
      </c>
      <c r="I4624" t="s">
        <v>4949</v>
      </c>
      <c r="J4624" t="s">
        <v>4950</v>
      </c>
      <c r="K4624" s="9" t="s">
        <v>98</v>
      </c>
      <c r="L4624" t="s">
        <v>437</v>
      </c>
      <c r="M4624">
        <v>2.2400000000000002</v>
      </c>
      <c r="N4624">
        <v>0.94599999999999995</v>
      </c>
      <c r="O4624">
        <v>19</v>
      </c>
      <c r="P4624">
        <v>7.0000000000000007E-2</v>
      </c>
      <c r="Q4624">
        <f>IFERROR(SEARCH("-",R4624)+2, 1)</f>
        <v>8</v>
      </c>
      <c r="R4624" s="9" t="s">
        <v>98</v>
      </c>
      <c r="S4624" s="9" t="b">
        <f>R4624&lt;&gt;K4624</f>
        <v>0</v>
      </c>
      <c r="T4624" t="str">
        <f xml:space="preserve"> TRIM( LEFT(R4624,  IFERROR(   SEARCH(" - ",R4624), LEN(R4624) )    ) )</f>
        <v>Food</v>
      </c>
      <c r="U4624" t="str">
        <f>MID(R4624, Q4624,LEN(R4624))</f>
        <v>Baking</v>
      </c>
      <c r="V4624" t="s">
        <v>179</v>
      </c>
    </row>
    <row r="4625" spans="1:22" x14ac:dyDescent="0.35">
      <c r="A4625" t="s">
        <v>10012</v>
      </c>
      <c r="B4625" s="1">
        <v>45639</v>
      </c>
      <c r="C4625" t="s">
        <v>17</v>
      </c>
      <c r="D4625" t="s">
        <v>10013</v>
      </c>
      <c r="E4625" t="s">
        <v>214</v>
      </c>
      <c r="F4625" t="s">
        <v>110</v>
      </c>
      <c r="G4625" t="s">
        <v>21</v>
      </c>
      <c r="I4625" t="s">
        <v>5151</v>
      </c>
      <c r="J4625" t="s">
        <v>5152</v>
      </c>
      <c r="K4625" s="9" t="s">
        <v>82</v>
      </c>
      <c r="L4625" t="s">
        <v>333</v>
      </c>
      <c r="M4625">
        <v>40.99</v>
      </c>
      <c r="N4625">
        <v>15.996</v>
      </c>
      <c r="O4625">
        <v>5</v>
      </c>
      <c r="P4625">
        <v>0.11</v>
      </c>
      <c r="Q4625">
        <f>IFERROR(SEARCH("-",R4625)+2, 1)</f>
        <v>1</v>
      </c>
      <c r="R4625" s="9" t="s">
        <v>82</v>
      </c>
      <c r="S4625" s="9" t="b">
        <f>R4625&lt;&gt;K4625</f>
        <v>0</v>
      </c>
      <c r="T4625" t="str">
        <f xml:space="preserve"> TRIM( LEFT(R4625,  IFERROR(   SEARCH(" - ",R4625), LEN(R4625) )    ) )</f>
        <v>Home</v>
      </c>
      <c r="U4625" t="str">
        <f>MID(R4625, Q4625,LEN(R4625))</f>
        <v>Home</v>
      </c>
    </row>
    <row r="4626" spans="1:22" x14ac:dyDescent="0.35">
      <c r="A4626" t="s">
        <v>17125</v>
      </c>
      <c r="B4626" s="1">
        <v>45589</v>
      </c>
      <c r="C4626" t="s">
        <v>17</v>
      </c>
      <c r="D4626" t="s">
        <v>8038</v>
      </c>
      <c r="E4626" t="s">
        <v>214</v>
      </c>
      <c r="F4626" t="s">
        <v>110</v>
      </c>
      <c r="G4626" t="s">
        <v>21</v>
      </c>
      <c r="H4626" t="s">
        <v>78</v>
      </c>
      <c r="I4626" t="s">
        <v>8039</v>
      </c>
      <c r="J4626" t="s">
        <v>8040</v>
      </c>
      <c r="K4626" s="9" t="s">
        <v>82</v>
      </c>
      <c r="L4626" t="s">
        <v>333</v>
      </c>
      <c r="M4626">
        <v>14.99</v>
      </c>
      <c r="N4626">
        <v>4.4969999999999999</v>
      </c>
      <c r="O4626">
        <v>6</v>
      </c>
      <c r="Q4626">
        <f>IFERROR(SEARCH("-",R4626)+2, 1)</f>
        <v>1</v>
      </c>
      <c r="R4626" s="9" t="s">
        <v>82</v>
      </c>
      <c r="S4626" s="9" t="b">
        <f>R4626&lt;&gt;K4626</f>
        <v>0</v>
      </c>
      <c r="T4626" t="str">
        <f xml:space="preserve"> TRIM( LEFT(R4626,  IFERROR(   SEARCH(" - ",R4626), LEN(R4626) )    ) )</f>
        <v>Home</v>
      </c>
      <c r="U4626" t="str">
        <f>MID(R4626, Q4626,LEN(R4626))</f>
        <v>Home</v>
      </c>
      <c r="V4626" t="s">
        <v>78</v>
      </c>
    </row>
    <row r="4627" spans="1:22" x14ac:dyDescent="0.35">
      <c r="A4627" t="s">
        <v>11525</v>
      </c>
      <c r="B4627" s="1">
        <v>44992</v>
      </c>
      <c r="C4627" t="s">
        <v>17</v>
      </c>
      <c r="D4627" t="s">
        <v>930</v>
      </c>
      <c r="E4627" t="s">
        <v>214</v>
      </c>
      <c r="F4627" t="s">
        <v>110</v>
      </c>
      <c r="G4627" t="s">
        <v>21</v>
      </c>
      <c r="H4627" t="s">
        <v>202</v>
      </c>
      <c r="I4627" t="s">
        <v>931</v>
      </c>
      <c r="J4627" t="s">
        <v>932</v>
      </c>
      <c r="K4627" s="9" t="s">
        <v>933</v>
      </c>
      <c r="L4627" t="s">
        <v>934</v>
      </c>
      <c r="M4627">
        <v>28.99</v>
      </c>
      <c r="N4627">
        <v>8.4469999999999992</v>
      </c>
      <c r="O4627">
        <v>6</v>
      </c>
      <c r="P4627">
        <v>0.14000000000000001</v>
      </c>
      <c r="Q4627">
        <f>IFERROR(SEARCH("-",R4627)+2, 1)</f>
        <v>1</v>
      </c>
      <c r="R4627" s="9" t="s">
        <v>933</v>
      </c>
      <c r="S4627" s="9" t="b">
        <f>R4627&lt;&gt;K4627</f>
        <v>0</v>
      </c>
      <c r="T4627" t="str">
        <f xml:space="preserve"> TRIM( LEFT(R4627,  IFERROR(   SEARCH(" - ",R4627), LEN(R4627) )    ) )</f>
        <v>Food</v>
      </c>
      <c r="U4627" t="str">
        <f>MID(R4627, Q4627,LEN(R4627))</f>
        <v>Food</v>
      </c>
      <c r="V4627" t="s">
        <v>202</v>
      </c>
    </row>
    <row r="4628" spans="1:22" x14ac:dyDescent="0.35">
      <c r="A4628" t="s">
        <v>5232</v>
      </c>
      <c r="B4628" s="1">
        <v>45376</v>
      </c>
      <c r="C4628" t="s">
        <v>17</v>
      </c>
      <c r="D4628" t="s">
        <v>2972</v>
      </c>
      <c r="E4628" t="s">
        <v>214</v>
      </c>
      <c r="F4628" t="s">
        <v>110</v>
      </c>
      <c r="G4628" t="s">
        <v>21</v>
      </c>
      <c r="H4628" t="s">
        <v>31</v>
      </c>
      <c r="I4628" t="s">
        <v>2973</v>
      </c>
      <c r="J4628" t="s">
        <v>2974</v>
      </c>
      <c r="K4628" s="9" t="s">
        <v>273</v>
      </c>
      <c r="L4628" t="s">
        <v>1045</v>
      </c>
      <c r="M4628">
        <v>34.99</v>
      </c>
      <c r="N4628">
        <v>13.996</v>
      </c>
      <c r="O4628">
        <v>2</v>
      </c>
      <c r="P4628">
        <v>0.13</v>
      </c>
      <c r="Q4628">
        <f>IFERROR(SEARCH("-",R4628)+2, 1)</f>
        <v>1</v>
      </c>
      <c r="R4628" s="9" t="s">
        <v>273</v>
      </c>
      <c r="S4628" s="9" t="b">
        <f>R4628&lt;&gt;K4628</f>
        <v>0</v>
      </c>
      <c r="T4628" t="str">
        <f xml:space="preserve"> TRIM( LEFT(R4628,  IFERROR(   SEARCH(" - ",R4628), LEN(R4628) )    ) )</f>
        <v>Toys</v>
      </c>
      <c r="U4628" t="str">
        <f>MID(R4628, Q4628,LEN(R4628))</f>
        <v>Toys</v>
      </c>
      <c r="V4628" t="s">
        <v>31</v>
      </c>
    </row>
    <row r="4629" spans="1:22" x14ac:dyDescent="0.35">
      <c r="A4629" t="s">
        <v>16499</v>
      </c>
      <c r="B4629" s="1">
        <v>45255</v>
      </c>
      <c r="C4629" t="s">
        <v>17</v>
      </c>
      <c r="D4629" t="s">
        <v>16500</v>
      </c>
      <c r="E4629" t="s">
        <v>214</v>
      </c>
      <c r="F4629" t="s">
        <v>110</v>
      </c>
      <c r="G4629" t="s">
        <v>21</v>
      </c>
      <c r="H4629" t="s">
        <v>179</v>
      </c>
      <c r="I4629" t="s">
        <v>5866</v>
      </c>
      <c r="J4629" t="s">
        <v>5867</v>
      </c>
      <c r="K4629" s="9" t="s">
        <v>531</v>
      </c>
      <c r="L4629" t="s">
        <v>3779</v>
      </c>
      <c r="M4629">
        <v>2.74</v>
      </c>
      <c r="N4629">
        <v>1.1459999999999999</v>
      </c>
      <c r="O4629">
        <v>17</v>
      </c>
      <c r="P4629">
        <v>0.1</v>
      </c>
      <c r="Q4629">
        <f>IFERROR(SEARCH("-",R4629)+2, 1)</f>
        <v>8</v>
      </c>
      <c r="R4629" s="9" t="s">
        <v>531</v>
      </c>
      <c r="S4629" s="9" t="b">
        <f>R4629&lt;&gt;K4629</f>
        <v>0</v>
      </c>
      <c r="T4629" t="str">
        <f xml:space="preserve"> TRIM( LEFT(R4629,  IFERROR(   SEARCH(" - ",R4629), LEN(R4629) )    ) )</f>
        <v>Food</v>
      </c>
      <c r="U4629" t="str">
        <f>MID(R4629, Q4629,LEN(R4629))</f>
        <v>Breakfast</v>
      </c>
      <c r="V4629" t="s">
        <v>179</v>
      </c>
    </row>
    <row r="4630" spans="1:22" x14ac:dyDescent="0.35">
      <c r="A4630" t="s">
        <v>17152</v>
      </c>
      <c r="B4630" s="1">
        <v>45444</v>
      </c>
      <c r="C4630" t="s">
        <v>17</v>
      </c>
      <c r="D4630" t="s">
        <v>7121</v>
      </c>
      <c r="E4630" t="s">
        <v>214</v>
      </c>
      <c r="F4630" t="s">
        <v>110</v>
      </c>
      <c r="G4630" t="s">
        <v>21</v>
      </c>
      <c r="H4630" t="s">
        <v>260</v>
      </c>
      <c r="I4630" t="s">
        <v>7122</v>
      </c>
      <c r="J4630" t="s">
        <v>7123</v>
      </c>
      <c r="K4630" s="9" t="s">
        <v>273</v>
      </c>
      <c r="L4630" t="s">
        <v>4291</v>
      </c>
      <c r="M4630">
        <v>19.989999999999998</v>
      </c>
      <c r="N4630">
        <v>5.9969999999999999</v>
      </c>
      <c r="O4630">
        <v>7</v>
      </c>
      <c r="P4630">
        <v>0.08</v>
      </c>
      <c r="Q4630">
        <f>IFERROR(SEARCH("-",R4630)+2, 1)</f>
        <v>1</v>
      </c>
      <c r="R4630" s="9" t="s">
        <v>273</v>
      </c>
      <c r="S4630" s="9" t="b">
        <f>R4630&lt;&gt;K4630</f>
        <v>0</v>
      </c>
      <c r="T4630" t="str">
        <f xml:space="preserve"> TRIM( LEFT(R4630,  IFERROR(   SEARCH(" - ",R4630), LEN(R4630) )    ) )</f>
        <v>Toys</v>
      </c>
      <c r="U4630" t="str">
        <f>MID(R4630, Q4630,LEN(R4630))</f>
        <v>Toys</v>
      </c>
      <c r="V4630" t="s">
        <v>260</v>
      </c>
    </row>
    <row r="4631" spans="1:22" x14ac:dyDescent="0.35">
      <c r="A4631" t="s">
        <v>10092</v>
      </c>
      <c r="B4631" s="1">
        <v>45442</v>
      </c>
      <c r="C4631" t="s">
        <v>17</v>
      </c>
      <c r="D4631" t="s">
        <v>10093</v>
      </c>
      <c r="E4631" t="s">
        <v>214</v>
      </c>
      <c r="F4631" t="s">
        <v>110</v>
      </c>
      <c r="G4631" t="s">
        <v>21</v>
      </c>
      <c r="I4631" t="s">
        <v>3412</v>
      </c>
      <c r="J4631" t="s">
        <v>3413</v>
      </c>
      <c r="K4631" s="9" t="s">
        <v>217</v>
      </c>
      <c r="L4631" t="s">
        <v>218</v>
      </c>
      <c r="M4631">
        <v>300.99</v>
      </c>
      <c r="N4631">
        <v>89.997</v>
      </c>
      <c r="O4631">
        <v>18</v>
      </c>
      <c r="P4631">
        <v>0.16</v>
      </c>
      <c r="Q4631">
        <f>IFERROR(SEARCH("-",R4631)+2, 1)</f>
        <v>1</v>
      </c>
      <c r="R4631" s="9" t="s">
        <v>217</v>
      </c>
      <c r="S4631" s="9" t="b">
        <f>R4631&lt;&gt;K4631</f>
        <v>0</v>
      </c>
      <c r="T4631" t="str">
        <f xml:space="preserve"> TRIM( LEFT(R4631,  IFERROR(   SEARCH(" - ",R4631), LEN(R4631) )    ) )</f>
        <v>Outdoor</v>
      </c>
      <c r="U4631" t="str">
        <f>MID(R4631, Q4631,LEN(R4631))</f>
        <v>Outdoor</v>
      </c>
    </row>
    <row r="4632" spans="1:22" x14ac:dyDescent="0.35">
      <c r="A4632" t="s">
        <v>11795</v>
      </c>
      <c r="B4632" s="1">
        <v>45152</v>
      </c>
      <c r="C4632" t="s">
        <v>17</v>
      </c>
      <c r="D4632" t="s">
        <v>311</v>
      </c>
      <c r="E4632" t="s">
        <v>214</v>
      </c>
      <c r="F4632" t="s">
        <v>110</v>
      </c>
      <c r="G4632" t="s">
        <v>21</v>
      </c>
      <c r="I4632" t="s">
        <v>313</v>
      </c>
      <c r="J4632" t="s">
        <v>314</v>
      </c>
      <c r="K4632" s="9" t="s">
        <v>217</v>
      </c>
      <c r="L4632" t="s">
        <v>218</v>
      </c>
      <c r="M4632">
        <v>78.989999999999995</v>
      </c>
      <c r="N4632">
        <v>23.446999999999999</v>
      </c>
      <c r="O4632">
        <v>17</v>
      </c>
      <c r="P4632">
        <v>0.02</v>
      </c>
      <c r="Q4632">
        <f>IFERROR(SEARCH("-",R4632)+2, 1)</f>
        <v>1</v>
      </c>
      <c r="R4632" s="9" t="s">
        <v>217</v>
      </c>
      <c r="S4632" s="9" t="b">
        <f>R4632&lt;&gt;K4632</f>
        <v>0</v>
      </c>
      <c r="T4632" t="str">
        <f xml:space="preserve"> TRIM( LEFT(R4632,  IFERROR(   SEARCH(" - ",R4632), LEN(R4632) )    ) )</f>
        <v>Outdoor</v>
      </c>
      <c r="U4632" t="str">
        <f>MID(R4632, Q4632,LEN(R4632))</f>
        <v>Outdoor</v>
      </c>
    </row>
    <row r="4633" spans="1:22" x14ac:dyDescent="0.35">
      <c r="A4633" t="s">
        <v>12866</v>
      </c>
      <c r="B4633" s="1">
        <v>45260</v>
      </c>
      <c r="C4633" t="s">
        <v>17</v>
      </c>
      <c r="D4633" t="s">
        <v>2989</v>
      </c>
      <c r="E4633" t="s">
        <v>214</v>
      </c>
      <c r="F4633" t="s">
        <v>110</v>
      </c>
      <c r="G4633" t="s">
        <v>21</v>
      </c>
      <c r="H4633" t="s">
        <v>31</v>
      </c>
      <c r="I4633" t="s">
        <v>2990</v>
      </c>
      <c r="J4633" t="s">
        <v>2991</v>
      </c>
      <c r="K4633" s="9" t="s">
        <v>217</v>
      </c>
      <c r="L4633" t="s">
        <v>218</v>
      </c>
      <c r="M4633">
        <v>29.14</v>
      </c>
      <c r="N4633">
        <v>11.496</v>
      </c>
      <c r="O4633">
        <v>4</v>
      </c>
      <c r="P4633">
        <v>0.02</v>
      </c>
      <c r="Q4633">
        <f>IFERROR(SEARCH("-",R4633)+2, 1)</f>
        <v>1</v>
      </c>
      <c r="R4633" s="9" t="s">
        <v>217</v>
      </c>
      <c r="S4633" s="9" t="b">
        <f>R4633&lt;&gt;K4633</f>
        <v>0</v>
      </c>
      <c r="T4633" t="str">
        <f xml:space="preserve"> TRIM( LEFT(R4633,  IFERROR(   SEARCH(" - ",R4633), LEN(R4633) )    ) )</f>
        <v>Outdoor</v>
      </c>
      <c r="U4633" t="str">
        <f>MID(R4633, Q4633,LEN(R4633))</f>
        <v>Outdoor</v>
      </c>
      <c r="V4633" t="s">
        <v>31</v>
      </c>
    </row>
    <row r="4634" spans="1:22" x14ac:dyDescent="0.35">
      <c r="A4634" t="s">
        <v>14254</v>
      </c>
      <c r="B4634" s="1">
        <v>44953</v>
      </c>
      <c r="C4634" t="s">
        <v>17</v>
      </c>
      <c r="D4634" t="s">
        <v>7421</v>
      </c>
      <c r="E4634" t="s">
        <v>214</v>
      </c>
      <c r="F4634" t="s">
        <v>110</v>
      </c>
      <c r="G4634" t="s">
        <v>21</v>
      </c>
      <c r="H4634" t="s">
        <v>260</v>
      </c>
      <c r="I4634" t="s">
        <v>7422</v>
      </c>
      <c r="J4634" t="s">
        <v>7423</v>
      </c>
      <c r="K4634" s="9" t="s">
        <v>217</v>
      </c>
      <c r="L4634" t="s">
        <v>218</v>
      </c>
      <c r="M4634">
        <v>34.14</v>
      </c>
      <c r="N4634">
        <v>9.9969999999999999</v>
      </c>
      <c r="O4634">
        <v>4</v>
      </c>
      <c r="P4634">
        <v>0.06</v>
      </c>
      <c r="Q4634">
        <f>IFERROR(SEARCH("-",R4634)+2, 1)</f>
        <v>1</v>
      </c>
      <c r="R4634" s="9" t="s">
        <v>217</v>
      </c>
      <c r="S4634" s="9" t="b">
        <f>R4634&lt;&gt;K4634</f>
        <v>0</v>
      </c>
      <c r="T4634" t="str">
        <f xml:space="preserve"> TRIM( LEFT(R4634,  IFERROR(   SEARCH(" - ",R4634), LEN(R4634) )    ) )</f>
        <v>Outdoor</v>
      </c>
      <c r="U4634" t="str">
        <f>MID(R4634, Q4634,LEN(R4634))</f>
        <v>Outdoor</v>
      </c>
      <c r="V4634" t="s">
        <v>260</v>
      </c>
    </row>
    <row r="4635" spans="1:22" x14ac:dyDescent="0.35">
      <c r="A4635" t="s">
        <v>17005</v>
      </c>
      <c r="B4635" s="1">
        <v>45637</v>
      </c>
      <c r="C4635" t="s">
        <v>17</v>
      </c>
      <c r="D4635" t="s">
        <v>7947</v>
      </c>
      <c r="E4635" t="s">
        <v>214</v>
      </c>
      <c r="F4635" t="s">
        <v>110</v>
      </c>
      <c r="G4635" t="s">
        <v>21</v>
      </c>
      <c r="H4635" t="s">
        <v>31</v>
      </c>
      <c r="I4635" t="s">
        <v>7948</v>
      </c>
      <c r="J4635" t="s">
        <v>7949</v>
      </c>
      <c r="K4635" s="9" t="s">
        <v>217</v>
      </c>
      <c r="L4635" t="s">
        <v>218</v>
      </c>
      <c r="M4635">
        <v>49.99</v>
      </c>
      <c r="N4635">
        <v>14.997</v>
      </c>
      <c r="O4635">
        <v>18</v>
      </c>
      <c r="P4635">
        <v>0.23</v>
      </c>
      <c r="Q4635">
        <f>IFERROR(SEARCH("-",R4635)+2, 1)</f>
        <v>1</v>
      </c>
      <c r="R4635" s="9" t="s">
        <v>217</v>
      </c>
      <c r="S4635" s="9" t="b">
        <f>R4635&lt;&gt;K4635</f>
        <v>0</v>
      </c>
      <c r="T4635" t="str">
        <f xml:space="preserve"> TRIM( LEFT(R4635,  IFERROR(   SEARCH(" - ",R4635), LEN(R4635) )    ) )</f>
        <v>Outdoor</v>
      </c>
      <c r="U4635" t="str">
        <f>MID(R4635, Q4635,LEN(R4635))</f>
        <v>Outdoor</v>
      </c>
      <c r="V4635" t="s">
        <v>31</v>
      </c>
    </row>
    <row r="4636" spans="1:22" x14ac:dyDescent="0.35">
      <c r="A4636" t="s">
        <v>11233</v>
      </c>
      <c r="B4636" s="1">
        <v>45359</v>
      </c>
      <c r="C4636" t="s">
        <v>17</v>
      </c>
      <c r="D4636" t="s">
        <v>11234</v>
      </c>
      <c r="E4636" t="s">
        <v>214</v>
      </c>
      <c r="F4636" t="s">
        <v>110</v>
      </c>
      <c r="G4636" t="s">
        <v>21</v>
      </c>
      <c r="H4636" t="s">
        <v>78</v>
      </c>
      <c r="I4636" t="s">
        <v>6547</v>
      </c>
      <c r="J4636" t="s">
        <v>6548</v>
      </c>
      <c r="K4636" s="9" t="s">
        <v>391</v>
      </c>
      <c r="L4636" t="s">
        <v>550</v>
      </c>
      <c r="M4636">
        <v>11.99</v>
      </c>
      <c r="N4636">
        <v>4.3959999999999999</v>
      </c>
      <c r="O4636">
        <v>7</v>
      </c>
      <c r="P4636">
        <v>0.13</v>
      </c>
      <c r="Q4636">
        <f>IFERROR(SEARCH("-",R4636)+2, 1)</f>
        <v>1</v>
      </c>
      <c r="R4636" s="9" t="s">
        <v>391</v>
      </c>
      <c r="S4636" s="9" t="b">
        <f>R4636&lt;&gt;K4636</f>
        <v>0</v>
      </c>
      <c r="T4636" t="str">
        <f xml:space="preserve"> TRIM( LEFT(R4636,  IFERROR(   SEARCH(" - ",R4636), LEN(R4636) )    ) )</f>
        <v>Kitchen</v>
      </c>
      <c r="U4636" t="str">
        <f>MID(R4636, Q4636,LEN(R4636))</f>
        <v>Kitchen</v>
      </c>
      <c r="V4636" t="s">
        <v>78</v>
      </c>
    </row>
    <row r="4637" spans="1:22" x14ac:dyDescent="0.35">
      <c r="A4637" t="s">
        <v>17327</v>
      </c>
      <c r="B4637" s="1">
        <v>45543</v>
      </c>
      <c r="C4637" t="s">
        <v>17</v>
      </c>
      <c r="D4637" t="s">
        <v>7099</v>
      </c>
      <c r="E4637" t="s">
        <v>214</v>
      </c>
      <c r="F4637" t="s">
        <v>110</v>
      </c>
      <c r="G4637" t="s">
        <v>21</v>
      </c>
      <c r="I4637" t="s">
        <v>7100</v>
      </c>
      <c r="J4637" t="s">
        <v>7101</v>
      </c>
      <c r="K4637" s="9" t="s">
        <v>82</v>
      </c>
      <c r="L4637" t="s">
        <v>211</v>
      </c>
      <c r="M4637">
        <v>39.99</v>
      </c>
      <c r="N4637">
        <v>11.997</v>
      </c>
      <c r="O4637">
        <v>12</v>
      </c>
      <c r="P4637">
        <v>0.38</v>
      </c>
      <c r="Q4637">
        <f>IFERROR(SEARCH("-",R4637)+2, 1)</f>
        <v>1</v>
      </c>
      <c r="R4637" s="9" t="s">
        <v>82</v>
      </c>
      <c r="S4637" s="9" t="b">
        <f>R4637&lt;&gt;K4637</f>
        <v>0</v>
      </c>
      <c r="T4637" t="str">
        <f xml:space="preserve"> TRIM( LEFT(R4637,  IFERROR(   SEARCH(" - ",R4637), LEN(R4637) )    ) )</f>
        <v>Home</v>
      </c>
      <c r="U4637" t="str">
        <f>MID(R4637, Q4637,LEN(R4637))</f>
        <v>Home</v>
      </c>
    </row>
    <row r="4638" spans="1:22" x14ac:dyDescent="0.35">
      <c r="A4638" t="s">
        <v>18772</v>
      </c>
      <c r="B4638" s="1">
        <v>45445</v>
      </c>
      <c r="C4638" t="s">
        <v>17</v>
      </c>
      <c r="D4638" t="s">
        <v>8844</v>
      </c>
      <c r="E4638" t="s">
        <v>214</v>
      </c>
      <c r="F4638" t="s">
        <v>110</v>
      </c>
      <c r="G4638" t="s">
        <v>21</v>
      </c>
      <c r="H4638" t="s">
        <v>71</v>
      </c>
      <c r="I4638" t="s">
        <v>8845</v>
      </c>
      <c r="J4638" t="s">
        <v>8846</v>
      </c>
      <c r="K4638" s="9" t="s">
        <v>82</v>
      </c>
      <c r="L4638" t="s">
        <v>211</v>
      </c>
      <c r="M4638">
        <v>19.989999999999998</v>
      </c>
      <c r="N4638">
        <v>5.9969999999999999</v>
      </c>
      <c r="O4638">
        <v>5</v>
      </c>
      <c r="P4638">
        <v>0.28000000000000003</v>
      </c>
      <c r="Q4638">
        <f>IFERROR(SEARCH("-",R4638)+2, 1)</f>
        <v>1</v>
      </c>
      <c r="R4638" s="9" t="s">
        <v>82</v>
      </c>
      <c r="S4638" s="9" t="b">
        <f>R4638&lt;&gt;K4638</f>
        <v>0</v>
      </c>
      <c r="T4638" t="str">
        <f xml:space="preserve"> TRIM( LEFT(R4638,  IFERROR(   SEARCH(" - ",R4638), LEN(R4638) )    ) )</f>
        <v>Home</v>
      </c>
      <c r="U4638" t="str">
        <f>MID(R4638, Q4638,LEN(R4638))</f>
        <v>Home</v>
      </c>
      <c r="V4638" t="s">
        <v>71</v>
      </c>
    </row>
    <row r="4639" spans="1:22" x14ac:dyDescent="0.35">
      <c r="A4639" t="s">
        <v>15534</v>
      </c>
      <c r="B4639" s="1">
        <v>45197</v>
      </c>
      <c r="C4639" t="s">
        <v>17</v>
      </c>
      <c r="D4639" t="s">
        <v>15535</v>
      </c>
      <c r="E4639" t="s">
        <v>214</v>
      </c>
      <c r="F4639" t="s">
        <v>110</v>
      </c>
      <c r="G4639" t="s">
        <v>21</v>
      </c>
      <c r="H4639" t="s">
        <v>179</v>
      </c>
      <c r="I4639" t="s">
        <v>3803</v>
      </c>
      <c r="J4639" t="s">
        <v>3804</v>
      </c>
      <c r="K4639" s="9" t="s">
        <v>3805</v>
      </c>
      <c r="L4639" t="s">
        <v>3806</v>
      </c>
      <c r="M4639">
        <v>249.24</v>
      </c>
      <c r="N4639">
        <v>99.745999999999995</v>
      </c>
      <c r="O4639">
        <v>9</v>
      </c>
      <c r="P4639">
        <v>0.03</v>
      </c>
      <c r="Q4639">
        <f>IFERROR(SEARCH("-",R4639)+2, 1)</f>
        <v>1</v>
      </c>
      <c r="R4639" s="9" t="s">
        <v>3805</v>
      </c>
      <c r="S4639" s="9" t="b">
        <f>R4639&lt;&gt;K4639</f>
        <v>0</v>
      </c>
      <c r="T4639" t="str">
        <f xml:space="preserve"> TRIM( LEFT(R4639,  IFERROR(   SEARCH(" - ",R4639), LEN(R4639) )    ) )</f>
        <v>Photography</v>
      </c>
      <c r="U4639" t="str">
        <f>MID(R4639, Q4639,LEN(R4639))</f>
        <v>Photography</v>
      </c>
      <c r="V4639" t="s">
        <v>179</v>
      </c>
    </row>
    <row r="4640" spans="1:22" x14ac:dyDescent="0.35">
      <c r="A4640" t="s">
        <v>17801</v>
      </c>
      <c r="B4640" s="1">
        <v>45519</v>
      </c>
      <c r="C4640" t="s">
        <v>17</v>
      </c>
      <c r="D4640" t="s">
        <v>7706</v>
      </c>
      <c r="E4640" t="s">
        <v>214</v>
      </c>
      <c r="F4640" t="s">
        <v>110</v>
      </c>
      <c r="G4640" t="s">
        <v>21</v>
      </c>
      <c r="H4640" t="s">
        <v>49</v>
      </c>
      <c r="I4640" t="s">
        <v>7707</v>
      </c>
      <c r="J4640" t="s">
        <v>7708</v>
      </c>
      <c r="K4640" s="9" t="s">
        <v>34</v>
      </c>
      <c r="L4640" t="s">
        <v>3786</v>
      </c>
      <c r="M4640">
        <v>3.79</v>
      </c>
      <c r="N4640">
        <v>1.137</v>
      </c>
      <c r="O4640">
        <v>6</v>
      </c>
      <c r="P4640">
        <v>0.34</v>
      </c>
      <c r="Q4640">
        <f>IFERROR(SEARCH("-",R4640)+2, 1)</f>
        <v>8</v>
      </c>
      <c r="R4640" s="9" t="s">
        <v>34</v>
      </c>
      <c r="S4640" s="9" t="b">
        <f>R4640&lt;&gt;K4640</f>
        <v>0</v>
      </c>
      <c r="T4640" t="str">
        <f xml:space="preserve"> TRIM( LEFT(R4640,  IFERROR(   SEARCH(" - ",R4640), LEN(R4640) )    ) )</f>
        <v>Food</v>
      </c>
      <c r="U4640" t="str">
        <f>MID(R4640, Q4640,LEN(R4640))</f>
        <v>Condiments</v>
      </c>
      <c r="V4640" t="s">
        <v>49</v>
      </c>
    </row>
    <row r="4641" spans="1:22" x14ac:dyDescent="0.35">
      <c r="A4641" t="s">
        <v>17350</v>
      </c>
      <c r="B4641" s="1">
        <v>45411</v>
      </c>
      <c r="C4641" t="s">
        <v>17</v>
      </c>
      <c r="D4641" t="s">
        <v>9127</v>
      </c>
      <c r="E4641" t="s">
        <v>214</v>
      </c>
      <c r="F4641" t="s">
        <v>110</v>
      </c>
      <c r="G4641" t="s">
        <v>21</v>
      </c>
      <c r="H4641" t="s">
        <v>78</v>
      </c>
      <c r="I4641" t="s">
        <v>9128</v>
      </c>
      <c r="J4641" t="s">
        <v>9129</v>
      </c>
      <c r="K4641" s="9" t="s">
        <v>34</v>
      </c>
      <c r="L4641" t="s">
        <v>526</v>
      </c>
      <c r="M4641">
        <v>2.99</v>
      </c>
      <c r="N4641">
        <v>0.89700000000000002</v>
      </c>
      <c r="O4641">
        <v>17</v>
      </c>
      <c r="P4641">
        <v>0.3</v>
      </c>
      <c r="Q4641">
        <f>IFERROR(SEARCH("-",R4641)+2, 1)</f>
        <v>8</v>
      </c>
      <c r="R4641" s="9" t="s">
        <v>34</v>
      </c>
      <c r="S4641" s="9" t="b">
        <f>R4641&lt;&gt;K4641</f>
        <v>0</v>
      </c>
      <c r="T4641" t="str">
        <f xml:space="preserve"> TRIM( LEFT(R4641,  IFERROR(   SEARCH(" - ",R4641), LEN(R4641) )    ) )</f>
        <v>Food</v>
      </c>
      <c r="U4641" t="str">
        <f>MID(R4641, Q4641,LEN(R4641))</f>
        <v>Condiments</v>
      </c>
      <c r="V4641" t="s">
        <v>78</v>
      </c>
    </row>
    <row r="4642" spans="1:22" x14ac:dyDescent="0.35">
      <c r="A4642" t="s">
        <v>18300</v>
      </c>
      <c r="B4642" s="1">
        <v>45475</v>
      </c>
      <c r="C4642" t="s">
        <v>17</v>
      </c>
      <c r="D4642" t="s">
        <v>14582</v>
      </c>
      <c r="E4642" t="s">
        <v>214</v>
      </c>
      <c r="F4642" t="s">
        <v>110</v>
      </c>
      <c r="G4642" t="s">
        <v>21</v>
      </c>
      <c r="H4642" t="s">
        <v>78</v>
      </c>
      <c r="I4642" t="s">
        <v>14583</v>
      </c>
      <c r="J4642" t="s">
        <v>14584</v>
      </c>
      <c r="K4642" s="9" t="s">
        <v>2982</v>
      </c>
      <c r="L4642" t="s">
        <v>2983</v>
      </c>
      <c r="M4642">
        <v>3.49</v>
      </c>
      <c r="N4642">
        <v>1.0469999999999999</v>
      </c>
      <c r="O4642">
        <v>13</v>
      </c>
      <c r="P4642">
        <v>0.26</v>
      </c>
      <c r="Q4642">
        <f>IFERROR(SEARCH("-",R4642)+2, 1)</f>
        <v>8</v>
      </c>
      <c r="R4642" s="9" t="s">
        <v>2982</v>
      </c>
      <c r="S4642" s="9" t="b">
        <f>R4642&lt;&gt;K4642</f>
        <v>0</v>
      </c>
      <c r="T4642" t="str">
        <f xml:space="preserve"> TRIM( LEFT(R4642,  IFERROR(   SEARCH(" - ",R4642), LEN(R4642) )    ) )</f>
        <v>Food</v>
      </c>
      <c r="U4642" t="str">
        <f>MID(R4642, Q4642,LEN(R4642))</f>
        <v>Dressings</v>
      </c>
      <c r="V4642" t="s">
        <v>78</v>
      </c>
    </row>
    <row r="4643" spans="1:22" x14ac:dyDescent="0.35">
      <c r="A4643" t="s">
        <v>12936</v>
      </c>
      <c r="B4643" s="1">
        <v>45194</v>
      </c>
      <c r="C4643" t="s">
        <v>17</v>
      </c>
      <c r="D4643" t="s">
        <v>4978</v>
      </c>
      <c r="E4643" t="s">
        <v>214</v>
      </c>
      <c r="F4643" t="s">
        <v>110</v>
      </c>
      <c r="G4643" t="s">
        <v>21</v>
      </c>
      <c r="H4643" t="s">
        <v>49</v>
      </c>
      <c r="I4643" t="s">
        <v>4979</v>
      </c>
      <c r="J4643" t="s">
        <v>4980</v>
      </c>
      <c r="K4643" s="9" t="s">
        <v>391</v>
      </c>
      <c r="L4643" t="s">
        <v>4508</v>
      </c>
      <c r="M4643">
        <v>39.14</v>
      </c>
      <c r="N4643">
        <v>11.497</v>
      </c>
      <c r="O4643">
        <v>5</v>
      </c>
      <c r="P4643">
        <v>0.25</v>
      </c>
      <c r="Q4643">
        <f>IFERROR(SEARCH("-",R4643)+2, 1)</f>
        <v>1</v>
      </c>
      <c r="R4643" s="9" t="s">
        <v>391</v>
      </c>
      <c r="S4643" s="9" t="b">
        <f>R4643&lt;&gt;K4643</f>
        <v>0</v>
      </c>
      <c r="T4643" t="str">
        <f xml:space="preserve"> TRIM( LEFT(R4643,  IFERROR(   SEARCH(" - ",R4643), LEN(R4643) )    ) )</f>
        <v>Kitchen</v>
      </c>
      <c r="U4643" t="str">
        <f>MID(R4643, Q4643,LEN(R4643))</f>
        <v>Kitchen</v>
      </c>
      <c r="V4643" t="s">
        <v>49</v>
      </c>
    </row>
    <row r="4644" spans="1:22" x14ac:dyDescent="0.35">
      <c r="A4644" t="s">
        <v>5201</v>
      </c>
      <c r="B4644" s="1">
        <v>45411</v>
      </c>
      <c r="C4644" t="s">
        <v>17</v>
      </c>
      <c r="D4644" t="s">
        <v>5202</v>
      </c>
      <c r="E4644" t="s">
        <v>214</v>
      </c>
      <c r="F4644" t="s">
        <v>110</v>
      </c>
      <c r="G4644" t="s">
        <v>21</v>
      </c>
      <c r="H4644" t="s">
        <v>31</v>
      </c>
      <c r="I4644" t="s">
        <v>5203</v>
      </c>
      <c r="J4644" t="s">
        <v>5204</v>
      </c>
      <c r="K4644" s="9" t="s">
        <v>82</v>
      </c>
      <c r="L4644" t="s">
        <v>5205</v>
      </c>
      <c r="M4644">
        <v>12.99</v>
      </c>
      <c r="N4644">
        <v>3.8969999999999998</v>
      </c>
      <c r="O4644">
        <v>8</v>
      </c>
      <c r="Q4644">
        <f>IFERROR(SEARCH("-",R4644)+2, 1)</f>
        <v>1</v>
      </c>
      <c r="R4644" s="9" t="s">
        <v>82</v>
      </c>
      <c r="S4644" s="9" t="b">
        <f>R4644&lt;&gt;K4644</f>
        <v>0</v>
      </c>
      <c r="T4644" t="str">
        <f xml:space="preserve"> TRIM( LEFT(R4644,  IFERROR(   SEARCH(" - ",R4644), LEN(R4644) )    ) )</f>
        <v>Home</v>
      </c>
      <c r="U4644" t="str">
        <f>MID(R4644, Q4644,LEN(R4644))</f>
        <v>Home</v>
      </c>
      <c r="V4644" t="s">
        <v>31</v>
      </c>
    </row>
    <row r="4645" spans="1:22" x14ac:dyDescent="0.35">
      <c r="A4645" t="s">
        <v>12314</v>
      </c>
      <c r="B4645" s="1">
        <v>45005</v>
      </c>
      <c r="C4645" t="s">
        <v>17</v>
      </c>
      <c r="D4645" t="s">
        <v>6103</v>
      </c>
      <c r="E4645" t="s">
        <v>214</v>
      </c>
      <c r="F4645" t="s">
        <v>110</v>
      </c>
      <c r="G4645" t="s">
        <v>21</v>
      </c>
      <c r="H4645" t="s">
        <v>40</v>
      </c>
      <c r="I4645" t="s">
        <v>12315</v>
      </c>
      <c r="J4645" t="s">
        <v>12316</v>
      </c>
      <c r="K4645" s="9" t="s">
        <v>273</v>
      </c>
      <c r="L4645" t="s">
        <v>591</v>
      </c>
      <c r="M4645">
        <v>28.99</v>
      </c>
      <c r="N4645">
        <v>8.4469999999999992</v>
      </c>
      <c r="O4645">
        <v>18</v>
      </c>
      <c r="P4645">
        <v>0.21</v>
      </c>
      <c r="Q4645">
        <f>IFERROR(SEARCH("-",R4645)+2, 1)</f>
        <v>1</v>
      </c>
      <c r="R4645" s="9" t="s">
        <v>273</v>
      </c>
      <c r="S4645" s="9" t="b">
        <f>R4645&lt;&gt;K4645</f>
        <v>0</v>
      </c>
      <c r="T4645" t="str">
        <f xml:space="preserve"> TRIM( LEFT(R4645,  IFERROR(   SEARCH(" - ",R4645), LEN(R4645) )    ) )</f>
        <v>Toys</v>
      </c>
      <c r="U4645" t="str">
        <f>MID(R4645, Q4645,LEN(R4645))</f>
        <v>Toys</v>
      </c>
      <c r="V4645" t="s">
        <v>40</v>
      </c>
    </row>
    <row r="4646" spans="1:22" x14ac:dyDescent="0.35">
      <c r="A4646" t="s">
        <v>1737</v>
      </c>
      <c r="B4646" s="1">
        <v>45552</v>
      </c>
      <c r="C4646" t="s">
        <v>17</v>
      </c>
      <c r="D4646" t="s">
        <v>1738</v>
      </c>
      <c r="E4646" t="s">
        <v>214</v>
      </c>
      <c r="F4646" t="s">
        <v>110</v>
      </c>
      <c r="G4646" t="s">
        <v>21</v>
      </c>
      <c r="H4646" t="s">
        <v>164</v>
      </c>
      <c r="I4646" t="s">
        <v>1739</v>
      </c>
      <c r="J4646" t="s">
        <v>1740</v>
      </c>
      <c r="K4646" s="9" t="s">
        <v>391</v>
      </c>
      <c r="L4646" t="s">
        <v>1741</v>
      </c>
      <c r="M4646">
        <v>24.99</v>
      </c>
      <c r="N4646">
        <v>7.4969999999999999</v>
      </c>
      <c r="O4646">
        <v>3</v>
      </c>
      <c r="P4646">
        <v>0.25</v>
      </c>
      <c r="Q4646">
        <f>IFERROR(SEARCH("-",R4646)+2, 1)</f>
        <v>1</v>
      </c>
      <c r="R4646" s="9" t="s">
        <v>391</v>
      </c>
      <c r="S4646" s="9" t="b">
        <f>R4646&lt;&gt;K4646</f>
        <v>0</v>
      </c>
      <c r="T4646" t="str">
        <f xml:space="preserve"> TRIM( LEFT(R4646,  IFERROR(   SEARCH(" - ",R4646), LEN(R4646) )    ) )</f>
        <v>Kitchen</v>
      </c>
      <c r="U4646" t="str">
        <f>MID(R4646, Q4646,LEN(R4646))</f>
        <v>Kitchen</v>
      </c>
      <c r="V4646" t="s">
        <v>164</v>
      </c>
    </row>
    <row r="4647" spans="1:22" x14ac:dyDescent="0.35">
      <c r="A4647" t="s">
        <v>15202</v>
      </c>
      <c r="B4647" s="1">
        <v>45079</v>
      </c>
      <c r="C4647" t="s">
        <v>17</v>
      </c>
      <c r="D4647" t="s">
        <v>15203</v>
      </c>
      <c r="E4647" t="s">
        <v>214</v>
      </c>
      <c r="F4647" t="s">
        <v>110</v>
      </c>
      <c r="G4647" t="s">
        <v>21</v>
      </c>
      <c r="H4647" t="s">
        <v>71</v>
      </c>
      <c r="I4647" t="s">
        <v>3238</v>
      </c>
      <c r="J4647" t="s">
        <v>3239</v>
      </c>
      <c r="K4647" s="9" t="s">
        <v>128</v>
      </c>
      <c r="L4647" t="s">
        <v>168</v>
      </c>
      <c r="M4647">
        <v>5.74</v>
      </c>
      <c r="N4647">
        <v>1.6970000000000001</v>
      </c>
      <c r="O4647">
        <v>12</v>
      </c>
      <c r="P4647">
        <v>0.02</v>
      </c>
      <c r="Q4647">
        <f>IFERROR(SEARCH("-",R4647)+2, 1)</f>
        <v>8</v>
      </c>
      <c r="R4647" s="9" t="s">
        <v>128</v>
      </c>
      <c r="S4647" s="9" t="b">
        <f>R4647&lt;&gt;K4647</f>
        <v>0</v>
      </c>
      <c r="T4647" t="str">
        <f xml:space="preserve"> TRIM( LEFT(R4647,  IFERROR(   SEARCH(" - ",R4647), LEN(R4647) )    ) )</f>
        <v>Food</v>
      </c>
      <c r="U4647" t="str">
        <f>MID(R4647, Q4647,LEN(R4647))</f>
        <v>Frozen Foods</v>
      </c>
      <c r="V4647" t="s">
        <v>71</v>
      </c>
    </row>
    <row r="4648" spans="1:22" x14ac:dyDescent="0.35">
      <c r="A4648" t="s">
        <v>18482</v>
      </c>
      <c r="B4648" s="1">
        <v>45032</v>
      </c>
      <c r="C4648" t="s">
        <v>17</v>
      </c>
      <c r="D4648" t="s">
        <v>7749</v>
      </c>
      <c r="E4648" t="s">
        <v>214</v>
      </c>
      <c r="F4648" t="s">
        <v>110</v>
      </c>
      <c r="G4648" t="s">
        <v>21</v>
      </c>
      <c r="I4648" t="s">
        <v>7750</v>
      </c>
      <c r="J4648" t="s">
        <v>7751</v>
      </c>
      <c r="K4648" s="9" t="s">
        <v>463</v>
      </c>
      <c r="L4648" t="s">
        <v>168</v>
      </c>
      <c r="M4648">
        <v>4.49</v>
      </c>
      <c r="N4648">
        <v>1.347</v>
      </c>
      <c r="O4648">
        <v>16</v>
      </c>
      <c r="P4648">
        <v>0.27</v>
      </c>
      <c r="Q4648">
        <f>IFERROR(SEARCH("-",R4648)+2, 1)</f>
        <v>8</v>
      </c>
      <c r="R4648" s="9" t="s">
        <v>463</v>
      </c>
      <c r="S4648" s="9" t="b">
        <f>R4648&lt;&gt;K4648</f>
        <v>0</v>
      </c>
      <c r="T4648" t="str">
        <f xml:space="preserve"> TRIM( LEFT(R4648,  IFERROR(   SEARCH(" - ",R4648), LEN(R4648) )    ) )</f>
        <v>Food</v>
      </c>
      <c r="U4648" t="str">
        <f>MID(R4648, Q4648,LEN(R4648))</f>
        <v>Frozen</v>
      </c>
    </row>
    <row r="4649" spans="1:22" x14ac:dyDescent="0.35">
      <c r="A4649" t="s">
        <v>4668</v>
      </c>
      <c r="B4649" s="1">
        <v>45544</v>
      </c>
      <c r="C4649" t="s">
        <v>17</v>
      </c>
      <c r="D4649" t="s">
        <v>4669</v>
      </c>
      <c r="E4649" t="s">
        <v>214</v>
      </c>
      <c r="F4649" t="s">
        <v>110</v>
      </c>
      <c r="G4649" t="s">
        <v>21</v>
      </c>
      <c r="H4649" t="s">
        <v>71</v>
      </c>
      <c r="I4649" t="s">
        <v>4670</v>
      </c>
      <c r="J4649" t="s">
        <v>4671</v>
      </c>
      <c r="K4649" s="9" t="s">
        <v>128</v>
      </c>
      <c r="L4649" t="s">
        <v>1178</v>
      </c>
      <c r="M4649">
        <v>4.99</v>
      </c>
      <c r="N4649">
        <v>1.996</v>
      </c>
      <c r="O4649">
        <v>8</v>
      </c>
      <c r="P4649">
        <v>0.19</v>
      </c>
      <c r="Q4649">
        <f>IFERROR(SEARCH("-",R4649)+2, 1)</f>
        <v>8</v>
      </c>
      <c r="R4649" s="9" t="s">
        <v>128</v>
      </c>
      <c r="S4649" s="9" t="b">
        <f>R4649&lt;&gt;K4649</f>
        <v>0</v>
      </c>
      <c r="T4649" t="str">
        <f xml:space="preserve"> TRIM( LEFT(R4649,  IFERROR(   SEARCH(" - ",R4649), LEN(R4649) )    ) )</f>
        <v>Food</v>
      </c>
      <c r="U4649" t="str">
        <f>MID(R4649, Q4649,LEN(R4649))</f>
        <v>Frozen Foods</v>
      </c>
      <c r="V4649" t="s">
        <v>71</v>
      </c>
    </row>
    <row r="4650" spans="1:22" x14ac:dyDescent="0.35">
      <c r="A4650" t="s">
        <v>17584</v>
      </c>
      <c r="B4650" s="1">
        <v>45391</v>
      </c>
      <c r="C4650" t="s">
        <v>17</v>
      </c>
      <c r="D4650" t="s">
        <v>9273</v>
      </c>
      <c r="E4650" t="s">
        <v>214</v>
      </c>
      <c r="F4650" t="s">
        <v>110</v>
      </c>
      <c r="I4650" t="s">
        <v>9274</v>
      </c>
      <c r="J4650" t="s">
        <v>9275</v>
      </c>
      <c r="K4650" s="9" t="s">
        <v>128</v>
      </c>
      <c r="L4650" t="s">
        <v>1082</v>
      </c>
      <c r="M4650">
        <v>4.49</v>
      </c>
      <c r="N4650">
        <v>1.347</v>
      </c>
      <c r="O4650">
        <v>10</v>
      </c>
      <c r="P4650">
        <v>0</v>
      </c>
      <c r="Q4650">
        <f>IFERROR(SEARCH("-",R4650)+2, 1)</f>
        <v>8</v>
      </c>
      <c r="R4650" s="9" t="s">
        <v>128</v>
      </c>
      <c r="S4650" s="9" t="b">
        <f>R4650&lt;&gt;K4650</f>
        <v>0</v>
      </c>
      <c r="T4650" t="str">
        <f xml:space="preserve"> TRIM( LEFT(R4650,  IFERROR(   SEARCH(" - ",R4650), LEN(R4650) )    ) )</f>
        <v>Food</v>
      </c>
      <c r="U4650" t="str">
        <f>MID(R4650, Q4650,LEN(R4650))</f>
        <v>Frozen Foods</v>
      </c>
    </row>
    <row r="4651" spans="1:22" x14ac:dyDescent="0.35">
      <c r="A4651" t="s">
        <v>14517</v>
      </c>
      <c r="B4651" s="1">
        <v>45121</v>
      </c>
      <c r="C4651" t="s">
        <v>17</v>
      </c>
      <c r="D4651" t="s">
        <v>7476</v>
      </c>
      <c r="E4651" t="s">
        <v>214</v>
      </c>
      <c r="F4651" t="s">
        <v>110</v>
      </c>
      <c r="G4651" t="s">
        <v>21</v>
      </c>
      <c r="I4651" t="s">
        <v>7477</v>
      </c>
      <c r="J4651" t="s">
        <v>7478</v>
      </c>
      <c r="K4651" s="9" t="s">
        <v>827</v>
      </c>
      <c r="L4651" t="s">
        <v>1667</v>
      </c>
      <c r="M4651">
        <v>18.14</v>
      </c>
      <c r="N4651">
        <v>5.1970000000000001</v>
      </c>
      <c r="O4651">
        <v>11</v>
      </c>
      <c r="P4651">
        <v>0.06</v>
      </c>
      <c r="Q4651">
        <f>IFERROR(SEARCH("-",R4651)+2, 1)</f>
        <v>1</v>
      </c>
      <c r="R4651" s="9" t="s">
        <v>827</v>
      </c>
      <c r="S4651" s="9" t="b">
        <f>R4651&lt;&gt;K4651</f>
        <v>0</v>
      </c>
      <c r="T4651" t="str">
        <f xml:space="preserve"> TRIM( LEFT(R4651,  IFERROR(   SEARCH(" - ",R4651), LEN(R4651) )    ) )</f>
        <v>Garden</v>
      </c>
      <c r="U4651" t="str">
        <f>MID(R4651, Q4651,LEN(R4651))</f>
        <v>Garden</v>
      </c>
    </row>
    <row r="4652" spans="1:22" x14ac:dyDescent="0.35">
      <c r="A4652" t="s">
        <v>1008</v>
      </c>
      <c r="B4652" s="1">
        <v>45402</v>
      </c>
      <c r="C4652" t="s">
        <v>17</v>
      </c>
      <c r="D4652" t="s">
        <v>170</v>
      </c>
      <c r="E4652" t="s">
        <v>214</v>
      </c>
      <c r="F4652" t="s">
        <v>110</v>
      </c>
      <c r="G4652" t="s">
        <v>21</v>
      </c>
      <c r="H4652" t="s">
        <v>78</v>
      </c>
      <c r="I4652" t="s">
        <v>173</v>
      </c>
      <c r="J4652" t="s">
        <v>174</v>
      </c>
      <c r="K4652" s="9" t="s">
        <v>113</v>
      </c>
      <c r="L4652" t="s">
        <v>114</v>
      </c>
      <c r="M4652">
        <v>2.99</v>
      </c>
      <c r="N4652">
        <v>0.89700000000000002</v>
      </c>
      <c r="O4652">
        <v>18</v>
      </c>
      <c r="P4652">
        <v>0.37</v>
      </c>
      <c r="Q4652">
        <f>IFERROR(SEARCH("-",R4652)+2, 1)</f>
        <v>8</v>
      </c>
      <c r="R4652" s="9" t="s">
        <v>113</v>
      </c>
      <c r="S4652" s="9" t="b">
        <f>R4652&lt;&gt;K4652</f>
        <v>0</v>
      </c>
      <c r="T4652" t="str">
        <f xml:space="preserve"> TRIM( LEFT(R4652,  IFERROR(   SEARCH(" - ",R4652), LEN(R4652) )    ) )</f>
        <v>Food</v>
      </c>
      <c r="U4652" t="str">
        <f>MID(R4652, Q4652,LEN(R4652))</f>
        <v>Sides</v>
      </c>
      <c r="V4652" t="s">
        <v>78</v>
      </c>
    </row>
    <row r="4653" spans="1:22" x14ac:dyDescent="0.35">
      <c r="A4653" t="s">
        <v>18398</v>
      </c>
      <c r="B4653" s="1">
        <v>45316</v>
      </c>
      <c r="C4653" t="s">
        <v>17</v>
      </c>
      <c r="D4653" t="s">
        <v>7581</v>
      </c>
      <c r="E4653" t="s">
        <v>214</v>
      </c>
      <c r="F4653" t="s">
        <v>110</v>
      </c>
      <c r="G4653" t="s">
        <v>21</v>
      </c>
      <c r="H4653" t="s">
        <v>260</v>
      </c>
      <c r="I4653" t="s">
        <v>7582</v>
      </c>
      <c r="J4653" t="s">
        <v>7583</v>
      </c>
      <c r="K4653" s="9" t="s">
        <v>74</v>
      </c>
      <c r="L4653" t="s">
        <v>7584</v>
      </c>
      <c r="M4653">
        <v>9.99</v>
      </c>
      <c r="N4653">
        <v>2.9969999999999999</v>
      </c>
      <c r="O4653">
        <v>14</v>
      </c>
      <c r="P4653">
        <v>0.01</v>
      </c>
      <c r="Q4653">
        <f>IFERROR(SEARCH("-",R4653)+2, 1)</f>
        <v>8</v>
      </c>
      <c r="R4653" s="9" t="s">
        <v>74</v>
      </c>
      <c r="S4653" s="9" t="b">
        <f>R4653&lt;&gt;K4653</f>
        <v>0</v>
      </c>
      <c r="T4653" t="str">
        <f xml:space="preserve"> TRIM( LEFT(R4653,  IFERROR(   SEARCH(" - ",R4653), LEN(R4653) )    ) )</f>
        <v>Food</v>
      </c>
      <c r="U4653" t="str">
        <f>MID(R4653, Q4653,LEN(R4653))</f>
        <v>Meat</v>
      </c>
      <c r="V4653" t="s">
        <v>260</v>
      </c>
    </row>
    <row r="4654" spans="1:22" x14ac:dyDescent="0.35">
      <c r="A4654" t="s">
        <v>854</v>
      </c>
      <c r="B4654" s="1">
        <v>45313</v>
      </c>
      <c r="C4654" t="s">
        <v>17</v>
      </c>
      <c r="D4654" t="s">
        <v>855</v>
      </c>
      <c r="E4654" t="s">
        <v>214</v>
      </c>
      <c r="F4654" t="s">
        <v>110</v>
      </c>
      <c r="G4654" t="s">
        <v>21</v>
      </c>
      <c r="H4654" t="s">
        <v>71</v>
      </c>
      <c r="I4654" t="s">
        <v>856</v>
      </c>
      <c r="J4654" t="s">
        <v>857</v>
      </c>
      <c r="K4654" s="9" t="s">
        <v>858</v>
      </c>
      <c r="L4654" t="s">
        <v>859</v>
      </c>
      <c r="M4654">
        <v>14.99</v>
      </c>
      <c r="N4654">
        <v>4.4969999999999999</v>
      </c>
      <c r="O4654">
        <v>14</v>
      </c>
      <c r="P4654">
        <v>0.31</v>
      </c>
      <c r="Q4654">
        <f>IFERROR(SEARCH("-",R4654)+2, 1)</f>
        <v>1</v>
      </c>
      <c r="R4654" s="9" t="s">
        <v>858</v>
      </c>
      <c r="S4654" s="9" t="b">
        <f>R4654&lt;&gt;K4654</f>
        <v>0</v>
      </c>
      <c r="T4654" t="str">
        <f xml:space="preserve"> TRIM( LEFT(R4654,  IFERROR(   SEARCH(" - ",R4654), LEN(R4654) )    ) )</f>
        <v>Pets</v>
      </c>
      <c r="U4654" t="str">
        <f>MID(R4654, Q4654,LEN(R4654))</f>
        <v>Pets</v>
      </c>
      <c r="V4654" t="s">
        <v>71</v>
      </c>
    </row>
    <row r="4655" spans="1:22" x14ac:dyDescent="0.35">
      <c r="A4655" t="s">
        <v>1780</v>
      </c>
      <c r="B4655" s="1">
        <v>45303</v>
      </c>
      <c r="C4655" t="s">
        <v>17</v>
      </c>
      <c r="D4655" t="s">
        <v>855</v>
      </c>
      <c r="E4655" t="s">
        <v>214</v>
      </c>
      <c r="F4655" t="s">
        <v>110</v>
      </c>
      <c r="G4655" t="s">
        <v>21</v>
      </c>
      <c r="H4655" t="s">
        <v>31</v>
      </c>
      <c r="I4655" t="s">
        <v>856</v>
      </c>
      <c r="J4655" t="s">
        <v>857</v>
      </c>
      <c r="K4655" s="9" t="s">
        <v>858</v>
      </c>
      <c r="L4655" t="s">
        <v>859</v>
      </c>
      <c r="M4655">
        <v>14.99</v>
      </c>
      <c r="N4655">
        <v>4.4969999999999999</v>
      </c>
      <c r="O4655">
        <v>5</v>
      </c>
      <c r="P4655">
        <v>0.28999999999999998</v>
      </c>
      <c r="Q4655">
        <f>IFERROR(SEARCH("-",R4655)+2, 1)</f>
        <v>1</v>
      </c>
      <c r="R4655" s="9" t="s">
        <v>858</v>
      </c>
      <c r="S4655" s="9" t="b">
        <f>R4655&lt;&gt;K4655</f>
        <v>0</v>
      </c>
      <c r="T4655" t="str">
        <f xml:space="preserve"> TRIM( LEFT(R4655,  IFERROR(   SEARCH(" - ",R4655), LEN(R4655) )    ) )</f>
        <v>Pets</v>
      </c>
      <c r="U4655" t="str">
        <f>MID(R4655, Q4655,LEN(R4655))</f>
        <v>Pets</v>
      </c>
      <c r="V4655" t="s">
        <v>31</v>
      </c>
    </row>
    <row r="4656" spans="1:22" x14ac:dyDescent="0.35">
      <c r="A4656" t="s">
        <v>18688</v>
      </c>
      <c r="B4656" s="1">
        <v>45218</v>
      </c>
      <c r="C4656" t="s">
        <v>17</v>
      </c>
      <c r="D4656" t="s">
        <v>13967</v>
      </c>
      <c r="E4656" t="s">
        <v>214</v>
      </c>
      <c r="F4656" t="s">
        <v>110</v>
      </c>
      <c r="G4656" t="s">
        <v>21</v>
      </c>
      <c r="I4656" t="s">
        <v>13968</v>
      </c>
      <c r="J4656" t="s">
        <v>13969</v>
      </c>
      <c r="K4656" s="9" t="s">
        <v>2429</v>
      </c>
      <c r="L4656" t="s">
        <v>13970</v>
      </c>
      <c r="M4656">
        <v>5.49</v>
      </c>
      <c r="N4656">
        <v>1.647</v>
      </c>
      <c r="O4656">
        <v>18</v>
      </c>
      <c r="P4656">
        <v>0.19</v>
      </c>
      <c r="Q4656">
        <f>IFERROR(SEARCH("-",R4656)+2, 1)</f>
        <v>8</v>
      </c>
      <c r="R4656" s="9" t="s">
        <v>2429</v>
      </c>
      <c r="S4656" s="9" t="b">
        <f>R4656&lt;&gt;K4656</f>
        <v>0</v>
      </c>
      <c r="T4656" t="str">
        <f xml:space="preserve"> TRIM( LEFT(R4656,  IFERROR(   SEARCH(" - ",R4656), LEN(R4656) )    ) )</f>
        <v>Food</v>
      </c>
      <c r="U4656" t="str">
        <f>MID(R4656, Q4656,LEN(R4656))</f>
        <v>Meats</v>
      </c>
    </row>
    <row r="4657" spans="1:22" x14ac:dyDescent="0.35">
      <c r="A4657" t="s">
        <v>13559</v>
      </c>
      <c r="B4657" s="1">
        <v>45195</v>
      </c>
      <c r="C4657" t="s">
        <v>17</v>
      </c>
      <c r="D4657" t="s">
        <v>3202</v>
      </c>
      <c r="E4657" t="s">
        <v>214</v>
      </c>
      <c r="F4657" t="s">
        <v>110</v>
      </c>
      <c r="G4657" t="s">
        <v>21</v>
      </c>
      <c r="H4657" t="s">
        <v>164</v>
      </c>
      <c r="I4657" t="s">
        <v>3203</v>
      </c>
      <c r="J4657" t="s">
        <v>3204</v>
      </c>
      <c r="K4657" s="9" t="s">
        <v>531</v>
      </c>
      <c r="L4657" t="s">
        <v>1490</v>
      </c>
      <c r="M4657">
        <v>3.34</v>
      </c>
      <c r="N4657">
        <v>1.1759999999999999</v>
      </c>
      <c r="O4657">
        <v>4</v>
      </c>
      <c r="Q4657">
        <f>IFERROR(SEARCH("-",R4657)+2, 1)</f>
        <v>8</v>
      </c>
      <c r="R4657" s="9" t="s">
        <v>531</v>
      </c>
      <c r="S4657" s="9" t="b">
        <f>R4657&lt;&gt;K4657</f>
        <v>0</v>
      </c>
      <c r="T4657" t="str">
        <f xml:space="preserve"> TRIM( LEFT(R4657,  IFERROR(   SEARCH(" - ",R4657), LEN(R4657) )    ) )</f>
        <v>Food</v>
      </c>
      <c r="U4657" t="str">
        <f>MID(R4657, Q4657,LEN(R4657))</f>
        <v>Breakfast</v>
      </c>
      <c r="V4657" t="s">
        <v>164</v>
      </c>
    </row>
    <row r="4658" spans="1:22" x14ac:dyDescent="0.35">
      <c r="A4658" t="s">
        <v>12753</v>
      </c>
      <c r="B4658" s="1">
        <v>45209</v>
      </c>
      <c r="C4658" t="s">
        <v>17</v>
      </c>
      <c r="D4658" t="s">
        <v>12754</v>
      </c>
      <c r="E4658" t="s">
        <v>214</v>
      </c>
      <c r="F4658" t="s">
        <v>110</v>
      </c>
      <c r="G4658" t="s">
        <v>21</v>
      </c>
      <c r="H4658" t="s">
        <v>40</v>
      </c>
      <c r="I4658" t="s">
        <v>5762</v>
      </c>
      <c r="J4658" t="s">
        <v>5763</v>
      </c>
      <c r="K4658" s="9" t="s">
        <v>24</v>
      </c>
      <c r="L4658" t="s">
        <v>144</v>
      </c>
      <c r="M4658">
        <v>1.44</v>
      </c>
      <c r="N4658">
        <v>0.187</v>
      </c>
      <c r="O4658">
        <v>3</v>
      </c>
      <c r="P4658">
        <v>0.32</v>
      </c>
      <c r="Q4658">
        <f>IFERROR(SEARCH("-",R4658)+2, 1)</f>
        <v>8</v>
      </c>
      <c r="R4658" s="9" t="s">
        <v>24</v>
      </c>
      <c r="S4658" s="9" t="b">
        <f>R4658&lt;&gt;K4658</f>
        <v>0</v>
      </c>
      <c r="T4658" t="str">
        <f xml:space="preserve"> TRIM( LEFT(R4658,  IFERROR(   SEARCH(" - ",R4658), LEN(R4658) )    ) )</f>
        <v>Food</v>
      </c>
      <c r="U4658" t="str">
        <f>MID(R4658, Q4658,LEN(R4658))</f>
        <v>Snacks</v>
      </c>
      <c r="V4658" t="s">
        <v>40</v>
      </c>
    </row>
    <row r="4659" spans="1:22" x14ac:dyDescent="0.35">
      <c r="A4659" t="s">
        <v>11556</v>
      </c>
      <c r="B4659" s="1">
        <v>45234</v>
      </c>
      <c r="C4659" t="s">
        <v>17</v>
      </c>
      <c r="D4659" t="s">
        <v>1943</v>
      </c>
      <c r="E4659" t="s">
        <v>214</v>
      </c>
      <c r="F4659" t="s">
        <v>110</v>
      </c>
      <c r="G4659" t="s">
        <v>21</v>
      </c>
      <c r="H4659" t="s">
        <v>164</v>
      </c>
      <c r="I4659" t="s">
        <v>1944</v>
      </c>
      <c r="J4659" t="s">
        <v>1945</v>
      </c>
      <c r="K4659" s="9" t="s">
        <v>136</v>
      </c>
      <c r="L4659" t="s">
        <v>1946</v>
      </c>
      <c r="M4659">
        <v>88.99</v>
      </c>
      <c r="N4659">
        <v>26.446999999999999</v>
      </c>
      <c r="O4659">
        <v>11</v>
      </c>
      <c r="P4659">
        <v>0.35</v>
      </c>
      <c r="Q4659">
        <f>IFERROR(SEARCH("-",R4659)+2, 1)</f>
        <v>1</v>
      </c>
      <c r="R4659" s="9" t="s">
        <v>136</v>
      </c>
      <c r="S4659" s="9" t="b">
        <f>R4659&lt;&gt;K4659</f>
        <v>0</v>
      </c>
      <c r="T4659" t="str">
        <f xml:space="preserve"> TRIM( LEFT(R4659,  IFERROR(   SEARCH(" - ",R4659), LEN(R4659) )    ) )</f>
        <v>Health</v>
      </c>
      <c r="U4659" t="str">
        <f>MID(R4659, Q4659,LEN(R4659))</f>
        <v>Health</v>
      </c>
      <c r="V4659" t="s">
        <v>164</v>
      </c>
    </row>
    <row r="4660" spans="1:22" x14ac:dyDescent="0.35">
      <c r="A4660" t="s">
        <v>6430</v>
      </c>
      <c r="B4660" s="1">
        <v>45713</v>
      </c>
      <c r="C4660" t="s">
        <v>17</v>
      </c>
      <c r="D4660" t="s">
        <v>1767</v>
      </c>
      <c r="E4660" t="s">
        <v>214</v>
      </c>
      <c r="F4660" t="s">
        <v>110</v>
      </c>
      <c r="G4660" t="s">
        <v>21</v>
      </c>
      <c r="H4660" t="s">
        <v>71</v>
      </c>
      <c r="I4660" t="s">
        <v>5836</v>
      </c>
      <c r="J4660" t="s">
        <v>5837</v>
      </c>
      <c r="K4660" s="9" t="s">
        <v>3135</v>
      </c>
      <c r="L4660" t="s">
        <v>5838</v>
      </c>
      <c r="M4660">
        <v>101.41</v>
      </c>
      <c r="N4660">
        <v>30.997</v>
      </c>
      <c r="O4660">
        <v>6</v>
      </c>
      <c r="Q4660">
        <f>IFERROR(SEARCH("-",R4660)+2, 1)</f>
        <v>1</v>
      </c>
      <c r="R4660" s="9" t="s">
        <v>3135</v>
      </c>
      <c r="S4660" s="9" t="b">
        <f>R4660&lt;&gt;K4660</f>
        <v>0</v>
      </c>
      <c r="T4660" t="str">
        <f xml:space="preserve"> TRIM( LEFT(R4660,  IFERROR(   SEARCH(" - ",R4660), LEN(R4660) )    ) )</f>
        <v>Computers</v>
      </c>
      <c r="U4660" t="str">
        <f>MID(R4660, Q4660,LEN(R4660))</f>
        <v>Computers</v>
      </c>
      <c r="V4660" t="s">
        <v>71</v>
      </c>
    </row>
    <row r="4661" spans="1:22" x14ac:dyDescent="0.35">
      <c r="A4661" t="s">
        <v>4334</v>
      </c>
      <c r="B4661" s="1">
        <v>45366</v>
      </c>
      <c r="C4661" t="s">
        <v>17</v>
      </c>
      <c r="D4661" t="s">
        <v>4335</v>
      </c>
      <c r="E4661" t="s">
        <v>214</v>
      </c>
      <c r="F4661" t="s">
        <v>110</v>
      </c>
      <c r="G4661" t="s">
        <v>21</v>
      </c>
      <c r="H4661" t="s">
        <v>40</v>
      </c>
      <c r="I4661" t="s">
        <v>4336</v>
      </c>
      <c r="J4661" t="s">
        <v>4337</v>
      </c>
      <c r="K4661" s="9" t="s">
        <v>67</v>
      </c>
      <c r="L4661" t="s">
        <v>4338</v>
      </c>
      <c r="M4661">
        <v>2.4900000000000002</v>
      </c>
      <c r="N4661">
        <v>0.996</v>
      </c>
      <c r="O4661">
        <v>12</v>
      </c>
      <c r="P4661">
        <v>0.34</v>
      </c>
      <c r="Q4661">
        <f>IFERROR(SEARCH("-",R4661)+2, 1)</f>
        <v>8</v>
      </c>
      <c r="R4661" s="9" t="s">
        <v>67</v>
      </c>
      <c r="S4661" s="9" t="b">
        <f>R4661&lt;&gt;K4661</f>
        <v>0</v>
      </c>
      <c r="T4661" t="str">
        <f xml:space="preserve"> TRIM( LEFT(R4661,  IFERROR(   SEARCH(" - ",R4661), LEN(R4661) )    ) )</f>
        <v>Food</v>
      </c>
      <c r="U4661" t="str">
        <f>MID(R4661, Q4661,LEN(R4661))</f>
        <v>Sauces</v>
      </c>
      <c r="V4661" t="s">
        <v>40</v>
      </c>
    </row>
    <row r="4662" spans="1:22" x14ac:dyDescent="0.35">
      <c r="A4662" t="s">
        <v>17450</v>
      </c>
      <c r="B4662" s="1">
        <v>45677</v>
      </c>
      <c r="C4662" t="s">
        <v>17</v>
      </c>
      <c r="D4662" t="s">
        <v>9349</v>
      </c>
      <c r="E4662" t="s">
        <v>214</v>
      </c>
      <c r="F4662" t="s">
        <v>110</v>
      </c>
      <c r="G4662" t="s">
        <v>21</v>
      </c>
      <c r="H4662" t="s">
        <v>49</v>
      </c>
      <c r="I4662" t="s">
        <v>9350</v>
      </c>
      <c r="J4662" t="s">
        <v>9351</v>
      </c>
      <c r="K4662" s="9" t="s">
        <v>391</v>
      </c>
      <c r="L4662" t="s">
        <v>970</v>
      </c>
      <c r="M4662">
        <v>19.989999999999998</v>
      </c>
      <c r="N4662">
        <v>5.9969999999999999</v>
      </c>
      <c r="O4662">
        <v>19</v>
      </c>
      <c r="Q4662">
        <f>IFERROR(SEARCH("-",R4662)+2, 1)</f>
        <v>1</v>
      </c>
      <c r="R4662" s="9" t="s">
        <v>391</v>
      </c>
      <c r="S4662" s="9" t="b">
        <f>R4662&lt;&gt;K4662</f>
        <v>0</v>
      </c>
      <c r="T4662" t="str">
        <f xml:space="preserve"> TRIM( LEFT(R4662,  IFERROR(   SEARCH(" - ",R4662), LEN(R4662) )    ) )</f>
        <v>Kitchen</v>
      </c>
      <c r="U4662" t="str">
        <f>MID(R4662, Q4662,LEN(R4662))</f>
        <v>Kitchen</v>
      </c>
      <c r="V4662" t="s">
        <v>49</v>
      </c>
    </row>
    <row r="4663" spans="1:22" x14ac:dyDescent="0.35">
      <c r="A4663" t="s">
        <v>9054</v>
      </c>
      <c r="B4663" s="1">
        <v>45552</v>
      </c>
      <c r="C4663" t="s">
        <v>17</v>
      </c>
      <c r="D4663" t="s">
        <v>7297</v>
      </c>
      <c r="E4663" t="s">
        <v>214</v>
      </c>
      <c r="F4663" t="s">
        <v>110</v>
      </c>
      <c r="G4663" t="s">
        <v>21</v>
      </c>
      <c r="H4663" t="s">
        <v>49</v>
      </c>
      <c r="I4663" t="s">
        <v>7298</v>
      </c>
      <c r="J4663" t="s">
        <v>7299</v>
      </c>
      <c r="K4663" s="9" t="s">
        <v>58</v>
      </c>
      <c r="L4663" t="s">
        <v>7300</v>
      </c>
      <c r="M4663">
        <v>2.99</v>
      </c>
      <c r="N4663">
        <v>0.89700000000000002</v>
      </c>
      <c r="O4663">
        <v>4</v>
      </c>
      <c r="Q4663">
        <f>IFERROR(SEARCH("-",R4663)+2, 1)</f>
        <v>8</v>
      </c>
      <c r="R4663" s="9" t="s">
        <v>58</v>
      </c>
      <c r="S4663" s="9" t="b">
        <f>R4663&lt;&gt;K4663</f>
        <v>0</v>
      </c>
      <c r="T4663" t="str">
        <f xml:space="preserve"> TRIM( LEFT(R4663,  IFERROR(   SEARCH(" - ",R4663), LEN(R4663) )    ) )</f>
        <v>Food</v>
      </c>
      <c r="U4663" t="str">
        <f>MID(R4663, Q4663,LEN(R4663))</f>
        <v>Produce</v>
      </c>
      <c r="V4663" t="s">
        <v>49</v>
      </c>
    </row>
    <row r="4664" spans="1:22" x14ac:dyDescent="0.35">
      <c r="A4664" t="s">
        <v>6876</v>
      </c>
      <c r="B4664" s="1">
        <v>45715</v>
      </c>
      <c r="C4664" t="s">
        <v>17</v>
      </c>
      <c r="D4664" t="s">
        <v>1016</v>
      </c>
      <c r="E4664" t="s">
        <v>214</v>
      </c>
      <c r="F4664" t="s">
        <v>110</v>
      </c>
      <c r="G4664" t="s">
        <v>21</v>
      </c>
      <c r="H4664" t="s">
        <v>71</v>
      </c>
      <c r="I4664" t="s">
        <v>4782</v>
      </c>
      <c r="J4664" t="s">
        <v>4783</v>
      </c>
      <c r="K4664" s="9" t="s">
        <v>3805</v>
      </c>
      <c r="L4664" t="s">
        <v>4784</v>
      </c>
      <c r="M4664">
        <v>31.41</v>
      </c>
      <c r="N4664">
        <v>12.996</v>
      </c>
      <c r="O4664">
        <v>13</v>
      </c>
      <c r="P4664">
        <v>0.1</v>
      </c>
      <c r="Q4664">
        <f>IFERROR(SEARCH("-",R4664)+2, 1)</f>
        <v>1</v>
      </c>
      <c r="R4664" s="9" t="s">
        <v>3805</v>
      </c>
      <c r="S4664" s="9" t="b">
        <f>R4664&lt;&gt;K4664</f>
        <v>0</v>
      </c>
      <c r="T4664" t="str">
        <f xml:space="preserve"> TRIM( LEFT(R4664,  IFERROR(   SEARCH(" - ",R4664), LEN(R4664) )    ) )</f>
        <v>Photography</v>
      </c>
      <c r="U4664" t="str">
        <f>MID(R4664, Q4664,LEN(R4664))</f>
        <v>Photography</v>
      </c>
      <c r="V4664" t="s">
        <v>71</v>
      </c>
    </row>
    <row r="4665" spans="1:22" x14ac:dyDescent="0.35">
      <c r="A4665" t="s">
        <v>2610</v>
      </c>
      <c r="B4665" s="1">
        <v>45540</v>
      </c>
      <c r="C4665" t="s">
        <v>17</v>
      </c>
      <c r="D4665" t="s">
        <v>483</v>
      </c>
      <c r="E4665" t="s">
        <v>214</v>
      </c>
      <c r="F4665" t="s">
        <v>110</v>
      </c>
      <c r="G4665" t="s">
        <v>21</v>
      </c>
      <c r="H4665" t="s">
        <v>164</v>
      </c>
      <c r="I4665" t="s">
        <v>484</v>
      </c>
      <c r="J4665" t="s">
        <v>485</v>
      </c>
      <c r="K4665" s="9" t="s">
        <v>74</v>
      </c>
      <c r="L4665" t="s">
        <v>486</v>
      </c>
      <c r="M4665">
        <v>9.99</v>
      </c>
      <c r="N4665">
        <v>2.9969999999999999</v>
      </c>
      <c r="O4665">
        <v>10</v>
      </c>
      <c r="P4665">
        <v>0.23</v>
      </c>
      <c r="Q4665">
        <f>IFERROR(SEARCH("-",R4665)+2, 1)</f>
        <v>8</v>
      </c>
      <c r="R4665" s="9" t="s">
        <v>74</v>
      </c>
      <c r="S4665" s="9" t="b">
        <f>R4665&lt;&gt;K4665</f>
        <v>0</v>
      </c>
      <c r="T4665" t="str">
        <f xml:space="preserve"> TRIM( LEFT(R4665,  IFERROR(   SEARCH(" - ",R4665), LEN(R4665) )    ) )</f>
        <v>Food</v>
      </c>
      <c r="U4665" t="str">
        <f>MID(R4665, Q4665,LEN(R4665))</f>
        <v>Meat</v>
      </c>
      <c r="V4665" t="s">
        <v>164</v>
      </c>
    </row>
    <row r="4666" spans="1:22" x14ac:dyDescent="0.35">
      <c r="A4666" t="s">
        <v>12576</v>
      </c>
      <c r="B4666" s="1">
        <v>45207</v>
      </c>
      <c r="C4666" t="s">
        <v>17</v>
      </c>
      <c r="D4666" t="s">
        <v>1649</v>
      </c>
      <c r="E4666" t="s">
        <v>214</v>
      </c>
      <c r="F4666" t="s">
        <v>110</v>
      </c>
      <c r="G4666" t="s">
        <v>21</v>
      </c>
      <c r="H4666" t="s">
        <v>164</v>
      </c>
      <c r="I4666" t="s">
        <v>1650</v>
      </c>
      <c r="J4666" t="s">
        <v>1651</v>
      </c>
      <c r="K4666" s="9" t="s">
        <v>74</v>
      </c>
      <c r="L4666" t="s">
        <v>486</v>
      </c>
      <c r="M4666">
        <v>6.49</v>
      </c>
      <c r="N4666">
        <v>1.6970000000000001</v>
      </c>
      <c r="O4666">
        <v>17</v>
      </c>
      <c r="Q4666">
        <f>IFERROR(SEARCH("-",R4666)+2, 1)</f>
        <v>8</v>
      </c>
      <c r="R4666" s="9" t="s">
        <v>74</v>
      </c>
      <c r="S4666" s="9" t="b">
        <f>R4666&lt;&gt;K4666</f>
        <v>0</v>
      </c>
      <c r="T4666" t="str">
        <f xml:space="preserve"> TRIM( LEFT(R4666,  IFERROR(   SEARCH(" - ",R4666), LEN(R4666) )    ) )</f>
        <v>Food</v>
      </c>
      <c r="U4666" t="str">
        <f>MID(R4666, Q4666,LEN(R4666))</f>
        <v>Meat</v>
      </c>
      <c r="V4666" t="s">
        <v>164</v>
      </c>
    </row>
    <row r="4667" spans="1:22" x14ac:dyDescent="0.35">
      <c r="A4667" t="s">
        <v>16140</v>
      </c>
      <c r="B4667" s="1">
        <v>45288</v>
      </c>
      <c r="C4667" t="s">
        <v>17</v>
      </c>
      <c r="D4667" t="s">
        <v>16141</v>
      </c>
      <c r="E4667" t="s">
        <v>214</v>
      </c>
      <c r="F4667" t="s">
        <v>110</v>
      </c>
      <c r="G4667" t="s">
        <v>21</v>
      </c>
      <c r="H4667" t="s">
        <v>179</v>
      </c>
      <c r="I4667" t="s">
        <v>6065</v>
      </c>
      <c r="J4667" t="s">
        <v>6066</v>
      </c>
      <c r="K4667" s="9" t="s">
        <v>136</v>
      </c>
      <c r="L4667" t="s">
        <v>6067</v>
      </c>
      <c r="M4667">
        <v>39.24</v>
      </c>
      <c r="N4667">
        <v>11.747</v>
      </c>
      <c r="O4667">
        <v>9</v>
      </c>
      <c r="P4667">
        <v>0.09</v>
      </c>
      <c r="Q4667">
        <f>IFERROR(SEARCH("-",R4667)+2, 1)</f>
        <v>1</v>
      </c>
      <c r="R4667" s="9" t="s">
        <v>136</v>
      </c>
      <c r="S4667" s="9" t="b">
        <f>R4667&lt;&gt;K4667</f>
        <v>0</v>
      </c>
      <c r="T4667" t="str">
        <f xml:space="preserve"> TRIM( LEFT(R4667,  IFERROR(   SEARCH(" - ",R4667), LEN(R4667) )    ) )</f>
        <v>Health</v>
      </c>
      <c r="U4667" t="str">
        <f>MID(R4667, Q4667,LEN(R4667))</f>
        <v>Health</v>
      </c>
      <c r="V4667" t="s">
        <v>179</v>
      </c>
    </row>
    <row r="4668" spans="1:22" x14ac:dyDescent="0.35">
      <c r="A4668" t="s">
        <v>17091</v>
      </c>
      <c r="B4668" s="1">
        <v>45739</v>
      </c>
      <c r="C4668" t="s">
        <v>17</v>
      </c>
      <c r="D4668" t="s">
        <v>8832</v>
      </c>
      <c r="E4668" t="s">
        <v>214</v>
      </c>
      <c r="F4668" t="s">
        <v>110</v>
      </c>
      <c r="G4668" t="s">
        <v>21</v>
      </c>
      <c r="H4668" t="s">
        <v>78</v>
      </c>
      <c r="I4668" t="s">
        <v>8833</v>
      </c>
      <c r="J4668" t="s">
        <v>8834</v>
      </c>
      <c r="K4668" s="9" t="s">
        <v>24</v>
      </c>
      <c r="L4668" t="s">
        <v>2689</v>
      </c>
      <c r="M4668">
        <v>4.49</v>
      </c>
      <c r="N4668">
        <v>1.347</v>
      </c>
      <c r="O4668">
        <v>16</v>
      </c>
      <c r="Q4668">
        <f>IFERROR(SEARCH("-",R4668)+2, 1)</f>
        <v>8</v>
      </c>
      <c r="R4668" s="9" t="s">
        <v>24</v>
      </c>
      <c r="S4668" s="9" t="b">
        <f>R4668&lt;&gt;K4668</f>
        <v>0</v>
      </c>
      <c r="T4668" t="str">
        <f xml:space="preserve"> TRIM( LEFT(R4668,  IFERROR(   SEARCH(" - ",R4668), LEN(R4668) )    ) )</f>
        <v>Food</v>
      </c>
      <c r="U4668" t="str">
        <f>MID(R4668, Q4668,LEN(R4668))</f>
        <v>Snacks</v>
      </c>
      <c r="V4668" t="s">
        <v>78</v>
      </c>
    </row>
    <row r="4669" spans="1:22" x14ac:dyDescent="0.35">
      <c r="A4669" t="s">
        <v>10419</v>
      </c>
      <c r="B4669" s="1">
        <v>45560</v>
      </c>
      <c r="C4669" t="s">
        <v>17</v>
      </c>
      <c r="D4669" t="s">
        <v>10420</v>
      </c>
      <c r="E4669" t="s">
        <v>214</v>
      </c>
      <c r="F4669" t="s">
        <v>110</v>
      </c>
      <c r="G4669" t="s">
        <v>21</v>
      </c>
      <c r="H4669" t="s">
        <v>71</v>
      </c>
      <c r="I4669" t="s">
        <v>4471</v>
      </c>
      <c r="J4669" t="s">
        <v>4472</v>
      </c>
      <c r="K4669" s="9" t="s">
        <v>502</v>
      </c>
      <c r="L4669" t="s">
        <v>1420</v>
      </c>
      <c r="M4669">
        <v>35.99</v>
      </c>
      <c r="N4669">
        <v>13.996</v>
      </c>
      <c r="O4669">
        <v>20</v>
      </c>
      <c r="P4669">
        <v>0.11</v>
      </c>
      <c r="Q4669">
        <f>IFERROR(SEARCH("-",R4669)+2, 1)</f>
        <v>1</v>
      </c>
      <c r="R4669" s="9" t="s">
        <v>502</v>
      </c>
      <c r="S4669" s="9" t="b">
        <f>R4669&lt;&gt;K4669</f>
        <v>0</v>
      </c>
      <c r="T4669" t="str">
        <f xml:space="preserve"> TRIM( LEFT(R4669,  IFERROR(   SEARCH(" - ",R4669), LEN(R4669) )    ) )</f>
        <v>Office</v>
      </c>
      <c r="U4669" t="str">
        <f>MID(R4669, Q4669,LEN(R4669))</f>
        <v>Office</v>
      </c>
      <c r="V4669" t="s">
        <v>71</v>
      </c>
    </row>
    <row r="4670" spans="1:22" x14ac:dyDescent="0.35">
      <c r="A4670" t="s">
        <v>5814</v>
      </c>
      <c r="B4670" s="1">
        <v>45721</v>
      </c>
      <c r="C4670" t="s">
        <v>17</v>
      </c>
      <c r="D4670" t="s">
        <v>293</v>
      </c>
      <c r="E4670" t="s">
        <v>214</v>
      </c>
      <c r="F4670" t="s">
        <v>110</v>
      </c>
      <c r="G4670" t="s">
        <v>21</v>
      </c>
      <c r="H4670" t="s">
        <v>164</v>
      </c>
      <c r="I4670" t="s">
        <v>5815</v>
      </c>
      <c r="J4670" t="s">
        <v>5816</v>
      </c>
      <c r="K4670" s="9" t="s">
        <v>4815</v>
      </c>
      <c r="L4670" t="s">
        <v>4816</v>
      </c>
      <c r="M4670">
        <v>91.41</v>
      </c>
      <c r="N4670">
        <v>36.996000000000002</v>
      </c>
      <c r="O4670">
        <v>7</v>
      </c>
      <c r="P4670">
        <v>0.14000000000000001</v>
      </c>
      <c r="Q4670">
        <f>IFERROR(SEARCH("-",R4670)+2, 1)</f>
        <v>1</v>
      </c>
      <c r="R4670" s="9" t="s">
        <v>4815</v>
      </c>
      <c r="S4670" s="9" t="b">
        <f>R4670&lt;&gt;K4670</f>
        <v>0</v>
      </c>
      <c r="T4670" t="str">
        <f xml:space="preserve"> TRIM( LEFT(R4670,  IFERROR(   SEARCH(" - ",R4670), LEN(R4670) )    ) )</f>
        <v>Footwear</v>
      </c>
      <c r="U4670" t="str">
        <f>MID(R4670, Q4670,LEN(R4670))</f>
        <v>Footwear</v>
      </c>
      <c r="V4670" t="s">
        <v>164</v>
      </c>
    </row>
    <row r="4671" spans="1:22" x14ac:dyDescent="0.35">
      <c r="A4671" t="s">
        <v>14548</v>
      </c>
      <c r="B4671" s="1">
        <v>44985</v>
      </c>
      <c r="C4671" t="s">
        <v>17</v>
      </c>
      <c r="D4671" t="s">
        <v>7664</v>
      </c>
      <c r="E4671" t="s">
        <v>214</v>
      </c>
      <c r="F4671" t="s">
        <v>110</v>
      </c>
      <c r="G4671" t="s">
        <v>21</v>
      </c>
      <c r="H4671" t="s">
        <v>164</v>
      </c>
      <c r="I4671" t="s">
        <v>7665</v>
      </c>
      <c r="J4671" t="s">
        <v>7666</v>
      </c>
      <c r="K4671" s="9" t="s">
        <v>2476</v>
      </c>
      <c r="L4671" t="s">
        <v>2912</v>
      </c>
      <c r="M4671">
        <v>19.14</v>
      </c>
      <c r="N4671">
        <v>5.4969999999999999</v>
      </c>
      <c r="O4671">
        <v>18</v>
      </c>
      <c r="Q4671">
        <f>IFERROR(SEARCH("-",R4671)+2, 1)</f>
        <v>1</v>
      </c>
      <c r="R4671" s="9" t="s">
        <v>2476</v>
      </c>
      <c r="S4671" s="9" t="b">
        <f>R4671&lt;&gt;K4671</f>
        <v>0</v>
      </c>
      <c r="T4671" t="str">
        <f xml:space="preserve"> TRIM( LEFT(R4671,  IFERROR(   SEARCH(" - ",R4671), LEN(R4671) )    ) )</f>
        <v>Art Supplies</v>
      </c>
      <c r="U4671" t="str">
        <f>MID(R4671, Q4671,LEN(R4671))</f>
        <v>Art Supplies</v>
      </c>
      <c r="V4671" t="s">
        <v>164</v>
      </c>
    </row>
    <row r="4672" spans="1:22" x14ac:dyDescent="0.35">
      <c r="A4672" t="s">
        <v>11758</v>
      </c>
      <c r="B4672" s="1">
        <v>45036</v>
      </c>
      <c r="C4672" t="s">
        <v>17</v>
      </c>
      <c r="D4672" t="s">
        <v>979</v>
      </c>
      <c r="E4672" t="s">
        <v>214</v>
      </c>
      <c r="F4672" t="s">
        <v>110</v>
      </c>
      <c r="G4672" t="s">
        <v>21</v>
      </c>
      <c r="H4672" t="s">
        <v>31</v>
      </c>
      <c r="I4672" t="s">
        <v>980</v>
      </c>
      <c r="J4672" t="s">
        <v>981</v>
      </c>
      <c r="K4672" s="9" t="s">
        <v>136</v>
      </c>
      <c r="L4672" t="s">
        <v>982</v>
      </c>
      <c r="M4672">
        <v>58.99</v>
      </c>
      <c r="N4672">
        <v>17.446999999999999</v>
      </c>
      <c r="O4672">
        <v>13</v>
      </c>
      <c r="P4672">
        <v>0.01</v>
      </c>
      <c r="Q4672">
        <f>IFERROR(SEARCH("-",R4672)+2, 1)</f>
        <v>1</v>
      </c>
      <c r="R4672" s="9" t="s">
        <v>136</v>
      </c>
      <c r="S4672" s="9" t="b">
        <f>R4672&lt;&gt;K4672</f>
        <v>0</v>
      </c>
      <c r="T4672" t="str">
        <f xml:space="preserve"> TRIM( LEFT(R4672,  IFERROR(   SEARCH(" - ",R4672), LEN(R4672) )    ) )</f>
        <v>Health</v>
      </c>
      <c r="U4672" t="str">
        <f>MID(R4672, Q4672,LEN(R4672))</f>
        <v>Health</v>
      </c>
      <c r="V4672" t="s">
        <v>31</v>
      </c>
    </row>
    <row r="4673" spans="1:22" x14ac:dyDescent="0.35">
      <c r="A4673" t="s">
        <v>10282</v>
      </c>
      <c r="B4673" s="1">
        <v>45607</v>
      </c>
      <c r="C4673" t="s">
        <v>17</v>
      </c>
      <c r="D4673" t="s">
        <v>10283</v>
      </c>
      <c r="E4673" t="s">
        <v>214</v>
      </c>
      <c r="F4673" t="s">
        <v>110</v>
      </c>
      <c r="G4673" t="s">
        <v>21</v>
      </c>
      <c r="H4673" t="s">
        <v>202</v>
      </c>
      <c r="I4673" t="s">
        <v>10284</v>
      </c>
      <c r="J4673" t="s">
        <v>10285</v>
      </c>
      <c r="K4673" s="9" t="s">
        <v>858</v>
      </c>
      <c r="L4673" t="s">
        <v>3154</v>
      </c>
      <c r="M4673">
        <v>40.99</v>
      </c>
      <c r="N4673">
        <v>15.996</v>
      </c>
      <c r="O4673">
        <v>7</v>
      </c>
      <c r="P4673">
        <v>0.09</v>
      </c>
      <c r="Q4673">
        <f>IFERROR(SEARCH("-",R4673)+2, 1)</f>
        <v>1</v>
      </c>
      <c r="R4673" s="9" t="s">
        <v>858</v>
      </c>
      <c r="S4673" s="9" t="b">
        <f>R4673&lt;&gt;K4673</f>
        <v>0</v>
      </c>
      <c r="T4673" t="str">
        <f xml:space="preserve"> TRIM( LEFT(R4673,  IFERROR(   SEARCH(" - ",R4673), LEN(R4673) )    ) )</f>
        <v>Pets</v>
      </c>
      <c r="U4673" t="str">
        <f>MID(R4673, Q4673,LEN(R4673))</f>
        <v>Pets</v>
      </c>
      <c r="V4673" t="s">
        <v>202</v>
      </c>
    </row>
    <row r="4674" spans="1:22" x14ac:dyDescent="0.35">
      <c r="A4674" t="s">
        <v>1335</v>
      </c>
      <c r="B4674" s="1">
        <v>45434</v>
      </c>
      <c r="C4674" t="s">
        <v>17</v>
      </c>
      <c r="D4674" t="s">
        <v>1156</v>
      </c>
      <c r="E4674" t="s">
        <v>214</v>
      </c>
      <c r="F4674" t="s">
        <v>110</v>
      </c>
      <c r="G4674" t="s">
        <v>21</v>
      </c>
      <c r="H4674" t="s">
        <v>40</v>
      </c>
      <c r="I4674" t="s">
        <v>1157</v>
      </c>
      <c r="J4674" t="s">
        <v>1158</v>
      </c>
      <c r="K4674" s="9" t="s">
        <v>74</v>
      </c>
      <c r="L4674" t="s">
        <v>1159</v>
      </c>
      <c r="M4674">
        <v>5.49</v>
      </c>
      <c r="N4674">
        <v>1.647</v>
      </c>
      <c r="O4674">
        <v>7</v>
      </c>
      <c r="Q4674">
        <f>IFERROR(SEARCH("-",R4674)+2, 1)</f>
        <v>8</v>
      </c>
      <c r="R4674" s="9" t="s">
        <v>74</v>
      </c>
      <c r="S4674" s="9" t="b">
        <f>R4674&lt;&gt;K4674</f>
        <v>0</v>
      </c>
      <c r="T4674" t="str">
        <f xml:space="preserve"> TRIM( LEFT(R4674,  IFERROR(   SEARCH(" - ",R4674), LEN(R4674) )    ) )</f>
        <v>Food</v>
      </c>
      <c r="U4674" t="str">
        <f>MID(R4674, Q4674,LEN(R4674))</f>
        <v>Meat</v>
      </c>
      <c r="V4674" t="s">
        <v>40</v>
      </c>
    </row>
    <row r="4675" spans="1:22" x14ac:dyDescent="0.35">
      <c r="A4675" t="s">
        <v>16044</v>
      </c>
      <c r="B4675" s="1">
        <v>45106</v>
      </c>
      <c r="C4675" t="s">
        <v>17</v>
      </c>
      <c r="D4675" t="s">
        <v>16045</v>
      </c>
      <c r="E4675" t="s">
        <v>214</v>
      </c>
      <c r="F4675" t="s">
        <v>110</v>
      </c>
      <c r="G4675" t="s">
        <v>21</v>
      </c>
      <c r="H4675" t="s">
        <v>40</v>
      </c>
      <c r="I4675" t="s">
        <v>4076</v>
      </c>
      <c r="J4675" t="s">
        <v>4077</v>
      </c>
      <c r="K4675" s="9" t="s">
        <v>74</v>
      </c>
      <c r="L4675" t="s">
        <v>75</v>
      </c>
      <c r="M4675">
        <v>4.74</v>
      </c>
      <c r="N4675">
        <v>1.946</v>
      </c>
      <c r="O4675">
        <v>19</v>
      </c>
      <c r="P4675">
        <v>0</v>
      </c>
      <c r="Q4675">
        <f>IFERROR(SEARCH("-",R4675)+2, 1)</f>
        <v>8</v>
      </c>
      <c r="R4675" s="9" t="s">
        <v>74</v>
      </c>
      <c r="S4675" s="9" t="b">
        <f>R4675&lt;&gt;K4675</f>
        <v>0</v>
      </c>
      <c r="T4675" t="str">
        <f xml:space="preserve"> TRIM( LEFT(R4675,  IFERROR(   SEARCH(" - ",R4675), LEN(R4675) )    ) )</f>
        <v>Food</v>
      </c>
      <c r="U4675" t="str">
        <f>MID(R4675, Q4675,LEN(R4675))</f>
        <v>Meat</v>
      </c>
      <c r="V4675" t="s">
        <v>40</v>
      </c>
    </row>
    <row r="4676" spans="1:22" x14ac:dyDescent="0.35">
      <c r="A4676" t="s">
        <v>2419</v>
      </c>
      <c r="B4676" s="1">
        <v>45535</v>
      </c>
      <c r="C4676" t="s">
        <v>17</v>
      </c>
      <c r="D4676" t="s">
        <v>2420</v>
      </c>
      <c r="E4676" t="s">
        <v>214</v>
      </c>
      <c r="F4676" t="s">
        <v>110</v>
      </c>
      <c r="G4676" t="s">
        <v>21</v>
      </c>
      <c r="H4676" t="s">
        <v>179</v>
      </c>
      <c r="I4676" t="s">
        <v>2421</v>
      </c>
      <c r="J4676" t="s">
        <v>2422</v>
      </c>
      <c r="K4676" s="9" t="s">
        <v>24</v>
      </c>
      <c r="L4676" t="s">
        <v>2423</v>
      </c>
      <c r="M4676">
        <v>1.99</v>
      </c>
      <c r="N4676">
        <v>0.59699999999999998</v>
      </c>
      <c r="O4676">
        <v>5</v>
      </c>
      <c r="P4676">
        <v>0.36</v>
      </c>
      <c r="Q4676">
        <f>IFERROR(SEARCH("-",R4676)+2, 1)</f>
        <v>8</v>
      </c>
      <c r="R4676" s="9" t="s">
        <v>24</v>
      </c>
      <c r="S4676" s="9" t="b">
        <f>R4676&lt;&gt;K4676</f>
        <v>0</v>
      </c>
      <c r="T4676" t="str">
        <f xml:space="preserve"> TRIM( LEFT(R4676,  IFERROR(   SEARCH(" - ",R4676), LEN(R4676) )    ) )</f>
        <v>Food</v>
      </c>
      <c r="U4676" t="str">
        <f>MID(R4676, Q4676,LEN(R4676))</f>
        <v>Snacks</v>
      </c>
      <c r="V4676" t="s">
        <v>179</v>
      </c>
    </row>
    <row r="4677" spans="1:22" x14ac:dyDescent="0.35">
      <c r="A4677" t="s">
        <v>258</v>
      </c>
      <c r="B4677" s="1">
        <v>45484</v>
      </c>
      <c r="C4677" t="s">
        <v>17</v>
      </c>
      <c r="D4677" t="s">
        <v>259</v>
      </c>
      <c r="E4677" t="s">
        <v>214</v>
      </c>
      <c r="F4677" t="s">
        <v>110</v>
      </c>
      <c r="G4677" t="s">
        <v>21</v>
      </c>
      <c r="H4677" t="s">
        <v>260</v>
      </c>
      <c r="I4677" t="s">
        <v>261</v>
      </c>
      <c r="J4677" t="s">
        <v>262</v>
      </c>
      <c r="K4677" s="9" t="s">
        <v>24</v>
      </c>
      <c r="L4677" t="s">
        <v>263</v>
      </c>
      <c r="M4677">
        <v>4.49</v>
      </c>
      <c r="N4677">
        <v>1.347</v>
      </c>
      <c r="O4677">
        <v>6</v>
      </c>
      <c r="P4677">
        <v>0.15</v>
      </c>
      <c r="Q4677">
        <f>IFERROR(SEARCH("-",R4677)+2, 1)</f>
        <v>8</v>
      </c>
      <c r="R4677" s="9" t="s">
        <v>24</v>
      </c>
      <c r="S4677" s="9" t="b">
        <f>R4677&lt;&gt;K4677</f>
        <v>0</v>
      </c>
      <c r="T4677" t="str">
        <f xml:space="preserve"> TRIM( LEFT(R4677,  IFERROR(   SEARCH(" - ",R4677), LEN(R4677) )    ) )</f>
        <v>Food</v>
      </c>
      <c r="U4677" t="str">
        <f>MID(R4677, Q4677,LEN(R4677))</f>
        <v>Snacks</v>
      </c>
      <c r="V4677" t="s">
        <v>260</v>
      </c>
    </row>
    <row r="4678" spans="1:22" x14ac:dyDescent="0.35">
      <c r="A4678" t="s">
        <v>2192</v>
      </c>
      <c r="B4678" s="1">
        <v>45381</v>
      </c>
      <c r="C4678" t="s">
        <v>17</v>
      </c>
      <c r="D4678" t="s">
        <v>1531</v>
      </c>
      <c r="E4678" t="s">
        <v>214</v>
      </c>
      <c r="F4678" t="s">
        <v>110</v>
      </c>
      <c r="G4678" t="s">
        <v>21</v>
      </c>
      <c r="H4678" t="s">
        <v>40</v>
      </c>
      <c r="I4678" t="s">
        <v>1532</v>
      </c>
      <c r="J4678" t="s">
        <v>1533</v>
      </c>
      <c r="K4678" s="9" t="s">
        <v>34</v>
      </c>
      <c r="L4678" t="s">
        <v>298</v>
      </c>
      <c r="M4678">
        <v>2.99</v>
      </c>
      <c r="N4678">
        <v>0.89700000000000002</v>
      </c>
      <c r="O4678">
        <v>9</v>
      </c>
      <c r="P4678">
        <v>0.04</v>
      </c>
      <c r="Q4678">
        <f>IFERROR(SEARCH("-",R4678)+2, 1)</f>
        <v>8</v>
      </c>
      <c r="R4678" s="9" t="s">
        <v>34</v>
      </c>
      <c r="S4678" s="9" t="b">
        <f>R4678&lt;&gt;K4678</f>
        <v>0</v>
      </c>
      <c r="T4678" t="str">
        <f xml:space="preserve"> TRIM( LEFT(R4678,  IFERROR(   SEARCH(" - ",R4678), LEN(R4678) )    ) )</f>
        <v>Food</v>
      </c>
      <c r="U4678" t="str">
        <f>MID(R4678, Q4678,LEN(R4678))</f>
        <v>Condiments</v>
      </c>
      <c r="V4678" t="s">
        <v>40</v>
      </c>
    </row>
    <row r="4679" spans="1:22" x14ac:dyDescent="0.35">
      <c r="A4679" t="s">
        <v>6523</v>
      </c>
      <c r="B4679" s="1">
        <v>45689</v>
      </c>
      <c r="C4679" t="s">
        <v>17</v>
      </c>
      <c r="D4679" t="s">
        <v>1487</v>
      </c>
      <c r="E4679" t="s">
        <v>214</v>
      </c>
      <c r="F4679" t="s">
        <v>110</v>
      </c>
      <c r="G4679" t="s">
        <v>21</v>
      </c>
      <c r="H4679" t="s">
        <v>40</v>
      </c>
      <c r="I4679" t="s">
        <v>5374</v>
      </c>
      <c r="J4679" t="s">
        <v>5375</v>
      </c>
      <c r="K4679" s="9" t="s">
        <v>24</v>
      </c>
      <c r="L4679" t="s">
        <v>326</v>
      </c>
      <c r="M4679">
        <v>3.91</v>
      </c>
      <c r="N4679">
        <v>1.7470000000000001</v>
      </c>
      <c r="O4679">
        <v>2</v>
      </c>
      <c r="P4679">
        <v>0.14000000000000001</v>
      </c>
      <c r="Q4679">
        <f>IFERROR(SEARCH("-",R4679)+2, 1)</f>
        <v>8</v>
      </c>
      <c r="R4679" s="9" t="s">
        <v>24</v>
      </c>
      <c r="S4679" s="9" t="b">
        <f>R4679&lt;&gt;K4679</f>
        <v>0</v>
      </c>
      <c r="T4679" t="str">
        <f xml:space="preserve"> TRIM( LEFT(R4679,  IFERROR(   SEARCH(" - ",R4679), LEN(R4679) )    ) )</f>
        <v>Food</v>
      </c>
      <c r="U4679" t="str">
        <f>MID(R4679, Q4679,LEN(R4679))</f>
        <v>Snacks</v>
      </c>
      <c r="V4679" t="s">
        <v>40</v>
      </c>
    </row>
    <row r="4680" spans="1:22" x14ac:dyDescent="0.35">
      <c r="A4680" t="s">
        <v>18486</v>
      </c>
      <c r="B4680" s="1">
        <v>45212</v>
      </c>
      <c r="C4680" t="s">
        <v>17</v>
      </c>
      <c r="D4680" t="s">
        <v>14135</v>
      </c>
      <c r="E4680" t="s">
        <v>214</v>
      </c>
      <c r="F4680" t="s">
        <v>110</v>
      </c>
      <c r="G4680" t="s">
        <v>21</v>
      </c>
      <c r="I4680" t="s">
        <v>14136</v>
      </c>
      <c r="J4680" t="s">
        <v>14137</v>
      </c>
      <c r="K4680" s="9" t="s">
        <v>24</v>
      </c>
      <c r="L4680" t="s">
        <v>326</v>
      </c>
      <c r="M4680">
        <v>3.99</v>
      </c>
      <c r="N4680">
        <v>1.1970000000000001</v>
      </c>
      <c r="O4680">
        <v>16</v>
      </c>
      <c r="P4680">
        <v>0.37</v>
      </c>
      <c r="Q4680">
        <f>IFERROR(SEARCH("-",R4680)+2, 1)</f>
        <v>8</v>
      </c>
      <c r="R4680" s="9" t="s">
        <v>24</v>
      </c>
      <c r="S4680" s="9" t="b">
        <f>R4680&lt;&gt;K4680</f>
        <v>0</v>
      </c>
      <c r="T4680" t="str">
        <f xml:space="preserve"> TRIM( LEFT(R4680,  IFERROR(   SEARCH(" - ",R4680), LEN(R4680) )    ) )</f>
        <v>Food</v>
      </c>
      <c r="U4680" t="str">
        <f>MID(R4680, Q4680,LEN(R4680))</f>
        <v>Snacks</v>
      </c>
    </row>
    <row r="4681" spans="1:22" x14ac:dyDescent="0.35">
      <c r="A4681" t="s">
        <v>9293</v>
      </c>
      <c r="B4681" s="1">
        <v>45601</v>
      </c>
      <c r="C4681" t="s">
        <v>17</v>
      </c>
      <c r="D4681" t="s">
        <v>9294</v>
      </c>
      <c r="E4681" t="s">
        <v>214</v>
      </c>
      <c r="F4681" t="s">
        <v>110</v>
      </c>
      <c r="G4681" t="s">
        <v>21</v>
      </c>
      <c r="I4681" t="s">
        <v>9295</v>
      </c>
      <c r="J4681" t="s">
        <v>9296</v>
      </c>
      <c r="K4681" s="9" t="s">
        <v>398</v>
      </c>
      <c r="L4681" t="s">
        <v>3391</v>
      </c>
      <c r="M4681">
        <v>2.99</v>
      </c>
      <c r="N4681">
        <v>0.89700000000000002</v>
      </c>
      <c r="O4681">
        <v>15</v>
      </c>
      <c r="P4681">
        <v>0.18</v>
      </c>
      <c r="Q4681">
        <f>IFERROR(SEARCH("-",R4681)+2, 1)</f>
        <v>8</v>
      </c>
      <c r="R4681" s="9" t="s">
        <v>398</v>
      </c>
      <c r="S4681" s="9" t="b">
        <f>R4681&lt;&gt;K4681</f>
        <v>0</v>
      </c>
      <c r="T4681" t="str">
        <f xml:space="preserve"> TRIM( LEFT(R4681,  IFERROR(   SEARCH(" - ",R4681), LEN(R4681) )    ) )</f>
        <v>Food</v>
      </c>
      <c r="U4681" t="str">
        <f>MID(R4681, Q4681,LEN(R4681))</f>
        <v>Spices</v>
      </c>
    </row>
    <row r="4682" spans="1:22" x14ac:dyDescent="0.35">
      <c r="A4682" t="s">
        <v>13315</v>
      </c>
      <c r="B4682" s="1">
        <v>45153</v>
      </c>
      <c r="C4682" t="s">
        <v>17</v>
      </c>
      <c r="D4682" t="s">
        <v>5665</v>
      </c>
      <c r="E4682" t="s">
        <v>214</v>
      </c>
      <c r="F4682" t="s">
        <v>110</v>
      </c>
      <c r="G4682" t="s">
        <v>21</v>
      </c>
      <c r="H4682" t="s">
        <v>202</v>
      </c>
      <c r="I4682" t="s">
        <v>5666</v>
      </c>
      <c r="J4682" t="s">
        <v>5667</v>
      </c>
      <c r="K4682" s="9" t="s">
        <v>391</v>
      </c>
      <c r="L4682" t="s">
        <v>392</v>
      </c>
      <c r="M4682">
        <v>59.14</v>
      </c>
      <c r="N4682">
        <v>17.497</v>
      </c>
      <c r="O4682">
        <v>10</v>
      </c>
      <c r="P4682">
        <v>0.09</v>
      </c>
      <c r="Q4682">
        <f>IFERROR(SEARCH("-",R4682)+2, 1)</f>
        <v>1</v>
      </c>
      <c r="R4682" s="9" t="s">
        <v>391</v>
      </c>
      <c r="S4682" s="9" t="b">
        <f>R4682&lt;&gt;K4682</f>
        <v>0</v>
      </c>
      <c r="T4682" t="str">
        <f xml:space="preserve"> TRIM( LEFT(R4682,  IFERROR(   SEARCH(" - ",R4682), LEN(R4682) )    ) )</f>
        <v>Kitchen</v>
      </c>
      <c r="U4682" t="str">
        <f>MID(R4682, Q4682,LEN(R4682))</f>
        <v>Kitchen</v>
      </c>
      <c r="V4682" t="s">
        <v>202</v>
      </c>
    </row>
    <row r="4683" spans="1:22" x14ac:dyDescent="0.35">
      <c r="A4683" t="s">
        <v>5440</v>
      </c>
      <c r="B4683" s="1">
        <v>45527</v>
      </c>
      <c r="C4683" t="s">
        <v>17</v>
      </c>
      <c r="D4683" t="s">
        <v>5441</v>
      </c>
      <c r="E4683" t="s">
        <v>214</v>
      </c>
      <c r="F4683" t="s">
        <v>110</v>
      </c>
      <c r="G4683" t="s">
        <v>21</v>
      </c>
      <c r="H4683" t="s">
        <v>202</v>
      </c>
      <c r="I4683" t="s">
        <v>5442</v>
      </c>
      <c r="J4683" t="s">
        <v>5443</v>
      </c>
      <c r="K4683" s="9" t="s">
        <v>82</v>
      </c>
      <c r="L4683" t="s">
        <v>2065</v>
      </c>
      <c r="M4683">
        <v>109.99</v>
      </c>
      <c r="N4683">
        <v>43.996000000000002</v>
      </c>
      <c r="O4683">
        <v>9</v>
      </c>
      <c r="P4683">
        <v>0.31</v>
      </c>
      <c r="Q4683">
        <f>IFERROR(SEARCH("-",R4683)+2, 1)</f>
        <v>1</v>
      </c>
      <c r="R4683" s="9" t="s">
        <v>82</v>
      </c>
      <c r="S4683" s="9" t="b">
        <f>R4683&lt;&gt;K4683</f>
        <v>0</v>
      </c>
      <c r="T4683" t="str">
        <f xml:space="preserve"> TRIM( LEFT(R4683,  IFERROR(   SEARCH(" - ",R4683), LEN(R4683) )    ) )</f>
        <v>Home</v>
      </c>
      <c r="U4683" t="str">
        <f>MID(R4683, Q4683,LEN(R4683))</f>
        <v>Home</v>
      </c>
      <c r="V4683" t="s">
        <v>202</v>
      </c>
    </row>
    <row r="4684" spans="1:22" x14ac:dyDescent="0.35">
      <c r="A4684" t="s">
        <v>6407</v>
      </c>
      <c r="B4684" s="1">
        <v>45671</v>
      </c>
      <c r="C4684" t="s">
        <v>17</v>
      </c>
      <c r="D4684" t="s">
        <v>6408</v>
      </c>
      <c r="E4684" t="s">
        <v>214</v>
      </c>
      <c r="F4684" t="s">
        <v>110</v>
      </c>
      <c r="G4684" t="s">
        <v>21</v>
      </c>
      <c r="H4684" t="s">
        <v>260</v>
      </c>
      <c r="I4684" t="s">
        <v>3951</v>
      </c>
      <c r="J4684" t="s">
        <v>3952</v>
      </c>
      <c r="K4684" s="9" t="s">
        <v>2745</v>
      </c>
      <c r="L4684" t="s">
        <v>3953</v>
      </c>
      <c r="M4684">
        <v>171.41</v>
      </c>
      <c r="N4684">
        <v>68.995999999999995</v>
      </c>
      <c r="O4684">
        <v>12</v>
      </c>
      <c r="P4684">
        <v>0.06</v>
      </c>
      <c r="Q4684">
        <f>IFERROR(SEARCH("-",R4684)+2, 1)</f>
        <v>1</v>
      </c>
      <c r="R4684" s="9" t="s">
        <v>2745</v>
      </c>
      <c r="S4684" s="9" t="b">
        <f>R4684&lt;&gt;K4684</f>
        <v>0</v>
      </c>
      <c r="T4684" t="str">
        <f xml:space="preserve"> TRIM( LEFT(R4684,  IFERROR(   SEARCH(" - ",R4684), LEN(R4684) )    ) )</f>
        <v>Smart Home</v>
      </c>
      <c r="U4684" t="str">
        <f>MID(R4684, Q4684,LEN(R4684))</f>
        <v>Smart Home</v>
      </c>
      <c r="V4684" t="s">
        <v>260</v>
      </c>
    </row>
    <row r="4685" spans="1:22" x14ac:dyDescent="0.35">
      <c r="A4685" t="s">
        <v>6002</v>
      </c>
      <c r="B4685" s="1">
        <v>45743</v>
      </c>
      <c r="C4685" t="s">
        <v>17</v>
      </c>
      <c r="D4685" t="s">
        <v>220</v>
      </c>
      <c r="E4685" t="s">
        <v>214</v>
      </c>
      <c r="F4685" t="s">
        <v>110</v>
      </c>
      <c r="G4685" t="s">
        <v>21</v>
      </c>
      <c r="H4685" t="s">
        <v>78</v>
      </c>
      <c r="I4685" t="s">
        <v>5755</v>
      </c>
      <c r="J4685" t="s">
        <v>5756</v>
      </c>
      <c r="L4685" t="s">
        <v>5757</v>
      </c>
      <c r="M4685">
        <v>21.41</v>
      </c>
      <c r="N4685">
        <v>6.9969999999999999</v>
      </c>
      <c r="O4685">
        <v>13</v>
      </c>
      <c r="P4685">
        <v>0.18</v>
      </c>
      <c r="Q4685">
        <f>IFERROR(SEARCH("-",R4685)+2, 1)</f>
        <v>1</v>
      </c>
      <c r="R4685" s="9" t="s">
        <v>2745</v>
      </c>
      <c r="S4685" s="9" t="b">
        <f>R4685&lt;&gt;K4685</f>
        <v>1</v>
      </c>
      <c r="T4685" t="str">
        <f xml:space="preserve"> TRIM( LEFT(R4685,  IFERROR(   SEARCH(" - ",R4685), LEN(R4685) )    ) )</f>
        <v>Smart Home</v>
      </c>
      <c r="U4685" t="str">
        <f>MID(R4685, Q4685,LEN(R4685))</f>
        <v>Smart Home</v>
      </c>
      <c r="V4685" t="s">
        <v>78</v>
      </c>
    </row>
    <row r="4686" spans="1:22" x14ac:dyDescent="0.35">
      <c r="A4686" t="s">
        <v>12680</v>
      </c>
      <c r="B4686" s="1">
        <v>45105</v>
      </c>
      <c r="C4686" t="s">
        <v>17</v>
      </c>
      <c r="D4686" t="s">
        <v>3575</v>
      </c>
      <c r="E4686" t="s">
        <v>214</v>
      </c>
      <c r="F4686" t="s">
        <v>110</v>
      </c>
      <c r="G4686" t="s">
        <v>21</v>
      </c>
      <c r="H4686" t="s">
        <v>31</v>
      </c>
      <c r="I4686" t="s">
        <v>3576</v>
      </c>
      <c r="J4686" t="s">
        <v>3577</v>
      </c>
      <c r="K4686" s="9" t="s">
        <v>1770</v>
      </c>
      <c r="L4686" t="s">
        <v>3578</v>
      </c>
      <c r="M4686">
        <v>14.14</v>
      </c>
      <c r="N4686">
        <v>5.4960000000000004</v>
      </c>
      <c r="O4686">
        <v>14</v>
      </c>
      <c r="P4686">
        <v>7.0000000000000007E-2</v>
      </c>
      <c r="Q4686">
        <f>IFERROR(SEARCH("-",R4686)+2, 1)</f>
        <v>8</v>
      </c>
      <c r="R4686" s="9" t="s">
        <v>1770</v>
      </c>
      <c r="S4686" s="9" t="b">
        <f>R4686&lt;&gt;K4686</f>
        <v>0</v>
      </c>
      <c r="T4686" t="str">
        <f xml:space="preserve"> TRIM( LEFT(R4686,  IFERROR(   SEARCH(" - ",R4686), LEN(R4686) )    ) )</f>
        <v>Food</v>
      </c>
      <c r="U4686" t="str">
        <f>MID(R4686, Q4686,LEN(R4686))</f>
        <v>Seafood</v>
      </c>
      <c r="V4686" t="s">
        <v>31</v>
      </c>
    </row>
    <row r="4687" spans="1:22" x14ac:dyDescent="0.35">
      <c r="A4687" t="s">
        <v>16064</v>
      </c>
      <c r="B4687" s="1">
        <v>45006</v>
      </c>
      <c r="C4687" t="s">
        <v>17</v>
      </c>
      <c r="D4687" t="s">
        <v>16065</v>
      </c>
      <c r="E4687" t="s">
        <v>214</v>
      </c>
      <c r="F4687" t="s">
        <v>110</v>
      </c>
      <c r="G4687" t="s">
        <v>21</v>
      </c>
      <c r="H4687" t="s">
        <v>40</v>
      </c>
      <c r="I4687" t="s">
        <v>3576</v>
      </c>
      <c r="J4687" t="s">
        <v>3577</v>
      </c>
      <c r="K4687" s="9" t="s">
        <v>1770</v>
      </c>
      <c r="L4687" t="s">
        <v>3578</v>
      </c>
      <c r="M4687">
        <v>14.24</v>
      </c>
      <c r="N4687">
        <v>5.7460000000000004</v>
      </c>
      <c r="O4687">
        <v>6</v>
      </c>
      <c r="P4687">
        <v>0</v>
      </c>
      <c r="Q4687">
        <f>IFERROR(SEARCH("-",R4687)+2, 1)</f>
        <v>8</v>
      </c>
      <c r="R4687" s="9" t="s">
        <v>1770</v>
      </c>
      <c r="S4687" s="9" t="b">
        <f>R4687&lt;&gt;K4687</f>
        <v>0</v>
      </c>
      <c r="T4687" t="str">
        <f xml:space="preserve"> TRIM( LEFT(R4687,  IFERROR(   SEARCH(" - ",R4687), LEN(R4687) )    ) )</f>
        <v>Food</v>
      </c>
      <c r="U4687" t="str">
        <f>MID(R4687, Q4687,LEN(R4687))</f>
        <v>Seafood</v>
      </c>
      <c r="V4687" t="s">
        <v>40</v>
      </c>
    </row>
    <row r="4688" spans="1:22" x14ac:dyDescent="0.35">
      <c r="A4688" t="s">
        <v>9026</v>
      </c>
      <c r="B4688" s="1">
        <v>45385</v>
      </c>
      <c r="C4688" t="s">
        <v>17</v>
      </c>
      <c r="D4688" t="s">
        <v>7486</v>
      </c>
      <c r="E4688" t="s">
        <v>214</v>
      </c>
      <c r="F4688" t="s">
        <v>110</v>
      </c>
      <c r="G4688" t="s">
        <v>21</v>
      </c>
      <c r="H4688" t="s">
        <v>202</v>
      </c>
      <c r="I4688" t="s">
        <v>7487</v>
      </c>
      <c r="J4688" t="s">
        <v>7488</v>
      </c>
      <c r="K4688" s="9" t="s">
        <v>120</v>
      </c>
      <c r="L4688" t="s">
        <v>7489</v>
      </c>
      <c r="M4688">
        <v>3.99</v>
      </c>
      <c r="N4688">
        <v>1.1970000000000001</v>
      </c>
      <c r="O4688">
        <v>17</v>
      </c>
      <c r="P4688">
        <v>0.3</v>
      </c>
      <c r="Q4688">
        <f>IFERROR(SEARCH("-",R4688)+2, 1)</f>
        <v>8</v>
      </c>
      <c r="R4688" s="9" t="s">
        <v>120</v>
      </c>
      <c r="S4688" s="9" t="b">
        <f>R4688&lt;&gt;K4688</f>
        <v>0</v>
      </c>
      <c r="T4688" t="str">
        <f xml:space="preserve"> TRIM( LEFT(R4688,  IFERROR(   SEARCH(" - ",R4688), LEN(R4688) )    ) )</f>
        <v>Food</v>
      </c>
      <c r="U4688" t="str">
        <f>MID(R4688, Q4688,LEN(R4688))</f>
        <v>Grains</v>
      </c>
      <c r="V4688" t="s">
        <v>202</v>
      </c>
    </row>
    <row r="4689" spans="1:22" x14ac:dyDescent="0.35">
      <c r="A4689" t="s">
        <v>9321</v>
      </c>
      <c r="B4689" s="1">
        <v>45440</v>
      </c>
      <c r="C4689" t="s">
        <v>17</v>
      </c>
      <c r="D4689" t="s">
        <v>7988</v>
      </c>
      <c r="E4689" t="s">
        <v>214</v>
      </c>
      <c r="F4689" t="s">
        <v>110</v>
      </c>
      <c r="G4689" t="s">
        <v>21</v>
      </c>
      <c r="H4689" t="s">
        <v>78</v>
      </c>
      <c r="I4689" t="s">
        <v>7989</v>
      </c>
      <c r="J4689" t="s">
        <v>7990</v>
      </c>
      <c r="K4689" s="9" t="s">
        <v>652</v>
      </c>
      <c r="L4689" t="s">
        <v>4286</v>
      </c>
      <c r="M4689">
        <v>2.99</v>
      </c>
      <c r="N4689">
        <v>0.89700000000000002</v>
      </c>
      <c r="O4689">
        <v>15</v>
      </c>
      <c r="P4689">
        <v>0.27</v>
      </c>
      <c r="Q4689">
        <f>IFERROR(SEARCH("-",R4689)+2, 1)</f>
        <v>8</v>
      </c>
      <c r="R4689" s="9" t="s">
        <v>652</v>
      </c>
      <c r="S4689" s="9" t="b">
        <f>R4689&lt;&gt;K4689</f>
        <v>0</v>
      </c>
      <c r="T4689" t="str">
        <f xml:space="preserve"> TRIM( LEFT(R4689,  IFERROR(   SEARCH(" - ",R4689), LEN(R4689) )    ) )</f>
        <v>Food</v>
      </c>
      <c r="U4689" t="str">
        <f>MID(R4689, Q4689,LEN(R4689))</f>
        <v>Soups</v>
      </c>
      <c r="V4689" t="s">
        <v>78</v>
      </c>
    </row>
    <row r="4690" spans="1:22" x14ac:dyDescent="0.35">
      <c r="A4690" t="s">
        <v>17756</v>
      </c>
      <c r="B4690" s="1">
        <v>45330</v>
      </c>
      <c r="C4690" t="s">
        <v>17</v>
      </c>
      <c r="D4690" t="s">
        <v>8987</v>
      </c>
      <c r="E4690" t="s">
        <v>214</v>
      </c>
      <c r="F4690" t="s">
        <v>110</v>
      </c>
      <c r="G4690" t="s">
        <v>21</v>
      </c>
      <c r="H4690" t="s">
        <v>164</v>
      </c>
      <c r="I4690" t="s">
        <v>8988</v>
      </c>
      <c r="J4690" t="s">
        <v>8989</v>
      </c>
      <c r="K4690" s="9" t="s">
        <v>34</v>
      </c>
      <c r="L4690" t="s">
        <v>7455</v>
      </c>
      <c r="M4690">
        <v>2.4900000000000002</v>
      </c>
      <c r="N4690">
        <v>0.747</v>
      </c>
      <c r="O4690">
        <v>4</v>
      </c>
      <c r="P4690">
        <v>0.36</v>
      </c>
      <c r="Q4690">
        <f>IFERROR(SEARCH("-",R4690)+2, 1)</f>
        <v>8</v>
      </c>
      <c r="R4690" s="9" t="s">
        <v>34</v>
      </c>
      <c r="S4690" s="9" t="b">
        <f>R4690&lt;&gt;K4690</f>
        <v>0</v>
      </c>
      <c r="T4690" t="str">
        <f xml:space="preserve"> TRIM( LEFT(R4690,  IFERROR(   SEARCH(" - ",R4690), LEN(R4690) )    ) )</f>
        <v>Food</v>
      </c>
      <c r="U4690" t="str">
        <f>MID(R4690, Q4690,LEN(R4690))</f>
        <v>Condiments</v>
      </c>
      <c r="V4690" t="s">
        <v>164</v>
      </c>
    </row>
    <row r="4691" spans="1:22" x14ac:dyDescent="0.35">
      <c r="A4691" t="s">
        <v>18436</v>
      </c>
      <c r="B4691" s="1">
        <v>45194</v>
      </c>
      <c r="C4691" t="s">
        <v>17</v>
      </c>
      <c r="D4691" t="s">
        <v>8915</v>
      </c>
      <c r="E4691" t="s">
        <v>214</v>
      </c>
      <c r="F4691" t="s">
        <v>110</v>
      </c>
      <c r="G4691" t="s">
        <v>21</v>
      </c>
      <c r="I4691" t="s">
        <v>8916</v>
      </c>
      <c r="J4691" t="s">
        <v>8917</v>
      </c>
      <c r="K4691" s="9" t="s">
        <v>1959</v>
      </c>
      <c r="L4691" t="s">
        <v>1960</v>
      </c>
      <c r="M4691">
        <v>15.99</v>
      </c>
      <c r="N4691">
        <v>4.7969999999999997</v>
      </c>
      <c r="O4691">
        <v>2</v>
      </c>
      <c r="P4691">
        <v>0.34</v>
      </c>
      <c r="Q4691">
        <f>IFERROR(SEARCH("-",R4691)+2, 1)</f>
        <v>1</v>
      </c>
      <c r="R4691" s="9" t="s">
        <v>1959</v>
      </c>
      <c r="S4691" s="9" t="b">
        <f>R4691&lt;&gt;K4691</f>
        <v>0</v>
      </c>
      <c r="T4691" t="str">
        <f xml:space="preserve"> TRIM( LEFT(R4691,  IFERROR(   SEARCH(" - ",R4691), LEN(R4691) )    ) )</f>
        <v>Storage</v>
      </c>
      <c r="U4691" t="str">
        <f>MID(R4691, Q4691,LEN(R4691))</f>
        <v>Storage</v>
      </c>
    </row>
    <row r="4692" spans="1:22" x14ac:dyDescent="0.35">
      <c r="A4692" t="s">
        <v>11303</v>
      </c>
      <c r="B4692" s="1">
        <v>45621</v>
      </c>
      <c r="C4692" t="s">
        <v>17</v>
      </c>
      <c r="D4692" t="s">
        <v>11304</v>
      </c>
      <c r="E4692" t="s">
        <v>214</v>
      </c>
      <c r="F4692" t="s">
        <v>110</v>
      </c>
      <c r="G4692" t="s">
        <v>21</v>
      </c>
      <c r="H4692" t="s">
        <v>164</v>
      </c>
      <c r="I4692" t="s">
        <v>4206</v>
      </c>
      <c r="J4692" t="s">
        <v>4207</v>
      </c>
      <c r="K4692" s="9" t="s">
        <v>513</v>
      </c>
      <c r="L4692" t="s">
        <v>800</v>
      </c>
      <c r="M4692">
        <v>70.989999999999995</v>
      </c>
      <c r="N4692">
        <v>20.997</v>
      </c>
      <c r="O4692">
        <v>14</v>
      </c>
      <c r="P4692">
        <v>0.17</v>
      </c>
      <c r="Q4692">
        <f>IFERROR(SEARCH("-",R4692)+2, 1)</f>
        <v>1</v>
      </c>
      <c r="R4692" s="9" t="s">
        <v>513</v>
      </c>
      <c r="S4692" s="9" t="b">
        <f>R4692&lt;&gt;K4692</f>
        <v>0</v>
      </c>
      <c r="T4692" t="str">
        <f xml:space="preserve"> TRIM( LEFT(R4692,  IFERROR(   SEARCH(" - ",R4692), LEN(R4692) )    ) )</f>
        <v>Fitness</v>
      </c>
      <c r="U4692" t="str">
        <f>MID(R4692, Q4692,LEN(R4692))</f>
        <v>Fitness</v>
      </c>
      <c r="V4692" t="s">
        <v>164</v>
      </c>
    </row>
    <row r="4693" spans="1:22" x14ac:dyDescent="0.35">
      <c r="A4693" t="s">
        <v>18832</v>
      </c>
      <c r="B4693" s="1">
        <v>44988</v>
      </c>
      <c r="C4693" t="s">
        <v>17</v>
      </c>
      <c r="D4693" t="s">
        <v>8764</v>
      </c>
      <c r="E4693" t="s">
        <v>214</v>
      </c>
      <c r="F4693" t="s">
        <v>110</v>
      </c>
      <c r="G4693" t="s">
        <v>21</v>
      </c>
      <c r="H4693" t="s">
        <v>78</v>
      </c>
      <c r="I4693" t="s">
        <v>8765</v>
      </c>
      <c r="J4693" t="s">
        <v>8766</v>
      </c>
      <c r="K4693" s="9" t="s">
        <v>34</v>
      </c>
      <c r="L4693" t="s">
        <v>1333</v>
      </c>
      <c r="M4693">
        <v>2.99</v>
      </c>
      <c r="N4693">
        <v>0.89700000000000002</v>
      </c>
      <c r="O4693">
        <v>11</v>
      </c>
      <c r="P4693">
        <v>0</v>
      </c>
      <c r="Q4693">
        <f>IFERROR(SEARCH("-",R4693)+2, 1)</f>
        <v>8</v>
      </c>
      <c r="R4693" s="9" t="s">
        <v>34</v>
      </c>
      <c r="S4693" s="9" t="b">
        <f>R4693&lt;&gt;K4693</f>
        <v>0</v>
      </c>
      <c r="T4693" t="str">
        <f xml:space="preserve"> TRIM( LEFT(R4693,  IFERROR(   SEARCH(" - ",R4693), LEN(R4693) )    ) )</f>
        <v>Food</v>
      </c>
      <c r="U4693" t="str">
        <f>MID(R4693, Q4693,LEN(R4693))</f>
        <v>Condiments</v>
      </c>
      <c r="V4693" t="s">
        <v>78</v>
      </c>
    </row>
    <row r="4694" spans="1:22" x14ac:dyDescent="0.35">
      <c r="A4694" t="s">
        <v>14556</v>
      </c>
      <c r="B4694" s="1">
        <v>44927</v>
      </c>
      <c r="C4694" t="s">
        <v>17</v>
      </c>
      <c r="D4694" t="s">
        <v>8307</v>
      </c>
      <c r="E4694" t="s">
        <v>214</v>
      </c>
      <c r="F4694" t="s">
        <v>110</v>
      </c>
      <c r="G4694" t="s">
        <v>21</v>
      </c>
      <c r="H4694" t="s">
        <v>40</v>
      </c>
      <c r="I4694" t="s">
        <v>8308</v>
      </c>
      <c r="J4694" t="s">
        <v>8309</v>
      </c>
      <c r="K4694" s="9" t="s">
        <v>243</v>
      </c>
      <c r="L4694" t="s">
        <v>244</v>
      </c>
      <c r="M4694">
        <v>39.14</v>
      </c>
      <c r="N4694">
        <v>11.497</v>
      </c>
      <c r="O4694">
        <v>16</v>
      </c>
      <c r="P4694">
        <v>0.28000000000000003</v>
      </c>
      <c r="Q4694">
        <f>IFERROR(SEARCH("-",R4694)+2, 1)</f>
        <v>1</v>
      </c>
      <c r="R4694" s="9" t="s">
        <v>243</v>
      </c>
      <c r="S4694" s="9" t="b">
        <f>R4694&lt;&gt;K4694</f>
        <v>0</v>
      </c>
      <c r="T4694" t="str">
        <f xml:space="preserve"> TRIM( LEFT(R4694,  IFERROR(   SEARCH(" - ",R4694), LEN(R4694) )    ) )</f>
        <v>Travel</v>
      </c>
      <c r="U4694" t="str">
        <f>MID(R4694, Q4694,LEN(R4694))</f>
        <v>Travel</v>
      </c>
      <c r="V4694" t="s">
        <v>40</v>
      </c>
    </row>
    <row r="4695" spans="1:22" x14ac:dyDescent="0.35">
      <c r="A4695" t="s">
        <v>14558</v>
      </c>
      <c r="B4695" s="1">
        <v>44985</v>
      </c>
      <c r="C4695" t="s">
        <v>17</v>
      </c>
      <c r="D4695" t="s">
        <v>8360</v>
      </c>
      <c r="E4695" t="s">
        <v>214</v>
      </c>
      <c r="F4695" t="s">
        <v>110</v>
      </c>
      <c r="G4695" t="s">
        <v>21</v>
      </c>
      <c r="H4695" t="s">
        <v>31</v>
      </c>
      <c r="I4695" t="s">
        <v>8361</v>
      </c>
      <c r="J4695" t="s">
        <v>8362</v>
      </c>
      <c r="K4695" s="9" t="s">
        <v>205</v>
      </c>
      <c r="L4695" t="s">
        <v>8363</v>
      </c>
      <c r="M4695">
        <v>3.94</v>
      </c>
      <c r="N4695">
        <v>0.93700000000000006</v>
      </c>
      <c r="O4695">
        <v>12</v>
      </c>
      <c r="P4695">
        <v>0.4</v>
      </c>
      <c r="Q4695">
        <f>IFERROR(SEARCH("-",R4695)+2, 1)</f>
        <v>8</v>
      </c>
      <c r="R4695" s="9" t="s">
        <v>205</v>
      </c>
      <c r="S4695" s="9" t="b">
        <f>R4695&lt;&gt;K4695</f>
        <v>0</v>
      </c>
      <c r="T4695" t="str">
        <f xml:space="preserve"> TRIM( LEFT(R4695,  IFERROR(   SEARCH(" - ",R4695), LEN(R4695) )    ) )</f>
        <v>Food</v>
      </c>
      <c r="U4695" t="str">
        <f>MID(R4695, Q4695,LEN(R4695))</f>
        <v>Bakery</v>
      </c>
      <c r="V4695" t="s">
        <v>31</v>
      </c>
    </row>
    <row r="4696" spans="1:22" x14ac:dyDescent="0.35">
      <c r="A4696" t="s">
        <v>6157</v>
      </c>
      <c r="B4696" s="1">
        <v>45660</v>
      </c>
      <c r="C4696" t="s">
        <v>17</v>
      </c>
      <c r="D4696" t="s">
        <v>2247</v>
      </c>
      <c r="E4696" t="s">
        <v>214</v>
      </c>
      <c r="F4696" t="s">
        <v>110</v>
      </c>
      <c r="G4696" t="s">
        <v>21</v>
      </c>
      <c r="H4696" t="s">
        <v>164</v>
      </c>
      <c r="I4696" t="s">
        <v>6158</v>
      </c>
      <c r="J4696" t="s">
        <v>6159</v>
      </c>
      <c r="K4696" s="9" t="s">
        <v>189</v>
      </c>
      <c r="L4696" t="s">
        <v>6160</v>
      </c>
      <c r="M4696">
        <v>6.41</v>
      </c>
      <c r="N4696">
        <v>2.996</v>
      </c>
      <c r="O4696">
        <v>20</v>
      </c>
      <c r="P4696">
        <v>0.08</v>
      </c>
      <c r="Q4696">
        <f>IFERROR(SEARCH("-",R4696)+2, 1)</f>
        <v>8</v>
      </c>
      <c r="R4696" s="9" t="s">
        <v>189</v>
      </c>
      <c r="S4696" s="9" t="b">
        <f>R4696&lt;&gt;K4696</f>
        <v>0</v>
      </c>
      <c r="T4696" t="str">
        <f xml:space="preserve"> TRIM( LEFT(R4696,  IFERROR(   SEARCH(" - ",R4696), LEN(R4696) )    ) )</f>
        <v>Food</v>
      </c>
      <c r="U4696" t="str">
        <f>MID(R4696, Q4696,LEN(R4696))</f>
        <v>Prepared Foods</v>
      </c>
      <c r="V4696" t="s">
        <v>164</v>
      </c>
    </row>
    <row r="4697" spans="1:22" x14ac:dyDescent="0.35">
      <c r="A4697" t="s">
        <v>5585</v>
      </c>
      <c r="B4697" s="1">
        <v>45625</v>
      </c>
      <c r="C4697" t="s">
        <v>17</v>
      </c>
      <c r="D4697" t="s">
        <v>4037</v>
      </c>
      <c r="E4697" t="s">
        <v>214</v>
      </c>
      <c r="F4697" t="s">
        <v>110</v>
      </c>
      <c r="G4697" t="s">
        <v>21</v>
      </c>
      <c r="H4697" t="s">
        <v>40</v>
      </c>
      <c r="I4697" t="s">
        <v>4038</v>
      </c>
      <c r="J4697" t="s">
        <v>4039</v>
      </c>
      <c r="K4697" s="9" t="s">
        <v>513</v>
      </c>
      <c r="L4697" t="s">
        <v>514</v>
      </c>
      <c r="M4697">
        <v>14.99</v>
      </c>
      <c r="N4697">
        <v>5.9960000000000004</v>
      </c>
      <c r="O4697">
        <v>19</v>
      </c>
      <c r="Q4697">
        <f>IFERROR(SEARCH("-",R4697)+2, 1)</f>
        <v>1</v>
      </c>
      <c r="R4697" s="9" t="s">
        <v>513</v>
      </c>
      <c r="S4697" s="9" t="b">
        <f>R4697&lt;&gt;K4697</f>
        <v>0</v>
      </c>
      <c r="T4697" t="str">
        <f xml:space="preserve"> TRIM( LEFT(R4697,  IFERROR(   SEARCH(" - ",R4697), LEN(R4697) )    ) )</f>
        <v>Fitness</v>
      </c>
      <c r="U4697" t="str">
        <f>MID(R4697, Q4697,LEN(R4697))</f>
        <v>Fitness</v>
      </c>
      <c r="V4697" t="s">
        <v>40</v>
      </c>
    </row>
    <row r="4698" spans="1:22" x14ac:dyDescent="0.35">
      <c r="A4698" t="s">
        <v>3717</v>
      </c>
      <c r="B4698" s="1">
        <v>45611</v>
      </c>
      <c r="C4698" t="s">
        <v>27</v>
      </c>
      <c r="D4698" t="s">
        <v>3718</v>
      </c>
      <c r="E4698" t="s">
        <v>185</v>
      </c>
      <c r="F4698" t="s">
        <v>306</v>
      </c>
      <c r="G4698" t="s">
        <v>21</v>
      </c>
      <c r="H4698" t="s">
        <v>78</v>
      </c>
      <c r="I4698" t="s">
        <v>3719</v>
      </c>
      <c r="J4698" t="s">
        <v>3720</v>
      </c>
      <c r="K4698" s="9" t="s">
        <v>695</v>
      </c>
      <c r="L4698" t="s">
        <v>437</v>
      </c>
      <c r="M4698">
        <v>4.99</v>
      </c>
      <c r="N4698">
        <v>1.996</v>
      </c>
      <c r="O4698">
        <v>6</v>
      </c>
      <c r="P4698">
        <v>0.26</v>
      </c>
      <c r="Q4698">
        <f>IFERROR(SEARCH("-",R4698)+2, 1)</f>
        <v>8</v>
      </c>
      <c r="R4698" s="9" t="s">
        <v>695</v>
      </c>
      <c r="S4698" s="9" t="b">
        <f>R4698&lt;&gt;K4698</f>
        <v>0</v>
      </c>
      <c r="T4698" t="str">
        <f xml:space="preserve"> TRIM( LEFT(R4698,  IFERROR(   SEARCH(" - ",R4698), LEN(R4698) )    ) )</f>
        <v>Food</v>
      </c>
      <c r="U4698" t="str">
        <f>MID(R4698, Q4698,LEN(R4698))</f>
        <v>Baking &amp; Cooking</v>
      </c>
      <c r="V4698" t="s">
        <v>78</v>
      </c>
    </row>
    <row r="4699" spans="1:22" x14ac:dyDescent="0.35">
      <c r="A4699" t="s">
        <v>12569</v>
      </c>
      <c r="B4699" s="1">
        <v>45001</v>
      </c>
      <c r="C4699" t="s">
        <v>27</v>
      </c>
      <c r="D4699" t="s">
        <v>1385</v>
      </c>
      <c r="E4699" t="s">
        <v>185</v>
      </c>
      <c r="F4699" t="s">
        <v>186</v>
      </c>
      <c r="H4699" t="s">
        <v>71</v>
      </c>
      <c r="I4699" t="s">
        <v>1386</v>
      </c>
      <c r="J4699" t="s">
        <v>1387</v>
      </c>
      <c r="K4699" s="9" t="s">
        <v>391</v>
      </c>
      <c r="L4699" t="s">
        <v>1388</v>
      </c>
      <c r="M4699">
        <v>38.99</v>
      </c>
      <c r="N4699">
        <v>11.446999999999999</v>
      </c>
      <c r="O4699">
        <v>11</v>
      </c>
      <c r="P4699">
        <v>7.0000000000000007E-2</v>
      </c>
      <c r="Q4699">
        <f>IFERROR(SEARCH("-",R4699)+2, 1)</f>
        <v>1</v>
      </c>
      <c r="R4699" s="9" t="s">
        <v>391</v>
      </c>
      <c r="S4699" s="9" t="b">
        <f>R4699&lt;&gt;K4699</f>
        <v>0</v>
      </c>
      <c r="T4699" t="str">
        <f xml:space="preserve"> TRIM( LEFT(R4699,  IFERROR(   SEARCH(" - ",R4699), LEN(R4699) )    ) )</f>
        <v>Kitchen</v>
      </c>
      <c r="U4699" t="str">
        <f>MID(R4699, Q4699,LEN(R4699))</f>
        <v>Kitchen</v>
      </c>
      <c r="V4699" t="s">
        <v>71</v>
      </c>
    </row>
    <row r="4700" spans="1:22" x14ac:dyDescent="0.35">
      <c r="A4700" t="s">
        <v>11068</v>
      </c>
      <c r="B4700" s="1">
        <v>45352</v>
      </c>
      <c r="C4700" t="s">
        <v>27</v>
      </c>
      <c r="D4700" t="s">
        <v>11069</v>
      </c>
      <c r="E4700" t="s">
        <v>185</v>
      </c>
      <c r="F4700" t="s">
        <v>186</v>
      </c>
      <c r="G4700" t="s">
        <v>21</v>
      </c>
      <c r="I4700" t="s">
        <v>10471</v>
      </c>
      <c r="J4700" t="s">
        <v>10472</v>
      </c>
      <c r="K4700" s="9" t="s">
        <v>1133</v>
      </c>
      <c r="L4700" t="s">
        <v>10473</v>
      </c>
      <c r="M4700">
        <v>4.29</v>
      </c>
      <c r="N4700">
        <v>0.98699999999999999</v>
      </c>
      <c r="O4700">
        <v>3</v>
      </c>
      <c r="P4700">
        <v>0.16</v>
      </c>
      <c r="Q4700">
        <f>IFERROR(SEARCH("-",R4700)+2, 1)</f>
        <v>8</v>
      </c>
      <c r="R4700" s="9" t="s">
        <v>1133</v>
      </c>
      <c r="S4700" s="9" t="b">
        <f>R4700&lt;&gt;K4700</f>
        <v>0</v>
      </c>
      <c r="T4700" t="str">
        <f xml:space="preserve"> TRIM( LEFT(R4700,  IFERROR(   SEARCH(" - ",R4700), LEN(R4700) )    ) )</f>
        <v>Food</v>
      </c>
      <c r="U4700" t="str">
        <f>MID(R4700, Q4700,LEN(R4700))</f>
        <v>Salads</v>
      </c>
    </row>
    <row r="4701" spans="1:22" x14ac:dyDescent="0.35">
      <c r="A4701" t="s">
        <v>1534</v>
      </c>
      <c r="B4701" s="1">
        <v>45619</v>
      </c>
      <c r="C4701" t="s">
        <v>27</v>
      </c>
      <c r="D4701" t="s">
        <v>328</v>
      </c>
      <c r="E4701" t="s">
        <v>185</v>
      </c>
      <c r="F4701" t="s">
        <v>186</v>
      </c>
      <c r="G4701" t="s">
        <v>21</v>
      </c>
      <c r="H4701" t="s">
        <v>164</v>
      </c>
      <c r="I4701" t="s">
        <v>331</v>
      </c>
      <c r="J4701" t="s">
        <v>332</v>
      </c>
      <c r="K4701" s="9" t="s">
        <v>82</v>
      </c>
      <c r="L4701" t="s">
        <v>333</v>
      </c>
      <c r="M4701">
        <v>34.99</v>
      </c>
      <c r="N4701">
        <v>10.497</v>
      </c>
      <c r="O4701">
        <v>12</v>
      </c>
      <c r="P4701">
        <v>7.0000000000000007E-2</v>
      </c>
      <c r="Q4701">
        <f>IFERROR(SEARCH("-",R4701)+2, 1)</f>
        <v>1</v>
      </c>
      <c r="R4701" s="9" t="s">
        <v>82</v>
      </c>
      <c r="S4701" s="9" t="b">
        <f>R4701&lt;&gt;K4701</f>
        <v>0</v>
      </c>
      <c r="T4701" t="str">
        <f xml:space="preserve"> TRIM( LEFT(R4701,  IFERROR(   SEARCH(" - ",R4701), LEN(R4701) )    ) )</f>
        <v>Home</v>
      </c>
      <c r="U4701" t="str">
        <f>MID(R4701, Q4701,LEN(R4701))</f>
        <v>Home</v>
      </c>
      <c r="V4701" t="s">
        <v>164</v>
      </c>
    </row>
    <row r="4702" spans="1:22" x14ac:dyDescent="0.35">
      <c r="A4702" t="s">
        <v>6642</v>
      </c>
      <c r="B4702" s="1">
        <v>45691</v>
      </c>
      <c r="C4702" t="s">
        <v>27</v>
      </c>
      <c r="D4702" t="s">
        <v>2805</v>
      </c>
      <c r="E4702" t="s">
        <v>185</v>
      </c>
      <c r="F4702" t="s">
        <v>186</v>
      </c>
      <c r="G4702" t="s">
        <v>21</v>
      </c>
      <c r="H4702" t="s">
        <v>71</v>
      </c>
      <c r="I4702" t="s">
        <v>4864</v>
      </c>
      <c r="J4702" t="s">
        <v>4865</v>
      </c>
      <c r="K4702" s="9" t="s">
        <v>391</v>
      </c>
      <c r="L4702" t="s">
        <v>2254</v>
      </c>
      <c r="M4702">
        <v>31.42</v>
      </c>
      <c r="N4702">
        <v>10</v>
      </c>
      <c r="O4702">
        <v>13</v>
      </c>
      <c r="P4702">
        <v>0.08</v>
      </c>
      <c r="Q4702">
        <f>IFERROR(SEARCH("-",R4702)+2, 1)</f>
        <v>1</v>
      </c>
      <c r="R4702" s="9" t="s">
        <v>391</v>
      </c>
      <c r="S4702" s="9" t="b">
        <f>R4702&lt;&gt;K4702</f>
        <v>0</v>
      </c>
      <c r="T4702" t="str">
        <f xml:space="preserve"> TRIM( LEFT(R4702,  IFERROR(   SEARCH(" - ",R4702), LEN(R4702) )    ) )</f>
        <v>Kitchen</v>
      </c>
      <c r="U4702" t="str">
        <f>MID(R4702, Q4702,LEN(R4702))</f>
        <v>Kitchen</v>
      </c>
      <c r="V4702" t="s">
        <v>71</v>
      </c>
    </row>
    <row r="4703" spans="1:22" x14ac:dyDescent="0.35">
      <c r="A4703" t="s">
        <v>13629</v>
      </c>
      <c r="B4703" s="1">
        <v>44929</v>
      </c>
      <c r="C4703" t="s">
        <v>27</v>
      </c>
      <c r="D4703" t="s">
        <v>3669</v>
      </c>
      <c r="E4703" t="s">
        <v>185</v>
      </c>
      <c r="F4703" t="s">
        <v>306</v>
      </c>
      <c r="G4703" t="s">
        <v>21</v>
      </c>
      <c r="H4703" t="s">
        <v>260</v>
      </c>
      <c r="I4703" t="s">
        <v>3670</v>
      </c>
      <c r="J4703" t="s">
        <v>3671</v>
      </c>
      <c r="K4703" s="9" t="s">
        <v>113</v>
      </c>
      <c r="L4703" t="s">
        <v>3672</v>
      </c>
      <c r="M4703">
        <v>2.64</v>
      </c>
      <c r="N4703">
        <v>0.89600000000000002</v>
      </c>
      <c r="O4703">
        <v>9</v>
      </c>
      <c r="P4703">
        <v>0.27</v>
      </c>
      <c r="Q4703">
        <f>IFERROR(SEARCH("-",R4703)+2, 1)</f>
        <v>8</v>
      </c>
      <c r="R4703" s="9" t="s">
        <v>113</v>
      </c>
      <c r="S4703" s="9" t="b">
        <f>R4703&lt;&gt;K4703</f>
        <v>0</v>
      </c>
      <c r="T4703" t="str">
        <f xml:space="preserve"> TRIM( LEFT(R4703,  IFERROR(   SEARCH(" - ",R4703), LEN(R4703) )    ) )</f>
        <v>Food</v>
      </c>
      <c r="U4703" t="str">
        <f>MID(R4703, Q4703,LEN(R4703))</f>
        <v>Sides</v>
      </c>
      <c r="V4703" t="s">
        <v>260</v>
      </c>
    </row>
    <row r="4704" spans="1:22" x14ac:dyDescent="0.35">
      <c r="A4704" t="s">
        <v>7954</v>
      </c>
      <c r="B4704" s="1">
        <v>45559</v>
      </c>
      <c r="C4704" t="s">
        <v>27</v>
      </c>
      <c r="D4704" t="s">
        <v>7154</v>
      </c>
      <c r="E4704" t="s">
        <v>185</v>
      </c>
      <c r="F4704" t="s">
        <v>306</v>
      </c>
      <c r="G4704" t="s">
        <v>21</v>
      </c>
      <c r="H4704" t="s">
        <v>179</v>
      </c>
      <c r="I4704" t="s">
        <v>7155</v>
      </c>
      <c r="J4704" t="s">
        <v>7156</v>
      </c>
      <c r="K4704" s="9" t="s">
        <v>205</v>
      </c>
      <c r="L4704" t="s">
        <v>206</v>
      </c>
      <c r="M4704">
        <v>4.99</v>
      </c>
      <c r="N4704">
        <v>1.4970000000000001</v>
      </c>
      <c r="O4704">
        <v>5</v>
      </c>
      <c r="P4704">
        <v>0.02</v>
      </c>
      <c r="Q4704">
        <f>IFERROR(SEARCH("-",R4704)+2, 1)</f>
        <v>8</v>
      </c>
      <c r="R4704" s="9" t="s">
        <v>205</v>
      </c>
      <c r="S4704" s="9" t="b">
        <f>R4704&lt;&gt;K4704</f>
        <v>0</v>
      </c>
      <c r="T4704" t="str">
        <f xml:space="preserve"> TRIM( LEFT(R4704,  IFERROR(   SEARCH(" - ",R4704), LEN(R4704) )    ) )</f>
        <v>Food</v>
      </c>
      <c r="U4704" t="str">
        <f>MID(R4704, Q4704,LEN(R4704))</f>
        <v>Bakery</v>
      </c>
      <c r="V4704" t="s">
        <v>179</v>
      </c>
    </row>
    <row r="4705" spans="1:22" x14ac:dyDescent="0.35">
      <c r="A4705" t="s">
        <v>17835</v>
      </c>
      <c r="B4705" s="1">
        <v>45383</v>
      </c>
      <c r="C4705" t="s">
        <v>27</v>
      </c>
      <c r="D4705" t="s">
        <v>7121</v>
      </c>
      <c r="E4705" t="s">
        <v>185</v>
      </c>
      <c r="F4705" t="s">
        <v>306</v>
      </c>
      <c r="G4705" t="s">
        <v>21</v>
      </c>
      <c r="H4705" t="s">
        <v>202</v>
      </c>
      <c r="I4705" t="s">
        <v>7122</v>
      </c>
      <c r="J4705" t="s">
        <v>7123</v>
      </c>
      <c r="K4705" s="9" t="s">
        <v>273</v>
      </c>
      <c r="L4705" t="s">
        <v>4291</v>
      </c>
      <c r="M4705">
        <v>19.989999999999998</v>
      </c>
      <c r="N4705">
        <v>5.9969999999999999</v>
      </c>
      <c r="O4705">
        <v>13</v>
      </c>
      <c r="P4705">
        <v>7.0000000000000007E-2</v>
      </c>
      <c r="Q4705">
        <f>IFERROR(SEARCH("-",R4705)+2, 1)</f>
        <v>1</v>
      </c>
      <c r="R4705" s="9" t="s">
        <v>273</v>
      </c>
      <c r="S4705" s="9" t="b">
        <f>R4705&lt;&gt;K4705</f>
        <v>0</v>
      </c>
      <c r="T4705" t="str">
        <f xml:space="preserve"> TRIM( LEFT(R4705,  IFERROR(   SEARCH(" - ",R4705), LEN(R4705) )    ) )</f>
        <v>Toys</v>
      </c>
      <c r="U4705" t="str">
        <f>MID(R4705, Q4705,LEN(R4705))</f>
        <v>Toys</v>
      </c>
      <c r="V4705" t="s">
        <v>202</v>
      </c>
    </row>
    <row r="4706" spans="1:22" x14ac:dyDescent="0.35">
      <c r="A4706" t="s">
        <v>2588</v>
      </c>
      <c r="B4706" s="1">
        <v>45498</v>
      </c>
      <c r="C4706" t="s">
        <v>27</v>
      </c>
      <c r="D4706" t="s">
        <v>2528</v>
      </c>
      <c r="E4706" t="s">
        <v>185</v>
      </c>
      <c r="F4706" t="s">
        <v>186</v>
      </c>
      <c r="G4706" t="s">
        <v>21</v>
      </c>
      <c r="H4706" t="s">
        <v>202</v>
      </c>
      <c r="I4706" t="s">
        <v>2529</v>
      </c>
      <c r="J4706" t="s">
        <v>2530</v>
      </c>
      <c r="K4706" s="9" t="s">
        <v>217</v>
      </c>
      <c r="L4706" t="s">
        <v>218</v>
      </c>
      <c r="M4706">
        <v>49.99</v>
      </c>
      <c r="N4706">
        <v>14.997</v>
      </c>
      <c r="O4706">
        <v>9</v>
      </c>
      <c r="P4706">
        <v>0.25</v>
      </c>
      <c r="Q4706">
        <f>IFERROR(SEARCH("-",R4706)+2, 1)</f>
        <v>1</v>
      </c>
      <c r="R4706" s="9" t="s">
        <v>217</v>
      </c>
      <c r="S4706" s="9" t="b">
        <f>R4706&lt;&gt;K4706</f>
        <v>0</v>
      </c>
      <c r="T4706" t="str">
        <f xml:space="preserve"> TRIM( LEFT(R4706,  IFERROR(   SEARCH(" - ",R4706), LEN(R4706) )    ) )</f>
        <v>Outdoor</v>
      </c>
      <c r="U4706" t="str">
        <f>MID(R4706, Q4706,LEN(R4706))</f>
        <v>Outdoor</v>
      </c>
      <c r="V4706" t="s">
        <v>202</v>
      </c>
    </row>
    <row r="4707" spans="1:22" x14ac:dyDescent="0.35">
      <c r="A4707" t="s">
        <v>14355</v>
      </c>
      <c r="B4707" s="1">
        <v>45276</v>
      </c>
      <c r="C4707" t="s">
        <v>27</v>
      </c>
      <c r="D4707" t="s">
        <v>7421</v>
      </c>
      <c r="E4707" t="s">
        <v>185</v>
      </c>
      <c r="F4707" t="s">
        <v>186</v>
      </c>
      <c r="G4707" t="s">
        <v>21</v>
      </c>
      <c r="H4707" t="s">
        <v>40</v>
      </c>
      <c r="I4707" t="s">
        <v>7422</v>
      </c>
      <c r="J4707" t="s">
        <v>7423</v>
      </c>
      <c r="K4707" s="9" t="s">
        <v>217</v>
      </c>
      <c r="L4707" t="s">
        <v>218</v>
      </c>
      <c r="M4707">
        <v>34.14</v>
      </c>
      <c r="N4707">
        <v>9.9969999999999999</v>
      </c>
      <c r="O4707">
        <v>7</v>
      </c>
      <c r="P4707">
        <v>0.21</v>
      </c>
      <c r="Q4707">
        <f>IFERROR(SEARCH("-",R4707)+2, 1)</f>
        <v>1</v>
      </c>
      <c r="R4707" s="9" t="s">
        <v>217</v>
      </c>
      <c r="S4707" s="9" t="b">
        <f>R4707&lt;&gt;K4707</f>
        <v>0</v>
      </c>
      <c r="T4707" t="str">
        <f xml:space="preserve"> TRIM( LEFT(R4707,  IFERROR(   SEARCH(" - ",R4707), LEN(R4707) )    ) )</f>
        <v>Outdoor</v>
      </c>
      <c r="U4707" t="str">
        <f>MID(R4707, Q4707,LEN(R4707))</f>
        <v>Outdoor</v>
      </c>
      <c r="V4707" t="s">
        <v>40</v>
      </c>
    </row>
    <row r="4708" spans="1:22" x14ac:dyDescent="0.35">
      <c r="A4708" t="s">
        <v>16246</v>
      </c>
      <c r="B4708" s="1">
        <v>45023</v>
      </c>
      <c r="C4708" t="s">
        <v>27</v>
      </c>
      <c r="D4708" t="s">
        <v>16247</v>
      </c>
      <c r="E4708" t="s">
        <v>185</v>
      </c>
      <c r="F4708" t="s">
        <v>306</v>
      </c>
      <c r="G4708" t="s">
        <v>21</v>
      </c>
      <c r="H4708" t="s">
        <v>40</v>
      </c>
      <c r="I4708" t="s">
        <v>2990</v>
      </c>
      <c r="J4708" t="s">
        <v>2991</v>
      </c>
      <c r="K4708" s="9" t="s">
        <v>217</v>
      </c>
      <c r="L4708" t="s">
        <v>218</v>
      </c>
      <c r="M4708">
        <v>29.24</v>
      </c>
      <c r="N4708">
        <v>11.746</v>
      </c>
      <c r="O4708">
        <v>10</v>
      </c>
      <c r="P4708">
        <v>7.0000000000000007E-2</v>
      </c>
      <c r="Q4708">
        <f>IFERROR(SEARCH("-",R4708)+2, 1)</f>
        <v>1</v>
      </c>
      <c r="R4708" s="9" t="s">
        <v>217</v>
      </c>
      <c r="S4708" s="9" t="b">
        <f>R4708&lt;&gt;K4708</f>
        <v>0</v>
      </c>
      <c r="T4708" t="str">
        <f xml:space="preserve"> TRIM( LEFT(R4708,  IFERROR(   SEARCH(" - ",R4708), LEN(R4708) )    ) )</f>
        <v>Outdoor</v>
      </c>
      <c r="U4708" t="str">
        <f>MID(R4708, Q4708,LEN(R4708))</f>
        <v>Outdoor</v>
      </c>
      <c r="V4708" t="s">
        <v>40</v>
      </c>
    </row>
    <row r="4709" spans="1:22" x14ac:dyDescent="0.35">
      <c r="A4709" t="s">
        <v>13498</v>
      </c>
      <c r="B4709" s="1">
        <v>45064</v>
      </c>
      <c r="C4709" t="s">
        <v>27</v>
      </c>
      <c r="D4709" t="s">
        <v>12940</v>
      </c>
      <c r="E4709" t="s">
        <v>185</v>
      </c>
      <c r="F4709" t="s">
        <v>306</v>
      </c>
      <c r="G4709" t="s">
        <v>21</v>
      </c>
      <c r="H4709" t="s">
        <v>164</v>
      </c>
      <c r="I4709" t="s">
        <v>6263</v>
      </c>
      <c r="J4709" t="s">
        <v>6264</v>
      </c>
      <c r="K4709" s="9" t="s">
        <v>652</v>
      </c>
      <c r="L4709" t="s">
        <v>663</v>
      </c>
      <c r="M4709">
        <v>4.1399999999999997</v>
      </c>
      <c r="N4709">
        <v>0.997</v>
      </c>
      <c r="O4709">
        <v>2</v>
      </c>
      <c r="Q4709">
        <f>IFERROR(SEARCH("-",R4709)+2, 1)</f>
        <v>8</v>
      </c>
      <c r="R4709" s="9" t="s">
        <v>652</v>
      </c>
      <c r="S4709" s="9" t="b">
        <f>R4709&lt;&gt;K4709</f>
        <v>0</v>
      </c>
      <c r="T4709" t="str">
        <f xml:space="preserve"> TRIM( LEFT(R4709,  IFERROR(   SEARCH(" - ",R4709), LEN(R4709) )    ) )</f>
        <v>Food</v>
      </c>
      <c r="U4709" t="str">
        <f>MID(R4709, Q4709,LEN(R4709))</f>
        <v>Soups</v>
      </c>
      <c r="V4709" t="s">
        <v>164</v>
      </c>
    </row>
    <row r="4710" spans="1:22" x14ac:dyDescent="0.35">
      <c r="A4710" t="s">
        <v>18743</v>
      </c>
      <c r="B4710" s="1">
        <v>45554</v>
      </c>
      <c r="C4710" t="s">
        <v>27</v>
      </c>
      <c r="D4710" t="s">
        <v>7404</v>
      </c>
      <c r="E4710" t="s">
        <v>185</v>
      </c>
      <c r="F4710" t="s">
        <v>186</v>
      </c>
      <c r="G4710" t="s">
        <v>21</v>
      </c>
      <c r="H4710" t="s">
        <v>260</v>
      </c>
      <c r="I4710" t="s">
        <v>7405</v>
      </c>
      <c r="J4710" t="s">
        <v>7406</v>
      </c>
      <c r="K4710" s="9" t="s">
        <v>284</v>
      </c>
      <c r="L4710" t="s">
        <v>1433</v>
      </c>
      <c r="M4710">
        <v>1.5</v>
      </c>
      <c r="N4710">
        <v>0.45</v>
      </c>
      <c r="O4710">
        <v>12</v>
      </c>
      <c r="P4710">
        <v>0.14000000000000001</v>
      </c>
      <c r="Q4710">
        <f>IFERROR(SEARCH("-",R4710)+2, 1)</f>
        <v>8</v>
      </c>
      <c r="R4710" s="9" t="s">
        <v>284</v>
      </c>
      <c r="S4710" s="9" t="b">
        <f>R4710&lt;&gt;K4710</f>
        <v>0</v>
      </c>
      <c r="T4710" t="str">
        <f xml:space="preserve"> TRIM( LEFT(R4710,  IFERROR(   SEARCH(" - ",R4710), LEN(R4710) )    ) )</f>
        <v>Food</v>
      </c>
      <c r="U4710" t="str">
        <f>MID(R4710, Q4710,LEN(R4710))</f>
        <v>Canned Goods</v>
      </c>
      <c r="V4710" t="s">
        <v>260</v>
      </c>
    </row>
    <row r="4711" spans="1:22" x14ac:dyDescent="0.35">
      <c r="A4711" t="s">
        <v>1742</v>
      </c>
      <c r="B4711" s="1">
        <v>45631</v>
      </c>
      <c r="C4711" t="s">
        <v>27</v>
      </c>
      <c r="D4711" t="s">
        <v>1743</v>
      </c>
      <c r="E4711" t="s">
        <v>185</v>
      </c>
      <c r="F4711" t="s">
        <v>306</v>
      </c>
      <c r="G4711" t="s">
        <v>21</v>
      </c>
      <c r="H4711" t="s">
        <v>49</v>
      </c>
      <c r="I4711" t="s">
        <v>1744</v>
      </c>
      <c r="J4711" t="s">
        <v>1745</v>
      </c>
      <c r="K4711" s="9" t="s">
        <v>513</v>
      </c>
      <c r="L4711" t="s">
        <v>1746</v>
      </c>
      <c r="M4711">
        <v>15.99</v>
      </c>
      <c r="N4711">
        <v>4.7969999999999997</v>
      </c>
      <c r="O4711">
        <v>1</v>
      </c>
      <c r="P4711">
        <v>0.23</v>
      </c>
      <c r="Q4711">
        <f>IFERROR(SEARCH("-",R4711)+2, 1)</f>
        <v>1</v>
      </c>
      <c r="R4711" s="9" t="s">
        <v>513</v>
      </c>
      <c r="S4711" s="9" t="b">
        <f>R4711&lt;&gt;K4711</f>
        <v>0</v>
      </c>
      <c r="T4711" t="str">
        <f xml:space="preserve"> TRIM( LEFT(R4711,  IFERROR(   SEARCH(" - ",R4711), LEN(R4711) )    ) )</f>
        <v>Fitness</v>
      </c>
      <c r="U4711" t="str">
        <f>MID(R4711, Q4711,LEN(R4711))</f>
        <v>Fitness</v>
      </c>
      <c r="V4711" t="s">
        <v>49</v>
      </c>
    </row>
    <row r="4712" spans="1:22" x14ac:dyDescent="0.35">
      <c r="A4712" t="s">
        <v>2471</v>
      </c>
      <c r="B4712" s="1">
        <v>45332</v>
      </c>
      <c r="C4712" t="s">
        <v>27</v>
      </c>
      <c r="D4712" t="s">
        <v>466</v>
      </c>
      <c r="E4712" t="s">
        <v>185</v>
      </c>
      <c r="F4712" t="s">
        <v>306</v>
      </c>
      <c r="G4712" t="s">
        <v>21</v>
      </c>
      <c r="H4712" t="s">
        <v>71</v>
      </c>
      <c r="I4712" t="s">
        <v>467</v>
      </c>
      <c r="J4712" t="s">
        <v>468</v>
      </c>
      <c r="K4712" s="9" t="s">
        <v>469</v>
      </c>
      <c r="L4712" t="s">
        <v>470</v>
      </c>
      <c r="M4712">
        <v>59.99</v>
      </c>
      <c r="N4712">
        <v>17.997</v>
      </c>
      <c r="O4712">
        <v>5</v>
      </c>
      <c r="P4712">
        <v>0.19</v>
      </c>
      <c r="Q4712">
        <f>IFERROR(SEARCH("-",R4712)+2, 1)</f>
        <v>12</v>
      </c>
      <c r="R4712" s="9" t="s">
        <v>469</v>
      </c>
      <c r="S4712" s="9" t="b">
        <f>R4712&lt;&gt;K4712</f>
        <v>0</v>
      </c>
      <c r="T4712" t="str">
        <f xml:space="preserve"> TRIM( LEFT(R4712,  IFERROR(   SEARCH(" - ",R4712), LEN(R4712) )    ) )</f>
        <v>Clothing</v>
      </c>
      <c r="U4712" t="str">
        <f>MID(R4712, Q4712,LEN(R4712))</f>
        <v>Dresses</v>
      </c>
      <c r="V4712" t="s">
        <v>71</v>
      </c>
    </row>
    <row r="4713" spans="1:22" x14ac:dyDescent="0.35">
      <c r="A4713" t="s">
        <v>304</v>
      </c>
      <c r="B4713" s="1">
        <v>45293</v>
      </c>
      <c r="C4713" t="s">
        <v>27</v>
      </c>
      <c r="D4713" t="s">
        <v>305</v>
      </c>
      <c r="E4713" t="s">
        <v>185</v>
      </c>
      <c r="F4713" t="s">
        <v>306</v>
      </c>
      <c r="G4713" t="s">
        <v>21</v>
      </c>
      <c r="H4713" t="s">
        <v>179</v>
      </c>
      <c r="I4713" t="s">
        <v>307</v>
      </c>
      <c r="J4713" t="s">
        <v>308</v>
      </c>
      <c r="L4713" t="s">
        <v>309</v>
      </c>
      <c r="M4713">
        <v>4.99</v>
      </c>
      <c r="N4713">
        <v>1.4970000000000001</v>
      </c>
      <c r="O4713">
        <v>6</v>
      </c>
      <c r="P4713">
        <v>0.27</v>
      </c>
      <c r="Q4713">
        <f>IFERROR(SEARCH("-",R4713)+2, 1)</f>
        <v>8</v>
      </c>
      <c r="R4713" s="9" t="s">
        <v>348</v>
      </c>
      <c r="S4713" s="9" t="b">
        <f>R4713&lt;&gt;K4713</f>
        <v>1</v>
      </c>
      <c r="T4713" t="str">
        <f xml:space="preserve"> TRIM( LEFT(R4713,  IFERROR(   SEARCH(" - ",R4713), LEN(R4713) )    ) )</f>
        <v>Food</v>
      </c>
      <c r="U4713" t="str">
        <f>MID(R4713, Q4713,LEN(R4713))</f>
        <v>Dairy</v>
      </c>
      <c r="V4713" t="s">
        <v>179</v>
      </c>
    </row>
    <row r="4714" spans="1:22" x14ac:dyDescent="0.35">
      <c r="A4714" t="s">
        <v>16693</v>
      </c>
      <c r="B4714" s="1">
        <v>45233</v>
      </c>
      <c r="C4714" t="s">
        <v>27</v>
      </c>
      <c r="D4714" t="s">
        <v>16694</v>
      </c>
      <c r="E4714" t="s">
        <v>185</v>
      </c>
      <c r="F4714" t="s">
        <v>306</v>
      </c>
      <c r="G4714" t="s">
        <v>21</v>
      </c>
      <c r="H4714" t="s">
        <v>40</v>
      </c>
      <c r="I4714" t="s">
        <v>4162</v>
      </c>
      <c r="J4714" t="s">
        <v>2719</v>
      </c>
      <c r="K4714" s="9" t="s">
        <v>24</v>
      </c>
      <c r="L4714" t="s">
        <v>4163</v>
      </c>
      <c r="M4714">
        <v>2.2400000000000002</v>
      </c>
      <c r="N4714">
        <v>0.94599999999999995</v>
      </c>
      <c r="O4714">
        <v>16</v>
      </c>
      <c r="Q4714">
        <f>IFERROR(SEARCH("-",R4714)+2, 1)</f>
        <v>8</v>
      </c>
      <c r="R4714" s="9" t="s">
        <v>24</v>
      </c>
      <c r="S4714" s="9" t="b">
        <f>R4714&lt;&gt;K4714</f>
        <v>0</v>
      </c>
      <c r="T4714" t="str">
        <f xml:space="preserve"> TRIM( LEFT(R4714,  IFERROR(   SEARCH(" - ",R4714), LEN(R4714) )    ) )</f>
        <v>Food</v>
      </c>
      <c r="U4714" t="str">
        <f>MID(R4714, Q4714,LEN(R4714))</f>
        <v>Snacks</v>
      </c>
      <c r="V4714" t="s">
        <v>40</v>
      </c>
    </row>
    <row r="4715" spans="1:22" x14ac:dyDescent="0.35">
      <c r="A4715" t="s">
        <v>1143</v>
      </c>
      <c r="B4715" s="1">
        <v>45637</v>
      </c>
      <c r="C4715" t="s">
        <v>27</v>
      </c>
      <c r="D4715" t="s">
        <v>545</v>
      </c>
      <c r="E4715" t="s">
        <v>185</v>
      </c>
      <c r="F4715" t="s">
        <v>186</v>
      </c>
      <c r="G4715" t="s">
        <v>21</v>
      </c>
      <c r="H4715" t="s">
        <v>202</v>
      </c>
      <c r="I4715" t="s">
        <v>548</v>
      </c>
      <c r="J4715" t="s">
        <v>549</v>
      </c>
      <c r="K4715" s="9" t="s">
        <v>391</v>
      </c>
      <c r="L4715" t="s">
        <v>550</v>
      </c>
      <c r="M4715">
        <v>24.99</v>
      </c>
      <c r="N4715">
        <v>7.4969999999999999</v>
      </c>
      <c r="O4715">
        <v>16</v>
      </c>
      <c r="P4715">
        <v>0.05</v>
      </c>
      <c r="Q4715">
        <f>IFERROR(SEARCH("-",R4715)+2, 1)</f>
        <v>1</v>
      </c>
      <c r="R4715" s="9" t="s">
        <v>391</v>
      </c>
      <c r="S4715" s="9" t="b">
        <f>R4715&lt;&gt;K4715</f>
        <v>0</v>
      </c>
      <c r="T4715" t="str">
        <f xml:space="preserve"> TRIM( LEFT(R4715,  IFERROR(   SEARCH(" - ",R4715), LEN(R4715) )    ) )</f>
        <v>Kitchen</v>
      </c>
      <c r="U4715" t="str">
        <f>MID(R4715, Q4715,LEN(R4715))</f>
        <v>Kitchen</v>
      </c>
      <c r="V4715" t="s">
        <v>202</v>
      </c>
    </row>
    <row r="4716" spans="1:22" x14ac:dyDescent="0.35">
      <c r="A4716" t="s">
        <v>14361</v>
      </c>
      <c r="B4716" s="1">
        <v>45223</v>
      </c>
      <c r="C4716" t="s">
        <v>27</v>
      </c>
      <c r="D4716" t="s">
        <v>14362</v>
      </c>
      <c r="E4716" t="s">
        <v>185</v>
      </c>
      <c r="F4716" t="s">
        <v>186</v>
      </c>
      <c r="G4716" t="s">
        <v>21</v>
      </c>
      <c r="H4716" t="s">
        <v>78</v>
      </c>
      <c r="I4716" t="s">
        <v>14363</v>
      </c>
      <c r="J4716" t="s">
        <v>14364</v>
      </c>
      <c r="K4716" s="9" t="s">
        <v>391</v>
      </c>
      <c r="L4716" t="s">
        <v>550</v>
      </c>
      <c r="M4716">
        <v>12.14</v>
      </c>
      <c r="N4716">
        <v>3.3969999999999998</v>
      </c>
      <c r="O4716">
        <v>12</v>
      </c>
      <c r="P4716">
        <v>0.36</v>
      </c>
      <c r="Q4716">
        <f>IFERROR(SEARCH("-",R4716)+2, 1)</f>
        <v>1</v>
      </c>
      <c r="R4716" s="9" t="s">
        <v>391</v>
      </c>
      <c r="S4716" s="9" t="b">
        <f>R4716&lt;&gt;K4716</f>
        <v>0</v>
      </c>
      <c r="T4716" t="str">
        <f xml:space="preserve"> TRIM( LEFT(R4716,  IFERROR(   SEARCH(" - ",R4716), LEN(R4716) )    ) )</f>
        <v>Kitchen</v>
      </c>
      <c r="U4716" t="str">
        <f>MID(R4716, Q4716,LEN(R4716))</f>
        <v>Kitchen</v>
      </c>
      <c r="V4716" t="s">
        <v>78</v>
      </c>
    </row>
    <row r="4717" spans="1:22" x14ac:dyDescent="0.35">
      <c r="A4717" t="s">
        <v>15572</v>
      </c>
      <c r="B4717" s="1">
        <v>44956</v>
      </c>
      <c r="C4717" t="s">
        <v>27</v>
      </c>
      <c r="D4717" t="s">
        <v>15573</v>
      </c>
      <c r="E4717" t="s">
        <v>185</v>
      </c>
      <c r="F4717" t="s">
        <v>186</v>
      </c>
      <c r="G4717" t="s">
        <v>21</v>
      </c>
      <c r="H4717" t="s">
        <v>202</v>
      </c>
      <c r="I4717" t="s">
        <v>3834</v>
      </c>
      <c r="J4717" t="s">
        <v>3835</v>
      </c>
      <c r="K4717" s="9" t="s">
        <v>391</v>
      </c>
      <c r="L4717" t="s">
        <v>550</v>
      </c>
      <c r="M4717">
        <v>44.24</v>
      </c>
      <c r="N4717">
        <v>17.745999999999999</v>
      </c>
      <c r="O4717">
        <v>15</v>
      </c>
      <c r="P4717">
        <v>0.03</v>
      </c>
      <c r="Q4717">
        <f>IFERROR(SEARCH("-",R4717)+2, 1)</f>
        <v>1</v>
      </c>
      <c r="R4717" s="9" t="s">
        <v>391</v>
      </c>
      <c r="S4717" s="9" t="b">
        <f>R4717&lt;&gt;K4717</f>
        <v>0</v>
      </c>
      <c r="T4717" t="str">
        <f xml:space="preserve"> TRIM( LEFT(R4717,  IFERROR(   SEARCH(" - ",R4717), LEN(R4717) )    ) )</f>
        <v>Kitchen</v>
      </c>
      <c r="U4717" t="str">
        <f>MID(R4717, Q4717,LEN(R4717))</f>
        <v>Kitchen</v>
      </c>
      <c r="V4717" t="s">
        <v>202</v>
      </c>
    </row>
    <row r="4718" spans="1:22" x14ac:dyDescent="0.35">
      <c r="A4718" t="s">
        <v>4716</v>
      </c>
      <c r="B4718" s="1">
        <v>45394</v>
      </c>
      <c r="C4718" t="s">
        <v>27</v>
      </c>
      <c r="D4718" t="s">
        <v>4717</v>
      </c>
      <c r="E4718" t="s">
        <v>185</v>
      </c>
      <c r="F4718" t="s">
        <v>306</v>
      </c>
      <c r="G4718" t="s">
        <v>21</v>
      </c>
      <c r="H4718" t="s">
        <v>49</v>
      </c>
      <c r="I4718" t="s">
        <v>4718</v>
      </c>
      <c r="J4718" t="s">
        <v>4719</v>
      </c>
      <c r="K4718" s="9" t="s">
        <v>1115</v>
      </c>
      <c r="L4718" t="s">
        <v>1116</v>
      </c>
      <c r="M4718">
        <v>34.99</v>
      </c>
      <c r="N4718">
        <v>10.497</v>
      </c>
      <c r="O4718">
        <v>10</v>
      </c>
      <c r="P4718">
        <v>0.39</v>
      </c>
      <c r="Q4718">
        <f>IFERROR(SEARCH("-",R4718)+2, 1)</f>
        <v>1</v>
      </c>
      <c r="R4718" s="9" t="s">
        <v>1115</v>
      </c>
      <c r="S4718" s="9" t="b">
        <f>R4718&lt;&gt;K4718</f>
        <v>0</v>
      </c>
      <c r="T4718" t="str">
        <f xml:space="preserve"> TRIM( LEFT(R4718,  IFERROR(   SEARCH(" - ",R4718), LEN(R4718) )    ) )</f>
        <v>Electronics</v>
      </c>
      <c r="U4718" t="str">
        <f>MID(R4718, Q4718,LEN(R4718))</f>
        <v>Electronics</v>
      </c>
      <c r="V4718" t="s">
        <v>49</v>
      </c>
    </row>
    <row r="4719" spans="1:22" x14ac:dyDescent="0.35">
      <c r="A4719" t="s">
        <v>9628</v>
      </c>
      <c r="B4719" s="1">
        <v>45296</v>
      </c>
      <c r="C4719" t="s">
        <v>27</v>
      </c>
      <c r="D4719" t="s">
        <v>9629</v>
      </c>
      <c r="E4719" t="s">
        <v>185</v>
      </c>
      <c r="F4719" t="s">
        <v>186</v>
      </c>
      <c r="G4719" t="s">
        <v>21</v>
      </c>
      <c r="H4719" t="s">
        <v>202</v>
      </c>
      <c r="I4719" t="s">
        <v>9630</v>
      </c>
      <c r="J4719" t="s">
        <v>9631</v>
      </c>
      <c r="K4719" s="9" t="s">
        <v>391</v>
      </c>
      <c r="L4719" t="s">
        <v>916</v>
      </c>
      <c r="M4719">
        <v>40.99</v>
      </c>
      <c r="N4719">
        <v>15.996</v>
      </c>
      <c r="O4719">
        <v>3</v>
      </c>
      <c r="P4719">
        <v>0.2</v>
      </c>
      <c r="Q4719">
        <f>IFERROR(SEARCH("-",R4719)+2, 1)</f>
        <v>1</v>
      </c>
      <c r="R4719" s="9" t="s">
        <v>391</v>
      </c>
      <c r="S4719" s="9" t="b">
        <f>R4719&lt;&gt;K4719</f>
        <v>0</v>
      </c>
      <c r="T4719" t="str">
        <f xml:space="preserve"> TRIM( LEFT(R4719,  IFERROR(   SEARCH(" - ",R4719), LEN(R4719) )    ) )</f>
        <v>Kitchen</v>
      </c>
      <c r="U4719" t="str">
        <f>MID(R4719, Q4719,LEN(R4719))</f>
        <v>Kitchen</v>
      </c>
      <c r="V4719" t="s">
        <v>202</v>
      </c>
    </row>
    <row r="4720" spans="1:22" x14ac:dyDescent="0.35">
      <c r="A4720" t="s">
        <v>7389</v>
      </c>
      <c r="B4720" s="1">
        <v>45348</v>
      </c>
      <c r="C4720" t="s">
        <v>27</v>
      </c>
      <c r="D4720" t="s">
        <v>7337</v>
      </c>
      <c r="E4720" t="s">
        <v>185</v>
      </c>
      <c r="F4720" t="s">
        <v>306</v>
      </c>
      <c r="G4720" t="s">
        <v>21</v>
      </c>
      <c r="H4720" t="s">
        <v>78</v>
      </c>
      <c r="I4720" t="s">
        <v>7338</v>
      </c>
      <c r="J4720" t="s">
        <v>7339</v>
      </c>
      <c r="L4720" t="s">
        <v>916</v>
      </c>
      <c r="M4720">
        <v>89.99</v>
      </c>
      <c r="N4720">
        <v>26.997</v>
      </c>
      <c r="O4720">
        <v>3</v>
      </c>
      <c r="P4720">
        <v>0.4</v>
      </c>
      <c r="Q4720">
        <f>IFERROR(SEARCH("-",R4720)+2, 1)</f>
        <v>1</v>
      </c>
      <c r="R4720" s="9" t="s">
        <v>391</v>
      </c>
      <c r="S4720" s="9" t="b">
        <f>R4720&lt;&gt;K4720</f>
        <v>1</v>
      </c>
      <c r="T4720" t="str">
        <f xml:space="preserve"> TRIM( LEFT(R4720,  IFERROR(   SEARCH(" - ",R4720), LEN(R4720) )    ) )</f>
        <v>Kitchen</v>
      </c>
      <c r="U4720" t="str">
        <f>MID(R4720, Q4720,LEN(R4720))</f>
        <v>Kitchen</v>
      </c>
      <c r="V4720" t="s">
        <v>78</v>
      </c>
    </row>
    <row r="4721" spans="1:22" x14ac:dyDescent="0.35">
      <c r="A4721" t="s">
        <v>9624</v>
      </c>
      <c r="B4721" s="1">
        <v>45373</v>
      </c>
      <c r="C4721" t="s">
        <v>27</v>
      </c>
      <c r="D4721" t="s">
        <v>9625</v>
      </c>
      <c r="E4721" t="s">
        <v>185</v>
      </c>
      <c r="F4721" t="s">
        <v>186</v>
      </c>
      <c r="G4721" t="s">
        <v>21</v>
      </c>
      <c r="H4721" t="s">
        <v>49</v>
      </c>
      <c r="I4721" t="s">
        <v>3138</v>
      </c>
      <c r="J4721" t="s">
        <v>3139</v>
      </c>
      <c r="K4721" s="9" t="s">
        <v>391</v>
      </c>
      <c r="L4721" t="s">
        <v>975</v>
      </c>
      <c r="M4721">
        <v>25.99</v>
      </c>
      <c r="N4721">
        <v>9.9960000000000004</v>
      </c>
      <c r="O4721">
        <v>5</v>
      </c>
      <c r="P4721">
        <v>0.1</v>
      </c>
      <c r="Q4721">
        <f>IFERROR(SEARCH("-",R4721)+2, 1)</f>
        <v>1</v>
      </c>
      <c r="R4721" s="9" t="s">
        <v>391</v>
      </c>
      <c r="S4721" s="9" t="b">
        <f>R4721&lt;&gt;K4721</f>
        <v>0</v>
      </c>
      <c r="T4721" t="str">
        <f xml:space="preserve"> TRIM( LEFT(R4721,  IFERROR(   SEARCH(" - ",R4721), LEN(R4721) )    ) )</f>
        <v>Kitchen</v>
      </c>
      <c r="U4721" t="str">
        <f>MID(R4721, Q4721,LEN(R4721))</f>
        <v>Kitchen</v>
      </c>
      <c r="V4721" t="s">
        <v>49</v>
      </c>
    </row>
    <row r="4722" spans="1:22" x14ac:dyDescent="0.35">
      <c r="A4722" t="s">
        <v>2694</v>
      </c>
      <c r="B4722" s="1">
        <v>45644</v>
      </c>
      <c r="C4722" t="s">
        <v>27</v>
      </c>
      <c r="D4722" t="s">
        <v>2695</v>
      </c>
      <c r="E4722" t="s">
        <v>185</v>
      </c>
      <c r="F4722" t="s">
        <v>186</v>
      </c>
      <c r="G4722" t="s">
        <v>21</v>
      </c>
      <c r="H4722" t="s">
        <v>71</v>
      </c>
      <c r="I4722" t="s">
        <v>2696</v>
      </c>
      <c r="J4722" t="s">
        <v>2697</v>
      </c>
      <c r="K4722" s="9" t="s">
        <v>273</v>
      </c>
      <c r="L4722" t="s">
        <v>2620</v>
      </c>
      <c r="M4722">
        <v>29.99</v>
      </c>
      <c r="N4722">
        <v>8.9969999999999999</v>
      </c>
      <c r="O4722">
        <v>11</v>
      </c>
      <c r="P4722">
        <v>0.19</v>
      </c>
      <c r="Q4722">
        <f>IFERROR(SEARCH("-",R4722)+2, 1)</f>
        <v>1</v>
      </c>
      <c r="R4722" s="9" t="s">
        <v>273</v>
      </c>
      <c r="S4722" s="9" t="b">
        <f>R4722&lt;&gt;K4722</f>
        <v>0</v>
      </c>
      <c r="T4722" t="str">
        <f xml:space="preserve"> TRIM( LEFT(R4722,  IFERROR(   SEARCH(" - ",R4722), LEN(R4722) )    ) )</f>
        <v>Toys</v>
      </c>
      <c r="U4722" t="str">
        <f>MID(R4722, Q4722,LEN(R4722))</f>
        <v>Toys</v>
      </c>
      <c r="V4722" t="s">
        <v>71</v>
      </c>
    </row>
    <row r="4723" spans="1:22" x14ac:dyDescent="0.35">
      <c r="A4723" t="s">
        <v>7761</v>
      </c>
      <c r="B4723" s="1">
        <v>45529</v>
      </c>
      <c r="C4723" t="s">
        <v>27</v>
      </c>
      <c r="D4723" t="s">
        <v>7762</v>
      </c>
      <c r="E4723" t="s">
        <v>185</v>
      </c>
      <c r="F4723" t="s">
        <v>306</v>
      </c>
      <c r="G4723" t="s">
        <v>21</v>
      </c>
      <c r="H4723" t="s">
        <v>71</v>
      </c>
      <c r="I4723" t="s">
        <v>7763</v>
      </c>
      <c r="J4723" t="s">
        <v>7764</v>
      </c>
      <c r="K4723" s="9" t="s">
        <v>391</v>
      </c>
      <c r="L4723" t="s">
        <v>4111</v>
      </c>
      <c r="M4723">
        <v>39.99</v>
      </c>
      <c r="N4723">
        <v>11.997</v>
      </c>
      <c r="O4723">
        <v>5</v>
      </c>
      <c r="P4723">
        <v>0.17</v>
      </c>
      <c r="Q4723">
        <f>IFERROR(SEARCH("-",R4723)+2, 1)</f>
        <v>1</v>
      </c>
      <c r="R4723" s="9" t="s">
        <v>391</v>
      </c>
      <c r="S4723" s="9" t="b">
        <f>R4723&lt;&gt;K4723</f>
        <v>0</v>
      </c>
      <c r="T4723" t="str">
        <f xml:space="preserve"> TRIM( LEFT(R4723,  IFERROR(   SEARCH(" - ",R4723), LEN(R4723) )    ) )</f>
        <v>Kitchen</v>
      </c>
      <c r="U4723" t="str">
        <f>MID(R4723, Q4723,LEN(R4723))</f>
        <v>Kitchen</v>
      </c>
      <c r="V4723" t="s">
        <v>71</v>
      </c>
    </row>
    <row r="4724" spans="1:22" x14ac:dyDescent="0.35">
      <c r="A4724" t="s">
        <v>18765</v>
      </c>
      <c r="B4724" s="1">
        <v>45499</v>
      </c>
      <c r="C4724" t="s">
        <v>27</v>
      </c>
      <c r="D4724" t="s">
        <v>7594</v>
      </c>
      <c r="E4724" t="s">
        <v>185</v>
      </c>
      <c r="F4724" t="s">
        <v>306</v>
      </c>
      <c r="G4724" t="s">
        <v>21</v>
      </c>
      <c r="H4724" t="s">
        <v>179</v>
      </c>
      <c r="I4724" t="s">
        <v>7595</v>
      </c>
      <c r="J4724" t="s">
        <v>7596</v>
      </c>
      <c r="K4724" s="9" t="s">
        <v>391</v>
      </c>
      <c r="L4724" t="s">
        <v>4111</v>
      </c>
      <c r="M4724">
        <v>29.99</v>
      </c>
      <c r="N4724">
        <v>8.9969999999999999</v>
      </c>
      <c r="O4724">
        <v>16</v>
      </c>
      <c r="P4724">
        <v>0.3</v>
      </c>
      <c r="Q4724">
        <f>IFERROR(SEARCH("-",R4724)+2, 1)</f>
        <v>1</v>
      </c>
      <c r="R4724" s="9" t="s">
        <v>391</v>
      </c>
      <c r="S4724" s="9" t="b">
        <f>R4724&lt;&gt;K4724</f>
        <v>0</v>
      </c>
      <c r="T4724" t="str">
        <f xml:space="preserve"> TRIM( LEFT(R4724,  IFERROR(   SEARCH(" - ",R4724), LEN(R4724) )    ) )</f>
        <v>Kitchen</v>
      </c>
      <c r="U4724" t="str">
        <f>MID(R4724, Q4724,LEN(R4724))</f>
        <v>Kitchen</v>
      </c>
      <c r="V4724" t="s">
        <v>179</v>
      </c>
    </row>
    <row r="4725" spans="1:22" x14ac:dyDescent="0.35">
      <c r="A4725" t="s">
        <v>4087</v>
      </c>
      <c r="B4725" s="1">
        <v>45591</v>
      </c>
      <c r="C4725" t="s">
        <v>27</v>
      </c>
      <c r="D4725" t="s">
        <v>4088</v>
      </c>
      <c r="E4725" t="s">
        <v>185</v>
      </c>
      <c r="F4725" t="s">
        <v>186</v>
      </c>
      <c r="G4725" t="s">
        <v>21</v>
      </c>
      <c r="H4725" t="s">
        <v>260</v>
      </c>
      <c r="I4725" t="s">
        <v>4089</v>
      </c>
      <c r="J4725" t="s">
        <v>4090</v>
      </c>
      <c r="K4725" s="9" t="s">
        <v>82</v>
      </c>
      <c r="L4725" t="s">
        <v>211</v>
      </c>
      <c r="M4725">
        <v>39.99</v>
      </c>
      <c r="N4725">
        <v>15.996</v>
      </c>
      <c r="O4725">
        <v>8</v>
      </c>
      <c r="P4725">
        <v>0.36</v>
      </c>
      <c r="Q4725">
        <f>IFERROR(SEARCH("-",R4725)+2, 1)</f>
        <v>1</v>
      </c>
      <c r="R4725" s="9" t="s">
        <v>82</v>
      </c>
      <c r="S4725" s="9" t="b">
        <f>R4725&lt;&gt;K4725</f>
        <v>0</v>
      </c>
      <c r="T4725" t="str">
        <f xml:space="preserve"> TRIM( LEFT(R4725,  IFERROR(   SEARCH(" - ",R4725), LEN(R4725) )    ) )</f>
        <v>Home</v>
      </c>
      <c r="U4725" t="str">
        <f>MID(R4725, Q4725,LEN(R4725))</f>
        <v>Home</v>
      </c>
      <c r="V4725" t="s">
        <v>260</v>
      </c>
    </row>
    <row r="4726" spans="1:22" x14ac:dyDescent="0.35">
      <c r="A4726" t="s">
        <v>13600</v>
      </c>
      <c r="B4726" s="1">
        <v>45263</v>
      </c>
      <c r="C4726" t="s">
        <v>27</v>
      </c>
      <c r="D4726" t="s">
        <v>5045</v>
      </c>
      <c r="E4726" t="s">
        <v>185</v>
      </c>
      <c r="F4726" t="s">
        <v>306</v>
      </c>
      <c r="G4726" t="s">
        <v>21</v>
      </c>
      <c r="H4726" t="s">
        <v>164</v>
      </c>
      <c r="I4726" t="s">
        <v>5046</v>
      </c>
      <c r="J4726" t="s">
        <v>5047</v>
      </c>
      <c r="K4726" s="9" t="s">
        <v>82</v>
      </c>
      <c r="L4726" t="s">
        <v>211</v>
      </c>
      <c r="M4726">
        <v>24.14</v>
      </c>
      <c r="N4726">
        <v>9.4960000000000004</v>
      </c>
      <c r="O4726">
        <v>20</v>
      </c>
      <c r="P4726">
        <v>0.15</v>
      </c>
      <c r="Q4726">
        <f>IFERROR(SEARCH("-",R4726)+2, 1)</f>
        <v>1</v>
      </c>
      <c r="R4726" s="9" t="s">
        <v>82</v>
      </c>
      <c r="S4726" s="9" t="b">
        <f>R4726&lt;&gt;K4726</f>
        <v>0</v>
      </c>
      <c r="T4726" t="str">
        <f xml:space="preserve"> TRIM( LEFT(R4726,  IFERROR(   SEARCH(" - ",R4726), LEN(R4726) )    ) )</f>
        <v>Home</v>
      </c>
      <c r="U4726" t="str">
        <f>MID(R4726, Q4726,LEN(R4726))</f>
        <v>Home</v>
      </c>
      <c r="V4726" t="s">
        <v>164</v>
      </c>
    </row>
    <row r="4727" spans="1:22" x14ac:dyDescent="0.35">
      <c r="A4727" t="s">
        <v>6968</v>
      </c>
      <c r="B4727" s="1">
        <v>45729</v>
      </c>
      <c r="C4727" t="s">
        <v>27</v>
      </c>
      <c r="D4727" t="s">
        <v>1023</v>
      </c>
      <c r="E4727" t="s">
        <v>185</v>
      </c>
      <c r="F4727" t="s">
        <v>306</v>
      </c>
      <c r="H4727" t="s">
        <v>71</v>
      </c>
      <c r="I4727" t="s">
        <v>3803</v>
      </c>
      <c r="J4727" t="s">
        <v>3804</v>
      </c>
      <c r="K4727" s="9" t="s">
        <v>3805</v>
      </c>
      <c r="L4727" t="s">
        <v>3806</v>
      </c>
      <c r="M4727">
        <v>251.41</v>
      </c>
      <c r="N4727">
        <v>100.996</v>
      </c>
      <c r="O4727">
        <v>14</v>
      </c>
      <c r="P4727">
        <v>0.15</v>
      </c>
      <c r="Q4727">
        <f>IFERROR(SEARCH("-",R4727)+2, 1)</f>
        <v>1</v>
      </c>
      <c r="R4727" s="9" t="s">
        <v>3805</v>
      </c>
      <c r="S4727" s="9" t="b">
        <f>R4727&lt;&gt;K4727</f>
        <v>0</v>
      </c>
      <c r="T4727" t="str">
        <f xml:space="preserve"> TRIM( LEFT(R4727,  IFERROR(   SEARCH(" - ",R4727), LEN(R4727) )    ) )</f>
        <v>Photography</v>
      </c>
      <c r="U4727" t="str">
        <f>MID(R4727, Q4727,LEN(R4727))</f>
        <v>Photography</v>
      </c>
      <c r="V4727" t="s">
        <v>71</v>
      </c>
    </row>
    <row r="4728" spans="1:22" x14ac:dyDescent="0.35">
      <c r="A4728" t="s">
        <v>15704</v>
      </c>
      <c r="B4728" s="1">
        <v>44929</v>
      </c>
      <c r="C4728" t="s">
        <v>27</v>
      </c>
      <c r="D4728" t="s">
        <v>15705</v>
      </c>
      <c r="E4728" t="s">
        <v>185</v>
      </c>
      <c r="F4728" t="s">
        <v>306</v>
      </c>
      <c r="G4728" t="s">
        <v>21</v>
      </c>
      <c r="H4728" t="s">
        <v>71</v>
      </c>
      <c r="I4728" t="s">
        <v>3803</v>
      </c>
      <c r="J4728" t="s">
        <v>3804</v>
      </c>
      <c r="K4728" s="9" t="s">
        <v>3805</v>
      </c>
      <c r="L4728" t="s">
        <v>3806</v>
      </c>
      <c r="M4728">
        <v>249.24</v>
      </c>
      <c r="N4728">
        <v>99.745999999999995</v>
      </c>
      <c r="O4728">
        <v>18</v>
      </c>
      <c r="P4728">
        <v>0.1</v>
      </c>
      <c r="Q4728">
        <f>IFERROR(SEARCH("-",R4728)+2, 1)</f>
        <v>1</v>
      </c>
      <c r="R4728" s="9" t="s">
        <v>3805</v>
      </c>
      <c r="S4728" s="9" t="b">
        <f>R4728&lt;&gt;K4728</f>
        <v>0</v>
      </c>
      <c r="T4728" t="str">
        <f xml:space="preserve"> TRIM( LEFT(R4728,  IFERROR(   SEARCH(" - ",R4728), LEN(R4728) )    ) )</f>
        <v>Photography</v>
      </c>
      <c r="U4728" t="str">
        <f>MID(R4728, Q4728,LEN(R4728))</f>
        <v>Photography</v>
      </c>
      <c r="V4728" t="s">
        <v>71</v>
      </c>
    </row>
    <row r="4729" spans="1:22" x14ac:dyDescent="0.35">
      <c r="A4729" t="s">
        <v>2089</v>
      </c>
      <c r="B4729" s="1">
        <v>45648</v>
      </c>
      <c r="C4729" t="s">
        <v>27</v>
      </c>
      <c r="D4729" t="s">
        <v>1435</v>
      </c>
      <c r="E4729" t="s">
        <v>185</v>
      </c>
      <c r="F4729" t="s">
        <v>306</v>
      </c>
      <c r="G4729" t="s">
        <v>21</v>
      </c>
      <c r="H4729" t="s">
        <v>164</v>
      </c>
      <c r="I4729" t="s">
        <v>1436</v>
      </c>
      <c r="J4729" t="s">
        <v>1437</v>
      </c>
      <c r="K4729" s="9" t="s">
        <v>24</v>
      </c>
      <c r="L4729" t="s">
        <v>197</v>
      </c>
      <c r="M4729">
        <v>3.99</v>
      </c>
      <c r="N4729">
        <v>1.1970000000000001</v>
      </c>
      <c r="O4729">
        <v>11</v>
      </c>
      <c r="P4729">
        <v>0.01</v>
      </c>
      <c r="Q4729">
        <f>IFERROR(SEARCH("-",R4729)+2, 1)</f>
        <v>8</v>
      </c>
      <c r="R4729" s="9" t="s">
        <v>24</v>
      </c>
      <c r="S4729" s="9" t="b">
        <f>R4729&lt;&gt;K4729</f>
        <v>0</v>
      </c>
      <c r="T4729" t="str">
        <f xml:space="preserve"> TRIM( LEFT(R4729,  IFERROR(   SEARCH(" - ",R4729), LEN(R4729) )    ) )</f>
        <v>Food</v>
      </c>
      <c r="U4729" t="str">
        <f>MID(R4729, Q4729,LEN(R4729))</f>
        <v>Snacks</v>
      </c>
      <c r="V4729" t="s">
        <v>164</v>
      </c>
    </row>
    <row r="4730" spans="1:22" x14ac:dyDescent="0.35">
      <c r="A4730" t="s">
        <v>9417</v>
      </c>
      <c r="B4730" s="1">
        <v>45422</v>
      </c>
      <c r="C4730" t="s">
        <v>27</v>
      </c>
      <c r="D4730" t="s">
        <v>9418</v>
      </c>
      <c r="E4730" t="s">
        <v>185</v>
      </c>
      <c r="F4730" t="s">
        <v>186</v>
      </c>
      <c r="G4730" t="s">
        <v>21</v>
      </c>
      <c r="H4730" t="s">
        <v>71</v>
      </c>
      <c r="I4730" t="s">
        <v>3838</v>
      </c>
      <c r="J4730" t="s">
        <v>3839</v>
      </c>
      <c r="K4730" s="9" t="s">
        <v>151</v>
      </c>
      <c r="L4730" t="s">
        <v>3840</v>
      </c>
      <c r="M4730">
        <v>300.99</v>
      </c>
      <c r="N4730">
        <v>89.997</v>
      </c>
      <c r="O4730">
        <v>14</v>
      </c>
      <c r="P4730">
        <v>0.13</v>
      </c>
      <c r="Q4730">
        <f>IFERROR(SEARCH("-",R4730)+2, 1)</f>
        <v>1</v>
      </c>
      <c r="R4730" s="9" t="s">
        <v>151</v>
      </c>
      <c r="S4730" s="9" t="b">
        <f>R4730&lt;&gt;K4730</f>
        <v>0</v>
      </c>
      <c r="T4730" t="str">
        <f xml:space="preserve"> TRIM( LEFT(R4730,  IFERROR(   SEARCH(" - ",R4730), LEN(R4730) )    ) )</f>
        <v>Home Appliances</v>
      </c>
      <c r="U4730" t="str">
        <f>MID(R4730, Q4730,LEN(R4730))</f>
        <v>Home Appliances</v>
      </c>
      <c r="V4730" t="s">
        <v>71</v>
      </c>
    </row>
    <row r="4731" spans="1:22" x14ac:dyDescent="0.35">
      <c r="A4731" t="s">
        <v>12872</v>
      </c>
      <c r="B4731" s="1">
        <v>45248</v>
      </c>
      <c r="C4731" t="s">
        <v>27</v>
      </c>
      <c r="D4731" t="s">
        <v>12873</v>
      </c>
      <c r="E4731" t="s">
        <v>185</v>
      </c>
      <c r="F4731" t="s">
        <v>186</v>
      </c>
      <c r="G4731" t="s">
        <v>21</v>
      </c>
      <c r="H4731" t="s">
        <v>179</v>
      </c>
      <c r="I4731" t="s">
        <v>10911</v>
      </c>
      <c r="J4731" t="s">
        <v>10912</v>
      </c>
      <c r="K4731" s="9" t="s">
        <v>2476</v>
      </c>
      <c r="L4731" t="s">
        <v>10913</v>
      </c>
      <c r="M4731">
        <v>14.14</v>
      </c>
      <c r="N4731">
        <v>5.4960000000000004</v>
      </c>
      <c r="O4731">
        <v>11</v>
      </c>
      <c r="P4731">
        <v>0.22</v>
      </c>
      <c r="Q4731">
        <f>IFERROR(SEARCH("-",R4731)+2, 1)</f>
        <v>1</v>
      </c>
      <c r="R4731" s="9" t="s">
        <v>2476</v>
      </c>
      <c r="S4731" s="9" t="b">
        <f>R4731&lt;&gt;K4731</f>
        <v>0</v>
      </c>
      <c r="T4731" t="str">
        <f xml:space="preserve"> TRIM( LEFT(R4731,  IFERROR(   SEARCH(" - ",R4731), LEN(R4731) )    ) )</f>
        <v>Art Supplies</v>
      </c>
      <c r="U4731" t="str">
        <f>MID(R4731, Q4731,LEN(R4731))</f>
        <v>Art Supplies</v>
      </c>
      <c r="V4731" t="s">
        <v>179</v>
      </c>
    </row>
    <row r="4732" spans="1:22" x14ac:dyDescent="0.35">
      <c r="A4732" t="s">
        <v>11409</v>
      </c>
      <c r="B4732" s="1">
        <v>45453</v>
      </c>
      <c r="C4732" t="s">
        <v>27</v>
      </c>
      <c r="D4732" t="s">
        <v>11410</v>
      </c>
      <c r="E4732" t="s">
        <v>185</v>
      </c>
      <c r="F4732" t="s">
        <v>186</v>
      </c>
      <c r="G4732" t="s">
        <v>21</v>
      </c>
      <c r="H4732" t="s">
        <v>164</v>
      </c>
      <c r="I4732" t="s">
        <v>4331</v>
      </c>
      <c r="J4732" t="s">
        <v>4332</v>
      </c>
      <c r="K4732" s="9" t="s">
        <v>1243</v>
      </c>
      <c r="L4732" t="s">
        <v>1244</v>
      </c>
      <c r="M4732">
        <v>40.99</v>
      </c>
      <c r="N4732">
        <v>11.997</v>
      </c>
      <c r="O4732">
        <v>8</v>
      </c>
      <c r="P4732">
        <v>0.18</v>
      </c>
      <c r="Q4732">
        <f>IFERROR(SEARCH("-",R4732)+2, 1)</f>
        <v>12</v>
      </c>
      <c r="R4732" s="9" t="s">
        <v>1243</v>
      </c>
      <c r="S4732" s="9" t="b">
        <f>R4732&lt;&gt;K4732</f>
        <v>0</v>
      </c>
      <c r="T4732" t="str">
        <f xml:space="preserve"> TRIM( LEFT(R4732,  IFERROR(   SEARCH(" - ",R4732), LEN(R4732) )    ) )</f>
        <v>Clothing</v>
      </c>
      <c r="U4732" t="str">
        <f>MID(R4732, Q4732,LEN(R4732))</f>
        <v>Shirts</v>
      </c>
      <c r="V4732" t="s">
        <v>164</v>
      </c>
    </row>
    <row r="4733" spans="1:22" x14ac:dyDescent="0.35">
      <c r="A4733" t="s">
        <v>18037</v>
      </c>
      <c r="B4733" s="1">
        <v>45399</v>
      </c>
      <c r="C4733" t="s">
        <v>27</v>
      </c>
      <c r="D4733" t="s">
        <v>7355</v>
      </c>
      <c r="E4733" t="s">
        <v>185</v>
      </c>
      <c r="F4733" t="s">
        <v>306</v>
      </c>
      <c r="G4733" t="s">
        <v>21</v>
      </c>
      <c r="H4733" t="s">
        <v>71</v>
      </c>
      <c r="I4733" t="s">
        <v>7356</v>
      </c>
      <c r="J4733" t="s">
        <v>7357</v>
      </c>
      <c r="K4733" s="9" t="s">
        <v>1243</v>
      </c>
      <c r="L4733" t="s">
        <v>1244</v>
      </c>
      <c r="M4733">
        <v>44.99</v>
      </c>
      <c r="N4733">
        <v>13.497</v>
      </c>
      <c r="O4733">
        <v>18</v>
      </c>
      <c r="P4733">
        <v>0.09</v>
      </c>
      <c r="Q4733">
        <f>IFERROR(SEARCH("-",R4733)+2, 1)</f>
        <v>12</v>
      </c>
      <c r="R4733" s="9" t="s">
        <v>1243</v>
      </c>
      <c r="S4733" s="9" t="b">
        <f>R4733&lt;&gt;K4733</f>
        <v>0</v>
      </c>
      <c r="T4733" t="str">
        <f xml:space="preserve"> TRIM( LEFT(R4733,  IFERROR(   SEARCH(" - ",R4733), LEN(R4733) )    ) )</f>
        <v>Clothing</v>
      </c>
      <c r="U4733" t="str">
        <f>MID(R4733, Q4733,LEN(R4733))</f>
        <v>Shirts</v>
      </c>
      <c r="V4733" t="s">
        <v>71</v>
      </c>
    </row>
    <row r="4734" spans="1:22" x14ac:dyDescent="0.35">
      <c r="A4734" t="s">
        <v>14745</v>
      </c>
      <c r="B4734" s="1">
        <v>45217</v>
      </c>
      <c r="C4734" t="s">
        <v>27</v>
      </c>
      <c r="D4734" t="s">
        <v>7576</v>
      </c>
      <c r="E4734" t="s">
        <v>185</v>
      </c>
      <c r="F4734" t="s">
        <v>186</v>
      </c>
      <c r="G4734" t="s">
        <v>21</v>
      </c>
      <c r="H4734" t="s">
        <v>40</v>
      </c>
      <c r="I4734" t="s">
        <v>7577</v>
      </c>
      <c r="J4734" t="s">
        <v>7578</v>
      </c>
      <c r="K4734" s="9" t="s">
        <v>34</v>
      </c>
      <c r="L4734" t="s">
        <v>106</v>
      </c>
      <c r="M4734">
        <v>3.14</v>
      </c>
      <c r="N4734">
        <v>0.69699999999999995</v>
      </c>
      <c r="O4734">
        <v>12</v>
      </c>
      <c r="P4734">
        <v>7.0000000000000007E-2</v>
      </c>
      <c r="Q4734">
        <f>IFERROR(SEARCH("-",R4734)+2, 1)</f>
        <v>8</v>
      </c>
      <c r="R4734" s="9" t="s">
        <v>34</v>
      </c>
      <c r="S4734" s="9" t="b">
        <f>R4734&lt;&gt;K4734</f>
        <v>0</v>
      </c>
      <c r="T4734" t="str">
        <f xml:space="preserve"> TRIM( LEFT(R4734,  IFERROR(   SEARCH(" - ",R4734), LEN(R4734) )    ) )</f>
        <v>Food</v>
      </c>
      <c r="U4734" t="str">
        <f>MID(R4734, Q4734,LEN(R4734))</f>
        <v>Condiments</v>
      </c>
      <c r="V4734" t="s">
        <v>40</v>
      </c>
    </row>
    <row r="4735" spans="1:22" x14ac:dyDescent="0.35">
      <c r="A4735" t="s">
        <v>4569</v>
      </c>
      <c r="B4735" s="1">
        <v>45484</v>
      </c>
      <c r="C4735" t="s">
        <v>27</v>
      </c>
      <c r="D4735" t="s">
        <v>2979</v>
      </c>
      <c r="E4735" t="s">
        <v>185</v>
      </c>
      <c r="F4735" t="s">
        <v>306</v>
      </c>
      <c r="G4735" t="s">
        <v>21</v>
      </c>
      <c r="H4735" t="s">
        <v>164</v>
      </c>
      <c r="I4735" t="s">
        <v>2980</v>
      </c>
      <c r="J4735" t="s">
        <v>2981</v>
      </c>
      <c r="K4735" s="9" t="s">
        <v>2982</v>
      </c>
      <c r="L4735" t="s">
        <v>2983</v>
      </c>
      <c r="M4735">
        <v>2.4900000000000002</v>
      </c>
      <c r="N4735">
        <v>0.996</v>
      </c>
      <c r="O4735">
        <v>10</v>
      </c>
      <c r="P4735">
        <v>0.25</v>
      </c>
      <c r="Q4735">
        <f>IFERROR(SEARCH("-",R4735)+2, 1)</f>
        <v>8</v>
      </c>
      <c r="R4735" s="9" t="s">
        <v>2982</v>
      </c>
      <c r="S4735" s="9" t="b">
        <f>R4735&lt;&gt;K4735</f>
        <v>0</v>
      </c>
      <c r="T4735" t="str">
        <f xml:space="preserve"> TRIM( LEFT(R4735,  IFERROR(   SEARCH(" - ",R4735), LEN(R4735) )    ) )</f>
        <v>Food</v>
      </c>
      <c r="U4735" t="str">
        <f>MID(R4735, Q4735,LEN(R4735))</f>
        <v>Dressings</v>
      </c>
      <c r="V4735" t="s">
        <v>164</v>
      </c>
    </row>
    <row r="4736" spans="1:22" x14ac:dyDescent="0.35">
      <c r="A4736" t="s">
        <v>14883</v>
      </c>
      <c r="B4736" s="1">
        <v>45102</v>
      </c>
      <c r="C4736" t="s">
        <v>27</v>
      </c>
      <c r="D4736" t="s">
        <v>8087</v>
      </c>
      <c r="E4736" t="s">
        <v>185</v>
      </c>
      <c r="F4736" t="s">
        <v>186</v>
      </c>
      <c r="G4736" t="s">
        <v>21</v>
      </c>
      <c r="H4736" t="s">
        <v>40</v>
      </c>
      <c r="I4736" t="s">
        <v>8088</v>
      </c>
      <c r="J4736" t="s">
        <v>8089</v>
      </c>
      <c r="K4736" s="9" t="s">
        <v>391</v>
      </c>
      <c r="L4736" t="s">
        <v>4508</v>
      </c>
      <c r="M4736">
        <v>19.14</v>
      </c>
      <c r="N4736">
        <v>5.4969999999999999</v>
      </c>
      <c r="O4736">
        <v>14</v>
      </c>
      <c r="P4736">
        <v>0.35</v>
      </c>
      <c r="Q4736">
        <f>IFERROR(SEARCH("-",R4736)+2, 1)</f>
        <v>1</v>
      </c>
      <c r="R4736" s="9" t="s">
        <v>391</v>
      </c>
      <c r="S4736" s="9" t="b">
        <f>R4736&lt;&gt;K4736</f>
        <v>0</v>
      </c>
      <c r="T4736" t="str">
        <f xml:space="preserve"> TRIM( LEFT(R4736,  IFERROR(   SEARCH(" - ",R4736), LEN(R4736) )    ) )</f>
        <v>Kitchen</v>
      </c>
      <c r="U4736" t="str">
        <f>MID(R4736, Q4736,LEN(R4736))</f>
        <v>Kitchen</v>
      </c>
      <c r="V4736" t="s">
        <v>40</v>
      </c>
    </row>
    <row r="4737" spans="1:22" x14ac:dyDescent="0.35">
      <c r="A4737" t="s">
        <v>17951</v>
      </c>
      <c r="B4737" s="1">
        <v>45442</v>
      </c>
      <c r="C4737" t="s">
        <v>27</v>
      </c>
      <c r="D4737" t="s">
        <v>8087</v>
      </c>
      <c r="E4737" t="s">
        <v>185</v>
      </c>
      <c r="F4737" t="s">
        <v>186</v>
      </c>
      <c r="G4737" t="s">
        <v>21</v>
      </c>
      <c r="H4737" t="s">
        <v>40</v>
      </c>
      <c r="I4737" t="s">
        <v>8088</v>
      </c>
      <c r="J4737" t="s">
        <v>8089</v>
      </c>
      <c r="K4737" s="9" t="s">
        <v>391</v>
      </c>
      <c r="L4737" t="s">
        <v>4508</v>
      </c>
      <c r="M4737">
        <v>19.989999999999998</v>
      </c>
      <c r="N4737">
        <v>5.9969999999999999</v>
      </c>
      <c r="O4737">
        <v>2</v>
      </c>
      <c r="P4737">
        <v>0.04</v>
      </c>
      <c r="Q4737">
        <f>IFERROR(SEARCH("-",R4737)+2, 1)</f>
        <v>1</v>
      </c>
      <c r="R4737" s="9" t="s">
        <v>391</v>
      </c>
      <c r="S4737" s="9" t="b">
        <f>R4737&lt;&gt;K4737</f>
        <v>0</v>
      </c>
      <c r="T4737" t="str">
        <f xml:space="preserve"> TRIM( LEFT(R4737,  IFERROR(   SEARCH(" - ",R4737), LEN(R4737) )    ) )</f>
        <v>Kitchen</v>
      </c>
      <c r="U4737" t="str">
        <f>MID(R4737, Q4737,LEN(R4737))</f>
        <v>Kitchen</v>
      </c>
      <c r="V4737" t="s">
        <v>40</v>
      </c>
    </row>
    <row r="4738" spans="1:22" x14ac:dyDescent="0.35">
      <c r="A4738" t="s">
        <v>18489</v>
      </c>
      <c r="B4738" s="1">
        <v>45394</v>
      </c>
      <c r="C4738" t="s">
        <v>27</v>
      </c>
      <c r="D4738" t="s">
        <v>7315</v>
      </c>
      <c r="E4738" t="s">
        <v>185</v>
      </c>
      <c r="F4738" t="s">
        <v>306</v>
      </c>
      <c r="G4738" t="s">
        <v>21</v>
      </c>
      <c r="I4738" t="s">
        <v>7316</v>
      </c>
      <c r="J4738" t="s">
        <v>7317</v>
      </c>
      <c r="K4738" s="9" t="s">
        <v>273</v>
      </c>
      <c r="L4738" t="s">
        <v>591</v>
      </c>
      <c r="M4738">
        <v>19.989999999999998</v>
      </c>
      <c r="N4738">
        <v>5.9969999999999999</v>
      </c>
      <c r="O4738">
        <v>10</v>
      </c>
      <c r="P4738">
        <v>0.17</v>
      </c>
      <c r="Q4738">
        <f>IFERROR(SEARCH("-",R4738)+2, 1)</f>
        <v>1</v>
      </c>
      <c r="R4738" s="9" t="s">
        <v>273</v>
      </c>
      <c r="S4738" s="9" t="b">
        <f>R4738&lt;&gt;K4738</f>
        <v>0</v>
      </c>
      <c r="T4738" t="str">
        <f xml:space="preserve"> TRIM( LEFT(R4738,  IFERROR(   SEARCH(" - ",R4738), LEN(R4738) )    ) )</f>
        <v>Toys</v>
      </c>
      <c r="U4738" t="str">
        <f>MID(R4738, Q4738,LEN(R4738))</f>
        <v>Toys</v>
      </c>
    </row>
    <row r="4739" spans="1:22" x14ac:dyDescent="0.35">
      <c r="A4739" t="s">
        <v>12236</v>
      </c>
      <c r="B4739" s="1">
        <v>45149</v>
      </c>
      <c r="C4739" t="s">
        <v>27</v>
      </c>
      <c r="D4739" t="s">
        <v>288</v>
      </c>
      <c r="E4739" t="s">
        <v>185</v>
      </c>
      <c r="F4739" t="s">
        <v>306</v>
      </c>
      <c r="G4739" t="s">
        <v>21</v>
      </c>
      <c r="H4739" t="s">
        <v>260</v>
      </c>
      <c r="I4739" t="s">
        <v>289</v>
      </c>
      <c r="J4739" t="s">
        <v>290</v>
      </c>
      <c r="K4739" s="9" t="s">
        <v>136</v>
      </c>
      <c r="L4739" t="s">
        <v>291</v>
      </c>
      <c r="M4739">
        <v>38.99</v>
      </c>
      <c r="N4739">
        <v>11.446999999999999</v>
      </c>
      <c r="O4739">
        <v>11</v>
      </c>
      <c r="P4739">
        <v>0.25</v>
      </c>
      <c r="Q4739">
        <f>IFERROR(SEARCH("-",R4739)+2, 1)</f>
        <v>1</v>
      </c>
      <c r="R4739" s="9" t="s">
        <v>136</v>
      </c>
      <c r="S4739" s="9" t="b">
        <f>R4739&lt;&gt;K4739</f>
        <v>0</v>
      </c>
      <c r="T4739" t="str">
        <f xml:space="preserve"> TRIM( LEFT(R4739,  IFERROR(   SEARCH(" - ",R4739), LEN(R4739) )    ) )</f>
        <v>Health</v>
      </c>
      <c r="U4739" t="str">
        <f>MID(R4739, Q4739,LEN(R4739))</f>
        <v>Health</v>
      </c>
      <c r="V4739" t="s">
        <v>260</v>
      </c>
    </row>
    <row r="4740" spans="1:22" x14ac:dyDescent="0.35">
      <c r="A4740" t="s">
        <v>12922</v>
      </c>
      <c r="B4740" s="1">
        <v>45128</v>
      </c>
      <c r="C4740" t="s">
        <v>27</v>
      </c>
      <c r="D4740" t="s">
        <v>5075</v>
      </c>
      <c r="E4740" t="s">
        <v>185</v>
      </c>
      <c r="F4740" t="s">
        <v>306</v>
      </c>
      <c r="G4740" t="s">
        <v>21</v>
      </c>
      <c r="I4740" t="s">
        <v>5076</v>
      </c>
      <c r="J4740" t="s">
        <v>5077</v>
      </c>
      <c r="K4740" s="9" t="s">
        <v>136</v>
      </c>
      <c r="L4740" t="s">
        <v>291</v>
      </c>
      <c r="M4740">
        <v>29.14</v>
      </c>
      <c r="N4740">
        <v>11.496</v>
      </c>
      <c r="O4740">
        <v>4</v>
      </c>
      <c r="Q4740">
        <f>IFERROR(SEARCH("-",R4740)+2, 1)</f>
        <v>1</v>
      </c>
      <c r="R4740" s="9" t="s">
        <v>136</v>
      </c>
      <c r="S4740" s="9" t="b">
        <f>R4740&lt;&gt;K4740</f>
        <v>0</v>
      </c>
      <c r="T4740" t="str">
        <f xml:space="preserve"> TRIM( LEFT(R4740,  IFERROR(   SEARCH(" - ",R4740), LEN(R4740) )    ) )</f>
        <v>Health</v>
      </c>
      <c r="U4740" t="str">
        <f>MID(R4740, Q4740,LEN(R4740))</f>
        <v>Health</v>
      </c>
    </row>
    <row r="4741" spans="1:22" x14ac:dyDescent="0.35">
      <c r="A4741" t="s">
        <v>14249</v>
      </c>
      <c r="B4741" s="1">
        <v>45032</v>
      </c>
      <c r="C4741" t="s">
        <v>27</v>
      </c>
      <c r="D4741" t="s">
        <v>8641</v>
      </c>
      <c r="E4741" t="s">
        <v>185</v>
      </c>
      <c r="F4741" t="s">
        <v>306</v>
      </c>
      <c r="G4741" t="s">
        <v>21</v>
      </c>
      <c r="H4741" t="s">
        <v>179</v>
      </c>
      <c r="I4741" t="s">
        <v>8642</v>
      </c>
      <c r="J4741" t="s">
        <v>8643</v>
      </c>
      <c r="K4741" s="9" t="s">
        <v>67</v>
      </c>
      <c r="L4741" t="s">
        <v>8644</v>
      </c>
      <c r="M4741">
        <v>3.04</v>
      </c>
      <c r="N4741">
        <v>0.66700000000000004</v>
      </c>
      <c r="O4741">
        <v>8</v>
      </c>
      <c r="P4741">
        <v>0.26</v>
      </c>
      <c r="Q4741">
        <f>IFERROR(SEARCH("-",R4741)+2, 1)</f>
        <v>8</v>
      </c>
      <c r="R4741" s="9" t="s">
        <v>67</v>
      </c>
      <c r="S4741" s="9" t="b">
        <f>R4741&lt;&gt;K4741</f>
        <v>0</v>
      </c>
      <c r="T4741" t="str">
        <f xml:space="preserve"> TRIM( LEFT(R4741,  IFERROR(   SEARCH(" - ",R4741), LEN(R4741) )    ) )</f>
        <v>Food</v>
      </c>
      <c r="U4741" t="str">
        <f>MID(R4741, Q4741,LEN(R4741))</f>
        <v>Sauces</v>
      </c>
      <c r="V4741" t="s">
        <v>179</v>
      </c>
    </row>
    <row r="4742" spans="1:22" x14ac:dyDescent="0.35">
      <c r="A4742" t="s">
        <v>4896</v>
      </c>
      <c r="B4742" s="1">
        <v>45374</v>
      </c>
      <c r="C4742" t="s">
        <v>27</v>
      </c>
      <c r="D4742" t="s">
        <v>4897</v>
      </c>
      <c r="E4742" t="s">
        <v>185</v>
      </c>
      <c r="F4742" t="s">
        <v>306</v>
      </c>
      <c r="G4742" t="s">
        <v>21</v>
      </c>
      <c r="H4742" t="s">
        <v>260</v>
      </c>
      <c r="I4742" t="s">
        <v>4898</v>
      </c>
      <c r="J4742" t="s">
        <v>4899</v>
      </c>
      <c r="K4742" s="9" t="s">
        <v>4900</v>
      </c>
      <c r="L4742" t="s">
        <v>4901</v>
      </c>
      <c r="M4742">
        <v>39.99</v>
      </c>
      <c r="N4742">
        <v>11.997</v>
      </c>
      <c r="O4742">
        <v>5</v>
      </c>
      <c r="P4742">
        <v>0.04</v>
      </c>
      <c r="Q4742">
        <f>IFERROR(SEARCH("-",R4742)+2, 1)</f>
        <v>1</v>
      </c>
      <c r="R4742" s="9" t="s">
        <v>4900</v>
      </c>
      <c r="S4742" s="9" t="b">
        <f>R4742&lt;&gt;K4742</f>
        <v>0</v>
      </c>
      <c r="T4742" t="str">
        <f xml:space="preserve"> TRIM( LEFT(R4742,  IFERROR(   SEARCH(" - ",R4742), LEN(R4742) )    ) )</f>
        <v>Baby</v>
      </c>
      <c r="U4742" t="str">
        <f>MID(R4742, Q4742,LEN(R4742))</f>
        <v>Baby</v>
      </c>
      <c r="V4742" t="s">
        <v>260</v>
      </c>
    </row>
    <row r="4743" spans="1:22" x14ac:dyDescent="0.35">
      <c r="A4743" t="s">
        <v>12464</v>
      </c>
      <c r="B4743" s="1">
        <v>44959</v>
      </c>
      <c r="C4743" t="s">
        <v>27</v>
      </c>
      <c r="D4743" t="s">
        <v>1058</v>
      </c>
      <c r="E4743" t="s">
        <v>185</v>
      </c>
      <c r="F4743" t="s">
        <v>306</v>
      </c>
      <c r="G4743" t="s">
        <v>21</v>
      </c>
      <c r="H4743" t="s">
        <v>179</v>
      </c>
      <c r="I4743" t="s">
        <v>1061</v>
      </c>
      <c r="J4743" t="s">
        <v>1062</v>
      </c>
      <c r="K4743" s="9" t="s">
        <v>151</v>
      </c>
      <c r="L4743" t="s">
        <v>1063</v>
      </c>
      <c r="M4743">
        <v>298.99</v>
      </c>
      <c r="N4743">
        <v>89.447000000000003</v>
      </c>
      <c r="O4743">
        <v>6</v>
      </c>
      <c r="P4743">
        <v>0.28999999999999998</v>
      </c>
      <c r="Q4743">
        <f>IFERROR(SEARCH("-",R4743)+2, 1)</f>
        <v>1</v>
      </c>
      <c r="R4743" s="9" t="s">
        <v>151</v>
      </c>
      <c r="S4743" s="9" t="b">
        <f>R4743&lt;&gt;K4743</f>
        <v>0</v>
      </c>
      <c r="T4743" t="str">
        <f xml:space="preserve"> TRIM( LEFT(R4743,  IFERROR(   SEARCH(" - ",R4743), LEN(R4743) )    ) )</f>
        <v>Home Appliances</v>
      </c>
      <c r="U4743" t="str">
        <f>MID(R4743, Q4743,LEN(R4743))</f>
        <v>Home Appliances</v>
      </c>
      <c r="V4743" t="s">
        <v>179</v>
      </c>
    </row>
    <row r="4744" spans="1:22" x14ac:dyDescent="0.35">
      <c r="A4744" t="s">
        <v>2336</v>
      </c>
      <c r="B4744" s="1">
        <v>45475</v>
      </c>
      <c r="C4744" t="s">
        <v>27</v>
      </c>
      <c r="D4744" t="s">
        <v>556</v>
      </c>
      <c r="E4744" t="s">
        <v>185</v>
      </c>
      <c r="F4744" t="s">
        <v>306</v>
      </c>
      <c r="G4744" t="s">
        <v>21</v>
      </c>
      <c r="H4744" t="s">
        <v>71</v>
      </c>
      <c r="I4744" t="s">
        <v>559</v>
      </c>
      <c r="J4744" t="s">
        <v>560</v>
      </c>
      <c r="K4744" s="9" t="s">
        <v>58</v>
      </c>
      <c r="L4744" t="s">
        <v>561</v>
      </c>
      <c r="M4744">
        <v>2.99</v>
      </c>
      <c r="N4744">
        <v>0.89700000000000002</v>
      </c>
      <c r="O4744">
        <v>10</v>
      </c>
      <c r="P4744">
        <v>0.13</v>
      </c>
      <c r="Q4744">
        <f>IFERROR(SEARCH("-",R4744)+2, 1)</f>
        <v>8</v>
      </c>
      <c r="R4744" s="9" t="s">
        <v>58</v>
      </c>
      <c r="S4744" s="9" t="b">
        <f>R4744&lt;&gt;K4744</f>
        <v>0</v>
      </c>
      <c r="T4744" t="str">
        <f xml:space="preserve"> TRIM( LEFT(R4744,  IFERROR(   SEARCH(" - ",R4744), LEN(R4744) )    ) )</f>
        <v>Food</v>
      </c>
      <c r="U4744" t="str">
        <f>MID(R4744, Q4744,LEN(R4744))</f>
        <v>Produce</v>
      </c>
      <c r="V4744" t="s">
        <v>71</v>
      </c>
    </row>
    <row r="4745" spans="1:22" x14ac:dyDescent="0.35">
      <c r="A4745" t="s">
        <v>7132</v>
      </c>
      <c r="B4745" s="1">
        <v>45443</v>
      </c>
      <c r="C4745" t="s">
        <v>27</v>
      </c>
      <c r="D4745" t="s">
        <v>7133</v>
      </c>
      <c r="E4745" t="s">
        <v>185</v>
      </c>
      <c r="F4745" t="s">
        <v>306</v>
      </c>
      <c r="G4745" t="s">
        <v>21</v>
      </c>
      <c r="H4745" t="s">
        <v>260</v>
      </c>
      <c r="I4745" t="s">
        <v>7134</v>
      </c>
      <c r="J4745" t="s">
        <v>7135</v>
      </c>
      <c r="K4745" s="9" t="s">
        <v>128</v>
      </c>
      <c r="L4745" t="s">
        <v>1178</v>
      </c>
      <c r="M4745">
        <v>6.29</v>
      </c>
      <c r="N4745">
        <v>1.887</v>
      </c>
      <c r="O4745">
        <v>15</v>
      </c>
      <c r="P4745">
        <v>0.24</v>
      </c>
      <c r="Q4745">
        <f>IFERROR(SEARCH("-",R4745)+2, 1)</f>
        <v>8</v>
      </c>
      <c r="R4745" s="9" t="s">
        <v>128</v>
      </c>
      <c r="S4745" s="9" t="b">
        <f>R4745&lt;&gt;K4745</f>
        <v>0</v>
      </c>
      <c r="T4745" t="str">
        <f xml:space="preserve"> TRIM( LEFT(R4745,  IFERROR(   SEARCH(" - ",R4745), LEN(R4745) )    ) )</f>
        <v>Food</v>
      </c>
      <c r="U4745" t="str">
        <f>MID(R4745, Q4745,LEN(R4745))</f>
        <v>Frozen Foods</v>
      </c>
      <c r="V4745" t="s">
        <v>260</v>
      </c>
    </row>
    <row r="4746" spans="1:22" x14ac:dyDescent="0.35">
      <c r="A4746" t="s">
        <v>13990</v>
      </c>
      <c r="B4746" s="1">
        <v>45283</v>
      </c>
      <c r="C4746" t="s">
        <v>27</v>
      </c>
      <c r="D4746" t="s">
        <v>7293</v>
      </c>
      <c r="E4746" t="s">
        <v>185</v>
      </c>
      <c r="F4746" t="s">
        <v>186</v>
      </c>
      <c r="G4746" t="s">
        <v>21</v>
      </c>
      <c r="H4746" t="s">
        <v>40</v>
      </c>
      <c r="I4746" t="s">
        <v>7294</v>
      </c>
      <c r="J4746" t="s">
        <v>7295</v>
      </c>
      <c r="K4746" s="9" t="s">
        <v>463</v>
      </c>
      <c r="L4746" t="s">
        <v>464</v>
      </c>
      <c r="M4746">
        <v>1.1399999999999999</v>
      </c>
      <c r="N4746">
        <v>9.7000000000000003E-2</v>
      </c>
      <c r="O4746">
        <v>7</v>
      </c>
      <c r="P4746">
        <v>0.24</v>
      </c>
      <c r="Q4746">
        <f>IFERROR(SEARCH("-",R4746)+2, 1)</f>
        <v>8</v>
      </c>
      <c r="R4746" s="9" t="s">
        <v>463</v>
      </c>
      <c r="S4746" s="9" t="b">
        <f>R4746&lt;&gt;K4746</f>
        <v>0</v>
      </c>
      <c r="T4746" t="str">
        <f xml:space="preserve"> TRIM( LEFT(R4746,  IFERROR(   SEARCH(" - ",R4746), LEN(R4746) )    ) )</f>
        <v>Food</v>
      </c>
      <c r="U4746" t="str">
        <f>MID(R4746, Q4746,LEN(R4746))</f>
        <v>Frozen</v>
      </c>
      <c r="V4746" t="s">
        <v>40</v>
      </c>
    </row>
    <row r="4747" spans="1:22" x14ac:dyDescent="0.35">
      <c r="A4747" t="s">
        <v>2006</v>
      </c>
      <c r="B4747" s="1">
        <v>45307</v>
      </c>
      <c r="C4747" t="s">
        <v>27</v>
      </c>
      <c r="D4747" t="s">
        <v>412</v>
      </c>
      <c r="E4747" t="s">
        <v>185</v>
      </c>
      <c r="F4747" t="s">
        <v>186</v>
      </c>
      <c r="G4747" t="s">
        <v>21</v>
      </c>
      <c r="H4747" t="s">
        <v>49</v>
      </c>
      <c r="I4747" t="s">
        <v>415</v>
      </c>
      <c r="J4747" t="s">
        <v>416</v>
      </c>
      <c r="K4747" s="9" t="s">
        <v>34</v>
      </c>
      <c r="L4747" t="s">
        <v>417</v>
      </c>
      <c r="M4747">
        <v>4.29</v>
      </c>
      <c r="N4747">
        <v>1.2869999999999999</v>
      </c>
      <c r="O4747">
        <v>1</v>
      </c>
      <c r="P4747">
        <v>0.4</v>
      </c>
      <c r="Q4747">
        <f>IFERROR(SEARCH("-",R4747)+2, 1)</f>
        <v>8</v>
      </c>
      <c r="R4747" s="9" t="s">
        <v>34</v>
      </c>
      <c r="S4747" s="9" t="b">
        <f>R4747&lt;&gt;K4747</f>
        <v>0</v>
      </c>
      <c r="T4747" t="str">
        <f xml:space="preserve"> TRIM( LEFT(R4747,  IFERROR(   SEARCH(" - ",R4747), LEN(R4747) )    ) )</f>
        <v>Food</v>
      </c>
      <c r="U4747" t="str">
        <f>MID(R4747, Q4747,LEN(R4747))</f>
        <v>Condiments</v>
      </c>
      <c r="V4747" t="s">
        <v>49</v>
      </c>
    </row>
    <row r="4748" spans="1:22" x14ac:dyDescent="0.35">
      <c r="A4748" t="s">
        <v>5020</v>
      </c>
      <c r="B4748" s="1">
        <v>45385</v>
      </c>
      <c r="C4748" t="s">
        <v>27</v>
      </c>
      <c r="D4748" t="s">
        <v>5021</v>
      </c>
      <c r="E4748" t="s">
        <v>185</v>
      </c>
      <c r="F4748" t="s">
        <v>306</v>
      </c>
      <c r="G4748" t="s">
        <v>21</v>
      </c>
      <c r="H4748" t="s">
        <v>202</v>
      </c>
      <c r="I4748" t="s">
        <v>5022</v>
      </c>
      <c r="J4748" t="s">
        <v>5023</v>
      </c>
      <c r="K4748" s="9" t="s">
        <v>1495</v>
      </c>
      <c r="L4748" t="s">
        <v>5024</v>
      </c>
      <c r="M4748">
        <v>4.99</v>
      </c>
      <c r="N4748">
        <v>1.4970000000000001</v>
      </c>
      <c r="O4748">
        <v>9</v>
      </c>
      <c r="P4748">
        <v>0.05</v>
      </c>
      <c r="Q4748">
        <f>IFERROR(SEARCH("-",R4748)+2, 1)</f>
        <v>8</v>
      </c>
      <c r="R4748" s="9" t="s">
        <v>1495</v>
      </c>
      <c r="S4748" s="9" t="b">
        <f>R4748&lt;&gt;K4748</f>
        <v>0</v>
      </c>
      <c r="T4748" t="str">
        <f xml:space="preserve"> TRIM( LEFT(R4748,  IFERROR(   SEARCH(" - ",R4748), LEN(R4748) )    ) )</f>
        <v>Food</v>
      </c>
      <c r="U4748" t="str">
        <f>MID(R4748, Q4748,LEN(R4748))</f>
        <v>Frozen Desserts</v>
      </c>
      <c r="V4748" t="s">
        <v>202</v>
      </c>
    </row>
    <row r="4749" spans="1:22" x14ac:dyDescent="0.35">
      <c r="A4749" t="s">
        <v>1021</v>
      </c>
      <c r="B4749" s="1">
        <v>45416</v>
      </c>
      <c r="C4749" t="s">
        <v>27</v>
      </c>
      <c r="D4749" t="s">
        <v>898</v>
      </c>
      <c r="E4749" t="s">
        <v>185</v>
      </c>
      <c r="F4749" t="s">
        <v>306</v>
      </c>
      <c r="G4749" t="s">
        <v>21</v>
      </c>
      <c r="I4749" t="s">
        <v>899</v>
      </c>
      <c r="J4749" t="s">
        <v>900</v>
      </c>
      <c r="K4749" s="9" t="s">
        <v>901</v>
      </c>
      <c r="L4749" t="s">
        <v>902</v>
      </c>
      <c r="M4749">
        <v>69.989999999999995</v>
      </c>
      <c r="N4749">
        <v>20.997</v>
      </c>
      <c r="O4749">
        <v>3</v>
      </c>
      <c r="P4749">
        <v>0.32</v>
      </c>
      <c r="Q4749">
        <f>IFERROR(SEARCH("-",R4749)+2, 1)</f>
        <v>1</v>
      </c>
      <c r="R4749" s="9" t="s">
        <v>901</v>
      </c>
      <c r="S4749" s="9" t="b">
        <f>R4749&lt;&gt;K4749</f>
        <v>0</v>
      </c>
      <c r="T4749" t="str">
        <f xml:space="preserve"> TRIM( LEFT(R4749,  IFERROR(   SEARCH(" - ",R4749), LEN(R4749) )    ) )</f>
        <v>Gaming</v>
      </c>
      <c r="U4749" t="str">
        <f>MID(R4749, Q4749,LEN(R4749))</f>
        <v>Gaming</v>
      </c>
    </row>
    <row r="4750" spans="1:22" x14ac:dyDescent="0.35">
      <c r="A4750" t="s">
        <v>6477</v>
      </c>
      <c r="B4750" s="1">
        <v>45659</v>
      </c>
      <c r="C4750" t="s">
        <v>27</v>
      </c>
      <c r="D4750" t="s">
        <v>2674</v>
      </c>
      <c r="E4750" t="s">
        <v>185</v>
      </c>
      <c r="F4750" t="s">
        <v>186</v>
      </c>
      <c r="G4750" t="s">
        <v>21</v>
      </c>
      <c r="H4750" t="s">
        <v>71</v>
      </c>
      <c r="I4750" t="s">
        <v>3256</v>
      </c>
      <c r="J4750" t="s">
        <v>3257</v>
      </c>
      <c r="K4750" s="9" t="s">
        <v>901</v>
      </c>
      <c r="L4750" t="s">
        <v>902</v>
      </c>
      <c r="M4750">
        <v>41.41</v>
      </c>
      <c r="N4750">
        <v>16.995999999999999</v>
      </c>
      <c r="O4750">
        <v>3</v>
      </c>
      <c r="Q4750">
        <f>IFERROR(SEARCH("-",R4750)+2, 1)</f>
        <v>1</v>
      </c>
      <c r="R4750" s="9" t="s">
        <v>901</v>
      </c>
      <c r="S4750" s="9" t="b">
        <f>R4750&lt;&gt;K4750</f>
        <v>0</v>
      </c>
      <c r="T4750" t="str">
        <f xml:space="preserve"> TRIM( LEFT(R4750,  IFERROR(   SEARCH(" - ",R4750), LEN(R4750) )    ) )</f>
        <v>Gaming</v>
      </c>
      <c r="U4750" t="str">
        <f>MID(R4750, Q4750,LEN(R4750))</f>
        <v>Gaming</v>
      </c>
      <c r="V4750" t="s">
        <v>71</v>
      </c>
    </row>
    <row r="4751" spans="1:22" x14ac:dyDescent="0.35">
      <c r="A4751" t="s">
        <v>6522</v>
      </c>
      <c r="B4751" s="1">
        <v>45672</v>
      </c>
      <c r="C4751" t="s">
        <v>27</v>
      </c>
      <c r="D4751" t="s">
        <v>101</v>
      </c>
      <c r="E4751" t="s">
        <v>185</v>
      </c>
      <c r="F4751" t="s">
        <v>306</v>
      </c>
      <c r="G4751" t="s">
        <v>21</v>
      </c>
      <c r="H4751" t="s">
        <v>202</v>
      </c>
      <c r="I4751" t="s">
        <v>3479</v>
      </c>
      <c r="J4751" t="s">
        <v>3480</v>
      </c>
      <c r="K4751" s="9" t="s">
        <v>827</v>
      </c>
      <c r="L4751" t="s">
        <v>3072</v>
      </c>
      <c r="M4751">
        <v>24.41</v>
      </c>
      <c r="N4751">
        <v>7.8970000000000002</v>
      </c>
      <c r="O4751">
        <v>18</v>
      </c>
      <c r="P4751">
        <v>0.16</v>
      </c>
      <c r="Q4751">
        <f>IFERROR(SEARCH("-",R4751)+2, 1)</f>
        <v>1</v>
      </c>
      <c r="R4751" s="9" t="s">
        <v>827</v>
      </c>
      <c r="S4751" s="9" t="b">
        <f>R4751&lt;&gt;K4751</f>
        <v>0</v>
      </c>
      <c r="T4751" t="str">
        <f xml:space="preserve"> TRIM( LEFT(R4751,  IFERROR(   SEARCH(" - ",R4751), LEN(R4751) )    ) )</f>
        <v>Garden</v>
      </c>
      <c r="U4751" t="str">
        <f>MID(R4751, Q4751,LEN(R4751))</f>
        <v>Garden</v>
      </c>
      <c r="V4751" t="s">
        <v>202</v>
      </c>
    </row>
    <row r="4752" spans="1:22" x14ac:dyDescent="0.35">
      <c r="A4752" t="s">
        <v>9132</v>
      </c>
      <c r="B4752" s="1">
        <v>45577</v>
      </c>
      <c r="C4752" t="s">
        <v>27</v>
      </c>
      <c r="D4752" t="s">
        <v>7686</v>
      </c>
      <c r="E4752" t="s">
        <v>185</v>
      </c>
      <c r="F4752" t="s">
        <v>186</v>
      </c>
      <c r="G4752" t="s">
        <v>21</v>
      </c>
      <c r="H4752" t="s">
        <v>40</v>
      </c>
      <c r="I4752" t="s">
        <v>7687</v>
      </c>
      <c r="J4752" t="s">
        <v>7688</v>
      </c>
      <c r="K4752" s="9" t="s">
        <v>217</v>
      </c>
      <c r="L4752" t="s">
        <v>1852</v>
      </c>
      <c r="M4752">
        <v>24.99</v>
      </c>
      <c r="N4752">
        <v>7.4969999999999999</v>
      </c>
      <c r="O4752">
        <v>4</v>
      </c>
      <c r="P4752">
        <v>0.14000000000000001</v>
      </c>
      <c r="Q4752">
        <f>IFERROR(SEARCH("-",R4752)+2, 1)</f>
        <v>1</v>
      </c>
      <c r="R4752" s="9" t="s">
        <v>217</v>
      </c>
      <c r="S4752" s="9" t="b">
        <f>R4752&lt;&gt;K4752</f>
        <v>0</v>
      </c>
      <c r="T4752" t="str">
        <f xml:space="preserve"> TRIM( LEFT(R4752,  IFERROR(   SEARCH(" - ",R4752), LEN(R4752) )    ) )</f>
        <v>Outdoor</v>
      </c>
      <c r="U4752" t="str">
        <f>MID(R4752, Q4752,LEN(R4752))</f>
        <v>Outdoor</v>
      </c>
      <c r="V4752" t="s">
        <v>40</v>
      </c>
    </row>
    <row r="4753" spans="1:22" x14ac:dyDescent="0.35">
      <c r="A4753" t="s">
        <v>4203</v>
      </c>
      <c r="B4753" s="1">
        <v>45605</v>
      </c>
      <c r="C4753" t="s">
        <v>27</v>
      </c>
      <c r="D4753" t="s">
        <v>3847</v>
      </c>
      <c r="E4753" t="s">
        <v>185</v>
      </c>
      <c r="F4753" t="s">
        <v>306</v>
      </c>
      <c r="G4753" t="s">
        <v>21</v>
      </c>
      <c r="H4753" t="s">
        <v>40</v>
      </c>
      <c r="I4753" t="s">
        <v>3848</v>
      </c>
      <c r="J4753" t="s">
        <v>3849</v>
      </c>
      <c r="K4753" s="9" t="s">
        <v>827</v>
      </c>
      <c r="L4753" t="s">
        <v>3850</v>
      </c>
      <c r="M4753">
        <v>24.99</v>
      </c>
      <c r="N4753">
        <v>9.9960000000000004</v>
      </c>
      <c r="O4753">
        <v>18</v>
      </c>
      <c r="P4753">
        <v>0.11</v>
      </c>
      <c r="Q4753">
        <f>IFERROR(SEARCH("-",R4753)+2, 1)</f>
        <v>1</v>
      </c>
      <c r="R4753" s="9" t="s">
        <v>827</v>
      </c>
      <c r="S4753" s="9" t="b">
        <f>R4753&lt;&gt;K4753</f>
        <v>0</v>
      </c>
      <c r="T4753" t="str">
        <f xml:space="preserve"> TRIM( LEFT(R4753,  IFERROR(   SEARCH(" - ",R4753), LEN(R4753) )    ) )</f>
        <v>Garden</v>
      </c>
      <c r="U4753" t="str">
        <f>MID(R4753, Q4753,LEN(R4753))</f>
        <v>Garden</v>
      </c>
      <c r="V4753" t="s">
        <v>40</v>
      </c>
    </row>
    <row r="4754" spans="1:22" x14ac:dyDescent="0.35">
      <c r="A4754" t="s">
        <v>1480</v>
      </c>
      <c r="B4754" s="1">
        <v>45465</v>
      </c>
      <c r="C4754" t="s">
        <v>27</v>
      </c>
      <c r="D4754" t="s">
        <v>1481</v>
      </c>
      <c r="E4754" t="s">
        <v>185</v>
      </c>
      <c r="F4754" t="s">
        <v>186</v>
      </c>
      <c r="G4754" t="s">
        <v>21</v>
      </c>
      <c r="H4754" t="s">
        <v>164</v>
      </c>
      <c r="I4754" t="s">
        <v>1482</v>
      </c>
      <c r="J4754" t="s">
        <v>1483</v>
      </c>
      <c r="K4754" s="9" t="s">
        <v>827</v>
      </c>
      <c r="L4754" t="s">
        <v>1484</v>
      </c>
      <c r="M4754">
        <v>34.99</v>
      </c>
      <c r="N4754">
        <v>10.497</v>
      </c>
      <c r="O4754">
        <v>16</v>
      </c>
      <c r="P4754">
        <v>0.18</v>
      </c>
      <c r="Q4754">
        <f>IFERROR(SEARCH("-",R4754)+2, 1)</f>
        <v>1</v>
      </c>
      <c r="R4754" s="9" t="s">
        <v>827</v>
      </c>
      <c r="S4754" s="9" t="b">
        <f>R4754&lt;&gt;K4754</f>
        <v>0</v>
      </c>
      <c r="T4754" t="str">
        <f xml:space="preserve"> TRIM( LEFT(R4754,  IFERROR(   SEARCH(" - ",R4754), LEN(R4754) )    ) )</f>
        <v>Garden</v>
      </c>
      <c r="U4754" t="str">
        <f>MID(R4754, Q4754,LEN(R4754))</f>
        <v>Garden</v>
      </c>
      <c r="V4754" t="s">
        <v>164</v>
      </c>
    </row>
    <row r="4755" spans="1:22" x14ac:dyDescent="0.35">
      <c r="A4755" t="s">
        <v>15006</v>
      </c>
      <c r="B4755" s="1">
        <v>45036</v>
      </c>
      <c r="C4755" t="s">
        <v>27</v>
      </c>
      <c r="D4755" t="s">
        <v>15007</v>
      </c>
      <c r="E4755" t="s">
        <v>185</v>
      </c>
      <c r="F4755" t="s">
        <v>306</v>
      </c>
      <c r="G4755" t="s">
        <v>21</v>
      </c>
      <c r="H4755" t="s">
        <v>164</v>
      </c>
      <c r="I4755" t="s">
        <v>4800</v>
      </c>
      <c r="J4755" t="s">
        <v>4801</v>
      </c>
      <c r="K4755" s="9" t="s">
        <v>827</v>
      </c>
      <c r="L4755" t="s">
        <v>1484</v>
      </c>
      <c r="M4755">
        <v>24.24</v>
      </c>
      <c r="N4755">
        <v>7.2469999999999999</v>
      </c>
      <c r="O4755">
        <v>17</v>
      </c>
      <c r="P4755">
        <v>0.08</v>
      </c>
      <c r="Q4755">
        <f>IFERROR(SEARCH("-",R4755)+2, 1)</f>
        <v>1</v>
      </c>
      <c r="R4755" s="9" t="s">
        <v>827</v>
      </c>
      <c r="S4755" s="9" t="b">
        <f>R4755&lt;&gt;K4755</f>
        <v>0</v>
      </c>
      <c r="T4755" t="str">
        <f xml:space="preserve"> TRIM( LEFT(R4755,  IFERROR(   SEARCH(" - ",R4755), LEN(R4755) )    ) )</f>
        <v>Garden</v>
      </c>
      <c r="U4755" t="str">
        <f>MID(R4755, Q4755,LEN(R4755))</f>
        <v>Garden</v>
      </c>
      <c r="V4755" t="s">
        <v>164</v>
      </c>
    </row>
    <row r="4756" spans="1:22" x14ac:dyDescent="0.35">
      <c r="A4756" t="s">
        <v>13827</v>
      </c>
      <c r="B4756" s="1">
        <v>44930</v>
      </c>
      <c r="C4756" t="s">
        <v>27</v>
      </c>
      <c r="D4756" t="s">
        <v>7772</v>
      </c>
      <c r="E4756" t="s">
        <v>185</v>
      </c>
      <c r="F4756" t="s">
        <v>306</v>
      </c>
      <c r="G4756" t="s">
        <v>21</v>
      </c>
      <c r="H4756" t="s">
        <v>49</v>
      </c>
      <c r="I4756" t="s">
        <v>7773</v>
      </c>
      <c r="J4756" t="s">
        <v>7774</v>
      </c>
      <c r="K4756" s="9" t="s">
        <v>3805</v>
      </c>
      <c r="L4756" t="s">
        <v>7775</v>
      </c>
      <c r="M4756">
        <v>89.14</v>
      </c>
      <c r="N4756">
        <v>26.497</v>
      </c>
      <c r="O4756">
        <v>1</v>
      </c>
      <c r="P4756">
        <v>0.04</v>
      </c>
      <c r="Q4756">
        <f>IFERROR(SEARCH("-",R4756)+2, 1)</f>
        <v>1</v>
      </c>
      <c r="R4756" s="9" t="s">
        <v>3805</v>
      </c>
      <c r="S4756" s="9" t="b">
        <f>R4756&lt;&gt;K4756</f>
        <v>0</v>
      </c>
      <c r="T4756" t="str">
        <f xml:space="preserve"> TRIM( LEFT(R4756,  IFERROR(   SEARCH(" - ",R4756), LEN(R4756) )    ) )</f>
        <v>Photography</v>
      </c>
      <c r="U4756" t="str">
        <f>MID(R4756, Q4756,LEN(R4756))</f>
        <v>Photography</v>
      </c>
      <c r="V4756" t="s">
        <v>49</v>
      </c>
    </row>
    <row r="4757" spans="1:22" x14ac:dyDescent="0.35">
      <c r="A4757" t="s">
        <v>976</v>
      </c>
      <c r="B4757" s="1">
        <v>45639</v>
      </c>
      <c r="C4757" t="s">
        <v>27</v>
      </c>
      <c r="D4757" t="s">
        <v>595</v>
      </c>
      <c r="E4757" t="s">
        <v>185</v>
      </c>
      <c r="F4757" t="s">
        <v>306</v>
      </c>
      <c r="G4757" t="s">
        <v>21</v>
      </c>
      <c r="H4757" t="s">
        <v>71</v>
      </c>
      <c r="I4757" t="s">
        <v>596</v>
      </c>
      <c r="J4757" t="s">
        <v>597</v>
      </c>
      <c r="K4757" s="9" t="s">
        <v>598</v>
      </c>
      <c r="L4757" t="s">
        <v>432</v>
      </c>
      <c r="M4757">
        <v>2.4900000000000002</v>
      </c>
      <c r="N4757">
        <v>0.747</v>
      </c>
      <c r="O4757">
        <v>19</v>
      </c>
      <c r="P4757">
        <v>0.13</v>
      </c>
      <c r="Q4757">
        <f>IFERROR(SEARCH("-",R4757)+2, 1)</f>
        <v>8</v>
      </c>
      <c r="R4757" s="9" t="s">
        <v>598</v>
      </c>
      <c r="S4757" s="9" t="b">
        <f>R4757&lt;&gt;K4757</f>
        <v>0</v>
      </c>
      <c r="T4757" t="str">
        <f xml:space="preserve"> TRIM( LEFT(R4757,  IFERROR(   SEARCH(" - ",R4757), LEN(R4757) )    ) )</f>
        <v>Food</v>
      </c>
      <c r="U4757" t="str">
        <f>MID(R4757, Q4757,LEN(R4757))</f>
        <v>Cereal</v>
      </c>
      <c r="V4757" t="s">
        <v>71</v>
      </c>
    </row>
    <row r="4758" spans="1:22" x14ac:dyDescent="0.35">
      <c r="A4758" t="s">
        <v>10230</v>
      </c>
      <c r="B4758" s="1">
        <v>45486</v>
      </c>
      <c r="C4758" t="s">
        <v>27</v>
      </c>
      <c r="D4758" t="s">
        <v>10231</v>
      </c>
      <c r="E4758" t="s">
        <v>185</v>
      </c>
      <c r="F4758" t="s">
        <v>306</v>
      </c>
      <c r="G4758" t="s">
        <v>21</v>
      </c>
      <c r="I4758" t="s">
        <v>6395</v>
      </c>
      <c r="J4758" t="s">
        <v>6396</v>
      </c>
      <c r="L4758" t="s">
        <v>658</v>
      </c>
      <c r="M4758">
        <v>5.99</v>
      </c>
      <c r="N4758">
        <v>1.996</v>
      </c>
      <c r="O4758">
        <v>9</v>
      </c>
      <c r="P4758">
        <v>0.18</v>
      </c>
      <c r="Q4758">
        <f>IFERROR(SEARCH("-",R4758)+2, 1)</f>
        <v>8</v>
      </c>
      <c r="R4758" s="9" t="s">
        <v>531</v>
      </c>
      <c r="S4758" s="9" t="b">
        <f>R4758&lt;&gt;K4758</f>
        <v>1</v>
      </c>
      <c r="T4758" t="str">
        <f xml:space="preserve"> TRIM( LEFT(R4758,  IFERROR(   SEARCH(" - ",R4758), LEN(R4758) )    ) )</f>
        <v>Food</v>
      </c>
      <c r="U4758" t="str">
        <f>MID(R4758, Q4758,LEN(R4758))</f>
        <v>Breakfast</v>
      </c>
    </row>
    <row r="4759" spans="1:22" x14ac:dyDescent="0.35">
      <c r="A4759" t="s">
        <v>14026</v>
      </c>
      <c r="B4759" s="1">
        <v>45218</v>
      </c>
      <c r="C4759" t="s">
        <v>27</v>
      </c>
      <c r="D4759" t="s">
        <v>7199</v>
      </c>
      <c r="E4759" t="s">
        <v>185</v>
      </c>
      <c r="F4759" t="s">
        <v>186</v>
      </c>
      <c r="G4759" t="s">
        <v>21</v>
      </c>
      <c r="H4759" t="s">
        <v>40</v>
      </c>
      <c r="I4759" t="s">
        <v>7200</v>
      </c>
      <c r="J4759" t="s">
        <v>7201</v>
      </c>
      <c r="K4759" s="9" t="s">
        <v>858</v>
      </c>
      <c r="L4759" t="s">
        <v>859</v>
      </c>
      <c r="M4759">
        <v>39.14</v>
      </c>
      <c r="N4759">
        <v>11.497</v>
      </c>
      <c r="O4759">
        <v>10</v>
      </c>
      <c r="P4759">
        <v>0.24</v>
      </c>
      <c r="Q4759">
        <f>IFERROR(SEARCH("-",R4759)+2, 1)</f>
        <v>1</v>
      </c>
      <c r="R4759" s="9" t="s">
        <v>858</v>
      </c>
      <c r="S4759" s="9" t="b">
        <f>R4759&lt;&gt;K4759</f>
        <v>0</v>
      </c>
      <c r="T4759" t="str">
        <f xml:space="preserve"> TRIM( LEFT(R4759,  IFERROR(   SEARCH(" - ",R4759), LEN(R4759) )    ) )</f>
        <v>Pets</v>
      </c>
      <c r="U4759" t="str">
        <f>MID(R4759, Q4759,LEN(R4759))</f>
        <v>Pets</v>
      </c>
      <c r="V4759" t="s">
        <v>40</v>
      </c>
    </row>
    <row r="4760" spans="1:22" x14ac:dyDescent="0.35">
      <c r="A4760" t="s">
        <v>12942</v>
      </c>
      <c r="B4760" s="1">
        <v>45209</v>
      </c>
      <c r="C4760" t="s">
        <v>27</v>
      </c>
      <c r="D4760" t="s">
        <v>4821</v>
      </c>
      <c r="E4760" t="s">
        <v>185</v>
      </c>
      <c r="F4760" t="s">
        <v>306</v>
      </c>
      <c r="G4760" t="s">
        <v>21</v>
      </c>
      <c r="I4760" t="s">
        <v>4822</v>
      </c>
      <c r="J4760" t="s">
        <v>4823</v>
      </c>
      <c r="K4760" s="9" t="s">
        <v>1035</v>
      </c>
      <c r="L4760" t="s">
        <v>2553</v>
      </c>
      <c r="M4760">
        <v>15.14</v>
      </c>
      <c r="N4760">
        <v>4.2969999999999997</v>
      </c>
      <c r="O4760">
        <v>2</v>
      </c>
      <c r="P4760">
        <v>0.22</v>
      </c>
      <c r="Q4760">
        <f>IFERROR(SEARCH("-",R4760)+2, 1)</f>
        <v>12</v>
      </c>
      <c r="R4760" s="9" t="s">
        <v>1035</v>
      </c>
      <c r="S4760" s="9" t="b">
        <f>R4760&lt;&gt;K4760</f>
        <v>0</v>
      </c>
      <c r="T4760" t="str">
        <f xml:space="preserve"> TRIM( LEFT(R4760,  IFERROR(   SEARCH(" - ",R4760), LEN(R4760) )    ) )</f>
        <v>Clothing</v>
      </c>
      <c r="U4760" t="str">
        <f>MID(R4760, Q4760,LEN(R4760))</f>
        <v>Accessories</v>
      </c>
    </row>
    <row r="4761" spans="1:22" x14ac:dyDescent="0.35">
      <c r="A4761" t="s">
        <v>6640</v>
      </c>
      <c r="B4761" s="1">
        <v>45687</v>
      </c>
      <c r="C4761" t="s">
        <v>27</v>
      </c>
      <c r="D4761" t="s">
        <v>1504</v>
      </c>
      <c r="E4761" t="s">
        <v>185</v>
      </c>
      <c r="F4761" t="s">
        <v>306</v>
      </c>
      <c r="G4761" t="s">
        <v>21</v>
      </c>
      <c r="H4761" t="s">
        <v>49</v>
      </c>
      <c r="I4761" t="s">
        <v>5266</v>
      </c>
      <c r="J4761" t="s">
        <v>5267</v>
      </c>
      <c r="K4761" s="9" t="s">
        <v>513</v>
      </c>
      <c r="L4761" t="s">
        <v>4622</v>
      </c>
      <c r="M4761">
        <v>41.41</v>
      </c>
      <c r="N4761">
        <v>16.995999999999999</v>
      </c>
      <c r="O4761">
        <v>16</v>
      </c>
      <c r="P4761">
        <v>0.12</v>
      </c>
      <c r="Q4761">
        <f>IFERROR(SEARCH("-",R4761)+2, 1)</f>
        <v>1</v>
      </c>
      <c r="R4761" s="9" t="s">
        <v>513</v>
      </c>
      <c r="S4761" s="9" t="b">
        <f>R4761&lt;&gt;K4761</f>
        <v>0</v>
      </c>
      <c r="T4761" t="str">
        <f xml:space="preserve"> TRIM( LEFT(R4761,  IFERROR(   SEARCH(" - ",R4761), LEN(R4761) )    ) )</f>
        <v>Fitness</v>
      </c>
      <c r="U4761" t="str">
        <f>MID(R4761, Q4761,LEN(R4761))</f>
        <v>Fitness</v>
      </c>
      <c r="V4761" t="s">
        <v>49</v>
      </c>
    </row>
    <row r="4762" spans="1:22" x14ac:dyDescent="0.35">
      <c r="A4762" t="s">
        <v>7902</v>
      </c>
      <c r="B4762" s="1">
        <v>45561</v>
      </c>
      <c r="C4762" t="s">
        <v>27</v>
      </c>
      <c r="D4762" t="s">
        <v>7903</v>
      </c>
      <c r="E4762" t="s">
        <v>185</v>
      </c>
      <c r="F4762" t="s">
        <v>306</v>
      </c>
      <c r="G4762" t="s">
        <v>21</v>
      </c>
      <c r="H4762" t="s">
        <v>260</v>
      </c>
      <c r="I4762" t="s">
        <v>7904</v>
      </c>
      <c r="J4762" t="s">
        <v>7905</v>
      </c>
      <c r="K4762" s="9" t="s">
        <v>1133</v>
      </c>
      <c r="L4762" t="s">
        <v>1148</v>
      </c>
      <c r="M4762">
        <v>6.49</v>
      </c>
      <c r="N4762">
        <v>1.9470000000000001</v>
      </c>
      <c r="O4762">
        <v>19</v>
      </c>
      <c r="P4762">
        <v>0.32</v>
      </c>
      <c r="Q4762">
        <f>IFERROR(SEARCH("-",R4762)+2, 1)</f>
        <v>8</v>
      </c>
      <c r="R4762" s="9" t="s">
        <v>1133</v>
      </c>
      <c r="S4762" s="9" t="b">
        <f>R4762&lt;&gt;K4762</f>
        <v>0</v>
      </c>
      <c r="T4762" t="str">
        <f xml:space="preserve"> TRIM( LEFT(R4762,  IFERROR(   SEARCH(" - ",R4762), LEN(R4762) )    ) )</f>
        <v>Food</v>
      </c>
      <c r="U4762" t="str">
        <f>MID(R4762, Q4762,LEN(R4762))</f>
        <v>Salads</v>
      </c>
      <c r="V4762" t="s">
        <v>260</v>
      </c>
    </row>
    <row r="4763" spans="1:22" x14ac:dyDescent="0.35">
      <c r="A4763" t="s">
        <v>6308</v>
      </c>
      <c r="B4763" s="1">
        <v>45660</v>
      </c>
      <c r="C4763" t="s">
        <v>27</v>
      </c>
      <c r="D4763" t="s">
        <v>1187</v>
      </c>
      <c r="E4763" t="s">
        <v>185</v>
      </c>
      <c r="F4763" t="s">
        <v>306</v>
      </c>
      <c r="G4763" t="s">
        <v>21</v>
      </c>
      <c r="H4763" t="s">
        <v>202</v>
      </c>
      <c r="I4763" t="s">
        <v>3742</v>
      </c>
      <c r="J4763" t="s">
        <v>3743</v>
      </c>
      <c r="K4763" s="9" t="s">
        <v>24</v>
      </c>
      <c r="L4763" t="s">
        <v>144</v>
      </c>
      <c r="M4763">
        <v>4.41</v>
      </c>
      <c r="N4763">
        <v>2.1960000000000002</v>
      </c>
      <c r="O4763">
        <v>16</v>
      </c>
      <c r="P4763">
        <v>0.09</v>
      </c>
      <c r="Q4763">
        <f>IFERROR(SEARCH("-",R4763)+2, 1)</f>
        <v>8</v>
      </c>
      <c r="R4763" s="9" t="s">
        <v>24</v>
      </c>
      <c r="S4763" s="9" t="b">
        <f>R4763&lt;&gt;K4763</f>
        <v>0</v>
      </c>
      <c r="T4763" t="str">
        <f xml:space="preserve"> TRIM( LEFT(R4763,  IFERROR(   SEARCH(" - ",R4763), LEN(R4763) )    ) )</f>
        <v>Food</v>
      </c>
      <c r="U4763" t="str">
        <f>MID(R4763, Q4763,LEN(R4763))</f>
        <v>Snacks</v>
      </c>
      <c r="V4763" t="s">
        <v>202</v>
      </c>
    </row>
    <row r="4764" spans="1:22" x14ac:dyDescent="0.35">
      <c r="A4764" t="s">
        <v>9946</v>
      </c>
      <c r="B4764" s="1">
        <v>45622</v>
      </c>
      <c r="C4764" t="s">
        <v>27</v>
      </c>
      <c r="D4764" t="s">
        <v>9947</v>
      </c>
      <c r="E4764" t="s">
        <v>185</v>
      </c>
      <c r="F4764" t="s">
        <v>186</v>
      </c>
      <c r="G4764" t="s">
        <v>21</v>
      </c>
      <c r="H4764" t="s">
        <v>40</v>
      </c>
      <c r="I4764" t="s">
        <v>3077</v>
      </c>
      <c r="J4764" t="s">
        <v>3078</v>
      </c>
      <c r="K4764" s="9" t="s">
        <v>24</v>
      </c>
      <c r="L4764" t="s">
        <v>144</v>
      </c>
      <c r="M4764">
        <v>3.79</v>
      </c>
      <c r="N4764">
        <v>0.83699999999999997</v>
      </c>
      <c r="O4764">
        <v>11</v>
      </c>
      <c r="P4764">
        <v>0.08</v>
      </c>
      <c r="Q4764">
        <f>IFERROR(SEARCH("-",R4764)+2, 1)</f>
        <v>8</v>
      </c>
      <c r="R4764" s="9" t="s">
        <v>24</v>
      </c>
      <c r="S4764" s="9" t="b">
        <f>R4764&lt;&gt;K4764</f>
        <v>0</v>
      </c>
      <c r="T4764" t="str">
        <f xml:space="preserve"> TRIM( LEFT(R4764,  IFERROR(   SEARCH(" - ",R4764), LEN(R4764) )    ) )</f>
        <v>Food</v>
      </c>
      <c r="U4764" t="str">
        <f>MID(R4764, Q4764,LEN(R4764))</f>
        <v>Snacks</v>
      </c>
      <c r="V4764" t="s">
        <v>40</v>
      </c>
    </row>
    <row r="4765" spans="1:22" x14ac:dyDescent="0.35">
      <c r="A4765" t="s">
        <v>12950</v>
      </c>
      <c r="B4765" s="1">
        <v>44959</v>
      </c>
      <c r="C4765" t="s">
        <v>27</v>
      </c>
      <c r="D4765" t="s">
        <v>12951</v>
      </c>
      <c r="E4765" t="s">
        <v>185</v>
      </c>
      <c r="F4765" t="s">
        <v>186</v>
      </c>
      <c r="G4765" t="s">
        <v>21</v>
      </c>
      <c r="H4765" t="s">
        <v>202</v>
      </c>
      <c r="I4765" t="s">
        <v>5977</v>
      </c>
      <c r="J4765" t="s">
        <v>5978</v>
      </c>
      <c r="K4765" s="9" t="s">
        <v>24</v>
      </c>
      <c r="L4765" t="s">
        <v>144</v>
      </c>
      <c r="M4765">
        <v>2.14</v>
      </c>
      <c r="N4765">
        <v>0.69599999999999995</v>
      </c>
      <c r="O4765">
        <v>1</v>
      </c>
      <c r="P4765">
        <v>0.28999999999999998</v>
      </c>
      <c r="Q4765">
        <f>IFERROR(SEARCH("-",R4765)+2, 1)</f>
        <v>8</v>
      </c>
      <c r="R4765" s="9" t="s">
        <v>24</v>
      </c>
      <c r="S4765" s="9" t="b">
        <f>R4765&lt;&gt;K4765</f>
        <v>0</v>
      </c>
      <c r="T4765" t="str">
        <f xml:space="preserve"> TRIM( LEFT(R4765,  IFERROR(   SEARCH(" - ",R4765), LEN(R4765) )    ) )</f>
        <v>Food</v>
      </c>
      <c r="U4765" t="str">
        <f>MID(R4765, Q4765,LEN(R4765))</f>
        <v>Snacks</v>
      </c>
      <c r="V4765" t="s">
        <v>202</v>
      </c>
    </row>
    <row r="4766" spans="1:22" x14ac:dyDescent="0.35">
      <c r="A4766" t="s">
        <v>15440</v>
      </c>
      <c r="B4766" s="1">
        <v>45115</v>
      </c>
      <c r="C4766" t="s">
        <v>27</v>
      </c>
      <c r="D4766" t="s">
        <v>15441</v>
      </c>
      <c r="E4766" t="s">
        <v>185</v>
      </c>
      <c r="F4766" t="s">
        <v>186</v>
      </c>
      <c r="G4766" t="s">
        <v>21</v>
      </c>
      <c r="H4766" t="s">
        <v>202</v>
      </c>
      <c r="I4766" t="s">
        <v>4181</v>
      </c>
      <c r="J4766" t="s">
        <v>4182</v>
      </c>
      <c r="K4766" s="9" t="s">
        <v>24</v>
      </c>
      <c r="L4766" t="s">
        <v>144</v>
      </c>
      <c r="M4766">
        <v>3.44</v>
      </c>
      <c r="N4766">
        <v>1.4259999999999999</v>
      </c>
      <c r="O4766">
        <v>17</v>
      </c>
      <c r="P4766">
        <v>0.04</v>
      </c>
      <c r="Q4766">
        <f>IFERROR(SEARCH("-",R4766)+2, 1)</f>
        <v>8</v>
      </c>
      <c r="R4766" s="9" t="s">
        <v>24</v>
      </c>
      <c r="S4766" s="9" t="b">
        <f>R4766&lt;&gt;K4766</f>
        <v>0</v>
      </c>
      <c r="T4766" t="str">
        <f xml:space="preserve"> TRIM( LEFT(R4766,  IFERROR(   SEARCH(" - ",R4766), LEN(R4766) )    ) )</f>
        <v>Food</v>
      </c>
      <c r="U4766" t="str">
        <f>MID(R4766, Q4766,LEN(R4766))</f>
        <v>Snacks</v>
      </c>
      <c r="V4766" t="s">
        <v>202</v>
      </c>
    </row>
    <row r="4767" spans="1:22" x14ac:dyDescent="0.35">
      <c r="A4767" t="s">
        <v>16825</v>
      </c>
      <c r="B4767" s="1">
        <v>45273</v>
      </c>
      <c r="C4767" t="s">
        <v>27</v>
      </c>
      <c r="D4767" t="s">
        <v>16826</v>
      </c>
      <c r="E4767" t="s">
        <v>185</v>
      </c>
      <c r="F4767" t="s">
        <v>186</v>
      </c>
      <c r="G4767" t="s">
        <v>21</v>
      </c>
      <c r="H4767" t="s">
        <v>179</v>
      </c>
      <c r="I4767" t="s">
        <v>5622</v>
      </c>
      <c r="J4767" t="s">
        <v>5623</v>
      </c>
      <c r="K4767" s="9" t="s">
        <v>1013</v>
      </c>
      <c r="L4767" t="s">
        <v>144</v>
      </c>
      <c r="M4767">
        <v>5.24</v>
      </c>
      <c r="N4767">
        <v>2.1459999999999999</v>
      </c>
      <c r="O4767">
        <v>6</v>
      </c>
      <c r="P4767">
        <v>0.06</v>
      </c>
      <c r="Q4767">
        <f>IFERROR(SEARCH("-",R4767)+2, 1)</f>
        <v>8</v>
      </c>
      <c r="R4767" s="9" t="s">
        <v>1013</v>
      </c>
      <c r="S4767" s="9" t="b">
        <f>R4767&lt;&gt;K4767</f>
        <v>0</v>
      </c>
      <c r="T4767" t="str">
        <f xml:space="preserve"> TRIM( LEFT(R4767,  IFERROR(   SEARCH(" - ",R4767), LEN(R4767) )    ) )</f>
        <v>Food</v>
      </c>
      <c r="U4767" t="str">
        <f>MID(R4767, Q4767,LEN(R4767))</f>
        <v>Prepared Meals</v>
      </c>
      <c r="V4767" t="s">
        <v>179</v>
      </c>
    </row>
    <row r="4768" spans="1:22" x14ac:dyDescent="0.35">
      <c r="A4768" t="s">
        <v>613</v>
      </c>
      <c r="B4768" s="1">
        <v>45382</v>
      </c>
      <c r="C4768" t="s">
        <v>27</v>
      </c>
      <c r="D4768" t="s">
        <v>614</v>
      </c>
      <c r="E4768" t="s">
        <v>185</v>
      </c>
      <c r="F4768" t="s">
        <v>186</v>
      </c>
      <c r="G4768" t="s">
        <v>21</v>
      </c>
      <c r="H4768" t="s">
        <v>164</v>
      </c>
      <c r="I4768" t="s">
        <v>615</v>
      </c>
      <c r="J4768" t="s">
        <v>616</v>
      </c>
      <c r="K4768" s="9" t="s">
        <v>398</v>
      </c>
      <c r="L4768" t="s">
        <v>617</v>
      </c>
      <c r="M4768">
        <v>2.99</v>
      </c>
      <c r="N4768">
        <v>0.89700000000000002</v>
      </c>
      <c r="O4768">
        <v>5</v>
      </c>
      <c r="P4768">
        <v>0.17</v>
      </c>
      <c r="Q4768">
        <f>IFERROR(SEARCH("-",R4768)+2, 1)</f>
        <v>8</v>
      </c>
      <c r="R4768" s="9" t="s">
        <v>398</v>
      </c>
      <c r="S4768" s="9" t="b">
        <f>R4768&lt;&gt;K4768</f>
        <v>0</v>
      </c>
      <c r="T4768" t="str">
        <f xml:space="preserve"> TRIM( LEFT(R4768,  IFERROR(   SEARCH(" - ",R4768), LEN(R4768) )    ) )</f>
        <v>Food</v>
      </c>
      <c r="U4768" t="str">
        <f>MID(R4768, Q4768,LEN(R4768))</f>
        <v>Spices</v>
      </c>
      <c r="V4768" t="s">
        <v>164</v>
      </c>
    </row>
    <row r="4769" spans="1:22" x14ac:dyDescent="0.35">
      <c r="A4769" t="s">
        <v>6272</v>
      </c>
      <c r="B4769" s="1">
        <v>45746</v>
      </c>
      <c r="C4769" t="s">
        <v>27</v>
      </c>
      <c r="D4769" t="s">
        <v>5779</v>
      </c>
      <c r="E4769" t="s">
        <v>185</v>
      </c>
      <c r="F4769" t="s">
        <v>186</v>
      </c>
      <c r="G4769" t="s">
        <v>21</v>
      </c>
      <c r="H4769" t="s">
        <v>202</v>
      </c>
      <c r="I4769" t="s">
        <v>3635</v>
      </c>
      <c r="J4769" t="s">
        <v>3636</v>
      </c>
      <c r="K4769" s="9" t="s">
        <v>493</v>
      </c>
      <c r="L4769" t="s">
        <v>1515</v>
      </c>
      <c r="M4769">
        <v>6.41</v>
      </c>
      <c r="N4769">
        <v>2.996</v>
      </c>
      <c r="O4769">
        <v>17</v>
      </c>
      <c r="P4769">
        <v>0.19</v>
      </c>
      <c r="Q4769">
        <f>IFERROR(SEARCH("-",R4769)+2, 1)</f>
        <v>8</v>
      </c>
      <c r="R4769" s="9" t="s">
        <v>493</v>
      </c>
      <c r="S4769" s="9" t="b">
        <f>R4769&lt;&gt;K4769</f>
        <v>0</v>
      </c>
      <c r="T4769" t="str">
        <f xml:space="preserve"> TRIM( LEFT(R4769,  IFERROR(   SEARCH(" - ",R4769), LEN(R4769) )    ) )</f>
        <v>Food</v>
      </c>
      <c r="U4769" t="str">
        <f>MID(R4769, Q4769,LEN(R4769))</f>
        <v>Beverages</v>
      </c>
      <c r="V4769" t="s">
        <v>202</v>
      </c>
    </row>
    <row r="4770" spans="1:22" x14ac:dyDescent="0.35">
      <c r="A4770" t="s">
        <v>4667</v>
      </c>
      <c r="B4770" s="1">
        <v>45594</v>
      </c>
      <c r="C4770" t="s">
        <v>27</v>
      </c>
      <c r="D4770" t="s">
        <v>3595</v>
      </c>
      <c r="E4770" t="s">
        <v>185</v>
      </c>
      <c r="F4770" t="s">
        <v>306</v>
      </c>
      <c r="G4770" t="s">
        <v>21</v>
      </c>
      <c r="H4770" t="s">
        <v>164</v>
      </c>
      <c r="I4770" t="s">
        <v>3596</v>
      </c>
      <c r="J4770" t="s">
        <v>3597</v>
      </c>
      <c r="K4770" s="9" t="s">
        <v>1115</v>
      </c>
      <c r="L4770" t="s">
        <v>2921</v>
      </c>
      <c r="M4770">
        <v>24.99</v>
      </c>
      <c r="N4770">
        <v>9.9960000000000004</v>
      </c>
      <c r="O4770">
        <v>5</v>
      </c>
      <c r="P4770">
        <v>0.04</v>
      </c>
      <c r="Q4770">
        <f>IFERROR(SEARCH("-",R4770)+2, 1)</f>
        <v>1</v>
      </c>
      <c r="R4770" s="9" t="s">
        <v>1115</v>
      </c>
      <c r="S4770" s="9" t="b">
        <f>R4770&lt;&gt;K4770</f>
        <v>0</v>
      </c>
      <c r="T4770" t="str">
        <f xml:space="preserve"> TRIM( LEFT(R4770,  IFERROR(   SEARCH(" - ",R4770), LEN(R4770) )    ) )</f>
        <v>Electronics</v>
      </c>
      <c r="U4770" t="str">
        <f>MID(R4770, Q4770,LEN(R4770))</f>
        <v>Electronics</v>
      </c>
      <c r="V4770" t="s">
        <v>164</v>
      </c>
    </row>
    <row r="4771" spans="1:22" x14ac:dyDescent="0.35">
      <c r="A4771" t="s">
        <v>7008</v>
      </c>
      <c r="B4771" s="1">
        <v>45672</v>
      </c>
      <c r="C4771" t="s">
        <v>27</v>
      </c>
      <c r="D4771" t="s">
        <v>1010</v>
      </c>
      <c r="E4771" t="s">
        <v>185</v>
      </c>
      <c r="F4771" t="s">
        <v>306</v>
      </c>
      <c r="G4771" t="s">
        <v>21</v>
      </c>
      <c r="H4771" t="s">
        <v>202</v>
      </c>
      <c r="I4771" t="s">
        <v>3043</v>
      </c>
      <c r="J4771" t="s">
        <v>3044</v>
      </c>
      <c r="K4771" s="9" t="s">
        <v>82</v>
      </c>
      <c r="L4771" t="s">
        <v>449</v>
      </c>
      <c r="M4771">
        <v>24.41</v>
      </c>
      <c r="N4771">
        <v>7.8970000000000002</v>
      </c>
      <c r="O4771">
        <v>13</v>
      </c>
      <c r="P4771">
        <v>0.1</v>
      </c>
      <c r="Q4771">
        <f>IFERROR(SEARCH("-",R4771)+2, 1)</f>
        <v>1</v>
      </c>
      <c r="R4771" s="9" t="s">
        <v>82</v>
      </c>
      <c r="S4771" s="9" t="b">
        <f>R4771&lt;&gt;K4771</f>
        <v>0</v>
      </c>
      <c r="T4771" t="str">
        <f xml:space="preserve"> TRIM( LEFT(R4771,  IFERROR(   SEARCH(" - ",R4771), LEN(R4771) )    ) )</f>
        <v>Home</v>
      </c>
      <c r="U4771" t="str">
        <f>MID(R4771, Q4771,LEN(R4771))</f>
        <v>Home</v>
      </c>
      <c r="V4771" t="s">
        <v>202</v>
      </c>
    </row>
    <row r="4772" spans="1:22" x14ac:dyDescent="0.35">
      <c r="A4772" t="s">
        <v>5181</v>
      </c>
      <c r="B4772" s="1">
        <v>45587</v>
      </c>
      <c r="C4772" t="s">
        <v>27</v>
      </c>
      <c r="D4772" t="s">
        <v>4888</v>
      </c>
      <c r="E4772" t="s">
        <v>185</v>
      </c>
      <c r="F4772" t="s">
        <v>306</v>
      </c>
      <c r="G4772" t="s">
        <v>21</v>
      </c>
      <c r="H4772" t="s">
        <v>31</v>
      </c>
      <c r="I4772" t="s">
        <v>4889</v>
      </c>
      <c r="J4772" t="s">
        <v>4890</v>
      </c>
      <c r="K4772" s="9" t="s">
        <v>82</v>
      </c>
      <c r="L4772" t="s">
        <v>83</v>
      </c>
      <c r="M4772">
        <v>18.989999999999998</v>
      </c>
      <c r="N4772">
        <v>7.5960000000000001</v>
      </c>
      <c r="O4772">
        <v>6</v>
      </c>
      <c r="P4772">
        <v>0.19</v>
      </c>
      <c r="Q4772">
        <f>IFERROR(SEARCH("-",R4772)+2, 1)</f>
        <v>1</v>
      </c>
      <c r="R4772" s="9" t="s">
        <v>82</v>
      </c>
      <c r="S4772" s="9" t="b">
        <f>R4772&lt;&gt;K4772</f>
        <v>0</v>
      </c>
      <c r="T4772" t="str">
        <f xml:space="preserve"> TRIM( LEFT(R4772,  IFERROR(   SEARCH(" - ",R4772), LEN(R4772) )    ) )</f>
        <v>Home</v>
      </c>
      <c r="U4772" t="str">
        <f>MID(R4772, Q4772,LEN(R4772))</f>
        <v>Home</v>
      </c>
      <c r="V4772" t="s">
        <v>31</v>
      </c>
    </row>
    <row r="4773" spans="1:22" x14ac:dyDescent="0.35">
      <c r="A4773" t="s">
        <v>11924</v>
      </c>
      <c r="B4773" s="1">
        <v>45192</v>
      </c>
      <c r="C4773" t="s">
        <v>27</v>
      </c>
      <c r="D4773" t="s">
        <v>77</v>
      </c>
      <c r="E4773" t="s">
        <v>185</v>
      </c>
      <c r="F4773" t="s">
        <v>306</v>
      </c>
      <c r="G4773" t="s">
        <v>21</v>
      </c>
      <c r="H4773" t="s">
        <v>71</v>
      </c>
      <c r="I4773" t="s">
        <v>80</v>
      </c>
      <c r="J4773" t="s">
        <v>81</v>
      </c>
      <c r="K4773" s="9" t="s">
        <v>82</v>
      </c>
      <c r="L4773" t="s">
        <v>83</v>
      </c>
      <c r="M4773">
        <v>78.989999999999995</v>
      </c>
      <c r="N4773">
        <v>23.446999999999999</v>
      </c>
      <c r="O4773">
        <v>12</v>
      </c>
      <c r="P4773">
        <v>7.0000000000000007E-2</v>
      </c>
      <c r="Q4773">
        <f>IFERROR(SEARCH("-",R4773)+2, 1)</f>
        <v>1</v>
      </c>
      <c r="R4773" s="9" t="s">
        <v>82</v>
      </c>
      <c r="S4773" s="9" t="b">
        <f>R4773&lt;&gt;K4773</f>
        <v>0</v>
      </c>
      <c r="T4773" t="str">
        <f xml:space="preserve"> TRIM( LEFT(R4773,  IFERROR(   SEARCH(" - ",R4773), LEN(R4773) )    ) )</f>
        <v>Home</v>
      </c>
      <c r="U4773" t="str">
        <f>MID(R4773, Q4773,LEN(R4773))</f>
        <v>Home</v>
      </c>
      <c r="V4773" t="s">
        <v>71</v>
      </c>
    </row>
    <row r="4774" spans="1:22" x14ac:dyDescent="0.35">
      <c r="A4774" t="s">
        <v>12415</v>
      </c>
      <c r="B4774" s="1">
        <v>44933</v>
      </c>
      <c r="C4774" t="s">
        <v>27</v>
      </c>
      <c r="D4774" t="s">
        <v>5818</v>
      </c>
      <c r="E4774" t="s">
        <v>185</v>
      </c>
      <c r="F4774" t="s">
        <v>306</v>
      </c>
      <c r="G4774" t="s">
        <v>21</v>
      </c>
      <c r="H4774" t="s">
        <v>202</v>
      </c>
      <c r="I4774" t="s">
        <v>11583</v>
      </c>
      <c r="J4774" t="s">
        <v>11584</v>
      </c>
      <c r="K4774" s="9" t="s">
        <v>82</v>
      </c>
      <c r="L4774" t="s">
        <v>83</v>
      </c>
      <c r="M4774">
        <v>21.99</v>
      </c>
      <c r="N4774">
        <v>6.3470000000000004</v>
      </c>
      <c r="O4774">
        <v>8</v>
      </c>
      <c r="P4774">
        <v>0.17</v>
      </c>
      <c r="Q4774">
        <f>IFERROR(SEARCH("-",R4774)+2, 1)</f>
        <v>1</v>
      </c>
      <c r="R4774" s="9" t="s">
        <v>82</v>
      </c>
      <c r="S4774" s="9" t="b">
        <f>R4774&lt;&gt;K4774</f>
        <v>0</v>
      </c>
      <c r="T4774" t="str">
        <f xml:space="preserve"> TRIM( LEFT(R4774,  IFERROR(   SEARCH(" - ",R4774), LEN(R4774) )    ) )</f>
        <v>Home</v>
      </c>
      <c r="U4774" t="str">
        <f>MID(R4774, Q4774,LEN(R4774))</f>
        <v>Home</v>
      </c>
      <c r="V4774" t="s">
        <v>202</v>
      </c>
    </row>
    <row r="4775" spans="1:22" x14ac:dyDescent="0.35">
      <c r="A4775" t="s">
        <v>18595</v>
      </c>
      <c r="B4775" s="1">
        <v>45377</v>
      </c>
      <c r="C4775" t="s">
        <v>27</v>
      </c>
      <c r="D4775" t="s">
        <v>7254</v>
      </c>
      <c r="E4775" t="s">
        <v>185</v>
      </c>
      <c r="F4775" t="s">
        <v>186</v>
      </c>
      <c r="G4775" t="s">
        <v>21</v>
      </c>
      <c r="H4775" t="s">
        <v>164</v>
      </c>
      <c r="I4775" t="s">
        <v>7255</v>
      </c>
      <c r="J4775" t="s">
        <v>7256</v>
      </c>
      <c r="K4775" s="9" t="s">
        <v>2745</v>
      </c>
      <c r="L4775" t="s">
        <v>4710</v>
      </c>
      <c r="M4775">
        <v>79.989999999999995</v>
      </c>
      <c r="N4775">
        <v>23.997</v>
      </c>
      <c r="O4775">
        <v>13</v>
      </c>
      <c r="P4775">
        <v>0.17</v>
      </c>
      <c r="Q4775">
        <f>IFERROR(SEARCH("-",R4775)+2, 1)</f>
        <v>1</v>
      </c>
      <c r="R4775" s="9" t="s">
        <v>2745</v>
      </c>
      <c r="S4775" s="9" t="b">
        <f>R4775&lt;&gt;K4775</f>
        <v>0</v>
      </c>
      <c r="T4775" t="str">
        <f xml:space="preserve"> TRIM( LEFT(R4775,  IFERROR(   SEARCH(" - ",R4775), LEN(R4775) )    ) )</f>
        <v>Smart Home</v>
      </c>
      <c r="U4775" t="str">
        <f>MID(R4775, Q4775,LEN(R4775))</f>
        <v>Smart Home</v>
      </c>
      <c r="V4775" t="s">
        <v>164</v>
      </c>
    </row>
    <row r="4776" spans="1:22" x14ac:dyDescent="0.35">
      <c r="A4776" t="s">
        <v>5556</v>
      </c>
      <c r="B4776" s="1">
        <v>45354</v>
      </c>
      <c r="C4776" t="s">
        <v>27</v>
      </c>
      <c r="D4776" t="s">
        <v>3540</v>
      </c>
      <c r="E4776" t="s">
        <v>185</v>
      </c>
      <c r="F4776" t="s">
        <v>186</v>
      </c>
      <c r="G4776" t="s">
        <v>21</v>
      </c>
      <c r="H4776" t="s">
        <v>78</v>
      </c>
      <c r="I4776" t="s">
        <v>3541</v>
      </c>
      <c r="J4776" t="s">
        <v>3542</v>
      </c>
      <c r="K4776" s="9" t="s">
        <v>513</v>
      </c>
      <c r="L4776" t="s">
        <v>521</v>
      </c>
      <c r="M4776">
        <v>34.99</v>
      </c>
      <c r="N4776">
        <v>10.497</v>
      </c>
      <c r="O4776">
        <v>8</v>
      </c>
      <c r="P4776">
        <v>0.04</v>
      </c>
      <c r="Q4776">
        <f>IFERROR(SEARCH("-",R4776)+2, 1)</f>
        <v>1</v>
      </c>
      <c r="R4776" s="9" t="s">
        <v>513</v>
      </c>
      <c r="S4776" s="9" t="b">
        <f>R4776&lt;&gt;K4776</f>
        <v>0</v>
      </c>
      <c r="T4776" t="str">
        <f xml:space="preserve"> TRIM( LEFT(R4776,  IFERROR(   SEARCH(" - ",R4776), LEN(R4776) )    ) )</f>
        <v>Fitness</v>
      </c>
      <c r="U4776" t="str">
        <f>MID(R4776, Q4776,LEN(R4776))</f>
        <v>Fitness</v>
      </c>
      <c r="V4776" t="s">
        <v>78</v>
      </c>
    </row>
    <row r="4777" spans="1:22" x14ac:dyDescent="0.35">
      <c r="A4777" t="s">
        <v>9915</v>
      </c>
      <c r="B4777" s="1">
        <v>45414</v>
      </c>
      <c r="C4777" t="s">
        <v>27</v>
      </c>
      <c r="D4777" t="s">
        <v>9916</v>
      </c>
      <c r="E4777" t="s">
        <v>185</v>
      </c>
      <c r="F4777" t="s">
        <v>306</v>
      </c>
      <c r="G4777" t="s">
        <v>21</v>
      </c>
      <c r="H4777" t="s">
        <v>49</v>
      </c>
      <c r="I4777" t="s">
        <v>4217</v>
      </c>
      <c r="J4777" t="s">
        <v>4218</v>
      </c>
      <c r="K4777" s="9" t="s">
        <v>4219</v>
      </c>
      <c r="L4777" t="s">
        <v>4220</v>
      </c>
      <c r="M4777">
        <v>7.99</v>
      </c>
      <c r="N4777">
        <v>2.7959999999999998</v>
      </c>
      <c r="O4777">
        <v>16</v>
      </c>
      <c r="P4777">
        <v>0.05</v>
      </c>
      <c r="Q4777">
        <f>IFERROR(SEARCH("-",R4777)+2, 1)</f>
        <v>8</v>
      </c>
      <c r="R4777" s="9" t="s">
        <v>4219</v>
      </c>
      <c r="S4777" s="9" t="b">
        <f>R4777&lt;&gt;K4777</f>
        <v>0</v>
      </c>
      <c r="T4777" t="str">
        <f xml:space="preserve"> TRIM( LEFT(R4777,  IFERROR(   SEARCH(" - ",R4777), LEN(R4777) )    ) )</f>
        <v>Food</v>
      </c>
      <c r="U4777" t="str">
        <f>MID(R4777, Q4777,LEN(R4777))</f>
        <v>Cooking Oil</v>
      </c>
      <c r="V4777" t="s">
        <v>49</v>
      </c>
    </row>
    <row r="4778" spans="1:22" x14ac:dyDescent="0.35">
      <c r="A4778" t="s">
        <v>13400</v>
      </c>
      <c r="B4778" s="1">
        <v>45104</v>
      </c>
      <c r="C4778" t="s">
        <v>27</v>
      </c>
      <c r="D4778" t="s">
        <v>13401</v>
      </c>
      <c r="E4778" t="s">
        <v>185</v>
      </c>
      <c r="F4778" t="s">
        <v>306</v>
      </c>
      <c r="G4778" t="s">
        <v>21</v>
      </c>
      <c r="H4778" t="s">
        <v>31</v>
      </c>
      <c r="I4778" t="s">
        <v>6392</v>
      </c>
      <c r="J4778" t="s">
        <v>6393</v>
      </c>
      <c r="K4778" s="9" t="s">
        <v>531</v>
      </c>
      <c r="L4778" t="s">
        <v>532</v>
      </c>
      <c r="M4778">
        <v>2.14</v>
      </c>
      <c r="N4778">
        <v>0.69599999999999995</v>
      </c>
      <c r="O4778">
        <v>3</v>
      </c>
      <c r="P4778">
        <v>0.2</v>
      </c>
      <c r="Q4778">
        <f>IFERROR(SEARCH("-",R4778)+2, 1)</f>
        <v>8</v>
      </c>
      <c r="R4778" s="9" t="s">
        <v>531</v>
      </c>
      <c r="S4778" s="9" t="b">
        <f>R4778&lt;&gt;K4778</f>
        <v>0</v>
      </c>
      <c r="T4778" t="str">
        <f xml:space="preserve"> TRIM( LEFT(R4778,  IFERROR(   SEARCH(" - ",R4778), LEN(R4778) )    ) )</f>
        <v>Food</v>
      </c>
      <c r="U4778" t="str">
        <f>MID(R4778, Q4778,LEN(R4778))</f>
        <v>Breakfast</v>
      </c>
      <c r="V4778" t="s">
        <v>31</v>
      </c>
    </row>
    <row r="4779" spans="1:22" x14ac:dyDescent="0.35">
      <c r="A4779" t="s">
        <v>183</v>
      </c>
      <c r="B4779" s="1">
        <v>45579</v>
      </c>
      <c r="C4779" t="s">
        <v>27</v>
      </c>
      <c r="D4779" t="s">
        <v>184</v>
      </c>
      <c r="E4779" t="s">
        <v>185</v>
      </c>
      <c r="F4779" t="s">
        <v>186</v>
      </c>
      <c r="G4779" t="s">
        <v>21</v>
      </c>
      <c r="H4779" t="s">
        <v>179</v>
      </c>
      <c r="I4779" t="s">
        <v>187</v>
      </c>
      <c r="J4779" t="s">
        <v>188</v>
      </c>
      <c r="K4779" s="9" t="s">
        <v>189</v>
      </c>
      <c r="L4779" t="s">
        <v>190</v>
      </c>
      <c r="M4779">
        <v>5.79</v>
      </c>
      <c r="N4779">
        <v>1.7370000000000001</v>
      </c>
      <c r="O4779">
        <v>17</v>
      </c>
      <c r="Q4779">
        <f>IFERROR(SEARCH("-",R4779)+2, 1)</f>
        <v>8</v>
      </c>
      <c r="R4779" s="9" t="s">
        <v>189</v>
      </c>
      <c r="S4779" s="9" t="b">
        <f>R4779&lt;&gt;K4779</f>
        <v>0</v>
      </c>
      <c r="T4779" t="str">
        <f xml:space="preserve"> TRIM( LEFT(R4779,  IFERROR(   SEARCH(" - ",R4779), LEN(R4779) )    ) )</f>
        <v>Food</v>
      </c>
      <c r="U4779" t="str">
        <f>MID(R4779, Q4779,LEN(R4779))</f>
        <v>Prepared Foods</v>
      </c>
      <c r="V4779" t="s">
        <v>179</v>
      </c>
    </row>
    <row r="4780" spans="1:22" x14ac:dyDescent="0.35">
      <c r="A4780" t="s">
        <v>13891</v>
      </c>
      <c r="B4780" s="1">
        <v>45090</v>
      </c>
      <c r="C4780" t="s">
        <v>27</v>
      </c>
      <c r="D4780" t="s">
        <v>7893</v>
      </c>
      <c r="E4780" t="s">
        <v>185</v>
      </c>
      <c r="F4780" t="s">
        <v>186</v>
      </c>
      <c r="G4780" t="s">
        <v>21</v>
      </c>
      <c r="H4780" t="s">
        <v>202</v>
      </c>
      <c r="I4780" t="s">
        <v>7894</v>
      </c>
      <c r="J4780" t="s">
        <v>7895</v>
      </c>
      <c r="K4780" s="9" t="s">
        <v>739</v>
      </c>
      <c r="L4780" t="s">
        <v>2272</v>
      </c>
      <c r="M4780">
        <v>129.13999999999999</v>
      </c>
      <c r="N4780">
        <v>38.497</v>
      </c>
      <c r="O4780">
        <v>8</v>
      </c>
      <c r="P4780">
        <v>0.37</v>
      </c>
      <c r="Q4780">
        <f>IFERROR(SEARCH("-",R4780)+2, 1)</f>
        <v>12</v>
      </c>
      <c r="R4780" s="9" t="s">
        <v>739</v>
      </c>
      <c r="S4780" s="9" t="b">
        <f>R4780&lt;&gt;K4780</f>
        <v>0</v>
      </c>
      <c r="T4780" t="str">
        <f xml:space="preserve"> TRIM( LEFT(R4780,  IFERROR(   SEARCH(" - ",R4780), LEN(R4780) )    ) )</f>
        <v>Clothing</v>
      </c>
      <c r="U4780" t="str">
        <f>MID(R4780, Q4780,LEN(R4780))</f>
        <v>Outerwear</v>
      </c>
      <c r="V4780" t="s">
        <v>202</v>
      </c>
    </row>
    <row r="4781" spans="1:22" x14ac:dyDescent="0.35">
      <c r="A4781" t="s">
        <v>14800</v>
      </c>
      <c r="B4781" s="1">
        <v>45066</v>
      </c>
      <c r="C4781" t="s">
        <v>27</v>
      </c>
      <c r="D4781" t="s">
        <v>7428</v>
      </c>
      <c r="E4781" t="s">
        <v>185</v>
      </c>
      <c r="F4781" t="s">
        <v>186</v>
      </c>
      <c r="G4781" t="s">
        <v>21</v>
      </c>
      <c r="H4781" t="s">
        <v>71</v>
      </c>
      <c r="I4781" t="s">
        <v>7429</v>
      </c>
      <c r="J4781" t="s">
        <v>7430</v>
      </c>
      <c r="K4781" s="9" t="s">
        <v>739</v>
      </c>
      <c r="L4781" t="s">
        <v>2272</v>
      </c>
      <c r="M4781">
        <v>69.14</v>
      </c>
      <c r="N4781">
        <v>20.497</v>
      </c>
      <c r="O4781">
        <v>1</v>
      </c>
      <c r="P4781">
        <v>0.12</v>
      </c>
      <c r="Q4781">
        <f>IFERROR(SEARCH("-",R4781)+2, 1)</f>
        <v>12</v>
      </c>
      <c r="R4781" s="9" t="s">
        <v>739</v>
      </c>
      <c r="S4781" s="9" t="b">
        <f>R4781&lt;&gt;K4781</f>
        <v>0</v>
      </c>
      <c r="T4781" t="str">
        <f xml:space="preserve"> TRIM( LEFT(R4781,  IFERROR(   SEARCH(" - ",R4781), LEN(R4781) )    ) )</f>
        <v>Clothing</v>
      </c>
      <c r="U4781" t="str">
        <f>MID(R4781, Q4781,LEN(R4781))</f>
        <v>Outerwear</v>
      </c>
      <c r="V4781" t="s">
        <v>71</v>
      </c>
    </row>
    <row r="4782" spans="1:22" x14ac:dyDescent="0.35">
      <c r="A4782" t="s">
        <v>14108</v>
      </c>
      <c r="B4782" s="1">
        <v>45172</v>
      </c>
      <c r="C4782" t="s">
        <v>27</v>
      </c>
      <c r="D4782" t="s">
        <v>7115</v>
      </c>
      <c r="E4782" t="s">
        <v>185</v>
      </c>
      <c r="F4782" t="s">
        <v>306</v>
      </c>
      <c r="G4782" t="s">
        <v>21</v>
      </c>
      <c r="H4782" t="s">
        <v>78</v>
      </c>
      <c r="I4782" t="s">
        <v>7116</v>
      </c>
      <c r="J4782" t="s">
        <v>7117</v>
      </c>
      <c r="K4782" s="9" t="s">
        <v>7118</v>
      </c>
      <c r="L4782" t="s">
        <v>7119</v>
      </c>
      <c r="M4782">
        <v>9.14</v>
      </c>
      <c r="N4782">
        <v>2.4969999999999999</v>
      </c>
      <c r="O4782">
        <v>4</v>
      </c>
      <c r="Q4782">
        <f>IFERROR(SEARCH("-",R4782)+2, 1)</f>
        <v>8</v>
      </c>
      <c r="R4782" s="9" t="s">
        <v>7118</v>
      </c>
      <c r="S4782" s="9" t="b">
        <f>R4782&lt;&gt;K4782</f>
        <v>0</v>
      </c>
      <c r="T4782" t="str">
        <f xml:space="preserve"> TRIM( LEFT(R4782,  IFERROR(   SEARCH(" - ",R4782), LEN(R4782) )    ) )</f>
        <v>Food</v>
      </c>
      <c r="U4782" t="str">
        <f>MID(R4782, Q4782,LEN(R4782))</f>
        <v>Cooking Kits</v>
      </c>
      <c r="V4782" t="s">
        <v>78</v>
      </c>
    </row>
    <row r="4783" spans="1:22" x14ac:dyDescent="0.35">
      <c r="A4783" t="s">
        <v>10580</v>
      </c>
      <c r="B4783" s="1">
        <v>45429</v>
      </c>
      <c r="C4783" t="s">
        <v>27</v>
      </c>
      <c r="D4783" t="s">
        <v>10581</v>
      </c>
      <c r="E4783" t="s">
        <v>185</v>
      </c>
      <c r="F4783" t="s">
        <v>306</v>
      </c>
      <c r="G4783" t="s">
        <v>21</v>
      </c>
      <c r="H4783" t="s">
        <v>49</v>
      </c>
      <c r="I4783" t="s">
        <v>3282</v>
      </c>
      <c r="J4783" t="s">
        <v>3283</v>
      </c>
      <c r="K4783" s="9" t="s">
        <v>493</v>
      </c>
      <c r="L4783" t="s">
        <v>721</v>
      </c>
      <c r="M4783">
        <v>2.99</v>
      </c>
      <c r="N4783">
        <v>0.79600000000000004</v>
      </c>
      <c r="O4783">
        <v>4</v>
      </c>
      <c r="P4783">
        <v>0.12</v>
      </c>
      <c r="Q4783">
        <f>IFERROR(SEARCH("-",R4783)+2, 1)</f>
        <v>8</v>
      </c>
      <c r="R4783" s="9" t="s">
        <v>493</v>
      </c>
      <c r="S4783" s="9" t="b">
        <f>R4783&lt;&gt;K4783</f>
        <v>0</v>
      </c>
      <c r="T4783" t="str">
        <f xml:space="preserve"> TRIM( LEFT(R4783,  IFERROR(   SEARCH(" - ",R4783), LEN(R4783) )    ) )</f>
        <v>Food</v>
      </c>
      <c r="U4783" t="str">
        <f>MID(R4783, Q4783,LEN(R4783))</f>
        <v>Beverages</v>
      </c>
      <c r="V4783" t="s">
        <v>49</v>
      </c>
    </row>
    <row r="4784" spans="1:22" x14ac:dyDescent="0.35">
      <c r="A4784" t="s">
        <v>13704</v>
      </c>
      <c r="B4784" s="1">
        <v>45138</v>
      </c>
      <c r="C4784" t="s">
        <v>27</v>
      </c>
      <c r="D4784" t="s">
        <v>13705</v>
      </c>
      <c r="E4784" t="s">
        <v>185</v>
      </c>
      <c r="F4784" t="s">
        <v>306</v>
      </c>
      <c r="H4784" t="s">
        <v>78</v>
      </c>
      <c r="I4784" t="s">
        <v>9735</v>
      </c>
      <c r="J4784" t="s">
        <v>9736</v>
      </c>
      <c r="K4784" s="9" t="s">
        <v>391</v>
      </c>
      <c r="L4784" t="s">
        <v>714</v>
      </c>
      <c r="M4784">
        <v>12.14</v>
      </c>
      <c r="N4784">
        <v>3.3969999999999998</v>
      </c>
      <c r="O4784">
        <v>19</v>
      </c>
      <c r="P4784">
        <v>0.24</v>
      </c>
      <c r="Q4784">
        <f>IFERROR(SEARCH("-",R4784)+2, 1)</f>
        <v>1</v>
      </c>
      <c r="R4784" s="9" t="s">
        <v>391</v>
      </c>
      <c r="S4784" s="9" t="b">
        <f>R4784&lt;&gt;K4784</f>
        <v>0</v>
      </c>
      <c r="T4784" t="str">
        <f xml:space="preserve"> TRIM( LEFT(R4784,  IFERROR(   SEARCH(" - ",R4784), LEN(R4784) )    ) )</f>
        <v>Kitchen</v>
      </c>
      <c r="U4784" t="str">
        <f>MID(R4784, Q4784,LEN(R4784))</f>
        <v>Kitchen</v>
      </c>
      <c r="V4784" t="s">
        <v>78</v>
      </c>
    </row>
    <row r="4785" spans="1:22" x14ac:dyDescent="0.35">
      <c r="A4785" t="s">
        <v>13819</v>
      </c>
      <c r="B4785" s="1">
        <v>45239</v>
      </c>
      <c r="C4785" t="s">
        <v>27</v>
      </c>
      <c r="D4785" t="s">
        <v>13820</v>
      </c>
      <c r="E4785" t="s">
        <v>185</v>
      </c>
      <c r="F4785" t="s">
        <v>306</v>
      </c>
      <c r="G4785" t="s">
        <v>21</v>
      </c>
      <c r="H4785" t="s">
        <v>164</v>
      </c>
      <c r="I4785" t="s">
        <v>13821</v>
      </c>
      <c r="J4785" t="s">
        <v>13822</v>
      </c>
      <c r="K4785" s="9" t="s">
        <v>391</v>
      </c>
      <c r="L4785" t="s">
        <v>13823</v>
      </c>
      <c r="M4785">
        <v>29.14</v>
      </c>
      <c r="N4785">
        <v>8.4969999999999999</v>
      </c>
      <c r="O4785">
        <v>13</v>
      </c>
      <c r="P4785">
        <v>0.39</v>
      </c>
      <c r="Q4785">
        <f>IFERROR(SEARCH("-",R4785)+2, 1)</f>
        <v>1</v>
      </c>
      <c r="R4785" s="9" t="s">
        <v>391</v>
      </c>
      <c r="S4785" s="9" t="b">
        <f>R4785&lt;&gt;K4785</f>
        <v>0</v>
      </c>
      <c r="T4785" t="str">
        <f xml:space="preserve"> TRIM( LEFT(R4785,  IFERROR(   SEARCH(" - ",R4785), LEN(R4785) )    ) )</f>
        <v>Kitchen</v>
      </c>
      <c r="U4785" t="str">
        <f>MID(R4785, Q4785,LEN(R4785))</f>
        <v>Kitchen</v>
      </c>
      <c r="V4785" t="s">
        <v>164</v>
      </c>
    </row>
    <row r="4786" spans="1:22" x14ac:dyDescent="0.35">
      <c r="A4786" t="s">
        <v>2644</v>
      </c>
      <c r="B4786" s="1">
        <v>45338</v>
      </c>
      <c r="C4786" t="s">
        <v>27</v>
      </c>
      <c r="D4786" t="s">
        <v>2224</v>
      </c>
      <c r="E4786" t="s">
        <v>185</v>
      </c>
      <c r="F4786" t="s">
        <v>306</v>
      </c>
      <c r="G4786" t="s">
        <v>21</v>
      </c>
      <c r="H4786" t="s">
        <v>40</v>
      </c>
      <c r="I4786" t="s">
        <v>2225</v>
      </c>
      <c r="J4786" t="s">
        <v>2226</v>
      </c>
      <c r="K4786" s="9" t="s">
        <v>391</v>
      </c>
      <c r="L4786" t="s">
        <v>970</v>
      </c>
      <c r="M4786">
        <v>34.99</v>
      </c>
      <c r="N4786">
        <v>10.497</v>
      </c>
      <c r="O4786">
        <v>9</v>
      </c>
      <c r="P4786">
        <v>0.26</v>
      </c>
      <c r="Q4786">
        <f>IFERROR(SEARCH("-",R4786)+2, 1)</f>
        <v>1</v>
      </c>
      <c r="R4786" s="9" t="s">
        <v>391</v>
      </c>
      <c r="S4786" s="9" t="b">
        <f>R4786&lt;&gt;K4786</f>
        <v>0</v>
      </c>
      <c r="T4786" t="str">
        <f xml:space="preserve"> TRIM( LEFT(R4786,  IFERROR(   SEARCH(" - ",R4786), LEN(R4786) )    ) )</f>
        <v>Kitchen</v>
      </c>
      <c r="U4786" t="str">
        <f>MID(R4786, Q4786,LEN(R4786))</f>
        <v>Kitchen</v>
      </c>
      <c r="V4786" t="s">
        <v>40</v>
      </c>
    </row>
    <row r="4787" spans="1:22" x14ac:dyDescent="0.35">
      <c r="A4787" t="s">
        <v>4916</v>
      </c>
      <c r="B4787" s="1">
        <v>45471</v>
      </c>
      <c r="C4787" t="s">
        <v>27</v>
      </c>
      <c r="D4787" t="s">
        <v>4917</v>
      </c>
      <c r="E4787" t="s">
        <v>185</v>
      </c>
      <c r="F4787" t="s">
        <v>186</v>
      </c>
      <c r="G4787" t="s">
        <v>21</v>
      </c>
      <c r="H4787" t="s">
        <v>40</v>
      </c>
      <c r="I4787" t="s">
        <v>4918</v>
      </c>
      <c r="J4787" t="s">
        <v>4919</v>
      </c>
      <c r="K4787" s="9" t="s">
        <v>391</v>
      </c>
      <c r="L4787" t="s">
        <v>970</v>
      </c>
      <c r="M4787">
        <v>24.99</v>
      </c>
      <c r="N4787">
        <v>9.9960000000000004</v>
      </c>
      <c r="O4787">
        <v>7</v>
      </c>
      <c r="P4787">
        <v>0.3</v>
      </c>
      <c r="Q4787">
        <f>IFERROR(SEARCH("-",R4787)+2, 1)</f>
        <v>1</v>
      </c>
      <c r="R4787" s="9" t="s">
        <v>391</v>
      </c>
      <c r="S4787" s="9" t="b">
        <f>R4787&lt;&gt;K4787</f>
        <v>0</v>
      </c>
      <c r="T4787" t="str">
        <f xml:space="preserve"> TRIM( LEFT(R4787,  IFERROR(   SEARCH(" - ",R4787), LEN(R4787) )    ) )</f>
        <v>Kitchen</v>
      </c>
      <c r="U4787" t="str">
        <f>MID(R4787, Q4787,LEN(R4787))</f>
        <v>Kitchen</v>
      </c>
      <c r="V4787" t="s">
        <v>40</v>
      </c>
    </row>
    <row r="4788" spans="1:22" x14ac:dyDescent="0.35">
      <c r="A4788" t="s">
        <v>18373</v>
      </c>
      <c r="B4788" s="1">
        <v>45545</v>
      </c>
      <c r="C4788" t="s">
        <v>27</v>
      </c>
      <c r="D4788" t="s">
        <v>8152</v>
      </c>
      <c r="E4788" t="s">
        <v>185</v>
      </c>
      <c r="F4788" t="s">
        <v>306</v>
      </c>
      <c r="G4788" t="s">
        <v>21</v>
      </c>
      <c r="H4788" t="s">
        <v>40</v>
      </c>
      <c r="I4788" t="s">
        <v>8153</v>
      </c>
      <c r="J4788" t="s">
        <v>8154</v>
      </c>
      <c r="K4788" s="9" t="s">
        <v>391</v>
      </c>
      <c r="L4788" t="s">
        <v>970</v>
      </c>
      <c r="M4788">
        <v>12.99</v>
      </c>
      <c r="N4788">
        <v>3.8969999999999998</v>
      </c>
      <c r="O4788">
        <v>3</v>
      </c>
      <c r="Q4788">
        <f>IFERROR(SEARCH("-",R4788)+2, 1)</f>
        <v>1</v>
      </c>
      <c r="R4788" s="9" t="s">
        <v>391</v>
      </c>
      <c r="S4788" s="9" t="b">
        <f>R4788&lt;&gt;K4788</f>
        <v>0</v>
      </c>
      <c r="T4788" t="str">
        <f xml:space="preserve"> TRIM( LEFT(R4788,  IFERROR(   SEARCH(" - ",R4788), LEN(R4788) )    ) )</f>
        <v>Kitchen</v>
      </c>
      <c r="U4788" t="str">
        <f>MID(R4788, Q4788,LEN(R4788))</f>
        <v>Kitchen</v>
      </c>
      <c r="V4788" t="s">
        <v>40</v>
      </c>
    </row>
    <row r="4789" spans="1:22" x14ac:dyDescent="0.35">
      <c r="A4789" t="s">
        <v>12109</v>
      </c>
      <c r="B4789" s="1">
        <v>44973</v>
      </c>
      <c r="C4789" t="s">
        <v>27</v>
      </c>
      <c r="D4789" t="s">
        <v>1192</v>
      </c>
      <c r="E4789" t="s">
        <v>185</v>
      </c>
      <c r="F4789" t="s">
        <v>306</v>
      </c>
      <c r="G4789" t="s">
        <v>21</v>
      </c>
      <c r="H4789" t="s">
        <v>260</v>
      </c>
      <c r="I4789" t="s">
        <v>1193</v>
      </c>
      <c r="J4789" t="s">
        <v>1194</v>
      </c>
      <c r="K4789" s="9" t="s">
        <v>502</v>
      </c>
      <c r="L4789" t="s">
        <v>1195</v>
      </c>
      <c r="M4789">
        <v>38.99</v>
      </c>
      <c r="N4789">
        <v>11.446999999999999</v>
      </c>
      <c r="O4789">
        <v>8</v>
      </c>
      <c r="P4789">
        <v>0.17</v>
      </c>
      <c r="Q4789">
        <f>IFERROR(SEARCH("-",R4789)+2, 1)</f>
        <v>1</v>
      </c>
      <c r="R4789" s="9" t="s">
        <v>502</v>
      </c>
      <c r="S4789" s="9" t="b">
        <f>R4789&lt;&gt;K4789</f>
        <v>0</v>
      </c>
      <c r="T4789" t="str">
        <f xml:space="preserve"> TRIM( LEFT(R4789,  IFERROR(   SEARCH(" - ",R4789), LEN(R4789) )    ) )</f>
        <v>Office</v>
      </c>
      <c r="U4789" t="str">
        <f>MID(R4789, Q4789,LEN(R4789))</f>
        <v>Office</v>
      </c>
      <c r="V4789" t="s">
        <v>260</v>
      </c>
    </row>
    <row r="4790" spans="1:22" x14ac:dyDescent="0.35">
      <c r="A4790" t="s">
        <v>16130</v>
      </c>
      <c r="B4790" s="1">
        <v>45258</v>
      </c>
      <c r="C4790" t="s">
        <v>27</v>
      </c>
      <c r="D4790" t="s">
        <v>16131</v>
      </c>
      <c r="E4790" t="s">
        <v>185</v>
      </c>
      <c r="F4790" t="s">
        <v>306</v>
      </c>
      <c r="G4790" t="s">
        <v>21</v>
      </c>
      <c r="H4790" t="s">
        <v>49</v>
      </c>
      <c r="I4790" t="s">
        <v>5523</v>
      </c>
      <c r="J4790" t="s">
        <v>5524</v>
      </c>
      <c r="K4790" s="9" t="s">
        <v>82</v>
      </c>
      <c r="L4790" t="s">
        <v>379</v>
      </c>
      <c r="M4790">
        <v>29.24</v>
      </c>
      <c r="N4790">
        <v>8.7469999999999999</v>
      </c>
      <c r="O4790">
        <v>4</v>
      </c>
      <c r="P4790">
        <v>0.04</v>
      </c>
      <c r="Q4790">
        <f>IFERROR(SEARCH("-",R4790)+2, 1)</f>
        <v>1</v>
      </c>
      <c r="R4790" s="9" t="s">
        <v>82</v>
      </c>
      <c r="S4790" s="9" t="b">
        <f>R4790&lt;&gt;K4790</f>
        <v>0</v>
      </c>
      <c r="T4790" t="str">
        <f xml:space="preserve"> TRIM( LEFT(R4790,  IFERROR(   SEARCH(" - ",R4790), LEN(R4790) )    ) )</f>
        <v>Home</v>
      </c>
      <c r="U4790" t="str">
        <f>MID(R4790, Q4790,LEN(R4790))</f>
        <v>Home</v>
      </c>
      <c r="V4790" t="s">
        <v>49</v>
      </c>
    </row>
    <row r="4791" spans="1:22" x14ac:dyDescent="0.35">
      <c r="A4791" t="s">
        <v>482</v>
      </c>
      <c r="B4791" s="1">
        <v>45320</v>
      </c>
      <c r="C4791" t="s">
        <v>27</v>
      </c>
      <c r="D4791" t="s">
        <v>483</v>
      </c>
      <c r="E4791" t="s">
        <v>185</v>
      </c>
      <c r="F4791" t="s">
        <v>306</v>
      </c>
      <c r="G4791" t="s">
        <v>21</v>
      </c>
      <c r="H4791" t="s">
        <v>202</v>
      </c>
      <c r="I4791" t="s">
        <v>484</v>
      </c>
      <c r="J4791" t="s">
        <v>485</v>
      </c>
      <c r="K4791" s="9" t="s">
        <v>74</v>
      </c>
      <c r="L4791" t="s">
        <v>486</v>
      </c>
      <c r="M4791">
        <v>9.99</v>
      </c>
      <c r="N4791">
        <v>2.9969999999999999</v>
      </c>
      <c r="O4791">
        <v>14</v>
      </c>
      <c r="Q4791">
        <f>IFERROR(SEARCH("-",R4791)+2, 1)</f>
        <v>8</v>
      </c>
      <c r="R4791" s="9" t="s">
        <v>74</v>
      </c>
      <c r="S4791" s="9" t="b">
        <f>R4791&lt;&gt;K4791</f>
        <v>0</v>
      </c>
      <c r="T4791" t="str">
        <f xml:space="preserve"> TRIM( LEFT(R4791,  IFERROR(   SEARCH(" - ",R4791), LEN(R4791) )    ) )</f>
        <v>Food</v>
      </c>
      <c r="U4791" t="str">
        <f>MID(R4791, Q4791,LEN(R4791))</f>
        <v>Meat</v>
      </c>
      <c r="V4791" t="s">
        <v>202</v>
      </c>
    </row>
    <row r="4792" spans="1:22" x14ac:dyDescent="0.35">
      <c r="A4792" t="s">
        <v>3683</v>
      </c>
      <c r="B4792" s="1">
        <v>45396</v>
      </c>
      <c r="C4792" t="s">
        <v>27</v>
      </c>
      <c r="D4792" t="s">
        <v>3684</v>
      </c>
      <c r="E4792" t="s">
        <v>185</v>
      </c>
      <c r="F4792" t="s">
        <v>186</v>
      </c>
      <c r="G4792" t="s">
        <v>21</v>
      </c>
      <c r="H4792" t="s">
        <v>202</v>
      </c>
      <c r="I4792" t="s">
        <v>3685</v>
      </c>
      <c r="J4792" t="s">
        <v>3686</v>
      </c>
      <c r="K4792" s="9" t="s">
        <v>3687</v>
      </c>
      <c r="L4792" t="s">
        <v>2430</v>
      </c>
      <c r="M4792">
        <v>4.99</v>
      </c>
      <c r="N4792">
        <v>1.996</v>
      </c>
      <c r="O4792">
        <v>6</v>
      </c>
      <c r="P4792">
        <v>0.28000000000000003</v>
      </c>
      <c r="Q4792">
        <f>IFERROR(SEARCH("-",R4792)+2, 1)</f>
        <v>8</v>
      </c>
      <c r="R4792" s="9" t="s">
        <v>3687</v>
      </c>
      <c r="S4792" s="9" t="b">
        <f>R4792&lt;&gt;K4792</f>
        <v>0</v>
      </c>
      <c r="T4792" t="str">
        <f xml:space="preserve"> TRIM( LEFT(R4792,  IFERROR(   SEARCH(" - ",R4792), LEN(R4792) )    ) )</f>
        <v>Food</v>
      </c>
      <c r="U4792" t="str">
        <f>MID(R4792, Q4792,LEN(R4792))</f>
        <v>Grocery</v>
      </c>
      <c r="V4792" t="s">
        <v>202</v>
      </c>
    </row>
    <row r="4793" spans="1:22" x14ac:dyDescent="0.35">
      <c r="A4793" t="s">
        <v>18565</v>
      </c>
      <c r="B4793" s="1">
        <v>45213</v>
      </c>
      <c r="C4793" t="s">
        <v>27</v>
      </c>
      <c r="D4793" t="s">
        <v>7767</v>
      </c>
      <c r="E4793" t="s">
        <v>185</v>
      </c>
      <c r="F4793" t="s">
        <v>186</v>
      </c>
      <c r="G4793" t="s">
        <v>21</v>
      </c>
      <c r="I4793" t="s">
        <v>7768</v>
      </c>
      <c r="J4793" t="s">
        <v>7769</v>
      </c>
      <c r="K4793" s="9" t="s">
        <v>24</v>
      </c>
      <c r="L4793" t="s">
        <v>7770</v>
      </c>
      <c r="M4793">
        <v>5.49</v>
      </c>
      <c r="N4793">
        <v>1.647</v>
      </c>
      <c r="O4793">
        <v>6</v>
      </c>
      <c r="P4793">
        <v>0.23</v>
      </c>
      <c r="Q4793">
        <f>IFERROR(SEARCH("-",R4793)+2, 1)</f>
        <v>8</v>
      </c>
      <c r="R4793" s="9" t="s">
        <v>24</v>
      </c>
      <c r="S4793" s="9" t="b">
        <f>R4793&lt;&gt;K4793</f>
        <v>0</v>
      </c>
      <c r="T4793" t="str">
        <f xml:space="preserve"> TRIM( LEFT(R4793,  IFERROR(   SEARCH(" - ",R4793), LEN(R4793) )    ) )</f>
        <v>Food</v>
      </c>
      <c r="U4793" t="str">
        <f>MID(R4793, Q4793,LEN(R4793))</f>
        <v>Snacks</v>
      </c>
    </row>
    <row r="4794" spans="1:22" x14ac:dyDescent="0.35">
      <c r="A4794" t="s">
        <v>2246</v>
      </c>
      <c r="B4794" s="1">
        <v>45615</v>
      </c>
      <c r="C4794" t="s">
        <v>27</v>
      </c>
      <c r="D4794" t="s">
        <v>2247</v>
      </c>
      <c r="E4794" t="s">
        <v>185</v>
      </c>
      <c r="F4794" t="s">
        <v>186</v>
      </c>
      <c r="G4794" t="s">
        <v>21</v>
      </c>
      <c r="H4794" t="s">
        <v>40</v>
      </c>
      <c r="I4794" t="s">
        <v>2248</v>
      </c>
      <c r="J4794" t="s">
        <v>2249</v>
      </c>
      <c r="K4794" s="9" t="s">
        <v>98</v>
      </c>
      <c r="L4794" t="s">
        <v>99</v>
      </c>
      <c r="M4794">
        <v>4.29</v>
      </c>
      <c r="N4794">
        <v>1.2869999999999999</v>
      </c>
      <c r="O4794">
        <v>17</v>
      </c>
      <c r="P4794">
        <v>0.09</v>
      </c>
      <c r="Q4794">
        <f>IFERROR(SEARCH("-",R4794)+2, 1)</f>
        <v>8</v>
      </c>
      <c r="R4794" s="9" t="s">
        <v>98</v>
      </c>
      <c r="S4794" s="9" t="b">
        <f>R4794&lt;&gt;K4794</f>
        <v>0</v>
      </c>
      <c r="T4794" t="str">
        <f xml:space="preserve"> TRIM( LEFT(R4794,  IFERROR(   SEARCH(" - ",R4794), LEN(R4794) )    ) )</f>
        <v>Food</v>
      </c>
      <c r="U4794" t="str">
        <f>MID(R4794, Q4794,LEN(R4794))</f>
        <v>Baking</v>
      </c>
      <c r="V4794" t="s">
        <v>40</v>
      </c>
    </row>
    <row r="4795" spans="1:22" x14ac:dyDescent="0.35">
      <c r="A4795" t="s">
        <v>18731</v>
      </c>
      <c r="B4795" s="1">
        <v>45217</v>
      </c>
      <c r="C4795" t="s">
        <v>27</v>
      </c>
      <c r="D4795" t="s">
        <v>9251</v>
      </c>
      <c r="E4795" t="s">
        <v>185</v>
      </c>
      <c r="F4795" t="s">
        <v>306</v>
      </c>
      <c r="G4795" t="s">
        <v>21</v>
      </c>
      <c r="H4795" t="s">
        <v>202</v>
      </c>
      <c r="I4795" t="s">
        <v>9252</v>
      </c>
      <c r="J4795" t="s">
        <v>9253</v>
      </c>
      <c r="L4795" t="s">
        <v>99</v>
      </c>
      <c r="M4795">
        <v>5.99</v>
      </c>
      <c r="N4795">
        <v>1.7969999999999999</v>
      </c>
      <c r="O4795">
        <v>2</v>
      </c>
      <c r="Q4795">
        <f>IFERROR(SEARCH("-",R4795)+2, 1)</f>
        <v>8</v>
      </c>
      <c r="R4795" s="9" t="s">
        <v>98</v>
      </c>
      <c r="S4795" s="9" t="b">
        <f>R4795&lt;&gt;K4795</f>
        <v>1</v>
      </c>
      <c r="T4795" t="str">
        <f xml:space="preserve"> TRIM( LEFT(R4795,  IFERROR(   SEARCH(" - ",R4795), LEN(R4795) )    ) )</f>
        <v>Food</v>
      </c>
      <c r="U4795" t="str">
        <f>MID(R4795, Q4795,LEN(R4795))</f>
        <v>Baking</v>
      </c>
      <c r="V4795" t="s">
        <v>202</v>
      </c>
    </row>
    <row r="4796" spans="1:22" x14ac:dyDescent="0.35">
      <c r="A4796" t="s">
        <v>9198</v>
      </c>
      <c r="B4796" s="1">
        <v>45438</v>
      </c>
      <c r="C4796" t="s">
        <v>27</v>
      </c>
      <c r="D4796" t="s">
        <v>7373</v>
      </c>
      <c r="E4796" t="s">
        <v>185</v>
      </c>
      <c r="F4796" t="s">
        <v>306</v>
      </c>
      <c r="G4796" t="s">
        <v>21</v>
      </c>
      <c r="H4796" t="s">
        <v>164</v>
      </c>
      <c r="I4796" t="s">
        <v>7374</v>
      </c>
      <c r="J4796" t="s">
        <v>7375</v>
      </c>
      <c r="K4796" s="9" t="s">
        <v>273</v>
      </c>
      <c r="L4796" t="s">
        <v>7376</v>
      </c>
      <c r="M4796">
        <v>39.99</v>
      </c>
      <c r="N4796">
        <v>11.997</v>
      </c>
      <c r="O4796">
        <v>10</v>
      </c>
      <c r="P4796">
        <v>0.13</v>
      </c>
      <c r="Q4796">
        <f>IFERROR(SEARCH("-",R4796)+2, 1)</f>
        <v>1</v>
      </c>
      <c r="R4796" s="9" t="s">
        <v>273</v>
      </c>
      <c r="S4796" s="9" t="b">
        <f>R4796&lt;&gt;K4796</f>
        <v>0</v>
      </c>
      <c r="T4796" t="str">
        <f xml:space="preserve"> TRIM( LEFT(R4796,  IFERROR(   SEARCH(" - ",R4796), LEN(R4796) )    ) )</f>
        <v>Toys</v>
      </c>
      <c r="U4796" t="str">
        <f>MID(R4796, Q4796,LEN(R4796))</f>
        <v>Toys</v>
      </c>
      <c r="V4796" t="s">
        <v>164</v>
      </c>
    </row>
    <row r="4797" spans="1:22" x14ac:dyDescent="0.35">
      <c r="A4797" t="s">
        <v>14133</v>
      </c>
      <c r="B4797" s="1">
        <v>45219</v>
      </c>
      <c r="C4797" t="s">
        <v>27</v>
      </c>
      <c r="D4797" t="s">
        <v>8147</v>
      </c>
      <c r="E4797" t="s">
        <v>185</v>
      </c>
      <c r="F4797" t="s">
        <v>306</v>
      </c>
      <c r="G4797" t="s">
        <v>21</v>
      </c>
      <c r="H4797" t="s">
        <v>40</v>
      </c>
      <c r="I4797" t="s">
        <v>8148</v>
      </c>
      <c r="J4797" t="s">
        <v>8149</v>
      </c>
      <c r="K4797" s="9" t="s">
        <v>442</v>
      </c>
      <c r="L4797" t="s">
        <v>1954</v>
      </c>
      <c r="M4797">
        <v>34.14</v>
      </c>
      <c r="N4797">
        <v>9.9969999999999999</v>
      </c>
      <c r="O4797">
        <v>2</v>
      </c>
      <c r="P4797">
        <v>0.35</v>
      </c>
      <c r="Q4797">
        <f>IFERROR(SEARCH("-",R4797)+2, 1)</f>
        <v>1</v>
      </c>
      <c r="R4797" s="9" t="s">
        <v>442</v>
      </c>
      <c r="S4797" s="9" t="b">
        <f>R4797&lt;&gt;K4797</f>
        <v>0</v>
      </c>
      <c r="T4797" t="str">
        <f xml:space="preserve"> TRIM( LEFT(R4797,  IFERROR(   SEARCH(" - ",R4797), LEN(R4797) )    ) )</f>
        <v>Beauty</v>
      </c>
      <c r="U4797" t="str">
        <f>MID(R4797, Q4797,LEN(R4797))</f>
        <v>Beauty</v>
      </c>
      <c r="V4797" t="s">
        <v>40</v>
      </c>
    </row>
    <row r="4798" spans="1:22" x14ac:dyDescent="0.35">
      <c r="A4798" t="s">
        <v>1447</v>
      </c>
      <c r="B4798" s="1">
        <v>45528</v>
      </c>
      <c r="C4798" t="s">
        <v>27</v>
      </c>
      <c r="D4798" t="s">
        <v>1448</v>
      </c>
      <c r="E4798" t="s">
        <v>185</v>
      </c>
      <c r="F4798" t="s">
        <v>186</v>
      </c>
      <c r="G4798" t="s">
        <v>21</v>
      </c>
      <c r="H4798" t="s">
        <v>202</v>
      </c>
      <c r="I4798" t="s">
        <v>1449</v>
      </c>
      <c r="J4798" t="s">
        <v>1450</v>
      </c>
      <c r="K4798" s="9" t="s">
        <v>24</v>
      </c>
      <c r="L4798" t="s">
        <v>1451</v>
      </c>
      <c r="M4798">
        <v>3.19</v>
      </c>
      <c r="N4798">
        <v>0.95699999999999996</v>
      </c>
      <c r="O4798">
        <v>20</v>
      </c>
      <c r="P4798">
        <v>0.11</v>
      </c>
      <c r="Q4798">
        <f>IFERROR(SEARCH("-",R4798)+2, 1)</f>
        <v>8</v>
      </c>
      <c r="R4798" s="9" t="s">
        <v>24</v>
      </c>
      <c r="S4798" s="9" t="b">
        <f>R4798&lt;&gt;K4798</f>
        <v>0</v>
      </c>
      <c r="T4798" t="str">
        <f xml:space="preserve"> TRIM( LEFT(R4798,  IFERROR(   SEARCH(" - ",R4798), LEN(R4798) )    ) )</f>
        <v>Food</v>
      </c>
      <c r="U4798" t="str">
        <f>MID(R4798, Q4798,LEN(R4798))</f>
        <v>Snacks</v>
      </c>
      <c r="V4798" t="s">
        <v>202</v>
      </c>
    </row>
    <row r="4799" spans="1:22" x14ac:dyDescent="0.35">
      <c r="A4799" t="s">
        <v>10488</v>
      </c>
      <c r="B4799" s="1">
        <v>45416</v>
      </c>
      <c r="C4799" t="s">
        <v>27</v>
      </c>
      <c r="D4799" t="s">
        <v>10489</v>
      </c>
      <c r="E4799" t="s">
        <v>185</v>
      </c>
      <c r="F4799" t="s">
        <v>306</v>
      </c>
      <c r="G4799" t="s">
        <v>21</v>
      </c>
      <c r="H4799" t="s">
        <v>31</v>
      </c>
      <c r="I4799" t="s">
        <v>6644</v>
      </c>
      <c r="J4799" t="s">
        <v>6645</v>
      </c>
      <c r="K4799" s="9" t="s">
        <v>760</v>
      </c>
      <c r="L4799" t="s">
        <v>761</v>
      </c>
      <c r="M4799">
        <v>9.49</v>
      </c>
      <c r="N4799">
        <v>3.3959999999999999</v>
      </c>
      <c r="O4799">
        <v>10</v>
      </c>
      <c r="P4799">
        <v>0.19</v>
      </c>
      <c r="Q4799">
        <f>IFERROR(SEARCH("-",R4799)+2, 1)</f>
        <v>8</v>
      </c>
      <c r="R4799" s="9" t="s">
        <v>760</v>
      </c>
      <c r="S4799" s="9" t="b">
        <f>R4799&lt;&gt;K4799</f>
        <v>0</v>
      </c>
      <c r="T4799" t="str">
        <f xml:space="preserve"> TRIM( LEFT(R4799,  IFERROR(   SEARCH(" - ",R4799), LEN(R4799) )    ) )</f>
        <v>Food</v>
      </c>
      <c r="U4799" t="str">
        <f>MID(R4799, Q4799,LEN(R4799))</f>
        <v>Oils</v>
      </c>
      <c r="V4799" t="s">
        <v>31</v>
      </c>
    </row>
    <row r="4800" spans="1:22" x14ac:dyDescent="0.35">
      <c r="A4800" t="s">
        <v>13138</v>
      </c>
      <c r="B4800" s="1">
        <v>45250</v>
      </c>
      <c r="C4800" t="s">
        <v>27</v>
      </c>
      <c r="D4800" t="s">
        <v>4546</v>
      </c>
      <c r="E4800" t="s">
        <v>185</v>
      </c>
      <c r="F4800" t="s">
        <v>306</v>
      </c>
      <c r="G4800" t="s">
        <v>21</v>
      </c>
      <c r="H4800" t="s">
        <v>260</v>
      </c>
      <c r="I4800" t="s">
        <v>4547</v>
      </c>
      <c r="J4800" t="s">
        <v>4548</v>
      </c>
      <c r="K4800" s="9" t="s">
        <v>136</v>
      </c>
      <c r="L4800" t="s">
        <v>182</v>
      </c>
      <c r="M4800">
        <v>14.14</v>
      </c>
      <c r="N4800">
        <v>3.9969999999999999</v>
      </c>
      <c r="O4800">
        <v>2</v>
      </c>
      <c r="P4800">
        <v>0.35</v>
      </c>
      <c r="Q4800">
        <f>IFERROR(SEARCH("-",R4800)+2, 1)</f>
        <v>1</v>
      </c>
      <c r="R4800" s="9" t="s">
        <v>136</v>
      </c>
      <c r="S4800" s="9" t="b">
        <f>R4800&lt;&gt;K4800</f>
        <v>0</v>
      </c>
      <c r="T4800" t="str">
        <f xml:space="preserve"> TRIM( LEFT(R4800,  IFERROR(   SEARCH(" - ",R4800), LEN(R4800) )    ) )</f>
        <v>Health</v>
      </c>
      <c r="U4800" t="str">
        <f>MID(R4800, Q4800,LEN(R4800))</f>
        <v>Health</v>
      </c>
      <c r="V4800" t="s">
        <v>260</v>
      </c>
    </row>
    <row r="4801" spans="1:22" x14ac:dyDescent="0.35">
      <c r="A4801" t="s">
        <v>12066</v>
      </c>
      <c r="B4801" s="1">
        <v>45122</v>
      </c>
      <c r="C4801" t="s">
        <v>27</v>
      </c>
      <c r="D4801" t="s">
        <v>1555</v>
      </c>
      <c r="E4801" t="s">
        <v>185</v>
      </c>
      <c r="F4801" t="s">
        <v>306</v>
      </c>
      <c r="G4801" t="s">
        <v>21</v>
      </c>
      <c r="H4801" t="s">
        <v>260</v>
      </c>
      <c r="I4801" t="s">
        <v>1556</v>
      </c>
      <c r="J4801" t="s">
        <v>1557</v>
      </c>
      <c r="K4801" s="9" t="s">
        <v>217</v>
      </c>
      <c r="L4801" t="s">
        <v>608</v>
      </c>
      <c r="M4801">
        <v>38.99</v>
      </c>
      <c r="N4801">
        <v>11.446999999999999</v>
      </c>
      <c r="O4801">
        <v>15</v>
      </c>
      <c r="Q4801">
        <f>IFERROR(SEARCH("-",R4801)+2, 1)</f>
        <v>1</v>
      </c>
      <c r="R4801" s="9" t="s">
        <v>217</v>
      </c>
      <c r="S4801" s="9" t="b">
        <f>R4801&lt;&gt;K4801</f>
        <v>0</v>
      </c>
      <c r="T4801" t="str">
        <f xml:space="preserve"> TRIM( LEFT(R4801,  IFERROR(   SEARCH(" - ",R4801), LEN(R4801) )    ) )</f>
        <v>Outdoor</v>
      </c>
      <c r="U4801" t="str">
        <f>MID(R4801, Q4801,LEN(R4801))</f>
        <v>Outdoor</v>
      </c>
      <c r="V4801" t="s">
        <v>260</v>
      </c>
    </row>
    <row r="4802" spans="1:22" x14ac:dyDescent="0.35">
      <c r="A4802" t="s">
        <v>12687</v>
      </c>
      <c r="B4802" s="1">
        <v>45100</v>
      </c>
      <c r="C4802" t="s">
        <v>27</v>
      </c>
      <c r="D4802" t="s">
        <v>5281</v>
      </c>
      <c r="E4802" t="s">
        <v>185</v>
      </c>
      <c r="F4802" t="s">
        <v>186</v>
      </c>
      <c r="G4802" t="s">
        <v>21</v>
      </c>
      <c r="I4802" t="s">
        <v>5282</v>
      </c>
      <c r="J4802" t="s">
        <v>5283</v>
      </c>
      <c r="K4802" s="9" t="s">
        <v>217</v>
      </c>
      <c r="L4802" t="s">
        <v>608</v>
      </c>
      <c r="M4802">
        <v>29.14</v>
      </c>
      <c r="N4802">
        <v>11.496</v>
      </c>
      <c r="O4802">
        <v>11</v>
      </c>
      <c r="P4802">
        <v>0.1</v>
      </c>
      <c r="Q4802">
        <f>IFERROR(SEARCH("-",R4802)+2, 1)</f>
        <v>1</v>
      </c>
      <c r="R4802" s="9" t="s">
        <v>217</v>
      </c>
      <c r="S4802" s="9" t="b">
        <f>R4802&lt;&gt;K4802</f>
        <v>0</v>
      </c>
      <c r="T4802" t="str">
        <f xml:space="preserve"> TRIM( LEFT(R4802,  IFERROR(   SEARCH(" - ",R4802), LEN(R4802) )    ) )</f>
        <v>Outdoor</v>
      </c>
      <c r="U4802" t="str">
        <f>MID(R4802, Q4802,LEN(R4802))</f>
        <v>Outdoor</v>
      </c>
    </row>
    <row r="4803" spans="1:22" x14ac:dyDescent="0.35">
      <c r="A4803" t="s">
        <v>3517</v>
      </c>
      <c r="B4803" s="1">
        <v>45433</v>
      </c>
      <c r="C4803" t="s">
        <v>27</v>
      </c>
      <c r="D4803" t="s">
        <v>2909</v>
      </c>
      <c r="E4803" t="s">
        <v>185</v>
      </c>
      <c r="F4803" t="s">
        <v>186</v>
      </c>
      <c r="G4803" t="s">
        <v>21</v>
      </c>
      <c r="H4803" t="s">
        <v>49</v>
      </c>
      <c r="I4803" t="s">
        <v>2910</v>
      </c>
      <c r="J4803" t="s">
        <v>2911</v>
      </c>
      <c r="K4803" s="9" t="s">
        <v>2476</v>
      </c>
      <c r="L4803" t="s">
        <v>2912</v>
      </c>
      <c r="M4803">
        <v>19.989999999999998</v>
      </c>
      <c r="N4803">
        <v>7.9960000000000004</v>
      </c>
      <c r="O4803">
        <v>12</v>
      </c>
      <c r="P4803">
        <v>0.08</v>
      </c>
      <c r="Q4803">
        <f>IFERROR(SEARCH("-",R4803)+2, 1)</f>
        <v>1</v>
      </c>
      <c r="R4803" s="9" t="s">
        <v>2476</v>
      </c>
      <c r="S4803" s="9" t="b">
        <f>R4803&lt;&gt;K4803</f>
        <v>0</v>
      </c>
      <c r="T4803" t="str">
        <f xml:space="preserve"> TRIM( LEFT(R4803,  IFERROR(   SEARCH(" - ",R4803), LEN(R4803) )    ) )</f>
        <v>Art Supplies</v>
      </c>
      <c r="U4803" t="str">
        <f>MID(R4803, Q4803,LEN(R4803))</f>
        <v>Art Supplies</v>
      </c>
      <c r="V4803" t="s">
        <v>49</v>
      </c>
    </row>
    <row r="4804" spans="1:22" x14ac:dyDescent="0.35">
      <c r="A4804" t="s">
        <v>17558</v>
      </c>
      <c r="B4804" s="1">
        <v>45581</v>
      </c>
      <c r="C4804" t="s">
        <v>27</v>
      </c>
      <c r="D4804" t="s">
        <v>7664</v>
      </c>
      <c r="E4804" t="s">
        <v>185</v>
      </c>
      <c r="F4804" t="s">
        <v>306</v>
      </c>
      <c r="G4804" t="s">
        <v>21</v>
      </c>
      <c r="H4804" t="s">
        <v>40</v>
      </c>
      <c r="I4804" t="s">
        <v>7665</v>
      </c>
      <c r="J4804" t="s">
        <v>7666</v>
      </c>
      <c r="K4804" s="9" t="s">
        <v>2476</v>
      </c>
      <c r="L4804" t="s">
        <v>2912</v>
      </c>
      <c r="M4804">
        <v>19.989999999999998</v>
      </c>
      <c r="N4804">
        <v>5.9969999999999999</v>
      </c>
      <c r="O4804">
        <v>10</v>
      </c>
      <c r="P4804">
        <v>0.1</v>
      </c>
      <c r="Q4804">
        <f>IFERROR(SEARCH("-",R4804)+2, 1)</f>
        <v>1</v>
      </c>
      <c r="R4804" s="9" t="s">
        <v>2476</v>
      </c>
      <c r="S4804" s="9" t="b">
        <f>R4804&lt;&gt;K4804</f>
        <v>0</v>
      </c>
      <c r="T4804" t="str">
        <f xml:space="preserve"> TRIM( LEFT(R4804,  IFERROR(   SEARCH(" - ",R4804), LEN(R4804) )    ) )</f>
        <v>Art Supplies</v>
      </c>
      <c r="U4804" t="str">
        <f>MID(R4804, Q4804,LEN(R4804))</f>
        <v>Art Supplies</v>
      </c>
      <c r="V4804" t="s">
        <v>40</v>
      </c>
    </row>
    <row r="4805" spans="1:22" x14ac:dyDescent="0.35">
      <c r="A4805" t="s">
        <v>5659</v>
      </c>
      <c r="B4805" s="1">
        <v>45654</v>
      </c>
      <c r="C4805" t="s">
        <v>27</v>
      </c>
      <c r="D4805" t="s">
        <v>3347</v>
      </c>
      <c r="E4805" t="s">
        <v>185</v>
      </c>
      <c r="F4805" t="s">
        <v>186</v>
      </c>
      <c r="G4805" t="s">
        <v>21</v>
      </c>
      <c r="H4805" t="s">
        <v>40</v>
      </c>
      <c r="I4805" t="s">
        <v>3348</v>
      </c>
      <c r="J4805" t="s">
        <v>3349</v>
      </c>
      <c r="K4805" s="9" t="s">
        <v>531</v>
      </c>
      <c r="L4805" t="s">
        <v>3350</v>
      </c>
      <c r="M4805">
        <v>4.49</v>
      </c>
      <c r="N4805">
        <v>1.796</v>
      </c>
      <c r="O4805">
        <v>19</v>
      </c>
      <c r="P4805">
        <v>0.32</v>
      </c>
      <c r="Q4805">
        <f>IFERROR(SEARCH("-",R4805)+2, 1)</f>
        <v>8</v>
      </c>
      <c r="R4805" s="9" t="s">
        <v>531</v>
      </c>
      <c r="S4805" s="9" t="b">
        <f>R4805&lt;&gt;K4805</f>
        <v>0</v>
      </c>
      <c r="T4805" t="str">
        <f xml:space="preserve"> TRIM( LEFT(R4805,  IFERROR(   SEARCH(" - ",R4805), LEN(R4805) )    ) )</f>
        <v>Food</v>
      </c>
      <c r="U4805" t="str">
        <f>MID(R4805, Q4805,LEN(R4805))</f>
        <v>Breakfast</v>
      </c>
      <c r="V4805" t="s">
        <v>40</v>
      </c>
    </row>
    <row r="4806" spans="1:22" x14ac:dyDescent="0.35">
      <c r="A4806" t="s">
        <v>9112</v>
      </c>
      <c r="B4806" s="1">
        <v>45627</v>
      </c>
      <c r="C4806" t="s">
        <v>27</v>
      </c>
      <c r="D4806" t="s">
        <v>9113</v>
      </c>
      <c r="E4806" t="s">
        <v>185</v>
      </c>
      <c r="F4806" t="s">
        <v>306</v>
      </c>
      <c r="G4806" t="s">
        <v>21</v>
      </c>
      <c r="H4806" t="s">
        <v>202</v>
      </c>
      <c r="I4806" t="s">
        <v>9114</v>
      </c>
      <c r="J4806" t="s">
        <v>9115</v>
      </c>
      <c r="K4806" s="9" t="s">
        <v>43</v>
      </c>
      <c r="L4806" t="s">
        <v>9116</v>
      </c>
      <c r="M4806">
        <v>22.99</v>
      </c>
      <c r="N4806">
        <v>6.8970000000000002</v>
      </c>
      <c r="O4806">
        <v>10</v>
      </c>
      <c r="P4806">
        <v>0.01</v>
      </c>
      <c r="Q4806">
        <f>IFERROR(SEARCH("-",R4806)+2, 1)</f>
        <v>1</v>
      </c>
      <c r="R4806" s="9" t="s">
        <v>43</v>
      </c>
      <c r="S4806" s="9" t="b">
        <f>R4806&lt;&gt;K4806</f>
        <v>0</v>
      </c>
      <c r="T4806" t="str">
        <f xml:space="preserve"> TRIM( LEFT(R4806,  IFERROR(   SEARCH(" - ",R4806), LEN(R4806) )    ) )</f>
        <v>Accessories</v>
      </c>
      <c r="U4806" t="str">
        <f>MID(R4806, Q4806,LEN(R4806))</f>
        <v>Accessories</v>
      </c>
      <c r="V4806" t="s">
        <v>202</v>
      </c>
    </row>
    <row r="4807" spans="1:22" x14ac:dyDescent="0.35">
      <c r="A4807" t="s">
        <v>17933</v>
      </c>
      <c r="B4807" s="1">
        <v>45328</v>
      </c>
      <c r="C4807" t="s">
        <v>27</v>
      </c>
      <c r="D4807" t="s">
        <v>7907</v>
      </c>
      <c r="E4807" t="s">
        <v>185</v>
      </c>
      <c r="F4807" t="s">
        <v>186</v>
      </c>
      <c r="G4807" t="s">
        <v>21</v>
      </c>
      <c r="H4807" t="s">
        <v>202</v>
      </c>
      <c r="I4807" t="s">
        <v>7908</v>
      </c>
      <c r="J4807" t="s">
        <v>7909</v>
      </c>
      <c r="K4807" s="9" t="s">
        <v>858</v>
      </c>
      <c r="L4807" t="s">
        <v>3154</v>
      </c>
      <c r="M4807">
        <v>9.99</v>
      </c>
      <c r="N4807">
        <v>2.9969999999999999</v>
      </c>
      <c r="O4807">
        <v>11</v>
      </c>
      <c r="P4807">
        <v>0.08</v>
      </c>
      <c r="Q4807">
        <f>IFERROR(SEARCH("-",R4807)+2, 1)</f>
        <v>1</v>
      </c>
      <c r="R4807" s="9" t="s">
        <v>858</v>
      </c>
      <c r="S4807" s="9" t="b">
        <f>R4807&lt;&gt;K4807</f>
        <v>0</v>
      </c>
      <c r="T4807" t="str">
        <f xml:space="preserve"> TRIM( LEFT(R4807,  IFERROR(   SEARCH(" - ",R4807), LEN(R4807) )    ) )</f>
        <v>Pets</v>
      </c>
      <c r="U4807" t="str">
        <f>MID(R4807, Q4807,LEN(R4807))</f>
        <v>Pets</v>
      </c>
      <c r="V4807" t="s">
        <v>202</v>
      </c>
    </row>
    <row r="4808" spans="1:22" x14ac:dyDescent="0.35">
      <c r="A4808" t="s">
        <v>1834</v>
      </c>
      <c r="B4808" s="1">
        <v>45315</v>
      </c>
      <c r="C4808" t="s">
        <v>27</v>
      </c>
      <c r="D4808" t="s">
        <v>505</v>
      </c>
      <c r="E4808" t="s">
        <v>185</v>
      </c>
      <c r="F4808" t="s">
        <v>186</v>
      </c>
      <c r="G4808" t="s">
        <v>21</v>
      </c>
      <c r="H4808" t="s">
        <v>179</v>
      </c>
      <c r="I4808" t="s">
        <v>506</v>
      </c>
      <c r="J4808" t="s">
        <v>507</v>
      </c>
      <c r="K4808" s="9" t="s">
        <v>34</v>
      </c>
      <c r="L4808" t="s">
        <v>508</v>
      </c>
      <c r="M4808">
        <v>2.4900000000000002</v>
      </c>
      <c r="N4808">
        <v>0.747</v>
      </c>
      <c r="O4808">
        <v>8</v>
      </c>
      <c r="P4808">
        <v>0.38</v>
      </c>
      <c r="Q4808">
        <f>IFERROR(SEARCH("-",R4808)+2, 1)</f>
        <v>8</v>
      </c>
      <c r="R4808" s="9" t="s">
        <v>34</v>
      </c>
      <c r="S4808" s="9" t="b">
        <f>R4808&lt;&gt;K4808</f>
        <v>0</v>
      </c>
      <c r="T4808" t="str">
        <f xml:space="preserve"> TRIM( LEFT(R4808,  IFERROR(   SEARCH(" - ",R4808), LEN(R4808) )    ) )</f>
        <v>Food</v>
      </c>
      <c r="U4808" t="str">
        <f>MID(R4808, Q4808,LEN(R4808))</f>
        <v>Condiments</v>
      </c>
      <c r="V4808" t="s">
        <v>179</v>
      </c>
    </row>
    <row r="4809" spans="1:22" x14ac:dyDescent="0.35">
      <c r="A4809" t="s">
        <v>1155</v>
      </c>
      <c r="B4809" s="1">
        <v>45317</v>
      </c>
      <c r="C4809" t="s">
        <v>27</v>
      </c>
      <c r="D4809" t="s">
        <v>1156</v>
      </c>
      <c r="E4809" t="s">
        <v>185</v>
      </c>
      <c r="F4809" t="s">
        <v>306</v>
      </c>
      <c r="G4809" t="s">
        <v>21</v>
      </c>
      <c r="H4809" t="s">
        <v>40</v>
      </c>
      <c r="I4809" t="s">
        <v>1157</v>
      </c>
      <c r="J4809" t="s">
        <v>1158</v>
      </c>
      <c r="K4809" s="9" t="s">
        <v>74</v>
      </c>
      <c r="L4809" t="s">
        <v>1159</v>
      </c>
      <c r="M4809">
        <v>5.49</v>
      </c>
      <c r="N4809">
        <v>1.647</v>
      </c>
      <c r="O4809">
        <v>5</v>
      </c>
      <c r="P4809">
        <v>0.28000000000000003</v>
      </c>
      <c r="Q4809">
        <f>IFERROR(SEARCH("-",R4809)+2, 1)</f>
        <v>8</v>
      </c>
      <c r="R4809" s="9" t="s">
        <v>74</v>
      </c>
      <c r="S4809" s="9" t="b">
        <f>R4809&lt;&gt;K4809</f>
        <v>0</v>
      </c>
      <c r="T4809" t="str">
        <f xml:space="preserve"> TRIM( LEFT(R4809,  IFERROR(   SEARCH(" - ",R4809), LEN(R4809) )    ) )</f>
        <v>Food</v>
      </c>
      <c r="U4809" t="str">
        <f>MID(R4809, Q4809,LEN(R4809))</f>
        <v>Meat</v>
      </c>
      <c r="V4809" t="s">
        <v>40</v>
      </c>
    </row>
    <row r="4810" spans="1:22" x14ac:dyDescent="0.35">
      <c r="A4810" t="s">
        <v>2776</v>
      </c>
      <c r="B4810" s="1">
        <v>45476</v>
      </c>
      <c r="C4810" t="s">
        <v>27</v>
      </c>
      <c r="D4810" t="s">
        <v>1156</v>
      </c>
      <c r="E4810" t="s">
        <v>185</v>
      </c>
      <c r="F4810" t="s">
        <v>186</v>
      </c>
      <c r="G4810" t="s">
        <v>21</v>
      </c>
      <c r="H4810" t="s">
        <v>78</v>
      </c>
      <c r="I4810" t="s">
        <v>1157</v>
      </c>
      <c r="J4810" t="s">
        <v>1158</v>
      </c>
      <c r="K4810" s="9" t="s">
        <v>74</v>
      </c>
      <c r="L4810" t="s">
        <v>1159</v>
      </c>
      <c r="M4810">
        <v>5.49</v>
      </c>
      <c r="N4810">
        <v>1.647</v>
      </c>
      <c r="O4810">
        <v>3</v>
      </c>
      <c r="P4810">
        <v>0.06</v>
      </c>
      <c r="Q4810">
        <f>IFERROR(SEARCH("-",R4810)+2, 1)</f>
        <v>8</v>
      </c>
      <c r="R4810" s="9" t="s">
        <v>74</v>
      </c>
      <c r="S4810" s="9" t="b">
        <f>R4810&lt;&gt;K4810</f>
        <v>0</v>
      </c>
      <c r="T4810" t="str">
        <f xml:space="preserve"> TRIM( LEFT(R4810,  IFERROR(   SEARCH(" - ",R4810), LEN(R4810) )    ) )</f>
        <v>Food</v>
      </c>
      <c r="U4810" t="str">
        <f>MID(R4810, Q4810,LEN(R4810))</f>
        <v>Meat</v>
      </c>
      <c r="V4810" t="s">
        <v>78</v>
      </c>
    </row>
    <row r="4811" spans="1:22" x14ac:dyDescent="0.35">
      <c r="A4811" t="s">
        <v>14165</v>
      </c>
      <c r="B4811" s="1">
        <v>45038</v>
      </c>
      <c r="C4811" t="s">
        <v>27</v>
      </c>
      <c r="D4811" t="s">
        <v>7413</v>
      </c>
      <c r="E4811" t="s">
        <v>185</v>
      </c>
      <c r="F4811" t="s">
        <v>186</v>
      </c>
      <c r="G4811" t="s">
        <v>21</v>
      </c>
      <c r="H4811" t="s">
        <v>31</v>
      </c>
      <c r="I4811" t="s">
        <v>7414</v>
      </c>
      <c r="J4811" t="s">
        <v>7415</v>
      </c>
      <c r="K4811" s="9" t="s">
        <v>273</v>
      </c>
      <c r="L4811" t="s">
        <v>3089</v>
      </c>
      <c r="M4811">
        <v>14.14</v>
      </c>
      <c r="N4811">
        <v>3.9969999999999999</v>
      </c>
      <c r="O4811">
        <v>14</v>
      </c>
      <c r="P4811">
        <v>0.11</v>
      </c>
      <c r="Q4811">
        <f>IFERROR(SEARCH("-",R4811)+2, 1)</f>
        <v>1</v>
      </c>
      <c r="R4811" s="9" t="s">
        <v>273</v>
      </c>
      <c r="S4811" s="9" t="b">
        <f>R4811&lt;&gt;K4811</f>
        <v>0</v>
      </c>
      <c r="T4811" t="str">
        <f xml:space="preserve"> TRIM( LEFT(R4811,  IFERROR(   SEARCH(" - ",R4811), LEN(R4811) )    ) )</f>
        <v>Toys</v>
      </c>
      <c r="U4811" t="str">
        <f>MID(R4811, Q4811,LEN(R4811))</f>
        <v>Toys</v>
      </c>
      <c r="V4811" t="s">
        <v>31</v>
      </c>
    </row>
    <row r="4812" spans="1:22" x14ac:dyDescent="0.35">
      <c r="A4812" t="s">
        <v>12904</v>
      </c>
      <c r="B4812" s="1">
        <v>45139</v>
      </c>
      <c r="C4812" t="s">
        <v>27</v>
      </c>
      <c r="D4812" t="s">
        <v>4550</v>
      </c>
      <c r="E4812" t="s">
        <v>185</v>
      </c>
      <c r="F4812" t="s">
        <v>306</v>
      </c>
      <c r="G4812" t="s">
        <v>21</v>
      </c>
      <c r="H4812" t="s">
        <v>179</v>
      </c>
      <c r="I4812" t="s">
        <v>4551</v>
      </c>
      <c r="J4812" t="s">
        <v>4552</v>
      </c>
      <c r="K4812" s="9" t="s">
        <v>1606</v>
      </c>
      <c r="L4812" t="s">
        <v>1826</v>
      </c>
      <c r="M4812">
        <v>1.44</v>
      </c>
      <c r="N4812">
        <v>0.41599999999999998</v>
      </c>
      <c r="O4812">
        <v>13</v>
      </c>
      <c r="P4812">
        <v>0.33</v>
      </c>
      <c r="Q4812">
        <f>IFERROR(SEARCH("-",R4812)+2, 1)</f>
        <v>8</v>
      </c>
      <c r="R4812" s="9" t="s">
        <v>1606</v>
      </c>
      <c r="S4812" s="9" t="b">
        <f>R4812&lt;&gt;K4812</f>
        <v>0</v>
      </c>
      <c r="T4812" t="str">
        <f xml:space="preserve"> TRIM( LEFT(R4812,  IFERROR(   SEARCH(" - ",R4812), LEN(R4812) )    ) )</f>
        <v>Food</v>
      </c>
      <c r="U4812" t="str">
        <f>MID(R4812, Q4812,LEN(R4812))</f>
        <v>Vegetables</v>
      </c>
      <c r="V4812" t="s">
        <v>179</v>
      </c>
    </row>
    <row r="4813" spans="1:22" x14ac:dyDescent="0.35">
      <c r="A4813" t="s">
        <v>1853</v>
      </c>
      <c r="B4813" s="1">
        <v>45523</v>
      </c>
      <c r="C4813" t="s">
        <v>27</v>
      </c>
      <c r="D4813" t="s">
        <v>1823</v>
      </c>
      <c r="E4813" t="s">
        <v>185</v>
      </c>
      <c r="F4813" t="s">
        <v>186</v>
      </c>
      <c r="G4813" t="s">
        <v>21</v>
      </c>
      <c r="H4813" t="s">
        <v>202</v>
      </c>
      <c r="I4813" t="s">
        <v>1824</v>
      </c>
      <c r="J4813" t="s">
        <v>1825</v>
      </c>
      <c r="K4813" s="9" t="s">
        <v>189</v>
      </c>
      <c r="L4813" t="s">
        <v>1826</v>
      </c>
      <c r="M4813">
        <v>5.99</v>
      </c>
      <c r="N4813">
        <v>1.7969999999999999</v>
      </c>
      <c r="O4813">
        <v>3</v>
      </c>
      <c r="P4813">
        <v>0.32</v>
      </c>
      <c r="Q4813">
        <f>IFERROR(SEARCH("-",R4813)+2, 1)</f>
        <v>8</v>
      </c>
      <c r="R4813" s="9" t="s">
        <v>189</v>
      </c>
      <c r="S4813" s="9" t="b">
        <f>R4813&lt;&gt;K4813</f>
        <v>0</v>
      </c>
      <c r="T4813" t="str">
        <f xml:space="preserve"> TRIM( LEFT(R4813,  IFERROR(   SEARCH(" - ",R4813), LEN(R4813) )    ) )</f>
        <v>Food</v>
      </c>
      <c r="U4813" t="str">
        <f>MID(R4813, Q4813,LEN(R4813))</f>
        <v>Prepared Foods</v>
      </c>
      <c r="V4813" t="s">
        <v>202</v>
      </c>
    </row>
    <row r="4814" spans="1:22" x14ac:dyDescent="0.35">
      <c r="A4814" t="s">
        <v>16529</v>
      </c>
      <c r="B4814" s="1">
        <v>45093</v>
      </c>
      <c r="C4814" t="s">
        <v>27</v>
      </c>
      <c r="D4814" t="s">
        <v>16530</v>
      </c>
      <c r="E4814" t="s">
        <v>185</v>
      </c>
      <c r="F4814" t="s">
        <v>186</v>
      </c>
      <c r="G4814" t="s">
        <v>21</v>
      </c>
      <c r="H4814" t="s">
        <v>78</v>
      </c>
      <c r="I4814" t="s">
        <v>4323</v>
      </c>
      <c r="J4814" t="s">
        <v>4324</v>
      </c>
      <c r="K4814" s="9" t="s">
        <v>189</v>
      </c>
      <c r="L4814" t="s">
        <v>1826</v>
      </c>
      <c r="M4814">
        <v>3.24</v>
      </c>
      <c r="N4814">
        <v>1.3460000000000001</v>
      </c>
      <c r="O4814">
        <v>8</v>
      </c>
      <c r="P4814">
        <v>0</v>
      </c>
      <c r="Q4814">
        <f>IFERROR(SEARCH("-",R4814)+2, 1)</f>
        <v>8</v>
      </c>
      <c r="R4814" s="9" t="s">
        <v>189</v>
      </c>
      <c r="S4814" s="9" t="b">
        <f>R4814&lt;&gt;K4814</f>
        <v>0</v>
      </c>
      <c r="T4814" t="str">
        <f xml:space="preserve"> TRIM( LEFT(R4814,  IFERROR(   SEARCH(" - ",R4814), LEN(R4814) )    ) )</f>
        <v>Food</v>
      </c>
      <c r="U4814" t="str">
        <f>MID(R4814, Q4814,LEN(R4814))</f>
        <v>Prepared Foods</v>
      </c>
      <c r="V4814" t="s">
        <v>78</v>
      </c>
    </row>
    <row r="4815" spans="1:22" x14ac:dyDescent="0.35">
      <c r="A4815" t="s">
        <v>9817</v>
      </c>
      <c r="B4815" s="1">
        <v>45652</v>
      </c>
      <c r="C4815" t="s">
        <v>27</v>
      </c>
      <c r="D4815" t="s">
        <v>9818</v>
      </c>
      <c r="E4815" t="s">
        <v>185</v>
      </c>
      <c r="F4815" t="s">
        <v>186</v>
      </c>
      <c r="G4815" t="s">
        <v>21</v>
      </c>
      <c r="H4815" t="s">
        <v>40</v>
      </c>
      <c r="I4815" t="s">
        <v>4148</v>
      </c>
      <c r="J4815" t="s">
        <v>4149</v>
      </c>
      <c r="K4815" s="9" t="s">
        <v>284</v>
      </c>
      <c r="L4815" t="s">
        <v>2855</v>
      </c>
      <c r="M4815">
        <v>3.99</v>
      </c>
      <c r="N4815">
        <v>0.89700000000000002</v>
      </c>
      <c r="O4815">
        <v>18</v>
      </c>
      <c r="P4815">
        <v>0.09</v>
      </c>
      <c r="Q4815">
        <f>IFERROR(SEARCH("-",R4815)+2, 1)</f>
        <v>8</v>
      </c>
      <c r="R4815" s="9" t="s">
        <v>284</v>
      </c>
      <c r="S4815" s="9" t="b">
        <f>R4815&lt;&gt;K4815</f>
        <v>0</v>
      </c>
      <c r="T4815" t="str">
        <f xml:space="preserve"> TRIM( LEFT(R4815,  IFERROR(   SEARCH(" - ",R4815), LEN(R4815) )    ) )</f>
        <v>Food</v>
      </c>
      <c r="U4815" t="str">
        <f>MID(R4815, Q4815,LEN(R4815))</f>
        <v>Canned Goods</v>
      </c>
      <c r="V4815" t="s">
        <v>40</v>
      </c>
    </row>
    <row r="4816" spans="1:22" x14ac:dyDescent="0.35">
      <c r="A4816" t="s">
        <v>16481</v>
      </c>
      <c r="B4816" s="1">
        <v>44969</v>
      </c>
      <c r="C4816" t="s">
        <v>27</v>
      </c>
      <c r="D4816" t="s">
        <v>16482</v>
      </c>
      <c r="E4816" t="s">
        <v>185</v>
      </c>
      <c r="F4816" t="s">
        <v>186</v>
      </c>
      <c r="G4816" t="s">
        <v>21</v>
      </c>
      <c r="I4816" t="s">
        <v>6873</v>
      </c>
      <c r="J4816" t="s">
        <v>6874</v>
      </c>
      <c r="K4816" s="9" t="s">
        <v>284</v>
      </c>
      <c r="L4816" t="s">
        <v>2855</v>
      </c>
      <c r="M4816">
        <v>2.04</v>
      </c>
      <c r="N4816">
        <v>0.86599999999999999</v>
      </c>
      <c r="O4816">
        <v>11</v>
      </c>
      <c r="P4816">
        <v>0.08</v>
      </c>
      <c r="Q4816">
        <f>IFERROR(SEARCH("-",R4816)+2, 1)</f>
        <v>8</v>
      </c>
      <c r="R4816" s="9" t="s">
        <v>284</v>
      </c>
      <c r="S4816" s="9" t="b">
        <f>R4816&lt;&gt;K4816</f>
        <v>0</v>
      </c>
      <c r="T4816" t="str">
        <f xml:space="preserve"> TRIM( LEFT(R4816,  IFERROR(   SEARCH(" - ",R4816), LEN(R4816) )    ) )</f>
        <v>Food</v>
      </c>
      <c r="U4816" t="str">
        <f>MID(R4816, Q4816,LEN(R4816))</f>
        <v>Canned Goods</v>
      </c>
    </row>
    <row r="4817" spans="1:22" x14ac:dyDescent="0.35">
      <c r="A4817" t="s">
        <v>16681</v>
      </c>
      <c r="B4817" s="1">
        <v>45259</v>
      </c>
      <c r="C4817" t="s">
        <v>27</v>
      </c>
      <c r="D4817" t="s">
        <v>16682</v>
      </c>
      <c r="E4817" t="s">
        <v>185</v>
      </c>
      <c r="F4817" t="s">
        <v>306</v>
      </c>
      <c r="G4817" t="s">
        <v>21</v>
      </c>
      <c r="H4817" t="s">
        <v>71</v>
      </c>
      <c r="I4817" t="s">
        <v>5070</v>
      </c>
      <c r="J4817" t="s">
        <v>5071</v>
      </c>
      <c r="K4817" s="9" t="s">
        <v>5072</v>
      </c>
      <c r="L4817" t="s">
        <v>5073</v>
      </c>
      <c r="M4817">
        <v>49.24</v>
      </c>
      <c r="N4817">
        <v>19.745999999999999</v>
      </c>
      <c r="O4817">
        <v>10</v>
      </c>
      <c r="Q4817">
        <f>IFERROR(SEARCH("-",R4817)+2, 1)</f>
        <v>12</v>
      </c>
      <c r="R4817" s="9" t="s">
        <v>5072</v>
      </c>
      <c r="S4817" s="9" t="b">
        <f>R4817&lt;&gt;K4817</f>
        <v>0</v>
      </c>
      <c r="T4817" t="str">
        <f xml:space="preserve"> TRIM( LEFT(R4817,  IFERROR(   SEARCH(" - ",R4817), LEN(R4817) )    ) )</f>
        <v>Clothing</v>
      </c>
      <c r="U4817" t="str">
        <f>MID(R4817, Q4817,LEN(R4817))</f>
        <v>Loungewear</v>
      </c>
      <c r="V4817" t="s">
        <v>71</v>
      </c>
    </row>
    <row r="4818" spans="1:22" x14ac:dyDescent="0.35">
      <c r="A4818" t="s">
        <v>17733</v>
      </c>
      <c r="B4818" s="1">
        <v>45679</v>
      </c>
      <c r="C4818" t="s">
        <v>27</v>
      </c>
      <c r="D4818" t="s">
        <v>14505</v>
      </c>
      <c r="E4818" t="s">
        <v>185</v>
      </c>
      <c r="F4818" t="s">
        <v>186</v>
      </c>
      <c r="H4818" t="s">
        <v>78</v>
      </c>
      <c r="I4818" t="s">
        <v>14506</v>
      </c>
      <c r="J4818" t="s">
        <v>14507</v>
      </c>
      <c r="K4818" s="9" t="s">
        <v>391</v>
      </c>
      <c r="L4818" t="s">
        <v>392</v>
      </c>
      <c r="M4818">
        <v>39</v>
      </c>
      <c r="N4818">
        <v>11.7</v>
      </c>
      <c r="O4818">
        <v>14</v>
      </c>
      <c r="P4818">
        <v>0.06</v>
      </c>
      <c r="Q4818">
        <f>IFERROR(SEARCH("-",R4818)+2, 1)</f>
        <v>1</v>
      </c>
      <c r="R4818" s="9" t="s">
        <v>391</v>
      </c>
      <c r="S4818" s="9" t="b">
        <f>R4818&lt;&gt;K4818</f>
        <v>0</v>
      </c>
      <c r="T4818" t="str">
        <f xml:space="preserve"> TRIM( LEFT(R4818,  IFERROR(   SEARCH(" - ",R4818), LEN(R4818) )    ) )</f>
        <v>Kitchen</v>
      </c>
      <c r="U4818" t="str">
        <f>MID(R4818, Q4818,LEN(R4818))</f>
        <v>Kitchen</v>
      </c>
      <c r="V4818" t="s">
        <v>78</v>
      </c>
    </row>
    <row r="4819" spans="1:22" x14ac:dyDescent="0.35">
      <c r="A4819" t="s">
        <v>6441</v>
      </c>
      <c r="B4819" s="1">
        <v>45737</v>
      </c>
      <c r="C4819" t="s">
        <v>27</v>
      </c>
      <c r="D4819" t="s">
        <v>1320</v>
      </c>
      <c r="E4819" t="s">
        <v>185</v>
      </c>
      <c r="F4819" t="s">
        <v>306</v>
      </c>
      <c r="G4819" t="s">
        <v>21</v>
      </c>
      <c r="H4819" t="s">
        <v>71</v>
      </c>
      <c r="I4819" t="s">
        <v>3754</v>
      </c>
      <c r="J4819" t="s">
        <v>3755</v>
      </c>
      <c r="K4819" s="9" t="s">
        <v>1115</v>
      </c>
      <c r="L4819" t="s">
        <v>3756</v>
      </c>
      <c r="M4819">
        <v>31.41</v>
      </c>
      <c r="N4819">
        <v>12.996</v>
      </c>
      <c r="O4819">
        <v>19</v>
      </c>
      <c r="P4819">
        <v>0.1</v>
      </c>
      <c r="Q4819">
        <f>IFERROR(SEARCH("-",R4819)+2, 1)</f>
        <v>1</v>
      </c>
      <c r="R4819" s="9" t="s">
        <v>1115</v>
      </c>
      <c r="S4819" s="9" t="b">
        <f>R4819&lt;&gt;K4819</f>
        <v>0</v>
      </c>
      <c r="T4819" t="str">
        <f xml:space="preserve"> TRIM( LEFT(R4819,  IFERROR(   SEARCH(" - ",R4819), LEN(R4819) )    ) )</f>
        <v>Electronics</v>
      </c>
      <c r="U4819" t="str">
        <f>MID(R4819, Q4819,LEN(R4819))</f>
        <v>Electronics</v>
      </c>
      <c r="V4819" t="s">
        <v>71</v>
      </c>
    </row>
    <row r="4820" spans="1:22" x14ac:dyDescent="0.35">
      <c r="A4820" t="s">
        <v>12062</v>
      </c>
      <c r="B4820" s="1">
        <v>45222</v>
      </c>
      <c r="C4820" t="s">
        <v>27</v>
      </c>
      <c r="D4820" t="s">
        <v>2164</v>
      </c>
      <c r="E4820" t="s">
        <v>185</v>
      </c>
      <c r="F4820" t="s">
        <v>186</v>
      </c>
      <c r="G4820" t="s">
        <v>21</v>
      </c>
      <c r="I4820" t="s">
        <v>2165</v>
      </c>
      <c r="J4820" t="s">
        <v>2166</v>
      </c>
      <c r="K4820" s="9" t="s">
        <v>2167</v>
      </c>
      <c r="L4820" t="s">
        <v>2168</v>
      </c>
      <c r="M4820">
        <v>2.99</v>
      </c>
      <c r="N4820">
        <v>0.64700000000000002</v>
      </c>
      <c r="O4820">
        <v>2</v>
      </c>
      <c r="P4820">
        <v>0.38</v>
      </c>
      <c r="Q4820">
        <f>IFERROR(SEARCH("-",R4820)+2, 1)</f>
        <v>8</v>
      </c>
      <c r="R4820" s="9" t="s">
        <v>2167</v>
      </c>
      <c r="S4820" s="9" t="b">
        <f>R4820&lt;&gt;K4820</f>
        <v>0</v>
      </c>
      <c r="T4820" t="str">
        <f xml:space="preserve"> TRIM( LEFT(R4820,  IFERROR(   SEARCH(" - ",R4820), LEN(R4820) )    ) )</f>
        <v>Food</v>
      </c>
      <c r="U4820" t="str">
        <f>MID(R4820, Q4820,LEN(R4820))</f>
        <v>Canned Soups</v>
      </c>
    </row>
    <row r="4821" spans="1:22" x14ac:dyDescent="0.35">
      <c r="A4821" t="s">
        <v>11813</v>
      </c>
      <c r="B4821" s="1">
        <v>45025</v>
      </c>
      <c r="C4821" t="s">
        <v>27</v>
      </c>
      <c r="D4821" t="s">
        <v>2274</v>
      </c>
      <c r="E4821" t="s">
        <v>185</v>
      </c>
      <c r="F4821" t="s">
        <v>186</v>
      </c>
      <c r="G4821" t="s">
        <v>21</v>
      </c>
      <c r="H4821" t="s">
        <v>40</v>
      </c>
      <c r="I4821" t="s">
        <v>2275</v>
      </c>
      <c r="J4821" t="s">
        <v>2276</v>
      </c>
      <c r="K4821" s="9" t="s">
        <v>284</v>
      </c>
      <c r="L4821" t="s">
        <v>2277</v>
      </c>
      <c r="M4821">
        <v>2.79</v>
      </c>
      <c r="N4821">
        <v>0.58699999999999997</v>
      </c>
      <c r="O4821">
        <v>11</v>
      </c>
      <c r="P4821">
        <v>0.27</v>
      </c>
      <c r="Q4821">
        <f>IFERROR(SEARCH("-",R4821)+2, 1)</f>
        <v>8</v>
      </c>
      <c r="R4821" s="9" t="s">
        <v>284</v>
      </c>
      <c r="S4821" s="9" t="b">
        <f>R4821&lt;&gt;K4821</f>
        <v>0</v>
      </c>
      <c r="T4821" t="str">
        <f xml:space="preserve"> TRIM( LEFT(R4821,  IFERROR(   SEARCH(" - ",R4821), LEN(R4821) )    ) )</f>
        <v>Food</v>
      </c>
      <c r="U4821" t="str">
        <f>MID(R4821, Q4821,LEN(R4821))</f>
        <v>Canned Goods</v>
      </c>
      <c r="V4821" t="s">
        <v>40</v>
      </c>
    </row>
    <row r="4822" spans="1:22" x14ac:dyDescent="0.35">
      <c r="A4822" t="s">
        <v>14270</v>
      </c>
      <c r="B4822" s="1">
        <v>44994</v>
      </c>
      <c r="C4822" t="s">
        <v>27</v>
      </c>
      <c r="D4822" t="s">
        <v>7644</v>
      </c>
      <c r="E4822" t="s">
        <v>185</v>
      </c>
      <c r="F4822" t="s">
        <v>306</v>
      </c>
      <c r="G4822" t="s">
        <v>21</v>
      </c>
      <c r="H4822" t="s">
        <v>78</v>
      </c>
      <c r="I4822" t="s">
        <v>7645</v>
      </c>
      <c r="J4822" t="s">
        <v>7646</v>
      </c>
      <c r="K4822" s="9" t="s">
        <v>284</v>
      </c>
      <c r="L4822" t="s">
        <v>2277</v>
      </c>
      <c r="M4822">
        <v>3.65</v>
      </c>
      <c r="N4822">
        <v>0.85</v>
      </c>
      <c r="O4822">
        <v>4</v>
      </c>
      <c r="Q4822">
        <f>IFERROR(SEARCH("-",R4822)+2, 1)</f>
        <v>8</v>
      </c>
      <c r="R4822" s="9" t="s">
        <v>284</v>
      </c>
      <c r="S4822" s="9" t="b">
        <f>R4822&lt;&gt;K4822</f>
        <v>0</v>
      </c>
      <c r="T4822" t="str">
        <f xml:space="preserve"> TRIM( LEFT(R4822,  IFERROR(   SEARCH(" - ",R4822), LEN(R4822) )    ) )</f>
        <v>Food</v>
      </c>
      <c r="U4822" t="str">
        <f>MID(R4822, Q4822,LEN(R4822))</f>
        <v>Canned Goods</v>
      </c>
      <c r="V4822" t="s">
        <v>78</v>
      </c>
    </row>
    <row r="4823" spans="1:22" x14ac:dyDescent="0.35">
      <c r="A4823" t="s">
        <v>3534</v>
      </c>
      <c r="B4823" s="1">
        <v>45406</v>
      </c>
      <c r="C4823" t="s">
        <v>27</v>
      </c>
      <c r="D4823" t="s">
        <v>3211</v>
      </c>
      <c r="E4823" t="s">
        <v>185</v>
      </c>
      <c r="F4823" t="s">
        <v>186</v>
      </c>
      <c r="G4823" t="s">
        <v>21</v>
      </c>
      <c r="H4823" t="s">
        <v>260</v>
      </c>
      <c r="I4823" t="s">
        <v>3212</v>
      </c>
      <c r="J4823" t="s">
        <v>3213</v>
      </c>
      <c r="K4823" s="9" t="s">
        <v>1006</v>
      </c>
      <c r="L4823" t="s">
        <v>3214</v>
      </c>
      <c r="M4823">
        <v>3.99</v>
      </c>
      <c r="N4823">
        <v>1.5960000000000001</v>
      </c>
      <c r="O4823">
        <v>6</v>
      </c>
      <c r="P4823">
        <v>0.37</v>
      </c>
      <c r="Q4823">
        <f>IFERROR(SEARCH("-",R4823)+2, 1)</f>
        <v>8</v>
      </c>
      <c r="R4823" s="9" t="s">
        <v>1006</v>
      </c>
      <c r="S4823" s="9" t="b">
        <f>R4823&lt;&gt;K4823</f>
        <v>0</v>
      </c>
      <c r="T4823" t="str">
        <f xml:space="preserve"> TRIM( LEFT(R4823,  IFERROR(   SEARCH(" - ",R4823), LEN(R4823) )    ) )</f>
        <v>Food</v>
      </c>
      <c r="U4823" t="str">
        <f>MID(R4823, Q4823,LEN(R4823))</f>
        <v>Pasta</v>
      </c>
      <c r="V4823" t="s">
        <v>260</v>
      </c>
    </row>
    <row r="4824" spans="1:22" x14ac:dyDescent="0.35">
      <c r="A4824" t="s">
        <v>3817</v>
      </c>
      <c r="B4824" s="1">
        <v>45424</v>
      </c>
      <c r="C4824" t="s">
        <v>27</v>
      </c>
      <c r="D4824" t="s">
        <v>3406</v>
      </c>
      <c r="E4824" t="s">
        <v>185</v>
      </c>
      <c r="F4824" t="s">
        <v>186</v>
      </c>
      <c r="G4824" t="s">
        <v>21</v>
      </c>
      <c r="H4824" t="s">
        <v>40</v>
      </c>
      <c r="I4824" t="s">
        <v>3407</v>
      </c>
      <c r="J4824" t="s">
        <v>3408</v>
      </c>
      <c r="K4824" s="9" t="s">
        <v>24</v>
      </c>
      <c r="L4824" t="s">
        <v>1068</v>
      </c>
      <c r="M4824">
        <v>3.29</v>
      </c>
      <c r="N4824">
        <v>1.3160000000000001</v>
      </c>
      <c r="O4824">
        <v>1</v>
      </c>
      <c r="P4824">
        <v>0.24</v>
      </c>
      <c r="Q4824">
        <f>IFERROR(SEARCH("-",R4824)+2, 1)</f>
        <v>8</v>
      </c>
      <c r="R4824" s="9" t="s">
        <v>24</v>
      </c>
      <c r="S4824" s="9" t="b">
        <f>R4824&lt;&gt;K4824</f>
        <v>0</v>
      </c>
      <c r="T4824" t="str">
        <f xml:space="preserve"> TRIM( LEFT(R4824,  IFERROR(   SEARCH(" - ",R4824), LEN(R4824) )    ) )</f>
        <v>Food</v>
      </c>
      <c r="U4824" t="str">
        <f>MID(R4824, Q4824,LEN(R4824))</f>
        <v>Snacks</v>
      </c>
      <c r="V4824" t="s">
        <v>40</v>
      </c>
    </row>
    <row r="4825" spans="1:22" x14ac:dyDescent="0.35">
      <c r="A4825" t="s">
        <v>17488</v>
      </c>
      <c r="B4825" s="1">
        <v>45512</v>
      </c>
      <c r="C4825" t="s">
        <v>27</v>
      </c>
      <c r="D4825" t="s">
        <v>13887</v>
      </c>
      <c r="E4825" t="s">
        <v>185</v>
      </c>
      <c r="F4825" t="s">
        <v>306</v>
      </c>
      <c r="G4825" t="s">
        <v>21</v>
      </c>
      <c r="H4825" t="s">
        <v>179</v>
      </c>
      <c r="I4825" t="s">
        <v>13888</v>
      </c>
      <c r="J4825" t="s">
        <v>13889</v>
      </c>
      <c r="K4825" s="9" t="s">
        <v>24</v>
      </c>
      <c r="L4825" t="s">
        <v>1068</v>
      </c>
      <c r="M4825">
        <v>3.79</v>
      </c>
      <c r="N4825">
        <v>1.137</v>
      </c>
      <c r="O4825">
        <v>6</v>
      </c>
      <c r="P4825">
        <v>0.27</v>
      </c>
      <c r="Q4825">
        <f>IFERROR(SEARCH("-",R4825)+2, 1)</f>
        <v>8</v>
      </c>
      <c r="R4825" s="9" t="s">
        <v>24</v>
      </c>
      <c r="S4825" s="9" t="b">
        <f>R4825&lt;&gt;K4825</f>
        <v>0</v>
      </c>
      <c r="T4825" t="str">
        <f xml:space="preserve"> TRIM( LEFT(R4825,  IFERROR(   SEARCH(" - ",R4825), LEN(R4825) )    ) )</f>
        <v>Food</v>
      </c>
      <c r="U4825" t="str">
        <f>MID(R4825, Q4825,LEN(R4825))</f>
        <v>Snacks</v>
      </c>
      <c r="V4825" t="s">
        <v>179</v>
      </c>
    </row>
    <row r="4826" spans="1:22" x14ac:dyDescent="0.35">
      <c r="A4826" t="s">
        <v>13570</v>
      </c>
      <c r="B4826" s="1">
        <v>45000</v>
      </c>
      <c r="C4826" t="s">
        <v>27</v>
      </c>
      <c r="D4826" t="s">
        <v>5098</v>
      </c>
      <c r="E4826" t="s">
        <v>185</v>
      </c>
      <c r="F4826" t="s">
        <v>186</v>
      </c>
      <c r="G4826" t="s">
        <v>21</v>
      </c>
      <c r="H4826" t="s">
        <v>40</v>
      </c>
      <c r="I4826" t="s">
        <v>5099</v>
      </c>
      <c r="J4826" t="s">
        <v>5100</v>
      </c>
      <c r="K4826" s="9" t="s">
        <v>43</v>
      </c>
      <c r="L4826" t="s">
        <v>3361</v>
      </c>
      <c r="M4826">
        <v>49.14</v>
      </c>
      <c r="N4826">
        <v>14.497</v>
      </c>
      <c r="O4826">
        <v>20</v>
      </c>
      <c r="P4826">
        <v>0.05</v>
      </c>
      <c r="Q4826">
        <f>IFERROR(SEARCH("-",R4826)+2, 1)</f>
        <v>1</v>
      </c>
      <c r="R4826" s="9" t="s">
        <v>43</v>
      </c>
      <c r="S4826" s="9" t="b">
        <f>R4826&lt;&gt;K4826</f>
        <v>0</v>
      </c>
      <c r="T4826" t="str">
        <f xml:space="preserve"> TRIM( LEFT(R4826,  IFERROR(   SEARCH(" - ",R4826), LEN(R4826) )    ) )</f>
        <v>Accessories</v>
      </c>
      <c r="U4826" t="str">
        <f>MID(R4826, Q4826,LEN(R4826))</f>
        <v>Accessories</v>
      </c>
      <c r="V4826" t="s">
        <v>40</v>
      </c>
    </row>
    <row r="4827" spans="1:22" x14ac:dyDescent="0.35">
      <c r="A4827" t="s">
        <v>14921</v>
      </c>
      <c r="B4827" s="1">
        <v>45025</v>
      </c>
      <c r="C4827" t="s">
        <v>27</v>
      </c>
      <c r="D4827" t="s">
        <v>8742</v>
      </c>
      <c r="E4827" t="s">
        <v>185</v>
      </c>
      <c r="F4827" t="s">
        <v>306</v>
      </c>
      <c r="G4827" t="s">
        <v>21</v>
      </c>
      <c r="I4827" t="s">
        <v>8743</v>
      </c>
      <c r="J4827" t="s">
        <v>8744</v>
      </c>
      <c r="K4827" s="9" t="s">
        <v>43</v>
      </c>
      <c r="L4827" t="s">
        <v>3361</v>
      </c>
      <c r="M4827">
        <v>19.14</v>
      </c>
      <c r="N4827">
        <v>5.4969999999999999</v>
      </c>
      <c r="O4827">
        <v>1</v>
      </c>
      <c r="P4827">
        <v>0.32</v>
      </c>
      <c r="Q4827">
        <f>IFERROR(SEARCH("-",R4827)+2, 1)</f>
        <v>1</v>
      </c>
      <c r="R4827" s="9" t="s">
        <v>43</v>
      </c>
      <c r="S4827" s="9" t="b">
        <f>R4827&lt;&gt;K4827</f>
        <v>0</v>
      </c>
      <c r="T4827" t="str">
        <f xml:space="preserve"> TRIM( LEFT(R4827,  IFERROR(   SEARCH(" - ",R4827), LEN(R4827) )    ) )</f>
        <v>Accessories</v>
      </c>
      <c r="U4827" t="str">
        <f>MID(R4827, Q4827,LEN(R4827))</f>
        <v>Accessories</v>
      </c>
    </row>
    <row r="4828" spans="1:22" x14ac:dyDescent="0.35">
      <c r="A4828" t="s">
        <v>11510</v>
      </c>
      <c r="B4828" s="1">
        <v>45268</v>
      </c>
      <c r="C4828" t="s">
        <v>27</v>
      </c>
      <c r="D4828" t="s">
        <v>5707</v>
      </c>
      <c r="E4828" t="s">
        <v>185</v>
      </c>
      <c r="F4828" t="s">
        <v>186</v>
      </c>
      <c r="G4828" t="s">
        <v>21</v>
      </c>
      <c r="H4828" t="s">
        <v>78</v>
      </c>
      <c r="I4828" t="s">
        <v>11511</v>
      </c>
      <c r="J4828" t="s">
        <v>11512</v>
      </c>
      <c r="K4828" s="9" t="s">
        <v>858</v>
      </c>
      <c r="L4828" t="s">
        <v>4242</v>
      </c>
      <c r="M4828">
        <v>38.99</v>
      </c>
      <c r="N4828">
        <v>11.446999999999999</v>
      </c>
      <c r="O4828">
        <v>12</v>
      </c>
      <c r="P4828">
        <v>0.11</v>
      </c>
      <c r="Q4828">
        <f>IFERROR(SEARCH("-",R4828)+2, 1)</f>
        <v>1</v>
      </c>
      <c r="R4828" s="9" t="s">
        <v>858</v>
      </c>
      <c r="S4828" s="9" t="b">
        <f>R4828&lt;&gt;K4828</f>
        <v>0</v>
      </c>
      <c r="T4828" t="str">
        <f xml:space="preserve"> TRIM( LEFT(R4828,  IFERROR(   SEARCH(" - ",R4828), LEN(R4828) )    ) )</f>
        <v>Pets</v>
      </c>
      <c r="U4828" t="str">
        <f>MID(R4828, Q4828,LEN(R4828))</f>
        <v>Pets</v>
      </c>
      <c r="V4828" t="s">
        <v>78</v>
      </c>
    </row>
    <row r="4829" spans="1:22" x14ac:dyDescent="0.35">
      <c r="A4829" t="s">
        <v>18517</v>
      </c>
      <c r="B4829" s="1">
        <v>45155</v>
      </c>
      <c r="C4829" t="s">
        <v>27</v>
      </c>
      <c r="D4829" t="s">
        <v>13812</v>
      </c>
      <c r="E4829" t="s">
        <v>185</v>
      </c>
      <c r="F4829" t="s">
        <v>306</v>
      </c>
      <c r="G4829" t="s">
        <v>21</v>
      </c>
      <c r="I4829" t="s">
        <v>13813</v>
      </c>
      <c r="J4829" t="s">
        <v>13814</v>
      </c>
      <c r="K4829" s="9" t="s">
        <v>243</v>
      </c>
      <c r="L4829" t="s">
        <v>244</v>
      </c>
      <c r="M4829">
        <v>12.99</v>
      </c>
      <c r="N4829">
        <v>3.8969999999999998</v>
      </c>
      <c r="O4829">
        <v>2</v>
      </c>
      <c r="P4829">
        <v>0.13</v>
      </c>
      <c r="Q4829">
        <f>IFERROR(SEARCH("-",R4829)+2, 1)</f>
        <v>1</v>
      </c>
      <c r="R4829" s="9" t="s">
        <v>243</v>
      </c>
      <c r="S4829" s="9" t="b">
        <f>R4829&lt;&gt;K4829</f>
        <v>0</v>
      </c>
      <c r="T4829" t="str">
        <f xml:space="preserve"> TRIM( LEFT(R4829,  IFERROR(   SEARCH(" - ",R4829), LEN(R4829) )    ) )</f>
        <v>Travel</v>
      </c>
      <c r="U4829" t="str">
        <f>MID(R4829, Q4829,LEN(R4829))</f>
        <v>Travel</v>
      </c>
    </row>
    <row r="4830" spans="1:22" x14ac:dyDescent="0.35">
      <c r="A4830" t="s">
        <v>10552</v>
      </c>
      <c r="B4830" s="1">
        <v>45620</v>
      </c>
      <c r="C4830" t="s">
        <v>27</v>
      </c>
      <c r="D4830" t="s">
        <v>10553</v>
      </c>
      <c r="E4830" t="s">
        <v>185</v>
      </c>
      <c r="F4830" t="s">
        <v>186</v>
      </c>
      <c r="G4830" t="s">
        <v>21</v>
      </c>
      <c r="H4830" t="s">
        <v>202</v>
      </c>
      <c r="I4830" t="s">
        <v>5780</v>
      </c>
      <c r="J4830" t="s">
        <v>5781</v>
      </c>
      <c r="K4830" s="9" t="s">
        <v>858</v>
      </c>
      <c r="L4830" t="s">
        <v>244</v>
      </c>
      <c r="M4830">
        <v>50.99</v>
      </c>
      <c r="N4830">
        <v>14.997</v>
      </c>
      <c r="O4830">
        <v>4</v>
      </c>
      <c r="P4830">
        <v>0.12</v>
      </c>
      <c r="Q4830">
        <f>IFERROR(SEARCH("-",R4830)+2, 1)</f>
        <v>1</v>
      </c>
      <c r="R4830" s="9" t="s">
        <v>858</v>
      </c>
      <c r="S4830" s="9" t="b">
        <f>R4830&lt;&gt;K4830</f>
        <v>0</v>
      </c>
      <c r="T4830" t="str">
        <f xml:space="preserve"> TRIM( LEFT(R4830,  IFERROR(   SEARCH(" - ",R4830), LEN(R4830) )    ) )</f>
        <v>Pets</v>
      </c>
      <c r="U4830" t="str">
        <f>MID(R4830, Q4830,LEN(R4830))</f>
        <v>Pets</v>
      </c>
      <c r="V4830" t="s">
        <v>202</v>
      </c>
    </row>
    <row r="4831" spans="1:22" x14ac:dyDescent="0.35">
      <c r="A4831" t="s">
        <v>6455</v>
      </c>
      <c r="B4831" s="1">
        <v>45722</v>
      </c>
      <c r="C4831" t="s">
        <v>27</v>
      </c>
      <c r="D4831" t="s">
        <v>2716</v>
      </c>
      <c r="E4831" t="s">
        <v>185</v>
      </c>
      <c r="F4831" t="s">
        <v>306</v>
      </c>
      <c r="H4831" t="s">
        <v>71</v>
      </c>
      <c r="I4831" t="s">
        <v>6456</v>
      </c>
      <c r="J4831" t="s">
        <v>6457</v>
      </c>
      <c r="K4831" s="9" t="s">
        <v>3805</v>
      </c>
      <c r="L4831" t="s">
        <v>6458</v>
      </c>
      <c r="M4831">
        <v>31.41</v>
      </c>
      <c r="N4831">
        <v>12.996</v>
      </c>
      <c r="O4831">
        <v>17</v>
      </c>
      <c r="Q4831">
        <f>IFERROR(SEARCH("-",R4831)+2, 1)</f>
        <v>1</v>
      </c>
      <c r="R4831" s="9" t="s">
        <v>3805</v>
      </c>
      <c r="S4831" s="9" t="b">
        <f>R4831&lt;&gt;K4831</f>
        <v>0</v>
      </c>
      <c r="T4831" t="str">
        <f xml:space="preserve"> TRIM( LEFT(R4831,  IFERROR(   SEARCH(" - ",R4831), LEN(R4831) )    ) )</f>
        <v>Photography</v>
      </c>
      <c r="U4831" t="str">
        <f>MID(R4831, Q4831,LEN(R4831))</f>
        <v>Photography</v>
      </c>
      <c r="V4831" t="s">
        <v>71</v>
      </c>
    </row>
    <row r="4832" spans="1:22" x14ac:dyDescent="0.35">
      <c r="A4832" t="s">
        <v>14586</v>
      </c>
      <c r="B4832" s="1">
        <v>45066</v>
      </c>
      <c r="C4832" t="s">
        <v>27</v>
      </c>
      <c r="D4832" t="s">
        <v>14434</v>
      </c>
      <c r="E4832" t="s">
        <v>185</v>
      </c>
      <c r="F4832" t="s">
        <v>186</v>
      </c>
      <c r="G4832" t="s">
        <v>21</v>
      </c>
      <c r="H4832" t="s">
        <v>164</v>
      </c>
      <c r="I4832" t="s">
        <v>14435</v>
      </c>
      <c r="J4832" t="s">
        <v>14436</v>
      </c>
      <c r="K4832" s="9" t="s">
        <v>480</v>
      </c>
      <c r="L4832" t="s">
        <v>14437</v>
      </c>
      <c r="M4832">
        <v>2.64</v>
      </c>
      <c r="N4832">
        <v>0.54700000000000004</v>
      </c>
      <c r="O4832">
        <v>11</v>
      </c>
      <c r="P4832">
        <v>0.21</v>
      </c>
      <c r="Q4832">
        <f>IFERROR(SEARCH("-",R4832)+2, 1)</f>
        <v>8</v>
      </c>
      <c r="R4832" s="9" t="s">
        <v>480</v>
      </c>
      <c r="S4832" s="9" t="b">
        <f>R4832&lt;&gt;K4832</f>
        <v>0</v>
      </c>
      <c r="T4832" t="str">
        <f xml:space="preserve"> TRIM( LEFT(R4832,  IFERROR(   SEARCH(" - ",R4832), LEN(R4832) )    ) )</f>
        <v>Food</v>
      </c>
      <c r="U4832" t="str">
        <f>MID(R4832, Q4832,LEN(R4832))</f>
        <v>Dips</v>
      </c>
      <c r="V4832" t="s">
        <v>164</v>
      </c>
    </row>
    <row r="4833" spans="1:22" x14ac:dyDescent="0.35">
      <c r="A4833" t="s">
        <v>8530</v>
      </c>
      <c r="B4833" s="1">
        <v>45398</v>
      </c>
      <c r="C4833" t="s">
        <v>27</v>
      </c>
      <c r="D4833" t="s">
        <v>8386</v>
      </c>
      <c r="E4833" t="s">
        <v>185</v>
      </c>
      <c r="F4833" t="s">
        <v>186</v>
      </c>
      <c r="G4833" t="s">
        <v>21</v>
      </c>
      <c r="H4833" t="s">
        <v>71</v>
      </c>
      <c r="I4833" t="s">
        <v>8387</v>
      </c>
      <c r="J4833" t="s">
        <v>8388</v>
      </c>
      <c r="K4833" s="9" t="s">
        <v>24</v>
      </c>
      <c r="L4833" t="s">
        <v>4525</v>
      </c>
      <c r="M4833">
        <v>3.99</v>
      </c>
      <c r="N4833">
        <v>1.1970000000000001</v>
      </c>
      <c r="O4833">
        <v>18</v>
      </c>
      <c r="P4833">
        <v>0.04</v>
      </c>
      <c r="Q4833">
        <f>IFERROR(SEARCH("-",R4833)+2, 1)</f>
        <v>8</v>
      </c>
      <c r="R4833" s="9" t="s">
        <v>24</v>
      </c>
      <c r="S4833" s="9" t="b">
        <f>R4833&lt;&gt;K4833</f>
        <v>0</v>
      </c>
      <c r="T4833" t="str">
        <f xml:space="preserve"> TRIM( LEFT(R4833,  IFERROR(   SEARCH(" - ",R4833), LEN(R4833) )    ) )</f>
        <v>Food</v>
      </c>
      <c r="U4833" t="str">
        <f>MID(R4833, Q4833,LEN(R4833))</f>
        <v>Snacks</v>
      </c>
      <c r="V4833" t="s">
        <v>71</v>
      </c>
    </row>
    <row r="4834" spans="1:22" x14ac:dyDescent="0.35">
      <c r="A4834" t="s">
        <v>15772</v>
      </c>
      <c r="B4834" s="1">
        <v>44962</v>
      </c>
      <c r="C4834" t="s">
        <v>27</v>
      </c>
      <c r="D4834" t="s">
        <v>15773</v>
      </c>
      <c r="E4834" t="s">
        <v>185</v>
      </c>
      <c r="F4834" t="s">
        <v>306</v>
      </c>
      <c r="G4834" t="s">
        <v>21</v>
      </c>
      <c r="H4834" t="s">
        <v>78</v>
      </c>
      <c r="I4834" t="s">
        <v>4449</v>
      </c>
      <c r="J4834" t="s">
        <v>4450</v>
      </c>
      <c r="K4834" s="9" t="s">
        <v>1606</v>
      </c>
      <c r="L4834" t="s">
        <v>2606</v>
      </c>
      <c r="M4834">
        <v>3.24</v>
      </c>
      <c r="N4834">
        <v>1.3460000000000001</v>
      </c>
      <c r="O4834">
        <v>19</v>
      </c>
      <c r="P4834">
        <v>0.03</v>
      </c>
      <c r="Q4834">
        <f>IFERROR(SEARCH("-",R4834)+2, 1)</f>
        <v>8</v>
      </c>
      <c r="R4834" s="9" t="s">
        <v>1606</v>
      </c>
      <c r="S4834" s="9" t="b">
        <f>R4834&lt;&gt;K4834</f>
        <v>0</v>
      </c>
      <c r="T4834" t="str">
        <f xml:space="preserve"> TRIM( LEFT(R4834,  IFERROR(   SEARCH(" - ",R4834), LEN(R4834) )    ) )</f>
        <v>Food</v>
      </c>
      <c r="U4834" t="str">
        <f>MID(R4834, Q4834,LEN(R4834))</f>
        <v>Vegetables</v>
      </c>
      <c r="V4834" t="s">
        <v>78</v>
      </c>
    </row>
    <row r="4835" spans="1:22" x14ac:dyDescent="0.35">
      <c r="A4835" t="s">
        <v>18066</v>
      </c>
      <c r="B4835" s="1">
        <v>45422</v>
      </c>
      <c r="C4835" t="s">
        <v>27</v>
      </c>
      <c r="D4835" t="s">
        <v>8169</v>
      </c>
      <c r="E4835" t="s">
        <v>185</v>
      </c>
      <c r="F4835" t="s">
        <v>186</v>
      </c>
      <c r="G4835" t="s">
        <v>21</v>
      </c>
      <c r="H4835" t="s">
        <v>78</v>
      </c>
      <c r="I4835" t="s">
        <v>8170</v>
      </c>
      <c r="J4835" t="s">
        <v>8171</v>
      </c>
      <c r="K4835" s="9" t="s">
        <v>58</v>
      </c>
      <c r="L4835" t="s">
        <v>2606</v>
      </c>
      <c r="M4835">
        <v>0.79</v>
      </c>
      <c r="N4835">
        <v>0.23699999999999999</v>
      </c>
      <c r="O4835">
        <v>20</v>
      </c>
      <c r="P4835">
        <v>0.23</v>
      </c>
      <c r="Q4835">
        <f>IFERROR(SEARCH("-",R4835)+2, 1)</f>
        <v>8</v>
      </c>
      <c r="R4835" s="9" t="s">
        <v>58</v>
      </c>
      <c r="S4835" s="9" t="b">
        <f>R4835&lt;&gt;K4835</f>
        <v>0</v>
      </c>
      <c r="T4835" t="str">
        <f xml:space="preserve"> TRIM( LEFT(R4835,  IFERROR(   SEARCH(" - ",R4835), LEN(R4835) )    ) )</f>
        <v>Food</v>
      </c>
      <c r="U4835" t="str">
        <f>MID(R4835, Q4835,LEN(R4835))</f>
        <v>Produce</v>
      </c>
      <c r="V4835" t="s">
        <v>78</v>
      </c>
    </row>
    <row r="4836" spans="1:22" x14ac:dyDescent="0.35">
      <c r="A4836" t="s">
        <v>2657</v>
      </c>
      <c r="B4836" s="1">
        <v>45516</v>
      </c>
      <c r="C4836" t="s">
        <v>27</v>
      </c>
      <c r="D4836" t="s">
        <v>265</v>
      </c>
      <c r="E4836" t="s">
        <v>185</v>
      </c>
      <c r="F4836" t="s">
        <v>186</v>
      </c>
      <c r="G4836" t="s">
        <v>21</v>
      </c>
      <c r="H4836" t="s">
        <v>40</v>
      </c>
      <c r="I4836" t="s">
        <v>266</v>
      </c>
      <c r="J4836" t="s">
        <v>267</v>
      </c>
      <c r="K4836" s="9" t="s">
        <v>189</v>
      </c>
      <c r="L4836" t="s">
        <v>268</v>
      </c>
      <c r="M4836">
        <v>4.99</v>
      </c>
      <c r="N4836">
        <v>1.4970000000000001</v>
      </c>
      <c r="O4836">
        <v>11</v>
      </c>
      <c r="P4836">
        <v>0.12</v>
      </c>
      <c r="Q4836">
        <f>IFERROR(SEARCH("-",R4836)+2, 1)</f>
        <v>8</v>
      </c>
      <c r="R4836" s="9" t="s">
        <v>189</v>
      </c>
      <c r="S4836" s="9" t="b">
        <f>R4836&lt;&gt;K4836</f>
        <v>0</v>
      </c>
      <c r="T4836" t="str">
        <f xml:space="preserve"> TRIM( LEFT(R4836,  IFERROR(   SEARCH(" - ",R4836), LEN(R4836) )    ) )</f>
        <v>Food</v>
      </c>
      <c r="U4836" t="str">
        <f>MID(R4836, Q4836,LEN(R4836))</f>
        <v>Prepared Foods</v>
      </c>
      <c r="V4836" t="s">
        <v>40</v>
      </c>
    </row>
    <row r="4837" spans="1:22" x14ac:dyDescent="0.35">
      <c r="A4837" t="s">
        <v>13647</v>
      </c>
      <c r="B4837" s="1">
        <v>45209</v>
      </c>
      <c r="C4837" t="s">
        <v>27</v>
      </c>
      <c r="D4837" t="s">
        <v>5245</v>
      </c>
      <c r="E4837" t="s">
        <v>185</v>
      </c>
      <c r="F4837" t="s">
        <v>186</v>
      </c>
      <c r="G4837" t="s">
        <v>21</v>
      </c>
      <c r="H4837" t="s">
        <v>179</v>
      </c>
      <c r="I4837" t="s">
        <v>5246</v>
      </c>
      <c r="J4837" t="s">
        <v>5247</v>
      </c>
      <c r="K4837" s="9" t="s">
        <v>189</v>
      </c>
      <c r="L4837" t="s">
        <v>268</v>
      </c>
      <c r="M4837">
        <v>4.6399999999999997</v>
      </c>
      <c r="N4837">
        <v>1.147</v>
      </c>
      <c r="O4837">
        <v>13</v>
      </c>
      <c r="P4837">
        <v>0.11</v>
      </c>
      <c r="Q4837">
        <f>IFERROR(SEARCH("-",R4837)+2, 1)</f>
        <v>8</v>
      </c>
      <c r="R4837" s="9" t="s">
        <v>189</v>
      </c>
      <c r="S4837" s="9" t="b">
        <f>R4837&lt;&gt;K4837</f>
        <v>0</v>
      </c>
      <c r="T4837" t="str">
        <f xml:space="preserve"> TRIM( LEFT(R4837,  IFERROR(   SEARCH(" - ",R4837), LEN(R4837) )    ) )</f>
        <v>Food</v>
      </c>
      <c r="U4837" t="str">
        <f>MID(R4837, Q4837,LEN(R4837))</f>
        <v>Prepared Foods</v>
      </c>
      <c r="V4837" t="s">
        <v>179</v>
      </c>
    </row>
    <row r="4838" spans="1:22" x14ac:dyDescent="0.35">
      <c r="A4838" t="s">
        <v>2127</v>
      </c>
      <c r="B4838" s="1">
        <v>45407</v>
      </c>
      <c r="C4838" t="s">
        <v>27</v>
      </c>
      <c r="D4838" t="s">
        <v>1788</v>
      </c>
      <c r="E4838" t="s">
        <v>185</v>
      </c>
      <c r="F4838" t="s">
        <v>306</v>
      </c>
      <c r="G4838" t="s">
        <v>21</v>
      </c>
      <c r="H4838" t="s">
        <v>78</v>
      </c>
      <c r="I4838" t="s">
        <v>1789</v>
      </c>
      <c r="J4838" t="s">
        <v>1790</v>
      </c>
      <c r="K4838" s="9" t="s">
        <v>852</v>
      </c>
      <c r="L4838" t="s">
        <v>1791</v>
      </c>
      <c r="M4838">
        <v>49.99</v>
      </c>
      <c r="N4838">
        <v>14.997</v>
      </c>
      <c r="O4838">
        <v>11</v>
      </c>
      <c r="P4838">
        <v>0.37</v>
      </c>
      <c r="Q4838">
        <f>IFERROR(SEARCH("-",R4838)+2, 1)</f>
        <v>12</v>
      </c>
      <c r="R4838" s="9" t="s">
        <v>852</v>
      </c>
      <c r="S4838" s="9" t="b">
        <f>R4838&lt;&gt;K4838</f>
        <v>0</v>
      </c>
      <c r="T4838" t="str">
        <f xml:space="preserve"> TRIM( LEFT(R4838,  IFERROR(   SEARCH(" - ",R4838), LEN(R4838) )    ) )</f>
        <v>Clothing</v>
      </c>
      <c r="U4838" t="str">
        <f>MID(R4838, Q4838,LEN(R4838))</f>
        <v>Tops</v>
      </c>
      <c r="V4838" t="s">
        <v>78</v>
      </c>
    </row>
    <row r="4839" spans="1:22" x14ac:dyDescent="0.35">
      <c r="A4839" t="s">
        <v>540</v>
      </c>
      <c r="B4839" s="1">
        <v>45624</v>
      </c>
      <c r="C4839" t="s">
        <v>27</v>
      </c>
      <c r="D4839" t="s">
        <v>541</v>
      </c>
      <c r="E4839" t="s">
        <v>185</v>
      </c>
      <c r="F4839" t="s">
        <v>306</v>
      </c>
      <c r="G4839" t="s">
        <v>21</v>
      </c>
      <c r="H4839" t="s">
        <v>49</v>
      </c>
      <c r="I4839" t="s">
        <v>542</v>
      </c>
      <c r="J4839" t="s">
        <v>543</v>
      </c>
      <c r="K4839" s="9" t="s">
        <v>513</v>
      </c>
      <c r="L4839" t="s">
        <v>514</v>
      </c>
      <c r="M4839">
        <v>25</v>
      </c>
      <c r="N4839">
        <v>7.5</v>
      </c>
      <c r="O4839">
        <v>14</v>
      </c>
      <c r="P4839">
        <v>0.37</v>
      </c>
      <c r="Q4839">
        <f>IFERROR(SEARCH("-",R4839)+2, 1)</f>
        <v>1</v>
      </c>
      <c r="R4839" s="9" t="s">
        <v>513</v>
      </c>
      <c r="S4839" s="9" t="b">
        <f>R4839&lt;&gt;K4839</f>
        <v>0</v>
      </c>
      <c r="T4839" t="str">
        <f xml:space="preserve"> TRIM( LEFT(R4839,  IFERROR(   SEARCH(" - ",R4839), LEN(R4839) )    ) )</f>
        <v>Fitness</v>
      </c>
      <c r="U4839" t="str">
        <f>MID(R4839, Q4839,LEN(R4839))</f>
        <v>Fitness</v>
      </c>
      <c r="V4839" t="s">
        <v>49</v>
      </c>
    </row>
    <row r="4840" spans="1:22" x14ac:dyDescent="0.35">
      <c r="A4840" t="s">
        <v>11999</v>
      </c>
      <c r="B4840" s="1">
        <v>45281</v>
      </c>
      <c r="C4840" t="s">
        <v>27</v>
      </c>
      <c r="D4840" t="s">
        <v>6408</v>
      </c>
      <c r="E4840" t="s">
        <v>185</v>
      </c>
      <c r="F4840" t="s">
        <v>186</v>
      </c>
      <c r="G4840" t="s">
        <v>21</v>
      </c>
      <c r="H4840" t="s">
        <v>40</v>
      </c>
      <c r="I4840" t="s">
        <v>11728</v>
      </c>
      <c r="J4840" t="s">
        <v>11729</v>
      </c>
      <c r="K4840" s="9" t="s">
        <v>513</v>
      </c>
      <c r="L4840" t="s">
        <v>514</v>
      </c>
      <c r="M4840">
        <v>11.99</v>
      </c>
      <c r="N4840">
        <v>3.347</v>
      </c>
      <c r="O4840">
        <v>4</v>
      </c>
      <c r="P4840">
        <v>0.18</v>
      </c>
      <c r="Q4840">
        <f>IFERROR(SEARCH("-",R4840)+2, 1)</f>
        <v>1</v>
      </c>
      <c r="R4840" s="9" t="s">
        <v>513</v>
      </c>
      <c r="S4840" s="9" t="b">
        <f>R4840&lt;&gt;K4840</f>
        <v>0</v>
      </c>
      <c r="T4840" t="str">
        <f xml:space="preserve"> TRIM( LEFT(R4840,  IFERROR(   SEARCH(" - ",R4840), LEN(R4840) )    ) )</f>
        <v>Fitness</v>
      </c>
      <c r="U4840" t="str">
        <f>MID(R4840, Q4840,LEN(R4840))</f>
        <v>Fitness</v>
      </c>
      <c r="V4840" t="s">
        <v>40</v>
      </c>
    </row>
    <row r="4841" spans="1:22" x14ac:dyDescent="0.35">
      <c r="A4841" t="s">
        <v>16659</v>
      </c>
      <c r="B4841" s="1">
        <v>45039</v>
      </c>
      <c r="C4841" t="s">
        <v>17</v>
      </c>
      <c r="D4841" t="s">
        <v>16660</v>
      </c>
      <c r="E4841" t="s">
        <v>185</v>
      </c>
      <c r="F4841" t="s">
        <v>186</v>
      </c>
      <c r="G4841" t="s">
        <v>21</v>
      </c>
      <c r="H4841" t="s">
        <v>179</v>
      </c>
      <c r="I4841" t="s">
        <v>4911</v>
      </c>
      <c r="J4841" t="s">
        <v>4912</v>
      </c>
      <c r="K4841" s="9" t="s">
        <v>67</v>
      </c>
      <c r="L4841" t="s">
        <v>603</v>
      </c>
      <c r="M4841">
        <v>2.54</v>
      </c>
      <c r="N4841">
        <v>1.0660000000000001</v>
      </c>
      <c r="O4841">
        <v>19</v>
      </c>
      <c r="P4841">
        <v>0.02</v>
      </c>
      <c r="Q4841">
        <f>IFERROR(SEARCH("-",R4841)+2, 1)</f>
        <v>8</v>
      </c>
      <c r="R4841" s="9" t="s">
        <v>67</v>
      </c>
      <c r="S4841" s="9" t="b">
        <f>R4841&lt;&gt;K4841</f>
        <v>0</v>
      </c>
      <c r="T4841" t="str">
        <f xml:space="preserve"> TRIM( LEFT(R4841,  IFERROR(   SEARCH(" - ",R4841), LEN(R4841) )    ) )</f>
        <v>Food</v>
      </c>
      <c r="U4841" t="str">
        <f>MID(R4841, Q4841,LEN(R4841))</f>
        <v>Sauces</v>
      </c>
      <c r="V4841" t="s">
        <v>179</v>
      </c>
    </row>
    <row r="4842" spans="1:22" x14ac:dyDescent="0.35">
      <c r="A4842" t="s">
        <v>17305</v>
      </c>
      <c r="B4842" s="1">
        <v>45533</v>
      </c>
      <c r="C4842" t="s">
        <v>17</v>
      </c>
      <c r="D4842" t="s">
        <v>14231</v>
      </c>
      <c r="E4842" t="s">
        <v>185</v>
      </c>
      <c r="F4842" t="s">
        <v>306</v>
      </c>
      <c r="G4842" t="s">
        <v>21</v>
      </c>
      <c r="I4842" t="s">
        <v>14232</v>
      </c>
      <c r="J4842" t="s">
        <v>14233</v>
      </c>
      <c r="K4842" s="9" t="s">
        <v>67</v>
      </c>
      <c r="L4842" t="s">
        <v>603</v>
      </c>
      <c r="M4842">
        <v>2.79</v>
      </c>
      <c r="N4842">
        <v>0.83699999999999997</v>
      </c>
      <c r="O4842">
        <v>6</v>
      </c>
      <c r="P4842">
        <v>0.11</v>
      </c>
      <c r="Q4842">
        <f>IFERROR(SEARCH("-",R4842)+2, 1)</f>
        <v>8</v>
      </c>
      <c r="R4842" s="9" t="s">
        <v>67</v>
      </c>
      <c r="S4842" s="9" t="b">
        <f>R4842&lt;&gt;K4842</f>
        <v>0</v>
      </c>
      <c r="T4842" t="str">
        <f xml:space="preserve"> TRIM( LEFT(R4842,  IFERROR(   SEARCH(" - ",R4842), LEN(R4842) )    ) )</f>
        <v>Food</v>
      </c>
      <c r="U4842" t="str">
        <f>MID(R4842, Q4842,LEN(R4842))</f>
        <v>Sauces</v>
      </c>
    </row>
    <row r="4843" spans="1:22" x14ac:dyDescent="0.35">
      <c r="A4843" t="s">
        <v>5509</v>
      </c>
      <c r="B4843" s="1">
        <v>45434</v>
      </c>
      <c r="C4843" t="s">
        <v>17</v>
      </c>
      <c r="D4843" t="s">
        <v>4514</v>
      </c>
      <c r="E4843" t="s">
        <v>185</v>
      </c>
      <c r="F4843" t="s">
        <v>306</v>
      </c>
      <c r="G4843" t="s">
        <v>21</v>
      </c>
      <c r="H4843" t="s">
        <v>179</v>
      </c>
      <c r="I4843" t="s">
        <v>4515</v>
      </c>
      <c r="J4843" t="s">
        <v>4516</v>
      </c>
      <c r="K4843" s="9" t="s">
        <v>793</v>
      </c>
      <c r="L4843" t="s">
        <v>2634</v>
      </c>
      <c r="M4843">
        <v>39.99</v>
      </c>
      <c r="N4843">
        <v>11.997</v>
      </c>
      <c r="O4843">
        <v>9</v>
      </c>
      <c r="P4843">
        <v>0.2</v>
      </c>
      <c r="Q4843">
        <f>IFERROR(SEARCH("-",R4843)+2, 1)</f>
        <v>1</v>
      </c>
      <c r="R4843" s="9" t="s">
        <v>793</v>
      </c>
      <c r="S4843" s="9" t="b">
        <f>R4843&lt;&gt;K4843</f>
        <v>0</v>
      </c>
      <c r="T4843" t="str">
        <f xml:space="preserve"> TRIM( LEFT(R4843,  IFERROR(   SEARCH(" - ",R4843), LEN(R4843) )    ) )</f>
        <v>Audio</v>
      </c>
      <c r="U4843" t="str">
        <f>MID(R4843, Q4843,LEN(R4843))</f>
        <v>Audio</v>
      </c>
      <c r="V4843" t="s">
        <v>179</v>
      </c>
    </row>
    <row r="4844" spans="1:22" x14ac:dyDescent="0.35">
      <c r="A4844" t="s">
        <v>15294</v>
      </c>
      <c r="B4844" s="1">
        <v>45255</v>
      </c>
      <c r="C4844" t="s">
        <v>17</v>
      </c>
      <c r="D4844" t="s">
        <v>15295</v>
      </c>
      <c r="E4844" t="s">
        <v>185</v>
      </c>
      <c r="F4844" t="s">
        <v>186</v>
      </c>
      <c r="G4844" t="s">
        <v>21</v>
      </c>
      <c r="H4844" t="s">
        <v>78</v>
      </c>
      <c r="I4844" t="s">
        <v>5213</v>
      </c>
      <c r="J4844" t="s">
        <v>5214</v>
      </c>
      <c r="K4844" s="9" t="s">
        <v>363</v>
      </c>
      <c r="L4844" t="s">
        <v>961</v>
      </c>
      <c r="M4844">
        <v>24.24</v>
      </c>
      <c r="N4844">
        <v>9.7460000000000004</v>
      </c>
      <c r="O4844">
        <v>16</v>
      </c>
      <c r="P4844">
        <v>0.03</v>
      </c>
      <c r="Q4844">
        <f>IFERROR(SEARCH("-",R4844)+2, 1)</f>
        <v>1</v>
      </c>
      <c r="R4844" s="9" t="s">
        <v>363</v>
      </c>
      <c r="S4844" s="9" t="b">
        <f>R4844&lt;&gt;K4844</f>
        <v>0</v>
      </c>
      <c r="T4844" t="str">
        <f xml:space="preserve"> TRIM( LEFT(R4844,  IFERROR(   SEARCH(" - ",R4844), LEN(R4844) )    ) )</f>
        <v>Automotive</v>
      </c>
      <c r="U4844" t="str">
        <f>MID(R4844, Q4844,LEN(R4844))</f>
        <v>Automotive</v>
      </c>
      <c r="V4844" t="s">
        <v>78</v>
      </c>
    </row>
    <row r="4845" spans="1:22" x14ac:dyDescent="0.35">
      <c r="A4845" t="s">
        <v>6397</v>
      </c>
      <c r="B4845" s="1">
        <v>45735</v>
      </c>
      <c r="C4845" t="s">
        <v>17</v>
      </c>
      <c r="D4845" t="s">
        <v>77</v>
      </c>
      <c r="E4845" t="s">
        <v>185</v>
      </c>
      <c r="F4845" t="s">
        <v>186</v>
      </c>
      <c r="G4845" t="s">
        <v>21</v>
      </c>
      <c r="H4845" t="s">
        <v>49</v>
      </c>
      <c r="I4845" t="s">
        <v>4556</v>
      </c>
      <c r="J4845" t="s">
        <v>4557</v>
      </c>
      <c r="K4845" s="9" t="s">
        <v>43</v>
      </c>
      <c r="L4845" t="s">
        <v>3569</v>
      </c>
      <c r="M4845">
        <v>71.41</v>
      </c>
      <c r="N4845">
        <v>21.997</v>
      </c>
      <c r="O4845">
        <v>2</v>
      </c>
      <c r="P4845">
        <v>0.04</v>
      </c>
      <c r="Q4845">
        <f>IFERROR(SEARCH("-",R4845)+2, 1)</f>
        <v>1</v>
      </c>
      <c r="R4845" s="9" t="s">
        <v>43</v>
      </c>
      <c r="S4845" s="9" t="b">
        <f>R4845&lt;&gt;K4845</f>
        <v>0</v>
      </c>
      <c r="T4845" t="str">
        <f xml:space="preserve"> TRIM( LEFT(R4845,  IFERROR(   SEARCH(" - ",R4845), LEN(R4845) )    ) )</f>
        <v>Accessories</v>
      </c>
      <c r="U4845" t="str">
        <f>MID(R4845, Q4845,LEN(R4845))</f>
        <v>Accessories</v>
      </c>
      <c r="V4845" t="s">
        <v>49</v>
      </c>
    </row>
    <row r="4846" spans="1:22" x14ac:dyDescent="0.35">
      <c r="A4846" t="s">
        <v>11925</v>
      </c>
      <c r="B4846" s="1">
        <v>45217</v>
      </c>
      <c r="C4846" t="s">
        <v>17</v>
      </c>
      <c r="D4846" t="s">
        <v>2291</v>
      </c>
      <c r="E4846" t="s">
        <v>185</v>
      </c>
      <c r="F4846" t="s">
        <v>186</v>
      </c>
      <c r="G4846" t="s">
        <v>21</v>
      </c>
      <c r="H4846" t="s">
        <v>40</v>
      </c>
      <c r="I4846" t="s">
        <v>2292</v>
      </c>
      <c r="J4846" t="s">
        <v>2293</v>
      </c>
      <c r="K4846" s="9" t="s">
        <v>391</v>
      </c>
      <c r="L4846" t="s">
        <v>2294</v>
      </c>
      <c r="M4846">
        <v>18.989999999999998</v>
      </c>
      <c r="N4846">
        <v>5.4470000000000001</v>
      </c>
      <c r="O4846">
        <v>16</v>
      </c>
      <c r="P4846">
        <v>0.21</v>
      </c>
      <c r="Q4846">
        <f>IFERROR(SEARCH("-",R4846)+2, 1)</f>
        <v>1</v>
      </c>
      <c r="R4846" s="9" t="s">
        <v>391</v>
      </c>
      <c r="S4846" s="9" t="b">
        <f>R4846&lt;&gt;K4846</f>
        <v>0</v>
      </c>
      <c r="T4846" t="str">
        <f xml:space="preserve"> TRIM( LEFT(R4846,  IFERROR(   SEARCH(" - ",R4846), LEN(R4846) )    ) )</f>
        <v>Kitchen</v>
      </c>
      <c r="U4846" t="str">
        <f>MID(R4846, Q4846,LEN(R4846))</f>
        <v>Kitchen</v>
      </c>
      <c r="V4846" t="s">
        <v>40</v>
      </c>
    </row>
    <row r="4847" spans="1:22" x14ac:dyDescent="0.35">
      <c r="A4847" t="s">
        <v>13782</v>
      </c>
      <c r="B4847" s="1">
        <v>45064</v>
      </c>
      <c r="C4847" t="s">
        <v>17</v>
      </c>
      <c r="D4847" t="s">
        <v>4742</v>
      </c>
      <c r="E4847" t="s">
        <v>185</v>
      </c>
      <c r="F4847" t="s">
        <v>306</v>
      </c>
      <c r="G4847" t="s">
        <v>21</v>
      </c>
      <c r="H4847" t="s">
        <v>31</v>
      </c>
      <c r="I4847" t="s">
        <v>4743</v>
      </c>
      <c r="J4847" t="s">
        <v>4744</v>
      </c>
      <c r="K4847" s="9" t="s">
        <v>1378</v>
      </c>
      <c r="L4847" t="s">
        <v>437</v>
      </c>
      <c r="M4847">
        <v>1.04</v>
      </c>
      <c r="N4847">
        <v>6.7000000000000004E-2</v>
      </c>
      <c r="O4847">
        <v>18</v>
      </c>
      <c r="P4847">
        <v>0.14000000000000001</v>
      </c>
      <c r="Q4847">
        <f>IFERROR(SEARCH("-",R4847)+2, 1)</f>
        <v>8</v>
      </c>
      <c r="R4847" s="9" t="s">
        <v>1378</v>
      </c>
      <c r="S4847" s="9" t="b">
        <f>R4847&lt;&gt;K4847</f>
        <v>0</v>
      </c>
      <c r="T4847" t="str">
        <f xml:space="preserve"> TRIM( LEFT(R4847,  IFERROR(   SEARCH(" - ",R4847), LEN(R4847) )    ) )</f>
        <v>Food</v>
      </c>
      <c r="U4847" t="str">
        <f>MID(R4847, Q4847,LEN(R4847))</f>
        <v>Baking Goods</v>
      </c>
      <c r="V4847" t="s">
        <v>31</v>
      </c>
    </row>
    <row r="4848" spans="1:22" x14ac:dyDescent="0.35">
      <c r="A4848" t="s">
        <v>1905</v>
      </c>
      <c r="B4848" s="1">
        <v>45340</v>
      </c>
      <c r="C4848" t="s">
        <v>17</v>
      </c>
      <c r="D4848" t="s">
        <v>1385</v>
      </c>
      <c r="E4848" t="s">
        <v>185</v>
      </c>
      <c r="F4848" t="s">
        <v>186</v>
      </c>
      <c r="G4848" t="s">
        <v>21</v>
      </c>
      <c r="H4848" t="s">
        <v>78</v>
      </c>
      <c r="I4848" t="s">
        <v>1386</v>
      </c>
      <c r="J4848" t="s">
        <v>1387</v>
      </c>
      <c r="K4848" s="9" t="s">
        <v>391</v>
      </c>
      <c r="L4848" t="s">
        <v>1388</v>
      </c>
      <c r="M4848">
        <v>39.99</v>
      </c>
      <c r="N4848">
        <v>11.997</v>
      </c>
      <c r="O4848">
        <v>7</v>
      </c>
      <c r="Q4848">
        <f>IFERROR(SEARCH("-",R4848)+2, 1)</f>
        <v>1</v>
      </c>
      <c r="R4848" s="9" t="s">
        <v>391</v>
      </c>
      <c r="S4848" s="9" t="b">
        <f>R4848&lt;&gt;K4848</f>
        <v>0</v>
      </c>
      <c r="T4848" t="str">
        <f xml:space="preserve"> TRIM( LEFT(R4848,  IFERROR(   SEARCH(" - ",R4848), LEN(R4848) )    ) )</f>
        <v>Kitchen</v>
      </c>
      <c r="U4848" t="str">
        <f>MID(R4848, Q4848,LEN(R4848))</f>
        <v>Kitchen</v>
      </c>
      <c r="V4848" t="s">
        <v>78</v>
      </c>
    </row>
    <row r="4849" spans="1:22" x14ac:dyDescent="0.35">
      <c r="A4849" t="s">
        <v>13778</v>
      </c>
      <c r="B4849" s="1">
        <v>45175</v>
      </c>
      <c r="C4849" t="s">
        <v>17</v>
      </c>
      <c r="D4849" t="s">
        <v>4859</v>
      </c>
      <c r="E4849" t="s">
        <v>185</v>
      </c>
      <c r="F4849" t="s">
        <v>306</v>
      </c>
      <c r="G4849" t="s">
        <v>21</v>
      </c>
      <c r="H4849" t="s">
        <v>78</v>
      </c>
      <c r="I4849" t="s">
        <v>4860</v>
      </c>
      <c r="J4849" t="s">
        <v>4861</v>
      </c>
      <c r="K4849" s="9" t="s">
        <v>82</v>
      </c>
      <c r="L4849" t="s">
        <v>333</v>
      </c>
      <c r="M4849">
        <v>89.14</v>
      </c>
      <c r="N4849">
        <v>26.497</v>
      </c>
      <c r="O4849">
        <v>6</v>
      </c>
      <c r="P4849">
        <v>0.05</v>
      </c>
      <c r="Q4849">
        <f>IFERROR(SEARCH("-",R4849)+2, 1)</f>
        <v>1</v>
      </c>
      <c r="R4849" s="9" t="s">
        <v>82</v>
      </c>
      <c r="S4849" s="9" t="b">
        <f>R4849&lt;&gt;K4849</f>
        <v>0</v>
      </c>
      <c r="T4849" t="str">
        <f xml:space="preserve"> TRIM( LEFT(R4849,  IFERROR(   SEARCH(" - ",R4849), LEN(R4849) )    ) )</f>
        <v>Home</v>
      </c>
      <c r="U4849" t="str">
        <f>MID(R4849, Q4849,LEN(R4849))</f>
        <v>Home</v>
      </c>
      <c r="V4849" t="s">
        <v>78</v>
      </c>
    </row>
    <row r="4850" spans="1:22" x14ac:dyDescent="0.35">
      <c r="A4850" t="s">
        <v>13972</v>
      </c>
      <c r="B4850" s="1">
        <v>45157</v>
      </c>
      <c r="C4850" t="s">
        <v>17</v>
      </c>
      <c r="D4850" t="s">
        <v>8078</v>
      </c>
      <c r="E4850" t="s">
        <v>185</v>
      </c>
      <c r="F4850" t="s">
        <v>306</v>
      </c>
      <c r="G4850" t="s">
        <v>21</v>
      </c>
      <c r="H4850" t="s">
        <v>179</v>
      </c>
      <c r="I4850" t="s">
        <v>8079</v>
      </c>
      <c r="J4850" t="s">
        <v>8080</v>
      </c>
      <c r="K4850" s="9" t="s">
        <v>391</v>
      </c>
      <c r="L4850" t="s">
        <v>1328</v>
      </c>
      <c r="M4850">
        <v>19.14</v>
      </c>
      <c r="N4850">
        <v>5.4969999999999999</v>
      </c>
      <c r="O4850">
        <v>4</v>
      </c>
      <c r="P4850">
        <v>0.17</v>
      </c>
      <c r="Q4850">
        <f>IFERROR(SEARCH("-",R4850)+2, 1)</f>
        <v>1</v>
      </c>
      <c r="R4850" s="9" t="s">
        <v>391</v>
      </c>
      <c r="S4850" s="9" t="b">
        <f>R4850&lt;&gt;K4850</f>
        <v>0</v>
      </c>
      <c r="T4850" t="str">
        <f xml:space="preserve"> TRIM( LEFT(R4850,  IFERROR(   SEARCH(" - ",R4850), LEN(R4850) )    ) )</f>
        <v>Kitchen</v>
      </c>
      <c r="U4850" t="str">
        <f>MID(R4850, Q4850,LEN(R4850))</f>
        <v>Kitchen</v>
      </c>
      <c r="V4850" t="s">
        <v>179</v>
      </c>
    </row>
    <row r="4851" spans="1:22" x14ac:dyDescent="0.35">
      <c r="A4851" t="s">
        <v>14426</v>
      </c>
      <c r="B4851" s="1">
        <v>45138</v>
      </c>
      <c r="C4851" t="s">
        <v>17</v>
      </c>
      <c r="D4851" t="s">
        <v>8078</v>
      </c>
      <c r="E4851" t="s">
        <v>185</v>
      </c>
      <c r="F4851" t="s">
        <v>186</v>
      </c>
      <c r="G4851" t="s">
        <v>21</v>
      </c>
      <c r="H4851" t="s">
        <v>49</v>
      </c>
      <c r="I4851" t="s">
        <v>8079</v>
      </c>
      <c r="J4851" t="s">
        <v>8080</v>
      </c>
      <c r="K4851" s="9" t="s">
        <v>391</v>
      </c>
      <c r="L4851" t="s">
        <v>1328</v>
      </c>
      <c r="M4851">
        <v>19.14</v>
      </c>
      <c r="N4851">
        <v>5.4969999999999999</v>
      </c>
      <c r="O4851">
        <v>1</v>
      </c>
      <c r="P4851">
        <v>0.01</v>
      </c>
      <c r="Q4851">
        <f>IFERROR(SEARCH("-",R4851)+2, 1)</f>
        <v>1</v>
      </c>
      <c r="R4851" s="9" t="s">
        <v>391</v>
      </c>
      <c r="S4851" s="9" t="b">
        <f>R4851&lt;&gt;K4851</f>
        <v>0</v>
      </c>
      <c r="T4851" t="str">
        <f xml:space="preserve"> TRIM( LEFT(R4851,  IFERROR(   SEARCH(" - ",R4851), LEN(R4851) )    ) )</f>
        <v>Kitchen</v>
      </c>
      <c r="U4851" t="str">
        <f>MID(R4851, Q4851,LEN(R4851))</f>
        <v>Kitchen</v>
      </c>
      <c r="V4851" t="s">
        <v>49</v>
      </c>
    </row>
    <row r="4852" spans="1:22" x14ac:dyDescent="0.35">
      <c r="A4852" t="s">
        <v>10806</v>
      </c>
      <c r="B4852" s="1">
        <v>45568</v>
      </c>
      <c r="C4852" t="s">
        <v>17</v>
      </c>
      <c r="D4852" t="s">
        <v>10807</v>
      </c>
      <c r="E4852" t="s">
        <v>185</v>
      </c>
      <c r="F4852" t="s">
        <v>306</v>
      </c>
      <c r="G4852" t="s">
        <v>21</v>
      </c>
      <c r="H4852" t="s">
        <v>164</v>
      </c>
      <c r="I4852" t="s">
        <v>4864</v>
      </c>
      <c r="J4852" t="s">
        <v>4865</v>
      </c>
      <c r="K4852" s="9" t="s">
        <v>391</v>
      </c>
      <c r="L4852" t="s">
        <v>2254</v>
      </c>
      <c r="M4852">
        <v>31</v>
      </c>
      <c r="N4852">
        <v>9</v>
      </c>
      <c r="O4852">
        <v>3</v>
      </c>
      <c r="P4852">
        <v>0.05</v>
      </c>
      <c r="Q4852">
        <f>IFERROR(SEARCH("-",R4852)+2, 1)</f>
        <v>1</v>
      </c>
      <c r="R4852" s="9" t="s">
        <v>391</v>
      </c>
      <c r="S4852" s="9" t="b">
        <f>R4852&lt;&gt;K4852</f>
        <v>0</v>
      </c>
      <c r="T4852" t="str">
        <f xml:space="preserve"> TRIM( LEFT(R4852,  IFERROR(   SEARCH(" - ",R4852), LEN(R4852) )    ) )</f>
        <v>Kitchen</v>
      </c>
      <c r="U4852" t="str">
        <f>MID(R4852, Q4852,LEN(R4852))</f>
        <v>Kitchen</v>
      </c>
      <c r="V4852" t="s">
        <v>164</v>
      </c>
    </row>
    <row r="4853" spans="1:22" x14ac:dyDescent="0.35">
      <c r="A4853" t="s">
        <v>12338</v>
      </c>
      <c r="B4853" s="1">
        <v>45172</v>
      </c>
      <c r="C4853" t="s">
        <v>17</v>
      </c>
      <c r="D4853" t="s">
        <v>1889</v>
      </c>
      <c r="E4853" t="s">
        <v>185</v>
      </c>
      <c r="F4853" t="s">
        <v>306</v>
      </c>
      <c r="G4853" t="s">
        <v>21</v>
      </c>
      <c r="H4853" t="s">
        <v>49</v>
      </c>
      <c r="I4853" t="s">
        <v>1890</v>
      </c>
      <c r="J4853" t="s">
        <v>1891</v>
      </c>
      <c r="K4853" s="9" t="s">
        <v>205</v>
      </c>
      <c r="L4853" t="s">
        <v>206</v>
      </c>
      <c r="M4853">
        <v>1.49</v>
      </c>
      <c r="N4853">
        <v>0.19700000000000001</v>
      </c>
      <c r="O4853">
        <v>10</v>
      </c>
      <c r="P4853">
        <v>0.06</v>
      </c>
      <c r="Q4853">
        <f>IFERROR(SEARCH("-",R4853)+2, 1)</f>
        <v>8</v>
      </c>
      <c r="R4853" s="9" t="s">
        <v>205</v>
      </c>
      <c r="S4853" s="9" t="b">
        <f>R4853&lt;&gt;K4853</f>
        <v>0</v>
      </c>
      <c r="T4853" t="str">
        <f xml:space="preserve"> TRIM( LEFT(R4853,  IFERROR(   SEARCH(" - ",R4853), LEN(R4853) )    ) )</f>
        <v>Food</v>
      </c>
      <c r="U4853" t="str">
        <f>MID(R4853, Q4853,LEN(R4853))</f>
        <v>Bakery</v>
      </c>
      <c r="V4853" t="s">
        <v>49</v>
      </c>
    </row>
    <row r="4854" spans="1:22" x14ac:dyDescent="0.35">
      <c r="A4854" t="s">
        <v>18506</v>
      </c>
      <c r="B4854" s="1">
        <v>45149</v>
      </c>
      <c r="C4854" t="s">
        <v>17</v>
      </c>
      <c r="D4854" t="s">
        <v>8330</v>
      </c>
      <c r="E4854" t="s">
        <v>185</v>
      </c>
      <c r="F4854" t="s">
        <v>306</v>
      </c>
      <c r="G4854" t="s">
        <v>21</v>
      </c>
      <c r="H4854" t="s">
        <v>164</v>
      </c>
      <c r="I4854" t="s">
        <v>8331</v>
      </c>
      <c r="J4854" t="s">
        <v>8332</v>
      </c>
      <c r="K4854" s="9" t="s">
        <v>205</v>
      </c>
      <c r="L4854" t="s">
        <v>206</v>
      </c>
      <c r="M4854">
        <v>2.99</v>
      </c>
      <c r="N4854">
        <v>0.89700000000000002</v>
      </c>
      <c r="O4854">
        <v>18</v>
      </c>
      <c r="P4854">
        <v>0.39</v>
      </c>
      <c r="Q4854">
        <f>IFERROR(SEARCH("-",R4854)+2, 1)</f>
        <v>8</v>
      </c>
      <c r="R4854" s="9" t="s">
        <v>205</v>
      </c>
      <c r="S4854" s="9" t="b">
        <f>R4854&lt;&gt;K4854</f>
        <v>0</v>
      </c>
      <c r="T4854" t="str">
        <f xml:space="preserve"> TRIM( LEFT(R4854,  IFERROR(   SEARCH(" - ",R4854), LEN(R4854) )    ) )</f>
        <v>Food</v>
      </c>
      <c r="U4854" t="str">
        <f>MID(R4854, Q4854,LEN(R4854))</f>
        <v>Bakery</v>
      </c>
      <c r="V4854" t="s">
        <v>164</v>
      </c>
    </row>
    <row r="4855" spans="1:22" x14ac:dyDescent="0.35">
      <c r="A4855" t="s">
        <v>13660</v>
      </c>
      <c r="B4855" s="1">
        <v>45233</v>
      </c>
      <c r="C4855" t="s">
        <v>17</v>
      </c>
      <c r="D4855" t="s">
        <v>3776</v>
      </c>
      <c r="E4855" t="s">
        <v>185</v>
      </c>
      <c r="F4855" t="s">
        <v>306</v>
      </c>
      <c r="G4855" t="s">
        <v>21</v>
      </c>
      <c r="H4855" t="s">
        <v>71</v>
      </c>
      <c r="I4855" t="s">
        <v>3777</v>
      </c>
      <c r="J4855" t="s">
        <v>3778</v>
      </c>
      <c r="K4855" s="9" t="s">
        <v>531</v>
      </c>
      <c r="L4855" t="s">
        <v>3779</v>
      </c>
      <c r="M4855">
        <v>1.64</v>
      </c>
      <c r="N4855">
        <v>0.247</v>
      </c>
      <c r="O4855">
        <v>9</v>
      </c>
      <c r="P4855">
        <v>0.08</v>
      </c>
      <c r="Q4855">
        <f>IFERROR(SEARCH("-",R4855)+2, 1)</f>
        <v>8</v>
      </c>
      <c r="R4855" s="9" t="s">
        <v>531</v>
      </c>
      <c r="S4855" s="9" t="b">
        <f>R4855&lt;&gt;K4855</f>
        <v>0</v>
      </c>
      <c r="T4855" t="str">
        <f xml:space="preserve"> TRIM( LEFT(R4855,  IFERROR(   SEARCH(" - ",R4855), LEN(R4855) )    ) )</f>
        <v>Food</v>
      </c>
      <c r="U4855" t="str">
        <f>MID(R4855, Q4855,LEN(R4855))</f>
        <v>Breakfast</v>
      </c>
      <c r="V4855" t="s">
        <v>71</v>
      </c>
    </row>
    <row r="4856" spans="1:22" x14ac:dyDescent="0.35">
      <c r="A4856" t="s">
        <v>3473</v>
      </c>
      <c r="B4856" s="1">
        <v>45629</v>
      </c>
      <c r="C4856" t="s">
        <v>17</v>
      </c>
      <c r="D4856" t="s">
        <v>3474</v>
      </c>
      <c r="E4856" t="s">
        <v>185</v>
      </c>
      <c r="F4856" t="s">
        <v>186</v>
      </c>
      <c r="G4856" t="s">
        <v>21</v>
      </c>
      <c r="H4856" t="s">
        <v>49</v>
      </c>
      <c r="I4856" t="s">
        <v>3475</v>
      </c>
      <c r="J4856" t="s">
        <v>3476</v>
      </c>
      <c r="K4856" s="9" t="s">
        <v>217</v>
      </c>
      <c r="L4856" t="s">
        <v>218</v>
      </c>
      <c r="M4856">
        <v>49.99</v>
      </c>
      <c r="N4856">
        <v>14.997</v>
      </c>
      <c r="O4856">
        <v>2</v>
      </c>
      <c r="P4856">
        <v>0.13</v>
      </c>
      <c r="Q4856">
        <f>IFERROR(SEARCH("-",R4856)+2, 1)</f>
        <v>1</v>
      </c>
      <c r="R4856" s="9" t="s">
        <v>217</v>
      </c>
      <c r="S4856" s="9" t="b">
        <f>R4856&lt;&gt;K4856</f>
        <v>0</v>
      </c>
      <c r="T4856" t="str">
        <f xml:space="preserve"> TRIM( LEFT(R4856,  IFERROR(   SEARCH(" - ",R4856), LEN(R4856) )    ) )</f>
        <v>Outdoor</v>
      </c>
      <c r="U4856" t="str">
        <f>MID(R4856, Q4856,LEN(R4856))</f>
        <v>Outdoor</v>
      </c>
      <c r="V4856" t="s">
        <v>49</v>
      </c>
    </row>
    <row r="4857" spans="1:22" x14ac:dyDescent="0.35">
      <c r="A4857" t="s">
        <v>12807</v>
      </c>
      <c r="B4857" s="1">
        <v>45135</v>
      </c>
      <c r="C4857" t="s">
        <v>17</v>
      </c>
      <c r="D4857" t="s">
        <v>3411</v>
      </c>
      <c r="E4857" t="s">
        <v>185</v>
      </c>
      <c r="F4857" t="s">
        <v>306</v>
      </c>
      <c r="G4857" t="s">
        <v>21</v>
      </c>
      <c r="H4857" t="s">
        <v>164</v>
      </c>
      <c r="I4857" t="s">
        <v>3412</v>
      </c>
      <c r="J4857" t="s">
        <v>3413</v>
      </c>
      <c r="K4857" s="9" t="s">
        <v>217</v>
      </c>
      <c r="L4857" t="s">
        <v>218</v>
      </c>
      <c r="M4857">
        <v>299.14</v>
      </c>
      <c r="N4857">
        <v>89.497</v>
      </c>
      <c r="O4857">
        <v>19</v>
      </c>
      <c r="P4857">
        <v>0.01</v>
      </c>
      <c r="Q4857">
        <f>IFERROR(SEARCH("-",R4857)+2, 1)</f>
        <v>1</v>
      </c>
      <c r="R4857" s="9" t="s">
        <v>217</v>
      </c>
      <c r="S4857" s="9" t="b">
        <f>R4857&lt;&gt;K4857</f>
        <v>0</v>
      </c>
      <c r="T4857" t="str">
        <f xml:space="preserve"> TRIM( LEFT(R4857,  IFERROR(   SEARCH(" - ",R4857), LEN(R4857) )    ) )</f>
        <v>Outdoor</v>
      </c>
      <c r="U4857" t="str">
        <f>MID(R4857, Q4857,LEN(R4857))</f>
        <v>Outdoor</v>
      </c>
      <c r="V4857" t="s">
        <v>164</v>
      </c>
    </row>
    <row r="4858" spans="1:22" x14ac:dyDescent="0.35">
      <c r="A4858" t="s">
        <v>13397</v>
      </c>
      <c r="B4858" s="1">
        <v>45189</v>
      </c>
      <c r="C4858" t="s">
        <v>17</v>
      </c>
      <c r="D4858" t="s">
        <v>4210</v>
      </c>
      <c r="E4858" t="s">
        <v>185</v>
      </c>
      <c r="F4858" t="s">
        <v>306</v>
      </c>
      <c r="G4858" t="s">
        <v>21</v>
      </c>
      <c r="H4858" t="s">
        <v>260</v>
      </c>
      <c r="I4858" t="s">
        <v>4211</v>
      </c>
      <c r="J4858" t="s">
        <v>4212</v>
      </c>
      <c r="K4858" s="9" t="s">
        <v>217</v>
      </c>
      <c r="L4858" t="s">
        <v>218</v>
      </c>
      <c r="M4858">
        <v>79.14</v>
      </c>
      <c r="N4858">
        <v>31.495999999999999</v>
      </c>
      <c r="O4858">
        <v>4</v>
      </c>
      <c r="P4858">
        <v>0.25</v>
      </c>
      <c r="Q4858">
        <f>IFERROR(SEARCH("-",R4858)+2, 1)</f>
        <v>1</v>
      </c>
      <c r="R4858" s="9" t="s">
        <v>217</v>
      </c>
      <c r="S4858" s="9" t="b">
        <f>R4858&lt;&gt;K4858</f>
        <v>0</v>
      </c>
      <c r="T4858" t="str">
        <f xml:space="preserve"> TRIM( LEFT(R4858,  IFERROR(   SEARCH(" - ",R4858), LEN(R4858) )    ) )</f>
        <v>Outdoor</v>
      </c>
      <c r="U4858" t="str">
        <f>MID(R4858, Q4858,LEN(R4858))</f>
        <v>Outdoor</v>
      </c>
      <c r="V4858" t="s">
        <v>260</v>
      </c>
    </row>
    <row r="4859" spans="1:22" x14ac:dyDescent="0.35">
      <c r="A4859" t="s">
        <v>15494</v>
      </c>
      <c r="B4859" s="1">
        <v>45048</v>
      </c>
      <c r="C4859" t="s">
        <v>17</v>
      </c>
      <c r="D4859" t="s">
        <v>15495</v>
      </c>
      <c r="E4859" t="s">
        <v>185</v>
      </c>
      <c r="F4859" t="s">
        <v>306</v>
      </c>
      <c r="G4859" t="s">
        <v>21</v>
      </c>
      <c r="H4859" t="s">
        <v>78</v>
      </c>
      <c r="I4859" t="s">
        <v>9976</v>
      </c>
      <c r="J4859" t="s">
        <v>9977</v>
      </c>
      <c r="K4859" s="9" t="s">
        <v>217</v>
      </c>
      <c r="L4859" t="s">
        <v>218</v>
      </c>
      <c r="M4859">
        <v>24.24</v>
      </c>
      <c r="N4859">
        <v>9.7460000000000004</v>
      </c>
      <c r="O4859">
        <v>3</v>
      </c>
      <c r="P4859">
        <v>0.08</v>
      </c>
      <c r="Q4859">
        <f>IFERROR(SEARCH("-",R4859)+2, 1)</f>
        <v>1</v>
      </c>
      <c r="R4859" s="9" t="s">
        <v>217</v>
      </c>
      <c r="S4859" s="9" t="b">
        <f>R4859&lt;&gt;K4859</f>
        <v>0</v>
      </c>
      <c r="T4859" t="str">
        <f xml:space="preserve"> TRIM( LEFT(R4859,  IFERROR(   SEARCH(" - ",R4859), LEN(R4859) )    ) )</f>
        <v>Outdoor</v>
      </c>
      <c r="U4859" t="str">
        <f>MID(R4859, Q4859,LEN(R4859))</f>
        <v>Outdoor</v>
      </c>
      <c r="V4859" t="s">
        <v>78</v>
      </c>
    </row>
    <row r="4860" spans="1:22" x14ac:dyDescent="0.35">
      <c r="A4860" t="s">
        <v>659</v>
      </c>
      <c r="B4860" s="1">
        <v>45412</v>
      </c>
      <c r="C4860" t="s">
        <v>17</v>
      </c>
      <c r="D4860" t="s">
        <v>660</v>
      </c>
      <c r="E4860" t="s">
        <v>185</v>
      </c>
      <c r="F4860" t="s">
        <v>306</v>
      </c>
      <c r="G4860" t="s">
        <v>21</v>
      </c>
      <c r="H4860" t="s">
        <v>164</v>
      </c>
      <c r="I4860" t="s">
        <v>661</v>
      </c>
      <c r="J4860" t="s">
        <v>662</v>
      </c>
      <c r="K4860" s="9" t="s">
        <v>652</v>
      </c>
      <c r="L4860" t="s">
        <v>663</v>
      </c>
      <c r="M4860">
        <v>2.99</v>
      </c>
      <c r="N4860">
        <v>0.89700000000000002</v>
      </c>
      <c r="O4860">
        <v>18</v>
      </c>
      <c r="P4860">
        <v>0.34</v>
      </c>
      <c r="Q4860">
        <f>IFERROR(SEARCH("-",R4860)+2, 1)</f>
        <v>8</v>
      </c>
      <c r="R4860" s="9" t="s">
        <v>652</v>
      </c>
      <c r="S4860" s="9" t="b">
        <f>R4860&lt;&gt;K4860</f>
        <v>0</v>
      </c>
      <c r="T4860" t="str">
        <f xml:space="preserve"> TRIM( LEFT(R4860,  IFERROR(   SEARCH(" - ",R4860), LEN(R4860) )    ) )</f>
        <v>Food</v>
      </c>
      <c r="U4860" t="str">
        <f>MID(R4860, Q4860,LEN(R4860))</f>
        <v>Soups</v>
      </c>
      <c r="V4860" t="s">
        <v>164</v>
      </c>
    </row>
    <row r="4861" spans="1:22" x14ac:dyDescent="0.35">
      <c r="A4861" t="s">
        <v>5850</v>
      </c>
      <c r="B4861" s="1">
        <v>45695</v>
      </c>
      <c r="C4861" t="s">
        <v>17</v>
      </c>
      <c r="D4861" t="s">
        <v>1288</v>
      </c>
      <c r="E4861" t="s">
        <v>185</v>
      </c>
      <c r="F4861" t="s">
        <v>186</v>
      </c>
      <c r="G4861" t="s">
        <v>21</v>
      </c>
      <c r="H4861" t="s">
        <v>71</v>
      </c>
      <c r="I4861" t="s">
        <v>4752</v>
      </c>
      <c r="J4861" t="s">
        <v>4753</v>
      </c>
      <c r="K4861" s="9" t="s">
        <v>1013</v>
      </c>
      <c r="L4861" t="s">
        <v>4754</v>
      </c>
      <c r="M4861">
        <v>10.41</v>
      </c>
      <c r="N4861">
        <v>4.5960000000000001</v>
      </c>
      <c r="O4861">
        <v>19</v>
      </c>
      <c r="P4861">
        <v>7.0000000000000007E-2</v>
      </c>
      <c r="Q4861">
        <f>IFERROR(SEARCH("-",R4861)+2, 1)</f>
        <v>8</v>
      </c>
      <c r="R4861" s="9" t="s">
        <v>1013</v>
      </c>
      <c r="S4861" s="9" t="b">
        <f>R4861&lt;&gt;K4861</f>
        <v>0</v>
      </c>
      <c r="T4861" t="str">
        <f xml:space="preserve"> TRIM( LEFT(R4861,  IFERROR(   SEARCH(" - ",R4861), LEN(R4861) )    ) )</f>
        <v>Food</v>
      </c>
      <c r="U4861" t="str">
        <f>MID(R4861, Q4861,LEN(R4861))</f>
        <v>Prepared Meals</v>
      </c>
      <c r="V4861" t="s">
        <v>71</v>
      </c>
    </row>
    <row r="4862" spans="1:22" x14ac:dyDescent="0.35">
      <c r="A4862" t="s">
        <v>16763</v>
      </c>
      <c r="B4862" s="1">
        <v>45285</v>
      </c>
      <c r="C4862" t="s">
        <v>17</v>
      </c>
      <c r="D4862" t="s">
        <v>16764</v>
      </c>
      <c r="E4862" t="s">
        <v>185</v>
      </c>
      <c r="F4862" t="s">
        <v>186</v>
      </c>
      <c r="G4862" t="s">
        <v>21</v>
      </c>
      <c r="H4862" t="s">
        <v>78</v>
      </c>
      <c r="I4862" t="s">
        <v>3648</v>
      </c>
      <c r="J4862" t="s">
        <v>3649</v>
      </c>
      <c r="K4862" s="9" t="s">
        <v>348</v>
      </c>
      <c r="L4862" t="s">
        <v>309</v>
      </c>
      <c r="M4862">
        <v>2.74</v>
      </c>
      <c r="N4862">
        <v>0.79700000000000004</v>
      </c>
      <c r="O4862">
        <v>20</v>
      </c>
      <c r="P4862">
        <v>0.05</v>
      </c>
      <c r="Q4862">
        <f>IFERROR(SEARCH("-",R4862)+2, 1)</f>
        <v>8</v>
      </c>
      <c r="R4862" s="9" t="s">
        <v>348</v>
      </c>
      <c r="S4862" s="9" t="b">
        <f>R4862&lt;&gt;K4862</f>
        <v>0</v>
      </c>
      <c r="T4862" t="str">
        <f xml:space="preserve"> TRIM( LEFT(R4862,  IFERROR(   SEARCH(" - ",R4862), LEN(R4862) )    ) )</f>
        <v>Food</v>
      </c>
      <c r="U4862" t="str">
        <f>MID(R4862, Q4862,LEN(R4862))</f>
        <v>Dairy</v>
      </c>
      <c r="V4862" t="s">
        <v>78</v>
      </c>
    </row>
    <row r="4863" spans="1:22" x14ac:dyDescent="0.35">
      <c r="A4863" t="s">
        <v>8200</v>
      </c>
      <c r="B4863" s="1">
        <v>45469</v>
      </c>
      <c r="C4863" t="s">
        <v>17</v>
      </c>
      <c r="D4863" t="s">
        <v>8165</v>
      </c>
      <c r="E4863" t="s">
        <v>185</v>
      </c>
      <c r="F4863" t="s">
        <v>186</v>
      </c>
      <c r="G4863" t="s">
        <v>21</v>
      </c>
      <c r="H4863" t="s">
        <v>164</v>
      </c>
      <c r="I4863" t="s">
        <v>8166</v>
      </c>
      <c r="J4863" t="s">
        <v>8167</v>
      </c>
      <c r="K4863" s="9" t="s">
        <v>2507</v>
      </c>
      <c r="L4863" t="s">
        <v>2508</v>
      </c>
      <c r="M4863">
        <v>6.29</v>
      </c>
      <c r="N4863">
        <v>1.887</v>
      </c>
      <c r="O4863">
        <v>20</v>
      </c>
      <c r="P4863">
        <v>0.1</v>
      </c>
      <c r="Q4863">
        <f>IFERROR(SEARCH("-",R4863)+2, 1)</f>
        <v>8</v>
      </c>
      <c r="R4863" s="9" t="s">
        <v>2507</v>
      </c>
      <c r="S4863" s="9" t="b">
        <f>R4863&lt;&gt;K4863</f>
        <v>0</v>
      </c>
      <c r="T4863" t="str">
        <f xml:space="preserve"> TRIM( LEFT(R4863,  IFERROR(   SEARCH(" - ",R4863), LEN(R4863) )    ) )</f>
        <v>Food</v>
      </c>
      <c r="U4863" t="str">
        <f>MID(R4863, Q4863,LEN(R4863))</f>
        <v>Desserts</v>
      </c>
      <c r="V4863" t="s">
        <v>164</v>
      </c>
    </row>
    <row r="4864" spans="1:22" x14ac:dyDescent="0.35">
      <c r="A4864" t="s">
        <v>14912</v>
      </c>
      <c r="B4864" s="1">
        <v>45041</v>
      </c>
      <c r="C4864" t="s">
        <v>17</v>
      </c>
      <c r="D4864" t="s">
        <v>7279</v>
      </c>
      <c r="E4864" t="s">
        <v>185</v>
      </c>
      <c r="F4864" t="s">
        <v>306</v>
      </c>
      <c r="H4864" t="s">
        <v>78</v>
      </c>
      <c r="I4864" t="s">
        <v>7280</v>
      </c>
      <c r="J4864" t="s">
        <v>7281</v>
      </c>
      <c r="K4864" s="9" t="s">
        <v>7282</v>
      </c>
      <c r="L4864" t="s">
        <v>7283</v>
      </c>
      <c r="M4864">
        <v>2.44</v>
      </c>
      <c r="N4864">
        <v>0.48699999999999999</v>
      </c>
      <c r="O4864">
        <v>6</v>
      </c>
      <c r="P4864">
        <v>0.15</v>
      </c>
      <c r="Q4864">
        <f>IFERROR(SEARCH("-",R4864)+2, 1)</f>
        <v>8</v>
      </c>
      <c r="R4864" s="9" t="s">
        <v>7282</v>
      </c>
      <c r="S4864" s="9" t="b">
        <f>R4864&lt;&gt;K4864</f>
        <v>0</v>
      </c>
      <c r="T4864" t="str">
        <f xml:space="preserve"> TRIM( LEFT(R4864,  IFERROR(   SEARCH(" - ",R4864), LEN(R4864) )    ) )</f>
        <v>Food</v>
      </c>
      <c r="U4864" t="str">
        <f>MID(R4864, Q4864,LEN(R4864))</f>
        <v>Seasonings</v>
      </c>
      <c r="V4864" t="s">
        <v>78</v>
      </c>
    </row>
    <row r="4865" spans="1:22" x14ac:dyDescent="0.35">
      <c r="A4865" t="s">
        <v>14179</v>
      </c>
      <c r="B4865" s="1">
        <v>44968</v>
      </c>
      <c r="C4865" t="s">
        <v>17</v>
      </c>
      <c r="D4865" t="s">
        <v>8262</v>
      </c>
      <c r="E4865" t="s">
        <v>185</v>
      </c>
      <c r="F4865" t="s">
        <v>306</v>
      </c>
      <c r="G4865" t="s">
        <v>21</v>
      </c>
      <c r="H4865" t="s">
        <v>49</v>
      </c>
      <c r="I4865" t="s">
        <v>8263</v>
      </c>
      <c r="J4865" t="s">
        <v>8264</v>
      </c>
      <c r="K4865" s="9" t="s">
        <v>284</v>
      </c>
      <c r="L4865" t="s">
        <v>7816</v>
      </c>
      <c r="M4865">
        <v>1.04</v>
      </c>
      <c r="N4865">
        <v>6.7000000000000004E-2</v>
      </c>
      <c r="O4865">
        <v>8</v>
      </c>
      <c r="P4865">
        <v>0.16</v>
      </c>
      <c r="Q4865">
        <f>IFERROR(SEARCH("-",R4865)+2, 1)</f>
        <v>8</v>
      </c>
      <c r="R4865" s="9" t="s">
        <v>284</v>
      </c>
      <c r="S4865" s="9" t="b">
        <f>R4865&lt;&gt;K4865</f>
        <v>0</v>
      </c>
      <c r="T4865" t="str">
        <f xml:space="preserve"> TRIM( LEFT(R4865,  IFERROR(   SEARCH(" - ",R4865), LEN(R4865) )    ) )</f>
        <v>Food</v>
      </c>
      <c r="U4865" t="str">
        <f>MID(R4865, Q4865,LEN(R4865))</f>
        <v>Canned Goods</v>
      </c>
      <c r="V4865" t="s">
        <v>49</v>
      </c>
    </row>
    <row r="4866" spans="1:22" x14ac:dyDescent="0.35">
      <c r="A4866" t="s">
        <v>13293</v>
      </c>
      <c r="B4866" s="1">
        <v>45072</v>
      </c>
      <c r="C4866" t="s">
        <v>17</v>
      </c>
      <c r="D4866" t="s">
        <v>13294</v>
      </c>
      <c r="E4866" t="s">
        <v>185</v>
      </c>
      <c r="F4866" t="s">
        <v>306</v>
      </c>
      <c r="G4866" t="s">
        <v>21</v>
      </c>
      <c r="H4866" t="s">
        <v>78</v>
      </c>
      <c r="I4866" t="s">
        <v>6463</v>
      </c>
      <c r="J4866" t="s">
        <v>6464</v>
      </c>
      <c r="K4866" s="9" t="s">
        <v>493</v>
      </c>
      <c r="L4866" t="s">
        <v>6465</v>
      </c>
      <c r="M4866">
        <v>2.94</v>
      </c>
      <c r="N4866">
        <v>0.63700000000000001</v>
      </c>
      <c r="O4866">
        <v>1</v>
      </c>
      <c r="P4866">
        <v>0.28000000000000003</v>
      </c>
      <c r="Q4866">
        <f>IFERROR(SEARCH("-",R4866)+2, 1)</f>
        <v>8</v>
      </c>
      <c r="R4866" s="9" t="s">
        <v>493</v>
      </c>
      <c r="S4866" s="9" t="b">
        <f>R4866&lt;&gt;K4866</f>
        <v>0</v>
      </c>
      <c r="T4866" t="str">
        <f xml:space="preserve"> TRIM( LEFT(R4866,  IFERROR(   SEARCH(" - ",R4866), LEN(R4866) )    ) )</f>
        <v>Food</v>
      </c>
      <c r="U4866" t="str">
        <f>MID(R4866, Q4866,LEN(R4866))</f>
        <v>Beverages</v>
      </c>
      <c r="V4866" t="s">
        <v>78</v>
      </c>
    </row>
    <row r="4867" spans="1:22" x14ac:dyDescent="0.35">
      <c r="A4867" t="s">
        <v>11461</v>
      </c>
      <c r="B4867" s="1">
        <v>45553</v>
      </c>
      <c r="C4867" t="s">
        <v>17</v>
      </c>
      <c r="D4867" t="s">
        <v>11462</v>
      </c>
      <c r="E4867" t="s">
        <v>185</v>
      </c>
      <c r="F4867" t="s">
        <v>186</v>
      </c>
      <c r="G4867" t="s">
        <v>21</v>
      </c>
      <c r="H4867" t="s">
        <v>202</v>
      </c>
      <c r="I4867" t="s">
        <v>4718</v>
      </c>
      <c r="J4867" t="s">
        <v>4719</v>
      </c>
      <c r="K4867" s="9" t="s">
        <v>1115</v>
      </c>
      <c r="L4867" t="s">
        <v>1116</v>
      </c>
      <c r="M4867">
        <v>35.99</v>
      </c>
      <c r="N4867">
        <v>10.497</v>
      </c>
      <c r="O4867">
        <v>17</v>
      </c>
      <c r="P4867">
        <v>7.0000000000000007E-2</v>
      </c>
      <c r="Q4867">
        <f>IFERROR(SEARCH("-",R4867)+2, 1)</f>
        <v>1</v>
      </c>
      <c r="R4867" s="9" t="s">
        <v>1115</v>
      </c>
      <c r="S4867" s="9" t="b">
        <f>R4867&lt;&gt;K4867</f>
        <v>0</v>
      </c>
      <c r="T4867" t="str">
        <f xml:space="preserve"> TRIM( LEFT(R4867,  IFERROR(   SEARCH(" - ",R4867), LEN(R4867) )    ) )</f>
        <v>Electronics</v>
      </c>
      <c r="U4867" t="str">
        <f>MID(R4867, Q4867,LEN(R4867))</f>
        <v>Electronics</v>
      </c>
      <c r="V4867" t="s">
        <v>202</v>
      </c>
    </row>
    <row r="4868" spans="1:22" x14ac:dyDescent="0.35">
      <c r="A4868" t="s">
        <v>2589</v>
      </c>
      <c r="B4868" s="1">
        <v>45500</v>
      </c>
      <c r="C4868" t="s">
        <v>17</v>
      </c>
      <c r="D4868" t="s">
        <v>246</v>
      </c>
      <c r="E4868" t="s">
        <v>185</v>
      </c>
      <c r="F4868" t="s">
        <v>306</v>
      </c>
      <c r="G4868" t="s">
        <v>21</v>
      </c>
      <c r="H4868" t="s">
        <v>164</v>
      </c>
      <c r="I4868" t="s">
        <v>248</v>
      </c>
      <c r="J4868" t="s">
        <v>249</v>
      </c>
      <c r="K4868" s="9" t="s">
        <v>67</v>
      </c>
      <c r="L4868" t="s">
        <v>250</v>
      </c>
      <c r="M4868">
        <v>3.59</v>
      </c>
      <c r="N4868">
        <v>1.077</v>
      </c>
      <c r="O4868">
        <v>9</v>
      </c>
      <c r="P4868">
        <v>0.28999999999999998</v>
      </c>
      <c r="Q4868">
        <f>IFERROR(SEARCH("-",R4868)+2, 1)</f>
        <v>8</v>
      </c>
      <c r="R4868" s="9" t="s">
        <v>67</v>
      </c>
      <c r="S4868" s="9" t="b">
        <f>R4868&lt;&gt;K4868</f>
        <v>0</v>
      </c>
      <c r="T4868" t="str">
        <f xml:space="preserve"> TRIM( LEFT(R4868,  IFERROR(   SEARCH(" - ",R4868), LEN(R4868) )    ) )</f>
        <v>Food</v>
      </c>
      <c r="U4868" t="str">
        <f>MID(R4868, Q4868,LEN(R4868))</f>
        <v>Sauces</v>
      </c>
      <c r="V4868" t="s">
        <v>164</v>
      </c>
    </row>
    <row r="4869" spans="1:22" x14ac:dyDescent="0.35">
      <c r="A4869" t="s">
        <v>17201</v>
      </c>
      <c r="B4869" s="1">
        <v>45381</v>
      </c>
      <c r="C4869" t="s">
        <v>17</v>
      </c>
      <c r="D4869" t="s">
        <v>7612</v>
      </c>
      <c r="E4869" t="s">
        <v>185</v>
      </c>
      <c r="F4869" t="s">
        <v>306</v>
      </c>
      <c r="G4869" t="s">
        <v>21</v>
      </c>
      <c r="H4869" t="s">
        <v>78</v>
      </c>
      <c r="I4869" t="s">
        <v>7613</v>
      </c>
      <c r="J4869" t="s">
        <v>7614</v>
      </c>
      <c r="K4869" s="9" t="s">
        <v>7615</v>
      </c>
      <c r="L4869" t="s">
        <v>250</v>
      </c>
      <c r="M4869">
        <v>3.59</v>
      </c>
      <c r="N4869">
        <v>1.077</v>
      </c>
      <c r="O4869">
        <v>6</v>
      </c>
      <c r="P4869">
        <v>0.22</v>
      </c>
      <c r="Q4869">
        <f>IFERROR(SEARCH("-",R4869)+2, 1)</f>
        <v>8</v>
      </c>
      <c r="R4869" s="9" t="s">
        <v>7615</v>
      </c>
      <c r="S4869" s="9" t="b">
        <f>R4869&lt;&gt;K4869</f>
        <v>0</v>
      </c>
      <c r="T4869" t="str">
        <f xml:space="preserve"> TRIM( LEFT(R4869,  IFERROR(   SEARCH(" - ",R4869), LEN(R4869) )    ) )</f>
        <v>Food</v>
      </c>
      <c r="U4869" t="str">
        <f>MID(R4869, Q4869,LEN(R4869))</f>
        <v>Pantry</v>
      </c>
      <c r="V4869" t="s">
        <v>78</v>
      </c>
    </row>
    <row r="4870" spans="1:22" x14ac:dyDescent="0.35">
      <c r="A4870" t="s">
        <v>7973</v>
      </c>
      <c r="B4870" s="1">
        <v>45582</v>
      </c>
      <c r="C4870" t="s">
        <v>17</v>
      </c>
      <c r="D4870" t="s">
        <v>7974</v>
      </c>
      <c r="E4870" t="s">
        <v>185</v>
      </c>
      <c r="F4870" t="s">
        <v>186</v>
      </c>
      <c r="G4870" t="s">
        <v>21</v>
      </c>
      <c r="H4870" t="s">
        <v>78</v>
      </c>
      <c r="I4870" t="s">
        <v>7975</v>
      </c>
      <c r="J4870" t="s">
        <v>7976</v>
      </c>
      <c r="K4870" s="9" t="s">
        <v>700</v>
      </c>
      <c r="L4870" t="s">
        <v>7977</v>
      </c>
      <c r="M4870">
        <v>27.99</v>
      </c>
      <c r="N4870">
        <v>8.3970000000000002</v>
      </c>
      <c r="O4870">
        <v>18</v>
      </c>
      <c r="P4870">
        <v>0.3</v>
      </c>
      <c r="Q4870">
        <f>IFERROR(SEARCH("-",R4870)+2, 1)</f>
        <v>1</v>
      </c>
      <c r="R4870" s="9" t="s">
        <v>700</v>
      </c>
      <c r="S4870" s="9" t="b">
        <f>R4870&lt;&gt;K4870</f>
        <v>0</v>
      </c>
      <c r="T4870" t="str">
        <f xml:space="preserve"> TRIM( LEFT(R4870,  IFERROR(   SEARCH(" - ",R4870), LEN(R4870) )    ) )</f>
        <v>Books</v>
      </c>
      <c r="U4870" t="str">
        <f>MID(R4870, Q4870,LEN(R4870))</f>
        <v>Books</v>
      </c>
      <c r="V4870" t="s">
        <v>78</v>
      </c>
    </row>
    <row r="4871" spans="1:22" x14ac:dyDescent="0.35">
      <c r="A4871" t="s">
        <v>13946</v>
      </c>
      <c r="B4871" s="1">
        <v>45235</v>
      </c>
      <c r="C4871" t="s">
        <v>17</v>
      </c>
      <c r="D4871" t="s">
        <v>8598</v>
      </c>
      <c r="E4871" t="s">
        <v>185</v>
      </c>
      <c r="F4871" t="s">
        <v>306</v>
      </c>
      <c r="G4871" t="s">
        <v>21</v>
      </c>
      <c r="H4871" t="s">
        <v>260</v>
      </c>
      <c r="I4871" t="s">
        <v>8599</v>
      </c>
      <c r="J4871" t="s">
        <v>8600</v>
      </c>
      <c r="K4871" s="9" t="s">
        <v>391</v>
      </c>
      <c r="L4871" t="s">
        <v>975</v>
      </c>
      <c r="M4871">
        <v>14.14</v>
      </c>
      <c r="N4871">
        <v>3.9969999999999999</v>
      </c>
      <c r="O4871">
        <v>5</v>
      </c>
      <c r="P4871">
        <v>0.3</v>
      </c>
      <c r="Q4871">
        <f>IFERROR(SEARCH("-",R4871)+2, 1)</f>
        <v>1</v>
      </c>
      <c r="R4871" s="9" t="s">
        <v>391</v>
      </c>
      <c r="S4871" s="9" t="b">
        <f>R4871&lt;&gt;K4871</f>
        <v>0</v>
      </c>
      <c r="T4871" t="str">
        <f xml:space="preserve"> TRIM( LEFT(R4871,  IFERROR(   SEARCH(" - ",R4871), LEN(R4871) )    ) )</f>
        <v>Kitchen</v>
      </c>
      <c r="U4871" t="str">
        <f>MID(R4871, Q4871,LEN(R4871))</f>
        <v>Kitchen</v>
      </c>
      <c r="V4871" t="s">
        <v>260</v>
      </c>
    </row>
    <row r="4872" spans="1:22" x14ac:dyDescent="0.35">
      <c r="A4872" t="s">
        <v>13024</v>
      </c>
      <c r="B4872" s="1">
        <v>45186</v>
      </c>
      <c r="C4872" t="s">
        <v>17</v>
      </c>
      <c r="D4872" t="s">
        <v>4119</v>
      </c>
      <c r="E4872" t="s">
        <v>185</v>
      </c>
      <c r="F4872" t="s">
        <v>186</v>
      </c>
      <c r="G4872" t="s">
        <v>21</v>
      </c>
      <c r="H4872" t="s">
        <v>78</v>
      </c>
      <c r="I4872" t="s">
        <v>4120</v>
      </c>
      <c r="J4872" t="s">
        <v>4121</v>
      </c>
      <c r="K4872" s="9" t="s">
        <v>391</v>
      </c>
      <c r="L4872" t="s">
        <v>3121</v>
      </c>
      <c r="M4872">
        <v>29.14</v>
      </c>
      <c r="N4872">
        <v>11.496</v>
      </c>
      <c r="O4872">
        <v>19</v>
      </c>
      <c r="P4872">
        <v>0.02</v>
      </c>
      <c r="Q4872">
        <f>IFERROR(SEARCH("-",R4872)+2, 1)</f>
        <v>1</v>
      </c>
      <c r="R4872" s="9" t="s">
        <v>391</v>
      </c>
      <c r="S4872" s="9" t="b">
        <f>R4872&lt;&gt;K4872</f>
        <v>0</v>
      </c>
      <c r="T4872" t="str">
        <f xml:space="preserve"> TRIM( LEFT(R4872,  IFERROR(   SEARCH(" - ",R4872), LEN(R4872) )    ) )</f>
        <v>Kitchen</v>
      </c>
      <c r="U4872" t="str">
        <f>MID(R4872, Q4872,LEN(R4872))</f>
        <v>Kitchen</v>
      </c>
      <c r="V4872" t="s">
        <v>78</v>
      </c>
    </row>
    <row r="4873" spans="1:22" x14ac:dyDescent="0.35">
      <c r="A4873" t="s">
        <v>11279</v>
      </c>
      <c r="B4873" s="1">
        <v>45453</v>
      </c>
      <c r="C4873" t="s">
        <v>17</v>
      </c>
      <c r="D4873" t="s">
        <v>11280</v>
      </c>
      <c r="E4873" t="s">
        <v>185</v>
      </c>
      <c r="F4873" t="s">
        <v>186</v>
      </c>
      <c r="G4873" t="s">
        <v>21</v>
      </c>
      <c r="H4873" t="s">
        <v>71</v>
      </c>
      <c r="I4873" t="s">
        <v>3207</v>
      </c>
      <c r="J4873" t="s">
        <v>3208</v>
      </c>
      <c r="K4873" s="9" t="s">
        <v>2507</v>
      </c>
      <c r="L4873" t="s">
        <v>3209</v>
      </c>
      <c r="M4873">
        <v>3.29</v>
      </c>
      <c r="N4873">
        <v>0.91600000000000004</v>
      </c>
      <c r="O4873">
        <v>18</v>
      </c>
      <c r="P4873">
        <v>0.12</v>
      </c>
      <c r="Q4873">
        <f>IFERROR(SEARCH("-",R4873)+2, 1)</f>
        <v>8</v>
      </c>
      <c r="R4873" s="9" t="s">
        <v>2507</v>
      </c>
      <c r="S4873" s="9" t="b">
        <f>R4873&lt;&gt;K4873</f>
        <v>0</v>
      </c>
      <c r="T4873" t="str">
        <f xml:space="preserve"> TRIM( LEFT(R4873,  IFERROR(   SEARCH(" - ",R4873), LEN(R4873) )    ) )</f>
        <v>Food</v>
      </c>
      <c r="U4873" t="str">
        <f>MID(R4873, Q4873,LEN(R4873))</f>
        <v>Desserts</v>
      </c>
      <c r="V4873" t="s">
        <v>71</v>
      </c>
    </row>
    <row r="4874" spans="1:22" x14ac:dyDescent="0.35">
      <c r="A4874" t="s">
        <v>18276</v>
      </c>
      <c r="B4874" s="1">
        <v>45579</v>
      </c>
      <c r="C4874" t="s">
        <v>17</v>
      </c>
      <c r="D4874" t="s">
        <v>8844</v>
      </c>
      <c r="E4874" t="s">
        <v>185</v>
      </c>
      <c r="F4874" t="s">
        <v>306</v>
      </c>
      <c r="H4874" t="s">
        <v>164</v>
      </c>
      <c r="I4874" t="s">
        <v>8845</v>
      </c>
      <c r="J4874" t="s">
        <v>8846</v>
      </c>
      <c r="K4874" s="9" t="s">
        <v>82</v>
      </c>
      <c r="L4874" t="s">
        <v>211</v>
      </c>
      <c r="M4874">
        <v>19.989999999999998</v>
      </c>
      <c r="N4874">
        <v>5.9969999999999999</v>
      </c>
      <c r="O4874">
        <v>10</v>
      </c>
      <c r="Q4874">
        <f>IFERROR(SEARCH("-",R4874)+2, 1)</f>
        <v>1</v>
      </c>
      <c r="R4874" s="9" t="s">
        <v>82</v>
      </c>
      <c r="S4874" s="9" t="b">
        <f>R4874&lt;&gt;K4874</f>
        <v>0</v>
      </c>
      <c r="T4874" t="str">
        <f xml:space="preserve"> TRIM( LEFT(R4874,  IFERROR(   SEARCH(" - ",R4874), LEN(R4874) )    ) )</f>
        <v>Home</v>
      </c>
      <c r="U4874" t="str">
        <f>MID(R4874, Q4874,LEN(R4874))</f>
        <v>Home</v>
      </c>
      <c r="V4874" t="s">
        <v>164</v>
      </c>
    </row>
    <row r="4875" spans="1:22" x14ac:dyDescent="0.35">
      <c r="A4875" t="s">
        <v>17126</v>
      </c>
      <c r="B4875" s="1">
        <v>45568</v>
      </c>
      <c r="C4875" t="s">
        <v>17</v>
      </c>
      <c r="D4875" t="s">
        <v>7706</v>
      </c>
      <c r="E4875" t="s">
        <v>185</v>
      </c>
      <c r="F4875" t="s">
        <v>306</v>
      </c>
      <c r="G4875" t="s">
        <v>21</v>
      </c>
      <c r="H4875" t="s">
        <v>78</v>
      </c>
      <c r="I4875" t="s">
        <v>7707</v>
      </c>
      <c r="J4875" t="s">
        <v>7708</v>
      </c>
      <c r="K4875" s="9" t="s">
        <v>34</v>
      </c>
      <c r="L4875" t="s">
        <v>3786</v>
      </c>
      <c r="M4875">
        <v>3.79</v>
      </c>
      <c r="N4875">
        <v>1.137</v>
      </c>
      <c r="O4875">
        <v>17</v>
      </c>
      <c r="Q4875">
        <f>IFERROR(SEARCH("-",R4875)+2, 1)</f>
        <v>8</v>
      </c>
      <c r="R4875" s="9" t="s">
        <v>34</v>
      </c>
      <c r="S4875" s="9" t="b">
        <f>R4875&lt;&gt;K4875</f>
        <v>0</v>
      </c>
      <c r="T4875" t="str">
        <f xml:space="preserve"> TRIM( LEFT(R4875,  IFERROR(   SEARCH(" - ",R4875), LEN(R4875) )    ) )</f>
        <v>Food</v>
      </c>
      <c r="U4875" t="str">
        <f>MID(R4875, Q4875,LEN(R4875))</f>
        <v>Condiments</v>
      </c>
      <c r="V4875" t="s">
        <v>78</v>
      </c>
    </row>
    <row r="4876" spans="1:22" x14ac:dyDescent="0.35">
      <c r="A4876" t="s">
        <v>12491</v>
      </c>
      <c r="B4876" s="1">
        <v>44983</v>
      </c>
      <c r="C4876" t="s">
        <v>17</v>
      </c>
      <c r="D4876" t="s">
        <v>1909</v>
      </c>
      <c r="E4876" t="s">
        <v>185</v>
      </c>
      <c r="F4876" t="s">
        <v>306</v>
      </c>
      <c r="G4876" t="s">
        <v>21</v>
      </c>
      <c r="H4876" t="s">
        <v>260</v>
      </c>
      <c r="I4876" t="s">
        <v>1910</v>
      </c>
      <c r="J4876" t="s">
        <v>1911</v>
      </c>
      <c r="K4876" s="9" t="s">
        <v>1401</v>
      </c>
      <c r="L4876" t="s">
        <v>1402</v>
      </c>
      <c r="M4876">
        <v>1.99</v>
      </c>
      <c r="N4876">
        <v>0.34699999999999998</v>
      </c>
      <c r="O4876">
        <v>13</v>
      </c>
      <c r="P4876">
        <v>0.16</v>
      </c>
      <c r="Q4876">
        <f>IFERROR(SEARCH("-",R4876)+2, 1)</f>
        <v>8</v>
      </c>
      <c r="R4876" s="9" t="s">
        <v>1401</v>
      </c>
      <c r="S4876" s="9" t="b">
        <f>R4876&lt;&gt;K4876</f>
        <v>0</v>
      </c>
      <c r="T4876" t="str">
        <f xml:space="preserve"> TRIM( LEFT(R4876,  IFERROR(   SEARCH(" - ",R4876), LEN(R4876) )    ) )</f>
        <v>Food</v>
      </c>
      <c r="U4876" t="str">
        <f>MID(R4876, Q4876,LEN(R4876))</f>
        <v>Deli</v>
      </c>
      <c r="V4876" t="s">
        <v>260</v>
      </c>
    </row>
    <row r="4877" spans="1:22" x14ac:dyDescent="0.35">
      <c r="A4877" t="s">
        <v>5658</v>
      </c>
      <c r="B4877" s="1">
        <v>45547</v>
      </c>
      <c r="C4877" t="s">
        <v>17</v>
      </c>
      <c r="D4877" t="s">
        <v>5032</v>
      </c>
      <c r="E4877" t="s">
        <v>185</v>
      </c>
      <c r="F4877" t="s">
        <v>306</v>
      </c>
      <c r="G4877" t="s">
        <v>21</v>
      </c>
      <c r="H4877" t="s">
        <v>179</v>
      </c>
      <c r="I4877" t="s">
        <v>5033</v>
      </c>
      <c r="J4877" t="s">
        <v>5034</v>
      </c>
      <c r="K4877" s="9" t="s">
        <v>34</v>
      </c>
      <c r="L4877" t="s">
        <v>106</v>
      </c>
      <c r="M4877">
        <v>4.09</v>
      </c>
      <c r="N4877">
        <v>1.2270000000000001</v>
      </c>
      <c r="O4877">
        <v>2</v>
      </c>
      <c r="P4877">
        <v>0.11</v>
      </c>
      <c r="Q4877">
        <f>IFERROR(SEARCH("-",R4877)+2, 1)</f>
        <v>8</v>
      </c>
      <c r="R4877" s="9" t="s">
        <v>34</v>
      </c>
      <c r="S4877" s="9" t="b">
        <f>R4877&lt;&gt;K4877</f>
        <v>0</v>
      </c>
      <c r="T4877" t="str">
        <f xml:space="preserve"> TRIM( LEFT(R4877,  IFERROR(   SEARCH(" - ",R4877), LEN(R4877) )    ) )</f>
        <v>Food</v>
      </c>
      <c r="U4877" t="str">
        <f>MID(R4877, Q4877,LEN(R4877))</f>
        <v>Condiments</v>
      </c>
      <c r="V4877" t="s">
        <v>179</v>
      </c>
    </row>
    <row r="4878" spans="1:22" x14ac:dyDescent="0.35">
      <c r="A4878" t="s">
        <v>14627</v>
      </c>
      <c r="B4878" s="1">
        <v>44948</v>
      </c>
      <c r="C4878" t="s">
        <v>17</v>
      </c>
      <c r="D4878" t="s">
        <v>14628</v>
      </c>
      <c r="E4878" t="s">
        <v>185</v>
      </c>
      <c r="F4878" t="s">
        <v>306</v>
      </c>
      <c r="G4878" t="s">
        <v>21</v>
      </c>
      <c r="H4878" t="s">
        <v>49</v>
      </c>
      <c r="I4878" t="s">
        <v>14629</v>
      </c>
      <c r="J4878" t="s">
        <v>14630</v>
      </c>
      <c r="K4878" s="9" t="s">
        <v>2982</v>
      </c>
      <c r="L4878" t="s">
        <v>2983</v>
      </c>
      <c r="M4878">
        <v>1.84</v>
      </c>
      <c r="N4878">
        <v>0.307</v>
      </c>
      <c r="O4878">
        <v>17</v>
      </c>
      <c r="P4878">
        <v>0.01</v>
      </c>
      <c r="Q4878">
        <f>IFERROR(SEARCH("-",R4878)+2, 1)</f>
        <v>8</v>
      </c>
      <c r="R4878" s="9" t="s">
        <v>2982</v>
      </c>
      <c r="S4878" s="9" t="b">
        <f>R4878&lt;&gt;K4878</f>
        <v>0</v>
      </c>
      <c r="T4878" t="str">
        <f xml:space="preserve"> TRIM( LEFT(R4878,  IFERROR(   SEARCH(" - ",R4878), LEN(R4878) )    ) )</f>
        <v>Food</v>
      </c>
      <c r="U4878" t="str">
        <f>MID(R4878, Q4878,LEN(R4878))</f>
        <v>Dressings</v>
      </c>
      <c r="V4878" t="s">
        <v>49</v>
      </c>
    </row>
    <row r="4879" spans="1:22" x14ac:dyDescent="0.35">
      <c r="A4879" t="s">
        <v>13721</v>
      </c>
      <c r="B4879" s="1">
        <v>44997</v>
      </c>
      <c r="C4879" t="s">
        <v>17</v>
      </c>
      <c r="D4879" t="s">
        <v>12796</v>
      </c>
      <c r="E4879" t="s">
        <v>185</v>
      </c>
      <c r="F4879" t="s">
        <v>186</v>
      </c>
      <c r="G4879" t="s">
        <v>21</v>
      </c>
      <c r="H4879" t="s">
        <v>49</v>
      </c>
      <c r="I4879" t="s">
        <v>6286</v>
      </c>
      <c r="J4879" t="s">
        <v>6287</v>
      </c>
      <c r="K4879" s="9" t="s">
        <v>391</v>
      </c>
      <c r="L4879" t="s">
        <v>4508</v>
      </c>
      <c r="M4879">
        <v>24.14</v>
      </c>
      <c r="N4879">
        <v>6.9969999999999999</v>
      </c>
      <c r="O4879">
        <v>7</v>
      </c>
      <c r="P4879">
        <v>0.1</v>
      </c>
      <c r="Q4879">
        <f>IFERROR(SEARCH("-",R4879)+2, 1)</f>
        <v>1</v>
      </c>
      <c r="R4879" s="9" t="s">
        <v>391</v>
      </c>
      <c r="S4879" s="9" t="b">
        <f>R4879&lt;&gt;K4879</f>
        <v>0</v>
      </c>
      <c r="T4879" t="str">
        <f xml:space="preserve"> TRIM( LEFT(R4879,  IFERROR(   SEARCH(" - ",R4879), LEN(R4879) )    ) )</f>
        <v>Kitchen</v>
      </c>
      <c r="U4879" t="str">
        <f>MID(R4879, Q4879,LEN(R4879))</f>
        <v>Kitchen</v>
      </c>
      <c r="V4879" t="s">
        <v>49</v>
      </c>
    </row>
    <row r="4880" spans="1:22" x14ac:dyDescent="0.35">
      <c r="A4880" t="s">
        <v>17893</v>
      </c>
      <c r="B4880" s="1">
        <v>45624</v>
      </c>
      <c r="C4880" t="s">
        <v>17</v>
      </c>
      <c r="D4880" t="s">
        <v>13833</v>
      </c>
      <c r="E4880" t="s">
        <v>185</v>
      </c>
      <c r="F4880" t="s">
        <v>186</v>
      </c>
      <c r="G4880" t="s">
        <v>21</v>
      </c>
      <c r="H4880" t="s">
        <v>40</v>
      </c>
      <c r="I4880" t="s">
        <v>13834</v>
      </c>
      <c r="J4880" t="s">
        <v>13835</v>
      </c>
      <c r="K4880" s="9" t="s">
        <v>273</v>
      </c>
      <c r="L4880" t="s">
        <v>591</v>
      </c>
      <c r="M4880">
        <v>29.99</v>
      </c>
      <c r="N4880">
        <v>8.9969999999999999</v>
      </c>
      <c r="O4880">
        <v>16</v>
      </c>
      <c r="P4880">
        <v>0.28999999999999998</v>
      </c>
      <c r="Q4880">
        <f>IFERROR(SEARCH("-",R4880)+2, 1)</f>
        <v>1</v>
      </c>
      <c r="R4880" s="9" t="s">
        <v>273</v>
      </c>
      <c r="S4880" s="9" t="b">
        <f>R4880&lt;&gt;K4880</f>
        <v>0</v>
      </c>
      <c r="T4880" t="str">
        <f xml:space="preserve"> TRIM( LEFT(R4880,  IFERROR(   SEARCH(" - ",R4880), LEN(R4880) )    ) )</f>
        <v>Toys</v>
      </c>
      <c r="U4880" t="str">
        <f>MID(R4880, Q4880,LEN(R4880))</f>
        <v>Toys</v>
      </c>
      <c r="V4880" t="s">
        <v>40</v>
      </c>
    </row>
    <row r="4881" spans="1:22" x14ac:dyDescent="0.35">
      <c r="A4881" t="s">
        <v>14540</v>
      </c>
      <c r="B4881" s="1">
        <v>45047</v>
      </c>
      <c r="C4881" t="s">
        <v>17</v>
      </c>
      <c r="D4881" t="s">
        <v>7166</v>
      </c>
      <c r="E4881" t="s">
        <v>185</v>
      </c>
      <c r="F4881" t="s">
        <v>186</v>
      </c>
      <c r="G4881" t="s">
        <v>21</v>
      </c>
      <c r="I4881" t="s">
        <v>7167</v>
      </c>
      <c r="J4881" t="s">
        <v>7168</v>
      </c>
      <c r="K4881" s="9" t="s">
        <v>391</v>
      </c>
      <c r="L4881" t="s">
        <v>805</v>
      </c>
      <c r="M4881">
        <v>22.14</v>
      </c>
      <c r="N4881">
        <v>6.3970000000000002</v>
      </c>
      <c r="O4881">
        <v>20</v>
      </c>
      <c r="P4881">
        <v>0.16</v>
      </c>
      <c r="Q4881">
        <f>IFERROR(SEARCH("-",R4881)+2, 1)</f>
        <v>1</v>
      </c>
      <c r="R4881" s="9" t="s">
        <v>391</v>
      </c>
      <c r="S4881" s="9" t="b">
        <f>R4881&lt;&gt;K4881</f>
        <v>0</v>
      </c>
      <c r="T4881" t="str">
        <f xml:space="preserve"> TRIM( LEFT(R4881,  IFERROR(   SEARCH(" - ",R4881), LEN(R4881) )    ) )</f>
        <v>Kitchen</v>
      </c>
      <c r="U4881" t="str">
        <f>MID(R4881, Q4881,LEN(R4881))</f>
        <v>Kitchen</v>
      </c>
    </row>
    <row r="4882" spans="1:22" x14ac:dyDescent="0.35">
      <c r="A4882" t="s">
        <v>8406</v>
      </c>
      <c r="B4882" s="1">
        <v>45603</v>
      </c>
      <c r="C4882" t="s">
        <v>17</v>
      </c>
      <c r="D4882" t="s">
        <v>7721</v>
      </c>
      <c r="E4882" t="s">
        <v>185</v>
      </c>
      <c r="F4882" t="s">
        <v>186</v>
      </c>
      <c r="G4882" t="s">
        <v>21</v>
      </c>
      <c r="I4882" t="s">
        <v>7722</v>
      </c>
      <c r="J4882" t="s">
        <v>7723</v>
      </c>
      <c r="K4882" s="9" t="s">
        <v>391</v>
      </c>
      <c r="L4882" t="s">
        <v>1741</v>
      </c>
      <c r="M4882">
        <v>89.99</v>
      </c>
      <c r="N4882">
        <v>26.997</v>
      </c>
      <c r="O4882">
        <v>6</v>
      </c>
      <c r="P4882">
        <v>0.21</v>
      </c>
      <c r="Q4882">
        <f>IFERROR(SEARCH("-",R4882)+2, 1)</f>
        <v>1</v>
      </c>
      <c r="R4882" s="9" t="s">
        <v>391</v>
      </c>
      <c r="S4882" s="9" t="b">
        <f>R4882&lt;&gt;K4882</f>
        <v>0</v>
      </c>
      <c r="T4882" t="str">
        <f xml:space="preserve"> TRIM( LEFT(R4882,  IFERROR(   SEARCH(" - ",R4882), LEN(R4882) )    ) )</f>
        <v>Kitchen</v>
      </c>
      <c r="U4882" t="str">
        <f>MID(R4882, Q4882,LEN(R4882))</f>
        <v>Kitchen</v>
      </c>
    </row>
    <row r="4883" spans="1:22" x14ac:dyDescent="0.35">
      <c r="A4883" t="s">
        <v>11054</v>
      </c>
      <c r="B4883" s="1">
        <v>45499</v>
      </c>
      <c r="C4883" t="s">
        <v>17</v>
      </c>
      <c r="D4883" t="s">
        <v>11055</v>
      </c>
      <c r="E4883" t="s">
        <v>185</v>
      </c>
      <c r="F4883" t="s">
        <v>186</v>
      </c>
      <c r="G4883" t="s">
        <v>21</v>
      </c>
      <c r="H4883" t="s">
        <v>179</v>
      </c>
      <c r="I4883" t="s">
        <v>3985</v>
      </c>
      <c r="J4883" t="s">
        <v>3986</v>
      </c>
      <c r="K4883" s="9" t="s">
        <v>58</v>
      </c>
      <c r="L4883" t="s">
        <v>3987</v>
      </c>
      <c r="M4883">
        <v>3.79</v>
      </c>
      <c r="N4883">
        <v>1.1160000000000001</v>
      </c>
      <c r="O4883">
        <v>1</v>
      </c>
      <c r="P4883">
        <v>0.14000000000000001</v>
      </c>
      <c r="Q4883">
        <f>IFERROR(SEARCH("-",R4883)+2, 1)</f>
        <v>8</v>
      </c>
      <c r="R4883" s="9" t="s">
        <v>58</v>
      </c>
      <c r="S4883" s="9" t="b">
        <f>R4883&lt;&gt;K4883</f>
        <v>0</v>
      </c>
      <c r="T4883" t="str">
        <f xml:space="preserve"> TRIM( LEFT(R4883,  IFERROR(   SEARCH(" - ",R4883), LEN(R4883) )    ) )</f>
        <v>Food</v>
      </c>
      <c r="U4883" t="str">
        <f>MID(R4883, Q4883,LEN(R4883))</f>
        <v>Produce</v>
      </c>
      <c r="V4883" t="s">
        <v>179</v>
      </c>
    </row>
    <row r="4884" spans="1:22" x14ac:dyDescent="0.35">
      <c r="A4884" t="s">
        <v>17862</v>
      </c>
      <c r="B4884" s="1">
        <v>45565</v>
      </c>
      <c r="C4884" t="s">
        <v>17</v>
      </c>
      <c r="D4884" t="s">
        <v>7749</v>
      </c>
      <c r="E4884" t="s">
        <v>185</v>
      </c>
      <c r="F4884" t="s">
        <v>306</v>
      </c>
      <c r="G4884" t="s">
        <v>21</v>
      </c>
      <c r="H4884" t="s">
        <v>179</v>
      </c>
      <c r="I4884" t="s">
        <v>7750</v>
      </c>
      <c r="J4884" t="s">
        <v>7751</v>
      </c>
      <c r="K4884" s="9" t="s">
        <v>463</v>
      </c>
      <c r="L4884" t="s">
        <v>168</v>
      </c>
      <c r="M4884">
        <v>4.49</v>
      </c>
      <c r="N4884">
        <v>1.347</v>
      </c>
      <c r="O4884">
        <v>8</v>
      </c>
      <c r="P4884">
        <v>0.31</v>
      </c>
      <c r="Q4884">
        <f>IFERROR(SEARCH("-",R4884)+2, 1)</f>
        <v>8</v>
      </c>
      <c r="R4884" s="9" t="s">
        <v>463</v>
      </c>
      <c r="S4884" s="9" t="b">
        <f>R4884&lt;&gt;K4884</f>
        <v>0</v>
      </c>
      <c r="T4884" t="str">
        <f xml:space="preserve"> TRIM( LEFT(R4884,  IFERROR(   SEARCH(" - ",R4884), LEN(R4884) )    ) )</f>
        <v>Food</v>
      </c>
      <c r="U4884" t="str">
        <f>MID(R4884, Q4884,LEN(R4884))</f>
        <v>Frozen</v>
      </c>
      <c r="V4884" t="s">
        <v>179</v>
      </c>
    </row>
    <row r="4885" spans="1:22" x14ac:dyDescent="0.35">
      <c r="A4885" t="s">
        <v>12736</v>
      </c>
      <c r="B4885" s="1">
        <v>45038</v>
      </c>
      <c r="C4885" t="s">
        <v>17</v>
      </c>
      <c r="D4885" t="s">
        <v>12737</v>
      </c>
      <c r="E4885" t="s">
        <v>185</v>
      </c>
      <c r="F4885" t="s">
        <v>306</v>
      </c>
      <c r="G4885" t="s">
        <v>21</v>
      </c>
      <c r="H4885" t="s">
        <v>260</v>
      </c>
      <c r="I4885" t="s">
        <v>6539</v>
      </c>
      <c r="J4885" t="s">
        <v>6540</v>
      </c>
      <c r="K4885" s="9" t="s">
        <v>6541</v>
      </c>
      <c r="L4885" t="s">
        <v>159</v>
      </c>
      <c r="M4885">
        <v>4.04</v>
      </c>
      <c r="N4885">
        <v>1.456</v>
      </c>
      <c r="O4885">
        <v>9</v>
      </c>
      <c r="P4885">
        <v>7.0000000000000007E-2</v>
      </c>
      <c r="Q4885">
        <f>IFERROR(SEARCH("-",R4885)+2, 1)</f>
        <v>8</v>
      </c>
      <c r="R4885" s="9" t="s">
        <v>6541</v>
      </c>
      <c r="S4885" s="9" t="b">
        <f>R4885&lt;&gt;K4885</f>
        <v>0</v>
      </c>
      <c r="T4885" t="str">
        <f xml:space="preserve"> TRIM( LEFT(R4885,  IFERROR(   SEARCH(" - ",R4885), LEN(R4885) )    ) )</f>
        <v>Food</v>
      </c>
      <c r="U4885" t="str">
        <f>MID(R4885, Q4885,LEN(R4885))</f>
        <v>Frozen Fruits</v>
      </c>
      <c r="V4885" t="s">
        <v>260</v>
      </c>
    </row>
    <row r="4886" spans="1:22" x14ac:dyDescent="0.35">
      <c r="A4886" t="s">
        <v>18944</v>
      </c>
      <c r="B4886" s="1">
        <v>45011</v>
      </c>
      <c r="C4886" t="s">
        <v>17</v>
      </c>
      <c r="D4886" t="s">
        <v>8299</v>
      </c>
      <c r="E4886" t="s">
        <v>185</v>
      </c>
      <c r="F4886" t="s">
        <v>186</v>
      </c>
      <c r="G4886" t="s">
        <v>21</v>
      </c>
      <c r="H4886" t="s">
        <v>40</v>
      </c>
      <c r="I4886" t="s">
        <v>8300</v>
      </c>
      <c r="J4886" t="s">
        <v>8301</v>
      </c>
      <c r="K4886" s="9" t="s">
        <v>128</v>
      </c>
      <c r="L4886" t="s">
        <v>159</v>
      </c>
      <c r="M4886">
        <v>5.99</v>
      </c>
      <c r="N4886">
        <v>1.7969999999999999</v>
      </c>
      <c r="O4886">
        <v>20</v>
      </c>
      <c r="P4886">
        <v>0.17</v>
      </c>
      <c r="Q4886">
        <f>IFERROR(SEARCH("-",R4886)+2, 1)</f>
        <v>8</v>
      </c>
      <c r="R4886" s="9" t="s">
        <v>128</v>
      </c>
      <c r="S4886" s="9" t="b">
        <f>R4886&lt;&gt;K4886</f>
        <v>0</v>
      </c>
      <c r="T4886" t="str">
        <f xml:space="preserve"> TRIM( LEFT(R4886,  IFERROR(   SEARCH(" - ",R4886), LEN(R4886) )    ) )</f>
        <v>Food</v>
      </c>
      <c r="U4886" t="str">
        <f>MID(R4886, Q4886,LEN(R4886))</f>
        <v>Frozen Foods</v>
      </c>
      <c r="V4886" t="s">
        <v>40</v>
      </c>
    </row>
    <row r="4887" spans="1:22" x14ac:dyDescent="0.35">
      <c r="A4887" t="s">
        <v>13894</v>
      </c>
      <c r="B4887" s="1">
        <v>45201</v>
      </c>
      <c r="C4887" t="s">
        <v>17</v>
      </c>
      <c r="D4887" t="s">
        <v>9194</v>
      </c>
      <c r="E4887" t="s">
        <v>185</v>
      </c>
      <c r="F4887" t="s">
        <v>306</v>
      </c>
      <c r="G4887" t="s">
        <v>21</v>
      </c>
      <c r="I4887" t="s">
        <v>9195</v>
      </c>
      <c r="J4887" t="s">
        <v>9196</v>
      </c>
      <c r="K4887" s="9" t="s">
        <v>128</v>
      </c>
      <c r="L4887" t="s">
        <v>1255</v>
      </c>
      <c r="M4887">
        <v>6.14</v>
      </c>
      <c r="N4887">
        <v>1.597</v>
      </c>
      <c r="O4887">
        <v>10</v>
      </c>
      <c r="P4887">
        <v>0.28000000000000003</v>
      </c>
      <c r="Q4887">
        <f>IFERROR(SEARCH("-",R4887)+2, 1)</f>
        <v>8</v>
      </c>
      <c r="R4887" s="9" t="s">
        <v>128</v>
      </c>
      <c r="S4887" s="9" t="b">
        <f>R4887&lt;&gt;K4887</f>
        <v>0</v>
      </c>
      <c r="T4887" t="str">
        <f xml:space="preserve"> TRIM( LEFT(R4887,  IFERROR(   SEARCH(" - ",R4887), LEN(R4887) )    ) )</f>
        <v>Food</v>
      </c>
      <c r="U4887" t="str">
        <f>MID(R4887, Q4887,LEN(R4887))</f>
        <v>Frozen Foods</v>
      </c>
    </row>
    <row r="4888" spans="1:22" x14ac:dyDescent="0.35">
      <c r="A4888" t="s">
        <v>15586</v>
      </c>
      <c r="B4888" s="1">
        <v>45110</v>
      </c>
      <c r="C4888" t="s">
        <v>17</v>
      </c>
      <c r="D4888" t="s">
        <v>15587</v>
      </c>
      <c r="E4888" t="s">
        <v>185</v>
      </c>
      <c r="F4888" t="s">
        <v>306</v>
      </c>
      <c r="G4888" t="s">
        <v>21</v>
      </c>
      <c r="H4888" t="s">
        <v>71</v>
      </c>
      <c r="I4888" t="s">
        <v>4276</v>
      </c>
      <c r="J4888" t="s">
        <v>4277</v>
      </c>
      <c r="K4888" s="9" t="s">
        <v>1254</v>
      </c>
      <c r="L4888" t="s">
        <v>1255</v>
      </c>
      <c r="M4888">
        <v>10.24</v>
      </c>
      <c r="N4888">
        <v>4.1459999999999999</v>
      </c>
      <c r="O4888">
        <v>4</v>
      </c>
      <c r="P4888">
        <v>0.05</v>
      </c>
      <c r="Q4888">
        <f>IFERROR(SEARCH("-",R4888)+2, 1)</f>
        <v>8</v>
      </c>
      <c r="R4888" s="9" t="s">
        <v>1254</v>
      </c>
      <c r="S4888" s="9" t="b">
        <f>R4888&lt;&gt;K4888</f>
        <v>0</v>
      </c>
      <c r="T4888" t="str">
        <f xml:space="preserve"> TRIM( LEFT(R4888,  IFERROR(   SEARCH(" - ",R4888), LEN(R4888) )    ) )</f>
        <v>Food</v>
      </c>
      <c r="U4888" t="str">
        <f>MID(R4888, Q4888,LEN(R4888))</f>
        <v>Frozen Food</v>
      </c>
      <c r="V4888" t="s">
        <v>71</v>
      </c>
    </row>
    <row r="4889" spans="1:22" x14ac:dyDescent="0.35">
      <c r="A4889" t="s">
        <v>1438</v>
      </c>
      <c r="B4889" s="1">
        <v>45467</v>
      </c>
      <c r="C4889" t="s">
        <v>17</v>
      </c>
      <c r="D4889" t="s">
        <v>472</v>
      </c>
      <c r="E4889" t="s">
        <v>185</v>
      </c>
      <c r="F4889" t="s">
        <v>186</v>
      </c>
      <c r="G4889" t="s">
        <v>21</v>
      </c>
      <c r="H4889" t="s">
        <v>179</v>
      </c>
      <c r="I4889" t="s">
        <v>473</v>
      </c>
      <c r="J4889" t="s">
        <v>474</v>
      </c>
      <c r="K4889" s="9" t="s">
        <v>128</v>
      </c>
      <c r="L4889" t="s">
        <v>475</v>
      </c>
      <c r="M4889">
        <v>3.99</v>
      </c>
      <c r="N4889">
        <v>1.1970000000000001</v>
      </c>
      <c r="O4889">
        <v>6</v>
      </c>
      <c r="P4889">
        <v>0.16</v>
      </c>
      <c r="Q4889">
        <f>IFERROR(SEARCH("-",R4889)+2, 1)</f>
        <v>8</v>
      </c>
      <c r="R4889" s="9" t="s">
        <v>128</v>
      </c>
      <c r="S4889" s="9" t="b">
        <f>R4889&lt;&gt;K4889</f>
        <v>0</v>
      </c>
      <c r="T4889" t="str">
        <f xml:space="preserve"> TRIM( LEFT(R4889,  IFERROR(   SEARCH(" - ",R4889), LEN(R4889) )    ) )</f>
        <v>Food</v>
      </c>
      <c r="U4889" t="str">
        <f>MID(R4889, Q4889,LEN(R4889))</f>
        <v>Frozen Foods</v>
      </c>
      <c r="V4889" t="s">
        <v>179</v>
      </c>
    </row>
    <row r="4890" spans="1:22" x14ac:dyDescent="0.35">
      <c r="A4890" t="s">
        <v>12602</v>
      </c>
      <c r="B4890" s="1">
        <v>44986</v>
      </c>
      <c r="C4890" t="s">
        <v>17</v>
      </c>
      <c r="D4890" t="s">
        <v>1051</v>
      </c>
      <c r="E4890" t="s">
        <v>185</v>
      </c>
      <c r="F4890" t="s">
        <v>306</v>
      </c>
      <c r="G4890" t="s">
        <v>21</v>
      </c>
      <c r="H4890" t="s">
        <v>31</v>
      </c>
      <c r="I4890" t="s">
        <v>1052</v>
      </c>
      <c r="J4890" t="s">
        <v>1053</v>
      </c>
      <c r="K4890" s="9" t="s">
        <v>1054</v>
      </c>
      <c r="L4890" t="s">
        <v>475</v>
      </c>
      <c r="M4890">
        <v>5.29</v>
      </c>
      <c r="N4890">
        <v>1.337</v>
      </c>
      <c r="O4890">
        <v>4</v>
      </c>
      <c r="Q4890">
        <f>IFERROR(SEARCH("-",R4890)+2, 1)</f>
        <v>8</v>
      </c>
      <c r="R4890" s="9" t="s">
        <v>1054</v>
      </c>
      <c r="S4890" s="9" t="b">
        <f>R4890&lt;&gt;K4890</f>
        <v>0</v>
      </c>
      <c r="T4890" t="str">
        <f xml:space="preserve"> TRIM( LEFT(R4890,  IFERROR(   SEARCH(" - ",R4890), LEN(R4890) )    ) )</f>
        <v>Food</v>
      </c>
      <c r="U4890" t="str">
        <f>MID(R4890, Q4890,LEN(R4890))</f>
        <v>Freezer</v>
      </c>
      <c r="V4890" t="s">
        <v>31</v>
      </c>
    </row>
    <row r="4891" spans="1:22" x14ac:dyDescent="0.35">
      <c r="A4891" t="s">
        <v>17994</v>
      </c>
      <c r="B4891" s="1">
        <v>45541</v>
      </c>
      <c r="C4891" t="s">
        <v>17</v>
      </c>
      <c r="D4891" t="s">
        <v>9273</v>
      </c>
      <c r="E4891" t="s">
        <v>185</v>
      </c>
      <c r="F4891" t="s">
        <v>306</v>
      </c>
      <c r="G4891" t="s">
        <v>21</v>
      </c>
      <c r="H4891" t="s">
        <v>202</v>
      </c>
      <c r="I4891" t="s">
        <v>9274</v>
      </c>
      <c r="J4891" t="s">
        <v>9275</v>
      </c>
      <c r="K4891" s="9" t="s">
        <v>128</v>
      </c>
      <c r="L4891" t="s">
        <v>1082</v>
      </c>
      <c r="M4891">
        <v>4.49</v>
      </c>
      <c r="N4891">
        <v>1.347</v>
      </c>
      <c r="O4891">
        <v>11</v>
      </c>
      <c r="P4891">
        <v>0.22</v>
      </c>
      <c r="Q4891">
        <f>IFERROR(SEARCH("-",R4891)+2, 1)</f>
        <v>8</v>
      </c>
      <c r="R4891" s="9" t="s">
        <v>128</v>
      </c>
      <c r="S4891" s="9" t="b">
        <f>R4891&lt;&gt;K4891</f>
        <v>0</v>
      </c>
      <c r="T4891" t="str">
        <f xml:space="preserve"> TRIM( LEFT(R4891,  IFERROR(   SEARCH(" - ",R4891), LEN(R4891) )    ) )</f>
        <v>Food</v>
      </c>
      <c r="U4891" t="str">
        <f>MID(R4891, Q4891,LEN(R4891))</f>
        <v>Frozen Foods</v>
      </c>
      <c r="V4891" t="s">
        <v>202</v>
      </c>
    </row>
    <row r="4892" spans="1:22" x14ac:dyDescent="0.35">
      <c r="A4892" t="s">
        <v>15594</v>
      </c>
      <c r="B4892" s="1">
        <v>45019</v>
      </c>
      <c r="C4892" t="s">
        <v>17</v>
      </c>
      <c r="D4892" t="s">
        <v>15595</v>
      </c>
      <c r="E4892" t="s">
        <v>185</v>
      </c>
      <c r="F4892" t="s">
        <v>186</v>
      </c>
      <c r="G4892" t="s">
        <v>21</v>
      </c>
      <c r="H4892" t="s">
        <v>78</v>
      </c>
      <c r="I4892" t="s">
        <v>3848</v>
      </c>
      <c r="J4892" t="s">
        <v>3849</v>
      </c>
      <c r="K4892" s="9" t="s">
        <v>827</v>
      </c>
      <c r="L4892" t="s">
        <v>3850</v>
      </c>
      <c r="M4892">
        <v>24.24</v>
      </c>
      <c r="N4892">
        <v>9.7460000000000004</v>
      </c>
      <c r="O4892">
        <v>18</v>
      </c>
      <c r="P4892">
        <v>0.08</v>
      </c>
      <c r="Q4892">
        <f>IFERROR(SEARCH("-",R4892)+2, 1)</f>
        <v>1</v>
      </c>
      <c r="R4892" s="9" t="s">
        <v>827</v>
      </c>
      <c r="S4892" s="9" t="b">
        <f>R4892&lt;&gt;K4892</f>
        <v>0</v>
      </c>
      <c r="T4892" t="str">
        <f xml:space="preserve"> TRIM( LEFT(R4892,  IFERROR(   SEARCH(" - ",R4892), LEN(R4892) )    ) )</f>
        <v>Garden</v>
      </c>
      <c r="U4892" t="str">
        <f>MID(R4892, Q4892,LEN(R4892))</f>
        <v>Garden</v>
      </c>
      <c r="V4892" t="s">
        <v>78</v>
      </c>
    </row>
    <row r="4893" spans="1:22" x14ac:dyDescent="0.35">
      <c r="A4893" t="s">
        <v>1142</v>
      </c>
      <c r="B4893" s="1">
        <v>45339</v>
      </c>
      <c r="C4893" t="s">
        <v>17</v>
      </c>
      <c r="D4893" t="s">
        <v>170</v>
      </c>
      <c r="E4893" t="s">
        <v>185</v>
      </c>
      <c r="F4893" t="s">
        <v>306</v>
      </c>
      <c r="G4893" t="s">
        <v>21</v>
      </c>
      <c r="H4893" t="s">
        <v>78</v>
      </c>
      <c r="I4893" t="s">
        <v>173</v>
      </c>
      <c r="J4893" t="s">
        <v>174</v>
      </c>
      <c r="K4893" s="9" t="s">
        <v>113</v>
      </c>
      <c r="L4893" t="s">
        <v>114</v>
      </c>
      <c r="M4893">
        <v>2.99</v>
      </c>
      <c r="N4893">
        <v>0.89700000000000002</v>
      </c>
      <c r="O4893">
        <v>6</v>
      </c>
      <c r="P4893">
        <v>7.0000000000000007E-2</v>
      </c>
      <c r="Q4893">
        <f>IFERROR(SEARCH("-",R4893)+2, 1)</f>
        <v>8</v>
      </c>
      <c r="R4893" s="9" t="s">
        <v>113</v>
      </c>
      <c r="S4893" s="9" t="b">
        <f>R4893&lt;&gt;K4893</f>
        <v>0</v>
      </c>
      <c r="T4893" t="str">
        <f xml:space="preserve"> TRIM( LEFT(R4893,  IFERROR(   SEARCH(" - ",R4893), LEN(R4893) )    ) )</f>
        <v>Food</v>
      </c>
      <c r="U4893" t="str">
        <f>MID(R4893, Q4893,LEN(R4893))</f>
        <v>Sides</v>
      </c>
      <c r="V4893" t="s">
        <v>78</v>
      </c>
    </row>
    <row r="4894" spans="1:22" x14ac:dyDescent="0.35">
      <c r="A4894" t="s">
        <v>3933</v>
      </c>
      <c r="B4894" s="1">
        <v>45441</v>
      </c>
      <c r="C4894" t="s">
        <v>17</v>
      </c>
      <c r="D4894" t="s">
        <v>3934</v>
      </c>
      <c r="E4894" t="s">
        <v>185</v>
      </c>
      <c r="F4894" t="s">
        <v>186</v>
      </c>
      <c r="G4894" t="s">
        <v>21</v>
      </c>
      <c r="H4894" t="s">
        <v>31</v>
      </c>
      <c r="I4894" t="s">
        <v>3935</v>
      </c>
      <c r="J4894" t="s">
        <v>3936</v>
      </c>
      <c r="K4894" s="9" t="s">
        <v>431</v>
      </c>
      <c r="L4894" t="s">
        <v>432</v>
      </c>
      <c r="M4894">
        <v>3.79</v>
      </c>
      <c r="N4894">
        <v>1.137</v>
      </c>
      <c r="O4894">
        <v>20</v>
      </c>
      <c r="P4894">
        <v>0.23</v>
      </c>
      <c r="Q4894">
        <f>IFERROR(SEARCH("-",R4894)+2, 1)</f>
        <v>8</v>
      </c>
      <c r="R4894" s="9" t="s">
        <v>431</v>
      </c>
      <c r="S4894" s="9" t="b">
        <f>R4894&lt;&gt;K4894</f>
        <v>0</v>
      </c>
      <c r="T4894" t="str">
        <f xml:space="preserve"> TRIM( LEFT(R4894,  IFERROR(   SEARCH(" - ",R4894), LEN(R4894) )    ) )</f>
        <v>Food</v>
      </c>
      <c r="U4894" t="str">
        <f>MID(R4894, Q4894,LEN(R4894))</f>
        <v>Cereals</v>
      </c>
      <c r="V4894" t="s">
        <v>31</v>
      </c>
    </row>
    <row r="4895" spans="1:22" x14ac:dyDescent="0.35">
      <c r="A4895" t="s">
        <v>11990</v>
      </c>
      <c r="B4895" s="1">
        <v>45126</v>
      </c>
      <c r="C4895" t="s">
        <v>17</v>
      </c>
      <c r="D4895" t="s">
        <v>918</v>
      </c>
      <c r="E4895" t="s">
        <v>185</v>
      </c>
      <c r="F4895" t="s">
        <v>306</v>
      </c>
      <c r="G4895" t="s">
        <v>21</v>
      </c>
      <c r="H4895" t="s">
        <v>71</v>
      </c>
      <c r="I4895" t="s">
        <v>919</v>
      </c>
      <c r="J4895" t="s">
        <v>920</v>
      </c>
      <c r="K4895" s="9" t="s">
        <v>531</v>
      </c>
      <c r="L4895" t="s">
        <v>658</v>
      </c>
      <c r="M4895">
        <v>3.49</v>
      </c>
      <c r="N4895">
        <v>0.79700000000000004</v>
      </c>
      <c r="O4895">
        <v>18</v>
      </c>
      <c r="P4895">
        <v>0.33</v>
      </c>
      <c r="Q4895">
        <f>IFERROR(SEARCH("-",R4895)+2, 1)</f>
        <v>8</v>
      </c>
      <c r="R4895" s="9" t="s">
        <v>531</v>
      </c>
      <c r="S4895" s="9" t="b">
        <f>R4895&lt;&gt;K4895</f>
        <v>0</v>
      </c>
      <c r="T4895" t="str">
        <f xml:space="preserve"> TRIM( LEFT(R4895,  IFERROR(   SEARCH(" - ",R4895), LEN(R4895) )    ) )</f>
        <v>Food</v>
      </c>
      <c r="U4895" t="str">
        <f>MID(R4895, Q4895,LEN(R4895))</f>
        <v>Breakfast</v>
      </c>
      <c r="V4895" t="s">
        <v>71</v>
      </c>
    </row>
    <row r="4896" spans="1:22" x14ac:dyDescent="0.35">
      <c r="A4896" t="s">
        <v>12969</v>
      </c>
      <c r="B4896" s="1">
        <v>45145</v>
      </c>
      <c r="C4896" t="s">
        <v>17</v>
      </c>
      <c r="D4896" t="s">
        <v>12970</v>
      </c>
      <c r="E4896" t="s">
        <v>185</v>
      </c>
      <c r="F4896" t="s">
        <v>306</v>
      </c>
      <c r="G4896" t="s">
        <v>21</v>
      </c>
      <c r="H4896" t="s">
        <v>164</v>
      </c>
      <c r="I4896" t="s">
        <v>6903</v>
      </c>
      <c r="J4896" t="s">
        <v>6904</v>
      </c>
      <c r="K4896" s="9" t="s">
        <v>217</v>
      </c>
      <c r="L4896" t="s">
        <v>6905</v>
      </c>
      <c r="M4896">
        <v>99.14</v>
      </c>
      <c r="N4896">
        <v>39.496000000000002</v>
      </c>
      <c r="O4896">
        <v>1</v>
      </c>
      <c r="P4896">
        <v>0.14000000000000001</v>
      </c>
      <c r="Q4896">
        <f>IFERROR(SEARCH("-",R4896)+2, 1)</f>
        <v>1</v>
      </c>
      <c r="R4896" s="9" t="s">
        <v>217</v>
      </c>
      <c r="S4896" s="9" t="b">
        <f>R4896&lt;&gt;K4896</f>
        <v>0</v>
      </c>
      <c r="T4896" t="str">
        <f xml:space="preserve"> TRIM( LEFT(R4896,  IFERROR(   SEARCH(" - ",R4896), LEN(R4896) )    ) )</f>
        <v>Outdoor</v>
      </c>
      <c r="U4896" t="str">
        <f>MID(R4896, Q4896,LEN(R4896))</f>
        <v>Outdoor</v>
      </c>
      <c r="V4896" t="s">
        <v>164</v>
      </c>
    </row>
    <row r="4897" spans="1:22" x14ac:dyDescent="0.35">
      <c r="A4897" t="s">
        <v>9217</v>
      </c>
      <c r="B4897" s="1">
        <v>45450</v>
      </c>
      <c r="C4897" t="s">
        <v>17</v>
      </c>
      <c r="D4897" t="s">
        <v>7223</v>
      </c>
      <c r="E4897" t="s">
        <v>185</v>
      </c>
      <c r="F4897" t="s">
        <v>186</v>
      </c>
      <c r="G4897" t="s">
        <v>21</v>
      </c>
      <c r="I4897" t="s">
        <v>7224</v>
      </c>
      <c r="J4897" t="s">
        <v>7225</v>
      </c>
      <c r="K4897" s="9" t="s">
        <v>858</v>
      </c>
      <c r="L4897" t="s">
        <v>859</v>
      </c>
      <c r="M4897">
        <v>9.99</v>
      </c>
      <c r="N4897">
        <v>2.9969999999999999</v>
      </c>
      <c r="O4897">
        <v>5</v>
      </c>
      <c r="P4897">
        <v>0.39</v>
      </c>
      <c r="Q4897">
        <f>IFERROR(SEARCH("-",R4897)+2, 1)</f>
        <v>1</v>
      </c>
      <c r="R4897" s="9" t="s">
        <v>858</v>
      </c>
      <c r="S4897" s="9" t="b">
        <f>R4897&lt;&gt;K4897</f>
        <v>0</v>
      </c>
      <c r="T4897" t="str">
        <f xml:space="preserve"> TRIM( LEFT(R4897,  IFERROR(   SEARCH(" - ",R4897), LEN(R4897) )    ) )</f>
        <v>Pets</v>
      </c>
      <c r="U4897" t="str">
        <f>MID(R4897, Q4897,LEN(R4897))</f>
        <v>Pets</v>
      </c>
    </row>
    <row r="4898" spans="1:22" x14ac:dyDescent="0.35">
      <c r="A4898" t="s">
        <v>10586</v>
      </c>
      <c r="B4898" s="1">
        <v>45458</v>
      </c>
      <c r="C4898" t="s">
        <v>17</v>
      </c>
      <c r="D4898" t="s">
        <v>10587</v>
      </c>
      <c r="E4898" t="s">
        <v>185</v>
      </c>
      <c r="F4898" t="s">
        <v>186</v>
      </c>
      <c r="G4898" t="s">
        <v>21</v>
      </c>
      <c r="I4898" t="s">
        <v>2901</v>
      </c>
      <c r="J4898" t="s">
        <v>2902</v>
      </c>
      <c r="K4898" s="9" t="s">
        <v>858</v>
      </c>
      <c r="L4898" t="s">
        <v>859</v>
      </c>
      <c r="M4898">
        <v>17.989999999999998</v>
      </c>
      <c r="N4898">
        <v>6.7960000000000003</v>
      </c>
      <c r="O4898">
        <v>5</v>
      </c>
      <c r="P4898">
        <v>0.18</v>
      </c>
      <c r="Q4898">
        <f>IFERROR(SEARCH("-",R4898)+2, 1)</f>
        <v>1</v>
      </c>
      <c r="R4898" s="9" t="s">
        <v>858</v>
      </c>
      <c r="S4898" s="9" t="b">
        <f>R4898&lt;&gt;K4898</f>
        <v>0</v>
      </c>
      <c r="T4898" t="str">
        <f xml:space="preserve"> TRIM( LEFT(R4898,  IFERROR(   SEARCH(" - ",R4898), LEN(R4898) )    ) )</f>
        <v>Pets</v>
      </c>
      <c r="U4898" t="str">
        <f>MID(R4898, Q4898,LEN(R4898))</f>
        <v>Pets</v>
      </c>
    </row>
    <row r="4899" spans="1:22" x14ac:dyDescent="0.35">
      <c r="A4899" t="s">
        <v>11875</v>
      </c>
      <c r="B4899" s="1">
        <v>45227</v>
      </c>
      <c r="C4899" t="s">
        <v>17</v>
      </c>
      <c r="D4899" t="s">
        <v>855</v>
      </c>
      <c r="E4899" t="s">
        <v>185</v>
      </c>
      <c r="F4899" t="s">
        <v>306</v>
      </c>
      <c r="G4899" t="s">
        <v>21</v>
      </c>
      <c r="H4899" t="s">
        <v>40</v>
      </c>
      <c r="I4899" t="s">
        <v>856</v>
      </c>
      <c r="J4899" t="s">
        <v>857</v>
      </c>
      <c r="K4899" s="9" t="s">
        <v>858</v>
      </c>
      <c r="L4899" t="s">
        <v>859</v>
      </c>
      <c r="M4899">
        <v>13.99</v>
      </c>
      <c r="N4899">
        <v>3.9470000000000001</v>
      </c>
      <c r="O4899">
        <v>3</v>
      </c>
      <c r="P4899">
        <v>0.17</v>
      </c>
      <c r="Q4899">
        <f>IFERROR(SEARCH("-",R4899)+2, 1)</f>
        <v>1</v>
      </c>
      <c r="R4899" s="9" t="s">
        <v>858</v>
      </c>
      <c r="S4899" s="9" t="b">
        <f>R4899&lt;&gt;K4899</f>
        <v>0</v>
      </c>
      <c r="T4899" t="str">
        <f xml:space="preserve"> TRIM( LEFT(R4899,  IFERROR(   SEARCH(" - ",R4899), LEN(R4899) )    ) )</f>
        <v>Pets</v>
      </c>
      <c r="U4899" t="str">
        <f>MID(R4899, Q4899,LEN(R4899))</f>
        <v>Pets</v>
      </c>
      <c r="V4899" t="s">
        <v>40</v>
      </c>
    </row>
    <row r="4900" spans="1:22" x14ac:dyDescent="0.35">
      <c r="A4900" t="s">
        <v>10774</v>
      </c>
      <c r="B4900" s="1">
        <v>45365</v>
      </c>
      <c r="C4900" t="s">
        <v>17</v>
      </c>
      <c r="D4900" t="s">
        <v>10775</v>
      </c>
      <c r="E4900" t="s">
        <v>185</v>
      </c>
      <c r="F4900" t="s">
        <v>306</v>
      </c>
      <c r="G4900" t="s">
        <v>21</v>
      </c>
      <c r="H4900" t="s">
        <v>202</v>
      </c>
      <c r="I4900" t="s">
        <v>5420</v>
      </c>
      <c r="J4900" t="s">
        <v>5421</v>
      </c>
      <c r="K4900" s="9" t="s">
        <v>34</v>
      </c>
      <c r="L4900" t="s">
        <v>5422</v>
      </c>
      <c r="M4900">
        <v>3.49</v>
      </c>
      <c r="N4900">
        <v>0.747</v>
      </c>
      <c r="O4900">
        <v>6</v>
      </c>
      <c r="Q4900">
        <f>IFERROR(SEARCH("-",R4900)+2, 1)</f>
        <v>8</v>
      </c>
      <c r="R4900" s="9" t="s">
        <v>34</v>
      </c>
      <c r="S4900" s="9" t="b">
        <f>R4900&lt;&gt;K4900</f>
        <v>0</v>
      </c>
      <c r="T4900" t="str">
        <f xml:space="preserve"> TRIM( LEFT(R4900,  IFERROR(   SEARCH(" - ",R4900), LEN(R4900) )    ) )</f>
        <v>Food</v>
      </c>
      <c r="U4900" t="str">
        <f>MID(R4900, Q4900,LEN(R4900))</f>
        <v>Condiments</v>
      </c>
      <c r="V4900" t="s">
        <v>202</v>
      </c>
    </row>
    <row r="4901" spans="1:22" x14ac:dyDescent="0.35">
      <c r="A4901" t="s">
        <v>11373</v>
      </c>
      <c r="B4901" s="1">
        <v>45331</v>
      </c>
      <c r="C4901" t="s">
        <v>17</v>
      </c>
      <c r="D4901" t="s">
        <v>11374</v>
      </c>
      <c r="E4901" t="s">
        <v>185</v>
      </c>
      <c r="F4901" t="s">
        <v>306</v>
      </c>
      <c r="G4901" t="s">
        <v>21</v>
      </c>
      <c r="H4901" t="s">
        <v>179</v>
      </c>
      <c r="I4901" t="s">
        <v>5420</v>
      </c>
      <c r="J4901" t="s">
        <v>5421</v>
      </c>
      <c r="K4901" s="9" t="s">
        <v>34</v>
      </c>
      <c r="L4901" t="s">
        <v>5422</v>
      </c>
      <c r="M4901">
        <v>3.49</v>
      </c>
      <c r="N4901">
        <v>0.747</v>
      </c>
      <c r="O4901">
        <v>9</v>
      </c>
      <c r="P4901">
        <v>0.1</v>
      </c>
      <c r="Q4901">
        <f>IFERROR(SEARCH("-",R4901)+2, 1)</f>
        <v>8</v>
      </c>
      <c r="R4901" s="9" t="s">
        <v>34</v>
      </c>
      <c r="S4901" s="9" t="b">
        <f>R4901&lt;&gt;K4901</f>
        <v>0</v>
      </c>
      <c r="T4901" t="str">
        <f xml:space="preserve"> TRIM( LEFT(R4901,  IFERROR(   SEARCH(" - ",R4901), LEN(R4901) )    ) )</f>
        <v>Food</v>
      </c>
      <c r="U4901" t="str">
        <f>MID(R4901, Q4901,LEN(R4901))</f>
        <v>Condiments</v>
      </c>
      <c r="V4901" t="s">
        <v>179</v>
      </c>
    </row>
    <row r="4902" spans="1:22" x14ac:dyDescent="0.35">
      <c r="A4902" t="s">
        <v>17789</v>
      </c>
      <c r="B4902" s="1">
        <v>45560</v>
      </c>
      <c r="C4902" t="s">
        <v>17</v>
      </c>
      <c r="D4902" t="s">
        <v>8473</v>
      </c>
      <c r="E4902" t="s">
        <v>185</v>
      </c>
      <c r="F4902" t="s">
        <v>186</v>
      </c>
      <c r="G4902" t="s">
        <v>21</v>
      </c>
      <c r="H4902" t="s">
        <v>260</v>
      </c>
      <c r="I4902" t="s">
        <v>8474</v>
      </c>
      <c r="J4902" t="s">
        <v>8475</v>
      </c>
      <c r="K4902" s="9" t="s">
        <v>1133</v>
      </c>
      <c r="L4902" t="s">
        <v>1148</v>
      </c>
      <c r="M4902">
        <v>5.99</v>
      </c>
      <c r="N4902">
        <v>1.7969999999999999</v>
      </c>
      <c r="O4902">
        <v>10</v>
      </c>
      <c r="P4902">
        <v>0.31</v>
      </c>
      <c r="Q4902">
        <f>IFERROR(SEARCH("-",R4902)+2, 1)</f>
        <v>8</v>
      </c>
      <c r="R4902" s="9" t="s">
        <v>1133</v>
      </c>
      <c r="S4902" s="9" t="b">
        <f>R4902&lt;&gt;K4902</f>
        <v>0</v>
      </c>
      <c r="T4902" t="str">
        <f xml:space="preserve"> TRIM( LEFT(R4902,  IFERROR(   SEARCH(" - ",R4902), LEN(R4902) )    ) )</f>
        <v>Food</v>
      </c>
      <c r="U4902" t="str">
        <f>MID(R4902, Q4902,LEN(R4902))</f>
        <v>Salads</v>
      </c>
      <c r="V4902" t="s">
        <v>260</v>
      </c>
    </row>
    <row r="4903" spans="1:22" x14ac:dyDescent="0.35">
      <c r="A4903" t="s">
        <v>8939</v>
      </c>
      <c r="B4903" s="1">
        <v>45531</v>
      </c>
      <c r="C4903" t="s">
        <v>17</v>
      </c>
      <c r="D4903" t="s">
        <v>7518</v>
      </c>
      <c r="E4903" t="s">
        <v>185</v>
      </c>
      <c r="F4903" t="s">
        <v>306</v>
      </c>
      <c r="G4903" t="s">
        <v>21</v>
      </c>
      <c r="H4903" t="s">
        <v>179</v>
      </c>
      <c r="I4903" t="s">
        <v>7519</v>
      </c>
      <c r="J4903" t="s">
        <v>7520</v>
      </c>
      <c r="K4903" s="9" t="s">
        <v>24</v>
      </c>
      <c r="L4903" t="s">
        <v>144</v>
      </c>
      <c r="M4903">
        <v>4.49</v>
      </c>
      <c r="N4903">
        <v>1.347</v>
      </c>
      <c r="O4903">
        <v>7</v>
      </c>
      <c r="P4903">
        <v>0.09</v>
      </c>
      <c r="Q4903">
        <f>IFERROR(SEARCH("-",R4903)+2, 1)</f>
        <v>8</v>
      </c>
      <c r="R4903" s="9" t="s">
        <v>24</v>
      </c>
      <c r="S4903" s="9" t="b">
        <f>R4903&lt;&gt;K4903</f>
        <v>0</v>
      </c>
      <c r="T4903" t="str">
        <f xml:space="preserve"> TRIM( LEFT(R4903,  IFERROR(   SEARCH(" - ",R4903), LEN(R4903) )    ) )</f>
        <v>Food</v>
      </c>
      <c r="U4903" t="str">
        <f>MID(R4903, Q4903,LEN(R4903))</f>
        <v>Snacks</v>
      </c>
      <c r="V4903" t="s">
        <v>179</v>
      </c>
    </row>
    <row r="4904" spans="1:22" x14ac:dyDescent="0.35">
      <c r="A4904" t="s">
        <v>6782</v>
      </c>
      <c r="B4904" s="1">
        <v>45675</v>
      </c>
      <c r="C4904" t="s">
        <v>17</v>
      </c>
      <c r="D4904" t="s">
        <v>1943</v>
      </c>
      <c r="E4904" t="s">
        <v>185</v>
      </c>
      <c r="F4904" t="s">
        <v>186</v>
      </c>
      <c r="G4904" t="s">
        <v>21</v>
      </c>
      <c r="H4904" t="s">
        <v>202</v>
      </c>
      <c r="I4904" t="s">
        <v>3444</v>
      </c>
      <c r="J4904" t="s">
        <v>3445</v>
      </c>
      <c r="K4904" s="9" t="s">
        <v>493</v>
      </c>
      <c r="L4904" t="s">
        <v>3446</v>
      </c>
      <c r="M4904">
        <v>4.41</v>
      </c>
      <c r="N4904">
        <v>2.1960000000000002</v>
      </c>
      <c r="O4904">
        <v>18</v>
      </c>
      <c r="P4904">
        <v>0.1</v>
      </c>
      <c r="Q4904">
        <f>IFERROR(SEARCH("-",R4904)+2, 1)</f>
        <v>8</v>
      </c>
      <c r="R4904" s="9" t="s">
        <v>493</v>
      </c>
      <c r="S4904" s="9" t="b">
        <f>R4904&lt;&gt;K4904</f>
        <v>0</v>
      </c>
      <c r="T4904" t="str">
        <f xml:space="preserve"> TRIM( LEFT(R4904,  IFERROR(   SEARCH(" - ",R4904), LEN(R4904) )    ) )</f>
        <v>Food</v>
      </c>
      <c r="U4904" t="str">
        <f>MID(R4904, Q4904,LEN(R4904))</f>
        <v>Beverages</v>
      </c>
      <c r="V4904" t="s">
        <v>202</v>
      </c>
    </row>
    <row r="4905" spans="1:22" x14ac:dyDescent="0.35">
      <c r="A4905" t="s">
        <v>12560</v>
      </c>
      <c r="B4905" s="1">
        <v>45172</v>
      </c>
      <c r="C4905" t="s">
        <v>17</v>
      </c>
      <c r="D4905" t="s">
        <v>5932</v>
      </c>
      <c r="E4905" t="s">
        <v>185</v>
      </c>
      <c r="F4905" t="s">
        <v>306</v>
      </c>
      <c r="G4905" t="s">
        <v>21</v>
      </c>
      <c r="H4905" t="s">
        <v>260</v>
      </c>
      <c r="I4905" t="s">
        <v>11629</v>
      </c>
      <c r="J4905" t="s">
        <v>11630</v>
      </c>
      <c r="K4905" s="9" t="s">
        <v>493</v>
      </c>
      <c r="L4905" t="s">
        <v>3446</v>
      </c>
      <c r="M4905">
        <v>4.29</v>
      </c>
      <c r="N4905">
        <v>1.0369999999999999</v>
      </c>
      <c r="O4905">
        <v>2</v>
      </c>
      <c r="P4905">
        <v>0.39</v>
      </c>
      <c r="Q4905">
        <f>IFERROR(SEARCH("-",R4905)+2, 1)</f>
        <v>8</v>
      </c>
      <c r="R4905" s="9" t="s">
        <v>493</v>
      </c>
      <c r="S4905" s="9" t="b">
        <f>R4905&lt;&gt;K4905</f>
        <v>0</v>
      </c>
      <c r="T4905" t="str">
        <f xml:space="preserve"> TRIM( LEFT(R4905,  IFERROR(   SEARCH(" - ",R4905), LEN(R4905) )    ) )</f>
        <v>Food</v>
      </c>
      <c r="U4905" t="str">
        <f>MID(R4905, Q4905,LEN(R4905))</f>
        <v>Beverages</v>
      </c>
      <c r="V4905" t="s">
        <v>260</v>
      </c>
    </row>
    <row r="4906" spans="1:22" x14ac:dyDescent="0.35">
      <c r="A4906" t="s">
        <v>9152</v>
      </c>
      <c r="B4906" s="1">
        <v>45538</v>
      </c>
      <c r="C4906" t="s">
        <v>17</v>
      </c>
      <c r="D4906" t="s">
        <v>8249</v>
      </c>
      <c r="E4906" t="s">
        <v>185</v>
      </c>
      <c r="F4906" t="s">
        <v>306</v>
      </c>
      <c r="G4906" t="s">
        <v>21</v>
      </c>
      <c r="H4906" t="s">
        <v>40</v>
      </c>
      <c r="I4906" t="s">
        <v>8250</v>
      </c>
      <c r="J4906" t="s">
        <v>8251</v>
      </c>
      <c r="K4906" s="9" t="s">
        <v>493</v>
      </c>
      <c r="L4906" t="s">
        <v>1515</v>
      </c>
      <c r="M4906">
        <v>4.29</v>
      </c>
      <c r="N4906">
        <v>1.2869999999999999</v>
      </c>
      <c r="O4906">
        <v>15</v>
      </c>
      <c r="P4906">
        <v>0.15</v>
      </c>
      <c r="Q4906">
        <f>IFERROR(SEARCH("-",R4906)+2, 1)</f>
        <v>8</v>
      </c>
      <c r="R4906" s="9" t="s">
        <v>493</v>
      </c>
      <c r="S4906" s="9" t="b">
        <f>R4906&lt;&gt;K4906</f>
        <v>0</v>
      </c>
      <c r="T4906" t="str">
        <f xml:space="preserve"> TRIM( LEFT(R4906,  IFERROR(   SEARCH(" - ",R4906), LEN(R4906) )    ) )</f>
        <v>Food</v>
      </c>
      <c r="U4906" t="str">
        <f>MID(R4906, Q4906,LEN(R4906))</f>
        <v>Beverages</v>
      </c>
      <c r="V4906" t="s">
        <v>40</v>
      </c>
    </row>
    <row r="4907" spans="1:22" x14ac:dyDescent="0.35">
      <c r="A4907" t="s">
        <v>13876</v>
      </c>
      <c r="B4907" s="1">
        <v>45061</v>
      </c>
      <c r="C4907" t="s">
        <v>17</v>
      </c>
      <c r="D4907" t="s">
        <v>7586</v>
      </c>
      <c r="E4907" t="s">
        <v>185</v>
      </c>
      <c r="F4907" t="s">
        <v>306</v>
      </c>
      <c r="G4907" t="s">
        <v>21</v>
      </c>
      <c r="H4907" t="s">
        <v>71</v>
      </c>
      <c r="I4907" t="s">
        <v>7587</v>
      </c>
      <c r="J4907" t="s">
        <v>7588</v>
      </c>
      <c r="K4907" s="9" t="s">
        <v>493</v>
      </c>
      <c r="L4907" t="s">
        <v>1515</v>
      </c>
      <c r="M4907">
        <v>2.14</v>
      </c>
      <c r="N4907">
        <v>0.39700000000000002</v>
      </c>
      <c r="O4907">
        <v>5</v>
      </c>
      <c r="P4907">
        <v>0.39</v>
      </c>
      <c r="Q4907">
        <f>IFERROR(SEARCH("-",R4907)+2, 1)</f>
        <v>8</v>
      </c>
      <c r="R4907" s="9" t="s">
        <v>493</v>
      </c>
      <c r="S4907" s="9" t="b">
        <f>R4907&lt;&gt;K4907</f>
        <v>0</v>
      </c>
      <c r="T4907" t="str">
        <f xml:space="preserve"> TRIM( LEFT(R4907,  IFERROR(   SEARCH(" - ",R4907), LEN(R4907) )    ) )</f>
        <v>Food</v>
      </c>
      <c r="U4907" t="str">
        <f>MID(R4907, Q4907,LEN(R4907))</f>
        <v>Beverages</v>
      </c>
      <c r="V4907" t="s">
        <v>71</v>
      </c>
    </row>
    <row r="4908" spans="1:22" x14ac:dyDescent="0.35">
      <c r="A4908" t="s">
        <v>17944</v>
      </c>
      <c r="B4908" s="1">
        <v>45511</v>
      </c>
      <c r="C4908" t="s">
        <v>17</v>
      </c>
      <c r="D4908" t="s">
        <v>7917</v>
      </c>
      <c r="E4908" t="s">
        <v>185</v>
      </c>
      <c r="F4908" t="s">
        <v>186</v>
      </c>
      <c r="G4908" t="s">
        <v>21</v>
      </c>
      <c r="H4908" t="s">
        <v>260</v>
      </c>
      <c r="I4908" t="s">
        <v>7918</v>
      </c>
      <c r="J4908" t="s">
        <v>7919</v>
      </c>
      <c r="K4908" s="9" t="s">
        <v>493</v>
      </c>
      <c r="L4908" t="s">
        <v>1515</v>
      </c>
      <c r="M4908">
        <v>3.29</v>
      </c>
      <c r="N4908">
        <v>0.98699999999999999</v>
      </c>
      <c r="O4908">
        <v>2</v>
      </c>
      <c r="P4908">
        <v>0.04</v>
      </c>
      <c r="Q4908">
        <f>IFERROR(SEARCH("-",R4908)+2, 1)</f>
        <v>8</v>
      </c>
      <c r="R4908" s="9" t="s">
        <v>493</v>
      </c>
      <c r="S4908" s="9" t="b">
        <f>R4908&lt;&gt;K4908</f>
        <v>0</v>
      </c>
      <c r="T4908" t="str">
        <f xml:space="preserve"> TRIM( LEFT(R4908,  IFERROR(   SEARCH(" - ",R4908), LEN(R4908) )    ) )</f>
        <v>Food</v>
      </c>
      <c r="U4908" t="str">
        <f>MID(R4908, Q4908,LEN(R4908))</f>
        <v>Beverages</v>
      </c>
      <c r="V4908" t="s">
        <v>260</v>
      </c>
    </row>
    <row r="4909" spans="1:22" x14ac:dyDescent="0.35">
      <c r="A4909" t="s">
        <v>18266</v>
      </c>
      <c r="B4909" s="1">
        <v>45183</v>
      </c>
      <c r="C4909" t="s">
        <v>17</v>
      </c>
      <c r="D4909" t="s">
        <v>7917</v>
      </c>
      <c r="E4909" t="s">
        <v>185</v>
      </c>
      <c r="F4909" t="s">
        <v>306</v>
      </c>
      <c r="G4909" t="s">
        <v>21</v>
      </c>
      <c r="H4909" t="s">
        <v>260</v>
      </c>
      <c r="I4909" t="s">
        <v>7918</v>
      </c>
      <c r="J4909" t="s">
        <v>7919</v>
      </c>
      <c r="K4909" s="9" t="s">
        <v>493</v>
      </c>
      <c r="L4909" t="s">
        <v>1515</v>
      </c>
      <c r="M4909">
        <v>3.29</v>
      </c>
      <c r="N4909">
        <v>0.98699999999999999</v>
      </c>
      <c r="O4909">
        <v>11</v>
      </c>
      <c r="P4909">
        <v>0.28000000000000003</v>
      </c>
      <c r="Q4909">
        <f>IFERROR(SEARCH("-",R4909)+2, 1)</f>
        <v>8</v>
      </c>
      <c r="R4909" s="9" t="s">
        <v>493</v>
      </c>
      <c r="S4909" s="9" t="b">
        <f>R4909&lt;&gt;K4909</f>
        <v>0</v>
      </c>
      <c r="T4909" t="str">
        <f xml:space="preserve"> TRIM( LEFT(R4909,  IFERROR(   SEARCH(" - ",R4909), LEN(R4909) )    ) )</f>
        <v>Food</v>
      </c>
      <c r="U4909" t="str">
        <f>MID(R4909, Q4909,LEN(R4909))</f>
        <v>Beverages</v>
      </c>
      <c r="V4909" t="s">
        <v>260</v>
      </c>
    </row>
    <row r="4910" spans="1:22" x14ac:dyDescent="0.35">
      <c r="A4910" t="s">
        <v>6780</v>
      </c>
      <c r="B4910" s="1">
        <v>45745</v>
      </c>
      <c r="C4910" t="s">
        <v>17</v>
      </c>
      <c r="D4910" t="s">
        <v>1095</v>
      </c>
      <c r="E4910" t="s">
        <v>185</v>
      </c>
      <c r="F4910" t="s">
        <v>186</v>
      </c>
      <c r="G4910" t="s">
        <v>21</v>
      </c>
      <c r="H4910" t="s">
        <v>179</v>
      </c>
      <c r="I4910" t="s">
        <v>2919</v>
      </c>
      <c r="J4910" t="s">
        <v>2920</v>
      </c>
      <c r="K4910" s="9" t="s">
        <v>1115</v>
      </c>
      <c r="L4910" t="s">
        <v>2921</v>
      </c>
      <c r="M4910">
        <v>51.41</v>
      </c>
      <c r="N4910">
        <v>20.995999999999999</v>
      </c>
      <c r="O4910">
        <v>5</v>
      </c>
      <c r="P4910">
        <v>0.03</v>
      </c>
      <c r="Q4910">
        <f>IFERROR(SEARCH("-",R4910)+2, 1)</f>
        <v>1</v>
      </c>
      <c r="R4910" s="9" t="s">
        <v>1115</v>
      </c>
      <c r="S4910" s="9" t="b">
        <f>R4910&lt;&gt;K4910</f>
        <v>0</v>
      </c>
      <c r="T4910" t="str">
        <f xml:space="preserve"> TRIM( LEFT(R4910,  IFERROR(   SEARCH(" - ",R4910), LEN(R4910) )    ) )</f>
        <v>Electronics</v>
      </c>
      <c r="U4910" t="str">
        <f>MID(R4910, Q4910,LEN(R4910))</f>
        <v>Electronics</v>
      </c>
      <c r="V4910" t="s">
        <v>179</v>
      </c>
    </row>
    <row r="4911" spans="1:22" x14ac:dyDescent="0.35">
      <c r="A4911" t="s">
        <v>2321</v>
      </c>
      <c r="B4911" s="1">
        <v>45435</v>
      </c>
      <c r="C4911" t="s">
        <v>17</v>
      </c>
      <c r="D4911" t="s">
        <v>446</v>
      </c>
      <c r="E4911" t="s">
        <v>185</v>
      </c>
      <c r="F4911" t="s">
        <v>306</v>
      </c>
      <c r="G4911" t="s">
        <v>21</v>
      </c>
      <c r="H4911" t="s">
        <v>40</v>
      </c>
      <c r="I4911" t="s">
        <v>447</v>
      </c>
      <c r="J4911" t="s">
        <v>448</v>
      </c>
      <c r="K4911" s="9" t="s">
        <v>82</v>
      </c>
      <c r="L4911" t="s">
        <v>449</v>
      </c>
      <c r="M4911">
        <v>19.989999999999998</v>
      </c>
      <c r="N4911">
        <v>5.9969999999999999</v>
      </c>
      <c r="O4911">
        <v>3</v>
      </c>
      <c r="P4911">
        <v>0.31</v>
      </c>
      <c r="Q4911">
        <f>IFERROR(SEARCH("-",R4911)+2, 1)</f>
        <v>1</v>
      </c>
      <c r="R4911" s="9" t="s">
        <v>82</v>
      </c>
      <c r="S4911" s="9" t="b">
        <f>R4911&lt;&gt;K4911</f>
        <v>0</v>
      </c>
      <c r="T4911" t="str">
        <f xml:space="preserve"> TRIM( LEFT(R4911,  IFERROR(   SEARCH(" - ",R4911), LEN(R4911) )    ) )</f>
        <v>Home</v>
      </c>
      <c r="U4911" t="str">
        <f>MID(R4911, Q4911,LEN(R4911))</f>
        <v>Home</v>
      </c>
      <c r="V4911" t="s">
        <v>40</v>
      </c>
    </row>
    <row r="4912" spans="1:22" x14ac:dyDescent="0.35">
      <c r="A4912" t="s">
        <v>6289</v>
      </c>
      <c r="B4912" s="1">
        <v>45724</v>
      </c>
      <c r="C4912" t="s">
        <v>17</v>
      </c>
      <c r="D4912" t="s">
        <v>1417</v>
      </c>
      <c r="E4912" t="s">
        <v>185</v>
      </c>
      <c r="F4912" t="s">
        <v>186</v>
      </c>
      <c r="G4912" t="s">
        <v>21</v>
      </c>
      <c r="I4912" t="s">
        <v>6290</v>
      </c>
      <c r="J4912" t="s">
        <v>6291</v>
      </c>
      <c r="K4912" s="9" t="s">
        <v>82</v>
      </c>
      <c r="L4912" t="s">
        <v>449</v>
      </c>
      <c r="M4912">
        <v>36.409999999999997</v>
      </c>
      <c r="N4912">
        <v>14.996</v>
      </c>
      <c r="O4912">
        <v>1</v>
      </c>
      <c r="P4912">
        <v>0.1</v>
      </c>
      <c r="Q4912">
        <f>IFERROR(SEARCH("-",R4912)+2, 1)</f>
        <v>1</v>
      </c>
      <c r="R4912" s="9" t="s">
        <v>82</v>
      </c>
      <c r="S4912" s="9" t="b">
        <f>R4912&lt;&gt;K4912</f>
        <v>0</v>
      </c>
      <c r="T4912" t="str">
        <f xml:space="preserve"> TRIM( LEFT(R4912,  IFERROR(   SEARCH(" - ",R4912), LEN(R4912) )    ) )</f>
        <v>Home</v>
      </c>
      <c r="U4912" t="str">
        <f>MID(R4912, Q4912,LEN(R4912))</f>
        <v>Home</v>
      </c>
    </row>
    <row r="4913" spans="1:22" x14ac:dyDescent="0.35">
      <c r="A4913" t="s">
        <v>17192</v>
      </c>
      <c r="B4913" s="1">
        <v>45618</v>
      </c>
      <c r="C4913" t="s">
        <v>17</v>
      </c>
      <c r="D4913" t="s">
        <v>7207</v>
      </c>
      <c r="E4913" t="s">
        <v>185</v>
      </c>
      <c r="F4913" t="s">
        <v>306</v>
      </c>
      <c r="G4913" t="s">
        <v>21</v>
      </c>
      <c r="I4913" t="s">
        <v>7208</v>
      </c>
      <c r="J4913" t="s">
        <v>7209</v>
      </c>
      <c r="K4913" s="9" t="s">
        <v>82</v>
      </c>
      <c r="L4913" t="s">
        <v>83</v>
      </c>
      <c r="M4913">
        <v>12.99</v>
      </c>
      <c r="N4913">
        <v>3.8969999999999998</v>
      </c>
      <c r="O4913">
        <v>19</v>
      </c>
      <c r="P4913">
        <v>0.08</v>
      </c>
      <c r="Q4913">
        <f>IFERROR(SEARCH("-",R4913)+2, 1)</f>
        <v>1</v>
      </c>
      <c r="R4913" s="9" t="s">
        <v>82</v>
      </c>
      <c r="S4913" s="9" t="b">
        <f>R4913&lt;&gt;K4913</f>
        <v>0</v>
      </c>
      <c r="T4913" t="str">
        <f xml:space="preserve"> TRIM( LEFT(R4913,  IFERROR(   SEARCH(" - ",R4913), LEN(R4913) )    ) )</f>
        <v>Home</v>
      </c>
      <c r="U4913" t="str">
        <f>MID(R4913, Q4913,LEN(R4913))</f>
        <v>Home</v>
      </c>
    </row>
    <row r="4914" spans="1:22" x14ac:dyDescent="0.35">
      <c r="A4914" t="s">
        <v>6995</v>
      </c>
      <c r="B4914" s="1">
        <v>45707</v>
      </c>
      <c r="C4914" t="s">
        <v>17</v>
      </c>
      <c r="D4914" t="s">
        <v>5932</v>
      </c>
      <c r="E4914" t="s">
        <v>185</v>
      </c>
      <c r="F4914" t="s">
        <v>186</v>
      </c>
      <c r="G4914" t="s">
        <v>21</v>
      </c>
      <c r="I4914" t="s">
        <v>6257</v>
      </c>
      <c r="J4914" t="s">
        <v>6258</v>
      </c>
      <c r="K4914" s="9" t="s">
        <v>391</v>
      </c>
      <c r="L4914" t="s">
        <v>6259</v>
      </c>
      <c r="M4914">
        <v>12.41</v>
      </c>
      <c r="N4914">
        <v>5.3959999999999999</v>
      </c>
      <c r="O4914">
        <v>10</v>
      </c>
      <c r="P4914">
        <v>0.19</v>
      </c>
      <c r="Q4914">
        <f>IFERROR(SEARCH("-",R4914)+2, 1)</f>
        <v>1</v>
      </c>
      <c r="R4914" s="9" t="s">
        <v>391</v>
      </c>
      <c r="S4914" s="9" t="b">
        <f>R4914&lt;&gt;K4914</f>
        <v>0</v>
      </c>
      <c r="T4914" t="str">
        <f xml:space="preserve"> TRIM( LEFT(R4914,  IFERROR(   SEARCH(" - ",R4914), LEN(R4914) )    ) )</f>
        <v>Kitchen</v>
      </c>
      <c r="U4914" t="str">
        <f>MID(R4914, Q4914,LEN(R4914))</f>
        <v>Kitchen</v>
      </c>
    </row>
    <row r="4915" spans="1:22" x14ac:dyDescent="0.35">
      <c r="A4915" t="s">
        <v>12322</v>
      </c>
      <c r="B4915" s="1">
        <v>45249</v>
      </c>
      <c r="C4915" t="s">
        <v>17</v>
      </c>
      <c r="D4915" t="s">
        <v>2467</v>
      </c>
      <c r="E4915" t="s">
        <v>185</v>
      </c>
      <c r="F4915" t="s">
        <v>306</v>
      </c>
      <c r="G4915" t="s">
        <v>21</v>
      </c>
      <c r="H4915" t="s">
        <v>202</v>
      </c>
      <c r="I4915" t="s">
        <v>2468</v>
      </c>
      <c r="J4915" t="s">
        <v>2469</v>
      </c>
      <c r="K4915" s="9" t="s">
        <v>827</v>
      </c>
      <c r="L4915" t="s">
        <v>2470</v>
      </c>
      <c r="M4915">
        <v>23.99</v>
      </c>
      <c r="N4915">
        <v>6.9470000000000001</v>
      </c>
      <c r="O4915">
        <v>11</v>
      </c>
      <c r="P4915">
        <v>0.2</v>
      </c>
      <c r="Q4915">
        <f>IFERROR(SEARCH("-",R4915)+2, 1)</f>
        <v>1</v>
      </c>
      <c r="R4915" s="9" t="s">
        <v>827</v>
      </c>
      <c r="S4915" s="9" t="b">
        <f>R4915&lt;&gt;K4915</f>
        <v>0</v>
      </c>
      <c r="T4915" t="str">
        <f xml:space="preserve"> TRIM( LEFT(R4915,  IFERROR(   SEARCH(" - ",R4915), LEN(R4915) )    ) )</f>
        <v>Garden</v>
      </c>
      <c r="U4915" t="str">
        <f>MID(R4915, Q4915,LEN(R4915))</f>
        <v>Garden</v>
      </c>
      <c r="V4915" t="s">
        <v>202</v>
      </c>
    </row>
    <row r="4916" spans="1:22" x14ac:dyDescent="0.35">
      <c r="A4916" t="s">
        <v>17575</v>
      </c>
      <c r="B4916" s="1">
        <v>45641</v>
      </c>
      <c r="C4916" t="s">
        <v>17</v>
      </c>
      <c r="D4916" t="s">
        <v>7500</v>
      </c>
      <c r="E4916" t="s">
        <v>185</v>
      </c>
      <c r="F4916" t="s">
        <v>306</v>
      </c>
      <c r="G4916" t="s">
        <v>21</v>
      </c>
      <c r="H4916" t="s">
        <v>164</v>
      </c>
      <c r="I4916" t="s">
        <v>7501</v>
      </c>
      <c r="J4916" t="s">
        <v>7502</v>
      </c>
      <c r="K4916" s="9" t="s">
        <v>1013</v>
      </c>
      <c r="L4916" t="s">
        <v>7503</v>
      </c>
      <c r="M4916">
        <v>1.29</v>
      </c>
      <c r="N4916">
        <v>0.38700000000000001</v>
      </c>
      <c r="O4916">
        <v>17</v>
      </c>
      <c r="P4916">
        <v>0.38</v>
      </c>
      <c r="Q4916">
        <f>IFERROR(SEARCH("-",R4916)+2, 1)</f>
        <v>8</v>
      </c>
      <c r="R4916" s="9" t="s">
        <v>1013</v>
      </c>
      <c r="S4916" s="9" t="b">
        <f>R4916&lt;&gt;K4916</f>
        <v>0</v>
      </c>
      <c r="T4916" t="str">
        <f xml:space="preserve"> TRIM( LEFT(R4916,  IFERROR(   SEARCH(" - ",R4916), LEN(R4916) )    ) )</f>
        <v>Food</v>
      </c>
      <c r="U4916" t="str">
        <f>MID(R4916, Q4916,LEN(R4916))</f>
        <v>Prepared Meals</v>
      </c>
      <c r="V4916" t="s">
        <v>164</v>
      </c>
    </row>
    <row r="4917" spans="1:22" x14ac:dyDescent="0.35">
      <c r="A4917" t="s">
        <v>10040</v>
      </c>
      <c r="B4917" s="1">
        <v>45356</v>
      </c>
      <c r="C4917" t="s">
        <v>17</v>
      </c>
      <c r="D4917" t="s">
        <v>10041</v>
      </c>
      <c r="E4917" t="s">
        <v>185</v>
      </c>
      <c r="F4917" t="s">
        <v>186</v>
      </c>
      <c r="G4917" t="s">
        <v>21</v>
      </c>
      <c r="H4917" t="s">
        <v>164</v>
      </c>
      <c r="I4917" t="s">
        <v>4336</v>
      </c>
      <c r="J4917" t="s">
        <v>4337</v>
      </c>
      <c r="K4917" s="9" t="s">
        <v>67</v>
      </c>
      <c r="L4917" t="s">
        <v>4338</v>
      </c>
      <c r="M4917">
        <v>3.49</v>
      </c>
      <c r="N4917">
        <v>0.996</v>
      </c>
      <c r="O4917">
        <v>1</v>
      </c>
      <c r="P4917">
        <v>0.08</v>
      </c>
      <c r="Q4917">
        <f>IFERROR(SEARCH("-",R4917)+2, 1)</f>
        <v>8</v>
      </c>
      <c r="R4917" s="9" t="s">
        <v>67</v>
      </c>
      <c r="S4917" s="9" t="b">
        <f>R4917&lt;&gt;K4917</f>
        <v>0</v>
      </c>
      <c r="T4917" t="str">
        <f xml:space="preserve"> TRIM( LEFT(R4917,  IFERROR(   SEARCH(" - ",R4917), LEN(R4917) )    ) )</f>
        <v>Food</v>
      </c>
      <c r="U4917" t="str">
        <f>MID(R4917, Q4917,LEN(R4917))</f>
        <v>Sauces</v>
      </c>
      <c r="V4917" t="s">
        <v>164</v>
      </c>
    </row>
    <row r="4918" spans="1:22" x14ac:dyDescent="0.35">
      <c r="A4918" t="s">
        <v>14252</v>
      </c>
      <c r="B4918" s="1">
        <v>45172</v>
      </c>
      <c r="C4918" t="s">
        <v>17</v>
      </c>
      <c r="D4918" t="s">
        <v>7711</v>
      </c>
      <c r="E4918" t="s">
        <v>185</v>
      </c>
      <c r="F4918" t="s">
        <v>186</v>
      </c>
      <c r="G4918" t="s">
        <v>21</v>
      </c>
      <c r="H4918" t="s">
        <v>49</v>
      </c>
      <c r="I4918" t="s">
        <v>7712</v>
      </c>
      <c r="J4918" t="s">
        <v>7713</v>
      </c>
      <c r="K4918" s="9" t="s">
        <v>1273</v>
      </c>
      <c r="L4918" t="s">
        <v>7714</v>
      </c>
      <c r="M4918">
        <v>7.14</v>
      </c>
      <c r="N4918">
        <v>1.897</v>
      </c>
      <c r="O4918">
        <v>12</v>
      </c>
      <c r="P4918">
        <v>0.05</v>
      </c>
      <c r="Q4918">
        <f>IFERROR(SEARCH("-",R4918)+2, 1)</f>
        <v>8</v>
      </c>
      <c r="R4918" s="9" t="s">
        <v>1273</v>
      </c>
      <c r="S4918" s="9" t="b">
        <f>R4918&lt;&gt;K4918</f>
        <v>0</v>
      </c>
      <c r="T4918" t="str">
        <f xml:space="preserve"> TRIM( LEFT(R4918,  IFERROR(   SEARCH(" - ",R4918), LEN(R4918) )    ) )</f>
        <v>Food</v>
      </c>
      <c r="U4918" t="str">
        <f>MID(R4918, Q4918,LEN(R4918))</f>
        <v>Meal Kits</v>
      </c>
      <c r="V4918" t="s">
        <v>49</v>
      </c>
    </row>
    <row r="4919" spans="1:22" x14ac:dyDescent="0.35">
      <c r="A4919" t="s">
        <v>15618</v>
      </c>
      <c r="B4919" s="1">
        <v>44976</v>
      </c>
      <c r="C4919" t="s">
        <v>17</v>
      </c>
      <c r="D4919" t="s">
        <v>15619</v>
      </c>
      <c r="E4919" t="s">
        <v>185</v>
      </c>
      <c r="F4919" t="s">
        <v>306</v>
      </c>
      <c r="G4919" t="s">
        <v>21</v>
      </c>
      <c r="I4919" t="s">
        <v>4195</v>
      </c>
      <c r="J4919" t="s">
        <v>4196</v>
      </c>
      <c r="K4919" s="9" t="s">
        <v>43</v>
      </c>
      <c r="L4919" t="s">
        <v>4197</v>
      </c>
      <c r="M4919">
        <v>39.24</v>
      </c>
      <c r="N4919">
        <v>15.746</v>
      </c>
      <c r="O4919">
        <v>6</v>
      </c>
      <c r="P4919">
        <v>7.0000000000000007E-2</v>
      </c>
      <c r="Q4919">
        <f>IFERROR(SEARCH("-",R4919)+2, 1)</f>
        <v>1</v>
      </c>
      <c r="R4919" s="9" t="s">
        <v>43</v>
      </c>
      <c r="S4919" s="9" t="b">
        <f>R4919&lt;&gt;K4919</f>
        <v>0</v>
      </c>
      <c r="T4919" t="str">
        <f xml:space="preserve"> TRIM( LEFT(R4919,  IFERROR(   SEARCH(" - ",R4919), LEN(R4919) )    ) )</f>
        <v>Accessories</v>
      </c>
      <c r="U4919" t="str">
        <f>MID(R4919, Q4919,LEN(R4919))</f>
        <v>Accessories</v>
      </c>
    </row>
    <row r="4920" spans="1:22" x14ac:dyDescent="0.35">
      <c r="A4920" t="s">
        <v>9827</v>
      </c>
      <c r="B4920" s="1">
        <v>45317</v>
      </c>
      <c r="C4920" t="s">
        <v>17</v>
      </c>
      <c r="D4920" t="s">
        <v>9828</v>
      </c>
      <c r="E4920" t="s">
        <v>185</v>
      </c>
      <c r="F4920" t="s">
        <v>306</v>
      </c>
      <c r="G4920" t="s">
        <v>21</v>
      </c>
      <c r="H4920" t="s">
        <v>40</v>
      </c>
      <c r="I4920" t="s">
        <v>6295</v>
      </c>
      <c r="J4920" t="s">
        <v>6296</v>
      </c>
      <c r="K4920" s="9" t="s">
        <v>391</v>
      </c>
      <c r="L4920" t="s">
        <v>970</v>
      </c>
      <c r="M4920">
        <v>20.99</v>
      </c>
      <c r="N4920">
        <v>5.9969999999999999</v>
      </c>
      <c r="O4920">
        <v>6</v>
      </c>
      <c r="P4920">
        <v>0.1</v>
      </c>
      <c r="Q4920">
        <f>IFERROR(SEARCH("-",R4920)+2, 1)</f>
        <v>1</v>
      </c>
      <c r="R4920" s="9" t="s">
        <v>391</v>
      </c>
      <c r="S4920" s="9" t="b">
        <f>R4920&lt;&gt;K4920</f>
        <v>0</v>
      </c>
      <c r="T4920" t="str">
        <f xml:space="preserve"> TRIM( LEFT(R4920,  IFERROR(   SEARCH(" - ",R4920), LEN(R4920) )    ) )</f>
        <v>Kitchen</v>
      </c>
      <c r="U4920" t="str">
        <f>MID(R4920, Q4920,LEN(R4920))</f>
        <v>Kitchen</v>
      </c>
      <c r="V4920" t="s">
        <v>40</v>
      </c>
    </row>
    <row r="4921" spans="1:22" x14ac:dyDescent="0.35">
      <c r="A4921" t="s">
        <v>9956</v>
      </c>
      <c r="B4921" s="1">
        <v>45510</v>
      </c>
      <c r="C4921" t="s">
        <v>17</v>
      </c>
      <c r="D4921" t="s">
        <v>9957</v>
      </c>
      <c r="E4921" t="s">
        <v>185</v>
      </c>
      <c r="F4921" t="s">
        <v>306</v>
      </c>
      <c r="G4921" t="s">
        <v>21</v>
      </c>
      <c r="H4921" t="s">
        <v>78</v>
      </c>
      <c r="I4921" t="s">
        <v>2924</v>
      </c>
      <c r="J4921" t="s">
        <v>2925</v>
      </c>
      <c r="K4921" s="9" t="s">
        <v>391</v>
      </c>
      <c r="L4921" t="s">
        <v>970</v>
      </c>
      <c r="M4921">
        <v>13.99</v>
      </c>
      <c r="N4921">
        <v>5.1959999999999997</v>
      </c>
      <c r="O4921">
        <v>18</v>
      </c>
      <c r="P4921">
        <v>0.09</v>
      </c>
      <c r="Q4921">
        <f>IFERROR(SEARCH("-",R4921)+2, 1)</f>
        <v>1</v>
      </c>
      <c r="R4921" s="9" t="s">
        <v>391</v>
      </c>
      <c r="S4921" s="9" t="b">
        <f>R4921&lt;&gt;K4921</f>
        <v>0</v>
      </c>
      <c r="T4921" t="str">
        <f xml:space="preserve"> TRIM( LEFT(R4921,  IFERROR(   SEARCH(" - ",R4921), LEN(R4921) )    ) )</f>
        <v>Kitchen</v>
      </c>
      <c r="U4921" t="str">
        <f>MID(R4921, Q4921,LEN(R4921))</f>
        <v>Kitchen</v>
      </c>
      <c r="V4921" t="s">
        <v>78</v>
      </c>
    </row>
    <row r="4922" spans="1:22" x14ac:dyDescent="0.35">
      <c r="A4922" t="s">
        <v>16687</v>
      </c>
      <c r="B4922" s="1">
        <v>45238</v>
      </c>
      <c r="C4922" t="s">
        <v>17</v>
      </c>
      <c r="D4922" t="s">
        <v>16688</v>
      </c>
      <c r="E4922" t="s">
        <v>185</v>
      </c>
      <c r="F4922" t="s">
        <v>186</v>
      </c>
      <c r="G4922" t="s">
        <v>21</v>
      </c>
      <c r="H4922" t="s">
        <v>179</v>
      </c>
      <c r="I4922" t="s">
        <v>4918</v>
      </c>
      <c r="J4922" t="s">
        <v>4919</v>
      </c>
      <c r="K4922" s="9" t="s">
        <v>391</v>
      </c>
      <c r="L4922" t="s">
        <v>970</v>
      </c>
      <c r="M4922">
        <v>24.24</v>
      </c>
      <c r="N4922">
        <v>9.7460000000000004</v>
      </c>
      <c r="O4922">
        <v>13</v>
      </c>
      <c r="Q4922">
        <f>IFERROR(SEARCH("-",R4922)+2, 1)</f>
        <v>1</v>
      </c>
      <c r="R4922" s="9" t="s">
        <v>391</v>
      </c>
      <c r="S4922" s="9" t="b">
        <f>R4922&lt;&gt;K4922</f>
        <v>0</v>
      </c>
      <c r="T4922" t="str">
        <f xml:space="preserve"> TRIM( LEFT(R4922,  IFERROR(   SEARCH(" - ",R4922), LEN(R4922) )    ) )</f>
        <v>Kitchen</v>
      </c>
      <c r="U4922" t="str">
        <f>MID(R4922, Q4922,LEN(R4922))</f>
        <v>Kitchen</v>
      </c>
      <c r="V4922" t="s">
        <v>179</v>
      </c>
    </row>
    <row r="4923" spans="1:22" x14ac:dyDescent="0.35">
      <c r="A4923" t="s">
        <v>18570</v>
      </c>
      <c r="B4923" s="1">
        <v>45539</v>
      </c>
      <c r="C4923" t="s">
        <v>17</v>
      </c>
      <c r="D4923" t="s">
        <v>8509</v>
      </c>
      <c r="E4923" t="s">
        <v>185</v>
      </c>
      <c r="F4923" t="s">
        <v>186</v>
      </c>
      <c r="G4923" t="s">
        <v>21</v>
      </c>
      <c r="H4923" t="s">
        <v>40</v>
      </c>
      <c r="I4923" t="s">
        <v>8510</v>
      </c>
      <c r="J4923" t="s">
        <v>8511</v>
      </c>
      <c r="K4923" s="9" t="s">
        <v>43</v>
      </c>
      <c r="L4923" t="s">
        <v>2155</v>
      </c>
      <c r="M4923">
        <v>19.989999999999998</v>
      </c>
      <c r="N4923">
        <v>5.9969999999999999</v>
      </c>
      <c r="O4923">
        <v>4</v>
      </c>
      <c r="P4923">
        <v>0.34</v>
      </c>
      <c r="Q4923">
        <f>IFERROR(SEARCH("-",R4923)+2, 1)</f>
        <v>1</v>
      </c>
      <c r="R4923" s="9" t="s">
        <v>43</v>
      </c>
      <c r="S4923" s="9" t="b">
        <f>R4923&lt;&gt;K4923</f>
        <v>0</v>
      </c>
      <c r="T4923" t="str">
        <f xml:space="preserve"> TRIM( LEFT(R4923,  IFERROR(   SEARCH(" - ",R4923), LEN(R4923) )    ) )</f>
        <v>Accessories</v>
      </c>
      <c r="U4923" t="str">
        <f>MID(R4923, Q4923,LEN(R4923))</f>
        <v>Accessories</v>
      </c>
      <c r="V4923" t="s">
        <v>40</v>
      </c>
    </row>
    <row r="4924" spans="1:22" x14ac:dyDescent="0.35">
      <c r="A4924" t="s">
        <v>19010</v>
      </c>
      <c r="B4924" s="1">
        <v>45372</v>
      </c>
      <c r="C4924" t="s">
        <v>17</v>
      </c>
      <c r="D4924" t="s">
        <v>8258</v>
      </c>
      <c r="E4924" t="s">
        <v>185</v>
      </c>
      <c r="F4924" t="s">
        <v>306</v>
      </c>
      <c r="G4924" t="s">
        <v>21</v>
      </c>
      <c r="H4924" t="s">
        <v>40</v>
      </c>
      <c r="I4924" t="s">
        <v>8259</v>
      </c>
      <c r="J4924" t="s">
        <v>8260</v>
      </c>
      <c r="K4924" s="9" t="s">
        <v>502</v>
      </c>
      <c r="L4924" t="s">
        <v>1195</v>
      </c>
      <c r="M4924">
        <v>39.99</v>
      </c>
      <c r="N4924">
        <v>11.997</v>
      </c>
      <c r="O4924">
        <v>9</v>
      </c>
      <c r="P4924">
        <v>0.37</v>
      </c>
      <c r="Q4924">
        <f>IFERROR(SEARCH("-",R4924)+2, 1)</f>
        <v>1</v>
      </c>
      <c r="R4924" s="9" t="s">
        <v>502</v>
      </c>
      <c r="S4924" s="9" t="b">
        <f>R4924&lt;&gt;K4924</f>
        <v>0</v>
      </c>
      <c r="T4924" t="str">
        <f xml:space="preserve"> TRIM( LEFT(R4924,  IFERROR(   SEARCH(" - ",R4924), LEN(R4924) )    ) )</f>
        <v>Office</v>
      </c>
      <c r="U4924" t="str">
        <f>MID(R4924, Q4924,LEN(R4924))</f>
        <v>Office</v>
      </c>
      <c r="V4924" t="s">
        <v>40</v>
      </c>
    </row>
    <row r="4925" spans="1:22" x14ac:dyDescent="0.35">
      <c r="A4925" t="s">
        <v>13073</v>
      </c>
      <c r="B4925" s="1">
        <v>45220</v>
      </c>
      <c r="C4925" t="s">
        <v>17</v>
      </c>
      <c r="D4925" t="s">
        <v>4987</v>
      </c>
      <c r="E4925" t="s">
        <v>185</v>
      </c>
      <c r="F4925" t="s">
        <v>306</v>
      </c>
      <c r="G4925" t="s">
        <v>21</v>
      </c>
      <c r="H4925" t="s">
        <v>31</v>
      </c>
      <c r="I4925" t="s">
        <v>4988</v>
      </c>
      <c r="J4925" t="s">
        <v>4989</v>
      </c>
      <c r="K4925" s="9" t="s">
        <v>74</v>
      </c>
      <c r="L4925" t="s">
        <v>4990</v>
      </c>
      <c r="M4925">
        <v>7.14</v>
      </c>
      <c r="N4925">
        <v>2.6960000000000002</v>
      </c>
      <c r="O4925">
        <v>15</v>
      </c>
      <c r="Q4925">
        <f>IFERROR(SEARCH("-",R4925)+2, 1)</f>
        <v>8</v>
      </c>
      <c r="R4925" s="9" t="s">
        <v>74</v>
      </c>
      <c r="S4925" s="9" t="b">
        <f>R4925&lt;&gt;K4925</f>
        <v>0</v>
      </c>
      <c r="T4925" t="str">
        <f xml:space="preserve"> TRIM( LEFT(R4925,  IFERROR(   SEARCH(" - ",R4925), LEN(R4925) )    ) )</f>
        <v>Food</v>
      </c>
      <c r="U4925" t="str">
        <f>MID(R4925, Q4925,LEN(R4925))</f>
        <v>Meat</v>
      </c>
      <c r="V4925" t="s">
        <v>31</v>
      </c>
    </row>
    <row r="4926" spans="1:22" x14ac:dyDescent="0.35">
      <c r="A4926" t="s">
        <v>11022</v>
      </c>
      <c r="B4926" s="1">
        <v>45358</v>
      </c>
      <c r="C4926" t="s">
        <v>17</v>
      </c>
      <c r="D4926" t="s">
        <v>11023</v>
      </c>
      <c r="E4926" t="s">
        <v>185</v>
      </c>
      <c r="F4926" t="s">
        <v>306</v>
      </c>
      <c r="G4926" t="s">
        <v>21</v>
      </c>
      <c r="H4926" t="s">
        <v>260</v>
      </c>
      <c r="I4926" t="s">
        <v>3178</v>
      </c>
      <c r="J4926" t="s">
        <v>3179</v>
      </c>
      <c r="K4926" s="9" t="s">
        <v>34</v>
      </c>
      <c r="L4926" t="s">
        <v>3180</v>
      </c>
      <c r="M4926">
        <v>4.49</v>
      </c>
      <c r="N4926">
        <v>1.0469999999999999</v>
      </c>
      <c r="O4926">
        <v>14</v>
      </c>
      <c r="P4926">
        <v>0.08</v>
      </c>
      <c r="Q4926">
        <f>IFERROR(SEARCH("-",R4926)+2, 1)</f>
        <v>8</v>
      </c>
      <c r="R4926" s="9" t="s">
        <v>34</v>
      </c>
      <c r="S4926" s="9" t="b">
        <f>R4926&lt;&gt;K4926</f>
        <v>0</v>
      </c>
      <c r="T4926" t="str">
        <f xml:space="preserve"> TRIM( LEFT(R4926,  IFERROR(   SEARCH(" - ",R4926), LEN(R4926) )    ) )</f>
        <v>Food</v>
      </c>
      <c r="U4926" t="str">
        <f>MID(R4926, Q4926,LEN(R4926))</f>
        <v>Condiments</v>
      </c>
      <c r="V4926" t="s">
        <v>260</v>
      </c>
    </row>
    <row r="4927" spans="1:22" x14ac:dyDescent="0.35">
      <c r="A4927" t="s">
        <v>12682</v>
      </c>
      <c r="B4927" s="1">
        <v>45201</v>
      </c>
      <c r="C4927" t="s">
        <v>17</v>
      </c>
      <c r="D4927" t="s">
        <v>3177</v>
      </c>
      <c r="E4927" t="s">
        <v>185</v>
      </c>
      <c r="F4927" t="s">
        <v>186</v>
      </c>
      <c r="G4927" t="s">
        <v>21</v>
      </c>
      <c r="H4927" t="s">
        <v>78</v>
      </c>
      <c r="I4927" t="s">
        <v>3178</v>
      </c>
      <c r="J4927" t="s">
        <v>3179</v>
      </c>
      <c r="K4927" s="9" t="s">
        <v>34</v>
      </c>
      <c r="L4927" t="s">
        <v>3180</v>
      </c>
      <c r="M4927">
        <v>2.64</v>
      </c>
      <c r="N4927">
        <v>0.54700000000000004</v>
      </c>
      <c r="O4927">
        <v>12</v>
      </c>
      <c r="P4927">
        <v>0.22</v>
      </c>
      <c r="Q4927">
        <f>IFERROR(SEARCH("-",R4927)+2, 1)</f>
        <v>8</v>
      </c>
      <c r="R4927" s="9" t="s">
        <v>34</v>
      </c>
      <c r="S4927" s="9" t="b">
        <f>R4927&lt;&gt;K4927</f>
        <v>0</v>
      </c>
      <c r="T4927" t="str">
        <f xml:space="preserve"> TRIM( LEFT(R4927,  IFERROR(   SEARCH(" - ",R4927), LEN(R4927) )    ) )</f>
        <v>Food</v>
      </c>
      <c r="U4927" t="str">
        <f>MID(R4927, Q4927,LEN(R4927))</f>
        <v>Condiments</v>
      </c>
      <c r="V4927" t="s">
        <v>78</v>
      </c>
    </row>
    <row r="4928" spans="1:22" x14ac:dyDescent="0.35">
      <c r="A4928" t="s">
        <v>2685</v>
      </c>
      <c r="B4928" s="1">
        <v>45518</v>
      </c>
      <c r="C4928" t="s">
        <v>17</v>
      </c>
      <c r="D4928" t="s">
        <v>2686</v>
      </c>
      <c r="E4928" t="s">
        <v>185</v>
      </c>
      <c r="F4928" t="s">
        <v>186</v>
      </c>
      <c r="G4928" t="s">
        <v>21</v>
      </c>
      <c r="H4928" t="s">
        <v>179</v>
      </c>
      <c r="I4928" t="s">
        <v>2687</v>
      </c>
      <c r="J4928" t="s">
        <v>2688</v>
      </c>
      <c r="K4928" s="9" t="s">
        <v>24</v>
      </c>
      <c r="L4928" t="s">
        <v>2689</v>
      </c>
      <c r="M4928">
        <v>4.99</v>
      </c>
      <c r="N4928">
        <v>1.4970000000000001</v>
      </c>
      <c r="O4928">
        <v>19</v>
      </c>
      <c r="P4928">
        <v>0.32</v>
      </c>
      <c r="Q4928">
        <f>IFERROR(SEARCH("-",R4928)+2, 1)</f>
        <v>8</v>
      </c>
      <c r="R4928" s="9" t="s">
        <v>24</v>
      </c>
      <c r="S4928" s="9" t="b">
        <f>R4928&lt;&gt;K4928</f>
        <v>0</v>
      </c>
      <c r="T4928" t="str">
        <f xml:space="preserve"> TRIM( LEFT(R4928,  IFERROR(   SEARCH(" - ",R4928), LEN(R4928) )    ) )</f>
        <v>Food</v>
      </c>
      <c r="U4928" t="str">
        <f>MID(R4928, Q4928,LEN(R4928))</f>
        <v>Snacks</v>
      </c>
      <c r="V4928" t="s">
        <v>179</v>
      </c>
    </row>
    <row r="4929" spans="1:22" x14ac:dyDescent="0.35">
      <c r="A4929" t="s">
        <v>18358</v>
      </c>
      <c r="B4929" s="1">
        <v>45067</v>
      </c>
      <c r="C4929" t="s">
        <v>17</v>
      </c>
      <c r="D4929" t="s">
        <v>8832</v>
      </c>
      <c r="E4929" t="s">
        <v>185</v>
      </c>
      <c r="F4929" t="s">
        <v>186</v>
      </c>
      <c r="G4929" t="s">
        <v>21</v>
      </c>
      <c r="H4929" t="s">
        <v>164</v>
      </c>
      <c r="I4929" t="s">
        <v>8833</v>
      </c>
      <c r="J4929" t="s">
        <v>8834</v>
      </c>
      <c r="K4929" s="9" t="s">
        <v>24</v>
      </c>
      <c r="L4929" t="s">
        <v>2689</v>
      </c>
      <c r="M4929">
        <v>4.49</v>
      </c>
      <c r="N4929">
        <v>1.347</v>
      </c>
      <c r="O4929">
        <v>1</v>
      </c>
      <c r="P4929">
        <v>0.02</v>
      </c>
      <c r="Q4929">
        <f>IFERROR(SEARCH("-",R4929)+2, 1)</f>
        <v>8</v>
      </c>
      <c r="R4929" s="9" t="s">
        <v>24</v>
      </c>
      <c r="S4929" s="9" t="b">
        <f>R4929&lt;&gt;K4929</f>
        <v>0</v>
      </c>
      <c r="T4929" t="str">
        <f xml:space="preserve"> TRIM( LEFT(R4929,  IFERROR(   SEARCH(" - ",R4929), LEN(R4929) )    ) )</f>
        <v>Food</v>
      </c>
      <c r="U4929" t="str">
        <f>MID(R4929, Q4929,LEN(R4929))</f>
        <v>Snacks</v>
      </c>
      <c r="V4929" t="s">
        <v>164</v>
      </c>
    </row>
    <row r="4930" spans="1:22" x14ac:dyDescent="0.35">
      <c r="A4930" t="s">
        <v>18470</v>
      </c>
      <c r="B4930" s="1">
        <v>45287</v>
      </c>
      <c r="C4930" t="s">
        <v>17</v>
      </c>
      <c r="D4930" t="s">
        <v>8616</v>
      </c>
      <c r="E4930" t="s">
        <v>185</v>
      </c>
      <c r="F4930" t="s">
        <v>186</v>
      </c>
      <c r="G4930" t="s">
        <v>21</v>
      </c>
      <c r="H4930" t="s">
        <v>40</v>
      </c>
      <c r="I4930" t="s">
        <v>8617</v>
      </c>
      <c r="J4930" t="s">
        <v>8618</v>
      </c>
      <c r="K4930" s="9" t="s">
        <v>34</v>
      </c>
      <c r="L4930" t="s">
        <v>8619</v>
      </c>
      <c r="M4930">
        <v>1.99</v>
      </c>
      <c r="N4930">
        <v>0.59699999999999998</v>
      </c>
      <c r="O4930">
        <v>1</v>
      </c>
      <c r="P4930">
        <v>0.25</v>
      </c>
      <c r="Q4930">
        <f>IFERROR(SEARCH("-",R4930)+2, 1)</f>
        <v>8</v>
      </c>
      <c r="R4930" s="9" t="s">
        <v>34</v>
      </c>
      <c r="S4930" s="9" t="b">
        <f>R4930&lt;&gt;K4930</f>
        <v>0</v>
      </c>
      <c r="T4930" t="str">
        <f xml:space="preserve"> TRIM( LEFT(R4930,  IFERROR(   SEARCH(" - ",R4930), LEN(R4930) )    ) )</f>
        <v>Food</v>
      </c>
      <c r="U4930" t="str">
        <f>MID(R4930, Q4930,LEN(R4930))</f>
        <v>Condiments</v>
      </c>
      <c r="V4930" t="s">
        <v>40</v>
      </c>
    </row>
    <row r="4931" spans="1:22" x14ac:dyDescent="0.35">
      <c r="A4931" t="s">
        <v>5243</v>
      </c>
      <c r="B4931" s="1">
        <v>45571</v>
      </c>
      <c r="C4931" t="s">
        <v>17</v>
      </c>
      <c r="D4931" t="s">
        <v>5224</v>
      </c>
      <c r="E4931" t="s">
        <v>185</v>
      </c>
      <c r="F4931" t="s">
        <v>306</v>
      </c>
      <c r="G4931" t="s">
        <v>21</v>
      </c>
      <c r="H4931" t="s">
        <v>49</v>
      </c>
      <c r="I4931" t="s">
        <v>5225</v>
      </c>
      <c r="J4931" t="s">
        <v>5226</v>
      </c>
      <c r="K4931" s="9" t="s">
        <v>217</v>
      </c>
      <c r="L4931" t="s">
        <v>608</v>
      </c>
      <c r="M4931">
        <v>29.99</v>
      </c>
      <c r="N4931">
        <v>11.996</v>
      </c>
      <c r="O4931">
        <v>6</v>
      </c>
      <c r="P4931">
        <v>0.33</v>
      </c>
      <c r="Q4931">
        <f>IFERROR(SEARCH("-",R4931)+2, 1)</f>
        <v>1</v>
      </c>
      <c r="R4931" s="9" t="s">
        <v>217</v>
      </c>
      <c r="S4931" s="9" t="b">
        <f>R4931&lt;&gt;K4931</f>
        <v>0</v>
      </c>
      <c r="T4931" t="str">
        <f xml:space="preserve"> TRIM( LEFT(R4931,  IFERROR(   SEARCH(" - ",R4931), LEN(R4931) )    ) )</f>
        <v>Outdoor</v>
      </c>
      <c r="U4931" t="str">
        <f>MID(R4931, Q4931,LEN(R4931))</f>
        <v>Outdoor</v>
      </c>
      <c r="V4931" t="s">
        <v>49</v>
      </c>
    </row>
    <row r="4932" spans="1:22" x14ac:dyDescent="0.35">
      <c r="A4932" t="s">
        <v>17190</v>
      </c>
      <c r="B4932" s="1">
        <v>45398</v>
      </c>
      <c r="C4932" t="s">
        <v>17</v>
      </c>
      <c r="D4932" t="s">
        <v>7237</v>
      </c>
      <c r="E4932" t="s">
        <v>185</v>
      </c>
      <c r="F4932" t="s">
        <v>186</v>
      </c>
      <c r="G4932" t="s">
        <v>21</v>
      </c>
      <c r="H4932" t="s">
        <v>179</v>
      </c>
      <c r="I4932" t="s">
        <v>7238</v>
      </c>
      <c r="J4932" t="s">
        <v>7239</v>
      </c>
      <c r="K4932" s="9" t="s">
        <v>3083</v>
      </c>
      <c r="L4932" t="s">
        <v>3084</v>
      </c>
      <c r="M4932">
        <v>39.99</v>
      </c>
      <c r="N4932">
        <v>11.997</v>
      </c>
      <c r="O4932">
        <v>7</v>
      </c>
      <c r="P4932">
        <v>0.3</v>
      </c>
      <c r="Q4932">
        <f>IFERROR(SEARCH("-",R4932)+2, 1)</f>
        <v>1</v>
      </c>
      <c r="R4932" s="9" t="s">
        <v>3083</v>
      </c>
      <c r="S4932" s="9" t="b">
        <f>R4932&lt;&gt;K4932</f>
        <v>0</v>
      </c>
      <c r="T4932" t="str">
        <f xml:space="preserve"> TRIM( LEFT(R4932,  IFERROR(   SEARCH(" - ",R4932), LEN(R4932) )    ) )</f>
        <v>Home Improvement</v>
      </c>
      <c r="U4932" t="str">
        <f>MID(R4932, Q4932,LEN(R4932))</f>
        <v>Home Improvement</v>
      </c>
      <c r="V4932" t="s">
        <v>179</v>
      </c>
    </row>
    <row r="4933" spans="1:22" x14ac:dyDescent="0.35">
      <c r="A4933" t="s">
        <v>11315</v>
      </c>
      <c r="B4933" s="1">
        <v>45497</v>
      </c>
      <c r="C4933" t="s">
        <v>17</v>
      </c>
      <c r="D4933" t="s">
        <v>11316</v>
      </c>
      <c r="E4933" t="s">
        <v>185</v>
      </c>
      <c r="F4933" t="s">
        <v>186</v>
      </c>
      <c r="G4933" t="s">
        <v>21</v>
      </c>
      <c r="H4933" t="s">
        <v>49</v>
      </c>
      <c r="I4933" t="s">
        <v>4813</v>
      </c>
      <c r="J4933" t="s">
        <v>4814</v>
      </c>
      <c r="K4933" s="9" t="s">
        <v>4815</v>
      </c>
      <c r="L4933" t="s">
        <v>4816</v>
      </c>
      <c r="M4933">
        <v>90.99</v>
      </c>
      <c r="N4933">
        <v>35.996000000000002</v>
      </c>
      <c r="O4933">
        <v>2</v>
      </c>
      <c r="P4933">
        <v>0.18</v>
      </c>
      <c r="Q4933">
        <f>IFERROR(SEARCH("-",R4933)+2, 1)</f>
        <v>1</v>
      </c>
      <c r="R4933" s="9" t="s">
        <v>4815</v>
      </c>
      <c r="S4933" s="9" t="b">
        <f>R4933&lt;&gt;K4933</f>
        <v>0</v>
      </c>
      <c r="T4933" t="str">
        <f xml:space="preserve"> TRIM( LEFT(R4933,  IFERROR(   SEARCH(" - ",R4933), LEN(R4933) )    ) )</f>
        <v>Footwear</v>
      </c>
      <c r="U4933" t="str">
        <f>MID(R4933, Q4933,LEN(R4933))</f>
        <v>Footwear</v>
      </c>
      <c r="V4933" t="s">
        <v>49</v>
      </c>
    </row>
    <row r="4934" spans="1:22" x14ac:dyDescent="0.35">
      <c r="A4934" t="s">
        <v>5804</v>
      </c>
      <c r="B4934" s="1">
        <v>45686</v>
      </c>
      <c r="C4934" t="s">
        <v>17</v>
      </c>
      <c r="D4934" t="s">
        <v>812</v>
      </c>
      <c r="E4934" t="s">
        <v>185</v>
      </c>
      <c r="F4934" t="s">
        <v>186</v>
      </c>
      <c r="G4934" t="s">
        <v>21</v>
      </c>
      <c r="H4934" t="s">
        <v>179</v>
      </c>
      <c r="I4934" t="s">
        <v>2859</v>
      </c>
      <c r="J4934" t="s">
        <v>2860</v>
      </c>
      <c r="K4934" s="9" t="s">
        <v>217</v>
      </c>
      <c r="L4934" t="s">
        <v>303</v>
      </c>
      <c r="M4934">
        <v>61.41</v>
      </c>
      <c r="N4934">
        <v>18.997</v>
      </c>
      <c r="O4934">
        <v>1</v>
      </c>
      <c r="P4934">
        <v>0.14000000000000001</v>
      </c>
      <c r="Q4934">
        <f>IFERROR(SEARCH("-",R4934)+2, 1)</f>
        <v>1</v>
      </c>
      <c r="R4934" s="9" t="s">
        <v>217</v>
      </c>
      <c r="S4934" s="9" t="b">
        <f>R4934&lt;&gt;K4934</f>
        <v>0</v>
      </c>
      <c r="T4934" t="str">
        <f xml:space="preserve"> TRIM( LEFT(R4934,  IFERROR(   SEARCH(" - ",R4934), LEN(R4934) )    ) )</f>
        <v>Outdoor</v>
      </c>
      <c r="U4934" t="str">
        <f>MID(R4934, Q4934,LEN(R4934))</f>
        <v>Outdoor</v>
      </c>
      <c r="V4934" t="s">
        <v>179</v>
      </c>
    </row>
    <row r="4935" spans="1:22" x14ac:dyDescent="0.35">
      <c r="A4935" t="s">
        <v>5003</v>
      </c>
      <c r="B4935" s="1">
        <v>45388</v>
      </c>
      <c r="C4935" t="s">
        <v>17</v>
      </c>
      <c r="D4935" t="s">
        <v>5004</v>
      </c>
      <c r="E4935" t="s">
        <v>185</v>
      </c>
      <c r="F4935" t="s">
        <v>306</v>
      </c>
      <c r="G4935" t="s">
        <v>21</v>
      </c>
      <c r="H4935" t="s">
        <v>71</v>
      </c>
      <c r="I4935" t="s">
        <v>5005</v>
      </c>
      <c r="J4935" t="s">
        <v>5006</v>
      </c>
      <c r="K4935" s="9" t="s">
        <v>273</v>
      </c>
      <c r="L4935" t="s">
        <v>2098</v>
      </c>
      <c r="M4935">
        <v>24.99</v>
      </c>
      <c r="N4935">
        <v>9.9960000000000004</v>
      </c>
      <c r="O4935">
        <v>19</v>
      </c>
      <c r="P4935">
        <v>0.21</v>
      </c>
      <c r="Q4935">
        <f>IFERROR(SEARCH("-",R4935)+2, 1)</f>
        <v>1</v>
      </c>
      <c r="R4935" s="9" t="s">
        <v>273</v>
      </c>
      <c r="S4935" s="9" t="b">
        <f>R4935&lt;&gt;K4935</f>
        <v>0</v>
      </c>
      <c r="T4935" t="str">
        <f xml:space="preserve"> TRIM( LEFT(R4935,  IFERROR(   SEARCH(" - ",R4935), LEN(R4935) )    ) )</f>
        <v>Toys</v>
      </c>
      <c r="U4935" t="str">
        <f>MID(R4935, Q4935,LEN(R4935))</f>
        <v>Toys</v>
      </c>
      <c r="V4935" t="s">
        <v>71</v>
      </c>
    </row>
    <row r="4936" spans="1:22" x14ac:dyDescent="0.35">
      <c r="A4936" t="s">
        <v>17937</v>
      </c>
      <c r="B4936" s="1">
        <v>45527</v>
      </c>
      <c r="C4936" t="s">
        <v>17</v>
      </c>
      <c r="D4936" t="s">
        <v>8126</v>
      </c>
      <c r="E4936" t="s">
        <v>185</v>
      </c>
      <c r="F4936" t="s">
        <v>306</v>
      </c>
      <c r="G4936" t="s">
        <v>21</v>
      </c>
      <c r="H4936" t="s">
        <v>78</v>
      </c>
      <c r="I4936" t="s">
        <v>8127</v>
      </c>
      <c r="J4936" t="s">
        <v>8128</v>
      </c>
      <c r="K4936" s="9" t="s">
        <v>273</v>
      </c>
      <c r="L4936" t="s">
        <v>2098</v>
      </c>
      <c r="M4936">
        <v>19.989999999999998</v>
      </c>
      <c r="N4936">
        <v>5.9969999999999999</v>
      </c>
      <c r="O4936">
        <v>16</v>
      </c>
      <c r="P4936">
        <v>7.0000000000000007E-2</v>
      </c>
      <c r="Q4936">
        <f>IFERROR(SEARCH("-",R4936)+2, 1)</f>
        <v>1</v>
      </c>
      <c r="R4936" s="9" t="s">
        <v>273</v>
      </c>
      <c r="S4936" s="9" t="b">
        <f>R4936&lt;&gt;K4936</f>
        <v>0</v>
      </c>
      <c r="T4936" t="str">
        <f xml:space="preserve"> TRIM( LEFT(R4936,  IFERROR(   SEARCH(" - ",R4936), LEN(R4936) )    ) )</f>
        <v>Toys</v>
      </c>
      <c r="U4936" t="str">
        <f>MID(R4936, Q4936,LEN(R4936))</f>
        <v>Toys</v>
      </c>
      <c r="V4936" t="s">
        <v>78</v>
      </c>
    </row>
    <row r="4937" spans="1:22" x14ac:dyDescent="0.35">
      <c r="A4937" t="s">
        <v>9793</v>
      </c>
      <c r="B4937" s="1">
        <v>45310</v>
      </c>
      <c r="C4937" t="s">
        <v>17</v>
      </c>
      <c r="D4937" t="s">
        <v>9794</v>
      </c>
      <c r="E4937" t="s">
        <v>185</v>
      </c>
      <c r="F4937" t="s">
        <v>306</v>
      </c>
      <c r="G4937" t="s">
        <v>21</v>
      </c>
      <c r="H4937" t="s">
        <v>40</v>
      </c>
      <c r="I4937" t="s">
        <v>5431</v>
      </c>
      <c r="J4937" t="s">
        <v>5432</v>
      </c>
      <c r="K4937" s="9" t="s">
        <v>5433</v>
      </c>
      <c r="L4937" t="s">
        <v>5434</v>
      </c>
      <c r="M4937">
        <v>130.99</v>
      </c>
      <c r="N4937">
        <v>51.996000000000002</v>
      </c>
      <c r="O4937">
        <v>8</v>
      </c>
      <c r="P4937">
        <v>0.08</v>
      </c>
      <c r="Q4937">
        <f>IFERROR(SEARCH("-",R4937)+2, 1)</f>
        <v>12</v>
      </c>
      <c r="R4937" s="9" t="s">
        <v>5433</v>
      </c>
      <c r="S4937" s="9" t="b">
        <f>R4937&lt;&gt;K4937</f>
        <v>0</v>
      </c>
      <c r="T4937" t="str">
        <f xml:space="preserve"> TRIM( LEFT(R4937,  IFERROR(   SEARCH(" - ",R4937), LEN(R4937) )    ) )</f>
        <v>Clothing</v>
      </c>
      <c r="U4937" t="str">
        <f>MID(R4937, Q4937,LEN(R4937))</f>
        <v>Coats</v>
      </c>
      <c r="V4937" t="s">
        <v>40</v>
      </c>
    </row>
    <row r="4938" spans="1:22" x14ac:dyDescent="0.35">
      <c r="A4938" t="s">
        <v>5649</v>
      </c>
      <c r="B4938" s="1">
        <v>45580</v>
      </c>
      <c r="C4938" t="s">
        <v>17</v>
      </c>
      <c r="D4938" t="s">
        <v>3298</v>
      </c>
      <c r="E4938" t="s">
        <v>185</v>
      </c>
      <c r="F4938" t="s">
        <v>186</v>
      </c>
      <c r="G4938" t="s">
        <v>21</v>
      </c>
      <c r="H4938" t="s">
        <v>260</v>
      </c>
      <c r="I4938" t="s">
        <v>3299</v>
      </c>
      <c r="J4938" t="s">
        <v>3300</v>
      </c>
      <c r="K4938" s="9" t="s">
        <v>1606</v>
      </c>
      <c r="L4938" t="s">
        <v>3301</v>
      </c>
      <c r="M4938">
        <v>3.99</v>
      </c>
      <c r="N4938">
        <v>1.1970000000000001</v>
      </c>
      <c r="O4938">
        <v>14</v>
      </c>
      <c r="P4938">
        <v>0.38</v>
      </c>
      <c r="Q4938">
        <f>IFERROR(SEARCH("-",R4938)+2, 1)</f>
        <v>8</v>
      </c>
      <c r="R4938" s="9" t="s">
        <v>1606</v>
      </c>
      <c r="S4938" s="9" t="b">
        <f>R4938&lt;&gt;K4938</f>
        <v>0</v>
      </c>
      <c r="T4938" t="str">
        <f xml:space="preserve"> TRIM( LEFT(R4938,  IFERROR(   SEARCH(" - ",R4938), LEN(R4938) )    ) )</f>
        <v>Food</v>
      </c>
      <c r="U4938" t="str">
        <f>MID(R4938, Q4938,LEN(R4938))</f>
        <v>Vegetables</v>
      </c>
      <c r="V4938" t="s">
        <v>260</v>
      </c>
    </row>
    <row r="4939" spans="1:22" x14ac:dyDescent="0.35">
      <c r="A4939" t="s">
        <v>2146</v>
      </c>
      <c r="B4939" s="1">
        <v>45372</v>
      </c>
      <c r="C4939" t="s">
        <v>17</v>
      </c>
      <c r="D4939" t="s">
        <v>2147</v>
      </c>
      <c r="E4939" t="s">
        <v>185</v>
      </c>
      <c r="F4939" t="s">
        <v>306</v>
      </c>
      <c r="G4939" t="s">
        <v>21</v>
      </c>
      <c r="H4939" t="s">
        <v>31</v>
      </c>
      <c r="I4939" t="s">
        <v>2148</v>
      </c>
      <c r="J4939" t="s">
        <v>2149</v>
      </c>
      <c r="K4939" s="9" t="s">
        <v>67</v>
      </c>
      <c r="L4939" t="s">
        <v>68</v>
      </c>
      <c r="M4939">
        <v>3.99</v>
      </c>
      <c r="N4939">
        <v>1.1970000000000001</v>
      </c>
      <c r="O4939">
        <v>11</v>
      </c>
      <c r="P4939">
        <v>0.15</v>
      </c>
      <c r="Q4939">
        <f>IFERROR(SEARCH("-",R4939)+2, 1)</f>
        <v>8</v>
      </c>
      <c r="R4939" s="9" t="s">
        <v>67</v>
      </c>
      <c r="S4939" s="9" t="b">
        <f>R4939&lt;&gt;K4939</f>
        <v>0</v>
      </c>
      <c r="T4939" t="str">
        <f xml:space="preserve"> TRIM( LEFT(R4939,  IFERROR(   SEARCH(" - ",R4939), LEN(R4939) )    ) )</f>
        <v>Food</v>
      </c>
      <c r="U4939" t="str">
        <f>MID(R4939, Q4939,LEN(R4939))</f>
        <v>Sauces</v>
      </c>
      <c r="V4939" t="s">
        <v>31</v>
      </c>
    </row>
    <row r="4940" spans="1:22" x14ac:dyDescent="0.35">
      <c r="A4940" t="s">
        <v>1180</v>
      </c>
      <c r="B4940" s="1">
        <v>45635</v>
      </c>
      <c r="C4940" t="s">
        <v>17</v>
      </c>
      <c r="D4940" t="s">
        <v>979</v>
      </c>
      <c r="E4940" t="s">
        <v>185</v>
      </c>
      <c r="F4940" t="s">
        <v>306</v>
      </c>
      <c r="G4940" t="s">
        <v>21</v>
      </c>
      <c r="H4940" t="s">
        <v>40</v>
      </c>
      <c r="I4940" t="s">
        <v>980</v>
      </c>
      <c r="J4940" t="s">
        <v>981</v>
      </c>
      <c r="K4940" s="9" t="s">
        <v>136</v>
      </c>
      <c r="L4940" t="s">
        <v>982</v>
      </c>
      <c r="M4940">
        <v>59.99</v>
      </c>
      <c r="N4940">
        <v>17.997</v>
      </c>
      <c r="O4940">
        <v>9</v>
      </c>
      <c r="P4940">
        <v>0.05</v>
      </c>
      <c r="Q4940">
        <f>IFERROR(SEARCH("-",R4940)+2, 1)</f>
        <v>1</v>
      </c>
      <c r="R4940" s="9" t="s">
        <v>136</v>
      </c>
      <c r="S4940" s="9" t="b">
        <f>R4940&lt;&gt;K4940</f>
        <v>0</v>
      </c>
      <c r="T4940" t="str">
        <f xml:space="preserve"> TRIM( LEFT(R4940,  IFERROR(   SEARCH(" - ",R4940), LEN(R4940) )    ) )</f>
        <v>Health</v>
      </c>
      <c r="U4940" t="str">
        <f>MID(R4940, Q4940,LEN(R4940))</f>
        <v>Health</v>
      </c>
      <c r="V4940" t="s">
        <v>40</v>
      </c>
    </row>
    <row r="4941" spans="1:22" x14ac:dyDescent="0.35">
      <c r="A4941" t="s">
        <v>14760</v>
      </c>
      <c r="B4941" s="1">
        <v>45210</v>
      </c>
      <c r="C4941" t="s">
        <v>17</v>
      </c>
      <c r="D4941" t="s">
        <v>14761</v>
      </c>
      <c r="E4941" t="s">
        <v>185</v>
      </c>
      <c r="F4941" t="s">
        <v>186</v>
      </c>
      <c r="G4941" t="s">
        <v>21</v>
      </c>
      <c r="H4941" t="s">
        <v>78</v>
      </c>
      <c r="I4941" t="s">
        <v>14762</v>
      </c>
      <c r="J4941" t="s">
        <v>14763</v>
      </c>
      <c r="K4941" s="9" t="s">
        <v>858</v>
      </c>
      <c r="L4941" t="s">
        <v>14764</v>
      </c>
      <c r="M4941">
        <v>149.13999999999999</v>
      </c>
      <c r="N4941">
        <v>44.497</v>
      </c>
      <c r="O4941">
        <v>1</v>
      </c>
      <c r="P4941">
        <v>0.34</v>
      </c>
      <c r="Q4941">
        <f>IFERROR(SEARCH("-",R4941)+2, 1)</f>
        <v>1</v>
      </c>
      <c r="R4941" s="9" t="s">
        <v>858</v>
      </c>
      <c r="S4941" s="9" t="b">
        <f>R4941&lt;&gt;K4941</f>
        <v>0</v>
      </c>
      <c r="T4941" t="str">
        <f xml:space="preserve"> TRIM( LEFT(R4941,  IFERROR(   SEARCH(" - ",R4941), LEN(R4941) )    ) )</f>
        <v>Pets</v>
      </c>
      <c r="U4941" t="str">
        <f>MID(R4941, Q4941,LEN(R4941))</f>
        <v>Pets</v>
      </c>
      <c r="V4941" t="s">
        <v>78</v>
      </c>
    </row>
    <row r="4942" spans="1:22" x14ac:dyDescent="0.35">
      <c r="A4942" t="s">
        <v>14786</v>
      </c>
      <c r="B4942" s="1">
        <v>45093</v>
      </c>
      <c r="C4942" t="s">
        <v>17</v>
      </c>
      <c r="D4942" t="s">
        <v>8526</v>
      </c>
      <c r="E4942" t="s">
        <v>185</v>
      </c>
      <c r="F4942" t="s">
        <v>186</v>
      </c>
      <c r="G4942" t="s">
        <v>21</v>
      </c>
      <c r="H4942" t="s">
        <v>164</v>
      </c>
      <c r="I4942" t="s">
        <v>8527</v>
      </c>
      <c r="J4942" t="s">
        <v>8528</v>
      </c>
      <c r="K4942" s="9" t="s">
        <v>858</v>
      </c>
      <c r="L4942" t="s">
        <v>8529</v>
      </c>
      <c r="M4942">
        <v>6.14</v>
      </c>
      <c r="N4942">
        <v>1.597</v>
      </c>
      <c r="O4942">
        <v>11</v>
      </c>
      <c r="P4942">
        <v>0.19</v>
      </c>
      <c r="Q4942">
        <f>IFERROR(SEARCH("-",R4942)+2, 1)</f>
        <v>1</v>
      </c>
      <c r="R4942" s="9" t="s">
        <v>858</v>
      </c>
      <c r="S4942" s="9" t="b">
        <f>R4942&lt;&gt;K4942</f>
        <v>0</v>
      </c>
      <c r="T4942" t="str">
        <f xml:space="preserve"> TRIM( LEFT(R4942,  IFERROR(   SEARCH(" - ",R4942), LEN(R4942) )    ) )</f>
        <v>Pets</v>
      </c>
      <c r="U4942" t="str">
        <f>MID(R4942, Q4942,LEN(R4942))</f>
        <v>Pets</v>
      </c>
      <c r="V4942" t="s">
        <v>164</v>
      </c>
    </row>
    <row r="4943" spans="1:22" x14ac:dyDescent="0.35">
      <c r="A4943" t="s">
        <v>18980</v>
      </c>
      <c r="B4943" s="1">
        <v>45414</v>
      </c>
      <c r="C4943" t="s">
        <v>17</v>
      </c>
      <c r="D4943" t="s">
        <v>8526</v>
      </c>
      <c r="E4943" t="s">
        <v>185</v>
      </c>
      <c r="F4943" t="s">
        <v>186</v>
      </c>
      <c r="G4943" t="s">
        <v>21</v>
      </c>
      <c r="H4943" t="s">
        <v>179</v>
      </c>
      <c r="I4943" t="s">
        <v>8527</v>
      </c>
      <c r="J4943" t="s">
        <v>8528</v>
      </c>
      <c r="K4943" s="9" t="s">
        <v>858</v>
      </c>
      <c r="L4943" t="s">
        <v>8529</v>
      </c>
      <c r="M4943">
        <v>6.99</v>
      </c>
      <c r="N4943">
        <v>2.097</v>
      </c>
      <c r="O4943">
        <v>2</v>
      </c>
      <c r="P4943">
        <v>0.13</v>
      </c>
      <c r="Q4943">
        <f>IFERROR(SEARCH("-",R4943)+2, 1)</f>
        <v>1</v>
      </c>
      <c r="R4943" s="9" t="s">
        <v>858</v>
      </c>
      <c r="S4943" s="9" t="b">
        <f>R4943&lt;&gt;K4943</f>
        <v>0</v>
      </c>
      <c r="T4943" t="str">
        <f xml:space="preserve"> TRIM( LEFT(R4943,  IFERROR(   SEARCH(" - ",R4943), LEN(R4943) )    ) )</f>
        <v>Pets</v>
      </c>
      <c r="U4943" t="str">
        <f>MID(R4943, Q4943,LEN(R4943))</f>
        <v>Pets</v>
      </c>
      <c r="V4943" t="s">
        <v>179</v>
      </c>
    </row>
    <row r="4944" spans="1:22" x14ac:dyDescent="0.35">
      <c r="A4944" t="s">
        <v>13747</v>
      </c>
      <c r="B4944" s="1">
        <v>45135</v>
      </c>
      <c r="C4944" t="s">
        <v>17</v>
      </c>
      <c r="D4944" t="s">
        <v>3315</v>
      </c>
      <c r="E4944" t="s">
        <v>185</v>
      </c>
      <c r="F4944" t="s">
        <v>186</v>
      </c>
      <c r="G4944" t="s">
        <v>21</v>
      </c>
      <c r="H4944" t="s">
        <v>202</v>
      </c>
      <c r="I4944" t="s">
        <v>3316</v>
      </c>
      <c r="J4944" t="s">
        <v>3317</v>
      </c>
      <c r="K4944" s="9" t="s">
        <v>74</v>
      </c>
      <c r="L4944" t="s">
        <v>1159</v>
      </c>
      <c r="M4944">
        <v>7.14</v>
      </c>
      <c r="N4944">
        <v>1.897</v>
      </c>
      <c r="O4944">
        <v>4</v>
      </c>
      <c r="P4944">
        <v>0.04</v>
      </c>
      <c r="Q4944">
        <f>IFERROR(SEARCH("-",R4944)+2, 1)</f>
        <v>8</v>
      </c>
      <c r="R4944" s="9" t="s">
        <v>74</v>
      </c>
      <c r="S4944" s="9" t="b">
        <f>R4944&lt;&gt;K4944</f>
        <v>0</v>
      </c>
      <c r="T4944" t="str">
        <f xml:space="preserve"> TRIM( LEFT(R4944,  IFERROR(   SEARCH(" - ",R4944), LEN(R4944) )    ) )</f>
        <v>Food</v>
      </c>
      <c r="U4944" t="str">
        <f>MID(R4944, Q4944,LEN(R4944))</f>
        <v>Meat</v>
      </c>
      <c r="V4944" t="s">
        <v>202</v>
      </c>
    </row>
    <row r="4945" spans="1:22" x14ac:dyDescent="0.35">
      <c r="A4945" t="s">
        <v>6079</v>
      </c>
      <c r="B4945" s="1">
        <v>45724</v>
      </c>
      <c r="C4945" t="s">
        <v>17</v>
      </c>
      <c r="D4945" t="s">
        <v>1404</v>
      </c>
      <c r="E4945" t="s">
        <v>185</v>
      </c>
      <c r="F4945" t="s">
        <v>186</v>
      </c>
      <c r="G4945" t="s">
        <v>21</v>
      </c>
      <c r="H4945" t="s">
        <v>49</v>
      </c>
      <c r="I4945" t="s">
        <v>6080</v>
      </c>
      <c r="J4945" t="s">
        <v>6081</v>
      </c>
      <c r="K4945" s="9" t="s">
        <v>2121</v>
      </c>
      <c r="L4945" t="s">
        <v>6082</v>
      </c>
      <c r="M4945">
        <v>41.41</v>
      </c>
      <c r="N4945">
        <v>16.995999999999999</v>
      </c>
      <c r="O4945">
        <v>10</v>
      </c>
      <c r="P4945">
        <v>0.09</v>
      </c>
      <c r="Q4945">
        <f>IFERROR(SEARCH("-",R4945)+2, 1)</f>
        <v>1</v>
      </c>
      <c r="R4945" s="9" t="s">
        <v>2121</v>
      </c>
      <c r="S4945" s="9" t="b">
        <f>R4945&lt;&gt;K4945</f>
        <v>0</v>
      </c>
      <c r="T4945" t="str">
        <f xml:space="preserve"> TRIM( LEFT(R4945,  IFERROR(   SEARCH(" - ",R4945), LEN(R4945) )    ) )</f>
        <v>Tools</v>
      </c>
      <c r="U4945" t="str">
        <f>MID(R4945, Q4945,LEN(R4945))</f>
        <v>Tools</v>
      </c>
      <c r="V4945" t="s">
        <v>49</v>
      </c>
    </row>
    <row r="4946" spans="1:22" x14ac:dyDescent="0.35">
      <c r="A4946" t="s">
        <v>2300</v>
      </c>
      <c r="B4946" s="1">
        <v>45612</v>
      </c>
      <c r="C4946" t="s">
        <v>17</v>
      </c>
      <c r="D4946" t="s">
        <v>1783</v>
      </c>
      <c r="E4946" t="s">
        <v>185</v>
      </c>
      <c r="F4946" t="s">
        <v>186</v>
      </c>
      <c r="G4946" t="s">
        <v>21</v>
      </c>
      <c r="H4946" t="s">
        <v>31</v>
      </c>
      <c r="I4946" t="s">
        <v>1784</v>
      </c>
      <c r="J4946" t="s">
        <v>1785</v>
      </c>
      <c r="K4946" s="9" t="s">
        <v>58</v>
      </c>
      <c r="L4946" t="s">
        <v>1786</v>
      </c>
      <c r="M4946">
        <v>4.49</v>
      </c>
      <c r="N4946">
        <v>1.347</v>
      </c>
      <c r="O4946">
        <v>8</v>
      </c>
      <c r="P4946">
        <v>0.35</v>
      </c>
      <c r="Q4946">
        <f>IFERROR(SEARCH("-",R4946)+2, 1)</f>
        <v>8</v>
      </c>
      <c r="R4946" s="9" t="s">
        <v>58</v>
      </c>
      <c r="S4946" s="9" t="b">
        <f>R4946&lt;&gt;K4946</f>
        <v>0</v>
      </c>
      <c r="T4946" t="str">
        <f xml:space="preserve"> TRIM( LEFT(R4946,  IFERROR(   SEARCH(" - ",R4946), LEN(R4946) )    ) )</f>
        <v>Food</v>
      </c>
      <c r="U4946" t="str">
        <f>MID(R4946, Q4946,LEN(R4946))</f>
        <v>Produce</v>
      </c>
      <c r="V4946" t="s">
        <v>31</v>
      </c>
    </row>
    <row r="4947" spans="1:22" x14ac:dyDescent="0.35">
      <c r="A4947" t="s">
        <v>16591</v>
      </c>
      <c r="B4947" s="1">
        <v>45181</v>
      </c>
      <c r="C4947" t="s">
        <v>17</v>
      </c>
      <c r="D4947" t="s">
        <v>16592</v>
      </c>
      <c r="E4947" t="s">
        <v>185</v>
      </c>
      <c r="F4947" t="s">
        <v>186</v>
      </c>
      <c r="G4947" t="s">
        <v>21</v>
      </c>
      <c r="H4947" t="s">
        <v>71</v>
      </c>
      <c r="I4947" t="s">
        <v>3173</v>
      </c>
      <c r="J4947" t="s">
        <v>3174</v>
      </c>
      <c r="K4947" s="9" t="s">
        <v>1770</v>
      </c>
      <c r="L4947" t="s">
        <v>3175</v>
      </c>
      <c r="M4947">
        <v>8.24</v>
      </c>
      <c r="N4947">
        <v>3.3460000000000001</v>
      </c>
      <c r="O4947">
        <v>3</v>
      </c>
      <c r="Q4947">
        <f>IFERROR(SEARCH("-",R4947)+2, 1)</f>
        <v>8</v>
      </c>
      <c r="R4947" s="9" t="s">
        <v>1770</v>
      </c>
      <c r="S4947" s="9" t="b">
        <f>R4947&lt;&gt;K4947</f>
        <v>0</v>
      </c>
      <c r="T4947" t="str">
        <f xml:space="preserve"> TRIM( LEFT(R4947,  IFERROR(   SEARCH(" - ",R4947), LEN(R4947) )    ) )</f>
        <v>Food</v>
      </c>
      <c r="U4947" t="str">
        <f>MID(R4947, Q4947,LEN(R4947))</f>
        <v>Seafood</v>
      </c>
      <c r="V4947" t="s">
        <v>71</v>
      </c>
    </row>
    <row r="4948" spans="1:22" x14ac:dyDescent="0.35">
      <c r="A4948" t="s">
        <v>17633</v>
      </c>
      <c r="B4948" s="1">
        <v>45633</v>
      </c>
      <c r="C4948" t="s">
        <v>17</v>
      </c>
      <c r="D4948" t="s">
        <v>8770</v>
      </c>
      <c r="E4948" t="s">
        <v>185</v>
      </c>
      <c r="F4948" t="s">
        <v>306</v>
      </c>
      <c r="G4948" t="s">
        <v>21</v>
      </c>
      <c r="H4948" t="s">
        <v>71</v>
      </c>
      <c r="I4948" t="s">
        <v>8771</v>
      </c>
      <c r="J4948" t="s">
        <v>8772</v>
      </c>
      <c r="K4948" s="9" t="s">
        <v>1770</v>
      </c>
      <c r="L4948" t="s">
        <v>3175</v>
      </c>
      <c r="M4948">
        <v>4.49</v>
      </c>
      <c r="N4948">
        <v>1.347</v>
      </c>
      <c r="O4948">
        <v>14</v>
      </c>
      <c r="P4948">
        <v>0.2</v>
      </c>
      <c r="Q4948">
        <f>IFERROR(SEARCH("-",R4948)+2, 1)</f>
        <v>8</v>
      </c>
      <c r="R4948" s="9" t="s">
        <v>1770</v>
      </c>
      <c r="S4948" s="9" t="b">
        <f>R4948&lt;&gt;K4948</f>
        <v>0</v>
      </c>
      <c r="T4948" t="str">
        <f xml:space="preserve"> TRIM( LEFT(R4948,  IFERROR(   SEARCH(" - ",R4948), LEN(R4948) )    ) )</f>
        <v>Food</v>
      </c>
      <c r="U4948" t="str">
        <f>MID(R4948, Q4948,LEN(R4948))</f>
        <v>Seafood</v>
      </c>
      <c r="V4948" t="s">
        <v>71</v>
      </c>
    </row>
    <row r="4949" spans="1:22" x14ac:dyDescent="0.35">
      <c r="A4949" t="s">
        <v>17220</v>
      </c>
      <c r="B4949" s="1">
        <v>45675</v>
      </c>
      <c r="C4949" t="s">
        <v>17</v>
      </c>
      <c r="D4949" t="s">
        <v>7413</v>
      </c>
      <c r="E4949" t="s">
        <v>185</v>
      </c>
      <c r="F4949" t="s">
        <v>306</v>
      </c>
      <c r="G4949" t="s">
        <v>21</v>
      </c>
      <c r="H4949" t="s">
        <v>202</v>
      </c>
      <c r="I4949" t="s">
        <v>7414</v>
      </c>
      <c r="J4949" t="s">
        <v>7415</v>
      </c>
      <c r="K4949" s="9" t="s">
        <v>273</v>
      </c>
      <c r="L4949" t="s">
        <v>3089</v>
      </c>
      <c r="M4949">
        <v>14.99</v>
      </c>
      <c r="N4949">
        <v>4.4969999999999999</v>
      </c>
      <c r="O4949">
        <v>8</v>
      </c>
      <c r="P4949">
        <v>0.38</v>
      </c>
      <c r="Q4949">
        <f>IFERROR(SEARCH("-",R4949)+2, 1)</f>
        <v>1</v>
      </c>
      <c r="R4949" s="9" t="s">
        <v>273</v>
      </c>
      <c r="S4949" s="9" t="b">
        <f>R4949&lt;&gt;K4949</f>
        <v>0</v>
      </c>
      <c r="T4949" t="str">
        <f xml:space="preserve"> TRIM( LEFT(R4949,  IFERROR(   SEARCH(" - ",R4949), LEN(R4949) )    ) )</f>
        <v>Toys</v>
      </c>
      <c r="U4949" t="str">
        <f>MID(R4949, Q4949,LEN(R4949))</f>
        <v>Toys</v>
      </c>
      <c r="V4949" t="s">
        <v>202</v>
      </c>
    </row>
    <row r="4950" spans="1:22" x14ac:dyDescent="0.35">
      <c r="A4950" t="s">
        <v>17283</v>
      </c>
      <c r="B4950" s="1">
        <v>45629</v>
      </c>
      <c r="C4950" t="s">
        <v>17</v>
      </c>
      <c r="D4950" t="s">
        <v>9009</v>
      </c>
      <c r="E4950" t="s">
        <v>185</v>
      </c>
      <c r="F4950" t="s">
        <v>186</v>
      </c>
      <c r="G4950" t="s">
        <v>21</v>
      </c>
      <c r="I4950" t="s">
        <v>9010</v>
      </c>
      <c r="J4950" t="s">
        <v>9011</v>
      </c>
      <c r="K4950" s="9" t="s">
        <v>513</v>
      </c>
      <c r="L4950" t="s">
        <v>5200</v>
      </c>
      <c r="M4950">
        <v>29.99</v>
      </c>
      <c r="N4950">
        <v>8.9969999999999999</v>
      </c>
      <c r="O4950">
        <v>3</v>
      </c>
      <c r="P4950">
        <v>0.05</v>
      </c>
      <c r="Q4950">
        <f>IFERROR(SEARCH("-",R4950)+2, 1)</f>
        <v>1</v>
      </c>
      <c r="R4950" s="9" t="s">
        <v>513</v>
      </c>
      <c r="S4950" s="9" t="b">
        <f>R4950&lt;&gt;K4950</f>
        <v>0</v>
      </c>
      <c r="T4950" t="str">
        <f xml:space="preserve"> TRIM( LEFT(R4950,  IFERROR(   SEARCH(" - ",R4950), LEN(R4950) )    ) )</f>
        <v>Fitness</v>
      </c>
      <c r="U4950" t="str">
        <f>MID(R4950, Q4950,LEN(R4950))</f>
        <v>Fitness</v>
      </c>
    </row>
    <row r="4951" spans="1:22" x14ac:dyDescent="0.35">
      <c r="A4951" t="s">
        <v>18820</v>
      </c>
      <c r="B4951" s="1">
        <v>45004</v>
      </c>
      <c r="C4951" t="s">
        <v>17</v>
      </c>
      <c r="D4951" t="s">
        <v>8930</v>
      </c>
      <c r="E4951" t="s">
        <v>185</v>
      </c>
      <c r="F4951" t="s">
        <v>186</v>
      </c>
      <c r="G4951" t="s">
        <v>21</v>
      </c>
      <c r="H4951" t="s">
        <v>202</v>
      </c>
      <c r="I4951" t="s">
        <v>8931</v>
      </c>
      <c r="J4951" t="s">
        <v>8932</v>
      </c>
      <c r="K4951" s="9" t="s">
        <v>151</v>
      </c>
      <c r="L4951" t="s">
        <v>8933</v>
      </c>
      <c r="M4951">
        <v>199.99</v>
      </c>
      <c r="N4951">
        <v>59.997</v>
      </c>
      <c r="O4951">
        <v>20</v>
      </c>
      <c r="P4951">
        <v>0.08</v>
      </c>
      <c r="Q4951">
        <f>IFERROR(SEARCH("-",R4951)+2, 1)</f>
        <v>1</v>
      </c>
      <c r="R4951" s="9" t="s">
        <v>151</v>
      </c>
      <c r="S4951" s="9" t="b">
        <f>R4951&lt;&gt;K4951</f>
        <v>0</v>
      </c>
      <c r="T4951" t="str">
        <f xml:space="preserve"> TRIM( LEFT(R4951,  IFERROR(   SEARCH(" - ",R4951), LEN(R4951) )    ) )</f>
        <v>Home Appliances</v>
      </c>
      <c r="U4951" t="str">
        <f>MID(R4951, Q4951,LEN(R4951))</f>
        <v>Home Appliances</v>
      </c>
      <c r="V4951" t="s">
        <v>202</v>
      </c>
    </row>
    <row r="4952" spans="1:22" x14ac:dyDescent="0.35">
      <c r="A4952" t="s">
        <v>15518</v>
      </c>
      <c r="B4952" s="1">
        <v>45275</v>
      </c>
      <c r="C4952" t="s">
        <v>17</v>
      </c>
      <c r="D4952" t="s">
        <v>15519</v>
      </c>
      <c r="E4952" t="s">
        <v>185</v>
      </c>
      <c r="F4952" t="s">
        <v>186</v>
      </c>
      <c r="G4952" t="s">
        <v>21</v>
      </c>
      <c r="H4952" t="s">
        <v>179</v>
      </c>
      <c r="I4952" t="s">
        <v>3029</v>
      </c>
      <c r="J4952" t="s">
        <v>3030</v>
      </c>
      <c r="K4952" s="9" t="s">
        <v>120</v>
      </c>
      <c r="L4952" t="s">
        <v>1840</v>
      </c>
      <c r="M4952">
        <v>3.24</v>
      </c>
      <c r="N4952">
        <v>0.94699999999999995</v>
      </c>
      <c r="O4952">
        <v>2</v>
      </c>
      <c r="P4952">
        <v>0.02</v>
      </c>
      <c r="Q4952">
        <f>IFERROR(SEARCH("-",R4952)+2, 1)</f>
        <v>8</v>
      </c>
      <c r="R4952" s="9" t="s">
        <v>120</v>
      </c>
      <c r="S4952" s="9" t="b">
        <f>R4952&lt;&gt;K4952</f>
        <v>0</v>
      </c>
      <c r="T4952" t="str">
        <f xml:space="preserve"> TRIM( LEFT(R4952,  IFERROR(   SEARCH(" - ",R4952), LEN(R4952) )    ) )</f>
        <v>Food</v>
      </c>
      <c r="U4952" t="str">
        <f>MID(R4952, Q4952,LEN(R4952))</f>
        <v>Grains</v>
      </c>
      <c r="V4952" t="s">
        <v>179</v>
      </c>
    </row>
    <row r="4953" spans="1:22" x14ac:dyDescent="0.35">
      <c r="A4953" t="s">
        <v>12626</v>
      </c>
      <c r="B4953" s="1">
        <v>45081</v>
      </c>
      <c r="C4953" t="s">
        <v>17</v>
      </c>
      <c r="D4953" t="s">
        <v>763</v>
      </c>
      <c r="E4953" t="s">
        <v>185</v>
      </c>
      <c r="F4953" t="s">
        <v>306</v>
      </c>
      <c r="G4953" t="s">
        <v>21</v>
      </c>
      <c r="H4953" t="s">
        <v>179</v>
      </c>
      <c r="I4953" t="s">
        <v>764</v>
      </c>
      <c r="J4953" t="s">
        <v>765</v>
      </c>
      <c r="K4953" s="9" t="s">
        <v>363</v>
      </c>
      <c r="L4953" t="s">
        <v>766</v>
      </c>
      <c r="M4953">
        <v>11.99</v>
      </c>
      <c r="N4953">
        <v>3.347</v>
      </c>
      <c r="O4953">
        <v>8</v>
      </c>
      <c r="Q4953">
        <f>IFERROR(SEARCH("-",R4953)+2, 1)</f>
        <v>1</v>
      </c>
      <c r="R4953" s="9" t="s">
        <v>363</v>
      </c>
      <c r="S4953" s="9" t="b">
        <f>R4953&lt;&gt;K4953</f>
        <v>0</v>
      </c>
      <c r="T4953" t="str">
        <f xml:space="preserve"> TRIM( LEFT(R4953,  IFERROR(   SEARCH(" - ",R4953), LEN(R4953) )    ) )</f>
        <v>Automotive</v>
      </c>
      <c r="U4953" t="str">
        <f>MID(R4953, Q4953,LEN(R4953))</f>
        <v>Automotive</v>
      </c>
      <c r="V4953" t="s">
        <v>179</v>
      </c>
    </row>
    <row r="4954" spans="1:22" x14ac:dyDescent="0.35">
      <c r="A4954" t="s">
        <v>1186</v>
      </c>
      <c r="B4954" s="1">
        <v>45441</v>
      </c>
      <c r="C4954" t="s">
        <v>17</v>
      </c>
      <c r="D4954" t="s">
        <v>1187</v>
      </c>
      <c r="E4954" t="s">
        <v>185</v>
      </c>
      <c r="F4954" t="s">
        <v>306</v>
      </c>
      <c r="G4954" t="s">
        <v>21</v>
      </c>
      <c r="H4954" t="s">
        <v>164</v>
      </c>
      <c r="I4954" t="s">
        <v>1188</v>
      </c>
      <c r="J4954" t="s">
        <v>1189</v>
      </c>
      <c r="K4954" s="9" t="s">
        <v>1133</v>
      </c>
      <c r="L4954" t="s">
        <v>1190</v>
      </c>
      <c r="M4954">
        <v>4.99</v>
      </c>
      <c r="N4954">
        <v>1.4970000000000001</v>
      </c>
      <c r="O4954">
        <v>1</v>
      </c>
      <c r="P4954">
        <v>0.04</v>
      </c>
      <c r="Q4954">
        <f>IFERROR(SEARCH("-",R4954)+2, 1)</f>
        <v>8</v>
      </c>
      <c r="R4954" s="9" t="s">
        <v>1133</v>
      </c>
      <c r="S4954" s="9" t="b">
        <f>R4954&lt;&gt;K4954</f>
        <v>0</v>
      </c>
      <c r="T4954" t="str">
        <f xml:space="preserve"> TRIM( LEFT(R4954,  IFERROR(   SEARCH(" - ",R4954), LEN(R4954) )    ) )</f>
        <v>Food</v>
      </c>
      <c r="U4954" t="str">
        <f>MID(R4954, Q4954,LEN(R4954))</f>
        <v>Salads</v>
      </c>
      <c r="V4954" t="s">
        <v>164</v>
      </c>
    </row>
    <row r="4955" spans="1:22" x14ac:dyDescent="0.35">
      <c r="A4955" t="s">
        <v>16380</v>
      </c>
      <c r="B4955" s="1">
        <v>44961</v>
      </c>
      <c r="C4955" t="s">
        <v>17</v>
      </c>
      <c r="D4955" t="s">
        <v>16381</v>
      </c>
      <c r="E4955" t="s">
        <v>185</v>
      </c>
      <c r="F4955" t="s">
        <v>306</v>
      </c>
      <c r="G4955" t="s">
        <v>21</v>
      </c>
      <c r="H4955" t="s">
        <v>78</v>
      </c>
      <c r="I4955" t="s">
        <v>16382</v>
      </c>
      <c r="J4955" t="s">
        <v>16383</v>
      </c>
      <c r="K4955" s="9" t="s">
        <v>58</v>
      </c>
      <c r="L4955" t="s">
        <v>16384</v>
      </c>
      <c r="M4955">
        <v>3.24</v>
      </c>
      <c r="N4955">
        <v>0.94699999999999995</v>
      </c>
      <c r="O4955">
        <v>18</v>
      </c>
      <c r="P4955">
        <v>0.06</v>
      </c>
      <c r="Q4955">
        <f>IFERROR(SEARCH("-",R4955)+2, 1)</f>
        <v>8</v>
      </c>
      <c r="R4955" s="9" t="s">
        <v>58</v>
      </c>
      <c r="S4955" s="9" t="b">
        <f>R4955&lt;&gt;K4955</f>
        <v>0</v>
      </c>
      <c r="T4955" t="str">
        <f xml:space="preserve"> TRIM( LEFT(R4955,  IFERROR(   SEARCH(" - ",R4955), LEN(R4955) )    ) )</f>
        <v>Food</v>
      </c>
      <c r="U4955" t="str">
        <f>MID(R4955, Q4955,LEN(R4955))</f>
        <v>Produce</v>
      </c>
      <c r="V4955" t="s">
        <v>78</v>
      </c>
    </row>
    <row r="4956" spans="1:22" x14ac:dyDescent="0.35">
      <c r="A4956" t="s">
        <v>1366</v>
      </c>
      <c r="B4956" s="1">
        <v>45583</v>
      </c>
      <c r="C4956" t="s">
        <v>17</v>
      </c>
      <c r="D4956" t="s">
        <v>988</v>
      </c>
      <c r="E4956" t="s">
        <v>185</v>
      </c>
      <c r="F4956" t="s">
        <v>186</v>
      </c>
      <c r="G4956" t="s">
        <v>21</v>
      </c>
      <c r="H4956" t="s">
        <v>164</v>
      </c>
      <c r="I4956" t="s">
        <v>989</v>
      </c>
      <c r="J4956" t="s">
        <v>990</v>
      </c>
      <c r="K4956" s="9" t="s">
        <v>34</v>
      </c>
      <c r="L4956" t="s">
        <v>298</v>
      </c>
      <c r="M4956">
        <v>3.49</v>
      </c>
      <c r="N4956">
        <v>1.0469999999999999</v>
      </c>
      <c r="O4956">
        <v>14</v>
      </c>
      <c r="P4956">
        <v>0.3</v>
      </c>
      <c r="Q4956">
        <f>IFERROR(SEARCH("-",R4956)+2, 1)</f>
        <v>8</v>
      </c>
      <c r="R4956" s="9" t="s">
        <v>34</v>
      </c>
      <c r="S4956" s="9" t="b">
        <f>R4956&lt;&gt;K4956</f>
        <v>0</v>
      </c>
      <c r="T4956" t="str">
        <f xml:space="preserve"> TRIM( LEFT(R4956,  IFERROR(   SEARCH(" - ",R4956), LEN(R4956) )    ) )</f>
        <v>Food</v>
      </c>
      <c r="U4956" t="str">
        <f>MID(R4956, Q4956,LEN(R4956))</f>
        <v>Condiments</v>
      </c>
      <c r="V4956" t="s">
        <v>164</v>
      </c>
    </row>
    <row r="4957" spans="1:22" x14ac:dyDescent="0.35">
      <c r="A4957" t="s">
        <v>12358</v>
      </c>
      <c r="B4957" s="1">
        <v>45177</v>
      </c>
      <c r="C4957" t="s">
        <v>17</v>
      </c>
      <c r="D4957" t="s">
        <v>2183</v>
      </c>
      <c r="E4957" t="s">
        <v>185</v>
      </c>
      <c r="F4957" t="s">
        <v>186</v>
      </c>
      <c r="G4957" t="s">
        <v>21</v>
      </c>
      <c r="H4957" t="s">
        <v>49</v>
      </c>
      <c r="I4957" t="s">
        <v>2184</v>
      </c>
      <c r="J4957" t="s">
        <v>2185</v>
      </c>
      <c r="K4957" s="9" t="s">
        <v>34</v>
      </c>
      <c r="L4957" t="s">
        <v>298</v>
      </c>
      <c r="M4957">
        <v>2.4900000000000002</v>
      </c>
      <c r="N4957">
        <v>0.497</v>
      </c>
      <c r="O4957">
        <v>4</v>
      </c>
      <c r="P4957">
        <v>0.22</v>
      </c>
      <c r="Q4957">
        <f>IFERROR(SEARCH("-",R4957)+2, 1)</f>
        <v>8</v>
      </c>
      <c r="R4957" s="9" t="s">
        <v>34</v>
      </c>
      <c r="S4957" s="9" t="b">
        <f>R4957&lt;&gt;K4957</f>
        <v>0</v>
      </c>
      <c r="T4957" t="str">
        <f xml:space="preserve"> TRIM( LEFT(R4957,  IFERROR(   SEARCH(" - ",R4957), LEN(R4957) )    ) )</f>
        <v>Food</v>
      </c>
      <c r="U4957" t="str">
        <f>MID(R4957, Q4957,LEN(R4957))</f>
        <v>Condiments</v>
      </c>
      <c r="V4957" t="s">
        <v>49</v>
      </c>
    </row>
    <row r="4958" spans="1:22" x14ac:dyDescent="0.35">
      <c r="A4958" t="s">
        <v>12727</v>
      </c>
      <c r="B4958" s="1">
        <v>45080</v>
      </c>
      <c r="C4958" t="s">
        <v>17</v>
      </c>
      <c r="D4958" t="s">
        <v>5094</v>
      </c>
      <c r="E4958" t="s">
        <v>185</v>
      </c>
      <c r="F4958" t="s">
        <v>306</v>
      </c>
      <c r="G4958" t="s">
        <v>21</v>
      </c>
      <c r="H4958" t="s">
        <v>164</v>
      </c>
      <c r="I4958" t="s">
        <v>5095</v>
      </c>
      <c r="J4958" t="s">
        <v>5096</v>
      </c>
      <c r="K4958" s="9" t="s">
        <v>34</v>
      </c>
      <c r="L4958" t="s">
        <v>298</v>
      </c>
      <c r="M4958">
        <v>1.94</v>
      </c>
      <c r="N4958">
        <v>0.33700000000000002</v>
      </c>
      <c r="O4958">
        <v>5</v>
      </c>
      <c r="P4958">
        <v>0.31</v>
      </c>
      <c r="Q4958">
        <f>IFERROR(SEARCH("-",R4958)+2, 1)</f>
        <v>8</v>
      </c>
      <c r="R4958" s="9" t="s">
        <v>34</v>
      </c>
      <c r="S4958" s="9" t="b">
        <f>R4958&lt;&gt;K4958</f>
        <v>0</v>
      </c>
      <c r="T4958" t="str">
        <f xml:space="preserve"> TRIM( LEFT(R4958,  IFERROR(   SEARCH(" - ",R4958), LEN(R4958) )    ) )</f>
        <v>Food</v>
      </c>
      <c r="U4958" t="str">
        <f>MID(R4958, Q4958,LEN(R4958))</f>
        <v>Condiments</v>
      </c>
      <c r="V4958" t="s">
        <v>164</v>
      </c>
    </row>
    <row r="4959" spans="1:22" x14ac:dyDescent="0.35">
      <c r="A4959" t="s">
        <v>14283</v>
      </c>
      <c r="B4959" s="1">
        <v>45070</v>
      </c>
      <c r="C4959" t="s">
        <v>17</v>
      </c>
      <c r="D4959" t="s">
        <v>8019</v>
      </c>
      <c r="E4959" t="s">
        <v>185</v>
      </c>
      <c r="F4959" t="s">
        <v>186</v>
      </c>
      <c r="G4959" t="s">
        <v>21</v>
      </c>
      <c r="H4959" t="s">
        <v>202</v>
      </c>
      <c r="I4959" t="s">
        <v>8020</v>
      </c>
      <c r="J4959" t="s">
        <v>8021</v>
      </c>
      <c r="K4959" s="9" t="s">
        <v>34</v>
      </c>
      <c r="L4959" t="s">
        <v>298</v>
      </c>
      <c r="M4959">
        <v>2.64</v>
      </c>
      <c r="N4959">
        <v>0.54700000000000004</v>
      </c>
      <c r="O4959">
        <v>1</v>
      </c>
      <c r="P4959">
        <v>0.39</v>
      </c>
      <c r="Q4959">
        <f>IFERROR(SEARCH("-",R4959)+2, 1)</f>
        <v>8</v>
      </c>
      <c r="R4959" s="9" t="s">
        <v>34</v>
      </c>
      <c r="S4959" s="9" t="b">
        <f>R4959&lt;&gt;K4959</f>
        <v>0</v>
      </c>
      <c r="T4959" t="str">
        <f xml:space="preserve"> TRIM( LEFT(R4959,  IFERROR(   SEARCH(" - ",R4959), LEN(R4959) )    ) )</f>
        <v>Food</v>
      </c>
      <c r="U4959" t="str">
        <f>MID(R4959, Q4959,LEN(R4959))</f>
        <v>Condiments</v>
      </c>
      <c r="V4959" t="s">
        <v>202</v>
      </c>
    </row>
    <row r="4960" spans="1:22" x14ac:dyDescent="0.35">
      <c r="A4960" t="s">
        <v>13209</v>
      </c>
      <c r="B4960" s="1">
        <v>44953</v>
      </c>
      <c r="C4960" t="s">
        <v>17</v>
      </c>
      <c r="D4960" t="s">
        <v>13210</v>
      </c>
      <c r="E4960" t="s">
        <v>185</v>
      </c>
      <c r="F4960" t="s">
        <v>186</v>
      </c>
      <c r="G4960" t="s">
        <v>21</v>
      </c>
      <c r="H4960" t="s">
        <v>40</v>
      </c>
      <c r="I4960" t="s">
        <v>13211</v>
      </c>
      <c r="J4960" t="s">
        <v>13212</v>
      </c>
      <c r="K4960" s="9" t="s">
        <v>284</v>
      </c>
      <c r="L4960" t="s">
        <v>2855</v>
      </c>
      <c r="M4960">
        <v>1.34</v>
      </c>
      <c r="N4960">
        <v>0.376</v>
      </c>
      <c r="O4960">
        <v>4</v>
      </c>
      <c r="P4960">
        <v>0.02</v>
      </c>
      <c r="Q4960">
        <f>IFERROR(SEARCH("-",R4960)+2, 1)</f>
        <v>8</v>
      </c>
      <c r="R4960" s="9" t="s">
        <v>284</v>
      </c>
      <c r="S4960" s="9" t="b">
        <f>R4960&lt;&gt;K4960</f>
        <v>0</v>
      </c>
      <c r="T4960" t="str">
        <f xml:space="preserve"> TRIM( LEFT(R4960,  IFERROR(   SEARCH(" - ",R4960), LEN(R4960) )    ) )</f>
        <v>Food</v>
      </c>
      <c r="U4960" t="str">
        <f>MID(R4960, Q4960,LEN(R4960))</f>
        <v>Canned Goods</v>
      </c>
      <c r="V4960" t="s">
        <v>40</v>
      </c>
    </row>
    <row r="4961" spans="1:22" x14ac:dyDescent="0.35">
      <c r="A4961" t="s">
        <v>14239</v>
      </c>
      <c r="B4961" s="1">
        <v>45012</v>
      </c>
      <c r="C4961" t="s">
        <v>17</v>
      </c>
      <c r="D4961" t="s">
        <v>7382</v>
      </c>
      <c r="E4961" t="s">
        <v>185</v>
      </c>
      <c r="F4961" t="s">
        <v>186</v>
      </c>
      <c r="G4961" t="s">
        <v>21</v>
      </c>
      <c r="H4961" t="s">
        <v>164</v>
      </c>
      <c r="I4961" t="s">
        <v>7383</v>
      </c>
      <c r="J4961" t="s">
        <v>7384</v>
      </c>
      <c r="K4961" s="9" t="s">
        <v>531</v>
      </c>
      <c r="L4961" t="s">
        <v>4356</v>
      </c>
      <c r="M4961">
        <v>1.64</v>
      </c>
      <c r="N4961">
        <v>0.247</v>
      </c>
      <c r="O4961">
        <v>12</v>
      </c>
      <c r="P4961">
        <v>0.28999999999999998</v>
      </c>
      <c r="Q4961">
        <f>IFERROR(SEARCH("-",R4961)+2, 1)</f>
        <v>8</v>
      </c>
      <c r="R4961" s="9" t="s">
        <v>531</v>
      </c>
      <c r="S4961" s="9" t="b">
        <f>R4961&lt;&gt;K4961</f>
        <v>0</v>
      </c>
      <c r="T4961" t="str">
        <f xml:space="preserve"> TRIM( LEFT(R4961,  IFERROR(   SEARCH(" - ",R4961), LEN(R4961) )    ) )</f>
        <v>Food</v>
      </c>
      <c r="U4961" t="str">
        <f>MID(R4961, Q4961,LEN(R4961))</f>
        <v>Breakfast</v>
      </c>
      <c r="V4961" t="s">
        <v>164</v>
      </c>
    </row>
    <row r="4962" spans="1:22" x14ac:dyDescent="0.35">
      <c r="A4962" t="s">
        <v>17697</v>
      </c>
      <c r="B4962" s="1">
        <v>45473</v>
      </c>
      <c r="C4962" t="s">
        <v>17</v>
      </c>
      <c r="D4962" t="s">
        <v>7382</v>
      </c>
      <c r="E4962" t="s">
        <v>185</v>
      </c>
      <c r="F4962" t="s">
        <v>306</v>
      </c>
      <c r="G4962" t="s">
        <v>21</v>
      </c>
      <c r="H4962" t="s">
        <v>78</v>
      </c>
      <c r="I4962" t="s">
        <v>7383</v>
      </c>
      <c r="J4962" t="s">
        <v>7384</v>
      </c>
      <c r="K4962" s="9" t="s">
        <v>531</v>
      </c>
      <c r="L4962" t="s">
        <v>4356</v>
      </c>
      <c r="M4962">
        <v>2.4900000000000002</v>
      </c>
      <c r="N4962">
        <v>0.747</v>
      </c>
      <c r="O4962">
        <v>18</v>
      </c>
      <c r="P4962">
        <v>0.16</v>
      </c>
      <c r="Q4962">
        <f>IFERROR(SEARCH("-",R4962)+2, 1)</f>
        <v>8</v>
      </c>
      <c r="R4962" s="9" t="s">
        <v>531</v>
      </c>
      <c r="S4962" s="9" t="b">
        <f>R4962&lt;&gt;K4962</f>
        <v>0</v>
      </c>
      <c r="T4962" t="str">
        <f xml:space="preserve"> TRIM( LEFT(R4962,  IFERROR(   SEARCH(" - ",R4962), LEN(R4962) )    ) )</f>
        <v>Food</v>
      </c>
      <c r="U4962" t="str">
        <f>MID(R4962, Q4962,LEN(R4962))</f>
        <v>Breakfast</v>
      </c>
      <c r="V4962" t="s">
        <v>78</v>
      </c>
    </row>
    <row r="4963" spans="1:22" x14ac:dyDescent="0.35">
      <c r="A4963" t="s">
        <v>9492</v>
      </c>
      <c r="B4963" s="1">
        <v>45344</v>
      </c>
      <c r="C4963" t="s">
        <v>17</v>
      </c>
      <c r="D4963" t="s">
        <v>9493</v>
      </c>
      <c r="E4963" t="s">
        <v>185</v>
      </c>
      <c r="F4963" t="s">
        <v>186</v>
      </c>
      <c r="G4963" t="s">
        <v>21</v>
      </c>
      <c r="H4963" t="s">
        <v>31</v>
      </c>
      <c r="I4963" t="s">
        <v>9494</v>
      </c>
      <c r="J4963" t="s">
        <v>9495</v>
      </c>
      <c r="K4963" s="9" t="s">
        <v>24</v>
      </c>
      <c r="L4963" t="s">
        <v>326</v>
      </c>
      <c r="M4963">
        <v>3.89</v>
      </c>
      <c r="N4963">
        <v>1.1559999999999999</v>
      </c>
      <c r="O4963">
        <v>19</v>
      </c>
      <c r="P4963">
        <v>0.13</v>
      </c>
      <c r="Q4963">
        <f>IFERROR(SEARCH("-",R4963)+2, 1)</f>
        <v>8</v>
      </c>
      <c r="R4963" s="9" t="s">
        <v>24</v>
      </c>
      <c r="S4963" s="9" t="b">
        <f>R4963&lt;&gt;K4963</f>
        <v>0</v>
      </c>
      <c r="T4963" t="str">
        <f xml:space="preserve"> TRIM( LEFT(R4963,  IFERROR(   SEARCH(" - ",R4963), LEN(R4963) )    ) )</f>
        <v>Food</v>
      </c>
      <c r="U4963" t="str">
        <f>MID(R4963, Q4963,LEN(R4963))</f>
        <v>Snacks</v>
      </c>
      <c r="V4963" t="s">
        <v>31</v>
      </c>
    </row>
    <row r="4964" spans="1:22" x14ac:dyDescent="0.35">
      <c r="A4964" t="s">
        <v>14003</v>
      </c>
      <c r="B4964" s="1">
        <v>45140</v>
      </c>
      <c r="C4964" t="s">
        <v>17</v>
      </c>
      <c r="D4964" t="s">
        <v>8746</v>
      </c>
      <c r="E4964" t="s">
        <v>185</v>
      </c>
      <c r="F4964" t="s">
        <v>186</v>
      </c>
      <c r="G4964" t="s">
        <v>21</v>
      </c>
      <c r="H4964" t="s">
        <v>71</v>
      </c>
      <c r="I4964" t="s">
        <v>8747</v>
      </c>
      <c r="J4964" t="s">
        <v>8748</v>
      </c>
      <c r="K4964" s="9" t="s">
        <v>24</v>
      </c>
      <c r="L4964" t="s">
        <v>326</v>
      </c>
      <c r="M4964">
        <v>2.64</v>
      </c>
      <c r="N4964">
        <v>0.54700000000000004</v>
      </c>
      <c r="O4964">
        <v>19</v>
      </c>
      <c r="P4964">
        <v>0.12</v>
      </c>
      <c r="Q4964">
        <f>IFERROR(SEARCH("-",R4964)+2, 1)</f>
        <v>8</v>
      </c>
      <c r="R4964" s="9" t="s">
        <v>24</v>
      </c>
      <c r="S4964" s="9" t="b">
        <f>R4964&lt;&gt;K4964</f>
        <v>0</v>
      </c>
      <c r="T4964" t="str">
        <f xml:space="preserve"> TRIM( LEFT(R4964,  IFERROR(   SEARCH(" - ",R4964), LEN(R4964) )    ) )</f>
        <v>Food</v>
      </c>
      <c r="U4964" t="str">
        <f>MID(R4964, Q4964,LEN(R4964))</f>
        <v>Snacks</v>
      </c>
      <c r="V4964" t="s">
        <v>71</v>
      </c>
    </row>
    <row r="4965" spans="1:22" x14ac:dyDescent="0.35">
      <c r="A4965" t="s">
        <v>12167</v>
      </c>
      <c r="B4965" s="1">
        <v>45017</v>
      </c>
      <c r="C4965" t="s">
        <v>17</v>
      </c>
      <c r="D4965" t="s">
        <v>1990</v>
      </c>
      <c r="E4965" t="s">
        <v>185</v>
      </c>
      <c r="F4965" t="s">
        <v>306</v>
      </c>
      <c r="G4965" t="s">
        <v>21</v>
      </c>
      <c r="H4965" t="s">
        <v>78</v>
      </c>
      <c r="I4965" t="s">
        <v>1991</v>
      </c>
      <c r="J4965" t="s">
        <v>1992</v>
      </c>
      <c r="K4965" s="9" t="s">
        <v>82</v>
      </c>
      <c r="L4965" t="s">
        <v>1993</v>
      </c>
      <c r="M4965">
        <v>18.989999999999998</v>
      </c>
      <c r="N4965">
        <v>5.4470000000000001</v>
      </c>
      <c r="O4965">
        <v>5</v>
      </c>
      <c r="P4965">
        <v>0.2</v>
      </c>
      <c r="Q4965">
        <f>IFERROR(SEARCH("-",R4965)+2, 1)</f>
        <v>1</v>
      </c>
      <c r="R4965" s="9" t="s">
        <v>82</v>
      </c>
      <c r="S4965" s="9" t="b">
        <f>R4965&lt;&gt;K4965</f>
        <v>0</v>
      </c>
      <c r="T4965" t="str">
        <f xml:space="preserve"> TRIM( LEFT(R4965,  IFERROR(   SEARCH(" - ",R4965), LEN(R4965) )    ) )</f>
        <v>Home</v>
      </c>
      <c r="U4965" t="str">
        <f>MID(R4965, Q4965,LEN(R4965))</f>
        <v>Home</v>
      </c>
      <c r="V4965" t="s">
        <v>78</v>
      </c>
    </row>
    <row r="4966" spans="1:22" x14ac:dyDescent="0.35">
      <c r="A4966" t="s">
        <v>18278</v>
      </c>
      <c r="B4966" s="1">
        <v>45293</v>
      </c>
      <c r="C4966" t="s">
        <v>17</v>
      </c>
      <c r="D4966" t="s">
        <v>9294</v>
      </c>
      <c r="E4966" t="s">
        <v>185</v>
      </c>
      <c r="F4966" t="s">
        <v>186</v>
      </c>
      <c r="G4966" t="s">
        <v>21</v>
      </c>
      <c r="H4966" t="s">
        <v>71</v>
      </c>
      <c r="I4966" t="s">
        <v>9295</v>
      </c>
      <c r="J4966" t="s">
        <v>9296</v>
      </c>
      <c r="K4966" s="9" t="s">
        <v>398</v>
      </c>
      <c r="L4966" t="s">
        <v>3391</v>
      </c>
      <c r="M4966">
        <v>2.99</v>
      </c>
      <c r="N4966">
        <v>0.89700000000000002</v>
      </c>
      <c r="O4966">
        <v>6</v>
      </c>
      <c r="P4966">
        <v>0.28000000000000003</v>
      </c>
      <c r="Q4966">
        <f>IFERROR(SEARCH("-",R4966)+2, 1)</f>
        <v>8</v>
      </c>
      <c r="R4966" s="9" t="s">
        <v>398</v>
      </c>
      <c r="S4966" s="9" t="b">
        <f>R4966&lt;&gt;K4966</f>
        <v>0</v>
      </c>
      <c r="T4966" t="str">
        <f xml:space="preserve"> TRIM( LEFT(R4966,  IFERROR(   SEARCH(" - ",R4966), LEN(R4966) )    ) )</f>
        <v>Food</v>
      </c>
      <c r="U4966" t="str">
        <f>MID(R4966, Q4966,LEN(R4966))</f>
        <v>Spices</v>
      </c>
      <c r="V4966" t="s">
        <v>71</v>
      </c>
    </row>
    <row r="4967" spans="1:22" x14ac:dyDescent="0.35">
      <c r="A4967" t="s">
        <v>18400</v>
      </c>
      <c r="B4967" s="1">
        <v>45397</v>
      </c>
      <c r="C4967" t="s">
        <v>17</v>
      </c>
      <c r="D4967" t="s">
        <v>8733</v>
      </c>
      <c r="E4967" t="s">
        <v>185</v>
      </c>
      <c r="F4967" t="s">
        <v>186</v>
      </c>
      <c r="G4967" t="s">
        <v>21</v>
      </c>
      <c r="H4967" t="s">
        <v>179</v>
      </c>
      <c r="I4967" t="s">
        <v>8734</v>
      </c>
      <c r="J4967" t="s">
        <v>8735</v>
      </c>
      <c r="K4967" s="9" t="s">
        <v>398</v>
      </c>
      <c r="L4967" t="s">
        <v>3391</v>
      </c>
      <c r="M4967">
        <v>2.09</v>
      </c>
      <c r="N4967">
        <v>0.627</v>
      </c>
      <c r="O4967">
        <v>15</v>
      </c>
      <c r="P4967">
        <v>0.18</v>
      </c>
      <c r="Q4967">
        <f>IFERROR(SEARCH("-",R4967)+2, 1)</f>
        <v>8</v>
      </c>
      <c r="R4967" s="9" t="s">
        <v>398</v>
      </c>
      <c r="S4967" s="9" t="b">
        <f>R4967&lt;&gt;K4967</f>
        <v>0</v>
      </c>
      <c r="T4967" t="str">
        <f xml:space="preserve"> TRIM( LEFT(R4967,  IFERROR(   SEARCH(" - ",R4967), LEN(R4967) )    ) )</f>
        <v>Food</v>
      </c>
      <c r="U4967" t="str">
        <f>MID(R4967, Q4967,LEN(R4967))</f>
        <v>Spices</v>
      </c>
      <c r="V4967" t="s">
        <v>179</v>
      </c>
    </row>
    <row r="4968" spans="1:22" x14ac:dyDescent="0.35">
      <c r="A4968" t="s">
        <v>18378</v>
      </c>
      <c r="B4968" s="1">
        <v>45309</v>
      </c>
      <c r="C4968" t="s">
        <v>17</v>
      </c>
      <c r="D4968" t="s">
        <v>8948</v>
      </c>
      <c r="E4968" t="s">
        <v>185</v>
      </c>
      <c r="F4968" t="s">
        <v>186</v>
      </c>
      <c r="G4968" t="s">
        <v>21</v>
      </c>
      <c r="H4968" t="s">
        <v>31</v>
      </c>
      <c r="I4968" t="s">
        <v>8949</v>
      </c>
      <c r="J4968" t="s">
        <v>8950</v>
      </c>
      <c r="K4968" s="9" t="s">
        <v>695</v>
      </c>
      <c r="L4968" t="s">
        <v>8951</v>
      </c>
      <c r="M4968">
        <v>2.79</v>
      </c>
      <c r="N4968">
        <v>0.83699999999999997</v>
      </c>
      <c r="O4968">
        <v>7</v>
      </c>
      <c r="P4968">
        <v>0.28999999999999998</v>
      </c>
      <c r="Q4968">
        <f>IFERROR(SEARCH("-",R4968)+2, 1)</f>
        <v>8</v>
      </c>
      <c r="R4968" s="9" t="s">
        <v>695</v>
      </c>
      <c r="S4968" s="9" t="b">
        <f>R4968&lt;&gt;K4968</f>
        <v>0</v>
      </c>
      <c r="T4968" t="str">
        <f xml:space="preserve"> TRIM( LEFT(R4968,  IFERROR(   SEARCH(" - ",R4968), LEN(R4968) )    ) )</f>
        <v>Food</v>
      </c>
      <c r="U4968" t="str">
        <f>MID(R4968, Q4968,LEN(R4968))</f>
        <v>Baking &amp; Cooking</v>
      </c>
      <c r="V4968" t="s">
        <v>31</v>
      </c>
    </row>
    <row r="4969" spans="1:22" x14ac:dyDescent="0.35">
      <c r="A4969" t="s">
        <v>17618</v>
      </c>
      <c r="B4969" s="1">
        <v>45297</v>
      </c>
      <c r="C4969" t="s">
        <v>17</v>
      </c>
      <c r="D4969" t="s">
        <v>7542</v>
      </c>
      <c r="E4969" t="s">
        <v>185</v>
      </c>
      <c r="F4969" t="s">
        <v>186</v>
      </c>
      <c r="G4969" t="s">
        <v>21</v>
      </c>
      <c r="H4969" t="s">
        <v>40</v>
      </c>
      <c r="I4969" t="s">
        <v>7543</v>
      </c>
      <c r="J4969" t="s">
        <v>7544</v>
      </c>
      <c r="L4969" t="s">
        <v>7545</v>
      </c>
      <c r="M4969">
        <v>2.99</v>
      </c>
      <c r="N4969">
        <v>0.89700000000000002</v>
      </c>
      <c r="O4969">
        <v>12</v>
      </c>
      <c r="P4969">
        <v>0.33</v>
      </c>
      <c r="Q4969">
        <f>IFERROR(SEARCH("-",R4969)+2, 1)</f>
        <v>8</v>
      </c>
      <c r="R4969" s="9" t="s">
        <v>3355</v>
      </c>
      <c r="S4969" s="9" t="b">
        <f>R4969&lt;&gt;K4969</f>
        <v>1</v>
      </c>
      <c r="T4969" t="str">
        <f xml:space="preserve"> TRIM( LEFT(R4969,  IFERROR(   SEARCH(" - ",R4969), LEN(R4969) )    ) )</f>
        <v>Food</v>
      </c>
      <c r="U4969" t="str">
        <f>MID(R4969, Q4969,LEN(R4969))</f>
        <v>Health Foods</v>
      </c>
      <c r="V4969" t="s">
        <v>40</v>
      </c>
    </row>
    <row r="4970" spans="1:22" x14ac:dyDescent="0.35">
      <c r="A4970" t="s">
        <v>9773</v>
      </c>
      <c r="B4970" s="1">
        <v>45485</v>
      </c>
      <c r="C4970" t="s">
        <v>17</v>
      </c>
      <c r="D4970" t="s">
        <v>9774</v>
      </c>
      <c r="E4970" t="s">
        <v>185</v>
      </c>
      <c r="F4970" t="s">
        <v>306</v>
      </c>
      <c r="G4970" t="s">
        <v>21</v>
      </c>
      <c r="H4970" t="s">
        <v>202</v>
      </c>
      <c r="I4970" t="s">
        <v>5548</v>
      </c>
      <c r="J4970" t="s">
        <v>5549</v>
      </c>
      <c r="K4970" s="9" t="s">
        <v>391</v>
      </c>
      <c r="L4970" t="s">
        <v>392</v>
      </c>
      <c r="M4970">
        <v>80.989999999999995</v>
      </c>
      <c r="N4970">
        <v>31.995999999999999</v>
      </c>
      <c r="O4970">
        <v>19</v>
      </c>
      <c r="P4970">
        <v>7.0000000000000007E-2</v>
      </c>
      <c r="Q4970">
        <f>IFERROR(SEARCH("-",R4970)+2, 1)</f>
        <v>1</v>
      </c>
      <c r="R4970" s="9" t="s">
        <v>391</v>
      </c>
      <c r="S4970" s="9" t="b">
        <f>R4970&lt;&gt;K4970</f>
        <v>0</v>
      </c>
      <c r="T4970" t="str">
        <f xml:space="preserve"> TRIM( LEFT(R4970,  IFERROR(   SEARCH(" - ",R4970), LEN(R4970) )    ) )</f>
        <v>Kitchen</v>
      </c>
      <c r="U4970" t="str">
        <f>MID(R4970, Q4970,LEN(R4970))</f>
        <v>Kitchen</v>
      </c>
      <c r="V4970" t="s">
        <v>202</v>
      </c>
    </row>
    <row r="4971" spans="1:22" x14ac:dyDescent="0.35">
      <c r="A4971" t="s">
        <v>17670</v>
      </c>
      <c r="B4971" s="1">
        <v>45484</v>
      </c>
      <c r="C4971" t="s">
        <v>17</v>
      </c>
      <c r="D4971" t="s">
        <v>7436</v>
      </c>
      <c r="E4971" t="s">
        <v>185</v>
      </c>
      <c r="F4971" t="s">
        <v>186</v>
      </c>
      <c r="G4971" t="s">
        <v>21</v>
      </c>
      <c r="I4971" t="s">
        <v>7437</v>
      </c>
      <c r="J4971" t="s">
        <v>7438</v>
      </c>
      <c r="K4971" s="9" t="s">
        <v>2745</v>
      </c>
      <c r="L4971" t="s">
        <v>5757</v>
      </c>
      <c r="M4971">
        <v>29.99</v>
      </c>
      <c r="N4971">
        <v>8.9969999999999999</v>
      </c>
      <c r="O4971">
        <v>15</v>
      </c>
      <c r="P4971">
        <v>0.28000000000000003</v>
      </c>
      <c r="Q4971">
        <f>IFERROR(SEARCH("-",R4971)+2, 1)</f>
        <v>1</v>
      </c>
      <c r="R4971" s="9" t="s">
        <v>2745</v>
      </c>
      <c r="S4971" s="9" t="b">
        <f>R4971&lt;&gt;K4971</f>
        <v>0</v>
      </c>
      <c r="T4971" t="str">
        <f xml:space="preserve"> TRIM( LEFT(R4971,  IFERROR(   SEARCH(" - ",R4971), LEN(R4971) )    ) )</f>
        <v>Smart Home</v>
      </c>
      <c r="U4971" t="str">
        <f>MID(R4971, Q4971,LEN(R4971))</f>
        <v>Smart Home</v>
      </c>
    </row>
    <row r="4972" spans="1:22" x14ac:dyDescent="0.35">
      <c r="A4972" t="s">
        <v>18274</v>
      </c>
      <c r="B4972" s="1">
        <v>44995</v>
      </c>
      <c r="C4972" t="s">
        <v>17</v>
      </c>
      <c r="D4972" t="s">
        <v>7436</v>
      </c>
      <c r="E4972" t="s">
        <v>185</v>
      </c>
      <c r="F4972" t="s">
        <v>186</v>
      </c>
      <c r="G4972" t="s">
        <v>21</v>
      </c>
      <c r="H4972" t="s">
        <v>49</v>
      </c>
      <c r="I4972" t="s">
        <v>7437</v>
      </c>
      <c r="J4972" t="s">
        <v>7438</v>
      </c>
      <c r="K4972" s="9" t="s">
        <v>2745</v>
      </c>
      <c r="L4972" t="s">
        <v>5757</v>
      </c>
      <c r="M4972">
        <v>29.99</v>
      </c>
      <c r="N4972">
        <v>8.9969999999999999</v>
      </c>
      <c r="O4972">
        <v>15</v>
      </c>
      <c r="P4972">
        <v>0.18</v>
      </c>
      <c r="Q4972">
        <f>IFERROR(SEARCH("-",R4972)+2, 1)</f>
        <v>1</v>
      </c>
      <c r="R4972" s="9" t="s">
        <v>2745</v>
      </c>
      <c r="S4972" s="9" t="b">
        <f>R4972&lt;&gt;K4972</f>
        <v>0</v>
      </c>
      <c r="T4972" t="str">
        <f xml:space="preserve"> TRIM( LEFT(R4972,  IFERROR(   SEARCH(" - ",R4972), LEN(R4972) )    ) )</f>
        <v>Smart Home</v>
      </c>
      <c r="U4972" t="str">
        <f>MID(R4972, Q4972,LEN(R4972))</f>
        <v>Smart Home</v>
      </c>
      <c r="V4972" t="s">
        <v>49</v>
      </c>
    </row>
    <row r="4973" spans="1:22" x14ac:dyDescent="0.35">
      <c r="A4973" t="s">
        <v>13059</v>
      </c>
      <c r="B4973" s="1">
        <v>45227</v>
      </c>
      <c r="C4973" t="s">
        <v>17</v>
      </c>
      <c r="D4973" t="s">
        <v>12903</v>
      </c>
      <c r="E4973" t="s">
        <v>185</v>
      </c>
      <c r="F4973" t="s">
        <v>306</v>
      </c>
      <c r="G4973" t="s">
        <v>21</v>
      </c>
      <c r="I4973" t="s">
        <v>6560</v>
      </c>
      <c r="J4973" t="s">
        <v>6561</v>
      </c>
      <c r="K4973" s="9" t="s">
        <v>284</v>
      </c>
      <c r="L4973" t="s">
        <v>2277</v>
      </c>
      <c r="M4973">
        <v>3.14</v>
      </c>
      <c r="N4973">
        <v>1.0960000000000001</v>
      </c>
      <c r="O4973">
        <v>14</v>
      </c>
      <c r="P4973">
        <v>0.21</v>
      </c>
      <c r="Q4973">
        <f>IFERROR(SEARCH("-",R4973)+2, 1)</f>
        <v>8</v>
      </c>
      <c r="R4973" s="9" t="s">
        <v>284</v>
      </c>
      <c r="S4973" s="9" t="b">
        <f>R4973&lt;&gt;K4973</f>
        <v>0</v>
      </c>
      <c r="T4973" t="str">
        <f xml:space="preserve"> TRIM( LEFT(R4973,  IFERROR(   SEARCH(" - ",R4973), LEN(R4973) )    ) )</f>
        <v>Food</v>
      </c>
      <c r="U4973" t="str">
        <f>MID(R4973, Q4973,LEN(R4973))</f>
        <v>Canned Goods</v>
      </c>
    </row>
    <row r="4974" spans="1:22" x14ac:dyDescent="0.35">
      <c r="A4974" t="s">
        <v>18352</v>
      </c>
      <c r="B4974" s="1">
        <v>45032</v>
      </c>
      <c r="C4974" t="s">
        <v>17</v>
      </c>
      <c r="D4974" t="s">
        <v>7644</v>
      </c>
      <c r="E4974" t="s">
        <v>185</v>
      </c>
      <c r="F4974" t="s">
        <v>306</v>
      </c>
      <c r="G4974" t="s">
        <v>21</v>
      </c>
      <c r="H4974" t="s">
        <v>260</v>
      </c>
      <c r="I4974" t="s">
        <v>7645</v>
      </c>
      <c r="J4974" t="s">
        <v>7646</v>
      </c>
      <c r="K4974" s="9" t="s">
        <v>284</v>
      </c>
      <c r="L4974" t="s">
        <v>2277</v>
      </c>
      <c r="M4974">
        <v>4.5</v>
      </c>
      <c r="N4974">
        <v>1.35</v>
      </c>
      <c r="O4974">
        <v>8</v>
      </c>
      <c r="Q4974">
        <f>IFERROR(SEARCH("-",R4974)+2, 1)</f>
        <v>8</v>
      </c>
      <c r="R4974" s="9" t="s">
        <v>284</v>
      </c>
      <c r="S4974" s="9" t="b">
        <f>R4974&lt;&gt;K4974</f>
        <v>0</v>
      </c>
      <c r="T4974" t="str">
        <f xml:space="preserve"> TRIM( LEFT(R4974,  IFERROR(   SEARCH(" - ",R4974), LEN(R4974) )    ) )</f>
        <v>Food</v>
      </c>
      <c r="U4974" t="str">
        <f>MID(R4974, Q4974,LEN(R4974))</f>
        <v>Canned Goods</v>
      </c>
      <c r="V4974" t="s">
        <v>260</v>
      </c>
    </row>
    <row r="4975" spans="1:22" x14ac:dyDescent="0.35">
      <c r="A4975" t="s">
        <v>7987</v>
      </c>
      <c r="B4975" s="1">
        <v>45435</v>
      </c>
      <c r="C4975" t="s">
        <v>17</v>
      </c>
      <c r="D4975" t="s">
        <v>7988</v>
      </c>
      <c r="E4975" t="s">
        <v>185</v>
      </c>
      <c r="F4975" t="s">
        <v>186</v>
      </c>
      <c r="G4975" t="s">
        <v>21</v>
      </c>
      <c r="H4975" t="s">
        <v>40</v>
      </c>
      <c r="I4975" t="s">
        <v>7989</v>
      </c>
      <c r="J4975" t="s">
        <v>7990</v>
      </c>
      <c r="K4975" s="9" t="s">
        <v>652</v>
      </c>
      <c r="L4975" t="s">
        <v>4286</v>
      </c>
      <c r="M4975">
        <v>2.99</v>
      </c>
      <c r="N4975">
        <v>0.89700000000000002</v>
      </c>
      <c r="O4975">
        <v>7</v>
      </c>
      <c r="P4975">
        <v>0.03</v>
      </c>
      <c r="Q4975">
        <f>IFERROR(SEARCH("-",R4975)+2, 1)</f>
        <v>8</v>
      </c>
      <c r="R4975" s="9" t="s">
        <v>652</v>
      </c>
      <c r="S4975" s="9" t="b">
        <f>R4975&lt;&gt;K4975</f>
        <v>0</v>
      </c>
      <c r="T4975" t="str">
        <f xml:space="preserve"> TRIM( LEFT(R4975,  IFERROR(   SEARCH(" - ",R4975), LEN(R4975) )    ) )</f>
        <v>Food</v>
      </c>
      <c r="U4975" t="str">
        <f>MID(R4975, Q4975,LEN(R4975))</f>
        <v>Soups</v>
      </c>
      <c r="V4975" t="s">
        <v>40</v>
      </c>
    </row>
    <row r="4976" spans="1:22" x14ac:dyDescent="0.35">
      <c r="A4976" t="s">
        <v>17011</v>
      </c>
      <c r="B4976" s="1">
        <v>45613</v>
      </c>
      <c r="C4976" t="s">
        <v>17</v>
      </c>
      <c r="D4976" t="s">
        <v>7988</v>
      </c>
      <c r="E4976" t="s">
        <v>185</v>
      </c>
      <c r="F4976" t="s">
        <v>306</v>
      </c>
      <c r="G4976" t="s">
        <v>21</v>
      </c>
      <c r="H4976" t="s">
        <v>260</v>
      </c>
      <c r="I4976" t="s">
        <v>7989</v>
      </c>
      <c r="J4976" t="s">
        <v>7990</v>
      </c>
      <c r="K4976" s="9" t="s">
        <v>652</v>
      </c>
      <c r="L4976" t="s">
        <v>4286</v>
      </c>
      <c r="M4976">
        <v>2.99</v>
      </c>
      <c r="N4976">
        <v>0.89700000000000002</v>
      </c>
      <c r="O4976">
        <v>3</v>
      </c>
      <c r="Q4976">
        <f>IFERROR(SEARCH("-",R4976)+2, 1)</f>
        <v>8</v>
      </c>
      <c r="R4976" s="9" t="s">
        <v>652</v>
      </c>
      <c r="S4976" s="9" t="b">
        <f>R4976&lt;&gt;K4976</f>
        <v>0</v>
      </c>
      <c r="T4976" t="str">
        <f xml:space="preserve"> TRIM( LEFT(R4976,  IFERROR(   SEARCH(" - ",R4976), LEN(R4976) )    ) )</f>
        <v>Food</v>
      </c>
      <c r="U4976" t="str">
        <f>MID(R4976, Q4976,LEN(R4976))</f>
        <v>Soups</v>
      </c>
      <c r="V4976" t="s">
        <v>260</v>
      </c>
    </row>
    <row r="4977" spans="1:22" x14ac:dyDescent="0.35">
      <c r="A4977" t="s">
        <v>4150</v>
      </c>
      <c r="B4977" s="1">
        <v>45569</v>
      </c>
      <c r="C4977" t="s">
        <v>17</v>
      </c>
      <c r="D4977" t="s">
        <v>4151</v>
      </c>
      <c r="E4977" t="s">
        <v>185</v>
      </c>
      <c r="F4977" t="s">
        <v>186</v>
      </c>
      <c r="G4977" t="s">
        <v>21</v>
      </c>
      <c r="H4977" t="s">
        <v>260</v>
      </c>
      <c r="I4977" t="s">
        <v>4152</v>
      </c>
      <c r="J4977" t="s">
        <v>4153</v>
      </c>
      <c r="K4977" s="9" t="s">
        <v>1770</v>
      </c>
      <c r="L4977" t="s">
        <v>4154</v>
      </c>
      <c r="M4977">
        <v>6.49</v>
      </c>
      <c r="N4977">
        <v>1.9470000000000001</v>
      </c>
      <c r="O4977">
        <v>1</v>
      </c>
      <c r="P4977">
        <v>0.14000000000000001</v>
      </c>
      <c r="Q4977">
        <f>IFERROR(SEARCH("-",R4977)+2, 1)</f>
        <v>8</v>
      </c>
      <c r="R4977" s="9" t="s">
        <v>1770</v>
      </c>
      <c r="S4977" s="9" t="b">
        <f>R4977&lt;&gt;K4977</f>
        <v>0</v>
      </c>
      <c r="T4977" t="str">
        <f xml:space="preserve"> TRIM( LEFT(R4977,  IFERROR(   SEARCH(" - ",R4977), LEN(R4977) )    ) )</f>
        <v>Food</v>
      </c>
      <c r="U4977" t="str">
        <f>MID(R4977, Q4977,LEN(R4977))</f>
        <v>Seafood</v>
      </c>
      <c r="V4977" t="s">
        <v>260</v>
      </c>
    </row>
    <row r="4978" spans="1:22" x14ac:dyDescent="0.35">
      <c r="A4978" t="s">
        <v>6525</v>
      </c>
      <c r="B4978" s="1">
        <v>45667</v>
      </c>
      <c r="C4978" t="s">
        <v>17</v>
      </c>
      <c r="D4978" t="s">
        <v>2750</v>
      </c>
      <c r="E4978" t="s">
        <v>185</v>
      </c>
      <c r="F4978" t="s">
        <v>306</v>
      </c>
      <c r="G4978" t="s">
        <v>21</v>
      </c>
      <c r="H4978" t="s">
        <v>260</v>
      </c>
      <c r="I4978" t="s">
        <v>6526</v>
      </c>
      <c r="J4978" t="s">
        <v>6527</v>
      </c>
      <c r="K4978" s="9" t="s">
        <v>513</v>
      </c>
      <c r="L4978" t="s">
        <v>6528</v>
      </c>
      <c r="M4978">
        <v>41.41</v>
      </c>
      <c r="N4978">
        <v>16.995999999999999</v>
      </c>
      <c r="O4978">
        <v>14</v>
      </c>
      <c r="P4978">
        <v>0.16</v>
      </c>
      <c r="Q4978">
        <f>IFERROR(SEARCH("-",R4978)+2, 1)</f>
        <v>1</v>
      </c>
      <c r="R4978" s="9" t="s">
        <v>513</v>
      </c>
      <c r="S4978" s="9" t="b">
        <f>R4978&lt;&gt;K4978</f>
        <v>0</v>
      </c>
      <c r="T4978" t="str">
        <f xml:space="preserve"> TRIM( LEFT(R4978,  IFERROR(   SEARCH(" - ",R4978), LEN(R4978) )    ) )</f>
        <v>Fitness</v>
      </c>
      <c r="U4978" t="str">
        <f>MID(R4978, Q4978,LEN(R4978))</f>
        <v>Fitness</v>
      </c>
      <c r="V4978" t="s">
        <v>260</v>
      </c>
    </row>
    <row r="4979" spans="1:22" x14ac:dyDescent="0.35">
      <c r="A4979" t="s">
        <v>17060</v>
      </c>
      <c r="B4979" s="1">
        <v>45545</v>
      </c>
      <c r="C4979" t="s">
        <v>17</v>
      </c>
      <c r="D4979" t="s">
        <v>7137</v>
      </c>
      <c r="E4979" t="s">
        <v>185</v>
      </c>
      <c r="F4979" t="s">
        <v>306</v>
      </c>
      <c r="G4979" t="s">
        <v>21</v>
      </c>
      <c r="H4979" t="s">
        <v>71</v>
      </c>
      <c r="I4979" t="s">
        <v>7138</v>
      </c>
      <c r="J4979" t="s">
        <v>7139</v>
      </c>
      <c r="K4979" s="9" t="s">
        <v>852</v>
      </c>
      <c r="L4979" t="s">
        <v>853</v>
      </c>
      <c r="M4979">
        <v>49.99</v>
      </c>
      <c r="N4979">
        <v>14.997</v>
      </c>
      <c r="O4979">
        <v>13</v>
      </c>
      <c r="P4979">
        <v>0.27</v>
      </c>
      <c r="Q4979">
        <f>IFERROR(SEARCH("-",R4979)+2, 1)</f>
        <v>12</v>
      </c>
      <c r="R4979" s="9" t="s">
        <v>852</v>
      </c>
      <c r="S4979" s="9" t="b">
        <f>R4979&lt;&gt;K4979</f>
        <v>0</v>
      </c>
      <c r="T4979" t="str">
        <f xml:space="preserve"> TRIM( LEFT(R4979,  IFERROR(   SEARCH(" - ",R4979), LEN(R4979) )    ) )</f>
        <v>Clothing</v>
      </c>
      <c r="U4979" t="str">
        <f>MID(R4979, Q4979,LEN(R4979))</f>
        <v>Tops</v>
      </c>
      <c r="V4979" t="s">
        <v>71</v>
      </c>
    </row>
    <row r="4980" spans="1:22" x14ac:dyDescent="0.35">
      <c r="A4980" t="s">
        <v>6489</v>
      </c>
      <c r="B4980" s="1">
        <v>45680</v>
      </c>
      <c r="C4980" t="s">
        <v>17</v>
      </c>
      <c r="D4980" t="s">
        <v>6490</v>
      </c>
      <c r="E4980" t="s">
        <v>185</v>
      </c>
      <c r="F4980" t="s">
        <v>306</v>
      </c>
      <c r="G4980" t="s">
        <v>21</v>
      </c>
      <c r="H4980" t="s">
        <v>179</v>
      </c>
      <c r="I4980" t="s">
        <v>3407</v>
      </c>
      <c r="J4980" t="s">
        <v>3408</v>
      </c>
      <c r="K4980" s="9" t="s">
        <v>24</v>
      </c>
      <c r="L4980" t="s">
        <v>1068</v>
      </c>
      <c r="M4980">
        <v>4.71</v>
      </c>
      <c r="N4980">
        <v>2.3159999999999998</v>
      </c>
      <c r="O4980">
        <v>13</v>
      </c>
      <c r="P4980">
        <v>0.19</v>
      </c>
      <c r="Q4980">
        <f>IFERROR(SEARCH("-",R4980)+2, 1)</f>
        <v>8</v>
      </c>
      <c r="R4980" s="9" t="s">
        <v>24</v>
      </c>
      <c r="S4980" s="9" t="b">
        <f>R4980&lt;&gt;K4980</f>
        <v>0</v>
      </c>
      <c r="T4980" t="str">
        <f xml:space="preserve"> TRIM( LEFT(R4980,  IFERROR(   SEARCH(" - ",R4980), LEN(R4980) )    ) )</f>
        <v>Food</v>
      </c>
      <c r="U4980" t="str">
        <f>MID(R4980, Q4980,LEN(R4980))</f>
        <v>Snacks</v>
      </c>
      <c r="V4980" t="s">
        <v>179</v>
      </c>
    </row>
    <row r="4981" spans="1:22" x14ac:dyDescent="0.35">
      <c r="A4981" t="s">
        <v>14403</v>
      </c>
      <c r="B4981" s="1">
        <v>45287</v>
      </c>
      <c r="C4981" t="s">
        <v>17</v>
      </c>
      <c r="D4981" t="s">
        <v>13887</v>
      </c>
      <c r="E4981" t="s">
        <v>185</v>
      </c>
      <c r="F4981" t="s">
        <v>306</v>
      </c>
      <c r="G4981" t="s">
        <v>21</v>
      </c>
      <c r="H4981" t="s">
        <v>260</v>
      </c>
      <c r="I4981" t="s">
        <v>13888</v>
      </c>
      <c r="J4981" t="s">
        <v>13889</v>
      </c>
      <c r="K4981" s="9" t="s">
        <v>24</v>
      </c>
      <c r="L4981" t="s">
        <v>1068</v>
      </c>
      <c r="M4981">
        <v>2.94</v>
      </c>
      <c r="N4981">
        <v>0.63700000000000001</v>
      </c>
      <c r="O4981">
        <v>9</v>
      </c>
      <c r="P4981">
        <v>0.28999999999999998</v>
      </c>
      <c r="Q4981">
        <f>IFERROR(SEARCH("-",R4981)+2, 1)</f>
        <v>8</v>
      </c>
      <c r="R4981" s="9" t="s">
        <v>24</v>
      </c>
      <c r="S4981" s="9" t="b">
        <f>R4981&lt;&gt;K4981</f>
        <v>0</v>
      </c>
      <c r="T4981" t="str">
        <f xml:space="preserve"> TRIM( LEFT(R4981,  IFERROR(   SEARCH(" - ",R4981), LEN(R4981) )    ) )</f>
        <v>Food</v>
      </c>
      <c r="U4981" t="str">
        <f>MID(R4981, Q4981,LEN(R4981))</f>
        <v>Snacks</v>
      </c>
      <c r="V4981" t="s">
        <v>260</v>
      </c>
    </row>
    <row r="4982" spans="1:22" x14ac:dyDescent="0.35">
      <c r="A4982" t="s">
        <v>17044</v>
      </c>
      <c r="B4982" s="1">
        <v>45542</v>
      </c>
      <c r="C4982" t="s">
        <v>17</v>
      </c>
      <c r="D4982" t="s">
        <v>7227</v>
      </c>
      <c r="E4982" t="s">
        <v>185</v>
      </c>
      <c r="F4982" t="s">
        <v>186</v>
      </c>
      <c r="G4982" t="s">
        <v>21</v>
      </c>
      <c r="H4982" t="s">
        <v>202</v>
      </c>
      <c r="I4982" t="s">
        <v>7228</v>
      </c>
      <c r="J4982" t="s">
        <v>7229</v>
      </c>
      <c r="K4982" s="9" t="s">
        <v>24</v>
      </c>
      <c r="L4982" t="s">
        <v>1068</v>
      </c>
      <c r="M4982">
        <v>3.5</v>
      </c>
      <c r="N4982">
        <v>1.05</v>
      </c>
      <c r="O4982">
        <v>8</v>
      </c>
      <c r="P4982">
        <v>0.27</v>
      </c>
      <c r="Q4982">
        <f>IFERROR(SEARCH("-",R4982)+2, 1)</f>
        <v>8</v>
      </c>
      <c r="R4982" s="9" t="s">
        <v>24</v>
      </c>
      <c r="S4982" s="9" t="b">
        <f>R4982&lt;&gt;K4982</f>
        <v>0</v>
      </c>
      <c r="T4982" t="str">
        <f xml:space="preserve"> TRIM( LEFT(R4982,  IFERROR(   SEARCH(" - ",R4982), LEN(R4982) )    ) )</f>
        <v>Food</v>
      </c>
      <c r="U4982" t="str">
        <f>MID(R4982, Q4982,LEN(R4982))</f>
        <v>Snacks</v>
      </c>
      <c r="V4982" t="s">
        <v>202</v>
      </c>
    </row>
    <row r="4983" spans="1:22" x14ac:dyDescent="0.35">
      <c r="A4983" t="s">
        <v>13878</v>
      </c>
      <c r="B4983" s="1">
        <v>45219</v>
      </c>
      <c r="C4983" t="s">
        <v>17</v>
      </c>
      <c r="D4983" t="s">
        <v>7408</v>
      </c>
      <c r="E4983" t="s">
        <v>185</v>
      </c>
      <c r="F4983" t="s">
        <v>306</v>
      </c>
      <c r="G4983" t="s">
        <v>21</v>
      </c>
      <c r="H4983" t="s">
        <v>71</v>
      </c>
      <c r="I4983" t="s">
        <v>7409</v>
      </c>
      <c r="J4983" t="s">
        <v>7410</v>
      </c>
      <c r="K4983" s="9" t="s">
        <v>98</v>
      </c>
      <c r="L4983" t="s">
        <v>7411</v>
      </c>
      <c r="M4983">
        <v>0.94</v>
      </c>
      <c r="N4983">
        <v>3.6999999999999998E-2</v>
      </c>
      <c r="O4983">
        <v>1</v>
      </c>
      <c r="Q4983">
        <f>IFERROR(SEARCH("-",R4983)+2, 1)</f>
        <v>8</v>
      </c>
      <c r="R4983" s="9" t="s">
        <v>98</v>
      </c>
      <c r="S4983" s="9" t="b">
        <f>R4983&lt;&gt;K4983</f>
        <v>0</v>
      </c>
      <c r="T4983" t="str">
        <f xml:space="preserve"> TRIM( LEFT(R4983,  IFERROR(   SEARCH(" - ",R4983), LEN(R4983) )    ) )</f>
        <v>Food</v>
      </c>
      <c r="U4983" t="str">
        <f>MID(R4983, Q4983,LEN(R4983))</f>
        <v>Baking</v>
      </c>
      <c r="V4983" t="s">
        <v>71</v>
      </c>
    </row>
    <row r="4984" spans="1:22" x14ac:dyDescent="0.35">
      <c r="A4984" t="s">
        <v>12267</v>
      </c>
      <c r="B4984" s="1">
        <v>45276</v>
      </c>
      <c r="C4984" t="s">
        <v>17</v>
      </c>
      <c r="D4984" t="s">
        <v>1330</v>
      </c>
      <c r="E4984" t="s">
        <v>185</v>
      </c>
      <c r="F4984" t="s">
        <v>186</v>
      </c>
      <c r="G4984" t="s">
        <v>21</v>
      </c>
      <c r="I4984" t="s">
        <v>1331</v>
      </c>
      <c r="J4984" t="s">
        <v>1332</v>
      </c>
      <c r="K4984" s="9" t="s">
        <v>34</v>
      </c>
      <c r="L4984" t="s">
        <v>1333</v>
      </c>
      <c r="M4984">
        <v>3.99</v>
      </c>
      <c r="N4984">
        <v>0.94699999999999995</v>
      </c>
      <c r="O4984">
        <v>15</v>
      </c>
      <c r="P4984">
        <v>0.1</v>
      </c>
      <c r="Q4984">
        <f>IFERROR(SEARCH("-",R4984)+2, 1)</f>
        <v>8</v>
      </c>
      <c r="R4984" s="9" t="s">
        <v>34</v>
      </c>
      <c r="S4984" s="9" t="b">
        <f>R4984&lt;&gt;K4984</f>
        <v>0</v>
      </c>
      <c r="T4984" t="str">
        <f xml:space="preserve"> TRIM( LEFT(R4984,  IFERROR(   SEARCH(" - ",R4984), LEN(R4984) )    ) )</f>
        <v>Food</v>
      </c>
      <c r="U4984" t="str">
        <f>MID(R4984, Q4984,LEN(R4984))</f>
        <v>Condiments</v>
      </c>
    </row>
    <row r="4985" spans="1:22" x14ac:dyDescent="0.35">
      <c r="A4985" t="s">
        <v>15758</v>
      </c>
      <c r="B4985" s="1">
        <v>44994</v>
      </c>
      <c r="C4985" t="s">
        <v>17</v>
      </c>
      <c r="D4985" t="s">
        <v>15759</v>
      </c>
      <c r="E4985" t="s">
        <v>185</v>
      </c>
      <c r="F4985" t="s">
        <v>306</v>
      </c>
      <c r="G4985" t="s">
        <v>21</v>
      </c>
      <c r="H4985" t="s">
        <v>164</v>
      </c>
      <c r="I4985" t="s">
        <v>4964</v>
      </c>
      <c r="J4985" t="s">
        <v>4965</v>
      </c>
      <c r="K4985" s="9" t="s">
        <v>1115</v>
      </c>
      <c r="L4985" t="s">
        <v>3588</v>
      </c>
      <c r="M4985">
        <v>129.24</v>
      </c>
      <c r="N4985">
        <v>51.746000000000002</v>
      </c>
      <c r="O4985">
        <v>2</v>
      </c>
      <c r="P4985">
        <v>0.09</v>
      </c>
      <c r="Q4985">
        <f>IFERROR(SEARCH("-",R4985)+2, 1)</f>
        <v>1</v>
      </c>
      <c r="R4985" s="9" t="s">
        <v>1115</v>
      </c>
      <c r="S4985" s="9" t="b">
        <f>R4985&lt;&gt;K4985</f>
        <v>0</v>
      </c>
      <c r="T4985" t="str">
        <f xml:space="preserve"> TRIM( LEFT(R4985,  IFERROR(   SEARCH(" - ",R4985), LEN(R4985) )    ) )</f>
        <v>Electronics</v>
      </c>
      <c r="U4985" t="str">
        <f>MID(R4985, Q4985,LEN(R4985))</f>
        <v>Electronics</v>
      </c>
      <c r="V4985" t="s">
        <v>164</v>
      </c>
    </row>
    <row r="4986" spans="1:22" x14ac:dyDescent="0.35">
      <c r="A4986" t="s">
        <v>6668</v>
      </c>
      <c r="B4986" s="1">
        <v>45700</v>
      </c>
      <c r="C4986" t="s">
        <v>17</v>
      </c>
      <c r="D4986" t="s">
        <v>2805</v>
      </c>
      <c r="E4986" t="s">
        <v>185</v>
      </c>
      <c r="F4986" t="s">
        <v>306</v>
      </c>
      <c r="G4986" t="s">
        <v>21</v>
      </c>
      <c r="I4986" t="s">
        <v>6669</v>
      </c>
      <c r="J4986" t="s">
        <v>6670</v>
      </c>
      <c r="K4986" s="9" t="s">
        <v>2144</v>
      </c>
      <c r="L4986" t="s">
        <v>6671</v>
      </c>
      <c r="M4986">
        <v>31.41</v>
      </c>
      <c r="N4986">
        <v>12.996</v>
      </c>
      <c r="O4986">
        <v>1</v>
      </c>
      <c r="P4986">
        <v>0.2</v>
      </c>
      <c r="Q4986">
        <f>IFERROR(SEARCH("-",R4986)+2, 1)</f>
        <v>1</v>
      </c>
      <c r="R4986" s="9" t="s">
        <v>2144</v>
      </c>
      <c r="S4986" s="9" t="b">
        <f>R4986&lt;&gt;K4986</f>
        <v>0</v>
      </c>
      <c r="T4986" t="str">
        <f xml:space="preserve"> TRIM( LEFT(R4986,  IFERROR(   SEARCH(" - ",R4986), LEN(R4986) )    ) )</f>
        <v>Sports</v>
      </c>
      <c r="U4986" t="str">
        <f>MID(R4986, Q4986,LEN(R4986))</f>
        <v>Sports</v>
      </c>
    </row>
    <row r="4987" spans="1:22" x14ac:dyDescent="0.35">
      <c r="A4987" t="s">
        <v>2021</v>
      </c>
      <c r="B4987" s="1">
        <v>45462</v>
      </c>
      <c r="C4987" t="s">
        <v>17</v>
      </c>
      <c r="D4987" t="s">
        <v>1830</v>
      </c>
      <c r="E4987" t="s">
        <v>185</v>
      </c>
      <c r="F4987" t="s">
        <v>186</v>
      </c>
      <c r="G4987" t="s">
        <v>21</v>
      </c>
      <c r="H4987" t="s">
        <v>260</v>
      </c>
      <c r="I4987" t="s">
        <v>1831</v>
      </c>
      <c r="J4987" t="s">
        <v>1832</v>
      </c>
      <c r="K4987" s="9" t="s">
        <v>243</v>
      </c>
      <c r="L4987" t="s">
        <v>244</v>
      </c>
      <c r="M4987">
        <v>15.99</v>
      </c>
      <c r="N4987">
        <v>4.7969999999999997</v>
      </c>
      <c r="O4987">
        <v>3</v>
      </c>
      <c r="P4987">
        <v>0.25</v>
      </c>
      <c r="Q4987">
        <f>IFERROR(SEARCH("-",R4987)+2, 1)</f>
        <v>1</v>
      </c>
      <c r="R4987" s="9" t="s">
        <v>243</v>
      </c>
      <c r="S4987" s="9" t="b">
        <f>R4987&lt;&gt;K4987</f>
        <v>0</v>
      </c>
      <c r="T4987" t="str">
        <f xml:space="preserve"> TRIM( LEFT(R4987,  IFERROR(   SEARCH(" - ",R4987), LEN(R4987) )    ) )</f>
        <v>Travel</v>
      </c>
      <c r="U4987" t="str">
        <f>MID(R4987, Q4987,LEN(R4987))</f>
        <v>Travel</v>
      </c>
      <c r="V4987" t="s">
        <v>260</v>
      </c>
    </row>
    <row r="4988" spans="1:22" x14ac:dyDescent="0.35">
      <c r="A4988" t="s">
        <v>13811</v>
      </c>
      <c r="B4988" s="1">
        <v>45030</v>
      </c>
      <c r="C4988" t="s">
        <v>17</v>
      </c>
      <c r="D4988" t="s">
        <v>13812</v>
      </c>
      <c r="E4988" t="s">
        <v>185</v>
      </c>
      <c r="F4988" t="s">
        <v>186</v>
      </c>
      <c r="G4988" t="s">
        <v>21</v>
      </c>
      <c r="I4988" t="s">
        <v>13813</v>
      </c>
      <c r="J4988" t="s">
        <v>13814</v>
      </c>
      <c r="K4988" s="9" t="s">
        <v>243</v>
      </c>
      <c r="L4988" t="s">
        <v>244</v>
      </c>
      <c r="M4988">
        <v>12.14</v>
      </c>
      <c r="N4988">
        <v>3.3969999999999998</v>
      </c>
      <c r="O4988">
        <v>14</v>
      </c>
      <c r="P4988">
        <v>0.18</v>
      </c>
      <c r="Q4988">
        <f>IFERROR(SEARCH("-",R4988)+2, 1)</f>
        <v>1</v>
      </c>
      <c r="R4988" s="9" t="s">
        <v>243</v>
      </c>
      <c r="S4988" s="9" t="b">
        <f>R4988&lt;&gt;K4988</f>
        <v>0</v>
      </c>
      <c r="T4988" t="str">
        <f xml:space="preserve"> TRIM( LEFT(R4988,  IFERROR(   SEARCH(" - ",R4988), LEN(R4988) )    ) )</f>
        <v>Travel</v>
      </c>
      <c r="U4988" t="str">
        <f>MID(R4988, Q4988,LEN(R4988))</f>
        <v>Travel</v>
      </c>
    </row>
    <row r="4989" spans="1:22" x14ac:dyDescent="0.35">
      <c r="A4989" t="s">
        <v>11311</v>
      </c>
      <c r="B4989" s="1">
        <v>45535</v>
      </c>
      <c r="C4989" t="s">
        <v>17</v>
      </c>
      <c r="D4989" t="s">
        <v>11312</v>
      </c>
      <c r="E4989" t="s">
        <v>185</v>
      </c>
      <c r="F4989" t="s">
        <v>306</v>
      </c>
      <c r="G4989" t="s">
        <v>21</v>
      </c>
      <c r="H4989" t="s">
        <v>71</v>
      </c>
      <c r="I4989" t="s">
        <v>6456</v>
      </c>
      <c r="J4989" t="s">
        <v>6457</v>
      </c>
      <c r="K4989" s="9" t="s">
        <v>3805</v>
      </c>
      <c r="L4989" t="s">
        <v>6458</v>
      </c>
      <c r="M4989">
        <v>30.99</v>
      </c>
      <c r="N4989">
        <v>11.996</v>
      </c>
      <c r="O4989">
        <v>14</v>
      </c>
      <c r="P4989">
        <v>0.08</v>
      </c>
      <c r="Q4989">
        <f>IFERROR(SEARCH("-",R4989)+2, 1)</f>
        <v>1</v>
      </c>
      <c r="R4989" s="9" t="s">
        <v>3805</v>
      </c>
      <c r="S4989" s="9" t="b">
        <f>R4989&lt;&gt;K4989</f>
        <v>0</v>
      </c>
      <c r="T4989" t="str">
        <f xml:space="preserve"> TRIM( LEFT(R4989,  IFERROR(   SEARCH(" - ",R4989), LEN(R4989) )    ) )</f>
        <v>Photography</v>
      </c>
      <c r="U4989" t="str">
        <f>MID(R4989, Q4989,LEN(R4989))</f>
        <v>Photography</v>
      </c>
      <c r="V4989" t="s">
        <v>71</v>
      </c>
    </row>
    <row r="4990" spans="1:22" x14ac:dyDescent="0.35">
      <c r="A4990" t="s">
        <v>13077</v>
      </c>
      <c r="B4990" s="1">
        <v>45174</v>
      </c>
      <c r="C4990" t="s">
        <v>17</v>
      </c>
      <c r="D4990" t="s">
        <v>3767</v>
      </c>
      <c r="E4990" t="s">
        <v>185</v>
      </c>
      <c r="F4990" t="s">
        <v>186</v>
      </c>
      <c r="G4990" t="s">
        <v>21</v>
      </c>
      <c r="H4990" t="s">
        <v>179</v>
      </c>
      <c r="I4990" t="s">
        <v>3768</v>
      </c>
      <c r="J4990" t="s">
        <v>3769</v>
      </c>
      <c r="K4990" s="9" t="s">
        <v>3623</v>
      </c>
      <c r="L4990" t="s">
        <v>3624</v>
      </c>
      <c r="M4990">
        <v>44.14</v>
      </c>
      <c r="N4990">
        <v>17.495999999999999</v>
      </c>
      <c r="O4990">
        <v>9</v>
      </c>
      <c r="P4990">
        <v>0.08</v>
      </c>
      <c r="Q4990">
        <f>IFERROR(SEARCH("-",R4990)+2, 1)</f>
        <v>12</v>
      </c>
      <c r="R4990" s="9" t="s">
        <v>3623</v>
      </c>
      <c r="S4990" s="9" t="b">
        <f>R4990&lt;&gt;K4990</f>
        <v>0</v>
      </c>
      <c r="T4990" t="str">
        <f xml:space="preserve"> TRIM( LEFT(R4990,  IFERROR(   SEARCH(" - ",R4990), LEN(R4990) )    ) )</f>
        <v>Clothing</v>
      </c>
      <c r="U4990" t="str">
        <f>MID(R4990, Q4990,LEN(R4990))</f>
        <v>Bottoms</v>
      </c>
      <c r="V4990" t="s">
        <v>179</v>
      </c>
    </row>
    <row r="4991" spans="1:22" x14ac:dyDescent="0.35">
      <c r="A4991" t="s">
        <v>13332</v>
      </c>
      <c r="B4991" s="1">
        <v>44984</v>
      </c>
      <c r="C4991" t="s">
        <v>17</v>
      </c>
      <c r="D4991" t="s">
        <v>3415</v>
      </c>
      <c r="E4991" t="s">
        <v>185</v>
      </c>
      <c r="F4991" t="s">
        <v>186</v>
      </c>
      <c r="G4991" t="s">
        <v>21</v>
      </c>
      <c r="H4991" t="s">
        <v>164</v>
      </c>
      <c r="I4991" t="s">
        <v>3416</v>
      </c>
      <c r="J4991" t="s">
        <v>3417</v>
      </c>
      <c r="K4991" s="9" t="s">
        <v>2581</v>
      </c>
      <c r="L4991" t="s">
        <v>3418</v>
      </c>
      <c r="M4991">
        <v>19.14</v>
      </c>
      <c r="N4991">
        <v>7.4960000000000004</v>
      </c>
      <c r="O4991">
        <v>15</v>
      </c>
      <c r="P4991">
        <v>0.09</v>
      </c>
      <c r="Q4991">
        <f>IFERROR(SEARCH("-",R4991)+2, 1)</f>
        <v>1</v>
      </c>
      <c r="R4991" s="9" t="s">
        <v>2581</v>
      </c>
      <c r="S4991" s="9" t="b">
        <f>R4991&lt;&gt;K4991</f>
        <v>0</v>
      </c>
      <c r="T4991" t="str">
        <f xml:space="preserve"> TRIM( LEFT(R4991,  IFERROR(   SEARCH(" - ",R4991), LEN(R4991) )    ) )</f>
        <v>Clothing</v>
      </c>
      <c r="U4991" t="str">
        <f>MID(R4991, Q4991,LEN(R4991))</f>
        <v>Clothing</v>
      </c>
      <c r="V4991" t="s">
        <v>164</v>
      </c>
    </row>
    <row r="4992" spans="1:22" x14ac:dyDescent="0.35">
      <c r="A4992" t="s">
        <v>6266</v>
      </c>
      <c r="B4992" s="1">
        <v>45670</v>
      </c>
      <c r="C4992" t="s">
        <v>17</v>
      </c>
      <c r="D4992" t="s">
        <v>1548</v>
      </c>
      <c r="E4992" t="s">
        <v>185</v>
      </c>
      <c r="F4992" t="s">
        <v>306</v>
      </c>
      <c r="G4992" t="s">
        <v>21</v>
      </c>
      <c r="H4992" t="s">
        <v>31</v>
      </c>
      <c r="I4992" t="s">
        <v>5711</v>
      </c>
      <c r="J4992" t="s">
        <v>5712</v>
      </c>
      <c r="K4992" s="9" t="s">
        <v>136</v>
      </c>
      <c r="L4992" t="s">
        <v>5439</v>
      </c>
      <c r="M4992">
        <v>61.41</v>
      </c>
      <c r="N4992">
        <v>18.997</v>
      </c>
      <c r="O4992">
        <v>15</v>
      </c>
      <c r="P4992">
        <v>7.0000000000000007E-2</v>
      </c>
      <c r="Q4992">
        <f>IFERROR(SEARCH("-",R4992)+2, 1)</f>
        <v>1</v>
      </c>
      <c r="R4992" s="9" t="s">
        <v>136</v>
      </c>
      <c r="S4992" s="9" t="b">
        <f>R4992&lt;&gt;K4992</f>
        <v>0</v>
      </c>
      <c r="T4992" t="str">
        <f xml:space="preserve"> TRIM( LEFT(R4992,  IFERROR(   SEARCH(" - ",R4992), LEN(R4992) )    ) )</f>
        <v>Health</v>
      </c>
      <c r="U4992" t="str">
        <f>MID(R4992, Q4992,LEN(R4992))</f>
        <v>Health</v>
      </c>
      <c r="V4992" t="s">
        <v>31</v>
      </c>
    </row>
    <row r="4993" spans="1:22" x14ac:dyDescent="0.35">
      <c r="A4993" t="s">
        <v>2210</v>
      </c>
      <c r="B4993" s="1">
        <v>45298</v>
      </c>
      <c r="C4993" t="s">
        <v>17</v>
      </c>
      <c r="D4993" t="s">
        <v>2211</v>
      </c>
      <c r="E4993" t="s">
        <v>185</v>
      </c>
      <c r="F4993" t="s">
        <v>306</v>
      </c>
      <c r="G4993" t="s">
        <v>21</v>
      </c>
      <c r="H4993" t="s">
        <v>49</v>
      </c>
      <c r="I4993" t="s">
        <v>2212</v>
      </c>
      <c r="J4993" t="s">
        <v>2213</v>
      </c>
      <c r="L4993" t="s">
        <v>2214</v>
      </c>
      <c r="M4993">
        <v>69.989999999999995</v>
      </c>
      <c r="N4993">
        <v>20.997</v>
      </c>
      <c r="O4993">
        <v>6</v>
      </c>
      <c r="P4993">
        <v>0.08</v>
      </c>
      <c r="Q4993">
        <f>IFERROR(SEARCH("-",R4993)+2, 1)</f>
        <v>1</v>
      </c>
      <c r="R4993" s="9" t="s">
        <v>793</v>
      </c>
      <c r="S4993" s="9" t="b">
        <f>R4993&lt;&gt;K4993</f>
        <v>1</v>
      </c>
      <c r="T4993" t="str">
        <f xml:space="preserve"> TRIM( LEFT(R4993,  IFERROR(   SEARCH(" - ",R4993), LEN(R4993) )    ) )</f>
        <v>Audio</v>
      </c>
      <c r="U4993" t="str">
        <f>MID(R4993, Q4993,LEN(R4993))</f>
        <v>Audio</v>
      </c>
      <c r="V4993" t="s">
        <v>49</v>
      </c>
    </row>
    <row r="4994" spans="1:22" x14ac:dyDescent="0.35">
      <c r="A4994" t="s">
        <v>2117</v>
      </c>
      <c r="B4994" s="1">
        <v>45569</v>
      </c>
      <c r="C4994" t="s">
        <v>17</v>
      </c>
      <c r="D4994" t="s">
        <v>2118</v>
      </c>
      <c r="E4994" t="s">
        <v>185</v>
      </c>
      <c r="F4994" t="s">
        <v>306</v>
      </c>
      <c r="G4994" t="s">
        <v>21</v>
      </c>
      <c r="I4994" t="s">
        <v>2119</v>
      </c>
      <c r="J4994" t="s">
        <v>2120</v>
      </c>
      <c r="K4994" s="9" t="s">
        <v>2121</v>
      </c>
      <c r="L4994" t="s">
        <v>2122</v>
      </c>
      <c r="M4994">
        <v>199.99</v>
      </c>
      <c r="N4994">
        <v>59.997</v>
      </c>
      <c r="O4994">
        <v>2</v>
      </c>
      <c r="P4994">
        <v>0.24</v>
      </c>
      <c r="Q4994">
        <f>IFERROR(SEARCH("-",R4994)+2, 1)</f>
        <v>1</v>
      </c>
      <c r="R4994" s="9" t="s">
        <v>2121</v>
      </c>
      <c r="S4994" s="9" t="b">
        <f>R4994&lt;&gt;K4994</f>
        <v>0</v>
      </c>
      <c r="T4994" t="str">
        <f xml:space="preserve"> TRIM( LEFT(R4994,  IFERROR(   SEARCH(" - ",R4994), LEN(R4994) )    ) )</f>
        <v>Tools</v>
      </c>
      <c r="U4994" t="str">
        <f>MID(R4994, Q4994,LEN(R4994))</f>
        <v>Tools</v>
      </c>
    </row>
    <row r="4995" spans="1:22" x14ac:dyDescent="0.35">
      <c r="A4995" t="s">
        <v>5182</v>
      </c>
      <c r="B4995" s="1">
        <v>45430</v>
      </c>
      <c r="C4995" t="s">
        <v>17</v>
      </c>
      <c r="D4995" t="s">
        <v>5183</v>
      </c>
      <c r="E4995" t="s">
        <v>185</v>
      </c>
      <c r="F4995" t="s">
        <v>186</v>
      </c>
      <c r="G4995" t="s">
        <v>21</v>
      </c>
      <c r="H4995" t="s">
        <v>49</v>
      </c>
      <c r="I4995" t="s">
        <v>5184</v>
      </c>
      <c r="J4995" t="s">
        <v>5185</v>
      </c>
      <c r="K4995" s="9" t="s">
        <v>1013</v>
      </c>
      <c r="L4995" t="s">
        <v>5186</v>
      </c>
      <c r="M4995">
        <v>5.99</v>
      </c>
      <c r="N4995">
        <v>2.3959999999999999</v>
      </c>
      <c r="O4995">
        <v>19</v>
      </c>
      <c r="Q4995">
        <f>IFERROR(SEARCH("-",R4995)+2, 1)</f>
        <v>8</v>
      </c>
      <c r="R4995" s="9" t="s">
        <v>1013</v>
      </c>
      <c r="S4995" s="9" t="b">
        <f>R4995&lt;&gt;K4995</f>
        <v>0</v>
      </c>
      <c r="T4995" t="str">
        <f xml:space="preserve"> TRIM( LEFT(R4995,  IFERROR(   SEARCH(" - ",R4995), LEN(R4995) )    ) )</f>
        <v>Food</v>
      </c>
      <c r="U4995" t="str">
        <f>MID(R4995, Q4995,LEN(R4995))</f>
        <v>Prepared Meals</v>
      </c>
      <c r="V4995" t="s">
        <v>49</v>
      </c>
    </row>
    <row r="4996" spans="1:22" x14ac:dyDescent="0.35">
      <c r="A4996" t="s">
        <v>8627</v>
      </c>
      <c r="B4996" s="1">
        <v>45502</v>
      </c>
      <c r="C4996" t="s">
        <v>17</v>
      </c>
      <c r="D4996" t="s">
        <v>8628</v>
      </c>
      <c r="E4996" t="s">
        <v>185</v>
      </c>
      <c r="F4996" t="s">
        <v>306</v>
      </c>
      <c r="G4996" t="s">
        <v>21</v>
      </c>
      <c r="H4996" t="s">
        <v>49</v>
      </c>
      <c r="I4996" t="s">
        <v>8629</v>
      </c>
      <c r="J4996" t="s">
        <v>8630</v>
      </c>
      <c r="K4996" s="9" t="s">
        <v>513</v>
      </c>
      <c r="L4996" t="s">
        <v>514</v>
      </c>
      <c r="M4996">
        <v>29.99</v>
      </c>
      <c r="N4996">
        <v>8.9969999999999999</v>
      </c>
      <c r="O4996">
        <v>17</v>
      </c>
      <c r="P4996">
        <v>0.27</v>
      </c>
      <c r="Q4996">
        <f>IFERROR(SEARCH("-",R4996)+2, 1)</f>
        <v>1</v>
      </c>
      <c r="R4996" s="9" t="s">
        <v>513</v>
      </c>
      <c r="S4996" s="9" t="b">
        <f>R4996&lt;&gt;K4996</f>
        <v>0</v>
      </c>
      <c r="T4996" t="str">
        <f xml:space="preserve"> TRIM( LEFT(R4996,  IFERROR(   SEARCH(" - ",R4996), LEN(R4996) )    ) )</f>
        <v>Fitness</v>
      </c>
      <c r="U4996" t="str">
        <f>MID(R4996, Q4996,LEN(R4996))</f>
        <v>Fitness</v>
      </c>
      <c r="V4996" t="s">
        <v>49</v>
      </c>
    </row>
    <row r="4997" spans="1:22" x14ac:dyDescent="0.35">
      <c r="A4997" t="s">
        <v>12169</v>
      </c>
      <c r="B4997" s="1">
        <v>45100</v>
      </c>
      <c r="C4997" t="s">
        <v>17</v>
      </c>
      <c r="D4997" t="s">
        <v>6408</v>
      </c>
      <c r="E4997" t="s">
        <v>185</v>
      </c>
      <c r="F4997" t="s">
        <v>306</v>
      </c>
      <c r="G4997" t="s">
        <v>21</v>
      </c>
      <c r="H4997" t="s">
        <v>164</v>
      </c>
      <c r="I4997" t="s">
        <v>11728</v>
      </c>
      <c r="J4997" t="s">
        <v>11729</v>
      </c>
      <c r="K4997" s="9" t="s">
        <v>513</v>
      </c>
      <c r="L4997" t="s">
        <v>514</v>
      </c>
      <c r="M4997">
        <v>11.99</v>
      </c>
      <c r="N4997">
        <v>3.347</v>
      </c>
      <c r="O4997">
        <v>10</v>
      </c>
      <c r="P4997">
        <v>0.21</v>
      </c>
      <c r="Q4997">
        <f>IFERROR(SEARCH("-",R4997)+2, 1)</f>
        <v>1</v>
      </c>
      <c r="R4997" s="9" t="s">
        <v>513</v>
      </c>
      <c r="S4997" s="9" t="b">
        <f>R4997&lt;&gt;K4997</f>
        <v>0</v>
      </c>
      <c r="T4997" t="str">
        <f xml:space="preserve"> TRIM( LEFT(R4997,  IFERROR(   SEARCH(" - ",R4997), LEN(R4997) )    ) )</f>
        <v>Fitness</v>
      </c>
      <c r="U4997" t="str">
        <f>MID(R4997, Q4997,LEN(R4997))</f>
        <v>Fitness</v>
      </c>
      <c r="V4997" t="s">
        <v>164</v>
      </c>
    </row>
    <row r="4998" spans="1:22" x14ac:dyDescent="0.35">
      <c r="A4998" t="s">
        <v>13658</v>
      </c>
      <c r="B4998" s="1">
        <v>45138</v>
      </c>
      <c r="C4998" t="s">
        <v>17</v>
      </c>
      <c r="D4998" t="s">
        <v>3880</v>
      </c>
      <c r="E4998" t="s">
        <v>185</v>
      </c>
      <c r="F4998" t="s">
        <v>306</v>
      </c>
      <c r="G4998" t="s">
        <v>21</v>
      </c>
      <c r="H4998" t="s">
        <v>202</v>
      </c>
      <c r="I4998" t="s">
        <v>3881</v>
      </c>
      <c r="J4998" t="s">
        <v>3882</v>
      </c>
      <c r="K4998" s="9" t="s">
        <v>513</v>
      </c>
      <c r="L4998" t="s">
        <v>514</v>
      </c>
      <c r="M4998">
        <v>12.14</v>
      </c>
      <c r="N4998">
        <v>4.6959999999999997</v>
      </c>
      <c r="O4998">
        <v>5</v>
      </c>
      <c r="P4998">
        <v>0.31</v>
      </c>
      <c r="Q4998">
        <f>IFERROR(SEARCH("-",R4998)+2, 1)</f>
        <v>1</v>
      </c>
      <c r="R4998" s="9" t="s">
        <v>513</v>
      </c>
      <c r="S4998" s="9" t="b">
        <f>R4998&lt;&gt;K4998</f>
        <v>0</v>
      </c>
      <c r="T4998" t="str">
        <f xml:space="preserve"> TRIM( LEFT(R4998,  IFERROR(   SEARCH(" - ",R4998), LEN(R4998) )    ) )</f>
        <v>Fitness</v>
      </c>
      <c r="U4998" t="str">
        <f>MID(R4998, Q4998,LEN(R4998))</f>
        <v>Fitness</v>
      </c>
      <c r="V4998" t="s">
        <v>202</v>
      </c>
    </row>
    <row r="4999" spans="1:22" x14ac:dyDescent="0.35">
      <c r="A4999" t="s">
        <v>17555</v>
      </c>
      <c r="B4999" s="1">
        <v>45626</v>
      </c>
      <c r="C4999" t="s">
        <v>17</v>
      </c>
      <c r="D4999" t="s">
        <v>8211</v>
      </c>
      <c r="E4999" t="s">
        <v>185</v>
      </c>
      <c r="F4999" t="s">
        <v>186</v>
      </c>
      <c r="G4999" t="s">
        <v>21</v>
      </c>
      <c r="H4999" t="s">
        <v>260</v>
      </c>
      <c r="I4999" t="s">
        <v>8212</v>
      </c>
      <c r="J4999" t="s">
        <v>8213</v>
      </c>
      <c r="K4999" s="9" t="s">
        <v>513</v>
      </c>
      <c r="L4999" t="s">
        <v>514</v>
      </c>
      <c r="M4999">
        <v>34.99</v>
      </c>
      <c r="N4999">
        <v>10.497</v>
      </c>
      <c r="O4999">
        <v>20</v>
      </c>
      <c r="P4999">
        <v>0.12</v>
      </c>
      <c r="Q4999">
        <f>IFERROR(SEARCH("-",R4999)+2, 1)</f>
        <v>1</v>
      </c>
      <c r="R4999" s="9" t="s">
        <v>513</v>
      </c>
      <c r="S4999" s="9" t="b">
        <f>R4999&lt;&gt;K4999</f>
        <v>0</v>
      </c>
      <c r="T4999" t="str">
        <f xml:space="preserve"> TRIM( LEFT(R4999,  IFERROR(   SEARCH(" - ",R4999), LEN(R4999) )    ) )</f>
        <v>Fitness</v>
      </c>
      <c r="U4999" t="str">
        <f>MID(R4999, Q4999,LEN(R4999))</f>
        <v>Fitness</v>
      </c>
      <c r="V4999" t="s">
        <v>260</v>
      </c>
    </row>
    <row r="5000" spans="1:22" x14ac:dyDescent="0.35">
      <c r="A5000" t="s">
        <v>11297</v>
      </c>
      <c r="B5000" s="1">
        <v>45564</v>
      </c>
      <c r="C5000" t="s">
        <v>27</v>
      </c>
      <c r="D5000" t="s">
        <v>11298</v>
      </c>
      <c r="E5000" t="s">
        <v>78</v>
      </c>
      <c r="F5000" t="s">
        <v>395</v>
      </c>
      <c r="G5000" t="s">
        <v>21</v>
      </c>
      <c r="H5000" t="s">
        <v>40</v>
      </c>
      <c r="I5000" t="s">
        <v>6028</v>
      </c>
      <c r="J5000" t="s">
        <v>6029</v>
      </c>
      <c r="K5000" s="9" t="s">
        <v>34</v>
      </c>
      <c r="L5000" t="s">
        <v>603</v>
      </c>
      <c r="M5000">
        <v>3.99</v>
      </c>
      <c r="N5000">
        <v>1.196</v>
      </c>
      <c r="O5000">
        <v>13</v>
      </c>
      <c r="P5000">
        <v>0.1</v>
      </c>
      <c r="Q5000">
        <f>IFERROR(SEARCH("-",R5000)+2, 1)</f>
        <v>8</v>
      </c>
      <c r="R5000" s="9" t="s">
        <v>34</v>
      </c>
      <c r="S5000" s="9" t="b">
        <f>R5000&lt;&gt;K5000</f>
        <v>0</v>
      </c>
      <c r="T5000" t="str">
        <f xml:space="preserve"> TRIM( LEFT(R5000,  IFERROR(   SEARCH(" - ",R5000), LEN(R5000) )    ) )</f>
        <v>Food</v>
      </c>
      <c r="U5000" t="str">
        <f>MID(R5000, Q5000,LEN(R5000))</f>
        <v>Condiments</v>
      </c>
      <c r="V5000" t="s">
        <v>40</v>
      </c>
    </row>
    <row r="5001" spans="1:22" x14ac:dyDescent="0.35">
      <c r="A5001" t="s">
        <v>6371</v>
      </c>
      <c r="B5001" s="1">
        <v>45721</v>
      </c>
      <c r="C5001" t="s">
        <v>27</v>
      </c>
      <c r="D5001" t="s">
        <v>1010</v>
      </c>
      <c r="E5001" t="s">
        <v>78</v>
      </c>
      <c r="F5001" t="s">
        <v>79</v>
      </c>
      <c r="G5001" t="s">
        <v>21</v>
      </c>
      <c r="H5001" t="s">
        <v>164</v>
      </c>
      <c r="I5001" t="s">
        <v>5918</v>
      </c>
      <c r="J5001" t="s">
        <v>5919</v>
      </c>
      <c r="K5001" s="9" t="s">
        <v>1115</v>
      </c>
      <c r="L5001" t="s">
        <v>5920</v>
      </c>
      <c r="M5001">
        <v>81.41</v>
      </c>
      <c r="N5001">
        <v>32.996000000000002</v>
      </c>
      <c r="O5001">
        <v>12</v>
      </c>
      <c r="P5001">
        <v>0.05</v>
      </c>
      <c r="Q5001">
        <f>IFERROR(SEARCH("-",R5001)+2, 1)</f>
        <v>1</v>
      </c>
      <c r="R5001" s="9" t="s">
        <v>1115</v>
      </c>
      <c r="S5001" s="9" t="b">
        <f>R5001&lt;&gt;K5001</f>
        <v>0</v>
      </c>
      <c r="T5001" t="str">
        <f xml:space="preserve"> TRIM( LEFT(R5001,  IFERROR(   SEARCH(" - ",R5001), LEN(R5001) )    ) )</f>
        <v>Electronics</v>
      </c>
      <c r="U5001" t="str">
        <f>MID(R5001, Q5001,LEN(R5001))</f>
        <v>Electronics</v>
      </c>
      <c r="V5001" t="s">
        <v>164</v>
      </c>
    </row>
    <row r="5002" spans="1:22" x14ac:dyDescent="0.35">
      <c r="A5002" t="s">
        <v>4513</v>
      </c>
      <c r="B5002" s="1">
        <v>45497</v>
      </c>
      <c r="C5002" t="s">
        <v>27</v>
      </c>
      <c r="D5002" t="s">
        <v>4514</v>
      </c>
      <c r="E5002" t="s">
        <v>78</v>
      </c>
      <c r="F5002" t="s">
        <v>395</v>
      </c>
      <c r="G5002" t="s">
        <v>21</v>
      </c>
      <c r="H5002" t="s">
        <v>179</v>
      </c>
      <c r="I5002" t="s">
        <v>4515</v>
      </c>
      <c r="J5002" t="s">
        <v>4516</v>
      </c>
      <c r="K5002" s="9" t="s">
        <v>793</v>
      </c>
      <c r="L5002" t="s">
        <v>2634</v>
      </c>
      <c r="M5002">
        <v>39.99</v>
      </c>
      <c r="N5002">
        <v>11.997</v>
      </c>
      <c r="O5002">
        <v>13</v>
      </c>
      <c r="P5002">
        <v>0.34</v>
      </c>
      <c r="Q5002">
        <f>IFERROR(SEARCH("-",R5002)+2, 1)</f>
        <v>1</v>
      </c>
      <c r="R5002" s="9" t="s">
        <v>793</v>
      </c>
      <c r="S5002" s="9" t="b">
        <f>R5002&lt;&gt;K5002</f>
        <v>0</v>
      </c>
      <c r="T5002" t="str">
        <f xml:space="preserve"> TRIM( LEFT(R5002,  IFERROR(   SEARCH(" - ",R5002), LEN(R5002) )    ) )</f>
        <v>Audio</v>
      </c>
      <c r="U5002" t="str">
        <f>MID(R5002, Q5002,LEN(R5002))</f>
        <v>Audio</v>
      </c>
      <c r="V5002" t="s">
        <v>179</v>
      </c>
    </row>
    <row r="5003" spans="1:22" x14ac:dyDescent="0.35">
      <c r="A5003" t="s">
        <v>3005</v>
      </c>
      <c r="B5003" s="1">
        <v>45489</v>
      </c>
      <c r="C5003" t="s">
        <v>27</v>
      </c>
      <c r="D5003" t="s">
        <v>3006</v>
      </c>
      <c r="E5003" t="s">
        <v>78</v>
      </c>
      <c r="F5003" t="s">
        <v>593</v>
      </c>
      <c r="G5003" t="s">
        <v>21</v>
      </c>
      <c r="H5003" t="s">
        <v>164</v>
      </c>
      <c r="I5003" t="s">
        <v>3007</v>
      </c>
      <c r="J5003" t="s">
        <v>3008</v>
      </c>
      <c r="K5003" s="9" t="s">
        <v>2019</v>
      </c>
      <c r="L5003" t="s">
        <v>3009</v>
      </c>
      <c r="M5003">
        <v>39.99</v>
      </c>
      <c r="N5003">
        <v>11.997</v>
      </c>
      <c r="O5003">
        <v>18</v>
      </c>
      <c r="P5003">
        <v>0.09</v>
      </c>
      <c r="Q5003">
        <f>IFERROR(SEARCH("-",R5003)+2, 1)</f>
        <v>1</v>
      </c>
      <c r="R5003" s="9" t="s">
        <v>2019</v>
      </c>
      <c r="S5003" s="9" t="b">
        <f>R5003&lt;&gt;K5003</f>
        <v>0</v>
      </c>
      <c r="T5003" t="str">
        <f xml:space="preserve"> TRIM( LEFT(R5003,  IFERROR(   SEARCH(" - ",R5003), LEN(R5003) )    ) )</f>
        <v>Music</v>
      </c>
      <c r="U5003" t="str">
        <f>MID(R5003, Q5003,LEN(R5003))</f>
        <v>Music</v>
      </c>
      <c r="V5003" t="s">
        <v>164</v>
      </c>
    </row>
    <row r="5004" spans="1:22" x14ac:dyDescent="0.35">
      <c r="A5004" t="s">
        <v>12976</v>
      </c>
      <c r="B5004" s="1">
        <v>45177</v>
      </c>
      <c r="C5004" t="s">
        <v>27</v>
      </c>
      <c r="D5004" t="s">
        <v>4499</v>
      </c>
      <c r="E5004" t="s">
        <v>78</v>
      </c>
      <c r="F5004" t="s">
        <v>593</v>
      </c>
      <c r="G5004" t="s">
        <v>21</v>
      </c>
      <c r="H5004" t="s">
        <v>179</v>
      </c>
      <c r="I5004" t="s">
        <v>4500</v>
      </c>
      <c r="J5004" t="s">
        <v>4501</v>
      </c>
      <c r="L5004" t="s">
        <v>4502</v>
      </c>
      <c r="M5004">
        <v>49.14</v>
      </c>
      <c r="N5004">
        <v>19.495999999999999</v>
      </c>
      <c r="O5004">
        <v>12</v>
      </c>
      <c r="P5004">
        <v>0.11</v>
      </c>
      <c r="Q5004">
        <f>IFERROR(SEARCH("-",R5004)+2, 1)</f>
        <v>1</v>
      </c>
      <c r="R5004" s="9" t="s">
        <v>2019</v>
      </c>
      <c r="S5004" s="9" t="b">
        <f>R5004&lt;&gt;K5004</f>
        <v>1</v>
      </c>
      <c r="T5004" t="str">
        <f xml:space="preserve"> TRIM( LEFT(R5004,  IFERROR(   SEARCH(" - ",R5004), LEN(R5004) )    ) )</f>
        <v>Music</v>
      </c>
      <c r="U5004" t="str">
        <f>MID(R5004, Q5004,LEN(R5004))</f>
        <v>Music</v>
      </c>
      <c r="V5004" t="s">
        <v>179</v>
      </c>
    </row>
    <row r="5005" spans="1:22" x14ac:dyDescent="0.35">
      <c r="A5005" t="s">
        <v>12409</v>
      </c>
      <c r="B5005" s="1">
        <v>45133</v>
      </c>
      <c r="C5005" t="s">
        <v>27</v>
      </c>
      <c r="D5005" t="s">
        <v>359</v>
      </c>
      <c r="E5005" t="s">
        <v>78</v>
      </c>
      <c r="F5005" t="s">
        <v>79</v>
      </c>
      <c r="G5005" t="s">
        <v>21</v>
      </c>
      <c r="H5005" t="s">
        <v>71</v>
      </c>
      <c r="I5005" t="s">
        <v>361</v>
      </c>
      <c r="J5005" t="s">
        <v>362</v>
      </c>
      <c r="K5005" s="9" t="s">
        <v>363</v>
      </c>
      <c r="L5005" t="s">
        <v>364</v>
      </c>
      <c r="M5005">
        <v>48.99</v>
      </c>
      <c r="N5005">
        <v>14.446999999999999</v>
      </c>
      <c r="O5005">
        <v>12</v>
      </c>
      <c r="Q5005">
        <f>IFERROR(SEARCH("-",R5005)+2, 1)</f>
        <v>1</v>
      </c>
      <c r="R5005" s="9" t="s">
        <v>363</v>
      </c>
      <c r="S5005" s="9" t="b">
        <f>R5005&lt;&gt;K5005</f>
        <v>0</v>
      </c>
      <c r="T5005" t="str">
        <f xml:space="preserve"> TRIM( LEFT(R5005,  IFERROR(   SEARCH(" - ",R5005), LEN(R5005) )    ) )</f>
        <v>Automotive</v>
      </c>
      <c r="U5005" t="str">
        <f>MID(R5005, Q5005,LEN(R5005))</f>
        <v>Automotive</v>
      </c>
      <c r="V5005" t="s">
        <v>71</v>
      </c>
    </row>
    <row r="5006" spans="1:22" x14ac:dyDescent="0.35">
      <c r="A5006" t="s">
        <v>5661</v>
      </c>
      <c r="B5006" s="1">
        <v>45419</v>
      </c>
      <c r="C5006" t="s">
        <v>27</v>
      </c>
      <c r="D5006" t="s">
        <v>2892</v>
      </c>
      <c r="E5006" t="s">
        <v>78</v>
      </c>
      <c r="F5006" t="s">
        <v>117</v>
      </c>
      <c r="G5006" t="s">
        <v>21</v>
      </c>
      <c r="H5006" t="s">
        <v>260</v>
      </c>
      <c r="I5006" t="s">
        <v>2893</v>
      </c>
      <c r="J5006" t="s">
        <v>2894</v>
      </c>
      <c r="K5006" s="9" t="s">
        <v>391</v>
      </c>
      <c r="L5006" t="s">
        <v>2294</v>
      </c>
      <c r="M5006">
        <v>19.989999999999998</v>
      </c>
      <c r="N5006">
        <v>5.9969999999999999</v>
      </c>
      <c r="O5006">
        <v>19</v>
      </c>
      <c r="P5006">
        <v>0.23</v>
      </c>
      <c r="Q5006">
        <f>IFERROR(SEARCH("-",R5006)+2, 1)</f>
        <v>1</v>
      </c>
      <c r="R5006" s="9" t="s">
        <v>391</v>
      </c>
      <c r="S5006" s="9" t="b">
        <f>R5006&lt;&gt;K5006</f>
        <v>0</v>
      </c>
      <c r="T5006" t="str">
        <f xml:space="preserve"> TRIM( LEFT(R5006,  IFERROR(   SEARCH(" - ",R5006), LEN(R5006) )    ) )</f>
        <v>Kitchen</v>
      </c>
      <c r="U5006" t="str">
        <f>MID(R5006, Q5006,LEN(R5006))</f>
        <v>Kitchen</v>
      </c>
      <c r="V5006" t="s">
        <v>260</v>
      </c>
    </row>
    <row r="5007" spans="1:22" x14ac:dyDescent="0.35">
      <c r="A5007" t="s">
        <v>6167</v>
      </c>
      <c r="B5007" s="1">
        <v>45741</v>
      </c>
      <c r="C5007" t="s">
        <v>27</v>
      </c>
      <c r="D5007" t="s">
        <v>1197</v>
      </c>
      <c r="E5007" t="s">
        <v>78</v>
      </c>
      <c r="F5007" t="s">
        <v>395</v>
      </c>
      <c r="G5007" t="s">
        <v>21</v>
      </c>
      <c r="H5007" t="s">
        <v>49</v>
      </c>
      <c r="I5007" t="s">
        <v>6168</v>
      </c>
      <c r="J5007" t="s">
        <v>6169</v>
      </c>
      <c r="K5007" s="9" t="s">
        <v>391</v>
      </c>
      <c r="L5007" t="s">
        <v>2294</v>
      </c>
      <c r="M5007">
        <v>14.41</v>
      </c>
      <c r="N5007">
        <v>6.1959999999999997</v>
      </c>
      <c r="O5007">
        <v>10</v>
      </c>
      <c r="P5007">
        <v>0.08</v>
      </c>
      <c r="Q5007">
        <f>IFERROR(SEARCH("-",R5007)+2, 1)</f>
        <v>1</v>
      </c>
      <c r="R5007" s="9" t="s">
        <v>391</v>
      </c>
      <c r="S5007" s="9" t="b">
        <f>R5007&lt;&gt;K5007</f>
        <v>0</v>
      </c>
      <c r="T5007" t="str">
        <f xml:space="preserve"> TRIM( LEFT(R5007,  IFERROR(   SEARCH(" - ",R5007), LEN(R5007) )    ) )</f>
        <v>Kitchen</v>
      </c>
      <c r="U5007" t="str">
        <f>MID(R5007, Q5007,LEN(R5007))</f>
        <v>Kitchen</v>
      </c>
      <c r="V5007" t="s">
        <v>49</v>
      </c>
    </row>
    <row r="5008" spans="1:22" x14ac:dyDescent="0.35">
      <c r="A5008" t="s">
        <v>6479</v>
      </c>
      <c r="B5008" s="1">
        <v>45674</v>
      </c>
      <c r="C5008" t="s">
        <v>27</v>
      </c>
      <c r="D5008" t="s">
        <v>5883</v>
      </c>
      <c r="E5008" t="s">
        <v>78</v>
      </c>
      <c r="F5008" t="s">
        <v>247</v>
      </c>
      <c r="G5008" t="s">
        <v>21</v>
      </c>
      <c r="H5008" t="s">
        <v>31</v>
      </c>
      <c r="I5008" t="s">
        <v>4956</v>
      </c>
      <c r="J5008" t="s">
        <v>4957</v>
      </c>
      <c r="K5008" s="9" t="s">
        <v>391</v>
      </c>
      <c r="L5008" t="s">
        <v>2294</v>
      </c>
      <c r="M5008">
        <v>17.41</v>
      </c>
      <c r="N5008">
        <v>5.7969999999999997</v>
      </c>
      <c r="O5008">
        <v>18</v>
      </c>
      <c r="P5008">
        <v>0.15</v>
      </c>
      <c r="Q5008">
        <f>IFERROR(SEARCH("-",R5008)+2, 1)</f>
        <v>1</v>
      </c>
      <c r="R5008" s="9" t="s">
        <v>391</v>
      </c>
      <c r="S5008" s="9" t="b">
        <f>R5008&lt;&gt;K5008</f>
        <v>0</v>
      </c>
      <c r="T5008" t="str">
        <f xml:space="preserve"> TRIM( LEFT(R5008,  IFERROR(   SEARCH(" - ",R5008), LEN(R5008) )    ) )</f>
        <v>Kitchen</v>
      </c>
      <c r="U5008" t="str">
        <f>MID(R5008, Q5008,LEN(R5008))</f>
        <v>Kitchen</v>
      </c>
      <c r="V5008" t="s">
        <v>31</v>
      </c>
    </row>
    <row r="5009" spans="1:22" x14ac:dyDescent="0.35">
      <c r="A5009" t="s">
        <v>6849</v>
      </c>
      <c r="B5009" s="1">
        <v>45686</v>
      </c>
      <c r="C5009" t="s">
        <v>27</v>
      </c>
      <c r="D5009" t="s">
        <v>335</v>
      </c>
      <c r="E5009" t="s">
        <v>78</v>
      </c>
      <c r="F5009" t="s">
        <v>247</v>
      </c>
      <c r="G5009" t="s">
        <v>21</v>
      </c>
      <c r="H5009" t="s">
        <v>179</v>
      </c>
      <c r="I5009" t="s">
        <v>2893</v>
      </c>
      <c r="J5009" t="s">
        <v>2894</v>
      </c>
      <c r="K5009" s="9" t="s">
        <v>391</v>
      </c>
      <c r="L5009" t="s">
        <v>2294</v>
      </c>
      <c r="M5009">
        <v>21.41</v>
      </c>
      <c r="N5009">
        <v>6.9969999999999999</v>
      </c>
      <c r="O5009">
        <v>1</v>
      </c>
      <c r="P5009">
        <v>0.17</v>
      </c>
      <c r="Q5009">
        <f>IFERROR(SEARCH("-",R5009)+2, 1)</f>
        <v>1</v>
      </c>
      <c r="R5009" s="9" t="s">
        <v>391</v>
      </c>
      <c r="S5009" s="9" t="b">
        <f>R5009&lt;&gt;K5009</f>
        <v>0</v>
      </c>
      <c r="T5009" t="str">
        <f xml:space="preserve"> TRIM( LEFT(R5009,  IFERROR(   SEARCH(" - ",R5009), LEN(R5009) )    ) )</f>
        <v>Kitchen</v>
      </c>
      <c r="U5009" t="str">
        <f>MID(R5009, Q5009,LEN(R5009))</f>
        <v>Kitchen</v>
      </c>
      <c r="V5009" t="s">
        <v>179</v>
      </c>
    </row>
    <row r="5010" spans="1:22" x14ac:dyDescent="0.35">
      <c r="A5010" t="s">
        <v>16533</v>
      </c>
      <c r="B5010" s="1">
        <v>44962</v>
      </c>
      <c r="C5010" t="s">
        <v>27</v>
      </c>
      <c r="D5010" t="s">
        <v>16534</v>
      </c>
      <c r="E5010" t="s">
        <v>78</v>
      </c>
      <c r="F5010" t="s">
        <v>247</v>
      </c>
      <c r="H5010" t="s">
        <v>31</v>
      </c>
      <c r="I5010" t="s">
        <v>3148</v>
      </c>
      <c r="J5010" t="s">
        <v>3149</v>
      </c>
      <c r="K5010" s="9" t="s">
        <v>391</v>
      </c>
      <c r="L5010" t="s">
        <v>2294</v>
      </c>
      <c r="M5010">
        <v>10.24</v>
      </c>
      <c r="N5010">
        <v>4.1459999999999999</v>
      </c>
      <c r="O5010">
        <v>10</v>
      </c>
      <c r="P5010">
        <v>0.06</v>
      </c>
      <c r="Q5010">
        <f>IFERROR(SEARCH("-",R5010)+2, 1)</f>
        <v>1</v>
      </c>
      <c r="R5010" s="9" t="s">
        <v>391</v>
      </c>
      <c r="S5010" s="9" t="b">
        <f>R5010&lt;&gt;K5010</f>
        <v>0</v>
      </c>
      <c r="T5010" t="str">
        <f xml:space="preserve"> TRIM( LEFT(R5010,  IFERROR(   SEARCH(" - ",R5010), LEN(R5010) )    ) )</f>
        <v>Kitchen</v>
      </c>
      <c r="U5010" t="str">
        <f>MID(R5010, Q5010,LEN(R5010))</f>
        <v>Kitchen</v>
      </c>
      <c r="V5010" t="s">
        <v>31</v>
      </c>
    </row>
    <row r="5011" spans="1:22" x14ac:dyDescent="0.35">
      <c r="A5011" t="s">
        <v>13419</v>
      </c>
      <c r="B5011" s="1">
        <v>45160</v>
      </c>
      <c r="C5011" t="s">
        <v>27</v>
      </c>
      <c r="D5011" t="s">
        <v>4742</v>
      </c>
      <c r="E5011" t="s">
        <v>78</v>
      </c>
      <c r="F5011" t="s">
        <v>593</v>
      </c>
      <c r="G5011" t="s">
        <v>21</v>
      </c>
      <c r="H5011" t="s">
        <v>78</v>
      </c>
      <c r="I5011" t="s">
        <v>4743</v>
      </c>
      <c r="J5011" t="s">
        <v>4744</v>
      </c>
      <c r="K5011" s="9" t="s">
        <v>1378</v>
      </c>
      <c r="L5011" t="s">
        <v>437</v>
      </c>
      <c r="M5011">
        <v>1.04</v>
      </c>
      <c r="N5011">
        <v>6.7000000000000004E-2</v>
      </c>
      <c r="O5011">
        <v>14</v>
      </c>
      <c r="P5011">
        <v>7.0000000000000007E-2</v>
      </c>
      <c r="Q5011">
        <f>IFERROR(SEARCH("-",R5011)+2, 1)</f>
        <v>8</v>
      </c>
      <c r="R5011" s="9" t="s">
        <v>1378</v>
      </c>
      <c r="S5011" s="9" t="b">
        <f>R5011&lt;&gt;K5011</f>
        <v>0</v>
      </c>
      <c r="T5011" t="str">
        <f xml:space="preserve"> TRIM( LEFT(R5011,  IFERROR(   SEARCH(" - ",R5011), LEN(R5011) )    ) )</f>
        <v>Food</v>
      </c>
      <c r="U5011" t="str">
        <f>MID(R5011, Q5011,LEN(R5011))</f>
        <v>Baking Goods</v>
      </c>
      <c r="V5011" t="s">
        <v>78</v>
      </c>
    </row>
    <row r="5012" spans="1:22" x14ac:dyDescent="0.35">
      <c r="A5012" t="s">
        <v>4947</v>
      </c>
      <c r="B5012" s="1">
        <v>45477</v>
      </c>
      <c r="C5012" t="s">
        <v>27</v>
      </c>
      <c r="D5012" t="s">
        <v>4948</v>
      </c>
      <c r="E5012" t="s">
        <v>78</v>
      </c>
      <c r="F5012" t="s">
        <v>117</v>
      </c>
      <c r="G5012" t="s">
        <v>21</v>
      </c>
      <c r="H5012" t="s">
        <v>31</v>
      </c>
      <c r="I5012" t="s">
        <v>4949</v>
      </c>
      <c r="J5012" t="s">
        <v>4950</v>
      </c>
      <c r="K5012" s="9" t="s">
        <v>98</v>
      </c>
      <c r="L5012" t="s">
        <v>437</v>
      </c>
      <c r="M5012">
        <v>2.99</v>
      </c>
      <c r="N5012">
        <v>1.196</v>
      </c>
      <c r="O5012">
        <v>15</v>
      </c>
      <c r="P5012">
        <v>0.36</v>
      </c>
      <c r="Q5012">
        <f>IFERROR(SEARCH("-",R5012)+2, 1)</f>
        <v>8</v>
      </c>
      <c r="R5012" s="9" t="s">
        <v>98</v>
      </c>
      <c r="S5012" s="9" t="b">
        <f>R5012&lt;&gt;K5012</f>
        <v>0</v>
      </c>
      <c r="T5012" t="str">
        <f xml:space="preserve"> TRIM( LEFT(R5012,  IFERROR(   SEARCH(" - ",R5012), LEN(R5012) )    ) )</f>
        <v>Food</v>
      </c>
      <c r="U5012" t="str">
        <f>MID(R5012, Q5012,LEN(R5012))</f>
        <v>Baking</v>
      </c>
      <c r="V5012" t="s">
        <v>31</v>
      </c>
    </row>
    <row r="5013" spans="1:22" x14ac:dyDescent="0.35">
      <c r="A5013" t="s">
        <v>5175</v>
      </c>
      <c r="B5013" s="1">
        <v>45429</v>
      </c>
      <c r="C5013" t="s">
        <v>27</v>
      </c>
      <c r="D5013" t="s">
        <v>4597</v>
      </c>
      <c r="E5013" t="s">
        <v>78</v>
      </c>
      <c r="F5013" t="s">
        <v>79</v>
      </c>
      <c r="G5013" t="s">
        <v>21</v>
      </c>
      <c r="I5013" t="s">
        <v>4598</v>
      </c>
      <c r="J5013" t="s">
        <v>4599</v>
      </c>
      <c r="K5013" s="9" t="s">
        <v>98</v>
      </c>
      <c r="L5013" t="s">
        <v>437</v>
      </c>
      <c r="M5013">
        <v>3.99</v>
      </c>
      <c r="N5013">
        <v>1.5960000000000001</v>
      </c>
      <c r="O5013">
        <v>6</v>
      </c>
      <c r="P5013">
        <v>0.37</v>
      </c>
      <c r="Q5013">
        <f>IFERROR(SEARCH("-",R5013)+2, 1)</f>
        <v>8</v>
      </c>
      <c r="R5013" s="9" t="s">
        <v>98</v>
      </c>
      <c r="S5013" s="9" t="b">
        <f>R5013&lt;&gt;K5013</f>
        <v>0</v>
      </c>
      <c r="T5013" t="str">
        <f xml:space="preserve"> TRIM( LEFT(R5013,  IFERROR(   SEARCH(" - ",R5013), LEN(R5013) )    ) )</f>
        <v>Food</v>
      </c>
      <c r="U5013" t="str">
        <f>MID(R5013, Q5013,LEN(R5013))</f>
        <v>Baking</v>
      </c>
    </row>
    <row r="5014" spans="1:22" x14ac:dyDescent="0.35">
      <c r="A5014" t="s">
        <v>10181</v>
      </c>
      <c r="B5014" s="1">
        <v>45396</v>
      </c>
      <c r="C5014" t="s">
        <v>27</v>
      </c>
      <c r="D5014" t="s">
        <v>10182</v>
      </c>
      <c r="E5014" t="s">
        <v>78</v>
      </c>
      <c r="F5014" t="s">
        <v>79</v>
      </c>
      <c r="G5014" t="s">
        <v>21</v>
      </c>
      <c r="H5014" t="s">
        <v>260</v>
      </c>
      <c r="I5014" t="s">
        <v>3824</v>
      </c>
      <c r="J5014" t="s">
        <v>3825</v>
      </c>
      <c r="K5014" s="9" t="s">
        <v>98</v>
      </c>
      <c r="L5014" t="s">
        <v>437</v>
      </c>
      <c r="M5014">
        <v>4.79</v>
      </c>
      <c r="N5014">
        <v>1.516</v>
      </c>
      <c r="O5014">
        <v>17</v>
      </c>
      <c r="Q5014">
        <f>IFERROR(SEARCH("-",R5014)+2, 1)</f>
        <v>8</v>
      </c>
      <c r="R5014" s="9" t="s">
        <v>98</v>
      </c>
      <c r="S5014" s="9" t="b">
        <f>R5014&lt;&gt;K5014</f>
        <v>0</v>
      </c>
      <c r="T5014" t="str">
        <f xml:space="preserve"> TRIM( LEFT(R5014,  IFERROR(   SEARCH(" - ",R5014), LEN(R5014) )    ) )</f>
        <v>Food</v>
      </c>
      <c r="U5014" t="str">
        <f>MID(R5014, Q5014,LEN(R5014))</f>
        <v>Baking</v>
      </c>
      <c r="V5014" t="s">
        <v>260</v>
      </c>
    </row>
    <row r="5015" spans="1:22" x14ac:dyDescent="0.35">
      <c r="A5015" t="s">
        <v>15864</v>
      </c>
      <c r="B5015" s="1">
        <v>45084</v>
      </c>
      <c r="C5015" t="s">
        <v>27</v>
      </c>
      <c r="D5015" t="s">
        <v>15865</v>
      </c>
      <c r="E5015" t="s">
        <v>78</v>
      </c>
      <c r="F5015" t="s">
        <v>117</v>
      </c>
      <c r="G5015" t="s">
        <v>21</v>
      </c>
      <c r="H5015" t="s">
        <v>71</v>
      </c>
      <c r="I5015" t="s">
        <v>4949</v>
      </c>
      <c r="J5015" t="s">
        <v>4950</v>
      </c>
      <c r="K5015" s="9" t="s">
        <v>98</v>
      </c>
      <c r="L5015" t="s">
        <v>437</v>
      </c>
      <c r="M5015">
        <v>2.2400000000000002</v>
      </c>
      <c r="N5015">
        <v>0.94599999999999995</v>
      </c>
      <c r="O5015">
        <v>14</v>
      </c>
      <c r="P5015">
        <v>0.04</v>
      </c>
      <c r="Q5015">
        <f>IFERROR(SEARCH("-",R5015)+2, 1)</f>
        <v>8</v>
      </c>
      <c r="R5015" s="9" t="s">
        <v>98</v>
      </c>
      <c r="S5015" s="9" t="b">
        <f>R5015&lt;&gt;K5015</f>
        <v>0</v>
      </c>
      <c r="T5015" t="str">
        <f xml:space="preserve"> TRIM( LEFT(R5015,  IFERROR(   SEARCH(" - ",R5015), LEN(R5015) )    ) )</f>
        <v>Food</v>
      </c>
      <c r="U5015" t="str">
        <f>MID(R5015, Q5015,LEN(R5015))</f>
        <v>Baking</v>
      </c>
      <c r="V5015" t="s">
        <v>71</v>
      </c>
    </row>
    <row r="5016" spans="1:22" x14ac:dyDescent="0.35">
      <c r="A5016" t="s">
        <v>17772</v>
      </c>
      <c r="B5016" s="1">
        <v>45302</v>
      </c>
      <c r="C5016" t="s">
        <v>27</v>
      </c>
      <c r="D5016" t="s">
        <v>7211</v>
      </c>
      <c r="E5016" t="s">
        <v>78</v>
      </c>
      <c r="F5016" t="s">
        <v>395</v>
      </c>
      <c r="G5016" t="s">
        <v>21</v>
      </c>
      <c r="H5016" t="s">
        <v>202</v>
      </c>
      <c r="I5016" t="s">
        <v>7212</v>
      </c>
      <c r="J5016" t="s">
        <v>7213</v>
      </c>
      <c r="K5016" s="9" t="s">
        <v>1378</v>
      </c>
      <c r="L5016" t="s">
        <v>1415</v>
      </c>
      <c r="M5016">
        <v>5.99</v>
      </c>
      <c r="N5016">
        <v>1.7969999999999999</v>
      </c>
      <c r="O5016">
        <v>3</v>
      </c>
      <c r="P5016">
        <v>0.16</v>
      </c>
      <c r="Q5016">
        <f>IFERROR(SEARCH("-",R5016)+2, 1)</f>
        <v>8</v>
      </c>
      <c r="R5016" s="9" t="s">
        <v>1378</v>
      </c>
      <c r="S5016" s="9" t="b">
        <f>R5016&lt;&gt;K5016</f>
        <v>0</v>
      </c>
      <c r="T5016" t="str">
        <f xml:space="preserve"> TRIM( LEFT(R5016,  IFERROR(   SEARCH(" - ",R5016), LEN(R5016) )    ) )</f>
        <v>Food</v>
      </c>
      <c r="U5016" t="str">
        <f>MID(R5016, Q5016,LEN(R5016))</f>
        <v>Baking Goods</v>
      </c>
      <c r="V5016" t="s">
        <v>202</v>
      </c>
    </row>
    <row r="5017" spans="1:22" x14ac:dyDescent="0.35">
      <c r="A5017" t="s">
        <v>18327</v>
      </c>
      <c r="B5017" s="1">
        <v>45378</v>
      </c>
      <c r="C5017" t="s">
        <v>27</v>
      </c>
      <c r="D5017" t="s">
        <v>8428</v>
      </c>
      <c r="E5017" t="s">
        <v>78</v>
      </c>
      <c r="F5017" t="s">
        <v>593</v>
      </c>
      <c r="G5017" t="s">
        <v>21</v>
      </c>
      <c r="H5017" t="s">
        <v>179</v>
      </c>
      <c r="I5017" t="s">
        <v>8429</v>
      </c>
      <c r="J5017" t="s">
        <v>8430</v>
      </c>
      <c r="K5017" s="9" t="s">
        <v>391</v>
      </c>
      <c r="L5017" t="s">
        <v>1388</v>
      </c>
      <c r="M5017">
        <v>29.99</v>
      </c>
      <c r="N5017">
        <v>8.9969999999999999</v>
      </c>
      <c r="O5017">
        <v>19</v>
      </c>
      <c r="P5017">
        <v>0.06</v>
      </c>
      <c r="Q5017">
        <f>IFERROR(SEARCH("-",R5017)+2, 1)</f>
        <v>1</v>
      </c>
      <c r="R5017" s="9" t="s">
        <v>391</v>
      </c>
      <c r="S5017" s="9" t="b">
        <f>R5017&lt;&gt;K5017</f>
        <v>0</v>
      </c>
      <c r="T5017" t="str">
        <f xml:space="preserve"> TRIM( LEFT(R5017,  IFERROR(   SEARCH(" - ",R5017), LEN(R5017) )    ) )</f>
        <v>Kitchen</v>
      </c>
      <c r="U5017" t="str">
        <f>MID(R5017, Q5017,LEN(R5017))</f>
        <v>Kitchen</v>
      </c>
      <c r="V5017" t="s">
        <v>179</v>
      </c>
    </row>
    <row r="5018" spans="1:22" x14ac:dyDescent="0.35">
      <c r="A5018" t="s">
        <v>12443</v>
      </c>
      <c r="B5018" s="1">
        <v>45279</v>
      </c>
      <c r="C5018" t="s">
        <v>27</v>
      </c>
      <c r="D5018" t="s">
        <v>2101</v>
      </c>
      <c r="E5018" t="s">
        <v>78</v>
      </c>
      <c r="F5018" t="s">
        <v>247</v>
      </c>
      <c r="G5018" t="s">
        <v>21</v>
      </c>
      <c r="H5018" t="s">
        <v>260</v>
      </c>
      <c r="I5018" t="s">
        <v>2102</v>
      </c>
      <c r="J5018" t="s">
        <v>2103</v>
      </c>
      <c r="K5018" s="9" t="s">
        <v>34</v>
      </c>
      <c r="L5018" t="s">
        <v>2104</v>
      </c>
      <c r="M5018">
        <v>2.99</v>
      </c>
      <c r="N5018">
        <v>0.64700000000000002</v>
      </c>
      <c r="O5018">
        <v>9</v>
      </c>
      <c r="P5018">
        <v>0.14000000000000001</v>
      </c>
      <c r="Q5018">
        <f>IFERROR(SEARCH("-",R5018)+2, 1)</f>
        <v>8</v>
      </c>
      <c r="R5018" s="9" t="s">
        <v>34</v>
      </c>
      <c r="S5018" s="9" t="b">
        <f>R5018&lt;&gt;K5018</f>
        <v>0</v>
      </c>
      <c r="T5018" t="str">
        <f xml:space="preserve"> TRIM( LEFT(R5018,  IFERROR(   SEARCH(" - ",R5018), LEN(R5018) )    ) )</f>
        <v>Food</v>
      </c>
      <c r="U5018" t="str">
        <f>MID(R5018, Q5018,LEN(R5018))</f>
        <v>Condiments</v>
      </c>
      <c r="V5018" t="s">
        <v>260</v>
      </c>
    </row>
    <row r="5019" spans="1:22" x14ac:dyDescent="0.35">
      <c r="A5019" t="s">
        <v>16222</v>
      </c>
      <c r="B5019" s="1">
        <v>45220</v>
      </c>
      <c r="C5019" t="s">
        <v>27</v>
      </c>
      <c r="D5019" t="s">
        <v>16223</v>
      </c>
      <c r="E5019" t="s">
        <v>78</v>
      </c>
      <c r="F5019" t="s">
        <v>79</v>
      </c>
      <c r="G5019" t="s">
        <v>21</v>
      </c>
      <c r="H5019" t="s">
        <v>40</v>
      </c>
      <c r="I5019" t="s">
        <v>3729</v>
      </c>
      <c r="J5019" t="s">
        <v>3730</v>
      </c>
      <c r="K5019" s="9" t="s">
        <v>34</v>
      </c>
      <c r="L5019" t="s">
        <v>2104</v>
      </c>
      <c r="M5019">
        <v>2.04</v>
      </c>
      <c r="N5019">
        <v>0.86599999999999999</v>
      </c>
      <c r="O5019">
        <v>16</v>
      </c>
      <c r="P5019">
        <v>0.05</v>
      </c>
      <c r="Q5019">
        <f>IFERROR(SEARCH("-",R5019)+2, 1)</f>
        <v>8</v>
      </c>
      <c r="R5019" s="9" t="s">
        <v>34</v>
      </c>
      <c r="S5019" s="9" t="b">
        <f>R5019&lt;&gt;K5019</f>
        <v>0</v>
      </c>
      <c r="T5019" t="str">
        <f xml:space="preserve"> TRIM( LEFT(R5019,  IFERROR(   SEARCH(" - ",R5019), LEN(R5019) )    ) )</f>
        <v>Food</v>
      </c>
      <c r="U5019" t="str">
        <f>MID(R5019, Q5019,LEN(R5019))</f>
        <v>Condiments</v>
      </c>
      <c r="V5019" t="s">
        <v>40</v>
      </c>
    </row>
    <row r="5020" spans="1:22" x14ac:dyDescent="0.35">
      <c r="A5020" t="s">
        <v>400</v>
      </c>
      <c r="B5020" s="1">
        <v>45620</v>
      </c>
      <c r="C5020" t="s">
        <v>27</v>
      </c>
      <c r="D5020" t="s">
        <v>401</v>
      </c>
      <c r="E5020" t="s">
        <v>78</v>
      </c>
      <c r="F5020" t="s">
        <v>79</v>
      </c>
      <c r="G5020" t="s">
        <v>21</v>
      </c>
      <c r="H5020" t="s">
        <v>179</v>
      </c>
      <c r="I5020" t="s">
        <v>402</v>
      </c>
      <c r="J5020" t="s">
        <v>403</v>
      </c>
      <c r="K5020" s="9" t="s">
        <v>82</v>
      </c>
      <c r="L5020" t="s">
        <v>333</v>
      </c>
      <c r="M5020">
        <v>29.99</v>
      </c>
      <c r="N5020">
        <v>8.9969999999999999</v>
      </c>
      <c r="O5020">
        <v>13</v>
      </c>
      <c r="P5020">
        <v>0.11</v>
      </c>
      <c r="Q5020">
        <f>IFERROR(SEARCH("-",R5020)+2, 1)</f>
        <v>1</v>
      </c>
      <c r="R5020" s="9" t="s">
        <v>82</v>
      </c>
      <c r="S5020" s="9" t="b">
        <f>R5020&lt;&gt;K5020</f>
        <v>0</v>
      </c>
      <c r="T5020" t="str">
        <f xml:space="preserve"> TRIM( LEFT(R5020,  IFERROR(   SEARCH(" - ",R5020), LEN(R5020) )    ) )</f>
        <v>Home</v>
      </c>
      <c r="U5020" t="str">
        <f>MID(R5020, Q5020,LEN(R5020))</f>
        <v>Home</v>
      </c>
      <c r="V5020" t="s">
        <v>179</v>
      </c>
    </row>
    <row r="5021" spans="1:22" x14ac:dyDescent="0.35">
      <c r="A5021" t="s">
        <v>16941</v>
      </c>
      <c r="B5021" s="1">
        <v>45005</v>
      </c>
      <c r="C5021" t="s">
        <v>27</v>
      </c>
      <c r="D5021" t="s">
        <v>16942</v>
      </c>
      <c r="E5021" t="s">
        <v>78</v>
      </c>
      <c r="F5021" t="s">
        <v>593</v>
      </c>
      <c r="G5021" t="s">
        <v>21</v>
      </c>
      <c r="H5021" t="s">
        <v>179</v>
      </c>
      <c r="I5021" t="s">
        <v>4310</v>
      </c>
      <c r="J5021" t="s">
        <v>4311</v>
      </c>
      <c r="K5021" s="9" t="s">
        <v>82</v>
      </c>
      <c r="L5021" t="s">
        <v>333</v>
      </c>
      <c r="M5021">
        <v>69.239999999999995</v>
      </c>
      <c r="N5021">
        <v>20.747</v>
      </c>
      <c r="O5021">
        <v>1</v>
      </c>
      <c r="P5021">
        <v>0.09</v>
      </c>
      <c r="Q5021">
        <f>IFERROR(SEARCH("-",R5021)+2, 1)</f>
        <v>1</v>
      </c>
      <c r="R5021" s="9" t="s">
        <v>82</v>
      </c>
      <c r="S5021" s="9" t="b">
        <f>R5021&lt;&gt;K5021</f>
        <v>0</v>
      </c>
      <c r="T5021" t="str">
        <f xml:space="preserve"> TRIM( LEFT(R5021,  IFERROR(   SEARCH(" - ",R5021), LEN(R5021) )    ) )</f>
        <v>Home</v>
      </c>
      <c r="U5021" t="str">
        <f>MID(R5021, Q5021,LEN(R5021))</f>
        <v>Home</v>
      </c>
      <c r="V5021" t="s">
        <v>179</v>
      </c>
    </row>
    <row r="5022" spans="1:22" x14ac:dyDescent="0.35">
      <c r="A5022" t="s">
        <v>11171</v>
      </c>
      <c r="B5022" s="1">
        <v>45303</v>
      </c>
      <c r="C5022" t="s">
        <v>27</v>
      </c>
      <c r="D5022" t="s">
        <v>11172</v>
      </c>
      <c r="E5022" t="s">
        <v>78</v>
      </c>
      <c r="F5022" t="s">
        <v>593</v>
      </c>
      <c r="G5022" t="s">
        <v>21</v>
      </c>
      <c r="H5022" t="s">
        <v>71</v>
      </c>
      <c r="I5022" t="s">
        <v>4439</v>
      </c>
      <c r="J5022" t="s">
        <v>4440</v>
      </c>
      <c r="K5022" s="9" t="s">
        <v>391</v>
      </c>
      <c r="L5022" t="s">
        <v>1328</v>
      </c>
      <c r="M5022">
        <v>90.99</v>
      </c>
      <c r="N5022">
        <v>35.996000000000002</v>
      </c>
      <c r="O5022">
        <v>20</v>
      </c>
      <c r="Q5022">
        <f>IFERROR(SEARCH("-",R5022)+2, 1)</f>
        <v>1</v>
      </c>
      <c r="R5022" s="9" t="s">
        <v>391</v>
      </c>
      <c r="S5022" s="9" t="b">
        <f>R5022&lt;&gt;K5022</f>
        <v>0</v>
      </c>
      <c r="T5022" t="str">
        <f xml:space="preserve"> TRIM( LEFT(R5022,  IFERROR(   SEARCH(" - ",R5022), LEN(R5022) )    ) )</f>
        <v>Kitchen</v>
      </c>
      <c r="U5022" t="str">
        <f>MID(R5022, Q5022,LEN(R5022))</f>
        <v>Kitchen</v>
      </c>
      <c r="V5022" t="s">
        <v>71</v>
      </c>
    </row>
    <row r="5023" spans="1:22" x14ac:dyDescent="0.35">
      <c r="A5023" t="s">
        <v>5846</v>
      </c>
      <c r="B5023" s="1">
        <v>45737</v>
      </c>
      <c r="C5023" t="s">
        <v>27</v>
      </c>
      <c r="D5023" t="s">
        <v>5847</v>
      </c>
      <c r="E5023" t="s">
        <v>78</v>
      </c>
      <c r="F5023" t="s">
        <v>593</v>
      </c>
      <c r="G5023" t="s">
        <v>21</v>
      </c>
      <c r="H5023" t="s">
        <v>49</v>
      </c>
      <c r="I5023" t="s">
        <v>5848</v>
      </c>
      <c r="J5023" t="s">
        <v>5849</v>
      </c>
      <c r="K5023" s="9" t="s">
        <v>391</v>
      </c>
      <c r="L5023" t="s">
        <v>2254</v>
      </c>
      <c r="M5023">
        <v>101.41</v>
      </c>
      <c r="N5023">
        <v>40.996000000000002</v>
      </c>
      <c r="O5023">
        <v>1</v>
      </c>
      <c r="P5023">
        <v>0.02</v>
      </c>
      <c r="Q5023">
        <f>IFERROR(SEARCH("-",R5023)+2, 1)</f>
        <v>1</v>
      </c>
      <c r="R5023" s="9" t="s">
        <v>391</v>
      </c>
      <c r="S5023" s="9" t="b">
        <f>R5023&lt;&gt;K5023</f>
        <v>0</v>
      </c>
      <c r="T5023" t="str">
        <f xml:space="preserve"> TRIM( LEFT(R5023,  IFERROR(   SEARCH(" - ",R5023), LEN(R5023) )    ) )</f>
        <v>Kitchen</v>
      </c>
      <c r="U5023" t="str">
        <f>MID(R5023, Q5023,LEN(R5023))</f>
        <v>Kitchen</v>
      </c>
      <c r="V5023" t="s">
        <v>49</v>
      </c>
    </row>
    <row r="5024" spans="1:22" x14ac:dyDescent="0.35">
      <c r="A5024" t="s">
        <v>5943</v>
      </c>
      <c r="B5024" s="1">
        <v>45717</v>
      </c>
      <c r="C5024" t="s">
        <v>27</v>
      </c>
      <c r="D5024" t="s">
        <v>5944</v>
      </c>
      <c r="E5024" t="s">
        <v>78</v>
      </c>
      <c r="F5024" t="s">
        <v>247</v>
      </c>
      <c r="G5024" t="s">
        <v>21</v>
      </c>
      <c r="H5024" t="s">
        <v>49</v>
      </c>
      <c r="I5024" t="s">
        <v>2973</v>
      </c>
      <c r="J5024" t="s">
        <v>2974</v>
      </c>
      <c r="K5024" s="9" t="s">
        <v>273</v>
      </c>
      <c r="L5024" t="s">
        <v>1045</v>
      </c>
      <c r="M5024">
        <v>36.409999999999997</v>
      </c>
      <c r="N5024">
        <v>14.996</v>
      </c>
      <c r="O5024">
        <v>3</v>
      </c>
      <c r="P5024">
        <v>0.17</v>
      </c>
      <c r="Q5024">
        <f>IFERROR(SEARCH("-",R5024)+2, 1)</f>
        <v>1</v>
      </c>
      <c r="R5024" s="9" t="s">
        <v>273</v>
      </c>
      <c r="S5024" s="9" t="b">
        <f>R5024&lt;&gt;K5024</f>
        <v>0</v>
      </c>
      <c r="T5024" t="str">
        <f xml:space="preserve"> TRIM( LEFT(R5024,  IFERROR(   SEARCH(" - ",R5024), LEN(R5024) )    ) )</f>
        <v>Toys</v>
      </c>
      <c r="U5024" t="str">
        <f>MID(R5024, Q5024,LEN(R5024))</f>
        <v>Toys</v>
      </c>
      <c r="V5024" t="s">
        <v>49</v>
      </c>
    </row>
    <row r="5025" spans="1:22" x14ac:dyDescent="0.35">
      <c r="A5025" t="s">
        <v>7533</v>
      </c>
      <c r="B5025" s="1">
        <v>45518</v>
      </c>
      <c r="C5025" t="s">
        <v>27</v>
      </c>
      <c r="D5025" t="s">
        <v>7534</v>
      </c>
      <c r="E5025" t="s">
        <v>78</v>
      </c>
      <c r="F5025" t="s">
        <v>593</v>
      </c>
      <c r="G5025" t="s">
        <v>21</v>
      </c>
      <c r="H5025" t="s">
        <v>40</v>
      </c>
      <c r="I5025" t="s">
        <v>7535</v>
      </c>
      <c r="J5025" t="s">
        <v>7536</v>
      </c>
      <c r="K5025" s="9" t="s">
        <v>228</v>
      </c>
      <c r="L5025" t="s">
        <v>1614</v>
      </c>
      <c r="M5025">
        <v>99.99</v>
      </c>
      <c r="N5025">
        <v>29.997</v>
      </c>
      <c r="O5025">
        <v>11</v>
      </c>
      <c r="P5025">
        <v>0.38</v>
      </c>
      <c r="Q5025">
        <f>IFERROR(SEARCH("-",R5025)+2, 1)</f>
        <v>12</v>
      </c>
      <c r="R5025" s="9" t="s">
        <v>228</v>
      </c>
      <c r="S5025" s="9" t="b">
        <f>R5025&lt;&gt;K5025</f>
        <v>0</v>
      </c>
      <c r="T5025" t="str">
        <f xml:space="preserve"> TRIM( LEFT(R5025,  IFERROR(   SEARCH(" - ",R5025), LEN(R5025) )    ) )</f>
        <v>Clothing</v>
      </c>
      <c r="U5025" t="str">
        <f>MID(R5025, Q5025,LEN(R5025))</f>
        <v>Footwear</v>
      </c>
      <c r="V5025" t="s">
        <v>40</v>
      </c>
    </row>
    <row r="5026" spans="1:22" x14ac:dyDescent="0.35">
      <c r="A5026" t="s">
        <v>14557</v>
      </c>
      <c r="B5026" s="1">
        <v>45121</v>
      </c>
      <c r="C5026" t="s">
        <v>27</v>
      </c>
      <c r="D5026" t="s">
        <v>7522</v>
      </c>
      <c r="E5026" t="s">
        <v>78</v>
      </c>
      <c r="F5026" t="s">
        <v>593</v>
      </c>
      <c r="G5026" t="s">
        <v>21</v>
      </c>
      <c r="H5026" t="s">
        <v>40</v>
      </c>
      <c r="I5026" t="s">
        <v>7523</v>
      </c>
      <c r="J5026" t="s">
        <v>7524</v>
      </c>
      <c r="K5026" s="9" t="s">
        <v>3623</v>
      </c>
      <c r="L5026" t="s">
        <v>2770</v>
      </c>
      <c r="M5026">
        <v>49.14</v>
      </c>
      <c r="N5026">
        <v>14.497</v>
      </c>
      <c r="O5026">
        <v>9</v>
      </c>
      <c r="P5026">
        <v>0.01</v>
      </c>
      <c r="Q5026">
        <f>IFERROR(SEARCH("-",R5026)+2, 1)</f>
        <v>12</v>
      </c>
      <c r="R5026" s="9" t="s">
        <v>3623</v>
      </c>
      <c r="S5026" s="9" t="b">
        <f>R5026&lt;&gt;K5026</f>
        <v>0</v>
      </c>
      <c r="T5026" t="str">
        <f xml:space="preserve"> TRIM( LEFT(R5026,  IFERROR(   SEARCH(" - ",R5026), LEN(R5026) )    ) )</f>
        <v>Clothing</v>
      </c>
      <c r="U5026" t="str">
        <f>MID(R5026, Q5026,LEN(R5026))</f>
        <v>Bottoms</v>
      </c>
      <c r="V5026" t="s">
        <v>40</v>
      </c>
    </row>
    <row r="5027" spans="1:22" x14ac:dyDescent="0.35">
      <c r="A5027" t="s">
        <v>17340</v>
      </c>
      <c r="B5027" s="1">
        <v>45294</v>
      </c>
      <c r="C5027" t="s">
        <v>27</v>
      </c>
      <c r="D5027" t="s">
        <v>8451</v>
      </c>
      <c r="E5027" t="s">
        <v>78</v>
      </c>
      <c r="F5027" t="s">
        <v>117</v>
      </c>
      <c r="G5027" t="s">
        <v>21</v>
      </c>
      <c r="H5027" t="s">
        <v>202</v>
      </c>
      <c r="I5027" t="s">
        <v>8452</v>
      </c>
      <c r="J5027" t="s">
        <v>8453</v>
      </c>
      <c r="K5027" s="9" t="s">
        <v>3623</v>
      </c>
      <c r="L5027" t="s">
        <v>2770</v>
      </c>
      <c r="M5027">
        <v>54.99</v>
      </c>
      <c r="N5027">
        <v>16.497</v>
      </c>
      <c r="O5027">
        <v>17</v>
      </c>
      <c r="Q5027">
        <f>IFERROR(SEARCH("-",R5027)+2, 1)</f>
        <v>12</v>
      </c>
      <c r="R5027" s="9" t="s">
        <v>3623</v>
      </c>
      <c r="S5027" s="9" t="b">
        <f>R5027&lt;&gt;K5027</f>
        <v>0</v>
      </c>
      <c r="T5027" t="str">
        <f xml:space="preserve"> TRIM( LEFT(R5027,  IFERROR(   SEARCH(" - ",R5027), LEN(R5027) )    ) )</f>
        <v>Clothing</v>
      </c>
      <c r="U5027" t="str">
        <f>MID(R5027, Q5027,LEN(R5027))</f>
        <v>Bottoms</v>
      </c>
      <c r="V5027" t="s">
        <v>202</v>
      </c>
    </row>
    <row r="5028" spans="1:22" x14ac:dyDescent="0.35">
      <c r="A5028" t="s">
        <v>11970</v>
      </c>
      <c r="B5028" s="1">
        <v>44962</v>
      </c>
      <c r="C5028" t="s">
        <v>27</v>
      </c>
      <c r="D5028" t="s">
        <v>1889</v>
      </c>
      <c r="E5028" t="s">
        <v>78</v>
      </c>
      <c r="F5028" t="s">
        <v>247</v>
      </c>
      <c r="G5028" t="s">
        <v>21</v>
      </c>
      <c r="H5028" t="s">
        <v>31</v>
      </c>
      <c r="I5028" t="s">
        <v>1890</v>
      </c>
      <c r="J5028" t="s">
        <v>1891</v>
      </c>
      <c r="K5028" s="9" t="s">
        <v>205</v>
      </c>
      <c r="L5028" t="s">
        <v>206</v>
      </c>
      <c r="M5028">
        <v>1.49</v>
      </c>
      <c r="N5028">
        <v>0.19700000000000001</v>
      </c>
      <c r="O5028">
        <v>12</v>
      </c>
      <c r="P5028">
        <v>0.18</v>
      </c>
      <c r="Q5028">
        <f>IFERROR(SEARCH("-",R5028)+2, 1)</f>
        <v>8</v>
      </c>
      <c r="R5028" s="9" t="s">
        <v>205</v>
      </c>
      <c r="S5028" s="9" t="b">
        <f>R5028&lt;&gt;K5028</f>
        <v>0</v>
      </c>
      <c r="T5028" t="str">
        <f xml:space="preserve"> TRIM( LEFT(R5028,  IFERROR(   SEARCH(" - ",R5028), LEN(R5028) )    ) )</f>
        <v>Food</v>
      </c>
      <c r="U5028" t="str">
        <f>MID(R5028, Q5028,LEN(R5028))</f>
        <v>Bakery</v>
      </c>
      <c r="V5028" t="s">
        <v>31</v>
      </c>
    </row>
    <row r="5029" spans="1:22" x14ac:dyDescent="0.35">
      <c r="A5029" t="s">
        <v>12351</v>
      </c>
      <c r="B5029" s="1">
        <v>45044</v>
      </c>
      <c r="C5029" t="s">
        <v>27</v>
      </c>
      <c r="D5029" t="s">
        <v>199</v>
      </c>
      <c r="E5029" t="s">
        <v>78</v>
      </c>
      <c r="F5029" t="s">
        <v>117</v>
      </c>
      <c r="G5029" t="s">
        <v>21</v>
      </c>
      <c r="H5029" t="s">
        <v>31</v>
      </c>
      <c r="I5029" t="s">
        <v>203</v>
      </c>
      <c r="J5029" t="s">
        <v>204</v>
      </c>
      <c r="K5029" s="9" t="s">
        <v>205</v>
      </c>
      <c r="L5029" t="s">
        <v>206</v>
      </c>
      <c r="M5029">
        <v>2.79</v>
      </c>
      <c r="N5029">
        <v>0.58699999999999997</v>
      </c>
      <c r="O5029">
        <v>13</v>
      </c>
      <c r="P5029">
        <v>0</v>
      </c>
      <c r="Q5029">
        <f>IFERROR(SEARCH("-",R5029)+2, 1)</f>
        <v>8</v>
      </c>
      <c r="R5029" s="9" t="s">
        <v>205</v>
      </c>
      <c r="S5029" s="9" t="b">
        <f>R5029&lt;&gt;K5029</f>
        <v>0</v>
      </c>
      <c r="T5029" t="str">
        <f xml:space="preserve"> TRIM( LEFT(R5029,  IFERROR(   SEARCH(" - ",R5029), LEN(R5029) )    ) )</f>
        <v>Food</v>
      </c>
      <c r="U5029" t="str">
        <f>MID(R5029, Q5029,LEN(R5029))</f>
        <v>Bakery</v>
      </c>
      <c r="V5029" t="s">
        <v>31</v>
      </c>
    </row>
    <row r="5030" spans="1:22" x14ac:dyDescent="0.35">
      <c r="A5030" t="s">
        <v>17727</v>
      </c>
      <c r="B5030" s="1">
        <v>45358</v>
      </c>
      <c r="C5030" t="s">
        <v>27</v>
      </c>
      <c r="D5030" t="s">
        <v>7530</v>
      </c>
      <c r="E5030" t="s">
        <v>78</v>
      </c>
      <c r="F5030" t="s">
        <v>79</v>
      </c>
      <c r="G5030" t="s">
        <v>21</v>
      </c>
      <c r="H5030" t="s">
        <v>31</v>
      </c>
      <c r="I5030" t="s">
        <v>7531</v>
      </c>
      <c r="J5030" t="s">
        <v>7532</v>
      </c>
      <c r="K5030" s="9" t="s">
        <v>205</v>
      </c>
      <c r="L5030" t="s">
        <v>206</v>
      </c>
      <c r="M5030">
        <v>3.99</v>
      </c>
      <c r="N5030">
        <v>1.1970000000000001</v>
      </c>
      <c r="O5030">
        <v>9</v>
      </c>
      <c r="P5030">
        <v>0.04</v>
      </c>
      <c r="Q5030">
        <f>IFERROR(SEARCH("-",R5030)+2, 1)</f>
        <v>8</v>
      </c>
      <c r="R5030" s="9" t="s">
        <v>205</v>
      </c>
      <c r="S5030" s="9" t="b">
        <f>R5030&lt;&gt;K5030</f>
        <v>0</v>
      </c>
      <c r="T5030" t="str">
        <f xml:space="preserve"> TRIM( LEFT(R5030,  IFERROR(   SEARCH(" - ",R5030), LEN(R5030) )    ) )</f>
        <v>Food</v>
      </c>
      <c r="U5030" t="str">
        <f>MID(R5030, Q5030,LEN(R5030))</f>
        <v>Bakery</v>
      </c>
      <c r="V5030" t="s">
        <v>31</v>
      </c>
    </row>
    <row r="5031" spans="1:22" x14ac:dyDescent="0.35">
      <c r="A5031" t="s">
        <v>14563</v>
      </c>
      <c r="B5031" s="1">
        <v>45257</v>
      </c>
      <c r="C5031" t="s">
        <v>27</v>
      </c>
      <c r="D5031" t="s">
        <v>7121</v>
      </c>
      <c r="E5031" t="s">
        <v>78</v>
      </c>
      <c r="F5031" t="s">
        <v>117</v>
      </c>
      <c r="G5031" t="s">
        <v>21</v>
      </c>
      <c r="H5031" t="s">
        <v>31</v>
      </c>
      <c r="I5031" t="s">
        <v>7122</v>
      </c>
      <c r="J5031" t="s">
        <v>7123</v>
      </c>
      <c r="K5031" s="9" t="s">
        <v>273</v>
      </c>
      <c r="L5031" t="s">
        <v>4291</v>
      </c>
      <c r="M5031">
        <v>19.14</v>
      </c>
      <c r="N5031">
        <v>5.4969999999999999</v>
      </c>
      <c r="O5031">
        <v>3</v>
      </c>
      <c r="P5031">
        <v>0.26</v>
      </c>
      <c r="Q5031">
        <f>IFERROR(SEARCH("-",R5031)+2, 1)</f>
        <v>1</v>
      </c>
      <c r="R5031" s="9" t="s">
        <v>273</v>
      </c>
      <c r="S5031" s="9" t="b">
        <f>R5031&lt;&gt;K5031</f>
        <v>0</v>
      </c>
      <c r="T5031" t="str">
        <f xml:space="preserve"> TRIM( LEFT(R5031,  IFERROR(   SEARCH(" - ",R5031), LEN(R5031) )    ) )</f>
        <v>Toys</v>
      </c>
      <c r="U5031" t="str">
        <f>MID(R5031, Q5031,LEN(R5031))</f>
        <v>Toys</v>
      </c>
      <c r="V5031" t="s">
        <v>31</v>
      </c>
    </row>
    <row r="5032" spans="1:22" x14ac:dyDescent="0.35">
      <c r="A5032" t="s">
        <v>16134</v>
      </c>
      <c r="B5032" s="1">
        <v>45265</v>
      </c>
      <c r="C5032" t="s">
        <v>27</v>
      </c>
      <c r="D5032" t="s">
        <v>16135</v>
      </c>
      <c r="E5032" t="s">
        <v>78</v>
      </c>
      <c r="F5032" t="s">
        <v>395</v>
      </c>
      <c r="G5032" t="s">
        <v>21</v>
      </c>
      <c r="H5032" t="s">
        <v>31</v>
      </c>
      <c r="I5032" t="s">
        <v>4289</v>
      </c>
      <c r="J5032" t="s">
        <v>4290</v>
      </c>
      <c r="K5032" s="9" t="s">
        <v>273</v>
      </c>
      <c r="L5032" t="s">
        <v>4291</v>
      </c>
      <c r="M5032">
        <v>24.24</v>
      </c>
      <c r="N5032">
        <v>9.7460000000000004</v>
      </c>
      <c r="O5032">
        <v>8</v>
      </c>
      <c r="P5032">
        <v>0.03</v>
      </c>
      <c r="Q5032">
        <f>IFERROR(SEARCH("-",R5032)+2, 1)</f>
        <v>1</v>
      </c>
      <c r="R5032" s="9" t="s">
        <v>273</v>
      </c>
      <c r="S5032" s="9" t="b">
        <f>R5032&lt;&gt;K5032</f>
        <v>0</v>
      </c>
      <c r="T5032" t="str">
        <f xml:space="preserve"> TRIM( LEFT(R5032,  IFERROR(   SEARCH(" - ",R5032), LEN(R5032) )    ) )</f>
        <v>Toys</v>
      </c>
      <c r="U5032" t="str">
        <f>MID(R5032, Q5032,LEN(R5032))</f>
        <v>Toys</v>
      </c>
      <c r="V5032" t="s">
        <v>31</v>
      </c>
    </row>
    <row r="5033" spans="1:22" x14ac:dyDescent="0.35">
      <c r="A5033" t="s">
        <v>18377</v>
      </c>
      <c r="B5033" s="1">
        <v>45236</v>
      </c>
      <c r="C5033" t="s">
        <v>27</v>
      </c>
      <c r="D5033" t="s">
        <v>8442</v>
      </c>
      <c r="E5033" t="s">
        <v>78</v>
      </c>
      <c r="F5033" t="s">
        <v>388</v>
      </c>
      <c r="G5033" t="s">
        <v>21</v>
      </c>
      <c r="I5033" t="s">
        <v>8443</v>
      </c>
      <c r="J5033" t="s">
        <v>8444</v>
      </c>
      <c r="K5033" s="9" t="s">
        <v>3805</v>
      </c>
      <c r="L5033" t="s">
        <v>2190</v>
      </c>
      <c r="M5033">
        <v>19.989999999999998</v>
      </c>
      <c r="N5033">
        <v>5.9969999999999999</v>
      </c>
      <c r="O5033">
        <v>4</v>
      </c>
      <c r="P5033">
        <v>0.01</v>
      </c>
      <c r="Q5033">
        <f>IFERROR(SEARCH("-",R5033)+2, 1)</f>
        <v>1</v>
      </c>
      <c r="R5033" s="9" t="s">
        <v>3805</v>
      </c>
      <c r="S5033" s="9" t="b">
        <f>R5033&lt;&gt;K5033</f>
        <v>0</v>
      </c>
      <c r="T5033" t="str">
        <f xml:space="preserve"> TRIM( LEFT(R5033,  IFERROR(   SEARCH(" - ",R5033), LEN(R5033) )    ) )</f>
        <v>Photography</v>
      </c>
      <c r="U5033" t="str">
        <f>MID(R5033, Q5033,LEN(R5033))</f>
        <v>Photography</v>
      </c>
    </row>
    <row r="5034" spans="1:22" x14ac:dyDescent="0.35">
      <c r="A5034" t="s">
        <v>6435</v>
      </c>
      <c r="B5034" s="1">
        <v>45662</v>
      </c>
      <c r="C5034" t="s">
        <v>27</v>
      </c>
      <c r="D5034" t="s">
        <v>2556</v>
      </c>
      <c r="E5034" t="s">
        <v>78</v>
      </c>
      <c r="F5034" t="s">
        <v>388</v>
      </c>
      <c r="G5034" t="s">
        <v>21</v>
      </c>
      <c r="H5034" t="s">
        <v>31</v>
      </c>
      <c r="I5034" t="s">
        <v>5362</v>
      </c>
      <c r="J5034" t="s">
        <v>5363</v>
      </c>
      <c r="K5034" s="9" t="s">
        <v>1115</v>
      </c>
      <c r="L5034" t="s">
        <v>2190</v>
      </c>
      <c r="M5034">
        <v>31.41</v>
      </c>
      <c r="N5034">
        <v>12.996</v>
      </c>
      <c r="O5034">
        <v>14</v>
      </c>
      <c r="P5034">
        <v>0.17</v>
      </c>
      <c r="Q5034">
        <f>IFERROR(SEARCH("-",R5034)+2, 1)</f>
        <v>1</v>
      </c>
      <c r="R5034" s="9" t="s">
        <v>1115</v>
      </c>
      <c r="S5034" s="9" t="b">
        <f>R5034&lt;&gt;K5034</f>
        <v>0</v>
      </c>
      <c r="T5034" t="str">
        <f xml:space="preserve"> TRIM( LEFT(R5034,  IFERROR(   SEARCH(" - ",R5034), LEN(R5034) )    ) )</f>
        <v>Electronics</v>
      </c>
      <c r="U5034" t="str">
        <f>MID(R5034, Q5034,LEN(R5034))</f>
        <v>Electronics</v>
      </c>
      <c r="V5034" t="s">
        <v>31</v>
      </c>
    </row>
    <row r="5035" spans="1:22" x14ac:dyDescent="0.35">
      <c r="A5035" t="s">
        <v>7274</v>
      </c>
      <c r="B5035" s="1">
        <v>45380</v>
      </c>
      <c r="C5035" t="s">
        <v>27</v>
      </c>
      <c r="D5035" t="s">
        <v>7275</v>
      </c>
      <c r="E5035" t="s">
        <v>78</v>
      </c>
      <c r="F5035" t="s">
        <v>395</v>
      </c>
      <c r="G5035" t="s">
        <v>21</v>
      </c>
      <c r="I5035" t="s">
        <v>7276</v>
      </c>
      <c r="J5035" t="s">
        <v>7277</v>
      </c>
      <c r="K5035" s="9" t="s">
        <v>1115</v>
      </c>
      <c r="L5035" t="s">
        <v>1223</v>
      </c>
      <c r="M5035">
        <v>199</v>
      </c>
      <c r="N5035">
        <v>59.7</v>
      </c>
      <c r="O5035">
        <v>3</v>
      </c>
      <c r="P5035">
        <v>0.27</v>
      </c>
      <c r="Q5035">
        <f>IFERROR(SEARCH("-",R5035)+2, 1)</f>
        <v>1</v>
      </c>
      <c r="R5035" s="9" t="s">
        <v>1115</v>
      </c>
      <c r="S5035" s="9" t="b">
        <f>R5035&lt;&gt;K5035</f>
        <v>0</v>
      </c>
      <c r="T5035" t="str">
        <f xml:space="preserve"> TRIM( LEFT(R5035,  IFERROR(   SEARCH(" - ",R5035), LEN(R5035) )    ) )</f>
        <v>Electronics</v>
      </c>
      <c r="U5035" t="str">
        <f>MID(R5035, Q5035,LEN(R5035))</f>
        <v>Electronics</v>
      </c>
    </row>
    <row r="5036" spans="1:22" x14ac:dyDescent="0.35">
      <c r="A5036" t="s">
        <v>9996</v>
      </c>
      <c r="B5036" s="1">
        <v>45546</v>
      </c>
      <c r="C5036" t="s">
        <v>27</v>
      </c>
      <c r="D5036" t="s">
        <v>9997</v>
      </c>
      <c r="E5036" t="s">
        <v>78</v>
      </c>
      <c r="F5036" t="s">
        <v>117</v>
      </c>
      <c r="G5036" t="s">
        <v>21</v>
      </c>
      <c r="H5036" t="s">
        <v>260</v>
      </c>
      <c r="I5036" t="s">
        <v>3440</v>
      </c>
      <c r="J5036" t="s">
        <v>3441</v>
      </c>
      <c r="K5036" s="9" t="s">
        <v>1115</v>
      </c>
      <c r="L5036" t="s">
        <v>1223</v>
      </c>
      <c r="M5036">
        <v>300.99</v>
      </c>
      <c r="N5036">
        <v>119.996</v>
      </c>
      <c r="O5036">
        <v>14</v>
      </c>
      <c r="P5036">
        <v>0.19</v>
      </c>
      <c r="Q5036">
        <f>IFERROR(SEARCH("-",R5036)+2, 1)</f>
        <v>1</v>
      </c>
      <c r="R5036" s="9" t="s">
        <v>1115</v>
      </c>
      <c r="S5036" s="9" t="b">
        <f>R5036&lt;&gt;K5036</f>
        <v>0</v>
      </c>
      <c r="T5036" t="str">
        <f xml:space="preserve"> TRIM( LEFT(R5036,  IFERROR(   SEARCH(" - ",R5036), LEN(R5036) )    ) )</f>
        <v>Electronics</v>
      </c>
      <c r="U5036" t="str">
        <f>MID(R5036, Q5036,LEN(R5036))</f>
        <v>Electronics</v>
      </c>
      <c r="V5036" t="s">
        <v>260</v>
      </c>
    </row>
    <row r="5037" spans="1:22" x14ac:dyDescent="0.35">
      <c r="A5037" t="s">
        <v>3710</v>
      </c>
      <c r="B5037" s="1">
        <v>45414</v>
      </c>
      <c r="C5037" t="s">
        <v>27</v>
      </c>
      <c r="D5037" t="s">
        <v>3711</v>
      </c>
      <c r="E5037" t="s">
        <v>78</v>
      </c>
      <c r="F5037" t="s">
        <v>593</v>
      </c>
      <c r="G5037" t="s">
        <v>21</v>
      </c>
      <c r="H5037" t="s">
        <v>40</v>
      </c>
      <c r="I5037" t="s">
        <v>3712</v>
      </c>
      <c r="J5037" t="s">
        <v>3713</v>
      </c>
      <c r="K5037" s="9" t="s">
        <v>217</v>
      </c>
      <c r="L5037" t="s">
        <v>218</v>
      </c>
      <c r="M5037">
        <v>49.99</v>
      </c>
      <c r="N5037">
        <v>19.995999999999999</v>
      </c>
      <c r="O5037">
        <v>14</v>
      </c>
      <c r="P5037">
        <v>0.13</v>
      </c>
      <c r="Q5037">
        <f>IFERROR(SEARCH("-",R5037)+2, 1)</f>
        <v>1</v>
      </c>
      <c r="R5037" s="9" t="s">
        <v>217</v>
      </c>
      <c r="S5037" s="9" t="b">
        <f>R5037&lt;&gt;K5037</f>
        <v>0</v>
      </c>
      <c r="T5037" t="str">
        <f xml:space="preserve"> TRIM( LEFT(R5037,  IFERROR(   SEARCH(" - ",R5037), LEN(R5037) )    ) )</f>
        <v>Outdoor</v>
      </c>
      <c r="U5037" t="str">
        <f>MID(R5037, Q5037,LEN(R5037))</f>
        <v>Outdoor</v>
      </c>
      <c r="V5037" t="s">
        <v>40</v>
      </c>
    </row>
    <row r="5038" spans="1:22" x14ac:dyDescent="0.35">
      <c r="A5038" t="s">
        <v>5288</v>
      </c>
      <c r="B5038" s="1">
        <v>45529</v>
      </c>
      <c r="C5038" t="s">
        <v>27</v>
      </c>
      <c r="D5038" t="s">
        <v>5289</v>
      </c>
      <c r="E5038" t="s">
        <v>78</v>
      </c>
      <c r="F5038" t="s">
        <v>388</v>
      </c>
      <c r="G5038" t="s">
        <v>21</v>
      </c>
      <c r="I5038" t="s">
        <v>5290</v>
      </c>
      <c r="J5038" t="s">
        <v>5291</v>
      </c>
      <c r="K5038" s="9" t="s">
        <v>217</v>
      </c>
      <c r="L5038" t="s">
        <v>218</v>
      </c>
      <c r="M5038">
        <v>69.989999999999995</v>
      </c>
      <c r="N5038">
        <v>27.995999999999999</v>
      </c>
      <c r="O5038">
        <v>3</v>
      </c>
      <c r="P5038">
        <v>0.01</v>
      </c>
      <c r="Q5038">
        <f>IFERROR(SEARCH("-",R5038)+2, 1)</f>
        <v>1</v>
      </c>
      <c r="R5038" s="9" t="s">
        <v>217</v>
      </c>
      <c r="S5038" s="9" t="b">
        <f>R5038&lt;&gt;K5038</f>
        <v>0</v>
      </c>
      <c r="T5038" t="str">
        <f xml:space="preserve"> TRIM( LEFT(R5038,  IFERROR(   SEARCH(" - ",R5038), LEN(R5038) )    ) )</f>
        <v>Outdoor</v>
      </c>
      <c r="U5038" t="str">
        <f>MID(R5038, Q5038,LEN(R5038))</f>
        <v>Outdoor</v>
      </c>
    </row>
    <row r="5039" spans="1:22" x14ac:dyDescent="0.35">
      <c r="A5039" t="s">
        <v>6775</v>
      </c>
      <c r="B5039" s="1">
        <v>45743</v>
      </c>
      <c r="C5039" t="s">
        <v>27</v>
      </c>
      <c r="D5039" t="s">
        <v>2824</v>
      </c>
      <c r="E5039" t="s">
        <v>78</v>
      </c>
      <c r="F5039" t="s">
        <v>79</v>
      </c>
      <c r="G5039" t="s">
        <v>21</v>
      </c>
      <c r="H5039" t="s">
        <v>202</v>
      </c>
      <c r="I5039" t="s">
        <v>2932</v>
      </c>
      <c r="J5039" t="s">
        <v>2933</v>
      </c>
      <c r="K5039" s="9" t="s">
        <v>217</v>
      </c>
      <c r="L5039" t="s">
        <v>218</v>
      </c>
      <c r="M5039">
        <v>21.41</v>
      </c>
      <c r="N5039">
        <v>8.9960000000000004</v>
      </c>
      <c r="O5039">
        <v>16</v>
      </c>
      <c r="P5039">
        <v>0.19</v>
      </c>
      <c r="Q5039">
        <f>IFERROR(SEARCH("-",R5039)+2, 1)</f>
        <v>1</v>
      </c>
      <c r="R5039" s="9" t="s">
        <v>217</v>
      </c>
      <c r="S5039" s="9" t="b">
        <f>R5039&lt;&gt;K5039</f>
        <v>0</v>
      </c>
      <c r="T5039" t="str">
        <f xml:space="preserve"> TRIM( LEFT(R5039,  IFERROR(   SEARCH(" - ",R5039), LEN(R5039) )    ) )</f>
        <v>Outdoor</v>
      </c>
      <c r="U5039" t="str">
        <f>MID(R5039, Q5039,LEN(R5039))</f>
        <v>Outdoor</v>
      </c>
      <c r="V5039" t="s">
        <v>202</v>
      </c>
    </row>
    <row r="5040" spans="1:22" x14ac:dyDescent="0.35">
      <c r="A5040" t="s">
        <v>6877</v>
      </c>
      <c r="B5040" s="1">
        <v>45667</v>
      </c>
      <c r="C5040" t="s">
        <v>27</v>
      </c>
      <c r="D5040" t="s">
        <v>574</v>
      </c>
      <c r="E5040" t="s">
        <v>78</v>
      </c>
      <c r="F5040" t="s">
        <v>593</v>
      </c>
      <c r="G5040" t="s">
        <v>21</v>
      </c>
      <c r="H5040" t="s">
        <v>31</v>
      </c>
      <c r="I5040" t="s">
        <v>5581</v>
      </c>
      <c r="J5040" t="s">
        <v>5582</v>
      </c>
      <c r="K5040" s="9" t="s">
        <v>217</v>
      </c>
      <c r="L5040" t="s">
        <v>218</v>
      </c>
      <c r="M5040">
        <v>29.41</v>
      </c>
      <c r="N5040">
        <v>12.196</v>
      </c>
      <c r="O5040">
        <v>14</v>
      </c>
      <c r="P5040">
        <v>0.16</v>
      </c>
      <c r="Q5040">
        <f>IFERROR(SEARCH("-",R5040)+2, 1)</f>
        <v>1</v>
      </c>
      <c r="R5040" s="9" t="s">
        <v>217</v>
      </c>
      <c r="S5040" s="9" t="b">
        <f>R5040&lt;&gt;K5040</f>
        <v>0</v>
      </c>
      <c r="T5040" t="str">
        <f xml:space="preserve"> TRIM( LEFT(R5040,  IFERROR(   SEARCH(" - ",R5040), LEN(R5040) )    ) )</f>
        <v>Outdoor</v>
      </c>
      <c r="U5040" t="str">
        <f>MID(R5040, Q5040,LEN(R5040))</f>
        <v>Outdoor</v>
      </c>
      <c r="V5040" t="s">
        <v>31</v>
      </c>
    </row>
    <row r="5041" spans="1:22" x14ac:dyDescent="0.35">
      <c r="A5041" t="s">
        <v>11639</v>
      </c>
      <c r="B5041" s="1">
        <v>45088</v>
      </c>
      <c r="C5041" t="s">
        <v>27</v>
      </c>
      <c r="D5041" t="s">
        <v>1444</v>
      </c>
      <c r="E5041" t="s">
        <v>78</v>
      </c>
      <c r="F5041" t="s">
        <v>79</v>
      </c>
      <c r="G5041" t="s">
        <v>21</v>
      </c>
      <c r="H5041" t="s">
        <v>71</v>
      </c>
      <c r="I5041" t="s">
        <v>1445</v>
      </c>
      <c r="J5041" t="s">
        <v>1446</v>
      </c>
      <c r="K5041" s="9" t="s">
        <v>217</v>
      </c>
      <c r="L5041" t="s">
        <v>218</v>
      </c>
      <c r="M5041">
        <v>48.99</v>
      </c>
      <c r="N5041">
        <v>14.446999999999999</v>
      </c>
      <c r="O5041">
        <v>6</v>
      </c>
      <c r="P5041">
        <v>0.22</v>
      </c>
      <c r="Q5041">
        <f>IFERROR(SEARCH("-",R5041)+2, 1)</f>
        <v>1</v>
      </c>
      <c r="R5041" s="9" t="s">
        <v>217</v>
      </c>
      <c r="S5041" s="9" t="b">
        <f>R5041&lt;&gt;K5041</f>
        <v>0</v>
      </c>
      <c r="T5041" t="str">
        <f xml:space="preserve"> TRIM( LEFT(R5041,  IFERROR(   SEARCH(" - ",R5041), LEN(R5041) )    ) )</f>
        <v>Outdoor</v>
      </c>
      <c r="U5041" t="str">
        <f>MID(R5041, Q5041,LEN(R5041))</f>
        <v>Outdoor</v>
      </c>
      <c r="V5041" t="s">
        <v>71</v>
      </c>
    </row>
    <row r="5042" spans="1:22" x14ac:dyDescent="0.35">
      <c r="A5042" t="s">
        <v>12381</v>
      </c>
      <c r="B5042" s="1">
        <v>45115</v>
      </c>
      <c r="C5042" t="s">
        <v>27</v>
      </c>
      <c r="D5042" t="s">
        <v>311</v>
      </c>
      <c r="E5042" t="s">
        <v>78</v>
      </c>
      <c r="F5042" t="s">
        <v>79</v>
      </c>
      <c r="G5042" t="s">
        <v>21</v>
      </c>
      <c r="H5042" t="s">
        <v>78</v>
      </c>
      <c r="I5042" t="s">
        <v>313</v>
      </c>
      <c r="J5042" t="s">
        <v>314</v>
      </c>
      <c r="K5042" s="9" t="s">
        <v>217</v>
      </c>
      <c r="L5042" t="s">
        <v>218</v>
      </c>
      <c r="M5042">
        <v>78.989999999999995</v>
      </c>
      <c r="N5042">
        <v>23.446999999999999</v>
      </c>
      <c r="O5042">
        <v>17</v>
      </c>
      <c r="P5042">
        <v>0.36</v>
      </c>
      <c r="Q5042">
        <f>IFERROR(SEARCH("-",R5042)+2, 1)</f>
        <v>1</v>
      </c>
      <c r="R5042" s="9" t="s">
        <v>217</v>
      </c>
      <c r="S5042" s="9" t="b">
        <f>R5042&lt;&gt;K5042</f>
        <v>0</v>
      </c>
      <c r="T5042" t="str">
        <f xml:space="preserve"> TRIM( LEFT(R5042,  IFERROR(   SEARCH(" - ",R5042), LEN(R5042) )    ) )</f>
        <v>Outdoor</v>
      </c>
      <c r="U5042" t="str">
        <f>MID(R5042, Q5042,LEN(R5042))</f>
        <v>Outdoor</v>
      </c>
      <c r="V5042" t="s">
        <v>78</v>
      </c>
    </row>
    <row r="5043" spans="1:22" x14ac:dyDescent="0.35">
      <c r="A5043" t="s">
        <v>12573</v>
      </c>
      <c r="B5043" s="1">
        <v>45052</v>
      </c>
      <c r="C5043" t="s">
        <v>27</v>
      </c>
      <c r="D5043" t="s">
        <v>2318</v>
      </c>
      <c r="E5043" t="s">
        <v>78</v>
      </c>
      <c r="F5043" t="s">
        <v>247</v>
      </c>
      <c r="G5043" t="s">
        <v>21</v>
      </c>
      <c r="H5043" t="s">
        <v>71</v>
      </c>
      <c r="I5043" t="s">
        <v>2319</v>
      </c>
      <c r="J5043" t="s">
        <v>2320</v>
      </c>
      <c r="K5043" s="9" t="s">
        <v>217</v>
      </c>
      <c r="L5043" t="s">
        <v>218</v>
      </c>
      <c r="M5043">
        <v>28.99</v>
      </c>
      <c r="N5043">
        <v>8.4469999999999992</v>
      </c>
      <c r="O5043">
        <v>13</v>
      </c>
      <c r="P5043">
        <v>0.08</v>
      </c>
      <c r="Q5043">
        <f>IFERROR(SEARCH("-",R5043)+2, 1)</f>
        <v>1</v>
      </c>
      <c r="R5043" s="9" t="s">
        <v>217</v>
      </c>
      <c r="S5043" s="9" t="b">
        <f>R5043&lt;&gt;K5043</f>
        <v>0</v>
      </c>
      <c r="T5043" t="str">
        <f xml:space="preserve"> TRIM( LEFT(R5043,  IFERROR(   SEARCH(" - ",R5043), LEN(R5043) )    ) )</f>
        <v>Outdoor</v>
      </c>
      <c r="U5043" t="str">
        <f>MID(R5043, Q5043,LEN(R5043))</f>
        <v>Outdoor</v>
      </c>
      <c r="V5043" t="s">
        <v>71</v>
      </c>
    </row>
    <row r="5044" spans="1:22" x14ac:dyDescent="0.35">
      <c r="A5044" t="s">
        <v>15596</v>
      </c>
      <c r="B5044" s="1">
        <v>45070</v>
      </c>
      <c r="C5044" t="s">
        <v>27</v>
      </c>
      <c r="D5044" t="s">
        <v>15597</v>
      </c>
      <c r="E5044" t="s">
        <v>78</v>
      </c>
      <c r="F5044" t="s">
        <v>117</v>
      </c>
      <c r="G5044" t="s">
        <v>21</v>
      </c>
      <c r="H5044" t="s">
        <v>164</v>
      </c>
      <c r="I5044" t="s">
        <v>2932</v>
      </c>
      <c r="J5044" t="s">
        <v>2933</v>
      </c>
      <c r="K5044" s="9" t="s">
        <v>217</v>
      </c>
      <c r="L5044" t="s">
        <v>218</v>
      </c>
      <c r="M5044">
        <v>19.239999999999998</v>
      </c>
      <c r="N5044">
        <v>7.7460000000000004</v>
      </c>
      <c r="O5044">
        <v>6</v>
      </c>
      <c r="P5044">
        <v>0.1</v>
      </c>
      <c r="Q5044">
        <f>IFERROR(SEARCH("-",R5044)+2, 1)</f>
        <v>1</v>
      </c>
      <c r="R5044" s="9" t="s">
        <v>217</v>
      </c>
      <c r="S5044" s="9" t="b">
        <f>R5044&lt;&gt;K5044</f>
        <v>0</v>
      </c>
      <c r="T5044" t="str">
        <f xml:space="preserve"> TRIM( LEFT(R5044,  IFERROR(   SEARCH(" - ",R5044), LEN(R5044) )    ) )</f>
        <v>Outdoor</v>
      </c>
      <c r="U5044" t="str">
        <f>MID(R5044, Q5044,LEN(R5044))</f>
        <v>Outdoor</v>
      </c>
      <c r="V5044" t="s">
        <v>164</v>
      </c>
    </row>
    <row r="5045" spans="1:22" x14ac:dyDescent="0.35">
      <c r="A5045" t="s">
        <v>16977</v>
      </c>
      <c r="B5045" s="1">
        <v>45227</v>
      </c>
      <c r="C5045" t="s">
        <v>27</v>
      </c>
      <c r="D5045" t="s">
        <v>16978</v>
      </c>
      <c r="E5045" t="s">
        <v>78</v>
      </c>
      <c r="F5045" t="s">
        <v>395</v>
      </c>
      <c r="G5045" t="s">
        <v>21</v>
      </c>
      <c r="H5045" t="s">
        <v>31</v>
      </c>
      <c r="I5045" t="s">
        <v>3894</v>
      </c>
      <c r="J5045" t="s">
        <v>3895</v>
      </c>
      <c r="K5045" s="9" t="s">
        <v>217</v>
      </c>
      <c r="L5045" t="s">
        <v>218</v>
      </c>
      <c r="M5045">
        <v>59.24</v>
      </c>
      <c r="N5045">
        <v>23.745999999999999</v>
      </c>
      <c r="O5045">
        <v>17</v>
      </c>
      <c r="P5045">
        <v>0.08</v>
      </c>
      <c r="Q5045">
        <f>IFERROR(SEARCH("-",R5045)+2, 1)</f>
        <v>1</v>
      </c>
      <c r="R5045" s="9" t="s">
        <v>217</v>
      </c>
      <c r="S5045" s="9" t="b">
        <f>R5045&lt;&gt;K5045</f>
        <v>0</v>
      </c>
      <c r="T5045" t="str">
        <f xml:space="preserve"> TRIM( LEFT(R5045,  IFERROR(   SEARCH(" - ",R5045), LEN(R5045) )    ) )</f>
        <v>Outdoor</v>
      </c>
      <c r="U5045" t="str">
        <f>MID(R5045, Q5045,LEN(R5045))</f>
        <v>Outdoor</v>
      </c>
      <c r="V5045" t="s">
        <v>31</v>
      </c>
    </row>
    <row r="5046" spans="1:22" x14ac:dyDescent="0.35">
      <c r="A5046" t="s">
        <v>18575</v>
      </c>
      <c r="B5046" s="1">
        <v>45486</v>
      </c>
      <c r="C5046" t="s">
        <v>27</v>
      </c>
      <c r="D5046" t="s">
        <v>7670</v>
      </c>
      <c r="E5046" t="s">
        <v>78</v>
      </c>
      <c r="F5046" t="s">
        <v>395</v>
      </c>
      <c r="G5046" t="s">
        <v>21</v>
      </c>
      <c r="H5046" t="s">
        <v>40</v>
      </c>
      <c r="I5046" t="s">
        <v>7671</v>
      </c>
      <c r="J5046" t="s">
        <v>7672</v>
      </c>
      <c r="K5046" s="9" t="s">
        <v>217</v>
      </c>
      <c r="L5046" t="s">
        <v>218</v>
      </c>
      <c r="M5046">
        <v>19.989999999999998</v>
      </c>
      <c r="N5046">
        <v>5.9969999999999999</v>
      </c>
      <c r="O5046">
        <v>3</v>
      </c>
      <c r="P5046">
        <v>0.12</v>
      </c>
      <c r="Q5046">
        <f>IFERROR(SEARCH("-",R5046)+2, 1)</f>
        <v>1</v>
      </c>
      <c r="R5046" s="9" t="s">
        <v>217</v>
      </c>
      <c r="S5046" s="9" t="b">
        <f>R5046&lt;&gt;K5046</f>
        <v>0</v>
      </c>
      <c r="T5046" t="str">
        <f xml:space="preserve"> TRIM( LEFT(R5046,  IFERROR(   SEARCH(" - ",R5046), LEN(R5046) )    ) )</f>
        <v>Outdoor</v>
      </c>
      <c r="U5046" t="str">
        <f>MID(R5046, Q5046,LEN(R5046))</f>
        <v>Outdoor</v>
      </c>
      <c r="V5046" t="s">
        <v>40</v>
      </c>
    </row>
    <row r="5047" spans="1:22" x14ac:dyDescent="0.35">
      <c r="A5047" t="s">
        <v>11966</v>
      </c>
      <c r="B5047" s="1">
        <v>45006</v>
      </c>
      <c r="C5047" t="s">
        <v>27</v>
      </c>
      <c r="D5047" t="s">
        <v>1861</v>
      </c>
      <c r="E5047" t="s">
        <v>78</v>
      </c>
      <c r="F5047" t="s">
        <v>117</v>
      </c>
      <c r="G5047" t="s">
        <v>21</v>
      </c>
      <c r="H5047" t="s">
        <v>71</v>
      </c>
      <c r="I5047" t="s">
        <v>1862</v>
      </c>
      <c r="J5047" t="s">
        <v>1863</v>
      </c>
      <c r="L5047" t="s">
        <v>218</v>
      </c>
      <c r="M5047">
        <v>18.989999999999998</v>
      </c>
      <c r="N5047">
        <v>5.4470000000000001</v>
      </c>
      <c r="O5047">
        <v>13</v>
      </c>
      <c r="P5047">
        <v>0.19</v>
      </c>
      <c r="Q5047">
        <f>IFERROR(SEARCH("-",R5047)+2, 1)</f>
        <v>1</v>
      </c>
      <c r="R5047" s="9" t="s">
        <v>217</v>
      </c>
      <c r="S5047" s="9" t="b">
        <f>R5047&lt;&gt;K5047</f>
        <v>1</v>
      </c>
      <c r="T5047" t="str">
        <f xml:space="preserve"> TRIM( LEFT(R5047,  IFERROR(   SEARCH(" - ",R5047), LEN(R5047) )    ) )</f>
        <v>Outdoor</v>
      </c>
      <c r="U5047" t="str">
        <f>MID(R5047, Q5047,LEN(R5047))</f>
        <v>Outdoor</v>
      </c>
      <c r="V5047" t="s">
        <v>71</v>
      </c>
    </row>
    <row r="5048" spans="1:22" x14ac:dyDescent="0.35">
      <c r="A5048" t="s">
        <v>16314</v>
      </c>
      <c r="B5048" s="1">
        <v>45137</v>
      </c>
      <c r="C5048" t="s">
        <v>27</v>
      </c>
      <c r="D5048" t="s">
        <v>16315</v>
      </c>
      <c r="E5048" t="s">
        <v>78</v>
      </c>
      <c r="F5048" t="s">
        <v>388</v>
      </c>
      <c r="H5048" t="s">
        <v>202</v>
      </c>
      <c r="I5048" t="s">
        <v>3759</v>
      </c>
      <c r="J5048" t="s">
        <v>3760</v>
      </c>
      <c r="K5048" s="9" t="s">
        <v>24</v>
      </c>
      <c r="L5048" t="s">
        <v>1020</v>
      </c>
      <c r="M5048">
        <v>2.2400000000000002</v>
      </c>
      <c r="N5048">
        <v>0.94599999999999995</v>
      </c>
      <c r="O5048">
        <v>16</v>
      </c>
      <c r="P5048">
        <v>0.04</v>
      </c>
      <c r="Q5048">
        <f>IFERROR(SEARCH("-",R5048)+2, 1)</f>
        <v>8</v>
      </c>
      <c r="R5048" s="9" t="s">
        <v>24</v>
      </c>
      <c r="S5048" s="9" t="b">
        <f>R5048&lt;&gt;K5048</f>
        <v>0</v>
      </c>
      <c r="T5048" t="str">
        <f xml:space="preserve"> TRIM( LEFT(R5048,  IFERROR(   SEARCH(" - ",R5048), LEN(R5048) )    ) )</f>
        <v>Food</v>
      </c>
      <c r="U5048" t="str">
        <f>MID(R5048, Q5048,LEN(R5048))</f>
        <v>Snacks</v>
      </c>
      <c r="V5048" t="s">
        <v>202</v>
      </c>
    </row>
    <row r="5049" spans="1:22" x14ac:dyDescent="0.35">
      <c r="A5049" t="s">
        <v>18086</v>
      </c>
      <c r="B5049" s="1">
        <v>45453</v>
      </c>
      <c r="C5049" t="s">
        <v>27</v>
      </c>
      <c r="D5049" t="s">
        <v>8414</v>
      </c>
      <c r="E5049" t="s">
        <v>78</v>
      </c>
      <c r="F5049" t="s">
        <v>593</v>
      </c>
      <c r="G5049" t="s">
        <v>21</v>
      </c>
      <c r="I5049" t="s">
        <v>8415</v>
      </c>
      <c r="J5049" t="s">
        <v>8416</v>
      </c>
      <c r="K5049" s="9" t="s">
        <v>284</v>
      </c>
      <c r="L5049" t="s">
        <v>285</v>
      </c>
      <c r="M5049">
        <v>2.59</v>
      </c>
      <c r="N5049">
        <v>0.77700000000000002</v>
      </c>
      <c r="O5049">
        <v>10</v>
      </c>
      <c r="Q5049">
        <f>IFERROR(SEARCH("-",R5049)+2, 1)</f>
        <v>8</v>
      </c>
      <c r="R5049" s="9" t="s">
        <v>284</v>
      </c>
      <c r="S5049" s="9" t="b">
        <f>R5049&lt;&gt;K5049</f>
        <v>0</v>
      </c>
      <c r="T5049" t="str">
        <f xml:space="preserve"> TRIM( LEFT(R5049,  IFERROR(   SEARCH(" - ",R5049), LEN(R5049) )    ) )</f>
        <v>Food</v>
      </c>
      <c r="U5049" t="str">
        <f>MID(R5049, Q5049,LEN(R5049))</f>
        <v>Canned Goods</v>
      </c>
    </row>
    <row r="5050" spans="1:22" x14ac:dyDescent="0.35">
      <c r="A5050" t="s">
        <v>11946</v>
      </c>
      <c r="B5050" s="1">
        <v>45117</v>
      </c>
      <c r="C5050" t="s">
        <v>27</v>
      </c>
      <c r="D5050" t="s">
        <v>660</v>
      </c>
      <c r="E5050" t="s">
        <v>78</v>
      </c>
      <c r="F5050" t="s">
        <v>593</v>
      </c>
      <c r="G5050" t="s">
        <v>21</v>
      </c>
      <c r="H5050" t="s">
        <v>260</v>
      </c>
      <c r="I5050" t="s">
        <v>661</v>
      </c>
      <c r="J5050" t="s">
        <v>662</v>
      </c>
      <c r="K5050" s="9" t="s">
        <v>652</v>
      </c>
      <c r="L5050" t="s">
        <v>663</v>
      </c>
      <c r="M5050">
        <v>1.99</v>
      </c>
      <c r="N5050">
        <v>0.34699999999999998</v>
      </c>
      <c r="O5050">
        <v>2</v>
      </c>
      <c r="P5050">
        <v>0.12</v>
      </c>
      <c r="Q5050">
        <f>IFERROR(SEARCH("-",R5050)+2, 1)</f>
        <v>8</v>
      </c>
      <c r="R5050" s="9" t="s">
        <v>652</v>
      </c>
      <c r="S5050" s="9" t="b">
        <f>R5050&lt;&gt;K5050</f>
        <v>0</v>
      </c>
      <c r="T5050" t="str">
        <f xml:space="preserve"> TRIM( LEFT(R5050,  IFERROR(   SEARCH(" - ",R5050), LEN(R5050) )    ) )</f>
        <v>Food</v>
      </c>
      <c r="U5050" t="str">
        <f>MID(R5050, Q5050,LEN(R5050))</f>
        <v>Soups</v>
      </c>
      <c r="V5050" t="s">
        <v>260</v>
      </c>
    </row>
    <row r="5051" spans="1:22" x14ac:dyDescent="0.35">
      <c r="A5051" t="s">
        <v>12553</v>
      </c>
      <c r="B5051" s="1">
        <v>44981</v>
      </c>
      <c r="C5051" t="s">
        <v>27</v>
      </c>
      <c r="D5051" t="s">
        <v>1802</v>
      </c>
      <c r="E5051" t="s">
        <v>78</v>
      </c>
      <c r="F5051" t="s">
        <v>593</v>
      </c>
      <c r="G5051" t="s">
        <v>21</v>
      </c>
      <c r="H5051" t="s">
        <v>260</v>
      </c>
      <c r="I5051" t="s">
        <v>1803</v>
      </c>
      <c r="J5051" t="s">
        <v>1804</v>
      </c>
      <c r="K5051" s="9" t="s">
        <v>363</v>
      </c>
      <c r="L5051" t="s">
        <v>1805</v>
      </c>
      <c r="M5051">
        <v>13.99</v>
      </c>
      <c r="N5051">
        <v>3.9470000000000001</v>
      </c>
      <c r="O5051">
        <v>13</v>
      </c>
      <c r="P5051">
        <v>0.3</v>
      </c>
      <c r="Q5051">
        <f>IFERROR(SEARCH("-",R5051)+2, 1)</f>
        <v>1</v>
      </c>
      <c r="R5051" s="9" t="s">
        <v>363</v>
      </c>
      <c r="S5051" s="9" t="b">
        <f>R5051&lt;&gt;K5051</f>
        <v>0</v>
      </c>
      <c r="T5051" t="str">
        <f xml:space="preserve"> TRIM( LEFT(R5051,  IFERROR(   SEARCH(" - ",R5051), LEN(R5051) )    ) )</f>
        <v>Automotive</v>
      </c>
      <c r="U5051" t="str">
        <f>MID(R5051, Q5051,LEN(R5051))</f>
        <v>Automotive</v>
      </c>
      <c r="V5051" t="s">
        <v>260</v>
      </c>
    </row>
    <row r="5052" spans="1:22" x14ac:dyDescent="0.35">
      <c r="A5052" t="s">
        <v>7709</v>
      </c>
      <c r="B5052" s="1">
        <v>45520</v>
      </c>
      <c r="C5052" t="s">
        <v>27</v>
      </c>
      <c r="D5052" t="s">
        <v>7395</v>
      </c>
      <c r="E5052" t="s">
        <v>78</v>
      </c>
      <c r="F5052" t="s">
        <v>593</v>
      </c>
      <c r="G5052" t="s">
        <v>21</v>
      </c>
      <c r="H5052" t="s">
        <v>260</v>
      </c>
      <c r="I5052" t="s">
        <v>7396</v>
      </c>
      <c r="J5052" t="s">
        <v>7397</v>
      </c>
      <c r="K5052" s="9" t="s">
        <v>513</v>
      </c>
      <c r="L5052" t="s">
        <v>1746</v>
      </c>
      <c r="M5052">
        <v>12.99</v>
      </c>
      <c r="N5052">
        <v>3.8969999999999998</v>
      </c>
      <c r="O5052">
        <v>13</v>
      </c>
      <c r="P5052">
        <v>0.36</v>
      </c>
      <c r="Q5052">
        <f>IFERROR(SEARCH("-",R5052)+2, 1)</f>
        <v>1</v>
      </c>
      <c r="R5052" s="9" t="s">
        <v>513</v>
      </c>
      <c r="S5052" s="9" t="b">
        <f>R5052&lt;&gt;K5052</f>
        <v>0</v>
      </c>
      <c r="T5052" t="str">
        <f xml:space="preserve"> TRIM( LEFT(R5052,  IFERROR(   SEARCH(" - ",R5052), LEN(R5052) )    ) )</f>
        <v>Fitness</v>
      </c>
      <c r="U5052" t="str">
        <f>MID(R5052, Q5052,LEN(R5052))</f>
        <v>Fitness</v>
      </c>
      <c r="V5052" t="s">
        <v>260</v>
      </c>
    </row>
    <row r="5053" spans="1:22" x14ac:dyDescent="0.35">
      <c r="A5053" t="s">
        <v>8121</v>
      </c>
      <c r="B5053" s="1">
        <v>45296</v>
      </c>
      <c r="C5053" t="s">
        <v>27</v>
      </c>
      <c r="D5053" t="s">
        <v>8122</v>
      </c>
      <c r="E5053" t="s">
        <v>78</v>
      </c>
      <c r="F5053" t="s">
        <v>79</v>
      </c>
      <c r="G5053" t="s">
        <v>21</v>
      </c>
      <c r="H5053" t="s">
        <v>31</v>
      </c>
      <c r="I5053" t="s">
        <v>8123</v>
      </c>
      <c r="J5053" t="s">
        <v>8124</v>
      </c>
      <c r="K5053" s="9" t="s">
        <v>513</v>
      </c>
      <c r="L5053" t="s">
        <v>1746</v>
      </c>
      <c r="M5053">
        <v>15.99</v>
      </c>
      <c r="N5053">
        <v>4.7969999999999997</v>
      </c>
      <c r="O5053">
        <v>5</v>
      </c>
      <c r="P5053">
        <v>0.01</v>
      </c>
      <c r="Q5053">
        <f>IFERROR(SEARCH("-",R5053)+2, 1)</f>
        <v>1</v>
      </c>
      <c r="R5053" s="9" t="s">
        <v>513</v>
      </c>
      <c r="S5053" s="9" t="b">
        <f>R5053&lt;&gt;K5053</f>
        <v>0</v>
      </c>
      <c r="T5053" t="str">
        <f xml:space="preserve"> TRIM( LEFT(R5053,  IFERROR(   SEARCH(" - ",R5053), LEN(R5053) )    ) )</f>
        <v>Fitness</v>
      </c>
      <c r="U5053" t="str">
        <f>MID(R5053, Q5053,LEN(R5053))</f>
        <v>Fitness</v>
      </c>
      <c r="V5053" t="s">
        <v>31</v>
      </c>
    </row>
    <row r="5054" spans="1:22" x14ac:dyDescent="0.35">
      <c r="A5054" t="s">
        <v>16118</v>
      </c>
      <c r="B5054" s="1">
        <v>45268</v>
      </c>
      <c r="C5054" t="s">
        <v>27</v>
      </c>
      <c r="D5054" t="s">
        <v>16119</v>
      </c>
      <c r="E5054" t="s">
        <v>78</v>
      </c>
      <c r="F5054" t="s">
        <v>593</v>
      </c>
      <c r="G5054" t="s">
        <v>21</v>
      </c>
      <c r="H5054" t="s">
        <v>179</v>
      </c>
      <c r="I5054" t="s">
        <v>6709</v>
      </c>
      <c r="J5054" t="s">
        <v>6710</v>
      </c>
      <c r="K5054" s="9" t="s">
        <v>513</v>
      </c>
      <c r="L5054" t="s">
        <v>1746</v>
      </c>
      <c r="M5054">
        <v>14.24</v>
      </c>
      <c r="N5054">
        <v>5.7460000000000004</v>
      </c>
      <c r="O5054">
        <v>14</v>
      </c>
      <c r="Q5054">
        <f>IFERROR(SEARCH("-",R5054)+2, 1)</f>
        <v>1</v>
      </c>
      <c r="R5054" s="9" t="s">
        <v>513</v>
      </c>
      <c r="S5054" s="9" t="b">
        <f>R5054&lt;&gt;K5054</f>
        <v>0</v>
      </c>
      <c r="T5054" t="str">
        <f xml:space="preserve"> TRIM( LEFT(R5054,  IFERROR(   SEARCH(" - ",R5054), LEN(R5054) )    ) )</f>
        <v>Fitness</v>
      </c>
      <c r="U5054" t="str">
        <f>MID(R5054, Q5054,LEN(R5054))</f>
        <v>Fitness</v>
      </c>
      <c r="V5054" t="s">
        <v>179</v>
      </c>
    </row>
    <row r="5055" spans="1:22" x14ac:dyDescent="0.35">
      <c r="A5055" t="s">
        <v>17071</v>
      </c>
      <c r="B5055" s="1">
        <v>45295</v>
      </c>
      <c r="C5055" t="s">
        <v>27</v>
      </c>
      <c r="D5055" t="s">
        <v>13845</v>
      </c>
      <c r="E5055" t="s">
        <v>78</v>
      </c>
      <c r="F5055" t="s">
        <v>117</v>
      </c>
      <c r="G5055" t="s">
        <v>21</v>
      </c>
      <c r="H5055" t="s">
        <v>179</v>
      </c>
      <c r="I5055" t="s">
        <v>13846</v>
      </c>
      <c r="J5055" t="s">
        <v>13847</v>
      </c>
      <c r="K5055" s="9" t="s">
        <v>513</v>
      </c>
      <c r="L5055" t="s">
        <v>1746</v>
      </c>
      <c r="M5055">
        <v>15.99</v>
      </c>
      <c r="N5055">
        <v>4.7969999999999997</v>
      </c>
      <c r="O5055">
        <v>20</v>
      </c>
      <c r="P5055">
        <v>0.25</v>
      </c>
      <c r="Q5055">
        <f>IFERROR(SEARCH("-",R5055)+2, 1)</f>
        <v>1</v>
      </c>
      <c r="R5055" s="9" t="s">
        <v>513</v>
      </c>
      <c r="S5055" s="9" t="b">
        <f>R5055&lt;&gt;K5055</f>
        <v>0</v>
      </c>
      <c r="T5055" t="str">
        <f xml:space="preserve"> TRIM( LEFT(R5055,  IFERROR(   SEARCH(" - ",R5055), LEN(R5055) )    ) )</f>
        <v>Fitness</v>
      </c>
      <c r="U5055" t="str">
        <f>MID(R5055, Q5055,LEN(R5055))</f>
        <v>Fitness</v>
      </c>
      <c r="V5055" t="s">
        <v>179</v>
      </c>
    </row>
    <row r="5056" spans="1:22" x14ac:dyDescent="0.35">
      <c r="A5056" t="s">
        <v>17363</v>
      </c>
      <c r="B5056" s="1">
        <v>45520</v>
      </c>
      <c r="C5056" t="s">
        <v>27</v>
      </c>
      <c r="D5056" t="s">
        <v>8122</v>
      </c>
      <c r="E5056" t="s">
        <v>78</v>
      </c>
      <c r="F5056" t="s">
        <v>593</v>
      </c>
      <c r="G5056" t="s">
        <v>21</v>
      </c>
      <c r="H5056" t="s">
        <v>31</v>
      </c>
      <c r="I5056" t="s">
        <v>8123</v>
      </c>
      <c r="J5056" t="s">
        <v>8124</v>
      </c>
      <c r="K5056" s="9" t="s">
        <v>513</v>
      </c>
      <c r="L5056" t="s">
        <v>1746</v>
      </c>
      <c r="M5056">
        <v>15.99</v>
      </c>
      <c r="N5056">
        <v>4.7969999999999997</v>
      </c>
      <c r="O5056">
        <v>7</v>
      </c>
      <c r="P5056">
        <v>0.34</v>
      </c>
      <c r="Q5056">
        <f>IFERROR(SEARCH("-",R5056)+2, 1)</f>
        <v>1</v>
      </c>
      <c r="R5056" s="9" t="s">
        <v>513</v>
      </c>
      <c r="S5056" s="9" t="b">
        <f>R5056&lt;&gt;K5056</f>
        <v>0</v>
      </c>
      <c r="T5056" t="str">
        <f xml:space="preserve"> TRIM( LEFT(R5056,  IFERROR(   SEARCH(" - ",R5056), LEN(R5056) )    ) )</f>
        <v>Fitness</v>
      </c>
      <c r="U5056" t="str">
        <f>MID(R5056, Q5056,LEN(R5056))</f>
        <v>Fitness</v>
      </c>
      <c r="V5056" t="s">
        <v>31</v>
      </c>
    </row>
    <row r="5057" spans="1:22" x14ac:dyDescent="0.35">
      <c r="A5057" t="s">
        <v>11847</v>
      </c>
      <c r="B5057" s="1">
        <v>45184</v>
      </c>
      <c r="C5057" t="s">
        <v>27</v>
      </c>
      <c r="D5057" t="s">
        <v>466</v>
      </c>
      <c r="E5057" t="s">
        <v>78</v>
      </c>
      <c r="F5057" t="s">
        <v>395</v>
      </c>
      <c r="G5057" t="s">
        <v>21</v>
      </c>
      <c r="H5057" t="s">
        <v>78</v>
      </c>
      <c r="I5057" t="s">
        <v>467</v>
      </c>
      <c r="J5057" t="s">
        <v>468</v>
      </c>
      <c r="K5057" s="9" t="s">
        <v>469</v>
      </c>
      <c r="L5057" t="s">
        <v>470</v>
      </c>
      <c r="M5057">
        <v>58.99</v>
      </c>
      <c r="N5057">
        <v>17.446999999999999</v>
      </c>
      <c r="O5057">
        <v>4</v>
      </c>
      <c r="P5057">
        <v>0.09</v>
      </c>
      <c r="Q5057">
        <f>IFERROR(SEARCH("-",R5057)+2, 1)</f>
        <v>12</v>
      </c>
      <c r="R5057" s="9" t="s">
        <v>469</v>
      </c>
      <c r="S5057" s="9" t="b">
        <f>R5057&lt;&gt;K5057</f>
        <v>0</v>
      </c>
      <c r="T5057" t="str">
        <f xml:space="preserve"> TRIM( LEFT(R5057,  IFERROR(   SEARCH(" - ",R5057), LEN(R5057) )    ) )</f>
        <v>Clothing</v>
      </c>
      <c r="U5057" t="str">
        <f>MID(R5057, Q5057,LEN(R5057))</f>
        <v>Dresses</v>
      </c>
      <c r="V5057" t="s">
        <v>78</v>
      </c>
    </row>
    <row r="5058" spans="1:22" x14ac:dyDescent="0.35">
      <c r="A5058" t="s">
        <v>9063</v>
      </c>
      <c r="B5058" s="1">
        <v>45321</v>
      </c>
      <c r="C5058" t="s">
        <v>27</v>
      </c>
      <c r="D5058" t="s">
        <v>7145</v>
      </c>
      <c r="E5058" t="s">
        <v>78</v>
      </c>
      <c r="F5058" t="s">
        <v>117</v>
      </c>
      <c r="G5058" t="s">
        <v>21</v>
      </c>
      <c r="H5058" t="s">
        <v>40</v>
      </c>
      <c r="I5058" t="s">
        <v>7146</v>
      </c>
      <c r="J5058" t="s">
        <v>7147</v>
      </c>
      <c r="K5058" s="9" t="s">
        <v>2376</v>
      </c>
      <c r="L5058" t="s">
        <v>7148</v>
      </c>
      <c r="M5058">
        <v>54.99</v>
      </c>
      <c r="N5058">
        <v>16.497</v>
      </c>
      <c r="O5058">
        <v>5</v>
      </c>
      <c r="P5058">
        <v>0.09</v>
      </c>
      <c r="Q5058">
        <f>IFERROR(SEARCH("-",R5058)+2, 1)</f>
        <v>12</v>
      </c>
      <c r="R5058" s="9" t="s">
        <v>2376</v>
      </c>
      <c r="S5058" s="9" t="b">
        <f>R5058&lt;&gt;K5058</f>
        <v>0</v>
      </c>
      <c r="T5058" t="str">
        <f xml:space="preserve"> TRIM( LEFT(R5058,  IFERROR(   SEARCH(" - ",R5058), LEN(R5058) )    ) )</f>
        <v>Clothing</v>
      </c>
      <c r="U5058" t="str">
        <f>MID(R5058, Q5058,LEN(R5058))</f>
        <v>Pants</v>
      </c>
      <c r="V5058" t="s">
        <v>40</v>
      </c>
    </row>
    <row r="5059" spans="1:22" x14ac:dyDescent="0.35">
      <c r="A5059" t="s">
        <v>10748</v>
      </c>
      <c r="B5059" s="1">
        <v>45413</v>
      </c>
      <c r="C5059" t="s">
        <v>27</v>
      </c>
      <c r="D5059" t="s">
        <v>10749</v>
      </c>
      <c r="E5059" t="s">
        <v>78</v>
      </c>
      <c r="F5059" t="s">
        <v>247</v>
      </c>
      <c r="G5059" t="s">
        <v>21</v>
      </c>
      <c r="H5059" t="s">
        <v>31</v>
      </c>
      <c r="I5059" t="s">
        <v>3724</v>
      </c>
      <c r="J5059" t="s">
        <v>3725</v>
      </c>
      <c r="K5059" s="9" t="s">
        <v>1243</v>
      </c>
      <c r="L5059" t="s">
        <v>3726</v>
      </c>
      <c r="M5059">
        <v>30.99</v>
      </c>
      <c r="N5059">
        <v>11.996</v>
      </c>
      <c r="O5059">
        <v>10</v>
      </c>
      <c r="P5059">
        <v>0.08</v>
      </c>
      <c r="Q5059">
        <f>IFERROR(SEARCH("-",R5059)+2, 1)</f>
        <v>12</v>
      </c>
      <c r="R5059" s="9" t="s">
        <v>1243</v>
      </c>
      <c r="S5059" s="9" t="b">
        <f>R5059&lt;&gt;K5059</f>
        <v>0</v>
      </c>
      <c r="T5059" t="str">
        <f xml:space="preserve"> TRIM( LEFT(R5059,  IFERROR(   SEARCH(" - ",R5059), LEN(R5059) )    ) )</f>
        <v>Clothing</v>
      </c>
      <c r="U5059" t="str">
        <f>MID(R5059, Q5059,LEN(R5059))</f>
        <v>Shirts</v>
      </c>
      <c r="V5059" t="s">
        <v>31</v>
      </c>
    </row>
    <row r="5060" spans="1:22" x14ac:dyDescent="0.35">
      <c r="A5060" t="s">
        <v>6879</v>
      </c>
      <c r="B5060" s="1">
        <v>45736</v>
      </c>
      <c r="C5060" t="s">
        <v>27</v>
      </c>
      <c r="D5060" t="s">
        <v>1517</v>
      </c>
      <c r="E5060" t="s">
        <v>78</v>
      </c>
      <c r="F5060" t="s">
        <v>247</v>
      </c>
      <c r="G5060" t="s">
        <v>21</v>
      </c>
      <c r="H5060" t="s">
        <v>164</v>
      </c>
      <c r="I5060" t="s">
        <v>3652</v>
      </c>
      <c r="J5060" t="s">
        <v>3653</v>
      </c>
      <c r="K5060" s="9" t="s">
        <v>348</v>
      </c>
      <c r="L5060" t="s">
        <v>309</v>
      </c>
      <c r="M5060">
        <v>5.91</v>
      </c>
      <c r="N5060">
        <v>2.347</v>
      </c>
      <c r="O5060">
        <v>5</v>
      </c>
      <c r="P5060">
        <v>0.18</v>
      </c>
      <c r="Q5060">
        <f>IFERROR(SEARCH("-",R5060)+2, 1)</f>
        <v>8</v>
      </c>
      <c r="R5060" s="9" t="s">
        <v>348</v>
      </c>
      <c r="S5060" s="9" t="b">
        <f>R5060&lt;&gt;K5060</f>
        <v>0</v>
      </c>
      <c r="T5060" t="str">
        <f xml:space="preserve"> TRIM( LEFT(R5060,  IFERROR(   SEARCH(" - ",R5060), LEN(R5060) )    ) )</f>
        <v>Food</v>
      </c>
      <c r="U5060" t="str">
        <f>MID(R5060, Q5060,LEN(R5060))</f>
        <v>Dairy</v>
      </c>
      <c r="V5060" t="s">
        <v>164</v>
      </c>
    </row>
    <row r="5061" spans="1:22" x14ac:dyDescent="0.35">
      <c r="A5061" t="s">
        <v>10480</v>
      </c>
      <c r="B5061" s="1">
        <v>45433</v>
      </c>
      <c r="C5061" t="s">
        <v>27</v>
      </c>
      <c r="D5061" t="s">
        <v>10481</v>
      </c>
      <c r="E5061" t="s">
        <v>78</v>
      </c>
      <c r="F5061" t="s">
        <v>79</v>
      </c>
      <c r="G5061" t="s">
        <v>21</v>
      </c>
      <c r="H5061" t="s">
        <v>31</v>
      </c>
      <c r="I5061" t="s">
        <v>3926</v>
      </c>
      <c r="J5061" t="s">
        <v>3927</v>
      </c>
      <c r="K5061" s="9" t="s">
        <v>348</v>
      </c>
      <c r="L5061" t="s">
        <v>309</v>
      </c>
      <c r="M5061">
        <v>6.49</v>
      </c>
      <c r="N5061">
        <v>1.647</v>
      </c>
      <c r="O5061">
        <v>7</v>
      </c>
      <c r="Q5061">
        <f>IFERROR(SEARCH("-",R5061)+2, 1)</f>
        <v>8</v>
      </c>
      <c r="R5061" s="9" t="s">
        <v>348</v>
      </c>
      <c r="S5061" s="9" t="b">
        <f>R5061&lt;&gt;K5061</f>
        <v>0</v>
      </c>
      <c r="T5061" t="str">
        <f xml:space="preserve"> TRIM( LEFT(R5061,  IFERROR(   SEARCH(" - ",R5061), LEN(R5061) )    ) )</f>
        <v>Food</v>
      </c>
      <c r="U5061" t="str">
        <f>MID(R5061, Q5061,LEN(R5061))</f>
        <v>Dairy</v>
      </c>
      <c r="V5061" t="s">
        <v>31</v>
      </c>
    </row>
    <row r="5062" spans="1:22" x14ac:dyDescent="0.35">
      <c r="A5062" t="s">
        <v>12915</v>
      </c>
      <c r="B5062" s="1">
        <v>45110</v>
      </c>
      <c r="C5062" t="s">
        <v>27</v>
      </c>
      <c r="D5062" t="s">
        <v>3651</v>
      </c>
      <c r="E5062" t="s">
        <v>78</v>
      </c>
      <c r="F5062" t="s">
        <v>79</v>
      </c>
      <c r="G5062" t="s">
        <v>21</v>
      </c>
      <c r="H5062" t="s">
        <v>40</v>
      </c>
      <c r="I5062" t="s">
        <v>3652</v>
      </c>
      <c r="J5062" t="s">
        <v>3653</v>
      </c>
      <c r="K5062" s="9" t="s">
        <v>348</v>
      </c>
      <c r="L5062" t="s">
        <v>309</v>
      </c>
      <c r="M5062">
        <v>3.64</v>
      </c>
      <c r="N5062">
        <v>0.84699999999999998</v>
      </c>
      <c r="O5062">
        <v>3</v>
      </c>
      <c r="P5062">
        <v>0.28999999999999998</v>
      </c>
      <c r="Q5062">
        <f>IFERROR(SEARCH("-",R5062)+2, 1)</f>
        <v>8</v>
      </c>
      <c r="R5062" s="9" t="s">
        <v>348</v>
      </c>
      <c r="S5062" s="9" t="b">
        <f>R5062&lt;&gt;K5062</f>
        <v>0</v>
      </c>
      <c r="T5062" t="str">
        <f xml:space="preserve"> TRIM( LEFT(R5062,  IFERROR(   SEARCH(" - ",R5062), LEN(R5062) )    ) )</f>
        <v>Food</v>
      </c>
      <c r="U5062" t="str">
        <f>MID(R5062, Q5062,LEN(R5062))</f>
        <v>Dairy</v>
      </c>
      <c r="V5062" t="s">
        <v>40</v>
      </c>
    </row>
    <row r="5063" spans="1:22" x14ac:dyDescent="0.35">
      <c r="A5063" t="s">
        <v>5813</v>
      </c>
      <c r="B5063" s="1">
        <v>45681</v>
      </c>
      <c r="C5063" t="s">
        <v>27</v>
      </c>
      <c r="D5063" t="s">
        <v>1597</v>
      </c>
      <c r="E5063" t="s">
        <v>78</v>
      </c>
      <c r="F5063" t="s">
        <v>117</v>
      </c>
      <c r="G5063" t="s">
        <v>21</v>
      </c>
      <c r="I5063" t="s">
        <v>4973</v>
      </c>
      <c r="J5063" t="s">
        <v>4974</v>
      </c>
      <c r="K5063" s="9" t="s">
        <v>700</v>
      </c>
      <c r="L5063" t="s">
        <v>4975</v>
      </c>
      <c r="M5063">
        <v>14.41</v>
      </c>
      <c r="N5063">
        <v>6.1959999999999997</v>
      </c>
      <c r="O5063">
        <v>13</v>
      </c>
      <c r="P5063">
        <v>0.11</v>
      </c>
      <c r="Q5063">
        <f>IFERROR(SEARCH("-",R5063)+2, 1)</f>
        <v>1</v>
      </c>
      <c r="R5063" s="9" t="s">
        <v>700</v>
      </c>
      <c r="S5063" s="9" t="b">
        <f>R5063&lt;&gt;K5063</f>
        <v>0</v>
      </c>
      <c r="T5063" t="str">
        <f xml:space="preserve"> TRIM( LEFT(R5063,  IFERROR(   SEARCH(" - ",R5063), LEN(R5063) )    ) )</f>
        <v>Books</v>
      </c>
      <c r="U5063" t="str">
        <f>MID(R5063, Q5063,LEN(R5063))</f>
        <v>Books</v>
      </c>
    </row>
    <row r="5064" spans="1:22" x14ac:dyDescent="0.35">
      <c r="A5064" t="s">
        <v>14885</v>
      </c>
      <c r="B5064" s="1">
        <v>45104</v>
      </c>
      <c r="C5064" t="s">
        <v>27</v>
      </c>
      <c r="D5064" t="s">
        <v>9081</v>
      </c>
      <c r="E5064" t="s">
        <v>78</v>
      </c>
      <c r="F5064" t="s">
        <v>247</v>
      </c>
      <c r="G5064" t="s">
        <v>21</v>
      </c>
      <c r="H5064" t="s">
        <v>260</v>
      </c>
      <c r="I5064" t="s">
        <v>9082</v>
      </c>
      <c r="J5064" t="s">
        <v>9083</v>
      </c>
      <c r="K5064" s="9" t="s">
        <v>24</v>
      </c>
      <c r="L5064" t="s">
        <v>4163</v>
      </c>
      <c r="M5064">
        <v>3.14</v>
      </c>
      <c r="N5064">
        <v>0.69699999999999995</v>
      </c>
      <c r="O5064">
        <v>20</v>
      </c>
      <c r="P5064">
        <v>0.06</v>
      </c>
      <c r="Q5064">
        <f>IFERROR(SEARCH("-",R5064)+2, 1)</f>
        <v>8</v>
      </c>
      <c r="R5064" s="9" t="s">
        <v>24</v>
      </c>
      <c r="S5064" s="9" t="b">
        <f>R5064&lt;&gt;K5064</f>
        <v>0</v>
      </c>
      <c r="T5064" t="str">
        <f xml:space="preserve"> TRIM( LEFT(R5064,  IFERROR(   SEARCH(" - ",R5064), LEN(R5064) )    ) )</f>
        <v>Food</v>
      </c>
      <c r="U5064" t="str">
        <f>MID(R5064, Q5064,LEN(R5064))</f>
        <v>Snacks</v>
      </c>
      <c r="V5064" t="s">
        <v>260</v>
      </c>
    </row>
    <row r="5065" spans="1:22" x14ac:dyDescent="0.35">
      <c r="A5065" t="s">
        <v>18293</v>
      </c>
      <c r="B5065" s="1">
        <v>45192</v>
      </c>
      <c r="C5065" t="s">
        <v>27</v>
      </c>
      <c r="D5065" t="s">
        <v>8867</v>
      </c>
      <c r="E5065" t="s">
        <v>78</v>
      </c>
      <c r="F5065" t="s">
        <v>247</v>
      </c>
      <c r="G5065" t="s">
        <v>21</v>
      </c>
      <c r="H5065" t="s">
        <v>40</v>
      </c>
      <c r="I5065" t="s">
        <v>8868</v>
      </c>
      <c r="J5065" t="s">
        <v>8869</v>
      </c>
      <c r="K5065" s="9" t="s">
        <v>2507</v>
      </c>
      <c r="L5065" t="s">
        <v>2508</v>
      </c>
      <c r="M5065">
        <v>4.49</v>
      </c>
      <c r="N5065">
        <v>1.347</v>
      </c>
      <c r="O5065">
        <v>8</v>
      </c>
      <c r="P5065">
        <v>0.39</v>
      </c>
      <c r="Q5065">
        <f>IFERROR(SEARCH("-",R5065)+2, 1)</f>
        <v>8</v>
      </c>
      <c r="R5065" s="9" t="s">
        <v>2507</v>
      </c>
      <c r="S5065" s="9" t="b">
        <f>R5065&lt;&gt;K5065</f>
        <v>0</v>
      </c>
      <c r="T5065" t="str">
        <f xml:space="preserve"> TRIM( LEFT(R5065,  IFERROR(   SEARCH(" - ",R5065), LEN(R5065) )    ) )</f>
        <v>Food</v>
      </c>
      <c r="U5065" t="str">
        <f>MID(R5065, Q5065,LEN(R5065))</f>
        <v>Desserts</v>
      </c>
      <c r="V5065" t="s">
        <v>40</v>
      </c>
    </row>
    <row r="5066" spans="1:22" x14ac:dyDescent="0.35">
      <c r="A5066" t="s">
        <v>9259</v>
      </c>
      <c r="B5066" s="1">
        <v>45393</v>
      </c>
      <c r="C5066" t="s">
        <v>27</v>
      </c>
      <c r="D5066" t="s">
        <v>8289</v>
      </c>
      <c r="E5066" t="s">
        <v>78</v>
      </c>
      <c r="F5066" t="s">
        <v>247</v>
      </c>
      <c r="G5066" t="s">
        <v>21</v>
      </c>
      <c r="H5066" t="s">
        <v>202</v>
      </c>
      <c r="I5066" t="s">
        <v>8290</v>
      </c>
      <c r="J5066" t="s">
        <v>8291</v>
      </c>
      <c r="K5066" s="9" t="s">
        <v>151</v>
      </c>
      <c r="L5066" t="s">
        <v>8292</v>
      </c>
      <c r="M5066">
        <v>79.989999999999995</v>
      </c>
      <c r="N5066">
        <v>23.997</v>
      </c>
      <c r="O5066">
        <v>18</v>
      </c>
      <c r="P5066">
        <v>0.22</v>
      </c>
      <c r="Q5066">
        <f>IFERROR(SEARCH("-",R5066)+2, 1)</f>
        <v>1</v>
      </c>
      <c r="R5066" s="9" t="s">
        <v>151</v>
      </c>
      <c r="S5066" s="9" t="b">
        <f>R5066&lt;&gt;K5066</f>
        <v>0</v>
      </c>
      <c r="T5066" t="str">
        <f xml:space="preserve"> TRIM( LEFT(R5066,  IFERROR(   SEARCH(" - ",R5066), LEN(R5066) )    ) )</f>
        <v>Home Appliances</v>
      </c>
      <c r="U5066" t="str">
        <f>MID(R5066, Q5066,LEN(R5066))</f>
        <v>Home Appliances</v>
      </c>
      <c r="V5066" t="s">
        <v>202</v>
      </c>
    </row>
    <row r="5067" spans="1:22" x14ac:dyDescent="0.35">
      <c r="A5067" t="s">
        <v>11830</v>
      </c>
      <c r="B5067" s="1">
        <v>44976</v>
      </c>
      <c r="C5067" t="s">
        <v>27</v>
      </c>
      <c r="D5067" t="s">
        <v>6203</v>
      </c>
      <c r="E5067" t="s">
        <v>78</v>
      </c>
      <c r="F5067" t="s">
        <v>79</v>
      </c>
      <c r="G5067" t="s">
        <v>21</v>
      </c>
      <c r="H5067" t="s">
        <v>78</v>
      </c>
      <c r="I5067" t="s">
        <v>11831</v>
      </c>
      <c r="J5067" t="s">
        <v>11832</v>
      </c>
      <c r="K5067" s="9" t="s">
        <v>1115</v>
      </c>
      <c r="L5067" t="s">
        <v>11833</v>
      </c>
      <c r="M5067">
        <v>14.99</v>
      </c>
      <c r="N5067">
        <v>4.2469999999999999</v>
      </c>
      <c r="O5067">
        <v>14</v>
      </c>
      <c r="P5067">
        <v>0.12</v>
      </c>
      <c r="Q5067">
        <f>IFERROR(SEARCH("-",R5067)+2, 1)</f>
        <v>1</v>
      </c>
      <c r="R5067" s="9" t="s">
        <v>1115</v>
      </c>
      <c r="S5067" s="9" t="b">
        <f>R5067&lt;&gt;K5067</f>
        <v>0</v>
      </c>
      <c r="T5067" t="str">
        <f xml:space="preserve"> TRIM( LEFT(R5067,  IFERROR(   SEARCH(" - ",R5067), LEN(R5067) )    ) )</f>
        <v>Electronics</v>
      </c>
      <c r="U5067" t="str">
        <f>MID(R5067, Q5067,LEN(R5067))</f>
        <v>Electronics</v>
      </c>
      <c r="V5067" t="s">
        <v>78</v>
      </c>
    </row>
    <row r="5068" spans="1:22" x14ac:dyDescent="0.35">
      <c r="A5068" t="s">
        <v>18983</v>
      </c>
      <c r="B5068" s="1">
        <v>45544</v>
      </c>
      <c r="C5068" t="s">
        <v>27</v>
      </c>
      <c r="D5068" t="s">
        <v>8262</v>
      </c>
      <c r="E5068" t="s">
        <v>78</v>
      </c>
      <c r="F5068" t="s">
        <v>117</v>
      </c>
      <c r="G5068" t="s">
        <v>21</v>
      </c>
      <c r="H5068" t="s">
        <v>260</v>
      </c>
      <c r="I5068" t="s">
        <v>8263</v>
      </c>
      <c r="J5068" t="s">
        <v>8264</v>
      </c>
      <c r="K5068" s="9" t="s">
        <v>284</v>
      </c>
      <c r="L5068" t="s">
        <v>7816</v>
      </c>
      <c r="M5068">
        <v>1.89</v>
      </c>
      <c r="N5068">
        <v>0.56699999999999995</v>
      </c>
      <c r="O5068">
        <v>9</v>
      </c>
      <c r="P5068">
        <v>0.18</v>
      </c>
      <c r="Q5068">
        <f>IFERROR(SEARCH("-",R5068)+2, 1)</f>
        <v>8</v>
      </c>
      <c r="R5068" s="9" t="s">
        <v>284</v>
      </c>
      <c r="S5068" s="9" t="b">
        <f>R5068&lt;&gt;K5068</f>
        <v>0</v>
      </c>
      <c r="T5068" t="str">
        <f xml:space="preserve"> TRIM( LEFT(R5068,  IFERROR(   SEARCH(" - ",R5068), LEN(R5068) )    ) )</f>
        <v>Food</v>
      </c>
      <c r="U5068" t="str">
        <f>MID(R5068, Q5068,LEN(R5068))</f>
        <v>Canned Goods</v>
      </c>
      <c r="V5068" t="s">
        <v>260</v>
      </c>
    </row>
    <row r="5069" spans="1:22" x14ac:dyDescent="0.35">
      <c r="A5069" t="s">
        <v>13463</v>
      </c>
      <c r="B5069" s="1">
        <v>44928</v>
      </c>
      <c r="C5069" t="s">
        <v>27</v>
      </c>
      <c r="D5069" t="s">
        <v>12703</v>
      </c>
      <c r="E5069" t="s">
        <v>78</v>
      </c>
      <c r="F5069" t="s">
        <v>388</v>
      </c>
      <c r="G5069" t="s">
        <v>21</v>
      </c>
      <c r="H5069" t="s">
        <v>71</v>
      </c>
      <c r="I5069" t="s">
        <v>6953</v>
      </c>
      <c r="J5069" t="s">
        <v>6954</v>
      </c>
      <c r="K5069" s="9" t="s">
        <v>493</v>
      </c>
      <c r="L5069" t="s">
        <v>4676</v>
      </c>
      <c r="M5069">
        <v>7.14</v>
      </c>
      <c r="N5069">
        <v>1.897</v>
      </c>
      <c r="O5069">
        <v>3</v>
      </c>
      <c r="P5069">
        <v>0.37</v>
      </c>
      <c r="Q5069">
        <f>IFERROR(SEARCH("-",R5069)+2, 1)</f>
        <v>8</v>
      </c>
      <c r="R5069" s="9" t="s">
        <v>493</v>
      </c>
      <c r="S5069" s="9" t="b">
        <f>R5069&lt;&gt;K5069</f>
        <v>0</v>
      </c>
      <c r="T5069" t="str">
        <f xml:space="preserve"> TRIM( LEFT(R5069,  IFERROR(   SEARCH(" - ",R5069), LEN(R5069) )    ) )</f>
        <v>Food</v>
      </c>
      <c r="U5069" t="str">
        <f>MID(R5069, Q5069,LEN(R5069))</f>
        <v>Beverages</v>
      </c>
      <c r="V5069" t="s">
        <v>71</v>
      </c>
    </row>
    <row r="5070" spans="1:22" x14ac:dyDescent="0.35">
      <c r="A5070" t="s">
        <v>6918</v>
      </c>
      <c r="B5070" s="1">
        <v>45714</v>
      </c>
      <c r="C5070" t="s">
        <v>27</v>
      </c>
      <c r="D5070" t="s">
        <v>1385</v>
      </c>
      <c r="E5070" t="s">
        <v>78</v>
      </c>
      <c r="F5070" t="s">
        <v>388</v>
      </c>
      <c r="G5070" t="s">
        <v>21</v>
      </c>
      <c r="H5070" t="s">
        <v>31</v>
      </c>
      <c r="I5070" t="s">
        <v>3834</v>
      </c>
      <c r="J5070" t="s">
        <v>3835</v>
      </c>
      <c r="K5070" s="9" t="s">
        <v>391</v>
      </c>
      <c r="L5070" t="s">
        <v>550</v>
      </c>
      <c r="M5070">
        <v>46.41</v>
      </c>
      <c r="N5070">
        <v>18.995999999999999</v>
      </c>
      <c r="O5070">
        <v>1</v>
      </c>
      <c r="Q5070">
        <f>IFERROR(SEARCH("-",R5070)+2, 1)</f>
        <v>1</v>
      </c>
      <c r="R5070" s="9" t="s">
        <v>391</v>
      </c>
      <c r="S5070" s="9" t="b">
        <f>R5070&lt;&gt;K5070</f>
        <v>0</v>
      </c>
      <c r="T5070" t="str">
        <f xml:space="preserve"> TRIM( LEFT(R5070,  IFERROR(   SEARCH(" - ",R5070), LEN(R5070) )    ) )</f>
        <v>Kitchen</v>
      </c>
      <c r="U5070" t="str">
        <f>MID(R5070, Q5070,LEN(R5070))</f>
        <v>Kitchen</v>
      </c>
      <c r="V5070" t="s">
        <v>31</v>
      </c>
    </row>
    <row r="5071" spans="1:22" x14ac:dyDescent="0.35">
      <c r="A5071" t="s">
        <v>10320</v>
      </c>
      <c r="B5071" s="1">
        <v>45609</v>
      </c>
      <c r="C5071" t="s">
        <v>27</v>
      </c>
      <c r="D5071" t="s">
        <v>10321</v>
      </c>
      <c r="E5071" t="s">
        <v>78</v>
      </c>
      <c r="F5071" t="s">
        <v>395</v>
      </c>
      <c r="G5071" t="s">
        <v>21</v>
      </c>
      <c r="I5071" t="s">
        <v>6547</v>
      </c>
      <c r="J5071" t="s">
        <v>6548</v>
      </c>
      <c r="K5071" s="9" t="s">
        <v>391</v>
      </c>
      <c r="L5071" t="s">
        <v>550</v>
      </c>
      <c r="M5071">
        <v>11.99</v>
      </c>
      <c r="N5071">
        <v>4.3959999999999999</v>
      </c>
      <c r="O5071">
        <v>15</v>
      </c>
      <c r="P5071">
        <v>0.08</v>
      </c>
      <c r="Q5071">
        <f>IFERROR(SEARCH("-",R5071)+2, 1)</f>
        <v>1</v>
      </c>
      <c r="R5071" s="9" t="s">
        <v>391</v>
      </c>
      <c r="S5071" s="9" t="b">
        <f>R5071&lt;&gt;K5071</f>
        <v>0</v>
      </c>
      <c r="T5071" t="str">
        <f xml:space="preserve"> TRIM( LEFT(R5071,  IFERROR(   SEARCH(" - ",R5071), LEN(R5071) )    ) )</f>
        <v>Kitchen</v>
      </c>
      <c r="U5071" t="str">
        <f>MID(R5071, Q5071,LEN(R5071))</f>
        <v>Kitchen</v>
      </c>
    </row>
    <row r="5072" spans="1:22" x14ac:dyDescent="0.35">
      <c r="A5072" t="s">
        <v>18679</v>
      </c>
      <c r="B5072" s="1">
        <v>45540</v>
      </c>
      <c r="C5072" t="s">
        <v>27</v>
      </c>
      <c r="D5072" t="s">
        <v>8118</v>
      </c>
      <c r="E5072" t="s">
        <v>78</v>
      </c>
      <c r="F5072" t="s">
        <v>395</v>
      </c>
      <c r="G5072" t="s">
        <v>21</v>
      </c>
      <c r="I5072" t="s">
        <v>8119</v>
      </c>
      <c r="J5072" t="s">
        <v>8120</v>
      </c>
      <c r="L5072" t="s">
        <v>1690</v>
      </c>
      <c r="M5072">
        <v>29.99</v>
      </c>
      <c r="N5072">
        <v>8.9969999999999999</v>
      </c>
      <c r="O5072">
        <v>17</v>
      </c>
      <c r="P5072">
        <v>7.0000000000000007E-2</v>
      </c>
      <c r="Q5072">
        <f>IFERROR(SEARCH("-",R5072)+2, 1)</f>
        <v>1</v>
      </c>
      <c r="R5072" s="9" t="s">
        <v>391</v>
      </c>
      <c r="S5072" s="9" t="b">
        <f>R5072&lt;&gt;K5072</f>
        <v>1</v>
      </c>
      <c r="T5072" t="str">
        <f xml:space="preserve"> TRIM( LEFT(R5072,  IFERROR(   SEARCH(" - ",R5072), LEN(R5072) )    ) )</f>
        <v>Kitchen</v>
      </c>
      <c r="U5072" t="str">
        <f>MID(R5072, Q5072,LEN(R5072))</f>
        <v>Kitchen</v>
      </c>
    </row>
    <row r="5073" spans="1:22" x14ac:dyDescent="0.35">
      <c r="A5073" t="s">
        <v>9414</v>
      </c>
      <c r="B5073" s="1">
        <v>45335</v>
      </c>
      <c r="C5073" t="s">
        <v>27</v>
      </c>
      <c r="D5073" t="s">
        <v>9077</v>
      </c>
      <c r="E5073" t="s">
        <v>78</v>
      </c>
      <c r="F5073" t="s">
        <v>388</v>
      </c>
      <c r="G5073" t="s">
        <v>21</v>
      </c>
      <c r="H5073" t="s">
        <v>164</v>
      </c>
      <c r="I5073" t="s">
        <v>9078</v>
      </c>
      <c r="J5073" t="s">
        <v>9079</v>
      </c>
      <c r="K5073" s="9" t="s">
        <v>1115</v>
      </c>
      <c r="L5073" t="s">
        <v>1116</v>
      </c>
      <c r="M5073">
        <v>39.99</v>
      </c>
      <c r="N5073">
        <v>11.997</v>
      </c>
      <c r="O5073">
        <v>20</v>
      </c>
      <c r="P5073">
        <v>0.24</v>
      </c>
      <c r="Q5073">
        <f>IFERROR(SEARCH("-",R5073)+2, 1)</f>
        <v>1</v>
      </c>
      <c r="R5073" s="9" t="s">
        <v>1115</v>
      </c>
      <c r="S5073" s="9" t="b">
        <f>R5073&lt;&gt;K5073</f>
        <v>0</v>
      </c>
      <c r="T5073" t="str">
        <f xml:space="preserve"> TRIM( LEFT(R5073,  IFERROR(   SEARCH(" - ",R5073), LEN(R5073) )    ) )</f>
        <v>Electronics</v>
      </c>
      <c r="U5073" t="str">
        <f>MID(R5073, Q5073,LEN(R5073))</f>
        <v>Electronics</v>
      </c>
      <c r="V5073" t="s">
        <v>164</v>
      </c>
    </row>
    <row r="5074" spans="1:22" x14ac:dyDescent="0.35">
      <c r="A5074" t="s">
        <v>14596</v>
      </c>
      <c r="B5074" s="1">
        <v>45054</v>
      </c>
      <c r="C5074" t="s">
        <v>27</v>
      </c>
      <c r="D5074" t="s">
        <v>9077</v>
      </c>
      <c r="E5074" t="s">
        <v>78</v>
      </c>
      <c r="F5074" t="s">
        <v>395</v>
      </c>
      <c r="G5074" t="s">
        <v>21</v>
      </c>
      <c r="H5074" t="s">
        <v>49</v>
      </c>
      <c r="I5074" t="s">
        <v>9078</v>
      </c>
      <c r="J5074" t="s">
        <v>9079</v>
      </c>
      <c r="K5074" s="9" t="s">
        <v>1115</v>
      </c>
      <c r="L5074" t="s">
        <v>1116</v>
      </c>
      <c r="M5074">
        <v>39.14</v>
      </c>
      <c r="N5074">
        <v>11.497</v>
      </c>
      <c r="O5074">
        <v>7</v>
      </c>
      <c r="P5074">
        <v>0.31</v>
      </c>
      <c r="Q5074">
        <f>IFERROR(SEARCH("-",R5074)+2, 1)</f>
        <v>1</v>
      </c>
      <c r="R5074" s="9" t="s">
        <v>1115</v>
      </c>
      <c r="S5074" s="9" t="b">
        <f>R5074&lt;&gt;K5074</f>
        <v>0</v>
      </c>
      <c r="T5074" t="str">
        <f xml:space="preserve"> TRIM( LEFT(R5074,  IFERROR(   SEARCH(" - ",R5074), LEN(R5074) )    ) )</f>
        <v>Electronics</v>
      </c>
      <c r="U5074" t="str">
        <f>MID(R5074, Q5074,LEN(R5074))</f>
        <v>Electronics</v>
      </c>
      <c r="V5074" t="s">
        <v>49</v>
      </c>
    </row>
    <row r="5075" spans="1:22" x14ac:dyDescent="0.35">
      <c r="A5075" t="s">
        <v>7611</v>
      </c>
      <c r="B5075" s="1">
        <v>45654</v>
      </c>
      <c r="C5075" t="s">
        <v>27</v>
      </c>
      <c r="D5075" t="s">
        <v>7612</v>
      </c>
      <c r="E5075" t="s">
        <v>78</v>
      </c>
      <c r="F5075" t="s">
        <v>388</v>
      </c>
      <c r="G5075" t="s">
        <v>21</v>
      </c>
      <c r="H5075" t="s">
        <v>260</v>
      </c>
      <c r="I5075" t="s">
        <v>7613</v>
      </c>
      <c r="J5075" t="s">
        <v>7614</v>
      </c>
      <c r="K5075" s="9" t="s">
        <v>7615</v>
      </c>
      <c r="L5075" t="s">
        <v>250</v>
      </c>
      <c r="M5075">
        <v>3.59</v>
      </c>
      <c r="N5075">
        <v>1.077</v>
      </c>
      <c r="O5075">
        <v>18</v>
      </c>
      <c r="P5075">
        <v>0.38</v>
      </c>
      <c r="Q5075">
        <f>IFERROR(SEARCH("-",R5075)+2, 1)</f>
        <v>8</v>
      </c>
      <c r="R5075" s="9" t="s">
        <v>7615</v>
      </c>
      <c r="S5075" s="9" t="b">
        <f>R5075&lt;&gt;K5075</f>
        <v>0</v>
      </c>
      <c r="T5075" t="str">
        <f xml:space="preserve"> TRIM( LEFT(R5075,  IFERROR(   SEARCH(" - ",R5075), LEN(R5075) )    ) )</f>
        <v>Food</v>
      </c>
      <c r="U5075" t="str">
        <f>MID(R5075, Q5075,LEN(R5075))</f>
        <v>Pantry</v>
      </c>
      <c r="V5075" t="s">
        <v>260</v>
      </c>
    </row>
    <row r="5076" spans="1:22" x14ac:dyDescent="0.35">
      <c r="A5076" t="s">
        <v>17803</v>
      </c>
      <c r="B5076" s="1">
        <v>45588</v>
      </c>
      <c r="C5076" t="s">
        <v>27</v>
      </c>
      <c r="D5076" t="s">
        <v>7886</v>
      </c>
      <c r="E5076" t="s">
        <v>78</v>
      </c>
      <c r="F5076" t="s">
        <v>247</v>
      </c>
      <c r="G5076" t="s">
        <v>21</v>
      </c>
      <c r="H5076" t="s">
        <v>202</v>
      </c>
      <c r="I5076" t="s">
        <v>7887</v>
      </c>
      <c r="J5076" t="s">
        <v>7888</v>
      </c>
      <c r="K5076" s="9" t="s">
        <v>98</v>
      </c>
      <c r="L5076" t="s">
        <v>839</v>
      </c>
      <c r="M5076">
        <v>2.29</v>
      </c>
      <c r="N5076">
        <v>0.68700000000000006</v>
      </c>
      <c r="O5076">
        <v>7</v>
      </c>
      <c r="P5076">
        <v>0.24</v>
      </c>
      <c r="Q5076">
        <f>IFERROR(SEARCH("-",R5076)+2, 1)</f>
        <v>8</v>
      </c>
      <c r="R5076" s="9" t="s">
        <v>98</v>
      </c>
      <c r="S5076" s="9" t="b">
        <f>R5076&lt;&gt;K5076</f>
        <v>0</v>
      </c>
      <c r="T5076" t="str">
        <f xml:space="preserve"> TRIM( LEFT(R5076,  IFERROR(   SEARCH(" - ",R5076), LEN(R5076) )    ) )</f>
        <v>Food</v>
      </c>
      <c r="U5076" t="str">
        <f>MID(R5076, Q5076,LEN(R5076))</f>
        <v>Baking</v>
      </c>
      <c r="V5076" t="s">
        <v>202</v>
      </c>
    </row>
    <row r="5077" spans="1:22" x14ac:dyDescent="0.35">
      <c r="A5077" t="s">
        <v>16661</v>
      </c>
      <c r="B5077" s="1">
        <v>45037</v>
      </c>
      <c r="C5077" t="s">
        <v>27</v>
      </c>
      <c r="D5077" t="s">
        <v>16662</v>
      </c>
      <c r="E5077" t="s">
        <v>78</v>
      </c>
      <c r="F5077" t="s">
        <v>388</v>
      </c>
      <c r="G5077" t="s">
        <v>21</v>
      </c>
      <c r="I5077" t="s">
        <v>6054</v>
      </c>
      <c r="J5077" t="s">
        <v>6055</v>
      </c>
      <c r="K5077" s="9" t="s">
        <v>391</v>
      </c>
      <c r="L5077" t="s">
        <v>6056</v>
      </c>
      <c r="M5077">
        <v>34.24</v>
      </c>
      <c r="N5077">
        <v>13.746</v>
      </c>
      <c r="O5077">
        <v>18</v>
      </c>
      <c r="P5077">
        <v>0</v>
      </c>
      <c r="Q5077">
        <f>IFERROR(SEARCH("-",R5077)+2, 1)</f>
        <v>1</v>
      </c>
      <c r="R5077" s="9" t="s">
        <v>391</v>
      </c>
      <c r="S5077" s="9" t="b">
        <f>R5077&lt;&gt;K5077</f>
        <v>0</v>
      </c>
      <c r="T5077" t="str">
        <f xml:space="preserve"> TRIM( LEFT(R5077,  IFERROR(   SEARCH(" - ",R5077), LEN(R5077) )    ) )</f>
        <v>Kitchen</v>
      </c>
      <c r="U5077" t="str">
        <f>MID(R5077, Q5077,LEN(R5077))</f>
        <v>Kitchen</v>
      </c>
    </row>
    <row r="5078" spans="1:22" x14ac:dyDescent="0.35">
      <c r="A5078" t="s">
        <v>9401</v>
      </c>
      <c r="B5078" s="1">
        <v>45387</v>
      </c>
      <c r="C5078" t="s">
        <v>27</v>
      </c>
      <c r="D5078" t="s">
        <v>9035</v>
      </c>
      <c r="E5078" t="s">
        <v>78</v>
      </c>
      <c r="F5078" t="s">
        <v>117</v>
      </c>
      <c r="G5078" t="s">
        <v>21</v>
      </c>
      <c r="H5078" t="s">
        <v>49</v>
      </c>
      <c r="I5078" t="s">
        <v>9036</v>
      </c>
      <c r="J5078" t="s">
        <v>9037</v>
      </c>
      <c r="K5078" s="9" t="s">
        <v>391</v>
      </c>
      <c r="L5078" t="s">
        <v>916</v>
      </c>
      <c r="M5078">
        <v>89.99</v>
      </c>
      <c r="N5078">
        <v>26.997</v>
      </c>
      <c r="O5078">
        <v>2</v>
      </c>
      <c r="P5078">
        <v>0.18</v>
      </c>
      <c r="Q5078">
        <f>IFERROR(SEARCH("-",R5078)+2, 1)</f>
        <v>1</v>
      </c>
      <c r="R5078" s="9" t="s">
        <v>391</v>
      </c>
      <c r="S5078" s="9" t="b">
        <f>R5078&lt;&gt;K5078</f>
        <v>0</v>
      </c>
      <c r="T5078" t="str">
        <f xml:space="preserve"> TRIM( LEFT(R5078,  IFERROR(   SEARCH(" - ",R5078), LEN(R5078) )    ) )</f>
        <v>Kitchen</v>
      </c>
      <c r="U5078" t="str">
        <f>MID(R5078, Q5078,LEN(R5078))</f>
        <v>Kitchen</v>
      </c>
      <c r="V5078" t="s">
        <v>49</v>
      </c>
    </row>
    <row r="5079" spans="1:22" x14ac:dyDescent="0.35">
      <c r="A5079" t="s">
        <v>10940</v>
      </c>
      <c r="B5079" s="1">
        <v>45613</v>
      </c>
      <c r="C5079" t="s">
        <v>27</v>
      </c>
      <c r="D5079" t="s">
        <v>10941</v>
      </c>
      <c r="E5079" t="s">
        <v>78</v>
      </c>
      <c r="F5079" t="s">
        <v>395</v>
      </c>
      <c r="G5079" t="s">
        <v>21</v>
      </c>
      <c r="H5079" t="s">
        <v>49</v>
      </c>
      <c r="I5079" t="s">
        <v>4396</v>
      </c>
      <c r="J5079" t="s">
        <v>4397</v>
      </c>
      <c r="K5079" s="9" t="s">
        <v>391</v>
      </c>
      <c r="L5079" t="s">
        <v>916</v>
      </c>
      <c r="M5079">
        <v>80.989999999999995</v>
      </c>
      <c r="N5079">
        <v>23.997</v>
      </c>
      <c r="O5079">
        <v>9</v>
      </c>
      <c r="P5079">
        <v>0.14000000000000001</v>
      </c>
      <c r="Q5079">
        <f>IFERROR(SEARCH("-",R5079)+2, 1)</f>
        <v>1</v>
      </c>
      <c r="R5079" s="9" t="s">
        <v>391</v>
      </c>
      <c r="S5079" s="9" t="b">
        <f>R5079&lt;&gt;K5079</f>
        <v>0</v>
      </c>
      <c r="T5079" t="str">
        <f xml:space="preserve"> TRIM( LEFT(R5079,  IFERROR(   SEARCH(" - ",R5079), LEN(R5079) )    ) )</f>
        <v>Kitchen</v>
      </c>
      <c r="U5079" t="str">
        <f>MID(R5079, Q5079,LEN(R5079))</f>
        <v>Kitchen</v>
      </c>
      <c r="V5079" t="s">
        <v>49</v>
      </c>
    </row>
    <row r="5080" spans="1:22" x14ac:dyDescent="0.35">
      <c r="A5080" t="s">
        <v>18171</v>
      </c>
      <c r="B5080" s="1">
        <v>45515</v>
      </c>
      <c r="C5080" t="s">
        <v>27</v>
      </c>
      <c r="D5080" t="s">
        <v>8655</v>
      </c>
      <c r="E5080" t="s">
        <v>78</v>
      </c>
      <c r="F5080" t="s">
        <v>117</v>
      </c>
      <c r="G5080" t="s">
        <v>21</v>
      </c>
      <c r="H5080" t="s">
        <v>260</v>
      </c>
      <c r="I5080" t="s">
        <v>8656</v>
      </c>
      <c r="J5080" t="s">
        <v>8657</v>
      </c>
      <c r="K5080" s="9" t="s">
        <v>391</v>
      </c>
      <c r="L5080" t="s">
        <v>916</v>
      </c>
      <c r="M5080">
        <v>89.99</v>
      </c>
      <c r="N5080">
        <v>26.997</v>
      </c>
      <c r="O5080">
        <v>12</v>
      </c>
      <c r="P5080">
        <v>0.1</v>
      </c>
      <c r="Q5080">
        <f>IFERROR(SEARCH("-",R5080)+2, 1)</f>
        <v>1</v>
      </c>
      <c r="R5080" s="9" t="s">
        <v>391</v>
      </c>
      <c r="S5080" s="9" t="b">
        <f>R5080&lt;&gt;K5080</f>
        <v>0</v>
      </c>
      <c r="T5080" t="str">
        <f xml:space="preserve"> TRIM( LEFT(R5080,  IFERROR(   SEARCH(" - ",R5080), LEN(R5080) )    ) )</f>
        <v>Kitchen</v>
      </c>
      <c r="U5080" t="str">
        <f>MID(R5080, Q5080,LEN(R5080))</f>
        <v>Kitchen</v>
      </c>
      <c r="V5080" t="s">
        <v>260</v>
      </c>
    </row>
    <row r="5081" spans="1:22" x14ac:dyDescent="0.35">
      <c r="A5081" t="s">
        <v>2397</v>
      </c>
      <c r="B5081" s="1">
        <v>45629</v>
      </c>
      <c r="C5081" t="s">
        <v>27</v>
      </c>
      <c r="D5081" t="s">
        <v>1454</v>
      </c>
      <c r="E5081" t="s">
        <v>78</v>
      </c>
      <c r="F5081" t="s">
        <v>247</v>
      </c>
      <c r="G5081" t="s">
        <v>21</v>
      </c>
      <c r="H5081" t="s">
        <v>179</v>
      </c>
      <c r="I5081" t="s">
        <v>1455</v>
      </c>
      <c r="J5081" t="s">
        <v>1456</v>
      </c>
      <c r="K5081" s="9" t="s">
        <v>1457</v>
      </c>
      <c r="L5081" t="s">
        <v>35</v>
      </c>
      <c r="M5081">
        <v>4.99</v>
      </c>
      <c r="N5081">
        <v>1.4970000000000001</v>
      </c>
      <c r="O5081">
        <v>3</v>
      </c>
      <c r="P5081">
        <v>0.09</v>
      </c>
      <c r="Q5081">
        <f>IFERROR(SEARCH("-",R5081)+2, 1)</f>
        <v>8</v>
      </c>
      <c r="R5081" s="9" t="s">
        <v>1457</v>
      </c>
      <c r="S5081" s="9" t="b">
        <f>R5081&lt;&gt;K5081</f>
        <v>0</v>
      </c>
      <c r="T5081" t="str">
        <f xml:space="preserve"> TRIM( LEFT(R5081,  IFERROR(   SEARCH(" - ",R5081), LEN(R5081) )    ) )</f>
        <v>Food</v>
      </c>
      <c r="U5081" t="str">
        <f>MID(R5081, Q5081,LEN(R5081))</f>
        <v>Cooking Oils</v>
      </c>
      <c r="V5081" t="s">
        <v>179</v>
      </c>
    </row>
    <row r="5082" spans="1:22" x14ac:dyDescent="0.35">
      <c r="A5082" t="s">
        <v>4756</v>
      </c>
      <c r="B5082" s="1">
        <v>45335</v>
      </c>
      <c r="C5082" t="s">
        <v>27</v>
      </c>
      <c r="D5082" t="s">
        <v>3137</v>
      </c>
      <c r="E5082" t="s">
        <v>78</v>
      </c>
      <c r="F5082" t="s">
        <v>79</v>
      </c>
      <c r="G5082" t="s">
        <v>21</v>
      </c>
      <c r="H5082" t="s">
        <v>49</v>
      </c>
      <c r="I5082" t="s">
        <v>3138</v>
      </c>
      <c r="J5082" t="s">
        <v>3139</v>
      </c>
      <c r="K5082" s="9" t="s">
        <v>391</v>
      </c>
      <c r="L5082" t="s">
        <v>975</v>
      </c>
      <c r="M5082">
        <v>24.99</v>
      </c>
      <c r="N5082">
        <v>9.9960000000000004</v>
      </c>
      <c r="O5082">
        <v>15</v>
      </c>
      <c r="P5082">
        <v>0.34</v>
      </c>
      <c r="Q5082">
        <f>IFERROR(SEARCH("-",R5082)+2, 1)</f>
        <v>1</v>
      </c>
      <c r="R5082" s="9" t="s">
        <v>391</v>
      </c>
      <c r="S5082" s="9" t="b">
        <f>R5082&lt;&gt;K5082</f>
        <v>0</v>
      </c>
      <c r="T5082" t="str">
        <f xml:space="preserve"> TRIM( LEFT(R5082,  IFERROR(   SEARCH(" - ",R5082), LEN(R5082) )    ) )</f>
        <v>Kitchen</v>
      </c>
      <c r="U5082" t="str">
        <f>MID(R5082, Q5082,LEN(R5082))</f>
        <v>Kitchen</v>
      </c>
      <c r="V5082" t="s">
        <v>49</v>
      </c>
    </row>
    <row r="5083" spans="1:22" x14ac:dyDescent="0.35">
      <c r="A5083" t="s">
        <v>6724</v>
      </c>
      <c r="B5083" s="1">
        <v>45718</v>
      </c>
      <c r="C5083" t="s">
        <v>27</v>
      </c>
      <c r="D5083" t="s">
        <v>2641</v>
      </c>
      <c r="E5083" t="s">
        <v>78</v>
      </c>
      <c r="F5083" t="s">
        <v>79</v>
      </c>
      <c r="G5083" t="s">
        <v>21</v>
      </c>
      <c r="H5083" t="s">
        <v>49</v>
      </c>
      <c r="I5083" t="s">
        <v>3291</v>
      </c>
      <c r="J5083" t="s">
        <v>3292</v>
      </c>
      <c r="K5083" s="9" t="s">
        <v>391</v>
      </c>
      <c r="L5083" t="s">
        <v>975</v>
      </c>
      <c r="M5083">
        <v>21.41</v>
      </c>
      <c r="N5083">
        <v>8.9960000000000004</v>
      </c>
      <c r="O5083">
        <v>15</v>
      </c>
      <c r="P5083">
        <v>0.11</v>
      </c>
      <c r="Q5083">
        <f>IFERROR(SEARCH("-",R5083)+2, 1)</f>
        <v>1</v>
      </c>
      <c r="R5083" s="9" t="s">
        <v>391</v>
      </c>
      <c r="S5083" s="9" t="b">
        <f>R5083&lt;&gt;K5083</f>
        <v>0</v>
      </c>
      <c r="T5083" t="str">
        <f xml:space="preserve"> TRIM( LEFT(R5083,  IFERROR(   SEARCH(" - ",R5083), LEN(R5083) )    ) )</f>
        <v>Kitchen</v>
      </c>
      <c r="U5083" t="str">
        <f>MID(R5083, Q5083,LEN(R5083))</f>
        <v>Kitchen</v>
      </c>
      <c r="V5083" t="s">
        <v>49</v>
      </c>
    </row>
    <row r="5084" spans="1:22" x14ac:dyDescent="0.35">
      <c r="A5084" t="s">
        <v>7004</v>
      </c>
      <c r="B5084" s="1">
        <v>45679</v>
      </c>
      <c r="C5084" t="s">
        <v>27</v>
      </c>
      <c r="D5084" t="s">
        <v>61</v>
      </c>
      <c r="E5084" t="s">
        <v>78</v>
      </c>
      <c r="F5084" t="s">
        <v>247</v>
      </c>
      <c r="G5084" t="s">
        <v>21</v>
      </c>
      <c r="H5084" t="s">
        <v>179</v>
      </c>
      <c r="I5084" t="s">
        <v>3572</v>
      </c>
      <c r="J5084" t="s">
        <v>3573</v>
      </c>
      <c r="K5084" s="9" t="s">
        <v>391</v>
      </c>
      <c r="L5084" t="s">
        <v>975</v>
      </c>
      <c r="M5084">
        <v>26.41</v>
      </c>
      <c r="N5084">
        <v>10.996</v>
      </c>
      <c r="O5084">
        <v>19</v>
      </c>
      <c r="Q5084">
        <f>IFERROR(SEARCH("-",R5084)+2, 1)</f>
        <v>1</v>
      </c>
      <c r="R5084" s="9" t="s">
        <v>391</v>
      </c>
      <c r="S5084" s="9" t="b">
        <f>R5084&lt;&gt;K5084</f>
        <v>0</v>
      </c>
      <c r="T5084" t="str">
        <f xml:space="preserve"> TRIM( LEFT(R5084,  IFERROR(   SEARCH(" - ",R5084), LEN(R5084) )    ) )</f>
        <v>Kitchen</v>
      </c>
      <c r="U5084" t="str">
        <f>MID(R5084, Q5084,LEN(R5084))</f>
        <v>Kitchen</v>
      </c>
      <c r="V5084" t="s">
        <v>179</v>
      </c>
    </row>
    <row r="5085" spans="1:22" x14ac:dyDescent="0.35">
      <c r="A5085" t="s">
        <v>13245</v>
      </c>
      <c r="B5085" s="1">
        <v>44987</v>
      </c>
      <c r="C5085" t="s">
        <v>27</v>
      </c>
      <c r="D5085" t="s">
        <v>3571</v>
      </c>
      <c r="E5085" t="s">
        <v>78</v>
      </c>
      <c r="F5085" t="s">
        <v>593</v>
      </c>
      <c r="G5085" t="s">
        <v>21</v>
      </c>
      <c r="I5085" t="s">
        <v>3572</v>
      </c>
      <c r="J5085" t="s">
        <v>3573</v>
      </c>
      <c r="K5085" s="9" t="s">
        <v>391</v>
      </c>
      <c r="L5085" t="s">
        <v>975</v>
      </c>
      <c r="M5085">
        <v>24.14</v>
      </c>
      <c r="N5085">
        <v>9.4960000000000004</v>
      </c>
      <c r="O5085">
        <v>6</v>
      </c>
      <c r="Q5085">
        <f>IFERROR(SEARCH("-",R5085)+2, 1)</f>
        <v>1</v>
      </c>
      <c r="R5085" s="9" t="s">
        <v>391</v>
      </c>
      <c r="S5085" s="9" t="b">
        <f>R5085&lt;&gt;K5085</f>
        <v>0</v>
      </c>
      <c r="T5085" t="str">
        <f xml:space="preserve"> TRIM( LEFT(R5085,  IFERROR(   SEARCH(" - ",R5085), LEN(R5085) )    ) )</f>
        <v>Kitchen</v>
      </c>
      <c r="U5085" t="str">
        <f>MID(R5085, Q5085,LEN(R5085))</f>
        <v>Kitchen</v>
      </c>
    </row>
    <row r="5086" spans="1:22" x14ac:dyDescent="0.35">
      <c r="A5086" t="s">
        <v>14470</v>
      </c>
      <c r="B5086" s="1">
        <v>45286</v>
      </c>
      <c r="C5086" t="s">
        <v>27</v>
      </c>
      <c r="D5086" t="s">
        <v>7141</v>
      </c>
      <c r="E5086" t="s">
        <v>78</v>
      </c>
      <c r="F5086" t="s">
        <v>247</v>
      </c>
      <c r="G5086" t="s">
        <v>21</v>
      </c>
      <c r="H5086" t="s">
        <v>164</v>
      </c>
      <c r="I5086" t="s">
        <v>7142</v>
      </c>
      <c r="J5086" t="s">
        <v>7143</v>
      </c>
      <c r="K5086" s="9" t="s">
        <v>391</v>
      </c>
      <c r="L5086" t="s">
        <v>975</v>
      </c>
      <c r="M5086">
        <v>34.14</v>
      </c>
      <c r="N5086">
        <v>9.9969999999999999</v>
      </c>
      <c r="O5086">
        <v>10</v>
      </c>
      <c r="P5086">
        <v>0.28999999999999998</v>
      </c>
      <c r="Q5086">
        <f>IFERROR(SEARCH("-",R5086)+2, 1)</f>
        <v>1</v>
      </c>
      <c r="R5086" s="9" t="s">
        <v>391</v>
      </c>
      <c r="S5086" s="9" t="b">
        <f>R5086&lt;&gt;K5086</f>
        <v>0</v>
      </c>
      <c r="T5086" t="str">
        <f xml:space="preserve"> TRIM( LEFT(R5086,  IFERROR(   SEARCH(" - ",R5086), LEN(R5086) )    ) )</f>
        <v>Kitchen</v>
      </c>
      <c r="U5086" t="str">
        <f>MID(R5086, Q5086,LEN(R5086))</f>
        <v>Kitchen</v>
      </c>
      <c r="V5086" t="s">
        <v>164</v>
      </c>
    </row>
    <row r="5087" spans="1:22" x14ac:dyDescent="0.35">
      <c r="A5087" t="s">
        <v>12557</v>
      </c>
      <c r="B5087" s="1">
        <v>45048</v>
      </c>
      <c r="C5087" t="s">
        <v>27</v>
      </c>
      <c r="D5087" t="s">
        <v>146</v>
      </c>
      <c r="E5087" t="s">
        <v>78</v>
      </c>
      <c r="F5087" t="s">
        <v>79</v>
      </c>
      <c r="G5087" t="s">
        <v>21</v>
      </c>
      <c r="H5087" t="s">
        <v>31</v>
      </c>
      <c r="I5087" t="s">
        <v>149</v>
      </c>
      <c r="J5087" t="s">
        <v>150</v>
      </c>
      <c r="K5087" s="9" t="s">
        <v>151</v>
      </c>
      <c r="L5087" t="s">
        <v>152</v>
      </c>
      <c r="M5087">
        <v>298.99</v>
      </c>
      <c r="N5087">
        <v>89.447000000000003</v>
      </c>
      <c r="O5087">
        <v>13</v>
      </c>
      <c r="P5087">
        <v>0.24</v>
      </c>
      <c r="Q5087">
        <f>IFERROR(SEARCH("-",R5087)+2, 1)</f>
        <v>1</v>
      </c>
      <c r="R5087" s="9" t="s">
        <v>151</v>
      </c>
      <c r="S5087" s="9" t="b">
        <f>R5087&lt;&gt;K5087</f>
        <v>0</v>
      </c>
      <c r="T5087" t="str">
        <f xml:space="preserve"> TRIM( LEFT(R5087,  IFERROR(   SEARCH(" - ",R5087), LEN(R5087) )    ) )</f>
        <v>Home Appliances</v>
      </c>
      <c r="U5087" t="str">
        <f>MID(R5087, Q5087,LEN(R5087))</f>
        <v>Home Appliances</v>
      </c>
      <c r="V5087" t="s">
        <v>31</v>
      </c>
    </row>
    <row r="5088" spans="1:22" x14ac:dyDescent="0.35">
      <c r="A5088" t="s">
        <v>12513</v>
      </c>
      <c r="B5088" s="1">
        <v>45287</v>
      </c>
      <c r="C5088" t="s">
        <v>27</v>
      </c>
      <c r="D5088" t="s">
        <v>5769</v>
      </c>
      <c r="E5088" t="s">
        <v>78</v>
      </c>
      <c r="F5088" t="s">
        <v>247</v>
      </c>
      <c r="G5088" t="s">
        <v>21</v>
      </c>
      <c r="H5088" t="s">
        <v>31</v>
      </c>
      <c r="I5088" t="s">
        <v>11536</v>
      </c>
      <c r="J5088" t="s">
        <v>11537</v>
      </c>
      <c r="K5088" s="9" t="s">
        <v>273</v>
      </c>
      <c r="L5088" t="s">
        <v>3583</v>
      </c>
      <c r="M5088">
        <v>33.99</v>
      </c>
      <c r="N5088">
        <v>9.9469999999999992</v>
      </c>
      <c r="O5088">
        <v>17</v>
      </c>
      <c r="P5088">
        <v>0.32</v>
      </c>
      <c r="Q5088">
        <f>IFERROR(SEARCH("-",R5088)+2, 1)</f>
        <v>1</v>
      </c>
      <c r="R5088" s="9" t="s">
        <v>273</v>
      </c>
      <c r="S5088" s="9" t="b">
        <f>R5088&lt;&gt;K5088</f>
        <v>0</v>
      </c>
      <c r="T5088" t="str">
        <f xml:space="preserve"> TRIM( LEFT(R5088,  IFERROR(   SEARCH(" - ",R5088), LEN(R5088) )    ) )</f>
        <v>Toys</v>
      </c>
      <c r="U5088" t="str">
        <f>MID(R5088, Q5088,LEN(R5088))</f>
        <v>Toys</v>
      </c>
      <c r="V5088" t="s">
        <v>31</v>
      </c>
    </row>
    <row r="5089" spans="1:22" x14ac:dyDescent="0.35">
      <c r="A5089" t="s">
        <v>1421</v>
      </c>
      <c r="B5089" s="1">
        <v>45299</v>
      </c>
      <c r="C5089" t="s">
        <v>27</v>
      </c>
      <c r="D5089" t="s">
        <v>1235</v>
      </c>
      <c r="E5089" t="s">
        <v>78</v>
      </c>
      <c r="F5089" t="s">
        <v>395</v>
      </c>
      <c r="G5089" t="s">
        <v>21</v>
      </c>
      <c r="H5089" t="s">
        <v>31</v>
      </c>
      <c r="I5089" t="s">
        <v>1236</v>
      </c>
      <c r="J5089" t="s">
        <v>1237</v>
      </c>
      <c r="K5089" s="9" t="s">
        <v>1013</v>
      </c>
      <c r="L5089" t="s">
        <v>1238</v>
      </c>
      <c r="M5089">
        <v>6.49</v>
      </c>
      <c r="N5089">
        <v>1.9470000000000001</v>
      </c>
      <c r="O5089">
        <v>18</v>
      </c>
      <c r="P5089">
        <v>0.06</v>
      </c>
      <c r="Q5089">
        <f>IFERROR(SEARCH("-",R5089)+2, 1)</f>
        <v>8</v>
      </c>
      <c r="R5089" s="9" t="s">
        <v>1013</v>
      </c>
      <c r="S5089" s="9" t="b">
        <f>R5089&lt;&gt;K5089</f>
        <v>0</v>
      </c>
      <c r="T5089" t="str">
        <f xml:space="preserve"> TRIM( LEFT(R5089,  IFERROR(   SEARCH(" - ",R5089), LEN(R5089) )    ) )</f>
        <v>Food</v>
      </c>
      <c r="U5089" t="str">
        <f>MID(R5089, Q5089,LEN(R5089))</f>
        <v>Prepared Meals</v>
      </c>
      <c r="V5089" t="s">
        <v>31</v>
      </c>
    </row>
    <row r="5090" spans="1:22" x14ac:dyDescent="0.35">
      <c r="A5090" t="s">
        <v>1609</v>
      </c>
      <c r="B5090" s="1">
        <v>45355</v>
      </c>
      <c r="C5090" t="s">
        <v>27</v>
      </c>
      <c r="D5090" t="s">
        <v>1235</v>
      </c>
      <c r="E5090" t="s">
        <v>78</v>
      </c>
      <c r="F5090" t="s">
        <v>388</v>
      </c>
      <c r="G5090" t="s">
        <v>21</v>
      </c>
      <c r="I5090" t="s">
        <v>1236</v>
      </c>
      <c r="J5090" t="s">
        <v>1237</v>
      </c>
      <c r="K5090" s="9" t="s">
        <v>1013</v>
      </c>
      <c r="L5090" t="s">
        <v>1238</v>
      </c>
      <c r="M5090">
        <v>6.49</v>
      </c>
      <c r="N5090">
        <v>1.9470000000000001</v>
      </c>
      <c r="O5090">
        <v>10</v>
      </c>
      <c r="P5090">
        <v>0.3</v>
      </c>
      <c r="Q5090">
        <f>IFERROR(SEARCH("-",R5090)+2, 1)</f>
        <v>8</v>
      </c>
      <c r="R5090" s="9" t="s">
        <v>1013</v>
      </c>
      <c r="S5090" s="9" t="b">
        <f>R5090&lt;&gt;K5090</f>
        <v>0</v>
      </c>
      <c r="T5090" t="str">
        <f xml:space="preserve"> TRIM( LEFT(R5090,  IFERROR(   SEARCH(" - ",R5090), LEN(R5090) )    ) )</f>
        <v>Food</v>
      </c>
      <c r="U5090" t="str">
        <f>MID(R5090, Q5090,LEN(R5090))</f>
        <v>Prepared Meals</v>
      </c>
    </row>
    <row r="5091" spans="1:22" x14ac:dyDescent="0.35">
      <c r="A5091" t="s">
        <v>13552</v>
      </c>
      <c r="B5091" s="1">
        <v>45184</v>
      </c>
      <c r="C5091" t="s">
        <v>27</v>
      </c>
      <c r="D5091" t="s">
        <v>4108</v>
      </c>
      <c r="E5091" t="s">
        <v>78</v>
      </c>
      <c r="F5091" t="s">
        <v>247</v>
      </c>
      <c r="G5091" t="s">
        <v>21</v>
      </c>
      <c r="H5091" t="s">
        <v>78</v>
      </c>
      <c r="I5091" t="s">
        <v>4109</v>
      </c>
      <c r="J5091" t="s">
        <v>4110</v>
      </c>
      <c r="K5091" s="9" t="s">
        <v>391</v>
      </c>
      <c r="L5091" t="s">
        <v>4111</v>
      </c>
      <c r="M5091">
        <v>89.14</v>
      </c>
      <c r="N5091">
        <v>26.497</v>
      </c>
      <c r="O5091">
        <v>16</v>
      </c>
      <c r="P5091">
        <v>0.36</v>
      </c>
      <c r="Q5091">
        <f>IFERROR(SEARCH("-",R5091)+2, 1)</f>
        <v>1</v>
      </c>
      <c r="R5091" s="9" t="s">
        <v>391</v>
      </c>
      <c r="S5091" s="9" t="b">
        <f>R5091&lt;&gt;K5091</f>
        <v>0</v>
      </c>
      <c r="T5091" t="str">
        <f xml:space="preserve"> TRIM( LEFT(R5091,  IFERROR(   SEARCH(" - ",R5091), LEN(R5091) )    ) )</f>
        <v>Kitchen</v>
      </c>
      <c r="U5091" t="str">
        <f>MID(R5091, Q5091,LEN(R5091))</f>
        <v>Kitchen</v>
      </c>
      <c r="V5091" t="s">
        <v>78</v>
      </c>
    </row>
    <row r="5092" spans="1:22" x14ac:dyDescent="0.35">
      <c r="A5092" t="s">
        <v>1292</v>
      </c>
      <c r="B5092" s="1">
        <v>45318</v>
      </c>
      <c r="C5092" t="s">
        <v>27</v>
      </c>
      <c r="D5092" t="s">
        <v>1229</v>
      </c>
      <c r="E5092" t="s">
        <v>78</v>
      </c>
      <c r="F5092" t="s">
        <v>593</v>
      </c>
      <c r="G5092" t="s">
        <v>21</v>
      </c>
      <c r="H5092" t="s">
        <v>164</v>
      </c>
      <c r="I5092" t="s">
        <v>1230</v>
      </c>
      <c r="J5092" t="s">
        <v>1231</v>
      </c>
      <c r="K5092" s="9" t="s">
        <v>348</v>
      </c>
      <c r="L5092" t="s">
        <v>1232</v>
      </c>
      <c r="M5092">
        <v>3.49</v>
      </c>
      <c r="N5092">
        <v>1.0469999999999999</v>
      </c>
      <c r="O5092">
        <v>1</v>
      </c>
      <c r="P5092">
        <v>0.26</v>
      </c>
      <c r="Q5092">
        <f>IFERROR(SEARCH("-",R5092)+2, 1)</f>
        <v>8</v>
      </c>
      <c r="R5092" s="9" t="s">
        <v>348</v>
      </c>
      <c r="S5092" s="9" t="b">
        <f>R5092&lt;&gt;K5092</f>
        <v>0</v>
      </c>
      <c r="T5092" t="str">
        <f xml:space="preserve"> TRIM( LEFT(R5092,  IFERROR(   SEARCH(" - ",R5092), LEN(R5092) )    ) )</f>
        <v>Food</v>
      </c>
      <c r="U5092" t="str">
        <f>MID(R5092, Q5092,LEN(R5092))</f>
        <v>Dairy</v>
      </c>
      <c r="V5092" t="s">
        <v>164</v>
      </c>
    </row>
    <row r="5093" spans="1:22" x14ac:dyDescent="0.35">
      <c r="A5093" t="s">
        <v>1303</v>
      </c>
      <c r="B5093" s="1">
        <v>45409</v>
      </c>
      <c r="C5093" t="s">
        <v>27</v>
      </c>
      <c r="D5093" t="s">
        <v>1229</v>
      </c>
      <c r="E5093" t="s">
        <v>78</v>
      </c>
      <c r="F5093" t="s">
        <v>79</v>
      </c>
      <c r="G5093" t="s">
        <v>21</v>
      </c>
      <c r="I5093" t="s">
        <v>1230</v>
      </c>
      <c r="J5093" t="s">
        <v>1231</v>
      </c>
      <c r="K5093" s="9" t="s">
        <v>348</v>
      </c>
      <c r="L5093" t="s">
        <v>1232</v>
      </c>
      <c r="M5093">
        <v>3.49</v>
      </c>
      <c r="N5093">
        <v>1.0469999999999999</v>
      </c>
      <c r="O5093">
        <v>9</v>
      </c>
      <c r="P5093">
        <v>0.04</v>
      </c>
      <c r="Q5093">
        <f>IFERROR(SEARCH("-",R5093)+2, 1)</f>
        <v>8</v>
      </c>
      <c r="R5093" s="9" t="s">
        <v>348</v>
      </c>
      <c r="S5093" s="9" t="b">
        <f>R5093&lt;&gt;K5093</f>
        <v>0</v>
      </c>
      <c r="T5093" t="str">
        <f xml:space="preserve"> TRIM( LEFT(R5093,  IFERROR(   SEARCH(" - ",R5093), LEN(R5093) )    ) )</f>
        <v>Food</v>
      </c>
      <c r="U5093" t="str">
        <f>MID(R5093, Q5093,LEN(R5093))</f>
        <v>Dairy</v>
      </c>
    </row>
    <row r="5094" spans="1:22" x14ac:dyDescent="0.35">
      <c r="A5094" t="s">
        <v>6317</v>
      </c>
      <c r="B5094" s="1">
        <v>45745</v>
      </c>
      <c r="C5094" t="s">
        <v>27</v>
      </c>
      <c r="D5094" t="s">
        <v>2544</v>
      </c>
      <c r="E5094" t="s">
        <v>78</v>
      </c>
      <c r="F5094" t="s">
        <v>247</v>
      </c>
      <c r="G5094" t="s">
        <v>21</v>
      </c>
      <c r="H5094" t="s">
        <v>202</v>
      </c>
      <c r="I5094" t="s">
        <v>3334</v>
      </c>
      <c r="J5094" t="s">
        <v>3335</v>
      </c>
      <c r="K5094" s="9" t="s">
        <v>348</v>
      </c>
      <c r="L5094" t="s">
        <v>3336</v>
      </c>
      <c r="M5094">
        <v>4.1100000000000003</v>
      </c>
      <c r="N5094">
        <v>2.0760000000000001</v>
      </c>
      <c r="O5094">
        <v>3</v>
      </c>
      <c r="P5094">
        <v>0.1</v>
      </c>
      <c r="Q5094">
        <f>IFERROR(SEARCH("-",R5094)+2, 1)</f>
        <v>8</v>
      </c>
      <c r="R5094" s="9" t="s">
        <v>348</v>
      </c>
      <c r="S5094" s="9" t="b">
        <f>R5094&lt;&gt;K5094</f>
        <v>0</v>
      </c>
      <c r="T5094" t="str">
        <f xml:space="preserve"> TRIM( LEFT(R5094,  IFERROR(   SEARCH(" - ",R5094), LEN(R5094) )    ) )</f>
        <v>Food</v>
      </c>
      <c r="U5094" t="str">
        <f>MID(R5094, Q5094,LEN(R5094))</f>
        <v>Dairy</v>
      </c>
      <c r="V5094" t="s">
        <v>202</v>
      </c>
    </row>
    <row r="5095" spans="1:22" x14ac:dyDescent="0.35">
      <c r="A5095" t="s">
        <v>9091</v>
      </c>
      <c r="B5095" s="1">
        <v>45564</v>
      </c>
      <c r="C5095" t="s">
        <v>27</v>
      </c>
      <c r="D5095" t="s">
        <v>8143</v>
      </c>
      <c r="E5095" t="s">
        <v>78</v>
      </c>
      <c r="F5095" t="s">
        <v>388</v>
      </c>
      <c r="G5095" t="s">
        <v>21</v>
      </c>
      <c r="H5095" t="s">
        <v>260</v>
      </c>
      <c r="I5095" t="s">
        <v>8144</v>
      </c>
      <c r="J5095" t="s">
        <v>8145</v>
      </c>
      <c r="K5095" s="9" t="s">
        <v>348</v>
      </c>
      <c r="L5095" t="s">
        <v>3336</v>
      </c>
      <c r="M5095">
        <v>3.49</v>
      </c>
      <c r="N5095">
        <v>1.0469999999999999</v>
      </c>
      <c r="O5095">
        <v>3</v>
      </c>
      <c r="P5095">
        <v>0.33</v>
      </c>
      <c r="Q5095">
        <f>IFERROR(SEARCH("-",R5095)+2, 1)</f>
        <v>8</v>
      </c>
      <c r="R5095" s="9" t="s">
        <v>348</v>
      </c>
      <c r="S5095" s="9" t="b">
        <f>R5095&lt;&gt;K5095</f>
        <v>0</v>
      </c>
      <c r="T5095" t="str">
        <f xml:space="preserve"> TRIM( LEFT(R5095,  IFERROR(   SEARCH(" - ",R5095), LEN(R5095) )    ) )</f>
        <v>Food</v>
      </c>
      <c r="U5095" t="str">
        <f>MID(R5095, Q5095,LEN(R5095))</f>
        <v>Dairy</v>
      </c>
      <c r="V5095" t="s">
        <v>260</v>
      </c>
    </row>
    <row r="5096" spans="1:22" x14ac:dyDescent="0.35">
      <c r="A5096" t="s">
        <v>9723</v>
      </c>
      <c r="B5096" s="1">
        <v>45360</v>
      </c>
      <c r="C5096" t="s">
        <v>27</v>
      </c>
      <c r="D5096" t="s">
        <v>9724</v>
      </c>
      <c r="E5096" t="s">
        <v>78</v>
      </c>
      <c r="F5096" t="s">
        <v>395</v>
      </c>
      <c r="G5096" t="s">
        <v>21</v>
      </c>
      <c r="H5096" t="s">
        <v>260</v>
      </c>
      <c r="I5096" t="s">
        <v>4415</v>
      </c>
      <c r="J5096" t="s">
        <v>4416</v>
      </c>
      <c r="K5096" s="9" t="s">
        <v>82</v>
      </c>
      <c r="L5096" t="s">
        <v>211</v>
      </c>
      <c r="M5096">
        <v>30.99</v>
      </c>
      <c r="N5096">
        <v>11.996</v>
      </c>
      <c r="O5096">
        <v>16</v>
      </c>
      <c r="P5096">
        <v>0.15</v>
      </c>
      <c r="Q5096">
        <f>IFERROR(SEARCH("-",R5096)+2, 1)</f>
        <v>1</v>
      </c>
      <c r="R5096" s="9" t="s">
        <v>82</v>
      </c>
      <c r="S5096" s="9" t="b">
        <f>R5096&lt;&gt;K5096</f>
        <v>0</v>
      </c>
      <c r="T5096" t="str">
        <f xml:space="preserve"> TRIM( LEFT(R5096,  IFERROR(   SEARCH(" - ",R5096), LEN(R5096) )    ) )</f>
        <v>Home</v>
      </c>
      <c r="U5096" t="str">
        <f>MID(R5096, Q5096,LEN(R5096))</f>
        <v>Home</v>
      </c>
      <c r="V5096" t="s">
        <v>260</v>
      </c>
    </row>
    <row r="5097" spans="1:22" x14ac:dyDescent="0.35">
      <c r="A5097" t="s">
        <v>13435</v>
      </c>
      <c r="B5097" s="1">
        <v>44961</v>
      </c>
      <c r="C5097" t="s">
        <v>27</v>
      </c>
      <c r="D5097" t="s">
        <v>4414</v>
      </c>
      <c r="E5097" t="s">
        <v>78</v>
      </c>
      <c r="F5097" t="s">
        <v>247</v>
      </c>
      <c r="G5097" t="s">
        <v>21</v>
      </c>
      <c r="I5097" t="s">
        <v>4415</v>
      </c>
      <c r="J5097" t="s">
        <v>4416</v>
      </c>
      <c r="K5097" s="9" t="s">
        <v>82</v>
      </c>
      <c r="L5097" t="s">
        <v>211</v>
      </c>
      <c r="M5097">
        <v>29.14</v>
      </c>
      <c r="N5097">
        <v>11.496</v>
      </c>
      <c r="O5097">
        <v>17</v>
      </c>
      <c r="P5097">
        <v>0.26</v>
      </c>
      <c r="Q5097">
        <f>IFERROR(SEARCH("-",R5097)+2, 1)</f>
        <v>1</v>
      </c>
      <c r="R5097" s="9" t="s">
        <v>82</v>
      </c>
      <c r="S5097" s="9" t="b">
        <f>R5097&lt;&gt;K5097</f>
        <v>0</v>
      </c>
      <c r="T5097" t="str">
        <f xml:space="preserve"> TRIM( LEFT(R5097,  IFERROR(   SEARCH(" - ",R5097), LEN(R5097) )    ) )</f>
        <v>Home</v>
      </c>
      <c r="U5097" t="str">
        <f>MID(R5097, Q5097,LEN(R5097))</f>
        <v>Home</v>
      </c>
    </row>
    <row r="5098" spans="1:22" x14ac:dyDescent="0.35">
      <c r="A5098" t="s">
        <v>14486</v>
      </c>
      <c r="B5098" s="1">
        <v>44985</v>
      </c>
      <c r="C5098" t="s">
        <v>27</v>
      </c>
      <c r="D5098" t="s">
        <v>8844</v>
      </c>
      <c r="E5098" t="s">
        <v>78</v>
      </c>
      <c r="F5098" t="s">
        <v>117</v>
      </c>
      <c r="G5098" t="s">
        <v>21</v>
      </c>
      <c r="H5098" t="s">
        <v>202</v>
      </c>
      <c r="I5098" t="s">
        <v>8845</v>
      </c>
      <c r="J5098" t="s">
        <v>8846</v>
      </c>
      <c r="K5098" s="9" t="s">
        <v>82</v>
      </c>
      <c r="L5098" t="s">
        <v>211</v>
      </c>
      <c r="M5098">
        <v>19.14</v>
      </c>
      <c r="N5098">
        <v>5.4969999999999999</v>
      </c>
      <c r="O5098">
        <v>18</v>
      </c>
      <c r="P5098">
        <v>0.4</v>
      </c>
      <c r="Q5098">
        <f>IFERROR(SEARCH("-",R5098)+2, 1)</f>
        <v>1</v>
      </c>
      <c r="R5098" s="9" t="s">
        <v>82</v>
      </c>
      <c r="S5098" s="9" t="b">
        <f>R5098&lt;&gt;K5098</f>
        <v>0</v>
      </c>
      <c r="T5098" t="str">
        <f xml:space="preserve"> TRIM( LEFT(R5098,  IFERROR(   SEARCH(" - ",R5098), LEN(R5098) )    ) )</f>
        <v>Home</v>
      </c>
      <c r="U5098" t="str">
        <f>MID(R5098, Q5098,LEN(R5098))</f>
        <v>Home</v>
      </c>
      <c r="V5098" t="s">
        <v>202</v>
      </c>
    </row>
    <row r="5099" spans="1:22" x14ac:dyDescent="0.35">
      <c r="A5099" t="s">
        <v>6200</v>
      </c>
      <c r="B5099" s="1">
        <v>45739</v>
      </c>
      <c r="C5099" t="s">
        <v>27</v>
      </c>
      <c r="D5099" t="s">
        <v>6201</v>
      </c>
      <c r="E5099" t="s">
        <v>78</v>
      </c>
      <c r="F5099" t="s">
        <v>593</v>
      </c>
      <c r="G5099" t="s">
        <v>21</v>
      </c>
      <c r="I5099" t="s">
        <v>5708</v>
      </c>
      <c r="J5099" t="s">
        <v>5709</v>
      </c>
      <c r="K5099" s="9" t="s">
        <v>3795</v>
      </c>
      <c r="L5099" t="s">
        <v>1291</v>
      </c>
      <c r="M5099">
        <v>6.41</v>
      </c>
      <c r="N5099">
        <v>2.4969999999999999</v>
      </c>
      <c r="O5099">
        <v>11</v>
      </c>
      <c r="P5099">
        <v>0.18</v>
      </c>
      <c r="Q5099">
        <f>IFERROR(SEARCH("-",R5099)+2, 1)</f>
        <v>8</v>
      </c>
      <c r="R5099" s="9" t="s">
        <v>3795</v>
      </c>
      <c r="S5099" s="9" t="b">
        <f>R5099&lt;&gt;K5099</f>
        <v>0</v>
      </c>
      <c r="T5099" t="str">
        <f xml:space="preserve"> TRIM( LEFT(R5099,  IFERROR(   SEARCH(" - ",R5099), LEN(R5099) )    ) )</f>
        <v>Food</v>
      </c>
      <c r="U5099" t="str">
        <f>MID(R5099, Q5099,LEN(R5099))</f>
        <v>Baked Goods</v>
      </c>
    </row>
    <row r="5100" spans="1:22" x14ac:dyDescent="0.35">
      <c r="A5100" t="s">
        <v>9445</v>
      </c>
      <c r="B5100" s="1">
        <v>45574</v>
      </c>
      <c r="C5100" t="s">
        <v>27</v>
      </c>
      <c r="D5100" t="s">
        <v>9446</v>
      </c>
      <c r="E5100" t="s">
        <v>78</v>
      </c>
      <c r="F5100" t="s">
        <v>395</v>
      </c>
      <c r="G5100" t="s">
        <v>21</v>
      </c>
      <c r="H5100" t="s">
        <v>78</v>
      </c>
      <c r="I5100" t="s">
        <v>3784</v>
      </c>
      <c r="J5100" t="s">
        <v>3785</v>
      </c>
      <c r="K5100" s="9" t="s">
        <v>34</v>
      </c>
      <c r="L5100" t="s">
        <v>3786</v>
      </c>
      <c r="M5100">
        <v>3.99</v>
      </c>
      <c r="N5100">
        <v>0.89700000000000002</v>
      </c>
      <c r="O5100">
        <v>5</v>
      </c>
      <c r="P5100">
        <v>0.06</v>
      </c>
      <c r="Q5100">
        <f>IFERROR(SEARCH("-",R5100)+2, 1)</f>
        <v>8</v>
      </c>
      <c r="R5100" s="9" t="s">
        <v>34</v>
      </c>
      <c r="S5100" s="9" t="b">
        <f>R5100&lt;&gt;K5100</f>
        <v>0</v>
      </c>
      <c r="T5100" t="str">
        <f xml:space="preserve"> TRIM( LEFT(R5100,  IFERROR(   SEARCH(" - ",R5100), LEN(R5100) )    ) )</f>
        <v>Food</v>
      </c>
      <c r="U5100" t="str">
        <f>MID(R5100, Q5100,LEN(R5100))</f>
        <v>Condiments</v>
      </c>
      <c r="V5100" t="s">
        <v>78</v>
      </c>
    </row>
    <row r="5101" spans="1:22" x14ac:dyDescent="0.35">
      <c r="A5101" t="s">
        <v>17966</v>
      </c>
      <c r="B5101" s="1">
        <v>45384</v>
      </c>
      <c r="C5101" t="s">
        <v>27</v>
      </c>
      <c r="D5101" t="s">
        <v>7706</v>
      </c>
      <c r="E5101" t="s">
        <v>78</v>
      </c>
      <c r="F5101" t="s">
        <v>79</v>
      </c>
      <c r="G5101" t="s">
        <v>21</v>
      </c>
      <c r="H5101" t="s">
        <v>49</v>
      </c>
      <c r="I5101" t="s">
        <v>7707</v>
      </c>
      <c r="J5101" t="s">
        <v>7708</v>
      </c>
      <c r="K5101" s="9" t="s">
        <v>34</v>
      </c>
      <c r="L5101" t="s">
        <v>3786</v>
      </c>
      <c r="M5101">
        <v>3.79</v>
      </c>
      <c r="N5101">
        <v>1.137</v>
      </c>
      <c r="O5101">
        <v>4</v>
      </c>
      <c r="Q5101">
        <f>IFERROR(SEARCH("-",R5101)+2, 1)</f>
        <v>8</v>
      </c>
      <c r="R5101" s="9" t="s">
        <v>34</v>
      </c>
      <c r="S5101" s="9" t="b">
        <f>R5101&lt;&gt;K5101</f>
        <v>0</v>
      </c>
      <c r="T5101" t="str">
        <f xml:space="preserve"> TRIM( LEFT(R5101,  IFERROR(   SEARCH(" - ",R5101), LEN(R5101) )    ) )</f>
        <v>Food</v>
      </c>
      <c r="U5101" t="str">
        <f>MID(R5101, Q5101,LEN(R5101))</f>
        <v>Condiments</v>
      </c>
      <c r="V5101" t="s">
        <v>49</v>
      </c>
    </row>
    <row r="5102" spans="1:22" x14ac:dyDescent="0.35">
      <c r="A5102" t="s">
        <v>14655</v>
      </c>
      <c r="B5102" s="1">
        <v>45116</v>
      </c>
      <c r="C5102" t="s">
        <v>27</v>
      </c>
      <c r="D5102" t="s">
        <v>9127</v>
      </c>
      <c r="E5102" t="s">
        <v>78</v>
      </c>
      <c r="F5102" t="s">
        <v>593</v>
      </c>
      <c r="G5102" t="s">
        <v>21</v>
      </c>
      <c r="H5102" t="s">
        <v>179</v>
      </c>
      <c r="I5102" t="s">
        <v>9128</v>
      </c>
      <c r="J5102" t="s">
        <v>9129</v>
      </c>
      <c r="K5102" s="9" t="s">
        <v>34</v>
      </c>
      <c r="L5102" t="s">
        <v>526</v>
      </c>
      <c r="M5102">
        <v>2.14</v>
      </c>
      <c r="N5102">
        <v>0.39700000000000002</v>
      </c>
      <c r="O5102">
        <v>5</v>
      </c>
      <c r="P5102">
        <v>0.33</v>
      </c>
      <c r="Q5102">
        <f>IFERROR(SEARCH("-",R5102)+2, 1)</f>
        <v>8</v>
      </c>
      <c r="R5102" s="9" t="s">
        <v>34</v>
      </c>
      <c r="S5102" s="9" t="b">
        <f>R5102&lt;&gt;K5102</f>
        <v>0</v>
      </c>
      <c r="T5102" t="str">
        <f xml:space="preserve"> TRIM( LEFT(R5102,  IFERROR(   SEARCH(" - ",R5102), LEN(R5102) )    ) )</f>
        <v>Food</v>
      </c>
      <c r="U5102" t="str">
        <f>MID(R5102, Q5102,LEN(R5102))</f>
        <v>Condiments</v>
      </c>
      <c r="V5102" t="s">
        <v>179</v>
      </c>
    </row>
    <row r="5103" spans="1:22" x14ac:dyDescent="0.35">
      <c r="A5103" t="s">
        <v>12901</v>
      </c>
      <c r="B5103" s="1">
        <v>44932</v>
      </c>
      <c r="C5103" t="s">
        <v>27</v>
      </c>
      <c r="D5103" t="s">
        <v>4188</v>
      </c>
      <c r="E5103" t="s">
        <v>78</v>
      </c>
      <c r="F5103" t="s">
        <v>247</v>
      </c>
      <c r="G5103" t="s">
        <v>21</v>
      </c>
      <c r="H5103" t="s">
        <v>31</v>
      </c>
      <c r="I5103" t="s">
        <v>4189</v>
      </c>
      <c r="J5103" t="s">
        <v>4190</v>
      </c>
      <c r="K5103" s="9" t="s">
        <v>24</v>
      </c>
      <c r="L5103" t="s">
        <v>197</v>
      </c>
      <c r="M5103">
        <v>2.64</v>
      </c>
      <c r="N5103">
        <v>0.89600000000000002</v>
      </c>
      <c r="O5103">
        <v>5</v>
      </c>
      <c r="P5103">
        <v>0.3</v>
      </c>
      <c r="Q5103">
        <f>IFERROR(SEARCH("-",R5103)+2, 1)</f>
        <v>8</v>
      </c>
      <c r="R5103" s="9" t="s">
        <v>24</v>
      </c>
      <c r="S5103" s="9" t="b">
        <f>R5103&lt;&gt;K5103</f>
        <v>0</v>
      </c>
      <c r="T5103" t="str">
        <f xml:space="preserve"> TRIM( LEFT(R5103,  IFERROR(   SEARCH(" - ",R5103), LEN(R5103) )    ) )</f>
        <v>Food</v>
      </c>
      <c r="U5103" t="str">
        <f>MID(R5103, Q5103,LEN(R5103))</f>
        <v>Snacks</v>
      </c>
      <c r="V5103" t="s">
        <v>31</v>
      </c>
    </row>
    <row r="5104" spans="1:22" x14ac:dyDescent="0.35">
      <c r="A5104" t="s">
        <v>10632</v>
      </c>
      <c r="B5104" s="1">
        <v>45529</v>
      </c>
      <c r="C5104" t="s">
        <v>27</v>
      </c>
      <c r="D5104" t="s">
        <v>10633</v>
      </c>
      <c r="E5104" t="s">
        <v>78</v>
      </c>
      <c r="F5104" t="s">
        <v>593</v>
      </c>
      <c r="G5104" t="s">
        <v>21</v>
      </c>
      <c r="I5104" t="s">
        <v>4747</v>
      </c>
      <c r="J5104" t="s">
        <v>4748</v>
      </c>
      <c r="K5104" s="9" t="s">
        <v>858</v>
      </c>
      <c r="L5104" t="s">
        <v>1637</v>
      </c>
      <c r="M5104">
        <v>19.989999999999998</v>
      </c>
      <c r="N5104">
        <v>5.6970000000000001</v>
      </c>
      <c r="O5104">
        <v>11</v>
      </c>
      <c r="P5104">
        <v>0.17</v>
      </c>
      <c r="Q5104">
        <f>IFERROR(SEARCH("-",R5104)+2, 1)</f>
        <v>1</v>
      </c>
      <c r="R5104" s="9" t="s">
        <v>858</v>
      </c>
      <c r="S5104" s="9" t="b">
        <f>R5104&lt;&gt;K5104</f>
        <v>0</v>
      </c>
      <c r="T5104" t="str">
        <f xml:space="preserve"> TRIM( LEFT(R5104,  IFERROR(   SEARCH(" - ",R5104), LEN(R5104) )    ) )</f>
        <v>Pets</v>
      </c>
      <c r="U5104" t="str">
        <f>MID(R5104, Q5104,LEN(R5104))</f>
        <v>Pets</v>
      </c>
    </row>
    <row r="5105" spans="1:22" x14ac:dyDescent="0.35">
      <c r="A5105" t="s">
        <v>9833</v>
      </c>
      <c r="B5105" s="1">
        <v>45531</v>
      </c>
      <c r="C5105" t="s">
        <v>27</v>
      </c>
      <c r="D5105" t="s">
        <v>9834</v>
      </c>
      <c r="E5105" t="s">
        <v>78</v>
      </c>
      <c r="F5105" t="s">
        <v>79</v>
      </c>
      <c r="G5105" t="s">
        <v>21</v>
      </c>
      <c r="H5105" t="s">
        <v>71</v>
      </c>
      <c r="I5105" t="s">
        <v>3320</v>
      </c>
      <c r="J5105" t="s">
        <v>3321</v>
      </c>
      <c r="L5105" t="s">
        <v>3322</v>
      </c>
      <c r="M5105">
        <v>15.99</v>
      </c>
      <c r="N5105">
        <v>5.9960000000000004</v>
      </c>
      <c r="O5105">
        <v>10</v>
      </c>
      <c r="P5105">
        <v>0.17</v>
      </c>
      <c r="Q5105">
        <f>IFERROR(SEARCH("-",R5105)+2, 1)</f>
        <v>1</v>
      </c>
      <c r="R5105" s="9" t="s">
        <v>858</v>
      </c>
      <c r="S5105" s="9" t="b">
        <f>R5105&lt;&gt;K5105</f>
        <v>1</v>
      </c>
      <c r="T5105" t="str">
        <f xml:space="preserve"> TRIM( LEFT(R5105,  IFERROR(   SEARCH(" - ",R5105), LEN(R5105) )    ) )</f>
        <v>Pets</v>
      </c>
      <c r="U5105" t="str">
        <f>MID(R5105, Q5105,LEN(R5105))</f>
        <v>Pets</v>
      </c>
      <c r="V5105" t="s">
        <v>71</v>
      </c>
    </row>
    <row r="5106" spans="1:22" x14ac:dyDescent="0.35">
      <c r="A5106" t="s">
        <v>10909</v>
      </c>
      <c r="B5106" s="1">
        <v>45587</v>
      </c>
      <c r="C5106" t="s">
        <v>27</v>
      </c>
      <c r="D5106" t="s">
        <v>10910</v>
      </c>
      <c r="E5106" t="s">
        <v>78</v>
      </c>
      <c r="F5106" t="s">
        <v>593</v>
      </c>
      <c r="G5106" t="s">
        <v>21</v>
      </c>
      <c r="H5106" t="s">
        <v>78</v>
      </c>
      <c r="I5106" t="s">
        <v>10911</v>
      </c>
      <c r="J5106" t="s">
        <v>10912</v>
      </c>
      <c r="K5106" s="9" t="s">
        <v>2476</v>
      </c>
      <c r="L5106" t="s">
        <v>10913</v>
      </c>
      <c r="M5106">
        <v>15.99</v>
      </c>
      <c r="N5106">
        <v>5.9960000000000004</v>
      </c>
      <c r="O5106">
        <v>19</v>
      </c>
      <c r="P5106">
        <v>0.19</v>
      </c>
      <c r="Q5106">
        <f>IFERROR(SEARCH("-",R5106)+2, 1)</f>
        <v>1</v>
      </c>
      <c r="R5106" s="9" t="s">
        <v>2476</v>
      </c>
      <c r="S5106" s="9" t="b">
        <f>R5106&lt;&gt;K5106</f>
        <v>0</v>
      </c>
      <c r="T5106" t="str">
        <f xml:space="preserve"> TRIM( LEFT(R5106,  IFERROR(   SEARCH(" - ",R5106), LEN(R5106) )    ) )</f>
        <v>Art Supplies</v>
      </c>
      <c r="U5106" t="str">
        <f>MID(R5106, Q5106,LEN(R5106))</f>
        <v>Art Supplies</v>
      </c>
      <c r="V5106" t="s">
        <v>78</v>
      </c>
    </row>
    <row r="5107" spans="1:22" x14ac:dyDescent="0.35">
      <c r="A5107" t="s">
        <v>18607</v>
      </c>
      <c r="B5107" s="1">
        <v>45300</v>
      </c>
      <c r="C5107" t="s">
        <v>27</v>
      </c>
      <c r="D5107" t="s">
        <v>7355</v>
      </c>
      <c r="E5107" t="s">
        <v>78</v>
      </c>
      <c r="F5107" t="s">
        <v>79</v>
      </c>
      <c r="G5107" t="s">
        <v>21</v>
      </c>
      <c r="H5107" t="s">
        <v>202</v>
      </c>
      <c r="I5107" t="s">
        <v>7356</v>
      </c>
      <c r="J5107" t="s">
        <v>7357</v>
      </c>
      <c r="K5107" s="9" t="s">
        <v>1243</v>
      </c>
      <c r="L5107" t="s">
        <v>1244</v>
      </c>
      <c r="M5107">
        <v>44.99</v>
      </c>
      <c r="N5107">
        <v>13.497</v>
      </c>
      <c r="O5107">
        <v>4</v>
      </c>
      <c r="P5107">
        <v>0.09</v>
      </c>
      <c r="Q5107">
        <f>IFERROR(SEARCH("-",R5107)+2, 1)</f>
        <v>12</v>
      </c>
      <c r="R5107" s="9" t="s">
        <v>1243</v>
      </c>
      <c r="S5107" s="9" t="b">
        <f>R5107&lt;&gt;K5107</f>
        <v>0</v>
      </c>
      <c r="T5107" t="str">
        <f xml:space="preserve"> TRIM( LEFT(R5107,  IFERROR(   SEARCH(" - ",R5107), LEN(R5107) )    ) )</f>
        <v>Clothing</v>
      </c>
      <c r="U5107" t="str">
        <f>MID(R5107, Q5107,LEN(R5107))</f>
        <v>Shirts</v>
      </c>
      <c r="V5107" t="s">
        <v>202</v>
      </c>
    </row>
    <row r="5108" spans="1:22" x14ac:dyDescent="0.35">
      <c r="A5108" t="s">
        <v>13680</v>
      </c>
      <c r="B5108" s="1">
        <v>45054</v>
      </c>
      <c r="C5108" t="s">
        <v>27</v>
      </c>
      <c r="D5108" t="s">
        <v>13681</v>
      </c>
      <c r="E5108" t="s">
        <v>78</v>
      </c>
      <c r="F5108" t="s">
        <v>79</v>
      </c>
      <c r="G5108" t="s">
        <v>21</v>
      </c>
      <c r="H5108" t="s">
        <v>49</v>
      </c>
      <c r="I5108" t="s">
        <v>5922</v>
      </c>
      <c r="J5108" t="s">
        <v>5923</v>
      </c>
      <c r="K5108" s="9" t="s">
        <v>34</v>
      </c>
      <c r="L5108" t="s">
        <v>106</v>
      </c>
      <c r="M5108">
        <v>2.84</v>
      </c>
      <c r="N5108">
        <v>0.60699999999999998</v>
      </c>
      <c r="O5108">
        <v>14</v>
      </c>
      <c r="P5108">
        <v>0.03</v>
      </c>
      <c r="Q5108">
        <f>IFERROR(SEARCH("-",R5108)+2, 1)</f>
        <v>8</v>
      </c>
      <c r="R5108" s="9" t="s">
        <v>34</v>
      </c>
      <c r="S5108" s="9" t="b">
        <f>R5108&lt;&gt;K5108</f>
        <v>0</v>
      </c>
      <c r="T5108" t="str">
        <f xml:space="preserve"> TRIM( LEFT(R5108,  IFERROR(   SEARCH(" - ",R5108), LEN(R5108) )    ) )</f>
        <v>Food</v>
      </c>
      <c r="U5108" t="str">
        <f>MID(R5108, Q5108,LEN(R5108))</f>
        <v>Condiments</v>
      </c>
      <c r="V5108" t="s">
        <v>49</v>
      </c>
    </row>
    <row r="5109" spans="1:22" x14ac:dyDescent="0.35">
      <c r="A5109" t="s">
        <v>13724</v>
      </c>
      <c r="B5109" s="1">
        <v>45087</v>
      </c>
      <c r="C5109" t="s">
        <v>27</v>
      </c>
      <c r="D5109" t="s">
        <v>13681</v>
      </c>
      <c r="E5109" t="s">
        <v>78</v>
      </c>
      <c r="F5109" t="s">
        <v>117</v>
      </c>
      <c r="G5109" t="s">
        <v>21</v>
      </c>
      <c r="H5109" t="s">
        <v>40</v>
      </c>
      <c r="I5109" t="s">
        <v>5922</v>
      </c>
      <c r="J5109" t="s">
        <v>5923</v>
      </c>
      <c r="K5109" s="9" t="s">
        <v>34</v>
      </c>
      <c r="L5109" t="s">
        <v>106</v>
      </c>
      <c r="M5109">
        <v>2.84</v>
      </c>
      <c r="N5109">
        <v>0.60699999999999998</v>
      </c>
      <c r="O5109">
        <v>1</v>
      </c>
      <c r="P5109">
        <v>0.38</v>
      </c>
      <c r="Q5109">
        <f>IFERROR(SEARCH("-",R5109)+2, 1)</f>
        <v>8</v>
      </c>
      <c r="R5109" s="9" t="s">
        <v>34</v>
      </c>
      <c r="S5109" s="9" t="b">
        <f>R5109&lt;&gt;K5109</f>
        <v>0</v>
      </c>
      <c r="T5109" t="str">
        <f xml:space="preserve"> TRIM( LEFT(R5109,  IFERROR(   SEARCH(" - ",R5109), LEN(R5109) )    ) )</f>
        <v>Food</v>
      </c>
      <c r="U5109" t="str">
        <f>MID(R5109, Q5109,LEN(R5109))</f>
        <v>Condiments</v>
      </c>
      <c r="V5109" t="s">
        <v>40</v>
      </c>
    </row>
    <row r="5110" spans="1:22" x14ac:dyDescent="0.35">
      <c r="A5110" t="s">
        <v>14665</v>
      </c>
      <c r="B5110" s="1">
        <v>45238</v>
      </c>
      <c r="C5110" t="s">
        <v>27</v>
      </c>
      <c r="D5110" t="s">
        <v>7576</v>
      </c>
      <c r="E5110" t="s">
        <v>78</v>
      </c>
      <c r="F5110" t="s">
        <v>247</v>
      </c>
      <c r="G5110" t="s">
        <v>21</v>
      </c>
      <c r="H5110" t="s">
        <v>49</v>
      </c>
      <c r="I5110" t="s">
        <v>7577</v>
      </c>
      <c r="J5110" t="s">
        <v>7578</v>
      </c>
      <c r="K5110" s="9" t="s">
        <v>34</v>
      </c>
      <c r="L5110" t="s">
        <v>106</v>
      </c>
      <c r="M5110">
        <v>3.14</v>
      </c>
      <c r="N5110">
        <v>0.69699999999999995</v>
      </c>
      <c r="O5110">
        <v>19</v>
      </c>
      <c r="P5110">
        <v>0.21</v>
      </c>
      <c r="Q5110">
        <f>IFERROR(SEARCH("-",R5110)+2, 1)</f>
        <v>8</v>
      </c>
      <c r="R5110" s="9" t="s">
        <v>34</v>
      </c>
      <c r="S5110" s="9" t="b">
        <f>R5110&lt;&gt;K5110</f>
        <v>0</v>
      </c>
      <c r="T5110" t="str">
        <f xml:space="preserve"> TRIM( LEFT(R5110,  IFERROR(   SEARCH(" - ",R5110), LEN(R5110) )    ) )</f>
        <v>Food</v>
      </c>
      <c r="U5110" t="str">
        <f>MID(R5110, Q5110,LEN(R5110))</f>
        <v>Condiments</v>
      </c>
      <c r="V5110" t="s">
        <v>49</v>
      </c>
    </row>
    <row r="5111" spans="1:22" x14ac:dyDescent="0.35">
      <c r="A5111" t="s">
        <v>14965</v>
      </c>
      <c r="B5111" s="1">
        <v>44931</v>
      </c>
      <c r="C5111" t="s">
        <v>27</v>
      </c>
      <c r="D5111" t="s">
        <v>8335</v>
      </c>
      <c r="E5111" t="s">
        <v>78</v>
      </c>
      <c r="F5111" t="s">
        <v>388</v>
      </c>
      <c r="G5111" t="s">
        <v>21</v>
      </c>
      <c r="H5111" t="s">
        <v>179</v>
      </c>
      <c r="I5111" t="s">
        <v>8336</v>
      </c>
      <c r="J5111" t="s">
        <v>8337</v>
      </c>
      <c r="K5111" s="9" t="s">
        <v>34</v>
      </c>
      <c r="L5111" t="s">
        <v>106</v>
      </c>
      <c r="M5111">
        <v>3.14</v>
      </c>
      <c r="N5111">
        <v>0.69699999999999995</v>
      </c>
      <c r="O5111">
        <v>18</v>
      </c>
      <c r="P5111">
        <v>0.28000000000000003</v>
      </c>
      <c r="Q5111">
        <f>IFERROR(SEARCH("-",R5111)+2, 1)</f>
        <v>8</v>
      </c>
      <c r="R5111" s="9" t="s">
        <v>34</v>
      </c>
      <c r="S5111" s="9" t="b">
        <f>R5111&lt;&gt;K5111</f>
        <v>0</v>
      </c>
      <c r="T5111" t="str">
        <f xml:space="preserve"> TRIM( LEFT(R5111,  IFERROR(   SEARCH(" - ",R5111), LEN(R5111) )    ) )</f>
        <v>Food</v>
      </c>
      <c r="U5111" t="str">
        <f>MID(R5111, Q5111,LEN(R5111))</f>
        <v>Condiments</v>
      </c>
      <c r="V5111" t="s">
        <v>179</v>
      </c>
    </row>
    <row r="5112" spans="1:22" x14ac:dyDescent="0.35">
      <c r="A5112" t="s">
        <v>15564</v>
      </c>
      <c r="B5112" s="1">
        <v>45191</v>
      </c>
      <c r="C5112" t="s">
        <v>27</v>
      </c>
      <c r="D5112" t="s">
        <v>15565</v>
      </c>
      <c r="E5112" t="s">
        <v>78</v>
      </c>
      <c r="F5112" t="s">
        <v>388</v>
      </c>
      <c r="G5112" t="s">
        <v>21</v>
      </c>
      <c r="H5112" t="s">
        <v>260</v>
      </c>
      <c r="I5112" t="s">
        <v>5033</v>
      </c>
      <c r="J5112" t="s">
        <v>5034</v>
      </c>
      <c r="K5112" s="9" t="s">
        <v>34</v>
      </c>
      <c r="L5112" t="s">
        <v>106</v>
      </c>
      <c r="M5112">
        <v>3.34</v>
      </c>
      <c r="N5112">
        <v>0.97699999999999998</v>
      </c>
      <c r="O5112">
        <v>14</v>
      </c>
      <c r="P5112">
        <v>0.08</v>
      </c>
      <c r="Q5112">
        <f>IFERROR(SEARCH("-",R5112)+2, 1)</f>
        <v>8</v>
      </c>
      <c r="R5112" s="9" t="s">
        <v>34</v>
      </c>
      <c r="S5112" s="9" t="b">
        <f>R5112&lt;&gt;K5112</f>
        <v>0</v>
      </c>
      <c r="T5112" t="str">
        <f xml:space="preserve"> TRIM( LEFT(R5112,  IFERROR(   SEARCH(" - ",R5112), LEN(R5112) )    ) )</f>
        <v>Food</v>
      </c>
      <c r="U5112" t="str">
        <f>MID(R5112, Q5112,LEN(R5112))</f>
        <v>Condiments</v>
      </c>
      <c r="V5112" t="s">
        <v>260</v>
      </c>
    </row>
    <row r="5113" spans="1:22" x14ac:dyDescent="0.35">
      <c r="A5113" t="s">
        <v>12036</v>
      </c>
      <c r="B5113" s="1">
        <v>45053</v>
      </c>
      <c r="C5113" t="s">
        <v>27</v>
      </c>
      <c r="D5113" t="s">
        <v>785</v>
      </c>
      <c r="E5113" t="s">
        <v>78</v>
      </c>
      <c r="F5113" t="s">
        <v>117</v>
      </c>
      <c r="G5113" t="s">
        <v>21</v>
      </c>
      <c r="H5113" t="s">
        <v>164</v>
      </c>
      <c r="I5113" t="s">
        <v>786</v>
      </c>
      <c r="J5113" t="s">
        <v>787</v>
      </c>
      <c r="K5113" s="9" t="s">
        <v>24</v>
      </c>
      <c r="L5113" t="s">
        <v>788</v>
      </c>
      <c r="M5113">
        <v>2.4900000000000002</v>
      </c>
      <c r="N5113">
        <v>0.497</v>
      </c>
      <c r="O5113">
        <v>19</v>
      </c>
      <c r="P5113">
        <v>0.03</v>
      </c>
      <c r="Q5113">
        <f>IFERROR(SEARCH("-",R5113)+2, 1)</f>
        <v>8</v>
      </c>
      <c r="R5113" s="9" t="s">
        <v>24</v>
      </c>
      <c r="S5113" s="9" t="b">
        <f>R5113&lt;&gt;K5113</f>
        <v>0</v>
      </c>
      <c r="T5113" t="str">
        <f xml:space="preserve"> TRIM( LEFT(R5113,  IFERROR(   SEARCH(" - ",R5113), LEN(R5113) )    ) )</f>
        <v>Food</v>
      </c>
      <c r="U5113" t="str">
        <f>MID(R5113, Q5113,LEN(R5113))</f>
        <v>Snacks</v>
      </c>
      <c r="V5113" t="s">
        <v>164</v>
      </c>
    </row>
    <row r="5114" spans="1:22" x14ac:dyDescent="0.35">
      <c r="A5114" t="s">
        <v>15852</v>
      </c>
      <c r="B5114" s="1">
        <v>45198</v>
      </c>
      <c r="C5114" t="s">
        <v>27</v>
      </c>
      <c r="D5114" t="s">
        <v>15853</v>
      </c>
      <c r="E5114" t="s">
        <v>78</v>
      </c>
      <c r="F5114" t="s">
        <v>395</v>
      </c>
      <c r="G5114" t="s">
        <v>21</v>
      </c>
      <c r="H5114" t="s">
        <v>78</v>
      </c>
      <c r="I5114" t="s">
        <v>3012</v>
      </c>
      <c r="J5114" t="s">
        <v>3013</v>
      </c>
      <c r="K5114" s="9" t="s">
        <v>493</v>
      </c>
      <c r="L5114" t="s">
        <v>822</v>
      </c>
      <c r="M5114">
        <v>1.24</v>
      </c>
      <c r="N5114">
        <v>0.34699999999999998</v>
      </c>
      <c r="O5114">
        <v>1</v>
      </c>
      <c r="P5114">
        <v>0.02</v>
      </c>
      <c r="Q5114">
        <f>IFERROR(SEARCH("-",R5114)+2, 1)</f>
        <v>8</v>
      </c>
      <c r="R5114" s="9" t="s">
        <v>493</v>
      </c>
      <c r="S5114" s="9" t="b">
        <f>R5114&lt;&gt;K5114</f>
        <v>0</v>
      </c>
      <c r="T5114" t="str">
        <f xml:space="preserve"> TRIM( LEFT(R5114,  IFERROR(   SEARCH(" - ",R5114), LEN(R5114) )    ) )</f>
        <v>Food</v>
      </c>
      <c r="U5114" t="str">
        <f>MID(R5114, Q5114,LEN(R5114))</f>
        <v>Beverages</v>
      </c>
      <c r="V5114" t="s">
        <v>78</v>
      </c>
    </row>
    <row r="5115" spans="1:22" x14ac:dyDescent="0.35">
      <c r="A5115" t="s">
        <v>7602</v>
      </c>
      <c r="B5115" s="1">
        <v>45397</v>
      </c>
      <c r="C5115" t="s">
        <v>27</v>
      </c>
      <c r="D5115" t="s">
        <v>7603</v>
      </c>
      <c r="E5115" t="s">
        <v>78</v>
      </c>
      <c r="F5115" t="s">
        <v>593</v>
      </c>
      <c r="G5115" t="s">
        <v>21</v>
      </c>
      <c r="H5115" t="s">
        <v>164</v>
      </c>
      <c r="I5115" t="s">
        <v>7604</v>
      </c>
      <c r="J5115" t="s">
        <v>7605</v>
      </c>
      <c r="K5115" s="9" t="s">
        <v>391</v>
      </c>
      <c r="L5115" t="s">
        <v>4508</v>
      </c>
      <c r="M5115">
        <v>14.99</v>
      </c>
      <c r="N5115">
        <v>4.4969999999999999</v>
      </c>
      <c r="O5115">
        <v>15</v>
      </c>
      <c r="P5115">
        <v>0.36</v>
      </c>
      <c r="Q5115">
        <f>IFERROR(SEARCH("-",R5115)+2, 1)</f>
        <v>1</v>
      </c>
      <c r="R5115" s="9" t="s">
        <v>391</v>
      </c>
      <c r="S5115" s="9" t="b">
        <f>R5115&lt;&gt;K5115</f>
        <v>0</v>
      </c>
      <c r="T5115" t="str">
        <f xml:space="preserve"> TRIM( LEFT(R5115,  IFERROR(   SEARCH(" - ",R5115), LEN(R5115) )    ) )</f>
        <v>Kitchen</v>
      </c>
      <c r="U5115" t="str">
        <f>MID(R5115, Q5115,LEN(R5115))</f>
        <v>Kitchen</v>
      </c>
      <c r="V5115" t="s">
        <v>164</v>
      </c>
    </row>
    <row r="5116" spans="1:22" x14ac:dyDescent="0.35">
      <c r="A5116" t="s">
        <v>14719</v>
      </c>
      <c r="B5116" s="1">
        <v>45254</v>
      </c>
      <c r="C5116" t="s">
        <v>27</v>
      </c>
      <c r="D5116" t="s">
        <v>7658</v>
      </c>
      <c r="E5116" t="s">
        <v>78</v>
      </c>
      <c r="F5116" t="s">
        <v>117</v>
      </c>
      <c r="G5116" t="s">
        <v>21</v>
      </c>
      <c r="H5116" t="s">
        <v>71</v>
      </c>
      <c r="I5116" t="s">
        <v>7659</v>
      </c>
      <c r="J5116" t="s">
        <v>7660</v>
      </c>
      <c r="K5116" s="9" t="s">
        <v>67</v>
      </c>
      <c r="L5116" t="s">
        <v>7661</v>
      </c>
      <c r="M5116">
        <v>0.44</v>
      </c>
      <c r="N5116">
        <v>-0.113</v>
      </c>
      <c r="O5116">
        <v>20</v>
      </c>
      <c r="P5116">
        <v>0.15</v>
      </c>
      <c r="Q5116">
        <f>IFERROR(SEARCH("-",R5116)+2, 1)</f>
        <v>8</v>
      </c>
      <c r="R5116" s="9" t="s">
        <v>67</v>
      </c>
      <c r="S5116" s="9" t="b">
        <f>R5116&lt;&gt;K5116</f>
        <v>0</v>
      </c>
      <c r="T5116" t="str">
        <f xml:space="preserve"> TRIM( LEFT(R5116,  IFERROR(   SEARCH(" - ",R5116), LEN(R5116) )    ) )</f>
        <v>Food</v>
      </c>
      <c r="U5116" t="str">
        <f>MID(R5116, Q5116,LEN(R5116))</f>
        <v>Sauces</v>
      </c>
      <c r="V5116" t="s">
        <v>71</v>
      </c>
    </row>
    <row r="5117" spans="1:22" x14ac:dyDescent="0.35">
      <c r="A5117" t="s">
        <v>10306</v>
      </c>
      <c r="B5117" s="1">
        <v>45439</v>
      </c>
      <c r="C5117" t="s">
        <v>27</v>
      </c>
      <c r="D5117" t="s">
        <v>10307</v>
      </c>
      <c r="E5117" t="s">
        <v>78</v>
      </c>
      <c r="F5117" t="s">
        <v>117</v>
      </c>
      <c r="G5117" t="s">
        <v>21</v>
      </c>
      <c r="H5117" t="s">
        <v>179</v>
      </c>
      <c r="I5117" t="s">
        <v>5719</v>
      </c>
      <c r="J5117" t="s">
        <v>5720</v>
      </c>
      <c r="K5117" s="9" t="s">
        <v>793</v>
      </c>
      <c r="L5117" t="s">
        <v>5721</v>
      </c>
      <c r="M5117">
        <v>70.989999999999995</v>
      </c>
      <c r="N5117">
        <v>27.995999999999999</v>
      </c>
      <c r="O5117">
        <v>20</v>
      </c>
      <c r="P5117">
        <v>0.13</v>
      </c>
      <c r="Q5117">
        <f>IFERROR(SEARCH("-",R5117)+2, 1)</f>
        <v>1</v>
      </c>
      <c r="R5117" s="9" t="s">
        <v>793</v>
      </c>
      <c r="S5117" s="9" t="b">
        <f>R5117&lt;&gt;K5117</f>
        <v>0</v>
      </c>
      <c r="T5117" t="str">
        <f xml:space="preserve"> TRIM( LEFT(R5117,  IFERROR(   SEARCH(" - ",R5117), LEN(R5117) )    ) )</f>
        <v>Audio</v>
      </c>
      <c r="U5117" t="str">
        <f>MID(R5117, Q5117,LEN(R5117))</f>
        <v>Audio</v>
      </c>
      <c r="V5117" t="s">
        <v>179</v>
      </c>
    </row>
    <row r="5118" spans="1:22" x14ac:dyDescent="0.35">
      <c r="A5118" t="s">
        <v>9155</v>
      </c>
      <c r="B5118" s="1">
        <v>45338</v>
      </c>
      <c r="C5118" t="s">
        <v>27</v>
      </c>
      <c r="D5118" t="s">
        <v>7505</v>
      </c>
      <c r="E5118" t="s">
        <v>78</v>
      </c>
      <c r="F5118" t="s">
        <v>395</v>
      </c>
      <c r="G5118" t="s">
        <v>21</v>
      </c>
      <c r="H5118" t="s">
        <v>202</v>
      </c>
      <c r="I5118" t="s">
        <v>7506</v>
      </c>
      <c r="J5118" t="s">
        <v>7507</v>
      </c>
      <c r="K5118" s="9" t="s">
        <v>273</v>
      </c>
      <c r="L5118" t="s">
        <v>7508</v>
      </c>
      <c r="M5118">
        <v>29.99</v>
      </c>
      <c r="N5118">
        <v>8.9969999999999999</v>
      </c>
      <c r="O5118">
        <v>5</v>
      </c>
      <c r="P5118">
        <v>0.12</v>
      </c>
      <c r="Q5118">
        <f>IFERROR(SEARCH("-",R5118)+2, 1)</f>
        <v>1</v>
      </c>
      <c r="R5118" s="9" t="s">
        <v>273</v>
      </c>
      <c r="S5118" s="9" t="b">
        <f>R5118&lt;&gt;K5118</f>
        <v>0</v>
      </c>
      <c r="T5118" t="str">
        <f xml:space="preserve"> TRIM( LEFT(R5118,  IFERROR(   SEARCH(" - ",R5118), LEN(R5118) )    ) )</f>
        <v>Toys</v>
      </c>
      <c r="U5118" t="str">
        <f>MID(R5118, Q5118,LEN(R5118))</f>
        <v>Toys</v>
      </c>
      <c r="V5118" t="s">
        <v>202</v>
      </c>
    </row>
    <row r="5119" spans="1:22" x14ac:dyDescent="0.35">
      <c r="A5119" t="s">
        <v>1582</v>
      </c>
      <c r="B5119" s="1">
        <v>45654</v>
      </c>
      <c r="C5119" t="s">
        <v>27</v>
      </c>
      <c r="D5119" t="s">
        <v>610</v>
      </c>
      <c r="E5119" t="s">
        <v>78</v>
      </c>
      <c r="F5119" t="s">
        <v>395</v>
      </c>
      <c r="G5119" t="s">
        <v>21</v>
      </c>
      <c r="H5119" t="s">
        <v>40</v>
      </c>
      <c r="I5119" t="s">
        <v>611</v>
      </c>
      <c r="J5119" t="s">
        <v>612</v>
      </c>
      <c r="K5119" s="9" t="s">
        <v>273</v>
      </c>
      <c r="L5119" t="s">
        <v>591</v>
      </c>
      <c r="M5119">
        <v>29.99</v>
      </c>
      <c r="N5119">
        <v>8.9969999999999999</v>
      </c>
      <c r="O5119">
        <v>3</v>
      </c>
      <c r="P5119">
        <v>0.24</v>
      </c>
      <c r="Q5119">
        <f>IFERROR(SEARCH("-",R5119)+2, 1)</f>
        <v>1</v>
      </c>
      <c r="R5119" s="9" t="s">
        <v>273</v>
      </c>
      <c r="S5119" s="9" t="b">
        <f>R5119&lt;&gt;K5119</f>
        <v>0</v>
      </c>
      <c r="T5119" t="str">
        <f xml:space="preserve"> TRIM( LEFT(R5119,  IFERROR(   SEARCH(" - ",R5119), LEN(R5119) )    ) )</f>
        <v>Toys</v>
      </c>
      <c r="U5119" t="str">
        <f>MID(R5119, Q5119,LEN(R5119))</f>
        <v>Toys</v>
      </c>
      <c r="V5119" t="s">
        <v>40</v>
      </c>
    </row>
    <row r="5120" spans="1:22" x14ac:dyDescent="0.35">
      <c r="A5120" t="s">
        <v>10280</v>
      </c>
      <c r="B5120" s="1">
        <v>45327</v>
      </c>
      <c r="C5120" t="s">
        <v>27</v>
      </c>
      <c r="D5120" t="s">
        <v>10281</v>
      </c>
      <c r="E5120" t="s">
        <v>78</v>
      </c>
      <c r="F5120" t="s">
        <v>247</v>
      </c>
      <c r="G5120" t="s">
        <v>21</v>
      </c>
      <c r="H5120" t="s">
        <v>40</v>
      </c>
      <c r="I5120" t="s">
        <v>5258</v>
      </c>
      <c r="J5120" t="s">
        <v>5259</v>
      </c>
      <c r="K5120" s="9" t="s">
        <v>273</v>
      </c>
      <c r="L5120" t="s">
        <v>591</v>
      </c>
      <c r="M5120">
        <v>30.99</v>
      </c>
      <c r="N5120">
        <v>11.996</v>
      </c>
      <c r="O5120">
        <v>16</v>
      </c>
      <c r="P5120">
        <v>0.08</v>
      </c>
      <c r="Q5120">
        <f>IFERROR(SEARCH("-",R5120)+2, 1)</f>
        <v>1</v>
      </c>
      <c r="R5120" s="9" t="s">
        <v>273</v>
      </c>
      <c r="S5120" s="9" t="b">
        <f>R5120&lt;&gt;K5120</f>
        <v>0</v>
      </c>
      <c r="T5120" t="str">
        <f xml:space="preserve"> TRIM( LEFT(R5120,  IFERROR(   SEARCH(" - ",R5120), LEN(R5120) )    ) )</f>
        <v>Toys</v>
      </c>
      <c r="U5120" t="str">
        <f>MID(R5120, Q5120,LEN(R5120))</f>
        <v>Toys</v>
      </c>
      <c r="V5120" t="s">
        <v>40</v>
      </c>
    </row>
    <row r="5121" spans="1:22" x14ac:dyDescent="0.35">
      <c r="A5121" t="s">
        <v>13901</v>
      </c>
      <c r="B5121" s="1">
        <v>45181</v>
      </c>
      <c r="C5121" t="s">
        <v>27</v>
      </c>
      <c r="D5121" t="s">
        <v>8633</v>
      </c>
      <c r="E5121" t="s">
        <v>78</v>
      </c>
      <c r="F5121" t="s">
        <v>117</v>
      </c>
      <c r="G5121" t="s">
        <v>21</v>
      </c>
      <c r="H5121" t="s">
        <v>78</v>
      </c>
      <c r="I5121" t="s">
        <v>8634</v>
      </c>
      <c r="J5121" t="s">
        <v>8635</v>
      </c>
      <c r="K5121" s="9" t="s">
        <v>348</v>
      </c>
      <c r="L5121" t="s">
        <v>3831</v>
      </c>
      <c r="M5121">
        <v>3.14</v>
      </c>
      <c r="N5121">
        <v>0.69699999999999995</v>
      </c>
      <c r="O5121">
        <v>8</v>
      </c>
      <c r="P5121">
        <v>0.19</v>
      </c>
      <c r="Q5121">
        <f>IFERROR(SEARCH("-",R5121)+2, 1)</f>
        <v>8</v>
      </c>
      <c r="R5121" s="9" t="s">
        <v>348</v>
      </c>
      <c r="S5121" s="9" t="b">
        <f>R5121&lt;&gt;K5121</f>
        <v>0</v>
      </c>
      <c r="T5121" t="str">
        <f xml:space="preserve"> TRIM( LEFT(R5121,  IFERROR(   SEARCH(" - ",R5121), LEN(R5121) )    ) )</f>
        <v>Food</v>
      </c>
      <c r="U5121" t="str">
        <f>MID(R5121, Q5121,LEN(R5121))</f>
        <v>Dairy</v>
      </c>
      <c r="V5121" t="s">
        <v>78</v>
      </c>
    </row>
    <row r="5122" spans="1:22" x14ac:dyDescent="0.35">
      <c r="A5122" t="s">
        <v>2131</v>
      </c>
      <c r="B5122" s="1">
        <v>45605</v>
      </c>
      <c r="C5122" t="s">
        <v>27</v>
      </c>
      <c r="D5122" t="s">
        <v>2132</v>
      </c>
      <c r="E5122" t="s">
        <v>78</v>
      </c>
      <c r="F5122" t="s">
        <v>593</v>
      </c>
      <c r="G5122" t="s">
        <v>21</v>
      </c>
      <c r="H5122" t="s">
        <v>260</v>
      </c>
      <c r="I5122" t="s">
        <v>2133</v>
      </c>
      <c r="J5122" t="s">
        <v>2134</v>
      </c>
      <c r="K5122" s="9" t="s">
        <v>136</v>
      </c>
      <c r="L5122" t="s">
        <v>291</v>
      </c>
      <c r="M5122">
        <v>29.99</v>
      </c>
      <c r="N5122">
        <v>8.9969999999999999</v>
      </c>
      <c r="O5122">
        <v>15</v>
      </c>
      <c r="P5122">
        <v>0.25</v>
      </c>
      <c r="Q5122">
        <f>IFERROR(SEARCH("-",R5122)+2, 1)</f>
        <v>1</v>
      </c>
      <c r="R5122" s="9" t="s">
        <v>136</v>
      </c>
      <c r="S5122" s="9" t="b">
        <f>R5122&lt;&gt;K5122</f>
        <v>0</v>
      </c>
      <c r="T5122" t="str">
        <f xml:space="preserve"> TRIM( LEFT(R5122,  IFERROR(   SEARCH(" - ",R5122), LEN(R5122) )    ) )</f>
        <v>Health</v>
      </c>
      <c r="U5122" t="str">
        <f>MID(R5122, Q5122,LEN(R5122))</f>
        <v>Health</v>
      </c>
      <c r="V5122" t="s">
        <v>260</v>
      </c>
    </row>
    <row r="5123" spans="1:22" x14ac:dyDescent="0.35">
      <c r="A5123" t="s">
        <v>16397</v>
      </c>
      <c r="B5123" s="1">
        <v>45129</v>
      </c>
      <c r="C5123" t="s">
        <v>27</v>
      </c>
      <c r="D5123" t="s">
        <v>16398</v>
      </c>
      <c r="E5123" t="s">
        <v>78</v>
      </c>
      <c r="F5123" t="s">
        <v>388</v>
      </c>
      <c r="G5123" t="s">
        <v>21</v>
      </c>
      <c r="H5123" t="s">
        <v>260</v>
      </c>
      <c r="I5123" t="s">
        <v>5076</v>
      </c>
      <c r="J5123" t="s">
        <v>5077</v>
      </c>
      <c r="K5123" s="9" t="s">
        <v>136</v>
      </c>
      <c r="L5123" t="s">
        <v>291</v>
      </c>
      <c r="M5123">
        <v>29.24</v>
      </c>
      <c r="N5123">
        <v>11.746</v>
      </c>
      <c r="O5123">
        <v>6</v>
      </c>
      <c r="P5123">
        <v>0.09</v>
      </c>
      <c r="Q5123">
        <f>IFERROR(SEARCH("-",R5123)+2, 1)</f>
        <v>1</v>
      </c>
      <c r="R5123" s="9" t="s">
        <v>136</v>
      </c>
      <c r="S5123" s="9" t="b">
        <f>R5123&lt;&gt;K5123</f>
        <v>0</v>
      </c>
      <c r="T5123" t="str">
        <f xml:space="preserve"> TRIM( LEFT(R5123,  IFERROR(   SEARCH(" - ",R5123), LEN(R5123) )    ) )</f>
        <v>Health</v>
      </c>
      <c r="U5123" t="str">
        <f>MID(R5123, Q5123,LEN(R5123))</f>
        <v>Health</v>
      </c>
      <c r="V5123" t="s">
        <v>260</v>
      </c>
    </row>
    <row r="5124" spans="1:22" x14ac:dyDescent="0.35">
      <c r="A5124" t="s">
        <v>6632</v>
      </c>
      <c r="B5124" s="1">
        <v>45736</v>
      </c>
      <c r="C5124" t="s">
        <v>27</v>
      </c>
      <c r="D5124" t="s">
        <v>1294</v>
      </c>
      <c r="E5124" t="s">
        <v>78</v>
      </c>
      <c r="F5124" t="s">
        <v>395</v>
      </c>
      <c r="G5124" t="s">
        <v>21</v>
      </c>
      <c r="H5124" t="s">
        <v>71</v>
      </c>
      <c r="I5124" t="s">
        <v>4405</v>
      </c>
      <c r="J5124" t="s">
        <v>4406</v>
      </c>
      <c r="K5124" s="9" t="s">
        <v>136</v>
      </c>
      <c r="L5124" t="s">
        <v>3191</v>
      </c>
      <c r="M5124">
        <v>21.41</v>
      </c>
      <c r="N5124">
        <v>8.9960000000000004</v>
      </c>
      <c r="O5124">
        <v>11</v>
      </c>
      <c r="P5124">
        <v>0.08</v>
      </c>
      <c r="Q5124">
        <f>IFERROR(SEARCH("-",R5124)+2, 1)</f>
        <v>1</v>
      </c>
      <c r="R5124" s="9" t="s">
        <v>136</v>
      </c>
      <c r="S5124" s="9" t="b">
        <f>R5124&lt;&gt;K5124</f>
        <v>0</v>
      </c>
      <c r="T5124" t="str">
        <f xml:space="preserve"> TRIM( LEFT(R5124,  IFERROR(   SEARCH(" - ",R5124), LEN(R5124) )    ) )</f>
        <v>Health</v>
      </c>
      <c r="U5124" t="str">
        <f>MID(R5124, Q5124,LEN(R5124))</f>
        <v>Health</v>
      </c>
      <c r="V5124" t="s">
        <v>71</v>
      </c>
    </row>
    <row r="5125" spans="1:22" x14ac:dyDescent="0.35">
      <c r="A5125" t="s">
        <v>8877</v>
      </c>
      <c r="B5125" s="1">
        <v>45440</v>
      </c>
      <c r="C5125" t="s">
        <v>27</v>
      </c>
      <c r="D5125" t="s">
        <v>8513</v>
      </c>
      <c r="E5125" t="s">
        <v>78</v>
      </c>
      <c r="F5125" t="s">
        <v>593</v>
      </c>
      <c r="G5125" t="s">
        <v>21</v>
      </c>
      <c r="H5125" t="s">
        <v>164</v>
      </c>
      <c r="I5125" t="s">
        <v>8514</v>
      </c>
      <c r="J5125" t="s">
        <v>8515</v>
      </c>
      <c r="K5125" s="9" t="s">
        <v>7178</v>
      </c>
      <c r="L5125" t="s">
        <v>7322</v>
      </c>
      <c r="M5125">
        <v>99.99</v>
      </c>
      <c r="N5125">
        <v>29.997</v>
      </c>
      <c r="O5125">
        <v>17</v>
      </c>
      <c r="P5125">
        <v>0.18</v>
      </c>
      <c r="Q5125">
        <f>IFERROR(SEARCH("-",R5125)+2, 1)</f>
        <v>1</v>
      </c>
      <c r="R5125" s="9" t="s">
        <v>7178</v>
      </c>
      <c r="S5125" s="9" t="b">
        <f>R5125&lt;&gt;K5125</f>
        <v>0</v>
      </c>
      <c r="T5125" t="str">
        <f xml:space="preserve"> TRIM( LEFT(R5125,  IFERROR(   SEARCH(" - ",R5125), LEN(R5125) )    ) )</f>
        <v>Wearable Tech</v>
      </c>
      <c r="U5125" t="str">
        <f>MID(R5125, Q5125,LEN(R5125))</f>
        <v>Wearable Tech</v>
      </c>
      <c r="V5125" t="s">
        <v>164</v>
      </c>
    </row>
    <row r="5126" spans="1:22" x14ac:dyDescent="0.35">
      <c r="A5126" t="s">
        <v>18807</v>
      </c>
      <c r="B5126" s="1">
        <v>45526</v>
      </c>
      <c r="C5126" t="s">
        <v>27</v>
      </c>
      <c r="D5126" t="s">
        <v>8513</v>
      </c>
      <c r="E5126" t="s">
        <v>78</v>
      </c>
      <c r="F5126" t="s">
        <v>388</v>
      </c>
      <c r="G5126" t="s">
        <v>21</v>
      </c>
      <c r="H5126" t="s">
        <v>78</v>
      </c>
      <c r="I5126" t="s">
        <v>8514</v>
      </c>
      <c r="J5126" t="s">
        <v>8515</v>
      </c>
      <c r="K5126" s="9" t="s">
        <v>7178</v>
      </c>
      <c r="L5126" t="s">
        <v>7322</v>
      </c>
      <c r="M5126">
        <v>99.99</v>
      </c>
      <c r="N5126">
        <v>29.997</v>
      </c>
      <c r="O5126">
        <v>7</v>
      </c>
      <c r="P5126">
        <v>0.19</v>
      </c>
      <c r="Q5126">
        <f>IFERROR(SEARCH("-",R5126)+2, 1)</f>
        <v>1</v>
      </c>
      <c r="R5126" s="9" t="s">
        <v>7178</v>
      </c>
      <c r="S5126" s="9" t="b">
        <f>R5126&lt;&gt;K5126</f>
        <v>0</v>
      </c>
      <c r="T5126" t="str">
        <f xml:space="preserve"> TRIM( LEFT(R5126,  IFERROR(   SEARCH(" - ",R5126), LEN(R5126) )    ) )</f>
        <v>Wearable Tech</v>
      </c>
      <c r="U5126" t="str">
        <f>MID(R5126, Q5126,LEN(R5126))</f>
        <v>Wearable Tech</v>
      </c>
      <c r="V5126" t="s">
        <v>78</v>
      </c>
    </row>
    <row r="5127" spans="1:22" x14ac:dyDescent="0.35">
      <c r="A5127" t="s">
        <v>2799</v>
      </c>
      <c r="B5127" s="1">
        <v>45415</v>
      </c>
      <c r="C5127" t="s">
        <v>27</v>
      </c>
      <c r="D5127" t="s">
        <v>2800</v>
      </c>
      <c r="E5127" t="s">
        <v>78</v>
      </c>
      <c r="F5127" t="s">
        <v>593</v>
      </c>
      <c r="G5127" t="s">
        <v>21</v>
      </c>
      <c r="I5127" t="s">
        <v>2801</v>
      </c>
      <c r="J5127" t="s">
        <v>2802</v>
      </c>
      <c r="K5127" s="9" t="s">
        <v>98</v>
      </c>
      <c r="L5127" t="s">
        <v>319</v>
      </c>
      <c r="M5127">
        <v>6.99</v>
      </c>
      <c r="N5127">
        <v>2.097</v>
      </c>
      <c r="O5127">
        <v>3</v>
      </c>
      <c r="Q5127">
        <f>IFERROR(SEARCH("-",R5127)+2, 1)</f>
        <v>8</v>
      </c>
      <c r="R5127" s="9" t="s">
        <v>98</v>
      </c>
      <c r="S5127" s="9" t="b">
        <f>R5127&lt;&gt;K5127</f>
        <v>0</v>
      </c>
      <c r="T5127" t="str">
        <f xml:space="preserve"> TRIM( LEFT(R5127,  IFERROR(   SEARCH(" - ",R5127), LEN(R5127) )    ) )</f>
        <v>Food</v>
      </c>
      <c r="U5127" t="str">
        <f>MID(R5127, Q5127,LEN(R5127))</f>
        <v>Baking</v>
      </c>
    </row>
    <row r="5128" spans="1:22" x14ac:dyDescent="0.35">
      <c r="A5128" t="s">
        <v>2354</v>
      </c>
      <c r="B5128" s="1">
        <v>45595</v>
      </c>
      <c r="C5128" t="s">
        <v>27</v>
      </c>
      <c r="D5128" t="s">
        <v>802</v>
      </c>
      <c r="E5128" t="s">
        <v>78</v>
      </c>
      <c r="F5128" t="s">
        <v>117</v>
      </c>
      <c r="G5128" t="s">
        <v>21</v>
      </c>
      <c r="H5128" t="s">
        <v>179</v>
      </c>
      <c r="I5128" t="s">
        <v>803</v>
      </c>
      <c r="J5128" t="s">
        <v>804</v>
      </c>
      <c r="K5128" s="9" t="s">
        <v>391</v>
      </c>
      <c r="L5128" t="s">
        <v>805</v>
      </c>
      <c r="M5128">
        <v>19.989999999999998</v>
      </c>
      <c r="N5128">
        <v>5.9969999999999999</v>
      </c>
      <c r="O5128">
        <v>10</v>
      </c>
      <c r="P5128">
        <v>0.27</v>
      </c>
      <c r="Q5128">
        <f>IFERROR(SEARCH("-",R5128)+2, 1)</f>
        <v>1</v>
      </c>
      <c r="R5128" s="9" t="s">
        <v>391</v>
      </c>
      <c r="S5128" s="9" t="b">
        <f>R5128&lt;&gt;K5128</f>
        <v>0</v>
      </c>
      <c r="T5128" t="str">
        <f xml:space="preserve"> TRIM( LEFT(R5128,  IFERROR(   SEARCH(" - ",R5128), LEN(R5128) )    ) )</f>
        <v>Kitchen</v>
      </c>
      <c r="U5128" t="str">
        <f>MID(R5128, Q5128,LEN(R5128))</f>
        <v>Kitchen</v>
      </c>
      <c r="V5128" t="s">
        <v>179</v>
      </c>
    </row>
    <row r="5129" spans="1:22" x14ac:dyDescent="0.35">
      <c r="A5129" t="s">
        <v>6869</v>
      </c>
      <c r="B5129" s="1">
        <v>45745</v>
      </c>
      <c r="C5129" t="s">
        <v>27</v>
      </c>
      <c r="D5129" t="s">
        <v>6188</v>
      </c>
      <c r="E5129" t="s">
        <v>78</v>
      </c>
      <c r="F5129" t="s">
        <v>593</v>
      </c>
      <c r="G5129" t="s">
        <v>21</v>
      </c>
      <c r="H5129" t="s">
        <v>202</v>
      </c>
      <c r="I5129" t="s">
        <v>3631</v>
      </c>
      <c r="J5129" t="s">
        <v>3632</v>
      </c>
      <c r="K5129" s="9" t="s">
        <v>391</v>
      </c>
      <c r="L5129" t="s">
        <v>805</v>
      </c>
      <c r="M5129">
        <v>101.41</v>
      </c>
      <c r="N5129">
        <v>30.997</v>
      </c>
      <c r="O5129">
        <v>19</v>
      </c>
      <c r="P5129">
        <v>0.09</v>
      </c>
      <c r="Q5129">
        <f>IFERROR(SEARCH("-",R5129)+2, 1)</f>
        <v>1</v>
      </c>
      <c r="R5129" s="9" t="s">
        <v>391</v>
      </c>
      <c r="S5129" s="9" t="b">
        <f>R5129&lt;&gt;K5129</f>
        <v>0</v>
      </c>
      <c r="T5129" t="str">
        <f xml:space="preserve"> TRIM( LEFT(R5129,  IFERROR(   SEARCH(" - ",R5129), LEN(R5129) )    ) )</f>
        <v>Kitchen</v>
      </c>
      <c r="U5129" t="str">
        <f>MID(R5129, Q5129,LEN(R5129))</f>
        <v>Kitchen</v>
      </c>
      <c r="V5129" t="s">
        <v>202</v>
      </c>
    </row>
    <row r="5130" spans="1:22" x14ac:dyDescent="0.35">
      <c r="A5130" t="s">
        <v>7570</v>
      </c>
      <c r="B5130" s="1">
        <v>45590</v>
      </c>
      <c r="C5130" t="s">
        <v>27</v>
      </c>
      <c r="D5130" t="s">
        <v>7346</v>
      </c>
      <c r="E5130" t="s">
        <v>78</v>
      </c>
      <c r="F5130" t="s">
        <v>388</v>
      </c>
      <c r="G5130" t="s">
        <v>21</v>
      </c>
      <c r="H5130" t="s">
        <v>78</v>
      </c>
      <c r="I5130" t="s">
        <v>7347</v>
      </c>
      <c r="J5130" t="s">
        <v>7348</v>
      </c>
      <c r="K5130" s="9" t="s">
        <v>391</v>
      </c>
      <c r="L5130" t="s">
        <v>805</v>
      </c>
      <c r="M5130">
        <v>39.99</v>
      </c>
      <c r="N5130">
        <v>11.997</v>
      </c>
      <c r="O5130">
        <v>12</v>
      </c>
      <c r="Q5130">
        <f>IFERROR(SEARCH("-",R5130)+2, 1)</f>
        <v>1</v>
      </c>
      <c r="R5130" s="9" t="s">
        <v>391</v>
      </c>
      <c r="S5130" s="9" t="b">
        <f>R5130&lt;&gt;K5130</f>
        <v>0</v>
      </c>
      <c r="T5130" t="str">
        <f xml:space="preserve"> TRIM( LEFT(R5130,  IFERROR(   SEARCH(" - ",R5130), LEN(R5130) )    ) )</f>
        <v>Kitchen</v>
      </c>
      <c r="U5130" t="str">
        <f>MID(R5130, Q5130,LEN(R5130))</f>
        <v>Kitchen</v>
      </c>
      <c r="V5130" t="s">
        <v>78</v>
      </c>
    </row>
    <row r="5131" spans="1:22" x14ac:dyDescent="0.35">
      <c r="A5131" t="s">
        <v>8358</v>
      </c>
      <c r="B5131" s="1">
        <v>45603</v>
      </c>
      <c r="C5131" t="s">
        <v>27</v>
      </c>
      <c r="D5131" t="s">
        <v>7346</v>
      </c>
      <c r="E5131" t="s">
        <v>78</v>
      </c>
      <c r="F5131" t="s">
        <v>395</v>
      </c>
      <c r="G5131" t="s">
        <v>21</v>
      </c>
      <c r="H5131" t="s">
        <v>40</v>
      </c>
      <c r="I5131" t="s">
        <v>7347</v>
      </c>
      <c r="J5131" t="s">
        <v>7348</v>
      </c>
      <c r="K5131" s="9" t="s">
        <v>391</v>
      </c>
      <c r="L5131" t="s">
        <v>805</v>
      </c>
      <c r="M5131">
        <v>39.99</v>
      </c>
      <c r="N5131">
        <v>11.997</v>
      </c>
      <c r="O5131">
        <v>3</v>
      </c>
      <c r="P5131">
        <v>0.01</v>
      </c>
      <c r="Q5131">
        <f>IFERROR(SEARCH("-",R5131)+2, 1)</f>
        <v>1</v>
      </c>
      <c r="R5131" s="9" t="s">
        <v>391</v>
      </c>
      <c r="S5131" s="9" t="b">
        <f>R5131&lt;&gt;K5131</f>
        <v>0</v>
      </c>
      <c r="T5131" t="str">
        <f xml:space="preserve"> TRIM( LEFT(R5131,  IFERROR(   SEARCH(" - ",R5131), LEN(R5131) )    ) )</f>
        <v>Kitchen</v>
      </c>
      <c r="U5131" t="str">
        <f>MID(R5131, Q5131,LEN(R5131))</f>
        <v>Kitchen</v>
      </c>
      <c r="V5131" t="s">
        <v>40</v>
      </c>
    </row>
    <row r="5132" spans="1:22" x14ac:dyDescent="0.35">
      <c r="A5132" t="s">
        <v>17127</v>
      </c>
      <c r="B5132" s="1">
        <v>45473</v>
      </c>
      <c r="C5132" t="s">
        <v>27</v>
      </c>
      <c r="D5132" t="s">
        <v>7566</v>
      </c>
      <c r="E5132" t="s">
        <v>78</v>
      </c>
      <c r="F5132" t="s">
        <v>395</v>
      </c>
      <c r="G5132" t="s">
        <v>21</v>
      </c>
      <c r="H5132" t="s">
        <v>49</v>
      </c>
      <c r="I5132" t="s">
        <v>7567</v>
      </c>
      <c r="J5132" t="s">
        <v>7568</v>
      </c>
      <c r="K5132" s="9" t="s">
        <v>1323</v>
      </c>
      <c r="L5132" t="s">
        <v>7569</v>
      </c>
      <c r="M5132">
        <v>99.99</v>
      </c>
      <c r="N5132">
        <v>29.997</v>
      </c>
      <c r="O5132">
        <v>12</v>
      </c>
      <c r="P5132">
        <v>0.32</v>
      </c>
      <c r="Q5132">
        <f>IFERROR(SEARCH("-",R5132)+2, 1)</f>
        <v>12</v>
      </c>
      <c r="R5132" s="9" t="s">
        <v>1323</v>
      </c>
      <c r="S5132" s="9" t="b">
        <f>R5132&lt;&gt;K5132</f>
        <v>0</v>
      </c>
      <c r="T5132" t="str">
        <f xml:space="preserve"> TRIM( LEFT(R5132,  IFERROR(   SEARCH(" - ",R5132), LEN(R5132) )    ) )</f>
        <v>Clothing</v>
      </c>
      <c r="U5132" t="str">
        <f>MID(R5132, Q5132,LEN(R5132))</f>
        <v>Shoes</v>
      </c>
      <c r="V5132" t="s">
        <v>49</v>
      </c>
    </row>
    <row r="5133" spans="1:22" x14ac:dyDescent="0.35">
      <c r="A5133" t="s">
        <v>1847</v>
      </c>
      <c r="B5133" s="1">
        <v>45626</v>
      </c>
      <c r="C5133" t="s">
        <v>27</v>
      </c>
      <c r="D5133" t="s">
        <v>85</v>
      </c>
      <c r="E5133" t="s">
        <v>78</v>
      </c>
      <c r="F5133" t="s">
        <v>117</v>
      </c>
      <c r="G5133" t="s">
        <v>21</v>
      </c>
      <c r="H5133" t="s">
        <v>202</v>
      </c>
      <c r="I5133" t="s">
        <v>89</v>
      </c>
      <c r="J5133" t="s">
        <v>90</v>
      </c>
      <c r="K5133" s="9" t="s">
        <v>58</v>
      </c>
      <c r="L5133" t="s">
        <v>91</v>
      </c>
      <c r="M5133">
        <v>6.99</v>
      </c>
      <c r="N5133">
        <v>2.097</v>
      </c>
      <c r="O5133">
        <v>5</v>
      </c>
      <c r="P5133">
        <v>0.09</v>
      </c>
      <c r="Q5133">
        <f>IFERROR(SEARCH("-",R5133)+2, 1)</f>
        <v>8</v>
      </c>
      <c r="R5133" s="9" t="s">
        <v>58</v>
      </c>
      <c r="S5133" s="9" t="b">
        <f>R5133&lt;&gt;K5133</f>
        <v>0</v>
      </c>
      <c r="T5133" t="str">
        <f xml:space="preserve"> TRIM( LEFT(R5133,  IFERROR(   SEARCH(" - ",R5133), LEN(R5133) )    ) )</f>
        <v>Food</v>
      </c>
      <c r="U5133" t="str">
        <f>MID(R5133, Q5133,LEN(R5133))</f>
        <v>Produce</v>
      </c>
      <c r="V5133" t="s">
        <v>202</v>
      </c>
    </row>
    <row r="5134" spans="1:22" x14ac:dyDescent="0.35">
      <c r="A5134" t="s">
        <v>12944</v>
      </c>
      <c r="B5134" s="1">
        <v>45139</v>
      </c>
      <c r="C5134" t="s">
        <v>27</v>
      </c>
      <c r="D5134" t="s">
        <v>5351</v>
      </c>
      <c r="E5134" t="s">
        <v>78</v>
      </c>
      <c r="F5134" t="s">
        <v>395</v>
      </c>
      <c r="G5134" t="s">
        <v>21</v>
      </c>
      <c r="I5134" t="s">
        <v>5352</v>
      </c>
      <c r="J5134" t="s">
        <v>5353</v>
      </c>
      <c r="K5134" s="9" t="s">
        <v>58</v>
      </c>
      <c r="L5134" t="s">
        <v>91</v>
      </c>
      <c r="M5134">
        <v>1.04</v>
      </c>
      <c r="N5134">
        <v>0.25600000000000001</v>
      </c>
      <c r="O5134">
        <v>3</v>
      </c>
      <c r="P5134">
        <v>0.24</v>
      </c>
      <c r="Q5134">
        <f>IFERROR(SEARCH("-",R5134)+2, 1)</f>
        <v>8</v>
      </c>
      <c r="R5134" s="9" t="s">
        <v>58</v>
      </c>
      <c r="S5134" s="9" t="b">
        <f>R5134&lt;&gt;K5134</f>
        <v>0</v>
      </c>
      <c r="T5134" t="str">
        <f xml:space="preserve"> TRIM( LEFT(R5134,  IFERROR(   SEARCH(" - ",R5134), LEN(R5134) )    ) )</f>
        <v>Food</v>
      </c>
      <c r="U5134" t="str">
        <f>MID(R5134, Q5134,LEN(R5134))</f>
        <v>Produce</v>
      </c>
    </row>
    <row r="5135" spans="1:22" x14ac:dyDescent="0.35">
      <c r="A5135" t="s">
        <v>4530</v>
      </c>
      <c r="B5135" s="1">
        <v>45638</v>
      </c>
      <c r="C5135" t="s">
        <v>27</v>
      </c>
      <c r="D5135" t="s">
        <v>4531</v>
      </c>
      <c r="E5135" t="s">
        <v>78</v>
      </c>
      <c r="F5135" t="s">
        <v>247</v>
      </c>
      <c r="G5135" t="s">
        <v>21</v>
      </c>
      <c r="H5135" t="s">
        <v>179</v>
      </c>
      <c r="I5135" t="s">
        <v>4532</v>
      </c>
      <c r="J5135" t="s">
        <v>4533</v>
      </c>
      <c r="K5135" s="9" t="s">
        <v>58</v>
      </c>
      <c r="L5135" t="s">
        <v>4534</v>
      </c>
      <c r="M5135">
        <v>2.99</v>
      </c>
      <c r="N5135">
        <v>1.196</v>
      </c>
      <c r="O5135">
        <v>2</v>
      </c>
      <c r="P5135">
        <v>0.04</v>
      </c>
      <c r="Q5135">
        <f>IFERROR(SEARCH("-",R5135)+2, 1)</f>
        <v>8</v>
      </c>
      <c r="R5135" s="9" t="s">
        <v>58</v>
      </c>
      <c r="S5135" s="9" t="b">
        <f>R5135&lt;&gt;K5135</f>
        <v>0</v>
      </c>
      <c r="T5135" t="str">
        <f xml:space="preserve"> TRIM( LEFT(R5135,  IFERROR(   SEARCH(" - ",R5135), LEN(R5135) )    ) )</f>
        <v>Food</v>
      </c>
      <c r="U5135" t="str">
        <f>MID(R5135, Q5135,LEN(R5135))</f>
        <v>Produce</v>
      </c>
      <c r="V5135" t="s">
        <v>179</v>
      </c>
    </row>
    <row r="5136" spans="1:22" x14ac:dyDescent="0.35">
      <c r="A5136" t="s">
        <v>13394</v>
      </c>
      <c r="B5136" s="1">
        <v>44974</v>
      </c>
      <c r="C5136" t="s">
        <v>27</v>
      </c>
      <c r="D5136" t="s">
        <v>3237</v>
      </c>
      <c r="E5136" t="s">
        <v>78</v>
      </c>
      <c r="F5136" t="s">
        <v>247</v>
      </c>
      <c r="G5136" t="s">
        <v>21</v>
      </c>
      <c r="I5136" t="s">
        <v>3238</v>
      </c>
      <c r="J5136" t="s">
        <v>3239</v>
      </c>
      <c r="K5136" s="9" t="s">
        <v>128</v>
      </c>
      <c r="L5136" t="s">
        <v>168</v>
      </c>
      <c r="M5136">
        <v>5.64</v>
      </c>
      <c r="N5136">
        <v>1.4470000000000001</v>
      </c>
      <c r="O5136">
        <v>11</v>
      </c>
      <c r="P5136">
        <v>0.08</v>
      </c>
      <c r="Q5136">
        <f>IFERROR(SEARCH("-",R5136)+2, 1)</f>
        <v>8</v>
      </c>
      <c r="R5136" s="9" t="s">
        <v>128</v>
      </c>
      <c r="S5136" s="9" t="b">
        <f>R5136&lt;&gt;K5136</f>
        <v>0</v>
      </c>
      <c r="T5136" t="str">
        <f xml:space="preserve"> TRIM( LEFT(R5136,  IFERROR(   SEARCH(" - ",R5136), LEN(R5136) )    ) )</f>
        <v>Food</v>
      </c>
      <c r="U5136" t="str">
        <f>MID(R5136, Q5136,LEN(R5136))</f>
        <v>Frozen Foods</v>
      </c>
    </row>
    <row r="5137" spans="1:22" x14ac:dyDescent="0.35">
      <c r="A5137" t="s">
        <v>16509</v>
      </c>
      <c r="B5137" s="1">
        <v>45078</v>
      </c>
      <c r="C5137" t="s">
        <v>27</v>
      </c>
      <c r="D5137" t="s">
        <v>16510</v>
      </c>
      <c r="E5137" t="s">
        <v>78</v>
      </c>
      <c r="F5137" t="s">
        <v>593</v>
      </c>
      <c r="G5137" t="s">
        <v>21</v>
      </c>
      <c r="H5137" t="s">
        <v>260</v>
      </c>
      <c r="I5137" t="s">
        <v>3939</v>
      </c>
      <c r="J5137" t="s">
        <v>3940</v>
      </c>
      <c r="K5137" s="9" t="s">
        <v>167</v>
      </c>
      <c r="L5137" t="s">
        <v>2907</v>
      </c>
      <c r="M5137">
        <v>1.24</v>
      </c>
      <c r="N5137">
        <v>0.34699999999999998</v>
      </c>
      <c r="O5137">
        <v>10</v>
      </c>
      <c r="P5137">
        <v>0.06</v>
      </c>
      <c r="Q5137">
        <f>IFERROR(SEARCH("-",R5137)+2, 1)</f>
        <v>8</v>
      </c>
      <c r="R5137" s="9" t="s">
        <v>167</v>
      </c>
      <c r="S5137" s="9" t="b">
        <f>R5137&lt;&gt;K5137</f>
        <v>0</v>
      </c>
      <c r="T5137" t="str">
        <f xml:space="preserve"> TRIM( LEFT(R5137,  IFERROR(   SEARCH(" - ",R5137), LEN(R5137) )    ) )</f>
        <v>Food</v>
      </c>
      <c r="U5137" t="str">
        <f>MID(R5137, Q5137,LEN(R5137))</f>
        <v>Frozen Meals</v>
      </c>
      <c r="V5137" t="s">
        <v>260</v>
      </c>
    </row>
    <row r="5138" spans="1:22" x14ac:dyDescent="0.35">
      <c r="A5138" t="s">
        <v>15680</v>
      </c>
      <c r="B5138" s="1">
        <v>44953</v>
      </c>
      <c r="C5138" t="s">
        <v>27</v>
      </c>
      <c r="D5138" t="s">
        <v>15681</v>
      </c>
      <c r="E5138" t="s">
        <v>78</v>
      </c>
      <c r="F5138" t="s">
        <v>593</v>
      </c>
      <c r="G5138" t="s">
        <v>21</v>
      </c>
      <c r="H5138" t="s">
        <v>260</v>
      </c>
      <c r="I5138" t="s">
        <v>3510</v>
      </c>
      <c r="J5138" t="s">
        <v>3511</v>
      </c>
      <c r="K5138" s="9" t="s">
        <v>205</v>
      </c>
      <c r="L5138" t="s">
        <v>3512</v>
      </c>
      <c r="M5138">
        <v>3.74</v>
      </c>
      <c r="N5138">
        <v>1.546</v>
      </c>
      <c r="O5138">
        <v>6</v>
      </c>
      <c r="P5138">
        <v>0.02</v>
      </c>
      <c r="Q5138">
        <f>IFERROR(SEARCH("-",R5138)+2, 1)</f>
        <v>8</v>
      </c>
      <c r="R5138" s="9" t="s">
        <v>205</v>
      </c>
      <c r="S5138" s="9" t="b">
        <f>R5138&lt;&gt;K5138</f>
        <v>0</v>
      </c>
      <c r="T5138" t="str">
        <f xml:space="preserve"> TRIM( LEFT(R5138,  IFERROR(   SEARCH(" - ",R5138), LEN(R5138) )    ) )</f>
        <v>Food</v>
      </c>
      <c r="U5138" t="str">
        <f>MID(R5138, Q5138,LEN(R5138))</f>
        <v>Bakery</v>
      </c>
      <c r="V5138" t="s">
        <v>260</v>
      </c>
    </row>
    <row r="5139" spans="1:22" x14ac:dyDescent="0.35">
      <c r="A5139" t="s">
        <v>6863</v>
      </c>
      <c r="B5139" s="1">
        <v>45687</v>
      </c>
      <c r="C5139" t="s">
        <v>27</v>
      </c>
      <c r="D5139" t="s">
        <v>2113</v>
      </c>
      <c r="E5139" t="s">
        <v>78</v>
      </c>
      <c r="F5139" t="s">
        <v>388</v>
      </c>
      <c r="G5139" t="s">
        <v>21</v>
      </c>
      <c r="H5139" t="s">
        <v>40</v>
      </c>
      <c r="I5139" t="s">
        <v>6314</v>
      </c>
      <c r="J5139" t="s">
        <v>6315</v>
      </c>
      <c r="K5139" s="9" t="s">
        <v>128</v>
      </c>
      <c r="L5139" t="s">
        <v>6316</v>
      </c>
      <c r="M5139">
        <v>10.41</v>
      </c>
      <c r="N5139">
        <v>4.5960000000000001</v>
      </c>
      <c r="O5139">
        <v>17</v>
      </c>
      <c r="Q5139">
        <f>IFERROR(SEARCH("-",R5139)+2, 1)</f>
        <v>8</v>
      </c>
      <c r="R5139" s="9" t="s">
        <v>128</v>
      </c>
      <c r="S5139" s="9" t="b">
        <f>R5139&lt;&gt;K5139</f>
        <v>0</v>
      </c>
      <c r="T5139" t="str">
        <f xml:space="preserve"> TRIM( LEFT(R5139,  IFERROR(   SEARCH(" - ",R5139), LEN(R5139) )    ) )</f>
        <v>Food</v>
      </c>
      <c r="U5139" t="str">
        <f>MID(R5139, Q5139,LEN(R5139))</f>
        <v>Frozen Foods</v>
      </c>
      <c r="V5139" t="s">
        <v>40</v>
      </c>
    </row>
    <row r="5140" spans="1:22" x14ac:dyDescent="0.35">
      <c r="A5140" t="s">
        <v>15464</v>
      </c>
      <c r="B5140" s="1">
        <v>45141</v>
      </c>
      <c r="C5140" t="s">
        <v>27</v>
      </c>
      <c r="D5140" t="s">
        <v>15465</v>
      </c>
      <c r="E5140" t="s">
        <v>78</v>
      </c>
      <c r="F5140" t="s">
        <v>593</v>
      </c>
      <c r="G5140" t="s">
        <v>21</v>
      </c>
      <c r="H5140" t="s">
        <v>40</v>
      </c>
      <c r="I5140" t="s">
        <v>3398</v>
      </c>
      <c r="J5140" t="s">
        <v>3399</v>
      </c>
      <c r="K5140" s="9" t="s">
        <v>167</v>
      </c>
      <c r="L5140" t="s">
        <v>3400</v>
      </c>
      <c r="M5140">
        <v>12.24</v>
      </c>
      <c r="N5140">
        <v>4.9459999999999997</v>
      </c>
      <c r="O5140">
        <v>18</v>
      </c>
      <c r="Q5140">
        <f>IFERROR(SEARCH("-",R5140)+2, 1)</f>
        <v>8</v>
      </c>
      <c r="R5140" s="9" t="s">
        <v>167</v>
      </c>
      <c r="S5140" s="9" t="b">
        <f>R5140&lt;&gt;K5140</f>
        <v>0</v>
      </c>
      <c r="T5140" t="str">
        <f xml:space="preserve"> TRIM( LEFT(R5140,  IFERROR(   SEARCH(" - ",R5140), LEN(R5140) )    ) )</f>
        <v>Food</v>
      </c>
      <c r="U5140" t="str">
        <f>MID(R5140, Q5140,LEN(R5140))</f>
        <v>Frozen Meals</v>
      </c>
      <c r="V5140" t="s">
        <v>40</v>
      </c>
    </row>
    <row r="5141" spans="1:22" x14ac:dyDescent="0.35">
      <c r="A5141" t="s">
        <v>10349</v>
      </c>
      <c r="B5141" s="1">
        <v>45575</v>
      </c>
      <c r="C5141" t="s">
        <v>27</v>
      </c>
      <c r="D5141" t="s">
        <v>10350</v>
      </c>
      <c r="E5141" t="s">
        <v>78</v>
      </c>
      <c r="F5141" t="s">
        <v>117</v>
      </c>
      <c r="G5141" t="s">
        <v>21</v>
      </c>
      <c r="H5141" t="s">
        <v>71</v>
      </c>
      <c r="I5141" t="s">
        <v>6539</v>
      </c>
      <c r="J5141" t="s">
        <v>6540</v>
      </c>
      <c r="K5141" s="9" t="s">
        <v>6541</v>
      </c>
      <c r="L5141" t="s">
        <v>159</v>
      </c>
      <c r="M5141">
        <v>5.89</v>
      </c>
      <c r="N5141">
        <v>1.956</v>
      </c>
      <c r="O5141">
        <v>8</v>
      </c>
      <c r="P5141">
        <v>0.05</v>
      </c>
      <c r="Q5141">
        <f>IFERROR(SEARCH("-",R5141)+2, 1)</f>
        <v>8</v>
      </c>
      <c r="R5141" s="9" t="s">
        <v>6541</v>
      </c>
      <c r="S5141" s="9" t="b">
        <f>R5141&lt;&gt;K5141</f>
        <v>0</v>
      </c>
      <c r="T5141" t="str">
        <f xml:space="preserve"> TRIM( LEFT(R5141,  IFERROR(   SEARCH(" - ",R5141), LEN(R5141) )    ) )</f>
        <v>Food</v>
      </c>
      <c r="U5141" t="str">
        <f>MID(R5141, Q5141,LEN(R5141))</f>
        <v>Frozen Fruits</v>
      </c>
      <c r="V5141" t="s">
        <v>71</v>
      </c>
    </row>
    <row r="5142" spans="1:22" x14ac:dyDescent="0.35">
      <c r="A5142" t="s">
        <v>13028</v>
      </c>
      <c r="B5142" s="1">
        <v>44960</v>
      </c>
      <c r="C5142" t="s">
        <v>27</v>
      </c>
      <c r="D5142" t="s">
        <v>12737</v>
      </c>
      <c r="E5142" t="s">
        <v>78</v>
      </c>
      <c r="F5142" t="s">
        <v>79</v>
      </c>
      <c r="G5142" t="s">
        <v>21</v>
      </c>
      <c r="H5142" t="s">
        <v>202</v>
      </c>
      <c r="I5142" t="s">
        <v>6539</v>
      </c>
      <c r="J5142" t="s">
        <v>6540</v>
      </c>
      <c r="K5142" s="9" t="s">
        <v>6541</v>
      </c>
      <c r="L5142" t="s">
        <v>159</v>
      </c>
      <c r="M5142">
        <v>4.04</v>
      </c>
      <c r="N5142">
        <v>1.456</v>
      </c>
      <c r="O5142">
        <v>10</v>
      </c>
      <c r="P5142">
        <v>0.39</v>
      </c>
      <c r="Q5142">
        <f>IFERROR(SEARCH("-",R5142)+2, 1)</f>
        <v>8</v>
      </c>
      <c r="R5142" s="9" t="s">
        <v>6541</v>
      </c>
      <c r="S5142" s="9" t="b">
        <f>R5142&lt;&gt;K5142</f>
        <v>0</v>
      </c>
      <c r="T5142" t="str">
        <f xml:space="preserve"> TRIM( LEFT(R5142,  IFERROR(   SEARCH(" - ",R5142), LEN(R5142) )    ) )</f>
        <v>Food</v>
      </c>
      <c r="U5142" t="str">
        <f>MID(R5142, Q5142,LEN(R5142))</f>
        <v>Frozen Fruits</v>
      </c>
      <c r="V5142" t="s">
        <v>202</v>
      </c>
    </row>
    <row r="5143" spans="1:22" x14ac:dyDescent="0.35">
      <c r="A5143" t="s">
        <v>4491</v>
      </c>
      <c r="B5143" s="1">
        <v>45378</v>
      </c>
      <c r="C5143" t="s">
        <v>27</v>
      </c>
      <c r="D5143" t="s">
        <v>3164</v>
      </c>
      <c r="E5143" t="s">
        <v>78</v>
      </c>
      <c r="F5143" t="s">
        <v>388</v>
      </c>
      <c r="G5143" t="s">
        <v>21</v>
      </c>
      <c r="H5143" t="s">
        <v>31</v>
      </c>
      <c r="I5143" t="s">
        <v>3165</v>
      </c>
      <c r="J5143" t="s">
        <v>3166</v>
      </c>
      <c r="K5143" s="9" t="s">
        <v>1254</v>
      </c>
      <c r="L5143" t="s">
        <v>159</v>
      </c>
      <c r="M5143">
        <v>5.99</v>
      </c>
      <c r="N5143">
        <v>2.3959999999999999</v>
      </c>
      <c r="O5143">
        <v>14</v>
      </c>
      <c r="P5143">
        <v>0.2</v>
      </c>
      <c r="Q5143">
        <f>IFERROR(SEARCH("-",R5143)+2, 1)</f>
        <v>8</v>
      </c>
      <c r="R5143" s="9" t="s">
        <v>1254</v>
      </c>
      <c r="S5143" s="9" t="b">
        <f>R5143&lt;&gt;K5143</f>
        <v>0</v>
      </c>
      <c r="T5143" t="str">
        <f xml:space="preserve"> TRIM( LEFT(R5143,  IFERROR(   SEARCH(" - ",R5143), LEN(R5143) )    ) )</f>
        <v>Food</v>
      </c>
      <c r="U5143" t="str">
        <f>MID(R5143, Q5143,LEN(R5143))</f>
        <v>Frozen Food</v>
      </c>
      <c r="V5143" t="s">
        <v>31</v>
      </c>
    </row>
    <row r="5144" spans="1:22" x14ac:dyDescent="0.35">
      <c r="A5144" t="s">
        <v>8364</v>
      </c>
      <c r="B5144" s="1">
        <v>45582</v>
      </c>
      <c r="C5144" t="s">
        <v>27</v>
      </c>
      <c r="D5144" t="s">
        <v>7056</v>
      </c>
      <c r="E5144" t="s">
        <v>78</v>
      </c>
      <c r="F5144" t="s">
        <v>79</v>
      </c>
      <c r="G5144" t="s">
        <v>21</v>
      </c>
      <c r="H5144" t="s">
        <v>164</v>
      </c>
      <c r="I5144" t="s">
        <v>7057</v>
      </c>
      <c r="J5144" t="s">
        <v>7058</v>
      </c>
      <c r="K5144" s="9" t="s">
        <v>128</v>
      </c>
      <c r="L5144" t="s">
        <v>7059</v>
      </c>
      <c r="M5144">
        <v>6.99</v>
      </c>
      <c r="N5144">
        <v>2.097</v>
      </c>
      <c r="O5144">
        <v>20</v>
      </c>
      <c r="P5144">
        <v>0.28999999999999998</v>
      </c>
      <c r="Q5144">
        <f>IFERROR(SEARCH("-",R5144)+2, 1)</f>
        <v>8</v>
      </c>
      <c r="R5144" s="9" t="s">
        <v>128</v>
      </c>
      <c r="S5144" s="9" t="b">
        <f>R5144&lt;&gt;K5144</f>
        <v>0</v>
      </c>
      <c r="T5144" t="str">
        <f xml:space="preserve"> TRIM( LEFT(R5144,  IFERROR(   SEARCH(" - ",R5144), LEN(R5144) )    ) )</f>
        <v>Food</v>
      </c>
      <c r="U5144" t="str">
        <f>MID(R5144, Q5144,LEN(R5144))</f>
        <v>Frozen Foods</v>
      </c>
      <c r="V5144" t="s">
        <v>164</v>
      </c>
    </row>
    <row r="5145" spans="1:22" x14ac:dyDescent="0.35">
      <c r="A5145" t="s">
        <v>12917</v>
      </c>
      <c r="B5145" s="1">
        <v>44988</v>
      </c>
      <c r="C5145" t="s">
        <v>27</v>
      </c>
      <c r="D5145" t="s">
        <v>3638</v>
      </c>
      <c r="E5145" t="s">
        <v>78</v>
      </c>
      <c r="F5145" t="s">
        <v>79</v>
      </c>
      <c r="H5145" t="s">
        <v>49</v>
      </c>
      <c r="I5145" t="s">
        <v>3639</v>
      </c>
      <c r="J5145" t="s">
        <v>3640</v>
      </c>
      <c r="K5145" s="9" t="s">
        <v>128</v>
      </c>
      <c r="L5145" t="s">
        <v>1255</v>
      </c>
      <c r="M5145">
        <v>5.14</v>
      </c>
      <c r="N5145">
        <v>1.8959999999999999</v>
      </c>
      <c r="O5145">
        <v>2</v>
      </c>
      <c r="P5145">
        <v>0.28999999999999998</v>
      </c>
      <c r="Q5145">
        <f>IFERROR(SEARCH("-",R5145)+2, 1)</f>
        <v>8</v>
      </c>
      <c r="R5145" s="9" t="s">
        <v>128</v>
      </c>
      <c r="S5145" s="9" t="b">
        <f>R5145&lt;&gt;K5145</f>
        <v>0</v>
      </c>
      <c r="T5145" t="str">
        <f xml:space="preserve"> TRIM( LEFT(R5145,  IFERROR(   SEARCH(" - ",R5145), LEN(R5145) )    ) )</f>
        <v>Food</v>
      </c>
      <c r="U5145" t="str">
        <f>MID(R5145, Q5145,LEN(R5145))</f>
        <v>Frozen Foods</v>
      </c>
      <c r="V5145" t="s">
        <v>49</v>
      </c>
    </row>
    <row r="5146" spans="1:22" x14ac:dyDescent="0.35">
      <c r="A5146" t="s">
        <v>14096</v>
      </c>
      <c r="B5146" s="1">
        <v>45288</v>
      </c>
      <c r="C5146" t="s">
        <v>27</v>
      </c>
      <c r="D5146" t="s">
        <v>9194</v>
      </c>
      <c r="E5146" t="s">
        <v>78</v>
      </c>
      <c r="F5146" t="s">
        <v>117</v>
      </c>
      <c r="G5146" t="s">
        <v>21</v>
      </c>
      <c r="H5146" t="s">
        <v>260</v>
      </c>
      <c r="I5146" t="s">
        <v>9195</v>
      </c>
      <c r="J5146" t="s">
        <v>9196</v>
      </c>
      <c r="K5146" s="9" t="s">
        <v>128</v>
      </c>
      <c r="L5146" t="s">
        <v>1255</v>
      </c>
      <c r="M5146">
        <v>6.14</v>
      </c>
      <c r="N5146">
        <v>1.597</v>
      </c>
      <c r="O5146">
        <v>5</v>
      </c>
      <c r="P5146">
        <v>0.38</v>
      </c>
      <c r="Q5146">
        <f>IFERROR(SEARCH("-",R5146)+2, 1)</f>
        <v>8</v>
      </c>
      <c r="R5146" s="9" t="s">
        <v>128</v>
      </c>
      <c r="S5146" s="9" t="b">
        <f>R5146&lt;&gt;K5146</f>
        <v>0</v>
      </c>
      <c r="T5146" t="str">
        <f xml:space="preserve"> TRIM( LEFT(R5146,  IFERROR(   SEARCH(" - ",R5146), LEN(R5146) )    ) )</f>
        <v>Food</v>
      </c>
      <c r="U5146" t="str">
        <f>MID(R5146, Q5146,LEN(R5146))</f>
        <v>Frozen Foods</v>
      </c>
      <c r="V5146" t="s">
        <v>260</v>
      </c>
    </row>
    <row r="5147" spans="1:22" x14ac:dyDescent="0.35">
      <c r="A5147" t="s">
        <v>12121</v>
      </c>
      <c r="B5147" s="1">
        <v>45171</v>
      </c>
      <c r="C5147" t="s">
        <v>27</v>
      </c>
      <c r="D5147" t="s">
        <v>1251</v>
      </c>
      <c r="E5147" t="s">
        <v>78</v>
      </c>
      <c r="F5147" t="s">
        <v>395</v>
      </c>
      <c r="G5147" t="s">
        <v>21</v>
      </c>
      <c r="H5147" t="s">
        <v>202</v>
      </c>
      <c r="I5147" t="s">
        <v>1252</v>
      </c>
      <c r="J5147" t="s">
        <v>1253</v>
      </c>
      <c r="K5147" s="9" t="s">
        <v>1254</v>
      </c>
      <c r="L5147" t="s">
        <v>1255</v>
      </c>
      <c r="M5147">
        <v>4.99</v>
      </c>
      <c r="N5147">
        <v>1.2470000000000001</v>
      </c>
      <c r="O5147">
        <v>3</v>
      </c>
      <c r="P5147">
        <v>0.26</v>
      </c>
      <c r="Q5147">
        <f>IFERROR(SEARCH("-",R5147)+2, 1)</f>
        <v>8</v>
      </c>
      <c r="R5147" s="9" t="s">
        <v>1254</v>
      </c>
      <c r="S5147" s="9" t="b">
        <f>R5147&lt;&gt;K5147</f>
        <v>0</v>
      </c>
      <c r="T5147" t="str">
        <f xml:space="preserve"> TRIM( LEFT(R5147,  IFERROR(   SEARCH(" - ",R5147), LEN(R5147) )    ) )</f>
        <v>Food</v>
      </c>
      <c r="U5147" t="str">
        <f>MID(R5147, Q5147,LEN(R5147))</f>
        <v>Frozen Food</v>
      </c>
      <c r="V5147" t="s">
        <v>202</v>
      </c>
    </row>
    <row r="5148" spans="1:22" x14ac:dyDescent="0.35">
      <c r="A5148" t="s">
        <v>15940</v>
      </c>
      <c r="B5148" s="1">
        <v>45126</v>
      </c>
      <c r="C5148" t="s">
        <v>27</v>
      </c>
      <c r="D5148" t="s">
        <v>15941</v>
      </c>
      <c r="E5148" t="s">
        <v>78</v>
      </c>
      <c r="F5148" t="s">
        <v>79</v>
      </c>
      <c r="G5148" t="s">
        <v>21</v>
      </c>
      <c r="H5148" t="s">
        <v>31</v>
      </c>
      <c r="I5148" t="s">
        <v>4650</v>
      </c>
      <c r="J5148" t="s">
        <v>4651</v>
      </c>
      <c r="K5148" s="9" t="s">
        <v>1254</v>
      </c>
      <c r="L5148" t="s">
        <v>1255</v>
      </c>
      <c r="M5148">
        <v>5.74</v>
      </c>
      <c r="N5148">
        <v>1.6970000000000001</v>
      </c>
      <c r="O5148">
        <v>20</v>
      </c>
      <c r="P5148">
        <v>0.02</v>
      </c>
      <c r="Q5148">
        <f>IFERROR(SEARCH("-",R5148)+2, 1)</f>
        <v>8</v>
      </c>
      <c r="R5148" s="9" t="s">
        <v>1254</v>
      </c>
      <c r="S5148" s="9" t="b">
        <f>R5148&lt;&gt;K5148</f>
        <v>0</v>
      </c>
      <c r="T5148" t="str">
        <f xml:space="preserve"> TRIM( LEFT(R5148,  IFERROR(   SEARCH(" - ",R5148), LEN(R5148) )    ) )</f>
        <v>Food</v>
      </c>
      <c r="U5148" t="str">
        <f>MID(R5148, Q5148,LEN(R5148))</f>
        <v>Frozen Food</v>
      </c>
      <c r="V5148" t="s">
        <v>31</v>
      </c>
    </row>
    <row r="5149" spans="1:22" x14ac:dyDescent="0.35">
      <c r="A5149" t="s">
        <v>4959</v>
      </c>
      <c r="B5149" s="1">
        <v>45465</v>
      </c>
      <c r="C5149" t="s">
        <v>27</v>
      </c>
      <c r="D5149" t="s">
        <v>4387</v>
      </c>
      <c r="E5149" t="s">
        <v>78</v>
      </c>
      <c r="F5149" t="s">
        <v>388</v>
      </c>
      <c r="G5149" t="s">
        <v>21</v>
      </c>
      <c r="H5149" t="s">
        <v>40</v>
      </c>
      <c r="I5149" t="s">
        <v>4388</v>
      </c>
      <c r="J5149" t="s">
        <v>4389</v>
      </c>
      <c r="K5149" s="9" t="s">
        <v>463</v>
      </c>
      <c r="L5149" t="s">
        <v>1255</v>
      </c>
      <c r="M5149">
        <v>6.99</v>
      </c>
      <c r="N5149">
        <v>2.7959999999999998</v>
      </c>
      <c r="O5149">
        <v>15</v>
      </c>
      <c r="P5149">
        <v>0.15</v>
      </c>
      <c r="Q5149">
        <f>IFERROR(SEARCH("-",R5149)+2, 1)</f>
        <v>8</v>
      </c>
      <c r="R5149" s="9" t="s">
        <v>463</v>
      </c>
      <c r="S5149" s="9" t="b">
        <f>R5149&lt;&gt;K5149</f>
        <v>0</v>
      </c>
      <c r="T5149" t="str">
        <f xml:space="preserve"> TRIM( LEFT(R5149,  IFERROR(   SEARCH(" - ",R5149), LEN(R5149) )    ) )</f>
        <v>Food</v>
      </c>
      <c r="U5149" t="str">
        <f>MID(R5149, Q5149,LEN(R5149))</f>
        <v>Frozen</v>
      </c>
      <c r="V5149" t="s">
        <v>40</v>
      </c>
    </row>
    <row r="5150" spans="1:22" x14ac:dyDescent="0.35">
      <c r="A5150" t="s">
        <v>16609</v>
      </c>
      <c r="B5150" s="1">
        <v>45286</v>
      </c>
      <c r="C5150" t="s">
        <v>27</v>
      </c>
      <c r="D5150" t="s">
        <v>16610</v>
      </c>
      <c r="E5150" t="s">
        <v>78</v>
      </c>
      <c r="F5150" t="s">
        <v>395</v>
      </c>
      <c r="G5150" t="s">
        <v>21</v>
      </c>
      <c r="H5150" t="s">
        <v>202</v>
      </c>
      <c r="I5150" t="s">
        <v>4388</v>
      </c>
      <c r="J5150" t="s">
        <v>4389</v>
      </c>
      <c r="K5150" s="9" t="s">
        <v>463</v>
      </c>
      <c r="L5150" t="s">
        <v>1255</v>
      </c>
      <c r="M5150">
        <v>6.24</v>
      </c>
      <c r="N5150">
        <v>2.5459999999999998</v>
      </c>
      <c r="O5150">
        <v>11</v>
      </c>
      <c r="P5150">
        <v>0.01</v>
      </c>
      <c r="Q5150">
        <f>IFERROR(SEARCH("-",R5150)+2, 1)</f>
        <v>8</v>
      </c>
      <c r="R5150" s="9" t="s">
        <v>463</v>
      </c>
      <c r="S5150" s="9" t="b">
        <f>R5150&lt;&gt;K5150</f>
        <v>0</v>
      </c>
      <c r="T5150" t="str">
        <f xml:space="preserve"> TRIM( LEFT(R5150,  IFERROR(   SEARCH(" - ",R5150), LEN(R5150) )    ) )</f>
        <v>Food</v>
      </c>
      <c r="U5150" t="str">
        <f>MID(R5150, Q5150,LEN(R5150))</f>
        <v>Frozen</v>
      </c>
      <c r="V5150" t="s">
        <v>202</v>
      </c>
    </row>
    <row r="5151" spans="1:22" x14ac:dyDescent="0.35">
      <c r="A5151" t="s">
        <v>18583</v>
      </c>
      <c r="B5151" s="1">
        <v>45366</v>
      </c>
      <c r="C5151" t="s">
        <v>27</v>
      </c>
      <c r="D5151" t="s">
        <v>14399</v>
      </c>
      <c r="E5151" t="s">
        <v>78</v>
      </c>
      <c r="F5151" t="s">
        <v>395</v>
      </c>
      <c r="G5151" t="s">
        <v>21</v>
      </c>
      <c r="H5151" t="s">
        <v>202</v>
      </c>
      <c r="I5151" t="s">
        <v>14400</v>
      </c>
      <c r="J5151" t="s">
        <v>14401</v>
      </c>
      <c r="K5151" s="9" t="s">
        <v>463</v>
      </c>
      <c r="L5151" t="s">
        <v>1255</v>
      </c>
      <c r="M5151">
        <v>8.99</v>
      </c>
      <c r="N5151">
        <v>2.6970000000000001</v>
      </c>
      <c r="O5151">
        <v>10</v>
      </c>
      <c r="P5151">
        <v>0.25</v>
      </c>
      <c r="Q5151">
        <f>IFERROR(SEARCH("-",R5151)+2, 1)</f>
        <v>8</v>
      </c>
      <c r="R5151" s="9" t="s">
        <v>463</v>
      </c>
      <c r="S5151" s="9" t="b">
        <f>R5151&lt;&gt;K5151</f>
        <v>0</v>
      </c>
      <c r="T5151" t="str">
        <f xml:space="preserve"> TRIM( LEFT(R5151,  IFERROR(   SEARCH(" - ",R5151), LEN(R5151) )    ) )</f>
        <v>Food</v>
      </c>
      <c r="U5151" t="str">
        <f>MID(R5151, Q5151,LEN(R5151))</f>
        <v>Frozen</v>
      </c>
      <c r="V5151" t="s">
        <v>202</v>
      </c>
    </row>
    <row r="5152" spans="1:22" x14ac:dyDescent="0.35">
      <c r="A5152" t="s">
        <v>14935</v>
      </c>
      <c r="B5152" s="1">
        <v>44929</v>
      </c>
      <c r="C5152" t="s">
        <v>27</v>
      </c>
      <c r="D5152" t="s">
        <v>8919</v>
      </c>
      <c r="E5152" t="s">
        <v>78</v>
      </c>
      <c r="F5152" t="s">
        <v>247</v>
      </c>
      <c r="G5152" t="s">
        <v>21</v>
      </c>
      <c r="H5152" t="s">
        <v>40</v>
      </c>
      <c r="I5152" t="s">
        <v>8920</v>
      </c>
      <c r="J5152" t="s">
        <v>8921</v>
      </c>
      <c r="K5152" s="9" t="s">
        <v>128</v>
      </c>
      <c r="L5152" t="s">
        <v>3856</v>
      </c>
      <c r="M5152">
        <v>8.14</v>
      </c>
      <c r="N5152">
        <v>2.1970000000000001</v>
      </c>
      <c r="O5152">
        <v>10</v>
      </c>
      <c r="P5152">
        <v>0.17</v>
      </c>
      <c r="Q5152">
        <f>IFERROR(SEARCH("-",R5152)+2, 1)</f>
        <v>8</v>
      </c>
      <c r="R5152" s="9" t="s">
        <v>128</v>
      </c>
      <c r="S5152" s="9" t="b">
        <f>R5152&lt;&gt;K5152</f>
        <v>0</v>
      </c>
      <c r="T5152" t="str">
        <f xml:space="preserve"> TRIM( LEFT(R5152,  IFERROR(   SEARCH(" - ",R5152), LEN(R5152) )    ) )</f>
        <v>Food</v>
      </c>
      <c r="U5152" t="str">
        <f>MID(R5152, Q5152,LEN(R5152))</f>
        <v>Frozen Foods</v>
      </c>
      <c r="V5152" t="s">
        <v>40</v>
      </c>
    </row>
    <row r="5153" spans="1:22" x14ac:dyDescent="0.35">
      <c r="A5153" t="s">
        <v>1902</v>
      </c>
      <c r="B5153" s="1">
        <v>45536</v>
      </c>
      <c r="C5153" t="s">
        <v>27</v>
      </c>
      <c r="D5153" t="s">
        <v>1536</v>
      </c>
      <c r="E5153" t="s">
        <v>78</v>
      </c>
      <c r="F5153" t="s">
        <v>388</v>
      </c>
      <c r="G5153" t="s">
        <v>21</v>
      </c>
      <c r="H5153" t="s">
        <v>202</v>
      </c>
      <c r="I5153" t="s">
        <v>1537</v>
      </c>
      <c r="J5153" t="s">
        <v>1538</v>
      </c>
      <c r="K5153" s="9" t="s">
        <v>128</v>
      </c>
      <c r="L5153" t="s">
        <v>1539</v>
      </c>
      <c r="M5153">
        <v>6.49</v>
      </c>
      <c r="N5153">
        <v>1.9470000000000001</v>
      </c>
      <c r="O5153">
        <v>13</v>
      </c>
      <c r="P5153">
        <v>0.39</v>
      </c>
      <c r="Q5153">
        <f>IFERROR(SEARCH("-",R5153)+2, 1)</f>
        <v>8</v>
      </c>
      <c r="R5153" s="9" t="s">
        <v>128</v>
      </c>
      <c r="S5153" s="9" t="b">
        <f>R5153&lt;&gt;K5153</f>
        <v>0</v>
      </c>
      <c r="T5153" t="str">
        <f xml:space="preserve"> TRIM( LEFT(R5153,  IFERROR(   SEARCH(" - ",R5153), LEN(R5153) )    ) )</f>
        <v>Food</v>
      </c>
      <c r="U5153" t="str">
        <f>MID(R5153, Q5153,LEN(R5153))</f>
        <v>Frozen Foods</v>
      </c>
      <c r="V5153" t="s">
        <v>202</v>
      </c>
    </row>
    <row r="5154" spans="1:22" x14ac:dyDescent="0.35">
      <c r="A5154" t="s">
        <v>12437</v>
      </c>
      <c r="B5154" s="1">
        <v>45105</v>
      </c>
      <c r="C5154" t="s">
        <v>27</v>
      </c>
      <c r="D5154" t="s">
        <v>2073</v>
      </c>
      <c r="E5154" t="s">
        <v>78</v>
      </c>
      <c r="F5154" t="s">
        <v>247</v>
      </c>
      <c r="G5154" t="s">
        <v>21</v>
      </c>
      <c r="I5154" t="s">
        <v>2074</v>
      </c>
      <c r="J5154" t="s">
        <v>2075</v>
      </c>
      <c r="K5154" s="9" t="s">
        <v>128</v>
      </c>
      <c r="L5154" t="s">
        <v>475</v>
      </c>
      <c r="M5154">
        <v>2.29</v>
      </c>
      <c r="N5154">
        <v>0.437</v>
      </c>
      <c r="O5154">
        <v>8</v>
      </c>
      <c r="P5154">
        <v>0.11</v>
      </c>
      <c r="Q5154">
        <f>IFERROR(SEARCH("-",R5154)+2, 1)</f>
        <v>8</v>
      </c>
      <c r="R5154" s="9" t="s">
        <v>128</v>
      </c>
      <c r="S5154" s="9" t="b">
        <f>R5154&lt;&gt;K5154</f>
        <v>0</v>
      </c>
      <c r="T5154" t="str">
        <f xml:space="preserve"> TRIM( LEFT(R5154,  IFERROR(   SEARCH(" - ",R5154), LEN(R5154) )    ) )</f>
        <v>Food</v>
      </c>
      <c r="U5154" t="str">
        <f>MID(R5154, Q5154,LEN(R5154))</f>
        <v>Frozen Foods</v>
      </c>
    </row>
    <row r="5155" spans="1:22" x14ac:dyDescent="0.35">
      <c r="A5155" t="s">
        <v>18433</v>
      </c>
      <c r="B5155" s="1">
        <v>45202</v>
      </c>
      <c r="C5155" t="s">
        <v>27</v>
      </c>
      <c r="D5155" t="s">
        <v>8991</v>
      </c>
      <c r="E5155" t="s">
        <v>78</v>
      </c>
      <c r="F5155" t="s">
        <v>388</v>
      </c>
      <c r="G5155" t="s">
        <v>21</v>
      </c>
      <c r="H5155" t="s">
        <v>40</v>
      </c>
      <c r="I5155" t="s">
        <v>8992</v>
      </c>
      <c r="J5155" t="s">
        <v>8993</v>
      </c>
      <c r="K5155" s="9" t="s">
        <v>128</v>
      </c>
      <c r="L5155" t="s">
        <v>475</v>
      </c>
      <c r="M5155">
        <v>3.69</v>
      </c>
      <c r="N5155">
        <v>1.107</v>
      </c>
      <c r="O5155">
        <v>15</v>
      </c>
      <c r="P5155">
        <v>0.19</v>
      </c>
      <c r="Q5155">
        <f>IFERROR(SEARCH("-",R5155)+2, 1)</f>
        <v>8</v>
      </c>
      <c r="R5155" s="9" t="s">
        <v>128</v>
      </c>
      <c r="S5155" s="9" t="b">
        <f>R5155&lt;&gt;K5155</f>
        <v>0</v>
      </c>
      <c r="T5155" t="str">
        <f xml:space="preserve"> TRIM( LEFT(R5155,  IFERROR(   SEARCH(" - ",R5155), LEN(R5155) )    ) )</f>
        <v>Food</v>
      </c>
      <c r="U5155" t="str">
        <f>MID(R5155, Q5155,LEN(R5155))</f>
        <v>Frozen Foods</v>
      </c>
      <c r="V5155" t="s">
        <v>40</v>
      </c>
    </row>
    <row r="5156" spans="1:22" x14ac:dyDescent="0.35">
      <c r="A5156" t="s">
        <v>18927</v>
      </c>
      <c r="B5156" s="1">
        <v>45088</v>
      </c>
      <c r="C5156" t="s">
        <v>27</v>
      </c>
      <c r="D5156" t="s">
        <v>8991</v>
      </c>
      <c r="E5156" t="s">
        <v>78</v>
      </c>
      <c r="F5156" t="s">
        <v>593</v>
      </c>
      <c r="H5156" t="s">
        <v>164</v>
      </c>
      <c r="I5156" t="s">
        <v>8992</v>
      </c>
      <c r="J5156" t="s">
        <v>8993</v>
      </c>
      <c r="K5156" s="9" t="s">
        <v>128</v>
      </c>
      <c r="L5156" t="s">
        <v>475</v>
      </c>
      <c r="M5156">
        <v>3.69</v>
      </c>
      <c r="N5156">
        <v>1.107</v>
      </c>
      <c r="O5156">
        <v>15</v>
      </c>
      <c r="Q5156">
        <f>IFERROR(SEARCH("-",R5156)+2, 1)</f>
        <v>8</v>
      </c>
      <c r="R5156" s="9" t="s">
        <v>128</v>
      </c>
      <c r="S5156" s="9" t="b">
        <f>R5156&lt;&gt;K5156</f>
        <v>0</v>
      </c>
      <c r="T5156" t="str">
        <f xml:space="preserve"> TRIM( LEFT(R5156,  IFERROR(   SEARCH(" - ",R5156), LEN(R5156) )    ) )</f>
        <v>Food</v>
      </c>
      <c r="U5156" t="str">
        <f>MID(R5156, Q5156,LEN(R5156))</f>
        <v>Frozen Foods</v>
      </c>
      <c r="V5156" t="s">
        <v>164</v>
      </c>
    </row>
    <row r="5157" spans="1:22" x14ac:dyDescent="0.35">
      <c r="A5157" t="s">
        <v>6922</v>
      </c>
      <c r="B5157" s="1">
        <v>45700</v>
      </c>
      <c r="C5157" t="s">
        <v>27</v>
      </c>
      <c r="D5157" t="s">
        <v>1861</v>
      </c>
      <c r="E5157" t="s">
        <v>78</v>
      </c>
      <c r="F5157" t="s">
        <v>79</v>
      </c>
      <c r="G5157" t="s">
        <v>21</v>
      </c>
      <c r="H5157" t="s">
        <v>31</v>
      </c>
      <c r="I5157" t="s">
        <v>4319</v>
      </c>
      <c r="J5157" t="s">
        <v>4320</v>
      </c>
      <c r="K5157" s="9" t="s">
        <v>463</v>
      </c>
      <c r="L5157" t="s">
        <v>475</v>
      </c>
      <c r="M5157">
        <v>6.41</v>
      </c>
      <c r="N5157">
        <v>2.996</v>
      </c>
      <c r="O5157">
        <v>3</v>
      </c>
      <c r="P5157">
        <v>0.04</v>
      </c>
      <c r="Q5157">
        <f>IFERROR(SEARCH("-",R5157)+2, 1)</f>
        <v>8</v>
      </c>
      <c r="R5157" s="9" t="s">
        <v>463</v>
      </c>
      <c r="S5157" s="9" t="b">
        <f>R5157&lt;&gt;K5157</f>
        <v>0</v>
      </c>
      <c r="T5157" t="str">
        <f xml:space="preserve"> TRIM( LEFT(R5157,  IFERROR(   SEARCH(" - ",R5157), LEN(R5157) )    ) )</f>
        <v>Food</v>
      </c>
      <c r="U5157" t="str">
        <f>MID(R5157, Q5157,LEN(R5157))</f>
        <v>Frozen</v>
      </c>
      <c r="V5157" t="s">
        <v>31</v>
      </c>
    </row>
    <row r="5158" spans="1:22" x14ac:dyDescent="0.35">
      <c r="A5158" t="s">
        <v>9465</v>
      </c>
      <c r="B5158" s="1">
        <v>45459</v>
      </c>
      <c r="C5158" t="s">
        <v>27</v>
      </c>
      <c r="D5158" t="s">
        <v>9466</v>
      </c>
      <c r="E5158" t="s">
        <v>78</v>
      </c>
      <c r="F5158" t="s">
        <v>593</v>
      </c>
      <c r="G5158" t="s">
        <v>21</v>
      </c>
      <c r="H5158" t="s">
        <v>179</v>
      </c>
      <c r="I5158" t="s">
        <v>9467</v>
      </c>
      <c r="J5158" t="s">
        <v>9468</v>
      </c>
      <c r="K5158" s="9" t="s">
        <v>463</v>
      </c>
      <c r="L5158" t="s">
        <v>475</v>
      </c>
      <c r="M5158">
        <v>5.99</v>
      </c>
      <c r="N5158">
        <v>1.996</v>
      </c>
      <c r="O5158">
        <v>12</v>
      </c>
      <c r="P5158">
        <v>0.15</v>
      </c>
      <c r="Q5158">
        <f>IFERROR(SEARCH("-",R5158)+2, 1)</f>
        <v>8</v>
      </c>
      <c r="R5158" s="9" t="s">
        <v>463</v>
      </c>
      <c r="S5158" s="9" t="b">
        <f>R5158&lt;&gt;K5158</f>
        <v>0</v>
      </c>
      <c r="T5158" t="str">
        <f xml:space="preserve"> TRIM( LEFT(R5158,  IFERROR(   SEARCH(" - ",R5158), LEN(R5158) )    ) )</f>
        <v>Food</v>
      </c>
      <c r="U5158" t="str">
        <f>MID(R5158, Q5158,LEN(R5158))</f>
        <v>Frozen</v>
      </c>
      <c r="V5158" t="s">
        <v>179</v>
      </c>
    </row>
    <row r="5159" spans="1:22" x14ac:dyDescent="0.35">
      <c r="A5159" t="s">
        <v>7012</v>
      </c>
      <c r="B5159" s="1">
        <v>45721</v>
      </c>
      <c r="C5159" t="s">
        <v>27</v>
      </c>
      <c r="D5159" t="s">
        <v>1058</v>
      </c>
      <c r="E5159" t="s">
        <v>78</v>
      </c>
      <c r="F5159" t="s">
        <v>247</v>
      </c>
      <c r="G5159" t="s">
        <v>21</v>
      </c>
      <c r="H5159" t="s">
        <v>40</v>
      </c>
      <c r="I5159" t="s">
        <v>3690</v>
      </c>
      <c r="J5159" t="s">
        <v>3691</v>
      </c>
      <c r="K5159" s="9" t="s">
        <v>128</v>
      </c>
      <c r="L5159" t="s">
        <v>464</v>
      </c>
      <c r="M5159">
        <v>4.41</v>
      </c>
      <c r="N5159">
        <v>2.1960000000000002</v>
      </c>
      <c r="O5159">
        <v>2</v>
      </c>
      <c r="Q5159">
        <f>IFERROR(SEARCH("-",R5159)+2, 1)</f>
        <v>8</v>
      </c>
      <c r="R5159" s="9" t="s">
        <v>128</v>
      </c>
      <c r="S5159" s="9" t="b">
        <f>R5159&lt;&gt;K5159</f>
        <v>0</v>
      </c>
      <c r="T5159" t="str">
        <f xml:space="preserve"> TRIM( LEFT(R5159,  IFERROR(   SEARCH(" - ",R5159), LEN(R5159) )    ) )</f>
        <v>Food</v>
      </c>
      <c r="U5159" t="str">
        <f>MID(R5159, Q5159,LEN(R5159))</f>
        <v>Frozen Foods</v>
      </c>
      <c r="V5159" t="s">
        <v>40</v>
      </c>
    </row>
    <row r="5160" spans="1:22" x14ac:dyDescent="0.35">
      <c r="A5160" t="s">
        <v>15280</v>
      </c>
      <c r="B5160" s="1">
        <v>45109</v>
      </c>
      <c r="C5160" t="s">
        <v>27</v>
      </c>
      <c r="D5160" t="s">
        <v>15281</v>
      </c>
      <c r="E5160" t="s">
        <v>78</v>
      </c>
      <c r="F5160" t="s">
        <v>593</v>
      </c>
      <c r="G5160" t="s">
        <v>21</v>
      </c>
      <c r="H5160" t="s">
        <v>202</v>
      </c>
      <c r="I5160" t="s">
        <v>3690</v>
      </c>
      <c r="J5160" t="s">
        <v>3691</v>
      </c>
      <c r="K5160" s="9" t="s">
        <v>128</v>
      </c>
      <c r="L5160" t="s">
        <v>464</v>
      </c>
      <c r="M5160">
        <v>2.2400000000000002</v>
      </c>
      <c r="N5160">
        <v>0.94599999999999995</v>
      </c>
      <c r="O5160">
        <v>12</v>
      </c>
      <c r="P5160">
        <v>0.05</v>
      </c>
      <c r="Q5160">
        <f>IFERROR(SEARCH("-",R5160)+2, 1)</f>
        <v>8</v>
      </c>
      <c r="R5160" s="9" t="s">
        <v>128</v>
      </c>
      <c r="S5160" s="9" t="b">
        <f>R5160&lt;&gt;K5160</f>
        <v>0</v>
      </c>
      <c r="T5160" t="str">
        <f xml:space="preserve"> TRIM( LEFT(R5160,  IFERROR(   SEARCH(" - ",R5160), LEN(R5160) )    ) )</f>
        <v>Food</v>
      </c>
      <c r="U5160" t="str">
        <f>MID(R5160, Q5160,LEN(R5160))</f>
        <v>Frozen Foods</v>
      </c>
      <c r="V5160" t="s">
        <v>202</v>
      </c>
    </row>
    <row r="5161" spans="1:22" x14ac:dyDescent="0.35">
      <c r="A5161" t="s">
        <v>12226</v>
      </c>
      <c r="B5161" s="1">
        <v>45022</v>
      </c>
      <c r="C5161" t="s">
        <v>27</v>
      </c>
      <c r="D5161" t="s">
        <v>1559</v>
      </c>
      <c r="E5161" t="s">
        <v>78</v>
      </c>
      <c r="F5161" t="s">
        <v>247</v>
      </c>
      <c r="G5161" t="s">
        <v>21</v>
      </c>
      <c r="I5161" t="s">
        <v>1560</v>
      </c>
      <c r="J5161" t="s">
        <v>1561</v>
      </c>
      <c r="K5161" s="9" t="s">
        <v>463</v>
      </c>
      <c r="L5161" t="s">
        <v>464</v>
      </c>
      <c r="M5161">
        <v>1.49</v>
      </c>
      <c r="N5161">
        <v>0.19700000000000001</v>
      </c>
      <c r="O5161">
        <v>16</v>
      </c>
      <c r="P5161">
        <v>0.21</v>
      </c>
      <c r="Q5161">
        <f>IFERROR(SEARCH("-",R5161)+2, 1)</f>
        <v>8</v>
      </c>
      <c r="R5161" s="9" t="s">
        <v>463</v>
      </c>
      <c r="S5161" s="9" t="b">
        <f>R5161&lt;&gt;K5161</f>
        <v>0</v>
      </c>
      <c r="T5161" t="str">
        <f xml:space="preserve"> TRIM( LEFT(R5161,  IFERROR(   SEARCH(" - ",R5161), LEN(R5161) )    ) )</f>
        <v>Food</v>
      </c>
      <c r="U5161" t="str">
        <f>MID(R5161, Q5161,LEN(R5161))</f>
        <v>Frozen</v>
      </c>
    </row>
    <row r="5162" spans="1:22" x14ac:dyDescent="0.35">
      <c r="A5162" t="s">
        <v>14066</v>
      </c>
      <c r="B5162" s="1">
        <v>45085</v>
      </c>
      <c r="C5162" t="s">
        <v>27</v>
      </c>
      <c r="D5162" t="s">
        <v>8680</v>
      </c>
      <c r="E5162" t="s">
        <v>78</v>
      </c>
      <c r="F5162" t="s">
        <v>388</v>
      </c>
      <c r="G5162" t="s">
        <v>21</v>
      </c>
      <c r="H5162" t="s">
        <v>31</v>
      </c>
      <c r="I5162" t="s">
        <v>8681</v>
      </c>
      <c r="J5162" t="s">
        <v>8682</v>
      </c>
      <c r="K5162" s="9" t="s">
        <v>167</v>
      </c>
      <c r="L5162" t="s">
        <v>5960</v>
      </c>
      <c r="M5162">
        <v>5.64</v>
      </c>
      <c r="N5162">
        <v>1.4470000000000001</v>
      </c>
      <c r="O5162">
        <v>9</v>
      </c>
      <c r="P5162">
        <v>0.32</v>
      </c>
      <c r="Q5162">
        <f>IFERROR(SEARCH("-",R5162)+2, 1)</f>
        <v>8</v>
      </c>
      <c r="R5162" s="9" t="s">
        <v>167</v>
      </c>
      <c r="S5162" s="9" t="b">
        <f>R5162&lt;&gt;K5162</f>
        <v>0</v>
      </c>
      <c r="T5162" t="str">
        <f xml:space="preserve"> TRIM( LEFT(R5162,  IFERROR(   SEARCH(" - ",R5162), LEN(R5162) )    ) )</f>
        <v>Food</v>
      </c>
      <c r="U5162" t="str">
        <f>MID(R5162, Q5162,LEN(R5162))</f>
        <v>Frozen Meals</v>
      </c>
      <c r="V5162" t="s">
        <v>31</v>
      </c>
    </row>
    <row r="5163" spans="1:22" x14ac:dyDescent="0.35">
      <c r="A5163" t="s">
        <v>9903</v>
      </c>
      <c r="B5163" s="1">
        <v>45491</v>
      </c>
      <c r="C5163" t="s">
        <v>27</v>
      </c>
      <c r="D5163" t="s">
        <v>9904</v>
      </c>
      <c r="E5163" t="s">
        <v>78</v>
      </c>
      <c r="F5163" t="s">
        <v>117</v>
      </c>
      <c r="G5163" t="s">
        <v>21</v>
      </c>
      <c r="H5163" t="s">
        <v>260</v>
      </c>
      <c r="I5163" t="s">
        <v>6736</v>
      </c>
      <c r="J5163" t="s">
        <v>6737</v>
      </c>
      <c r="K5163" s="9" t="s">
        <v>128</v>
      </c>
      <c r="L5163" t="s">
        <v>5960</v>
      </c>
      <c r="M5163">
        <v>6.49</v>
      </c>
      <c r="N5163">
        <v>1.647</v>
      </c>
      <c r="O5163">
        <v>6</v>
      </c>
      <c r="P5163">
        <v>0.16</v>
      </c>
      <c r="Q5163">
        <f>IFERROR(SEARCH("-",R5163)+2, 1)</f>
        <v>8</v>
      </c>
      <c r="R5163" s="9" t="s">
        <v>128</v>
      </c>
      <c r="S5163" s="9" t="b">
        <f>R5163&lt;&gt;K5163</f>
        <v>0</v>
      </c>
      <c r="T5163" t="str">
        <f xml:space="preserve"> TRIM( LEFT(R5163,  IFERROR(   SEARCH(" - ",R5163), LEN(R5163) )    ) )</f>
        <v>Food</v>
      </c>
      <c r="U5163" t="str">
        <f>MID(R5163, Q5163,LEN(R5163))</f>
        <v>Frozen Foods</v>
      </c>
      <c r="V5163" t="s">
        <v>260</v>
      </c>
    </row>
    <row r="5164" spans="1:22" x14ac:dyDescent="0.35">
      <c r="A5164" t="s">
        <v>17694</v>
      </c>
      <c r="B5164" s="1">
        <v>45490</v>
      </c>
      <c r="C5164" t="s">
        <v>27</v>
      </c>
      <c r="D5164" t="s">
        <v>7258</v>
      </c>
      <c r="E5164" t="s">
        <v>78</v>
      </c>
      <c r="F5164" t="s">
        <v>395</v>
      </c>
      <c r="G5164" t="s">
        <v>21</v>
      </c>
      <c r="H5164" t="s">
        <v>71</v>
      </c>
      <c r="I5164" t="s">
        <v>7259</v>
      </c>
      <c r="J5164" t="s">
        <v>7260</v>
      </c>
      <c r="K5164" s="9" t="s">
        <v>128</v>
      </c>
      <c r="L5164" t="s">
        <v>5960</v>
      </c>
      <c r="M5164">
        <v>3.59</v>
      </c>
      <c r="N5164">
        <v>1.077</v>
      </c>
      <c r="O5164">
        <v>6</v>
      </c>
      <c r="P5164">
        <v>0.11</v>
      </c>
      <c r="Q5164">
        <f>IFERROR(SEARCH("-",R5164)+2, 1)</f>
        <v>8</v>
      </c>
      <c r="R5164" s="9" t="s">
        <v>128</v>
      </c>
      <c r="S5164" s="9" t="b">
        <f>R5164&lt;&gt;K5164</f>
        <v>0</v>
      </c>
      <c r="T5164" t="str">
        <f xml:space="preserve"> TRIM( LEFT(R5164,  IFERROR(   SEARCH(" - ",R5164), LEN(R5164) )    ) )</f>
        <v>Food</v>
      </c>
      <c r="U5164" t="str">
        <f>MID(R5164, Q5164,LEN(R5164))</f>
        <v>Frozen Foods</v>
      </c>
      <c r="V5164" t="s">
        <v>71</v>
      </c>
    </row>
    <row r="5165" spans="1:22" x14ac:dyDescent="0.35">
      <c r="A5165" t="s">
        <v>12716</v>
      </c>
      <c r="B5165" s="1">
        <v>45149</v>
      </c>
      <c r="C5165" t="s">
        <v>27</v>
      </c>
      <c r="D5165" t="s">
        <v>12717</v>
      </c>
      <c r="E5165" t="s">
        <v>78</v>
      </c>
      <c r="F5165" t="s">
        <v>247</v>
      </c>
      <c r="G5165" t="s">
        <v>21</v>
      </c>
      <c r="H5165" t="s">
        <v>202</v>
      </c>
      <c r="I5165" t="s">
        <v>5901</v>
      </c>
      <c r="J5165" t="s">
        <v>5902</v>
      </c>
      <c r="K5165" s="9" t="s">
        <v>5903</v>
      </c>
      <c r="L5165" t="s">
        <v>5904</v>
      </c>
      <c r="M5165">
        <v>4.1399999999999997</v>
      </c>
      <c r="N5165">
        <v>1.496</v>
      </c>
      <c r="O5165">
        <v>16</v>
      </c>
      <c r="P5165">
        <v>0.35</v>
      </c>
      <c r="Q5165">
        <f>IFERROR(SEARCH("-",R5165)+2, 1)</f>
        <v>8</v>
      </c>
      <c r="R5165" s="9" t="s">
        <v>5903</v>
      </c>
      <c r="S5165" s="9" t="b">
        <f>R5165&lt;&gt;K5165</f>
        <v>0</v>
      </c>
      <c r="T5165" t="str">
        <f xml:space="preserve"> TRIM( LEFT(R5165,  IFERROR(   SEARCH(" - ",R5165), LEN(R5165) )    ) )</f>
        <v>Food</v>
      </c>
      <c r="U5165" t="str">
        <f>MID(R5165, Q5165,LEN(R5165))</f>
        <v>Frozen Vegetables</v>
      </c>
      <c r="V5165" t="s">
        <v>202</v>
      </c>
    </row>
    <row r="5166" spans="1:22" x14ac:dyDescent="0.35">
      <c r="A5166" t="s">
        <v>4818</v>
      </c>
      <c r="B5166" s="1">
        <v>45462</v>
      </c>
      <c r="C5166" t="s">
        <v>27</v>
      </c>
      <c r="D5166" t="s">
        <v>2927</v>
      </c>
      <c r="E5166" t="s">
        <v>78</v>
      </c>
      <c r="F5166" t="s">
        <v>79</v>
      </c>
      <c r="G5166" t="s">
        <v>21</v>
      </c>
      <c r="H5166" t="s">
        <v>179</v>
      </c>
      <c r="I5166" t="s">
        <v>2928</v>
      </c>
      <c r="J5166" t="s">
        <v>2929</v>
      </c>
      <c r="K5166" s="9" t="s">
        <v>34</v>
      </c>
      <c r="L5166" t="s">
        <v>417</v>
      </c>
      <c r="M5166">
        <v>4.29</v>
      </c>
      <c r="N5166">
        <v>1.2869999999999999</v>
      </c>
      <c r="O5166">
        <v>5</v>
      </c>
      <c r="P5166">
        <v>0.18</v>
      </c>
      <c r="Q5166">
        <f>IFERROR(SEARCH("-",R5166)+2, 1)</f>
        <v>8</v>
      </c>
      <c r="R5166" s="9" t="s">
        <v>34</v>
      </c>
      <c r="S5166" s="9" t="b">
        <f>R5166&lt;&gt;K5166</f>
        <v>0</v>
      </c>
      <c r="T5166" t="str">
        <f xml:space="preserve"> TRIM( LEFT(R5166,  IFERROR(   SEARCH(" - ",R5166), LEN(R5166) )    ) )</f>
        <v>Food</v>
      </c>
      <c r="U5166" t="str">
        <f>MID(R5166, Q5166,LEN(R5166))</f>
        <v>Condiments</v>
      </c>
      <c r="V5166" t="s">
        <v>179</v>
      </c>
    </row>
    <row r="5167" spans="1:22" x14ac:dyDescent="0.35">
      <c r="A5167" t="s">
        <v>7456</v>
      </c>
      <c r="B5167" s="1">
        <v>45444</v>
      </c>
      <c r="C5167" t="s">
        <v>27</v>
      </c>
      <c r="D5167" t="s">
        <v>7457</v>
      </c>
      <c r="E5167" t="s">
        <v>78</v>
      </c>
      <c r="F5167" t="s">
        <v>79</v>
      </c>
      <c r="G5167" t="s">
        <v>21</v>
      </c>
      <c r="I5167" t="s">
        <v>7458</v>
      </c>
      <c r="J5167" t="s">
        <v>7459</v>
      </c>
      <c r="K5167" s="9" t="s">
        <v>34</v>
      </c>
      <c r="L5167" t="s">
        <v>417</v>
      </c>
      <c r="M5167">
        <v>5.29</v>
      </c>
      <c r="N5167">
        <v>1.587</v>
      </c>
      <c r="O5167">
        <v>10</v>
      </c>
      <c r="Q5167">
        <f>IFERROR(SEARCH("-",R5167)+2, 1)</f>
        <v>8</v>
      </c>
      <c r="R5167" s="9" t="s">
        <v>34</v>
      </c>
      <c r="S5167" s="9" t="b">
        <f>R5167&lt;&gt;K5167</f>
        <v>0</v>
      </c>
      <c r="T5167" t="str">
        <f xml:space="preserve"> TRIM( LEFT(R5167,  IFERROR(   SEARCH(" - ",R5167), LEN(R5167) )    ) )</f>
        <v>Food</v>
      </c>
      <c r="U5167" t="str">
        <f>MID(R5167, Q5167,LEN(R5167))</f>
        <v>Condiments</v>
      </c>
    </row>
    <row r="5168" spans="1:22" x14ac:dyDescent="0.35">
      <c r="A5168" t="s">
        <v>15580</v>
      </c>
      <c r="B5168" s="1">
        <v>45255</v>
      </c>
      <c r="C5168" t="s">
        <v>27</v>
      </c>
      <c r="D5168" t="s">
        <v>15581</v>
      </c>
      <c r="E5168" t="s">
        <v>78</v>
      </c>
      <c r="F5168" t="s">
        <v>79</v>
      </c>
      <c r="G5168" t="s">
        <v>21</v>
      </c>
      <c r="H5168" t="s">
        <v>179</v>
      </c>
      <c r="I5168" t="s">
        <v>2928</v>
      </c>
      <c r="J5168" t="s">
        <v>2929</v>
      </c>
      <c r="K5168" s="9" t="s">
        <v>34</v>
      </c>
      <c r="L5168" t="s">
        <v>417</v>
      </c>
      <c r="M5168">
        <v>3.54</v>
      </c>
      <c r="N5168">
        <v>1.0369999999999999</v>
      </c>
      <c r="O5168">
        <v>13</v>
      </c>
      <c r="P5168">
        <v>0.03</v>
      </c>
      <c r="Q5168">
        <f>IFERROR(SEARCH("-",R5168)+2, 1)</f>
        <v>8</v>
      </c>
      <c r="R5168" s="9" t="s">
        <v>34</v>
      </c>
      <c r="S5168" s="9" t="b">
        <f>R5168&lt;&gt;K5168</f>
        <v>0</v>
      </c>
      <c r="T5168" t="str">
        <f xml:space="preserve"> TRIM( LEFT(R5168,  IFERROR(   SEARCH(" - ",R5168), LEN(R5168) )    ) )</f>
        <v>Food</v>
      </c>
      <c r="U5168" t="str">
        <f>MID(R5168, Q5168,LEN(R5168))</f>
        <v>Condiments</v>
      </c>
      <c r="V5168" t="s">
        <v>179</v>
      </c>
    </row>
    <row r="5169" spans="1:22" x14ac:dyDescent="0.35">
      <c r="A5169" t="s">
        <v>16038</v>
      </c>
      <c r="B5169" s="1">
        <v>45253</v>
      </c>
      <c r="C5169" t="s">
        <v>27</v>
      </c>
      <c r="D5169" t="s">
        <v>16039</v>
      </c>
      <c r="E5169" t="s">
        <v>78</v>
      </c>
      <c r="F5169" t="s">
        <v>117</v>
      </c>
      <c r="G5169" t="s">
        <v>21</v>
      </c>
      <c r="I5169" t="s">
        <v>4639</v>
      </c>
      <c r="J5169" t="s">
        <v>4640</v>
      </c>
      <c r="K5169" s="9" t="s">
        <v>34</v>
      </c>
      <c r="L5169" t="s">
        <v>417</v>
      </c>
      <c r="M5169">
        <v>3.04</v>
      </c>
      <c r="N5169">
        <v>0.88700000000000001</v>
      </c>
      <c r="O5169">
        <v>19</v>
      </c>
      <c r="Q5169">
        <f>IFERROR(SEARCH("-",R5169)+2, 1)</f>
        <v>8</v>
      </c>
      <c r="R5169" s="9" t="s">
        <v>34</v>
      </c>
      <c r="S5169" s="9" t="b">
        <f>R5169&lt;&gt;K5169</f>
        <v>0</v>
      </c>
      <c r="T5169" t="str">
        <f xml:space="preserve"> TRIM( LEFT(R5169,  IFERROR(   SEARCH(" - ",R5169), LEN(R5169) )    ) )</f>
        <v>Food</v>
      </c>
      <c r="U5169" t="str">
        <f>MID(R5169, Q5169,LEN(R5169))</f>
        <v>Condiments</v>
      </c>
    </row>
    <row r="5170" spans="1:22" x14ac:dyDescent="0.35">
      <c r="A5170" t="s">
        <v>18477</v>
      </c>
      <c r="B5170" s="1">
        <v>45229</v>
      </c>
      <c r="C5170" t="s">
        <v>27</v>
      </c>
      <c r="D5170" t="s">
        <v>7457</v>
      </c>
      <c r="E5170" t="s">
        <v>78</v>
      </c>
      <c r="F5170" t="s">
        <v>117</v>
      </c>
      <c r="G5170" t="s">
        <v>21</v>
      </c>
      <c r="H5170" t="s">
        <v>49</v>
      </c>
      <c r="I5170" t="s">
        <v>7458</v>
      </c>
      <c r="J5170" t="s">
        <v>7459</v>
      </c>
      <c r="K5170" s="9" t="s">
        <v>34</v>
      </c>
      <c r="L5170" t="s">
        <v>417</v>
      </c>
      <c r="M5170">
        <v>5.29</v>
      </c>
      <c r="N5170">
        <v>1.587</v>
      </c>
      <c r="O5170">
        <v>12</v>
      </c>
      <c r="P5170">
        <v>0.32</v>
      </c>
      <c r="Q5170">
        <f>IFERROR(SEARCH("-",R5170)+2, 1)</f>
        <v>8</v>
      </c>
      <c r="R5170" s="9" t="s">
        <v>34</v>
      </c>
      <c r="S5170" s="9" t="b">
        <f>R5170&lt;&gt;K5170</f>
        <v>0</v>
      </c>
      <c r="T5170" t="str">
        <f xml:space="preserve"> TRIM( LEFT(R5170,  IFERROR(   SEARCH(" - ",R5170), LEN(R5170) )    ) )</f>
        <v>Food</v>
      </c>
      <c r="U5170" t="str">
        <f>MID(R5170, Q5170,LEN(R5170))</f>
        <v>Condiments</v>
      </c>
      <c r="V5170" t="s">
        <v>49</v>
      </c>
    </row>
    <row r="5171" spans="1:22" x14ac:dyDescent="0.35">
      <c r="A5171" t="s">
        <v>5167</v>
      </c>
      <c r="B5171" s="1">
        <v>45388</v>
      </c>
      <c r="C5171" t="s">
        <v>27</v>
      </c>
      <c r="D5171" t="s">
        <v>5026</v>
      </c>
      <c r="E5171" t="s">
        <v>78</v>
      </c>
      <c r="F5171" t="s">
        <v>247</v>
      </c>
      <c r="G5171" t="s">
        <v>21</v>
      </c>
      <c r="H5171" t="s">
        <v>164</v>
      </c>
      <c r="I5171" t="s">
        <v>5027</v>
      </c>
      <c r="J5171" t="s">
        <v>5028</v>
      </c>
      <c r="K5171" s="9" t="s">
        <v>5029</v>
      </c>
      <c r="L5171" t="s">
        <v>3645</v>
      </c>
      <c r="M5171">
        <v>0.75</v>
      </c>
      <c r="N5171">
        <v>0.3</v>
      </c>
      <c r="O5171">
        <v>11</v>
      </c>
      <c r="P5171">
        <v>0.06</v>
      </c>
      <c r="Q5171">
        <f>IFERROR(SEARCH("-",R5171)+2, 1)</f>
        <v>8</v>
      </c>
      <c r="R5171" s="9" t="s">
        <v>5029</v>
      </c>
      <c r="S5171" s="9" t="b">
        <f>R5171&lt;&gt;K5171</f>
        <v>0</v>
      </c>
      <c r="T5171" t="str">
        <f xml:space="preserve"> TRIM( LEFT(R5171,  IFERROR(   SEARCH(" - ",R5171), LEN(R5171) )    ) )</f>
        <v>Food</v>
      </c>
      <c r="U5171" t="str">
        <f>MID(R5171, Q5171,LEN(R5171))</f>
        <v>Fresh Produce</v>
      </c>
      <c r="V5171" t="s">
        <v>164</v>
      </c>
    </row>
    <row r="5172" spans="1:22" x14ac:dyDescent="0.35">
      <c r="A5172" t="s">
        <v>14296</v>
      </c>
      <c r="B5172" s="1">
        <v>44940</v>
      </c>
      <c r="C5172" t="s">
        <v>27</v>
      </c>
      <c r="D5172" t="s">
        <v>7742</v>
      </c>
      <c r="E5172" t="s">
        <v>78</v>
      </c>
      <c r="F5172" t="s">
        <v>79</v>
      </c>
      <c r="I5172" t="s">
        <v>7743</v>
      </c>
      <c r="J5172" t="s">
        <v>7744</v>
      </c>
      <c r="K5172" s="9" t="s">
        <v>273</v>
      </c>
      <c r="L5172" t="s">
        <v>7745</v>
      </c>
      <c r="M5172">
        <v>19.14</v>
      </c>
      <c r="N5172">
        <v>5.4969999999999999</v>
      </c>
      <c r="O5172">
        <v>1</v>
      </c>
      <c r="Q5172">
        <f>IFERROR(SEARCH("-",R5172)+2, 1)</f>
        <v>1</v>
      </c>
      <c r="R5172" s="9" t="s">
        <v>273</v>
      </c>
      <c r="S5172" s="9" t="b">
        <f>R5172&lt;&gt;K5172</f>
        <v>0</v>
      </c>
      <c r="T5172" t="str">
        <f xml:space="preserve"> TRIM( LEFT(R5172,  IFERROR(   SEARCH(" - ",R5172), LEN(R5172) )    ) )</f>
        <v>Toys</v>
      </c>
      <c r="U5172" t="str">
        <f>MID(R5172, Q5172,LEN(R5172))</f>
        <v>Toys</v>
      </c>
    </row>
    <row r="5173" spans="1:22" x14ac:dyDescent="0.35">
      <c r="A5173" t="s">
        <v>18055</v>
      </c>
      <c r="B5173" s="1">
        <v>45030</v>
      </c>
      <c r="C5173" t="s">
        <v>27</v>
      </c>
      <c r="D5173" t="s">
        <v>7742</v>
      </c>
      <c r="E5173" t="s">
        <v>78</v>
      </c>
      <c r="F5173" t="s">
        <v>395</v>
      </c>
      <c r="G5173" t="s">
        <v>21</v>
      </c>
      <c r="H5173" t="s">
        <v>49</v>
      </c>
      <c r="I5173" t="s">
        <v>7743</v>
      </c>
      <c r="J5173" t="s">
        <v>7744</v>
      </c>
      <c r="K5173" s="9" t="s">
        <v>273</v>
      </c>
      <c r="L5173" t="s">
        <v>7745</v>
      </c>
      <c r="M5173">
        <v>19.989999999999998</v>
      </c>
      <c r="N5173">
        <v>5.9969999999999999</v>
      </c>
      <c r="O5173">
        <v>1</v>
      </c>
      <c r="P5173">
        <v>0.19</v>
      </c>
      <c r="Q5173">
        <f>IFERROR(SEARCH("-",R5173)+2, 1)</f>
        <v>1</v>
      </c>
      <c r="R5173" s="9" t="s">
        <v>273</v>
      </c>
      <c r="S5173" s="9" t="b">
        <f>R5173&lt;&gt;K5173</f>
        <v>0</v>
      </c>
      <c r="T5173" t="str">
        <f xml:space="preserve"> TRIM( LEFT(R5173,  IFERROR(   SEARCH(" - ",R5173), LEN(R5173) )    ) )</f>
        <v>Toys</v>
      </c>
      <c r="U5173" t="str">
        <f>MID(R5173, Q5173,LEN(R5173))</f>
        <v>Toys</v>
      </c>
      <c r="V5173" t="s">
        <v>49</v>
      </c>
    </row>
    <row r="5174" spans="1:22" x14ac:dyDescent="0.35">
      <c r="A5174" t="s">
        <v>13275</v>
      </c>
      <c r="B5174" s="1">
        <v>45063</v>
      </c>
      <c r="C5174" t="s">
        <v>27</v>
      </c>
      <c r="D5174" t="s">
        <v>4345</v>
      </c>
      <c r="E5174" t="s">
        <v>78</v>
      </c>
      <c r="F5174" t="s">
        <v>117</v>
      </c>
      <c r="G5174" t="s">
        <v>21</v>
      </c>
      <c r="H5174" t="s">
        <v>164</v>
      </c>
      <c r="I5174" t="s">
        <v>4346</v>
      </c>
      <c r="J5174" t="s">
        <v>4347</v>
      </c>
      <c r="K5174" s="9" t="s">
        <v>901</v>
      </c>
      <c r="L5174" t="s">
        <v>902</v>
      </c>
      <c r="M5174">
        <v>19.14</v>
      </c>
      <c r="N5174">
        <v>5.4969999999999999</v>
      </c>
      <c r="O5174">
        <v>5</v>
      </c>
      <c r="P5174">
        <v>0.08</v>
      </c>
      <c r="Q5174">
        <f>IFERROR(SEARCH("-",R5174)+2, 1)</f>
        <v>1</v>
      </c>
      <c r="R5174" s="9" t="s">
        <v>901</v>
      </c>
      <c r="S5174" s="9" t="b">
        <f>R5174&lt;&gt;K5174</f>
        <v>0</v>
      </c>
      <c r="T5174" t="str">
        <f xml:space="preserve"> TRIM( LEFT(R5174,  IFERROR(   SEARCH(" - ",R5174), LEN(R5174) )    ) )</f>
        <v>Gaming</v>
      </c>
      <c r="U5174" t="str">
        <f>MID(R5174, Q5174,LEN(R5174))</f>
        <v>Gaming</v>
      </c>
      <c r="V5174" t="s">
        <v>164</v>
      </c>
    </row>
    <row r="5175" spans="1:22" x14ac:dyDescent="0.35">
      <c r="A5175" t="s">
        <v>18319</v>
      </c>
      <c r="B5175" s="1">
        <v>45017</v>
      </c>
      <c r="C5175" t="s">
        <v>27</v>
      </c>
      <c r="D5175" t="s">
        <v>8438</v>
      </c>
      <c r="E5175" t="s">
        <v>78</v>
      </c>
      <c r="F5175" t="s">
        <v>79</v>
      </c>
      <c r="G5175" t="s">
        <v>21</v>
      </c>
      <c r="H5175" t="s">
        <v>71</v>
      </c>
      <c r="I5175" t="s">
        <v>8439</v>
      </c>
      <c r="J5175" t="s">
        <v>8440</v>
      </c>
      <c r="K5175" s="9" t="s">
        <v>901</v>
      </c>
      <c r="L5175" t="s">
        <v>902</v>
      </c>
      <c r="M5175">
        <v>89.99</v>
      </c>
      <c r="N5175">
        <v>26.997</v>
      </c>
      <c r="O5175">
        <v>15</v>
      </c>
      <c r="P5175">
        <v>0.34</v>
      </c>
      <c r="Q5175">
        <f>IFERROR(SEARCH("-",R5175)+2, 1)</f>
        <v>1</v>
      </c>
      <c r="R5175" s="9" t="s">
        <v>901</v>
      </c>
      <c r="S5175" s="9" t="b">
        <f>R5175&lt;&gt;K5175</f>
        <v>0</v>
      </c>
      <c r="T5175" t="str">
        <f xml:space="preserve"> TRIM( LEFT(R5175,  IFERROR(   SEARCH(" - ",R5175), LEN(R5175) )    ) )</f>
        <v>Gaming</v>
      </c>
      <c r="U5175" t="str">
        <f>MID(R5175, Q5175,LEN(R5175))</f>
        <v>Gaming</v>
      </c>
      <c r="V5175" t="s">
        <v>71</v>
      </c>
    </row>
    <row r="5176" spans="1:22" x14ac:dyDescent="0.35">
      <c r="A5176" t="s">
        <v>10014</v>
      </c>
      <c r="B5176" s="1">
        <v>45560</v>
      </c>
      <c r="C5176" t="s">
        <v>27</v>
      </c>
      <c r="D5176" t="s">
        <v>10015</v>
      </c>
      <c r="E5176" t="s">
        <v>78</v>
      </c>
      <c r="F5176" t="s">
        <v>388</v>
      </c>
      <c r="G5176" t="s">
        <v>21</v>
      </c>
      <c r="H5176" t="s">
        <v>78</v>
      </c>
      <c r="I5176" t="s">
        <v>5379</v>
      </c>
      <c r="J5176" t="s">
        <v>5380</v>
      </c>
      <c r="K5176" s="9" t="s">
        <v>827</v>
      </c>
      <c r="L5176" t="s">
        <v>3072</v>
      </c>
      <c r="M5176">
        <v>9.99</v>
      </c>
      <c r="N5176">
        <v>2.6970000000000001</v>
      </c>
      <c r="O5176">
        <v>19</v>
      </c>
      <c r="P5176">
        <v>0.17</v>
      </c>
      <c r="Q5176">
        <f>IFERROR(SEARCH("-",R5176)+2, 1)</f>
        <v>1</v>
      </c>
      <c r="R5176" s="9" t="s">
        <v>827</v>
      </c>
      <c r="S5176" s="9" t="b">
        <f>R5176&lt;&gt;K5176</f>
        <v>0</v>
      </c>
      <c r="T5176" t="str">
        <f xml:space="preserve"> TRIM( LEFT(R5176,  IFERROR(   SEARCH(" - ",R5176), LEN(R5176) )    ) )</f>
        <v>Garden</v>
      </c>
      <c r="U5176" t="str">
        <f>MID(R5176, Q5176,LEN(R5176))</f>
        <v>Garden</v>
      </c>
      <c r="V5176" t="s">
        <v>78</v>
      </c>
    </row>
    <row r="5177" spans="1:22" x14ac:dyDescent="0.35">
      <c r="A5177" t="s">
        <v>4976</v>
      </c>
      <c r="B5177" s="1">
        <v>45319</v>
      </c>
      <c r="C5177" t="s">
        <v>27</v>
      </c>
      <c r="D5177" t="s">
        <v>3033</v>
      </c>
      <c r="E5177" t="s">
        <v>78</v>
      </c>
      <c r="F5177" t="s">
        <v>388</v>
      </c>
      <c r="G5177" t="s">
        <v>21</v>
      </c>
      <c r="H5177" t="s">
        <v>164</v>
      </c>
      <c r="I5177" t="s">
        <v>3034</v>
      </c>
      <c r="J5177" t="s">
        <v>3035</v>
      </c>
      <c r="K5177" s="9" t="s">
        <v>217</v>
      </c>
      <c r="L5177" t="s">
        <v>1852</v>
      </c>
      <c r="M5177">
        <v>39.99</v>
      </c>
      <c r="N5177">
        <v>15.996</v>
      </c>
      <c r="O5177">
        <v>12</v>
      </c>
      <c r="P5177">
        <v>0.39</v>
      </c>
      <c r="Q5177">
        <f>IFERROR(SEARCH("-",R5177)+2, 1)</f>
        <v>1</v>
      </c>
      <c r="R5177" s="9" t="s">
        <v>217</v>
      </c>
      <c r="S5177" s="9" t="b">
        <f>R5177&lt;&gt;K5177</f>
        <v>0</v>
      </c>
      <c r="T5177" t="str">
        <f xml:space="preserve"> TRIM( LEFT(R5177,  IFERROR(   SEARCH(" - ",R5177), LEN(R5177) )    ) )</f>
        <v>Outdoor</v>
      </c>
      <c r="U5177" t="str">
        <f>MID(R5177, Q5177,LEN(R5177))</f>
        <v>Outdoor</v>
      </c>
      <c r="V5177" t="s">
        <v>164</v>
      </c>
    </row>
    <row r="5178" spans="1:22" x14ac:dyDescent="0.35">
      <c r="A5178" t="s">
        <v>14325</v>
      </c>
      <c r="B5178" s="1">
        <v>45281</v>
      </c>
      <c r="C5178" t="s">
        <v>27</v>
      </c>
      <c r="D5178" t="s">
        <v>14326</v>
      </c>
      <c r="E5178" t="s">
        <v>78</v>
      </c>
      <c r="F5178" t="s">
        <v>395</v>
      </c>
      <c r="G5178" t="s">
        <v>21</v>
      </c>
      <c r="H5178" t="s">
        <v>164</v>
      </c>
      <c r="I5178" t="s">
        <v>14327</v>
      </c>
      <c r="J5178" t="s">
        <v>14328</v>
      </c>
      <c r="K5178" s="9" t="s">
        <v>827</v>
      </c>
      <c r="L5178" t="s">
        <v>1852</v>
      </c>
      <c r="M5178">
        <v>39.14</v>
      </c>
      <c r="N5178">
        <v>11.497</v>
      </c>
      <c r="O5178">
        <v>10</v>
      </c>
      <c r="P5178">
        <v>0.25</v>
      </c>
      <c r="Q5178">
        <f>IFERROR(SEARCH("-",R5178)+2, 1)</f>
        <v>1</v>
      </c>
      <c r="R5178" s="9" t="s">
        <v>827</v>
      </c>
      <c r="S5178" s="9" t="b">
        <f>R5178&lt;&gt;K5178</f>
        <v>0</v>
      </c>
      <c r="T5178" t="str">
        <f xml:space="preserve"> TRIM( LEFT(R5178,  IFERROR(   SEARCH(" - ",R5178), LEN(R5178) )    ) )</f>
        <v>Garden</v>
      </c>
      <c r="U5178" t="str">
        <f>MID(R5178, Q5178,LEN(R5178))</f>
        <v>Garden</v>
      </c>
      <c r="V5178" t="s">
        <v>164</v>
      </c>
    </row>
    <row r="5179" spans="1:22" x14ac:dyDescent="0.35">
      <c r="A5179" t="s">
        <v>6996</v>
      </c>
      <c r="B5179" s="1">
        <v>45712</v>
      </c>
      <c r="C5179" t="s">
        <v>27</v>
      </c>
      <c r="D5179" t="s">
        <v>972</v>
      </c>
      <c r="E5179" t="s">
        <v>78</v>
      </c>
      <c r="F5179" t="s">
        <v>388</v>
      </c>
      <c r="G5179" t="s">
        <v>21</v>
      </c>
      <c r="H5179" t="s">
        <v>31</v>
      </c>
      <c r="I5179" t="s">
        <v>6624</v>
      </c>
      <c r="J5179" t="s">
        <v>6625</v>
      </c>
      <c r="K5179" s="9" t="s">
        <v>827</v>
      </c>
      <c r="L5179" t="s">
        <v>1484</v>
      </c>
      <c r="M5179">
        <v>26.41</v>
      </c>
      <c r="N5179">
        <v>10.996</v>
      </c>
      <c r="O5179">
        <v>6</v>
      </c>
      <c r="P5179">
        <v>0.13</v>
      </c>
      <c r="Q5179">
        <f>IFERROR(SEARCH("-",R5179)+2, 1)</f>
        <v>1</v>
      </c>
      <c r="R5179" s="9" t="s">
        <v>827</v>
      </c>
      <c r="S5179" s="9" t="b">
        <f>R5179&lt;&gt;K5179</f>
        <v>0</v>
      </c>
      <c r="T5179" t="str">
        <f xml:space="preserve"> TRIM( LEFT(R5179,  IFERROR(   SEARCH(" - ",R5179), LEN(R5179) )    ) )</f>
        <v>Garden</v>
      </c>
      <c r="U5179" t="str">
        <f>MID(R5179, Q5179,LEN(R5179))</f>
        <v>Garden</v>
      </c>
      <c r="V5179" t="s">
        <v>31</v>
      </c>
    </row>
    <row r="5180" spans="1:22" x14ac:dyDescent="0.35">
      <c r="A5180" t="s">
        <v>7054</v>
      </c>
      <c r="B5180" s="1">
        <v>45684</v>
      </c>
      <c r="C5180" t="s">
        <v>27</v>
      </c>
      <c r="D5180" t="s">
        <v>697</v>
      </c>
      <c r="E5180" t="s">
        <v>78</v>
      </c>
      <c r="F5180" t="s">
        <v>395</v>
      </c>
      <c r="G5180" t="s">
        <v>21</v>
      </c>
      <c r="H5180" t="s">
        <v>202</v>
      </c>
      <c r="I5180" t="s">
        <v>3287</v>
      </c>
      <c r="J5180" t="s">
        <v>3288</v>
      </c>
      <c r="K5180" s="9" t="s">
        <v>827</v>
      </c>
      <c r="L5180" t="s">
        <v>1484</v>
      </c>
      <c r="M5180">
        <v>41.41</v>
      </c>
      <c r="N5180">
        <v>16.995999999999999</v>
      </c>
      <c r="O5180">
        <v>11</v>
      </c>
      <c r="P5180">
        <v>0.06</v>
      </c>
      <c r="Q5180">
        <f>IFERROR(SEARCH("-",R5180)+2, 1)</f>
        <v>1</v>
      </c>
      <c r="R5180" s="9" t="s">
        <v>827</v>
      </c>
      <c r="S5180" s="9" t="b">
        <f>R5180&lt;&gt;K5180</f>
        <v>0</v>
      </c>
      <c r="T5180" t="str">
        <f xml:space="preserve"> TRIM( LEFT(R5180,  IFERROR(   SEARCH(" - ",R5180), LEN(R5180) )    ) )</f>
        <v>Garden</v>
      </c>
      <c r="U5180" t="str">
        <f>MID(R5180, Q5180,LEN(R5180))</f>
        <v>Garden</v>
      </c>
      <c r="V5180" t="s">
        <v>202</v>
      </c>
    </row>
    <row r="5181" spans="1:22" x14ac:dyDescent="0.35">
      <c r="A5181" t="s">
        <v>9697</v>
      </c>
      <c r="B5181" s="1">
        <v>45587</v>
      </c>
      <c r="C5181" t="s">
        <v>27</v>
      </c>
      <c r="D5181" t="s">
        <v>9698</v>
      </c>
      <c r="E5181" t="s">
        <v>78</v>
      </c>
      <c r="F5181" t="s">
        <v>388</v>
      </c>
      <c r="G5181" t="s">
        <v>21</v>
      </c>
      <c r="H5181" t="s">
        <v>179</v>
      </c>
      <c r="I5181" t="s">
        <v>6624</v>
      </c>
      <c r="J5181" t="s">
        <v>6625</v>
      </c>
      <c r="K5181" s="9" t="s">
        <v>827</v>
      </c>
      <c r="L5181" t="s">
        <v>1484</v>
      </c>
      <c r="M5181">
        <v>25.99</v>
      </c>
      <c r="N5181">
        <v>9.9960000000000004</v>
      </c>
      <c r="O5181">
        <v>17</v>
      </c>
      <c r="P5181">
        <v>0.08</v>
      </c>
      <c r="Q5181">
        <f>IFERROR(SEARCH("-",R5181)+2, 1)</f>
        <v>1</v>
      </c>
      <c r="R5181" s="9" t="s">
        <v>827</v>
      </c>
      <c r="S5181" s="9" t="b">
        <f>R5181&lt;&gt;K5181</f>
        <v>0</v>
      </c>
      <c r="T5181" t="str">
        <f xml:space="preserve"> TRIM( LEFT(R5181,  IFERROR(   SEARCH(" - ",R5181), LEN(R5181) )    ) )</f>
        <v>Garden</v>
      </c>
      <c r="U5181" t="str">
        <f>MID(R5181, Q5181,LEN(R5181))</f>
        <v>Garden</v>
      </c>
      <c r="V5181" t="s">
        <v>179</v>
      </c>
    </row>
    <row r="5182" spans="1:22" x14ac:dyDescent="0.35">
      <c r="A5182" t="s">
        <v>4605</v>
      </c>
      <c r="B5182" s="1">
        <v>45604</v>
      </c>
      <c r="C5182" t="s">
        <v>27</v>
      </c>
      <c r="D5182" t="s">
        <v>3123</v>
      </c>
      <c r="E5182" t="s">
        <v>78</v>
      </c>
      <c r="F5182" t="s">
        <v>79</v>
      </c>
      <c r="G5182" t="s">
        <v>21</v>
      </c>
      <c r="H5182" t="s">
        <v>31</v>
      </c>
      <c r="I5182" t="s">
        <v>3124</v>
      </c>
      <c r="J5182" t="s">
        <v>3125</v>
      </c>
      <c r="K5182" s="9" t="s">
        <v>1495</v>
      </c>
      <c r="L5182" t="s">
        <v>3126</v>
      </c>
      <c r="M5182">
        <v>4.99</v>
      </c>
      <c r="N5182">
        <v>1.996</v>
      </c>
      <c r="O5182">
        <v>7</v>
      </c>
      <c r="P5182">
        <v>0.17</v>
      </c>
      <c r="Q5182">
        <f>IFERROR(SEARCH("-",R5182)+2, 1)</f>
        <v>8</v>
      </c>
      <c r="R5182" s="9" t="s">
        <v>1495</v>
      </c>
      <c r="S5182" s="9" t="b">
        <f>R5182&lt;&gt;K5182</f>
        <v>0</v>
      </c>
      <c r="T5182" t="str">
        <f xml:space="preserve"> TRIM( LEFT(R5182,  IFERROR(   SEARCH(" - ",R5182), LEN(R5182) )    ) )</f>
        <v>Food</v>
      </c>
      <c r="U5182" t="str">
        <f>MID(R5182, Q5182,LEN(R5182))</f>
        <v>Frozen Desserts</v>
      </c>
      <c r="V5182" t="s">
        <v>31</v>
      </c>
    </row>
    <row r="5183" spans="1:22" x14ac:dyDescent="0.35">
      <c r="A5183" t="s">
        <v>6284</v>
      </c>
      <c r="B5183" s="1">
        <v>45711</v>
      </c>
      <c r="C5183" t="s">
        <v>27</v>
      </c>
      <c r="D5183" t="s">
        <v>945</v>
      </c>
      <c r="E5183" t="s">
        <v>78</v>
      </c>
      <c r="F5183" t="s">
        <v>388</v>
      </c>
      <c r="G5183" t="s">
        <v>21</v>
      </c>
      <c r="H5183" t="s">
        <v>40</v>
      </c>
      <c r="I5183" t="s">
        <v>3124</v>
      </c>
      <c r="J5183" t="s">
        <v>3125</v>
      </c>
      <c r="K5183" s="9" t="s">
        <v>1495</v>
      </c>
      <c r="L5183" t="s">
        <v>3126</v>
      </c>
      <c r="M5183">
        <v>6.41</v>
      </c>
      <c r="N5183">
        <v>2.996</v>
      </c>
      <c r="O5183">
        <v>5</v>
      </c>
      <c r="P5183">
        <v>0.05</v>
      </c>
      <c r="Q5183">
        <f>IFERROR(SEARCH("-",R5183)+2, 1)</f>
        <v>8</v>
      </c>
      <c r="R5183" s="9" t="s">
        <v>1495</v>
      </c>
      <c r="S5183" s="9" t="b">
        <f>R5183&lt;&gt;K5183</f>
        <v>0</v>
      </c>
      <c r="T5183" t="str">
        <f xml:space="preserve"> TRIM( LEFT(R5183,  IFERROR(   SEARCH(" - ",R5183), LEN(R5183) )    ) )</f>
        <v>Food</v>
      </c>
      <c r="U5183" t="str">
        <f>MID(R5183, Q5183,LEN(R5183))</f>
        <v>Frozen Desserts</v>
      </c>
      <c r="V5183" t="s">
        <v>40</v>
      </c>
    </row>
    <row r="5184" spans="1:22" x14ac:dyDescent="0.35">
      <c r="A5184" t="s">
        <v>3377</v>
      </c>
      <c r="B5184" s="1">
        <v>45516</v>
      </c>
      <c r="C5184" t="s">
        <v>27</v>
      </c>
      <c r="D5184" t="s">
        <v>3378</v>
      </c>
      <c r="E5184" t="s">
        <v>78</v>
      </c>
      <c r="F5184" t="s">
        <v>593</v>
      </c>
      <c r="G5184" t="s">
        <v>21</v>
      </c>
      <c r="I5184" t="s">
        <v>3379</v>
      </c>
      <c r="J5184" t="s">
        <v>3380</v>
      </c>
      <c r="K5184" s="9" t="s">
        <v>1133</v>
      </c>
      <c r="L5184" t="s">
        <v>3381</v>
      </c>
      <c r="M5184">
        <v>5.49</v>
      </c>
      <c r="N5184">
        <v>2.1960000000000002</v>
      </c>
      <c r="O5184">
        <v>15</v>
      </c>
      <c r="P5184">
        <v>0.23</v>
      </c>
      <c r="Q5184">
        <f>IFERROR(SEARCH("-",R5184)+2, 1)</f>
        <v>8</v>
      </c>
      <c r="R5184" s="9" t="s">
        <v>1133</v>
      </c>
      <c r="S5184" s="9" t="b">
        <f>R5184&lt;&gt;K5184</f>
        <v>0</v>
      </c>
      <c r="T5184" t="str">
        <f xml:space="preserve"> TRIM( LEFT(R5184,  IFERROR(   SEARCH(" - ",R5184), LEN(R5184) )    ) )</f>
        <v>Food</v>
      </c>
      <c r="U5184" t="str">
        <f>MID(R5184, Q5184,LEN(R5184))</f>
        <v>Salads</v>
      </c>
    </row>
    <row r="5185" spans="1:22" x14ac:dyDescent="0.35">
      <c r="A5185" t="s">
        <v>2284</v>
      </c>
      <c r="B5185" s="1">
        <v>45613</v>
      </c>
      <c r="C5185" t="s">
        <v>27</v>
      </c>
      <c r="D5185" t="s">
        <v>1394</v>
      </c>
      <c r="E5185" t="s">
        <v>78</v>
      </c>
      <c r="F5185" t="s">
        <v>395</v>
      </c>
      <c r="G5185" t="s">
        <v>21</v>
      </c>
      <c r="H5185" t="s">
        <v>179</v>
      </c>
      <c r="I5185" t="s">
        <v>1395</v>
      </c>
      <c r="J5185" t="s">
        <v>1396</v>
      </c>
      <c r="K5185" s="9" t="s">
        <v>24</v>
      </c>
      <c r="L5185" t="s">
        <v>25</v>
      </c>
      <c r="M5185">
        <v>2.99</v>
      </c>
      <c r="N5185">
        <v>0.89700000000000002</v>
      </c>
      <c r="O5185">
        <v>10</v>
      </c>
      <c r="P5185">
        <v>0.14000000000000001</v>
      </c>
      <c r="Q5185">
        <f>IFERROR(SEARCH("-",R5185)+2, 1)</f>
        <v>8</v>
      </c>
      <c r="R5185" s="9" t="s">
        <v>24</v>
      </c>
      <c r="S5185" s="9" t="b">
        <f>R5185&lt;&gt;K5185</f>
        <v>0</v>
      </c>
      <c r="T5185" t="str">
        <f xml:space="preserve"> TRIM( LEFT(R5185,  IFERROR(   SEARCH(" - ",R5185), LEN(R5185) )    ) )</f>
        <v>Food</v>
      </c>
      <c r="U5185" t="str">
        <f>MID(R5185, Q5185,LEN(R5185))</f>
        <v>Snacks</v>
      </c>
      <c r="V5185" t="s">
        <v>179</v>
      </c>
    </row>
    <row r="5186" spans="1:22" x14ac:dyDescent="0.35">
      <c r="A5186" t="s">
        <v>8707</v>
      </c>
      <c r="B5186" s="1">
        <v>45489</v>
      </c>
      <c r="C5186" t="s">
        <v>27</v>
      </c>
      <c r="D5186" t="s">
        <v>8661</v>
      </c>
      <c r="E5186" t="s">
        <v>78</v>
      </c>
      <c r="F5186" t="s">
        <v>388</v>
      </c>
      <c r="G5186" t="s">
        <v>21</v>
      </c>
      <c r="H5186" t="s">
        <v>78</v>
      </c>
      <c r="I5186" t="s">
        <v>8662</v>
      </c>
      <c r="J5186" t="s">
        <v>8663</v>
      </c>
      <c r="K5186" s="9" t="s">
        <v>24</v>
      </c>
      <c r="L5186" t="s">
        <v>25</v>
      </c>
      <c r="M5186">
        <v>4.99</v>
      </c>
      <c r="N5186">
        <v>1.4970000000000001</v>
      </c>
      <c r="O5186">
        <v>2</v>
      </c>
      <c r="P5186">
        <v>0.28999999999999998</v>
      </c>
      <c r="Q5186">
        <f>IFERROR(SEARCH("-",R5186)+2, 1)</f>
        <v>8</v>
      </c>
      <c r="R5186" s="9" t="s">
        <v>24</v>
      </c>
      <c r="S5186" s="9" t="b">
        <f>R5186&lt;&gt;K5186</f>
        <v>0</v>
      </c>
      <c r="T5186" t="str">
        <f xml:space="preserve"> TRIM( LEFT(R5186,  IFERROR(   SEARCH(" - ",R5186), LEN(R5186) )    ) )</f>
        <v>Food</v>
      </c>
      <c r="U5186" t="str">
        <f>MID(R5186, Q5186,LEN(R5186))</f>
        <v>Snacks</v>
      </c>
      <c r="V5186" t="s">
        <v>78</v>
      </c>
    </row>
    <row r="5187" spans="1:22" x14ac:dyDescent="0.35">
      <c r="A5187" t="s">
        <v>18249</v>
      </c>
      <c r="B5187" s="1">
        <v>45275</v>
      </c>
      <c r="C5187" t="s">
        <v>27</v>
      </c>
      <c r="D5187" t="s">
        <v>9203</v>
      </c>
      <c r="E5187" t="s">
        <v>78</v>
      </c>
      <c r="F5187" t="s">
        <v>395</v>
      </c>
      <c r="G5187" t="s">
        <v>21</v>
      </c>
      <c r="I5187" t="s">
        <v>9204</v>
      </c>
      <c r="J5187" t="s">
        <v>9205</v>
      </c>
      <c r="K5187" s="9" t="s">
        <v>24</v>
      </c>
      <c r="L5187" t="s">
        <v>25</v>
      </c>
      <c r="M5187">
        <v>3.99</v>
      </c>
      <c r="N5187">
        <v>1.1970000000000001</v>
      </c>
      <c r="O5187">
        <v>20</v>
      </c>
      <c r="P5187">
        <v>0.01</v>
      </c>
      <c r="Q5187">
        <f>IFERROR(SEARCH("-",R5187)+2, 1)</f>
        <v>8</v>
      </c>
      <c r="R5187" s="9" t="s">
        <v>24</v>
      </c>
      <c r="S5187" s="9" t="b">
        <f>R5187&lt;&gt;K5187</f>
        <v>0</v>
      </c>
      <c r="T5187" t="str">
        <f xml:space="preserve"> TRIM( LEFT(R5187,  IFERROR(   SEARCH(" - ",R5187), LEN(R5187) )    ) )</f>
        <v>Food</v>
      </c>
      <c r="U5187" t="str">
        <f>MID(R5187, Q5187,LEN(R5187))</f>
        <v>Snacks</v>
      </c>
    </row>
    <row r="5188" spans="1:22" x14ac:dyDescent="0.35">
      <c r="A5188" t="s">
        <v>18515</v>
      </c>
      <c r="B5188" s="1">
        <v>45326</v>
      </c>
      <c r="C5188" t="s">
        <v>27</v>
      </c>
      <c r="D5188" t="s">
        <v>8661</v>
      </c>
      <c r="E5188" t="s">
        <v>78</v>
      </c>
      <c r="F5188" t="s">
        <v>388</v>
      </c>
      <c r="G5188" t="s">
        <v>21</v>
      </c>
      <c r="I5188" t="s">
        <v>8662</v>
      </c>
      <c r="J5188" t="s">
        <v>8663</v>
      </c>
      <c r="K5188" s="9" t="s">
        <v>24</v>
      </c>
      <c r="L5188" t="s">
        <v>25</v>
      </c>
      <c r="M5188">
        <v>4.99</v>
      </c>
      <c r="N5188">
        <v>1.4970000000000001</v>
      </c>
      <c r="O5188">
        <v>9</v>
      </c>
      <c r="P5188">
        <v>0.28000000000000003</v>
      </c>
      <c r="Q5188">
        <f>IFERROR(SEARCH("-",R5188)+2, 1)</f>
        <v>8</v>
      </c>
      <c r="R5188" s="9" t="s">
        <v>24</v>
      </c>
      <c r="S5188" s="9" t="b">
        <f>R5188&lt;&gt;K5188</f>
        <v>0</v>
      </c>
      <c r="T5188" t="str">
        <f xml:space="preserve"> TRIM( LEFT(R5188,  IFERROR(   SEARCH(" - ",R5188), LEN(R5188) )    ) )</f>
        <v>Food</v>
      </c>
      <c r="U5188" t="str">
        <f>MID(R5188, Q5188,LEN(R5188))</f>
        <v>Snacks</v>
      </c>
    </row>
    <row r="5189" spans="1:22" x14ac:dyDescent="0.35">
      <c r="A5189" t="s">
        <v>18631</v>
      </c>
      <c r="B5189" s="1">
        <v>45507</v>
      </c>
      <c r="C5189" t="s">
        <v>27</v>
      </c>
      <c r="D5189" t="s">
        <v>8661</v>
      </c>
      <c r="E5189" t="s">
        <v>78</v>
      </c>
      <c r="F5189" t="s">
        <v>79</v>
      </c>
      <c r="G5189" t="s">
        <v>21</v>
      </c>
      <c r="H5189" t="s">
        <v>164</v>
      </c>
      <c r="I5189" t="s">
        <v>8662</v>
      </c>
      <c r="J5189" t="s">
        <v>8663</v>
      </c>
      <c r="K5189" s="9" t="s">
        <v>24</v>
      </c>
      <c r="L5189" t="s">
        <v>25</v>
      </c>
      <c r="M5189">
        <v>4.99</v>
      </c>
      <c r="N5189">
        <v>1.4970000000000001</v>
      </c>
      <c r="O5189">
        <v>8</v>
      </c>
      <c r="P5189">
        <v>0.35</v>
      </c>
      <c r="Q5189">
        <f>IFERROR(SEARCH("-",R5189)+2, 1)</f>
        <v>8</v>
      </c>
      <c r="R5189" s="9" t="s">
        <v>24</v>
      </c>
      <c r="S5189" s="9" t="b">
        <f>R5189&lt;&gt;K5189</f>
        <v>0</v>
      </c>
      <c r="T5189" t="str">
        <f xml:space="preserve"> TRIM( LEFT(R5189,  IFERROR(   SEARCH(" - ",R5189), LEN(R5189) )    ) )</f>
        <v>Food</v>
      </c>
      <c r="U5189" t="str">
        <f>MID(R5189, Q5189,LEN(R5189))</f>
        <v>Snacks</v>
      </c>
      <c r="V5189" t="s">
        <v>164</v>
      </c>
    </row>
    <row r="5190" spans="1:22" x14ac:dyDescent="0.35">
      <c r="A5190" t="s">
        <v>18969</v>
      </c>
      <c r="B5190" s="1">
        <v>45306</v>
      </c>
      <c r="C5190" t="s">
        <v>27</v>
      </c>
      <c r="D5190" t="s">
        <v>7807</v>
      </c>
      <c r="E5190" t="s">
        <v>78</v>
      </c>
      <c r="F5190" t="s">
        <v>593</v>
      </c>
      <c r="G5190" t="s">
        <v>21</v>
      </c>
      <c r="H5190" t="s">
        <v>202</v>
      </c>
      <c r="I5190" t="s">
        <v>7808</v>
      </c>
      <c r="J5190" t="s">
        <v>7809</v>
      </c>
      <c r="K5190" s="9" t="s">
        <v>1133</v>
      </c>
      <c r="L5190" t="s">
        <v>7810</v>
      </c>
      <c r="M5190">
        <v>5.49</v>
      </c>
      <c r="N5190">
        <v>1.647</v>
      </c>
      <c r="O5190">
        <v>9</v>
      </c>
      <c r="P5190">
        <v>0.12</v>
      </c>
      <c r="Q5190">
        <f>IFERROR(SEARCH("-",R5190)+2, 1)</f>
        <v>8</v>
      </c>
      <c r="R5190" s="9" t="s">
        <v>1133</v>
      </c>
      <c r="S5190" s="9" t="b">
        <f>R5190&lt;&gt;K5190</f>
        <v>0</v>
      </c>
      <c r="T5190" t="str">
        <f xml:space="preserve"> TRIM( LEFT(R5190,  IFERROR(   SEARCH(" - ",R5190), LEN(R5190) )    ) )</f>
        <v>Food</v>
      </c>
      <c r="U5190" t="str">
        <f>MID(R5190, Q5190,LEN(R5190))</f>
        <v>Salads</v>
      </c>
      <c r="V5190" t="s">
        <v>202</v>
      </c>
    </row>
    <row r="5191" spans="1:22" x14ac:dyDescent="0.35">
      <c r="A5191" t="s">
        <v>13283</v>
      </c>
      <c r="B5191" s="1">
        <v>45038</v>
      </c>
      <c r="C5191" t="s">
        <v>27</v>
      </c>
      <c r="D5191" t="s">
        <v>3934</v>
      </c>
      <c r="E5191" t="s">
        <v>78</v>
      </c>
      <c r="F5191" t="s">
        <v>117</v>
      </c>
      <c r="G5191" t="s">
        <v>21</v>
      </c>
      <c r="H5191" t="s">
        <v>40</v>
      </c>
      <c r="I5191" t="s">
        <v>3935</v>
      </c>
      <c r="J5191" t="s">
        <v>3936</v>
      </c>
      <c r="K5191" s="9" t="s">
        <v>431</v>
      </c>
      <c r="L5191" t="s">
        <v>432</v>
      </c>
      <c r="M5191">
        <v>2.94</v>
      </c>
      <c r="N5191">
        <v>0.63700000000000001</v>
      </c>
      <c r="O5191">
        <v>19</v>
      </c>
      <c r="P5191">
        <v>0.04</v>
      </c>
      <c r="Q5191">
        <f>IFERROR(SEARCH("-",R5191)+2, 1)</f>
        <v>8</v>
      </c>
      <c r="R5191" s="9" t="s">
        <v>431</v>
      </c>
      <c r="S5191" s="9" t="b">
        <f>R5191&lt;&gt;K5191</f>
        <v>0</v>
      </c>
      <c r="T5191" t="str">
        <f xml:space="preserve"> TRIM( LEFT(R5191,  IFERROR(   SEARCH(" - ",R5191), LEN(R5191) )    ) )</f>
        <v>Food</v>
      </c>
      <c r="U5191" t="str">
        <f>MID(R5191, Q5191,LEN(R5191))</f>
        <v>Cereals</v>
      </c>
      <c r="V5191" t="s">
        <v>40</v>
      </c>
    </row>
    <row r="5192" spans="1:22" x14ac:dyDescent="0.35">
      <c r="A5192" t="s">
        <v>9332</v>
      </c>
      <c r="B5192" s="1">
        <v>45479</v>
      </c>
      <c r="C5192" t="s">
        <v>27</v>
      </c>
      <c r="D5192" t="s">
        <v>7556</v>
      </c>
      <c r="E5192" t="s">
        <v>78</v>
      </c>
      <c r="F5192" t="s">
        <v>247</v>
      </c>
      <c r="G5192" t="s">
        <v>21</v>
      </c>
      <c r="H5192" t="s">
        <v>40</v>
      </c>
      <c r="I5192" t="s">
        <v>7557</v>
      </c>
      <c r="J5192" t="s">
        <v>7558</v>
      </c>
      <c r="K5192" s="9" t="s">
        <v>598</v>
      </c>
      <c r="L5192" t="s">
        <v>432</v>
      </c>
      <c r="M5192">
        <v>4.49</v>
      </c>
      <c r="N5192">
        <v>1.347</v>
      </c>
      <c r="O5192">
        <v>2</v>
      </c>
      <c r="P5192">
        <v>0.3</v>
      </c>
      <c r="Q5192">
        <f>IFERROR(SEARCH("-",R5192)+2, 1)</f>
        <v>8</v>
      </c>
      <c r="R5192" s="9" t="s">
        <v>598</v>
      </c>
      <c r="S5192" s="9" t="b">
        <f>R5192&lt;&gt;K5192</f>
        <v>0</v>
      </c>
      <c r="T5192" t="str">
        <f xml:space="preserve"> TRIM( LEFT(R5192,  IFERROR(   SEARCH(" - ",R5192), LEN(R5192) )    ) )</f>
        <v>Food</v>
      </c>
      <c r="U5192" t="str">
        <f>MID(R5192, Q5192,LEN(R5192))</f>
        <v>Cereal</v>
      </c>
      <c r="V5192" t="s">
        <v>40</v>
      </c>
    </row>
    <row r="5193" spans="1:22" x14ac:dyDescent="0.35">
      <c r="A5193" t="s">
        <v>18859</v>
      </c>
      <c r="B5193" s="1">
        <v>44998</v>
      </c>
      <c r="C5193" t="s">
        <v>27</v>
      </c>
      <c r="D5193" t="s">
        <v>7556</v>
      </c>
      <c r="E5193" t="s">
        <v>78</v>
      </c>
      <c r="F5193" t="s">
        <v>79</v>
      </c>
      <c r="G5193" t="s">
        <v>21</v>
      </c>
      <c r="H5193" t="s">
        <v>78</v>
      </c>
      <c r="I5193" t="s">
        <v>7557</v>
      </c>
      <c r="J5193" t="s">
        <v>7558</v>
      </c>
      <c r="K5193" s="9" t="s">
        <v>598</v>
      </c>
      <c r="L5193" t="s">
        <v>432</v>
      </c>
      <c r="M5193">
        <v>4.49</v>
      </c>
      <c r="N5193">
        <v>1.347</v>
      </c>
      <c r="O5193">
        <v>6</v>
      </c>
      <c r="P5193">
        <v>0.2</v>
      </c>
      <c r="Q5193">
        <f>IFERROR(SEARCH("-",R5193)+2, 1)</f>
        <v>8</v>
      </c>
      <c r="R5193" s="9" t="s">
        <v>598</v>
      </c>
      <c r="S5193" s="9" t="b">
        <f>R5193&lt;&gt;K5193</f>
        <v>0</v>
      </c>
      <c r="T5193" t="str">
        <f xml:space="preserve"> TRIM( LEFT(R5193,  IFERROR(   SEARCH(" - ",R5193), LEN(R5193) )    ) )</f>
        <v>Food</v>
      </c>
      <c r="U5193" t="str">
        <f>MID(R5193, Q5193,LEN(R5193))</f>
        <v>Cereal</v>
      </c>
      <c r="V5193" t="s">
        <v>78</v>
      </c>
    </row>
    <row r="5194" spans="1:22" x14ac:dyDescent="0.35">
      <c r="A5194" t="s">
        <v>5892</v>
      </c>
      <c r="B5194" s="1">
        <v>45716</v>
      </c>
      <c r="C5194" t="s">
        <v>27</v>
      </c>
      <c r="D5194" t="s">
        <v>1830</v>
      </c>
      <c r="E5194" t="s">
        <v>78</v>
      </c>
      <c r="F5194" t="s">
        <v>247</v>
      </c>
      <c r="G5194" t="s">
        <v>21</v>
      </c>
      <c r="H5194" t="s">
        <v>71</v>
      </c>
      <c r="I5194" t="s">
        <v>5893</v>
      </c>
      <c r="J5194" t="s">
        <v>5894</v>
      </c>
      <c r="K5194" s="9" t="s">
        <v>858</v>
      </c>
      <c r="L5194" t="s">
        <v>859</v>
      </c>
      <c r="M5194">
        <v>21.41</v>
      </c>
      <c r="N5194">
        <v>8.9960000000000004</v>
      </c>
      <c r="O5194">
        <v>17</v>
      </c>
      <c r="P5194">
        <v>0.11</v>
      </c>
      <c r="Q5194">
        <f>IFERROR(SEARCH("-",R5194)+2, 1)</f>
        <v>1</v>
      </c>
      <c r="R5194" s="9" t="s">
        <v>858</v>
      </c>
      <c r="S5194" s="9" t="b">
        <f>R5194&lt;&gt;K5194</f>
        <v>0</v>
      </c>
      <c r="T5194" t="str">
        <f xml:space="preserve"> TRIM( LEFT(R5194,  IFERROR(   SEARCH(" - ",R5194), LEN(R5194) )    ) )</f>
        <v>Pets</v>
      </c>
      <c r="U5194" t="str">
        <f>MID(R5194, Q5194,LEN(R5194))</f>
        <v>Pets</v>
      </c>
      <c r="V5194" t="s">
        <v>71</v>
      </c>
    </row>
    <row r="5195" spans="1:22" x14ac:dyDescent="0.35">
      <c r="A5195" t="s">
        <v>6108</v>
      </c>
      <c r="B5195" s="1">
        <v>45703</v>
      </c>
      <c r="C5195" t="s">
        <v>27</v>
      </c>
      <c r="D5195" t="s">
        <v>1819</v>
      </c>
      <c r="E5195" t="s">
        <v>78</v>
      </c>
      <c r="F5195" t="s">
        <v>247</v>
      </c>
      <c r="G5195" t="s">
        <v>21</v>
      </c>
      <c r="H5195" t="s">
        <v>179</v>
      </c>
      <c r="I5195" t="s">
        <v>2901</v>
      </c>
      <c r="J5195" t="s">
        <v>2902</v>
      </c>
      <c r="K5195" s="9" t="s">
        <v>858</v>
      </c>
      <c r="L5195" t="s">
        <v>859</v>
      </c>
      <c r="M5195">
        <v>18.41</v>
      </c>
      <c r="N5195">
        <v>7.7960000000000003</v>
      </c>
      <c r="O5195">
        <v>7</v>
      </c>
      <c r="P5195">
        <v>0.17</v>
      </c>
      <c r="Q5195">
        <f>IFERROR(SEARCH("-",R5195)+2, 1)</f>
        <v>1</v>
      </c>
      <c r="R5195" s="9" t="s">
        <v>858</v>
      </c>
      <c r="S5195" s="9" t="b">
        <f>R5195&lt;&gt;K5195</f>
        <v>0</v>
      </c>
      <c r="T5195" t="str">
        <f xml:space="preserve"> TRIM( LEFT(R5195,  IFERROR(   SEARCH(" - ",R5195), LEN(R5195) )    ) )</f>
        <v>Pets</v>
      </c>
      <c r="U5195" t="str">
        <f>MID(R5195, Q5195,LEN(R5195))</f>
        <v>Pets</v>
      </c>
      <c r="V5195" t="s">
        <v>179</v>
      </c>
    </row>
    <row r="5196" spans="1:22" x14ac:dyDescent="0.35">
      <c r="A5196" t="s">
        <v>13363</v>
      </c>
      <c r="B5196" s="1">
        <v>45060</v>
      </c>
      <c r="C5196" t="s">
        <v>27</v>
      </c>
      <c r="D5196" t="s">
        <v>13355</v>
      </c>
      <c r="E5196" t="s">
        <v>78</v>
      </c>
      <c r="F5196" t="s">
        <v>79</v>
      </c>
      <c r="G5196" t="s">
        <v>21</v>
      </c>
      <c r="H5196" t="s">
        <v>179</v>
      </c>
      <c r="I5196" t="s">
        <v>6184</v>
      </c>
      <c r="J5196" t="s">
        <v>6185</v>
      </c>
      <c r="K5196" s="9" t="s">
        <v>858</v>
      </c>
      <c r="L5196" t="s">
        <v>859</v>
      </c>
      <c r="M5196">
        <v>12.14</v>
      </c>
      <c r="N5196">
        <v>4.6959999999999997</v>
      </c>
      <c r="O5196">
        <v>11</v>
      </c>
      <c r="P5196">
        <v>0.23</v>
      </c>
      <c r="Q5196">
        <f>IFERROR(SEARCH("-",R5196)+2, 1)</f>
        <v>1</v>
      </c>
      <c r="R5196" s="9" t="s">
        <v>858</v>
      </c>
      <c r="S5196" s="9" t="b">
        <f>R5196&lt;&gt;K5196</f>
        <v>0</v>
      </c>
      <c r="T5196" t="str">
        <f xml:space="preserve"> TRIM( LEFT(R5196,  IFERROR(   SEARCH(" - ",R5196), LEN(R5196) )    ) )</f>
        <v>Pets</v>
      </c>
      <c r="U5196" t="str">
        <f>MID(R5196, Q5196,LEN(R5196))</f>
        <v>Pets</v>
      </c>
      <c r="V5196" t="s">
        <v>179</v>
      </c>
    </row>
    <row r="5197" spans="1:22" x14ac:dyDescent="0.35">
      <c r="A5197" t="s">
        <v>13582</v>
      </c>
      <c r="B5197" s="1">
        <v>45262</v>
      </c>
      <c r="C5197" t="s">
        <v>27</v>
      </c>
      <c r="D5197" t="s">
        <v>3429</v>
      </c>
      <c r="E5197" t="s">
        <v>78</v>
      </c>
      <c r="F5197" t="s">
        <v>247</v>
      </c>
      <c r="G5197" t="s">
        <v>21</v>
      </c>
      <c r="H5197" t="s">
        <v>71</v>
      </c>
      <c r="I5197" t="s">
        <v>3430</v>
      </c>
      <c r="J5197" t="s">
        <v>3431</v>
      </c>
      <c r="K5197" s="9" t="s">
        <v>858</v>
      </c>
      <c r="L5197" t="s">
        <v>859</v>
      </c>
      <c r="M5197">
        <v>109.14</v>
      </c>
      <c r="N5197">
        <v>43.496000000000002</v>
      </c>
      <c r="O5197">
        <v>2</v>
      </c>
      <c r="Q5197">
        <f>IFERROR(SEARCH("-",R5197)+2, 1)</f>
        <v>1</v>
      </c>
      <c r="R5197" s="9" t="s">
        <v>858</v>
      </c>
      <c r="S5197" s="9" t="b">
        <f>R5197&lt;&gt;K5197</f>
        <v>0</v>
      </c>
      <c r="T5197" t="str">
        <f xml:space="preserve"> TRIM( LEFT(R5197,  IFERROR(   SEARCH(" - ",R5197), LEN(R5197) )    ) )</f>
        <v>Pets</v>
      </c>
      <c r="U5197" t="str">
        <f>MID(R5197, Q5197,LEN(R5197))</f>
        <v>Pets</v>
      </c>
      <c r="V5197" t="s">
        <v>71</v>
      </c>
    </row>
    <row r="5198" spans="1:22" x14ac:dyDescent="0.35">
      <c r="A5198" t="s">
        <v>13881</v>
      </c>
      <c r="B5198" s="1">
        <v>45098</v>
      </c>
      <c r="C5198" t="s">
        <v>27</v>
      </c>
      <c r="D5198" t="s">
        <v>13882</v>
      </c>
      <c r="E5198" t="s">
        <v>78</v>
      </c>
      <c r="F5198" t="s">
        <v>79</v>
      </c>
      <c r="G5198" t="s">
        <v>21</v>
      </c>
      <c r="H5198" t="s">
        <v>260</v>
      </c>
      <c r="I5198" t="s">
        <v>13883</v>
      </c>
      <c r="J5198" t="s">
        <v>13884</v>
      </c>
      <c r="K5198" s="9" t="s">
        <v>858</v>
      </c>
      <c r="L5198" t="s">
        <v>859</v>
      </c>
      <c r="M5198">
        <v>29.14</v>
      </c>
      <c r="N5198">
        <v>8.4969999999999999</v>
      </c>
      <c r="O5198">
        <v>3</v>
      </c>
      <c r="P5198">
        <v>0.21</v>
      </c>
      <c r="Q5198">
        <f>IFERROR(SEARCH("-",R5198)+2, 1)</f>
        <v>1</v>
      </c>
      <c r="R5198" s="9" t="s">
        <v>858</v>
      </c>
      <c r="S5198" s="9" t="b">
        <f>R5198&lt;&gt;K5198</f>
        <v>0</v>
      </c>
      <c r="T5198" t="str">
        <f xml:space="preserve"> TRIM( LEFT(R5198,  IFERROR(   SEARCH(" - ",R5198), LEN(R5198) )    ) )</f>
        <v>Pets</v>
      </c>
      <c r="U5198" t="str">
        <f>MID(R5198, Q5198,LEN(R5198))</f>
        <v>Pets</v>
      </c>
      <c r="V5198" t="s">
        <v>260</v>
      </c>
    </row>
    <row r="5199" spans="1:22" x14ac:dyDescent="0.35">
      <c r="A5199" t="s">
        <v>17312</v>
      </c>
      <c r="B5199" s="1">
        <v>45530</v>
      </c>
      <c r="C5199" t="s">
        <v>27</v>
      </c>
      <c r="D5199" t="s">
        <v>7199</v>
      </c>
      <c r="E5199" t="s">
        <v>78</v>
      </c>
      <c r="F5199" t="s">
        <v>593</v>
      </c>
      <c r="G5199" t="s">
        <v>21</v>
      </c>
      <c r="H5199" t="s">
        <v>164</v>
      </c>
      <c r="I5199" t="s">
        <v>7200</v>
      </c>
      <c r="J5199" t="s">
        <v>7201</v>
      </c>
      <c r="K5199" s="9" t="s">
        <v>858</v>
      </c>
      <c r="L5199" t="s">
        <v>859</v>
      </c>
      <c r="M5199">
        <v>39.99</v>
      </c>
      <c r="N5199">
        <v>11.997</v>
      </c>
      <c r="O5199">
        <v>1</v>
      </c>
      <c r="P5199">
        <v>0.39</v>
      </c>
      <c r="Q5199">
        <f>IFERROR(SEARCH("-",R5199)+2, 1)</f>
        <v>1</v>
      </c>
      <c r="R5199" s="9" t="s">
        <v>858</v>
      </c>
      <c r="S5199" s="9" t="b">
        <f>R5199&lt;&gt;K5199</f>
        <v>0</v>
      </c>
      <c r="T5199" t="str">
        <f xml:space="preserve"> TRIM( LEFT(R5199,  IFERROR(   SEARCH(" - ",R5199), LEN(R5199) )    ) )</f>
        <v>Pets</v>
      </c>
      <c r="U5199" t="str">
        <f>MID(R5199, Q5199,LEN(R5199))</f>
        <v>Pets</v>
      </c>
      <c r="V5199" t="s">
        <v>164</v>
      </c>
    </row>
    <row r="5200" spans="1:22" x14ac:dyDescent="0.35">
      <c r="A5200" t="s">
        <v>17833</v>
      </c>
      <c r="B5200" s="1">
        <v>45450</v>
      </c>
      <c r="C5200" t="s">
        <v>27</v>
      </c>
      <c r="D5200" t="s">
        <v>8819</v>
      </c>
      <c r="E5200" t="s">
        <v>78</v>
      </c>
      <c r="F5200" t="s">
        <v>593</v>
      </c>
      <c r="G5200" t="s">
        <v>21</v>
      </c>
      <c r="H5200" t="s">
        <v>31</v>
      </c>
      <c r="I5200" t="s">
        <v>8820</v>
      </c>
      <c r="J5200" t="s">
        <v>8821</v>
      </c>
      <c r="K5200" s="9" t="s">
        <v>858</v>
      </c>
      <c r="L5200" t="s">
        <v>859</v>
      </c>
      <c r="M5200">
        <v>14.99</v>
      </c>
      <c r="N5200">
        <v>4.4969999999999999</v>
      </c>
      <c r="O5200">
        <v>1</v>
      </c>
      <c r="P5200">
        <v>0.32</v>
      </c>
      <c r="Q5200">
        <f>IFERROR(SEARCH("-",R5200)+2, 1)</f>
        <v>1</v>
      </c>
      <c r="R5200" s="9" t="s">
        <v>858</v>
      </c>
      <c r="S5200" s="9" t="b">
        <f>R5200&lt;&gt;K5200</f>
        <v>0</v>
      </c>
      <c r="T5200" t="str">
        <f xml:space="preserve"> TRIM( LEFT(R5200,  IFERROR(   SEARCH(" - ",R5200), LEN(R5200) )    ) )</f>
        <v>Pets</v>
      </c>
      <c r="U5200" t="str">
        <f>MID(R5200, Q5200,LEN(R5200))</f>
        <v>Pets</v>
      </c>
      <c r="V5200" t="s">
        <v>31</v>
      </c>
    </row>
    <row r="5201" spans="1:22" x14ac:dyDescent="0.35">
      <c r="A5201" t="s">
        <v>18697</v>
      </c>
      <c r="B5201" s="1">
        <v>45461</v>
      </c>
      <c r="C5201" t="s">
        <v>27</v>
      </c>
      <c r="D5201" t="s">
        <v>13882</v>
      </c>
      <c r="E5201" t="s">
        <v>78</v>
      </c>
      <c r="F5201" t="s">
        <v>593</v>
      </c>
      <c r="G5201" t="s">
        <v>21</v>
      </c>
      <c r="H5201" t="s">
        <v>78</v>
      </c>
      <c r="I5201" t="s">
        <v>13883</v>
      </c>
      <c r="J5201" t="s">
        <v>13884</v>
      </c>
      <c r="K5201" s="9" t="s">
        <v>858</v>
      </c>
      <c r="L5201" t="s">
        <v>859</v>
      </c>
      <c r="M5201">
        <v>29.99</v>
      </c>
      <c r="N5201">
        <v>8.9969999999999999</v>
      </c>
      <c r="O5201">
        <v>15</v>
      </c>
      <c r="P5201">
        <v>0.37</v>
      </c>
      <c r="Q5201">
        <f>IFERROR(SEARCH("-",R5201)+2, 1)</f>
        <v>1</v>
      </c>
      <c r="R5201" s="9" t="s">
        <v>858</v>
      </c>
      <c r="S5201" s="9" t="b">
        <f>R5201&lt;&gt;K5201</f>
        <v>0</v>
      </c>
      <c r="T5201" t="str">
        <f xml:space="preserve"> TRIM( LEFT(R5201,  IFERROR(   SEARCH(" - ",R5201), LEN(R5201) )    ) )</f>
        <v>Pets</v>
      </c>
      <c r="U5201" t="str">
        <f>MID(R5201, Q5201,LEN(R5201))</f>
        <v>Pets</v>
      </c>
      <c r="V5201" t="s">
        <v>78</v>
      </c>
    </row>
    <row r="5202" spans="1:22" x14ac:dyDescent="0.35">
      <c r="A5202" t="s">
        <v>4268</v>
      </c>
      <c r="B5202" s="1">
        <v>45511</v>
      </c>
      <c r="C5202" t="s">
        <v>27</v>
      </c>
      <c r="D5202" t="s">
        <v>4269</v>
      </c>
      <c r="E5202" t="s">
        <v>78</v>
      </c>
      <c r="F5202" t="s">
        <v>247</v>
      </c>
      <c r="G5202" t="s">
        <v>21</v>
      </c>
      <c r="H5202" t="s">
        <v>40</v>
      </c>
      <c r="I5202" t="s">
        <v>4270</v>
      </c>
      <c r="J5202" t="s">
        <v>4271</v>
      </c>
      <c r="K5202" s="9" t="s">
        <v>442</v>
      </c>
      <c r="L5202" t="s">
        <v>2316</v>
      </c>
      <c r="M5202">
        <v>29.99</v>
      </c>
      <c r="N5202">
        <v>11.996</v>
      </c>
      <c r="O5202">
        <v>5</v>
      </c>
      <c r="P5202">
        <v>0.4</v>
      </c>
      <c r="Q5202">
        <f>IFERROR(SEARCH("-",R5202)+2, 1)</f>
        <v>1</v>
      </c>
      <c r="R5202" s="9" t="s">
        <v>442</v>
      </c>
      <c r="S5202" s="9" t="b">
        <f>R5202&lt;&gt;K5202</f>
        <v>0</v>
      </c>
      <c r="T5202" t="str">
        <f xml:space="preserve"> TRIM( LEFT(R5202,  IFERROR(   SEARCH(" - ",R5202), LEN(R5202) )    ) )</f>
        <v>Beauty</v>
      </c>
      <c r="U5202" t="str">
        <f>MID(R5202, Q5202,LEN(R5202))</f>
        <v>Beauty</v>
      </c>
      <c r="V5202" t="s">
        <v>40</v>
      </c>
    </row>
    <row r="5203" spans="1:22" x14ac:dyDescent="0.35">
      <c r="A5203" t="s">
        <v>10026</v>
      </c>
      <c r="B5203" s="1">
        <v>45303</v>
      </c>
      <c r="C5203" t="s">
        <v>27</v>
      </c>
      <c r="D5203" t="s">
        <v>10027</v>
      </c>
      <c r="E5203" t="s">
        <v>78</v>
      </c>
      <c r="F5203" t="s">
        <v>593</v>
      </c>
      <c r="G5203" t="s">
        <v>21</v>
      </c>
      <c r="I5203" t="s">
        <v>5057</v>
      </c>
      <c r="J5203" t="s">
        <v>5058</v>
      </c>
      <c r="K5203" s="9" t="s">
        <v>2121</v>
      </c>
      <c r="L5203" t="s">
        <v>5059</v>
      </c>
      <c r="M5203">
        <v>25.99</v>
      </c>
      <c r="N5203">
        <v>7.4969999999999999</v>
      </c>
      <c r="O5203">
        <v>1</v>
      </c>
      <c r="P5203">
        <v>0.16</v>
      </c>
      <c r="Q5203">
        <f>IFERROR(SEARCH("-",R5203)+2, 1)</f>
        <v>1</v>
      </c>
      <c r="R5203" s="9" t="s">
        <v>2121</v>
      </c>
      <c r="S5203" s="9" t="b">
        <f>R5203&lt;&gt;K5203</f>
        <v>0</v>
      </c>
      <c r="T5203" t="str">
        <f xml:space="preserve"> TRIM( LEFT(R5203,  IFERROR(   SEARCH(" - ",R5203), LEN(R5203) )    ) )</f>
        <v>Tools</v>
      </c>
      <c r="U5203" t="str">
        <f>MID(R5203, Q5203,LEN(R5203))</f>
        <v>Tools</v>
      </c>
    </row>
    <row r="5204" spans="1:22" x14ac:dyDescent="0.35">
      <c r="A5204" t="s">
        <v>14443</v>
      </c>
      <c r="B5204" s="1">
        <v>45130</v>
      </c>
      <c r="C5204" t="s">
        <v>27</v>
      </c>
      <c r="D5204" t="s">
        <v>14444</v>
      </c>
      <c r="E5204" t="s">
        <v>78</v>
      </c>
      <c r="F5204" t="s">
        <v>247</v>
      </c>
      <c r="G5204" t="s">
        <v>21</v>
      </c>
      <c r="H5204" t="s">
        <v>78</v>
      </c>
      <c r="I5204" t="s">
        <v>14445</v>
      </c>
      <c r="J5204" t="s">
        <v>14446</v>
      </c>
      <c r="K5204" s="9" t="s">
        <v>793</v>
      </c>
      <c r="L5204" t="s">
        <v>7736</v>
      </c>
      <c r="M5204">
        <v>59.14</v>
      </c>
      <c r="N5204">
        <v>17.497</v>
      </c>
      <c r="O5204">
        <v>14</v>
      </c>
      <c r="P5204">
        <v>0.17</v>
      </c>
      <c r="Q5204">
        <f>IFERROR(SEARCH("-",R5204)+2, 1)</f>
        <v>1</v>
      </c>
      <c r="R5204" s="9" t="s">
        <v>793</v>
      </c>
      <c r="S5204" s="9" t="b">
        <f>R5204&lt;&gt;K5204</f>
        <v>0</v>
      </c>
      <c r="T5204" t="str">
        <f xml:space="preserve"> TRIM( LEFT(R5204,  IFERROR(   SEARCH(" - ",R5204), LEN(R5204) )    ) )</f>
        <v>Audio</v>
      </c>
      <c r="U5204" t="str">
        <f>MID(R5204, Q5204,LEN(R5204))</f>
        <v>Audio</v>
      </c>
      <c r="V5204" t="s">
        <v>78</v>
      </c>
    </row>
    <row r="5205" spans="1:22" x14ac:dyDescent="0.35">
      <c r="A5205" t="s">
        <v>17525</v>
      </c>
      <c r="B5205" s="1">
        <v>45436</v>
      </c>
      <c r="C5205" t="s">
        <v>27</v>
      </c>
      <c r="D5205" t="s">
        <v>8676</v>
      </c>
      <c r="E5205" t="s">
        <v>78</v>
      </c>
      <c r="F5205" t="s">
        <v>593</v>
      </c>
      <c r="G5205" t="s">
        <v>21</v>
      </c>
      <c r="H5205" t="s">
        <v>78</v>
      </c>
      <c r="I5205" t="s">
        <v>8677</v>
      </c>
      <c r="J5205" t="s">
        <v>8678</v>
      </c>
      <c r="K5205" s="9" t="s">
        <v>793</v>
      </c>
      <c r="L5205" t="s">
        <v>2026</v>
      </c>
      <c r="M5205">
        <v>79.989999999999995</v>
      </c>
      <c r="N5205">
        <v>23.997</v>
      </c>
      <c r="O5205">
        <v>15</v>
      </c>
      <c r="P5205">
        <v>0.1</v>
      </c>
      <c r="Q5205">
        <f>IFERROR(SEARCH("-",R5205)+2, 1)</f>
        <v>1</v>
      </c>
      <c r="R5205" s="9" t="s">
        <v>793</v>
      </c>
      <c r="S5205" s="9" t="b">
        <f>R5205&lt;&gt;K5205</f>
        <v>0</v>
      </c>
      <c r="T5205" t="str">
        <f xml:space="preserve"> TRIM( LEFT(R5205,  IFERROR(   SEARCH(" - ",R5205), LEN(R5205) )    ) )</f>
        <v>Audio</v>
      </c>
      <c r="U5205" t="str">
        <f>MID(R5205, Q5205,LEN(R5205))</f>
        <v>Audio</v>
      </c>
      <c r="V5205" t="s">
        <v>78</v>
      </c>
    </row>
    <row r="5206" spans="1:22" x14ac:dyDescent="0.35">
      <c r="A5206" t="s">
        <v>4820</v>
      </c>
      <c r="B5206" s="1">
        <v>45593</v>
      </c>
      <c r="C5206" t="s">
        <v>27</v>
      </c>
      <c r="D5206" t="s">
        <v>4821</v>
      </c>
      <c r="E5206" t="s">
        <v>78</v>
      </c>
      <c r="F5206" t="s">
        <v>79</v>
      </c>
      <c r="G5206" t="s">
        <v>21</v>
      </c>
      <c r="H5206" t="s">
        <v>49</v>
      </c>
      <c r="I5206" t="s">
        <v>4822</v>
      </c>
      <c r="J5206" t="s">
        <v>4823</v>
      </c>
      <c r="K5206" s="9" t="s">
        <v>1035</v>
      </c>
      <c r="L5206" t="s">
        <v>2553</v>
      </c>
      <c r="M5206">
        <v>15.99</v>
      </c>
      <c r="N5206">
        <v>4.7969999999999997</v>
      </c>
      <c r="O5206">
        <v>12</v>
      </c>
      <c r="Q5206">
        <f>IFERROR(SEARCH("-",R5206)+2, 1)</f>
        <v>12</v>
      </c>
      <c r="R5206" s="9" t="s">
        <v>1035</v>
      </c>
      <c r="S5206" s="9" t="b">
        <f>R5206&lt;&gt;K5206</f>
        <v>0</v>
      </c>
      <c r="T5206" t="str">
        <f xml:space="preserve"> TRIM( LEFT(R5206,  IFERROR(   SEARCH(" - ",R5206), LEN(R5206) )    ) )</f>
        <v>Clothing</v>
      </c>
      <c r="U5206" t="str">
        <f>MID(R5206, Q5206,LEN(R5206))</f>
        <v>Accessories</v>
      </c>
      <c r="V5206" t="s">
        <v>49</v>
      </c>
    </row>
    <row r="5207" spans="1:22" x14ac:dyDescent="0.35">
      <c r="A5207" t="s">
        <v>12758</v>
      </c>
      <c r="B5207" s="1">
        <v>45207</v>
      </c>
      <c r="C5207" t="s">
        <v>27</v>
      </c>
      <c r="D5207" t="s">
        <v>4821</v>
      </c>
      <c r="E5207" t="s">
        <v>78</v>
      </c>
      <c r="F5207" t="s">
        <v>117</v>
      </c>
      <c r="G5207" t="s">
        <v>21</v>
      </c>
      <c r="H5207" t="s">
        <v>31</v>
      </c>
      <c r="I5207" t="s">
        <v>4822</v>
      </c>
      <c r="J5207" t="s">
        <v>4823</v>
      </c>
      <c r="K5207" s="9" t="s">
        <v>1035</v>
      </c>
      <c r="L5207" t="s">
        <v>2553</v>
      </c>
      <c r="M5207">
        <v>15.14</v>
      </c>
      <c r="N5207">
        <v>4.2969999999999997</v>
      </c>
      <c r="O5207">
        <v>15</v>
      </c>
      <c r="P5207">
        <v>0.06</v>
      </c>
      <c r="Q5207">
        <f>IFERROR(SEARCH("-",R5207)+2, 1)</f>
        <v>12</v>
      </c>
      <c r="R5207" s="9" t="s">
        <v>1035</v>
      </c>
      <c r="S5207" s="9" t="b">
        <f>R5207&lt;&gt;K5207</f>
        <v>0</v>
      </c>
      <c r="T5207" t="str">
        <f xml:space="preserve"> TRIM( LEFT(R5207,  IFERROR(   SEARCH(" - ",R5207), LEN(R5207) )    ) )</f>
        <v>Clothing</v>
      </c>
      <c r="U5207" t="str">
        <f>MID(R5207, Q5207,LEN(R5207))</f>
        <v>Accessories</v>
      </c>
      <c r="V5207" t="s">
        <v>31</v>
      </c>
    </row>
    <row r="5208" spans="1:22" x14ac:dyDescent="0.35">
      <c r="A5208" t="s">
        <v>12240</v>
      </c>
      <c r="B5208" s="1">
        <v>45212</v>
      </c>
      <c r="C5208" t="s">
        <v>27</v>
      </c>
      <c r="D5208" t="s">
        <v>634</v>
      </c>
      <c r="E5208" t="s">
        <v>78</v>
      </c>
      <c r="F5208" t="s">
        <v>395</v>
      </c>
      <c r="G5208" t="s">
        <v>21</v>
      </c>
      <c r="H5208" t="s">
        <v>49</v>
      </c>
      <c r="I5208" t="s">
        <v>636</v>
      </c>
      <c r="J5208" t="s">
        <v>637</v>
      </c>
      <c r="K5208" s="9" t="s">
        <v>493</v>
      </c>
      <c r="L5208" t="s">
        <v>638</v>
      </c>
      <c r="M5208">
        <v>2.99</v>
      </c>
      <c r="N5208">
        <v>0.64700000000000002</v>
      </c>
      <c r="O5208">
        <v>11</v>
      </c>
      <c r="P5208">
        <v>0.04</v>
      </c>
      <c r="Q5208">
        <f>IFERROR(SEARCH("-",R5208)+2, 1)</f>
        <v>8</v>
      </c>
      <c r="R5208" s="9" t="s">
        <v>493</v>
      </c>
      <c r="S5208" s="9" t="b">
        <f>R5208&lt;&gt;K5208</f>
        <v>0</v>
      </c>
      <c r="T5208" t="str">
        <f xml:space="preserve"> TRIM( LEFT(R5208,  IFERROR(   SEARCH(" - ",R5208), LEN(R5208) )    ) )</f>
        <v>Food</v>
      </c>
      <c r="U5208" t="str">
        <f>MID(R5208, Q5208,LEN(R5208))</f>
        <v>Beverages</v>
      </c>
      <c r="V5208" t="s">
        <v>49</v>
      </c>
    </row>
    <row r="5209" spans="1:22" x14ac:dyDescent="0.35">
      <c r="A5209" t="s">
        <v>2592</v>
      </c>
      <c r="B5209" s="1">
        <v>45300</v>
      </c>
      <c r="C5209" t="s">
        <v>27</v>
      </c>
      <c r="D5209" t="s">
        <v>1487</v>
      </c>
      <c r="E5209" t="s">
        <v>78</v>
      </c>
      <c r="F5209" t="s">
        <v>79</v>
      </c>
      <c r="G5209" t="s">
        <v>21</v>
      </c>
      <c r="H5209" t="s">
        <v>49</v>
      </c>
      <c r="I5209" t="s">
        <v>1488</v>
      </c>
      <c r="J5209" t="s">
        <v>1489</v>
      </c>
      <c r="K5209" s="9" t="s">
        <v>531</v>
      </c>
      <c r="L5209" t="s">
        <v>1490</v>
      </c>
      <c r="M5209">
        <v>2.99</v>
      </c>
      <c r="N5209">
        <v>0.89700000000000002</v>
      </c>
      <c r="O5209">
        <v>7</v>
      </c>
      <c r="P5209">
        <v>0.28000000000000003</v>
      </c>
      <c r="Q5209">
        <f>IFERROR(SEARCH("-",R5209)+2, 1)</f>
        <v>8</v>
      </c>
      <c r="R5209" s="9" t="s">
        <v>531</v>
      </c>
      <c r="S5209" s="9" t="b">
        <f>R5209&lt;&gt;K5209</f>
        <v>0</v>
      </c>
      <c r="T5209" t="str">
        <f xml:space="preserve"> TRIM( LEFT(R5209,  IFERROR(   SEARCH(" - ",R5209), LEN(R5209) )    ) )</f>
        <v>Food</v>
      </c>
      <c r="U5209" t="str">
        <f>MID(R5209, Q5209,LEN(R5209))</f>
        <v>Breakfast</v>
      </c>
      <c r="V5209" t="s">
        <v>49</v>
      </c>
    </row>
    <row r="5210" spans="1:22" x14ac:dyDescent="0.35">
      <c r="A5210" t="s">
        <v>3201</v>
      </c>
      <c r="B5210" s="1">
        <v>45417</v>
      </c>
      <c r="C5210" t="s">
        <v>27</v>
      </c>
      <c r="D5210" t="s">
        <v>3202</v>
      </c>
      <c r="E5210" t="s">
        <v>78</v>
      </c>
      <c r="F5210" t="s">
        <v>79</v>
      </c>
      <c r="G5210" t="s">
        <v>21</v>
      </c>
      <c r="I5210" t="s">
        <v>3203</v>
      </c>
      <c r="J5210" t="s">
        <v>3204</v>
      </c>
      <c r="K5210" s="9" t="s">
        <v>531</v>
      </c>
      <c r="L5210" t="s">
        <v>1490</v>
      </c>
      <c r="M5210">
        <v>4.1900000000000004</v>
      </c>
      <c r="N5210">
        <v>1.6759999999999999</v>
      </c>
      <c r="O5210">
        <v>10</v>
      </c>
      <c r="P5210">
        <v>0.37</v>
      </c>
      <c r="Q5210">
        <f>IFERROR(SEARCH("-",R5210)+2, 1)</f>
        <v>8</v>
      </c>
      <c r="R5210" s="9" t="s">
        <v>531</v>
      </c>
      <c r="S5210" s="9" t="b">
        <f>R5210&lt;&gt;K5210</f>
        <v>0</v>
      </c>
      <c r="T5210" t="str">
        <f xml:space="preserve"> TRIM( LEFT(R5210,  IFERROR(   SEARCH(" - ",R5210), LEN(R5210) )    ) )</f>
        <v>Food</v>
      </c>
      <c r="U5210" t="str">
        <f>MID(R5210, Q5210,LEN(R5210))</f>
        <v>Breakfast</v>
      </c>
    </row>
    <row r="5211" spans="1:22" x14ac:dyDescent="0.35">
      <c r="A5211" t="s">
        <v>752</v>
      </c>
      <c r="B5211" s="1">
        <v>45544</v>
      </c>
      <c r="C5211" t="s">
        <v>27</v>
      </c>
      <c r="D5211" t="s">
        <v>753</v>
      </c>
      <c r="E5211" t="s">
        <v>78</v>
      </c>
      <c r="F5211" t="s">
        <v>593</v>
      </c>
      <c r="G5211" t="s">
        <v>21</v>
      </c>
      <c r="H5211" t="s">
        <v>179</v>
      </c>
      <c r="I5211" t="s">
        <v>754</v>
      </c>
      <c r="J5211" t="s">
        <v>755</v>
      </c>
      <c r="K5211" s="9" t="s">
        <v>24</v>
      </c>
      <c r="L5211" t="s">
        <v>144</v>
      </c>
      <c r="M5211">
        <v>3.99</v>
      </c>
      <c r="N5211">
        <v>1.1970000000000001</v>
      </c>
      <c r="O5211">
        <v>17</v>
      </c>
      <c r="P5211">
        <v>0.28999999999999998</v>
      </c>
      <c r="Q5211">
        <f>IFERROR(SEARCH("-",R5211)+2, 1)</f>
        <v>8</v>
      </c>
      <c r="R5211" s="9" t="s">
        <v>24</v>
      </c>
      <c r="S5211" s="9" t="b">
        <f>R5211&lt;&gt;K5211</f>
        <v>0</v>
      </c>
      <c r="T5211" t="str">
        <f xml:space="preserve"> TRIM( LEFT(R5211,  IFERROR(   SEARCH(" - ",R5211), LEN(R5211) )    ) )</f>
        <v>Food</v>
      </c>
      <c r="U5211" t="str">
        <f>MID(R5211, Q5211,LEN(R5211))</f>
        <v>Snacks</v>
      </c>
      <c r="V5211" t="s">
        <v>179</v>
      </c>
    </row>
    <row r="5212" spans="1:22" x14ac:dyDescent="0.35">
      <c r="A5212" t="s">
        <v>1275</v>
      </c>
      <c r="B5212" s="1">
        <v>45391</v>
      </c>
      <c r="C5212" t="s">
        <v>27</v>
      </c>
      <c r="D5212" t="s">
        <v>1276</v>
      </c>
      <c r="E5212" t="s">
        <v>78</v>
      </c>
      <c r="F5212" t="s">
        <v>79</v>
      </c>
      <c r="G5212" t="s">
        <v>21</v>
      </c>
      <c r="I5212" t="s">
        <v>1277</v>
      </c>
      <c r="J5212" t="s">
        <v>1278</v>
      </c>
      <c r="K5212" s="9" t="s">
        <v>24</v>
      </c>
      <c r="L5212" t="s">
        <v>144</v>
      </c>
      <c r="M5212">
        <v>3.49</v>
      </c>
      <c r="N5212">
        <v>1.0469999999999999</v>
      </c>
      <c r="O5212">
        <v>1</v>
      </c>
      <c r="P5212">
        <v>0.32</v>
      </c>
      <c r="Q5212">
        <f>IFERROR(SEARCH("-",R5212)+2, 1)</f>
        <v>8</v>
      </c>
      <c r="R5212" s="9" t="s">
        <v>24</v>
      </c>
      <c r="S5212" s="9" t="b">
        <f>R5212&lt;&gt;K5212</f>
        <v>0</v>
      </c>
      <c r="T5212" t="str">
        <f xml:space="preserve"> TRIM( LEFT(R5212,  IFERROR(   SEARCH(" - ",R5212), LEN(R5212) )    ) )</f>
        <v>Food</v>
      </c>
      <c r="U5212" t="str">
        <f>MID(R5212, Q5212,LEN(R5212))</f>
        <v>Snacks</v>
      </c>
    </row>
    <row r="5213" spans="1:22" x14ac:dyDescent="0.35">
      <c r="A5213" t="s">
        <v>3023</v>
      </c>
      <c r="B5213" s="1">
        <v>45503</v>
      </c>
      <c r="C5213" t="s">
        <v>27</v>
      </c>
      <c r="D5213" t="s">
        <v>3024</v>
      </c>
      <c r="E5213" t="s">
        <v>78</v>
      </c>
      <c r="F5213" t="s">
        <v>117</v>
      </c>
      <c r="G5213" t="s">
        <v>21</v>
      </c>
      <c r="H5213" t="s">
        <v>260</v>
      </c>
      <c r="I5213" t="s">
        <v>3025</v>
      </c>
      <c r="J5213" t="s">
        <v>3026</v>
      </c>
      <c r="K5213" s="9" t="s">
        <v>24</v>
      </c>
      <c r="L5213" t="s">
        <v>144</v>
      </c>
      <c r="M5213">
        <v>3.49</v>
      </c>
      <c r="N5213">
        <v>1.0469999999999999</v>
      </c>
      <c r="O5213">
        <v>13</v>
      </c>
      <c r="P5213">
        <v>0.26</v>
      </c>
      <c r="Q5213">
        <f>IFERROR(SEARCH("-",R5213)+2, 1)</f>
        <v>8</v>
      </c>
      <c r="R5213" s="9" t="s">
        <v>24</v>
      </c>
      <c r="S5213" s="9" t="b">
        <f>R5213&lt;&gt;K5213</f>
        <v>0</v>
      </c>
      <c r="T5213" t="str">
        <f xml:space="preserve"> TRIM( LEFT(R5213,  IFERROR(   SEARCH(" - ",R5213), LEN(R5213) )    ) )</f>
        <v>Food</v>
      </c>
      <c r="U5213" t="str">
        <f>MID(R5213, Q5213,LEN(R5213))</f>
        <v>Snacks</v>
      </c>
      <c r="V5213" t="s">
        <v>260</v>
      </c>
    </row>
    <row r="5214" spans="1:22" x14ac:dyDescent="0.35">
      <c r="A5214" t="s">
        <v>4278</v>
      </c>
      <c r="B5214" s="1">
        <v>45373</v>
      </c>
      <c r="C5214" t="s">
        <v>27</v>
      </c>
      <c r="D5214" t="s">
        <v>4279</v>
      </c>
      <c r="E5214" t="s">
        <v>78</v>
      </c>
      <c r="F5214" t="s">
        <v>388</v>
      </c>
      <c r="G5214" t="s">
        <v>21</v>
      </c>
      <c r="I5214" t="s">
        <v>4280</v>
      </c>
      <c r="J5214" t="s">
        <v>4281</v>
      </c>
      <c r="K5214" s="9" t="s">
        <v>24</v>
      </c>
      <c r="L5214" t="s">
        <v>144</v>
      </c>
      <c r="M5214">
        <v>4.99</v>
      </c>
      <c r="N5214">
        <v>1.996</v>
      </c>
      <c r="O5214">
        <v>5</v>
      </c>
      <c r="P5214">
        <v>0.16</v>
      </c>
      <c r="Q5214">
        <f>IFERROR(SEARCH("-",R5214)+2, 1)</f>
        <v>8</v>
      </c>
      <c r="R5214" s="9" t="s">
        <v>24</v>
      </c>
      <c r="S5214" s="9" t="b">
        <f>R5214&lt;&gt;K5214</f>
        <v>0</v>
      </c>
      <c r="T5214" t="str">
        <f xml:space="preserve"> TRIM( LEFT(R5214,  IFERROR(   SEARCH(" - ",R5214), LEN(R5214) )    ) )</f>
        <v>Food</v>
      </c>
      <c r="U5214" t="str">
        <f>MID(R5214, Q5214,LEN(R5214))</f>
        <v>Snacks</v>
      </c>
    </row>
    <row r="5215" spans="1:22" x14ac:dyDescent="0.35">
      <c r="A5215" t="s">
        <v>7517</v>
      </c>
      <c r="B5215" s="1">
        <v>45313</v>
      </c>
      <c r="C5215" t="s">
        <v>27</v>
      </c>
      <c r="D5215" t="s">
        <v>7518</v>
      </c>
      <c r="E5215" t="s">
        <v>78</v>
      </c>
      <c r="F5215" t="s">
        <v>79</v>
      </c>
      <c r="G5215" t="s">
        <v>21</v>
      </c>
      <c r="H5215" t="s">
        <v>260</v>
      </c>
      <c r="I5215" t="s">
        <v>7519</v>
      </c>
      <c r="J5215" t="s">
        <v>7520</v>
      </c>
      <c r="K5215" s="9" t="s">
        <v>24</v>
      </c>
      <c r="L5215" t="s">
        <v>144</v>
      </c>
      <c r="M5215">
        <v>4.49</v>
      </c>
      <c r="N5215">
        <v>1.347</v>
      </c>
      <c r="O5215">
        <v>1</v>
      </c>
      <c r="P5215">
        <v>0.34</v>
      </c>
      <c r="Q5215">
        <f>IFERROR(SEARCH("-",R5215)+2, 1)</f>
        <v>8</v>
      </c>
      <c r="R5215" s="9" t="s">
        <v>24</v>
      </c>
      <c r="S5215" s="9" t="b">
        <f>R5215&lt;&gt;K5215</f>
        <v>0</v>
      </c>
      <c r="T5215" t="str">
        <f xml:space="preserve"> TRIM( LEFT(R5215,  IFERROR(   SEARCH(" - ",R5215), LEN(R5215) )    ) )</f>
        <v>Food</v>
      </c>
      <c r="U5215" t="str">
        <f>MID(R5215, Q5215,LEN(R5215))</f>
        <v>Snacks</v>
      </c>
      <c r="V5215" t="s">
        <v>260</v>
      </c>
    </row>
    <row r="5216" spans="1:22" x14ac:dyDescent="0.35">
      <c r="A5216" t="s">
        <v>9520</v>
      </c>
      <c r="B5216" s="1">
        <v>45477</v>
      </c>
      <c r="C5216" t="s">
        <v>27</v>
      </c>
      <c r="D5216" t="s">
        <v>9521</v>
      </c>
      <c r="E5216" t="s">
        <v>78</v>
      </c>
      <c r="F5216" t="s">
        <v>79</v>
      </c>
      <c r="G5216" t="s">
        <v>21</v>
      </c>
      <c r="H5216" t="s">
        <v>78</v>
      </c>
      <c r="I5216" t="s">
        <v>6216</v>
      </c>
      <c r="J5216" t="s">
        <v>6217</v>
      </c>
      <c r="K5216" s="9" t="s">
        <v>24</v>
      </c>
      <c r="L5216" t="s">
        <v>144</v>
      </c>
      <c r="M5216">
        <v>3.99</v>
      </c>
      <c r="N5216">
        <v>0.89700000000000002</v>
      </c>
      <c r="O5216">
        <v>11</v>
      </c>
      <c r="P5216">
        <v>0.05</v>
      </c>
      <c r="Q5216">
        <f>IFERROR(SEARCH("-",R5216)+2, 1)</f>
        <v>8</v>
      </c>
      <c r="R5216" s="9" t="s">
        <v>24</v>
      </c>
      <c r="S5216" s="9" t="b">
        <f>R5216&lt;&gt;K5216</f>
        <v>0</v>
      </c>
      <c r="T5216" t="str">
        <f xml:space="preserve"> TRIM( LEFT(R5216,  IFERROR(   SEARCH(" - ",R5216), LEN(R5216) )    ) )</f>
        <v>Food</v>
      </c>
      <c r="U5216" t="str">
        <f>MID(R5216, Q5216,LEN(R5216))</f>
        <v>Snacks</v>
      </c>
      <c r="V5216" t="s">
        <v>78</v>
      </c>
    </row>
    <row r="5217" spans="1:22" x14ac:dyDescent="0.35">
      <c r="A5217" t="s">
        <v>12494</v>
      </c>
      <c r="B5217" s="1">
        <v>45159</v>
      </c>
      <c r="C5217" t="s">
        <v>27</v>
      </c>
      <c r="D5217" t="s">
        <v>2052</v>
      </c>
      <c r="E5217" t="s">
        <v>78</v>
      </c>
      <c r="F5217" t="s">
        <v>593</v>
      </c>
      <c r="G5217" t="s">
        <v>21</v>
      </c>
      <c r="H5217" t="s">
        <v>40</v>
      </c>
      <c r="I5217" t="s">
        <v>2053</v>
      </c>
      <c r="J5217" t="s">
        <v>2054</v>
      </c>
      <c r="K5217" s="9" t="s">
        <v>24</v>
      </c>
      <c r="L5217" t="s">
        <v>144</v>
      </c>
      <c r="M5217">
        <v>2.59</v>
      </c>
      <c r="N5217">
        <v>0.52700000000000002</v>
      </c>
      <c r="O5217">
        <v>7</v>
      </c>
      <c r="P5217">
        <v>0.01</v>
      </c>
      <c r="Q5217">
        <f>IFERROR(SEARCH("-",R5217)+2, 1)</f>
        <v>8</v>
      </c>
      <c r="R5217" s="9" t="s">
        <v>24</v>
      </c>
      <c r="S5217" s="9" t="b">
        <f>R5217&lt;&gt;K5217</f>
        <v>0</v>
      </c>
      <c r="T5217" t="str">
        <f xml:space="preserve"> TRIM( LEFT(R5217,  IFERROR(   SEARCH(" - ",R5217), LEN(R5217) )    ) )</f>
        <v>Food</v>
      </c>
      <c r="U5217" t="str">
        <f>MID(R5217, Q5217,LEN(R5217))</f>
        <v>Snacks</v>
      </c>
      <c r="V5217" t="s">
        <v>40</v>
      </c>
    </row>
    <row r="5218" spans="1:22" x14ac:dyDescent="0.35">
      <c r="A5218" t="s">
        <v>13206</v>
      </c>
      <c r="B5218" s="1">
        <v>45107</v>
      </c>
      <c r="C5218" t="s">
        <v>27</v>
      </c>
      <c r="D5218" t="s">
        <v>12951</v>
      </c>
      <c r="E5218" t="s">
        <v>78</v>
      </c>
      <c r="F5218" t="s">
        <v>395</v>
      </c>
      <c r="G5218" t="s">
        <v>21</v>
      </c>
      <c r="I5218" t="s">
        <v>5977</v>
      </c>
      <c r="J5218" t="s">
        <v>5978</v>
      </c>
      <c r="K5218" s="9" t="s">
        <v>24</v>
      </c>
      <c r="L5218" t="s">
        <v>144</v>
      </c>
      <c r="M5218">
        <v>2.14</v>
      </c>
      <c r="N5218">
        <v>0.69599999999999995</v>
      </c>
      <c r="O5218">
        <v>7</v>
      </c>
      <c r="P5218">
        <v>0.09</v>
      </c>
      <c r="Q5218">
        <f>IFERROR(SEARCH("-",R5218)+2, 1)</f>
        <v>8</v>
      </c>
      <c r="R5218" s="9" t="s">
        <v>24</v>
      </c>
      <c r="S5218" s="9" t="b">
        <f>R5218&lt;&gt;K5218</f>
        <v>0</v>
      </c>
      <c r="T5218" t="str">
        <f xml:space="preserve"> TRIM( LEFT(R5218,  IFERROR(   SEARCH(" - ",R5218), LEN(R5218) )    ) )</f>
        <v>Food</v>
      </c>
      <c r="U5218" t="str">
        <f>MID(R5218, Q5218,LEN(R5218))</f>
        <v>Snacks</v>
      </c>
    </row>
    <row r="5219" spans="1:22" x14ac:dyDescent="0.35">
      <c r="A5219" t="s">
        <v>15196</v>
      </c>
      <c r="B5219" s="1">
        <v>45194</v>
      </c>
      <c r="C5219" t="s">
        <v>27</v>
      </c>
      <c r="D5219" t="s">
        <v>15197</v>
      </c>
      <c r="E5219" t="s">
        <v>78</v>
      </c>
      <c r="F5219" t="s">
        <v>388</v>
      </c>
      <c r="G5219" t="s">
        <v>21</v>
      </c>
      <c r="H5219" t="s">
        <v>260</v>
      </c>
      <c r="I5219" t="s">
        <v>5977</v>
      </c>
      <c r="J5219" t="s">
        <v>5978</v>
      </c>
      <c r="K5219" s="9" t="s">
        <v>24</v>
      </c>
      <c r="L5219" t="s">
        <v>144</v>
      </c>
      <c r="M5219">
        <v>2.2400000000000002</v>
      </c>
      <c r="N5219">
        <v>0.94599999999999995</v>
      </c>
      <c r="O5219">
        <v>18</v>
      </c>
      <c r="P5219">
        <v>0.05</v>
      </c>
      <c r="Q5219">
        <f>IFERROR(SEARCH("-",R5219)+2, 1)</f>
        <v>8</v>
      </c>
      <c r="R5219" s="9" t="s">
        <v>24</v>
      </c>
      <c r="S5219" s="9" t="b">
        <f>R5219&lt;&gt;K5219</f>
        <v>0</v>
      </c>
      <c r="T5219" t="str">
        <f xml:space="preserve"> TRIM( LEFT(R5219,  IFERROR(   SEARCH(" - ",R5219), LEN(R5219) )    ) )</f>
        <v>Food</v>
      </c>
      <c r="U5219" t="str">
        <f>MID(R5219, Q5219,LEN(R5219))</f>
        <v>Snacks</v>
      </c>
      <c r="V5219" t="s">
        <v>260</v>
      </c>
    </row>
    <row r="5220" spans="1:22" x14ac:dyDescent="0.35">
      <c r="A5220" t="s">
        <v>16913</v>
      </c>
      <c r="B5220" s="1">
        <v>45113</v>
      </c>
      <c r="C5220" t="s">
        <v>27</v>
      </c>
      <c r="D5220" t="s">
        <v>16914</v>
      </c>
      <c r="E5220" t="s">
        <v>78</v>
      </c>
      <c r="F5220" t="s">
        <v>247</v>
      </c>
      <c r="G5220" t="s">
        <v>21</v>
      </c>
      <c r="I5220" t="s">
        <v>4280</v>
      </c>
      <c r="J5220" t="s">
        <v>4281</v>
      </c>
      <c r="K5220" s="9" t="s">
        <v>24</v>
      </c>
      <c r="L5220" t="s">
        <v>144</v>
      </c>
      <c r="M5220">
        <v>4.24</v>
      </c>
      <c r="N5220">
        <v>1.746</v>
      </c>
      <c r="O5220">
        <v>10</v>
      </c>
      <c r="P5220">
        <v>0</v>
      </c>
      <c r="Q5220">
        <f>IFERROR(SEARCH("-",R5220)+2, 1)</f>
        <v>8</v>
      </c>
      <c r="R5220" s="9" t="s">
        <v>24</v>
      </c>
      <c r="S5220" s="9" t="b">
        <f>R5220&lt;&gt;K5220</f>
        <v>0</v>
      </c>
      <c r="T5220" t="str">
        <f xml:space="preserve"> TRIM( LEFT(R5220,  IFERROR(   SEARCH(" - ",R5220), LEN(R5220) )    ) )</f>
        <v>Food</v>
      </c>
      <c r="U5220" t="str">
        <f>MID(R5220, Q5220,LEN(R5220))</f>
        <v>Snacks</v>
      </c>
    </row>
    <row r="5221" spans="1:22" x14ac:dyDescent="0.35">
      <c r="A5221" t="s">
        <v>15320</v>
      </c>
      <c r="B5221" s="1">
        <v>45083</v>
      </c>
      <c r="C5221" t="s">
        <v>27</v>
      </c>
      <c r="D5221" t="s">
        <v>15321</v>
      </c>
      <c r="E5221" t="s">
        <v>78</v>
      </c>
      <c r="F5221" t="s">
        <v>117</v>
      </c>
      <c r="G5221" t="s">
        <v>21</v>
      </c>
      <c r="H5221" t="s">
        <v>31</v>
      </c>
      <c r="I5221" t="s">
        <v>5622</v>
      </c>
      <c r="J5221" t="s">
        <v>5623</v>
      </c>
      <c r="K5221" s="9" t="s">
        <v>1013</v>
      </c>
      <c r="L5221" t="s">
        <v>144</v>
      </c>
      <c r="M5221">
        <v>5.24</v>
      </c>
      <c r="N5221">
        <v>2.1459999999999999</v>
      </c>
      <c r="O5221">
        <v>15</v>
      </c>
      <c r="P5221">
        <v>0.04</v>
      </c>
      <c r="Q5221">
        <f>IFERROR(SEARCH("-",R5221)+2, 1)</f>
        <v>8</v>
      </c>
      <c r="R5221" s="9" t="s">
        <v>1013</v>
      </c>
      <c r="S5221" s="9" t="b">
        <f>R5221&lt;&gt;K5221</f>
        <v>0</v>
      </c>
      <c r="T5221" t="str">
        <f xml:space="preserve"> TRIM( LEFT(R5221,  IFERROR(   SEARCH(" - ",R5221), LEN(R5221) )    ) )</f>
        <v>Food</v>
      </c>
      <c r="U5221" t="str">
        <f>MID(R5221, Q5221,LEN(R5221))</f>
        <v>Prepared Meals</v>
      </c>
      <c r="V5221" t="s">
        <v>31</v>
      </c>
    </row>
    <row r="5222" spans="1:22" x14ac:dyDescent="0.35">
      <c r="A5222" t="s">
        <v>14977</v>
      </c>
      <c r="B5222" s="1">
        <v>45080</v>
      </c>
      <c r="C5222" t="s">
        <v>27</v>
      </c>
      <c r="D5222" t="s">
        <v>7965</v>
      </c>
      <c r="E5222" t="s">
        <v>78</v>
      </c>
      <c r="F5222" t="s">
        <v>117</v>
      </c>
      <c r="G5222" t="s">
        <v>21</v>
      </c>
      <c r="H5222" t="s">
        <v>202</v>
      </c>
      <c r="I5222" t="s">
        <v>7966</v>
      </c>
      <c r="J5222" t="s">
        <v>7967</v>
      </c>
      <c r="K5222" s="9" t="s">
        <v>151</v>
      </c>
      <c r="L5222" t="s">
        <v>7968</v>
      </c>
      <c r="M5222">
        <v>99.14</v>
      </c>
      <c r="N5222">
        <v>29.497</v>
      </c>
      <c r="O5222">
        <v>19</v>
      </c>
      <c r="P5222">
        <v>0.02</v>
      </c>
      <c r="Q5222">
        <f>IFERROR(SEARCH("-",R5222)+2, 1)</f>
        <v>1</v>
      </c>
      <c r="R5222" s="9" t="s">
        <v>151</v>
      </c>
      <c r="S5222" s="9" t="b">
        <f>R5222&lt;&gt;K5222</f>
        <v>0</v>
      </c>
      <c r="T5222" t="str">
        <f xml:space="preserve"> TRIM( LEFT(R5222,  IFERROR(   SEARCH(" - ",R5222), LEN(R5222) )    ) )</f>
        <v>Home Appliances</v>
      </c>
      <c r="U5222" t="str">
        <f>MID(R5222, Q5222,LEN(R5222))</f>
        <v>Home Appliances</v>
      </c>
      <c r="V5222" t="s">
        <v>202</v>
      </c>
    </row>
    <row r="5223" spans="1:22" x14ac:dyDescent="0.35">
      <c r="A5223" t="s">
        <v>11207</v>
      </c>
      <c r="B5223" s="1">
        <v>45627</v>
      </c>
      <c r="C5223" t="s">
        <v>27</v>
      </c>
      <c r="D5223" t="s">
        <v>11208</v>
      </c>
      <c r="E5223" t="s">
        <v>78</v>
      </c>
      <c r="F5223" t="s">
        <v>593</v>
      </c>
      <c r="G5223" t="s">
        <v>21</v>
      </c>
      <c r="H5223" t="s">
        <v>179</v>
      </c>
      <c r="I5223" t="s">
        <v>3635</v>
      </c>
      <c r="J5223" t="s">
        <v>3636</v>
      </c>
      <c r="K5223" s="9" t="s">
        <v>493</v>
      </c>
      <c r="L5223" t="s">
        <v>1515</v>
      </c>
      <c r="M5223">
        <v>5.99</v>
      </c>
      <c r="N5223">
        <v>1.996</v>
      </c>
      <c r="O5223">
        <v>12</v>
      </c>
      <c r="P5223">
        <v>0.14000000000000001</v>
      </c>
      <c r="Q5223">
        <f>IFERROR(SEARCH("-",R5223)+2, 1)</f>
        <v>8</v>
      </c>
      <c r="R5223" s="9" t="s">
        <v>493</v>
      </c>
      <c r="S5223" s="9" t="b">
        <f>R5223&lt;&gt;K5223</f>
        <v>0</v>
      </c>
      <c r="T5223" t="str">
        <f xml:space="preserve"> TRIM( LEFT(R5223,  IFERROR(   SEARCH(" - ",R5223), LEN(R5223) )    ) )</f>
        <v>Food</v>
      </c>
      <c r="U5223" t="str">
        <f>MID(R5223, Q5223,LEN(R5223))</f>
        <v>Beverages</v>
      </c>
      <c r="V5223" t="s">
        <v>179</v>
      </c>
    </row>
    <row r="5224" spans="1:22" x14ac:dyDescent="0.35">
      <c r="A5224" t="s">
        <v>17430</v>
      </c>
      <c r="B5224" s="1">
        <v>45682</v>
      </c>
      <c r="C5224" t="s">
        <v>27</v>
      </c>
      <c r="D5224" t="s">
        <v>8249</v>
      </c>
      <c r="E5224" t="s">
        <v>78</v>
      </c>
      <c r="F5224" t="s">
        <v>117</v>
      </c>
      <c r="G5224" t="s">
        <v>21</v>
      </c>
      <c r="H5224" t="s">
        <v>71</v>
      </c>
      <c r="I5224" t="s">
        <v>8250</v>
      </c>
      <c r="J5224" t="s">
        <v>8251</v>
      </c>
      <c r="K5224" s="9" t="s">
        <v>493</v>
      </c>
      <c r="L5224" t="s">
        <v>1515</v>
      </c>
      <c r="M5224">
        <v>4.29</v>
      </c>
      <c r="N5224">
        <v>1.2869999999999999</v>
      </c>
      <c r="O5224">
        <v>4</v>
      </c>
      <c r="Q5224">
        <f>IFERROR(SEARCH("-",R5224)+2, 1)</f>
        <v>8</v>
      </c>
      <c r="R5224" s="9" t="s">
        <v>493</v>
      </c>
      <c r="S5224" s="9" t="b">
        <f>R5224&lt;&gt;K5224</f>
        <v>0</v>
      </c>
      <c r="T5224" t="str">
        <f xml:space="preserve"> TRIM( LEFT(R5224,  IFERROR(   SEARCH(" - ",R5224), LEN(R5224) )    ) )</f>
        <v>Food</v>
      </c>
      <c r="U5224" t="str">
        <f>MID(R5224, Q5224,LEN(R5224))</f>
        <v>Beverages</v>
      </c>
      <c r="V5224" t="s">
        <v>71</v>
      </c>
    </row>
    <row r="5225" spans="1:22" x14ac:dyDescent="0.35">
      <c r="A5225" t="s">
        <v>18399</v>
      </c>
      <c r="B5225" s="1">
        <v>45501</v>
      </c>
      <c r="C5225" t="s">
        <v>27</v>
      </c>
      <c r="D5225" t="s">
        <v>14038</v>
      </c>
      <c r="E5225" t="s">
        <v>78</v>
      </c>
      <c r="F5225" t="s">
        <v>593</v>
      </c>
      <c r="G5225" t="s">
        <v>21</v>
      </c>
      <c r="I5225" t="s">
        <v>14039</v>
      </c>
      <c r="J5225" t="s">
        <v>14040</v>
      </c>
      <c r="L5225" t="s">
        <v>1515</v>
      </c>
      <c r="M5225">
        <v>3.29</v>
      </c>
      <c r="N5225">
        <v>0.98699999999999999</v>
      </c>
      <c r="O5225">
        <v>11</v>
      </c>
      <c r="P5225">
        <v>0.15</v>
      </c>
      <c r="Q5225">
        <f>IFERROR(SEARCH("-",R5225)+2, 1)</f>
        <v>8</v>
      </c>
      <c r="R5225" s="9" t="s">
        <v>493</v>
      </c>
      <c r="S5225" s="9" t="b">
        <f>R5225&lt;&gt;K5225</f>
        <v>1</v>
      </c>
      <c r="T5225" t="str">
        <f xml:space="preserve"> TRIM( LEFT(R5225,  IFERROR(   SEARCH(" - ",R5225), LEN(R5225) )    ) )</f>
        <v>Food</v>
      </c>
      <c r="U5225" t="str">
        <f>MID(R5225, Q5225,LEN(R5225))</f>
        <v>Beverages</v>
      </c>
    </row>
    <row r="5226" spans="1:22" x14ac:dyDescent="0.35">
      <c r="A5226" t="s">
        <v>13325</v>
      </c>
      <c r="B5226" s="1">
        <v>45216</v>
      </c>
      <c r="C5226" t="s">
        <v>27</v>
      </c>
      <c r="D5226" t="s">
        <v>4391</v>
      </c>
      <c r="E5226" t="s">
        <v>78</v>
      </c>
      <c r="F5226" t="s">
        <v>79</v>
      </c>
      <c r="G5226" t="s">
        <v>21</v>
      </c>
      <c r="H5226" t="s">
        <v>71</v>
      </c>
      <c r="I5226" t="s">
        <v>4392</v>
      </c>
      <c r="J5226" t="s">
        <v>4393</v>
      </c>
      <c r="K5226" s="9" t="s">
        <v>398</v>
      </c>
      <c r="L5226" t="s">
        <v>399</v>
      </c>
      <c r="M5226">
        <v>1.1399999999999999</v>
      </c>
      <c r="N5226">
        <v>9.7000000000000003E-2</v>
      </c>
      <c r="O5226">
        <v>8</v>
      </c>
      <c r="P5226">
        <v>0</v>
      </c>
      <c r="Q5226">
        <f>IFERROR(SEARCH("-",R5226)+2, 1)</f>
        <v>8</v>
      </c>
      <c r="R5226" s="9" t="s">
        <v>398</v>
      </c>
      <c r="S5226" s="9" t="b">
        <f>R5226&lt;&gt;K5226</f>
        <v>0</v>
      </c>
      <c r="T5226" t="str">
        <f xml:space="preserve"> TRIM( LEFT(R5226,  IFERROR(   SEARCH(" - ",R5226), LEN(R5226) )    ) )</f>
        <v>Food</v>
      </c>
      <c r="U5226" t="str">
        <f>MID(R5226, Q5226,LEN(R5226))</f>
        <v>Spices</v>
      </c>
      <c r="V5226" t="s">
        <v>71</v>
      </c>
    </row>
    <row r="5227" spans="1:22" x14ac:dyDescent="0.35">
      <c r="A5227" t="s">
        <v>5035</v>
      </c>
      <c r="B5227" s="1">
        <v>45431</v>
      </c>
      <c r="C5227" t="s">
        <v>27</v>
      </c>
      <c r="D5227" t="s">
        <v>3910</v>
      </c>
      <c r="E5227" t="s">
        <v>78</v>
      </c>
      <c r="F5227" t="s">
        <v>388</v>
      </c>
      <c r="G5227" t="s">
        <v>21</v>
      </c>
      <c r="I5227" t="s">
        <v>3911</v>
      </c>
      <c r="J5227" t="s">
        <v>3912</v>
      </c>
      <c r="K5227" s="9" t="s">
        <v>2745</v>
      </c>
      <c r="L5227" t="s">
        <v>3913</v>
      </c>
      <c r="M5227">
        <v>19.989999999999998</v>
      </c>
      <c r="N5227">
        <v>5.9969999999999999</v>
      </c>
      <c r="O5227">
        <v>3</v>
      </c>
      <c r="P5227">
        <v>0.31</v>
      </c>
      <c r="Q5227">
        <f>IFERROR(SEARCH("-",R5227)+2, 1)</f>
        <v>1</v>
      </c>
      <c r="R5227" s="9" t="s">
        <v>2745</v>
      </c>
      <c r="S5227" s="9" t="b">
        <f>R5227&lt;&gt;K5227</f>
        <v>0</v>
      </c>
      <c r="T5227" t="str">
        <f xml:space="preserve"> TRIM( LEFT(R5227,  IFERROR(   SEARCH(" - ",R5227), LEN(R5227) )    ) )</f>
        <v>Smart Home</v>
      </c>
      <c r="U5227" t="str">
        <f>MID(R5227, Q5227,LEN(R5227))</f>
        <v>Smart Home</v>
      </c>
    </row>
    <row r="5228" spans="1:22" x14ac:dyDescent="0.35">
      <c r="A5228" t="s">
        <v>6906</v>
      </c>
      <c r="B5228" s="1">
        <v>45732</v>
      </c>
      <c r="C5228" t="s">
        <v>27</v>
      </c>
      <c r="D5228" t="s">
        <v>6151</v>
      </c>
      <c r="E5228" t="s">
        <v>78</v>
      </c>
      <c r="F5228" t="s">
        <v>247</v>
      </c>
      <c r="G5228" t="s">
        <v>21</v>
      </c>
      <c r="I5228" t="s">
        <v>6907</v>
      </c>
      <c r="J5228" t="s">
        <v>6908</v>
      </c>
      <c r="K5228" s="9" t="s">
        <v>82</v>
      </c>
      <c r="L5228" t="s">
        <v>151</v>
      </c>
      <c r="M5228">
        <v>26.41</v>
      </c>
      <c r="N5228">
        <v>8.4969999999999999</v>
      </c>
      <c r="O5228">
        <v>9</v>
      </c>
      <c r="P5228">
        <v>0.12</v>
      </c>
      <c r="Q5228">
        <f>IFERROR(SEARCH("-",R5228)+2, 1)</f>
        <v>1</v>
      </c>
      <c r="R5228" s="9" t="s">
        <v>82</v>
      </c>
      <c r="S5228" s="9" t="b">
        <f>R5228&lt;&gt;K5228</f>
        <v>0</v>
      </c>
      <c r="T5228" t="str">
        <f xml:space="preserve"> TRIM( LEFT(R5228,  IFERROR(   SEARCH(" - ",R5228), LEN(R5228) )    ) )</f>
        <v>Home</v>
      </c>
      <c r="U5228" t="str">
        <f>MID(R5228, Q5228,LEN(R5228))</f>
        <v>Home</v>
      </c>
    </row>
    <row r="5229" spans="1:22" x14ac:dyDescent="0.35">
      <c r="A5229" t="s">
        <v>16505</v>
      </c>
      <c r="B5229" s="1">
        <v>45124</v>
      </c>
      <c r="C5229" t="s">
        <v>27</v>
      </c>
      <c r="D5229" t="s">
        <v>16506</v>
      </c>
      <c r="E5229" t="s">
        <v>78</v>
      </c>
      <c r="F5229" t="s">
        <v>395</v>
      </c>
      <c r="G5229" t="s">
        <v>21</v>
      </c>
      <c r="I5229" t="s">
        <v>13154</v>
      </c>
      <c r="J5229" t="s">
        <v>13155</v>
      </c>
      <c r="K5229" s="9" t="s">
        <v>82</v>
      </c>
      <c r="L5229" t="s">
        <v>151</v>
      </c>
      <c r="M5229">
        <v>14.24</v>
      </c>
      <c r="N5229">
        <v>5.7460000000000004</v>
      </c>
      <c r="O5229">
        <v>5</v>
      </c>
      <c r="P5229">
        <v>0.04</v>
      </c>
      <c r="Q5229">
        <f>IFERROR(SEARCH("-",R5229)+2, 1)</f>
        <v>1</v>
      </c>
      <c r="R5229" s="9" t="s">
        <v>82</v>
      </c>
      <c r="S5229" s="9" t="b">
        <f>R5229&lt;&gt;K5229</f>
        <v>0</v>
      </c>
      <c r="T5229" t="str">
        <f xml:space="preserve"> TRIM( LEFT(R5229,  IFERROR(   SEARCH(" - ",R5229), LEN(R5229) )    ) )</f>
        <v>Home</v>
      </c>
      <c r="U5229" t="str">
        <f>MID(R5229, Q5229,LEN(R5229))</f>
        <v>Home</v>
      </c>
    </row>
    <row r="5230" spans="1:22" x14ac:dyDescent="0.35">
      <c r="A5230" t="s">
        <v>19013</v>
      </c>
      <c r="B5230" s="1">
        <v>45149</v>
      </c>
      <c r="C5230" t="s">
        <v>27</v>
      </c>
      <c r="D5230" t="s">
        <v>13861</v>
      </c>
      <c r="E5230" t="s">
        <v>78</v>
      </c>
      <c r="F5230" t="s">
        <v>388</v>
      </c>
      <c r="G5230" t="s">
        <v>21</v>
      </c>
      <c r="H5230" t="s">
        <v>31</v>
      </c>
      <c r="I5230" t="s">
        <v>13862</v>
      </c>
      <c r="J5230" t="s">
        <v>13863</v>
      </c>
      <c r="K5230" s="9" t="s">
        <v>82</v>
      </c>
      <c r="L5230" t="s">
        <v>1729</v>
      </c>
      <c r="M5230">
        <v>59.99</v>
      </c>
      <c r="N5230">
        <v>17.997</v>
      </c>
      <c r="O5230">
        <v>19</v>
      </c>
      <c r="P5230">
        <v>0.39</v>
      </c>
      <c r="Q5230">
        <f>IFERROR(SEARCH("-",R5230)+2, 1)</f>
        <v>1</v>
      </c>
      <c r="R5230" s="9" t="s">
        <v>82</v>
      </c>
      <c r="S5230" s="9" t="b">
        <f>R5230&lt;&gt;K5230</f>
        <v>0</v>
      </c>
      <c r="T5230" t="str">
        <f xml:space="preserve"> TRIM( LEFT(R5230,  IFERROR(   SEARCH(" - ",R5230), LEN(R5230) )    ) )</f>
        <v>Home</v>
      </c>
      <c r="U5230" t="str">
        <f>MID(R5230, Q5230,LEN(R5230))</f>
        <v>Home</v>
      </c>
      <c r="V5230" t="s">
        <v>31</v>
      </c>
    </row>
    <row r="5231" spans="1:22" x14ac:dyDescent="0.35">
      <c r="A5231" t="s">
        <v>9763</v>
      </c>
      <c r="B5231" s="1">
        <v>45576</v>
      </c>
      <c r="C5231" t="s">
        <v>27</v>
      </c>
      <c r="D5231" t="s">
        <v>9764</v>
      </c>
      <c r="E5231" t="s">
        <v>78</v>
      </c>
      <c r="F5231" t="s">
        <v>79</v>
      </c>
      <c r="G5231" t="s">
        <v>21</v>
      </c>
      <c r="I5231" t="s">
        <v>2919</v>
      </c>
      <c r="J5231" t="s">
        <v>2920</v>
      </c>
      <c r="K5231" s="9" t="s">
        <v>1115</v>
      </c>
      <c r="L5231" t="s">
        <v>2921</v>
      </c>
      <c r="M5231">
        <v>50.99</v>
      </c>
      <c r="N5231">
        <v>19.995999999999999</v>
      </c>
      <c r="O5231">
        <v>5</v>
      </c>
      <c r="Q5231">
        <f>IFERROR(SEARCH("-",R5231)+2, 1)</f>
        <v>1</v>
      </c>
      <c r="R5231" s="9" t="s">
        <v>1115</v>
      </c>
      <c r="S5231" s="9" t="b">
        <f>R5231&lt;&gt;K5231</f>
        <v>0</v>
      </c>
      <c r="T5231" t="str">
        <f xml:space="preserve"> TRIM( LEFT(R5231,  IFERROR(   SEARCH(" - ",R5231), LEN(R5231) )    ) )</f>
        <v>Electronics</v>
      </c>
      <c r="U5231" t="str">
        <f>MID(R5231, Q5231,LEN(R5231))</f>
        <v>Electronics</v>
      </c>
    </row>
    <row r="5232" spans="1:22" x14ac:dyDescent="0.35">
      <c r="A5232" t="s">
        <v>12992</v>
      </c>
      <c r="B5232" s="1">
        <v>45135</v>
      </c>
      <c r="C5232" t="s">
        <v>27</v>
      </c>
      <c r="D5232" t="s">
        <v>12993</v>
      </c>
      <c r="E5232" t="s">
        <v>78</v>
      </c>
      <c r="F5232" t="s">
        <v>79</v>
      </c>
      <c r="G5232" t="s">
        <v>21</v>
      </c>
      <c r="H5232" t="s">
        <v>31</v>
      </c>
      <c r="I5232" t="s">
        <v>6373</v>
      </c>
      <c r="J5232" t="s">
        <v>6374</v>
      </c>
      <c r="K5232" s="9" t="s">
        <v>82</v>
      </c>
      <c r="L5232" t="s">
        <v>449</v>
      </c>
      <c r="M5232">
        <v>24.14</v>
      </c>
      <c r="N5232">
        <v>9.4960000000000004</v>
      </c>
      <c r="O5232">
        <v>20</v>
      </c>
      <c r="P5232">
        <v>0.33</v>
      </c>
      <c r="Q5232">
        <f>IFERROR(SEARCH("-",R5232)+2, 1)</f>
        <v>1</v>
      </c>
      <c r="R5232" s="9" t="s">
        <v>82</v>
      </c>
      <c r="S5232" s="9" t="b">
        <f>R5232&lt;&gt;K5232</f>
        <v>0</v>
      </c>
      <c r="T5232" t="str">
        <f xml:space="preserve"> TRIM( LEFT(R5232,  IFERROR(   SEARCH(" - ",R5232), LEN(R5232) )    ) )</f>
        <v>Home</v>
      </c>
      <c r="U5232" t="str">
        <f>MID(R5232, Q5232,LEN(R5232))</f>
        <v>Home</v>
      </c>
      <c r="V5232" t="s">
        <v>31</v>
      </c>
    </row>
    <row r="5233" spans="1:22" x14ac:dyDescent="0.35">
      <c r="A5233" t="s">
        <v>15916</v>
      </c>
      <c r="B5233" s="1">
        <v>45210</v>
      </c>
      <c r="C5233" t="s">
        <v>27</v>
      </c>
      <c r="D5233" t="s">
        <v>15917</v>
      </c>
      <c r="E5233" t="s">
        <v>78</v>
      </c>
      <c r="F5233" t="s">
        <v>247</v>
      </c>
      <c r="G5233" t="s">
        <v>21</v>
      </c>
      <c r="H5233" t="s">
        <v>179</v>
      </c>
      <c r="I5233" t="s">
        <v>5450</v>
      </c>
      <c r="J5233" t="s">
        <v>5451</v>
      </c>
      <c r="K5233" s="9" t="s">
        <v>82</v>
      </c>
      <c r="L5233" t="s">
        <v>449</v>
      </c>
      <c r="M5233">
        <v>19.239999999999998</v>
      </c>
      <c r="N5233">
        <v>5.7469999999999999</v>
      </c>
      <c r="O5233">
        <v>1</v>
      </c>
      <c r="Q5233">
        <f>IFERROR(SEARCH("-",R5233)+2, 1)</f>
        <v>1</v>
      </c>
      <c r="R5233" s="9" t="s">
        <v>82</v>
      </c>
      <c r="S5233" s="9" t="b">
        <f>R5233&lt;&gt;K5233</f>
        <v>0</v>
      </c>
      <c r="T5233" t="str">
        <f xml:space="preserve"> TRIM( LEFT(R5233,  IFERROR(   SEARCH(" - ",R5233), LEN(R5233) )    ) )</f>
        <v>Home</v>
      </c>
      <c r="U5233" t="str">
        <f>MID(R5233, Q5233,LEN(R5233))</f>
        <v>Home</v>
      </c>
      <c r="V5233" t="s">
        <v>179</v>
      </c>
    </row>
    <row r="5234" spans="1:22" x14ac:dyDescent="0.35">
      <c r="A5234" t="s">
        <v>76</v>
      </c>
      <c r="B5234" s="1">
        <v>45329</v>
      </c>
      <c r="C5234" t="s">
        <v>27</v>
      </c>
      <c r="D5234" t="s">
        <v>77</v>
      </c>
      <c r="E5234" t="s">
        <v>78</v>
      </c>
      <c r="F5234" t="s">
        <v>79</v>
      </c>
      <c r="G5234" t="s">
        <v>21</v>
      </c>
      <c r="I5234" t="s">
        <v>80</v>
      </c>
      <c r="J5234" t="s">
        <v>81</v>
      </c>
      <c r="K5234" s="9" t="s">
        <v>82</v>
      </c>
      <c r="L5234" t="s">
        <v>83</v>
      </c>
      <c r="M5234">
        <v>79.989999999999995</v>
      </c>
      <c r="N5234">
        <v>23.997</v>
      </c>
      <c r="O5234">
        <v>11</v>
      </c>
      <c r="Q5234">
        <f>IFERROR(SEARCH("-",R5234)+2, 1)</f>
        <v>1</v>
      </c>
      <c r="R5234" s="9" t="s">
        <v>82</v>
      </c>
      <c r="S5234" s="9" t="b">
        <f>R5234&lt;&gt;K5234</f>
        <v>0</v>
      </c>
      <c r="T5234" t="str">
        <f xml:space="preserve"> TRIM( LEFT(R5234,  IFERROR(   SEARCH(" - ",R5234), LEN(R5234) )    ) )</f>
        <v>Home</v>
      </c>
      <c r="U5234" t="str">
        <f>MID(R5234, Q5234,LEN(R5234))</f>
        <v>Home</v>
      </c>
    </row>
    <row r="5235" spans="1:22" x14ac:dyDescent="0.35">
      <c r="A5235" t="s">
        <v>2567</v>
      </c>
      <c r="B5235" s="1">
        <v>45414</v>
      </c>
      <c r="C5235" t="s">
        <v>27</v>
      </c>
      <c r="D5235" t="s">
        <v>2568</v>
      </c>
      <c r="E5235" t="s">
        <v>78</v>
      </c>
      <c r="F5235" t="s">
        <v>395</v>
      </c>
      <c r="G5235" t="s">
        <v>21</v>
      </c>
      <c r="H5235" t="s">
        <v>40</v>
      </c>
      <c r="I5235" t="s">
        <v>2569</v>
      </c>
      <c r="J5235" t="s">
        <v>2570</v>
      </c>
      <c r="K5235" s="9" t="s">
        <v>82</v>
      </c>
      <c r="L5235" t="s">
        <v>83</v>
      </c>
      <c r="M5235">
        <v>69.989999999999995</v>
      </c>
      <c r="N5235">
        <v>20.997</v>
      </c>
      <c r="O5235">
        <v>7</v>
      </c>
      <c r="P5235">
        <v>0.1</v>
      </c>
      <c r="Q5235">
        <f>IFERROR(SEARCH("-",R5235)+2, 1)</f>
        <v>1</v>
      </c>
      <c r="R5235" s="9" t="s">
        <v>82</v>
      </c>
      <c r="S5235" s="9" t="b">
        <f>R5235&lt;&gt;K5235</f>
        <v>0</v>
      </c>
      <c r="T5235" t="str">
        <f xml:space="preserve"> TRIM( LEFT(R5235,  IFERROR(   SEARCH(" - ",R5235), LEN(R5235) )    ) )</f>
        <v>Home</v>
      </c>
      <c r="U5235" t="str">
        <f>MID(R5235, Q5235,LEN(R5235))</f>
        <v>Home</v>
      </c>
      <c r="V5235" t="s">
        <v>40</v>
      </c>
    </row>
    <row r="5236" spans="1:22" x14ac:dyDescent="0.35">
      <c r="A5236" t="s">
        <v>9399</v>
      </c>
      <c r="B5236" s="1">
        <v>45401</v>
      </c>
      <c r="C5236" t="s">
        <v>27</v>
      </c>
      <c r="D5236" t="s">
        <v>7207</v>
      </c>
      <c r="E5236" t="s">
        <v>78</v>
      </c>
      <c r="F5236" t="s">
        <v>117</v>
      </c>
      <c r="G5236" t="s">
        <v>21</v>
      </c>
      <c r="H5236" t="s">
        <v>31</v>
      </c>
      <c r="I5236" t="s">
        <v>7208</v>
      </c>
      <c r="J5236" t="s">
        <v>7209</v>
      </c>
      <c r="K5236" s="9" t="s">
        <v>82</v>
      </c>
      <c r="L5236" t="s">
        <v>83</v>
      </c>
      <c r="M5236">
        <v>12.99</v>
      </c>
      <c r="N5236">
        <v>3.8969999999999998</v>
      </c>
      <c r="O5236">
        <v>3</v>
      </c>
      <c r="P5236">
        <v>0.13</v>
      </c>
      <c r="Q5236">
        <f>IFERROR(SEARCH("-",R5236)+2, 1)</f>
        <v>1</v>
      </c>
      <c r="R5236" s="9" t="s">
        <v>82</v>
      </c>
      <c r="S5236" s="9" t="b">
        <f>R5236&lt;&gt;K5236</f>
        <v>0</v>
      </c>
      <c r="T5236" t="str">
        <f xml:space="preserve"> TRIM( LEFT(R5236,  IFERROR(   SEARCH(" - ",R5236), LEN(R5236) )    ) )</f>
        <v>Home</v>
      </c>
      <c r="U5236" t="str">
        <f>MID(R5236, Q5236,LEN(R5236))</f>
        <v>Home</v>
      </c>
      <c r="V5236" t="s">
        <v>31</v>
      </c>
    </row>
    <row r="5237" spans="1:22" x14ac:dyDescent="0.35">
      <c r="A5237" t="s">
        <v>11985</v>
      </c>
      <c r="B5237" s="1">
        <v>45196</v>
      </c>
      <c r="C5237" t="s">
        <v>27</v>
      </c>
      <c r="D5237" t="s">
        <v>2544</v>
      </c>
      <c r="E5237" t="s">
        <v>78</v>
      </c>
      <c r="F5237" t="s">
        <v>117</v>
      </c>
      <c r="G5237" t="s">
        <v>21</v>
      </c>
      <c r="H5237" t="s">
        <v>78</v>
      </c>
      <c r="I5237" t="s">
        <v>2545</v>
      </c>
      <c r="J5237" t="s">
        <v>2546</v>
      </c>
      <c r="K5237" s="9" t="s">
        <v>82</v>
      </c>
      <c r="L5237" t="s">
        <v>83</v>
      </c>
      <c r="M5237">
        <v>33.99</v>
      </c>
      <c r="N5237">
        <v>9.9469999999999992</v>
      </c>
      <c r="O5237">
        <v>9</v>
      </c>
      <c r="P5237">
        <v>0.01</v>
      </c>
      <c r="Q5237">
        <f>IFERROR(SEARCH("-",R5237)+2, 1)</f>
        <v>1</v>
      </c>
      <c r="R5237" s="9" t="s">
        <v>82</v>
      </c>
      <c r="S5237" s="9" t="b">
        <f>R5237&lt;&gt;K5237</f>
        <v>0</v>
      </c>
      <c r="T5237" t="str">
        <f xml:space="preserve"> TRIM( LEFT(R5237,  IFERROR(   SEARCH(" - ",R5237), LEN(R5237) )    ) )</f>
        <v>Home</v>
      </c>
      <c r="U5237" t="str">
        <f>MID(R5237, Q5237,LEN(R5237))</f>
        <v>Home</v>
      </c>
      <c r="V5237" t="s">
        <v>78</v>
      </c>
    </row>
    <row r="5238" spans="1:22" x14ac:dyDescent="0.35">
      <c r="A5238" t="s">
        <v>6196</v>
      </c>
      <c r="B5238" s="1">
        <v>45668</v>
      </c>
      <c r="C5238" t="s">
        <v>27</v>
      </c>
      <c r="D5238" t="s">
        <v>1867</v>
      </c>
      <c r="E5238" t="s">
        <v>78</v>
      </c>
      <c r="F5238" t="s">
        <v>117</v>
      </c>
      <c r="G5238" t="s">
        <v>21</v>
      </c>
      <c r="H5238" t="s">
        <v>49</v>
      </c>
      <c r="I5238" t="s">
        <v>6197</v>
      </c>
      <c r="J5238" t="s">
        <v>6198</v>
      </c>
      <c r="K5238" s="9" t="s">
        <v>739</v>
      </c>
      <c r="L5238" t="s">
        <v>740</v>
      </c>
      <c r="M5238">
        <v>51.41</v>
      </c>
      <c r="N5238">
        <v>15.997</v>
      </c>
      <c r="O5238">
        <v>10</v>
      </c>
      <c r="P5238">
        <v>0.14000000000000001</v>
      </c>
      <c r="Q5238">
        <f>IFERROR(SEARCH("-",R5238)+2, 1)</f>
        <v>12</v>
      </c>
      <c r="R5238" s="9" t="s">
        <v>739</v>
      </c>
      <c r="S5238" s="9" t="b">
        <f>R5238&lt;&gt;K5238</f>
        <v>0</v>
      </c>
      <c r="T5238" t="str">
        <f xml:space="preserve"> TRIM( LEFT(R5238,  IFERROR(   SEARCH(" - ",R5238), LEN(R5238) )    ) )</f>
        <v>Clothing</v>
      </c>
      <c r="U5238" t="str">
        <f>MID(R5238, Q5238,LEN(R5238))</f>
        <v>Outerwear</v>
      </c>
      <c r="V5238" t="s">
        <v>49</v>
      </c>
    </row>
    <row r="5239" spans="1:22" x14ac:dyDescent="0.35">
      <c r="A5239" t="s">
        <v>2586</v>
      </c>
      <c r="B5239" s="1">
        <v>45423</v>
      </c>
      <c r="C5239" t="s">
        <v>27</v>
      </c>
      <c r="D5239" t="s">
        <v>747</v>
      </c>
      <c r="E5239" t="s">
        <v>78</v>
      </c>
      <c r="F5239" t="s">
        <v>388</v>
      </c>
      <c r="G5239" t="s">
        <v>21</v>
      </c>
      <c r="H5239" t="s">
        <v>78</v>
      </c>
      <c r="I5239" t="s">
        <v>748</v>
      </c>
      <c r="J5239" t="s">
        <v>749</v>
      </c>
      <c r="K5239" s="9" t="s">
        <v>513</v>
      </c>
      <c r="L5239" t="s">
        <v>521</v>
      </c>
      <c r="M5239">
        <v>49.99</v>
      </c>
      <c r="N5239">
        <v>14.997</v>
      </c>
      <c r="O5239">
        <v>17</v>
      </c>
      <c r="P5239">
        <v>0.02</v>
      </c>
      <c r="Q5239">
        <f>IFERROR(SEARCH("-",R5239)+2, 1)</f>
        <v>1</v>
      </c>
      <c r="R5239" s="9" t="s">
        <v>513</v>
      </c>
      <c r="S5239" s="9" t="b">
        <f>R5239&lt;&gt;K5239</f>
        <v>0</v>
      </c>
      <c r="T5239" t="str">
        <f xml:space="preserve"> TRIM( LEFT(R5239,  IFERROR(   SEARCH(" - ",R5239), LEN(R5239) )    ) )</f>
        <v>Fitness</v>
      </c>
      <c r="U5239" t="str">
        <f>MID(R5239, Q5239,LEN(R5239))</f>
        <v>Fitness</v>
      </c>
      <c r="V5239" t="s">
        <v>78</v>
      </c>
    </row>
    <row r="5240" spans="1:22" x14ac:dyDescent="0.35">
      <c r="A5240" t="s">
        <v>17398</v>
      </c>
      <c r="B5240" s="1">
        <v>45724</v>
      </c>
      <c r="C5240" t="s">
        <v>27</v>
      </c>
      <c r="D5240" t="s">
        <v>7860</v>
      </c>
      <c r="E5240" t="s">
        <v>78</v>
      </c>
      <c r="F5240" t="s">
        <v>247</v>
      </c>
      <c r="G5240" t="s">
        <v>21</v>
      </c>
      <c r="H5240" t="s">
        <v>78</v>
      </c>
      <c r="I5240" t="s">
        <v>7861</v>
      </c>
      <c r="J5240" t="s">
        <v>7862</v>
      </c>
      <c r="K5240" s="9" t="s">
        <v>513</v>
      </c>
      <c r="L5240" t="s">
        <v>521</v>
      </c>
      <c r="M5240">
        <v>12.99</v>
      </c>
      <c r="N5240">
        <v>3.8969999999999998</v>
      </c>
      <c r="O5240">
        <v>16</v>
      </c>
      <c r="P5240">
        <v>0.35</v>
      </c>
      <c r="Q5240">
        <f>IFERROR(SEARCH("-",R5240)+2, 1)</f>
        <v>1</v>
      </c>
      <c r="R5240" s="9" t="s">
        <v>513</v>
      </c>
      <c r="S5240" s="9" t="b">
        <f>R5240&lt;&gt;K5240</f>
        <v>0</v>
      </c>
      <c r="T5240" t="str">
        <f xml:space="preserve"> TRIM( LEFT(R5240,  IFERROR(   SEARCH(" - ",R5240), LEN(R5240) )    ) )</f>
        <v>Fitness</v>
      </c>
      <c r="U5240" t="str">
        <f>MID(R5240, Q5240,LEN(R5240))</f>
        <v>Fitness</v>
      </c>
      <c r="V5240" t="s">
        <v>78</v>
      </c>
    </row>
    <row r="5241" spans="1:22" x14ac:dyDescent="0.35">
      <c r="A5241" t="s">
        <v>12559</v>
      </c>
      <c r="B5241" s="1">
        <v>45056</v>
      </c>
      <c r="C5241" t="s">
        <v>27</v>
      </c>
      <c r="D5241" t="s">
        <v>2176</v>
      </c>
      <c r="E5241" t="s">
        <v>78</v>
      </c>
      <c r="F5241" t="s">
        <v>117</v>
      </c>
      <c r="G5241" t="s">
        <v>21</v>
      </c>
      <c r="H5241" t="s">
        <v>164</v>
      </c>
      <c r="I5241" t="s">
        <v>2177</v>
      </c>
      <c r="J5241" t="s">
        <v>2178</v>
      </c>
      <c r="K5241" s="9" t="s">
        <v>1495</v>
      </c>
      <c r="L5241" t="s">
        <v>1979</v>
      </c>
      <c r="M5241">
        <v>4.99</v>
      </c>
      <c r="N5241">
        <v>1.2470000000000001</v>
      </c>
      <c r="O5241">
        <v>2</v>
      </c>
      <c r="P5241">
        <v>0.17</v>
      </c>
      <c r="Q5241">
        <f>IFERROR(SEARCH("-",R5241)+2, 1)</f>
        <v>8</v>
      </c>
      <c r="R5241" s="9" t="s">
        <v>1495</v>
      </c>
      <c r="S5241" s="9" t="b">
        <f>R5241&lt;&gt;K5241</f>
        <v>0</v>
      </c>
      <c r="T5241" t="str">
        <f xml:space="preserve"> TRIM( LEFT(R5241,  IFERROR(   SEARCH(" - ",R5241), LEN(R5241) )    ) )</f>
        <v>Food</v>
      </c>
      <c r="U5241" t="str">
        <f>MID(R5241, Q5241,LEN(R5241))</f>
        <v>Frozen Desserts</v>
      </c>
      <c r="V5241" t="s">
        <v>164</v>
      </c>
    </row>
    <row r="5242" spans="1:22" x14ac:dyDescent="0.35">
      <c r="A5242" t="s">
        <v>16797</v>
      </c>
      <c r="B5242" s="1">
        <v>45079</v>
      </c>
      <c r="C5242" t="s">
        <v>27</v>
      </c>
      <c r="D5242" t="s">
        <v>16798</v>
      </c>
      <c r="E5242" t="s">
        <v>78</v>
      </c>
      <c r="F5242" t="s">
        <v>593</v>
      </c>
      <c r="G5242" t="s">
        <v>21</v>
      </c>
      <c r="H5242" t="s">
        <v>164</v>
      </c>
      <c r="I5242" t="s">
        <v>6257</v>
      </c>
      <c r="J5242" t="s">
        <v>6258</v>
      </c>
      <c r="K5242" s="9" t="s">
        <v>391</v>
      </c>
      <c r="L5242" t="s">
        <v>6259</v>
      </c>
      <c r="M5242">
        <v>10.24</v>
      </c>
      <c r="N5242">
        <v>4.1459999999999999</v>
      </c>
      <c r="O5242">
        <v>14</v>
      </c>
      <c r="P5242">
        <v>0.03</v>
      </c>
      <c r="Q5242">
        <f>IFERROR(SEARCH("-",R5242)+2, 1)</f>
        <v>1</v>
      </c>
      <c r="R5242" s="9" t="s">
        <v>391</v>
      </c>
      <c r="S5242" s="9" t="b">
        <f>R5242&lt;&gt;K5242</f>
        <v>0</v>
      </c>
      <c r="T5242" t="str">
        <f xml:space="preserve"> TRIM( LEFT(R5242,  IFERROR(   SEARCH(" - ",R5242), LEN(R5242) )    ) )</f>
        <v>Kitchen</v>
      </c>
      <c r="U5242" t="str">
        <f>MID(R5242, Q5242,LEN(R5242))</f>
        <v>Kitchen</v>
      </c>
      <c r="V5242" t="s">
        <v>164</v>
      </c>
    </row>
    <row r="5243" spans="1:22" x14ac:dyDescent="0.35">
      <c r="A5243" t="s">
        <v>6964</v>
      </c>
      <c r="B5243" s="1">
        <v>45659</v>
      </c>
      <c r="C5243" t="s">
        <v>27</v>
      </c>
      <c r="D5243" t="s">
        <v>2703</v>
      </c>
      <c r="E5243" t="s">
        <v>78</v>
      </c>
      <c r="F5243" t="s">
        <v>593</v>
      </c>
      <c r="G5243" t="s">
        <v>21</v>
      </c>
      <c r="H5243" t="s">
        <v>260</v>
      </c>
      <c r="I5243" t="s">
        <v>4217</v>
      </c>
      <c r="J5243" t="s">
        <v>4218</v>
      </c>
      <c r="K5243" s="9" t="s">
        <v>4219</v>
      </c>
      <c r="L5243" t="s">
        <v>4220</v>
      </c>
      <c r="M5243">
        <v>8.41</v>
      </c>
      <c r="N5243">
        <v>3.7959999999999998</v>
      </c>
      <c r="O5243">
        <v>2</v>
      </c>
      <c r="P5243">
        <v>0.17</v>
      </c>
      <c r="Q5243">
        <f>IFERROR(SEARCH("-",R5243)+2, 1)</f>
        <v>8</v>
      </c>
      <c r="R5243" s="9" t="s">
        <v>4219</v>
      </c>
      <c r="S5243" s="9" t="b">
        <f>R5243&lt;&gt;K5243</f>
        <v>0</v>
      </c>
      <c r="T5243" t="str">
        <f xml:space="preserve"> TRIM( LEFT(R5243,  IFERROR(   SEARCH(" - ",R5243), LEN(R5243) )    ) )</f>
        <v>Food</v>
      </c>
      <c r="U5243" t="str">
        <f>MID(R5243, Q5243,LEN(R5243))</f>
        <v>Cooking Oil</v>
      </c>
      <c r="V5243" t="s">
        <v>260</v>
      </c>
    </row>
    <row r="5244" spans="1:22" x14ac:dyDescent="0.35">
      <c r="A5244" t="s">
        <v>13116</v>
      </c>
      <c r="B5244" s="1">
        <v>45185</v>
      </c>
      <c r="C5244" t="s">
        <v>27</v>
      </c>
      <c r="D5244" t="s">
        <v>4216</v>
      </c>
      <c r="E5244" t="s">
        <v>78</v>
      </c>
      <c r="F5244" t="s">
        <v>593</v>
      </c>
      <c r="G5244" t="s">
        <v>21</v>
      </c>
      <c r="H5244" t="s">
        <v>260</v>
      </c>
      <c r="I5244" t="s">
        <v>4217</v>
      </c>
      <c r="J5244" t="s">
        <v>4218</v>
      </c>
      <c r="K5244" s="9" t="s">
        <v>4219</v>
      </c>
      <c r="L5244" t="s">
        <v>4220</v>
      </c>
      <c r="M5244">
        <v>6.14</v>
      </c>
      <c r="N5244">
        <v>2.2959999999999998</v>
      </c>
      <c r="O5244">
        <v>6</v>
      </c>
      <c r="P5244">
        <v>0.08</v>
      </c>
      <c r="Q5244">
        <f>IFERROR(SEARCH("-",R5244)+2, 1)</f>
        <v>8</v>
      </c>
      <c r="R5244" s="9" t="s">
        <v>4219</v>
      </c>
      <c r="S5244" s="9" t="b">
        <f>R5244&lt;&gt;K5244</f>
        <v>0</v>
      </c>
      <c r="T5244" t="str">
        <f xml:space="preserve"> TRIM( LEFT(R5244,  IFERROR(   SEARCH(" - ",R5244), LEN(R5244) )    ) )</f>
        <v>Food</v>
      </c>
      <c r="U5244" t="str">
        <f>MID(R5244, Q5244,LEN(R5244))</f>
        <v>Cooking Oil</v>
      </c>
      <c r="V5244" t="s">
        <v>260</v>
      </c>
    </row>
    <row r="5245" spans="1:22" x14ac:dyDescent="0.35">
      <c r="A5245" t="s">
        <v>16853</v>
      </c>
      <c r="B5245" s="1">
        <v>45079</v>
      </c>
      <c r="C5245" t="s">
        <v>27</v>
      </c>
      <c r="D5245" t="s">
        <v>16854</v>
      </c>
      <c r="E5245" t="s">
        <v>78</v>
      </c>
      <c r="F5245" t="s">
        <v>388</v>
      </c>
      <c r="G5245" t="s">
        <v>21</v>
      </c>
      <c r="I5245" t="s">
        <v>5790</v>
      </c>
      <c r="J5245" t="s">
        <v>5791</v>
      </c>
      <c r="K5245" s="9" t="s">
        <v>2019</v>
      </c>
      <c r="L5245" t="s">
        <v>3739</v>
      </c>
      <c r="M5245">
        <v>199.24</v>
      </c>
      <c r="N5245">
        <v>79.745999999999995</v>
      </c>
      <c r="O5245">
        <v>3</v>
      </c>
      <c r="Q5245">
        <f>IFERROR(SEARCH("-",R5245)+2, 1)</f>
        <v>1</v>
      </c>
      <c r="R5245" s="9" t="s">
        <v>2019</v>
      </c>
      <c r="S5245" s="9" t="b">
        <f>R5245&lt;&gt;K5245</f>
        <v>0</v>
      </c>
      <c r="T5245" t="str">
        <f xml:space="preserve"> TRIM( LEFT(R5245,  IFERROR(   SEARCH(" - ",R5245), LEN(R5245) )    ) )</f>
        <v>Music</v>
      </c>
      <c r="U5245" t="str">
        <f>MID(R5245, Q5245,LEN(R5245))</f>
        <v>Music</v>
      </c>
    </row>
    <row r="5246" spans="1:22" x14ac:dyDescent="0.35">
      <c r="A5246" t="s">
        <v>5012</v>
      </c>
      <c r="B5246" s="1">
        <v>45429</v>
      </c>
      <c r="C5246" t="s">
        <v>27</v>
      </c>
      <c r="D5246" t="s">
        <v>4053</v>
      </c>
      <c r="E5246" t="s">
        <v>78</v>
      </c>
      <c r="F5246" t="s">
        <v>388</v>
      </c>
      <c r="G5246" t="s">
        <v>21</v>
      </c>
      <c r="H5246" t="s">
        <v>260</v>
      </c>
      <c r="I5246" t="s">
        <v>4054</v>
      </c>
      <c r="J5246" t="s">
        <v>4055</v>
      </c>
      <c r="K5246" s="9" t="s">
        <v>120</v>
      </c>
      <c r="L5246" t="s">
        <v>4056</v>
      </c>
      <c r="M5246">
        <v>2.29</v>
      </c>
      <c r="N5246">
        <v>0.68700000000000006</v>
      </c>
      <c r="O5246">
        <v>1</v>
      </c>
      <c r="P5246">
        <v>0.26</v>
      </c>
      <c r="Q5246">
        <f>IFERROR(SEARCH("-",R5246)+2, 1)</f>
        <v>8</v>
      </c>
      <c r="R5246" s="9" t="s">
        <v>120</v>
      </c>
      <c r="S5246" s="9" t="b">
        <f>R5246&lt;&gt;K5246</f>
        <v>0</v>
      </c>
      <c r="T5246" t="str">
        <f xml:space="preserve"> TRIM( LEFT(R5246,  IFERROR(   SEARCH(" - ",R5246), LEN(R5246) )    ) )</f>
        <v>Food</v>
      </c>
      <c r="U5246" t="str">
        <f>MID(R5246, Q5246,LEN(R5246))</f>
        <v>Grains</v>
      </c>
      <c r="V5246" t="s">
        <v>260</v>
      </c>
    </row>
    <row r="5247" spans="1:22" x14ac:dyDescent="0.35">
      <c r="A5247" t="s">
        <v>10185</v>
      </c>
      <c r="B5247" s="1">
        <v>45407</v>
      </c>
      <c r="C5247" t="s">
        <v>27</v>
      </c>
      <c r="D5247" t="s">
        <v>10186</v>
      </c>
      <c r="E5247" t="s">
        <v>78</v>
      </c>
      <c r="F5247" t="s">
        <v>117</v>
      </c>
      <c r="G5247" t="s">
        <v>21</v>
      </c>
      <c r="H5247" t="s">
        <v>49</v>
      </c>
      <c r="I5247" t="s">
        <v>3052</v>
      </c>
      <c r="J5247" t="s">
        <v>3053</v>
      </c>
      <c r="K5247" s="9" t="s">
        <v>74</v>
      </c>
      <c r="L5247" t="s">
        <v>3054</v>
      </c>
      <c r="M5247">
        <v>7.99</v>
      </c>
      <c r="N5247">
        <v>2.7959999999999998</v>
      </c>
      <c r="O5247">
        <v>20</v>
      </c>
      <c r="P5247">
        <v>7.0000000000000007E-2</v>
      </c>
      <c r="Q5247">
        <f>IFERROR(SEARCH("-",R5247)+2, 1)</f>
        <v>8</v>
      </c>
      <c r="R5247" s="9" t="s">
        <v>74</v>
      </c>
      <c r="S5247" s="9" t="b">
        <f>R5247&lt;&gt;K5247</f>
        <v>0</v>
      </c>
      <c r="T5247" t="str">
        <f xml:space="preserve"> TRIM( LEFT(R5247,  IFERROR(   SEARCH(" - ",R5247), LEN(R5247) )    ) )</f>
        <v>Food</v>
      </c>
      <c r="U5247" t="str">
        <f>MID(R5247, Q5247,LEN(R5247))</f>
        <v>Meat</v>
      </c>
      <c r="V5247" t="s">
        <v>49</v>
      </c>
    </row>
    <row r="5248" spans="1:22" x14ac:dyDescent="0.35">
      <c r="A5248" t="s">
        <v>14114</v>
      </c>
      <c r="B5248" s="1">
        <v>45071</v>
      </c>
      <c r="C5248" t="s">
        <v>27</v>
      </c>
      <c r="D5248" t="s">
        <v>7081</v>
      </c>
      <c r="E5248" t="s">
        <v>78</v>
      </c>
      <c r="F5248" t="s">
        <v>247</v>
      </c>
      <c r="G5248" t="s">
        <v>21</v>
      </c>
      <c r="H5248" t="s">
        <v>40</v>
      </c>
      <c r="I5248" t="s">
        <v>7082</v>
      </c>
      <c r="J5248" t="s">
        <v>7083</v>
      </c>
      <c r="K5248" s="9" t="s">
        <v>700</v>
      </c>
      <c r="L5248" t="s">
        <v>701</v>
      </c>
      <c r="M5248">
        <v>39.14</v>
      </c>
      <c r="N5248">
        <v>11.497</v>
      </c>
      <c r="O5248">
        <v>12</v>
      </c>
      <c r="P5248">
        <v>0.32</v>
      </c>
      <c r="Q5248">
        <f>IFERROR(SEARCH("-",R5248)+2, 1)</f>
        <v>1</v>
      </c>
      <c r="R5248" s="9" t="s">
        <v>700</v>
      </c>
      <c r="S5248" s="9" t="b">
        <f>R5248&lt;&gt;K5248</f>
        <v>0</v>
      </c>
      <c r="T5248" t="str">
        <f xml:space="preserve"> TRIM( LEFT(R5248,  IFERROR(   SEARCH(" - ",R5248), LEN(R5248) )    ) )</f>
        <v>Books</v>
      </c>
      <c r="U5248" t="str">
        <f>MID(R5248, Q5248,LEN(R5248))</f>
        <v>Books</v>
      </c>
      <c r="V5248" t="s">
        <v>40</v>
      </c>
    </row>
    <row r="5249" spans="1:22" x14ac:dyDescent="0.35">
      <c r="A5249" t="s">
        <v>2984</v>
      </c>
      <c r="B5249" s="1">
        <v>45630</v>
      </c>
      <c r="C5249" t="s">
        <v>27</v>
      </c>
      <c r="D5249" t="s">
        <v>2985</v>
      </c>
      <c r="E5249" t="s">
        <v>78</v>
      </c>
      <c r="F5249" t="s">
        <v>388</v>
      </c>
      <c r="G5249" t="s">
        <v>21</v>
      </c>
      <c r="H5249" t="s">
        <v>78</v>
      </c>
      <c r="I5249" t="s">
        <v>2986</v>
      </c>
      <c r="J5249" t="s">
        <v>2987</v>
      </c>
      <c r="K5249" s="9" t="s">
        <v>356</v>
      </c>
      <c r="L5249" t="s">
        <v>357</v>
      </c>
      <c r="M5249">
        <v>89.99</v>
      </c>
      <c r="N5249">
        <v>35.996000000000002</v>
      </c>
      <c r="O5249">
        <v>8</v>
      </c>
      <c r="P5249">
        <v>0.32</v>
      </c>
      <c r="Q5249">
        <f>IFERROR(SEARCH("-",R5249)+2, 1)</f>
        <v>12</v>
      </c>
      <c r="R5249" s="9" t="s">
        <v>356</v>
      </c>
      <c r="S5249" s="9" t="b">
        <f>R5249&lt;&gt;K5249</f>
        <v>0</v>
      </c>
      <c r="T5249" t="str">
        <f xml:space="preserve"> TRIM( LEFT(R5249,  IFERROR(   SEARCH(" - ",R5249), LEN(R5249) )    ) )</f>
        <v>Clothing</v>
      </c>
      <c r="U5249" t="str">
        <f>MID(R5249, Q5249,LEN(R5249))</f>
        <v>Jumpsuits</v>
      </c>
      <c r="V5249" t="s">
        <v>78</v>
      </c>
    </row>
    <row r="5250" spans="1:22" x14ac:dyDescent="0.35">
      <c r="A5250" t="s">
        <v>12095</v>
      </c>
      <c r="B5250" s="1">
        <v>45099</v>
      </c>
      <c r="C5250" t="s">
        <v>27</v>
      </c>
      <c r="D5250" t="s">
        <v>351</v>
      </c>
      <c r="E5250" t="s">
        <v>78</v>
      </c>
      <c r="F5250" t="s">
        <v>395</v>
      </c>
      <c r="G5250" t="s">
        <v>21</v>
      </c>
      <c r="H5250" t="s">
        <v>260</v>
      </c>
      <c r="I5250" t="s">
        <v>354</v>
      </c>
      <c r="J5250" t="s">
        <v>355</v>
      </c>
      <c r="K5250" s="9" t="s">
        <v>356</v>
      </c>
      <c r="L5250" t="s">
        <v>357</v>
      </c>
      <c r="M5250">
        <v>53.99</v>
      </c>
      <c r="N5250">
        <v>15.946999999999999</v>
      </c>
      <c r="O5250">
        <v>6</v>
      </c>
      <c r="P5250">
        <v>0.35</v>
      </c>
      <c r="Q5250">
        <f>IFERROR(SEARCH("-",R5250)+2, 1)</f>
        <v>12</v>
      </c>
      <c r="R5250" s="9" t="s">
        <v>356</v>
      </c>
      <c r="S5250" s="9" t="b">
        <f>R5250&lt;&gt;K5250</f>
        <v>0</v>
      </c>
      <c r="T5250" t="str">
        <f xml:space="preserve"> TRIM( LEFT(R5250,  IFERROR(   SEARCH(" - ",R5250), LEN(R5250) )    ) )</f>
        <v>Clothing</v>
      </c>
      <c r="U5250" t="str">
        <f>MID(R5250, Q5250,LEN(R5250))</f>
        <v>Jumpsuits</v>
      </c>
      <c r="V5250" t="s">
        <v>260</v>
      </c>
    </row>
    <row r="5251" spans="1:22" x14ac:dyDescent="0.35">
      <c r="A5251" t="s">
        <v>12170</v>
      </c>
      <c r="B5251" s="1">
        <v>45252</v>
      </c>
      <c r="C5251" t="s">
        <v>27</v>
      </c>
      <c r="D5251" t="s">
        <v>351</v>
      </c>
      <c r="E5251" t="s">
        <v>78</v>
      </c>
      <c r="F5251" t="s">
        <v>247</v>
      </c>
      <c r="H5251" t="s">
        <v>71</v>
      </c>
      <c r="I5251" t="s">
        <v>354</v>
      </c>
      <c r="J5251" t="s">
        <v>355</v>
      </c>
      <c r="K5251" s="9" t="s">
        <v>356</v>
      </c>
      <c r="L5251" t="s">
        <v>357</v>
      </c>
      <c r="M5251">
        <v>53.99</v>
      </c>
      <c r="N5251">
        <v>15.946999999999999</v>
      </c>
      <c r="O5251">
        <v>6</v>
      </c>
      <c r="P5251">
        <v>0.2</v>
      </c>
      <c r="Q5251">
        <f>IFERROR(SEARCH("-",R5251)+2, 1)</f>
        <v>12</v>
      </c>
      <c r="R5251" s="9" t="s">
        <v>356</v>
      </c>
      <c r="S5251" s="9" t="b">
        <f>R5251&lt;&gt;K5251</f>
        <v>0</v>
      </c>
      <c r="T5251" t="str">
        <f xml:space="preserve"> TRIM( LEFT(R5251,  IFERROR(   SEARCH(" - ",R5251), LEN(R5251) )    ) )</f>
        <v>Clothing</v>
      </c>
      <c r="U5251" t="str">
        <f>MID(R5251, Q5251,LEN(R5251))</f>
        <v>Jumpsuits</v>
      </c>
      <c r="V5251" t="s">
        <v>71</v>
      </c>
    </row>
    <row r="5252" spans="1:22" x14ac:dyDescent="0.35">
      <c r="A5252" t="s">
        <v>13163</v>
      </c>
      <c r="B5252" s="1">
        <v>45134</v>
      </c>
      <c r="C5252" t="s">
        <v>27</v>
      </c>
      <c r="D5252" t="s">
        <v>2985</v>
      </c>
      <c r="E5252" t="s">
        <v>78</v>
      </c>
      <c r="F5252" t="s">
        <v>247</v>
      </c>
      <c r="G5252" t="s">
        <v>21</v>
      </c>
      <c r="H5252" t="s">
        <v>164</v>
      </c>
      <c r="I5252" t="s">
        <v>2986</v>
      </c>
      <c r="J5252" t="s">
        <v>2987</v>
      </c>
      <c r="K5252" s="9" t="s">
        <v>356</v>
      </c>
      <c r="L5252" t="s">
        <v>357</v>
      </c>
      <c r="M5252">
        <v>89.14</v>
      </c>
      <c r="N5252">
        <v>35.496000000000002</v>
      </c>
      <c r="O5252">
        <v>1</v>
      </c>
      <c r="P5252">
        <v>0.28999999999999998</v>
      </c>
      <c r="Q5252">
        <f>IFERROR(SEARCH("-",R5252)+2, 1)</f>
        <v>12</v>
      </c>
      <c r="R5252" s="9" t="s">
        <v>356</v>
      </c>
      <c r="S5252" s="9" t="b">
        <f>R5252&lt;&gt;K5252</f>
        <v>0</v>
      </c>
      <c r="T5252" t="str">
        <f xml:space="preserve"> TRIM( LEFT(R5252,  IFERROR(   SEARCH(" - ",R5252), LEN(R5252) )    ) )</f>
        <v>Clothing</v>
      </c>
      <c r="U5252" t="str">
        <f>MID(R5252, Q5252,LEN(R5252))</f>
        <v>Jumpsuits</v>
      </c>
      <c r="V5252" t="s">
        <v>164</v>
      </c>
    </row>
    <row r="5253" spans="1:22" x14ac:dyDescent="0.35">
      <c r="A5253" t="s">
        <v>13791</v>
      </c>
      <c r="B5253" s="1">
        <v>45116</v>
      </c>
      <c r="C5253" t="s">
        <v>27</v>
      </c>
      <c r="D5253" t="s">
        <v>2985</v>
      </c>
      <c r="E5253" t="s">
        <v>78</v>
      </c>
      <c r="F5253" t="s">
        <v>117</v>
      </c>
      <c r="G5253" t="s">
        <v>21</v>
      </c>
      <c r="H5253" t="s">
        <v>179</v>
      </c>
      <c r="I5253" t="s">
        <v>2986</v>
      </c>
      <c r="J5253" t="s">
        <v>2987</v>
      </c>
      <c r="K5253" s="9" t="s">
        <v>356</v>
      </c>
      <c r="L5253" t="s">
        <v>357</v>
      </c>
      <c r="M5253">
        <v>89.14</v>
      </c>
      <c r="N5253">
        <v>35.496000000000002</v>
      </c>
      <c r="O5253">
        <v>9</v>
      </c>
      <c r="P5253">
        <v>0.28999999999999998</v>
      </c>
      <c r="Q5253">
        <f>IFERROR(SEARCH("-",R5253)+2, 1)</f>
        <v>12</v>
      </c>
      <c r="R5253" s="9" t="s">
        <v>356</v>
      </c>
      <c r="S5253" s="9" t="b">
        <f>R5253&lt;&gt;K5253</f>
        <v>0</v>
      </c>
      <c r="T5253" t="str">
        <f xml:space="preserve"> TRIM( LEFT(R5253,  IFERROR(   SEARCH(" - ",R5253), LEN(R5253) )    ) )</f>
        <v>Clothing</v>
      </c>
      <c r="U5253" t="str">
        <f>MID(R5253, Q5253,LEN(R5253))</f>
        <v>Jumpsuits</v>
      </c>
      <c r="V5253" t="s">
        <v>179</v>
      </c>
    </row>
    <row r="5254" spans="1:22" x14ac:dyDescent="0.35">
      <c r="A5254" t="s">
        <v>9482</v>
      </c>
      <c r="B5254" s="1">
        <v>45535</v>
      </c>
      <c r="C5254" t="s">
        <v>27</v>
      </c>
      <c r="D5254" t="s">
        <v>9483</v>
      </c>
      <c r="E5254" t="s">
        <v>78</v>
      </c>
      <c r="F5254" t="s">
        <v>395</v>
      </c>
      <c r="G5254" t="s">
        <v>21</v>
      </c>
      <c r="H5254" t="s">
        <v>31</v>
      </c>
      <c r="I5254" t="s">
        <v>4722</v>
      </c>
      <c r="J5254" t="s">
        <v>4723</v>
      </c>
      <c r="K5254" s="9" t="s">
        <v>391</v>
      </c>
      <c r="L5254" t="s">
        <v>714</v>
      </c>
      <c r="M5254">
        <v>35.99</v>
      </c>
      <c r="N5254">
        <v>10.497</v>
      </c>
      <c r="O5254">
        <v>4</v>
      </c>
      <c r="P5254">
        <v>0.06</v>
      </c>
      <c r="Q5254">
        <f>IFERROR(SEARCH("-",R5254)+2, 1)</f>
        <v>1</v>
      </c>
      <c r="R5254" s="9" t="s">
        <v>391</v>
      </c>
      <c r="S5254" s="9" t="b">
        <f>R5254&lt;&gt;K5254</f>
        <v>0</v>
      </c>
      <c r="T5254" t="str">
        <f xml:space="preserve"> TRIM( LEFT(R5254,  IFERROR(   SEARCH(" - ",R5254), LEN(R5254) )    ) )</f>
        <v>Kitchen</v>
      </c>
      <c r="U5254" t="str">
        <f>MID(R5254, Q5254,LEN(R5254))</f>
        <v>Kitchen</v>
      </c>
      <c r="V5254" t="s">
        <v>31</v>
      </c>
    </row>
    <row r="5255" spans="1:22" x14ac:dyDescent="0.35">
      <c r="A5255" t="s">
        <v>18449</v>
      </c>
      <c r="B5255" s="1">
        <v>45617</v>
      </c>
      <c r="C5255" t="s">
        <v>27</v>
      </c>
      <c r="D5255" t="s">
        <v>9102</v>
      </c>
      <c r="E5255" t="s">
        <v>78</v>
      </c>
      <c r="F5255" t="s">
        <v>395</v>
      </c>
      <c r="G5255" t="s">
        <v>21</v>
      </c>
      <c r="H5255" t="s">
        <v>40</v>
      </c>
      <c r="I5255" t="s">
        <v>9103</v>
      </c>
      <c r="J5255" t="s">
        <v>9104</v>
      </c>
      <c r="K5255" s="9" t="s">
        <v>391</v>
      </c>
      <c r="L5255" t="s">
        <v>714</v>
      </c>
      <c r="M5255">
        <v>18.989999999999998</v>
      </c>
      <c r="N5255">
        <v>5.6970000000000001</v>
      </c>
      <c r="O5255">
        <v>13</v>
      </c>
      <c r="P5255">
        <v>0.28000000000000003</v>
      </c>
      <c r="Q5255">
        <f>IFERROR(SEARCH("-",R5255)+2, 1)</f>
        <v>1</v>
      </c>
      <c r="R5255" s="9" t="s">
        <v>391</v>
      </c>
      <c r="S5255" s="9" t="b">
        <f>R5255&lt;&gt;K5255</f>
        <v>0</v>
      </c>
      <c r="T5255" t="str">
        <f xml:space="preserve"> TRIM( LEFT(R5255,  IFERROR(   SEARCH(" - ",R5255), LEN(R5255) )    ) )</f>
        <v>Kitchen</v>
      </c>
      <c r="U5255" t="str">
        <f>MID(R5255, Q5255,LEN(R5255))</f>
        <v>Kitchen</v>
      </c>
      <c r="V5255" t="s">
        <v>40</v>
      </c>
    </row>
    <row r="5256" spans="1:22" x14ac:dyDescent="0.35">
      <c r="A5256" t="s">
        <v>12299</v>
      </c>
      <c r="B5256" s="1">
        <v>45106</v>
      </c>
      <c r="C5256" t="s">
        <v>27</v>
      </c>
      <c r="D5256" t="s">
        <v>1655</v>
      </c>
      <c r="E5256" t="s">
        <v>78</v>
      </c>
      <c r="F5256" t="s">
        <v>395</v>
      </c>
      <c r="G5256" t="s">
        <v>21</v>
      </c>
      <c r="H5256" t="s">
        <v>179</v>
      </c>
      <c r="I5256" t="s">
        <v>1656</v>
      </c>
      <c r="J5256" t="s">
        <v>1657</v>
      </c>
      <c r="L5256" t="s">
        <v>714</v>
      </c>
      <c r="M5256">
        <v>11.99</v>
      </c>
      <c r="N5256">
        <v>3.347</v>
      </c>
      <c r="O5256">
        <v>4</v>
      </c>
      <c r="P5256">
        <v>0.34</v>
      </c>
      <c r="Q5256">
        <f>IFERROR(SEARCH("-",R5256)+2, 1)</f>
        <v>1</v>
      </c>
      <c r="R5256" s="9" t="s">
        <v>391</v>
      </c>
      <c r="S5256" s="9" t="b">
        <f>R5256&lt;&gt;K5256</f>
        <v>1</v>
      </c>
      <c r="T5256" t="str">
        <f xml:space="preserve"> TRIM( LEFT(R5256,  IFERROR(   SEARCH(" - ",R5256), LEN(R5256) )    ) )</f>
        <v>Kitchen</v>
      </c>
      <c r="U5256" t="str">
        <f>MID(R5256, Q5256,LEN(R5256))</f>
        <v>Kitchen</v>
      </c>
      <c r="V5256" t="s">
        <v>179</v>
      </c>
    </row>
    <row r="5257" spans="1:22" x14ac:dyDescent="0.35">
      <c r="A5257" t="s">
        <v>2797</v>
      </c>
      <c r="B5257" s="1">
        <v>45495</v>
      </c>
      <c r="C5257" t="s">
        <v>27</v>
      </c>
      <c r="D5257" t="s">
        <v>2224</v>
      </c>
      <c r="E5257" t="s">
        <v>78</v>
      </c>
      <c r="F5257" t="s">
        <v>388</v>
      </c>
      <c r="G5257" t="s">
        <v>21</v>
      </c>
      <c r="H5257" t="s">
        <v>260</v>
      </c>
      <c r="I5257" t="s">
        <v>2225</v>
      </c>
      <c r="J5257" t="s">
        <v>2226</v>
      </c>
      <c r="K5257" s="9" t="s">
        <v>391</v>
      </c>
      <c r="L5257" t="s">
        <v>970</v>
      </c>
      <c r="M5257">
        <v>34.99</v>
      </c>
      <c r="N5257">
        <v>10.497</v>
      </c>
      <c r="O5257">
        <v>16</v>
      </c>
      <c r="P5257">
        <v>0.2</v>
      </c>
      <c r="Q5257">
        <f>IFERROR(SEARCH("-",R5257)+2, 1)</f>
        <v>1</v>
      </c>
      <c r="R5257" s="9" t="s">
        <v>391</v>
      </c>
      <c r="S5257" s="9" t="b">
        <f>R5257&lt;&gt;K5257</f>
        <v>0</v>
      </c>
      <c r="T5257" t="str">
        <f xml:space="preserve"> TRIM( LEFT(R5257,  IFERROR(   SEARCH(" - ",R5257), LEN(R5257) )    ) )</f>
        <v>Kitchen</v>
      </c>
      <c r="U5257" t="str">
        <f>MID(R5257, Q5257,LEN(R5257))</f>
        <v>Kitchen</v>
      </c>
      <c r="V5257" t="s">
        <v>260</v>
      </c>
    </row>
    <row r="5258" spans="1:22" x14ac:dyDescent="0.35">
      <c r="A5258" t="s">
        <v>10371</v>
      </c>
      <c r="B5258" s="1">
        <v>45405</v>
      </c>
      <c r="C5258" t="s">
        <v>27</v>
      </c>
      <c r="D5258" t="s">
        <v>10372</v>
      </c>
      <c r="E5258" t="s">
        <v>78</v>
      </c>
      <c r="F5258" t="s">
        <v>79</v>
      </c>
      <c r="G5258" t="s">
        <v>21</v>
      </c>
      <c r="H5258" t="s">
        <v>71</v>
      </c>
      <c r="I5258" t="s">
        <v>2924</v>
      </c>
      <c r="J5258" t="s">
        <v>2925</v>
      </c>
      <c r="K5258" s="9" t="s">
        <v>391</v>
      </c>
      <c r="L5258" t="s">
        <v>970</v>
      </c>
      <c r="M5258">
        <v>13.99</v>
      </c>
      <c r="N5258">
        <v>5.1959999999999997</v>
      </c>
      <c r="O5258">
        <v>7</v>
      </c>
      <c r="P5258">
        <v>0.17</v>
      </c>
      <c r="Q5258">
        <f>IFERROR(SEARCH("-",R5258)+2, 1)</f>
        <v>1</v>
      </c>
      <c r="R5258" s="9" t="s">
        <v>391</v>
      </c>
      <c r="S5258" s="9" t="b">
        <f>R5258&lt;&gt;K5258</f>
        <v>0</v>
      </c>
      <c r="T5258" t="str">
        <f xml:space="preserve"> TRIM( LEFT(R5258,  IFERROR(   SEARCH(" - ",R5258), LEN(R5258) )    ) )</f>
        <v>Kitchen</v>
      </c>
      <c r="U5258" t="str">
        <f>MID(R5258, Q5258,LEN(R5258))</f>
        <v>Kitchen</v>
      </c>
      <c r="V5258" t="s">
        <v>71</v>
      </c>
    </row>
    <row r="5259" spans="1:22" x14ac:dyDescent="0.35">
      <c r="A5259" t="s">
        <v>6383</v>
      </c>
      <c r="B5259" s="1">
        <v>45665</v>
      </c>
      <c r="C5259" t="s">
        <v>27</v>
      </c>
      <c r="D5259" t="s">
        <v>1842</v>
      </c>
      <c r="E5259" t="s">
        <v>78</v>
      </c>
      <c r="F5259" t="s">
        <v>388</v>
      </c>
      <c r="G5259" t="s">
        <v>21</v>
      </c>
      <c r="H5259" t="s">
        <v>260</v>
      </c>
      <c r="I5259" t="s">
        <v>4466</v>
      </c>
      <c r="J5259" t="s">
        <v>4467</v>
      </c>
      <c r="K5259" s="9" t="s">
        <v>739</v>
      </c>
      <c r="L5259" t="s">
        <v>4468</v>
      </c>
      <c r="M5259">
        <v>47.41</v>
      </c>
      <c r="N5259">
        <v>14.797000000000001</v>
      </c>
      <c r="O5259">
        <v>6</v>
      </c>
      <c r="P5259">
        <v>0.18</v>
      </c>
      <c r="Q5259">
        <f>IFERROR(SEARCH("-",R5259)+2, 1)</f>
        <v>12</v>
      </c>
      <c r="R5259" s="9" t="s">
        <v>739</v>
      </c>
      <c r="S5259" s="9" t="b">
        <f>R5259&lt;&gt;K5259</f>
        <v>0</v>
      </c>
      <c r="T5259" t="str">
        <f xml:space="preserve"> TRIM( LEFT(R5259,  IFERROR(   SEARCH(" - ",R5259), LEN(R5259) )    ) )</f>
        <v>Clothing</v>
      </c>
      <c r="U5259" t="str">
        <f>MID(R5259, Q5259,LEN(R5259))</f>
        <v>Outerwear</v>
      </c>
      <c r="V5259" t="s">
        <v>260</v>
      </c>
    </row>
    <row r="5260" spans="1:22" x14ac:dyDescent="0.35">
      <c r="A5260" t="s">
        <v>18653</v>
      </c>
      <c r="B5260" s="1">
        <v>45312</v>
      </c>
      <c r="C5260" t="s">
        <v>27</v>
      </c>
      <c r="D5260" t="s">
        <v>8136</v>
      </c>
      <c r="E5260" t="s">
        <v>78</v>
      </c>
      <c r="F5260" t="s">
        <v>117</v>
      </c>
      <c r="G5260" t="s">
        <v>21</v>
      </c>
      <c r="H5260" t="s">
        <v>179</v>
      </c>
      <c r="I5260" t="s">
        <v>8137</v>
      </c>
      <c r="J5260" t="s">
        <v>8138</v>
      </c>
      <c r="K5260" s="9" t="s">
        <v>739</v>
      </c>
      <c r="L5260" t="s">
        <v>4468</v>
      </c>
      <c r="M5260">
        <v>49.99</v>
      </c>
      <c r="N5260">
        <v>14.997</v>
      </c>
      <c r="O5260">
        <v>4</v>
      </c>
      <c r="P5260">
        <v>0.38</v>
      </c>
      <c r="Q5260">
        <f>IFERROR(SEARCH("-",R5260)+2, 1)</f>
        <v>12</v>
      </c>
      <c r="R5260" s="9" t="s">
        <v>739</v>
      </c>
      <c r="S5260" s="9" t="b">
        <f>R5260&lt;&gt;K5260</f>
        <v>0</v>
      </c>
      <c r="T5260" t="str">
        <f xml:space="preserve"> TRIM( LEFT(R5260,  IFERROR(   SEARCH(" - ",R5260), LEN(R5260) )    ) )</f>
        <v>Clothing</v>
      </c>
      <c r="U5260" t="str">
        <f>MID(R5260, Q5260,LEN(R5260))</f>
        <v>Outerwear</v>
      </c>
      <c r="V5260" t="s">
        <v>179</v>
      </c>
    </row>
    <row r="5261" spans="1:22" x14ac:dyDescent="0.35">
      <c r="A5261" t="s">
        <v>14983</v>
      </c>
      <c r="B5261" s="1">
        <v>45129</v>
      </c>
      <c r="C5261" t="s">
        <v>27</v>
      </c>
      <c r="D5261" t="s">
        <v>7297</v>
      </c>
      <c r="E5261" t="s">
        <v>78</v>
      </c>
      <c r="F5261" t="s">
        <v>79</v>
      </c>
      <c r="G5261" t="s">
        <v>21</v>
      </c>
      <c r="H5261" t="s">
        <v>164</v>
      </c>
      <c r="I5261" t="s">
        <v>7298</v>
      </c>
      <c r="J5261" t="s">
        <v>7299</v>
      </c>
      <c r="K5261" s="9" t="s">
        <v>58</v>
      </c>
      <c r="L5261" t="s">
        <v>7300</v>
      </c>
      <c r="M5261">
        <v>2.14</v>
      </c>
      <c r="N5261">
        <v>0.39700000000000002</v>
      </c>
      <c r="O5261">
        <v>8</v>
      </c>
      <c r="P5261">
        <v>0.31</v>
      </c>
      <c r="Q5261">
        <f>IFERROR(SEARCH("-",R5261)+2, 1)</f>
        <v>8</v>
      </c>
      <c r="R5261" s="9" t="s">
        <v>58</v>
      </c>
      <c r="S5261" s="9" t="b">
        <f>R5261&lt;&gt;K5261</f>
        <v>0</v>
      </c>
      <c r="T5261" t="str">
        <f xml:space="preserve"> TRIM( LEFT(R5261,  IFERROR(   SEARCH(" - ",R5261), LEN(R5261) )    ) )</f>
        <v>Food</v>
      </c>
      <c r="U5261" t="str">
        <f>MID(R5261, Q5261,LEN(R5261))</f>
        <v>Produce</v>
      </c>
      <c r="V5261" t="s">
        <v>164</v>
      </c>
    </row>
    <row r="5262" spans="1:22" x14ac:dyDescent="0.35">
      <c r="A5262" t="s">
        <v>8141</v>
      </c>
      <c r="B5262" s="1">
        <v>45429</v>
      </c>
      <c r="C5262" t="s">
        <v>27</v>
      </c>
      <c r="D5262" t="s">
        <v>8058</v>
      </c>
      <c r="E5262" t="s">
        <v>78</v>
      </c>
      <c r="F5262" t="s">
        <v>79</v>
      </c>
      <c r="G5262" t="s">
        <v>21</v>
      </c>
      <c r="H5262" t="s">
        <v>40</v>
      </c>
      <c r="I5262" t="s">
        <v>8059</v>
      </c>
      <c r="J5262" t="s">
        <v>8060</v>
      </c>
      <c r="K5262" s="9" t="s">
        <v>1600</v>
      </c>
      <c r="L5262" t="s">
        <v>2243</v>
      </c>
      <c r="M5262">
        <v>34.99</v>
      </c>
      <c r="N5262">
        <v>10.497</v>
      </c>
      <c r="O5262">
        <v>3</v>
      </c>
      <c r="Q5262">
        <f>IFERROR(SEARCH("-",R5262)+2, 1)</f>
        <v>12</v>
      </c>
      <c r="R5262" s="9" t="s">
        <v>1600</v>
      </c>
      <c r="S5262" s="9" t="b">
        <f>R5262&lt;&gt;K5262</f>
        <v>0</v>
      </c>
      <c r="T5262" t="str">
        <f xml:space="preserve"> TRIM( LEFT(R5262,  IFERROR(   SEARCH(" - ",R5262), LEN(R5262) )    ) )</f>
        <v>Clothing</v>
      </c>
      <c r="U5262" t="str">
        <f>MID(R5262, Q5262,LEN(R5262))</f>
        <v>Activewear</v>
      </c>
      <c r="V5262" t="s">
        <v>40</v>
      </c>
    </row>
    <row r="5263" spans="1:22" x14ac:dyDescent="0.35">
      <c r="A5263" t="s">
        <v>4015</v>
      </c>
      <c r="B5263" s="1">
        <v>45518</v>
      </c>
      <c r="C5263" t="s">
        <v>27</v>
      </c>
      <c r="D5263" t="s">
        <v>3250</v>
      </c>
      <c r="E5263" t="s">
        <v>78</v>
      </c>
      <c r="F5263" t="s">
        <v>79</v>
      </c>
      <c r="G5263" t="s">
        <v>21</v>
      </c>
      <c r="H5263" t="s">
        <v>179</v>
      </c>
      <c r="I5263" t="s">
        <v>3251</v>
      </c>
      <c r="J5263" t="s">
        <v>3252</v>
      </c>
      <c r="K5263" s="9" t="s">
        <v>120</v>
      </c>
      <c r="L5263" t="s">
        <v>3253</v>
      </c>
      <c r="M5263">
        <v>2.99</v>
      </c>
      <c r="N5263">
        <v>0.89700000000000002</v>
      </c>
      <c r="O5263">
        <v>20</v>
      </c>
      <c r="P5263">
        <v>7.0000000000000007E-2</v>
      </c>
      <c r="Q5263">
        <f>IFERROR(SEARCH("-",R5263)+2, 1)</f>
        <v>8</v>
      </c>
      <c r="R5263" s="9" t="s">
        <v>120</v>
      </c>
      <c r="S5263" s="9" t="b">
        <f>R5263&lt;&gt;K5263</f>
        <v>0</v>
      </c>
      <c r="T5263" t="str">
        <f xml:space="preserve"> TRIM( LEFT(R5263,  IFERROR(   SEARCH(" - ",R5263), LEN(R5263) )    ) )</f>
        <v>Food</v>
      </c>
      <c r="U5263" t="str">
        <f>MID(R5263, Q5263,LEN(R5263))</f>
        <v>Grains</v>
      </c>
      <c r="V5263" t="s">
        <v>179</v>
      </c>
    </row>
    <row r="5264" spans="1:22" x14ac:dyDescent="0.35">
      <c r="A5264" t="s">
        <v>17411</v>
      </c>
      <c r="B5264" s="1">
        <v>45469</v>
      </c>
      <c r="C5264" t="s">
        <v>27</v>
      </c>
      <c r="D5264" t="s">
        <v>8258</v>
      </c>
      <c r="E5264" t="s">
        <v>78</v>
      </c>
      <c r="F5264" t="s">
        <v>79</v>
      </c>
      <c r="G5264" t="s">
        <v>21</v>
      </c>
      <c r="H5264" t="s">
        <v>260</v>
      </c>
      <c r="I5264" t="s">
        <v>8259</v>
      </c>
      <c r="J5264" t="s">
        <v>8260</v>
      </c>
      <c r="K5264" s="9" t="s">
        <v>502</v>
      </c>
      <c r="L5264" t="s">
        <v>1195</v>
      </c>
      <c r="M5264">
        <v>39.99</v>
      </c>
      <c r="N5264">
        <v>11.997</v>
      </c>
      <c r="O5264">
        <v>3</v>
      </c>
      <c r="P5264">
        <v>0.34</v>
      </c>
      <c r="Q5264">
        <f>IFERROR(SEARCH("-",R5264)+2, 1)</f>
        <v>1</v>
      </c>
      <c r="R5264" s="9" t="s">
        <v>502</v>
      </c>
      <c r="S5264" s="9" t="b">
        <f>R5264&lt;&gt;K5264</f>
        <v>0</v>
      </c>
      <c r="T5264" t="str">
        <f xml:space="preserve"> TRIM( LEFT(R5264,  IFERROR(   SEARCH(" - ",R5264), LEN(R5264) )    ) )</f>
        <v>Office</v>
      </c>
      <c r="U5264" t="str">
        <f>MID(R5264, Q5264,LEN(R5264))</f>
        <v>Office</v>
      </c>
      <c r="V5264" t="s">
        <v>260</v>
      </c>
    </row>
    <row r="5265" spans="1:22" x14ac:dyDescent="0.35">
      <c r="A5265" t="s">
        <v>18895</v>
      </c>
      <c r="B5265" s="1">
        <v>45401</v>
      </c>
      <c r="C5265" t="s">
        <v>27</v>
      </c>
      <c r="D5265" t="s">
        <v>8258</v>
      </c>
      <c r="E5265" t="s">
        <v>78</v>
      </c>
      <c r="F5265" t="s">
        <v>395</v>
      </c>
      <c r="G5265" t="s">
        <v>21</v>
      </c>
      <c r="H5265" t="s">
        <v>164</v>
      </c>
      <c r="I5265" t="s">
        <v>8259</v>
      </c>
      <c r="J5265" t="s">
        <v>8260</v>
      </c>
      <c r="K5265" s="9" t="s">
        <v>502</v>
      </c>
      <c r="L5265" t="s">
        <v>1195</v>
      </c>
      <c r="M5265">
        <v>39.99</v>
      </c>
      <c r="N5265">
        <v>11.997</v>
      </c>
      <c r="O5265">
        <v>5</v>
      </c>
      <c r="P5265">
        <v>0.19</v>
      </c>
      <c r="Q5265">
        <f>IFERROR(SEARCH("-",R5265)+2, 1)</f>
        <v>1</v>
      </c>
      <c r="R5265" s="9" t="s">
        <v>502</v>
      </c>
      <c r="S5265" s="9" t="b">
        <f>R5265&lt;&gt;K5265</f>
        <v>0</v>
      </c>
      <c r="T5265" t="str">
        <f xml:space="preserve"> TRIM( LEFT(R5265,  IFERROR(   SEARCH(" - ",R5265), LEN(R5265) )    ) )</f>
        <v>Office</v>
      </c>
      <c r="U5265" t="str">
        <f>MID(R5265, Q5265,LEN(R5265))</f>
        <v>Office</v>
      </c>
      <c r="V5265" t="s">
        <v>164</v>
      </c>
    </row>
    <row r="5266" spans="1:22" x14ac:dyDescent="0.35">
      <c r="A5266" t="s">
        <v>6962</v>
      </c>
      <c r="B5266" s="1">
        <v>45739</v>
      </c>
      <c r="C5266" t="s">
        <v>27</v>
      </c>
      <c r="D5266" t="s">
        <v>1525</v>
      </c>
      <c r="E5266" t="s">
        <v>78</v>
      </c>
      <c r="F5266" t="s">
        <v>79</v>
      </c>
      <c r="G5266" t="s">
        <v>21</v>
      </c>
      <c r="H5266" t="s">
        <v>78</v>
      </c>
      <c r="I5266" t="s">
        <v>4424</v>
      </c>
      <c r="J5266" t="s">
        <v>4425</v>
      </c>
      <c r="K5266" s="9" t="s">
        <v>82</v>
      </c>
      <c r="L5266" t="s">
        <v>379</v>
      </c>
      <c r="M5266">
        <v>31.41</v>
      </c>
      <c r="N5266">
        <v>12.996</v>
      </c>
      <c r="O5266">
        <v>12</v>
      </c>
      <c r="P5266">
        <v>7.0000000000000007E-2</v>
      </c>
      <c r="Q5266">
        <f>IFERROR(SEARCH("-",R5266)+2, 1)</f>
        <v>1</v>
      </c>
      <c r="R5266" s="9" t="s">
        <v>82</v>
      </c>
      <c r="S5266" s="9" t="b">
        <f>R5266&lt;&gt;K5266</f>
        <v>0</v>
      </c>
      <c r="T5266" t="str">
        <f xml:space="preserve"> TRIM( LEFT(R5266,  IFERROR(   SEARCH(" - ",R5266), LEN(R5266) )    ) )</f>
        <v>Home</v>
      </c>
      <c r="U5266" t="str">
        <f>MID(R5266, Q5266,LEN(R5266))</f>
        <v>Home</v>
      </c>
      <c r="V5266" t="s">
        <v>78</v>
      </c>
    </row>
    <row r="5267" spans="1:22" x14ac:dyDescent="0.35">
      <c r="A5267" t="s">
        <v>15944</v>
      </c>
      <c r="B5267" s="1">
        <v>44990</v>
      </c>
      <c r="C5267" t="s">
        <v>27</v>
      </c>
      <c r="D5267" t="s">
        <v>15945</v>
      </c>
      <c r="E5267" t="s">
        <v>78</v>
      </c>
      <c r="F5267" t="s">
        <v>388</v>
      </c>
      <c r="G5267" t="s">
        <v>21</v>
      </c>
      <c r="I5267" t="s">
        <v>3491</v>
      </c>
      <c r="J5267" t="s">
        <v>3492</v>
      </c>
      <c r="K5267" s="9" t="s">
        <v>2581</v>
      </c>
      <c r="L5267" t="s">
        <v>3493</v>
      </c>
      <c r="M5267">
        <v>49.24</v>
      </c>
      <c r="N5267">
        <v>14.747</v>
      </c>
      <c r="O5267">
        <v>20</v>
      </c>
      <c r="P5267">
        <v>0.01</v>
      </c>
      <c r="Q5267">
        <f>IFERROR(SEARCH("-",R5267)+2, 1)</f>
        <v>1</v>
      </c>
      <c r="R5267" s="9" t="s">
        <v>2581</v>
      </c>
      <c r="S5267" s="9" t="b">
        <f>R5267&lt;&gt;K5267</f>
        <v>0</v>
      </c>
      <c r="T5267" t="str">
        <f xml:space="preserve"> TRIM( LEFT(R5267,  IFERROR(   SEARCH(" - ",R5267), LEN(R5267) )    ) )</f>
        <v>Clothing</v>
      </c>
      <c r="U5267" t="str">
        <f>MID(R5267, Q5267,LEN(R5267))</f>
        <v>Clothing</v>
      </c>
    </row>
    <row r="5268" spans="1:22" x14ac:dyDescent="0.35">
      <c r="A5268" t="s">
        <v>5648</v>
      </c>
      <c r="B5268" s="1">
        <v>45441</v>
      </c>
      <c r="C5268" t="s">
        <v>27</v>
      </c>
      <c r="D5268" t="s">
        <v>3259</v>
      </c>
      <c r="E5268" t="s">
        <v>78</v>
      </c>
      <c r="F5268" t="s">
        <v>388</v>
      </c>
      <c r="G5268" t="s">
        <v>21</v>
      </c>
      <c r="H5268" t="s">
        <v>40</v>
      </c>
      <c r="I5268" t="s">
        <v>3260</v>
      </c>
      <c r="J5268" t="s">
        <v>3261</v>
      </c>
      <c r="K5268" s="9" t="s">
        <v>34</v>
      </c>
      <c r="L5268" t="s">
        <v>1468</v>
      </c>
      <c r="M5268">
        <v>3.49</v>
      </c>
      <c r="N5268">
        <v>1.0469999999999999</v>
      </c>
      <c r="O5268">
        <v>19</v>
      </c>
      <c r="P5268">
        <v>0.24</v>
      </c>
      <c r="Q5268">
        <f>IFERROR(SEARCH("-",R5268)+2, 1)</f>
        <v>8</v>
      </c>
      <c r="R5268" s="9" t="s">
        <v>34</v>
      </c>
      <c r="S5268" s="9" t="b">
        <f>R5268&lt;&gt;K5268</f>
        <v>0</v>
      </c>
      <c r="T5268" t="str">
        <f xml:space="preserve"> TRIM( LEFT(R5268,  IFERROR(   SEARCH(" - ",R5268), LEN(R5268) )    ) )</f>
        <v>Food</v>
      </c>
      <c r="U5268" t="str">
        <f>MID(R5268, Q5268,LEN(R5268))</f>
        <v>Condiments</v>
      </c>
      <c r="V5268" t="s">
        <v>40</v>
      </c>
    </row>
    <row r="5269" spans="1:22" x14ac:dyDescent="0.35">
      <c r="A5269" t="s">
        <v>8963</v>
      </c>
      <c r="B5269" s="1">
        <v>45547</v>
      </c>
      <c r="C5269" t="s">
        <v>27</v>
      </c>
      <c r="D5269" t="s">
        <v>7245</v>
      </c>
      <c r="E5269" t="s">
        <v>78</v>
      </c>
      <c r="F5269" t="s">
        <v>395</v>
      </c>
      <c r="G5269" t="s">
        <v>21</v>
      </c>
      <c r="H5269" t="s">
        <v>40</v>
      </c>
      <c r="I5269" t="s">
        <v>7246</v>
      </c>
      <c r="J5269" t="s">
        <v>7247</v>
      </c>
      <c r="K5269" s="9" t="s">
        <v>34</v>
      </c>
      <c r="L5269" t="s">
        <v>1468</v>
      </c>
      <c r="M5269">
        <v>3.99</v>
      </c>
      <c r="N5269">
        <v>1.1970000000000001</v>
      </c>
      <c r="O5269">
        <v>17</v>
      </c>
      <c r="P5269">
        <v>0.36</v>
      </c>
      <c r="Q5269">
        <f>IFERROR(SEARCH("-",R5269)+2, 1)</f>
        <v>8</v>
      </c>
      <c r="R5269" s="9" t="s">
        <v>34</v>
      </c>
      <c r="S5269" s="9" t="b">
        <f>R5269&lt;&gt;K5269</f>
        <v>0</v>
      </c>
      <c r="T5269" t="str">
        <f xml:space="preserve"> TRIM( LEFT(R5269,  IFERROR(   SEARCH(" - ",R5269), LEN(R5269) )    ) )</f>
        <v>Food</v>
      </c>
      <c r="U5269" t="str">
        <f>MID(R5269, Q5269,LEN(R5269))</f>
        <v>Condiments</v>
      </c>
      <c r="V5269" t="s">
        <v>40</v>
      </c>
    </row>
    <row r="5270" spans="1:22" x14ac:dyDescent="0.35">
      <c r="A5270" t="s">
        <v>18707</v>
      </c>
      <c r="B5270" s="1">
        <v>45609</v>
      </c>
      <c r="C5270" t="s">
        <v>27</v>
      </c>
      <c r="D5270" t="s">
        <v>7245</v>
      </c>
      <c r="E5270" t="s">
        <v>78</v>
      </c>
      <c r="F5270" t="s">
        <v>388</v>
      </c>
      <c r="G5270" t="s">
        <v>21</v>
      </c>
      <c r="H5270" t="s">
        <v>202</v>
      </c>
      <c r="I5270" t="s">
        <v>7246</v>
      </c>
      <c r="J5270" t="s">
        <v>7247</v>
      </c>
      <c r="K5270" s="9" t="s">
        <v>34</v>
      </c>
      <c r="L5270" t="s">
        <v>1468</v>
      </c>
      <c r="M5270">
        <v>3.99</v>
      </c>
      <c r="N5270">
        <v>1.1970000000000001</v>
      </c>
      <c r="O5270">
        <v>9</v>
      </c>
      <c r="P5270">
        <v>0.32</v>
      </c>
      <c r="Q5270">
        <f>IFERROR(SEARCH("-",R5270)+2, 1)</f>
        <v>8</v>
      </c>
      <c r="R5270" s="9" t="s">
        <v>34</v>
      </c>
      <c r="S5270" s="9" t="b">
        <f>R5270&lt;&gt;K5270</f>
        <v>0</v>
      </c>
      <c r="T5270" t="str">
        <f xml:space="preserve"> TRIM( LEFT(R5270,  IFERROR(   SEARCH(" - ",R5270), LEN(R5270) )    ) )</f>
        <v>Food</v>
      </c>
      <c r="U5270" t="str">
        <f>MID(R5270, Q5270,LEN(R5270))</f>
        <v>Condiments</v>
      </c>
      <c r="V5270" t="s">
        <v>202</v>
      </c>
    </row>
    <row r="5271" spans="1:22" x14ac:dyDescent="0.35">
      <c r="A5271" t="s">
        <v>4986</v>
      </c>
      <c r="B5271" s="1">
        <v>45516</v>
      </c>
      <c r="C5271" t="s">
        <v>27</v>
      </c>
      <c r="D5271" t="s">
        <v>4987</v>
      </c>
      <c r="E5271" t="s">
        <v>78</v>
      </c>
      <c r="F5271" t="s">
        <v>79</v>
      </c>
      <c r="H5271" t="s">
        <v>202</v>
      </c>
      <c r="I5271" t="s">
        <v>4988</v>
      </c>
      <c r="J5271" t="s">
        <v>4989</v>
      </c>
      <c r="K5271" s="9" t="s">
        <v>74</v>
      </c>
      <c r="L5271" t="s">
        <v>4990</v>
      </c>
      <c r="M5271">
        <v>7.99</v>
      </c>
      <c r="N5271">
        <v>3.1960000000000002</v>
      </c>
      <c r="O5271">
        <v>2</v>
      </c>
      <c r="P5271">
        <v>0.36</v>
      </c>
      <c r="Q5271">
        <f>IFERROR(SEARCH("-",R5271)+2, 1)</f>
        <v>8</v>
      </c>
      <c r="R5271" s="9" t="s">
        <v>74</v>
      </c>
      <c r="S5271" s="9" t="b">
        <f>R5271&lt;&gt;K5271</f>
        <v>0</v>
      </c>
      <c r="T5271" t="str">
        <f xml:space="preserve"> TRIM( LEFT(R5271,  IFERROR(   SEARCH(" - ",R5271), LEN(R5271) )    ) )</f>
        <v>Food</v>
      </c>
      <c r="U5271" t="str">
        <f>MID(R5271, Q5271,LEN(R5271))</f>
        <v>Meat</v>
      </c>
      <c r="V5271" t="s">
        <v>202</v>
      </c>
    </row>
    <row r="5272" spans="1:22" x14ac:dyDescent="0.35">
      <c r="A5272" t="s">
        <v>12417</v>
      </c>
      <c r="B5272" s="1">
        <v>45285</v>
      </c>
      <c r="C5272" t="s">
        <v>27</v>
      </c>
      <c r="D5272" t="s">
        <v>1649</v>
      </c>
      <c r="E5272" t="s">
        <v>78</v>
      </c>
      <c r="F5272" t="s">
        <v>117</v>
      </c>
      <c r="G5272" t="s">
        <v>21</v>
      </c>
      <c r="H5272" t="s">
        <v>78</v>
      </c>
      <c r="I5272" t="s">
        <v>1650</v>
      </c>
      <c r="J5272" t="s">
        <v>1651</v>
      </c>
      <c r="K5272" s="9" t="s">
        <v>74</v>
      </c>
      <c r="L5272" t="s">
        <v>486</v>
      </c>
      <c r="M5272">
        <v>6.49</v>
      </c>
      <c r="N5272">
        <v>1.6970000000000001</v>
      </c>
      <c r="O5272">
        <v>3</v>
      </c>
      <c r="P5272">
        <v>0.21</v>
      </c>
      <c r="Q5272">
        <f>IFERROR(SEARCH("-",R5272)+2, 1)</f>
        <v>8</v>
      </c>
      <c r="R5272" s="9" t="s">
        <v>74</v>
      </c>
      <c r="S5272" s="9" t="b">
        <f>R5272&lt;&gt;K5272</f>
        <v>0</v>
      </c>
      <c r="T5272" t="str">
        <f xml:space="preserve"> TRIM( LEFT(R5272,  IFERROR(   SEARCH(" - ",R5272), LEN(R5272) )    ) )</f>
        <v>Food</v>
      </c>
      <c r="U5272" t="str">
        <f>MID(R5272, Q5272,LEN(R5272))</f>
        <v>Meat</v>
      </c>
      <c r="V5272" t="s">
        <v>78</v>
      </c>
    </row>
    <row r="5273" spans="1:22" x14ac:dyDescent="0.35">
      <c r="A5273" t="s">
        <v>13631</v>
      </c>
      <c r="B5273" s="1">
        <v>45173</v>
      </c>
      <c r="C5273" t="s">
        <v>27</v>
      </c>
      <c r="D5273" t="s">
        <v>12752</v>
      </c>
      <c r="E5273" t="s">
        <v>78</v>
      </c>
      <c r="F5273" t="s">
        <v>117</v>
      </c>
      <c r="G5273" t="s">
        <v>21</v>
      </c>
      <c r="H5273" t="s">
        <v>202</v>
      </c>
      <c r="I5273" t="s">
        <v>6379</v>
      </c>
      <c r="J5273" t="s">
        <v>6380</v>
      </c>
      <c r="K5273" s="9" t="s">
        <v>189</v>
      </c>
      <c r="L5273" t="s">
        <v>6381</v>
      </c>
      <c r="M5273">
        <v>8.14</v>
      </c>
      <c r="N5273">
        <v>2.1970000000000001</v>
      </c>
      <c r="O5273">
        <v>12</v>
      </c>
      <c r="P5273">
        <v>0.34</v>
      </c>
      <c r="Q5273">
        <f>IFERROR(SEARCH("-",R5273)+2, 1)</f>
        <v>8</v>
      </c>
      <c r="R5273" s="9" t="s">
        <v>189</v>
      </c>
      <c r="S5273" s="9" t="b">
        <f>R5273&lt;&gt;K5273</f>
        <v>0</v>
      </c>
      <c r="T5273" t="str">
        <f xml:space="preserve"> TRIM( LEFT(R5273,  IFERROR(   SEARCH(" - ",R5273), LEN(R5273) )    ) )</f>
        <v>Food</v>
      </c>
      <c r="U5273" t="str">
        <f>MID(R5273, Q5273,LEN(R5273))</f>
        <v>Prepared Foods</v>
      </c>
      <c r="V5273" t="s">
        <v>202</v>
      </c>
    </row>
    <row r="5274" spans="1:22" x14ac:dyDescent="0.35">
      <c r="A5274" t="s">
        <v>7941</v>
      </c>
      <c r="B5274" s="1">
        <v>45526</v>
      </c>
      <c r="C5274" t="s">
        <v>27</v>
      </c>
      <c r="D5274" t="s">
        <v>7767</v>
      </c>
      <c r="E5274" t="s">
        <v>78</v>
      </c>
      <c r="F5274" t="s">
        <v>388</v>
      </c>
      <c r="G5274" t="s">
        <v>21</v>
      </c>
      <c r="H5274" t="s">
        <v>49</v>
      </c>
      <c r="I5274" t="s">
        <v>7768</v>
      </c>
      <c r="J5274" t="s">
        <v>7769</v>
      </c>
      <c r="K5274" s="9" t="s">
        <v>24</v>
      </c>
      <c r="L5274" t="s">
        <v>7770</v>
      </c>
      <c r="M5274">
        <v>5.49</v>
      </c>
      <c r="N5274">
        <v>1.647</v>
      </c>
      <c r="O5274">
        <v>3</v>
      </c>
      <c r="Q5274">
        <f>IFERROR(SEARCH("-",R5274)+2, 1)</f>
        <v>8</v>
      </c>
      <c r="R5274" s="9" t="s">
        <v>24</v>
      </c>
      <c r="S5274" s="9" t="b">
        <f>R5274&lt;&gt;K5274</f>
        <v>0</v>
      </c>
      <c r="T5274" t="str">
        <f xml:space="preserve"> TRIM( LEFT(R5274,  IFERROR(   SEARCH(" - ",R5274), LEN(R5274) )    ) )</f>
        <v>Food</v>
      </c>
      <c r="U5274" t="str">
        <f>MID(R5274, Q5274,LEN(R5274))</f>
        <v>Snacks</v>
      </c>
      <c r="V5274" t="s">
        <v>49</v>
      </c>
    </row>
    <row r="5275" spans="1:22" x14ac:dyDescent="0.35">
      <c r="A5275" t="s">
        <v>13971</v>
      </c>
      <c r="B5275" s="1">
        <v>45046</v>
      </c>
      <c r="C5275" t="s">
        <v>27</v>
      </c>
      <c r="D5275" t="s">
        <v>7767</v>
      </c>
      <c r="E5275" t="s">
        <v>78</v>
      </c>
      <c r="F5275" t="s">
        <v>117</v>
      </c>
      <c r="G5275" t="s">
        <v>21</v>
      </c>
      <c r="I5275" t="s">
        <v>7768</v>
      </c>
      <c r="J5275" t="s">
        <v>7769</v>
      </c>
      <c r="K5275" s="9" t="s">
        <v>24</v>
      </c>
      <c r="L5275" t="s">
        <v>7770</v>
      </c>
      <c r="M5275">
        <v>4.6399999999999997</v>
      </c>
      <c r="N5275">
        <v>1.147</v>
      </c>
      <c r="O5275">
        <v>11</v>
      </c>
      <c r="P5275">
        <v>0.18</v>
      </c>
      <c r="Q5275">
        <f>IFERROR(SEARCH("-",R5275)+2, 1)</f>
        <v>8</v>
      </c>
      <c r="R5275" s="9" t="s">
        <v>24</v>
      </c>
      <c r="S5275" s="9" t="b">
        <f>R5275&lt;&gt;K5275</f>
        <v>0</v>
      </c>
      <c r="T5275" t="str">
        <f xml:space="preserve"> TRIM( LEFT(R5275,  IFERROR(   SEARCH(" - ",R5275), LEN(R5275) )    ) )</f>
        <v>Food</v>
      </c>
      <c r="U5275" t="str">
        <f>MID(R5275, Q5275,LEN(R5275))</f>
        <v>Snacks</v>
      </c>
    </row>
    <row r="5276" spans="1:22" x14ac:dyDescent="0.35">
      <c r="A5276" t="s">
        <v>18355</v>
      </c>
      <c r="B5276" s="1">
        <v>45649</v>
      </c>
      <c r="C5276" t="s">
        <v>27</v>
      </c>
      <c r="D5276" t="s">
        <v>7767</v>
      </c>
      <c r="E5276" t="s">
        <v>78</v>
      </c>
      <c r="F5276" t="s">
        <v>117</v>
      </c>
      <c r="G5276" t="s">
        <v>21</v>
      </c>
      <c r="H5276" t="s">
        <v>49</v>
      </c>
      <c r="I5276" t="s">
        <v>7768</v>
      </c>
      <c r="J5276" t="s">
        <v>7769</v>
      </c>
      <c r="K5276" s="9" t="s">
        <v>24</v>
      </c>
      <c r="L5276" t="s">
        <v>7770</v>
      </c>
      <c r="M5276">
        <v>5.49</v>
      </c>
      <c r="N5276">
        <v>1.647</v>
      </c>
      <c r="O5276">
        <v>11</v>
      </c>
      <c r="P5276">
        <v>0.35</v>
      </c>
      <c r="Q5276">
        <f>IFERROR(SEARCH("-",R5276)+2, 1)</f>
        <v>8</v>
      </c>
      <c r="R5276" s="9" t="s">
        <v>24</v>
      </c>
      <c r="S5276" s="9" t="b">
        <f>R5276&lt;&gt;K5276</f>
        <v>0</v>
      </c>
      <c r="T5276" t="str">
        <f xml:space="preserve"> TRIM( LEFT(R5276,  IFERROR(   SEARCH(" - ",R5276), LEN(R5276) )    ) )</f>
        <v>Food</v>
      </c>
      <c r="U5276" t="str">
        <f>MID(R5276, Q5276,LEN(R5276))</f>
        <v>Snacks</v>
      </c>
      <c r="V5276" t="s">
        <v>49</v>
      </c>
    </row>
    <row r="5277" spans="1:22" x14ac:dyDescent="0.35">
      <c r="A5277" t="s">
        <v>18357</v>
      </c>
      <c r="B5277" s="1">
        <v>45077</v>
      </c>
      <c r="C5277" t="s">
        <v>27</v>
      </c>
      <c r="D5277" t="s">
        <v>7767</v>
      </c>
      <c r="E5277" t="s">
        <v>78</v>
      </c>
      <c r="F5277" t="s">
        <v>247</v>
      </c>
      <c r="G5277" t="s">
        <v>21</v>
      </c>
      <c r="H5277" t="s">
        <v>179</v>
      </c>
      <c r="I5277" t="s">
        <v>7768</v>
      </c>
      <c r="J5277" t="s">
        <v>7769</v>
      </c>
      <c r="K5277" s="9" t="s">
        <v>24</v>
      </c>
      <c r="L5277" t="s">
        <v>7770</v>
      </c>
      <c r="M5277">
        <v>5.49</v>
      </c>
      <c r="N5277">
        <v>1.647</v>
      </c>
      <c r="O5277">
        <v>16</v>
      </c>
      <c r="P5277">
        <v>0.23</v>
      </c>
      <c r="Q5277">
        <f>IFERROR(SEARCH("-",R5277)+2, 1)</f>
        <v>8</v>
      </c>
      <c r="R5277" s="9" t="s">
        <v>24</v>
      </c>
      <c r="S5277" s="9" t="b">
        <f>R5277&lt;&gt;K5277</f>
        <v>0</v>
      </c>
      <c r="T5277" t="str">
        <f xml:space="preserve"> TRIM( LEFT(R5277,  IFERROR(   SEARCH(" - ",R5277), LEN(R5277) )    ) )</f>
        <v>Food</v>
      </c>
      <c r="U5277" t="str">
        <f>MID(R5277, Q5277,LEN(R5277))</f>
        <v>Snacks</v>
      </c>
      <c r="V5277" t="s">
        <v>179</v>
      </c>
    </row>
    <row r="5278" spans="1:22" x14ac:dyDescent="0.35">
      <c r="A5278" t="s">
        <v>18467</v>
      </c>
      <c r="B5278" s="1">
        <v>45052</v>
      </c>
      <c r="C5278" t="s">
        <v>27</v>
      </c>
      <c r="D5278" t="s">
        <v>7767</v>
      </c>
      <c r="E5278" t="s">
        <v>78</v>
      </c>
      <c r="F5278" t="s">
        <v>593</v>
      </c>
      <c r="G5278" t="s">
        <v>21</v>
      </c>
      <c r="H5278" t="s">
        <v>71</v>
      </c>
      <c r="I5278" t="s">
        <v>7768</v>
      </c>
      <c r="J5278" t="s">
        <v>7769</v>
      </c>
      <c r="K5278" s="9" t="s">
        <v>24</v>
      </c>
      <c r="L5278" t="s">
        <v>7770</v>
      </c>
      <c r="M5278">
        <v>5.49</v>
      </c>
      <c r="N5278">
        <v>1.647</v>
      </c>
      <c r="O5278">
        <v>1</v>
      </c>
      <c r="P5278">
        <v>0.12</v>
      </c>
      <c r="Q5278">
        <f>IFERROR(SEARCH("-",R5278)+2, 1)</f>
        <v>8</v>
      </c>
      <c r="R5278" s="9" t="s">
        <v>24</v>
      </c>
      <c r="S5278" s="9" t="b">
        <f>R5278&lt;&gt;K5278</f>
        <v>0</v>
      </c>
      <c r="T5278" t="str">
        <f xml:space="preserve"> TRIM( LEFT(R5278,  IFERROR(   SEARCH(" - ",R5278), LEN(R5278) )    ) )</f>
        <v>Food</v>
      </c>
      <c r="U5278" t="str">
        <f>MID(R5278, Q5278,LEN(R5278))</f>
        <v>Snacks</v>
      </c>
      <c r="V5278" t="s">
        <v>71</v>
      </c>
    </row>
    <row r="5279" spans="1:22" x14ac:dyDescent="0.35">
      <c r="A5279" t="s">
        <v>16849</v>
      </c>
      <c r="B5279" s="1">
        <v>45152</v>
      </c>
      <c r="C5279" t="s">
        <v>27</v>
      </c>
      <c r="D5279" t="s">
        <v>16850</v>
      </c>
      <c r="E5279" t="s">
        <v>78</v>
      </c>
      <c r="F5279" t="s">
        <v>247</v>
      </c>
      <c r="G5279" t="s">
        <v>21</v>
      </c>
      <c r="H5279" t="s">
        <v>31</v>
      </c>
      <c r="I5279" t="s">
        <v>6194</v>
      </c>
      <c r="J5279" t="s">
        <v>6195</v>
      </c>
      <c r="K5279" s="9" t="s">
        <v>136</v>
      </c>
      <c r="L5279" t="s">
        <v>6067</v>
      </c>
      <c r="M5279">
        <v>29.24</v>
      </c>
      <c r="N5279">
        <v>11.746</v>
      </c>
      <c r="O5279">
        <v>11</v>
      </c>
      <c r="P5279">
        <v>0.08</v>
      </c>
      <c r="Q5279">
        <f>IFERROR(SEARCH("-",R5279)+2, 1)</f>
        <v>1</v>
      </c>
      <c r="R5279" s="9" t="s">
        <v>136</v>
      </c>
      <c r="S5279" s="9" t="b">
        <f>R5279&lt;&gt;K5279</f>
        <v>0</v>
      </c>
      <c r="T5279" t="str">
        <f xml:space="preserve"> TRIM( LEFT(R5279,  IFERROR(   SEARCH(" - ",R5279), LEN(R5279) )    ) )</f>
        <v>Health</v>
      </c>
      <c r="U5279" t="str">
        <f>MID(R5279, Q5279,LEN(R5279))</f>
        <v>Health</v>
      </c>
      <c r="V5279" t="s">
        <v>31</v>
      </c>
    </row>
    <row r="5280" spans="1:22" x14ac:dyDescent="0.35">
      <c r="A5280" t="s">
        <v>11579</v>
      </c>
      <c r="B5280" s="1">
        <v>45145</v>
      </c>
      <c r="C5280" t="s">
        <v>27</v>
      </c>
      <c r="D5280" t="s">
        <v>93</v>
      </c>
      <c r="E5280" t="s">
        <v>78</v>
      </c>
      <c r="F5280" t="s">
        <v>593</v>
      </c>
      <c r="G5280" t="s">
        <v>21</v>
      </c>
      <c r="H5280" t="s">
        <v>31</v>
      </c>
      <c r="I5280" t="s">
        <v>96</v>
      </c>
      <c r="J5280" t="s">
        <v>97</v>
      </c>
      <c r="K5280" s="9" t="s">
        <v>98</v>
      </c>
      <c r="L5280" t="s">
        <v>99</v>
      </c>
      <c r="M5280">
        <v>1.49</v>
      </c>
      <c r="N5280">
        <v>0.19700000000000001</v>
      </c>
      <c r="O5280">
        <v>19</v>
      </c>
      <c r="P5280">
        <v>0.17</v>
      </c>
      <c r="Q5280">
        <f>IFERROR(SEARCH("-",R5280)+2, 1)</f>
        <v>8</v>
      </c>
      <c r="R5280" s="9" t="s">
        <v>98</v>
      </c>
      <c r="S5280" s="9" t="b">
        <f>R5280&lt;&gt;K5280</f>
        <v>0</v>
      </c>
      <c r="T5280" t="str">
        <f xml:space="preserve"> TRIM( LEFT(R5280,  IFERROR(   SEARCH(" - ",R5280), LEN(R5280) )    ) )</f>
        <v>Food</v>
      </c>
      <c r="U5280" t="str">
        <f>MID(R5280, Q5280,LEN(R5280))</f>
        <v>Baking</v>
      </c>
      <c r="V5280" t="s">
        <v>31</v>
      </c>
    </row>
    <row r="5281" spans="1:22" x14ac:dyDescent="0.35">
      <c r="A5281" t="s">
        <v>11824</v>
      </c>
      <c r="B5281" s="1">
        <v>45187</v>
      </c>
      <c r="C5281" t="s">
        <v>27</v>
      </c>
      <c r="D5281" t="s">
        <v>93</v>
      </c>
      <c r="E5281" t="s">
        <v>78</v>
      </c>
      <c r="F5281" t="s">
        <v>79</v>
      </c>
      <c r="G5281" t="s">
        <v>21</v>
      </c>
      <c r="H5281" t="s">
        <v>78</v>
      </c>
      <c r="I5281" t="s">
        <v>96</v>
      </c>
      <c r="J5281" t="s">
        <v>97</v>
      </c>
      <c r="K5281" s="9" t="s">
        <v>98</v>
      </c>
      <c r="L5281" t="s">
        <v>99</v>
      </c>
      <c r="M5281">
        <v>1.49</v>
      </c>
      <c r="N5281">
        <v>0.19700000000000001</v>
      </c>
      <c r="O5281">
        <v>11</v>
      </c>
      <c r="P5281">
        <v>0.32</v>
      </c>
      <c r="Q5281">
        <f>IFERROR(SEARCH("-",R5281)+2, 1)</f>
        <v>8</v>
      </c>
      <c r="R5281" s="9" t="s">
        <v>98</v>
      </c>
      <c r="S5281" s="9" t="b">
        <f>R5281&lt;&gt;K5281</f>
        <v>0</v>
      </c>
      <c r="T5281" t="str">
        <f xml:space="preserve"> TRIM( LEFT(R5281,  IFERROR(   SEARCH(" - ",R5281), LEN(R5281) )    ) )</f>
        <v>Food</v>
      </c>
      <c r="U5281" t="str">
        <f>MID(R5281, Q5281,LEN(R5281))</f>
        <v>Baking</v>
      </c>
      <c r="V5281" t="s">
        <v>78</v>
      </c>
    </row>
    <row r="5282" spans="1:22" x14ac:dyDescent="0.35">
      <c r="A5282" t="s">
        <v>9767</v>
      </c>
      <c r="B5282" s="1">
        <v>45419</v>
      </c>
      <c r="C5282" t="s">
        <v>27</v>
      </c>
      <c r="D5282" t="s">
        <v>9768</v>
      </c>
      <c r="E5282" t="s">
        <v>78</v>
      </c>
      <c r="F5282" t="s">
        <v>388</v>
      </c>
      <c r="G5282" t="s">
        <v>21</v>
      </c>
      <c r="H5282" t="s">
        <v>260</v>
      </c>
      <c r="I5282" t="s">
        <v>3916</v>
      </c>
      <c r="J5282" t="s">
        <v>3917</v>
      </c>
      <c r="K5282" s="9" t="s">
        <v>43</v>
      </c>
      <c r="L5282" t="s">
        <v>874</v>
      </c>
      <c r="M5282">
        <v>30.99</v>
      </c>
      <c r="N5282">
        <v>11.996</v>
      </c>
      <c r="O5282">
        <v>7</v>
      </c>
      <c r="P5282">
        <v>0.17</v>
      </c>
      <c r="Q5282">
        <f>IFERROR(SEARCH("-",R5282)+2, 1)</f>
        <v>1</v>
      </c>
      <c r="R5282" s="9" t="s">
        <v>43</v>
      </c>
      <c r="S5282" s="9" t="b">
        <f>R5282&lt;&gt;K5282</f>
        <v>0</v>
      </c>
      <c r="T5282" t="str">
        <f xml:space="preserve"> TRIM( LEFT(R5282,  IFERROR(   SEARCH(" - ",R5282), LEN(R5282) )    ) )</f>
        <v>Accessories</v>
      </c>
      <c r="U5282" t="str">
        <f>MID(R5282, Q5282,LEN(R5282))</f>
        <v>Accessories</v>
      </c>
      <c r="V5282" t="s">
        <v>260</v>
      </c>
    </row>
    <row r="5283" spans="1:22" x14ac:dyDescent="0.35">
      <c r="A5283" t="s">
        <v>10980</v>
      </c>
      <c r="B5283" s="1">
        <v>45564</v>
      </c>
      <c r="C5283" t="s">
        <v>27</v>
      </c>
      <c r="D5283" t="s">
        <v>10981</v>
      </c>
      <c r="E5283" t="s">
        <v>78</v>
      </c>
      <c r="F5283" t="s">
        <v>117</v>
      </c>
      <c r="G5283" t="s">
        <v>21</v>
      </c>
      <c r="I5283" t="s">
        <v>5085</v>
      </c>
      <c r="J5283" t="s">
        <v>5086</v>
      </c>
      <c r="K5283" s="9" t="s">
        <v>43</v>
      </c>
      <c r="L5283" t="s">
        <v>874</v>
      </c>
      <c r="M5283">
        <v>16.489999999999998</v>
      </c>
      <c r="N5283">
        <v>4.6470000000000002</v>
      </c>
      <c r="O5283">
        <v>18</v>
      </c>
      <c r="P5283">
        <v>0.08</v>
      </c>
      <c r="Q5283">
        <f>IFERROR(SEARCH("-",R5283)+2, 1)</f>
        <v>1</v>
      </c>
      <c r="R5283" s="9" t="s">
        <v>43</v>
      </c>
      <c r="S5283" s="9" t="b">
        <f>R5283&lt;&gt;K5283</f>
        <v>0</v>
      </c>
      <c r="T5283" t="str">
        <f xml:space="preserve"> TRIM( LEFT(R5283,  IFERROR(   SEARCH(" - ",R5283), LEN(R5283) )    ) )</f>
        <v>Accessories</v>
      </c>
      <c r="U5283" t="str">
        <f>MID(R5283, Q5283,LEN(R5283))</f>
        <v>Accessories</v>
      </c>
    </row>
    <row r="5284" spans="1:22" x14ac:dyDescent="0.35">
      <c r="A5284" t="s">
        <v>11680</v>
      </c>
      <c r="B5284" s="1">
        <v>45198</v>
      </c>
      <c r="C5284" t="s">
        <v>27</v>
      </c>
      <c r="D5284" t="s">
        <v>1705</v>
      </c>
      <c r="E5284" t="s">
        <v>78</v>
      </c>
      <c r="F5284" t="s">
        <v>247</v>
      </c>
      <c r="G5284" t="s">
        <v>21</v>
      </c>
      <c r="I5284" t="s">
        <v>1706</v>
      </c>
      <c r="J5284" t="s">
        <v>1707</v>
      </c>
      <c r="K5284" s="9" t="s">
        <v>43</v>
      </c>
      <c r="L5284" t="s">
        <v>874</v>
      </c>
      <c r="M5284">
        <v>8.99</v>
      </c>
      <c r="N5284">
        <v>2.4470000000000001</v>
      </c>
      <c r="O5284">
        <v>8</v>
      </c>
      <c r="P5284">
        <v>0.28000000000000003</v>
      </c>
      <c r="Q5284">
        <f>IFERROR(SEARCH("-",R5284)+2, 1)</f>
        <v>1</v>
      </c>
      <c r="R5284" s="9" t="s">
        <v>43</v>
      </c>
      <c r="S5284" s="9" t="b">
        <f>R5284&lt;&gt;K5284</f>
        <v>0</v>
      </c>
      <c r="T5284" t="str">
        <f xml:space="preserve"> TRIM( LEFT(R5284,  IFERROR(   SEARCH(" - ",R5284), LEN(R5284) )    ) )</f>
        <v>Accessories</v>
      </c>
      <c r="U5284" t="str">
        <f>MID(R5284, Q5284,LEN(R5284))</f>
        <v>Accessories</v>
      </c>
    </row>
    <row r="5285" spans="1:22" x14ac:dyDescent="0.35">
      <c r="A5285" t="s">
        <v>7372</v>
      </c>
      <c r="B5285" s="1">
        <v>45596</v>
      </c>
      <c r="C5285" t="s">
        <v>27</v>
      </c>
      <c r="D5285" t="s">
        <v>7373</v>
      </c>
      <c r="E5285" t="s">
        <v>78</v>
      </c>
      <c r="F5285" t="s">
        <v>388</v>
      </c>
      <c r="G5285" t="s">
        <v>21</v>
      </c>
      <c r="H5285" t="s">
        <v>49</v>
      </c>
      <c r="I5285" t="s">
        <v>7374</v>
      </c>
      <c r="J5285" t="s">
        <v>7375</v>
      </c>
      <c r="K5285" s="9" t="s">
        <v>273</v>
      </c>
      <c r="L5285" t="s">
        <v>7376</v>
      </c>
      <c r="M5285">
        <v>39.99</v>
      </c>
      <c r="N5285">
        <v>11.997</v>
      </c>
      <c r="O5285">
        <v>10</v>
      </c>
      <c r="P5285">
        <v>0.39</v>
      </c>
      <c r="Q5285">
        <f>IFERROR(SEARCH("-",R5285)+2, 1)</f>
        <v>1</v>
      </c>
      <c r="R5285" s="9" t="s">
        <v>273</v>
      </c>
      <c r="S5285" s="9" t="b">
        <f>R5285&lt;&gt;K5285</f>
        <v>0</v>
      </c>
      <c r="T5285" t="str">
        <f xml:space="preserve"> TRIM( LEFT(R5285,  IFERROR(   SEARCH(" - ",R5285), LEN(R5285) )    ) )</f>
        <v>Toys</v>
      </c>
      <c r="U5285" t="str">
        <f>MID(R5285, Q5285,LEN(R5285))</f>
        <v>Toys</v>
      </c>
      <c r="V5285" t="s">
        <v>49</v>
      </c>
    </row>
    <row r="5286" spans="1:22" x14ac:dyDescent="0.35">
      <c r="A5286" t="s">
        <v>12470</v>
      </c>
      <c r="B5286" s="1">
        <v>44939</v>
      </c>
      <c r="C5286" t="s">
        <v>27</v>
      </c>
      <c r="D5286" t="s">
        <v>1951</v>
      </c>
      <c r="E5286" t="s">
        <v>78</v>
      </c>
      <c r="F5286" t="s">
        <v>388</v>
      </c>
      <c r="G5286" t="s">
        <v>21</v>
      </c>
      <c r="H5286" t="s">
        <v>49</v>
      </c>
      <c r="I5286" t="s">
        <v>1952</v>
      </c>
      <c r="J5286" t="s">
        <v>1953</v>
      </c>
      <c r="K5286" s="9" t="s">
        <v>442</v>
      </c>
      <c r="L5286" t="s">
        <v>1954</v>
      </c>
      <c r="M5286">
        <v>24</v>
      </c>
      <c r="N5286">
        <v>6.95</v>
      </c>
      <c r="O5286">
        <v>17</v>
      </c>
      <c r="P5286">
        <v>0.39</v>
      </c>
      <c r="Q5286">
        <f>IFERROR(SEARCH("-",R5286)+2, 1)</f>
        <v>1</v>
      </c>
      <c r="R5286" s="9" t="s">
        <v>442</v>
      </c>
      <c r="S5286" s="9" t="b">
        <f>R5286&lt;&gt;K5286</f>
        <v>0</v>
      </c>
      <c r="T5286" t="str">
        <f xml:space="preserve"> TRIM( LEFT(R5286,  IFERROR(   SEARCH(" - ",R5286), LEN(R5286) )    ) )</f>
        <v>Beauty</v>
      </c>
      <c r="U5286" t="str">
        <f>MID(R5286, Q5286,LEN(R5286))</f>
        <v>Beauty</v>
      </c>
      <c r="V5286" t="s">
        <v>49</v>
      </c>
    </row>
    <row r="5287" spans="1:22" x14ac:dyDescent="0.35">
      <c r="A5287" t="s">
        <v>15816</v>
      </c>
      <c r="B5287" s="1">
        <v>45254</v>
      </c>
      <c r="C5287" t="s">
        <v>27</v>
      </c>
      <c r="D5287" t="s">
        <v>15817</v>
      </c>
      <c r="E5287" t="s">
        <v>78</v>
      </c>
      <c r="F5287" t="s">
        <v>247</v>
      </c>
      <c r="G5287" t="s">
        <v>21</v>
      </c>
      <c r="I5287" t="s">
        <v>3956</v>
      </c>
      <c r="J5287" t="s">
        <v>3957</v>
      </c>
      <c r="K5287" s="9" t="s">
        <v>493</v>
      </c>
      <c r="L5287" t="s">
        <v>3958</v>
      </c>
      <c r="M5287">
        <v>2.04</v>
      </c>
      <c r="N5287">
        <v>0.86599999999999999</v>
      </c>
      <c r="O5287">
        <v>5</v>
      </c>
      <c r="P5287">
        <v>0.02</v>
      </c>
      <c r="Q5287">
        <f>IFERROR(SEARCH("-",R5287)+2, 1)</f>
        <v>8</v>
      </c>
      <c r="R5287" s="9" t="s">
        <v>493</v>
      </c>
      <c r="S5287" s="9" t="b">
        <f>R5287&lt;&gt;K5287</f>
        <v>0</v>
      </c>
      <c r="T5287" t="str">
        <f xml:space="preserve"> TRIM( LEFT(R5287,  IFERROR(   SEARCH(" - ",R5287), LEN(R5287) )    ) )</f>
        <v>Food</v>
      </c>
      <c r="U5287" t="str">
        <f>MID(R5287, Q5287,LEN(R5287))</f>
        <v>Beverages</v>
      </c>
    </row>
    <row r="5288" spans="1:22" x14ac:dyDescent="0.35">
      <c r="A5288" t="s">
        <v>11137</v>
      </c>
      <c r="B5288" s="1">
        <v>45499</v>
      </c>
      <c r="C5288" t="s">
        <v>27</v>
      </c>
      <c r="D5288" t="s">
        <v>11138</v>
      </c>
      <c r="E5288" t="s">
        <v>78</v>
      </c>
      <c r="F5288" t="s">
        <v>247</v>
      </c>
      <c r="G5288" t="s">
        <v>21</v>
      </c>
      <c r="H5288" t="s">
        <v>78</v>
      </c>
      <c r="I5288" t="s">
        <v>4063</v>
      </c>
      <c r="J5288" t="s">
        <v>4064</v>
      </c>
      <c r="K5288" s="9" t="s">
        <v>1115</v>
      </c>
      <c r="L5288" t="s">
        <v>4065</v>
      </c>
      <c r="M5288">
        <v>50.99</v>
      </c>
      <c r="N5288">
        <v>14.997</v>
      </c>
      <c r="O5288">
        <v>17</v>
      </c>
      <c r="P5288">
        <v>0.12</v>
      </c>
      <c r="Q5288">
        <f>IFERROR(SEARCH("-",R5288)+2, 1)</f>
        <v>1</v>
      </c>
      <c r="R5288" s="9" t="s">
        <v>1115</v>
      </c>
      <c r="S5288" s="9" t="b">
        <f>R5288&lt;&gt;K5288</f>
        <v>0</v>
      </c>
      <c r="T5288" t="str">
        <f xml:space="preserve"> TRIM( LEFT(R5288,  IFERROR(   SEARCH(" - ",R5288), LEN(R5288) )    ) )</f>
        <v>Electronics</v>
      </c>
      <c r="U5288" t="str">
        <f>MID(R5288, Q5288,LEN(R5288))</f>
        <v>Electronics</v>
      </c>
      <c r="V5288" t="s">
        <v>78</v>
      </c>
    </row>
    <row r="5289" spans="1:22" x14ac:dyDescent="0.35">
      <c r="A5289" t="s">
        <v>1002</v>
      </c>
      <c r="B5289" s="1">
        <v>45638</v>
      </c>
      <c r="C5289" t="s">
        <v>27</v>
      </c>
      <c r="D5289" t="s">
        <v>1003</v>
      </c>
      <c r="E5289" t="s">
        <v>78</v>
      </c>
      <c r="F5289" t="s">
        <v>79</v>
      </c>
      <c r="G5289" t="s">
        <v>21</v>
      </c>
      <c r="H5289" t="s">
        <v>78</v>
      </c>
      <c r="I5289" t="s">
        <v>1004</v>
      </c>
      <c r="J5289" t="s">
        <v>1005</v>
      </c>
      <c r="K5289" s="9" t="s">
        <v>1006</v>
      </c>
      <c r="L5289" t="s">
        <v>1007</v>
      </c>
      <c r="M5289">
        <v>4.99</v>
      </c>
      <c r="N5289">
        <v>1.4970000000000001</v>
      </c>
      <c r="O5289">
        <v>1</v>
      </c>
      <c r="P5289">
        <v>0.25</v>
      </c>
      <c r="Q5289">
        <f>IFERROR(SEARCH("-",R5289)+2, 1)</f>
        <v>8</v>
      </c>
      <c r="R5289" s="9" t="s">
        <v>1006</v>
      </c>
      <c r="S5289" s="9" t="b">
        <f>R5289&lt;&gt;K5289</f>
        <v>0</v>
      </c>
      <c r="T5289" t="str">
        <f xml:space="preserve"> TRIM( LEFT(R5289,  IFERROR(   SEARCH(" - ",R5289), LEN(R5289) )    ) )</f>
        <v>Food</v>
      </c>
      <c r="U5289" t="str">
        <f>MID(R5289, Q5289,LEN(R5289))</f>
        <v>Pasta</v>
      </c>
      <c r="V5289" t="s">
        <v>78</v>
      </c>
    </row>
    <row r="5290" spans="1:22" x14ac:dyDescent="0.35">
      <c r="A5290" t="s">
        <v>3812</v>
      </c>
      <c r="B5290" s="1">
        <v>45293</v>
      </c>
      <c r="C5290" t="s">
        <v>27</v>
      </c>
      <c r="D5290" t="s">
        <v>3520</v>
      </c>
      <c r="E5290" t="s">
        <v>78</v>
      </c>
      <c r="F5290" t="s">
        <v>593</v>
      </c>
      <c r="G5290" t="s">
        <v>21</v>
      </c>
      <c r="H5290" t="s">
        <v>31</v>
      </c>
      <c r="I5290" t="s">
        <v>3521</v>
      </c>
      <c r="J5290" t="s">
        <v>3522</v>
      </c>
      <c r="K5290" s="9" t="s">
        <v>34</v>
      </c>
      <c r="L5290" t="s">
        <v>2627</v>
      </c>
      <c r="M5290">
        <v>6.49</v>
      </c>
      <c r="N5290">
        <v>2.5960000000000001</v>
      </c>
      <c r="O5290">
        <v>1</v>
      </c>
      <c r="P5290">
        <v>0.34</v>
      </c>
      <c r="Q5290">
        <f>IFERROR(SEARCH("-",R5290)+2, 1)</f>
        <v>8</v>
      </c>
      <c r="R5290" s="9" t="s">
        <v>34</v>
      </c>
      <c r="S5290" s="9" t="b">
        <f>R5290&lt;&gt;K5290</f>
        <v>0</v>
      </c>
      <c r="T5290" t="str">
        <f xml:space="preserve"> TRIM( LEFT(R5290,  IFERROR(   SEARCH(" - ",R5290), LEN(R5290) )    ) )</f>
        <v>Food</v>
      </c>
      <c r="U5290" t="str">
        <f>MID(R5290, Q5290,LEN(R5290))</f>
        <v>Condiments</v>
      </c>
      <c r="V5290" t="s">
        <v>31</v>
      </c>
    </row>
    <row r="5291" spans="1:22" x14ac:dyDescent="0.35">
      <c r="A5291" t="s">
        <v>15368</v>
      </c>
      <c r="B5291" s="1">
        <v>45038</v>
      </c>
      <c r="C5291" t="s">
        <v>27</v>
      </c>
      <c r="D5291" t="s">
        <v>15369</v>
      </c>
      <c r="E5291" t="s">
        <v>78</v>
      </c>
      <c r="F5291" t="s">
        <v>388</v>
      </c>
      <c r="G5291" t="s">
        <v>21</v>
      </c>
      <c r="H5291" t="s">
        <v>179</v>
      </c>
      <c r="I5291" t="s">
        <v>11121</v>
      </c>
      <c r="J5291" t="s">
        <v>11122</v>
      </c>
      <c r="K5291" s="9" t="s">
        <v>34</v>
      </c>
      <c r="L5291" t="s">
        <v>2627</v>
      </c>
      <c r="M5291">
        <v>4.74</v>
      </c>
      <c r="N5291">
        <v>1.946</v>
      </c>
      <c r="O5291">
        <v>15</v>
      </c>
      <c r="P5291">
        <v>0.06</v>
      </c>
      <c r="Q5291">
        <f>IFERROR(SEARCH("-",R5291)+2, 1)</f>
        <v>8</v>
      </c>
      <c r="R5291" s="9" t="s">
        <v>34</v>
      </c>
      <c r="S5291" s="9" t="b">
        <f>R5291&lt;&gt;K5291</f>
        <v>0</v>
      </c>
      <c r="T5291" t="str">
        <f xml:space="preserve"> TRIM( LEFT(R5291,  IFERROR(   SEARCH(" - ",R5291), LEN(R5291) )    ) )</f>
        <v>Food</v>
      </c>
      <c r="U5291" t="str">
        <f>MID(R5291, Q5291,LEN(R5291))</f>
        <v>Condiments</v>
      </c>
      <c r="V5291" t="s">
        <v>179</v>
      </c>
    </row>
    <row r="5292" spans="1:22" x14ac:dyDescent="0.35">
      <c r="A5292" t="s">
        <v>14376</v>
      </c>
      <c r="B5292" s="1">
        <v>45176</v>
      </c>
      <c r="C5292" t="s">
        <v>27</v>
      </c>
      <c r="D5292" t="s">
        <v>9312</v>
      </c>
      <c r="E5292" t="s">
        <v>78</v>
      </c>
      <c r="F5292" t="s">
        <v>593</v>
      </c>
      <c r="G5292" t="s">
        <v>21</v>
      </c>
      <c r="H5292" t="s">
        <v>202</v>
      </c>
      <c r="I5292" t="s">
        <v>9313</v>
      </c>
      <c r="J5292" t="s">
        <v>9314</v>
      </c>
      <c r="K5292" s="9" t="s">
        <v>948</v>
      </c>
      <c r="L5292" t="s">
        <v>9192</v>
      </c>
      <c r="M5292">
        <v>7.64</v>
      </c>
      <c r="N5292">
        <v>2.0470000000000002</v>
      </c>
      <c r="O5292">
        <v>5</v>
      </c>
      <c r="P5292">
        <v>0.26</v>
      </c>
      <c r="Q5292">
        <f>IFERROR(SEARCH("-",R5292)+2, 1)</f>
        <v>8</v>
      </c>
      <c r="R5292" s="9" t="s">
        <v>948</v>
      </c>
      <c r="S5292" s="9" t="b">
        <f>R5292&lt;&gt;K5292</f>
        <v>0</v>
      </c>
      <c r="T5292" t="str">
        <f xml:space="preserve"> TRIM( LEFT(R5292,  IFERROR(   SEARCH(" - ",R5292), LEN(R5292) )    ) )</f>
        <v>Food</v>
      </c>
      <c r="U5292" t="str">
        <f>MID(R5292, Q5292,LEN(R5292))</f>
        <v>Nuts</v>
      </c>
      <c r="V5292" t="s">
        <v>202</v>
      </c>
    </row>
    <row r="5293" spans="1:22" x14ac:dyDescent="0.35">
      <c r="A5293" t="s">
        <v>8944</v>
      </c>
      <c r="B5293" s="1">
        <v>45492</v>
      </c>
      <c r="C5293" t="s">
        <v>27</v>
      </c>
      <c r="D5293" t="s">
        <v>8832</v>
      </c>
      <c r="E5293" t="s">
        <v>78</v>
      </c>
      <c r="F5293" t="s">
        <v>117</v>
      </c>
      <c r="G5293" t="s">
        <v>21</v>
      </c>
      <c r="H5293" t="s">
        <v>78</v>
      </c>
      <c r="I5293" t="s">
        <v>8833</v>
      </c>
      <c r="J5293" t="s">
        <v>8834</v>
      </c>
      <c r="K5293" s="9" t="s">
        <v>24</v>
      </c>
      <c r="L5293" t="s">
        <v>2689</v>
      </c>
      <c r="M5293">
        <v>4.49</v>
      </c>
      <c r="N5293">
        <v>1.347</v>
      </c>
      <c r="O5293">
        <v>16</v>
      </c>
      <c r="P5293">
        <v>0.28000000000000003</v>
      </c>
      <c r="Q5293">
        <f>IFERROR(SEARCH("-",R5293)+2, 1)</f>
        <v>8</v>
      </c>
      <c r="R5293" s="9" t="s">
        <v>24</v>
      </c>
      <c r="S5293" s="9" t="b">
        <f>R5293&lt;&gt;K5293</f>
        <v>0</v>
      </c>
      <c r="T5293" t="str">
        <f xml:space="preserve"> TRIM( LEFT(R5293,  IFERROR(   SEARCH(" - ",R5293), LEN(R5293) )    ) )</f>
        <v>Food</v>
      </c>
      <c r="U5293" t="str">
        <f>MID(R5293, Q5293,LEN(R5293))</f>
        <v>Snacks</v>
      </c>
      <c r="V5293" t="s">
        <v>78</v>
      </c>
    </row>
    <row r="5294" spans="1:22" x14ac:dyDescent="0.35">
      <c r="A5294" t="s">
        <v>17895</v>
      </c>
      <c r="B5294" s="1">
        <v>45371</v>
      </c>
      <c r="C5294" t="s">
        <v>27</v>
      </c>
      <c r="D5294" t="s">
        <v>8750</v>
      </c>
      <c r="E5294" t="s">
        <v>78</v>
      </c>
      <c r="F5294" t="s">
        <v>593</v>
      </c>
      <c r="G5294" t="s">
        <v>21</v>
      </c>
      <c r="H5294" t="s">
        <v>260</v>
      </c>
      <c r="I5294" t="s">
        <v>8751</v>
      </c>
      <c r="J5294" t="s">
        <v>8752</v>
      </c>
      <c r="K5294" s="9" t="s">
        <v>24</v>
      </c>
      <c r="L5294" t="s">
        <v>2689</v>
      </c>
      <c r="M5294">
        <v>1.99</v>
      </c>
      <c r="N5294">
        <v>0.59699999999999998</v>
      </c>
      <c r="O5294">
        <v>16</v>
      </c>
      <c r="P5294">
        <v>0.28999999999999998</v>
      </c>
      <c r="Q5294">
        <f>IFERROR(SEARCH("-",R5294)+2, 1)</f>
        <v>8</v>
      </c>
      <c r="R5294" s="9" t="s">
        <v>24</v>
      </c>
      <c r="S5294" s="9" t="b">
        <f>R5294&lt;&gt;K5294</f>
        <v>0</v>
      </c>
      <c r="T5294" t="str">
        <f xml:space="preserve"> TRIM( LEFT(R5294,  IFERROR(   SEARCH(" - ",R5294), LEN(R5294) )    ) )</f>
        <v>Food</v>
      </c>
      <c r="U5294" t="str">
        <f>MID(R5294, Q5294,LEN(R5294))</f>
        <v>Snacks</v>
      </c>
      <c r="V5294" t="s">
        <v>260</v>
      </c>
    </row>
    <row r="5295" spans="1:22" x14ac:dyDescent="0.35">
      <c r="A5295" t="s">
        <v>9276</v>
      </c>
      <c r="B5295" s="1">
        <v>45428</v>
      </c>
      <c r="C5295" t="s">
        <v>27</v>
      </c>
      <c r="D5295" t="s">
        <v>8029</v>
      </c>
      <c r="E5295" t="s">
        <v>78</v>
      </c>
      <c r="F5295" t="s">
        <v>388</v>
      </c>
      <c r="G5295" t="s">
        <v>21</v>
      </c>
      <c r="H5295" t="s">
        <v>202</v>
      </c>
      <c r="I5295" t="s">
        <v>8030</v>
      </c>
      <c r="J5295" t="s">
        <v>8031</v>
      </c>
      <c r="K5295" s="9" t="s">
        <v>513</v>
      </c>
      <c r="L5295" t="s">
        <v>8032</v>
      </c>
      <c r="M5295">
        <v>44.99</v>
      </c>
      <c r="N5295">
        <v>13.497</v>
      </c>
      <c r="O5295">
        <v>4</v>
      </c>
      <c r="Q5295">
        <f>IFERROR(SEARCH("-",R5295)+2, 1)</f>
        <v>1</v>
      </c>
      <c r="R5295" s="9" t="s">
        <v>513</v>
      </c>
      <c r="S5295" s="9" t="b">
        <f>R5295&lt;&gt;K5295</f>
        <v>0</v>
      </c>
      <c r="T5295" t="str">
        <f xml:space="preserve"> TRIM( LEFT(R5295,  IFERROR(   SEARCH(" - ",R5295), LEN(R5295) )    ) )</f>
        <v>Fitness</v>
      </c>
      <c r="U5295" t="str">
        <f>MID(R5295, Q5295,LEN(R5295))</f>
        <v>Fitness</v>
      </c>
      <c r="V5295" t="s">
        <v>202</v>
      </c>
    </row>
    <row r="5296" spans="1:22" x14ac:dyDescent="0.35">
      <c r="A5296" t="s">
        <v>4325</v>
      </c>
      <c r="B5296" s="1">
        <v>45634</v>
      </c>
      <c r="C5296" t="s">
        <v>27</v>
      </c>
      <c r="D5296" t="s">
        <v>4326</v>
      </c>
      <c r="E5296" t="s">
        <v>78</v>
      </c>
      <c r="F5296" t="s">
        <v>593</v>
      </c>
      <c r="G5296" t="s">
        <v>21</v>
      </c>
      <c r="H5296" t="s">
        <v>31</v>
      </c>
      <c r="I5296" t="s">
        <v>4327</v>
      </c>
      <c r="J5296" t="s">
        <v>4328</v>
      </c>
      <c r="K5296" s="9" t="s">
        <v>24</v>
      </c>
      <c r="L5296" t="s">
        <v>1451</v>
      </c>
      <c r="M5296">
        <v>6.49</v>
      </c>
      <c r="N5296">
        <v>2.5960000000000001</v>
      </c>
      <c r="O5296">
        <v>3</v>
      </c>
      <c r="P5296">
        <v>0.1</v>
      </c>
      <c r="Q5296">
        <f>IFERROR(SEARCH("-",R5296)+2, 1)</f>
        <v>8</v>
      </c>
      <c r="R5296" s="9" t="s">
        <v>24</v>
      </c>
      <c r="S5296" s="9" t="b">
        <f>R5296&lt;&gt;K5296</f>
        <v>0</v>
      </c>
      <c r="T5296" t="str">
        <f xml:space="preserve"> TRIM( LEFT(R5296,  IFERROR(   SEARCH(" - ",R5296), LEN(R5296) )    ) )</f>
        <v>Food</v>
      </c>
      <c r="U5296" t="str">
        <f>MID(R5296, Q5296,LEN(R5296))</f>
        <v>Snacks</v>
      </c>
      <c r="V5296" t="s">
        <v>31</v>
      </c>
    </row>
    <row r="5297" spans="1:22" x14ac:dyDescent="0.35">
      <c r="A5297" t="s">
        <v>1307</v>
      </c>
      <c r="B5297" s="1">
        <v>45626</v>
      </c>
      <c r="C5297" t="s">
        <v>27</v>
      </c>
      <c r="D5297" t="s">
        <v>1308</v>
      </c>
      <c r="E5297" t="s">
        <v>78</v>
      </c>
      <c r="F5297" t="s">
        <v>395</v>
      </c>
      <c r="G5297" t="s">
        <v>21</v>
      </c>
      <c r="H5297" t="s">
        <v>71</v>
      </c>
      <c r="I5297" t="s">
        <v>1309</v>
      </c>
      <c r="J5297" t="s">
        <v>1310</v>
      </c>
      <c r="K5297" s="9" t="s">
        <v>24</v>
      </c>
      <c r="L5297" t="s">
        <v>1311</v>
      </c>
      <c r="M5297">
        <v>5.99</v>
      </c>
      <c r="N5297">
        <v>1.7969999999999999</v>
      </c>
      <c r="O5297">
        <v>19</v>
      </c>
      <c r="P5297">
        <v>0.1</v>
      </c>
      <c r="Q5297">
        <f>IFERROR(SEARCH("-",R5297)+2, 1)</f>
        <v>8</v>
      </c>
      <c r="R5297" s="9" t="s">
        <v>24</v>
      </c>
      <c r="S5297" s="9" t="b">
        <f>R5297&lt;&gt;K5297</f>
        <v>0</v>
      </c>
      <c r="T5297" t="str">
        <f xml:space="preserve"> TRIM( LEFT(R5297,  IFERROR(   SEARCH(" - ",R5297), LEN(R5297) )    ) )</f>
        <v>Food</v>
      </c>
      <c r="U5297" t="str">
        <f>MID(R5297, Q5297,LEN(R5297))</f>
        <v>Snacks</v>
      </c>
      <c r="V5297" t="s">
        <v>71</v>
      </c>
    </row>
    <row r="5298" spans="1:22" x14ac:dyDescent="0.35">
      <c r="A5298" t="s">
        <v>17513</v>
      </c>
      <c r="B5298" s="1">
        <v>45389</v>
      </c>
      <c r="C5298" t="s">
        <v>27</v>
      </c>
      <c r="D5298" t="s">
        <v>8110</v>
      </c>
      <c r="E5298" t="s">
        <v>78</v>
      </c>
      <c r="F5298" t="s">
        <v>117</v>
      </c>
      <c r="G5298" t="s">
        <v>21</v>
      </c>
      <c r="H5298" t="s">
        <v>179</v>
      </c>
      <c r="I5298" t="s">
        <v>8111</v>
      </c>
      <c r="J5298" t="s">
        <v>8112</v>
      </c>
      <c r="K5298" s="9" t="s">
        <v>24</v>
      </c>
      <c r="L5298" t="s">
        <v>1311</v>
      </c>
      <c r="M5298">
        <v>4.59</v>
      </c>
      <c r="N5298">
        <v>1.377</v>
      </c>
      <c r="O5298">
        <v>2</v>
      </c>
      <c r="P5298">
        <v>0.15</v>
      </c>
      <c r="Q5298">
        <f>IFERROR(SEARCH("-",R5298)+2, 1)</f>
        <v>8</v>
      </c>
      <c r="R5298" s="9" t="s">
        <v>24</v>
      </c>
      <c r="S5298" s="9" t="b">
        <f>R5298&lt;&gt;K5298</f>
        <v>0</v>
      </c>
      <c r="T5298" t="str">
        <f xml:space="preserve"> TRIM( LEFT(R5298,  IFERROR(   SEARCH(" - ",R5298), LEN(R5298) )    ) )</f>
        <v>Food</v>
      </c>
      <c r="U5298" t="str">
        <f>MID(R5298, Q5298,LEN(R5298))</f>
        <v>Snacks</v>
      </c>
      <c r="V5298" t="s">
        <v>179</v>
      </c>
    </row>
    <row r="5299" spans="1:22" x14ac:dyDescent="0.35">
      <c r="A5299" t="s">
        <v>18265</v>
      </c>
      <c r="B5299" s="1">
        <v>45007</v>
      </c>
      <c r="C5299" t="s">
        <v>27</v>
      </c>
      <c r="D5299" t="s">
        <v>8110</v>
      </c>
      <c r="E5299" t="s">
        <v>78</v>
      </c>
      <c r="F5299" t="s">
        <v>247</v>
      </c>
      <c r="G5299" t="s">
        <v>21</v>
      </c>
      <c r="H5299" t="s">
        <v>164</v>
      </c>
      <c r="I5299" t="s">
        <v>8111</v>
      </c>
      <c r="J5299" t="s">
        <v>8112</v>
      </c>
      <c r="K5299" s="9" t="s">
        <v>24</v>
      </c>
      <c r="L5299" t="s">
        <v>1311</v>
      </c>
      <c r="M5299">
        <v>4.59</v>
      </c>
      <c r="N5299">
        <v>1.377</v>
      </c>
      <c r="O5299">
        <v>8</v>
      </c>
      <c r="P5299">
        <v>0.21</v>
      </c>
      <c r="Q5299">
        <f>IFERROR(SEARCH("-",R5299)+2, 1)</f>
        <v>8</v>
      </c>
      <c r="R5299" s="9" t="s">
        <v>24</v>
      </c>
      <c r="S5299" s="9" t="b">
        <f>R5299&lt;&gt;K5299</f>
        <v>0</v>
      </c>
      <c r="T5299" t="str">
        <f xml:space="preserve"> TRIM( LEFT(R5299,  IFERROR(   SEARCH(" - ",R5299), LEN(R5299) )    ) )</f>
        <v>Food</v>
      </c>
      <c r="U5299" t="str">
        <f>MID(R5299, Q5299,LEN(R5299))</f>
        <v>Snacks</v>
      </c>
      <c r="V5299" t="s">
        <v>164</v>
      </c>
    </row>
    <row r="5300" spans="1:22" x14ac:dyDescent="0.35">
      <c r="A5300" t="s">
        <v>12621</v>
      </c>
      <c r="B5300" s="1">
        <v>45084</v>
      </c>
      <c r="C5300" t="s">
        <v>27</v>
      </c>
      <c r="D5300" t="s">
        <v>5718</v>
      </c>
      <c r="E5300" t="s">
        <v>78</v>
      </c>
      <c r="F5300" t="s">
        <v>247</v>
      </c>
      <c r="G5300" t="s">
        <v>21</v>
      </c>
      <c r="H5300" t="s">
        <v>202</v>
      </c>
      <c r="I5300" t="s">
        <v>12459</v>
      </c>
      <c r="J5300" t="s">
        <v>12460</v>
      </c>
      <c r="K5300" s="9" t="s">
        <v>598</v>
      </c>
      <c r="L5300" t="s">
        <v>12461</v>
      </c>
      <c r="M5300">
        <v>2.4900000000000002</v>
      </c>
      <c r="N5300">
        <v>0.497</v>
      </c>
      <c r="O5300">
        <v>15</v>
      </c>
      <c r="P5300">
        <v>0.17</v>
      </c>
      <c r="Q5300">
        <f>IFERROR(SEARCH("-",R5300)+2, 1)</f>
        <v>8</v>
      </c>
      <c r="R5300" s="9" t="s">
        <v>598</v>
      </c>
      <c r="S5300" s="9" t="b">
        <f>R5300&lt;&gt;K5300</f>
        <v>0</v>
      </c>
      <c r="T5300" t="str">
        <f xml:space="preserve"> TRIM( LEFT(R5300,  IFERROR(   SEARCH(" - ",R5300), LEN(R5300) )    ) )</f>
        <v>Food</v>
      </c>
      <c r="U5300" t="str">
        <f>MID(R5300, Q5300,LEN(R5300))</f>
        <v>Cereal</v>
      </c>
      <c r="V5300" t="s">
        <v>202</v>
      </c>
    </row>
    <row r="5301" spans="1:22" x14ac:dyDescent="0.35">
      <c r="A5301" t="s">
        <v>13429</v>
      </c>
      <c r="B5301" s="1">
        <v>45229</v>
      </c>
      <c r="C5301" t="s">
        <v>27</v>
      </c>
      <c r="D5301" t="s">
        <v>3114</v>
      </c>
      <c r="E5301" t="s">
        <v>78</v>
      </c>
      <c r="F5301" t="s">
        <v>388</v>
      </c>
      <c r="G5301" t="s">
        <v>21</v>
      </c>
      <c r="I5301" t="s">
        <v>3115</v>
      </c>
      <c r="J5301" t="s">
        <v>3116</v>
      </c>
      <c r="K5301" s="9" t="s">
        <v>502</v>
      </c>
      <c r="L5301" t="s">
        <v>503</v>
      </c>
      <c r="M5301">
        <v>29.14</v>
      </c>
      <c r="N5301">
        <v>8.4969999999999999</v>
      </c>
      <c r="O5301">
        <v>13</v>
      </c>
      <c r="P5301">
        <v>0.17</v>
      </c>
      <c r="Q5301">
        <f>IFERROR(SEARCH("-",R5301)+2, 1)</f>
        <v>1</v>
      </c>
      <c r="R5301" s="9" t="s">
        <v>502</v>
      </c>
      <c r="S5301" s="9" t="b">
        <f>R5301&lt;&gt;K5301</f>
        <v>0</v>
      </c>
      <c r="T5301" t="str">
        <f xml:space="preserve"> TRIM( LEFT(R5301,  IFERROR(   SEARCH(" - ",R5301), LEN(R5301) )    ) )</f>
        <v>Office</v>
      </c>
      <c r="U5301" t="str">
        <f>MID(R5301, Q5301,LEN(R5301))</f>
        <v>Office</v>
      </c>
    </row>
    <row r="5302" spans="1:22" x14ac:dyDescent="0.35">
      <c r="A5302" t="s">
        <v>5714</v>
      </c>
      <c r="B5302" s="1">
        <v>45666</v>
      </c>
      <c r="C5302" t="s">
        <v>27</v>
      </c>
      <c r="D5302" t="s">
        <v>967</v>
      </c>
      <c r="E5302" t="s">
        <v>78</v>
      </c>
      <c r="F5302" t="s">
        <v>79</v>
      </c>
      <c r="G5302" t="s">
        <v>21</v>
      </c>
      <c r="H5302" t="s">
        <v>78</v>
      </c>
      <c r="I5302" t="s">
        <v>5016</v>
      </c>
      <c r="J5302" t="s">
        <v>5017</v>
      </c>
      <c r="K5302" s="9" t="s">
        <v>1098</v>
      </c>
      <c r="L5302" t="s">
        <v>5018</v>
      </c>
      <c r="M5302">
        <v>201.41</v>
      </c>
      <c r="N5302">
        <v>80.995999999999995</v>
      </c>
      <c r="O5302">
        <v>17</v>
      </c>
      <c r="P5302">
        <v>0.05</v>
      </c>
      <c r="Q5302">
        <f>IFERROR(SEARCH("-",R5302)+2, 1)</f>
        <v>1</v>
      </c>
      <c r="R5302" s="9" t="s">
        <v>1098</v>
      </c>
      <c r="S5302" s="9" t="b">
        <f>R5302&lt;&gt;K5302</f>
        <v>0</v>
      </c>
      <c r="T5302" t="str">
        <f xml:space="preserve"> TRIM( LEFT(R5302,  IFERROR(   SEARCH(" - ",R5302), LEN(R5302) )    ) )</f>
        <v>Furniture</v>
      </c>
      <c r="U5302" t="str">
        <f>MID(R5302, Q5302,LEN(R5302))</f>
        <v>Furniture</v>
      </c>
      <c r="V5302" t="s">
        <v>78</v>
      </c>
    </row>
    <row r="5303" spans="1:22" x14ac:dyDescent="0.35">
      <c r="A5303" t="s">
        <v>11597</v>
      </c>
      <c r="B5303" s="1">
        <v>45034</v>
      </c>
      <c r="C5303" t="s">
        <v>27</v>
      </c>
      <c r="D5303" t="s">
        <v>757</v>
      </c>
      <c r="E5303" t="s">
        <v>78</v>
      </c>
      <c r="F5303" t="s">
        <v>395</v>
      </c>
      <c r="H5303" t="s">
        <v>164</v>
      </c>
      <c r="I5303" t="s">
        <v>758</v>
      </c>
      <c r="J5303" t="s">
        <v>759</v>
      </c>
      <c r="K5303" s="9" t="s">
        <v>760</v>
      </c>
      <c r="L5303" t="s">
        <v>761</v>
      </c>
      <c r="M5303">
        <v>7.99</v>
      </c>
      <c r="N5303">
        <v>2.1469999999999998</v>
      </c>
      <c r="O5303">
        <v>1</v>
      </c>
      <c r="P5303">
        <v>0.33</v>
      </c>
      <c r="Q5303">
        <f>IFERROR(SEARCH("-",R5303)+2, 1)</f>
        <v>8</v>
      </c>
      <c r="R5303" s="9" t="s">
        <v>760</v>
      </c>
      <c r="S5303" s="9" t="b">
        <f>R5303&lt;&gt;K5303</f>
        <v>0</v>
      </c>
      <c r="T5303" t="str">
        <f xml:space="preserve"> TRIM( LEFT(R5303,  IFERROR(   SEARCH(" - ",R5303), LEN(R5303) )    ) )</f>
        <v>Food</v>
      </c>
      <c r="U5303" t="str">
        <f>MID(R5303, Q5303,LEN(R5303))</f>
        <v>Oils</v>
      </c>
      <c r="V5303" t="s">
        <v>164</v>
      </c>
    </row>
    <row r="5304" spans="1:22" x14ac:dyDescent="0.35">
      <c r="A5304" t="s">
        <v>11861</v>
      </c>
      <c r="B5304" s="1">
        <v>45076</v>
      </c>
      <c r="C5304" t="s">
        <v>27</v>
      </c>
      <c r="D5304" t="s">
        <v>757</v>
      </c>
      <c r="E5304" t="s">
        <v>78</v>
      </c>
      <c r="F5304" t="s">
        <v>117</v>
      </c>
      <c r="G5304" t="s">
        <v>21</v>
      </c>
      <c r="H5304" t="s">
        <v>202</v>
      </c>
      <c r="I5304" t="s">
        <v>758</v>
      </c>
      <c r="J5304" t="s">
        <v>759</v>
      </c>
      <c r="K5304" s="9" t="s">
        <v>760</v>
      </c>
      <c r="L5304" t="s">
        <v>761</v>
      </c>
      <c r="M5304">
        <v>7.99</v>
      </c>
      <c r="N5304">
        <v>2.1469999999999998</v>
      </c>
      <c r="O5304">
        <v>3</v>
      </c>
      <c r="P5304">
        <v>0.22</v>
      </c>
      <c r="Q5304">
        <f>IFERROR(SEARCH("-",R5304)+2, 1)</f>
        <v>8</v>
      </c>
      <c r="R5304" s="9" t="s">
        <v>760</v>
      </c>
      <c r="S5304" s="9" t="b">
        <f>R5304&lt;&gt;K5304</f>
        <v>0</v>
      </c>
      <c r="T5304" t="str">
        <f xml:space="preserve"> TRIM( LEFT(R5304,  IFERROR(   SEARCH(" - ",R5304), LEN(R5304) )    ) )</f>
        <v>Food</v>
      </c>
      <c r="U5304" t="str">
        <f>MID(R5304, Q5304,LEN(R5304))</f>
        <v>Oils</v>
      </c>
      <c r="V5304" t="s">
        <v>202</v>
      </c>
    </row>
    <row r="5305" spans="1:22" x14ac:dyDescent="0.35">
      <c r="A5305" t="s">
        <v>5223</v>
      </c>
      <c r="B5305" s="1">
        <v>45545</v>
      </c>
      <c r="C5305" t="s">
        <v>27</v>
      </c>
      <c r="D5305" t="s">
        <v>5224</v>
      </c>
      <c r="E5305" t="s">
        <v>78</v>
      </c>
      <c r="F5305" t="s">
        <v>593</v>
      </c>
      <c r="G5305" t="s">
        <v>21</v>
      </c>
      <c r="H5305" t="s">
        <v>49</v>
      </c>
      <c r="I5305" t="s">
        <v>5225</v>
      </c>
      <c r="J5305" t="s">
        <v>5226</v>
      </c>
      <c r="K5305" s="9" t="s">
        <v>217</v>
      </c>
      <c r="L5305" t="s">
        <v>608</v>
      </c>
      <c r="M5305">
        <v>29.99</v>
      </c>
      <c r="N5305">
        <v>11.996</v>
      </c>
      <c r="O5305">
        <v>15</v>
      </c>
      <c r="P5305">
        <v>0.19</v>
      </c>
      <c r="Q5305">
        <f>IFERROR(SEARCH("-",R5305)+2, 1)</f>
        <v>1</v>
      </c>
      <c r="R5305" s="9" t="s">
        <v>217</v>
      </c>
      <c r="S5305" s="9" t="b">
        <f>R5305&lt;&gt;K5305</f>
        <v>0</v>
      </c>
      <c r="T5305" t="str">
        <f xml:space="preserve"> TRIM( LEFT(R5305,  IFERROR(   SEARCH(" - ",R5305), LEN(R5305) )    ) )</f>
        <v>Outdoor</v>
      </c>
      <c r="U5305" t="str">
        <f>MID(R5305, Q5305,LEN(R5305))</f>
        <v>Outdoor</v>
      </c>
      <c r="V5305" t="s">
        <v>49</v>
      </c>
    </row>
    <row r="5306" spans="1:22" x14ac:dyDescent="0.35">
      <c r="A5306" t="s">
        <v>6831</v>
      </c>
      <c r="B5306" s="1">
        <v>45665</v>
      </c>
      <c r="C5306" t="s">
        <v>27</v>
      </c>
      <c r="D5306" t="s">
        <v>886</v>
      </c>
      <c r="E5306" t="s">
        <v>78</v>
      </c>
      <c r="F5306" t="s">
        <v>388</v>
      </c>
      <c r="G5306" t="s">
        <v>21</v>
      </c>
      <c r="I5306" t="s">
        <v>4697</v>
      </c>
      <c r="J5306" t="s">
        <v>4698</v>
      </c>
      <c r="K5306" s="9" t="s">
        <v>217</v>
      </c>
      <c r="L5306" t="s">
        <v>608</v>
      </c>
      <c r="M5306">
        <v>24.41</v>
      </c>
      <c r="N5306">
        <v>7.8970000000000002</v>
      </c>
      <c r="O5306">
        <v>2</v>
      </c>
      <c r="P5306">
        <v>0.06</v>
      </c>
      <c r="Q5306">
        <f>IFERROR(SEARCH("-",R5306)+2, 1)</f>
        <v>1</v>
      </c>
      <c r="R5306" s="9" t="s">
        <v>217</v>
      </c>
      <c r="S5306" s="9" t="b">
        <f>R5306&lt;&gt;K5306</f>
        <v>0</v>
      </c>
      <c r="T5306" t="str">
        <f xml:space="preserve"> TRIM( LEFT(R5306,  IFERROR(   SEARCH(" - ",R5306), LEN(R5306) )    ) )</f>
        <v>Outdoor</v>
      </c>
      <c r="U5306" t="str">
        <f>MID(R5306, Q5306,LEN(R5306))</f>
        <v>Outdoor</v>
      </c>
    </row>
    <row r="5307" spans="1:22" x14ac:dyDescent="0.35">
      <c r="A5307" t="s">
        <v>12476</v>
      </c>
      <c r="B5307" s="1">
        <v>45040</v>
      </c>
      <c r="C5307" t="s">
        <v>27</v>
      </c>
      <c r="D5307" t="s">
        <v>605</v>
      </c>
      <c r="E5307" t="s">
        <v>78</v>
      </c>
      <c r="F5307" t="s">
        <v>247</v>
      </c>
      <c r="G5307" t="s">
        <v>21</v>
      </c>
      <c r="H5307" t="s">
        <v>40</v>
      </c>
      <c r="I5307" t="s">
        <v>606</v>
      </c>
      <c r="J5307" t="s">
        <v>607</v>
      </c>
      <c r="K5307" s="9" t="s">
        <v>217</v>
      </c>
      <c r="L5307" t="s">
        <v>608</v>
      </c>
      <c r="M5307">
        <v>348.99</v>
      </c>
      <c r="N5307">
        <v>104.447</v>
      </c>
      <c r="O5307">
        <v>6</v>
      </c>
      <c r="P5307">
        <v>0.19</v>
      </c>
      <c r="Q5307">
        <f>IFERROR(SEARCH("-",R5307)+2, 1)</f>
        <v>1</v>
      </c>
      <c r="R5307" s="9" t="s">
        <v>217</v>
      </c>
      <c r="S5307" s="9" t="b">
        <f>R5307&lt;&gt;K5307</f>
        <v>0</v>
      </c>
      <c r="T5307" t="str">
        <f xml:space="preserve"> TRIM( LEFT(R5307,  IFERROR(   SEARCH(" - ",R5307), LEN(R5307) )    ) )</f>
        <v>Outdoor</v>
      </c>
      <c r="U5307" t="str">
        <f>MID(R5307, Q5307,LEN(R5307))</f>
        <v>Outdoor</v>
      </c>
      <c r="V5307" t="s">
        <v>40</v>
      </c>
    </row>
    <row r="5308" spans="1:22" x14ac:dyDescent="0.35">
      <c r="A5308" t="s">
        <v>13722</v>
      </c>
      <c r="B5308" s="1">
        <v>45245</v>
      </c>
      <c r="C5308" t="s">
        <v>27</v>
      </c>
      <c r="D5308" t="s">
        <v>5224</v>
      </c>
      <c r="E5308" t="s">
        <v>78</v>
      </c>
      <c r="F5308" t="s">
        <v>593</v>
      </c>
      <c r="G5308" t="s">
        <v>21</v>
      </c>
      <c r="H5308" t="s">
        <v>179</v>
      </c>
      <c r="I5308" t="s">
        <v>5225</v>
      </c>
      <c r="J5308" t="s">
        <v>5226</v>
      </c>
      <c r="K5308" s="9" t="s">
        <v>217</v>
      </c>
      <c r="L5308" t="s">
        <v>608</v>
      </c>
      <c r="M5308">
        <v>29.14</v>
      </c>
      <c r="N5308">
        <v>11.496</v>
      </c>
      <c r="O5308">
        <v>18</v>
      </c>
      <c r="P5308">
        <v>0.27</v>
      </c>
      <c r="Q5308">
        <f>IFERROR(SEARCH("-",R5308)+2, 1)</f>
        <v>1</v>
      </c>
      <c r="R5308" s="9" t="s">
        <v>217</v>
      </c>
      <c r="S5308" s="9" t="b">
        <f>R5308&lt;&gt;K5308</f>
        <v>0</v>
      </c>
      <c r="T5308" t="str">
        <f xml:space="preserve"> TRIM( LEFT(R5308,  IFERROR(   SEARCH(" - ",R5308), LEN(R5308) )    ) )</f>
        <v>Outdoor</v>
      </c>
      <c r="U5308" t="str">
        <f>MID(R5308, Q5308,LEN(R5308))</f>
        <v>Outdoor</v>
      </c>
      <c r="V5308" t="s">
        <v>179</v>
      </c>
    </row>
    <row r="5309" spans="1:22" x14ac:dyDescent="0.35">
      <c r="A5309" t="s">
        <v>17122</v>
      </c>
      <c r="B5309" s="1">
        <v>45358</v>
      </c>
      <c r="C5309" t="s">
        <v>27</v>
      </c>
      <c r="D5309" t="s">
        <v>8311</v>
      </c>
      <c r="E5309" t="s">
        <v>78</v>
      </c>
      <c r="F5309" t="s">
        <v>395</v>
      </c>
      <c r="G5309" t="s">
        <v>21</v>
      </c>
      <c r="I5309" t="s">
        <v>8312</v>
      </c>
      <c r="J5309" t="s">
        <v>8313</v>
      </c>
      <c r="K5309" s="9" t="s">
        <v>217</v>
      </c>
      <c r="L5309" t="s">
        <v>608</v>
      </c>
      <c r="M5309">
        <v>399.99</v>
      </c>
      <c r="N5309">
        <v>119.997</v>
      </c>
      <c r="O5309">
        <v>15</v>
      </c>
      <c r="P5309">
        <v>0.01</v>
      </c>
      <c r="Q5309">
        <f>IFERROR(SEARCH("-",R5309)+2, 1)</f>
        <v>1</v>
      </c>
      <c r="R5309" s="9" t="s">
        <v>217</v>
      </c>
      <c r="S5309" s="9" t="b">
        <f>R5309&lt;&gt;K5309</f>
        <v>0</v>
      </c>
      <c r="T5309" t="str">
        <f xml:space="preserve"> TRIM( LEFT(R5309,  IFERROR(   SEARCH(" - ",R5309), LEN(R5309) )    ) )</f>
        <v>Outdoor</v>
      </c>
      <c r="U5309" t="str">
        <f>MID(R5309, Q5309,LEN(R5309))</f>
        <v>Outdoor</v>
      </c>
    </row>
    <row r="5310" spans="1:22" x14ac:dyDescent="0.35">
      <c r="A5310" t="s">
        <v>17344</v>
      </c>
      <c r="B5310" s="1">
        <v>45666</v>
      </c>
      <c r="C5310" t="s">
        <v>27</v>
      </c>
      <c r="D5310" t="s">
        <v>14175</v>
      </c>
      <c r="E5310" t="s">
        <v>78</v>
      </c>
      <c r="F5310" t="s">
        <v>117</v>
      </c>
      <c r="G5310" t="s">
        <v>21</v>
      </c>
      <c r="H5310" t="s">
        <v>260</v>
      </c>
      <c r="I5310" t="s">
        <v>14176</v>
      </c>
      <c r="J5310" t="s">
        <v>14177</v>
      </c>
      <c r="L5310" t="s">
        <v>608</v>
      </c>
      <c r="M5310">
        <v>49.99</v>
      </c>
      <c r="N5310">
        <v>14.997</v>
      </c>
      <c r="O5310">
        <v>14</v>
      </c>
      <c r="P5310">
        <v>0.11</v>
      </c>
      <c r="Q5310">
        <f>IFERROR(SEARCH("-",R5310)+2, 1)</f>
        <v>1</v>
      </c>
      <c r="R5310" s="9" t="s">
        <v>217</v>
      </c>
      <c r="S5310" s="9" t="b">
        <f>R5310&lt;&gt;K5310</f>
        <v>1</v>
      </c>
      <c r="T5310" t="str">
        <f xml:space="preserve"> TRIM( LEFT(R5310,  IFERROR(   SEARCH(" - ",R5310), LEN(R5310) )    ) )</f>
        <v>Outdoor</v>
      </c>
      <c r="U5310" t="str">
        <f>MID(R5310, Q5310,LEN(R5310))</f>
        <v>Outdoor</v>
      </c>
      <c r="V5310" t="s">
        <v>260</v>
      </c>
    </row>
    <row r="5311" spans="1:22" x14ac:dyDescent="0.35">
      <c r="A5311" t="s">
        <v>18473</v>
      </c>
      <c r="B5311" s="1">
        <v>45469</v>
      </c>
      <c r="C5311" t="s">
        <v>27</v>
      </c>
      <c r="D5311" t="s">
        <v>14175</v>
      </c>
      <c r="E5311" t="s">
        <v>78</v>
      </c>
      <c r="F5311" t="s">
        <v>395</v>
      </c>
      <c r="G5311" t="s">
        <v>21</v>
      </c>
      <c r="H5311" t="s">
        <v>49</v>
      </c>
      <c r="I5311" t="s">
        <v>14176</v>
      </c>
      <c r="J5311" t="s">
        <v>14177</v>
      </c>
      <c r="L5311" t="s">
        <v>608</v>
      </c>
      <c r="M5311">
        <v>49.99</v>
      </c>
      <c r="N5311">
        <v>14.997</v>
      </c>
      <c r="O5311">
        <v>6</v>
      </c>
      <c r="P5311">
        <v>0.16</v>
      </c>
      <c r="Q5311">
        <f>IFERROR(SEARCH("-",R5311)+2, 1)</f>
        <v>1</v>
      </c>
      <c r="R5311" s="9" t="s">
        <v>217</v>
      </c>
      <c r="S5311" s="9" t="b">
        <f>R5311&lt;&gt;K5311</f>
        <v>1</v>
      </c>
      <c r="T5311" t="str">
        <f xml:space="preserve"> TRIM( LEFT(R5311,  IFERROR(   SEARCH(" - ",R5311), LEN(R5311) )    ) )</f>
        <v>Outdoor</v>
      </c>
      <c r="U5311" t="str">
        <f>MID(R5311, Q5311,LEN(R5311))</f>
        <v>Outdoor</v>
      </c>
      <c r="V5311" t="s">
        <v>49</v>
      </c>
    </row>
    <row r="5312" spans="1:22" x14ac:dyDescent="0.35">
      <c r="A5312" t="s">
        <v>1026</v>
      </c>
      <c r="B5312" s="1">
        <v>45568</v>
      </c>
      <c r="C5312" t="s">
        <v>27</v>
      </c>
      <c r="D5312" t="s">
        <v>1027</v>
      </c>
      <c r="E5312" t="s">
        <v>78</v>
      </c>
      <c r="F5312" t="s">
        <v>593</v>
      </c>
      <c r="G5312" t="s">
        <v>21</v>
      </c>
      <c r="H5312" t="s">
        <v>179</v>
      </c>
      <c r="I5312" t="s">
        <v>1028</v>
      </c>
      <c r="J5312" t="s">
        <v>1029</v>
      </c>
      <c r="K5312" s="9" t="s">
        <v>273</v>
      </c>
      <c r="L5312" t="s">
        <v>1030</v>
      </c>
      <c r="M5312">
        <v>139.99</v>
      </c>
      <c r="N5312">
        <v>41.997</v>
      </c>
      <c r="O5312">
        <v>20</v>
      </c>
      <c r="P5312">
        <v>0</v>
      </c>
      <c r="Q5312">
        <f>IFERROR(SEARCH("-",R5312)+2, 1)</f>
        <v>1</v>
      </c>
      <c r="R5312" s="9" t="s">
        <v>273</v>
      </c>
      <c r="S5312" s="9" t="b">
        <f>R5312&lt;&gt;K5312</f>
        <v>0</v>
      </c>
      <c r="T5312" t="str">
        <f xml:space="preserve"> TRIM( LEFT(R5312,  IFERROR(   SEARCH(" - ",R5312), LEN(R5312) )    ) )</f>
        <v>Toys</v>
      </c>
      <c r="U5312" t="str">
        <f>MID(R5312, Q5312,LEN(R5312))</f>
        <v>Toys</v>
      </c>
      <c r="V5312" t="s">
        <v>179</v>
      </c>
    </row>
    <row r="5313" spans="1:22" x14ac:dyDescent="0.35">
      <c r="A5313" t="s">
        <v>12865</v>
      </c>
      <c r="B5313" s="1">
        <v>45058</v>
      </c>
      <c r="C5313" t="s">
        <v>27</v>
      </c>
      <c r="D5313" t="s">
        <v>3080</v>
      </c>
      <c r="E5313" t="s">
        <v>78</v>
      </c>
      <c r="F5313" t="s">
        <v>388</v>
      </c>
      <c r="G5313" t="s">
        <v>21</v>
      </c>
      <c r="H5313" t="s">
        <v>260</v>
      </c>
      <c r="I5313" t="s">
        <v>3081</v>
      </c>
      <c r="J5313" t="s">
        <v>3082</v>
      </c>
      <c r="K5313" s="9" t="s">
        <v>3083</v>
      </c>
      <c r="L5313" t="s">
        <v>3084</v>
      </c>
      <c r="M5313">
        <v>199.14</v>
      </c>
      <c r="N5313">
        <v>79.495999999999995</v>
      </c>
      <c r="O5313">
        <v>4</v>
      </c>
      <c r="P5313">
        <v>0</v>
      </c>
      <c r="Q5313">
        <f>IFERROR(SEARCH("-",R5313)+2, 1)</f>
        <v>1</v>
      </c>
      <c r="R5313" s="9" t="s">
        <v>3083</v>
      </c>
      <c r="S5313" s="9" t="b">
        <f>R5313&lt;&gt;K5313</f>
        <v>0</v>
      </c>
      <c r="T5313" t="str">
        <f xml:space="preserve"> TRIM( LEFT(R5313,  IFERROR(   SEARCH(" - ",R5313), LEN(R5313) )    ) )</f>
        <v>Home Improvement</v>
      </c>
      <c r="U5313" t="str">
        <f>MID(R5313, Q5313,LEN(R5313))</f>
        <v>Home Improvement</v>
      </c>
      <c r="V5313" t="s">
        <v>260</v>
      </c>
    </row>
    <row r="5314" spans="1:22" x14ac:dyDescent="0.35">
      <c r="A5314" t="s">
        <v>16070</v>
      </c>
      <c r="B5314" s="1">
        <v>45285</v>
      </c>
      <c r="C5314" t="s">
        <v>27</v>
      </c>
      <c r="D5314" t="s">
        <v>16071</v>
      </c>
      <c r="E5314" t="s">
        <v>78</v>
      </c>
      <c r="F5314" t="s">
        <v>247</v>
      </c>
      <c r="G5314" t="s">
        <v>21</v>
      </c>
      <c r="H5314" t="s">
        <v>31</v>
      </c>
      <c r="I5314" t="s">
        <v>4813</v>
      </c>
      <c r="J5314" t="s">
        <v>4814</v>
      </c>
      <c r="K5314" s="9" t="s">
        <v>4815</v>
      </c>
      <c r="L5314" t="s">
        <v>4816</v>
      </c>
      <c r="M5314">
        <v>89.24</v>
      </c>
      <c r="N5314">
        <v>35.746000000000002</v>
      </c>
      <c r="O5314">
        <v>14</v>
      </c>
      <c r="P5314">
        <v>0.03</v>
      </c>
      <c r="Q5314">
        <f>IFERROR(SEARCH("-",R5314)+2, 1)</f>
        <v>1</v>
      </c>
      <c r="R5314" s="9" t="s">
        <v>4815</v>
      </c>
      <c r="S5314" s="9" t="b">
        <f>R5314&lt;&gt;K5314</f>
        <v>0</v>
      </c>
      <c r="T5314" t="str">
        <f xml:space="preserve"> TRIM( LEFT(R5314,  IFERROR(   SEARCH(" - ",R5314), LEN(R5314) )    ) )</f>
        <v>Footwear</v>
      </c>
      <c r="U5314" t="str">
        <f>MID(R5314, Q5314,LEN(R5314))</f>
        <v>Footwear</v>
      </c>
      <c r="V5314" t="s">
        <v>31</v>
      </c>
    </row>
    <row r="5315" spans="1:22" x14ac:dyDescent="0.35">
      <c r="A5315" t="s">
        <v>13635</v>
      </c>
      <c r="B5315" s="1">
        <v>45080</v>
      </c>
      <c r="C5315" t="s">
        <v>27</v>
      </c>
      <c r="D5315" t="s">
        <v>3897</v>
      </c>
      <c r="E5315" t="s">
        <v>78</v>
      </c>
      <c r="F5315" t="s">
        <v>79</v>
      </c>
      <c r="G5315" t="s">
        <v>21</v>
      </c>
      <c r="H5315" t="s">
        <v>71</v>
      </c>
      <c r="I5315" t="s">
        <v>3898</v>
      </c>
      <c r="J5315" t="s">
        <v>3899</v>
      </c>
      <c r="K5315" s="9" t="s">
        <v>217</v>
      </c>
      <c r="L5315" t="s">
        <v>303</v>
      </c>
      <c r="M5315">
        <v>29.14</v>
      </c>
      <c r="N5315">
        <v>8.4969999999999999</v>
      </c>
      <c r="O5315">
        <v>15</v>
      </c>
      <c r="Q5315">
        <f>IFERROR(SEARCH("-",R5315)+2, 1)</f>
        <v>1</v>
      </c>
      <c r="R5315" s="9" t="s">
        <v>217</v>
      </c>
      <c r="S5315" s="9" t="b">
        <f>R5315&lt;&gt;K5315</f>
        <v>0</v>
      </c>
      <c r="T5315" t="str">
        <f xml:space="preserve"> TRIM( LEFT(R5315,  IFERROR(   SEARCH(" - ",R5315), LEN(R5315) )    ) )</f>
        <v>Outdoor</v>
      </c>
      <c r="U5315" t="str">
        <f>MID(R5315, Q5315,LEN(R5315))</f>
        <v>Outdoor</v>
      </c>
      <c r="V5315" t="s">
        <v>71</v>
      </c>
    </row>
    <row r="5316" spans="1:22" x14ac:dyDescent="0.35">
      <c r="A5316" t="s">
        <v>16182</v>
      </c>
      <c r="B5316" s="1">
        <v>45135</v>
      </c>
      <c r="C5316" t="s">
        <v>27</v>
      </c>
      <c r="D5316" t="s">
        <v>16183</v>
      </c>
      <c r="E5316" t="s">
        <v>78</v>
      </c>
      <c r="F5316" t="s">
        <v>117</v>
      </c>
      <c r="G5316" t="s">
        <v>21</v>
      </c>
      <c r="H5316" t="s">
        <v>49</v>
      </c>
      <c r="I5316" t="s">
        <v>4172</v>
      </c>
      <c r="J5316" t="s">
        <v>4173</v>
      </c>
      <c r="K5316" s="9" t="s">
        <v>273</v>
      </c>
      <c r="L5316" t="s">
        <v>2098</v>
      </c>
      <c r="M5316">
        <v>19.239999999999998</v>
      </c>
      <c r="N5316">
        <v>7.7460000000000004</v>
      </c>
      <c r="O5316">
        <v>11</v>
      </c>
      <c r="P5316">
        <v>0.01</v>
      </c>
      <c r="Q5316">
        <f>IFERROR(SEARCH("-",R5316)+2, 1)</f>
        <v>1</v>
      </c>
      <c r="R5316" s="9" t="s">
        <v>273</v>
      </c>
      <c r="S5316" s="9" t="b">
        <f>R5316&lt;&gt;K5316</f>
        <v>0</v>
      </c>
      <c r="T5316" t="str">
        <f xml:space="preserve"> TRIM( LEFT(R5316,  IFERROR(   SEARCH(" - ",R5316), LEN(R5316) )    ) )</f>
        <v>Toys</v>
      </c>
      <c r="U5316" t="str">
        <f>MID(R5316, Q5316,LEN(R5316))</f>
        <v>Toys</v>
      </c>
      <c r="V5316" t="s">
        <v>49</v>
      </c>
    </row>
    <row r="5317" spans="1:22" x14ac:dyDescent="0.35">
      <c r="A5317" t="s">
        <v>14539</v>
      </c>
      <c r="B5317" s="1">
        <v>44995</v>
      </c>
      <c r="C5317" t="s">
        <v>27</v>
      </c>
      <c r="D5317" t="s">
        <v>9334</v>
      </c>
      <c r="E5317" t="s">
        <v>78</v>
      </c>
      <c r="F5317" t="s">
        <v>388</v>
      </c>
      <c r="G5317" t="s">
        <v>21</v>
      </c>
      <c r="H5317" t="s">
        <v>202</v>
      </c>
      <c r="I5317" t="s">
        <v>9335</v>
      </c>
      <c r="J5317" t="s">
        <v>9336</v>
      </c>
      <c r="K5317" s="9" t="s">
        <v>2581</v>
      </c>
      <c r="L5317" t="s">
        <v>3663</v>
      </c>
      <c r="M5317">
        <v>89.14</v>
      </c>
      <c r="N5317">
        <v>26.497</v>
      </c>
      <c r="O5317">
        <v>2</v>
      </c>
      <c r="P5317">
        <v>0.34</v>
      </c>
      <c r="Q5317">
        <f>IFERROR(SEARCH("-",R5317)+2, 1)</f>
        <v>1</v>
      </c>
      <c r="R5317" s="9" t="s">
        <v>2581</v>
      </c>
      <c r="S5317" s="9" t="b">
        <f>R5317&lt;&gt;K5317</f>
        <v>0</v>
      </c>
      <c r="T5317" t="str">
        <f xml:space="preserve"> TRIM( LEFT(R5317,  IFERROR(   SEARCH(" - ",R5317), LEN(R5317) )    ) )</f>
        <v>Clothing</v>
      </c>
      <c r="U5317" t="str">
        <f>MID(R5317, Q5317,LEN(R5317))</f>
        <v>Clothing</v>
      </c>
      <c r="V5317" t="s">
        <v>202</v>
      </c>
    </row>
    <row r="5318" spans="1:22" x14ac:dyDescent="0.35">
      <c r="A5318" t="s">
        <v>3494</v>
      </c>
      <c r="B5318" s="1">
        <v>45526</v>
      </c>
      <c r="C5318" t="s">
        <v>27</v>
      </c>
      <c r="D5318" t="s">
        <v>3495</v>
      </c>
      <c r="E5318" t="s">
        <v>78</v>
      </c>
      <c r="F5318" t="s">
        <v>79</v>
      </c>
      <c r="G5318" t="s">
        <v>21</v>
      </c>
      <c r="H5318" t="s">
        <v>78</v>
      </c>
      <c r="I5318" t="s">
        <v>3496</v>
      </c>
      <c r="J5318" t="s">
        <v>3497</v>
      </c>
      <c r="K5318" s="9" t="s">
        <v>1006</v>
      </c>
      <c r="L5318" t="s">
        <v>580</v>
      </c>
      <c r="M5318">
        <v>1.89</v>
      </c>
      <c r="N5318">
        <v>0.75600000000000001</v>
      </c>
      <c r="O5318">
        <v>5</v>
      </c>
      <c r="Q5318">
        <f>IFERROR(SEARCH("-",R5318)+2, 1)</f>
        <v>8</v>
      </c>
      <c r="R5318" s="9" t="s">
        <v>1006</v>
      </c>
      <c r="S5318" s="9" t="b">
        <f>R5318&lt;&gt;K5318</f>
        <v>0</v>
      </c>
      <c r="T5318" t="str">
        <f xml:space="preserve"> TRIM( LEFT(R5318,  IFERROR(   SEARCH(" - ",R5318), LEN(R5318) )    ) )</f>
        <v>Food</v>
      </c>
      <c r="U5318" t="str">
        <f>MID(R5318, Q5318,LEN(R5318))</f>
        <v>Pasta</v>
      </c>
      <c r="V5318" t="s">
        <v>78</v>
      </c>
    </row>
    <row r="5319" spans="1:22" x14ac:dyDescent="0.35">
      <c r="A5319" t="s">
        <v>10433</v>
      </c>
      <c r="B5319" s="1">
        <v>45396</v>
      </c>
      <c r="C5319" t="s">
        <v>27</v>
      </c>
      <c r="D5319" t="s">
        <v>10434</v>
      </c>
      <c r="E5319" t="s">
        <v>78</v>
      </c>
      <c r="F5319" t="s">
        <v>117</v>
      </c>
      <c r="G5319" t="s">
        <v>21</v>
      </c>
      <c r="H5319" t="s">
        <v>49</v>
      </c>
      <c r="I5319" t="s">
        <v>3496</v>
      </c>
      <c r="J5319" t="s">
        <v>3497</v>
      </c>
      <c r="K5319" s="9" t="s">
        <v>1006</v>
      </c>
      <c r="L5319" t="s">
        <v>580</v>
      </c>
      <c r="M5319">
        <v>2.89</v>
      </c>
      <c r="N5319">
        <v>0.75600000000000001</v>
      </c>
      <c r="O5319">
        <v>4</v>
      </c>
      <c r="P5319">
        <v>0.1</v>
      </c>
      <c r="Q5319">
        <f>IFERROR(SEARCH("-",R5319)+2, 1)</f>
        <v>8</v>
      </c>
      <c r="R5319" s="9" t="s">
        <v>1006</v>
      </c>
      <c r="S5319" s="9" t="b">
        <f>R5319&lt;&gt;K5319</f>
        <v>0</v>
      </c>
      <c r="T5319" t="str">
        <f xml:space="preserve"> TRIM( LEFT(R5319,  IFERROR(   SEARCH(" - ",R5319), LEN(R5319) )    ) )</f>
        <v>Food</v>
      </c>
      <c r="U5319" t="str">
        <f>MID(R5319, Q5319,LEN(R5319))</f>
        <v>Pasta</v>
      </c>
      <c r="V5319" t="s">
        <v>49</v>
      </c>
    </row>
    <row r="5320" spans="1:22" x14ac:dyDescent="0.35">
      <c r="A5320" t="s">
        <v>15064</v>
      </c>
      <c r="B5320" s="1">
        <v>44933</v>
      </c>
      <c r="C5320" t="s">
        <v>27</v>
      </c>
      <c r="D5320" t="s">
        <v>15065</v>
      </c>
      <c r="E5320" t="s">
        <v>78</v>
      </c>
      <c r="F5320" t="s">
        <v>593</v>
      </c>
      <c r="G5320" t="s">
        <v>21</v>
      </c>
      <c r="H5320" t="s">
        <v>78</v>
      </c>
      <c r="I5320" t="s">
        <v>3700</v>
      </c>
      <c r="J5320" t="s">
        <v>3701</v>
      </c>
      <c r="K5320" s="9" t="s">
        <v>1006</v>
      </c>
      <c r="L5320" t="s">
        <v>580</v>
      </c>
      <c r="M5320">
        <v>5.74</v>
      </c>
      <c r="N5320">
        <v>2.3460000000000001</v>
      </c>
      <c r="O5320">
        <v>2</v>
      </c>
      <c r="P5320">
        <v>0.09</v>
      </c>
      <c r="Q5320">
        <f>IFERROR(SEARCH("-",R5320)+2, 1)</f>
        <v>8</v>
      </c>
      <c r="R5320" s="9" t="s">
        <v>1006</v>
      </c>
      <c r="S5320" s="9" t="b">
        <f>R5320&lt;&gt;K5320</f>
        <v>0</v>
      </c>
      <c r="T5320" t="str">
        <f xml:space="preserve"> TRIM( LEFT(R5320,  IFERROR(   SEARCH(" - ",R5320), LEN(R5320) )    ) )</f>
        <v>Food</v>
      </c>
      <c r="U5320" t="str">
        <f>MID(R5320, Q5320,LEN(R5320))</f>
        <v>Pasta</v>
      </c>
      <c r="V5320" t="s">
        <v>78</v>
      </c>
    </row>
    <row r="5321" spans="1:22" x14ac:dyDescent="0.35">
      <c r="A5321" t="s">
        <v>12022</v>
      </c>
      <c r="B5321" s="1">
        <v>45126</v>
      </c>
      <c r="C5321" t="s">
        <v>27</v>
      </c>
      <c r="D5321" t="s">
        <v>1270</v>
      </c>
      <c r="E5321" t="s">
        <v>78</v>
      </c>
      <c r="F5321" t="s">
        <v>117</v>
      </c>
      <c r="G5321" t="s">
        <v>21</v>
      </c>
      <c r="H5321" t="s">
        <v>260</v>
      </c>
      <c r="I5321" t="s">
        <v>1271</v>
      </c>
      <c r="J5321" t="s">
        <v>1272</v>
      </c>
      <c r="K5321" s="9" t="s">
        <v>1273</v>
      </c>
      <c r="L5321" t="s">
        <v>1274</v>
      </c>
      <c r="M5321">
        <v>4.49</v>
      </c>
      <c r="N5321">
        <v>1.097</v>
      </c>
      <c r="O5321">
        <v>5</v>
      </c>
      <c r="P5321">
        <v>0.32</v>
      </c>
      <c r="Q5321">
        <f>IFERROR(SEARCH("-",R5321)+2, 1)</f>
        <v>8</v>
      </c>
      <c r="R5321" s="9" t="s">
        <v>1273</v>
      </c>
      <c r="S5321" s="9" t="b">
        <f>R5321&lt;&gt;K5321</f>
        <v>0</v>
      </c>
      <c r="T5321" t="str">
        <f xml:space="preserve"> TRIM( LEFT(R5321,  IFERROR(   SEARCH(" - ",R5321), LEN(R5321) )    ) )</f>
        <v>Food</v>
      </c>
      <c r="U5321" t="str">
        <f>MID(R5321, Q5321,LEN(R5321))</f>
        <v>Meal Kits</v>
      </c>
      <c r="V5321" t="s">
        <v>260</v>
      </c>
    </row>
    <row r="5322" spans="1:22" x14ac:dyDescent="0.35">
      <c r="A5322" t="s">
        <v>1814</v>
      </c>
      <c r="B5322" s="1">
        <v>45372</v>
      </c>
      <c r="C5322" t="s">
        <v>27</v>
      </c>
      <c r="D5322" t="s">
        <v>61</v>
      </c>
      <c r="E5322" t="s">
        <v>78</v>
      </c>
      <c r="F5322" t="s">
        <v>395</v>
      </c>
      <c r="G5322" t="s">
        <v>21</v>
      </c>
      <c r="H5322" t="s">
        <v>78</v>
      </c>
      <c r="I5322" t="s">
        <v>65</v>
      </c>
      <c r="J5322" t="s">
        <v>66</v>
      </c>
      <c r="K5322" s="9" t="s">
        <v>67</v>
      </c>
      <c r="L5322" t="s">
        <v>68</v>
      </c>
      <c r="M5322">
        <v>4.99</v>
      </c>
      <c r="N5322">
        <v>1.4970000000000001</v>
      </c>
      <c r="O5322">
        <v>15</v>
      </c>
      <c r="P5322">
        <v>0.39</v>
      </c>
      <c r="Q5322">
        <f>IFERROR(SEARCH("-",R5322)+2, 1)</f>
        <v>8</v>
      </c>
      <c r="R5322" s="9" t="s">
        <v>67</v>
      </c>
      <c r="S5322" s="9" t="b">
        <f>R5322&lt;&gt;K5322</f>
        <v>0</v>
      </c>
      <c r="T5322" t="str">
        <f xml:space="preserve"> TRIM( LEFT(R5322,  IFERROR(   SEARCH(" - ",R5322), LEN(R5322) )    ) )</f>
        <v>Food</v>
      </c>
      <c r="U5322" t="str">
        <f>MID(R5322, Q5322,LEN(R5322))</f>
        <v>Sauces</v>
      </c>
      <c r="V5322" t="s">
        <v>78</v>
      </c>
    </row>
    <row r="5323" spans="1:22" x14ac:dyDescent="0.35">
      <c r="A5323" t="s">
        <v>10792</v>
      </c>
      <c r="B5323" s="1">
        <v>45301</v>
      </c>
      <c r="C5323" t="s">
        <v>27</v>
      </c>
      <c r="D5323" t="s">
        <v>10793</v>
      </c>
      <c r="E5323" t="s">
        <v>78</v>
      </c>
      <c r="F5323" t="s">
        <v>593</v>
      </c>
      <c r="G5323" t="s">
        <v>21</v>
      </c>
      <c r="H5323" t="s">
        <v>49</v>
      </c>
      <c r="I5323" t="s">
        <v>4944</v>
      </c>
      <c r="J5323" t="s">
        <v>4945</v>
      </c>
      <c r="K5323" s="9" t="s">
        <v>205</v>
      </c>
      <c r="L5323" t="s">
        <v>4946</v>
      </c>
      <c r="M5323">
        <v>5.49</v>
      </c>
      <c r="N5323">
        <v>1.796</v>
      </c>
      <c r="O5323">
        <v>4</v>
      </c>
      <c r="Q5323">
        <f>IFERROR(SEARCH("-",R5323)+2, 1)</f>
        <v>8</v>
      </c>
      <c r="R5323" s="9" t="s">
        <v>205</v>
      </c>
      <c r="S5323" s="9" t="b">
        <f>R5323&lt;&gt;K5323</f>
        <v>0</v>
      </c>
      <c r="T5323" t="str">
        <f xml:space="preserve"> TRIM( LEFT(R5323,  IFERROR(   SEARCH(" - ",R5323), LEN(R5323) )    ) )</f>
        <v>Food</v>
      </c>
      <c r="U5323" t="str">
        <f>MID(R5323, Q5323,LEN(R5323))</f>
        <v>Bakery</v>
      </c>
      <c r="V5323" t="s">
        <v>49</v>
      </c>
    </row>
    <row r="5324" spans="1:22" x14ac:dyDescent="0.35">
      <c r="A5324" t="s">
        <v>14083</v>
      </c>
      <c r="B5324" s="1">
        <v>45258</v>
      </c>
      <c r="C5324" t="s">
        <v>27</v>
      </c>
      <c r="D5324" t="s">
        <v>9219</v>
      </c>
      <c r="E5324" t="s">
        <v>78</v>
      </c>
      <c r="F5324" t="s">
        <v>593</v>
      </c>
      <c r="G5324" t="s">
        <v>21</v>
      </c>
      <c r="I5324" t="s">
        <v>9220</v>
      </c>
      <c r="J5324" t="s">
        <v>9221</v>
      </c>
      <c r="K5324" s="9" t="s">
        <v>136</v>
      </c>
      <c r="L5324" t="s">
        <v>982</v>
      </c>
      <c r="M5324">
        <v>39.14</v>
      </c>
      <c r="N5324">
        <v>11.497</v>
      </c>
      <c r="O5324">
        <v>3</v>
      </c>
      <c r="P5324">
        <v>0.28999999999999998</v>
      </c>
      <c r="Q5324">
        <f>IFERROR(SEARCH("-",R5324)+2, 1)</f>
        <v>1</v>
      </c>
      <c r="R5324" s="9" t="s">
        <v>136</v>
      </c>
      <c r="S5324" s="9" t="b">
        <f>R5324&lt;&gt;K5324</f>
        <v>0</v>
      </c>
      <c r="T5324" t="str">
        <f xml:space="preserve"> TRIM( LEFT(R5324,  IFERROR(   SEARCH(" - ",R5324), LEN(R5324) )    ) )</f>
        <v>Health</v>
      </c>
      <c r="U5324" t="str">
        <f>MID(R5324, Q5324,LEN(R5324))</f>
        <v>Health</v>
      </c>
    </row>
    <row r="5325" spans="1:22" x14ac:dyDescent="0.35">
      <c r="A5325" t="s">
        <v>15984</v>
      </c>
      <c r="B5325" s="1">
        <v>45287</v>
      </c>
      <c r="C5325" t="s">
        <v>27</v>
      </c>
      <c r="D5325" t="s">
        <v>15985</v>
      </c>
      <c r="E5325" t="s">
        <v>78</v>
      </c>
      <c r="F5325" t="s">
        <v>247</v>
      </c>
      <c r="G5325" t="s">
        <v>21</v>
      </c>
      <c r="H5325" t="s">
        <v>179</v>
      </c>
      <c r="I5325" t="s">
        <v>3973</v>
      </c>
      <c r="J5325" t="s">
        <v>3974</v>
      </c>
      <c r="K5325" s="9" t="s">
        <v>858</v>
      </c>
      <c r="L5325" t="s">
        <v>3154</v>
      </c>
      <c r="M5325">
        <v>15.24</v>
      </c>
      <c r="N5325">
        <v>4.5469999999999997</v>
      </c>
      <c r="O5325">
        <v>2</v>
      </c>
      <c r="P5325">
        <v>0.02</v>
      </c>
      <c r="Q5325">
        <f>IFERROR(SEARCH("-",R5325)+2, 1)</f>
        <v>1</v>
      </c>
      <c r="R5325" s="9" t="s">
        <v>858</v>
      </c>
      <c r="S5325" s="9" t="b">
        <f>R5325&lt;&gt;K5325</f>
        <v>0</v>
      </c>
      <c r="T5325" t="str">
        <f xml:space="preserve"> TRIM( LEFT(R5325,  IFERROR(   SEARCH(" - ",R5325), LEN(R5325) )    ) )</f>
        <v>Pets</v>
      </c>
      <c r="U5325" t="str">
        <f>MID(R5325, Q5325,LEN(R5325))</f>
        <v>Pets</v>
      </c>
      <c r="V5325" t="s">
        <v>179</v>
      </c>
    </row>
    <row r="5326" spans="1:22" x14ac:dyDescent="0.35">
      <c r="A5326" t="s">
        <v>14468</v>
      </c>
      <c r="B5326" s="1">
        <v>45089</v>
      </c>
      <c r="C5326" t="s">
        <v>27</v>
      </c>
      <c r="D5326" t="s">
        <v>8977</v>
      </c>
      <c r="E5326" t="s">
        <v>78</v>
      </c>
      <c r="F5326" t="s">
        <v>395</v>
      </c>
      <c r="G5326" t="s">
        <v>21</v>
      </c>
      <c r="H5326" t="s">
        <v>202</v>
      </c>
      <c r="I5326" t="s">
        <v>8978</v>
      </c>
      <c r="J5326" t="s">
        <v>8979</v>
      </c>
      <c r="K5326" s="9" t="s">
        <v>858</v>
      </c>
      <c r="L5326" t="s">
        <v>5872</v>
      </c>
      <c r="M5326">
        <v>69.14</v>
      </c>
      <c r="N5326">
        <v>20.497</v>
      </c>
      <c r="O5326">
        <v>6</v>
      </c>
      <c r="P5326">
        <v>0.21</v>
      </c>
      <c r="Q5326">
        <f>IFERROR(SEARCH("-",R5326)+2, 1)</f>
        <v>1</v>
      </c>
      <c r="R5326" s="9" t="s">
        <v>858</v>
      </c>
      <c r="S5326" s="9" t="b">
        <f>R5326&lt;&gt;K5326</f>
        <v>0</v>
      </c>
      <c r="T5326" t="str">
        <f xml:space="preserve"> TRIM( LEFT(R5326,  IFERROR(   SEARCH(" - ",R5326), LEN(R5326) )    ) )</f>
        <v>Pets</v>
      </c>
      <c r="U5326" t="str">
        <f>MID(R5326, Q5326,LEN(R5326))</f>
        <v>Pets</v>
      </c>
      <c r="V5326" t="s">
        <v>202</v>
      </c>
    </row>
    <row r="5327" spans="1:22" x14ac:dyDescent="0.35">
      <c r="A5327" t="s">
        <v>6322</v>
      </c>
      <c r="B5327" s="1">
        <v>45724</v>
      </c>
      <c r="C5327" t="s">
        <v>27</v>
      </c>
      <c r="D5327" t="s">
        <v>1909</v>
      </c>
      <c r="E5327" t="s">
        <v>78</v>
      </c>
      <c r="F5327" t="s">
        <v>395</v>
      </c>
      <c r="G5327" t="s">
        <v>21</v>
      </c>
      <c r="I5327" t="s">
        <v>6323</v>
      </c>
      <c r="J5327" t="s">
        <v>6324</v>
      </c>
      <c r="K5327" s="9" t="s">
        <v>363</v>
      </c>
      <c r="L5327" t="s">
        <v>3887</v>
      </c>
      <c r="M5327">
        <v>17.41</v>
      </c>
      <c r="N5327">
        <v>5.7969999999999997</v>
      </c>
      <c r="O5327">
        <v>1</v>
      </c>
      <c r="P5327">
        <v>0.16</v>
      </c>
      <c r="Q5327">
        <f>IFERROR(SEARCH("-",R5327)+2, 1)</f>
        <v>1</v>
      </c>
      <c r="R5327" s="9" t="s">
        <v>363</v>
      </c>
      <c r="S5327" s="9" t="b">
        <f>R5327&lt;&gt;K5327</f>
        <v>0</v>
      </c>
      <c r="T5327" t="str">
        <f xml:space="preserve"> TRIM( LEFT(R5327,  IFERROR(   SEARCH(" - ",R5327), LEN(R5327) )    ) )</f>
        <v>Automotive</v>
      </c>
      <c r="U5327" t="str">
        <f>MID(R5327, Q5327,LEN(R5327))</f>
        <v>Automotive</v>
      </c>
    </row>
    <row r="5328" spans="1:22" x14ac:dyDescent="0.35">
      <c r="A5328" t="s">
        <v>8445</v>
      </c>
      <c r="B5328" s="1">
        <v>45461</v>
      </c>
      <c r="C5328" t="s">
        <v>27</v>
      </c>
      <c r="D5328" t="s">
        <v>8446</v>
      </c>
      <c r="E5328" t="s">
        <v>78</v>
      </c>
      <c r="F5328" t="s">
        <v>117</v>
      </c>
      <c r="G5328" t="s">
        <v>21</v>
      </c>
      <c r="H5328" t="s">
        <v>164</v>
      </c>
      <c r="I5328" t="s">
        <v>8447</v>
      </c>
      <c r="J5328" t="s">
        <v>8448</v>
      </c>
      <c r="K5328" s="9" t="s">
        <v>2003</v>
      </c>
      <c r="L5328" t="s">
        <v>8449</v>
      </c>
      <c r="M5328">
        <v>4.99</v>
      </c>
      <c r="N5328">
        <v>1.4970000000000001</v>
      </c>
      <c r="O5328">
        <v>6</v>
      </c>
      <c r="P5328">
        <v>0.33</v>
      </c>
      <c r="Q5328">
        <f>IFERROR(SEARCH("-",R5328)+2, 1)</f>
        <v>8</v>
      </c>
      <c r="R5328" s="9" t="s">
        <v>2003</v>
      </c>
      <c r="S5328" s="9" t="b">
        <f>R5328&lt;&gt;K5328</f>
        <v>0</v>
      </c>
      <c r="T5328" t="str">
        <f xml:space="preserve"> TRIM( LEFT(R5328,  IFERROR(   SEARCH(" - ",R5328), LEN(R5328) )    ) )</f>
        <v>Food</v>
      </c>
      <c r="U5328" t="str">
        <f>MID(R5328, Q5328,LEN(R5328))</f>
        <v>Dairy Alternatives</v>
      </c>
      <c r="V5328" t="s">
        <v>164</v>
      </c>
    </row>
    <row r="5329" spans="1:22" x14ac:dyDescent="0.35">
      <c r="A5329" t="s">
        <v>1089</v>
      </c>
      <c r="B5329" s="1">
        <v>45609</v>
      </c>
      <c r="C5329" t="s">
        <v>27</v>
      </c>
      <c r="D5329" t="s">
        <v>1090</v>
      </c>
      <c r="E5329" t="s">
        <v>78</v>
      </c>
      <c r="F5329" t="s">
        <v>79</v>
      </c>
      <c r="G5329" t="s">
        <v>21</v>
      </c>
      <c r="H5329" t="s">
        <v>78</v>
      </c>
      <c r="I5329" t="s">
        <v>1091</v>
      </c>
      <c r="J5329" t="s">
        <v>1092</v>
      </c>
      <c r="K5329" s="9" t="s">
        <v>34</v>
      </c>
      <c r="L5329" t="s">
        <v>1093</v>
      </c>
      <c r="M5329">
        <v>4.49</v>
      </c>
      <c r="N5329">
        <v>1.347</v>
      </c>
      <c r="O5329">
        <v>2</v>
      </c>
      <c r="P5329">
        <v>0.33</v>
      </c>
      <c r="Q5329">
        <f>IFERROR(SEARCH("-",R5329)+2, 1)</f>
        <v>8</v>
      </c>
      <c r="R5329" s="9" t="s">
        <v>34</v>
      </c>
      <c r="S5329" s="9" t="b">
        <f>R5329&lt;&gt;K5329</f>
        <v>0</v>
      </c>
      <c r="T5329" t="str">
        <f xml:space="preserve"> TRIM( LEFT(R5329,  IFERROR(   SEARCH(" - ",R5329), LEN(R5329) )    ) )</f>
        <v>Food</v>
      </c>
      <c r="U5329" t="str">
        <f>MID(R5329, Q5329,LEN(R5329))</f>
        <v>Condiments</v>
      </c>
      <c r="V5329" t="s">
        <v>78</v>
      </c>
    </row>
    <row r="5330" spans="1:22" x14ac:dyDescent="0.35">
      <c r="A5330" t="s">
        <v>13414</v>
      </c>
      <c r="B5330" s="1">
        <v>45134</v>
      </c>
      <c r="C5330" t="s">
        <v>27</v>
      </c>
      <c r="D5330" t="s">
        <v>5457</v>
      </c>
      <c r="E5330" t="s">
        <v>78</v>
      </c>
      <c r="F5330" t="s">
        <v>593</v>
      </c>
      <c r="G5330" t="s">
        <v>21</v>
      </c>
      <c r="H5330" t="s">
        <v>179</v>
      </c>
      <c r="I5330" t="s">
        <v>5458</v>
      </c>
      <c r="J5330" t="s">
        <v>5459</v>
      </c>
      <c r="K5330" s="9" t="s">
        <v>2003</v>
      </c>
      <c r="L5330" t="s">
        <v>2161</v>
      </c>
      <c r="M5330">
        <v>1.1399999999999999</v>
      </c>
      <c r="N5330">
        <v>9.7000000000000003E-2</v>
      </c>
      <c r="O5330">
        <v>4</v>
      </c>
      <c r="P5330">
        <v>0.36</v>
      </c>
      <c r="Q5330">
        <f>IFERROR(SEARCH("-",R5330)+2, 1)</f>
        <v>8</v>
      </c>
      <c r="R5330" s="9" t="s">
        <v>2003</v>
      </c>
      <c r="S5330" s="9" t="b">
        <f>R5330&lt;&gt;K5330</f>
        <v>0</v>
      </c>
      <c r="T5330" t="str">
        <f xml:space="preserve"> TRIM( LEFT(R5330,  IFERROR(   SEARCH(" - ",R5330), LEN(R5330) )    ) )</f>
        <v>Food</v>
      </c>
      <c r="U5330" t="str">
        <f>MID(R5330, Q5330,LEN(R5330))</f>
        <v>Dairy Alternatives</v>
      </c>
      <c r="V5330" t="s">
        <v>179</v>
      </c>
    </row>
    <row r="5331" spans="1:22" x14ac:dyDescent="0.35">
      <c r="A5331" t="s">
        <v>1257</v>
      </c>
      <c r="B5331" s="1">
        <v>45460</v>
      </c>
      <c r="C5331" t="s">
        <v>27</v>
      </c>
      <c r="D5331" t="s">
        <v>453</v>
      </c>
      <c r="E5331" t="s">
        <v>78</v>
      </c>
      <c r="F5331" t="s">
        <v>388</v>
      </c>
      <c r="G5331" t="s">
        <v>21</v>
      </c>
      <c r="H5331" t="s">
        <v>164</v>
      </c>
      <c r="I5331" t="s">
        <v>454</v>
      </c>
      <c r="J5331" t="s">
        <v>455</v>
      </c>
      <c r="K5331" s="9" t="s">
        <v>74</v>
      </c>
      <c r="L5331" t="s">
        <v>456</v>
      </c>
      <c r="M5331">
        <v>9.49</v>
      </c>
      <c r="N5331">
        <v>2.847</v>
      </c>
      <c r="O5331">
        <v>4</v>
      </c>
      <c r="P5331">
        <v>0.12</v>
      </c>
      <c r="Q5331">
        <f>IFERROR(SEARCH("-",R5331)+2, 1)</f>
        <v>8</v>
      </c>
      <c r="R5331" s="9" t="s">
        <v>74</v>
      </c>
      <c r="S5331" s="9" t="b">
        <f>R5331&lt;&gt;K5331</f>
        <v>0</v>
      </c>
      <c r="T5331" t="str">
        <f xml:space="preserve"> TRIM( LEFT(R5331,  IFERROR(   SEARCH(" - ",R5331), LEN(R5331) )    ) )</f>
        <v>Food</v>
      </c>
      <c r="U5331" t="str">
        <f>MID(R5331, Q5331,LEN(R5331))</f>
        <v>Meat</v>
      </c>
      <c r="V5331" t="s">
        <v>164</v>
      </c>
    </row>
    <row r="5332" spans="1:22" x14ac:dyDescent="0.35">
      <c r="A5332" t="s">
        <v>2289</v>
      </c>
      <c r="B5332" s="1">
        <v>45484</v>
      </c>
      <c r="C5332" t="s">
        <v>27</v>
      </c>
      <c r="D5332" t="s">
        <v>865</v>
      </c>
      <c r="E5332" t="s">
        <v>78</v>
      </c>
      <c r="F5332" t="s">
        <v>388</v>
      </c>
      <c r="G5332" t="s">
        <v>21</v>
      </c>
      <c r="H5332" t="s">
        <v>49</v>
      </c>
      <c r="I5332" t="s">
        <v>866</v>
      </c>
      <c r="J5332" t="s">
        <v>867</v>
      </c>
      <c r="L5332" t="s">
        <v>868</v>
      </c>
      <c r="M5332">
        <v>29.99</v>
      </c>
      <c r="N5332">
        <v>8.9969999999999999</v>
      </c>
      <c r="O5332">
        <v>12</v>
      </c>
      <c r="P5332">
        <v>0.17</v>
      </c>
      <c r="Q5332">
        <f>IFERROR(SEARCH("-",R5332)+2, 1)</f>
        <v>1</v>
      </c>
      <c r="R5332" s="9" t="s">
        <v>1115</v>
      </c>
      <c r="S5332" s="9" t="b">
        <f>R5332&lt;&gt;K5332</f>
        <v>1</v>
      </c>
      <c r="T5332" t="str">
        <f xml:space="preserve"> TRIM( LEFT(R5332,  IFERROR(   SEARCH(" - ",R5332), LEN(R5332) )    ) )</f>
        <v>Electronics</v>
      </c>
      <c r="U5332" t="str">
        <f>MID(R5332, Q5332,LEN(R5332))</f>
        <v>Electronics</v>
      </c>
      <c r="V5332" t="s">
        <v>49</v>
      </c>
    </row>
    <row r="5333" spans="1:22" x14ac:dyDescent="0.35">
      <c r="A5333" t="s">
        <v>10924</v>
      </c>
      <c r="B5333" s="1">
        <v>45390</v>
      </c>
      <c r="C5333" t="s">
        <v>27</v>
      </c>
      <c r="D5333" t="s">
        <v>10925</v>
      </c>
      <c r="E5333" t="s">
        <v>78</v>
      </c>
      <c r="F5333" t="s">
        <v>388</v>
      </c>
      <c r="G5333" t="s">
        <v>21</v>
      </c>
      <c r="H5333" t="s">
        <v>40</v>
      </c>
      <c r="I5333" t="s">
        <v>2875</v>
      </c>
      <c r="J5333" t="s">
        <v>2876</v>
      </c>
      <c r="L5333" t="s">
        <v>1159</v>
      </c>
      <c r="M5333">
        <v>10.99</v>
      </c>
      <c r="N5333">
        <v>3.996</v>
      </c>
      <c r="O5333">
        <v>15</v>
      </c>
      <c r="P5333">
        <v>0.14000000000000001</v>
      </c>
      <c r="Q5333">
        <f>IFERROR(SEARCH("-",R5333)+2, 1)</f>
        <v>8</v>
      </c>
      <c r="R5333" s="9" t="s">
        <v>74</v>
      </c>
      <c r="S5333" s="9" t="b">
        <f>R5333&lt;&gt;K5333</f>
        <v>1</v>
      </c>
      <c r="T5333" t="str">
        <f xml:space="preserve"> TRIM( LEFT(R5333,  IFERROR(   SEARCH(" - ",R5333), LEN(R5333) )    ) )</f>
        <v>Food</v>
      </c>
      <c r="U5333" t="str">
        <f>MID(R5333, Q5333,LEN(R5333))</f>
        <v>Meat</v>
      </c>
      <c r="V5333" t="s">
        <v>40</v>
      </c>
    </row>
    <row r="5334" spans="1:22" x14ac:dyDescent="0.35">
      <c r="A5334" t="s">
        <v>18757</v>
      </c>
      <c r="B5334" s="1">
        <v>45400</v>
      </c>
      <c r="C5334" t="s">
        <v>27</v>
      </c>
      <c r="D5334" t="s">
        <v>8220</v>
      </c>
      <c r="E5334" t="s">
        <v>78</v>
      </c>
      <c r="F5334" t="s">
        <v>117</v>
      </c>
      <c r="G5334" t="s">
        <v>21</v>
      </c>
      <c r="H5334" t="s">
        <v>202</v>
      </c>
      <c r="I5334" t="s">
        <v>8221</v>
      </c>
      <c r="J5334" t="s">
        <v>8222</v>
      </c>
      <c r="K5334" s="9" t="s">
        <v>74</v>
      </c>
      <c r="L5334" t="s">
        <v>410</v>
      </c>
      <c r="M5334">
        <v>7.99</v>
      </c>
      <c r="N5334">
        <v>2.3969999999999998</v>
      </c>
      <c r="O5334">
        <v>15</v>
      </c>
      <c r="P5334">
        <v>0.2</v>
      </c>
      <c r="Q5334">
        <f>IFERROR(SEARCH("-",R5334)+2, 1)</f>
        <v>8</v>
      </c>
      <c r="R5334" s="9" t="s">
        <v>74</v>
      </c>
      <c r="S5334" s="9" t="b">
        <f>R5334&lt;&gt;K5334</f>
        <v>0</v>
      </c>
      <c r="T5334" t="str">
        <f xml:space="preserve"> TRIM( LEFT(R5334,  IFERROR(   SEARCH(" - ",R5334), LEN(R5334) )    ) )</f>
        <v>Food</v>
      </c>
      <c r="U5334" t="str">
        <f>MID(R5334, Q5334,LEN(R5334))</f>
        <v>Meat</v>
      </c>
      <c r="V5334" t="s">
        <v>202</v>
      </c>
    </row>
    <row r="5335" spans="1:22" x14ac:dyDescent="0.35">
      <c r="A5335" t="s">
        <v>9938</v>
      </c>
      <c r="B5335" s="1">
        <v>45294</v>
      </c>
      <c r="C5335" t="s">
        <v>27</v>
      </c>
      <c r="D5335" t="s">
        <v>9939</v>
      </c>
      <c r="E5335" t="s">
        <v>78</v>
      </c>
      <c r="F5335" t="s">
        <v>395</v>
      </c>
      <c r="G5335" t="s">
        <v>21</v>
      </c>
      <c r="H5335" t="s">
        <v>179</v>
      </c>
      <c r="I5335" t="s">
        <v>3173</v>
      </c>
      <c r="J5335" t="s">
        <v>3174</v>
      </c>
      <c r="K5335" s="9" t="s">
        <v>1770</v>
      </c>
      <c r="L5335" t="s">
        <v>3175</v>
      </c>
      <c r="M5335">
        <v>9.99</v>
      </c>
      <c r="N5335">
        <v>3.5960000000000001</v>
      </c>
      <c r="O5335">
        <v>12</v>
      </c>
      <c r="P5335">
        <v>0.13</v>
      </c>
      <c r="Q5335">
        <f>IFERROR(SEARCH("-",R5335)+2, 1)</f>
        <v>8</v>
      </c>
      <c r="R5335" s="9" t="s">
        <v>1770</v>
      </c>
      <c r="S5335" s="9" t="b">
        <f>R5335&lt;&gt;K5335</f>
        <v>0</v>
      </c>
      <c r="T5335" t="str">
        <f xml:space="preserve"> TRIM( LEFT(R5335,  IFERROR(   SEARCH(" - ",R5335), LEN(R5335) )    ) )</f>
        <v>Food</v>
      </c>
      <c r="U5335" t="str">
        <f>MID(R5335, Q5335,LEN(R5335))</f>
        <v>Seafood</v>
      </c>
      <c r="V5335" t="s">
        <v>179</v>
      </c>
    </row>
    <row r="5336" spans="1:22" x14ac:dyDescent="0.35">
      <c r="A5336" t="s">
        <v>13534</v>
      </c>
      <c r="B5336" s="1">
        <v>45142</v>
      </c>
      <c r="C5336" t="s">
        <v>27</v>
      </c>
      <c r="D5336" t="s">
        <v>4760</v>
      </c>
      <c r="E5336" t="s">
        <v>78</v>
      </c>
      <c r="F5336" t="s">
        <v>593</v>
      </c>
      <c r="G5336" t="s">
        <v>21</v>
      </c>
      <c r="H5336" t="s">
        <v>179</v>
      </c>
      <c r="I5336" t="s">
        <v>4761</v>
      </c>
      <c r="J5336" t="s">
        <v>4762</v>
      </c>
      <c r="K5336" s="9" t="s">
        <v>1770</v>
      </c>
      <c r="L5336" t="s">
        <v>3175</v>
      </c>
      <c r="M5336">
        <v>7.64</v>
      </c>
      <c r="N5336">
        <v>2.8959999999999999</v>
      </c>
      <c r="O5336">
        <v>14</v>
      </c>
      <c r="P5336">
        <v>0.27</v>
      </c>
      <c r="Q5336">
        <f>IFERROR(SEARCH("-",R5336)+2, 1)</f>
        <v>8</v>
      </c>
      <c r="R5336" s="9" t="s">
        <v>1770</v>
      </c>
      <c r="S5336" s="9" t="b">
        <f>R5336&lt;&gt;K5336</f>
        <v>0</v>
      </c>
      <c r="T5336" t="str">
        <f xml:space="preserve"> TRIM( LEFT(R5336,  IFERROR(   SEARCH(" - ",R5336), LEN(R5336) )    ) )</f>
        <v>Food</v>
      </c>
      <c r="U5336" t="str">
        <f>MID(R5336, Q5336,LEN(R5336))</f>
        <v>Seafood</v>
      </c>
      <c r="V5336" t="s">
        <v>179</v>
      </c>
    </row>
    <row r="5337" spans="1:22" x14ac:dyDescent="0.35">
      <c r="A5337" t="s">
        <v>16190</v>
      </c>
      <c r="B5337" s="1">
        <v>45219</v>
      </c>
      <c r="C5337" t="s">
        <v>27</v>
      </c>
      <c r="D5337" t="s">
        <v>16191</v>
      </c>
      <c r="E5337" t="s">
        <v>78</v>
      </c>
      <c r="F5337" t="s">
        <v>395</v>
      </c>
      <c r="G5337" t="s">
        <v>21</v>
      </c>
      <c r="H5337" t="s">
        <v>49</v>
      </c>
      <c r="I5337" t="s">
        <v>6591</v>
      </c>
      <c r="J5337" t="s">
        <v>6592</v>
      </c>
      <c r="K5337" s="9" t="s">
        <v>1770</v>
      </c>
      <c r="L5337" t="s">
        <v>3175</v>
      </c>
      <c r="M5337">
        <v>9.24</v>
      </c>
      <c r="N5337">
        <v>3.746</v>
      </c>
      <c r="O5337">
        <v>14</v>
      </c>
      <c r="P5337">
        <v>0.05</v>
      </c>
      <c r="Q5337">
        <f>IFERROR(SEARCH("-",R5337)+2, 1)</f>
        <v>8</v>
      </c>
      <c r="R5337" s="9" t="s">
        <v>1770</v>
      </c>
      <c r="S5337" s="9" t="b">
        <f>R5337&lt;&gt;K5337</f>
        <v>0</v>
      </c>
      <c r="T5337" t="str">
        <f xml:space="preserve"> TRIM( LEFT(R5337,  IFERROR(   SEARCH(" - ",R5337), LEN(R5337) )    ) )</f>
        <v>Food</v>
      </c>
      <c r="U5337" t="str">
        <f>MID(R5337, Q5337,LEN(R5337))</f>
        <v>Seafood</v>
      </c>
      <c r="V5337" t="s">
        <v>49</v>
      </c>
    </row>
    <row r="5338" spans="1:22" x14ac:dyDescent="0.35">
      <c r="A5338" t="s">
        <v>8774</v>
      </c>
      <c r="B5338" s="1">
        <v>45484</v>
      </c>
      <c r="C5338" t="s">
        <v>27</v>
      </c>
      <c r="D5338" t="s">
        <v>7413</v>
      </c>
      <c r="E5338" t="s">
        <v>78</v>
      </c>
      <c r="F5338" t="s">
        <v>388</v>
      </c>
      <c r="G5338" t="s">
        <v>21</v>
      </c>
      <c r="I5338" t="s">
        <v>7414</v>
      </c>
      <c r="J5338" t="s">
        <v>7415</v>
      </c>
      <c r="K5338" s="9" t="s">
        <v>273</v>
      </c>
      <c r="L5338" t="s">
        <v>3089</v>
      </c>
      <c r="M5338">
        <v>14.99</v>
      </c>
      <c r="N5338">
        <v>4.4969999999999999</v>
      </c>
      <c r="O5338">
        <v>19</v>
      </c>
      <c r="P5338">
        <v>0.28000000000000003</v>
      </c>
      <c r="Q5338">
        <f>IFERROR(SEARCH("-",R5338)+2, 1)</f>
        <v>1</v>
      </c>
      <c r="R5338" s="9" t="s">
        <v>273</v>
      </c>
      <c r="S5338" s="9" t="b">
        <f>R5338&lt;&gt;K5338</f>
        <v>0</v>
      </c>
      <c r="T5338" t="str">
        <f xml:space="preserve"> TRIM( LEFT(R5338,  IFERROR(   SEARCH(" - ",R5338), LEN(R5338) )    ) )</f>
        <v>Toys</v>
      </c>
      <c r="U5338" t="str">
        <f>MID(R5338, Q5338,LEN(R5338))</f>
        <v>Toys</v>
      </c>
    </row>
    <row r="5339" spans="1:22" x14ac:dyDescent="0.35">
      <c r="A5339" t="s">
        <v>14816</v>
      </c>
      <c r="B5339" s="1">
        <v>45202</v>
      </c>
      <c r="C5339" t="s">
        <v>27</v>
      </c>
      <c r="D5339" t="s">
        <v>7061</v>
      </c>
      <c r="E5339" t="s">
        <v>78</v>
      </c>
      <c r="F5339" t="s">
        <v>79</v>
      </c>
      <c r="G5339" t="s">
        <v>21</v>
      </c>
      <c r="H5339" t="s">
        <v>49</v>
      </c>
      <c r="I5339" t="s">
        <v>7062</v>
      </c>
      <c r="J5339" t="s">
        <v>7063</v>
      </c>
      <c r="K5339" s="9" t="s">
        <v>513</v>
      </c>
      <c r="L5339" t="s">
        <v>7064</v>
      </c>
      <c r="M5339">
        <v>89.14</v>
      </c>
      <c r="N5339">
        <v>26.497</v>
      </c>
      <c r="O5339">
        <v>15</v>
      </c>
      <c r="P5339">
        <v>0.09</v>
      </c>
      <c r="Q5339">
        <f>IFERROR(SEARCH("-",R5339)+2, 1)</f>
        <v>1</v>
      </c>
      <c r="R5339" s="9" t="s">
        <v>513</v>
      </c>
      <c r="S5339" s="9" t="b">
        <f>R5339&lt;&gt;K5339</f>
        <v>0</v>
      </c>
      <c r="T5339" t="str">
        <f xml:space="preserve"> TRIM( LEFT(R5339,  IFERROR(   SEARCH(" - ",R5339), LEN(R5339) )    ) )</f>
        <v>Fitness</v>
      </c>
      <c r="U5339" t="str">
        <f>MID(R5339, Q5339,LEN(R5339))</f>
        <v>Fitness</v>
      </c>
      <c r="V5339" t="s">
        <v>49</v>
      </c>
    </row>
    <row r="5340" spans="1:22" x14ac:dyDescent="0.35">
      <c r="A5340" t="s">
        <v>5196</v>
      </c>
      <c r="B5340" s="1">
        <v>45398</v>
      </c>
      <c r="C5340" t="s">
        <v>27</v>
      </c>
      <c r="D5340" t="s">
        <v>5197</v>
      </c>
      <c r="E5340" t="s">
        <v>78</v>
      </c>
      <c r="F5340" t="s">
        <v>117</v>
      </c>
      <c r="G5340" t="s">
        <v>21</v>
      </c>
      <c r="H5340" t="s">
        <v>164</v>
      </c>
      <c r="I5340" t="s">
        <v>5198</v>
      </c>
      <c r="J5340" t="s">
        <v>5199</v>
      </c>
      <c r="K5340" s="9" t="s">
        <v>513</v>
      </c>
      <c r="L5340" t="s">
        <v>5200</v>
      </c>
      <c r="M5340">
        <v>29.99</v>
      </c>
      <c r="N5340">
        <v>8.9969999999999999</v>
      </c>
      <c r="O5340">
        <v>4</v>
      </c>
      <c r="P5340">
        <v>0.16</v>
      </c>
      <c r="Q5340">
        <f>IFERROR(SEARCH("-",R5340)+2, 1)</f>
        <v>1</v>
      </c>
      <c r="R5340" s="9" t="s">
        <v>513</v>
      </c>
      <c r="S5340" s="9" t="b">
        <f>R5340&lt;&gt;K5340</f>
        <v>0</v>
      </c>
      <c r="T5340" t="str">
        <f xml:space="preserve"> TRIM( LEFT(R5340,  IFERROR(   SEARCH(" - ",R5340), LEN(R5340) )    ) )</f>
        <v>Fitness</v>
      </c>
      <c r="U5340" t="str">
        <f>MID(R5340, Q5340,LEN(R5340))</f>
        <v>Fitness</v>
      </c>
      <c r="V5340" t="s">
        <v>164</v>
      </c>
    </row>
    <row r="5341" spans="1:22" x14ac:dyDescent="0.35">
      <c r="A5341" t="s">
        <v>8206</v>
      </c>
      <c r="B5341" s="1">
        <v>45538</v>
      </c>
      <c r="C5341" t="s">
        <v>27</v>
      </c>
      <c r="D5341" t="s">
        <v>8207</v>
      </c>
      <c r="E5341" t="s">
        <v>78</v>
      </c>
      <c r="F5341" t="s">
        <v>593</v>
      </c>
      <c r="G5341" t="s">
        <v>21</v>
      </c>
      <c r="H5341" t="s">
        <v>179</v>
      </c>
      <c r="I5341" t="s">
        <v>8208</v>
      </c>
      <c r="J5341" t="s">
        <v>8209</v>
      </c>
      <c r="K5341" s="9" t="s">
        <v>74</v>
      </c>
      <c r="L5341" t="s">
        <v>3040</v>
      </c>
      <c r="M5341">
        <v>5.99</v>
      </c>
      <c r="N5341">
        <v>1.7969999999999999</v>
      </c>
      <c r="O5341">
        <v>7</v>
      </c>
      <c r="P5341">
        <v>0.32</v>
      </c>
      <c r="Q5341">
        <f>IFERROR(SEARCH("-",R5341)+2, 1)</f>
        <v>8</v>
      </c>
      <c r="R5341" s="9" t="s">
        <v>74</v>
      </c>
      <c r="S5341" s="9" t="b">
        <f>R5341&lt;&gt;K5341</f>
        <v>0</v>
      </c>
      <c r="T5341" t="str">
        <f xml:space="preserve"> TRIM( LEFT(R5341,  IFERROR(   SEARCH(" - ",R5341), LEN(R5341) )    ) )</f>
        <v>Food</v>
      </c>
      <c r="U5341" t="str">
        <f>MID(R5341, Q5341,LEN(R5341))</f>
        <v>Meat</v>
      </c>
      <c r="V5341" t="s">
        <v>179</v>
      </c>
    </row>
    <row r="5342" spans="1:22" x14ac:dyDescent="0.35">
      <c r="A5342" t="s">
        <v>17288</v>
      </c>
      <c r="B5342" s="1">
        <v>45594</v>
      </c>
      <c r="C5342" t="s">
        <v>27</v>
      </c>
      <c r="D5342" t="s">
        <v>8720</v>
      </c>
      <c r="E5342" t="s">
        <v>78</v>
      </c>
      <c r="F5342" t="s">
        <v>247</v>
      </c>
      <c r="G5342" t="s">
        <v>21</v>
      </c>
      <c r="I5342" t="s">
        <v>8721</v>
      </c>
      <c r="J5342" t="s">
        <v>8722</v>
      </c>
      <c r="K5342" s="9" t="s">
        <v>398</v>
      </c>
      <c r="L5342" t="s">
        <v>8723</v>
      </c>
      <c r="M5342">
        <v>2.79</v>
      </c>
      <c r="N5342">
        <v>0.83699999999999997</v>
      </c>
      <c r="O5342">
        <v>7</v>
      </c>
      <c r="P5342">
        <v>0.2</v>
      </c>
      <c r="Q5342">
        <f>IFERROR(SEARCH("-",R5342)+2, 1)</f>
        <v>8</v>
      </c>
      <c r="R5342" s="9" t="s">
        <v>398</v>
      </c>
      <c r="S5342" s="9" t="b">
        <f>R5342&lt;&gt;K5342</f>
        <v>0</v>
      </c>
      <c r="T5342" t="str">
        <f xml:space="preserve"> TRIM( LEFT(R5342,  IFERROR(   SEARCH(" - ",R5342), LEN(R5342) )    ) )</f>
        <v>Food</v>
      </c>
      <c r="U5342" t="str">
        <f>MID(R5342, Q5342,LEN(R5342))</f>
        <v>Spices</v>
      </c>
    </row>
    <row r="5343" spans="1:22" x14ac:dyDescent="0.35">
      <c r="A5343" t="s">
        <v>15964</v>
      </c>
      <c r="B5343" s="1">
        <v>45221</v>
      </c>
      <c r="C5343" t="s">
        <v>27</v>
      </c>
      <c r="D5343" t="s">
        <v>15965</v>
      </c>
      <c r="E5343" t="s">
        <v>78</v>
      </c>
      <c r="F5343" t="s">
        <v>247</v>
      </c>
      <c r="G5343" t="s">
        <v>21</v>
      </c>
      <c r="H5343" t="s">
        <v>40</v>
      </c>
      <c r="I5343" t="s">
        <v>2959</v>
      </c>
      <c r="J5343" t="s">
        <v>2960</v>
      </c>
      <c r="K5343" s="9" t="s">
        <v>273</v>
      </c>
      <c r="L5343" t="s">
        <v>2961</v>
      </c>
      <c r="M5343">
        <v>29.24</v>
      </c>
      <c r="N5343">
        <v>11.746</v>
      </c>
      <c r="O5343">
        <v>20</v>
      </c>
      <c r="P5343">
        <v>0.04</v>
      </c>
      <c r="Q5343">
        <f>IFERROR(SEARCH("-",R5343)+2, 1)</f>
        <v>1</v>
      </c>
      <c r="R5343" s="9" t="s">
        <v>273</v>
      </c>
      <c r="S5343" s="9" t="b">
        <f>R5343&lt;&gt;K5343</f>
        <v>0</v>
      </c>
      <c r="T5343" t="str">
        <f xml:space="preserve"> TRIM( LEFT(R5343,  IFERROR(   SEARCH(" - ",R5343), LEN(R5343) )    ) )</f>
        <v>Toys</v>
      </c>
      <c r="U5343" t="str">
        <f>MID(R5343, Q5343,LEN(R5343))</f>
        <v>Toys</v>
      </c>
      <c r="V5343" t="s">
        <v>40</v>
      </c>
    </row>
    <row r="5344" spans="1:22" x14ac:dyDescent="0.35">
      <c r="A5344" t="s">
        <v>12946</v>
      </c>
      <c r="B5344" s="1">
        <v>45251</v>
      </c>
      <c r="C5344" t="s">
        <v>27</v>
      </c>
      <c r="D5344" t="s">
        <v>3028</v>
      </c>
      <c r="E5344" t="s">
        <v>78</v>
      </c>
      <c r="F5344" t="s">
        <v>388</v>
      </c>
      <c r="G5344" t="s">
        <v>21</v>
      </c>
      <c r="H5344" t="s">
        <v>164</v>
      </c>
      <c r="I5344" t="s">
        <v>3029</v>
      </c>
      <c r="J5344" t="s">
        <v>3030</v>
      </c>
      <c r="K5344" s="9" t="s">
        <v>120</v>
      </c>
      <c r="L5344" t="s">
        <v>1840</v>
      </c>
      <c r="M5344">
        <v>3.14</v>
      </c>
      <c r="N5344">
        <v>0.69699999999999995</v>
      </c>
      <c r="O5344">
        <v>7</v>
      </c>
      <c r="P5344">
        <v>0.22</v>
      </c>
      <c r="Q5344">
        <f>IFERROR(SEARCH("-",R5344)+2, 1)</f>
        <v>8</v>
      </c>
      <c r="R5344" s="9" t="s">
        <v>120</v>
      </c>
      <c r="S5344" s="9" t="b">
        <f>R5344&lt;&gt;K5344</f>
        <v>0</v>
      </c>
      <c r="T5344" t="str">
        <f xml:space="preserve"> TRIM( LEFT(R5344,  IFERROR(   SEARCH(" - ",R5344), LEN(R5344) )    ) )</f>
        <v>Food</v>
      </c>
      <c r="U5344" t="str">
        <f>MID(R5344, Q5344,LEN(R5344))</f>
        <v>Grains</v>
      </c>
      <c r="V5344" t="s">
        <v>164</v>
      </c>
    </row>
    <row r="5345" spans="1:22" x14ac:dyDescent="0.35">
      <c r="A5345" t="s">
        <v>14498</v>
      </c>
      <c r="B5345" s="1">
        <v>45013</v>
      </c>
      <c r="C5345" t="s">
        <v>27</v>
      </c>
      <c r="D5345" t="s">
        <v>7951</v>
      </c>
      <c r="E5345" t="s">
        <v>78</v>
      </c>
      <c r="F5345" t="s">
        <v>395</v>
      </c>
      <c r="G5345" t="s">
        <v>21</v>
      </c>
      <c r="H5345" t="s">
        <v>40</v>
      </c>
      <c r="I5345" t="s">
        <v>7952</v>
      </c>
      <c r="J5345" t="s">
        <v>7953</v>
      </c>
      <c r="K5345" s="9" t="s">
        <v>120</v>
      </c>
      <c r="L5345" t="s">
        <v>1840</v>
      </c>
      <c r="M5345">
        <v>2.14</v>
      </c>
      <c r="N5345">
        <v>0.39700000000000002</v>
      </c>
      <c r="O5345">
        <v>14</v>
      </c>
      <c r="P5345">
        <v>0.17</v>
      </c>
      <c r="Q5345">
        <f>IFERROR(SEARCH("-",R5345)+2, 1)</f>
        <v>8</v>
      </c>
      <c r="R5345" s="9" t="s">
        <v>120</v>
      </c>
      <c r="S5345" s="9" t="b">
        <f>R5345&lt;&gt;K5345</f>
        <v>0</v>
      </c>
      <c r="T5345" t="str">
        <f xml:space="preserve"> TRIM( LEFT(R5345,  IFERROR(   SEARCH(" - ",R5345), LEN(R5345) )    ) )</f>
        <v>Food</v>
      </c>
      <c r="U5345" t="str">
        <f>MID(R5345, Q5345,LEN(R5345))</f>
        <v>Grains</v>
      </c>
      <c r="V5345" t="s">
        <v>40</v>
      </c>
    </row>
    <row r="5346" spans="1:22" x14ac:dyDescent="0.35">
      <c r="A5346" t="s">
        <v>18997</v>
      </c>
      <c r="B5346" s="1">
        <v>45259</v>
      </c>
      <c r="C5346" t="s">
        <v>27</v>
      </c>
      <c r="D5346" t="s">
        <v>7951</v>
      </c>
      <c r="E5346" t="s">
        <v>78</v>
      </c>
      <c r="F5346" t="s">
        <v>593</v>
      </c>
      <c r="G5346" t="s">
        <v>21</v>
      </c>
      <c r="H5346" t="s">
        <v>164</v>
      </c>
      <c r="I5346" t="s">
        <v>7952</v>
      </c>
      <c r="J5346" t="s">
        <v>7953</v>
      </c>
      <c r="K5346" s="9" t="s">
        <v>120</v>
      </c>
      <c r="L5346" t="s">
        <v>1840</v>
      </c>
      <c r="M5346">
        <v>2.99</v>
      </c>
      <c r="N5346">
        <v>0.89700000000000002</v>
      </c>
      <c r="O5346">
        <v>6</v>
      </c>
      <c r="P5346">
        <v>0.18</v>
      </c>
      <c r="Q5346">
        <f>IFERROR(SEARCH("-",R5346)+2, 1)</f>
        <v>8</v>
      </c>
      <c r="R5346" s="9" t="s">
        <v>120</v>
      </c>
      <c r="S5346" s="9" t="b">
        <f>R5346&lt;&gt;K5346</f>
        <v>0</v>
      </c>
      <c r="T5346" t="str">
        <f xml:space="preserve"> TRIM( LEFT(R5346,  IFERROR(   SEARCH(" - ",R5346), LEN(R5346) )    ) )</f>
        <v>Food</v>
      </c>
      <c r="U5346" t="str">
        <f>MID(R5346, Q5346,LEN(R5346))</f>
        <v>Grains</v>
      </c>
      <c r="V5346" t="s">
        <v>164</v>
      </c>
    </row>
    <row r="5347" spans="1:22" x14ac:dyDescent="0.35">
      <c r="A5347" t="s">
        <v>13556</v>
      </c>
      <c r="B5347" s="1">
        <v>45094</v>
      </c>
      <c r="C5347" t="s">
        <v>27</v>
      </c>
      <c r="D5347" t="s">
        <v>4313</v>
      </c>
      <c r="E5347" t="s">
        <v>78</v>
      </c>
      <c r="F5347" t="s">
        <v>395</v>
      </c>
      <c r="G5347" t="s">
        <v>21</v>
      </c>
      <c r="H5347" t="s">
        <v>78</v>
      </c>
      <c r="I5347" t="s">
        <v>4314</v>
      </c>
      <c r="J5347" t="s">
        <v>4315</v>
      </c>
      <c r="K5347" s="9" t="s">
        <v>58</v>
      </c>
      <c r="L5347" t="s">
        <v>4316</v>
      </c>
      <c r="M5347">
        <v>0.04</v>
      </c>
      <c r="N5347">
        <v>-0.14399999999999999</v>
      </c>
      <c r="O5347">
        <v>15</v>
      </c>
      <c r="P5347">
        <v>0.19</v>
      </c>
      <c r="Q5347">
        <f>IFERROR(SEARCH("-",R5347)+2, 1)</f>
        <v>8</v>
      </c>
      <c r="R5347" s="9" t="s">
        <v>58</v>
      </c>
      <c r="S5347" s="9" t="b">
        <f>R5347&lt;&gt;K5347</f>
        <v>0</v>
      </c>
      <c r="T5347" t="str">
        <f xml:space="preserve"> TRIM( LEFT(R5347,  IFERROR(   SEARCH(" - ",R5347), LEN(R5347) )    ) )</f>
        <v>Food</v>
      </c>
      <c r="U5347" t="str">
        <f>MID(R5347, Q5347,LEN(R5347))</f>
        <v>Produce</v>
      </c>
      <c r="V5347" t="s">
        <v>78</v>
      </c>
    </row>
    <row r="5348" spans="1:22" x14ac:dyDescent="0.35">
      <c r="A5348" t="s">
        <v>1336</v>
      </c>
      <c r="B5348" s="1">
        <v>45511</v>
      </c>
      <c r="C5348" t="s">
        <v>27</v>
      </c>
      <c r="D5348" t="s">
        <v>131</v>
      </c>
      <c r="E5348" t="s">
        <v>78</v>
      </c>
      <c r="F5348" t="s">
        <v>395</v>
      </c>
      <c r="G5348" t="s">
        <v>21</v>
      </c>
      <c r="I5348" t="s">
        <v>134</v>
      </c>
      <c r="J5348" t="s">
        <v>135</v>
      </c>
      <c r="K5348" s="9" t="s">
        <v>136</v>
      </c>
      <c r="L5348" t="s">
        <v>137</v>
      </c>
      <c r="M5348">
        <v>14.99</v>
      </c>
      <c r="N5348">
        <v>4.4969999999999999</v>
      </c>
      <c r="O5348">
        <v>13</v>
      </c>
      <c r="P5348">
        <v>0.36</v>
      </c>
      <c r="Q5348">
        <f>IFERROR(SEARCH("-",R5348)+2, 1)</f>
        <v>1</v>
      </c>
      <c r="R5348" s="9" t="s">
        <v>136</v>
      </c>
      <c r="S5348" s="9" t="b">
        <f>R5348&lt;&gt;K5348</f>
        <v>0</v>
      </c>
      <c r="T5348" t="str">
        <f xml:space="preserve"> TRIM( LEFT(R5348,  IFERROR(   SEARCH(" - ",R5348), LEN(R5348) )    ) )</f>
        <v>Health</v>
      </c>
      <c r="U5348" t="str">
        <f>MID(R5348, Q5348,LEN(R5348))</f>
        <v>Health</v>
      </c>
    </row>
    <row r="5349" spans="1:22" x14ac:dyDescent="0.35">
      <c r="A5349" t="s">
        <v>1982</v>
      </c>
      <c r="B5349" s="1">
        <v>45349</v>
      </c>
      <c r="C5349" t="s">
        <v>27</v>
      </c>
      <c r="D5349" t="s">
        <v>1187</v>
      </c>
      <c r="E5349" t="s">
        <v>78</v>
      </c>
      <c r="F5349" t="s">
        <v>117</v>
      </c>
      <c r="G5349" t="s">
        <v>21</v>
      </c>
      <c r="H5349" t="s">
        <v>202</v>
      </c>
      <c r="I5349" t="s">
        <v>1188</v>
      </c>
      <c r="J5349" t="s">
        <v>1189</v>
      </c>
      <c r="K5349" s="9" t="s">
        <v>1133</v>
      </c>
      <c r="L5349" t="s">
        <v>1190</v>
      </c>
      <c r="M5349">
        <v>4.99</v>
      </c>
      <c r="N5349">
        <v>1.4970000000000001</v>
      </c>
      <c r="O5349">
        <v>12</v>
      </c>
      <c r="P5349">
        <v>0.17</v>
      </c>
      <c r="Q5349">
        <f>IFERROR(SEARCH("-",R5349)+2, 1)</f>
        <v>8</v>
      </c>
      <c r="R5349" s="9" t="s">
        <v>1133</v>
      </c>
      <c r="S5349" s="9" t="b">
        <f>R5349&lt;&gt;K5349</f>
        <v>0</v>
      </c>
      <c r="T5349" t="str">
        <f xml:space="preserve"> TRIM( LEFT(R5349,  IFERROR(   SEARCH(" - ",R5349), LEN(R5349) )    ) )</f>
        <v>Food</v>
      </c>
      <c r="U5349" t="str">
        <f>MID(R5349, Q5349,LEN(R5349))</f>
        <v>Salads</v>
      </c>
      <c r="V5349" t="s">
        <v>202</v>
      </c>
    </row>
    <row r="5350" spans="1:22" x14ac:dyDescent="0.35">
      <c r="A5350" t="s">
        <v>5416</v>
      </c>
      <c r="B5350" s="1">
        <v>45387</v>
      </c>
      <c r="C5350" t="s">
        <v>27</v>
      </c>
      <c r="D5350" t="s">
        <v>4322</v>
      </c>
      <c r="E5350" t="s">
        <v>78</v>
      </c>
      <c r="F5350" t="s">
        <v>79</v>
      </c>
      <c r="G5350" t="s">
        <v>21</v>
      </c>
      <c r="H5350" t="s">
        <v>49</v>
      </c>
      <c r="I5350" t="s">
        <v>4323</v>
      </c>
      <c r="J5350" t="s">
        <v>4324</v>
      </c>
      <c r="K5350" s="9" t="s">
        <v>189</v>
      </c>
      <c r="L5350" t="s">
        <v>1826</v>
      </c>
      <c r="M5350">
        <v>3.99</v>
      </c>
      <c r="N5350">
        <v>1.5960000000000001</v>
      </c>
      <c r="O5350">
        <v>20</v>
      </c>
      <c r="P5350">
        <v>0.14000000000000001</v>
      </c>
      <c r="Q5350">
        <f>IFERROR(SEARCH("-",R5350)+2, 1)</f>
        <v>8</v>
      </c>
      <c r="R5350" s="9" t="s">
        <v>189</v>
      </c>
      <c r="S5350" s="9" t="b">
        <f>R5350&lt;&gt;K5350</f>
        <v>0</v>
      </c>
      <c r="T5350" t="str">
        <f xml:space="preserve"> TRIM( LEFT(R5350,  IFERROR(   SEARCH(" - ",R5350), LEN(R5350) )    ) )</f>
        <v>Food</v>
      </c>
      <c r="U5350" t="str">
        <f>MID(R5350, Q5350,LEN(R5350))</f>
        <v>Prepared Foods</v>
      </c>
      <c r="V5350" t="s">
        <v>49</v>
      </c>
    </row>
    <row r="5351" spans="1:22" x14ac:dyDescent="0.35">
      <c r="A5351" t="s">
        <v>18429</v>
      </c>
      <c r="B5351" s="1">
        <v>45612</v>
      </c>
      <c r="C5351" t="s">
        <v>27</v>
      </c>
      <c r="D5351" t="s">
        <v>7870</v>
      </c>
      <c r="E5351" t="s">
        <v>78</v>
      </c>
      <c r="F5351" t="s">
        <v>117</v>
      </c>
      <c r="G5351" t="s">
        <v>21</v>
      </c>
      <c r="H5351" t="s">
        <v>78</v>
      </c>
      <c r="I5351" t="s">
        <v>7871</v>
      </c>
      <c r="J5351" t="s">
        <v>7872</v>
      </c>
      <c r="K5351" s="9" t="s">
        <v>189</v>
      </c>
      <c r="L5351" t="s">
        <v>1826</v>
      </c>
      <c r="M5351">
        <v>5.99</v>
      </c>
      <c r="N5351">
        <v>1.7969999999999999</v>
      </c>
      <c r="O5351">
        <v>20</v>
      </c>
      <c r="P5351">
        <v>0.25</v>
      </c>
      <c r="Q5351">
        <f>IFERROR(SEARCH("-",R5351)+2, 1)</f>
        <v>8</v>
      </c>
      <c r="R5351" s="9" t="s">
        <v>189</v>
      </c>
      <c r="S5351" s="9" t="b">
        <f>R5351&lt;&gt;K5351</f>
        <v>0</v>
      </c>
      <c r="T5351" t="str">
        <f xml:space="preserve"> TRIM( LEFT(R5351,  IFERROR(   SEARCH(" - ",R5351), LEN(R5351) )    ) )</f>
        <v>Food</v>
      </c>
      <c r="U5351" t="str">
        <f>MID(R5351, Q5351,LEN(R5351))</f>
        <v>Prepared Foods</v>
      </c>
      <c r="V5351" t="s">
        <v>78</v>
      </c>
    </row>
    <row r="5352" spans="1:22" x14ac:dyDescent="0.35">
      <c r="A5352" t="s">
        <v>5862</v>
      </c>
      <c r="B5352" s="1">
        <v>45690</v>
      </c>
      <c r="C5352" t="s">
        <v>27</v>
      </c>
      <c r="D5352" t="s">
        <v>116</v>
      </c>
      <c r="E5352" t="s">
        <v>78</v>
      </c>
      <c r="F5352" t="s">
        <v>247</v>
      </c>
      <c r="G5352" t="s">
        <v>21</v>
      </c>
      <c r="I5352" t="s">
        <v>3421</v>
      </c>
      <c r="J5352" t="s">
        <v>3422</v>
      </c>
      <c r="K5352" s="9" t="s">
        <v>480</v>
      </c>
      <c r="L5352" t="s">
        <v>3423</v>
      </c>
      <c r="M5352">
        <v>3.71</v>
      </c>
      <c r="N5352">
        <v>1.6870000000000001</v>
      </c>
      <c r="O5352">
        <v>13</v>
      </c>
      <c r="P5352">
        <v>0.17</v>
      </c>
      <c r="Q5352">
        <f>IFERROR(SEARCH("-",R5352)+2, 1)</f>
        <v>8</v>
      </c>
      <c r="R5352" s="9" t="s">
        <v>480</v>
      </c>
      <c r="S5352" s="9" t="b">
        <f>R5352&lt;&gt;K5352</f>
        <v>0</v>
      </c>
      <c r="T5352" t="str">
        <f xml:space="preserve"> TRIM( LEFT(R5352,  IFERROR(   SEARCH(" - ",R5352), LEN(R5352) )    ) )</f>
        <v>Food</v>
      </c>
      <c r="U5352" t="str">
        <f>MID(R5352, Q5352,LEN(R5352))</f>
        <v>Dips</v>
      </c>
    </row>
    <row r="5353" spans="1:22" x14ac:dyDescent="0.35">
      <c r="A5353" t="s">
        <v>9068</v>
      </c>
      <c r="B5353" s="1">
        <v>45442</v>
      </c>
      <c r="C5353" t="s">
        <v>27</v>
      </c>
      <c r="D5353" t="s">
        <v>7158</v>
      </c>
      <c r="E5353" t="s">
        <v>78</v>
      </c>
      <c r="F5353" t="s">
        <v>388</v>
      </c>
      <c r="G5353" t="s">
        <v>21</v>
      </c>
      <c r="H5353" t="s">
        <v>202</v>
      </c>
      <c r="I5353" t="s">
        <v>7159</v>
      </c>
      <c r="J5353" t="s">
        <v>7160</v>
      </c>
      <c r="K5353" s="9" t="s">
        <v>34</v>
      </c>
      <c r="L5353" t="s">
        <v>2306</v>
      </c>
      <c r="M5353">
        <v>3.79</v>
      </c>
      <c r="N5353">
        <v>1.137</v>
      </c>
      <c r="O5353">
        <v>2</v>
      </c>
      <c r="P5353">
        <v>0.2</v>
      </c>
      <c r="Q5353">
        <f>IFERROR(SEARCH("-",R5353)+2, 1)</f>
        <v>8</v>
      </c>
      <c r="R5353" s="9" t="s">
        <v>34</v>
      </c>
      <c r="S5353" s="9" t="b">
        <f>R5353&lt;&gt;K5353</f>
        <v>0</v>
      </c>
      <c r="T5353" t="str">
        <f xml:space="preserve"> TRIM( LEFT(R5353,  IFERROR(   SEARCH(" - ",R5353), LEN(R5353) )    ) )</f>
        <v>Food</v>
      </c>
      <c r="U5353" t="str">
        <f>MID(R5353, Q5353,LEN(R5353))</f>
        <v>Condiments</v>
      </c>
      <c r="V5353" t="s">
        <v>202</v>
      </c>
    </row>
    <row r="5354" spans="1:22" x14ac:dyDescent="0.35">
      <c r="A5354" t="s">
        <v>15996</v>
      </c>
      <c r="B5354" s="1">
        <v>45243</v>
      </c>
      <c r="C5354" t="s">
        <v>27</v>
      </c>
      <c r="D5354" t="s">
        <v>15997</v>
      </c>
      <c r="E5354" t="s">
        <v>78</v>
      </c>
      <c r="F5354" t="s">
        <v>247</v>
      </c>
      <c r="H5354" t="s">
        <v>40</v>
      </c>
      <c r="I5354" t="s">
        <v>4587</v>
      </c>
      <c r="J5354" t="s">
        <v>4588</v>
      </c>
      <c r="K5354" s="9" t="s">
        <v>24</v>
      </c>
      <c r="L5354" t="s">
        <v>263</v>
      </c>
      <c r="M5354">
        <v>2.74</v>
      </c>
      <c r="N5354">
        <v>1.1459999999999999</v>
      </c>
      <c r="O5354">
        <v>15</v>
      </c>
      <c r="P5354">
        <v>0.01</v>
      </c>
      <c r="Q5354">
        <f>IFERROR(SEARCH("-",R5354)+2, 1)</f>
        <v>8</v>
      </c>
      <c r="R5354" s="9" t="s">
        <v>24</v>
      </c>
      <c r="S5354" s="9" t="b">
        <f>R5354&lt;&gt;K5354</f>
        <v>0</v>
      </c>
      <c r="T5354" t="str">
        <f xml:space="preserve"> TRIM( LEFT(R5354,  IFERROR(   SEARCH(" - ",R5354), LEN(R5354) )    ) )</f>
        <v>Food</v>
      </c>
      <c r="U5354" t="str">
        <f>MID(R5354, Q5354,LEN(R5354))</f>
        <v>Snacks</v>
      </c>
      <c r="V5354" t="s">
        <v>40</v>
      </c>
    </row>
    <row r="5355" spans="1:22" x14ac:dyDescent="0.35">
      <c r="A5355" t="s">
        <v>1069</v>
      </c>
      <c r="B5355" s="1">
        <v>45327</v>
      </c>
      <c r="C5355" t="s">
        <v>27</v>
      </c>
      <c r="D5355" t="s">
        <v>1070</v>
      </c>
      <c r="E5355" t="s">
        <v>78</v>
      </c>
      <c r="F5355" t="s">
        <v>79</v>
      </c>
      <c r="G5355" t="s">
        <v>21</v>
      </c>
      <c r="H5355" t="s">
        <v>71</v>
      </c>
      <c r="I5355" t="s">
        <v>1071</v>
      </c>
      <c r="J5355" t="s">
        <v>1072</v>
      </c>
      <c r="K5355" s="9" t="s">
        <v>398</v>
      </c>
      <c r="L5355" t="s">
        <v>1073</v>
      </c>
      <c r="M5355">
        <v>4.99</v>
      </c>
      <c r="N5355">
        <v>1.4970000000000001</v>
      </c>
      <c r="O5355">
        <v>7</v>
      </c>
      <c r="P5355">
        <v>0.38</v>
      </c>
      <c r="Q5355">
        <f>IFERROR(SEARCH("-",R5355)+2, 1)</f>
        <v>8</v>
      </c>
      <c r="R5355" s="9" t="s">
        <v>398</v>
      </c>
      <c r="S5355" s="9" t="b">
        <f>R5355&lt;&gt;K5355</f>
        <v>0</v>
      </c>
      <c r="T5355" t="str">
        <f xml:space="preserve"> TRIM( LEFT(R5355,  IFERROR(   SEARCH(" - ",R5355), LEN(R5355) )    ) )</f>
        <v>Food</v>
      </c>
      <c r="U5355" t="str">
        <f>MID(R5355, Q5355,LEN(R5355))</f>
        <v>Spices</v>
      </c>
      <c r="V5355" t="s">
        <v>71</v>
      </c>
    </row>
    <row r="5356" spans="1:22" x14ac:dyDescent="0.35">
      <c r="A5356" t="s">
        <v>2455</v>
      </c>
      <c r="B5356" s="1">
        <v>45591</v>
      </c>
      <c r="C5356" t="s">
        <v>27</v>
      </c>
      <c r="D5356" t="s">
        <v>2456</v>
      </c>
      <c r="E5356" t="s">
        <v>78</v>
      </c>
      <c r="F5356" t="s">
        <v>247</v>
      </c>
      <c r="G5356" t="s">
        <v>21</v>
      </c>
      <c r="H5356" t="s">
        <v>40</v>
      </c>
      <c r="I5356" t="s">
        <v>2457</v>
      </c>
      <c r="J5356" t="s">
        <v>2458</v>
      </c>
      <c r="K5356" s="9" t="s">
        <v>34</v>
      </c>
      <c r="L5356" t="s">
        <v>298</v>
      </c>
      <c r="M5356">
        <v>6.49</v>
      </c>
      <c r="N5356">
        <v>1.9470000000000001</v>
      </c>
      <c r="O5356">
        <v>10</v>
      </c>
      <c r="P5356">
        <v>0.32</v>
      </c>
      <c r="Q5356">
        <f>IFERROR(SEARCH("-",R5356)+2, 1)</f>
        <v>8</v>
      </c>
      <c r="R5356" s="9" t="s">
        <v>34</v>
      </c>
      <c r="S5356" s="9" t="b">
        <f>R5356&lt;&gt;K5356</f>
        <v>0</v>
      </c>
      <c r="T5356" t="str">
        <f xml:space="preserve"> TRIM( LEFT(R5356,  IFERROR(   SEARCH(" - ",R5356), LEN(R5356) )    ) )</f>
        <v>Food</v>
      </c>
      <c r="U5356" t="str">
        <f>MID(R5356, Q5356,LEN(R5356))</f>
        <v>Condiments</v>
      </c>
      <c r="V5356" t="s">
        <v>40</v>
      </c>
    </row>
    <row r="5357" spans="1:22" x14ac:dyDescent="0.35">
      <c r="A5357" t="s">
        <v>2784</v>
      </c>
      <c r="B5357" s="1">
        <v>45441</v>
      </c>
      <c r="C5357" t="s">
        <v>27</v>
      </c>
      <c r="D5357" t="s">
        <v>2183</v>
      </c>
      <c r="E5357" t="s">
        <v>78</v>
      </c>
      <c r="F5357" t="s">
        <v>593</v>
      </c>
      <c r="G5357" t="s">
        <v>21</v>
      </c>
      <c r="H5357" t="s">
        <v>179</v>
      </c>
      <c r="I5357" t="s">
        <v>2184</v>
      </c>
      <c r="J5357" t="s">
        <v>2185</v>
      </c>
      <c r="K5357" s="9" t="s">
        <v>34</v>
      </c>
      <c r="L5357" t="s">
        <v>298</v>
      </c>
      <c r="M5357">
        <v>3.49</v>
      </c>
      <c r="N5357">
        <v>1.0469999999999999</v>
      </c>
      <c r="O5357">
        <v>13</v>
      </c>
      <c r="P5357">
        <v>0.08</v>
      </c>
      <c r="Q5357">
        <f>IFERROR(SEARCH("-",R5357)+2, 1)</f>
        <v>8</v>
      </c>
      <c r="R5357" s="9" t="s">
        <v>34</v>
      </c>
      <c r="S5357" s="9" t="b">
        <f>R5357&lt;&gt;K5357</f>
        <v>0</v>
      </c>
      <c r="T5357" t="str">
        <f xml:space="preserve"> TRIM( LEFT(R5357,  IFERROR(   SEARCH(" - ",R5357), LEN(R5357) )    ) )</f>
        <v>Food</v>
      </c>
      <c r="U5357" t="str">
        <f>MID(R5357, Q5357,LEN(R5357))</f>
        <v>Condiments</v>
      </c>
      <c r="V5357" t="s">
        <v>179</v>
      </c>
    </row>
    <row r="5358" spans="1:22" x14ac:dyDescent="0.35">
      <c r="A5358" t="s">
        <v>9845</v>
      </c>
      <c r="B5358" s="1">
        <v>45492</v>
      </c>
      <c r="C5358" t="s">
        <v>27</v>
      </c>
      <c r="D5358" t="s">
        <v>9846</v>
      </c>
      <c r="E5358" t="s">
        <v>78</v>
      </c>
      <c r="F5358" t="s">
        <v>247</v>
      </c>
      <c r="G5358" t="s">
        <v>21</v>
      </c>
      <c r="I5358" t="s">
        <v>3394</v>
      </c>
      <c r="J5358" t="s">
        <v>3395</v>
      </c>
      <c r="K5358" s="9" t="s">
        <v>34</v>
      </c>
      <c r="L5358" t="s">
        <v>298</v>
      </c>
      <c r="M5358">
        <v>4.29</v>
      </c>
      <c r="N5358">
        <v>1.3160000000000001</v>
      </c>
      <c r="O5358">
        <v>15</v>
      </c>
      <c r="P5358">
        <v>0.06</v>
      </c>
      <c r="Q5358">
        <f>IFERROR(SEARCH("-",R5358)+2, 1)</f>
        <v>8</v>
      </c>
      <c r="R5358" s="9" t="s">
        <v>34</v>
      </c>
      <c r="S5358" s="9" t="b">
        <f>R5358&lt;&gt;K5358</f>
        <v>0</v>
      </c>
      <c r="T5358" t="str">
        <f xml:space="preserve"> TRIM( LEFT(R5358,  IFERROR(   SEARCH(" - ",R5358), LEN(R5358) )    ) )</f>
        <v>Food</v>
      </c>
      <c r="U5358" t="str">
        <f>MID(R5358, Q5358,LEN(R5358))</f>
        <v>Condiments</v>
      </c>
    </row>
    <row r="5359" spans="1:22" x14ac:dyDescent="0.35">
      <c r="A5359" t="s">
        <v>17175</v>
      </c>
      <c r="B5359" s="1">
        <v>45585</v>
      </c>
      <c r="C5359" t="s">
        <v>27</v>
      </c>
      <c r="D5359" t="s">
        <v>8303</v>
      </c>
      <c r="E5359" t="s">
        <v>78</v>
      </c>
      <c r="F5359" t="s">
        <v>395</v>
      </c>
      <c r="H5359" t="s">
        <v>78</v>
      </c>
      <c r="I5359" t="s">
        <v>8304</v>
      </c>
      <c r="J5359" t="s">
        <v>8305</v>
      </c>
      <c r="K5359" s="9" t="s">
        <v>34</v>
      </c>
      <c r="L5359" t="s">
        <v>298</v>
      </c>
      <c r="M5359">
        <v>3.59</v>
      </c>
      <c r="N5359">
        <v>1.077</v>
      </c>
      <c r="O5359">
        <v>14</v>
      </c>
      <c r="P5359">
        <v>0.04</v>
      </c>
      <c r="Q5359">
        <f>IFERROR(SEARCH("-",R5359)+2, 1)</f>
        <v>8</v>
      </c>
      <c r="R5359" s="9" t="s">
        <v>34</v>
      </c>
      <c r="S5359" s="9" t="b">
        <f>R5359&lt;&gt;K5359</f>
        <v>0</v>
      </c>
      <c r="T5359" t="str">
        <f xml:space="preserve"> TRIM( LEFT(R5359,  IFERROR(   SEARCH(" - ",R5359), LEN(R5359) )    ) )</f>
        <v>Food</v>
      </c>
      <c r="U5359" t="str">
        <f>MID(R5359, Q5359,LEN(R5359))</f>
        <v>Condiments</v>
      </c>
      <c r="V5359" t="s">
        <v>78</v>
      </c>
    </row>
    <row r="5360" spans="1:22" x14ac:dyDescent="0.35">
      <c r="A5360" t="s">
        <v>18197</v>
      </c>
      <c r="B5360" s="1">
        <v>45031</v>
      </c>
      <c r="C5360" t="s">
        <v>27</v>
      </c>
      <c r="D5360" t="s">
        <v>8019</v>
      </c>
      <c r="E5360" t="s">
        <v>78</v>
      </c>
      <c r="F5360" t="s">
        <v>388</v>
      </c>
      <c r="G5360" t="s">
        <v>21</v>
      </c>
      <c r="H5360" t="s">
        <v>260</v>
      </c>
      <c r="I5360" t="s">
        <v>8020</v>
      </c>
      <c r="J5360" t="s">
        <v>8021</v>
      </c>
      <c r="K5360" s="9" t="s">
        <v>34</v>
      </c>
      <c r="L5360" t="s">
        <v>298</v>
      </c>
      <c r="M5360">
        <v>3.49</v>
      </c>
      <c r="N5360">
        <v>1.0469999999999999</v>
      </c>
      <c r="O5360">
        <v>10</v>
      </c>
      <c r="P5360">
        <v>0.09</v>
      </c>
      <c r="Q5360">
        <f>IFERROR(SEARCH("-",R5360)+2, 1)</f>
        <v>8</v>
      </c>
      <c r="R5360" s="9" t="s">
        <v>34</v>
      </c>
      <c r="S5360" s="9" t="b">
        <f>R5360&lt;&gt;K5360</f>
        <v>0</v>
      </c>
      <c r="T5360" t="str">
        <f xml:space="preserve"> TRIM( LEFT(R5360,  IFERROR(   SEARCH(" - ",R5360), LEN(R5360) )    ) )</f>
        <v>Food</v>
      </c>
      <c r="U5360" t="str">
        <f>MID(R5360, Q5360,LEN(R5360))</f>
        <v>Condiments</v>
      </c>
      <c r="V5360" t="s">
        <v>260</v>
      </c>
    </row>
    <row r="5361" spans="1:22" x14ac:dyDescent="0.35">
      <c r="A5361" t="s">
        <v>4146</v>
      </c>
      <c r="B5361" s="1">
        <v>45350</v>
      </c>
      <c r="C5361" t="s">
        <v>27</v>
      </c>
      <c r="D5361" t="s">
        <v>4147</v>
      </c>
      <c r="E5361" t="s">
        <v>78</v>
      </c>
      <c r="F5361" t="s">
        <v>395</v>
      </c>
      <c r="G5361" t="s">
        <v>21</v>
      </c>
      <c r="H5361" t="s">
        <v>40</v>
      </c>
      <c r="I5361" t="s">
        <v>4148</v>
      </c>
      <c r="J5361" t="s">
        <v>4149</v>
      </c>
      <c r="K5361" s="9" t="s">
        <v>284</v>
      </c>
      <c r="L5361" t="s">
        <v>2855</v>
      </c>
      <c r="M5361">
        <v>2.99</v>
      </c>
      <c r="N5361">
        <v>0.89700000000000002</v>
      </c>
      <c r="O5361">
        <v>11</v>
      </c>
      <c r="P5361">
        <v>0.4</v>
      </c>
      <c r="Q5361">
        <f>IFERROR(SEARCH("-",R5361)+2, 1)</f>
        <v>8</v>
      </c>
      <c r="R5361" s="9" t="s">
        <v>284</v>
      </c>
      <c r="S5361" s="9" t="b">
        <f>R5361&lt;&gt;K5361</f>
        <v>0</v>
      </c>
      <c r="T5361" t="str">
        <f xml:space="preserve"> TRIM( LEFT(R5361,  IFERROR(   SEARCH(" - ",R5361), LEN(R5361) )    ) )</f>
        <v>Food</v>
      </c>
      <c r="U5361" t="str">
        <f>MID(R5361, Q5361,LEN(R5361))</f>
        <v>Canned Goods</v>
      </c>
      <c r="V5361" t="s">
        <v>40</v>
      </c>
    </row>
    <row r="5362" spans="1:22" x14ac:dyDescent="0.35">
      <c r="A5362" t="s">
        <v>13919</v>
      </c>
      <c r="B5362" s="1">
        <v>45187</v>
      </c>
      <c r="C5362" t="s">
        <v>27</v>
      </c>
      <c r="D5362" t="s">
        <v>7382</v>
      </c>
      <c r="E5362" t="s">
        <v>78</v>
      </c>
      <c r="F5362" t="s">
        <v>117</v>
      </c>
      <c r="G5362" t="s">
        <v>21</v>
      </c>
      <c r="H5362" t="s">
        <v>260</v>
      </c>
      <c r="I5362" t="s">
        <v>7383</v>
      </c>
      <c r="J5362" t="s">
        <v>7384</v>
      </c>
      <c r="K5362" s="9" t="s">
        <v>531</v>
      </c>
      <c r="L5362" t="s">
        <v>4356</v>
      </c>
      <c r="M5362">
        <v>1.64</v>
      </c>
      <c r="N5362">
        <v>0.247</v>
      </c>
      <c r="O5362">
        <v>6</v>
      </c>
      <c r="P5362">
        <v>0.39</v>
      </c>
      <c r="Q5362">
        <f>IFERROR(SEARCH("-",R5362)+2, 1)</f>
        <v>8</v>
      </c>
      <c r="R5362" s="9" t="s">
        <v>531</v>
      </c>
      <c r="S5362" s="9" t="b">
        <f>R5362&lt;&gt;K5362</f>
        <v>0</v>
      </c>
      <c r="T5362" t="str">
        <f xml:space="preserve"> TRIM( LEFT(R5362,  IFERROR(   SEARCH(" - ",R5362), LEN(R5362) )    ) )</f>
        <v>Food</v>
      </c>
      <c r="U5362" t="str">
        <f>MID(R5362, Q5362,LEN(R5362))</f>
        <v>Breakfast</v>
      </c>
      <c r="V5362" t="s">
        <v>260</v>
      </c>
    </row>
    <row r="5363" spans="1:22" x14ac:dyDescent="0.35">
      <c r="A5363" t="s">
        <v>12101</v>
      </c>
      <c r="B5363" s="1">
        <v>45011</v>
      </c>
      <c r="C5363" t="s">
        <v>27</v>
      </c>
      <c r="D5363" t="s">
        <v>945</v>
      </c>
      <c r="E5363" t="s">
        <v>78</v>
      </c>
      <c r="F5363" t="s">
        <v>388</v>
      </c>
      <c r="G5363" t="s">
        <v>21</v>
      </c>
      <c r="H5363" t="s">
        <v>40</v>
      </c>
      <c r="I5363" t="s">
        <v>946</v>
      </c>
      <c r="J5363" t="s">
        <v>947</v>
      </c>
      <c r="K5363" s="9" t="s">
        <v>948</v>
      </c>
      <c r="L5363" t="s">
        <v>949</v>
      </c>
      <c r="M5363">
        <v>3.89</v>
      </c>
      <c r="N5363">
        <v>0.91700000000000004</v>
      </c>
      <c r="O5363">
        <v>13</v>
      </c>
      <c r="P5363">
        <v>0.15</v>
      </c>
      <c r="Q5363">
        <f>IFERROR(SEARCH("-",R5363)+2, 1)</f>
        <v>8</v>
      </c>
      <c r="R5363" s="9" t="s">
        <v>948</v>
      </c>
      <c r="S5363" s="9" t="b">
        <f>R5363&lt;&gt;K5363</f>
        <v>0</v>
      </c>
      <c r="T5363" t="str">
        <f xml:space="preserve"> TRIM( LEFT(R5363,  IFERROR(   SEARCH(" - ",R5363), LEN(R5363) )    ) )</f>
        <v>Food</v>
      </c>
      <c r="U5363" t="str">
        <f>MID(R5363, Q5363,LEN(R5363))</f>
        <v>Nuts</v>
      </c>
      <c r="V5363" t="s">
        <v>40</v>
      </c>
    </row>
    <row r="5364" spans="1:22" x14ac:dyDescent="0.35">
      <c r="A5364" t="s">
        <v>6091</v>
      </c>
      <c r="B5364" s="1">
        <v>45713</v>
      </c>
      <c r="C5364" t="s">
        <v>27</v>
      </c>
      <c r="D5364" t="s">
        <v>1350</v>
      </c>
      <c r="E5364" t="s">
        <v>78</v>
      </c>
      <c r="F5364" t="s">
        <v>395</v>
      </c>
      <c r="G5364" t="s">
        <v>21</v>
      </c>
      <c r="H5364" t="s">
        <v>40</v>
      </c>
      <c r="I5364" t="s">
        <v>5518</v>
      </c>
      <c r="J5364" t="s">
        <v>5519</v>
      </c>
      <c r="K5364" s="9" t="s">
        <v>24</v>
      </c>
      <c r="L5364" t="s">
        <v>326</v>
      </c>
      <c r="M5364">
        <v>5.41</v>
      </c>
      <c r="N5364">
        <v>2.5960000000000001</v>
      </c>
      <c r="O5364">
        <v>3</v>
      </c>
      <c r="P5364">
        <v>0.06</v>
      </c>
      <c r="Q5364">
        <f>IFERROR(SEARCH("-",R5364)+2, 1)</f>
        <v>8</v>
      </c>
      <c r="R5364" s="9" t="s">
        <v>24</v>
      </c>
      <c r="S5364" s="9" t="b">
        <f>R5364&lt;&gt;K5364</f>
        <v>0</v>
      </c>
      <c r="T5364" t="str">
        <f xml:space="preserve"> TRIM( LEFT(R5364,  IFERROR(   SEARCH(" - ",R5364), LEN(R5364) )    ) )</f>
        <v>Food</v>
      </c>
      <c r="U5364" t="str">
        <f>MID(R5364, Q5364,LEN(R5364))</f>
        <v>Snacks</v>
      </c>
      <c r="V5364" t="s">
        <v>40</v>
      </c>
    </row>
    <row r="5365" spans="1:22" x14ac:dyDescent="0.35">
      <c r="A5365" t="s">
        <v>8837</v>
      </c>
      <c r="B5365" s="1">
        <v>45295</v>
      </c>
      <c r="C5365" t="s">
        <v>27</v>
      </c>
      <c r="D5365" t="s">
        <v>8295</v>
      </c>
      <c r="E5365" t="s">
        <v>78</v>
      </c>
      <c r="F5365" t="s">
        <v>388</v>
      </c>
      <c r="G5365" t="s">
        <v>21</v>
      </c>
      <c r="H5365" t="s">
        <v>40</v>
      </c>
      <c r="I5365" t="s">
        <v>8296</v>
      </c>
      <c r="J5365" t="s">
        <v>8297</v>
      </c>
      <c r="K5365" s="9" t="s">
        <v>24</v>
      </c>
      <c r="L5365" t="s">
        <v>326</v>
      </c>
      <c r="M5365">
        <v>2.89</v>
      </c>
      <c r="N5365">
        <v>0.86699999999999999</v>
      </c>
      <c r="O5365">
        <v>9</v>
      </c>
      <c r="P5365">
        <v>0.35</v>
      </c>
      <c r="Q5365">
        <f>IFERROR(SEARCH("-",R5365)+2, 1)</f>
        <v>8</v>
      </c>
      <c r="R5365" s="9" t="s">
        <v>24</v>
      </c>
      <c r="S5365" s="9" t="b">
        <f>R5365&lt;&gt;K5365</f>
        <v>0</v>
      </c>
      <c r="T5365" t="str">
        <f xml:space="preserve"> TRIM( LEFT(R5365,  IFERROR(   SEARCH(" - ",R5365), LEN(R5365) )    ) )</f>
        <v>Food</v>
      </c>
      <c r="U5365" t="str">
        <f>MID(R5365, Q5365,LEN(R5365))</f>
        <v>Snacks</v>
      </c>
      <c r="V5365" t="s">
        <v>40</v>
      </c>
    </row>
    <row r="5366" spans="1:22" x14ac:dyDescent="0.35">
      <c r="A5366" t="s">
        <v>9213</v>
      </c>
      <c r="B5366" s="1">
        <v>45345</v>
      </c>
      <c r="C5366" t="s">
        <v>27</v>
      </c>
      <c r="D5366" t="s">
        <v>9214</v>
      </c>
      <c r="E5366" t="s">
        <v>78</v>
      </c>
      <c r="F5366" t="s">
        <v>79</v>
      </c>
      <c r="G5366" t="s">
        <v>21</v>
      </c>
      <c r="H5366" t="s">
        <v>49</v>
      </c>
      <c r="I5366" t="s">
        <v>9215</v>
      </c>
      <c r="J5366" t="s">
        <v>9216</v>
      </c>
      <c r="K5366" s="9" t="s">
        <v>24</v>
      </c>
      <c r="L5366" t="s">
        <v>326</v>
      </c>
      <c r="M5366">
        <v>3.29</v>
      </c>
      <c r="N5366">
        <v>0.98699999999999999</v>
      </c>
      <c r="O5366">
        <v>16</v>
      </c>
      <c r="P5366">
        <v>0.04</v>
      </c>
      <c r="Q5366">
        <f>IFERROR(SEARCH("-",R5366)+2, 1)</f>
        <v>8</v>
      </c>
      <c r="R5366" s="9" t="s">
        <v>24</v>
      </c>
      <c r="S5366" s="9" t="b">
        <f>R5366&lt;&gt;K5366</f>
        <v>0</v>
      </c>
      <c r="T5366" t="str">
        <f xml:space="preserve"> TRIM( LEFT(R5366,  IFERROR(   SEARCH(" - ",R5366), LEN(R5366) )    ) )</f>
        <v>Food</v>
      </c>
      <c r="U5366" t="str">
        <f>MID(R5366, Q5366,LEN(R5366))</f>
        <v>Snacks</v>
      </c>
      <c r="V5366" t="s">
        <v>49</v>
      </c>
    </row>
    <row r="5367" spans="1:22" x14ac:dyDescent="0.35">
      <c r="A5367" t="s">
        <v>18683</v>
      </c>
      <c r="B5367" s="1">
        <v>44994</v>
      </c>
      <c r="C5367" t="s">
        <v>27</v>
      </c>
      <c r="D5367" t="s">
        <v>8295</v>
      </c>
      <c r="E5367" t="s">
        <v>78</v>
      </c>
      <c r="F5367" t="s">
        <v>388</v>
      </c>
      <c r="G5367" t="s">
        <v>21</v>
      </c>
      <c r="H5367" t="s">
        <v>179</v>
      </c>
      <c r="I5367" t="s">
        <v>8296</v>
      </c>
      <c r="J5367" t="s">
        <v>8297</v>
      </c>
      <c r="K5367" s="9" t="s">
        <v>24</v>
      </c>
      <c r="L5367" t="s">
        <v>326</v>
      </c>
      <c r="M5367">
        <v>2.89</v>
      </c>
      <c r="N5367">
        <v>0.86699999999999999</v>
      </c>
      <c r="O5367">
        <v>10</v>
      </c>
      <c r="P5367">
        <v>0.05</v>
      </c>
      <c r="Q5367">
        <f>IFERROR(SEARCH("-",R5367)+2, 1)</f>
        <v>8</v>
      </c>
      <c r="R5367" s="9" t="s">
        <v>24</v>
      </c>
      <c r="S5367" s="9" t="b">
        <f>R5367&lt;&gt;K5367</f>
        <v>0</v>
      </c>
      <c r="T5367" t="str">
        <f xml:space="preserve"> TRIM( LEFT(R5367,  IFERROR(   SEARCH(" - ",R5367), LEN(R5367) )    ) )</f>
        <v>Food</v>
      </c>
      <c r="U5367" t="str">
        <f>MID(R5367, Q5367,LEN(R5367))</f>
        <v>Snacks</v>
      </c>
      <c r="V5367" t="s">
        <v>179</v>
      </c>
    </row>
    <row r="5368" spans="1:22" x14ac:dyDescent="0.35">
      <c r="A5368" t="s">
        <v>13623</v>
      </c>
      <c r="B5368" s="1">
        <v>44970</v>
      </c>
      <c r="C5368" t="s">
        <v>27</v>
      </c>
      <c r="D5368" t="s">
        <v>4983</v>
      </c>
      <c r="E5368" t="s">
        <v>78</v>
      </c>
      <c r="F5368" t="s">
        <v>593</v>
      </c>
      <c r="G5368" t="s">
        <v>21</v>
      </c>
      <c r="H5368" t="s">
        <v>179</v>
      </c>
      <c r="I5368" t="s">
        <v>4984</v>
      </c>
      <c r="J5368" t="s">
        <v>4985</v>
      </c>
      <c r="K5368" s="9" t="s">
        <v>1035</v>
      </c>
      <c r="L5368" t="s">
        <v>1036</v>
      </c>
      <c r="M5368">
        <v>29.14</v>
      </c>
      <c r="N5368">
        <v>11.496</v>
      </c>
      <c r="O5368">
        <v>8</v>
      </c>
      <c r="P5368">
        <v>0.09</v>
      </c>
      <c r="Q5368">
        <f>IFERROR(SEARCH("-",R5368)+2, 1)</f>
        <v>12</v>
      </c>
      <c r="R5368" s="9" t="s">
        <v>1035</v>
      </c>
      <c r="S5368" s="9" t="b">
        <f>R5368&lt;&gt;K5368</f>
        <v>0</v>
      </c>
      <c r="T5368" t="str">
        <f xml:space="preserve"> TRIM( LEFT(R5368,  IFERROR(   SEARCH(" - ",R5368), LEN(R5368) )    ) )</f>
        <v>Clothing</v>
      </c>
      <c r="U5368" t="str">
        <f>MID(R5368, Q5368,LEN(R5368))</f>
        <v>Accessories</v>
      </c>
      <c r="V5368" t="s">
        <v>179</v>
      </c>
    </row>
    <row r="5369" spans="1:22" x14ac:dyDescent="0.35">
      <c r="A5369" t="s">
        <v>16489</v>
      </c>
      <c r="B5369" s="1">
        <v>45251</v>
      </c>
      <c r="C5369" t="s">
        <v>27</v>
      </c>
      <c r="D5369" t="s">
        <v>16490</v>
      </c>
      <c r="E5369" t="s">
        <v>78</v>
      </c>
      <c r="F5369" t="s">
        <v>395</v>
      </c>
      <c r="G5369" t="s">
        <v>21</v>
      </c>
      <c r="H5369" t="s">
        <v>49</v>
      </c>
      <c r="I5369" t="s">
        <v>2936</v>
      </c>
      <c r="J5369" t="s">
        <v>2937</v>
      </c>
      <c r="K5369" s="9" t="s">
        <v>2476</v>
      </c>
      <c r="L5369" t="s">
        <v>2938</v>
      </c>
      <c r="M5369">
        <v>25.24</v>
      </c>
      <c r="N5369">
        <v>10.146000000000001</v>
      </c>
      <c r="O5369">
        <v>1</v>
      </c>
      <c r="P5369">
        <v>0.05</v>
      </c>
      <c r="Q5369">
        <f>IFERROR(SEARCH("-",R5369)+2, 1)</f>
        <v>1</v>
      </c>
      <c r="R5369" s="9" t="s">
        <v>2476</v>
      </c>
      <c r="S5369" s="9" t="b">
        <f>R5369&lt;&gt;K5369</f>
        <v>0</v>
      </c>
      <c r="T5369" t="str">
        <f xml:space="preserve"> TRIM( LEFT(R5369,  IFERROR(   SEARCH(" - ",R5369), LEN(R5369) )    ) )</f>
        <v>Art Supplies</v>
      </c>
      <c r="U5369" t="str">
        <f>MID(R5369, Q5369,LEN(R5369))</f>
        <v>Art Supplies</v>
      </c>
      <c r="V5369" t="s">
        <v>49</v>
      </c>
    </row>
    <row r="5370" spans="1:22" x14ac:dyDescent="0.35">
      <c r="A5370" t="s">
        <v>18349</v>
      </c>
      <c r="B5370" s="1">
        <v>45234</v>
      </c>
      <c r="C5370" t="s">
        <v>27</v>
      </c>
      <c r="D5370" t="s">
        <v>8798</v>
      </c>
      <c r="E5370" t="s">
        <v>78</v>
      </c>
      <c r="F5370" t="s">
        <v>247</v>
      </c>
      <c r="G5370" t="s">
        <v>21</v>
      </c>
      <c r="H5370" t="s">
        <v>49</v>
      </c>
      <c r="I5370" t="s">
        <v>8799</v>
      </c>
      <c r="J5370" t="s">
        <v>8800</v>
      </c>
      <c r="K5370" s="9" t="s">
        <v>34</v>
      </c>
      <c r="L5370" t="s">
        <v>3391</v>
      </c>
      <c r="M5370">
        <v>1.99</v>
      </c>
      <c r="N5370">
        <v>0.59699999999999998</v>
      </c>
      <c r="O5370">
        <v>5</v>
      </c>
      <c r="P5370">
        <v>0.06</v>
      </c>
      <c r="Q5370">
        <f>IFERROR(SEARCH("-",R5370)+2, 1)</f>
        <v>8</v>
      </c>
      <c r="R5370" s="9" t="s">
        <v>34</v>
      </c>
      <c r="S5370" s="9" t="b">
        <f>R5370&lt;&gt;K5370</f>
        <v>0</v>
      </c>
      <c r="T5370" t="str">
        <f xml:space="preserve"> TRIM( LEFT(R5370,  IFERROR(   SEARCH(" - ",R5370), LEN(R5370) )    ) )</f>
        <v>Food</v>
      </c>
      <c r="U5370" t="str">
        <f>MID(R5370, Q5370,LEN(R5370))</f>
        <v>Condiments</v>
      </c>
      <c r="V5370" t="s">
        <v>49</v>
      </c>
    </row>
    <row r="5371" spans="1:22" x14ac:dyDescent="0.35">
      <c r="A5371" t="s">
        <v>7541</v>
      </c>
      <c r="B5371" s="1">
        <v>45294</v>
      </c>
      <c r="C5371" t="s">
        <v>27</v>
      </c>
      <c r="D5371" t="s">
        <v>7542</v>
      </c>
      <c r="E5371" t="s">
        <v>78</v>
      </c>
      <c r="F5371" t="s">
        <v>593</v>
      </c>
      <c r="G5371" t="s">
        <v>21</v>
      </c>
      <c r="H5371" t="s">
        <v>31</v>
      </c>
      <c r="I5371" t="s">
        <v>7543</v>
      </c>
      <c r="J5371" t="s">
        <v>7544</v>
      </c>
      <c r="L5371" t="s">
        <v>7545</v>
      </c>
      <c r="M5371">
        <v>2.99</v>
      </c>
      <c r="N5371">
        <v>0.89700000000000002</v>
      </c>
      <c r="O5371">
        <v>12</v>
      </c>
      <c r="P5371">
        <v>0.08</v>
      </c>
      <c r="Q5371">
        <f>IFERROR(SEARCH("-",R5371)+2, 1)</f>
        <v>8</v>
      </c>
      <c r="R5371" s="9" t="s">
        <v>3355</v>
      </c>
      <c r="S5371" s="9" t="b">
        <f>R5371&lt;&gt;K5371</f>
        <v>1</v>
      </c>
      <c r="T5371" t="str">
        <f xml:space="preserve"> TRIM( LEFT(R5371,  IFERROR(   SEARCH(" - ",R5371), LEN(R5371) )    ) )</f>
        <v>Food</v>
      </c>
      <c r="U5371" t="str">
        <f>MID(R5371, Q5371,LEN(R5371))</f>
        <v>Health Foods</v>
      </c>
      <c r="V5371" t="s">
        <v>31</v>
      </c>
    </row>
    <row r="5372" spans="1:22" x14ac:dyDescent="0.35">
      <c r="A5372" t="s">
        <v>12077</v>
      </c>
      <c r="B5372" s="1">
        <v>45221</v>
      </c>
      <c r="C5372" t="s">
        <v>27</v>
      </c>
      <c r="D5372" t="s">
        <v>1699</v>
      </c>
      <c r="E5372" t="s">
        <v>78</v>
      </c>
      <c r="F5372" t="s">
        <v>593</v>
      </c>
      <c r="G5372" t="s">
        <v>21</v>
      </c>
      <c r="I5372" t="s">
        <v>1700</v>
      </c>
      <c r="J5372" t="s">
        <v>1701</v>
      </c>
      <c r="K5372" s="9" t="s">
        <v>1702</v>
      </c>
      <c r="L5372" t="s">
        <v>1703</v>
      </c>
      <c r="M5372">
        <v>38.99</v>
      </c>
      <c r="N5372">
        <v>11.446999999999999</v>
      </c>
      <c r="O5372">
        <v>9</v>
      </c>
      <c r="Q5372">
        <f>IFERROR(SEARCH("-",R5372)+2, 1)</f>
        <v>12</v>
      </c>
      <c r="R5372" s="9" t="s">
        <v>1702</v>
      </c>
      <c r="S5372" s="9" t="b">
        <f>R5372&lt;&gt;K5372</f>
        <v>0</v>
      </c>
      <c r="T5372" t="str">
        <f xml:space="preserve"> TRIM( LEFT(R5372,  IFERROR(   SEARCH(" - ",R5372), LEN(R5372) )    ) )</f>
        <v>Clothing</v>
      </c>
      <c r="U5372" t="str">
        <f>MID(R5372, Q5372,LEN(R5372))</f>
        <v>Skirts</v>
      </c>
    </row>
    <row r="5373" spans="1:22" x14ac:dyDescent="0.35">
      <c r="A5373" t="s">
        <v>11987</v>
      </c>
      <c r="B5373" s="1">
        <v>45258</v>
      </c>
      <c r="C5373" t="s">
        <v>27</v>
      </c>
      <c r="D5373" t="s">
        <v>5946</v>
      </c>
      <c r="E5373" t="s">
        <v>78</v>
      </c>
      <c r="F5373" t="s">
        <v>388</v>
      </c>
      <c r="G5373" t="s">
        <v>21</v>
      </c>
      <c r="H5373" t="s">
        <v>31</v>
      </c>
      <c r="I5373" t="s">
        <v>11988</v>
      </c>
      <c r="J5373" t="s">
        <v>11989</v>
      </c>
      <c r="K5373" s="9" t="s">
        <v>136</v>
      </c>
      <c r="L5373" t="s">
        <v>340</v>
      </c>
      <c r="M5373">
        <v>58.99</v>
      </c>
      <c r="N5373">
        <v>17.446999999999999</v>
      </c>
      <c r="O5373">
        <v>18</v>
      </c>
      <c r="P5373">
        <v>0.2</v>
      </c>
      <c r="Q5373">
        <f>IFERROR(SEARCH("-",R5373)+2, 1)</f>
        <v>1</v>
      </c>
      <c r="R5373" s="9" t="s">
        <v>136</v>
      </c>
      <c r="S5373" s="9" t="b">
        <f>R5373&lt;&gt;K5373</f>
        <v>0</v>
      </c>
      <c r="T5373" t="str">
        <f xml:space="preserve"> TRIM( LEFT(R5373,  IFERROR(   SEARCH(" - ",R5373), LEN(R5373) )    ) )</f>
        <v>Health</v>
      </c>
      <c r="U5373" t="str">
        <f>MID(R5373, Q5373,LEN(R5373))</f>
        <v>Health</v>
      </c>
      <c r="V5373" t="s">
        <v>31</v>
      </c>
    </row>
    <row r="5374" spans="1:22" x14ac:dyDescent="0.35">
      <c r="A5374" t="s">
        <v>12375</v>
      </c>
      <c r="B5374" s="1">
        <v>45165</v>
      </c>
      <c r="C5374" t="s">
        <v>27</v>
      </c>
      <c r="D5374" t="s">
        <v>335</v>
      </c>
      <c r="E5374" t="s">
        <v>78</v>
      </c>
      <c r="F5374" t="s">
        <v>79</v>
      </c>
      <c r="G5374" t="s">
        <v>21</v>
      </c>
      <c r="H5374" t="s">
        <v>179</v>
      </c>
      <c r="I5374" t="s">
        <v>338</v>
      </c>
      <c r="J5374" t="s">
        <v>339</v>
      </c>
      <c r="K5374" s="9" t="s">
        <v>136</v>
      </c>
      <c r="L5374" t="s">
        <v>340</v>
      </c>
      <c r="M5374">
        <v>48.99</v>
      </c>
      <c r="N5374">
        <v>14.446999999999999</v>
      </c>
      <c r="O5374">
        <v>18</v>
      </c>
      <c r="P5374">
        <v>0.23</v>
      </c>
      <c r="Q5374">
        <f>IFERROR(SEARCH("-",R5374)+2, 1)</f>
        <v>1</v>
      </c>
      <c r="R5374" s="9" t="s">
        <v>136</v>
      </c>
      <c r="S5374" s="9" t="b">
        <f>R5374&lt;&gt;K5374</f>
        <v>0</v>
      </c>
      <c r="T5374" t="str">
        <f xml:space="preserve"> TRIM( LEFT(R5374,  IFERROR(   SEARCH(" - ",R5374), LEN(R5374) )    ) )</f>
        <v>Health</v>
      </c>
      <c r="U5374" t="str">
        <f>MID(R5374, Q5374,LEN(R5374))</f>
        <v>Health</v>
      </c>
      <c r="V5374" t="s">
        <v>179</v>
      </c>
    </row>
    <row r="5375" spans="1:22" x14ac:dyDescent="0.35">
      <c r="A5375" t="s">
        <v>12541</v>
      </c>
      <c r="B5375" s="1">
        <v>45282</v>
      </c>
      <c r="C5375" t="s">
        <v>27</v>
      </c>
      <c r="D5375" t="s">
        <v>335</v>
      </c>
      <c r="E5375" t="s">
        <v>78</v>
      </c>
      <c r="F5375" t="s">
        <v>247</v>
      </c>
      <c r="G5375" t="s">
        <v>21</v>
      </c>
      <c r="H5375" t="s">
        <v>164</v>
      </c>
      <c r="I5375" t="s">
        <v>338</v>
      </c>
      <c r="J5375" t="s">
        <v>339</v>
      </c>
      <c r="K5375" s="9" t="s">
        <v>136</v>
      </c>
      <c r="L5375" t="s">
        <v>340</v>
      </c>
      <c r="M5375">
        <v>48.99</v>
      </c>
      <c r="N5375">
        <v>14.446999999999999</v>
      </c>
      <c r="O5375">
        <v>14</v>
      </c>
      <c r="P5375">
        <v>0.27</v>
      </c>
      <c r="Q5375">
        <f>IFERROR(SEARCH("-",R5375)+2, 1)</f>
        <v>1</v>
      </c>
      <c r="R5375" s="9" t="s">
        <v>136</v>
      </c>
      <c r="S5375" s="9" t="b">
        <f>R5375&lt;&gt;K5375</f>
        <v>0</v>
      </c>
      <c r="T5375" t="str">
        <f xml:space="preserve"> TRIM( LEFT(R5375,  IFERROR(   SEARCH(" - ",R5375), LEN(R5375) )    ) )</f>
        <v>Health</v>
      </c>
      <c r="U5375" t="str">
        <f>MID(R5375, Q5375,LEN(R5375))</f>
        <v>Health</v>
      </c>
      <c r="V5375" t="s">
        <v>164</v>
      </c>
    </row>
    <row r="5376" spans="1:22" x14ac:dyDescent="0.35">
      <c r="A5376" t="s">
        <v>386</v>
      </c>
      <c r="B5376" s="1">
        <v>45489</v>
      </c>
      <c r="C5376" t="s">
        <v>27</v>
      </c>
      <c r="D5376" t="s">
        <v>387</v>
      </c>
      <c r="E5376" t="s">
        <v>78</v>
      </c>
      <c r="F5376" t="s">
        <v>388</v>
      </c>
      <c r="G5376" t="s">
        <v>21</v>
      </c>
      <c r="H5376" t="s">
        <v>260</v>
      </c>
      <c r="I5376" t="s">
        <v>389</v>
      </c>
      <c r="J5376" t="s">
        <v>390</v>
      </c>
      <c r="K5376" s="9" t="s">
        <v>391</v>
      </c>
      <c r="L5376" t="s">
        <v>392</v>
      </c>
      <c r="M5376">
        <v>24.99</v>
      </c>
      <c r="N5376">
        <v>7.4969999999999999</v>
      </c>
      <c r="O5376">
        <v>1</v>
      </c>
      <c r="P5376">
        <v>0.15</v>
      </c>
      <c r="Q5376">
        <f>IFERROR(SEARCH("-",R5376)+2, 1)</f>
        <v>1</v>
      </c>
      <c r="R5376" s="9" t="s">
        <v>391</v>
      </c>
      <c r="S5376" s="9" t="b">
        <f>R5376&lt;&gt;K5376</f>
        <v>0</v>
      </c>
      <c r="T5376" t="str">
        <f xml:space="preserve"> TRIM( LEFT(R5376,  IFERROR(   SEARCH(" - ",R5376), LEN(R5376) )    ) )</f>
        <v>Kitchen</v>
      </c>
      <c r="U5376" t="str">
        <f>MID(R5376, Q5376,LEN(R5376))</f>
        <v>Kitchen</v>
      </c>
      <c r="V5376" t="s">
        <v>260</v>
      </c>
    </row>
    <row r="5377" spans="1:22" x14ac:dyDescent="0.35">
      <c r="A5377" t="s">
        <v>8393</v>
      </c>
      <c r="B5377" s="1">
        <v>45513</v>
      </c>
      <c r="C5377" t="s">
        <v>27</v>
      </c>
      <c r="D5377" t="s">
        <v>8394</v>
      </c>
      <c r="E5377" t="s">
        <v>78</v>
      </c>
      <c r="F5377" t="s">
        <v>79</v>
      </c>
      <c r="G5377" t="s">
        <v>21</v>
      </c>
      <c r="H5377" t="s">
        <v>31</v>
      </c>
      <c r="I5377" t="s">
        <v>8395</v>
      </c>
      <c r="J5377" t="s">
        <v>8396</v>
      </c>
      <c r="K5377" s="9" t="s">
        <v>391</v>
      </c>
      <c r="L5377" t="s">
        <v>392</v>
      </c>
      <c r="M5377">
        <v>199.99</v>
      </c>
      <c r="N5377">
        <v>59.997</v>
      </c>
      <c r="O5377">
        <v>15</v>
      </c>
      <c r="P5377">
        <v>0.26</v>
      </c>
      <c r="Q5377">
        <f>IFERROR(SEARCH("-",R5377)+2, 1)</f>
        <v>1</v>
      </c>
      <c r="R5377" s="9" t="s">
        <v>391</v>
      </c>
      <c r="S5377" s="9" t="b">
        <f>R5377&lt;&gt;K5377</f>
        <v>0</v>
      </c>
      <c r="T5377" t="str">
        <f xml:space="preserve"> TRIM( LEFT(R5377,  IFERROR(   SEARCH(" - ",R5377), LEN(R5377) )    ) )</f>
        <v>Kitchen</v>
      </c>
      <c r="U5377" t="str">
        <f>MID(R5377, Q5377,LEN(R5377))</f>
        <v>Kitchen</v>
      </c>
      <c r="V5377" t="s">
        <v>31</v>
      </c>
    </row>
    <row r="5378" spans="1:22" x14ac:dyDescent="0.35">
      <c r="A5378" t="s">
        <v>11936</v>
      </c>
      <c r="B5378" s="1">
        <v>44987</v>
      </c>
      <c r="C5378" t="s">
        <v>27</v>
      </c>
      <c r="D5378" t="s">
        <v>5847</v>
      </c>
      <c r="E5378" t="s">
        <v>78</v>
      </c>
      <c r="F5378" t="s">
        <v>593</v>
      </c>
      <c r="G5378" t="s">
        <v>21</v>
      </c>
      <c r="H5378" t="s">
        <v>40</v>
      </c>
      <c r="I5378" t="s">
        <v>11937</v>
      </c>
      <c r="J5378" t="s">
        <v>11938</v>
      </c>
      <c r="K5378" s="9" t="s">
        <v>391</v>
      </c>
      <c r="L5378" t="s">
        <v>392</v>
      </c>
      <c r="M5378">
        <v>48.99</v>
      </c>
      <c r="N5378">
        <v>14.446999999999999</v>
      </c>
      <c r="O5378">
        <v>12</v>
      </c>
      <c r="P5378">
        <v>0.16</v>
      </c>
      <c r="Q5378">
        <f>IFERROR(SEARCH("-",R5378)+2, 1)</f>
        <v>1</v>
      </c>
      <c r="R5378" s="9" t="s">
        <v>391</v>
      </c>
      <c r="S5378" s="9" t="b">
        <f>R5378&lt;&gt;K5378</f>
        <v>0</v>
      </c>
      <c r="T5378" t="str">
        <f xml:space="preserve"> TRIM( LEFT(R5378,  IFERROR(   SEARCH(" - ",R5378), LEN(R5378) )    ) )</f>
        <v>Kitchen</v>
      </c>
      <c r="U5378" t="str">
        <f>MID(R5378, Q5378,LEN(R5378))</f>
        <v>Kitchen</v>
      </c>
      <c r="V5378" t="s">
        <v>40</v>
      </c>
    </row>
    <row r="5379" spans="1:22" x14ac:dyDescent="0.35">
      <c r="A5379" t="s">
        <v>13848</v>
      </c>
      <c r="B5379" s="1">
        <v>45277</v>
      </c>
      <c r="C5379" t="s">
        <v>27</v>
      </c>
      <c r="D5379" t="s">
        <v>9378</v>
      </c>
      <c r="E5379" t="s">
        <v>78</v>
      </c>
      <c r="F5379" t="s">
        <v>79</v>
      </c>
      <c r="G5379" t="s">
        <v>21</v>
      </c>
      <c r="H5379" t="s">
        <v>164</v>
      </c>
      <c r="I5379" t="s">
        <v>9379</v>
      </c>
      <c r="J5379" t="s">
        <v>9380</v>
      </c>
      <c r="K5379" s="9" t="s">
        <v>391</v>
      </c>
      <c r="L5379" t="s">
        <v>392</v>
      </c>
      <c r="M5379">
        <v>39.14</v>
      </c>
      <c r="N5379">
        <v>11.497</v>
      </c>
      <c r="O5379">
        <v>16</v>
      </c>
      <c r="P5379">
        <v>0.08</v>
      </c>
      <c r="Q5379">
        <f>IFERROR(SEARCH("-",R5379)+2, 1)</f>
        <v>1</v>
      </c>
      <c r="R5379" s="9" t="s">
        <v>391</v>
      </c>
      <c r="S5379" s="9" t="b">
        <f>R5379&lt;&gt;K5379</f>
        <v>0</v>
      </c>
      <c r="T5379" t="str">
        <f xml:space="preserve"> TRIM( LEFT(R5379,  IFERROR(   SEARCH(" - ",R5379), LEN(R5379) )    ) )</f>
        <v>Kitchen</v>
      </c>
      <c r="U5379" t="str">
        <f>MID(R5379, Q5379,LEN(R5379))</f>
        <v>Kitchen</v>
      </c>
      <c r="V5379" t="s">
        <v>164</v>
      </c>
    </row>
    <row r="5380" spans="1:22" x14ac:dyDescent="0.35">
      <c r="A5380" t="s">
        <v>14102</v>
      </c>
      <c r="B5380" s="1">
        <v>45116</v>
      </c>
      <c r="C5380" t="s">
        <v>27</v>
      </c>
      <c r="D5380" t="s">
        <v>9378</v>
      </c>
      <c r="E5380" t="s">
        <v>78</v>
      </c>
      <c r="F5380" t="s">
        <v>79</v>
      </c>
      <c r="G5380" t="s">
        <v>21</v>
      </c>
      <c r="H5380" t="s">
        <v>260</v>
      </c>
      <c r="I5380" t="s">
        <v>9379</v>
      </c>
      <c r="J5380" t="s">
        <v>9380</v>
      </c>
      <c r="K5380" s="9" t="s">
        <v>391</v>
      </c>
      <c r="L5380" t="s">
        <v>392</v>
      </c>
      <c r="M5380">
        <v>39.14</v>
      </c>
      <c r="N5380">
        <v>11.497</v>
      </c>
      <c r="O5380">
        <v>7</v>
      </c>
      <c r="Q5380">
        <f>IFERROR(SEARCH("-",R5380)+2, 1)</f>
        <v>1</v>
      </c>
      <c r="R5380" s="9" t="s">
        <v>391</v>
      </c>
      <c r="S5380" s="9" t="b">
        <f>R5380&lt;&gt;K5380</f>
        <v>0</v>
      </c>
      <c r="T5380" t="str">
        <f xml:space="preserve"> TRIM( LEFT(R5380,  IFERROR(   SEARCH(" - ",R5380), LEN(R5380) )    ) )</f>
        <v>Kitchen</v>
      </c>
      <c r="U5380" t="str">
        <f>MID(R5380, Q5380,LEN(R5380))</f>
        <v>Kitchen</v>
      </c>
      <c r="V5380" t="s">
        <v>260</v>
      </c>
    </row>
    <row r="5381" spans="1:22" x14ac:dyDescent="0.35">
      <c r="A5381" t="s">
        <v>18395</v>
      </c>
      <c r="B5381" s="1">
        <v>45372</v>
      </c>
      <c r="C5381" t="s">
        <v>27</v>
      </c>
      <c r="D5381" t="s">
        <v>8394</v>
      </c>
      <c r="E5381" t="s">
        <v>78</v>
      </c>
      <c r="F5381" t="s">
        <v>388</v>
      </c>
      <c r="H5381" t="s">
        <v>78</v>
      </c>
      <c r="I5381" t="s">
        <v>8395</v>
      </c>
      <c r="J5381" t="s">
        <v>8396</v>
      </c>
      <c r="K5381" s="9" t="s">
        <v>391</v>
      </c>
      <c r="L5381" t="s">
        <v>392</v>
      </c>
      <c r="M5381">
        <v>199.99</v>
      </c>
      <c r="N5381">
        <v>59.997</v>
      </c>
      <c r="O5381">
        <v>10</v>
      </c>
      <c r="P5381">
        <v>0.37</v>
      </c>
      <c r="Q5381">
        <f>IFERROR(SEARCH("-",R5381)+2, 1)</f>
        <v>1</v>
      </c>
      <c r="R5381" s="9" t="s">
        <v>391</v>
      </c>
      <c r="S5381" s="9" t="b">
        <f>R5381&lt;&gt;K5381</f>
        <v>0</v>
      </c>
      <c r="T5381" t="str">
        <f xml:space="preserve"> TRIM( LEFT(R5381,  IFERROR(   SEARCH(" - ",R5381), LEN(R5381) )    ) )</f>
        <v>Kitchen</v>
      </c>
      <c r="U5381" t="str">
        <f>MID(R5381, Q5381,LEN(R5381))</f>
        <v>Kitchen</v>
      </c>
      <c r="V5381" t="s">
        <v>78</v>
      </c>
    </row>
    <row r="5382" spans="1:22" x14ac:dyDescent="0.35">
      <c r="A5382" t="s">
        <v>18867</v>
      </c>
      <c r="B5382" s="1">
        <v>45646</v>
      </c>
      <c r="C5382" t="s">
        <v>27</v>
      </c>
      <c r="D5382" t="s">
        <v>8354</v>
      </c>
      <c r="E5382" t="s">
        <v>78</v>
      </c>
      <c r="F5382" t="s">
        <v>395</v>
      </c>
      <c r="G5382" t="s">
        <v>21</v>
      </c>
      <c r="H5382" t="s">
        <v>78</v>
      </c>
      <c r="I5382" t="s">
        <v>8355</v>
      </c>
      <c r="J5382" t="s">
        <v>8356</v>
      </c>
      <c r="K5382" s="9" t="s">
        <v>2745</v>
      </c>
      <c r="L5382" t="s">
        <v>5757</v>
      </c>
      <c r="M5382">
        <v>24.99</v>
      </c>
      <c r="N5382">
        <v>7.4969999999999999</v>
      </c>
      <c r="O5382">
        <v>8</v>
      </c>
      <c r="P5382">
        <v>0.34</v>
      </c>
      <c r="Q5382">
        <f>IFERROR(SEARCH("-",R5382)+2, 1)</f>
        <v>1</v>
      </c>
      <c r="R5382" s="9" t="s">
        <v>2745</v>
      </c>
      <c r="S5382" s="9" t="b">
        <f>R5382&lt;&gt;K5382</f>
        <v>0</v>
      </c>
      <c r="T5382" t="str">
        <f xml:space="preserve"> TRIM( LEFT(R5382,  IFERROR(   SEARCH(" - ",R5382), LEN(R5382) )    ) )</f>
        <v>Smart Home</v>
      </c>
      <c r="U5382" t="str">
        <f>MID(R5382, Q5382,LEN(R5382))</f>
        <v>Smart Home</v>
      </c>
      <c r="V5382" t="s">
        <v>78</v>
      </c>
    </row>
    <row r="5383" spans="1:22" x14ac:dyDescent="0.35">
      <c r="A5383" t="s">
        <v>9182</v>
      </c>
      <c r="B5383" s="1">
        <v>45398</v>
      </c>
      <c r="C5383" t="s">
        <v>27</v>
      </c>
      <c r="D5383" t="s">
        <v>7175</v>
      </c>
      <c r="E5383" t="s">
        <v>78</v>
      </c>
      <c r="F5383" t="s">
        <v>117</v>
      </c>
      <c r="G5383" t="s">
        <v>21</v>
      </c>
      <c r="H5383" t="s">
        <v>31</v>
      </c>
      <c r="I5383" t="s">
        <v>7176</v>
      </c>
      <c r="J5383" t="s">
        <v>7177</v>
      </c>
      <c r="K5383" s="9" t="s">
        <v>7178</v>
      </c>
      <c r="L5383" t="s">
        <v>7179</v>
      </c>
      <c r="M5383">
        <v>79.989999999999995</v>
      </c>
      <c r="N5383">
        <v>23.997</v>
      </c>
      <c r="O5383">
        <v>14</v>
      </c>
      <c r="P5383">
        <v>0.1</v>
      </c>
      <c r="Q5383">
        <f>IFERROR(SEARCH("-",R5383)+2, 1)</f>
        <v>1</v>
      </c>
      <c r="R5383" s="9" t="s">
        <v>7178</v>
      </c>
      <c r="S5383" s="9" t="b">
        <f>R5383&lt;&gt;K5383</f>
        <v>0</v>
      </c>
      <c r="T5383" t="str">
        <f xml:space="preserve"> TRIM( LEFT(R5383,  IFERROR(   SEARCH(" - ",R5383), LEN(R5383) )    ) )</f>
        <v>Wearable Tech</v>
      </c>
      <c r="U5383" t="str">
        <f>MID(R5383, Q5383,LEN(R5383))</f>
        <v>Wearable Tech</v>
      </c>
      <c r="V5383" t="s">
        <v>31</v>
      </c>
    </row>
    <row r="5384" spans="1:22" x14ac:dyDescent="0.35">
      <c r="A5384" t="s">
        <v>10062</v>
      </c>
      <c r="B5384" s="1">
        <v>45450</v>
      </c>
      <c r="C5384" t="s">
        <v>27</v>
      </c>
      <c r="D5384" t="s">
        <v>10063</v>
      </c>
      <c r="E5384" t="s">
        <v>78</v>
      </c>
      <c r="F5384" t="s">
        <v>117</v>
      </c>
      <c r="G5384" t="s">
        <v>21</v>
      </c>
      <c r="H5384" t="s">
        <v>40</v>
      </c>
      <c r="I5384" t="s">
        <v>3576</v>
      </c>
      <c r="J5384" t="s">
        <v>3577</v>
      </c>
      <c r="K5384" s="9" t="s">
        <v>1770</v>
      </c>
      <c r="L5384" t="s">
        <v>3578</v>
      </c>
      <c r="M5384">
        <v>15.99</v>
      </c>
      <c r="N5384">
        <v>5.9960000000000004</v>
      </c>
      <c r="O5384">
        <v>12</v>
      </c>
      <c r="P5384">
        <v>0.16</v>
      </c>
      <c r="Q5384">
        <f>IFERROR(SEARCH("-",R5384)+2, 1)</f>
        <v>8</v>
      </c>
      <c r="R5384" s="9" t="s">
        <v>1770</v>
      </c>
      <c r="S5384" s="9" t="b">
        <f>R5384&lt;&gt;K5384</f>
        <v>0</v>
      </c>
      <c r="T5384" t="str">
        <f xml:space="preserve"> TRIM( LEFT(R5384,  IFERROR(   SEARCH(" - ",R5384), LEN(R5384) )    ) )</f>
        <v>Food</v>
      </c>
      <c r="U5384" t="str">
        <f>MID(R5384, Q5384,LEN(R5384))</f>
        <v>Seafood</v>
      </c>
      <c r="V5384" t="s">
        <v>40</v>
      </c>
    </row>
    <row r="5385" spans="1:22" x14ac:dyDescent="0.35">
      <c r="A5385" t="s">
        <v>15728</v>
      </c>
      <c r="B5385" s="1">
        <v>45236</v>
      </c>
      <c r="C5385" t="s">
        <v>27</v>
      </c>
      <c r="D5385" t="s">
        <v>15729</v>
      </c>
      <c r="E5385" t="s">
        <v>78</v>
      </c>
      <c r="F5385" t="s">
        <v>247</v>
      </c>
      <c r="G5385" t="s">
        <v>21</v>
      </c>
      <c r="H5385" t="s">
        <v>164</v>
      </c>
      <c r="I5385" t="s">
        <v>3576</v>
      </c>
      <c r="J5385" t="s">
        <v>3577</v>
      </c>
      <c r="K5385" s="9" t="s">
        <v>1770</v>
      </c>
      <c r="L5385" t="s">
        <v>3578</v>
      </c>
      <c r="M5385">
        <v>14.24</v>
      </c>
      <c r="N5385">
        <v>5.7460000000000004</v>
      </c>
      <c r="O5385">
        <v>4</v>
      </c>
      <c r="P5385">
        <v>7.0000000000000007E-2</v>
      </c>
      <c r="Q5385">
        <f>IFERROR(SEARCH("-",R5385)+2, 1)</f>
        <v>8</v>
      </c>
      <c r="R5385" s="9" t="s">
        <v>1770</v>
      </c>
      <c r="S5385" s="9" t="b">
        <f>R5385&lt;&gt;K5385</f>
        <v>0</v>
      </c>
      <c r="T5385" t="str">
        <f xml:space="preserve"> TRIM( LEFT(R5385,  IFERROR(   SEARCH(" - ",R5385), LEN(R5385) )    ) )</f>
        <v>Food</v>
      </c>
      <c r="U5385" t="str">
        <f>MID(R5385, Q5385,LEN(R5385))</f>
        <v>Seafood</v>
      </c>
      <c r="V5385" t="s">
        <v>164</v>
      </c>
    </row>
    <row r="5386" spans="1:22" x14ac:dyDescent="0.35">
      <c r="A5386" t="s">
        <v>12856</v>
      </c>
      <c r="B5386" s="1">
        <v>45220</v>
      </c>
      <c r="C5386" t="s">
        <v>27</v>
      </c>
      <c r="D5386" t="s">
        <v>3015</v>
      </c>
      <c r="E5386" t="s">
        <v>78</v>
      </c>
      <c r="F5386" t="s">
        <v>593</v>
      </c>
      <c r="G5386" t="s">
        <v>21</v>
      </c>
      <c r="H5386" t="s">
        <v>179</v>
      </c>
      <c r="I5386" t="s">
        <v>3016</v>
      </c>
      <c r="J5386" t="s">
        <v>3017</v>
      </c>
      <c r="K5386" s="9" t="s">
        <v>493</v>
      </c>
      <c r="L5386" t="s">
        <v>3018</v>
      </c>
      <c r="M5386">
        <v>2.64</v>
      </c>
      <c r="N5386">
        <v>0.54700000000000004</v>
      </c>
      <c r="O5386">
        <v>17</v>
      </c>
      <c r="Q5386">
        <f>IFERROR(SEARCH("-",R5386)+2, 1)</f>
        <v>8</v>
      </c>
      <c r="R5386" s="9" t="s">
        <v>493</v>
      </c>
      <c r="S5386" s="9" t="b">
        <f>R5386&lt;&gt;K5386</f>
        <v>0</v>
      </c>
      <c r="T5386" t="str">
        <f xml:space="preserve"> TRIM( LEFT(R5386,  IFERROR(   SEARCH(" - ",R5386), LEN(R5386) )    ) )</f>
        <v>Food</v>
      </c>
      <c r="U5386" t="str">
        <f>MID(R5386, Q5386,LEN(R5386))</f>
        <v>Beverages</v>
      </c>
      <c r="V5386" t="s">
        <v>179</v>
      </c>
    </row>
    <row r="5387" spans="1:22" x14ac:dyDescent="0.35">
      <c r="A5387" t="s">
        <v>13110</v>
      </c>
      <c r="B5387" s="1">
        <v>45030</v>
      </c>
      <c r="C5387" t="s">
        <v>27</v>
      </c>
      <c r="D5387" t="s">
        <v>4003</v>
      </c>
      <c r="E5387" t="s">
        <v>78</v>
      </c>
      <c r="F5387" t="s">
        <v>79</v>
      </c>
      <c r="G5387" t="s">
        <v>21</v>
      </c>
      <c r="H5387" t="s">
        <v>179</v>
      </c>
      <c r="I5387" t="s">
        <v>4004</v>
      </c>
      <c r="J5387" t="s">
        <v>4005</v>
      </c>
      <c r="K5387" s="9" t="s">
        <v>493</v>
      </c>
      <c r="L5387" t="s">
        <v>3018</v>
      </c>
      <c r="M5387">
        <v>3.64</v>
      </c>
      <c r="N5387">
        <v>1.296</v>
      </c>
      <c r="O5387">
        <v>5</v>
      </c>
      <c r="P5387">
        <v>0.02</v>
      </c>
      <c r="Q5387">
        <f>IFERROR(SEARCH("-",R5387)+2, 1)</f>
        <v>8</v>
      </c>
      <c r="R5387" s="9" t="s">
        <v>493</v>
      </c>
      <c r="S5387" s="9" t="b">
        <f>R5387&lt;&gt;K5387</f>
        <v>0</v>
      </c>
      <c r="T5387" t="str">
        <f xml:space="preserve"> TRIM( LEFT(R5387,  IFERROR(   SEARCH(" - ",R5387), LEN(R5387) )    ) )</f>
        <v>Food</v>
      </c>
      <c r="U5387" t="str">
        <f>MID(R5387, Q5387,LEN(R5387))</f>
        <v>Beverages</v>
      </c>
      <c r="V5387" t="s">
        <v>179</v>
      </c>
    </row>
    <row r="5388" spans="1:22" x14ac:dyDescent="0.35">
      <c r="A5388" t="s">
        <v>6614</v>
      </c>
      <c r="B5388" s="1">
        <v>45712</v>
      </c>
      <c r="C5388" t="s">
        <v>27</v>
      </c>
      <c r="D5388" t="s">
        <v>1555</v>
      </c>
      <c r="E5388" t="s">
        <v>78</v>
      </c>
      <c r="F5388" t="s">
        <v>79</v>
      </c>
      <c r="G5388" t="s">
        <v>21</v>
      </c>
      <c r="H5388" t="s">
        <v>202</v>
      </c>
      <c r="I5388" t="s">
        <v>3562</v>
      </c>
      <c r="J5388" t="s">
        <v>3563</v>
      </c>
      <c r="K5388" s="9" t="s">
        <v>3564</v>
      </c>
      <c r="L5388" t="s">
        <v>3145</v>
      </c>
      <c r="M5388">
        <v>5.21</v>
      </c>
      <c r="N5388">
        <v>2.516</v>
      </c>
      <c r="O5388">
        <v>4</v>
      </c>
      <c r="P5388">
        <v>0.15</v>
      </c>
      <c r="Q5388">
        <f>IFERROR(SEARCH("-",R5388)+2, 1)</f>
        <v>8</v>
      </c>
      <c r="R5388" s="9" t="s">
        <v>3564</v>
      </c>
      <c r="S5388" s="9" t="b">
        <f>R5388&lt;&gt;K5388</f>
        <v>0</v>
      </c>
      <c r="T5388" t="str">
        <f xml:space="preserve"> TRIM( LEFT(R5388,  IFERROR(   SEARCH(" - ",R5388), LEN(R5388) )    ) )</f>
        <v>Food</v>
      </c>
      <c r="U5388" t="str">
        <f>MID(R5388, Q5388,LEN(R5388))</f>
        <v>Dried Fruits</v>
      </c>
      <c r="V5388" t="s">
        <v>202</v>
      </c>
    </row>
    <row r="5389" spans="1:22" x14ac:dyDescent="0.35">
      <c r="A5389" t="s">
        <v>15824</v>
      </c>
      <c r="B5389" s="1">
        <v>45246</v>
      </c>
      <c r="C5389" t="s">
        <v>27</v>
      </c>
      <c r="D5389" t="s">
        <v>15825</v>
      </c>
      <c r="E5389" t="s">
        <v>78</v>
      </c>
      <c r="F5389" t="s">
        <v>395</v>
      </c>
      <c r="G5389" t="s">
        <v>21</v>
      </c>
      <c r="H5389" t="s">
        <v>202</v>
      </c>
      <c r="I5389" t="s">
        <v>10830</v>
      </c>
      <c r="J5389" t="s">
        <v>10831</v>
      </c>
      <c r="K5389" s="9" t="s">
        <v>2144</v>
      </c>
      <c r="L5389" t="s">
        <v>10832</v>
      </c>
      <c r="M5389">
        <v>19.239999999999998</v>
      </c>
      <c r="N5389">
        <v>7.7460000000000004</v>
      </c>
      <c r="O5389">
        <v>6</v>
      </c>
      <c r="P5389">
        <v>0.08</v>
      </c>
      <c r="Q5389">
        <f>IFERROR(SEARCH("-",R5389)+2, 1)</f>
        <v>1</v>
      </c>
      <c r="R5389" s="9" t="s">
        <v>2144</v>
      </c>
      <c r="S5389" s="9" t="b">
        <f>R5389&lt;&gt;K5389</f>
        <v>0</v>
      </c>
      <c r="T5389" t="str">
        <f xml:space="preserve"> TRIM( LEFT(R5389,  IFERROR(   SEARCH(" - ",R5389), LEN(R5389) )    ) )</f>
        <v>Sports</v>
      </c>
      <c r="U5389" t="str">
        <f>MID(R5389, Q5389,LEN(R5389))</f>
        <v>Sports</v>
      </c>
      <c r="V5389" t="s">
        <v>202</v>
      </c>
    </row>
    <row r="5390" spans="1:22" x14ac:dyDescent="0.35">
      <c r="A5390" t="s">
        <v>14700</v>
      </c>
      <c r="B5390" s="1">
        <v>45055</v>
      </c>
      <c r="C5390" t="s">
        <v>27</v>
      </c>
      <c r="D5390" t="s">
        <v>8372</v>
      </c>
      <c r="E5390" t="s">
        <v>78</v>
      </c>
      <c r="F5390" t="s">
        <v>593</v>
      </c>
      <c r="G5390" t="s">
        <v>21</v>
      </c>
      <c r="H5390" t="s">
        <v>179</v>
      </c>
      <c r="I5390" t="s">
        <v>8373</v>
      </c>
      <c r="J5390" t="s">
        <v>8374</v>
      </c>
      <c r="K5390" s="9" t="s">
        <v>284</v>
      </c>
      <c r="L5390" t="s">
        <v>2277</v>
      </c>
      <c r="M5390">
        <v>3.14</v>
      </c>
      <c r="N5390">
        <v>0.69699999999999995</v>
      </c>
      <c r="O5390">
        <v>2</v>
      </c>
      <c r="P5390">
        <v>0.02</v>
      </c>
      <c r="Q5390">
        <f>IFERROR(SEARCH("-",R5390)+2, 1)</f>
        <v>8</v>
      </c>
      <c r="R5390" s="9" t="s">
        <v>284</v>
      </c>
      <c r="S5390" s="9" t="b">
        <f>R5390&lt;&gt;K5390</f>
        <v>0</v>
      </c>
      <c r="T5390" t="str">
        <f xml:space="preserve"> TRIM( LEFT(R5390,  IFERROR(   SEARCH(" - ",R5390), LEN(R5390) )    ) )</f>
        <v>Food</v>
      </c>
      <c r="U5390" t="str">
        <f>MID(R5390, Q5390,LEN(R5390))</f>
        <v>Canned Goods</v>
      </c>
      <c r="V5390" t="s">
        <v>179</v>
      </c>
    </row>
    <row r="5391" spans="1:22" x14ac:dyDescent="0.35">
      <c r="A5391" t="s">
        <v>12587</v>
      </c>
      <c r="B5391" s="1">
        <v>45171</v>
      </c>
      <c r="C5391" t="s">
        <v>27</v>
      </c>
      <c r="D5391" t="s">
        <v>2641</v>
      </c>
      <c r="E5391" t="s">
        <v>78</v>
      </c>
      <c r="F5391" t="s">
        <v>593</v>
      </c>
      <c r="G5391" t="s">
        <v>21</v>
      </c>
      <c r="H5391" t="s">
        <v>71</v>
      </c>
      <c r="I5391" t="s">
        <v>2642</v>
      </c>
      <c r="J5391" t="s">
        <v>2643</v>
      </c>
      <c r="K5391" s="9" t="s">
        <v>493</v>
      </c>
      <c r="L5391" t="s">
        <v>817</v>
      </c>
      <c r="M5391">
        <v>0.49</v>
      </c>
      <c r="N5391">
        <v>-0.10299999999999999</v>
      </c>
      <c r="O5391">
        <v>14</v>
      </c>
      <c r="P5391">
        <v>0.23</v>
      </c>
      <c r="Q5391">
        <f>IFERROR(SEARCH("-",R5391)+2, 1)</f>
        <v>8</v>
      </c>
      <c r="R5391" s="9" t="s">
        <v>493</v>
      </c>
      <c r="S5391" s="9" t="b">
        <f>R5391&lt;&gt;K5391</f>
        <v>0</v>
      </c>
      <c r="T5391" t="str">
        <f xml:space="preserve"> TRIM( LEFT(R5391,  IFERROR(   SEARCH(" - ",R5391), LEN(R5391) )    ) )</f>
        <v>Food</v>
      </c>
      <c r="U5391" t="str">
        <f>MID(R5391, Q5391,LEN(R5391))</f>
        <v>Beverages</v>
      </c>
      <c r="V5391" t="s">
        <v>71</v>
      </c>
    </row>
    <row r="5392" spans="1:22" x14ac:dyDescent="0.35">
      <c r="A5392" t="s">
        <v>13523</v>
      </c>
      <c r="B5392" s="1">
        <v>44954</v>
      </c>
      <c r="C5392" t="s">
        <v>27</v>
      </c>
      <c r="D5392" t="s">
        <v>3108</v>
      </c>
      <c r="E5392" t="s">
        <v>78</v>
      </c>
      <c r="F5392" t="s">
        <v>395</v>
      </c>
      <c r="G5392" t="s">
        <v>21</v>
      </c>
      <c r="H5392" t="s">
        <v>164</v>
      </c>
      <c r="I5392" t="s">
        <v>3109</v>
      </c>
      <c r="J5392" t="s">
        <v>3110</v>
      </c>
      <c r="K5392" s="9" t="s">
        <v>3111</v>
      </c>
      <c r="L5392" t="s">
        <v>3112</v>
      </c>
      <c r="M5392">
        <v>8.14</v>
      </c>
      <c r="N5392">
        <v>3.0960000000000001</v>
      </c>
      <c r="O5392">
        <v>5</v>
      </c>
      <c r="P5392">
        <v>0.38</v>
      </c>
      <c r="Q5392">
        <f>IFERROR(SEARCH("-",R5392)+2, 1)</f>
        <v>8</v>
      </c>
      <c r="R5392" s="9" t="s">
        <v>3111</v>
      </c>
      <c r="S5392" s="9" t="b">
        <f>R5392&lt;&gt;K5392</f>
        <v>0</v>
      </c>
      <c r="T5392" t="str">
        <f xml:space="preserve"> TRIM( LEFT(R5392,  IFERROR(   SEARCH(" - ",R5392), LEN(R5392) )    ) )</f>
        <v>Food</v>
      </c>
      <c r="U5392" t="str">
        <f>MID(R5392, Q5392,LEN(R5392))</f>
        <v>Cheese</v>
      </c>
      <c r="V5392" t="s">
        <v>164</v>
      </c>
    </row>
    <row r="5393" spans="1:22" x14ac:dyDescent="0.35">
      <c r="A5393" t="s">
        <v>6960</v>
      </c>
      <c r="B5393" s="1">
        <v>45660</v>
      </c>
      <c r="C5393" t="s">
        <v>27</v>
      </c>
      <c r="D5393" t="s">
        <v>1051</v>
      </c>
      <c r="E5393" t="s">
        <v>78</v>
      </c>
      <c r="F5393" t="s">
        <v>593</v>
      </c>
      <c r="G5393" t="s">
        <v>21</v>
      </c>
      <c r="H5393" t="s">
        <v>40</v>
      </c>
      <c r="I5393" t="s">
        <v>3506</v>
      </c>
      <c r="J5393" t="s">
        <v>3507</v>
      </c>
      <c r="K5393" s="9" t="s">
        <v>1006</v>
      </c>
      <c r="L5393" t="s">
        <v>3214</v>
      </c>
      <c r="M5393">
        <v>5.41</v>
      </c>
      <c r="N5393">
        <v>2.5960000000000001</v>
      </c>
      <c r="O5393">
        <v>13</v>
      </c>
      <c r="P5393">
        <v>0.18</v>
      </c>
      <c r="Q5393">
        <f>IFERROR(SEARCH("-",R5393)+2, 1)</f>
        <v>8</v>
      </c>
      <c r="R5393" s="9" t="s">
        <v>1006</v>
      </c>
      <c r="S5393" s="9" t="b">
        <f>R5393&lt;&gt;K5393</f>
        <v>0</v>
      </c>
      <c r="T5393" t="str">
        <f xml:space="preserve"> TRIM( LEFT(R5393,  IFERROR(   SEARCH(" - ",R5393), LEN(R5393) )    ) )</f>
        <v>Food</v>
      </c>
      <c r="U5393" t="str">
        <f>MID(R5393, Q5393,LEN(R5393))</f>
        <v>Pasta</v>
      </c>
      <c r="V5393" t="s">
        <v>40</v>
      </c>
    </row>
    <row r="5394" spans="1:22" x14ac:dyDescent="0.35">
      <c r="A5394" t="s">
        <v>13204</v>
      </c>
      <c r="B5394" s="1">
        <v>45101</v>
      </c>
      <c r="C5394" t="s">
        <v>27</v>
      </c>
      <c r="D5394" t="s">
        <v>3665</v>
      </c>
      <c r="E5394" t="s">
        <v>78</v>
      </c>
      <c r="F5394" t="s">
        <v>388</v>
      </c>
      <c r="G5394" t="s">
        <v>21</v>
      </c>
      <c r="I5394" t="s">
        <v>3666</v>
      </c>
      <c r="J5394" t="s">
        <v>3667</v>
      </c>
      <c r="K5394" s="9" t="s">
        <v>1006</v>
      </c>
      <c r="L5394" t="s">
        <v>3214</v>
      </c>
      <c r="M5394">
        <v>2.94</v>
      </c>
      <c r="N5394">
        <v>1.016</v>
      </c>
      <c r="O5394">
        <v>12</v>
      </c>
      <c r="P5394">
        <v>0.31</v>
      </c>
      <c r="Q5394">
        <f>IFERROR(SEARCH("-",R5394)+2, 1)</f>
        <v>8</v>
      </c>
      <c r="R5394" s="9" t="s">
        <v>1006</v>
      </c>
      <c r="S5394" s="9" t="b">
        <f>R5394&lt;&gt;K5394</f>
        <v>0</v>
      </c>
      <c r="T5394" t="str">
        <f xml:space="preserve"> TRIM( LEFT(R5394,  IFERROR(   SEARCH(" - ",R5394), LEN(R5394) )    ) )</f>
        <v>Food</v>
      </c>
      <c r="U5394" t="str">
        <f>MID(R5394, Q5394,LEN(R5394))</f>
        <v>Pasta</v>
      </c>
    </row>
    <row r="5395" spans="1:22" x14ac:dyDescent="0.35">
      <c r="A5395" t="s">
        <v>14510</v>
      </c>
      <c r="B5395" s="1">
        <v>45191</v>
      </c>
      <c r="C5395" t="s">
        <v>27</v>
      </c>
      <c r="D5395" t="s">
        <v>8100</v>
      </c>
      <c r="E5395" t="s">
        <v>78</v>
      </c>
      <c r="F5395" t="s">
        <v>388</v>
      </c>
      <c r="G5395" t="s">
        <v>21</v>
      </c>
      <c r="H5395" t="s">
        <v>202</v>
      </c>
      <c r="I5395" t="s">
        <v>8101</v>
      </c>
      <c r="J5395" t="s">
        <v>8102</v>
      </c>
      <c r="K5395" s="9" t="s">
        <v>1006</v>
      </c>
      <c r="L5395" t="s">
        <v>3214</v>
      </c>
      <c r="M5395">
        <v>4.1399999999999997</v>
      </c>
      <c r="N5395">
        <v>0.997</v>
      </c>
      <c r="O5395">
        <v>1</v>
      </c>
      <c r="P5395">
        <v>0.11</v>
      </c>
      <c r="Q5395">
        <f>IFERROR(SEARCH("-",R5395)+2, 1)</f>
        <v>8</v>
      </c>
      <c r="R5395" s="9" t="s">
        <v>1006</v>
      </c>
      <c r="S5395" s="9" t="b">
        <f>R5395&lt;&gt;K5395</f>
        <v>0</v>
      </c>
      <c r="T5395" t="str">
        <f xml:space="preserve"> TRIM( LEFT(R5395,  IFERROR(   SEARCH(" - ",R5395), LEN(R5395) )    ) )</f>
        <v>Food</v>
      </c>
      <c r="U5395" t="str">
        <f>MID(R5395, Q5395,LEN(R5395))</f>
        <v>Pasta</v>
      </c>
      <c r="V5395" t="s">
        <v>202</v>
      </c>
    </row>
    <row r="5396" spans="1:22" x14ac:dyDescent="0.35">
      <c r="A5396" t="s">
        <v>18797</v>
      </c>
      <c r="B5396" s="1">
        <v>45496</v>
      </c>
      <c r="C5396" t="s">
        <v>27</v>
      </c>
      <c r="D5396" t="s">
        <v>8100</v>
      </c>
      <c r="E5396" t="s">
        <v>78</v>
      </c>
      <c r="F5396" t="s">
        <v>395</v>
      </c>
      <c r="G5396" t="s">
        <v>21</v>
      </c>
      <c r="H5396" t="s">
        <v>31</v>
      </c>
      <c r="I5396" t="s">
        <v>8101</v>
      </c>
      <c r="J5396" t="s">
        <v>8102</v>
      </c>
      <c r="K5396" s="9" t="s">
        <v>1006</v>
      </c>
      <c r="L5396" t="s">
        <v>3214</v>
      </c>
      <c r="M5396">
        <v>4.99</v>
      </c>
      <c r="N5396">
        <v>1.4970000000000001</v>
      </c>
      <c r="O5396">
        <v>3</v>
      </c>
      <c r="P5396">
        <v>0.28999999999999998</v>
      </c>
      <c r="Q5396">
        <f>IFERROR(SEARCH("-",R5396)+2, 1)</f>
        <v>8</v>
      </c>
      <c r="R5396" s="9" t="s">
        <v>1006</v>
      </c>
      <c r="S5396" s="9" t="b">
        <f>R5396&lt;&gt;K5396</f>
        <v>0</v>
      </c>
      <c r="T5396" t="str">
        <f xml:space="preserve"> TRIM( LEFT(R5396,  IFERROR(   SEARCH(" - ",R5396), LEN(R5396) )    ) )</f>
        <v>Food</v>
      </c>
      <c r="U5396" t="str">
        <f>MID(R5396, Q5396,LEN(R5396))</f>
        <v>Pasta</v>
      </c>
      <c r="V5396" t="s">
        <v>31</v>
      </c>
    </row>
    <row r="5397" spans="1:22" x14ac:dyDescent="0.35">
      <c r="A5397" t="s">
        <v>7106</v>
      </c>
      <c r="B5397" s="1">
        <v>45328</v>
      </c>
      <c r="C5397" t="s">
        <v>27</v>
      </c>
      <c r="D5397" t="s">
        <v>7107</v>
      </c>
      <c r="E5397" t="s">
        <v>78</v>
      </c>
      <c r="F5397" t="s">
        <v>593</v>
      </c>
      <c r="G5397" t="s">
        <v>21</v>
      </c>
      <c r="H5397" t="s">
        <v>164</v>
      </c>
      <c r="I5397" t="s">
        <v>7108</v>
      </c>
      <c r="J5397" t="s">
        <v>7109</v>
      </c>
      <c r="K5397" s="9" t="s">
        <v>652</v>
      </c>
      <c r="L5397" t="s">
        <v>4286</v>
      </c>
      <c r="M5397">
        <v>3.89</v>
      </c>
      <c r="N5397">
        <v>1.167</v>
      </c>
      <c r="O5397">
        <v>19</v>
      </c>
      <c r="P5397">
        <v>0.16</v>
      </c>
      <c r="Q5397">
        <f>IFERROR(SEARCH("-",R5397)+2, 1)</f>
        <v>8</v>
      </c>
      <c r="R5397" s="9" t="s">
        <v>652</v>
      </c>
      <c r="S5397" s="9" t="b">
        <f>R5397&lt;&gt;K5397</f>
        <v>0</v>
      </c>
      <c r="T5397" t="str">
        <f xml:space="preserve"> TRIM( LEFT(R5397,  IFERROR(   SEARCH(" - ",R5397), LEN(R5397) )    ) )</f>
        <v>Food</v>
      </c>
      <c r="U5397" t="str">
        <f>MID(R5397, Q5397,LEN(R5397))</f>
        <v>Soups</v>
      </c>
      <c r="V5397" t="s">
        <v>164</v>
      </c>
    </row>
    <row r="5398" spans="1:22" x14ac:dyDescent="0.35">
      <c r="A5398" t="s">
        <v>7656</v>
      </c>
      <c r="B5398" s="1">
        <v>45637</v>
      </c>
      <c r="C5398" t="s">
        <v>27</v>
      </c>
      <c r="D5398" t="s">
        <v>7452</v>
      </c>
      <c r="E5398" t="s">
        <v>78</v>
      </c>
      <c r="F5398" t="s">
        <v>388</v>
      </c>
      <c r="G5398" t="s">
        <v>21</v>
      </c>
      <c r="H5398" t="s">
        <v>78</v>
      </c>
      <c r="I5398" t="s">
        <v>7453</v>
      </c>
      <c r="J5398" t="s">
        <v>7454</v>
      </c>
      <c r="K5398" s="9" t="s">
        <v>34</v>
      </c>
      <c r="L5398" t="s">
        <v>7455</v>
      </c>
      <c r="M5398">
        <v>2.99</v>
      </c>
      <c r="N5398">
        <v>0.89700000000000002</v>
      </c>
      <c r="O5398">
        <v>15</v>
      </c>
      <c r="P5398">
        <v>7.0000000000000007E-2</v>
      </c>
      <c r="Q5398">
        <f>IFERROR(SEARCH("-",R5398)+2, 1)</f>
        <v>8</v>
      </c>
      <c r="R5398" s="9" t="s">
        <v>34</v>
      </c>
      <c r="S5398" s="9" t="b">
        <f>R5398&lt;&gt;K5398</f>
        <v>0</v>
      </c>
      <c r="T5398" t="str">
        <f xml:space="preserve"> TRIM( LEFT(R5398,  IFERROR(   SEARCH(" - ",R5398), LEN(R5398) )    ) )</f>
        <v>Food</v>
      </c>
      <c r="U5398" t="str">
        <f>MID(R5398, Q5398,LEN(R5398))</f>
        <v>Condiments</v>
      </c>
      <c r="V5398" t="s">
        <v>78</v>
      </c>
    </row>
    <row r="5399" spans="1:22" x14ac:dyDescent="0.35">
      <c r="A5399" t="s">
        <v>18611</v>
      </c>
      <c r="B5399" s="1">
        <v>45026</v>
      </c>
      <c r="C5399" t="s">
        <v>27</v>
      </c>
      <c r="D5399" t="s">
        <v>7452</v>
      </c>
      <c r="E5399" t="s">
        <v>78</v>
      </c>
      <c r="F5399" t="s">
        <v>395</v>
      </c>
      <c r="G5399" t="s">
        <v>21</v>
      </c>
      <c r="H5399" t="s">
        <v>71</v>
      </c>
      <c r="I5399" t="s">
        <v>7453</v>
      </c>
      <c r="J5399" t="s">
        <v>7454</v>
      </c>
      <c r="K5399" s="9" t="s">
        <v>34</v>
      </c>
      <c r="L5399" t="s">
        <v>7455</v>
      </c>
      <c r="M5399">
        <v>2.99</v>
      </c>
      <c r="N5399">
        <v>0.89700000000000002</v>
      </c>
      <c r="O5399">
        <v>18</v>
      </c>
      <c r="P5399">
        <v>0.39</v>
      </c>
      <c r="Q5399">
        <f>IFERROR(SEARCH("-",R5399)+2, 1)</f>
        <v>8</v>
      </c>
      <c r="R5399" s="9" t="s">
        <v>34</v>
      </c>
      <c r="S5399" s="9" t="b">
        <f>R5399&lt;&gt;K5399</f>
        <v>0</v>
      </c>
      <c r="T5399" t="str">
        <f xml:space="preserve"> TRIM( LEFT(R5399,  IFERROR(   SEARCH(" - ",R5399), LEN(R5399) )    ) )</f>
        <v>Food</v>
      </c>
      <c r="U5399" t="str">
        <f>MID(R5399, Q5399,LEN(R5399))</f>
        <v>Condiments</v>
      </c>
      <c r="V5399" t="s">
        <v>71</v>
      </c>
    </row>
    <row r="5400" spans="1:22" x14ac:dyDescent="0.35">
      <c r="A5400" t="s">
        <v>17371</v>
      </c>
      <c r="B5400" s="1">
        <v>45741</v>
      </c>
      <c r="C5400" t="s">
        <v>27</v>
      </c>
      <c r="D5400" t="s">
        <v>8915</v>
      </c>
      <c r="E5400" t="s">
        <v>78</v>
      </c>
      <c r="F5400" t="s">
        <v>388</v>
      </c>
      <c r="G5400" t="s">
        <v>21</v>
      </c>
      <c r="I5400" t="s">
        <v>8916</v>
      </c>
      <c r="J5400" t="s">
        <v>8917</v>
      </c>
      <c r="K5400" s="9" t="s">
        <v>1959</v>
      </c>
      <c r="L5400" t="s">
        <v>1960</v>
      </c>
      <c r="M5400">
        <v>15.99</v>
      </c>
      <c r="N5400">
        <v>4.7969999999999997</v>
      </c>
      <c r="O5400">
        <v>15</v>
      </c>
      <c r="P5400">
        <v>0.03</v>
      </c>
      <c r="Q5400">
        <f>IFERROR(SEARCH("-",R5400)+2, 1)</f>
        <v>1</v>
      </c>
      <c r="R5400" s="9" t="s">
        <v>1959</v>
      </c>
      <c r="S5400" s="9" t="b">
        <f>R5400&lt;&gt;K5400</f>
        <v>0</v>
      </c>
      <c r="T5400" t="str">
        <f xml:space="preserve"> TRIM( LEFT(R5400,  IFERROR(   SEARCH(" - ",R5400), LEN(R5400) )    ) )</f>
        <v>Storage</v>
      </c>
      <c r="U5400" t="str">
        <f>MID(R5400, Q5400,LEN(R5400))</f>
        <v>Storage</v>
      </c>
    </row>
    <row r="5401" spans="1:22" x14ac:dyDescent="0.35">
      <c r="A5401" t="s">
        <v>18287</v>
      </c>
      <c r="B5401" s="1">
        <v>45246</v>
      </c>
      <c r="C5401" t="s">
        <v>27</v>
      </c>
      <c r="D5401" t="s">
        <v>8067</v>
      </c>
      <c r="E5401" t="s">
        <v>78</v>
      </c>
      <c r="F5401" t="s">
        <v>79</v>
      </c>
      <c r="G5401" t="s">
        <v>21</v>
      </c>
      <c r="H5401" t="s">
        <v>202</v>
      </c>
      <c r="I5401" t="s">
        <v>8068</v>
      </c>
      <c r="J5401" t="s">
        <v>8069</v>
      </c>
      <c r="K5401" s="9" t="s">
        <v>513</v>
      </c>
      <c r="L5401" t="s">
        <v>800</v>
      </c>
      <c r="M5401">
        <v>34.99</v>
      </c>
      <c r="N5401">
        <v>10.497</v>
      </c>
      <c r="O5401">
        <v>2</v>
      </c>
      <c r="P5401">
        <v>0.16</v>
      </c>
      <c r="Q5401">
        <f>IFERROR(SEARCH("-",R5401)+2, 1)</f>
        <v>1</v>
      </c>
      <c r="R5401" s="9" t="s">
        <v>513</v>
      </c>
      <c r="S5401" s="9" t="b">
        <f>R5401&lt;&gt;K5401</f>
        <v>0</v>
      </c>
      <c r="T5401" t="str">
        <f xml:space="preserve"> TRIM( LEFT(R5401,  IFERROR(   SEARCH(" - ",R5401), LEN(R5401) )    ) )</f>
        <v>Fitness</v>
      </c>
      <c r="U5401" t="str">
        <f>MID(R5401, Q5401,LEN(R5401))</f>
        <v>Fitness</v>
      </c>
      <c r="V5401" t="s">
        <v>202</v>
      </c>
    </row>
    <row r="5402" spans="1:22" x14ac:dyDescent="0.35">
      <c r="A5402" t="s">
        <v>10417</v>
      </c>
      <c r="B5402" s="1">
        <v>45401</v>
      </c>
      <c r="C5402" t="s">
        <v>27</v>
      </c>
      <c r="D5402" t="s">
        <v>10418</v>
      </c>
      <c r="E5402" t="s">
        <v>78</v>
      </c>
      <c r="F5402" t="s">
        <v>79</v>
      </c>
      <c r="G5402" t="s">
        <v>21</v>
      </c>
      <c r="H5402" t="s">
        <v>31</v>
      </c>
      <c r="I5402" t="s">
        <v>3353</v>
      </c>
      <c r="J5402" t="s">
        <v>3354</v>
      </c>
      <c r="K5402" s="9" t="s">
        <v>3355</v>
      </c>
      <c r="L5402" t="s">
        <v>3356</v>
      </c>
      <c r="M5402">
        <v>8.99</v>
      </c>
      <c r="N5402">
        <v>3.1960000000000002</v>
      </c>
      <c r="O5402">
        <v>16</v>
      </c>
      <c r="P5402">
        <v>0.11</v>
      </c>
      <c r="Q5402">
        <f>IFERROR(SEARCH("-",R5402)+2, 1)</f>
        <v>8</v>
      </c>
      <c r="R5402" s="9" t="s">
        <v>3355</v>
      </c>
      <c r="S5402" s="9" t="b">
        <f>R5402&lt;&gt;K5402</f>
        <v>0</v>
      </c>
      <c r="T5402" t="str">
        <f xml:space="preserve"> TRIM( LEFT(R5402,  IFERROR(   SEARCH(" - ",R5402), LEN(R5402) )    ) )</f>
        <v>Food</v>
      </c>
      <c r="U5402" t="str">
        <f>MID(R5402, Q5402,LEN(R5402))</f>
        <v>Health Foods</v>
      </c>
      <c r="V5402" t="s">
        <v>31</v>
      </c>
    </row>
    <row r="5403" spans="1:22" x14ac:dyDescent="0.35">
      <c r="A5403" t="s">
        <v>12577</v>
      </c>
      <c r="B5403" s="1">
        <v>45285</v>
      </c>
      <c r="C5403" t="s">
        <v>27</v>
      </c>
      <c r="D5403" t="s">
        <v>1264</v>
      </c>
      <c r="E5403" t="s">
        <v>78</v>
      </c>
      <c r="F5403" t="s">
        <v>593</v>
      </c>
      <c r="G5403" t="s">
        <v>21</v>
      </c>
      <c r="H5403" t="s">
        <v>49</v>
      </c>
      <c r="I5403" t="s">
        <v>1265</v>
      </c>
      <c r="J5403" t="s">
        <v>1266</v>
      </c>
      <c r="K5403" s="9" t="s">
        <v>1267</v>
      </c>
      <c r="L5403" t="s">
        <v>853</v>
      </c>
      <c r="M5403">
        <v>38.99</v>
      </c>
      <c r="N5403">
        <v>11.446999999999999</v>
      </c>
      <c r="O5403">
        <v>7</v>
      </c>
      <c r="P5403">
        <v>0.09</v>
      </c>
      <c r="Q5403">
        <f>IFERROR(SEARCH("-",R5403)+2, 1)</f>
        <v>12</v>
      </c>
      <c r="R5403" s="9" t="s">
        <v>1267</v>
      </c>
      <c r="S5403" s="9" t="b">
        <f>R5403&lt;&gt;K5403</f>
        <v>0</v>
      </c>
      <c r="T5403" t="str">
        <f xml:space="preserve"> TRIM( LEFT(R5403,  IFERROR(   SEARCH(" - ",R5403), LEN(R5403) )    ) )</f>
        <v>Clothing</v>
      </c>
      <c r="U5403" t="str">
        <f>MID(R5403, Q5403,LEN(R5403))</f>
        <v>Sweaters</v>
      </c>
      <c r="V5403" t="s">
        <v>49</v>
      </c>
    </row>
    <row r="5404" spans="1:22" x14ac:dyDescent="0.35">
      <c r="A5404" t="s">
        <v>2418</v>
      </c>
      <c r="B5404" s="1">
        <v>45565</v>
      </c>
      <c r="C5404" t="s">
        <v>27</v>
      </c>
      <c r="D5404" t="s">
        <v>1065</v>
      </c>
      <c r="E5404" t="s">
        <v>78</v>
      </c>
      <c r="F5404" t="s">
        <v>117</v>
      </c>
      <c r="G5404" t="s">
        <v>21</v>
      </c>
      <c r="H5404" t="s">
        <v>260</v>
      </c>
      <c r="I5404" t="s">
        <v>1066</v>
      </c>
      <c r="J5404" t="s">
        <v>1067</v>
      </c>
      <c r="K5404" s="9" t="s">
        <v>24</v>
      </c>
      <c r="L5404" t="s">
        <v>1068</v>
      </c>
      <c r="M5404">
        <v>2.4900000000000002</v>
      </c>
      <c r="N5404">
        <v>0.747</v>
      </c>
      <c r="O5404">
        <v>1</v>
      </c>
      <c r="P5404">
        <v>0.3</v>
      </c>
      <c r="Q5404">
        <f>IFERROR(SEARCH("-",R5404)+2, 1)</f>
        <v>8</v>
      </c>
      <c r="R5404" s="9" t="s">
        <v>24</v>
      </c>
      <c r="S5404" s="9" t="b">
        <f>R5404&lt;&gt;K5404</f>
        <v>0</v>
      </c>
      <c r="T5404" t="str">
        <f xml:space="preserve"> TRIM( LEFT(R5404,  IFERROR(   SEARCH(" - ",R5404), LEN(R5404) )    ) )</f>
        <v>Food</v>
      </c>
      <c r="U5404" t="str">
        <f>MID(R5404, Q5404,LEN(R5404))</f>
        <v>Snacks</v>
      </c>
      <c r="V5404" t="s">
        <v>260</v>
      </c>
    </row>
    <row r="5405" spans="1:22" x14ac:dyDescent="0.35">
      <c r="A5405" t="s">
        <v>8870</v>
      </c>
      <c r="B5405" s="1">
        <v>45515</v>
      </c>
      <c r="C5405" t="s">
        <v>27</v>
      </c>
      <c r="D5405" t="s">
        <v>7227</v>
      </c>
      <c r="E5405" t="s">
        <v>78</v>
      </c>
      <c r="F5405" t="s">
        <v>79</v>
      </c>
      <c r="G5405" t="s">
        <v>21</v>
      </c>
      <c r="H5405" t="s">
        <v>71</v>
      </c>
      <c r="I5405" t="s">
        <v>7228</v>
      </c>
      <c r="J5405" t="s">
        <v>7229</v>
      </c>
      <c r="K5405" s="9" t="s">
        <v>24</v>
      </c>
      <c r="L5405" t="s">
        <v>1068</v>
      </c>
      <c r="M5405">
        <v>3.5</v>
      </c>
      <c r="N5405">
        <v>1.05</v>
      </c>
      <c r="O5405">
        <v>8</v>
      </c>
      <c r="P5405">
        <v>0.35</v>
      </c>
      <c r="Q5405">
        <f>IFERROR(SEARCH("-",R5405)+2, 1)</f>
        <v>8</v>
      </c>
      <c r="R5405" s="9" t="s">
        <v>24</v>
      </c>
      <c r="S5405" s="9" t="b">
        <f>R5405&lt;&gt;K5405</f>
        <v>0</v>
      </c>
      <c r="T5405" t="str">
        <f xml:space="preserve"> TRIM( LEFT(R5405,  IFERROR(   SEARCH(" - ",R5405), LEN(R5405) )    ) )</f>
        <v>Food</v>
      </c>
      <c r="U5405" t="str">
        <f>MID(R5405, Q5405,LEN(R5405))</f>
        <v>Snacks</v>
      </c>
      <c r="V5405" t="s">
        <v>71</v>
      </c>
    </row>
    <row r="5406" spans="1:22" x14ac:dyDescent="0.35">
      <c r="A5406" t="s">
        <v>13963</v>
      </c>
      <c r="B5406" s="1">
        <v>45047</v>
      </c>
      <c r="C5406" t="s">
        <v>27</v>
      </c>
      <c r="D5406" t="s">
        <v>8042</v>
      </c>
      <c r="E5406" t="s">
        <v>78</v>
      </c>
      <c r="F5406" t="s">
        <v>395</v>
      </c>
      <c r="G5406" t="s">
        <v>21</v>
      </c>
      <c r="H5406" t="s">
        <v>31</v>
      </c>
      <c r="I5406" t="s">
        <v>8043</v>
      </c>
      <c r="J5406" t="s">
        <v>8044</v>
      </c>
      <c r="K5406" s="9" t="s">
        <v>24</v>
      </c>
      <c r="L5406" t="s">
        <v>1068</v>
      </c>
      <c r="M5406">
        <v>5.14</v>
      </c>
      <c r="N5406">
        <v>1.2969999999999999</v>
      </c>
      <c r="O5406">
        <v>11</v>
      </c>
      <c r="P5406">
        <v>0.08</v>
      </c>
      <c r="Q5406">
        <f>IFERROR(SEARCH("-",R5406)+2, 1)</f>
        <v>8</v>
      </c>
      <c r="R5406" s="9" t="s">
        <v>24</v>
      </c>
      <c r="S5406" s="9" t="b">
        <f>R5406&lt;&gt;K5406</f>
        <v>0</v>
      </c>
      <c r="T5406" t="str">
        <f xml:space="preserve"> TRIM( LEFT(R5406,  IFERROR(   SEARCH(" - ",R5406), LEN(R5406) )    ) )</f>
        <v>Food</v>
      </c>
      <c r="U5406" t="str">
        <f>MID(R5406, Q5406,LEN(R5406))</f>
        <v>Snacks</v>
      </c>
      <c r="V5406" t="s">
        <v>31</v>
      </c>
    </row>
    <row r="5407" spans="1:22" x14ac:dyDescent="0.35">
      <c r="A5407" t="s">
        <v>14755</v>
      </c>
      <c r="B5407" s="1">
        <v>45017</v>
      </c>
      <c r="C5407" t="s">
        <v>27</v>
      </c>
      <c r="D5407" t="s">
        <v>14388</v>
      </c>
      <c r="E5407" t="s">
        <v>78</v>
      </c>
      <c r="F5407" t="s">
        <v>247</v>
      </c>
      <c r="G5407" t="s">
        <v>21</v>
      </c>
      <c r="H5407" t="s">
        <v>71</v>
      </c>
      <c r="I5407" t="s">
        <v>14389</v>
      </c>
      <c r="J5407" t="s">
        <v>14390</v>
      </c>
      <c r="K5407" s="9" t="s">
        <v>1115</v>
      </c>
      <c r="L5407" t="s">
        <v>3588</v>
      </c>
      <c r="M5407">
        <v>129.13999999999999</v>
      </c>
      <c r="N5407">
        <v>38.497</v>
      </c>
      <c r="O5407">
        <v>8</v>
      </c>
      <c r="P5407">
        <v>0.28999999999999998</v>
      </c>
      <c r="Q5407">
        <f>IFERROR(SEARCH("-",R5407)+2, 1)</f>
        <v>1</v>
      </c>
      <c r="R5407" s="9" t="s">
        <v>1115</v>
      </c>
      <c r="S5407" s="9" t="b">
        <f>R5407&lt;&gt;K5407</f>
        <v>0</v>
      </c>
      <c r="T5407" t="str">
        <f xml:space="preserve"> TRIM( LEFT(R5407,  IFERROR(   SEARCH(" - ",R5407), LEN(R5407) )    ) )</f>
        <v>Electronics</v>
      </c>
      <c r="U5407" t="str">
        <f>MID(R5407, Q5407,LEN(R5407))</f>
        <v>Electronics</v>
      </c>
      <c r="V5407" t="s">
        <v>71</v>
      </c>
    </row>
    <row r="5408" spans="1:22" x14ac:dyDescent="0.35">
      <c r="A5408" t="s">
        <v>13672</v>
      </c>
      <c r="B5408" s="1">
        <v>45228</v>
      </c>
      <c r="C5408" t="s">
        <v>27</v>
      </c>
      <c r="D5408" t="s">
        <v>5098</v>
      </c>
      <c r="E5408" t="s">
        <v>78</v>
      </c>
      <c r="F5408" t="s">
        <v>247</v>
      </c>
      <c r="G5408" t="s">
        <v>21</v>
      </c>
      <c r="H5408" t="s">
        <v>71</v>
      </c>
      <c r="I5408" t="s">
        <v>5099</v>
      </c>
      <c r="J5408" t="s">
        <v>5100</v>
      </c>
      <c r="K5408" s="9" t="s">
        <v>43</v>
      </c>
      <c r="L5408" t="s">
        <v>3361</v>
      </c>
      <c r="M5408">
        <v>49.14</v>
      </c>
      <c r="N5408">
        <v>14.497</v>
      </c>
      <c r="O5408">
        <v>14</v>
      </c>
      <c r="P5408">
        <v>0.32</v>
      </c>
      <c r="Q5408">
        <f>IFERROR(SEARCH("-",R5408)+2, 1)</f>
        <v>1</v>
      </c>
      <c r="R5408" s="9" t="s">
        <v>43</v>
      </c>
      <c r="S5408" s="9" t="b">
        <f>R5408&lt;&gt;K5408</f>
        <v>0</v>
      </c>
      <c r="T5408" t="str">
        <f xml:space="preserve"> TRIM( LEFT(R5408,  IFERROR(   SEARCH(" - ",R5408), LEN(R5408) )    ) )</f>
        <v>Accessories</v>
      </c>
      <c r="U5408" t="str">
        <f>MID(R5408, Q5408,LEN(R5408))</f>
        <v>Accessories</v>
      </c>
      <c r="V5408" t="s">
        <v>71</v>
      </c>
    </row>
    <row r="5409" spans="1:22" x14ac:dyDescent="0.35">
      <c r="A5409" t="s">
        <v>1829</v>
      </c>
      <c r="B5409" s="1">
        <v>45469</v>
      </c>
      <c r="C5409" t="s">
        <v>27</v>
      </c>
      <c r="D5409" t="s">
        <v>1830</v>
      </c>
      <c r="E5409" t="s">
        <v>78</v>
      </c>
      <c r="F5409" t="s">
        <v>79</v>
      </c>
      <c r="G5409" t="s">
        <v>21</v>
      </c>
      <c r="H5409" t="s">
        <v>260</v>
      </c>
      <c r="I5409" t="s">
        <v>1831</v>
      </c>
      <c r="J5409" t="s">
        <v>1832</v>
      </c>
      <c r="K5409" s="9" t="s">
        <v>243</v>
      </c>
      <c r="L5409" t="s">
        <v>244</v>
      </c>
      <c r="M5409">
        <v>15.99</v>
      </c>
      <c r="N5409">
        <v>4.7969999999999997</v>
      </c>
      <c r="O5409">
        <v>16</v>
      </c>
      <c r="Q5409">
        <f>IFERROR(SEARCH("-",R5409)+2, 1)</f>
        <v>1</v>
      </c>
      <c r="R5409" s="9" t="s">
        <v>243</v>
      </c>
      <c r="S5409" s="9" t="b">
        <f>R5409&lt;&gt;K5409</f>
        <v>0</v>
      </c>
      <c r="T5409" t="str">
        <f xml:space="preserve"> TRIM( LEFT(R5409,  IFERROR(   SEARCH(" - ",R5409), LEN(R5409) )    ) )</f>
        <v>Travel</v>
      </c>
      <c r="U5409" t="str">
        <f>MID(R5409, Q5409,LEN(R5409))</f>
        <v>Travel</v>
      </c>
      <c r="V5409" t="s">
        <v>260</v>
      </c>
    </row>
    <row r="5410" spans="1:22" x14ac:dyDescent="0.35">
      <c r="A5410" t="s">
        <v>17530</v>
      </c>
      <c r="B5410" s="1">
        <v>45595</v>
      </c>
      <c r="C5410" t="s">
        <v>27</v>
      </c>
      <c r="D5410" t="s">
        <v>8307</v>
      </c>
      <c r="E5410" t="s">
        <v>78</v>
      </c>
      <c r="F5410" t="s">
        <v>117</v>
      </c>
      <c r="G5410" t="s">
        <v>21</v>
      </c>
      <c r="H5410" t="s">
        <v>49</v>
      </c>
      <c r="I5410" t="s">
        <v>8308</v>
      </c>
      <c r="J5410" t="s">
        <v>8309</v>
      </c>
      <c r="K5410" s="9" t="s">
        <v>243</v>
      </c>
      <c r="L5410" t="s">
        <v>244</v>
      </c>
      <c r="M5410">
        <v>39.99</v>
      </c>
      <c r="N5410">
        <v>11.997</v>
      </c>
      <c r="O5410">
        <v>15</v>
      </c>
      <c r="P5410">
        <v>0.02</v>
      </c>
      <c r="Q5410">
        <f>IFERROR(SEARCH("-",R5410)+2, 1)</f>
        <v>1</v>
      </c>
      <c r="R5410" s="9" t="s">
        <v>243</v>
      </c>
      <c r="S5410" s="9" t="b">
        <f>R5410&lt;&gt;K5410</f>
        <v>0</v>
      </c>
      <c r="T5410" t="str">
        <f xml:space="preserve"> TRIM( LEFT(R5410,  IFERROR(   SEARCH(" - ",R5410), LEN(R5410) )    ) )</f>
        <v>Travel</v>
      </c>
      <c r="U5410" t="str">
        <f>MID(R5410, Q5410,LEN(R5410))</f>
        <v>Travel</v>
      </c>
      <c r="V5410" t="s">
        <v>49</v>
      </c>
    </row>
    <row r="5411" spans="1:22" x14ac:dyDescent="0.35">
      <c r="A5411" t="s">
        <v>17691</v>
      </c>
      <c r="B5411" s="1">
        <v>45453</v>
      </c>
      <c r="C5411" t="s">
        <v>27</v>
      </c>
      <c r="D5411" t="s">
        <v>9000</v>
      </c>
      <c r="E5411" t="s">
        <v>78</v>
      </c>
      <c r="F5411" t="s">
        <v>117</v>
      </c>
      <c r="G5411" t="s">
        <v>21</v>
      </c>
      <c r="H5411" t="s">
        <v>49</v>
      </c>
      <c r="I5411" t="s">
        <v>9001</v>
      </c>
      <c r="J5411" t="s">
        <v>9002</v>
      </c>
      <c r="K5411" s="9" t="s">
        <v>3805</v>
      </c>
      <c r="L5411" t="s">
        <v>6458</v>
      </c>
      <c r="M5411">
        <v>29.99</v>
      </c>
      <c r="N5411">
        <v>8.9969999999999999</v>
      </c>
      <c r="O5411">
        <v>17</v>
      </c>
      <c r="P5411">
        <v>0.25</v>
      </c>
      <c r="Q5411">
        <f>IFERROR(SEARCH("-",R5411)+2, 1)</f>
        <v>1</v>
      </c>
      <c r="R5411" s="9" t="s">
        <v>3805</v>
      </c>
      <c r="S5411" s="9" t="b">
        <f>R5411&lt;&gt;K5411</f>
        <v>0</v>
      </c>
      <c r="T5411" t="str">
        <f xml:space="preserve"> TRIM( LEFT(R5411,  IFERROR(   SEARCH(" - ",R5411), LEN(R5411) )    ) )</f>
        <v>Photography</v>
      </c>
      <c r="U5411" t="str">
        <f>MID(R5411, Q5411,LEN(R5411))</f>
        <v>Photography</v>
      </c>
      <c r="V5411" t="s">
        <v>49</v>
      </c>
    </row>
    <row r="5412" spans="1:22" x14ac:dyDescent="0.35">
      <c r="A5412" t="s">
        <v>6605</v>
      </c>
      <c r="B5412" s="1">
        <v>45688</v>
      </c>
      <c r="C5412" t="s">
        <v>27</v>
      </c>
      <c r="D5412" t="s">
        <v>6105</v>
      </c>
      <c r="E5412" t="s">
        <v>78</v>
      </c>
      <c r="F5412" t="s">
        <v>395</v>
      </c>
      <c r="H5412" t="s">
        <v>71</v>
      </c>
      <c r="I5412" t="s">
        <v>3768</v>
      </c>
      <c r="J5412" t="s">
        <v>3769</v>
      </c>
      <c r="K5412" s="9" t="s">
        <v>3623</v>
      </c>
      <c r="L5412" t="s">
        <v>3624</v>
      </c>
      <c r="M5412">
        <v>46.41</v>
      </c>
      <c r="N5412">
        <v>18.995999999999999</v>
      </c>
      <c r="O5412">
        <v>4</v>
      </c>
      <c r="P5412">
        <v>0.16</v>
      </c>
      <c r="Q5412">
        <f>IFERROR(SEARCH("-",R5412)+2, 1)</f>
        <v>12</v>
      </c>
      <c r="R5412" s="9" t="s">
        <v>3623</v>
      </c>
      <c r="S5412" s="9" t="b">
        <f>R5412&lt;&gt;K5412</f>
        <v>0</v>
      </c>
      <c r="T5412" t="str">
        <f xml:space="preserve"> TRIM( LEFT(R5412,  IFERROR(   SEARCH(" - ",R5412), LEN(R5412) )    ) )</f>
        <v>Clothing</v>
      </c>
      <c r="U5412" t="str">
        <f>MID(R5412, Q5412,LEN(R5412))</f>
        <v>Bottoms</v>
      </c>
      <c r="V5412" t="s">
        <v>71</v>
      </c>
    </row>
    <row r="5413" spans="1:22" x14ac:dyDescent="0.35">
      <c r="A5413" t="s">
        <v>12011</v>
      </c>
      <c r="B5413" s="1">
        <v>45276</v>
      </c>
      <c r="C5413" t="s">
        <v>27</v>
      </c>
      <c r="D5413" t="s">
        <v>644</v>
      </c>
      <c r="E5413" t="s">
        <v>78</v>
      </c>
      <c r="F5413" t="s">
        <v>593</v>
      </c>
      <c r="G5413" t="s">
        <v>21</v>
      </c>
      <c r="H5413" t="s">
        <v>49</v>
      </c>
      <c r="I5413" t="s">
        <v>645</v>
      </c>
      <c r="J5413" t="s">
        <v>646</v>
      </c>
      <c r="K5413" s="9" t="s">
        <v>284</v>
      </c>
      <c r="L5413" t="s">
        <v>647</v>
      </c>
      <c r="M5413">
        <v>1.99</v>
      </c>
      <c r="N5413">
        <v>0.34699999999999998</v>
      </c>
      <c r="O5413">
        <v>15</v>
      </c>
      <c r="P5413">
        <v>0.33</v>
      </c>
      <c r="Q5413">
        <f>IFERROR(SEARCH("-",R5413)+2, 1)</f>
        <v>8</v>
      </c>
      <c r="R5413" s="9" t="s">
        <v>284</v>
      </c>
      <c r="S5413" s="9" t="b">
        <f>R5413&lt;&gt;K5413</f>
        <v>0</v>
      </c>
      <c r="T5413" t="str">
        <f xml:space="preserve"> TRIM( LEFT(R5413,  IFERROR(   SEARCH(" - ",R5413), LEN(R5413) )    ) )</f>
        <v>Food</v>
      </c>
      <c r="U5413" t="str">
        <f>MID(R5413, Q5413,LEN(R5413))</f>
        <v>Canned Goods</v>
      </c>
      <c r="V5413" t="s">
        <v>49</v>
      </c>
    </row>
    <row r="5414" spans="1:22" x14ac:dyDescent="0.35">
      <c r="A5414" t="s">
        <v>11765</v>
      </c>
      <c r="B5414" s="1">
        <v>45278</v>
      </c>
      <c r="C5414" t="s">
        <v>27</v>
      </c>
      <c r="D5414" t="s">
        <v>5999</v>
      </c>
      <c r="E5414" t="s">
        <v>78</v>
      </c>
      <c r="F5414" t="s">
        <v>395</v>
      </c>
      <c r="G5414" t="s">
        <v>21</v>
      </c>
      <c r="H5414" t="s">
        <v>40</v>
      </c>
      <c r="I5414" t="s">
        <v>11766</v>
      </c>
      <c r="J5414" t="s">
        <v>11767</v>
      </c>
      <c r="K5414" s="9" t="s">
        <v>189</v>
      </c>
      <c r="L5414" t="s">
        <v>3874</v>
      </c>
      <c r="M5414">
        <v>2.29</v>
      </c>
      <c r="N5414">
        <v>0.437</v>
      </c>
      <c r="O5414">
        <v>17</v>
      </c>
      <c r="P5414">
        <v>0.38</v>
      </c>
      <c r="Q5414">
        <f>IFERROR(SEARCH("-",R5414)+2, 1)</f>
        <v>8</v>
      </c>
      <c r="R5414" s="9" t="s">
        <v>189</v>
      </c>
      <c r="S5414" s="9" t="b">
        <f>R5414&lt;&gt;K5414</f>
        <v>0</v>
      </c>
      <c r="T5414" t="str">
        <f xml:space="preserve"> TRIM( LEFT(R5414,  IFERROR(   SEARCH(" - ",R5414), LEN(R5414) )    ) )</f>
        <v>Food</v>
      </c>
      <c r="U5414" t="str">
        <f>MID(R5414, Q5414,LEN(R5414))</f>
        <v>Prepared Foods</v>
      </c>
      <c r="V5414" t="s">
        <v>40</v>
      </c>
    </row>
    <row r="5415" spans="1:22" x14ac:dyDescent="0.35">
      <c r="A5415" t="s">
        <v>7041</v>
      </c>
      <c r="B5415" s="1">
        <v>45714</v>
      </c>
      <c r="C5415" t="s">
        <v>27</v>
      </c>
      <c r="D5415" t="s">
        <v>1477</v>
      </c>
      <c r="E5415" t="s">
        <v>78</v>
      </c>
      <c r="F5415" t="s">
        <v>395</v>
      </c>
      <c r="G5415" t="s">
        <v>21</v>
      </c>
      <c r="H5415" t="s">
        <v>164</v>
      </c>
      <c r="I5415" t="s">
        <v>4523</v>
      </c>
      <c r="J5415" t="s">
        <v>4524</v>
      </c>
      <c r="K5415" s="9" t="s">
        <v>58</v>
      </c>
      <c r="L5415" t="s">
        <v>4525</v>
      </c>
      <c r="M5415">
        <v>3.91</v>
      </c>
      <c r="N5415">
        <v>1.7470000000000001</v>
      </c>
      <c r="O5415">
        <v>11</v>
      </c>
      <c r="P5415">
        <v>0.12</v>
      </c>
      <c r="Q5415">
        <f>IFERROR(SEARCH("-",R5415)+2, 1)</f>
        <v>8</v>
      </c>
      <c r="R5415" s="9" t="s">
        <v>58</v>
      </c>
      <c r="S5415" s="9" t="b">
        <f>R5415&lt;&gt;K5415</f>
        <v>0</v>
      </c>
      <c r="T5415" t="str">
        <f xml:space="preserve"> TRIM( LEFT(R5415,  IFERROR(   SEARCH(" - ",R5415), LEN(R5415) )    ) )</f>
        <v>Food</v>
      </c>
      <c r="U5415" t="str">
        <f>MID(R5415, Q5415,LEN(R5415))</f>
        <v>Produce</v>
      </c>
      <c r="V5415" t="s">
        <v>164</v>
      </c>
    </row>
    <row r="5416" spans="1:22" x14ac:dyDescent="0.35">
      <c r="A5416" t="s">
        <v>10054</v>
      </c>
      <c r="B5416" s="1">
        <v>45333</v>
      </c>
      <c r="C5416" t="s">
        <v>27</v>
      </c>
      <c r="D5416" t="s">
        <v>10055</v>
      </c>
      <c r="E5416" t="s">
        <v>78</v>
      </c>
      <c r="F5416" t="s">
        <v>79</v>
      </c>
      <c r="G5416" t="s">
        <v>21</v>
      </c>
      <c r="H5416" t="s">
        <v>78</v>
      </c>
      <c r="I5416" t="s">
        <v>3169</v>
      </c>
      <c r="J5416" t="s">
        <v>3170</v>
      </c>
      <c r="K5416" s="9" t="s">
        <v>1606</v>
      </c>
      <c r="L5416" t="s">
        <v>2606</v>
      </c>
      <c r="M5416">
        <v>2.99</v>
      </c>
      <c r="N5416">
        <v>0.79600000000000004</v>
      </c>
      <c r="O5416">
        <v>9</v>
      </c>
      <c r="P5416">
        <v>7.0000000000000007E-2</v>
      </c>
      <c r="Q5416">
        <f>IFERROR(SEARCH("-",R5416)+2, 1)</f>
        <v>8</v>
      </c>
      <c r="R5416" s="9" t="s">
        <v>1606</v>
      </c>
      <c r="S5416" s="9" t="b">
        <f>R5416&lt;&gt;K5416</f>
        <v>0</v>
      </c>
      <c r="T5416" t="str">
        <f xml:space="preserve"> TRIM( LEFT(R5416,  IFERROR(   SEARCH(" - ",R5416), LEN(R5416) )    ) )</f>
        <v>Food</v>
      </c>
      <c r="U5416" t="str">
        <f>MID(R5416, Q5416,LEN(R5416))</f>
        <v>Vegetables</v>
      </c>
      <c r="V5416" t="s">
        <v>78</v>
      </c>
    </row>
    <row r="5417" spans="1:22" x14ac:dyDescent="0.35">
      <c r="A5417" t="s">
        <v>12738</v>
      </c>
      <c r="B5417" s="1">
        <v>45181</v>
      </c>
      <c r="C5417" t="s">
        <v>27</v>
      </c>
      <c r="D5417" t="s">
        <v>3168</v>
      </c>
      <c r="E5417" t="s">
        <v>78</v>
      </c>
      <c r="F5417" t="s">
        <v>247</v>
      </c>
      <c r="G5417" t="s">
        <v>21</v>
      </c>
      <c r="H5417" t="s">
        <v>31</v>
      </c>
      <c r="I5417" t="s">
        <v>3169</v>
      </c>
      <c r="J5417" t="s">
        <v>3170</v>
      </c>
      <c r="K5417" s="9" t="s">
        <v>1606</v>
      </c>
      <c r="L5417" t="s">
        <v>2606</v>
      </c>
      <c r="M5417">
        <v>1.1399999999999999</v>
      </c>
      <c r="N5417">
        <v>0.29599999999999999</v>
      </c>
      <c r="O5417">
        <v>1</v>
      </c>
      <c r="P5417">
        <v>0.15</v>
      </c>
      <c r="Q5417">
        <f>IFERROR(SEARCH("-",R5417)+2, 1)</f>
        <v>8</v>
      </c>
      <c r="R5417" s="9" t="s">
        <v>1606</v>
      </c>
      <c r="S5417" s="9" t="b">
        <f>R5417&lt;&gt;K5417</f>
        <v>0</v>
      </c>
      <c r="T5417" t="str">
        <f xml:space="preserve"> TRIM( LEFT(R5417,  IFERROR(   SEARCH(" - ",R5417), LEN(R5417) )    ) )</f>
        <v>Food</v>
      </c>
      <c r="U5417" t="str">
        <f>MID(R5417, Q5417,LEN(R5417))</f>
        <v>Vegetables</v>
      </c>
      <c r="V5417" t="s">
        <v>31</v>
      </c>
    </row>
    <row r="5418" spans="1:22" x14ac:dyDescent="0.35">
      <c r="A5418" t="s">
        <v>17562</v>
      </c>
      <c r="B5418" s="1">
        <v>45379</v>
      </c>
      <c r="C5418" t="s">
        <v>27</v>
      </c>
      <c r="D5418" t="s">
        <v>7215</v>
      </c>
      <c r="E5418" t="s">
        <v>78</v>
      </c>
      <c r="F5418" t="s">
        <v>247</v>
      </c>
      <c r="G5418" t="s">
        <v>21</v>
      </c>
      <c r="H5418" t="s">
        <v>31</v>
      </c>
      <c r="I5418" t="s">
        <v>7216</v>
      </c>
      <c r="J5418" t="s">
        <v>7217</v>
      </c>
      <c r="K5418" s="9" t="s">
        <v>5029</v>
      </c>
      <c r="L5418" t="s">
        <v>2606</v>
      </c>
      <c r="M5418">
        <v>2.4900000000000002</v>
      </c>
      <c r="N5418">
        <v>0.747</v>
      </c>
      <c r="O5418">
        <v>2</v>
      </c>
      <c r="P5418">
        <v>0.01</v>
      </c>
      <c r="Q5418">
        <f>IFERROR(SEARCH("-",R5418)+2, 1)</f>
        <v>8</v>
      </c>
      <c r="R5418" s="9" t="s">
        <v>5029</v>
      </c>
      <c r="S5418" s="9" t="b">
        <f>R5418&lt;&gt;K5418</f>
        <v>0</v>
      </c>
      <c r="T5418" t="str">
        <f xml:space="preserve"> TRIM( LEFT(R5418,  IFERROR(   SEARCH(" - ",R5418), LEN(R5418) )    ) )</f>
        <v>Food</v>
      </c>
      <c r="U5418" t="str">
        <f>MID(R5418, Q5418,LEN(R5418))</f>
        <v>Fresh Produce</v>
      </c>
      <c r="V5418" t="s">
        <v>31</v>
      </c>
    </row>
    <row r="5419" spans="1:22" x14ac:dyDescent="0.35">
      <c r="A5419" t="s">
        <v>17846</v>
      </c>
      <c r="B5419" s="1">
        <v>45345</v>
      </c>
      <c r="C5419" t="s">
        <v>27</v>
      </c>
      <c r="D5419" t="s">
        <v>7215</v>
      </c>
      <c r="E5419" t="s">
        <v>78</v>
      </c>
      <c r="F5419" t="s">
        <v>117</v>
      </c>
      <c r="G5419" t="s">
        <v>21</v>
      </c>
      <c r="H5419" t="s">
        <v>71</v>
      </c>
      <c r="I5419" t="s">
        <v>7216</v>
      </c>
      <c r="J5419" t="s">
        <v>7217</v>
      </c>
      <c r="K5419" s="9" t="s">
        <v>5029</v>
      </c>
      <c r="L5419" t="s">
        <v>2606</v>
      </c>
      <c r="M5419">
        <v>2.4900000000000002</v>
      </c>
      <c r="N5419">
        <v>0.747</v>
      </c>
      <c r="O5419">
        <v>9</v>
      </c>
      <c r="P5419">
        <v>0.33</v>
      </c>
      <c r="Q5419">
        <f>IFERROR(SEARCH("-",R5419)+2, 1)</f>
        <v>8</v>
      </c>
      <c r="R5419" s="9" t="s">
        <v>5029</v>
      </c>
      <c r="S5419" s="9" t="b">
        <f>R5419&lt;&gt;K5419</f>
        <v>0</v>
      </c>
      <c r="T5419" t="str">
        <f xml:space="preserve"> TRIM( LEFT(R5419,  IFERROR(   SEARCH(" - ",R5419), LEN(R5419) )    ) )</f>
        <v>Food</v>
      </c>
      <c r="U5419" t="str">
        <f>MID(R5419, Q5419,LEN(R5419))</f>
        <v>Fresh Produce</v>
      </c>
      <c r="V5419" t="s">
        <v>71</v>
      </c>
    </row>
    <row r="5420" spans="1:22" x14ac:dyDescent="0.35">
      <c r="A5420" t="s">
        <v>6676</v>
      </c>
      <c r="B5420" s="1">
        <v>45706</v>
      </c>
      <c r="C5420" t="s">
        <v>27</v>
      </c>
      <c r="D5420" t="s">
        <v>5856</v>
      </c>
      <c r="E5420" t="s">
        <v>78</v>
      </c>
      <c r="F5420" t="s">
        <v>79</v>
      </c>
      <c r="G5420" t="s">
        <v>21</v>
      </c>
      <c r="H5420" t="s">
        <v>78</v>
      </c>
      <c r="I5420" t="s">
        <v>5246</v>
      </c>
      <c r="J5420" t="s">
        <v>5247</v>
      </c>
      <c r="K5420" s="9" t="s">
        <v>189</v>
      </c>
      <c r="L5420" t="s">
        <v>268</v>
      </c>
      <c r="M5420">
        <v>6.91</v>
      </c>
      <c r="N5420">
        <v>2.6469999999999998</v>
      </c>
      <c r="O5420">
        <v>6</v>
      </c>
      <c r="P5420">
        <v>0.04</v>
      </c>
      <c r="Q5420">
        <f>IFERROR(SEARCH("-",R5420)+2, 1)</f>
        <v>8</v>
      </c>
      <c r="R5420" s="9" t="s">
        <v>189</v>
      </c>
      <c r="S5420" s="9" t="b">
        <f>R5420&lt;&gt;K5420</f>
        <v>0</v>
      </c>
      <c r="T5420" t="str">
        <f xml:space="preserve"> TRIM( LEFT(R5420,  IFERROR(   SEARCH(" - ",R5420), LEN(R5420) )    ) )</f>
        <v>Food</v>
      </c>
      <c r="U5420" t="str">
        <f>MID(R5420, Q5420,LEN(R5420))</f>
        <v>Prepared Foods</v>
      </c>
      <c r="V5420" t="s">
        <v>78</v>
      </c>
    </row>
    <row r="5421" spans="1:22" x14ac:dyDescent="0.35">
      <c r="A5421" t="s">
        <v>3625</v>
      </c>
      <c r="B5421" s="1">
        <v>45494</v>
      </c>
      <c r="C5421" t="s">
        <v>27</v>
      </c>
      <c r="D5421" t="s">
        <v>3626</v>
      </c>
      <c r="E5421" t="s">
        <v>78</v>
      </c>
      <c r="F5421" t="s">
        <v>395</v>
      </c>
      <c r="G5421" t="s">
        <v>21</v>
      </c>
      <c r="H5421" t="s">
        <v>202</v>
      </c>
      <c r="I5421" t="s">
        <v>3627</v>
      </c>
      <c r="J5421" t="s">
        <v>3628</v>
      </c>
      <c r="K5421" s="9" t="s">
        <v>1133</v>
      </c>
      <c r="L5421" t="s">
        <v>2846</v>
      </c>
      <c r="M5421">
        <v>3.99</v>
      </c>
      <c r="N5421">
        <v>1.1970000000000001</v>
      </c>
      <c r="O5421">
        <v>10</v>
      </c>
      <c r="P5421">
        <v>0.39</v>
      </c>
      <c r="Q5421">
        <f>IFERROR(SEARCH("-",R5421)+2, 1)</f>
        <v>8</v>
      </c>
      <c r="R5421" s="9" t="s">
        <v>1133</v>
      </c>
      <c r="S5421" s="9" t="b">
        <f>R5421&lt;&gt;K5421</f>
        <v>0</v>
      </c>
      <c r="T5421" t="str">
        <f xml:space="preserve"> TRIM( LEFT(R5421,  IFERROR(   SEARCH(" - ",R5421), LEN(R5421) )    ) )</f>
        <v>Food</v>
      </c>
      <c r="U5421" t="str">
        <f>MID(R5421, Q5421,LEN(R5421))</f>
        <v>Salads</v>
      </c>
      <c r="V5421" t="s">
        <v>202</v>
      </c>
    </row>
    <row r="5422" spans="1:22" x14ac:dyDescent="0.35">
      <c r="A5422" t="s">
        <v>5782</v>
      </c>
      <c r="B5422" s="1">
        <v>45708</v>
      </c>
      <c r="C5422" t="s">
        <v>27</v>
      </c>
      <c r="D5422" t="s">
        <v>2101</v>
      </c>
      <c r="E5422" t="s">
        <v>78</v>
      </c>
      <c r="F5422" t="s">
        <v>593</v>
      </c>
      <c r="G5422" t="s">
        <v>21</v>
      </c>
      <c r="H5422" t="s">
        <v>31</v>
      </c>
      <c r="I5422" t="s">
        <v>3627</v>
      </c>
      <c r="J5422" t="s">
        <v>3628</v>
      </c>
      <c r="K5422" s="9" t="s">
        <v>1133</v>
      </c>
      <c r="L5422" t="s">
        <v>2846</v>
      </c>
      <c r="M5422">
        <v>5.41</v>
      </c>
      <c r="N5422">
        <v>2.1970000000000001</v>
      </c>
      <c r="O5422">
        <v>18</v>
      </c>
      <c r="P5422">
        <v>0.08</v>
      </c>
      <c r="Q5422">
        <f>IFERROR(SEARCH("-",R5422)+2, 1)</f>
        <v>8</v>
      </c>
      <c r="R5422" s="9" t="s">
        <v>1133</v>
      </c>
      <c r="S5422" s="9" t="b">
        <f>R5422&lt;&gt;K5422</f>
        <v>0</v>
      </c>
      <c r="T5422" t="str">
        <f xml:space="preserve"> TRIM( LEFT(R5422,  IFERROR(   SEARCH(" - ",R5422), LEN(R5422) )    ) )</f>
        <v>Food</v>
      </c>
      <c r="U5422" t="str">
        <f>MID(R5422, Q5422,LEN(R5422))</f>
        <v>Salads</v>
      </c>
      <c r="V5422" t="s">
        <v>31</v>
      </c>
    </row>
    <row r="5423" spans="1:22" x14ac:dyDescent="0.35">
      <c r="A5423" t="s">
        <v>18199</v>
      </c>
      <c r="B5423" s="1">
        <v>45195</v>
      </c>
      <c r="C5423" t="s">
        <v>27</v>
      </c>
      <c r="D5423" t="s">
        <v>13980</v>
      </c>
      <c r="E5423" t="s">
        <v>78</v>
      </c>
      <c r="F5423" t="s">
        <v>593</v>
      </c>
      <c r="G5423" t="s">
        <v>21</v>
      </c>
      <c r="H5423" t="s">
        <v>31</v>
      </c>
      <c r="I5423" t="s">
        <v>13981</v>
      </c>
      <c r="J5423" t="s">
        <v>13982</v>
      </c>
      <c r="K5423" s="9" t="s">
        <v>1133</v>
      </c>
      <c r="L5423" t="s">
        <v>2846</v>
      </c>
      <c r="M5423">
        <v>4.99</v>
      </c>
      <c r="N5423">
        <v>1.4970000000000001</v>
      </c>
      <c r="O5423">
        <v>13</v>
      </c>
      <c r="P5423">
        <v>0.15</v>
      </c>
      <c r="Q5423">
        <f>IFERROR(SEARCH("-",R5423)+2, 1)</f>
        <v>8</v>
      </c>
      <c r="R5423" s="9" t="s">
        <v>1133</v>
      </c>
      <c r="S5423" s="9" t="b">
        <f>R5423&lt;&gt;K5423</f>
        <v>0</v>
      </c>
      <c r="T5423" t="str">
        <f xml:space="preserve"> TRIM( LEFT(R5423,  IFERROR(   SEARCH(" - ",R5423), LEN(R5423) )    ) )</f>
        <v>Food</v>
      </c>
      <c r="U5423" t="str">
        <f>MID(R5423, Q5423,LEN(R5423))</f>
        <v>Salads</v>
      </c>
      <c r="V5423" t="s">
        <v>31</v>
      </c>
    </row>
    <row r="5424" spans="1:22" x14ac:dyDescent="0.35">
      <c r="A5424" t="s">
        <v>12641</v>
      </c>
      <c r="B5424" s="1">
        <v>45165</v>
      </c>
      <c r="C5424" t="s">
        <v>27</v>
      </c>
      <c r="D5424" t="s">
        <v>12642</v>
      </c>
      <c r="E5424" t="s">
        <v>78</v>
      </c>
      <c r="F5424" t="s">
        <v>79</v>
      </c>
      <c r="G5424" t="s">
        <v>21</v>
      </c>
      <c r="H5424" t="s">
        <v>31</v>
      </c>
      <c r="I5424" t="s">
        <v>12643</v>
      </c>
      <c r="J5424" t="s">
        <v>12644</v>
      </c>
      <c r="K5424" s="9" t="s">
        <v>652</v>
      </c>
      <c r="L5424" t="s">
        <v>3503</v>
      </c>
      <c r="M5424">
        <v>3.44</v>
      </c>
      <c r="N5424">
        <v>1.216</v>
      </c>
      <c r="O5424">
        <v>4</v>
      </c>
      <c r="P5424">
        <v>0.11</v>
      </c>
      <c r="Q5424">
        <f>IFERROR(SEARCH("-",R5424)+2, 1)</f>
        <v>8</v>
      </c>
      <c r="R5424" s="9" t="s">
        <v>652</v>
      </c>
      <c r="S5424" s="9" t="b">
        <f>R5424&lt;&gt;K5424</f>
        <v>0</v>
      </c>
      <c r="T5424" t="str">
        <f xml:space="preserve"> TRIM( LEFT(R5424,  IFERROR(   SEARCH(" - ",R5424), LEN(R5424) )    ) )</f>
        <v>Food</v>
      </c>
      <c r="U5424" t="str">
        <f>MID(R5424, Q5424,LEN(R5424))</f>
        <v>Soups</v>
      </c>
      <c r="V5424" t="s">
        <v>31</v>
      </c>
    </row>
    <row r="5425" spans="1:22" x14ac:dyDescent="0.35">
      <c r="A5425" t="s">
        <v>11665</v>
      </c>
      <c r="B5425" s="1">
        <v>45036</v>
      </c>
      <c r="C5425" t="s">
        <v>27</v>
      </c>
      <c r="D5425" t="s">
        <v>6378</v>
      </c>
      <c r="E5425" t="s">
        <v>78</v>
      </c>
      <c r="F5425" t="s">
        <v>79</v>
      </c>
      <c r="G5425" t="s">
        <v>21</v>
      </c>
      <c r="H5425" t="s">
        <v>40</v>
      </c>
      <c r="I5425" t="s">
        <v>11666</v>
      </c>
      <c r="J5425" t="s">
        <v>11667</v>
      </c>
      <c r="K5425" s="9" t="s">
        <v>11668</v>
      </c>
      <c r="L5425" t="s">
        <v>11669</v>
      </c>
      <c r="M5425">
        <v>2.39</v>
      </c>
      <c r="N5425">
        <v>0.46700000000000003</v>
      </c>
      <c r="O5425">
        <v>3</v>
      </c>
      <c r="P5425">
        <v>0.15</v>
      </c>
      <c r="Q5425">
        <f>IFERROR(SEARCH("-",R5425)+2, 1)</f>
        <v>8</v>
      </c>
      <c r="R5425" s="9" t="s">
        <v>11668</v>
      </c>
      <c r="S5425" s="9" t="b">
        <f>R5425&lt;&gt;K5425</f>
        <v>0</v>
      </c>
      <c r="T5425" t="str">
        <f xml:space="preserve"> TRIM( LEFT(R5425,  IFERROR(   SEARCH(" - ",R5425), LEN(R5425) )    ) )</f>
        <v>Food</v>
      </c>
      <c r="U5425" t="str">
        <f>MID(R5425, Q5425,LEN(R5425))</f>
        <v>Dressing</v>
      </c>
      <c r="V5425" t="s">
        <v>40</v>
      </c>
    </row>
    <row r="5426" spans="1:22" x14ac:dyDescent="0.35">
      <c r="A5426" t="s">
        <v>722</v>
      </c>
      <c r="B5426" s="1">
        <v>45297</v>
      </c>
      <c r="C5426" t="s">
        <v>27</v>
      </c>
      <c r="D5426" t="s">
        <v>723</v>
      </c>
      <c r="E5426" t="s">
        <v>78</v>
      </c>
      <c r="F5426" t="s">
        <v>395</v>
      </c>
      <c r="G5426" t="s">
        <v>21</v>
      </c>
      <c r="H5426" t="s">
        <v>71</v>
      </c>
      <c r="I5426" t="s">
        <v>724</v>
      </c>
      <c r="J5426" t="s">
        <v>725</v>
      </c>
      <c r="K5426" s="9" t="s">
        <v>43</v>
      </c>
      <c r="L5426" t="s">
        <v>726</v>
      </c>
      <c r="M5426">
        <v>49.99</v>
      </c>
      <c r="N5426">
        <v>14.997</v>
      </c>
      <c r="O5426">
        <v>7</v>
      </c>
      <c r="P5426">
        <v>0.13</v>
      </c>
      <c r="Q5426">
        <f>IFERROR(SEARCH("-",R5426)+2, 1)</f>
        <v>1</v>
      </c>
      <c r="R5426" s="9" t="s">
        <v>43</v>
      </c>
      <c r="S5426" s="9" t="b">
        <f>R5426&lt;&gt;K5426</f>
        <v>0</v>
      </c>
      <c r="T5426" t="str">
        <f xml:space="preserve"> TRIM( LEFT(R5426,  IFERROR(   SEARCH(" - ",R5426), LEN(R5426) )    ) )</f>
        <v>Accessories</v>
      </c>
      <c r="U5426" t="str">
        <f>MID(R5426, Q5426,LEN(R5426))</f>
        <v>Accessories</v>
      </c>
      <c r="V5426" t="s">
        <v>71</v>
      </c>
    </row>
    <row r="5427" spans="1:22" x14ac:dyDescent="0.35">
      <c r="A5427" t="s">
        <v>15312</v>
      </c>
      <c r="B5427" s="1">
        <v>45120</v>
      </c>
      <c r="C5427" t="s">
        <v>27</v>
      </c>
      <c r="D5427" t="s">
        <v>15313</v>
      </c>
      <c r="E5427" t="s">
        <v>78</v>
      </c>
      <c r="F5427" t="s">
        <v>117</v>
      </c>
      <c r="G5427" t="s">
        <v>21</v>
      </c>
      <c r="H5427" t="s">
        <v>78</v>
      </c>
      <c r="I5427" t="s">
        <v>6769</v>
      </c>
      <c r="J5427" t="s">
        <v>6770</v>
      </c>
      <c r="K5427" s="9" t="s">
        <v>43</v>
      </c>
      <c r="L5427" t="s">
        <v>726</v>
      </c>
      <c r="M5427">
        <v>24.24</v>
      </c>
      <c r="N5427">
        <v>9.7460000000000004</v>
      </c>
      <c r="O5427">
        <v>3</v>
      </c>
      <c r="P5427">
        <v>0.1</v>
      </c>
      <c r="Q5427">
        <f>IFERROR(SEARCH("-",R5427)+2, 1)</f>
        <v>1</v>
      </c>
      <c r="R5427" s="9" t="s">
        <v>43</v>
      </c>
      <c r="S5427" s="9" t="b">
        <f>R5427&lt;&gt;K5427</f>
        <v>0</v>
      </c>
      <c r="T5427" t="str">
        <f xml:space="preserve"> TRIM( LEFT(R5427,  IFERROR(   SEARCH(" - ",R5427), LEN(R5427) )    ) )</f>
        <v>Accessories</v>
      </c>
      <c r="U5427" t="str">
        <f>MID(R5427, Q5427,LEN(R5427))</f>
        <v>Accessories</v>
      </c>
      <c r="V5427" t="s">
        <v>78</v>
      </c>
    </row>
    <row r="5428" spans="1:22" x14ac:dyDescent="0.35">
      <c r="A5428" t="s">
        <v>18363</v>
      </c>
      <c r="B5428" s="1">
        <v>44980</v>
      </c>
      <c r="C5428" t="s">
        <v>27</v>
      </c>
      <c r="D5428" t="s">
        <v>7626</v>
      </c>
      <c r="E5428" t="s">
        <v>78</v>
      </c>
      <c r="F5428" t="s">
        <v>388</v>
      </c>
      <c r="G5428" t="s">
        <v>21</v>
      </c>
      <c r="H5428" t="s">
        <v>31</v>
      </c>
      <c r="I5428" t="s">
        <v>7627</v>
      </c>
      <c r="J5428" t="s">
        <v>7628</v>
      </c>
      <c r="K5428" s="9" t="s">
        <v>43</v>
      </c>
      <c r="L5428" t="s">
        <v>5385</v>
      </c>
      <c r="M5428">
        <v>99.99</v>
      </c>
      <c r="N5428">
        <v>29.997</v>
      </c>
      <c r="O5428">
        <v>20</v>
      </c>
      <c r="P5428">
        <v>0.17</v>
      </c>
      <c r="Q5428">
        <f>IFERROR(SEARCH("-",R5428)+2, 1)</f>
        <v>1</v>
      </c>
      <c r="R5428" s="9" t="s">
        <v>43</v>
      </c>
      <c r="S5428" s="9" t="b">
        <f>R5428&lt;&gt;K5428</f>
        <v>0</v>
      </c>
      <c r="T5428" t="str">
        <f xml:space="preserve"> TRIM( LEFT(R5428,  IFERROR(   SEARCH(" - ",R5428), LEN(R5428) )    ) )</f>
        <v>Accessories</v>
      </c>
      <c r="U5428" t="str">
        <f>MID(R5428, Q5428,LEN(R5428))</f>
        <v>Accessories</v>
      </c>
      <c r="V5428" t="s">
        <v>31</v>
      </c>
    </row>
    <row r="5429" spans="1:22" x14ac:dyDescent="0.35">
      <c r="A5429" t="s">
        <v>9899</v>
      </c>
      <c r="B5429" s="1">
        <v>45477</v>
      </c>
      <c r="C5429" t="s">
        <v>27</v>
      </c>
      <c r="D5429" t="s">
        <v>9900</v>
      </c>
      <c r="E5429" t="s">
        <v>78</v>
      </c>
      <c r="F5429" t="s">
        <v>247</v>
      </c>
      <c r="G5429" t="s">
        <v>21</v>
      </c>
      <c r="H5429" t="s">
        <v>202</v>
      </c>
      <c r="I5429" t="s">
        <v>3907</v>
      </c>
      <c r="J5429" t="s">
        <v>3908</v>
      </c>
      <c r="K5429" s="9" t="s">
        <v>513</v>
      </c>
      <c r="L5429" t="s">
        <v>2760</v>
      </c>
      <c r="M5429">
        <v>100.99</v>
      </c>
      <c r="N5429">
        <v>39.996000000000002</v>
      </c>
      <c r="O5429">
        <v>20</v>
      </c>
      <c r="Q5429">
        <f>IFERROR(SEARCH("-",R5429)+2, 1)</f>
        <v>1</v>
      </c>
      <c r="R5429" s="9" t="s">
        <v>513</v>
      </c>
      <c r="S5429" s="9" t="b">
        <f>R5429&lt;&gt;K5429</f>
        <v>0</v>
      </c>
      <c r="T5429" t="str">
        <f xml:space="preserve"> TRIM( LEFT(R5429,  IFERROR(   SEARCH(" - ",R5429), LEN(R5429) )    ) )</f>
        <v>Fitness</v>
      </c>
      <c r="U5429" t="str">
        <f>MID(R5429, Q5429,LEN(R5429))</f>
        <v>Fitness</v>
      </c>
      <c r="V5429" t="s">
        <v>202</v>
      </c>
    </row>
    <row r="5430" spans="1:22" x14ac:dyDescent="0.35">
      <c r="A5430" t="s">
        <v>10636</v>
      </c>
      <c r="B5430" s="1">
        <v>45338</v>
      </c>
      <c r="C5430" t="s">
        <v>27</v>
      </c>
      <c r="D5430" t="s">
        <v>10637</v>
      </c>
      <c r="E5430" t="s">
        <v>78</v>
      </c>
      <c r="F5430" t="s">
        <v>388</v>
      </c>
      <c r="G5430" t="s">
        <v>21</v>
      </c>
      <c r="H5430" t="s">
        <v>164</v>
      </c>
      <c r="I5430" t="s">
        <v>3907</v>
      </c>
      <c r="J5430" t="s">
        <v>3908</v>
      </c>
      <c r="K5430" s="9" t="s">
        <v>513</v>
      </c>
      <c r="L5430" t="s">
        <v>2760</v>
      </c>
      <c r="M5430">
        <v>100.99</v>
      </c>
      <c r="N5430">
        <v>39.996000000000002</v>
      </c>
      <c r="O5430">
        <v>4</v>
      </c>
      <c r="P5430">
        <v>0.12</v>
      </c>
      <c r="Q5430">
        <f>IFERROR(SEARCH("-",R5430)+2, 1)</f>
        <v>1</v>
      </c>
      <c r="R5430" s="9" t="s">
        <v>513</v>
      </c>
      <c r="S5430" s="9" t="b">
        <f>R5430&lt;&gt;K5430</f>
        <v>0</v>
      </c>
      <c r="T5430" t="str">
        <f xml:space="preserve"> TRIM( LEFT(R5430,  IFERROR(   SEARCH(" - ",R5430), LEN(R5430) )    ) )</f>
        <v>Fitness</v>
      </c>
      <c r="U5430" t="str">
        <f>MID(R5430, Q5430,LEN(R5430))</f>
        <v>Fitness</v>
      </c>
      <c r="V5430" t="s">
        <v>164</v>
      </c>
    </row>
    <row r="5431" spans="1:22" x14ac:dyDescent="0.35">
      <c r="A5431" t="s">
        <v>17454</v>
      </c>
      <c r="B5431" s="1">
        <v>45482</v>
      </c>
      <c r="C5431" t="s">
        <v>27</v>
      </c>
      <c r="D5431" t="s">
        <v>8699</v>
      </c>
      <c r="E5431" t="s">
        <v>78</v>
      </c>
      <c r="F5431" t="s">
        <v>593</v>
      </c>
      <c r="G5431" t="s">
        <v>21</v>
      </c>
      <c r="H5431" t="s">
        <v>260</v>
      </c>
      <c r="I5431" t="s">
        <v>8700</v>
      </c>
      <c r="J5431" t="s">
        <v>8701</v>
      </c>
      <c r="K5431" s="9" t="s">
        <v>43</v>
      </c>
      <c r="L5431" t="s">
        <v>8702</v>
      </c>
      <c r="M5431">
        <v>12.99</v>
      </c>
      <c r="N5431">
        <v>3.8969999999999998</v>
      </c>
      <c r="O5431">
        <v>11</v>
      </c>
      <c r="P5431">
        <v>0.37</v>
      </c>
      <c r="Q5431">
        <f>IFERROR(SEARCH("-",R5431)+2, 1)</f>
        <v>1</v>
      </c>
      <c r="R5431" s="9" t="s">
        <v>43</v>
      </c>
      <c r="S5431" s="9" t="b">
        <f>R5431&lt;&gt;K5431</f>
        <v>0</v>
      </c>
      <c r="T5431" t="str">
        <f xml:space="preserve"> TRIM( LEFT(R5431,  IFERROR(   SEARCH(" - ",R5431), LEN(R5431) )    ) )</f>
        <v>Accessories</v>
      </c>
      <c r="U5431" t="str">
        <f>MID(R5431, Q5431,LEN(R5431))</f>
        <v>Accessories</v>
      </c>
      <c r="V5431" t="s">
        <v>260</v>
      </c>
    </row>
    <row r="5432" spans="1:22" x14ac:dyDescent="0.35">
      <c r="A5432" t="s">
        <v>17528</v>
      </c>
      <c r="B5432" s="1">
        <v>45733</v>
      </c>
      <c r="C5432" t="s">
        <v>27</v>
      </c>
      <c r="D5432" t="s">
        <v>14726</v>
      </c>
      <c r="E5432" t="s">
        <v>78</v>
      </c>
      <c r="F5432" t="s">
        <v>388</v>
      </c>
      <c r="G5432" t="s">
        <v>21</v>
      </c>
      <c r="I5432" t="s">
        <v>14727</v>
      </c>
      <c r="J5432" t="s">
        <v>14728</v>
      </c>
      <c r="K5432" s="9" t="s">
        <v>14729</v>
      </c>
      <c r="L5432" t="s">
        <v>14730</v>
      </c>
      <c r="M5432">
        <v>2.79</v>
      </c>
      <c r="N5432">
        <v>0.83699999999999997</v>
      </c>
      <c r="O5432">
        <v>12</v>
      </c>
      <c r="P5432">
        <v>0.3</v>
      </c>
      <c r="Q5432">
        <f>IFERROR(SEARCH("-",R5432)+2, 1)</f>
        <v>8</v>
      </c>
      <c r="R5432" s="9" t="s">
        <v>14729</v>
      </c>
      <c r="S5432" s="9" t="b">
        <f>R5432&lt;&gt;K5432</f>
        <v>0</v>
      </c>
      <c r="T5432" t="str">
        <f xml:space="preserve"> TRIM( LEFT(R5432,  IFERROR(   SEARCH(" - ",R5432), LEN(R5432) )    ) )</f>
        <v>Food</v>
      </c>
      <c r="U5432" t="str">
        <f>MID(R5432, Q5432,LEN(R5432))</f>
        <v>Bread</v>
      </c>
    </row>
    <row r="5433" spans="1:22" x14ac:dyDescent="0.35">
      <c r="A5433" t="s">
        <v>2180</v>
      </c>
      <c r="B5433" s="1">
        <v>45365</v>
      </c>
      <c r="C5433" t="s">
        <v>27</v>
      </c>
      <c r="D5433" t="s">
        <v>952</v>
      </c>
      <c r="E5433" t="s">
        <v>78</v>
      </c>
      <c r="F5433" t="s">
        <v>593</v>
      </c>
      <c r="G5433" t="s">
        <v>21</v>
      </c>
      <c r="H5433" t="s">
        <v>78</v>
      </c>
      <c r="I5433" t="s">
        <v>953</v>
      </c>
      <c r="J5433" t="s">
        <v>954</v>
      </c>
      <c r="K5433" s="9" t="s">
        <v>120</v>
      </c>
      <c r="L5433" t="s">
        <v>955</v>
      </c>
      <c r="M5433">
        <v>3.29</v>
      </c>
      <c r="N5433">
        <v>0.98699999999999999</v>
      </c>
      <c r="O5433">
        <v>19</v>
      </c>
      <c r="P5433">
        <v>0.14000000000000001</v>
      </c>
      <c r="Q5433">
        <f>IFERROR(SEARCH("-",R5433)+2, 1)</f>
        <v>8</v>
      </c>
      <c r="R5433" s="9" t="s">
        <v>120</v>
      </c>
      <c r="S5433" s="9" t="b">
        <f>R5433&lt;&gt;K5433</f>
        <v>0</v>
      </c>
      <c r="T5433" t="str">
        <f xml:space="preserve"> TRIM( LEFT(R5433,  IFERROR(   SEARCH(" - ",R5433), LEN(R5433) )    ) )</f>
        <v>Food</v>
      </c>
      <c r="U5433" t="str">
        <f>MID(R5433, Q5433,LEN(R5433))</f>
        <v>Grains</v>
      </c>
      <c r="V5433" t="s">
        <v>78</v>
      </c>
    </row>
    <row r="5434" spans="1:22" x14ac:dyDescent="0.35">
      <c r="A5434" t="s">
        <v>2709</v>
      </c>
      <c r="B5434" s="1">
        <v>45491</v>
      </c>
      <c r="C5434" t="s">
        <v>27</v>
      </c>
      <c r="D5434" t="s">
        <v>2078</v>
      </c>
      <c r="E5434" t="s">
        <v>78</v>
      </c>
      <c r="F5434" t="s">
        <v>395</v>
      </c>
      <c r="G5434" t="s">
        <v>21</v>
      </c>
      <c r="I5434" t="s">
        <v>2079</v>
      </c>
      <c r="J5434" t="s">
        <v>2080</v>
      </c>
      <c r="K5434" s="9" t="s">
        <v>43</v>
      </c>
      <c r="L5434" t="s">
        <v>2081</v>
      </c>
      <c r="M5434">
        <v>24.99</v>
      </c>
      <c r="N5434">
        <v>7.4969999999999999</v>
      </c>
      <c r="O5434">
        <v>5</v>
      </c>
      <c r="P5434">
        <v>0.12</v>
      </c>
      <c r="Q5434">
        <f>IFERROR(SEARCH("-",R5434)+2, 1)</f>
        <v>1</v>
      </c>
      <c r="R5434" s="9" t="s">
        <v>43</v>
      </c>
      <c r="S5434" s="9" t="b">
        <f>R5434&lt;&gt;K5434</f>
        <v>0</v>
      </c>
      <c r="T5434" t="str">
        <f xml:space="preserve"> TRIM( LEFT(R5434,  IFERROR(   SEARCH(" - ",R5434), LEN(R5434) )    ) )</f>
        <v>Accessories</v>
      </c>
      <c r="U5434" t="str">
        <f>MID(R5434, Q5434,LEN(R5434))</f>
        <v>Accessories</v>
      </c>
    </row>
    <row r="5435" spans="1:22" x14ac:dyDescent="0.35">
      <c r="A5435" t="s">
        <v>13825</v>
      </c>
      <c r="B5435" s="1">
        <v>45172</v>
      </c>
      <c r="C5435" t="s">
        <v>27</v>
      </c>
      <c r="D5435" t="s">
        <v>7249</v>
      </c>
      <c r="E5435" t="s">
        <v>78</v>
      </c>
      <c r="F5435" t="s">
        <v>395</v>
      </c>
      <c r="G5435" t="s">
        <v>21</v>
      </c>
      <c r="H5435" t="s">
        <v>78</v>
      </c>
      <c r="I5435" t="s">
        <v>7250</v>
      </c>
      <c r="J5435" t="s">
        <v>7251</v>
      </c>
      <c r="K5435" s="9" t="s">
        <v>82</v>
      </c>
      <c r="L5435" t="s">
        <v>7252</v>
      </c>
      <c r="M5435">
        <v>39.14</v>
      </c>
      <c r="N5435">
        <v>11.497</v>
      </c>
      <c r="O5435">
        <v>9</v>
      </c>
      <c r="P5435">
        <v>0</v>
      </c>
      <c r="Q5435">
        <f>IFERROR(SEARCH("-",R5435)+2, 1)</f>
        <v>1</v>
      </c>
      <c r="R5435" s="9" t="s">
        <v>82</v>
      </c>
      <c r="S5435" s="9" t="b">
        <f>R5435&lt;&gt;K5435</f>
        <v>0</v>
      </c>
      <c r="T5435" t="str">
        <f xml:space="preserve"> TRIM( LEFT(R5435,  IFERROR(   SEARCH(" - ",R5435), LEN(R5435) )    ) )</f>
        <v>Home</v>
      </c>
      <c r="U5435" t="str">
        <f>MID(R5435, Q5435,LEN(R5435))</f>
        <v>Home</v>
      </c>
      <c r="V5435" t="s">
        <v>78</v>
      </c>
    </row>
    <row r="5436" spans="1:22" x14ac:dyDescent="0.35">
      <c r="A5436" t="s">
        <v>789</v>
      </c>
      <c r="B5436" s="1">
        <v>45478</v>
      </c>
      <c r="C5436" t="s">
        <v>27</v>
      </c>
      <c r="D5436" t="s">
        <v>790</v>
      </c>
      <c r="E5436" t="s">
        <v>78</v>
      </c>
      <c r="F5436" t="s">
        <v>388</v>
      </c>
      <c r="G5436" t="s">
        <v>21</v>
      </c>
      <c r="H5436" t="s">
        <v>164</v>
      </c>
      <c r="I5436" t="s">
        <v>791</v>
      </c>
      <c r="J5436" t="s">
        <v>792</v>
      </c>
      <c r="K5436" s="9" t="s">
        <v>793</v>
      </c>
      <c r="L5436" t="s">
        <v>794</v>
      </c>
      <c r="M5436">
        <v>59.99</v>
      </c>
      <c r="N5436">
        <v>17.997</v>
      </c>
      <c r="O5436">
        <v>11</v>
      </c>
      <c r="P5436">
        <v>0.08</v>
      </c>
      <c r="Q5436">
        <f>IFERROR(SEARCH("-",R5436)+2, 1)</f>
        <v>1</v>
      </c>
      <c r="R5436" s="9" t="s">
        <v>793</v>
      </c>
      <c r="S5436" s="9" t="b">
        <f>R5436&lt;&gt;K5436</f>
        <v>0</v>
      </c>
      <c r="T5436" t="str">
        <f xml:space="preserve"> TRIM( LEFT(R5436,  IFERROR(   SEARCH(" - ",R5436), LEN(R5436) )    ) )</f>
        <v>Audio</v>
      </c>
      <c r="U5436" t="str">
        <f>MID(R5436, Q5436,LEN(R5436))</f>
        <v>Audio</v>
      </c>
      <c r="V5436" t="s">
        <v>164</v>
      </c>
    </row>
    <row r="5437" spans="1:22" x14ac:dyDescent="0.35">
      <c r="A5437" t="s">
        <v>8405</v>
      </c>
      <c r="B5437" s="1">
        <v>45450</v>
      </c>
      <c r="C5437" t="s">
        <v>27</v>
      </c>
      <c r="D5437" t="s">
        <v>7219</v>
      </c>
      <c r="E5437" t="s">
        <v>78</v>
      </c>
      <c r="F5437" t="s">
        <v>117</v>
      </c>
      <c r="G5437" t="s">
        <v>21</v>
      </c>
      <c r="H5437" t="s">
        <v>202</v>
      </c>
      <c r="I5437" t="s">
        <v>7220</v>
      </c>
      <c r="J5437" t="s">
        <v>7221</v>
      </c>
      <c r="K5437" s="9" t="s">
        <v>793</v>
      </c>
      <c r="L5437" t="s">
        <v>794</v>
      </c>
      <c r="M5437">
        <v>79.989999999999995</v>
      </c>
      <c r="N5437">
        <v>23.997</v>
      </c>
      <c r="O5437">
        <v>20</v>
      </c>
      <c r="P5437">
        <v>0.4</v>
      </c>
      <c r="Q5437">
        <f>IFERROR(SEARCH("-",R5437)+2, 1)</f>
        <v>1</v>
      </c>
      <c r="R5437" s="9" t="s">
        <v>793</v>
      </c>
      <c r="S5437" s="9" t="b">
        <f>R5437&lt;&gt;K5437</f>
        <v>0</v>
      </c>
      <c r="T5437" t="str">
        <f xml:space="preserve"> TRIM( LEFT(R5437,  IFERROR(   SEARCH(" - ",R5437), LEN(R5437) )    ) )</f>
        <v>Audio</v>
      </c>
      <c r="U5437" t="str">
        <f>MID(R5437, Q5437,LEN(R5437))</f>
        <v>Audio</v>
      </c>
      <c r="V5437" t="s">
        <v>202</v>
      </c>
    </row>
    <row r="5438" spans="1:22" x14ac:dyDescent="0.35">
      <c r="A5438" t="s">
        <v>1947</v>
      </c>
      <c r="B5438" s="1">
        <v>45339</v>
      </c>
      <c r="C5438" t="s">
        <v>27</v>
      </c>
      <c r="D5438" t="s">
        <v>225</v>
      </c>
      <c r="E5438" t="s">
        <v>78</v>
      </c>
      <c r="F5438" t="s">
        <v>117</v>
      </c>
      <c r="G5438" t="s">
        <v>21</v>
      </c>
      <c r="H5438" t="s">
        <v>40</v>
      </c>
      <c r="I5438" t="s">
        <v>226</v>
      </c>
      <c r="J5438" t="s">
        <v>227</v>
      </c>
      <c r="K5438" s="9" t="s">
        <v>228</v>
      </c>
      <c r="L5438" t="s">
        <v>229</v>
      </c>
      <c r="M5438">
        <v>29.99</v>
      </c>
      <c r="N5438">
        <v>8.9969999999999999</v>
      </c>
      <c r="O5438">
        <v>18</v>
      </c>
      <c r="P5438">
        <v>0.03</v>
      </c>
      <c r="Q5438">
        <f>IFERROR(SEARCH("-",R5438)+2, 1)</f>
        <v>12</v>
      </c>
      <c r="R5438" s="9" t="s">
        <v>228</v>
      </c>
      <c r="S5438" s="9" t="b">
        <f>R5438&lt;&gt;K5438</f>
        <v>0</v>
      </c>
      <c r="T5438" t="str">
        <f xml:space="preserve"> TRIM( LEFT(R5438,  IFERROR(   SEARCH(" - ",R5438), LEN(R5438) )    ) )</f>
        <v>Clothing</v>
      </c>
      <c r="U5438" t="str">
        <f>MID(R5438, Q5438,LEN(R5438))</f>
        <v>Footwear</v>
      </c>
      <c r="V5438" t="s">
        <v>40</v>
      </c>
    </row>
    <row r="5439" spans="1:22" x14ac:dyDescent="0.35">
      <c r="A5439" t="s">
        <v>4036</v>
      </c>
      <c r="B5439" s="1">
        <v>45509</v>
      </c>
      <c r="C5439" t="s">
        <v>27</v>
      </c>
      <c r="D5439" t="s">
        <v>4037</v>
      </c>
      <c r="E5439" t="s">
        <v>78</v>
      </c>
      <c r="F5439" t="s">
        <v>79</v>
      </c>
      <c r="G5439" t="s">
        <v>21</v>
      </c>
      <c r="H5439" t="s">
        <v>31</v>
      </c>
      <c r="I5439" t="s">
        <v>4038</v>
      </c>
      <c r="J5439" t="s">
        <v>4039</v>
      </c>
      <c r="K5439" s="9" t="s">
        <v>513</v>
      </c>
      <c r="L5439" t="s">
        <v>514</v>
      </c>
      <c r="M5439">
        <v>14.99</v>
      </c>
      <c r="N5439">
        <v>5.9960000000000004</v>
      </c>
      <c r="O5439">
        <v>5</v>
      </c>
      <c r="P5439">
        <v>0.16</v>
      </c>
      <c r="Q5439">
        <f>IFERROR(SEARCH("-",R5439)+2, 1)</f>
        <v>1</v>
      </c>
      <c r="R5439" s="9" t="s">
        <v>513</v>
      </c>
      <c r="S5439" s="9" t="b">
        <f>R5439&lt;&gt;K5439</f>
        <v>0</v>
      </c>
      <c r="T5439" t="str">
        <f xml:space="preserve"> TRIM( LEFT(R5439,  IFERROR(   SEARCH(" - ",R5439), LEN(R5439) )    ) )</f>
        <v>Fitness</v>
      </c>
      <c r="U5439" t="str">
        <f>MID(R5439, Q5439,LEN(R5439))</f>
        <v>Fitness</v>
      </c>
      <c r="V5439" t="s">
        <v>31</v>
      </c>
    </row>
    <row r="5440" spans="1:22" x14ac:dyDescent="0.35">
      <c r="A5440" t="s">
        <v>14309</v>
      </c>
      <c r="B5440" s="1">
        <v>44972</v>
      </c>
      <c r="C5440" t="s">
        <v>27</v>
      </c>
      <c r="D5440" t="s">
        <v>8628</v>
      </c>
      <c r="E5440" t="s">
        <v>78</v>
      </c>
      <c r="F5440" t="s">
        <v>395</v>
      </c>
      <c r="G5440" t="s">
        <v>21</v>
      </c>
      <c r="I5440" t="s">
        <v>8629</v>
      </c>
      <c r="J5440" t="s">
        <v>8630</v>
      </c>
      <c r="K5440" s="9" t="s">
        <v>513</v>
      </c>
      <c r="L5440" t="s">
        <v>514</v>
      </c>
      <c r="M5440">
        <v>29.14</v>
      </c>
      <c r="N5440">
        <v>8.4969999999999999</v>
      </c>
      <c r="O5440">
        <v>1</v>
      </c>
      <c r="Q5440">
        <f>IFERROR(SEARCH("-",R5440)+2, 1)</f>
        <v>1</v>
      </c>
      <c r="R5440" s="9" t="s">
        <v>513</v>
      </c>
      <c r="S5440" s="9" t="b">
        <f>R5440&lt;&gt;K5440</f>
        <v>0</v>
      </c>
      <c r="T5440" t="str">
        <f xml:space="preserve"> TRIM( LEFT(R5440,  IFERROR(   SEARCH(" - ",R5440), LEN(R5440) )    ) )</f>
        <v>Fitness</v>
      </c>
      <c r="U5440" t="str">
        <f>MID(R5440, Q5440,LEN(R5440))</f>
        <v>Fitness</v>
      </c>
    </row>
    <row r="5441" spans="1:22" x14ac:dyDescent="0.35">
      <c r="A5441" t="s">
        <v>4343</v>
      </c>
      <c r="B5441" s="1">
        <v>45304</v>
      </c>
      <c r="C5441" t="s">
        <v>17</v>
      </c>
      <c r="D5441" t="s">
        <v>3132</v>
      </c>
      <c r="E5441" t="s">
        <v>78</v>
      </c>
      <c r="F5441" t="s">
        <v>79</v>
      </c>
      <c r="G5441" t="s">
        <v>21</v>
      </c>
      <c r="H5441" t="s">
        <v>78</v>
      </c>
      <c r="I5441" t="s">
        <v>3133</v>
      </c>
      <c r="J5441" t="s">
        <v>3134</v>
      </c>
      <c r="K5441" s="9" t="s">
        <v>3135</v>
      </c>
      <c r="L5441" t="s">
        <v>43</v>
      </c>
      <c r="M5441">
        <v>39.99</v>
      </c>
      <c r="N5441">
        <v>15.996</v>
      </c>
      <c r="O5441">
        <v>20</v>
      </c>
      <c r="P5441">
        <v>0</v>
      </c>
      <c r="Q5441">
        <f>IFERROR(SEARCH("-",R5441)+2, 1)</f>
        <v>1</v>
      </c>
      <c r="R5441" s="9" t="s">
        <v>3135</v>
      </c>
      <c r="S5441" s="9" t="b">
        <f>R5441&lt;&gt;K5441</f>
        <v>0</v>
      </c>
      <c r="T5441" t="str">
        <f xml:space="preserve"> TRIM( LEFT(R5441,  IFERROR(   SEARCH(" - ",R5441), LEN(R5441) )    ) )</f>
        <v>Computers</v>
      </c>
      <c r="U5441" t="str">
        <f>MID(R5441, Q5441,LEN(R5441))</f>
        <v>Computers</v>
      </c>
      <c r="V5441" t="s">
        <v>78</v>
      </c>
    </row>
    <row r="5442" spans="1:22" x14ac:dyDescent="0.35">
      <c r="A5442" t="s">
        <v>12008</v>
      </c>
      <c r="B5442" s="1">
        <v>44936</v>
      </c>
      <c r="C5442" t="s">
        <v>17</v>
      </c>
      <c r="D5442" t="s">
        <v>1926</v>
      </c>
      <c r="E5442" t="s">
        <v>78</v>
      </c>
      <c r="F5442" t="s">
        <v>79</v>
      </c>
      <c r="G5442" t="s">
        <v>21</v>
      </c>
      <c r="H5442" t="s">
        <v>260</v>
      </c>
      <c r="I5442" t="s">
        <v>1927</v>
      </c>
      <c r="J5442" t="s">
        <v>1928</v>
      </c>
      <c r="K5442" s="9" t="s">
        <v>852</v>
      </c>
      <c r="L5442" t="s">
        <v>1929</v>
      </c>
      <c r="M5442">
        <v>23.99</v>
      </c>
      <c r="N5442">
        <v>6.9470000000000001</v>
      </c>
      <c r="O5442">
        <v>17</v>
      </c>
      <c r="P5442">
        <v>0.12</v>
      </c>
      <c r="Q5442">
        <f>IFERROR(SEARCH("-",R5442)+2, 1)</f>
        <v>12</v>
      </c>
      <c r="R5442" s="9" t="s">
        <v>852</v>
      </c>
      <c r="S5442" s="9" t="b">
        <f>R5442&lt;&gt;K5442</f>
        <v>0</v>
      </c>
      <c r="T5442" t="str">
        <f xml:space="preserve"> TRIM( LEFT(R5442,  IFERROR(   SEARCH(" - ",R5442), LEN(R5442) )    ) )</f>
        <v>Clothing</v>
      </c>
      <c r="U5442" t="str">
        <f>MID(R5442, Q5442,LEN(R5442))</f>
        <v>Tops</v>
      </c>
      <c r="V5442" t="s">
        <v>260</v>
      </c>
    </row>
    <row r="5443" spans="1:22" x14ac:dyDescent="0.35">
      <c r="A5443" t="s">
        <v>11750</v>
      </c>
      <c r="B5443" s="1">
        <v>45100</v>
      </c>
      <c r="C5443" t="s">
        <v>17</v>
      </c>
      <c r="D5443" t="s">
        <v>2361</v>
      </c>
      <c r="E5443" t="s">
        <v>78</v>
      </c>
      <c r="F5443" t="s">
        <v>247</v>
      </c>
      <c r="G5443" t="s">
        <v>21</v>
      </c>
      <c r="H5443" t="s">
        <v>164</v>
      </c>
      <c r="I5443" t="s">
        <v>2362</v>
      </c>
      <c r="J5443" t="s">
        <v>2363</v>
      </c>
      <c r="K5443" s="9" t="s">
        <v>739</v>
      </c>
      <c r="L5443" t="s">
        <v>2364</v>
      </c>
      <c r="M5443">
        <v>48.99</v>
      </c>
      <c r="N5443">
        <v>14.446999999999999</v>
      </c>
      <c r="O5443">
        <v>17</v>
      </c>
      <c r="P5443">
        <v>0.32</v>
      </c>
      <c r="Q5443">
        <f>IFERROR(SEARCH("-",R5443)+2, 1)</f>
        <v>12</v>
      </c>
      <c r="R5443" s="9" t="s">
        <v>739</v>
      </c>
      <c r="S5443" s="9" t="b">
        <f>R5443&lt;&gt;K5443</f>
        <v>0</v>
      </c>
      <c r="T5443" t="str">
        <f xml:space="preserve"> TRIM( LEFT(R5443,  IFERROR(   SEARCH(" - ",R5443), LEN(R5443) )    ) )</f>
        <v>Clothing</v>
      </c>
      <c r="U5443" t="str">
        <f>MID(R5443, Q5443,LEN(R5443))</f>
        <v>Outerwear</v>
      </c>
      <c r="V5443" t="s">
        <v>164</v>
      </c>
    </row>
    <row r="5444" spans="1:22" x14ac:dyDescent="0.35">
      <c r="A5444" t="s">
        <v>15918</v>
      </c>
      <c r="B5444" s="1">
        <v>45170</v>
      </c>
      <c r="C5444" t="s">
        <v>17</v>
      </c>
      <c r="D5444" t="s">
        <v>15919</v>
      </c>
      <c r="E5444" t="s">
        <v>78</v>
      </c>
      <c r="F5444" t="s">
        <v>593</v>
      </c>
      <c r="G5444" t="s">
        <v>21</v>
      </c>
      <c r="H5444" t="s">
        <v>260</v>
      </c>
      <c r="I5444" t="s">
        <v>5271</v>
      </c>
      <c r="J5444" t="s">
        <v>5272</v>
      </c>
      <c r="K5444" s="9" t="s">
        <v>739</v>
      </c>
      <c r="L5444" t="s">
        <v>2364</v>
      </c>
      <c r="M5444">
        <v>44.24</v>
      </c>
      <c r="N5444">
        <v>13.247</v>
      </c>
      <c r="O5444">
        <v>5</v>
      </c>
      <c r="P5444">
        <v>0.1</v>
      </c>
      <c r="Q5444">
        <f>IFERROR(SEARCH("-",R5444)+2, 1)</f>
        <v>12</v>
      </c>
      <c r="R5444" s="9" t="s">
        <v>739</v>
      </c>
      <c r="S5444" s="9" t="b">
        <f>R5444&lt;&gt;K5444</f>
        <v>0</v>
      </c>
      <c r="T5444" t="str">
        <f xml:space="preserve"> TRIM( LEFT(R5444,  IFERROR(   SEARCH(" - ",R5444), LEN(R5444) )    ) )</f>
        <v>Clothing</v>
      </c>
      <c r="U5444" t="str">
        <f>MID(R5444, Q5444,LEN(R5444))</f>
        <v>Outerwear</v>
      </c>
      <c r="V5444" t="s">
        <v>260</v>
      </c>
    </row>
    <row r="5445" spans="1:22" x14ac:dyDescent="0.35">
      <c r="A5445" t="s">
        <v>17234</v>
      </c>
      <c r="B5445" s="1">
        <v>45515</v>
      </c>
      <c r="C5445" t="s">
        <v>17</v>
      </c>
      <c r="D5445" t="s">
        <v>9041</v>
      </c>
      <c r="E5445" t="s">
        <v>78</v>
      </c>
      <c r="F5445" t="s">
        <v>117</v>
      </c>
      <c r="G5445" t="s">
        <v>21</v>
      </c>
      <c r="H5445" t="s">
        <v>260</v>
      </c>
      <c r="I5445" t="s">
        <v>9042</v>
      </c>
      <c r="J5445" t="s">
        <v>9043</v>
      </c>
      <c r="K5445" s="9" t="s">
        <v>82</v>
      </c>
      <c r="L5445" t="s">
        <v>4020</v>
      </c>
      <c r="M5445">
        <v>129.99</v>
      </c>
      <c r="N5445">
        <v>38.997</v>
      </c>
      <c r="O5445">
        <v>16</v>
      </c>
      <c r="P5445">
        <v>0.01</v>
      </c>
      <c r="Q5445">
        <f>IFERROR(SEARCH("-",R5445)+2, 1)</f>
        <v>1</v>
      </c>
      <c r="R5445" s="9" t="s">
        <v>82</v>
      </c>
      <c r="S5445" s="9" t="b">
        <f>R5445&lt;&gt;K5445</f>
        <v>0</v>
      </c>
      <c r="T5445" t="str">
        <f xml:space="preserve"> TRIM( LEFT(R5445,  IFERROR(   SEARCH(" - ",R5445), LEN(R5445) )    ) )</f>
        <v>Home</v>
      </c>
      <c r="U5445" t="str">
        <f>MID(R5445, Q5445,LEN(R5445))</f>
        <v>Home</v>
      </c>
      <c r="V5445" t="s">
        <v>260</v>
      </c>
    </row>
    <row r="5446" spans="1:22" x14ac:dyDescent="0.35">
      <c r="A5446" t="s">
        <v>5612</v>
      </c>
      <c r="B5446" s="1">
        <v>45486</v>
      </c>
      <c r="C5446" t="s">
        <v>17</v>
      </c>
      <c r="D5446" t="s">
        <v>5613</v>
      </c>
      <c r="E5446" t="s">
        <v>78</v>
      </c>
      <c r="F5446" t="s">
        <v>395</v>
      </c>
      <c r="G5446" t="s">
        <v>21</v>
      </c>
      <c r="H5446" t="s">
        <v>31</v>
      </c>
      <c r="I5446" t="s">
        <v>5614</v>
      </c>
      <c r="J5446" t="s">
        <v>5615</v>
      </c>
      <c r="K5446" s="9" t="s">
        <v>1495</v>
      </c>
      <c r="L5446" t="s">
        <v>5616</v>
      </c>
      <c r="M5446">
        <v>4.5</v>
      </c>
      <c r="N5446">
        <v>1.35</v>
      </c>
      <c r="O5446">
        <v>7</v>
      </c>
      <c r="P5446">
        <v>0.28000000000000003</v>
      </c>
      <c r="Q5446">
        <f>IFERROR(SEARCH("-",R5446)+2, 1)</f>
        <v>8</v>
      </c>
      <c r="R5446" s="9" t="s">
        <v>1495</v>
      </c>
      <c r="S5446" s="9" t="b">
        <f>R5446&lt;&gt;K5446</f>
        <v>0</v>
      </c>
      <c r="T5446" t="str">
        <f xml:space="preserve"> TRIM( LEFT(R5446,  IFERROR(   SEARCH(" - ",R5446), LEN(R5446) )    ) )</f>
        <v>Food</v>
      </c>
      <c r="U5446" t="str">
        <f>MID(R5446, Q5446,LEN(R5446))</f>
        <v>Frozen Desserts</v>
      </c>
      <c r="V5446" t="s">
        <v>31</v>
      </c>
    </row>
    <row r="5447" spans="1:22" x14ac:dyDescent="0.35">
      <c r="A5447" t="s">
        <v>15478</v>
      </c>
      <c r="B5447" s="1">
        <v>44994</v>
      </c>
      <c r="C5447" t="s">
        <v>17</v>
      </c>
      <c r="D5447" t="s">
        <v>15479</v>
      </c>
      <c r="E5447" t="s">
        <v>78</v>
      </c>
      <c r="F5447" t="s">
        <v>388</v>
      </c>
      <c r="G5447" t="s">
        <v>21</v>
      </c>
      <c r="H5447" t="s">
        <v>179</v>
      </c>
      <c r="I5447" t="s">
        <v>5614</v>
      </c>
      <c r="J5447" t="s">
        <v>5615</v>
      </c>
      <c r="K5447" s="9" t="s">
        <v>1495</v>
      </c>
      <c r="L5447" t="s">
        <v>5616</v>
      </c>
      <c r="M5447">
        <v>3.75</v>
      </c>
      <c r="N5447">
        <v>1.1000000000000001</v>
      </c>
      <c r="O5447">
        <v>2</v>
      </c>
      <c r="P5447">
        <v>0.05</v>
      </c>
      <c r="Q5447">
        <f>IFERROR(SEARCH("-",R5447)+2, 1)</f>
        <v>8</v>
      </c>
      <c r="R5447" s="9" t="s">
        <v>1495</v>
      </c>
      <c r="S5447" s="9" t="b">
        <f>R5447&lt;&gt;K5447</f>
        <v>0</v>
      </c>
      <c r="T5447" t="str">
        <f xml:space="preserve"> TRIM( LEFT(R5447,  IFERROR(   SEARCH(" - ",R5447), LEN(R5447) )    ) )</f>
        <v>Food</v>
      </c>
      <c r="U5447" t="str">
        <f>MID(R5447, Q5447,LEN(R5447))</f>
        <v>Frozen Desserts</v>
      </c>
      <c r="V5447" t="s">
        <v>179</v>
      </c>
    </row>
    <row r="5448" spans="1:22" x14ac:dyDescent="0.35">
      <c r="A5448" t="s">
        <v>13535</v>
      </c>
      <c r="B5448" s="1">
        <v>45099</v>
      </c>
      <c r="C5448" t="s">
        <v>17</v>
      </c>
      <c r="D5448" t="s">
        <v>13536</v>
      </c>
      <c r="E5448" t="s">
        <v>78</v>
      </c>
      <c r="F5448" t="s">
        <v>388</v>
      </c>
      <c r="G5448" t="s">
        <v>21</v>
      </c>
      <c r="H5448" t="s">
        <v>78</v>
      </c>
      <c r="I5448" t="s">
        <v>5918</v>
      </c>
      <c r="J5448" t="s">
        <v>5919</v>
      </c>
      <c r="K5448" s="9" t="s">
        <v>1115</v>
      </c>
      <c r="L5448" t="s">
        <v>5920</v>
      </c>
      <c r="M5448">
        <v>79.14</v>
      </c>
      <c r="N5448">
        <v>31.495999999999999</v>
      </c>
      <c r="O5448">
        <v>8</v>
      </c>
      <c r="P5448">
        <v>0.03</v>
      </c>
      <c r="Q5448">
        <f>IFERROR(SEARCH("-",R5448)+2, 1)</f>
        <v>1</v>
      </c>
      <c r="R5448" s="9" t="s">
        <v>1115</v>
      </c>
      <c r="S5448" s="9" t="b">
        <f>R5448&lt;&gt;K5448</f>
        <v>0</v>
      </c>
      <c r="T5448" t="str">
        <f xml:space="preserve"> TRIM( LEFT(R5448,  IFERROR(   SEARCH(" - ",R5448), LEN(R5448) )    ) )</f>
        <v>Electronics</v>
      </c>
      <c r="U5448" t="str">
        <f>MID(R5448, Q5448,LEN(R5448))</f>
        <v>Electronics</v>
      </c>
      <c r="V5448" t="s">
        <v>78</v>
      </c>
    </row>
    <row r="5449" spans="1:22" x14ac:dyDescent="0.35">
      <c r="A5449" t="s">
        <v>4828</v>
      </c>
      <c r="B5449" s="1">
        <v>45644</v>
      </c>
      <c r="C5449" t="s">
        <v>17</v>
      </c>
      <c r="D5449" t="s">
        <v>4829</v>
      </c>
      <c r="E5449" t="s">
        <v>78</v>
      </c>
      <c r="F5449" t="s">
        <v>395</v>
      </c>
      <c r="G5449" t="s">
        <v>21</v>
      </c>
      <c r="H5449" t="s">
        <v>179</v>
      </c>
      <c r="I5449" t="s">
        <v>4830</v>
      </c>
      <c r="J5449" t="s">
        <v>4831</v>
      </c>
      <c r="K5449" s="9" t="s">
        <v>363</v>
      </c>
      <c r="L5449" t="s">
        <v>364</v>
      </c>
      <c r="M5449">
        <v>44.99</v>
      </c>
      <c r="N5449">
        <v>13.497</v>
      </c>
      <c r="O5449">
        <v>1</v>
      </c>
      <c r="Q5449">
        <f>IFERROR(SEARCH("-",R5449)+2, 1)</f>
        <v>1</v>
      </c>
      <c r="R5449" s="9" t="s">
        <v>363</v>
      </c>
      <c r="S5449" s="9" t="b">
        <f>R5449&lt;&gt;K5449</f>
        <v>0</v>
      </c>
      <c r="T5449" t="str">
        <f xml:space="preserve"> TRIM( LEFT(R5449,  IFERROR(   SEARCH(" - ",R5449), LEN(R5449) )    ) )</f>
        <v>Automotive</v>
      </c>
      <c r="U5449" t="str">
        <f>MID(R5449, Q5449,LEN(R5449))</f>
        <v>Automotive</v>
      </c>
      <c r="V5449" t="s">
        <v>179</v>
      </c>
    </row>
    <row r="5450" spans="1:22" x14ac:dyDescent="0.35">
      <c r="A5450" t="s">
        <v>5830</v>
      </c>
      <c r="B5450" s="1">
        <v>45689</v>
      </c>
      <c r="C5450" t="s">
        <v>17</v>
      </c>
      <c r="D5450" t="s">
        <v>1990</v>
      </c>
      <c r="E5450" t="s">
        <v>78</v>
      </c>
      <c r="F5450" t="s">
        <v>388</v>
      </c>
      <c r="G5450" t="s">
        <v>21</v>
      </c>
      <c r="H5450" t="s">
        <v>40</v>
      </c>
      <c r="I5450" t="s">
        <v>4830</v>
      </c>
      <c r="J5450" t="s">
        <v>4831</v>
      </c>
      <c r="K5450" s="9" t="s">
        <v>363</v>
      </c>
      <c r="L5450" t="s">
        <v>364</v>
      </c>
      <c r="M5450">
        <v>46.41</v>
      </c>
      <c r="N5450">
        <v>14.497</v>
      </c>
      <c r="O5450">
        <v>12</v>
      </c>
      <c r="P5450">
        <v>0.11</v>
      </c>
      <c r="Q5450">
        <f>IFERROR(SEARCH("-",R5450)+2, 1)</f>
        <v>1</v>
      </c>
      <c r="R5450" s="9" t="s">
        <v>363</v>
      </c>
      <c r="S5450" s="9" t="b">
        <f>R5450&lt;&gt;K5450</f>
        <v>0</v>
      </c>
      <c r="T5450" t="str">
        <f xml:space="preserve"> TRIM( LEFT(R5450,  IFERROR(   SEARCH(" - ",R5450), LEN(R5450) )    ) )</f>
        <v>Automotive</v>
      </c>
      <c r="U5450" t="str">
        <f>MID(R5450, Q5450,LEN(R5450))</f>
        <v>Automotive</v>
      </c>
      <c r="V5450" t="s">
        <v>40</v>
      </c>
    </row>
    <row r="5451" spans="1:22" x14ac:dyDescent="0.35">
      <c r="A5451" t="s">
        <v>17121</v>
      </c>
      <c r="B5451" s="1">
        <v>45720</v>
      </c>
      <c r="C5451" t="s">
        <v>17</v>
      </c>
      <c r="D5451" t="s">
        <v>14123</v>
      </c>
      <c r="E5451" t="s">
        <v>78</v>
      </c>
      <c r="F5451" t="s">
        <v>79</v>
      </c>
      <c r="G5451" t="s">
        <v>21</v>
      </c>
      <c r="H5451" t="s">
        <v>179</v>
      </c>
      <c r="I5451" t="s">
        <v>14124</v>
      </c>
      <c r="J5451" t="s">
        <v>14125</v>
      </c>
      <c r="K5451" s="9" t="s">
        <v>1035</v>
      </c>
      <c r="L5451" t="s">
        <v>3569</v>
      </c>
      <c r="M5451">
        <v>24.99</v>
      </c>
      <c r="N5451">
        <v>7.4969999999999999</v>
      </c>
      <c r="O5451">
        <v>3</v>
      </c>
      <c r="P5451">
        <v>0.26</v>
      </c>
      <c r="Q5451">
        <f>IFERROR(SEARCH("-",R5451)+2, 1)</f>
        <v>12</v>
      </c>
      <c r="R5451" s="9" t="s">
        <v>1035</v>
      </c>
      <c r="S5451" s="9" t="b">
        <f>R5451&lt;&gt;K5451</f>
        <v>0</v>
      </c>
      <c r="T5451" t="str">
        <f xml:space="preserve"> TRIM( LEFT(R5451,  IFERROR(   SEARCH(" - ",R5451), LEN(R5451) )    ) )</f>
        <v>Clothing</v>
      </c>
      <c r="U5451" t="str">
        <f>MID(R5451, Q5451,LEN(R5451))</f>
        <v>Accessories</v>
      </c>
      <c r="V5451" t="s">
        <v>179</v>
      </c>
    </row>
    <row r="5452" spans="1:22" x14ac:dyDescent="0.35">
      <c r="A5452" t="s">
        <v>2673</v>
      </c>
      <c r="B5452" s="1">
        <v>45592</v>
      </c>
      <c r="C5452" t="s">
        <v>17</v>
      </c>
      <c r="D5452" t="s">
        <v>2674</v>
      </c>
      <c r="E5452" t="s">
        <v>78</v>
      </c>
      <c r="F5452" t="s">
        <v>117</v>
      </c>
      <c r="G5452" t="s">
        <v>21</v>
      </c>
      <c r="H5452" t="s">
        <v>202</v>
      </c>
      <c r="I5452" t="s">
        <v>2675</v>
      </c>
      <c r="J5452" t="s">
        <v>2676</v>
      </c>
      <c r="K5452" s="9" t="s">
        <v>391</v>
      </c>
      <c r="L5452" t="s">
        <v>2294</v>
      </c>
      <c r="M5452">
        <v>29.99</v>
      </c>
      <c r="N5452">
        <v>8.9969999999999999</v>
      </c>
      <c r="O5452">
        <v>8</v>
      </c>
      <c r="P5452">
        <v>0.27</v>
      </c>
      <c r="Q5452">
        <f>IFERROR(SEARCH("-",R5452)+2, 1)</f>
        <v>1</v>
      </c>
      <c r="R5452" s="9" t="s">
        <v>391</v>
      </c>
      <c r="S5452" s="9" t="b">
        <f>R5452&lt;&gt;K5452</f>
        <v>0</v>
      </c>
      <c r="T5452" t="str">
        <f xml:space="preserve"> TRIM( LEFT(R5452,  IFERROR(   SEARCH(" - ",R5452), LEN(R5452) )    ) )</f>
        <v>Kitchen</v>
      </c>
      <c r="U5452" t="str">
        <f>MID(R5452, Q5452,LEN(R5452))</f>
        <v>Kitchen</v>
      </c>
      <c r="V5452" t="s">
        <v>202</v>
      </c>
    </row>
    <row r="5453" spans="1:22" x14ac:dyDescent="0.35">
      <c r="A5453" t="s">
        <v>14724</v>
      </c>
      <c r="B5453" s="1">
        <v>45157</v>
      </c>
      <c r="C5453" t="s">
        <v>17</v>
      </c>
      <c r="D5453" t="s">
        <v>7480</v>
      </c>
      <c r="E5453" t="s">
        <v>78</v>
      </c>
      <c r="F5453" t="s">
        <v>395</v>
      </c>
      <c r="G5453" t="s">
        <v>21</v>
      </c>
      <c r="H5453" t="s">
        <v>202</v>
      </c>
      <c r="I5453" t="s">
        <v>7481</v>
      </c>
      <c r="J5453" t="s">
        <v>7482</v>
      </c>
      <c r="K5453" s="9" t="s">
        <v>391</v>
      </c>
      <c r="L5453" t="s">
        <v>2294</v>
      </c>
      <c r="M5453">
        <v>29.14</v>
      </c>
      <c r="N5453">
        <v>8.4969999999999999</v>
      </c>
      <c r="O5453">
        <v>14</v>
      </c>
      <c r="P5453">
        <v>0.08</v>
      </c>
      <c r="Q5453">
        <f>IFERROR(SEARCH("-",R5453)+2, 1)</f>
        <v>1</v>
      </c>
      <c r="R5453" s="9" t="s">
        <v>391</v>
      </c>
      <c r="S5453" s="9" t="b">
        <f>R5453&lt;&gt;K5453</f>
        <v>0</v>
      </c>
      <c r="T5453" t="str">
        <f xml:space="preserve"> TRIM( LEFT(R5453,  IFERROR(   SEARCH(" - ",R5453), LEN(R5453) )    ) )</f>
        <v>Kitchen</v>
      </c>
      <c r="U5453" t="str">
        <f>MID(R5453, Q5453,LEN(R5453))</f>
        <v>Kitchen</v>
      </c>
      <c r="V5453" t="s">
        <v>202</v>
      </c>
    </row>
    <row r="5454" spans="1:22" x14ac:dyDescent="0.35">
      <c r="A5454" t="s">
        <v>4741</v>
      </c>
      <c r="B5454" s="1">
        <v>45605</v>
      </c>
      <c r="C5454" t="s">
        <v>17</v>
      </c>
      <c r="D5454" t="s">
        <v>4742</v>
      </c>
      <c r="E5454" t="s">
        <v>78</v>
      </c>
      <c r="F5454" t="s">
        <v>395</v>
      </c>
      <c r="G5454" t="s">
        <v>21</v>
      </c>
      <c r="H5454" t="s">
        <v>179</v>
      </c>
      <c r="I5454" t="s">
        <v>4743</v>
      </c>
      <c r="J5454" t="s">
        <v>4744</v>
      </c>
      <c r="K5454" s="9" t="s">
        <v>1378</v>
      </c>
      <c r="L5454" t="s">
        <v>437</v>
      </c>
      <c r="M5454">
        <v>1.89</v>
      </c>
      <c r="N5454">
        <v>0.56699999999999995</v>
      </c>
      <c r="O5454">
        <v>13</v>
      </c>
      <c r="P5454">
        <v>0.12</v>
      </c>
      <c r="Q5454">
        <f>IFERROR(SEARCH("-",R5454)+2, 1)</f>
        <v>8</v>
      </c>
      <c r="R5454" s="9" t="s">
        <v>1378</v>
      </c>
      <c r="S5454" s="9" t="b">
        <f>R5454&lt;&gt;K5454</f>
        <v>0</v>
      </c>
      <c r="T5454" t="str">
        <f xml:space="preserve"> TRIM( LEFT(R5454,  IFERROR(   SEARCH(" - ",R5454), LEN(R5454) )    ) )</f>
        <v>Food</v>
      </c>
      <c r="U5454" t="str">
        <f>MID(R5454, Q5454,LEN(R5454))</f>
        <v>Baking Goods</v>
      </c>
      <c r="V5454" t="s">
        <v>179</v>
      </c>
    </row>
    <row r="5455" spans="1:22" x14ac:dyDescent="0.35">
      <c r="A5455" t="s">
        <v>8463</v>
      </c>
      <c r="B5455" s="1">
        <v>45626</v>
      </c>
      <c r="C5455" t="s">
        <v>17</v>
      </c>
      <c r="D5455" t="s">
        <v>8275</v>
      </c>
      <c r="E5455" t="s">
        <v>78</v>
      </c>
      <c r="F5455" t="s">
        <v>247</v>
      </c>
      <c r="G5455" t="s">
        <v>21</v>
      </c>
      <c r="H5455" t="s">
        <v>260</v>
      </c>
      <c r="I5455" t="s">
        <v>8276</v>
      </c>
      <c r="J5455" t="s">
        <v>8277</v>
      </c>
      <c r="K5455" s="9" t="s">
        <v>1378</v>
      </c>
      <c r="L5455" t="s">
        <v>437</v>
      </c>
      <c r="M5455">
        <v>1.79</v>
      </c>
      <c r="N5455">
        <v>0.53700000000000003</v>
      </c>
      <c r="O5455">
        <v>6</v>
      </c>
      <c r="P5455">
        <v>0.17</v>
      </c>
      <c r="Q5455">
        <f>IFERROR(SEARCH("-",R5455)+2, 1)</f>
        <v>8</v>
      </c>
      <c r="R5455" s="9" t="s">
        <v>1378</v>
      </c>
      <c r="S5455" s="9" t="b">
        <f>R5455&lt;&gt;K5455</f>
        <v>0</v>
      </c>
      <c r="T5455" t="str">
        <f xml:space="preserve"> TRIM( LEFT(R5455,  IFERROR(   SEARCH(" - ",R5455), LEN(R5455) )    ) )</f>
        <v>Food</v>
      </c>
      <c r="U5455" t="str">
        <f>MID(R5455, Q5455,LEN(R5455))</f>
        <v>Baking Goods</v>
      </c>
      <c r="V5455" t="s">
        <v>260</v>
      </c>
    </row>
    <row r="5456" spans="1:22" x14ac:dyDescent="0.35">
      <c r="A5456" t="s">
        <v>1919</v>
      </c>
      <c r="B5456" s="1">
        <v>45451</v>
      </c>
      <c r="C5456" t="s">
        <v>17</v>
      </c>
      <c r="D5456" t="s">
        <v>434</v>
      </c>
      <c r="E5456" t="s">
        <v>78</v>
      </c>
      <c r="F5456" t="s">
        <v>593</v>
      </c>
      <c r="G5456" t="s">
        <v>21</v>
      </c>
      <c r="H5456" t="s">
        <v>164</v>
      </c>
      <c r="I5456" t="s">
        <v>435</v>
      </c>
      <c r="J5456" t="s">
        <v>436</v>
      </c>
      <c r="K5456" s="9" t="s">
        <v>98</v>
      </c>
      <c r="L5456" t="s">
        <v>437</v>
      </c>
      <c r="M5456">
        <v>4.49</v>
      </c>
      <c r="N5456">
        <v>1.347</v>
      </c>
      <c r="O5456">
        <v>2</v>
      </c>
      <c r="P5456">
        <v>0.3</v>
      </c>
      <c r="Q5456">
        <f>IFERROR(SEARCH("-",R5456)+2, 1)</f>
        <v>8</v>
      </c>
      <c r="R5456" s="9" t="s">
        <v>98</v>
      </c>
      <c r="S5456" s="9" t="b">
        <f>R5456&lt;&gt;K5456</f>
        <v>0</v>
      </c>
      <c r="T5456" t="str">
        <f xml:space="preserve"> TRIM( LEFT(R5456,  IFERROR(   SEARCH(" - ",R5456), LEN(R5456) )    ) )</f>
        <v>Food</v>
      </c>
      <c r="U5456" t="str">
        <f>MID(R5456, Q5456,LEN(R5456))</f>
        <v>Baking</v>
      </c>
      <c r="V5456" t="s">
        <v>164</v>
      </c>
    </row>
    <row r="5457" spans="1:22" x14ac:dyDescent="0.35">
      <c r="A5457" t="s">
        <v>17098</v>
      </c>
      <c r="B5457" s="1">
        <v>45332</v>
      </c>
      <c r="C5457" t="s">
        <v>17</v>
      </c>
      <c r="D5457" t="s">
        <v>7598</v>
      </c>
      <c r="E5457" t="s">
        <v>78</v>
      </c>
      <c r="F5457" t="s">
        <v>247</v>
      </c>
      <c r="G5457" t="s">
        <v>21</v>
      </c>
      <c r="H5457" t="s">
        <v>31</v>
      </c>
      <c r="I5457" t="s">
        <v>7599</v>
      </c>
      <c r="J5457" t="s">
        <v>7600</v>
      </c>
      <c r="K5457" s="9" t="s">
        <v>98</v>
      </c>
      <c r="L5457" t="s">
        <v>437</v>
      </c>
      <c r="M5457">
        <v>1.49</v>
      </c>
      <c r="N5457">
        <v>0.44700000000000001</v>
      </c>
      <c r="O5457">
        <v>18</v>
      </c>
      <c r="P5457">
        <v>0.06</v>
      </c>
      <c r="Q5457">
        <f>IFERROR(SEARCH("-",R5457)+2, 1)</f>
        <v>8</v>
      </c>
      <c r="R5457" s="9" t="s">
        <v>98</v>
      </c>
      <c r="S5457" s="9" t="b">
        <f>R5457&lt;&gt;K5457</f>
        <v>0</v>
      </c>
      <c r="T5457" t="str">
        <f xml:space="preserve"> TRIM( LEFT(R5457,  IFERROR(   SEARCH(" - ",R5457), LEN(R5457) )    ) )</f>
        <v>Food</v>
      </c>
      <c r="U5457" t="str">
        <f>MID(R5457, Q5457,LEN(R5457))</f>
        <v>Baking</v>
      </c>
      <c r="V5457" t="s">
        <v>31</v>
      </c>
    </row>
    <row r="5458" spans="1:22" x14ac:dyDescent="0.35">
      <c r="A5458" t="s">
        <v>17296</v>
      </c>
      <c r="B5458" s="1">
        <v>45678</v>
      </c>
      <c r="C5458" t="s">
        <v>17</v>
      </c>
      <c r="D5458" t="s">
        <v>14184</v>
      </c>
      <c r="E5458" t="s">
        <v>78</v>
      </c>
      <c r="F5458" t="s">
        <v>593</v>
      </c>
      <c r="G5458" t="s">
        <v>21</v>
      </c>
      <c r="H5458" t="s">
        <v>164</v>
      </c>
      <c r="I5458" t="s">
        <v>14185</v>
      </c>
      <c r="J5458" t="s">
        <v>14186</v>
      </c>
      <c r="K5458" s="9" t="s">
        <v>98</v>
      </c>
      <c r="L5458" t="s">
        <v>437</v>
      </c>
      <c r="M5458">
        <v>6.49</v>
      </c>
      <c r="N5458">
        <v>1.9470000000000001</v>
      </c>
      <c r="O5458">
        <v>15</v>
      </c>
      <c r="P5458">
        <v>0.3</v>
      </c>
      <c r="Q5458">
        <f>IFERROR(SEARCH("-",R5458)+2, 1)</f>
        <v>8</v>
      </c>
      <c r="R5458" s="9" t="s">
        <v>98</v>
      </c>
      <c r="S5458" s="9" t="b">
        <f>R5458&lt;&gt;K5458</f>
        <v>0</v>
      </c>
      <c r="T5458" t="str">
        <f xml:space="preserve"> TRIM( LEFT(R5458,  IFERROR(   SEARCH(" - ",R5458), LEN(R5458) )    ) )</f>
        <v>Food</v>
      </c>
      <c r="U5458" t="str">
        <f>MID(R5458, Q5458,LEN(R5458))</f>
        <v>Baking</v>
      </c>
      <c r="V5458" t="s">
        <v>164</v>
      </c>
    </row>
    <row r="5459" spans="1:22" x14ac:dyDescent="0.35">
      <c r="A5459" t="s">
        <v>17318</v>
      </c>
      <c r="B5459" s="1">
        <v>45507</v>
      </c>
      <c r="C5459" t="s">
        <v>17</v>
      </c>
      <c r="D5459" t="s">
        <v>9172</v>
      </c>
      <c r="E5459" t="s">
        <v>78</v>
      </c>
      <c r="F5459" t="s">
        <v>395</v>
      </c>
      <c r="G5459" t="s">
        <v>21</v>
      </c>
      <c r="H5459" t="s">
        <v>78</v>
      </c>
      <c r="I5459" t="s">
        <v>9173</v>
      </c>
      <c r="J5459" t="s">
        <v>9174</v>
      </c>
      <c r="K5459" s="9" t="s">
        <v>98</v>
      </c>
      <c r="L5459" t="s">
        <v>437</v>
      </c>
      <c r="M5459">
        <v>2.4900000000000002</v>
      </c>
      <c r="N5459">
        <v>0.747</v>
      </c>
      <c r="O5459">
        <v>19</v>
      </c>
      <c r="P5459">
        <v>0.36</v>
      </c>
      <c r="Q5459">
        <f>IFERROR(SEARCH("-",R5459)+2, 1)</f>
        <v>8</v>
      </c>
      <c r="R5459" s="9" t="s">
        <v>98</v>
      </c>
      <c r="S5459" s="9" t="b">
        <f>R5459&lt;&gt;K5459</f>
        <v>0</v>
      </c>
      <c r="T5459" t="str">
        <f xml:space="preserve"> TRIM( LEFT(R5459,  IFERROR(   SEARCH(" - ",R5459), LEN(R5459) )    ) )</f>
        <v>Food</v>
      </c>
      <c r="U5459" t="str">
        <f>MID(R5459, Q5459,LEN(R5459))</f>
        <v>Baking</v>
      </c>
      <c r="V5459" t="s">
        <v>78</v>
      </c>
    </row>
    <row r="5460" spans="1:22" x14ac:dyDescent="0.35">
      <c r="A5460" t="s">
        <v>18722</v>
      </c>
      <c r="B5460" s="1">
        <v>45339</v>
      </c>
      <c r="C5460" t="s">
        <v>17</v>
      </c>
      <c r="D5460" t="s">
        <v>7598</v>
      </c>
      <c r="E5460" t="s">
        <v>78</v>
      </c>
      <c r="F5460" t="s">
        <v>388</v>
      </c>
      <c r="G5460" t="s">
        <v>21</v>
      </c>
      <c r="H5460" t="s">
        <v>31</v>
      </c>
      <c r="I5460" t="s">
        <v>7599</v>
      </c>
      <c r="J5460" t="s">
        <v>7600</v>
      </c>
      <c r="K5460" s="9" t="s">
        <v>98</v>
      </c>
      <c r="L5460" t="s">
        <v>437</v>
      </c>
      <c r="M5460">
        <v>1.49</v>
      </c>
      <c r="N5460">
        <v>0.44700000000000001</v>
      </c>
      <c r="O5460">
        <v>18</v>
      </c>
      <c r="P5460">
        <v>0.26</v>
      </c>
      <c r="Q5460">
        <f>IFERROR(SEARCH("-",R5460)+2, 1)</f>
        <v>8</v>
      </c>
      <c r="R5460" s="9" t="s">
        <v>98</v>
      </c>
      <c r="S5460" s="9" t="b">
        <f>R5460&lt;&gt;K5460</f>
        <v>0</v>
      </c>
      <c r="T5460" t="str">
        <f xml:space="preserve"> TRIM( LEFT(R5460,  IFERROR(   SEARCH(" - ",R5460), LEN(R5460) )    ) )</f>
        <v>Food</v>
      </c>
      <c r="U5460" t="str">
        <f>MID(R5460, Q5460,LEN(R5460))</f>
        <v>Baking</v>
      </c>
      <c r="V5460" t="s">
        <v>31</v>
      </c>
    </row>
    <row r="5461" spans="1:22" x14ac:dyDescent="0.35">
      <c r="A5461" t="s">
        <v>17500</v>
      </c>
      <c r="B5461" s="1">
        <v>45404</v>
      </c>
      <c r="C5461" t="s">
        <v>17</v>
      </c>
      <c r="D5461" t="s">
        <v>14188</v>
      </c>
      <c r="E5461" t="s">
        <v>78</v>
      </c>
      <c r="F5461" t="s">
        <v>388</v>
      </c>
      <c r="G5461" t="s">
        <v>21</v>
      </c>
      <c r="H5461" t="s">
        <v>179</v>
      </c>
      <c r="I5461" t="s">
        <v>14189</v>
      </c>
      <c r="J5461" t="s">
        <v>14190</v>
      </c>
      <c r="L5461" t="s">
        <v>437</v>
      </c>
      <c r="M5461">
        <v>5.49</v>
      </c>
      <c r="N5461">
        <v>1.647</v>
      </c>
      <c r="O5461">
        <v>4</v>
      </c>
      <c r="P5461">
        <v>0.12</v>
      </c>
      <c r="Q5461">
        <f>IFERROR(SEARCH("-",R5461)+2, 1)</f>
        <v>8</v>
      </c>
      <c r="R5461" s="9" t="s">
        <v>98</v>
      </c>
      <c r="S5461" s="9" t="b">
        <f>R5461&lt;&gt;K5461</f>
        <v>1</v>
      </c>
      <c r="T5461" t="str">
        <f xml:space="preserve"> TRIM( LEFT(R5461,  IFERROR(   SEARCH(" - ",R5461), LEN(R5461) )    ) )</f>
        <v>Food</v>
      </c>
      <c r="U5461" t="str">
        <f>MID(R5461, Q5461,LEN(R5461))</f>
        <v>Baking</v>
      </c>
      <c r="V5461" t="s">
        <v>179</v>
      </c>
    </row>
    <row r="5462" spans="1:22" x14ac:dyDescent="0.35">
      <c r="A5462" t="s">
        <v>12294</v>
      </c>
      <c r="B5462" s="1">
        <v>45233</v>
      </c>
      <c r="C5462" t="s">
        <v>17</v>
      </c>
      <c r="D5462" t="s">
        <v>1385</v>
      </c>
      <c r="E5462" t="s">
        <v>78</v>
      </c>
      <c r="F5462" t="s">
        <v>117</v>
      </c>
      <c r="G5462" t="s">
        <v>21</v>
      </c>
      <c r="H5462" t="s">
        <v>202</v>
      </c>
      <c r="I5462" t="s">
        <v>1386</v>
      </c>
      <c r="J5462" t="s">
        <v>1387</v>
      </c>
      <c r="K5462" s="9" t="s">
        <v>391</v>
      </c>
      <c r="L5462" t="s">
        <v>1388</v>
      </c>
      <c r="M5462">
        <v>38.99</v>
      </c>
      <c r="N5462">
        <v>11.446999999999999</v>
      </c>
      <c r="O5462">
        <v>19</v>
      </c>
      <c r="P5462">
        <v>7.0000000000000007E-2</v>
      </c>
      <c r="Q5462">
        <f>IFERROR(SEARCH("-",R5462)+2, 1)</f>
        <v>1</v>
      </c>
      <c r="R5462" s="9" t="s">
        <v>391</v>
      </c>
      <c r="S5462" s="9" t="b">
        <f>R5462&lt;&gt;K5462</f>
        <v>0</v>
      </c>
      <c r="T5462" t="str">
        <f xml:space="preserve"> TRIM( LEFT(R5462,  IFERROR(   SEARCH(" - ",R5462), LEN(R5462) )    ) )</f>
        <v>Kitchen</v>
      </c>
      <c r="U5462" t="str">
        <f>MID(R5462, Q5462,LEN(R5462))</f>
        <v>Kitchen</v>
      </c>
      <c r="V5462" t="s">
        <v>202</v>
      </c>
    </row>
    <row r="5463" spans="1:22" x14ac:dyDescent="0.35">
      <c r="A5463" t="s">
        <v>438</v>
      </c>
      <c r="B5463" s="1">
        <v>45402</v>
      </c>
      <c r="C5463" t="s">
        <v>17</v>
      </c>
      <c r="D5463" t="s">
        <v>439</v>
      </c>
      <c r="E5463" t="s">
        <v>78</v>
      </c>
      <c r="F5463" t="s">
        <v>388</v>
      </c>
      <c r="G5463" t="s">
        <v>21</v>
      </c>
      <c r="H5463" t="s">
        <v>71</v>
      </c>
      <c r="I5463" t="s">
        <v>440</v>
      </c>
      <c r="J5463" t="s">
        <v>441</v>
      </c>
      <c r="K5463" s="9" t="s">
        <v>442</v>
      </c>
      <c r="L5463" t="s">
        <v>443</v>
      </c>
      <c r="M5463">
        <v>19.989999999999998</v>
      </c>
      <c r="N5463">
        <v>5.9969999999999999</v>
      </c>
      <c r="O5463">
        <v>17</v>
      </c>
      <c r="P5463">
        <v>0.2</v>
      </c>
      <c r="Q5463">
        <f>IFERROR(SEARCH("-",R5463)+2, 1)</f>
        <v>1</v>
      </c>
      <c r="R5463" s="9" t="s">
        <v>442</v>
      </c>
      <c r="S5463" s="9" t="b">
        <f>R5463&lt;&gt;K5463</f>
        <v>0</v>
      </c>
      <c r="T5463" t="str">
        <f xml:space="preserve"> TRIM( LEFT(R5463,  IFERROR(   SEARCH(" - ",R5463), LEN(R5463) )    ) )</f>
        <v>Beauty</v>
      </c>
      <c r="U5463" t="str">
        <f>MID(R5463, Q5463,LEN(R5463))</f>
        <v>Beauty</v>
      </c>
      <c r="V5463" t="s">
        <v>71</v>
      </c>
    </row>
    <row r="5464" spans="1:22" x14ac:dyDescent="0.35">
      <c r="A5464" t="s">
        <v>17472</v>
      </c>
      <c r="B5464" s="1">
        <v>45609</v>
      </c>
      <c r="C5464" t="s">
        <v>17</v>
      </c>
      <c r="D5464" t="s">
        <v>17473</v>
      </c>
      <c r="E5464" t="s">
        <v>78</v>
      </c>
      <c r="F5464" t="s">
        <v>79</v>
      </c>
      <c r="G5464" t="s">
        <v>21</v>
      </c>
      <c r="H5464" t="s">
        <v>71</v>
      </c>
      <c r="I5464" t="s">
        <v>17474</v>
      </c>
      <c r="J5464" t="s">
        <v>17475</v>
      </c>
      <c r="K5464" s="9" t="s">
        <v>5072</v>
      </c>
      <c r="L5464" t="s">
        <v>17476</v>
      </c>
      <c r="M5464">
        <v>59.99</v>
      </c>
      <c r="N5464">
        <v>17.997</v>
      </c>
      <c r="O5464">
        <v>15</v>
      </c>
      <c r="Q5464">
        <f>IFERROR(SEARCH("-",R5464)+2, 1)</f>
        <v>12</v>
      </c>
      <c r="R5464" s="9" t="s">
        <v>5072</v>
      </c>
      <c r="S5464" s="9" t="b">
        <f>R5464&lt;&gt;K5464</f>
        <v>0</v>
      </c>
      <c r="T5464" t="str">
        <f xml:space="preserve"> TRIM( LEFT(R5464,  IFERROR(   SEARCH(" - ",R5464), LEN(R5464) )    ) )</f>
        <v>Clothing</v>
      </c>
      <c r="U5464" t="str">
        <f>MID(R5464, Q5464,LEN(R5464))</f>
        <v>Loungewear</v>
      </c>
      <c r="V5464" t="s">
        <v>71</v>
      </c>
    </row>
    <row r="5465" spans="1:22" x14ac:dyDescent="0.35">
      <c r="A5465" t="s">
        <v>15630</v>
      </c>
      <c r="B5465" s="1">
        <v>45162</v>
      </c>
      <c r="C5465" t="s">
        <v>17</v>
      </c>
      <c r="D5465" t="s">
        <v>15631</v>
      </c>
      <c r="E5465" t="s">
        <v>78</v>
      </c>
      <c r="F5465" t="s">
        <v>247</v>
      </c>
      <c r="G5465" t="s">
        <v>21</v>
      </c>
      <c r="H5465" t="s">
        <v>164</v>
      </c>
      <c r="I5465" t="s">
        <v>10471</v>
      </c>
      <c r="J5465" t="s">
        <v>10472</v>
      </c>
      <c r="K5465" s="9" t="s">
        <v>1133</v>
      </c>
      <c r="L5465" t="s">
        <v>10473</v>
      </c>
      <c r="M5465">
        <v>2.54</v>
      </c>
      <c r="N5465">
        <v>0.73699999999999999</v>
      </c>
      <c r="O5465">
        <v>20</v>
      </c>
      <c r="P5465">
        <v>0.02</v>
      </c>
      <c r="Q5465">
        <f>IFERROR(SEARCH("-",R5465)+2, 1)</f>
        <v>8</v>
      </c>
      <c r="R5465" s="9" t="s">
        <v>1133</v>
      </c>
      <c r="S5465" s="9" t="b">
        <f>R5465&lt;&gt;K5465</f>
        <v>0</v>
      </c>
      <c r="T5465" t="str">
        <f xml:space="preserve"> TRIM( LEFT(R5465,  IFERROR(   SEARCH(" - ",R5465), LEN(R5465) )    ) )</f>
        <v>Food</v>
      </c>
      <c r="U5465" t="str">
        <f>MID(R5465, Q5465,LEN(R5465))</f>
        <v>Salads</v>
      </c>
      <c r="V5465" t="s">
        <v>164</v>
      </c>
    </row>
    <row r="5466" spans="1:22" x14ac:dyDescent="0.35">
      <c r="A5466" t="s">
        <v>6452</v>
      </c>
      <c r="B5466" s="1">
        <v>45729</v>
      </c>
      <c r="C5466" t="s">
        <v>17</v>
      </c>
      <c r="D5466" t="s">
        <v>1611</v>
      </c>
      <c r="E5466" t="s">
        <v>78</v>
      </c>
      <c r="F5466" t="s">
        <v>395</v>
      </c>
      <c r="G5466" t="s">
        <v>21</v>
      </c>
      <c r="H5466" t="s">
        <v>202</v>
      </c>
      <c r="I5466" t="s">
        <v>4254</v>
      </c>
      <c r="J5466" t="s">
        <v>4255</v>
      </c>
      <c r="K5466" s="9" t="s">
        <v>82</v>
      </c>
      <c r="L5466" t="s">
        <v>333</v>
      </c>
      <c r="M5466">
        <v>26.41</v>
      </c>
      <c r="N5466">
        <v>8.4969999999999999</v>
      </c>
      <c r="O5466">
        <v>19</v>
      </c>
      <c r="Q5466">
        <f>IFERROR(SEARCH("-",R5466)+2, 1)</f>
        <v>1</v>
      </c>
      <c r="R5466" s="9" t="s">
        <v>82</v>
      </c>
      <c r="S5466" s="9" t="b">
        <f>R5466&lt;&gt;K5466</f>
        <v>0</v>
      </c>
      <c r="T5466" t="str">
        <f xml:space="preserve"> TRIM( LEFT(R5466,  IFERROR(   SEARCH(" - ",R5466), LEN(R5466) )    ) )</f>
        <v>Home</v>
      </c>
      <c r="U5466" t="str">
        <f>MID(R5466, Q5466,LEN(R5466))</f>
        <v>Home</v>
      </c>
      <c r="V5466" t="s">
        <v>202</v>
      </c>
    </row>
    <row r="5467" spans="1:22" x14ac:dyDescent="0.35">
      <c r="A5467" t="s">
        <v>12412</v>
      </c>
      <c r="B5467" s="1">
        <v>45107</v>
      </c>
      <c r="C5467" t="s">
        <v>17</v>
      </c>
      <c r="D5467" t="s">
        <v>328</v>
      </c>
      <c r="E5467" t="s">
        <v>78</v>
      </c>
      <c r="F5467" t="s">
        <v>247</v>
      </c>
      <c r="G5467" t="s">
        <v>21</v>
      </c>
      <c r="H5467" t="s">
        <v>71</v>
      </c>
      <c r="I5467" t="s">
        <v>331</v>
      </c>
      <c r="J5467" t="s">
        <v>332</v>
      </c>
      <c r="K5467" s="9" t="s">
        <v>82</v>
      </c>
      <c r="L5467" t="s">
        <v>333</v>
      </c>
      <c r="M5467">
        <v>33.99</v>
      </c>
      <c r="N5467">
        <v>9.9469999999999992</v>
      </c>
      <c r="O5467">
        <v>20</v>
      </c>
      <c r="P5467">
        <v>0.31</v>
      </c>
      <c r="Q5467">
        <f>IFERROR(SEARCH("-",R5467)+2, 1)</f>
        <v>1</v>
      </c>
      <c r="R5467" s="9" t="s">
        <v>82</v>
      </c>
      <c r="S5467" s="9" t="b">
        <f>R5467&lt;&gt;K5467</f>
        <v>0</v>
      </c>
      <c r="T5467" t="str">
        <f xml:space="preserve"> TRIM( LEFT(R5467,  IFERROR(   SEARCH(" - ",R5467), LEN(R5467) )    ) )</f>
        <v>Home</v>
      </c>
      <c r="U5467" t="str">
        <f>MID(R5467, Q5467,LEN(R5467))</f>
        <v>Home</v>
      </c>
      <c r="V5467" t="s">
        <v>71</v>
      </c>
    </row>
    <row r="5468" spans="1:22" x14ac:dyDescent="0.35">
      <c r="A5468" t="s">
        <v>8708</v>
      </c>
      <c r="B5468" s="1">
        <v>45598</v>
      </c>
      <c r="C5468" t="s">
        <v>17</v>
      </c>
      <c r="D5468" t="s">
        <v>7341</v>
      </c>
      <c r="E5468" t="s">
        <v>78</v>
      </c>
      <c r="F5468" t="s">
        <v>395</v>
      </c>
      <c r="G5468" t="s">
        <v>21</v>
      </c>
      <c r="H5468" t="s">
        <v>78</v>
      </c>
      <c r="I5468" t="s">
        <v>7342</v>
      </c>
      <c r="J5468" t="s">
        <v>7343</v>
      </c>
      <c r="K5468" s="9" t="s">
        <v>1719</v>
      </c>
      <c r="L5468" t="s">
        <v>7344</v>
      </c>
      <c r="M5468">
        <v>5.49</v>
      </c>
      <c r="N5468">
        <v>1.647</v>
      </c>
      <c r="O5468">
        <v>16</v>
      </c>
      <c r="Q5468">
        <f>IFERROR(SEARCH("-",R5468)+2, 1)</f>
        <v>8</v>
      </c>
      <c r="R5468" s="9" t="s">
        <v>1719</v>
      </c>
      <c r="S5468" s="9" t="b">
        <f>R5468&lt;&gt;K5468</f>
        <v>0</v>
      </c>
      <c r="T5468" t="str">
        <f xml:space="preserve"> TRIM( LEFT(R5468,  IFERROR(   SEARCH(" - ",R5468), LEN(R5468) )    ) )</f>
        <v>Food</v>
      </c>
      <c r="U5468" t="str">
        <f>MID(R5468, Q5468,LEN(R5468))</f>
        <v>Fruits</v>
      </c>
      <c r="V5468" t="s">
        <v>78</v>
      </c>
    </row>
    <row r="5469" spans="1:22" x14ac:dyDescent="0.35">
      <c r="A5469" t="s">
        <v>17208</v>
      </c>
      <c r="B5469" s="1">
        <v>45420</v>
      </c>
      <c r="C5469" t="s">
        <v>17</v>
      </c>
      <c r="D5469" t="s">
        <v>7341</v>
      </c>
      <c r="E5469" t="s">
        <v>78</v>
      </c>
      <c r="F5469" t="s">
        <v>395</v>
      </c>
      <c r="G5469" t="s">
        <v>21</v>
      </c>
      <c r="H5469" t="s">
        <v>40</v>
      </c>
      <c r="I5469" t="s">
        <v>7342</v>
      </c>
      <c r="J5469" t="s">
        <v>7343</v>
      </c>
      <c r="K5469" s="9" t="s">
        <v>1719</v>
      </c>
      <c r="L5469" t="s">
        <v>7344</v>
      </c>
      <c r="M5469">
        <v>5.49</v>
      </c>
      <c r="N5469">
        <v>1.647</v>
      </c>
      <c r="O5469">
        <v>17</v>
      </c>
      <c r="P5469">
        <v>0.32</v>
      </c>
      <c r="Q5469">
        <f>IFERROR(SEARCH("-",R5469)+2, 1)</f>
        <v>8</v>
      </c>
      <c r="R5469" s="9" t="s">
        <v>1719</v>
      </c>
      <c r="S5469" s="9" t="b">
        <f>R5469&lt;&gt;K5469</f>
        <v>0</v>
      </c>
      <c r="T5469" t="str">
        <f xml:space="preserve"> TRIM( LEFT(R5469,  IFERROR(   SEARCH(" - ",R5469), LEN(R5469) )    ) )</f>
        <v>Food</v>
      </c>
      <c r="U5469" t="str">
        <f>MID(R5469, Q5469,LEN(R5469))</f>
        <v>Fruits</v>
      </c>
      <c r="V5469" t="s">
        <v>40</v>
      </c>
    </row>
    <row r="5470" spans="1:22" x14ac:dyDescent="0.35">
      <c r="A5470" t="s">
        <v>18332</v>
      </c>
      <c r="B5470" s="1">
        <v>45555</v>
      </c>
      <c r="C5470" t="s">
        <v>17</v>
      </c>
      <c r="D5470" t="s">
        <v>8078</v>
      </c>
      <c r="E5470" t="s">
        <v>78</v>
      </c>
      <c r="F5470" t="s">
        <v>79</v>
      </c>
      <c r="G5470" t="s">
        <v>21</v>
      </c>
      <c r="H5470" t="s">
        <v>260</v>
      </c>
      <c r="I5470" t="s">
        <v>8079</v>
      </c>
      <c r="J5470" t="s">
        <v>8080</v>
      </c>
      <c r="K5470" s="9" t="s">
        <v>391</v>
      </c>
      <c r="L5470" t="s">
        <v>1328</v>
      </c>
      <c r="M5470">
        <v>19.989999999999998</v>
      </c>
      <c r="N5470">
        <v>5.9969999999999999</v>
      </c>
      <c r="O5470">
        <v>12</v>
      </c>
      <c r="P5470">
        <v>0.04</v>
      </c>
      <c r="Q5470">
        <f>IFERROR(SEARCH("-",R5470)+2, 1)</f>
        <v>1</v>
      </c>
      <c r="R5470" s="9" t="s">
        <v>391</v>
      </c>
      <c r="S5470" s="9" t="b">
        <f>R5470&lt;&gt;K5470</f>
        <v>0</v>
      </c>
      <c r="T5470" t="str">
        <f xml:space="preserve"> TRIM( LEFT(R5470,  IFERROR(   SEARCH(" - ",R5470), LEN(R5470) )    ) )</f>
        <v>Kitchen</v>
      </c>
      <c r="U5470" t="str">
        <f>MID(R5470, Q5470,LEN(R5470))</f>
        <v>Kitchen</v>
      </c>
      <c r="V5470" t="s">
        <v>260</v>
      </c>
    </row>
    <row r="5471" spans="1:22" x14ac:dyDescent="0.35">
      <c r="A5471" t="s">
        <v>4862</v>
      </c>
      <c r="B5471" s="1">
        <v>45327</v>
      </c>
      <c r="C5471" t="s">
        <v>17</v>
      </c>
      <c r="D5471" t="s">
        <v>4863</v>
      </c>
      <c r="E5471" t="s">
        <v>78</v>
      </c>
      <c r="F5471" t="s">
        <v>117</v>
      </c>
      <c r="G5471" t="s">
        <v>21</v>
      </c>
      <c r="H5471" t="s">
        <v>78</v>
      </c>
      <c r="I5471" t="s">
        <v>4864</v>
      </c>
      <c r="J5471" t="s">
        <v>4865</v>
      </c>
      <c r="K5471" s="9" t="s">
        <v>391</v>
      </c>
      <c r="L5471" t="s">
        <v>2254</v>
      </c>
      <c r="M5471">
        <v>30</v>
      </c>
      <c r="N5471">
        <v>9</v>
      </c>
      <c r="O5471">
        <v>15</v>
      </c>
      <c r="P5471">
        <v>0.13</v>
      </c>
      <c r="Q5471">
        <f>IFERROR(SEARCH("-",R5471)+2, 1)</f>
        <v>1</v>
      </c>
      <c r="R5471" s="9" t="s">
        <v>391</v>
      </c>
      <c r="S5471" s="9" t="b">
        <f>R5471&lt;&gt;K5471</f>
        <v>0</v>
      </c>
      <c r="T5471" t="str">
        <f xml:space="preserve"> TRIM( LEFT(R5471,  IFERROR(   SEARCH(" - ",R5471), LEN(R5471) )    ) )</f>
        <v>Kitchen</v>
      </c>
      <c r="U5471" t="str">
        <f>MID(R5471, Q5471,LEN(R5471))</f>
        <v>Kitchen</v>
      </c>
      <c r="V5471" t="s">
        <v>78</v>
      </c>
    </row>
    <row r="5472" spans="1:22" x14ac:dyDescent="0.35">
      <c r="A5472" t="s">
        <v>12739</v>
      </c>
      <c r="B5472" s="1">
        <v>45133</v>
      </c>
      <c r="C5472" t="s">
        <v>17</v>
      </c>
      <c r="D5472" t="s">
        <v>4863</v>
      </c>
      <c r="E5472" t="s">
        <v>78</v>
      </c>
      <c r="F5472" t="s">
        <v>395</v>
      </c>
      <c r="G5472" t="s">
        <v>21</v>
      </c>
      <c r="H5472" t="s">
        <v>179</v>
      </c>
      <c r="I5472" t="s">
        <v>4864</v>
      </c>
      <c r="J5472" t="s">
        <v>4865</v>
      </c>
      <c r="K5472" s="9" t="s">
        <v>391</v>
      </c>
      <c r="L5472" t="s">
        <v>2254</v>
      </c>
      <c r="M5472">
        <v>29.15</v>
      </c>
      <c r="N5472">
        <v>8.5</v>
      </c>
      <c r="O5472">
        <v>20</v>
      </c>
      <c r="Q5472">
        <f>IFERROR(SEARCH("-",R5472)+2, 1)</f>
        <v>1</v>
      </c>
      <c r="R5472" s="9" t="s">
        <v>391</v>
      </c>
      <c r="S5472" s="9" t="b">
        <f>R5472&lt;&gt;K5472</f>
        <v>0</v>
      </c>
      <c r="T5472" t="str">
        <f xml:space="preserve"> TRIM( LEFT(R5472,  IFERROR(   SEARCH(" - ",R5472), LEN(R5472) )    ) )</f>
        <v>Kitchen</v>
      </c>
      <c r="U5472" t="str">
        <f>MID(R5472, Q5472,LEN(R5472))</f>
        <v>Kitchen</v>
      </c>
      <c r="V5472" t="s">
        <v>179</v>
      </c>
    </row>
    <row r="5473" spans="1:22" x14ac:dyDescent="0.35">
      <c r="A5473" t="s">
        <v>6325</v>
      </c>
      <c r="B5473" s="1">
        <v>45722</v>
      </c>
      <c r="C5473" t="s">
        <v>17</v>
      </c>
      <c r="D5473" t="s">
        <v>1871</v>
      </c>
      <c r="E5473" t="s">
        <v>78</v>
      </c>
      <c r="F5473" t="s">
        <v>79</v>
      </c>
      <c r="G5473" t="s">
        <v>21</v>
      </c>
      <c r="H5473" t="s">
        <v>202</v>
      </c>
      <c r="I5473" t="s">
        <v>4773</v>
      </c>
      <c r="J5473" t="s">
        <v>4774</v>
      </c>
      <c r="K5473" s="9" t="s">
        <v>3623</v>
      </c>
      <c r="L5473" t="s">
        <v>2770</v>
      </c>
      <c r="M5473">
        <v>36.409999999999997</v>
      </c>
      <c r="N5473">
        <v>14.996</v>
      </c>
      <c r="O5473">
        <v>17</v>
      </c>
      <c r="P5473">
        <v>0.17</v>
      </c>
      <c r="Q5473">
        <f>IFERROR(SEARCH("-",R5473)+2, 1)</f>
        <v>12</v>
      </c>
      <c r="R5473" s="9" t="s">
        <v>3623</v>
      </c>
      <c r="S5473" s="9" t="b">
        <f>R5473&lt;&gt;K5473</f>
        <v>0</v>
      </c>
      <c r="T5473" t="str">
        <f xml:space="preserve"> TRIM( LEFT(R5473,  IFERROR(   SEARCH(" - ",R5473), LEN(R5473) )    ) )</f>
        <v>Clothing</v>
      </c>
      <c r="U5473" t="str">
        <f>MID(R5473, Q5473,LEN(R5473))</f>
        <v>Bottoms</v>
      </c>
      <c r="V5473" t="s">
        <v>202</v>
      </c>
    </row>
    <row r="5474" spans="1:22" x14ac:dyDescent="0.35">
      <c r="A5474" t="s">
        <v>14093</v>
      </c>
      <c r="B5474" s="1">
        <v>45241</v>
      </c>
      <c r="C5474" t="s">
        <v>17</v>
      </c>
      <c r="D5474" t="s">
        <v>7351</v>
      </c>
      <c r="E5474" t="s">
        <v>78</v>
      </c>
      <c r="F5474" t="s">
        <v>593</v>
      </c>
      <c r="G5474" t="s">
        <v>21</v>
      </c>
      <c r="H5474" t="s">
        <v>202</v>
      </c>
      <c r="I5474" t="s">
        <v>7352</v>
      </c>
      <c r="J5474" t="s">
        <v>7353</v>
      </c>
      <c r="K5474" s="9" t="s">
        <v>3623</v>
      </c>
      <c r="L5474" t="s">
        <v>2770</v>
      </c>
      <c r="M5474">
        <v>29.14</v>
      </c>
      <c r="N5474">
        <v>8.4969999999999999</v>
      </c>
      <c r="O5474">
        <v>4</v>
      </c>
      <c r="P5474">
        <v>0.13</v>
      </c>
      <c r="Q5474">
        <f>IFERROR(SEARCH("-",R5474)+2, 1)</f>
        <v>12</v>
      </c>
      <c r="R5474" s="9" t="s">
        <v>3623</v>
      </c>
      <c r="S5474" s="9" t="b">
        <f>R5474&lt;&gt;K5474</f>
        <v>0</v>
      </c>
      <c r="T5474" t="str">
        <f xml:space="preserve"> TRIM( LEFT(R5474,  IFERROR(   SEARCH(" - ",R5474), LEN(R5474) )    ) )</f>
        <v>Clothing</v>
      </c>
      <c r="U5474" t="str">
        <f>MID(R5474, Q5474,LEN(R5474))</f>
        <v>Bottoms</v>
      </c>
      <c r="V5474" t="s">
        <v>202</v>
      </c>
    </row>
    <row r="5475" spans="1:22" x14ac:dyDescent="0.35">
      <c r="A5475" t="s">
        <v>11862</v>
      </c>
      <c r="B5475" s="1">
        <v>45135</v>
      </c>
      <c r="C5475" t="s">
        <v>17</v>
      </c>
      <c r="D5475" t="s">
        <v>2767</v>
      </c>
      <c r="E5475" t="s">
        <v>78</v>
      </c>
      <c r="F5475" t="s">
        <v>79</v>
      </c>
      <c r="G5475" t="s">
        <v>21</v>
      </c>
      <c r="H5475" t="s">
        <v>71</v>
      </c>
      <c r="I5475" t="s">
        <v>2768</v>
      </c>
      <c r="J5475" t="s">
        <v>2769</v>
      </c>
      <c r="L5475" t="s">
        <v>2770</v>
      </c>
      <c r="M5475">
        <v>33.99</v>
      </c>
      <c r="N5475">
        <v>9.9469999999999992</v>
      </c>
      <c r="O5475">
        <v>4</v>
      </c>
      <c r="P5475">
        <v>0.19</v>
      </c>
      <c r="Q5475">
        <f>IFERROR(SEARCH("-",R5475)+2, 1)</f>
        <v>12</v>
      </c>
      <c r="R5475" s="9" t="s">
        <v>3623</v>
      </c>
      <c r="S5475" s="9" t="b">
        <f>R5475&lt;&gt;K5475</f>
        <v>1</v>
      </c>
      <c r="T5475" t="str">
        <f xml:space="preserve"> TRIM( LEFT(R5475,  IFERROR(   SEARCH(" - ",R5475), LEN(R5475) )    ) )</f>
        <v>Clothing</v>
      </c>
      <c r="U5475" t="str">
        <f>MID(R5475, Q5475,LEN(R5475))</f>
        <v>Bottoms</v>
      </c>
      <c r="V5475" t="s">
        <v>71</v>
      </c>
    </row>
    <row r="5476" spans="1:22" x14ac:dyDescent="0.35">
      <c r="A5476" t="s">
        <v>8329</v>
      </c>
      <c r="B5476" s="1">
        <v>45606</v>
      </c>
      <c r="C5476" t="s">
        <v>17</v>
      </c>
      <c r="D5476" t="s">
        <v>8330</v>
      </c>
      <c r="E5476" t="s">
        <v>78</v>
      </c>
      <c r="F5476" t="s">
        <v>117</v>
      </c>
      <c r="G5476" t="s">
        <v>21</v>
      </c>
      <c r="H5476" t="s">
        <v>179</v>
      </c>
      <c r="I5476" t="s">
        <v>8331</v>
      </c>
      <c r="J5476" t="s">
        <v>8332</v>
      </c>
      <c r="K5476" s="9" t="s">
        <v>205</v>
      </c>
      <c r="L5476" t="s">
        <v>206</v>
      </c>
      <c r="M5476">
        <v>2.99</v>
      </c>
      <c r="N5476">
        <v>0.89700000000000002</v>
      </c>
      <c r="O5476">
        <v>9</v>
      </c>
      <c r="P5476">
        <v>0.11</v>
      </c>
      <c r="Q5476">
        <f>IFERROR(SEARCH("-",R5476)+2, 1)</f>
        <v>8</v>
      </c>
      <c r="R5476" s="9" t="s">
        <v>205</v>
      </c>
      <c r="S5476" s="9" t="b">
        <f>R5476&lt;&gt;K5476</f>
        <v>0</v>
      </c>
      <c r="T5476" t="str">
        <f xml:space="preserve"> TRIM( LEFT(R5476,  IFERROR(   SEARCH(" - ",R5476), LEN(R5476) )    ) )</f>
        <v>Food</v>
      </c>
      <c r="U5476" t="str">
        <f>MID(R5476, Q5476,LEN(R5476))</f>
        <v>Bakery</v>
      </c>
      <c r="V5476" t="s">
        <v>179</v>
      </c>
    </row>
    <row r="5477" spans="1:22" x14ac:dyDescent="0.35">
      <c r="A5477" t="s">
        <v>8696</v>
      </c>
      <c r="B5477" s="1">
        <v>45519</v>
      </c>
      <c r="C5477" t="s">
        <v>17</v>
      </c>
      <c r="D5477" t="s">
        <v>7530</v>
      </c>
      <c r="E5477" t="s">
        <v>78</v>
      </c>
      <c r="F5477" t="s">
        <v>247</v>
      </c>
      <c r="G5477" t="s">
        <v>21</v>
      </c>
      <c r="H5477" t="s">
        <v>260</v>
      </c>
      <c r="I5477" t="s">
        <v>7531</v>
      </c>
      <c r="J5477" t="s">
        <v>7532</v>
      </c>
      <c r="K5477" s="9" t="s">
        <v>205</v>
      </c>
      <c r="L5477" t="s">
        <v>206</v>
      </c>
      <c r="M5477">
        <v>3.99</v>
      </c>
      <c r="N5477">
        <v>1.1970000000000001</v>
      </c>
      <c r="O5477">
        <v>6</v>
      </c>
      <c r="P5477">
        <v>0.24</v>
      </c>
      <c r="Q5477">
        <f>IFERROR(SEARCH("-",R5477)+2, 1)</f>
        <v>8</v>
      </c>
      <c r="R5477" s="9" t="s">
        <v>205</v>
      </c>
      <c r="S5477" s="9" t="b">
        <f>R5477&lt;&gt;K5477</f>
        <v>0</v>
      </c>
      <c r="T5477" t="str">
        <f xml:space="preserve"> TRIM( LEFT(R5477,  IFERROR(   SEARCH(" - ",R5477), LEN(R5477) )    ) )</f>
        <v>Food</v>
      </c>
      <c r="U5477" t="str">
        <f>MID(R5477, Q5477,LEN(R5477))</f>
        <v>Bakery</v>
      </c>
      <c r="V5477" t="s">
        <v>260</v>
      </c>
    </row>
    <row r="5478" spans="1:22" x14ac:dyDescent="0.35">
      <c r="A5478" t="s">
        <v>11873</v>
      </c>
      <c r="B5478" s="1">
        <v>45083</v>
      </c>
      <c r="C5478" t="s">
        <v>17</v>
      </c>
      <c r="D5478" t="s">
        <v>1139</v>
      </c>
      <c r="E5478" t="s">
        <v>78</v>
      </c>
      <c r="F5478" t="s">
        <v>593</v>
      </c>
      <c r="G5478" t="s">
        <v>21</v>
      </c>
      <c r="H5478" t="s">
        <v>260</v>
      </c>
      <c r="I5478" t="s">
        <v>1140</v>
      </c>
      <c r="J5478" t="s">
        <v>1141</v>
      </c>
      <c r="K5478" s="9" t="s">
        <v>205</v>
      </c>
      <c r="L5478" t="s">
        <v>206</v>
      </c>
      <c r="M5478">
        <v>3.59</v>
      </c>
      <c r="N5478">
        <v>0.82699999999999996</v>
      </c>
      <c r="O5478">
        <v>4</v>
      </c>
      <c r="P5478">
        <v>0.21</v>
      </c>
      <c r="Q5478">
        <f>IFERROR(SEARCH("-",R5478)+2, 1)</f>
        <v>8</v>
      </c>
      <c r="R5478" s="9" t="s">
        <v>205</v>
      </c>
      <c r="S5478" s="9" t="b">
        <f>R5478&lt;&gt;K5478</f>
        <v>0</v>
      </c>
      <c r="T5478" t="str">
        <f xml:space="preserve"> TRIM( LEFT(R5478,  IFERROR(   SEARCH(" - ",R5478), LEN(R5478) )    ) )</f>
        <v>Food</v>
      </c>
      <c r="U5478" t="str">
        <f>MID(R5478, Q5478,LEN(R5478))</f>
        <v>Bakery</v>
      </c>
      <c r="V5478" t="s">
        <v>260</v>
      </c>
    </row>
    <row r="5479" spans="1:22" x14ac:dyDescent="0.35">
      <c r="A5479" t="s">
        <v>18408</v>
      </c>
      <c r="B5479" s="1">
        <v>45075</v>
      </c>
      <c r="C5479" t="s">
        <v>17</v>
      </c>
      <c r="D5479" t="s">
        <v>7630</v>
      </c>
      <c r="E5479" t="s">
        <v>78</v>
      </c>
      <c r="F5479" t="s">
        <v>388</v>
      </c>
      <c r="G5479" t="s">
        <v>21</v>
      </c>
      <c r="H5479" t="s">
        <v>179</v>
      </c>
      <c r="I5479" t="s">
        <v>7631</v>
      </c>
      <c r="J5479" t="s">
        <v>7632</v>
      </c>
      <c r="K5479" s="9" t="s">
        <v>700</v>
      </c>
      <c r="L5479" t="s">
        <v>7633</v>
      </c>
      <c r="M5479">
        <v>19.989999999999998</v>
      </c>
      <c r="N5479">
        <v>5.9969999999999999</v>
      </c>
      <c r="O5479">
        <v>14</v>
      </c>
      <c r="P5479">
        <v>0.36</v>
      </c>
      <c r="Q5479">
        <f>IFERROR(SEARCH("-",R5479)+2, 1)</f>
        <v>1</v>
      </c>
      <c r="R5479" s="9" t="s">
        <v>700</v>
      </c>
      <c r="S5479" s="9" t="b">
        <f>R5479&lt;&gt;K5479</f>
        <v>0</v>
      </c>
      <c r="T5479" t="str">
        <f xml:space="preserve"> TRIM( LEFT(R5479,  IFERROR(   SEARCH(" - ",R5479), LEN(R5479) )    ) )</f>
        <v>Books</v>
      </c>
      <c r="U5479" t="str">
        <f>MID(R5479, Q5479,LEN(R5479))</f>
        <v>Books</v>
      </c>
      <c r="V5479" t="s">
        <v>179</v>
      </c>
    </row>
    <row r="5480" spans="1:22" x14ac:dyDescent="0.35">
      <c r="A5480" t="s">
        <v>2186</v>
      </c>
      <c r="B5480" s="1">
        <v>45625</v>
      </c>
      <c r="C5480" t="s">
        <v>17</v>
      </c>
      <c r="D5480" t="s">
        <v>2187</v>
      </c>
      <c r="E5480" t="s">
        <v>78</v>
      </c>
      <c r="F5480" t="s">
        <v>117</v>
      </c>
      <c r="G5480" t="s">
        <v>21</v>
      </c>
      <c r="H5480" t="s">
        <v>49</v>
      </c>
      <c r="I5480" t="s">
        <v>2188</v>
      </c>
      <c r="J5480" t="s">
        <v>2189</v>
      </c>
      <c r="K5480" s="9" t="s">
        <v>1115</v>
      </c>
      <c r="L5480" t="s">
        <v>2190</v>
      </c>
      <c r="M5480">
        <v>89.99</v>
      </c>
      <c r="N5480">
        <v>26.997</v>
      </c>
      <c r="O5480">
        <v>10</v>
      </c>
      <c r="P5480">
        <v>0.25</v>
      </c>
      <c r="Q5480">
        <f>IFERROR(SEARCH("-",R5480)+2, 1)</f>
        <v>1</v>
      </c>
      <c r="R5480" s="9" t="s">
        <v>1115</v>
      </c>
      <c r="S5480" s="9" t="b">
        <f>R5480&lt;&gt;K5480</f>
        <v>0</v>
      </c>
      <c r="T5480" t="str">
        <f xml:space="preserve"> TRIM( LEFT(R5480,  IFERROR(   SEARCH(" - ",R5480), LEN(R5480) )    ) )</f>
        <v>Electronics</v>
      </c>
      <c r="U5480" t="str">
        <f>MID(R5480, Q5480,LEN(R5480))</f>
        <v>Electronics</v>
      </c>
      <c r="V5480" t="s">
        <v>49</v>
      </c>
    </row>
    <row r="5481" spans="1:22" x14ac:dyDescent="0.35">
      <c r="A5481" t="s">
        <v>6784</v>
      </c>
      <c r="B5481" s="1">
        <v>45703</v>
      </c>
      <c r="C5481" t="s">
        <v>17</v>
      </c>
      <c r="D5481" t="s">
        <v>1330</v>
      </c>
      <c r="E5481" t="s">
        <v>78</v>
      </c>
      <c r="F5481" t="s">
        <v>117</v>
      </c>
      <c r="G5481" t="s">
        <v>21</v>
      </c>
      <c r="H5481" t="s">
        <v>78</v>
      </c>
      <c r="I5481" t="s">
        <v>5362</v>
      </c>
      <c r="J5481" t="s">
        <v>5363</v>
      </c>
      <c r="K5481" s="9" t="s">
        <v>1115</v>
      </c>
      <c r="L5481" t="s">
        <v>2190</v>
      </c>
      <c r="M5481">
        <v>31.41</v>
      </c>
      <c r="N5481">
        <v>12.996</v>
      </c>
      <c r="O5481">
        <v>10</v>
      </c>
      <c r="P5481">
        <v>7.0000000000000007E-2</v>
      </c>
      <c r="Q5481">
        <f>IFERROR(SEARCH("-",R5481)+2, 1)</f>
        <v>1</v>
      </c>
      <c r="R5481" s="9" t="s">
        <v>1115</v>
      </c>
      <c r="S5481" s="9" t="b">
        <f>R5481&lt;&gt;K5481</f>
        <v>0</v>
      </c>
      <c r="T5481" t="str">
        <f xml:space="preserve"> TRIM( LEFT(R5481,  IFERROR(   SEARCH(" - ",R5481), LEN(R5481) )    ) )</f>
        <v>Electronics</v>
      </c>
      <c r="U5481" t="str">
        <f>MID(R5481, Q5481,LEN(R5481))</f>
        <v>Electronics</v>
      </c>
      <c r="V5481" t="s">
        <v>78</v>
      </c>
    </row>
    <row r="5482" spans="1:22" x14ac:dyDescent="0.35">
      <c r="A5482" t="s">
        <v>1219</v>
      </c>
      <c r="B5482" s="1">
        <v>45579</v>
      </c>
      <c r="C5482" t="s">
        <v>17</v>
      </c>
      <c r="D5482" t="s">
        <v>1220</v>
      </c>
      <c r="E5482" t="s">
        <v>78</v>
      </c>
      <c r="F5482" t="s">
        <v>593</v>
      </c>
      <c r="G5482" t="s">
        <v>21</v>
      </c>
      <c r="H5482" t="s">
        <v>179</v>
      </c>
      <c r="I5482" t="s">
        <v>1221</v>
      </c>
      <c r="J5482" t="s">
        <v>1222</v>
      </c>
      <c r="K5482" s="9" t="s">
        <v>1115</v>
      </c>
      <c r="L5482" t="s">
        <v>1223</v>
      </c>
      <c r="M5482">
        <v>199.99</v>
      </c>
      <c r="N5482">
        <v>59.997</v>
      </c>
      <c r="O5482">
        <v>17</v>
      </c>
      <c r="Q5482">
        <f>IFERROR(SEARCH("-",R5482)+2, 1)</f>
        <v>1</v>
      </c>
      <c r="R5482" s="9" t="s">
        <v>1115</v>
      </c>
      <c r="S5482" s="9" t="b">
        <f>R5482&lt;&gt;K5482</f>
        <v>0</v>
      </c>
      <c r="T5482" t="str">
        <f xml:space="preserve"> TRIM( LEFT(R5482,  IFERROR(   SEARCH(" - ",R5482), LEN(R5482) )    ) )</f>
        <v>Electronics</v>
      </c>
      <c r="U5482" t="str">
        <f>MID(R5482, Q5482,LEN(R5482))</f>
        <v>Electronics</v>
      </c>
      <c r="V5482" t="s">
        <v>179</v>
      </c>
    </row>
    <row r="5483" spans="1:22" x14ac:dyDescent="0.35">
      <c r="A5483" t="s">
        <v>5467</v>
      </c>
      <c r="B5483" s="1">
        <v>45548</v>
      </c>
      <c r="C5483" t="s">
        <v>17</v>
      </c>
      <c r="D5483" t="s">
        <v>3439</v>
      </c>
      <c r="E5483" t="s">
        <v>78</v>
      </c>
      <c r="F5483" t="s">
        <v>593</v>
      </c>
      <c r="G5483" t="s">
        <v>21</v>
      </c>
      <c r="H5483" t="s">
        <v>31</v>
      </c>
      <c r="I5483" t="s">
        <v>3440</v>
      </c>
      <c r="J5483" t="s">
        <v>3441</v>
      </c>
      <c r="K5483" s="9" t="s">
        <v>1115</v>
      </c>
      <c r="L5483" t="s">
        <v>1223</v>
      </c>
      <c r="M5483">
        <v>299.99</v>
      </c>
      <c r="N5483">
        <v>119.996</v>
      </c>
      <c r="O5483">
        <v>10</v>
      </c>
      <c r="P5483">
        <v>0.09</v>
      </c>
      <c r="Q5483">
        <f>IFERROR(SEARCH("-",R5483)+2, 1)</f>
        <v>1</v>
      </c>
      <c r="R5483" s="9" t="s">
        <v>1115</v>
      </c>
      <c r="S5483" s="9" t="b">
        <f>R5483&lt;&gt;K5483</f>
        <v>0</v>
      </c>
      <c r="T5483" t="str">
        <f xml:space="preserve"> TRIM( LEFT(R5483,  IFERROR(   SEARCH(" - ",R5483), LEN(R5483) )    ) )</f>
        <v>Electronics</v>
      </c>
      <c r="U5483" t="str">
        <f>MID(R5483, Q5483,LEN(R5483))</f>
        <v>Electronics</v>
      </c>
      <c r="V5483" t="s">
        <v>31</v>
      </c>
    </row>
    <row r="5484" spans="1:22" x14ac:dyDescent="0.35">
      <c r="A5484" t="s">
        <v>12568</v>
      </c>
      <c r="B5484" s="1">
        <v>45139</v>
      </c>
      <c r="C5484" t="s">
        <v>17</v>
      </c>
      <c r="D5484" t="s">
        <v>1220</v>
      </c>
      <c r="E5484" t="s">
        <v>78</v>
      </c>
      <c r="F5484" t="s">
        <v>79</v>
      </c>
      <c r="G5484" t="s">
        <v>21</v>
      </c>
      <c r="I5484" t="s">
        <v>1221</v>
      </c>
      <c r="J5484" t="s">
        <v>1222</v>
      </c>
      <c r="K5484" s="9" t="s">
        <v>1115</v>
      </c>
      <c r="L5484" t="s">
        <v>1223</v>
      </c>
      <c r="M5484">
        <v>198.99</v>
      </c>
      <c r="N5484">
        <v>59.447000000000003</v>
      </c>
      <c r="O5484">
        <v>9</v>
      </c>
      <c r="Q5484">
        <f>IFERROR(SEARCH("-",R5484)+2, 1)</f>
        <v>1</v>
      </c>
      <c r="R5484" s="9" t="s">
        <v>1115</v>
      </c>
      <c r="S5484" s="9" t="b">
        <f>R5484&lt;&gt;K5484</f>
        <v>0</v>
      </c>
      <c r="T5484" t="str">
        <f xml:space="preserve"> TRIM( LEFT(R5484,  IFERROR(   SEARCH(" - ",R5484), LEN(R5484) )    ) )</f>
        <v>Electronics</v>
      </c>
      <c r="U5484" t="str">
        <f>MID(R5484, Q5484,LEN(R5484))</f>
        <v>Electronics</v>
      </c>
    </row>
    <row r="5485" spans="1:22" x14ac:dyDescent="0.35">
      <c r="A5485" t="s">
        <v>7420</v>
      </c>
      <c r="B5485" s="1">
        <v>45523</v>
      </c>
      <c r="C5485" t="s">
        <v>17</v>
      </c>
      <c r="D5485" t="s">
        <v>7421</v>
      </c>
      <c r="E5485" t="s">
        <v>78</v>
      </c>
      <c r="F5485" t="s">
        <v>395</v>
      </c>
      <c r="G5485" t="s">
        <v>21</v>
      </c>
      <c r="H5485" t="s">
        <v>78</v>
      </c>
      <c r="I5485" t="s">
        <v>7422</v>
      </c>
      <c r="J5485" t="s">
        <v>7423</v>
      </c>
      <c r="K5485" s="9" t="s">
        <v>217</v>
      </c>
      <c r="L5485" t="s">
        <v>218</v>
      </c>
      <c r="M5485">
        <v>34.99</v>
      </c>
      <c r="N5485">
        <v>10.497</v>
      </c>
      <c r="O5485">
        <v>15</v>
      </c>
      <c r="P5485">
        <v>0.1</v>
      </c>
      <c r="Q5485">
        <f>IFERROR(SEARCH("-",R5485)+2, 1)</f>
        <v>1</v>
      </c>
      <c r="R5485" s="9" t="s">
        <v>217</v>
      </c>
      <c r="S5485" s="9" t="b">
        <f>R5485&lt;&gt;K5485</f>
        <v>0</v>
      </c>
      <c r="T5485" t="str">
        <f xml:space="preserve"> TRIM( LEFT(R5485,  IFERROR(   SEARCH(" - ",R5485), LEN(R5485) )    ) )</f>
        <v>Outdoor</v>
      </c>
      <c r="U5485" t="str">
        <f>MID(R5485, Q5485,LEN(R5485))</f>
        <v>Outdoor</v>
      </c>
      <c r="V5485" t="s">
        <v>78</v>
      </c>
    </row>
    <row r="5486" spans="1:22" x14ac:dyDescent="0.35">
      <c r="A5486" t="s">
        <v>10708</v>
      </c>
      <c r="B5486" s="1">
        <v>45447</v>
      </c>
      <c r="C5486" t="s">
        <v>17</v>
      </c>
      <c r="D5486" t="s">
        <v>10709</v>
      </c>
      <c r="E5486" t="s">
        <v>78</v>
      </c>
      <c r="F5486" t="s">
        <v>395</v>
      </c>
      <c r="G5486" t="s">
        <v>21</v>
      </c>
      <c r="H5486" t="s">
        <v>164</v>
      </c>
      <c r="I5486" t="s">
        <v>3712</v>
      </c>
      <c r="J5486" t="s">
        <v>3713</v>
      </c>
      <c r="K5486" s="9" t="s">
        <v>217</v>
      </c>
      <c r="L5486" t="s">
        <v>218</v>
      </c>
      <c r="M5486">
        <v>50.99</v>
      </c>
      <c r="N5486">
        <v>19.995999999999999</v>
      </c>
      <c r="O5486">
        <v>18</v>
      </c>
      <c r="Q5486">
        <f>IFERROR(SEARCH("-",R5486)+2, 1)</f>
        <v>1</v>
      </c>
      <c r="R5486" s="9" t="s">
        <v>217</v>
      </c>
      <c r="S5486" s="9" t="b">
        <f>R5486&lt;&gt;K5486</f>
        <v>0</v>
      </c>
      <c r="T5486" t="str">
        <f xml:space="preserve"> TRIM( LEFT(R5486,  IFERROR(   SEARCH(" - ",R5486), LEN(R5486) )    ) )</f>
        <v>Outdoor</v>
      </c>
      <c r="U5486" t="str">
        <f>MID(R5486, Q5486,LEN(R5486))</f>
        <v>Outdoor</v>
      </c>
      <c r="V5486" t="s">
        <v>164</v>
      </c>
    </row>
    <row r="5487" spans="1:22" x14ac:dyDescent="0.35">
      <c r="A5487" t="s">
        <v>12532</v>
      </c>
      <c r="B5487" s="1">
        <v>45045</v>
      </c>
      <c r="C5487" t="s">
        <v>17</v>
      </c>
      <c r="D5487" t="s">
        <v>2318</v>
      </c>
      <c r="E5487" t="s">
        <v>78</v>
      </c>
      <c r="F5487" t="s">
        <v>593</v>
      </c>
      <c r="G5487" t="s">
        <v>21</v>
      </c>
      <c r="H5487" t="s">
        <v>202</v>
      </c>
      <c r="I5487" t="s">
        <v>2319</v>
      </c>
      <c r="J5487" t="s">
        <v>2320</v>
      </c>
      <c r="K5487" s="9" t="s">
        <v>217</v>
      </c>
      <c r="L5487" t="s">
        <v>218</v>
      </c>
      <c r="M5487">
        <v>28.99</v>
      </c>
      <c r="N5487">
        <v>8.4469999999999992</v>
      </c>
      <c r="O5487">
        <v>11</v>
      </c>
      <c r="P5487">
        <v>0.16</v>
      </c>
      <c r="Q5487">
        <f>IFERROR(SEARCH("-",R5487)+2, 1)</f>
        <v>1</v>
      </c>
      <c r="R5487" s="9" t="s">
        <v>217</v>
      </c>
      <c r="S5487" s="9" t="b">
        <f>R5487&lt;&gt;K5487</f>
        <v>0</v>
      </c>
      <c r="T5487" t="str">
        <f xml:space="preserve"> TRIM( LEFT(R5487,  IFERROR(   SEARCH(" - ",R5487), LEN(R5487) )    ) )</f>
        <v>Outdoor</v>
      </c>
      <c r="U5487" t="str">
        <f>MID(R5487, Q5487,LEN(R5487))</f>
        <v>Outdoor</v>
      </c>
      <c r="V5487" t="s">
        <v>202</v>
      </c>
    </row>
    <row r="5488" spans="1:22" x14ac:dyDescent="0.35">
      <c r="A5488" t="s">
        <v>12879</v>
      </c>
      <c r="B5488" s="1">
        <v>45185</v>
      </c>
      <c r="C5488" t="s">
        <v>17</v>
      </c>
      <c r="D5488" t="s">
        <v>3225</v>
      </c>
      <c r="E5488" t="s">
        <v>78</v>
      </c>
      <c r="F5488" t="s">
        <v>593</v>
      </c>
      <c r="G5488" t="s">
        <v>21</v>
      </c>
      <c r="H5488" t="s">
        <v>179</v>
      </c>
      <c r="I5488" t="s">
        <v>3226</v>
      </c>
      <c r="J5488" t="s">
        <v>3227</v>
      </c>
      <c r="K5488" s="9" t="s">
        <v>217</v>
      </c>
      <c r="L5488" t="s">
        <v>218</v>
      </c>
      <c r="M5488">
        <v>49.14</v>
      </c>
      <c r="N5488">
        <v>14.497</v>
      </c>
      <c r="O5488">
        <v>9</v>
      </c>
      <c r="P5488">
        <v>0.28000000000000003</v>
      </c>
      <c r="Q5488">
        <f>IFERROR(SEARCH("-",R5488)+2, 1)</f>
        <v>1</v>
      </c>
      <c r="R5488" s="9" t="s">
        <v>217</v>
      </c>
      <c r="S5488" s="9" t="b">
        <f>R5488&lt;&gt;K5488</f>
        <v>0</v>
      </c>
      <c r="T5488" t="str">
        <f xml:space="preserve"> TRIM( LEFT(R5488,  IFERROR(   SEARCH(" - ",R5488), LEN(R5488) )    ) )</f>
        <v>Outdoor</v>
      </c>
      <c r="U5488" t="str">
        <f>MID(R5488, Q5488,LEN(R5488))</f>
        <v>Outdoor</v>
      </c>
      <c r="V5488" t="s">
        <v>179</v>
      </c>
    </row>
    <row r="5489" spans="1:22" x14ac:dyDescent="0.35">
      <c r="A5489" t="s">
        <v>13632</v>
      </c>
      <c r="B5489" s="1">
        <v>45146</v>
      </c>
      <c r="C5489" t="s">
        <v>17</v>
      </c>
      <c r="D5489" t="s">
        <v>2989</v>
      </c>
      <c r="E5489" t="s">
        <v>78</v>
      </c>
      <c r="F5489" t="s">
        <v>593</v>
      </c>
      <c r="G5489" t="s">
        <v>21</v>
      </c>
      <c r="H5489" t="s">
        <v>40</v>
      </c>
      <c r="I5489" t="s">
        <v>2990</v>
      </c>
      <c r="J5489" t="s">
        <v>2991</v>
      </c>
      <c r="K5489" s="9" t="s">
        <v>217</v>
      </c>
      <c r="L5489" t="s">
        <v>218</v>
      </c>
      <c r="M5489">
        <v>29.14</v>
      </c>
      <c r="N5489">
        <v>11.496</v>
      </c>
      <c r="O5489">
        <v>19</v>
      </c>
      <c r="P5489">
        <v>0.36</v>
      </c>
      <c r="Q5489">
        <f>IFERROR(SEARCH("-",R5489)+2, 1)</f>
        <v>1</v>
      </c>
      <c r="R5489" s="9" t="s">
        <v>217</v>
      </c>
      <c r="S5489" s="9" t="b">
        <f>R5489&lt;&gt;K5489</f>
        <v>0</v>
      </c>
      <c r="T5489" t="str">
        <f xml:space="preserve"> TRIM( LEFT(R5489,  IFERROR(   SEARCH(" - ",R5489), LEN(R5489) )    ) )</f>
        <v>Outdoor</v>
      </c>
      <c r="U5489" t="str">
        <f>MID(R5489, Q5489,LEN(R5489))</f>
        <v>Outdoor</v>
      </c>
      <c r="V5489" t="s">
        <v>40</v>
      </c>
    </row>
    <row r="5490" spans="1:22" x14ac:dyDescent="0.35">
      <c r="A5490" t="s">
        <v>13788</v>
      </c>
      <c r="B5490" s="1">
        <v>45175</v>
      </c>
      <c r="C5490" t="s">
        <v>17</v>
      </c>
      <c r="D5490" t="s">
        <v>5654</v>
      </c>
      <c r="E5490" t="s">
        <v>78</v>
      </c>
      <c r="F5490" t="s">
        <v>247</v>
      </c>
      <c r="G5490" t="s">
        <v>21</v>
      </c>
      <c r="H5490" t="s">
        <v>40</v>
      </c>
      <c r="I5490" t="s">
        <v>5655</v>
      </c>
      <c r="J5490" t="s">
        <v>5656</v>
      </c>
      <c r="K5490" s="9" t="s">
        <v>217</v>
      </c>
      <c r="L5490" t="s">
        <v>218</v>
      </c>
      <c r="M5490">
        <v>34.14</v>
      </c>
      <c r="N5490">
        <v>9.9969999999999999</v>
      </c>
      <c r="O5490">
        <v>10</v>
      </c>
      <c r="P5490">
        <v>0.03</v>
      </c>
      <c r="Q5490">
        <f>IFERROR(SEARCH("-",R5490)+2, 1)</f>
        <v>1</v>
      </c>
      <c r="R5490" s="9" t="s">
        <v>217</v>
      </c>
      <c r="S5490" s="9" t="b">
        <f>R5490&lt;&gt;K5490</f>
        <v>0</v>
      </c>
      <c r="T5490" t="str">
        <f xml:space="preserve"> TRIM( LEFT(R5490,  IFERROR(   SEARCH(" - ",R5490), LEN(R5490) )    ) )</f>
        <v>Outdoor</v>
      </c>
      <c r="U5490" t="str">
        <f>MID(R5490, Q5490,LEN(R5490))</f>
        <v>Outdoor</v>
      </c>
      <c r="V5490" t="s">
        <v>40</v>
      </c>
    </row>
    <row r="5491" spans="1:22" x14ac:dyDescent="0.35">
      <c r="A5491" t="s">
        <v>14228</v>
      </c>
      <c r="B5491" s="1">
        <v>45096</v>
      </c>
      <c r="C5491" t="s">
        <v>17</v>
      </c>
      <c r="D5491" t="s">
        <v>8522</v>
      </c>
      <c r="E5491" t="s">
        <v>78</v>
      </c>
      <c r="F5491" t="s">
        <v>395</v>
      </c>
      <c r="G5491" t="s">
        <v>21</v>
      </c>
      <c r="H5491" t="s">
        <v>164</v>
      </c>
      <c r="I5491" t="s">
        <v>8523</v>
      </c>
      <c r="J5491" t="s">
        <v>8524</v>
      </c>
      <c r="K5491" s="9" t="s">
        <v>217</v>
      </c>
      <c r="L5491" t="s">
        <v>218</v>
      </c>
      <c r="M5491">
        <v>39.14</v>
      </c>
      <c r="N5491">
        <v>11.497</v>
      </c>
      <c r="O5491">
        <v>11</v>
      </c>
      <c r="P5491">
        <v>0.37</v>
      </c>
      <c r="Q5491">
        <f>IFERROR(SEARCH("-",R5491)+2, 1)</f>
        <v>1</v>
      </c>
      <c r="R5491" s="9" t="s">
        <v>217</v>
      </c>
      <c r="S5491" s="9" t="b">
        <f>R5491&lt;&gt;K5491</f>
        <v>0</v>
      </c>
      <c r="T5491" t="str">
        <f xml:space="preserve"> TRIM( LEFT(R5491,  IFERROR(   SEARCH(" - ",R5491), LEN(R5491) )    ) )</f>
        <v>Outdoor</v>
      </c>
      <c r="U5491" t="str">
        <f>MID(R5491, Q5491,LEN(R5491))</f>
        <v>Outdoor</v>
      </c>
      <c r="V5491" t="s">
        <v>164</v>
      </c>
    </row>
    <row r="5492" spans="1:22" x14ac:dyDescent="0.35">
      <c r="A5492" t="s">
        <v>15806</v>
      </c>
      <c r="B5492" s="1">
        <v>45216</v>
      </c>
      <c r="C5492" t="s">
        <v>17</v>
      </c>
      <c r="D5492" t="s">
        <v>15807</v>
      </c>
      <c r="E5492" t="s">
        <v>78</v>
      </c>
      <c r="F5492" t="s">
        <v>388</v>
      </c>
      <c r="G5492" t="s">
        <v>21</v>
      </c>
      <c r="H5492" t="s">
        <v>202</v>
      </c>
      <c r="I5492" t="s">
        <v>3475</v>
      </c>
      <c r="J5492" t="s">
        <v>3476</v>
      </c>
      <c r="K5492" s="9" t="s">
        <v>217</v>
      </c>
      <c r="L5492" t="s">
        <v>218</v>
      </c>
      <c r="M5492">
        <v>49.24</v>
      </c>
      <c r="N5492">
        <v>14.747</v>
      </c>
      <c r="O5492">
        <v>18</v>
      </c>
      <c r="P5492">
        <v>0.03</v>
      </c>
      <c r="Q5492">
        <f>IFERROR(SEARCH("-",R5492)+2, 1)</f>
        <v>1</v>
      </c>
      <c r="R5492" s="9" t="s">
        <v>217</v>
      </c>
      <c r="S5492" s="9" t="b">
        <f>R5492&lt;&gt;K5492</f>
        <v>0</v>
      </c>
      <c r="T5492" t="str">
        <f xml:space="preserve"> TRIM( LEFT(R5492,  IFERROR(   SEARCH(" - ",R5492), LEN(R5492) )    ) )</f>
        <v>Outdoor</v>
      </c>
      <c r="U5492" t="str">
        <f>MID(R5492, Q5492,LEN(R5492))</f>
        <v>Outdoor</v>
      </c>
      <c r="V5492" t="s">
        <v>202</v>
      </c>
    </row>
    <row r="5493" spans="1:22" x14ac:dyDescent="0.35">
      <c r="A5493" t="s">
        <v>16451</v>
      </c>
      <c r="B5493" s="1">
        <v>45082</v>
      </c>
      <c r="C5493" t="s">
        <v>17</v>
      </c>
      <c r="D5493" t="s">
        <v>16452</v>
      </c>
      <c r="E5493" t="s">
        <v>78</v>
      </c>
      <c r="F5493" t="s">
        <v>117</v>
      </c>
      <c r="G5493" t="s">
        <v>21</v>
      </c>
      <c r="H5493" t="s">
        <v>31</v>
      </c>
      <c r="I5493" t="s">
        <v>5968</v>
      </c>
      <c r="J5493" t="s">
        <v>5969</v>
      </c>
      <c r="K5493" s="9" t="s">
        <v>217</v>
      </c>
      <c r="L5493" t="s">
        <v>218</v>
      </c>
      <c r="M5493">
        <v>29.24</v>
      </c>
      <c r="N5493">
        <v>11.746</v>
      </c>
      <c r="O5493">
        <v>14</v>
      </c>
      <c r="P5493">
        <v>0.08</v>
      </c>
      <c r="Q5493">
        <f>IFERROR(SEARCH("-",R5493)+2, 1)</f>
        <v>1</v>
      </c>
      <c r="R5493" s="9" t="s">
        <v>217</v>
      </c>
      <c r="S5493" s="9" t="b">
        <f>R5493&lt;&gt;K5493</f>
        <v>0</v>
      </c>
      <c r="T5493" t="str">
        <f xml:space="preserve"> TRIM( LEFT(R5493,  IFERROR(   SEARCH(" - ",R5493), LEN(R5493) )    ) )</f>
        <v>Outdoor</v>
      </c>
      <c r="U5493" t="str">
        <f>MID(R5493, Q5493,LEN(R5493))</f>
        <v>Outdoor</v>
      </c>
      <c r="V5493" t="s">
        <v>31</v>
      </c>
    </row>
    <row r="5494" spans="1:22" x14ac:dyDescent="0.35">
      <c r="A5494" t="s">
        <v>17869</v>
      </c>
      <c r="B5494" s="1">
        <v>45477</v>
      </c>
      <c r="C5494" t="s">
        <v>17</v>
      </c>
      <c r="D5494" t="s">
        <v>8522</v>
      </c>
      <c r="E5494" t="s">
        <v>78</v>
      </c>
      <c r="F5494" t="s">
        <v>395</v>
      </c>
      <c r="G5494" t="s">
        <v>21</v>
      </c>
      <c r="H5494" t="s">
        <v>49</v>
      </c>
      <c r="I5494" t="s">
        <v>8523</v>
      </c>
      <c r="J5494" t="s">
        <v>8524</v>
      </c>
      <c r="K5494" s="9" t="s">
        <v>217</v>
      </c>
      <c r="L5494" t="s">
        <v>218</v>
      </c>
      <c r="M5494">
        <v>39.99</v>
      </c>
      <c r="N5494">
        <v>11.997</v>
      </c>
      <c r="O5494">
        <v>13</v>
      </c>
      <c r="P5494">
        <v>0.09</v>
      </c>
      <c r="Q5494">
        <f>IFERROR(SEARCH("-",R5494)+2, 1)</f>
        <v>1</v>
      </c>
      <c r="R5494" s="9" t="s">
        <v>217</v>
      </c>
      <c r="S5494" s="9" t="b">
        <f>R5494&lt;&gt;K5494</f>
        <v>0</v>
      </c>
      <c r="T5494" t="str">
        <f xml:space="preserve"> TRIM( LEFT(R5494,  IFERROR(   SEARCH(" - ",R5494), LEN(R5494) )    ) )</f>
        <v>Outdoor</v>
      </c>
      <c r="U5494" t="str">
        <f>MID(R5494, Q5494,LEN(R5494))</f>
        <v>Outdoor</v>
      </c>
      <c r="V5494" t="s">
        <v>49</v>
      </c>
    </row>
    <row r="5495" spans="1:22" x14ac:dyDescent="0.35">
      <c r="A5495" t="s">
        <v>18758</v>
      </c>
      <c r="B5495" s="1">
        <v>45560</v>
      </c>
      <c r="C5495" t="s">
        <v>17</v>
      </c>
      <c r="D5495" t="s">
        <v>8284</v>
      </c>
      <c r="E5495" t="s">
        <v>78</v>
      </c>
      <c r="F5495" t="s">
        <v>79</v>
      </c>
      <c r="G5495" t="s">
        <v>21</v>
      </c>
      <c r="H5495" t="s">
        <v>49</v>
      </c>
      <c r="I5495" t="s">
        <v>8285</v>
      </c>
      <c r="J5495" t="s">
        <v>8286</v>
      </c>
      <c r="K5495" s="9" t="s">
        <v>217</v>
      </c>
      <c r="L5495" t="s">
        <v>218</v>
      </c>
      <c r="M5495">
        <v>59.99</v>
      </c>
      <c r="N5495">
        <v>17.997</v>
      </c>
      <c r="O5495">
        <v>13</v>
      </c>
      <c r="P5495">
        <v>0.14000000000000001</v>
      </c>
      <c r="Q5495">
        <f>IFERROR(SEARCH("-",R5495)+2, 1)</f>
        <v>1</v>
      </c>
      <c r="R5495" s="9" t="s">
        <v>217</v>
      </c>
      <c r="S5495" s="9" t="b">
        <f>R5495&lt;&gt;K5495</f>
        <v>0</v>
      </c>
      <c r="T5495" t="str">
        <f xml:space="preserve"> TRIM( LEFT(R5495,  IFERROR(   SEARCH(" - ",R5495), LEN(R5495) )    ) )</f>
        <v>Outdoor</v>
      </c>
      <c r="U5495" t="str">
        <f>MID(R5495, Q5495,LEN(R5495))</f>
        <v>Outdoor</v>
      </c>
      <c r="V5495" t="s">
        <v>49</v>
      </c>
    </row>
    <row r="5496" spans="1:22" x14ac:dyDescent="0.35">
      <c r="A5496" t="s">
        <v>6335</v>
      </c>
      <c r="B5496" s="1">
        <v>45690</v>
      </c>
      <c r="C5496" t="s">
        <v>17</v>
      </c>
      <c r="D5496" t="s">
        <v>1417</v>
      </c>
      <c r="E5496" t="s">
        <v>78</v>
      </c>
      <c r="F5496" t="s">
        <v>388</v>
      </c>
      <c r="G5496" t="s">
        <v>21</v>
      </c>
      <c r="H5496" t="s">
        <v>71</v>
      </c>
      <c r="I5496" t="s">
        <v>3759</v>
      </c>
      <c r="J5496" t="s">
        <v>3760</v>
      </c>
      <c r="K5496" s="9" t="s">
        <v>24</v>
      </c>
      <c r="L5496" t="s">
        <v>1020</v>
      </c>
      <c r="M5496">
        <v>4.41</v>
      </c>
      <c r="N5496">
        <v>2.1960000000000002</v>
      </c>
      <c r="O5496">
        <v>8</v>
      </c>
      <c r="P5496">
        <v>0.01</v>
      </c>
      <c r="Q5496">
        <f>IFERROR(SEARCH("-",R5496)+2, 1)</f>
        <v>8</v>
      </c>
      <c r="R5496" s="9" t="s">
        <v>24</v>
      </c>
      <c r="S5496" s="9" t="b">
        <f>R5496&lt;&gt;K5496</f>
        <v>0</v>
      </c>
      <c r="T5496" t="str">
        <f xml:space="preserve"> TRIM( LEFT(R5496,  IFERROR(   SEARCH(" - ",R5496), LEN(R5496) )    ) )</f>
        <v>Food</v>
      </c>
      <c r="U5496" t="str">
        <f>MID(R5496, Q5496,LEN(R5496))</f>
        <v>Snacks</v>
      </c>
      <c r="V5496" t="s">
        <v>71</v>
      </c>
    </row>
    <row r="5497" spans="1:22" x14ac:dyDescent="0.35">
      <c r="A5497" t="s">
        <v>18636</v>
      </c>
      <c r="B5497" s="1">
        <v>45552</v>
      </c>
      <c r="C5497" t="s">
        <v>17</v>
      </c>
      <c r="D5497" t="s">
        <v>7682</v>
      </c>
      <c r="E5497" t="s">
        <v>78</v>
      </c>
      <c r="F5497" t="s">
        <v>247</v>
      </c>
      <c r="G5497" t="s">
        <v>21</v>
      </c>
      <c r="H5497" t="s">
        <v>260</v>
      </c>
      <c r="I5497" t="s">
        <v>7683</v>
      </c>
      <c r="J5497" t="s">
        <v>7684</v>
      </c>
      <c r="K5497" s="9" t="s">
        <v>24</v>
      </c>
      <c r="L5497" t="s">
        <v>1020</v>
      </c>
      <c r="M5497">
        <v>3.29</v>
      </c>
      <c r="N5497">
        <v>0.98699999999999999</v>
      </c>
      <c r="O5497">
        <v>16</v>
      </c>
      <c r="P5497">
        <v>0.03</v>
      </c>
      <c r="Q5497">
        <f>IFERROR(SEARCH("-",R5497)+2, 1)</f>
        <v>8</v>
      </c>
      <c r="R5497" s="9" t="s">
        <v>24</v>
      </c>
      <c r="S5497" s="9" t="b">
        <f>R5497&lt;&gt;K5497</f>
        <v>0</v>
      </c>
      <c r="T5497" t="str">
        <f xml:space="preserve"> TRIM( LEFT(R5497,  IFERROR(   SEARCH(" - ",R5497), LEN(R5497) )    ) )</f>
        <v>Food</v>
      </c>
      <c r="U5497" t="str">
        <f>MID(R5497, Q5497,LEN(R5497))</f>
        <v>Snacks</v>
      </c>
      <c r="V5497" t="s">
        <v>260</v>
      </c>
    </row>
    <row r="5498" spans="1:22" x14ac:dyDescent="0.35">
      <c r="A5498" t="s">
        <v>6039</v>
      </c>
      <c r="B5498" s="1">
        <v>45739</v>
      </c>
      <c r="C5498" t="s">
        <v>17</v>
      </c>
      <c r="D5498" t="s">
        <v>5677</v>
      </c>
      <c r="E5498" t="s">
        <v>78</v>
      </c>
      <c r="F5498" t="s">
        <v>79</v>
      </c>
      <c r="G5498" t="s">
        <v>21</v>
      </c>
      <c r="H5498" t="s">
        <v>40</v>
      </c>
      <c r="I5498" t="s">
        <v>2998</v>
      </c>
      <c r="J5498" t="s">
        <v>2999</v>
      </c>
      <c r="K5498" s="9" t="s">
        <v>284</v>
      </c>
      <c r="L5498" t="s">
        <v>1001</v>
      </c>
      <c r="M5498">
        <v>2.71</v>
      </c>
      <c r="N5498">
        <v>1.387</v>
      </c>
      <c r="O5498">
        <v>5</v>
      </c>
      <c r="P5498">
        <v>0.19</v>
      </c>
      <c r="Q5498">
        <f>IFERROR(SEARCH("-",R5498)+2, 1)</f>
        <v>8</v>
      </c>
      <c r="R5498" s="9" t="s">
        <v>284</v>
      </c>
      <c r="S5498" s="9" t="b">
        <f>R5498&lt;&gt;K5498</f>
        <v>0</v>
      </c>
      <c r="T5498" t="str">
        <f xml:space="preserve"> TRIM( LEFT(R5498,  IFERROR(   SEARCH(" - ",R5498), LEN(R5498) )    ) )</f>
        <v>Food</v>
      </c>
      <c r="U5498" t="str">
        <f>MID(R5498, Q5498,LEN(R5498))</f>
        <v>Canned Goods</v>
      </c>
      <c r="V5498" t="s">
        <v>40</v>
      </c>
    </row>
    <row r="5499" spans="1:22" x14ac:dyDescent="0.35">
      <c r="A5499" t="s">
        <v>12021</v>
      </c>
      <c r="B5499" s="1">
        <v>45183</v>
      </c>
      <c r="C5499" t="s">
        <v>17</v>
      </c>
      <c r="D5499" t="s">
        <v>1430</v>
      </c>
      <c r="E5499" t="s">
        <v>78</v>
      </c>
      <c r="F5499" t="s">
        <v>388</v>
      </c>
      <c r="G5499" t="s">
        <v>21</v>
      </c>
      <c r="H5499" t="s">
        <v>202</v>
      </c>
      <c r="I5499" t="s">
        <v>1431</v>
      </c>
      <c r="J5499" t="s">
        <v>1432</v>
      </c>
      <c r="K5499" s="9" t="s">
        <v>284</v>
      </c>
      <c r="L5499" t="s">
        <v>1433</v>
      </c>
      <c r="M5499">
        <v>0.49</v>
      </c>
      <c r="N5499">
        <v>-0.10299999999999999</v>
      </c>
      <c r="O5499">
        <v>14</v>
      </c>
      <c r="P5499">
        <v>0.36</v>
      </c>
      <c r="Q5499">
        <f>IFERROR(SEARCH("-",R5499)+2, 1)</f>
        <v>8</v>
      </c>
      <c r="R5499" s="9" t="s">
        <v>284</v>
      </c>
      <c r="S5499" s="9" t="b">
        <f>R5499&lt;&gt;K5499</f>
        <v>0</v>
      </c>
      <c r="T5499" t="str">
        <f xml:space="preserve"> TRIM( LEFT(R5499,  IFERROR(   SEARCH(" - ",R5499), LEN(R5499) )    ) )</f>
        <v>Food</v>
      </c>
      <c r="U5499" t="str">
        <f>MID(R5499, Q5499,LEN(R5499))</f>
        <v>Canned Goods</v>
      </c>
      <c r="V5499" t="s">
        <v>202</v>
      </c>
    </row>
    <row r="5500" spans="1:22" x14ac:dyDescent="0.35">
      <c r="A5500" t="s">
        <v>1930</v>
      </c>
      <c r="B5500" s="1">
        <v>45470</v>
      </c>
      <c r="C5500" t="s">
        <v>17</v>
      </c>
      <c r="D5500" t="s">
        <v>1802</v>
      </c>
      <c r="E5500" t="s">
        <v>78</v>
      </c>
      <c r="F5500" t="s">
        <v>395</v>
      </c>
      <c r="G5500" t="s">
        <v>21</v>
      </c>
      <c r="H5500" t="s">
        <v>31</v>
      </c>
      <c r="I5500" t="s">
        <v>1803</v>
      </c>
      <c r="J5500" t="s">
        <v>1804</v>
      </c>
      <c r="K5500" s="9" t="s">
        <v>363</v>
      </c>
      <c r="L5500" t="s">
        <v>1805</v>
      </c>
      <c r="M5500">
        <v>14.99</v>
      </c>
      <c r="N5500">
        <v>4.4969999999999999</v>
      </c>
      <c r="O5500">
        <v>1</v>
      </c>
      <c r="P5500">
        <v>0.18</v>
      </c>
      <c r="Q5500">
        <f>IFERROR(SEARCH("-",R5500)+2, 1)</f>
        <v>1</v>
      </c>
      <c r="R5500" s="9" t="s">
        <v>363</v>
      </c>
      <c r="S5500" s="9" t="b">
        <f>R5500&lt;&gt;K5500</f>
        <v>0</v>
      </c>
      <c r="T5500" t="str">
        <f xml:space="preserve"> TRIM( LEFT(R5500,  IFERROR(   SEARCH(" - ",R5500), LEN(R5500) )    ) )</f>
        <v>Automotive</v>
      </c>
      <c r="U5500" t="str">
        <f>MID(R5500, Q5500,LEN(R5500))</f>
        <v>Automotive</v>
      </c>
      <c r="V5500" t="s">
        <v>31</v>
      </c>
    </row>
    <row r="5501" spans="1:22" x14ac:dyDescent="0.35">
      <c r="A5501" t="s">
        <v>6933</v>
      </c>
      <c r="B5501" s="1">
        <v>45741</v>
      </c>
      <c r="C5501" t="s">
        <v>17</v>
      </c>
      <c r="D5501" t="s">
        <v>1640</v>
      </c>
      <c r="E5501" t="s">
        <v>78</v>
      </c>
      <c r="F5501" t="s">
        <v>79</v>
      </c>
      <c r="G5501" t="s">
        <v>21</v>
      </c>
      <c r="H5501" t="s">
        <v>49</v>
      </c>
      <c r="I5501" t="s">
        <v>6709</v>
      </c>
      <c r="J5501" t="s">
        <v>6710</v>
      </c>
      <c r="K5501" s="9" t="s">
        <v>513</v>
      </c>
      <c r="L5501" t="s">
        <v>1746</v>
      </c>
      <c r="M5501">
        <v>16.41</v>
      </c>
      <c r="N5501">
        <v>6.9960000000000004</v>
      </c>
      <c r="O5501">
        <v>5</v>
      </c>
      <c r="P5501">
        <v>0.13</v>
      </c>
      <c r="Q5501">
        <f>IFERROR(SEARCH("-",R5501)+2, 1)</f>
        <v>1</v>
      </c>
      <c r="R5501" s="9" t="s">
        <v>513</v>
      </c>
      <c r="S5501" s="9" t="b">
        <f>R5501&lt;&gt;K5501</f>
        <v>0</v>
      </c>
      <c r="T5501" t="str">
        <f xml:space="preserve"> TRIM( LEFT(R5501,  IFERROR(   SEARCH(" - ",R5501), LEN(R5501) )    ) )</f>
        <v>Fitness</v>
      </c>
      <c r="U5501" t="str">
        <f>MID(R5501, Q5501,LEN(R5501))</f>
        <v>Fitness</v>
      </c>
      <c r="V5501" t="s">
        <v>49</v>
      </c>
    </row>
    <row r="5502" spans="1:22" x14ac:dyDescent="0.35">
      <c r="A5502" t="s">
        <v>17214</v>
      </c>
      <c r="B5502" s="1">
        <v>45436</v>
      </c>
      <c r="C5502" t="s">
        <v>17</v>
      </c>
      <c r="D5502" t="s">
        <v>8122</v>
      </c>
      <c r="E5502" t="s">
        <v>78</v>
      </c>
      <c r="F5502" t="s">
        <v>395</v>
      </c>
      <c r="G5502" t="s">
        <v>21</v>
      </c>
      <c r="H5502" t="s">
        <v>40</v>
      </c>
      <c r="I5502" t="s">
        <v>8123</v>
      </c>
      <c r="J5502" t="s">
        <v>8124</v>
      </c>
      <c r="K5502" s="9" t="s">
        <v>513</v>
      </c>
      <c r="L5502" t="s">
        <v>1746</v>
      </c>
      <c r="M5502">
        <v>15.99</v>
      </c>
      <c r="N5502">
        <v>4.7969999999999997</v>
      </c>
      <c r="O5502">
        <v>10</v>
      </c>
      <c r="P5502">
        <v>0.25</v>
      </c>
      <c r="Q5502">
        <f>IFERROR(SEARCH("-",R5502)+2, 1)</f>
        <v>1</v>
      </c>
      <c r="R5502" s="9" t="s">
        <v>513</v>
      </c>
      <c r="S5502" s="9" t="b">
        <f>R5502&lt;&gt;K5502</f>
        <v>0</v>
      </c>
      <c r="T5502" t="str">
        <f xml:space="preserve"> TRIM( LEFT(R5502,  IFERROR(   SEARCH(" - ",R5502), LEN(R5502) )    ) )</f>
        <v>Fitness</v>
      </c>
      <c r="U5502" t="str">
        <f>MID(R5502, Q5502,LEN(R5502))</f>
        <v>Fitness</v>
      </c>
      <c r="V5502" t="s">
        <v>40</v>
      </c>
    </row>
    <row r="5503" spans="1:22" x14ac:dyDescent="0.35">
      <c r="A5503" t="s">
        <v>10272</v>
      </c>
      <c r="B5503" s="1">
        <v>45380</v>
      </c>
      <c r="C5503" t="s">
        <v>17</v>
      </c>
      <c r="D5503" t="s">
        <v>10273</v>
      </c>
      <c r="E5503" t="s">
        <v>78</v>
      </c>
      <c r="F5503" t="s">
        <v>247</v>
      </c>
      <c r="G5503" t="s">
        <v>21</v>
      </c>
      <c r="H5503" t="s">
        <v>260</v>
      </c>
      <c r="I5503" t="s">
        <v>10274</v>
      </c>
      <c r="J5503" t="s">
        <v>10275</v>
      </c>
      <c r="K5503" s="9" t="s">
        <v>469</v>
      </c>
      <c r="L5503" t="s">
        <v>470</v>
      </c>
      <c r="M5503">
        <v>40.99</v>
      </c>
      <c r="N5503">
        <v>11.997</v>
      </c>
      <c r="O5503">
        <v>16</v>
      </c>
      <c r="P5503">
        <v>7.0000000000000007E-2</v>
      </c>
      <c r="Q5503">
        <f>IFERROR(SEARCH("-",R5503)+2, 1)</f>
        <v>12</v>
      </c>
      <c r="R5503" s="9" t="s">
        <v>469</v>
      </c>
      <c r="S5503" s="9" t="b">
        <f>R5503&lt;&gt;K5503</f>
        <v>0</v>
      </c>
      <c r="T5503" t="str">
        <f xml:space="preserve"> TRIM( LEFT(R5503,  IFERROR(   SEARCH(" - ",R5503), LEN(R5503) )    ) )</f>
        <v>Clothing</v>
      </c>
      <c r="U5503" t="str">
        <f>MID(R5503, Q5503,LEN(R5503))</f>
        <v>Dresses</v>
      </c>
      <c r="V5503" t="s">
        <v>260</v>
      </c>
    </row>
    <row r="5504" spans="1:22" x14ac:dyDescent="0.35">
      <c r="A5504" t="s">
        <v>14001</v>
      </c>
      <c r="B5504" s="1">
        <v>44935</v>
      </c>
      <c r="C5504" t="s">
        <v>17</v>
      </c>
      <c r="D5504" t="s">
        <v>8901</v>
      </c>
      <c r="E5504" t="s">
        <v>78</v>
      </c>
      <c r="F5504" t="s">
        <v>117</v>
      </c>
      <c r="G5504" t="s">
        <v>21</v>
      </c>
      <c r="I5504" t="s">
        <v>8902</v>
      </c>
      <c r="J5504" t="s">
        <v>8903</v>
      </c>
      <c r="K5504" s="9" t="s">
        <v>1323</v>
      </c>
      <c r="L5504" t="s">
        <v>4617</v>
      </c>
      <c r="M5504">
        <v>44.14</v>
      </c>
      <c r="N5504">
        <v>12.997</v>
      </c>
      <c r="O5504">
        <v>2</v>
      </c>
      <c r="P5504">
        <v>0.15</v>
      </c>
      <c r="Q5504">
        <f>IFERROR(SEARCH("-",R5504)+2, 1)</f>
        <v>12</v>
      </c>
      <c r="R5504" s="9" t="s">
        <v>1323</v>
      </c>
      <c r="S5504" s="9" t="b">
        <f>R5504&lt;&gt;K5504</f>
        <v>0</v>
      </c>
      <c r="T5504" t="str">
        <f xml:space="preserve"> TRIM( LEFT(R5504,  IFERROR(   SEARCH(" - ",R5504), LEN(R5504) )    ) )</f>
        <v>Clothing</v>
      </c>
      <c r="U5504" t="str">
        <f>MID(R5504, Q5504,LEN(R5504))</f>
        <v>Shoes</v>
      </c>
    </row>
    <row r="5505" spans="1:22" x14ac:dyDescent="0.35">
      <c r="A5505" t="s">
        <v>17715</v>
      </c>
      <c r="B5505" s="1">
        <v>45425</v>
      </c>
      <c r="C5505" t="s">
        <v>17</v>
      </c>
      <c r="D5505" t="s">
        <v>8901</v>
      </c>
      <c r="E5505" t="s">
        <v>78</v>
      </c>
      <c r="F5505" t="s">
        <v>395</v>
      </c>
      <c r="G5505" t="s">
        <v>21</v>
      </c>
      <c r="H5505" t="s">
        <v>31</v>
      </c>
      <c r="I5505" t="s">
        <v>8902</v>
      </c>
      <c r="J5505" t="s">
        <v>8903</v>
      </c>
      <c r="K5505" s="9" t="s">
        <v>1323</v>
      </c>
      <c r="L5505" t="s">
        <v>4617</v>
      </c>
      <c r="M5505">
        <v>44.99</v>
      </c>
      <c r="N5505">
        <v>13.497</v>
      </c>
      <c r="O5505">
        <v>11</v>
      </c>
      <c r="P5505">
        <v>0.27</v>
      </c>
      <c r="Q5505">
        <f>IFERROR(SEARCH("-",R5505)+2, 1)</f>
        <v>12</v>
      </c>
      <c r="R5505" s="9" t="s">
        <v>1323</v>
      </c>
      <c r="S5505" s="9" t="b">
        <f>R5505&lt;&gt;K5505</f>
        <v>0</v>
      </c>
      <c r="T5505" t="str">
        <f xml:space="preserve"> TRIM( LEFT(R5505,  IFERROR(   SEARCH(" - ",R5505), LEN(R5505) )    ) )</f>
        <v>Clothing</v>
      </c>
      <c r="U5505" t="str">
        <f>MID(R5505, Q5505,LEN(R5505))</f>
        <v>Shoes</v>
      </c>
      <c r="V5505" t="s">
        <v>31</v>
      </c>
    </row>
    <row r="5506" spans="1:22" x14ac:dyDescent="0.35">
      <c r="A5506" t="s">
        <v>7144</v>
      </c>
      <c r="B5506" s="1">
        <v>45641</v>
      </c>
      <c r="C5506" t="s">
        <v>17</v>
      </c>
      <c r="D5506" t="s">
        <v>7145</v>
      </c>
      <c r="E5506" t="s">
        <v>78</v>
      </c>
      <c r="F5506" t="s">
        <v>79</v>
      </c>
      <c r="G5506" t="s">
        <v>21</v>
      </c>
      <c r="H5506" t="s">
        <v>179</v>
      </c>
      <c r="I5506" t="s">
        <v>7146</v>
      </c>
      <c r="J5506" t="s">
        <v>7147</v>
      </c>
      <c r="K5506" s="9" t="s">
        <v>2376</v>
      </c>
      <c r="L5506" t="s">
        <v>7148</v>
      </c>
      <c r="M5506">
        <v>54.99</v>
      </c>
      <c r="N5506">
        <v>16.497</v>
      </c>
      <c r="O5506">
        <v>18</v>
      </c>
      <c r="P5506">
        <v>0.34</v>
      </c>
      <c r="Q5506">
        <f>IFERROR(SEARCH("-",R5506)+2, 1)</f>
        <v>12</v>
      </c>
      <c r="R5506" s="9" t="s">
        <v>2376</v>
      </c>
      <c r="S5506" s="9" t="b">
        <f>R5506&lt;&gt;K5506</f>
        <v>0</v>
      </c>
      <c r="T5506" t="str">
        <f xml:space="preserve"> TRIM( LEFT(R5506,  IFERROR(   SEARCH(" - ",R5506), LEN(R5506) )    ) )</f>
        <v>Clothing</v>
      </c>
      <c r="U5506" t="str">
        <f>MID(R5506, Q5506,LEN(R5506))</f>
        <v>Pants</v>
      </c>
      <c r="V5506" t="s">
        <v>179</v>
      </c>
    </row>
    <row r="5507" spans="1:22" x14ac:dyDescent="0.35">
      <c r="A5507" t="s">
        <v>17188</v>
      </c>
      <c r="B5507" s="1">
        <v>45521</v>
      </c>
      <c r="C5507" t="s">
        <v>17</v>
      </c>
      <c r="D5507" t="s">
        <v>7145</v>
      </c>
      <c r="E5507" t="s">
        <v>78</v>
      </c>
      <c r="F5507" t="s">
        <v>388</v>
      </c>
      <c r="G5507" t="s">
        <v>21</v>
      </c>
      <c r="H5507" t="s">
        <v>71</v>
      </c>
      <c r="I5507" t="s">
        <v>7146</v>
      </c>
      <c r="J5507" t="s">
        <v>7147</v>
      </c>
      <c r="K5507" s="9" t="s">
        <v>2376</v>
      </c>
      <c r="L5507" t="s">
        <v>7148</v>
      </c>
      <c r="M5507">
        <v>54.99</v>
      </c>
      <c r="N5507">
        <v>16.497</v>
      </c>
      <c r="O5507">
        <v>18</v>
      </c>
      <c r="P5507">
        <v>0.39</v>
      </c>
      <c r="Q5507">
        <f>IFERROR(SEARCH("-",R5507)+2, 1)</f>
        <v>12</v>
      </c>
      <c r="R5507" s="9" t="s">
        <v>2376</v>
      </c>
      <c r="S5507" s="9" t="b">
        <f>R5507&lt;&gt;K5507</f>
        <v>0</v>
      </c>
      <c r="T5507" t="str">
        <f xml:space="preserve"> TRIM( LEFT(R5507,  IFERROR(   SEARCH(" - ",R5507), LEN(R5507) )    ) )</f>
        <v>Clothing</v>
      </c>
      <c r="U5507" t="str">
        <f>MID(R5507, Q5507,LEN(R5507))</f>
        <v>Pants</v>
      </c>
      <c r="V5507" t="s">
        <v>71</v>
      </c>
    </row>
    <row r="5508" spans="1:22" x14ac:dyDescent="0.35">
      <c r="A5508" t="s">
        <v>17597</v>
      </c>
      <c r="B5508" s="1">
        <v>45558</v>
      </c>
      <c r="C5508" t="s">
        <v>17</v>
      </c>
      <c r="D5508" t="s">
        <v>7145</v>
      </c>
      <c r="E5508" t="s">
        <v>78</v>
      </c>
      <c r="F5508" t="s">
        <v>388</v>
      </c>
      <c r="G5508" t="s">
        <v>21</v>
      </c>
      <c r="H5508" t="s">
        <v>71</v>
      </c>
      <c r="I5508" t="s">
        <v>7146</v>
      </c>
      <c r="J5508" t="s">
        <v>7147</v>
      </c>
      <c r="K5508" s="9" t="s">
        <v>2376</v>
      </c>
      <c r="L5508" t="s">
        <v>7148</v>
      </c>
      <c r="M5508">
        <v>54.99</v>
      </c>
      <c r="N5508">
        <v>16.497</v>
      </c>
      <c r="O5508">
        <v>9</v>
      </c>
      <c r="P5508">
        <v>0.32</v>
      </c>
      <c r="Q5508">
        <f>IFERROR(SEARCH("-",R5508)+2, 1)</f>
        <v>12</v>
      </c>
      <c r="R5508" s="9" t="s">
        <v>2376</v>
      </c>
      <c r="S5508" s="9" t="b">
        <f>R5508&lt;&gt;K5508</f>
        <v>0</v>
      </c>
      <c r="T5508" t="str">
        <f xml:space="preserve"> TRIM( LEFT(R5508,  IFERROR(   SEARCH(" - ",R5508), LEN(R5508) )    ) )</f>
        <v>Clothing</v>
      </c>
      <c r="U5508" t="str">
        <f>MID(R5508, Q5508,LEN(R5508))</f>
        <v>Pants</v>
      </c>
      <c r="V5508" t="s">
        <v>71</v>
      </c>
    </row>
    <row r="5509" spans="1:22" x14ac:dyDescent="0.35">
      <c r="A5509" t="s">
        <v>18216</v>
      </c>
      <c r="B5509" s="1">
        <v>44947</v>
      </c>
      <c r="C5509" t="s">
        <v>17</v>
      </c>
      <c r="D5509" t="s">
        <v>7241</v>
      </c>
      <c r="E5509" t="s">
        <v>78</v>
      </c>
      <c r="F5509" t="s">
        <v>247</v>
      </c>
      <c r="G5509" t="s">
        <v>21</v>
      </c>
      <c r="I5509" t="s">
        <v>7242</v>
      </c>
      <c r="J5509" t="s">
        <v>7243</v>
      </c>
      <c r="K5509" s="9" t="s">
        <v>1243</v>
      </c>
      <c r="L5509" t="s">
        <v>3726</v>
      </c>
      <c r="M5509">
        <v>45.99</v>
      </c>
      <c r="N5509">
        <v>13.797000000000001</v>
      </c>
      <c r="O5509">
        <v>8</v>
      </c>
      <c r="P5509">
        <v>0.23</v>
      </c>
      <c r="Q5509">
        <f>IFERROR(SEARCH("-",R5509)+2, 1)</f>
        <v>12</v>
      </c>
      <c r="R5509" s="9" t="s">
        <v>1243</v>
      </c>
      <c r="S5509" s="9" t="b">
        <f>R5509&lt;&gt;K5509</f>
        <v>0</v>
      </c>
      <c r="T5509" t="str">
        <f xml:space="preserve"> TRIM( LEFT(R5509,  IFERROR(   SEARCH(" - ",R5509), LEN(R5509) )    ) )</f>
        <v>Clothing</v>
      </c>
      <c r="U5509" t="str">
        <f>MID(R5509, Q5509,LEN(R5509))</f>
        <v>Shirts</v>
      </c>
    </row>
    <row r="5510" spans="1:22" x14ac:dyDescent="0.35">
      <c r="A5510" t="s">
        <v>11419</v>
      </c>
      <c r="B5510" s="1">
        <v>45347</v>
      </c>
      <c r="C5510" t="s">
        <v>17</v>
      </c>
      <c r="D5510" t="s">
        <v>11420</v>
      </c>
      <c r="E5510" t="s">
        <v>78</v>
      </c>
      <c r="F5510" t="s">
        <v>395</v>
      </c>
      <c r="G5510" t="s">
        <v>21</v>
      </c>
      <c r="H5510" t="s">
        <v>71</v>
      </c>
      <c r="I5510" t="s">
        <v>11421</v>
      </c>
      <c r="J5510" t="s">
        <v>11422</v>
      </c>
      <c r="K5510" s="9" t="s">
        <v>348</v>
      </c>
      <c r="L5510" t="s">
        <v>309</v>
      </c>
      <c r="M5510">
        <v>5.99</v>
      </c>
      <c r="N5510">
        <v>1.996</v>
      </c>
      <c r="O5510">
        <v>15</v>
      </c>
      <c r="Q5510">
        <f>IFERROR(SEARCH("-",R5510)+2, 1)</f>
        <v>8</v>
      </c>
      <c r="R5510" s="9" t="s">
        <v>348</v>
      </c>
      <c r="S5510" s="9" t="b">
        <f>R5510&lt;&gt;K5510</f>
        <v>0</v>
      </c>
      <c r="T5510" t="str">
        <f xml:space="preserve"> TRIM( LEFT(R5510,  IFERROR(   SEARCH(" - ",R5510), LEN(R5510) )    ) )</f>
        <v>Food</v>
      </c>
      <c r="U5510" t="str">
        <f>MID(R5510, Q5510,LEN(R5510))</f>
        <v>Dairy</v>
      </c>
      <c r="V5510" t="s">
        <v>71</v>
      </c>
    </row>
    <row r="5511" spans="1:22" x14ac:dyDescent="0.35">
      <c r="A5511" t="s">
        <v>15782</v>
      </c>
      <c r="B5511" s="1">
        <v>45267</v>
      </c>
      <c r="C5511" t="s">
        <v>17</v>
      </c>
      <c r="D5511" t="s">
        <v>15783</v>
      </c>
      <c r="E5511" t="s">
        <v>78</v>
      </c>
      <c r="F5511" t="s">
        <v>117</v>
      </c>
      <c r="G5511" t="s">
        <v>21</v>
      </c>
      <c r="H5511" t="s">
        <v>260</v>
      </c>
      <c r="I5511" t="s">
        <v>3652</v>
      </c>
      <c r="J5511" t="s">
        <v>3653</v>
      </c>
      <c r="K5511" s="9" t="s">
        <v>348</v>
      </c>
      <c r="L5511" t="s">
        <v>309</v>
      </c>
      <c r="M5511">
        <v>3.74</v>
      </c>
      <c r="N5511">
        <v>1.097</v>
      </c>
      <c r="O5511">
        <v>9</v>
      </c>
      <c r="P5511">
        <v>0.02</v>
      </c>
      <c r="Q5511">
        <f>IFERROR(SEARCH("-",R5511)+2, 1)</f>
        <v>8</v>
      </c>
      <c r="R5511" s="9" t="s">
        <v>348</v>
      </c>
      <c r="S5511" s="9" t="b">
        <f>R5511&lt;&gt;K5511</f>
        <v>0</v>
      </c>
      <c r="T5511" t="str">
        <f xml:space="preserve"> TRIM( LEFT(R5511,  IFERROR(   SEARCH(" - ",R5511), LEN(R5511) )    ) )</f>
        <v>Food</v>
      </c>
      <c r="U5511" t="str">
        <f>MID(R5511, Q5511,LEN(R5511))</f>
        <v>Dairy</v>
      </c>
      <c r="V5511" t="s">
        <v>260</v>
      </c>
    </row>
    <row r="5512" spans="1:22" x14ac:dyDescent="0.35">
      <c r="A5512" t="s">
        <v>17240</v>
      </c>
      <c r="B5512" s="1">
        <v>45623</v>
      </c>
      <c r="C5512" t="s">
        <v>17</v>
      </c>
      <c r="D5512" t="s">
        <v>7417</v>
      </c>
      <c r="E5512" t="s">
        <v>78</v>
      </c>
      <c r="F5512" t="s">
        <v>395</v>
      </c>
      <c r="G5512" t="s">
        <v>21</v>
      </c>
      <c r="H5512" t="s">
        <v>202</v>
      </c>
      <c r="I5512" t="s">
        <v>7418</v>
      </c>
      <c r="J5512" t="s">
        <v>7419</v>
      </c>
      <c r="K5512" s="9" t="s">
        <v>348</v>
      </c>
      <c r="L5512" t="s">
        <v>309</v>
      </c>
      <c r="M5512">
        <v>3.99</v>
      </c>
      <c r="N5512">
        <v>1.1970000000000001</v>
      </c>
      <c r="O5512">
        <v>9</v>
      </c>
      <c r="P5512">
        <v>0.19</v>
      </c>
      <c r="Q5512">
        <f>IFERROR(SEARCH("-",R5512)+2, 1)</f>
        <v>8</v>
      </c>
      <c r="R5512" s="9" t="s">
        <v>348</v>
      </c>
      <c r="S5512" s="9" t="b">
        <f>R5512&lt;&gt;K5512</f>
        <v>0</v>
      </c>
      <c r="T5512" t="str">
        <f xml:space="preserve"> TRIM( LEFT(R5512,  IFERROR(   SEARCH(" - ",R5512), LEN(R5512) )    ) )</f>
        <v>Food</v>
      </c>
      <c r="U5512" t="str">
        <f>MID(R5512, Q5512,LEN(R5512))</f>
        <v>Dairy</v>
      </c>
      <c r="V5512" t="s">
        <v>202</v>
      </c>
    </row>
    <row r="5513" spans="1:22" x14ac:dyDescent="0.35">
      <c r="A5513" t="s">
        <v>12128</v>
      </c>
      <c r="B5513" s="1">
        <v>45215</v>
      </c>
      <c r="C5513" t="s">
        <v>17</v>
      </c>
      <c r="D5513" t="s">
        <v>305</v>
      </c>
      <c r="E5513" t="s">
        <v>78</v>
      </c>
      <c r="F5513" t="s">
        <v>117</v>
      </c>
      <c r="G5513" t="s">
        <v>21</v>
      </c>
      <c r="H5513" t="s">
        <v>260</v>
      </c>
      <c r="I5513" t="s">
        <v>307</v>
      </c>
      <c r="J5513" t="s">
        <v>308</v>
      </c>
      <c r="L5513" t="s">
        <v>309</v>
      </c>
      <c r="M5513">
        <v>3.99</v>
      </c>
      <c r="N5513">
        <v>0.94699999999999995</v>
      </c>
      <c r="O5513">
        <v>18</v>
      </c>
      <c r="Q5513">
        <f>IFERROR(SEARCH("-",R5513)+2, 1)</f>
        <v>8</v>
      </c>
      <c r="R5513" s="9" t="s">
        <v>348</v>
      </c>
      <c r="S5513" s="9" t="b">
        <f>R5513&lt;&gt;K5513</f>
        <v>1</v>
      </c>
      <c r="T5513" t="str">
        <f xml:space="preserve"> TRIM( LEFT(R5513,  IFERROR(   SEARCH(" - ",R5513), LEN(R5513) )    ) )</f>
        <v>Food</v>
      </c>
      <c r="U5513" t="str">
        <f>MID(R5513, Q5513,LEN(R5513))</f>
        <v>Dairy</v>
      </c>
      <c r="V5513" t="s">
        <v>260</v>
      </c>
    </row>
    <row r="5514" spans="1:22" x14ac:dyDescent="0.35">
      <c r="A5514" t="s">
        <v>3267</v>
      </c>
      <c r="B5514" s="1">
        <v>45529</v>
      </c>
      <c r="C5514" t="s">
        <v>17</v>
      </c>
      <c r="D5514" t="s">
        <v>3268</v>
      </c>
      <c r="E5514" t="s">
        <v>78</v>
      </c>
      <c r="F5514" t="s">
        <v>593</v>
      </c>
      <c r="G5514" t="s">
        <v>21</v>
      </c>
      <c r="H5514" t="s">
        <v>179</v>
      </c>
      <c r="I5514" t="s">
        <v>3269</v>
      </c>
      <c r="J5514" t="s">
        <v>3270</v>
      </c>
      <c r="K5514" s="9" t="s">
        <v>652</v>
      </c>
      <c r="L5514" t="s">
        <v>3271</v>
      </c>
      <c r="M5514">
        <v>2.99</v>
      </c>
      <c r="N5514">
        <v>1.196</v>
      </c>
      <c r="O5514">
        <v>18</v>
      </c>
      <c r="P5514">
        <v>0.09</v>
      </c>
      <c r="Q5514">
        <f>IFERROR(SEARCH("-",R5514)+2, 1)</f>
        <v>8</v>
      </c>
      <c r="R5514" s="9" t="s">
        <v>652</v>
      </c>
      <c r="S5514" s="9" t="b">
        <f>R5514&lt;&gt;K5514</f>
        <v>0</v>
      </c>
      <c r="T5514" t="str">
        <f xml:space="preserve"> TRIM( LEFT(R5514,  IFERROR(   SEARCH(" - ",R5514), LEN(R5514) )    ) )</f>
        <v>Food</v>
      </c>
      <c r="U5514" t="str">
        <f>MID(R5514, Q5514,LEN(R5514))</f>
        <v>Soups</v>
      </c>
      <c r="V5514" t="s">
        <v>179</v>
      </c>
    </row>
    <row r="5515" spans="1:22" x14ac:dyDescent="0.35">
      <c r="A5515" t="s">
        <v>9258</v>
      </c>
      <c r="B5515" s="1">
        <v>45370</v>
      </c>
      <c r="C5515" t="s">
        <v>17</v>
      </c>
      <c r="D5515" t="s">
        <v>8867</v>
      </c>
      <c r="E5515" t="s">
        <v>78</v>
      </c>
      <c r="F5515" t="s">
        <v>117</v>
      </c>
      <c r="G5515" t="s">
        <v>21</v>
      </c>
      <c r="I5515" t="s">
        <v>8868</v>
      </c>
      <c r="J5515" t="s">
        <v>8869</v>
      </c>
      <c r="K5515" s="9" t="s">
        <v>2507</v>
      </c>
      <c r="L5515" t="s">
        <v>2508</v>
      </c>
      <c r="M5515">
        <v>4.49</v>
      </c>
      <c r="N5515">
        <v>1.347</v>
      </c>
      <c r="O5515">
        <v>13</v>
      </c>
      <c r="P5515">
        <v>0.1</v>
      </c>
      <c r="Q5515">
        <f>IFERROR(SEARCH("-",R5515)+2, 1)</f>
        <v>8</v>
      </c>
      <c r="R5515" s="9" t="s">
        <v>2507</v>
      </c>
      <c r="S5515" s="9" t="b">
        <f>R5515&lt;&gt;K5515</f>
        <v>0</v>
      </c>
      <c r="T5515" t="str">
        <f xml:space="preserve"> TRIM( LEFT(R5515,  IFERROR(   SEARCH(" - ",R5515), LEN(R5515) )    ) )</f>
        <v>Food</v>
      </c>
      <c r="U5515" t="str">
        <f>MID(R5515, Q5515,LEN(R5515))</f>
        <v>Desserts</v>
      </c>
    </row>
    <row r="5516" spans="1:22" x14ac:dyDescent="0.35">
      <c r="A5516" t="s">
        <v>2337</v>
      </c>
      <c r="B5516" s="1">
        <v>45393</v>
      </c>
      <c r="C5516" t="s">
        <v>17</v>
      </c>
      <c r="D5516" t="s">
        <v>2338</v>
      </c>
      <c r="E5516" t="s">
        <v>78</v>
      </c>
      <c r="F5516" t="s">
        <v>117</v>
      </c>
      <c r="G5516" t="s">
        <v>21</v>
      </c>
      <c r="H5516" t="s">
        <v>78</v>
      </c>
      <c r="I5516" t="s">
        <v>2339</v>
      </c>
      <c r="J5516" t="s">
        <v>2340</v>
      </c>
      <c r="K5516" s="9" t="s">
        <v>24</v>
      </c>
      <c r="L5516" t="s">
        <v>996</v>
      </c>
      <c r="M5516">
        <v>2.99</v>
      </c>
      <c r="N5516">
        <v>0.89700000000000002</v>
      </c>
      <c r="O5516">
        <v>7</v>
      </c>
      <c r="P5516">
        <v>0.02</v>
      </c>
      <c r="Q5516">
        <f>IFERROR(SEARCH("-",R5516)+2, 1)</f>
        <v>8</v>
      </c>
      <c r="R5516" s="9" t="s">
        <v>24</v>
      </c>
      <c r="S5516" s="9" t="b">
        <f>R5516&lt;&gt;K5516</f>
        <v>0</v>
      </c>
      <c r="T5516" t="str">
        <f xml:space="preserve"> TRIM( LEFT(R5516,  IFERROR(   SEARCH(" - ",R5516), LEN(R5516) )    ) )</f>
        <v>Food</v>
      </c>
      <c r="U5516" t="str">
        <f>MID(R5516, Q5516,LEN(R5516))</f>
        <v>Snacks</v>
      </c>
      <c r="V5516" t="s">
        <v>78</v>
      </c>
    </row>
    <row r="5517" spans="1:22" x14ac:dyDescent="0.35">
      <c r="A5517" t="s">
        <v>11634</v>
      </c>
      <c r="B5517" s="1">
        <v>45262</v>
      </c>
      <c r="C5517" t="s">
        <v>17</v>
      </c>
      <c r="D5517" t="s">
        <v>993</v>
      </c>
      <c r="E5517" t="s">
        <v>78</v>
      </c>
      <c r="F5517" t="s">
        <v>593</v>
      </c>
      <c r="G5517" t="s">
        <v>21</v>
      </c>
      <c r="H5517" t="s">
        <v>202</v>
      </c>
      <c r="I5517" t="s">
        <v>994</v>
      </c>
      <c r="J5517" t="s">
        <v>995</v>
      </c>
      <c r="L5517" t="s">
        <v>996</v>
      </c>
      <c r="M5517">
        <v>2.4900000000000002</v>
      </c>
      <c r="N5517">
        <v>0.497</v>
      </c>
      <c r="O5517">
        <v>9</v>
      </c>
      <c r="P5517">
        <v>0.13</v>
      </c>
      <c r="Q5517">
        <f>IFERROR(SEARCH("-",R5517)+2, 1)</f>
        <v>8</v>
      </c>
      <c r="R5517" s="9" t="s">
        <v>24</v>
      </c>
      <c r="S5517" s="9" t="b">
        <f>R5517&lt;&gt;K5517</f>
        <v>1</v>
      </c>
      <c r="T5517" t="str">
        <f xml:space="preserve"> TRIM( LEFT(R5517,  IFERROR(   SEARCH(" - ",R5517), LEN(R5517) )    ) )</f>
        <v>Food</v>
      </c>
      <c r="U5517" t="str">
        <f>MID(R5517, Q5517,LEN(R5517))</f>
        <v>Snacks</v>
      </c>
      <c r="V5517" t="s">
        <v>202</v>
      </c>
    </row>
    <row r="5518" spans="1:22" x14ac:dyDescent="0.35">
      <c r="A5518" t="s">
        <v>6745</v>
      </c>
      <c r="B5518" s="1">
        <v>45686</v>
      </c>
      <c r="C5518" t="s">
        <v>17</v>
      </c>
      <c r="D5518" t="s">
        <v>6746</v>
      </c>
      <c r="E5518" t="s">
        <v>78</v>
      </c>
      <c r="F5518" t="s">
        <v>247</v>
      </c>
      <c r="G5518" t="s">
        <v>21</v>
      </c>
      <c r="H5518" t="s">
        <v>31</v>
      </c>
      <c r="I5518" t="s">
        <v>5471</v>
      </c>
      <c r="J5518" t="s">
        <v>5472</v>
      </c>
      <c r="K5518" s="9" t="s">
        <v>493</v>
      </c>
      <c r="L5518" t="s">
        <v>4676</v>
      </c>
      <c r="M5518">
        <v>9.41</v>
      </c>
      <c r="N5518">
        <v>4.1959999999999997</v>
      </c>
      <c r="O5518">
        <v>10</v>
      </c>
      <c r="P5518">
        <v>0.03</v>
      </c>
      <c r="Q5518">
        <f>IFERROR(SEARCH("-",R5518)+2, 1)</f>
        <v>8</v>
      </c>
      <c r="R5518" s="9" t="s">
        <v>493</v>
      </c>
      <c r="S5518" s="9" t="b">
        <f>R5518&lt;&gt;K5518</f>
        <v>0</v>
      </c>
      <c r="T5518" t="str">
        <f xml:space="preserve"> TRIM( LEFT(R5518,  IFERROR(   SEARCH(" - ",R5518), LEN(R5518) )    ) )</f>
        <v>Food</v>
      </c>
      <c r="U5518" t="str">
        <f>MID(R5518, Q5518,LEN(R5518))</f>
        <v>Beverages</v>
      </c>
      <c r="V5518" t="s">
        <v>31</v>
      </c>
    </row>
    <row r="5519" spans="1:22" x14ac:dyDescent="0.35">
      <c r="A5519" t="s">
        <v>6766</v>
      </c>
      <c r="B5519" s="1">
        <v>45676</v>
      </c>
      <c r="C5519" t="s">
        <v>17</v>
      </c>
      <c r="D5519" t="s">
        <v>225</v>
      </c>
      <c r="E5519" t="s">
        <v>78</v>
      </c>
      <c r="F5519" t="s">
        <v>117</v>
      </c>
      <c r="G5519" t="s">
        <v>21</v>
      </c>
      <c r="H5519" t="s">
        <v>202</v>
      </c>
      <c r="I5519" t="s">
        <v>6547</v>
      </c>
      <c r="J5519" t="s">
        <v>6548</v>
      </c>
      <c r="K5519" s="9" t="s">
        <v>391</v>
      </c>
      <c r="L5519" t="s">
        <v>550</v>
      </c>
      <c r="M5519">
        <v>12.41</v>
      </c>
      <c r="N5519">
        <v>5.3959999999999999</v>
      </c>
      <c r="O5519">
        <v>16</v>
      </c>
      <c r="P5519">
        <v>0.18</v>
      </c>
      <c r="Q5519">
        <f>IFERROR(SEARCH("-",R5519)+2, 1)</f>
        <v>1</v>
      </c>
      <c r="R5519" s="9" t="s">
        <v>391</v>
      </c>
      <c r="S5519" s="9" t="b">
        <f>R5519&lt;&gt;K5519</f>
        <v>0</v>
      </c>
      <c r="T5519" t="str">
        <f xml:space="preserve"> TRIM( LEFT(R5519,  IFERROR(   SEARCH(" - ",R5519), LEN(R5519) )    ) )</f>
        <v>Kitchen</v>
      </c>
      <c r="U5519" t="str">
        <f>MID(R5519, Q5519,LEN(R5519))</f>
        <v>Kitchen</v>
      </c>
      <c r="V5519" t="s">
        <v>202</v>
      </c>
    </row>
    <row r="5520" spans="1:22" x14ac:dyDescent="0.35">
      <c r="A5520" t="s">
        <v>16563</v>
      </c>
      <c r="B5520" s="1">
        <v>45038</v>
      </c>
      <c r="C5520" t="s">
        <v>17</v>
      </c>
      <c r="D5520" t="s">
        <v>16564</v>
      </c>
      <c r="E5520" t="s">
        <v>78</v>
      </c>
      <c r="F5520" t="s">
        <v>395</v>
      </c>
      <c r="G5520" t="s">
        <v>21</v>
      </c>
      <c r="H5520" t="s">
        <v>260</v>
      </c>
      <c r="I5520" t="s">
        <v>6547</v>
      </c>
      <c r="J5520" t="s">
        <v>6548</v>
      </c>
      <c r="K5520" s="9" t="s">
        <v>391</v>
      </c>
      <c r="L5520" t="s">
        <v>550</v>
      </c>
      <c r="M5520">
        <v>10.24</v>
      </c>
      <c r="N5520">
        <v>4.1459999999999999</v>
      </c>
      <c r="O5520">
        <v>14</v>
      </c>
      <c r="P5520">
        <v>0.09</v>
      </c>
      <c r="Q5520">
        <f>IFERROR(SEARCH("-",R5520)+2, 1)</f>
        <v>1</v>
      </c>
      <c r="R5520" s="9" t="s">
        <v>391</v>
      </c>
      <c r="S5520" s="9" t="b">
        <f>R5520&lt;&gt;K5520</f>
        <v>0</v>
      </c>
      <c r="T5520" t="str">
        <f xml:space="preserve"> TRIM( LEFT(R5520,  IFERROR(   SEARCH(" - ",R5520), LEN(R5520) )    ) )</f>
        <v>Kitchen</v>
      </c>
      <c r="U5520" t="str">
        <f>MID(R5520, Q5520,LEN(R5520))</f>
        <v>Kitchen</v>
      </c>
      <c r="V5520" t="s">
        <v>260</v>
      </c>
    </row>
    <row r="5521" spans="1:22" x14ac:dyDescent="0.35">
      <c r="A5521" t="s">
        <v>8117</v>
      </c>
      <c r="B5521" s="1">
        <v>45647</v>
      </c>
      <c r="C5521" t="s">
        <v>17</v>
      </c>
      <c r="D5521" t="s">
        <v>8118</v>
      </c>
      <c r="E5521" t="s">
        <v>78</v>
      </c>
      <c r="F5521" t="s">
        <v>593</v>
      </c>
      <c r="G5521" t="s">
        <v>21</v>
      </c>
      <c r="H5521" t="s">
        <v>31</v>
      </c>
      <c r="I5521" t="s">
        <v>8119</v>
      </c>
      <c r="J5521" t="s">
        <v>8120</v>
      </c>
      <c r="L5521" t="s">
        <v>1690</v>
      </c>
      <c r="M5521">
        <v>29.99</v>
      </c>
      <c r="N5521">
        <v>8.9969999999999999</v>
      </c>
      <c r="O5521">
        <v>11</v>
      </c>
      <c r="P5521">
        <v>0.27</v>
      </c>
      <c r="Q5521">
        <f>IFERROR(SEARCH("-",R5521)+2, 1)</f>
        <v>1</v>
      </c>
      <c r="R5521" s="9" t="s">
        <v>391</v>
      </c>
      <c r="S5521" s="9" t="b">
        <f>R5521&lt;&gt;K5521</f>
        <v>1</v>
      </c>
      <c r="T5521" t="str">
        <f xml:space="preserve"> TRIM( LEFT(R5521,  IFERROR(   SEARCH(" - ",R5521), LEN(R5521) )    ) )</f>
        <v>Kitchen</v>
      </c>
      <c r="U5521" t="str">
        <f>MID(R5521, Q5521,LEN(R5521))</f>
        <v>Kitchen</v>
      </c>
      <c r="V5521" t="s">
        <v>31</v>
      </c>
    </row>
    <row r="5522" spans="1:22" x14ac:dyDescent="0.35">
      <c r="A5522" t="s">
        <v>12342</v>
      </c>
      <c r="B5522" s="1">
        <v>44984</v>
      </c>
      <c r="C5522" t="s">
        <v>17</v>
      </c>
      <c r="D5522" t="s">
        <v>1260</v>
      </c>
      <c r="E5522" t="s">
        <v>78</v>
      </c>
      <c r="F5522" t="s">
        <v>593</v>
      </c>
      <c r="G5522" t="s">
        <v>21</v>
      </c>
      <c r="H5522" t="s">
        <v>179</v>
      </c>
      <c r="I5522" t="s">
        <v>1261</v>
      </c>
      <c r="J5522" t="s">
        <v>1262</v>
      </c>
      <c r="K5522" s="9" t="s">
        <v>1115</v>
      </c>
      <c r="L5522" t="s">
        <v>1116</v>
      </c>
      <c r="M5522">
        <v>18.989999999999998</v>
      </c>
      <c r="N5522">
        <v>5.4470000000000001</v>
      </c>
      <c r="O5522">
        <v>19</v>
      </c>
      <c r="P5522">
        <v>0.01</v>
      </c>
      <c r="Q5522">
        <f>IFERROR(SEARCH("-",R5522)+2, 1)</f>
        <v>1</v>
      </c>
      <c r="R5522" s="9" t="s">
        <v>1115</v>
      </c>
      <c r="S5522" s="9" t="b">
        <f>R5522&lt;&gt;K5522</f>
        <v>0</v>
      </c>
      <c r="T5522" t="str">
        <f xml:space="preserve"> TRIM( LEFT(R5522,  IFERROR(   SEARCH(" - ",R5522), LEN(R5522) )    ) )</f>
        <v>Electronics</v>
      </c>
      <c r="U5522" t="str">
        <f>MID(R5522, Q5522,LEN(R5522))</f>
        <v>Electronics</v>
      </c>
      <c r="V5522" t="s">
        <v>179</v>
      </c>
    </row>
    <row r="5523" spans="1:22" x14ac:dyDescent="0.35">
      <c r="A5523" t="s">
        <v>16539</v>
      </c>
      <c r="B5523" s="1">
        <v>45243</v>
      </c>
      <c r="C5523" t="s">
        <v>17</v>
      </c>
      <c r="D5523" t="s">
        <v>16540</v>
      </c>
      <c r="E5523" t="s">
        <v>78</v>
      </c>
      <c r="F5523" t="s">
        <v>117</v>
      </c>
      <c r="G5523" t="s">
        <v>21</v>
      </c>
      <c r="H5523" t="s">
        <v>260</v>
      </c>
      <c r="I5523" t="s">
        <v>4718</v>
      </c>
      <c r="J5523" t="s">
        <v>4719</v>
      </c>
      <c r="K5523" s="9" t="s">
        <v>1115</v>
      </c>
      <c r="L5523" t="s">
        <v>1116</v>
      </c>
      <c r="M5523">
        <v>34.24</v>
      </c>
      <c r="N5523">
        <v>10.247</v>
      </c>
      <c r="O5523">
        <v>2</v>
      </c>
      <c r="P5523">
        <v>0.05</v>
      </c>
      <c r="Q5523">
        <f>IFERROR(SEARCH("-",R5523)+2, 1)</f>
        <v>1</v>
      </c>
      <c r="R5523" s="9" t="s">
        <v>1115</v>
      </c>
      <c r="S5523" s="9" t="b">
        <f>R5523&lt;&gt;K5523</f>
        <v>0</v>
      </c>
      <c r="T5523" t="str">
        <f xml:space="preserve"> TRIM( LEFT(R5523,  IFERROR(   SEARCH(" - ",R5523), LEN(R5523) )    ) )</f>
        <v>Electronics</v>
      </c>
      <c r="U5523" t="str">
        <f>MID(R5523, Q5523,LEN(R5523))</f>
        <v>Electronics</v>
      </c>
      <c r="V5523" t="s">
        <v>260</v>
      </c>
    </row>
    <row r="5524" spans="1:22" x14ac:dyDescent="0.35">
      <c r="A5524" t="s">
        <v>245</v>
      </c>
      <c r="B5524" s="1">
        <v>45315</v>
      </c>
      <c r="C5524" t="s">
        <v>17</v>
      </c>
      <c r="D5524" t="s">
        <v>246</v>
      </c>
      <c r="E5524" t="s">
        <v>78</v>
      </c>
      <c r="F5524" t="s">
        <v>247</v>
      </c>
      <c r="G5524" t="s">
        <v>21</v>
      </c>
      <c r="H5524" t="s">
        <v>71</v>
      </c>
      <c r="I5524" t="s">
        <v>248</v>
      </c>
      <c r="J5524" t="s">
        <v>249</v>
      </c>
      <c r="K5524" s="9" t="s">
        <v>67</v>
      </c>
      <c r="L5524" t="s">
        <v>250</v>
      </c>
      <c r="M5524">
        <v>3.59</v>
      </c>
      <c r="N5524">
        <v>1.077</v>
      </c>
      <c r="O5524">
        <v>10</v>
      </c>
      <c r="P5524">
        <v>0.23</v>
      </c>
      <c r="Q5524">
        <f>IFERROR(SEARCH("-",R5524)+2, 1)</f>
        <v>8</v>
      </c>
      <c r="R5524" s="9" t="s">
        <v>67</v>
      </c>
      <c r="S5524" s="9" t="b">
        <f>R5524&lt;&gt;K5524</f>
        <v>0</v>
      </c>
      <c r="T5524" t="str">
        <f xml:space="preserve"> TRIM( LEFT(R5524,  IFERROR(   SEARCH(" - ",R5524), LEN(R5524) )    ) )</f>
        <v>Food</v>
      </c>
      <c r="U5524" t="str">
        <f>MID(R5524, Q5524,LEN(R5524))</f>
        <v>Sauces</v>
      </c>
      <c r="V5524" t="s">
        <v>71</v>
      </c>
    </row>
    <row r="5525" spans="1:22" x14ac:dyDescent="0.35">
      <c r="A5525" t="s">
        <v>8531</v>
      </c>
      <c r="B5525" s="1">
        <v>45453</v>
      </c>
      <c r="C5525" t="s">
        <v>17</v>
      </c>
      <c r="D5525" t="s">
        <v>7974</v>
      </c>
      <c r="E5525" t="s">
        <v>78</v>
      </c>
      <c r="F5525" t="s">
        <v>117</v>
      </c>
      <c r="G5525" t="s">
        <v>21</v>
      </c>
      <c r="H5525" t="s">
        <v>31</v>
      </c>
      <c r="I5525" t="s">
        <v>7975</v>
      </c>
      <c r="J5525" t="s">
        <v>7976</v>
      </c>
      <c r="K5525" s="9" t="s">
        <v>700</v>
      </c>
      <c r="L5525" t="s">
        <v>7977</v>
      </c>
      <c r="M5525">
        <v>27.99</v>
      </c>
      <c r="N5525">
        <v>8.3970000000000002</v>
      </c>
      <c r="O5525">
        <v>13</v>
      </c>
      <c r="P5525">
        <v>0.1</v>
      </c>
      <c r="Q5525">
        <f>IFERROR(SEARCH("-",R5525)+2, 1)</f>
        <v>1</v>
      </c>
      <c r="R5525" s="9" t="s">
        <v>700</v>
      </c>
      <c r="S5525" s="9" t="b">
        <f>R5525&lt;&gt;K5525</f>
        <v>0</v>
      </c>
      <c r="T5525" t="str">
        <f xml:space="preserve"> TRIM( LEFT(R5525,  IFERROR(   SEARCH(" - ",R5525), LEN(R5525) )    ) )</f>
        <v>Books</v>
      </c>
      <c r="U5525" t="str">
        <f>MID(R5525, Q5525,LEN(R5525))</f>
        <v>Books</v>
      </c>
      <c r="V5525" t="s">
        <v>31</v>
      </c>
    </row>
    <row r="5526" spans="1:22" x14ac:dyDescent="0.35">
      <c r="A5526" t="s">
        <v>11477</v>
      </c>
      <c r="B5526" s="1">
        <v>45499</v>
      </c>
      <c r="C5526" t="s">
        <v>17</v>
      </c>
      <c r="D5526" t="s">
        <v>11478</v>
      </c>
      <c r="E5526" t="s">
        <v>78</v>
      </c>
      <c r="F5526" t="s">
        <v>388</v>
      </c>
      <c r="G5526" t="s">
        <v>21</v>
      </c>
      <c r="H5526" t="s">
        <v>31</v>
      </c>
      <c r="I5526" t="s">
        <v>6499</v>
      </c>
      <c r="J5526" t="s">
        <v>6500</v>
      </c>
      <c r="K5526" s="9" t="s">
        <v>631</v>
      </c>
      <c r="L5526" t="s">
        <v>632</v>
      </c>
      <c r="M5526">
        <v>5.99</v>
      </c>
      <c r="N5526">
        <v>1.996</v>
      </c>
      <c r="O5526">
        <v>10</v>
      </c>
      <c r="P5526">
        <v>7.0000000000000007E-2</v>
      </c>
      <c r="Q5526">
        <f>IFERROR(SEARCH("-",R5526)+2, 1)</f>
        <v>8</v>
      </c>
      <c r="R5526" s="9" t="s">
        <v>631</v>
      </c>
      <c r="S5526" s="9" t="b">
        <f>R5526&lt;&gt;K5526</f>
        <v>0</v>
      </c>
      <c r="T5526" t="str">
        <f xml:space="preserve"> TRIM( LEFT(R5526,  IFERROR(   SEARCH(" - ",R5526), LEN(R5526) )    ) )</f>
        <v>Food</v>
      </c>
      <c r="U5526" t="str">
        <f>MID(R5526, Q5526,LEN(R5526))</f>
        <v>Confectionery</v>
      </c>
      <c r="V5526" t="s">
        <v>31</v>
      </c>
    </row>
    <row r="5527" spans="1:22" x14ac:dyDescent="0.35">
      <c r="A5527" t="s">
        <v>1828</v>
      </c>
      <c r="B5527" s="1">
        <v>45516</v>
      </c>
      <c r="C5527" t="s">
        <v>17</v>
      </c>
      <c r="D5527" t="s">
        <v>1210</v>
      </c>
      <c r="E5527" t="s">
        <v>78</v>
      </c>
      <c r="F5527" t="s">
        <v>395</v>
      </c>
      <c r="G5527" t="s">
        <v>21</v>
      </c>
      <c r="H5527" t="s">
        <v>164</v>
      </c>
      <c r="I5527" t="s">
        <v>1211</v>
      </c>
      <c r="J5527" t="s">
        <v>1212</v>
      </c>
      <c r="K5527" s="9" t="s">
        <v>391</v>
      </c>
      <c r="L5527" t="s">
        <v>916</v>
      </c>
      <c r="M5527">
        <v>59.99</v>
      </c>
      <c r="N5527">
        <v>17.997</v>
      </c>
      <c r="O5527">
        <v>1</v>
      </c>
      <c r="P5527">
        <v>0.04</v>
      </c>
      <c r="Q5527">
        <f>IFERROR(SEARCH("-",R5527)+2, 1)</f>
        <v>1</v>
      </c>
      <c r="R5527" s="9" t="s">
        <v>391</v>
      </c>
      <c r="S5527" s="9" t="b">
        <f>R5527&lt;&gt;K5527</f>
        <v>0</v>
      </c>
      <c r="T5527" t="str">
        <f xml:space="preserve"> TRIM( LEFT(R5527,  IFERROR(   SEARCH(" - ",R5527), LEN(R5527) )    ) )</f>
        <v>Kitchen</v>
      </c>
      <c r="U5527" t="str">
        <f>MID(R5527, Q5527,LEN(R5527))</f>
        <v>Kitchen</v>
      </c>
      <c r="V5527" t="s">
        <v>164</v>
      </c>
    </row>
    <row r="5528" spans="1:22" x14ac:dyDescent="0.35">
      <c r="A5528" t="s">
        <v>4775</v>
      </c>
      <c r="B5528" s="1">
        <v>45593</v>
      </c>
      <c r="C5528" t="s">
        <v>17</v>
      </c>
      <c r="D5528" t="s">
        <v>4776</v>
      </c>
      <c r="E5528" t="s">
        <v>78</v>
      </c>
      <c r="F5528" t="s">
        <v>395</v>
      </c>
      <c r="G5528" t="s">
        <v>21</v>
      </c>
      <c r="H5528" t="s">
        <v>40</v>
      </c>
      <c r="I5528" t="s">
        <v>4777</v>
      </c>
      <c r="J5528" t="s">
        <v>4778</v>
      </c>
      <c r="K5528" s="9" t="s">
        <v>391</v>
      </c>
      <c r="L5528" t="s">
        <v>916</v>
      </c>
      <c r="M5528">
        <v>54.99</v>
      </c>
      <c r="N5528">
        <v>16.497</v>
      </c>
      <c r="O5528">
        <v>17</v>
      </c>
      <c r="P5528">
        <v>0.16</v>
      </c>
      <c r="Q5528">
        <f>IFERROR(SEARCH("-",R5528)+2, 1)</f>
        <v>1</v>
      </c>
      <c r="R5528" s="9" t="s">
        <v>391</v>
      </c>
      <c r="S5528" s="9" t="b">
        <f>R5528&lt;&gt;K5528</f>
        <v>0</v>
      </c>
      <c r="T5528" t="str">
        <f xml:space="preserve"> TRIM( LEFT(R5528,  IFERROR(   SEARCH(" - ",R5528), LEN(R5528) )    ) )</f>
        <v>Kitchen</v>
      </c>
      <c r="U5528" t="str">
        <f>MID(R5528, Q5528,LEN(R5528))</f>
        <v>Kitchen</v>
      </c>
      <c r="V5528" t="s">
        <v>40</v>
      </c>
    </row>
    <row r="5529" spans="1:22" x14ac:dyDescent="0.35">
      <c r="A5529" t="s">
        <v>16068</v>
      </c>
      <c r="B5529" s="1">
        <v>45041</v>
      </c>
      <c r="C5529" t="s">
        <v>17</v>
      </c>
      <c r="D5529" t="s">
        <v>16069</v>
      </c>
      <c r="E5529" t="s">
        <v>78</v>
      </c>
      <c r="F5529" t="s">
        <v>117</v>
      </c>
      <c r="G5529" t="s">
        <v>21</v>
      </c>
      <c r="H5529" t="s">
        <v>49</v>
      </c>
      <c r="I5529" t="s">
        <v>4777</v>
      </c>
      <c r="J5529" t="s">
        <v>4778</v>
      </c>
      <c r="K5529" s="9" t="s">
        <v>391</v>
      </c>
      <c r="L5529" t="s">
        <v>916</v>
      </c>
      <c r="M5529">
        <v>54.24</v>
      </c>
      <c r="N5529">
        <v>16.247</v>
      </c>
      <c r="O5529">
        <v>17</v>
      </c>
      <c r="P5529">
        <v>7.0000000000000007E-2</v>
      </c>
      <c r="Q5529">
        <f>IFERROR(SEARCH("-",R5529)+2, 1)</f>
        <v>1</v>
      </c>
      <c r="R5529" s="9" t="s">
        <v>391</v>
      </c>
      <c r="S5529" s="9" t="b">
        <f>R5529&lt;&gt;K5529</f>
        <v>0</v>
      </c>
      <c r="T5529" t="str">
        <f xml:space="preserve"> TRIM( LEFT(R5529,  IFERROR(   SEARCH(" - ",R5529), LEN(R5529) )    ) )</f>
        <v>Kitchen</v>
      </c>
      <c r="U5529" t="str">
        <f>MID(R5529, Q5529,LEN(R5529))</f>
        <v>Kitchen</v>
      </c>
      <c r="V5529" t="s">
        <v>49</v>
      </c>
    </row>
    <row r="5530" spans="1:22" x14ac:dyDescent="0.35">
      <c r="A5530" t="s">
        <v>6774</v>
      </c>
      <c r="B5530" s="1">
        <v>45713</v>
      </c>
      <c r="C5530" t="s">
        <v>17</v>
      </c>
      <c r="D5530" t="s">
        <v>2183</v>
      </c>
      <c r="E5530" t="s">
        <v>78</v>
      </c>
      <c r="F5530" t="s">
        <v>593</v>
      </c>
      <c r="G5530" t="s">
        <v>21</v>
      </c>
      <c r="H5530" t="s">
        <v>202</v>
      </c>
      <c r="I5530" t="s">
        <v>4400</v>
      </c>
      <c r="J5530" t="s">
        <v>4401</v>
      </c>
      <c r="K5530" s="9" t="s">
        <v>391</v>
      </c>
      <c r="L5530" t="s">
        <v>975</v>
      </c>
      <c r="M5530">
        <v>21.41</v>
      </c>
      <c r="N5530">
        <v>8.9960000000000004</v>
      </c>
      <c r="O5530">
        <v>19</v>
      </c>
      <c r="P5530">
        <v>0.15</v>
      </c>
      <c r="Q5530">
        <f>IFERROR(SEARCH("-",R5530)+2, 1)</f>
        <v>1</v>
      </c>
      <c r="R5530" s="9" t="s">
        <v>391</v>
      </c>
      <c r="S5530" s="9" t="b">
        <f>R5530&lt;&gt;K5530</f>
        <v>0</v>
      </c>
      <c r="T5530" t="str">
        <f xml:space="preserve"> TRIM( LEFT(R5530,  IFERROR(   SEARCH(" - ",R5530), LEN(R5530) )    ) )</f>
        <v>Kitchen</v>
      </c>
      <c r="U5530" t="str">
        <f>MID(R5530, Q5530,LEN(R5530))</f>
        <v>Kitchen</v>
      </c>
      <c r="V5530" t="s">
        <v>202</v>
      </c>
    </row>
    <row r="5531" spans="1:22" x14ac:dyDescent="0.35">
      <c r="A5531" t="s">
        <v>8637</v>
      </c>
      <c r="B5531" s="1">
        <v>45530</v>
      </c>
      <c r="C5531" t="s">
        <v>17</v>
      </c>
      <c r="D5531" t="s">
        <v>8598</v>
      </c>
      <c r="E5531" t="s">
        <v>78</v>
      </c>
      <c r="F5531" t="s">
        <v>593</v>
      </c>
      <c r="G5531" t="s">
        <v>21</v>
      </c>
      <c r="H5531" t="s">
        <v>31</v>
      </c>
      <c r="I5531" t="s">
        <v>8599</v>
      </c>
      <c r="J5531" t="s">
        <v>8600</v>
      </c>
      <c r="K5531" s="9" t="s">
        <v>391</v>
      </c>
      <c r="L5531" t="s">
        <v>975</v>
      </c>
      <c r="M5531">
        <v>14.99</v>
      </c>
      <c r="N5531">
        <v>4.4969999999999999</v>
      </c>
      <c r="O5531">
        <v>6</v>
      </c>
      <c r="P5531">
        <v>0.32</v>
      </c>
      <c r="Q5531">
        <f>IFERROR(SEARCH("-",R5531)+2, 1)</f>
        <v>1</v>
      </c>
      <c r="R5531" s="9" t="s">
        <v>391</v>
      </c>
      <c r="S5531" s="9" t="b">
        <f>R5531&lt;&gt;K5531</f>
        <v>0</v>
      </c>
      <c r="T5531" t="str">
        <f xml:space="preserve"> TRIM( LEFT(R5531,  IFERROR(   SEARCH(" - ",R5531), LEN(R5531) )    ) )</f>
        <v>Kitchen</v>
      </c>
      <c r="U5531" t="str">
        <f>MID(R5531, Q5531,LEN(R5531))</f>
        <v>Kitchen</v>
      </c>
      <c r="V5531" t="s">
        <v>31</v>
      </c>
    </row>
    <row r="5532" spans="1:22" x14ac:dyDescent="0.35">
      <c r="A5532" t="s">
        <v>10385</v>
      </c>
      <c r="B5532" s="1">
        <v>45490</v>
      </c>
      <c r="C5532" t="s">
        <v>17</v>
      </c>
      <c r="D5532" t="s">
        <v>10386</v>
      </c>
      <c r="E5532" t="s">
        <v>78</v>
      </c>
      <c r="F5532" t="s">
        <v>247</v>
      </c>
      <c r="G5532" t="s">
        <v>21</v>
      </c>
      <c r="H5532" t="s">
        <v>260</v>
      </c>
      <c r="I5532" t="s">
        <v>10387</v>
      </c>
      <c r="J5532" t="s">
        <v>10388</v>
      </c>
      <c r="K5532" s="9" t="s">
        <v>391</v>
      </c>
      <c r="L5532" t="s">
        <v>975</v>
      </c>
      <c r="M5532">
        <v>25.99</v>
      </c>
      <c r="N5532">
        <v>9.9960000000000004</v>
      </c>
      <c r="O5532">
        <v>11</v>
      </c>
      <c r="P5532">
        <v>7.0000000000000007E-2</v>
      </c>
      <c r="Q5532">
        <f>IFERROR(SEARCH("-",R5532)+2, 1)</f>
        <v>1</v>
      </c>
      <c r="R5532" s="9" t="s">
        <v>391</v>
      </c>
      <c r="S5532" s="9" t="b">
        <f>R5532&lt;&gt;K5532</f>
        <v>0</v>
      </c>
      <c r="T5532" t="str">
        <f xml:space="preserve"> TRIM( LEFT(R5532,  IFERROR(   SEARCH(" - ",R5532), LEN(R5532) )    ) )</f>
        <v>Kitchen</v>
      </c>
      <c r="U5532" t="str">
        <f>MID(R5532, Q5532,LEN(R5532))</f>
        <v>Kitchen</v>
      </c>
      <c r="V5532" t="s">
        <v>260</v>
      </c>
    </row>
    <row r="5533" spans="1:22" x14ac:dyDescent="0.35">
      <c r="A5533" t="s">
        <v>12080</v>
      </c>
      <c r="B5533" s="1">
        <v>45101</v>
      </c>
      <c r="C5533" t="s">
        <v>17</v>
      </c>
      <c r="D5533" t="s">
        <v>972</v>
      </c>
      <c r="E5533" t="s">
        <v>78</v>
      </c>
      <c r="F5533" t="s">
        <v>79</v>
      </c>
      <c r="G5533" t="s">
        <v>21</v>
      </c>
      <c r="H5533" t="s">
        <v>164</v>
      </c>
      <c r="I5533" t="s">
        <v>973</v>
      </c>
      <c r="J5533" t="s">
        <v>974</v>
      </c>
      <c r="K5533" s="9" t="s">
        <v>391</v>
      </c>
      <c r="L5533" t="s">
        <v>975</v>
      </c>
      <c r="M5533">
        <v>38.99</v>
      </c>
      <c r="N5533">
        <v>11.446999999999999</v>
      </c>
      <c r="O5533">
        <v>16</v>
      </c>
      <c r="P5533">
        <v>0.18</v>
      </c>
      <c r="Q5533">
        <f>IFERROR(SEARCH("-",R5533)+2, 1)</f>
        <v>1</v>
      </c>
      <c r="R5533" s="9" t="s">
        <v>391</v>
      </c>
      <c r="S5533" s="9" t="b">
        <f>R5533&lt;&gt;K5533</f>
        <v>0</v>
      </c>
      <c r="T5533" t="str">
        <f xml:space="preserve"> TRIM( LEFT(R5533,  IFERROR(   SEARCH(" - ",R5533), LEN(R5533) )    ) )</f>
        <v>Kitchen</v>
      </c>
      <c r="U5533" t="str">
        <f>MID(R5533, Q5533,LEN(R5533))</f>
        <v>Kitchen</v>
      </c>
      <c r="V5533" t="s">
        <v>164</v>
      </c>
    </row>
    <row r="5534" spans="1:22" x14ac:dyDescent="0.35">
      <c r="A5534" t="s">
        <v>16527</v>
      </c>
      <c r="B5534" s="1">
        <v>45178</v>
      </c>
      <c r="C5534" t="s">
        <v>17</v>
      </c>
      <c r="D5534" t="s">
        <v>16528</v>
      </c>
      <c r="E5534" t="s">
        <v>78</v>
      </c>
      <c r="F5534" t="s">
        <v>247</v>
      </c>
      <c r="G5534" t="s">
        <v>21</v>
      </c>
      <c r="H5534" t="s">
        <v>260</v>
      </c>
      <c r="I5534" t="s">
        <v>5560</v>
      </c>
      <c r="J5534" t="s">
        <v>5561</v>
      </c>
      <c r="K5534" s="9" t="s">
        <v>391</v>
      </c>
      <c r="L5534" t="s">
        <v>975</v>
      </c>
      <c r="M5534">
        <v>29.24</v>
      </c>
      <c r="N5534">
        <v>11.746</v>
      </c>
      <c r="O5534">
        <v>14</v>
      </c>
      <c r="P5534">
        <v>0</v>
      </c>
      <c r="Q5534">
        <f>IFERROR(SEARCH("-",R5534)+2, 1)</f>
        <v>1</v>
      </c>
      <c r="R5534" s="9" t="s">
        <v>391</v>
      </c>
      <c r="S5534" s="9" t="b">
        <f>R5534&lt;&gt;K5534</f>
        <v>0</v>
      </c>
      <c r="T5534" t="str">
        <f xml:space="preserve"> TRIM( LEFT(R5534,  IFERROR(   SEARCH(" - ",R5534), LEN(R5534) )    ) )</f>
        <v>Kitchen</v>
      </c>
      <c r="U5534" t="str">
        <f>MID(R5534, Q5534,LEN(R5534))</f>
        <v>Kitchen</v>
      </c>
      <c r="V5534" t="s">
        <v>260</v>
      </c>
    </row>
    <row r="5535" spans="1:22" x14ac:dyDescent="0.35">
      <c r="A5535" t="s">
        <v>16531</v>
      </c>
      <c r="B5535" s="1">
        <v>44947</v>
      </c>
      <c r="C5535" t="s">
        <v>17</v>
      </c>
      <c r="D5535" t="s">
        <v>16532</v>
      </c>
      <c r="E5535" t="s">
        <v>78</v>
      </c>
      <c r="F5535" t="s">
        <v>79</v>
      </c>
      <c r="G5535" t="s">
        <v>21</v>
      </c>
      <c r="H5535" t="s">
        <v>260</v>
      </c>
      <c r="I5535" t="s">
        <v>4400</v>
      </c>
      <c r="J5535" t="s">
        <v>4401</v>
      </c>
      <c r="K5535" s="9" t="s">
        <v>391</v>
      </c>
      <c r="L5535" t="s">
        <v>975</v>
      </c>
      <c r="M5535">
        <v>19.239999999999998</v>
      </c>
      <c r="N5535">
        <v>7.7460000000000004</v>
      </c>
      <c r="O5535">
        <v>10</v>
      </c>
      <c r="P5535">
        <v>0.09</v>
      </c>
      <c r="Q5535">
        <f>IFERROR(SEARCH("-",R5535)+2, 1)</f>
        <v>1</v>
      </c>
      <c r="R5535" s="9" t="s">
        <v>391</v>
      </c>
      <c r="S5535" s="9" t="b">
        <f>R5535&lt;&gt;K5535</f>
        <v>0</v>
      </c>
      <c r="T5535" t="str">
        <f xml:space="preserve"> TRIM( LEFT(R5535,  IFERROR(   SEARCH(" - ",R5535), LEN(R5535) )    ) )</f>
        <v>Kitchen</v>
      </c>
      <c r="U5535" t="str">
        <f>MID(R5535, Q5535,LEN(R5535))</f>
        <v>Kitchen</v>
      </c>
      <c r="V5535" t="s">
        <v>260</v>
      </c>
    </row>
    <row r="5536" spans="1:22" x14ac:dyDescent="0.35">
      <c r="A5536" t="s">
        <v>3117</v>
      </c>
      <c r="B5536" s="1">
        <v>45615</v>
      </c>
      <c r="C5536" t="s">
        <v>17</v>
      </c>
      <c r="D5536" t="s">
        <v>3118</v>
      </c>
      <c r="E5536" t="s">
        <v>78</v>
      </c>
      <c r="F5536" t="s">
        <v>395</v>
      </c>
      <c r="G5536" t="s">
        <v>21</v>
      </c>
      <c r="I5536" t="s">
        <v>3119</v>
      </c>
      <c r="J5536" t="s">
        <v>3120</v>
      </c>
      <c r="K5536" s="9" t="s">
        <v>391</v>
      </c>
      <c r="L5536" t="s">
        <v>3121</v>
      </c>
      <c r="M5536">
        <v>49.99</v>
      </c>
      <c r="N5536">
        <v>14.997</v>
      </c>
      <c r="O5536">
        <v>16</v>
      </c>
      <c r="P5536">
        <v>0.12</v>
      </c>
      <c r="Q5536">
        <f>IFERROR(SEARCH("-",R5536)+2, 1)</f>
        <v>1</v>
      </c>
      <c r="R5536" s="9" t="s">
        <v>391</v>
      </c>
      <c r="S5536" s="9" t="b">
        <f>R5536&lt;&gt;K5536</f>
        <v>0</v>
      </c>
      <c r="T5536" t="str">
        <f xml:space="preserve"> TRIM( LEFT(R5536,  IFERROR(   SEARCH(" - ",R5536), LEN(R5536) )    ) )</f>
        <v>Kitchen</v>
      </c>
      <c r="U5536" t="str">
        <f>MID(R5536, Q5536,LEN(R5536))</f>
        <v>Kitchen</v>
      </c>
    </row>
    <row r="5537" spans="1:22" x14ac:dyDescent="0.35">
      <c r="A5537" t="s">
        <v>5308</v>
      </c>
      <c r="B5537" s="1">
        <v>45570</v>
      </c>
      <c r="C5537" t="s">
        <v>17</v>
      </c>
      <c r="D5537" t="s">
        <v>3118</v>
      </c>
      <c r="E5537" t="s">
        <v>78</v>
      </c>
      <c r="F5537" t="s">
        <v>593</v>
      </c>
      <c r="G5537" t="s">
        <v>21</v>
      </c>
      <c r="H5537" t="s">
        <v>40</v>
      </c>
      <c r="I5537" t="s">
        <v>3119</v>
      </c>
      <c r="J5537" t="s">
        <v>3120</v>
      </c>
      <c r="K5537" s="9" t="s">
        <v>391</v>
      </c>
      <c r="L5537" t="s">
        <v>3121</v>
      </c>
      <c r="M5537">
        <v>49.99</v>
      </c>
      <c r="N5537">
        <v>14.997</v>
      </c>
      <c r="O5537">
        <v>20</v>
      </c>
      <c r="P5537">
        <v>0.04</v>
      </c>
      <c r="Q5537">
        <f>IFERROR(SEARCH("-",R5537)+2, 1)</f>
        <v>1</v>
      </c>
      <c r="R5537" s="9" t="s">
        <v>391</v>
      </c>
      <c r="S5537" s="9" t="b">
        <f>R5537&lt;&gt;K5537</f>
        <v>0</v>
      </c>
      <c r="T5537" t="str">
        <f xml:space="preserve"> TRIM( LEFT(R5537,  IFERROR(   SEARCH(" - ",R5537), LEN(R5537) )    ) )</f>
        <v>Kitchen</v>
      </c>
      <c r="U5537" t="str">
        <f>MID(R5537, Q5537,LEN(R5537))</f>
        <v>Kitchen</v>
      </c>
      <c r="V5537" t="s">
        <v>40</v>
      </c>
    </row>
    <row r="5538" spans="1:22" x14ac:dyDescent="0.35">
      <c r="A5538" t="s">
        <v>18372</v>
      </c>
      <c r="B5538" s="1">
        <v>45649</v>
      </c>
      <c r="C5538" t="s">
        <v>17</v>
      </c>
      <c r="D5538" t="s">
        <v>13948</v>
      </c>
      <c r="E5538" t="s">
        <v>78</v>
      </c>
      <c r="F5538" t="s">
        <v>79</v>
      </c>
      <c r="G5538" t="s">
        <v>21</v>
      </c>
      <c r="H5538" t="s">
        <v>78</v>
      </c>
      <c r="I5538" t="s">
        <v>13949</v>
      </c>
      <c r="J5538" t="s">
        <v>13950</v>
      </c>
      <c r="K5538" s="9" t="s">
        <v>348</v>
      </c>
      <c r="L5538" t="s">
        <v>13951</v>
      </c>
      <c r="M5538">
        <v>2.99</v>
      </c>
      <c r="N5538">
        <v>0.89700000000000002</v>
      </c>
      <c r="O5538">
        <v>14</v>
      </c>
      <c r="P5538">
        <v>0.03</v>
      </c>
      <c r="Q5538">
        <f>IFERROR(SEARCH("-",R5538)+2, 1)</f>
        <v>8</v>
      </c>
      <c r="R5538" s="9" t="s">
        <v>348</v>
      </c>
      <c r="S5538" s="9" t="b">
        <f>R5538&lt;&gt;K5538</f>
        <v>0</v>
      </c>
      <c r="T5538" t="str">
        <f xml:space="preserve"> TRIM( LEFT(R5538,  IFERROR(   SEARCH(" - ",R5538), LEN(R5538) )    ) )</f>
        <v>Food</v>
      </c>
      <c r="U5538" t="str">
        <f>MID(R5538, Q5538,LEN(R5538))</f>
        <v>Dairy</v>
      </c>
      <c r="V5538" t="s">
        <v>78</v>
      </c>
    </row>
    <row r="5539" spans="1:22" x14ac:dyDescent="0.35">
      <c r="A5539" t="s">
        <v>10148</v>
      </c>
      <c r="B5539" s="1">
        <v>45629</v>
      </c>
      <c r="C5539" t="s">
        <v>17</v>
      </c>
      <c r="D5539" t="s">
        <v>10149</v>
      </c>
      <c r="E5539" t="s">
        <v>78</v>
      </c>
      <c r="F5539" t="s">
        <v>388</v>
      </c>
      <c r="G5539" t="s">
        <v>21</v>
      </c>
      <c r="I5539" t="s">
        <v>3763</v>
      </c>
      <c r="J5539" t="s">
        <v>3764</v>
      </c>
      <c r="K5539" s="9" t="s">
        <v>2476</v>
      </c>
      <c r="L5539" t="s">
        <v>3765</v>
      </c>
      <c r="M5539">
        <v>30.99</v>
      </c>
      <c r="N5539">
        <v>11.996</v>
      </c>
      <c r="O5539">
        <v>6</v>
      </c>
      <c r="P5539">
        <v>0.13</v>
      </c>
      <c r="Q5539">
        <f>IFERROR(SEARCH("-",R5539)+2, 1)</f>
        <v>1</v>
      </c>
      <c r="R5539" s="9" t="s">
        <v>2476</v>
      </c>
      <c r="S5539" s="9" t="b">
        <f>R5539&lt;&gt;K5539</f>
        <v>0</v>
      </c>
      <c r="T5539" t="str">
        <f xml:space="preserve"> TRIM( LEFT(R5539,  IFERROR(   SEARCH(" - ",R5539), LEN(R5539) )    ) )</f>
        <v>Art Supplies</v>
      </c>
      <c r="U5539" t="str">
        <f>MID(R5539, Q5539,LEN(R5539))</f>
        <v>Art Supplies</v>
      </c>
    </row>
    <row r="5540" spans="1:22" x14ac:dyDescent="0.35">
      <c r="A5540" t="s">
        <v>17446</v>
      </c>
      <c r="B5540" s="1">
        <v>45540</v>
      </c>
      <c r="C5540" t="s">
        <v>17</v>
      </c>
      <c r="D5540" t="s">
        <v>7594</v>
      </c>
      <c r="E5540" t="s">
        <v>78</v>
      </c>
      <c r="F5540" t="s">
        <v>247</v>
      </c>
      <c r="G5540" t="s">
        <v>21</v>
      </c>
      <c r="H5540" t="s">
        <v>260</v>
      </c>
      <c r="I5540" t="s">
        <v>7595</v>
      </c>
      <c r="J5540" t="s">
        <v>7596</v>
      </c>
      <c r="K5540" s="9" t="s">
        <v>391</v>
      </c>
      <c r="L5540" t="s">
        <v>4111</v>
      </c>
      <c r="M5540">
        <v>29.99</v>
      </c>
      <c r="N5540">
        <v>8.9969999999999999</v>
      </c>
      <c r="O5540">
        <v>2</v>
      </c>
      <c r="P5540">
        <v>0.36</v>
      </c>
      <c r="Q5540">
        <f>IFERROR(SEARCH("-",R5540)+2, 1)</f>
        <v>1</v>
      </c>
      <c r="R5540" s="9" t="s">
        <v>391</v>
      </c>
      <c r="S5540" s="9" t="b">
        <f>R5540&lt;&gt;K5540</f>
        <v>0</v>
      </c>
      <c r="T5540" t="str">
        <f xml:space="preserve"> TRIM( LEFT(R5540,  IFERROR(   SEARCH(" - ",R5540), LEN(R5540) )    ) )</f>
        <v>Kitchen</v>
      </c>
      <c r="U5540" t="str">
        <f>MID(R5540, Q5540,LEN(R5540))</f>
        <v>Kitchen</v>
      </c>
      <c r="V5540" t="s">
        <v>260</v>
      </c>
    </row>
    <row r="5541" spans="1:22" x14ac:dyDescent="0.35">
      <c r="A5541" t="s">
        <v>16515</v>
      </c>
      <c r="B5541" s="1">
        <v>45088</v>
      </c>
      <c r="C5541" t="s">
        <v>17</v>
      </c>
      <c r="D5541" t="s">
        <v>16516</v>
      </c>
      <c r="E5541" t="s">
        <v>78</v>
      </c>
      <c r="F5541" t="s">
        <v>79</v>
      </c>
      <c r="G5541" t="s">
        <v>21</v>
      </c>
      <c r="H5541" t="s">
        <v>179</v>
      </c>
      <c r="I5541" t="s">
        <v>5142</v>
      </c>
      <c r="J5541" t="s">
        <v>5143</v>
      </c>
      <c r="K5541" s="9" t="s">
        <v>217</v>
      </c>
      <c r="L5541" t="s">
        <v>5144</v>
      </c>
      <c r="M5541">
        <v>19.239999999999998</v>
      </c>
      <c r="N5541">
        <v>7.7460000000000004</v>
      </c>
      <c r="O5541">
        <v>14</v>
      </c>
      <c r="P5541">
        <v>0</v>
      </c>
      <c r="Q5541">
        <f>IFERROR(SEARCH("-",R5541)+2, 1)</f>
        <v>1</v>
      </c>
      <c r="R5541" s="9" t="s">
        <v>217</v>
      </c>
      <c r="S5541" s="9" t="b">
        <f>R5541&lt;&gt;K5541</f>
        <v>0</v>
      </c>
      <c r="T5541" t="str">
        <f xml:space="preserve"> TRIM( LEFT(R5541,  IFERROR(   SEARCH(" - ",R5541), LEN(R5541) )    ) )</f>
        <v>Outdoor</v>
      </c>
      <c r="U5541" t="str">
        <f>MID(R5541, Q5541,LEN(R5541))</f>
        <v>Outdoor</v>
      </c>
      <c r="V5541" t="s">
        <v>179</v>
      </c>
    </row>
    <row r="5542" spans="1:22" x14ac:dyDescent="0.35">
      <c r="A5542" t="s">
        <v>14562</v>
      </c>
      <c r="B5542" s="1">
        <v>45178</v>
      </c>
      <c r="C5542" t="s">
        <v>17</v>
      </c>
      <c r="D5542" t="s">
        <v>8366</v>
      </c>
      <c r="E5542" t="s">
        <v>78</v>
      </c>
      <c r="F5542" t="s">
        <v>117</v>
      </c>
      <c r="G5542" t="s">
        <v>21</v>
      </c>
      <c r="H5542" t="s">
        <v>164</v>
      </c>
      <c r="I5542" t="s">
        <v>8367</v>
      </c>
      <c r="J5542" t="s">
        <v>8368</v>
      </c>
      <c r="K5542" s="9" t="s">
        <v>348</v>
      </c>
      <c r="L5542" t="s">
        <v>1232</v>
      </c>
      <c r="M5542">
        <v>5.14</v>
      </c>
      <c r="N5542">
        <v>1.2969999999999999</v>
      </c>
      <c r="O5542">
        <v>7</v>
      </c>
      <c r="P5542">
        <v>0.16</v>
      </c>
      <c r="Q5542">
        <f>IFERROR(SEARCH("-",R5542)+2, 1)</f>
        <v>8</v>
      </c>
      <c r="R5542" s="9" t="s">
        <v>348</v>
      </c>
      <c r="S5542" s="9" t="b">
        <f>R5542&lt;&gt;K5542</f>
        <v>0</v>
      </c>
      <c r="T5542" t="str">
        <f xml:space="preserve"> TRIM( LEFT(R5542,  IFERROR(   SEARCH(" - ",R5542), LEN(R5542) )    ) )</f>
        <v>Food</v>
      </c>
      <c r="U5542" t="str">
        <f>MID(R5542, Q5542,LEN(R5542))</f>
        <v>Dairy</v>
      </c>
      <c r="V5542" t="s">
        <v>164</v>
      </c>
    </row>
    <row r="5543" spans="1:22" x14ac:dyDescent="0.35">
      <c r="A5543" t="s">
        <v>17356</v>
      </c>
      <c r="B5543" s="1">
        <v>45365</v>
      </c>
      <c r="C5543" t="s">
        <v>17</v>
      </c>
      <c r="D5543" t="s">
        <v>8366</v>
      </c>
      <c r="E5543" t="s">
        <v>78</v>
      </c>
      <c r="F5543" t="s">
        <v>79</v>
      </c>
      <c r="G5543" t="s">
        <v>21</v>
      </c>
      <c r="H5543" t="s">
        <v>71</v>
      </c>
      <c r="I5543" t="s">
        <v>8367</v>
      </c>
      <c r="J5543" t="s">
        <v>8368</v>
      </c>
      <c r="K5543" s="9" t="s">
        <v>348</v>
      </c>
      <c r="L5543" t="s">
        <v>1232</v>
      </c>
      <c r="M5543">
        <v>5.99</v>
      </c>
      <c r="N5543">
        <v>1.7969999999999999</v>
      </c>
      <c r="O5543">
        <v>20</v>
      </c>
      <c r="Q5543">
        <f>IFERROR(SEARCH("-",R5543)+2, 1)</f>
        <v>8</v>
      </c>
      <c r="R5543" s="9" t="s">
        <v>348</v>
      </c>
      <c r="S5543" s="9" t="b">
        <f>R5543&lt;&gt;K5543</f>
        <v>0</v>
      </c>
      <c r="T5543" t="str">
        <f xml:space="preserve"> TRIM( LEFT(R5543,  IFERROR(   SEARCH(" - ",R5543), LEN(R5543) )    ) )</f>
        <v>Food</v>
      </c>
      <c r="U5543" t="str">
        <f>MID(R5543, Q5543,LEN(R5543))</f>
        <v>Dairy</v>
      </c>
      <c r="V5543" t="s">
        <v>71</v>
      </c>
    </row>
    <row r="5544" spans="1:22" x14ac:dyDescent="0.35">
      <c r="A5544" t="s">
        <v>18220</v>
      </c>
      <c r="B5544" s="1">
        <v>44999</v>
      </c>
      <c r="C5544" t="s">
        <v>17</v>
      </c>
      <c r="D5544" t="s">
        <v>8460</v>
      </c>
      <c r="E5544" t="s">
        <v>78</v>
      </c>
      <c r="F5544" t="s">
        <v>79</v>
      </c>
      <c r="G5544" t="s">
        <v>21</v>
      </c>
      <c r="H5544" t="s">
        <v>179</v>
      </c>
      <c r="I5544" t="s">
        <v>8461</v>
      </c>
      <c r="J5544" t="s">
        <v>8462</v>
      </c>
      <c r="K5544" s="9" t="s">
        <v>348</v>
      </c>
      <c r="L5544" t="s">
        <v>1232</v>
      </c>
      <c r="M5544">
        <v>4.49</v>
      </c>
      <c r="N5544">
        <v>1.347</v>
      </c>
      <c r="O5544">
        <v>20</v>
      </c>
      <c r="P5544">
        <v>7.0000000000000007E-2</v>
      </c>
      <c r="Q5544">
        <f>IFERROR(SEARCH("-",R5544)+2, 1)</f>
        <v>8</v>
      </c>
      <c r="R5544" s="9" t="s">
        <v>348</v>
      </c>
      <c r="S5544" s="9" t="b">
        <f>R5544&lt;&gt;K5544</f>
        <v>0</v>
      </c>
      <c r="T5544" t="str">
        <f xml:space="preserve"> TRIM( LEFT(R5544,  IFERROR(   SEARCH(" - ",R5544), LEN(R5544) )    ) )</f>
        <v>Food</v>
      </c>
      <c r="U5544" t="str">
        <f>MID(R5544, Q5544,LEN(R5544))</f>
        <v>Dairy</v>
      </c>
      <c r="V5544" t="s">
        <v>179</v>
      </c>
    </row>
    <row r="5545" spans="1:22" x14ac:dyDescent="0.35">
      <c r="A5545" t="s">
        <v>7460</v>
      </c>
      <c r="B5545" s="1">
        <v>45548</v>
      </c>
      <c r="C5545" t="s">
        <v>17</v>
      </c>
      <c r="D5545" t="s">
        <v>7461</v>
      </c>
      <c r="E5545" t="s">
        <v>78</v>
      </c>
      <c r="F5545" t="s">
        <v>593</v>
      </c>
      <c r="G5545" t="s">
        <v>21</v>
      </c>
      <c r="H5545" t="s">
        <v>164</v>
      </c>
      <c r="I5545" t="s">
        <v>7462</v>
      </c>
      <c r="J5545" t="s">
        <v>7463</v>
      </c>
      <c r="K5545" s="9" t="s">
        <v>348</v>
      </c>
      <c r="L5545" t="s">
        <v>3336</v>
      </c>
      <c r="M5545">
        <v>3.99</v>
      </c>
      <c r="N5545">
        <v>1.1970000000000001</v>
      </c>
      <c r="O5545">
        <v>10</v>
      </c>
      <c r="P5545">
        <v>0.2</v>
      </c>
      <c r="Q5545">
        <f>IFERROR(SEARCH("-",R5545)+2, 1)</f>
        <v>8</v>
      </c>
      <c r="R5545" s="9" t="s">
        <v>348</v>
      </c>
      <c r="S5545" s="9" t="b">
        <f>R5545&lt;&gt;K5545</f>
        <v>0</v>
      </c>
      <c r="T5545" t="str">
        <f xml:space="preserve"> TRIM( LEFT(R5545,  IFERROR(   SEARCH(" - ",R5545), LEN(R5545) )    ) )</f>
        <v>Food</v>
      </c>
      <c r="U5545" t="str">
        <f>MID(R5545, Q5545,LEN(R5545))</f>
        <v>Dairy</v>
      </c>
      <c r="V5545" t="s">
        <v>164</v>
      </c>
    </row>
    <row r="5546" spans="1:22" x14ac:dyDescent="0.35">
      <c r="A5546" t="s">
        <v>17929</v>
      </c>
      <c r="B5546" s="1">
        <v>45664</v>
      </c>
      <c r="C5546" t="s">
        <v>17</v>
      </c>
      <c r="D5546" t="s">
        <v>8143</v>
      </c>
      <c r="E5546" t="s">
        <v>78</v>
      </c>
      <c r="F5546" t="s">
        <v>593</v>
      </c>
      <c r="G5546" t="s">
        <v>21</v>
      </c>
      <c r="H5546" t="s">
        <v>49</v>
      </c>
      <c r="I5546" t="s">
        <v>8144</v>
      </c>
      <c r="J5546" t="s">
        <v>8145</v>
      </c>
      <c r="K5546" s="9" t="s">
        <v>348</v>
      </c>
      <c r="L5546" t="s">
        <v>3336</v>
      </c>
      <c r="M5546">
        <v>3.49</v>
      </c>
      <c r="N5546">
        <v>1.0469999999999999</v>
      </c>
      <c r="O5546">
        <v>11</v>
      </c>
      <c r="Q5546">
        <f>IFERROR(SEARCH("-",R5546)+2, 1)</f>
        <v>8</v>
      </c>
      <c r="R5546" s="9" t="s">
        <v>348</v>
      </c>
      <c r="S5546" s="9" t="b">
        <f>R5546&lt;&gt;K5546</f>
        <v>0</v>
      </c>
      <c r="T5546" t="str">
        <f xml:space="preserve"> TRIM( LEFT(R5546,  IFERROR(   SEARCH(" - ",R5546), LEN(R5546) )    ) )</f>
        <v>Food</v>
      </c>
      <c r="U5546" t="str">
        <f>MID(R5546, Q5546,LEN(R5546))</f>
        <v>Dairy</v>
      </c>
      <c r="V5546" t="s">
        <v>49</v>
      </c>
    </row>
    <row r="5547" spans="1:22" x14ac:dyDescent="0.35">
      <c r="A5547" t="s">
        <v>12889</v>
      </c>
      <c r="B5547" s="1">
        <v>45254</v>
      </c>
      <c r="C5547" t="s">
        <v>17</v>
      </c>
      <c r="D5547" t="s">
        <v>4414</v>
      </c>
      <c r="E5547" t="s">
        <v>78</v>
      </c>
      <c r="F5547" t="s">
        <v>388</v>
      </c>
      <c r="G5547" t="s">
        <v>21</v>
      </c>
      <c r="H5547" t="s">
        <v>164</v>
      </c>
      <c r="I5547" t="s">
        <v>4415</v>
      </c>
      <c r="J5547" t="s">
        <v>4416</v>
      </c>
      <c r="K5547" s="9" t="s">
        <v>82</v>
      </c>
      <c r="L5547" t="s">
        <v>211</v>
      </c>
      <c r="M5547">
        <v>29.14</v>
      </c>
      <c r="N5547">
        <v>11.496</v>
      </c>
      <c r="O5547">
        <v>10</v>
      </c>
      <c r="P5547">
        <v>0.03</v>
      </c>
      <c r="Q5547">
        <f>IFERROR(SEARCH("-",R5547)+2, 1)</f>
        <v>1</v>
      </c>
      <c r="R5547" s="9" t="s">
        <v>82</v>
      </c>
      <c r="S5547" s="9" t="b">
        <f>R5547&lt;&gt;K5547</f>
        <v>0</v>
      </c>
      <c r="T5547" t="str">
        <f xml:space="preserve"> TRIM( LEFT(R5547,  IFERROR(   SEARCH(" - ",R5547), LEN(R5547) )    ) )</f>
        <v>Home</v>
      </c>
      <c r="U5547" t="str">
        <f>MID(R5547, Q5547,LEN(R5547))</f>
        <v>Home</v>
      </c>
      <c r="V5547" t="s">
        <v>164</v>
      </c>
    </row>
    <row r="5548" spans="1:22" x14ac:dyDescent="0.35">
      <c r="A5548" t="s">
        <v>13510</v>
      </c>
      <c r="B5548" s="1">
        <v>45156</v>
      </c>
      <c r="C5548" t="s">
        <v>17</v>
      </c>
      <c r="D5548" t="s">
        <v>13511</v>
      </c>
      <c r="E5548" t="s">
        <v>78</v>
      </c>
      <c r="F5548" t="s">
        <v>395</v>
      </c>
      <c r="G5548" t="s">
        <v>21</v>
      </c>
      <c r="H5548" t="s">
        <v>71</v>
      </c>
      <c r="I5548" t="s">
        <v>5997</v>
      </c>
      <c r="J5548" t="s">
        <v>834</v>
      </c>
      <c r="K5548" s="9" t="s">
        <v>82</v>
      </c>
      <c r="L5548" t="s">
        <v>211</v>
      </c>
      <c r="M5548">
        <v>44.15</v>
      </c>
      <c r="N5548">
        <v>13</v>
      </c>
      <c r="O5548">
        <v>12</v>
      </c>
      <c r="P5548">
        <v>0.08</v>
      </c>
      <c r="Q5548">
        <f>IFERROR(SEARCH("-",R5548)+2, 1)</f>
        <v>1</v>
      </c>
      <c r="R5548" s="9" t="s">
        <v>82</v>
      </c>
      <c r="S5548" s="9" t="b">
        <f>R5548&lt;&gt;K5548</f>
        <v>0</v>
      </c>
      <c r="T5548" t="str">
        <f xml:space="preserve"> TRIM( LEFT(R5548,  IFERROR(   SEARCH(" - ",R5548), LEN(R5548) )    ) )</f>
        <v>Home</v>
      </c>
      <c r="U5548" t="str">
        <f>MID(R5548, Q5548,LEN(R5548))</f>
        <v>Home</v>
      </c>
      <c r="V5548" t="s">
        <v>71</v>
      </c>
    </row>
    <row r="5549" spans="1:22" x14ac:dyDescent="0.35">
      <c r="A5549" t="s">
        <v>14930</v>
      </c>
      <c r="B5549" s="1">
        <v>45162</v>
      </c>
      <c r="C5549" t="s">
        <v>17</v>
      </c>
      <c r="D5549" t="s">
        <v>7099</v>
      </c>
      <c r="E5549" t="s">
        <v>78</v>
      </c>
      <c r="F5549" t="s">
        <v>79</v>
      </c>
      <c r="G5549" t="s">
        <v>21</v>
      </c>
      <c r="H5549" t="s">
        <v>202</v>
      </c>
      <c r="I5549" t="s">
        <v>7100</v>
      </c>
      <c r="J5549" t="s">
        <v>7101</v>
      </c>
      <c r="K5549" s="9" t="s">
        <v>82</v>
      </c>
      <c r="L5549" t="s">
        <v>211</v>
      </c>
      <c r="M5549">
        <v>39.14</v>
      </c>
      <c r="N5549">
        <v>11.497</v>
      </c>
      <c r="O5549">
        <v>11</v>
      </c>
      <c r="P5549">
        <v>0.24</v>
      </c>
      <c r="Q5549">
        <f>IFERROR(SEARCH("-",R5549)+2, 1)</f>
        <v>1</v>
      </c>
      <c r="R5549" s="9" t="s">
        <v>82</v>
      </c>
      <c r="S5549" s="9" t="b">
        <f>R5549&lt;&gt;K5549</f>
        <v>0</v>
      </c>
      <c r="T5549" t="str">
        <f xml:space="preserve"> TRIM( LEFT(R5549,  IFERROR(   SEARCH(" - ",R5549), LEN(R5549) )    ) )</f>
        <v>Home</v>
      </c>
      <c r="U5549" t="str">
        <f>MID(R5549, Q5549,LEN(R5549))</f>
        <v>Home</v>
      </c>
      <c r="V5549" t="s">
        <v>202</v>
      </c>
    </row>
    <row r="5550" spans="1:22" x14ac:dyDescent="0.35">
      <c r="A5550" t="s">
        <v>3975</v>
      </c>
      <c r="B5550" s="1">
        <v>45403</v>
      </c>
      <c r="C5550" t="s">
        <v>17</v>
      </c>
      <c r="D5550" t="s">
        <v>3976</v>
      </c>
      <c r="E5550" t="s">
        <v>78</v>
      </c>
      <c r="F5550" t="s">
        <v>117</v>
      </c>
      <c r="G5550" t="s">
        <v>21</v>
      </c>
      <c r="H5550" t="s">
        <v>179</v>
      </c>
      <c r="I5550" t="s">
        <v>3977</v>
      </c>
      <c r="J5550" t="s">
        <v>3978</v>
      </c>
      <c r="K5550" s="9" t="s">
        <v>3979</v>
      </c>
      <c r="L5550" t="s">
        <v>3980</v>
      </c>
      <c r="M5550">
        <v>5.49</v>
      </c>
      <c r="N5550">
        <v>2.1960000000000002</v>
      </c>
      <c r="O5550">
        <v>2</v>
      </c>
      <c r="Q5550">
        <f>IFERROR(SEARCH("-",R5550)+2, 1)</f>
        <v>8</v>
      </c>
      <c r="R5550" s="9" t="s">
        <v>3979</v>
      </c>
      <c r="S5550" s="9" t="b">
        <f>R5550&lt;&gt;K5550</f>
        <v>0</v>
      </c>
      <c r="T5550" t="str">
        <f xml:space="preserve"> TRIM( LEFT(R5550,  IFERROR(   SEARCH(" - ",R5550), LEN(R5550) )    ) )</f>
        <v>Food</v>
      </c>
      <c r="U5550" t="str">
        <f>MID(R5550, Q5550,LEN(R5550))</f>
        <v>Deli Meats</v>
      </c>
      <c r="V5550" t="s">
        <v>179</v>
      </c>
    </row>
    <row r="5551" spans="1:22" x14ac:dyDescent="0.35">
      <c r="A5551" t="s">
        <v>7830</v>
      </c>
      <c r="B5551" s="1">
        <v>45411</v>
      </c>
      <c r="C5551" t="s">
        <v>17</v>
      </c>
      <c r="D5551" t="s">
        <v>7181</v>
      </c>
      <c r="E5551" t="s">
        <v>78</v>
      </c>
      <c r="F5551" t="s">
        <v>79</v>
      </c>
      <c r="G5551" t="s">
        <v>21</v>
      </c>
      <c r="H5551" t="s">
        <v>49</v>
      </c>
      <c r="I5551" t="s">
        <v>7182</v>
      </c>
      <c r="J5551" t="s">
        <v>7183</v>
      </c>
      <c r="K5551" s="9" t="s">
        <v>34</v>
      </c>
      <c r="L5551" t="s">
        <v>7184</v>
      </c>
      <c r="M5551">
        <v>3.49</v>
      </c>
      <c r="N5551">
        <v>1.0469999999999999</v>
      </c>
      <c r="O5551">
        <v>19</v>
      </c>
      <c r="P5551">
        <v>0.36</v>
      </c>
      <c r="Q5551">
        <f>IFERROR(SEARCH("-",R5551)+2, 1)</f>
        <v>8</v>
      </c>
      <c r="R5551" s="9" t="s">
        <v>34</v>
      </c>
      <c r="S5551" s="9" t="b">
        <f>R5551&lt;&gt;K5551</f>
        <v>0</v>
      </c>
      <c r="T5551" t="str">
        <f xml:space="preserve"> TRIM( LEFT(R5551,  IFERROR(   SEARCH(" - ",R5551), LEN(R5551) )    ) )</f>
        <v>Food</v>
      </c>
      <c r="U5551" t="str">
        <f>MID(R5551, Q5551,LEN(R5551))</f>
        <v>Condiments</v>
      </c>
      <c r="V5551" t="s">
        <v>49</v>
      </c>
    </row>
    <row r="5552" spans="1:22" x14ac:dyDescent="0.35">
      <c r="A5552" t="s">
        <v>14876</v>
      </c>
      <c r="B5552" s="1">
        <v>45167</v>
      </c>
      <c r="C5552" t="s">
        <v>17</v>
      </c>
      <c r="D5552" t="s">
        <v>7181</v>
      </c>
      <c r="E5552" t="s">
        <v>78</v>
      </c>
      <c r="F5552" t="s">
        <v>247</v>
      </c>
      <c r="G5552" t="s">
        <v>21</v>
      </c>
      <c r="H5552" t="s">
        <v>71</v>
      </c>
      <c r="I5552" t="s">
        <v>7182</v>
      </c>
      <c r="J5552" t="s">
        <v>7183</v>
      </c>
      <c r="K5552" s="9" t="s">
        <v>34</v>
      </c>
      <c r="L5552" t="s">
        <v>7184</v>
      </c>
      <c r="M5552">
        <v>2.64</v>
      </c>
      <c r="N5552">
        <v>0.54700000000000004</v>
      </c>
      <c r="O5552">
        <v>3</v>
      </c>
      <c r="P5552">
        <v>0.09</v>
      </c>
      <c r="Q5552">
        <f>IFERROR(SEARCH("-",R5552)+2, 1)</f>
        <v>8</v>
      </c>
      <c r="R5552" s="9" t="s">
        <v>34</v>
      </c>
      <c r="S5552" s="9" t="b">
        <f>R5552&lt;&gt;K5552</f>
        <v>0</v>
      </c>
      <c r="T5552" t="str">
        <f xml:space="preserve"> TRIM( LEFT(R5552,  IFERROR(   SEARCH(" - ",R5552), LEN(R5552) )    ) )</f>
        <v>Food</v>
      </c>
      <c r="U5552" t="str">
        <f>MID(R5552, Q5552,LEN(R5552))</f>
        <v>Condiments</v>
      </c>
      <c r="V5552" t="s">
        <v>71</v>
      </c>
    </row>
    <row r="5553" spans="1:22" x14ac:dyDescent="0.35">
      <c r="A5553" t="s">
        <v>15582</v>
      </c>
      <c r="B5553" s="1">
        <v>45014</v>
      </c>
      <c r="C5553" t="s">
        <v>17</v>
      </c>
      <c r="D5553" t="s">
        <v>15583</v>
      </c>
      <c r="E5553" t="s">
        <v>78</v>
      </c>
      <c r="F5553" t="s">
        <v>395</v>
      </c>
      <c r="G5553" t="s">
        <v>21</v>
      </c>
      <c r="H5553" t="s">
        <v>49</v>
      </c>
      <c r="I5553" t="s">
        <v>5708</v>
      </c>
      <c r="J5553" t="s">
        <v>5709</v>
      </c>
      <c r="K5553" s="9" t="s">
        <v>3795</v>
      </c>
      <c r="L5553" t="s">
        <v>1291</v>
      </c>
      <c r="M5553">
        <v>4.24</v>
      </c>
      <c r="N5553">
        <v>1.2470000000000001</v>
      </c>
      <c r="O5553">
        <v>7</v>
      </c>
      <c r="P5553">
        <v>0.09</v>
      </c>
      <c r="Q5553">
        <f>IFERROR(SEARCH("-",R5553)+2, 1)</f>
        <v>8</v>
      </c>
      <c r="R5553" s="9" t="s">
        <v>3795</v>
      </c>
      <c r="S5553" s="9" t="b">
        <f>R5553&lt;&gt;K5553</f>
        <v>0</v>
      </c>
      <c r="T5553" t="str">
        <f xml:space="preserve"> TRIM( LEFT(R5553,  IFERROR(   SEARCH(" - ",R5553), LEN(R5553) )    ) )</f>
        <v>Food</v>
      </c>
      <c r="U5553" t="str">
        <f>MID(R5553, Q5553,LEN(R5553))</f>
        <v>Baked Goods</v>
      </c>
      <c r="V5553" t="s">
        <v>49</v>
      </c>
    </row>
    <row r="5554" spans="1:22" x14ac:dyDescent="0.35">
      <c r="A5554" t="s">
        <v>13335</v>
      </c>
      <c r="B5554" s="1">
        <v>45252</v>
      </c>
      <c r="C5554" t="s">
        <v>17</v>
      </c>
      <c r="D5554" t="s">
        <v>3783</v>
      </c>
      <c r="E5554" t="s">
        <v>78</v>
      </c>
      <c r="F5554" t="s">
        <v>593</v>
      </c>
      <c r="G5554" t="s">
        <v>21</v>
      </c>
      <c r="H5554" t="s">
        <v>260</v>
      </c>
      <c r="I5554" t="s">
        <v>3784</v>
      </c>
      <c r="J5554" t="s">
        <v>3785</v>
      </c>
      <c r="K5554" s="9" t="s">
        <v>34</v>
      </c>
      <c r="L5554" t="s">
        <v>3786</v>
      </c>
      <c r="M5554">
        <v>2.14</v>
      </c>
      <c r="N5554">
        <v>0.39700000000000002</v>
      </c>
      <c r="O5554">
        <v>16</v>
      </c>
      <c r="P5554">
        <v>0.25</v>
      </c>
      <c r="Q5554">
        <f>IFERROR(SEARCH("-",R5554)+2, 1)</f>
        <v>8</v>
      </c>
      <c r="R5554" s="9" t="s">
        <v>34</v>
      </c>
      <c r="S5554" s="9" t="b">
        <f>R5554&lt;&gt;K5554</f>
        <v>0</v>
      </c>
      <c r="T5554" t="str">
        <f xml:space="preserve"> TRIM( LEFT(R5554,  IFERROR(   SEARCH(" - ",R5554), LEN(R5554) )    ) )</f>
        <v>Food</v>
      </c>
      <c r="U5554" t="str">
        <f>MID(R5554, Q5554,LEN(R5554))</f>
        <v>Condiments</v>
      </c>
      <c r="V5554" t="s">
        <v>260</v>
      </c>
    </row>
    <row r="5555" spans="1:22" x14ac:dyDescent="0.35">
      <c r="A5555" t="s">
        <v>13774</v>
      </c>
      <c r="B5555" s="1">
        <v>45107</v>
      </c>
      <c r="C5555" t="s">
        <v>17</v>
      </c>
      <c r="D5555" t="s">
        <v>3783</v>
      </c>
      <c r="E5555" t="s">
        <v>78</v>
      </c>
      <c r="F5555" t="s">
        <v>79</v>
      </c>
      <c r="G5555" t="s">
        <v>21</v>
      </c>
      <c r="H5555" t="s">
        <v>31</v>
      </c>
      <c r="I5555" t="s">
        <v>3784</v>
      </c>
      <c r="J5555" t="s">
        <v>3785</v>
      </c>
      <c r="K5555" s="9" t="s">
        <v>34</v>
      </c>
      <c r="L5555" t="s">
        <v>3786</v>
      </c>
      <c r="M5555">
        <v>2.14</v>
      </c>
      <c r="N5555">
        <v>0.39700000000000002</v>
      </c>
      <c r="O5555">
        <v>10</v>
      </c>
      <c r="P5555">
        <v>0.34</v>
      </c>
      <c r="Q5555">
        <f>IFERROR(SEARCH("-",R5555)+2, 1)</f>
        <v>8</v>
      </c>
      <c r="R5555" s="9" t="s">
        <v>34</v>
      </c>
      <c r="S5555" s="9" t="b">
        <f>R5555&lt;&gt;K5555</f>
        <v>0</v>
      </c>
      <c r="T5555" t="str">
        <f xml:space="preserve"> TRIM( LEFT(R5555,  IFERROR(   SEARCH(" - ",R5555), LEN(R5555) )    ) )</f>
        <v>Food</v>
      </c>
      <c r="U5555" t="str">
        <f>MID(R5555, Q5555,LEN(R5555))</f>
        <v>Condiments</v>
      </c>
      <c r="V5555" t="s">
        <v>31</v>
      </c>
    </row>
    <row r="5556" spans="1:22" x14ac:dyDescent="0.35">
      <c r="A5556" t="s">
        <v>18736</v>
      </c>
      <c r="B5556" s="1">
        <v>45452</v>
      </c>
      <c r="C5556" t="s">
        <v>17</v>
      </c>
      <c r="D5556" t="s">
        <v>7706</v>
      </c>
      <c r="E5556" t="s">
        <v>78</v>
      </c>
      <c r="F5556" t="s">
        <v>388</v>
      </c>
      <c r="G5556" t="s">
        <v>21</v>
      </c>
      <c r="H5556" t="s">
        <v>71</v>
      </c>
      <c r="I5556" t="s">
        <v>7707</v>
      </c>
      <c r="J5556" t="s">
        <v>7708</v>
      </c>
      <c r="K5556" s="9" t="s">
        <v>34</v>
      </c>
      <c r="L5556" t="s">
        <v>3786</v>
      </c>
      <c r="M5556">
        <v>3.79</v>
      </c>
      <c r="N5556">
        <v>1.137</v>
      </c>
      <c r="O5556">
        <v>10</v>
      </c>
      <c r="P5556">
        <v>0.37</v>
      </c>
      <c r="Q5556">
        <f>IFERROR(SEARCH("-",R5556)+2, 1)</f>
        <v>8</v>
      </c>
      <c r="R5556" s="9" t="s">
        <v>34</v>
      </c>
      <c r="S5556" s="9" t="b">
        <f>R5556&lt;&gt;K5556</f>
        <v>0</v>
      </c>
      <c r="T5556" t="str">
        <f xml:space="preserve"> TRIM( LEFT(R5556,  IFERROR(   SEARCH(" - ",R5556), LEN(R5556) )    ) )</f>
        <v>Food</v>
      </c>
      <c r="U5556" t="str">
        <f>MID(R5556, Q5556,LEN(R5556))</f>
        <v>Condiments</v>
      </c>
      <c r="V5556" t="s">
        <v>71</v>
      </c>
    </row>
    <row r="5557" spans="1:22" x14ac:dyDescent="0.35">
      <c r="A5557" t="s">
        <v>13198</v>
      </c>
      <c r="B5557" s="1">
        <v>44997</v>
      </c>
      <c r="C5557" t="s">
        <v>17</v>
      </c>
      <c r="D5557" t="s">
        <v>13010</v>
      </c>
      <c r="E5557" t="s">
        <v>78</v>
      </c>
      <c r="F5557" t="s">
        <v>117</v>
      </c>
      <c r="G5557" t="s">
        <v>21</v>
      </c>
      <c r="I5557" t="s">
        <v>6469</v>
      </c>
      <c r="J5557" t="s">
        <v>6470</v>
      </c>
      <c r="K5557" s="9" t="s">
        <v>34</v>
      </c>
      <c r="L5557" t="s">
        <v>526</v>
      </c>
      <c r="M5557">
        <v>2.44</v>
      </c>
      <c r="N5557">
        <v>0.48699999999999999</v>
      </c>
      <c r="O5557">
        <v>19</v>
      </c>
      <c r="P5557">
        <v>0.18</v>
      </c>
      <c r="Q5557">
        <f>IFERROR(SEARCH("-",R5557)+2, 1)</f>
        <v>8</v>
      </c>
      <c r="R5557" s="9" t="s">
        <v>34</v>
      </c>
      <c r="S5557" s="9" t="b">
        <f>R5557&lt;&gt;K5557</f>
        <v>0</v>
      </c>
      <c r="T5557" t="str">
        <f xml:space="preserve"> TRIM( LEFT(R5557,  IFERROR(   SEARCH(" - ",R5557), LEN(R5557) )    ) )</f>
        <v>Food</v>
      </c>
      <c r="U5557" t="str">
        <f>MID(R5557, Q5557,LEN(R5557))</f>
        <v>Condiments</v>
      </c>
    </row>
    <row r="5558" spans="1:22" x14ac:dyDescent="0.35">
      <c r="A5558" t="s">
        <v>13342</v>
      </c>
      <c r="B5558" s="1">
        <v>45002</v>
      </c>
      <c r="C5558" t="s">
        <v>17</v>
      </c>
      <c r="D5558" t="s">
        <v>13010</v>
      </c>
      <c r="E5558" t="s">
        <v>78</v>
      </c>
      <c r="F5558" t="s">
        <v>117</v>
      </c>
      <c r="G5558" t="s">
        <v>21</v>
      </c>
      <c r="H5558" t="s">
        <v>40</v>
      </c>
      <c r="I5558" t="s">
        <v>6469</v>
      </c>
      <c r="J5558" t="s">
        <v>6470</v>
      </c>
      <c r="K5558" s="9" t="s">
        <v>34</v>
      </c>
      <c r="L5558" t="s">
        <v>526</v>
      </c>
      <c r="M5558">
        <v>2.44</v>
      </c>
      <c r="N5558">
        <v>0.48699999999999999</v>
      </c>
      <c r="O5558">
        <v>1</v>
      </c>
      <c r="P5558">
        <v>0.4</v>
      </c>
      <c r="Q5558">
        <f>IFERROR(SEARCH("-",R5558)+2, 1)</f>
        <v>8</v>
      </c>
      <c r="R5558" s="9" t="s">
        <v>34</v>
      </c>
      <c r="S5558" s="9" t="b">
        <f>R5558&lt;&gt;K5558</f>
        <v>0</v>
      </c>
      <c r="T5558" t="str">
        <f xml:space="preserve"> TRIM( LEFT(R5558,  IFERROR(   SEARCH(" - ",R5558), LEN(R5558) )    ) )</f>
        <v>Food</v>
      </c>
      <c r="U5558" t="str">
        <f>MID(R5558, Q5558,LEN(R5558))</f>
        <v>Condiments</v>
      </c>
      <c r="V5558" t="s">
        <v>40</v>
      </c>
    </row>
    <row r="5559" spans="1:22" x14ac:dyDescent="0.35">
      <c r="A5559" t="s">
        <v>17502</v>
      </c>
      <c r="B5559" s="1">
        <v>45742</v>
      </c>
      <c r="C5559" t="s">
        <v>17</v>
      </c>
      <c r="D5559" t="s">
        <v>9127</v>
      </c>
      <c r="E5559" t="s">
        <v>78</v>
      </c>
      <c r="F5559" t="s">
        <v>388</v>
      </c>
      <c r="G5559" t="s">
        <v>21</v>
      </c>
      <c r="I5559" t="s">
        <v>9128</v>
      </c>
      <c r="J5559" t="s">
        <v>9129</v>
      </c>
      <c r="K5559" s="9" t="s">
        <v>34</v>
      </c>
      <c r="L5559" t="s">
        <v>526</v>
      </c>
      <c r="M5559">
        <v>2.99</v>
      </c>
      <c r="N5559">
        <v>0.89700000000000002</v>
      </c>
      <c r="O5559">
        <v>11</v>
      </c>
      <c r="P5559">
        <v>0.02</v>
      </c>
      <c r="Q5559">
        <f>IFERROR(SEARCH("-",R5559)+2, 1)</f>
        <v>8</v>
      </c>
      <c r="R5559" s="9" t="s">
        <v>34</v>
      </c>
      <c r="S5559" s="9" t="b">
        <f>R5559&lt;&gt;K5559</f>
        <v>0</v>
      </c>
      <c r="T5559" t="str">
        <f xml:space="preserve"> TRIM( LEFT(R5559,  IFERROR(   SEARCH(" - ",R5559), LEN(R5559) )    ) )</f>
        <v>Food</v>
      </c>
      <c r="U5559" t="str">
        <f>MID(R5559, Q5559,LEN(R5559))</f>
        <v>Condiments</v>
      </c>
    </row>
    <row r="5560" spans="1:22" x14ac:dyDescent="0.35">
      <c r="A5560" t="s">
        <v>1747</v>
      </c>
      <c r="B5560" s="1">
        <v>45394</v>
      </c>
      <c r="C5560" t="s">
        <v>17</v>
      </c>
      <c r="D5560" t="s">
        <v>1499</v>
      </c>
      <c r="E5560" t="s">
        <v>78</v>
      </c>
      <c r="F5560" t="s">
        <v>247</v>
      </c>
      <c r="G5560" t="s">
        <v>21</v>
      </c>
      <c r="H5560" t="s">
        <v>40</v>
      </c>
      <c r="I5560" t="s">
        <v>1500</v>
      </c>
      <c r="J5560" t="s">
        <v>1501</v>
      </c>
      <c r="K5560" s="9" t="s">
        <v>24</v>
      </c>
      <c r="L5560" t="s">
        <v>197</v>
      </c>
      <c r="M5560">
        <v>3.29</v>
      </c>
      <c r="N5560">
        <v>0.98699999999999999</v>
      </c>
      <c r="O5560">
        <v>6</v>
      </c>
      <c r="P5560">
        <v>0.37</v>
      </c>
      <c r="Q5560">
        <f>IFERROR(SEARCH("-",R5560)+2, 1)</f>
        <v>8</v>
      </c>
      <c r="R5560" s="9" t="s">
        <v>24</v>
      </c>
      <c r="S5560" s="9" t="b">
        <f>R5560&lt;&gt;K5560</f>
        <v>0</v>
      </c>
      <c r="T5560" t="str">
        <f xml:space="preserve"> TRIM( LEFT(R5560,  IFERROR(   SEARCH(" - ",R5560), LEN(R5560) )    ) )</f>
        <v>Food</v>
      </c>
      <c r="U5560" t="str">
        <f>MID(R5560, Q5560,LEN(R5560))</f>
        <v>Snacks</v>
      </c>
      <c r="V5560" t="s">
        <v>40</v>
      </c>
    </row>
    <row r="5561" spans="1:22" x14ac:dyDescent="0.35">
      <c r="A5561" t="s">
        <v>12594</v>
      </c>
      <c r="B5561" s="1">
        <v>45107</v>
      </c>
      <c r="C5561" t="s">
        <v>17</v>
      </c>
      <c r="D5561" t="s">
        <v>192</v>
      </c>
      <c r="E5561" t="s">
        <v>78</v>
      </c>
      <c r="F5561" t="s">
        <v>117</v>
      </c>
      <c r="G5561" t="s">
        <v>21</v>
      </c>
      <c r="H5561" t="s">
        <v>78</v>
      </c>
      <c r="I5561" t="s">
        <v>195</v>
      </c>
      <c r="J5561" t="s">
        <v>196</v>
      </c>
      <c r="K5561" s="9" t="s">
        <v>24</v>
      </c>
      <c r="L5561" t="s">
        <v>197</v>
      </c>
      <c r="M5561">
        <v>3.29</v>
      </c>
      <c r="N5561">
        <v>0.73699999999999999</v>
      </c>
      <c r="O5561">
        <v>13</v>
      </c>
      <c r="P5561">
        <v>0.34</v>
      </c>
      <c r="Q5561">
        <f>IFERROR(SEARCH("-",R5561)+2, 1)</f>
        <v>8</v>
      </c>
      <c r="R5561" s="9" t="s">
        <v>24</v>
      </c>
      <c r="S5561" s="9" t="b">
        <f>R5561&lt;&gt;K5561</f>
        <v>0</v>
      </c>
      <c r="T5561" t="str">
        <f xml:space="preserve"> TRIM( LEFT(R5561,  IFERROR(   SEARCH(" - ",R5561), LEN(R5561) )    ) )</f>
        <v>Food</v>
      </c>
      <c r="U5561" t="str">
        <f>MID(R5561, Q5561,LEN(R5561))</f>
        <v>Snacks</v>
      </c>
      <c r="V5561" t="s">
        <v>78</v>
      </c>
    </row>
    <row r="5562" spans="1:22" x14ac:dyDescent="0.35">
      <c r="A5562" t="s">
        <v>18548</v>
      </c>
      <c r="B5562" s="1">
        <v>45290</v>
      </c>
      <c r="C5562" t="s">
        <v>17</v>
      </c>
      <c r="D5562" t="s">
        <v>7162</v>
      </c>
      <c r="E5562" t="s">
        <v>78</v>
      </c>
      <c r="F5562" t="s">
        <v>388</v>
      </c>
      <c r="G5562" t="s">
        <v>21</v>
      </c>
      <c r="H5562" t="s">
        <v>179</v>
      </c>
      <c r="I5562" t="s">
        <v>7163</v>
      </c>
      <c r="J5562" t="s">
        <v>7164</v>
      </c>
      <c r="K5562" s="9" t="s">
        <v>24</v>
      </c>
      <c r="L5562" t="s">
        <v>197</v>
      </c>
      <c r="M5562">
        <v>2.29</v>
      </c>
      <c r="N5562">
        <v>0.68700000000000006</v>
      </c>
      <c r="O5562">
        <v>6</v>
      </c>
      <c r="P5562">
        <v>0.04</v>
      </c>
      <c r="Q5562">
        <f>IFERROR(SEARCH("-",R5562)+2, 1)</f>
        <v>8</v>
      </c>
      <c r="R5562" s="9" t="s">
        <v>24</v>
      </c>
      <c r="S5562" s="9" t="b">
        <f>R5562&lt;&gt;K5562</f>
        <v>0</v>
      </c>
      <c r="T5562" t="str">
        <f xml:space="preserve"> TRIM( LEFT(R5562,  IFERROR(   SEARCH(" - ",R5562), LEN(R5562) )    ) )</f>
        <v>Food</v>
      </c>
      <c r="U5562" t="str">
        <f>MID(R5562, Q5562,LEN(R5562))</f>
        <v>Snacks</v>
      </c>
      <c r="V5562" t="s">
        <v>179</v>
      </c>
    </row>
    <row r="5563" spans="1:22" x14ac:dyDescent="0.35">
      <c r="A5563" t="s">
        <v>11967</v>
      </c>
      <c r="B5563" s="1">
        <v>45040</v>
      </c>
      <c r="C5563" t="s">
        <v>17</v>
      </c>
      <c r="D5563" t="s">
        <v>1398</v>
      </c>
      <c r="E5563" t="s">
        <v>78</v>
      </c>
      <c r="F5563" t="s">
        <v>117</v>
      </c>
      <c r="G5563" t="s">
        <v>21</v>
      </c>
      <c r="H5563" t="s">
        <v>260</v>
      </c>
      <c r="I5563" t="s">
        <v>1399</v>
      </c>
      <c r="J5563" t="s">
        <v>1400</v>
      </c>
      <c r="K5563" s="9" t="s">
        <v>1401</v>
      </c>
      <c r="L5563" t="s">
        <v>1402</v>
      </c>
      <c r="M5563">
        <v>2.4900000000000002</v>
      </c>
      <c r="N5563">
        <v>0.497</v>
      </c>
      <c r="O5563">
        <v>2</v>
      </c>
      <c r="P5563">
        <v>0.28000000000000003</v>
      </c>
      <c r="Q5563">
        <f>IFERROR(SEARCH("-",R5563)+2, 1)</f>
        <v>8</v>
      </c>
      <c r="R5563" s="9" t="s">
        <v>1401</v>
      </c>
      <c r="S5563" s="9" t="b">
        <f>R5563&lt;&gt;K5563</f>
        <v>0</v>
      </c>
      <c r="T5563" t="str">
        <f xml:space="preserve"> TRIM( LEFT(R5563,  IFERROR(   SEARCH(" - ",R5563), LEN(R5563) )    ) )</f>
        <v>Food</v>
      </c>
      <c r="U5563" t="str">
        <f>MID(R5563, Q5563,LEN(R5563))</f>
        <v>Deli</v>
      </c>
      <c r="V5563" t="s">
        <v>260</v>
      </c>
    </row>
    <row r="5564" spans="1:22" x14ac:dyDescent="0.35">
      <c r="A5564" t="s">
        <v>12636</v>
      </c>
      <c r="B5564" s="1">
        <v>45136</v>
      </c>
      <c r="C5564" t="s">
        <v>17</v>
      </c>
      <c r="D5564" t="s">
        <v>1398</v>
      </c>
      <c r="E5564" t="s">
        <v>78</v>
      </c>
      <c r="F5564" t="s">
        <v>79</v>
      </c>
      <c r="G5564" t="s">
        <v>21</v>
      </c>
      <c r="I5564" t="s">
        <v>1399</v>
      </c>
      <c r="J5564" t="s">
        <v>1400</v>
      </c>
      <c r="K5564" s="9" t="s">
        <v>1401</v>
      </c>
      <c r="L5564" t="s">
        <v>1402</v>
      </c>
      <c r="M5564">
        <v>2.4900000000000002</v>
      </c>
      <c r="N5564">
        <v>0.497</v>
      </c>
      <c r="O5564">
        <v>16</v>
      </c>
      <c r="P5564">
        <v>0.38</v>
      </c>
      <c r="Q5564">
        <f>IFERROR(SEARCH("-",R5564)+2, 1)</f>
        <v>8</v>
      </c>
      <c r="R5564" s="9" t="s">
        <v>1401</v>
      </c>
      <c r="S5564" s="9" t="b">
        <f>R5564&lt;&gt;K5564</f>
        <v>0</v>
      </c>
      <c r="T5564" t="str">
        <f xml:space="preserve"> TRIM( LEFT(R5564,  IFERROR(   SEARCH(" - ",R5564), LEN(R5564) )    ) )</f>
        <v>Food</v>
      </c>
      <c r="U5564" t="str">
        <f>MID(R5564, Q5564,LEN(R5564))</f>
        <v>Deli</v>
      </c>
    </row>
    <row r="5565" spans="1:22" x14ac:dyDescent="0.35">
      <c r="A5565" t="s">
        <v>5222</v>
      </c>
      <c r="B5565" s="1">
        <v>45633</v>
      </c>
      <c r="C5565" t="s">
        <v>17</v>
      </c>
      <c r="D5565" t="s">
        <v>3837</v>
      </c>
      <c r="E5565" t="s">
        <v>78</v>
      </c>
      <c r="F5565" t="s">
        <v>117</v>
      </c>
      <c r="G5565" t="s">
        <v>21</v>
      </c>
      <c r="H5565" t="s">
        <v>202</v>
      </c>
      <c r="I5565" t="s">
        <v>3838</v>
      </c>
      <c r="J5565" t="s">
        <v>3839</v>
      </c>
      <c r="K5565" s="9" t="s">
        <v>151</v>
      </c>
      <c r="L5565" t="s">
        <v>3840</v>
      </c>
      <c r="M5565">
        <v>299.99</v>
      </c>
      <c r="N5565">
        <v>89.997</v>
      </c>
      <c r="O5565">
        <v>3</v>
      </c>
      <c r="P5565">
        <v>0.14000000000000001</v>
      </c>
      <c r="Q5565">
        <f>IFERROR(SEARCH("-",R5565)+2, 1)</f>
        <v>1</v>
      </c>
      <c r="R5565" s="9" t="s">
        <v>151</v>
      </c>
      <c r="S5565" s="9" t="b">
        <f>R5565&lt;&gt;K5565</f>
        <v>0</v>
      </c>
      <c r="T5565" t="str">
        <f xml:space="preserve"> TRIM( LEFT(R5565,  IFERROR(   SEARCH(" - ",R5565), LEN(R5565) )    ) )</f>
        <v>Home Appliances</v>
      </c>
      <c r="U5565" t="str">
        <f>MID(R5565, Q5565,LEN(R5565))</f>
        <v>Home Appliances</v>
      </c>
      <c r="V5565" t="s">
        <v>202</v>
      </c>
    </row>
    <row r="5566" spans="1:22" x14ac:dyDescent="0.35">
      <c r="A5566" t="s">
        <v>11365</v>
      </c>
      <c r="B5566" s="1">
        <v>45558</v>
      </c>
      <c r="C5566" t="s">
        <v>17</v>
      </c>
      <c r="D5566" t="s">
        <v>11366</v>
      </c>
      <c r="E5566" t="s">
        <v>78</v>
      </c>
      <c r="F5566" t="s">
        <v>79</v>
      </c>
      <c r="G5566" t="s">
        <v>21</v>
      </c>
      <c r="I5566" t="s">
        <v>4877</v>
      </c>
      <c r="J5566" t="s">
        <v>4878</v>
      </c>
      <c r="K5566" s="9" t="s">
        <v>858</v>
      </c>
      <c r="L5566" t="s">
        <v>1637</v>
      </c>
      <c r="M5566">
        <v>25.99</v>
      </c>
      <c r="N5566">
        <v>9.9960000000000004</v>
      </c>
      <c r="O5566">
        <v>14</v>
      </c>
      <c r="P5566">
        <v>0.19</v>
      </c>
      <c r="Q5566">
        <f>IFERROR(SEARCH("-",R5566)+2, 1)</f>
        <v>1</v>
      </c>
      <c r="R5566" s="9" t="s">
        <v>858</v>
      </c>
      <c r="S5566" s="9" t="b">
        <f>R5566&lt;&gt;K5566</f>
        <v>0</v>
      </c>
      <c r="T5566" t="str">
        <f xml:space="preserve"> TRIM( LEFT(R5566,  IFERROR(   SEARCH(" - ",R5566), LEN(R5566) )    ) )</f>
        <v>Pets</v>
      </c>
      <c r="U5566" t="str">
        <f>MID(R5566, Q5566,LEN(R5566))</f>
        <v>Pets</v>
      </c>
    </row>
    <row r="5567" spans="1:22" x14ac:dyDescent="0.35">
      <c r="A5567" t="s">
        <v>16651</v>
      </c>
      <c r="B5567" s="1">
        <v>45052</v>
      </c>
      <c r="C5567" t="s">
        <v>17</v>
      </c>
      <c r="D5567" t="s">
        <v>16652</v>
      </c>
      <c r="E5567" t="s">
        <v>78</v>
      </c>
      <c r="F5567" t="s">
        <v>117</v>
      </c>
      <c r="G5567" t="s">
        <v>21</v>
      </c>
      <c r="H5567" t="s">
        <v>71</v>
      </c>
      <c r="I5567" t="s">
        <v>4747</v>
      </c>
      <c r="J5567" t="s">
        <v>4748</v>
      </c>
      <c r="K5567" s="9" t="s">
        <v>858</v>
      </c>
      <c r="L5567" t="s">
        <v>1637</v>
      </c>
      <c r="M5567">
        <v>18.239999999999998</v>
      </c>
      <c r="N5567">
        <v>5.4470000000000001</v>
      </c>
      <c r="O5567">
        <v>13</v>
      </c>
      <c r="P5567">
        <v>0.03</v>
      </c>
      <c r="Q5567">
        <f>IFERROR(SEARCH("-",R5567)+2, 1)</f>
        <v>1</v>
      </c>
      <c r="R5567" s="9" t="s">
        <v>858</v>
      </c>
      <c r="S5567" s="9" t="b">
        <f>R5567&lt;&gt;K5567</f>
        <v>0</v>
      </c>
      <c r="T5567" t="str">
        <f xml:space="preserve"> TRIM( LEFT(R5567,  IFERROR(   SEARCH(" - ",R5567), LEN(R5567) )    ) )</f>
        <v>Pets</v>
      </c>
      <c r="U5567" t="str">
        <f>MID(R5567, Q5567,LEN(R5567))</f>
        <v>Pets</v>
      </c>
      <c r="V5567" t="s">
        <v>71</v>
      </c>
    </row>
    <row r="5568" spans="1:22" x14ac:dyDescent="0.35">
      <c r="A5568" t="s">
        <v>1877</v>
      </c>
      <c r="B5568" s="1">
        <v>45580</v>
      </c>
      <c r="C5568" t="s">
        <v>17</v>
      </c>
      <c r="D5568" t="s">
        <v>1240</v>
      </c>
      <c r="E5568" t="s">
        <v>78</v>
      </c>
      <c r="F5568" t="s">
        <v>79</v>
      </c>
      <c r="G5568" t="s">
        <v>21</v>
      </c>
      <c r="I5568" t="s">
        <v>1241</v>
      </c>
      <c r="J5568" t="s">
        <v>1242</v>
      </c>
      <c r="K5568" s="9" t="s">
        <v>1243</v>
      </c>
      <c r="L5568" t="s">
        <v>1244</v>
      </c>
      <c r="M5568">
        <v>49.99</v>
      </c>
      <c r="N5568">
        <v>14.997</v>
      </c>
      <c r="O5568">
        <v>20</v>
      </c>
      <c r="P5568">
        <v>0.08</v>
      </c>
      <c r="Q5568">
        <f>IFERROR(SEARCH("-",R5568)+2, 1)</f>
        <v>12</v>
      </c>
      <c r="R5568" s="9" t="s">
        <v>1243</v>
      </c>
      <c r="S5568" s="9" t="b">
        <f>R5568&lt;&gt;K5568</f>
        <v>0</v>
      </c>
      <c r="T5568" t="str">
        <f xml:space="preserve"> TRIM( LEFT(R5568,  IFERROR(   SEARCH(" - ",R5568), LEN(R5568) )    ) )</f>
        <v>Clothing</v>
      </c>
      <c r="U5568" t="str">
        <f>MID(R5568, Q5568,LEN(R5568))</f>
        <v>Shirts</v>
      </c>
    </row>
    <row r="5569" spans="1:22" x14ac:dyDescent="0.35">
      <c r="A5569" t="s">
        <v>15914</v>
      </c>
      <c r="B5569" s="1">
        <v>45040</v>
      </c>
      <c r="C5569" t="s">
        <v>17</v>
      </c>
      <c r="D5569" t="s">
        <v>15915</v>
      </c>
      <c r="E5569" t="s">
        <v>78</v>
      </c>
      <c r="F5569" t="s">
        <v>79</v>
      </c>
      <c r="G5569" t="s">
        <v>21</v>
      </c>
      <c r="H5569" t="s">
        <v>31</v>
      </c>
      <c r="I5569" t="s">
        <v>13192</v>
      </c>
      <c r="J5569" t="s">
        <v>13193</v>
      </c>
      <c r="K5569" s="9" t="s">
        <v>34</v>
      </c>
      <c r="L5569" t="s">
        <v>106</v>
      </c>
      <c r="M5569">
        <v>1.84</v>
      </c>
      <c r="N5569">
        <v>0.52700000000000002</v>
      </c>
      <c r="O5569">
        <v>17</v>
      </c>
      <c r="P5569">
        <v>0.09</v>
      </c>
      <c r="Q5569">
        <f>IFERROR(SEARCH("-",R5569)+2, 1)</f>
        <v>8</v>
      </c>
      <c r="R5569" s="9" t="s">
        <v>34</v>
      </c>
      <c r="S5569" s="9" t="b">
        <f>R5569&lt;&gt;K5569</f>
        <v>0</v>
      </c>
      <c r="T5569" t="str">
        <f xml:space="preserve"> TRIM( LEFT(R5569,  IFERROR(   SEARCH(" - ",R5569), LEN(R5569) )    ) )</f>
        <v>Food</v>
      </c>
      <c r="U5569" t="str">
        <f>MID(R5569, Q5569,LEN(R5569))</f>
        <v>Condiments</v>
      </c>
      <c r="V5569" t="s">
        <v>31</v>
      </c>
    </row>
    <row r="5570" spans="1:22" x14ac:dyDescent="0.35">
      <c r="A5570" t="s">
        <v>17709</v>
      </c>
      <c r="B5570" s="1">
        <v>45594</v>
      </c>
      <c r="C5570" t="s">
        <v>17</v>
      </c>
      <c r="D5570" t="s">
        <v>7636</v>
      </c>
      <c r="E5570" t="s">
        <v>78</v>
      </c>
      <c r="F5570" t="s">
        <v>117</v>
      </c>
      <c r="G5570" t="s">
        <v>21</v>
      </c>
      <c r="I5570" t="s">
        <v>7637</v>
      </c>
      <c r="J5570" t="s">
        <v>7638</v>
      </c>
      <c r="K5570" s="9" t="s">
        <v>34</v>
      </c>
      <c r="L5570" t="s">
        <v>106</v>
      </c>
      <c r="M5570">
        <v>3.79</v>
      </c>
      <c r="N5570">
        <v>1.137</v>
      </c>
      <c r="O5570">
        <v>14</v>
      </c>
      <c r="P5570">
        <v>0.26</v>
      </c>
      <c r="Q5570">
        <f>IFERROR(SEARCH("-",R5570)+2, 1)</f>
        <v>8</v>
      </c>
      <c r="R5570" s="9" t="s">
        <v>34</v>
      </c>
      <c r="S5570" s="9" t="b">
        <f>R5570&lt;&gt;K5570</f>
        <v>0</v>
      </c>
      <c r="T5570" t="str">
        <f xml:space="preserve"> TRIM( LEFT(R5570,  IFERROR(   SEARCH(" - ",R5570), LEN(R5570) )    ) )</f>
        <v>Food</v>
      </c>
      <c r="U5570" t="str">
        <f>MID(R5570, Q5570,LEN(R5570))</f>
        <v>Condiments</v>
      </c>
    </row>
    <row r="5571" spans="1:22" x14ac:dyDescent="0.35">
      <c r="A5571" t="s">
        <v>6794</v>
      </c>
      <c r="B5571" s="1">
        <v>45710</v>
      </c>
      <c r="C5571" t="s">
        <v>17</v>
      </c>
      <c r="D5571" t="s">
        <v>220</v>
      </c>
      <c r="E5571" t="s">
        <v>78</v>
      </c>
      <c r="F5571" t="s">
        <v>247</v>
      </c>
      <c r="G5571" t="s">
        <v>21</v>
      </c>
      <c r="H5571" t="s">
        <v>179</v>
      </c>
      <c r="I5571" t="s">
        <v>3012</v>
      </c>
      <c r="J5571" t="s">
        <v>3013</v>
      </c>
      <c r="K5571" s="9" t="s">
        <v>493</v>
      </c>
      <c r="L5571" t="s">
        <v>822</v>
      </c>
      <c r="M5571">
        <v>3.41</v>
      </c>
      <c r="N5571">
        <v>1.597</v>
      </c>
      <c r="O5571">
        <v>20</v>
      </c>
      <c r="P5571">
        <v>0.15</v>
      </c>
      <c r="Q5571">
        <f>IFERROR(SEARCH("-",R5571)+2, 1)</f>
        <v>8</v>
      </c>
      <c r="R5571" s="9" t="s">
        <v>493</v>
      </c>
      <c r="S5571" s="9" t="b">
        <f>R5571&lt;&gt;K5571</f>
        <v>0</v>
      </c>
      <c r="T5571" t="str">
        <f xml:space="preserve"> TRIM( LEFT(R5571,  IFERROR(   SEARCH(" - ",R5571), LEN(R5571) )    ) )</f>
        <v>Food</v>
      </c>
      <c r="U5571" t="str">
        <f>MID(R5571, Q5571,LEN(R5571))</f>
        <v>Beverages</v>
      </c>
      <c r="V5571" t="s">
        <v>179</v>
      </c>
    </row>
    <row r="5572" spans="1:22" x14ac:dyDescent="0.35">
      <c r="A5572" t="s">
        <v>7657</v>
      </c>
      <c r="B5572" s="1">
        <v>45553</v>
      </c>
      <c r="C5572" t="s">
        <v>17</v>
      </c>
      <c r="D5572" t="s">
        <v>7658</v>
      </c>
      <c r="E5572" t="s">
        <v>78</v>
      </c>
      <c r="F5572" t="s">
        <v>79</v>
      </c>
      <c r="G5572" t="s">
        <v>21</v>
      </c>
      <c r="H5572" t="s">
        <v>260</v>
      </c>
      <c r="I5572" t="s">
        <v>7659</v>
      </c>
      <c r="J5572" t="s">
        <v>7660</v>
      </c>
      <c r="K5572" s="9" t="s">
        <v>67</v>
      </c>
      <c r="L5572" t="s">
        <v>7661</v>
      </c>
      <c r="M5572">
        <v>1.29</v>
      </c>
      <c r="N5572">
        <v>0.38700000000000001</v>
      </c>
      <c r="O5572">
        <v>8</v>
      </c>
      <c r="Q5572">
        <f>IFERROR(SEARCH("-",R5572)+2, 1)</f>
        <v>8</v>
      </c>
      <c r="R5572" s="9" t="s">
        <v>67</v>
      </c>
      <c r="S5572" s="9" t="b">
        <f>R5572&lt;&gt;K5572</f>
        <v>0</v>
      </c>
      <c r="T5572" t="str">
        <f xml:space="preserve"> TRIM( LEFT(R5572,  IFERROR(   SEARCH(" - ",R5572), LEN(R5572) )    ) )</f>
        <v>Food</v>
      </c>
      <c r="U5572" t="str">
        <f>MID(R5572, Q5572,LEN(R5572))</f>
        <v>Sauces</v>
      </c>
      <c r="V5572" t="s">
        <v>260</v>
      </c>
    </row>
    <row r="5573" spans="1:22" x14ac:dyDescent="0.35">
      <c r="A5573" t="s">
        <v>7668</v>
      </c>
      <c r="B5573" s="1">
        <v>45536</v>
      </c>
      <c r="C5573" t="s">
        <v>17</v>
      </c>
      <c r="D5573" t="s">
        <v>7094</v>
      </c>
      <c r="E5573" t="s">
        <v>78</v>
      </c>
      <c r="F5573" t="s">
        <v>247</v>
      </c>
      <c r="G5573" t="s">
        <v>21</v>
      </c>
      <c r="H5573" t="s">
        <v>31</v>
      </c>
      <c r="I5573" t="s">
        <v>7095</v>
      </c>
      <c r="J5573" t="s">
        <v>7096</v>
      </c>
      <c r="K5573" s="9" t="s">
        <v>391</v>
      </c>
      <c r="L5573" t="s">
        <v>7097</v>
      </c>
      <c r="M5573">
        <v>14.99</v>
      </c>
      <c r="N5573">
        <v>4.4969999999999999</v>
      </c>
      <c r="O5573">
        <v>10</v>
      </c>
      <c r="P5573">
        <v>0.38</v>
      </c>
      <c r="Q5573">
        <f>IFERROR(SEARCH("-",R5573)+2, 1)</f>
        <v>1</v>
      </c>
      <c r="R5573" s="9" t="s">
        <v>391</v>
      </c>
      <c r="S5573" s="9" t="b">
        <f>R5573&lt;&gt;K5573</f>
        <v>0</v>
      </c>
      <c r="T5573" t="str">
        <f xml:space="preserve"> TRIM( LEFT(R5573,  IFERROR(   SEARCH(" - ",R5573), LEN(R5573) )    ) )</f>
        <v>Kitchen</v>
      </c>
      <c r="U5573" t="str">
        <f>MID(R5573, Q5573,LEN(R5573))</f>
        <v>Kitchen</v>
      </c>
      <c r="V5573" t="s">
        <v>31</v>
      </c>
    </row>
    <row r="5574" spans="1:22" x14ac:dyDescent="0.35">
      <c r="A5574" t="s">
        <v>19018</v>
      </c>
      <c r="B5574" s="1">
        <v>44934</v>
      </c>
      <c r="C5574" t="s">
        <v>17</v>
      </c>
      <c r="D5574" t="s">
        <v>7094</v>
      </c>
      <c r="E5574" t="s">
        <v>78</v>
      </c>
      <c r="F5574" t="s">
        <v>593</v>
      </c>
      <c r="G5574" t="s">
        <v>21</v>
      </c>
      <c r="H5574" t="s">
        <v>78</v>
      </c>
      <c r="I5574" t="s">
        <v>7095</v>
      </c>
      <c r="J5574" t="s">
        <v>7096</v>
      </c>
      <c r="K5574" s="9" t="s">
        <v>391</v>
      </c>
      <c r="L5574" t="s">
        <v>7097</v>
      </c>
      <c r="M5574">
        <v>14.99</v>
      </c>
      <c r="N5574">
        <v>4.4969999999999999</v>
      </c>
      <c r="O5574">
        <v>7</v>
      </c>
      <c r="P5574">
        <v>0.17</v>
      </c>
      <c r="Q5574">
        <f>IFERROR(SEARCH("-",R5574)+2, 1)</f>
        <v>1</v>
      </c>
      <c r="R5574" s="9" t="s">
        <v>391</v>
      </c>
      <c r="S5574" s="9" t="b">
        <f>R5574&lt;&gt;K5574</f>
        <v>0</v>
      </c>
      <c r="T5574" t="str">
        <f xml:space="preserve"> TRIM( LEFT(R5574,  IFERROR(   SEARCH(" - ",R5574), LEN(R5574) )    ) )</f>
        <v>Kitchen</v>
      </c>
      <c r="U5574" t="str">
        <f>MID(R5574, Q5574,LEN(R5574))</f>
        <v>Kitchen</v>
      </c>
      <c r="V5574" t="s">
        <v>78</v>
      </c>
    </row>
    <row r="5575" spans="1:22" x14ac:dyDescent="0.35">
      <c r="A5575" t="s">
        <v>17924</v>
      </c>
      <c r="B5575" s="1">
        <v>45571</v>
      </c>
      <c r="C5575" t="s">
        <v>17</v>
      </c>
      <c r="D5575" t="s">
        <v>8349</v>
      </c>
      <c r="E5575" t="s">
        <v>78</v>
      </c>
      <c r="F5575" t="s">
        <v>593</v>
      </c>
      <c r="G5575" t="s">
        <v>21</v>
      </c>
      <c r="H5575" t="s">
        <v>260</v>
      </c>
      <c r="I5575" t="s">
        <v>8350</v>
      </c>
      <c r="J5575" t="s">
        <v>8351</v>
      </c>
      <c r="K5575" s="9" t="s">
        <v>136</v>
      </c>
      <c r="L5575" t="s">
        <v>3191</v>
      </c>
      <c r="M5575">
        <v>34.99</v>
      </c>
      <c r="N5575">
        <v>10.497</v>
      </c>
      <c r="O5575">
        <v>20</v>
      </c>
      <c r="Q5575">
        <f>IFERROR(SEARCH("-",R5575)+2, 1)</f>
        <v>1</v>
      </c>
      <c r="R5575" s="9" t="s">
        <v>136</v>
      </c>
      <c r="S5575" s="9" t="b">
        <f>R5575&lt;&gt;K5575</f>
        <v>0</v>
      </c>
      <c r="T5575" t="str">
        <f xml:space="preserve"> TRIM( LEFT(R5575,  IFERROR(   SEARCH(" - ",R5575), LEN(R5575) )    ) )</f>
        <v>Health</v>
      </c>
      <c r="U5575" t="str">
        <f>MID(R5575, Q5575,LEN(R5575))</f>
        <v>Health</v>
      </c>
      <c r="V5575" t="s">
        <v>260</v>
      </c>
    </row>
    <row r="5576" spans="1:22" x14ac:dyDescent="0.35">
      <c r="A5576" t="s">
        <v>15382</v>
      </c>
      <c r="B5576" s="1">
        <v>45025</v>
      </c>
      <c r="C5576" t="s">
        <v>17</v>
      </c>
      <c r="D5576" t="s">
        <v>15383</v>
      </c>
      <c r="E5576" t="s">
        <v>78</v>
      </c>
      <c r="F5576" t="s">
        <v>117</v>
      </c>
      <c r="G5576" t="s">
        <v>21</v>
      </c>
      <c r="I5576" t="s">
        <v>5236</v>
      </c>
      <c r="J5576" t="s">
        <v>5237</v>
      </c>
      <c r="K5576" s="9" t="s">
        <v>1600</v>
      </c>
      <c r="L5576" t="s">
        <v>5238</v>
      </c>
      <c r="M5576">
        <v>39.24</v>
      </c>
      <c r="N5576">
        <v>15.746</v>
      </c>
      <c r="O5576">
        <v>17</v>
      </c>
      <c r="P5576">
        <v>0.02</v>
      </c>
      <c r="Q5576">
        <f>IFERROR(SEARCH("-",R5576)+2, 1)</f>
        <v>12</v>
      </c>
      <c r="R5576" s="9" t="s">
        <v>1600</v>
      </c>
      <c r="S5576" s="9" t="b">
        <f>R5576&lt;&gt;K5576</f>
        <v>0</v>
      </c>
      <c r="T5576" t="str">
        <f xml:space="preserve"> TRIM( LEFT(R5576,  IFERROR(   SEARCH(" - ",R5576), LEN(R5576) )    ) )</f>
        <v>Clothing</v>
      </c>
      <c r="U5576" t="str">
        <f>MID(R5576, Q5576,LEN(R5576))</f>
        <v>Activewear</v>
      </c>
    </row>
    <row r="5577" spans="1:22" x14ac:dyDescent="0.35">
      <c r="A5577" t="s">
        <v>115</v>
      </c>
      <c r="B5577" s="1">
        <v>45600</v>
      </c>
      <c r="C5577" t="s">
        <v>17</v>
      </c>
      <c r="D5577" t="s">
        <v>116</v>
      </c>
      <c r="E5577" t="s">
        <v>78</v>
      </c>
      <c r="F5577" t="s">
        <v>117</v>
      </c>
      <c r="H5577" t="s">
        <v>71</v>
      </c>
      <c r="I5577" t="s">
        <v>118</v>
      </c>
      <c r="J5577" t="s">
        <v>119</v>
      </c>
      <c r="K5577" s="9" t="s">
        <v>120</v>
      </c>
      <c r="L5577" t="s">
        <v>121</v>
      </c>
      <c r="M5577">
        <v>3.49</v>
      </c>
      <c r="N5577">
        <v>1.0469999999999999</v>
      </c>
      <c r="O5577">
        <v>13</v>
      </c>
      <c r="P5577">
        <v>0.11</v>
      </c>
      <c r="Q5577">
        <f>IFERROR(SEARCH("-",R5577)+2, 1)</f>
        <v>8</v>
      </c>
      <c r="R5577" s="9" t="s">
        <v>120</v>
      </c>
      <c r="S5577" s="9" t="b">
        <f>R5577&lt;&gt;K5577</f>
        <v>0</v>
      </c>
      <c r="T5577" t="str">
        <f xml:space="preserve"> TRIM( LEFT(R5577,  IFERROR(   SEARCH(" - ",R5577), LEN(R5577) )    ) )</f>
        <v>Food</v>
      </c>
      <c r="U5577" t="str">
        <f>MID(R5577, Q5577,LEN(R5577))</f>
        <v>Grains</v>
      </c>
      <c r="V5577" t="s">
        <v>71</v>
      </c>
    </row>
    <row r="5578" spans="1:22" x14ac:dyDescent="0.35">
      <c r="A5578" t="s">
        <v>12318</v>
      </c>
      <c r="B5578" s="1">
        <v>44968</v>
      </c>
      <c r="C5578" t="s">
        <v>17</v>
      </c>
      <c r="D5578" t="s">
        <v>802</v>
      </c>
      <c r="E5578" t="s">
        <v>78</v>
      </c>
      <c r="F5578" t="s">
        <v>593</v>
      </c>
      <c r="G5578" t="s">
        <v>21</v>
      </c>
      <c r="I5578" t="s">
        <v>803</v>
      </c>
      <c r="J5578" t="s">
        <v>804</v>
      </c>
      <c r="K5578" s="9" t="s">
        <v>391</v>
      </c>
      <c r="L5578" t="s">
        <v>805</v>
      </c>
      <c r="M5578">
        <v>18.989999999999998</v>
      </c>
      <c r="N5578">
        <v>5.4470000000000001</v>
      </c>
      <c r="O5578">
        <v>18</v>
      </c>
      <c r="P5578">
        <v>0.17</v>
      </c>
      <c r="Q5578">
        <f>IFERROR(SEARCH("-",R5578)+2, 1)</f>
        <v>1</v>
      </c>
      <c r="R5578" s="9" t="s">
        <v>391</v>
      </c>
      <c r="S5578" s="9" t="b">
        <f>R5578&lt;&gt;K5578</f>
        <v>0</v>
      </c>
      <c r="T5578" t="str">
        <f xml:space="preserve"> TRIM( LEFT(R5578,  IFERROR(   SEARCH(" - ",R5578), LEN(R5578) )    ) )</f>
        <v>Kitchen</v>
      </c>
      <c r="U5578" t="str">
        <f>MID(R5578, Q5578,LEN(R5578))</f>
        <v>Kitchen</v>
      </c>
    </row>
    <row r="5579" spans="1:22" x14ac:dyDescent="0.35">
      <c r="A5579" t="s">
        <v>14166</v>
      </c>
      <c r="B5579" s="1">
        <v>45124</v>
      </c>
      <c r="C5579" t="s">
        <v>17</v>
      </c>
      <c r="D5579" t="s">
        <v>7166</v>
      </c>
      <c r="E5579" t="s">
        <v>78</v>
      </c>
      <c r="F5579" t="s">
        <v>395</v>
      </c>
      <c r="G5579" t="s">
        <v>21</v>
      </c>
      <c r="H5579" t="s">
        <v>202</v>
      </c>
      <c r="I5579" t="s">
        <v>7167</v>
      </c>
      <c r="J5579" t="s">
        <v>7168</v>
      </c>
      <c r="K5579" s="9" t="s">
        <v>391</v>
      </c>
      <c r="L5579" t="s">
        <v>805</v>
      </c>
      <c r="M5579">
        <v>22.14</v>
      </c>
      <c r="N5579">
        <v>6.3970000000000002</v>
      </c>
      <c r="O5579">
        <v>15</v>
      </c>
      <c r="P5579">
        <v>0.22</v>
      </c>
      <c r="Q5579">
        <f>IFERROR(SEARCH("-",R5579)+2, 1)</f>
        <v>1</v>
      </c>
      <c r="R5579" s="9" t="s">
        <v>391</v>
      </c>
      <c r="S5579" s="9" t="b">
        <f>R5579&lt;&gt;K5579</f>
        <v>0</v>
      </c>
      <c r="T5579" t="str">
        <f xml:space="preserve"> TRIM( LEFT(R5579,  IFERROR(   SEARCH(" - ",R5579), LEN(R5579) )    ) )</f>
        <v>Kitchen</v>
      </c>
      <c r="U5579" t="str">
        <f>MID(R5579, Q5579,LEN(R5579))</f>
        <v>Kitchen</v>
      </c>
      <c r="V5579" t="s">
        <v>202</v>
      </c>
    </row>
    <row r="5580" spans="1:22" x14ac:dyDescent="0.35">
      <c r="A5580" t="s">
        <v>4001</v>
      </c>
      <c r="B5580" s="1">
        <v>45514</v>
      </c>
      <c r="C5580" t="s">
        <v>17</v>
      </c>
      <c r="D5580" t="s">
        <v>3876</v>
      </c>
      <c r="E5580" t="s">
        <v>78</v>
      </c>
      <c r="F5580" t="s">
        <v>388</v>
      </c>
      <c r="G5580" t="s">
        <v>21</v>
      </c>
      <c r="H5580" t="s">
        <v>78</v>
      </c>
      <c r="I5580" t="s">
        <v>3877</v>
      </c>
      <c r="J5580" t="s">
        <v>3878</v>
      </c>
      <c r="K5580" s="9" t="s">
        <v>391</v>
      </c>
      <c r="L5580" t="s">
        <v>1741</v>
      </c>
      <c r="M5580">
        <v>14.99</v>
      </c>
      <c r="N5580">
        <v>4.4969999999999999</v>
      </c>
      <c r="O5580">
        <v>7</v>
      </c>
      <c r="P5580">
        <v>0.12</v>
      </c>
      <c r="Q5580">
        <f>IFERROR(SEARCH("-",R5580)+2, 1)</f>
        <v>1</v>
      </c>
      <c r="R5580" s="9" t="s">
        <v>391</v>
      </c>
      <c r="S5580" s="9" t="b">
        <f>R5580&lt;&gt;K5580</f>
        <v>0</v>
      </c>
      <c r="T5580" t="str">
        <f xml:space="preserve"> TRIM( LEFT(R5580,  IFERROR(   SEARCH(" - ",R5580), LEN(R5580) )    ) )</f>
        <v>Kitchen</v>
      </c>
      <c r="U5580" t="str">
        <f>MID(R5580, Q5580,LEN(R5580))</f>
        <v>Kitchen</v>
      </c>
      <c r="V5580" t="s">
        <v>78</v>
      </c>
    </row>
    <row r="5581" spans="1:22" x14ac:dyDescent="0.35">
      <c r="A5581" t="s">
        <v>11774</v>
      </c>
      <c r="B5581" s="1">
        <v>45065</v>
      </c>
      <c r="C5581" t="s">
        <v>17</v>
      </c>
      <c r="D5581" t="s">
        <v>1922</v>
      </c>
      <c r="E5581" t="s">
        <v>78</v>
      </c>
      <c r="F5581" t="s">
        <v>395</v>
      </c>
      <c r="G5581" t="s">
        <v>21</v>
      </c>
      <c r="H5581" t="s">
        <v>31</v>
      </c>
      <c r="I5581" t="s">
        <v>1923</v>
      </c>
      <c r="J5581" t="s">
        <v>1924</v>
      </c>
      <c r="K5581" s="9" t="s">
        <v>391</v>
      </c>
      <c r="L5581" t="s">
        <v>1741</v>
      </c>
      <c r="M5581">
        <v>23.99</v>
      </c>
      <c r="N5581">
        <v>6.9470000000000001</v>
      </c>
      <c r="O5581">
        <v>3</v>
      </c>
      <c r="P5581">
        <v>0.22</v>
      </c>
      <c r="Q5581">
        <f>IFERROR(SEARCH("-",R5581)+2, 1)</f>
        <v>1</v>
      </c>
      <c r="R5581" s="9" t="s">
        <v>391</v>
      </c>
      <c r="S5581" s="9" t="b">
        <f>R5581&lt;&gt;K5581</f>
        <v>0</v>
      </c>
      <c r="T5581" t="str">
        <f xml:space="preserve"> TRIM( LEFT(R5581,  IFERROR(   SEARCH(" - ",R5581), LEN(R5581) )    ) )</f>
        <v>Kitchen</v>
      </c>
      <c r="U5581" t="str">
        <f>MID(R5581, Q5581,LEN(R5581))</f>
        <v>Kitchen</v>
      </c>
      <c r="V5581" t="s">
        <v>31</v>
      </c>
    </row>
    <row r="5582" spans="1:22" x14ac:dyDescent="0.35">
      <c r="A5582" t="s">
        <v>11971</v>
      </c>
      <c r="B5582" s="1">
        <v>45112</v>
      </c>
      <c r="C5582" t="s">
        <v>17</v>
      </c>
      <c r="D5582" t="s">
        <v>1922</v>
      </c>
      <c r="E5582" t="s">
        <v>78</v>
      </c>
      <c r="F5582" t="s">
        <v>388</v>
      </c>
      <c r="G5582" t="s">
        <v>21</v>
      </c>
      <c r="H5582" t="s">
        <v>49</v>
      </c>
      <c r="I5582" t="s">
        <v>1923</v>
      </c>
      <c r="J5582" t="s">
        <v>1924</v>
      </c>
      <c r="K5582" s="9" t="s">
        <v>391</v>
      </c>
      <c r="L5582" t="s">
        <v>1741</v>
      </c>
      <c r="M5582">
        <v>23.99</v>
      </c>
      <c r="N5582">
        <v>6.9470000000000001</v>
      </c>
      <c r="O5582">
        <v>5</v>
      </c>
      <c r="P5582">
        <v>0.16</v>
      </c>
      <c r="Q5582">
        <f>IFERROR(SEARCH("-",R5582)+2, 1)</f>
        <v>1</v>
      </c>
      <c r="R5582" s="9" t="s">
        <v>391</v>
      </c>
      <c r="S5582" s="9" t="b">
        <f>R5582&lt;&gt;K5582</f>
        <v>0</v>
      </c>
      <c r="T5582" t="str">
        <f xml:space="preserve"> TRIM( LEFT(R5582,  IFERROR(   SEARCH(" - ",R5582), LEN(R5582) )    ) )</f>
        <v>Kitchen</v>
      </c>
      <c r="U5582" t="str">
        <f>MID(R5582, Q5582,LEN(R5582))</f>
        <v>Kitchen</v>
      </c>
      <c r="V5582" t="s">
        <v>49</v>
      </c>
    </row>
    <row r="5583" spans="1:22" x14ac:dyDescent="0.35">
      <c r="A5583" t="s">
        <v>12536</v>
      </c>
      <c r="B5583" s="1">
        <v>45049</v>
      </c>
      <c r="C5583" t="s">
        <v>17</v>
      </c>
      <c r="D5583" t="s">
        <v>1738</v>
      </c>
      <c r="E5583" t="s">
        <v>78</v>
      </c>
      <c r="F5583" t="s">
        <v>395</v>
      </c>
      <c r="G5583" t="s">
        <v>21</v>
      </c>
      <c r="H5583" t="s">
        <v>179</v>
      </c>
      <c r="I5583" t="s">
        <v>1739</v>
      </c>
      <c r="J5583" t="s">
        <v>1740</v>
      </c>
      <c r="K5583" s="9" t="s">
        <v>391</v>
      </c>
      <c r="L5583" t="s">
        <v>1741</v>
      </c>
      <c r="M5583">
        <v>23.99</v>
      </c>
      <c r="N5583">
        <v>6.9470000000000001</v>
      </c>
      <c r="O5583">
        <v>13</v>
      </c>
      <c r="Q5583">
        <f>IFERROR(SEARCH("-",R5583)+2, 1)</f>
        <v>1</v>
      </c>
      <c r="R5583" s="9" t="s">
        <v>391</v>
      </c>
      <c r="S5583" s="9" t="b">
        <f>R5583&lt;&gt;K5583</f>
        <v>0</v>
      </c>
      <c r="T5583" t="str">
        <f xml:space="preserve"> TRIM( LEFT(R5583,  IFERROR(   SEARCH(" - ",R5583), LEN(R5583) )    ) )</f>
        <v>Kitchen</v>
      </c>
      <c r="U5583" t="str">
        <f>MID(R5583, Q5583,LEN(R5583))</f>
        <v>Kitchen</v>
      </c>
      <c r="V5583" t="s">
        <v>179</v>
      </c>
    </row>
    <row r="5584" spans="1:22" x14ac:dyDescent="0.35">
      <c r="A5584" t="s">
        <v>18846</v>
      </c>
      <c r="B5584" s="1">
        <v>45099</v>
      </c>
      <c r="C5584" t="s">
        <v>17</v>
      </c>
      <c r="D5584" t="s">
        <v>7721</v>
      </c>
      <c r="E5584" t="s">
        <v>78</v>
      </c>
      <c r="F5584" t="s">
        <v>79</v>
      </c>
      <c r="G5584" t="s">
        <v>21</v>
      </c>
      <c r="I5584" t="s">
        <v>7722</v>
      </c>
      <c r="J5584" t="s">
        <v>7723</v>
      </c>
      <c r="K5584" s="9" t="s">
        <v>391</v>
      </c>
      <c r="L5584" t="s">
        <v>1741</v>
      </c>
      <c r="M5584">
        <v>89.99</v>
      </c>
      <c r="N5584">
        <v>26.997</v>
      </c>
      <c r="O5584">
        <v>1</v>
      </c>
      <c r="P5584">
        <v>0.03</v>
      </c>
      <c r="Q5584">
        <f>IFERROR(SEARCH("-",R5584)+2, 1)</f>
        <v>1</v>
      </c>
      <c r="R5584" s="9" t="s">
        <v>391</v>
      </c>
      <c r="S5584" s="9" t="b">
        <f>R5584&lt;&gt;K5584</f>
        <v>0</v>
      </c>
      <c r="T5584" t="str">
        <f xml:space="preserve"> TRIM( LEFT(R5584,  IFERROR(   SEARCH(" - ",R5584), LEN(R5584) )    ) )</f>
        <v>Kitchen</v>
      </c>
      <c r="U5584" t="str">
        <f>MID(R5584, Q5584,LEN(R5584))</f>
        <v>Kitchen</v>
      </c>
    </row>
    <row r="5585" spans="1:22" x14ac:dyDescent="0.35">
      <c r="A5585" t="s">
        <v>1684</v>
      </c>
      <c r="B5585" s="1">
        <v>45451</v>
      </c>
      <c r="C5585" t="s">
        <v>17</v>
      </c>
      <c r="D5585" t="s">
        <v>53</v>
      </c>
      <c r="E5585" t="s">
        <v>78</v>
      </c>
      <c r="F5585" t="s">
        <v>247</v>
      </c>
      <c r="G5585" t="s">
        <v>21</v>
      </c>
      <c r="H5585" t="s">
        <v>202</v>
      </c>
      <c r="I5585" t="s">
        <v>56</v>
      </c>
      <c r="J5585" t="s">
        <v>57</v>
      </c>
      <c r="K5585" s="9" t="s">
        <v>58</v>
      </c>
      <c r="L5585" t="s">
        <v>59</v>
      </c>
      <c r="M5585">
        <v>1.29</v>
      </c>
      <c r="N5585">
        <v>0.38700000000000001</v>
      </c>
      <c r="O5585">
        <v>12</v>
      </c>
      <c r="P5585">
        <v>0.36</v>
      </c>
      <c r="Q5585">
        <f>IFERROR(SEARCH("-",R5585)+2, 1)</f>
        <v>8</v>
      </c>
      <c r="R5585" s="9" t="s">
        <v>58</v>
      </c>
      <c r="S5585" s="9" t="b">
        <f>R5585&lt;&gt;K5585</f>
        <v>0</v>
      </c>
      <c r="T5585" t="str">
        <f xml:space="preserve"> TRIM( LEFT(R5585,  IFERROR(   SEARCH(" - ",R5585), LEN(R5585) )    ) )</f>
        <v>Food</v>
      </c>
      <c r="U5585" t="str">
        <f>MID(R5585, Q5585,LEN(R5585))</f>
        <v>Produce</v>
      </c>
      <c r="V5585" t="s">
        <v>202</v>
      </c>
    </row>
    <row r="5586" spans="1:22" x14ac:dyDescent="0.35">
      <c r="A5586" t="s">
        <v>5590</v>
      </c>
      <c r="B5586" s="1">
        <v>45625</v>
      </c>
      <c r="C5586" t="s">
        <v>17</v>
      </c>
      <c r="D5586" t="s">
        <v>4531</v>
      </c>
      <c r="E5586" t="s">
        <v>78</v>
      </c>
      <c r="F5586" t="s">
        <v>117</v>
      </c>
      <c r="G5586" t="s">
        <v>21</v>
      </c>
      <c r="H5586" t="s">
        <v>49</v>
      </c>
      <c r="I5586" t="s">
        <v>4532</v>
      </c>
      <c r="J5586" t="s">
        <v>4533</v>
      </c>
      <c r="K5586" s="9" t="s">
        <v>58</v>
      </c>
      <c r="L5586" t="s">
        <v>4534</v>
      </c>
      <c r="M5586">
        <v>2.99</v>
      </c>
      <c r="N5586">
        <v>1.196</v>
      </c>
      <c r="O5586">
        <v>12</v>
      </c>
      <c r="P5586">
        <v>0.12</v>
      </c>
      <c r="Q5586">
        <f>IFERROR(SEARCH("-",R5586)+2, 1)</f>
        <v>8</v>
      </c>
      <c r="R5586" s="9" t="s">
        <v>58</v>
      </c>
      <c r="S5586" s="9" t="b">
        <f>R5586&lt;&gt;K5586</f>
        <v>0</v>
      </c>
      <c r="T5586" t="str">
        <f xml:space="preserve"> TRIM( LEFT(R5586,  IFERROR(   SEARCH(" - ",R5586), LEN(R5586) )    ) )</f>
        <v>Food</v>
      </c>
      <c r="U5586" t="str">
        <f>MID(R5586, Q5586,LEN(R5586))</f>
        <v>Produce</v>
      </c>
      <c r="V5586" t="s">
        <v>49</v>
      </c>
    </row>
    <row r="5587" spans="1:22" x14ac:dyDescent="0.35">
      <c r="A5587" t="s">
        <v>17144</v>
      </c>
      <c r="B5587" s="1">
        <v>45479</v>
      </c>
      <c r="C5587" t="s">
        <v>17</v>
      </c>
      <c r="D5587" t="s">
        <v>8190</v>
      </c>
      <c r="E5587" t="s">
        <v>78</v>
      </c>
      <c r="F5587" t="s">
        <v>79</v>
      </c>
      <c r="G5587" t="s">
        <v>21</v>
      </c>
      <c r="H5587" t="s">
        <v>49</v>
      </c>
      <c r="I5587" t="s">
        <v>8191</v>
      </c>
      <c r="J5587" t="s">
        <v>8192</v>
      </c>
      <c r="K5587" s="9" t="s">
        <v>167</v>
      </c>
      <c r="L5587" t="s">
        <v>2907</v>
      </c>
      <c r="M5587">
        <v>8.99</v>
      </c>
      <c r="N5587">
        <v>2.6970000000000001</v>
      </c>
      <c r="O5587">
        <v>12</v>
      </c>
      <c r="P5587">
        <v>0.21</v>
      </c>
      <c r="Q5587">
        <f>IFERROR(SEARCH("-",R5587)+2, 1)</f>
        <v>8</v>
      </c>
      <c r="R5587" s="9" t="s">
        <v>167</v>
      </c>
      <c r="S5587" s="9" t="b">
        <f>R5587&lt;&gt;K5587</f>
        <v>0</v>
      </c>
      <c r="T5587" t="str">
        <f xml:space="preserve"> TRIM( LEFT(R5587,  IFERROR(   SEARCH(" - ",R5587), LEN(R5587) )    ) )</f>
        <v>Food</v>
      </c>
      <c r="U5587" t="str">
        <f>MID(R5587, Q5587,LEN(R5587))</f>
        <v>Frozen Meals</v>
      </c>
      <c r="V5587" t="s">
        <v>49</v>
      </c>
    </row>
    <row r="5588" spans="1:22" x14ac:dyDescent="0.35">
      <c r="A5588" t="s">
        <v>17194</v>
      </c>
      <c r="B5588" s="1">
        <v>45677</v>
      </c>
      <c r="C5588" t="s">
        <v>17</v>
      </c>
      <c r="D5588" t="s">
        <v>8190</v>
      </c>
      <c r="E5588" t="s">
        <v>78</v>
      </c>
      <c r="F5588" t="s">
        <v>247</v>
      </c>
      <c r="G5588" t="s">
        <v>21</v>
      </c>
      <c r="H5588" t="s">
        <v>71</v>
      </c>
      <c r="I5588" t="s">
        <v>8191</v>
      </c>
      <c r="J5588" t="s">
        <v>8192</v>
      </c>
      <c r="K5588" s="9" t="s">
        <v>167</v>
      </c>
      <c r="L5588" t="s">
        <v>2907</v>
      </c>
      <c r="M5588">
        <v>8.99</v>
      </c>
      <c r="N5588">
        <v>2.6970000000000001</v>
      </c>
      <c r="O5588">
        <v>5</v>
      </c>
      <c r="P5588">
        <v>0.19</v>
      </c>
      <c r="Q5588">
        <f>IFERROR(SEARCH("-",R5588)+2, 1)</f>
        <v>8</v>
      </c>
      <c r="R5588" s="9" t="s">
        <v>167</v>
      </c>
      <c r="S5588" s="9" t="b">
        <f>R5588&lt;&gt;K5588</f>
        <v>0</v>
      </c>
      <c r="T5588" t="str">
        <f xml:space="preserve"> TRIM( LEFT(R5588,  IFERROR(   SEARCH(" - ",R5588), LEN(R5588) )    ) )</f>
        <v>Food</v>
      </c>
      <c r="U5588" t="str">
        <f>MID(R5588, Q5588,LEN(R5588))</f>
        <v>Frozen Meals</v>
      </c>
      <c r="V5588" t="s">
        <v>71</v>
      </c>
    </row>
    <row r="5589" spans="1:22" x14ac:dyDescent="0.35">
      <c r="A5589" t="s">
        <v>4739</v>
      </c>
      <c r="B5589" s="1">
        <v>45644</v>
      </c>
      <c r="C5589" t="s">
        <v>17</v>
      </c>
      <c r="D5589" t="s">
        <v>3509</v>
      </c>
      <c r="E5589" t="s">
        <v>78</v>
      </c>
      <c r="F5589" t="s">
        <v>395</v>
      </c>
      <c r="G5589" t="s">
        <v>21</v>
      </c>
      <c r="H5589" t="s">
        <v>202</v>
      </c>
      <c r="I5589" t="s">
        <v>3510</v>
      </c>
      <c r="J5589" t="s">
        <v>3511</v>
      </c>
      <c r="K5589" s="9" t="s">
        <v>205</v>
      </c>
      <c r="L5589" t="s">
        <v>3512</v>
      </c>
      <c r="M5589">
        <v>4.49</v>
      </c>
      <c r="N5589">
        <v>1.796</v>
      </c>
      <c r="O5589">
        <v>9</v>
      </c>
      <c r="P5589">
        <v>0.36</v>
      </c>
      <c r="Q5589">
        <f>IFERROR(SEARCH("-",R5589)+2, 1)</f>
        <v>8</v>
      </c>
      <c r="R5589" s="9" t="s">
        <v>205</v>
      </c>
      <c r="S5589" s="9" t="b">
        <f>R5589&lt;&gt;K5589</f>
        <v>0</v>
      </c>
      <c r="T5589" t="str">
        <f xml:space="preserve"> TRIM( LEFT(R5589,  IFERROR(   SEARCH(" - ",R5589), LEN(R5589) )    ) )</f>
        <v>Food</v>
      </c>
      <c r="U5589" t="str">
        <f>MID(R5589, Q5589,LEN(R5589))</f>
        <v>Bakery</v>
      </c>
      <c r="V5589" t="s">
        <v>202</v>
      </c>
    </row>
    <row r="5590" spans="1:22" x14ac:dyDescent="0.35">
      <c r="A5590" t="s">
        <v>15446</v>
      </c>
      <c r="B5590" s="1">
        <v>45106</v>
      </c>
      <c r="C5590" t="s">
        <v>17</v>
      </c>
      <c r="D5590" t="s">
        <v>15447</v>
      </c>
      <c r="E5590" t="s">
        <v>78</v>
      </c>
      <c r="F5590" t="s">
        <v>247</v>
      </c>
      <c r="G5590" t="s">
        <v>21</v>
      </c>
      <c r="H5590" t="s">
        <v>260</v>
      </c>
      <c r="I5590" t="s">
        <v>6314</v>
      </c>
      <c r="J5590" t="s">
        <v>6315</v>
      </c>
      <c r="K5590" s="9" t="s">
        <v>128</v>
      </c>
      <c r="L5590" t="s">
        <v>6316</v>
      </c>
      <c r="M5590">
        <v>8.24</v>
      </c>
      <c r="N5590">
        <v>3.3460000000000001</v>
      </c>
      <c r="O5590">
        <v>1</v>
      </c>
      <c r="P5590">
        <v>0.02</v>
      </c>
      <c r="Q5590">
        <f>IFERROR(SEARCH("-",R5590)+2, 1)</f>
        <v>8</v>
      </c>
      <c r="R5590" s="9" t="s">
        <v>128</v>
      </c>
      <c r="S5590" s="9" t="b">
        <f>R5590&lt;&gt;K5590</f>
        <v>0</v>
      </c>
      <c r="T5590" t="str">
        <f xml:space="preserve"> TRIM( LEFT(R5590,  IFERROR(   SEARCH(" - ",R5590), LEN(R5590) )    ) )</f>
        <v>Food</v>
      </c>
      <c r="U5590" t="str">
        <f>MID(R5590, Q5590,LEN(R5590))</f>
        <v>Frozen Foods</v>
      </c>
      <c r="V5590" t="s">
        <v>260</v>
      </c>
    </row>
    <row r="5591" spans="1:22" x14ac:dyDescent="0.35">
      <c r="A5591" t="s">
        <v>14612</v>
      </c>
      <c r="B5591" s="1">
        <v>45232</v>
      </c>
      <c r="C5591" t="s">
        <v>17</v>
      </c>
      <c r="D5591" t="s">
        <v>9391</v>
      </c>
      <c r="E5591" t="s">
        <v>78</v>
      </c>
      <c r="F5591" t="s">
        <v>395</v>
      </c>
      <c r="G5591" t="s">
        <v>21</v>
      </c>
      <c r="H5591" t="s">
        <v>202</v>
      </c>
      <c r="I5591" t="s">
        <v>9392</v>
      </c>
      <c r="J5591" t="s">
        <v>1979</v>
      </c>
      <c r="K5591" s="9" t="s">
        <v>128</v>
      </c>
      <c r="L5591" t="s">
        <v>1127</v>
      </c>
      <c r="M5591">
        <v>5.14</v>
      </c>
      <c r="N5591">
        <v>1.2969999999999999</v>
      </c>
      <c r="O5591">
        <v>12</v>
      </c>
      <c r="Q5591">
        <f>IFERROR(SEARCH("-",R5591)+2, 1)</f>
        <v>8</v>
      </c>
      <c r="R5591" s="9" t="s">
        <v>128</v>
      </c>
      <c r="S5591" s="9" t="b">
        <f>R5591&lt;&gt;K5591</f>
        <v>0</v>
      </c>
      <c r="T5591" t="str">
        <f xml:space="preserve"> TRIM( LEFT(R5591,  IFERROR(   SEARCH(" - ",R5591), LEN(R5591) )    ) )</f>
        <v>Food</v>
      </c>
      <c r="U5591" t="str">
        <f>MID(R5591, Q5591,LEN(R5591))</f>
        <v>Frozen Foods</v>
      </c>
      <c r="V5591" t="s">
        <v>202</v>
      </c>
    </row>
    <row r="5592" spans="1:22" x14ac:dyDescent="0.35">
      <c r="A5592" t="s">
        <v>17853</v>
      </c>
      <c r="B5592" s="1">
        <v>45416</v>
      </c>
      <c r="C5592" t="s">
        <v>17</v>
      </c>
      <c r="D5592" t="s">
        <v>8881</v>
      </c>
      <c r="E5592" t="s">
        <v>78</v>
      </c>
      <c r="F5592" t="s">
        <v>395</v>
      </c>
      <c r="H5592" t="s">
        <v>179</v>
      </c>
      <c r="I5592" t="s">
        <v>8882</v>
      </c>
      <c r="J5592" t="s">
        <v>8883</v>
      </c>
      <c r="K5592" s="9" t="s">
        <v>128</v>
      </c>
      <c r="L5592" t="s">
        <v>8884</v>
      </c>
      <c r="M5592">
        <v>3.99</v>
      </c>
      <c r="N5592">
        <v>1.1970000000000001</v>
      </c>
      <c r="O5592">
        <v>14</v>
      </c>
      <c r="P5592">
        <v>0.25</v>
      </c>
      <c r="Q5592">
        <f>IFERROR(SEARCH("-",R5592)+2, 1)</f>
        <v>8</v>
      </c>
      <c r="R5592" s="9" t="s">
        <v>128</v>
      </c>
      <c r="S5592" s="9" t="b">
        <f>R5592&lt;&gt;K5592</f>
        <v>0</v>
      </c>
      <c r="T5592" t="str">
        <f xml:space="preserve"> TRIM( LEFT(R5592,  IFERROR(   SEARCH(" - ",R5592), LEN(R5592) )    ) )</f>
        <v>Food</v>
      </c>
      <c r="U5592" t="str">
        <f>MID(R5592, Q5592,LEN(R5592))</f>
        <v>Frozen Foods</v>
      </c>
      <c r="V5592" t="s">
        <v>179</v>
      </c>
    </row>
    <row r="5593" spans="1:22" x14ac:dyDescent="0.35">
      <c r="A5593" t="s">
        <v>12956</v>
      </c>
      <c r="B5593" s="1">
        <v>44947</v>
      </c>
      <c r="C5593" t="s">
        <v>17</v>
      </c>
      <c r="D5593" t="s">
        <v>12737</v>
      </c>
      <c r="E5593" t="s">
        <v>78</v>
      </c>
      <c r="F5593" t="s">
        <v>79</v>
      </c>
      <c r="G5593" t="s">
        <v>21</v>
      </c>
      <c r="H5593" t="s">
        <v>71</v>
      </c>
      <c r="I5593" t="s">
        <v>6539</v>
      </c>
      <c r="J5593" t="s">
        <v>6540</v>
      </c>
      <c r="K5593" s="9" t="s">
        <v>6541</v>
      </c>
      <c r="L5593" t="s">
        <v>159</v>
      </c>
      <c r="M5593">
        <v>4.04</v>
      </c>
      <c r="N5593">
        <v>1.456</v>
      </c>
      <c r="O5593">
        <v>4</v>
      </c>
      <c r="P5593">
        <v>0.24</v>
      </c>
      <c r="Q5593">
        <f>IFERROR(SEARCH("-",R5593)+2, 1)</f>
        <v>8</v>
      </c>
      <c r="R5593" s="9" t="s">
        <v>6541</v>
      </c>
      <c r="S5593" s="9" t="b">
        <f>R5593&lt;&gt;K5593</f>
        <v>0</v>
      </c>
      <c r="T5593" t="str">
        <f xml:space="preserve"> TRIM( LEFT(R5593,  IFERROR(   SEARCH(" - ",R5593), LEN(R5593) )    ) )</f>
        <v>Food</v>
      </c>
      <c r="U5593" t="str">
        <f>MID(R5593, Q5593,LEN(R5593))</f>
        <v>Frozen Fruits</v>
      </c>
      <c r="V5593" t="s">
        <v>71</v>
      </c>
    </row>
    <row r="5594" spans="1:22" x14ac:dyDescent="0.35">
      <c r="A5594" t="s">
        <v>14932</v>
      </c>
      <c r="B5594" s="1">
        <v>45215</v>
      </c>
      <c r="C5594" t="s">
        <v>17</v>
      </c>
      <c r="D5594" t="s">
        <v>14141</v>
      </c>
      <c r="E5594" t="s">
        <v>78</v>
      </c>
      <c r="F5594" t="s">
        <v>79</v>
      </c>
      <c r="G5594" t="s">
        <v>21</v>
      </c>
      <c r="H5594" t="s">
        <v>78</v>
      </c>
      <c r="I5594" t="s">
        <v>14142</v>
      </c>
      <c r="J5594" t="s">
        <v>14143</v>
      </c>
      <c r="K5594" s="9" t="s">
        <v>463</v>
      </c>
      <c r="L5594" t="s">
        <v>159</v>
      </c>
      <c r="M5594">
        <v>6.14</v>
      </c>
      <c r="N5594">
        <v>1.597</v>
      </c>
      <c r="O5594">
        <v>1</v>
      </c>
      <c r="P5594">
        <v>0.32</v>
      </c>
      <c r="Q5594">
        <f>IFERROR(SEARCH("-",R5594)+2, 1)</f>
        <v>8</v>
      </c>
      <c r="R5594" s="9" t="s">
        <v>463</v>
      </c>
      <c r="S5594" s="9" t="b">
        <f>R5594&lt;&gt;K5594</f>
        <v>0</v>
      </c>
      <c r="T5594" t="str">
        <f xml:space="preserve"> TRIM( LEFT(R5594,  IFERROR(   SEARCH(" - ",R5594), LEN(R5594) )    ) )</f>
        <v>Food</v>
      </c>
      <c r="U5594" t="str">
        <f>MID(R5594, Q5594,LEN(R5594))</f>
        <v>Frozen</v>
      </c>
      <c r="V5594" t="s">
        <v>78</v>
      </c>
    </row>
    <row r="5595" spans="1:22" x14ac:dyDescent="0.35">
      <c r="A5595" t="s">
        <v>14746</v>
      </c>
      <c r="B5595" s="1">
        <v>44952</v>
      </c>
      <c r="C5595" t="s">
        <v>17</v>
      </c>
      <c r="D5595" t="s">
        <v>7056</v>
      </c>
      <c r="E5595" t="s">
        <v>78</v>
      </c>
      <c r="F5595" t="s">
        <v>247</v>
      </c>
      <c r="G5595" t="s">
        <v>21</v>
      </c>
      <c r="I5595" t="s">
        <v>7057</v>
      </c>
      <c r="J5595" t="s">
        <v>7058</v>
      </c>
      <c r="K5595" s="9" t="s">
        <v>128</v>
      </c>
      <c r="L5595" t="s">
        <v>7059</v>
      </c>
      <c r="M5595">
        <v>6.14</v>
      </c>
      <c r="N5595">
        <v>1.597</v>
      </c>
      <c r="O5595">
        <v>20</v>
      </c>
      <c r="P5595">
        <v>0.39</v>
      </c>
      <c r="Q5595">
        <f>IFERROR(SEARCH("-",R5595)+2, 1)</f>
        <v>8</v>
      </c>
      <c r="R5595" s="9" t="s">
        <v>128</v>
      </c>
      <c r="S5595" s="9" t="b">
        <f>R5595&lt;&gt;K5595</f>
        <v>0</v>
      </c>
      <c r="T5595" t="str">
        <f xml:space="preserve"> TRIM( LEFT(R5595,  IFERROR(   SEARCH(" - ",R5595), LEN(R5595) )    ) )</f>
        <v>Food</v>
      </c>
      <c r="U5595" t="str">
        <f>MID(R5595, Q5595,LEN(R5595))</f>
        <v>Frozen Foods</v>
      </c>
    </row>
    <row r="5596" spans="1:22" x14ac:dyDescent="0.35">
      <c r="A5596" t="s">
        <v>3637</v>
      </c>
      <c r="B5596" s="1">
        <v>45531</v>
      </c>
      <c r="C5596" t="s">
        <v>17</v>
      </c>
      <c r="D5596" t="s">
        <v>3638</v>
      </c>
      <c r="E5596" t="s">
        <v>78</v>
      </c>
      <c r="F5596" t="s">
        <v>395</v>
      </c>
      <c r="G5596" t="s">
        <v>21</v>
      </c>
      <c r="H5596" t="s">
        <v>202</v>
      </c>
      <c r="I5596" t="s">
        <v>3639</v>
      </c>
      <c r="J5596" t="s">
        <v>3640</v>
      </c>
      <c r="K5596" s="9" t="s">
        <v>128</v>
      </c>
      <c r="L5596" t="s">
        <v>1255</v>
      </c>
      <c r="M5596">
        <v>5.99</v>
      </c>
      <c r="N5596">
        <v>2.3959999999999999</v>
      </c>
      <c r="O5596">
        <v>15</v>
      </c>
      <c r="P5596">
        <v>0.23</v>
      </c>
      <c r="Q5596">
        <f>IFERROR(SEARCH("-",R5596)+2, 1)</f>
        <v>8</v>
      </c>
      <c r="R5596" s="9" t="s">
        <v>128</v>
      </c>
      <c r="S5596" s="9" t="b">
        <f>R5596&lt;&gt;K5596</f>
        <v>0</v>
      </c>
      <c r="T5596" t="str">
        <f xml:space="preserve"> TRIM( LEFT(R5596,  IFERROR(   SEARCH(" - ",R5596), LEN(R5596) )    ) )</f>
        <v>Food</v>
      </c>
      <c r="U5596" t="str">
        <f>MID(R5596, Q5596,LEN(R5596))</f>
        <v>Frozen Foods</v>
      </c>
      <c r="V5596" t="s">
        <v>202</v>
      </c>
    </row>
    <row r="5597" spans="1:22" x14ac:dyDescent="0.35">
      <c r="A5597" t="s">
        <v>4159</v>
      </c>
      <c r="B5597" s="1">
        <v>45489</v>
      </c>
      <c r="C5597" t="s">
        <v>17</v>
      </c>
      <c r="D5597" t="s">
        <v>3638</v>
      </c>
      <c r="E5597" t="s">
        <v>78</v>
      </c>
      <c r="F5597" t="s">
        <v>117</v>
      </c>
      <c r="G5597" t="s">
        <v>21</v>
      </c>
      <c r="I5597" t="s">
        <v>3639</v>
      </c>
      <c r="J5597" t="s">
        <v>3640</v>
      </c>
      <c r="K5597" s="9" t="s">
        <v>128</v>
      </c>
      <c r="L5597" t="s">
        <v>1255</v>
      </c>
      <c r="M5597">
        <v>5.99</v>
      </c>
      <c r="N5597">
        <v>2.3959999999999999</v>
      </c>
      <c r="O5597">
        <v>2</v>
      </c>
      <c r="P5597">
        <v>0.38</v>
      </c>
      <c r="Q5597">
        <f>IFERROR(SEARCH("-",R5597)+2, 1)</f>
        <v>8</v>
      </c>
      <c r="R5597" s="9" t="s">
        <v>128</v>
      </c>
      <c r="S5597" s="9" t="b">
        <f>R5597&lt;&gt;K5597</f>
        <v>0</v>
      </c>
      <c r="T5597" t="str">
        <f xml:space="preserve"> TRIM( LEFT(R5597,  IFERROR(   SEARCH(" - ",R5597), LEN(R5597) )    ) )</f>
        <v>Food</v>
      </c>
      <c r="U5597" t="str">
        <f>MID(R5597, Q5597,LEN(R5597))</f>
        <v>Frozen Foods</v>
      </c>
    </row>
    <row r="5598" spans="1:22" x14ac:dyDescent="0.35">
      <c r="A5598" t="s">
        <v>16475</v>
      </c>
      <c r="B5598" s="1">
        <v>45018</v>
      </c>
      <c r="C5598" t="s">
        <v>17</v>
      </c>
      <c r="D5598" t="s">
        <v>16476</v>
      </c>
      <c r="E5598" t="s">
        <v>78</v>
      </c>
      <c r="F5598" t="s">
        <v>388</v>
      </c>
      <c r="G5598" t="s">
        <v>21</v>
      </c>
      <c r="H5598" t="s">
        <v>202</v>
      </c>
      <c r="I5598" t="s">
        <v>4655</v>
      </c>
      <c r="J5598" t="s">
        <v>4656</v>
      </c>
      <c r="K5598" s="9" t="s">
        <v>128</v>
      </c>
      <c r="L5598" t="s">
        <v>1255</v>
      </c>
      <c r="M5598">
        <v>4.24</v>
      </c>
      <c r="N5598">
        <v>1.746</v>
      </c>
      <c r="O5598">
        <v>13</v>
      </c>
      <c r="P5598">
        <v>0.1</v>
      </c>
      <c r="Q5598">
        <f>IFERROR(SEARCH("-",R5598)+2, 1)</f>
        <v>8</v>
      </c>
      <c r="R5598" s="9" t="s">
        <v>128</v>
      </c>
      <c r="S5598" s="9" t="b">
        <f>R5598&lt;&gt;K5598</f>
        <v>0</v>
      </c>
      <c r="T5598" t="str">
        <f xml:space="preserve"> TRIM( LEFT(R5598,  IFERROR(   SEARCH(" - ",R5598), LEN(R5598) )    ) )</f>
        <v>Food</v>
      </c>
      <c r="U5598" t="str">
        <f>MID(R5598, Q5598,LEN(R5598))</f>
        <v>Frozen Foods</v>
      </c>
      <c r="V5598" t="s">
        <v>202</v>
      </c>
    </row>
    <row r="5599" spans="1:22" x14ac:dyDescent="0.35">
      <c r="A5599" t="s">
        <v>6999</v>
      </c>
      <c r="B5599" s="1">
        <v>45705</v>
      </c>
      <c r="C5599" t="s">
        <v>17</v>
      </c>
      <c r="D5599" t="s">
        <v>5737</v>
      </c>
      <c r="E5599" t="s">
        <v>78</v>
      </c>
      <c r="F5599" t="s">
        <v>395</v>
      </c>
      <c r="G5599" t="s">
        <v>21</v>
      </c>
      <c r="H5599" t="s">
        <v>202</v>
      </c>
      <c r="I5599" t="s">
        <v>5731</v>
      </c>
      <c r="J5599" t="s">
        <v>5732</v>
      </c>
      <c r="K5599" s="9" t="s">
        <v>1254</v>
      </c>
      <c r="L5599" t="s">
        <v>1255</v>
      </c>
      <c r="M5599">
        <v>10.41</v>
      </c>
      <c r="N5599">
        <v>3.6970000000000001</v>
      </c>
      <c r="O5599">
        <v>17</v>
      </c>
      <c r="P5599">
        <v>0.18</v>
      </c>
      <c r="Q5599">
        <f>IFERROR(SEARCH("-",R5599)+2, 1)</f>
        <v>8</v>
      </c>
      <c r="R5599" s="9" t="s">
        <v>1254</v>
      </c>
      <c r="S5599" s="9" t="b">
        <f>R5599&lt;&gt;K5599</f>
        <v>0</v>
      </c>
      <c r="T5599" t="str">
        <f xml:space="preserve"> TRIM( LEFT(R5599,  IFERROR(   SEARCH(" - ",R5599), LEN(R5599) )    ) )</f>
        <v>Food</v>
      </c>
      <c r="U5599" t="str">
        <f>MID(R5599, Q5599,LEN(R5599))</f>
        <v>Frozen Food</v>
      </c>
      <c r="V5599" t="s">
        <v>202</v>
      </c>
    </row>
    <row r="5600" spans="1:22" x14ac:dyDescent="0.35">
      <c r="A5600" t="s">
        <v>11329</v>
      </c>
      <c r="B5600" s="1">
        <v>45638</v>
      </c>
      <c r="C5600" t="s">
        <v>17</v>
      </c>
      <c r="D5600" t="s">
        <v>11330</v>
      </c>
      <c r="E5600" t="s">
        <v>78</v>
      </c>
      <c r="F5600" t="s">
        <v>117</v>
      </c>
      <c r="G5600" t="s">
        <v>21</v>
      </c>
      <c r="H5600" t="s">
        <v>71</v>
      </c>
      <c r="I5600" t="s">
        <v>6584</v>
      </c>
      <c r="J5600" t="s">
        <v>6585</v>
      </c>
      <c r="K5600" s="9" t="s">
        <v>1254</v>
      </c>
      <c r="L5600" t="s">
        <v>1255</v>
      </c>
      <c r="M5600">
        <v>4.99</v>
      </c>
      <c r="N5600">
        <v>1.5960000000000001</v>
      </c>
      <c r="O5600">
        <v>15</v>
      </c>
      <c r="P5600">
        <v>0.19</v>
      </c>
      <c r="Q5600">
        <f>IFERROR(SEARCH("-",R5600)+2, 1)</f>
        <v>8</v>
      </c>
      <c r="R5600" s="9" t="s">
        <v>1254</v>
      </c>
      <c r="S5600" s="9" t="b">
        <f>R5600&lt;&gt;K5600</f>
        <v>0</v>
      </c>
      <c r="T5600" t="str">
        <f xml:space="preserve"> TRIM( LEFT(R5600,  IFERROR(   SEARCH(" - ",R5600), LEN(R5600) )    ) )</f>
        <v>Food</v>
      </c>
      <c r="U5600" t="str">
        <f>MID(R5600, Q5600,LEN(R5600))</f>
        <v>Frozen Food</v>
      </c>
      <c r="V5600" t="s">
        <v>71</v>
      </c>
    </row>
    <row r="5601" spans="1:22" x14ac:dyDescent="0.35">
      <c r="A5601" t="s">
        <v>13134</v>
      </c>
      <c r="B5601" s="1">
        <v>45156</v>
      </c>
      <c r="C5601" t="s">
        <v>17</v>
      </c>
      <c r="D5601" t="s">
        <v>13135</v>
      </c>
      <c r="E5601" t="s">
        <v>78</v>
      </c>
      <c r="F5601" t="s">
        <v>117</v>
      </c>
      <c r="G5601" t="s">
        <v>21</v>
      </c>
      <c r="H5601" t="s">
        <v>71</v>
      </c>
      <c r="I5601" t="s">
        <v>5731</v>
      </c>
      <c r="J5601" t="s">
        <v>5732</v>
      </c>
      <c r="K5601" s="9" t="s">
        <v>1254</v>
      </c>
      <c r="L5601" t="s">
        <v>1255</v>
      </c>
      <c r="M5601">
        <v>8.14</v>
      </c>
      <c r="N5601">
        <v>2.1970000000000001</v>
      </c>
      <c r="O5601">
        <v>13</v>
      </c>
      <c r="Q5601">
        <f>IFERROR(SEARCH("-",R5601)+2, 1)</f>
        <v>8</v>
      </c>
      <c r="R5601" s="9" t="s">
        <v>1254</v>
      </c>
      <c r="S5601" s="9" t="b">
        <f>R5601&lt;&gt;K5601</f>
        <v>0</v>
      </c>
      <c r="T5601" t="str">
        <f xml:space="preserve"> TRIM( LEFT(R5601,  IFERROR(   SEARCH(" - ",R5601), LEN(R5601) )    ) )</f>
        <v>Food</v>
      </c>
      <c r="U5601" t="str">
        <f>MID(R5601, Q5601,LEN(R5601))</f>
        <v>Frozen Food</v>
      </c>
      <c r="V5601" t="s">
        <v>71</v>
      </c>
    </row>
    <row r="5602" spans="1:22" x14ac:dyDescent="0.35">
      <c r="A5602" t="s">
        <v>6186</v>
      </c>
      <c r="B5602" s="1">
        <v>45683</v>
      </c>
      <c r="C5602" t="s">
        <v>17</v>
      </c>
      <c r="D5602" t="s">
        <v>2603</v>
      </c>
      <c r="E5602" t="s">
        <v>78</v>
      </c>
      <c r="F5602" t="s">
        <v>79</v>
      </c>
      <c r="G5602" t="s">
        <v>21</v>
      </c>
      <c r="H5602" t="s">
        <v>202</v>
      </c>
      <c r="I5602" t="s">
        <v>5604</v>
      </c>
      <c r="J5602" t="s">
        <v>5605</v>
      </c>
      <c r="K5602" s="9" t="s">
        <v>463</v>
      </c>
      <c r="L5602" t="s">
        <v>1255</v>
      </c>
      <c r="M5602">
        <v>3.71</v>
      </c>
      <c r="N5602">
        <v>1.9159999999999999</v>
      </c>
      <c r="O5602">
        <v>19</v>
      </c>
      <c r="P5602">
        <v>0.02</v>
      </c>
      <c r="Q5602">
        <f>IFERROR(SEARCH("-",R5602)+2, 1)</f>
        <v>8</v>
      </c>
      <c r="R5602" s="9" t="s">
        <v>463</v>
      </c>
      <c r="S5602" s="9" t="b">
        <f>R5602&lt;&gt;K5602</f>
        <v>0</v>
      </c>
      <c r="T5602" t="str">
        <f xml:space="preserve"> TRIM( LEFT(R5602,  IFERROR(   SEARCH(" - ",R5602), LEN(R5602) )    ) )</f>
        <v>Food</v>
      </c>
      <c r="U5602" t="str">
        <f>MID(R5602, Q5602,LEN(R5602))</f>
        <v>Frozen</v>
      </c>
      <c r="V5602" t="s">
        <v>202</v>
      </c>
    </row>
    <row r="5603" spans="1:22" x14ac:dyDescent="0.35">
      <c r="A5603" t="s">
        <v>15590</v>
      </c>
      <c r="B5603" s="1">
        <v>44974</v>
      </c>
      <c r="C5603" t="s">
        <v>17</v>
      </c>
      <c r="D5603" t="s">
        <v>15591</v>
      </c>
      <c r="E5603" t="s">
        <v>78</v>
      </c>
      <c r="F5603" t="s">
        <v>388</v>
      </c>
      <c r="G5603" t="s">
        <v>21</v>
      </c>
      <c r="H5603" t="s">
        <v>71</v>
      </c>
      <c r="I5603" t="s">
        <v>5604</v>
      </c>
      <c r="J5603" t="s">
        <v>5605</v>
      </c>
      <c r="K5603" s="9" t="s">
        <v>463</v>
      </c>
      <c r="L5603" t="s">
        <v>1255</v>
      </c>
      <c r="M5603">
        <v>1.54</v>
      </c>
      <c r="N5603">
        <v>0.66600000000000004</v>
      </c>
      <c r="O5603">
        <v>12</v>
      </c>
      <c r="P5603">
        <v>0.06</v>
      </c>
      <c r="Q5603">
        <f>IFERROR(SEARCH("-",R5603)+2, 1)</f>
        <v>8</v>
      </c>
      <c r="R5603" s="9" t="s">
        <v>463</v>
      </c>
      <c r="S5603" s="9" t="b">
        <f>R5603&lt;&gt;K5603</f>
        <v>0</v>
      </c>
      <c r="T5603" t="str">
        <f xml:space="preserve"> TRIM( LEFT(R5603,  IFERROR(   SEARCH(" - ",R5603), LEN(R5603) )    ) )</f>
        <v>Food</v>
      </c>
      <c r="U5603" t="str">
        <f>MID(R5603, Q5603,LEN(R5603))</f>
        <v>Frozen</v>
      </c>
      <c r="V5603" t="s">
        <v>71</v>
      </c>
    </row>
    <row r="5604" spans="1:22" x14ac:dyDescent="0.35">
      <c r="A5604" t="s">
        <v>16783</v>
      </c>
      <c r="B5604" s="1">
        <v>45281</v>
      </c>
      <c r="C5604" t="s">
        <v>17</v>
      </c>
      <c r="D5604" t="s">
        <v>16784</v>
      </c>
      <c r="E5604" t="s">
        <v>78</v>
      </c>
      <c r="F5604" t="s">
        <v>388</v>
      </c>
      <c r="G5604" t="s">
        <v>21</v>
      </c>
      <c r="H5604" t="s">
        <v>202</v>
      </c>
      <c r="I5604" t="s">
        <v>9992</v>
      </c>
      <c r="J5604" t="s">
        <v>9993</v>
      </c>
      <c r="K5604" s="9" t="s">
        <v>463</v>
      </c>
      <c r="L5604" t="s">
        <v>1255</v>
      </c>
      <c r="M5604">
        <v>5.24</v>
      </c>
      <c r="N5604">
        <v>2.1459999999999999</v>
      </c>
      <c r="O5604">
        <v>16</v>
      </c>
      <c r="P5604">
        <v>0.05</v>
      </c>
      <c r="Q5604">
        <f>IFERROR(SEARCH("-",R5604)+2, 1)</f>
        <v>8</v>
      </c>
      <c r="R5604" s="9" t="s">
        <v>463</v>
      </c>
      <c r="S5604" s="9" t="b">
        <f>R5604&lt;&gt;K5604</f>
        <v>0</v>
      </c>
      <c r="T5604" t="str">
        <f xml:space="preserve"> TRIM( LEFT(R5604,  IFERROR(   SEARCH(" - ",R5604), LEN(R5604) )    ) )</f>
        <v>Food</v>
      </c>
      <c r="U5604" t="str">
        <f>MID(R5604, Q5604,LEN(R5604))</f>
        <v>Frozen</v>
      </c>
      <c r="V5604" t="s">
        <v>202</v>
      </c>
    </row>
    <row r="5605" spans="1:22" x14ac:dyDescent="0.35">
      <c r="A5605" t="s">
        <v>1174</v>
      </c>
      <c r="B5605" s="1">
        <v>45619</v>
      </c>
      <c r="C5605" t="s">
        <v>17</v>
      </c>
      <c r="D5605" t="s">
        <v>1175</v>
      </c>
      <c r="E5605" t="s">
        <v>78</v>
      </c>
      <c r="F5605" t="s">
        <v>79</v>
      </c>
      <c r="G5605" t="s">
        <v>21</v>
      </c>
      <c r="H5605" t="s">
        <v>31</v>
      </c>
      <c r="I5605" t="s">
        <v>1176</v>
      </c>
      <c r="J5605" t="s">
        <v>1177</v>
      </c>
      <c r="K5605" s="9" t="s">
        <v>167</v>
      </c>
      <c r="L5605" t="s">
        <v>1178</v>
      </c>
      <c r="M5605">
        <v>8.49</v>
      </c>
      <c r="N5605">
        <v>2.5470000000000002</v>
      </c>
      <c r="O5605">
        <v>11</v>
      </c>
      <c r="P5605">
        <v>0.13</v>
      </c>
      <c r="Q5605">
        <f>IFERROR(SEARCH("-",R5605)+2, 1)</f>
        <v>8</v>
      </c>
      <c r="R5605" s="9" t="s">
        <v>167</v>
      </c>
      <c r="S5605" s="9" t="b">
        <f>R5605&lt;&gt;K5605</f>
        <v>0</v>
      </c>
      <c r="T5605" t="str">
        <f xml:space="preserve"> TRIM( LEFT(R5605,  IFERROR(   SEARCH(" - ",R5605), LEN(R5605) )    ) )</f>
        <v>Food</v>
      </c>
      <c r="U5605" t="str">
        <f>MID(R5605, Q5605,LEN(R5605))</f>
        <v>Frozen Meals</v>
      </c>
      <c r="V5605" t="s">
        <v>31</v>
      </c>
    </row>
    <row r="5606" spans="1:22" x14ac:dyDescent="0.35">
      <c r="A5606" t="s">
        <v>18048</v>
      </c>
      <c r="B5606" s="1">
        <v>44942</v>
      </c>
      <c r="C5606" t="s">
        <v>17</v>
      </c>
      <c r="D5606" t="s">
        <v>7133</v>
      </c>
      <c r="E5606" t="s">
        <v>78</v>
      </c>
      <c r="F5606" t="s">
        <v>395</v>
      </c>
      <c r="G5606" t="s">
        <v>21</v>
      </c>
      <c r="H5606" t="s">
        <v>202</v>
      </c>
      <c r="I5606" t="s">
        <v>7134</v>
      </c>
      <c r="J5606" t="s">
        <v>7135</v>
      </c>
      <c r="K5606" s="9" t="s">
        <v>128</v>
      </c>
      <c r="L5606" t="s">
        <v>1178</v>
      </c>
      <c r="M5606">
        <v>6.29</v>
      </c>
      <c r="N5606">
        <v>1.887</v>
      </c>
      <c r="O5606">
        <v>3</v>
      </c>
      <c r="P5606">
        <v>0.28999999999999998</v>
      </c>
      <c r="Q5606">
        <f>IFERROR(SEARCH("-",R5606)+2, 1)</f>
        <v>8</v>
      </c>
      <c r="R5606" s="9" t="s">
        <v>128</v>
      </c>
      <c r="S5606" s="9" t="b">
        <f>R5606&lt;&gt;K5606</f>
        <v>0</v>
      </c>
      <c r="T5606" t="str">
        <f xml:space="preserve"> TRIM( LEFT(R5606,  IFERROR(   SEARCH(" - ",R5606), LEN(R5606) )    ) )</f>
        <v>Food</v>
      </c>
      <c r="U5606" t="str">
        <f>MID(R5606, Q5606,LEN(R5606))</f>
        <v>Frozen Foods</v>
      </c>
      <c r="V5606" t="s">
        <v>202</v>
      </c>
    </row>
    <row r="5607" spans="1:22" x14ac:dyDescent="0.35">
      <c r="A5607" t="s">
        <v>6025</v>
      </c>
      <c r="B5607" s="1">
        <v>45687</v>
      </c>
      <c r="C5607" t="s">
        <v>17</v>
      </c>
      <c r="D5607" t="s">
        <v>1909</v>
      </c>
      <c r="E5607" t="s">
        <v>78</v>
      </c>
      <c r="F5607" t="s">
        <v>247</v>
      </c>
      <c r="G5607" t="s">
        <v>21</v>
      </c>
      <c r="H5607" t="s">
        <v>179</v>
      </c>
      <c r="I5607" t="s">
        <v>3278</v>
      </c>
      <c r="J5607" t="s">
        <v>3279</v>
      </c>
      <c r="K5607" s="9" t="s">
        <v>128</v>
      </c>
      <c r="L5607" t="s">
        <v>129</v>
      </c>
      <c r="M5607">
        <v>7.41</v>
      </c>
      <c r="N5607">
        <v>3.3959999999999999</v>
      </c>
      <c r="O5607">
        <v>13</v>
      </c>
      <c r="P5607">
        <v>0.17</v>
      </c>
      <c r="Q5607">
        <f>IFERROR(SEARCH("-",R5607)+2, 1)</f>
        <v>8</v>
      </c>
      <c r="R5607" s="9" t="s">
        <v>128</v>
      </c>
      <c r="S5607" s="9" t="b">
        <f>R5607&lt;&gt;K5607</f>
        <v>0</v>
      </c>
      <c r="T5607" t="str">
        <f xml:space="preserve"> TRIM( LEFT(R5607,  IFERROR(   SEARCH(" - ",R5607), LEN(R5607) )    ) )</f>
        <v>Food</v>
      </c>
      <c r="U5607" t="str">
        <f>MID(R5607, Q5607,LEN(R5607))</f>
        <v>Frozen Foods</v>
      </c>
      <c r="V5607" t="s">
        <v>179</v>
      </c>
    </row>
    <row r="5608" spans="1:22" x14ac:dyDescent="0.35">
      <c r="A5608" t="s">
        <v>17441</v>
      </c>
      <c r="B5608" s="1">
        <v>45427</v>
      </c>
      <c r="C5608" t="s">
        <v>17</v>
      </c>
      <c r="D5608" t="s">
        <v>8091</v>
      </c>
      <c r="E5608" t="s">
        <v>78</v>
      </c>
      <c r="F5608" t="s">
        <v>117</v>
      </c>
      <c r="G5608" t="s">
        <v>21</v>
      </c>
      <c r="H5608" t="s">
        <v>78</v>
      </c>
      <c r="I5608" t="s">
        <v>8092</v>
      </c>
      <c r="J5608" t="s">
        <v>8093</v>
      </c>
      <c r="K5608" s="9" t="s">
        <v>1770</v>
      </c>
      <c r="L5608" t="s">
        <v>8094</v>
      </c>
      <c r="M5608">
        <v>8.99</v>
      </c>
      <c r="N5608">
        <v>2.6970000000000001</v>
      </c>
      <c r="O5608">
        <v>2</v>
      </c>
      <c r="P5608">
        <v>0.4</v>
      </c>
      <c r="Q5608">
        <f>IFERROR(SEARCH("-",R5608)+2, 1)</f>
        <v>8</v>
      </c>
      <c r="R5608" s="9" t="s">
        <v>1770</v>
      </c>
      <c r="S5608" s="9" t="b">
        <f>R5608&lt;&gt;K5608</f>
        <v>0</v>
      </c>
      <c r="T5608" t="str">
        <f xml:space="preserve"> TRIM( LEFT(R5608,  IFERROR(   SEARCH(" - ",R5608), LEN(R5608) )    ) )</f>
        <v>Food</v>
      </c>
      <c r="U5608" t="str">
        <f>MID(R5608, Q5608,LEN(R5608))</f>
        <v>Seafood</v>
      </c>
      <c r="V5608" t="s">
        <v>78</v>
      </c>
    </row>
    <row r="5609" spans="1:22" x14ac:dyDescent="0.35">
      <c r="A5609" t="s">
        <v>12065</v>
      </c>
      <c r="B5609" s="1">
        <v>44962</v>
      </c>
      <c r="C5609" t="s">
        <v>17</v>
      </c>
      <c r="D5609" t="s">
        <v>1536</v>
      </c>
      <c r="E5609" t="s">
        <v>78</v>
      </c>
      <c r="F5609" t="s">
        <v>79</v>
      </c>
      <c r="G5609" t="s">
        <v>21</v>
      </c>
      <c r="H5609" t="s">
        <v>164</v>
      </c>
      <c r="I5609" t="s">
        <v>1537</v>
      </c>
      <c r="J5609" t="s">
        <v>1538</v>
      </c>
      <c r="K5609" s="9" t="s">
        <v>128</v>
      </c>
      <c r="L5609" t="s">
        <v>1539</v>
      </c>
      <c r="M5609">
        <v>5.49</v>
      </c>
      <c r="N5609">
        <v>1.397</v>
      </c>
      <c r="O5609">
        <v>1</v>
      </c>
      <c r="P5609">
        <v>0.06</v>
      </c>
      <c r="Q5609">
        <f>IFERROR(SEARCH("-",R5609)+2, 1)</f>
        <v>8</v>
      </c>
      <c r="R5609" s="9" t="s">
        <v>128</v>
      </c>
      <c r="S5609" s="9" t="b">
        <f>R5609&lt;&gt;K5609</f>
        <v>0</v>
      </c>
      <c r="T5609" t="str">
        <f xml:space="preserve"> TRIM( LEFT(R5609,  IFERROR(   SEARCH(" - ",R5609), LEN(R5609) )    ) )</f>
        <v>Food</v>
      </c>
      <c r="U5609" t="str">
        <f>MID(R5609, Q5609,LEN(R5609))</f>
        <v>Frozen Foods</v>
      </c>
      <c r="V5609" t="s">
        <v>164</v>
      </c>
    </row>
    <row r="5610" spans="1:22" x14ac:dyDescent="0.35">
      <c r="A5610" t="s">
        <v>15490</v>
      </c>
      <c r="B5610" s="1">
        <v>45207</v>
      </c>
      <c r="C5610" t="s">
        <v>17</v>
      </c>
      <c r="D5610" t="s">
        <v>15491</v>
      </c>
      <c r="E5610" t="s">
        <v>78</v>
      </c>
      <c r="F5610" t="s">
        <v>247</v>
      </c>
      <c r="G5610" t="s">
        <v>21</v>
      </c>
      <c r="H5610" t="s">
        <v>260</v>
      </c>
      <c r="I5610" t="s">
        <v>6135</v>
      </c>
      <c r="J5610" t="s">
        <v>6136</v>
      </c>
      <c r="K5610" s="9" t="s">
        <v>128</v>
      </c>
      <c r="L5610" t="s">
        <v>1539</v>
      </c>
      <c r="M5610">
        <v>4.74</v>
      </c>
      <c r="N5610">
        <v>1.946</v>
      </c>
      <c r="O5610">
        <v>3</v>
      </c>
      <c r="P5610">
        <v>0.05</v>
      </c>
      <c r="Q5610">
        <f>IFERROR(SEARCH("-",R5610)+2, 1)</f>
        <v>8</v>
      </c>
      <c r="R5610" s="9" t="s">
        <v>128</v>
      </c>
      <c r="S5610" s="9" t="b">
        <f>R5610&lt;&gt;K5610</f>
        <v>0</v>
      </c>
      <c r="T5610" t="str">
        <f xml:space="preserve"> TRIM( LEFT(R5610,  IFERROR(   SEARCH(" - ",R5610), LEN(R5610) )    ) )</f>
        <v>Food</v>
      </c>
      <c r="U5610" t="str">
        <f>MID(R5610, Q5610,LEN(R5610))</f>
        <v>Frozen Foods</v>
      </c>
      <c r="V5610" t="s">
        <v>260</v>
      </c>
    </row>
    <row r="5611" spans="1:22" x14ac:dyDescent="0.35">
      <c r="A5611" t="s">
        <v>17050</v>
      </c>
      <c r="B5611" s="1">
        <v>45439</v>
      </c>
      <c r="C5611" t="s">
        <v>17</v>
      </c>
      <c r="D5611" t="s">
        <v>8991</v>
      </c>
      <c r="E5611" t="s">
        <v>78</v>
      </c>
      <c r="F5611" t="s">
        <v>388</v>
      </c>
      <c r="G5611" t="s">
        <v>21</v>
      </c>
      <c r="H5611" t="s">
        <v>40</v>
      </c>
      <c r="I5611" t="s">
        <v>8992</v>
      </c>
      <c r="J5611" t="s">
        <v>8993</v>
      </c>
      <c r="K5611" s="9" t="s">
        <v>128</v>
      </c>
      <c r="L5611" t="s">
        <v>475</v>
      </c>
      <c r="M5611">
        <v>3.69</v>
      </c>
      <c r="N5611">
        <v>1.107</v>
      </c>
      <c r="O5611">
        <v>17</v>
      </c>
      <c r="P5611">
        <v>7.0000000000000007E-2</v>
      </c>
      <c r="Q5611">
        <f>IFERROR(SEARCH("-",R5611)+2, 1)</f>
        <v>8</v>
      </c>
      <c r="R5611" s="9" t="s">
        <v>128</v>
      </c>
      <c r="S5611" s="9" t="b">
        <f>R5611&lt;&gt;K5611</f>
        <v>0</v>
      </c>
      <c r="T5611" t="str">
        <f xml:space="preserve"> TRIM( LEFT(R5611,  IFERROR(   SEARCH(" - ",R5611), LEN(R5611) )    ) )</f>
        <v>Food</v>
      </c>
      <c r="U5611" t="str">
        <f>MID(R5611, Q5611,LEN(R5611))</f>
        <v>Frozen Foods</v>
      </c>
      <c r="V5611" t="s">
        <v>40</v>
      </c>
    </row>
    <row r="5612" spans="1:22" x14ac:dyDescent="0.35">
      <c r="A5612" t="s">
        <v>17051</v>
      </c>
      <c r="B5612" s="1">
        <v>45568</v>
      </c>
      <c r="C5612" t="s">
        <v>17</v>
      </c>
      <c r="D5612" t="s">
        <v>9273</v>
      </c>
      <c r="E5612" t="s">
        <v>78</v>
      </c>
      <c r="F5612" t="s">
        <v>117</v>
      </c>
      <c r="G5612" t="s">
        <v>21</v>
      </c>
      <c r="H5612" t="s">
        <v>164</v>
      </c>
      <c r="I5612" t="s">
        <v>9274</v>
      </c>
      <c r="J5612" t="s">
        <v>9275</v>
      </c>
      <c r="K5612" s="9" t="s">
        <v>128</v>
      </c>
      <c r="L5612" t="s">
        <v>1082</v>
      </c>
      <c r="M5612">
        <v>4.49</v>
      </c>
      <c r="N5612">
        <v>1.347</v>
      </c>
      <c r="O5612">
        <v>13</v>
      </c>
      <c r="P5612">
        <v>0.11</v>
      </c>
      <c r="Q5612">
        <f>IFERROR(SEARCH("-",R5612)+2, 1)</f>
        <v>8</v>
      </c>
      <c r="R5612" s="9" t="s">
        <v>128</v>
      </c>
      <c r="S5612" s="9" t="b">
        <f>R5612&lt;&gt;K5612</f>
        <v>0</v>
      </c>
      <c r="T5612" t="str">
        <f xml:space="preserve"> TRIM( LEFT(R5612,  IFERROR(   SEARCH(" - ",R5612), LEN(R5612) )    ) )</f>
        <v>Food</v>
      </c>
      <c r="U5612" t="str">
        <f>MID(R5612, Q5612,LEN(R5612))</f>
        <v>Frozen Foods</v>
      </c>
      <c r="V5612" t="s">
        <v>164</v>
      </c>
    </row>
    <row r="5613" spans="1:22" x14ac:dyDescent="0.35">
      <c r="A5613" t="s">
        <v>17438</v>
      </c>
      <c r="B5613" s="1">
        <v>45574</v>
      </c>
      <c r="C5613" t="s">
        <v>17</v>
      </c>
      <c r="D5613" t="s">
        <v>7970</v>
      </c>
      <c r="E5613" t="s">
        <v>78</v>
      </c>
      <c r="F5613" t="s">
        <v>79</v>
      </c>
      <c r="G5613" t="s">
        <v>21</v>
      </c>
      <c r="H5613" t="s">
        <v>164</v>
      </c>
      <c r="I5613" t="s">
        <v>7971</v>
      </c>
      <c r="J5613" t="s">
        <v>7972</v>
      </c>
      <c r="K5613" s="9" t="s">
        <v>128</v>
      </c>
      <c r="L5613" t="s">
        <v>464</v>
      </c>
      <c r="M5613">
        <v>3.99</v>
      </c>
      <c r="N5613">
        <v>1.1970000000000001</v>
      </c>
      <c r="O5613">
        <v>11</v>
      </c>
      <c r="P5613">
        <v>0.22</v>
      </c>
      <c r="Q5613">
        <f>IFERROR(SEARCH("-",R5613)+2, 1)</f>
        <v>8</v>
      </c>
      <c r="R5613" s="9" t="s">
        <v>128</v>
      </c>
      <c r="S5613" s="9" t="b">
        <f>R5613&lt;&gt;K5613</f>
        <v>0</v>
      </c>
      <c r="T5613" t="str">
        <f xml:space="preserve"> TRIM( LEFT(R5613,  IFERROR(   SEARCH(" - ",R5613), LEN(R5613) )    ) )</f>
        <v>Food</v>
      </c>
      <c r="U5613" t="str">
        <f>MID(R5613, Q5613,LEN(R5613))</f>
        <v>Frozen Foods</v>
      </c>
      <c r="V5613" t="s">
        <v>164</v>
      </c>
    </row>
    <row r="5614" spans="1:22" x14ac:dyDescent="0.35">
      <c r="A5614" t="s">
        <v>18686</v>
      </c>
      <c r="B5614" s="1">
        <v>45496</v>
      </c>
      <c r="C5614" t="s">
        <v>17</v>
      </c>
      <c r="D5614" t="s">
        <v>8853</v>
      </c>
      <c r="E5614" t="s">
        <v>78</v>
      </c>
      <c r="F5614" t="s">
        <v>395</v>
      </c>
      <c r="G5614" t="s">
        <v>21</v>
      </c>
      <c r="H5614" t="s">
        <v>164</v>
      </c>
      <c r="I5614" t="s">
        <v>8854</v>
      </c>
      <c r="J5614" t="s">
        <v>8855</v>
      </c>
      <c r="K5614" s="9" t="s">
        <v>128</v>
      </c>
      <c r="L5614" t="s">
        <v>464</v>
      </c>
      <c r="M5614">
        <v>1.89</v>
      </c>
      <c r="N5614">
        <v>0.56699999999999995</v>
      </c>
      <c r="O5614">
        <v>8</v>
      </c>
      <c r="P5614">
        <v>0.1</v>
      </c>
      <c r="Q5614">
        <f>IFERROR(SEARCH("-",R5614)+2, 1)</f>
        <v>8</v>
      </c>
      <c r="R5614" s="9" t="s">
        <v>128</v>
      </c>
      <c r="S5614" s="9" t="b">
        <f>R5614&lt;&gt;K5614</f>
        <v>0</v>
      </c>
      <c r="T5614" t="str">
        <f xml:space="preserve"> TRIM( LEFT(R5614,  IFERROR(   SEARCH(" - ",R5614), LEN(R5614) )    ) )</f>
        <v>Food</v>
      </c>
      <c r="U5614" t="str">
        <f>MID(R5614, Q5614,LEN(R5614))</f>
        <v>Frozen Foods</v>
      </c>
      <c r="V5614" t="s">
        <v>164</v>
      </c>
    </row>
    <row r="5615" spans="1:22" x14ac:dyDescent="0.35">
      <c r="A5615" t="s">
        <v>7673</v>
      </c>
      <c r="B5615" s="1">
        <v>45397</v>
      </c>
      <c r="C5615" t="s">
        <v>17</v>
      </c>
      <c r="D5615" t="s">
        <v>7674</v>
      </c>
      <c r="E5615" t="s">
        <v>78</v>
      </c>
      <c r="F5615" t="s">
        <v>117</v>
      </c>
      <c r="G5615" t="s">
        <v>21</v>
      </c>
      <c r="H5615" t="s">
        <v>78</v>
      </c>
      <c r="I5615" t="s">
        <v>7675</v>
      </c>
      <c r="J5615" t="s">
        <v>7676</v>
      </c>
      <c r="K5615" s="9" t="s">
        <v>5903</v>
      </c>
      <c r="L5615" t="s">
        <v>5904</v>
      </c>
      <c r="M5615">
        <v>5.99</v>
      </c>
      <c r="N5615">
        <v>1.7969999999999999</v>
      </c>
      <c r="O5615">
        <v>11</v>
      </c>
      <c r="P5615">
        <v>0.21</v>
      </c>
      <c r="Q5615">
        <f>IFERROR(SEARCH("-",R5615)+2, 1)</f>
        <v>8</v>
      </c>
      <c r="R5615" s="9" t="s">
        <v>5903</v>
      </c>
      <c r="S5615" s="9" t="b">
        <f>R5615&lt;&gt;K5615</f>
        <v>0</v>
      </c>
      <c r="T5615" t="str">
        <f xml:space="preserve"> TRIM( LEFT(R5615,  IFERROR(   SEARCH(" - ",R5615), LEN(R5615) )    ) )</f>
        <v>Food</v>
      </c>
      <c r="U5615" t="str">
        <f>MID(R5615, Q5615,LEN(R5615))</f>
        <v>Frozen Vegetables</v>
      </c>
      <c r="V5615" t="s">
        <v>78</v>
      </c>
    </row>
    <row r="5616" spans="1:22" x14ac:dyDescent="0.35">
      <c r="A5616" t="s">
        <v>16284</v>
      </c>
      <c r="B5616" s="1">
        <v>45104</v>
      </c>
      <c r="C5616" t="s">
        <v>17</v>
      </c>
      <c r="D5616" t="s">
        <v>16285</v>
      </c>
      <c r="E5616" t="s">
        <v>78</v>
      </c>
      <c r="F5616" t="s">
        <v>247</v>
      </c>
      <c r="G5616" t="s">
        <v>21</v>
      </c>
      <c r="H5616" t="s">
        <v>260</v>
      </c>
      <c r="I5616" t="s">
        <v>6556</v>
      </c>
      <c r="J5616" t="s">
        <v>6557</v>
      </c>
      <c r="K5616" s="9" t="s">
        <v>5903</v>
      </c>
      <c r="L5616" t="s">
        <v>5904</v>
      </c>
      <c r="M5616">
        <v>4.74</v>
      </c>
      <c r="N5616">
        <v>1.946</v>
      </c>
      <c r="O5616">
        <v>10</v>
      </c>
      <c r="Q5616">
        <f>IFERROR(SEARCH("-",R5616)+2, 1)</f>
        <v>8</v>
      </c>
      <c r="R5616" s="9" t="s">
        <v>5903</v>
      </c>
      <c r="S5616" s="9" t="b">
        <f>R5616&lt;&gt;K5616</f>
        <v>0</v>
      </c>
      <c r="T5616" t="str">
        <f xml:space="preserve"> TRIM( LEFT(R5616,  IFERROR(   SEARCH(" - ",R5616), LEN(R5616) )    ) )</f>
        <v>Food</v>
      </c>
      <c r="U5616" t="str">
        <f>MID(R5616, Q5616,LEN(R5616))</f>
        <v>Frozen Vegetables</v>
      </c>
      <c r="V5616" t="s">
        <v>260</v>
      </c>
    </row>
    <row r="5617" spans="1:22" x14ac:dyDescent="0.35">
      <c r="A5617" t="s">
        <v>4637</v>
      </c>
      <c r="B5617" s="1">
        <v>45357</v>
      </c>
      <c r="C5617" t="s">
        <v>17</v>
      </c>
      <c r="D5617" t="s">
        <v>4638</v>
      </c>
      <c r="E5617" t="s">
        <v>78</v>
      </c>
      <c r="F5617" t="s">
        <v>395</v>
      </c>
      <c r="G5617" t="s">
        <v>21</v>
      </c>
      <c r="H5617" t="s">
        <v>260</v>
      </c>
      <c r="I5617" t="s">
        <v>4639</v>
      </c>
      <c r="J5617" t="s">
        <v>4640</v>
      </c>
      <c r="K5617" s="9" t="s">
        <v>34</v>
      </c>
      <c r="L5617" t="s">
        <v>417</v>
      </c>
      <c r="M5617">
        <v>3.79</v>
      </c>
      <c r="N5617">
        <v>1.137</v>
      </c>
      <c r="O5617">
        <v>4</v>
      </c>
      <c r="P5617">
        <v>0.22</v>
      </c>
      <c r="Q5617">
        <f>IFERROR(SEARCH("-",R5617)+2, 1)</f>
        <v>8</v>
      </c>
      <c r="R5617" s="9" t="s">
        <v>34</v>
      </c>
      <c r="S5617" s="9" t="b">
        <f>R5617&lt;&gt;K5617</f>
        <v>0</v>
      </c>
      <c r="T5617" t="str">
        <f xml:space="preserve"> TRIM( LEFT(R5617,  IFERROR(   SEARCH(" - ",R5617), LEN(R5617) )    ) )</f>
        <v>Food</v>
      </c>
      <c r="U5617" t="str">
        <f>MID(R5617, Q5617,LEN(R5617))</f>
        <v>Condiments</v>
      </c>
      <c r="V5617" t="s">
        <v>260</v>
      </c>
    </row>
    <row r="5618" spans="1:22" x14ac:dyDescent="0.35">
      <c r="A5618" t="s">
        <v>7864</v>
      </c>
      <c r="B5618" s="1">
        <v>45322</v>
      </c>
      <c r="C5618" t="s">
        <v>17</v>
      </c>
      <c r="D5618" t="s">
        <v>7865</v>
      </c>
      <c r="E5618" t="s">
        <v>78</v>
      </c>
      <c r="F5618" t="s">
        <v>117</v>
      </c>
      <c r="H5618" t="s">
        <v>164</v>
      </c>
      <c r="I5618" t="s">
        <v>7866</v>
      </c>
      <c r="J5618" t="s">
        <v>7867</v>
      </c>
      <c r="K5618" s="9" t="s">
        <v>58</v>
      </c>
      <c r="L5618" t="s">
        <v>3645</v>
      </c>
      <c r="M5618">
        <v>3.99</v>
      </c>
      <c r="N5618">
        <v>1.1970000000000001</v>
      </c>
      <c r="O5618">
        <v>12</v>
      </c>
      <c r="P5618">
        <v>0.38</v>
      </c>
      <c r="Q5618">
        <f>IFERROR(SEARCH("-",R5618)+2, 1)</f>
        <v>8</v>
      </c>
      <c r="R5618" s="9" t="s">
        <v>58</v>
      </c>
      <c r="S5618" s="9" t="b">
        <f>R5618&lt;&gt;K5618</f>
        <v>0</v>
      </c>
      <c r="T5618" t="str">
        <f xml:space="preserve"> TRIM( LEFT(R5618,  IFERROR(   SEARCH(" - ",R5618), LEN(R5618) )    ) )</f>
        <v>Food</v>
      </c>
      <c r="U5618" t="str">
        <f>MID(R5618, Q5618,LEN(R5618))</f>
        <v>Produce</v>
      </c>
      <c r="V5618" t="s">
        <v>164</v>
      </c>
    </row>
    <row r="5619" spans="1:22" x14ac:dyDescent="0.35">
      <c r="A5619" t="s">
        <v>10112</v>
      </c>
      <c r="B5619" s="1">
        <v>45361</v>
      </c>
      <c r="C5619" t="s">
        <v>17</v>
      </c>
      <c r="D5619" t="s">
        <v>10113</v>
      </c>
      <c r="E5619" t="s">
        <v>78</v>
      </c>
      <c r="F5619" t="s">
        <v>388</v>
      </c>
      <c r="G5619" t="s">
        <v>21</v>
      </c>
      <c r="H5619" t="s">
        <v>260</v>
      </c>
      <c r="I5619" t="s">
        <v>3643</v>
      </c>
      <c r="J5619" t="s">
        <v>3644</v>
      </c>
      <c r="K5619" s="9" t="s">
        <v>58</v>
      </c>
      <c r="L5619" t="s">
        <v>3645</v>
      </c>
      <c r="M5619">
        <v>4.49</v>
      </c>
      <c r="N5619">
        <v>1.3959999999999999</v>
      </c>
      <c r="O5619">
        <v>17</v>
      </c>
      <c r="P5619">
        <v>0.11</v>
      </c>
      <c r="Q5619">
        <f>IFERROR(SEARCH("-",R5619)+2, 1)</f>
        <v>8</v>
      </c>
      <c r="R5619" s="9" t="s">
        <v>58</v>
      </c>
      <c r="S5619" s="9" t="b">
        <f>R5619&lt;&gt;K5619</f>
        <v>0</v>
      </c>
      <c r="T5619" t="str">
        <f xml:space="preserve"> TRIM( LEFT(R5619,  IFERROR(   SEARCH(" - ",R5619), LEN(R5619) )    ) )</f>
        <v>Food</v>
      </c>
      <c r="U5619" t="str">
        <f>MID(R5619, Q5619,LEN(R5619))</f>
        <v>Produce</v>
      </c>
      <c r="V5619" t="s">
        <v>260</v>
      </c>
    </row>
    <row r="5620" spans="1:22" x14ac:dyDescent="0.35">
      <c r="A5620" t="s">
        <v>9652</v>
      </c>
      <c r="B5620" s="1">
        <v>45520</v>
      </c>
      <c r="C5620" t="s">
        <v>17</v>
      </c>
      <c r="D5620" t="s">
        <v>9653</v>
      </c>
      <c r="E5620" t="s">
        <v>78</v>
      </c>
      <c r="F5620" t="s">
        <v>79</v>
      </c>
      <c r="G5620" t="s">
        <v>21</v>
      </c>
      <c r="I5620" t="s">
        <v>5027</v>
      </c>
      <c r="J5620" t="s">
        <v>5028</v>
      </c>
      <c r="K5620" s="9" t="s">
        <v>5029</v>
      </c>
      <c r="L5620" t="s">
        <v>3645</v>
      </c>
      <c r="M5620">
        <v>1.75</v>
      </c>
      <c r="N5620">
        <v>0.3</v>
      </c>
      <c r="O5620">
        <v>12</v>
      </c>
      <c r="P5620">
        <v>0.19</v>
      </c>
      <c r="Q5620">
        <f>IFERROR(SEARCH("-",R5620)+2, 1)</f>
        <v>8</v>
      </c>
      <c r="R5620" s="9" t="s">
        <v>5029</v>
      </c>
      <c r="S5620" s="9" t="b">
        <f>R5620&lt;&gt;K5620</f>
        <v>0</v>
      </c>
      <c r="T5620" t="str">
        <f xml:space="preserve"> TRIM( LEFT(R5620,  IFERROR(   SEARCH(" - ",R5620), LEN(R5620) )    ) )</f>
        <v>Food</v>
      </c>
      <c r="U5620" t="str">
        <f>MID(R5620, Q5620,LEN(R5620))</f>
        <v>Fresh Produce</v>
      </c>
    </row>
    <row r="5621" spans="1:22" x14ac:dyDescent="0.35">
      <c r="A5621" t="s">
        <v>14275</v>
      </c>
      <c r="B5621" s="1">
        <v>45198</v>
      </c>
      <c r="C5621" t="s">
        <v>17</v>
      </c>
      <c r="D5621" t="s">
        <v>13838</v>
      </c>
      <c r="E5621" t="s">
        <v>78</v>
      </c>
      <c r="F5621" t="s">
        <v>247</v>
      </c>
      <c r="G5621" t="s">
        <v>21</v>
      </c>
      <c r="H5621" t="s">
        <v>31</v>
      </c>
      <c r="I5621" t="s">
        <v>13839</v>
      </c>
      <c r="J5621" t="s">
        <v>13840</v>
      </c>
      <c r="K5621" s="9" t="s">
        <v>58</v>
      </c>
      <c r="L5621" t="s">
        <v>8198</v>
      </c>
      <c r="M5621">
        <v>0.14000000000000001</v>
      </c>
      <c r="N5621">
        <v>-0.20300000000000001</v>
      </c>
      <c r="O5621">
        <v>5</v>
      </c>
      <c r="P5621">
        <v>0.14000000000000001</v>
      </c>
      <c r="Q5621">
        <f>IFERROR(SEARCH("-",R5621)+2, 1)</f>
        <v>8</v>
      </c>
      <c r="R5621" s="9" t="s">
        <v>58</v>
      </c>
      <c r="S5621" s="9" t="b">
        <f>R5621&lt;&gt;K5621</f>
        <v>0</v>
      </c>
      <c r="T5621" t="str">
        <f xml:space="preserve"> TRIM( LEFT(R5621,  IFERROR(   SEARCH(" - ",R5621), LEN(R5621) )    ) )</f>
        <v>Food</v>
      </c>
      <c r="U5621" t="str">
        <f>MID(R5621, Q5621,LEN(R5621))</f>
        <v>Produce</v>
      </c>
      <c r="V5621" t="s">
        <v>31</v>
      </c>
    </row>
    <row r="5622" spans="1:22" x14ac:dyDescent="0.35">
      <c r="A5622" t="s">
        <v>17062</v>
      </c>
      <c r="B5622" s="1">
        <v>45531</v>
      </c>
      <c r="C5622" t="s">
        <v>17</v>
      </c>
      <c r="D5622" t="s">
        <v>8195</v>
      </c>
      <c r="E5622" t="s">
        <v>78</v>
      </c>
      <c r="F5622" t="s">
        <v>247</v>
      </c>
      <c r="G5622" t="s">
        <v>21</v>
      </c>
      <c r="H5622" t="s">
        <v>179</v>
      </c>
      <c r="I5622" t="s">
        <v>8196</v>
      </c>
      <c r="J5622" t="s">
        <v>8197</v>
      </c>
      <c r="K5622" s="9" t="s">
        <v>58</v>
      </c>
      <c r="L5622" t="s">
        <v>8198</v>
      </c>
      <c r="M5622">
        <v>2.99</v>
      </c>
      <c r="N5622">
        <v>0.89700000000000002</v>
      </c>
      <c r="O5622">
        <v>2</v>
      </c>
      <c r="P5622">
        <v>0.33</v>
      </c>
      <c r="Q5622">
        <f>IFERROR(SEARCH("-",R5622)+2, 1)</f>
        <v>8</v>
      </c>
      <c r="R5622" s="9" t="s">
        <v>58</v>
      </c>
      <c r="S5622" s="9" t="b">
        <f>R5622&lt;&gt;K5622</f>
        <v>0</v>
      </c>
      <c r="T5622" t="str">
        <f xml:space="preserve"> TRIM( LEFT(R5622,  IFERROR(   SEARCH(" - ",R5622), LEN(R5622) )    ) )</f>
        <v>Food</v>
      </c>
      <c r="U5622" t="str">
        <f>MID(R5622, Q5622,LEN(R5622))</f>
        <v>Produce</v>
      </c>
      <c r="V5622" t="s">
        <v>179</v>
      </c>
    </row>
    <row r="5623" spans="1:22" x14ac:dyDescent="0.35">
      <c r="A5623" t="s">
        <v>18520</v>
      </c>
      <c r="B5623" s="1">
        <v>45202</v>
      </c>
      <c r="C5623" t="s">
        <v>17</v>
      </c>
      <c r="D5623" t="s">
        <v>8195</v>
      </c>
      <c r="E5623" t="s">
        <v>78</v>
      </c>
      <c r="F5623" t="s">
        <v>395</v>
      </c>
      <c r="G5623" t="s">
        <v>21</v>
      </c>
      <c r="H5623" t="s">
        <v>202</v>
      </c>
      <c r="I5623" t="s">
        <v>8196</v>
      </c>
      <c r="J5623" t="s">
        <v>8197</v>
      </c>
      <c r="K5623" s="9" t="s">
        <v>58</v>
      </c>
      <c r="L5623" t="s">
        <v>8198</v>
      </c>
      <c r="M5623">
        <v>2.99</v>
      </c>
      <c r="N5623">
        <v>0.89700000000000002</v>
      </c>
      <c r="O5623">
        <v>8</v>
      </c>
      <c r="P5623">
        <v>0.12</v>
      </c>
      <c r="Q5623">
        <f>IFERROR(SEARCH("-",R5623)+2, 1)</f>
        <v>8</v>
      </c>
      <c r="R5623" s="9" t="s">
        <v>58</v>
      </c>
      <c r="S5623" s="9" t="b">
        <f>R5623&lt;&gt;K5623</f>
        <v>0</v>
      </c>
      <c r="T5623" t="str">
        <f xml:space="preserve"> TRIM( LEFT(R5623,  IFERROR(   SEARCH(" - ",R5623), LEN(R5623) )    ) )</f>
        <v>Food</v>
      </c>
      <c r="U5623" t="str">
        <f>MID(R5623, Q5623,LEN(R5623))</f>
        <v>Produce</v>
      </c>
      <c r="V5623" t="s">
        <v>202</v>
      </c>
    </row>
    <row r="5624" spans="1:22" x14ac:dyDescent="0.35">
      <c r="A5624" t="s">
        <v>2050</v>
      </c>
      <c r="B5624" s="1">
        <v>45623</v>
      </c>
      <c r="C5624" t="s">
        <v>17</v>
      </c>
      <c r="D5624" t="s">
        <v>1809</v>
      </c>
      <c r="E5624" t="s">
        <v>78</v>
      </c>
      <c r="F5624" t="s">
        <v>593</v>
      </c>
      <c r="G5624" t="s">
        <v>21</v>
      </c>
      <c r="H5624" t="s">
        <v>164</v>
      </c>
      <c r="I5624" t="s">
        <v>1810</v>
      </c>
      <c r="J5624" t="s">
        <v>1811</v>
      </c>
      <c r="K5624" s="9" t="s">
        <v>502</v>
      </c>
      <c r="L5624" t="s">
        <v>1098</v>
      </c>
      <c r="M5624">
        <v>299.99</v>
      </c>
      <c r="N5624">
        <v>89.997</v>
      </c>
      <c r="O5624">
        <v>2</v>
      </c>
      <c r="P5624">
        <v>0.21</v>
      </c>
      <c r="Q5624">
        <f>IFERROR(SEARCH("-",R5624)+2, 1)</f>
        <v>1</v>
      </c>
      <c r="R5624" s="9" t="s">
        <v>502</v>
      </c>
      <c r="S5624" s="9" t="b">
        <f>R5624&lt;&gt;K5624</f>
        <v>0</v>
      </c>
      <c r="T5624" t="str">
        <f xml:space="preserve"> TRIM( LEFT(R5624,  IFERROR(   SEARCH(" - ",R5624), LEN(R5624) )    ) )</f>
        <v>Office</v>
      </c>
      <c r="U5624" t="str">
        <f>MID(R5624, Q5624,LEN(R5624))</f>
        <v>Office</v>
      </c>
      <c r="V5624" t="s">
        <v>164</v>
      </c>
    </row>
    <row r="5625" spans="1:22" x14ac:dyDescent="0.35">
      <c r="A5625" t="s">
        <v>2693</v>
      </c>
      <c r="B5625" s="1">
        <v>45598</v>
      </c>
      <c r="C5625" t="s">
        <v>17</v>
      </c>
      <c r="D5625" t="s">
        <v>1721</v>
      </c>
      <c r="E5625" t="s">
        <v>78</v>
      </c>
      <c r="F5625" t="s">
        <v>117</v>
      </c>
      <c r="G5625" t="s">
        <v>21</v>
      </c>
      <c r="H5625" t="s">
        <v>164</v>
      </c>
      <c r="I5625" t="s">
        <v>1722</v>
      </c>
      <c r="J5625" t="s">
        <v>1723</v>
      </c>
      <c r="K5625" s="9" t="s">
        <v>502</v>
      </c>
      <c r="L5625" t="s">
        <v>1098</v>
      </c>
      <c r="M5625">
        <v>59.99</v>
      </c>
      <c r="N5625">
        <v>17.997</v>
      </c>
      <c r="O5625">
        <v>5</v>
      </c>
      <c r="P5625">
        <v>0.21</v>
      </c>
      <c r="Q5625">
        <f>IFERROR(SEARCH("-",R5625)+2, 1)</f>
        <v>1</v>
      </c>
      <c r="R5625" s="9" t="s">
        <v>502</v>
      </c>
      <c r="S5625" s="9" t="b">
        <f>R5625&lt;&gt;K5625</f>
        <v>0</v>
      </c>
      <c r="T5625" t="str">
        <f xml:space="preserve"> TRIM( LEFT(R5625,  IFERROR(   SEARCH(" - ",R5625), LEN(R5625) )    ) )</f>
        <v>Office</v>
      </c>
      <c r="U5625" t="str">
        <f>MID(R5625, Q5625,LEN(R5625))</f>
        <v>Office</v>
      </c>
      <c r="V5625" t="s">
        <v>164</v>
      </c>
    </row>
    <row r="5626" spans="1:22" x14ac:dyDescent="0.35">
      <c r="A5626" t="s">
        <v>17679</v>
      </c>
      <c r="B5626" s="1">
        <v>45660</v>
      </c>
      <c r="C5626" t="s">
        <v>17</v>
      </c>
      <c r="D5626" t="s">
        <v>8438</v>
      </c>
      <c r="E5626" t="s">
        <v>78</v>
      </c>
      <c r="F5626" t="s">
        <v>593</v>
      </c>
      <c r="G5626" t="s">
        <v>21</v>
      </c>
      <c r="H5626" t="s">
        <v>260</v>
      </c>
      <c r="I5626" t="s">
        <v>8439</v>
      </c>
      <c r="J5626" t="s">
        <v>8440</v>
      </c>
      <c r="K5626" s="9" t="s">
        <v>901</v>
      </c>
      <c r="L5626" t="s">
        <v>902</v>
      </c>
      <c r="M5626">
        <v>89.99</v>
      </c>
      <c r="N5626">
        <v>26.997</v>
      </c>
      <c r="O5626">
        <v>7</v>
      </c>
      <c r="P5626">
        <v>7.0000000000000007E-2</v>
      </c>
      <c r="Q5626">
        <f>IFERROR(SEARCH("-",R5626)+2, 1)</f>
        <v>1</v>
      </c>
      <c r="R5626" s="9" t="s">
        <v>901</v>
      </c>
      <c r="S5626" s="9" t="b">
        <f>R5626&lt;&gt;K5626</f>
        <v>0</v>
      </c>
      <c r="T5626" t="str">
        <f xml:space="preserve"> TRIM( LEFT(R5626,  IFERROR(   SEARCH(" - ",R5626), LEN(R5626) )    ) )</f>
        <v>Gaming</v>
      </c>
      <c r="U5626" t="str">
        <f>MID(R5626, Q5626,LEN(R5626))</f>
        <v>Gaming</v>
      </c>
      <c r="V5626" t="s">
        <v>260</v>
      </c>
    </row>
    <row r="5627" spans="1:22" x14ac:dyDescent="0.35">
      <c r="A5627" t="s">
        <v>18456</v>
      </c>
      <c r="B5627" s="1">
        <v>45280</v>
      </c>
      <c r="C5627" t="s">
        <v>17</v>
      </c>
      <c r="D5627" t="s">
        <v>8438</v>
      </c>
      <c r="E5627" t="s">
        <v>78</v>
      </c>
      <c r="F5627" t="s">
        <v>79</v>
      </c>
      <c r="G5627" t="s">
        <v>21</v>
      </c>
      <c r="H5627" t="s">
        <v>49</v>
      </c>
      <c r="I5627" t="s">
        <v>8439</v>
      </c>
      <c r="J5627" t="s">
        <v>8440</v>
      </c>
      <c r="K5627" s="9" t="s">
        <v>901</v>
      </c>
      <c r="L5627" t="s">
        <v>902</v>
      </c>
      <c r="M5627">
        <v>89.99</v>
      </c>
      <c r="N5627">
        <v>26.997</v>
      </c>
      <c r="O5627">
        <v>18</v>
      </c>
      <c r="P5627">
        <v>0.03</v>
      </c>
      <c r="Q5627">
        <f>IFERROR(SEARCH("-",R5627)+2, 1)</f>
        <v>1</v>
      </c>
      <c r="R5627" s="9" t="s">
        <v>901</v>
      </c>
      <c r="S5627" s="9" t="b">
        <f>R5627&lt;&gt;K5627</f>
        <v>0</v>
      </c>
      <c r="T5627" t="str">
        <f xml:space="preserve"> TRIM( LEFT(R5627,  IFERROR(   SEARCH(" - ",R5627), LEN(R5627) )    ) )</f>
        <v>Gaming</v>
      </c>
      <c r="U5627" t="str">
        <f>MID(R5627, Q5627,LEN(R5627))</f>
        <v>Gaming</v>
      </c>
      <c r="V5627" t="s">
        <v>49</v>
      </c>
    </row>
    <row r="5628" spans="1:22" x14ac:dyDescent="0.35">
      <c r="A5628" t="s">
        <v>13673</v>
      </c>
      <c r="B5628" s="1">
        <v>45004</v>
      </c>
      <c r="C5628" t="s">
        <v>17</v>
      </c>
      <c r="D5628" t="s">
        <v>5378</v>
      </c>
      <c r="E5628" t="s">
        <v>78</v>
      </c>
      <c r="F5628" t="s">
        <v>395</v>
      </c>
      <c r="G5628" t="s">
        <v>21</v>
      </c>
      <c r="H5628" t="s">
        <v>49</v>
      </c>
      <c r="I5628" t="s">
        <v>5379</v>
      </c>
      <c r="J5628" t="s">
        <v>5380</v>
      </c>
      <c r="K5628" s="9" t="s">
        <v>827</v>
      </c>
      <c r="L5628" t="s">
        <v>3072</v>
      </c>
      <c r="M5628">
        <v>8.14</v>
      </c>
      <c r="N5628">
        <v>2.1970000000000001</v>
      </c>
      <c r="O5628">
        <v>17</v>
      </c>
      <c r="P5628">
        <v>0.31</v>
      </c>
      <c r="Q5628">
        <f>IFERROR(SEARCH("-",R5628)+2, 1)</f>
        <v>1</v>
      </c>
      <c r="R5628" s="9" t="s">
        <v>827</v>
      </c>
      <c r="S5628" s="9" t="b">
        <f>R5628&lt;&gt;K5628</f>
        <v>0</v>
      </c>
      <c r="T5628" t="str">
        <f xml:space="preserve"> TRIM( LEFT(R5628,  IFERROR(   SEARCH(" - ",R5628), LEN(R5628) )    ) )</f>
        <v>Garden</v>
      </c>
      <c r="U5628" t="str">
        <f>MID(R5628, Q5628,LEN(R5628))</f>
        <v>Garden</v>
      </c>
      <c r="V5628" t="s">
        <v>49</v>
      </c>
    </row>
    <row r="5629" spans="1:22" x14ac:dyDescent="0.35">
      <c r="A5629" t="s">
        <v>11860</v>
      </c>
      <c r="B5629" s="1">
        <v>45261</v>
      </c>
      <c r="C5629" t="s">
        <v>17</v>
      </c>
      <c r="D5629" t="s">
        <v>1849</v>
      </c>
      <c r="E5629" t="s">
        <v>78</v>
      </c>
      <c r="F5629" t="s">
        <v>247</v>
      </c>
      <c r="G5629" t="s">
        <v>21</v>
      </c>
      <c r="I5629" t="s">
        <v>1850</v>
      </c>
      <c r="J5629" t="s">
        <v>1851</v>
      </c>
      <c r="K5629" s="9" t="s">
        <v>217</v>
      </c>
      <c r="L5629" t="s">
        <v>1852</v>
      </c>
      <c r="M5629">
        <v>148.99</v>
      </c>
      <c r="N5629">
        <v>44.447000000000003</v>
      </c>
      <c r="O5629">
        <v>5</v>
      </c>
      <c r="P5629">
        <v>0.31</v>
      </c>
      <c r="Q5629">
        <f>IFERROR(SEARCH("-",R5629)+2, 1)</f>
        <v>1</v>
      </c>
      <c r="R5629" s="9" t="s">
        <v>217</v>
      </c>
      <c r="S5629" s="9" t="b">
        <f>R5629&lt;&gt;K5629</f>
        <v>0</v>
      </c>
      <c r="T5629" t="str">
        <f xml:space="preserve"> TRIM( LEFT(R5629,  IFERROR(   SEARCH(" - ",R5629), LEN(R5629) )    ) )</f>
        <v>Outdoor</v>
      </c>
      <c r="U5629" t="str">
        <f>MID(R5629, Q5629,LEN(R5629))</f>
        <v>Outdoor</v>
      </c>
    </row>
    <row r="5630" spans="1:22" x14ac:dyDescent="0.35">
      <c r="A5630" t="s">
        <v>17300</v>
      </c>
      <c r="B5630" s="1">
        <v>45477</v>
      </c>
      <c r="C5630" t="s">
        <v>17</v>
      </c>
      <c r="D5630" t="s">
        <v>13928</v>
      </c>
      <c r="E5630" t="s">
        <v>78</v>
      </c>
      <c r="F5630" t="s">
        <v>117</v>
      </c>
      <c r="G5630" t="s">
        <v>21</v>
      </c>
      <c r="H5630" t="s">
        <v>260</v>
      </c>
      <c r="I5630" t="s">
        <v>13929</v>
      </c>
      <c r="J5630" t="s">
        <v>13930</v>
      </c>
      <c r="K5630" s="9" t="s">
        <v>827</v>
      </c>
      <c r="L5630" t="s">
        <v>1852</v>
      </c>
      <c r="M5630">
        <v>12.99</v>
      </c>
      <c r="N5630">
        <v>3.8969999999999998</v>
      </c>
      <c r="O5630">
        <v>18</v>
      </c>
      <c r="P5630">
        <v>0.33</v>
      </c>
      <c r="Q5630">
        <f>IFERROR(SEARCH("-",R5630)+2, 1)</f>
        <v>1</v>
      </c>
      <c r="R5630" s="9" t="s">
        <v>827</v>
      </c>
      <c r="S5630" s="9" t="b">
        <f>R5630&lt;&gt;K5630</f>
        <v>0</v>
      </c>
      <c r="T5630" t="str">
        <f xml:space="preserve"> TRIM( LEFT(R5630,  IFERROR(   SEARCH(" - ",R5630), LEN(R5630) )    ) )</f>
        <v>Garden</v>
      </c>
      <c r="U5630" t="str">
        <f>MID(R5630, Q5630,LEN(R5630))</f>
        <v>Garden</v>
      </c>
      <c r="V5630" t="s">
        <v>260</v>
      </c>
    </row>
    <row r="5631" spans="1:22" x14ac:dyDescent="0.35">
      <c r="A5631" t="s">
        <v>3019</v>
      </c>
      <c r="B5631" s="1">
        <v>45468</v>
      </c>
      <c r="C5631" t="s">
        <v>17</v>
      </c>
      <c r="D5631" t="s">
        <v>3020</v>
      </c>
      <c r="E5631" t="s">
        <v>78</v>
      </c>
      <c r="F5631" t="s">
        <v>388</v>
      </c>
      <c r="G5631" t="s">
        <v>21</v>
      </c>
      <c r="H5631" t="s">
        <v>260</v>
      </c>
      <c r="I5631" t="s">
        <v>3021</v>
      </c>
      <c r="J5631" t="s">
        <v>3022</v>
      </c>
      <c r="K5631" s="9" t="s">
        <v>827</v>
      </c>
      <c r="L5631" t="s">
        <v>1484</v>
      </c>
      <c r="M5631">
        <v>45</v>
      </c>
      <c r="N5631">
        <v>18</v>
      </c>
      <c r="O5631">
        <v>10</v>
      </c>
      <c r="Q5631">
        <f>IFERROR(SEARCH("-",R5631)+2, 1)</f>
        <v>1</v>
      </c>
      <c r="R5631" s="9" t="s">
        <v>827</v>
      </c>
      <c r="S5631" s="9" t="b">
        <f>R5631&lt;&gt;K5631</f>
        <v>0</v>
      </c>
      <c r="T5631" t="str">
        <f xml:space="preserve"> TRIM( LEFT(R5631,  IFERROR(   SEARCH(" - ",R5631), LEN(R5631) )    ) )</f>
        <v>Garden</v>
      </c>
      <c r="U5631" t="str">
        <f>MID(R5631, Q5631,LEN(R5631))</f>
        <v>Garden</v>
      </c>
      <c r="V5631" t="s">
        <v>260</v>
      </c>
    </row>
    <row r="5632" spans="1:22" x14ac:dyDescent="0.35">
      <c r="A5632" t="s">
        <v>3155</v>
      </c>
      <c r="B5632" s="1">
        <v>45548</v>
      </c>
      <c r="C5632" t="s">
        <v>17</v>
      </c>
      <c r="D5632" t="s">
        <v>3156</v>
      </c>
      <c r="E5632" t="s">
        <v>78</v>
      </c>
      <c r="F5632" t="s">
        <v>388</v>
      </c>
      <c r="G5632" t="s">
        <v>21</v>
      </c>
      <c r="H5632" t="s">
        <v>260</v>
      </c>
      <c r="I5632" t="s">
        <v>3157</v>
      </c>
      <c r="J5632" t="s">
        <v>3158</v>
      </c>
      <c r="K5632" s="9" t="s">
        <v>827</v>
      </c>
      <c r="L5632" t="s">
        <v>1484</v>
      </c>
      <c r="M5632">
        <v>49.99</v>
      </c>
      <c r="N5632">
        <v>14.997</v>
      </c>
      <c r="O5632">
        <v>12</v>
      </c>
      <c r="Q5632">
        <f>IFERROR(SEARCH("-",R5632)+2, 1)</f>
        <v>1</v>
      </c>
      <c r="R5632" s="9" t="s">
        <v>827</v>
      </c>
      <c r="S5632" s="9" t="b">
        <f>R5632&lt;&gt;K5632</f>
        <v>0</v>
      </c>
      <c r="T5632" t="str">
        <f xml:space="preserve"> TRIM( LEFT(R5632,  IFERROR(   SEARCH(" - ",R5632), LEN(R5632) )    ) )</f>
        <v>Garden</v>
      </c>
      <c r="U5632" t="str">
        <f>MID(R5632, Q5632,LEN(R5632))</f>
        <v>Garden</v>
      </c>
      <c r="V5632" t="s">
        <v>260</v>
      </c>
    </row>
    <row r="5633" spans="1:22" x14ac:dyDescent="0.35">
      <c r="A5633" t="s">
        <v>3284</v>
      </c>
      <c r="B5633" s="1">
        <v>45622</v>
      </c>
      <c r="C5633" t="s">
        <v>17</v>
      </c>
      <c r="D5633" t="s">
        <v>3020</v>
      </c>
      <c r="E5633" t="s">
        <v>78</v>
      </c>
      <c r="F5633" t="s">
        <v>247</v>
      </c>
      <c r="G5633" t="s">
        <v>21</v>
      </c>
      <c r="H5633" t="s">
        <v>31</v>
      </c>
      <c r="I5633" t="s">
        <v>3021</v>
      </c>
      <c r="J5633" t="s">
        <v>3022</v>
      </c>
      <c r="K5633" s="9" t="s">
        <v>827</v>
      </c>
      <c r="L5633" t="s">
        <v>1484</v>
      </c>
      <c r="M5633">
        <v>45</v>
      </c>
      <c r="N5633">
        <v>18</v>
      </c>
      <c r="O5633">
        <v>5</v>
      </c>
      <c r="P5633">
        <v>0.14000000000000001</v>
      </c>
      <c r="Q5633">
        <f>IFERROR(SEARCH("-",R5633)+2, 1)</f>
        <v>1</v>
      </c>
      <c r="R5633" s="9" t="s">
        <v>827</v>
      </c>
      <c r="S5633" s="9" t="b">
        <f>R5633&lt;&gt;K5633</f>
        <v>0</v>
      </c>
      <c r="T5633" t="str">
        <f xml:space="preserve"> TRIM( LEFT(R5633,  IFERROR(   SEARCH(" - ",R5633), LEN(R5633) )    ) )</f>
        <v>Garden</v>
      </c>
      <c r="U5633" t="str">
        <f>MID(R5633, Q5633,LEN(R5633))</f>
        <v>Garden</v>
      </c>
      <c r="V5633" t="s">
        <v>31</v>
      </c>
    </row>
    <row r="5634" spans="1:22" x14ac:dyDescent="0.35">
      <c r="A5634" t="s">
        <v>7390</v>
      </c>
      <c r="B5634" s="1">
        <v>45643</v>
      </c>
      <c r="C5634" t="s">
        <v>17</v>
      </c>
      <c r="D5634" t="s">
        <v>7391</v>
      </c>
      <c r="E5634" t="s">
        <v>78</v>
      </c>
      <c r="F5634" t="s">
        <v>79</v>
      </c>
      <c r="G5634" t="s">
        <v>21</v>
      </c>
      <c r="H5634" t="s">
        <v>31</v>
      </c>
      <c r="I5634" t="s">
        <v>7392</v>
      </c>
      <c r="J5634" t="s">
        <v>7393</v>
      </c>
      <c r="K5634" s="9" t="s">
        <v>827</v>
      </c>
      <c r="L5634" t="s">
        <v>1484</v>
      </c>
      <c r="M5634">
        <v>15.99</v>
      </c>
      <c r="N5634">
        <v>4.7969999999999997</v>
      </c>
      <c r="O5634">
        <v>15</v>
      </c>
      <c r="P5634">
        <v>0.2</v>
      </c>
      <c r="Q5634">
        <f>IFERROR(SEARCH("-",R5634)+2, 1)</f>
        <v>1</v>
      </c>
      <c r="R5634" s="9" t="s">
        <v>827</v>
      </c>
      <c r="S5634" s="9" t="b">
        <f>R5634&lt;&gt;K5634</f>
        <v>0</v>
      </c>
      <c r="T5634" t="str">
        <f xml:space="preserve"> TRIM( LEFT(R5634,  IFERROR(   SEARCH(" - ",R5634), LEN(R5634) )    ) )</f>
        <v>Garden</v>
      </c>
      <c r="U5634" t="str">
        <f>MID(R5634, Q5634,LEN(R5634))</f>
        <v>Garden</v>
      </c>
      <c r="V5634" t="s">
        <v>31</v>
      </c>
    </row>
    <row r="5635" spans="1:22" x14ac:dyDescent="0.35">
      <c r="A5635" t="s">
        <v>18163</v>
      </c>
      <c r="B5635" s="1">
        <v>45369</v>
      </c>
      <c r="C5635" t="s">
        <v>17</v>
      </c>
      <c r="D5635" t="s">
        <v>18164</v>
      </c>
      <c r="E5635" t="s">
        <v>78</v>
      </c>
      <c r="F5635" t="s">
        <v>247</v>
      </c>
      <c r="G5635" t="s">
        <v>21</v>
      </c>
      <c r="H5635" t="s">
        <v>31</v>
      </c>
      <c r="I5635" t="s">
        <v>18165</v>
      </c>
      <c r="J5635" t="s">
        <v>18166</v>
      </c>
      <c r="K5635" s="9" t="s">
        <v>827</v>
      </c>
      <c r="L5635" t="s">
        <v>1484</v>
      </c>
      <c r="M5635">
        <v>39.99</v>
      </c>
      <c r="N5635">
        <v>11.997</v>
      </c>
      <c r="O5635">
        <v>3</v>
      </c>
      <c r="P5635">
        <v>7.0000000000000007E-2</v>
      </c>
      <c r="Q5635">
        <f>IFERROR(SEARCH("-",R5635)+2, 1)</f>
        <v>1</v>
      </c>
      <c r="R5635" s="9" t="s">
        <v>827</v>
      </c>
      <c r="S5635" s="9" t="b">
        <f>R5635&lt;&gt;K5635</f>
        <v>0</v>
      </c>
      <c r="T5635" t="str">
        <f xml:space="preserve"> TRIM( LEFT(R5635,  IFERROR(   SEARCH(" - ",R5635), LEN(R5635) )    ) )</f>
        <v>Garden</v>
      </c>
      <c r="U5635" t="str">
        <f>MID(R5635, Q5635,LEN(R5635))</f>
        <v>Garden</v>
      </c>
      <c r="V5635" t="s">
        <v>31</v>
      </c>
    </row>
    <row r="5636" spans="1:22" x14ac:dyDescent="0.35">
      <c r="A5636" t="s">
        <v>18594</v>
      </c>
      <c r="B5636" s="1">
        <v>45606</v>
      </c>
      <c r="C5636" t="s">
        <v>17</v>
      </c>
      <c r="D5636" t="s">
        <v>18164</v>
      </c>
      <c r="E5636" t="s">
        <v>78</v>
      </c>
      <c r="F5636" t="s">
        <v>388</v>
      </c>
      <c r="G5636" t="s">
        <v>21</v>
      </c>
      <c r="H5636" t="s">
        <v>31</v>
      </c>
      <c r="I5636" t="s">
        <v>18165</v>
      </c>
      <c r="J5636" t="s">
        <v>18166</v>
      </c>
      <c r="K5636" s="9" t="s">
        <v>827</v>
      </c>
      <c r="L5636" t="s">
        <v>1484</v>
      </c>
      <c r="M5636">
        <v>39.99</v>
      </c>
      <c r="N5636">
        <v>11.997</v>
      </c>
      <c r="O5636">
        <v>9</v>
      </c>
      <c r="P5636">
        <v>0.12</v>
      </c>
      <c r="Q5636">
        <f>IFERROR(SEARCH("-",R5636)+2, 1)</f>
        <v>1</v>
      </c>
      <c r="R5636" s="9" t="s">
        <v>827</v>
      </c>
      <c r="S5636" s="9" t="b">
        <f>R5636&lt;&gt;K5636</f>
        <v>0</v>
      </c>
      <c r="T5636" t="str">
        <f xml:space="preserve"> TRIM( LEFT(R5636,  IFERROR(   SEARCH(" - ",R5636), LEN(R5636) )    ) )</f>
        <v>Garden</v>
      </c>
      <c r="U5636" t="str">
        <f>MID(R5636, Q5636,LEN(R5636))</f>
        <v>Garden</v>
      </c>
      <c r="V5636" t="s">
        <v>31</v>
      </c>
    </row>
    <row r="5637" spans="1:22" x14ac:dyDescent="0.35">
      <c r="A5637" t="s">
        <v>14807</v>
      </c>
      <c r="B5637" s="1">
        <v>45234</v>
      </c>
      <c r="C5637" t="s">
        <v>17</v>
      </c>
      <c r="D5637" t="s">
        <v>7476</v>
      </c>
      <c r="E5637" t="s">
        <v>78</v>
      </c>
      <c r="F5637" t="s">
        <v>593</v>
      </c>
      <c r="G5637" t="s">
        <v>21</v>
      </c>
      <c r="H5637" t="s">
        <v>71</v>
      </c>
      <c r="I5637" t="s">
        <v>7477</v>
      </c>
      <c r="J5637" t="s">
        <v>7478</v>
      </c>
      <c r="K5637" s="9" t="s">
        <v>827</v>
      </c>
      <c r="L5637" t="s">
        <v>1667</v>
      </c>
      <c r="M5637">
        <v>18.14</v>
      </c>
      <c r="N5637">
        <v>5.1970000000000001</v>
      </c>
      <c r="O5637">
        <v>10</v>
      </c>
      <c r="P5637">
        <v>0.21</v>
      </c>
      <c r="Q5637">
        <f>IFERROR(SEARCH("-",R5637)+2, 1)</f>
        <v>1</v>
      </c>
      <c r="R5637" s="9" t="s">
        <v>827</v>
      </c>
      <c r="S5637" s="9" t="b">
        <f>R5637&lt;&gt;K5637</f>
        <v>0</v>
      </c>
      <c r="T5637" t="str">
        <f xml:space="preserve"> TRIM( LEFT(R5637,  IFERROR(   SEARCH(" - ",R5637), LEN(R5637) )    ) )</f>
        <v>Garden</v>
      </c>
      <c r="U5637" t="str">
        <f>MID(R5637, Q5637,LEN(R5637))</f>
        <v>Garden</v>
      </c>
      <c r="V5637" t="s">
        <v>71</v>
      </c>
    </row>
    <row r="5638" spans="1:22" x14ac:dyDescent="0.35">
      <c r="A5638" t="s">
        <v>2816</v>
      </c>
      <c r="B5638" s="1">
        <v>45374</v>
      </c>
      <c r="C5638" t="s">
        <v>17</v>
      </c>
      <c r="D5638" t="s">
        <v>1670</v>
      </c>
      <c r="E5638" t="s">
        <v>78</v>
      </c>
      <c r="F5638" t="s">
        <v>247</v>
      </c>
      <c r="G5638" t="s">
        <v>21</v>
      </c>
      <c r="H5638" t="s">
        <v>164</v>
      </c>
      <c r="I5638" t="s">
        <v>1671</v>
      </c>
      <c r="J5638" t="s">
        <v>1672</v>
      </c>
      <c r="K5638" s="9" t="s">
        <v>34</v>
      </c>
      <c r="L5638" t="s">
        <v>1673</v>
      </c>
      <c r="M5638">
        <v>4.29</v>
      </c>
      <c r="N5638">
        <v>1.2869999999999999</v>
      </c>
      <c r="O5638">
        <v>15</v>
      </c>
      <c r="P5638">
        <v>0.04</v>
      </c>
      <c r="Q5638">
        <f>IFERROR(SEARCH("-",R5638)+2, 1)</f>
        <v>8</v>
      </c>
      <c r="R5638" s="9" t="s">
        <v>34</v>
      </c>
      <c r="S5638" s="9" t="b">
        <f>R5638&lt;&gt;K5638</f>
        <v>0</v>
      </c>
      <c r="T5638" t="str">
        <f xml:space="preserve"> TRIM( LEFT(R5638,  IFERROR(   SEARCH(" - ",R5638), LEN(R5638) )    ) )</f>
        <v>Food</v>
      </c>
      <c r="U5638" t="str">
        <f>MID(R5638, Q5638,LEN(R5638))</f>
        <v>Condiments</v>
      </c>
      <c r="V5638" t="s">
        <v>164</v>
      </c>
    </row>
    <row r="5639" spans="1:22" x14ac:dyDescent="0.35">
      <c r="A5639" t="s">
        <v>9347</v>
      </c>
      <c r="B5639" s="1">
        <v>45592</v>
      </c>
      <c r="C5639" t="s">
        <v>17</v>
      </c>
      <c r="D5639" t="s">
        <v>7881</v>
      </c>
      <c r="E5639" t="s">
        <v>78</v>
      </c>
      <c r="F5639" t="s">
        <v>247</v>
      </c>
      <c r="G5639" t="s">
        <v>21</v>
      </c>
      <c r="H5639" t="s">
        <v>260</v>
      </c>
      <c r="I5639" t="s">
        <v>7882</v>
      </c>
      <c r="J5639" t="s">
        <v>7883</v>
      </c>
      <c r="K5639" s="9" t="s">
        <v>98</v>
      </c>
      <c r="L5639" t="s">
        <v>7884</v>
      </c>
      <c r="M5639">
        <v>4.99</v>
      </c>
      <c r="N5639">
        <v>1.4970000000000001</v>
      </c>
      <c r="O5639">
        <v>4</v>
      </c>
      <c r="P5639">
        <v>0.11</v>
      </c>
      <c r="Q5639">
        <f>IFERROR(SEARCH("-",R5639)+2, 1)</f>
        <v>8</v>
      </c>
      <c r="R5639" s="9" t="s">
        <v>98</v>
      </c>
      <c r="S5639" s="9" t="b">
        <f>R5639&lt;&gt;K5639</f>
        <v>0</v>
      </c>
      <c r="T5639" t="str">
        <f xml:space="preserve"> TRIM( LEFT(R5639,  IFERROR(   SEARCH(" - ",R5639), LEN(R5639) )    ) )</f>
        <v>Food</v>
      </c>
      <c r="U5639" t="str">
        <f>MID(R5639, Q5639,LEN(R5639))</f>
        <v>Baking</v>
      </c>
      <c r="V5639" t="s">
        <v>260</v>
      </c>
    </row>
    <row r="5640" spans="1:22" x14ac:dyDescent="0.35">
      <c r="A5640" t="s">
        <v>9117</v>
      </c>
      <c r="B5640" s="1">
        <v>45572</v>
      </c>
      <c r="C5640" t="s">
        <v>17</v>
      </c>
      <c r="D5640" t="s">
        <v>8661</v>
      </c>
      <c r="E5640" t="s">
        <v>78</v>
      </c>
      <c r="F5640" t="s">
        <v>593</v>
      </c>
      <c r="G5640" t="s">
        <v>21</v>
      </c>
      <c r="H5640" t="s">
        <v>31</v>
      </c>
      <c r="I5640" t="s">
        <v>8662</v>
      </c>
      <c r="J5640" t="s">
        <v>8663</v>
      </c>
      <c r="K5640" s="9" t="s">
        <v>24</v>
      </c>
      <c r="L5640" t="s">
        <v>25</v>
      </c>
      <c r="M5640">
        <v>4.99</v>
      </c>
      <c r="N5640">
        <v>1.4970000000000001</v>
      </c>
      <c r="O5640">
        <v>19</v>
      </c>
      <c r="P5640">
        <v>0.17</v>
      </c>
      <c r="Q5640">
        <f>IFERROR(SEARCH("-",R5640)+2, 1)</f>
        <v>8</v>
      </c>
      <c r="R5640" s="9" t="s">
        <v>24</v>
      </c>
      <c r="S5640" s="9" t="b">
        <f>R5640&lt;&gt;K5640</f>
        <v>0</v>
      </c>
      <c r="T5640" t="str">
        <f xml:space="preserve"> TRIM( LEFT(R5640,  IFERROR(   SEARCH(" - ",R5640), LEN(R5640) )    ) )</f>
        <v>Food</v>
      </c>
      <c r="U5640" t="str">
        <f>MID(R5640, Q5640,LEN(R5640))</f>
        <v>Snacks</v>
      </c>
      <c r="V5640" t="s">
        <v>31</v>
      </c>
    </row>
    <row r="5641" spans="1:22" x14ac:dyDescent="0.35">
      <c r="A5641" t="s">
        <v>13880</v>
      </c>
      <c r="B5641" s="1">
        <v>45260</v>
      </c>
      <c r="C5641" t="s">
        <v>17</v>
      </c>
      <c r="D5641" t="s">
        <v>7807</v>
      </c>
      <c r="E5641" t="s">
        <v>78</v>
      </c>
      <c r="F5641" t="s">
        <v>395</v>
      </c>
      <c r="G5641" t="s">
        <v>21</v>
      </c>
      <c r="H5641" t="s">
        <v>31</v>
      </c>
      <c r="I5641" t="s">
        <v>7808</v>
      </c>
      <c r="J5641" t="s">
        <v>7809</v>
      </c>
      <c r="K5641" s="9" t="s">
        <v>1133</v>
      </c>
      <c r="L5641" t="s">
        <v>7810</v>
      </c>
      <c r="M5641">
        <v>4.6399999999999997</v>
      </c>
      <c r="N5641">
        <v>1.147</v>
      </c>
      <c r="O5641">
        <v>10</v>
      </c>
      <c r="P5641">
        <v>0.26</v>
      </c>
      <c r="Q5641">
        <f>IFERROR(SEARCH("-",R5641)+2, 1)</f>
        <v>8</v>
      </c>
      <c r="R5641" s="9" t="s">
        <v>1133</v>
      </c>
      <c r="S5641" s="9" t="b">
        <f>R5641&lt;&gt;K5641</f>
        <v>0</v>
      </c>
      <c r="T5641" t="str">
        <f xml:space="preserve"> TRIM( LEFT(R5641,  IFERROR(   SEARCH(" - ",R5641), LEN(R5641) )    ) )</f>
        <v>Food</v>
      </c>
      <c r="U5641" t="str">
        <f>MID(R5641, Q5641,LEN(R5641))</f>
        <v>Salads</v>
      </c>
      <c r="V5641" t="s">
        <v>31</v>
      </c>
    </row>
    <row r="5642" spans="1:22" x14ac:dyDescent="0.35">
      <c r="A5642" t="s">
        <v>16675</v>
      </c>
      <c r="B5642" s="1">
        <v>44934</v>
      </c>
      <c r="C5642" t="s">
        <v>17</v>
      </c>
      <c r="D5642" t="s">
        <v>16676</v>
      </c>
      <c r="E5642" t="s">
        <v>78</v>
      </c>
      <c r="F5642" t="s">
        <v>593</v>
      </c>
      <c r="G5642" t="s">
        <v>21</v>
      </c>
      <c r="H5642" t="s">
        <v>164</v>
      </c>
      <c r="I5642" t="s">
        <v>3935</v>
      </c>
      <c r="J5642" t="s">
        <v>3936</v>
      </c>
      <c r="K5642" s="9" t="s">
        <v>431</v>
      </c>
      <c r="L5642" t="s">
        <v>432</v>
      </c>
      <c r="M5642">
        <v>3.04</v>
      </c>
      <c r="N5642">
        <v>0.88700000000000001</v>
      </c>
      <c r="O5642">
        <v>15</v>
      </c>
      <c r="P5642">
        <v>0.08</v>
      </c>
      <c r="Q5642">
        <f>IFERROR(SEARCH("-",R5642)+2, 1)</f>
        <v>8</v>
      </c>
      <c r="R5642" s="9" t="s">
        <v>431</v>
      </c>
      <c r="S5642" s="9" t="b">
        <f>R5642&lt;&gt;K5642</f>
        <v>0</v>
      </c>
      <c r="T5642" t="str">
        <f xml:space="preserve"> TRIM( LEFT(R5642,  IFERROR(   SEARCH(" - ",R5642), LEN(R5642) )    ) )</f>
        <v>Food</v>
      </c>
      <c r="U5642" t="str">
        <f>MID(R5642, Q5642,LEN(R5642))</f>
        <v>Cereals</v>
      </c>
      <c r="V5642" t="s">
        <v>164</v>
      </c>
    </row>
    <row r="5643" spans="1:22" x14ac:dyDescent="0.35">
      <c r="A5643" t="s">
        <v>7555</v>
      </c>
      <c r="B5643" s="1">
        <v>45578</v>
      </c>
      <c r="C5643" t="s">
        <v>17</v>
      </c>
      <c r="D5643" t="s">
        <v>7556</v>
      </c>
      <c r="E5643" t="s">
        <v>78</v>
      </c>
      <c r="F5643" t="s">
        <v>593</v>
      </c>
      <c r="G5643" t="s">
        <v>21</v>
      </c>
      <c r="H5643" t="s">
        <v>179</v>
      </c>
      <c r="I5643" t="s">
        <v>7557</v>
      </c>
      <c r="J5643" t="s">
        <v>7558</v>
      </c>
      <c r="K5643" s="9" t="s">
        <v>598</v>
      </c>
      <c r="L5643" t="s">
        <v>432</v>
      </c>
      <c r="M5643">
        <v>4.49</v>
      </c>
      <c r="N5643">
        <v>1.347</v>
      </c>
      <c r="O5643">
        <v>14</v>
      </c>
      <c r="P5643">
        <v>7.0000000000000007E-2</v>
      </c>
      <c r="Q5643">
        <f>IFERROR(SEARCH("-",R5643)+2, 1)</f>
        <v>8</v>
      </c>
      <c r="R5643" s="9" t="s">
        <v>598</v>
      </c>
      <c r="S5643" s="9" t="b">
        <f>R5643&lt;&gt;K5643</f>
        <v>0</v>
      </c>
      <c r="T5643" t="str">
        <f xml:space="preserve"> TRIM( LEFT(R5643,  IFERROR(   SEARCH(" - ",R5643), LEN(R5643) )    ) )</f>
        <v>Food</v>
      </c>
      <c r="U5643" t="str">
        <f>MID(R5643, Q5643,LEN(R5643))</f>
        <v>Cereal</v>
      </c>
      <c r="V5643" t="s">
        <v>179</v>
      </c>
    </row>
    <row r="5644" spans="1:22" x14ac:dyDescent="0.35">
      <c r="A5644" t="s">
        <v>11776</v>
      </c>
      <c r="B5644" s="1">
        <v>45227</v>
      </c>
      <c r="C5644" t="s">
        <v>17</v>
      </c>
      <c r="D5644" t="s">
        <v>595</v>
      </c>
      <c r="E5644" t="s">
        <v>78</v>
      </c>
      <c r="F5644" t="s">
        <v>395</v>
      </c>
      <c r="G5644" t="s">
        <v>21</v>
      </c>
      <c r="H5644" t="s">
        <v>78</v>
      </c>
      <c r="I5644" t="s">
        <v>596</v>
      </c>
      <c r="J5644" t="s">
        <v>597</v>
      </c>
      <c r="K5644" s="9" t="s">
        <v>598</v>
      </c>
      <c r="L5644" t="s">
        <v>432</v>
      </c>
      <c r="M5644">
        <v>1.49</v>
      </c>
      <c r="N5644">
        <v>0.19700000000000001</v>
      </c>
      <c r="O5644">
        <v>1</v>
      </c>
      <c r="P5644">
        <v>0.12</v>
      </c>
      <c r="Q5644">
        <f>IFERROR(SEARCH("-",R5644)+2, 1)</f>
        <v>8</v>
      </c>
      <c r="R5644" s="9" t="s">
        <v>598</v>
      </c>
      <c r="S5644" s="9" t="b">
        <f>R5644&lt;&gt;K5644</f>
        <v>0</v>
      </c>
      <c r="T5644" t="str">
        <f xml:space="preserve"> TRIM( LEFT(R5644,  IFERROR(   SEARCH(" - ",R5644), LEN(R5644) )    ) )</f>
        <v>Food</v>
      </c>
      <c r="U5644" t="str">
        <f>MID(R5644, Q5644,LEN(R5644))</f>
        <v>Cereal</v>
      </c>
      <c r="V5644" t="s">
        <v>78</v>
      </c>
    </row>
    <row r="5645" spans="1:22" x14ac:dyDescent="0.35">
      <c r="A5645" t="s">
        <v>13962</v>
      </c>
      <c r="B5645" s="1">
        <v>45053</v>
      </c>
      <c r="C5645" t="s">
        <v>17</v>
      </c>
      <c r="D5645" t="s">
        <v>7289</v>
      </c>
      <c r="E5645" t="s">
        <v>78</v>
      </c>
      <c r="F5645" t="s">
        <v>593</v>
      </c>
      <c r="G5645" t="s">
        <v>21</v>
      </c>
      <c r="H5645" t="s">
        <v>179</v>
      </c>
      <c r="I5645" t="s">
        <v>7290</v>
      </c>
      <c r="J5645" t="s">
        <v>7291</v>
      </c>
      <c r="K5645" s="9" t="s">
        <v>733</v>
      </c>
      <c r="L5645" t="s">
        <v>734</v>
      </c>
      <c r="M5645">
        <v>3.14</v>
      </c>
      <c r="N5645">
        <v>0.69699999999999995</v>
      </c>
      <c r="O5645">
        <v>7</v>
      </c>
      <c r="P5645">
        <v>0.3</v>
      </c>
      <c r="Q5645">
        <f>IFERROR(SEARCH("-",R5645)+2, 1)</f>
        <v>8</v>
      </c>
      <c r="R5645" s="9" t="s">
        <v>733</v>
      </c>
      <c r="S5645" s="9" t="b">
        <f>R5645&lt;&gt;K5645</f>
        <v>0</v>
      </c>
      <c r="T5645" t="str">
        <f xml:space="preserve"> TRIM( LEFT(R5645,  IFERROR(   SEARCH(" - ",R5645), LEN(R5645) )    ) )</f>
        <v>Food</v>
      </c>
      <c r="U5645" t="str">
        <f>MID(R5645, Q5645,LEN(R5645))</f>
        <v>Breakfast Foods</v>
      </c>
      <c r="V5645" t="s">
        <v>179</v>
      </c>
    </row>
    <row r="5646" spans="1:22" x14ac:dyDescent="0.35">
      <c r="A5646" t="s">
        <v>12181</v>
      </c>
      <c r="B5646" s="1">
        <v>45142</v>
      </c>
      <c r="C5646" t="s">
        <v>17</v>
      </c>
      <c r="D5646" t="s">
        <v>655</v>
      </c>
      <c r="E5646" t="s">
        <v>78</v>
      </c>
      <c r="F5646" t="s">
        <v>395</v>
      </c>
      <c r="G5646" t="s">
        <v>21</v>
      </c>
      <c r="H5646" t="s">
        <v>202</v>
      </c>
      <c r="I5646" t="s">
        <v>656</v>
      </c>
      <c r="J5646" t="s">
        <v>657</v>
      </c>
      <c r="K5646" s="9" t="s">
        <v>531</v>
      </c>
      <c r="L5646" t="s">
        <v>658</v>
      </c>
      <c r="M5646">
        <v>3.49</v>
      </c>
      <c r="N5646">
        <v>0.79700000000000004</v>
      </c>
      <c r="O5646">
        <v>9</v>
      </c>
      <c r="P5646">
        <v>0.27</v>
      </c>
      <c r="Q5646">
        <f>IFERROR(SEARCH("-",R5646)+2, 1)</f>
        <v>8</v>
      </c>
      <c r="R5646" s="9" t="s">
        <v>531</v>
      </c>
      <c r="S5646" s="9" t="b">
        <f>R5646&lt;&gt;K5646</f>
        <v>0</v>
      </c>
      <c r="T5646" t="str">
        <f xml:space="preserve"> TRIM( LEFT(R5646,  IFERROR(   SEARCH(" - ",R5646), LEN(R5646) )    ) )</f>
        <v>Food</v>
      </c>
      <c r="U5646" t="str">
        <f>MID(R5646, Q5646,LEN(R5646))</f>
        <v>Breakfast</v>
      </c>
      <c r="V5646" t="s">
        <v>202</v>
      </c>
    </row>
    <row r="5647" spans="1:22" x14ac:dyDescent="0.35">
      <c r="A5647" t="s">
        <v>13346</v>
      </c>
      <c r="B5647" s="1">
        <v>45008</v>
      </c>
      <c r="C5647" t="s">
        <v>17</v>
      </c>
      <c r="D5647" t="s">
        <v>13203</v>
      </c>
      <c r="E5647" t="s">
        <v>78</v>
      </c>
      <c r="F5647" t="s">
        <v>388</v>
      </c>
      <c r="G5647" t="s">
        <v>21</v>
      </c>
      <c r="H5647" t="s">
        <v>164</v>
      </c>
      <c r="I5647" t="s">
        <v>6395</v>
      </c>
      <c r="J5647" t="s">
        <v>6396</v>
      </c>
      <c r="L5647" t="s">
        <v>658</v>
      </c>
      <c r="M5647">
        <v>4.1399999999999997</v>
      </c>
      <c r="N5647">
        <v>1.496</v>
      </c>
      <c r="O5647">
        <v>13</v>
      </c>
      <c r="P5647">
        <v>0.34</v>
      </c>
      <c r="Q5647">
        <f>IFERROR(SEARCH("-",R5647)+2, 1)</f>
        <v>8</v>
      </c>
      <c r="R5647" s="9" t="s">
        <v>531</v>
      </c>
      <c r="S5647" s="9" t="b">
        <f>R5647&lt;&gt;K5647</f>
        <v>1</v>
      </c>
      <c r="T5647" t="str">
        <f xml:space="preserve"> TRIM( LEFT(R5647,  IFERROR(   SEARCH(" - ",R5647), LEN(R5647) )    ) )</f>
        <v>Food</v>
      </c>
      <c r="U5647" t="str">
        <f>MID(R5647, Q5647,LEN(R5647))</f>
        <v>Breakfast</v>
      </c>
      <c r="V5647" t="s">
        <v>164</v>
      </c>
    </row>
    <row r="5648" spans="1:22" x14ac:dyDescent="0.35">
      <c r="A5648" t="s">
        <v>17329</v>
      </c>
      <c r="B5648" s="1">
        <v>45359</v>
      </c>
      <c r="C5648" t="s">
        <v>17</v>
      </c>
      <c r="D5648" t="s">
        <v>7581</v>
      </c>
      <c r="E5648" t="s">
        <v>78</v>
      </c>
      <c r="F5648" t="s">
        <v>79</v>
      </c>
      <c r="G5648" t="s">
        <v>21</v>
      </c>
      <c r="H5648" t="s">
        <v>164</v>
      </c>
      <c r="I5648" t="s">
        <v>7582</v>
      </c>
      <c r="J5648" t="s">
        <v>7583</v>
      </c>
      <c r="K5648" s="9" t="s">
        <v>74</v>
      </c>
      <c r="L5648" t="s">
        <v>7584</v>
      </c>
      <c r="M5648">
        <v>9.99</v>
      </c>
      <c r="N5648">
        <v>2.9969999999999999</v>
      </c>
      <c r="O5648">
        <v>9</v>
      </c>
      <c r="P5648">
        <v>0.17</v>
      </c>
      <c r="Q5648">
        <f>IFERROR(SEARCH("-",R5648)+2, 1)</f>
        <v>8</v>
      </c>
      <c r="R5648" s="9" t="s">
        <v>74</v>
      </c>
      <c r="S5648" s="9" t="b">
        <f>R5648&lt;&gt;K5648</f>
        <v>0</v>
      </c>
      <c r="T5648" t="str">
        <f xml:space="preserve"> TRIM( LEFT(R5648,  IFERROR(   SEARCH(" - ",R5648), LEN(R5648) )    ) )</f>
        <v>Food</v>
      </c>
      <c r="U5648" t="str">
        <f>MID(R5648, Q5648,LEN(R5648))</f>
        <v>Meat</v>
      </c>
      <c r="V5648" t="s">
        <v>164</v>
      </c>
    </row>
    <row r="5649" spans="1:22" x14ac:dyDescent="0.35">
      <c r="A5649" t="s">
        <v>592</v>
      </c>
      <c r="B5649" s="1">
        <v>45306</v>
      </c>
      <c r="C5649" t="s">
        <v>17</v>
      </c>
      <c r="D5649" t="s">
        <v>563</v>
      </c>
      <c r="E5649" t="s">
        <v>78</v>
      </c>
      <c r="F5649" t="s">
        <v>593</v>
      </c>
      <c r="G5649" t="s">
        <v>21</v>
      </c>
      <c r="H5649" t="s">
        <v>179</v>
      </c>
      <c r="I5649" t="s">
        <v>566</v>
      </c>
      <c r="J5649" t="s">
        <v>567</v>
      </c>
      <c r="K5649" s="9" t="s">
        <v>217</v>
      </c>
      <c r="L5649" t="s">
        <v>568</v>
      </c>
      <c r="M5649">
        <v>49.99</v>
      </c>
      <c r="N5649">
        <v>14.997</v>
      </c>
      <c r="O5649">
        <v>18</v>
      </c>
      <c r="P5649">
        <v>0.35</v>
      </c>
      <c r="Q5649">
        <f>IFERROR(SEARCH("-",R5649)+2, 1)</f>
        <v>1</v>
      </c>
      <c r="R5649" s="9" t="s">
        <v>217</v>
      </c>
      <c r="S5649" s="9" t="b">
        <f>R5649&lt;&gt;K5649</f>
        <v>0</v>
      </c>
      <c r="T5649" t="str">
        <f xml:space="preserve"> TRIM( LEFT(R5649,  IFERROR(   SEARCH(" - ",R5649), LEN(R5649) )    ) )</f>
        <v>Outdoor</v>
      </c>
      <c r="U5649" t="str">
        <f>MID(R5649, Q5649,LEN(R5649))</f>
        <v>Outdoor</v>
      </c>
      <c r="V5649" t="s">
        <v>179</v>
      </c>
    </row>
    <row r="5650" spans="1:22" x14ac:dyDescent="0.35">
      <c r="A5650" t="s">
        <v>6902</v>
      </c>
      <c r="B5650" s="1">
        <v>45735</v>
      </c>
      <c r="C5650" t="s">
        <v>17</v>
      </c>
      <c r="D5650" t="s">
        <v>2183</v>
      </c>
      <c r="E5650" t="s">
        <v>78</v>
      </c>
      <c r="F5650" t="s">
        <v>79</v>
      </c>
      <c r="G5650" t="s">
        <v>21</v>
      </c>
      <c r="H5650" t="s">
        <v>78</v>
      </c>
      <c r="I5650" t="s">
        <v>6903</v>
      </c>
      <c r="J5650" t="s">
        <v>6904</v>
      </c>
      <c r="K5650" s="9" t="s">
        <v>217</v>
      </c>
      <c r="L5650" t="s">
        <v>6905</v>
      </c>
      <c r="M5650">
        <v>101.41</v>
      </c>
      <c r="N5650">
        <v>40.996000000000002</v>
      </c>
      <c r="O5650">
        <v>18</v>
      </c>
      <c r="P5650">
        <v>0.1</v>
      </c>
      <c r="Q5650">
        <f>IFERROR(SEARCH("-",R5650)+2, 1)</f>
        <v>1</v>
      </c>
      <c r="R5650" s="9" t="s">
        <v>217</v>
      </c>
      <c r="S5650" s="9" t="b">
        <f>R5650&lt;&gt;K5650</f>
        <v>0</v>
      </c>
      <c r="T5650" t="str">
        <f xml:space="preserve"> TRIM( LEFT(R5650,  IFERROR(   SEARCH(" - ",R5650), LEN(R5650) )    ) )</f>
        <v>Outdoor</v>
      </c>
      <c r="U5650" t="str">
        <f>MID(R5650, Q5650,LEN(R5650))</f>
        <v>Outdoor</v>
      </c>
      <c r="V5650" t="s">
        <v>78</v>
      </c>
    </row>
    <row r="5651" spans="1:22" x14ac:dyDescent="0.35">
      <c r="A5651" t="s">
        <v>2370</v>
      </c>
      <c r="B5651" s="1">
        <v>45572</v>
      </c>
      <c r="C5651" t="s">
        <v>17</v>
      </c>
      <c r="D5651" t="s">
        <v>1085</v>
      </c>
      <c r="E5651" t="s">
        <v>78</v>
      </c>
      <c r="F5651" t="s">
        <v>117</v>
      </c>
      <c r="G5651" t="s">
        <v>21</v>
      </c>
      <c r="H5651" t="s">
        <v>31</v>
      </c>
      <c r="I5651" t="s">
        <v>1086</v>
      </c>
      <c r="J5651" t="s">
        <v>1087</v>
      </c>
      <c r="K5651" s="9" t="s">
        <v>858</v>
      </c>
      <c r="L5651" t="s">
        <v>859</v>
      </c>
      <c r="M5651">
        <v>12.99</v>
      </c>
      <c r="N5651">
        <v>3.8969999999999998</v>
      </c>
      <c r="O5651">
        <v>13</v>
      </c>
      <c r="P5651">
        <v>0.12</v>
      </c>
      <c r="Q5651">
        <f>IFERROR(SEARCH("-",R5651)+2, 1)</f>
        <v>1</v>
      </c>
      <c r="R5651" s="9" t="s">
        <v>858</v>
      </c>
      <c r="S5651" s="9" t="b">
        <f>R5651&lt;&gt;K5651</f>
        <v>0</v>
      </c>
      <c r="T5651" t="str">
        <f xml:space="preserve"> TRIM( LEFT(R5651,  IFERROR(   SEARCH(" - ",R5651), LEN(R5651) )    ) )</f>
        <v>Pets</v>
      </c>
      <c r="U5651" t="str">
        <f>MID(R5651, Q5651,LEN(R5651))</f>
        <v>Pets</v>
      </c>
      <c r="V5651" t="s">
        <v>31</v>
      </c>
    </row>
    <row r="5652" spans="1:22" x14ac:dyDescent="0.35">
      <c r="A5652" t="s">
        <v>12540</v>
      </c>
      <c r="B5652" s="1">
        <v>45216</v>
      </c>
      <c r="C5652" t="s">
        <v>17</v>
      </c>
      <c r="D5652" t="s">
        <v>1085</v>
      </c>
      <c r="E5652" t="s">
        <v>78</v>
      </c>
      <c r="F5652" t="s">
        <v>388</v>
      </c>
      <c r="G5652" t="s">
        <v>21</v>
      </c>
      <c r="H5652" t="s">
        <v>31</v>
      </c>
      <c r="I5652" t="s">
        <v>1086</v>
      </c>
      <c r="J5652" t="s">
        <v>1087</v>
      </c>
      <c r="K5652" s="9" t="s">
        <v>858</v>
      </c>
      <c r="L5652" t="s">
        <v>859</v>
      </c>
      <c r="M5652">
        <v>11.99</v>
      </c>
      <c r="N5652">
        <v>3.347</v>
      </c>
      <c r="O5652">
        <v>20</v>
      </c>
      <c r="P5652">
        <v>0.1</v>
      </c>
      <c r="Q5652">
        <f>IFERROR(SEARCH("-",R5652)+2, 1)</f>
        <v>1</v>
      </c>
      <c r="R5652" s="9" t="s">
        <v>858</v>
      </c>
      <c r="S5652" s="9" t="b">
        <f>R5652&lt;&gt;K5652</f>
        <v>0</v>
      </c>
      <c r="T5652" t="str">
        <f xml:space="preserve"> TRIM( LEFT(R5652,  IFERROR(   SEARCH(" - ",R5652), LEN(R5652) )    ) )</f>
        <v>Pets</v>
      </c>
      <c r="U5652" t="str">
        <f>MID(R5652, Q5652,LEN(R5652))</f>
        <v>Pets</v>
      </c>
      <c r="V5652" t="s">
        <v>31</v>
      </c>
    </row>
    <row r="5653" spans="1:22" x14ac:dyDescent="0.35">
      <c r="A5653" t="s">
        <v>2312</v>
      </c>
      <c r="B5653" s="1">
        <v>45604</v>
      </c>
      <c r="C5653" t="s">
        <v>17</v>
      </c>
      <c r="D5653" t="s">
        <v>2313</v>
      </c>
      <c r="E5653" t="s">
        <v>78</v>
      </c>
      <c r="F5653" t="s">
        <v>593</v>
      </c>
      <c r="G5653" t="s">
        <v>21</v>
      </c>
      <c r="H5653" t="s">
        <v>40</v>
      </c>
      <c r="I5653" t="s">
        <v>2314</v>
      </c>
      <c r="J5653" t="s">
        <v>2315</v>
      </c>
      <c r="K5653" s="9" t="s">
        <v>442</v>
      </c>
      <c r="L5653" t="s">
        <v>2316</v>
      </c>
      <c r="M5653">
        <v>39.99</v>
      </c>
      <c r="N5653">
        <v>11.997</v>
      </c>
      <c r="O5653">
        <v>11</v>
      </c>
      <c r="P5653">
        <v>0.18</v>
      </c>
      <c r="Q5653">
        <f>IFERROR(SEARCH("-",R5653)+2, 1)</f>
        <v>1</v>
      </c>
      <c r="R5653" s="9" t="s">
        <v>442</v>
      </c>
      <c r="S5653" s="9" t="b">
        <f>R5653&lt;&gt;K5653</f>
        <v>0</v>
      </c>
      <c r="T5653" t="str">
        <f xml:space="preserve"> TRIM( LEFT(R5653,  IFERROR(   SEARCH(" - ",R5653), LEN(R5653) )    ) )</f>
        <v>Beauty</v>
      </c>
      <c r="U5653" t="str">
        <f>MID(R5653, Q5653,LEN(R5653))</f>
        <v>Beauty</v>
      </c>
      <c r="V5653" t="s">
        <v>40</v>
      </c>
    </row>
    <row r="5654" spans="1:22" x14ac:dyDescent="0.35">
      <c r="A5654" t="s">
        <v>5627</v>
      </c>
      <c r="B5654" s="1">
        <v>45645</v>
      </c>
      <c r="C5654" t="s">
        <v>17</v>
      </c>
      <c r="D5654" t="s">
        <v>3732</v>
      </c>
      <c r="E5654" t="s">
        <v>78</v>
      </c>
      <c r="F5654" t="s">
        <v>247</v>
      </c>
      <c r="G5654" t="s">
        <v>21</v>
      </c>
      <c r="H5654" t="s">
        <v>78</v>
      </c>
      <c r="I5654" t="s">
        <v>3733</v>
      </c>
      <c r="J5654" t="s">
        <v>3734</v>
      </c>
      <c r="K5654" s="9" t="s">
        <v>442</v>
      </c>
      <c r="L5654" t="s">
        <v>2316</v>
      </c>
      <c r="M5654">
        <v>29.99</v>
      </c>
      <c r="N5654">
        <v>8.9969999999999999</v>
      </c>
      <c r="O5654">
        <v>15</v>
      </c>
      <c r="P5654">
        <v>0.15</v>
      </c>
      <c r="Q5654">
        <f>IFERROR(SEARCH("-",R5654)+2, 1)</f>
        <v>1</v>
      </c>
      <c r="R5654" s="9" t="s">
        <v>442</v>
      </c>
      <c r="S5654" s="9" t="b">
        <f>R5654&lt;&gt;K5654</f>
        <v>0</v>
      </c>
      <c r="T5654" t="str">
        <f xml:space="preserve"> TRIM( LEFT(R5654,  IFERROR(   SEARCH(" - ",R5654), LEN(R5654) )    ) )</f>
        <v>Beauty</v>
      </c>
      <c r="U5654" t="str">
        <f>MID(R5654, Q5654,LEN(R5654))</f>
        <v>Beauty</v>
      </c>
      <c r="V5654" t="s">
        <v>78</v>
      </c>
    </row>
    <row r="5655" spans="1:22" x14ac:dyDescent="0.35">
      <c r="A5655" t="s">
        <v>9179</v>
      </c>
      <c r="B5655" s="1">
        <v>45629</v>
      </c>
      <c r="C5655" t="s">
        <v>17</v>
      </c>
      <c r="D5655" t="s">
        <v>9162</v>
      </c>
      <c r="E5655" t="s">
        <v>78</v>
      </c>
      <c r="F5655" t="s">
        <v>247</v>
      </c>
      <c r="G5655" t="s">
        <v>21</v>
      </c>
      <c r="H5655" t="s">
        <v>164</v>
      </c>
      <c r="I5655" t="s">
        <v>9163</v>
      </c>
      <c r="J5655" t="s">
        <v>9164</v>
      </c>
      <c r="K5655" s="9" t="s">
        <v>2121</v>
      </c>
      <c r="L5655" t="s">
        <v>5059</v>
      </c>
      <c r="M5655">
        <v>29.99</v>
      </c>
      <c r="N5655">
        <v>8.9969999999999999</v>
      </c>
      <c r="O5655">
        <v>5</v>
      </c>
      <c r="P5655">
        <v>0.09</v>
      </c>
      <c r="Q5655">
        <f>IFERROR(SEARCH("-",R5655)+2, 1)</f>
        <v>1</v>
      </c>
      <c r="R5655" s="9" t="s">
        <v>2121</v>
      </c>
      <c r="S5655" s="9" t="b">
        <f>R5655&lt;&gt;K5655</f>
        <v>0</v>
      </c>
      <c r="T5655" t="str">
        <f xml:space="preserve"> TRIM( LEFT(R5655,  IFERROR(   SEARCH(" - ",R5655), LEN(R5655) )    ) )</f>
        <v>Tools</v>
      </c>
      <c r="U5655" t="str">
        <f>MID(R5655, Q5655,LEN(R5655))</f>
        <v>Tools</v>
      </c>
      <c r="V5655" t="s">
        <v>164</v>
      </c>
    </row>
    <row r="5656" spans="1:22" x14ac:dyDescent="0.35">
      <c r="A5656" t="s">
        <v>13406</v>
      </c>
      <c r="B5656" s="1">
        <v>45258</v>
      </c>
      <c r="C5656" t="s">
        <v>17</v>
      </c>
      <c r="D5656" t="s">
        <v>5056</v>
      </c>
      <c r="E5656" t="s">
        <v>78</v>
      </c>
      <c r="F5656" t="s">
        <v>117</v>
      </c>
      <c r="G5656" t="s">
        <v>21</v>
      </c>
      <c r="H5656" t="s">
        <v>202</v>
      </c>
      <c r="I5656" t="s">
        <v>5057</v>
      </c>
      <c r="J5656" t="s">
        <v>5058</v>
      </c>
      <c r="K5656" s="9" t="s">
        <v>2121</v>
      </c>
      <c r="L5656" t="s">
        <v>5059</v>
      </c>
      <c r="M5656">
        <v>24.14</v>
      </c>
      <c r="N5656">
        <v>6.9969999999999999</v>
      </c>
      <c r="O5656">
        <v>14</v>
      </c>
      <c r="P5656">
        <v>0.27</v>
      </c>
      <c r="Q5656">
        <f>IFERROR(SEARCH("-",R5656)+2, 1)</f>
        <v>1</v>
      </c>
      <c r="R5656" s="9" t="s">
        <v>2121</v>
      </c>
      <c r="S5656" s="9" t="b">
        <f>R5656&lt;&gt;K5656</f>
        <v>0</v>
      </c>
      <c r="T5656" t="str">
        <f xml:space="preserve"> TRIM( LEFT(R5656,  IFERROR(   SEARCH(" - ",R5656), LEN(R5656) )    ) )</f>
        <v>Tools</v>
      </c>
      <c r="U5656" t="str">
        <f>MID(R5656, Q5656,LEN(R5656))</f>
        <v>Tools</v>
      </c>
      <c r="V5656" t="s">
        <v>202</v>
      </c>
    </row>
    <row r="5657" spans="1:22" x14ac:dyDescent="0.35">
      <c r="A5657" t="s">
        <v>15554</v>
      </c>
      <c r="B5657" s="1">
        <v>45135</v>
      </c>
      <c r="C5657" t="s">
        <v>17</v>
      </c>
      <c r="D5657" t="s">
        <v>15555</v>
      </c>
      <c r="E5657" t="s">
        <v>78</v>
      </c>
      <c r="F5657" t="s">
        <v>247</v>
      </c>
      <c r="G5657" t="s">
        <v>21</v>
      </c>
      <c r="H5657" t="s">
        <v>202</v>
      </c>
      <c r="I5657" t="s">
        <v>5057</v>
      </c>
      <c r="J5657" t="s">
        <v>5058</v>
      </c>
      <c r="K5657" s="9" t="s">
        <v>2121</v>
      </c>
      <c r="L5657" t="s">
        <v>5059</v>
      </c>
      <c r="M5657">
        <v>24.24</v>
      </c>
      <c r="N5657">
        <v>7.2469999999999999</v>
      </c>
      <c r="O5657">
        <v>20</v>
      </c>
      <c r="P5657">
        <v>0.08</v>
      </c>
      <c r="Q5657">
        <f>IFERROR(SEARCH("-",R5657)+2, 1)</f>
        <v>1</v>
      </c>
      <c r="R5657" s="9" t="s">
        <v>2121</v>
      </c>
      <c r="S5657" s="9" t="b">
        <f>R5657&lt;&gt;K5657</f>
        <v>0</v>
      </c>
      <c r="T5657" t="str">
        <f xml:space="preserve"> TRIM( LEFT(R5657,  IFERROR(   SEARCH(" - ",R5657), LEN(R5657) )    ) )</f>
        <v>Tools</v>
      </c>
      <c r="U5657" t="str">
        <f>MID(R5657, Q5657,LEN(R5657))</f>
        <v>Tools</v>
      </c>
      <c r="V5657" t="s">
        <v>202</v>
      </c>
    </row>
    <row r="5658" spans="1:22" x14ac:dyDescent="0.35">
      <c r="A5658" t="s">
        <v>16160</v>
      </c>
      <c r="B5658" s="1">
        <v>45262</v>
      </c>
      <c r="C5658" t="s">
        <v>17</v>
      </c>
      <c r="D5658" t="s">
        <v>16161</v>
      </c>
      <c r="E5658" t="s">
        <v>78</v>
      </c>
      <c r="F5658" t="s">
        <v>247</v>
      </c>
      <c r="G5658" t="s">
        <v>21</v>
      </c>
      <c r="H5658" t="s">
        <v>49</v>
      </c>
      <c r="I5658" t="s">
        <v>4822</v>
      </c>
      <c r="J5658" t="s">
        <v>4823</v>
      </c>
      <c r="K5658" s="9" t="s">
        <v>1035</v>
      </c>
      <c r="L5658" t="s">
        <v>2553</v>
      </c>
      <c r="M5658">
        <v>15.24</v>
      </c>
      <c r="N5658">
        <v>4.5469999999999997</v>
      </c>
      <c r="O5658">
        <v>5</v>
      </c>
      <c r="P5658">
        <v>0.02</v>
      </c>
      <c r="Q5658">
        <f>IFERROR(SEARCH("-",R5658)+2, 1)</f>
        <v>12</v>
      </c>
      <c r="R5658" s="9" t="s">
        <v>1035</v>
      </c>
      <c r="S5658" s="9" t="b">
        <f>R5658&lt;&gt;K5658</f>
        <v>0</v>
      </c>
      <c r="T5658" t="str">
        <f xml:space="preserve"> TRIM( LEFT(R5658,  IFERROR(   SEARCH(" - ",R5658), LEN(R5658) )    ) )</f>
        <v>Clothing</v>
      </c>
      <c r="U5658" t="str">
        <f>MID(R5658, Q5658,LEN(R5658))</f>
        <v>Accessories</v>
      </c>
      <c r="V5658" t="s">
        <v>49</v>
      </c>
    </row>
    <row r="5659" spans="1:22" x14ac:dyDescent="0.35">
      <c r="A5659" t="s">
        <v>1907</v>
      </c>
      <c r="B5659" s="1">
        <v>45628</v>
      </c>
      <c r="C5659" t="s">
        <v>17</v>
      </c>
      <c r="D5659" t="s">
        <v>678</v>
      </c>
      <c r="E5659" t="s">
        <v>78</v>
      </c>
      <c r="F5659" t="s">
        <v>117</v>
      </c>
      <c r="G5659" t="s">
        <v>21</v>
      </c>
      <c r="H5659" t="s">
        <v>78</v>
      </c>
      <c r="I5659" t="s">
        <v>680</v>
      </c>
      <c r="J5659" t="s">
        <v>681</v>
      </c>
      <c r="K5659" s="9" t="s">
        <v>136</v>
      </c>
      <c r="L5659" t="s">
        <v>682</v>
      </c>
      <c r="M5659">
        <v>49.99</v>
      </c>
      <c r="N5659">
        <v>14.997</v>
      </c>
      <c r="O5659">
        <v>12</v>
      </c>
      <c r="Q5659">
        <f>IFERROR(SEARCH("-",R5659)+2, 1)</f>
        <v>1</v>
      </c>
      <c r="R5659" s="9" t="s">
        <v>136</v>
      </c>
      <c r="S5659" s="9" t="b">
        <f>R5659&lt;&gt;K5659</f>
        <v>0</v>
      </c>
      <c r="T5659" t="str">
        <f xml:space="preserve"> TRIM( LEFT(R5659,  IFERROR(   SEARCH(" - ",R5659), LEN(R5659) )    ) )</f>
        <v>Health</v>
      </c>
      <c r="U5659" t="str">
        <f>MID(R5659, Q5659,LEN(R5659))</f>
        <v>Health</v>
      </c>
      <c r="V5659" t="s">
        <v>78</v>
      </c>
    </row>
    <row r="5660" spans="1:22" x14ac:dyDescent="0.35">
      <c r="A5660" t="s">
        <v>8433</v>
      </c>
      <c r="B5660" s="1">
        <v>45645</v>
      </c>
      <c r="C5660" t="s">
        <v>17</v>
      </c>
      <c r="D5660" t="s">
        <v>8434</v>
      </c>
      <c r="E5660" t="s">
        <v>78</v>
      </c>
      <c r="F5660" t="s">
        <v>117</v>
      </c>
      <c r="G5660" t="s">
        <v>21</v>
      </c>
      <c r="H5660" t="s">
        <v>31</v>
      </c>
      <c r="I5660" t="s">
        <v>8435</v>
      </c>
      <c r="J5660" t="s">
        <v>8436</v>
      </c>
      <c r="K5660" s="9" t="s">
        <v>493</v>
      </c>
      <c r="L5660" t="s">
        <v>638</v>
      </c>
      <c r="M5660">
        <v>3.99</v>
      </c>
      <c r="N5660">
        <v>1.1970000000000001</v>
      </c>
      <c r="O5660">
        <v>14</v>
      </c>
      <c r="P5660">
        <v>0.33</v>
      </c>
      <c r="Q5660">
        <f>IFERROR(SEARCH("-",R5660)+2, 1)</f>
        <v>8</v>
      </c>
      <c r="R5660" s="9" t="s">
        <v>493</v>
      </c>
      <c r="S5660" s="9" t="b">
        <f>R5660&lt;&gt;K5660</f>
        <v>0</v>
      </c>
      <c r="T5660" t="str">
        <f xml:space="preserve"> TRIM( LEFT(R5660,  IFERROR(   SEARCH(" - ",R5660), LEN(R5660) )    ) )</f>
        <v>Food</v>
      </c>
      <c r="U5660" t="str">
        <f>MID(R5660, Q5660,LEN(R5660))</f>
        <v>Beverages</v>
      </c>
      <c r="V5660" t="s">
        <v>31</v>
      </c>
    </row>
    <row r="5661" spans="1:22" x14ac:dyDescent="0.35">
      <c r="A5661" t="s">
        <v>13531</v>
      </c>
      <c r="B5661" s="1">
        <v>44955</v>
      </c>
      <c r="C5661" t="s">
        <v>17</v>
      </c>
      <c r="D5661" t="s">
        <v>4794</v>
      </c>
      <c r="E5661" t="s">
        <v>78</v>
      </c>
      <c r="F5661" t="s">
        <v>117</v>
      </c>
      <c r="G5661" t="s">
        <v>21</v>
      </c>
      <c r="H5661" t="s">
        <v>164</v>
      </c>
      <c r="I5661" t="s">
        <v>4795</v>
      </c>
      <c r="J5661" t="s">
        <v>4796</v>
      </c>
      <c r="L5661" t="s">
        <v>638</v>
      </c>
      <c r="M5661">
        <v>5.14</v>
      </c>
      <c r="N5661">
        <v>1.8959999999999999</v>
      </c>
      <c r="O5661">
        <v>2</v>
      </c>
      <c r="P5661">
        <v>0.36</v>
      </c>
      <c r="Q5661">
        <f>IFERROR(SEARCH("-",R5661)+2, 1)</f>
        <v>8</v>
      </c>
      <c r="R5661" s="9" t="s">
        <v>493</v>
      </c>
      <c r="S5661" s="9" t="b">
        <f>R5661&lt;&gt;K5661</f>
        <v>1</v>
      </c>
      <c r="T5661" t="str">
        <f xml:space="preserve"> TRIM( LEFT(R5661,  IFERROR(   SEARCH(" - ",R5661), LEN(R5661) )    ) )</f>
        <v>Food</v>
      </c>
      <c r="U5661" t="str">
        <f>MID(R5661, Q5661,LEN(R5661))</f>
        <v>Beverages</v>
      </c>
      <c r="V5661" t="s">
        <v>164</v>
      </c>
    </row>
    <row r="5662" spans="1:22" x14ac:dyDescent="0.35">
      <c r="A5662" t="s">
        <v>13842</v>
      </c>
      <c r="B5662" s="1">
        <v>45056</v>
      </c>
      <c r="C5662" t="s">
        <v>17</v>
      </c>
      <c r="D5662" t="s">
        <v>7066</v>
      </c>
      <c r="E5662" t="s">
        <v>78</v>
      </c>
      <c r="F5662" t="s">
        <v>395</v>
      </c>
      <c r="G5662" t="s">
        <v>21</v>
      </c>
      <c r="I5662" t="s">
        <v>7067</v>
      </c>
      <c r="J5662" t="s">
        <v>7068</v>
      </c>
      <c r="K5662" s="9" t="s">
        <v>2507</v>
      </c>
      <c r="L5662" t="s">
        <v>7069</v>
      </c>
      <c r="M5662">
        <v>4.1399999999999997</v>
      </c>
      <c r="N5662">
        <v>0.997</v>
      </c>
      <c r="O5662">
        <v>4</v>
      </c>
      <c r="P5662">
        <v>0.2</v>
      </c>
      <c r="Q5662">
        <f>IFERROR(SEARCH("-",R5662)+2, 1)</f>
        <v>8</v>
      </c>
      <c r="R5662" s="9" t="s">
        <v>2507</v>
      </c>
      <c r="S5662" s="9" t="b">
        <f>R5662&lt;&gt;K5662</f>
        <v>0</v>
      </c>
      <c r="T5662" t="str">
        <f xml:space="preserve"> TRIM( LEFT(R5662,  IFERROR(   SEARCH(" - ",R5662), LEN(R5662) )    ) )</f>
        <v>Food</v>
      </c>
      <c r="U5662" t="str">
        <f>MID(R5662, Q5662,LEN(R5662))</f>
        <v>Desserts</v>
      </c>
    </row>
    <row r="5663" spans="1:22" x14ac:dyDescent="0.35">
      <c r="A5663" t="s">
        <v>1632</v>
      </c>
      <c r="B5663" s="1">
        <v>45295</v>
      </c>
      <c r="C5663" t="s">
        <v>17</v>
      </c>
      <c r="D5663" t="s">
        <v>1103</v>
      </c>
      <c r="E5663" t="s">
        <v>78</v>
      </c>
      <c r="F5663" t="s">
        <v>79</v>
      </c>
      <c r="G5663" t="s">
        <v>21</v>
      </c>
      <c r="H5663" t="s">
        <v>40</v>
      </c>
      <c r="I5663" t="s">
        <v>1104</v>
      </c>
      <c r="J5663" t="s">
        <v>1105</v>
      </c>
      <c r="K5663" s="9" t="s">
        <v>24</v>
      </c>
      <c r="L5663" t="s">
        <v>144</v>
      </c>
      <c r="M5663">
        <v>5.29</v>
      </c>
      <c r="N5663">
        <v>1.587</v>
      </c>
      <c r="O5663">
        <v>4</v>
      </c>
      <c r="P5663">
        <v>0.17</v>
      </c>
      <c r="Q5663">
        <f>IFERROR(SEARCH("-",R5663)+2, 1)</f>
        <v>8</v>
      </c>
      <c r="R5663" s="9" t="s">
        <v>24</v>
      </c>
      <c r="S5663" s="9" t="b">
        <f>R5663&lt;&gt;K5663</f>
        <v>0</v>
      </c>
      <c r="T5663" t="str">
        <f xml:space="preserve"> TRIM( LEFT(R5663,  IFERROR(   SEARCH(" - ",R5663), LEN(R5663) )    ) )</f>
        <v>Food</v>
      </c>
      <c r="U5663" t="str">
        <f>MID(R5663, Q5663,LEN(R5663))</f>
        <v>Snacks</v>
      </c>
      <c r="V5663" t="s">
        <v>40</v>
      </c>
    </row>
    <row r="5664" spans="1:22" x14ac:dyDescent="0.35">
      <c r="A5664" t="s">
        <v>5036</v>
      </c>
      <c r="B5664" s="1">
        <v>45429</v>
      </c>
      <c r="C5664" t="s">
        <v>17</v>
      </c>
      <c r="D5664" t="s">
        <v>5037</v>
      </c>
      <c r="E5664" t="s">
        <v>78</v>
      </c>
      <c r="F5664" t="s">
        <v>247</v>
      </c>
      <c r="G5664" t="s">
        <v>21</v>
      </c>
      <c r="H5664" t="s">
        <v>49</v>
      </c>
      <c r="I5664" t="s">
        <v>5038</v>
      </c>
      <c r="J5664" t="s">
        <v>5039</v>
      </c>
      <c r="K5664" s="9" t="s">
        <v>24</v>
      </c>
      <c r="L5664" t="s">
        <v>144</v>
      </c>
      <c r="M5664">
        <v>3.49</v>
      </c>
      <c r="N5664">
        <v>1.3959999999999999</v>
      </c>
      <c r="O5664">
        <v>1</v>
      </c>
      <c r="P5664">
        <v>0.05</v>
      </c>
      <c r="Q5664">
        <f>IFERROR(SEARCH("-",R5664)+2, 1)</f>
        <v>8</v>
      </c>
      <c r="R5664" s="9" t="s">
        <v>24</v>
      </c>
      <c r="S5664" s="9" t="b">
        <f>R5664&lt;&gt;K5664</f>
        <v>0</v>
      </c>
      <c r="T5664" t="str">
        <f xml:space="preserve"> TRIM( LEFT(R5664,  IFERROR(   SEARCH(" - ",R5664), LEN(R5664) )    ) )</f>
        <v>Food</v>
      </c>
      <c r="U5664" t="str">
        <f>MID(R5664, Q5664,LEN(R5664))</f>
        <v>Snacks</v>
      </c>
      <c r="V5664" t="s">
        <v>49</v>
      </c>
    </row>
    <row r="5665" spans="1:22" x14ac:dyDescent="0.35">
      <c r="A5665" t="s">
        <v>5761</v>
      </c>
      <c r="B5665" s="1">
        <v>45665</v>
      </c>
      <c r="C5665" t="s">
        <v>17</v>
      </c>
      <c r="D5665" t="s">
        <v>1694</v>
      </c>
      <c r="E5665" t="s">
        <v>78</v>
      </c>
      <c r="F5665" t="s">
        <v>117</v>
      </c>
      <c r="G5665" t="s">
        <v>21</v>
      </c>
      <c r="H5665" t="s">
        <v>78</v>
      </c>
      <c r="I5665" t="s">
        <v>5762</v>
      </c>
      <c r="J5665" t="s">
        <v>5763</v>
      </c>
      <c r="K5665" s="9" t="s">
        <v>24</v>
      </c>
      <c r="L5665" t="s">
        <v>144</v>
      </c>
      <c r="M5665">
        <v>3.71</v>
      </c>
      <c r="N5665">
        <v>1.6870000000000001</v>
      </c>
      <c r="O5665">
        <v>4</v>
      </c>
      <c r="Q5665">
        <f>IFERROR(SEARCH("-",R5665)+2, 1)</f>
        <v>8</v>
      </c>
      <c r="R5665" s="9" t="s">
        <v>24</v>
      </c>
      <c r="S5665" s="9" t="b">
        <f>R5665&lt;&gt;K5665</f>
        <v>0</v>
      </c>
      <c r="T5665" t="str">
        <f xml:space="preserve"> TRIM( LEFT(R5665,  IFERROR(   SEARCH(" - ",R5665), LEN(R5665) )    ) )</f>
        <v>Food</v>
      </c>
      <c r="U5665" t="str">
        <f>MID(R5665, Q5665,LEN(R5665))</f>
        <v>Snacks</v>
      </c>
      <c r="V5665" t="s">
        <v>78</v>
      </c>
    </row>
    <row r="5666" spans="1:22" x14ac:dyDescent="0.35">
      <c r="A5666" t="s">
        <v>6743</v>
      </c>
      <c r="B5666" s="1">
        <v>45744</v>
      </c>
      <c r="C5666" t="s">
        <v>17</v>
      </c>
      <c r="D5666" t="s">
        <v>984</v>
      </c>
      <c r="E5666" t="s">
        <v>78</v>
      </c>
      <c r="F5666" t="s">
        <v>79</v>
      </c>
      <c r="G5666" t="s">
        <v>21</v>
      </c>
      <c r="I5666" t="s">
        <v>3077</v>
      </c>
      <c r="J5666" t="s">
        <v>3078</v>
      </c>
      <c r="K5666" s="9" t="s">
        <v>24</v>
      </c>
      <c r="L5666" t="s">
        <v>144</v>
      </c>
      <c r="M5666">
        <v>4.21</v>
      </c>
      <c r="N5666">
        <v>1.837</v>
      </c>
      <c r="O5666">
        <v>1</v>
      </c>
      <c r="P5666">
        <v>0.17</v>
      </c>
      <c r="Q5666">
        <f>IFERROR(SEARCH("-",R5666)+2, 1)</f>
        <v>8</v>
      </c>
      <c r="R5666" s="9" t="s">
        <v>24</v>
      </c>
      <c r="S5666" s="9" t="b">
        <f>R5666&lt;&gt;K5666</f>
        <v>0</v>
      </c>
      <c r="T5666" t="str">
        <f xml:space="preserve"> TRIM( LEFT(R5666,  IFERROR(   SEARCH(" - ",R5666), LEN(R5666) )    ) )</f>
        <v>Food</v>
      </c>
      <c r="U5666" t="str">
        <f>MID(R5666, Q5666,LEN(R5666))</f>
        <v>Snacks</v>
      </c>
    </row>
    <row r="5667" spans="1:22" x14ac:dyDescent="0.35">
      <c r="A5667" t="s">
        <v>9859</v>
      </c>
      <c r="B5667" s="1">
        <v>45488</v>
      </c>
      <c r="C5667" t="s">
        <v>17</v>
      </c>
      <c r="D5667" t="s">
        <v>9860</v>
      </c>
      <c r="E5667" t="s">
        <v>78</v>
      </c>
      <c r="F5667" t="s">
        <v>247</v>
      </c>
      <c r="G5667" t="s">
        <v>21</v>
      </c>
      <c r="H5667" t="s">
        <v>164</v>
      </c>
      <c r="I5667" t="s">
        <v>6987</v>
      </c>
      <c r="J5667" t="s">
        <v>6988</v>
      </c>
      <c r="K5667" s="9" t="s">
        <v>24</v>
      </c>
      <c r="L5667" t="s">
        <v>144</v>
      </c>
      <c r="M5667">
        <v>4.99</v>
      </c>
      <c r="N5667">
        <v>1.1970000000000001</v>
      </c>
      <c r="O5667">
        <v>13</v>
      </c>
      <c r="P5667">
        <v>0.12</v>
      </c>
      <c r="Q5667">
        <f>IFERROR(SEARCH("-",R5667)+2, 1)</f>
        <v>8</v>
      </c>
      <c r="R5667" s="9" t="s">
        <v>24</v>
      </c>
      <c r="S5667" s="9" t="b">
        <f>R5667&lt;&gt;K5667</f>
        <v>0</v>
      </c>
      <c r="T5667" t="str">
        <f xml:space="preserve"> TRIM( LEFT(R5667,  IFERROR(   SEARCH(" - ",R5667), LEN(R5667) )    ) )</f>
        <v>Food</v>
      </c>
      <c r="U5667" t="str">
        <f>MID(R5667, Q5667,LEN(R5667))</f>
        <v>Snacks</v>
      </c>
      <c r="V5667" t="s">
        <v>164</v>
      </c>
    </row>
    <row r="5668" spans="1:22" x14ac:dyDescent="0.35">
      <c r="A5668" t="s">
        <v>10762</v>
      </c>
      <c r="B5668" s="1">
        <v>45341</v>
      </c>
      <c r="C5668" t="s">
        <v>17</v>
      </c>
      <c r="D5668" t="s">
        <v>10763</v>
      </c>
      <c r="E5668" t="s">
        <v>78</v>
      </c>
      <c r="F5668" t="s">
        <v>593</v>
      </c>
      <c r="G5668" t="s">
        <v>21</v>
      </c>
      <c r="H5668" t="s">
        <v>78</v>
      </c>
      <c r="I5668" t="s">
        <v>3025</v>
      </c>
      <c r="J5668" t="s">
        <v>3026</v>
      </c>
      <c r="K5668" s="9" t="s">
        <v>24</v>
      </c>
      <c r="L5668" t="s">
        <v>144</v>
      </c>
      <c r="M5668">
        <v>4.49</v>
      </c>
      <c r="N5668">
        <v>1.0469999999999999</v>
      </c>
      <c r="O5668">
        <v>18</v>
      </c>
      <c r="P5668">
        <v>0.11</v>
      </c>
      <c r="Q5668">
        <f>IFERROR(SEARCH("-",R5668)+2, 1)</f>
        <v>8</v>
      </c>
      <c r="R5668" s="9" t="s">
        <v>24</v>
      </c>
      <c r="S5668" s="9" t="b">
        <f>R5668&lt;&gt;K5668</f>
        <v>0</v>
      </c>
      <c r="T5668" t="str">
        <f xml:space="preserve"> TRIM( LEFT(R5668,  IFERROR(   SEARCH(" - ",R5668), LEN(R5668) )    ) )</f>
        <v>Food</v>
      </c>
      <c r="U5668" t="str">
        <f>MID(R5668, Q5668,LEN(R5668))</f>
        <v>Snacks</v>
      </c>
      <c r="V5668" t="s">
        <v>78</v>
      </c>
    </row>
    <row r="5669" spans="1:22" x14ac:dyDescent="0.35">
      <c r="A5669" t="s">
        <v>11590</v>
      </c>
      <c r="B5669" s="1">
        <v>45196</v>
      </c>
      <c r="C5669" t="s">
        <v>17</v>
      </c>
      <c r="D5669" t="s">
        <v>2722</v>
      </c>
      <c r="E5669" t="s">
        <v>78</v>
      </c>
      <c r="F5669" t="s">
        <v>117</v>
      </c>
      <c r="G5669" t="s">
        <v>21</v>
      </c>
      <c r="H5669" t="s">
        <v>31</v>
      </c>
      <c r="I5669" t="s">
        <v>2723</v>
      </c>
      <c r="J5669" t="s">
        <v>2724</v>
      </c>
      <c r="K5669" s="9" t="s">
        <v>24</v>
      </c>
      <c r="L5669" t="s">
        <v>144</v>
      </c>
      <c r="M5669">
        <v>2.99</v>
      </c>
      <c r="N5669">
        <v>0.64700000000000002</v>
      </c>
      <c r="O5669">
        <v>9</v>
      </c>
      <c r="P5669">
        <v>0.24</v>
      </c>
      <c r="Q5669">
        <f>IFERROR(SEARCH("-",R5669)+2, 1)</f>
        <v>8</v>
      </c>
      <c r="R5669" s="9" t="s">
        <v>24</v>
      </c>
      <c r="S5669" s="9" t="b">
        <f>R5669&lt;&gt;K5669</f>
        <v>0</v>
      </c>
      <c r="T5669" t="str">
        <f xml:space="preserve"> TRIM( LEFT(R5669,  IFERROR(   SEARCH(" - ",R5669), LEN(R5669) )    ) )</f>
        <v>Food</v>
      </c>
      <c r="U5669" t="str">
        <f>MID(R5669, Q5669,LEN(R5669))</f>
        <v>Snacks</v>
      </c>
      <c r="V5669" t="s">
        <v>31</v>
      </c>
    </row>
    <row r="5670" spans="1:22" x14ac:dyDescent="0.35">
      <c r="A5670" t="s">
        <v>11893</v>
      </c>
      <c r="B5670" s="1">
        <v>45164</v>
      </c>
      <c r="C5670" t="s">
        <v>17</v>
      </c>
      <c r="D5670" t="s">
        <v>1276</v>
      </c>
      <c r="E5670" t="s">
        <v>78</v>
      </c>
      <c r="F5670" t="s">
        <v>79</v>
      </c>
      <c r="G5670" t="s">
        <v>21</v>
      </c>
      <c r="I5670" t="s">
        <v>1277</v>
      </c>
      <c r="J5670" t="s">
        <v>1278</v>
      </c>
      <c r="K5670" s="9" t="s">
        <v>24</v>
      </c>
      <c r="L5670" t="s">
        <v>144</v>
      </c>
      <c r="M5670">
        <v>2.4900000000000002</v>
      </c>
      <c r="N5670">
        <v>0.497</v>
      </c>
      <c r="O5670">
        <v>4</v>
      </c>
      <c r="P5670">
        <v>0.15</v>
      </c>
      <c r="Q5670">
        <f>IFERROR(SEARCH("-",R5670)+2, 1)</f>
        <v>8</v>
      </c>
      <c r="R5670" s="9" t="s">
        <v>24</v>
      </c>
      <c r="S5670" s="9" t="b">
        <f>R5670&lt;&gt;K5670</f>
        <v>0</v>
      </c>
      <c r="T5670" t="str">
        <f xml:space="preserve"> TRIM( LEFT(R5670,  IFERROR(   SEARCH(" - ",R5670), LEN(R5670) )    ) )</f>
        <v>Food</v>
      </c>
      <c r="U5670" t="str">
        <f>MID(R5670, Q5670,LEN(R5670))</f>
        <v>Snacks</v>
      </c>
    </row>
    <row r="5671" spans="1:22" x14ac:dyDescent="0.35">
      <c r="A5671" t="s">
        <v>14451</v>
      </c>
      <c r="B5671" s="1">
        <v>45015</v>
      </c>
      <c r="C5671" t="s">
        <v>17</v>
      </c>
      <c r="D5671" t="s">
        <v>14016</v>
      </c>
      <c r="E5671" t="s">
        <v>78</v>
      </c>
      <c r="F5671" t="s">
        <v>388</v>
      </c>
      <c r="G5671" t="s">
        <v>21</v>
      </c>
      <c r="I5671" t="s">
        <v>14017</v>
      </c>
      <c r="J5671" t="s">
        <v>14018</v>
      </c>
      <c r="K5671" s="9" t="s">
        <v>24</v>
      </c>
      <c r="L5671" t="s">
        <v>144</v>
      </c>
      <c r="M5671">
        <v>1.1399999999999999</v>
      </c>
      <c r="N5671">
        <v>9.7000000000000003E-2</v>
      </c>
      <c r="O5671">
        <v>6</v>
      </c>
      <c r="Q5671">
        <f>IFERROR(SEARCH("-",R5671)+2, 1)</f>
        <v>8</v>
      </c>
      <c r="R5671" s="9" t="s">
        <v>24</v>
      </c>
      <c r="S5671" s="9" t="b">
        <f>R5671&lt;&gt;K5671</f>
        <v>0</v>
      </c>
      <c r="T5671" t="str">
        <f xml:space="preserve"> TRIM( LEFT(R5671,  IFERROR(   SEARCH(" - ",R5671), LEN(R5671) )    ) )</f>
        <v>Food</v>
      </c>
      <c r="U5671" t="str">
        <f>MID(R5671, Q5671,LEN(R5671))</f>
        <v>Snacks</v>
      </c>
    </row>
    <row r="5672" spans="1:22" x14ac:dyDescent="0.35">
      <c r="A5672" t="s">
        <v>14714</v>
      </c>
      <c r="B5672" s="1">
        <v>45153</v>
      </c>
      <c r="C5672" t="s">
        <v>17</v>
      </c>
      <c r="D5672" t="s">
        <v>14016</v>
      </c>
      <c r="E5672" t="s">
        <v>78</v>
      </c>
      <c r="F5672" t="s">
        <v>388</v>
      </c>
      <c r="G5672" t="s">
        <v>21</v>
      </c>
      <c r="H5672" t="s">
        <v>31</v>
      </c>
      <c r="I5672" t="s">
        <v>14017</v>
      </c>
      <c r="J5672" t="s">
        <v>14018</v>
      </c>
      <c r="K5672" s="9" t="s">
        <v>24</v>
      </c>
      <c r="L5672" t="s">
        <v>144</v>
      </c>
      <c r="M5672">
        <v>1.1399999999999999</v>
      </c>
      <c r="N5672">
        <v>9.7000000000000003E-2</v>
      </c>
      <c r="O5672">
        <v>9</v>
      </c>
      <c r="P5672">
        <v>0.03</v>
      </c>
      <c r="Q5672">
        <f>IFERROR(SEARCH("-",R5672)+2, 1)</f>
        <v>8</v>
      </c>
      <c r="R5672" s="9" t="s">
        <v>24</v>
      </c>
      <c r="S5672" s="9" t="b">
        <f>R5672&lt;&gt;K5672</f>
        <v>0</v>
      </c>
      <c r="T5672" t="str">
        <f xml:space="preserve"> TRIM( LEFT(R5672,  IFERROR(   SEARCH(" - ",R5672), LEN(R5672) )    ) )</f>
        <v>Food</v>
      </c>
      <c r="U5672" t="str">
        <f>MID(R5672, Q5672,LEN(R5672))</f>
        <v>Snacks</v>
      </c>
      <c r="V5672" t="s">
        <v>31</v>
      </c>
    </row>
    <row r="5673" spans="1:22" x14ac:dyDescent="0.35">
      <c r="A5673" t="s">
        <v>15842</v>
      </c>
      <c r="B5673" s="1">
        <v>44983</v>
      </c>
      <c r="C5673" t="s">
        <v>17</v>
      </c>
      <c r="D5673" t="s">
        <v>15843</v>
      </c>
      <c r="E5673" t="s">
        <v>78</v>
      </c>
      <c r="F5673" t="s">
        <v>117</v>
      </c>
      <c r="G5673" t="s">
        <v>21</v>
      </c>
      <c r="H5673" t="s">
        <v>260</v>
      </c>
      <c r="I5673" t="s">
        <v>3545</v>
      </c>
      <c r="J5673" t="s">
        <v>3546</v>
      </c>
      <c r="K5673" s="9" t="s">
        <v>24</v>
      </c>
      <c r="L5673" t="s">
        <v>144</v>
      </c>
      <c r="M5673">
        <v>3.24</v>
      </c>
      <c r="N5673">
        <v>1.3460000000000001</v>
      </c>
      <c r="O5673">
        <v>4</v>
      </c>
      <c r="P5673">
        <v>7.0000000000000007E-2</v>
      </c>
      <c r="Q5673">
        <f>IFERROR(SEARCH("-",R5673)+2, 1)</f>
        <v>8</v>
      </c>
      <c r="R5673" s="9" t="s">
        <v>24</v>
      </c>
      <c r="S5673" s="9" t="b">
        <f>R5673&lt;&gt;K5673</f>
        <v>0</v>
      </c>
      <c r="T5673" t="str">
        <f xml:space="preserve"> TRIM( LEFT(R5673,  IFERROR(   SEARCH(" - ",R5673), LEN(R5673) )    ) )</f>
        <v>Food</v>
      </c>
      <c r="U5673" t="str">
        <f>MID(R5673, Q5673,LEN(R5673))</f>
        <v>Snacks</v>
      </c>
      <c r="V5673" t="s">
        <v>260</v>
      </c>
    </row>
    <row r="5674" spans="1:22" x14ac:dyDescent="0.35">
      <c r="A5674" t="s">
        <v>16200</v>
      </c>
      <c r="B5674" s="1">
        <v>45053</v>
      </c>
      <c r="C5674" t="s">
        <v>17</v>
      </c>
      <c r="D5674" t="s">
        <v>16201</v>
      </c>
      <c r="E5674" t="s">
        <v>78</v>
      </c>
      <c r="F5674" t="s">
        <v>388</v>
      </c>
      <c r="G5674" t="s">
        <v>21</v>
      </c>
      <c r="H5674" t="s">
        <v>71</v>
      </c>
      <c r="I5674" t="s">
        <v>3742</v>
      </c>
      <c r="J5674" t="s">
        <v>3743</v>
      </c>
      <c r="K5674" s="9" t="s">
        <v>24</v>
      </c>
      <c r="L5674" t="s">
        <v>144</v>
      </c>
      <c r="M5674">
        <v>2.2400000000000002</v>
      </c>
      <c r="N5674">
        <v>0.94599999999999995</v>
      </c>
      <c r="O5674">
        <v>13</v>
      </c>
      <c r="P5674">
        <v>0.03</v>
      </c>
      <c r="Q5674">
        <f>IFERROR(SEARCH("-",R5674)+2, 1)</f>
        <v>8</v>
      </c>
      <c r="R5674" s="9" t="s">
        <v>24</v>
      </c>
      <c r="S5674" s="9" t="b">
        <f>R5674&lt;&gt;K5674</f>
        <v>0</v>
      </c>
      <c r="T5674" t="str">
        <f xml:space="preserve"> TRIM( LEFT(R5674,  IFERROR(   SEARCH(" - ",R5674), LEN(R5674) )    ) )</f>
        <v>Food</v>
      </c>
      <c r="U5674" t="str">
        <f>MID(R5674, Q5674,LEN(R5674))</f>
        <v>Snacks</v>
      </c>
      <c r="V5674" t="s">
        <v>71</v>
      </c>
    </row>
    <row r="5675" spans="1:22" x14ac:dyDescent="0.35">
      <c r="A5675" t="s">
        <v>16503</v>
      </c>
      <c r="B5675" s="1">
        <v>44956</v>
      </c>
      <c r="C5675" t="s">
        <v>17</v>
      </c>
      <c r="D5675" t="s">
        <v>16504</v>
      </c>
      <c r="E5675" t="s">
        <v>78</v>
      </c>
      <c r="F5675" t="s">
        <v>593</v>
      </c>
      <c r="G5675" t="s">
        <v>21</v>
      </c>
      <c r="H5675" t="s">
        <v>71</v>
      </c>
      <c r="I5675" t="s">
        <v>3373</v>
      </c>
      <c r="J5675" t="s">
        <v>3374</v>
      </c>
      <c r="K5675" s="9" t="s">
        <v>24</v>
      </c>
      <c r="L5675" t="s">
        <v>144</v>
      </c>
      <c r="M5675">
        <v>2.54</v>
      </c>
      <c r="N5675">
        <v>0.73699999999999999</v>
      </c>
      <c r="O5675">
        <v>16</v>
      </c>
      <c r="P5675">
        <v>0.02</v>
      </c>
      <c r="Q5675">
        <f>IFERROR(SEARCH("-",R5675)+2, 1)</f>
        <v>8</v>
      </c>
      <c r="R5675" s="9" t="s">
        <v>24</v>
      </c>
      <c r="S5675" s="9" t="b">
        <f>R5675&lt;&gt;K5675</f>
        <v>0</v>
      </c>
      <c r="T5675" t="str">
        <f xml:space="preserve"> TRIM( LEFT(R5675,  IFERROR(   SEARCH(" - ",R5675), LEN(R5675) )    ) )</f>
        <v>Food</v>
      </c>
      <c r="U5675" t="str">
        <f>MID(R5675, Q5675,LEN(R5675))</f>
        <v>Snacks</v>
      </c>
      <c r="V5675" t="s">
        <v>71</v>
      </c>
    </row>
    <row r="5676" spans="1:22" x14ac:dyDescent="0.35">
      <c r="A5676" t="s">
        <v>18830</v>
      </c>
      <c r="B5676" s="1">
        <v>45197</v>
      </c>
      <c r="C5676" t="s">
        <v>17</v>
      </c>
      <c r="D5676" t="s">
        <v>14330</v>
      </c>
      <c r="E5676" t="s">
        <v>78</v>
      </c>
      <c r="F5676" t="s">
        <v>117</v>
      </c>
      <c r="G5676" t="s">
        <v>21</v>
      </c>
      <c r="H5676" t="s">
        <v>260</v>
      </c>
      <c r="I5676" t="s">
        <v>14331</v>
      </c>
      <c r="J5676" t="s">
        <v>14332</v>
      </c>
      <c r="K5676" s="9" t="s">
        <v>24</v>
      </c>
      <c r="L5676" t="s">
        <v>144</v>
      </c>
      <c r="M5676">
        <v>3.99</v>
      </c>
      <c r="N5676">
        <v>1.1970000000000001</v>
      </c>
      <c r="O5676">
        <v>3</v>
      </c>
      <c r="P5676">
        <v>7.0000000000000007E-2</v>
      </c>
      <c r="Q5676">
        <f>IFERROR(SEARCH("-",R5676)+2, 1)</f>
        <v>8</v>
      </c>
      <c r="R5676" s="9" t="s">
        <v>24</v>
      </c>
      <c r="S5676" s="9" t="b">
        <f>R5676&lt;&gt;K5676</f>
        <v>0</v>
      </c>
      <c r="T5676" t="str">
        <f xml:space="preserve"> TRIM( LEFT(R5676,  IFERROR(   SEARCH(" - ",R5676), LEN(R5676) )    ) )</f>
        <v>Food</v>
      </c>
      <c r="U5676" t="str">
        <f>MID(R5676, Q5676,LEN(R5676))</f>
        <v>Snacks</v>
      </c>
      <c r="V5676" t="s">
        <v>260</v>
      </c>
    </row>
    <row r="5677" spans="1:22" x14ac:dyDescent="0.35">
      <c r="A5677" t="s">
        <v>13282</v>
      </c>
      <c r="B5677" s="1">
        <v>45231</v>
      </c>
      <c r="C5677" t="s">
        <v>17</v>
      </c>
      <c r="D5677" t="s">
        <v>3634</v>
      </c>
      <c r="E5677" t="s">
        <v>78</v>
      </c>
      <c r="F5677" t="s">
        <v>395</v>
      </c>
      <c r="G5677" t="s">
        <v>21</v>
      </c>
      <c r="H5677" t="s">
        <v>164</v>
      </c>
      <c r="I5677" t="s">
        <v>3635</v>
      </c>
      <c r="J5677" t="s">
        <v>3636</v>
      </c>
      <c r="K5677" s="9" t="s">
        <v>493</v>
      </c>
      <c r="L5677" t="s">
        <v>1515</v>
      </c>
      <c r="M5677">
        <v>4.1399999999999997</v>
      </c>
      <c r="N5677">
        <v>1.496</v>
      </c>
      <c r="O5677">
        <v>15</v>
      </c>
      <c r="P5677">
        <v>0.17</v>
      </c>
      <c r="Q5677">
        <f>IFERROR(SEARCH("-",R5677)+2, 1)</f>
        <v>8</v>
      </c>
      <c r="R5677" s="9" t="s">
        <v>493</v>
      </c>
      <c r="S5677" s="9" t="b">
        <f>R5677&lt;&gt;K5677</f>
        <v>0</v>
      </c>
      <c r="T5677" t="str">
        <f xml:space="preserve"> TRIM( LEFT(R5677,  IFERROR(   SEARCH(" - ",R5677), LEN(R5677) )    ) )</f>
        <v>Food</v>
      </c>
      <c r="U5677" t="str">
        <f>MID(R5677, Q5677,LEN(R5677))</f>
        <v>Beverages</v>
      </c>
      <c r="V5677" t="s">
        <v>164</v>
      </c>
    </row>
    <row r="5678" spans="1:22" x14ac:dyDescent="0.35">
      <c r="A5678" t="s">
        <v>18552</v>
      </c>
      <c r="B5678" s="1">
        <v>45354</v>
      </c>
      <c r="C5678" t="s">
        <v>17</v>
      </c>
      <c r="D5678" t="s">
        <v>8827</v>
      </c>
      <c r="E5678" t="s">
        <v>78</v>
      </c>
      <c r="F5678" t="s">
        <v>247</v>
      </c>
      <c r="G5678" t="s">
        <v>21</v>
      </c>
      <c r="H5678" t="s">
        <v>40</v>
      </c>
      <c r="I5678" t="s">
        <v>8828</v>
      </c>
      <c r="J5678" t="s">
        <v>8829</v>
      </c>
      <c r="K5678" s="9" t="s">
        <v>58</v>
      </c>
      <c r="L5678" t="s">
        <v>8830</v>
      </c>
      <c r="M5678">
        <v>1.49</v>
      </c>
      <c r="N5678">
        <v>0.44700000000000001</v>
      </c>
      <c r="O5678">
        <v>7</v>
      </c>
      <c r="P5678">
        <v>7.0000000000000007E-2</v>
      </c>
      <c r="Q5678">
        <f>IFERROR(SEARCH("-",R5678)+2, 1)</f>
        <v>8</v>
      </c>
      <c r="R5678" s="9" t="s">
        <v>58</v>
      </c>
      <c r="S5678" s="9" t="b">
        <f>R5678&lt;&gt;K5678</f>
        <v>0</v>
      </c>
      <c r="T5678" t="str">
        <f xml:space="preserve"> TRIM( LEFT(R5678,  IFERROR(   SEARCH(" - ",R5678), LEN(R5678) )    ) )</f>
        <v>Food</v>
      </c>
      <c r="U5678" t="str">
        <f>MID(R5678, Q5678,LEN(R5678))</f>
        <v>Produce</v>
      </c>
      <c r="V5678" t="s">
        <v>40</v>
      </c>
    </row>
    <row r="5679" spans="1:22" x14ac:dyDescent="0.35">
      <c r="A5679" t="s">
        <v>393</v>
      </c>
      <c r="B5679" s="1">
        <v>45315</v>
      </c>
      <c r="C5679" t="s">
        <v>17</v>
      </c>
      <c r="D5679" t="s">
        <v>394</v>
      </c>
      <c r="E5679" t="s">
        <v>78</v>
      </c>
      <c r="F5679" t="s">
        <v>395</v>
      </c>
      <c r="G5679" t="s">
        <v>21</v>
      </c>
      <c r="H5679" t="s">
        <v>202</v>
      </c>
      <c r="I5679" t="s">
        <v>396</v>
      </c>
      <c r="J5679" t="s">
        <v>397</v>
      </c>
      <c r="K5679" s="9" t="s">
        <v>398</v>
      </c>
      <c r="L5679" t="s">
        <v>399</v>
      </c>
      <c r="M5679">
        <v>2.99</v>
      </c>
      <c r="N5679">
        <v>0.89700000000000002</v>
      </c>
      <c r="O5679">
        <v>20</v>
      </c>
      <c r="P5679">
        <v>0.08</v>
      </c>
      <c r="Q5679">
        <f>IFERROR(SEARCH("-",R5679)+2, 1)</f>
        <v>8</v>
      </c>
      <c r="R5679" s="9" t="s">
        <v>398</v>
      </c>
      <c r="S5679" s="9" t="b">
        <f>R5679&lt;&gt;K5679</f>
        <v>0</v>
      </c>
      <c r="T5679" t="str">
        <f xml:space="preserve"> TRIM( LEFT(R5679,  IFERROR(   SEARCH(" - ",R5679), LEN(R5679) )    ) )</f>
        <v>Food</v>
      </c>
      <c r="U5679" t="str">
        <f>MID(R5679, Q5679,LEN(R5679))</f>
        <v>Spices</v>
      </c>
      <c r="V5679" t="s">
        <v>202</v>
      </c>
    </row>
    <row r="5680" spans="1:22" x14ac:dyDescent="0.35">
      <c r="A5680" t="s">
        <v>3909</v>
      </c>
      <c r="B5680" s="1">
        <v>45409</v>
      </c>
      <c r="C5680" t="s">
        <v>17</v>
      </c>
      <c r="D5680" t="s">
        <v>3910</v>
      </c>
      <c r="E5680" t="s">
        <v>78</v>
      </c>
      <c r="F5680" t="s">
        <v>117</v>
      </c>
      <c r="G5680" t="s">
        <v>21</v>
      </c>
      <c r="H5680" t="s">
        <v>71</v>
      </c>
      <c r="I5680" t="s">
        <v>3911</v>
      </c>
      <c r="J5680" t="s">
        <v>3912</v>
      </c>
      <c r="K5680" s="9" t="s">
        <v>2745</v>
      </c>
      <c r="L5680" t="s">
        <v>3913</v>
      </c>
      <c r="M5680">
        <v>19.989999999999998</v>
      </c>
      <c r="N5680">
        <v>5.9969999999999999</v>
      </c>
      <c r="O5680">
        <v>15</v>
      </c>
      <c r="P5680">
        <v>0.1</v>
      </c>
      <c r="Q5680">
        <f>IFERROR(SEARCH("-",R5680)+2, 1)</f>
        <v>1</v>
      </c>
      <c r="R5680" s="9" t="s">
        <v>2745</v>
      </c>
      <c r="S5680" s="9" t="b">
        <f>R5680&lt;&gt;K5680</f>
        <v>0</v>
      </c>
      <c r="T5680" t="str">
        <f xml:space="preserve"> TRIM( LEFT(R5680,  IFERROR(   SEARCH(" - ",R5680), LEN(R5680) )    ) )</f>
        <v>Smart Home</v>
      </c>
      <c r="U5680" t="str">
        <f>MID(R5680, Q5680,LEN(R5680))</f>
        <v>Smart Home</v>
      </c>
      <c r="V5680" t="s">
        <v>71</v>
      </c>
    </row>
    <row r="5681" spans="1:22" x14ac:dyDescent="0.35">
      <c r="A5681" t="s">
        <v>17059</v>
      </c>
      <c r="B5681" s="1">
        <v>45613</v>
      </c>
      <c r="C5681" t="s">
        <v>17</v>
      </c>
      <c r="D5681" t="s">
        <v>7262</v>
      </c>
      <c r="E5681" t="s">
        <v>78</v>
      </c>
      <c r="F5681" t="s">
        <v>388</v>
      </c>
      <c r="G5681" t="s">
        <v>21</v>
      </c>
      <c r="I5681" t="s">
        <v>7263</v>
      </c>
      <c r="J5681" t="s">
        <v>7264</v>
      </c>
      <c r="K5681" s="9" t="s">
        <v>2745</v>
      </c>
      <c r="L5681" t="s">
        <v>7265</v>
      </c>
      <c r="M5681">
        <v>19.989999999999998</v>
      </c>
      <c r="N5681">
        <v>5.9969999999999999</v>
      </c>
      <c r="O5681">
        <v>5</v>
      </c>
      <c r="P5681">
        <v>0.3</v>
      </c>
      <c r="Q5681">
        <f>IFERROR(SEARCH("-",R5681)+2, 1)</f>
        <v>1</v>
      </c>
      <c r="R5681" s="9" t="s">
        <v>2745</v>
      </c>
      <c r="S5681" s="9" t="b">
        <f>R5681&lt;&gt;K5681</f>
        <v>0</v>
      </c>
      <c r="T5681" t="str">
        <f xml:space="preserve"> TRIM( LEFT(R5681,  IFERROR(   SEARCH(" - ",R5681), LEN(R5681) )    ) )</f>
        <v>Smart Home</v>
      </c>
      <c r="U5681" t="str">
        <f>MID(R5681, Q5681,LEN(R5681))</f>
        <v>Smart Home</v>
      </c>
    </row>
    <row r="5682" spans="1:22" x14ac:dyDescent="0.35">
      <c r="A5682" t="s">
        <v>16667</v>
      </c>
      <c r="B5682" s="1">
        <v>45062</v>
      </c>
      <c r="C5682" t="s">
        <v>17</v>
      </c>
      <c r="D5682" t="s">
        <v>16668</v>
      </c>
      <c r="E5682" t="s">
        <v>78</v>
      </c>
      <c r="F5682" t="s">
        <v>395</v>
      </c>
      <c r="G5682" t="s">
        <v>21</v>
      </c>
      <c r="H5682" t="s">
        <v>71</v>
      </c>
      <c r="I5682" t="s">
        <v>3596</v>
      </c>
      <c r="J5682" t="s">
        <v>3597</v>
      </c>
      <c r="K5682" s="9" t="s">
        <v>1115</v>
      </c>
      <c r="L5682" t="s">
        <v>2921</v>
      </c>
      <c r="M5682">
        <v>24.24</v>
      </c>
      <c r="N5682">
        <v>9.7460000000000004</v>
      </c>
      <c r="O5682">
        <v>7</v>
      </c>
      <c r="P5682">
        <v>0.06</v>
      </c>
      <c r="Q5682">
        <f>IFERROR(SEARCH("-",R5682)+2, 1)</f>
        <v>1</v>
      </c>
      <c r="R5682" s="9" t="s">
        <v>1115</v>
      </c>
      <c r="S5682" s="9" t="b">
        <f>R5682&lt;&gt;K5682</f>
        <v>0</v>
      </c>
      <c r="T5682" t="str">
        <f xml:space="preserve"> TRIM( LEFT(R5682,  IFERROR(   SEARCH(" - ",R5682), LEN(R5682) )    ) )</f>
        <v>Electronics</v>
      </c>
      <c r="U5682" t="str">
        <f>MID(R5682, Q5682,LEN(R5682))</f>
        <v>Electronics</v>
      </c>
      <c r="V5682" t="s">
        <v>71</v>
      </c>
    </row>
    <row r="5683" spans="1:22" x14ac:dyDescent="0.35">
      <c r="A5683" t="s">
        <v>9423</v>
      </c>
      <c r="B5683" s="1">
        <v>45598</v>
      </c>
      <c r="C5683" t="s">
        <v>17</v>
      </c>
      <c r="D5683" t="s">
        <v>9424</v>
      </c>
      <c r="E5683" t="s">
        <v>78</v>
      </c>
      <c r="F5683" t="s">
        <v>593</v>
      </c>
      <c r="G5683" t="s">
        <v>21</v>
      </c>
      <c r="H5683" t="s">
        <v>40</v>
      </c>
      <c r="I5683" t="s">
        <v>5450</v>
      </c>
      <c r="J5683" t="s">
        <v>5451</v>
      </c>
      <c r="K5683" s="9" t="s">
        <v>82</v>
      </c>
      <c r="L5683" t="s">
        <v>449</v>
      </c>
      <c r="M5683">
        <v>20.99</v>
      </c>
      <c r="N5683">
        <v>5.9969999999999999</v>
      </c>
      <c r="O5683">
        <v>12</v>
      </c>
      <c r="P5683">
        <v>0.05</v>
      </c>
      <c r="Q5683">
        <f>IFERROR(SEARCH("-",R5683)+2, 1)</f>
        <v>1</v>
      </c>
      <c r="R5683" s="9" t="s">
        <v>82</v>
      </c>
      <c r="S5683" s="9" t="b">
        <f>R5683&lt;&gt;K5683</f>
        <v>0</v>
      </c>
      <c r="T5683" t="str">
        <f xml:space="preserve"> TRIM( LEFT(R5683,  IFERROR(   SEARCH(" - ",R5683), LEN(R5683) )    ) )</f>
        <v>Home</v>
      </c>
      <c r="U5683" t="str">
        <f>MID(R5683, Q5683,LEN(R5683))</f>
        <v>Home</v>
      </c>
      <c r="V5683" t="s">
        <v>40</v>
      </c>
    </row>
    <row r="5684" spans="1:22" x14ac:dyDescent="0.35">
      <c r="A5684" t="s">
        <v>11157</v>
      </c>
      <c r="B5684" s="1">
        <v>45645</v>
      </c>
      <c r="C5684" t="s">
        <v>17</v>
      </c>
      <c r="D5684" t="s">
        <v>11158</v>
      </c>
      <c r="E5684" t="s">
        <v>78</v>
      </c>
      <c r="F5684" t="s">
        <v>388</v>
      </c>
      <c r="G5684" t="s">
        <v>21</v>
      </c>
      <c r="H5684" t="s">
        <v>71</v>
      </c>
      <c r="I5684" t="s">
        <v>9715</v>
      </c>
      <c r="J5684" t="s">
        <v>9716</v>
      </c>
      <c r="K5684" s="9" t="s">
        <v>82</v>
      </c>
      <c r="L5684" t="s">
        <v>449</v>
      </c>
      <c r="M5684">
        <v>15.99</v>
      </c>
      <c r="N5684">
        <v>5.9960000000000004</v>
      </c>
      <c r="O5684">
        <v>13</v>
      </c>
      <c r="Q5684">
        <f>IFERROR(SEARCH("-",R5684)+2, 1)</f>
        <v>1</v>
      </c>
      <c r="R5684" s="9" t="s">
        <v>82</v>
      </c>
      <c r="S5684" s="9" t="b">
        <f>R5684&lt;&gt;K5684</f>
        <v>0</v>
      </c>
      <c r="T5684" t="str">
        <f xml:space="preserve"> TRIM( LEFT(R5684,  IFERROR(   SEARCH(" - ",R5684), LEN(R5684) )    ) )</f>
        <v>Home</v>
      </c>
      <c r="U5684" t="str">
        <f>MID(R5684, Q5684,LEN(R5684))</f>
        <v>Home</v>
      </c>
      <c r="V5684" t="s">
        <v>71</v>
      </c>
    </row>
    <row r="5685" spans="1:22" x14ac:dyDescent="0.35">
      <c r="A5685" t="s">
        <v>2836</v>
      </c>
      <c r="B5685" s="1">
        <v>45367</v>
      </c>
      <c r="C5685" t="s">
        <v>17</v>
      </c>
      <c r="D5685" t="s">
        <v>2837</v>
      </c>
      <c r="E5685" t="s">
        <v>78</v>
      </c>
      <c r="F5685" t="s">
        <v>247</v>
      </c>
      <c r="G5685" t="s">
        <v>21</v>
      </c>
      <c r="H5685" t="s">
        <v>49</v>
      </c>
      <c r="I5685" t="s">
        <v>2838</v>
      </c>
      <c r="J5685" t="s">
        <v>2839</v>
      </c>
      <c r="K5685" s="9" t="s">
        <v>82</v>
      </c>
      <c r="L5685" t="s">
        <v>83</v>
      </c>
      <c r="M5685">
        <v>9.99</v>
      </c>
      <c r="N5685">
        <v>2.9969999999999999</v>
      </c>
      <c r="O5685">
        <v>12</v>
      </c>
      <c r="P5685">
        <v>0.22</v>
      </c>
      <c r="Q5685">
        <f>IFERROR(SEARCH("-",R5685)+2, 1)</f>
        <v>1</v>
      </c>
      <c r="R5685" s="9" t="s">
        <v>82</v>
      </c>
      <c r="S5685" s="9" t="b">
        <f>R5685&lt;&gt;K5685</f>
        <v>0</v>
      </c>
      <c r="T5685" t="str">
        <f xml:space="preserve"> TRIM( LEFT(R5685,  IFERROR(   SEARCH(" - ",R5685), LEN(R5685) )    ) )</f>
        <v>Home</v>
      </c>
      <c r="U5685" t="str">
        <f>MID(R5685, Q5685,LEN(R5685))</f>
        <v>Home</v>
      </c>
      <c r="V5685" t="s">
        <v>49</v>
      </c>
    </row>
    <row r="5686" spans="1:22" x14ac:dyDescent="0.35">
      <c r="A5686" t="s">
        <v>6440</v>
      </c>
      <c r="B5686" s="1">
        <v>45700</v>
      </c>
      <c r="C5686" t="s">
        <v>17</v>
      </c>
      <c r="D5686" t="s">
        <v>1655</v>
      </c>
      <c r="E5686" t="s">
        <v>78</v>
      </c>
      <c r="F5686" t="s">
        <v>593</v>
      </c>
      <c r="G5686" t="s">
        <v>21</v>
      </c>
      <c r="H5686" t="s">
        <v>179</v>
      </c>
      <c r="I5686" t="s">
        <v>6085</v>
      </c>
      <c r="J5686" t="s">
        <v>6086</v>
      </c>
      <c r="K5686" s="9" t="s">
        <v>82</v>
      </c>
      <c r="L5686" t="s">
        <v>83</v>
      </c>
      <c r="M5686">
        <v>14.41</v>
      </c>
      <c r="N5686">
        <v>6.1959999999999997</v>
      </c>
      <c r="O5686">
        <v>20</v>
      </c>
      <c r="P5686">
        <v>0.15</v>
      </c>
      <c r="Q5686">
        <f>IFERROR(SEARCH("-",R5686)+2, 1)</f>
        <v>1</v>
      </c>
      <c r="R5686" s="9" t="s">
        <v>82</v>
      </c>
      <c r="S5686" s="9" t="b">
        <f>R5686&lt;&gt;K5686</f>
        <v>0</v>
      </c>
      <c r="T5686" t="str">
        <f xml:space="preserve"> TRIM( LEFT(R5686,  IFERROR(   SEARCH(" - ",R5686), LEN(R5686) )    ) )</f>
        <v>Home</v>
      </c>
      <c r="U5686" t="str">
        <f>MID(R5686, Q5686,LEN(R5686))</f>
        <v>Home</v>
      </c>
      <c r="V5686" t="s">
        <v>179</v>
      </c>
    </row>
    <row r="5687" spans="1:22" x14ac:dyDescent="0.35">
      <c r="A5687" t="s">
        <v>8842</v>
      </c>
      <c r="B5687" s="1">
        <v>45364</v>
      </c>
      <c r="C5687" t="s">
        <v>17</v>
      </c>
      <c r="D5687" t="s">
        <v>7444</v>
      </c>
      <c r="E5687" t="s">
        <v>78</v>
      </c>
      <c r="F5687" t="s">
        <v>593</v>
      </c>
      <c r="G5687" t="s">
        <v>21</v>
      </c>
      <c r="I5687" t="s">
        <v>7445</v>
      </c>
      <c r="J5687" t="s">
        <v>7446</v>
      </c>
      <c r="K5687" s="9" t="s">
        <v>82</v>
      </c>
      <c r="L5687" t="s">
        <v>83</v>
      </c>
      <c r="M5687">
        <v>16.989999999999998</v>
      </c>
      <c r="N5687">
        <v>5.0970000000000004</v>
      </c>
      <c r="O5687">
        <v>5</v>
      </c>
      <c r="P5687">
        <v>7.0000000000000007E-2</v>
      </c>
      <c r="Q5687">
        <f>IFERROR(SEARCH("-",R5687)+2, 1)</f>
        <v>1</v>
      </c>
      <c r="R5687" s="9" t="s">
        <v>82</v>
      </c>
      <c r="S5687" s="9" t="b">
        <f>R5687&lt;&gt;K5687</f>
        <v>0</v>
      </c>
      <c r="T5687" t="str">
        <f xml:space="preserve"> TRIM( LEFT(R5687,  IFERROR(   SEARCH(" - ",R5687), LEN(R5687) )    ) )</f>
        <v>Home</v>
      </c>
      <c r="U5687" t="str">
        <f>MID(R5687, Q5687,LEN(R5687))</f>
        <v>Home</v>
      </c>
    </row>
    <row r="5688" spans="1:22" x14ac:dyDescent="0.35">
      <c r="A5688" t="s">
        <v>15342</v>
      </c>
      <c r="B5688" s="1">
        <v>45181</v>
      </c>
      <c r="C5688" t="s">
        <v>17</v>
      </c>
      <c r="D5688" t="s">
        <v>15343</v>
      </c>
      <c r="E5688" t="s">
        <v>78</v>
      </c>
      <c r="F5688" t="s">
        <v>395</v>
      </c>
      <c r="G5688" t="s">
        <v>21</v>
      </c>
      <c r="H5688" t="s">
        <v>179</v>
      </c>
      <c r="I5688" t="s">
        <v>4080</v>
      </c>
      <c r="J5688" t="s">
        <v>4081</v>
      </c>
      <c r="K5688" s="9" t="s">
        <v>82</v>
      </c>
      <c r="L5688" t="s">
        <v>83</v>
      </c>
      <c r="M5688">
        <v>34.24</v>
      </c>
      <c r="N5688">
        <v>13.746</v>
      </c>
      <c r="O5688">
        <v>11</v>
      </c>
      <c r="P5688">
        <v>0.03</v>
      </c>
      <c r="Q5688">
        <f>IFERROR(SEARCH("-",R5688)+2, 1)</f>
        <v>1</v>
      </c>
      <c r="R5688" s="9" t="s">
        <v>82</v>
      </c>
      <c r="S5688" s="9" t="b">
        <f>R5688&lt;&gt;K5688</f>
        <v>0</v>
      </c>
      <c r="T5688" t="str">
        <f xml:space="preserve"> TRIM( LEFT(R5688,  IFERROR(   SEARCH(" - ",R5688), LEN(R5688) )    ) )</f>
        <v>Home</v>
      </c>
      <c r="U5688" t="str">
        <f>MID(R5688, Q5688,LEN(R5688))</f>
        <v>Home</v>
      </c>
      <c r="V5688" t="s">
        <v>179</v>
      </c>
    </row>
    <row r="5689" spans="1:22" x14ac:dyDescent="0.35">
      <c r="A5689" t="s">
        <v>17414</v>
      </c>
      <c r="B5689" s="1">
        <v>45381</v>
      </c>
      <c r="C5689" t="s">
        <v>17</v>
      </c>
      <c r="D5689" t="s">
        <v>7514</v>
      </c>
      <c r="E5689" t="s">
        <v>78</v>
      </c>
      <c r="F5689" t="s">
        <v>117</v>
      </c>
      <c r="G5689" t="s">
        <v>21</v>
      </c>
      <c r="H5689" t="s">
        <v>202</v>
      </c>
      <c r="I5689" t="s">
        <v>7515</v>
      </c>
      <c r="J5689" t="s">
        <v>7516</v>
      </c>
      <c r="K5689" s="9" t="s">
        <v>82</v>
      </c>
      <c r="L5689" t="s">
        <v>83</v>
      </c>
      <c r="M5689">
        <v>9.99</v>
      </c>
      <c r="N5689">
        <v>2.9969999999999999</v>
      </c>
      <c r="O5689">
        <v>5</v>
      </c>
      <c r="P5689">
        <v>0.38</v>
      </c>
      <c r="Q5689">
        <f>IFERROR(SEARCH("-",R5689)+2, 1)</f>
        <v>1</v>
      </c>
      <c r="R5689" s="9" t="s">
        <v>82</v>
      </c>
      <c r="S5689" s="9" t="b">
        <f>R5689&lt;&gt;K5689</f>
        <v>0</v>
      </c>
      <c r="T5689" t="str">
        <f xml:space="preserve"> TRIM( LEFT(R5689,  IFERROR(   SEARCH(" - ",R5689), LEN(R5689) )    ) )</f>
        <v>Home</v>
      </c>
      <c r="U5689" t="str">
        <f>MID(R5689, Q5689,LEN(R5689))</f>
        <v>Home</v>
      </c>
      <c r="V5689" t="s">
        <v>202</v>
      </c>
    </row>
    <row r="5690" spans="1:22" x14ac:dyDescent="0.35">
      <c r="A5690" t="s">
        <v>17434</v>
      </c>
      <c r="B5690" s="1">
        <v>45479</v>
      </c>
      <c r="C5690" t="s">
        <v>17</v>
      </c>
      <c r="D5690" t="s">
        <v>7514</v>
      </c>
      <c r="E5690" t="s">
        <v>78</v>
      </c>
      <c r="F5690" t="s">
        <v>79</v>
      </c>
      <c r="G5690" t="s">
        <v>21</v>
      </c>
      <c r="H5690" t="s">
        <v>31</v>
      </c>
      <c r="I5690" t="s">
        <v>7515</v>
      </c>
      <c r="J5690" t="s">
        <v>7516</v>
      </c>
      <c r="K5690" s="9" t="s">
        <v>82</v>
      </c>
      <c r="L5690" t="s">
        <v>83</v>
      </c>
      <c r="M5690">
        <v>9.99</v>
      </c>
      <c r="N5690">
        <v>2.9969999999999999</v>
      </c>
      <c r="O5690">
        <v>18</v>
      </c>
      <c r="P5690">
        <v>0.21</v>
      </c>
      <c r="Q5690">
        <f>IFERROR(SEARCH("-",R5690)+2, 1)</f>
        <v>1</v>
      </c>
      <c r="R5690" s="9" t="s">
        <v>82</v>
      </c>
      <c r="S5690" s="9" t="b">
        <f>R5690&lt;&gt;K5690</f>
        <v>0</v>
      </c>
      <c r="T5690" t="str">
        <f xml:space="preserve"> TRIM( LEFT(R5690,  IFERROR(   SEARCH(" - ",R5690), LEN(R5690) )    ) )</f>
        <v>Home</v>
      </c>
      <c r="U5690" t="str">
        <f>MID(R5690, Q5690,LEN(R5690))</f>
        <v>Home</v>
      </c>
      <c r="V5690" t="s">
        <v>31</v>
      </c>
    </row>
    <row r="5691" spans="1:22" x14ac:dyDescent="0.35">
      <c r="A5691" t="s">
        <v>6576</v>
      </c>
      <c r="B5691" s="1">
        <v>45694</v>
      </c>
      <c r="C5691" t="s">
        <v>17</v>
      </c>
      <c r="D5691" t="s">
        <v>556</v>
      </c>
      <c r="E5691" t="s">
        <v>78</v>
      </c>
      <c r="F5691" t="s">
        <v>593</v>
      </c>
      <c r="G5691" t="s">
        <v>21</v>
      </c>
      <c r="H5691" t="s">
        <v>31</v>
      </c>
      <c r="I5691" t="s">
        <v>5042</v>
      </c>
      <c r="J5691" t="s">
        <v>5043</v>
      </c>
      <c r="K5691" s="9" t="s">
        <v>34</v>
      </c>
      <c r="L5691" t="s">
        <v>943</v>
      </c>
      <c r="M5691">
        <v>4.41</v>
      </c>
      <c r="N5691">
        <v>1.897</v>
      </c>
      <c r="O5691">
        <v>1</v>
      </c>
      <c r="P5691">
        <v>0.11</v>
      </c>
      <c r="Q5691">
        <f>IFERROR(SEARCH("-",R5691)+2, 1)</f>
        <v>8</v>
      </c>
      <c r="R5691" s="9" t="s">
        <v>34</v>
      </c>
      <c r="S5691" s="9" t="b">
        <f>R5691&lt;&gt;K5691</f>
        <v>0</v>
      </c>
      <c r="T5691" t="str">
        <f xml:space="preserve"> TRIM( LEFT(R5691,  IFERROR(   SEARCH(" - ",R5691), LEN(R5691) )    ) )</f>
        <v>Food</v>
      </c>
      <c r="U5691" t="str">
        <f>MID(R5691, Q5691,LEN(R5691))</f>
        <v>Condiments</v>
      </c>
      <c r="V5691" t="s">
        <v>31</v>
      </c>
    </row>
    <row r="5692" spans="1:22" x14ac:dyDescent="0.35">
      <c r="A5692" t="s">
        <v>5455</v>
      </c>
      <c r="B5692" s="1">
        <v>45496</v>
      </c>
      <c r="C5692" t="s">
        <v>17</v>
      </c>
      <c r="D5692" t="s">
        <v>4843</v>
      </c>
      <c r="E5692" t="s">
        <v>78</v>
      </c>
      <c r="F5692" t="s">
        <v>117</v>
      </c>
      <c r="G5692" t="s">
        <v>21</v>
      </c>
      <c r="H5692" t="s">
        <v>31</v>
      </c>
      <c r="I5692" t="s">
        <v>4844</v>
      </c>
      <c r="J5692" t="s">
        <v>4845</v>
      </c>
      <c r="K5692" s="9" t="s">
        <v>4846</v>
      </c>
      <c r="L5692" t="s">
        <v>4847</v>
      </c>
      <c r="M5692">
        <v>8.99</v>
      </c>
      <c r="N5692">
        <v>3.5960000000000001</v>
      </c>
      <c r="O5692">
        <v>14</v>
      </c>
      <c r="P5692">
        <v>0.2</v>
      </c>
      <c r="Q5692">
        <f>IFERROR(SEARCH("-",R5692)+2, 1)</f>
        <v>8</v>
      </c>
      <c r="R5692" s="9" t="s">
        <v>4846</v>
      </c>
      <c r="S5692" s="9" t="b">
        <f>R5692&lt;&gt;K5692</f>
        <v>0</v>
      </c>
      <c r="T5692" t="str">
        <f xml:space="preserve"> TRIM( LEFT(R5692,  IFERROR(   SEARCH(" - ",R5692), LEN(R5692) )    ) )</f>
        <v>Food</v>
      </c>
      <c r="U5692" t="str">
        <f>MID(R5692, Q5692,LEN(R5692))</f>
        <v>Household</v>
      </c>
      <c r="V5692" t="s">
        <v>31</v>
      </c>
    </row>
    <row r="5693" spans="1:22" x14ac:dyDescent="0.35">
      <c r="A5693" t="s">
        <v>1895</v>
      </c>
      <c r="B5693" s="1">
        <v>45584</v>
      </c>
      <c r="C5693" t="s">
        <v>17</v>
      </c>
      <c r="D5693" t="s">
        <v>747</v>
      </c>
      <c r="E5693" t="s">
        <v>78</v>
      </c>
      <c r="F5693" t="s">
        <v>247</v>
      </c>
      <c r="G5693" t="s">
        <v>21</v>
      </c>
      <c r="H5693" t="s">
        <v>164</v>
      </c>
      <c r="I5693" t="s">
        <v>748</v>
      </c>
      <c r="J5693" t="s">
        <v>749</v>
      </c>
      <c r="K5693" s="9" t="s">
        <v>513</v>
      </c>
      <c r="L5693" t="s">
        <v>521</v>
      </c>
      <c r="M5693">
        <v>49.99</v>
      </c>
      <c r="N5693">
        <v>14.997</v>
      </c>
      <c r="O5693">
        <v>14</v>
      </c>
      <c r="P5693">
        <v>0.27</v>
      </c>
      <c r="Q5693">
        <f>IFERROR(SEARCH("-",R5693)+2, 1)</f>
        <v>1</v>
      </c>
      <c r="R5693" s="9" t="s">
        <v>513</v>
      </c>
      <c r="S5693" s="9" t="b">
        <f>R5693&lt;&gt;K5693</f>
        <v>0</v>
      </c>
      <c r="T5693" t="str">
        <f xml:space="preserve"> TRIM( LEFT(R5693,  IFERROR(   SEARCH(" - ",R5693), LEN(R5693) )    ) )</f>
        <v>Fitness</v>
      </c>
      <c r="U5693" t="str">
        <f>MID(R5693, Q5693,LEN(R5693))</f>
        <v>Fitness</v>
      </c>
      <c r="V5693" t="s">
        <v>164</v>
      </c>
    </row>
    <row r="5694" spans="1:22" x14ac:dyDescent="0.35">
      <c r="A5694" t="s">
        <v>1987</v>
      </c>
      <c r="B5694" s="1">
        <v>45371</v>
      </c>
      <c r="C5694" t="s">
        <v>17</v>
      </c>
      <c r="D5694" t="s">
        <v>516</v>
      </c>
      <c r="E5694" t="s">
        <v>78</v>
      </c>
      <c r="F5694" t="s">
        <v>247</v>
      </c>
      <c r="G5694" t="s">
        <v>21</v>
      </c>
      <c r="H5694" t="s">
        <v>71</v>
      </c>
      <c r="I5694" t="s">
        <v>519</v>
      </c>
      <c r="J5694" t="s">
        <v>520</v>
      </c>
      <c r="K5694" s="9" t="s">
        <v>513</v>
      </c>
      <c r="L5694" t="s">
        <v>521</v>
      </c>
      <c r="M5694">
        <v>19.989999999999998</v>
      </c>
      <c r="N5694">
        <v>5.9969999999999999</v>
      </c>
      <c r="O5694">
        <v>10</v>
      </c>
      <c r="Q5694">
        <f>IFERROR(SEARCH("-",R5694)+2, 1)</f>
        <v>1</v>
      </c>
      <c r="R5694" s="9" t="s">
        <v>513</v>
      </c>
      <c r="S5694" s="9" t="b">
        <f>R5694&lt;&gt;K5694</f>
        <v>0</v>
      </c>
      <c r="T5694" t="str">
        <f xml:space="preserve"> TRIM( LEFT(R5694,  IFERROR(   SEARCH(" - ",R5694), LEN(R5694) )    ) )</f>
        <v>Fitness</v>
      </c>
      <c r="U5694" t="str">
        <f>MID(R5694, Q5694,LEN(R5694))</f>
        <v>Fitness</v>
      </c>
      <c r="V5694" t="s">
        <v>71</v>
      </c>
    </row>
    <row r="5695" spans="1:22" x14ac:dyDescent="0.35">
      <c r="A5695" t="s">
        <v>6318</v>
      </c>
      <c r="B5695" s="1">
        <v>45675</v>
      </c>
      <c r="C5695" t="s">
        <v>17</v>
      </c>
      <c r="D5695" t="s">
        <v>940</v>
      </c>
      <c r="E5695" t="s">
        <v>78</v>
      </c>
      <c r="F5695" t="s">
        <v>593</v>
      </c>
      <c r="G5695" t="s">
        <v>21</v>
      </c>
      <c r="H5695" t="s">
        <v>31</v>
      </c>
      <c r="I5695" t="s">
        <v>3541</v>
      </c>
      <c r="J5695" t="s">
        <v>3542</v>
      </c>
      <c r="K5695" s="9" t="s">
        <v>513</v>
      </c>
      <c r="L5695" t="s">
        <v>521</v>
      </c>
      <c r="M5695">
        <v>36.409999999999997</v>
      </c>
      <c r="N5695">
        <v>11.497</v>
      </c>
      <c r="O5695">
        <v>2</v>
      </c>
      <c r="P5695">
        <v>0.04</v>
      </c>
      <c r="Q5695">
        <f>IFERROR(SEARCH("-",R5695)+2, 1)</f>
        <v>1</v>
      </c>
      <c r="R5695" s="9" t="s">
        <v>513</v>
      </c>
      <c r="S5695" s="9" t="b">
        <f>R5695&lt;&gt;K5695</f>
        <v>0</v>
      </c>
      <c r="T5695" t="str">
        <f xml:space="preserve"> TRIM( LEFT(R5695,  IFERROR(   SEARCH(" - ",R5695), LEN(R5695) )    ) )</f>
        <v>Fitness</v>
      </c>
      <c r="U5695" t="str">
        <f>MID(R5695, Q5695,LEN(R5695))</f>
        <v>Fitness</v>
      </c>
      <c r="V5695" t="s">
        <v>31</v>
      </c>
    </row>
    <row r="5696" spans="1:22" x14ac:dyDescent="0.35">
      <c r="A5696" t="s">
        <v>9616</v>
      </c>
      <c r="B5696" s="1">
        <v>45324</v>
      </c>
      <c r="C5696" t="s">
        <v>17</v>
      </c>
      <c r="D5696" t="s">
        <v>9617</v>
      </c>
      <c r="E5696" t="s">
        <v>78</v>
      </c>
      <c r="F5696" t="s">
        <v>79</v>
      </c>
      <c r="G5696" t="s">
        <v>21</v>
      </c>
      <c r="H5696" t="s">
        <v>49</v>
      </c>
      <c r="I5696" t="s">
        <v>3541</v>
      </c>
      <c r="J5696" t="s">
        <v>3542</v>
      </c>
      <c r="K5696" s="9" t="s">
        <v>513</v>
      </c>
      <c r="L5696" t="s">
        <v>521</v>
      </c>
      <c r="M5696">
        <v>35.99</v>
      </c>
      <c r="N5696">
        <v>10.497</v>
      </c>
      <c r="O5696">
        <v>14</v>
      </c>
      <c r="P5696">
        <v>0.19</v>
      </c>
      <c r="Q5696">
        <f>IFERROR(SEARCH("-",R5696)+2, 1)</f>
        <v>1</v>
      </c>
      <c r="R5696" s="9" t="s">
        <v>513</v>
      </c>
      <c r="S5696" s="9" t="b">
        <f>R5696&lt;&gt;K5696</f>
        <v>0</v>
      </c>
      <c r="T5696" t="str">
        <f xml:space="preserve"> TRIM( LEFT(R5696,  IFERROR(   SEARCH(" - ",R5696), LEN(R5696) )    ) )</f>
        <v>Fitness</v>
      </c>
      <c r="U5696" t="str">
        <f>MID(R5696, Q5696,LEN(R5696))</f>
        <v>Fitness</v>
      </c>
      <c r="V5696" t="s">
        <v>49</v>
      </c>
    </row>
    <row r="5697" spans="1:22" x14ac:dyDescent="0.35">
      <c r="A5697" t="s">
        <v>18872</v>
      </c>
      <c r="B5697" s="1">
        <v>45327</v>
      </c>
      <c r="C5697" t="s">
        <v>17</v>
      </c>
      <c r="D5697" t="s">
        <v>8132</v>
      </c>
      <c r="E5697" t="s">
        <v>78</v>
      </c>
      <c r="F5697" t="s">
        <v>593</v>
      </c>
      <c r="G5697" t="s">
        <v>21</v>
      </c>
      <c r="H5697" t="s">
        <v>31</v>
      </c>
      <c r="I5697" t="s">
        <v>8133</v>
      </c>
      <c r="J5697" t="s">
        <v>8134</v>
      </c>
      <c r="K5697" s="9" t="s">
        <v>513</v>
      </c>
      <c r="L5697" t="s">
        <v>521</v>
      </c>
      <c r="M5697">
        <v>25.99</v>
      </c>
      <c r="N5697">
        <v>7.7969999999999997</v>
      </c>
      <c r="O5697">
        <v>14</v>
      </c>
      <c r="Q5697">
        <f>IFERROR(SEARCH("-",R5697)+2, 1)</f>
        <v>1</v>
      </c>
      <c r="R5697" s="9" t="s">
        <v>513</v>
      </c>
      <c r="S5697" s="9" t="b">
        <f>R5697&lt;&gt;K5697</f>
        <v>0</v>
      </c>
      <c r="T5697" t="str">
        <f xml:space="preserve"> TRIM( LEFT(R5697,  IFERROR(   SEARCH(" - ",R5697), LEN(R5697) )    ) )</f>
        <v>Fitness</v>
      </c>
      <c r="U5697" t="str">
        <f>MID(R5697, Q5697,LEN(R5697))</f>
        <v>Fitness</v>
      </c>
      <c r="V5697" t="s">
        <v>31</v>
      </c>
    </row>
    <row r="5698" spans="1:22" x14ac:dyDescent="0.35">
      <c r="A5698" t="s">
        <v>12037</v>
      </c>
      <c r="B5698" s="1">
        <v>45071</v>
      </c>
      <c r="C5698" t="s">
        <v>17</v>
      </c>
      <c r="D5698" t="s">
        <v>2176</v>
      </c>
      <c r="E5698" t="s">
        <v>78</v>
      </c>
      <c r="F5698" t="s">
        <v>79</v>
      </c>
      <c r="G5698" t="s">
        <v>21</v>
      </c>
      <c r="H5698" t="s">
        <v>71</v>
      </c>
      <c r="I5698" t="s">
        <v>2177</v>
      </c>
      <c r="J5698" t="s">
        <v>2178</v>
      </c>
      <c r="K5698" s="9" t="s">
        <v>1495</v>
      </c>
      <c r="L5698" t="s">
        <v>1979</v>
      </c>
      <c r="M5698">
        <v>4.99</v>
      </c>
      <c r="N5698">
        <v>1.2470000000000001</v>
      </c>
      <c r="O5698">
        <v>6</v>
      </c>
      <c r="P5698">
        <v>0.21</v>
      </c>
      <c r="Q5698">
        <f>IFERROR(SEARCH("-",R5698)+2, 1)</f>
        <v>8</v>
      </c>
      <c r="R5698" s="9" t="s">
        <v>1495</v>
      </c>
      <c r="S5698" s="9" t="b">
        <f>R5698&lt;&gt;K5698</f>
        <v>0</v>
      </c>
      <c r="T5698" t="str">
        <f xml:space="preserve"> TRIM( LEFT(R5698,  IFERROR(   SEARCH(" - ",R5698), LEN(R5698) )    ) )</f>
        <v>Food</v>
      </c>
      <c r="U5698" t="str">
        <f>MID(R5698, Q5698,LEN(R5698))</f>
        <v>Frozen Desserts</v>
      </c>
      <c r="V5698" t="s">
        <v>71</v>
      </c>
    </row>
    <row r="5699" spans="1:22" x14ac:dyDescent="0.35">
      <c r="A5699" t="s">
        <v>12253</v>
      </c>
      <c r="B5699" s="1">
        <v>45008</v>
      </c>
      <c r="C5699" t="s">
        <v>17</v>
      </c>
      <c r="D5699" t="s">
        <v>1976</v>
      </c>
      <c r="E5699" t="s">
        <v>78</v>
      </c>
      <c r="F5699" t="s">
        <v>593</v>
      </c>
      <c r="G5699" t="s">
        <v>21</v>
      </c>
      <c r="H5699" t="s">
        <v>202</v>
      </c>
      <c r="I5699" t="s">
        <v>1977</v>
      </c>
      <c r="J5699" t="s">
        <v>1978</v>
      </c>
      <c r="K5699" s="9" t="s">
        <v>1495</v>
      </c>
      <c r="L5699" t="s">
        <v>1979</v>
      </c>
      <c r="M5699">
        <v>4.99</v>
      </c>
      <c r="N5699">
        <v>1.2470000000000001</v>
      </c>
      <c r="O5699">
        <v>3</v>
      </c>
      <c r="P5699">
        <v>0.16</v>
      </c>
      <c r="Q5699">
        <f>IFERROR(SEARCH("-",R5699)+2, 1)</f>
        <v>8</v>
      </c>
      <c r="R5699" s="9" t="s">
        <v>1495</v>
      </c>
      <c r="S5699" s="9" t="b">
        <f>R5699&lt;&gt;K5699</f>
        <v>0</v>
      </c>
      <c r="T5699" t="str">
        <f xml:space="preserve"> TRIM( LEFT(R5699,  IFERROR(   SEARCH(" - ",R5699), LEN(R5699) )    ) )</f>
        <v>Food</v>
      </c>
      <c r="U5699" t="str">
        <f>MID(R5699, Q5699,LEN(R5699))</f>
        <v>Frozen Desserts</v>
      </c>
      <c r="V5699" t="s">
        <v>202</v>
      </c>
    </row>
    <row r="5700" spans="1:22" x14ac:dyDescent="0.35">
      <c r="A5700" t="s">
        <v>6898</v>
      </c>
      <c r="B5700" s="1">
        <v>45726</v>
      </c>
      <c r="C5700" t="s">
        <v>17</v>
      </c>
      <c r="D5700" t="s">
        <v>2224</v>
      </c>
      <c r="E5700" t="s">
        <v>78</v>
      </c>
      <c r="F5700" t="s">
        <v>593</v>
      </c>
      <c r="G5700" t="s">
        <v>21</v>
      </c>
      <c r="H5700" t="s">
        <v>49</v>
      </c>
      <c r="I5700" t="s">
        <v>6899</v>
      </c>
      <c r="J5700" t="s">
        <v>6900</v>
      </c>
      <c r="K5700" s="9" t="s">
        <v>1495</v>
      </c>
      <c r="L5700" t="s">
        <v>1496</v>
      </c>
      <c r="M5700">
        <v>6.41</v>
      </c>
      <c r="N5700">
        <v>2.996</v>
      </c>
      <c r="O5700">
        <v>13</v>
      </c>
      <c r="Q5700">
        <f>IFERROR(SEARCH("-",R5700)+2, 1)</f>
        <v>8</v>
      </c>
      <c r="R5700" s="9" t="s">
        <v>1495</v>
      </c>
      <c r="S5700" s="9" t="b">
        <f>R5700&lt;&gt;K5700</f>
        <v>0</v>
      </c>
      <c r="T5700" t="str">
        <f xml:space="preserve"> TRIM( LEFT(R5700,  IFERROR(   SEARCH(" - ",R5700), LEN(R5700) )    ) )</f>
        <v>Food</v>
      </c>
      <c r="U5700" t="str">
        <f>MID(R5700, Q5700,LEN(R5700))</f>
        <v>Frozen Desserts</v>
      </c>
      <c r="V5700" t="s">
        <v>49</v>
      </c>
    </row>
    <row r="5701" spans="1:22" x14ac:dyDescent="0.35">
      <c r="A5701" t="s">
        <v>15946</v>
      </c>
      <c r="B5701" s="1">
        <v>45166</v>
      </c>
      <c r="C5701" t="s">
        <v>17</v>
      </c>
      <c r="D5701" t="s">
        <v>15947</v>
      </c>
      <c r="E5701" t="s">
        <v>78</v>
      </c>
      <c r="F5701" t="s">
        <v>247</v>
      </c>
      <c r="G5701" t="s">
        <v>21</v>
      </c>
      <c r="H5701" t="s">
        <v>164</v>
      </c>
      <c r="I5701" t="s">
        <v>4489</v>
      </c>
      <c r="J5701" t="s">
        <v>4490</v>
      </c>
      <c r="K5701" s="9" t="s">
        <v>827</v>
      </c>
      <c r="L5701" t="s">
        <v>2970</v>
      </c>
      <c r="M5701">
        <v>59.24</v>
      </c>
      <c r="N5701">
        <v>23.745999999999999</v>
      </c>
      <c r="O5701">
        <v>4</v>
      </c>
      <c r="P5701">
        <v>7.0000000000000007E-2</v>
      </c>
      <c r="Q5701">
        <f>IFERROR(SEARCH("-",R5701)+2, 1)</f>
        <v>1</v>
      </c>
      <c r="R5701" s="9" t="s">
        <v>827</v>
      </c>
      <c r="S5701" s="9" t="b">
        <f>R5701&lt;&gt;K5701</f>
        <v>0</v>
      </c>
      <c r="T5701" t="str">
        <f xml:space="preserve"> TRIM( LEFT(R5701,  IFERROR(   SEARCH(" - ",R5701), LEN(R5701) )    ) )</f>
        <v>Garden</v>
      </c>
      <c r="U5701" t="str">
        <f>MID(R5701, Q5701,LEN(R5701))</f>
        <v>Garden</v>
      </c>
      <c r="V5701" t="s">
        <v>164</v>
      </c>
    </row>
    <row r="5702" spans="1:22" x14ac:dyDescent="0.35">
      <c r="A5702" t="s">
        <v>648</v>
      </c>
      <c r="B5702" s="1">
        <v>45410</v>
      </c>
      <c r="C5702" t="s">
        <v>17</v>
      </c>
      <c r="D5702" t="s">
        <v>649</v>
      </c>
      <c r="E5702" t="s">
        <v>78</v>
      </c>
      <c r="F5702" t="s">
        <v>79</v>
      </c>
      <c r="G5702" t="s">
        <v>21</v>
      </c>
      <c r="H5702" t="s">
        <v>179</v>
      </c>
      <c r="I5702" t="s">
        <v>650</v>
      </c>
      <c r="J5702" t="s">
        <v>651</v>
      </c>
      <c r="K5702" s="9" t="s">
        <v>652</v>
      </c>
      <c r="L5702" t="s">
        <v>653</v>
      </c>
      <c r="M5702">
        <v>3.29</v>
      </c>
      <c r="N5702">
        <v>0.98699999999999999</v>
      </c>
      <c r="O5702">
        <v>17</v>
      </c>
      <c r="P5702">
        <v>0.36</v>
      </c>
      <c r="Q5702">
        <f>IFERROR(SEARCH("-",R5702)+2, 1)</f>
        <v>8</v>
      </c>
      <c r="R5702" s="9" t="s">
        <v>652</v>
      </c>
      <c r="S5702" s="9" t="b">
        <f>R5702&lt;&gt;K5702</f>
        <v>0</v>
      </c>
      <c r="T5702" t="str">
        <f xml:space="preserve"> TRIM( LEFT(R5702,  IFERROR(   SEARCH(" - ",R5702), LEN(R5702) )    ) )</f>
        <v>Food</v>
      </c>
      <c r="U5702" t="str">
        <f>MID(R5702, Q5702,LEN(R5702))</f>
        <v>Soups</v>
      </c>
      <c r="V5702" t="s">
        <v>179</v>
      </c>
    </row>
    <row r="5703" spans="1:22" x14ac:dyDescent="0.35">
      <c r="A5703" t="s">
        <v>3735</v>
      </c>
      <c r="B5703" s="1">
        <v>45554</v>
      </c>
      <c r="C5703" t="s">
        <v>17</v>
      </c>
      <c r="D5703" t="s">
        <v>3736</v>
      </c>
      <c r="E5703" t="s">
        <v>78</v>
      </c>
      <c r="F5703" t="s">
        <v>247</v>
      </c>
      <c r="G5703" t="s">
        <v>21</v>
      </c>
      <c r="I5703" t="s">
        <v>3737</v>
      </c>
      <c r="J5703" t="s">
        <v>3738</v>
      </c>
      <c r="K5703" s="9" t="s">
        <v>2019</v>
      </c>
      <c r="L5703" t="s">
        <v>3739</v>
      </c>
      <c r="M5703">
        <v>359.99</v>
      </c>
      <c r="N5703">
        <v>107.997</v>
      </c>
      <c r="O5703">
        <v>6</v>
      </c>
      <c r="P5703">
        <v>0.28999999999999998</v>
      </c>
      <c r="Q5703">
        <f>IFERROR(SEARCH("-",R5703)+2, 1)</f>
        <v>1</v>
      </c>
      <c r="R5703" s="9" t="s">
        <v>2019</v>
      </c>
      <c r="S5703" s="9" t="b">
        <f>R5703&lt;&gt;K5703</f>
        <v>0</v>
      </c>
      <c r="T5703" t="str">
        <f xml:space="preserve"> TRIM( LEFT(R5703,  IFERROR(   SEARCH(" - ",R5703), LEN(R5703) )    ) )</f>
        <v>Music</v>
      </c>
      <c r="U5703" t="str">
        <f>MID(R5703, Q5703,LEN(R5703))</f>
        <v>Music</v>
      </c>
    </row>
    <row r="5704" spans="1:22" x14ac:dyDescent="0.35">
      <c r="A5704" t="s">
        <v>5248</v>
      </c>
      <c r="B5704" s="1">
        <v>45381</v>
      </c>
      <c r="C5704" t="s">
        <v>17</v>
      </c>
      <c r="D5704" t="s">
        <v>4053</v>
      </c>
      <c r="E5704" t="s">
        <v>78</v>
      </c>
      <c r="F5704" t="s">
        <v>247</v>
      </c>
      <c r="G5704" t="s">
        <v>21</v>
      </c>
      <c r="H5704" t="s">
        <v>202</v>
      </c>
      <c r="I5704" t="s">
        <v>4054</v>
      </c>
      <c r="J5704" t="s">
        <v>4055</v>
      </c>
      <c r="K5704" s="9" t="s">
        <v>120</v>
      </c>
      <c r="L5704" t="s">
        <v>4056</v>
      </c>
      <c r="M5704">
        <v>2.29</v>
      </c>
      <c r="N5704">
        <v>0.68700000000000006</v>
      </c>
      <c r="O5704">
        <v>7</v>
      </c>
      <c r="P5704">
        <v>0.33</v>
      </c>
      <c r="Q5704">
        <f>IFERROR(SEARCH("-",R5704)+2, 1)</f>
        <v>8</v>
      </c>
      <c r="R5704" s="9" t="s">
        <v>120</v>
      </c>
      <c r="S5704" s="9" t="b">
        <f>R5704&lt;&gt;K5704</f>
        <v>0</v>
      </c>
      <c r="T5704" t="str">
        <f xml:space="preserve"> TRIM( LEFT(R5704,  IFERROR(   SEARCH(" - ",R5704), LEN(R5704) )    ) )</f>
        <v>Food</v>
      </c>
      <c r="U5704" t="str">
        <f>MID(R5704, Q5704,LEN(R5704))</f>
        <v>Grains</v>
      </c>
      <c r="V5704" t="s">
        <v>202</v>
      </c>
    </row>
    <row r="5705" spans="1:22" x14ac:dyDescent="0.35">
      <c r="A5705" t="s">
        <v>6701</v>
      </c>
      <c r="B5705" s="1">
        <v>45673</v>
      </c>
      <c r="C5705" t="s">
        <v>17</v>
      </c>
      <c r="D5705" t="s">
        <v>898</v>
      </c>
      <c r="E5705" t="s">
        <v>78</v>
      </c>
      <c r="F5705" t="s">
        <v>247</v>
      </c>
      <c r="G5705" t="s">
        <v>21</v>
      </c>
      <c r="H5705" t="s">
        <v>179</v>
      </c>
      <c r="I5705" t="s">
        <v>3364</v>
      </c>
      <c r="J5705" t="s">
        <v>3365</v>
      </c>
      <c r="K5705" s="9" t="s">
        <v>67</v>
      </c>
      <c r="L5705" t="s">
        <v>3366</v>
      </c>
      <c r="M5705">
        <v>5.71</v>
      </c>
      <c r="N5705">
        <v>2.2869999999999999</v>
      </c>
      <c r="O5705">
        <v>11</v>
      </c>
      <c r="P5705">
        <v>0.2</v>
      </c>
      <c r="Q5705">
        <f>IFERROR(SEARCH("-",R5705)+2, 1)</f>
        <v>8</v>
      </c>
      <c r="R5705" s="9" t="s">
        <v>67</v>
      </c>
      <c r="S5705" s="9" t="b">
        <f>R5705&lt;&gt;K5705</f>
        <v>0</v>
      </c>
      <c r="T5705" t="str">
        <f xml:space="preserve"> TRIM( LEFT(R5705,  IFERROR(   SEARCH(" - ",R5705), LEN(R5705) )    ) )</f>
        <v>Food</v>
      </c>
      <c r="U5705" t="str">
        <f>MID(R5705, Q5705,LEN(R5705))</f>
        <v>Sauces</v>
      </c>
      <c r="V5705" t="s">
        <v>179</v>
      </c>
    </row>
    <row r="5706" spans="1:22" x14ac:dyDescent="0.35">
      <c r="A5706" t="s">
        <v>4451</v>
      </c>
      <c r="B5706" s="1">
        <v>45520</v>
      </c>
      <c r="C5706" t="s">
        <v>17</v>
      </c>
      <c r="D5706" t="s">
        <v>3615</v>
      </c>
      <c r="E5706" t="s">
        <v>78</v>
      </c>
      <c r="F5706" t="s">
        <v>117</v>
      </c>
      <c r="G5706" t="s">
        <v>21</v>
      </c>
      <c r="H5706" t="s">
        <v>164</v>
      </c>
      <c r="I5706" t="s">
        <v>3616</v>
      </c>
      <c r="J5706" t="s">
        <v>3617</v>
      </c>
      <c r="K5706" s="9" t="s">
        <v>739</v>
      </c>
      <c r="L5706" t="s">
        <v>2272</v>
      </c>
      <c r="M5706">
        <v>59.99</v>
      </c>
      <c r="N5706">
        <v>23.995999999999999</v>
      </c>
      <c r="O5706">
        <v>5</v>
      </c>
      <c r="P5706">
        <v>0.22</v>
      </c>
      <c r="Q5706">
        <f>IFERROR(SEARCH("-",R5706)+2, 1)</f>
        <v>12</v>
      </c>
      <c r="R5706" s="9" t="s">
        <v>739</v>
      </c>
      <c r="S5706" s="9" t="b">
        <f>R5706&lt;&gt;K5706</f>
        <v>0</v>
      </c>
      <c r="T5706" t="str">
        <f xml:space="preserve"> TRIM( LEFT(R5706,  IFERROR(   SEARCH(" - ",R5706), LEN(R5706) )    ) )</f>
        <v>Clothing</v>
      </c>
      <c r="U5706" t="str">
        <f>MID(R5706, Q5706,LEN(R5706))</f>
        <v>Outerwear</v>
      </c>
      <c r="V5706" t="s">
        <v>164</v>
      </c>
    </row>
    <row r="5707" spans="1:22" x14ac:dyDescent="0.35">
      <c r="A5707" t="s">
        <v>14086</v>
      </c>
      <c r="B5707" s="1">
        <v>45241</v>
      </c>
      <c r="C5707" t="s">
        <v>17</v>
      </c>
      <c r="D5707" t="s">
        <v>14087</v>
      </c>
      <c r="E5707" t="s">
        <v>78</v>
      </c>
      <c r="F5707" t="s">
        <v>79</v>
      </c>
      <c r="H5707" t="s">
        <v>31</v>
      </c>
      <c r="I5707" t="s">
        <v>14088</v>
      </c>
      <c r="J5707" t="s">
        <v>14089</v>
      </c>
      <c r="K5707" s="9" t="s">
        <v>739</v>
      </c>
      <c r="L5707" t="s">
        <v>2272</v>
      </c>
      <c r="M5707">
        <v>89.14</v>
      </c>
      <c r="N5707">
        <v>26.497</v>
      </c>
      <c r="O5707">
        <v>19</v>
      </c>
      <c r="P5707">
        <v>0.18</v>
      </c>
      <c r="Q5707">
        <f>IFERROR(SEARCH("-",R5707)+2, 1)</f>
        <v>12</v>
      </c>
      <c r="R5707" s="9" t="s">
        <v>739</v>
      </c>
      <c r="S5707" s="9" t="b">
        <f>R5707&lt;&gt;K5707</f>
        <v>0</v>
      </c>
      <c r="T5707" t="str">
        <f xml:space="preserve"> TRIM( LEFT(R5707,  IFERROR(   SEARCH(" - ",R5707), LEN(R5707) )    ) )</f>
        <v>Clothing</v>
      </c>
      <c r="U5707" t="str">
        <f>MID(R5707, Q5707,LEN(R5707))</f>
        <v>Outerwear</v>
      </c>
      <c r="V5707" t="s">
        <v>31</v>
      </c>
    </row>
    <row r="5708" spans="1:22" x14ac:dyDescent="0.35">
      <c r="A5708" t="s">
        <v>16156</v>
      </c>
      <c r="B5708" s="1">
        <v>45050</v>
      </c>
      <c r="C5708" t="s">
        <v>17</v>
      </c>
      <c r="D5708" t="s">
        <v>16157</v>
      </c>
      <c r="E5708" t="s">
        <v>78</v>
      </c>
      <c r="F5708" t="s">
        <v>247</v>
      </c>
      <c r="G5708" t="s">
        <v>21</v>
      </c>
      <c r="H5708" t="s">
        <v>179</v>
      </c>
      <c r="I5708" t="s">
        <v>3616</v>
      </c>
      <c r="J5708" t="s">
        <v>3617</v>
      </c>
      <c r="K5708" s="9" t="s">
        <v>739</v>
      </c>
      <c r="L5708" t="s">
        <v>2272</v>
      </c>
      <c r="M5708">
        <v>59.24</v>
      </c>
      <c r="N5708">
        <v>23.745999999999999</v>
      </c>
      <c r="O5708">
        <v>15</v>
      </c>
      <c r="Q5708">
        <f>IFERROR(SEARCH("-",R5708)+2, 1)</f>
        <v>12</v>
      </c>
      <c r="R5708" s="9" t="s">
        <v>739</v>
      </c>
      <c r="S5708" s="9" t="b">
        <f>R5708&lt;&gt;K5708</f>
        <v>0</v>
      </c>
      <c r="T5708" t="str">
        <f xml:space="preserve"> TRIM( LEFT(R5708,  IFERROR(   SEARCH(" - ",R5708), LEN(R5708) )    ) )</f>
        <v>Clothing</v>
      </c>
      <c r="U5708" t="str">
        <f>MID(R5708, Q5708,LEN(R5708))</f>
        <v>Outerwear</v>
      </c>
      <c r="V5708" t="s">
        <v>179</v>
      </c>
    </row>
    <row r="5709" spans="1:22" x14ac:dyDescent="0.35">
      <c r="A5709" t="s">
        <v>16176</v>
      </c>
      <c r="B5709" s="1">
        <v>45239</v>
      </c>
      <c r="C5709" t="s">
        <v>17</v>
      </c>
      <c r="D5709" t="s">
        <v>16177</v>
      </c>
      <c r="E5709" t="s">
        <v>78</v>
      </c>
      <c r="F5709" t="s">
        <v>247</v>
      </c>
      <c r="G5709" t="s">
        <v>21</v>
      </c>
      <c r="H5709" t="s">
        <v>179</v>
      </c>
      <c r="I5709" t="s">
        <v>3616</v>
      </c>
      <c r="J5709" t="s">
        <v>3617</v>
      </c>
      <c r="K5709" s="9" t="s">
        <v>739</v>
      </c>
      <c r="L5709" t="s">
        <v>2272</v>
      </c>
      <c r="M5709">
        <v>59.24</v>
      </c>
      <c r="N5709">
        <v>23.745999999999999</v>
      </c>
      <c r="O5709">
        <v>13</v>
      </c>
      <c r="P5709">
        <v>0</v>
      </c>
      <c r="Q5709">
        <f>IFERROR(SEARCH("-",R5709)+2, 1)</f>
        <v>12</v>
      </c>
      <c r="R5709" s="9" t="s">
        <v>739</v>
      </c>
      <c r="S5709" s="9" t="b">
        <f>R5709&lt;&gt;K5709</f>
        <v>0</v>
      </c>
      <c r="T5709" t="str">
        <f xml:space="preserve"> TRIM( LEFT(R5709,  IFERROR(   SEARCH(" - ",R5709), LEN(R5709) )    ) )</f>
        <v>Clothing</v>
      </c>
      <c r="U5709" t="str">
        <f>MID(R5709, Q5709,LEN(R5709))</f>
        <v>Outerwear</v>
      </c>
      <c r="V5709" t="s">
        <v>179</v>
      </c>
    </row>
    <row r="5710" spans="1:22" x14ac:dyDescent="0.35">
      <c r="A5710" t="s">
        <v>17782</v>
      </c>
      <c r="B5710" s="1">
        <v>45663</v>
      </c>
      <c r="C5710" t="s">
        <v>17</v>
      </c>
      <c r="D5710" t="s">
        <v>8402</v>
      </c>
      <c r="E5710" t="s">
        <v>78</v>
      </c>
      <c r="F5710" t="s">
        <v>395</v>
      </c>
      <c r="G5710" t="s">
        <v>21</v>
      </c>
      <c r="I5710" t="s">
        <v>8403</v>
      </c>
      <c r="J5710" t="s">
        <v>8404</v>
      </c>
      <c r="K5710" s="9" t="s">
        <v>739</v>
      </c>
      <c r="L5710" t="s">
        <v>2272</v>
      </c>
      <c r="M5710">
        <v>99.99</v>
      </c>
      <c r="N5710">
        <v>29.997</v>
      </c>
      <c r="O5710">
        <v>16</v>
      </c>
      <c r="P5710">
        <v>0.19</v>
      </c>
      <c r="Q5710">
        <f>IFERROR(SEARCH("-",R5710)+2, 1)</f>
        <v>12</v>
      </c>
      <c r="R5710" s="9" t="s">
        <v>739</v>
      </c>
      <c r="S5710" s="9" t="b">
        <f>R5710&lt;&gt;K5710</f>
        <v>0</v>
      </c>
      <c r="T5710" t="str">
        <f xml:space="preserve"> TRIM( LEFT(R5710,  IFERROR(   SEARCH(" - ",R5710), LEN(R5710) )    ) )</f>
        <v>Clothing</v>
      </c>
      <c r="U5710" t="str">
        <f>MID(R5710, Q5710,LEN(R5710))</f>
        <v>Outerwear</v>
      </c>
    </row>
    <row r="5711" spans="1:22" x14ac:dyDescent="0.35">
      <c r="A5711" t="s">
        <v>3498</v>
      </c>
      <c r="B5711" s="1">
        <v>45466</v>
      </c>
      <c r="C5711" t="s">
        <v>17</v>
      </c>
      <c r="D5711" t="s">
        <v>3051</v>
      </c>
      <c r="E5711" t="s">
        <v>78</v>
      </c>
      <c r="F5711" t="s">
        <v>79</v>
      </c>
      <c r="G5711" t="s">
        <v>21</v>
      </c>
      <c r="H5711" t="s">
        <v>179</v>
      </c>
      <c r="I5711" t="s">
        <v>3052</v>
      </c>
      <c r="J5711" t="s">
        <v>3053</v>
      </c>
      <c r="K5711" s="9" t="s">
        <v>74</v>
      </c>
      <c r="L5711" t="s">
        <v>3054</v>
      </c>
      <c r="M5711">
        <v>6.99</v>
      </c>
      <c r="N5711">
        <v>2.7959999999999998</v>
      </c>
      <c r="O5711">
        <v>5</v>
      </c>
      <c r="P5711">
        <v>0.09</v>
      </c>
      <c r="Q5711">
        <f>IFERROR(SEARCH("-",R5711)+2, 1)</f>
        <v>8</v>
      </c>
      <c r="R5711" s="9" t="s">
        <v>74</v>
      </c>
      <c r="S5711" s="9" t="b">
        <f>R5711&lt;&gt;K5711</f>
        <v>0</v>
      </c>
      <c r="T5711" t="str">
        <f xml:space="preserve"> TRIM( LEFT(R5711,  IFERROR(   SEARCH(" - ",R5711), LEN(R5711) )    ) )</f>
        <v>Food</v>
      </c>
      <c r="U5711" t="str">
        <f>MID(R5711, Q5711,LEN(R5711))</f>
        <v>Meat</v>
      </c>
      <c r="V5711" t="s">
        <v>179</v>
      </c>
    </row>
    <row r="5712" spans="1:22" x14ac:dyDescent="0.35">
      <c r="A5712" t="s">
        <v>9017</v>
      </c>
      <c r="B5712" s="1">
        <v>45401</v>
      </c>
      <c r="C5712" t="s">
        <v>17</v>
      </c>
      <c r="D5712" t="s">
        <v>8754</v>
      </c>
      <c r="E5712" t="s">
        <v>78</v>
      </c>
      <c r="F5712" t="s">
        <v>79</v>
      </c>
      <c r="G5712" t="s">
        <v>21</v>
      </c>
      <c r="H5712" t="s">
        <v>31</v>
      </c>
      <c r="I5712" t="s">
        <v>8755</v>
      </c>
      <c r="J5712" t="s">
        <v>8756</v>
      </c>
      <c r="K5712" s="9" t="s">
        <v>43</v>
      </c>
      <c r="L5712" t="s">
        <v>4197</v>
      </c>
      <c r="M5712">
        <v>24.99</v>
      </c>
      <c r="N5712">
        <v>7.4969999999999999</v>
      </c>
      <c r="O5712">
        <v>14</v>
      </c>
      <c r="Q5712">
        <f>IFERROR(SEARCH("-",R5712)+2, 1)</f>
        <v>1</v>
      </c>
      <c r="R5712" s="9" t="s">
        <v>43</v>
      </c>
      <c r="S5712" s="9" t="b">
        <f>R5712&lt;&gt;K5712</f>
        <v>0</v>
      </c>
      <c r="T5712" t="str">
        <f xml:space="preserve"> TRIM( LEFT(R5712,  IFERROR(   SEARCH(" - ",R5712), LEN(R5712) )    ) )</f>
        <v>Accessories</v>
      </c>
      <c r="U5712" t="str">
        <f>MID(R5712, Q5712,LEN(R5712))</f>
        <v>Accessories</v>
      </c>
      <c r="V5712" t="s">
        <v>31</v>
      </c>
    </row>
    <row r="5713" spans="1:22" x14ac:dyDescent="0.35">
      <c r="A5713" t="s">
        <v>18240</v>
      </c>
      <c r="B5713" s="1">
        <v>45625</v>
      </c>
      <c r="C5713" t="s">
        <v>17</v>
      </c>
      <c r="D5713" t="s">
        <v>7081</v>
      </c>
      <c r="E5713" t="s">
        <v>78</v>
      </c>
      <c r="F5713" t="s">
        <v>117</v>
      </c>
      <c r="G5713" t="s">
        <v>21</v>
      </c>
      <c r="H5713" t="s">
        <v>78</v>
      </c>
      <c r="I5713" t="s">
        <v>7082</v>
      </c>
      <c r="J5713" t="s">
        <v>7083</v>
      </c>
      <c r="K5713" s="9" t="s">
        <v>700</v>
      </c>
      <c r="L5713" t="s">
        <v>701</v>
      </c>
      <c r="M5713">
        <v>39.99</v>
      </c>
      <c r="N5713">
        <v>11.997</v>
      </c>
      <c r="O5713">
        <v>9</v>
      </c>
      <c r="P5713">
        <v>0.26</v>
      </c>
      <c r="Q5713">
        <f>IFERROR(SEARCH("-",R5713)+2, 1)</f>
        <v>1</v>
      </c>
      <c r="R5713" s="9" t="s">
        <v>700</v>
      </c>
      <c r="S5713" s="9" t="b">
        <f>R5713&lt;&gt;K5713</f>
        <v>0</v>
      </c>
      <c r="T5713" t="str">
        <f xml:space="preserve"> TRIM( LEFT(R5713,  IFERROR(   SEARCH(" - ",R5713), LEN(R5713) )    ) )</f>
        <v>Books</v>
      </c>
      <c r="U5713" t="str">
        <f>MID(R5713, Q5713,LEN(R5713))</f>
        <v>Books</v>
      </c>
      <c r="V5713" t="s">
        <v>78</v>
      </c>
    </row>
    <row r="5714" spans="1:22" x14ac:dyDescent="0.35">
      <c r="A5714" t="s">
        <v>2658</v>
      </c>
      <c r="B5714" s="1">
        <v>45503</v>
      </c>
      <c r="C5714" t="s">
        <v>17</v>
      </c>
      <c r="D5714" t="s">
        <v>861</v>
      </c>
      <c r="E5714" t="s">
        <v>78</v>
      </c>
      <c r="F5714" t="s">
        <v>388</v>
      </c>
      <c r="G5714" t="s">
        <v>21</v>
      </c>
      <c r="I5714" t="s">
        <v>862</v>
      </c>
      <c r="J5714" t="s">
        <v>863</v>
      </c>
      <c r="K5714" s="9" t="s">
        <v>493</v>
      </c>
      <c r="L5714" t="s">
        <v>721</v>
      </c>
      <c r="M5714">
        <v>3.49</v>
      </c>
      <c r="N5714">
        <v>1.0469999999999999</v>
      </c>
      <c r="O5714">
        <v>12</v>
      </c>
      <c r="Q5714">
        <f>IFERROR(SEARCH("-",R5714)+2, 1)</f>
        <v>8</v>
      </c>
      <c r="R5714" s="9" t="s">
        <v>493</v>
      </c>
      <c r="S5714" s="9" t="b">
        <f>R5714&lt;&gt;K5714</f>
        <v>0</v>
      </c>
      <c r="T5714" t="str">
        <f xml:space="preserve"> TRIM( LEFT(R5714,  IFERROR(   SEARCH(" - ",R5714), LEN(R5714) )    ) )</f>
        <v>Food</v>
      </c>
      <c r="U5714" t="str">
        <f>MID(R5714, Q5714,LEN(R5714))</f>
        <v>Beverages</v>
      </c>
    </row>
    <row r="5715" spans="1:22" x14ac:dyDescent="0.35">
      <c r="A5715" t="s">
        <v>12618</v>
      </c>
      <c r="B5715" s="1">
        <v>45066</v>
      </c>
      <c r="C5715" t="s">
        <v>17</v>
      </c>
      <c r="D5715" t="s">
        <v>351</v>
      </c>
      <c r="E5715" t="s">
        <v>78</v>
      </c>
      <c r="F5715" t="s">
        <v>79</v>
      </c>
      <c r="G5715" t="s">
        <v>21</v>
      </c>
      <c r="H5715" t="s">
        <v>31</v>
      </c>
      <c r="I5715" t="s">
        <v>354</v>
      </c>
      <c r="J5715" t="s">
        <v>355</v>
      </c>
      <c r="K5715" s="9" t="s">
        <v>356</v>
      </c>
      <c r="L5715" t="s">
        <v>357</v>
      </c>
      <c r="M5715">
        <v>53.99</v>
      </c>
      <c r="N5715">
        <v>15.946999999999999</v>
      </c>
      <c r="O5715">
        <v>13</v>
      </c>
      <c r="P5715">
        <v>0.12</v>
      </c>
      <c r="Q5715">
        <f>IFERROR(SEARCH("-",R5715)+2, 1)</f>
        <v>12</v>
      </c>
      <c r="R5715" s="9" t="s">
        <v>356</v>
      </c>
      <c r="S5715" s="9" t="b">
        <f>R5715&lt;&gt;K5715</f>
        <v>0</v>
      </c>
      <c r="T5715" t="str">
        <f xml:space="preserve"> TRIM( LEFT(R5715,  IFERROR(   SEARCH(" - ",R5715), LEN(R5715) )    ) )</f>
        <v>Clothing</v>
      </c>
      <c r="U5715" t="str">
        <f>MID(R5715, Q5715,LEN(R5715))</f>
        <v>Jumpsuits</v>
      </c>
      <c r="V5715" t="s">
        <v>31</v>
      </c>
    </row>
    <row r="5716" spans="1:22" x14ac:dyDescent="0.35">
      <c r="A5716" t="s">
        <v>3888</v>
      </c>
      <c r="B5716" s="1">
        <v>45480</v>
      </c>
      <c r="C5716" t="s">
        <v>17</v>
      </c>
      <c r="D5716" t="s">
        <v>3889</v>
      </c>
      <c r="E5716" t="s">
        <v>78</v>
      </c>
      <c r="F5716" t="s">
        <v>395</v>
      </c>
      <c r="G5716" t="s">
        <v>21</v>
      </c>
      <c r="H5716" t="s">
        <v>260</v>
      </c>
      <c r="I5716" t="s">
        <v>3890</v>
      </c>
      <c r="J5716" t="s">
        <v>3891</v>
      </c>
      <c r="K5716" s="9" t="s">
        <v>391</v>
      </c>
      <c r="L5716" t="s">
        <v>714</v>
      </c>
      <c r="M5716">
        <v>22.99</v>
      </c>
      <c r="N5716">
        <v>6.8970000000000002</v>
      </c>
      <c r="O5716">
        <v>18</v>
      </c>
      <c r="P5716">
        <v>0.17</v>
      </c>
      <c r="Q5716">
        <f>IFERROR(SEARCH("-",R5716)+2, 1)</f>
        <v>1</v>
      </c>
      <c r="R5716" s="9" t="s">
        <v>391</v>
      </c>
      <c r="S5716" s="9" t="b">
        <f>R5716&lt;&gt;K5716</f>
        <v>0</v>
      </c>
      <c r="T5716" t="str">
        <f xml:space="preserve"> TRIM( LEFT(R5716,  IFERROR(   SEARCH(" - ",R5716), LEN(R5716) )    ) )</f>
        <v>Kitchen</v>
      </c>
      <c r="U5716" t="str">
        <f>MID(R5716, Q5716,LEN(R5716))</f>
        <v>Kitchen</v>
      </c>
      <c r="V5716" t="s">
        <v>260</v>
      </c>
    </row>
    <row r="5717" spans="1:22" x14ac:dyDescent="0.35">
      <c r="A5717" t="s">
        <v>6454</v>
      </c>
      <c r="B5717" s="1">
        <v>45715</v>
      </c>
      <c r="C5717" t="s">
        <v>17</v>
      </c>
      <c r="D5717" t="s">
        <v>2504</v>
      </c>
      <c r="E5717" t="s">
        <v>78</v>
      </c>
      <c r="F5717" t="s">
        <v>593</v>
      </c>
      <c r="G5717" t="s">
        <v>21</v>
      </c>
      <c r="H5717" t="s">
        <v>31</v>
      </c>
      <c r="I5717" t="s">
        <v>4918</v>
      </c>
      <c r="J5717" t="s">
        <v>4919</v>
      </c>
      <c r="K5717" s="9" t="s">
        <v>391</v>
      </c>
      <c r="L5717" t="s">
        <v>970</v>
      </c>
      <c r="M5717">
        <v>26.41</v>
      </c>
      <c r="N5717">
        <v>10.996</v>
      </c>
      <c r="O5717">
        <v>18</v>
      </c>
      <c r="P5717">
        <v>0.18</v>
      </c>
      <c r="Q5717">
        <f>IFERROR(SEARCH("-",R5717)+2, 1)</f>
        <v>1</v>
      </c>
      <c r="R5717" s="9" t="s">
        <v>391</v>
      </c>
      <c r="S5717" s="9" t="b">
        <f>R5717&lt;&gt;K5717</f>
        <v>0</v>
      </c>
      <c r="T5717" t="str">
        <f xml:space="preserve"> TRIM( LEFT(R5717,  IFERROR(   SEARCH(" - ",R5717), LEN(R5717) )    ) )</f>
        <v>Kitchen</v>
      </c>
      <c r="U5717" t="str">
        <f>MID(R5717, Q5717,LEN(R5717))</f>
        <v>Kitchen</v>
      </c>
      <c r="V5717" t="s">
        <v>31</v>
      </c>
    </row>
    <row r="5718" spans="1:22" x14ac:dyDescent="0.35">
      <c r="A5718" t="s">
        <v>12718</v>
      </c>
      <c r="B5718" s="1">
        <v>45004</v>
      </c>
      <c r="C5718" t="s">
        <v>17</v>
      </c>
      <c r="D5718" t="s">
        <v>4917</v>
      </c>
      <c r="E5718" t="s">
        <v>78</v>
      </c>
      <c r="F5718" t="s">
        <v>247</v>
      </c>
      <c r="G5718" t="s">
        <v>21</v>
      </c>
      <c r="H5718" t="s">
        <v>71</v>
      </c>
      <c r="I5718" t="s">
        <v>4918</v>
      </c>
      <c r="J5718" t="s">
        <v>4919</v>
      </c>
      <c r="K5718" s="9" t="s">
        <v>391</v>
      </c>
      <c r="L5718" t="s">
        <v>970</v>
      </c>
      <c r="M5718">
        <v>24.14</v>
      </c>
      <c r="N5718">
        <v>9.4960000000000004</v>
      </c>
      <c r="O5718">
        <v>13</v>
      </c>
      <c r="P5718">
        <v>0.26</v>
      </c>
      <c r="Q5718">
        <f>IFERROR(SEARCH("-",R5718)+2, 1)</f>
        <v>1</v>
      </c>
      <c r="R5718" s="9" t="s">
        <v>391</v>
      </c>
      <c r="S5718" s="9" t="b">
        <f>R5718&lt;&gt;K5718</f>
        <v>0</v>
      </c>
      <c r="T5718" t="str">
        <f xml:space="preserve"> TRIM( LEFT(R5718,  IFERROR(   SEARCH(" - ",R5718), LEN(R5718) )    ) )</f>
        <v>Kitchen</v>
      </c>
      <c r="U5718" t="str">
        <f>MID(R5718, Q5718,LEN(R5718))</f>
        <v>Kitchen</v>
      </c>
      <c r="V5718" t="s">
        <v>71</v>
      </c>
    </row>
    <row r="5719" spans="1:22" x14ac:dyDescent="0.35">
      <c r="A5719" t="s">
        <v>13328</v>
      </c>
      <c r="B5719" s="1">
        <v>45093</v>
      </c>
      <c r="C5719" t="s">
        <v>17</v>
      </c>
      <c r="D5719" t="s">
        <v>4917</v>
      </c>
      <c r="E5719" t="s">
        <v>78</v>
      </c>
      <c r="F5719" t="s">
        <v>395</v>
      </c>
      <c r="G5719" t="s">
        <v>21</v>
      </c>
      <c r="H5719" t="s">
        <v>49</v>
      </c>
      <c r="I5719" t="s">
        <v>4918</v>
      </c>
      <c r="J5719" t="s">
        <v>4919</v>
      </c>
      <c r="K5719" s="9" t="s">
        <v>391</v>
      </c>
      <c r="L5719" t="s">
        <v>970</v>
      </c>
      <c r="M5719">
        <v>24.14</v>
      </c>
      <c r="N5719">
        <v>9.4960000000000004</v>
      </c>
      <c r="O5719">
        <v>5</v>
      </c>
      <c r="P5719">
        <v>0.11</v>
      </c>
      <c r="Q5719">
        <f>IFERROR(SEARCH("-",R5719)+2, 1)</f>
        <v>1</v>
      </c>
      <c r="R5719" s="9" t="s">
        <v>391</v>
      </c>
      <c r="S5719" s="9" t="b">
        <f>R5719&lt;&gt;K5719</f>
        <v>0</v>
      </c>
      <c r="T5719" t="str">
        <f xml:space="preserve"> TRIM( LEFT(R5719,  IFERROR(   SEARCH(" - ",R5719), LEN(R5719) )    ) )</f>
        <v>Kitchen</v>
      </c>
      <c r="U5719" t="str">
        <f>MID(R5719, Q5719,LEN(R5719))</f>
        <v>Kitchen</v>
      </c>
      <c r="V5719" t="s">
        <v>49</v>
      </c>
    </row>
    <row r="5720" spans="1:22" x14ac:dyDescent="0.35">
      <c r="A5720" t="s">
        <v>15778</v>
      </c>
      <c r="B5720" s="1">
        <v>45100</v>
      </c>
      <c r="C5720" t="s">
        <v>17</v>
      </c>
      <c r="D5720" t="s">
        <v>15779</v>
      </c>
      <c r="E5720" t="s">
        <v>78</v>
      </c>
      <c r="F5720" t="s">
        <v>395</v>
      </c>
      <c r="G5720" t="s">
        <v>21</v>
      </c>
      <c r="H5720" t="s">
        <v>31</v>
      </c>
      <c r="I5720" t="s">
        <v>4028</v>
      </c>
      <c r="J5720" t="s">
        <v>4029</v>
      </c>
      <c r="K5720" s="9" t="s">
        <v>391</v>
      </c>
      <c r="L5720" t="s">
        <v>970</v>
      </c>
      <c r="M5720">
        <v>39.24</v>
      </c>
      <c r="N5720">
        <v>15.746</v>
      </c>
      <c r="O5720">
        <v>9</v>
      </c>
      <c r="P5720">
        <v>7.0000000000000007E-2</v>
      </c>
      <c r="Q5720">
        <f>IFERROR(SEARCH("-",R5720)+2, 1)</f>
        <v>1</v>
      </c>
      <c r="R5720" s="9" t="s">
        <v>391</v>
      </c>
      <c r="S5720" s="9" t="b">
        <f>R5720&lt;&gt;K5720</f>
        <v>0</v>
      </c>
      <c r="T5720" t="str">
        <f xml:space="preserve"> TRIM( LEFT(R5720,  IFERROR(   SEARCH(" - ",R5720), LEN(R5720) )    ) )</f>
        <v>Kitchen</v>
      </c>
      <c r="U5720" t="str">
        <f>MID(R5720, Q5720,LEN(R5720))</f>
        <v>Kitchen</v>
      </c>
      <c r="V5720" t="s">
        <v>31</v>
      </c>
    </row>
    <row r="5721" spans="1:22" x14ac:dyDescent="0.35">
      <c r="A5721" t="s">
        <v>4677</v>
      </c>
      <c r="B5721" s="1">
        <v>45453</v>
      </c>
      <c r="C5721" t="s">
        <v>17</v>
      </c>
      <c r="D5721" t="s">
        <v>2944</v>
      </c>
      <c r="E5721" t="s">
        <v>78</v>
      </c>
      <c r="F5721" t="s">
        <v>79</v>
      </c>
      <c r="G5721" t="s">
        <v>21</v>
      </c>
      <c r="H5721" t="s">
        <v>260</v>
      </c>
      <c r="I5721" t="s">
        <v>2945</v>
      </c>
      <c r="J5721" t="s">
        <v>2946</v>
      </c>
      <c r="K5721" s="9" t="s">
        <v>391</v>
      </c>
      <c r="L5721" t="s">
        <v>2947</v>
      </c>
      <c r="M5721">
        <v>14.99</v>
      </c>
      <c r="N5721">
        <v>5.9960000000000004</v>
      </c>
      <c r="O5721">
        <v>13</v>
      </c>
      <c r="P5721">
        <v>0.22</v>
      </c>
      <c r="Q5721">
        <f>IFERROR(SEARCH("-",R5721)+2, 1)</f>
        <v>1</v>
      </c>
      <c r="R5721" s="9" t="s">
        <v>391</v>
      </c>
      <c r="S5721" s="9" t="b">
        <f>R5721&lt;&gt;K5721</f>
        <v>0</v>
      </c>
      <c r="T5721" t="str">
        <f xml:space="preserve"> TRIM( LEFT(R5721,  IFERROR(   SEARCH(" - ",R5721), LEN(R5721) )    ) )</f>
        <v>Kitchen</v>
      </c>
      <c r="U5721" t="str">
        <f>MID(R5721, Q5721,LEN(R5721))</f>
        <v>Kitchen</v>
      </c>
      <c r="V5721" t="s">
        <v>260</v>
      </c>
    </row>
    <row r="5722" spans="1:22" x14ac:dyDescent="0.35">
      <c r="A5722" t="s">
        <v>10650</v>
      </c>
      <c r="B5722" s="1">
        <v>45444</v>
      </c>
      <c r="C5722" t="s">
        <v>17</v>
      </c>
      <c r="D5722" t="s">
        <v>10651</v>
      </c>
      <c r="E5722" t="s">
        <v>78</v>
      </c>
      <c r="F5722" t="s">
        <v>117</v>
      </c>
      <c r="G5722" t="s">
        <v>21</v>
      </c>
      <c r="H5722" t="s">
        <v>164</v>
      </c>
      <c r="I5722" t="s">
        <v>2945</v>
      </c>
      <c r="J5722" t="s">
        <v>2946</v>
      </c>
      <c r="K5722" s="9" t="s">
        <v>391</v>
      </c>
      <c r="L5722" t="s">
        <v>2947</v>
      </c>
      <c r="M5722">
        <v>15.99</v>
      </c>
      <c r="N5722">
        <v>5.9960000000000004</v>
      </c>
      <c r="O5722">
        <v>18</v>
      </c>
      <c r="P5722">
        <v>7.0000000000000007E-2</v>
      </c>
      <c r="Q5722">
        <f>IFERROR(SEARCH("-",R5722)+2, 1)</f>
        <v>1</v>
      </c>
      <c r="R5722" s="9" t="s">
        <v>391</v>
      </c>
      <c r="S5722" s="9" t="b">
        <f>R5722&lt;&gt;K5722</f>
        <v>0</v>
      </c>
      <c r="T5722" t="str">
        <f xml:space="preserve"> TRIM( LEFT(R5722,  IFERROR(   SEARCH(" - ",R5722), LEN(R5722) )    ) )</f>
        <v>Kitchen</v>
      </c>
      <c r="U5722" t="str">
        <f>MID(R5722, Q5722,LEN(R5722))</f>
        <v>Kitchen</v>
      </c>
      <c r="V5722" t="s">
        <v>164</v>
      </c>
    </row>
    <row r="5723" spans="1:22" x14ac:dyDescent="0.35">
      <c r="A5723" t="s">
        <v>13729</v>
      </c>
      <c r="B5723" s="1">
        <v>45204</v>
      </c>
      <c r="C5723" t="s">
        <v>17</v>
      </c>
      <c r="D5723" t="s">
        <v>4340</v>
      </c>
      <c r="E5723" t="s">
        <v>78</v>
      </c>
      <c r="F5723" t="s">
        <v>593</v>
      </c>
      <c r="H5723" t="s">
        <v>179</v>
      </c>
      <c r="I5723" t="s">
        <v>4341</v>
      </c>
      <c r="J5723" t="s">
        <v>4342</v>
      </c>
      <c r="K5723" s="9" t="s">
        <v>391</v>
      </c>
      <c r="L5723" t="s">
        <v>2947</v>
      </c>
      <c r="M5723">
        <v>39.14</v>
      </c>
      <c r="N5723">
        <v>15.496</v>
      </c>
      <c r="O5723">
        <v>6</v>
      </c>
      <c r="P5723">
        <v>0.1</v>
      </c>
      <c r="Q5723">
        <f>IFERROR(SEARCH("-",R5723)+2, 1)</f>
        <v>1</v>
      </c>
      <c r="R5723" s="9" t="s">
        <v>391</v>
      </c>
      <c r="S5723" s="9" t="b">
        <f>R5723&lt;&gt;K5723</f>
        <v>0</v>
      </c>
      <c r="T5723" t="str">
        <f xml:space="preserve"> TRIM( LEFT(R5723,  IFERROR(   SEARCH(" - ",R5723), LEN(R5723) )    ) )</f>
        <v>Kitchen</v>
      </c>
      <c r="U5723" t="str">
        <f>MID(R5723, Q5723,LEN(R5723))</f>
        <v>Kitchen</v>
      </c>
      <c r="V5723" t="s">
        <v>179</v>
      </c>
    </row>
    <row r="5724" spans="1:22" x14ac:dyDescent="0.35">
      <c r="A5724" t="s">
        <v>17034</v>
      </c>
      <c r="B5724" s="1">
        <v>45445</v>
      </c>
      <c r="C5724" t="s">
        <v>17</v>
      </c>
      <c r="D5724" t="s">
        <v>14259</v>
      </c>
      <c r="E5724" t="s">
        <v>78</v>
      </c>
      <c r="F5724" t="s">
        <v>117</v>
      </c>
      <c r="G5724" t="s">
        <v>21</v>
      </c>
      <c r="H5724" t="s">
        <v>31</v>
      </c>
      <c r="I5724" t="s">
        <v>14260</v>
      </c>
      <c r="J5724" t="s">
        <v>14261</v>
      </c>
      <c r="K5724" s="9" t="s">
        <v>391</v>
      </c>
      <c r="L5724" t="s">
        <v>2947</v>
      </c>
      <c r="M5724">
        <v>39.99</v>
      </c>
      <c r="N5724">
        <v>11.997</v>
      </c>
      <c r="O5724">
        <v>14</v>
      </c>
      <c r="P5724">
        <v>0.34</v>
      </c>
      <c r="Q5724">
        <f>IFERROR(SEARCH("-",R5724)+2, 1)</f>
        <v>1</v>
      </c>
      <c r="R5724" s="9" t="s">
        <v>391</v>
      </c>
      <c r="S5724" s="9" t="b">
        <f>R5724&lt;&gt;K5724</f>
        <v>0</v>
      </c>
      <c r="T5724" t="str">
        <f xml:space="preserve"> TRIM( LEFT(R5724,  IFERROR(   SEARCH(" - ",R5724), LEN(R5724) )    ) )</f>
        <v>Kitchen</v>
      </c>
      <c r="U5724" t="str">
        <f>MID(R5724, Q5724,LEN(R5724))</f>
        <v>Kitchen</v>
      </c>
      <c r="V5724" t="s">
        <v>31</v>
      </c>
    </row>
    <row r="5725" spans="1:22" x14ac:dyDescent="0.35">
      <c r="A5725" t="s">
        <v>17400</v>
      </c>
      <c r="B5725" s="1">
        <v>45534</v>
      </c>
      <c r="C5725" t="s">
        <v>17</v>
      </c>
      <c r="D5725" t="s">
        <v>8136</v>
      </c>
      <c r="E5725" t="s">
        <v>78</v>
      </c>
      <c r="F5725" t="s">
        <v>395</v>
      </c>
      <c r="G5725" t="s">
        <v>21</v>
      </c>
      <c r="H5725" t="s">
        <v>260</v>
      </c>
      <c r="I5725" t="s">
        <v>8137</v>
      </c>
      <c r="J5725" t="s">
        <v>8138</v>
      </c>
      <c r="K5725" s="9" t="s">
        <v>739</v>
      </c>
      <c r="L5725" t="s">
        <v>4468</v>
      </c>
      <c r="M5725">
        <v>49.99</v>
      </c>
      <c r="N5725">
        <v>14.997</v>
      </c>
      <c r="O5725">
        <v>17</v>
      </c>
      <c r="P5725">
        <v>0.26</v>
      </c>
      <c r="Q5725">
        <f>IFERROR(SEARCH("-",R5725)+2, 1)</f>
        <v>12</v>
      </c>
      <c r="R5725" s="9" t="s">
        <v>739</v>
      </c>
      <c r="S5725" s="9" t="b">
        <f>R5725&lt;&gt;K5725</f>
        <v>0</v>
      </c>
      <c r="T5725" t="str">
        <f xml:space="preserve"> TRIM( LEFT(R5725,  IFERROR(   SEARCH(" - ",R5725), LEN(R5725) )    ) )</f>
        <v>Clothing</v>
      </c>
      <c r="U5725" t="str">
        <f>MID(R5725, Q5725,LEN(R5725))</f>
        <v>Outerwear</v>
      </c>
      <c r="V5725" t="s">
        <v>260</v>
      </c>
    </row>
    <row r="5726" spans="1:22" x14ac:dyDescent="0.35">
      <c r="A5726" t="s">
        <v>18940</v>
      </c>
      <c r="B5726" s="1">
        <v>45342</v>
      </c>
      <c r="C5726" t="s">
        <v>17</v>
      </c>
      <c r="D5726" t="s">
        <v>8136</v>
      </c>
      <c r="E5726" t="s">
        <v>78</v>
      </c>
      <c r="F5726" t="s">
        <v>593</v>
      </c>
      <c r="G5726" t="s">
        <v>21</v>
      </c>
      <c r="H5726" t="s">
        <v>49</v>
      </c>
      <c r="I5726" t="s">
        <v>8137</v>
      </c>
      <c r="J5726" t="s">
        <v>8138</v>
      </c>
      <c r="K5726" s="9" t="s">
        <v>739</v>
      </c>
      <c r="L5726" t="s">
        <v>4468</v>
      </c>
      <c r="M5726">
        <v>49.99</v>
      </c>
      <c r="N5726">
        <v>14.997</v>
      </c>
      <c r="O5726">
        <v>13</v>
      </c>
      <c r="P5726">
        <v>0.32</v>
      </c>
      <c r="Q5726">
        <f>IFERROR(SEARCH("-",R5726)+2, 1)</f>
        <v>12</v>
      </c>
      <c r="R5726" s="9" t="s">
        <v>739</v>
      </c>
      <c r="S5726" s="9" t="b">
        <f>R5726&lt;&gt;K5726</f>
        <v>0</v>
      </c>
      <c r="T5726" t="str">
        <f xml:space="preserve"> TRIM( LEFT(R5726,  IFERROR(   SEARCH(" - ",R5726), LEN(R5726) )    ) )</f>
        <v>Clothing</v>
      </c>
      <c r="U5726" t="str">
        <f>MID(R5726, Q5726,LEN(R5726))</f>
        <v>Outerwear</v>
      </c>
      <c r="V5726" t="s">
        <v>49</v>
      </c>
    </row>
    <row r="5727" spans="1:22" x14ac:dyDescent="0.35">
      <c r="A5727" t="s">
        <v>12592</v>
      </c>
      <c r="B5727" s="1">
        <v>45025</v>
      </c>
      <c r="C5727" t="s">
        <v>17</v>
      </c>
      <c r="D5727" t="s">
        <v>2356</v>
      </c>
      <c r="E5727" t="s">
        <v>78</v>
      </c>
      <c r="F5727" t="s">
        <v>117</v>
      </c>
      <c r="G5727" t="s">
        <v>21</v>
      </c>
      <c r="H5727" t="s">
        <v>31</v>
      </c>
      <c r="I5727" t="s">
        <v>2357</v>
      </c>
      <c r="J5727" t="s">
        <v>2358</v>
      </c>
      <c r="K5727" s="9" t="s">
        <v>502</v>
      </c>
      <c r="L5727" t="s">
        <v>2155</v>
      </c>
      <c r="M5727">
        <v>38.99</v>
      </c>
      <c r="N5727">
        <v>11.446999999999999</v>
      </c>
      <c r="O5727">
        <v>17</v>
      </c>
      <c r="P5727">
        <v>0.26</v>
      </c>
      <c r="Q5727">
        <f>IFERROR(SEARCH("-",R5727)+2, 1)</f>
        <v>1</v>
      </c>
      <c r="R5727" s="9" t="s">
        <v>502</v>
      </c>
      <c r="S5727" s="9" t="b">
        <f>R5727&lt;&gt;K5727</f>
        <v>0</v>
      </c>
      <c r="T5727" t="str">
        <f xml:space="preserve"> TRIM( LEFT(R5727,  IFERROR(   SEARCH(" - ",R5727), LEN(R5727) )    ) )</f>
        <v>Office</v>
      </c>
      <c r="U5727" t="str">
        <f>MID(R5727, Q5727,LEN(R5727))</f>
        <v>Office</v>
      </c>
      <c r="V5727" t="s">
        <v>31</v>
      </c>
    </row>
    <row r="5728" spans="1:22" x14ac:dyDescent="0.35">
      <c r="A5728" t="s">
        <v>17634</v>
      </c>
      <c r="B5728" s="1">
        <v>45743</v>
      </c>
      <c r="C5728" t="s">
        <v>17</v>
      </c>
      <c r="D5728" t="s">
        <v>8509</v>
      </c>
      <c r="E5728" t="s">
        <v>78</v>
      </c>
      <c r="F5728" t="s">
        <v>117</v>
      </c>
      <c r="G5728" t="s">
        <v>21</v>
      </c>
      <c r="H5728" t="s">
        <v>71</v>
      </c>
      <c r="I5728" t="s">
        <v>8510</v>
      </c>
      <c r="J5728" t="s">
        <v>8511</v>
      </c>
      <c r="K5728" s="9" t="s">
        <v>43</v>
      </c>
      <c r="L5728" t="s">
        <v>2155</v>
      </c>
      <c r="M5728">
        <v>19.989999999999998</v>
      </c>
      <c r="N5728">
        <v>5.9969999999999999</v>
      </c>
      <c r="O5728">
        <v>7</v>
      </c>
      <c r="P5728">
        <v>0.16</v>
      </c>
      <c r="Q5728">
        <f>IFERROR(SEARCH("-",R5728)+2, 1)</f>
        <v>1</v>
      </c>
      <c r="R5728" s="9" t="s">
        <v>43</v>
      </c>
      <c r="S5728" s="9" t="b">
        <f>R5728&lt;&gt;K5728</f>
        <v>0</v>
      </c>
      <c r="T5728" t="str">
        <f xml:space="preserve"> TRIM( LEFT(R5728,  IFERROR(   SEARCH(" - ",R5728), LEN(R5728) )    ) )</f>
        <v>Accessories</v>
      </c>
      <c r="U5728" t="str">
        <f>MID(R5728, Q5728,LEN(R5728))</f>
        <v>Accessories</v>
      </c>
      <c r="V5728" t="s">
        <v>71</v>
      </c>
    </row>
    <row r="5729" spans="1:22" x14ac:dyDescent="0.35">
      <c r="A5729" t="s">
        <v>14847</v>
      </c>
      <c r="B5729" s="1">
        <v>45151</v>
      </c>
      <c r="C5729" t="s">
        <v>17</v>
      </c>
      <c r="D5729" t="s">
        <v>8058</v>
      </c>
      <c r="E5729" t="s">
        <v>78</v>
      </c>
      <c r="F5729" t="s">
        <v>117</v>
      </c>
      <c r="G5729" t="s">
        <v>21</v>
      </c>
      <c r="H5729" t="s">
        <v>164</v>
      </c>
      <c r="I5729" t="s">
        <v>8059</v>
      </c>
      <c r="J5729" t="s">
        <v>8060</v>
      </c>
      <c r="K5729" s="9" t="s">
        <v>1600</v>
      </c>
      <c r="L5729" t="s">
        <v>2243</v>
      </c>
      <c r="M5729">
        <v>34.14</v>
      </c>
      <c r="N5729">
        <v>9.9969999999999999</v>
      </c>
      <c r="O5729">
        <v>15</v>
      </c>
      <c r="P5729">
        <v>0.14000000000000001</v>
      </c>
      <c r="Q5729">
        <f>IFERROR(SEARCH("-",R5729)+2, 1)</f>
        <v>12</v>
      </c>
      <c r="R5729" s="9" t="s">
        <v>1600</v>
      </c>
      <c r="S5729" s="9" t="b">
        <f>R5729&lt;&gt;K5729</f>
        <v>0</v>
      </c>
      <c r="T5729" t="str">
        <f xml:space="preserve"> TRIM( LEFT(R5729,  IFERROR(   SEARCH(" - ",R5729), LEN(R5729) )    ) )</f>
        <v>Clothing</v>
      </c>
      <c r="U5729" t="str">
        <f>MID(R5729, Q5729,LEN(R5729))</f>
        <v>Activewear</v>
      </c>
      <c r="V5729" t="s">
        <v>164</v>
      </c>
    </row>
    <row r="5730" spans="1:22" x14ac:dyDescent="0.35">
      <c r="A5730" t="s">
        <v>17587</v>
      </c>
      <c r="B5730" s="1">
        <v>45646</v>
      </c>
      <c r="C5730" t="s">
        <v>17</v>
      </c>
      <c r="D5730" t="s">
        <v>8058</v>
      </c>
      <c r="E5730" t="s">
        <v>78</v>
      </c>
      <c r="F5730" t="s">
        <v>395</v>
      </c>
      <c r="G5730" t="s">
        <v>21</v>
      </c>
      <c r="H5730" t="s">
        <v>40</v>
      </c>
      <c r="I5730" t="s">
        <v>8059</v>
      </c>
      <c r="J5730" t="s">
        <v>8060</v>
      </c>
      <c r="K5730" s="9" t="s">
        <v>1600</v>
      </c>
      <c r="L5730" t="s">
        <v>2243</v>
      </c>
      <c r="M5730">
        <v>34.99</v>
      </c>
      <c r="N5730">
        <v>10.497</v>
      </c>
      <c r="O5730">
        <v>1</v>
      </c>
      <c r="P5730">
        <v>0.08</v>
      </c>
      <c r="Q5730">
        <f>IFERROR(SEARCH("-",R5730)+2, 1)</f>
        <v>12</v>
      </c>
      <c r="R5730" s="9" t="s">
        <v>1600</v>
      </c>
      <c r="S5730" s="9" t="b">
        <f>R5730&lt;&gt;K5730</f>
        <v>0</v>
      </c>
      <c r="T5730" t="str">
        <f xml:space="preserve"> TRIM( LEFT(R5730,  IFERROR(   SEARCH(" - ",R5730), LEN(R5730) )    ) )</f>
        <v>Clothing</v>
      </c>
      <c r="U5730" t="str">
        <f>MID(R5730, Q5730,LEN(R5730))</f>
        <v>Activewear</v>
      </c>
      <c r="V5730" t="s">
        <v>40</v>
      </c>
    </row>
    <row r="5731" spans="1:22" x14ac:dyDescent="0.35">
      <c r="A5731" t="s">
        <v>17652</v>
      </c>
      <c r="B5731" s="1">
        <v>45467</v>
      </c>
      <c r="C5731" t="s">
        <v>17</v>
      </c>
      <c r="D5731" t="s">
        <v>8325</v>
      </c>
      <c r="E5731" t="s">
        <v>78</v>
      </c>
      <c r="F5731" t="s">
        <v>79</v>
      </c>
      <c r="G5731" t="s">
        <v>21</v>
      </c>
      <c r="H5731" t="s">
        <v>31</v>
      </c>
      <c r="I5731" t="s">
        <v>8326</v>
      </c>
      <c r="J5731" t="s">
        <v>8327</v>
      </c>
      <c r="K5731" s="9" t="s">
        <v>3687</v>
      </c>
      <c r="L5731" t="s">
        <v>3253</v>
      </c>
      <c r="M5731">
        <v>3.99</v>
      </c>
      <c r="N5731">
        <v>1.1970000000000001</v>
      </c>
      <c r="O5731">
        <v>20</v>
      </c>
      <c r="P5731">
        <v>0.05</v>
      </c>
      <c r="Q5731">
        <f>IFERROR(SEARCH("-",R5731)+2, 1)</f>
        <v>8</v>
      </c>
      <c r="R5731" s="9" t="s">
        <v>3687</v>
      </c>
      <c r="S5731" s="9" t="b">
        <f>R5731&lt;&gt;K5731</f>
        <v>0</v>
      </c>
      <c r="T5731" t="str">
        <f xml:space="preserve"> TRIM( LEFT(R5731,  IFERROR(   SEARCH(" - ",R5731), LEN(R5731) )    ) )</f>
        <v>Food</v>
      </c>
      <c r="U5731" t="str">
        <f>MID(R5731, Q5731,LEN(R5731))</f>
        <v>Grocery</v>
      </c>
      <c r="V5731" t="s">
        <v>31</v>
      </c>
    </row>
    <row r="5732" spans="1:22" x14ac:dyDescent="0.35">
      <c r="A5732" t="s">
        <v>3249</v>
      </c>
      <c r="B5732" s="1">
        <v>45357</v>
      </c>
      <c r="C5732" t="s">
        <v>17</v>
      </c>
      <c r="D5732" t="s">
        <v>3250</v>
      </c>
      <c r="E5732" t="s">
        <v>78</v>
      </c>
      <c r="F5732" t="s">
        <v>593</v>
      </c>
      <c r="G5732" t="s">
        <v>21</v>
      </c>
      <c r="H5732" t="s">
        <v>31</v>
      </c>
      <c r="I5732" t="s">
        <v>3251</v>
      </c>
      <c r="J5732" t="s">
        <v>3252</v>
      </c>
      <c r="K5732" s="9" t="s">
        <v>120</v>
      </c>
      <c r="L5732" t="s">
        <v>3253</v>
      </c>
      <c r="M5732">
        <v>2.99</v>
      </c>
      <c r="N5732">
        <v>0.89700000000000002</v>
      </c>
      <c r="O5732">
        <v>20</v>
      </c>
      <c r="Q5732">
        <f>IFERROR(SEARCH("-",R5732)+2, 1)</f>
        <v>8</v>
      </c>
      <c r="R5732" s="9" t="s">
        <v>120</v>
      </c>
      <c r="S5732" s="9" t="b">
        <f>R5732&lt;&gt;K5732</f>
        <v>0</v>
      </c>
      <c r="T5732" t="str">
        <f xml:space="preserve"> TRIM( LEFT(R5732,  IFERROR(   SEARCH(" - ",R5732), LEN(R5732) )    ) )</f>
        <v>Food</v>
      </c>
      <c r="U5732" t="str">
        <f>MID(R5732, Q5732,LEN(R5732))</f>
        <v>Grains</v>
      </c>
      <c r="V5732" t="s">
        <v>31</v>
      </c>
    </row>
    <row r="5733" spans="1:22" x14ac:dyDescent="0.35">
      <c r="A5733" t="s">
        <v>6649</v>
      </c>
      <c r="B5733" s="1">
        <v>45666</v>
      </c>
      <c r="C5733" t="s">
        <v>17</v>
      </c>
      <c r="D5733" t="s">
        <v>1559</v>
      </c>
      <c r="E5733" t="s">
        <v>78</v>
      </c>
      <c r="F5733" t="s">
        <v>79</v>
      </c>
      <c r="H5733" t="s">
        <v>40</v>
      </c>
      <c r="I5733" t="s">
        <v>3251</v>
      </c>
      <c r="J5733" t="s">
        <v>3252</v>
      </c>
      <c r="K5733" s="9" t="s">
        <v>120</v>
      </c>
      <c r="L5733" t="s">
        <v>3253</v>
      </c>
      <c r="M5733">
        <v>4.41</v>
      </c>
      <c r="N5733">
        <v>1.897</v>
      </c>
      <c r="O5733">
        <v>8</v>
      </c>
      <c r="Q5733">
        <f>IFERROR(SEARCH("-",R5733)+2, 1)</f>
        <v>8</v>
      </c>
      <c r="R5733" s="9" t="s">
        <v>120</v>
      </c>
      <c r="S5733" s="9" t="b">
        <f>R5733&lt;&gt;K5733</f>
        <v>0</v>
      </c>
      <c r="T5733" t="str">
        <f xml:space="preserve"> TRIM( LEFT(R5733,  IFERROR(   SEARCH(" - ",R5733), LEN(R5733) )    ) )</f>
        <v>Food</v>
      </c>
      <c r="U5733" t="str">
        <f>MID(R5733, Q5733,LEN(R5733))</f>
        <v>Grains</v>
      </c>
      <c r="V5733" t="s">
        <v>40</v>
      </c>
    </row>
    <row r="5734" spans="1:22" x14ac:dyDescent="0.35">
      <c r="A5734" t="s">
        <v>16372</v>
      </c>
      <c r="B5734" s="1">
        <v>44934</v>
      </c>
      <c r="C5734" t="s">
        <v>17</v>
      </c>
      <c r="D5734" t="s">
        <v>16373</v>
      </c>
      <c r="E5734" t="s">
        <v>78</v>
      </c>
      <c r="F5734" t="s">
        <v>247</v>
      </c>
      <c r="G5734" t="s">
        <v>21</v>
      </c>
      <c r="H5734" t="s">
        <v>31</v>
      </c>
      <c r="I5734" t="s">
        <v>3251</v>
      </c>
      <c r="J5734" t="s">
        <v>3252</v>
      </c>
      <c r="K5734" s="9" t="s">
        <v>120</v>
      </c>
      <c r="L5734" t="s">
        <v>3253</v>
      </c>
      <c r="M5734">
        <v>2.2400000000000002</v>
      </c>
      <c r="N5734">
        <v>0.64700000000000002</v>
      </c>
      <c r="O5734">
        <v>10</v>
      </c>
      <c r="P5734">
        <v>0.02</v>
      </c>
      <c r="Q5734">
        <f>IFERROR(SEARCH("-",R5734)+2, 1)</f>
        <v>8</v>
      </c>
      <c r="R5734" s="9" t="s">
        <v>120</v>
      </c>
      <c r="S5734" s="9" t="b">
        <f>R5734&lt;&gt;K5734</f>
        <v>0</v>
      </c>
      <c r="T5734" t="str">
        <f xml:space="preserve"> TRIM( LEFT(R5734,  IFERROR(   SEARCH(" - ",R5734), LEN(R5734) )    ) )</f>
        <v>Food</v>
      </c>
      <c r="U5734" t="str">
        <f>MID(R5734, Q5734,LEN(R5734))</f>
        <v>Grains</v>
      </c>
      <c r="V5734" t="s">
        <v>31</v>
      </c>
    </row>
    <row r="5735" spans="1:22" x14ac:dyDescent="0.35">
      <c r="A5735" t="s">
        <v>15910</v>
      </c>
      <c r="B5735" s="1">
        <v>44946</v>
      </c>
      <c r="C5735" t="s">
        <v>17</v>
      </c>
      <c r="D5735" t="s">
        <v>15911</v>
      </c>
      <c r="E5735" t="s">
        <v>78</v>
      </c>
      <c r="F5735" t="s">
        <v>388</v>
      </c>
      <c r="G5735" t="s">
        <v>21</v>
      </c>
      <c r="H5735" t="s">
        <v>40</v>
      </c>
      <c r="I5735" t="s">
        <v>4046</v>
      </c>
      <c r="J5735" t="s">
        <v>4047</v>
      </c>
      <c r="K5735" s="9" t="s">
        <v>502</v>
      </c>
      <c r="L5735" t="s">
        <v>1195</v>
      </c>
      <c r="M5735">
        <v>29.24</v>
      </c>
      <c r="N5735">
        <v>8.7469999999999999</v>
      </c>
      <c r="O5735">
        <v>16</v>
      </c>
      <c r="P5735">
        <v>0.1</v>
      </c>
      <c r="Q5735">
        <f>IFERROR(SEARCH("-",R5735)+2, 1)</f>
        <v>1</v>
      </c>
      <c r="R5735" s="9" t="s">
        <v>502</v>
      </c>
      <c r="S5735" s="9" t="b">
        <f>R5735&lt;&gt;K5735</f>
        <v>0</v>
      </c>
      <c r="T5735" t="str">
        <f xml:space="preserve"> TRIM( LEFT(R5735,  IFERROR(   SEARCH(" - ",R5735), LEN(R5735) )    ) )</f>
        <v>Office</v>
      </c>
      <c r="U5735" t="str">
        <f>MID(R5735, Q5735,LEN(R5735))</f>
        <v>Office</v>
      </c>
      <c r="V5735" t="s">
        <v>40</v>
      </c>
    </row>
    <row r="5736" spans="1:22" x14ac:dyDescent="0.35">
      <c r="A5736" t="s">
        <v>6004</v>
      </c>
      <c r="B5736" s="1">
        <v>45743</v>
      </c>
      <c r="C5736" t="s">
        <v>17</v>
      </c>
      <c r="D5736" t="s">
        <v>2661</v>
      </c>
      <c r="E5736" t="s">
        <v>78</v>
      </c>
      <c r="F5736" t="s">
        <v>79</v>
      </c>
      <c r="G5736" t="s">
        <v>21</v>
      </c>
      <c r="H5736" t="s">
        <v>164</v>
      </c>
      <c r="I5736" t="s">
        <v>4424</v>
      </c>
      <c r="J5736" t="s">
        <v>4425</v>
      </c>
      <c r="K5736" s="9" t="s">
        <v>82</v>
      </c>
      <c r="L5736" t="s">
        <v>379</v>
      </c>
      <c r="M5736">
        <v>31.41</v>
      </c>
      <c r="N5736">
        <v>12.996</v>
      </c>
      <c r="O5736">
        <v>1</v>
      </c>
      <c r="P5736">
        <v>0.19</v>
      </c>
      <c r="Q5736">
        <f>IFERROR(SEARCH("-",R5736)+2, 1)</f>
        <v>1</v>
      </c>
      <c r="R5736" s="9" t="s">
        <v>82</v>
      </c>
      <c r="S5736" s="9" t="b">
        <f>R5736&lt;&gt;K5736</f>
        <v>0</v>
      </c>
      <c r="T5736" t="str">
        <f xml:space="preserve"> TRIM( LEFT(R5736,  IFERROR(   SEARCH(" - ",R5736), LEN(R5736) )    ) )</f>
        <v>Home</v>
      </c>
      <c r="U5736" t="str">
        <f>MID(R5736, Q5736,LEN(R5736))</f>
        <v>Home</v>
      </c>
      <c r="V5736" t="s">
        <v>164</v>
      </c>
    </row>
    <row r="5737" spans="1:22" x14ac:dyDescent="0.35">
      <c r="A5737" t="s">
        <v>6150</v>
      </c>
      <c r="B5737" s="1">
        <v>45728</v>
      </c>
      <c r="C5737" t="s">
        <v>17</v>
      </c>
      <c r="D5737" t="s">
        <v>6151</v>
      </c>
      <c r="E5737" t="s">
        <v>78</v>
      </c>
      <c r="F5737" t="s">
        <v>79</v>
      </c>
      <c r="G5737" t="s">
        <v>21</v>
      </c>
      <c r="H5737" t="s">
        <v>164</v>
      </c>
      <c r="I5737" t="s">
        <v>5295</v>
      </c>
      <c r="J5737" t="s">
        <v>5296</v>
      </c>
      <c r="K5737" s="9" t="s">
        <v>82</v>
      </c>
      <c r="L5737" t="s">
        <v>379</v>
      </c>
      <c r="M5737">
        <v>36.42</v>
      </c>
      <c r="N5737">
        <v>11.5</v>
      </c>
      <c r="O5737">
        <v>20</v>
      </c>
      <c r="P5737">
        <v>0.13</v>
      </c>
      <c r="Q5737">
        <f>IFERROR(SEARCH("-",R5737)+2, 1)</f>
        <v>1</v>
      </c>
      <c r="R5737" s="9" t="s">
        <v>82</v>
      </c>
      <c r="S5737" s="9" t="b">
        <f>R5737&lt;&gt;K5737</f>
        <v>0</v>
      </c>
      <c r="T5737" t="str">
        <f xml:space="preserve"> TRIM( LEFT(R5737,  IFERROR(   SEARCH(" - ",R5737), LEN(R5737) )    ) )</f>
        <v>Home</v>
      </c>
      <c r="U5737" t="str">
        <f>MID(R5737, Q5737,LEN(R5737))</f>
        <v>Home</v>
      </c>
      <c r="V5737" t="s">
        <v>164</v>
      </c>
    </row>
    <row r="5738" spans="1:22" x14ac:dyDescent="0.35">
      <c r="A5738" t="s">
        <v>13987</v>
      </c>
      <c r="B5738" s="1">
        <v>45041</v>
      </c>
      <c r="C5738" t="s">
        <v>17</v>
      </c>
      <c r="D5738" t="s">
        <v>7471</v>
      </c>
      <c r="E5738" t="s">
        <v>78</v>
      </c>
      <c r="F5738" t="s">
        <v>79</v>
      </c>
      <c r="G5738" t="s">
        <v>21</v>
      </c>
      <c r="H5738" t="s">
        <v>49</v>
      </c>
      <c r="I5738" t="s">
        <v>7472</v>
      </c>
      <c r="J5738" t="s">
        <v>7473</v>
      </c>
      <c r="K5738" s="9" t="s">
        <v>442</v>
      </c>
      <c r="L5738" t="s">
        <v>7474</v>
      </c>
      <c r="M5738">
        <v>25.14</v>
      </c>
      <c r="N5738">
        <v>7.2969999999999997</v>
      </c>
      <c r="O5738">
        <v>7</v>
      </c>
      <c r="P5738">
        <v>0.26</v>
      </c>
      <c r="Q5738">
        <f>IFERROR(SEARCH("-",R5738)+2, 1)</f>
        <v>1</v>
      </c>
      <c r="R5738" s="9" t="s">
        <v>442</v>
      </c>
      <c r="S5738" s="9" t="b">
        <f>R5738&lt;&gt;K5738</f>
        <v>0</v>
      </c>
      <c r="T5738" t="str">
        <f xml:space="preserve"> TRIM( LEFT(R5738,  IFERROR(   SEARCH(" - ",R5738), LEN(R5738) )    ) )</f>
        <v>Beauty</v>
      </c>
      <c r="U5738" t="str">
        <f>MID(R5738, Q5738,LEN(R5738))</f>
        <v>Beauty</v>
      </c>
      <c r="V5738" t="s">
        <v>49</v>
      </c>
    </row>
    <row r="5739" spans="1:22" x14ac:dyDescent="0.35">
      <c r="A5739" t="s">
        <v>17999</v>
      </c>
      <c r="B5739" s="1">
        <v>45512</v>
      </c>
      <c r="C5739" t="s">
        <v>17</v>
      </c>
      <c r="D5739" t="s">
        <v>8777</v>
      </c>
      <c r="E5739" t="s">
        <v>78</v>
      </c>
      <c r="F5739" t="s">
        <v>117</v>
      </c>
      <c r="G5739" t="s">
        <v>21</v>
      </c>
      <c r="H5739" t="s">
        <v>40</v>
      </c>
      <c r="I5739" t="s">
        <v>8778</v>
      </c>
      <c r="J5739" t="s">
        <v>8779</v>
      </c>
      <c r="K5739" s="9" t="s">
        <v>442</v>
      </c>
      <c r="L5739" t="s">
        <v>7474</v>
      </c>
      <c r="M5739">
        <v>99.99</v>
      </c>
      <c r="N5739">
        <v>29.997</v>
      </c>
      <c r="O5739">
        <v>4</v>
      </c>
      <c r="P5739">
        <v>0.28000000000000003</v>
      </c>
      <c r="Q5739">
        <f>IFERROR(SEARCH("-",R5739)+2, 1)</f>
        <v>1</v>
      </c>
      <c r="R5739" s="9" t="s">
        <v>442</v>
      </c>
      <c r="S5739" s="9" t="b">
        <f>R5739&lt;&gt;K5739</f>
        <v>0</v>
      </c>
      <c r="T5739" t="str">
        <f xml:space="preserve"> TRIM( LEFT(R5739,  IFERROR(   SEARCH(" - ",R5739), LEN(R5739) )    ) )</f>
        <v>Beauty</v>
      </c>
      <c r="U5739" t="str">
        <f>MID(R5739, Q5739,LEN(R5739))</f>
        <v>Beauty</v>
      </c>
      <c r="V5739" t="s">
        <v>40</v>
      </c>
    </row>
    <row r="5740" spans="1:22" x14ac:dyDescent="0.35">
      <c r="A5740" t="s">
        <v>840</v>
      </c>
      <c r="B5740" s="1">
        <v>45341</v>
      </c>
      <c r="C5740" t="s">
        <v>17</v>
      </c>
      <c r="D5740" t="s">
        <v>841</v>
      </c>
      <c r="E5740" t="s">
        <v>78</v>
      </c>
      <c r="F5740" t="s">
        <v>593</v>
      </c>
      <c r="G5740" t="s">
        <v>21</v>
      </c>
      <c r="H5740" t="s">
        <v>78</v>
      </c>
      <c r="I5740" t="s">
        <v>842</v>
      </c>
      <c r="J5740" t="s">
        <v>843</v>
      </c>
      <c r="K5740" s="9" t="s">
        <v>844</v>
      </c>
      <c r="L5740" t="s">
        <v>845</v>
      </c>
      <c r="M5740">
        <v>3.79</v>
      </c>
      <c r="N5740">
        <v>1.137</v>
      </c>
      <c r="O5740">
        <v>9</v>
      </c>
      <c r="P5740">
        <v>0.38</v>
      </c>
      <c r="Q5740">
        <f>IFERROR(SEARCH("-",R5740)+2, 1)</f>
        <v>8</v>
      </c>
      <c r="R5740" s="9" t="s">
        <v>844</v>
      </c>
      <c r="S5740" s="9" t="b">
        <f>R5740&lt;&gt;K5740</f>
        <v>0</v>
      </c>
      <c r="T5740" t="str">
        <f xml:space="preserve"> TRIM( LEFT(R5740,  IFERROR(   SEARCH(" - ",R5740), LEN(R5740) )    ) )</f>
        <v>Food</v>
      </c>
      <c r="U5740" t="str">
        <f>MID(R5740, Q5740,LEN(R5740))</f>
        <v>Marinades</v>
      </c>
      <c r="V5740" t="s">
        <v>78</v>
      </c>
    </row>
    <row r="5741" spans="1:22" x14ac:dyDescent="0.35">
      <c r="A5741" t="s">
        <v>14878</v>
      </c>
      <c r="B5741" s="1">
        <v>45220</v>
      </c>
      <c r="C5741" t="s">
        <v>17</v>
      </c>
      <c r="D5741" t="s">
        <v>8173</v>
      </c>
      <c r="E5741" t="s">
        <v>78</v>
      </c>
      <c r="F5741" t="s">
        <v>79</v>
      </c>
      <c r="G5741" t="s">
        <v>21</v>
      </c>
      <c r="H5741" t="s">
        <v>260</v>
      </c>
      <c r="I5741" t="s">
        <v>8174</v>
      </c>
      <c r="J5741" t="s">
        <v>8175</v>
      </c>
      <c r="K5741" s="9" t="s">
        <v>34</v>
      </c>
      <c r="L5741" t="s">
        <v>845</v>
      </c>
      <c r="M5741">
        <v>3.44</v>
      </c>
      <c r="N5741">
        <v>0.78700000000000003</v>
      </c>
      <c r="O5741">
        <v>16</v>
      </c>
      <c r="P5741">
        <v>0.02</v>
      </c>
      <c r="Q5741">
        <f>IFERROR(SEARCH("-",R5741)+2, 1)</f>
        <v>8</v>
      </c>
      <c r="R5741" s="9" t="s">
        <v>34</v>
      </c>
      <c r="S5741" s="9" t="b">
        <f>R5741&lt;&gt;K5741</f>
        <v>0</v>
      </c>
      <c r="T5741" t="str">
        <f xml:space="preserve"> TRIM( LEFT(R5741,  IFERROR(   SEARCH(" - ",R5741), LEN(R5741) )    ) )</f>
        <v>Food</v>
      </c>
      <c r="U5741" t="str">
        <f>MID(R5741, Q5741,LEN(R5741))</f>
        <v>Condiments</v>
      </c>
      <c r="V5741" t="s">
        <v>260</v>
      </c>
    </row>
    <row r="5742" spans="1:22" x14ac:dyDescent="0.35">
      <c r="A5742" t="s">
        <v>1464</v>
      </c>
      <c r="B5742" s="1">
        <v>45431</v>
      </c>
      <c r="C5742" t="s">
        <v>17</v>
      </c>
      <c r="D5742" t="s">
        <v>1465</v>
      </c>
      <c r="E5742" t="s">
        <v>78</v>
      </c>
      <c r="F5742" t="s">
        <v>247</v>
      </c>
      <c r="G5742" t="s">
        <v>21</v>
      </c>
      <c r="H5742" t="s">
        <v>40</v>
      </c>
      <c r="I5742" t="s">
        <v>1466</v>
      </c>
      <c r="J5742" t="s">
        <v>1467</v>
      </c>
      <c r="K5742" s="9" t="s">
        <v>34</v>
      </c>
      <c r="L5742" t="s">
        <v>1468</v>
      </c>
      <c r="M5742">
        <v>4.49</v>
      </c>
      <c r="N5742">
        <v>1.347</v>
      </c>
      <c r="O5742">
        <v>20</v>
      </c>
      <c r="P5742">
        <v>0.13</v>
      </c>
      <c r="Q5742">
        <f>IFERROR(SEARCH("-",R5742)+2, 1)</f>
        <v>8</v>
      </c>
      <c r="R5742" s="9" t="s">
        <v>34</v>
      </c>
      <c r="S5742" s="9" t="b">
        <f>R5742&lt;&gt;K5742</f>
        <v>0</v>
      </c>
      <c r="T5742" t="str">
        <f xml:space="preserve"> TRIM( LEFT(R5742,  IFERROR(   SEARCH(" - ",R5742), LEN(R5742) )    ) )</f>
        <v>Food</v>
      </c>
      <c r="U5742" t="str">
        <f>MID(R5742, Q5742,LEN(R5742))</f>
        <v>Condiments</v>
      </c>
      <c r="V5742" t="s">
        <v>40</v>
      </c>
    </row>
    <row r="5743" spans="1:22" x14ac:dyDescent="0.35">
      <c r="A5743" t="s">
        <v>9765</v>
      </c>
      <c r="B5743" s="1">
        <v>45505</v>
      </c>
      <c r="C5743" t="s">
        <v>17</v>
      </c>
      <c r="D5743" t="s">
        <v>9766</v>
      </c>
      <c r="E5743" t="s">
        <v>78</v>
      </c>
      <c r="F5743" t="s">
        <v>395</v>
      </c>
      <c r="G5743" t="s">
        <v>21</v>
      </c>
      <c r="H5743" t="s">
        <v>164</v>
      </c>
      <c r="I5743" t="s">
        <v>5796</v>
      </c>
      <c r="J5743" t="s">
        <v>5797</v>
      </c>
      <c r="K5743" s="9" t="s">
        <v>34</v>
      </c>
      <c r="L5743" t="s">
        <v>1468</v>
      </c>
      <c r="M5743">
        <v>3.49</v>
      </c>
      <c r="N5743">
        <v>0.996</v>
      </c>
      <c r="O5743">
        <v>5</v>
      </c>
      <c r="P5743">
        <v>0.13</v>
      </c>
      <c r="Q5743">
        <f>IFERROR(SEARCH("-",R5743)+2, 1)</f>
        <v>8</v>
      </c>
      <c r="R5743" s="9" t="s">
        <v>34</v>
      </c>
      <c r="S5743" s="9" t="b">
        <f>R5743&lt;&gt;K5743</f>
        <v>0</v>
      </c>
      <c r="T5743" t="str">
        <f xml:space="preserve"> TRIM( LEFT(R5743,  IFERROR(   SEARCH(" - ",R5743), LEN(R5743) )    ) )</f>
        <v>Food</v>
      </c>
      <c r="U5743" t="str">
        <f>MID(R5743, Q5743,LEN(R5743))</f>
        <v>Condiments</v>
      </c>
      <c r="V5743" t="s">
        <v>164</v>
      </c>
    </row>
    <row r="5744" spans="1:22" x14ac:dyDescent="0.35">
      <c r="A5744" t="s">
        <v>1648</v>
      </c>
      <c r="B5744" s="1">
        <v>45653</v>
      </c>
      <c r="C5744" t="s">
        <v>17</v>
      </c>
      <c r="D5744" t="s">
        <v>1649</v>
      </c>
      <c r="E5744" t="s">
        <v>78</v>
      </c>
      <c r="F5744" t="s">
        <v>388</v>
      </c>
      <c r="G5744" t="s">
        <v>21</v>
      </c>
      <c r="H5744" t="s">
        <v>40</v>
      </c>
      <c r="I5744" t="s">
        <v>1650</v>
      </c>
      <c r="J5744" t="s">
        <v>1651</v>
      </c>
      <c r="K5744" s="9" t="s">
        <v>74</v>
      </c>
      <c r="L5744" t="s">
        <v>486</v>
      </c>
      <c r="M5744">
        <v>7.49</v>
      </c>
      <c r="N5744">
        <v>2.2469999999999999</v>
      </c>
      <c r="O5744">
        <v>19</v>
      </c>
      <c r="P5744">
        <v>0.33</v>
      </c>
      <c r="Q5744">
        <f>IFERROR(SEARCH("-",R5744)+2, 1)</f>
        <v>8</v>
      </c>
      <c r="R5744" s="9" t="s">
        <v>74</v>
      </c>
      <c r="S5744" s="9" t="b">
        <f>R5744&lt;&gt;K5744</f>
        <v>0</v>
      </c>
      <c r="T5744" t="str">
        <f xml:space="preserve"> TRIM( LEFT(R5744,  IFERROR(   SEARCH(" - ",R5744), LEN(R5744) )    ) )</f>
        <v>Food</v>
      </c>
      <c r="U5744" t="str">
        <f>MID(R5744, Q5744,LEN(R5744))</f>
        <v>Meat</v>
      </c>
      <c r="V5744" t="s">
        <v>40</v>
      </c>
    </row>
    <row r="5745" spans="1:22" x14ac:dyDescent="0.35">
      <c r="A5745" t="s">
        <v>12763</v>
      </c>
      <c r="B5745" s="1">
        <v>44941</v>
      </c>
      <c r="C5745" t="s">
        <v>17</v>
      </c>
      <c r="D5745" t="s">
        <v>12764</v>
      </c>
      <c r="E5745" t="s">
        <v>78</v>
      </c>
      <c r="F5745" t="s">
        <v>79</v>
      </c>
      <c r="G5745" t="s">
        <v>21</v>
      </c>
      <c r="H5745" t="s">
        <v>40</v>
      </c>
      <c r="I5745" t="s">
        <v>5724</v>
      </c>
      <c r="J5745" t="s">
        <v>5725</v>
      </c>
      <c r="K5745" s="9" t="s">
        <v>1770</v>
      </c>
      <c r="L5745" t="s">
        <v>5726</v>
      </c>
      <c r="M5745">
        <v>8.14</v>
      </c>
      <c r="N5745">
        <v>3.0960000000000001</v>
      </c>
      <c r="O5745">
        <v>1</v>
      </c>
      <c r="P5745">
        <v>0.21</v>
      </c>
      <c r="Q5745">
        <f>IFERROR(SEARCH("-",R5745)+2, 1)</f>
        <v>8</v>
      </c>
      <c r="R5745" s="9" t="s">
        <v>1770</v>
      </c>
      <c r="S5745" s="9" t="b">
        <f>R5745&lt;&gt;K5745</f>
        <v>0</v>
      </c>
      <c r="T5745" t="str">
        <f xml:space="preserve"> TRIM( LEFT(R5745,  IFERROR(   SEARCH(" - ",R5745), LEN(R5745) )    ) )</f>
        <v>Food</v>
      </c>
      <c r="U5745" t="str">
        <f>MID(R5745, Q5745,LEN(R5745))</f>
        <v>Seafood</v>
      </c>
      <c r="V5745" t="s">
        <v>40</v>
      </c>
    </row>
    <row r="5746" spans="1:22" x14ac:dyDescent="0.35">
      <c r="A5746" t="s">
        <v>13233</v>
      </c>
      <c r="B5746" s="1">
        <v>44981</v>
      </c>
      <c r="C5746" t="s">
        <v>17</v>
      </c>
      <c r="D5746" t="s">
        <v>12764</v>
      </c>
      <c r="E5746" t="s">
        <v>78</v>
      </c>
      <c r="F5746" t="s">
        <v>79</v>
      </c>
      <c r="G5746" t="s">
        <v>21</v>
      </c>
      <c r="H5746" t="s">
        <v>49</v>
      </c>
      <c r="I5746" t="s">
        <v>5724</v>
      </c>
      <c r="J5746" t="s">
        <v>5725</v>
      </c>
      <c r="K5746" s="9" t="s">
        <v>1770</v>
      </c>
      <c r="L5746" t="s">
        <v>5726</v>
      </c>
      <c r="M5746">
        <v>8.14</v>
      </c>
      <c r="N5746">
        <v>3.0960000000000001</v>
      </c>
      <c r="O5746">
        <v>4</v>
      </c>
      <c r="P5746">
        <v>0.11</v>
      </c>
      <c r="Q5746">
        <f>IFERROR(SEARCH("-",R5746)+2, 1)</f>
        <v>8</v>
      </c>
      <c r="R5746" s="9" t="s">
        <v>1770</v>
      </c>
      <c r="S5746" s="9" t="b">
        <f>R5746&lt;&gt;K5746</f>
        <v>0</v>
      </c>
      <c r="T5746" t="str">
        <f xml:space="preserve"> TRIM( LEFT(R5746,  IFERROR(   SEARCH(" - ",R5746), LEN(R5746) )    ) )</f>
        <v>Food</v>
      </c>
      <c r="U5746" t="str">
        <f>MID(R5746, Q5746,LEN(R5746))</f>
        <v>Seafood</v>
      </c>
      <c r="V5746" t="s">
        <v>49</v>
      </c>
    </row>
    <row r="5747" spans="1:22" x14ac:dyDescent="0.35">
      <c r="A5747" t="s">
        <v>6486</v>
      </c>
      <c r="B5747" s="1">
        <v>45714</v>
      </c>
      <c r="C5747" t="s">
        <v>17</v>
      </c>
      <c r="D5747" t="s">
        <v>321</v>
      </c>
      <c r="E5747" t="s">
        <v>78</v>
      </c>
      <c r="F5747" t="s">
        <v>247</v>
      </c>
      <c r="G5747" t="s">
        <v>21</v>
      </c>
      <c r="I5747" t="s">
        <v>5985</v>
      </c>
      <c r="J5747" t="s">
        <v>5986</v>
      </c>
      <c r="K5747" s="9" t="s">
        <v>2476</v>
      </c>
      <c r="L5747" t="s">
        <v>5987</v>
      </c>
      <c r="M5747">
        <v>21.41</v>
      </c>
      <c r="N5747">
        <v>8.9960000000000004</v>
      </c>
      <c r="O5747">
        <v>14</v>
      </c>
      <c r="P5747">
        <v>0.08</v>
      </c>
      <c r="Q5747">
        <f>IFERROR(SEARCH("-",R5747)+2, 1)</f>
        <v>1</v>
      </c>
      <c r="R5747" s="9" t="s">
        <v>2476</v>
      </c>
      <c r="S5747" s="9" t="b">
        <f>R5747&lt;&gt;K5747</f>
        <v>0</v>
      </c>
      <c r="T5747" t="str">
        <f xml:space="preserve"> TRIM( LEFT(R5747,  IFERROR(   SEARCH(" - ",R5747), LEN(R5747) )    ) )</f>
        <v>Art Supplies</v>
      </c>
      <c r="U5747" t="str">
        <f>MID(R5747, Q5747,LEN(R5747))</f>
        <v>Art Supplies</v>
      </c>
    </row>
    <row r="5748" spans="1:22" x14ac:dyDescent="0.35">
      <c r="A5748" t="s">
        <v>11825</v>
      </c>
      <c r="B5748" s="1">
        <v>45218</v>
      </c>
      <c r="C5748" t="s">
        <v>17</v>
      </c>
      <c r="D5748" t="s">
        <v>381</v>
      </c>
      <c r="E5748" t="s">
        <v>78</v>
      </c>
      <c r="F5748" t="s">
        <v>395</v>
      </c>
      <c r="G5748" t="s">
        <v>21</v>
      </c>
      <c r="H5748" t="s">
        <v>78</v>
      </c>
      <c r="I5748" t="s">
        <v>383</v>
      </c>
      <c r="J5748" t="s">
        <v>384</v>
      </c>
      <c r="K5748" s="9" t="s">
        <v>136</v>
      </c>
      <c r="L5748" t="s">
        <v>385</v>
      </c>
      <c r="M5748">
        <v>198.99</v>
      </c>
      <c r="N5748">
        <v>59.447000000000003</v>
      </c>
      <c r="O5748">
        <v>18</v>
      </c>
      <c r="P5748">
        <v>0.2</v>
      </c>
      <c r="Q5748">
        <f>IFERROR(SEARCH("-",R5748)+2, 1)</f>
        <v>1</v>
      </c>
      <c r="R5748" s="9" t="s">
        <v>136</v>
      </c>
      <c r="S5748" s="9" t="b">
        <f>R5748&lt;&gt;K5748</f>
        <v>0</v>
      </c>
      <c r="T5748" t="str">
        <f xml:space="preserve"> TRIM( LEFT(R5748,  IFERROR(   SEARCH(" - ",R5748), LEN(R5748) )    ) )</f>
        <v>Health</v>
      </c>
      <c r="U5748" t="str">
        <f>MID(R5748, Q5748,LEN(R5748))</f>
        <v>Health</v>
      </c>
      <c r="V5748" t="s">
        <v>78</v>
      </c>
    </row>
    <row r="5749" spans="1:22" x14ac:dyDescent="0.35">
      <c r="A5749" t="s">
        <v>2425</v>
      </c>
      <c r="B5749" s="1">
        <v>45465</v>
      </c>
      <c r="C5749" t="s">
        <v>17</v>
      </c>
      <c r="D5749" t="s">
        <v>2426</v>
      </c>
      <c r="E5749" t="s">
        <v>78</v>
      </c>
      <c r="F5749" t="s">
        <v>117</v>
      </c>
      <c r="G5749" t="s">
        <v>21</v>
      </c>
      <c r="I5749" t="s">
        <v>2427</v>
      </c>
      <c r="J5749" t="s">
        <v>2428</v>
      </c>
      <c r="K5749" s="9" t="s">
        <v>2429</v>
      </c>
      <c r="L5749" t="s">
        <v>2430</v>
      </c>
      <c r="M5749">
        <v>4.99</v>
      </c>
      <c r="N5749">
        <v>1.4970000000000001</v>
      </c>
      <c r="O5749">
        <v>14</v>
      </c>
      <c r="P5749">
        <v>0.11</v>
      </c>
      <c r="Q5749">
        <f>IFERROR(SEARCH("-",R5749)+2, 1)</f>
        <v>8</v>
      </c>
      <c r="R5749" s="9" t="s">
        <v>2429</v>
      </c>
      <c r="S5749" s="9" t="b">
        <f>R5749&lt;&gt;K5749</f>
        <v>0</v>
      </c>
      <c r="T5749" t="str">
        <f xml:space="preserve"> TRIM( LEFT(R5749,  IFERROR(   SEARCH(" - ",R5749), LEN(R5749) )    ) )</f>
        <v>Food</v>
      </c>
      <c r="U5749" t="str">
        <f>MID(R5749, Q5749,LEN(R5749))</f>
        <v>Meats</v>
      </c>
    </row>
    <row r="5750" spans="1:22" x14ac:dyDescent="0.35">
      <c r="A5750" t="s">
        <v>14782</v>
      </c>
      <c r="B5750" s="1">
        <v>45095</v>
      </c>
      <c r="C5750" t="s">
        <v>17</v>
      </c>
      <c r="D5750" t="s">
        <v>7767</v>
      </c>
      <c r="E5750" t="s">
        <v>78</v>
      </c>
      <c r="F5750" t="s">
        <v>117</v>
      </c>
      <c r="G5750" t="s">
        <v>21</v>
      </c>
      <c r="H5750" t="s">
        <v>49</v>
      </c>
      <c r="I5750" t="s">
        <v>7768</v>
      </c>
      <c r="J5750" t="s">
        <v>7769</v>
      </c>
      <c r="K5750" s="9" t="s">
        <v>24</v>
      </c>
      <c r="L5750" t="s">
        <v>7770</v>
      </c>
      <c r="M5750">
        <v>4.6399999999999997</v>
      </c>
      <c r="N5750">
        <v>1.147</v>
      </c>
      <c r="O5750">
        <v>1</v>
      </c>
      <c r="P5750">
        <v>0.33</v>
      </c>
      <c r="Q5750">
        <f>IFERROR(SEARCH("-",R5750)+2, 1)</f>
        <v>8</v>
      </c>
      <c r="R5750" s="9" t="s">
        <v>24</v>
      </c>
      <c r="S5750" s="9" t="b">
        <f>R5750&lt;&gt;K5750</f>
        <v>0</v>
      </c>
      <c r="T5750" t="str">
        <f xml:space="preserve"> TRIM( LEFT(R5750,  IFERROR(   SEARCH(" - ",R5750), LEN(R5750) )    ) )</f>
        <v>Food</v>
      </c>
      <c r="U5750" t="str">
        <f>MID(R5750, Q5750,LEN(R5750))</f>
        <v>Snacks</v>
      </c>
      <c r="V5750" t="s">
        <v>49</v>
      </c>
    </row>
    <row r="5751" spans="1:22" x14ac:dyDescent="0.35">
      <c r="A5751" t="s">
        <v>6816</v>
      </c>
      <c r="B5751" s="1">
        <v>45662</v>
      </c>
      <c r="C5751" t="s">
        <v>17</v>
      </c>
      <c r="D5751" t="s">
        <v>1225</v>
      </c>
      <c r="E5751" t="s">
        <v>78</v>
      </c>
      <c r="F5751" t="s">
        <v>79</v>
      </c>
      <c r="G5751" t="s">
        <v>21</v>
      </c>
      <c r="H5751" t="s">
        <v>71</v>
      </c>
      <c r="I5751" t="s">
        <v>2950</v>
      </c>
      <c r="J5751" t="s">
        <v>2951</v>
      </c>
      <c r="K5751" s="9" t="s">
        <v>1115</v>
      </c>
      <c r="L5751" t="s">
        <v>874</v>
      </c>
      <c r="M5751">
        <v>41.41</v>
      </c>
      <c r="N5751">
        <v>12.997</v>
      </c>
      <c r="O5751">
        <v>1</v>
      </c>
      <c r="P5751">
        <v>0.14000000000000001</v>
      </c>
      <c r="Q5751">
        <f>IFERROR(SEARCH("-",R5751)+2, 1)</f>
        <v>1</v>
      </c>
      <c r="R5751" s="9" t="s">
        <v>1115</v>
      </c>
      <c r="S5751" s="9" t="b">
        <f>R5751&lt;&gt;K5751</f>
        <v>0</v>
      </c>
      <c r="T5751" t="str">
        <f xml:space="preserve"> TRIM( LEFT(R5751,  IFERROR(   SEARCH(" - ",R5751), LEN(R5751) )    ) )</f>
        <v>Electronics</v>
      </c>
      <c r="U5751" t="str">
        <f>MID(R5751, Q5751,LEN(R5751))</f>
        <v>Electronics</v>
      </c>
      <c r="V5751" t="s">
        <v>71</v>
      </c>
    </row>
    <row r="5752" spans="1:22" x14ac:dyDescent="0.35">
      <c r="A5752" t="s">
        <v>15982</v>
      </c>
      <c r="B5752" s="1">
        <v>45194</v>
      </c>
      <c r="C5752" t="s">
        <v>17</v>
      </c>
      <c r="D5752" t="s">
        <v>15983</v>
      </c>
      <c r="E5752" t="s">
        <v>78</v>
      </c>
      <c r="F5752" t="s">
        <v>79</v>
      </c>
      <c r="G5752" t="s">
        <v>21</v>
      </c>
      <c r="H5752" t="s">
        <v>71</v>
      </c>
      <c r="I5752" t="s">
        <v>5085</v>
      </c>
      <c r="J5752" t="s">
        <v>5086</v>
      </c>
      <c r="K5752" s="9" t="s">
        <v>43</v>
      </c>
      <c r="L5752" t="s">
        <v>874</v>
      </c>
      <c r="M5752">
        <v>14.74</v>
      </c>
      <c r="N5752">
        <v>4.3970000000000002</v>
      </c>
      <c r="O5752">
        <v>8</v>
      </c>
      <c r="Q5752">
        <f>IFERROR(SEARCH("-",R5752)+2, 1)</f>
        <v>1</v>
      </c>
      <c r="R5752" s="9" t="s">
        <v>43</v>
      </c>
      <c r="S5752" s="9" t="b">
        <f>R5752&lt;&gt;K5752</f>
        <v>0</v>
      </c>
      <c r="T5752" t="str">
        <f xml:space="preserve"> TRIM( LEFT(R5752,  IFERROR(   SEARCH(" - ",R5752), LEN(R5752) )    ) )</f>
        <v>Accessories</v>
      </c>
      <c r="U5752" t="str">
        <f>MID(R5752, Q5752,LEN(R5752))</f>
        <v>Accessories</v>
      </c>
      <c r="V5752" t="s">
        <v>71</v>
      </c>
    </row>
    <row r="5753" spans="1:22" x14ac:dyDescent="0.35">
      <c r="A5753" t="s">
        <v>17322</v>
      </c>
      <c r="B5753" s="1">
        <v>45562</v>
      </c>
      <c r="C5753" t="s">
        <v>17</v>
      </c>
      <c r="D5753" t="s">
        <v>7373</v>
      </c>
      <c r="E5753" t="s">
        <v>78</v>
      </c>
      <c r="F5753" t="s">
        <v>395</v>
      </c>
      <c r="G5753" t="s">
        <v>21</v>
      </c>
      <c r="H5753" t="s">
        <v>31</v>
      </c>
      <c r="I5753" t="s">
        <v>7374</v>
      </c>
      <c r="J5753" t="s">
        <v>7375</v>
      </c>
      <c r="K5753" s="9" t="s">
        <v>273</v>
      </c>
      <c r="L5753" t="s">
        <v>7376</v>
      </c>
      <c r="M5753">
        <v>39.99</v>
      </c>
      <c r="N5753">
        <v>11.997</v>
      </c>
      <c r="O5753">
        <v>20</v>
      </c>
      <c r="P5753">
        <v>0.02</v>
      </c>
      <c r="Q5753">
        <f>IFERROR(SEARCH("-",R5753)+2, 1)</f>
        <v>1</v>
      </c>
      <c r="R5753" s="9" t="s">
        <v>273</v>
      </c>
      <c r="S5753" s="9" t="b">
        <f>R5753&lt;&gt;K5753</f>
        <v>0</v>
      </c>
      <c r="T5753" t="str">
        <f xml:space="preserve"> TRIM( LEFT(R5753,  IFERROR(   SEARCH(" - ",R5753), LEN(R5753) )    ) )</f>
        <v>Toys</v>
      </c>
      <c r="U5753" t="str">
        <f>MID(R5753, Q5753,LEN(R5753))</f>
        <v>Toys</v>
      </c>
      <c r="V5753" t="s">
        <v>31</v>
      </c>
    </row>
    <row r="5754" spans="1:22" x14ac:dyDescent="0.35">
      <c r="A5754" t="s">
        <v>14527</v>
      </c>
      <c r="B5754" s="1">
        <v>45143</v>
      </c>
      <c r="C5754" t="s">
        <v>17</v>
      </c>
      <c r="D5754" t="s">
        <v>14528</v>
      </c>
      <c r="E5754" t="s">
        <v>78</v>
      </c>
      <c r="F5754" t="s">
        <v>593</v>
      </c>
      <c r="G5754" t="s">
        <v>21</v>
      </c>
      <c r="H5754" t="s">
        <v>164</v>
      </c>
      <c r="I5754" t="s">
        <v>14529</v>
      </c>
      <c r="J5754" t="s">
        <v>14530</v>
      </c>
      <c r="K5754" s="9" t="s">
        <v>34</v>
      </c>
      <c r="L5754" t="s">
        <v>7045</v>
      </c>
      <c r="M5754">
        <v>1.44</v>
      </c>
      <c r="N5754">
        <v>0.187</v>
      </c>
      <c r="O5754">
        <v>2</v>
      </c>
      <c r="P5754">
        <v>0.04</v>
      </c>
      <c r="Q5754">
        <f>IFERROR(SEARCH("-",R5754)+2, 1)</f>
        <v>8</v>
      </c>
      <c r="R5754" s="9" t="s">
        <v>34</v>
      </c>
      <c r="S5754" s="9" t="b">
        <f>R5754&lt;&gt;K5754</f>
        <v>0</v>
      </c>
      <c r="T5754" t="str">
        <f xml:space="preserve"> TRIM( LEFT(R5754,  IFERROR(   SEARCH(" - ",R5754), LEN(R5754) )    ) )</f>
        <v>Food</v>
      </c>
      <c r="U5754" t="str">
        <f>MID(R5754, Q5754,LEN(R5754))</f>
        <v>Condiments</v>
      </c>
      <c r="V5754" t="s">
        <v>164</v>
      </c>
    </row>
    <row r="5755" spans="1:22" x14ac:dyDescent="0.35">
      <c r="A5755" t="s">
        <v>4199</v>
      </c>
      <c r="B5755" s="1">
        <v>45323</v>
      </c>
      <c r="C5755" t="s">
        <v>17</v>
      </c>
      <c r="D5755" t="s">
        <v>4200</v>
      </c>
      <c r="E5755" t="s">
        <v>78</v>
      </c>
      <c r="F5755" t="s">
        <v>388</v>
      </c>
      <c r="G5755" t="s">
        <v>21</v>
      </c>
      <c r="H5755" t="s">
        <v>179</v>
      </c>
      <c r="I5755" t="s">
        <v>4201</v>
      </c>
      <c r="J5755" t="s">
        <v>4202</v>
      </c>
      <c r="K5755" s="9" t="s">
        <v>442</v>
      </c>
      <c r="L5755" t="s">
        <v>1954</v>
      </c>
      <c r="M5755">
        <v>39.99</v>
      </c>
      <c r="N5755">
        <v>15.996</v>
      </c>
      <c r="O5755">
        <v>3</v>
      </c>
      <c r="P5755">
        <v>0.1</v>
      </c>
      <c r="Q5755">
        <f>IFERROR(SEARCH("-",R5755)+2, 1)</f>
        <v>1</v>
      </c>
      <c r="R5755" s="9" t="s">
        <v>442</v>
      </c>
      <c r="S5755" s="9" t="b">
        <f>R5755&lt;&gt;K5755</f>
        <v>0</v>
      </c>
      <c r="T5755" t="str">
        <f xml:space="preserve"> TRIM( LEFT(R5755,  IFERROR(   SEARCH(" - ",R5755), LEN(R5755) )    ) )</f>
        <v>Beauty</v>
      </c>
      <c r="U5755" t="str">
        <f>MID(R5755, Q5755,LEN(R5755))</f>
        <v>Beauty</v>
      </c>
      <c r="V5755" t="s">
        <v>179</v>
      </c>
    </row>
    <row r="5756" spans="1:22" x14ac:dyDescent="0.35">
      <c r="A5756" t="s">
        <v>11493</v>
      </c>
      <c r="B5756" s="1">
        <v>45370</v>
      </c>
      <c r="C5756" t="s">
        <v>17</v>
      </c>
      <c r="D5756" t="s">
        <v>11494</v>
      </c>
      <c r="E5756" t="s">
        <v>78</v>
      </c>
      <c r="F5756" t="s">
        <v>395</v>
      </c>
      <c r="G5756" t="s">
        <v>21</v>
      </c>
      <c r="H5756" t="s">
        <v>202</v>
      </c>
      <c r="I5756" t="s">
        <v>3956</v>
      </c>
      <c r="J5756" t="s">
        <v>3957</v>
      </c>
      <c r="K5756" s="9" t="s">
        <v>493</v>
      </c>
      <c r="L5756" t="s">
        <v>3958</v>
      </c>
      <c r="M5756">
        <v>3.79</v>
      </c>
      <c r="N5756">
        <v>1.1160000000000001</v>
      </c>
      <c r="O5756">
        <v>9</v>
      </c>
      <c r="P5756">
        <v>0.13</v>
      </c>
      <c r="Q5756">
        <f>IFERROR(SEARCH("-",R5756)+2, 1)</f>
        <v>8</v>
      </c>
      <c r="R5756" s="9" t="s">
        <v>493</v>
      </c>
      <c r="S5756" s="9" t="b">
        <f>R5756&lt;&gt;K5756</f>
        <v>0</v>
      </c>
      <c r="T5756" t="str">
        <f xml:space="preserve"> TRIM( LEFT(R5756,  IFERROR(   SEARCH(" - ",R5756), LEN(R5756) )    ) )</f>
        <v>Food</v>
      </c>
      <c r="U5756" t="str">
        <f>MID(R5756, Q5756,LEN(R5756))</f>
        <v>Beverages</v>
      </c>
      <c r="V5756" t="s">
        <v>202</v>
      </c>
    </row>
    <row r="5757" spans="1:22" x14ac:dyDescent="0.35">
      <c r="A5757" t="s">
        <v>6179</v>
      </c>
      <c r="B5757" s="1">
        <v>45670</v>
      </c>
      <c r="C5757" t="s">
        <v>17</v>
      </c>
      <c r="D5757" t="s">
        <v>6180</v>
      </c>
      <c r="E5757" t="s">
        <v>78</v>
      </c>
      <c r="F5757" t="s">
        <v>388</v>
      </c>
      <c r="G5757" t="s">
        <v>21</v>
      </c>
      <c r="H5757" t="s">
        <v>78</v>
      </c>
      <c r="I5757" t="s">
        <v>3178</v>
      </c>
      <c r="J5757" t="s">
        <v>3179</v>
      </c>
      <c r="K5757" s="9" t="s">
        <v>34</v>
      </c>
      <c r="L5757" t="s">
        <v>3180</v>
      </c>
      <c r="M5757">
        <v>4.91</v>
      </c>
      <c r="N5757">
        <v>2.0470000000000002</v>
      </c>
      <c r="O5757">
        <v>19</v>
      </c>
      <c r="Q5757">
        <f>IFERROR(SEARCH("-",R5757)+2, 1)</f>
        <v>8</v>
      </c>
      <c r="R5757" s="9" t="s">
        <v>34</v>
      </c>
      <c r="S5757" s="9" t="b">
        <f>R5757&lt;&gt;K5757</f>
        <v>0</v>
      </c>
      <c r="T5757" t="str">
        <f xml:space="preserve"> TRIM( LEFT(R5757,  IFERROR(   SEARCH(" - ",R5757), LEN(R5757) )    ) )</f>
        <v>Food</v>
      </c>
      <c r="U5757" t="str">
        <f>MID(R5757, Q5757,LEN(R5757))</f>
        <v>Condiments</v>
      </c>
      <c r="V5757" t="s">
        <v>78</v>
      </c>
    </row>
    <row r="5758" spans="1:22" x14ac:dyDescent="0.35">
      <c r="A5758" t="s">
        <v>10638</v>
      </c>
      <c r="B5758" s="1">
        <v>45411</v>
      </c>
      <c r="C5758" t="s">
        <v>17</v>
      </c>
      <c r="D5758" t="s">
        <v>10639</v>
      </c>
      <c r="E5758" t="s">
        <v>78</v>
      </c>
      <c r="F5758" t="s">
        <v>117</v>
      </c>
      <c r="G5758" t="s">
        <v>21</v>
      </c>
      <c r="H5758" t="s">
        <v>179</v>
      </c>
      <c r="I5758" t="s">
        <v>4063</v>
      </c>
      <c r="J5758" t="s">
        <v>4064</v>
      </c>
      <c r="K5758" s="9" t="s">
        <v>1115</v>
      </c>
      <c r="L5758" t="s">
        <v>4065</v>
      </c>
      <c r="M5758">
        <v>50.99</v>
      </c>
      <c r="N5758">
        <v>14.997</v>
      </c>
      <c r="O5758">
        <v>13</v>
      </c>
      <c r="P5758">
        <v>0.09</v>
      </c>
      <c r="Q5758">
        <f>IFERROR(SEARCH("-",R5758)+2, 1)</f>
        <v>1</v>
      </c>
      <c r="R5758" s="9" t="s">
        <v>1115</v>
      </c>
      <c r="S5758" s="9" t="b">
        <f>R5758&lt;&gt;K5758</f>
        <v>0</v>
      </c>
      <c r="T5758" t="str">
        <f xml:space="preserve"> TRIM( LEFT(R5758,  IFERROR(   SEARCH(" - ",R5758), LEN(R5758) )    ) )</f>
        <v>Electronics</v>
      </c>
      <c r="U5758" t="str">
        <f>MID(R5758, Q5758,LEN(R5758))</f>
        <v>Electronics</v>
      </c>
      <c r="V5758" t="s">
        <v>179</v>
      </c>
    </row>
    <row r="5759" spans="1:22" x14ac:dyDescent="0.35">
      <c r="A5759" t="s">
        <v>16787</v>
      </c>
      <c r="B5759" s="1">
        <v>45000</v>
      </c>
      <c r="C5759" t="s">
        <v>17</v>
      </c>
      <c r="D5759" t="s">
        <v>16788</v>
      </c>
      <c r="E5759" t="s">
        <v>78</v>
      </c>
      <c r="F5759" t="s">
        <v>117</v>
      </c>
      <c r="G5759" t="s">
        <v>21</v>
      </c>
      <c r="I5759" t="s">
        <v>5241</v>
      </c>
      <c r="J5759" t="s">
        <v>5242</v>
      </c>
      <c r="K5759" s="9" t="s">
        <v>1006</v>
      </c>
      <c r="L5759" t="s">
        <v>1007</v>
      </c>
      <c r="M5759">
        <v>0.24</v>
      </c>
      <c r="N5759">
        <v>4.7E-2</v>
      </c>
      <c r="O5759">
        <v>20</v>
      </c>
      <c r="P5759">
        <v>0.1</v>
      </c>
      <c r="Q5759">
        <f>IFERROR(SEARCH("-",R5759)+2, 1)</f>
        <v>8</v>
      </c>
      <c r="R5759" s="9" t="s">
        <v>1006</v>
      </c>
      <c r="S5759" s="9" t="b">
        <f>R5759&lt;&gt;K5759</f>
        <v>0</v>
      </c>
      <c r="T5759" t="str">
        <f xml:space="preserve"> TRIM( LEFT(R5759,  IFERROR(   SEARCH(" - ",R5759), LEN(R5759) )    ) )</f>
        <v>Food</v>
      </c>
      <c r="U5759" t="str">
        <f>MID(R5759, Q5759,LEN(R5759))</f>
        <v>Pasta</v>
      </c>
    </row>
    <row r="5760" spans="1:22" x14ac:dyDescent="0.35">
      <c r="A5760" t="s">
        <v>14269</v>
      </c>
      <c r="B5760" s="1">
        <v>44981</v>
      </c>
      <c r="C5760" t="s">
        <v>17</v>
      </c>
      <c r="D5760" t="s">
        <v>8750</v>
      </c>
      <c r="E5760" t="s">
        <v>78</v>
      </c>
      <c r="F5760" t="s">
        <v>593</v>
      </c>
      <c r="G5760" t="s">
        <v>21</v>
      </c>
      <c r="H5760" t="s">
        <v>164</v>
      </c>
      <c r="I5760" t="s">
        <v>8751</v>
      </c>
      <c r="J5760" t="s">
        <v>8752</v>
      </c>
      <c r="K5760" s="9" t="s">
        <v>24</v>
      </c>
      <c r="L5760" t="s">
        <v>2689</v>
      </c>
      <c r="M5760">
        <v>1.1399999999999999</v>
      </c>
      <c r="N5760">
        <v>9.7000000000000003E-2</v>
      </c>
      <c r="O5760">
        <v>19</v>
      </c>
      <c r="Q5760">
        <f>IFERROR(SEARCH("-",R5760)+2, 1)</f>
        <v>8</v>
      </c>
      <c r="R5760" s="9" t="s">
        <v>24</v>
      </c>
      <c r="S5760" s="9" t="b">
        <f>R5760&lt;&gt;K5760</f>
        <v>0</v>
      </c>
      <c r="T5760" t="str">
        <f xml:space="preserve"> TRIM( LEFT(R5760,  IFERROR(   SEARCH(" - ",R5760), LEN(R5760) )    ) )</f>
        <v>Food</v>
      </c>
      <c r="U5760" t="str">
        <f>MID(R5760, Q5760,LEN(R5760))</f>
        <v>Snacks</v>
      </c>
      <c r="V5760" t="s">
        <v>164</v>
      </c>
    </row>
    <row r="5761" spans="1:22" x14ac:dyDescent="0.35">
      <c r="A5761" t="s">
        <v>13652</v>
      </c>
      <c r="B5761" s="1">
        <v>45021</v>
      </c>
      <c r="C5761" t="s">
        <v>17</v>
      </c>
      <c r="D5761" t="s">
        <v>4114</v>
      </c>
      <c r="E5761" t="s">
        <v>78</v>
      </c>
      <c r="F5761" t="s">
        <v>247</v>
      </c>
      <c r="G5761" t="s">
        <v>21</v>
      </c>
      <c r="H5761" t="s">
        <v>71</v>
      </c>
      <c r="I5761" t="s">
        <v>4115</v>
      </c>
      <c r="J5761" t="s">
        <v>4116</v>
      </c>
      <c r="K5761" s="9" t="s">
        <v>136</v>
      </c>
      <c r="L5761" t="s">
        <v>4117</v>
      </c>
      <c r="M5761">
        <v>14.14</v>
      </c>
      <c r="N5761">
        <v>3.9969999999999999</v>
      </c>
      <c r="O5761">
        <v>10</v>
      </c>
      <c r="P5761">
        <v>0.04</v>
      </c>
      <c r="Q5761">
        <f>IFERROR(SEARCH("-",R5761)+2, 1)</f>
        <v>1</v>
      </c>
      <c r="R5761" s="9" t="s">
        <v>136</v>
      </c>
      <c r="S5761" s="9" t="b">
        <f>R5761&lt;&gt;K5761</f>
        <v>0</v>
      </c>
      <c r="T5761" t="str">
        <f xml:space="preserve"> TRIM( LEFT(R5761,  IFERROR(   SEARCH(" - ",R5761), LEN(R5761) )    ) )</f>
        <v>Health</v>
      </c>
      <c r="U5761" t="str">
        <f>MID(R5761, Q5761,LEN(R5761))</f>
        <v>Health</v>
      </c>
      <c r="V5761" t="s">
        <v>71</v>
      </c>
    </row>
    <row r="5762" spans="1:22" x14ac:dyDescent="0.35">
      <c r="A5762" t="s">
        <v>18656</v>
      </c>
      <c r="B5762" s="1">
        <v>45454</v>
      </c>
      <c r="C5762" t="s">
        <v>17</v>
      </c>
      <c r="D5762" t="s">
        <v>7729</v>
      </c>
      <c r="E5762" t="s">
        <v>78</v>
      </c>
      <c r="F5762" t="s">
        <v>79</v>
      </c>
      <c r="G5762" t="s">
        <v>21</v>
      </c>
      <c r="H5762" t="s">
        <v>71</v>
      </c>
      <c r="I5762" t="s">
        <v>7730</v>
      </c>
      <c r="J5762" t="s">
        <v>7731</v>
      </c>
      <c r="K5762" s="9" t="s">
        <v>24</v>
      </c>
      <c r="L5762" t="s">
        <v>1311</v>
      </c>
      <c r="M5762">
        <v>5.99</v>
      </c>
      <c r="N5762">
        <v>1.7969999999999999</v>
      </c>
      <c r="O5762">
        <v>7</v>
      </c>
      <c r="P5762">
        <v>0.12</v>
      </c>
      <c r="Q5762">
        <f>IFERROR(SEARCH("-",R5762)+2, 1)</f>
        <v>8</v>
      </c>
      <c r="R5762" s="9" t="s">
        <v>24</v>
      </c>
      <c r="S5762" s="9" t="b">
        <f>R5762&lt;&gt;K5762</f>
        <v>0</v>
      </c>
      <c r="T5762" t="str">
        <f xml:space="preserve"> TRIM( LEFT(R5762,  IFERROR(   SEARCH(" - ",R5762), LEN(R5762) )    ) )</f>
        <v>Food</v>
      </c>
      <c r="U5762" t="str">
        <f>MID(R5762, Q5762,LEN(R5762))</f>
        <v>Snacks</v>
      </c>
      <c r="V5762" t="s">
        <v>71</v>
      </c>
    </row>
    <row r="5763" spans="1:22" x14ac:dyDescent="0.35">
      <c r="A5763" t="s">
        <v>9881</v>
      </c>
      <c r="B5763" s="1">
        <v>45395</v>
      </c>
      <c r="C5763" t="s">
        <v>17</v>
      </c>
      <c r="D5763" t="s">
        <v>9882</v>
      </c>
      <c r="E5763" t="s">
        <v>78</v>
      </c>
      <c r="F5763" t="s">
        <v>388</v>
      </c>
      <c r="G5763" t="s">
        <v>21</v>
      </c>
      <c r="H5763" t="s">
        <v>202</v>
      </c>
      <c r="I5763" t="s">
        <v>3115</v>
      </c>
      <c r="J5763" t="s">
        <v>3116</v>
      </c>
      <c r="K5763" s="9" t="s">
        <v>502</v>
      </c>
      <c r="L5763" t="s">
        <v>503</v>
      </c>
      <c r="M5763">
        <v>30.99</v>
      </c>
      <c r="N5763">
        <v>8.9969999999999999</v>
      </c>
      <c r="O5763">
        <v>13</v>
      </c>
      <c r="P5763">
        <v>7.0000000000000007E-2</v>
      </c>
      <c r="Q5763">
        <f>IFERROR(SEARCH("-",R5763)+2, 1)</f>
        <v>1</v>
      </c>
      <c r="R5763" s="9" t="s">
        <v>502</v>
      </c>
      <c r="S5763" s="9" t="b">
        <f>R5763&lt;&gt;K5763</f>
        <v>0</v>
      </c>
      <c r="T5763" t="str">
        <f xml:space="preserve"> TRIM( LEFT(R5763,  IFERROR(   SEARCH(" - ",R5763), LEN(R5763) )    ) )</f>
        <v>Office</v>
      </c>
      <c r="U5763" t="str">
        <f>MID(R5763, Q5763,LEN(R5763))</f>
        <v>Office</v>
      </c>
      <c r="V5763" t="s">
        <v>202</v>
      </c>
    </row>
    <row r="5764" spans="1:22" x14ac:dyDescent="0.35">
      <c r="A5764" t="s">
        <v>12844</v>
      </c>
      <c r="B5764" s="1">
        <v>45078</v>
      </c>
      <c r="C5764" t="s">
        <v>17</v>
      </c>
      <c r="D5764" t="s">
        <v>5015</v>
      </c>
      <c r="E5764" t="s">
        <v>78</v>
      </c>
      <c r="F5764" t="s">
        <v>388</v>
      </c>
      <c r="G5764" t="s">
        <v>21</v>
      </c>
      <c r="H5764" t="s">
        <v>49</v>
      </c>
      <c r="I5764" t="s">
        <v>5016</v>
      </c>
      <c r="J5764" t="s">
        <v>5017</v>
      </c>
      <c r="K5764" s="9" t="s">
        <v>1098</v>
      </c>
      <c r="L5764" t="s">
        <v>5018</v>
      </c>
      <c r="M5764">
        <v>199.14</v>
      </c>
      <c r="N5764">
        <v>79.495999999999995</v>
      </c>
      <c r="O5764">
        <v>17</v>
      </c>
      <c r="P5764">
        <v>0.25</v>
      </c>
      <c r="Q5764">
        <f>IFERROR(SEARCH("-",R5764)+2, 1)</f>
        <v>1</v>
      </c>
      <c r="R5764" s="9" t="s">
        <v>1098</v>
      </c>
      <c r="S5764" s="9" t="b">
        <f>R5764&lt;&gt;K5764</f>
        <v>0</v>
      </c>
      <c r="T5764" t="str">
        <f xml:space="preserve"> TRIM( LEFT(R5764,  IFERROR(   SEARCH(" - ",R5764), LEN(R5764) )    ) )</f>
        <v>Furniture</v>
      </c>
      <c r="U5764" t="str">
        <f>MID(R5764, Q5764,LEN(R5764))</f>
        <v>Furniture</v>
      </c>
      <c r="V5764" t="s">
        <v>49</v>
      </c>
    </row>
    <row r="5765" spans="1:22" x14ac:dyDescent="0.35">
      <c r="A5765" t="s">
        <v>12118</v>
      </c>
      <c r="B5765" s="1">
        <v>45155</v>
      </c>
      <c r="C5765" t="s">
        <v>17</v>
      </c>
      <c r="D5765" t="s">
        <v>1417</v>
      </c>
      <c r="E5765" t="s">
        <v>78</v>
      </c>
      <c r="F5765" t="s">
        <v>593</v>
      </c>
      <c r="G5765" t="s">
        <v>21</v>
      </c>
      <c r="H5765" t="s">
        <v>260</v>
      </c>
      <c r="I5765" t="s">
        <v>1418</v>
      </c>
      <c r="J5765" t="s">
        <v>1419</v>
      </c>
      <c r="K5765" s="9" t="s">
        <v>502</v>
      </c>
      <c r="L5765" t="s">
        <v>1420</v>
      </c>
      <c r="M5765">
        <v>23.99</v>
      </c>
      <c r="N5765">
        <v>6.9470000000000001</v>
      </c>
      <c r="O5765">
        <v>2</v>
      </c>
      <c r="P5765">
        <v>0.31</v>
      </c>
      <c r="Q5765">
        <f>IFERROR(SEARCH("-",R5765)+2, 1)</f>
        <v>1</v>
      </c>
      <c r="R5765" s="9" t="s">
        <v>502</v>
      </c>
      <c r="S5765" s="9" t="b">
        <f>R5765&lt;&gt;K5765</f>
        <v>0</v>
      </c>
      <c r="T5765" t="str">
        <f xml:space="preserve"> TRIM( LEFT(R5765,  IFERROR(   SEARCH(" - ",R5765), LEN(R5765) )    ) )</f>
        <v>Office</v>
      </c>
      <c r="U5765" t="str">
        <f>MID(R5765, Q5765,LEN(R5765))</f>
        <v>Office</v>
      </c>
      <c r="V5765" t="s">
        <v>260</v>
      </c>
    </row>
    <row r="5766" spans="1:22" x14ac:dyDescent="0.35">
      <c r="A5766" t="s">
        <v>12382</v>
      </c>
      <c r="B5766" s="1">
        <v>45063</v>
      </c>
      <c r="C5766" t="s">
        <v>17</v>
      </c>
      <c r="D5766" t="s">
        <v>1753</v>
      </c>
      <c r="E5766" t="s">
        <v>78</v>
      </c>
      <c r="F5766" t="s">
        <v>79</v>
      </c>
      <c r="G5766" t="s">
        <v>21</v>
      </c>
      <c r="H5766" t="s">
        <v>40</v>
      </c>
      <c r="I5766" t="s">
        <v>1754</v>
      </c>
      <c r="J5766" t="s">
        <v>1755</v>
      </c>
      <c r="K5766" s="9" t="s">
        <v>502</v>
      </c>
      <c r="L5766" t="s">
        <v>1420</v>
      </c>
      <c r="M5766">
        <v>8.99</v>
      </c>
      <c r="N5766">
        <v>2.4470000000000001</v>
      </c>
      <c r="O5766">
        <v>3</v>
      </c>
      <c r="P5766">
        <v>0.25</v>
      </c>
      <c r="Q5766">
        <f>IFERROR(SEARCH("-",R5766)+2, 1)</f>
        <v>1</v>
      </c>
      <c r="R5766" s="9" t="s">
        <v>502</v>
      </c>
      <c r="S5766" s="9" t="b">
        <f>R5766&lt;&gt;K5766</f>
        <v>0</v>
      </c>
      <c r="T5766" t="str">
        <f xml:space="preserve"> TRIM( LEFT(R5766,  IFERROR(   SEARCH(" - ",R5766), LEN(R5766) )    ) )</f>
        <v>Office</v>
      </c>
      <c r="U5766" t="str">
        <f>MID(R5766, Q5766,LEN(R5766))</f>
        <v>Office</v>
      </c>
      <c r="V5766" t="s">
        <v>40</v>
      </c>
    </row>
    <row r="5767" spans="1:22" x14ac:dyDescent="0.35">
      <c r="A5767" t="s">
        <v>18010</v>
      </c>
      <c r="B5767" s="1">
        <v>45489</v>
      </c>
      <c r="C5767" t="s">
        <v>17</v>
      </c>
      <c r="D5767" t="s">
        <v>7843</v>
      </c>
      <c r="E5767" t="s">
        <v>78</v>
      </c>
      <c r="F5767" t="s">
        <v>388</v>
      </c>
      <c r="G5767" t="s">
        <v>21</v>
      </c>
      <c r="H5767" t="s">
        <v>49</v>
      </c>
      <c r="I5767" t="s">
        <v>7844</v>
      </c>
      <c r="J5767" t="s">
        <v>7845</v>
      </c>
      <c r="K5767" s="9" t="s">
        <v>502</v>
      </c>
      <c r="L5767" t="s">
        <v>1420</v>
      </c>
      <c r="M5767">
        <v>5.99</v>
      </c>
      <c r="N5767">
        <v>1.7969999999999999</v>
      </c>
      <c r="O5767">
        <v>16</v>
      </c>
      <c r="P5767">
        <v>0.27</v>
      </c>
      <c r="Q5767">
        <f>IFERROR(SEARCH("-",R5767)+2, 1)</f>
        <v>1</v>
      </c>
      <c r="R5767" s="9" t="s">
        <v>502</v>
      </c>
      <c r="S5767" s="9" t="b">
        <f>R5767&lt;&gt;K5767</f>
        <v>0</v>
      </c>
      <c r="T5767" t="str">
        <f xml:space="preserve"> TRIM( LEFT(R5767,  IFERROR(   SEARCH(" - ",R5767), LEN(R5767) )    ) )</f>
        <v>Office</v>
      </c>
      <c r="U5767" t="str">
        <f>MID(R5767, Q5767,LEN(R5767))</f>
        <v>Office</v>
      </c>
      <c r="V5767" t="s">
        <v>49</v>
      </c>
    </row>
    <row r="5768" spans="1:22" x14ac:dyDescent="0.35">
      <c r="A5768" t="s">
        <v>14699</v>
      </c>
      <c r="B5768" s="1">
        <v>44935</v>
      </c>
      <c r="C5768" t="s">
        <v>17</v>
      </c>
      <c r="D5768" t="s">
        <v>8616</v>
      </c>
      <c r="E5768" t="s">
        <v>78</v>
      </c>
      <c r="F5768" t="s">
        <v>593</v>
      </c>
      <c r="G5768" t="s">
        <v>21</v>
      </c>
      <c r="H5768" t="s">
        <v>31</v>
      </c>
      <c r="I5768" t="s">
        <v>8617</v>
      </c>
      <c r="J5768" t="s">
        <v>8618</v>
      </c>
      <c r="K5768" s="9" t="s">
        <v>34</v>
      </c>
      <c r="L5768" t="s">
        <v>8619</v>
      </c>
      <c r="M5768">
        <v>1.1399999999999999</v>
      </c>
      <c r="N5768">
        <v>9.7000000000000003E-2</v>
      </c>
      <c r="O5768">
        <v>3</v>
      </c>
      <c r="Q5768">
        <f>IFERROR(SEARCH("-",R5768)+2, 1)</f>
        <v>8</v>
      </c>
      <c r="R5768" s="9" t="s">
        <v>34</v>
      </c>
      <c r="S5768" s="9" t="b">
        <f>R5768&lt;&gt;K5768</f>
        <v>0</v>
      </c>
      <c r="T5768" t="str">
        <f xml:space="preserve"> TRIM( LEFT(R5768,  IFERROR(   SEARCH(" - ",R5768), LEN(R5768) )    ) )</f>
        <v>Food</v>
      </c>
      <c r="U5768" t="str">
        <f>MID(R5768, Q5768,LEN(R5768))</f>
        <v>Condiments</v>
      </c>
      <c r="V5768" t="s">
        <v>31</v>
      </c>
    </row>
    <row r="5769" spans="1:22" x14ac:dyDescent="0.35">
      <c r="A5769" t="s">
        <v>4998</v>
      </c>
      <c r="B5769" s="1">
        <v>45389</v>
      </c>
      <c r="C5769" t="s">
        <v>17</v>
      </c>
      <c r="D5769" t="s">
        <v>4546</v>
      </c>
      <c r="E5769" t="s">
        <v>78</v>
      </c>
      <c r="F5769" t="s">
        <v>593</v>
      </c>
      <c r="G5769" t="s">
        <v>21</v>
      </c>
      <c r="H5769" t="s">
        <v>164</v>
      </c>
      <c r="I5769" t="s">
        <v>4547</v>
      </c>
      <c r="J5769" t="s">
        <v>4548</v>
      </c>
      <c r="K5769" s="9" t="s">
        <v>136</v>
      </c>
      <c r="L5769" t="s">
        <v>182</v>
      </c>
      <c r="M5769">
        <v>14.99</v>
      </c>
      <c r="N5769">
        <v>4.4969999999999999</v>
      </c>
      <c r="O5769">
        <v>15</v>
      </c>
      <c r="Q5769">
        <f>IFERROR(SEARCH("-",R5769)+2, 1)</f>
        <v>1</v>
      </c>
      <c r="R5769" s="9" t="s">
        <v>136</v>
      </c>
      <c r="S5769" s="9" t="b">
        <f>R5769&lt;&gt;K5769</f>
        <v>0</v>
      </c>
      <c r="T5769" t="str">
        <f xml:space="preserve"> TRIM( LEFT(R5769,  IFERROR(   SEARCH(" - ",R5769), LEN(R5769) )    ) )</f>
        <v>Health</v>
      </c>
      <c r="U5769" t="str">
        <f>MID(R5769, Q5769,LEN(R5769))</f>
        <v>Health</v>
      </c>
      <c r="V5769" t="s">
        <v>164</v>
      </c>
    </row>
    <row r="5770" spans="1:22" x14ac:dyDescent="0.35">
      <c r="A5770" t="s">
        <v>12980</v>
      </c>
      <c r="B5770" s="1">
        <v>44932</v>
      </c>
      <c r="C5770" t="s">
        <v>17</v>
      </c>
      <c r="D5770" t="s">
        <v>12981</v>
      </c>
      <c r="E5770" t="s">
        <v>78</v>
      </c>
      <c r="F5770" t="s">
        <v>395</v>
      </c>
      <c r="G5770" t="s">
        <v>21</v>
      </c>
      <c r="H5770" t="s">
        <v>78</v>
      </c>
      <c r="I5770" t="s">
        <v>6013</v>
      </c>
      <c r="J5770" t="s">
        <v>6014</v>
      </c>
      <c r="K5770" s="9" t="s">
        <v>136</v>
      </c>
      <c r="L5770" t="s">
        <v>182</v>
      </c>
      <c r="M5770">
        <v>49.14</v>
      </c>
      <c r="N5770">
        <v>19.495999999999999</v>
      </c>
      <c r="O5770">
        <v>15</v>
      </c>
      <c r="P5770">
        <v>0.15</v>
      </c>
      <c r="Q5770">
        <f>IFERROR(SEARCH("-",R5770)+2, 1)</f>
        <v>1</v>
      </c>
      <c r="R5770" s="9" t="s">
        <v>136</v>
      </c>
      <c r="S5770" s="9" t="b">
        <f>R5770&lt;&gt;K5770</f>
        <v>0</v>
      </c>
      <c r="T5770" t="str">
        <f xml:space="preserve"> TRIM( LEFT(R5770,  IFERROR(   SEARCH(" - ",R5770), LEN(R5770) )    ) )</f>
        <v>Health</v>
      </c>
      <c r="U5770" t="str">
        <f>MID(R5770, Q5770,LEN(R5770))</f>
        <v>Health</v>
      </c>
      <c r="V5770" t="s">
        <v>78</v>
      </c>
    </row>
    <row r="5771" spans="1:22" x14ac:dyDescent="0.35">
      <c r="A5771" t="s">
        <v>17962</v>
      </c>
      <c r="B5771" s="1">
        <v>45509</v>
      </c>
      <c r="C5771" t="s">
        <v>17</v>
      </c>
      <c r="D5771" t="s">
        <v>14705</v>
      </c>
      <c r="E5771" t="s">
        <v>78</v>
      </c>
      <c r="F5771" t="s">
        <v>79</v>
      </c>
      <c r="G5771" t="s">
        <v>21</v>
      </c>
      <c r="H5771" t="s">
        <v>202</v>
      </c>
      <c r="I5771" t="s">
        <v>14706</v>
      </c>
      <c r="J5771" t="s">
        <v>14707</v>
      </c>
      <c r="K5771" s="9" t="s">
        <v>136</v>
      </c>
      <c r="L5771" t="s">
        <v>182</v>
      </c>
      <c r="M5771">
        <v>14.99</v>
      </c>
      <c r="N5771">
        <v>4.4969999999999999</v>
      </c>
      <c r="O5771">
        <v>13</v>
      </c>
      <c r="P5771">
        <v>0.18</v>
      </c>
      <c r="Q5771">
        <f>IFERROR(SEARCH("-",R5771)+2, 1)</f>
        <v>1</v>
      </c>
      <c r="R5771" s="9" t="s">
        <v>136</v>
      </c>
      <c r="S5771" s="9" t="b">
        <f>R5771&lt;&gt;K5771</f>
        <v>0</v>
      </c>
      <c r="T5771" t="str">
        <f xml:space="preserve"> TRIM( LEFT(R5771,  IFERROR(   SEARCH(" - ",R5771), LEN(R5771) )    ) )</f>
        <v>Health</v>
      </c>
      <c r="U5771" t="str">
        <f>MID(R5771, Q5771,LEN(R5771))</f>
        <v>Health</v>
      </c>
      <c r="V5771" t="s">
        <v>202</v>
      </c>
    </row>
    <row r="5772" spans="1:22" x14ac:dyDescent="0.35">
      <c r="A5772" t="s">
        <v>4934</v>
      </c>
      <c r="B5772" s="1">
        <v>45589</v>
      </c>
      <c r="C5772" t="s">
        <v>17</v>
      </c>
      <c r="D5772" t="s">
        <v>4935</v>
      </c>
      <c r="E5772" t="s">
        <v>78</v>
      </c>
      <c r="F5772" t="s">
        <v>117</v>
      </c>
      <c r="G5772" t="s">
        <v>21</v>
      </c>
      <c r="H5772" t="s">
        <v>179</v>
      </c>
      <c r="I5772" t="s">
        <v>4936</v>
      </c>
      <c r="J5772" t="s">
        <v>4937</v>
      </c>
      <c r="K5772" s="9" t="s">
        <v>217</v>
      </c>
      <c r="L5772" t="s">
        <v>608</v>
      </c>
      <c r="M5772">
        <v>79.989999999999995</v>
      </c>
      <c r="N5772">
        <v>23.997</v>
      </c>
      <c r="O5772">
        <v>8</v>
      </c>
      <c r="P5772">
        <v>0.2</v>
      </c>
      <c r="Q5772">
        <f>IFERROR(SEARCH("-",R5772)+2, 1)</f>
        <v>1</v>
      </c>
      <c r="R5772" s="9" t="s">
        <v>217</v>
      </c>
      <c r="S5772" s="9" t="b">
        <f>R5772&lt;&gt;K5772</f>
        <v>0</v>
      </c>
      <c r="T5772" t="str">
        <f xml:space="preserve"> TRIM( LEFT(R5772,  IFERROR(   SEARCH(" - ",R5772), LEN(R5772) )    ) )</f>
        <v>Outdoor</v>
      </c>
      <c r="U5772" t="str">
        <f>MID(R5772, Q5772,LEN(R5772))</f>
        <v>Outdoor</v>
      </c>
      <c r="V5772" t="s">
        <v>179</v>
      </c>
    </row>
    <row r="5773" spans="1:22" x14ac:dyDescent="0.35">
      <c r="A5773" t="s">
        <v>9684</v>
      </c>
      <c r="B5773" s="1">
        <v>45474</v>
      </c>
      <c r="C5773" t="s">
        <v>17</v>
      </c>
      <c r="D5773" t="s">
        <v>9685</v>
      </c>
      <c r="E5773" t="s">
        <v>78</v>
      </c>
      <c r="F5773" t="s">
        <v>388</v>
      </c>
      <c r="G5773" t="s">
        <v>21</v>
      </c>
      <c r="H5773" t="s">
        <v>260</v>
      </c>
      <c r="I5773" t="s">
        <v>5843</v>
      </c>
      <c r="J5773" t="s">
        <v>5844</v>
      </c>
      <c r="K5773" s="9" t="s">
        <v>217</v>
      </c>
      <c r="L5773" t="s">
        <v>608</v>
      </c>
      <c r="M5773">
        <v>40.99</v>
      </c>
      <c r="N5773">
        <v>15.996</v>
      </c>
      <c r="O5773">
        <v>14</v>
      </c>
      <c r="P5773">
        <v>0.15</v>
      </c>
      <c r="Q5773">
        <f>IFERROR(SEARCH("-",R5773)+2, 1)</f>
        <v>1</v>
      </c>
      <c r="R5773" s="9" t="s">
        <v>217</v>
      </c>
      <c r="S5773" s="9" t="b">
        <f>R5773&lt;&gt;K5773</f>
        <v>0</v>
      </c>
      <c r="T5773" t="str">
        <f xml:space="preserve"> TRIM( LEFT(R5773,  IFERROR(   SEARCH(" - ",R5773), LEN(R5773) )    ) )</f>
        <v>Outdoor</v>
      </c>
      <c r="U5773" t="str">
        <f>MID(R5773, Q5773,LEN(R5773))</f>
        <v>Outdoor</v>
      </c>
      <c r="V5773" t="s">
        <v>260</v>
      </c>
    </row>
    <row r="5774" spans="1:22" x14ac:dyDescent="0.35">
      <c r="A5774" t="s">
        <v>11969</v>
      </c>
      <c r="B5774" s="1">
        <v>45005</v>
      </c>
      <c r="C5774" t="s">
        <v>17</v>
      </c>
      <c r="D5774" t="s">
        <v>6321</v>
      </c>
      <c r="E5774" t="s">
        <v>78</v>
      </c>
      <c r="F5774" t="s">
        <v>593</v>
      </c>
      <c r="G5774" t="s">
        <v>21</v>
      </c>
      <c r="H5774" t="s">
        <v>40</v>
      </c>
      <c r="I5774" t="s">
        <v>11752</v>
      </c>
      <c r="J5774" t="s">
        <v>11753</v>
      </c>
      <c r="K5774" s="9" t="s">
        <v>217</v>
      </c>
      <c r="L5774" t="s">
        <v>608</v>
      </c>
      <c r="M5774">
        <v>28.99</v>
      </c>
      <c r="N5774">
        <v>8.4469999999999992</v>
      </c>
      <c r="O5774">
        <v>16</v>
      </c>
      <c r="P5774">
        <v>0.38</v>
      </c>
      <c r="Q5774">
        <f>IFERROR(SEARCH("-",R5774)+2, 1)</f>
        <v>1</v>
      </c>
      <c r="R5774" s="9" t="s">
        <v>217</v>
      </c>
      <c r="S5774" s="9" t="b">
        <f>R5774&lt;&gt;K5774</f>
        <v>0</v>
      </c>
      <c r="T5774" t="str">
        <f xml:space="preserve"> TRIM( LEFT(R5774,  IFERROR(   SEARCH(" - ",R5774), LEN(R5774) )    ) )</f>
        <v>Outdoor</v>
      </c>
      <c r="U5774" t="str">
        <f>MID(R5774, Q5774,LEN(R5774))</f>
        <v>Outdoor</v>
      </c>
      <c r="V5774" t="s">
        <v>40</v>
      </c>
    </row>
    <row r="5775" spans="1:22" x14ac:dyDescent="0.35">
      <c r="A5775" t="s">
        <v>16104</v>
      </c>
      <c r="B5775" s="1">
        <v>45009</v>
      </c>
      <c r="C5775" t="s">
        <v>17</v>
      </c>
      <c r="D5775" t="s">
        <v>16105</v>
      </c>
      <c r="E5775" t="s">
        <v>78</v>
      </c>
      <c r="F5775" t="s">
        <v>247</v>
      </c>
      <c r="G5775" t="s">
        <v>21</v>
      </c>
      <c r="H5775" t="s">
        <v>164</v>
      </c>
      <c r="I5775" t="s">
        <v>3695</v>
      </c>
      <c r="J5775" t="s">
        <v>3696</v>
      </c>
      <c r="K5775" s="9" t="s">
        <v>217</v>
      </c>
      <c r="L5775" t="s">
        <v>608</v>
      </c>
      <c r="M5775">
        <v>19.239999999999998</v>
      </c>
      <c r="N5775">
        <v>5.7469999999999999</v>
      </c>
      <c r="O5775">
        <v>11</v>
      </c>
      <c r="P5775">
        <v>0.09</v>
      </c>
      <c r="Q5775">
        <f>IFERROR(SEARCH("-",R5775)+2, 1)</f>
        <v>1</v>
      </c>
      <c r="R5775" s="9" t="s">
        <v>217</v>
      </c>
      <c r="S5775" s="9" t="b">
        <f>R5775&lt;&gt;K5775</f>
        <v>0</v>
      </c>
      <c r="T5775" t="str">
        <f xml:space="preserve"> TRIM( LEFT(R5775,  IFERROR(   SEARCH(" - ",R5775), LEN(R5775) )    ) )</f>
        <v>Outdoor</v>
      </c>
      <c r="U5775" t="str">
        <f>MID(R5775, Q5775,LEN(R5775))</f>
        <v>Outdoor</v>
      </c>
      <c r="V5775" t="s">
        <v>164</v>
      </c>
    </row>
    <row r="5776" spans="1:22" x14ac:dyDescent="0.35">
      <c r="A5776" t="s">
        <v>16519</v>
      </c>
      <c r="B5776" s="1">
        <v>45031</v>
      </c>
      <c r="C5776" t="s">
        <v>17</v>
      </c>
      <c r="D5776" t="s">
        <v>16520</v>
      </c>
      <c r="E5776" t="s">
        <v>78</v>
      </c>
      <c r="F5776" t="s">
        <v>388</v>
      </c>
      <c r="G5776" t="s">
        <v>21</v>
      </c>
      <c r="H5776" t="s">
        <v>71</v>
      </c>
      <c r="I5776" t="s">
        <v>5843</v>
      </c>
      <c r="J5776" t="s">
        <v>5844</v>
      </c>
      <c r="K5776" s="9" t="s">
        <v>217</v>
      </c>
      <c r="L5776" t="s">
        <v>608</v>
      </c>
      <c r="M5776">
        <v>39.24</v>
      </c>
      <c r="N5776">
        <v>15.746</v>
      </c>
      <c r="O5776">
        <v>6</v>
      </c>
      <c r="Q5776">
        <f>IFERROR(SEARCH("-",R5776)+2, 1)</f>
        <v>1</v>
      </c>
      <c r="R5776" s="9" t="s">
        <v>217</v>
      </c>
      <c r="S5776" s="9" t="b">
        <f>R5776&lt;&gt;K5776</f>
        <v>0</v>
      </c>
      <c r="T5776" t="str">
        <f xml:space="preserve"> TRIM( LEFT(R5776,  IFERROR(   SEARCH(" - ",R5776), LEN(R5776) )    ) )</f>
        <v>Outdoor</v>
      </c>
      <c r="U5776" t="str">
        <f>MID(R5776, Q5776,LEN(R5776))</f>
        <v>Outdoor</v>
      </c>
      <c r="V5776" t="s">
        <v>71</v>
      </c>
    </row>
    <row r="5777" spans="1:22" x14ac:dyDescent="0.35">
      <c r="A5777" t="s">
        <v>18196</v>
      </c>
      <c r="B5777" s="1">
        <v>45480</v>
      </c>
      <c r="C5777" t="s">
        <v>17</v>
      </c>
      <c r="D5777" t="s">
        <v>8311</v>
      </c>
      <c r="E5777" t="s">
        <v>78</v>
      </c>
      <c r="F5777" t="s">
        <v>79</v>
      </c>
      <c r="G5777" t="s">
        <v>21</v>
      </c>
      <c r="H5777" t="s">
        <v>164</v>
      </c>
      <c r="I5777" t="s">
        <v>8312</v>
      </c>
      <c r="J5777" t="s">
        <v>8313</v>
      </c>
      <c r="K5777" s="9" t="s">
        <v>217</v>
      </c>
      <c r="L5777" t="s">
        <v>608</v>
      </c>
      <c r="M5777">
        <v>399.99</v>
      </c>
      <c r="N5777">
        <v>119.997</v>
      </c>
      <c r="O5777">
        <v>11</v>
      </c>
      <c r="P5777">
        <v>0.37</v>
      </c>
      <c r="Q5777">
        <f>IFERROR(SEARCH("-",R5777)+2, 1)</f>
        <v>1</v>
      </c>
      <c r="R5777" s="9" t="s">
        <v>217</v>
      </c>
      <c r="S5777" s="9" t="b">
        <f>R5777&lt;&gt;K5777</f>
        <v>0</v>
      </c>
      <c r="T5777" t="str">
        <f xml:space="preserve"> TRIM( LEFT(R5777,  IFERROR(   SEARCH(" - ",R5777), LEN(R5777) )    ) )</f>
        <v>Outdoor</v>
      </c>
      <c r="U5777" t="str">
        <f>MID(R5777, Q5777,LEN(R5777))</f>
        <v>Outdoor</v>
      </c>
      <c r="V5777" t="s">
        <v>164</v>
      </c>
    </row>
    <row r="5778" spans="1:22" x14ac:dyDescent="0.35">
      <c r="A5778" t="s">
        <v>14174</v>
      </c>
      <c r="B5778" s="1">
        <v>45129</v>
      </c>
      <c r="C5778" t="s">
        <v>17</v>
      </c>
      <c r="D5778" t="s">
        <v>14175</v>
      </c>
      <c r="E5778" t="s">
        <v>78</v>
      </c>
      <c r="F5778" t="s">
        <v>247</v>
      </c>
      <c r="G5778" t="s">
        <v>21</v>
      </c>
      <c r="H5778" t="s">
        <v>40</v>
      </c>
      <c r="I5778" t="s">
        <v>14176</v>
      </c>
      <c r="J5778" t="s">
        <v>14177</v>
      </c>
      <c r="L5778" t="s">
        <v>608</v>
      </c>
      <c r="M5778">
        <v>49.14</v>
      </c>
      <c r="N5778">
        <v>14.497</v>
      </c>
      <c r="O5778">
        <v>6</v>
      </c>
      <c r="P5778">
        <v>0.34</v>
      </c>
      <c r="Q5778">
        <f>IFERROR(SEARCH("-",R5778)+2, 1)</f>
        <v>1</v>
      </c>
      <c r="R5778" s="9" t="s">
        <v>217</v>
      </c>
      <c r="S5778" s="9" t="b">
        <f>R5778&lt;&gt;K5778</f>
        <v>1</v>
      </c>
      <c r="T5778" t="str">
        <f xml:space="preserve"> TRIM( LEFT(R5778,  IFERROR(   SEARCH(" - ",R5778), LEN(R5778) )    ) )</f>
        <v>Outdoor</v>
      </c>
      <c r="U5778" t="str">
        <f>MID(R5778, Q5778,LEN(R5778))</f>
        <v>Outdoor</v>
      </c>
      <c r="V5778" t="s">
        <v>40</v>
      </c>
    </row>
    <row r="5779" spans="1:22" x14ac:dyDescent="0.35">
      <c r="A5779" t="s">
        <v>2857</v>
      </c>
      <c r="B5779" s="1">
        <v>45636</v>
      </c>
      <c r="C5779" t="s">
        <v>17</v>
      </c>
      <c r="D5779" t="s">
        <v>2858</v>
      </c>
      <c r="E5779" t="s">
        <v>78</v>
      </c>
      <c r="F5779" t="s">
        <v>79</v>
      </c>
      <c r="G5779" t="s">
        <v>21</v>
      </c>
      <c r="H5779" t="s">
        <v>202</v>
      </c>
      <c r="I5779" t="s">
        <v>2859</v>
      </c>
      <c r="J5779" t="s">
        <v>2860</v>
      </c>
      <c r="K5779" s="9" t="s">
        <v>217</v>
      </c>
      <c r="L5779" t="s">
        <v>303</v>
      </c>
      <c r="M5779">
        <v>59.99</v>
      </c>
      <c r="N5779">
        <v>17.997</v>
      </c>
      <c r="O5779">
        <v>9</v>
      </c>
      <c r="P5779">
        <v>0.08</v>
      </c>
      <c r="Q5779">
        <f>IFERROR(SEARCH("-",R5779)+2, 1)</f>
        <v>1</v>
      </c>
      <c r="R5779" s="9" t="s">
        <v>217</v>
      </c>
      <c r="S5779" s="9" t="b">
        <f>R5779&lt;&gt;K5779</f>
        <v>0</v>
      </c>
      <c r="T5779" t="str">
        <f xml:space="preserve"> TRIM( LEFT(R5779,  IFERROR(   SEARCH(" - ",R5779), LEN(R5779) )    ) )</f>
        <v>Outdoor</v>
      </c>
      <c r="U5779" t="str">
        <f>MID(R5779, Q5779,LEN(R5779))</f>
        <v>Outdoor</v>
      </c>
      <c r="V5779" t="s">
        <v>202</v>
      </c>
    </row>
    <row r="5780" spans="1:22" x14ac:dyDescent="0.35">
      <c r="A5780" t="s">
        <v>9749</v>
      </c>
      <c r="B5780" s="1">
        <v>45480</v>
      </c>
      <c r="C5780" t="s">
        <v>17</v>
      </c>
      <c r="D5780" t="s">
        <v>9750</v>
      </c>
      <c r="E5780" t="s">
        <v>78</v>
      </c>
      <c r="F5780" t="s">
        <v>388</v>
      </c>
      <c r="G5780" t="s">
        <v>21</v>
      </c>
      <c r="I5780" t="s">
        <v>4024</v>
      </c>
      <c r="J5780" t="s">
        <v>4025</v>
      </c>
      <c r="K5780" s="9" t="s">
        <v>531</v>
      </c>
      <c r="L5780" t="s">
        <v>3350</v>
      </c>
      <c r="M5780">
        <v>4.99</v>
      </c>
      <c r="N5780">
        <v>1.5960000000000001</v>
      </c>
      <c r="O5780">
        <v>10</v>
      </c>
      <c r="P5780">
        <v>0.17</v>
      </c>
      <c r="Q5780">
        <f>IFERROR(SEARCH("-",R5780)+2, 1)</f>
        <v>8</v>
      </c>
      <c r="R5780" s="9" t="s">
        <v>531</v>
      </c>
      <c r="S5780" s="9" t="b">
        <f>R5780&lt;&gt;K5780</f>
        <v>0</v>
      </c>
      <c r="T5780" t="str">
        <f xml:space="preserve"> TRIM( LEFT(R5780,  IFERROR(   SEARCH(" - ",R5780), LEN(R5780) )    ) )</f>
        <v>Food</v>
      </c>
      <c r="U5780" t="str">
        <f>MID(R5780, Q5780,LEN(R5780))</f>
        <v>Breakfast</v>
      </c>
    </row>
    <row r="5781" spans="1:22" x14ac:dyDescent="0.35">
      <c r="A5781" t="s">
        <v>17253</v>
      </c>
      <c r="B5781" s="1">
        <v>45463</v>
      </c>
      <c r="C5781" t="s">
        <v>17</v>
      </c>
      <c r="D5781" t="s">
        <v>7491</v>
      </c>
      <c r="E5781" t="s">
        <v>78</v>
      </c>
      <c r="F5781" t="s">
        <v>247</v>
      </c>
      <c r="G5781" t="s">
        <v>21</v>
      </c>
      <c r="H5781" t="s">
        <v>179</v>
      </c>
      <c r="I5781" t="s">
        <v>7492</v>
      </c>
      <c r="J5781" t="s">
        <v>7493</v>
      </c>
      <c r="K5781" s="9" t="s">
        <v>531</v>
      </c>
      <c r="L5781" t="s">
        <v>3350</v>
      </c>
      <c r="M5781">
        <v>3.99</v>
      </c>
      <c r="N5781">
        <v>1.1970000000000001</v>
      </c>
      <c r="O5781">
        <v>6</v>
      </c>
      <c r="P5781">
        <v>0.39</v>
      </c>
      <c r="Q5781">
        <f>IFERROR(SEARCH("-",R5781)+2, 1)</f>
        <v>8</v>
      </c>
      <c r="R5781" s="9" t="s">
        <v>531</v>
      </c>
      <c r="S5781" s="9" t="b">
        <f>R5781&lt;&gt;K5781</f>
        <v>0</v>
      </c>
      <c r="T5781" t="str">
        <f xml:space="preserve"> TRIM( LEFT(R5781,  IFERROR(   SEARCH(" - ",R5781), LEN(R5781) )    ) )</f>
        <v>Food</v>
      </c>
      <c r="U5781" t="str">
        <f>MID(R5781, Q5781,LEN(R5781))</f>
        <v>Breakfast</v>
      </c>
      <c r="V5781" t="s">
        <v>179</v>
      </c>
    </row>
    <row r="5782" spans="1:22" x14ac:dyDescent="0.35">
      <c r="A5782" t="s">
        <v>15954</v>
      </c>
      <c r="B5782" s="1">
        <v>45245</v>
      </c>
      <c r="C5782" t="s">
        <v>17</v>
      </c>
      <c r="D5782" t="s">
        <v>15955</v>
      </c>
      <c r="E5782" t="s">
        <v>78</v>
      </c>
      <c r="F5782" t="s">
        <v>593</v>
      </c>
      <c r="G5782" t="s">
        <v>21</v>
      </c>
      <c r="H5782" t="s">
        <v>31</v>
      </c>
      <c r="I5782" t="s">
        <v>4420</v>
      </c>
      <c r="J5782" t="s">
        <v>4421</v>
      </c>
      <c r="K5782" s="9" t="s">
        <v>1006</v>
      </c>
      <c r="L5782" t="s">
        <v>580</v>
      </c>
      <c r="M5782">
        <v>1.1399999999999999</v>
      </c>
      <c r="N5782">
        <v>0.50600000000000001</v>
      </c>
      <c r="O5782">
        <v>15</v>
      </c>
      <c r="Q5782">
        <f>IFERROR(SEARCH("-",R5782)+2, 1)</f>
        <v>8</v>
      </c>
      <c r="R5782" s="9" t="s">
        <v>1006</v>
      </c>
      <c r="S5782" s="9" t="b">
        <f>R5782&lt;&gt;K5782</f>
        <v>0</v>
      </c>
      <c r="T5782" t="str">
        <f xml:space="preserve"> TRIM( LEFT(R5782,  IFERROR(   SEARCH(" - ",R5782), LEN(R5782) )    ) )</f>
        <v>Food</v>
      </c>
      <c r="U5782" t="str">
        <f>MID(R5782, Q5782,LEN(R5782))</f>
        <v>Pasta</v>
      </c>
      <c r="V5782" t="s">
        <v>31</v>
      </c>
    </row>
    <row r="5783" spans="1:22" x14ac:dyDescent="0.35">
      <c r="A5783" t="s">
        <v>7025</v>
      </c>
      <c r="B5783" s="1">
        <v>45676</v>
      </c>
      <c r="C5783" t="s">
        <v>17</v>
      </c>
      <c r="D5783" t="s">
        <v>1175</v>
      </c>
      <c r="E5783" t="s">
        <v>78</v>
      </c>
      <c r="F5783" t="s">
        <v>593</v>
      </c>
      <c r="G5783" t="s">
        <v>21</v>
      </c>
      <c r="H5783" t="s">
        <v>31</v>
      </c>
      <c r="I5783" t="s">
        <v>5052</v>
      </c>
      <c r="J5783" t="s">
        <v>5053</v>
      </c>
      <c r="K5783" s="9" t="s">
        <v>1606</v>
      </c>
      <c r="L5783" t="s">
        <v>3301</v>
      </c>
      <c r="M5783">
        <v>5.41</v>
      </c>
      <c r="N5783">
        <v>2.5960000000000001</v>
      </c>
      <c r="O5783">
        <v>14</v>
      </c>
      <c r="P5783">
        <v>0.02</v>
      </c>
      <c r="Q5783">
        <f>IFERROR(SEARCH("-",R5783)+2, 1)</f>
        <v>8</v>
      </c>
      <c r="R5783" s="9" t="s">
        <v>1606</v>
      </c>
      <c r="S5783" s="9" t="b">
        <f>R5783&lt;&gt;K5783</f>
        <v>0</v>
      </c>
      <c r="T5783" t="str">
        <f xml:space="preserve"> TRIM( LEFT(R5783,  IFERROR(   SEARCH(" - ",R5783), LEN(R5783) )    ) )</f>
        <v>Food</v>
      </c>
      <c r="U5783" t="str">
        <f>MID(R5783, Q5783,LEN(R5783))</f>
        <v>Vegetables</v>
      </c>
      <c r="V5783" t="s">
        <v>31</v>
      </c>
    </row>
    <row r="5784" spans="1:22" x14ac:dyDescent="0.35">
      <c r="A5784" t="s">
        <v>6635</v>
      </c>
      <c r="B5784" s="1">
        <v>45676</v>
      </c>
      <c r="C5784" t="s">
        <v>17</v>
      </c>
      <c r="D5784" t="s">
        <v>6408</v>
      </c>
      <c r="E5784" t="s">
        <v>78</v>
      </c>
      <c r="F5784" t="s">
        <v>247</v>
      </c>
      <c r="G5784" t="s">
        <v>21</v>
      </c>
      <c r="H5784" t="s">
        <v>202</v>
      </c>
      <c r="I5784" t="s">
        <v>6636</v>
      </c>
      <c r="J5784" t="s">
        <v>6637</v>
      </c>
      <c r="K5784" s="9" t="s">
        <v>67</v>
      </c>
      <c r="L5784" t="s">
        <v>68</v>
      </c>
      <c r="M5784">
        <v>4.71</v>
      </c>
      <c r="N5784">
        <v>2.3159999999999998</v>
      </c>
      <c r="O5784">
        <v>13</v>
      </c>
      <c r="P5784">
        <v>0.17</v>
      </c>
      <c r="Q5784">
        <f>IFERROR(SEARCH("-",R5784)+2, 1)</f>
        <v>8</v>
      </c>
      <c r="R5784" s="9" t="s">
        <v>67</v>
      </c>
      <c r="S5784" s="9" t="b">
        <f>R5784&lt;&gt;K5784</f>
        <v>0</v>
      </c>
      <c r="T5784" t="str">
        <f xml:space="preserve"> TRIM( LEFT(R5784,  IFERROR(   SEARCH(" - ",R5784), LEN(R5784) )    ) )</f>
        <v>Food</v>
      </c>
      <c r="U5784" t="str">
        <f>MID(R5784, Q5784,LEN(R5784))</f>
        <v>Sauces</v>
      </c>
      <c r="V5784" t="s">
        <v>202</v>
      </c>
    </row>
    <row r="5785" spans="1:22" x14ac:dyDescent="0.35">
      <c r="A5785" t="s">
        <v>17734</v>
      </c>
      <c r="B5785" s="1">
        <v>45385</v>
      </c>
      <c r="C5785" t="s">
        <v>17</v>
      </c>
      <c r="D5785" t="s">
        <v>9019</v>
      </c>
      <c r="E5785" t="s">
        <v>78</v>
      </c>
      <c r="F5785" t="s">
        <v>117</v>
      </c>
      <c r="G5785" t="s">
        <v>21</v>
      </c>
      <c r="H5785" t="s">
        <v>202</v>
      </c>
      <c r="I5785" t="s">
        <v>9020</v>
      </c>
      <c r="J5785" t="s">
        <v>9021</v>
      </c>
      <c r="K5785" s="9" t="s">
        <v>67</v>
      </c>
      <c r="L5785" t="s">
        <v>68</v>
      </c>
      <c r="M5785">
        <v>4.99</v>
      </c>
      <c r="N5785">
        <v>1.4970000000000001</v>
      </c>
      <c r="O5785">
        <v>11</v>
      </c>
      <c r="P5785">
        <v>0.33</v>
      </c>
      <c r="Q5785">
        <f>IFERROR(SEARCH("-",R5785)+2, 1)</f>
        <v>8</v>
      </c>
      <c r="R5785" s="9" t="s">
        <v>67</v>
      </c>
      <c r="S5785" s="9" t="b">
        <f>R5785&lt;&gt;K5785</f>
        <v>0</v>
      </c>
      <c r="T5785" t="str">
        <f xml:space="preserve"> TRIM( LEFT(R5785,  IFERROR(   SEARCH(" - ",R5785), LEN(R5785) )    ) )</f>
        <v>Food</v>
      </c>
      <c r="U5785" t="str">
        <f>MID(R5785, Q5785,LEN(R5785))</f>
        <v>Sauces</v>
      </c>
      <c r="V5785" t="s">
        <v>202</v>
      </c>
    </row>
    <row r="5786" spans="1:22" x14ac:dyDescent="0.35">
      <c r="A5786" t="s">
        <v>17708</v>
      </c>
      <c r="B5786" s="1">
        <v>45719</v>
      </c>
      <c r="C5786" t="s">
        <v>17</v>
      </c>
      <c r="D5786" t="s">
        <v>9219</v>
      </c>
      <c r="E5786" t="s">
        <v>78</v>
      </c>
      <c r="F5786" t="s">
        <v>395</v>
      </c>
      <c r="G5786" t="s">
        <v>21</v>
      </c>
      <c r="H5786" t="s">
        <v>49</v>
      </c>
      <c r="I5786" t="s">
        <v>9220</v>
      </c>
      <c r="J5786" t="s">
        <v>9221</v>
      </c>
      <c r="K5786" s="9" t="s">
        <v>136</v>
      </c>
      <c r="L5786" t="s">
        <v>982</v>
      </c>
      <c r="M5786">
        <v>39.99</v>
      </c>
      <c r="N5786">
        <v>11.997</v>
      </c>
      <c r="O5786">
        <v>15</v>
      </c>
      <c r="P5786">
        <v>0.28000000000000003</v>
      </c>
      <c r="Q5786">
        <f>IFERROR(SEARCH("-",R5786)+2, 1)</f>
        <v>1</v>
      </c>
      <c r="R5786" s="9" t="s">
        <v>136</v>
      </c>
      <c r="S5786" s="9" t="b">
        <f>R5786&lt;&gt;K5786</f>
        <v>0</v>
      </c>
      <c r="T5786" t="str">
        <f xml:space="preserve"> TRIM( LEFT(R5786,  IFERROR(   SEARCH(" - ",R5786), LEN(R5786) )    ) )</f>
        <v>Health</v>
      </c>
      <c r="U5786" t="str">
        <f>MID(R5786, Q5786,LEN(R5786))</f>
        <v>Health</v>
      </c>
      <c r="V5786" t="s">
        <v>49</v>
      </c>
    </row>
    <row r="5787" spans="1:22" x14ac:dyDescent="0.35">
      <c r="A5787" t="s">
        <v>4256</v>
      </c>
      <c r="B5787" s="1">
        <v>45491</v>
      </c>
      <c r="C5787" t="s">
        <v>17</v>
      </c>
      <c r="D5787" t="s">
        <v>4049</v>
      </c>
      <c r="E5787" t="s">
        <v>78</v>
      </c>
      <c r="F5787" t="s">
        <v>388</v>
      </c>
      <c r="G5787" t="s">
        <v>21</v>
      </c>
      <c r="H5787" t="s">
        <v>71</v>
      </c>
      <c r="I5787" t="s">
        <v>4050</v>
      </c>
      <c r="J5787" t="s">
        <v>4051</v>
      </c>
      <c r="K5787" s="9" t="s">
        <v>858</v>
      </c>
      <c r="L5787" t="s">
        <v>3154</v>
      </c>
      <c r="M5787">
        <v>24.99</v>
      </c>
      <c r="N5787">
        <v>7.4969999999999999</v>
      </c>
      <c r="O5787">
        <v>19</v>
      </c>
      <c r="P5787">
        <v>0.33</v>
      </c>
      <c r="Q5787">
        <f>IFERROR(SEARCH("-",R5787)+2, 1)</f>
        <v>1</v>
      </c>
      <c r="R5787" s="9" t="s">
        <v>858</v>
      </c>
      <c r="S5787" s="9" t="b">
        <f>R5787&lt;&gt;K5787</f>
        <v>0</v>
      </c>
      <c r="T5787" t="str">
        <f xml:space="preserve"> TRIM( LEFT(R5787,  IFERROR(   SEARCH(" - ",R5787), LEN(R5787) )    ) )</f>
        <v>Pets</v>
      </c>
      <c r="U5787" t="str">
        <f>MID(R5787, Q5787,LEN(R5787))</f>
        <v>Pets</v>
      </c>
      <c r="V5787" t="s">
        <v>71</v>
      </c>
    </row>
    <row r="5788" spans="1:22" x14ac:dyDescent="0.35">
      <c r="A5788" t="s">
        <v>10666</v>
      </c>
      <c r="B5788" s="1">
        <v>45610</v>
      </c>
      <c r="C5788" t="s">
        <v>17</v>
      </c>
      <c r="D5788" t="s">
        <v>10667</v>
      </c>
      <c r="E5788" t="s">
        <v>78</v>
      </c>
      <c r="F5788" t="s">
        <v>117</v>
      </c>
      <c r="G5788" t="s">
        <v>21</v>
      </c>
      <c r="H5788" t="s">
        <v>31</v>
      </c>
      <c r="I5788" t="s">
        <v>3973</v>
      </c>
      <c r="J5788" t="s">
        <v>3974</v>
      </c>
      <c r="K5788" s="9" t="s">
        <v>858</v>
      </c>
      <c r="L5788" t="s">
        <v>3154</v>
      </c>
      <c r="M5788">
        <v>16.989999999999998</v>
      </c>
      <c r="N5788">
        <v>4.7969999999999997</v>
      </c>
      <c r="O5788">
        <v>6</v>
      </c>
      <c r="Q5788">
        <f>IFERROR(SEARCH("-",R5788)+2, 1)</f>
        <v>1</v>
      </c>
      <c r="R5788" s="9" t="s">
        <v>858</v>
      </c>
      <c r="S5788" s="9" t="b">
        <f>R5788&lt;&gt;K5788</f>
        <v>0</v>
      </c>
      <c r="T5788" t="str">
        <f xml:space="preserve"> TRIM( LEFT(R5788,  IFERROR(   SEARCH(" - ",R5788), LEN(R5788) )    ) )</f>
        <v>Pets</v>
      </c>
      <c r="U5788" t="str">
        <f>MID(R5788, Q5788,LEN(R5788))</f>
        <v>Pets</v>
      </c>
      <c r="V5788" t="s">
        <v>31</v>
      </c>
    </row>
    <row r="5789" spans="1:22" x14ac:dyDescent="0.35">
      <c r="A5789" t="s">
        <v>15522</v>
      </c>
      <c r="B5789" s="1">
        <v>45096</v>
      </c>
      <c r="C5789" t="s">
        <v>17</v>
      </c>
      <c r="D5789" t="s">
        <v>15523</v>
      </c>
      <c r="E5789" t="s">
        <v>78</v>
      </c>
      <c r="F5789" t="s">
        <v>117</v>
      </c>
      <c r="G5789" t="s">
        <v>21</v>
      </c>
      <c r="I5789" t="s">
        <v>10284</v>
      </c>
      <c r="J5789" t="s">
        <v>10285</v>
      </c>
      <c r="K5789" s="9" t="s">
        <v>858</v>
      </c>
      <c r="L5789" t="s">
        <v>3154</v>
      </c>
      <c r="M5789">
        <v>39.24</v>
      </c>
      <c r="N5789">
        <v>15.746</v>
      </c>
      <c r="O5789">
        <v>5</v>
      </c>
      <c r="P5789">
        <v>0.01</v>
      </c>
      <c r="Q5789">
        <f>IFERROR(SEARCH("-",R5789)+2, 1)</f>
        <v>1</v>
      </c>
      <c r="R5789" s="9" t="s">
        <v>858</v>
      </c>
      <c r="S5789" s="9" t="b">
        <f>R5789&lt;&gt;K5789</f>
        <v>0</v>
      </c>
      <c r="T5789" t="str">
        <f xml:space="preserve"> TRIM( LEFT(R5789,  IFERROR(   SEARCH(" - ",R5789), LEN(R5789) )    ) )</f>
        <v>Pets</v>
      </c>
      <c r="U5789" t="str">
        <f>MID(R5789, Q5789,LEN(R5789))</f>
        <v>Pets</v>
      </c>
    </row>
    <row r="5790" spans="1:22" x14ac:dyDescent="0.35">
      <c r="A5790" t="s">
        <v>17178</v>
      </c>
      <c r="B5790" s="1">
        <v>45647</v>
      </c>
      <c r="C5790" t="s">
        <v>17</v>
      </c>
      <c r="D5790" t="s">
        <v>8491</v>
      </c>
      <c r="E5790" t="s">
        <v>78</v>
      </c>
      <c r="F5790" t="s">
        <v>79</v>
      </c>
      <c r="G5790" t="s">
        <v>21</v>
      </c>
      <c r="H5790" t="s">
        <v>202</v>
      </c>
      <c r="I5790" t="s">
        <v>8492</v>
      </c>
      <c r="J5790" t="s">
        <v>8493</v>
      </c>
      <c r="K5790" s="9" t="s">
        <v>858</v>
      </c>
      <c r="L5790" t="s">
        <v>8494</v>
      </c>
      <c r="M5790">
        <v>29.99</v>
      </c>
      <c r="N5790">
        <v>8.9969999999999999</v>
      </c>
      <c r="O5790">
        <v>20</v>
      </c>
      <c r="P5790">
        <v>0.28000000000000003</v>
      </c>
      <c r="Q5790">
        <f>IFERROR(SEARCH("-",R5790)+2, 1)</f>
        <v>1</v>
      </c>
      <c r="R5790" s="9" t="s">
        <v>858</v>
      </c>
      <c r="S5790" s="9" t="b">
        <f>R5790&lt;&gt;K5790</f>
        <v>0</v>
      </c>
      <c r="T5790" t="str">
        <f xml:space="preserve"> TRIM( LEFT(R5790,  IFERROR(   SEARCH(" - ",R5790), LEN(R5790) )    ) )</f>
        <v>Pets</v>
      </c>
      <c r="U5790" t="str">
        <f>MID(R5790, Q5790,LEN(R5790))</f>
        <v>Pets</v>
      </c>
      <c r="V5790" t="s">
        <v>202</v>
      </c>
    </row>
    <row r="5791" spans="1:22" x14ac:dyDescent="0.35">
      <c r="A5791" t="s">
        <v>13740</v>
      </c>
      <c r="B5791" s="1">
        <v>45128</v>
      </c>
      <c r="C5791" t="s">
        <v>17</v>
      </c>
      <c r="D5791" t="s">
        <v>5424</v>
      </c>
      <c r="E5791" t="s">
        <v>78</v>
      </c>
      <c r="F5791" t="s">
        <v>593</v>
      </c>
      <c r="G5791" t="s">
        <v>21</v>
      </c>
      <c r="H5791" t="s">
        <v>71</v>
      </c>
      <c r="I5791" t="s">
        <v>5425</v>
      </c>
      <c r="J5791" t="s">
        <v>5426</v>
      </c>
      <c r="K5791" s="9" t="s">
        <v>858</v>
      </c>
      <c r="L5791" t="s">
        <v>5427</v>
      </c>
      <c r="M5791">
        <v>24.14</v>
      </c>
      <c r="N5791">
        <v>9.4960000000000004</v>
      </c>
      <c r="O5791">
        <v>2</v>
      </c>
      <c r="P5791">
        <v>0.31</v>
      </c>
      <c r="Q5791">
        <f>IFERROR(SEARCH("-",R5791)+2, 1)</f>
        <v>1</v>
      </c>
      <c r="R5791" s="9" t="s">
        <v>858</v>
      </c>
      <c r="S5791" s="9" t="b">
        <f>R5791&lt;&gt;K5791</f>
        <v>0</v>
      </c>
      <c r="T5791" t="str">
        <f xml:space="preserve"> TRIM( LEFT(R5791,  IFERROR(   SEARCH(" - ",R5791), LEN(R5791) )    ) )</f>
        <v>Pets</v>
      </c>
      <c r="U5791" t="str">
        <f>MID(R5791, Q5791,LEN(R5791))</f>
        <v>Pets</v>
      </c>
      <c r="V5791" t="s">
        <v>71</v>
      </c>
    </row>
    <row r="5792" spans="1:22" x14ac:dyDescent="0.35">
      <c r="A5792" t="s">
        <v>12187</v>
      </c>
      <c r="B5792" s="1">
        <v>45190</v>
      </c>
      <c r="C5792" t="s">
        <v>17</v>
      </c>
      <c r="D5792" t="s">
        <v>2084</v>
      </c>
      <c r="E5792" t="s">
        <v>78</v>
      </c>
      <c r="F5792" t="s">
        <v>117</v>
      </c>
      <c r="G5792" t="s">
        <v>21</v>
      </c>
      <c r="I5792" t="s">
        <v>2085</v>
      </c>
      <c r="J5792" t="s">
        <v>2086</v>
      </c>
      <c r="K5792" s="9" t="s">
        <v>858</v>
      </c>
      <c r="L5792" t="s">
        <v>2087</v>
      </c>
      <c r="M5792">
        <v>38.99</v>
      </c>
      <c r="N5792">
        <v>11.446999999999999</v>
      </c>
      <c r="O5792">
        <v>15</v>
      </c>
      <c r="P5792">
        <v>0.23</v>
      </c>
      <c r="Q5792">
        <f>IFERROR(SEARCH("-",R5792)+2, 1)</f>
        <v>1</v>
      </c>
      <c r="R5792" s="9" t="s">
        <v>858</v>
      </c>
      <c r="S5792" s="9" t="b">
        <f>R5792&lt;&gt;K5792</f>
        <v>0</v>
      </c>
      <c r="T5792" t="str">
        <f xml:space="preserve"> TRIM( LEFT(R5792,  IFERROR(   SEARCH(" - ",R5792), LEN(R5792) )    ) )</f>
        <v>Pets</v>
      </c>
      <c r="U5792" t="str">
        <f>MID(R5792, Q5792,LEN(R5792))</f>
        <v>Pets</v>
      </c>
    </row>
    <row r="5793" spans="1:22" x14ac:dyDescent="0.35">
      <c r="A5793" t="s">
        <v>15150</v>
      </c>
      <c r="B5793" s="1">
        <v>45074</v>
      </c>
      <c r="C5793" t="s">
        <v>17</v>
      </c>
      <c r="D5793" t="s">
        <v>15151</v>
      </c>
      <c r="E5793" t="s">
        <v>78</v>
      </c>
      <c r="F5793" t="s">
        <v>395</v>
      </c>
      <c r="G5793" t="s">
        <v>21</v>
      </c>
      <c r="H5793" t="s">
        <v>260</v>
      </c>
      <c r="I5793" t="s">
        <v>6658</v>
      </c>
      <c r="J5793" t="s">
        <v>6659</v>
      </c>
      <c r="K5793" s="9" t="s">
        <v>363</v>
      </c>
      <c r="L5793" t="s">
        <v>3887</v>
      </c>
      <c r="M5793">
        <v>39.24</v>
      </c>
      <c r="N5793">
        <v>15.746</v>
      </c>
      <c r="O5793">
        <v>16</v>
      </c>
      <c r="P5793">
        <v>0.09</v>
      </c>
      <c r="Q5793">
        <f>IFERROR(SEARCH("-",R5793)+2, 1)</f>
        <v>1</v>
      </c>
      <c r="R5793" s="9" t="s">
        <v>363</v>
      </c>
      <c r="S5793" s="9" t="b">
        <f>R5793&lt;&gt;K5793</f>
        <v>0</v>
      </c>
      <c r="T5793" t="str">
        <f xml:space="preserve"> TRIM( LEFT(R5793,  IFERROR(   SEARCH(" - ",R5793), LEN(R5793) )    ) )</f>
        <v>Automotive</v>
      </c>
      <c r="U5793" t="str">
        <f>MID(R5793, Q5793,LEN(R5793))</f>
        <v>Automotive</v>
      </c>
      <c r="V5793" t="s">
        <v>260</v>
      </c>
    </row>
    <row r="5794" spans="1:22" x14ac:dyDescent="0.35">
      <c r="A5794" t="s">
        <v>16459</v>
      </c>
      <c r="B5794" s="1">
        <v>45264</v>
      </c>
      <c r="C5794" t="s">
        <v>17</v>
      </c>
      <c r="D5794" t="s">
        <v>16460</v>
      </c>
      <c r="E5794" t="s">
        <v>78</v>
      </c>
      <c r="F5794" t="s">
        <v>79</v>
      </c>
      <c r="G5794" t="s">
        <v>21</v>
      </c>
      <c r="I5794" t="s">
        <v>6323</v>
      </c>
      <c r="J5794" t="s">
        <v>6324</v>
      </c>
      <c r="K5794" s="9" t="s">
        <v>363</v>
      </c>
      <c r="L5794" t="s">
        <v>3887</v>
      </c>
      <c r="M5794">
        <v>15.24</v>
      </c>
      <c r="N5794">
        <v>4.5469999999999997</v>
      </c>
      <c r="O5794">
        <v>1</v>
      </c>
      <c r="P5794">
        <v>7.0000000000000007E-2</v>
      </c>
      <c r="Q5794">
        <f>IFERROR(SEARCH("-",R5794)+2, 1)</f>
        <v>1</v>
      </c>
      <c r="R5794" s="9" t="s">
        <v>363</v>
      </c>
      <c r="S5794" s="9" t="b">
        <f>R5794&lt;&gt;K5794</f>
        <v>0</v>
      </c>
      <c r="T5794" t="str">
        <f xml:space="preserve"> TRIM( LEFT(R5794,  IFERROR(   SEARCH(" - ",R5794), LEN(R5794) )    ) )</f>
        <v>Automotive</v>
      </c>
      <c r="U5794" t="str">
        <f>MID(R5794, Q5794,LEN(R5794))</f>
        <v>Automotive</v>
      </c>
    </row>
    <row r="5795" spans="1:22" x14ac:dyDescent="0.35">
      <c r="A5795" t="s">
        <v>14091</v>
      </c>
      <c r="B5795" s="1">
        <v>45255</v>
      </c>
      <c r="C5795" t="s">
        <v>17</v>
      </c>
      <c r="D5795" t="s">
        <v>8446</v>
      </c>
      <c r="E5795" t="s">
        <v>78</v>
      </c>
      <c r="F5795" t="s">
        <v>79</v>
      </c>
      <c r="G5795" t="s">
        <v>21</v>
      </c>
      <c r="H5795" t="s">
        <v>202</v>
      </c>
      <c r="I5795" t="s">
        <v>8447</v>
      </c>
      <c r="J5795" t="s">
        <v>8448</v>
      </c>
      <c r="K5795" s="9" t="s">
        <v>2003</v>
      </c>
      <c r="L5795" t="s">
        <v>8449</v>
      </c>
      <c r="M5795">
        <v>4.1399999999999997</v>
      </c>
      <c r="N5795">
        <v>0.997</v>
      </c>
      <c r="O5795">
        <v>19</v>
      </c>
      <c r="P5795">
        <v>0.03</v>
      </c>
      <c r="Q5795">
        <f>IFERROR(SEARCH("-",R5795)+2, 1)</f>
        <v>8</v>
      </c>
      <c r="R5795" s="9" t="s">
        <v>2003</v>
      </c>
      <c r="S5795" s="9" t="b">
        <f>R5795&lt;&gt;K5795</f>
        <v>0</v>
      </c>
      <c r="T5795" t="str">
        <f xml:space="preserve"> TRIM( LEFT(R5795,  IFERROR(   SEARCH(" - ",R5795), LEN(R5795) )    ) )</f>
        <v>Food</v>
      </c>
      <c r="U5795" t="str">
        <f>MID(R5795, Q5795,LEN(R5795))</f>
        <v>Dairy Alternatives</v>
      </c>
      <c r="V5795" t="s">
        <v>202</v>
      </c>
    </row>
    <row r="5796" spans="1:22" x14ac:dyDescent="0.35">
      <c r="A5796" t="s">
        <v>8225</v>
      </c>
      <c r="B5796" s="1">
        <v>45389</v>
      </c>
      <c r="C5796" t="s">
        <v>17</v>
      </c>
      <c r="D5796" t="s">
        <v>8226</v>
      </c>
      <c r="E5796" t="s">
        <v>78</v>
      </c>
      <c r="F5796" t="s">
        <v>79</v>
      </c>
      <c r="G5796" t="s">
        <v>21</v>
      </c>
      <c r="H5796" t="s">
        <v>40</v>
      </c>
      <c r="I5796" t="s">
        <v>8227</v>
      </c>
      <c r="J5796" t="s">
        <v>8228</v>
      </c>
      <c r="K5796" s="9" t="s">
        <v>3963</v>
      </c>
      <c r="L5796" t="s">
        <v>1883</v>
      </c>
      <c r="M5796">
        <v>6.29</v>
      </c>
      <c r="N5796">
        <v>1.887</v>
      </c>
      <c r="O5796">
        <v>11</v>
      </c>
      <c r="P5796">
        <v>0.01</v>
      </c>
      <c r="Q5796">
        <f>IFERROR(SEARCH("-",R5796)+2, 1)</f>
        <v>8</v>
      </c>
      <c r="R5796" s="9" t="s">
        <v>3963</v>
      </c>
      <c r="S5796" s="9" t="b">
        <f>R5796&lt;&gt;K5796</f>
        <v>0</v>
      </c>
      <c r="T5796" t="str">
        <f xml:space="preserve"> TRIM( LEFT(R5796,  IFERROR(   SEARCH(" - ",R5796), LEN(R5796) )    ) )</f>
        <v>Food</v>
      </c>
      <c r="U5796" t="str">
        <f>MID(R5796, Q5796,LEN(R5796))</f>
        <v>Meat Alternatives</v>
      </c>
      <c r="V5796" t="s">
        <v>40</v>
      </c>
    </row>
    <row r="5797" spans="1:22" x14ac:dyDescent="0.35">
      <c r="A5797" t="s">
        <v>17615</v>
      </c>
      <c r="B5797" s="1">
        <v>45511</v>
      </c>
      <c r="C5797" t="s">
        <v>17</v>
      </c>
      <c r="D5797" t="s">
        <v>8226</v>
      </c>
      <c r="E5797" t="s">
        <v>78</v>
      </c>
      <c r="F5797" t="s">
        <v>247</v>
      </c>
      <c r="G5797" t="s">
        <v>21</v>
      </c>
      <c r="H5797" t="s">
        <v>31</v>
      </c>
      <c r="I5797" t="s">
        <v>8227</v>
      </c>
      <c r="J5797" t="s">
        <v>8228</v>
      </c>
      <c r="K5797" s="9" t="s">
        <v>3963</v>
      </c>
      <c r="L5797" t="s">
        <v>1883</v>
      </c>
      <c r="M5797">
        <v>6.29</v>
      </c>
      <c r="N5797">
        <v>1.887</v>
      </c>
      <c r="O5797">
        <v>1</v>
      </c>
      <c r="P5797">
        <v>0.39</v>
      </c>
      <c r="Q5797">
        <f>IFERROR(SEARCH("-",R5797)+2, 1)</f>
        <v>8</v>
      </c>
      <c r="R5797" s="9" t="s">
        <v>3963</v>
      </c>
      <c r="S5797" s="9" t="b">
        <f>R5797&lt;&gt;K5797</f>
        <v>0</v>
      </c>
      <c r="T5797" t="str">
        <f xml:space="preserve"> TRIM( LEFT(R5797,  IFERROR(   SEARCH(" - ",R5797), LEN(R5797) )    ) )</f>
        <v>Food</v>
      </c>
      <c r="U5797" t="str">
        <f>MID(R5797, Q5797,LEN(R5797))</f>
        <v>Meat Alternatives</v>
      </c>
      <c r="V5797" t="s">
        <v>31</v>
      </c>
    </row>
    <row r="5798" spans="1:22" x14ac:dyDescent="0.35">
      <c r="A5798" t="s">
        <v>5338</v>
      </c>
      <c r="B5798" s="1">
        <v>45527</v>
      </c>
      <c r="C5798" t="s">
        <v>17</v>
      </c>
      <c r="D5798" t="s">
        <v>5339</v>
      </c>
      <c r="E5798" t="s">
        <v>78</v>
      </c>
      <c r="F5798" t="s">
        <v>593</v>
      </c>
      <c r="G5798" t="s">
        <v>21</v>
      </c>
      <c r="H5798" t="s">
        <v>202</v>
      </c>
      <c r="I5798" t="s">
        <v>5340</v>
      </c>
      <c r="J5798" t="s">
        <v>5341</v>
      </c>
      <c r="K5798" s="9" t="s">
        <v>1115</v>
      </c>
      <c r="L5798" t="s">
        <v>5342</v>
      </c>
      <c r="M5798">
        <v>169.99</v>
      </c>
      <c r="N5798">
        <v>67.995999999999995</v>
      </c>
      <c r="O5798">
        <v>13</v>
      </c>
      <c r="P5798">
        <v>0.37</v>
      </c>
      <c r="Q5798">
        <f>IFERROR(SEARCH("-",R5798)+2, 1)</f>
        <v>1</v>
      </c>
      <c r="R5798" s="9" t="s">
        <v>1115</v>
      </c>
      <c r="S5798" s="9" t="b">
        <f>R5798&lt;&gt;K5798</f>
        <v>0</v>
      </c>
      <c r="T5798" t="str">
        <f xml:space="preserve"> TRIM( LEFT(R5798,  IFERROR(   SEARCH(" - ",R5798), LEN(R5798) )    ) )</f>
        <v>Electronics</v>
      </c>
      <c r="U5798" t="str">
        <f>MID(R5798, Q5798,LEN(R5798))</f>
        <v>Electronics</v>
      </c>
      <c r="V5798" t="s">
        <v>202</v>
      </c>
    </row>
    <row r="5799" spans="1:22" x14ac:dyDescent="0.35">
      <c r="A5799" t="s">
        <v>13803</v>
      </c>
      <c r="B5799" s="1">
        <v>45127</v>
      </c>
      <c r="C5799" t="s">
        <v>17</v>
      </c>
      <c r="D5799" t="s">
        <v>8215</v>
      </c>
      <c r="E5799" t="s">
        <v>78</v>
      </c>
      <c r="F5799" t="s">
        <v>247</v>
      </c>
      <c r="G5799" t="s">
        <v>21</v>
      </c>
      <c r="H5799" t="s">
        <v>164</v>
      </c>
      <c r="I5799" t="s">
        <v>8216</v>
      </c>
      <c r="J5799" t="s">
        <v>8217</v>
      </c>
      <c r="K5799" s="9" t="s">
        <v>1115</v>
      </c>
      <c r="L5799" t="s">
        <v>7554</v>
      </c>
      <c r="M5799">
        <v>39.14</v>
      </c>
      <c r="N5799">
        <v>11.497</v>
      </c>
      <c r="O5799">
        <v>10</v>
      </c>
      <c r="P5799">
        <v>0.31</v>
      </c>
      <c r="Q5799">
        <f>IFERROR(SEARCH("-",R5799)+2, 1)</f>
        <v>1</v>
      </c>
      <c r="R5799" s="9" t="s">
        <v>1115</v>
      </c>
      <c r="S5799" s="9" t="b">
        <f>R5799&lt;&gt;K5799</f>
        <v>0</v>
      </c>
      <c r="T5799" t="str">
        <f xml:space="preserve"> TRIM( LEFT(R5799,  IFERROR(   SEARCH(" - ",R5799), LEN(R5799) )    ) )</f>
        <v>Electronics</v>
      </c>
      <c r="U5799" t="str">
        <f>MID(R5799, Q5799,LEN(R5799))</f>
        <v>Electronics</v>
      </c>
      <c r="V5799" t="s">
        <v>164</v>
      </c>
    </row>
    <row r="5800" spans="1:22" x14ac:dyDescent="0.35">
      <c r="A5800" t="s">
        <v>13902</v>
      </c>
      <c r="B5800" s="1">
        <v>45273</v>
      </c>
      <c r="C5800" t="s">
        <v>17</v>
      </c>
      <c r="D5800" t="s">
        <v>8215</v>
      </c>
      <c r="E5800" t="s">
        <v>78</v>
      </c>
      <c r="F5800" t="s">
        <v>395</v>
      </c>
      <c r="G5800" t="s">
        <v>21</v>
      </c>
      <c r="H5800" t="s">
        <v>31</v>
      </c>
      <c r="I5800" t="s">
        <v>8216</v>
      </c>
      <c r="J5800" t="s">
        <v>8217</v>
      </c>
      <c r="K5800" s="9" t="s">
        <v>1115</v>
      </c>
      <c r="L5800" t="s">
        <v>7554</v>
      </c>
      <c r="M5800">
        <v>39.14</v>
      </c>
      <c r="N5800">
        <v>11.497</v>
      </c>
      <c r="O5800">
        <v>11</v>
      </c>
      <c r="P5800">
        <v>0.02</v>
      </c>
      <c r="Q5800">
        <f>IFERROR(SEARCH("-",R5800)+2, 1)</f>
        <v>1</v>
      </c>
      <c r="R5800" s="9" t="s">
        <v>1115</v>
      </c>
      <c r="S5800" s="9" t="b">
        <f>R5800&lt;&gt;K5800</f>
        <v>0</v>
      </c>
      <c r="T5800" t="str">
        <f xml:space="preserve"> TRIM( LEFT(R5800,  IFERROR(   SEARCH(" - ",R5800), LEN(R5800) )    ) )</f>
        <v>Electronics</v>
      </c>
      <c r="U5800" t="str">
        <f>MID(R5800, Q5800,LEN(R5800))</f>
        <v>Electronics</v>
      </c>
      <c r="V5800" t="s">
        <v>31</v>
      </c>
    </row>
    <row r="5801" spans="1:22" x14ac:dyDescent="0.35">
      <c r="A5801" t="s">
        <v>17747</v>
      </c>
      <c r="B5801" s="1">
        <v>45470</v>
      </c>
      <c r="C5801" t="s">
        <v>17</v>
      </c>
      <c r="D5801" t="s">
        <v>8215</v>
      </c>
      <c r="E5801" t="s">
        <v>78</v>
      </c>
      <c r="F5801" t="s">
        <v>395</v>
      </c>
      <c r="G5801" t="s">
        <v>21</v>
      </c>
      <c r="H5801" t="s">
        <v>260</v>
      </c>
      <c r="I5801" t="s">
        <v>8216</v>
      </c>
      <c r="J5801" t="s">
        <v>8217</v>
      </c>
      <c r="K5801" s="9" t="s">
        <v>1115</v>
      </c>
      <c r="L5801" t="s">
        <v>7554</v>
      </c>
      <c r="M5801">
        <v>39.99</v>
      </c>
      <c r="N5801">
        <v>11.997</v>
      </c>
      <c r="O5801">
        <v>8</v>
      </c>
      <c r="Q5801">
        <f>IFERROR(SEARCH("-",R5801)+2, 1)</f>
        <v>1</v>
      </c>
      <c r="R5801" s="9" t="s">
        <v>1115</v>
      </c>
      <c r="S5801" s="9" t="b">
        <f>R5801&lt;&gt;K5801</f>
        <v>0</v>
      </c>
      <c r="T5801" t="str">
        <f xml:space="preserve"> TRIM( LEFT(R5801,  IFERROR(   SEARCH(" - ",R5801), LEN(R5801) )    ) )</f>
        <v>Electronics</v>
      </c>
      <c r="U5801" t="str">
        <f>MID(R5801, Q5801,LEN(R5801))</f>
        <v>Electronics</v>
      </c>
      <c r="V5801" t="s">
        <v>260</v>
      </c>
    </row>
    <row r="5802" spans="1:22" x14ac:dyDescent="0.35">
      <c r="A5802" t="s">
        <v>17628</v>
      </c>
      <c r="B5802" s="1">
        <v>45565</v>
      </c>
      <c r="C5802" t="s">
        <v>17</v>
      </c>
      <c r="D5802" t="s">
        <v>7820</v>
      </c>
      <c r="E5802" t="s">
        <v>78</v>
      </c>
      <c r="F5802" t="s">
        <v>593</v>
      </c>
      <c r="G5802" t="s">
        <v>21</v>
      </c>
      <c r="H5802" t="s">
        <v>202</v>
      </c>
      <c r="I5802" t="s">
        <v>7821</v>
      </c>
      <c r="J5802" t="s">
        <v>7822</v>
      </c>
      <c r="K5802" s="9" t="s">
        <v>1115</v>
      </c>
      <c r="L5802" t="s">
        <v>868</v>
      </c>
      <c r="M5802">
        <v>99.99</v>
      </c>
      <c r="N5802">
        <v>29.997</v>
      </c>
      <c r="O5802">
        <v>16</v>
      </c>
      <c r="P5802">
        <v>0.28999999999999998</v>
      </c>
      <c r="Q5802">
        <f>IFERROR(SEARCH("-",R5802)+2, 1)</f>
        <v>1</v>
      </c>
      <c r="R5802" s="9" t="s">
        <v>1115</v>
      </c>
      <c r="S5802" s="9" t="b">
        <f>R5802&lt;&gt;K5802</f>
        <v>0</v>
      </c>
      <c r="T5802" t="str">
        <f xml:space="preserve"> TRIM( LEFT(R5802,  IFERROR(   SEARCH(" - ",R5802), LEN(R5802) )    ) )</f>
        <v>Electronics</v>
      </c>
      <c r="U5802" t="str">
        <f>MID(R5802, Q5802,LEN(R5802))</f>
        <v>Electronics</v>
      </c>
      <c r="V5802" t="s">
        <v>202</v>
      </c>
    </row>
    <row r="5803" spans="1:22" x14ac:dyDescent="0.35">
      <c r="A5803" t="s">
        <v>2194</v>
      </c>
      <c r="B5803" s="1">
        <v>45320</v>
      </c>
      <c r="C5803" t="s">
        <v>17</v>
      </c>
      <c r="D5803" t="s">
        <v>2195</v>
      </c>
      <c r="E5803" t="s">
        <v>78</v>
      </c>
      <c r="F5803" t="s">
        <v>388</v>
      </c>
      <c r="G5803" t="s">
        <v>21</v>
      </c>
      <c r="H5803" t="s">
        <v>260</v>
      </c>
      <c r="I5803" t="s">
        <v>2196</v>
      </c>
      <c r="J5803" t="s">
        <v>2197</v>
      </c>
      <c r="K5803" s="9" t="s">
        <v>113</v>
      </c>
      <c r="L5803" t="s">
        <v>2198</v>
      </c>
      <c r="M5803">
        <v>1.79</v>
      </c>
      <c r="N5803">
        <v>0.53700000000000003</v>
      </c>
      <c r="O5803">
        <v>6</v>
      </c>
      <c r="P5803">
        <v>0.31</v>
      </c>
      <c r="Q5803">
        <f>IFERROR(SEARCH("-",R5803)+2, 1)</f>
        <v>8</v>
      </c>
      <c r="R5803" s="9" t="s">
        <v>113</v>
      </c>
      <c r="S5803" s="9" t="b">
        <f>R5803&lt;&gt;K5803</f>
        <v>0</v>
      </c>
      <c r="T5803" t="str">
        <f xml:space="preserve"> TRIM( LEFT(R5803,  IFERROR(   SEARCH(" - ",R5803), LEN(R5803) )    ) )</f>
        <v>Food</v>
      </c>
      <c r="U5803" t="str">
        <f>MID(R5803, Q5803,LEN(R5803))</f>
        <v>Sides</v>
      </c>
      <c r="V5803" t="s">
        <v>260</v>
      </c>
    </row>
    <row r="5804" spans="1:22" x14ac:dyDescent="0.35">
      <c r="A5804" t="s">
        <v>17003</v>
      </c>
      <c r="B5804" s="1">
        <v>45507</v>
      </c>
      <c r="C5804" t="s">
        <v>17</v>
      </c>
      <c r="D5804" t="s">
        <v>8982</v>
      </c>
      <c r="E5804" t="s">
        <v>78</v>
      </c>
      <c r="F5804" t="s">
        <v>593</v>
      </c>
      <c r="G5804" t="s">
        <v>21</v>
      </c>
      <c r="H5804" t="s">
        <v>164</v>
      </c>
      <c r="I5804" t="s">
        <v>8983</v>
      </c>
      <c r="J5804" t="s">
        <v>8984</v>
      </c>
      <c r="K5804" s="9" t="s">
        <v>74</v>
      </c>
      <c r="L5804" t="s">
        <v>1159</v>
      </c>
      <c r="M5804">
        <v>12.99</v>
      </c>
      <c r="N5804">
        <v>3.8969999999999998</v>
      </c>
      <c r="O5804">
        <v>6</v>
      </c>
      <c r="P5804">
        <v>0.35</v>
      </c>
      <c r="Q5804">
        <f>IFERROR(SEARCH("-",R5804)+2, 1)</f>
        <v>8</v>
      </c>
      <c r="R5804" s="9" t="s">
        <v>74</v>
      </c>
      <c r="S5804" s="9" t="b">
        <f>R5804&lt;&gt;K5804</f>
        <v>0</v>
      </c>
      <c r="T5804" t="str">
        <f xml:space="preserve"> TRIM( LEFT(R5804,  IFERROR(   SEARCH(" - ",R5804), LEN(R5804) )    ) )</f>
        <v>Food</v>
      </c>
      <c r="U5804" t="str">
        <f>MID(R5804, Q5804,LEN(R5804))</f>
        <v>Meat</v>
      </c>
      <c r="V5804" t="s">
        <v>164</v>
      </c>
    </row>
    <row r="5805" spans="1:22" x14ac:dyDescent="0.35">
      <c r="A5805" t="s">
        <v>3813</v>
      </c>
      <c r="B5805" s="1">
        <v>45645</v>
      </c>
      <c r="C5805" t="s">
        <v>17</v>
      </c>
      <c r="D5805" t="s">
        <v>3814</v>
      </c>
      <c r="E5805" t="s">
        <v>78</v>
      </c>
      <c r="F5805" t="s">
        <v>79</v>
      </c>
      <c r="G5805" t="s">
        <v>21</v>
      </c>
      <c r="H5805" t="s">
        <v>179</v>
      </c>
      <c r="I5805" t="s">
        <v>3815</v>
      </c>
      <c r="J5805" t="s">
        <v>3816</v>
      </c>
      <c r="K5805" s="9" t="s">
        <v>74</v>
      </c>
      <c r="L5805" t="s">
        <v>410</v>
      </c>
      <c r="M5805">
        <v>8.49</v>
      </c>
      <c r="N5805">
        <v>3.3959999999999999</v>
      </c>
      <c r="O5805">
        <v>18</v>
      </c>
      <c r="P5805">
        <v>0.04</v>
      </c>
      <c r="Q5805">
        <f>IFERROR(SEARCH("-",R5805)+2, 1)</f>
        <v>8</v>
      </c>
      <c r="R5805" s="9" t="s">
        <v>74</v>
      </c>
      <c r="S5805" s="9" t="b">
        <f>R5805&lt;&gt;K5805</f>
        <v>0</v>
      </c>
      <c r="T5805" t="str">
        <f xml:space="preserve"> TRIM( LEFT(R5805,  IFERROR(   SEARCH(" - ",R5805), LEN(R5805) )    ) )</f>
        <v>Food</v>
      </c>
      <c r="U5805" t="str">
        <f>MID(R5805, Q5805,LEN(R5805))</f>
        <v>Meat</v>
      </c>
      <c r="V5805" t="s">
        <v>179</v>
      </c>
    </row>
    <row r="5806" spans="1:22" x14ac:dyDescent="0.35">
      <c r="A5806" t="s">
        <v>17004</v>
      </c>
      <c r="B5806" s="1">
        <v>45380</v>
      </c>
      <c r="C5806" t="s">
        <v>17</v>
      </c>
      <c r="D5806" t="s">
        <v>8220</v>
      </c>
      <c r="E5806" t="s">
        <v>78</v>
      </c>
      <c r="F5806" t="s">
        <v>395</v>
      </c>
      <c r="G5806" t="s">
        <v>21</v>
      </c>
      <c r="H5806" t="s">
        <v>179</v>
      </c>
      <c r="I5806" t="s">
        <v>8221</v>
      </c>
      <c r="J5806" t="s">
        <v>8222</v>
      </c>
      <c r="K5806" s="9" t="s">
        <v>74</v>
      </c>
      <c r="L5806" t="s">
        <v>410</v>
      </c>
      <c r="M5806">
        <v>7.99</v>
      </c>
      <c r="N5806">
        <v>2.3969999999999998</v>
      </c>
      <c r="O5806">
        <v>18</v>
      </c>
      <c r="P5806">
        <v>0.17</v>
      </c>
      <c r="Q5806">
        <f>IFERROR(SEARCH("-",R5806)+2, 1)</f>
        <v>8</v>
      </c>
      <c r="R5806" s="9" t="s">
        <v>74</v>
      </c>
      <c r="S5806" s="9" t="b">
        <f>R5806&lt;&gt;K5806</f>
        <v>0</v>
      </c>
      <c r="T5806" t="str">
        <f xml:space="preserve"> TRIM( LEFT(R5806,  IFERROR(   SEARCH(" - ",R5806), LEN(R5806) )    ) )</f>
        <v>Food</v>
      </c>
      <c r="U5806" t="str">
        <f>MID(R5806, Q5806,LEN(R5806))</f>
        <v>Meat</v>
      </c>
      <c r="V5806" t="s">
        <v>179</v>
      </c>
    </row>
    <row r="5807" spans="1:22" x14ac:dyDescent="0.35">
      <c r="A5807" t="s">
        <v>6301</v>
      </c>
      <c r="B5807" s="1">
        <v>45682</v>
      </c>
      <c r="C5807" t="s">
        <v>17</v>
      </c>
      <c r="D5807" t="s">
        <v>1240</v>
      </c>
      <c r="E5807" t="s">
        <v>78</v>
      </c>
      <c r="F5807" t="s">
        <v>79</v>
      </c>
      <c r="G5807" t="s">
        <v>21</v>
      </c>
      <c r="H5807" t="s">
        <v>164</v>
      </c>
      <c r="I5807" t="s">
        <v>5596</v>
      </c>
      <c r="J5807" t="s">
        <v>5597</v>
      </c>
      <c r="K5807" s="9" t="s">
        <v>1770</v>
      </c>
      <c r="L5807" t="s">
        <v>3175</v>
      </c>
      <c r="M5807">
        <v>11.41</v>
      </c>
      <c r="N5807">
        <v>3.9969999999999999</v>
      </c>
      <c r="O5807">
        <v>12</v>
      </c>
      <c r="P5807">
        <v>0.1</v>
      </c>
      <c r="Q5807">
        <f>IFERROR(SEARCH("-",R5807)+2, 1)</f>
        <v>8</v>
      </c>
      <c r="R5807" s="9" t="s">
        <v>1770</v>
      </c>
      <c r="S5807" s="9" t="b">
        <f>R5807&lt;&gt;K5807</f>
        <v>0</v>
      </c>
      <c r="T5807" t="str">
        <f xml:space="preserve"> TRIM( LEFT(R5807,  IFERROR(   SEARCH(" - ",R5807), LEN(R5807) )    ) )</f>
        <v>Food</v>
      </c>
      <c r="U5807" t="str">
        <f>MID(R5807, Q5807,LEN(R5807))</f>
        <v>Seafood</v>
      </c>
      <c r="V5807" t="s">
        <v>164</v>
      </c>
    </row>
    <row r="5808" spans="1:22" x14ac:dyDescent="0.35">
      <c r="A5808" t="s">
        <v>6386</v>
      </c>
      <c r="B5808" s="1">
        <v>45673</v>
      </c>
      <c r="C5808" t="s">
        <v>17</v>
      </c>
      <c r="D5808" t="s">
        <v>6387</v>
      </c>
      <c r="E5808" t="s">
        <v>78</v>
      </c>
      <c r="F5808" t="s">
        <v>79</v>
      </c>
      <c r="G5808" t="s">
        <v>21</v>
      </c>
      <c r="H5808" t="s">
        <v>164</v>
      </c>
      <c r="I5808" t="s">
        <v>4761</v>
      </c>
      <c r="J5808" t="s">
        <v>4762</v>
      </c>
      <c r="K5808" s="9" t="s">
        <v>1770</v>
      </c>
      <c r="L5808" t="s">
        <v>3175</v>
      </c>
      <c r="M5808">
        <v>9.91</v>
      </c>
      <c r="N5808">
        <v>4.3959999999999999</v>
      </c>
      <c r="O5808">
        <v>14</v>
      </c>
      <c r="P5808">
        <v>0.06</v>
      </c>
      <c r="Q5808">
        <f>IFERROR(SEARCH("-",R5808)+2, 1)</f>
        <v>8</v>
      </c>
      <c r="R5808" s="9" t="s">
        <v>1770</v>
      </c>
      <c r="S5808" s="9" t="b">
        <f>R5808&lt;&gt;K5808</f>
        <v>0</v>
      </c>
      <c r="T5808" t="str">
        <f xml:space="preserve"> TRIM( LEFT(R5808,  IFERROR(   SEARCH(" - ",R5808), LEN(R5808) )    ) )</f>
        <v>Food</v>
      </c>
      <c r="U5808" t="str">
        <f>MID(R5808, Q5808,LEN(R5808))</f>
        <v>Seafood</v>
      </c>
      <c r="V5808" t="s">
        <v>164</v>
      </c>
    </row>
    <row r="5809" spans="1:22" x14ac:dyDescent="0.35">
      <c r="A5809" t="s">
        <v>15118</v>
      </c>
      <c r="B5809" s="1">
        <v>45002</v>
      </c>
      <c r="C5809" t="s">
        <v>17</v>
      </c>
      <c r="D5809" t="s">
        <v>15119</v>
      </c>
      <c r="E5809" t="s">
        <v>78</v>
      </c>
      <c r="F5809" t="s">
        <v>395</v>
      </c>
      <c r="G5809" t="s">
        <v>21</v>
      </c>
      <c r="H5809" t="s">
        <v>40</v>
      </c>
      <c r="I5809" t="s">
        <v>6591</v>
      </c>
      <c r="J5809" t="s">
        <v>6592</v>
      </c>
      <c r="K5809" s="9" t="s">
        <v>1770</v>
      </c>
      <c r="L5809" t="s">
        <v>3175</v>
      </c>
      <c r="M5809">
        <v>9.24</v>
      </c>
      <c r="N5809">
        <v>3.746</v>
      </c>
      <c r="O5809">
        <v>11</v>
      </c>
      <c r="P5809">
        <v>7.0000000000000007E-2</v>
      </c>
      <c r="Q5809">
        <f>IFERROR(SEARCH("-",R5809)+2, 1)</f>
        <v>8</v>
      </c>
      <c r="R5809" s="9" t="s">
        <v>1770</v>
      </c>
      <c r="S5809" s="9" t="b">
        <f>R5809&lt;&gt;K5809</f>
        <v>0</v>
      </c>
      <c r="T5809" t="str">
        <f xml:space="preserve"> TRIM( LEFT(R5809,  IFERROR(   SEARCH(" - ",R5809), LEN(R5809) )    ) )</f>
        <v>Food</v>
      </c>
      <c r="U5809" t="str">
        <f>MID(R5809, Q5809,LEN(R5809))</f>
        <v>Seafood</v>
      </c>
      <c r="V5809" t="s">
        <v>40</v>
      </c>
    </row>
    <row r="5810" spans="1:22" x14ac:dyDescent="0.35">
      <c r="A5810" t="s">
        <v>17948</v>
      </c>
      <c r="B5810" s="1">
        <v>45318</v>
      </c>
      <c r="C5810" t="s">
        <v>17</v>
      </c>
      <c r="D5810" t="s">
        <v>8770</v>
      </c>
      <c r="E5810" t="s">
        <v>78</v>
      </c>
      <c r="F5810" t="s">
        <v>395</v>
      </c>
      <c r="G5810" t="s">
        <v>21</v>
      </c>
      <c r="H5810" t="s">
        <v>31</v>
      </c>
      <c r="I5810" t="s">
        <v>8771</v>
      </c>
      <c r="J5810" t="s">
        <v>8772</v>
      </c>
      <c r="K5810" s="9" t="s">
        <v>1770</v>
      </c>
      <c r="L5810" t="s">
        <v>3175</v>
      </c>
      <c r="M5810">
        <v>4.49</v>
      </c>
      <c r="N5810">
        <v>1.347</v>
      </c>
      <c r="O5810">
        <v>3</v>
      </c>
      <c r="P5810">
        <v>0.18</v>
      </c>
      <c r="Q5810">
        <f>IFERROR(SEARCH("-",R5810)+2, 1)</f>
        <v>8</v>
      </c>
      <c r="R5810" s="9" t="s">
        <v>1770</v>
      </c>
      <c r="S5810" s="9" t="b">
        <f>R5810&lt;&gt;K5810</f>
        <v>0</v>
      </c>
      <c r="T5810" t="str">
        <f xml:space="preserve"> TRIM( LEFT(R5810,  IFERROR(   SEARCH(" - ",R5810), LEN(R5810) )    ) )</f>
        <v>Food</v>
      </c>
      <c r="U5810" t="str">
        <f>MID(R5810, Q5810,LEN(R5810))</f>
        <v>Seafood</v>
      </c>
      <c r="V5810" t="s">
        <v>31</v>
      </c>
    </row>
    <row r="5811" spans="1:22" x14ac:dyDescent="0.35">
      <c r="A5811" t="s">
        <v>11006</v>
      </c>
      <c r="B5811" s="1">
        <v>45494</v>
      </c>
      <c r="C5811" t="s">
        <v>17</v>
      </c>
      <c r="D5811" t="s">
        <v>11007</v>
      </c>
      <c r="E5811" t="s">
        <v>78</v>
      </c>
      <c r="F5811" t="s">
        <v>79</v>
      </c>
      <c r="G5811" t="s">
        <v>21</v>
      </c>
      <c r="H5811" t="s">
        <v>49</v>
      </c>
      <c r="I5811" t="s">
        <v>5127</v>
      </c>
      <c r="J5811" t="s">
        <v>5128</v>
      </c>
      <c r="K5811" s="9" t="s">
        <v>5129</v>
      </c>
      <c r="L5811" t="s">
        <v>5130</v>
      </c>
      <c r="M5811">
        <v>25.99</v>
      </c>
      <c r="N5811">
        <v>9.9960000000000004</v>
      </c>
      <c r="O5811">
        <v>20</v>
      </c>
      <c r="P5811">
        <v>0.12</v>
      </c>
      <c r="Q5811">
        <f>IFERROR(SEARCH("-",R5811)+2, 1)</f>
        <v>8</v>
      </c>
      <c r="R5811" s="9" t="s">
        <v>5129</v>
      </c>
      <c r="S5811" s="9" t="b">
        <f>R5811&lt;&gt;K5811</f>
        <v>0</v>
      </c>
      <c r="T5811" t="str">
        <f xml:space="preserve"> TRIM( LEFT(R5811,  IFERROR(   SEARCH(" - ",R5811), LEN(R5811) )    ) )</f>
        <v>Food</v>
      </c>
      <c r="U5811" t="str">
        <f>MID(R5811, Q5811,LEN(R5811))</f>
        <v>Health/Protein</v>
      </c>
      <c r="V5811" t="s">
        <v>49</v>
      </c>
    </row>
    <row r="5812" spans="1:22" x14ac:dyDescent="0.35">
      <c r="A5812" t="s">
        <v>9239</v>
      </c>
      <c r="B5812" s="1">
        <v>45571</v>
      </c>
      <c r="C5812" t="s">
        <v>17</v>
      </c>
      <c r="D5812" t="s">
        <v>7061</v>
      </c>
      <c r="E5812" t="s">
        <v>78</v>
      </c>
      <c r="F5812" t="s">
        <v>593</v>
      </c>
      <c r="G5812" t="s">
        <v>21</v>
      </c>
      <c r="H5812" t="s">
        <v>260</v>
      </c>
      <c r="I5812" t="s">
        <v>7062</v>
      </c>
      <c r="J5812" t="s">
        <v>7063</v>
      </c>
      <c r="K5812" s="9" t="s">
        <v>513</v>
      </c>
      <c r="L5812" t="s">
        <v>7064</v>
      </c>
      <c r="M5812">
        <v>89.99</v>
      </c>
      <c r="N5812">
        <v>26.997</v>
      </c>
      <c r="O5812">
        <v>17</v>
      </c>
      <c r="P5812">
        <v>0.14000000000000001</v>
      </c>
      <c r="Q5812">
        <f>IFERROR(SEARCH("-",R5812)+2, 1)</f>
        <v>1</v>
      </c>
      <c r="R5812" s="9" t="s">
        <v>513</v>
      </c>
      <c r="S5812" s="9" t="b">
        <f>R5812&lt;&gt;K5812</f>
        <v>0</v>
      </c>
      <c r="T5812" t="str">
        <f xml:space="preserve"> TRIM( LEFT(R5812,  IFERROR(   SEARCH(" - ",R5812), LEN(R5812) )    ) )</f>
        <v>Fitness</v>
      </c>
      <c r="U5812" t="str">
        <f>MID(R5812, Q5812,LEN(R5812))</f>
        <v>Fitness</v>
      </c>
      <c r="V5812" t="s">
        <v>260</v>
      </c>
    </row>
    <row r="5813" spans="1:22" x14ac:dyDescent="0.35">
      <c r="A5813" t="s">
        <v>17576</v>
      </c>
      <c r="B5813" s="1">
        <v>45516</v>
      </c>
      <c r="C5813" t="s">
        <v>17</v>
      </c>
      <c r="D5813" t="s">
        <v>9009</v>
      </c>
      <c r="E5813" t="s">
        <v>78</v>
      </c>
      <c r="F5813" t="s">
        <v>388</v>
      </c>
      <c r="G5813" t="s">
        <v>21</v>
      </c>
      <c r="H5813" t="s">
        <v>31</v>
      </c>
      <c r="I5813" t="s">
        <v>9010</v>
      </c>
      <c r="J5813" t="s">
        <v>9011</v>
      </c>
      <c r="K5813" s="9" t="s">
        <v>513</v>
      </c>
      <c r="L5813" t="s">
        <v>5200</v>
      </c>
      <c r="M5813">
        <v>29.99</v>
      </c>
      <c r="N5813">
        <v>8.9969999999999999</v>
      </c>
      <c r="O5813">
        <v>16</v>
      </c>
      <c r="P5813">
        <v>0.28000000000000003</v>
      </c>
      <c r="Q5813">
        <f>IFERROR(SEARCH("-",R5813)+2, 1)</f>
        <v>1</v>
      </c>
      <c r="R5813" s="9" t="s">
        <v>513</v>
      </c>
      <c r="S5813" s="9" t="b">
        <f>R5813&lt;&gt;K5813</f>
        <v>0</v>
      </c>
      <c r="T5813" t="str">
        <f xml:space="preserve"> TRIM( LEFT(R5813,  IFERROR(   SEARCH(" - ",R5813), LEN(R5813) )    ) )</f>
        <v>Fitness</v>
      </c>
      <c r="U5813" t="str">
        <f>MID(R5813, Q5813,LEN(R5813))</f>
        <v>Fitness</v>
      </c>
      <c r="V5813" t="s">
        <v>31</v>
      </c>
    </row>
    <row r="5814" spans="1:22" x14ac:dyDescent="0.35">
      <c r="A5814" t="s">
        <v>13225</v>
      </c>
      <c r="B5814" s="1">
        <v>45069</v>
      </c>
      <c r="C5814" t="s">
        <v>17</v>
      </c>
      <c r="D5814" t="s">
        <v>2958</v>
      </c>
      <c r="E5814" t="s">
        <v>78</v>
      </c>
      <c r="F5814" t="s">
        <v>117</v>
      </c>
      <c r="G5814" t="s">
        <v>21</v>
      </c>
      <c r="H5814" t="s">
        <v>164</v>
      </c>
      <c r="I5814" t="s">
        <v>2959</v>
      </c>
      <c r="J5814" t="s">
        <v>2960</v>
      </c>
      <c r="K5814" s="9" t="s">
        <v>273</v>
      </c>
      <c r="L5814" t="s">
        <v>2961</v>
      </c>
      <c r="M5814">
        <v>29.14</v>
      </c>
      <c r="N5814">
        <v>11.496</v>
      </c>
      <c r="O5814">
        <v>18</v>
      </c>
      <c r="P5814">
        <v>0.08</v>
      </c>
      <c r="Q5814">
        <f>IFERROR(SEARCH("-",R5814)+2, 1)</f>
        <v>1</v>
      </c>
      <c r="R5814" s="9" t="s">
        <v>273</v>
      </c>
      <c r="S5814" s="9" t="b">
        <f>R5814&lt;&gt;K5814</f>
        <v>0</v>
      </c>
      <c r="T5814" t="str">
        <f xml:space="preserve"> TRIM( LEFT(R5814,  IFERROR(   SEARCH(" - ",R5814), LEN(R5814) )    ) )</f>
        <v>Toys</v>
      </c>
      <c r="U5814" t="str">
        <f>MID(R5814, Q5814,LEN(R5814))</f>
        <v>Toys</v>
      </c>
      <c r="V5814" t="s">
        <v>164</v>
      </c>
    </row>
    <row r="5815" spans="1:22" x14ac:dyDescent="0.35">
      <c r="A5815" t="s">
        <v>12881</v>
      </c>
      <c r="B5815" s="1">
        <v>45108</v>
      </c>
      <c r="C5815" t="s">
        <v>17</v>
      </c>
      <c r="D5815" t="s">
        <v>3028</v>
      </c>
      <c r="E5815" t="s">
        <v>78</v>
      </c>
      <c r="F5815" t="s">
        <v>79</v>
      </c>
      <c r="G5815" t="s">
        <v>21</v>
      </c>
      <c r="H5815" t="s">
        <v>179</v>
      </c>
      <c r="I5815" t="s">
        <v>3029</v>
      </c>
      <c r="J5815" t="s">
        <v>3030</v>
      </c>
      <c r="K5815" s="9" t="s">
        <v>120</v>
      </c>
      <c r="L5815" t="s">
        <v>1840</v>
      </c>
      <c r="M5815">
        <v>3.14</v>
      </c>
      <c r="N5815">
        <v>0.69699999999999995</v>
      </c>
      <c r="O5815">
        <v>18</v>
      </c>
      <c r="Q5815">
        <f>IFERROR(SEARCH("-",R5815)+2, 1)</f>
        <v>8</v>
      </c>
      <c r="R5815" s="9" t="s">
        <v>120</v>
      </c>
      <c r="S5815" s="9" t="b">
        <f>R5815&lt;&gt;K5815</f>
        <v>0</v>
      </c>
      <c r="T5815" t="str">
        <f xml:space="preserve"> TRIM( LEFT(R5815,  IFERROR(   SEARCH(" - ",R5815), LEN(R5815) )    ) )</f>
        <v>Food</v>
      </c>
      <c r="U5815" t="str">
        <f>MID(R5815, Q5815,LEN(R5815))</f>
        <v>Grains</v>
      </c>
      <c r="V5815" t="s">
        <v>179</v>
      </c>
    </row>
    <row r="5816" spans="1:22" x14ac:dyDescent="0.35">
      <c r="A5816" t="s">
        <v>15990</v>
      </c>
      <c r="B5816" s="1">
        <v>45005</v>
      </c>
      <c r="C5816" t="s">
        <v>17</v>
      </c>
      <c r="D5816" t="s">
        <v>15991</v>
      </c>
      <c r="E5816" t="s">
        <v>78</v>
      </c>
      <c r="F5816" t="s">
        <v>79</v>
      </c>
      <c r="G5816" t="s">
        <v>21</v>
      </c>
      <c r="H5816" t="s">
        <v>78</v>
      </c>
      <c r="I5816" t="s">
        <v>6572</v>
      </c>
      <c r="J5816" t="s">
        <v>6573</v>
      </c>
      <c r="K5816" s="9" t="s">
        <v>273</v>
      </c>
      <c r="L5816" t="s">
        <v>6574</v>
      </c>
      <c r="M5816">
        <v>34.24</v>
      </c>
      <c r="N5816">
        <v>13.746</v>
      </c>
      <c r="O5816">
        <v>12</v>
      </c>
      <c r="P5816">
        <v>0.06</v>
      </c>
      <c r="Q5816">
        <f>IFERROR(SEARCH("-",R5816)+2, 1)</f>
        <v>1</v>
      </c>
      <c r="R5816" s="9" t="s">
        <v>273</v>
      </c>
      <c r="S5816" s="9" t="b">
        <f>R5816&lt;&gt;K5816</f>
        <v>0</v>
      </c>
      <c r="T5816" t="str">
        <f xml:space="preserve"> TRIM( LEFT(R5816,  IFERROR(   SEARCH(" - ",R5816), LEN(R5816) )    ) )</f>
        <v>Toys</v>
      </c>
      <c r="U5816" t="str">
        <f>MID(R5816, Q5816,LEN(R5816))</f>
        <v>Toys</v>
      </c>
      <c r="V5816" t="s">
        <v>78</v>
      </c>
    </row>
    <row r="5817" spans="1:22" x14ac:dyDescent="0.35">
      <c r="A5817" t="s">
        <v>4562</v>
      </c>
      <c r="B5817" s="1">
        <v>45580</v>
      </c>
      <c r="C5817" t="s">
        <v>17</v>
      </c>
      <c r="D5817" t="s">
        <v>3858</v>
      </c>
      <c r="E5817" t="s">
        <v>78</v>
      </c>
      <c r="F5817" t="s">
        <v>593</v>
      </c>
      <c r="G5817" t="s">
        <v>21</v>
      </c>
      <c r="H5817" t="s">
        <v>179</v>
      </c>
      <c r="I5817" t="s">
        <v>3859</v>
      </c>
      <c r="J5817" t="s">
        <v>3860</v>
      </c>
      <c r="K5817" s="9" t="s">
        <v>1600</v>
      </c>
      <c r="L5817" t="s">
        <v>3860</v>
      </c>
      <c r="M5817">
        <v>34.99</v>
      </c>
      <c r="N5817">
        <v>10.497</v>
      </c>
      <c r="O5817">
        <v>4</v>
      </c>
      <c r="P5817">
        <v>0.1</v>
      </c>
      <c r="Q5817">
        <f>IFERROR(SEARCH("-",R5817)+2, 1)</f>
        <v>12</v>
      </c>
      <c r="R5817" s="9" t="s">
        <v>1600</v>
      </c>
      <c r="S5817" s="9" t="b">
        <f>R5817&lt;&gt;K5817</f>
        <v>0</v>
      </c>
      <c r="T5817" t="str">
        <f xml:space="preserve"> TRIM( LEFT(R5817,  IFERROR(   SEARCH(" - ",R5817), LEN(R5817) )    ) )</f>
        <v>Clothing</v>
      </c>
      <c r="U5817" t="str">
        <f>MID(R5817, Q5817,LEN(R5817))</f>
        <v>Activewear</v>
      </c>
      <c r="V5817" t="s">
        <v>179</v>
      </c>
    </row>
    <row r="5818" spans="1:22" x14ac:dyDescent="0.35">
      <c r="A5818" t="s">
        <v>14420</v>
      </c>
      <c r="B5818" s="1">
        <v>45061</v>
      </c>
      <c r="C5818" t="s">
        <v>17</v>
      </c>
      <c r="D5818" t="s">
        <v>7870</v>
      </c>
      <c r="E5818" t="s">
        <v>78</v>
      </c>
      <c r="F5818" t="s">
        <v>395</v>
      </c>
      <c r="G5818" t="s">
        <v>21</v>
      </c>
      <c r="H5818" t="s">
        <v>202</v>
      </c>
      <c r="I5818" t="s">
        <v>7871</v>
      </c>
      <c r="J5818" t="s">
        <v>7872</v>
      </c>
      <c r="K5818" s="9" t="s">
        <v>189</v>
      </c>
      <c r="L5818" t="s">
        <v>1826</v>
      </c>
      <c r="M5818">
        <v>5.14</v>
      </c>
      <c r="N5818">
        <v>1.2969999999999999</v>
      </c>
      <c r="O5818">
        <v>17</v>
      </c>
      <c r="P5818">
        <v>0.02</v>
      </c>
      <c r="Q5818">
        <f>IFERROR(SEARCH("-",R5818)+2, 1)</f>
        <v>8</v>
      </c>
      <c r="R5818" s="9" t="s">
        <v>189</v>
      </c>
      <c r="S5818" s="9" t="b">
        <f>R5818&lt;&gt;K5818</f>
        <v>0</v>
      </c>
      <c r="T5818" t="str">
        <f xml:space="preserve"> TRIM( LEFT(R5818,  IFERROR(   SEARCH(" - ",R5818), LEN(R5818) )    ) )</f>
        <v>Food</v>
      </c>
      <c r="U5818" t="str">
        <f>MID(R5818, Q5818,LEN(R5818))</f>
        <v>Prepared Foods</v>
      </c>
      <c r="V5818" t="s">
        <v>202</v>
      </c>
    </row>
    <row r="5819" spans="1:22" x14ac:dyDescent="0.35">
      <c r="A5819" t="s">
        <v>17548</v>
      </c>
      <c r="B5819" s="1">
        <v>45522</v>
      </c>
      <c r="C5819" t="s">
        <v>17</v>
      </c>
      <c r="D5819" t="s">
        <v>7698</v>
      </c>
      <c r="E5819" t="s">
        <v>78</v>
      </c>
      <c r="F5819" t="s">
        <v>247</v>
      </c>
      <c r="G5819" t="s">
        <v>21</v>
      </c>
      <c r="I5819" t="s">
        <v>7699</v>
      </c>
      <c r="J5819" t="s">
        <v>7700</v>
      </c>
      <c r="K5819" s="9" t="s">
        <v>34</v>
      </c>
      <c r="L5819" t="s">
        <v>236</v>
      </c>
      <c r="M5819">
        <v>4.29</v>
      </c>
      <c r="N5819">
        <v>1.2869999999999999</v>
      </c>
      <c r="O5819">
        <v>2</v>
      </c>
      <c r="P5819">
        <v>0.14000000000000001</v>
      </c>
      <c r="Q5819">
        <f>IFERROR(SEARCH("-",R5819)+2, 1)</f>
        <v>8</v>
      </c>
      <c r="R5819" s="9" t="s">
        <v>34</v>
      </c>
      <c r="S5819" s="9" t="b">
        <f>R5819&lt;&gt;K5819</f>
        <v>0</v>
      </c>
      <c r="T5819" t="str">
        <f xml:space="preserve"> TRIM( LEFT(R5819,  IFERROR(   SEARCH(" - ",R5819), LEN(R5819) )    ) )</f>
        <v>Food</v>
      </c>
      <c r="U5819" t="str">
        <f>MID(R5819, Q5819,LEN(R5819))</f>
        <v>Condiments</v>
      </c>
    </row>
    <row r="5820" spans="1:22" x14ac:dyDescent="0.35">
      <c r="A5820" t="s">
        <v>16112</v>
      </c>
      <c r="B5820" s="1">
        <v>44928</v>
      </c>
      <c r="C5820" t="s">
        <v>17</v>
      </c>
      <c r="D5820" t="s">
        <v>16113</v>
      </c>
      <c r="E5820" t="s">
        <v>78</v>
      </c>
      <c r="F5820" t="s">
        <v>117</v>
      </c>
      <c r="G5820" t="s">
        <v>21</v>
      </c>
      <c r="H5820" t="s">
        <v>40</v>
      </c>
      <c r="I5820" t="s">
        <v>5311</v>
      </c>
      <c r="J5820" t="s">
        <v>5312</v>
      </c>
      <c r="K5820" s="9" t="s">
        <v>34</v>
      </c>
      <c r="L5820" t="s">
        <v>2306</v>
      </c>
      <c r="M5820">
        <v>3.54</v>
      </c>
      <c r="N5820">
        <v>1.466</v>
      </c>
      <c r="O5820">
        <v>1</v>
      </c>
      <c r="P5820">
        <v>0.06</v>
      </c>
      <c r="Q5820">
        <f>IFERROR(SEARCH("-",R5820)+2, 1)</f>
        <v>8</v>
      </c>
      <c r="R5820" s="9" t="s">
        <v>34</v>
      </c>
      <c r="S5820" s="9" t="b">
        <f>R5820&lt;&gt;K5820</f>
        <v>0</v>
      </c>
      <c r="T5820" t="str">
        <f xml:space="preserve"> TRIM( LEFT(R5820,  IFERROR(   SEARCH(" - ",R5820), LEN(R5820) )    ) )</f>
        <v>Food</v>
      </c>
      <c r="U5820" t="str">
        <f>MID(R5820, Q5820,LEN(R5820))</f>
        <v>Condiments</v>
      </c>
      <c r="V5820" t="s">
        <v>40</v>
      </c>
    </row>
    <row r="5821" spans="1:22" x14ac:dyDescent="0.35">
      <c r="A5821" t="s">
        <v>2261</v>
      </c>
      <c r="B5821" s="1">
        <v>45602</v>
      </c>
      <c r="C5821" t="s">
        <v>17</v>
      </c>
      <c r="D5821" t="s">
        <v>259</v>
      </c>
      <c r="E5821" t="s">
        <v>78</v>
      </c>
      <c r="F5821" t="s">
        <v>395</v>
      </c>
      <c r="G5821" t="s">
        <v>21</v>
      </c>
      <c r="H5821" t="s">
        <v>179</v>
      </c>
      <c r="I5821" t="s">
        <v>261</v>
      </c>
      <c r="J5821" t="s">
        <v>262</v>
      </c>
      <c r="K5821" s="9" t="s">
        <v>24</v>
      </c>
      <c r="L5821" t="s">
        <v>263</v>
      </c>
      <c r="M5821">
        <v>4.49</v>
      </c>
      <c r="N5821">
        <v>1.347</v>
      </c>
      <c r="O5821">
        <v>11</v>
      </c>
      <c r="P5821">
        <v>0.26</v>
      </c>
      <c r="Q5821">
        <f>IFERROR(SEARCH("-",R5821)+2, 1)</f>
        <v>8</v>
      </c>
      <c r="R5821" s="9" t="s">
        <v>24</v>
      </c>
      <c r="S5821" s="9" t="b">
        <f>R5821&lt;&gt;K5821</f>
        <v>0</v>
      </c>
      <c r="T5821" t="str">
        <f xml:space="preserve"> TRIM( LEFT(R5821,  IFERROR(   SEARCH(" - ",R5821), LEN(R5821) )    ) )</f>
        <v>Food</v>
      </c>
      <c r="U5821" t="str">
        <f>MID(R5821, Q5821,LEN(R5821))</f>
        <v>Snacks</v>
      </c>
      <c r="V5821" t="s">
        <v>179</v>
      </c>
    </row>
    <row r="5822" spans="1:22" x14ac:dyDescent="0.35">
      <c r="A5822" t="s">
        <v>10490</v>
      </c>
      <c r="B5822" s="1">
        <v>45337</v>
      </c>
      <c r="C5822" t="s">
        <v>17</v>
      </c>
      <c r="D5822" t="s">
        <v>10491</v>
      </c>
      <c r="E5822" t="s">
        <v>78</v>
      </c>
      <c r="F5822" t="s">
        <v>395</v>
      </c>
      <c r="G5822" t="s">
        <v>21</v>
      </c>
      <c r="H5822" t="s">
        <v>260</v>
      </c>
      <c r="I5822" t="s">
        <v>4587</v>
      </c>
      <c r="J5822" t="s">
        <v>4588</v>
      </c>
      <c r="K5822" s="9" t="s">
        <v>24</v>
      </c>
      <c r="L5822" t="s">
        <v>263</v>
      </c>
      <c r="M5822">
        <v>4.49</v>
      </c>
      <c r="N5822">
        <v>1.3959999999999999</v>
      </c>
      <c r="O5822">
        <v>18</v>
      </c>
      <c r="P5822">
        <v>0.19</v>
      </c>
      <c r="Q5822">
        <f>IFERROR(SEARCH("-",R5822)+2, 1)</f>
        <v>8</v>
      </c>
      <c r="R5822" s="9" t="s">
        <v>24</v>
      </c>
      <c r="S5822" s="9" t="b">
        <f>R5822&lt;&gt;K5822</f>
        <v>0</v>
      </c>
      <c r="T5822" t="str">
        <f xml:space="preserve"> TRIM( LEFT(R5822,  IFERROR(   SEARCH(" - ",R5822), LEN(R5822) )    ) )</f>
        <v>Food</v>
      </c>
      <c r="U5822" t="str">
        <f>MID(R5822, Q5822,LEN(R5822))</f>
        <v>Snacks</v>
      </c>
      <c r="V5822" t="s">
        <v>260</v>
      </c>
    </row>
    <row r="5823" spans="1:22" x14ac:dyDescent="0.35">
      <c r="A5823" t="s">
        <v>2615</v>
      </c>
      <c r="B5823" s="1">
        <v>45445</v>
      </c>
      <c r="C5823" t="s">
        <v>17</v>
      </c>
      <c r="D5823" t="s">
        <v>293</v>
      </c>
      <c r="E5823" t="s">
        <v>78</v>
      </c>
      <c r="F5823" t="s">
        <v>593</v>
      </c>
      <c r="G5823" t="s">
        <v>21</v>
      </c>
      <c r="H5823" t="s">
        <v>164</v>
      </c>
      <c r="I5823" t="s">
        <v>296</v>
      </c>
      <c r="J5823" t="s">
        <v>297</v>
      </c>
      <c r="K5823" s="9" t="s">
        <v>34</v>
      </c>
      <c r="L5823" t="s">
        <v>298</v>
      </c>
      <c r="M5823">
        <v>3.49</v>
      </c>
      <c r="N5823">
        <v>1.0469999999999999</v>
      </c>
      <c r="O5823">
        <v>6</v>
      </c>
      <c r="P5823">
        <v>0.12</v>
      </c>
      <c r="Q5823">
        <f>IFERROR(SEARCH("-",R5823)+2, 1)</f>
        <v>8</v>
      </c>
      <c r="R5823" s="9" t="s">
        <v>34</v>
      </c>
      <c r="S5823" s="9" t="b">
        <f>R5823&lt;&gt;K5823</f>
        <v>0</v>
      </c>
      <c r="T5823" t="str">
        <f xml:space="preserve"> TRIM( LEFT(R5823,  IFERROR(   SEARCH(" - ",R5823), LEN(R5823) )    ) )</f>
        <v>Food</v>
      </c>
      <c r="U5823" t="str">
        <f>MID(R5823, Q5823,LEN(R5823))</f>
        <v>Condiments</v>
      </c>
      <c r="V5823" t="s">
        <v>164</v>
      </c>
    </row>
    <row r="5824" spans="1:22" x14ac:dyDescent="0.35">
      <c r="A5824" t="s">
        <v>5135</v>
      </c>
      <c r="B5824" s="1">
        <v>45562</v>
      </c>
      <c r="C5824" t="s">
        <v>17</v>
      </c>
      <c r="D5824" t="s">
        <v>3393</v>
      </c>
      <c r="E5824" t="s">
        <v>78</v>
      </c>
      <c r="F5824" t="s">
        <v>247</v>
      </c>
      <c r="G5824" t="s">
        <v>21</v>
      </c>
      <c r="H5824" t="s">
        <v>71</v>
      </c>
      <c r="I5824" t="s">
        <v>3394</v>
      </c>
      <c r="J5824" t="s">
        <v>3395</v>
      </c>
      <c r="K5824" s="9" t="s">
        <v>34</v>
      </c>
      <c r="L5824" t="s">
        <v>298</v>
      </c>
      <c r="M5824">
        <v>3.29</v>
      </c>
      <c r="N5824">
        <v>1.3160000000000001</v>
      </c>
      <c r="O5824">
        <v>18</v>
      </c>
      <c r="P5824">
        <v>0.28999999999999998</v>
      </c>
      <c r="Q5824">
        <f>IFERROR(SEARCH("-",R5824)+2, 1)</f>
        <v>8</v>
      </c>
      <c r="R5824" s="9" t="s">
        <v>34</v>
      </c>
      <c r="S5824" s="9" t="b">
        <f>R5824&lt;&gt;K5824</f>
        <v>0</v>
      </c>
      <c r="T5824" t="str">
        <f xml:space="preserve"> TRIM( LEFT(R5824,  IFERROR(   SEARCH(" - ",R5824), LEN(R5824) )    ) )</f>
        <v>Food</v>
      </c>
      <c r="U5824" t="str">
        <f>MID(R5824, Q5824,LEN(R5824))</f>
        <v>Condiments</v>
      </c>
      <c r="V5824" t="s">
        <v>71</v>
      </c>
    </row>
    <row r="5825" spans="1:22" x14ac:dyDescent="0.35">
      <c r="A5825" t="s">
        <v>12420</v>
      </c>
      <c r="B5825" s="1">
        <v>45160</v>
      </c>
      <c r="C5825" t="s">
        <v>17</v>
      </c>
      <c r="D5825" t="s">
        <v>2183</v>
      </c>
      <c r="E5825" t="s">
        <v>78</v>
      </c>
      <c r="F5825" t="s">
        <v>388</v>
      </c>
      <c r="G5825" t="s">
        <v>21</v>
      </c>
      <c r="I5825" t="s">
        <v>2184</v>
      </c>
      <c r="J5825" t="s">
        <v>2185</v>
      </c>
      <c r="K5825" s="9" t="s">
        <v>34</v>
      </c>
      <c r="L5825" t="s">
        <v>298</v>
      </c>
      <c r="M5825">
        <v>2.4900000000000002</v>
      </c>
      <c r="N5825">
        <v>0.497</v>
      </c>
      <c r="O5825">
        <v>9</v>
      </c>
      <c r="P5825">
        <v>0.38</v>
      </c>
      <c r="Q5825">
        <f>IFERROR(SEARCH("-",R5825)+2, 1)</f>
        <v>8</v>
      </c>
      <c r="R5825" s="9" t="s">
        <v>34</v>
      </c>
      <c r="S5825" s="9" t="b">
        <f>R5825&lt;&gt;K5825</f>
        <v>0</v>
      </c>
      <c r="T5825" t="str">
        <f xml:space="preserve"> TRIM( LEFT(R5825,  IFERROR(   SEARCH(" - ",R5825), LEN(R5825) )    ) )</f>
        <v>Food</v>
      </c>
      <c r="U5825" t="str">
        <f>MID(R5825, Q5825,LEN(R5825))</f>
        <v>Condiments</v>
      </c>
    </row>
    <row r="5826" spans="1:22" x14ac:dyDescent="0.35">
      <c r="A5826" t="s">
        <v>13654</v>
      </c>
      <c r="B5826" s="1">
        <v>45188</v>
      </c>
      <c r="C5826" t="s">
        <v>17</v>
      </c>
      <c r="D5826" t="s">
        <v>3061</v>
      </c>
      <c r="E5826" t="s">
        <v>78</v>
      </c>
      <c r="F5826" t="s">
        <v>593</v>
      </c>
      <c r="G5826" t="s">
        <v>21</v>
      </c>
      <c r="H5826" t="s">
        <v>202</v>
      </c>
      <c r="I5826" t="s">
        <v>3062</v>
      </c>
      <c r="J5826" t="s">
        <v>3063</v>
      </c>
      <c r="K5826" s="9" t="s">
        <v>34</v>
      </c>
      <c r="L5826" t="s">
        <v>298</v>
      </c>
      <c r="M5826">
        <v>2.64</v>
      </c>
      <c r="N5826">
        <v>0.89600000000000002</v>
      </c>
      <c r="O5826">
        <v>2</v>
      </c>
      <c r="P5826">
        <v>0.23</v>
      </c>
      <c r="Q5826">
        <f>IFERROR(SEARCH("-",R5826)+2, 1)</f>
        <v>8</v>
      </c>
      <c r="R5826" s="9" t="s">
        <v>34</v>
      </c>
      <c r="S5826" s="9" t="b">
        <f>R5826&lt;&gt;K5826</f>
        <v>0</v>
      </c>
      <c r="T5826" t="str">
        <f xml:space="preserve"> TRIM( LEFT(R5826,  IFERROR(   SEARCH(" - ",R5826), LEN(R5826) )    ) )</f>
        <v>Food</v>
      </c>
      <c r="U5826" t="str">
        <f>MID(R5826, Q5826,LEN(R5826))</f>
        <v>Condiments</v>
      </c>
      <c r="V5826" t="s">
        <v>202</v>
      </c>
    </row>
    <row r="5827" spans="1:22" x14ac:dyDescent="0.35">
      <c r="A5827" t="s">
        <v>13376</v>
      </c>
      <c r="B5827" s="1">
        <v>45016</v>
      </c>
      <c r="C5827" t="s">
        <v>17</v>
      </c>
      <c r="D5827" t="s">
        <v>4147</v>
      </c>
      <c r="E5827" t="s">
        <v>78</v>
      </c>
      <c r="F5827" t="s">
        <v>117</v>
      </c>
      <c r="G5827" t="s">
        <v>21</v>
      </c>
      <c r="H5827" t="s">
        <v>260</v>
      </c>
      <c r="I5827" t="s">
        <v>4148</v>
      </c>
      <c r="J5827" t="s">
        <v>4149</v>
      </c>
      <c r="K5827" s="9" t="s">
        <v>284</v>
      </c>
      <c r="L5827" t="s">
        <v>2855</v>
      </c>
      <c r="M5827">
        <v>2.14</v>
      </c>
      <c r="N5827">
        <v>0.39700000000000002</v>
      </c>
      <c r="O5827">
        <v>16</v>
      </c>
      <c r="P5827">
        <v>0.01</v>
      </c>
      <c r="Q5827">
        <f>IFERROR(SEARCH("-",R5827)+2, 1)</f>
        <v>8</v>
      </c>
      <c r="R5827" s="9" t="s">
        <v>284</v>
      </c>
      <c r="S5827" s="9" t="b">
        <f>R5827&lt;&gt;K5827</f>
        <v>0</v>
      </c>
      <c r="T5827" t="str">
        <f xml:space="preserve"> TRIM( LEFT(R5827,  IFERROR(   SEARCH(" - ",R5827), LEN(R5827) )    ) )</f>
        <v>Food</v>
      </c>
      <c r="U5827" t="str">
        <f>MID(R5827, Q5827,LEN(R5827))</f>
        <v>Canned Goods</v>
      </c>
      <c r="V5827" t="s">
        <v>260</v>
      </c>
    </row>
    <row r="5828" spans="1:22" x14ac:dyDescent="0.35">
      <c r="A5828" t="s">
        <v>15130</v>
      </c>
      <c r="B5828" s="1">
        <v>45075</v>
      </c>
      <c r="C5828" t="s">
        <v>17</v>
      </c>
      <c r="D5828" t="s">
        <v>15131</v>
      </c>
      <c r="E5828" t="s">
        <v>78</v>
      </c>
      <c r="F5828" t="s">
        <v>79</v>
      </c>
      <c r="G5828" t="s">
        <v>21</v>
      </c>
      <c r="H5828" t="s">
        <v>164</v>
      </c>
      <c r="I5828" t="s">
        <v>13211</v>
      </c>
      <c r="J5828" t="s">
        <v>13212</v>
      </c>
      <c r="K5828" s="9" t="s">
        <v>284</v>
      </c>
      <c r="L5828" t="s">
        <v>2855</v>
      </c>
      <c r="M5828">
        <v>1.44</v>
      </c>
      <c r="N5828">
        <v>0.626</v>
      </c>
      <c r="O5828">
        <v>20</v>
      </c>
      <c r="Q5828">
        <f>IFERROR(SEARCH("-",R5828)+2, 1)</f>
        <v>8</v>
      </c>
      <c r="R5828" s="9" t="s">
        <v>284</v>
      </c>
      <c r="S5828" s="9" t="b">
        <f>R5828&lt;&gt;K5828</f>
        <v>0</v>
      </c>
      <c r="T5828" t="str">
        <f xml:space="preserve"> TRIM( LEFT(R5828,  IFERROR(   SEARCH(" - ",R5828), LEN(R5828) )    ) )</f>
        <v>Food</v>
      </c>
      <c r="U5828" t="str">
        <f>MID(R5828, Q5828,LEN(R5828))</f>
        <v>Canned Goods</v>
      </c>
      <c r="V5828" t="s">
        <v>164</v>
      </c>
    </row>
    <row r="5829" spans="1:22" x14ac:dyDescent="0.35">
      <c r="A5829" t="s">
        <v>5562</v>
      </c>
      <c r="B5829" s="1">
        <v>45627</v>
      </c>
      <c r="C5829" t="s">
        <v>17</v>
      </c>
      <c r="D5829" t="s">
        <v>4353</v>
      </c>
      <c r="E5829" t="s">
        <v>78</v>
      </c>
      <c r="F5829" t="s">
        <v>388</v>
      </c>
      <c r="G5829" t="s">
        <v>21</v>
      </c>
      <c r="H5829" t="s">
        <v>78</v>
      </c>
      <c r="I5829" t="s">
        <v>4354</v>
      </c>
      <c r="J5829" t="s">
        <v>4355</v>
      </c>
      <c r="K5829" s="9" t="s">
        <v>531</v>
      </c>
      <c r="L5829" t="s">
        <v>4356</v>
      </c>
      <c r="M5829">
        <v>1.99</v>
      </c>
      <c r="N5829">
        <v>0.59699999999999998</v>
      </c>
      <c r="O5829">
        <v>12</v>
      </c>
      <c r="P5829">
        <v>0.22</v>
      </c>
      <c r="Q5829">
        <f>IFERROR(SEARCH("-",R5829)+2, 1)</f>
        <v>8</v>
      </c>
      <c r="R5829" s="9" t="s">
        <v>531</v>
      </c>
      <c r="S5829" s="9" t="b">
        <f>R5829&lt;&gt;K5829</f>
        <v>0</v>
      </c>
      <c r="T5829" t="str">
        <f xml:space="preserve"> TRIM( LEFT(R5829,  IFERROR(   SEARCH(" - ",R5829), LEN(R5829) )    ) )</f>
        <v>Food</v>
      </c>
      <c r="U5829" t="str">
        <f>MID(R5829, Q5829,LEN(R5829))</f>
        <v>Breakfast</v>
      </c>
      <c r="V5829" t="s">
        <v>78</v>
      </c>
    </row>
    <row r="5830" spans="1:22" x14ac:dyDescent="0.35">
      <c r="A5830" t="s">
        <v>9901</v>
      </c>
      <c r="B5830" s="1">
        <v>45593</v>
      </c>
      <c r="C5830" t="s">
        <v>17</v>
      </c>
      <c r="D5830" t="s">
        <v>9902</v>
      </c>
      <c r="E5830" t="s">
        <v>78</v>
      </c>
      <c r="F5830" t="s">
        <v>117</v>
      </c>
      <c r="G5830" t="s">
        <v>21</v>
      </c>
      <c r="H5830" t="s">
        <v>179</v>
      </c>
      <c r="I5830" t="s">
        <v>6304</v>
      </c>
      <c r="J5830" t="s">
        <v>6305</v>
      </c>
      <c r="K5830" s="9" t="s">
        <v>531</v>
      </c>
      <c r="L5830" t="s">
        <v>4356</v>
      </c>
      <c r="M5830">
        <v>3.49</v>
      </c>
      <c r="N5830">
        <v>0.996</v>
      </c>
      <c r="O5830">
        <v>15</v>
      </c>
      <c r="P5830">
        <v>0.16</v>
      </c>
      <c r="Q5830">
        <f>IFERROR(SEARCH("-",R5830)+2, 1)</f>
        <v>8</v>
      </c>
      <c r="R5830" s="9" t="s">
        <v>531</v>
      </c>
      <c r="S5830" s="9" t="b">
        <f>R5830&lt;&gt;K5830</f>
        <v>0</v>
      </c>
      <c r="T5830" t="str">
        <f xml:space="preserve"> TRIM( LEFT(R5830,  IFERROR(   SEARCH(" - ",R5830), LEN(R5830) )    ) )</f>
        <v>Food</v>
      </c>
      <c r="U5830" t="str">
        <f>MID(R5830, Q5830,LEN(R5830))</f>
        <v>Breakfast</v>
      </c>
      <c r="V5830" t="s">
        <v>179</v>
      </c>
    </row>
    <row r="5831" spans="1:22" x14ac:dyDescent="0.35">
      <c r="A5831" t="s">
        <v>5696</v>
      </c>
      <c r="B5831" s="1">
        <v>45686</v>
      </c>
      <c r="C5831" t="s">
        <v>17</v>
      </c>
      <c r="D5831" t="s">
        <v>5697</v>
      </c>
      <c r="E5831" t="s">
        <v>78</v>
      </c>
      <c r="F5831" t="s">
        <v>395</v>
      </c>
      <c r="G5831" t="s">
        <v>21</v>
      </c>
      <c r="I5831" t="s">
        <v>5066</v>
      </c>
      <c r="J5831" t="s">
        <v>5067</v>
      </c>
      <c r="K5831" s="9" t="s">
        <v>24</v>
      </c>
      <c r="L5831" t="s">
        <v>326</v>
      </c>
      <c r="M5831">
        <v>4.91</v>
      </c>
      <c r="N5831">
        <v>2.3959999999999999</v>
      </c>
      <c r="O5831">
        <v>17</v>
      </c>
      <c r="P5831">
        <v>0.15</v>
      </c>
      <c r="Q5831">
        <f>IFERROR(SEARCH("-",R5831)+2, 1)</f>
        <v>8</v>
      </c>
      <c r="R5831" s="9" t="s">
        <v>24</v>
      </c>
      <c r="S5831" s="9" t="b">
        <f>R5831&lt;&gt;K5831</f>
        <v>0</v>
      </c>
      <c r="T5831" t="str">
        <f xml:space="preserve"> TRIM( LEFT(R5831,  IFERROR(   SEARCH(" - ",R5831), LEN(R5831) )    ) )</f>
        <v>Food</v>
      </c>
      <c r="U5831" t="str">
        <f>MID(R5831, Q5831,LEN(R5831))</f>
        <v>Snacks</v>
      </c>
    </row>
    <row r="5832" spans="1:22" x14ac:dyDescent="0.35">
      <c r="A5832" t="s">
        <v>6979</v>
      </c>
      <c r="B5832" s="1">
        <v>45706</v>
      </c>
      <c r="C5832" t="s">
        <v>17</v>
      </c>
      <c r="D5832" t="s">
        <v>335</v>
      </c>
      <c r="E5832" t="s">
        <v>78</v>
      </c>
      <c r="F5832" t="s">
        <v>593</v>
      </c>
      <c r="G5832" t="s">
        <v>21</v>
      </c>
      <c r="H5832" t="s">
        <v>164</v>
      </c>
      <c r="I5832" t="s">
        <v>6980</v>
      </c>
      <c r="J5832" t="s">
        <v>6981</v>
      </c>
      <c r="K5832" s="9" t="s">
        <v>24</v>
      </c>
      <c r="L5832" t="s">
        <v>326</v>
      </c>
      <c r="M5832">
        <v>4.41</v>
      </c>
      <c r="N5832">
        <v>2.1960000000000002</v>
      </c>
      <c r="O5832">
        <v>3</v>
      </c>
      <c r="P5832">
        <v>0.12</v>
      </c>
      <c r="Q5832">
        <f>IFERROR(SEARCH("-",R5832)+2, 1)</f>
        <v>8</v>
      </c>
      <c r="R5832" s="9" t="s">
        <v>24</v>
      </c>
      <c r="S5832" s="9" t="b">
        <f>R5832&lt;&gt;K5832</f>
        <v>0</v>
      </c>
      <c r="T5832" t="str">
        <f xml:space="preserve"> TRIM( LEFT(R5832,  IFERROR(   SEARCH(" - ",R5832), LEN(R5832) )    ) )</f>
        <v>Food</v>
      </c>
      <c r="U5832" t="str">
        <f>MID(R5832, Q5832,LEN(R5832))</f>
        <v>Snacks</v>
      </c>
      <c r="V5832" t="s">
        <v>164</v>
      </c>
    </row>
    <row r="5833" spans="1:22" x14ac:dyDescent="0.35">
      <c r="A5833" t="s">
        <v>14139</v>
      </c>
      <c r="B5833" s="1">
        <v>45039</v>
      </c>
      <c r="C5833" t="s">
        <v>17</v>
      </c>
      <c r="D5833" t="s">
        <v>7547</v>
      </c>
      <c r="E5833" t="s">
        <v>78</v>
      </c>
      <c r="F5833" t="s">
        <v>395</v>
      </c>
      <c r="G5833" t="s">
        <v>21</v>
      </c>
      <c r="H5833" t="s">
        <v>78</v>
      </c>
      <c r="I5833" t="s">
        <v>7548</v>
      </c>
      <c r="J5833" t="s">
        <v>7549</v>
      </c>
      <c r="K5833" s="9" t="s">
        <v>24</v>
      </c>
      <c r="L5833" t="s">
        <v>326</v>
      </c>
      <c r="M5833">
        <v>6.14</v>
      </c>
      <c r="N5833">
        <v>1.597</v>
      </c>
      <c r="O5833">
        <v>1</v>
      </c>
      <c r="P5833">
        <v>0.19</v>
      </c>
      <c r="Q5833">
        <f>IFERROR(SEARCH("-",R5833)+2, 1)</f>
        <v>8</v>
      </c>
      <c r="R5833" s="9" t="s">
        <v>24</v>
      </c>
      <c r="S5833" s="9" t="b">
        <f>R5833&lt;&gt;K5833</f>
        <v>0</v>
      </c>
      <c r="T5833" t="str">
        <f xml:space="preserve"> TRIM( LEFT(R5833,  IFERROR(   SEARCH(" - ",R5833), LEN(R5833) )    ) )</f>
        <v>Food</v>
      </c>
      <c r="U5833" t="str">
        <f>MID(R5833, Q5833,LEN(R5833))</f>
        <v>Snacks</v>
      </c>
      <c r="V5833" t="s">
        <v>78</v>
      </c>
    </row>
    <row r="5834" spans="1:22" x14ac:dyDescent="0.35">
      <c r="A5834" t="s">
        <v>18564</v>
      </c>
      <c r="B5834" s="1">
        <v>45071</v>
      </c>
      <c r="C5834" t="s">
        <v>17</v>
      </c>
      <c r="D5834" t="s">
        <v>7547</v>
      </c>
      <c r="E5834" t="s">
        <v>78</v>
      </c>
      <c r="F5834" t="s">
        <v>593</v>
      </c>
      <c r="G5834" t="s">
        <v>21</v>
      </c>
      <c r="I5834" t="s">
        <v>7548</v>
      </c>
      <c r="J5834" t="s">
        <v>7549</v>
      </c>
      <c r="K5834" s="9" t="s">
        <v>24</v>
      </c>
      <c r="L5834" t="s">
        <v>326</v>
      </c>
      <c r="M5834">
        <v>6.99</v>
      </c>
      <c r="N5834">
        <v>2.097</v>
      </c>
      <c r="O5834">
        <v>8</v>
      </c>
      <c r="P5834">
        <v>0.27</v>
      </c>
      <c r="Q5834">
        <f>IFERROR(SEARCH("-",R5834)+2, 1)</f>
        <v>8</v>
      </c>
      <c r="R5834" s="9" t="s">
        <v>24</v>
      </c>
      <c r="S5834" s="9" t="b">
        <f>R5834&lt;&gt;K5834</f>
        <v>0</v>
      </c>
      <c r="T5834" t="str">
        <f xml:space="preserve"> TRIM( LEFT(R5834,  IFERROR(   SEARCH(" - ",R5834), LEN(R5834) )    ) )</f>
        <v>Food</v>
      </c>
      <c r="U5834" t="str">
        <f>MID(R5834, Q5834,LEN(R5834))</f>
        <v>Snacks</v>
      </c>
    </row>
    <row r="5835" spans="1:22" x14ac:dyDescent="0.35">
      <c r="A5835" t="s">
        <v>18620</v>
      </c>
      <c r="B5835" s="1">
        <v>45266</v>
      </c>
      <c r="C5835" t="s">
        <v>17</v>
      </c>
      <c r="D5835" t="s">
        <v>8295</v>
      </c>
      <c r="E5835" t="s">
        <v>78</v>
      </c>
      <c r="F5835" t="s">
        <v>395</v>
      </c>
      <c r="G5835" t="s">
        <v>21</v>
      </c>
      <c r="H5835" t="s">
        <v>164</v>
      </c>
      <c r="I5835" t="s">
        <v>8296</v>
      </c>
      <c r="J5835" t="s">
        <v>8297</v>
      </c>
      <c r="K5835" s="9" t="s">
        <v>24</v>
      </c>
      <c r="L5835" t="s">
        <v>326</v>
      </c>
      <c r="M5835">
        <v>2.89</v>
      </c>
      <c r="N5835">
        <v>0.86699999999999999</v>
      </c>
      <c r="O5835">
        <v>3</v>
      </c>
      <c r="P5835">
        <v>0.19</v>
      </c>
      <c r="Q5835">
        <f>IFERROR(SEARCH("-",R5835)+2, 1)</f>
        <v>8</v>
      </c>
      <c r="R5835" s="9" t="s">
        <v>24</v>
      </c>
      <c r="S5835" s="9" t="b">
        <f>R5835&lt;&gt;K5835</f>
        <v>0</v>
      </c>
      <c r="T5835" t="str">
        <f xml:space="preserve"> TRIM( LEFT(R5835,  IFERROR(   SEARCH(" - ",R5835), LEN(R5835) )    ) )</f>
        <v>Food</v>
      </c>
      <c r="U5835" t="str">
        <f>MID(R5835, Q5835,LEN(R5835))</f>
        <v>Snacks</v>
      </c>
      <c r="V5835" t="s">
        <v>164</v>
      </c>
    </row>
    <row r="5836" spans="1:22" x14ac:dyDescent="0.35">
      <c r="A5836" t="s">
        <v>18890</v>
      </c>
      <c r="B5836" s="1">
        <v>45078</v>
      </c>
      <c r="C5836" t="s">
        <v>17</v>
      </c>
      <c r="D5836" t="s">
        <v>14135</v>
      </c>
      <c r="E5836" t="s">
        <v>78</v>
      </c>
      <c r="F5836" t="s">
        <v>247</v>
      </c>
      <c r="G5836" t="s">
        <v>21</v>
      </c>
      <c r="H5836" t="s">
        <v>164</v>
      </c>
      <c r="I5836" t="s">
        <v>14136</v>
      </c>
      <c r="J5836" t="s">
        <v>14137</v>
      </c>
      <c r="K5836" s="9" t="s">
        <v>24</v>
      </c>
      <c r="L5836" t="s">
        <v>326</v>
      </c>
      <c r="M5836">
        <v>3.99</v>
      </c>
      <c r="N5836">
        <v>1.1970000000000001</v>
      </c>
      <c r="O5836">
        <v>7</v>
      </c>
      <c r="P5836">
        <v>0.14000000000000001</v>
      </c>
      <c r="Q5836">
        <f>IFERROR(SEARCH("-",R5836)+2, 1)</f>
        <v>8</v>
      </c>
      <c r="R5836" s="9" t="s">
        <v>24</v>
      </c>
      <c r="S5836" s="9" t="b">
        <f>R5836&lt;&gt;K5836</f>
        <v>0</v>
      </c>
      <c r="T5836" t="str">
        <f xml:space="preserve"> TRIM( LEFT(R5836,  IFERROR(   SEARCH(" - ",R5836), LEN(R5836) )    ) )</f>
        <v>Food</v>
      </c>
      <c r="U5836" t="str">
        <f>MID(R5836, Q5836,LEN(R5836))</f>
        <v>Snacks</v>
      </c>
      <c r="V5836" t="s">
        <v>164</v>
      </c>
    </row>
    <row r="5837" spans="1:22" x14ac:dyDescent="0.35">
      <c r="A5837" t="s">
        <v>17865</v>
      </c>
      <c r="B5837" s="1">
        <v>45298</v>
      </c>
      <c r="C5837" t="s">
        <v>17</v>
      </c>
      <c r="D5837" t="s">
        <v>9255</v>
      </c>
      <c r="E5837" t="s">
        <v>78</v>
      </c>
      <c r="F5837" t="s">
        <v>247</v>
      </c>
      <c r="G5837" t="s">
        <v>21</v>
      </c>
      <c r="H5837" t="s">
        <v>202</v>
      </c>
      <c r="I5837" t="s">
        <v>9256</v>
      </c>
      <c r="J5837" t="s">
        <v>9257</v>
      </c>
      <c r="K5837" s="9" t="s">
        <v>205</v>
      </c>
      <c r="L5837" t="s">
        <v>326</v>
      </c>
      <c r="M5837">
        <v>2.4900000000000002</v>
      </c>
      <c r="N5837">
        <v>0.747</v>
      </c>
      <c r="O5837">
        <v>8</v>
      </c>
      <c r="P5837">
        <v>0.34</v>
      </c>
      <c r="Q5837">
        <f>IFERROR(SEARCH("-",R5837)+2, 1)</f>
        <v>8</v>
      </c>
      <c r="R5837" s="9" t="s">
        <v>205</v>
      </c>
      <c r="S5837" s="9" t="b">
        <f>R5837&lt;&gt;K5837</f>
        <v>0</v>
      </c>
      <c r="T5837" t="str">
        <f xml:space="preserve"> TRIM( LEFT(R5837,  IFERROR(   SEARCH(" - ",R5837), LEN(R5837) )    ) )</f>
        <v>Food</v>
      </c>
      <c r="U5837" t="str">
        <f>MID(R5837, Q5837,LEN(R5837))</f>
        <v>Bakery</v>
      </c>
      <c r="V5837" t="s">
        <v>202</v>
      </c>
    </row>
    <row r="5838" spans="1:22" x14ac:dyDescent="0.35">
      <c r="A5838" t="s">
        <v>1835</v>
      </c>
      <c r="B5838" s="1">
        <v>45339</v>
      </c>
      <c r="C5838" t="s">
        <v>17</v>
      </c>
      <c r="D5838" t="s">
        <v>1032</v>
      </c>
      <c r="E5838" t="s">
        <v>78</v>
      </c>
      <c r="F5838" t="s">
        <v>395</v>
      </c>
      <c r="G5838" t="s">
        <v>21</v>
      </c>
      <c r="H5838" t="s">
        <v>78</v>
      </c>
      <c r="I5838" t="s">
        <v>1033</v>
      </c>
      <c r="J5838" t="s">
        <v>1034</v>
      </c>
      <c r="K5838" s="9" t="s">
        <v>1035</v>
      </c>
      <c r="L5838" t="s">
        <v>1036</v>
      </c>
      <c r="M5838">
        <v>29.99</v>
      </c>
      <c r="N5838">
        <v>8.9969999999999999</v>
      </c>
      <c r="O5838">
        <v>16</v>
      </c>
      <c r="P5838">
        <v>0.14000000000000001</v>
      </c>
      <c r="Q5838">
        <f>IFERROR(SEARCH("-",R5838)+2, 1)</f>
        <v>12</v>
      </c>
      <c r="R5838" s="9" t="s">
        <v>1035</v>
      </c>
      <c r="S5838" s="9" t="b">
        <f>R5838&lt;&gt;K5838</f>
        <v>0</v>
      </c>
      <c r="T5838" t="str">
        <f xml:space="preserve"> TRIM( LEFT(R5838,  IFERROR(   SEARCH(" - ",R5838), LEN(R5838) )    ) )</f>
        <v>Clothing</v>
      </c>
      <c r="U5838" t="str">
        <f>MID(R5838, Q5838,LEN(R5838))</f>
        <v>Accessories</v>
      </c>
      <c r="V5838" t="s">
        <v>78</v>
      </c>
    </row>
    <row r="5839" spans="1:22" x14ac:dyDescent="0.35">
      <c r="A5839" t="s">
        <v>8937</v>
      </c>
      <c r="B5839" s="1">
        <v>45302</v>
      </c>
      <c r="C5839" t="s">
        <v>17</v>
      </c>
      <c r="D5839" t="s">
        <v>8543</v>
      </c>
      <c r="E5839" t="s">
        <v>78</v>
      </c>
      <c r="F5839" t="s">
        <v>593</v>
      </c>
      <c r="G5839" t="s">
        <v>21</v>
      </c>
      <c r="H5839" t="s">
        <v>164</v>
      </c>
      <c r="I5839" t="s">
        <v>8544</v>
      </c>
      <c r="J5839" t="s">
        <v>8545</v>
      </c>
      <c r="K5839" s="9" t="s">
        <v>1770</v>
      </c>
      <c r="L5839" t="s">
        <v>8546</v>
      </c>
      <c r="M5839">
        <v>4.1900000000000004</v>
      </c>
      <c r="N5839">
        <v>1.2569999999999999</v>
      </c>
      <c r="O5839">
        <v>15</v>
      </c>
      <c r="P5839">
        <v>0.28999999999999998</v>
      </c>
      <c r="Q5839">
        <f>IFERROR(SEARCH("-",R5839)+2, 1)</f>
        <v>8</v>
      </c>
      <c r="R5839" s="9" t="s">
        <v>1770</v>
      </c>
      <c r="S5839" s="9" t="b">
        <f>R5839&lt;&gt;K5839</f>
        <v>0</v>
      </c>
      <c r="T5839" t="str">
        <f xml:space="preserve"> TRIM( LEFT(R5839,  IFERROR(   SEARCH(" - ",R5839), LEN(R5839) )    ) )</f>
        <v>Food</v>
      </c>
      <c r="U5839" t="str">
        <f>MID(R5839, Q5839,LEN(R5839))</f>
        <v>Seafood</v>
      </c>
      <c r="V5839" t="s">
        <v>164</v>
      </c>
    </row>
    <row r="5840" spans="1:22" x14ac:dyDescent="0.35">
      <c r="A5840" t="s">
        <v>2566</v>
      </c>
      <c r="B5840" s="1">
        <v>45303</v>
      </c>
      <c r="C5840" t="s">
        <v>17</v>
      </c>
      <c r="D5840" t="s">
        <v>1990</v>
      </c>
      <c r="E5840" t="s">
        <v>78</v>
      </c>
      <c r="F5840" t="s">
        <v>388</v>
      </c>
      <c r="G5840" t="s">
        <v>21</v>
      </c>
      <c r="I5840" t="s">
        <v>1991</v>
      </c>
      <c r="J5840" t="s">
        <v>1992</v>
      </c>
      <c r="K5840" s="9" t="s">
        <v>82</v>
      </c>
      <c r="L5840" t="s">
        <v>1993</v>
      </c>
      <c r="M5840">
        <v>19.989999999999998</v>
      </c>
      <c r="N5840">
        <v>5.9969999999999999</v>
      </c>
      <c r="O5840">
        <v>2</v>
      </c>
      <c r="P5840">
        <v>0.32</v>
      </c>
      <c r="Q5840">
        <f>IFERROR(SEARCH("-",R5840)+2, 1)</f>
        <v>1</v>
      </c>
      <c r="R5840" s="9" t="s">
        <v>82</v>
      </c>
      <c r="S5840" s="9" t="b">
        <f>R5840&lt;&gt;K5840</f>
        <v>0</v>
      </c>
      <c r="T5840" t="str">
        <f xml:space="preserve"> TRIM( LEFT(R5840,  IFERROR(   SEARCH(" - ",R5840), LEN(R5840) )    ) )</f>
        <v>Home</v>
      </c>
      <c r="U5840" t="str">
        <f>MID(R5840, Q5840,LEN(R5840))</f>
        <v>Home</v>
      </c>
    </row>
    <row r="5841" spans="1:22" x14ac:dyDescent="0.35">
      <c r="A5841" t="s">
        <v>16006</v>
      </c>
      <c r="B5841" s="1">
        <v>45168</v>
      </c>
      <c r="C5841" t="s">
        <v>17</v>
      </c>
      <c r="D5841" t="s">
        <v>16007</v>
      </c>
      <c r="E5841" t="s">
        <v>78</v>
      </c>
      <c r="F5841" t="s">
        <v>247</v>
      </c>
      <c r="G5841" t="s">
        <v>21</v>
      </c>
      <c r="H5841" t="s">
        <v>202</v>
      </c>
      <c r="I5841" t="s">
        <v>5368</v>
      </c>
      <c r="J5841" t="s">
        <v>5369</v>
      </c>
      <c r="K5841" s="9" t="s">
        <v>82</v>
      </c>
      <c r="L5841" t="s">
        <v>1993</v>
      </c>
      <c r="M5841">
        <v>29.24</v>
      </c>
      <c r="N5841">
        <v>11.746</v>
      </c>
      <c r="O5841">
        <v>18</v>
      </c>
      <c r="P5841">
        <v>0.02</v>
      </c>
      <c r="Q5841">
        <f>IFERROR(SEARCH("-",R5841)+2, 1)</f>
        <v>1</v>
      </c>
      <c r="R5841" s="9" t="s">
        <v>82</v>
      </c>
      <c r="S5841" s="9" t="b">
        <f>R5841&lt;&gt;K5841</f>
        <v>0</v>
      </c>
      <c r="T5841" t="str">
        <f xml:space="preserve"> TRIM( LEFT(R5841,  IFERROR(   SEARCH(" - ",R5841), LEN(R5841) )    ) )</f>
        <v>Home</v>
      </c>
      <c r="U5841" t="str">
        <f>MID(R5841, Q5841,LEN(R5841))</f>
        <v>Home</v>
      </c>
      <c r="V5841" t="s">
        <v>202</v>
      </c>
    </row>
    <row r="5842" spans="1:22" x14ac:dyDescent="0.35">
      <c r="A5842" t="s">
        <v>17141</v>
      </c>
      <c r="B5842" s="1">
        <v>45726</v>
      </c>
      <c r="C5842" t="s">
        <v>17</v>
      </c>
      <c r="D5842" t="s">
        <v>8466</v>
      </c>
      <c r="E5842" t="s">
        <v>78</v>
      </c>
      <c r="F5842" t="s">
        <v>395</v>
      </c>
      <c r="G5842" t="s">
        <v>21</v>
      </c>
      <c r="H5842" t="s">
        <v>71</v>
      </c>
      <c r="I5842" t="s">
        <v>8467</v>
      </c>
      <c r="J5842" t="s">
        <v>8468</v>
      </c>
      <c r="K5842" s="9" t="s">
        <v>205</v>
      </c>
      <c r="L5842" t="s">
        <v>8469</v>
      </c>
      <c r="M5842">
        <v>3.29</v>
      </c>
      <c r="N5842">
        <v>0.98699999999999999</v>
      </c>
      <c r="O5842">
        <v>12</v>
      </c>
      <c r="P5842">
        <v>0.16</v>
      </c>
      <c r="Q5842">
        <f>IFERROR(SEARCH("-",R5842)+2, 1)</f>
        <v>8</v>
      </c>
      <c r="R5842" s="9" t="s">
        <v>205</v>
      </c>
      <c r="S5842" s="9" t="b">
        <f>R5842&lt;&gt;K5842</f>
        <v>0</v>
      </c>
      <c r="T5842" t="str">
        <f xml:space="preserve"> TRIM( LEFT(R5842,  IFERROR(   SEARCH(" - ",R5842), LEN(R5842) )    ) )</f>
        <v>Food</v>
      </c>
      <c r="U5842" t="str">
        <f>MID(R5842, Q5842,LEN(R5842))</f>
        <v>Bakery</v>
      </c>
      <c r="V5842" t="s">
        <v>71</v>
      </c>
    </row>
    <row r="5843" spans="1:22" x14ac:dyDescent="0.35">
      <c r="A5843" t="s">
        <v>14580</v>
      </c>
      <c r="B5843" s="1">
        <v>45204</v>
      </c>
      <c r="C5843" t="s">
        <v>17</v>
      </c>
      <c r="D5843" t="s">
        <v>8733</v>
      </c>
      <c r="E5843" t="s">
        <v>78</v>
      </c>
      <c r="F5843" t="s">
        <v>117</v>
      </c>
      <c r="G5843" t="s">
        <v>21</v>
      </c>
      <c r="I5843" t="s">
        <v>8734</v>
      </c>
      <c r="J5843" t="s">
        <v>8735</v>
      </c>
      <c r="K5843" s="9" t="s">
        <v>398</v>
      </c>
      <c r="L5843" t="s">
        <v>3391</v>
      </c>
      <c r="M5843">
        <v>1.24</v>
      </c>
      <c r="N5843">
        <v>0.127</v>
      </c>
      <c r="O5843">
        <v>16</v>
      </c>
      <c r="P5843">
        <v>0.01</v>
      </c>
      <c r="Q5843">
        <f>IFERROR(SEARCH("-",R5843)+2, 1)</f>
        <v>8</v>
      </c>
      <c r="R5843" s="9" t="s">
        <v>398</v>
      </c>
      <c r="S5843" s="9" t="b">
        <f>R5843&lt;&gt;K5843</f>
        <v>0</v>
      </c>
      <c r="T5843" t="str">
        <f xml:space="preserve"> TRIM( LEFT(R5843,  IFERROR(   SEARCH(" - ",R5843), LEN(R5843) )    ) )</f>
        <v>Food</v>
      </c>
      <c r="U5843" t="str">
        <f>MID(R5843, Q5843,LEN(R5843))</f>
        <v>Spices</v>
      </c>
    </row>
    <row r="5844" spans="1:22" x14ac:dyDescent="0.35">
      <c r="A5844" t="s">
        <v>8797</v>
      </c>
      <c r="B5844" s="1">
        <v>45335</v>
      </c>
      <c r="C5844" t="s">
        <v>17</v>
      </c>
      <c r="D5844" t="s">
        <v>8798</v>
      </c>
      <c r="E5844" t="s">
        <v>78</v>
      </c>
      <c r="F5844" t="s">
        <v>388</v>
      </c>
      <c r="G5844" t="s">
        <v>21</v>
      </c>
      <c r="H5844" t="s">
        <v>78</v>
      </c>
      <c r="I5844" t="s">
        <v>8799</v>
      </c>
      <c r="J5844" t="s">
        <v>8800</v>
      </c>
      <c r="K5844" s="9" t="s">
        <v>34</v>
      </c>
      <c r="L5844" t="s">
        <v>3391</v>
      </c>
      <c r="M5844">
        <v>1.99</v>
      </c>
      <c r="N5844">
        <v>0.59699999999999998</v>
      </c>
      <c r="O5844">
        <v>11</v>
      </c>
      <c r="P5844">
        <v>0.19</v>
      </c>
      <c r="Q5844">
        <f>IFERROR(SEARCH("-",R5844)+2, 1)</f>
        <v>8</v>
      </c>
      <c r="R5844" s="9" t="s">
        <v>34</v>
      </c>
      <c r="S5844" s="9" t="b">
        <f>R5844&lt;&gt;K5844</f>
        <v>0</v>
      </c>
      <c r="T5844" t="str">
        <f xml:space="preserve"> TRIM( LEFT(R5844,  IFERROR(   SEARCH(" - ",R5844), LEN(R5844) )    ) )</f>
        <v>Food</v>
      </c>
      <c r="U5844" t="str">
        <f>MID(R5844, Q5844,LEN(R5844))</f>
        <v>Condiments</v>
      </c>
      <c r="V5844" t="s">
        <v>78</v>
      </c>
    </row>
    <row r="5845" spans="1:22" x14ac:dyDescent="0.35">
      <c r="A5845" t="s">
        <v>17077</v>
      </c>
      <c r="B5845" s="1">
        <v>45733</v>
      </c>
      <c r="C5845" t="s">
        <v>17</v>
      </c>
      <c r="D5845" t="s">
        <v>8948</v>
      </c>
      <c r="E5845" t="s">
        <v>78</v>
      </c>
      <c r="F5845" t="s">
        <v>395</v>
      </c>
      <c r="G5845" t="s">
        <v>21</v>
      </c>
      <c r="H5845" t="s">
        <v>164</v>
      </c>
      <c r="I5845" t="s">
        <v>8949</v>
      </c>
      <c r="J5845" t="s">
        <v>8950</v>
      </c>
      <c r="K5845" s="9" t="s">
        <v>695</v>
      </c>
      <c r="L5845" t="s">
        <v>8951</v>
      </c>
      <c r="M5845">
        <v>2.79</v>
      </c>
      <c r="N5845">
        <v>0.83699999999999997</v>
      </c>
      <c r="O5845">
        <v>4</v>
      </c>
      <c r="P5845">
        <v>0.2</v>
      </c>
      <c r="Q5845">
        <f>IFERROR(SEARCH("-",R5845)+2, 1)</f>
        <v>8</v>
      </c>
      <c r="R5845" s="9" t="s">
        <v>695</v>
      </c>
      <c r="S5845" s="9" t="b">
        <f>R5845&lt;&gt;K5845</f>
        <v>0</v>
      </c>
      <c r="T5845" t="str">
        <f xml:space="preserve"> TRIM( LEFT(R5845,  IFERROR(   SEARCH(" - ",R5845), LEN(R5845) )    ) )</f>
        <v>Food</v>
      </c>
      <c r="U5845" t="str">
        <f>MID(R5845, Q5845,LEN(R5845))</f>
        <v>Baking &amp; Cooking</v>
      </c>
      <c r="V5845" t="s">
        <v>164</v>
      </c>
    </row>
    <row r="5846" spans="1:22" x14ac:dyDescent="0.35">
      <c r="A5846" t="s">
        <v>18464</v>
      </c>
      <c r="B5846" s="1">
        <v>45469</v>
      </c>
      <c r="C5846" t="s">
        <v>17</v>
      </c>
      <c r="D5846" t="s">
        <v>8948</v>
      </c>
      <c r="E5846" t="s">
        <v>78</v>
      </c>
      <c r="F5846" t="s">
        <v>593</v>
      </c>
      <c r="G5846" t="s">
        <v>21</v>
      </c>
      <c r="H5846" t="s">
        <v>179</v>
      </c>
      <c r="I5846" t="s">
        <v>8949</v>
      </c>
      <c r="J5846" t="s">
        <v>8950</v>
      </c>
      <c r="K5846" s="9" t="s">
        <v>695</v>
      </c>
      <c r="L5846" t="s">
        <v>8951</v>
      </c>
      <c r="M5846">
        <v>2.79</v>
      </c>
      <c r="N5846">
        <v>0.83699999999999997</v>
      </c>
      <c r="O5846">
        <v>8</v>
      </c>
      <c r="P5846">
        <v>0.18</v>
      </c>
      <c r="Q5846">
        <f>IFERROR(SEARCH("-",R5846)+2, 1)</f>
        <v>8</v>
      </c>
      <c r="R5846" s="9" t="s">
        <v>695</v>
      </c>
      <c r="S5846" s="9" t="b">
        <f>R5846&lt;&gt;K5846</f>
        <v>0</v>
      </c>
      <c r="T5846" t="str">
        <f xml:space="preserve"> TRIM( LEFT(R5846,  IFERROR(   SEARCH(" - ",R5846), LEN(R5846) )    ) )</f>
        <v>Food</v>
      </c>
      <c r="U5846" t="str">
        <f>MID(R5846, Q5846,LEN(R5846))</f>
        <v>Baking &amp; Cooking</v>
      </c>
      <c r="V5846" t="s">
        <v>179</v>
      </c>
    </row>
    <row r="5847" spans="1:22" x14ac:dyDescent="0.35">
      <c r="A5847" t="s">
        <v>2464</v>
      </c>
      <c r="B5847" s="1">
        <v>45468</v>
      </c>
      <c r="C5847" t="s">
        <v>17</v>
      </c>
      <c r="D5847" t="s">
        <v>1699</v>
      </c>
      <c r="E5847" t="s">
        <v>78</v>
      </c>
      <c r="F5847" t="s">
        <v>79</v>
      </c>
      <c r="G5847" t="s">
        <v>21</v>
      </c>
      <c r="H5847" t="s">
        <v>40</v>
      </c>
      <c r="I5847" t="s">
        <v>1700</v>
      </c>
      <c r="J5847" t="s">
        <v>1701</v>
      </c>
      <c r="K5847" s="9" t="s">
        <v>1702</v>
      </c>
      <c r="L5847" t="s">
        <v>1703</v>
      </c>
      <c r="M5847">
        <v>39.99</v>
      </c>
      <c r="N5847">
        <v>11.997</v>
      </c>
      <c r="O5847">
        <v>9</v>
      </c>
      <c r="P5847">
        <v>0.31</v>
      </c>
      <c r="Q5847">
        <f>IFERROR(SEARCH("-",R5847)+2, 1)</f>
        <v>12</v>
      </c>
      <c r="R5847" s="9" t="s">
        <v>1702</v>
      </c>
      <c r="S5847" s="9" t="b">
        <f>R5847&lt;&gt;K5847</f>
        <v>0</v>
      </c>
      <c r="T5847" t="str">
        <f xml:space="preserve"> TRIM( LEFT(R5847,  IFERROR(   SEARCH(" - ",R5847), LEN(R5847) )    ) )</f>
        <v>Clothing</v>
      </c>
      <c r="U5847" t="str">
        <f>MID(R5847, Q5847,LEN(R5847))</f>
        <v>Skirts</v>
      </c>
      <c r="V5847" t="s">
        <v>40</v>
      </c>
    </row>
    <row r="5848" spans="1:22" x14ac:dyDescent="0.35">
      <c r="A5848" t="s">
        <v>5462</v>
      </c>
      <c r="B5848" s="1">
        <v>45542</v>
      </c>
      <c r="C5848" t="s">
        <v>17</v>
      </c>
      <c r="D5848" t="s">
        <v>5344</v>
      </c>
      <c r="E5848" t="s">
        <v>78</v>
      </c>
      <c r="F5848" t="s">
        <v>388</v>
      </c>
      <c r="G5848" t="s">
        <v>21</v>
      </c>
      <c r="I5848" t="s">
        <v>5345</v>
      </c>
      <c r="J5848" t="s">
        <v>5346</v>
      </c>
      <c r="K5848" s="9" t="s">
        <v>793</v>
      </c>
      <c r="L5848" t="s">
        <v>5347</v>
      </c>
      <c r="M5848">
        <v>29.99</v>
      </c>
      <c r="N5848">
        <v>11.996</v>
      </c>
      <c r="O5848">
        <v>2</v>
      </c>
      <c r="P5848">
        <v>0.15</v>
      </c>
      <c r="Q5848">
        <f>IFERROR(SEARCH("-",R5848)+2, 1)</f>
        <v>1</v>
      </c>
      <c r="R5848" s="9" t="s">
        <v>793</v>
      </c>
      <c r="S5848" s="9" t="b">
        <f>R5848&lt;&gt;K5848</f>
        <v>0</v>
      </c>
      <c r="T5848" t="str">
        <f xml:space="preserve"> TRIM( LEFT(R5848,  IFERROR(   SEARCH(" - ",R5848), LEN(R5848) )    ) )</f>
        <v>Audio</v>
      </c>
      <c r="U5848" t="str">
        <f>MID(R5848, Q5848,LEN(R5848))</f>
        <v>Audio</v>
      </c>
    </row>
    <row r="5849" spans="1:22" x14ac:dyDescent="0.35">
      <c r="A5849" t="s">
        <v>15032</v>
      </c>
      <c r="B5849" s="1">
        <v>44976</v>
      </c>
      <c r="C5849" t="s">
        <v>17</v>
      </c>
      <c r="D5849" t="s">
        <v>15033</v>
      </c>
      <c r="E5849" t="s">
        <v>78</v>
      </c>
      <c r="F5849" t="s">
        <v>247</v>
      </c>
      <c r="G5849" t="s">
        <v>21</v>
      </c>
      <c r="H5849" t="s">
        <v>71</v>
      </c>
      <c r="I5849" t="s">
        <v>5345</v>
      </c>
      <c r="J5849" t="s">
        <v>5346</v>
      </c>
      <c r="K5849" s="9" t="s">
        <v>793</v>
      </c>
      <c r="L5849" t="s">
        <v>5347</v>
      </c>
      <c r="M5849">
        <v>29.24</v>
      </c>
      <c r="N5849">
        <v>11.746</v>
      </c>
      <c r="O5849">
        <v>15</v>
      </c>
      <c r="P5849">
        <v>0.06</v>
      </c>
      <c r="Q5849">
        <f>IFERROR(SEARCH("-",R5849)+2, 1)</f>
        <v>1</v>
      </c>
      <c r="R5849" s="9" t="s">
        <v>793</v>
      </c>
      <c r="S5849" s="9" t="b">
        <f>R5849&lt;&gt;K5849</f>
        <v>0</v>
      </c>
      <c r="T5849" t="str">
        <f xml:space="preserve"> TRIM( LEFT(R5849,  IFERROR(   SEARCH(" - ",R5849), LEN(R5849) )    ) )</f>
        <v>Audio</v>
      </c>
      <c r="U5849" t="str">
        <f>MID(R5849, Q5849,LEN(R5849))</f>
        <v>Audio</v>
      </c>
      <c r="V5849" t="s">
        <v>71</v>
      </c>
    </row>
    <row r="5850" spans="1:22" x14ac:dyDescent="0.35">
      <c r="A5850" t="s">
        <v>5501</v>
      </c>
      <c r="B5850" s="1">
        <v>45388</v>
      </c>
      <c r="C5850" t="s">
        <v>17</v>
      </c>
      <c r="D5850" t="s">
        <v>5502</v>
      </c>
      <c r="E5850" t="s">
        <v>78</v>
      </c>
      <c r="F5850" t="s">
        <v>593</v>
      </c>
      <c r="G5850" t="s">
        <v>21</v>
      </c>
      <c r="H5850" t="s">
        <v>164</v>
      </c>
      <c r="I5850" t="s">
        <v>5503</v>
      </c>
      <c r="J5850" t="s">
        <v>5504</v>
      </c>
      <c r="K5850" s="9" t="s">
        <v>391</v>
      </c>
      <c r="L5850" t="s">
        <v>392</v>
      </c>
      <c r="M5850">
        <v>39.99</v>
      </c>
      <c r="N5850">
        <v>11.997</v>
      </c>
      <c r="O5850">
        <v>18</v>
      </c>
      <c r="P5850">
        <v>0.33</v>
      </c>
      <c r="Q5850">
        <f>IFERROR(SEARCH("-",R5850)+2, 1)</f>
        <v>1</v>
      </c>
      <c r="R5850" s="9" t="s">
        <v>391</v>
      </c>
      <c r="S5850" s="9" t="b">
        <f>R5850&lt;&gt;K5850</f>
        <v>0</v>
      </c>
      <c r="T5850" t="str">
        <f xml:space="preserve"> TRIM( LEFT(R5850,  IFERROR(   SEARCH(" - ",R5850), LEN(R5850) )    ) )</f>
        <v>Kitchen</v>
      </c>
      <c r="U5850" t="str">
        <f>MID(R5850, Q5850,LEN(R5850))</f>
        <v>Kitchen</v>
      </c>
      <c r="V5850" t="s">
        <v>164</v>
      </c>
    </row>
    <row r="5851" spans="1:22" x14ac:dyDescent="0.35">
      <c r="A5851" t="s">
        <v>8005</v>
      </c>
      <c r="B5851" s="1">
        <v>45495</v>
      </c>
      <c r="C5851" t="s">
        <v>17</v>
      </c>
      <c r="D5851" t="s">
        <v>8006</v>
      </c>
      <c r="E5851" t="s">
        <v>78</v>
      </c>
      <c r="F5851" t="s">
        <v>117</v>
      </c>
      <c r="G5851" t="s">
        <v>21</v>
      </c>
      <c r="H5851" t="s">
        <v>49</v>
      </c>
      <c r="I5851" t="s">
        <v>8007</v>
      </c>
      <c r="J5851" t="s">
        <v>8008</v>
      </c>
      <c r="K5851" s="9" t="s">
        <v>391</v>
      </c>
      <c r="L5851" t="s">
        <v>392</v>
      </c>
      <c r="M5851">
        <v>29.99</v>
      </c>
      <c r="N5851">
        <v>8.9969999999999999</v>
      </c>
      <c r="O5851">
        <v>10</v>
      </c>
      <c r="P5851">
        <v>0.19</v>
      </c>
      <c r="Q5851">
        <f>IFERROR(SEARCH("-",R5851)+2, 1)</f>
        <v>1</v>
      </c>
      <c r="R5851" s="9" t="s">
        <v>391</v>
      </c>
      <c r="S5851" s="9" t="b">
        <f>R5851&lt;&gt;K5851</f>
        <v>0</v>
      </c>
      <c r="T5851" t="str">
        <f xml:space="preserve"> TRIM( LEFT(R5851,  IFERROR(   SEARCH(" - ",R5851), LEN(R5851) )    ) )</f>
        <v>Kitchen</v>
      </c>
      <c r="U5851" t="str">
        <f>MID(R5851, Q5851,LEN(R5851))</f>
        <v>Kitchen</v>
      </c>
      <c r="V5851" t="s">
        <v>49</v>
      </c>
    </row>
    <row r="5852" spans="1:22" x14ac:dyDescent="0.35">
      <c r="A5852" t="s">
        <v>14809</v>
      </c>
      <c r="B5852" s="1">
        <v>45073</v>
      </c>
      <c r="C5852" t="s">
        <v>17</v>
      </c>
      <c r="D5852" t="s">
        <v>14505</v>
      </c>
      <c r="E5852" t="s">
        <v>78</v>
      </c>
      <c r="F5852" t="s">
        <v>79</v>
      </c>
      <c r="G5852" t="s">
        <v>21</v>
      </c>
      <c r="H5852" t="s">
        <v>49</v>
      </c>
      <c r="I5852" t="s">
        <v>14506</v>
      </c>
      <c r="J5852" t="s">
        <v>14507</v>
      </c>
      <c r="K5852" s="9" t="s">
        <v>391</v>
      </c>
      <c r="L5852" t="s">
        <v>392</v>
      </c>
      <c r="M5852">
        <v>38.15</v>
      </c>
      <c r="N5852">
        <v>11.2</v>
      </c>
      <c r="O5852">
        <v>6</v>
      </c>
      <c r="P5852">
        <v>0.38</v>
      </c>
      <c r="Q5852">
        <f>IFERROR(SEARCH("-",R5852)+2, 1)</f>
        <v>1</v>
      </c>
      <c r="R5852" s="9" t="s">
        <v>391</v>
      </c>
      <c r="S5852" s="9" t="b">
        <f>R5852&lt;&gt;K5852</f>
        <v>0</v>
      </c>
      <c r="T5852" t="str">
        <f xml:space="preserve"> TRIM( LEFT(R5852,  IFERROR(   SEARCH(" - ",R5852), LEN(R5852) )    ) )</f>
        <v>Kitchen</v>
      </c>
      <c r="U5852" t="str">
        <f>MID(R5852, Q5852,LEN(R5852))</f>
        <v>Kitchen</v>
      </c>
      <c r="V5852" t="s">
        <v>49</v>
      </c>
    </row>
    <row r="5853" spans="1:22" x14ac:dyDescent="0.35">
      <c r="A5853" t="s">
        <v>18546</v>
      </c>
      <c r="B5853" s="1">
        <v>45184</v>
      </c>
      <c r="C5853" t="s">
        <v>17</v>
      </c>
      <c r="D5853" t="s">
        <v>8074</v>
      </c>
      <c r="E5853" t="s">
        <v>78</v>
      </c>
      <c r="F5853" t="s">
        <v>593</v>
      </c>
      <c r="G5853" t="s">
        <v>21</v>
      </c>
      <c r="H5853" t="s">
        <v>179</v>
      </c>
      <c r="I5853" t="s">
        <v>8075</v>
      </c>
      <c r="J5853" t="s">
        <v>8076</v>
      </c>
      <c r="K5853" s="9" t="s">
        <v>391</v>
      </c>
      <c r="L5853" t="s">
        <v>392</v>
      </c>
      <c r="M5853">
        <v>89.99</v>
      </c>
      <c r="N5853">
        <v>26.997</v>
      </c>
      <c r="O5853">
        <v>8</v>
      </c>
      <c r="P5853">
        <v>0.34</v>
      </c>
      <c r="Q5853">
        <f>IFERROR(SEARCH("-",R5853)+2, 1)</f>
        <v>1</v>
      </c>
      <c r="R5853" s="9" t="s">
        <v>391</v>
      </c>
      <c r="S5853" s="9" t="b">
        <f>R5853&lt;&gt;K5853</f>
        <v>0</v>
      </c>
      <c r="T5853" t="str">
        <f xml:space="preserve"> TRIM( LEFT(R5853,  IFERROR(   SEARCH(" - ",R5853), LEN(R5853) )    ) )</f>
        <v>Kitchen</v>
      </c>
      <c r="U5853" t="str">
        <f>MID(R5853, Q5853,LEN(R5853))</f>
        <v>Kitchen</v>
      </c>
      <c r="V5853" t="s">
        <v>179</v>
      </c>
    </row>
    <row r="5854" spans="1:22" x14ac:dyDescent="0.35">
      <c r="A5854" t="s">
        <v>18968</v>
      </c>
      <c r="B5854" s="1">
        <v>45516</v>
      </c>
      <c r="C5854" t="s">
        <v>17</v>
      </c>
      <c r="D5854" t="s">
        <v>8006</v>
      </c>
      <c r="E5854" t="s">
        <v>78</v>
      </c>
      <c r="F5854" t="s">
        <v>388</v>
      </c>
      <c r="G5854" t="s">
        <v>21</v>
      </c>
      <c r="H5854" t="s">
        <v>71</v>
      </c>
      <c r="I5854" t="s">
        <v>8007</v>
      </c>
      <c r="J5854" t="s">
        <v>8008</v>
      </c>
      <c r="K5854" s="9" t="s">
        <v>391</v>
      </c>
      <c r="L5854" t="s">
        <v>392</v>
      </c>
      <c r="M5854">
        <v>29.99</v>
      </c>
      <c r="N5854">
        <v>8.9969999999999999</v>
      </c>
      <c r="O5854">
        <v>2</v>
      </c>
      <c r="P5854">
        <v>0.11</v>
      </c>
      <c r="Q5854">
        <f>IFERROR(SEARCH("-",R5854)+2, 1)</f>
        <v>1</v>
      </c>
      <c r="R5854" s="9" t="s">
        <v>391</v>
      </c>
      <c r="S5854" s="9" t="b">
        <f>R5854&lt;&gt;K5854</f>
        <v>0</v>
      </c>
      <c r="T5854" t="str">
        <f xml:space="preserve"> TRIM( LEFT(R5854,  IFERROR(   SEARCH(" - ",R5854), LEN(R5854) )    ) )</f>
        <v>Kitchen</v>
      </c>
      <c r="U5854" t="str">
        <f>MID(R5854, Q5854,LEN(R5854))</f>
        <v>Kitchen</v>
      </c>
      <c r="V5854" t="s">
        <v>71</v>
      </c>
    </row>
    <row r="5855" spans="1:22" x14ac:dyDescent="0.35">
      <c r="A5855" t="s">
        <v>4262</v>
      </c>
      <c r="B5855" s="1">
        <v>45379</v>
      </c>
      <c r="C5855" t="s">
        <v>17</v>
      </c>
      <c r="D5855" t="s">
        <v>4263</v>
      </c>
      <c r="E5855" t="s">
        <v>78</v>
      </c>
      <c r="F5855" t="s">
        <v>388</v>
      </c>
      <c r="G5855" t="s">
        <v>21</v>
      </c>
      <c r="I5855" t="s">
        <v>4264</v>
      </c>
      <c r="J5855" t="s">
        <v>4265</v>
      </c>
      <c r="K5855" s="9" t="s">
        <v>82</v>
      </c>
      <c r="L5855" t="s">
        <v>2065</v>
      </c>
      <c r="M5855">
        <v>29.99</v>
      </c>
      <c r="N5855">
        <v>11.996</v>
      </c>
      <c r="O5855">
        <v>14</v>
      </c>
      <c r="P5855">
        <v>0.19</v>
      </c>
      <c r="Q5855">
        <f>IFERROR(SEARCH("-",R5855)+2, 1)</f>
        <v>1</v>
      </c>
      <c r="R5855" s="9" t="s">
        <v>82</v>
      </c>
      <c r="S5855" s="9" t="b">
        <f>R5855&lt;&gt;K5855</f>
        <v>0</v>
      </c>
      <c r="T5855" t="str">
        <f xml:space="preserve"> TRIM( LEFT(R5855,  IFERROR(   SEARCH(" - ",R5855), LEN(R5855) )    ) )</f>
        <v>Home</v>
      </c>
      <c r="U5855" t="str">
        <f>MID(R5855, Q5855,LEN(R5855))</f>
        <v>Home</v>
      </c>
    </row>
    <row r="5856" spans="1:22" x14ac:dyDescent="0.35">
      <c r="A5856" t="s">
        <v>6299</v>
      </c>
      <c r="B5856" s="1">
        <v>45697</v>
      </c>
      <c r="C5856" t="s">
        <v>17</v>
      </c>
      <c r="D5856" t="s">
        <v>499</v>
      </c>
      <c r="E5856" t="s">
        <v>78</v>
      </c>
      <c r="F5856" t="s">
        <v>593</v>
      </c>
      <c r="G5856" t="s">
        <v>21</v>
      </c>
      <c r="H5856" t="s">
        <v>179</v>
      </c>
      <c r="I5856" t="s">
        <v>5158</v>
      </c>
      <c r="J5856" t="s">
        <v>5159</v>
      </c>
      <c r="K5856" s="9" t="s">
        <v>82</v>
      </c>
      <c r="L5856" t="s">
        <v>2065</v>
      </c>
      <c r="M5856">
        <v>21.41</v>
      </c>
      <c r="N5856">
        <v>8.9960000000000004</v>
      </c>
      <c r="O5856">
        <v>18</v>
      </c>
      <c r="P5856">
        <v>0.06</v>
      </c>
      <c r="Q5856">
        <f>IFERROR(SEARCH("-",R5856)+2, 1)</f>
        <v>1</v>
      </c>
      <c r="R5856" s="9" t="s">
        <v>82</v>
      </c>
      <c r="S5856" s="9" t="b">
        <f>R5856&lt;&gt;K5856</f>
        <v>0</v>
      </c>
      <c r="T5856" t="str">
        <f xml:space="preserve"> TRIM( LEFT(R5856,  IFERROR(   SEARCH(" - ",R5856), LEN(R5856) )    ) )</f>
        <v>Home</v>
      </c>
      <c r="U5856" t="str">
        <f>MID(R5856, Q5856,LEN(R5856))</f>
        <v>Home</v>
      </c>
      <c r="V5856" t="s">
        <v>179</v>
      </c>
    </row>
    <row r="5857" spans="1:22" x14ac:dyDescent="0.35">
      <c r="A5857" t="s">
        <v>16727</v>
      </c>
      <c r="B5857" s="1">
        <v>45247</v>
      </c>
      <c r="C5857" t="s">
        <v>17</v>
      </c>
      <c r="D5857" t="s">
        <v>16728</v>
      </c>
      <c r="E5857" t="s">
        <v>78</v>
      </c>
      <c r="F5857" t="s">
        <v>79</v>
      </c>
      <c r="G5857" t="s">
        <v>21</v>
      </c>
      <c r="I5857" t="s">
        <v>5442</v>
      </c>
      <c r="J5857" t="s">
        <v>5443</v>
      </c>
      <c r="K5857" s="9" t="s">
        <v>82</v>
      </c>
      <c r="L5857" t="s">
        <v>2065</v>
      </c>
      <c r="M5857">
        <v>109.24</v>
      </c>
      <c r="N5857">
        <v>43.746000000000002</v>
      </c>
      <c r="O5857">
        <v>16</v>
      </c>
      <c r="Q5857">
        <f>IFERROR(SEARCH("-",R5857)+2, 1)</f>
        <v>1</v>
      </c>
      <c r="R5857" s="9" t="s">
        <v>82</v>
      </c>
      <c r="S5857" s="9" t="b">
        <f>R5857&lt;&gt;K5857</f>
        <v>0</v>
      </c>
      <c r="T5857" t="str">
        <f xml:space="preserve"> TRIM( LEFT(R5857,  IFERROR(   SEARCH(" - ",R5857), LEN(R5857) )    ) )</f>
        <v>Home</v>
      </c>
      <c r="U5857" t="str">
        <f>MID(R5857, Q5857,LEN(R5857))</f>
        <v>Home</v>
      </c>
    </row>
    <row r="5858" spans="1:22" x14ac:dyDescent="0.35">
      <c r="A5858" t="s">
        <v>15794</v>
      </c>
      <c r="B5858" s="1">
        <v>44936</v>
      </c>
      <c r="C5858" t="s">
        <v>17</v>
      </c>
      <c r="D5858" t="s">
        <v>15795</v>
      </c>
      <c r="E5858" t="s">
        <v>78</v>
      </c>
      <c r="F5858" t="s">
        <v>395</v>
      </c>
      <c r="G5858" t="s">
        <v>21</v>
      </c>
      <c r="H5858" t="s">
        <v>164</v>
      </c>
      <c r="I5858" t="s">
        <v>3951</v>
      </c>
      <c r="J5858" t="s">
        <v>3952</v>
      </c>
      <c r="K5858" s="9" t="s">
        <v>2745</v>
      </c>
      <c r="L5858" t="s">
        <v>3953</v>
      </c>
      <c r="M5858">
        <v>169.24</v>
      </c>
      <c r="N5858">
        <v>67.745999999999995</v>
      </c>
      <c r="O5858">
        <v>14</v>
      </c>
      <c r="P5858">
        <v>7.0000000000000007E-2</v>
      </c>
      <c r="Q5858">
        <f>IFERROR(SEARCH("-",R5858)+2, 1)</f>
        <v>1</v>
      </c>
      <c r="R5858" s="9" t="s">
        <v>2745</v>
      </c>
      <c r="S5858" s="9" t="b">
        <f>R5858&lt;&gt;K5858</f>
        <v>0</v>
      </c>
      <c r="T5858" t="str">
        <f xml:space="preserve"> TRIM( LEFT(R5858,  IFERROR(   SEARCH(" - ",R5858), LEN(R5858) )    ) )</f>
        <v>Smart Home</v>
      </c>
      <c r="U5858" t="str">
        <f>MID(R5858, Q5858,LEN(R5858))</f>
        <v>Smart Home</v>
      </c>
      <c r="V5858" t="s">
        <v>164</v>
      </c>
    </row>
    <row r="5859" spans="1:22" x14ac:dyDescent="0.35">
      <c r="A5859" t="s">
        <v>17819</v>
      </c>
      <c r="B5859" s="1">
        <v>45424</v>
      </c>
      <c r="C5859" t="s">
        <v>17</v>
      </c>
      <c r="D5859" t="s">
        <v>8354</v>
      </c>
      <c r="E5859" t="s">
        <v>78</v>
      </c>
      <c r="F5859" t="s">
        <v>247</v>
      </c>
      <c r="G5859" t="s">
        <v>21</v>
      </c>
      <c r="H5859" t="s">
        <v>202</v>
      </c>
      <c r="I5859" t="s">
        <v>8355</v>
      </c>
      <c r="J5859" t="s">
        <v>8356</v>
      </c>
      <c r="K5859" s="9" t="s">
        <v>2745</v>
      </c>
      <c r="L5859" t="s">
        <v>5757</v>
      </c>
      <c r="M5859">
        <v>24.99</v>
      </c>
      <c r="N5859">
        <v>7.4969999999999999</v>
      </c>
      <c r="O5859">
        <v>10</v>
      </c>
      <c r="P5859">
        <v>0.19</v>
      </c>
      <c r="Q5859">
        <f>IFERROR(SEARCH("-",R5859)+2, 1)</f>
        <v>1</v>
      </c>
      <c r="R5859" s="9" t="s">
        <v>2745</v>
      </c>
      <c r="S5859" s="9" t="b">
        <f>R5859&lt;&gt;K5859</f>
        <v>0</v>
      </c>
      <c r="T5859" t="str">
        <f xml:space="preserve"> TRIM( LEFT(R5859,  IFERROR(   SEARCH(" - ",R5859), LEN(R5859) )    ) )</f>
        <v>Smart Home</v>
      </c>
      <c r="U5859" t="str">
        <f>MID(R5859, Q5859,LEN(R5859))</f>
        <v>Smart Home</v>
      </c>
      <c r="V5859" t="s">
        <v>202</v>
      </c>
    </row>
    <row r="5860" spans="1:22" x14ac:dyDescent="0.35">
      <c r="A5860" t="s">
        <v>13393</v>
      </c>
      <c r="B5860" s="1">
        <v>44950</v>
      </c>
      <c r="C5860" t="s">
        <v>17</v>
      </c>
      <c r="D5860" t="s">
        <v>3575</v>
      </c>
      <c r="E5860" t="s">
        <v>78</v>
      </c>
      <c r="F5860" t="s">
        <v>117</v>
      </c>
      <c r="G5860" t="s">
        <v>21</v>
      </c>
      <c r="H5860" t="s">
        <v>40</v>
      </c>
      <c r="I5860" t="s">
        <v>3576</v>
      </c>
      <c r="J5860" t="s">
        <v>3577</v>
      </c>
      <c r="K5860" s="9" t="s">
        <v>1770</v>
      </c>
      <c r="L5860" t="s">
        <v>3578</v>
      </c>
      <c r="M5860">
        <v>14.14</v>
      </c>
      <c r="N5860">
        <v>5.4960000000000004</v>
      </c>
      <c r="O5860">
        <v>3</v>
      </c>
      <c r="P5860">
        <v>0</v>
      </c>
      <c r="Q5860">
        <f>IFERROR(SEARCH("-",R5860)+2, 1)</f>
        <v>8</v>
      </c>
      <c r="R5860" s="9" t="s">
        <v>1770</v>
      </c>
      <c r="S5860" s="9" t="b">
        <f>R5860&lt;&gt;K5860</f>
        <v>0</v>
      </c>
      <c r="T5860" t="str">
        <f xml:space="preserve"> TRIM( LEFT(R5860,  IFERROR(   SEARCH(" - ",R5860), LEN(R5860) )    ) )</f>
        <v>Food</v>
      </c>
      <c r="U5860" t="str">
        <f>MID(R5860, Q5860,LEN(R5860))</f>
        <v>Seafood</v>
      </c>
      <c r="V5860" t="s">
        <v>40</v>
      </c>
    </row>
    <row r="5861" spans="1:22" x14ac:dyDescent="0.35">
      <c r="A5861" t="s">
        <v>5887</v>
      </c>
      <c r="B5861" s="1">
        <v>45659</v>
      </c>
      <c r="C5861" t="s">
        <v>17</v>
      </c>
      <c r="D5861" t="s">
        <v>351</v>
      </c>
      <c r="E5861" t="s">
        <v>78</v>
      </c>
      <c r="F5861" t="s">
        <v>117</v>
      </c>
      <c r="G5861" t="s">
        <v>21</v>
      </c>
      <c r="H5861" t="s">
        <v>179</v>
      </c>
      <c r="I5861" t="s">
        <v>4004</v>
      </c>
      <c r="J5861" t="s">
        <v>4005</v>
      </c>
      <c r="K5861" s="9" t="s">
        <v>493</v>
      </c>
      <c r="L5861" t="s">
        <v>3018</v>
      </c>
      <c r="M5861">
        <v>5.91</v>
      </c>
      <c r="N5861">
        <v>2.7959999999999998</v>
      </c>
      <c r="O5861">
        <v>12</v>
      </c>
      <c r="P5861">
        <v>0.06</v>
      </c>
      <c r="Q5861">
        <f>IFERROR(SEARCH("-",R5861)+2, 1)</f>
        <v>8</v>
      </c>
      <c r="R5861" s="9" t="s">
        <v>493</v>
      </c>
      <c r="S5861" s="9" t="b">
        <f>R5861&lt;&gt;K5861</f>
        <v>0</v>
      </c>
      <c r="T5861" t="str">
        <f xml:space="preserve"> TRIM( LEFT(R5861,  IFERROR(   SEARCH(" - ",R5861), LEN(R5861) )    ) )</f>
        <v>Food</v>
      </c>
      <c r="U5861" t="str">
        <f>MID(R5861, Q5861,LEN(R5861))</f>
        <v>Beverages</v>
      </c>
      <c r="V5861" t="s">
        <v>179</v>
      </c>
    </row>
    <row r="5862" spans="1:22" x14ac:dyDescent="0.35">
      <c r="A5862" t="s">
        <v>13219</v>
      </c>
      <c r="B5862" s="1">
        <v>45251</v>
      </c>
      <c r="C5862" t="s">
        <v>17</v>
      </c>
      <c r="D5862" t="s">
        <v>3015</v>
      </c>
      <c r="E5862" t="s">
        <v>78</v>
      </c>
      <c r="F5862" t="s">
        <v>79</v>
      </c>
      <c r="G5862" t="s">
        <v>21</v>
      </c>
      <c r="H5862" t="s">
        <v>40</v>
      </c>
      <c r="I5862" t="s">
        <v>3016</v>
      </c>
      <c r="J5862" t="s">
        <v>3017</v>
      </c>
      <c r="K5862" s="9" t="s">
        <v>493</v>
      </c>
      <c r="L5862" t="s">
        <v>3018</v>
      </c>
      <c r="M5862">
        <v>2.64</v>
      </c>
      <c r="N5862">
        <v>0.54700000000000004</v>
      </c>
      <c r="O5862">
        <v>17</v>
      </c>
      <c r="Q5862">
        <f>IFERROR(SEARCH("-",R5862)+2, 1)</f>
        <v>8</v>
      </c>
      <c r="R5862" s="9" t="s">
        <v>493</v>
      </c>
      <c r="S5862" s="9" t="b">
        <f>R5862&lt;&gt;K5862</f>
        <v>0</v>
      </c>
      <c r="T5862" t="str">
        <f xml:space="preserve"> TRIM( LEFT(R5862,  IFERROR(   SEARCH(" - ",R5862), LEN(R5862) )    ) )</f>
        <v>Food</v>
      </c>
      <c r="U5862" t="str">
        <f>MID(R5862, Q5862,LEN(R5862))</f>
        <v>Beverages</v>
      </c>
      <c r="V5862" t="s">
        <v>40</v>
      </c>
    </row>
    <row r="5863" spans="1:22" x14ac:dyDescent="0.35">
      <c r="A5863" t="s">
        <v>16212</v>
      </c>
      <c r="B5863" s="1">
        <v>44991</v>
      </c>
      <c r="C5863" t="s">
        <v>17</v>
      </c>
      <c r="D5863" t="s">
        <v>16213</v>
      </c>
      <c r="E5863" t="s">
        <v>78</v>
      </c>
      <c r="F5863" t="s">
        <v>395</v>
      </c>
      <c r="G5863" t="s">
        <v>21</v>
      </c>
      <c r="H5863" t="s">
        <v>31</v>
      </c>
      <c r="I5863" t="s">
        <v>4124</v>
      </c>
      <c r="J5863" t="s">
        <v>4125</v>
      </c>
      <c r="K5863" s="9" t="s">
        <v>493</v>
      </c>
      <c r="L5863" t="s">
        <v>3018</v>
      </c>
      <c r="M5863">
        <v>5.24</v>
      </c>
      <c r="N5863">
        <v>2.1459999999999999</v>
      </c>
      <c r="O5863">
        <v>6</v>
      </c>
      <c r="P5863">
        <v>0.02</v>
      </c>
      <c r="Q5863">
        <f>IFERROR(SEARCH("-",R5863)+2, 1)</f>
        <v>8</v>
      </c>
      <c r="R5863" s="9" t="s">
        <v>493</v>
      </c>
      <c r="S5863" s="9" t="b">
        <f>R5863&lt;&gt;K5863</f>
        <v>0</v>
      </c>
      <c r="T5863" t="str">
        <f xml:space="preserve"> TRIM( LEFT(R5863,  IFERROR(   SEARCH(" - ",R5863), LEN(R5863) )    ) )</f>
        <v>Food</v>
      </c>
      <c r="U5863" t="str">
        <f>MID(R5863, Q5863,LEN(R5863))</f>
        <v>Beverages</v>
      </c>
      <c r="V5863" t="s">
        <v>31</v>
      </c>
    </row>
    <row r="5864" spans="1:22" x14ac:dyDescent="0.35">
      <c r="A5864" t="s">
        <v>13665</v>
      </c>
      <c r="B5864" s="1">
        <v>45095</v>
      </c>
      <c r="C5864" t="s">
        <v>17</v>
      </c>
      <c r="D5864" t="s">
        <v>13666</v>
      </c>
      <c r="E5864" t="s">
        <v>78</v>
      </c>
      <c r="F5864" t="s">
        <v>395</v>
      </c>
      <c r="G5864" t="s">
        <v>21</v>
      </c>
      <c r="H5864" t="s">
        <v>78</v>
      </c>
      <c r="I5864" t="s">
        <v>10830</v>
      </c>
      <c r="J5864" t="s">
        <v>10831</v>
      </c>
      <c r="K5864" s="9" t="s">
        <v>2144</v>
      </c>
      <c r="L5864" t="s">
        <v>10832</v>
      </c>
      <c r="M5864">
        <v>19.14</v>
      </c>
      <c r="N5864">
        <v>7.4960000000000004</v>
      </c>
      <c r="O5864">
        <v>8</v>
      </c>
      <c r="P5864">
        <v>7.0000000000000007E-2</v>
      </c>
      <c r="Q5864">
        <f>IFERROR(SEARCH("-",R5864)+2, 1)</f>
        <v>1</v>
      </c>
      <c r="R5864" s="9" t="s">
        <v>2144</v>
      </c>
      <c r="S5864" s="9" t="b">
        <f>R5864&lt;&gt;K5864</f>
        <v>0</v>
      </c>
      <c r="T5864" t="str">
        <f xml:space="preserve"> TRIM( LEFT(R5864,  IFERROR(   SEARCH(" - ",R5864), LEN(R5864) )    ) )</f>
        <v>Sports</v>
      </c>
      <c r="U5864" t="str">
        <f>MID(R5864, Q5864,LEN(R5864))</f>
        <v>Sports</v>
      </c>
      <c r="V5864" t="s">
        <v>78</v>
      </c>
    </row>
    <row r="5865" spans="1:22" x14ac:dyDescent="0.35">
      <c r="A5865" t="s">
        <v>18038</v>
      </c>
      <c r="B5865" s="1">
        <v>45549</v>
      </c>
      <c r="C5865" t="s">
        <v>17</v>
      </c>
      <c r="D5865" t="s">
        <v>7510</v>
      </c>
      <c r="E5865" t="s">
        <v>78</v>
      </c>
      <c r="F5865" t="s">
        <v>395</v>
      </c>
      <c r="G5865" t="s">
        <v>21</v>
      </c>
      <c r="H5865" t="s">
        <v>31</v>
      </c>
      <c r="I5865" t="s">
        <v>7511</v>
      </c>
      <c r="J5865" t="s">
        <v>7512</v>
      </c>
      <c r="K5865" s="9" t="s">
        <v>2167</v>
      </c>
      <c r="L5865" t="s">
        <v>2168</v>
      </c>
      <c r="M5865">
        <v>7.99</v>
      </c>
      <c r="N5865">
        <v>2.3969999999999998</v>
      </c>
      <c r="O5865">
        <v>19</v>
      </c>
      <c r="P5865">
        <v>0.09</v>
      </c>
      <c r="Q5865">
        <f>IFERROR(SEARCH("-",R5865)+2, 1)</f>
        <v>8</v>
      </c>
      <c r="R5865" s="9" t="s">
        <v>2167</v>
      </c>
      <c r="S5865" s="9" t="b">
        <f>R5865&lt;&gt;K5865</f>
        <v>0</v>
      </c>
      <c r="T5865" t="str">
        <f xml:space="preserve"> TRIM( LEFT(R5865,  IFERROR(   SEARCH(" - ",R5865), LEN(R5865) )    ) )</f>
        <v>Food</v>
      </c>
      <c r="U5865" t="str">
        <f>MID(R5865, Q5865,LEN(R5865))</f>
        <v>Canned Soups</v>
      </c>
      <c r="V5865" t="s">
        <v>31</v>
      </c>
    </row>
    <row r="5866" spans="1:22" x14ac:dyDescent="0.35">
      <c r="A5866" t="s">
        <v>6804</v>
      </c>
      <c r="B5866" s="1">
        <v>45692</v>
      </c>
      <c r="C5866" t="s">
        <v>17</v>
      </c>
      <c r="D5866" t="s">
        <v>6805</v>
      </c>
      <c r="E5866" t="s">
        <v>78</v>
      </c>
      <c r="F5866" t="s">
        <v>395</v>
      </c>
      <c r="G5866" t="s">
        <v>21</v>
      </c>
      <c r="I5866" t="s">
        <v>6250</v>
      </c>
      <c r="J5866" t="s">
        <v>6251</v>
      </c>
      <c r="K5866" s="9" t="s">
        <v>284</v>
      </c>
      <c r="L5866" t="s">
        <v>2277</v>
      </c>
      <c r="M5866">
        <v>4.41</v>
      </c>
      <c r="N5866">
        <v>2.1960000000000002</v>
      </c>
      <c r="O5866">
        <v>4</v>
      </c>
      <c r="P5866">
        <v>0.02</v>
      </c>
      <c r="Q5866">
        <f>IFERROR(SEARCH("-",R5866)+2, 1)</f>
        <v>8</v>
      </c>
      <c r="R5866" s="9" t="s">
        <v>284</v>
      </c>
      <c r="S5866" s="9" t="b">
        <f>R5866&lt;&gt;K5866</f>
        <v>0</v>
      </c>
      <c r="T5866" t="str">
        <f xml:space="preserve"> TRIM( LEFT(R5866,  IFERROR(   SEARCH(" - ",R5866), LEN(R5866) )    ) )</f>
        <v>Food</v>
      </c>
      <c r="U5866" t="str">
        <f>MID(R5866, Q5866,LEN(R5866))</f>
        <v>Canned Goods</v>
      </c>
    </row>
    <row r="5867" spans="1:22" x14ac:dyDescent="0.35">
      <c r="A5867" t="s">
        <v>11243</v>
      </c>
      <c r="B5867" s="1">
        <v>45307</v>
      </c>
      <c r="C5867" t="s">
        <v>17</v>
      </c>
      <c r="D5867" t="s">
        <v>11244</v>
      </c>
      <c r="E5867" t="s">
        <v>78</v>
      </c>
      <c r="F5867" t="s">
        <v>79</v>
      </c>
      <c r="G5867" t="s">
        <v>21</v>
      </c>
      <c r="H5867" t="s">
        <v>164</v>
      </c>
      <c r="I5867" t="s">
        <v>6250</v>
      </c>
      <c r="J5867" t="s">
        <v>6251</v>
      </c>
      <c r="K5867" s="9" t="s">
        <v>284</v>
      </c>
      <c r="L5867" t="s">
        <v>2277</v>
      </c>
      <c r="M5867">
        <v>3.99</v>
      </c>
      <c r="N5867">
        <v>1.196</v>
      </c>
      <c r="O5867">
        <v>2</v>
      </c>
      <c r="Q5867">
        <f>IFERROR(SEARCH("-",R5867)+2, 1)</f>
        <v>8</v>
      </c>
      <c r="R5867" s="9" t="s">
        <v>284</v>
      </c>
      <c r="S5867" s="9" t="b">
        <f>R5867&lt;&gt;K5867</f>
        <v>0</v>
      </c>
      <c r="T5867" t="str">
        <f xml:space="preserve"> TRIM( LEFT(R5867,  IFERROR(   SEARCH(" - ",R5867), LEN(R5867) )    ) )</f>
        <v>Food</v>
      </c>
      <c r="U5867" t="str">
        <f>MID(R5867, Q5867,LEN(R5867))</f>
        <v>Canned Goods</v>
      </c>
      <c r="V5867" t="s">
        <v>164</v>
      </c>
    </row>
    <row r="5868" spans="1:22" x14ac:dyDescent="0.35">
      <c r="A5868" t="s">
        <v>18510</v>
      </c>
      <c r="B5868" s="1">
        <v>45615</v>
      </c>
      <c r="C5868" t="s">
        <v>17</v>
      </c>
      <c r="D5868" t="s">
        <v>8372</v>
      </c>
      <c r="E5868" t="s">
        <v>78</v>
      </c>
      <c r="F5868" t="s">
        <v>593</v>
      </c>
      <c r="G5868" t="s">
        <v>21</v>
      </c>
      <c r="H5868" t="s">
        <v>260</v>
      </c>
      <c r="I5868" t="s">
        <v>8373</v>
      </c>
      <c r="J5868" t="s">
        <v>8374</v>
      </c>
      <c r="K5868" s="9" t="s">
        <v>284</v>
      </c>
      <c r="L5868" t="s">
        <v>2277</v>
      </c>
      <c r="M5868">
        <v>3.99</v>
      </c>
      <c r="N5868">
        <v>1.1970000000000001</v>
      </c>
      <c r="O5868">
        <v>20</v>
      </c>
      <c r="P5868">
        <v>0.19</v>
      </c>
      <c r="Q5868">
        <f>IFERROR(SEARCH("-",R5868)+2, 1)</f>
        <v>8</v>
      </c>
      <c r="R5868" s="9" t="s">
        <v>284</v>
      </c>
      <c r="S5868" s="9" t="b">
        <f>R5868&lt;&gt;K5868</f>
        <v>0</v>
      </c>
      <c r="T5868" t="str">
        <f xml:space="preserve"> TRIM( LEFT(R5868,  IFERROR(   SEARCH(" - ",R5868), LEN(R5868) )    ) )</f>
        <v>Food</v>
      </c>
      <c r="U5868" t="str">
        <f>MID(R5868, Q5868,LEN(R5868))</f>
        <v>Canned Goods</v>
      </c>
      <c r="V5868" t="s">
        <v>260</v>
      </c>
    </row>
    <row r="5869" spans="1:22" x14ac:dyDescent="0.35">
      <c r="A5869" t="s">
        <v>9100</v>
      </c>
      <c r="B5869" s="1">
        <v>45302</v>
      </c>
      <c r="C5869" t="s">
        <v>17</v>
      </c>
      <c r="D5869" t="s">
        <v>8606</v>
      </c>
      <c r="E5869" t="s">
        <v>78</v>
      </c>
      <c r="F5869" t="s">
        <v>395</v>
      </c>
      <c r="G5869" t="s">
        <v>21</v>
      </c>
      <c r="H5869" t="s">
        <v>78</v>
      </c>
      <c r="I5869" t="s">
        <v>8607</v>
      </c>
      <c r="J5869" t="s">
        <v>8608</v>
      </c>
      <c r="K5869" s="9" t="s">
        <v>3111</v>
      </c>
      <c r="L5869" t="s">
        <v>3112</v>
      </c>
      <c r="M5869">
        <v>5.49</v>
      </c>
      <c r="N5869">
        <v>1.647</v>
      </c>
      <c r="O5869">
        <v>13</v>
      </c>
      <c r="P5869">
        <v>0.17</v>
      </c>
      <c r="Q5869">
        <f>IFERROR(SEARCH("-",R5869)+2, 1)</f>
        <v>8</v>
      </c>
      <c r="R5869" s="9" t="s">
        <v>3111</v>
      </c>
      <c r="S5869" s="9" t="b">
        <f>R5869&lt;&gt;K5869</f>
        <v>0</v>
      </c>
      <c r="T5869" t="str">
        <f xml:space="preserve"> TRIM( LEFT(R5869,  IFERROR(   SEARCH(" - ",R5869), LEN(R5869) )    ) )</f>
        <v>Food</v>
      </c>
      <c r="U5869" t="str">
        <f>MID(R5869, Q5869,LEN(R5869))</f>
        <v>Cheese</v>
      </c>
      <c r="V5869" t="s">
        <v>78</v>
      </c>
    </row>
    <row r="5870" spans="1:22" x14ac:dyDescent="0.35">
      <c r="A5870" t="s">
        <v>13374</v>
      </c>
      <c r="B5870" s="1">
        <v>45086</v>
      </c>
      <c r="C5870" t="s">
        <v>17</v>
      </c>
      <c r="D5870" t="s">
        <v>3998</v>
      </c>
      <c r="E5870" t="s">
        <v>78</v>
      </c>
      <c r="F5870" t="s">
        <v>395</v>
      </c>
      <c r="G5870" t="s">
        <v>21</v>
      </c>
      <c r="H5870" t="s">
        <v>71</v>
      </c>
      <c r="I5870" t="s">
        <v>3999</v>
      </c>
      <c r="J5870" t="s">
        <v>4000</v>
      </c>
      <c r="K5870" s="9" t="s">
        <v>1006</v>
      </c>
      <c r="L5870" t="s">
        <v>3214</v>
      </c>
      <c r="M5870">
        <v>3.34</v>
      </c>
      <c r="N5870">
        <v>1.1759999999999999</v>
      </c>
      <c r="O5870">
        <v>2</v>
      </c>
      <c r="P5870">
        <v>0.28000000000000003</v>
      </c>
      <c r="Q5870">
        <f>IFERROR(SEARCH("-",R5870)+2, 1)</f>
        <v>8</v>
      </c>
      <c r="R5870" s="9" t="s">
        <v>1006</v>
      </c>
      <c r="S5870" s="9" t="b">
        <f>R5870&lt;&gt;K5870</f>
        <v>0</v>
      </c>
      <c r="T5870" t="str">
        <f xml:space="preserve"> TRIM( LEFT(R5870,  IFERROR(   SEARCH(" - ",R5870), LEN(R5870) )    ) )</f>
        <v>Food</v>
      </c>
      <c r="U5870" t="str">
        <f>MID(R5870, Q5870,LEN(R5870))</f>
        <v>Pasta</v>
      </c>
      <c r="V5870" t="s">
        <v>71</v>
      </c>
    </row>
    <row r="5871" spans="1:22" x14ac:dyDescent="0.35">
      <c r="A5871" t="s">
        <v>4282</v>
      </c>
      <c r="B5871" s="1">
        <v>45300</v>
      </c>
      <c r="C5871" t="s">
        <v>17</v>
      </c>
      <c r="D5871" t="s">
        <v>4283</v>
      </c>
      <c r="E5871" t="s">
        <v>78</v>
      </c>
      <c r="F5871" t="s">
        <v>247</v>
      </c>
      <c r="G5871" t="s">
        <v>21</v>
      </c>
      <c r="H5871" t="s">
        <v>31</v>
      </c>
      <c r="I5871" t="s">
        <v>4284</v>
      </c>
      <c r="J5871" t="s">
        <v>4285</v>
      </c>
      <c r="K5871" s="9" t="s">
        <v>652</v>
      </c>
      <c r="L5871" t="s">
        <v>4286</v>
      </c>
      <c r="M5871">
        <v>3.99</v>
      </c>
      <c r="N5871">
        <v>1.1970000000000001</v>
      </c>
      <c r="O5871">
        <v>3</v>
      </c>
      <c r="P5871">
        <v>7.0000000000000007E-2</v>
      </c>
      <c r="Q5871">
        <f>IFERROR(SEARCH("-",R5871)+2, 1)</f>
        <v>8</v>
      </c>
      <c r="R5871" s="9" t="s">
        <v>652</v>
      </c>
      <c r="S5871" s="9" t="b">
        <f>R5871&lt;&gt;K5871</f>
        <v>0</v>
      </c>
      <c r="T5871" t="str">
        <f xml:space="preserve"> TRIM( LEFT(R5871,  IFERROR(   SEARCH(" - ",R5871), LEN(R5871) )    ) )</f>
        <v>Food</v>
      </c>
      <c r="U5871" t="str">
        <f>MID(R5871, Q5871,LEN(R5871))</f>
        <v>Soups</v>
      </c>
      <c r="V5871" t="s">
        <v>31</v>
      </c>
    </row>
    <row r="5872" spans="1:22" x14ac:dyDescent="0.35">
      <c r="A5872" t="s">
        <v>8652</v>
      </c>
      <c r="B5872" s="1">
        <v>45564</v>
      </c>
      <c r="C5872" t="s">
        <v>17</v>
      </c>
      <c r="D5872" t="s">
        <v>7988</v>
      </c>
      <c r="E5872" t="s">
        <v>78</v>
      </c>
      <c r="F5872" t="s">
        <v>247</v>
      </c>
      <c r="G5872" t="s">
        <v>21</v>
      </c>
      <c r="H5872" t="s">
        <v>260</v>
      </c>
      <c r="I5872" t="s">
        <v>7989</v>
      </c>
      <c r="J5872" t="s">
        <v>7990</v>
      </c>
      <c r="K5872" s="9" t="s">
        <v>652</v>
      </c>
      <c r="L5872" t="s">
        <v>4286</v>
      </c>
      <c r="M5872">
        <v>2.99</v>
      </c>
      <c r="N5872">
        <v>0.89700000000000002</v>
      </c>
      <c r="O5872">
        <v>15</v>
      </c>
      <c r="P5872">
        <v>0.3</v>
      </c>
      <c r="Q5872">
        <f>IFERROR(SEARCH("-",R5872)+2, 1)</f>
        <v>8</v>
      </c>
      <c r="R5872" s="9" t="s">
        <v>652</v>
      </c>
      <c r="S5872" s="9" t="b">
        <f>R5872&lt;&gt;K5872</f>
        <v>0</v>
      </c>
      <c r="T5872" t="str">
        <f xml:space="preserve"> TRIM( LEFT(R5872,  IFERROR(   SEARCH(" - ",R5872), LEN(R5872) )    ) )</f>
        <v>Food</v>
      </c>
      <c r="U5872" t="str">
        <f>MID(R5872, Q5872,LEN(R5872))</f>
        <v>Soups</v>
      </c>
      <c r="V5872" t="s">
        <v>260</v>
      </c>
    </row>
    <row r="5873" spans="1:22" x14ac:dyDescent="0.35">
      <c r="A5873" t="s">
        <v>14652</v>
      </c>
      <c r="B5873" s="1">
        <v>45062</v>
      </c>
      <c r="C5873" t="s">
        <v>17</v>
      </c>
      <c r="D5873" t="s">
        <v>7107</v>
      </c>
      <c r="E5873" t="s">
        <v>78</v>
      </c>
      <c r="F5873" t="s">
        <v>247</v>
      </c>
      <c r="G5873" t="s">
        <v>21</v>
      </c>
      <c r="H5873" t="s">
        <v>49</v>
      </c>
      <c r="I5873" t="s">
        <v>7108</v>
      </c>
      <c r="J5873" t="s">
        <v>7109</v>
      </c>
      <c r="K5873" s="9" t="s">
        <v>652</v>
      </c>
      <c r="L5873" t="s">
        <v>4286</v>
      </c>
      <c r="M5873">
        <v>3.04</v>
      </c>
      <c r="N5873">
        <v>0.66700000000000004</v>
      </c>
      <c r="O5873">
        <v>1</v>
      </c>
      <c r="P5873">
        <v>0.25</v>
      </c>
      <c r="Q5873">
        <f>IFERROR(SEARCH("-",R5873)+2, 1)</f>
        <v>8</v>
      </c>
      <c r="R5873" s="9" t="s">
        <v>652</v>
      </c>
      <c r="S5873" s="9" t="b">
        <f>R5873&lt;&gt;K5873</f>
        <v>0</v>
      </c>
      <c r="T5873" t="str">
        <f xml:space="preserve"> TRIM( LEFT(R5873,  IFERROR(   SEARCH(" - ",R5873), LEN(R5873) )    ) )</f>
        <v>Food</v>
      </c>
      <c r="U5873" t="str">
        <f>MID(R5873, Q5873,LEN(R5873))</f>
        <v>Soups</v>
      </c>
      <c r="V5873" t="s">
        <v>49</v>
      </c>
    </row>
    <row r="5874" spans="1:22" x14ac:dyDescent="0.35">
      <c r="A5874" t="s">
        <v>17814</v>
      </c>
      <c r="B5874" s="1">
        <v>45342</v>
      </c>
      <c r="C5874" t="s">
        <v>17</v>
      </c>
      <c r="D5874" t="s">
        <v>7988</v>
      </c>
      <c r="E5874" t="s">
        <v>78</v>
      </c>
      <c r="F5874" t="s">
        <v>593</v>
      </c>
      <c r="G5874" t="s">
        <v>21</v>
      </c>
      <c r="H5874" t="s">
        <v>49</v>
      </c>
      <c r="I5874" t="s">
        <v>7989</v>
      </c>
      <c r="J5874" t="s">
        <v>7990</v>
      </c>
      <c r="K5874" s="9" t="s">
        <v>652</v>
      </c>
      <c r="L5874" t="s">
        <v>4286</v>
      </c>
      <c r="M5874">
        <v>2.99</v>
      </c>
      <c r="N5874">
        <v>0.89700000000000002</v>
      </c>
      <c r="O5874">
        <v>12</v>
      </c>
      <c r="P5874">
        <v>0.09</v>
      </c>
      <c r="Q5874">
        <f>IFERROR(SEARCH("-",R5874)+2, 1)</f>
        <v>8</v>
      </c>
      <c r="R5874" s="9" t="s">
        <v>652</v>
      </c>
      <c r="S5874" s="9" t="b">
        <f>R5874&lt;&gt;K5874</f>
        <v>0</v>
      </c>
      <c r="T5874" t="str">
        <f xml:space="preserve"> TRIM( LEFT(R5874,  IFERROR(   SEARCH(" - ",R5874), LEN(R5874) )    ) )</f>
        <v>Food</v>
      </c>
      <c r="U5874" t="str">
        <f>MID(R5874, Q5874,LEN(R5874))</f>
        <v>Soups</v>
      </c>
      <c r="V5874" t="s">
        <v>49</v>
      </c>
    </row>
    <row r="5875" spans="1:22" x14ac:dyDescent="0.35">
      <c r="A5875" t="s">
        <v>18584</v>
      </c>
      <c r="B5875" s="1">
        <v>45254</v>
      </c>
      <c r="C5875" t="s">
        <v>17</v>
      </c>
      <c r="D5875" t="s">
        <v>7452</v>
      </c>
      <c r="E5875" t="s">
        <v>78</v>
      </c>
      <c r="F5875" t="s">
        <v>247</v>
      </c>
      <c r="G5875" t="s">
        <v>21</v>
      </c>
      <c r="H5875" t="s">
        <v>49</v>
      </c>
      <c r="I5875" t="s">
        <v>7453</v>
      </c>
      <c r="J5875" t="s">
        <v>7454</v>
      </c>
      <c r="K5875" s="9" t="s">
        <v>34</v>
      </c>
      <c r="L5875" t="s">
        <v>7455</v>
      </c>
      <c r="M5875">
        <v>2.99</v>
      </c>
      <c r="N5875">
        <v>0.89700000000000002</v>
      </c>
      <c r="O5875">
        <v>20</v>
      </c>
      <c r="P5875">
        <v>0.32</v>
      </c>
      <c r="Q5875">
        <f>IFERROR(SEARCH("-",R5875)+2, 1)</f>
        <v>8</v>
      </c>
      <c r="R5875" s="9" t="s">
        <v>34</v>
      </c>
      <c r="S5875" s="9" t="b">
        <f>R5875&lt;&gt;K5875</f>
        <v>0</v>
      </c>
      <c r="T5875" t="str">
        <f xml:space="preserve"> TRIM( LEFT(R5875,  IFERROR(   SEARCH(" - ",R5875), LEN(R5875) )    ) )</f>
        <v>Food</v>
      </c>
      <c r="U5875" t="str">
        <f>MID(R5875, Q5875,LEN(R5875))</f>
        <v>Condiments</v>
      </c>
      <c r="V5875" t="s">
        <v>49</v>
      </c>
    </row>
    <row r="5876" spans="1:22" x14ac:dyDescent="0.35">
      <c r="A5876" t="s">
        <v>6414</v>
      </c>
      <c r="B5876" s="1">
        <v>45731</v>
      </c>
      <c r="C5876" t="s">
        <v>17</v>
      </c>
      <c r="D5876" t="s">
        <v>757</v>
      </c>
      <c r="E5876" t="s">
        <v>78</v>
      </c>
      <c r="F5876" t="s">
        <v>593</v>
      </c>
      <c r="G5876" t="s">
        <v>21</v>
      </c>
      <c r="H5876" t="s">
        <v>49</v>
      </c>
      <c r="I5876" t="s">
        <v>3217</v>
      </c>
      <c r="J5876" t="s">
        <v>3218</v>
      </c>
      <c r="K5876" s="9" t="s">
        <v>273</v>
      </c>
      <c r="L5876" t="s">
        <v>3219</v>
      </c>
      <c r="M5876">
        <v>37.409999999999997</v>
      </c>
      <c r="N5876">
        <v>15.396000000000001</v>
      </c>
      <c r="O5876">
        <v>16</v>
      </c>
      <c r="P5876">
        <v>0.12</v>
      </c>
      <c r="Q5876">
        <f>IFERROR(SEARCH("-",R5876)+2, 1)</f>
        <v>1</v>
      </c>
      <c r="R5876" s="9" t="s">
        <v>273</v>
      </c>
      <c r="S5876" s="9" t="b">
        <f>R5876&lt;&gt;K5876</f>
        <v>0</v>
      </c>
      <c r="T5876" t="str">
        <f xml:space="preserve"> TRIM( LEFT(R5876,  IFERROR(   SEARCH(" - ",R5876), LEN(R5876) )    ) )</f>
        <v>Toys</v>
      </c>
      <c r="U5876" t="str">
        <f>MID(R5876, Q5876,LEN(R5876))</f>
        <v>Toys</v>
      </c>
      <c r="V5876" t="s">
        <v>49</v>
      </c>
    </row>
    <row r="5877" spans="1:22" x14ac:dyDescent="0.35">
      <c r="A5877" t="s">
        <v>13497</v>
      </c>
      <c r="B5877" s="1">
        <v>45278</v>
      </c>
      <c r="C5877" t="s">
        <v>17</v>
      </c>
      <c r="D5877" t="s">
        <v>3216</v>
      </c>
      <c r="E5877" t="s">
        <v>78</v>
      </c>
      <c r="F5877" t="s">
        <v>388</v>
      </c>
      <c r="G5877" t="s">
        <v>21</v>
      </c>
      <c r="H5877" t="s">
        <v>40</v>
      </c>
      <c r="I5877" t="s">
        <v>3217</v>
      </c>
      <c r="J5877" t="s">
        <v>3218</v>
      </c>
      <c r="K5877" s="9" t="s">
        <v>273</v>
      </c>
      <c r="L5877" t="s">
        <v>3219</v>
      </c>
      <c r="M5877">
        <v>35.14</v>
      </c>
      <c r="N5877">
        <v>13.896000000000001</v>
      </c>
      <c r="O5877">
        <v>9</v>
      </c>
      <c r="P5877">
        <v>0.13</v>
      </c>
      <c r="Q5877">
        <f>IFERROR(SEARCH("-",R5877)+2, 1)</f>
        <v>1</v>
      </c>
      <c r="R5877" s="9" t="s">
        <v>273</v>
      </c>
      <c r="S5877" s="9" t="b">
        <f>R5877&lt;&gt;K5877</f>
        <v>0</v>
      </c>
      <c r="T5877" t="str">
        <f xml:space="preserve"> TRIM( LEFT(R5877,  IFERROR(   SEARCH(" - ",R5877), LEN(R5877) )    ) )</f>
        <v>Toys</v>
      </c>
      <c r="U5877" t="str">
        <f>MID(R5877, Q5877,LEN(R5877))</f>
        <v>Toys</v>
      </c>
      <c r="V5877" t="s">
        <v>40</v>
      </c>
    </row>
    <row r="5878" spans="1:22" x14ac:dyDescent="0.35">
      <c r="A5878" t="s">
        <v>8878</v>
      </c>
      <c r="B5878" s="1">
        <v>45372</v>
      </c>
      <c r="C5878" t="s">
        <v>17</v>
      </c>
      <c r="D5878" t="s">
        <v>8067</v>
      </c>
      <c r="E5878" t="s">
        <v>78</v>
      </c>
      <c r="F5878" t="s">
        <v>388</v>
      </c>
      <c r="G5878" t="s">
        <v>21</v>
      </c>
      <c r="H5878" t="s">
        <v>164</v>
      </c>
      <c r="I5878" t="s">
        <v>8068</v>
      </c>
      <c r="J5878" t="s">
        <v>8069</v>
      </c>
      <c r="K5878" s="9" t="s">
        <v>513</v>
      </c>
      <c r="L5878" t="s">
        <v>800</v>
      </c>
      <c r="M5878">
        <v>34.99</v>
      </c>
      <c r="N5878">
        <v>10.497</v>
      </c>
      <c r="O5878">
        <v>14</v>
      </c>
      <c r="P5878">
        <v>0.39</v>
      </c>
      <c r="Q5878">
        <f>IFERROR(SEARCH("-",R5878)+2, 1)</f>
        <v>1</v>
      </c>
      <c r="R5878" s="9" t="s">
        <v>513</v>
      </c>
      <c r="S5878" s="9" t="b">
        <f>R5878&lt;&gt;K5878</f>
        <v>0</v>
      </c>
      <c r="T5878" t="str">
        <f xml:space="preserve"> TRIM( LEFT(R5878,  IFERROR(   SEARCH(" - ",R5878), LEN(R5878) )    ) )</f>
        <v>Fitness</v>
      </c>
      <c r="U5878" t="str">
        <f>MID(R5878, Q5878,LEN(R5878))</f>
        <v>Fitness</v>
      </c>
      <c r="V5878" t="s">
        <v>164</v>
      </c>
    </row>
    <row r="5879" spans="1:22" x14ac:dyDescent="0.35">
      <c r="A5879" t="s">
        <v>12720</v>
      </c>
      <c r="B5879" s="1">
        <v>45242</v>
      </c>
      <c r="C5879" t="s">
        <v>17</v>
      </c>
      <c r="D5879" t="s">
        <v>4205</v>
      </c>
      <c r="E5879" t="s">
        <v>78</v>
      </c>
      <c r="F5879" t="s">
        <v>79</v>
      </c>
      <c r="G5879" t="s">
        <v>21</v>
      </c>
      <c r="H5879" t="s">
        <v>260</v>
      </c>
      <c r="I5879" t="s">
        <v>4206</v>
      </c>
      <c r="J5879" t="s">
        <v>4207</v>
      </c>
      <c r="K5879" s="9" t="s">
        <v>513</v>
      </c>
      <c r="L5879" t="s">
        <v>800</v>
      </c>
      <c r="M5879">
        <v>69.14</v>
      </c>
      <c r="N5879">
        <v>20.497</v>
      </c>
      <c r="O5879">
        <v>12</v>
      </c>
      <c r="P5879">
        <v>0.01</v>
      </c>
      <c r="Q5879">
        <f>IFERROR(SEARCH("-",R5879)+2, 1)</f>
        <v>1</v>
      </c>
      <c r="R5879" s="9" t="s">
        <v>513</v>
      </c>
      <c r="S5879" s="9" t="b">
        <f>R5879&lt;&gt;K5879</f>
        <v>0</v>
      </c>
      <c r="T5879" t="str">
        <f xml:space="preserve"> TRIM( LEFT(R5879,  IFERROR(   SEARCH(" - ",R5879), LEN(R5879) )    ) )</f>
        <v>Fitness</v>
      </c>
      <c r="U5879" t="str">
        <f>MID(R5879, Q5879,LEN(R5879))</f>
        <v>Fitness</v>
      </c>
      <c r="V5879" t="s">
        <v>260</v>
      </c>
    </row>
    <row r="5880" spans="1:22" x14ac:dyDescent="0.35">
      <c r="A5880" t="s">
        <v>10562</v>
      </c>
      <c r="B5880" s="1">
        <v>45325</v>
      </c>
      <c r="C5880" t="s">
        <v>17</v>
      </c>
      <c r="D5880" t="s">
        <v>10563</v>
      </c>
      <c r="E5880" t="s">
        <v>78</v>
      </c>
      <c r="F5880" t="s">
        <v>395</v>
      </c>
      <c r="G5880" t="s">
        <v>21</v>
      </c>
      <c r="H5880" t="s">
        <v>49</v>
      </c>
      <c r="I5880" t="s">
        <v>6411</v>
      </c>
      <c r="J5880" t="s">
        <v>6412</v>
      </c>
      <c r="K5880" s="9" t="s">
        <v>120</v>
      </c>
      <c r="L5880" t="s">
        <v>3356</v>
      </c>
      <c r="M5880">
        <v>7.99</v>
      </c>
      <c r="N5880">
        <v>2.097</v>
      </c>
      <c r="O5880">
        <v>1</v>
      </c>
      <c r="P5880">
        <v>0.1</v>
      </c>
      <c r="Q5880">
        <f>IFERROR(SEARCH("-",R5880)+2, 1)</f>
        <v>8</v>
      </c>
      <c r="R5880" s="9" t="s">
        <v>120</v>
      </c>
      <c r="S5880" s="9" t="b">
        <f>R5880&lt;&gt;K5880</f>
        <v>0</v>
      </c>
      <c r="T5880" t="str">
        <f xml:space="preserve"> TRIM( LEFT(R5880,  IFERROR(   SEARCH(" - ",R5880), LEN(R5880) )    ) )</f>
        <v>Food</v>
      </c>
      <c r="U5880" t="str">
        <f>MID(R5880, Q5880,LEN(R5880))</f>
        <v>Grains</v>
      </c>
      <c r="V5880" t="s">
        <v>49</v>
      </c>
    </row>
    <row r="5881" spans="1:22" x14ac:dyDescent="0.35">
      <c r="A5881" t="s">
        <v>9847</v>
      </c>
      <c r="B5881" s="1">
        <v>45646</v>
      </c>
      <c r="C5881" t="s">
        <v>17</v>
      </c>
      <c r="D5881" t="s">
        <v>9848</v>
      </c>
      <c r="E5881" t="s">
        <v>78</v>
      </c>
      <c r="F5881" t="s">
        <v>593</v>
      </c>
      <c r="G5881" t="s">
        <v>21</v>
      </c>
      <c r="I5881" t="s">
        <v>6526</v>
      </c>
      <c r="J5881" t="s">
        <v>6527</v>
      </c>
      <c r="K5881" s="9" t="s">
        <v>513</v>
      </c>
      <c r="L5881" t="s">
        <v>6528</v>
      </c>
      <c r="M5881">
        <v>40.99</v>
      </c>
      <c r="N5881">
        <v>15.996</v>
      </c>
      <c r="O5881">
        <v>14</v>
      </c>
      <c r="P5881">
        <v>0.14000000000000001</v>
      </c>
      <c r="Q5881">
        <f>IFERROR(SEARCH("-",R5881)+2, 1)</f>
        <v>1</v>
      </c>
      <c r="R5881" s="9" t="s">
        <v>513</v>
      </c>
      <c r="S5881" s="9" t="b">
        <f>R5881&lt;&gt;K5881</f>
        <v>0</v>
      </c>
      <c r="T5881" t="str">
        <f xml:space="preserve"> TRIM( LEFT(R5881,  IFERROR(   SEARCH(" - ",R5881), LEN(R5881) )    ) )</f>
        <v>Fitness</v>
      </c>
      <c r="U5881" t="str">
        <f>MID(R5881, Q5881,LEN(R5881))</f>
        <v>Fitness</v>
      </c>
    </row>
    <row r="5882" spans="1:22" x14ac:dyDescent="0.35">
      <c r="A5882" t="s">
        <v>5854</v>
      </c>
      <c r="B5882" s="1">
        <v>45661</v>
      </c>
      <c r="C5882" t="s">
        <v>17</v>
      </c>
      <c r="D5882" t="s">
        <v>797</v>
      </c>
      <c r="E5882" t="s">
        <v>78</v>
      </c>
      <c r="F5882" t="s">
        <v>247</v>
      </c>
      <c r="G5882" t="s">
        <v>21</v>
      </c>
      <c r="I5882" t="s">
        <v>3329</v>
      </c>
      <c r="J5882" t="s">
        <v>3330</v>
      </c>
      <c r="K5882" s="9" t="s">
        <v>502</v>
      </c>
      <c r="L5882" t="s">
        <v>3331</v>
      </c>
      <c r="M5882">
        <v>10.41</v>
      </c>
      <c r="N5882">
        <v>3.6970000000000001</v>
      </c>
      <c r="O5882">
        <v>10</v>
      </c>
      <c r="P5882">
        <v>0.14000000000000001</v>
      </c>
      <c r="Q5882">
        <f>IFERROR(SEARCH("-",R5882)+2, 1)</f>
        <v>1</v>
      </c>
      <c r="R5882" s="9" t="s">
        <v>502</v>
      </c>
      <c r="S5882" s="9" t="b">
        <f>R5882&lt;&gt;K5882</f>
        <v>0</v>
      </c>
      <c r="T5882" t="str">
        <f xml:space="preserve"> TRIM( LEFT(R5882,  IFERROR(   SEARCH(" - ",R5882), LEN(R5882) )    ) )</f>
        <v>Office</v>
      </c>
      <c r="U5882" t="str">
        <f>MID(R5882, Q5882,LEN(R5882))</f>
        <v>Office</v>
      </c>
    </row>
    <row r="5883" spans="1:22" x14ac:dyDescent="0.35">
      <c r="A5883" t="s">
        <v>11149</v>
      </c>
      <c r="B5883" s="1">
        <v>45556</v>
      </c>
      <c r="C5883" t="s">
        <v>17</v>
      </c>
      <c r="D5883" t="s">
        <v>11150</v>
      </c>
      <c r="E5883" t="s">
        <v>78</v>
      </c>
      <c r="F5883" t="s">
        <v>395</v>
      </c>
      <c r="G5883" t="s">
        <v>21</v>
      </c>
      <c r="H5883" t="s">
        <v>31</v>
      </c>
      <c r="I5883" t="s">
        <v>3329</v>
      </c>
      <c r="J5883" t="s">
        <v>3330</v>
      </c>
      <c r="K5883" s="9" t="s">
        <v>502</v>
      </c>
      <c r="L5883" t="s">
        <v>3331</v>
      </c>
      <c r="M5883">
        <v>9.99</v>
      </c>
      <c r="N5883">
        <v>2.6970000000000001</v>
      </c>
      <c r="O5883">
        <v>9</v>
      </c>
      <c r="P5883">
        <v>0.11</v>
      </c>
      <c r="Q5883">
        <f>IFERROR(SEARCH("-",R5883)+2, 1)</f>
        <v>1</v>
      </c>
      <c r="R5883" s="9" t="s">
        <v>502</v>
      </c>
      <c r="S5883" s="9" t="b">
        <f>R5883&lt;&gt;K5883</f>
        <v>0</v>
      </c>
      <c r="T5883" t="str">
        <f xml:space="preserve"> TRIM( LEFT(R5883,  IFERROR(   SEARCH(" - ",R5883), LEN(R5883) )    ) )</f>
        <v>Office</v>
      </c>
      <c r="U5883" t="str">
        <f>MID(R5883, Q5883,LEN(R5883))</f>
        <v>Office</v>
      </c>
      <c r="V5883" t="s">
        <v>31</v>
      </c>
    </row>
    <row r="5884" spans="1:22" x14ac:dyDescent="0.35">
      <c r="A5884" t="s">
        <v>1971</v>
      </c>
      <c r="B5884" s="1">
        <v>45538</v>
      </c>
      <c r="C5884" t="s">
        <v>17</v>
      </c>
      <c r="D5884" t="s">
        <v>847</v>
      </c>
      <c r="E5884" t="s">
        <v>78</v>
      </c>
      <c r="F5884" t="s">
        <v>388</v>
      </c>
      <c r="G5884" t="s">
        <v>21</v>
      </c>
      <c r="I5884" t="s">
        <v>850</v>
      </c>
      <c r="J5884" t="s">
        <v>851</v>
      </c>
      <c r="K5884" s="9" t="s">
        <v>852</v>
      </c>
      <c r="L5884" t="s">
        <v>853</v>
      </c>
      <c r="M5884">
        <v>59.99</v>
      </c>
      <c r="N5884">
        <v>17.997</v>
      </c>
      <c r="O5884">
        <v>11</v>
      </c>
      <c r="P5884">
        <v>0.17</v>
      </c>
      <c r="Q5884">
        <f>IFERROR(SEARCH("-",R5884)+2, 1)</f>
        <v>12</v>
      </c>
      <c r="R5884" s="9" t="s">
        <v>852</v>
      </c>
      <c r="S5884" s="9" t="b">
        <f>R5884&lt;&gt;K5884</f>
        <v>0</v>
      </c>
      <c r="T5884" t="str">
        <f xml:space="preserve"> TRIM( LEFT(R5884,  IFERROR(   SEARCH(" - ",R5884), LEN(R5884) )    ) )</f>
        <v>Clothing</v>
      </c>
      <c r="U5884" t="str">
        <f>MID(R5884, Q5884,LEN(R5884))</f>
        <v>Tops</v>
      </c>
    </row>
    <row r="5885" spans="1:22" x14ac:dyDescent="0.35">
      <c r="A5885" t="s">
        <v>14377</v>
      </c>
      <c r="B5885" s="1">
        <v>45235</v>
      </c>
      <c r="C5885" t="s">
        <v>17</v>
      </c>
      <c r="D5885" t="s">
        <v>8242</v>
      </c>
      <c r="E5885" t="s">
        <v>78</v>
      </c>
      <c r="F5885" t="s">
        <v>247</v>
      </c>
      <c r="G5885" t="s">
        <v>21</v>
      </c>
      <c r="H5885" t="s">
        <v>164</v>
      </c>
      <c r="I5885" t="s">
        <v>8243</v>
      </c>
      <c r="J5885" t="s">
        <v>8244</v>
      </c>
      <c r="K5885" s="9" t="s">
        <v>24</v>
      </c>
      <c r="L5885" t="s">
        <v>1068</v>
      </c>
      <c r="M5885">
        <v>1.1399999999999999</v>
      </c>
      <c r="N5885">
        <v>9.7000000000000003E-2</v>
      </c>
      <c r="O5885">
        <v>12</v>
      </c>
      <c r="P5885">
        <v>0.39</v>
      </c>
      <c r="Q5885">
        <f>IFERROR(SEARCH("-",R5885)+2, 1)</f>
        <v>8</v>
      </c>
      <c r="R5885" s="9" t="s">
        <v>24</v>
      </c>
      <c r="S5885" s="9" t="b">
        <f>R5885&lt;&gt;K5885</f>
        <v>0</v>
      </c>
      <c r="T5885" t="str">
        <f xml:space="preserve"> TRIM( LEFT(R5885,  IFERROR(   SEARCH(" - ",R5885), LEN(R5885) )    ) )</f>
        <v>Food</v>
      </c>
      <c r="U5885" t="str">
        <f>MID(R5885, Q5885,LEN(R5885))</f>
        <v>Snacks</v>
      </c>
      <c r="V5885" t="s">
        <v>164</v>
      </c>
    </row>
    <row r="5886" spans="1:22" x14ac:dyDescent="0.35">
      <c r="A5886" t="s">
        <v>17228</v>
      </c>
      <c r="B5886" s="1">
        <v>45715</v>
      </c>
      <c r="C5886" t="s">
        <v>17</v>
      </c>
      <c r="D5886" t="s">
        <v>7333</v>
      </c>
      <c r="E5886" t="s">
        <v>78</v>
      </c>
      <c r="F5886" t="s">
        <v>79</v>
      </c>
      <c r="G5886" t="s">
        <v>21</v>
      </c>
      <c r="H5886" t="s">
        <v>71</v>
      </c>
      <c r="I5886" t="s">
        <v>7334</v>
      </c>
      <c r="J5886" t="s">
        <v>7335</v>
      </c>
      <c r="K5886" s="9" t="s">
        <v>24</v>
      </c>
      <c r="L5886" t="s">
        <v>1068</v>
      </c>
      <c r="M5886">
        <v>1.99</v>
      </c>
      <c r="N5886">
        <v>0.59699999999999998</v>
      </c>
      <c r="O5886">
        <v>13</v>
      </c>
      <c r="P5886">
        <v>0.34</v>
      </c>
      <c r="Q5886">
        <f>IFERROR(SEARCH("-",R5886)+2, 1)</f>
        <v>8</v>
      </c>
      <c r="R5886" s="9" t="s">
        <v>24</v>
      </c>
      <c r="S5886" s="9" t="b">
        <f>R5886&lt;&gt;K5886</f>
        <v>0</v>
      </c>
      <c r="T5886" t="str">
        <f xml:space="preserve"> TRIM( LEFT(R5886,  IFERROR(   SEARCH(" - ",R5886), LEN(R5886) )    ) )</f>
        <v>Food</v>
      </c>
      <c r="U5886" t="str">
        <f>MID(R5886, Q5886,LEN(R5886))</f>
        <v>Snacks</v>
      </c>
      <c r="V5886" t="s">
        <v>71</v>
      </c>
    </row>
    <row r="5887" spans="1:22" x14ac:dyDescent="0.35">
      <c r="A5887" t="s">
        <v>17880</v>
      </c>
      <c r="B5887" s="1">
        <v>45637</v>
      </c>
      <c r="C5887" t="s">
        <v>17</v>
      </c>
      <c r="D5887" t="s">
        <v>7333</v>
      </c>
      <c r="E5887" t="s">
        <v>78</v>
      </c>
      <c r="F5887" t="s">
        <v>247</v>
      </c>
      <c r="H5887" t="s">
        <v>71</v>
      </c>
      <c r="I5887" t="s">
        <v>7334</v>
      </c>
      <c r="J5887" t="s">
        <v>7335</v>
      </c>
      <c r="K5887" s="9" t="s">
        <v>24</v>
      </c>
      <c r="L5887" t="s">
        <v>1068</v>
      </c>
      <c r="M5887">
        <v>1.99</v>
      </c>
      <c r="N5887">
        <v>0.59699999999999998</v>
      </c>
      <c r="O5887">
        <v>11</v>
      </c>
      <c r="P5887">
        <v>0.04</v>
      </c>
      <c r="Q5887">
        <f>IFERROR(SEARCH("-",R5887)+2, 1)</f>
        <v>8</v>
      </c>
      <c r="R5887" s="9" t="s">
        <v>24</v>
      </c>
      <c r="S5887" s="9" t="b">
        <f>R5887&lt;&gt;K5887</f>
        <v>0</v>
      </c>
      <c r="T5887" t="str">
        <f xml:space="preserve"> TRIM( LEFT(R5887,  IFERROR(   SEARCH(" - ",R5887), LEN(R5887) )    ) )</f>
        <v>Food</v>
      </c>
      <c r="U5887" t="str">
        <f>MID(R5887, Q5887,LEN(R5887))</f>
        <v>Snacks</v>
      </c>
      <c r="V5887" t="s">
        <v>71</v>
      </c>
    </row>
    <row r="5888" spans="1:22" x14ac:dyDescent="0.35">
      <c r="A5888" t="s">
        <v>14568</v>
      </c>
      <c r="B5888" s="1">
        <v>45208</v>
      </c>
      <c r="C5888" t="s">
        <v>17</v>
      </c>
      <c r="D5888" t="s">
        <v>7408</v>
      </c>
      <c r="E5888" t="s">
        <v>78</v>
      </c>
      <c r="F5888" t="s">
        <v>593</v>
      </c>
      <c r="G5888" t="s">
        <v>21</v>
      </c>
      <c r="H5888" t="s">
        <v>202</v>
      </c>
      <c r="I5888" t="s">
        <v>7409</v>
      </c>
      <c r="J5888" t="s">
        <v>7410</v>
      </c>
      <c r="K5888" s="9" t="s">
        <v>98</v>
      </c>
      <c r="L5888" t="s">
        <v>7411</v>
      </c>
      <c r="M5888">
        <v>0.94</v>
      </c>
      <c r="N5888">
        <v>3.6999999999999998E-2</v>
      </c>
      <c r="O5888">
        <v>14</v>
      </c>
      <c r="P5888">
        <v>0.13</v>
      </c>
      <c r="Q5888">
        <f>IFERROR(SEARCH("-",R5888)+2, 1)</f>
        <v>8</v>
      </c>
      <c r="R5888" s="9" t="s">
        <v>98</v>
      </c>
      <c r="S5888" s="9" t="b">
        <f>R5888&lt;&gt;K5888</f>
        <v>0</v>
      </c>
      <c r="T5888" t="str">
        <f xml:space="preserve"> TRIM( LEFT(R5888,  IFERROR(   SEARCH(" - ",R5888), LEN(R5888) )    ) )</f>
        <v>Food</v>
      </c>
      <c r="U5888" t="str">
        <f>MID(R5888, Q5888,LEN(R5888))</f>
        <v>Baking</v>
      </c>
      <c r="V5888" t="s">
        <v>202</v>
      </c>
    </row>
    <row r="5889" spans="1:22" x14ac:dyDescent="0.35">
      <c r="A5889" t="s">
        <v>13700</v>
      </c>
      <c r="B5889" s="1">
        <v>45064</v>
      </c>
      <c r="C5889" t="s">
        <v>17</v>
      </c>
      <c r="D5889" t="s">
        <v>13701</v>
      </c>
      <c r="E5889" t="s">
        <v>78</v>
      </c>
      <c r="F5889" t="s">
        <v>247</v>
      </c>
      <c r="G5889" t="s">
        <v>21</v>
      </c>
      <c r="H5889" t="s">
        <v>71</v>
      </c>
      <c r="I5889" t="s">
        <v>9429</v>
      </c>
      <c r="J5889" t="s">
        <v>9430</v>
      </c>
      <c r="K5889" s="9" t="s">
        <v>9431</v>
      </c>
      <c r="L5889" t="s">
        <v>9432</v>
      </c>
      <c r="M5889">
        <v>29.14</v>
      </c>
      <c r="N5889">
        <v>11.496</v>
      </c>
      <c r="O5889">
        <v>16</v>
      </c>
      <c r="P5889">
        <v>0.02</v>
      </c>
      <c r="Q5889">
        <f>IFERROR(SEARCH("-",R5889)+2, 1)</f>
        <v>12</v>
      </c>
      <c r="R5889" s="9" t="s">
        <v>9431</v>
      </c>
      <c r="S5889" s="9" t="b">
        <f>R5889&lt;&gt;K5889</f>
        <v>0</v>
      </c>
      <c r="T5889" t="str">
        <f xml:space="preserve"> TRIM( LEFT(R5889,  IFERROR(   SEARCH(" - ",R5889), LEN(R5889) )    ) )</f>
        <v>Clothing</v>
      </c>
      <c r="U5889" t="str">
        <f>MID(R5889, Q5889,LEN(R5889))</f>
        <v>Swimwear</v>
      </c>
      <c r="V5889" t="s">
        <v>71</v>
      </c>
    </row>
    <row r="5890" spans="1:22" x14ac:dyDescent="0.35">
      <c r="A5890" t="s">
        <v>17617</v>
      </c>
      <c r="B5890" s="1">
        <v>45558</v>
      </c>
      <c r="C5890" t="s">
        <v>17</v>
      </c>
      <c r="D5890" t="s">
        <v>14388</v>
      </c>
      <c r="E5890" t="s">
        <v>78</v>
      </c>
      <c r="F5890" t="s">
        <v>395</v>
      </c>
      <c r="G5890" t="s">
        <v>21</v>
      </c>
      <c r="H5890" t="s">
        <v>179</v>
      </c>
      <c r="I5890" t="s">
        <v>14389</v>
      </c>
      <c r="J5890" t="s">
        <v>14390</v>
      </c>
      <c r="K5890" s="9" t="s">
        <v>1115</v>
      </c>
      <c r="L5890" t="s">
        <v>3588</v>
      </c>
      <c r="M5890">
        <v>129.99</v>
      </c>
      <c r="N5890">
        <v>38.997</v>
      </c>
      <c r="O5890">
        <v>16</v>
      </c>
      <c r="P5890">
        <v>0.25</v>
      </c>
      <c r="Q5890">
        <f>IFERROR(SEARCH("-",R5890)+2, 1)</f>
        <v>1</v>
      </c>
      <c r="R5890" s="9" t="s">
        <v>1115</v>
      </c>
      <c r="S5890" s="9" t="b">
        <f>R5890&lt;&gt;K5890</f>
        <v>0</v>
      </c>
      <c r="T5890" t="str">
        <f xml:space="preserve"> TRIM( LEFT(R5890,  IFERROR(   SEARCH(" - ",R5890), LEN(R5890) )    ) )</f>
        <v>Electronics</v>
      </c>
      <c r="U5890" t="str">
        <f>MID(R5890, Q5890,LEN(R5890))</f>
        <v>Electronics</v>
      </c>
      <c r="V5890" t="s">
        <v>179</v>
      </c>
    </row>
    <row r="5891" spans="1:22" x14ac:dyDescent="0.35">
      <c r="A5891" t="s">
        <v>17875</v>
      </c>
      <c r="B5891" s="1">
        <v>45739</v>
      </c>
      <c r="C5891" t="s">
        <v>17</v>
      </c>
      <c r="D5891" t="s">
        <v>14388</v>
      </c>
      <c r="E5891" t="s">
        <v>78</v>
      </c>
      <c r="F5891" t="s">
        <v>593</v>
      </c>
      <c r="G5891" t="s">
        <v>21</v>
      </c>
      <c r="I5891" t="s">
        <v>14389</v>
      </c>
      <c r="J5891" t="s">
        <v>14390</v>
      </c>
      <c r="K5891" s="9" t="s">
        <v>1115</v>
      </c>
      <c r="L5891" t="s">
        <v>3588</v>
      </c>
      <c r="M5891">
        <v>129.99</v>
      </c>
      <c r="N5891">
        <v>38.997</v>
      </c>
      <c r="O5891">
        <v>9</v>
      </c>
      <c r="P5891">
        <v>0.18</v>
      </c>
      <c r="Q5891">
        <f>IFERROR(SEARCH("-",R5891)+2, 1)</f>
        <v>1</v>
      </c>
      <c r="R5891" s="9" t="s">
        <v>1115</v>
      </c>
      <c r="S5891" s="9" t="b">
        <f>R5891&lt;&gt;K5891</f>
        <v>0</v>
      </c>
      <c r="T5891" t="str">
        <f xml:space="preserve"> TRIM( LEFT(R5891,  IFERROR(   SEARCH(" - ",R5891), LEN(R5891) )    ) )</f>
        <v>Electronics</v>
      </c>
      <c r="U5891" t="str">
        <f>MID(R5891, Q5891,LEN(R5891))</f>
        <v>Electronics</v>
      </c>
    </row>
    <row r="5892" spans="1:22" x14ac:dyDescent="0.35">
      <c r="A5892" t="s">
        <v>18224</v>
      </c>
      <c r="B5892" s="1">
        <v>45485</v>
      </c>
      <c r="C5892" t="s">
        <v>17</v>
      </c>
      <c r="D5892" t="s">
        <v>14388</v>
      </c>
      <c r="E5892" t="s">
        <v>78</v>
      </c>
      <c r="F5892" t="s">
        <v>79</v>
      </c>
      <c r="G5892" t="s">
        <v>21</v>
      </c>
      <c r="H5892" t="s">
        <v>31</v>
      </c>
      <c r="I5892" t="s">
        <v>14389</v>
      </c>
      <c r="J5892" t="s">
        <v>14390</v>
      </c>
      <c r="K5892" s="9" t="s">
        <v>1115</v>
      </c>
      <c r="L5892" t="s">
        <v>3588</v>
      </c>
      <c r="M5892">
        <v>129.99</v>
      </c>
      <c r="N5892">
        <v>38.997</v>
      </c>
      <c r="O5892">
        <v>20</v>
      </c>
      <c r="P5892">
        <v>0.21</v>
      </c>
      <c r="Q5892">
        <f>IFERROR(SEARCH("-",R5892)+2, 1)</f>
        <v>1</v>
      </c>
      <c r="R5892" s="9" t="s">
        <v>1115</v>
      </c>
      <c r="S5892" s="9" t="b">
        <f>R5892&lt;&gt;K5892</f>
        <v>0</v>
      </c>
      <c r="T5892" t="str">
        <f xml:space="preserve"> TRIM( LEFT(R5892,  IFERROR(   SEARCH(" - ",R5892), LEN(R5892) )    ) )</f>
        <v>Electronics</v>
      </c>
      <c r="U5892" t="str">
        <f>MID(R5892, Q5892,LEN(R5892))</f>
        <v>Electronics</v>
      </c>
      <c r="V5892" t="s">
        <v>31</v>
      </c>
    </row>
    <row r="5893" spans="1:22" x14ac:dyDescent="0.35">
      <c r="A5893" t="s">
        <v>14035</v>
      </c>
      <c r="B5893" s="1">
        <v>44982</v>
      </c>
      <c r="C5893" t="s">
        <v>17</v>
      </c>
      <c r="D5893" t="s">
        <v>7538</v>
      </c>
      <c r="E5893" t="s">
        <v>78</v>
      </c>
      <c r="F5893" t="s">
        <v>117</v>
      </c>
      <c r="G5893" t="s">
        <v>21</v>
      </c>
      <c r="H5893" t="s">
        <v>164</v>
      </c>
      <c r="I5893" t="s">
        <v>7539</v>
      </c>
      <c r="J5893" t="s">
        <v>7540</v>
      </c>
      <c r="K5893" s="9" t="s">
        <v>493</v>
      </c>
      <c r="L5893" t="s">
        <v>494</v>
      </c>
      <c r="M5893">
        <v>15.14</v>
      </c>
      <c r="N5893">
        <v>4.2969999999999997</v>
      </c>
      <c r="O5893">
        <v>3</v>
      </c>
      <c r="P5893">
        <v>0.16</v>
      </c>
      <c r="Q5893">
        <f>IFERROR(SEARCH("-",R5893)+2, 1)</f>
        <v>8</v>
      </c>
      <c r="R5893" s="9" t="s">
        <v>493</v>
      </c>
      <c r="S5893" s="9" t="b">
        <f>R5893&lt;&gt;K5893</f>
        <v>0</v>
      </c>
      <c r="T5893" t="str">
        <f xml:space="preserve"> TRIM( LEFT(R5893,  IFERROR(   SEARCH(" - ",R5893), LEN(R5893) )    ) )</f>
        <v>Food</v>
      </c>
      <c r="U5893" t="str">
        <f>MID(R5893, Q5893,LEN(R5893))</f>
        <v>Beverages</v>
      </c>
      <c r="V5893" t="s">
        <v>164</v>
      </c>
    </row>
    <row r="5894" spans="1:22" x14ac:dyDescent="0.35">
      <c r="A5894" t="s">
        <v>3744</v>
      </c>
      <c r="B5894" s="1">
        <v>45360</v>
      </c>
      <c r="C5894" t="s">
        <v>17</v>
      </c>
      <c r="D5894" t="s">
        <v>3745</v>
      </c>
      <c r="E5894" t="s">
        <v>78</v>
      </c>
      <c r="F5894" t="s">
        <v>593</v>
      </c>
      <c r="G5894" t="s">
        <v>21</v>
      </c>
      <c r="H5894" t="s">
        <v>164</v>
      </c>
      <c r="I5894" t="s">
        <v>3746</v>
      </c>
      <c r="J5894" t="s">
        <v>3747</v>
      </c>
      <c r="K5894" s="9" t="s">
        <v>43</v>
      </c>
      <c r="L5894" t="s">
        <v>3361</v>
      </c>
      <c r="M5894">
        <v>19.989999999999998</v>
      </c>
      <c r="N5894">
        <v>7.9960000000000004</v>
      </c>
      <c r="O5894">
        <v>9</v>
      </c>
      <c r="P5894">
        <v>0.23</v>
      </c>
      <c r="Q5894">
        <f>IFERROR(SEARCH("-",R5894)+2, 1)</f>
        <v>1</v>
      </c>
      <c r="R5894" s="9" t="s">
        <v>43</v>
      </c>
      <c r="S5894" s="9" t="b">
        <f>R5894&lt;&gt;K5894</f>
        <v>0</v>
      </c>
      <c r="T5894" t="str">
        <f xml:space="preserve"> TRIM( LEFT(R5894,  IFERROR(   SEARCH(" - ",R5894), LEN(R5894) )    ) )</f>
        <v>Accessories</v>
      </c>
      <c r="U5894" t="str">
        <f>MID(R5894, Q5894,LEN(R5894))</f>
        <v>Accessories</v>
      </c>
      <c r="V5894" t="s">
        <v>164</v>
      </c>
    </row>
    <row r="5895" spans="1:22" x14ac:dyDescent="0.35">
      <c r="A5895" t="s">
        <v>5097</v>
      </c>
      <c r="B5895" s="1">
        <v>45575</v>
      </c>
      <c r="C5895" t="s">
        <v>17</v>
      </c>
      <c r="D5895" t="s">
        <v>5098</v>
      </c>
      <c r="E5895" t="s">
        <v>78</v>
      </c>
      <c r="F5895" t="s">
        <v>388</v>
      </c>
      <c r="G5895" t="s">
        <v>21</v>
      </c>
      <c r="H5895" t="s">
        <v>31</v>
      </c>
      <c r="I5895" t="s">
        <v>5099</v>
      </c>
      <c r="J5895" t="s">
        <v>5100</v>
      </c>
      <c r="K5895" s="9" t="s">
        <v>43</v>
      </c>
      <c r="L5895" t="s">
        <v>3361</v>
      </c>
      <c r="M5895">
        <v>49.99</v>
      </c>
      <c r="N5895">
        <v>14.997</v>
      </c>
      <c r="O5895">
        <v>12</v>
      </c>
      <c r="P5895">
        <v>0.28999999999999998</v>
      </c>
      <c r="Q5895">
        <f>IFERROR(SEARCH("-",R5895)+2, 1)</f>
        <v>1</v>
      </c>
      <c r="R5895" s="9" t="s">
        <v>43</v>
      </c>
      <c r="S5895" s="9" t="b">
        <f>R5895&lt;&gt;K5895</f>
        <v>0</v>
      </c>
      <c r="T5895" t="str">
        <f xml:space="preserve"> TRIM( LEFT(R5895,  IFERROR(   SEARCH(" - ",R5895), LEN(R5895) )    ) )</f>
        <v>Accessories</v>
      </c>
      <c r="U5895" t="str">
        <f>MID(R5895, Q5895,LEN(R5895))</f>
        <v>Accessories</v>
      </c>
      <c r="V5895" t="s">
        <v>31</v>
      </c>
    </row>
    <row r="5896" spans="1:22" x14ac:dyDescent="0.35">
      <c r="A5896" t="s">
        <v>14542</v>
      </c>
      <c r="B5896" s="1">
        <v>44948</v>
      </c>
      <c r="C5896" t="s">
        <v>17</v>
      </c>
      <c r="D5896" t="s">
        <v>8742</v>
      </c>
      <c r="E5896" t="s">
        <v>78</v>
      </c>
      <c r="F5896" t="s">
        <v>593</v>
      </c>
      <c r="G5896" t="s">
        <v>21</v>
      </c>
      <c r="H5896" t="s">
        <v>49</v>
      </c>
      <c r="I5896" t="s">
        <v>8743</v>
      </c>
      <c r="J5896" t="s">
        <v>8744</v>
      </c>
      <c r="K5896" s="9" t="s">
        <v>43</v>
      </c>
      <c r="L5896" t="s">
        <v>3361</v>
      </c>
      <c r="M5896">
        <v>19.14</v>
      </c>
      <c r="N5896">
        <v>5.4969999999999999</v>
      </c>
      <c r="O5896">
        <v>17</v>
      </c>
      <c r="P5896">
        <v>0.02</v>
      </c>
      <c r="Q5896">
        <f>IFERROR(SEARCH("-",R5896)+2, 1)</f>
        <v>1</v>
      </c>
      <c r="R5896" s="9" t="s">
        <v>43</v>
      </c>
      <c r="S5896" s="9" t="b">
        <f>R5896&lt;&gt;K5896</f>
        <v>0</v>
      </c>
      <c r="T5896" t="str">
        <f xml:space="preserve"> TRIM( LEFT(R5896,  IFERROR(   SEARCH(" - ",R5896), LEN(R5896) )    ) )</f>
        <v>Accessories</v>
      </c>
      <c r="U5896" t="str">
        <f>MID(R5896, Q5896,LEN(R5896))</f>
        <v>Accessories</v>
      </c>
      <c r="V5896" t="s">
        <v>49</v>
      </c>
    </row>
    <row r="5897" spans="1:22" x14ac:dyDescent="0.35">
      <c r="A5897" t="s">
        <v>11545</v>
      </c>
      <c r="B5897" s="1">
        <v>45125</v>
      </c>
      <c r="C5897" t="s">
        <v>17</v>
      </c>
      <c r="D5897" t="s">
        <v>11546</v>
      </c>
      <c r="E5897" t="s">
        <v>78</v>
      </c>
      <c r="F5897" t="s">
        <v>117</v>
      </c>
      <c r="G5897" t="s">
        <v>21</v>
      </c>
      <c r="H5897" t="s">
        <v>78</v>
      </c>
      <c r="I5897" t="s">
        <v>11547</v>
      </c>
      <c r="J5897" t="s">
        <v>11548</v>
      </c>
      <c r="K5897" s="9" t="s">
        <v>858</v>
      </c>
      <c r="L5897" t="s">
        <v>4242</v>
      </c>
      <c r="M5897">
        <v>4.99</v>
      </c>
      <c r="N5897">
        <v>1.2470000000000001</v>
      </c>
      <c r="O5897">
        <v>7</v>
      </c>
      <c r="P5897">
        <v>0.17</v>
      </c>
      <c r="Q5897">
        <f>IFERROR(SEARCH("-",R5897)+2, 1)</f>
        <v>1</v>
      </c>
      <c r="R5897" s="9" t="s">
        <v>858</v>
      </c>
      <c r="S5897" s="9" t="b">
        <f>R5897&lt;&gt;K5897</f>
        <v>0</v>
      </c>
      <c r="T5897" t="str">
        <f xml:space="preserve"> TRIM( LEFT(R5897,  IFERROR(   SEARCH(" - ",R5897), LEN(R5897) )    ) )</f>
        <v>Pets</v>
      </c>
      <c r="U5897" t="str">
        <f>MID(R5897, Q5897,LEN(R5897))</f>
        <v>Pets</v>
      </c>
      <c r="V5897" t="s">
        <v>78</v>
      </c>
    </row>
    <row r="5898" spans="1:22" x14ac:dyDescent="0.35">
      <c r="A5898" t="s">
        <v>3654</v>
      </c>
      <c r="B5898" s="1">
        <v>45543</v>
      </c>
      <c r="C5898" t="s">
        <v>17</v>
      </c>
      <c r="D5898" t="s">
        <v>2914</v>
      </c>
      <c r="E5898" t="s">
        <v>78</v>
      </c>
      <c r="F5898" t="s">
        <v>388</v>
      </c>
      <c r="H5898" t="s">
        <v>78</v>
      </c>
      <c r="I5898" t="s">
        <v>2915</v>
      </c>
      <c r="J5898" t="s">
        <v>2916</v>
      </c>
      <c r="K5898" s="9" t="s">
        <v>243</v>
      </c>
      <c r="L5898" t="s">
        <v>244</v>
      </c>
      <c r="M5898">
        <v>9.99</v>
      </c>
      <c r="N5898">
        <v>3.996</v>
      </c>
      <c r="O5898">
        <v>19</v>
      </c>
      <c r="Q5898">
        <f>IFERROR(SEARCH("-",R5898)+2, 1)</f>
        <v>1</v>
      </c>
      <c r="R5898" s="9" t="s">
        <v>243</v>
      </c>
      <c r="S5898" s="9" t="b">
        <f>R5898&lt;&gt;K5898</f>
        <v>0</v>
      </c>
      <c r="T5898" t="str">
        <f xml:space="preserve"> TRIM( LEFT(R5898,  IFERROR(   SEARCH(" - ",R5898), LEN(R5898) )    ) )</f>
        <v>Travel</v>
      </c>
      <c r="U5898" t="str">
        <f>MID(R5898, Q5898,LEN(R5898))</f>
        <v>Travel</v>
      </c>
      <c r="V5898" t="s">
        <v>78</v>
      </c>
    </row>
    <row r="5899" spans="1:22" x14ac:dyDescent="0.35">
      <c r="A5899" t="s">
        <v>6253</v>
      </c>
      <c r="B5899" s="1">
        <v>45677</v>
      </c>
      <c r="C5899" t="s">
        <v>17</v>
      </c>
      <c r="D5899" t="s">
        <v>5737</v>
      </c>
      <c r="E5899" t="s">
        <v>78</v>
      </c>
      <c r="F5899" t="s">
        <v>395</v>
      </c>
      <c r="G5899" t="s">
        <v>21</v>
      </c>
      <c r="H5899" t="s">
        <v>31</v>
      </c>
      <c r="I5899" t="s">
        <v>5774</v>
      </c>
      <c r="J5899" t="s">
        <v>5775</v>
      </c>
      <c r="K5899" s="9" t="s">
        <v>243</v>
      </c>
      <c r="L5899" t="s">
        <v>244</v>
      </c>
      <c r="M5899">
        <v>31.41</v>
      </c>
      <c r="N5899">
        <v>9.9969999999999999</v>
      </c>
      <c r="O5899">
        <v>16</v>
      </c>
      <c r="P5899">
        <v>0.08</v>
      </c>
      <c r="Q5899">
        <f>IFERROR(SEARCH("-",R5899)+2, 1)</f>
        <v>1</v>
      </c>
      <c r="R5899" s="9" t="s">
        <v>243</v>
      </c>
      <c r="S5899" s="9" t="b">
        <f>R5899&lt;&gt;K5899</f>
        <v>0</v>
      </c>
      <c r="T5899" t="str">
        <f xml:space="preserve"> TRIM( LEFT(R5899,  IFERROR(   SEARCH(" - ",R5899), LEN(R5899) )    ) )</f>
        <v>Travel</v>
      </c>
      <c r="U5899" t="str">
        <f>MID(R5899, Q5899,LEN(R5899))</f>
        <v>Travel</v>
      </c>
      <c r="V5899" t="s">
        <v>31</v>
      </c>
    </row>
    <row r="5900" spans="1:22" x14ac:dyDescent="0.35">
      <c r="A5900" t="s">
        <v>11529</v>
      </c>
      <c r="B5900" s="1">
        <v>45224</v>
      </c>
      <c r="C5900" t="s">
        <v>17</v>
      </c>
      <c r="D5900" t="s">
        <v>1280</v>
      </c>
      <c r="E5900" t="s">
        <v>78</v>
      </c>
      <c r="F5900" t="s">
        <v>388</v>
      </c>
      <c r="G5900" t="s">
        <v>21</v>
      </c>
      <c r="H5900" t="s">
        <v>49</v>
      </c>
      <c r="I5900" t="s">
        <v>1281</v>
      </c>
      <c r="J5900" t="s">
        <v>1282</v>
      </c>
      <c r="K5900" s="9" t="s">
        <v>243</v>
      </c>
      <c r="L5900" t="s">
        <v>244</v>
      </c>
      <c r="M5900">
        <v>21.99</v>
      </c>
      <c r="N5900">
        <v>6.3470000000000004</v>
      </c>
      <c r="O5900">
        <v>19</v>
      </c>
      <c r="P5900">
        <v>0.28000000000000003</v>
      </c>
      <c r="Q5900">
        <f>IFERROR(SEARCH("-",R5900)+2, 1)</f>
        <v>1</v>
      </c>
      <c r="R5900" s="9" t="s">
        <v>243</v>
      </c>
      <c r="S5900" s="9" t="b">
        <f>R5900&lt;&gt;K5900</f>
        <v>0</v>
      </c>
      <c r="T5900" t="str">
        <f xml:space="preserve"> TRIM( LEFT(R5900,  IFERROR(   SEARCH(" - ",R5900), LEN(R5900) )    ) )</f>
        <v>Travel</v>
      </c>
      <c r="U5900" t="str">
        <f>MID(R5900, Q5900,LEN(R5900))</f>
        <v>Travel</v>
      </c>
      <c r="V5900" t="s">
        <v>49</v>
      </c>
    </row>
    <row r="5901" spans="1:22" x14ac:dyDescent="0.35">
      <c r="A5901" t="s">
        <v>15606</v>
      </c>
      <c r="B5901" s="1">
        <v>44989</v>
      </c>
      <c r="C5901" t="s">
        <v>17</v>
      </c>
      <c r="D5901" t="s">
        <v>15607</v>
      </c>
      <c r="E5901" t="s">
        <v>78</v>
      </c>
      <c r="F5901" t="s">
        <v>79</v>
      </c>
      <c r="G5901" t="s">
        <v>21</v>
      </c>
      <c r="I5901" t="s">
        <v>2915</v>
      </c>
      <c r="J5901" t="s">
        <v>2916</v>
      </c>
      <c r="K5901" s="9" t="s">
        <v>243</v>
      </c>
      <c r="L5901" t="s">
        <v>244</v>
      </c>
      <c r="M5901">
        <v>9.24</v>
      </c>
      <c r="N5901">
        <v>3.746</v>
      </c>
      <c r="O5901">
        <v>12</v>
      </c>
      <c r="P5901">
        <v>7.0000000000000007E-2</v>
      </c>
      <c r="Q5901">
        <f>IFERROR(SEARCH("-",R5901)+2, 1)</f>
        <v>1</v>
      </c>
      <c r="R5901" s="9" t="s">
        <v>243</v>
      </c>
      <c r="S5901" s="9" t="b">
        <f>R5901&lt;&gt;K5901</f>
        <v>0</v>
      </c>
      <c r="T5901" t="str">
        <f xml:space="preserve"> TRIM( LEFT(R5901,  IFERROR(   SEARCH(" - ",R5901), LEN(R5901) )    ) )</f>
        <v>Travel</v>
      </c>
      <c r="U5901" t="str">
        <f>MID(R5901, Q5901,LEN(R5901))</f>
        <v>Travel</v>
      </c>
    </row>
    <row r="5902" spans="1:22" x14ac:dyDescent="0.35">
      <c r="A5902" t="s">
        <v>17424</v>
      </c>
      <c r="B5902" s="1">
        <v>45710</v>
      </c>
      <c r="C5902" t="s">
        <v>17</v>
      </c>
      <c r="D5902" t="s">
        <v>13812</v>
      </c>
      <c r="E5902" t="s">
        <v>78</v>
      </c>
      <c r="F5902" t="s">
        <v>388</v>
      </c>
      <c r="G5902" t="s">
        <v>21</v>
      </c>
      <c r="H5902" t="s">
        <v>164</v>
      </c>
      <c r="I5902" t="s">
        <v>13813</v>
      </c>
      <c r="J5902" t="s">
        <v>13814</v>
      </c>
      <c r="K5902" s="9" t="s">
        <v>243</v>
      </c>
      <c r="L5902" t="s">
        <v>244</v>
      </c>
      <c r="M5902">
        <v>12.99</v>
      </c>
      <c r="N5902">
        <v>3.8969999999999998</v>
      </c>
      <c r="O5902">
        <v>9</v>
      </c>
      <c r="P5902">
        <v>0.03</v>
      </c>
      <c r="Q5902">
        <f>IFERROR(SEARCH("-",R5902)+2, 1)</f>
        <v>1</v>
      </c>
      <c r="R5902" s="9" t="s">
        <v>243</v>
      </c>
      <c r="S5902" s="9" t="b">
        <f>R5902&lt;&gt;K5902</f>
        <v>0</v>
      </c>
      <c r="T5902" t="str">
        <f xml:space="preserve"> TRIM( LEFT(R5902,  IFERROR(   SEARCH(" - ",R5902), LEN(R5902) )    ) )</f>
        <v>Travel</v>
      </c>
      <c r="U5902" t="str">
        <f>MID(R5902, Q5902,LEN(R5902))</f>
        <v>Travel</v>
      </c>
      <c r="V5902" t="s">
        <v>164</v>
      </c>
    </row>
    <row r="5903" spans="1:22" x14ac:dyDescent="0.35">
      <c r="A5903" t="s">
        <v>14538</v>
      </c>
      <c r="B5903" s="1">
        <v>45067</v>
      </c>
      <c r="C5903" t="s">
        <v>17</v>
      </c>
      <c r="D5903" t="s">
        <v>9232</v>
      </c>
      <c r="E5903" t="s">
        <v>78</v>
      </c>
      <c r="F5903" t="s">
        <v>388</v>
      </c>
      <c r="G5903" t="s">
        <v>21</v>
      </c>
      <c r="H5903" t="s">
        <v>179</v>
      </c>
      <c r="I5903" t="s">
        <v>9233</v>
      </c>
      <c r="J5903" t="s">
        <v>9234</v>
      </c>
      <c r="K5903" s="9" t="s">
        <v>858</v>
      </c>
      <c r="L5903" t="s">
        <v>244</v>
      </c>
      <c r="M5903">
        <v>14.14</v>
      </c>
      <c r="N5903">
        <v>3.9969999999999999</v>
      </c>
      <c r="O5903">
        <v>12</v>
      </c>
      <c r="P5903">
        <v>0.18</v>
      </c>
      <c r="Q5903">
        <f>IFERROR(SEARCH("-",R5903)+2, 1)</f>
        <v>1</v>
      </c>
      <c r="R5903" s="9" t="s">
        <v>858</v>
      </c>
      <c r="S5903" s="9" t="b">
        <f>R5903&lt;&gt;K5903</f>
        <v>0</v>
      </c>
      <c r="T5903" t="str">
        <f xml:space="preserve"> TRIM( LEFT(R5903,  IFERROR(   SEARCH(" - ",R5903), LEN(R5903) )    ) )</f>
        <v>Pets</v>
      </c>
      <c r="U5903" t="str">
        <f>MID(R5903, Q5903,LEN(R5903))</f>
        <v>Pets</v>
      </c>
      <c r="V5903" t="s">
        <v>179</v>
      </c>
    </row>
    <row r="5904" spans="1:22" x14ac:dyDescent="0.35">
      <c r="A5904" t="s">
        <v>17804</v>
      </c>
      <c r="B5904" s="1">
        <v>45383</v>
      </c>
      <c r="C5904" t="s">
        <v>17</v>
      </c>
      <c r="D5904" t="s">
        <v>9232</v>
      </c>
      <c r="E5904" t="s">
        <v>78</v>
      </c>
      <c r="F5904" t="s">
        <v>79</v>
      </c>
      <c r="G5904" t="s">
        <v>21</v>
      </c>
      <c r="H5904" t="s">
        <v>78</v>
      </c>
      <c r="I5904" t="s">
        <v>9233</v>
      </c>
      <c r="J5904" t="s">
        <v>9234</v>
      </c>
      <c r="K5904" s="9" t="s">
        <v>858</v>
      </c>
      <c r="L5904" t="s">
        <v>244</v>
      </c>
      <c r="M5904">
        <v>14.99</v>
      </c>
      <c r="N5904">
        <v>4.4969999999999999</v>
      </c>
      <c r="O5904">
        <v>16</v>
      </c>
      <c r="P5904">
        <v>0.23</v>
      </c>
      <c r="Q5904">
        <f>IFERROR(SEARCH("-",R5904)+2, 1)</f>
        <v>1</v>
      </c>
      <c r="R5904" s="9" t="s">
        <v>858</v>
      </c>
      <c r="S5904" s="9" t="b">
        <f>R5904&lt;&gt;K5904</f>
        <v>0</v>
      </c>
      <c r="T5904" t="str">
        <f xml:space="preserve"> TRIM( LEFT(R5904,  IFERROR(   SEARCH(" - ",R5904), LEN(R5904) )    ) )</f>
        <v>Pets</v>
      </c>
      <c r="U5904" t="str">
        <f>MID(R5904, Q5904,LEN(R5904))</f>
        <v>Pets</v>
      </c>
      <c r="V5904" t="s">
        <v>78</v>
      </c>
    </row>
    <row r="5905" spans="1:22" x14ac:dyDescent="0.35">
      <c r="A5905" t="s">
        <v>6070</v>
      </c>
      <c r="B5905" s="1">
        <v>45687</v>
      </c>
      <c r="C5905" t="s">
        <v>17</v>
      </c>
      <c r="D5905" t="s">
        <v>1802</v>
      </c>
      <c r="E5905" t="s">
        <v>78</v>
      </c>
      <c r="F5905" t="s">
        <v>247</v>
      </c>
      <c r="G5905" t="s">
        <v>21</v>
      </c>
      <c r="H5905" t="s">
        <v>40</v>
      </c>
      <c r="I5905" t="s">
        <v>4176</v>
      </c>
      <c r="J5905" t="s">
        <v>4177</v>
      </c>
      <c r="K5905" s="9" t="s">
        <v>852</v>
      </c>
      <c r="L5905" t="s">
        <v>4178</v>
      </c>
      <c r="M5905">
        <v>24.41</v>
      </c>
      <c r="N5905">
        <v>10.196</v>
      </c>
      <c r="O5905">
        <v>19</v>
      </c>
      <c r="P5905">
        <v>0.08</v>
      </c>
      <c r="Q5905">
        <f>IFERROR(SEARCH("-",R5905)+2, 1)</f>
        <v>12</v>
      </c>
      <c r="R5905" s="9" t="s">
        <v>852</v>
      </c>
      <c r="S5905" s="9" t="b">
        <f>R5905&lt;&gt;K5905</f>
        <v>0</v>
      </c>
      <c r="T5905" t="str">
        <f xml:space="preserve"> TRIM( LEFT(R5905,  IFERROR(   SEARCH(" - ",R5905), LEN(R5905) )    ) )</f>
        <v>Clothing</v>
      </c>
      <c r="U5905" t="str">
        <f>MID(R5905, Q5905,LEN(R5905))</f>
        <v>Tops</v>
      </c>
      <c r="V5905" t="s">
        <v>40</v>
      </c>
    </row>
    <row r="5906" spans="1:22" x14ac:dyDescent="0.35">
      <c r="A5906" t="s">
        <v>13160</v>
      </c>
      <c r="B5906" s="1">
        <v>45074</v>
      </c>
      <c r="C5906" t="s">
        <v>17</v>
      </c>
      <c r="D5906" t="s">
        <v>4893</v>
      </c>
      <c r="E5906" t="s">
        <v>78</v>
      </c>
      <c r="F5906" t="s">
        <v>395</v>
      </c>
      <c r="G5906" t="s">
        <v>21</v>
      </c>
      <c r="H5906" t="s">
        <v>71</v>
      </c>
      <c r="I5906" t="s">
        <v>4894</v>
      </c>
      <c r="J5906" t="s">
        <v>4895</v>
      </c>
      <c r="K5906" s="9" t="s">
        <v>852</v>
      </c>
      <c r="L5906" t="s">
        <v>4178</v>
      </c>
      <c r="M5906">
        <v>19.14</v>
      </c>
      <c r="N5906">
        <v>7.4960000000000004</v>
      </c>
      <c r="O5906">
        <v>7</v>
      </c>
      <c r="P5906">
        <v>0.08</v>
      </c>
      <c r="Q5906">
        <f>IFERROR(SEARCH("-",R5906)+2, 1)</f>
        <v>12</v>
      </c>
      <c r="R5906" s="9" t="s">
        <v>852</v>
      </c>
      <c r="S5906" s="9" t="b">
        <f>R5906&lt;&gt;K5906</f>
        <v>0</v>
      </c>
      <c r="T5906" t="str">
        <f xml:space="preserve"> TRIM( LEFT(R5906,  IFERROR(   SEARCH(" - ",R5906), LEN(R5906) )    ) )</f>
        <v>Clothing</v>
      </c>
      <c r="U5906" t="str">
        <f>MID(R5906, Q5906,LEN(R5906))</f>
        <v>Tops</v>
      </c>
      <c r="V5906" t="s">
        <v>71</v>
      </c>
    </row>
    <row r="5907" spans="1:22" x14ac:dyDescent="0.35">
      <c r="A5907" t="s">
        <v>18222</v>
      </c>
      <c r="B5907" s="1">
        <v>45316</v>
      </c>
      <c r="C5907" t="s">
        <v>17</v>
      </c>
      <c r="D5907" t="s">
        <v>8815</v>
      </c>
      <c r="E5907" t="s">
        <v>78</v>
      </c>
      <c r="F5907" t="s">
        <v>388</v>
      </c>
      <c r="G5907" t="s">
        <v>21</v>
      </c>
      <c r="H5907" t="s">
        <v>71</v>
      </c>
      <c r="I5907" t="s">
        <v>8816</v>
      </c>
      <c r="J5907" t="s">
        <v>8817</v>
      </c>
      <c r="K5907" s="9" t="s">
        <v>5029</v>
      </c>
      <c r="L5907" t="s">
        <v>5302</v>
      </c>
      <c r="M5907">
        <v>3.99</v>
      </c>
      <c r="N5907">
        <v>1.1970000000000001</v>
      </c>
      <c r="O5907">
        <v>3</v>
      </c>
      <c r="P5907">
        <v>0.17</v>
      </c>
      <c r="Q5907">
        <f>IFERROR(SEARCH("-",R5907)+2, 1)</f>
        <v>8</v>
      </c>
      <c r="R5907" s="9" t="s">
        <v>5029</v>
      </c>
      <c r="S5907" s="9" t="b">
        <f>R5907&lt;&gt;K5907</f>
        <v>0</v>
      </c>
      <c r="T5907" t="str">
        <f xml:space="preserve"> TRIM( LEFT(R5907,  IFERROR(   SEARCH(" - ",R5907), LEN(R5907) )    ) )</f>
        <v>Food</v>
      </c>
      <c r="U5907" t="str">
        <f>MID(R5907, Q5907,LEN(R5907))</f>
        <v>Fresh Produce</v>
      </c>
      <c r="V5907" t="s">
        <v>71</v>
      </c>
    </row>
    <row r="5908" spans="1:22" x14ac:dyDescent="0.35">
      <c r="A5908" t="s">
        <v>6153</v>
      </c>
      <c r="B5908" s="1">
        <v>45689</v>
      </c>
      <c r="C5908" t="s">
        <v>17</v>
      </c>
      <c r="D5908" t="s">
        <v>2444</v>
      </c>
      <c r="E5908" t="s">
        <v>78</v>
      </c>
      <c r="F5908" t="s">
        <v>247</v>
      </c>
      <c r="G5908" t="s">
        <v>21</v>
      </c>
      <c r="H5908" t="s">
        <v>179</v>
      </c>
      <c r="I5908" t="s">
        <v>6154</v>
      </c>
      <c r="J5908" t="s">
        <v>6155</v>
      </c>
      <c r="K5908" s="9" t="s">
        <v>24</v>
      </c>
      <c r="L5908" t="s">
        <v>4525</v>
      </c>
      <c r="M5908">
        <v>4.91</v>
      </c>
      <c r="N5908">
        <v>2.0470000000000002</v>
      </c>
      <c r="O5908">
        <v>5</v>
      </c>
      <c r="P5908">
        <v>0.19</v>
      </c>
      <c r="Q5908">
        <f>IFERROR(SEARCH("-",R5908)+2, 1)</f>
        <v>8</v>
      </c>
      <c r="R5908" s="9" t="s">
        <v>24</v>
      </c>
      <c r="S5908" s="9" t="b">
        <f>R5908&lt;&gt;K5908</f>
        <v>0</v>
      </c>
      <c r="T5908" t="str">
        <f xml:space="preserve"> TRIM( LEFT(R5908,  IFERROR(   SEARCH(" - ",R5908), LEN(R5908) )    ) )</f>
        <v>Food</v>
      </c>
      <c r="U5908" t="str">
        <f>MID(R5908, Q5908,LEN(R5908))</f>
        <v>Snacks</v>
      </c>
      <c r="V5908" t="s">
        <v>179</v>
      </c>
    </row>
    <row r="5909" spans="1:22" x14ac:dyDescent="0.35">
      <c r="A5909" t="s">
        <v>14029</v>
      </c>
      <c r="B5909" s="1">
        <v>45187</v>
      </c>
      <c r="C5909" t="s">
        <v>17</v>
      </c>
      <c r="D5909" t="s">
        <v>7231</v>
      </c>
      <c r="E5909" t="s">
        <v>78</v>
      </c>
      <c r="F5909" t="s">
        <v>395</v>
      </c>
      <c r="G5909" t="s">
        <v>21</v>
      </c>
      <c r="H5909" t="s">
        <v>179</v>
      </c>
      <c r="I5909" t="s">
        <v>7232</v>
      </c>
      <c r="J5909" t="s">
        <v>7233</v>
      </c>
      <c r="K5909" s="9" t="s">
        <v>1013</v>
      </c>
      <c r="L5909" t="s">
        <v>268</v>
      </c>
      <c r="M5909">
        <v>6.64</v>
      </c>
      <c r="N5909">
        <v>1.7470000000000001</v>
      </c>
      <c r="O5909">
        <v>5</v>
      </c>
      <c r="P5909">
        <v>0.25</v>
      </c>
      <c r="Q5909">
        <f>IFERROR(SEARCH("-",R5909)+2, 1)</f>
        <v>8</v>
      </c>
      <c r="R5909" s="9" t="s">
        <v>1013</v>
      </c>
      <c r="S5909" s="9" t="b">
        <f>R5909&lt;&gt;K5909</f>
        <v>0</v>
      </c>
      <c r="T5909" t="str">
        <f xml:space="preserve"> TRIM( LEFT(R5909,  IFERROR(   SEARCH(" - ",R5909), LEN(R5909) )    ) )</f>
        <v>Food</v>
      </c>
      <c r="U5909" t="str">
        <f>MID(R5909, Q5909,LEN(R5909))</f>
        <v>Prepared Meals</v>
      </c>
      <c r="V5909" t="s">
        <v>179</v>
      </c>
    </row>
    <row r="5910" spans="1:22" x14ac:dyDescent="0.35">
      <c r="A5910" t="s">
        <v>10212</v>
      </c>
      <c r="B5910" s="1">
        <v>45364</v>
      </c>
      <c r="C5910" t="s">
        <v>17</v>
      </c>
      <c r="D5910" t="s">
        <v>10213</v>
      </c>
      <c r="E5910" t="s">
        <v>78</v>
      </c>
      <c r="F5910" t="s">
        <v>395</v>
      </c>
      <c r="G5910" t="s">
        <v>21</v>
      </c>
      <c r="H5910" t="s">
        <v>179</v>
      </c>
      <c r="I5910" t="s">
        <v>5246</v>
      </c>
      <c r="J5910" t="s">
        <v>5247</v>
      </c>
      <c r="K5910" s="9" t="s">
        <v>189</v>
      </c>
      <c r="L5910" t="s">
        <v>268</v>
      </c>
      <c r="M5910">
        <v>6.49</v>
      </c>
      <c r="N5910">
        <v>1.647</v>
      </c>
      <c r="O5910">
        <v>4</v>
      </c>
      <c r="P5910">
        <v>7.0000000000000007E-2</v>
      </c>
      <c r="Q5910">
        <f>IFERROR(SEARCH("-",R5910)+2, 1)</f>
        <v>8</v>
      </c>
      <c r="R5910" s="9" t="s">
        <v>189</v>
      </c>
      <c r="S5910" s="9" t="b">
        <f>R5910&lt;&gt;K5910</f>
        <v>0</v>
      </c>
      <c r="T5910" t="str">
        <f xml:space="preserve"> TRIM( LEFT(R5910,  IFERROR(   SEARCH(" - ",R5910), LEN(R5910) )    ) )</f>
        <v>Food</v>
      </c>
      <c r="U5910" t="str">
        <f>MID(R5910, Q5910,LEN(R5910))</f>
        <v>Prepared Foods</v>
      </c>
      <c r="V5910" t="s">
        <v>179</v>
      </c>
    </row>
    <row r="5911" spans="1:22" x14ac:dyDescent="0.35">
      <c r="A5911" t="s">
        <v>12582</v>
      </c>
      <c r="B5911" s="1">
        <v>45200</v>
      </c>
      <c r="C5911" t="s">
        <v>17</v>
      </c>
      <c r="D5911" t="s">
        <v>890</v>
      </c>
      <c r="E5911" t="s">
        <v>78</v>
      </c>
      <c r="F5911" t="s">
        <v>79</v>
      </c>
      <c r="G5911" t="s">
        <v>21</v>
      </c>
      <c r="H5911" t="s">
        <v>31</v>
      </c>
      <c r="I5911" t="s">
        <v>891</v>
      </c>
      <c r="J5911" t="s">
        <v>892</v>
      </c>
      <c r="K5911" s="9" t="s">
        <v>189</v>
      </c>
      <c r="L5911" t="s">
        <v>268</v>
      </c>
      <c r="M5911">
        <v>7.49</v>
      </c>
      <c r="N5911">
        <v>1.9970000000000001</v>
      </c>
      <c r="O5911">
        <v>13</v>
      </c>
      <c r="P5911">
        <v>0.39</v>
      </c>
      <c r="Q5911">
        <f>IFERROR(SEARCH("-",R5911)+2, 1)</f>
        <v>8</v>
      </c>
      <c r="R5911" s="9" t="s">
        <v>189</v>
      </c>
      <c r="S5911" s="9" t="b">
        <f>R5911&lt;&gt;K5911</f>
        <v>0</v>
      </c>
      <c r="T5911" t="str">
        <f xml:space="preserve"> TRIM( LEFT(R5911,  IFERROR(   SEARCH(" - ",R5911), LEN(R5911) )    ) )</f>
        <v>Food</v>
      </c>
      <c r="U5911" t="str">
        <f>MID(R5911, Q5911,LEN(R5911))</f>
        <v>Prepared Foods</v>
      </c>
      <c r="V5911" t="s">
        <v>31</v>
      </c>
    </row>
    <row r="5912" spans="1:22" x14ac:dyDescent="0.35">
      <c r="A5912" t="s">
        <v>5381</v>
      </c>
      <c r="B5912" s="1">
        <v>45366</v>
      </c>
      <c r="C5912" t="s">
        <v>17</v>
      </c>
      <c r="D5912" t="s">
        <v>5382</v>
      </c>
      <c r="E5912" t="s">
        <v>78</v>
      </c>
      <c r="F5912" t="s">
        <v>395</v>
      </c>
      <c r="G5912" t="s">
        <v>21</v>
      </c>
      <c r="H5912" t="s">
        <v>202</v>
      </c>
      <c r="I5912" t="s">
        <v>5383</v>
      </c>
      <c r="J5912" t="s">
        <v>5384</v>
      </c>
      <c r="K5912" s="9" t="s">
        <v>43</v>
      </c>
      <c r="L5912" t="s">
        <v>5385</v>
      </c>
      <c r="M5912">
        <v>24.99</v>
      </c>
      <c r="N5912">
        <v>9.9960000000000004</v>
      </c>
      <c r="O5912">
        <v>2</v>
      </c>
      <c r="P5912">
        <v>0.28999999999999998</v>
      </c>
      <c r="Q5912">
        <f>IFERROR(SEARCH("-",R5912)+2, 1)</f>
        <v>1</v>
      </c>
      <c r="R5912" s="9" t="s">
        <v>43</v>
      </c>
      <c r="S5912" s="9" t="b">
        <f>R5912&lt;&gt;K5912</f>
        <v>0</v>
      </c>
      <c r="T5912" t="str">
        <f xml:space="preserve"> TRIM( LEFT(R5912,  IFERROR(   SEARCH(" - ",R5912), LEN(R5912) )    ) )</f>
        <v>Accessories</v>
      </c>
      <c r="U5912" t="str">
        <f>MID(R5912, Q5912,LEN(R5912))</f>
        <v>Accessories</v>
      </c>
      <c r="V5912" t="s">
        <v>202</v>
      </c>
    </row>
    <row r="5913" spans="1:22" x14ac:dyDescent="0.35">
      <c r="A5913" t="s">
        <v>18746</v>
      </c>
      <c r="B5913" s="1">
        <v>45042</v>
      </c>
      <c r="C5913" t="s">
        <v>17</v>
      </c>
      <c r="D5913" t="s">
        <v>7150</v>
      </c>
      <c r="E5913" t="s">
        <v>78</v>
      </c>
      <c r="F5913" t="s">
        <v>247</v>
      </c>
      <c r="G5913" t="s">
        <v>21</v>
      </c>
      <c r="H5913" t="s">
        <v>179</v>
      </c>
      <c r="I5913" t="s">
        <v>7151</v>
      </c>
      <c r="J5913" t="s">
        <v>7152</v>
      </c>
      <c r="K5913" s="9" t="s">
        <v>136</v>
      </c>
      <c r="L5913" t="s">
        <v>5439</v>
      </c>
      <c r="M5913">
        <v>8.99</v>
      </c>
      <c r="N5913">
        <v>2.6970000000000001</v>
      </c>
      <c r="O5913">
        <v>16</v>
      </c>
      <c r="P5913">
        <v>0.32</v>
      </c>
      <c r="Q5913">
        <f>IFERROR(SEARCH("-",R5913)+2, 1)</f>
        <v>1</v>
      </c>
      <c r="R5913" s="9" t="s">
        <v>136</v>
      </c>
      <c r="S5913" s="9" t="b">
        <f>R5913&lt;&gt;K5913</f>
        <v>0</v>
      </c>
      <c r="T5913" t="str">
        <f xml:space="preserve"> TRIM( LEFT(R5913,  IFERROR(   SEARCH(" - ",R5913), LEN(R5913) )    ) )</f>
        <v>Health</v>
      </c>
      <c r="U5913" t="str">
        <f>MID(R5913, Q5913,LEN(R5913))</f>
        <v>Health</v>
      </c>
      <c r="V5913" t="s">
        <v>179</v>
      </c>
    </row>
    <row r="5914" spans="1:22" x14ac:dyDescent="0.35">
      <c r="A5914" t="s">
        <v>2124</v>
      </c>
      <c r="B5914" s="1">
        <v>45413</v>
      </c>
      <c r="C5914" t="s">
        <v>17</v>
      </c>
      <c r="D5914" t="s">
        <v>2043</v>
      </c>
      <c r="E5914" t="s">
        <v>78</v>
      </c>
      <c r="F5914" t="s">
        <v>247</v>
      </c>
      <c r="G5914" t="s">
        <v>21</v>
      </c>
      <c r="I5914" t="s">
        <v>2044</v>
      </c>
      <c r="J5914" t="s">
        <v>2045</v>
      </c>
      <c r="K5914" s="9" t="s">
        <v>120</v>
      </c>
      <c r="L5914" t="s">
        <v>955</v>
      </c>
      <c r="M5914">
        <v>4.49</v>
      </c>
      <c r="N5914">
        <v>1.347</v>
      </c>
      <c r="O5914">
        <v>14</v>
      </c>
      <c r="Q5914">
        <f>IFERROR(SEARCH("-",R5914)+2, 1)</f>
        <v>8</v>
      </c>
      <c r="R5914" s="9" t="s">
        <v>120</v>
      </c>
      <c r="S5914" s="9" t="b">
        <f>R5914&lt;&gt;K5914</f>
        <v>0</v>
      </c>
      <c r="T5914" t="str">
        <f xml:space="preserve"> TRIM( LEFT(R5914,  IFERROR(   SEARCH(" - ",R5914), LEN(R5914) )    ) )</f>
        <v>Food</v>
      </c>
      <c r="U5914" t="str">
        <f>MID(R5914, Q5914,LEN(R5914))</f>
        <v>Grains</v>
      </c>
    </row>
    <row r="5915" spans="1:22" x14ac:dyDescent="0.35">
      <c r="A5915" t="s">
        <v>9056</v>
      </c>
      <c r="B5915" s="1">
        <v>45520</v>
      </c>
      <c r="C5915" t="s">
        <v>17</v>
      </c>
      <c r="D5915" t="s">
        <v>7219</v>
      </c>
      <c r="E5915" t="s">
        <v>78</v>
      </c>
      <c r="F5915" t="s">
        <v>593</v>
      </c>
      <c r="G5915" t="s">
        <v>21</v>
      </c>
      <c r="H5915" t="s">
        <v>164</v>
      </c>
      <c r="I5915" t="s">
        <v>7220</v>
      </c>
      <c r="J5915" t="s">
        <v>7221</v>
      </c>
      <c r="K5915" s="9" t="s">
        <v>793</v>
      </c>
      <c r="L5915" t="s">
        <v>794</v>
      </c>
      <c r="M5915">
        <v>79.989999999999995</v>
      </c>
      <c r="N5915">
        <v>23.997</v>
      </c>
      <c r="O5915">
        <v>10</v>
      </c>
      <c r="P5915">
        <v>0.14000000000000001</v>
      </c>
      <c r="Q5915">
        <f>IFERROR(SEARCH("-",R5915)+2, 1)</f>
        <v>1</v>
      </c>
      <c r="R5915" s="9" t="s">
        <v>793</v>
      </c>
      <c r="S5915" s="9" t="b">
        <f>R5915&lt;&gt;K5915</f>
        <v>0</v>
      </c>
      <c r="T5915" t="str">
        <f xml:space="preserve"> TRIM( LEFT(R5915,  IFERROR(   SEARCH(" - ",R5915), LEN(R5915) )    ) )</f>
        <v>Audio</v>
      </c>
      <c r="U5915" t="str">
        <f>MID(R5915, Q5915,LEN(R5915))</f>
        <v>Audio</v>
      </c>
      <c r="V5915" t="s">
        <v>164</v>
      </c>
    </row>
    <row r="5916" spans="1:22" x14ac:dyDescent="0.35">
      <c r="A5916" t="s">
        <v>11664</v>
      </c>
      <c r="B5916" s="1">
        <v>44986</v>
      </c>
      <c r="C5916" t="s">
        <v>17</v>
      </c>
      <c r="D5916" t="s">
        <v>5912</v>
      </c>
      <c r="E5916" t="s">
        <v>78</v>
      </c>
      <c r="F5916" t="s">
        <v>388</v>
      </c>
      <c r="G5916" t="s">
        <v>21</v>
      </c>
      <c r="H5916" t="s">
        <v>179</v>
      </c>
      <c r="I5916" t="s">
        <v>11539</v>
      </c>
      <c r="J5916" t="s">
        <v>11540</v>
      </c>
      <c r="K5916" s="9" t="s">
        <v>852</v>
      </c>
      <c r="L5916" t="s">
        <v>1791</v>
      </c>
      <c r="M5916">
        <v>33.99</v>
      </c>
      <c r="N5916">
        <v>9.9469999999999992</v>
      </c>
      <c r="O5916">
        <v>18</v>
      </c>
      <c r="P5916">
        <v>0.01</v>
      </c>
      <c r="Q5916">
        <f>IFERROR(SEARCH("-",R5916)+2, 1)</f>
        <v>12</v>
      </c>
      <c r="R5916" s="9" t="s">
        <v>852</v>
      </c>
      <c r="S5916" s="9" t="b">
        <f>R5916&lt;&gt;K5916</f>
        <v>0</v>
      </c>
      <c r="T5916" t="str">
        <f xml:space="preserve"> TRIM( LEFT(R5916,  IFERROR(   SEARCH(" - ",R5916), LEN(R5916) )    ) )</f>
        <v>Clothing</v>
      </c>
      <c r="U5916" t="str">
        <f>MID(R5916, Q5916,LEN(R5916))</f>
        <v>Tops</v>
      </c>
      <c r="V5916" t="s">
        <v>179</v>
      </c>
    </row>
    <row r="5917" spans="1:22" x14ac:dyDescent="0.35">
      <c r="A5917" t="s">
        <v>16132</v>
      </c>
      <c r="B5917" s="1">
        <v>45118</v>
      </c>
      <c r="C5917" t="s">
        <v>17</v>
      </c>
      <c r="D5917" t="s">
        <v>16133</v>
      </c>
      <c r="E5917" t="s">
        <v>78</v>
      </c>
      <c r="F5917" t="s">
        <v>247</v>
      </c>
      <c r="G5917" t="s">
        <v>21</v>
      </c>
      <c r="H5917" t="s">
        <v>31</v>
      </c>
      <c r="I5917" t="s">
        <v>6111</v>
      </c>
      <c r="J5917" t="s">
        <v>6112</v>
      </c>
      <c r="K5917" s="9" t="s">
        <v>1401</v>
      </c>
      <c r="L5917" t="s">
        <v>6113</v>
      </c>
      <c r="M5917">
        <v>3.54</v>
      </c>
      <c r="N5917">
        <v>1.466</v>
      </c>
      <c r="O5917">
        <v>1</v>
      </c>
      <c r="Q5917">
        <f>IFERROR(SEARCH("-",R5917)+2, 1)</f>
        <v>8</v>
      </c>
      <c r="R5917" s="9" t="s">
        <v>1401</v>
      </c>
      <c r="S5917" s="9" t="b">
        <f>R5917&lt;&gt;K5917</f>
        <v>0</v>
      </c>
      <c r="T5917" t="str">
        <f xml:space="preserve"> TRIM( LEFT(R5917,  IFERROR(   SEARCH(" - ",R5917), LEN(R5917) )    ) )</f>
        <v>Food</v>
      </c>
      <c r="U5917" t="str">
        <f>MID(R5917, Q5917,LEN(R5917))</f>
        <v>Deli</v>
      </c>
      <c r="V5917" t="s">
        <v>31</v>
      </c>
    </row>
    <row r="5918" spans="1:22" x14ac:dyDescent="0.35">
      <c r="A5918" t="s">
        <v>2638</v>
      </c>
      <c r="B5918" s="1">
        <v>45483</v>
      </c>
      <c r="C5918" t="s">
        <v>17</v>
      </c>
      <c r="D5918" t="s">
        <v>1571</v>
      </c>
      <c r="E5918" t="s">
        <v>78</v>
      </c>
      <c r="F5918" t="s">
        <v>388</v>
      </c>
      <c r="G5918" t="s">
        <v>21</v>
      </c>
      <c r="H5918" t="s">
        <v>202</v>
      </c>
      <c r="I5918" t="s">
        <v>1572</v>
      </c>
      <c r="J5918" t="s">
        <v>1573</v>
      </c>
      <c r="K5918" s="9" t="s">
        <v>513</v>
      </c>
      <c r="L5918" t="s">
        <v>514</v>
      </c>
      <c r="M5918">
        <v>34.99</v>
      </c>
      <c r="N5918">
        <v>10.497</v>
      </c>
      <c r="O5918">
        <v>16</v>
      </c>
      <c r="P5918">
        <v>0.03</v>
      </c>
      <c r="Q5918">
        <f>IFERROR(SEARCH("-",R5918)+2, 1)</f>
        <v>1</v>
      </c>
      <c r="R5918" s="9" t="s">
        <v>513</v>
      </c>
      <c r="S5918" s="9" t="b">
        <f>R5918&lt;&gt;K5918</f>
        <v>0</v>
      </c>
      <c r="T5918" t="str">
        <f xml:space="preserve"> TRIM( LEFT(R5918,  IFERROR(   SEARCH(" - ",R5918), LEN(R5918) )    ) )</f>
        <v>Fitness</v>
      </c>
      <c r="U5918" t="str">
        <f>MID(R5918, Q5918,LEN(R5918))</f>
        <v>Fitness</v>
      </c>
      <c r="V5918" t="s">
        <v>202</v>
      </c>
    </row>
    <row r="5919" spans="1:22" x14ac:dyDescent="0.35">
      <c r="A5919" t="s">
        <v>3879</v>
      </c>
      <c r="B5919" s="1">
        <v>45298</v>
      </c>
      <c r="C5919" t="s">
        <v>17</v>
      </c>
      <c r="D5919" t="s">
        <v>3880</v>
      </c>
      <c r="E5919" t="s">
        <v>78</v>
      </c>
      <c r="F5919" t="s">
        <v>247</v>
      </c>
      <c r="G5919" t="s">
        <v>21</v>
      </c>
      <c r="H5919" t="s">
        <v>71</v>
      </c>
      <c r="I5919" t="s">
        <v>3881</v>
      </c>
      <c r="J5919" t="s">
        <v>3882</v>
      </c>
      <c r="K5919" s="9" t="s">
        <v>513</v>
      </c>
      <c r="L5919" t="s">
        <v>514</v>
      </c>
      <c r="M5919">
        <v>12.99</v>
      </c>
      <c r="N5919">
        <v>5.1959999999999997</v>
      </c>
      <c r="O5919">
        <v>16</v>
      </c>
      <c r="P5919">
        <v>0.16</v>
      </c>
      <c r="Q5919">
        <f>IFERROR(SEARCH("-",R5919)+2, 1)</f>
        <v>1</v>
      </c>
      <c r="R5919" s="9" t="s">
        <v>513</v>
      </c>
      <c r="S5919" s="9" t="b">
        <f>R5919&lt;&gt;K5919</f>
        <v>0</v>
      </c>
      <c r="T5919" t="str">
        <f xml:space="preserve"> TRIM( LEFT(R5919,  IFERROR(   SEARCH(" - ",R5919), LEN(R5919) )    ) )</f>
        <v>Fitness</v>
      </c>
      <c r="U5919" t="str">
        <f>MID(R5919, Q5919,LEN(R5919))</f>
        <v>Fitness</v>
      </c>
      <c r="V5919" t="s">
        <v>71</v>
      </c>
    </row>
    <row r="5920" spans="1:22" x14ac:dyDescent="0.35">
      <c r="A5920" t="s">
        <v>4166</v>
      </c>
      <c r="B5920" s="1">
        <v>45433</v>
      </c>
      <c r="C5920" t="s">
        <v>17</v>
      </c>
      <c r="D5920" t="s">
        <v>4167</v>
      </c>
      <c r="E5920" t="s">
        <v>78</v>
      </c>
      <c r="F5920" t="s">
        <v>593</v>
      </c>
      <c r="G5920" t="s">
        <v>21</v>
      </c>
      <c r="H5920" t="s">
        <v>202</v>
      </c>
      <c r="I5920" t="s">
        <v>4168</v>
      </c>
      <c r="J5920" t="s">
        <v>4169</v>
      </c>
      <c r="K5920" s="9" t="s">
        <v>513</v>
      </c>
      <c r="L5920" t="s">
        <v>514</v>
      </c>
      <c r="M5920">
        <v>39.99</v>
      </c>
      <c r="N5920">
        <v>15.996</v>
      </c>
      <c r="O5920">
        <v>20</v>
      </c>
      <c r="P5920">
        <v>0.04</v>
      </c>
      <c r="Q5920">
        <f>IFERROR(SEARCH("-",R5920)+2, 1)</f>
        <v>1</v>
      </c>
      <c r="R5920" s="9" t="s">
        <v>513</v>
      </c>
      <c r="S5920" s="9" t="b">
        <f>R5920&lt;&gt;K5920</f>
        <v>0</v>
      </c>
      <c r="T5920" t="str">
        <f xml:space="preserve"> TRIM( LEFT(R5920,  IFERROR(   SEARCH(" - ",R5920), LEN(R5920) )    ) )</f>
        <v>Fitness</v>
      </c>
      <c r="U5920" t="str">
        <f>MID(R5920, Q5920,LEN(R5920))</f>
        <v>Fitness</v>
      </c>
      <c r="V5920" t="s">
        <v>202</v>
      </c>
    </row>
    <row r="5921" spans="1:22" x14ac:dyDescent="0.35">
      <c r="A5921" t="s">
        <v>9367</v>
      </c>
      <c r="B5921" s="1">
        <v>45553</v>
      </c>
      <c r="C5921" t="s">
        <v>17</v>
      </c>
      <c r="D5921" t="s">
        <v>8628</v>
      </c>
      <c r="E5921" t="s">
        <v>78</v>
      </c>
      <c r="F5921" t="s">
        <v>593</v>
      </c>
      <c r="G5921" t="s">
        <v>21</v>
      </c>
      <c r="H5921" t="s">
        <v>260</v>
      </c>
      <c r="I5921" t="s">
        <v>8629</v>
      </c>
      <c r="J5921" t="s">
        <v>8630</v>
      </c>
      <c r="K5921" s="9" t="s">
        <v>513</v>
      </c>
      <c r="L5921" t="s">
        <v>514</v>
      </c>
      <c r="M5921">
        <v>29.99</v>
      </c>
      <c r="N5921">
        <v>8.9969999999999999</v>
      </c>
      <c r="O5921">
        <v>16</v>
      </c>
      <c r="P5921">
        <v>0.11</v>
      </c>
      <c r="Q5921">
        <f>IFERROR(SEARCH("-",R5921)+2, 1)</f>
        <v>1</v>
      </c>
      <c r="R5921" s="9" t="s">
        <v>513</v>
      </c>
      <c r="S5921" s="9" t="b">
        <f>R5921&lt;&gt;K5921</f>
        <v>0</v>
      </c>
      <c r="T5921" t="str">
        <f xml:space="preserve"> TRIM( LEFT(R5921,  IFERROR(   SEARCH(" - ",R5921), LEN(R5921) )    ) )</f>
        <v>Fitness</v>
      </c>
      <c r="U5921" t="str">
        <f>MID(R5921, Q5921,LEN(R5921))</f>
        <v>Fitness</v>
      </c>
      <c r="V5921" t="s">
        <v>260</v>
      </c>
    </row>
    <row r="5922" spans="1:22" x14ac:dyDescent="0.35">
      <c r="A5922" t="s">
        <v>11624</v>
      </c>
      <c r="B5922" s="1">
        <v>44962</v>
      </c>
      <c r="C5922" t="s">
        <v>17</v>
      </c>
      <c r="D5922" t="s">
        <v>510</v>
      </c>
      <c r="E5922" t="s">
        <v>78</v>
      </c>
      <c r="F5922" t="s">
        <v>247</v>
      </c>
      <c r="G5922" t="s">
        <v>21</v>
      </c>
      <c r="H5922" t="s">
        <v>78</v>
      </c>
      <c r="I5922" t="s">
        <v>511</v>
      </c>
      <c r="J5922" t="s">
        <v>512</v>
      </c>
      <c r="K5922" s="9" t="s">
        <v>513</v>
      </c>
      <c r="L5922" t="s">
        <v>514</v>
      </c>
      <c r="M5922">
        <v>14.99</v>
      </c>
      <c r="N5922">
        <v>4.2469999999999999</v>
      </c>
      <c r="O5922">
        <v>16</v>
      </c>
      <c r="P5922">
        <v>0.28000000000000003</v>
      </c>
      <c r="Q5922">
        <f>IFERROR(SEARCH("-",R5922)+2, 1)</f>
        <v>1</v>
      </c>
      <c r="R5922" s="9" t="s">
        <v>513</v>
      </c>
      <c r="S5922" s="9" t="b">
        <f>R5922&lt;&gt;K5922</f>
        <v>0</v>
      </c>
      <c r="T5922" t="str">
        <f xml:space="preserve"> TRIM( LEFT(R5922,  IFERROR(   SEARCH(" - ",R5922), LEN(R5922) )    ) )</f>
        <v>Fitness</v>
      </c>
      <c r="U5922" t="str">
        <f>MID(R5922, Q5922,LEN(R5922))</f>
        <v>Fitness</v>
      </c>
      <c r="V5922" t="s">
        <v>78</v>
      </c>
    </row>
    <row r="5923" spans="1:22" x14ac:dyDescent="0.35">
      <c r="A5923" t="s">
        <v>11727</v>
      </c>
      <c r="B5923" s="1">
        <v>45142</v>
      </c>
      <c r="C5923" t="s">
        <v>17</v>
      </c>
      <c r="D5923" t="s">
        <v>6408</v>
      </c>
      <c r="E5923" t="s">
        <v>78</v>
      </c>
      <c r="F5923" t="s">
        <v>247</v>
      </c>
      <c r="G5923" t="s">
        <v>21</v>
      </c>
      <c r="H5923" t="s">
        <v>31</v>
      </c>
      <c r="I5923" t="s">
        <v>11728</v>
      </c>
      <c r="J5923" t="s">
        <v>11729</v>
      </c>
      <c r="K5923" s="9" t="s">
        <v>513</v>
      </c>
      <c r="L5923" t="s">
        <v>514</v>
      </c>
      <c r="M5923">
        <v>11.99</v>
      </c>
      <c r="N5923">
        <v>3.347</v>
      </c>
      <c r="O5923">
        <v>4</v>
      </c>
      <c r="P5923">
        <v>0.03</v>
      </c>
      <c r="Q5923">
        <f>IFERROR(SEARCH("-",R5923)+2, 1)</f>
        <v>1</v>
      </c>
      <c r="R5923" s="9" t="s">
        <v>513</v>
      </c>
      <c r="S5923" s="9" t="b">
        <f>R5923&lt;&gt;K5923</f>
        <v>0</v>
      </c>
      <c r="T5923" t="str">
        <f xml:space="preserve"> TRIM( LEFT(R5923,  IFERROR(   SEARCH(" - ",R5923), LEN(R5923) )    ) )</f>
        <v>Fitness</v>
      </c>
      <c r="U5923" t="str">
        <f>MID(R5923, Q5923,LEN(R5923))</f>
        <v>Fitness</v>
      </c>
      <c r="V5923" t="s">
        <v>31</v>
      </c>
    </row>
    <row r="5924" spans="1:22" x14ac:dyDescent="0.35">
      <c r="A5924" t="s">
        <v>18468</v>
      </c>
      <c r="B5924" s="1">
        <v>45327</v>
      </c>
      <c r="C5924" t="s">
        <v>17</v>
      </c>
      <c r="D5924" t="s">
        <v>8211</v>
      </c>
      <c r="E5924" t="s">
        <v>78</v>
      </c>
      <c r="F5924" t="s">
        <v>388</v>
      </c>
      <c r="G5924" t="s">
        <v>21</v>
      </c>
      <c r="H5924" t="s">
        <v>164</v>
      </c>
      <c r="I5924" t="s">
        <v>8212</v>
      </c>
      <c r="J5924" t="s">
        <v>8213</v>
      </c>
      <c r="K5924" s="9" t="s">
        <v>513</v>
      </c>
      <c r="L5924" t="s">
        <v>514</v>
      </c>
      <c r="M5924">
        <v>34.99</v>
      </c>
      <c r="N5924">
        <v>10.497</v>
      </c>
      <c r="O5924">
        <v>3</v>
      </c>
      <c r="P5924">
        <v>0.21</v>
      </c>
      <c r="Q5924">
        <f>IFERROR(SEARCH("-",R5924)+2, 1)</f>
        <v>1</v>
      </c>
      <c r="R5924" s="9" t="s">
        <v>513</v>
      </c>
      <c r="S5924" s="9" t="b">
        <f>R5924&lt;&gt;K5924</f>
        <v>0</v>
      </c>
      <c r="T5924" t="str">
        <f xml:space="preserve"> TRIM( LEFT(R5924,  IFERROR(   SEARCH(" - ",R5924), LEN(R5924) )    ) )</f>
        <v>Fitness</v>
      </c>
      <c r="U5924" t="str">
        <f>MID(R5924, Q5924,LEN(R5924))</f>
        <v>Fitness</v>
      </c>
      <c r="V5924" t="s">
        <v>164</v>
      </c>
    </row>
    <row r="5925" spans="1:22" x14ac:dyDescent="0.35">
      <c r="A5925" t="s">
        <v>15796</v>
      </c>
      <c r="B5925" s="1">
        <v>45270</v>
      </c>
      <c r="C5925" t="s">
        <v>27</v>
      </c>
      <c r="D5925" t="s">
        <v>15797</v>
      </c>
      <c r="E5925" t="s">
        <v>102</v>
      </c>
      <c r="F5925" t="s">
        <v>103</v>
      </c>
      <c r="G5925" t="s">
        <v>21</v>
      </c>
      <c r="H5925" t="s">
        <v>71</v>
      </c>
      <c r="I5925" t="s">
        <v>6428</v>
      </c>
      <c r="J5925" t="s">
        <v>6429</v>
      </c>
      <c r="K5925" s="9" t="s">
        <v>3059</v>
      </c>
      <c r="L5925" t="s">
        <v>43</v>
      </c>
      <c r="M5925">
        <v>34.24</v>
      </c>
      <c r="N5925">
        <v>13.746</v>
      </c>
      <c r="O5925">
        <v>6</v>
      </c>
      <c r="P5925">
        <v>0.03</v>
      </c>
      <c r="Q5925">
        <f>IFERROR(SEARCH("-",R5925)+2, 1)</f>
        <v>1</v>
      </c>
      <c r="R5925" s="9" t="s">
        <v>3059</v>
      </c>
      <c r="S5925" s="9" t="b">
        <f>R5925&lt;&gt;K5925</f>
        <v>0</v>
      </c>
      <c r="T5925" t="str">
        <f xml:space="preserve"> TRIM( LEFT(R5925,  IFERROR(   SEARCH(" - ",R5925), LEN(R5925) )    ) )</f>
        <v>Bicycles</v>
      </c>
      <c r="U5925" t="str">
        <f>MID(R5925, Q5925,LEN(R5925))</f>
        <v>Bicycles</v>
      </c>
      <c r="V5925" t="s">
        <v>71</v>
      </c>
    </row>
    <row r="5926" spans="1:22" x14ac:dyDescent="0.35">
      <c r="A5926" t="s">
        <v>16921</v>
      </c>
      <c r="B5926" s="1">
        <v>45004</v>
      </c>
      <c r="C5926" t="s">
        <v>27</v>
      </c>
      <c r="D5926" t="s">
        <v>16922</v>
      </c>
      <c r="E5926" t="s">
        <v>102</v>
      </c>
      <c r="F5926" t="s">
        <v>103</v>
      </c>
      <c r="G5926" t="s">
        <v>21</v>
      </c>
      <c r="H5926" t="s">
        <v>71</v>
      </c>
      <c r="I5926" t="s">
        <v>4884</v>
      </c>
      <c r="J5926" t="s">
        <v>4885</v>
      </c>
      <c r="K5926" s="9" t="s">
        <v>82</v>
      </c>
      <c r="L5926" t="s">
        <v>4020</v>
      </c>
      <c r="M5926">
        <v>199.24</v>
      </c>
      <c r="N5926">
        <v>79.745999999999995</v>
      </c>
      <c r="O5926">
        <v>1</v>
      </c>
      <c r="P5926">
        <v>0.05</v>
      </c>
      <c r="Q5926">
        <f>IFERROR(SEARCH("-",R5926)+2, 1)</f>
        <v>1</v>
      </c>
      <c r="R5926" s="9" t="s">
        <v>82</v>
      </c>
      <c r="S5926" s="9" t="b">
        <f>R5926&lt;&gt;K5926</f>
        <v>0</v>
      </c>
      <c r="T5926" t="str">
        <f xml:space="preserve"> TRIM( LEFT(R5926,  IFERROR(   SEARCH(" - ",R5926), LEN(R5926) )    ) )</f>
        <v>Home</v>
      </c>
      <c r="U5926" t="str">
        <f>MID(R5926, Q5926,LEN(R5926))</f>
        <v>Home</v>
      </c>
      <c r="V5926" t="s">
        <v>71</v>
      </c>
    </row>
    <row r="5927" spans="1:22" x14ac:dyDescent="0.35">
      <c r="A5927" t="s">
        <v>17907</v>
      </c>
      <c r="B5927" s="1">
        <v>45598</v>
      </c>
      <c r="C5927" t="s">
        <v>27</v>
      </c>
      <c r="D5927" t="s">
        <v>7897</v>
      </c>
      <c r="E5927" t="s">
        <v>102</v>
      </c>
      <c r="F5927" t="s">
        <v>103</v>
      </c>
      <c r="G5927" t="s">
        <v>21</v>
      </c>
      <c r="H5927" t="s">
        <v>78</v>
      </c>
      <c r="I5927" t="s">
        <v>7898</v>
      </c>
      <c r="J5927" t="s">
        <v>7899</v>
      </c>
      <c r="K5927" s="9" t="s">
        <v>1719</v>
      </c>
      <c r="L5927" t="s">
        <v>7900</v>
      </c>
      <c r="M5927">
        <v>1.99</v>
      </c>
      <c r="N5927">
        <v>0.59699999999999998</v>
      </c>
      <c r="O5927">
        <v>17</v>
      </c>
      <c r="P5927">
        <v>0.03</v>
      </c>
      <c r="Q5927">
        <f>IFERROR(SEARCH("-",R5927)+2, 1)</f>
        <v>8</v>
      </c>
      <c r="R5927" s="9" t="s">
        <v>1719</v>
      </c>
      <c r="S5927" s="9" t="b">
        <f>R5927&lt;&gt;K5927</f>
        <v>0</v>
      </c>
      <c r="T5927" t="str">
        <f xml:space="preserve"> TRIM( LEFT(R5927,  IFERROR(   SEARCH(" - ",R5927), LEN(R5927) )    ) )</f>
        <v>Food</v>
      </c>
      <c r="U5927" t="str">
        <f>MID(R5927, Q5927,LEN(R5927))</f>
        <v>Fruits</v>
      </c>
      <c r="V5927" t="s">
        <v>78</v>
      </c>
    </row>
    <row r="5928" spans="1:22" x14ac:dyDescent="0.35">
      <c r="A5928" t="s">
        <v>10706</v>
      </c>
      <c r="B5928" s="1">
        <v>45309</v>
      </c>
      <c r="C5928" t="s">
        <v>27</v>
      </c>
      <c r="D5928" t="s">
        <v>10707</v>
      </c>
      <c r="E5928" t="s">
        <v>102</v>
      </c>
      <c r="F5928" t="s">
        <v>103</v>
      </c>
      <c r="G5928" t="s">
        <v>21</v>
      </c>
      <c r="H5928" t="s">
        <v>40</v>
      </c>
      <c r="I5928" t="s">
        <v>3719</v>
      </c>
      <c r="J5928" t="s">
        <v>3720</v>
      </c>
      <c r="K5928" s="9" t="s">
        <v>695</v>
      </c>
      <c r="L5928" t="s">
        <v>437</v>
      </c>
      <c r="M5928">
        <v>5.99</v>
      </c>
      <c r="N5928">
        <v>1.996</v>
      </c>
      <c r="O5928">
        <v>5</v>
      </c>
      <c r="P5928">
        <v>0.09</v>
      </c>
      <c r="Q5928">
        <f>IFERROR(SEARCH("-",R5928)+2, 1)</f>
        <v>8</v>
      </c>
      <c r="R5928" s="9" t="s">
        <v>695</v>
      </c>
      <c r="S5928" s="9" t="b">
        <f>R5928&lt;&gt;K5928</f>
        <v>0</v>
      </c>
      <c r="T5928" t="str">
        <f xml:space="preserve"> TRIM( LEFT(R5928,  IFERROR(   SEARCH(" - ",R5928), LEN(R5928) )    ) )</f>
        <v>Food</v>
      </c>
      <c r="U5928" t="str">
        <f>MID(R5928, Q5928,LEN(R5928))</f>
        <v>Baking &amp; Cooking</v>
      </c>
      <c r="V5928" t="s">
        <v>40</v>
      </c>
    </row>
    <row r="5929" spans="1:22" x14ac:dyDescent="0.35">
      <c r="A5929" t="s">
        <v>18205</v>
      </c>
      <c r="B5929" s="1">
        <v>45496</v>
      </c>
      <c r="C5929" t="s">
        <v>27</v>
      </c>
      <c r="D5929" t="s">
        <v>14207</v>
      </c>
      <c r="E5929" t="s">
        <v>102</v>
      </c>
      <c r="F5929" t="s">
        <v>103</v>
      </c>
      <c r="G5929" t="s">
        <v>21</v>
      </c>
      <c r="H5929" t="s">
        <v>179</v>
      </c>
      <c r="I5929" t="s">
        <v>14208</v>
      </c>
      <c r="J5929" t="s">
        <v>14209</v>
      </c>
      <c r="K5929" s="9" t="s">
        <v>3623</v>
      </c>
      <c r="L5929" t="s">
        <v>2770</v>
      </c>
      <c r="M5929">
        <v>44.99</v>
      </c>
      <c r="N5929">
        <v>13.497</v>
      </c>
      <c r="O5929">
        <v>18</v>
      </c>
      <c r="P5929">
        <v>0.21</v>
      </c>
      <c r="Q5929">
        <f>IFERROR(SEARCH("-",R5929)+2, 1)</f>
        <v>12</v>
      </c>
      <c r="R5929" s="9" t="s">
        <v>3623</v>
      </c>
      <c r="S5929" s="9" t="b">
        <f>R5929&lt;&gt;K5929</f>
        <v>0</v>
      </c>
      <c r="T5929" t="str">
        <f xml:space="preserve"> TRIM( LEFT(R5929,  IFERROR(   SEARCH(" - ",R5929), LEN(R5929) )    ) )</f>
        <v>Clothing</v>
      </c>
      <c r="U5929" t="str">
        <f>MID(R5929, Q5929,LEN(R5929))</f>
        <v>Bottoms</v>
      </c>
      <c r="V5929" t="s">
        <v>179</v>
      </c>
    </row>
    <row r="5930" spans="1:22" x14ac:dyDescent="0.35">
      <c r="A5930" t="s">
        <v>6972</v>
      </c>
      <c r="B5930" s="1">
        <v>45733</v>
      </c>
      <c r="C5930" t="s">
        <v>27</v>
      </c>
      <c r="D5930" t="s">
        <v>972</v>
      </c>
      <c r="E5930" t="s">
        <v>102</v>
      </c>
      <c r="F5930" t="s">
        <v>103</v>
      </c>
      <c r="G5930" t="s">
        <v>21</v>
      </c>
      <c r="H5930" t="s">
        <v>164</v>
      </c>
      <c r="I5930" t="s">
        <v>6973</v>
      </c>
      <c r="J5930" t="s">
        <v>6974</v>
      </c>
      <c r="K5930" s="9" t="s">
        <v>205</v>
      </c>
      <c r="L5930" t="s">
        <v>206</v>
      </c>
      <c r="M5930">
        <v>3.91</v>
      </c>
      <c r="N5930">
        <v>1.996</v>
      </c>
      <c r="O5930">
        <v>5</v>
      </c>
      <c r="P5930">
        <v>0.14000000000000001</v>
      </c>
      <c r="Q5930">
        <f>IFERROR(SEARCH("-",R5930)+2, 1)</f>
        <v>8</v>
      </c>
      <c r="R5930" s="9" t="s">
        <v>205</v>
      </c>
      <c r="S5930" s="9" t="b">
        <f>R5930&lt;&gt;K5930</f>
        <v>0</v>
      </c>
      <c r="T5930" t="str">
        <f xml:space="preserve"> TRIM( LEFT(R5930,  IFERROR(   SEARCH(" - ",R5930), LEN(R5930) )    ) )</f>
        <v>Food</v>
      </c>
      <c r="U5930" t="str">
        <f>MID(R5930, Q5930,LEN(R5930))</f>
        <v>Bakery</v>
      </c>
      <c r="V5930" t="s">
        <v>164</v>
      </c>
    </row>
    <row r="5931" spans="1:22" x14ac:dyDescent="0.35">
      <c r="A5931" t="s">
        <v>5967</v>
      </c>
      <c r="B5931" s="1">
        <v>45693</v>
      </c>
      <c r="C5931" t="s">
        <v>27</v>
      </c>
      <c r="D5931" t="s">
        <v>988</v>
      </c>
      <c r="E5931" t="s">
        <v>102</v>
      </c>
      <c r="F5931" t="s">
        <v>103</v>
      </c>
      <c r="G5931" t="s">
        <v>21</v>
      </c>
      <c r="H5931" t="s">
        <v>202</v>
      </c>
      <c r="I5931" t="s">
        <v>5968</v>
      </c>
      <c r="J5931" t="s">
        <v>5969</v>
      </c>
      <c r="K5931" s="9" t="s">
        <v>217</v>
      </c>
      <c r="L5931" t="s">
        <v>218</v>
      </c>
      <c r="M5931">
        <v>31.41</v>
      </c>
      <c r="N5931">
        <v>12.996</v>
      </c>
      <c r="O5931">
        <v>9</v>
      </c>
      <c r="P5931">
        <v>0.09</v>
      </c>
      <c r="Q5931">
        <f>IFERROR(SEARCH("-",R5931)+2, 1)</f>
        <v>1</v>
      </c>
      <c r="R5931" s="9" t="s">
        <v>217</v>
      </c>
      <c r="S5931" s="9" t="b">
        <f>R5931&lt;&gt;K5931</f>
        <v>0</v>
      </c>
      <c r="T5931" t="str">
        <f xml:space="preserve"> TRIM( LEFT(R5931,  IFERROR(   SEARCH(" - ",R5931), LEN(R5931) )    ) )</f>
        <v>Outdoor</v>
      </c>
      <c r="U5931" t="str">
        <f>MID(R5931, Q5931,LEN(R5931))</f>
        <v>Outdoor</v>
      </c>
      <c r="V5931" t="s">
        <v>202</v>
      </c>
    </row>
    <row r="5932" spans="1:22" x14ac:dyDescent="0.35">
      <c r="A5932" t="s">
        <v>12156</v>
      </c>
      <c r="B5932" s="1">
        <v>45179</v>
      </c>
      <c r="C5932" t="s">
        <v>27</v>
      </c>
      <c r="D5932" t="s">
        <v>2258</v>
      </c>
      <c r="E5932" t="s">
        <v>102</v>
      </c>
      <c r="F5932" t="s">
        <v>103</v>
      </c>
      <c r="G5932" t="s">
        <v>21</v>
      </c>
      <c r="H5932" t="s">
        <v>71</v>
      </c>
      <c r="I5932" t="s">
        <v>2259</v>
      </c>
      <c r="J5932" t="s">
        <v>2260</v>
      </c>
      <c r="K5932" s="9" t="s">
        <v>1166</v>
      </c>
      <c r="L5932" t="s">
        <v>1167</v>
      </c>
      <c r="M5932">
        <v>33.99</v>
      </c>
      <c r="N5932">
        <v>9.9469999999999992</v>
      </c>
      <c r="O5932">
        <v>4</v>
      </c>
      <c r="P5932">
        <v>0.38</v>
      </c>
      <c r="Q5932">
        <f>IFERROR(SEARCH("-",R5932)+2, 1)</f>
        <v>1</v>
      </c>
      <c r="R5932" s="9" t="s">
        <v>1166</v>
      </c>
      <c r="S5932" s="9" t="b">
        <f>R5932&lt;&gt;K5932</f>
        <v>0</v>
      </c>
      <c r="T5932" t="str">
        <f xml:space="preserve"> TRIM( LEFT(R5932,  IFERROR(   SEARCH(" - ",R5932), LEN(R5932) )    ) )</f>
        <v>Crafts</v>
      </c>
      <c r="U5932" t="str">
        <f>MID(R5932, Q5932,LEN(R5932))</f>
        <v>Crafts</v>
      </c>
      <c r="V5932" t="s">
        <v>71</v>
      </c>
    </row>
    <row r="5933" spans="1:22" x14ac:dyDescent="0.35">
      <c r="A5933" t="s">
        <v>17069</v>
      </c>
      <c r="B5933" s="1">
        <v>45683</v>
      </c>
      <c r="C5933" t="s">
        <v>27</v>
      </c>
      <c r="D5933" t="s">
        <v>7404</v>
      </c>
      <c r="E5933" t="s">
        <v>102</v>
      </c>
      <c r="F5933" t="s">
        <v>103</v>
      </c>
      <c r="G5933" t="s">
        <v>21</v>
      </c>
      <c r="H5933" t="s">
        <v>164</v>
      </c>
      <c r="I5933" t="s">
        <v>7405</v>
      </c>
      <c r="J5933" t="s">
        <v>7406</v>
      </c>
      <c r="K5933" s="9" t="s">
        <v>284</v>
      </c>
      <c r="L5933" t="s">
        <v>1433</v>
      </c>
      <c r="M5933">
        <v>1.5</v>
      </c>
      <c r="N5933">
        <v>0.45</v>
      </c>
      <c r="O5933">
        <v>1</v>
      </c>
      <c r="P5933">
        <v>0.24</v>
      </c>
      <c r="Q5933">
        <f>IFERROR(SEARCH("-",R5933)+2, 1)</f>
        <v>8</v>
      </c>
      <c r="R5933" s="9" t="s">
        <v>284</v>
      </c>
      <c r="S5933" s="9" t="b">
        <f>R5933&lt;&gt;K5933</f>
        <v>0</v>
      </c>
      <c r="T5933" t="str">
        <f xml:space="preserve"> TRIM( LEFT(R5933,  IFERROR(   SEARCH(" - ",R5933), LEN(R5933) )    ) )</f>
        <v>Food</v>
      </c>
      <c r="U5933" t="str">
        <f>MID(R5933, Q5933,LEN(R5933))</f>
        <v>Canned Goods</v>
      </c>
      <c r="V5933" t="s">
        <v>164</v>
      </c>
    </row>
    <row r="5934" spans="1:22" x14ac:dyDescent="0.35">
      <c r="A5934" t="s">
        <v>3722</v>
      </c>
      <c r="B5934" s="1">
        <v>45402</v>
      </c>
      <c r="C5934" t="s">
        <v>27</v>
      </c>
      <c r="D5934" t="s">
        <v>3723</v>
      </c>
      <c r="E5934" t="s">
        <v>102</v>
      </c>
      <c r="F5934" t="s">
        <v>103</v>
      </c>
      <c r="G5934" t="s">
        <v>21</v>
      </c>
      <c r="H5934" t="s">
        <v>71</v>
      </c>
      <c r="I5934" t="s">
        <v>3724</v>
      </c>
      <c r="J5934" t="s">
        <v>3725</v>
      </c>
      <c r="K5934" s="9" t="s">
        <v>1243</v>
      </c>
      <c r="L5934" t="s">
        <v>3726</v>
      </c>
      <c r="M5934">
        <v>29.99</v>
      </c>
      <c r="N5934">
        <v>11.996</v>
      </c>
      <c r="O5934">
        <v>17</v>
      </c>
      <c r="P5934">
        <v>0.18</v>
      </c>
      <c r="Q5934">
        <f>IFERROR(SEARCH("-",R5934)+2, 1)</f>
        <v>12</v>
      </c>
      <c r="R5934" s="9" t="s">
        <v>1243</v>
      </c>
      <c r="S5934" s="9" t="b">
        <f>R5934&lt;&gt;K5934</f>
        <v>0</v>
      </c>
      <c r="T5934" t="str">
        <f xml:space="preserve"> TRIM( LEFT(R5934,  IFERROR(   SEARCH(" - ",R5934), LEN(R5934) )    ) )</f>
        <v>Clothing</v>
      </c>
      <c r="U5934" t="str">
        <f>MID(R5934, Q5934,LEN(R5934))</f>
        <v>Shirts</v>
      </c>
      <c r="V5934" t="s">
        <v>71</v>
      </c>
    </row>
    <row r="5935" spans="1:22" x14ac:dyDescent="0.35">
      <c r="A5935" t="s">
        <v>13633</v>
      </c>
      <c r="B5935" s="1">
        <v>44951</v>
      </c>
      <c r="C5935" t="s">
        <v>27</v>
      </c>
      <c r="D5935" t="s">
        <v>12703</v>
      </c>
      <c r="E5935" t="s">
        <v>102</v>
      </c>
      <c r="F5935" t="s">
        <v>103</v>
      </c>
      <c r="G5935" t="s">
        <v>21</v>
      </c>
      <c r="H5935" t="s">
        <v>31</v>
      </c>
      <c r="I5935" t="s">
        <v>6953</v>
      </c>
      <c r="J5935" t="s">
        <v>6954</v>
      </c>
      <c r="K5935" s="9" t="s">
        <v>493</v>
      </c>
      <c r="L5935" t="s">
        <v>4676</v>
      </c>
      <c r="M5935">
        <v>7.14</v>
      </c>
      <c r="N5935">
        <v>1.897</v>
      </c>
      <c r="O5935">
        <v>13</v>
      </c>
      <c r="P5935">
        <v>0.12</v>
      </c>
      <c r="Q5935">
        <f>IFERROR(SEARCH("-",R5935)+2, 1)</f>
        <v>8</v>
      </c>
      <c r="R5935" s="9" t="s">
        <v>493</v>
      </c>
      <c r="S5935" s="9" t="b">
        <f>R5935&lt;&gt;K5935</f>
        <v>0</v>
      </c>
      <c r="T5935" t="str">
        <f xml:space="preserve"> TRIM( LEFT(R5935,  IFERROR(   SEARCH(" - ",R5935), LEN(R5935) )    ) )</f>
        <v>Food</v>
      </c>
      <c r="U5935" t="str">
        <f>MID(R5935, Q5935,LEN(R5935))</f>
        <v>Beverages</v>
      </c>
      <c r="V5935" t="s">
        <v>31</v>
      </c>
    </row>
    <row r="5936" spans="1:22" x14ac:dyDescent="0.35">
      <c r="A5936" t="s">
        <v>15180</v>
      </c>
      <c r="B5936" s="1">
        <v>45022</v>
      </c>
      <c r="C5936" t="s">
        <v>27</v>
      </c>
      <c r="D5936" t="s">
        <v>15181</v>
      </c>
      <c r="E5936" t="s">
        <v>102</v>
      </c>
      <c r="F5936" t="s">
        <v>103</v>
      </c>
      <c r="G5936" t="s">
        <v>21</v>
      </c>
      <c r="H5936" t="s">
        <v>260</v>
      </c>
      <c r="I5936" t="s">
        <v>4384</v>
      </c>
      <c r="J5936" t="s">
        <v>4385</v>
      </c>
      <c r="K5936" s="9" t="s">
        <v>58</v>
      </c>
      <c r="L5936" t="s">
        <v>250</v>
      </c>
      <c r="M5936">
        <v>1.64</v>
      </c>
      <c r="N5936">
        <v>0.46700000000000003</v>
      </c>
      <c r="O5936">
        <v>20</v>
      </c>
      <c r="P5936">
        <v>0.1</v>
      </c>
      <c r="Q5936">
        <f>IFERROR(SEARCH("-",R5936)+2, 1)</f>
        <v>8</v>
      </c>
      <c r="R5936" s="9" t="s">
        <v>58</v>
      </c>
      <c r="S5936" s="9" t="b">
        <f>R5936&lt;&gt;K5936</f>
        <v>0</v>
      </c>
      <c r="T5936" t="str">
        <f xml:space="preserve"> TRIM( LEFT(R5936,  IFERROR(   SEARCH(" - ",R5936), LEN(R5936) )    ) )</f>
        <v>Food</v>
      </c>
      <c r="U5936" t="str">
        <f>MID(R5936, Q5936,LEN(R5936))</f>
        <v>Produce</v>
      </c>
      <c r="V5936" t="s">
        <v>260</v>
      </c>
    </row>
    <row r="5937" spans="1:22" x14ac:dyDescent="0.35">
      <c r="A5937" t="s">
        <v>1713</v>
      </c>
      <c r="B5937" s="1">
        <v>45401</v>
      </c>
      <c r="C5937" t="s">
        <v>27</v>
      </c>
      <c r="D5937" t="s">
        <v>836</v>
      </c>
      <c r="E5937" t="s">
        <v>102</v>
      </c>
      <c r="F5937" t="s">
        <v>103</v>
      </c>
      <c r="G5937" t="s">
        <v>21</v>
      </c>
      <c r="H5937" t="s">
        <v>40</v>
      </c>
      <c r="I5937" t="s">
        <v>837</v>
      </c>
      <c r="J5937" t="s">
        <v>838</v>
      </c>
      <c r="K5937" s="9" t="s">
        <v>205</v>
      </c>
      <c r="L5937" t="s">
        <v>839</v>
      </c>
      <c r="M5937">
        <v>3.49</v>
      </c>
      <c r="N5937">
        <v>1.0469999999999999</v>
      </c>
      <c r="O5937">
        <v>15</v>
      </c>
      <c r="P5937">
        <v>0.28000000000000003</v>
      </c>
      <c r="Q5937">
        <f>IFERROR(SEARCH("-",R5937)+2, 1)</f>
        <v>8</v>
      </c>
      <c r="R5937" s="9" t="s">
        <v>205</v>
      </c>
      <c r="S5937" s="9" t="b">
        <f>R5937&lt;&gt;K5937</f>
        <v>0</v>
      </c>
      <c r="T5937" t="str">
        <f xml:space="preserve"> TRIM( LEFT(R5937,  IFERROR(   SEARCH(" - ",R5937), LEN(R5937) )    ) )</f>
        <v>Food</v>
      </c>
      <c r="U5937" t="str">
        <f>MID(R5937, Q5937,LEN(R5937))</f>
        <v>Bakery</v>
      </c>
      <c r="V5937" t="s">
        <v>40</v>
      </c>
    </row>
    <row r="5938" spans="1:22" x14ac:dyDescent="0.35">
      <c r="A5938" t="s">
        <v>5473</v>
      </c>
      <c r="B5938" s="1">
        <v>45464</v>
      </c>
      <c r="C5938" t="s">
        <v>27</v>
      </c>
      <c r="D5938" t="s">
        <v>5474</v>
      </c>
      <c r="E5938" t="s">
        <v>102</v>
      </c>
      <c r="F5938" t="s">
        <v>103</v>
      </c>
      <c r="G5938" t="s">
        <v>21</v>
      </c>
      <c r="H5938" t="s">
        <v>71</v>
      </c>
      <c r="I5938" t="s">
        <v>5475</v>
      </c>
      <c r="J5938" t="s">
        <v>5476</v>
      </c>
      <c r="K5938" s="9" t="s">
        <v>205</v>
      </c>
      <c r="L5938" t="s">
        <v>839</v>
      </c>
      <c r="M5938">
        <v>4.29</v>
      </c>
      <c r="N5938">
        <v>1.716</v>
      </c>
      <c r="O5938">
        <v>18</v>
      </c>
      <c r="P5938">
        <v>0.28000000000000003</v>
      </c>
      <c r="Q5938">
        <f>IFERROR(SEARCH("-",R5938)+2, 1)</f>
        <v>8</v>
      </c>
      <c r="R5938" s="9" t="s">
        <v>205</v>
      </c>
      <c r="S5938" s="9" t="b">
        <f>R5938&lt;&gt;K5938</f>
        <v>0</v>
      </c>
      <c r="T5938" t="str">
        <f xml:space="preserve"> TRIM( LEFT(R5938,  IFERROR(   SEARCH(" - ",R5938), LEN(R5938) )    ) )</f>
        <v>Food</v>
      </c>
      <c r="U5938" t="str">
        <f>MID(R5938, Q5938,LEN(R5938))</f>
        <v>Bakery</v>
      </c>
      <c r="V5938" t="s">
        <v>71</v>
      </c>
    </row>
    <row r="5939" spans="1:22" x14ac:dyDescent="0.35">
      <c r="A5939" t="s">
        <v>18815</v>
      </c>
      <c r="B5939" s="1">
        <v>45512</v>
      </c>
      <c r="C5939" t="s">
        <v>27</v>
      </c>
      <c r="D5939" t="s">
        <v>7678</v>
      </c>
      <c r="E5939" t="s">
        <v>102</v>
      </c>
      <c r="F5939" t="s">
        <v>103</v>
      </c>
      <c r="G5939" t="s">
        <v>21</v>
      </c>
      <c r="H5939" t="s">
        <v>78</v>
      </c>
      <c r="I5939" t="s">
        <v>7679</v>
      </c>
      <c r="J5939" t="s">
        <v>7680</v>
      </c>
      <c r="K5939" s="9" t="s">
        <v>205</v>
      </c>
      <c r="L5939" t="s">
        <v>839</v>
      </c>
      <c r="M5939">
        <v>3.99</v>
      </c>
      <c r="N5939">
        <v>1.1970000000000001</v>
      </c>
      <c r="O5939">
        <v>6</v>
      </c>
      <c r="P5939">
        <v>0.2</v>
      </c>
      <c r="Q5939">
        <f>IFERROR(SEARCH("-",R5939)+2, 1)</f>
        <v>8</v>
      </c>
      <c r="R5939" s="9" t="s">
        <v>205</v>
      </c>
      <c r="S5939" s="9" t="b">
        <f>R5939&lt;&gt;K5939</f>
        <v>0</v>
      </c>
      <c r="T5939" t="str">
        <f xml:space="preserve"> TRIM( LEFT(R5939,  IFERROR(   SEARCH(" - ",R5939), LEN(R5939) )    ) )</f>
        <v>Food</v>
      </c>
      <c r="U5939" t="str">
        <f>MID(R5939, Q5939,LEN(R5939))</f>
        <v>Bakery</v>
      </c>
      <c r="V5939" t="s">
        <v>78</v>
      </c>
    </row>
    <row r="5940" spans="1:22" x14ac:dyDescent="0.35">
      <c r="A5940" t="s">
        <v>13517</v>
      </c>
      <c r="B5940" s="1">
        <v>45091</v>
      </c>
      <c r="C5940" t="s">
        <v>27</v>
      </c>
      <c r="D5940" t="s">
        <v>13447</v>
      </c>
      <c r="E5940" t="s">
        <v>102</v>
      </c>
      <c r="F5940" t="s">
        <v>103</v>
      </c>
      <c r="G5940" t="s">
        <v>21</v>
      </c>
      <c r="I5940" t="s">
        <v>6054</v>
      </c>
      <c r="J5940" t="s">
        <v>6055</v>
      </c>
      <c r="K5940" s="9" t="s">
        <v>391</v>
      </c>
      <c r="L5940" t="s">
        <v>6056</v>
      </c>
      <c r="M5940">
        <v>34.14</v>
      </c>
      <c r="N5940">
        <v>13.496</v>
      </c>
      <c r="O5940">
        <v>3</v>
      </c>
      <c r="Q5940">
        <f>IFERROR(SEARCH("-",R5940)+2, 1)</f>
        <v>1</v>
      </c>
      <c r="R5940" s="9" t="s">
        <v>391</v>
      </c>
      <c r="S5940" s="9" t="b">
        <f>R5940&lt;&gt;K5940</f>
        <v>0</v>
      </c>
      <c r="T5940" t="str">
        <f xml:space="preserve"> TRIM( LEFT(R5940,  IFERROR(   SEARCH(" - ",R5940), LEN(R5940) )    ) )</f>
        <v>Kitchen</v>
      </c>
      <c r="U5940" t="str">
        <f>MID(R5940, Q5940,LEN(R5940))</f>
        <v>Kitchen</v>
      </c>
    </row>
    <row r="5941" spans="1:22" x14ac:dyDescent="0.35">
      <c r="A5941" t="s">
        <v>12178</v>
      </c>
      <c r="B5941" s="1">
        <v>45264</v>
      </c>
      <c r="C5941" t="s">
        <v>27</v>
      </c>
      <c r="D5941" t="s">
        <v>2670</v>
      </c>
      <c r="E5941" t="s">
        <v>102</v>
      </c>
      <c r="F5941" t="s">
        <v>103</v>
      </c>
      <c r="G5941" t="s">
        <v>21</v>
      </c>
      <c r="H5941" t="s">
        <v>49</v>
      </c>
      <c r="I5941" t="s">
        <v>2671</v>
      </c>
      <c r="J5941" t="s">
        <v>2672</v>
      </c>
      <c r="K5941" s="9" t="s">
        <v>391</v>
      </c>
      <c r="L5941" t="s">
        <v>916</v>
      </c>
      <c r="M5941">
        <v>58.99</v>
      </c>
      <c r="N5941">
        <v>17.446999999999999</v>
      </c>
      <c r="O5941">
        <v>1</v>
      </c>
      <c r="P5941">
        <v>0.17</v>
      </c>
      <c r="Q5941">
        <f>IFERROR(SEARCH("-",R5941)+2, 1)</f>
        <v>1</v>
      </c>
      <c r="R5941" s="9" t="s">
        <v>391</v>
      </c>
      <c r="S5941" s="9" t="b">
        <f>R5941&lt;&gt;K5941</f>
        <v>0</v>
      </c>
      <c r="T5941" t="str">
        <f xml:space="preserve"> TRIM( LEFT(R5941,  IFERROR(   SEARCH(" - ",R5941), LEN(R5941) )    ) )</f>
        <v>Kitchen</v>
      </c>
      <c r="U5941" t="str">
        <f>MID(R5941, Q5941,LEN(R5941))</f>
        <v>Kitchen</v>
      </c>
      <c r="V5941" t="s">
        <v>49</v>
      </c>
    </row>
    <row r="5942" spans="1:22" x14ac:dyDescent="0.35">
      <c r="A5942" t="s">
        <v>18005</v>
      </c>
      <c r="B5942" s="1">
        <v>45365</v>
      </c>
      <c r="C5942" t="s">
        <v>27</v>
      </c>
      <c r="D5942" t="s">
        <v>7267</v>
      </c>
      <c r="E5942" t="s">
        <v>102</v>
      </c>
      <c r="F5942" t="s">
        <v>103</v>
      </c>
      <c r="G5942" t="s">
        <v>21</v>
      </c>
      <c r="H5942" t="s">
        <v>71</v>
      </c>
      <c r="I5942" t="s">
        <v>7268</v>
      </c>
      <c r="J5942" t="s">
        <v>7269</v>
      </c>
      <c r="K5942" s="9" t="s">
        <v>391</v>
      </c>
      <c r="L5942" t="s">
        <v>3121</v>
      </c>
      <c r="M5942">
        <v>39.99</v>
      </c>
      <c r="N5942">
        <v>11.997</v>
      </c>
      <c r="O5942">
        <v>1</v>
      </c>
      <c r="P5942">
        <v>0.03</v>
      </c>
      <c r="Q5942">
        <f>IFERROR(SEARCH("-",R5942)+2, 1)</f>
        <v>1</v>
      </c>
      <c r="R5942" s="9" t="s">
        <v>391</v>
      </c>
      <c r="S5942" s="9" t="b">
        <f>R5942&lt;&gt;K5942</f>
        <v>0</v>
      </c>
      <c r="T5942" t="str">
        <f xml:space="preserve"> TRIM( LEFT(R5942,  IFERROR(   SEARCH(" - ",R5942), LEN(R5942) )    ) )</f>
        <v>Kitchen</v>
      </c>
      <c r="U5942" t="str">
        <f>MID(R5942, Q5942,LEN(R5942))</f>
        <v>Kitchen</v>
      </c>
      <c r="V5942" t="s">
        <v>71</v>
      </c>
    </row>
    <row r="5943" spans="1:22" x14ac:dyDescent="0.35">
      <c r="A5943" t="s">
        <v>6078</v>
      </c>
      <c r="B5943" s="1">
        <v>45710</v>
      </c>
      <c r="C5943" t="s">
        <v>27</v>
      </c>
      <c r="D5943" t="s">
        <v>1753</v>
      </c>
      <c r="E5943" t="s">
        <v>102</v>
      </c>
      <c r="F5943" t="s">
        <v>103</v>
      </c>
      <c r="G5943" t="s">
        <v>21</v>
      </c>
      <c r="H5943" t="s">
        <v>164</v>
      </c>
      <c r="I5943" t="s">
        <v>5997</v>
      </c>
      <c r="J5943" t="s">
        <v>834</v>
      </c>
      <c r="K5943" s="9" t="s">
        <v>82</v>
      </c>
      <c r="L5943" t="s">
        <v>211</v>
      </c>
      <c r="M5943">
        <v>46.42</v>
      </c>
      <c r="N5943">
        <v>14.5</v>
      </c>
      <c r="O5943">
        <v>14</v>
      </c>
      <c r="P5943">
        <v>0.01</v>
      </c>
      <c r="Q5943">
        <f>IFERROR(SEARCH("-",R5943)+2, 1)</f>
        <v>1</v>
      </c>
      <c r="R5943" s="9" t="s">
        <v>82</v>
      </c>
      <c r="S5943" s="9" t="b">
        <f>R5943&lt;&gt;K5943</f>
        <v>0</v>
      </c>
      <c r="T5943" t="str">
        <f xml:space="preserve"> TRIM( LEFT(R5943,  IFERROR(   SEARCH(" - ",R5943), LEN(R5943) )    ) )</f>
        <v>Home</v>
      </c>
      <c r="U5943" t="str">
        <f>MID(R5943, Q5943,LEN(R5943))</f>
        <v>Home</v>
      </c>
      <c r="V5943" t="s">
        <v>164</v>
      </c>
    </row>
    <row r="5944" spans="1:22" x14ac:dyDescent="0.35">
      <c r="A5944" t="s">
        <v>15788</v>
      </c>
      <c r="B5944" s="1">
        <v>45284</v>
      </c>
      <c r="C5944" t="s">
        <v>27</v>
      </c>
      <c r="D5944" t="s">
        <v>15789</v>
      </c>
      <c r="E5944" t="s">
        <v>102</v>
      </c>
      <c r="F5944" t="s">
        <v>103</v>
      </c>
      <c r="G5944" t="s">
        <v>21</v>
      </c>
      <c r="H5944" t="s">
        <v>31</v>
      </c>
      <c r="I5944" t="s">
        <v>4089</v>
      </c>
      <c r="J5944" t="s">
        <v>4090</v>
      </c>
      <c r="K5944" s="9" t="s">
        <v>82</v>
      </c>
      <c r="L5944" t="s">
        <v>211</v>
      </c>
      <c r="M5944">
        <v>39.24</v>
      </c>
      <c r="N5944">
        <v>15.746</v>
      </c>
      <c r="O5944">
        <v>2</v>
      </c>
      <c r="P5944">
        <v>0.1</v>
      </c>
      <c r="Q5944">
        <f>IFERROR(SEARCH("-",R5944)+2, 1)</f>
        <v>1</v>
      </c>
      <c r="R5944" s="9" t="s">
        <v>82</v>
      </c>
      <c r="S5944" s="9" t="b">
        <f>R5944&lt;&gt;K5944</f>
        <v>0</v>
      </c>
      <c r="T5944" t="str">
        <f xml:space="preserve"> TRIM( LEFT(R5944,  IFERROR(   SEARCH(" - ",R5944), LEN(R5944) )    ) )</f>
        <v>Home</v>
      </c>
      <c r="U5944" t="str">
        <f>MID(R5944, Q5944,LEN(R5944))</f>
        <v>Home</v>
      </c>
      <c r="V5944" t="s">
        <v>31</v>
      </c>
    </row>
    <row r="5945" spans="1:22" x14ac:dyDescent="0.35">
      <c r="A5945" t="s">
        <v>18094</v>
      </c>
      <c r="B5945" s="1">
        <v>45185</v>
      </c>
      <c r="C5945" t="s">
        <v>27</v>
      </c>
      <c r="D5945" t="s">
        <v>8857</v>
      </c>
      <c r="E5945" t="s">
        <v>102</v>
      </c>
      <c r="F5945" t="s">
        <v>103</v>
      </c>
      <c r="G5945" t="s">
        <v>21</v>
      </c>
      <c r="H5945" t="s">
        <v>78</v>
      </c>
      <c r="I5945" t="s">
        <v>8858</v>
      </c>
      <c r="J5945" t="s">
        <v>8859</v>
      </c>
      <c r="K5945" s="9" t="s">
        <v>82</v>
      </c>
      <c r="L5945" t="s">
        <v>211</v>
      </c>
      <c r="M5945">
        <v>22.99</v>
      </c>
      <c r="N5945">
        <v>6.8970000000000002</v>
      </c>
      <c r="O5945">
        <v>6</v>
      </c>
      <c r="Q5945">
        <f>IFERROR(SEARCH("-",R5945)+2, 1)</f>
        <v>1</v>
      </c>
      <c r="R5945" s="9" t="s">
        <v>82</v>
      </c>
      <c r="S5945" s="9" t="b">
        <f>R5945&lt;&gt;K5945</f>
        <v>0</v>
      </c>
      <c r="T5945" t="str">
        <f xml:space="preserve"> TRIM( LEFT(R5945,  IFERROR(   SEARCH(" - ",R5945), LEN(R5945) )    ) )</f>
        <v>Home</v>
      </c>
      <c r="U5945" t="str">
        <f>MID(R5945, Q5945,LEN(R5945))</f>
        <v>Home</v>
      </c>
      <c r="V5945" t="s">
        <v>78</v>
      </c>
    </row>
    <row r="5946" spans="1:22" x14ac:dyDescent="0.35">
      <c r="A5946" t="s">
        <v>16789</v>
      </c>
      <c r="B5946" s="1">
        <v>45081</v>
      </c>
      <c r="C5946" t="s">
        <v>27</v>
      </c>
      <c r="D5946" t="s">
        <v>16790</v>
      </c>
      <c r="E5946" t="s">
        <v>102</v>
      </c>
      <c r="F5946" t="s">
        <v>103</v>
      </c>
      <c r="G5946" t="s">
        <v>21</v>
      </c>
      <c r="H5946" t="s">
        <v>31</v>
      </c>
      <c r="I5946" t="s">
        <v>4573</v>
      </c>
      <c r="J5946" t="s">
        <v>4574</v>
      </c>
      <c r="K5946" s="9" t="s">
        <v>24</v>
      </c>
      <c r="L5946" t="s">
        <v>197</v>
      </c>
      <c r="M5946">
        <v>4.74</v>
      </c>
      <c r="N5946">
        <v>1.946</v>
      </c>
      <c r="O5946">
        <v>5</v>
      </c>
      <c r="P5946">
        <v>0.06</v>
      </c>
      <c r="Q5946">
        <f>IFERROR(SEARCH("-",R5946)+2, 1)</f>
        <v>8</v>
      </c>
      <c r="R5946" s="9" t="s">
        <v>24</v>
      </c>
      <c r="S5946" s="9" t="b">
        <f>R5946&lt;&gt;K5946</f>
        <v>0</v>
      </c>
      <c r="T5946" t="str">
        <f xml:space="preserve"> TRIM( LEFT(R5946,  IFERROR(   SEARCH(" - ",R5946), LEN(R5946) )    ) )</f>
        <v>Food</v>
      </c>
      <c r="U5946" t="str">
        <f>MID(R5946, Q5946,LEN(R5946))</f>
        <v>Snacks</v>
      </c>
      <c r="V5946" t="s">
        <v>31</v>
      </c>
    </row>
    <row r="5947" spans="1:22" x14ac:dyDescent="0.35">
      <c r="A5947" t="s">
        <v>11993</v>
      </c>
      <c r="B5947" s="1">
        <v>45141</v>
      </c>
      <c r="C5947" t="s">
        <v>27</v>
      </c>
      <c r="D5947" t="s">
        <v>6609</v>
      </c>
      <c r="E5947" t="s">
        <v>102</v>
      </c>
      <c r="F5947" t="s">
        <v>103</v>
      </c>
      <c r="G5947" t="s">
        <v>21</v>
      </c>
      <c r="I5947" t="s">
        <v>11956</v>
      </c>
      <c r="J5947" t="s">
        <v>11957</v>
      </c>
      <c r="K5947" s="9" t="s">
        <v>34</v>
      </c>
      <c r="L5947" t="s">
        <v>106</v>
      </c>
      <c r="M5947">
        <v>2.4900000000000002</v>
      </c>
      <c r="N5947">
        <v>0.497</v>
      </c>
      <c r="O5947">
        <v>13</v>
      </c>
      <c r="P5947">
        <v>0.17</v>
      </c>
      <c r="Q5947">
        <f>IFERROR(SEARCH("-",R5947)+2, 1)</f>
        <v>8</v>
      </c>
      <c r="R5947" s="9" t="s">
        <v>34</v>
      </c>
      <c r="S5947" s="9" t="b">
        <f>R5947&lt;&gt;K5947</f>
        <v>0</v>
      </c>
      <c r="T5947" t="str">
        <f xml:space="preserve"> TRIM( LEFT(R5947,  IFERROR(   SEARCH(" - ",R5947), LEN(R5947) )    ) )</f>
        <v>Food</v>
      </c>
      <c r="U5947" t="str">
        <f>MID(R5947, Q5947,LEN(R5947))</f>
        <v>Condiments</v>
      </c>
    </row>
    <row r="5948" spans="1:22" x14ac:dyDescent="0.35">
      <c r="A5948" t="s">
        <v>14663</v>
      </c>
      <c r="B5948" s="1">
        <v>45040</v>
      </c>
      <c r="C5948" t="s">
        <v>27</v>
      </c>
      <c r="D5948" t="s">
        <v>7753</v>
      </c>
      <c r="E5948" t="s">
        <v>102</v>
      </c>
      <c r="F5948" t="s">
        <v>103</v>
      </c>
      <c r="G5948" t="s">
        <v>21</v>
      </c>
      <c r="H5948" t="s">
        <v>78</v>
      </c>
      <c r="I5948" t="s">
        <v>7754</v>
      </c>
      <c r="J5948" t="s">
        <v>7755</v>
      </c>
      <c r="K5948" s="9" t="s">
        <v>391</v>
      </c>
      <c r="L5948" t="s">
        <v>4508</v>
      </c>
      <c r="M5948">
        <v>19.14</v>
      </c>
      <c r="N5948">
        <v>5.4969999999999999</v>
      </c>
      <c r="O5948">
        <v>7</v>
      </c>
      <c r="P5948">
        <v>0.09</v>
      </c>
      <c r="Q5948">
        <f>IFERROR(SEARCH("-",R5948)+2, 1)</f>
        <v>1</v>
      </c>
      <c r="R5948" s="9" t="s">
        <v>391</v>
      </c>
      <c r="S5948" s="9" t="b">
        <f>R5948&lt;&gt;K5948</f>
        <v>0</v>
      </c>
      <c r="T5948" t="str">
        <f xml:space="preserve"> TRIM( LEFT(R5948,  IFERROR(   SEARCH(" - ",R5948), LEN(R5948) )    ) )</f>
        <v>Kitchen</v>
      </c>
      <c r="U5948" t="str">
        <f>MID(R5948, Q5948,LEN(R5948))</f>
        <v>Kitchen</v>
      </c>
      <c r="V5948" t="s">
        <v>78</v>
      </c>
    </row>
    <row r="5949" spans="1:22" x14ac:dyDescent="0.35">
      <c r="A5949" t="s">
        <v>9654</v>
      </c>
      <c r="B5949" s="1">
        <v>45334</v>
      </c>
      <c r="C5949" t="s">
        <v>27</v>
      </c>
      <c r="D5949" t="s">
        <v>9655</v>
      </c>
      <c r="E5949" t="s">
        <v>102</v>
      </c>
      <c r="F5949" t="s">
        <v>103</v>
      </c>
      <c r="G5949" t="s">
        <v>21</v>
      </c>
      <c r="I5949" t="s">
        <v>5076</v>
      </c>
      <c r="J5949" t="s">
        <v>5077</v>
      </c>
      <c r="K5949" s="9" t="s">
        <v>136</v>
      </c>
      <c r="L5949" t="s">
        <v>291</v>
      </c>
      <c r="M5949">
        <v>30.99</v>
      </c>
      <c r="N5949">
        <v>11.996</v>
      </c>
      <c r="O5949">
        <v>19</v>
      </c>
      <c r="P5949">
        <v>0.18</v>
      </c>
      <c r="Q5949">
        <f>IFERROR(SEARCH("-",R5949)+2, 1)</f>
        <v>1</v>
      </c>
      <c r="R5949" s="9" t="s">
        <v>136</v>
      </c>
      <c r="S5949" s="9" t="b">
        <f>R5949&lt;&gt;K5949</f>
        <v>0</v>
      </c>
      <c r="T5949" t="str">
        <f xml:space="preserve"> TRIM( LEFT(R5949,  IFERROR(   SEARCH(" - ",R5949), LEN(R5949) )    ) )</f>
        <v>Health</v>
      </c>
      <c r="U5949" t="str">
        <f>MID(R5949, Q5949,LEN(R5949))</f>
        <v>Health</v>
      </c>
    </row>
    <row r="5950" spans="1:22" x14ac:dyDescent="0.35">
      <c r="A5950" t="s">
        <v>9140</v>
      </c>
      <c r="B5950" s="1">
        <v>45508</v>
      </c>
      <c r="C5950" t="s">
        <v>27</v>
      </c>
      <c r="D5950" t="s">
        <v>8641</v>
      </c>
      <c r="E5950" t="s">
        <v>102</v>
      </c>
      <c r="F5950" t="s">
        <v>103</v>
      </c>
      <c r="G5950" t="s">
        <v>21</v>
      </c>
      <c r="H5950" t="s">
        <v>71</v>
      </c>
      <c r="I5950" t="s">
        <v>8642</v>
      </c>
      <c r="J5950" t="s">
        <v>8643</v>
      </c>
      <c r="K5950" s="9" t="s">
        <v>67</v>
      </c>
      <c r="L5950" t="s">
        <v>8644</v>
      </c>
      <c r="M5950">
        <v>3.89</v>
      </c>
      <c r="N5950">
        <v>1.167</v>
      </c>
      <c r="O5950">
        <v>1</v>
      </c>
      <c r="P5950">
        <v>0.28000000000000003</v>
      </c>
      <c r="Q5950">
        <f>IFERROR(SEARCH("-",R5950)+2, 1)</f>
        <v>8</v>
      </c>
      <c r="R5950" s="9" t="s">
        <v>67</v>
      </c>
      <c r="S5950" s="9" t="b">
        <f>R5950&lt;&gt;K5950</f>
        <v>0</v>
      </c>
      <c r="T5950" t="str">
        <f xml:space="preserve"> TRIM( LEFT(R5950,  IFERROR(   SEARCH(" - ",R5950), LEN(R5950) )    ) )</f>
        <v>Food</v>
      </c>
      <c r="U5950" t="str">
        <f>MID(R5950, Q5950,LEN(R5950))</f>
        <v>Sauces</v>
      </c>
      <c r="V5950" t="s">
        <v>71</v>
      </c>
    </row>
    <row r="5951" spans="1:22" x14ac:dyDescent="0.35">
      <c r="A5951" t="s">
        <v>18973</v>
      </c>
      <c r="B5951" s="1">
        <v>44962</v>
      </c>
      <c r="C5951" t="s">
        <v>27</v>
      </c>
      <c r="D5951" t="s">
        <v>8349</v>
      </c>
      <c r="E5951" t="s">
        <v>102</v>
      </c>
      <c r="F5951" t="s">
        <v>103</v>
      </c>
      <c r="G5951" t="s">
        <v>21</v>
      </c>
      <c r="I5951" t="s">
        <v>8350</v>
      </c>
      <c r="J5951" t="s">
        <v>8351</v>
      </c>
      <c r="K5951" s="9" t="s">
        <v>136</v>
      </c>
      <c r="L5951" t="s">
        <v>3191</v>
      </c>
      <c r="M5951">
        <v>34.99</v>
      </c>
      <c r="N5951">
        <v>10.497</v>
      </c>
      <c r="O5951">
        <v>9</v>
      </c>
      <c r="Q5951">
        <f>IFERROR(SEARCH("-",R5951)+2, 1)</f>
        <v>1</v>
      </c>
      <c r="R5951" s="9" t="s">
        <v>136</v>
      </c>
      <c r="S5951" s="9" t="b">
        <f>R5951&lt;&gt;K5951</f>
        <v>0</v>
      </c>
      <c r="T5951" t="str">
        <f xml:space="preserve"> TRIM( LEFT(R5951,  IFERROR(   SEARCH(" - ",R5951), LEN(R5951) )    ) )</f>
        <v>Health</v>
      </c>
      <c r="U5951" t="str">
        <f>MID(R5951, Q5951,LEN(R5951))</f>
        <v>Health</v>
      </c>
    </row>
    <row r="5952" spans="1:22" x14ac:dyDescent="0.35">
      <c r="A5952" t="s">
        <v>6234</v>
      </c>
      <c r="B5952" s="1">
        <v>45742</v>
      </c>
      <c r="C5952" t="s">
        <v>27</v>
      </c>
      <c r="D5952" t="s">
        <v>2291</v>
      </c>
      <c r="E5952" t="s">
        <v>102</v>
      </c>
      <c r="F5952" t="s">
        <v>103</v>
      </c>
      <c r="G5952" t="s">
        <v>21</v>
      </c>
      <c r="I5952" t="s">
        <v>4532</v>
      </c>
      <c r="J5952" t="s">
        <v>4533</v>
      </c>
      <c r="K5952" s="9" t="s">
        <v>58</v>
      </c>
      <c r="L5952" t="s">
        <v>4534</v>
      </c>
      <c r="M5952">
        <v>4.41</v>
      </c>
      <c r="N5952">
        <v>2.1960000000000002</v>
      </c>
      <c r="O5952">
        <v>16</v>
      </c>
      <c r="P5952">
        <v>0.1</v>
      </c>
      <c r="Q5952">
        <f>IFERROR(SEARCH("-",R5952)+2, 1)</f>
        <v>8</v>
      </c>
      <c r="R5952" s="9" t="s">
        <v>58</v>
      </c>
      <c r="S5952" s="9" t="b">
        <f>R5952&lt;&gt;K5952</f>
        <v>0</v>
      </c>
      <c r="T5952" t="str">
        <f xml:space="preserve"> TRIM( LEFT(R5952,  IFERROR(   SEARCH(" - ",R5952), LEN(R5952) )    ) )</f>
        <v>Food</v>
      </c>
      <c r="U5952" t="str">
        <f>MID(R5952, Q5952,LEN(R5952))</f>
        <v>Produce</v>
      </c>
    </row>
    <row r="5953" spans="1:22" x14ac:dyDescent="0.35">
      <c r="A5953" t="s">
        <v>11048</v>
      </c>
      <c r="B5953" s="1">
        <v>45532</v>
      </c>
      <c r="C5953" t="s">
        <v>27</v>
      </c>
      <c r="D5953" t="s">
        <v>11049</v>
      </c>
      <c r="E5953" t="s">
        <v>102</v>
      </c>
      <c r="F5953" t="s">
        <v>103</v>
      </c>
      <c r="G5953" t="s">
        <v>21</v>
      </c>
      <c r="H5953" t="s">
        <v>260</v>
      </c>
      <c r="I5953" t="s">
        <v>4532</v>
      </c>
      <c r="J5953" t="s">
        <v>4533</v>
      </c>
      <c r="K5953" s="9" t="s">
        <v>58</v>
      </c>
      <c r="L5953" t="s">
        <v>4534</v>
      </c>
      <c r="M5953">
        <v>3.99</v>
      </c>
      <c r="N5953">
        <v>1.196</v>
      </c>
      <c r="O5953">
        <v>19</v>
      </c>
      <c r="P5953">
        <v>0.12</v>
      </c>
      <c r="Q5953">
        <f>IFERROR(SEARCH("-",R5953)+2, 1)</f>
        <v>8</v>
      </c>
      <c r="R5953" s="9" t="s">
        <v>58</v>
      </c>
      <c r="S5953" s="9" t="b">
        <f>R5953&lt;&gt;K5953</f>
        <v>0</v>
      </c>
      <c r="T5953" t="str">
        <f xml:space="preserve"> TRIM( LEFT(R5953,  IFERROR(   SEARCH(" - ",R5953), LEN(R5953) )    ) )</f>
        <v>Food</v>
      </c>
      <c r="U5953" t="str">
        <f>MID(R5953, Q5953,LEN(R5953))</f>
        <v>Produce</v>
      </c>
      <c r="V5953" t="s">
        <v>260</v>
      </c>
    </row>
    <row r="5954" spans="1:22" x14ac:dyDescent="0.35">
      <c r="A5954" t="s">
        <v>18717</v>
      </c>
      <c r="B5954" s="1">
        <v>44976</v>
      </c>
      <c r="C5954" t="s">
        <v>27</v>
      </c>
      <c r="D5954" t="s">
        <v>8299</v>
      </c>
      <c r="E5954" t="s">
        <v>102</v>
      </c>
      <c r="F5954" t="s">
        <v>103</v>
      </c>
      <c r="G5954" t="s">
        <v>21</v>
      </c>
      <c r="H5954" t="s">
        <v>31</v>
      </c>
      <c r="I5954" t="s">
        <v>8300</v>
      </c>
      <c r="J5954" t="s">
        <v>8301</v>
      </c>
      <c r="K5954" s="9" t="s">
        <v>128</v>
      </c>
      <c r="L5954" t="s">
        <v>159</v>
      </c>
      <c r="M5954">
        <v>5.99</v>
      </c>
      <c r="N5954">
        <v>1.7969999999999999</v>
      </c>
      <c r="O5954">
        <v>1</v>
      </c>
      <c r="P5954">
        <v>0.03</v>
      </c>
      <c r="Q5954">
        <f>IFERROR(SEARCH("-",R5954)+2, 1)</f>
        <v>8</v>
      </c>
      <c r="R5954" s="9" t="s">
        <v>128</v>
      </c>
      <c r="S5954" s="9" t="b">
        <f>R5954&lt;&gt;K5954</f>
        <v>0</v>
      </c>
      <c r="T5954" t="str">
        <f xml:space="preserve"> TRIM( LEFT(R5954,  IFERROR(   SEARCH(" - ",R5954), LEN(R5954) )    ) )</f>
        <v>Food</v>
      </c>
      <c r="U5954" t="str">
        <f>MID(R5954, Q5954,LEN(R5954))</f>
        <v>Frozen Foods</v>
      </c>
      <c r="V5954" t="s">
        <v>31</v>
      </c>
    </row>
    <row r="5955" spans="1:22" x14ac:dyDescent="0.35">
      <c r="A5955" t="s">
        <v>12317</v>
      </c>
      <c r="B5955" s="1">
        <v>45016</v>
      </c>
      <c r="C5955" t="s">
        <v>27</v>
      </c>
      <c r="D5955" t="s">
        <v>1079</v>
      </c>
      <c r="E5955" t="s">
        <v>102</v>
      </c>
      <c r="F5955" t="s">
        <v>103</v>
      </c>
      <c r="G5955" t="s">
        <v>21</v>
      </c>
      <c r="H5955" t="s">
        <v>71</v>
      </c>
      <c r="I5955" t="s">
        <v>1080</v>
      </c>
      <c r="J5955" t="s">
        <v>1081</v>
      </c>
      <c r="K5955" s="9" t="s">
        <v>128</v>
      </c>
      <c r="L5955" t="s">
        <v>1082</v>
      </c>
      <c r="M5955">
        <v>6.49</v>
      </c>
      <c r="N5955">
        <v>1.6970000000000001</v>
      </c>
      <c r="O5955">
        <v>2</v>
      </c>
      <c r="P5955">
        <v>7.0000000000000007E-2</v>
      </c>
      <c r="Q5955">
        <f>IFERROR(SEARCH("-",R5955)+2, 1)</f>
        <v>8</v>
      </c>
      <c r="R5955" s="9" t="s">
        <v>128</v>
      </c>
      <c r="S5955" s="9" t="b">
        <f>R5955&lt;&gt;K5955</f>
        <v>0</v>
      </c>
      <c r="T5955" t="str">
        <f xml:space="preserve"> TRIM( LEFT(R5955,  IFERROR(   SEARCH(" - ",R5955), LEN(R5955) )    ) )</f>
        <v>Food</v>
      </c>
      <c r="U5955" t="str">
        <f>MID(R5955, Q5955,LEN(R5955))</f>
        <v>Frozen Foods</v>
      </c>
      <c r="V5955" t="s">
        <v>71</v>
      </c>
    </row>
    <row r="5956" spans="1:22" x14ac:dyDescent="0.35">
      <c r="A5956" t="s">
        <v>18331</v>
      </c>
      <c r="B5956" s="1">
        <v>45449</v>
      </c>
      <c r="C5956" t="s">
        <v>27</v>
      </c>
      <c r="D5956" t="s">
        <v>9273</v>
      </c>
      <c r="E5956" t="s">
        <v>102</v>
      </c>
      <c r="F5956" t="s">
        <v>103</v>
      </c>
      <c r="G5956" t="s">
        <v>21</v>
      </c>
      <c r="H5956" t="s">
        <v>49</v>
      </c>
      <c r="I5956" t="s">
        <v>9274</v>
      </c>
      <c r="J5956" t="s">
        <v>9275</v>
      </c>
      <c r="K5956" s="9" t="s">
        <v>128</v>
      </c>
      <c r="L5956" t="s">
        <v>1082</v>
      </c>
      <c r="M5956">
        <v>4.49</v>
      </c>
      <c r="N5956">
        <v>1.347</v>
      </c>
      <c r="O5956">
        <v>20</v>
      </c>
      <c r="P5956">
        <v>0.26</v>
      </c>
      <c r="Q5956">
        <f>IFERROR(SEARCH("-",R5956)+2, 1)</f>
        <v>8</v>
      </c>
      <c r="R5956" s="9" t="s">
        <v>128</v>
      </c>
      <c r="S5956" s="9" t="b">
        <f>R5956&lt;&gt;K5956</f>
        <v>0</v>
      </c>
      <c r="T5956" t="str">
        <f xml:space="preserve"> TRIM( LEFT(R5956,  IFERROR(   SEARCH(" - ",R5956), LEN(R5956) )    ) )</f>
        <v>Food</v>
      </c>
      <c r="U5956" t="str">
        <f>MID(R5956, Q5956,LEN(R5956))</f>
        <v>Frozen Foods</v>
      </c>
      <c r="V5956" t="s">
        <v>49</v>
      </c>
    </row>
    <row r="5957" spans="1:22" x14ac:dyDescent="0.35">
      <c r="A5957" t="s">
        <v>13356</v>
      </c>
      <c r="B5957" s="1">
        <v>45161</v>
      </c>
      <c r="C5957" t="s">
        <v>27</v>
      </c>
      <c r="D5957" t="s">
        <v>3689</v>
      </c>
      <c r="E5957" t="s">
        <v>102</v>
      </c>
      <c r="F5957" t="s">
        <v>103</v>
      </c>
      <c r="H5957" t="s">
        <v>260</v>
      </c>
      <c r="I5957" t="s">
        <v>3690</v>
      </c>
      <c r="J5957" t="s">
        <v>3691</v>
      </c>
      <c r="K5957" s="9" t="s">
        <v>128</v>
      </c>
      <c r="L5957" t="s">
        <v>464</v>
      </c>
      <c r="M5957">
        <v>2.14</v>
      </c>
      <c r="N5957">
        <v>0.69599999999999995</v>
      </c>
      <c r="O5957">
        <v>15</v>
      </c>
      <c r="P5957">
        <v>0.15</v>
      </c>
      <c r="Q5957">
        <f>IFERROR(SEARCH("-",R5957)+2, 1)</f>
        <v>8</v>
      </c>
      <c r="R5957" s="9" t="s">
        <v>128</v>
      </c>
      <c r="S5957" s="9" t="b">
        <f>R5957&lt;&gt;K5957</f>
        <v>0</v>
      </c>
      <c r="T5957" t="str">
        <f xml:space="preserve"> TRIM( LEFT(R5957,  IFERROR(   SEARCH(" - ",R5957), LEN(R5957) )    ) )</f>
        <v>Food</v>
      </c>
      <c r="U5957" t="str">
        <f>MID(R5957, Q5957,LEN(R5957))</f>
        <v>Frozen Foods</v>
      </c>
      <c r="V5957" t="s">
        <v>260</v>
      </c>
    </row>
    <row r="5958" spans="1:22" x14ac:dyDescent="0.35">
      <c r="A5958" t="s">
        <v>7292</v>
      </c>
      <c r="B5958" s="1">
        <v>45487</v>
      </c>
      <c r="C5958" t="s">
        <v>27</v>
      </c>
      <c r="D5958" t="s">
        <v>7293</v>
      </c>
      <c r="E5958" t="s">
        <v>102</v>
      </c>
      <c r="F5958" t="s">
        <v>103</v>
      </c>
      <c r="G5958" t="s">
        <v>21</v>
      </c>
      <c r="H5958" t="s">
        <v>71</v>
      </c>
      <c r="I5958" t="s">
        <v>7294</v>
      </c>
      <c r="J5958" t="s">
        <v>7295</v>
      </c>
      <c r="K5958" s="9" t="s">
        <v>463</v>
      </c>
      <c r="L5958" t="s">
        <v>464</v>
      </c>
      <c r="M5958">
        <v>1.99</v>
      </c>
      <c r="N5958">
        <v>0.59699999999999998</v>
      </c>
      <c r="O5958">
        <v>7</v>
      </c>
      <c r="P5958">
        <v>0.02</v>
      </c>
      <c r="Q5958">
        <f>IFERROR(SEARCH("-",R5958)+2, 1)</f>
        <v>8</v>
      </c>
      <c r="R5958" s="9" t="s">
        <v>463</v>
      </c>
      <c r="S5958" s="9" t="b">
        <f>R5958&lt;&gt;K5958</f>
        <v>0</v>
      </c>
      <c r="T5958" t="str">
        <f xml:space="preserve"> TRIM( LEFT(R5958,  IFERROR(   SEARCH(" - ",R5958), LEN(R5958) )    ) )</f>
        <v>Food</v>
      </c>
      <c r="U5958" t="str">
        <f>MID(R5958, Q5958,LEN(R5958))</f>
        <v>Frozen</v>
      </c>
      <c r="V5958" t="s">
        <v>71</v>
      </c>
    </row>
    <row r="5959" spans="1:22" x14ac:dyDescent="0.35">
      <c r="A5959" t="s">
        <v>14551</v>
      </c>
      <c r="B5959" s="1">
        <v>45157</v>
      </c>
      <c r="C5959" t="s">
        <v>27</v>
      </c>
      <c r="D5959" t="s">
        <v>7258</v>
      </c>
      <c r="E5959" t="s">
        <v>102</v>
      </c>
      <c r="F5959" t="s">
        <v>103</v>
      </c>
      <c r="G5959" t="s">
        <v>21</v>
      </c>
      <c r="H5959" t="s">
        <v>49</v>
      </c>
      <c r="I5959" t="s">
        <v>7259</v>
      </c>
      <c r="J5959" t="s">
        <v>7260</v>
      </c>
      <c r="K5959" s="9" t="s">
        <v>128</v>
      </c>
      <c r="L5959" t="s">
        <v>5960</v>
      </c>
      <c r="M5959">
        <v>2.74</v>
      </c>
      <c r="N5959">
        <v>0.57699999999999996</v>
      </c>
      <c r="O5959">
        <v>12</v>
      </c>
      <c r="P5959">
        <v>0.26</v>
      </c>
      <c r="Q5959">
        <f>IFERROR(SEARCH("-",R5959)+2, 1)</f>
        <v>8</v>
      </c>
      <c r="R5959" s="9" t="s">
        <v>128</v>
      </c>
      <c r="S5959" s="9" t="b">
        <f>R5959&lt;&gt;K5959</f>
        <v>0</v>
      </c>
      <c r="T5959" t="str">
        <f xml:space="preserve"> TRIM( LEFT(R5959,  IFERROR(   SEARCH(" - ",R5959), LEN(R5959) )    ) )</f>
        <v>Food</v>
      </c>
      <c r="U5959" t="str">
        <f>MID(R5959, Q5959,LEN(R5959))</f>
        <v>Frozen Foods</v>
      </c>
      <c r="V5959" t="s">
        <v>49</v>
      </c>
    </row>
    <row r="5960" spans="1:22" x14ac:dyDescent="0.35">
      <c r="A5960" t="s">
        <v>17358</v>
      </c>
      <c r="B5960" s="1">
        <v>45648</v>
      </c>
      <c r="C5960" t="s">
        <v>27</v>
      </c>
      <c r="D5960" t="s">
        <v>7674</v>
      </c>
      <c r="E5960" t="s">
        <v>102</v>
      </c>
      <c r="F5960" t="s">
        <v>103</v>
      </c>
      <c r="G5960" t="s">
        <v>21</v>
      </c>
      <c r="H5960" t="s">
        <v>260</v>
      </c>
      <c r="I5960" t="s">
        <v>7675</v>
      </c>
      <c r="J5960" t="s">
        <v>7676</v>
      </c>
      <c r="K5960" s="9" t="s">
        <v>5903</v>
      </c>
      <c r="L5960" t="s">
        <v>5904</v>
      </c>
      <c r="M5960">
        <v>5.99</v>
      </c>
      <c r="N5960">
        <v>1.7969999999999999</v>
      </c>
      <c r="O5960">
        <v>14</v>
      </c>
      <c r="Q5960">
        <f>IFERROR(SEARCH("-",R5960)+2, 1)</f>
        <v>8</v>
      </c>
      <c r="R5960" s="9" t="s">
        <v>5903</v>
      </c>
      <c r="S5960" s="9" t="b">
        <f>R5960&lt;&gt;K5960</f>
        <v>0</v>
      </c>
      <c r="T5960" t="str">
        <f xml:space="preserve"> TRIM( LEFT(R5960,  IFERROR(   SEARCH(" - ",R5960), LEN(R5960) )    ) )</f>
        <v>Food</v>
      </c>
      <c r="U5960" t="str">
        <f>MID(R5960, Q5960,LEN(R5960))</f>
        <v>Frozen Vegetables</v>
      </c>
      <c r="V5960" t="s">
        <v>260</v>
      </c>
    </row>
    <row r="5961" spans="1:22" x14ac:dyDescent="0.35">
      <c r="A5961" t="s">
        <v>2201</v>
      </c>
      <c r="B5961" s="1">
        <v>45390</v>
      </c>
      <c r="C5961" t="s">
        <v>27</v>
      </c>
      <c r="D5961" t="s">
        <v>2202</v>
      </c>
      <c r="E5961" t="s">
        <v>102</v>
      </c>
      <c r="F5961" t="s">
        <v>103</v>
      </c>
      <c r="G5961" t="s">
        <v>21</v>
      </c>
      <c r="H5961" t="s">
        <v>179</v>
      </c>
      <c r="I5961" t="s">
        <v>2203</v>
      </c>
      <c r="J5961" t="s">
        <v>2204</v>
      </c>
      <c r="K5961" s="9" t="s">
        <v>34</v>
      </c>
      <c r="L5961" t="s">
        <v>2205</v>
      </c>
      <c r="M5961">
        <v>3.99</v>
      </c>
      <c r="N5961">
        <v>1.1970000000000001</v>
      </c>
      <c r="O5961">
        <v>6</v>
      </c>
      <c r="P5961">
        <v>0.25</v>
      </c>
      <c r="Q5961">
        <f>IFERROR(SEARCH("-",R5961)+2, 1)</f>
        <v>8</v>
      </c>
      <c r="R5961" s="9" t="s">
        <v>34</v>
      </c>
      <c r="S5961" s="9" t="b">
        <f>R5961&lt;&gt;K5961</f>
        <v>0</v>
      </c>
      <c r="T5961" t="str">
        <f xml:space="preserve"> TRIM( LEFT(R5961,  IFERROR(   SEARCH(" - ",R5961), LEN(R5961) )    ) )</f>
        <v>Food</v>
      </c>
      <c r="U5961" t="str">
        <f>MID(R5961, Q5961,LEN(R5961))</f>
        <v>Condiments</v>
      </c>
      <c r="V5961" t="s">
        <v>179</v>
      </c>
    </row>
    <row r="5962" spans="1:22" x14ac:dyDescent="0.35">
      <c r="A5962" t="s">
        <v>12141</v>
      </c>
      <c r="B5962" s="1">
        <v>45188</v>
      </c>
      <c r="C5962" t="s">
        <v>27</v>
      </c>
      <c r="D5962" t="s">
        <v>1809</v>
      </c>
      <c r="E5962" t="s">
        <v>102</v>
      </c>
      <c r="F5962" t="s">
        <v>103</v>
      </c>
      <c r="G5962" t="s">
        <v>21</v>
      </c>
      <c r="H5962" t="s">
        <v>260</v>
      </c>
      <c r="I5962" t="s">
        <v>1810</v>
      </c>
      <c r="J5962" t="s">
        <v>1811</v>
      </c>
      <c r="K5962" s="9" t="s">
        <v>502</v>
      </c>
      <c r="L5962" t="s">
        <v>1098</v>
      </c>
      <c r="M5962">
        <v>298.99</v>
      </c>
      <c r="N5962">
        <v>89.447000000000003</v>
      </c>
      <c r="O5962">
        <v>17</v>
      </c>
      <c r="P5962">
        <v>0.22</v>
      </c>
      <c r="Q5962">
        <f>IFERROR(SEARCH("-",R5962)+2, 1)</f>
        <v>1</v>
      </c>
      <c r="R5962" s="9" t="s">
        <v>502</v>
      </c>
      <c r="S5962" s="9" t="b">
        <f>R5962&lt;&gt;K5962</f>
        <v>0</v>
      </c>
      <c r="T5962" t="str">
        <f xml:space="preserve"> TRIM( LEFT(R5962,  IFERROR(   SEARCH(" - ",R5962), LEN(R5962) )    ) )</f>
        <v>Office</v>
      </c>
      <c r="U5962" t="str">
        <f>MID(R5962, Q5962,LEN(R5962))</f>
        <v>Office</v>
      </c>
      <c r="V5962" t="s">
        <v>260</v>
      </c>
    </row>
    <row r="5963" spans="1:22" x14ac:dyDescent="0.35">
      <c r="A5963" t="s">
        <v>15128</v>
      </c>
      <c r="B5963" s="1">
        <v>45277</v>
      </c>
      <c r="C5963" t="s">
        <v>27</v>
      </c>
      <c r="D5963" t="s">
        <v>15129</v>
      </c>
      <c r="E5963" t="s">
        <v>102</v>
      </c>
      <c r="F5963" t="s">
        <v>103</v>
      </c>
      <c r="G5963" t="s">
        <v>21</v>
      </c>
      <c r="H5963" t="s">
        <v>202</v>
      </c>
      <c r="I5963" t="s">
        <v>4646</v>
      </c>
      <c r="J5963" t="s">
        <v>4647</v>
      </c>
      <c r="K5963" s="9" t="s">
        <v>827</v>
      </c>
      <c r="L5963" t="s">
        <v>1484</v>
      </c>
      <c r="M5963">
        <v>22.24</v>
      </c>
      <c r="N5963">
        <v>8.9459999999999997</v>
      </c>
      <c r="O5963">
        <v>3</v>
      </c>
      <c r="P5963">
        <v>0.05</v>
      </c>
      <c r="Q5963">
        <f>IFERROR(SEARCH("-",R5963)+2, 1)</f>
        <v>1</v>
      </c>
      <c r="R5963" s="9" t="s">
        <v>827</v>
      </c>
      <c r="S5963" s="9" t="b">
        <f>R5963&lt;&gt;K5963</f>
        <v>0</v>
      </c>
      <c r="T5963" t="str">
        <f xml:space="preserve"> TRIM( LEFT(R5963,  IFERROR(   SEARCH(" - ",R5963), LEN(R5963) )    ) )</f>
        <v>Garden</v>
      </c>
      <c r="U5963" t="str">
        <f>MID(R5963, Q5963,LEN(R5963))</f>
        <v>Garden</v>
      </c>
      <c r="V5963" t="s">
        <v>202</v>
      </c>
    </row>
    <row r="5964" spans="1:22" x14ac:dyDescent="0.35">
      <c r="A5964" t="s">
        <v>17818</v>
      </c>
      <c r="B5964" s="1">
        <v>45521</v>
      </c>
      <c r="C5964" t="s">
        <v>27</v>
      </c>
      <c r="D5964" t="s">
        <v>7391</v>
      </c>
      <c r="E5964" t="s">
        <v>102</v>
      </c>
      <c r="F5964" t="s">
        <v>103</v>
      </c>
      <c r="G5964" t="s">
        <v>21</v>
      </c>
      <c r="H5964" t="s">
        <v>260</v>
      </c>
      <c r="I5964" t="s">
        <v>7392</v>
      </c>
      <c r="J5964" t="s">
        <v>7393</v>
      </c>
      <c r="K5964" s="9" t="s">
        <v>827</v>
      </c>
      <c r="L5964" t="s">
        <v>1484</v>
      </c>
      <c r="M5964">
        <v>15.99</v>
      </c>
      <c r="N5964">
        <v>4.7969999999999997</v>
      </c>
      <c r="O5964">
        <v>4</v>
      </c>
      <c r="P5964">
        <v>0.06</v>
      </c>
      <c r="Q5964">
        <f>IFERROR(SEARCH("-",R5964)+2, 1)</f>
        <v>1</v>
      </c>
      <c r="R5964" s="9" t="s">
        <v>827</v>
      </c>
      <c r="S5964" s="9" t="b">
        <f>R5964&lt;&gt;K5964</f>
        <v>0</v>
      </c>
      <c r="T5964" t="str">
        <f xml:space="preserve"> TRIM( LEFT(R5964,  IFERROR(   SEARCH(" - ",R5964), LEN(R5964) )    ) )</f>
        <v>Garden</v>
      </c>
      <c r="U5964" t="str">
        <f>MID(R5964, Q5964,LEN(R5964))</f>
        <v>Garden</v>
      </c>
      <c r="V5964" t="s">
        <v>260</v>
      </c>
    </row>
    <row r="5965" spans="1:22" x14ac:dyDescent="0.35">
      <c r="A5965" t="s">
        <v>12349</v>
      </c>
      <c r="B5965" s="1">
        <v>45064</v>
      </c>
      <c r="C5965" t="s">
        <v>27</v>
      </c>
      <c r="D5965" t="s">
        <v>1664</v>
      </c>
      <c r="E5965" t="s">
        <v>102</v>
      </c>
      <c r="F5965" t="s">
        <v>103</v>
      </c>
      <c r="G5965" t="s">
        <v>21</v>
      </c>
      <c r="H5965" t="s">
        <v>202</v>
      </c>
      <c r="I5965" t="s">
        <v>1665</v>
      </c>
      <c r="J5965" t="s">
        <v>1666</v>
      </c>
      <c r="K5965" s="9" t="s">
        <v>827</v>
      </c>
      <c r="L5965" t="s">
        <v>1667</v>
      </c>
      <c r="M5965">
        <v>21.99</v>
      </c>
      <c r="N5965">
        <v>6.3470000000000004</v>
      </c>
      <c r="O5965">
        <v>15</v>
      </c>
      <c r="P5965">
        <v>0.04</v>
      </c>
      <c r="Q5965">
        <f>IFERROR(SEARCH("-",R5965)+2, 1)</f>
        <v>1</v>
      </c>
      <c r="R5965" s="9" t="s">
        <v>827</v>
      </c>
      <c r="S5965" s="9" t="b">
        <f>R5965&lt;&gt;K5965</f>
        <v>0</v>
      </c>
      <c r="T5965" t="str">
        <f xml:space="preserve"> TRIM( LEFT(R5965,  IFERROR(   SEARCH(" - ",R5965), LEN(R5965) )    ) )</f>
        <v>Garden</v>
      </c>
      <c r="U5965" t="str">
        <f>MID(R5965, Q5965,LEN(R5965))</f>
        <v>Garden</v>
      </c>
      <c r="V5965" t="s">
        <v>202</v>
      </c>
    </row>
    <row r="5966" spans="1:22" x14ac:dyDescent="0.35">
      <c r="A5966" t="s">
        <v>13512</v>
      </c>
      <c r="B5966" s="1">
        <v>45062</v>
      </c>
      <c r="C5966" t="s">
        <v>27</v>
      </c>
      <c r="D5966" t="s">
        <v>3462</v>
      </c>
      <c r="E5966" t="s">
        <v>102</v>
      </c>
      <c r="F5966" t="s">
        <v>103</v>
      </c>
      <c r="G5966" t="s">
        <v>21</v>
      </c>
      <c r="H5966" t="s">
        <v>179</v>
      </c>
      <c r="I5966" t="s">
        <v>3463</v>
      </c>
      <c r="J5966" t="s">
        <v>3464</v>
      </c>
      <c r="K5966" s="9" t="s">
        <v>827</v>
      </c>
      <c r="L5966" t="s">
        <v>1667</v>
      </c>
      <c r="M5966">
        <v>15.14</v>
      </c>
      <c r="N5966">
        <v>5.8959999999999999</v>
      </c>
      <c r="O5966">
        <v>20</v>
      </c>
      <c r="P5966">
        <v>0.02</v>
      </c>
      <c r="Q5966">
        <f>IFERROR(SEARCH("-",R5966)+2, 1)</f>
        <v>1</v>
      </c>
      <c r="R5966" s="9" t="s">
        <v>827</v>
      </c>
      <c r="S5966" s="9" t="b">
        <f>R5966&lt;&gt;K5966</f>
        <v>0</v>
      </c>
      <c r="T5966" t="str">
        <f xml:space="preserve"> TRIM( LEFT(R5966,  IFERROR(   SEARCH(" - ",R5966), LEN(R5966) )    ) )</f>
        <v>Garden</v>
      </c>
      <c r="U5966" t="str">
        <f>MID(R5966, Q5966,LEN(R5966))</f>
        <v>Garden</v>
      </c>
      <c r="V5966" t="s">
        <v>179</v>
      </c>
    </row>
    <row r="5967" spans="1:22" x14ac:dyDescent="0.35">
      <c r="A5967" t="s">
        <v>11874</v>
      </c>
      <c r="B5967" s="1">
        <v>45214</v>
      </c>
      <c r="C5967" t="s">
        <v>27</v>
      </c>
      <c r="D5967" t="s">
        <v>918</v>
      </c>
      <c r="E5967" t="s">
        <v>102</v>
      </c>
      <c r="F5967" t="s">
        <v>103</v>
      </c>
      <c r="G5967" t="s">
        <v>21</v>
      </c>
      <c r="H5967" t="s">
        <v>31</v>
      </c>
      <c r="I5967" t="s">
        <v>919</v>
      </c>
      <c r="J5967" t="s">
        <v>920</v>
      </c>
      <c r="K5967" s="9" t="s">
        <v>531</v>
      </c>
      <c r="L5967" t="s">
        <v>658</v>
      </c>
      <c r="M5967">
        <v>3.49</v>
      </c>
      <c r="N5967">
        <v>0.79700000000000004</v>
      </c>
      <c r="O5967">
        <v>9</v>
      </c>
      <c r="P5967">
        <v>0.33</v>
      </c>
      <c r="Q5967">
        <f>IFERROR(SEARCH("-",R5967)+2, 1)</f>
        <v>8</v>
      </c>
      <c r="R5967" s="9" t="s">
        <v>531</v>
      </c>
      <c r="S5967" s="9" t="b">
        <f>R5967&lt;&gt;K5967</f>
        <v>0</v>
      </c>
      <c r="T5967" t="str">
        <f xml:space="preserve"> TRIM( LEFT(R5967,  IFERROR(   SEARCH(" - ",R5967), LEN(R5967) )    ) )</f>
        <v>Food</v>
      </c>
      <c r="U5967" t="str">
        <f>MID(R5967, Q5967,LEN(R5967))</f>
        <v>Breakfast</v>
      </c>
      <c r="V5967" t="s">
        <v>31</v>
      </c>
    </row>
    <row r="5968" spans="1:22" x14ac:dyDescent="0.35">
      <c r="A5968" t="s">
        <v>6610</v>
      </c>
      <c r="B5968" s="1">
        <v>45725</v>
      </c>
      <c r="C5968" t="s">
        <v>27</v>
      </c>
      <c r="D5968" t="s">
        <v>2504</v>
      </c>
      <c r="E5968" t="s">
        <v>102</v>
      </c>
      <c r="F5968" t="s">
        <v>103</v>
      </c>
      <c r="G5968" t="s">
        <v>21</v>
      </c>
      <c r="H5968" t="s">
        <v>31</v>
      </c>
      <c r="I5968" t="s">
        <v>2901</v>
      </c>
      <c r="J5968" t="s">
        <v>2902</v>
      </c>
      <c r="K5968" s="9" t="s">
        <v>858</v>
      </c>
      <c r="L5968" t="s">
        <v>859</v>
      </c>
      <c r="M5968">
        <v>18.41</v>
      </c>
      <c r="N5968">
        <v>7.7960000000000003</v>
      </c>
      <c r="O5968">
        <v>20</v>
      </c>
      <c r="P5968">
        <v>0.1</v>
      </c>
      <c r="Q5968">
        <f>IFERROR(SEARCH("-",R5968)+2, 1)</f>
        <v>1</v>
      </c>
      <c r="R5968" s="9" t="s">
        <v>858</v>
      </c>
      <c r="S5968" s="9" t="b">
        <f>R5968&lt;&gt;K5968</f>
        <v>0</v>
      </c>
      <c r="T5968" t="str">
        <f xml:space="preserve"> TRIM( LEFT(R5968,  IFERROR(   SEARCH(" - ",R5968), LEN(R5968) )    ) )</f>
        <v>Pets</v>
      </c>
      <c r="U5968" t="str">
        <f>MID(R5968, Q5968,LEN(R5968))</f>
        <v>Pets</v>
      </c>
      <c r="V5968" t="s">
        <v>31</v>
      </c>
    </row>
    <row r="5969" spans="1:22" x14ac:dyDescent="0.35">
      <c r="A5969" t="s">
        <v>18873</v>
      </c>
      <c r="B5969" s="1">
        <v>45356</v>
      </c>
      <c r="C5969" t="s">
        <v>27</v>
      </c>
      <c r="D5969" t="s">
        <v>8473</v>
      </c>
      <c r="E5969" t="s">
        <v>102</v>
      </c>
      <c r="F5969" t="s">
        <v>103</v>
      </c>
      <c r="H5969" t="s">
        <v>260</v>
      </c>
      <c r="I5969" t="s">
        <v>8474</v>
      </c>
      <c r="J5969" t="s">
        <v>8475</v>
      </c>
      <c r="K5969" s="9" t="s">
        <v>1133</v>
      </c>
      <c r="L5969" t="s">
        <v>1148</v>
      </c>
      <c r="M5969">
        <v>5.99</v>
      </c>
      <c r="N5969">
        <v>1.7969999999999999</v>
      </c>
      <c r="O5969">
        <v>16</v>
      </c>
      <c r="P5969">
        <v>0.23</v>
      </c>
      <c r="Q5969">
        <f>IFERROR(SEARCH("-",R5969)+2, 1)</f>
        <v>8</v>
      </c>
      <c r="R5969" s="9" t="s">
        <v>1133</v>
      </c>
      <c r="S5969" s="9" t="b">
        <f>R5969&lt;&gt;K5969</f>
        <v>0</v>
      </c>
      <c r="T5969" t="str">
        <f xml:space="preserve"> TRIM( LEFT(R5969,  IFERROR(   SEARCH(" - ",R5969), LEN(R5969) )    ) )</f>
        <v>Food</v>
      </c>
      <c r="U5969" t="str">
        <f>MID(R5969, Q5969,LEN(R5969))</f>
        <v>Salads</v>
      </c>
      <c r="V5969" t="s">
        <v>260</v>
      </c>
    </row>
    <row r="5970" spans="1:22" x14ac:dyDescent="0.35">
      <c r="A5970" t="s">
        <v>1967</v>
      </c>
      <c r="B5970" s="1">
        <v>45638</v>
      </c>
      <c r="C5970" t="s">
        <v>27</v>
      </c>
      <c r="D5970" t="s">
        <v>1968</v>
      </c>
      <c r="E5970" t="s">
        <v>102</v>
      </c>
      <c r="F5970" t="s">
        <v>103</v>
      </c>
      <c r="G5970" t="s">
        <v>21</v>
      </c>
      <c r="H5970" t="s">
        <v>71</v>
      </c>
      <c r="I5970" t="s">
        <v>1969</v>
      </c>
      <c r="J5970" t="s">
        <v>1970</v>
      </c>
      <c r="K5970" s="9" t="s">
        <v>24</v>
      </c>
      <c r="L5970" t="s">
        <v>144</v>
      </c>
      <c r="M5970">
        <v>12.99</v>
      </c>
      <c r="N5970">
        <v>3.8969999999999998</v>
      </c>
      <c r="O5970">
        <v>12</v>
      </c>
      <c r="P5970">
        <v>0</v>
      </c>
      <c r="Q5970">
        <f>IFERROR(SEARCH("-",R5970)+2, 1)</f>
        <v>8</v>
      </c>
      <c r="R5970" s="9" t="s">
        <v>24</v>
      </c>
      <c r="S5970" s="9" t="b">
        <f>R5970&lt;&gt;K5970</f>
        <v>0</v>
      </c>
      <c r="T5970" t="str">
        <f xml:space="preserve"> TRIM( LEFT(R5970,  IFERROR(   SEARCH(" - ",R5970), LEN(R5970) )    ) )</f>
        <v>Food</v>
      </c>
      <c r="U5970" t="str">
        <f>MID(R5970, Q5970,LEN(R5970))</f>
        <v>Snacks</v>
      </c>
      <c r="V5970" t="s">
        <v>71</v>
      </c>
    </row>
    <row r="5971" spans="1:22" x14ac:dyDescent="0.35">
      <c r="A5971" t="s">
        <v>2501</v>
      </c>
      <c r="B5971" s="1">
        <v>45390</v>
      </c>
      <c r="C5971" t="s">
        <v>27</v>
      </c>
      <c r="D5971" t="s">
        <v>139</v>
      </c>
      <c r="E5971" t="s">
        <v>102</v>
      </c>
      <c r="F5971" t="s">
        <v>103</v>
      </c>
      <c r="G5971" t="s">
        <v>21</v>
      </c>
      <c r="H5971" t="s">
        <v>260</v>
      </c>
      <c r="I5971" t="s">
        <v>142</v>
      </c>
      <c r="J5971" t="s">
        <v>143</v>
      </c>
      <c r="K5971" s="9" t="s">
        <v>24</v>
      </c>
      <c r="L5971" t="s">
        <v>144</v>
      </c>
      <c r="M5971">
        <v>4.29</v>
      </c>
      <c r="N5971">
        <v>1.2869999999999999</v>
      </c>
      <c r="O5971">
        <v>5</v>
      </c>
      <c r="P5971">
        <v>0.09</v>
      </c>
      <c r="Q5971">
        <f>IFERROR(SEARCH("-",R5971)+2, 1)</f>
        <v>8</v>
      </c>
      <c r="R5971" s="9" t="s">
        <v>24</v>
      </c>
      <c r="S5971" s="9" t="b">
        <f>R5971&lt;&gt;K5971</f>
        <v>0</v>
      </c>
      <c r="T5971" t="str">
        <f xml:space="preserve"> TRIM( LEFT(R5971,  IFERROR(   SEARCH(" - ",R5971), LEN(R5971) )    ) )</f>
        <v>Food</v>
      </c>
      <c r="U5971" t="str">
        <f>MID(R5971, Q5971,LEN(R5971))</f>
        <v>Snacks</v>
      </c>
      <c r="V5971" t="s">
        <v>260</v>
      </c>
    </row>
    <row r="5972" spans="1:22" x14ac:dyDescent="0.35">
      <c r="A5972" t="s">
        <v>14915</v>
      </c>
      <c r="B5972" s="1">
        <v>45278</v>
      </c>
      <c r="C5972" t="s">
        <v>27</v>
      </c>
      <c r="D5972" t="s">
        <v>14056</v>
      </c>
      <c r="E5972" t="s">
        <v>102</v>
      </c>
      <c r="F5972" t="s">
        <v>103</v>
      </c>
      <c r="G5972" t="s">
        <v>21</v>
      </c>
      <c r="H5972" t="s">
        <v>78</v>
      </c>
      <c r="I5972" t="s">
        <v>14057</v>
      </c>
      <c r="J5972" t="s">
        <v>14058</v>
      </c>
      <c r="K5972" s="9" t="s">
        <v>398</v>
      </c>
      <c r="L5972" t="s">
        <v>617</v>
      </c>
      <c r="M5972">
        <v>1.44</v>
      </c>
      <c r="N5972">
        <v>0.187</v>
      </c>
      <c r="O5972">
        <v>11</v>
      </c>
      <c r="P5972">
        <v>0.06</v>
      </c>
      <c r="Q5972">
        <f>IFERROR(SEARCH("-",R5972)+2, 1)</f>
        <v>8</v>
      </c>
      <c r="R5972" s="9" t="s">
        <v>398</v>
      </c>
      <c r="S5972" s="9" t="b">
        <f>R5972&lt;&gt;K5972</f>
        <v>0</v>
      </c>
      <c r="T5972" t="str">
        <f xml:space="preserve"> TRIM( LEFT(R5972,  IFERROR(   SEARCH(" - ",R5972), LEN(R5972) )    ) )</f>
        <v>Food</v>
      </c>
      <c r="U5972" t="str">
        <f>MID(R5972, Q5972,LEN(R5972))</f>
        <v>Spices</v>
      </c>
      <c r="V5972" t="s">
        <v>78</v>
      </c>
    </row>
    <row r="5973" spans="1:22" x14ac:dyDescent="0.35">
      <c r="A5973" t="s">
        <v>18389</v>
      </c>
      <c r="B5973" s="1">
        <v>45113</v>
      </c>
      <c r="C5973" t="s">
        <v>27</v>
      </c>
      <c r="D5973" t="s">
        <v>8965</v>
      </c>
      <c r="E5973" t="s">
        <v>102</v>
      </c>
      <c r="F5973" t="s">
        <v>103</v>
      </c>
      <c r="G5973" t="s">
        <v>21</v>
      </c>
      <c r="H5973" t="s">
        <v>71</v>
      </c>
      <c r="I5973" t="s">
        <v>8966</v>
      </c>
      <c r="J5973" t="s">
        <v>8967</v>
      </c>
      <c r="K5973" s="9" t="s">
        <v>513</v>
      </c>
      <c r="L5973" t="s">
        <v>521</v>
      </c>
      <c r="M5973">
        <v>25.99</v>
      </c>
      <c r="N5973">
        <v>7.7969999999999997</v>
      </c>
      <c r="O5973">
        <v>13</v>
      </c>
      <c r="P5973">
        <v>0.01</v>
      </c>
      <c r="Q5973">
        <f>IFERROR(SEARCH("-",R5973)+2, 1)</f>
        <v>1</v>
      </c>
      <c r="R5973" s="9" t="s">
        <v>513</v>
      </c>
      <c r="S5973" s="9" t="b">
        <f>R5973&lt;&gt;K5973</f>
        <v>0</v>
      </c>
      <c r="T5973" t="str">
        <f xml:space="preserve"> TRIM( LEFT(R5973,  IFERROR(   SEARCH(" - ",R5973), LEN(R5973) )    ) )</f>
        <v>Fitness</v>
      </c>
      <c r="U5973" t="str">
        <f>MID(R5973, Q5973,LEN(R5973))</f>
        <v>Fitness</v>
      </c>
      <c r="V5973" t="s">
        <v>71</v>
      </c>
    </row>
    <row r="5974" spans="1:22" x14ac:dyDescent="0.35">
      <c r="A5974" t="s">
        <v>7499</v>
      </c>
      <c r="B5974" s="1">
        <v>45454</v>
      </c>
      <c r="C5974" t="s">
        <v>27</v>
      </c>
      <c r="D5974" t="s">
        <v>7500</v>
      </c>
      <c r="E5974" t="s">
        <v>102</v>
      </c>
      <c r="F5974" t="s">
        <v>103</v>
      </c>
      <c r="G5974" t="s">
        <v>21</v>
      </c>
      <c r="H5974" t="s">
        <v>40</v>
      </c>
      <c r="I5974" t="s">
        <v>7501</v>
      </c>
      <c r="J5974" t="s">
        <v>7502</v>
      </c>
      <c r="K5974" s="9" t="s">
        <v>1013</v>
      </c>
      <c r="L5974" t="s">
        <v>7503</v>
      </c>
      <c r="M5974">
        <v>1.29</v>
      </c>
      <c r="N5974">
        <v>0.38700000000000001</v>
      </c>
      <c r="O5974">
        <v>15</v>
      </c>
      <c r="P5974">
        <v>0.08</v>
      </c>
      <c r="Q5974">
        <f>IFERROR(SEARCH("-",R5974)+2, 1)</f>
        <v>8</v>
      </c>
      <c r="R5974" s="9" t="s">
        <v>1013</v>
      </c>
      <c r="S5974" s="9" t="b">
        <f>R5974&lt;&gt;K5974</f>
        <v>0</v>
      </c>
      <c r="T5974" t="str">
        <f xml:space="preserve"> TRIM( LEFT(R5974,  IFERROR(   SEARCH(" - ",R5974), LEN(R5974) )    ) )</f>
        <v>Food</v>
      </c>
      <c r="U5974" t="str">
        <f>MID(R5974, Q5974,LEN(R5974))</f>
        <v>Prepared Meals</v>
      </c>
      <c r="V5974" t="s">
        <v>40</v>
      </c>
    </row>
    <row r="5975" spans="1:22" x14ac:dyDescent="0.35">
      <c r="A5975" t="s">
        <v>14854</v>
      </c>
      <c r="B5975" s="1">
        <v>45215</v>
      </c>
      <c r="C5975" t="s">
        <v>27</v>
      </c>
      <c r="D5975" t="s">
        <v>8402</v>
      </c>
      <c r="E5975" t="s">
        <v>102</v>
      </c>
      <c r="F5975" t="s">
        <v>103</v>
      </c>
      <c r="G5975" t="s">
        <v>21</v>
      </c>
      <c r="H5975" t="s">
        <v>49</v>
      </c>
      <c r="I5975" t="s">
        <v>8403</v>
      </c>
      <c r="J5975" t="s">
        <v>8404</v>
      </c>
      <c r="K5975" s="9" t="s">
        <v>739</v>
      </c>
      <c r="L5975" t="s">
        <v>2272</v>
      </c>
      <c r="M5975">
        <v>99.14</v>
      </c>
      <c r="N5975">
        <v>29.497</v>
      </c>
      <c r="O5975">
        <v>4</v>
      </c>
      <c r="P5975">
        <v>0.27</v>
      </c>
      <c r="Q5975">
        <f>IFERROR(SEARCH("-",R5975)+2, 1)</f>
        <v>12</v>
      </c>
      <c r="R5975" s="9" t="s">
        <v>739</v>
      </c>
      <c r="S5975" s="9" t="b">
        <f>R5975&lt;&gt;K5975</f>
        <v>0</v>
      </c>
      <c r="T5975" t="str">
        <f xml:space="preserve"> TRIM( LEFT(R5975,  IFERROR(   SEARCH(" - ",R5975), LEN(R5975) )    ) )</f>
        <v>Clothing</v>
      </c>
      <c r="U5975" t="str">
        <f>MID(R5975, Q5975,LEN(R5975))</f>
        <v>Outerwear</v>
      </c>
      <c r="V5975" t="s">
        <v>49</v>
      </c>
    </row>
    <row r="5976" spans="1:22" x14ac:dyDescent="0.35">
      <c r="A5976" t="s">
        <v>18677</v>
      </c>
      <c r="B5976" s="1">
        <v>44964</v>
      </c>
      <c r="C5976" t="s">
        <v>27</v>
      </c>
      <c r="D5976" t="s">
        <v>7428</v>
      </c>
      <c r="E5976" t="s">
        <v>102</v>
      </c>
      <c r="F5976" t="s">
        <v>103</v>
      </c>
      <c r="G5976" t="s">
        <v>21</v>
      </c>
      <c r="H5976" t="s">
        <v>202</v>
      </c>
      <c r="I5976" t="s">
        <v>7429</v>
      </c>
      <c r="J5976" t="s">
        <v>7430</v>
      </c>
      <c r="K5976" s="9" t="s">
        <v>739</v>
      </c>
      <c r="L5976" t="s">
        <v>2272</v>
      </c>
      <c r="M5976">
        <v>69.989999999999995</v>
      </c>
      <c r="N5976">
        <v>20.997</v>
      </c>
      <c r="O5976">
        <v>16</v>
      </c>
      <c r="P5976">
        <v>0.28999999999999998</v>
      </c>
      <c r="Q5976">
        <f>IFERROR(SEARCH("-",R5976)+2, 1)</f>
        <v>12</v>
      </c>
      <c r="R5976" s="9" t="s">
        <v>739</v>
      </c>
      <c r="S5976" s="9" t="b">
        <f>R5976&lt;&gt;K5976</f>
        <v>0</v>
      </c>
      <c r="T5976" t="str">
        <f xml:space="preserve"> TRIM( LEFT(R5976,  IFERROR(   SEARCH(" - ",R5976), LEN(R5976) )    ) )</f>
        <v>Clothing</v>
      </c>
      <c r="U5976" t="str">
        <f>MID(R5976, Q5976,LEN(R5976))</f>
        <v>Outerwear</v>
      </c>
      <c r="V5976" t="s">
        <v>202</v>
      </c>
    </row>
    <row r="5977" spans="1:22" x14ac:dyDescent="0.35">
      <c r="A5977" t="s">
        <v>4981</v>
      </c>
      <c r="B5977" s="1">
        <v>45542</v>
      </c>
      <c r="C5977" t="s">
        <v>27</v>
      </c>
      <c r="D5977" t="s">
        <v>4194</v>
      </c>
      <c r="E5977" t="s">
        <v>102</v>
      </c>
      <c r="F5977" t="s">
        <v>103</v>
      </c>
      <c r="G5977" t="s">
        <v>21</v>
      </c>
      <c r="H5977" t="s">
        <v>31</v>
      </c>
      <c r="I5977" t="s">
        <v>4195</v>
      </c>
      <c r="J5977" t="s">
        <v>4196</v>
      </c>
      <c r="K5977" s="9" t="s">
        <v>43</v>
      </c>
      <c r="L5977" t="s">
        <v>4197</v>
      </c>
      <c r="M5977">
        <v>39.99</v>
      </c>
      <c r="N5977">
        <v>15.996</v>
      </c>
      <c r="O5977">
        <v>5</v>
      </c>
      <c r="P5977">
        <v>0.25</v>
      </c>
      <c r="Q5977">
        <f>IFERROR(SEARCH("-",R5977)+2, 1)</f>
        <v>1</v>
      </c>
      <c r="R5977" s="9" t="s">
        <v>43</v>
      </c>
      <c r="S5977" s="9" t="b">
        <f>R5977&lt;&gt;K5977</f>
        <v>0</v>
      </c>
      <c r="T5977" t="str">
        <f xml:space="preserve"> TRIM( LEFT(R5977,  IFERROR(   SEARCH(" - ",R5977), LEN(R5977) )    ) )</f>
        <v>Accessories</v>
      </c>
      <c r="U5977" t="str">
        <f>MID(R5977, Q5977,LEN(R5977))</f>
        <v>Accessories</v>
      </c>
      <c r="V5977" t="s">
        <v>31</v>
      </c>
    </row>
    <row r="5978" spans="1:22" x14ac:dyDescent="0.35">
      <c r="A5978" t="s">
        <v>7050</v>
      </c>
      <c r="B5978" s="1">
        <v>45716</v>
      </c>
      <c r="C5978" t="s">
        <v>27</v>
      </c>
      <c r="D5978" t="s">
        <v>1095</v>
      </c>
      <c r="E5978" t="s">
        <v>102</v>
      </c>
      <c r="F5978" t="s">
        <v>103</v>
      </c>
      <c r="G5978" t="s">
        <v>21</v>
      </c>
      <c r="H5978" t="s">
        <v>202</v>
      </c>
      <c r="I5978" t="s">
        <v>3890</v>
      </c>
      <c r="J5978" t="s">
        <v>3891</v>
      </c>
      <c r="K5978" s="9" t="s">
        <v>391</v>
      </c>
      <c r="L5978" t="s">
        <v>714</v>
      </c>
      <c r="M5978">
        <v>24.41</v>
      </c>
      <c r="N5978">
        <v>7.8970000000000002</v>
      </c>
      <c r="O5978">
        <v>10</v>
      </c>
      <c r="P5978">
        <v>0.2</v>
      </c>
      <c r="Q5978">
        <f>IFERROR(SEARCH("-",R5978)+2, 1)</f>
        <v>1</v>
      </c>
      <c r="R5978" s="9" t="s">
        <v>391</v>
      </c>
      <c r="S5978" s="9" t="b">
        <f>R5978&lt;&gt;K5978</f>
        <v>0</v>
      </c>
      <c r="T5978" t="str">
        <f xml:space="preserve"> TRIM( LEFT(R5978,  IFERROR(   SEARCH(" - ",R5978), LEN(R5978) )    ) )</f>
        <v>Kitchen</v>
      </c>
      <c r="U5978" t="str">
        <f>MID(R5978, Q5978,LEN(R5978))</f>
        <v>Kitchen</v>
      </c>
      <c r="V5978" t="s">
        <v>202</v>
      </c>
    </row>
    <row r="5979" spans="1:22" x14ac:dyDescent="0.35">
      <c r="A5979" t="s">
        <v>11199</v>
      </c>
      <c r="B5979" s="1">
        <v>45435</v>
      </c>
      <c r="C5979" t="s">
        <v>27</v>
      </c>
      <c r="D5979" t="s">
        <v>11200</v>
      </c>
      <c r="E5979" t="s">
        <v>102</v>
      </c>
      <c r="F5979" t="s">
        <v>103</v>
      </c>
      <c r="G5979" t="s">
        <v>21</v>
      </c>
      <c r="H5979" t="s">
        <v>202</v>
      </c>
      <c r="I5979" t="s">
        <v>4804</v>
      </c>
      <c r="J5979" t="s">
        <v>4805</v>
      </c>
      <c r="K5979" s="9" t="s">
        <v>391</v>
      </c>
      <c r="L5979" t="s">
        <v>2947</v>
      </c>
      <c r="M5979">
        <v>25.99</v>
      </c>
      <c r="N5979">
        <v>7.4969999999999999</v>
      </c>
      <c r="O5979">
        <v>18</v>
      </c>
      <c r="P5979">
        <v>0.2</v>
      </c>
      <c r="Q5979">
        <f>IFERROR(SEARCH("-",R5979)+2, 1)</f>
        <v>1</v>
      </c>
      <c r="R5979" s="9" t="s">
        <v>391</v>
      </c>
      <c r="S5979" s="9" t="b">
        <f>R5979&lt;&gt;K5979</f>
        <v>0</v>
      </c>
      <c r="T5979" t="str">
        <f xml:space="preserve"> TRIM( LEFT(R5979,  IFERROR(   SEARCH(" - ",R5979), LEN(R5979) )    ) )</f>
        <v>Kitchen</v>
      </c>
      <c r="U5979" t="str">
        <f>MID(R5979, Q5979,LEN(R5979))</f>
        <v>Kitchen</v>
      </c>
      <c r="V5979" t="s">
        <v>202</v>
      </c>
    </row>
    <row r="5980" spans="1:22" x14ac:dyDescent="0.35">
      <c r="A5980" t="s">
        <v>12535</v>
      </c>
      <c r="B5980" s="1">
        <v>45265</v>
      </c>
      <c r="C5980" t="s">
        <v>27</v>
      </c>
      <c r="D5980" t="s">
        <v>624</v>
      </c>
      <c r="E5980" t="s">
        <v>102</v>
      </c>
      <c r="F5980" t="s">
        <v>103</v>
      </c>
      <c r="G5980" t="s">
        <v>21</v>
      </c>
      <c r="H5980" t="s">
        <v>40</v>
      </c>
      <c r="I5980" t="s">
        <v>625</v>
      </c>
      <c r="J5980" t="s">
        <v>626</v>
      </c>
      <c r="K5980" s="9" t="s">
        <v>82</v>
      </c>
      <c r="L5980" t="s">
        <v>379</v>
      </c>
      <c r="M5980">
        <v>18.989999999999998</v>
      </c>
      <c r="N5980">
        <v>5.4470000000000001</v>
      </c>
      <c r="O5980">
        <v>19</v>
      </c>
      <c r="P5980">
        <v>0.09</v>
      </c>
      <c r="Q5980">
        <f>IFERROR(SEARCH("-",R5980)+2, 1)</f>
        <v>1</v>
      </c>
      <c r="R5980" s="9" t="s">
        <v>82</v>
      </c>
      <c r="S5980" s="9" t="b">
        <f>R5980&lt;&gt;K5980</f>
        <v>0</v>
      </c>
      <c r="T5980" t="str">
        <f xml:space="preserve"> TRIM( LEFT(R5980,  IFERROR(   SEARCH(" - ",R5980), LEN(R5980) )    ) )</f>
        <v>Home</v>
      </c>
      <c r="U5980" t="str">
        <f>MID(R5980, Q5980,LEN(R5980))</f>
        <v>Home</v>
      </c>
      <c r="V5980" t="s">
        <v>40</v>
      </c>
    </row>
    <row r="5981" spans="1:22" x14ac:dyDescent="0.35">
      <c r="A5981" t="s">
        <v>1315</v>
      </c>
      <c r="B5981" s="1">
        <v>45341</v>
      </c>
      <c r="C5981" t="s">
        <v>27</v>
      </c>
      <c r="D5981" t="s">
        <v>1316</v>
      </c>
      <c r="E5981" t="s">
        <v>102</v>
      </c>
      <c r="F5981" t="s">
        <v>103</v>
      </c>
      <c r="G5981" t="s">
        <v>21</v>
      </c>
      <c r="H5981" t="s">
        <v>31</v>
      </c>
      <c r="I5981" t="s">
        <v>1317</v>
      </c>
      <c r="J5981" t="s">
        <v>1318</v>
      </c>
      <c r="K5981" s="9" t="s">
        <v>74</v>
      </c>
      <c r="L5981" t="s">
        <v>486</v>
      </c>
      <c r="M5981">
        <v>9.99</v>
      </c>
      <c r="N5981">
        <v>2.9969999999999999</v>
      </c>
      <c r="O5981">
        <v>16</v>
      </c>
      <c r="P5981">
        <v>0.13</v>
      </c>
      <c r="Q5981">
        <f>IFERROR(SEARCH("-",R5981)+2, 1)</f>
        <v>8</v>
      </c>
      <c r="R5981" s="9" t="s">
        <v>74</v>
      </c>
      <c r="S5981" s="9" t="b">
        <f>R5981&lt;&gt;K5981</f>
        <v>0</v>
      </c>
      <c r="T5981" t="str">
        <f xml:space="preserve"> TRIM( LEFT(R5981,  IFERROR(   SEARCH(" - ",R5981), LEN(R5981) )    ) )</f>
        <v>Food</v>
      </c>
      <c r="U5981" t="str">
        <f>MID(R5981, Q5981,LEN(R5981))</f>
        <v>Meat</v>
      </c>
      <c r="V5981" t="s">
        <v>31</v>
      </c>
    </row>
    <row r="5982" spans="1:22" x14ac:dyDescent="0.35">
      <c r="A5982" t="s">
        <v>1876</v>
      </c>
      <c r="B5982" s="1">
        <v>45315</v>
      </c>
      <c r="C5982" t="s">
        <v>27</v>
      </c>
      <c r="D5982" t="s">
        <v>483</v>
      </c>
      <c r="E5982" t="s">
        <v>102</v>
      </c>
      <c r="F5982" t="s">
        <v>103</v>
      </c>
      <c r="G5982" t="s">
        <v>21</v>
      </c>
      <c r="I5982" t="s">
        <v>484</v>
      </c>
      <c r="J5982" t="s">
        <v>485</v>
      </c>
      <c r="K5982" s="9" t="s">
        <v>74</v>
      </c>
      <c r="L5982" t="s">
        <v>486</v>
      </c>
      <c r="M5982">
        <v>9.99</v>
      </c>
      <c r="N5982">
        <v>2.9969999999999999</v>
      </c>
      <c r="O5982">
        <v>13</v>
      </c>
      <c r="P5982">
        <v>0.25</v>
      </c>
      <c r="Q5982">
        <f>IFERROR(SEARCH("-",R5982)+2, 1)</f>
        <v>8</v>
      </c>
      <c r="R5982" s="9" t="s">
        <v>74</v>
      </c>
      <c r="S5982" s="9" t="b">
        <f>R5982&lt;&gt;K5982</f>
        <v>0</v>
      </c>
      <c r="T5982" t="str">
        <f xml:space="preserve"> TRIM( LEFT(R5982,  IFERROR(   SEARCH(" - ",R5982), LEN(R5982) )    ) )</f>
        <v>Food</v>
      </c>
      <c r="U5982" t="str">
        <f>MID(R5982, Q5982,LEN(R5982))</f>
        <v>Meat</v>
      </c>
    </row>
    <row r="5983" spans="1:22" x14ac:dyDescent="0.35">
      <c r="A5983" t="s">
        <v>13333</v>
      </c>
      <c r="B5983" s="1">
        <v>45002</v>
      </c>
      <c r="C5983" t="s">
        <v>27</v>
      </c>
      <c r="D5983" t="s">
        <v>13334</v>
      </c>
      <c r="E5983" t="s">
        <v>102</v>
      </c>
      <c r="F5983" t="s">
        <v>103</v>
      </c>
      <c r="G5983" t="s">
        <v>21</v>
      </c>
      <c r="H5983" t="s">
        <v>71</v>
      </c>
      <c r="I5983" t="s">
        <v>10174</v>
      </c>
      <c r="J5983" t="s">
        <v>10175</v>
      </c>
      <c r="K5983" s="9" t="s">
        <v>1013</v>
      </c>
      <c r="L5983" t="s">
        <v>10176</v>
      </c>
      <c r="M5983">
        <v>4.6399999999999997</v>
      </c>
      <c r="N5983">
        <v>1.696</v>
      </c>
      <c r="O5983">
        <v>13</v>
      </c>
      <c r="P5983">
        <v>0.05</v>
      </c>
      <c r="Q5983">
        <f>IFERROR(SEARCH("-",R5983)+2, 1)</f>
        <v>8</v>
      </c>
      <c r="R5983" s="9" t="s">
        <v>1013</v>
      </c>
      <c r="S5983" s="9" t="b">
        <f>R5983&lt;&gt;K5983</f>
        <v>0</v>
      </c>
      <c r="T5983" t="str">
        <f xml:space="preserve"> TRIM( LEFT(R5983,  IFERROR(   SEARCH(" - ",R5983), LEN(R5983) )    ) )</f>
        <v>Food</v>
      </c>
      <c r="U5983" t="str">
        <f>MID(R5983, Q5983,LEN(R5983))</f>
        <v>Prepared Meals</v>
      </c>
      <c r="V5983" t="s">
        <v>71</v>
      </c>
    </row>
    <row r="5984" spans="1:22" x14ac:dyDescent="0.35">
      <c r="A5984" t="s">
        <v>17009</v>
      </c>
      <c r="B5984" s="1">
        <v>45649</v>
      </c>
      <c r="C5984" t="s">
        <v>27</v>
      </c>
      <c r="D5984" t="s">
        <v>7767</v>
      </c>
      <c r="E5984" t="s">
        <v>102</v>
      </c>
      <c r="F5984" t="s">
        <v>103</v>
      </c>
      <c r="G5984" t="s">
        <v>21</v>
      </c>
      <c r="H5984" t="s">
        <v>260</v>
      </c>
      <c r="I5984" t="s">
        <v>7768</v>
      </c>
      <c r="J5984" t="s">
        <v>7769</v>
      </c>
      <c r="K5984" s="9" t="s">
        <v>24</v>
      </c>
      <c r="L5984" t="s">
        <v>7770</v>
      </c>
      <c r="M5984">
        <v>5.49</v>
      </c>
      <c r="N5984">
        <v>1.647</v>
      </c>
      <c r="O5984">
        <v>15</v>
      </c>
      <c r="P5984">
        <v>0.02</v>
      </c>
      <c r="Q5984">
        <f>IFERROR(SEARCH("-",R5984)+2, 1)</f>
        <v>8</v>
      </c>
      <c r="R5984" s="9" t="s">
        <v>24</v>
      </c>
      <c r="S5984" s="9" t="b">
        <f>R5984&lt;&gt;K5984</f>
        <v>0</v>
      </c>
      <c r="T5984" t="str">
        <f xml:space="preserve"> TRIM( LEFT(R5984,  IFERROR(   SEARCH(" - ",R5984), LEN(R5984) )    ) )</f>
        <v>Food</v>
      </c>
      <c r="U5984" t="str">
        <f>MID(R5984, Q5984,LEN(R5984))</f>
        <v>Snacks</v>
      </c>
      <c r="V5984" t="s">
        <v>260</v>
      </c>
    </row>
    <row r="5985" spans="1:22" x14ac:dyDescent="0.35">
      <c r="A5985" t="s">
        <v>4361</v>
      </c>
      <c r="B5985" s="1">
        <v>45617</v>
      </c>
      <c r="C5985" t="s">
        <v>27</v>
      </c>
      <c r="D5985" t="s">
        <v>4362</v>
      </c>
      <c r="E5985" t="s">
        <v>102</v>
      </c>
      <c r="F5985" t="s">
        <v>103</v>
      </c>
      <c r="G5985" t="s">
        <v>21</v>
      </c>
      <c r="I5985" t="s">
        <v>4363</v>
      </c>
      <c r="J5985" t="s">
        <v>4364</v>
      </c>
      <c r="K5985" s="9" t="s">
        <v>98</v>
      </c>
      <c r="L5985" t="s">
        <v>99</v>
      </c>
      <c r="M5985">
        <v>5.59</v>
      </c>
      <c r="N5985">
        <v>1.677</v>
      </c>
      <c r="O5985">
        <v>7</v>
      </c>
      <c r="P5985">
        <v>0.28999999999999998</v>
      </c>
      <c r="Q5985">
        <f>IFERROR(SEARCH("-",R5985)+2, 1)</f>
        <v>8</v>
      </c>
      <c r="R5985" s="9" t="s">
        <v>98</v>
      </c>
      <c r="S5985" s="9" t="b">
        <f>R5985&lt;&gt;K5985</f>
        <v>0</v>
      </c>
      <c r="T5985" t="str">
        <f xml:space="preserve"> TRIM( LEFT(R5985,  IFERROR(   SEARCH(" - ",R5985), LEN(R5985) )    ) )</f>
        <v>Food</v>
      </c>
      <c r="U5985" t="str">
        <f>MID(R5985, Q5985,LEN(R5985))</f>
        <v>Baking</v>
      </c>
    </row>
    <row r="5986" spans="1:22" x14ac:dyDescent="0.35">
      <c r="A5986" t="s">
        <v>2034</v>
      </c>
      <c r="B5986" s="1">
        <v>45427</v>
      </c>
      <c r="C5986" t="s">
        <v>27</v>
      </c>
      <c r="D5986" t="s">
        <v>871</v>
      </c>
      <c r="E5986" t="s">
        <v>102</v>
      </c>
      <c r="F5986" t="s">
        <v>103</v>
      </c>
      <c r="G5986" t="s">
        <v>21</v>
      </c>
      <c r="H5986" t="s">
        <v>202</v>
      </c>
      <c r="I5986" t="s">
        <v>872</v>
      </c>
      <c r="J5986" t="s">
        <v>873</v>
      </c>
      <c r="K5986" s="9" t="s">
        <v>43</v>
      </c>
      <c r="L5986" t="s">
        <v>874</v>
      </c>
      <c r="M5986">
        <v>12.99</v>
      </c>
      <c r="N5986">
        <v>3.8969999999999998</v>
      </c>
      <c r="O5986">
        <v>19</v>
      </c>
      <c r="Q5986">
        <f>IFERROR(SEARCH("-",R5986)+2, 1)</f>
        <v>1</v>
      </c>
      <c r="R5986" s="9" t="s">
        <v>43</v>
      </c>
      <c r="S5986" s="9" t="b">
        <f>R5986&lt;&gt;K5986</f>
        <v>0</v>
      </c>
      <c r="T5986" t="str">
        <f xml:space="preserve"> TRIM( LEFT(R5986,  IFERROR(   SEARCH(" - ",R5986), LEN(R5986) )    ) )</f>
        <v>Accessories</v>
      </c>
      <c r="U5986" t="str">
        <f>MID(R5986, Q5986,LEN(R5986))</f>
        <v>Accessories</v>
      </c>
      <c r="V5986" t="s">
        <v>202</v>
      </c>
    </row>
    <row r="5987" spans="1:22" x14ac:dyDescent="0.35">
      <c r="A5987" t="s">
        <v>13373</v>
      </c>
      <c r="B5987" s="1">
        <v>45165</v>
      </c>
      <c r="C5987" t="s">
        <v>27</v>
      </c>
      <c r="D5987" t="s">
        <v>3955</v>
      </c>
      <c r="E5987" t="s">
        <v>102</v>
      </c>
      <c r="F5987" t="s">
        <v>103</v>
      </c>
      <c r="G5987" t="s">
        <v>21</v>
      </c>
      <c r="H5987" t="s">
        <v>31</v>
      </c>
      <c r="I5987" t="s">
        <v>3956</v>
      </c>
      <c r="J5987" t="s">
        <v>3957</v>
      </c>
      <c r="K5987" s="9" t="s">
        <v>493</v>
      </c>
      <c r="L5987" t="s">
        <v>3958</v>
      </c>
      <c r="M5987">
        <v>1.94</v>
      </c>
      <c r="N5987">
        <v>0.61599999999999999</v>
      </c>
      <c r="O5987">
        <v>14</v>
      </c>
      <c r="P5987">
        <v>0.32</v>
      </c>
      <c r="Q5987">
        <f>IFERROR(SEARCH("-",R5987)+2, 1)</f>
        <v>8</v>
      </c>
      <c r="R5987" s="9" t="s">
        <v>493</v>
      </c>
      <c r="S5987" s="9" t="b">
        <f>R5987&lt;&gt;K5987</f>
        <v>0</v>
      </c>
      <c r="T5987" t="str">
        <f xml:space="preserve"> TRIM( LEFT(R5987,  IFERROR(   SEARCH(" - ",R5987), LEN(R5987) )    ) )</f>
        <v>Food</v>
      </c>
      <c r="U5987" t="str">
        <f>MID(R5987, Q5987,LEN(R5987))</f>
        <v>Beverages</v>
      </c>
      <c r="V5987" t="s">
        <v>31</v>
      </c>
    </row>
    <row r="5988" spans="1:22" x14ac:dyDescent="0.35">
      <c r="A5988" t="s">
        <v>5239</v>
      </c>
      <c r="B5988" s="1">
        <v>45361</v>
      </c>
      <c r="C5988" t="s">
        <v>27</v>
      </c>
      <c r="D5988" t="s">
        <v>5240</v>
      </c>
      <c r="E5988" t="s">
        <v>102</v>
      </c>
      <c r="F5988" t="s">
        <v>103</v>
      </c>
      <c r="G5988" t="s">
        <v>21</v>
      </c>
      <c r="H5988" t="s">
        <v>260</v>
      </c>
      <c r="I5988" t="s">
        <v>5241</v>
      </c>
      <c r="J5988" t="s">
        <v>5242</v>
      </c>
      <c r="K5988" s="9" t="s">
        <v>1006</v>
      </c>
      <c r="L5988" t="s">
        <v>1007</v>
      </c>
      <c r="M5988">
        <v>0.99</v>
      </c>
      <c r="N5988">
        <v>0.29699999999999999</v>
      </c>
      <c r="O5988">
        <v>5</v>
      </c>
      <c r="P5988">
        <v>0.2</v>
      </c>
      <c r="Q5988">
        <f>IFERROR(SEARCH("-",R5988)+2, 1)</f>
        <v>8</v>
      </c>
      <c r="R5988" s="9" t="s">
        <v>1006</v>
      </c>
      <c r="S5988" s="9" t="b">
        <f>R5988&lt;&gt;K5988</f>
        <v>0</v>
      </c>
      <c r="T5988" t="str">
        <f xml:space="preserve"> TRIM( LEFT(R5988,  IFERROR(   SEARCH(" - ",R5988), LEN(R5988) )    ) )</f>
        <v>Food</v>
      </c>
      <c r="U5988" t="str">
        <f>MID(R5988, Q5988,LEN(R5988))</f>
        <v>Pasta</v>
      </c>
      <c r="V5988" t="s">
        <v>260</v>
      </c>
    </row>
    <row r="5989" spans="1:22" x14ac:dyDescent="0.35">
      <c r="A5989" t="s">
        <v>12667</v>
      </c>
      <c r="B5989" s="1">
        <v>45213</v>
      </c>
      <c r="C5989" t="s">
        <v>27</v>
      </c>
      <c r="D5989" t="s">
        <v>4083</v>
      </c>
      <c r="E5989" t="s">
        <v>102</v>
      </c>
      <c r="F5989" t="s">
        <v>103</v>
      </c>
      <c r="G5989" t="s">
        <v>21</v>
      </c>
      <c r="H5989" t="s">
        <v>164</v>
      </c>
      <c r="I5989" t="s">
        <v>4084</v>
      </c>
      <c r="J5989" t="s">
        <v>4085</v>
      </c>
      <c r="K5989" s="9" t="s">
        <v>24</v>
      </c>
      <c r="L5989" t="s">
        <v>1311</v>
      </c>
      <c r="M5989">
        <v>5.14</v>
      </c>
      <c r="N5989">
        <v>1.2969999999999999</v>
      </c>
      <c r="O5989">
        <v>16</v>
      </c>
      <c r="P5989">
        <v>0.26</v>
      </c>
      <c r="Q5989">
        <f>IFERROR(SEARCH("-",R5989)+2, 1)</f>
        <v>8</v>
      </c>
      <c r="R5989" s="9" t="s">
        <v>24</v>
      </c>
      <c r="S5989" s="9" t="b">
        <f>R5989&lt;&gt;K5989</f>
        <v>0</v>
      </c>
      <c r="T5989" t="str">
        <f xml:space="preserve"> TRIM( LEFT(R5989,  IFERROR(   SEARCH(" - ",R5989), LEN(R5989) )    ) )</f>
        <v>Food</v>
      </c>
      <c r="U5989" t="str">
        <f>MID(R5989, Q5989,LEN(R5989))</f>
        <v>Snacks</v>
      </c>
      <c r="V5989" t="s">
        <v>164</v>
      </c>
    </row>
    <row r="5990" spans="1:22" x14ac:dyDescent="0.35">
      <c r="A5990" t="s">
        <v>1379</v>
      </c>
      <c r="B5990" s="1">
        <v>45360</v>
      </c>
      <c r="C5990" t="s">
        <v>27</v>
      </c>
      <c r="D5990" t="s">
        <v>1380</v>
      </c>
      <c r="E5990" t="s">
        <v>102</v>
      </c>
      <c r="F5990" t="s">
        <v>103</v>
      </c>
      <c r="G5990" t="s">
        <v>21</v>
      </c>
      <c r="H5990" t="s">
        <v>78</v>
      </c>
      <c r="I5990" t="s">
        <v>1381</v>
      </c>
      <c r="J5990" t="s">
        <v>1382</v>
      </c>
      <c r="K5990" s="9" t="s">
        <v>760</v>
      </c>
      <c r="L5990" t="s">
        <v>761</v>
      </c>
      <c r="M5990">
        <v>8.99</v>
      </c>
      <c r="N5990">
        <v>2.6970000000000001</v>
      </c>
      <c r="O5990">
        <v>6</v>
      </c>
      <c r="Q5990">
        <f>IFERROR(SEARCH("-",R5990)+2, 1)</f>
        <v>8</v>
      </c>
      <c r="R5990" s="9" t="s">
        <v>760</v>
      </c>
      <c r="S5990" s="9" t="b">
        <f>R5990&lt;&gt;K5990</f>
        <v>0</v>
      </c>
      <c r="T5990" t="str">
        <f xml:space="preserve"> TRIM( LEFT(R5990,  IFERROR(   SEARCH(" - ",R5990), LEN(R5990) )    ) )</f>
        <v>Food</v>
      </c>
      <c r="U5990" t="str">
        <f>MID(R5990, Q5990,LEN(R5990))</f>
        <v>Oils</v>
      </c>
      <c r="V5990" t="s">
        <v>78</v>
      </c>
    </row>
    <row r="5991" spans="1:22" x14ac:dyDescent="0.35">
      <c r="A5991" t="s">
        <v>4545</v>
      </c>
      <c r="B5991" s="1">
        <v>45350</v>
      </c>
      <c r="C5991" t="s">
        <v>27</v>
      </c>
      <c r="D5991" t="s">
        <v>4546</v>
      </c>
      <c r="E5991" t="s">
        <v>102</v>
      </c>
      <c r="F5991" t="s">
        <v>103</v>
      </c>
      <c r="G5991" t="s">
        <v>21</v>
      </c>
      <c r="H5991" t="s">
        <v>78</v>
      </c>
      <c r="I5991" t="s">
        <v>4547</v>
      </c>
      <c r="J5991" t="s">
        <v>4548</v>
      </c>
      <c r="K5991" s="9" t="s">
        <v>136</v>
      </c>
      <c r="L5991" t="s">
        <v>182</v>
      </c>
      <c r="M5991">
        <v>14.99</v>
      </c>
      <c r="N5991">
        <v>4.4969999999999999</v>
      </c>
      <c r="O5991">
        <v>10</v>
      </c>
      <c r="P5991">
        <v>0.36</v>
      </c>
      <c r="Q5991">
        <f>IFERROR(SEARCH("-",R5991)+2, 1)</f>
        <v>1</v>
      </c>
      <c r="R5991" s="9" t="s">
        <v>136</v>
      </c>
      <c r="S5991" s="9" t="b">
        <f>R5991&lt;&gt;K5991</f>
        <v>0</v>
      </c>
      <c r="T5991" t="str">
        <f xml:space="preserve"> TRIM( LEFT(R5991,  IFERROR(   SEARCH(" - ",R5991), LEN(R5991) )    ) )</f>
        <v>Health</v>
      </c>
      <c r="U5991" t="str">
        <f>MID(R5991, Q5991,LEN(R5991))</f>
        <v>Health</v>
      </c>
      <c r="V5991" t="s">
        <v>78</v>
      </c>
    </row>
    <row r="5992" spans="1:22" x14ac:dyDescent="0.35">
      <c r="A5992" t="s">
        <v>3220</v>
      </c>
      <c r="B5992" s="1">
        <v>45371</v>
      </c>
      <c r="C5992" t="s">
        <v>27</v>
      </c>
      <c r="D5992" t="s">
        <v>3221</v>
      </c>
      <c r="E5992" t="s">
        <v>102</v>
      </c>
      <c r="F5992" t="s">
        <v>103</v>
      </c>
      <c r="G5992" t="s">
        <v>21</v>
      </c>
      <c r="H5992" t="s">
        <v>179</v>
      </c>
      <c r="I5992" t="s">
        <v>3222</v>
      </c>
      <c r="J5992" t="s">
        <v>3223</v>
      </c>
      <c r="K5992" s="9" t="s">
        <v>858</v>
      </c>
      <c r="L5992" t="s">
        <v>2087</v>
      </c>
      <c r="M5992">
        <v>49.99</v>
      </c>
      <c r="N5992">
        <v>19.995999999999999</v>
      </c>
      <c r="O5992">
        <v>13</v>
      </c>
      <c r="P5992">
        <v>0.32</v>
      </c>
      <c r="Q5992">
        <f>IFERROR(SEARCH("-",R5992)+2, 1)</f>
        <v>1</v>
      </c>
      <c r="R5992" s="9" t="s">
        <v>858</v>
      </c>
      <c r="S5992" s="9" t="b">
        <f>R5992&lt;&gt;K5992</f>
        <v>0</v>
      </c>
      <c r="T5992" t="str">
        <f xml:space="preserve"> TRIM( LEFT(R5992,  IFERROR(   SEARCH(" - ",R5992), LEN(R5992) )    ) )</f>
        <v>Pets</v>
      </c>
      <c r="U5992" t="str">
        <f>MID(R5992, Q5992,LEN(R5992))</f>
        <v>Pets</v>
      </c>
      <c r="V5992" t="s">
        <v>179</v>
      </c>
    </row>
    <row r="5993" spans="1:22" x14ac:dyDescent="0.35">
      <c r="A5993" t="s">
        <v>5273</v>
      </c>
      <c r="B5993" s="1">
        <v>45434</v>
      </c>
      <c r="C5993" t="s">
        <v>27</v>
      </c>
      <c r="D5993" t="s">
        <v>3884</v>
      </c>
      <c r="E5993" t="s">
        <v>102</v>
      </c>
      <c r="F5993" t="s">
        <v>103</v>
      </c>
      <c r="G5993" t="s">
        <v>21</v>
      </c>
      <c r="H5993" t="s">
        <v>40</v>
      </c>
      <c r="I5993" t="s">
        <v>3885</v>
      </c>
      <c r="J5993" t="s">
        <v>3886</v>
      </c>
      <c r="K5993" s="9" t="s">
        <v>363</v>
      </c>
      <c r="L5993" t="s">
        <v>3887</v>
      </c>
      <c r="M5993">
        <v>14.99</v>
      </c>
      <c r="N5993">
        <v>5.9960000000000004</v>
      </c>
      <c r="O5993">
        <v>3</v>
      </c>
      <c r="P5993">
        <v>0.16</v>
      </c>
      <c r="Q5993">
        <f>IFERROR(SEARCH("-",R5993)+2, 1)</f>
        <v>1</v>
      </c>
      <c r="R5993" s="9" t="s">
        <v>363</v>
      </c>
      <c r="S5993" s="9" t="b">
        <f>R5993&lt;&gt;K5993</f>
        <v>0</v>
      </c>
      <c r="T5993" t="str">
        <f xml:space="preserve"> TRIM( LEFT(R5993,  IFERROR(   SEARCH(" - ",R5993), LEN(R5993) )    ) )</f>
        <v>Automotive</v>
      </c>
      <c r="U5993" t="str">
        <f>MID(R5993, Q5993,LEN(R5993))</f>
        <v>Automotive</v>
      </c>
      <c r="V5993" t="s">
        <v>40</v>
      </c>
    </row>
    <row r="5994" spans="1:22" x14ac:dyDescent="0.35">
      <c r="A5994" t="s">
        <v>14620</v>
      </c>
      <c r="B5994" s="1">
        <v>45267</v>
      </c>
      <c r="C5994" t="s">
        <v>27</v>
      </c>
      <c r="D5994" t="s">
        <v>8446</v>
      </c>
      <c r="E5994" t="s">
        <v>102</v>
      </c>
      <c r="F5994" t="s">
        <v>103</v>
      </c>
      <c r="G5994" t="s">
        <v>21</v>
      </c>
      <c r="H5994" t="s">
        <v>179</v>
      </c>
      <c r="I5994" t="s">
        <v>8447</v>
      </c>
      <c r="J5994" t="s">
        <v>8448</v>
      </c>
      <c r="K5994" s="9" t="s">
        <v>2003</v>
      </c>
      <c r="L5994" t="s">
        <v>8449</v>
      </c>
      <c r="M5994">
        <v>4.1399999999999997</v>
      </c>
      <c r="N5994">
        <v>0.997</v>
      </c>
      <c r="O5994">
        <v>10</v>
      </c>
      <c r="Q5994">
        <f>IFERROR(SEARCH("-",R5994)+2, 1)</f>
        <v>8</v>
      </c>
      <c r="R5994" s="9" t="s">
        <v>2003</v>
      </c>
      <c r="S5994" s="9" t="b">
        <f>R5994&lt;&gt;K5994</f>
        <v>0</v>
      </c>
      <c r="T5994" t="str">
        <f xml:space="preserve"> TRIM( LEFT(R5994,  IFERROR(   SEARCH(" - ",R5994), LEN(R5994) )    ) )</f>
        <v>Food</v>
      </c>
      <c r="U5994" t="str">
        <f>MID(R5994, Q5994,LEN(R5994))</f>
        <v>Dairy Alternatives</v>
      </c>
      <c r="V5994" t="s">
        <v>179</v>
      </c>
    </row>
    <row r="5995" spans="1:22" x14ac:dyDescent="0.35">
      <c r="A5995" t="s">
        <v>13297</v>
      </c>
      <c r="B5995" s="1">
        <v>45110</v>
      </c>
      <c r="C5995" t="s">
        <v>27</v>
      </c>
      <c r="D5995" t="s">
        <v>5339</v>
      </c>
      <c r="E5995" t="s">
        <v>102</v>
      </c>
      <c r="F5995" t="s">
        <v>103</v>
      </c>
      <c r="G5995" t="s">
        <v>21</v>
      </c>
      <c r="H5995" t="s">
        <v>179</v>
      </c>
      <c r="I5995" t="s">
        <v>5340</v>
      </c>
      <c r="J5995" t="s">
        <v>5341</v>
      </c>
      <c r="K5995" s="9" t="s">
        <v>1115</v>
      </c>
      <c r="L5995" t="s">
        <v>5342</v>
      </c>
      <c r="M5995">
        <v>169.14</v>
      </c>
      <c r="N5995">
        <v>67.495999999999995</v>
      </c>
      <c r="O5995">
        <v>8</v>
      </c>
      <c r="P5995">
        <v>0.05</v>
      </c>
      <c r="Q5995">
        <f>IFERROR(SEARCH("-",R5995)+2, 1)</f>
        <v>1</v>
      </c>
      <c r="R5995" s="9" t="s">
        <v>1115</v>
      </c>
      <c r="S5995" s="9" t="b">
        <f>R5995&lt;&gt;K5995</f>
        <v>0</v>
      </c>
      <c r="T5995" t="str">
        <f xml:space="preserve"> TRIM( LEFT(R5995,  IFERROR(   SEARCH(" - ",R5995), LEN(R5995) )    ) )</f>
        <v>Electronics</v>
      </c>
      <c r="U5995" t="str">
        <f>MID(R5995, Q5995,LEN(R5995))</f>
        <v>Electronics</v>
      </c>
      <c r="V5995" t="s">
        <v>179</v>
      </c>
    </row>
    <row r="5996" spans="1:22" x14ac:dyDescent="0.35">
      <c r="A5996" t="s">
        <v>17199</v>
      </c>
      <c r="B5996" s="1">
        <v>45380</v>
      </c>
      <c r="C5996" t="s">
        <v>27</v>
      </c>
      <c r="D5996" t="s">
        <v>7820</v>
      </c>
      <c r="E5996" t="s">
        <v>102</v>
      </c>
      <c r="F5996" t="s">
        <v>103</v>
      </c>
      <c r="G5996" t="s">
        <v>21</v>
      </c>
      <c r="H5996" t="s">
        <v>164</v>
      </c>
      <c r="I5996" t="s">
        <v>7821</v>
      </c>
      <c r="J5996" t="s">
        <v>7822</v>
      </c>
      <c r="K5996" s="9" t="s">
        <v>1115</v>
      </c>
      <c r="L5996" t="s">
        <v>868</v>
      </c>
      <c r="M5996">
        <v>99.99</v>
      </c>
      <c r="N5996">
        <v>29.997</v>
      </c>
      <c r="O5996">
        <v>8</v>
      </c>
      <c r="P5996">
        <v>0.32</v>
      </c>
      <c r="Q5996">
        <f>IFERROR(SEARCH("-",R5996)+2, 1)</f>
        <v>1</v>
      </c>
      <c r="R5996" s="9" t="s">
        <v>1115</v>
      </c>
      <c r="S5996" s="9" t="b">
        <f>R5996&lt;&gt;K5996</f>
        <v>0</v>
      </c>
      <c r="T5996" t="str">
        <f xml:space="preserve"> TRIM( LEFT(R5996,  IFERROR(   SEARCH(" - ",R5996), LEN(R5996) )    ) )</f>
        <v>Electronics</v>
      </c>
      <c r="U5996" t="str">
        <f>MID(R5996, Q5996,LEN(R5996))</f>
        <v>Electronics</v>
      </c>
      <c r="V5996" t="s">
        <v>164</v>
      </c>
    </row>
    <row r="5997" spans="1:22" x14ac:dyDescent="0.35">
      <c r="A5997" t="s">
        <v>950</v>
      </c>
      <c r="B5997" s="1">
        <v>45377</v>
      </c>
      <c r="C5997" t="s">
        <v>27</v>
      </c>
      <c r="D5997" t="s">
        <v>131</v>
      </c>
      <c r="E5997" t="s">
        <v>102</v>
      </c>
      <c r="F5997" t="s">
        <v>103</v>
      </c>
      <c r="G5997" t="s">
        <v>21</v>
      </c>
      <c r="H5997" t="s">
        <v>31</v>
      </c>
      <c r="I5997" t="s">
        <v>134</v>
      </c>
      <c r="J5997" t="s">
        <v>135</v>
      </c>
      <c r="K5997" s="9" t="s">
        <v>136</v>
      </c>
      <c r="L5997" t="s">
        <v>137</v>
      </c>
      <c r="M5997">
        <v>14.99</v>
      </c>
      <c r="N5997">
        <v>4.4969999999999999</v>
      </c>
      <c r="O5997">
        <v>14</v>
      </c>
      <c r="Q5997">
        <f>IFERROR(SEARCH("-",R5997)+2, 1)</f>
        <v>1</v>
      </c>
      <c r="R5997" s="9" t="s">
        <v>136</v>
      </c>
      <c r="S5997" s="9" t="b">
        <f>R5997&lt;&gt;K5997</f>
        <v>0</v>
      </c>
      <c r="T5997" t="str">
        <f xml:space="preserve"> TRIM( LEFT(R5997,  IFERROR(   SEARCH(" - ",R5997), LEN(R5997) )    ) )</f>
        <v>Health</v>
      </c>
      <c r="U5997" t="str">
        <f>MID(R5997, Q5997,LEN(R5997))</f>
        <v>Health</v>
      </c>
      <c r="V5997" t="s">
        <v>31</v>
      </c>
    </row>
    <row r="5998" spans="1:22" x14ac:dyDescent="0.35">
      <c r="A5998" t="s">
        <v>2233</v>
      </c>
      <c r="B5998" s="1">
        <v>45549</v>
      </c>
      <c r="C5998" t="s">
        <v>27</v>
      </c>
      <c r="D5998" t="s">
        <v>131</v>
      </c>
      <c r="E5998" t="s">
        <v>102</v>
      </c>
      <c r="F5998" t="s">
        <v>103</v>
      </c>
      <c r="G5998" t="s">
        <v>21</v>
      </c>
      <c r="H5998" t="s">
        <v>260</v>
      </c>
      <c r="I5998" t="s">
        <v>134</v>
      </c>
      <c r="J5998" t="s">
        <v>135</v>
      </c>
      <c r="K5998" s="9" t="s">
        <v>136</v>
      </c>
      <c r="L5998" t="s">
        <v>137</v>
      </c>
      <c r="M5998">
        <v>14.99</v>
      </c>
      <c r="N5998">
        <v>4.4969999999999999</v>
      </c>
      <c r="O5998">
        <v>20</v>
      </c>
      <c r="P5998">
        <v>7.0000000000000007E-2</v>
      </c>
      <c r="Q5998">
        <f>IFERROR(SEARCH("-",R5998)+2, 1)</f>
        <v>1</v>
      </c>
      <c r="R5998" s="9" t="s">
        <v>136</v>
      </c>
      <c r="S5998" s="9" t="b">
        <f>R5998&lt;&gt;K5998</f>
        <v>0</v>
      </c>
      <c r="T5998" t="str">
        <f xml:space="preserve"> TRIM( LEFT(R5998,  IFERROR(   SEARCH(" - ",R5998), LEN(R5998) )    ) )</f>
        <v>Health</v>
      </c>
      <c r="U5998" t="str">
        <f>MID(R5998, Q5998,LEN(R5998))</f>
        <v>Health</v>
      </c>
      <c r="V5998" t="s">
        <v>260</v>
      </c>
    </row>
    <row r="5999" spans="1:22" x14ac:dyDescent="0.35">
      <c r="A5999" t="s">
        <v>14955</v>
      </c>
      <c r="B5999" s="1">
        <v>44934</v>
      </c>
      <c r="C5999" t="s">
        <v>27</v>
      </c>
      <c r="D5999" t="s">
        <v>8733</v>
      </c>
      <c r="E5999" t="s">
        <v>102</v>
      </c>
      <c r="F5999" t="s">
        <v>103</v>
      </c>
      <c r="G5999" t="s">
        <v>21</v>
      </c>
      <c r="H5999" t="s">
        <v>40</v>
      </c>
      <c r="I5999" t="s">
        <v>8734</v>
      </c>
      <c r="J5999" t="s">
        <v>8735</v>
      </c>
      <c r="K5999" s="9" t="s">
        <v>398</v>
      </c>
      <c r="L5999" t="s">
        <v>3391</v>
      </c>
      <c r="M5999">
        <v>1.24</v>
      </c>
      <c r="N5999">
        <v>0.127</v>
      </c>
      <c r="O5999">
        <v>15</v>
      </c>
      <c r="P5999">
        <v>0.24</v>
      </c>
      <c r="Q5999">
        <f>IFERROR(SEARCH("-",R5999)+2, 1)</f>
        <v>8</v>
      </c>
      <c r="R5999" s="9" t="s">
        <v>398</v>
      </c>
      <c r="S5999" s="9" t="b">
        <f>R5999&lt;&gt;K5999</f>
        <v>0</v>
      </c>
      <c r="T5999" t="str">
        <f xml:space="preserve"> TRIM( LEFT(R5999,  IFERROR(   SEARCH(" - ",R5999), LEN(R5999) )    ) )</f>
        <v>Food</v>
      </c>
      <c r="U5999" t="str">
        <f>MID(R5999, Q5999,LEN(R5999))</f>
        <v>Spices</v>
      </c>
      <c r="V5999" t="s">
        <v>40</v>
      </c>
    </row>
    <row r="6000" spans="1:22" x14ac:dyDescent="0.35">
      <c r="A6000" t="s">
        <v>14393</v>
      </c>
      <c r="B6000" s="1">
        <v>44946</v>
      </c>
      <c r="C6000" t="s">
        <v>27</v>
      </c>
      <c r="D6000" t="s">
        <v>7440</v>
      </c>
      <c r="E6000" t="s">
        <v>102</v>
      </c>
      <c r="F6000" t="s">
        <v>103</v>
      </c>
      <c r="G6000" t="s">
        <v>21</v>
      </c>
      <c r="H6000" t="s">
        <v>49</v>
      </c>
      <c r="I6000" t="s">
        <v>7441</v>
      </c>
      <c r="J6000" t="s">
        <v>7442</v>
      </c>
      <c r="K6000" s="9" t="s">
        <v>284</v>
      </c>
      <c r="L6000" t="s">
        <v>2277</v>
      </c>
      <c r="M6000">
        <v>1.64</v>
      </c>
      <c r="N6000">
        <v>0.247</v>
      </c>
      <c r="O6000">
        <v>5</v>
      </c>
      <c r="P6000">
        <v>0.21</v>
      </c>
      <c r="Q6000">
        <f>IFERROR(SEARCH("-",R6000)+2, 1)</f>
        <v>8</v>
      </c>
      <c r="R6000" s="9" t="s">
        <v>284</v>
      </c>
      <c r="S6000" s="9" t="b">
        <f>R6000&lt;&gt;K6000</f>
        <v>0</v>
      </c>
      <c r="T6000" t="str">
        <f xml:space="preserve"> TRIM( LEFT(R6000,  IFERROR(   SEARCH(" - ",R6000), LEN(R6000) )    ) )</f>
        <v>Food</v>
      </c>
      <c r="U6000" t="str">
        <f>MID(R6000, Q6000,LEN(R6000))</f>
        <v>Canned Goods</v>
      </c>
      <c r="V6000" t="s">
        <v>49</v>
      </c>
    </row>
    <row r="6001" spans="1:22" x14ac:dyDescent="0.35">
      <c r="A6001" t="s">
        <v>8940</v>
      </c>
      <c r="B6001" s="1">
        <v>45414</v>
      </c>
      <c r="C6001" t="s">
        <v>27</v>
      </c>
      <c r="D6001" t="s">
        <v>8606</v>
      </c>
      <c r="E6001" t="s">
        <v>102</v>
      </c>
      <c r="F6001" t="s">
        <v>103</v>
      </c>
      <c r="G6001" t="s">
        <v>21</v>
      </c>
      <c r="H6001" t="s">
        <v>260</v>
      </c>
      <c r="I6001" t="s">
        <v>8607</v>
      </c>
      <c r="J6001" t="s">
        <v>8608</v>
      </c>
      <c r="K6001" s="9" t="s">
        <v>3111</v>
      </c>
      <c r="L6001" t="s">
        <v>3112</v>
      </c>
      <c r="M6001">
        <v>5.49</v>
      </c>
      <c r="N6001">
        <v>1.647</v>
      </c>
      <c r="O6001">
        <v>5</v>
      </c>
      <c r="P6001">
        <v>0.19</v>
      </c>
      <c r="Q6001">
        <f>IFERROR(SEARCH("-",R6001)+2, 1)</f>
        <v>8</v>
      </c>
      <c r="R6001" s="9" t="s">
        <v>3111</v>
      </c>
      <c r="S6001" s="9" t="b">
        <f>R6001&lt;&gt;K6001</f>
        <v>0</v>
      </c>
      <c r="T6001" t="str">
        <f xml:space="preserve"> TRIM( LEFT(R6001,  IFERROR(   SEARCH(" - ",R6001), LEN(R6001) )    ) )</f>
        <v>Food</v>
      </c>
      <c r="U6001" t="str">
        <f>MID(R6001, Q6001,LEN(R6001))</f>
        <v>Cheese</v>
      </c>
      <c r="V6001" t="s">
        <v>260</v>
      </c>
    </row>
    <row r="6002" spans="1:22" x14ac:dyDescent="0.35">
      <c r="A6002" t="s">
        <v>17197</v>
      </c>
      <c r="B6002" s="1">
        <v>45734</v>
      </c>
      <c r="C6002" t="s">
        <v>27</v>
      </c>
      <c r="D6002" t="s">
        <v>7486</v>
      </c>
      <c r="E6002" t="s">
        <v>102</v>
      </c>
      <c r="F6002" t="s">
        <v>103</v>
      </c>
      <c r="G6002" t="s">
        <v>21</v>
      </c>
      <c r="H6002" t="s">
        <v>260</v>
      </c>
      <c r="I6002" t="s">
        <v>7487</v>
      </c>
      <c r="J6002" t="s">
        <v>7488</v>
      </c>
      <c r="K6002" s="9" t="s">
        <v>120</v>
      </c>
      <c r="L6002" t="s">
        <v>7489</v>
      </c>
      <c r="M6002">
        <v>3.99</v>
      </c>
      <c r="N6002">
        <v>1.1970000000000001</v>
      </c>
      <c r="O6002">
        <v>14</v>
      </c>
      <c r="P6002">
        <v>0.38</v>
      </c>
      <c r="Q6002">
        <f>IFERROR(SEARCH("-",R6002)+2, 1)</f>
        <v>8</v>
      </c>
      <c r="R6002" s="9" t="s">
        <v>120</v>
      </c>
      <c r="S6002" s="9" t="b">
        <f>R6002&lt;&gt;K6002</f>
        <v>0</v>
      </c>
      <c r="T6002" t="str">
        <f xml:space="preserve"> TRIM( LEFT(R6002,  IFERROR(   SEARCH(" - ",R6002), LEN(R6002) )    ) )</f>
        <v>Food</v>
      </c>
      <c r="U6002" t="str">
        <f>MID(R6002, Q6002,LEN(R6002))</f>
        <v>Grains</v>
      </c>
      <c r="V6002" t="s">
        <v>260</v>
      </c>
    </row>
    <row r="6003" spans="1:22" x14ac:dyDescent="0.35">
      <c r="A6003" t="s">
        <v>18905</v>
      </c>
      <c r="B6003" s="1">
        <v>44981</v>
      </c>
      <c r="C6003" t="s">
        <v>27</v>
      </c>
      <c r="D6003" t="s">
        <v>7452</v>
      </c>
      <c r="E6003" t="s">
        <v>102</v>
      </c>
      <c r="F6003" t="s">
        <v>103</v>
      </c>
      <c r="G6003" t="s">
        <v>21</v>
      </c>
      <c r="H6003" t="s">
        <v>260</v>
      </c>
      <c r="I6003" t="s">
        <v>7453</v>
      </c>
      <c r="J6003" t="s">
        <v>7454</v>
      </c>
      <c r="K6003" s="9" t="s">
        <v>34</v>
      </c>
      <c r="L6003" t="s">
        <v>7455</v>
      </c>
      <c r="M6003">
        <v>2.99</v>
      </c>
      <c r="N6003">
        <v>0.89700000000000002</v>
      </c>
      <c r="O6003">
        <v>16</v>
      </c>
      <c r="P6003">
        <v>0.14000000000000001</v>
      </c>
      <c r="Q6003">
        <f>IFERROR(SEARCH("-",R6003)+2, 1)</f>
        <v>8</v>
      </c>
      <c r="R6003" s="9" t="s">
        <v>34</v>
      </c>
      <c r="S6003" s="9" t="b">
        <f>R6003&lt;&gt;K6003</f>
        <v>0</v>
      </c>
      <c r="T6003" t="str">
        <f xml:space="preserve"> TRIM( LEFT(R6003,  IFERROR(   SEARCH(" - ",R6003), LEN(R6003) )    ) )</f>
        <v>Food</v>
      </c>
      <c r="U6003" t="str">
        <f>MID(R6003, Q6003,LEN(R6003))</f>
        <v>Condiments</v>
      </c>
      <c r="V6003" t="s">
        <v>260</v>
      </c>
    </row>
    <row r="6004" spans="1:22" x14ac:dyDescent="0.35">
      <c r="A6004" t="s">
        <v>16949</v>
      </c>
      <c r="B6004" s="1">
        <v>45151</v>
      </c>
      <c r="C6004" t="s">
        <v>27</v>
      </c>
      <c r="D6004" t="s">
        <v>16950</v>
      </c>
      <c r="E6004" t="s">
        <v>102</v>
      </c>
      <c r="F6004" t="s">
        <v>103</v>
      </c>
      <c r="G6004" t="s">
        <v>21</v>
      </c>
      <c r="H6004" t="s">
        <v>40</v>
      </c>
      <c r="I6004" t="s">
        <v>6526</v>
      </c>
      <c r="J6004" t="s">
        <v>6527</v>
      </c>
      <c r="K6004" s="9" t="s">
        <v>513</v>
      </c>
      <c r="L6004" t="s">
        <v>6528</v>
      </c>
      <c r="M6004">
        <v>39.24</v>
      </c>
      <c r="N6004">
        <v>15.746</v>
      </c>
      <c r="O6004">
        <v>11</v>
      </c>
      <c r="P6004">
        <v>0.05</v>
      </c>
      <c r="Q6004">
        <f>IFERROR(SEARCH("-",R6004)+2, 1)</f>
        <v>1</v>
      </c>
      <c r="R6004" s="9" t="s">
        <v>513</v>
      </c>
      <c r="S6004" s="9" t="b">
        <f>R6004&lt;&gt;K6004</f>
        <v>0</v>
      </c>
      <c r="T6004" t="str">
        <f xml:space="preserve"> TRIM( LEFT(R6004,  IFERROR(   SEARCH(" - ",R6004), LEN(R6004) )    ) )</f>
        <v>Fitness</v>
      </c>
      <c r="U6004" t="str">
        <f>MID(R6004, Q6004,LEN(R6004))</f>
        <v>Fitness</v>
      </c>
      <c r="V6004" t="s">
        <v>40</v>
      </c>
    </row>
    <row r="6005" spans="1:22" x14ac:dyDescent="0.35">
      <c r="A6005" t="s">
        <v>11599</v>
      </c>
      <c r="B6005" s="1">
        <v>44946</v>
      </c>
      <c r="C6005" t="s">
        <v>27</v>
      </c>
      <c r="D6005" t="s">
        <v>1597</v>
      </c>
      <c r="E6005" t="s">
        <v>102</v>
      </c>
      <c r="F6005" t="s">
        <v>103</v>
      </c>
      <c r="G6005" t="s">
        <v>21</v>
      </c>
      <c r="H6005" t="s">
        <v>202</v>
      </c>
      <c r="I6005" t="s">
        <v>1598</v>
      </c>
      <c r="J6005" t="s">
        <v>1599</v>
      </c>
      <c r="K6005" s="9" t="s">
        <v>1600</v>
      </c>
      <c r="L6005" t="s">
        <v>1601</v>
      </c>
      <c r="M6005">
        <v>28.99</v>
      </c>
      <c r="N6005">
        <v>8.4469999999999992</v>
      </c>
      <c r="O6005">
        <v>12</v>
      </c>
      <c r="P6005">
        <v>0.34</v>
      </c>
      <c r="Q6005">
        <f>IFERROR(SEARCH("-",R6005)+2, 1)</f>
        <v>12</v>
      </c>
      <c r="R6005" s="9" t="s">
        <v>1600</v>
      </c>
      <c r="S6005" s="9" t="b">
        <f>R6005&lt;&gt;K6005</f>
        <v>0</v>
      </c>
      <c r="T6005" t="str">
        <f xml:space="preserve"> TRIM( LEFT(R6005,  IFERROR(   SEARCH(" - ",R6005), LEN(R6005) )    ) )</f>
        <v>Clothing</v>
      </c>
      <c r="U6005" t="str">
        <f>MID(R6005, Q6005,LEN(R6005))</f>
        <v>Activewear</v>
      </c>
      <c r="V6005" t="s">
        <v>202</v>
      </c>
    </row>
    <row r="6006" spans="1:22" x14ac:dyDescent="0.35">
      <c r="A6006" t="s">
        <v>13292</v>
      </c>
      <c r="B6006" s="1">
        <v>45176</v>
      </c>
      <c r="C6006" t="s">
        <v>27</v>
      </c>
      <c r="D6006" t="s">
        <v>4893</v>
      </c>
      <c r="E6006" t="s">
        <v>102</v>
      </c>
      <c r="F6006" t="s">
        <v>103</v>
      </c>
      <c r="G6006" t="s">
        <v>21</v>
      </c>
      <c r="H6006" t="s">
        <v>164</v>
      </c>
      <c r="I6006" t="s">
        <v>4894</v>
      </c>
      <c r="J6006" t="s">
        <v>4895</v>
      </c>
      <c r="K6006" s="9" t="s">
        <v>852</v>
      </c>
      <c r="L6006" t="s">
        <v>4178</v>
      </c>
      <c r="M6006">
        <v>19.14</v>
      </c>
      <c r="N6006">
        <v>7.4960000000000004</v>
      </c>
      <c r="O6006">
        <v>11</v>
      </c>
      <c r="P6006">
        <v>0.25</v>
      </c>
      <c r="Q6006">
        <f>IFERROR(SEARCH("-",R6006)+2, 1)</f>
        <v>12</v>
      </c>
      <c r="R6006" s="9" t="s">
        <v>852</v>
      </c>
      <c r="S6006" s="9" t="b">
        <f>R6006&lt;&gt;K6006</f>
        <v>0</v>
      </c>
      <c r="T6006" t="str">
        <f xml:space="preserve"> TRIM( LEFT(R6006,  IFERROR(   SEARCH(" - ",R6006), LEN(R6006) )    ) )</f>
        <v>Clothing</v>
      </c>
      <c r="U6006" t="str">
        <f>MID(R6006, Q6006,LEN(R6006))</f>
        <v>Tops</v>
      </c>
      <c r="V6006" t="s">
        <v>164</v>
      </c>
    </row>
    <row r="6007" spans="1:22" x14ac:dyDescent="0.35">
      <c r="A6007" t="s">
        <v>9134</v>
      </c>
      <c r="B6007" s="1">
        <v>45421</v>
      </c>
      <c r="C6007" t="s">
        <v>27</v>
      </c>
      <c r="D6007" t="s">
        <v>8386</v>
      </c>
      <c r="E6007" t="s">
        <v>102</v>
      </c>
      <c r="F6007" t="s">
        <v>103</v>
      </c>
      <c r="G6007" t="s">
        <v>21</v>
      </c>
      <c r="H6007" t="s">
        <v>179</v>
      </c>
      <c r="I6007" t="s">
        <v>8387</v>
      </c>
      <c r="J6007" t="s">
        <v>8388</v>
      </c>
      <c r="K6007" s="9" t="s">
        <v>24</v>
      </c>
      <c r="L6007" t="s">
        <v>4525</v>
      </c>
      <c r="M6007">
        <v>3.99</v>
      </c>
      <c r="N6007">
        <v>1.1970000000000001</v>
      </c>
      <c r="O6007">
        <v>2</v>
      </c>
      <c r="P6007">
        <v>7.0000000000000007E-2</v>
      </c>
      <c r="Q6007">
        <f>IFERROR(SEARCH("-",R6007)+2, 1)</f>
        <v>8</v>
      </c>
      <c r="R6007" s="9" t="s">
        <v>24</v>
      </c>
      <c r="S6007" s="9" t="b">
        <f>R6007&lt;&gt;K6007</f>
        <v>0</v>
      </c>
      <c r="T6007" t="str">
        <f xml:space="preserve"> TRIM( LEFT(R6007,  IFERROR(   SEARCH(" - ",R6007), LEN(R6007) )    ) )</f>
        <v>Food</v>
      </c>
      <c r="U6007" t="str">
        <f>MID(R6007, Q6007,LEN(R6007))</f>
        <v>Snacks</v>
      </c>
      <c r="V6007" t="s">
        <v>179</v>
      </c>
    </row>
    <row r="6008" spans="1:22" x14ac:dyDescent="0.35">
      <c r="A6008" t="s">
        <v>9061</v>
      </c>
      <c r="B6008" s="1">
        <v>45565</v>
      </c>
      <c r="C6008" t="s">
        <v>27</v>
      </c>
      <c r="D6008" t="s">
        <v>8169</v>
      </c>
      <c r="E6008" t="s">
        <v>102</v>
      </c>
      <c r="F6008" t="s">
        <v>103</v>
      </c>
      <c r="G6008" t="s">
        <v>21</v>
      </c>
      <c r="H6008" t="s">
        <v>179</v>
      </c>
      <c r="I6008" t="s">
        <v>8170</v>
      </c>
      <c r="J6008" t="s">
        <v>8171</v>
      </c>
      <c r="K6008" s="9" t="s">
        <v>58</v>
      </c>
      <c r="L6008" t="s">
        <v>2606</v>
      </c>
      <c r="M6008">
        <v>0.79</v>
      </c>
      <c r="N6008">
        <v>0.23699999999999999</v>
      </c>
      <c r="O6008">
        <v>14</v>
      </c>
      <c r="Q6008">
        <f>IFERROR(SEARCH("-",R6008)+2, 1)</f>
        <v>8</v>
      </c>
      <c r="R6008" s="9" t="s">
        <v>58</v>
      </c>
      <c r="S6008" s="9" t="b">
        <f>R6008&lt;&gt;K6008</f>
        <v>0</v>
      </c>
      <c r="T6008" t="str">
        <f xml:space="preserve"> TRIM( LEFT(R6008,  IFERROR(   SEARCH(" - ",R6008), LEN(R6008) )    ) )</f>
        <v>Food</v>
      </c>
      <c r="U6008" t="str">
        <f>MID(R6008, Q6008,LEN(R6008))</f>
        <v>Produce</v>
      </c>
      <c r="V6008" t="s">
        <v>179</v>
      </c>
    </row>
    <row r="6009" spans="1:22" x14ac:dyDescent="0.35">
      <c r="A6009" t="s">
        <v>2572</v>
      </c>
      <c r="B6009" s="1">
        <v>45418</v>
      </c>
      <c r="C6009" t="s">
        <v>27</v>
      </c>
      <c r="D6009" t="s">
        <v>890</v>
      </c>
      <c r="E6009" t="s">
        <v>102</v>
      </c>
      <c r="F6009" t="s">
        <v>103</v>
      </c>
      <c r="G6009" t="s">
        <v>21</v>
      </c>
      <c r="H6009" t="s">
        <v>78</v>
      </c>
      <c r="I6009" t="s">
        <v>891</v>
      </c>
      <c r="J6009" t="s">
        <v>892</v>
      </c>
      <c r="K6009" s="9" t="s">
        <v>189</v>
      </c>
      <c r="L6009" t="s">
        <v>268</v>
      </c>
      <c r="M6009">
        <v>8.49</v>
      </c>
      <c r="N6009">
        <v>2.5470000000000002</v>
      </c>
      <c r="O6009">
        <v>6</v>
      </c>
      <c r="P6009">
        <v>0.32</v>
      </c>
      <c r="Q6009">
        <f>IFERROR(SEARCH("-",R6009)+2, 1)</f>
        <v>8</v>
      </c>
      <c r="R6009" s="9" t="s">
        <v>189</v>
      </c>
      <c r="S6009" s="9" t="b">
        <f>R6009&lt;&gt;K6009</f>
        <v>0</v>
      </c>
      <c r="T6009" t="str">
        <f xml:space="preserve"> TRIM( LEFT(R6009,  IFERROR(   SEARCH(" - ",R6009), LEN(R6009) )    ) )</f>
        <v>Food</v>
      </c>
      <c r="U6009" t="str">
        <f>MID(R6009, Q6009,LEN(R6009))</f>
        <v>Prepared Foods</v>
      </c>
      <c r="V6009" t="s">
        <v>78</v>
      </c>
    </row>
    <row r="6010" spans="1:22" x14ac:dyDescent="0.35">
      <c r="A6010" t="s">
        <v>6307</v>
      </c>
      <c r="B6010" s="1">
        <v>45735</v>
      </c>
      <c r="C6010" t="s">
        <v>17</v>
      </c>
      <c r="D6010" t="s">
        <v>2023</v>
      </c>
      <c r="E6010" t="s">
        <v>102</v>
      </c>
      <c r="F6010" t="s">
        <v>103</v>
      </c>
      <c r="G6010" t="s">
        <v>21</v>
      </c>
      <c r="H6010" t="s">
        <v>179</v>
      </c>
      <c r="I6010" t="s">
        <v>5918</v>
      </c>
      <c r="J6010" t="s">
        <v>5919</v>
      </c>
      <c r="K6010" s="9" t="s">
        <v>1115</v>
      </c>
      <c r="L6010" t="s">
        <v>5920</v>
      </c>
      <c r="M6010">
        <v>81.41</v>
      </c>
      <c r="N6010">
        <v>32.996000000000002</v>
      </c>
      <c r="O6010">
        <v>17</v>
      </c>
      <c r="P6010">
        <v>0.15</v>
      </c>
      <c r="Q6010">
        <f>IFERROR(SEARCH("-",R6010)+2, 1)</f>
        <v>1</v>
      </c>
      <c r="R6010" s="9" t="s">
        <v>1115</v>
      </c>
      <c r="S6010" s="9" t="b">
        <f>R6010&lt;&gt;K6010</f>
        <v>0</v>
      </c>
      <c r="T6010" t="str">
        <f xml:space="preserve"> TRIM( LEFT(R6010,  IFERROR(   SEARCH(" - ",R6010), LEN(R6010) )    ) )</f>
        <v>Electronics</v>
      </c>
      <c r="U6010" t="str">
        <f>MID(R6010, Q6010,LEN(R6010))</f>
        <v>Electronics</v>
      </c>
      <c r="V6010" t="s">
        <v>179</v>
      </c>
    </row>
    <row r="6011" spans="1:22" x14ac:dyDescent="0.35">
      <c r="A6011" t="s">
        <v>18006</v>
      </c>
      <c r="B6011" s="1">
        <v>45671</v>
      </c>
      <c r="C6011" t="s">
        <v>17</v>
      </c>
      <c r="D6011" t="s">
        <v>8275</v>
      </c>
      <c r="E6011" t="s">
        <v>102</v>
      </c>
      <c r="F6011" t="s">
        <v>103</v>
      </c>
      <c r="G6011" t="s">
        <v>21</v>
      </c>
      <c r="H6011" t="s">
        <v>202</v>
      </c>
      <c r="I6011" t="s">
        <v>8276</v>
      </c>
      <c r="J6011" t="s">
        <v>8277</v>
      </c>
      <c r="K6011" s="9" t="s">
        <v>1378</v>
      </c>
      <c r="L6011" t="s">
        <v>437</v>
      </c>
      <c r="M6011">
        <v>1.79</v>
      </c>
      <c r="N6011">
        <v>0.53700000000000003</v>
      </c>
      <c r="O6011">
        <v>11</v>
      </c>
      <c r="P6011">
        <v>0.11</v>
      </c>
      <c r="Q6011">
        <f>IFERROR(SEARCH("-",R6011)+2, 1)</f>
        <v>8</v>
      </c>
      <c r="R6011" s="9" t="s">
        <v>1378</v>
      </c>
      <c r="S6011" s="9" t="b">
        <f>R6011&lt;&gt;K6011</f>
        <v>0</v>
      </c>
      <c r="T6011" t="str">
        <f xml:space="preserve"> TRIM( LEFT(R6011,  IFERROR(   SEARCH(" - ",R6011), LEN(R6011) )    ) )</f>
        <v>Food</v>
      </c>
      <c r="U6011" t="str">
        <f>MID(R6011, Q6011,LEN(R6011))</f>
        <v>Baking Goods</v>
      </c>
      <c r="V6011" t="s">
        <v>202</v>
      </c>
    </row>
    <row r="6012" spans="1:22" x14ac:dyDescent="0.35">
      <c r="A6012" t="s">
        <v>15998</v>
      </c>
      <c r="B6012" s="1">
        <v>45255</v>
      </c>
      <c r="C6012" t="s">
        <v>17</v>
      </c>
      <c r="D6012" t="s">
        <v>15999</v>
      </c>
      <c r="E6012" t="s">
        <v>102</v>
      </c>
      <c r="F6012" t="s">
        <v>103</v>
      </c>
      <c r="G6012" t="s">
        <v>21</v>
      </c>
      <c r="H6012" t="s">
        <v>49</v>
      </c>
      <c r="I6012" t="s">
        <v>5610</v>
      </c>
      <c r="J6012" t="s">
        <v>5611</v>
      </c>
      <c r="K6012" s="9" t="s">
        <v>98</v>
      </c>
      <c r="L6012" t="s">
        <v>437</v>
      </c>
      <c r="M6012">
        <v>1.24</v>
      </c>
      <c r="N6012">
        <v>0.54600000000000004</v>
      </c>
      <c r="O6012">
        <v>12</v>
      </c>
      <c r="P6012">
        <v>0.01</v>
      </c>
      <c r="Q6012">
        <f>IFERROR(SEARCH("-",R6012)+2, 1)</f>
        <v>8</v>
      </c>
      <c r="R6012" s="9" t="s">
        <v>98</v>
      </c>
      <c r="S6012" s="9" t="b">
        <f>R6012&lt;&gt;K6012</f>
        <v>0</v>
      </c>
      <c r="T6012" t="str">
        <f xml:space="preserve"> TRIM( LEFT(R6012,  IFERROR(   SEARCH(" - ",R6012), LEN(R6012) )    ) )</f>
        <v>Food</v>
      </c>
      <c r="U6012" t="str">
        <f>MID(R6012, Q6012,LEN(R6012))</f>
        <v>Baking</v>
      </c>
      <c r="V6012" t="s">
        <v>49</v>
      </c>
    </row>
    <row r="6013" spans="1:22" x14ac:dyDescent="0.35">
      <c r="A6013" t="s">
        <v>9235</v>
      </c>
      <c r="B6013" s="1">
        <v>45342</v>
      </c>
      <c r="C6013" t="s">
        <v>17</v>
      </c>
      <c r="D6013" t="s">
        <v>8478</v>
      </c>
      <c r="E6013" t="s">
        <v>102</v>
      </c>
      <c r="F6013" t="s">
        <v>103</v>
      </c>
      <c r="G6013" t="s">
        <v>21</v>
      </c>
      <c r="H6013" t="s">
        <v>49</v>
      </c>
      <c r="I6013" t="s">
        <v>8479</v>
      </c>
      <c r="J6013" t="s">
        <v>8480</v>
      </c>
      <c r="K6013" s="9" t="s">
        <v>82</v>
      </c>
      <c r="L6013" t="s">
        <v>333</v>
      </c>
      <c r="M6013">
        <v>59.99</v>
      </c>
      <c r="N6013">
        <v>17.997</v>
      </c>
      <c r="O6013">
        <v>1</v>
      </c>
      <c r="P6013">
        <v>0.02</v>
      </c>
      <c r="Q6013">
        <f>IFERROR(SEARCH("-",R6013)+2, 1)</f>
        <v>1</v>
      </c>
      <c r="R6013" s="9" t="s">
        <v>82</v>
      </c>
      <c r="S6013" s="9" t="b">
        <f>R6013&lt;&gt;K6013</f>
        <v>0</v>
      </c>
      <c r="T6013" t="str">
        <f xml:space="preserve"> TRIM( LEFT(R6013,  IFERROR(   SEARCH(" - ",R6013), LEN(R6013) )    ) )</f>
        <v>Home</v>
      </c>
      <c r="U6013" t="str">
        <f>MID(R6013, Q6013,LEN(R6013))</f>
        <v>Home</v>
      </c>
      <c r="V6013" t="s">
        <v>49</v>
      </c>
    </row>
    <row r="6014" spans="1:22" x14ac:dyDescent="0.35">
      <c r="A6014" t="s">
        <v>13144</v>
      </c>
      <c r="B6014" s="1">
        <v>45290</v>
      </c>
      <c r="C6014" t="s">
        <v>17</v>
      </c>
      <c r="D6014" t="s">
        <v>4807</v>
      </c>
      <c r="E6014" t="s">
        <v>102</v>
      </c>
      <c r="F6014" t="s">
        <v>103</v>
      </c>
      <c r="G6014" t="s">
        <v>21</v>
      </c>
      <c r="I6014" t="s">
        <v>4808</v>
      </c>
      <c r="J6014" t="s">
        <v>4809</v>
      </c>
      <c r="K6014" s="9" t="s">
        <v>933</v>
      </c>
      <c r="L6014" t="s">
        <v>934</v>
      </c>
      <c r="M6014">
        <v>29.14</v>
      </c>
      <c r="N6014">
        <v>11.496</v>
      </c>
      <c r="O6014">
        <v>15</v>
      </c>
      <c r="P6014">
        <v>0.03</v>
      </c>
      <c r="Q6014">
        <f>IFERROR(SEARCH("-",R6014)+2, 1)</f>
        <v>1</v>
      </c>
      <c r="R6014" s="9" t="s">
        <v>933</v>
      </c>
      <c r="S6014" s="9" t="b">
        <f>R6014&lt;&gt;K6014</f>
        <v>0</v>
      </c>
      <c r="T6014" t="str">
        <f xml:space="preserve"> TRIM( LEFT(R6014,  IFERROR(   SEARCH(" - ",R6014), LEN(R6014) )    ) )</f>
        <v>Food</v>
      </c>
      <c r="U6014" t="str">
        <f>MID(R6014, Q6014,LEN(R6014))</f>
        <v>Food</v>
      </c>
    </row>
    <row r="6015" spans="1:22" x14ac:dyDescent="0.35">
      <c r="A6015" t="s">
        <v>11177</v>
      </c>
      <c r="B6015" s="1">
        <v>45389</v>
      </c>
      <c r="C6015" t="s">
        <v>17</v>
      </c>
      <c r="D6015" t="s">
        <v>11178</v>
      </c>
      <c r="E6015" t="s">
        <v>102</v>
      </c>
      <c r="F6015" t="s">
        <v>103</v>
      </c>
      <c r="G6015" t="s">
        <v>21</v>
      </c>
      <c r="H6015" t="s">
        <v>31</v>
      </c>
      <c r="I6015" t="s">
        <v>5655</v>
      </c>
      <c r="J6015" t="s">
        <v>5656</v>
      </c>
      <c r="K6015" s="9" t="s">
        <v>217</v>
      </c>
      <c r="L6015" t="s">
        <v>218</v>
      </c>
      <c r="M6015">
        <v>35.99</v>
      </c>
      <c r="N6015">
        <v>10.497</v>
      </c>
      <c r="O6015">
        <v>2</v>
      </c>
      <c r="P6015">
        <v>0.06</v>
      </c>
      <c r="Q6015">
        <f>IFERROR(SEARCH("-",R6015)+2, 1)</f>
        <v>1</v>
      </c>
      <c r="R6015" s="9" t="s">
        <v>217</v>
      </c>
      <c r="S6015" s="9" t="b">
        <f>R6015&lt;&gt;K6015</f>
        <v>0</v>
      </c>
      <c r="T6015" t="str">
        <f xml:space="preserve"> TRIM( LEFT(R6015,  IFERROR(   SEARCH(" - ",R6015), LEN(R6015) )    ) )</f>
        <v>Outdoor</v>
      </c>
      <c r="U6015" t="str">
        <f>MID(R6015, Q6015,LEN(R6015))</f>
        <v>Outdoor</v>
      </c>
      <c r="V6015" t="s">
        <v>31</v>
      </c>
    </row>
    <row r="6016" spans="1:22" x14ac:dyDescent="0.35">
      <c r="A6016" t="s">
        <v>13896</v>
      </c>
      <c r="B6016" s="1">
        <v>45070</v>
      </c>
      <c r="C6016" t="s">
        <v>17</v>
      </c>
      <c r="D6016" t="s">
        <v>9288</v>
      </c>
      <c r="E6016" t="s">
        <v>102</v>
      </c>
      <c r="F6016" t="s">
        <v>103</v>
      </c>
      <c r="G6016" t="s">
        <v>21</v>
      </c>
      <c r="H6016" t="s">
        <v>260</v>
      </c>
      <c r="I6016" t="s">
        <v>9289</v>
      </c>
      <c r="J6016" t="s">
        <v>9290</v>
      </c>
      <c r="K6016" s="9" t="s">
        <v>348</v>
      </c>
      <c r="L6016" t="s">
        <v>5105</v>
      </c>
      <c r="M6016">
        <v>2.64</v>
      </c>
      <c r="N6016">
        <v>0.54700000000000004</v>
      </c>
      <c r="O6016">
        <v>2</v>
      </c>
      <c r="P6016">
        <v>0.04</v>
      </c>
      <c r="Q6016">
        <f>IFERROR(SEARCH("-",R6016)+2, 1)</f>
        <v>8</v>
      </c>
      <c r="R6016" s="9" t="s">
        <v>348</v>
      </c>
      <c r="S6016" s="9" t="b">
        <f>R6016&lt;&gt;K6016</f>
        <v>0</v>
      </c>
      <c r="T6016" t="str">
        <f xml:space="preserve"> TRIM( LEFT(R6016,  IFERROR(   SEARCH(" - ",R6016), LEN(R6016) )    ) )</f>
        <v>Food</v>
      </c>
      <c r="U6016" t="str">
        <f>MID(R6016, Q6016,LEN(R6016))</f>
        <v>Dairy</v>
      </c>
      <c r="V6016" t="s">
        <v>260</v>
      </c>
    </row>
    <row r="6017" spans="1:22" x14ac:dyDescent="0.35">
      <c r="A6017" t="s">
        <v>18440</v>
      </c>
      <c r="B6017" s="1">
        <v>45206</v>
      </c>
      <c r="C6017" t="s">
        <v>17</v>
      </c>
      <c r="D6017" t="s">
        <v>7279</v>
      </c>
      <c r="E6017" t="s">
        <v>102</v>
      </c>
      <c r="F6017" t="s">
        <v>103</v>
      </c>
      <c r="G6017" t="s">
        <v>21</v>
      </c>
      <c r="H6017" t="s">
        <v>179</v>
      </c>
      <c r="I6017" t="s">
        <v>7280</v>
      </c>
      <c r="J6017" t="s">
        <v>7281</v>
      </c>
      <c r="K6017" s="9" t="s">
        <v>7282</v>
      </c>
      <c r="L6017" t="s">
        <v>7283</v>
      </c>
      <c r="M6017">
        <v>3.29</v>
      </c>
      <c r="N6017">
        <v>0.98699999999999999</v>
      </c>
      <c r="O6017">
        <v>18</v>
      </c>
      <c r="P6017">
        <v>0.2</v>
      </c>
      <c r="Q6017">
        <f>IFERROR(SEARCH("-",R6017)+2, 1)</f>
        <v>8</v>
      </c>
      <c r="R6017" s="9" t="s">
        <v>7282</v>
      </c>
      <c r="S6017" s="9" t="b">
        <f>R6017&lt;&gt;K6017</f>
        <v>0</v>
      </c>
      <c r="T6017" t="str">
        <f xml:space="preserve"> TRIM( LEFT(R6017,  IFERROR(   SEARCH(" - ",R6017), LEN(R6017) )    ) )</f>
        <v>Food</v>
      </c>
      <c r="U6017" t="str">
        <f>MID(R6017, Q6017,LEN(R6017))</f>
        <v>Seasonings</v>
      </c>
      <c r="V6017" t="s">
        <v>179</v>
      </c>
    </row>
    <row r="6018" spans="1:22" x14ac:dyDescent="0.35">
      <c r="A6018" t="s">
        <v>3535</v>
      </c>
      <c r="B6018" s="1">
        <v>45561</v>
      </c>
      <c r="C6018" t="s">
        <v>17</v>
      </c>
      <c r="D6018" t="s">
        <v>3536</v>
      </c>
      <c r="E6018" t="s">
        <v>102</v>
      </c>
      <c r="F6018" t="s">
        <v>103</v>
      </c>
      <c r="G6018" t="s">
        <v>21</v>
      </c>
      <c r="H6018" t="s">
        <v>260</v>
      </c>
      <c r="I6018" t="s">
        <v>3537</v>
      </c>
      <c r="J6018" t="s">
        <v>3538</v>
      </c>
      <c r="K6018" s="9" t="s">
        <v>739</v>
      </c>
      <c r="L6018" t="s">
        <v>1353</v>
      </c>
      <c r="M6018">
        <v>99.99</v>
      </c>
      <c r="N6018">
        <v>39.996000000000002</v>
      </c>
      <c r="O6018">
        <v>1</v>
      </c>
      <c r="P6018">
        <v>0.36</v>
      </c>
      <c r="Q6018">
        <f>IFERROR(SEARCH("-",R6018)+2, 1)</f>
        <v>12</v>
      </c>
      <c r="R6018" s="9" t="s">
        <v>739</v>
      </c>
      <c r="S6018" s="9" t="b">
        <f>R6018&lt;&gt;K6018</f>
        <v>0</v>
      </c>
      <c r="T6018" t="str">
        <f xml:space="preserve"> TRIM( LEFT(R6018,  IFERROR(   SEARCH(" - ",R6018), LEN(R6018) )    ) )</f>
        <v>Clothing</v>
      </c>
      <c r="U6018" t="str">
        <f>MID(R6018, Q6018,LEN(R6018))</f>
        <v>Outerwear</v>
      </c>
      <c r="V6018" t="s">
        <v>260</v>
      </c>
    </row>
    <row r="6019" spans="1:22" x14ac:dyDescent="0.35">
      <c r="A6019" t="s">
        <v>16204</v>
      </c>
      <c r="B6019" s="1">
        <v>44967</v>
      </c>
      <c r="C6019" t="s">
        <v>17</v>
      </c>
      <c r="D6019" t="s">
        <v>16205</v>
      </c>
      <c r="E6019" t="s">
        <v>102</v>
      </c>
      <c r="F6019" t="s">
        <v>103</v>
      </c>
      <c r="G6019" t="s">
        <v>21</v>
      </c>
      <c r="H6019" t="s">
        <v>40</v>
      </c>
      <c r="I6019" t="s">
        <v>5471</v>
      </c>
      <c r="J6019" t="s">
        <v>5472</v>
      </c>
      <c r="K6019" s="9" t="s">
        <v>493</v>
      </c>
      <c r="L6019" t="s">
        <v>4676</v>
      </c>
      <c r="M6019">
        <v>7.24</v>
      </c>
      <c r="N6019">
        <v>2.9460000000000002</v>
      </c>
      <c r="O6019">
        <v>10</v>
      </c>
      <c r="P6019">
        <v>0.03</v>
      </c>
      <c r="Q6019">
        <f>IFERROR(SEARCH("-",R6019)+2, 1)</f>
        <v>8</v>
      </c>
      <c r="R6019" s="9" t="s">
        <v>493</v>
      </c>
      <c r="S6019" s="9" t="b">
        <f>R6019&lt;&gt;K6019</f>
        <v>0</v>
      </c>
      <c r="T6019" t="str">
        <f xml:space="preserve"> TRIM( LEFT(R6019,  IFERROR(   SEARCH(" - ",R6019), LEN(R6019) )    ) )</f>
        <v>Food</v>
      </c>
      <c r="U6019" t="str">
        <f>MID(R6019, Q6019,LEN(R6019))</f>
        <v>Beverages</v>
      </c>
      <c r="V6019" t="s">
        <v>40</v>
      </c>
    </row>
    <row r="6020" spans="1:22" x14ac:dyDescent="0.35">
      <c r="A6020" t="s">
        <v>14894</v>
      </c>
      <c r="B6020" s="1">
        <v>45234</v>
      </c>
      <c r="C6020" t="s">
        <v>17</v>
      </c>
      <c r="D6020" t="s">
        <v>7886</v>
      </c>
      <c r="E6020" t="s">
        <v>102</v>
      </c>
      <c r="F6020" t="s">
        <v>103</v>
      </c>
      <c r="G6020" t="s">
        <v>21</v>
      </c>
      <c r="H6020" t="s">
        <v>179</v>
      </c>
      <c r="I6020" t="s">
        <v>7887</v>
      </c>
      <c r="J6020" t="s">
        <v>7888</v>
      </c>
      <c r="K6020" s="9" t="s">
        <v>98</v>
      </c>
      <c r="L6020" t="s">
        <v>839</v>
      </c>
      <c r="M6020">
        <v>1.44</v>
      </c>
      <c r="N6020">
        <v>0.187</v>
      </c>
      <c r="O6020">
        <v>18</v>
      </c>
      <c r="P6020">
        <v>0.03</v>
      </c>
      <c r="Q6020">
        <f>IFERROR(SEARCH("-",R6020)+2, 1)</f>
        <v>8</v>
      </c>
      <c r="R6020" s="9" t="s">
        <v>98</v>
      </c>
      <c r="S6020" s="9" t="b">
        <f>R6020&lt;&gt;K6020</f>
        <v>0</v>
      </c>
      <c r="T6020" t="str">
        <f xml:space="preserve"> TRIM( LEFT(R6020,  IFERROR(   SEARCH(" - ",R6020), LEN(R6020) )    ) )</f>
        <v>Food</v>
      </c>
      <c r="U6020" t="str">
        <f>MID(R6020, Q6020,LEN(R6020))</f>
        <v>Baking</v>
      </c>
      <c r="V6020" t="s">
        <v>179</v>
      </c>
    </row>
    <row r="6021" spans="1:22" x14ac:dyDescent="0.35">
      <c r="A6021" t="s">
        <v>18326</v>
      </c>
      <c r="B6021" s="1">
        <v>45651</v>
      </c>
      <c r="C6021" t="s">
        <v>17</v>
      </c>
      <c r="D6021" t="s">
        <v>7572</v>
      </c>
      <c r="E6021" t="s">
        <v>102</v>
      </c>
      <c r="F6021" t="s">
        <v>103</v>
      </c>
      <c r="G6021" t="s">
        <v>21</v>
      </c>
      <c r="H6021" t="s">
        <v>260</v>
      </c>
      <c r="I6021" t="s">
        <v>7573</v>
      </c>
      <c r="J6021" t="s">
        <v>7574</v>
      </c>
      <c r="K6021" s="9" t="s">
        <v>3795</v>
      </c>
      <c r="L6021" t="s">
        <v>839</v>
      </c>
      <c r="M6021">
        <v>3.49</v>
      </c>
      <c r="N6021">
        <v>1.0469999999999999</v>
      </c>
      <c r="O6021">
        <v>19</v>
      </c>
      <c r="P6021">
        <v>0.34</v>
      </c>
      <c r="Q6021">
        <f>IFERROR(SEARCH("-",R6021)+2, 1)</f>
        <v>8</v>
      </c>
      <c r="R6021" s="9" t="s">
        <v>3795</v>
      </c>
      <c r="S6021" s="9" t="b">
        <f>R6021&lt;&gt;K6021</f>
        <v>0</v>
      </c>
      <c r="T6021" t="str">
        <f xml:space="preserve"> TRIM( LEFT(R6021,  IFERROR(   SEARCH(" - ",R6021), LEN(R6021) )    ) )</f>
        <v>Food</v>
      </c>
      <c r="U6021" t="str">
        <f>MID(R6021, Q6021,LEN(R6021))</f>
        <v>Baked Goods</v>
      </c>
      <c r="V6021" t="s">
        <v>260</v>
      </c>
    </row>
    <row r="6022" spans="1:22" x14ac:dyDescent="0.35">
      <c r="A6022" t="s">
        <v>12988</v>
      </c>
      <c r="B6022" s="1">
        <v>45011</v>
      </c>
      <c r="C6022" t="s">
        <v>17</v>
      </c>
      <c r="D6022" t="s">
        <v>5387</v>
      </c>
      <c r="E6022" t="s">
        <v>102</v>
      </c>
      <c r="F6022" t="s">
        <v>103</v>
      </c>
      <c r="G6022" t="s">
        <v>21</v>
      </c>
      <c r="H6022" t="s">
        <v>260</v>
      </c>
      <c r="I6022" t="s">
        <v>5388</v>
      </c>
      <c r="J6022" t="s">
        <v>5389</v>
      </c>
      <c r="K6022" s="9" t="s">
        <v>391</v>
      </c>
      <c r="L6022" t="s">
        <v>916</v>
      </c>
      <c r="M6022">
        <v>49.14</v>
      </c>
      <c r="N6022">
        <v>19.495999999999999</v>
      </c>
      <c r="O6022">
        <v>11</v>
      </c>
      <c r="P6022">
        <v>0.3</v>
      </c>
      <c r="Q6022">
        <f>IFERROR(SEARCH("-",R6022)+2, 1)</f>
        <v>1</v>
      </c>
      <c r="R6022" s="9" t="s">
        <v>391</v>
      </c>
      <c r="S6022" s="9" t="b">
        <f>R6022&lt;&gt;K6022</f>
        <v>0</v>
      </c>
      <c r="T6022" t="str">
        <f xml:space="preserve"> TRIM( LEFT(R6022,  IFERROR(   SEARCH(" - ",R6022), LEN(R6022) )    ) )</f>
        <v>Kitchen</v>
      </c>
      <c r="U6022" t="str">
        <f>MID(R6022, Q6022,LEN(R6022))</f>
        <v>Kitchen</v>
      </c>
      <c r="V6022" t="s">
        <v>260</v>
      </c>
    </row>
    <row r="6023" spans="1:22" x14ac:dyDescent="0.35">
      <c r="A6023" t="s">
        <v>10837</v>
      </c>
      <c r="B6023" s="1">
        <v>45381</v>
      </c>
      <c r="C6023" t="s">
        <v>17</v>
      </c>
      <c r="D6023" t="s">
        <v>10838</v>
      </c>
      <c r="E6023" t="s">
        <v>102</v>
      </c>
      <c r="F6023" t="s">
        <v>103</v>
      </c>
      <c r="H6023" t="s">
        <v>31</v>
      </c>
      <c r="I6023" t="s">
        <v>3572</v>
      </c>
      <c r="J6023" t="s">
        <v>3573</v>
      </c>
      <c r="K6023" s="9" t="s">
        <v>391</v>
      </c>
      <c r="L6023" t="s">
        <v>975</v>
      </c>
      <c r="M6023">
        <v>25.99</v>
      </c>
      <c r="N6023">
        <v>9.9960000000000004</v>
      </c>
      <c r="O6023">
        <v>14</v>
      </c>
      <c r="P6023">
        <v>0.11</v>
      </c>
      <c r="Q6023">
        <f>IFERROR(SEARCH("-",R6023)+2, 1)</f>
        <v>1</v>
      </c>
      <c r="R6023" s="9" t="s">
        <v>391</v>
      </c>
      <c r="S6023" s="9" t="b">
        <f>R6023&lt;&gt;K6023</f>
        <v>0</v>
      </c>
      <c r="T6023" t="str">
        <f xml:space="preserve"> TRIM( LEFT(R6023,  IFERROR(   SEARCH(" - ",R6023), LEN(R6023) )    ) )</f>
        <v>Kitchen</v>
      </c>
      <c r="U6023" t="str">
        <f>MID(R6023, Q6023,LEN(R6023))</f>
        <v>Kitchen</v>
      </c>
      <c r="V6023" t="s">
        <v>31</v>
      </c>
    </row>
    <row r="6024" spans="1:22" x14ac:dyDescent="0.35">
      <c r="A6024" t="s">
        <v>12241</v>
      </c>
      <c r="B6024" s="1">
        <v>44981</v>
      </c>
      <c r="C6024" t="s">
        <v>17</v>
      </c>
      <c r="D6024" t="s">
        <v>972</v>
      </c>
      <c r="E6024" t="s">
        <v>102</v>
      </c>
      <c r="F6024" t="s">
        <v>103</v>
      </c>
      <c r="G6024" t="s">
        <v>21</v>
      </c>
      <c r="H6024" t="s">
        <v>179</v>
      </c>
      <c r="I6024" t="s">
        <v>973</v>
      </c>
      <c r="J6024" t="s">
        <v>974</v>
      </c>
      <c r="K6024" s="9" t="s">
        <v>391</v>
      </c>
      <c r="L6024" t="s">
        <v>975</v>
      </c>
      <c r="M6024">
        <v>38.99</v>
      </c>
      <c r="N6024">
        <v>11.446999999999999</v>
      </c>
      <c r="O6024">
        <v>6</v>
      </c>
      <c r="P6024">
        <v>0.05</v>
      </c>
      <c r="Q6024">
        <f>IFERROR(SEARCH("-",R6024)+2, 1)</f>
        <v>1</v>
      </c>
      <c r="R6024" s="9" t="s">
        <v>391</v>
      </c>
      <c r="S6024" s="9" t="b">
        <f>R6024&lt;&gt;K6024</f>
        <v>0</v>
      </c>
      <c r="T6024" t="str">
        <f xml:space="preserve"> TRIM( LEFT(R6024,  IFERROR(   SEARCH(" - ",R6024), LEN(R6024) )    ) )</f>
        <v>Kitchen</v>
      </c>
      <c r="U6024" t="str">
        <f>MID(R6024, Q6024,LEN(R6024))</f>
        <v>Kitchen</v>
      </c>
      <c r="V6024" t="s">
        <v>179</v>
      </c>
    </row>
    <row r="6025" spans="1:22" x14ac:dyDescent="0.35">
      <c r="A6025" t="s">
        <v>13718</v>
      </c>
      <c r="B6025" s="1">
        <v>45151</v>
      </c>
      <c r="C6025" t="s">
        <v>17</v>
      </c>
      <c r="D6025" t="s">
        <v>3229</v>
      </c>
      <c r="E6025" t="s">
        <v>102</v>
      </c>
      <c r="F6025" t="s">
        <v>103</v>
      </c>
      <c r="G6025" t="s">
        <v>21</v>
      </c>
      <c r="H6025" t="s">
        <v>164</v>
      </c>
      <c r="I6025" t="s">
        <v>3230</v>
      </c>
      <c r="J6025" t="s">
        <v>3231</v>
      </c>
      <c r="K6025" s="9" t="s">
        <v>391</v>
      </c>
      <c r="L6025" t="s">
        <v>975</v>
      </c>
      <c r="M6025">
        <v>11.14</v>
      </c>
      <c r="N6025">
        <v>4.2960000000000003</v>
      </c>
      <c r="O6025">
        <v>18</v>
      </c>
      <c r="P6025">
        <v>0.34</v>
      </c>
      <c r="Q6025">
        <f>IFERROR(SEARCH("-",R6025)+2, 1)</f>
        <v>1</v>
      </c>
      <c r="R6025" s="9" t="s">
        <v>391</v>
      </c>
      <c r="S6025" s="9" t="b">
        <f>R6025&lt;&gt;K6025</f>
        <v>0</v>
      </c>
      <c r="T6025" t="str">
        <f xml:space="preserve"> TRIM( LEFT(R6025,  IFERROR(   SEARCH(" - ",R6025), LEN(R6025) )    ) )</f>
        <v>Kitchen</v>
      </c>
      <c r="U6025" t="str">
        <f>MID(R6025, Q6025,LEN(R6025))</f>
        <v>Kitchen</v>
      </c>
      <c r="V6025" t="s">
        <v>164</v>
      </c>
    </row>
    <row r="6026" spans="1:22" x14ac:dyDescent="0.35">
      <c r="A6026" t="s">
        <v>13053</v>
      </c>
      <c r="B6026" s="1">
        <v>44990</v>
      </c>
      <c r="C6026" t="s">
        <v>17</v>
      </c>
      <c r="D6026" t="s">
        <v>3802</v>
      </c>
      <c r="E6026" t="s">
        <v>102</v>
      </c>
      <c r="F6026" t="s">
        <v>103</v>
      </c>
      <c r="G6026" t="s">
        <v>21</v>
      </c>
      <c r="I6026" t="s">
        <v>3803</v>
      </c>
      <c r="J6026" t="s">
        <v>3804</v>
      </c>
      <c r="K6026" s="9" t="s">
        <v>3805</v>
      </c>
      <c r="L6026" t="s">
        <v>3806</v>
      </c>
      <c r="M6026">
        <v>249.14</v>
      </c>
      <c r="N6026">
        <v>99.495999999999995</v>
      </c>
      <c r="O6026">
        <v>13</v>
      </c>
      <c r="P6026">
        <v>0.23</v>
      </c>
      <c r="Q6026">
        <f>IFERROR(SEARCH("-",R6026)+2, 1)</f>
        <v>1</v>
      </c>
      <c r="R6026" s="9" t="s">
        <v>3805</v>
      </c>
      <c r="S6026" s="9" t="b">
        <f>R6026&lt;&gt;K6026</f>
        <v>0</v>
      </c>
      <c r="T6026" t="str">
        <f xml:space="preserve"> TRIM( LEFT(R6026,  IFERROR(   SEARCH(" - ",R6026), LEN(R6026) )    ) )</f>
        <v>Photography</v>
      </c>
      <c r="U6026" t="str">
        <f>MID(R6026, Q6026,LEN(R6026))</f>
        <v>Photography</v>
      </c>
    </row>
    <row r="6027" spans="1:22" x14ac:dyDescent="0.35">
      <c r="A6027" t="s">
        <v>12002</v>
      </c>
      <c r="B6027" s="1">
        <v>45276</v>
      </c>
      <c r="C6027" t="s">
        <v>17</v>
      </c>
      <c r="D6027" t="s">
        <v>1435</v>
      </c>
      <c r="E6027" t="s">
        <v>102</v>
      </c>
      <c r="F6027" t="s">
        <v>103</v>
      </c>
      <c r="G6027" t="s">
        <v>21</v>
      </c>
      <c r="H6027" t="s">
        <v>71</v>
      </c>
      <c r="I6027" t="s">
        <v>1436</v>
      </c>
      <c r="J6027" t="s">
        <v>1437</v>
      </c>
      <c r="K6027" s="9" t="s">
        <v>24</v>
      </c>
      <c r="L6027" t="s">
        <v>197</v>
      </c>
      <c r="M6027">
        <v>2.99</v>
      </c>
      <c r="N6027">
        <v>0.64700000000000002</v>
      </c>
      <c r="O6027">
        <v>12</v>
      </c>
      <c r="Q6027">
        <f>IFERROR(SEARCH("-",R6027)+2, 1)</f>
        <v>8</v>
      </c>
      <c r="R6027" s="9" t="s">
        <v>24</v>
      </c>
      <c r="S6027" s="9" t="b">
        <f>R6027&lt;&gt;K6027</f>
        <v>0</v>
      </c>
      <c r="T6027" t="str">
        <f xml:space="preserve"> TRIM( LEFT(R6027,  IFERROR(   SEARCH(" - ",R6027), LEN(R6027) )    ) )</f>
        <v>Food</v>
      </c>
      <c r="U6027" t="str">
        <f>MID(R6027, Q6027,LEN(R6027))</f>
        <v>Snacks</v>
      </c>
      <c r="V6027" t="s">
        <v>71</v>
      </c>
    </row>
    <row r="6028" spans="1:22" x14ac:dyDescent="0.35">
      <c r="A6028" t="s">
        <v>18099</v>
      </c>
      <c r="B6028" s="1">
        <v>45523</v>
      </c>
      <c r="C6028" t="s">
        <v>17</v>
      </c>
      <c r="D6028" t="s">
        <v>7618</v>
      </c>
      <c r="E6028" t="s">
        <v>102</v>
      </c>
      <c r="F6028" t="s">
        <v>103</v>
      </c>
      <c r="G6028" t="s">
        <v>21</v>
      </c>
      <c r="I6028" t="s">
        <v>7619</v>
      </c>
      <c r="J6028" t="s">
        <v>7620</v>
      </c>
      <c r="K6028" s="9" t="s">
        <v>24</v>
      </c>
      <c r="L6028" t="s">
        <v>197</v>
      </c>
      <c r="M6028">
        <v>4.99</v>
      </c>
      <c r="N6028">
        <v>1.4970000000000001</v>
      </c>
      <c r="O6028">
        <v>2</v>
      </c>
      <c r="P6028">
        <v>0.04</v>
      </c>
      <c r="Q6028">
        <f>IFERROR(SEARCH("-",R6028)+2, 1)</f>
        <v>8</v>
      </c>
      <c r="R6028" s="9" t="s">
        <v>24</v>
      </c>
      <c r="S6028" s="9" t="b">
        <f>R6028&lt;&gt;K6028</f>
        <v>0</v>
      </c>
      <c r="T6028" t="str">
        <f xml:space="preserve"> TRIM( LEFT(R6028,  IFERROR(   SEARCH(" - ",R6028), LEN(R6028) )    ) )</f>
        <v>Food</v>
      </c>
      <c r="U6028" t="str">
        <f>MID(R6028, Q6028,LEN(R6028))</f>
        <v>Snacks</v>
      </c>
    </row>
    <row r="6029" spans="1:22" x14ac:dyDescent="0.35">
      <c r="A6029" t="s">
        <v>100</v>
      </c>
      <c r="B6029" s="1">
        <v>45553</v>
      </c>
      <c r="C6029" t="s">
        <v>17</v>
      </c>
      <c r="D6029" t="s">
        <v>101</v>
      </c>
      <c r="E6029" t="s">
        <v>102</v>
      </c>
      <c r="F6029" t="s">
        <v>103</v>
      </c>
      <c r="G6029" t="s">
        <v>21</v>
      </c>
      <c r="H6029" t="s">
        <v>40</v>
      </c>
      <c r="I6029" t="s">
        <v>104</v>
      </c>
      <c r="J6029" t="s">
        <v>105</v>
      </c>
      <c r="K6029" s="9" t="s">
        <v>34</v>
      </c>
      <c r="L6029" t="s">
        <v>106</v>
      </c>
      <c r="M6029">
        <v>3.29</v>
      </c>
      <c r="N6029">
        <v>0.98699999999999999</v>
      </c>
      <c r="O6029">
        <v>3</v>
      </c>
      <c r="P6029">
        <v>0.17</v>
      </c>
      <c r="Q6029">
        <f>IFERROR(SEARCH("-",R6029)+2, 1)</f>
        <v>8</v>
      </c>
      <c r="R6029" s="9" t="s">
        <v>34</v>
      </c>
      <c r="S6029" s="9" t="b">
        <f>R6029&lt;&gt;K6029</f>
        <v>0</v>
      </c>
      <c r="T6029" t="str">
        <f xml:space="preserve"> TRIM( LEFT(R6029,  IFERROR(   SEARCH(" - ",R6029), LEN(R6029) )    ) )</f>
        <v>Food</v>
      </c>
      <c r="U6029" t="str">
        <f>MID(R6029, Q6029,LEN(R6029))</f>
        <v>Condiments</v>
      </c>
      <c r="V6029" t="s">
        <v>40</v>
      </c>
    </row>
    <row r="6030" spans="1:22" x14ac:dyDescent="0.35">
      <c r="A6030" t="s">
        <v>8202</v>
      </c>
      <c r="B6030" s="1">
        <v>45294</v>
      </c>
      <c r="C6030" t="s">
        <v>17</v>
      </c>
      <c r="D6030" t="s">
        <v>8203</v>
      </c>
      <c r="E6030" t="s">
        <v>102</v>
      </c>
      <c r="F6030" t="s">
        <v>103</v>
      </c>
      <c r="G6030" t="s">
        <v>21</v>
      </c>
      <c r="H6030" t="s">
        <v>49</v>
      </c>
      <c r="I6030" t="s">
        <v>8204</v>
      </c>
      <c r="J6030" t="s">
        <v>8205</v>
      </c>
      <c r="K6030" s="9" t="s">
        <v>34</v>
      </c>
      <c r="L6030" t="s">
        <v>106</v>
      </c>
      <c r="M6030">
        <v>3.99</v>
      </c>
      <c r="N6030">
        <v>1.1970000000000001</v>
      </c>
      <c r="O6030">
        <v>18</v>
      </c>
      <c r="P6030">
        <v>0.39</v>
      </c>
      <c r="Q6030">
        <f>IFERROR(SEARCH("-",R6030)+2, 1)</f>
        <v>8</v>
      </c>
      <c r="R6030" s="9" t="s">
        <v>34</v>
      </c>
      <c r="S6030" s="9" t="b">
        <f>R6030&lt;&gt;K6030</f>
        <v>0</v>
      </c>
      <c r="T6030" t="str">
        <f xml:space="preserve"> TRIM( LEFT(R6030,  IFERROR(   SEARCH(" - ",R6030), LEN(R6030) )    ) )</f>
        <v>Food</v>
      </c>
      <c r="U6030" t="str">
        <f>MID(R6030, Q6030,LEN(R6030))</f>
        <v>Condiments</v>
      </c>
      <c r="V6030" t="s">
        <v>49</v>
      </c>
    </row>
    <row r="6031" spans="1:22" x14ac:dyDescent="0.35">
      <c r="A6031" t="s">
        <v>16967</v>
      </c>
      <c r="B6031" s="1">
        <v>45123</v>
      </c>
      <c r="C6031" t="s">
        <v>17</v>
      </c>
      <c r="D6031" t="s">
        <v>16968</v>
      </c>
      <c r="E6031" t="s">
        <v>102</v>
      </c>
      <c r="F6031" t="s">
        <v>103</v>
      </c>
      <c r="G6031" t="s">
        <v>21</v>
      </c>
      <c r="H6031" t="s">
        <v>40</v>
      </c>
      <c r="I6031" t="s">
        <v>5719</v>
      </c>
      <c r="J6031" t="s">
        <v>5720</v>
      </c>
      <c r="K6031" s="9" t="s">
        <v>793</v>
      </c>
      <c r="L6031" t="s">
        <v>5721</v>
      </c>
      <c r="M6031">
        <v>69.239999999999995</v>
      </c>
      <c r="N6031">
        <v>27.745999999999999</v>
      </c>
      <c r="O6031">
        <v>18</v>
      </c>
      <c r="P6031">
        <v>0.01</v>
      </c>
      <c r="Q6031">
        <f>IFERROR(SEARCH("-",R6031)+2, 1)</f>
        <v>1</v>
      </c>
      <c r="R6031" s="9" t="s">
        <v>793</v>
      </c>
      <c r="S6031" s="9" t="b">
        <f>R6031&lt;&gt;K6031</f>
        <v>0</v>
      </c>
      <c r="T6031" t="str">
        <f xml:space="preserve"> TRIM( LEFT(R6031,  IFERROR(   SEARCH(" - ",R6031), LEN(R6031) )    ) )</f>
        <v>Audio</v>
      </c>
      <c r="U6031" t="str">
        <f>MID(R6031, Q6031,LEN(R6031))</f>
        <v>Audio</v>
      </c>
      <c r="V6031" t="s">
        <v>40</v>
      </c>
    </row>
    <row r="6032" spans="1:22" x14ac:dyDescent="0.35">
      <c r="A6032" t="s">
        <v>801</v>
      </c>
      <c r="B6032" s="1">
        <v>45375</v>
      </c>
      <c r="C6032" t="s">
        <v>17</v>
      </c>
      <c r="D6032" t="s">
        <v>802</v>
      </c>
      <c r="E6032" t="s">
        <v>102</v>
      </c>
      <c r="F6032" t="s">
        <v>103</v>
      </c>
      <c r="G6032" t="s">
        <v>21</v>
      </c>
      <c r="H6032" t="s">
        <v>164</v>
      </c>
      <c r="I6032" t="s">
        <v>803</v>
      </c>
      <c r="J6032" t="s">
        <v>804</v>
      </c>
      <c r="K6032" s="9" t="s">
        <v>391</v>
      </c>
      <c r="L6032" t="s">
        <v>805</v>
      </c>
      <c r="M6032">
        <v>19.989999999999998</v>
      </c>
      <c r="N6032">
        <v>5.9969999999999999</v>
      </c>
      <c r="O6032">
        <v>2</v>
      </c>
      <c r="P6032">
        <v>0.17</v>
      </c>
      <c r="Q6032">
        <f>IFERROR(SEARCH("-",R6032)+2, 1)</f>
        <v>1</v>
      </c>
      <c r="R6032" s="9" t="s">
        <v>391</v>
      </c>
      <c r="S6032" s="9" t="b">
        <f>R6032&lt;&gt;K6032</f>
        <v>0</v>
      </c>
      <c r="T6032" t="str">
        <f xml:space="preserve"> TRIM( LEFT(R6032,  IFERROR(   SEARCH(" - ",R6032), LEN(R6032) )    ) )</f>
        <v>Kitchen</v>
      </c>
      <c r="U6032" t="str">
        <f>MID(R6032, Q6032,LEN(R6032))</f>
        <v>Kitchen</v>
      </c>
      <c r="V6032" t="s">
        <v>164</v>
      </c>
    </row>
    <row r="6033" spans="1:22" x14ac:dyDescent="0.35">
      <c r="A6033" t="s">
        <v>1866</v>
      </c>
      <c r="B6033" s="1">
        <v>45556</v>
      </c>
      <c r="C6033" t="s">
        <v>17</v>
      </c>
      <c r="D6033" t="s">
        <v>1867</v>
      </c>
      <c r="E6033" t="s">
        <v>102</v>
      </c>
      <c r="F6033" t="s">
        <v>103</v>
      </c>
      <c r="G6033" t="s">
        <v>21</v>
      </c>
      <c r="H6033" t="s">
        <v>179</v>
      </c>
      <c r="I6033" t="s">
        <v>1868</v>
      </c>
      <c r="J6033" t="s">
        <v>1869</v>
      </c>
      <c r="K6033" s="9" t="s">
        <v>128</v>
      </c>
      <c r="L6033" t="s">
        <v>168</v>
      </c>
      <c r="M6033">
        <v>6.99</v>
      </c>
      <c r="N6033">
        <v>2.097</v>
      </c>
      <c r="O6033">
        <v>9</v>
      </c>
      <c r="P6033">
        <v>0.28999999999999998</v>
      </c>
      <c r="Q6033">
        <f>IFERROR(SEARCH("-",R6033)+2, 1)</f>
        <v>8</v>
      </c>
      <c r="R6033" s="9" t="s">
        <v>128</v>
      </c>
      <c r="S6033" s="9" t="b">
        <f>R6033&lt;&gt;K6033</f>
        <v>0</v>
      </c>
      <c r="T6033" t="str">
        <f xml:space="preserve"> TRIM( LEFT(R6033,  IFERROR(   SEARCH(" - ",R6033), LEN(R6033) )    ) )</f>
        <v>Food</v>
      </c>
      <c r="U6033" t="str">
        <f>MID(R6033, Q6033,LEN(R6033))</f>
        <v>Frozen Foods</v>
      </c>
      <c r="V6033" t="s">
        <v>179</v>
      </c>
    </row>
    <row r="6034" spans="1:22" x14ac:dyDescent="0.35">
      <c r="A6034" t="s">
        <v>11097</v>
      </c>
      <c r="B6034" s="1">
        <v>45609</v>
      </c>
      <c r="C6034" t="s">
        <v>17</v>
      </c>
      <c r="D6034" t="s">
        <v>11098</v>
      </c>
      <c r="E6034" t="s">
        <v>102</v>
      </c>
      <c r="F6034" t="s">
        <v>103</v>
      </c>
      <c r="G6034" t="s">
        <v>21</v>
      </c>
      <c r="H6034" t="s">
        <v>179</v>
      </c>
      <c r="I6034" t="s">
        <v>4350</v>
      </c>
      <c r="J6034" t="s">
        <v>4351</v>
      </c>
      <c r="K6034" s="9" t="s">
        <v>128</v>
      </c>
      <c r="L6034" t="s">
        <v>1255</v>
      </c>
      <c r="M6034">
        <v>10.99</v>
      </c>
      <c r="N6034">
        <v>2.9969999999999999</v>
      </c>
      <c r="O6034">
        <v>12</v>
      </c>
      <c r="Q6034">
        <f>IFERROR(SEARCH("-",R6034)+2, 1)</f>
        <v>8</v>
      </c>
      <c r="R6034" s="9" t="s">
        <v>128</v>
      </c>
      <c r="S6034" s="9" t="b">
        <f>R6034&lt;&gt;K6034</f>
        <v>0</v>
      </c>
      <c r="T6034" t="str">
        <f xml:space="preserve"> TRIM( LEFT(R6034,  IFERROR(   SEARCH(" - ",R6034), LEN(R6034) )    ) )</f>
        <v>Food</v>
      </c>
      <c r="U6034" t="str">
        <f>MID(R6034, Q6034,LEN(R6034))</f>
        <v>Frozen Foods</v>
      </c>
      <c r="V6034" t="s">
        <v>179</v>
      </c>
    </row>
    <row r="6035" spans="1:22" x14ac:dyDescent="0.35">
      <c r="A6035" t="s">
        <v>5602</v>
      </c>
      <c r="B6035" s="1">
        <v>45343</v>
      </c>
      <c r="C6035" t="s">
        <v>17</v>
      </c>
      <c r="D6035" t="s">
        <v>5603</v>
      </c>
      <c r="E6035" t="s">
        <v>102</v>
      </c>
      <c r="F6035" t="s">
        <v>103</v>
      </c>
      <c r="G6035" t="s">
        <v>21</v>
      </c>
      <c r="H6035" t="s">
        <v>49</v>
      </c>
      <c r="I6035" t="s">
        <v>5604</v>
      </c>
      <c r="J6035" t="s">
        <v>5605</v>
      </c>
      <c r="K6035" s="9" t="s">
        <v>463</v>
      </c>
      <c r="L6035" t="s">
        <v>1255</v>
      </c>
      <c r="M6035">
        <v>2.29</v>
      </c>
      <c r="N6035">
        <v>0.91600000000000004</v>
      </c>
      <c r="O6035">
        <v>10</v>
      </c>
      <c r="P6035">
        <v>0.1</v>
      </c>
      <c r="Q6035">
        <f>IFERROR(SEARCH("-",R6035)+2, 1)</f>
        <v>8</v>
      </c>
      <c r="R6035" s="9" t="s">
        <v>463</v>
      </c>
      <c r="S6035" s="9" t="b">
        <f>R6035&lt;&gt;K6035</f>
        <v>0</v>
      </c>
      <c r="T6035" t="str">
        <f xml:space="preserve"> TRIM( LEFT(R6035,  IFERROR(   SEARCH(" - ",R6035), LEN(R6035) )    ) )</f>
        <v>Food</v>
      </c>
      <c r="U6035" t="str">
        <f>MID(R6035, Q6035,LEN(R6035))</f>
        <v>Frozen</v>
      </c>
      <c r="V6035" t="s">
        <v>49</v>
      </c>
    </row>
    <row r="6036" spans="1:22" x14ac:dyDescent="0.35">
      <c r="A6036" t="s">
        <v>9141</v>
      </c>
      <c r="B6036" s="1">
        <v>45367</v>
      </c>
      <c r="C6036" t="s">
        <v>17</v>
      </c>
      <c r="D6036" t="s">
        <v>7195</v>
      </c>
      <c r="E6036" t="s">
        <v>102</v>
      </c>
      <c r="F6036" t="s">
        <v>103</v>
      </c>
      <c r="G6036" t="s">
        <v>21</v>
      </c>
      <c r="H6036" t="s">
        <v>40</v>
      </c>
      <c r="I6036" t="s">
        <v>7196</v>
      </c>
      <c r="J6036" t="s">
        <v>7197</v>
      </c>
      <c r="K6036" s="9" t="s">
        <v>128</v>
      </c>
      <c r="L6036" t="s">
        <v>464</v>
      </c>
      <c r="M6036">
        <v>5.99</v>
      </c>
      <c r="N6036">
        <v>1.7969999999999999</v>
      </c>
      <c r="O6036">
        <v>6</v>
      </c>
      <c r="P6036">
        <v>0.31</v>
      </c>
      <c r="Q6036">
        <f>IFERROR(SEARCH("-",R6036)+2, 1)</f>
        <v>8</v>
      </c>
      <c r="R6036" s="9" t="s">
        <v>128</v>
      </c>
      <c r="S6036" s="9" t="b">
        <f>R6036&lt;&gt;K6036</f>
        <v>0</v>
      </c>
      <c r="T6036" t="str">
        <f xml:space="preserve"> TRIM( LEFT(R6036,  IFERROR(   SEARCH(" - ",R6036), LEN(R6036) )    ) )</f>
        <v>Food</v>
      </c>
      <c r="U6036" t="str">
        <f>MID(R6036, Q6036,LEN(R6036))</f>
        <v>Frozen Foods</v>
      </c>
      <c r="V6036" t="s">
        <v>40</v>
      </c>
    </row>
    <row r="6037" spans="1:22" x14ac:dyDescent="0.35">
      <c r="A6037" t="s">
        <v>17165</v>
      </c>
      <c r="B6037" s="1">
        <v>45641</v>
      </c>
      <c r="C6037" t="s">
        <v>17</v>
      </c>
      <c r="D6037" t="s">
        <v>7970</v>
      </c>
      <c r="E6037" t="s">
        <v>102</v>
      </c>
      <c r="F6037" t="s">
        <v>103</v>
      </c>
      <c r="G6037" t="s">
        <v>21</v>
      </c>
      <c r="H6037" t="s">
        <v>260</v>
      </c>
      <c r="I6037" t="s">
        <v>7971</v>
      </c>
      <c r="J6037" t="s">
        <v>7972</v>
      </c>
      <c r="K6037" s="9" t="s">
        <v>128</v>
      </c>
      <c r="L6037" t="s">
        <v>464</v>
      </c>
      <c r="M6037">
        <v>3.99</v>
      </c>
      <c r="N6037">
        <v>1.1970000000000001</v>
      </c>
      <c r="O6037">
        <v>17</v>
      </c>
      <c r="P6037">
        <v>0.08</v>
      </c>
      <c r="Q6037">
        <f>IFERROR(SEARCH("-",R6037)+2, 1)</f>
        <v>8</v>
      </c>
      <c r="R6037" s="9" t="s">
        <v>128</v>
      </c>
      <c r="S6037" s="9" t="b">
        <f>R6037&lt;&gt;K6037</f>
        <v>0</v>
      </c>
      <c r="T6037" t="str">
        <f xml:space="preserve"> TRIM( LEFT(R6037,  IFERROR(   SEARCH(" - ",R6037), LEN(R6037) )    ) )</f>
        <v>Food</v>
      </c>
      <c r="U6037" t="str">
        <f>MID(R6037, Q6037,LEN(R6037))</f>
        <v>Frozen Foods</v>
      </c>
      <c r="V6037" t="s">
        <v>260</v>
      </c>
    </row>
    <row r="6038" spans="1:22" x14ac:dyDescent="0.35">
      <c r="A6038" t="s">
        <v>18534</v>
      </c>
      <c r="B6038" s="1">
        <v>45220</v>
      </c>
      <c r="C6038" t="s">
        <v>17</v>
      </c>
      <c r="D6038" t="s">
        <v>7378</v>
      </c>
      <c r="E6038" t="s">
        <v>102</v>
      </c>
      <c r="F6038" t="s">
        <v>103</v>
      </c>
      <c r="G6038" t="s">
        <v>21</v>
      </c>
      <c r="I6038" t="s">
        <v>7379</v>
      </c>
      <c r="J6038" t="s">
        <v>7380</v>
      </c>
      <c r="K6038" s="9" t="s">
        <v>128</v>
      </c>
      <c r="L6038" t="s">
        <v>464</v>
      </c>
      <c r="M6038">
        <v>3.99</v>
      </c>
      <c r="N6038">
        <v>1.1970000000000001</v>
      </c>
      <c r="O6038">
        <v>12</v>
      </c>
      <c r="P6038">
        <v>0.04</v>
      </c>
      <c r="Q6038">
        <f>IFERROR(SEARCH("-",R6038)+2, 1)</f>
        <v>8</v>
      </c>
      <c r="R6038" s="9" t="s">
        <v>128</v>
      </c>
      <c r="S6038" s="9" t="b">
        <f>R6038&lt;&gt;K6038</f>
        <v>0</v>
      </c>
      <c r="T6038" t="str">
        <f xml:space="preserve"> TRIM( LEFT(R6038,  IFERROR(   SEARCH(" - ",R6038), LEN(R6038) )    ) )</f>
        <v>Food</v>
      </c>
      <c r="U6038" t="str">
        <f>MID(R6038, Q6038,LEN(R6038))</f>
        <v>Frozen Foods</v>
      </c>
    </row>
    <row r="6039" spans="1:22" x14ac:dyDescent="0.35">
      <c r="A6039" t="s">
        <v>6623</v>
      </c>
      <c r="B6039" s="1">
        <v>45665</v>
      </c>
      <c r="C6039" t="s">
        <v>17</v>
      </c>
      <c r="D6039" t="s">
        <v>2617</v>
      </c>
      <c r="E6039" t="s">
        <v>102</v>
      </c>
      <c r="F6039" t="s">
        <v>103</v>
      </c>
      <c r="G6039" t="s">
        <v>21</v>
      </c>
      <c r="H6039" t="s">
        <v>164</v>
      </c>
      <c r="I6039" t="s">
        <v>6624</v>
      </c>
      <c r="J6039" t="s">
        <v>6625</v>
      </c>
      <c r="K6039" s="9" t="s">
        <v>827</v>
      </c>
      <c r="L6039" t="s">
        <v>1484</v>
      </c>
      <c r="M6039">
        <v>26.41</v>
      </c>
      <c r="N6039">
        <v>10.996</v>
      </c>
      <c r="O6039">
        <v>13</v>
      </c>
      <c r="P6039">
        <v>0.02</v>
      </c>
      <c r="Q6039">
        <f>IFERROR(SEARCH("-",R6039)+2, 1)</f>
        <v>1</v>
      </c>
      <c r="R6039" s="9" t="s">
        <v>827</v>
      </c>
      <c r="S6039" s="9" t="b">
        <f>R6039&lt;&gt;K6039</f>
        <v>0</v>
      </c>
      <c r="T6039" t="str">
        <f xml:space="preserve"> TRIM( LEFT(R6039,  IFERROR(   SEARCH(" - ",R6039), LEN(R6039) )    ) )</f>
        <v>Garden</v>
      </c>
      <c r="U6039" t="str">
        <f>MID(R6039, Q6039,LEN(R6039))</f>
        <v>Garden</v>
      </c>
      <c r="V6039" t="s">
        <v>164</v>
      </c>
    </row>
    <row r="6040" spans="1:22" x14ac:dyDescent="0.35">
      <c r="A6040" t="s">
        <v>15278</v>
      </c>
      <c r="B6040" s="1">
        <v>45184</v>
      </c>
      <c r="C6040" t="s">
        <v>17</v>
      </c>
      <c r="D6040" t="s">
        <v>15279</v>
      </c>
      <c r="E6040" t="s">
        <v>102</v>
      </c>
      <c r="F6040" t="s">
        <v>103</v>
      </c>
      <c r="G6040" t="s">
        <v>21</v>
      </c>
      <c r="H6040" t="s">
        <v>49</v>
      </c>
      <c r="I6040" t="s">
        <v>4800</v>
      </c>
      <c r="J6040" t="s">
        <v>4801</v>
      </c>
      <c r="K6040" s="9" t="s">
        <v>827</v>
      </c>
      <c r="L6040" t="s">
        <v>1484</v>
      </c>
      <c r="M6040">
        <v>24.24</v>
      </c>
      <c r="N6040">
        <v>7.2469999999999999</v>
      </c>
      <c r="O6040">
        <v>5</v>
      </c>
      <c r="P6040">
        <v>0.06</v>
      </c>
      <c r="Q6040">
        <f>IFERROR(SEARCH("-",R6040)+2, 1)</f>
        <v>1</v>
      </c>
      <c r="R6040" s="9" t="s">
        <v>827</v>
      </c>
      <c r="S6040" s="9" t="b">
        <f>R6040&lt;&gt;K6040</f>
        <v>0</v>
      </c>
      <c r="T6040" t="str">
        <f xml:space="preserve"> TRIM( LEFT(R6040,  IFERROR(   SEARCH(" - ",R6040), LEN(R6040) )    ) )</f>
        <v>Garden</v>
      </c>
      <c r="U6040" t="str">
        <f>MID(R6040, Q6040,LEN(R6040))</f>
        <v>Garden</v>
      </c>
      <c r="V6040" t="s">
        <v>49</v>
      </c>
    </row>
    <row r="6041" spans="1:22" x14ac:dyDescent="0.35">
      <c r="A6041" t="s">
        <v>16983</v>
      </c>
      <c r="B6041" s="1">
        <v>45290</v>
      </c>
      <c r="C6041" t="s">
        <v>17</v>
      </c>
      <c r="D6041" t="s">
        <v>16984</v>
      </c>
      <c r="E6041" t="s">
        <v>102</v>
      </c>
      <c r="F6041" t="s">
        <v>103</v>
      </c>
      <c r="G6041" t="s">
        <v>21</v>
      </c>
      <c r="H6041" t="s">
        <v>40</v>
      </c>
      <c r="I6041" t="s">
        <v>3124</v>
      </c>
      <c r="J6041" t="s">
        <v>3125</v>
      </c>
      <c r="K6041" s="9" t="s">
        <v>1495</v>
      </c>
      <c r="L6041" t="s">
        <v>3126</v>
      </c>
      <c r="M6041">
        <v>4.24</v>
      </c>
      <c r="N6041">
        <v>1.746</v>
      </c>
      <c r="O6041">
        <v>6</v>
      </c>
      <c r="P6041">
        <v>0.08</v>
      </c>
      <c r="Q6041">
        <f>IFERROR(SEARCH("-",R6041)+2, 1)</f>
        <v>8</v>
      </c>
      <c r="R6041" s="9" t="s">
        <v>1495</v>
      </c>
      <c r="S6041" s="9" t="b">
        <f>R6041&lt;&gt;K6041</f>
        <v>0</v>
      </c>
      <c r="T6041" t="str">
        <f xml:space="preserve"> TRIM( LEFT(R6041,  IFERROR(   SEARCH(" - ",R6041), LEN(R6041) )    ) )</f>
        <v>Food</v>
      </c>
      <c r="U6041" t="str">
        <f>MID(R6041, Q6041,LEN(R6041))</f>
        <v>Frozen Desserts</v>
      </c>
      <c r="V6041" t="s">
        <v>40</v>
      </c>
    </row>
    <row r="6042" spans="1:22" x14ac:dyDescent="0.35">
      <c r="A6042" t="s">
        <v>14158</v>
      </c>
      <c r="B6042" s="1">
        <v>45021</v>
      </c>
      <c r="C6042" t="s">
        <v>17</v>
      </c>
      <c r="D6042" t="s">
        <v>8661</v>
      </c>
      <c r="E6042" t="s">
        <v>102</v>
      </c>
      <c r="F6042" t="s">
        <v>103</v>
      </c>
      <c r="G6042" t="s">
        <v>21</v>
      </c>
      <c r="H6042" t="s">
        <v>78</v>
      </c>
      <c r="I6042" t="s">
        <v>8662</v>
      </c>
      <c r="J6042" t="s">
        <v>8663</v>
      </c>
      <c r="K6042" s="9" t="s">
        <v>24</v>
      </c>
      <c r="L6042" t="s">
        <v>25</v>
      </c>
      <c r="M6042">
        <v>4.1399999999999997</v>
      </c>
      <c r="N6042">
        <v>0.997</v>
      </c>
      <c r="O6042">
        <v>11</v>
      </c>
      <c r="P6042">
        <v>0.39</v>
      </c>
      <c r="Q6042">
        <f>IFERROR(SEARCH("-",R6042)+2, 1)</f>
        <v>8</v>
      </c>
      <c r="R6042" s="9" t="s">
        <v>24</v>
      </c>
      <c r="S6042" s="9" t="b">
        <f>R6042&lt;&gt;K6042</f>
        <v>0</v>
      </c>
      <c r="T6042" t="str">
        <f xml:space="preserve"> TRIM( LEFT(R6042,  IFERROR(   SEARCH(" - ",R6042), LEN(R6042) )    ) )</f>
        <v>Food</v>
      </c>
      <c r="U6042" t="str">
        <f>MID(R6042, Q6042,LEN(R6042))</f>
        <v>Snacks</v>
      </c>
      <c r="V6042" t="s">
        <v>78</v>
      </c>
    </row>
    <row r="6043" spans="1:22" x14ac:dyDescent="0.35">
      <c r="A6043" t="s">
        <v>11441</v>
      </c>
      <c r="B6043" s="1">
        <v>45329</v>
      </c>
      <c r="C6043" t="s">
        <v>17</v>
      </c>
      <c r="D6043" t="s">
        <v>11442</v>
      </c>
      <c r="E6043" t="s">
        <v>102</v>
      </c>
      <c r="F6043" t="s">
        <v>103</v>
      </c>
      <c r="G6043" t="s">
        <v>21</v>
      </c>
      <c r="H6043" t="s">
        <v>40</v>
      </c>
      <c r="I6043" t="s">
        <v>10879</v>
      </c>
      <c r="J6043" t="s">
        <v>10880</v>
      </c>
      <c r="K6043" s="9" t="s">
        <v>1133</v>
      </c>
      <c r="L6043" t="s">
        <v>7810</v>
      </c>
      <c r="M6043">
        <v>5.99</v>
      </c>
      <c r="N6043">
        <v>1.996</v>
      </c>
      <c r="O6043">
        <v>2</v>
      </c>
      <c r="P6043">
        <v>0.1</v>
      </c>
      <c r="Q6043">
        <f>IFERROR(SEARCH("-",R6043)+2, 1)</f>
        <v>8</v>
      </c>
      <c r="R6043" s="9" t="s">
        <v>1133</v>
      </c>
      <c r="S6043" s="9" t="b">
        <f>R6043&lt;&gt;K6043</f>
        <v>0</v>
      </c>
      <c r="T6043" t="str">
        <f xml:space="preserve"> TRIM( LEFT(R6043,  IFERROR(   SEARCH(" - ",R6043), LEN(R6043) )    ) )</f>
        <v>Food</v>
      </c>
      <c r="U6043" t="str">
        <f>MID(R6043, Q6043,LEN(R6043))</f>
        <v>Salads</v>
      </c>
      <c r="V6043" t="s">
        <v>40</v>
      </c>
    </row>
    <row r="6044" spans="1:22" x14ac:dyDescent="0.35">
      <c r="A6044" t="s">
        <v>4040</v>
      </c>
      <c r="B6044" s="1">
        <v>45456</v>
      </c>
      <c r="C6044" t="s">
        <v>17</v>
      </c>
      <c r="D6044" t="s">
        <v>4041</v>
      </c>
      <c r="E6044" t="s">
        <v>102</v>
      </c>
      <c r="F6044" t="s">
        <v>103</v>
      </c>
      <c r="G6044" t="s">
        <v>21</v>
      </c>
      <c r="H6044" t="s">
        <v>78</v>
      </c>
      <c r="I6044" t="s">
        <v>4042</v>
      </c>
      <c r="J6044" t="s">
        <v>4043</v>
      </c>
      <c r="K6044" s="9" t="s">
        <v>431</v>
      </c>
      <c r="L6044" t="s">
        <v>432</v>
      </c>
      <c r="M6044">
        <v>3.79</v>
      </c>
      <c r="N6044">
        <v>1.516</v>
      </c>
      <c r="O6044">
        <v>14</v>
      </c>
      <c r="P6044">
        <v>0.34</v>
      </c>
      <c r="Q6044">
        <f>IFERROR(SEARCH("-",R6044)+2, 1)</f>
        <v>8</v>
      </c>
      <c r="R6044" s="9" t="s">
        <v>431</v>
      </c>
      <c r="S6044" s="9" t="b">
        <f>R6044&lt;&gt;K6044</f>
        <v>0</v>
      </c>
      <c r="T6044" t="str">
        <f xml:space="preserve"> TRIM( LEFT(R6044,  IFERROR(   SEARCH(" - ",R6044), LEN(R6044) )    ) )</f>
        <v>Food</v>
      </c>
      <c r="U6044" t="str">
        <f>MID(R6044, Q6044,LEN(R6044))</f>
        <v>Cereals</v>
      </c>
      <c r="V6044" t="s">
        <v>78</v>
      </c>
    </row>
    <row r="6045" spans="1:22" x14ac:dyDescent="0.35">
      <c r="A6045" t="s">
        <v>18236</v>
      </c>
      <c r="B6045" s="1">
        <v>45291</v>
      </c>
      <c r="C6045" t="s">
        <v>17</v>
      </c>
      <c r="D6045" t="s">
        <v>7199</v>
      </c>
      <c r="E6045" t="s">
        <v>102</v>
      </c>
      <c r="F6045" t="s">
        <v>103</v>
      </c>
      <c r="G6045" t="s">
        <v>21</v>
      </c>
      <c r="H6045" t="s">
        <v>179</v>
      </c>
      <c r="I6045" t="s">
        <v>7200</v>
      </c>
      <c r="J6045" t="s">
        <v>7201</v>
      </c>
      <c r="K6045" s="9" t="s">
        <v>858</v>
      </c>
      <c r="L6045" t="s">
        <v>859</v>
      </c>
      <c r="M6045">
        <v>39.99</v>
      </c>
      <c r="N6045">
        <v>11.997</v>
      </c>
      <c r="O6045">
        <v>20</v>
      </c>
      <c r="P6045">
        <v>0.35</v>
      </c>
      <c r="Q6045">
        <f>IFERROR(SEARCH("-",R6045)+2, 1)</f>
        <v>1</v>
      </c>
      <c r="R6045" s="9" t="s">
        <v>858</v>
      </c>
      <c r="S6045" s="9" t="b">
        <f>R6045&lt;&gt;K6045</f>
        <v>0</v>
      </c>
      <c r="T6045" t="str">
        <f xml:space="preserve"> TRIM( LEFT(R6045,  IFERROR(   SEARCH(" - ",R6045), LEN(R6045) )    ) )</f>
        <v>Pets</v>
      </c>
      <c r="U6045" t="str">
        <f>MID(R6045, Q6045,LEN(R6045))</f>
        <v>Pets</v>
      </c>
      <c r="V6045" t="s">
        <v>179</v>
      </c>
    </row>
    <row r="6046" spans="1:22" x14ac:dyDescent="0.35">
      <c r="A6046" t="s">
        <v>10974</v>
      </c>
      <c r="B6046" s="1">
        <v>45650</v>
      </c>
      <c r="C6046" t="s">
        <v>17</v>
      </c>
      <c r="D6046" t="s">
        <v>10975</v>
      </c>
      <c r="E6046" t="s">
        <v>102</v>
      </c>
      <c r="F6046" t="s">
        <v>103</v>
      </c>
      <c r="G6046" t="s">
        <v>21</v>
      </c>
      <c r="H6046" t="s">
        <v>202</v>
      </c>
      <c r="I6046" t="s">
        <v>5057</v>
      </c>
      <c r="J6046" t="s">
        <v>5058</v>
      </c>
      <c r="K6046" s="9" t="s">
        <v>2121</v>
      </c>
      <c r="L6046" t="s">
        <v>5059</v>
      </c>
      <c r="M6046">
        <v>25.99</v>
      </c>
      <c r="N6046">
        <v>7.4969999999999999</v>
      </c>
      <c r="O6046">
        <v>16</v>
      </c>
      <c r="P6046">
        <v>0.1</v>
      </c>
      <c r="Q6046">
        <f>IFERROR(SEARCH("-",R6046)+2, 1)</f>
        <v>1</v>
      </c>
      <c r="R6046" s="9" t="s">
        <v>2121</v>
      </c>
      <c r="S6046" s="9" t="b">
        <f>R6046&lt;&gt;K6046</f>
        <v>0</v>
      </c>
      <c r="T6046" t="str">
        <f xml:space="preserve"> TRIM( LEFT(R6046,  IFERROR(   SEARCH(" - ",R6046), LEN(R6046) )    ) )</f>
        <v>Tools</v>
      </c>
      <c r="U6046" t="str">
        <f>MID(R6046, Q6046,LEN(R6046))</f>
        <v>Tools</v>
      </c>
      <c r="V6046" t="s">
        <v>202</v>
      </c>
    </row>
    <row r="6047" spans="1:22" x14ac:dyDescent="0.35">
      <c r="A6047" t="s">
        <v>17760</v>
      </c>
      <c r="B6047" s="1">
        <v>45713</v>
      </c>
      <c r="C6047" t="s">
        <v>17</v>
      </c>
      <c r="D6047" t="s">
        <v>14444</v>
      </c>
      <c r="E6047" t="s">
        <v>102</v>
      </c>
      <c r="F6047" t="s">
        <v>103</v>
      </c>
      <c r="G6047" t="s">
        <v>21</v>
      </c>
      <c r="H6047" t="s">
        <v>71</v>
      </c>
      <c r="I6047" t="s">
        <v>14445</v>
      </c>
      <c r="J6047" t="s">
        <v>14446</v>
      </c>
      <c r="K6047" s="9" t="s">
        <v>793</v>
      </c>
      <c r="L6047" t="s">
        <v>7736</v>
      </c>
      <c r="M6047">
        <v>59.99</v>
      </c>
      <c r="N6047">
        <v>17.997</v>
      </c>
      <c r="O6047">
        <v>12</v>
      </c>
      <c r="P6047">
        <v>0.03</v>
      </c>
      <c r="Q6047">
        <f>IFERROR(SEARCH("-",R6047)+2, 1)</f>
        <v>1</v>
      </c>
      <c r="R6047" s="9" t="s">
        <v>793</v>
      </c>
      <c r="S6047" s="9" t="b">
        <f>R6047&lt;&gt;K6047</f>
        <v>0</v>
      </c>
      <c r="T6047" t="str">
        <f xml:space="preserve"> TRIM( LEFT(R6047,  IFERROR(   SEARCH(" - ",R6047), LEN(R6047) )    ) )</f>
        <v>Audio</v>
      </c>
      <c r="U6047" t="str">
        <f>MID(R6047, Q6047,LEN(R6047))</f>
        <v>Audio</v>
      </c>
      <c r="V6047" t="s">
        <v>71</v>
      </c>
    </row>
    <row r="6048" spans="1:22" x14ac:dyDescent="0.35">
      <c r="A6048" t="s">
        <v>17543</v>
      </c>
      <c r="B6048" s="1">
        <v>45495</v>
      </c>
      <c r="C6048" t="s">
        <v>17</v>
      </c>
      <c r="D6048" t="s">
        <v>8960</v>
      </c>
      <c r="E6048" t="s">
        <v>102</v>
      </c>
      <c r="F6048" t="s">
        <v>103</v>
      </c>
      <c r="G6048" t="s">
        <v>21</v>
      </c>
      <c r="H6048" t="s">
        <v>31</v>
      </c>
      <c r="I6048" t="s">
        <v>8961</v>
      </c>
      <c r="J6048" t="s">
        <v>8962</v>
      </c>
      <c r="K6048" s="9" t="s">
        <v>136</v>
      </c>
      <c r="L6048" t="s">
        <v>682</v>
      </c>
      <c r="M6048">
        <v>39.99</v>
      </c>
      <c r="N6048">
        <v>11.997</v>
      </c>
      <c r="O6048">
        <v>8</v>
      </c>
      <c r="P6048">
        <v>0.15</v>
      </c>
      <c r="Q6048">
        <f>IFERROR(SEARCH("-",R6048)+2, 1)</f>
        <v>1</v>
      </c>
      <c r="R6048" s="9" t="s">
        <v>136</v>
      </c>
      <c r="S6048" s="9" t="b">
        <f>R6048&lt;&gt;K6048</f>
        <v>0</v>
      </c>
      <c r="T6048" t="str">
        <f xml:space="preserve"> TRIM( LEFT(R6048,  IFERROR(   SEARCH(" - ",R6048), LEN(R6048) )    ) )</f>
        <v>Health</v>
      </c>
      <c r="U6048" t="str">
        <f>MID(R6048, Q6048,LEN(R6048))</f>
        <v>Health</v>
      </c>
      <c r="V6048" t="s">
        <v>31</v>
      </c>
    </row>
    <row r="6049" spans="1:22" x14ac:dyDescent="0.35">
      <c r="A6049" t="s">
        <v>18212</v>
      </c>
      <c r="B6049" s="1">
        <v>45161</v>
      </c>
      <c r="C6049" t="s">
        <v>17</v>
      </c>
      <c r="D6049" t="s">
        <v>8236</v>
      </c>
      <c r="E6049" t="s">
        <v>102</v>
      </c>
      <c r="F6049" t="s">
        <v>103</v>
      </c>
      <c r="G6049" t="s">
        <v>21</v>
      </c>
      <c r="H6049" t="s">
        <v>49</v>
      </c>
      <c r="I6049" t="s">
        <v>8237</v>
      </c>
      <c r="J6049" t="s">
        <v>8238</v>
      </c>
      <c r="K6049" s="9" t="s">
        <v>493</v>
      </c>
      <c r="L6049" t="s">
        <v>638</v>
      </c>
      <c r="M6049">
        <v>3.49</v>
      </c>
      <c r="N6049">
        <v>1.0469999999999999</v>
      </c>
      <c r="O6049">
        <v>12</v>
      </c>
      <c r="P6049">
        <v>0.28999999999999998</v>
      </c>
      <c r="Q6049">
        <f>IFERROR(SEARCH("-",R6049)+2, 1)</f>
        <v>8</v>
      </c>
      <c r="R6049" s="9" t="s">
        <v>493</v>
      </c>
      <c r="S6049" s="9" t="b">
        <f>R6049&lt;&gt;K6049</f>
        <v>0</v>
      </c>
      <c r="T6049" t="str">
        <f xml:space="preserve"> TRIM( LEFT(R6049,  IFERROR(   SEARCH(" - ",R6049), LEN(R6049) )    ) )</f>
        <v>Food</v>
      </c>
      <c r="U6049" t="str">
        <f>MID(R6049, Q6049,LEN(R6049))</f>
        <v>Beverages</v>
      </c>
      <c r="V6049" t="s">
        <v>49</v>
      </c>
    </row>
    <row r="6050" spans="1:22" x14ac:dyDescent="0.35">
      <c r="A6050" t="s">
        <v>18724</v>
      </c>
      <c r="B6050" s="1">
        <v>45126</v>
      </c>
      <c r="C6050" t="s">
        <v>17</v>
      </c>
      <c r="D6050" t="s">
        <v>7903</v>
      </c>
      <c r="E6050" t="s">
        <v>102</v>
      </c>
      <c r="F6050" t="s">
        <v>103</v>
      </c>
      <c r="G6050" t="s">
        <v>21</v>
      </c>
      <c r="H6050" t="s">
        <v>202</v>
      </c>
      <c r="I6050" t="s">
        <v>7904</v>
      </c>
      <c r="J6050" t="s">
        <v>7905</v>
      </c>
      <c r="K6050" s="9" t="s">
        <v>1133</v>
      </c>
      <c r="L6050" t="s">
        <v>1148</v>
      </c>
      <c r="M6050">
        <v>6.49</v>
      </c>
      <c r="N6050">
        <v>1.9470000000000001</v>
      </c>
      <c r="O6050">
        <v>6</v>
      </c>
      <c r="P6050">
        <v>0.15</v>
      </c>
      <c r="Q6050">
        <f>IFERROR(SEARCH("-",R6050)+2, 1)</f>
        <v>8</v>
      </c>
      <c r="R6050" s="9" t="s">
        <v>1133</v>
      </c>
      <c r="S6050" s="9" t="b">
        <f>R6050&lt;&gt;K6050</f>
        <v>0</v>
      </c>
      <c r="T6050" t="str">
        <f xml:space="preserve"> TRIM( LEFT(R6050,  IFERROR(   SEARCH(" - ",R6050), LEN(R6050) )    ) )</f>
        <v>Food</v>
      </c>
      <c r="U6050" t="str">
        <f>MID(R6050, Q6050,LEN(R6050))</f>
        <v>Salads</v>
      </c>
      <c r="V6050" t="s">
        <v>202</v>
      </c>
    </row>
    <row r="6051" spans="1:22" x14ac:dyDescent="0.35">
      <c r="A6051" t="s">
        <v>3049</v>
      </c>
      <c r="B6051" s="1">
        <v>45452</v>
      </c>
      <c r="C6051" t="s">
        <v>17</v>
      </c>
      <c r="D6051" t="s">
        <v>3046</v>
      </c>
      <c r="E6051" t="s">
        <v>102</v>
      </c>
      <c r="F6051" t="s">
        <v>103</v>
      </c>
      <c r="G6051" t="s">
        <v>21</v>
      </c>
      <c r="H6051" t="s">
        <v>40</v>
      </c>
      <c r="I6051" t="s">
        <v>3047</v>
      </c>
      <c r="J6051" t="s">
        <v>3048</v>
      </c>
      <c r="K6051" s="9" t="s">
        <v>24</v>
      </c>
      <c r="L6051" t="s">
        <v>144</v>
      </c>
      <c r="M6051">
        <v>2.99</v>
      </c>
      <c r="N6051">
        <v>0.89700000000000002</v>
      </c>
      <c r="O6051">
        <v>16</v>
      </c>
      <c r="P6051">
        <v>0.11</v>
      </c>
      <c r="Q6051">
        <f>IFERROR(SEARCH("-",R6051)+2, 1)</f>
        <v>8</v>
      </c>
      <c r="R6051" s="9" t="s">
        <v>24</v>
      </c>
      <c r="S6051" s="9" t="b">
        <f>R6051&lt;&gt;K6051</f>
        <v>0</v>
      </c>
      <c r="T6051" t="str">
        <f xml:space="preserve"> TRIM( LEFT(R6051,  IFERROR(   SEARCH(" - ",R6051), LEN(R6051) )    ) )</f>
        <v>Food</v>
      </c>
      <c r="U6051" t="str">
        <f>MID(R6051, Q6051,LEN(R6051))</f>
        <v>Snacks</v>
      </c>
      <c r="V6051" t="s">
        <v>40</v>
      </c>
    </row>
    <row r="6052" spans="1:22" x14ac:dyDescent="0.35">
      <c r="A6052" t="s">
        <v>5620</v>
      </c>
      <c r="B6052" s="1">
        <v>45479</v>
      </c>
      <c r="C6052" t="s">
        <v>17</v>
      </c>
      <c r="D6052" t="s">
        <v>5621</v>
      </c>
      <c r="E6052" t="s">
        <v>102</v>
      </c>
      <c r="F6052" t="s">
        <v>103</v>
      </c>
      <c r="G6052" t="s">
        <v>21</v>
      </c>
      <c r="H6052" t="s">
        <v>202</v>
      </c>
      <c r="I6052" t="s">
        <v>5622</v>
      </c>
      <c r="J6052" t="s">
        <v>5623</v>
      </c>
      <c r="K6052" s="9" t="s">
        <v>1013</v>
      </c>
      <c r="L6052" t="s">
        <v>144</v>
      </c>
      <c r="M6052">
        <v>5.99</v>
      </c>
      <c r="N6052">
        <v>2.3959999999999999</v>
      </c>
      <c r="O6052">
        <v>18</v>
      </c>
      <c r="P6052">
        <v>0.19</v>
      </c>
      <c r="Q6052">
        <f>IFERROR(SEARCH("-",R6052)+2, 1)</f>
        <v>8</v>
      </c>
      <c r="R6052" s="9" t="s">
        <v>1013</v>
      </c>
      <c r="S6052" s="9" t="b">
        <f>R6052&lt;&gt;K6052</f>
        <v>0</v>
      </c>
      <c r="T6052" t="str">
        <f xml:space="preserve"> TRIM( LEFT(R6052,  IFERROR(   SEARCH(" - ",R6052), LEN(R6052) )    ) )</f>
        <v>Food</v>
      </c>
      <c r="U6052" t="str">
        <f>MID(R6052, Q6052,LEN(R6052))</f>
        <v>Prepared Meals</v>
      </c>
      <c r="V6052" t="s">
        <v>202</v>
      </c>
    </row>
    <row r="6053" spans="1:22" x14ac:dyDescent="0.35">
      <c r="A6053" t="s">
        <v>8724</v>
      </c>
      <c r="B6053" s="1">
        <v>45591</v>
      </c>
      <c r="C6053" t="s">
        <v>17</v>
      </c>
      <c r="D6053" t="s">
        <v>7917</v>
      </c>
      <c r="E6053" t="s">
        <v>102</v>
      </c>
      <c r="F6053" t="s">
        <v>103</v>
      </c>
      <c r="G6053" t="s">
        <v>21</v>
      </c>
      <c r="H6053" t="s">
        <v>40</v>
      </c>
      <c r="I6053" t="s">
        <v>7918</v>
      </c>
      <c r="J6053" t="s">
        <v>7919</v>
      </c>
      <c r="K6053" s="9" t="s">
        <v>493</v>
      </c>
      <c r="L6053" t="s">
        <v>1515</v>
      </c>
      <c r="M6053">
        <v>3.29</v>
      </c>
      <c r="N6053">
        <v>0.98699999999999999</v>
      </c>
      <c r="O6053">
        <v>19</v>
      </c>
      <c r="P6053">
        <v>0.31</v>
      </c>
      <c r="Q6053">
        <f>IFERROR(SEARCH("-",R6053)+2, 1)</f>
        <v>8</v>
      </c>
      <c r="R6053" s="9" t="s">
        <v>493</v>
      </c>
      <c r="S6053" s="9" t="b">
        <f>R6053&lt;&gt;K6053</f>
        <v>0</v>
      </c>
      <c r="T6053" t="str">
        <f xml:space="preserve"> TRIM( LEFT(R6053,  IFERROR(   SEARCH(" - ",R6053), LEN(R6053) )    ) )</f>
        <v>Food</v>
      </c>
      <c r="U6053" t="str">
        <f>MID(R6053, Q6053,LEN(R6053))</f>
        <v>Beverages</v>
      </c>
      <c r="V6053" t="s">
        <v>40</v>
      </c>
    </row>
    <row r="6054" spans="1:22" x14ac:dyDescent="0.35">
      <c r="A6054" t="s">
        <v>9139</v>
      </c>
      <c r="B6054" s="1">
        <v>45328</v>
      </c>
      <c r="C6054" t="s">
        <v>17</v>
      </c>
      <c r="D6054" t="s">
        <v>8249</v>
      </c>
      <c r="E6054" t="s">
        <v>102</v>
      </c>
      <c r="F6054" t="s">
        <v>103</v>
      </c>
      <c r="G6054" t="s">
        <v>21</v>
      </c>
      <c r="H6054" t="s">
        <v>179</v>
      </c>
      <c r="I6054" t="s">
        <v>8250</v>
      </c>
      <c r="J6054" t="s">
        <v>8251</v>
      </c>
      <c r="K6054" s="9" t="s">
        <v>493</v>
      </c>
      <c r="L6054" t="s">
        <v>1515</v>
      </c>
      <c r="M6054">
        <v>4.29</v>
      </c>
      <c r="N6054">
        <v>1.2869999999999999</v>
      </c>
      <c r="O6054">
        <v>18</v>
      </c>
      <c r="P6054">
        <v>0.02</v>
      </c>
      <c r="Q6054">
        <f>IFERROR(SEARCH("-",R6054)+2, 1)</f>
        <v>8</v>
      </c>
      <c r="R6054" s="9" t="s">
        <v>493</v>
      </c>
      <c r="S6054" s="9" t="b">
        <f>R6054&lt;&gt;K6054</f>
        <v>0</v>
      </c>
      <c r="T6054" t="str">
        <f xml:space="preserve"> TRIM( LEFT(R6054,  IFERROR(   SEARCH(" - ",R6054), LEN(R6054) )    ) )</f>
        <v>Food</v>
      </c>
      <c r="U6054" t="str">
        <f>MID(R6054, Q6054,LEN(R6054))</f>
        <v>Beverages</v>
      </c>
      <c r="V6054" t="s">
        <v>179</v>
      </c>
    </row>
    <row r="6055" spans="1:22" x14ac:dyDescent="0.35">
      <c r="A6055" t="s">
        <v>2749</v>
      </c>
      <c r="B6055" s="1">
        <v>45326</v>
      </c>
      <c r="C6055" t="s">
        <v>17</v>
      </c>
      <c r="D6055" t="s">
        <v>2750</v>
      </c>
      <c r="E6055" t="s">
        <v>102</v>
      </c>
      <c r="F6055" t="s">
        <v>103</v>
      </c>
      <c r="G6055" t="s">
        <v>21</v>
      </c>
      <c r="H6055" t="s">
        <v>179</v>
      </c>
      <c r="I6055" t="s">
        <v>2751</v>
      </c>
      <c r="J6055" t="s">
        <v>2752</v>
      </c>
      <c r="K6055" s="9" t="s">
        <v>217</v>
      </c>
      <c r="L6055" t="s">
        <v>2753</v>
      </c>
      <c r="M6055">
        <v>29.99</v>
      </c>
      <c r="N6055">
        <v>8.9969999999999999</v>
      </c>
      <c r="O6055">
        <v>13</v>
      </c>
      <c r="Q6055">
        <f>IFERROR(SEARCH("-",R6055)+2, 1)</f>
        <v>1</v>
      </c>
      <c r="R6055" s="9" t="s">
        <v>217</v>
      </c>
      <c r="S6055" s="9" t="b">
        <f>R6055&lt;&gt;K6055</f>
        <v>0</v>
      </c>
      <c r="T6055" t="str">
        <f xml:space="preserve"> TRIM( LEFT(R6055,  IFERROR(   SEARCH(" - ",R6055), LEN(R6055) )    ) )</f>
        <v>Outdoor</v>
      </c>
      <c r="U6055" t="str">
        <f>MID(R6055, Q6055,LEN(R6055))</f>
        <v>Outdoor</v>
      </c>
      <c r="V6055" t="s">
        <v>179</v>
      </c>
    </row>
    <row r="6056" spans="1:22" x14ac:dyDescent="0.35">
      <c r="A6056" t="s">
        <v>17534</v>
      </c>
      <c r="B6056" s="1">
        <v>45331</v>
      </c>
      <c r="C6056" t="s">
        <v>17</v>
      </c>
      <c r="D6056" t="s">
        <v>9410</v>
      </c>
      <c r="E6056" t="s">
        <v>102</v>
      </c>
      <c r="F6056" t="s">
        <v>103</v>
      </c>
      <c r="G6056" t="s">
        <v>21</v>
      </c>
      <c r="H6056" t="s">
        <v>49</v>
      </c>
      <c r="I6056" t="s">
        <v>9411</v>
      </c>
      <c r="J6056" t="s">
        <v>9412</v>
      </c>
      <c r="K6056" s="9" t="s">
        <v>82</v>
      </c>
      <c r="L6056" t="s">
        <v>83</v>
      </c>
      <c r="M6056">
        <v>12.99</v>
      </c>
      <c r="N6056">
        <v>3.8969999999999998</v>
      </c>
      <c r="O6056">
        <v>9</v>
      </c>
      <c r="P6056">
        <v>0.34</v>
      </c>
      <c r="Q6056">
        <f>IFERROR(SEARCH("-",R6056)+2, 1)</f>
        <v>1</v>
      </c>
      <c r="R6056" s="9" t="s">
        <v>82</v>
      </c>
      <c r="S6056" s="9" t="b">
        <f>R6056&lt;&gt;K6056</f>
        <v>0</v>
      </c>
      <c r="T6056" t="str">
        <f xml:space="preserve"> TRIM( LEFT(R6056,  IFERROR(   SEARCH(" - ",R6056), LEN(R6056) )    ) )</f>
        <v>Home</v>
      </c>
      <c r="U6056" t="str">
        <f>MID(R6056, Q6056,LEN(R6056))</f>
        <v>Home</v>
      </c>
      <c r="V6056" t="s">
        <v>49</v>
      </c>
    </row>
    <row r="6057" spans="1:22" x14ac:dyDescent="0.35">
      <c r="A6057" t="s">
        <v>17489</v>
      </c>
      <c r="B6057" s="1">
        <v>45503</v>
      </c>
      <c r="C6057" t="s">
        <v>17</v>
      </c>
      <c r="D6057" t="s">
        <v>7254</v>
      </c>
      <c r="E6057" t="s">
        <v>102</v>
      </c>
      <c r="F6057" t="s">
        <v>103</v>
      </c>
      <c r="G6057" t="s">
        <v>21</v>
      </c>
      <c r="H6057" t="s">
        <v>260</v>
      </c>
      <c r="I6057" t="s">
        <v>7255</v>
      </c>
      <c r="J6057" t="s">
        <v>7256</v>
      </c>
      <c r="K6057" s="9" t="s">
        <v>2745</v>
      </c>
      <c r="L6057" t="s">
        <v>4710</v>
      </c>
      <c r="M6057">
        <v>79.989999999999995</v>
      </c>
      <c r="N6057">
        <v>23.997</v>
      </c>
      <c r="O6057">
        <v>12</v>
      </c>
      <c r="P6057">
        <v>0.16</v>
      </c>
      <c r="Q6057">
        <f>IFERROR(SEARCH("-",R6057)+2, 1)</f>
        <v>1</v>
      </c>
      <c r="R6057" s="9" t="s">
        <v>2745</v>
      </c>
      <c r="S6057" s="9" t="b">
        <f>R6057&lt;&gt;K6057</f>
        <v>0</v>
      </c>
      <c r="T6057" t="str">
        <f xml:space="preserve"> TRIM( LEFT(R6057,  IFERROR(   SEARCH(" - ",R6057), LEN(R6057) )    ) )</f>
        <v>Smart Home</v>
      </c>
      <c r="U6057" t="str">
        <f>MID(R6057, Q6057,LEN(R6057))</f>
        <v>Smart Home</v>
      </c>
      <c r="V6057" t="s">
        <v>260</v>
      </c>
    </row>
    <row r="6058" spans="1:22" x14ac:dyDescent="0.35">
      <c r="A6058" t="s">
        <v>11131</v>
      </c>
      <c r="B6058" s="1">
        <v>45584</v>
      </c>
      <c r="C6058" t="s">
        <v>17</v>
      </c>
      <c r="D6058" t="s">
        <v>11132</v>
      </c>
      <c r="E6058" t="s">
        <v>102</v>
      </c>
      <c r="F6058" t="s">
        <v>103</v>
      </c>
      <c r="G6058" t="s">
        <v>21</v>
      </c>
      <c r="H6058" t="s">
        <v>49</v>
      </c>
      <c r="I6058" t="s">
        <v>3737</v>
      </c>
      <c r="J6058" t="s">
        <v>3738</v>
      </c>
      <c r="K6058" s="9" t="s">
        <v>2019</v>
      </c>
      <c r="L6058" t="s">
        <v>3739</v>
      </c>
      <c r="M6058">
        <v>360.99</v>
      </c>
      <c r="N6058">
        <v>107.997</v>
      </c>
      <c r="O6058">
        <v>7</v>
      </c>
      <c r="Q6058">
        <f>IFERROR(SEARCH("-",R6058)+2, 1)</f>
        <v>1</v>
      </c>
      <c r="R6058" s="9" t="s">
        <v>2019</v>
      </c>
      <c r="S6058" s="9" t="b">
        <f>R6058&lt;&gt;K6058</f>
        <v>0</v>
      </c>
      <c r="T6058" t="str">
        <f xml:space="preserve"> TRIM( LEFT(R6058,  IFERROR(   SEARCH(" - ",R6058), LEN(R6058) )    ) )</f>
        <v>Music</v>
      </c>
      <c r="U6058" t="str">
        <f>MID(R6058, Q6058,LEN(R6058))</f>
        <v>Music</v>
      </c>
      <c r="V6058" t="s">
        <v>49</v>
      </c>
    </row>
    <row r="6059" spans="1:22" x14ac:dyDescent="0.35">
      <c r="A6059" t="s">
        <v>2174</v>
      </c>
      <c r="B6059" s="1">
        <v>45535</v>
      </c>
      <c r="C6059" t="s">
        <v>17</v>
      </c>
      <c r="D6059" t="s">
        <v>1010</v>
      </c>
      <c r="E6059" t="s">
        <v>102</v>
      </c>
      <c r="F6059" t="s">
        <v>103</v>
      </c>
      <c r="G6059" t="s">
        <v>21</v>
      </c>
      <c r="H6059" t="s">
        <v>31</v>
      </c>
      <c r="I6059" t="s">
        <v>1011</v>
      </c>
      <c r="J6059" t="s">
        <v>1012</v>
      </c>
      <c r="K6059" s="9" t="s">
        <v>1013</v>
      </c>
      <c r="L6059" t="s">
        <v>1014</v>
      </c>
      <c r="M6059">
        <v>8.99</v>
      </c>
      <c r="N6059">
        <v>2.6970000000000001</v>
      </c>
      <c r="O6059">
        <v>4</v>
      </c>
      <c r="P6059">
        <v>0.2</v>
      </c>
      <c r="Q6059">
        <f>IFERROR(SEARCH("-",R6059)+2, 1)</f>
        <v>8</v>
      </c>
      <c r="R6059" s="9" t="s">
        <v>1013</v>
      </c>
      <c r="S6059" s="9" t="b">
        <f>R6059&lt;&gt;K6059</f>
        <v>0</v>
      </c>
      <c r="T6059" t="str">
        <f xml:space="preserve"> TRIM( LEFT(R6059,  IFERROR(   SEARCH(" - ",R6059), LEN(R6059) )    ) )</f>
        <v>Food</v>
      </c>
      <c r="U6059" t="str">
        <f>MID(R6059, Q6059,LEN(R6059))</f>
        <v>Prepared Meals</v>
      </c>
      <c r="V6059" t="s">
        <v>31</v>
      </c>
    </row>
    <row r="6060" spans="1:22" x14ac:dyDescent="0.35">
      <c r="A6060" t="s">
        <v>17298</v>
      </c>
      <c r="B6060" s="1">
        <v>45661</v>
      </c>
      <c r="C6060" t="s">
        <v>17</v>
      </c>
      <c r="D6060" t="s">
        <v>7386</v>
      </c>
      <c r="E6060" t="s">
        <v>102</v>
      </c>
      <c r="F6060" t="s">
        <v>103</v>
      </c>
      <c r="G6060" t="s">
        <v>21</v>
      </c>
      <c r="H6060" t="s">
        <v>260</v>
      </c>
      <c r="I6060" t="s">
        <v>7387</v>
      </c>
      <c r="J6060" t="s">
        <v>7388</v>
      </c>
      <c r="K6060" s="9" t="s">
        <v>82</v>
      </c>
      <c r="L6060" t="s">
        <v>379</v>
      </c>
      <c r="M6060">
        <v>29.99</v>
      </c>
      <c r="N6060">
        <v>8.9969999999999999</v>
      </c>
      <c r="O6060">
        <v>8</v>
      </c>
      <c r="Q6060">
        <f>IFERROR(SEARCH("-",R6060)+2, 1)</f>
        <v>1</v>
      </c>
      <c r="R6060" s="9" t="s">
        <v>82</v>
      </c>
      <c r="S6060" s="9" t="b">
        <f>R6060&lt;&gt;K6060</f>
        <v>0</v>
      </c>
      <c r="T6060" t="str">
        <f xml:space="preserve"> TRIM( LEFT(R6060,  IFERROR(   SEARCH(" - ",R6060), LEN(R6060) )    ) )</f>
        <v>Home</v>
      </c>
      <c r="U6060" t="str">
        <f>MID(R6060, Q6060,LEN(R6060))</f>
        <v>Home</v>
      </c>
      <c r="V6060" t="s">
        <v>260</v>
      </c>
    </row>
    <row r="6061" spans="1:22" x14ac:dyDescent="0.35">
      <c r="A6061" t="s">
        <v>13274</v>
      </c>
      <c r="B6061" s="1">
        <v>45068</v>
      </c>
      <c r="C6061" t="s">
        <v>17</v>
      </c>
      <c r="D6061" t="s">
        <v>13173</v>
      </c>
      <c r="E6061" t="s">
        <v>102</v>
      </c>
      <c r="F6061" t="s">
        <v>103</v>
      </c>
      <c r="G6061" t="s">
        <v>21</v>
      </c>
      <c r="H6061" t="s">
        <v>179</v>
      </c>
      <c r="I6061" t="s">
        <v>10728</v>
      </c>
      <c r="J6061" t="s">
        <v>10729</v>
      </c>
      <c r="K6061" s="9" t="s">
        <v>34</v>
      </c>
      <c r="L6061" t="s">
        <v>1468</v>
      </c>
      <c r="M6061">
        <v>1.64</v>
      </c>
      <c r="N6061">
        <v>0.496</v>
      </c>
      <c r="O6061">
        <v>20</v>
      </c>
      <c r="P6061">
        <v>0.06</v>
      </c>
      <c r="Q6061">
        <f>IFERROR(SEARCH("-",R6061)+2, 1)</f>
        <v>8</v>
      </c>
      <c r="R6061" s="9" t="s">
        <v>34</v>
      </c>
      <c r="S6061" s="9" t="b">
        <f>R6061&lt;&gt;K6061</f>
        <v>0</v>
      </c>
      <c r="T6061" t="str">
        <f xml:space="preserve"> TRIM( LEFT(R6061,  IFERROR(   SEARCH(" - ",R6061), LEN(R6061) )    ) )</f>
        <v>Food</v>
      </c>
      <c r="U6061" t="str">
        <f>MID(R6061, Q6061,LEN(R6061))</f>
        <v>Condiments</v>
      </c>
      <c r="V6061" t="s">
        <v>179</v>
      </c>
    </row>
    <row r="6062" spans="1:22" x14ac:dyDescent="0.35">
      <c r="A6062" t="s">
        <v>476</v>
      </c>
      <c r="B6062" s="1">
        <v>45406</v>
      </c>
      <c r="C6062" t="s">
        <v>17</v>
      </c>
      <c r="D6062" t="s">
        <v>477</v>
      </c>
      <c r="E6062" t="s">
        <v>102</v>
      </c>
      <c r="F6062" t="s">
        <v>103</v>
      </c>
      <c r="G6062" t="s">
        <v>21</v>
      </c>
      <c r="H6062" t="s">
        <v>164</v>
      </c>
      <c r="I6062" t="s">
        <v>478</v>
      </c>
      <c r="J6062" t="s">
        <v>479</v>
      </c>
      <c r="K6062" s="9" t="s">
        <v>480</v>
      </c>
      <c r="L6062" t="s">
        <v>481</v>
      </c>
      <c r="M6062">
        <v>3.29</v>
      </c>
      <c r="N6062">
        <v>0.98699999999999999</v>
      </c>
      <c r="O6062">
        <v>1</v>
      </c>
      <c r="P6062">
        <v>0.02</v>
      </c>
      <c r="Q6062">
        <f>IFERROR(SEARCH("-",R6062)+2, 1)</f>
        <v>8</v>
      </c>
      <c r="R6062" s="9" t="s">
        <v>480</v>
      </c>
      <c r="S6062" s="9" t="b">
        <f>R6062&lt;&gt;K6062</f>
        <v>0</v>
      </c>
      <c r="T6062" t="str">
        <f xml:space="preserve"> TRIM( LEFT(R6062,  IFERROR(   SEARCH(" - ",R6062), LEN(R6062) )    ) )</f>
        <v>Food</v>
      </c>
      <c r="U6062" t="str">
        <f>MID(R6062, Q6062,LEN(R6062))</f>
        <v>Dips</v>
      </c>
      <c r="V6062" t="s">
        <v>164</v>
      </c>
    </row>
    <row r="6063" spans="1:22" x14ac:dyDescent="0.35">
      <c r="A6063" t="s">
        <v>3918</v>
      </c>
      <c r="B6063" s="1">
        <v>45490</v>
      </c>
      <c r="C6063" t="s">
        <v>17</v>
      </c>
      <c r="D6063" t="s">
        <v>3919</v>
      </c>
      <c r="E6063" t="s">
        <v>102</v>
      </c>
      <c r="F6063" t="s">
        <v>103</v>
      </c>
      <c r="G6063" t="s">
        <v>21</v>
      </c>
      <c r="H6063" t="s">
        <v>49</v>
      </c>
      <c r="I6063" t="s">
        <v>3920</v>
      </c>
      <c r="J6063" t="s">
        <v>3921</v>
      </c>
      <c r="K6063" s="9" t="s">
        <v>98</v>
      </c>
      <c r="L6063" t="s">
        <v>99</v>
      </c>
      <c r="M6063">
        <v>2.4900000000000002</v>
      </c>
      <c r="N6063">
        <v>0.996</v>
      </c>
      <c r="O6063">
        <v>18</v>
      </c>
      <c r="P6063">
        <v>0.2</v>
      </c>
      <c r="Q6063">
        <f>IFERROR(SEARCH("-",R6063)+2, 1)</f>
        <v>8</v>
      </c>
      <c r="R6063" s="9" t="s">
        <v>98</v>
      </c>
      <c r="S6063" s="9" t="b">
        <f>R6063&lt;&gt;K6063</f>
        <v>0</v>
      </c>
      <c r="T6063" t="str">
        <f xml:space="preserve"> TRIM( LEFT(R6063,  IFERROR(   SEARCH(" - ",R6063), LEN(R6063) )    ) )</f>
        <v>Food</v>
      </c>
      <c r="U6063" t="str">
        <f>MID(R6063, Q6063,LEN(R6063))</f>
        <v>Baking</v>
      </c>
      <c r="V6063" t="s">
        <v>49</v>
      </c>
    </row>
    <row r="6064" spans="1:22" x14ac:dyDescent="0.35">
      <c r="A6064" t="s">
        <v>6146</v>
      </c>
      <c r="B6064" s="1">
        <v>45738</v>
      </c>
      <c r="C6064" t="s">
        <v>17</v>
      </c>
      <c r="D6064" t="s">
        <v>1559</v>
      </c>
      <c r="E6064" t="s">
        <v>102</v>
      </c>
      <c r="F6064" t="s">
        <v>103</v>
      </c>
      <c r="G6064" t="s">
        <v>21</v>
      </c>
      <c r="H6064" t="s">
        <v>260</v>
      </c>
      <c r="I6064" t="s">
        <v>2950</v>
      </c>
      <c r="J6064" t="s">
        <v>2951</v>
      </c>
      <c r="K6064" s="9" t="s">
        <v>1115</v>
      </c>
      <c r="L6064" t="s">
        <v>874</v>
      </c>
      <c r="M6064">
        <v>41.41</v>
      </c>
      <c r="N6064">
        <v>12.997</v>
      </c>
      <c r="O6064">
        <v>7</v>
      </c>
      <c r="P6064">
        <v>0.14000000000000001</v>
      </c>
      <c r="Q6064">
        <f>IFERROR(SEARCH("-",R6064)+2, 1)</f>
        <v>1</v>
      </c>
      <c r="R6064" s="9" t="s">
        <v>1115</v>
      </c>
      <c r="S6064" s="9" t="b">
        <f>R6064&lt;&gt;K6064</f>
        <v>0</v>
      </c>
      <c r="T6064" t="str">
        <f xml:space="preserve"> TRIM( LEFT(R6064,  IFERROR(   SEARCH(" - ",R6064), LEN(R6064) )    ) )</f>
        <v>Electronics</v>
      </c>
      <c r="U6064" t="str">
        <f>MID(R6064, Q6064,LEN(R6064))</f>
        <v>Electronics</v>
      </c>
      <c r="V6064" t="s">
        <v>260</v>
      </c>
    </row>
    <row r="6065" spans="1:22" x14ac:dyDescent="0.35">
      <c r="A6065" t="s">
        <v>18802</v>
      </c>
      <c r="B6065" s="1">
        <v>45357</v>
      </c>
      <c r="C6065" t="s">
        <v>17</v>
      </c>
      <c r="D6065" t="s">
        <v>8062</v>
      </c>
      <c r="E6065" t="s">
        <v>102</v>
      </c>
      <c r="F6065" t="s">
        <v>103</v>
      </c>
      <c r="G6065" t="s">
        <v>21</v>
      </c>
      <c r="H6065" t="s">
        <v>31</v>
      </c>
      <c r="I6065" t="s">
        <v>8063</v>
      </c>
      <c r="J6065" t="s">
        <v>8064</v>
      </c>
      <c r="K6065" s="9" t="s">
        <v>1115</v>
      </c>
      <c r="L6065" t="s">
        <v>874</v>
      </c>
      <c r="M6065">
        <v>12.99</v>
      </c>
      <c r="N6065">
        <v>3.8969999999999998</v>
      </c>
      <c r="O6065">
        <v>17</v>
      </c>
      <c r="P6065">
        <v>0.21</v>
      </c>
      <c r="Q6065">
        <f>IFERROR(SEARCH("-",R6065)+2, 1)</f>
        <v>1</v>
      </c>
      <c r="R6065" s="9" t="s">
        <v>1115</v>
      </c>
      <c r="S6065" s="9" t="b">
        <f>R6065&lt;&gt;K6065</f>
        <v>0</v>
      </c>
      <c r="T6065" t="str">
        <f xml:space="preserve"> TRIM( LEFT(R6065,  IFERROR(   SEARCH(" - ",R6065), LEN(R6065) )    ) )</f>
        <v>Electronics</v>
      </c>
      <c r="U6065" t="str">
        <f>MID(R6065, Q6065,LEN(R6065))</f>
        <v>Electronics</v>
      </c>
      <c r="V6065" t="s">
        <v>31</v>
      </c>
    </row>
    <row r="6066" spans="1:22" x14ac:dyDescent="0.35">
      <c r="A6066" t="s">
        <v>17402</v>
      </c>
      <c r="B6066" s="1">
        <v>45605</v>
      </c>
      <c r="C6066" t="s">
        <v>17</v>
      </c>
      <c r="D6066" t="s">
        <v>7943</v>
      </c>
      <c r="E6066" t="s">
        <v>102</v>
      </c>
      <c r="F6066" t="s">
        <v>103</v>
      </c>
      <c r="G6066" t="s">
        <v>21</v>
      </c>
      <c r="H6066" t="s">
        <v>164</v>
      </c>
      <c r="I6066" t="s">
        <v>7944</v>
      </c>
      <c r="J6066" t="s">
        <v>7945</v>
      </c>
      <c r="K6066" s="9" t="s">
        <v>205</v>
      </c>
      <c r="L6066" t="s">
        <v>3266</v>
      </c>
      <c r="M6066">
        <v>3.49</v>
      </c>
      <c r="N6066">
        <v>1.0469999999999999</v>
      </c>
      <c r="O6066">
        <v>10</v>
      </c>
      <c r="P6066">
        <v>0.1</v>
      </c>
      <c r="Q6066">
        <f>IFERROR(SEARCH("-",R6066)+2, 1)</f>
        <v>8</v>
      </c>
      <c r="R6066" s="9" t="s">
        <v>205</v>
      </c>
      <c r="S6066" s="9" t="b">
        <f>R6066&lt;&gt;K6066</f>
        <v>0</v>
      </c>
      <c r="T6066" t="str">
        <f xml:space="preserve"> TRIM( LEFT(R6066,  IFERROR(   SEARCH(" - ",R6066), LEN(R6066) )    ) )</f>
        <v>Food</v>
      </c>
      <c r="U6066" t="str">
        <f>MID(R6066, Q6066,LEN(R6066))</f>
        <v>Bakery</v>
      </c>
      <c r="V6066" t="s">
        <v>164</v>
      </c>
    </row>
    <row r="6067" spans="1:22" x14ac:dyDescent="0.35">
      <c r="A6067" t="s">
        <v>2411</v>
      </c>
      <c r="B6067" s="1">
        <v>45331</v>
      </c>
      <c r="C6067" t="s">
        <v>17</v>
      </c>
      <c r="D6067" t="s">
        <v>2412</v>
      </c>
      <c r="E6067" t="s">
        <v>102</v>
      </c>
      <c r="F6067" t="s">
        <v>103</v>
      </c>
      <c r="G6067" t="s">
        <v>21</v>
      </c>
      <c r="H6067" t="s">
        <v>31</v>
      </c>
      <c r="I6067" t="s">
        <v>2413</v>
      </c>
      <c r="J6067" t="s">
        <v>2414</v>
      </c>
      <c r="K6067" s="9" t="s">
        <v>948</v>
      </c>
      <c r="L6067" t="s">
        <v>2415</v>
      </c>
      <c r="M6067">
        <v>10.99</v>
      </c>
      <c r="N6067">
        <v>3.2970000000000002</v>
      </c>
      <c r="O6067">
        <v>3</v>
      </c>
      <c r="P6067">
        <v>0.28999999999999998</v>
      </c>
      <c r="Q6067">
        <f>IFERROR(SEARCH("-",R6067)+2, 1)</f>
        <v>8</v>
      </c>
      <c r="R6067" s="9" t="s">
        <v>948</v>
      </c>
      <c r="S6067" s="9" t="b">
        <f>R6067&lt;&gt;K6067</f>
        <v>0</v>
      </c>
      <c r="T6067" t="str">
        <f xml:space="preserve"> TRIM( LEFT(R6067,  IFERROR(   SEARCH(" - ",R6067), LEN(R6067) )    ) )</f>
        <v>Food</v>
      </c>
      <c r="U6067" t="str">
        <f>MID(R6067, Q6067,LEN(R6067))</f>
        <v>Nuts</v>
      </c>
      <c r="V6067" t="s">
        <v>31</v>
      </c>
    </row>
    <row r="6068" spans="1:22" x14ac:dyDescent="0.35">
      <c r="A6068" t="s">
        <v>9988</v>
      </c>
      <c r="B6068" s="1">
        <v>45502</v>
      </c>
      <c r="C6068" t="s">
        <v>17</v>
      </c>
      <c r="D6068" t="s">
        <v>9989</v>
      </c>
      <c r="E6068" t="s">
        <v>102</v>
      </c>
      <c r="F6068" t="s">
        <v>103</v>
      </c>
      <c r="G6068" t="s">
        <v>21</v>
      </c>
      <c r="H6068" t="s">
        <v>179</v>
      </c>
      <c r="I6068" t="s">
        <v>3129</v>
      </c>
      <c r="J6068" t="s">
        <v>3130</v>
      </c>
      <c r="K6068" s="9" t="s">
        <v>24</v>
      </c>
      <c r="L6068" t="s">
        <v>1311</v>
      </c>
      <c r="M6068">
        <v>8.19</v>
      </c>
      <c r="N6068">
        <v>2.8759999999999999</v>
      </c>
      <c r="O6068">
        <v>5</v>
      </c>
      <c r="P6068">
        <v>7.0000000000000007E-2</v>
      </c>
      <c r="Q6068">
        <f>IFERROR(SEARCH("-",R6068)+2, 1)</f>
        <v>8</v>
      </c>
      <c r="R6068" s="9" t="s">
        <v>24</v>
      </c>
      <c r="S6068" s="9" t="b">
        <f>R6068&lt;&gt;K6068</f>
        <v>0</v>
      </c>
      <c r="T6068" t="str">
        <f xml:space="preserve"> TRIM( LEFT(R6068,  IFERROR(   SEARCH(" - ",R6068), LEN(R6068) )    ) )</f>
        <v>Food</v>
      </c>
      <c r="U6068" t="str">
        <f>MID(R6068, Q6068,LEN(R6068))</f>
        <v>Snacks</v>
      </c>
      <c r="V6068" t="s">
        <v>179</v>
      </c>
    </row>
    <row r="6069" spans="1:22" x14ac:dyDescent="0.35">
      <c r="A6069" t="s">
        <v>1815</v>
      </c>
      <c r="B6069" s="1">
        <v>45503</v>
      </c>
      <c r="C6069" t="s">
        <v>17</v>
      </c>
      <c r="D6069" t="s">
        <v>499</v>
      </c>
      <c r="E6069" t="s">
        <v>102</v>
      </c>
      <c r="F6069" t="s">
        <v>103</v>
      </c>
      <c r="G6069" t="s">
        <v>21</v>
      </c>
      <c r="H6069" t="s">
        <v>164</v>
      </c>
      <c r="I6069" t="s">
        <v>500</v>
      </c>
      <c r="J6069" t="s">
        <v>501</v>
      </c>
      <c r="K6069" s="9" t="s">
        <v>502</v>
      </c>
      <c r="L6069" t="s">
        <v>503</v>
      </c>
      <c r="M6069">
        <v>22.99</v>
      </c>
      <c r="N6069">
        <v>6.8970000000000002</v>
      </c>
      <c r="O6069">
        <v>7</v>
      </c>
      <c r="P6069">
        <v>0.21</v>
      </c>
      <c r="Q6069">
        <f>IFERROR(SEARCH("-",R6069)+2, 1)</f>
        <v>1</v>
      </c>
      <c r="R6069" s="9" t="s">
        <v>502</v>
      </c>
      <c r="S6069" s="9" t="b">
        <f>R6069&lt;&gt;K6069</f>
        <v>0</v>
      </c>
      <c r="T6069" t="str">
        <f xml:space="preserve"> TRIM( LEFT(R6069,  IFERROR(   SEARCH(" - ",R6069), LEN(R6069) )    ) )</f>
        <v>Office</v>
      </c>
      <c r="U6069" t="str">
        <f>MID(R6069, Q6069,LEN(R6069))</f>
        <v>Office</v>
      </c>
      <c r="V6069" t="s">
        <v>164</v>
      </c>
    </row>
    <row r="6070" spans="1:22" x14ac:dyDescent="0.35">
      <c r="A6070" t="s">
        <v>5511</v>
      </c>
      <c r="B6070" s="1">
        <v>45441</v>
      </c>
      <c r="C6070" t="s">
        <v>17</v>
      </c>
      <c r="D6070" t="s">
        <v>5512</v>
      </c>
      <c r="E6070" t="s">
        <v>102</v>
      </c>
      <c r="F6070" t="s">
        <v>103</v>
      </c>
      <c r="G6070" t="s">
        <v>21</v>
      </c>
      <c r="H6070" t="s">
        <v>164</v>
      </c>
      <c r="I6070" t="s">
        <v>5513</v>
      </c>
      <c r="J6070" t="s">
        <v>5514</v>
      </c>
      <c r="K6070" s="9" t="s">
        <v>502</v>
      </c>
      <c r="L6070" t="s">
        <v>503</v>
      </c>
      <c r="M6070">
        <v>29.99</v>
      </c>
      <c r="N6070">
        <v>11.996</v>
      </c>
      <c r="O6070">
        <v>20</v>
      </c>
      <c r="P6070">
        <v>0.39</v>
      </c>
      <c r="Q6070">
        <f>IFERROR(SEARCH("-",R6070)+2, 1)</f>
        <v>1</v>
      </c>
      <c r="R6070" s="9" t="s">
        <v>502</v>
      </c>
      <c r="S6070" s="9" t="b">
        <f>R6070&lt;&gt;K6070</f>
        <v>0</v>
      </c>
      <c r="T6070" t="str">
        <f xml:space="preserve"> TRIM( LEFT(R6070,  IFERROR(   SEARCH(" - ",R6070), LEN(R6070) )    ) )</f>
        <v>Office</v>
      </c>
      <c r="U6070" t="str">
        <f>MID(R6070, Q6070,LEN(R6070))</f>
        <v>Office</v>
      </c>
      <c r="V6070" t="s">
        <v>164</v>
      </c>
    </row>
    <row r="6071" spans="1:22" x14ac:dyDescent="0.35">
      <c r="A6071" t="s">
        <v>17752</v>
      </c>
      <c r="B6071" s="1">
        <v>45555</v>
      </c>
      <c r="C6071" t="s">
        <v>17</v>
      </c>
      <c r="D6071" t="s">
        <v>7843</v>
      </c>
      <c r="E6071" t="s">
        <v>102</v>
      </c>
      <c r="F6071" t="s">
        <v>103</v>
      </c>
      <c r="G6071" t="s">
        <v>21</v>
      </c>
      <c r="H6071" t="s">
        <v>31</v>
      </c>
      <c r="I6071" t="s">
        <v>7844</v>
      </c>
      <c r="J6071" t="s">
        <v>7845</v>
      </c>
      <c r="K6071" s="9" t="s">
        <v>502</v>
      </c>
      <c r="L6071" t="s">
        <v>1420</v>
      </c>
      <c r="M6071">
        <v>5.99</v>
      </c>
      <c r="N6071">
        <v>1.7969999999999999</v>
      </c>
      <c r="O6071">
        <v>15</v>
      </c>
      <c r="P6071">
        <v>0.24</v>
      </c>
      <c r="Q6071">
        <f>IFERROR(SEARCH("-",R6071)+2, 1)</f>
        <v>1</v>
      </c>
      <c r="R6071" s="9" t="s">
        <v>502</v>
      </c>
      <c r="S6071" s="9" t="b">
        <f>R6071&lt;&gt;K6071</f>
        <v>0</v>
      </c>
      <c r="T6071" t="str">
        <f xml:space="preserve"> TRIM( LEFT(R6071,  IFERROR(   SEARCH(" - ",R6071), LEN(R6071) )    ) )</f>
        <v>Office</v>
      </c>
      <c r="U6071" t="str">
        <f>MID(R6071, Q6071,LEN(R6071))</f>
        <v>Office</v>
      </c>
      <c r="V6071" t="s">
        <v>31</v>
      </c>
    </row>
    <row r="6072" spans="1:22" x14ac:dyDescent="0.35">
      <c r="A6072" t="s">
        <v>18662</v>
      </c>
      <c r="B6072" s="1">
        <v>45508</v>
      </c>
      <c r="C6072" t="s">
        <v>17</v>
      </c>
      <c r="D6072" t="s">
        <v>14175</v>
      </c>
      <c r="E6072" t="s">
        <v>102</v>
      </c>
      <c r="F6072" t="s">
        <v>103</v>
      </c>
      <c r="G6072" t="s">
        <v>21</v>
      </c>
      <c r="H6072" t="s">
        <v>49</v>
      </c>
      <c r="I6072" t="s">
        <v>14176</v>
      </c>
      <c r="J6072" t="s">
        <v>14177</v>
      </c>
      <c r="L6072" t="s">
        <v>608</v>
      </c>
      <c r="M6072">
        <v>49.99</v>
      </c>
      <c r="N6072">
        <v>14.997</v>
      </c>
      <c r="O6072">
        <v>11</v>
      </c>
      <c r="P6072">
        <v>0.23</v>
      </c>
      <c r="Q6072">
        <f>IFERROR(SEARCH("-",R6072)+2, 1)</f>
        <v>1</v>
      </c>
      <c r="R6072" s="9" t="s">
        <v>217</v>
      </c>
      <c r="S6072" s="9" t="b">
        <f>R6072&lt;&gt;K6072</f>
        <v>1</v>
      </c>
      <c r="T6072" t="str">
        <f xml:space="preserve"> TRIM( LEFT(R6072,  IFERROR(   SEARCH(" - ",R6072), LEN(R6072) )    ) )</f>
        <v>Outdoor</v>
      </c>
      <c r="U6072" t="str">
        <f>MID(R6072, Q6072,LEN(R6072))</f>
        <v>Outdoor</v>
      </c>
      <c r="V6072" t="s">
        <v>49</v>
      </c>
    </row>
    <row r="6073" spans="1:22" x14ac:dyDescent="0.35">
      <c r="A6073" t="s">
        <v>13553</v>
      </c>
      <c r="B6073" s="1">
        <v>45110</v>
      </c>
      <c r="C6073" t="s">
        <v>17</v>
      </c>
      <c r="D6073" t="s">
        <v>3347</v>
      </c>
      <c r="E6073" t="s">
        <v>102</v>
      </c>
      <c r="F6073" t="s">
        <v>103</v>
      </c>
      <c r="G6073" t="s">
        <v>21</v>
      </c>
      <c r="H6073" t="s">
        <v>260</v>
      </c>
      <c r="I6073" t="s">
        <v>3348</v>
      </c>
      <c r="J6073" t="s">
        <v>3349</v>
      </c>
      <c r="K6073" s="9" t="s">
        <v>531</v>
      </c>
      <c r="L6073" t="s">
        <v>3350</v>
      </c>
      <c r="M6073">
        <v>3.64</v>
      </c>
      <c r="N6073">
        <v>1.296</v>
      </c>
      <c r="O6073">
        <v>20</v>
      </c>
      <c r="P6073">
        <v>0.38</v>
      </c>
      <c r="Q6073">
        <f>IFERROR(SEARCH("-",R6073)+2, 1)</f>
        <v>8</v>
      </c>
      <c r="R6073" s="9" t="s">
        <v>531</v>
      </c>
      <c r="S6073" s="9" t="b">
        <f>R6073&lt;&gt;K6073</f>
        <v>0</v>
      </c>
      <c r="T6073" t="str">
        <f xml:space="preserve"> TRIM( LEFT(R6073,  IFERROR(   SEARCH(" - ",R6073), LEN(R6073) )    ) )</f>
        <v>Food</v>
      </c>
      <c r="U6073" t="str">
        <f>MID(R6073, Q6073,LEN(R6073))</f>
        <v>Breakfast</v>
      </c>
      <c r="V6073" t="s">
        <v>260</v>
      </c>
    </row>
    <row r="6074" spans="1:22" x14ac:dyDescent="0.35">
      <c r="A6074" t="s">
        <v>7906</v>
      </c>
      <c r="B6074" s="1">
        <v>45579</v>
      </c>
      <c r="C6074" t="s">
        <v>17</v>
      </c>
      <c r="D6074" t="s">
        <v>7907</v>
      </c>
      <c r="E6074" t="s">
        <v>102</v>
      </c>
      <c r="F6074" t="s">
        <v>103</v>
      </c>
      <c r="G6074" t="s">
        <v>21</v>
      </c>
      <c r="H6074" t="s">
        <v>40</v>
      </c>
      <c r="I6074" t="s">
        <v>7908</v>
      </c>
      <c r="J6074" t="s">
        <v>7909</v>
      </c>
      <c r="K6074" s="9" t="s">
        <v>858</v>
      </c>
      <c r="L6074" t="s">
        <v>3154</v>
      </c>
      <c r="M6074">
        <v>9.99</v>
      </c>
      <c r="N6074">
        <v>2.9969999999999999</v>
      </c>
      <c r="O6074">
        <v>5</v>
      </c>
      <c r="P6074">
        <v>0.39</v>
      </c>
      <c r="Q6074">
        <f>IFERROR(SEARCH("-",R6074)+2, 1)</f>
        <v>1</v>
      </c>
      <c r="R6074" s="9" t="s">
        <v>858</v>
      </c>
      <c r="S6074" s="9" t="b">
        <f>R6074&lt;&gt;K6074</f>
        <v>0</v>
      </c>
      <c r="T6074" t="str">
        <f xml:space="preserve"> TRIM( LEFT(R6074,  IFERROR(   SEARCH(" - ",R6074), LEN(R6074) )    ) )</f>
        <v>Pets</v>
      </c>
      <c r="U6074" t="str">
        <f>MID(R6074, Q6074,LEN(R6074))</f>
        <v>Pets</v>
      </c>
      <c r="V6074" t="s">
        <v>40</v>
      </c>
    </row>
    <row r="6075" spans="1:22" x14ac:dyDescent="0.35">
      <c r="A6075" t="s">
        <v>13462</v>
      </c>
      <c r="B6075" s="1">
        <v>45192</v>
      </c>
      <c r="C6075" t="s">
        <v>17</v>
      </c>
      <c r="D6075" t="s">
        <v>3972</v>
      </c>
      <c r="E6075" t="s">
        <v>102</v>
      </c>
      <c r="F6075" t="s">
        <v>103</v>
      </c>
      <c r="G6075" t="s">
        <v>21</v>
      </c>
      <c r="I6075" t="s">
        <v>3973</v>
      </c>
      <c r="J6075" t="s">
        <v>3974</v>
      </c>
      <c r="K6075" s="9" t="s">
        <v>858</v>
      </c>
      <c r="L6075" t="s">
        <v>3154</v>
      </c>
      <c r="M6075">
        <v>15.14</v>
      </c>
      <c r="N6075">
        <v>4.2969999999999997</v>
      </c>
      <c r="O6075">
        <v>3</v>
      </c>
      <c r="P6075">
        <v>0.13</v>
      </c>
      <c r="Q6075">
        <f>IFERROR(SEARCH("-",R6075)+2, 1)</f>
        <v>1</v>
      </c>
      <c r="R6075" s="9" t="s">
        <v>858</v>
      </c>
      <c r="S6075" s="9" t="b">
        <f>R6075&lt;&gt;K6075</f>
        <v>0</v>
      </c>
      <c r="T6075" t="str">
        <f xml:space="preserve"> TRIM( LEFT(R6075,  IFERROR(   SEARCH(" - ",R6075), LEN(R6075) )    ) )</f>
        <v>Pets</v>
      </c>
      <c r="U6075" t="str">
        <f>MID(R6075, Q6075,LEN(R6075))</f>
        <v>Pets</v>
      </c>
    </row>
    <row r="6076" spans="1:22" x14ac:dyDescent="0.35">
      <c r="A6076" t="s">
        <v>11810</v>
      </c>
      <c r="B6076" s="1">
        <v>45269</v>
      </c>
      <c r="C6076" t="s">
        <v>17</v>
      </c>
      <c r="D6076" t="s">
        <v>1879</v>
      </c>
      <c r="E6076" t="s">
        <v>102</v>
      </c>
      <c r="F6076" t="s">
        <v>103</v>
      </c>
      <c r="G6076" t="s">
        <v>21</v>
      </c>
      <c r="H6076" t="s">
        <v>78</v>
      </c>
      <c r="I6076" t="s">
        <v>1880</v>
      </c>
      <c r="J6076" t="s">
        <v>1881</v>
      </c>
      <c r="K6076" s="9" t="s">
        <v>1882</v>
      </c>
      <c r="L6076" t="s">
        <v>1883</v>
      </c>
      <c r="M6076">
        <v>4.99</v>
      </c>
      <c r="N6076">
        <v>1.2470000000000001</v>
      </c>
      <c r="O6076">
        <v>18</v>
      </c>
      <c r="P6076">
        <v>0.11</v>
      </c>
      <c r="Q6076">
        <f>IFERROR(SEARCH("-",R6076)+2, 1)</f>
        <v>8</v>
      </c>
      <c r="R6076" s="9" t="s">
        <v>1882</v>
      </c>
      <c r="S6076" s="9" t="b">
        <f>R6076&lt;&gt;K6076</f>
        <v>0</v>
      </c>
      <c r="T6076" t="str">
        <f xml:space="preserve"> TRIM( LEFT(R6076,  IFERROR(   SEARCH(" - ",R6076), LEN(R6076) )    ) )</f>
        <v>Food</v>
      </c>
      <c r="U6076" t="str">
        <f>MID(R6076, Q6076,LEN(R6076))</f>
        <v>Meat Substitutes</v>
      </c>
      <c r="V6076" t="s">
        <v>78</v>
      </c>
    </row>
    <row r="6077" spans="1:22" x14ac:dyDescent="0.35">
      <c r="A6077" t="s">
        <v>13768</v>
      </c>
      <c r="B6077" s="1">
        <v>45146</v>
      </c>
      <c r="C6077" t="s">
        <v>17</v>
      </c>
      <c r="D6077" t="s">
        <v>5090</v>
      </c>
      <c r="E6077" t="s">
        <v>102</v>
      </c>
      <c r="F6077" t="s">
        <v>103</v>
      </c>
      <c r="G6077" t="s">
        <v>21</v>
      </c>
      <c r="H6077" t="s">
        <v>179</v>
      </c>
      <c r="I6077" t="s">
        <v>5091</v>
      </c>
      <c r="J6077" t="s">
        <v>5092</v>
      </c>
      <c r="K6077" s="9" t="s">
        <v>74</v>
      </c>
      <c r="L6077" t="s">
        <v>456</v>
      </c>
      <c r="M6077">
        <v>6.14</v>
      </c>
      <c r="N6077">
        <v>1.597</v>
      </c>
      <c r="O6077">
        <v>9</v>
      </c>
      <c r="P6077">
        <v>0.38</v>
      </c>
      <c r="Q6077">
        <f>IFERROR(SEARCH("-",R6077)+2, 1)</f>
        <v>8</v>
      </c>
      <c r="R6077" s="9" t="s">
        <v>74</v>
      </c>
      <c r="S6077" s="9" t="b">
        <f>R6077&lt;&gt;K6077</f>
        <v>0</v>
      </c>
      <c r="T6077" t="str">
        <f xml:space="preserve"> TRIM( LEFT(R6077,  IFERROR(   SEARCH(" - ",R6077), LEN(R6077) )    ) )</f>
        <v>Food</v>
      </c>
      <c r="U6077" t="str">
        <f>MID(R6077, Q6077,LEN(R6077))</f>
        <v>Meat</v>
      </c>
      <c r="V6077" t="s">
        <v>179</v>
      </c>
    </row>
    <row r="6078" spans="1:22" x14ac:dyDescent="0.35">
      <c r="A6078" t="s">
        <v>17205</v>
      </c>
      <c r="B6078" s="1">
        <v>45584</v>
      </c>
      <c r="C6078" t="s">
        <v>17</v>
      </c>
      <c r="D6078" t="s">
        <v>8268</v>
      </c>
      <c r="E6078" t="s">
        <v>102</v>
      </c>
      <c r="F6078" t="s">
        <v>103</v>
      </c>
      <c r="G6078" t="s">
        <v>21</v>
      </c>
      <c r="H6078" t="s">
        <v>31</v>
      </c>
      <c r="I6078" t="s">
        <v>8269</v>
      </c>
      <c r="J6078" t="s">
        <v>8270</v>
      </c>
      <c r="K6078" s="9" t="s">
        <v>74</v>
      </c>
      <c r="L6078" t="s">
        <v>456</v>
      </c>
      <c r="M6078">
        <v>10.99</v>
      </c>
      <c r="N6078">
        <v>3.2970000000000002</v>
      </c>
      <c r="O6078">
        <v>10</v>
      </c>
      <c r="P6078">
        <v>0.04</v>
      </c>
      <c r="Q6078">
        <f>IFERROR(SEARCH("-",R6078)+2, 1)</f>
        <v>8</v>
      </c>
      <c r="R6078" s="9" t="s">
        <v>74</v>
      </c>
      <c r="S6078" s="9" t="b">
        <f>R6078&lt;&gt;K6078</f>
        <v>0</v>
      </c>
      <c r="T6078" t="str">
        <f xml:space="preserve"> TRIM( LEFT(R6078,  IFERROR(   SEARCH(" - ",R6078), LEN(R6078) )    ) )</f>
        <v>Food</v>
      </c>
      <c r="U6078" t="str">
        <f>MID(R6078, Q6078,LEN(R6078))</f>
        <v>Meat</v>
      </c>
      <c r="V6078" t="s">
        <v>31</v>
      </c>
    </row>
    <row r="6079" spans="1:22" x14ac:dyDescent="0.35">
      <c r="A6079" t="s">
        <v>16387</v>
      </c>
      <c r="B6079" s="1">
        <v>45153</v>
      </c>
      <c r="C6079" t="s">
        <v>17</v>
      </c>
      <c r="D6079" t="s">
        <v>16388</v>
      </c>
      <c r="E6079" t="s">
        <v>102</v>
      </c>
      <c r="F6079" t="s">
        <v>103</v>
      </c>
      <c r="G6079" t="s">
        <v>21</v>
      </c>
      <c r="H6079" t="s">
        <v>78</v>
      </c>
      <c r="I6079" t="s">
        <v>4138</v>
      </c>
      <c r="J6079" t="s">
        <v>4139</v>
      </c>
      <c r="K6079" s="9" t="s">
        <v>43</v>
      </c>
      <c r="L6079" t="s">
        <v>4140</v>
      </c>
      <c r="M6079">
        <v>19.239999999999998</v>
      </c>
      <c r="N6079">
        <v>7.7460000000000004</v>
      </c>
      <c r="O6079">
        <v>2</v>
      </c>
      <c r="P6079">
        <v>7.0000000000000007E-2</v>
      </c>
      <c r="Q6079">
        <f>IFERROR(SEARCH("-",R6079)+2, 1)</f>
        <v>1</v>
      </c>
      <c r="R6079" s="9" t="s">
        <v>43</v>
      </c>
      <c r="S6079" s="9" t="b">
        <f>R6079&lt;&gt;K6079</f>
        <v>0</v>
      </c>
      <c r="T6079" t="str">
        <f xml:space="preserve"> TRIM( LEFT(R6079,  IFERROR(   SEARCH(" - ",R6079), LEN(R6079) )    ) )</f>
        <v>Accessories</v>
      </c>
      <c r="U6079" t="str">
        <f>MID(R6079, Q6079,LEN(R6079))</f>
        <v>Accessories</v>
      </c>
      <c r="V6079" t="s">
        <v>78</v>
      </c>
    </row>
    <row r="6080" spans="1:22" x14ac:dyDescent="0.35">
      <c r="A6080" t="s">
        <v>5905</v>
      </c>
      <c r="B6080" s="1">
        <v>45736</v>
      </c>
      <c r="C6080" t="s">
        <v>17</v>
      </c>
      <c r="D6080" t="s">
        <v>1512</v>
      </c>
      <c r="E6080" t="s">
        <v>102</v>
      </c>
      <c r="F6080" t="s">
        <v>103</v>
      </c>
      <c r="G6080" t="s">
        <v>21</v>
      </c>
      <c r="H6080" t="s">
        <v>260</v>
      </c>
      <c r="I6080" t="s">
        <v>5596</v>
      </c>
      <c r="J6080" t="s">
        <v>5597</v>
      </c>
      <c r="K6080" s="9" t="s">
        <v>1770</v>
      </c>
      <c r="L6080" t="s">
        <v>3175</v>
      </c>
      <c r="M6080">
        <v>11.41</v>
      </c>
      <c r="N6080">
        <v>3.9969999999999999</v>
      </c>
      <c r="O6080">
        <v>18</v>
      </c>
      <c r="P6080">
        <v>0.13</v>
      </c>
      <c r="Q6080">
        <f>IFERROR(SEARCH("-",R6080)+2, 1)</f>
        <v>8</v>
      </c>
      <c r="R6080" s="9" t="s">
        <v>1770</v>
      </c>
      <c r="S6080" s="9" t="b">
        <f>R6080&lt;&gt;K6080</f>
        <v>0</v>
      </c>
      <c r="T6080" t="str">
        <f xml:space="preserve"> TRIM( LEFT(R6080,  IFERROR(   SEARCH(" - ",R6080), LEN(R6080) )    ) )</f>
        <v>Food</v>
      </c>
      <c r="U6080" t="str">
        <f>MID(R6080, Q6080,LEN(R6080))</f>
        <v>Seafood</v>
      </c>
      <c r="V6080" t="s">
        <v>260</v>
      </c>
    </row>
    <row r="6081" spans="1:22" x14ac:dyDescent="0.35">
      <c r="A6081" t="s">
        <v>6416</v>
      </c>
      <c r="B6081" s="1">
        <v>45705</v>
      </c>
      <c r="C6081" t="s">
        <v>17</v>
      </c>
      <c r="D6081" t="s">
        <v>605</v>
      </c>
      <c r="E6081" t="s">
        <v>102</v>
      </c>
      <c r="F6081" t="s">
        <v>103</v>
      </c>
      <c r="G6081" t="s">
        <v>21</v>
      </c>
      <c r="H6081" t="s">
        <v>31</v>
      </c>
      <c r="I6081" t="s">
        <v>4632</v>
      </c>
      <c r="J6081" t="s">
        <v>4633</v>
      </c>
      <c r="K6081" s="9" t="s">
        <v>74</v>
      </c>
      <c r="L6081" t="s">
        <v>75</v>
      </c>
      <c r="M6081">
        <v>6.91</v>
      </c>
      <c r="N6081">
        <v>3.1960000000000002</v>
      </c>
      <c r="O6081">
        <v>7</v>
      </c>
      <c r="P6081">
        <v>0.02</v>
      </c>
      <c r="Q6081">
        <f>IFERROR(SEARCH("-",R6081)+2, 1)</f>
        <v>8</v>
      </c>
      <c r="R6081" s="9" t="s">
        <v>74</v>
      </c>
      <c r="S6081" s="9" t="b">
        <f>R6081&lt;&gt;K6081</f>
        <v>0</v>
      </c>
      <c r="T6081" t="str">
        <f xml:space="preserve"> TRIM( LEFT(R6081,  IFERROR(   SEARCH(" - ",R6081), LEN(R6081) )    ) )</f>
        <v>Food</v>
      </c>
      <c r="U6081" t="str">
        <f>MID(R6081, Q6081,LEN(R6081))</f>
        <v>Meat</v>
      </c>
      <c r="V6081" t="s">
        <v>31</v>
      </c>
    </row>
    <row r="6082" spans="1:22" x14ac:dyDescent="0.35">
      <c r="A6082" t="s">
        <v>17361</v>
      </c>
      <c r="B6082" s="1">
        <v>45466</v>
      </c>
      <c r="C6082" t="s">
        <v>17</v>
      </c>
      <c r="D6082" t="s">
        <v>9009</v>
      </c>
      <c r="E6082" t="s">
        <v>102</v>
      </c>
      <c r="F6082" t="s">
        <v>103</v>
      </c>
      <c r="G6082" t="s">
        <v>21</v>
      </c>
      <c r="H6082" t="s">
        <v>164</v>
      </c>
      <c r="I6082" t="s">
        <v>9010</v>
      </c>
      <c r="J6082" t="s">
        <v>9011</v>
      </c>
      <c r="K6082" s="9" t="s">
        <v>513</v>
      </c>
      <c r="L6082" t="s">
        <v>5200</v>
      </c>
      <c r="M6082">
        <v>29.99</v>
      </c>
      <c r="N6082">
        <v>8.9969999999999999</v>
      </c>
      <c r="O6082">
        <v>8</v>
      </c>
      <c r="Q6082">
        <f>IFERROR(SEARCH("-",R6082)+2, 1)</f>
        <v>1</v>
      </c>
      <c r="R6082" s="9" t="s">
        <v>513</v>
      </c>
      <c r="S6082" s="9" t="b">
        <f>R6082&lt;&gt;K6082</f>
        <v>0</v>
      </c>
      <c r="T6082" t="str">
        <f xml:space="preserve"> TRIM( LEFT(R6082,  IFERROR(   SEARCH(" - ",R6082), LEN(R6082) )    ) )</f>
        <v>Fitness</v>
      </c>
      <c r="U6082" t="str">
        <f>MID(R6082, Q6082,LEN(R6082))</f>
        <v>Fitness</v>
      </c>
      <c r="V6082" t="s">
        <v>164</v>
      </c>
    </row>
    <row r="6083" spans="1:22" x14ac:dyDescent="0.35">
      <c r="A6083" t="s">
        <v>8793</v>
      </c>
      <c r="B6083" s="1">
        <v>45640</v>
      </c>
      <c r="C6083" t="s">
        <v>17</v>
      </c>
      <c r="D6083" t="s">
        <v>8207</v>
      </c>
      <c r="E6083" t="s">
        <v>102</v>
      </c>
      <c r="F6083" t="s">
        <v>103</v>
      </c>
      <c r="I6083" t="s">
        <v>8208</v>
      </c>
      <c r="J6083" t="s">
        <v>8209</v>
      </c>
      <c r="K6083" s="9" t="s">
        <v>74</v>
      </c>
      <c r="L6083" t="s">
        <v>3040</v>
      </c>
      <c r="M6083">
        <v>5.99</v>
      </c>
      <c r="N6083">
        <v>1.7969999999999999</v>
      </c>
      <c r="O6083">
        <v>10</v>
      </c>
      <c r="P6083">
        <v>0.35</v>
      </c>
      <c r="Q6083">
        <f>IFERROR(SEARCH("-",R6083)+2, 1)</f>
        <v>8</v>
      </c>
      <c r="R6083" s="9" t="s">
        <v>74</v>
      </c>
      <c r="S6083" s="9" t="b">
        <f>R6083&lt;&gt;K6083</f>
        <v>0</v>
      </c>
      <c r="T6083" t="str">
        <f xml:space="preserve"> TRIM( LEFT(R6083,  IFERROR(   SEARCH(" - ",R6083), LEN(R6083) )    ) )</f>
        <v>Food</v>
      </c>
      <c r="U6083" t="str">
        <f>MID(R6083, Q6083,LEN(R6083))</f>
        <v>Meat</v>
      </c>
    </row>
    <row r="6084" spans="1:22" x14ac:dyDescent="0.35">
      <c r="A6084" t="s">
        <v>18125</v>
      </c>
      <c r="B6084" s="1">
        <v>45613</v>
      </c>
      <c r="C6084" t="s">
        <v>17</v>
      </c>
      <c r="D6084" t="s">
        <v>8207</v>
      </c>
      <c r="E6084" t="s">
        <v>102</v>
      </c>
      <c r="F6084" t="s">
        <v>103</v>
      </c>
      <c r="G6084" t="s">
        <v>21</v>
      </c>
      <c r="H6084" t="s">
        <v>71</v>
      </c>
      <c r="I6084" t="s">
        <v>8208</v>
      </c>
      <c r="J6084" t="s">
        <v>8209</v>
      </c>
      <c r="K6084" s="9" t="s">
        <v>74</v>
      </c>
      <c r="L6084" t="s">
        <v>3040</v>
      </c>
      <c r="M6084">
        <v>5.99</v>
      </c>
      <c r="N6084">
        <v>1.7969999999999999</v>
      </c>
      <c r="O6084">
        <v>7</v>
      </c>
      <c r="P6084">
        <v>0.2</v>
      </c>
      <c r="Q6084">
        <f>IFERROR(SEARCH("-",R6084)+2, 1)</f>
        <v>8</v>
      </c>
      <c r="R6084" s="9" t="s">
        <v>74</v>
      </c>
      <c r="S6084" s="9" t="b">
        <f>R6084&lt;&gt;K6084</f>
        <v>0</v>
      </c>
      <c r="T6084" t="str">
        <f xml:space="preserve"> TRIM( LEFT(R6084,  IFERROR(   SEARCH(" - ",R6084), LEN(R6084) )    ) )</f>
        <v>Food</v>
      </c>
      <c r="U6084" t="str">
        <f>MID(R6084, Q6084,LEN(R6084))</f>
        <v>Meat</v>
      </c>
      <c r="V6084" t="s">
        <v>71</v>
      </c>
    </row>
    <row r="6085" spans="1:22" x14ac:dyDescent="0.35">
      <c r="A6085" t="s">
        <v>10570</v>
      </c>
      <c r="B6085" s="1">
        <v>45305</v>
      </c>
      <c r="C6085" t="s">
        <v>17</v>
      </c>
      <c r="D6085" t="s">
        <v>10571</v>
      </c>
      <c r="E6085" t="s">
        <v>102</v>
      </c>
      <c r="F6085" t="s">
        <v>103</v>
      </c>
      <c r="G6085" t="s">
        <v>21</v>
      </c>
      <c r="I6085" t="s">
        <v>3394</v>
      </c>
      <c r="J6085" t="s">
        <v>3395</v>
      </c>
      <c r="K6085" s="9" t="s">
        <v>34</v>
      </c>
      <c r="L6085" t="s">
        <v>298</v>
      </c>
      <c r="M6085">
        <v>4.29</v>
      </c>
      <c r="N6085">
        <v>1.3160000000000001</v>
      </c>
      <c r="O6085">
        <v>10</v>
      </c>
      <c r="P6085">
        <v>0.11</v>
      </c>
      <c r="Q6085">
        <f>IFERROR(SEARCH("-",R6085)+2, 1)</f>
        <v>8</v>
      </c>
      <c r="R6085" s="9" t="s">
        <v>34</v>
      </c>
      <c r="S6085" s="9" t="b">
        <f>R6085&lt;&gt;K6085</f>
        <v>0</v>
      </c>
      <c r="T6085" t="str">
        <f xml:space="preserve"> TRIM( LEFT(R6085,  IFERROR(   SEARCH(" - ",R6085), LEN(R6085) )    ) )</f>
        <v>Food</v>
      </c>
      <c r="U6085" t="str">
        <f>MID(R6085, Q6085,LEN(R6085))</f>
        <v>Condiments</v>
      </c>
    </row>
    <row r="6086" spans="1:22" x14ac:dyDescent="0.35">
      <c r="A6086" t="s">
        <v>6673</v>
      </c>
      <c r="B6086" s="1">
        <v>45734</v>
      </c>
      <c r="C6086" t="s">
        <v>17</v>
      </c>
      <c r="D6086" t="s">
        <v>1616</v>
      </c>
      <c r="E6086" t="s">
        <v>102</v>
      </c>
      <c r="F6086" t="s">
        <v>103</v>
      </c>
      <c r="G6086" t="s">
        <v>21</v>
      </c>
      <c r="I6086" t="s">
        <v>5544</v>
      </c>
      <c r="J6086" t="s">
        <v>5545</v>
      </c>
      <c r="K6086" s="9" t="s">
        <v>24</v>
      </c>
      <c r="L6086" t="s">
        <v>326</v>
      </c>
      <c r="M6086">
        <v>3.92</v>
      </c>
      <c r="N6086">
        <v>2</v>
      </c>
      <c r="O6086">
        <v>8</v>
      </c>
      <c r="P6086">
        <v>0.2</v>
      </c>
      <c r="Q6086">
        <f>IFERROR(SEARCH("-",R6086)+2, 1)</f>
        <v>8</v>
      </c>
      <c r="R6086" s="9" t="s">
        <v>24</v>
      </c>
      <c r="S6086" s="9" t="b">
        <f>R6086&lt;&gt;K6086</f>
        <v>0</v>
      </c>
      <c r="T6086" t="str">
        <f xml:space="preserve"> TRIM( LEFT(R6086,  IFERROR(   SEARCH(" - ",R6086), LEN(R6086) )    ) )</f>
        <v>Food</v>
      </c>
      <c r="U6086" t="str">
        <f>MID(R6086, Q6086,LEN(R6086))</f>
        <v>Snacks</v>
      </c>
    </row>
    <row r="6087" spans="1:22" x14ac:dyDescent="0.35">
      <c r="A6087" t="s">
        <v>18648</v>
      </c>
      <c r="B6087" s="1">
        <v>45329</v>
      </c>
      <c r="C6087" t="s">
        <v>17</v>
      </c>
      <c r="D6087" t="s">
        <v>9147</v>
      </c>
      <c r="E6087" t="s">
        <v>102</v>
      </c>
      <c r="F6087" t="s">
        <v>103</v>
      </c>
      <c r="G6087" t="s">
        <v>21</v>
      </c>
      <c r="H6087" t="s">
        <v>179</v>
      </c>
      <c r="I6087" t="s">
        <v>9148</v>
      </c>
      <c r="J6087" t="s">
        <v>9149</v>
      </c>
      <c r="K6087" s="9" t="s">
        <v>24</v>
      </c>
      <c r="L6087" t="s">
        <v>326</v>
      </c>
      <c r="M6087">
        <v>4.99</v>
      </c>
      <c r="N6087">
        <v>1.4970000000000001</v>
      </c>
      <c r="O6087">
        <v>2</v>
      </c>
      <c r="P6087">
        <v>0.1</v>
      </c>
      <c r="Q6087">
        <f>IFERROR(SEARCH("-",R6087)+2, 1)</f>
        <v>8</v>
      </c>
      <c r="R6087" s="9" t="s">
        <v>24</v>
      </c>
      <c r="S6087" s="9" t="b">
        <f>R6087&lt;&gt;K6087</f>
        <v>0</v>
      </c>
      <c r="T6087" t="str">
        <f xml:space="preserve"> TRIM( LEFT(R6087,  IFERROR(   SEARCH(" - ",R6087), LEN(R6087) )    ) )</f>
        <v>Food</v>
      </c>
      <c r="U6087" t="str">
        <f>MID(R6087, Q6087,LEN(R6087))</f>
        <v>Snacks</v>
      </c>
      <c r="V6087" t="s">
        <v>179</v>
      </c>
    </row>
    <row r="6088" spans="1:22" x14ac:dyDescent="0.35">
      <c r="A6088" t="s">
        <v>13991</v>
      </c>
      <c r="B6088" s="1">
        <v>45199</v>
      </c>
      <c r="C6088" t="s">
        <v>17</v>
      </c>
      <c r="D6088" t="s">
        <v>9255</v>
      </c>
      <c r="E6088" t="s">
        <v>102</v>
      </c>
      <c r="F6088" t="s">
        <v>103</v>
      </c>
      <c r="G6088" t="s">
        <v>21</v>
      </c>
      <c r="H6088" t="s">
        <v>31</v>
      </c>
      <c r="I6088" t="s">
        <v>9256</v>
      </c>
      <c r="J6088" t="s">
        <v>9257</v>
      </c>
      <c r="K6088" s="9" t="s">
        <v>205</v>
      </c>
      <c r="L6088" t="s">
        <v>326</v>
      </c>
      <c r="M6088">
        <v>1.64</v>
      </c>
      <c r="N6088">
        <v>0.247</v>
      </c>
      <c r="O6088">
        <v>7</v>
      </c>
      <c r="P6088">
        <v>0.17</v>
      </c>
      <c r="Q6088">
        <f>IFERROR(SEARCH("-",R6088)+2, 1)</f>
        <v>8</v>
      </c>
      <c r="R6088" s="9" t="s">
        <v>205</v>
      </c>
      <c r="S6088" s="9" t="b">
        <f>R6088&lt;&gt;K6088</f>
        <v>0</v>
      </c>
      <c r="T6088" t="str">
        <f xml:space="preserve"> TRIM( LEFT(R6088,  IFERROR(   SEARCH(" - ",R6088), LEN(R6088) )    ) )</f>
        <v>Food</v>
      </c>
      <c r="U6088" t="str">
        <f>MID(R6088, Q6088,LEN(R6088))</f>
        <v>Bakery</v>
      </c>
      <c r="V6088" t="s">
        <v>31</v>
      </c>
    </row>
    <row r="6089" spans="1:22" x14ac:dyDescent="0.35">
      <c r="A6089" t="s">
        <v>5366</v>
      </c>
      <c r="B6089" s="1">
        <v>45354</v>
      </c>
      <c r="C6089" t="s">
        <v>17</v>
      </c>
      <c r="D6089" t="s">
        <v>5367</v>
      </c>
      <c r="E6089" t="s">
        <v>102</v>
      </c>
      <c r="F6089" t="s">
        <v>103</v>
      </c>
      <c r="G6089" t="s">
        <v>21</v>
      </c>
      <c r="H6089" t="s">
        <v>40</v>
      </c>
      <c r="I6089" t="s">
        <v>5368</v>
      </c>
      <c r="J6089" t="s">
        <v>5369</v>
      </c>
      <c r="K6089" s="9" t="s">
        <v>82</v>
      </c>
      <c r="L6089" t="s">
        <v>1993</v>
      </c>
      <c r="M6089">
        <v>29.99</v>
      </c>
      <c r="N6089">
        <v>11.996</v>
      </c>
      <c r="O6089">
        <v>19</v>
      </c>
      <c r="P6089">
        <v>0.34</v>
      </c>
      <c r="Q6089">
        <f>IFERROR(SEARCH("-",R6089)+2, 1)</f>
        <v>1</v>
      </c>
      <c r="R6089" s="9" t="s">
        <v>82</v>
      </c>
      <c r="S6089" s="9" t="b">
        <f>R6089&lt;&gt;K6089</f>
        <v>0</v>
      </c>
      <c r="T6089" t="str">
        <f xml:space="preserve"> TRIM( LEFT(R6089,  IFERROR(   SEARCH(" - ",R6089), LEN(R6089) )    ) )</f>
        <v>Home</v>
      </c>
      <c r="U6089" t="str">
        <f>MID(R6089, Q6089,LEN(R6089))</f>
        <v>Home</v>
      </c>
      <c r="V6089" t="s">
        <v>40</v>
      </c>
    </row>
    <row r="6090" spans="1:22" x14ac:dyDescent="0.35">
      <c r="A6090" t="s">
        <v>12479</v>
      </c>
      <c r="B6090" s="1">
        <v>45152</v>
      </c>
      <c r="C6090" t="s">
        <v>17</v>
      </c>
      <c r="D6090" t="s">
        <v>2274</v>
      </c>
      <c r="E6090" t="s">
        <v>102</v>
      </c>
      <c r="F6090" t="s">
        <v>103</v>
      </c>
      <c r="G6090" t="s">
        <v>21</v>
      </c>
      <c r="H6090" t="s">
        <v>49</v>
      </c>
      <c r="I6090" t="s">
        <v>2275</v>
      </c>
      <c r="J6090" t="s">
        <v>2276</v>
      </c>
      <c r="K6090" s="9" t="s">
        <v>284</v>
      </c>
      <c r="L6090" t="s">
        <v>2277</v>
      </c>
      <c r="M6090">
        <v>2.79</v>
      </c>
      <c r="N6090">
        <v>0.58699999999999997</v>
      </c>
      <c r="O6090">
        <v>5</v>
      </c>
      <c r="P6090">
        <v>0.04</v>
      </c>
      <c r="Q6090">
        <f>IFERROR(SEARCH("-",R6090)+2, 1)</f>
        <v>8</v>
      </c>
      <c r="R6090" s="9" t="s">
        <v>284</v>
      </c>
      <c r="S6090" s="9" t="b">
        <f>R6090&lt;&gt;K6090</f>
        <v>0</v>
      </c>
      <c r="T6090" t="str">
        <f xml:space="preserve"> TRIM( LEFT(R6090,  IFERROR(   SEARCH(" - ",R6090), LEN(R6090) )    ) )</f>
        <v>Food</v>
      </c>
      <c r="U6090" t="str">
        <f>MID(R6090, Q6090,LEN(R6090))</f>
        <v>Canned Goods</v>
      </c>
      <c r="V6090" t="s">
        <v>49</v>
      </c>
    </row>
    <row r="6091" spans="1:22" x14ac:dyDescent="0.35">
      <c r="A6091" t="s">
        <v>18272</v>
      </c>
      <c r="B6091" s="1">
        <v>45065</v>
      </c>
      <c r="C6091" t="s">
        <v>17</v>
      </c>
      <c r="D6091" t="s">
        <v>8781</v>
      </c>
      <c r="E6091" t="s">
        <v>102</v>
      </c>
      <c r="F6091" t="s">
        <v>103</v>
      </c>
      <c r="G6091" t="s">
        <v>21</v>
      </c>
      <c r="H6091" t="s">
        <v>164</v>
      </c>
      <c r="I6091" t="s">
        <v>8782</v>
      </c>
      <c r="J6091" t="s">
        <v>8783</v>
      </c>
      <c r="K6091" s="9" t="s">
        <v>284</v>
      </c>
      <c r="L6091" t="s">
        <v>2277</v>
      </c>
      <c r="M6091">
        <v>3.49</v>
      </c>
      <c r="N6091">
        <v>1.0469999999999999</v>
      </c>
      <c r="O6091">
        <v>5</v>
      </c>
      <c r="Q6091">
        <f>IFERROR(SEARCH("-",R6091)+2, 1)</f>
        <v>8</v>
      </c>
      <c r="R6091" s="9" t="s">
        <v>284</v>
      </c>
      <c r="S6091" s="9" t="b">
        <f>R6091&lt;&gt;K6091</f>
        <v>0</v>
      </c>
      <c r="T6091" t="str">
        <f xml:space="preserve"> TRIM( LEFT(R6091,  IFERROR(   SEARCH(" - ",R6091), LEN(R6091) )    ) )</f>
        <v>Food</v>
      </c>
      <c r="U6091" t="str">
        <f>MID(R6091, Q6091,LEN(R6091))</f>
        <v>Canned Goods</v>
      </c>
      <c r="V6091" t="s">
        <v>164</v>
      </c>
    </row>
    <row r="6092" spans="1:22" x14ac:dyDescent="0.35">
      <c r="A6092" t="s">
        <v>6963</v>
      </c>
      <c r="B6092" s="1">
        <v>45714</v>
      </c>
      <c r="C6092" t="s">
        <v>17</v>
      </c>
      <c r="D6092" t="s">
        <v>1284</v>
      </c>
      <c r="E6092" t="s">
        <v>102</v>
      </c>
      <c r="F6092" t="s">
        <v>103</v>
      </c>
      <c r="G6092" t="s">
        <v>21</v>
      </c>
      <c r="H6092" t="s">
        <v>179</v>
      </c>
      <c r="I6092" t="s">
        <v>3506</v>
      </c>
      <c r="J6092" t="s">
        <v>3507</v>
      </c>
      <c r="K6092" s="9" t="s">
        <v>1006</v>
      </c>
      <c r="L6092" t="s">
        <v>3214</v>
      </c>
      <c r="M6092">
        <v>5.41</v>
      </c>
      <c r="N6092">
        <v>2.5960000000000001</v>
      </c>
      <c r="O6092">
        <v>14</v>
      </c>
      <c r="P6092">
        <v>0.1</v>
      </c>
      <c r="Q6092">
        <f>IFERROR(SEARCH("-",R6092)+2, 1)</f>
        <v>8</v>
      </c>
      <c r="R6092" s="9" t="s">
        <v>1006</v>
      </c>
      <c r="S6092" s="9" t="b">
        <f>R6092&lt;&gt;K6092</f>
        <v>0</v>
      </c>
      <c r="T6092" t="str">
        <f xml:space="preserve"> TRIM( LEFT(R6092,  IFERROR(   SEARCH(" - ",R6092), LEN(R6092) )    ) )</f>
        <v>Food</v>
      </c>
      <c r="U6092" t="str">
        <f>MID(R6092, Q6092,LEN(R6092))</f>
        <v>Pasta</v>
      </c>
      <c r="V6092" t="s">
        <v>179</v>
      </c>
    </row>
    <row r="6093" spans="1:22" x14ac:dyDescent="0.35">
      <c r="A6093" t="s">
        <v>17180</v>
      </c>
      <c r="B6093" s="1">
        <v>45345</v>
      </c>
      <c r="C6093" t="s">
        <v>17</v>
      </c>
      <c r="D6093" t="s">
        <v>14388</v>
      </c>
      <c r="E6093" t="s">
        <v>102</v>
      </c>
      <c r="F6093" t="s">
        <v>103</v>
      </c>
      <c r="G6093" t="s">
        <v>21</v>
      </c>
      <c r="H6093" t="s">
        <v>71</v>
      </c>
      <c r="I6093" t="s">
        <v>14389</v>
      </c>
      <c r="J6093" t="s">
        <v>14390</v>
      </c>
      <c r="K6093" s="9" t="s">
        <v>1115</v>
      </c>
      <c r="L6093" t="s">
        <v>3588</v>
      </c>
      <c r="M6093">
        <v>129.99</v>
      </c>
      <c r="N6093">
        <v>38.997</v>
      </c>
      <c r="O6093">
        <v>8</v>
      </c>
      <c r="P6093">
        <v>0.1</v>
      </c>
      <c r="Q6093">
        <f>IFERROR(SEARCH("-",R6093)+2, 1)</f>
        <v>1</v>
      </c>
      <c r="R6093" s="9" t="s">
        <v>1115</v>
      </c>
      <c r="S6093" s="9" t="b">
        <f>R6093&lt;&gt;K6093</f>
        <v>0</v>
      </c>
      <c r="T6093" t="str">
        <f xml:space="preserve"> TRIM( LEFT(R6093,  IFERROR(   SEARCH(" - ",R6093), LEN(R6093) )    ) )</f>
        <v>Electronics</v>
      </c>
      <c r="U6093" t="str">
        <f>MID(R6093, Q6093,LEN(R6093))</f>
        <v>Electronics</v>
      </c>
      <c r="V6093" t="s">
        <v>71</v>
      </c>
    </row>
    <row r="6094" spans="1:22" x14ac:dyDescent="0.35">
      <c r="A6094" t="s">
        <v>3409</v>
      </c>
      <c r="B6094" s="1">
        <v>45336</v>
      </c>
      <c r="C6094" t="s">
        <v>17</v>
      </c>
      <c r="D6094" t="s">
        <v>3358</v>
      </c>
      <c r="E6094" t="s">
        <v>102</v>
      </c>
      <c r="F6094" t="s">
        <v>103</v>
      </c>
      <c r="G6094" t="s">
        <v>21</v>
      </c>
      <c r="H6094" t="s">
        <v>78</v>
      </c>
      <c r="I6094" t="s">
        <v>3359</v>
      </c>
      <c r="J6094" t="s">
        <v>3360</v>
      </c>
      <c r="K6094" s="9" t="s">
        <v>43</v>
      </c>
      <c r="L6094" t="s">
        <v>3361</v>
      </c>
      <c r="M6094">
        <v>24.99</v>
      </c>
      <c r="N6094">
        <v>7.4969999999999999</v>
      </c>
      <c r="O6094">
        <v>16</v>
      </c>
      <c r="P6094">
        <v>0.24</v>
      </c>
      <c r="Q6094">
        <f>IFERROR(SEARCH("-",R6094)+2, 1)</f>
        <v>1</v>
      </c>
      <c r="R6094" s="9" t="s">
        <v>43</v>
      </c>
      <c r="S6094" s="9" t="b">
        <f>R6094&lt;&gt;K6094</f>
        <v>0</v>
      </c>
      <c r="T6094" t="str">
        <f xml:space="preserve"> TRIM( LEFT(R6094,  IFERROR(   SEARCH(" - ",R6094), LEN(R6094) )    ) )</f>
        <v>Accessories</v>
      </c>
      <c r="U6094" t="str">
        <f>MID(R6094, Q6094,LEN(R6094))</f>
        <v>Accessories</v>
      </c>
      <c r="V6094" t="s">
        <v>78</v>
      </c>
    </row>
    <row r="6095" spans="1:22" x14ac:dyDescent="0.35">
      <c r="A6095" t="s">
        <v>2600</v>
      </c>
      <c r="B6095" s="1">
        <v>45301</v>
      </c>
      <c r="C6095" t="s">
        <v>17</v>
      </c>
      <c r="D6095" t="s">
        <v>1830</v>
      </c>
      <c r="E6095" t="s">
        <v>102</v>
      </c>
      <c r="F6095" t="s">
        <v>103</v>
      </c>
      <c r="G6095" t="s">
        <v>21</v>
      </c>
      <c r="H6095" t="s">
        <v>40</v>
      </c>
      <c r="I6095" t="s">
        <v>1831</v>
      </c>
      <c r="J6095" t="s">
        <v>1832</v>
      </c>
      <c r="K6095" s="9" t="s">
        <v>243</v>
      </c>
      <c r="L6095" t="s">
        <v>244</v>
      </c>
      <c r="M6095">
        <v>15.99</v>
      </c>
      <c r="N6095">
        <v>4.7969999999999997</v>
      </c>
      <c r="O6095">
        <v>8</v>
      </c>
      <c r="P6095">
        <v>0.19</v>
      </c>
      <c r="Q6095">
        <f>IFERROR(SEARCH("-",R6095)+2, 1)</f>
        <v>1</v>
      </c>
      <c r="R6095" s="9" t="s">
        <v>243</v>
      </c>
      <c r="S6095" s="9" t="b">
        <f>R6095&lt;&gt;K6095</f>
        <v>0</v>
      </c>
      <c r="T6095" t="str">
        <f xml:space="preserve"> TRIM( LEFT(R6095,  IFERROR(   SEARCH(" - ",R6095), LEN(R6095) )    ) )</f>
        <v>Travel</v>
      </c>
      <c r="U6095" t="str">
        <f>MID(R6095, Q6095,LEN(R6095))</f>
        <v>Travel</v>
      </c>
      <c r="V6095" t="s">
        <v>40</v>
      </c>
    </row>
    <row r="6096" spans="1:22" x14ac:dyDescent="0.35">
      <c r="A6096" t="s">
        <v>9246</v>
      </c>
      <c r="B6096" s="1">
        <v>45406</v>
      </c>
      <c r="C6096" t="s">
        <v>17</v>
      </c>
      <c r="D6096" t="s">
        <v>8360</v>
      </c>
      <c r="E6096" t="s">
        <v>102</v>
      </c>
      <c r="F6096" t="s">
        <v>103</v>
      </c>
      <c r="G6096" t="s">
        <v>21</v>
      </c>
      <c r="H6096" t="s">
        <v>49</v>
      </c>
      <c r="I6096" t="s">
        <v>8361</v>
      </c>
      <c r="J6096" t="s">
        <v>8362</v>
      </c>
      <c r="K6096" s="9" t="s">
        <v>205</v>
      </c>
      <c r="L6096" t="s">
        <v>8363</v>
      </c>
      <c r="M6096">
        <v>4.79</v>
      </c>
      <c r="N6096">
        <v>1.4370000000000001</v>
      </c>
      <c r="O6096">
        <v>10</v>
      </c>
      <c r="P6096">
        <v>0.13</v>
      </c>
      <c r="Q6096">
        <f>IFERROR(SEARCH("-",R6096)+2, 1)</f>
        <v>8</v>
      </c>
      <c r="R6096" s="9" t="s">
        <v>205</v>
      </c>
      <c r="S6096" s="9" t="b">
        <f>R6096&lt;&gt;K6096</f>
        <v>0</v>
      </c>
      <c r="T6096" t="str">
        <f xml:space="preserve"> TRIM( LEFT(R6096,  IFERROR(   SEARCH(" - ",R6096), LEN(R6096) )    ) )</f>
        <v>Food</v>
      </c>
      <c r="U6096" t="str">
        <f>MID(R6096, Q6096,LEN(R6096))</f>
        <v>Bakery</v>
      </c>
      <c r="V6096" t="s">
        <v>49</v>
      </c>
    </row>
    <row r="6097" spans="1:22" x14ac:dyDescent="0.35">
      <c r="A6097" t="s">
        <v>6768</v>
      </c>
      <c r="B6097" s="1">
        <v>45712</v>
      </c>
      <c r="C6097" t="s">
        <v>17</v>
      </c>
      <c r="D6097" t="s">
        <v>993</v>
      </c>
      <c r="E6097" t="s">
        <v>102</v>
      </c>
      <c r="F6097" t="s">
        <v>103</v>
      </c>
      <c r="G6097" t="s">
        <v>21</v>
      </c>
      <c r="H6097" t="s">
        <v>202</v>
      </c>
      <c r="I6097" t="s">
        <v>6769</v>
      </c>
      <c r="J6097" t="s">
        <v>6770</v>
      </c>
      <c r="K6097" s="9" t="s">
        <v>43</v>
      </c>
      <c r="L6097" t="s">
        <v>726</v>
      </c>
      <c r="M6097">
        <v>26.41</v>
      </c>
      <c r="N6097">
        <v>10.996</v>
      </c>
      <c r="O6097">
        <v>6</v>
      </c>
      <c r="P6097">
        <v>0.03</v>
      </c>
      <c r="Q6097">
        <f>IFERROR(SEARCH("-",R6097)+2, 1)</f>
        <v>1</v>
      </c>
      <c r="R6097" s="9" t="s">
        <v>43</v>
      </c>
      <c r="S6097" s="9" t="b">
        <f>R6097&lt;&gt;K6097</f>
        <v>0</v>
      </c>
      <c r="T6097" t="str">
        <f xml:space="preserve"> TRIM( LEFT(R6097,  IFERROR(   SEARCH(" - ",R6097), LEN(R6097) )    ) )</f>
        <v>Accessories</v>
      </c>
      <c r="U6097" t="str">
        <f>MID(R6097, Q6097,LEN(R6097))</f>
        <v>Accessories</v>
      </c>
      <c r="V6097" t="s">
        <v>202</v>
      </c>
    </row>
    <row r="6098" spans="1:22" x14ac:dyDescent="0.35">
      <c r="A6098" t="s">
        <v>7021</v>
      </c>
      <c r="B6098" s="1">
        <v>45734</v>
      </c>
      <c r="C6098" t="s">
        <v>17</v>
      </c>
      <c r="D6098" t="s">
        <v>5818</v>
      </c>
      <c r="E6098" t="s">
        <v>102</v>
      </c>
      <c r="F6098" t="s">
        <v>103</v>
      </c>
      <c r="G6098" t="s">
        <v>21</v>
      </c>
      <c r="H6098" t="s">
        <v>31</v>
      </c>
      <c r="I6098" t="s">
        <v>5383</v>
      </c>
      <c r="J6098" t="s">
        <v>5384</v>
      </c>
      <c r="K6098" s="9" t="s">
        <v>43</v>
      </c>
      <c r="L6098" t="s">
        <v>5385</v>
      </c>
      <c r="M6098">
        <v>26.41</v>
      </c>
      <c r="N6098">
        <v>10.996</v>
      </c>
      <c r="O6098">
        <v>5</v>
      </c>
      <c r="P6098">
        <v>0.05</v>
      </c>
      <c r="Q6098">
        <f>IFERROR(SEARCH("-",R6098)+2, 1)</f>
        <v>1</v>
      </c>
      <c r="R6098" s="9" t="s">
        <v>43</v>
      </c>
      <c r="S6098" s="9" t="b">
        <f>R6098&lt;&gt;K6098</f>
        <v>0</v>
      </c>
      <c r="T6098" t="str">
        <f xml:space="preserve"> TRIM( LEFT(R6098,  IFERROR(   SEARCH(" - ",R6098), LEN(R6098) )    ) )</f>
        <v>Accessories</v>
      </c>
      <c r="U6098" t="str">
        <f>MID(R6098, Q6098,LEN(R6098))</f>
        <v>Accessories</v>
      </c>
      <c r="V6098" t="s">
        <v>31</v>
      </c>
    </row>
    <row r="6099" spans="1:22" x14ac:dyDescent="0.35">
      <c r="A6099" t="s">
        <v>10264</v>
      </c>
      <c r="B6099" s="1">
        <v>45419</v>
      </c>
      <c r="C6099" t="s">
        <v>17</v>
      </c>
      <c r="D6099" t="s">
        <v>10265</v>
      </c>
      <c r="E6099" t="s">
        <v>102</v>
      </c>
      <c r="F6099" t="s">
        <v>103</v>
      </c>
      <c r="G6099" t="s">
        <v>21</v>
      </c>
      <c r="H6099" t="s">
        <v>40</v>
      </c>
      <c r="I6099" t="s">
        <v>5184</v>
      </c>
      <c r="J6099" t="s">
        <v>5185</v>
      </c>
      <c r="K6099" s="9" t="s">
        <v>1013</v>
      </c>
      <c r="L6099" t="s">
        <v>5186</v>
      </c>
      <c r="M6099">
        <v>6.99</v>
      </c>
      <c r="N6099">
        <v>2.3959999999999999</v>
      </c>
      <c r="O6099">
        <v>20</v>
      </c>
      <c r="P6099">
        <v>0.14000000000000001</v>
      </c>
      <c r="Q6099">
        <f>IFERROR(SEARCH("-",R6099)+2, 1)</f>
        <v>8</v>
      </c>
      <c r="R6099" s="9" t="s">
        <v>1013</v>
      </c>
      <c r="S6099" s="9" t="b">
        <f>R6099&lt;&gt;K6099</f>
        <v>0</v>
      </c>
      <c r="T6099" t="str">
        <f xml:space="preserve"> TRIM( LEFT(R6099,  IFERROR(   SEARCH(" - ",R6099), LEN(R6099) )    ) )</f>
        <v>Food</v>
      </c>
      <c r="U6099" t="str">
        <f>MID(R6099, Q6099,LEN(R6099))</f>
        <v>Prepared Meals</v>
      </c>
      <c r="V6099" t="s">
        <v>40</v>
      </c>
    </row>
    <row r="6100" spans="1:22" x14ac:dyDescent="0.35">
      <c r="A6100" t="s">
        <v>433</v>
      </c>
      <c r="B6100" s="1">
        <v>45398</v>
      </c>
      <c r="C6100" t="s">
        <v>27</v>
      </c>
      <c r="D6100" t="s">
        <v>434</v>
      </c>
      <c r="E6100" t="s">
        <v>368</v>
      </c>
      <c r="F6100" t="s">
        <v>369</v>
      </c>
      <c r="G6100" t="s">
        <v>21</v>
      </c>
      <c r="H6100" t="s">
        <v>260</v>
      </c>
      <c r="I6100" t="s">
        <v>435</v>
      </c>
      <c r="J6100" t="s">
        <v>436</v>
      </c>
      <c r="K6100" s="9" t="s">
        <v>98</v>
      </c>
      <c r="L6100" t="s">
        <v>437</v>
      </c>
      <c r="M6100">
        <v>4.49</v>
      </c>
      <c r="N6100">
        <v>1.347</v>
      </c>
      <c r="O6100">
        <v>20</v>
      </c>
      <c r="P6100">
        <v>0.15</v>
      </c>
      <c r="Q6100">
        <f>IFERROR(SEARCH("-",R6100)+2, 1)</f>
        <v>8</v>
      </c>
      <c r="R6100" s="9" t="s">
        <v>98</v>
      </c>
      <c r="S6100" s="9" t="b">
        <f>R6100&lt;&gt;K6100</f>
        <v>0</v>
      </c>
      <c r="T6100" t="str">
        <f xml:space="preserve"> TRIM( LEFT(R6100,  IFERROR(   SEARCH(" - ",R6100), LEN(R6100) )    ) )</f>
        <v>Food</v>
      </c>
      <c r="U6100" t="str">
        <f>MID(R6100, Q6100,LEN(R6100))</f>
        <v>Baking</v>
      </c>
      <c r="V6100" t="s">
        <v>260</v>
      </c>
    </row>
    <row r="6101" spans="1:22" x14ac:dyDescent="0.35">
      <c r="A6101" t="s">
        <v>14834</v>
      </c>
      <c r="B6101" s="1">
        <v>45156</v>
      </c>
      <c r="C6101" t="s">
        <v>27</v>
      </c>
      <c r="D6101" t="s">
        <v>14184</v>
      </c>
      <c r="E6101" t="s">
        <v>368</v>
      </c>
      <c r="F6101" t="s">
        <v>369</v>
      </c>
      <c r="G6101" t="s">
        <v>21</v>
      </c>
      <c r="H6101" t="s">
        <v>71</v>
      </c>
      <c r="I6101" t="s">
        <v>14185</v>
      </c>
      <c r="J6101" t="s">
        <v>14186</v>
      </c>
      <c r="K6101" s="9" t="s">
        <v>98</v>
      </c>
      <c r="L6101" t="s">
        <v>437</v>
      </c>
      <c r="M6101">
        <v>5.64</v>
      </c>
      <c r="N6101">
        <v>1.4470000000000001</v>
      </c>
      <c r="O6101">
        <v>19</v>
      </c>
      <c r="P6101">
        <v>0.26</v>
      </c>
      <c r="Q6101">
        <f>IFERROR(SEARCH("-",R6101)+2, 1)</f>
        <v>8</v>
      </c>
      <c r="R6101" s="9" t="s">
        <v>98</v>
      </c>
      <c r="S6101" s="9" t="b">
        <f>R6101&lt;&gt;K6101</f>
        <v>0</v>
      </c>
      <c r="T6101" t="str">
        <f xml:space="preserve"> TRIM( LEFT(R6101,  IFERROR(   SEARCH(" - ",R6101), LEN(R6101) )    ) )</f>
        <v>Food</v>
      </c>
      <c r="U6101" t="str">
        <f>MID(R6101, Q6101,LEN(R6101))</f>
        <v>Baking</v>
      </c>
      <c r="V6101" t="s">
        <v>71</v>
      </c>
    </row>
    <row r="6102" spans="1:22" x14ac:dyDescent="0.35">
      <c r="A6102" t="s">
        <v>3547</v>
      </c>
      <c r="B6102" s="1">
        <v>45492</v>
      </c>
      <c r="C6102" t="s">
        <v>27</v>
      </c>
      <c r="D6102" t="s">
        <v>3548</v>
      </c>
      <c r="E6102" t="s">
        <v>368</v>
      </c>
      <c r="F6102" t="s">
        <v>369</v>
      </c>
      <c r="G6102" t="s">
        <v>21</v>
      </c>
      <c r="H6102" t="s">
        <v>71</v>
      </c>
      <c r="I6102" t="s">
        <v>3549</v>
      </c>
      <c r="J6102" t="s">
        <v>3550</v>
      </c>
      <c r="K6102" s="9" t="s">
        <v>82</v>
      </c>
      <c r="L6102" t="s">
        <v>333</v>
      </c>
      <c r="M6102">
        <v>129.99</v>
      </c>
      <c r="N6102">
        <v>51.996000000000002</v>
      </c>
      <c r="O6102">
        <v>13</v>
      </c>
      <c r="P6102">
        <v>0.15</v>
      </c>
      <c r="Q6102">
        <f>IFERROR(SEARCH("-",R6102)+2, 1)</f>
        <v>1</v>
      </c>
      <c r="R6102" s="9" t="s">
        <v>82</v>
      </c>
      <c r="S6102" s="9" t="b">
        <f>R6102&lt;&gt;K6102</f>
        <v>0</v>
      </c>
      <c r="T6102" t="str">
        <f xml:space="preserve"> TRIM( LEFT(R6102,  IFERROR(   SEARCH(" - ",R6102), LEN(R6102) )    ) )</f>
        <v>Home</v>
      </c>
      <c r="U6102" t="str">
        <f>MID(R6102, Q6102,LEN(R6102))</f>
        <v>Home</v>
      </c>
      <c r="V6102" t="s">
        <v>71</v>
      </c>
    </row>
    <row r="6103" spans="1:22" x14ac:dyDescent="0.35">
      <c r="A6103" t="s">
        <v>13168</v>
      </c>
      <c r="B6103" s="1">
        <v>45252</v>
      </c>
      <c r="C6103" t="s">
        <v>27</v>
      </c>
      <c r="D6103" t="s">
        <v>3056</v>
      </c>
      <c r="E6103" t="s">
        <v>368</v>
      </c>
      <c r="F6103" t="s">
        <v>369</v>
      </c>
      <c r="G6103" t="s">
        <v>21</v>
      </c>
      <c r="I6103" t="s">
        <v>3057</v>
      </c>
      <c r="J6103" t="s">
        <v>3058</v>
      </c>
      <c r="K6103" s="9" t="s">
        <v>3059</v>
      </c>
      <c r="L6103" t="s">
        <v>3059</v>
      </c>
      <c r="M6103">
        <v>899.14</v>
      </c>
      <c r="N6103">
        <v>359.49599999999998</v>
      </c>
      <c r="O6103">
        <v>1</v>
      </c>
      <c r="P6103">
        <v>0.28000000000000003</v>
      </c>
      <c r="Q6103">
        <f>IFERROR(SEARCH("-",R6103)+2, 1)</f>
        <v>1</v>
      </c>
      <c r="R6103" s="9" t="s">
        <v>3059</v>
      </c>
      <c r="S6103" s="9" t="b">
        <f>R6103&lt;&gt;K6103</f>
        <v>0</v>
      </c>
      <c r="T6103" t="str">
        <f xml:space="preserve"> TRIM( LEFT(R6103,  IFERROR(   SEARCH(" - ",R6103), LEN(R6103) )    ) )</f>
        <v>Bicycles</v>
      </c>
      <c r="U6103" t="str">
        <f>MID(R6103, Q6103,LEN(R6103))</f>
        <v>Bicycles</v>
      </c>
    </row>
    <row r="6104" spans="1:22" x14ac:dyDescent="0.35">
      <c r="A6104" t="s">
        <v>10656</v>
      </c>
      <c r="B6104" s="1">
        <v>45409</v>
      </c>
      <c r="C6104" t="s">
        <v>27</v>
      </c>
      <c r="D6104" t="s">
        <v>10657</v>
      </c>
      <c r="E6104" t="s">
        <v>368</v>
      </c>
      <c r="F6104" t="s">
        <v>369</v>
      </c>
      <c r="G6104" t="s">
        <v>21</v>
      </c>
      <c r="H6104" t="s">
        <v>78</v>
      </c>
      <c r="I6104" t="s">
        <v>6856</v>
      </c>
      <c r="J6104" t="s">
        <v>6857</v>
      </c>
      <c r="K6104" s="9" t="s">
        <v>205</v>
      </c>
      <c r="L6104" t="s">
        <v>206</v>
      </c>
      <c r="M6104">
        <v>3.69</v>
      </c>
      <c r="N6104">
        <v>1.0760000000000001</v>
      </c>
      <c r="O6104">
        <v>17</v>
      </c>
      <c r="P6104">
        <v>0.19</v>
      </c>
      <c r="Q6104">
        <f>IFERROR(SEARCH("-",R6104)+2, 1)</f>
        <v>8</v>
      </c>
      <c r="R6104" s="9" t="s">
        <v>205</v>
      </c>
      <c r="S6104" s="9" t="b">
        <f>R6104&lt;&gt;K6104</f>
        <v>0</v>
      </c>
      <c r="T6104" t="str">
        <f xml:space="preserve"> TRIM( LEFT(R6104,  IFERROR(   SEARCH(" - ",R6104), LEN(R6104) )    ) )</f>
        <v>Food</v>
      </c>
      <c r="U6104" t="str">
        <f>MID(R6104, Q6104,LEN(R6104))</f>
        <v>Bakery</v>
      </c>
      <c r="V6104" t="s">
        <v>78</v>
      </c>
    </row>
    <row r="6105" spans="1:22" x14ac:dyDescent="0.35">
      <c r="A6105" t="s">
        <v>13779</v>
      </c>
      <c r="B6105" s="1">
        <v>44972</v>
      </c>
      <c r="C6105" t="s">
        <v>27</v>
      </c>
      <c r="D6105" t="s">
        <v>3486</v>
      </c>
      <c r="E6105" t="s">
        <v>368</v>
      </c>
      <c r="F6105" t="s">
        <v>369</v>
      </c>
      <c r="G6105" t="s">
        <v>21</v>
      </c>
      <c r="H6105" t="s">
        <v>49</v>
      </c>
      <c r="I6105" t="s">
        <v>3487</v>
      </c>
      <c r="J6105" t="s">
        <v>3488</v>
      </c>
      <c r="K6105" s="9" t="s">
        <v>205</v>
      </c>
      <c r="L6105" t="s">
        <v>206</v>
      </c>
      <c r="M6105">
        <v>2.14</v>
      </c>
      <c r="N6105">
        <v>0.69599999999999995</v>
      </c>
      <c r="O6105">
        <v>18</v>
      </c>
      <c r="Q6105">
        <f>IFERROR(SEARCH("-",R6105)+2, 1)</f>
        <v>8</v>
      </c>
      <c r="R6105" s="9" t="s">
        <v>205</v>
      </c>
      <c r="S6105" s="9" t="b">
        <f>R6105&lt;&gt;K6105</f>
        <v>0</v>
      </c>
      <c r="T6105" t="str">
        <f xml:space="preserve"> TRIM( LEFT(R6105,  IFERROR(   SEARCH(" - ",R6105), LEN(R6105) )    ) )</f>
        <v>Food</v>
      </c>
      <c r="U6105" t="str">
        <f>MID(R6105, Q6105,LEN(R6105))</f>
        <v>Bakery</v>
      </c>
      <c r="V6105" t="s">
        <v>49</v>
      </c>
    </row>
    <row r="6106" spans="1:22" x14ac:dyDescent="0.35">
      <c r="A6106" t="s">
        <v>13106</v>
      </c>
      <c r="B6106" s="1">
        <v>45256</v>
      </c>
      <c r="C6106" t="s">
        <v>27</v>
      </c>
      <c r="D6106" t="s">
        <v>3711</v>
      </c>
      <c r="E6106" t="s">
        <v>368</v>
      </c>
      <c r="F6106" t="s">
        <v>369</v>
      </c>
      <c r="G6106" t="s">
        <v>21</v>
      </c>
      <c r="H6106" t="s">
        <v>260</v>
      </c>
      <c r="I6106" t="s">
        <v>3712</v>
      </c>
      <c r="J6106" t="s">
        <v>3713</v>
      </c>
      <c r="K6106" s="9" t="s">
        <v>217</v>
      </c>
      <c r="L6106" t="s">
        <v>218</v>
      </c>
      <c r="M6106">
        <v>49.14</v>
      </c>
      <c r="N6106">
        <v>19.495999999999999</v>
      </c>
      <c r="O6106">
        <v>1</v>
      </c>
      <c r="P6106">
        <v>0.28999999999999998</v>
      </c>
      <c r="Q6106">
        <f>IFERROR(SEARCH("-",R6106)+2, 1)</f>
        <v>1</v>
      </c>
      <c r="R6106" s="9" t="s">
        <v>217</v>
      </c>
      <c r="S6106" s="9" t="b">
        <f>R6106&lt;&gt;K6106</f>
        <v>0</v>
      </c>
      <c r="T6106" t="str">
        <f xml:space="preserve"> TRIM( LEFT(R6106,  IFERROR(   SEARCH(" - ",R6106), LEN(R6106) )    ) )</f>
        <v>Outdoor</v>
      </c>
      <c r="U6106" t="str">
        <f>MID(R6106, Q6106,LEN(R6106))</f>
        <v>Outdoor</v>
      </c>
      <c r="V6106" t="s">
        <v>260</v>
      </c>
    </row>
    <row r="6107" spans="1:22" x14ac:dyDescent="0.35">
      <c r="A6107" t="s">
        <v>13126</v>
      </c>
      <c r="B6107" s="1">
        <v>45285</v>
      </c>
      <c r="C6107" t="s">
        <v>27</v>
      </c>
      <c r="D6107" t="s">
        <v>5289</v>
      </c>
      <c r="E6107" t="s">
        <v>368</v>
      </c>
      <c r="F6107" t="s">
        <v>369</v>
      </c>
      <c r="G6107" t="s">
        <v>21</v>
      </c>
      <c r="H6107" t="s">
        <v>71</v>
      </c>
      <c r="I6107" t="s">
        <v>5290</v>
      </c>
      <c r="J6107" t="s">
        <v>5291</v>
      </c>
      <c r="K6107" s="9" t="s">
        <v>217</v>
      </c>
      <c r="L6107" t="s">
        <v>218</v>
      </c>
      <c r="M6107">
        <v>69.14</v>
      </c>
      <c r="N6107">
        <v>27.495999999999999</v>
      </c>
      <c r="O6107">
        <v>18</v>
      </c>
      <c r="P6107">
        <v>0.09</v>
      </c>
      <c r="Q6107">
        <f>IFERROR(SEARCH("-",R6107)+2, 1)</f>
        <v>1</v>
      </c>
      <c r="R6107" s="9" t="s">
        <v>217</v>
      </c>
      <c r="S6107" s="9" t="b">
        <f>R6107&lt;&gt;K6107</f>
        <v>0</v>
      </c>
      <c r="T6107" t="str">
        <f xml:space="preserve"> TRIM( LEFT(R6107,  IFERROR(   SEARCH(" - ",R6107), LEN(R6107) )    ) )</f>
        <v>Outdoor</v>
      </c>
      <c r="U6107" t="str">
        <f>MID(R6107, Q6107,LEN(R6107))</f>
        <v>Outdoor</v>
      </c>
      <c r="V6107" t="s">
        <v>71</v>
      </c>
    </row>
    <row r="6108" spans="1:22" x14ac:dyDescent="0.35">
      <c r="A6108" t="s">
        <v>6990</v>
      </c>
      <c r="B6108" s="1">
        <v>45693</v>
      </c>
      <c r="C6108" t="s">
        <v>27</v>
      </c>
      <c r="D6108" t="s">
        <v>505</v>
      </c>
      <c r="E6108" t="s">
        <v>368</v>
      </c>
      <c r="F6108" t="s">
        <v>369</v>
      </c>
      <c r="G6108" t="s">
        <v>21</v>
      </c>
      <c r="I6108" t="s">
        <v>6991</v>
      </c>
      <c r="J6108" t="s">
        <v>6992</v>
      </c>
      <c r="K6108" s="9" t="s">
        <v>1243</v>
      </c>
      <c r="L6108" t="s">
        <v>3726</v>
      </c>
      <c r="M6108">
        <v>51.41</v>
      </c>
      <c r="N6108">
        <v>20.995999999999999</v>
      </c>
      <c r="O6108">
        <v>8</v>
      </c>
      <c r="P6108">
        <v>7.0000000000000007E-2</v>
      </c>
      <c r="Q6108">
        <f>IFERROR(SEARCH("-",R6108)+2, 1)</f>
        <v>12</v>
      </c>
      <c r="R6108" s="9" t="s">
        <v>1243</v>
      </c>
      <c r="S6108" s="9" t="b">
        <f>R6108&lt;&gt;K6108</f>
        <v>0</v>
      </c>
      <c r="T6108" t="str">
        <f xml:space="preserve"> TRIM( LEFT(R6108,  IFERROR(   SEARCH(" - ",R6108), LEN(R6108) )    ) )</f>
        <v>Clothing</v>
      </c>
      <c r="U6108" t="str">
        <f>MID(R6108, Q6108,LEN(R6108))</f>
        <v>Shirts</v>
      </c>
    </row>
    <row r="6109" spans="1:22" x14ac:dyDescent="0.35">
      <c r="A6109" t="s">
        <v>7416</v>
      </c>
      <c r="B6109" s="1">
        <v>45364</v>
      </c>
      <c r="C6109" t="s">
        <v>27</v>
      </c>
      <c r="D6109" t="s">
        <v>7417</v>
      </c>
      <c r="E6109" t="s">
        <v>368</v>
      </c>
      <c r="F6109" t="s">
        <v>369</v>
      </c>
      <c r="G6109" t="s">
        <v>21</v>
      </c>
      <c r="H6109" t="s">
        <v>78</v>
      </c>
      <c r="I6109" t="s">
        <v>7418</v>
      </c>
      <c r="J6109" t="s">
        <v>7419</v>
      </c>
      <c r="K6109" s="9" t="s">
        <v>348</v>
      </c>
      <c r="L6109" t="s">
        <v>309</v>
      </c>
      <c r="M6109">
        <v>3.99</v>
      </c>
      <c r="N6109">
        <v>1.1970000000000001</v>
      </c>
      <c r="O6109">
        <v>9</v>
      </c>
      <c r="P6109">
        <v>0.03</v>
      </c>
      <c r="Q6109">
        <f>IFERROR(SEARCH("-",R6109)+2, 1)</f>
        <v>8</v>
      </c>
      <c r="R6109" s="9" t="s">
        <v>348</v>
      </c>
      <c r="S6109" s="9" t="b">
        <f>R6109&lt;&gt;K6109</f>
        <v>0</v>
      </c>
      <c r="T6109" t="str">
        <f xml:space="preserve"> TRIM( LEFT(R6109,  IFERROR(   SEARCH(" - ",R6109), LEN(R6109) )    ) )</f>
        <v>Food</v>
      </c>
      <c r="U6109" t="str">
        <f>MID(R6109, Q6109,LEN(R6109))</f>
        <v>Dairy</v>
      </c>
      <c r="V6109" t="s">
        <v>78</v>
      </c>
    </row>
    <row r="6110" spans="1:22" x14ac:dyDescent="0.35">
      <c r="A6110" t="s">
        <v>7737</v>
      </c>
      <c r="B6110" s="1">
        <v>45417</v>
      </c>
      <c r="C6110" t="s">
        <v>27</v>
      </c>
      <c r="D6110" t="s">
        <v>7738</v>
      </c>
      <c r="E6110" t="s">
        <v>368</v>
      </c>
      <c r="F6110" t="s">
        <v>369</v>
      </c>
      <c r="G6110" t="s">
        <v>21</v>
      </c>
      <c r="H6110" t="s">
        <v>202</v>
      </c>
      <c r="I6110" t="s">
        <v>7739</v>
      </c>
      <c r="J6110" t="s">
        <v>7740</v>
      </c>
      <c r="K6110" s="9" t="s">
        <v>348</v>
      </c>
      <c r="L6110" t="s">
        <v>309</v>
      </c>
      <c r="M6110">
        <v>3.49</v>
      </c>
      <c r="N6110">
        <v>1.0469999999999999</v>
      </c>
      <c r="O6110">
        <v>17</v>
      </c>
      <c r="P6110">
        <v>0.35</v>
      </c>
      <c r="Q6110">
        <f>IFERROR(SEARCH("-",R6110)+2, 1)</f>
        <v>8</v>
      </c>
      <c r="R6110" s="9" t="s">
        <v>348</v>
      </c>
      <c r="S6110" s="9" t="b">
        <f>R6110&lt;&gt;K6110</f>
        <v>0</v>
      </c>
      <c r="T6110" t="str">
        <f xml:space="preserve"> TRIM( LEFT(R6110,  IFERROR(   SEARCH(" - ",R6110), LEN(R6110) )    ) )</f>
        <v>Food</v>
      </c>
      <c r="U6110" t="str">
        <f>MID(R6110, Q6110,LEN(R6110))</f>
        <v>Dairy</v>
      </c>
      <c r="V6110" t="s">
        <v>202</v>
      </c>
    </row>
    <row r="6111" spans="1:22" x14ac:dyDescent="0.35">
      <c r="A6111" t="s">
        <v>17081</v>
      </c>
      <c r="B6111" s="1">
        <v>45561</v>
      </c>
      <c r="C6111" t="s">
        <v>27</v>
      </c>
      <c r="D6111" t="s">
        <v>7417</v>
      </c>
      <c r="E6111" t="s">
        <v>368</v>
      </c>
      <c r="F6111" t="s">
        <v>369</v>
      </c>
      <c r="G6111" t="s">
        <v>21</v>
      </c>
      <c r="H6111" t="s">
        <v>164</v>
      </c>
      <c r="I6111" t="s">
        <v>7418</v>
      </c>
      <c r="J6111" t="s">
        <v>7419</v>
      </c>
      <c r="K6111" s="9" t="s">
        <v>348</v>
      </c>
      <c r="L6111" t="s">
        <v>309</v>
      </c>
      <c r="M6111">
        <v>3.99</v>
      </c>
      <c r="N6111">
        <v>1.1970000000000001</v>
      </c>
      <c r="O6111">
        <v>6</v>
      </c>
      <c r="P6111">
        <v>0.3</v>
      </c>
      <c r="Q6111">
        <f>IFERROR(SEARCH("-",R6111)+2, 1)</f>
        <v>8</v>
      </c>
      <c r="R6111" s="9" t="s">
        <v>348</v>
      </c>
      <c r="S6111" s="9" t="b">
        <f>R6111&lt;&gt;K6111</f>
        <v>0</v>
      </c>
      <c r="T6111" t="str">
        <f xml:space="preserve"> TRIM( LEFT(R6111,  IFERROR(   SEARCH(" - ",R6111), LEN(R6111) )    ) )</f>
        <v>Food</v>
      </c>
      <c r="U6111" t="str">
        <f>MID(R6111, Q6111,LEN(R6111))</f>
        <v>Dairy</v>
      </c>
      <c r="V6111" t="s">
        <v>164</v>
      </c>
    </row>
    <row r="6112" spans="1:22" x14ac:dyDescent="0.35">
      <c r="A6112" t="s">
        <v>9097</v>
      </c>
      <c r="B6112" s="1">
        <v>45310</v>
      </c>
      <c r="C6112" t="s">
        <v>27</v>
      </c>
      <c r="D6112" t="s">
        <v>7758</v>
      </c>
      <c r="E6112" t="s">
        <v>368</v>
      </c>
      <c r="F6112" t="s">
        <v>369</v>
      </c>
      <c r="G6112" t="s">
        <v>21</v>
      </c>
      <c r="I6112" t="s">
        <v>7759</v>
      </c>
      <c r="J6112" t="s">
        <v>7760</v>
      </c>
      <c r="K6112" s="9" t="s">
        <v>391</v>
      </c>
      <c r="L6112" t="s">
        <v>1690</v>
      </c>
      <c r="M6112">
        <v>34.99</v>
      </c>
      <c r="N6112">
        <v>10.497</v>
      </c>
      <c r="O6112">
        <v>13</v>
      </c>
      <c r="P6112">
        <v>0.13</v>
      </c>
      <c r="Q6112">
        <f>IFERROR(SEARCH("-",R6112)+2, 1)</f>
        <v>1</v>
      </c>
      <c r="R6112" s="9" t="s">
        <v>391</v>
      </c>
      <c r="S6112" s="9" t="b">
        <f>R6112&lt;&gt;K6112</f>
        <v>0</v>
      </c>
      <c r="T6112" t="str">
        <f xml:space="preserve"> TRIM( LEFT(R6112,  IFERROR(   SEARCH(" - ",R6112), LEN(R6112) )    ) )</f>
        <v>Kitchen</v>
      </c>
      <c r="U6112" t="str">
        <f>MID(R6112, Q6112,LEN(R6112))</f>
        <v>Kitchen</v>
      </c>
    </row>
    <row r="6113" spans="1:22" x14ac:dyDescent="0.35">
      <c r="A6113" t="s">
        <v>18929</v>
      </c>
      <c r="B6113" s="1">
        <v>45566</v>
      </c>
      <c r="C6113" t="s">
        <v>27</v>
      </c>
      <c r="D6113" t="s">
        <v>7886</v>
      </c>
      <c r="E6113" t="s">
        <v>368</v>
      </c>
      <c r="F6113" t="s">
        <v>369</v>
      </c>
      <c r="G6113" t="s">
        <v>21</v>
      </c>
      <c r="H6113" t="s">
        <v>179</v>
      </c>
      <c r="I6113" t="s">
        <v>7887</v>
      </c>
      <c r="J6113" t="s">
        <v>7888</v>
      </c>
      <c r="K6113" s="9" t="s">
        <v>98</v>
      </c>
      <c r="L6113" t="s">
        <v>839</v>
      </c>
      <c r="M6113">
        <v>2.29</v>
      </c>
      <c r="N6113">
        <v>0.68700000000000006</v>
      </c>
      <c r="O6113">
        <v>13</v>
      </c>
      <c r="P6113">
        <v>0.12</v>
      </c>
      <c r="Q6113">
        <f>IFERROR(SEARCH("-",R6113)+2, 1)</f>
        <v>8</v>
      </c>
      <c r="R6113" s="9" t="s">
        <v>98</v>
      </c>
      <c r="S6113" s="9" t="b">
        <f>R6113&lt;&gt;K6113</f>
        <v>0</v>
      </c>
      <c r="T6113" t="str">
        <f xml:space="preserve"> TRIM( LEFT(R6113,  IFERROR(   SEARCH(" - ",R6113), LEN(R6113) )    ) )</f>
        <v>Food</v>
      </c>
      <c r="U6113" t="str">
        <f>MID(R6113, Q6113,LEN(R6113))</f>
        <v>Baking</v>
      </c>
      <c r="V6113" t="s">
        <v>179</v>
      </c>
    </row>
    <row r="6114" spans="1:22" x14ac:dyDescent="0.35">
      <c r="A6114" t="s">
        <v>8958</v>
      </c>
      <c r="B6114" s="1">
        <v>45397</v>
      </c>
      <c r="C6114" t="s">
        <v>27</v>
      </c>
      <c r="D6114" t="s">
        <v>7678</v>
      </c>
      <c r="E6114" t="s">
        <v>368</v>
      </c>
      <c r="F6114" t="s">
        <v>369</v>
      </c>
      <c r="G6114" t="s">
        <v>21</v>
      </c>
      <c r="H6114" t="s">
        <v>164</v>
      </c>
      <c r="I6114" t="s">
        <v>7679</v>
      </c>
      <c r="J6114" t="s">
        <v>7680</v>
      </c>
      <c r="K6114" s="9" t="s">
        <v>205</v>
      </c>
      <c r="L6114" t="s">
        <v>839</v>
      </c>
      <c r="M6114">
        <v>3.99</v>
      </c>
      <c r="N6114">
        <v>1.1970000000000001</v>
      </c>
      <c r="O6114">
        <v>18</v>
      </c>
      <c r="P6114">
        <v>0.13</v>
      </c>
      <c r="Q6114">
        <f>IFERROR(SEARCH("-",R6114)+2, 1)</f>
        <v>8</v>
      </c>
      <c r="R6114" s="9" t="s">
        <v>205</v>
      </c>
      <c r="S6114" s="9" t="b">
        <f>R6114&lt;&gt;K6114</f>
        <v>0</v>
      </c>
      <c r="T6114" t="str">
        <f xml:space="preserve"> TRIM( LEFT(R6114,  IFERROR(   SEARCH(" - ",R6114), LEN(R6114) )    ) )</f>
        <v>Food</v>
      </c>
      <c r="U6114" t="str">
        <f>MID(R6114, Q6114,LEN(R6114))</f>
        <v>Bakery</v>
      </c>
      <c r="V6114" t="s">
        <v>164</v>
      </c>
    </row>
    <row r="6115" spans="1:22" x14ac:dyDescent="0.35">
      <c r="A6115" t="s">
        <v>13959</v>
      </c>
      <c r="B6115" s="1">
        <v>45148</v>
      </c>
      <c r="C6115" t="s">
        <v>27</v>
      </c>
      <c r="D6115" t="s">
        <v>9035</v>
      </c>
      <c r="E6115" t="s">
        <v>368</v>
      </c>
      <c r="F6115" t="s">
        <v>369</v>
      </c>
      <c r="G6115" t="s">
        <v>21</v>
      </c>
      <c r="H6115" t="s">
        <v>49</v>
      </c>
      <c r="I6115" t="s">
        <v>9036</v>
      </c>
      <c r="J6115" t="s">
        <v>9037</v>
      </c>
      <c r="K6115" s="9" t="s">
        <v>391</v>
      </c>
      <c r="L6115" t="s">
        <v>916</v>
      </c>
      <c r="M6115">
        <v>89.14</v>
      </c>
      <c r="N6115">
        <v>26.497</v>
      </c>
      <c r="O6115">
        <v>18</v>
      </c>
      <c r="P6115">
        <v>0.04</v>
      </c>
      <c r="Q6115">
        <f>IFERROR(SEARCH("-",R6115)+2, 1)</f>
        <v>1</v>
      </c>
      <c r="R6115" s="9" t="s">
        <v>391</v>
      </c>
      <c r="S6115" s="9" t="b">
        <f>R6115&lt;&gt;K6115</f>
        <v>0</v>
      </c>
      <c r="T6115" t="str">
        <f xml:space="preserve"> TRIM( LEFT(R6115,  IFERROR(   SEARCH(" - ",R6115), LEN(R6115) )    ) )</f>
        <v>Kitchen</v>
      </c>
      <c r="U6115" t="str">
        <f>MID(R6115, Q6115,LEN(R6115))</f>
        <v>Kitchen</v>
      </c>
      <c r="V6115" t="s">
        <v>49</v>
      </c>
    </row>
    <row r="6116" spans="1:22" x14ac:dyDescent="0.35">
      <c r="A6116" t="s">
        <v>12858</v>
      </c>
      <c r="B6116" s="1">
        <v>44972</v>
      </c>
      <c r="C6116" t="s">
        <v>27</v>
      </c>
      <c r="D6116" t="s">
        <v>4108</v>
      </c>
      <c r="E6116" t="s">
        <v>368</v>
      </c>
      <c r="F6116" t="s">
        <v>369</v>
      </c>
      <c r="G6116" t="s">
        <v>21</v>
      </c>
      <c r="H6116" t="s">
        <v>40</v>
      </c>
      <c r="I6116" t="s">
        <v>4109</v>
      </c>
      <c r="J6116" t="s">
        <v>4110</v>
      </c>
      <c r="K6116" s="9" t="s">
        <v>391</v>
      </c>
      <c r="L6116" t="s">
        <v>4111</v>
      </c>
      <c r="M6116">
        <v>89.14</v>
      </c>
      <c r="N6116">
        <v>26.497</v>
      </c>
      <c r="O6116">
        <v>9</v>
      </c>
      <c r="P6116">
        <v>0.38</v>
      </c>
      <c r="Q6116">
        <f>IFERROR(SEARCH("-",R6116)+2, 1)</f>
        <v>1</v>
      </c>
      <c r="R6116" s="9" t="s">
        <v>391</v>
      </c>
      <c r="S6116" s="9" t="b">
        <f>R6116&lt;&gt;K6116</f>
        <v>0</v>
      </c>
      <c r="T6116" t="str">
        <f xml:space="preserve"> TRIM( LEFT(R6116,  IFERROR(   SEARCH(" - ",R6116), LEN(R6116) )    ) )</f>
        <v>Kitchen</v>
      </c>
      <c r="U6116" t="str">
        <f>MID(R6116, Q6116,LEN(R6116))</f>
        <v>Kitchen</v>
      </c>
      <c r="V6116" t="s">
        <v>40</v>
      </c>
    </row>
    <row r="6117" spans="1:22" x14ac:dyDescent="0.35">
      <c r="A6117" t="s">
        <v>15432</v>
      </c>
      <c r="B6117" s="1">
        <v>44985</v>
      </c>
      <c r="C6117" t="s">
        <v>27</v>
      </c>
      <c r="D6117" t="s">
        <v>15433</v>
      </c>
      <c r="E6117" t="s">
        <v>368</v>
      </c>
      <c r="F6117" t="s">
        <v>369</v>
      </c>
      <c r="G6117" t="s">
        <v>21</v>
      </c>
      <c r="H6117" t="s">
        <v>71</v>
      </c>
      <c r="I6117" t="s">
        <v>3207</v>
      </c>
      <c r="J6117" t="s">
        <v>3208</v>
      </c>
      <c r="K6117" s="9" t="s">
        <v>2507</v>
      </c>
      <c r="L6117" t="s">
        <v>3209</v>
      </c>
      <c r="M6117">
        <v>1.54</v>
      </c>
      <c r="N6117">
        <v>0.66600000000000004</v>
      </c>
      <c r="O6117">
        <v>18</v>
      </c>
      <c r="P6117">
        <v>7.0000000000000007E-2</v>
      </c>
      <c r="Q6117">
        <f>IFERROR(SEARCH("-",R6117)+2, 1)</f>
        <v>8</v>
      </c>
      <c r="R6117" s="9" t="s">
        <v>2507</v>
      </c>
      <c r="S6117" s="9" t="b">
        <f>R6117&lt;&gt;K6117</f>
        <v>0</v>
      </c>
      <c r="T6117" t="str">
        <f xml:space="preserve"> TRIM( LEFT(R6117,  IFERROR(   SEARCH(" - ",R6117), LEN(R6117) )    ) )</f>
        <v>Food</v>
      </c>
      <c r="U6117" t="str">
        <f>MID(R6117, Q6117,LEN(R6117))</f>
        <v>Desserts</v>
      </c>
      <c r="V6117" t="s">
        <v>71</v>
      </c>
    </row>
    <row r="6118" spans="1:22" x14ac:dyDescent="0.35">
      <c r="A6118" t="s">
        <v>9180</v>
      </c>
      <c r="B6118" s="1">
        <v>45465</v>
      </c>
      <c r="C6118" t="s">
        <v>27</v>
      </c>
      <c r="D6118" t="s">
        <v>8857</v>
      </c>
      <c r="E6118" t="s">
        <v>368</v>
      </c>
      <c r="F6118" t="s">
        <v>369</v>
      </c>
      <c r="G6118" t="s">
        <v>21</v>
      </c>
      <c r="H6118" t="s">
        <v>49</v>
      </c>
      <c r="I6118" t="s">
        <v>8858</v>
      </c>
      <c r="J6118" t="s">
        <v>8859</v>
      </c>
      <c r="K6118" s="9" t="s">
        <v>82</v>
      </c>
      <c r="L6118" t="s">
        <v>211</v>
      </c>
      <c r="M6118">
        <v>22.99</v>
      </c>
      <c r="N6118">
        <v>6.8970000000000002</v>
      </c>
      <c r="O6118">
        <v>10</v>
      </c>
      <c r="P6118">
        <v>0.32</v>
      </c>
      <c r="Q6118">
        <f>IFERROR(SEARCH("-",R6118)+2, 1)</f>
        <v>1</v>
      </c>
      <c r="R6118" s="9" t="s">
        <v>82</v>
      </c>
      <c r="S6118" s="9" t="b">
        <f>R6118&lt;&gt;K6118</f>
        <v>0</v>
      </c>
      <c r="T6118" t="str">
        <f xml:space="preserve"> TRIM( LEFT(R6118,  IFERROR(   SEARCH(" - ",R6118), LEN(R6118) )    ) )</f>
        <v>Home</v>
      </c>
      <c r="U6118" t="str">
        <f>MID(R6118, Q6118,LEN(R6118))</f>
        <v>Home</v>
      </c>
      <c r="V6118" t="s">
        <v>49</v>
      </c>
    </row>
    <row r="6119" spans="1:22" x14ac:dyDescent="0.35">
      <c r="A6119" t="s">
        <v>11575</v>
      </c>
      <c r="B6119" s="1">
        <v>45121</v>
      </c>
      <c r="C6119" t="s">
        <v>27</v>
      </c>
      <c r="D6119" t="s">
        <v>1709</v>
      </c>
      <c r="E6119" t="s">
        <v>368</v>
      </c>
      <c r="F6119" t="s">
        <v>369</v>
      </c>
      <c r="G6119" t="s">
        <v>21</v>
      </c>
      <c r="H6119" t="s">
        <v>164</v>
      </c>
      <c r="I6119" t="s">
        <v>1710</v>
      </c>
      <c r="J6119" t="s">
        <v>1711</v>
      </c>
      <c r="K6119" s="9" t="s">
        <v>398</v>
      </c>
      <c r="L6119" t="s">
        <v>1712</v>
      </c>
      <c r="M6119">
        <v>0.79</v>
      </c>
      <c r="N6119">
        <v>-1.2999999999999999E-2</v>
      </c>
      <c r="O6119">
        <v>16</v>
      </c>
      <c r="P6119">
        <v>0.08</v>
      </c>
      <c r="Q6119">
        <f>IFERROR(SEARCH("-",R6119)+2, 1)</f>
        <v>8</v>
      </c>
      <c r="R6119" s="9" t="s">
        <v>398</v>
      </c>
      <c r="S6119" s="9" t="b">
        <f>R6119&lt;&gt;K6119</f>
        <v>0</v>
      </c>
      <c r="T6119" t="str">
        <f xml:space="preserve"> TRIM( LEFT(R6119,  IFERROR(   SEARCH(" - ",R6119), LEN(R6119) )    ) )</f>
        <v>Food</v>
      </c>
      <c r="U6119" t="str">
        <f>MID(R6119, Q6119,LEN(R6119))</f>
        <v>Spices</v>
      </c>
      <c r="V6119" t="s">
        <v>164</v>
      </c>
    </row>
    <row r="6120" spans="1:22" x14ac:dyDescent="0.35">
      <c r="A6120" t="s">
        <v>10612</v>
      </c>
      <c r="B6120" s="1">
        <v>45603</v>
      </c>
      <c r="C6120" t="s">
        <v>27</v>
      </c>
      <c r="D6120" t="s">
        <v>10613</v>
      </c>
      <c r="E6120" t="s">
        <v>368</v>
      </c>
      <c r="F6120" t="s">
        <v>369</v>
      </c>
      <c r="G6120" t="s">
        <v>21</v>
      </c>
      <c r="H6120" t="s">
        <v>78</v>
      </c>
      <c r="I6120" t="s">
        <v>5719</v>
      </c>
      <c r="J6120" t="s">
        <v>5720</v>
      </c>
      <c r="K6120" s="9" t="s">
        <v>793</v>
      </c>
      <c r="L6120" t="s">
        <v>5721</v>
      </c>
      <c r="M6120">
        <v>70.989999999999995</v>
      </c>
      <c r="N6120">
        <v>27.995999999999999</v>
      </c>
      <c r="O6120">
        <v>2</v>
      </c>
      <c r="P6120">
        <v>0.05</v>
      </c>
      <c r="Q6120">
        <f>IFERROR(SEARCH("-",R6120)+2, 1)</f>
        <v>1</v>
      </c>
      <c r="R6120" s="9" t="s">
        <v>793</v>
      </c>
      <c r="S6120" s="9" t="b">
        <f>R6120&lt;&gt;K6120</f>
        <v>0</v>
      </c>
      <c r="T6120" t="str">
        <f xml:space="preserve"> TRIM( LEFT(R6120,  IFERROR(   SEARCH(" - ",R6120), LEN(R6120) )    ) )</f>
        <v>Audio</v>
      </c>
      <c r="U6120" t="str">
        <f>MID(R6120, Q6120,LEN(R6120))</f>
        <v>Audio</v>
      </c>
      <c r="V6120" t="s">
        <v>78</v>
      </c>
    </row>
    <row r="6121" spans="1:22" x14ac:dyDescent="0.35">
      <c r="A6121" t="s">
        <v>13613</v>
      </c>
      <c r="B6121" s="1">
        <v>45062</v>
      </c>
      <c r="C6121" t="s">
        <v>27</v>
      </c>
      <c r="D6121" t="s">
        <v>3938</v>
      </c>
      <c r="E6121" t="s">
        <v>368</v>
      </c>
      <c r="F6121" t="s">
        <v>369</v>
      </c>
      <c r="G6121" t="s">
        <v>21</v>
      </c>
      <c r="H6121" t="s">
        <v>179</v>
      </c>
      <c r="I6121" t="s">
        <v>3939</v>
      </c>
      <c r="J6121" t="s">
        <v>3940</v>
      </c>
      <c r="K6121" s="9" t="s">
        <v>167</v>
      </c>
      <c r="L6121" t="s">
        <v>2907</v>
      </c>
      <c r="M6121">
        <v>1.1399999999999999</v>
      </c>
      <c r="N6121">
        <v>9.7000000000000003E-2</v>
      </c>
      <c r="O6121">
        <v>12</v>
      </c>
      <c r="Q6121">
        <f>IFERROR(SEARCH("-",R6121)+2, 1)</f>
        <v>8</v>
      </c>
      <c r="R6121" s="9" t="s">
        <v>167</v>
      </c>
      <c r="S6121" s="9" t="b">
        <f>R6121&lt;&gt;K6121</f>
        <v>0</v>
      </c>
      <c r="T6121" t="str">
        <f xml:space="preserve"> TRIM( LEFT(R6121,  IFERROR(   SEARCH(" - ",R6121), LEN(R6121) )    ) )</f>
        <v>Food</v>
      </c>
      <c r="U6121" t="str">
        <f>MID(R6121, Q6121,LEN(R6121))</f>
        <v>Frozen Meals</v>
      </c>
      <c r="V6121" t="s">
        <v>179</v>
      </c>
    </row>
    <row r="6122" spans="1:22" x14ac:dyDescent="0.35">
      <c r="A6122" t="s">
        <v>16709</v>
      </c>
      <c r="B6122" s="1">
        <v>45045</v>
      </c>
      <c r="C6122" t="s">
        <v>27</v>
      </c>
      <c r="D6122" t="s">
        <v>16710</v>
      </c>
      <c r="E6122" t="s">
        <v>368</v>
      </c>
      <c r="F6122" t="s">
        <v>369</v>
      </c>
      <c r="G6122" t="s">
        <v>21</v>
      </c>
      <c r="H6122" t="s">
        <v>40</v>
      </c>
      <c r="I6122" t="s">
        <v>6539</v>
      </c>
      <c r="J6122" t="s">
        <v>6540</v>
      </c>
      <c r="K6122" s="9" t="s">
        <v>6541</v>
      </c>
      <c r="L6122" t="s">
        <v>159</v>
      </c>
      <c r="M6122">
        <v>4.1399999999999997</v>
      </c>
      <c r="N6122">
        <v>1.706</v>
      </c>
      <c r="O6122">
        <v>3</v>
      </c>
      <c r="P6122">
        <v>0.09</v>
      </c>
      <c r="Q6122">
        <f>IFERROR(SEARCH("-",R6122)+2, 1)</f>
        <v>8</v>
      </c>
      <c r="R6122" s="9" t="s">
        <v>6541</v>
      </c>
      <c r="S6122" s="9" t="b">
        <f>R6122&lt;&gt;K6122</f>
        <v>0</v>
      </c>
      <c r="T6122" t="str">
        <f xml:space="preserve"> TRIM( LEFT(R6122,  IFERROR(   SEARCH(" - ",R6122), LEN(R6122) )    ) )</f>
        <v>Food</v>
      </c>
      <c r="U6122" t="str">
        <f>MID(R6122, Q6122,LEN(R6122))</f>
        <v>Frozen Fruits</v>
      </c>
      <c r="V6122" t="s">
        <v>40</v>
      </c>
    </row>
    <row r="6123" spans="1:22" x14ac:dyDescent="0.35">
      <c r="A6123" t="s">
        <v>14140</v>
      </c>
      <c r="B6123" s="1">
        <v>45051</v>
      </c>
      <c r="C6123" t="s">
        <v>27</v>
      </c>
      <c r="D6123" t="s">
        <v>14141</v>
      </c>
      <c r="E6123" t="s">
        <v>368</v>
      </c>
      <c r="F6123" t="s">
        <v>369</v>
      </c>
      <c r="G6123" t="s">
        <v>21</v>
      </c>
      <c r="H6123" t="s">
        <v>164</v>
      </c>
      <c r="I6123" t="s">
        <v>14142</v>
      </c>
      <c r="J6123" t="s">
        <v>14143</v>
      </c>
      <c r="K6123" s="9" t="s">
        <v>463</v>
      </c>
      <c r="L6123" t="s">
        <v>159</v>
      </c>
      <c r="M6123">
        <v>6.14</v>
      </c>
      <c r="N6123">
        <v>1.597</v>
      </c>
      <c r="O6123">
        <v>11</v>
      </c>
      <c r="P6123">
        <v>0.31</v>
      </c>
      <c r="Q6123">
        <f>IFERROR(SEARCH("-",R6123)+2, 1)</f>
        <v>8</v>
      </c>
      <c r="R6123" s="9" t="s">
        <v>463</v>
      </c>
      <c r="S6123" s="9" t="b">
        <f>R6123&lt;&gt;K6123</f>
        <v>0</v>
      </c>
      <c r="T6123" t="str">
        <f xml:space="preserve"> TRIM( LEFT(R6123,  IFERROR(   SEARCH(" - ",R6123), LEN(R6123) )    ) )</f>
        <v>Food</v>
      </c>
      <c r="U6123" t="str">
        <f>MID(R6123, Q6123,LEN(R6123))</f>
        <v>Frozen</v>
      </c>
      <c r="V6123" t="s">
        <v>164</v>
      </c>
    </row>
    <row r="6124" spans="1:22" x14ac:dyDescent="0.35">
      <c r="A6124" t="s">
        <v>13688</v>
      </c>
      <c r="B6124" s="1">
        <v>45058</v>
      </c>
      <c r="C6124" t="s">
        <v>27</v>
      </c>
      <c r="D6124" t="s">
        <v>13689</v>
      </c>
      <c r="E6124" t="s">
        <v>368</v>
      </c>
      <c r="F6124" t="s">
        <v>369</v>
      </c>
      <c r="G6124" t="s">
        <v>21</v>
      </c>
      <c r="H6124" t="s">
        <v>260</v>
      </c>
      <c r="I6124" t="s">
        <v>9992</v>
      </c>
      <c r="J6124" t="s">
        <v>9993</v>
      </c>
      <c r="K6124" s="9" t="s">
        <v>463</v>
      </c>
      <c r="L6124" t="s">
        <v>1255</v>
      </c>
      <c r="M6124">
        <v>5.14</v>
      </c>
      <c r="N6124">
        <v>1.8959999999999999</v>
      </c>
      <c r="O6124">
        <v>20</v>
      </c>
      <c r="P6124">
        <v>0.09</v>
      </c>
      <c r="Q6124">
        <f>IFERROR(SEARCH("-",R6124)+2, 1)</f>
        <v>8</v>
      </c>
      <c r="R6124" s="9" t="s">
        <v>463</v>
      </c>
      <c r="S6124" s="9" t="b">
        <f>R6124&lt;&gt;K6124</f>
        <v>0</v>
      </c>
      <c r="T6124" t="str">
        <f xml:space="preserve"> TRIM( LEFT(R6124,  IFERROR(   SEARCH(" - ",R6124), LEN(R6124) )    ) )</f>
        <v>Food</v>
      </c>
      <c r="U6124" t="str">
        <f>MID(R6124, Q6124,LEN(R6124))</f>
        <v>Frozen</v>
      </c>
      <c r="V6124" t="s">
        <v>260</v>
      </c>
    </row>
    <row r="6125" spans="1:22" x14ac:dyDescent="0.35">
      <c r="A6125" t="s">
        <v>14622</v>
      </c>
      <c r="B6125" s="1">
        <v>44993</v>
      </c>
      <c r="C6125" t="s">
        <v>27</v>
      </c>
      <c r="D6125" t="s">
        <v>9273</v>
      </c>
      <c r="E6125" t="s">
        <v>368</v>
      </c>
      <c r="F6125" t="s">
        <v>369</v>
      </c>
      <c r="G6125" t="s">
        <v>21</v>
      </c>
      <c r="H6125" t="s">
        <v>260</v>
      </c>
      <c r="I6125" t="s">
        <v>9274</v>
      </c>
      <c r="J6125" t="s">
        <v>9275</v>
      </c>
      <c r="K6125" s="9" t="s">
        <v>128</v>
      </c>
      <c r="L6125" t="s">
        <v>1082</v>
      </c>
      <c r="M6125">
        <v>3.64</v>
      </c>
      <c r="N6125">
        <v>0.84699999999999998</v>
      </c>
      <c r="O6125">
        <v>12</v>
      </c>
      <c r="P6125">
        <v>0.38</v>
      </c>
      <c r="Q6125">
        <f>IFERROR(SEARCH("-",R6125)+2, 1)</f>
        <v>8</v>
      </c>
      <c r="R6125" s="9" t="s">
        <v>128</v>
      </c>
      <c r="S6125" s="9" t="b">
        <f>R6125&lt;&gt;K6125</f>
        <v>0</v>
      </c>
      <c r="T6125" t="str">
        <f xml:space="preserve"> TRIM( LEFT(R6125,  IFERROR(   SEARCH(" - ",R6125), LEN(R6125) )    ) )</f>
        <v>Food</v>
      </c>
      <c r="U6125" t="str">
        <f>MID(R6125, Q6125,LEN(R6125))</f>
        <v>Frozen Foods</v>
      </c>
      <c r="V6125" t="s">
        <v>260</v>
      </c>
    </row>
    <row r="6126" spans="1:22" x14ac:dyDescent="0.35">
      <c r="A6126" t="s">
        <v>18299</v>
      </c>
      <c r="B6126" s="1">
        <v>45074</v>
      </c>
      <c r="C6126" t="s">
        <v>27</v>
      </c>
      <c r="D6126" t="s">
        <v>7742</v>
      </c>
      <c r="E6126" t="s">
        <v>368</v>
      </c>
      <c r="F6126" t="s">
        <v>369</v>
      </c>
      <c r="G6126" t="s">
        <v>21</v>
      </c>
      <c r="H6126" t="s">
        <v>78</v>
      </c>
      <c r="I6126" t="s">
        <v>7743</v>
      </c>
      <c r="J6126" t="s">
        <v>7744</v>
      </c>
      <c r="K6126" s="9" t="s">
        <v>273</v>
      </c>
      <c r="L6126" t="s">
        <v>7745</v>
      </c>
      <c r="M6126">
        <v>19.989999999999998</v>
      </c>
      <c r="N6126">
        <v>5.9969999999999999</v>
      </c>
      <c r="O6126">
        <v>10</v>
      </c>
      <c r="P6126">
        <v>0.19</v>
      </c>
      <c r="Q6126">
        <f>IFERROR(SEARCH("-",R6126)+2, 1)</f>
        <v>1</v>
      </c>
      <c r="R6126" s="9" t="s">
        <v>273</v>
      </c>
      <c r="S6126" s="9" t="b">
        <f>R6126&lt;&gt;K6126</f>
        <v>0</v>
      </c>
      <c r="T6126" t="str">
        <f xml:space="preserve"> TRIM( LEFT(R6126,  IFERROR(   SEARCH(" - ",R6126), LEN(R6126) )    ) )</f>
        <v>Toys</v>
      </c>
      <c r="U6126" t="str">
        <f>MID(R6126, Q6126,LEN(R6126))</f>
        <v>Toys</v>
      </c>
      <c r="V6126" t="s">
        <v>78</v>
      </c>
    </row>
    <row r="6127" spans="1:22" x14ac:dyDescent="0.35">
      <c r="A6127" t="s">
        <v>6024</v>
      </c>
      <c r="B6127" s="1">
        <v>45710</v>
      </c>
      <c r="C6127" t="s">
        <v>27</v>
      </c>
      <c r="D6127" t="s">
        <v>483</v>
      </c>
      <c r="E6127" t="s">
        <v>368</v>
      </c>
      <c r="F6127" t="s">
        <v>369</v>
      </c>
      <c r="G6127" t="s">
        <v>21</v>
      </c>
      <c r="H6127" t="s">
        <v>49</v>
      </c>
      <c r="I6127" t="s">
        <v>5317</v>
      </c>
      <c r="J6127" t="s">
        <v>5318</v>
      </c>
      <c r="K6127" s="9" t="s">
        <v>827</v>
      </c>
      <c r="L6127" t="s">
        <v>1852</v>
      </c>
      <c r="M6127">
        <v>36.409999999999997</v>
      </c>
      <c r="N6127">
        <v>11.497</v>
      </c>
      <c r="O6127">
        <v>17</v>
      </c>
      <c r="P6127">
        <v>0.19</v>
      </c>
      <c r="Q6127">
        <f>IFERROR(SEARCH("-",R6127)+2, 1)</f>
        <v>1</v>
      </c>
      <c r="R6127" s="9" t="s">
        <v>827</v>
      </c>
      <c r="S6127" s="9" t="b">
        <f>R6127&lt;&gt;K6127</f>
        <v>0</v>
      </c>
      <c r="T6127" t="str">
        <f xml:space="preserve"> TRIM( LEFT(R6127,  IFERROR(   SEARCH(" - ",R6127), LEN(R6127) )    ) )</f>
        <v>Garden</v>
      </c>
      <c r="U6127" t="str">
        <f>MID(R6127, Q6127,LEN(R6127))</f>
        <v>Garden</v>
      </c>
      <c r="V6127" t="s">
        <v>49</v>
      </c>
    </row>
    <row r="6128" spans="1:22" x14ac:dyDescent="0.35">
      <c r="A6128" t="s">
        <v>14577</v>
      </c>
      <c r="B6128" s="1">
        <v>45108</v>
      </c>
      <c r="C6128" t="s">
        <v>27</v>
      </c>
      <c r="D6128" t="s">
        <v>7391</v>
      </c>
      <c r="E6128" t="s">
        <v>368</v>
      </c>
      <c r="F6128" t="s">
        <v>369</v>
      </c>
      <c r="G6128" t="s">
        <v>21</v>
      </c>
      <c r="H6128" t="s">
        <v>49</v>
      </c>
      <c r="I6128" t="s">
        <v>7392</v>
      </c>
      <c r="J6128" t="s">
        <v>7393</v>
      </c>
      <c r="K6128" s="9" t="s">
        <v>827</v>
      </c>
      <c r="L6128" t="s">
        <v>1484</v>
      </c>
      <c r="M6128">
        <v>15.14</v>
      </c>
      <c r="N6128">
        <v>4.2969999999999997</v>
      </c>
      <c r="O6128">
        <v>17</v>
      </c>
      <c r="P6128">
        <v>0.03</v>
      </c>
      <c r="Q6128">
        <f>IFERROR(SEARCH("-",R6128)+2, 1)</f>
        <v>1</v>
      </c>
      <c r="R6128" s="9" t="s">
        <v>827</v>
      </c>
      <c r="S6128" s="9" t="b">
        <f>R6128&lt;&gt;K6128</f>
        <v>0</v>
      </c>
      <c r="T6128" t="str">
        <f xml:space="preserve"> TRIM( LEFT(R6128,  IFERROR(   SEARCH(" - ",R6128), LEN(R6128) )    ) )</f>
        <v>Garden</v>
      </c>
      <c r="U6128" t="str">
        <f>MID(R6128, Q6128,LEN(R6128))</f>
        <v>Garden</v>
      </c>
      <c r="V6128" t="s">
        <v>49</v>
      </c>
    </row>
    <row r="6129" spans="1:22" x14ac:dyDescent="0.35">
      <c r="A6129" t="s">
        <v>18162</v>
      </c>
      <c r="B6129" s="1">
        <v>45276</v>
      </c>
      <c r="C6129" t="s">
        <v>27</v>
      </c>
      <c r="D6129" t="s">
        <v>13967</v>
      </c>
      <c r="E6129" t="s">
        <v>368</v>
      </c>
      <c r="F6129" t="s">
        <v>369</v>
      </c>
      <c r="G6129" t="s">
        <v>21</v>
      </c>
      <c r="I6129" t="s">
        <v>13968</v>
      </c>
      <c r="J6129" t="s">
        <v>13969</v>
      </c>
      <c r="K6129" s="9" t="s">
        <v>2429</v>
      </c>
      <c r="L6129" t="s">
        <v>13970</v>
      </c>
      <c r="M6129">
        <v>5.49</v>
      </c>
      <c r="N6129">
        <v>1.647</v>
      </c>
      <c r="O6129">
        <v>3</v>
      </c>
      <c r="P6129">
        <v>0.23</v>
      </c>
      <c r="Q6129">
        <f>IFERROR(SEARCH("-",R6129)+2, 1)</f>
        <v>8</v>
      </c>
      <c r="R6129" s="9" t="s">
        <v>2429</v>
      </c>
      <c r="S6129" s="9" t="b">
        <f>R6129&lt;&gt;K6129</f>
        <v>0</v>
      </c>
      <c r="T6129" t="str">
        <f xml:space="preserve"> TRIM( LEFT(R6129,  IFERROR(   SEARCH(" - ",R6129), LEN(R6129) )    ) )</f>
        <v>Food</v>
      </c>
      <c r="U6129" t="str">
        <f>MID(R6129, Q6129,LEN(R6129))</f>
        <v>Meats</v>
      </c>
    </row>
    <row r="6130" spans="1:22" x14ac:dyDescent="0.35">
      <c r="A6130" t="s">
        <v>18591</v>
      </c>
      <c r="B6130" s="1">
        <v>44960</v>
      </c>
      <c r="C6130" t="s">
        <v>27</v>
      </c>
      <c r="D6130" t="s">
        <v>9162</v>
      </c>
      <c r="E6130" t="s">
        <v>368</v>
      </c>
      <c r="F6130" t="s">
        <v>369</v>
      </c>
      <c r="G6130" t="s">
        <v>21</v>
      </c>
      <c r="H6130" t="s">
        <v>49</v>
      </c>
      <c r="I6130" t="s">
        <v>9163</v>
      </c>
      <c r="J6130" t="s">
        <v>9164</v>
      </c>
      <c r="K6130" s="9" t="s">
        <v>2121</v>
      </c>
      <c r="L6130" t="s">
        <v>5059</v>
      </c>
      <c r="M6130">
        <v>29.99</v>
      </c>
      <c r="N6130">
        <v>8.9969999999999999</v>
      </c>
      <c r="O6130">
        <v>11</v>
      </c>
      <c r="P6130">
        <v>0.14000000000000001</v>
      </c>
      <c r="Q6130">
        <f>IFERROR(SEARCH("-",R6130)+2, 1)</f>
        <v>1</v>
      </c>
      <c r="R6130" s="9" t="s">
        <v>2121</v>
      </c>
      <c r="S6130" s="9" t="b">
        <f>R6130&lt;&gt;K6130</f>
        <v>0</v>
      </c>
      <c r="T6130" t="str">
        <f xml:space="preserve"> TRIM( LEFT(R6130,  IFERROR(   SEARCH(" - ",R6130), LEN(R6130) )    ) )</f>
        <v>Tools</v>
      </c>
      <c r="U6130" t="str">
        <f>MID(R6130, Q6130,LEN(R6130))</f>
        <v>Tools</v>
      </c>
      <c r="V6130" t="s">
        <v>49</v>
      </c>
    </row>
    <row r="6131" spans="1:22" x14ac:dyDescent="0.35">
      <c r="A6131" t="s">
        <v>12079</v>
      </c>
      <c r="B6131" s="1">
        <v>45158</v>
      </c>
      <c r="C6131" t="s">
        <v>27</v>
      </c>
      <c r="D6131" t="s">
        <v>2052</v>
      </c>
      <c r="E6131" t="s">
        <v>368</v>
      </c>
      <c r="F6131" t="s">
        <v>369</v>
      </c>
      <c r="G6131" t="s">
        <v>21</v>
      </c>
      <c r="H6131" t="s">
        <v>78</v>
      </c>
      <c r="I6131" t="s">
        <v>2053</v>
      </c>
      <c r="J6131" t="s">
        <v>2054</v>
      </c>
      <c r="K6131" s="9" t="s">
        <v>24</v>
      </c>
      <c r="L6131" t="s">
        <v>144</v>
      </c>
      <c r="M6131">
        <v>2.59</v>
      </c>
      <c r="N6131">
        <v>0.52700000000000002</v>
      </c>
      <c r="O6131">
        <v>15</v>
      </c>
      <c r="P6131">
        <v>0.05</v>
      </c>
      <c r="Q6131">
        <f>IFERROR(SEARCH("-",R6131)+2, 1)</f>
        <v>8</v>
      </c>
      <c r="R6131" s="9" t="s">
        <v>24</v>
      </c>
      <c r="S6131" s="9" t="b">
        <f>R6131&lt;&gt;K6131</f>
        <v>0</v>
      </c>
      <c r="T6131" t="str">
        <f xml:space="preserve"> TRIM( LEFT(R6131,  IFERROR(   SEARCH(" - ",R6131), LEN(R6131) )    ) )</f>
        <v>Food</v>
      </c>
      <c r="U6131" t="str">
        <f>MID(R6131, Q6131,LEN(R6131))</f>
        <v>Snacks</v>
      </c>
      <c r="V6131" t="s">
        <v>78</v>
      </c>
    </row>
    <row r="6132" spans="1:22" x14ac:dyDescent="0.35">
      <c r="A6132" t="s">
        <v>18181</v>
      </c>
      <c r="B6132" s="1">
        <v>45597</v>
      </c>
      <c r="C6132" t="s">
        <v>27</v>
      </c>
      <c r="D6132" t="s">
        <v>7965</v>
      </c>
      <c r="E6132" t="s">
        <v>368</v>
      </c>
      <c r="F6132" t="s">
        <v>369</v>
      </c>
      <c r="G6132" t="s">
        <v>21</v>
      </c>
      <c r="H6132" t="s">
        <v>202</v>
      </c>
      <c r="I6132" t="s">
        <v>7966</v>
      </c>
      <c r="J6132" t="s">
        <v>7967</v>
      </c>
      <c r="K6132" s="9" t="s">
        <v>151</v>
      </c>
      <c r="L6132" t="s">
        <v>7968</v>
      </c>
      <c r="M6132">
        <v>99.99</v>
      </c>
      <c r="N6132">
        <v>29.997</v>
      </c>
      <c r="O6132">
        <v>1</v>
      </c>
      <c r="P6132">
        <v>0.1</v>
      </c>
      <c r="Q6132">
        <f>IFERROR(SEARCH("-",R6132)+2, 1)</f>
        <v>1</v>
      </c>
      <c r="R6132" s="9" t="s">
        <v>151</v>
      </c>
      <c r="S6132" s="9" t="b">
        <f>R6132&lt;&gt;K6132</f>
        <v>0</v>
      </c>
      <c r="T6132" t="str">
        <f xml:space="preserve"> TRIM( LEFT(R6132,  IFERROR(   SEARCH(" - ",R6132), LEN(R6132) )    ) )</f>
        <v>Home Appliances</v>
      </c>
      <c r="U6132" t="str">
        <f>MID(R6132, Q6132,LEN(R6132))</f>
        <v>Home Appliances</v>
      </c>
      <c r="V6132" t="s">
        <v>202</v>
      </c>
    </row>
    <row r="6133" spans="1:22" x14ac:dyDescent="0.35">
      <c r="A6133" t="s">
        <v>3633</v>
      </c>
      <c r="B6133" s="1">
        <v>45356</v>
      </c>
      <c r="C6133" t="s">
        <v>27</v>
      </c>
      <c r="D6133" t="s">
        <v>3634</v>
      </c>
      <c r="E6133" t="s">
        <v>368</v>
      </c>
      <c r="F6133" t="s">
        <v>369</v>
      </c>
      <c r="G6133" t="s">
        <v>21</v>
      </c>
      <c r="H6133" t="s">
        <v>49</v>
      </c>
      <c r="I6133" t="s">
        <v>3635</v>
      </c>
      <c r="J6133" t="s">
        <v>3636</v>
      </c>
      <c r="K6133" s="9" t="s">
        <v>493</v>
      </c>
      <c r="L6133" t="s">
        <v>1515</v>
      </c>
      <c r="M6133">
        <v>4.99</v>
      </c>
      <c r="N6133">
        <v>1.996</v>
      </c>
      <c r="O6133">
        <v>19</v>
      </c>
      <c r="P6133">
        <v>0.32</v>
      </c>
      <c r="Q6133">
        <f>IFERROR(SEARCH("-",R6133)+2, 1)</f>
        <v>8</v>
      </c>
      <c r="R6133" s="9" t="s">
        <v>493</v>
      </c>
      <c r="S6133" s="9" t="b">
        <f>R6133&lt;&gt;K6133</f>
        <v>0</v>
      </c>
      <c r="T6133" t="str">
        <f xml:space="preserve"> TRIM( LEFT(R6133,  IFERROR(   SEARCH(" - ",R6133), LEN(R6133) )    ) )</f>
        <v>Food</v>
      </c>
      <c r="U6133" t="str">
        <f>MID(R6133, Q6133,LEN(R6133))</f>
        <v>Beverages</v>
      </c>
      <c r="V6133" t="s">
        <v>49</v>
      </c>
    </row>
    <row r="6134" spans="1:22" x14ac:dyDescent="0.35">
      <c r="A6134" t="s">
        <v>16777</v>
      </c>
      <c r="B6134" s="1">
        <v>45261</v>
      </c>
      <c r="C6134" t="s">
        <v>27</v>
      </c>
      <c r="D6134" t="s">
        <v>16778</v>
      </c>
      <c r="E6134" t="s">
        <v>368</v>
      </c>
      <c r="F6134" t="s">
        <v>369</v>
      </c>
      <c r="G6134" t="s">
        <v>21</v>
      </c>
      <c r="H6134" t="s">
        <v>40</v>
      </c>
      <c r="I6134" t="s">
        <v>4918</v>
      </c>
      <c r="J6134" t="s">
        <v>4919</v>
      </c>
      <c r="K6134" s="9" t="s">
        <v>391</v>
      </c>
      <c r="L6134" t="s">
        <v>970</v>
      </c>
      <c r="M6134">
        <v>24.24</v>
      </c>
      <c r="N6134">
        <v>9.7460000000000004</v>
      </c>
      <c r="O6134">
        <v>7</v>
      </c>
      <c r="P6134">
        <v>0.08</v>
      </c>
      <c r="Q6134">
        <f>IFERROR(SEARCH("-",R6134)+2, 1)</f>
        <v>1</v>
      </c>
      <c r="R6134" s="9" t="s">
        <v>391</v>
      </c>
      <c r="S6134" s="9" t="b">
        <f>R6134&lt;&gt;K6134</f>
        <v>0</v>
      </c>
      <c r="T6134" t="str">
        <f xml:space="preserve"> TRIM( LEFT(R6134,  IFERROR(   SEARCH(" - ",R6134), LEN(R6134) )    ) )</f>
        <v>Kitchen</v>
      </c>
      <c r="U6134" t="str">
        <f>MID(R6134, Q6134,LEN(R6134))</f>
        <v>Kitchen</v>
      </c>
      <c r="V6134" t="s">
        <v>40</v>
      </c>
    </row>
    <row r="6135" spans="1:22" x14ac:dyDescent="0.35">
      <c r="A6135" t="s">
        <v>12746</v>
      </c>
      <c r="B6135" s="1">
        <v>45047</v>
      </c>
      <c r="C6135" t="s">
        <v>27</v>
      </c>
      <c r="D6135" t="s">
        <v>12747</v>
      </c>
      <c r="E6135" t="s">
        <v>368</v>
      </c>
      <c r="F6135" t="s">
        <v>369</v>
      </c>
      <c r="G6135" t="s">
        <v>21</v>
      </c>
      <c r="H6135" t="s">
        <v>202</v>
      </c>
      <c r="I6135" t="s">
        <v>9578</v>
      </c>
      <c r="J6135" t="s">
        <v>9579</v>
      </c>
      <c r="K6135" s="9" t="s">
        <v>98</v>
      </c>
      <c r="L6135" t="s">
        <v>99</v>
      </c>
      <c r="M6135">
        <v>4.04</v>
      </c>
      <c r="N6135">
        <v>0.96699999999999997</v>
      </c>
      <c r="O6135">
        <v>10</v>
      </c>
      <c r="P6135">
        <v>0.1</v>
      </c>
      <c r="Q6135">
        <f>IFERROR(SEARCH("-",R6135)+2, 1)</f>
        <v>8</v>
      </c>
      <c r="R6135" s="9" t="s">
        <v>98</v>
      </c>
      <c r="S6135" s="9" t="b">
        <f>R6135&lt;&gt;K6135</f>
        <v>0</v>
      </c>
      <c r="T6135" t="str">
        <f xml:space="preserve"> TRIM( LEFT(R6135,  IFERROR(   SEARCH(" - ",R6135), LEN(R6135) )    ) )</f>
        <v>Food</v>
      </c>
      <c r="U6135" t="str">
        <f>MID(R6135, Q6135,LEN(R6135))</f>
        <v>Baking</v>
      </c>
      <c r="V6135" t="s">
        <v>202</v>
      </c>
    </row>
    <row r="6136" spans="1:22" x14ac:dyDescent="0.35">
      <c r="A6136" t="s">
        <v>14779</v>
      </c>
      <c r="B6136" s="1">
        <v>45106</v>
      </c>
      <c r="C6136" t="s">
        <v>27</v>
      </c>
      <c r="D6136" t="s">
        <v>9189</v>
      </c>
      <c r="E6136" t="s">
        <v>368</v>
      </c>
      <c r="F6136" t="s">
        <v>369</v>
      </c>
      <c r="G6136" t="s">
        <v>21</v>
      </c>
      <c r="H6136" t="s">
        <v>179</v>
      </c>
      <c r="I6136" t="s">
        <v>9190</v>
      </c>
      <c r="J6136" t="s">
        <v>9191</v>
      </c>
      <c r="K6136" s="9" t="s">
        <v>948</v>
      </c>
      <c r="L6136" t="s">
        <v>9192</v>
      </c>
      <c r="M6136">
        <v>8.14</v>
      </c>
      <c r="N6136">
        <v>2.1970000000000001</v>
      </c>
      <c r="O6136">
        <v>9</v>
      </c>
      <c r="P6136">
        <v>7.0000000000000007E-2</v>
      </c>
      <c r="Q6136">
        <f>IFERROR(SEARCH("-",R6136)+2, 1)</f>
        <v>8</v>
      </c>
      <c r="R6136" s="9" t="s">
        <v>948</v>
      </c>
      <c r="S6136" s="9" t="b">
        <f>R6136&lt;&gt;K6136</f>
        <v>0</v>
      </c>
      <c r="T6136" t="str">
        <f xml:space="preserve"> TRIM( LEFT(R6136,  IFERROR(   SEARCH(" - ",R6136), LEN(R6136) )    ) )</f>
        <v>Food</v>
      </c>
      <c r="U6136" t="str">
        <f>MID(R6136, Q6136,LEN(R6136))</f>
        <v>Nuts</v>
      </c>
      <c r="V6136" t="s">
        <v>179</v>
      </c>
    </row>
    <row r="6137" spans="1:22" x14ac:dyDescent="0.35">
      <c r="A6137" t="s">
        <v>6300</v>
      </c>
      <c r="B6137" s="1">
        <v>45688</v>
      </c>
      <c r="C6137" t="s">
        <v>27</v>
      </c>
      <c r="D6137" t="s">
        <v>2631</v>
      </c>
      <c r="E6137" t="s">
        <v>368</v>
      </c>
      <c r="F6137" t="s">
        <v>369</v>
      </c>
      <c r="G6137" t="s">
        <v>21</v>
      </c>
      <c r="I6137" t="s">
        <v>4443</v>
      </c>
      <c r="J6137" t="s">
        <v>4444</v>
      </c>
      <c r="K6137" s="9" t="s">
        <v>24</v>
      </c>
      <c r="L6137" t="s">
        <v>1451</v>
      </c>
      <c r="M6137">
        <v>4.21</v>
      </c>
      <c r="N6137">
        <v>2.1160000000000001</v>
      </c>
      <c r="O6137">
        <v>2</v>
      </c>
      <c r="P6137">
        <v>0.12</v>
      </c>
      <c r="Q6137">
        <f>IFERROR(SEARCH("-",R6137)+2, 1)</f>
        <v>8</v>
      </c>
      <c r="R6137" s="9" t="s">
        <v>24</v>
      </c>
      <c r="S6137" s="9" t="b">
        <f>R6137&lt;&gt;K6137</f>
        <v>0</v>
      </c>
      <c r="T6137" t="str">
        <f xml:space="preserve"> TRIM( LEFT(R6137,  IFERROR(   SEARCH(" - ",R6137), LEN(R6137) )    ) )</f>
        <v>Food</v>
      </c>
      <c r="U6137" t="str">
        <f>MID(R6137, Q6137,LEN(R6137))</f>
        <v>Snacks</v>
      </c>
    </row>
    <row r="6138" spans="1:22" x14ac:dyDescent="0.35">
      <c r="A6138" t="s">
        <v>6803</v>
      </c>
      <c r="B6138" s="1">
        <v>45742</v>
      </c>
      <c r="C6138" t="s">
        <v>27</v>
      </c>
      <c r="D6138" t="s">
        <v>6180</v>
      </c>
      <c r="E6138" t="s">
        <v>368</v>
      </c>
      <c r="F6138" t="s">
        <v>369</v>
      </c>
      <c r="G6138" t="s">
        <v>21</v>
      </c>
      <c r="H6138" t="s">
        <v>31</v>
      </c>
      <c r="I6138" t="s">
        <v>5251</v>
      </c>
      <c r="J6138" t="s">
        <v>5252</v>
      </c>
      <c r="K6138" s="9" t="s">
        <v>217</v>
      </c>
      <c r="L6138" t="s">
        <v>608</v>
      </c>
      <c r="M6138">
        <v>21.41</v>
      </c>
      <c r="N6138">
        <v>8.9960000000000004</v>
      </c>
      <c r="O6138">
        <v>12</v>
      </c>
      <c r="P6138">
        <v>0.13</v>
      </c>
      <c r="Q6138">
        <f>IFERROR(SEARCH("-",R6138)+2, 1)</f>
        <v>1</v>
      </c>
      <c r="R6138" s="9" t="s">
        <v>217</v>
      </c>
      <c r="S6138" s="9" t="b">
        <f>R6138&lt;&gt;K6138</f>
        <v>0</v>
      </c>
      <c r="T6138" t="str">
        <f xml:space="preserve"> TRIM( LEFT(R6138,  IFERROR(   SEARCH(" - ",R6138), LEN(R6138) )    ) )</f>
        <v>Outdoor</v>
      </c>
      <c r="U6138" t="str">
        <f>MID(R6138, Q6138,LEN(R6138))</f>
        <v>Outdoor</v>
      </c>
      <c r="V6138" t="s">
        <v>31</v>
      </c>
    </row>
    <row r="6139" spans="1:22" x14ac:dyDescent="0.35">
      <c r="A6139" t="s">
        <v>12149</v>
      </c>
      <c r="B6139" s="1">
        <v>44954</v>
      </c>
      <c r="C6139" t="s">
        <v>27</v>
      </c>
      <c r="D6139" t="s">
        <v>1640</v>
      </c>
      <c r="E6139" t="s">
        <v>368</v>
      </c>
      <c r="F6139" t="s">
        <v>369</v>
      </c>
      <c r="G6139" t="s">
        <v>21</v>
      </c>
      <c r="I6139" t="s">
        <v>1641</v>
      </c>
      <c r="J6139" t="s">
        <v>1642</v>
      </c>
      <c r="K6139" s="9" t="s">
        <v>217</v>
      </c>
      <c r="L6139" t="s">
        <v>608</v>
      </c>
      <c r="M6139">
        <v>148.99</v>
      </c>
      <c r="N6139">
        <v>44.447000000000003</v>
      </c>
      <c r="O6139">
        <v>6</v>
      </c>
      <c r="P6139">
        <v>0.1</v>
      </c>
      <c r="Q6139">
        <f>IFERROR(SEARCH("-",R6139)+2, 1)</f>
        <v>1</v>
      </c>
      <c r="R6139" s="9" t="s">
        <v>217</v>
      </c>
      <c r="S6139" s="9" t="b">
        <f>R6139&lt;&gt;K6139</f>
        <v>0</v>
      </c>
      <c r="T6139" t="str">
        <f xml:space="preserve"> TRIM( LEFT(R6139,  IFERROR(   SEARCH(" - ",R6139), LEN(R6139) )    ) )</f>
        <v>Outdoor</v>
      </c>
      <c r="U6139" t="str">
        <f>MID(R6139, Q6139,LEN(R6139))</f>
        <v>Outdoor</v>
      </c>
    </row>
    <row r="6140" spans="1:22" x14ac:dyDescent="0.35">
      <c r="A6140" t="s">
        <v>18092</v>
      </c>
      <c r="B6140" s="1">
        <v>45284</v>
      </c>
      <c r="C6140" t="s">
        <v>27</v>
      </c>
      <c r="D6140" t="s">
        <v>8014</v>
      </c>
      <c r="E6140" t="s">
        <v>368</v>
      </c>
      <c r="F6140" t="s">
        <v>369</v>
      </c>
      <c r="G6140" t="s">
        <v>21</v>
      </c>
      <c r="H6140" t="s">
        <v>49</v>
      </c>
      <c r="I6140" t="s">
        <v>8015</v>
      </c>
      <c r="J6140" t="s">
        <v>8016</v>
      </c>
      <c r="K6140" s="9" t="s">
        <v>217</v>
      </c>
      <c r="L6140" t="s">
        <v>608</v>
      </c>
      <c r="M6140">
        <v>59.99</v>
      </c>
      <c r="N6140">
        <v>17.997</v>
      </c>
      <c r="O6140">
        <v>11</v>
      </c>
      <c r="P6140">
        <v>0.31</v>
      </c>
      <c r="Q6140">
        <f>IFERROR(SEARCH("-",R6140)+2, 1)</f>
        <v>1</v>
      </c>
      <c r="R6140" s="9" t="s">
        <v>217</v>
      </c>
      <c r="S6140" s="9" t="b">
        <f>R6140&lt;&gt;K6140</f>
        <v>0</v>
      </c>
      <c r="T6140" t="str">
        <f xml:space="preserve"> TRIM( LEFT(R6140,  IFERROR(   SEARCH(" - ",R6140), LEN(R6140) )    ) )</f>
        <v>Outdoor</v>
      </c>
      <c r="U6140" t="str">
        <f>MID(R6140, Q6140,LEN(R6140))</f>
        <v>Outdoor</v>
      </c>
      <c r="V6140" t="s">
        <v>49</v>
      </c>
    </row>
    <row r="6141" spans="1:22" x14ac:dyDescent="0.35">
      <c r="A6141" t="s">
        <v>17672</v>
      </c>
      <c r="B6141" s="1">
        <v>45508</v>
      </c>
      <c r="C6141" t="s">
        <v>27</v>
      </c>
      <c r="D6141" t="s">
        <v>9302</v>
      </c>
      <c r="E6141" t="s">
        <v>368</v>
      </c>
      <c r="F6141" t="s">
        <v>369</v>
      </c>
      <c r="G6141" t="s">
        <v>21</v>
      </c>
      <c r="H6141" t="s">
        <v>78</v>
      </c>
      <c r="I6141" t="s">
        <v>9303</v>
      </c>
      <c r="J6141" t="s">
        <v>9304</v>
      </c>
      <c r="K6141" s="9" t="s">
        <v>217</v>
      </c>
      <c r="L6141" t="s">
        <v>672</v>
      </c>
      <c r="M6141">
        <v>29.99</v>
      </c>
      <c r="N6141">
        <v>8.9969999999999999</v>
      </c>
      <c r="O6141">
        <v>7</v>
      </c>
      <c r="P6141">
        <v>0.28999999999999998</v>
      </c>
      <c r="Q6141">
        <f>IFERROR(SEARCH("-",R6141)+2, 1)</f>
        <v>1</v>
      </c>
      <c r="R6141" s="9" t="s">
        <v>217</v>
      </c>
      <c r="S6141" s="9" t="b">
        <f>R6141&lt;&gt;K6141</f>
        <v>0</v>
      </c>
      <c r="T6141" t="str">
        <f xml:space="preserve"> TRIM( LEFT(R6141,  IFERROR(   SEARCH(" - ",R6141), LEN(R6141) )    ) )</f>
        <v>Outdoor</v>
      </c>
      <c r="U6141" t="str">
        <f>MID(R6141, Q6141,LEN(R6141))</f>
        <v>Outdoor</v>
      </c>
      <c r="V6141" t="s">
        <v>78</v>
      </c>
    </row>
    <row r="6142" spans="1:22" x14ac:dyDescent="0.35">
      <c r="A6142" t="s">
        <v>18187</v>
      </c>
      <c r="B6142" s="1">
        <v>45367</v>
      </c>
      <c r="C6142" t="s">
        <v>27</v>
      </c>
      <c r="D6142" t="s">
        <v>7363</v>
      </c>
      <c r="E6142" t="s">
        <v>368</v>
      </c>
      <c r="F6142" t="s">
        <v>369</v>
      </c>
      <c r="G6142" t="s">
        <v>21</v>
      </c>
      <c r="I6142" t="s">
        <v>7364</v>
      </c>
      <c r="J6142" t="s">
        <v>7365</v>
      </c>
      <c r="K6142" s="9" t="s">
        <v>136</v>
      </c>
      <c r="L6142" t="s">
        <v>7366</v>
      </c>
      <c r="M6142">
        <v>20.99</v>
      </c>
      <c r="N6142">
        <v>6.2969999999999997</v>
      </c>
      <c r="O6142">
        <v>6</v>
      </c>
      <c r="P6142">
        <v>0.23</v>
      </c>
      <c r="Q6142">
        <f>IFERROR(SEARCH("-",R6142)+2, 1)</f>
        <v>1</v>
      </c>
      <c r="R6142" s="9" t="s">
        <v>136</v>
      </c>
      <c r="S6142" s="9" t="b">
        <f>R6142&lt;&gt;K6142</f>
        <v>0</v>
      </c>
      <c r="T6142" t="str">
        <f xml:space="preserve"> TRIM( LEFT(R6142,  IFERROR(   SEARCH(" - ",R6142), LEN(R6142) )    ) )</f>
        <v>Health</v>
      </c>
      <c r="U6142" t="str">
        <f>MID(R6142, Q6142,LEN(R6142))</f>
        <v>Health</v>
      </c>
    </row>
    <row r="6143" spans="1:22" x14ac:dyDescent="0.35">
      <c r="A6143" t="s">
        <v>8705</v>
      </c>
      <c r="B6143" s="1">
        <v>45605</v>
      </c>
      <c r="C6143" t="s">
        <v>27</v>
      </c>
      <c r="D6143" t="s">
        <v>7664</v>
      </c>
      <c r="E6143" t="s">
        <v>368</v>
      </c>
      <c r="F6143" t="s">
        <v>369</v>
      </c>
      <c r="G6143" t="s">
        <v>21</v>
      </c>
      <c r="H6143" t="s">
        <v>40</v>
      </c>
      <c r="I6143" t="s">
        <v>7665</v>
      </c>
      <c r="J6143" t="s">
        <v>7666</v>
      </c>
      <c r="K6143" s="9" t="s">
        <v>2476</v>
      </c>
      <c r="L6143" t="s">
        <v>2912</v>
      </c>
      <c r="M6143">
        <v>19.989999999999998</v>
      </c>
      <c r="N6143">
        <v>5.9969999999999999</v>
      </c>
      <c r="O6143">
        <v>17</v>
      </c>
      <c r="P6143">
        <v>0.27</v>
      </c>
      <c r="Q6143">
        <f>IFERROR(SEARCH("-",R6143)+2, 1)</f>
        <v>1</v>
      </c>
      <c r="R6143" s="9" t="s">
        <v>2476</v>
      </c>
      <c r="S6143" s="9" t="b">
        <f>R6143&lt;&gt;K6143</f>
        <v>0</v>
      </c>
      <c r="T6143" t="str">
        <f xml:space="preserve"> TRIM( LEFT(R6143,  IFERROR(   SEARCH(" - ",R6143), LEN(R6143) )    ) )</f>
        <v>Art Supplies</v>
      </c>
      <c r="U6143" t="str">
        <f>MID(R6143, Q6143,LEN(R6143))</f>
        <v>Art Supplies</v>
      </c>
      <c r="V6143" t="s">
        <v>40</v>
      </c>
    </row>
    <row r="6144" spans="1:22" x14ac:dyDescent="0.35">
      <c r="A6144" t="s">
        <v>16445</v>
      </c>
      <c r="B6144" s="1">
        <v>45278</v>
      </c>
      <c r="C6144" t="s">
        <v>27</v>
      </c>
      <c r="D6144" t="s">
        <v>16446</v>
      </c>
      <c r="E6144" t="s">
        <v>368</v>
      </c>
      <c r="F6144" t="s">
        <v>369</v>
      </c>
      <c r="G6144" t="s">
        <v>21</v>
      </c>
      <c r="I6144" t="s">
        <v>6636</v>
      </c>
      <c r="J6144" t="s">
        <v>6637</v>
      </c>
      <c r="K6144" s="9" t="s">
        <v>67</v>
      </c>
      <c r="L6144" t="s">
        <v>68</v>
      </c>
      <c r="M6144">
        <v>2.54</v>
      </c>
      <c r="N6144">
        <v>1.0660000000000001</v>
      </c>
      <c r="O6144">
        <v>14</v>
      </c>
      <c r="Q6144">
        <f>IFERROR(SEARCH("-",R6144)+2, 1)</f>
        <v>8</v>
      </c>
      <c r="R6144" s="9" t="s">
        <v>67</v>
      </c>
      <c r="S6144" s="9" t="b">
        <f>R6144&lt;&gt;K6144</f>
        <v>0</v>
      </c>
      <c r="T6144" t="str">
        <f xml:space="preserve"> TRIM( LEFT(R6144,  IFERROR(   SEARCH(" - ",R6144), LEN(R6144) )    ) )</f>
        <v>Food</v>
      </c>
      <c r="U6144" t="str">
        <f>MID(R6144, Q6144,LEN(R6144))</f>
        <v>Sauces</v>
      </c>
    </row>
    <row r="6145" spans="1:22" x14ac:dyDescent="0.35">
      <c r="A6145" t="s">
        <v>16425</v>
      </c>
      <c r="B6145" s="1">
        <v>44964</v>
      </c>
      <c r="C6145" t="s">
        <v>27</v>
      </c>
      <c r="D6145" t="s">
        <v>16426</v>
      </c>
      <c r="E6145" t="s">
        <v>368</v>
      </c>
      <c r="F6145" t="s">
        <v>369</v>
      </c>
      <c r="G6145" t="s">
        <v>21</v>
      </c>
      <c r="H6145" t="s">
        <v>260</v>
      </c>
      <c r="I6145" t="s">
        <v>3902</v>
      </c>
      <c r="J6145" t="s">
        <v>3903</v>
      </c>
      <c r="K6145" s="9" t="s">
        <v>858</v>
      </c>
      <c r="L6145" t="s">
        <v>3154</v>
      </c>
      <c r="M6145">
        <v>10.24</v>
      </c>
      <c r="N6145">
        <v>4.1459999999999999</v>
      </c>
      <c r="O6145">
        <v>15</v>
      </c>
      <c r="P6145">
        <v>0.09</v>
      </c>
      <c r="Q6145">
        <f>IFERROR(SEARCH("-",R6145)+2, 1)</f>
        <v>1</v>
      </c>
      <c r="R6145" s="9" t="s">
        <v>858</v>
      </c>
      <c r="S6145" s="9" t="b">
        <f>R6145&lt;&gt;K6145</f>
        <v>0</v>
      </c>
      <c r="T6145" t="str">
        <f xml:space="preserve"> TRIM( LEFT(R6145,  IFERROR(   SEARCH(" - ",R6145), LEN(R6145) )    ) )</f>
        <v>Pets</v>
      </c>
      <c r="U6145" t="str">
        <f>MID(R6145, Q6145,LEN(R6145))</f>
        <v>Pets</v>
      </c>
      <c r="V6145" t="s">
        <v>260</v>
      </c>
    </row>
    <row r="6146" spans="1:22" x14ac:dyDescent="0.35">
      <c r="A6146" t="s">
        <v>18175</v>
      </c>
      <c r="B6146" s="1">
        <v>45408</v>
      </c>
      <c r="C6146" t="s">
        <v>27</v>
      </c>
      <c r="D6146" t="s">
        <v>8446</v>
      </c>
      <c r="E6146" t="s">
        <v>368</v>
      </c>
      <c r="F6146" t="s">
        <v>369</v>
      </c>
      <c r="G6146" t="s">
        <v>21</v>
      </c>
      <c r="H6146" t="s">
        <v>71</v>
      </c>
      <c r="I6146" t="s">
        <v>8447</v>
      </c>
      <c r="J6146" t="s">
        <v>8448</v>
      </c>
      <c r="K6146" s="9" t="s">
        <v>2003</v>
      </c>
      <c r="L6146" t="s">
        <v>8449</v>
      </c>
      <c r="M6146">
        <v>4.99</v>
      </c>
      <c r="N6146">
        <v>1.4970000000000001</v>
      </c>
      <c r="O6146">
        <v>9</v>
      </c>
      <c r="P6146">
        <v>0</v>
      </c>
      <c r="Q6146">
        <f>IFERROR(SEARCH("-",R6146)+2, 1)</f>
        <v>8</v>
      </c>
      <c r="R6146" s="9" t="s">
        <v>2003</v>
      </c>
      <c r="S6146" s="9" t="b">
        <f>R6146&lt;&gt;K6146</f>
        <v>0</v>
      </c>
      <c r="T6146" t="str">
        <f xml:space="preserve"> TRIM( LEFT(R6146,  IFERROR(   SEARCH(" - ",R6146), LEN(R6146) )    ) )</f>
        <v>Food</v>
      </c>
      <c r="U6146" t="str">
        <f>MID(R6146, Q6146,LEN(R6146))</f>
        <v>Dairy Alternatives</v>
      </c>
      <c r="V6146" t="s">
        <v>71</v>
      </c>
    </row>
    <row r="6147" spans="1:22" x14ac:dyDescent="0.35">
      <c r="A6147" t="s">
        <v>16841</v>
      </c>
      <c r="B6147" s="1">
        <v>45078</v>
      </c>
      <c r="C6147" t="s">
        <v>27</v>
      </c>
      <c r="D6147" t="s">
        <v>16842</v>
      </c>
      <c r="E6147" t="s">
        <v>368</v>
      </c>
      <c r="F6147" t="s">
        <v>369</v>
      </c>
      <c r="G6147" t="s">
        <v>21</v>
      </c>
      <c r="H6147" t="s">
        <v>71</v>
      </c>
      <c r="I6147" t="s">
        <v>5458</v>
      </c>
      <c r="J6147" t="s">
        <v>5459</v>
      </c>
      <c r="K6147" s="9" t="s">
        <v>2003</v>
      </c>
      <c r="L6147" t="s">
        <v>2161</v>
      </c>
      <c r="M6147">
        <v>1.24</v>
      </c>
      <c r="N6147">
        <v>0.34699999999999998</v>
      </c>
      <c r="O6147">
        <v>7</v>
      </c>
      <c r="P6147">
        <v>7.0000000000000007E-2</v>
      </c>
      <c r="Q6147">
        <f>IFERROR(SEARCH("-",R6147)+2, 1)</f>
        <v>8</v>
      </c>
      <c r="R6147" s="9" t="s">
        <v>2003</v>
      </c>
      <c r="S6147" s="9" t="b">
        <f>R6147&lt;&gt;K6147</f>
        <v>0</v>
      </c>
      <c r="T6147" t="str">
        <f xml:space="preserve"> TRIM( LEFT(R6147,  IFERROR(   SEARCH(" - ",R6147), LEN(R6147) )    ) )</f>
        <v>Food</v>
      </c>
      <c r="U6147" t="str">
        <f>MID(R6147, Q6147,LEN(R6147))</f>
        <v>Dairy Alternatives</v>
      </c>
      <c r="V6147" t="s">
        <v>71</v>
      </c>
    </row>
    <row r="6148" spans="1:22" x14ac:dyDescent="0.35">
      <c r="A6148" t="s">
        <v>5498</v>
      </c>
      <c r="B6148" s="1">
        <v>45608</v>
      </c>
      <c r="C6148" t="s">
        <v>27</v>
      </c>
      <c r="D6148" t="s">
        <v>3930</v>
      </c>
      <c r="E6148" t="s">
        <v>368</v>
      </c>
      <c r="F6148" t="s">
        <v>369</v>
      </c>
      <c r="G6148" t="s">
        <v>21</v>
      </c>
      <c r="H6148" t="s">
        <v>31</v>
      </c>
      <c r="I6148" t="s">
        <v>3931</v>
      </c>
      <c r="J6148" t="s">
        <v>3932</v>
      </c>
      <c r="K6148" s="9" t="s">
        <v>793</v>
      </c>
      <c r="L6148" t="s">
        <v>2213</v>
      </c>
      <c r="M6148">
        <v>24.99</v>
      </c>
      <c r="N6148">
        <v>9.9960000000000004</v>
      </c>
      <c r="O6148">
        <v>6</v>
      </c>
      <c r="P6148">
        <v>0.32</v>
      </c>
      <c r="Q6148">
        <f>IFERROR(SEARCH("-",R6148)+2, 1)</f>
        <v>1</v>
      </c>
      <c r="R6148" s="9" t="s">
        <v>793</v>
      </c>
      <c r="S6148" s="9" t="b">
        <f>R6148&lt;&gt;K6148</f>
        <v>0</v>
      </c>
      <c r="T6148" t="str">
        <f xml:space="preserve"> TRIM( LEFT(R6148,  IFERROR(   SEARCH(" - ",R6148), LEN(R6148) )    ) )</f>
        <v>Audio</v>
      </c>
      <c r="U6148" t="str">
        <f>MID(R6148, Q6148,LEN(R6148))</f>
        <v>Audio</v>
      </c>
      <c r="V6148" t="s">
        <v>31</v>
      </c>
    </row>
    <row r="6149" spans="1:22" x14ac:dyDescent="0.35">
      <c r="A6149" t="s">
        <v>9374</v>
      </c>
      <c r="B6149" s="1">
        <v>45432</v>
      </c>
      <c r="C6149" t="s">
        <v>27</v>
      </c>
      <c r="D6149" t="s">
        <v>7992</v>
      </c>
      <c r="E6149" t="s">
        <v>368</v>
      </c>
      <c r="F6149" t="s">
        <v>369</v>
      </c>
      <c r="G6149" t="s">
        <v>21</v>
      </c>
      <c r="I6149" t="s">
        <v>7993</v>
      </c>
      <c r="J6149" t="s">
        <v>7994</v>
      </c>
      <c r="K6149" s="9" t="s">
        <v>113</v>
      </c>
      <c r="L6149" t="s">
        <v>2198</v>
      </c>
      <c r="M6149">
        <v>3.99</v>
      </c>
      <c r="N6149">
        <v>1.1970000000000001</v>
      </c>
      <c r="O6149">
        <v>10</v>
      </c>
      <c r="P6149">
        <v>0.04</v>
      </c>
      <c r="Q6149">
        <f>IFERROR(SEARCH("-",R6149)+2, 1)</f>
        <v>8</v>
      </c>
      <c r="R6149" s="9" t="s">
        <v>113</v>
      </c>
      <c r="S6149" s="9" t="b">
        <f>R6149&lt;&gt;K6149</f>
        <v>0</v>
      </c>
      <c r="T6149" t="str">
        <f xml:space="preserve"> TRIM( LEFT(R6149,  IFERROR(   SEARCH(" - ",R6149), LEN(R6149) )    ) )</f>
        <v>Food</v>
      </c>
      <c r="U6149" t="str">
        <f>MID(R6149, Q6149,LEN(R6149))</f>
        <v>Sides</v>
      </c>
    </row>
    <row r="6150" spans="1:22" x14ac:dyDescent="0.35">
      <c r="A6150" t="s">
        <v>6891</v>
      </c>
      <c r="B6150" s="1">
        <v>45738</v>
      </c>
      <c r="C6150" t="s">
        <v>27</v>
      </c>
      <c r="D6150" t="s">
        <v>6103</v>
      </c>
      <c r="E6150" t="s">
        <v>368</v>
      </c>
      <c r="F6150" t="s">
        <v>369</v>
      </c>
      <c r="G6150" t="s">
        <v>21</v>
      </c>
      <c r="H6150" t="s">
        <v>49</v>
      </c>
      <c r="I6150" t="s">
        <v>6663</v>
      </c>
      <c r="J6150" t="s">
        <v>6664</v>
      </c>
      <c r="K6150" s="9" t="s">
        <v>2121</v>
      </c>
      <c r="L6150" t="s">
        <v>6082</v>
      </c>
      <c r="M6150">
        <v>41.41</v>
      </c>
      <c r="N6150">
        <v>12.997</v>
      </c>
      <c r="O6150">
        <v>15</v>
      </c>
      <c r="P6150">
        <v>0.06</v>
      </c>
      <c r="Q6150">
        <f>IFERROR(SEARCH("-",R6150)+2, 1)</f>
        <v>1</v>
      </c>
      <c r="R6150" s="9" t="s">
        <v>2121</v>
      </c>
      <c r="S6150" s="9" t="b">
        <f>R6150&lt;&gt;K6150</f>
        <v>0</v>
      </c>
      <c r="T6150" t="str">
        <f xml:space="preserve"> TRIM( LEFT(R6150,  IFERROR(   SEARCH(" - ",R6150), LEN(R6150) )    ) )</f>
        <v>Tools</v>
      </c>
      <c r="U6150" t="str">
        <f>MID(R6150, Q6150,LEN(R6150))</f>
        <v>Tools</v>
      </c>
      <c r="V6150" t="s">
        <v>49</v>
      </c>
    </row>
    <row r="6151" spans="1:22" x14ac:dyDescent="0.35">
      <c r="A6151" t="s">
        <v>6777</v>
      </c>
      <c r="B6151" s="1">
        <v>45665</v>
      </c>
      <c r="C6151" t="s">
        <v>27</v>
      </c>
      <c r="D6151" t="s">
        <v>1655</v>
      </c>
      <c r="E6151" t="s">
        <v>368</v>
      </c>
      <c r="F6151" t="s">
        <v>369</v>
      </c>
      <c r="G6151" t="s">
        <v>21</v>
      </c>
      <c r="I6151" t="s">
        <v>4259</v>
      </c>
      <c r="J6151" t="s">
        <v>4260</v>
      </c>
      <c r="K6151" s="9" t="s">
        <v>58</v>
      </c>
      <c r="L6151" t="s">
        <v>4261</v>
      </c>
      <c r="M6151">
        <v>8.41</v>
      </c>
      <c r="N6151">
        <v>3.7959999999999998</v>
      </c>
      <c r="O6151">
        <v>7</v>
      </c>
      <c r="P6151">
        <v>0.02</v>
      </c>
      <c r="Q6151">
        <f>IFERROR(SEARCH("-",R6151)+2, 1)</f>
        <v>8</v>
      </c>
      <c r="R6151" s="9" t="s">
        <v>58</v>
      </c>
      <c r="S6151" s="9" t="b">
        <f>R6151&lt;&gt;K6151</f>
        <v>0</v>
      </c>
      <c r="T6151" t="str">
        <f xml:space="preserve"> TRIM( LEFT(R6151,  IFERROR(   SEARCH(" - ",R6151), LEN(R6151) )    ) )</f>
        <v>Food</v>
      </c>
      <c r="U6151" t="str">
        <f>MID(R6151, Q6151,LEN(R6151))</f>
        <v>Produce</v>
      </c>
    </row>
    <row r="6152" spans="1:22" x14ac:dyDescent="0.35">
      <c r="A6152" t="s">
        <v>17977</v>
      </c>
      <c r="B6152" s="1">
        <v>45713</v>
      </c>
      <c r="C6152" t="s">
        <v>27</v>
      </c>
      <c r="D6152" t="s">
        <v>7956</v>
      </c>
      <c r="E6152" t="s">
        <v>368</v>
      </c>
      <c r="F6152" t="s">
        <v>369</v>
      </c>
      <c r="G6152" t="s">
        <v>21</v>
      </c>
      <c r="H6152" t="s">
        <v>202</v>
      </c>
      <c r="I6152" t="s">
        <v>7957</v>
      </c>
      <c r="J6152" t="s">
        <v>7958</v>
      </c>
      <c r="K6152" s="9" t="s">
        <v>502</v>
      </c>
      <c r="L6152" t="s">
        <v>7959</v>
      </c>
      <c r="M6152">
        <v>99.99</v>
      </c>
      <c r="N6152">
        <v>29.997</v>
      </c>
      <c r="O6152">
        <v>8</v>
      </c>
      <c r="Q6152">
        <f>IFERROR(SEARCH("-",R6152)+2, 1)</f>
        <v>1</v>
      </c>
      <c r="R6152" s="9" t="s">
        <v>502</v>
      </c>
      <c r="S6152" s="9" t="b">
        <f>R6152&lt;&gt;K6152</f>
        <v>0</v>
      </c>
      <c r="T6152" t="str">
        <f xml:space="preserve"> TRIM( LEFT(R6152,  IFERROR(   SEARCH(" - ",R6152), LEN(R6152) )    ) )</f>
        <v>Office</v>
      </c>
      <c r="U6152" t="str">
        <f>MID(R6152, Q6152,LEN(R6152))</f>
        <v>Office</v>
      </c>
      <c r="V6152" t="s">
        <v>202</v>
      </c>
    </row>
    <row r="6153" spans="1:22" x14ac:dyDescent="0.35">
      <c r="A6153" t="s">
        <v>10276</v>
      </c>
      <c r="B6153" s="1">
        <v>45466</v>
      </c>
      <c r="C6153" t="s">
        <v>27</v>
      </c>
      <c r="D6153" t="s">
        <v>10277</v>
      </c>
      <c r="E6153" t="s">
        <v>368</v>
      </c>
      <c r="F6153" t="s">
        <v>369</v>
      </c>
      <c r="H6153" t="s">
        <v>71</v>
      </c>
      <c r="I6153" t="s">
        <v>4632</v>
      </c>
      <c r="J6153" t="s">
        <v>4633</v>
      </c>
      <c r="K6153" s="9" t="s">
        <v>74</v>
      </c>
      <c r="L6153" t="s">
        <v>75</v>
      </c>
      <c r="M6153">
        <v>6.49</v>
      </c>
      <c r="N6153">
        <v>2.1960000000000002</v>
      </c>
      <c r="O6153">
        <v>7</v>
      </c>
      <c r="P6153">
        <v>0.16</v>
      </c>
      <c r="Q6153">
        <f>IFERROR(SEARCH("-",R6153)+2, 1)</f>
        <v>8</v>
      </c>
      <c r="R6153" s="9" t="s">
        <v>74</v>
      </c>
      <c r="S6153" s="9" t="b">
        <f>R6153&lt;&gt;K6153</f>
        <v>0</v>
      </c>
      <c r="T6153" t="str">
        <f xml:space="preserve"> TRIM( LEFT(R6153,  IFERROR(   SEARCH(" - ",R6153), LEN(R6153) )    ) )</f>
        <v>Food</v>
      </c>
      <c r="U6153" t="str">
        <f>MID(R6153, Q6153,LEN(R6153))</f>
        <v>Meat</v>
      </c>
      <c r="V6153" t="s">
        <v>71</v>
      </c>
    </row>
    <row r="6154" spans="1:22" x14ac:dyDescent="0.35">
      <c r="A6154" t="s">
        <v>8926</v>
      </c>
      <c r="B6154" s="1">
        <v>45363</v>
      </c>
      <c r="C6154" t="s">
        <v>27</v>
      </c>
      <c r="D6154" t="s">
        <v>8720</v>
      </c>
      <c r="E6154" t="s">
        <v>368</v>
      </c>
      <c r="F6154" t="s">
        <v>369</v>
      </c>
      <c r="G6154" t="s">
        <v>21</v>
      </c>
      <c r="H6154" t="s">
        <v>31</v>
      </c>
      <c r="I6154" t="s">
        <v>8721</v>
      </c>
      <c r="J6154" t="s">
        <v>8722</v>
      </c>
      <c r="K6154" s="9" t="s">
        <v>398</v>
      </c>
      <c r="L6154" t="s">
        <v>8723</v>
      </c>
      <c r="M6154">
        <v>2.79</v>
      </c>
      <c r="N6154">
        <v>0.83699999999999997</v>
      </c>
      <c r="O6154">
        <v>15</v>
      </c>
      <c r="P6154">
        <v>0.01</v>
      </c>
      <c r="Q6154">
        <f>IFERROR(SEARCH("-",R6154)+2, 1)</f>
        <v>8</v>
      </c>
      <c r="R6154" s="9" t="s">
        <v>398</v>
      </c>
      <c r="S6154" s="9" t="b">
        <f>R6154&lt;&gt;K6154</f>
        <v>0</v>
      </c>
      <c r="T6154" t="str">
        <f xml:space="preserve"> TRIM( LEFT(R6154,  IFERROR(   SEARCH(" - ",R6154), LEN(R6154) )    ) )</f>
        <v>Food</v>
      </c>
      <c r="U6154" t="str">
        <f>MID(R6154, Q6154,LEN(R6154))</f>
        <v>Spices</v>
      </c>
      <c r="V6154" t="s">
        <v>31</v>
      </c>
    </row>
    <row r="6155" spans="1:22" x14ac:dyDescent="0.35">
      <c r="A6155" t="s">
        <v>15124</v>
      </c>
      <c r="B6155" s="1">
        <v>45276</v>
      </c>
      <c r="C6155" t="s">
        <v>27</v>
      </c>
      <c r="D6155" t="s">
        <v>15125</v>
      </c>
      <c r="E6155" t="s">
        <v>368</v>
      </c>
      <c r="F6155" t="s">
        <v>369</v>
      </c>
      <c r="G6155" t="s">
        <v>21</v>
      </c>
      <c r="H6155" t="s">
        <v>31</v>
      </c>
      <c r="I6155" t="s">
        <v>4323</v>
      </c>
      <c r="J6155" t="s">
        <v>4324</v>
      </c>
      <c r="K6155" s="9" t="s">
        <v>189</v>
      </c>
      <c r="L6155" t="s">
        <v>1826</v>
      </c>
      <c r="M6155">
        <v>3.24</v>
      </c>
      <c r="N6155">
        <v>1.3460000000000001</v>
      </c>
      <c r="O6155">
        <v>18</v>
      </c>
      <c r="P6155">
        <v>0.03</v>
      </c>
      <c r="Q6155">
        <f>IFERROR(SEARCH("-",R6155)+2, 1)</f>
        <v>8</v>
      </c>
      <c r="R6155" s="9" t="s">
        <v>189</v>
      </c>
      <c r="S6155" s="9" t="b">
        <f>R6155&lt;&gt;K6155</f>
        <v>0</v>
      </c>
      <c r="T6155" t="str">
        <f xml:space="preserve"> TRIM( LEFT(R6155,  IFERROR(   SEARCH(" - ",R6155), LEN(R6155) )    ) )</f>
        <v>Food</v>
      </c>
      <c r="U6155" t="str">
        <f>MID(R6155, Q6155,LEN(R6155))</f>
        <v>Prepared Foods</v>
      </c>
      <c r="V6155" t="s">
        <v>31</v>
      </c>
    </row>
    <row r="6156" spans="1:22" x14ac:dyDescent="0.35">
      <c r="A6156" t="s">
        <v>13069</v>
      </c>
      <c r="B6156" s="1">
        <v>45026</v>
      </c>
      <c r="C6156" t="s">
        <v>27</v>
      </c>
      <c r="D6156" t="s">
        <v>3966</v>
      </c>
      <c r="E6156" t="s">
        <v>368</v>
      </c>
      <c r="F6156" t="s">
        <v>369</v>
      </c>
      <c r="G6156" t="s">
        <v>21</v>
      </c>
      <c r="H6156" t="s">
        <v>202</v>
      </c>
      <c r="I6156" t="s">
        <v>3967</v>
      </c>
      <c r="J6156" t="s">
        <v>3968</v>
      </c>
      <c r="K6156" s="9" t="s">
        <v>3969</v>
      </c>
      <c r="L6156" t="s">
        <v>3970</v>
      </c>
      <c r="M6156">
        <v>39.14</v>
      </c>
      <c r="N6156">
        <v>15.496</v>
      </c>
      <c r="O6156">
        <v>20</v>
      </c>
      <c r="P6156">
        <v>0.35</v>
      </c>
      <c r="Q6156">
        <f>IFERROR(SEARCH("-",R6156)+2, 1)</f>
        <v>1</v>
      </c>
      <c r="R6156" s="9" t="s">
        <v>3969</v>
      </c>
      <c r="S6156" s="9" t="b">
        <f>R6156&lt;&gt;K6156</f>
        <v>0</v>
      </c>
      <c r="T6156" t="str">
        <f xml:space="preserve"> TRIM( LEFT(R6156,  IFERROR(   SEARCH(" - ",R6156), LEN(R6156) )    ) )</f>
        <v>Bathroom</v>
      </c>
      <c r="U6156" t="str">
        <f>MID(R6156, Q6156,LEN(R6156))</f>
        <v>Bathroom</v>
      </c>
      <c r="V6156" t="s">
        <v>202</v>
      </c>
    </row>
    <row r="6157" spans="1:22" x14ac:dyDescent="0.35">
      <c r="A6157" t="s">
        <v>12040</v>
      </c>
      <c r="B6157" s="1">
        <v>44958</v>
      </c>
      <c r="C6157" t="s">
        <v>27</v>
      </c>
      <c r="D6157" t="s">
        <v>6514</v>
      </c>
      <c r="E6157" t="s">
        <v>368</v>
      </c>
      <c r="F6157" t="s">
        <v>369</v>
      </c>
      <c r="G6157" t="s">
        <v>21</v>
      </c>
      <c r="H6157" t="s">
        <v>260</v>
      </c>
      <c r="I6157" t="s">
        <v>11607</v>
      </c>
      <c r="J6157" t="s">
        <v>11608</v>
      </c>
      <c r="K6157" s="9" t="s">
        <v>2745</v>
      </c>
      <c r="L6157" t="s">
        <v>5757</v>
      </c>
      <c r="M6157">
        <v>33.99</v>
      </c>
      <c r="N6157">
        <v>9.9469999999999992</v>
      </c>
      <c r="O6157">
        <v>19</v>
      </c>
      <c r="P6157">
        <v>0.36</v>
      </c>
      <c r="Q6157">
        <f>IFERROR(SEARCH("-",R6157)+2, 1)</f>
        <v>1</v>
      </c>
      <c r="R6157" s="9" t="s">
        <v>2745</v>
      </c>
      <c r="S6157" s="9" t="b">
        <f>R6157&lt;&gt;K6157</f>
        <v>0</v>
      </c>
      <c r="T6157" t="str">
        <f xml:space="preserve"> TRIM( LEFT(R6157,  IFERROR(   SEARCH(" - ",R6157), LEN(R6157) )    ) )</f>
        <v>Smart Home</v>
      </c>
      <c r="U6157" t="str">
        <f>MID(R6157, Q6157,LEN(R6157))</f>
        <v>Smart Home</v>
      </c>
      <c r="V6157" t="s">
        <v>260</v>
      </c>
    </row>
    <row r="6158" spans="1:22" x14ac:dyDescent="0.35">
      <c r="A6158" t="s">
        <v>6678</v>
      </c>
      <c r="B6158" s="1">
        <v>45705</v>
      </c>
      <c r="C6158" t="s">
        <v>27</v>
      </c>
      <c r="D6158" t="s">
        <v>1139</v>
      </c>
      <c r="E6158" t="s">
        <v>368</v>
      </c>
      <c r="F6158" t="s">
        <v>369</v>
      </c>
      <c r="G6158" t="s">
        <v>21</v>
      </c>
      <c r="H6158" t="s">
        <v>202</v>
      </c>
      <c r="I6158" t="s">
        <v>3217</v>
      </c>
      <c r="J6158" t="s">
        <v>3218</v>
      </c>
      <c r="K6158" s="9" t="s">
        <v>273</v>
      </c>
      <c r="L6158" t="s">
        <v>3219</v>
      </c>
      <c r="M6158">
        <v>37.409999999999997</v>
      </c>
      <c r="N6158">
        <v>15.396000000000001</v>
      </c>
      <c r="O6158">
        <v>8</v>
      </c>
      <c r="P6158">
        <v>0.06</v>
      </c>
      <c r="Q6158">
        <f>IFERROR(SEARCH("-",R6158)+2, 1)</f>
        <v>1</v>
      </c>
      <c r="R6158" s="9" t="s">
        <v>273</v>
      </c>
      <c r="S6158" s="9" t="b">
        <f>R6158&lt;&gt;K6158</f>
        <v>0</v>
      </c>
      <c r="T6158" t="str">
        <f xml:space="preserve"> TRIM( LEFT(R6158,  IFERROR(   SEARCH(" - ",R6158), LEN(R6158) )    ) )</f>
        <v>Toys</v>
      </c>
      <c r="U6158" t="str">
        <f>MID(R6158, Q6158,LEN(R6158))</f>
        <v>Toys</v>
      </c>
      <c r="V6158" t="s">
        <v>202</v>
      </c>
    </row>
    <row r="6159" spans="1:22" x14ac:dyDescent="0.35">
      <c r="A6159" t="s">
        <v>11771</v>
      </c>
      <c r="B6159" s="1">
        <v>45054</v>
      </c>
      <c r="C6159" t="s">
        <v>27</v>
      </c>
      <c r="D6159" t="s">
        <v>1956</v>
      </c>
      <c r="E6159" t="s">
        <v>368</v>
      </c>
      <c r="F6159" t="s">
        <v>369</v>
      </c>
      <c r="G6159" t="s">
        <v>21</v>
      </c>
      <c r="H6159" t="s">
        <v>260</v>
      </c>
      <c r="I6159" t="s">
        <v>1957</v>
      </c>
      <c r="J6159" t="s">
        <v>1958</v>
      </c>
      <c r="K6159" s="9" t="s">
        <v>1959</v>
      </c>
      <c r="L6159" t="s">
        <v>1960</v>
      </c>
      <c r="M6159">
        <v>128.99</v>
      </c>
      <c r="N6159">
        <v>38.447000000000003</v>
      </c>
      <c r="O6159">
        <v>5</v>
      </c>
      <c r="P6159">
        <v>0.33</v>
      </c>
      <c r="Q6159">
        <f>IFERROR(SEARCH("-",R6159)+2, 1)</f>
        <v>1</v>
      </c>
      <c r="R6159" s="9" t="s">
        <v>1959</v>
      </c>
      <c r="S6159" s="9" t="b">
        <f>R6159&lt;&gt;K6159</f>
        <v>0</v>
      </c>
      <c r="T6159" t="str">
        <f xml:space="preserve"> TRIM( LEFT(R6159,  IFERROR(   SEARCH(" - ",R6159), LEN(R6159) )    ) )</f>
        <v>Storage</v>
      </c>
      <c r="U6159" t="str">
        <f>MID(R6159, Q6159,LEN(R6159))</f>
        <v>Storage</v>
      </c>
      <c r="V6159" t="s">
        <v>260</v>
      </c>
    </row>
    <row r="6160" spans="1:22" x14ac:dyDescent="0.35">
      <c r="A6160" t="s">
        <v>14060</v>
      </c>
      <c r="B6160" s="1">
        <v>45051</v>
      </c>
      <c r="C6160" t="s">
        <v>27</v>
      </c>
      <c r="D6160" t="s">
        <v>8067</v>
      </c>
      <c r="E6160" t="s">
        <v>368</v>
      </c>
      <c r="F6160" t="s">
        <v>369</v>
      </c>
      <c r="G6160" t="s">
        <v>21</v>
      </c>
      <c r="H6160" t="s">
        <v>260</v>
      </c>
      <c r="I6160" t="s">
        <v>8068</v>
      </c>
      <c r="J6160" t="s">
        <v>8069</v>
      </c>
      <c r="K6160" s="9" t="s">
        <v>513</v>
      </c>
      <c r="L6160" t="s">
        <v>800</v>
      </c>
      <c r="M6160">
        <v>34.14</v>
      </c>
      <c r="N6160">
        <v>9.9969999999999999</v>
      </c>
      <c r="O6160">
        <v>11</v>
      </c>
      <c r="P6160">
        <v>0.04</v>
      </c>
      <c r="Q6160">
        <f>IFERROR(SEARCH("-",R6160)+2, 1)</f>
        <v>1</v>
      </c>
      <c r="R6160" s="9" t="s">
        <v>513</v>
      </c>
      <c r="S6160" s="9" t="b">
        <f>R6160&lt;&gt;K6160</f>
        <v>0</v>
      </c>
      <c r="T6160" t="str">
        <f xml:space="preserve"> TRIM( LEFT(R6160,  IFERROR(   SEARCH(" - ",R6160), LEN(R6160) )    ) )</f>
        <v>Fitness</v>
      </c>
      <c r="U6160" t="str">
        <f>MID(R6160, Q6160,LEN(R6160))</f>
        <v>Fitness</v>
      </c>
      <c r="V6160" t="s">
        <v>260</v>
      </c>
    </row>
    <row r="6161" spans="1:22" x14ac:dyDescent="0.35">
      <c r="A6161" t="s">
        <v>2594</v>
      </c>
      <c r="B6161" s="1">
        <v>45628</v>
      </c>
      <c r="C6161" t="s">
        <v>27</v>
      </c>
      <c r="D6161" t="s">
        <v>936</v>
      </c>
      <c r="E6161" t="s">
        <v>368</v>
      </c>
      <c r="F6161" t="s">
        <v>369</v>
      </c>
      <c r="G6161" t="s">
        <v>21</v>
      </c>
      <c r="H6161" t="s">
        <v>71</v>
      </c>
      <c r="I6161" t="s">
        <v>937</v>
      </c>
      <c r="J6161" t="s">
        <v>938</v>
      </c>
      <c r="K6161" s="9" t="s">
        <v>425</v>
      </c>
      <c r="L6161" t="s">
        <v>426</v>
      </c>
      <c r="M6161">
        <v>24.99</v>
      </c>
      <c r="N6161">
        <v>7.4969999999999999</v>
      </c>
      <c r="O6161">
        <v>8</v>
      </c>
      <c r="P6161">
        <v>0.21</v>
      </c>
      <c r="Q6161">
        <f>IFERROR(SEARCH("-",R6161)+2, 1)</f>
        <v>8</v>
      </c>
      <c r="R6161" s="9" t="s">
        <v>425</v>
      </c>
      <c r="S6161" s="9" t="b">
        <f>R6161&lt;&gt;K6161</f>
        <v>0</v>
      </c>
      <c r="T6161" t="str">
        <f xml:space="preserve"> TRIM( LEFT(R6161,  IFERROR(   SEARCH(" - ",R6161), LEN(R6161) )    ) )</f>
        <v>Food</v>
      </c>
      <c r="U6161" t="str">
        <f>MID(R6161, Q6161,LEN(R6161))</f>
        <v>Supplements</v>
      </c>
      <c r="V6161" t="s">
        <v>71</v>
      </c>
    </row>
    <row r="6162" spans="1:22" x14ac:dyDescent="0.35">
      <c r="A6162" t="s">
        <v>17713</v>
      </c>
      <c r="B6162" s="1">
        <v>45403</v>
      </c>
      <c r="C6162" t="s">
        <v>27</v>
      </c>
      <c r="D6162" t="s">
        <v>7137</v>
      </c>
      <c r="E6162" t="s">
        <v>368</v>
      </c>
      <c r="F6162" t="s">
        <v>369</v>
      </c>
      <c r="G6162" t="s">
        <v>21</v>
      </c>
      <c r="H6162" t="s">
        <v>260</v>
      </c>
      <c r="I6162" t="s">
        <v>7138</v>
      </c>
      <c r="J6162" t="s">
        <v>7139</v>
      </c>
      <c r="K6162" s="9" t="s">
        <v>852</v>
      </c>
      <c r="L6162" t="s">
        <v>853</v>
      </c>
      <c r="M6162">
        <v>49.99</v>
      </c>
      <c r="N6162">
        <v>14.997</v>
      </c>
      <c r="O6162">
        <v>12</v>
      </c>
      <c r="P6162">
        <v>0.37</v>
      </c>
      <c r="Q6162">
        <f>IFERROR(SEARCH("-",R6162)+2, 1)</f>
        <v>12</v>
      </c>
      <c r="R6162" s="9" t="s">
        <v>852</v>
      </c>
      <c r="S6162" s="9" t="b">
        <f>R6162&lt;&gt;K6162</f>
        <v>0</v>
      </c>
      <c r="T6162" t="str">
        <f xml:space="preserve"> TRIM( LEFT(R6162,  IFERROR(   SEARCH(" - ",R6162), LEN(R6162) )    ) )</f>
        <v>Clothing</v>
      </c>
      <c r="U6162" t="str">
        <f>MID(R6162, Q6162,LEN(R6162))</f>
        <v>Tops</v>
      </c>
      <c r="V6162" t="s">
        <v>260</v>
      </c>
    </row>
    <row r="6163" spans="1:22" x14ac:dyDescent="0.35">
      <c r="A6163" t="s">
        <v>18000</v>
      </c>
      <c r="B6163" s="1">
        <v>45362</v>
      </c>
      <c r="C6163" t="s">
        <v>27</v>
      </c>
      <c r="D6163" t="s">
        <v>13923</v>
      </c>
      <c r="E6163" t="s">
        <v>368</v>
      </c>
      <c r="F6163" t="s">
        <v>369</v>
      </c>
      <c r="G6163" t="s">
        <v>21</v>
      </c>
      <c r="H6163" t="s">
        <v>71</v>
      </c>
      <c r="I6163" t="s">
        <v>13924</v>
      </c>
      <c r="J6163" t="s">
        <v>13925</v>
      </c>
      <c r="K6163" s="9" t="s">
        <v>852</v>
      </c>
      <c r="L6163" t="s">
        <v>13926</v>
      </c>
      <c r="M6163">
        <v>14.99</v>
      </c>
      <c r="N6163">
        <v>4.4969999999999999</v>
      </c>
      <c r="O6163">
        <v>16</v>
      </c>
      <c r="P6163">
        <v>0.31</v>
      </c>
      <c r="Q6163">
        <f>IFERROR(SEARCH("-",R6163)+2, 1)</f>
        <v>12</v>
      </c>
      <c r="R6163" s="9" t="s">
        <v>852</v>
      </c>
      <c r="S6163" s="9" t="b">
        <f>R6163&lt;&gt;K6163</f>
        <v>0</v>
      </c>
      <c r="T6163" t="str">
        <f xml:space="preserve"> TRIM( LEFT(R6163,  IFERROR(   SEARCH(" - ",R6163), LEN(R6163) )    ) )</f>
        <v>Clothing</v>
      </c>
      <c r="U6163" t="str">
        <f>MID(R6163, Q6163,LEN(R6163))</f>
        <v>Tops</v>
      </c>
      <c r="V6163" t="s">
        <v>71</v>
      </c>
    </row>
    <row r="6164" spans="1:22" x14ac:dyDescent="0.35">
      <c r="A6164" t="s">
        <v>9869</v>
      </c>
      <c r="B6164" s="1">
        <v>45587</v>
      </c>
      <c r="C6164" t="s">
        <v>27</v>
      </c>
      <c r="D6164" t="s">
        <v>9870</v>
      </c>
      <c r="E6164" t="s">
        <v>368</v>
      </c>
      <c r="F6164" t="s">
        <v>369</v>
      </c>
      <c r="G6164" t="s">
        <v>21</v>
      </c>
      <c r="H6164" t="s">
        <v>260</v>
      </c>
      <c r="I6164" t="s">
        <v>3746</v>
      </c>
      <c r="J6164" t="s">
        <v>3747</v>
      </c>
      <c r="K6164" s="9" t="s">
        <v>43</v>
      </c>
      <c r="L6164" t="s">
        <v>3361</v>
      </c>
      <c r="M6164">
        <v>20.99</v>
      </c>
      <c r="N6164">
        <v>7.9960000000000004</v>
      </c>
      <c r="O6164">
        <v>4</v>
      </c>
      <c r="P6164">
        <v>0.2</v>
      </c>
      <c r="Q6164">
        <f>IFERROR(SEARCH("-",R6164)+2, 1)</f>
        <v>1</v>
      </c>
      <c r="R6164" s="9" t="s">
        <v>43</v>
      </c>
      <c r="S6164" s="9" t="b">
        <f>R6164&lt;&gt;K6164</f>
        <v>0</v>
      </c>
      <c r="T6164" t="str">
        <f xml:space="preserve"> TRIM( LEFT(R6164,  IFERROR(   SEARCH(" - ",R6164), LEN(R6164) )    ) )</f>
        <v>Accessories</v>
      </c>
      <c r="U6164" t="str">
        <f>MID(R6164, Q6164,LEN(R6164))</f>
        <v>Accessories</v>
      </c>
      <c r="V6164" t="s">
        <v>260</v>
      </c>
    </row>
    <row r="6165" spans="1:22" x14ac:dyDescent="0.35">
      <c r="A6165" t="s">
        <v>17013</v>
      </c>
      <c r="B6165" s="1">
        <v>45405</v>
      </c>
      <c r="C6165" t="s">
        <v>27</v>
      </c>
      <c r="D6165" t="s">
        <v>8360</v>
      </c>
      <c r="E6165" t="s">
        <v>368</v>
      </c>
      <c r="F6165" t="s">
        <v>369</v>
      </c>
      <c r="G6165" t="s">
        <v>21</v>
      </c>
      <c r="H6165" t="s">
        <v>71</v>
      </c>
      <c r="I6165" t="s">
        <v>8361</v>
      </c>
      <c r="J6165" t="s">
        <v>8362</v>
      </c>
      <c r="K6165" s="9" t="s">
        <v>205</v>
      </c>
      <c r="L6165" t="s">
        <v>8363</v>
      </c>
      <c r="M6165">
        <v>4.79</v>
      </c>
      <c r="N6165">
        <v>1.4370000000000001</v>
      </c>
      <c r="O6165">
        <v>18</v>
      </c>
      <c r="P6165">
        <v>0.28999999999999998</v>
      </c>
      <c r="Q6165">
        <f>IFERROR(SEARCH("-",R6165)+2, 1)</f>
        <v>8</v>
      </c>
      <c r="R6165" s="9" t="s">
        <v>205</v>
      </c>
      <c r="S6165" s="9" t="b">
        <f>R6165&lt;&gt;K6165</f>
        <v>0</v>
      </c>
      <c r="T6165" t="str">
        <f xml:space="preserve"> TRIM( LEFT(R6165,  IFERROR(   SEARCH(" - ",R6165), LEN(R6165) )    ) )</f>
        <v>Food</v>
      </c>
      <c r="U6165" t="str">
        <f>MID(R6165, Q6165,LEN(R6165))</f>
        <v>Bakery</v>
      </c>
      <c r="V6165" t="s">
        <v>71</v>
      </c>
    </row>
    <row r="6166" spans="1:22" x14ac:dyDescent="0.35">
      <c r="A6166" t="s">
        <v>12888</v>
      </c>
      <c r="B6166" s="1">
        <v>45138</v>
      </c>
      <c r="C6166" t="s">
        <v>27</v>
      </c>
      <c r="D6166" t="s">
        <v>4522</v>
      </c>
      <c r="E6166" t="s">
        <v>368</v>
      </c>
      <c r="F6166" t="s">
        <v>369</v>
      </c>
      <c r="G6166" t="s">
        <v>21</v>
      </c>
      <c r="H6166" t="s">
        <v>40</v>
      </c>
      <c r="I6166" t="s">
        <v>4523</v>
      </c>
      <c r="J6166" t="s">
        <v>4524</v>
      </c>
      <c r="K6166" s="9" t="s">
        <v>58</v>
      </c>
      <c r="L6166" t="s">
        <v>4525</v>
      </c>
      <c r="M6166">
        <v>1.64</v>
      </c>
      <c r="N6166">
        <v>0.247</v>
      </c>
      <c r="O6166">
        <v>6</v>
      </c>
      <c r="P6166">
        <v>0.04</v>
      </c>
      <c r="Q6166">
        <f>IFERROR(SEARCH("-",R6166)+2, 1)</f>
        <v>8</v>
      </c>
      <c r="R6166" s="9" t="s">
        <v>58</v>
      </c>
      <c r="S6166" s="9" t="b">
        <f>R6166&lt;&gt;K6166</f>
        <v>0</v>
      </c>
      <c r="T6166" t="str">
        <f xml:space="preserve"> TRIM( LEFT(R6166,  IFERROR(   SEARCH(" - ",R6166), LEN(R6166) )    ) )</f>
        <v>Food</v>
      </c>
      <c r="U6166" t="str">
        <f>MID(R6166, Q6166,LEN(R6166))</f>
        <v>Produce</v>
      </c>
      <c r="V6166" t="s">
        <v>40</v>
      </c>
    </row>
    <row r="6167" spans="1:22" x14ac:dyDescent="0.35">
      <c r="A6167" t="s">
        <v>15232</v>
      </c>
      <c r="B6167" s="1">
        <v>45123</v>
      </c>
      <c r="C6167" t="s">
        <v>27</v>
      </c>
      <c r="D6167" t="s">
        <v>15233</v>
      </c>
      <c r="E6167" t="s">
        <v>368</v>
      </c>
      <c r="F6167" t="s">
        <v>369</v>
      </c>
      <c r="G6167" t="s">
        <v>21</v>
      </c>
      <c r="H6167" t="s">
        <v>179</v>
      </c>
      <c r="I6167" t="s">
        <v>12643</v>
      </c>
      <c r="J6167" t="s">
        <v>12644</v>
      </c>
      <c r="K6167" s="9" t="s">
        <v>652</v>
      </c>
      <c r="L6167" t="s">
        <v>3503</v>
      </c>
      <c r="M6167">
        <v>3.54</v>
      </c>
      <c r="N6167">
        <v>1.466</v>
      </c>
      <c r="O6167">
        <v>20</v>
      </c>
      <c r="P6167">
        <v>0.06</v>
      </c>
      <c r="Q6167">
        <f>IFERROR(SEARCH("-",R6167)+2, 1)</f>
        <v>8</v>
      </c>
      <c r="R6167" s="9" t="s">
        <v>652</v>
      </c>
      <c r="S6167" s="9" t="b">
        <f>R6167&lt;&gt;K6167</f>
        <v>0</v>
      </c>
      <c r="T6167" t="str">
        <f xml:space="preserve"> TRIM( LEFT(R6167,  IFERROR(   SEARCH(" - ",R6167), LEN(R6167) )    ) )</f>
        <v>Food</v>
      </c>
      <c r="U6167" t="str">
        <f>MID(R6167, Q6167,LEN(R6167))</f>
        <v>Soups</v>
      </c>
      <c r="V6167" t="s">
        <v>179</v>
      </c>
    </row>
    <row r="6168" spans="1:22" x14ac:dyDescent="0.35">
      <c r="A6168" t="s">
        <v>6564</v>
      </c>
      <c r="B6168" s="1">
        <v>45706</v>
      </c>
      <c r="C6168" t="s">
        <v>27</v>
      </c>
      <c r="D6168" t="s">
        <v>5742</v>
      </c>
      <c r="E6168" t="s">
        <v>368</v>
      </c>
      <c r="F6168" t="s">
        <v>369</v>
      </c>
      <c r="G6168" t="s">
        <v>21</v>
      </c>
      <c r="I6168" t="s">
        <v>5437</v>
      </c>
      <c r="J6168" t="s">
        <v>5438</v>
      </c>
      <c r="K6168" s="9" t="s">
        <v>136</v>
      </c>
      <c r="L6168" t="s">
        <v>5439</v>
      </c>
      <c r="M6168">
        <v>81.41</v>
      </c>
      <c r="N6168">
        <v>24.997</v>
      </c>
      <c r="O6168">
        <v>9</v>
      </c>
      <c r="P6168">
        <v>0.09</v>
      </c>
      <c r="Q6168">
        <f>IFERROR(SEARCH("-",R6168)+2, 1)</f>
        <v>1</v>
      </c>
      <c r="R6168" s="9" t="s">
        <v>136</v>
      </c>
      <c r="S6168" s="9" t="b">
        <f>R6168&lt;&gt;K6168</f>
        <v>0</v>
      </c>
      <c r="T6168" t="str">
        <f xml:space="preserve"> TRIM( LEFT(R6168,  IFERROR(   SEARCH(" - ",R6168), LEN(R6168) )    ) )</f>
        <v>Health</v>
      </c>
      <c r="U6168" t="str">
        <f>MID(R6168, Q6168,LEN(R6168))</f>
        <v>Health</v>
      </c>
    </row>
    <row r="6169" spans="1:22" x14ac:dyDescent="0.35">
      <c r="A6169" t="s">
        <v>1779</v>
      </c>
      <c r="B6169" s="1">
        <v>45420</v>
      </c>
      <c r="C6169" t="s">
        <v>27</v>
      </c>
      <c r="D6169" t="s">
        <v>1023</v>
      </c>
      <c r="E6169" t="s">
        <v>368</v>
      </c>
      <c r="F6169" t="s">
        <v>369</v>
      </c>
      <c r="G6169" t="s">
        <v>21</v>
      </c>
      <c r="I6169" t="s">
        <v>1024</v>
      </c>
      <c r="J6169" t="s">
        <v>1025</v>
      </c>
      <c r="K6169" s="9" t="s">
        <v>348</v>
      </c>
      <c r="L6169" t="s">
        <v>349</v>
      </c>
      <c r="M6169">
        <v>1.99</v>
      </c>
      <c r="N6169">
        <v>0.59699999999999998</v>
      </c>
      <c r="O6169">
        <v>15</v>
      </c>
      <c r="P6169">
        <v>0.4</v>
      </c>
      <c r="Q6169">
        <f>IFERROR(SEARCH("-",R6169)+2, 1)</f>
        <v>8</v>
      </c>
      <c r="R6169" s="9" t="s">
        <v>348</v>
      </c>
      <c r="S6169" s="9" t="b">
        <f>R6169&lt;&gt;K6169</f>
        <v>0</v>
      </c>
      <c r="T6169" t="str">
        <f xml:space="preserve"> TRIM( LEFT(R6169,  IFERROR(   SEARCH(" - ",R6169), LEN(R6169) )    ) )</f>
        <v>Food</v>
      </c>
      <c r="U6169" t="str">
        <f>MID(R6169, Q6169,LEN(R6169))</f>
        <v>Dairy</v>
      </c>
    </row>
    <row r="6170" spans="1:22" x14ac:dyDescent="0.35">
      <c r="A6170" t="s">
        <v>12273</v>
      </c>
      <c r="B6170" s="1">
        <v>45165</v>
      </c>
      <c r="C6170" t="s">
        <v>17</v>
      </c>
      <c r="D6170" t="s">
        <v>2578</v>
      </c>
      <c r="E6170" t="s">
        <v>368</v>
      </c>
      <c r="F6170" t="s">
        <v>369</v>
      </c>
      <c r="G6170" t="s">
        <v>21</v>
      </c>
      <c r="H6170" t="s">
        <v>31</v>
      </c>
      <c r="I6170" t="s">
        <v>2579</v>
      </c>
      <c r="J6170" t="s">
        <v>2580</v>
      </c>
      <c r="K6170" s="9" t="s">
        <v>2581</v>
      </c>
      <c r="L6170" t="s">
        <v>43</v>
      </c>
      <c r="M6170">
        <v>23.99</v>
      </c>
      <c r="N6170">
        <v>6.9470000000000001</v>
      </c>
      <c r="O6170">
        <v>4</v>
      </c>
      <c r="P6170">
        <v>0.37</v>
      </c>
      <c r="Q6170">
        <f>IFERROR(SEARCH("-",R6170)+2, 1)</f>
        <v>1</v>
      </c>
      <c r="R6170" s="9" t="s">
        <v>2581</v>
      </c>
      <c r="S6170" s="9" t="b">
        <f>R6170&lt;&gt;K6170</f>
        <v>0</v>
      </c>
      <c r="T6170" t="str">
        <f xml:space="preserve"> TRIM( LEFT(R6170,  IFERROR(   SEARCH(" - ",R6170), LEN(R6170) )    ) )</f>
        <v>Clothing</v>
      </c>
      <c r="U6170" t="str">
        <f>MID(R6170, Q6170,LEN(R6170))</f>
        <v>Clothing</v>
      </c>
      <c r="V6170" t="s">
        <v>31</v>
      </c>
    </row>
    <row r="6171" spans="1:22" x14ac:dyDescent="0.35">
      <c r="A6171" t="s">
        <v>366</v>
      </c>
      <c r="B6171" s="1">
        <v>45408</v>
      </c>
      <c r="C6171" t="s">
        <v>17</v>
      </c>
      <c r="D6171" t="s">
        <v>367</v>
      </c>
      <c r="E6171" t="s">
        <v>368</v>
      </c>
      <c r="F6171" t="s">
        <v>369</v>
      </c>
      <c r="G6171" t="s">
        <v>21</v>
      </c>
      <c r="H6171" t="s">
        <v>31</v>
      </c>
      <c r="I6171" t="s">
        <v>370</v>
      </c>
      <c r="J6171" t="s">
        <v>371</v>
      </c>
      <c r="K6171" s="9" t="s">
        <v>136</v>
      </c>
      <c r="L6171" t="s">
        <v>372</v>
      </c>
      <c r="M6171">
        <v>19.989999999999998</v>
      </c>
      <c r="N6171">
        <v>5.9969999999999999</v>
      </c>
      <c r="O6171">
        <v>13</v>
      </c>
      <c r="P6171">
        <v>0.35</v>
      </c>
      <c r="Q6171">
        <f>IFERROR(SEARCH("-",R6171)+2, 1)</f>
        <v>1</v>
      </c>
      <c r="R6171" s="9" t="s">
        <v>136</v>
      </c>
      <c r="S6171" s="9" t="b">
        <f>R6171&lt;&gt;K6171</f>
        <v>0</v>
      </c>
      <c r="T6171" t="str">
        <f xml:space="preserve"> TRIM( LEFT(R6171,  IFERROR(   SEARCH(" - ",R6171), LEN(R6171) )    ) )</f>
        <v>Health</v>
      </c>
      <c r="U6171" t="str">
        <f>MID(R6171, Q6171,LEN(R6171))</f>
        <v>Health</v>
      </c>
      <c r="V6171" t="s">
        <v>31</v>
      </c>
    </row>
    <row r="6172" spans="1:22" x14ac:dyDescent="0.35">
      <c r="A6172" t="s">
        <v>13710</v>
      </c>
      <c r="B6172" s="1">
        <v>45259</v>
      </c>
      <c r="C6172" t="s">
        <v>17</v>
      </c>
      <c r="D6172" t="s">
        <v>4910</v>
      </c>
      <c r="E6172" t="s">
        <v>368</v>
      </c>
      <c r="F6172" t="s">
        <v>369</v>
      </c>
      <c r="G6172" t="s">
        <v>21</v>
      </c>
      <c r="H6172" t="s">
        <v>49</v>
      </c>
      <c r="I6172" t="s">
        <v>4911</v>
      </c>
      <c r="J6172" t="s">
        <v>4912</v>
      </c>
      <c r="K6172" s="9" t="s">
        <v>67</v>
      </c>
      <c r="L6172" t="s">
        <v>603</v>
      </c>
      <c r="M6172">
        <v>2.44</v>
      </c>
      <c r="N6172">
        <v>0.81599999999999995</v>
      </c>
      <c r="O6172">
        <v>2</v>
      </c>
      <c r="P6172">
        <v>0.34</v>
      </c>
      <c r="Q6172">
        <f>IFERROR(SEARCH("-",R6172)+2, 1)</f>
        <v>8</v>
      </c>
      <c r="R6172" s="9" t="s">
        <v>67</v>
      </c>
      <c r="S6172" s="9" t="b">
        <f>R6172&lt;&gt;K6172</f>
        <v>0</v>
      </c>
      <c r="T6172" t="str">
        <f xml:space="preserve"> TRIM( LEFT(R6172,  IFERROR(   SEARCH(" - ",R6172), LEN(R6172) )    ) )</f>
        <v>Food</v>
      </c>
      <c r="U6172" t="str">
        <f>MID(R6172, Q6172,LEN(R6172))</f>
        <v>Sauces</v>
      </c>
      <c r="V6172" t="s">
        <v>49</v>
      </c>
    </row>
    <row r="6173" spans="1:22" x14ac:dyDescent="0.35">
      <c r="A6173" t="s">
        <v>6277</v>
      </c>
      <c r="B6173" s="1">
        <v>45712</v>
      </c>
      <c r="C6173" t="s">
        <v>17</v>
      </c>
      <c r="D6173" t="s">
        <v>1963</v>
      </c>
      <c r="E6173" t="s">
        <v>368</v>
      </c>
      <c r="F6173" t="s">
        <v>369</v>
      </c>
      <c r="G6173" t="s">
        <v>21</v>
      </c>
      <c r="H6173" t="s">
        <v>31</v>
      </c>
      <c r="I6173" t="s">
        <v>3567</v>
      </c>
      <c r="J6173" t="s">
        <v>3568</v>
      </c>
      <c r="K6173" s="9" t="s">
        <v>1035</v>
      </c>
      <c r="L6173" t="s">
        <v>3569</v>
      </c>
      <c r="M6173">
        <v>21.41</v>
      </c>
      <c r="N6173">
        <v>8.9960000000000004</v>
      </c>
      <c r="O6173">
        <v>15</v>
      </c>
      <c r="P6173">
        <v>0.1</v>
      </c>
      <c r="Q6173">
        <f>IFERROR(SEARCH("-",R6173)+2, 1)</f>
        <v>12</v>
      </c>
      <c r="R6173" s="9" t="s">
        <v>1035</v>
      </c>
      <c r="S6173" s="9" t="b">
        <f>R6173&lt;&gt;K6173</f>
        <v>0</v>
      </c>
      <c r="T6173" t="str">
        <f xml:space="preserve"> TRIM( LEFT(R6173,  IFERROR(   SEARCH(" - ",R6173), LEN(R6173) )    ) )</f>
        <v>Clothing</v>
      </c>
      <c r="U6173" t="str">
        <f>MID(R6173, Q6173,LEN(R6173))</f>
        <v>Accessories</v>
      </c>
      <c r="V6173" t="s">
        <v>31</v>
      </c>
    </row>
    <row r="6174" spans="1:22" x14ac:dyDescent="0.35">
      <c r="A6174" t="s">
        <v>18518</v>
      </c>
      <c r="B6174" s="1">
        <v>45373</v>
      </c>
      <c r="C6174" t="s">
        <v>17</v>
      </c>
      <c r="D6174" t="s">
        <v>14123</v>
      </c>
      <c r="E6174" t="s">
        <v>368</v>
      </c>
      <c r="F6174" t="s">
        <v>369</v>
      </c>
      <c r="G6174" t="s">
        <v>21</v>
      </c>
      <c r="H6174" t="s">
        <v>49</v>
      </c>
      <c r="I6174" t="s">
        <v>14124</v>
      </c>
      <c r="J6174" t="s">
        <v>14125</v>
      </c>
      <c r="K6174" s="9" t="s">
        <v>1035</v>
      </c>
      <c r="L6174" t="s">
        <v>3569</v>
      </c>
      <c r="M6174">
        <v>24.99</v>
      </c>
      <c r="N6174">
        <v>7.4969999999999999</v>
      </c>
      <c r="O6174">
        <v>13</v>
      </c>
      <c r="P6174">
        <v>0.05</v>
      </c>
      <c r="Q6174">
        <f>IFERROR(SEARCH("-",R6174)+2, 1)</f>
        <v>12</v>
      </c>
      <c r="R6174" s="9" t="s">
        <v>1035</v>
      </c>
      <c r="S6174" s="9" t="b">
        <f>R6174&lt;&gt;K6174</f>
        <v>0</v>
      </c>
      <c r="T6174" t="str">
        <f xml:space="preserve"> TRIM( LEFT(R6174,  IFERROR(   SEARCH(" - ",R6174), LEN(R6174) )    ) )</f>
        <v>Clothing</v>
      </c>
      <c r="U6174" t="str">
        <f>MID(R6174, Q6174,LEN(R6174))</f>
        <v>Accessories</v>
      </c>
      <c r="V6174" t="s">
        <v>49</v>
      </c>
    </row>
    <row r="6175" spans="1:22" x14ac:dyDescent="0.35">
      <c r="A6175" t="s">
        <v>18934</v>
      </c>
      <c r="B6175" s="1">
        <v>45486</v>
      </c>
      <c r="C6175" t="s">
        <v>17</v>
      </c>
      <c r="D6175" t="s">
        <v>7271</v>
      </c>
      <c r="E6175" t="s">
        <v>368</v>
      </c>
      <c r="F6175" t="s">
        <v>369</v>
      </c>
      <c r="G6175" t="s">
        <v>21</v>
      </c>
      <c r="H6175" t="s">
        <v>49</v>
      </c>
      <c r="I6175" t="s">
        <v>7272</v>
      </c>
      <c r="J6175" t="s">
        <v>7273</v>
      </c>
      <c r="K6175" s="9" t="s">
        <v>98</v>
      </c>
      <c r="L6175" t="s">
        <v>437</v>
      </c>
      <c r="M6175">
        <v>3.49</v>
      </c>
      <c r="N6175">
        <v>1.0469999999999999</v>
      </c>
      <c r="O6175">
        <v>19</v>
      </c>
      <c r="P6175">
        <v>7.0000000000000007E-2</v>
      </c>
      <c r="Q6175">
        <f>IFERROR(SEARCH("-",R6175)+2, 1)</f>
        <v>8</v>
      </c>
      <c r="R6175" s="9" t="s">
        <v>98</v>
      </c>
      <c r="S6175" s="9" t="b">
        <f>R6175&lt;&gt;K6175</f>
        <v>0</v>
      </c>
      <c r="T6175" t="str">
        <f xml:space="preserve"> TRIM( LEFT(R6175,  IFERROR(   SEARCH(" - ",R6175), LEN(R6175) )    ) )</f>
        <v>Food</v>
      </c>
      <c r="U6175" t="str">
        <f>MID(R6175, Q6175,LEN(R6175))</f>
        <v>Baking</v>
      </c>
      <c r="V6175" t="s">
        <v>49</v>
      </c>
    </row>
    <row r="6176" spans="1:22" x14ac:dyDescent="0.35">
      <c r="A6176" t="s">
        <v>9944</v>
      </c>
      <c r="B6176" s="1">
        <v>45588</v>
      </c>
      <c r="C6176" t="s">
        <v>17</v>
      </c>
      <c r="D6176" t="s">
        <v>9945</v>
      </c>
      <c r="E6176" t="s">
        <v>368</v>
      </c>
      <c r="F6176" t="s">
        <v>369</v>
      </c>
      <c r="G6176" t="s">
        <v>21</v>
      </c>
      <c r="H6176" t="s">
        <v>31</v>
      </c>
      <c r="I6176" t="s">
        <v>4439</v>
      </c>
      <c r="J6176" t="s">
        <v>4440</v>
      </c>
      <c r="K6176" s="9" t="s">
        <v>391</v>
      </c>
      <c r="L6176" t="s">
        <v>1328</v>
      </c>
      <c r="M6176">
        <v>90.99</v>
      </c>
      <c r="N6176">
        <v>35.996000000000002</v>
      </c>
      <c r="O6176">
        <v>3</v>
      </c>
      <c r="P6176">
        <v>0.08</v>
      </c>
      <c r="Q6176">
        <f>IFERROR(SEARCH("-",R6176)+2, 1)</f>
        <v>1</v>
      </c>
      <c r="R6176" s="9" t="s">
        <v>391</v>
      </c>
      <c r="S6176" s="9" t="b">
        <f>R6176&lt;&gt;K6176</f>
        <v>0</v>
      </c>
      <c r="T6176" t="str">
        <f xml:space="preserve"> TRIM( LEFT(R6176,  IFERROR(   SEARCH(" - ",R6176), LEN(R6176) )    ) )</f>
        <v>Kitchen</v>
      </c>
      <c r="U6176" t="str">
        <f>MID(R6176, Q6176,LEN(R6176))</f>
        <v>Kitchen</v>
      </c>
      <c r="V6176" t="s">
        <v>31</v>
      </c>
    </row>
    <row r="6177" spans="1:22" x14ac:dyDescent="0.35">
      <c r="A6177" t="s">
        <v>1364</v>
      </c>
      <c r="B6177" s="1">
        <v>45374</v>
      </c>
      <c r="C6177" t="s">
        <v>17</v>
      </c>
      <c r="D6177" t="s">
        <v>930</v>
      </c>
      <c r="E6177" t="s">
        <v>368</v>
      </c>
      <c r="F6177" t="s">
        <v>369</v>
      </c>
      <c r="G6177" t="s">
        <v>21</v>
      </c>
      <c r="H6177" t="s">
        <v>179</v>
      </c>
      <c r="I6177" t="s">
        <v>931</v>
      </c>
      <c r="J6177" t="s">
        <v>932</v>
      </c>
      <c r="K6177" s="9" t="s">
        <v>933</v>
      </c>
      <c r="L6177" t="s">
        <v>934</v>
      </c>
      <c r="M6177">
        <v>29.99</v>
      </c>
      <c r="N6177">
        <v>8.9969999999999999</v>
      </c>
      <c r="O6177">
        <v>6</v>
      </c>
      <c r="P6177">
        <v>0.31</v>
      </c>
      <c r="Q6177">
        <f>IFERROR(SEARCH("-",R6177)+2, 1)</f>
        <v>1</v>
      </c>
      <c r="R6177" s="9" t="s">
        <v>933</v>
      </c>
      <c r="S6177" s="9" t="b">
        <f>R6177&lt;&gt;K6177</f>
        <v>0</v>
      </c>
      <c r="T6177" t="str">
        <f xml:space="preserve"> TRIM( LEFT(R6177,  IFERROR(   SEARCH(" - ",R6177), LEN(R6177) )    ) )</f>
        <v>Food</v>
      </c>
      <c r="U6177" t="str">
        <f>MID(R6177, Q6177,LEN(R6177))</f>
        <v>Food</v>
      </c>
      <c r="V6177" t="s">
        <v>179</v>
      </c>
    </row>
    <row r="6178" spans="1:22" x14ac:dyDescent="0.35">
      <c r="A6178" t="s">
        <v>6943</v>
      </c>
      <c r="B6178" s="1">
        <v>45695</v>
      </c>
      <c r="C6178" t="s">
        <v>17</v>
      </c>
      <c r="D6178" t="s">
        <v>6378</v>
      </c>
      <c r="E6178" t="s">
        <v>368</v>
      </c>
      <c r="F6178" t="s">
        <v>369</v>
      </c>
      <c r="G6178" t="s">
        <v>21</v>
      </c>
      <c r="I6178" t="s">
        <v>4864</v>
      </c>
      <c r="J6178" t="s">
        <v>4865</v>
      </c>
      <c r="K6178" s="9" t="s">
        <v>391</v>
      </c>
      <c r="L6178" t="s">
        <v>2254</v>
      </c>
      <c r="M6178">
        <v>31.42</v>
      </c>
      <c r="N6178">
        <v>10</v>
      </c>
      <c r="O6178">
        <v>2</v>
      </c>
      <c r="P6178">
        <v>0.11</v>
      </c>
      <c r="Q6178">
        <f>IFERROR(SEARCH("-",R6178)+2, 1)</f>
        <v>1</v>
      </c>
      <c r="R6178" s="9" t="s">
        <v>391</v>
      </c>
      <c r="S6178" s="9" t="b">
        <f>R6178&lt;&gt;K6178</f>
        <v>0</v>
      </c>
      <c r="T6178" t="str">
        <f xml:space="preserve"> TRIM( LEFT(R6178,  IFERROR(   SEARCH(" - ",R6178), LEN(R6178) )    ) )</f>
        <v>Kitchen</v>
      </c>
      <c r="U6178" t="str">
        <f>MID(R6178, Q6178,LEN(R6178))</f>
        <v>Kitchen</v>
      </c>
    </row>
    <row r="6179" spans="1:22" x14ac:dyDescent="0.35">
      <c r="A6179" t="s">
        <v>6651</v>
      </c>
      <c r="B6179" s="1">
        <v>45686</v>
      </c>
      <c r="C6179" t="s">
        <v>17</v>
      </c>
      <c r="D6179" t="s">
        <v>2612</v>
      </c>
      <c r="E6179" t="s">
        <v>368</v>
      </c>
      <c r="F6179" t="s">
        <v>369</v>
      </c>
      <c r="G6179" t="s">
        <v>21</v>
      </c>
      <c r="H6179" t="s">
        <v>260</v>
      </c>
      <c r="I6179" t="s">
        <v>5866</v>
      </c>
      <c r="J6179" t="s">
        <v>5867</v>
      </c>
      <c r="K6179" s="9" t="s">
        <v>531</v>
      </c>
      <c r="L6179" t="s">
        <v>3779</v>
      </c>
      <c r="M6179">
        <v>4.91</v>
      </c>
      <c r="N6179">
        <v>2.3959999999999999</v>
      </c>
      <c r="O6179">
        <v>5</v>
      </c>
      <c r="P6179">
        <v>0.16</v>
      </c>
      <c r="Q6179">
        <f>IFERROR(SEARCH("-",R6179)+2, 1)</f>
        <v>8</v>
      </c>
      <c r="R6179" s="9" t="s">
        <v>531</v>
      </c>
      <c r="S6179" s="9" t="b">
        <f>R6179&lt;&gt;K6179</f>
        <v>0</v>
      </c>
      <c r="T6179" t="str">
        <f xml:space="preserve"> TRIM( LEFT(R6179,  IFERROR(   SEARCH(" - ",R6179), LEN(R6179) )    ) )</f>
        <v>Food</v>
      </c>
      <c r="U6179" t="str">
        <f>MID(R6179, Q6179,LEN(R6179))</f>
        <v>Breakfast</v>
      </c>
      <c r="V6179" t="s">
        <v>260</v>
      </c>
    </row>
    <row r="6180" spans="1:22" x14ac:dyDescent="0.35">
      <c r="A6180" t="s">
        <v>2988</v>
      </c>
      <c r="B6180" s="1">
        <v>45356</v>
      </c>
      <c r="C6180" t="s">
        <v>17</v>
      </c>
      <c r="D6180" t="s">
        <v>2989</v>
      </c>
      <c r="E6180" t="s">
        <v>368</v>
      </c>
      <c r="F6180" t="s">
        <v>369</v>
      </c>
      <c r="G6180" t="s">
        <v>21</v>
      </c>
      <c r="H6180" t="s">
        <v>49</v>
      </c>
      <c r="I6180" t="s">
        <v>2990</v>
      </c>
      <c r="J6180" t="s">
        <v>2991</v>
      </c>
      <c r="K6180" s="9" t="s">
        <v>217</v>
      </c>
      <c r="L6180" t="s">
        <v>218</v>
      </c>
      <c r="M6180">
        <v>29.99</v>
      </c>
      <c r="N6180">
        <v>11.996</v>
      </c>
      <c r="O6180">
        <v>5</v>
      </c>
      <c r="P6180">
        <v>0.39</v>
      </c>
      <c r="Q6180">
        <f>IFERROR(SEARCH("-",R6180)+2, 1)</f>
        <v>1</v>
      </c>
      <c r="R6180" s="9" t="s">
        <v>217</v>
      </c>
      <c r="S6180" s="9" t="b">
        <f>R6180&lt;&gt;K6180</f>
        <v>0</v>
      </c>
      <c r="T6180" t="str">
        <f xml:space="preserve"> TRIM( LEFT(R6180,  IFERROR(   SEARCH(" - ",R6180), LEN(R6180) )    ) )</f>
        <v>Outdoor</v>
      </c>
      <c r="U6180" t="str">
        <f>MID(R6180, Q6180,LEN(R6180))</f>
        <v>Outdoor</v>
      </c>
      <c r="V6180" t="s">
        <v>49</v>
      </c>
    </row>
    <row r="6181" spans="1:22" x14ac:dyDescent="0.35">
      <c r="A6181" t="s">
        <v>12209</v>
      </c>
      <c r="B6181" s="1">
        <v>45144</v>
      </c>
      <c r="C6181" t="s">
        <v>17</v>
      </c>
      <c r="D6181" t="s">
        <v>311</v>
      </c>
      <c r="E6181" t="s">
        <v>368</v>
      </c>
      <c r="F6181" t="s">
        <v>369</v>
      </c>
      <c r="G6181" t="s">
        <v>21</v>
      </c>
      <c r="H6181" t="s">
        <v>179</v>
      </c>
      <c r="I6181" t="s">
        <v>313</v>
      </c>
      <c r="J6181" t="s">
        <v>314</v>
      </c>
      <c r="K6181" s="9" t="s">
        <v>217</v>
      </c>
      <c r="L6181" t="s">
        <v>218</v>
      </c>
      <c r="M6181">
        <v>78.989999999999995</v>
      </c>
      <c r="N6181">
        <v>23.446999999999999</v>
      </c>
      <c r="O6181">
        <v>10</v>
      </c>
      <c r="P6181">
        <v>0.4</v>
      </c>
      <c r="Q6181">
        <f>IFERROR(SEARCH("-",R6181)+2, 1)</f>
        <v>1</v>
      </c>
      <c r="R6181" s="9" t="s">
        <v>217</v>
      </c>
      <c r="S6181" s="9" t="b">
        <f>R6181&lt;&gt;K6181</f>
        <v>0</v>
      </c>
      <c r="T6181" t="str">
        <f xml:space="preserve"> TRIM( LEFT(R6181,  IFERROR(   SEARCH(" - ",R6181), LEN(R6181) )    ) )</f>
        <v>Outdoor</v>
      </c>
      <c r="U6181" t="str">
        <f>MID(R6181, Q6181,LEN(R6181))</f>
        <v>Outdoor</v>
      </c>
      <c r="V6181" t="s">
        <v>179</v>
      </c>
    </row>
    <row r="6182" spans="1:22" x14ac:dyDescent="0.35">
      <c r="A6182" t="s">
        <v>12495</v>
      </c>
      <c r="B6182" s="1">
        <v>45190</v>
      </c>
      <c r="C6182" t="s">
        <v>17</v>
      </c>
      <c r="D6182" t="s">
        <v>2318</v>
      </c>
      <c r="E6182" t="s">
        <v>368</v>
      </c>
      <c r="F6182" t="s">
        <v>369</v>
      </c>
      <c r="G6182" t="s">
        <v>21</v>
      </c>
      <c r="H6182" t="s">
        <v>78</v>
      </c>
      <c r="I6182" t="s">
        <v>2319</v>
      </c>
      <c r="J6182" t="s">
        <v>2320</v>
      </c>
      <c r="K6182" s="9" t="s">
        <v>217</v>
      </c>
      <c r="L6182" t="s">
        <v>218</v>
      </c>
      <c r="M6182">
        <v>28.99</v>
      </c>
      <c r="N6182">
        <v>8.4469999999999992</v>
      </c>
      <c r="O6182">
        <v>2</v>
      </c>
      <c r="P6182">
        <v>0.03</v>
      </c>
      <c r="Q6182">
        <f>IFERROR(SEARCH("-",R6182)+2, 1)</f>
        <v>1</v>
      </c>
      <c r="R6182" s="9" t="s">
        <v>217</v>
      </c>
      <c r="S6182" s="9" t="b">
        <f>R6182&lt;&gt;K6182</f>
        <v>0</v>
      </c>
      <c r="T6182" t="str">
        <f xml:space="preserve"> TRIM( LEFT(R6182,  IFERROR(   SEARCH(" - ",R6182), LEN(R6182) )    ) )</f>
        <v>Outdoor</v>
      </c>
      <c r="U6182" t="str">
        <f>MID(R6182, Q6182,LEN(R6182))</f>
        <v>Outdoor</v>
      </c>
      <c r="V6182" t="s">
        <v>78</v>
      </c>
    </row>
    <row r="6183" spans="1:22" x14ac:dyDescent="0.35">
      <c r="A6183" t="s">
        <v>16344</v>
      </c>
      <c r="B6183" s="1">
        <v>45108</v>
      </c>
      <c r="C6183" t="s">
        <v>17</v>
      </c>
      <c r="D6183" t="s">
        <v>16345</v>
      </c>
      <c r="E6183" t="s">
        <v>368</v>
      </c>
      <c r="F6183" t="s">
        <v>369</v>
      </c>
      <c r="G6183" t="s">
        <v>21</v>
      </c>
      <c r="H6183" t="s">
        <v>78</v>
      </c>
      <c r="I6183" t="s">
        <v>4458</v>
      </c>
      <c r="J6183" t="s">
        <v>4459</v>
      </c>
      <c r="K6183" s="9" t="s">
        <v>348</v>
      </c>
      <c r="L6183" t="s">
        <v>309</v>
      </c>
      <c r="M6183">
        <v>4.74</v>
      </c>
      <c r="N6183">
        <v>1.946</v>
      </c>
      <c r="O6183">
        <v>16</v>
      </c>
      <c r="P6183">
        <v>0.01</v>
      </c>
      <c r="Q6183">
        <f>IFERROR(SEARCH("-",R6183)+2, 1)</f>
        <v>8</v>
      </c>
      <c r="R6183" s="9" t="s">
        <v>348</v>
      </c>
      <c r="S6183" s="9" t="b">
        <f>R6183&lt;&gt;K6183</f>
        <v>0</v>
      </c>
      <c r="T6183" t="str">
        <f xml:space="preserve"> TRIM( LEFT(R6183,  IFERROR(   SEARCH(" - ",R6183), LEN(R6183) )    ) )</f>
        <v>Food</v>
      </c>
      <c r="U6183" t="str">
        <f>MID(R6183, Q6183,LEN(R6183))</f>
        <v>Dairy</v>
      </c>
      <c r="V6183" t="s">
        <v>78</v>
      </c>
    </row>
    <row r="6184" spans="1:22" x14ac:dyDescent="0.35">
      <c r="A6184" t="s">
        <v>14910</v>
      </c>
      <c r="B6184" s="1">
        <v>45179</v>
      </c>
      <c r="C6184" t="s">
        <v>17</v>
      </c>
      <c r="D6184" t="s">
        <v>9288</v>
      </c>
      <c r="E6184" t="s">
        <v>368</v>
      </c>
      <c r="F6184" t="s">
        <v>369</v>
      </c>
      <c r="G6184" t="s">
        <v>21</v>
      </c>
      <c r="H6184" t="s">
        <v>179</v>
      </c>
      <c r="I6184" t="s">
        <v>9289</v>
      </c>
      <c r="J6184" t="s">
        <v>9290</v>
      </c>
      <c r="K6184" s="9" t="s">
        <v>348</v>
      </c>
      <c r="L6184" t="s">
        <v>5105</v>
      </c>
      <c r="M6184">
        <v>2.64</v>
      </c>
      <c r="N6184">
        <v>0.54700000000000004</v>
      </c>
      <c r="O6184">
        <v>7</v>
      </c>
      <c r="P6184">
        <v>0.33</v>
      </c>
      <c r="Q6184">
        <f>IFERROR(SEARCH("-",R6184)+2, 1)</f>
        <v>8</v>
      </c>
      <c r="R6184" s="9" t="s">
        <v>348</v>
      </c>
      <c r="S6184" s="9" t="b">
        <f>R6184&lt;&gt;K6184</f>
        <v>0</v>
      </c>
      <c r="T6184" t="str">
        <f xml:space="preserve"> TRIM( LEFT(R6184,  IFERROR(   SEARCH(" - ",R6184), LEN(R6184) )    ) )</f>
        <v>Food</v>
      </c>
      <c r="U6184" t="str">
        <f>MID(R6184, Q6184,LEN(R6184))</f>
        <v>Dairy</v>
      </c>
      <c r="V6184" t="s">
        <v>179</v>
      </c>
    </row>
    <row r="6185" spans="1:22" x14ac:dyDescent="0.35">
      <c r="A6185" t="s">
        <v>5739</v>
      </c>
      <c r="B6185" s="1">
        <v>45724</v>
      </c>
      <c r="C6185" t="s">
        <v>17</v>
      </c>
      <c r="D6185" t="s">
        <v>881</v>
      </c>
      <c r="E6185" t="s">
        <v>368</v>
      </c>
      <c r="F6185" t="s">
        <v>369</v>
      </c>
      <c r="G6185" t="s">
        <v>21</v>
      </c>
      <c r="H6185" t="s">
        <v>179</v>
      </c>
      <c r="I6185" t="s">
        <v>4973</v>
      </c>
      <c r="J6185" t="s">
        <v>4974</v>
      </c>
      <c r="K6185" s="9" t="s">
        <v>700</v>
      </c>
      <c r="L6185" t="s">
        <v>4975</v>
      </c>
      <c r="M6185">
        <v>14.41</v>
      </c>
      <c r="N6185">
        <v>6.1959999999999997</v>
      </c>
      <c r="O6185">
        <v>16</v>
      </c>
      <c r="P6185">
        <v>0.08</v>
      </c>
      <c r="Q6185">
        <f>IFERROR(SEARCH("-",R6185)+2, 1)</f>
        <v>1</v>
      </c>
      <c r="R6185" s="9" t="s">
        <v>700</v>
      </c>
      <c r="S6185" s="9" t="b">
        <f>R6185&lt;&gt;K6185</f>
        <v>0</v>
      </c>
      <c r="T6185" t="str">
        <f xml:space="preserve"> TRIM( LEFT(R6185,  IFERROR(   SEARCH(" - ",R6185), LEN(R6185) )    ) )</f>
        <v>Books</v>
      </c>
      <c r="U6185" t="str">
        <f>MID(R6185, Q6185,LEN(R6185))</f>
        <v>Books</v>
      </c>
      <c r="V6185" t="s">
        <v>179</v>
      </c>
    </row>
    <row r="6186" spans="1:22" x14ac:dyDescent="0.35">
      <c r="A6186" t="s">
        <v>17636</v>
      </c>
      <c r="B6186" s="1">
        <v>45669</v>
      </c>
      <c r="C6186" t="s">
        <v>17</v>
      </c>
      <c r="D6186" t="s">
        <v>8289</v>
      </c>
      <c r="E6186" t="s">
        <v>368</v>
      </c>
      <c r="F6186" t="s">
        <v>369</v>
      </c>
      <c r="G6186" t="s">
        <v>21</v>
      </c>
      <c r="I6186" t="s">
        <v>8290</v>
      </c>
      <c r="J6186" t="s">
        <v>8291</v>
      </c>
      <c r="K6186" s="9" t="s">
        <v>151</v>
      </c>
      <c r="L6186" t="s">
        <v>8292</v>
      </c>
      <c r="M6186">
        <v>79.989999999999995</v>
      </c>
      <c r="N6186">
        <v>23.997</v>
      </c>
      <c r="O6186">
        <v>1</v>
      </c>
      <c r="P6186">
        <v>0.21</v>
      </c>
      <c r="Q6186">
        <f>IFERROR(SEARCH("-",R6186)+2, 1)</f>
        <v>1</v>
      </c>
      <c r="R6186" s="9" t="s">
        <v>151</v>
      </c>
      <c r="S6186" s="9" t="b">
        <f>R6186&lt;&gt;K6186</f>
        <v>0</v>
      </c>
      <c r="T6186" t="str">
        <f xml:space="preserve"> TRIM( LEFT(R6186,  IFERROR(   SEARCH(" - ",R6186), LEN(R6186) )    ) )</f>
        <v>Home Appliances</v>
      </c>
      <c r="U6186" t="str">
        <f>MID(R6186, Q6186,LEN(R6186))</f>
        <v>Home Appliances</v>
      </c>
    </row>
    <row r="6187" spans="1:22" x14ac:dyDescent="0.35">
      <c r="A6187" t="s">
        <v>13464</v>
      </c>
      <c r="B6187" s="1">
        <v>45220</v>
      </c>
      <c r="C6187" t="s">
        <v>17</v>
      </c>
      <c r="D6187" t="s">
        <v>13465</v>
      </c>
      <c r="E6187" t="s">
        <v>368</v>
      </c>
      <c r="F6187" t="s">
        <v>369</v>
      </c>
      <c r="G6187" t="s">
        <v>21</v>
      </c>
      <c r="H6187" t="s">
        <v>49</v>
      </c>
      <c r="I6187" t="s">
        <v>6547</v>
      </c>
      <c r="J6187" t="s">
        <v>6548</v>
      </c>
      <c r="K6187" s="9" t="s">
        <v>391</v>
      </c>
      <c r="L6187" t="s">
        <v>550</v>
      </c>
      <c r="M6187">
        <v>10.14</v>
      </c>
      <c r="N6187">
        <v>3.8959999999999999</v>
      </c>
      <c r="O6187">
        <v>2</v>
      </c>
      <c r="P6187">
        <v>0.15</v>
      </c>
      <c r="Q6187">
        <f>IFERROR(SEARCH("-",R6187)+2, 1)</f>
        <v>1</v>
      </c>
      <c r="R6187" s="9" t="s">
        <v>391</v>
      </c>
      <c r="S6187" s="9" t="b">
        <f>R6187&lt;&gt;K6187</f>
        <v>0</v>
      </c>
      <c r="T6187" t="str">
        <f xml:space="preserve"> TRIM( LEFT(R6187,  IFERROR(   SEARCH(" - ",R6187), LEN(R6187) )    ) )</f>
        <v>Kitchen</v>
      </c>
      <c r="U6187" t="str">
        <f>MID(R6187, Q6187,LEN(R6187))</f>
        <v>Kitchen</v>
      </c>
      <c r="V6187" t="s">
        <v>49</v>
      </c>
    </row>
    <row r="6188" spans="1:22" x14ac:dyDescent="0.35">
      <c r="A6188" t="s">
        <v>18234</v>
      </c>
      <c r="B6188" s="1">
        <v>44940</v>
      </c>
      <c r="C6188" t="s">
        <v>17</v>
      </c>
      <c r="D6188" t="s">
        <v>8232</v>
      </c>
      <c r="E6188" t="s">
        <v>368</v>
      </c>
      <c r="F6188" t="s">
        <v>369</v>
      </c>
      <c r="G6188" t="s">
        <v>21</v>
      </c>
      <c r="H6188" t="s">
        <v>260</v>
      </c>
      <c r="I6188" t="s">
        <v>8233</v>
      </c>
      <c r="J6188" t="s">
        <v>8234</v>
      </c>
      <c r="K6188" s="9" t="s">
        <v>391</v>
      </c>
      <c r="L6188" t="s">
        <v>5927</v>
      </c>
      <c r="M6188">
        <v>22</v>
      </c>
      <c r="N6188">
        <v>6.6</v>
      </c>
      <c r="O6188">
        <v>19</v>
      </c>
      <c r="P6188">
        <v>0.02</v>
      </c>
      <c r="Q6188">
        <f>IFERROR(SEARCH("-",R6188)+2, 1)</f>
        <v>1</v>
      </c>
      <c r="R6188" s="9" t="s">
        <v>391</v>
      </c>
      <c r="S6188" s="9" t="b">
        <f>R6188&lt;&gt;K6188</f>
        <v>0</v>
      </c>
      <c r="T6188" t="str">
        <f xml:space="preserve"> TRIM( LEFT(R6188,  IFERROR(   SEARCH(" - ",R6188), LEN(R6188) )    ) )</f>
        <v>Kitchen</v>
      </c>
      <c r="U6188" t="str">
        <f>MID(R6188, Q6188,LEN(R6188))</f>
        <v>Kitchen</v>
      </c>
      <c r="V6188" t="s">
        <v>260</v>
      </c>
    </row>
    <row r="6189" spans="1:22" x14ac:dyDescent="0.35">
      <c r="A6189" t="s">
        <v>2256</v>
      </c>
      <c r="B6189" s="1">
        <v>45517</v>
      </c>
      <c r="C6189" t="s">
        <v>17</v>
      </c>
      <c r="D6189" t="s">
        <v>1621</v>
      </c>
      <c r="E6189" t="s">
        <v>368</v>
      </c>
      <c r="F6189" t="s">
        <v>369</v>
      </c>
      <c r="G6189" t="s">
        <v>21</v>
      </c>
      <c r="H6189" t="s">
        <v>31</v>
      </c>
      <c r="I6189" t="s">
        <v>1622</v>
      </c>
      <c r="J6189" t="s">
        <v>1623</v>
      </c>
      <c r="K6189" s="9" t="s">
        <v>82</v>
      </c>
      <c r="L6189" t="s">
        <v>211</v>
      </c>
      <c r="M6189">
        <v>19.989999999999998</v>
      </c>
      <c r="N6189">
        <v>5.9969999999999999</v>
      </c>
      <c r="O6189">
        <v>17</v>
      </c>
      <c r="P6189">
        <v>0.16</v>
      </c>
      <c r="Q6189">
        <f>IFERROR(SEARCH("-",R6189)+2, 1)</f>
        <v>1</v>
      </c>
      <c r="R6189" s="9" t="s">
        <v>82</v>
      </c>
      <c r="S6189" s="9" t="b">
        <f>R6189&lt;&gt;K6189</f>
        <v>0</v>
      </c>
      <c r="T6189" t="str">
        <f xml:space="preserve"> TRIM( LEFT(R6189,  IFERROR(   SEARCH(" - ",R6189), LEN(R6189) )    ) )</f>
        <v>Home</v>
      </c>
      <c r="U6189" t="str">
        <f>MID(R6189, Q6189,LEN(R6189))</f>
        <v>Home</v>
      </c>
      <c r="V6189" t="s">
        <v>31</v>
      </c>
    </row>
    <row r="6190" spans="1:22" x14ac:dyDescent="0.35">
      <c r="A6190" t="s">
        <v>11748</v>
      </c>
      <c r="B6190" s="1">
        <v>45284</v>
      </c>
      <c r="C6190" t="s">
        <v>17</v>
      </c>
      <c r="D6190" t="s">
        <v>1240</v>
      </c>
      <c r="E6190" t="s">
        <v>368</v>
      </c>
      <c r="F6190" t="s">
        <v>369</v>
      </c>
      <c r="G6190" t="s">
        <v>21</v>
      </c>
      <c r="I6190" t="s">
        <v>1241</v>
      </c>
      <c r="J6190" t="s">
        <v>1242</v>
      </c>
      <c r="K6190" s="9" t="s">
        <v>1243</v>
      </c>
      <c r="L6190" t="s">
        <v>1244</v>
      </c>
      <c r="M6190">
        <v>48.99</v>
      </c>
      <c r="N6190">
        <v>14.446999999999999</v>
      </c>
      <c r="O6190">
        <v>1</v>
      </c>
      <c r="P6190">
        <v>0.28999999999999998</v>
      </c>
      <c r="Q6190">
        <f>IFERROR(SEARCH("-",R6190)+2, 1)</f>
        <v>12</v>
      </c>
      <c r="R6190" s="9" t="s">
        <v>1243</v>
      </c>
      <c r="S6190" s="9" t="b">
        <f>R6190&lt;&gt;K6190</f>
        <v>0</v>
      </c>
      <c r="T6190" t="str">
        <f xml:space="preserve"> TRIM( LEFT(R6190,  IFERROR(   SEARCH(" - ",R6190), LEN(R6190) )    ) )</f>
        <v>Clothing</v>
      </c>
      <c r="U6190" t="str">
        <f>MID(R6190, Q6190,LEN(R6190))</f>
        <v>Shirts</v>
      </c>
    </row>
    <row r="6191" spans="1:22" x14ac:dyDescent="0.35">
      <c r="A6191" t="s">
        <v>14354</v>
      </c>
      <c r="B6191" s="1">
        <v>45288</v>
      </c>
      <c r="C6191" t="s">
        <v>17</v>
      </c>
      <c r="D6191" t="s">
        <v>7636</v>
      </c>
      <c r="E6191" t="s">
        <v>368</v>
      </c>
      <c r="F6191" t="s">
        <v>369</v>
      </c>
      <c r="G6191" t="s">
        <v>21</v>
      </c>
      <c r="H6191" t="s">
        <v>202</v>
      </c>
      <c r="I6191" t="s">
        <v>7637</v>
      </c>
      <c r="J6191" t="s">
        <v>7638</v>
      </c>
      <c r="K6191" s="9" t="s">
        <v>34</v>
      </c>
      <c r="L6191" t="s">
        <v>106</v>
      </c>
      <c r="M6191">
        <v>2.94</v>
      </c>
      <c r="N6191">
        <v>0.63700000000000001</v>
      </c>
      <c r="O6191">
        <v>2</v>
      </c>
      <c r="P6191">
        <v>0.06</v>
      </c>
      <c r="Q6191">
        <f>IFERROR(SEARCH("-",R6191)+2, 1)</f>
        <v>8</v>
      </c>
      <c r="R6191" s="9" t="s">
        <v>34</v>
      </c>
      <c r="S6191" s="9" t="b">
        <f>R6191&lt;&gt;K6191</f>
        <v>0</v>
      </c>
      <c r="T6191" t="str">
        <f xml:space="preserve"> TRIM( LEFT(R6191,  IFERROR(   SEARCH(" - ",R6191), LEN(R6191) )    ) )</f>
        <v>Food</v>
      </c>
      <c r="U6191" t="str">
        <f>MID(R6191, Q6191,LEN(R6191))</f>
        <v>Condiments</v>
      </c>
      <c r="V6191" t="s">
        <v>202</v>
      </c>
    </row>
    <row r="6192" spans="1:22" x14ac:dyDescent="0.35">
      <c r="A6192" t="s">
        <v>15430</v>
      </c>
      <c r="B6192" s="1">
        <v>45134</v>
      </c>
      <c r="C6192" t="s">
        <v>17</v>
      </c>
      <c r="D6192" t="s">
        <v>15431</v>
      </c>
      <c r="E6192" t="s">
        <v>368</v>
      </c>
      <c r="F6192" t="s">
        <v>369</v>
      </c>
      <c r="G6192" t="s">
        <v>21</v>
      </c>
      <c r="H6192" t="s">
        <v>202</v>
      </c>
      <c r="I6192" t="s">
        <v>5076</v>
      </c>
      <c r="J6192" t="s">
        <v>5077</v>
      </c>
      <c r="K6192" s="9" t="s">
        <v>136</v>
      </c>
      <c r="L6192" t="s">
        <v>291</v>
      </c>
      <c r="M6192">
        <v>29.24</v>
      </c>
      <c r="N6192">
        <v>11.746</v>
      </c>
      <c r="O6192">
        <v>17</v>
      </c>
      <c r="P6192">
        <v>0.06</v>
      </c>
      <c r="Q6192">
        <f>IFERROR(SEARCH("-",R6192)+2, 1)</f>
        <v>1</v>
      </c>
      <c r="R6192" s="9" t="s">
        <v>136</v>
      </c>
      <c r="S6192" s="9" t="b">
        <f>R6192&lt;&gt;K6192</f>
        <v>0</v>
      </c>
      <c r="T6192" t="str">
        <f xml:space="preserve"> TRIM( LEFT(R6192,  IFERROR(   SEARCH(" - ",R6192), LEN(R6192) )    ) )</f>
        <v>Health</v>
      </c>
      <c r="U6192" t="str">
        <f>MID(R6192, Q6192,LEN(R6192))</f>
        <v>Health</v>
      </c>
      <c r="V6192" t="s">
        <v>202</v>
      </c>
    </row>
    <row r="6193" spans="1:22" x14ac:dyDescent="0.35">
      <c r="A6193" t="s">
        <v>16260</v>
      </c>
      <c r="B6193" s="1">
        <v>45284</v>
      </c>
      <c r="C6193" t="s">
        <v>17</v>
      </c>
      <c r="D6193" t="s">
        <v>16261</v>
      </c>
      <c r="E6193" t="s">
        <v>368</v>
      </c>
      <c r="F6193" t="s">
        <v>369</v>
      </c>
      <c r="G6193" t="s">
        <v>21</v>
      </c>
      <c r="H6193" t="s">
        <v>78</v>
      </c>
      <c r="I6193" t="s">
        <v>9986</v>
      </c>
      <c r="J6193" t="s">
        <v>9987</v>
      </c>
      <c r="K6193" s="9" t="s">
        <v>469</v>
      </c>
      <c r="L6193" t="s">
        <v>911</v>
      </c>
      <c r="M6193">
        <v>59.24</v>
      </c>
      <c r="N6193">
        <v>17.747</v>
      </c>
      <c r="O6193">
        <v>18</v>
      </c>
      <c r="P6193">
        <v>0</v>
      </c>
      <c r="Q6193">
        <f>IFERROR(SEARCH("-",R6193)+2, 1)</f>
        <v>12</v>
      </c>
      <c r="R6193" s="9" t="s">
        <v>469</v>
      </c>
      <c r="S6193" s="9" t="b">
        <f>R6193&lt;&gt;K6193</f>
        <v>0</v>
      </c>
      <c r="T6193" t="str">
        <f xml:space="preserve"> TRIM( LEFT(R6193,  IFERROR(   SEARCH(" - ",R6193), LEN(R6193) )    ) )</f>
        <v>Clothing</v>
      </c>
      <c r="U6193" t="str">
        <f>MID(R6193, Q6193,LEN(R6193))</f>
        <v>Dresses</v>
      </c>
      <c r="V6193" t="s">
        <v>78</v>
      </c>
    </row>
    <row r="6194" spans="1:22" x14ac:dyDescent="0.35">
      <c r="A6194" t="s">
        <v>6052</v>
      </c>
      <c r="B6194" s="1">
        <v>45742</v>
      </c>
      <c r="C6194" t="s">
        <v>17</v>
      </c>
      <c r="D6194" t="s">
        <v>1417</v>
      </c>
      <c r="E6194" t="s">
        <v>368</v>
      </c>
      <c r="F6194" t="s">
        <v>369</v>
      </c>
      <c r="G6194" t="s">
        <v>21</v>
      </c>
      <c r="H6194" t="s">
        <v>164</v>
      </c>
      <c r="I6194" t="s">
        <v>3708</v>
      </c>
      <c r="J6194" t="s">
        <v>3709</v>
      </c>
      <c r="K6194" s="9" t="s">
        <v>151</v>
      </c>
      <c r="L6194" t="s">
        <v>1063</v>
      </c>
      <c r="M6194">
        <v>47.41</v>
      </c>
      <c r="N6194">
        <v>19.396000000000001</v>
      </c>
      <c r="O6194">
        <v>6</v>
      </c>
      <c r="Q6194">
        <f>IFERROR(SEARCH("-",R6194)+2, 1)</f>
        <v>1</v>
      </c>
      <c r="R6194" s="9" t="s">
        <v>151</v>
      </c>
      <c r="S6194" s="9" t="b">
        <f>R6194&lt;&gt;K6194</f>
        <v>0</v>
      </c>
      <c r="T6194" t="str">
        <f xml:space="preserve"> TRIM( LEFT(R6194,  IFERROR(   SEARCH(" - ",R6194), LEN(R6194) )    ) )</f>
        <v>Home Appliances</v>
      </c>
      <c r="U6194" t="str">
        <f>MID(R6194, Q6194,LEN(R6194))</f>
        <v>Home Appliances</v>
      </c>
      <c r="V6194" t="s">
        <v>164</v>
      </c>
    </row>
    <row r="6195" spans="1:22" x14ac:dyDescent="0.35">
      <c r="A6195" t="s">
        <v>5172</v>
      </c>
      <c r="B6195" s="1">
        <v>45592</v>
      </c>
      <c r="C6195" t="s">
        <v>17</v>
      </c>
      <c r="D6195" t="s">
        <v>3876</v>
      </c>
      <c r="E6195" t="s">
        <v>368</v>
      </c>
      <c r="F6195" t="s">
        <v>369</v>
      </c>
      <c r="G6195" t="s">
        <v>21</v>
      </c>
      <c r="H6195" t="s">
        <v>71</v>
      </c>
      <c r="I6195" t="s">
        <v>3877</v>
      </c>
      <c r="J6195" t="s">
        <v>3878</v>
      </c>
      <c r="K6195" s="9" t="s">
        <v>391</v>
      </c>
      <c r="L6195" t="s">
        <v>1741</v>
      </c>
      <c r="M6195">
        <v>14.99</v>
      </c>
      <c r="N6195">
        <v>4.4969999999999999</v>
      </c>
      <c r="O6195">
        <v>4</v>
      </c>
      <c r="P6195">
        <v>0.33</v>
      </c>
      <c r="Q6195">
        <f>IFERROR(SEARCH("-",R6195)+2, 1)</f>
        <v>1</v>
      </c>
      <c r="R6195" s="9" t="s">
        <v>391</v>
      </c>
      <c r="S6195" s="9" t="b">
        <f>R6195&lt;&gt;K6195</f>
        <v>0</v>
      </c>
      <c r="T6195" t="str">
        <f xml:space="preserve"> TRIM( LEFT(R6195,  IFERROR(   SEARCH(" - ",R6195), LEN(R6195) )    ) )</f>
        <v>Kitchen</v>
      </c>
      <c r="U6195" t="str">
        <f>MID(R6195, Q6195,LEN(R6195))</f>
        <v>Kitchen</v>
      </c>
      <c r="V6195" t="s">
        <v>71</v>
      </c>
    </row>
    <row r="6196" spans="1:22" x14ac:dyDescent="0.35">
      <c r="A6196" t="s">
        <v>17112</v>
      </c>
      <c r="B6196" s="1">
        <v>45315</v>
      </c>
      <c r="C6196" t="s">
        <v>17</v>
      </c>
      <c r="D6196" t="s">
        <v>7837</v>
      </c>
      <c r="E6196" t="s">
        <v>368</v>
      </c>
      <c r="F6196" t="s">
        <v>369</v>
      </c>
      <c r="G6196" t="s">
        <v>21</v>
      </c>
      <c r="I6196" t="s">
        <v>7838</v>
      </c>
      <c r="J6196" t="s">
        <v>7839</v>
      </c>
      <c r="K6196" s="9" t="s">
        <v>167</v>
      </c>
      <c r="L6196" t="s">
        <v>7840</v>
      </c>
      <c r="M6196">
        <v>5.99</v>
      </c>
      <c r="N6196">
        <v>1.7969999999999999</v>
      </c>
      <c r="O6196">
        <v>5</v>
      </c>
      <c r="P6196">
        <v>0.27</v>
      </c>
      <c r="Q6196">
        <f>IFERROR(SEARCH("-",R6196)+2, 1)</f>
        <v>8</v>
      </c>
      <c r="R6196" s="9" t="s">
        <v>167</v>
      </c>
      <c r="S6196" s="9" t="b">
        <f>R6196&lt;&gt;K6196</f>
        <v>0</v>
      </c>
      <c r="T6196" t="str">
        <f xml:space="preserve"> TRIM( LEFT(R6196,  IFERROR(   SEARCH(" - ",R6196), LEN(R6196) )    ) )</f>
        <v>Food</v>
      </c>
      <c r="U6196" t="str">
        <f>MID(R6196, Q6196,LEN(R6196))</f>
        <v>Frozen Meals</v>
      </c>
    </row>
    <row r="6197" spans="1:22" x14ac:dyDescent="0.35">
      <c r="A6197" t="s">
        <v>11693</v>
      </c>
      <c r="B6197" s="1">
        <v>45044</v>
      </c>
      <c r="C6197" t="s">
        <v>17</v>
      </c>
      <c r="D6197" t="s">
        <v>123</v>
      </c>
      <c r="E6197" t="s">
        <v>368</v>
      </c>
      <c r="F6197" t="s">
        <v>369</v>
      </c>
      <c r="G6197" t="s">
        <v>21</v>
      </c>
      <c r="I6197" t="s">
        <v>126</v>
      </c>
      <c r="J6197" t="s">
        <v>127</v>
      </c>
      <c r="K6197" s="9" t="s">
        <v>128</v>
      </c>
      <c r="L6197" t="s">
        <v>129</v>
      </c>
      <c r="M6197">
        <v>6.99</v>
      </c>
      <c r="N6197">
        <v>1.847</v>
      </c>
      <c r="O6197">
        <v>16</v>
      </c>
      <c r="Q6197">
        <f>IFERROR(SEARCH("-",R6197)+2, 1)</f>
        <v>8</v>
      </c>
      <c r="R6197" s="9" t="s">
        <v>128</v>
      </c>
      <c r="S6197" s="9" t="b">
        <f>R6197&lt;&gt;K6197</f>
        <v>0</v>
      </c>
      <c r="T6197" t="str">
        <f xml:space="preserve"> TRIM( LEFT(R6197,  IFERROR(   SEARCH(" - ",R6197), LEN(R6197) )    ) )</f>
        <v>Food</v>
      </c>
      <c r="U6197" t="str">
        <f>MID(R6197, Q6197,LEN(R6197))</f>
        <v>Frozen Foods</v>
      </c>
    </row>
    <row r="6198" spans="1:22" x14ac:dyDescent="0.35">
      <c r="A6198" t="s">
        <v>6134</v>
      </c>
      <c r="B6198" s="1">
        <v>45702</v>
      </c>
      <c r="C6198" t="s">
        <v>17</v>
      </c>
      <c r="D6198" t="s">
        <v>2426</v>
      </c>
      <c r="E6198" t="s">
        <v>368</v>
      </c>
      <c r="F6198" t="s">
        <v>369</v>
      </c>
      <c r="G6198" t="s">
        <v>21</v>
      </c>
      <c r="H6198" t="s">
        <v>179</v>
      </c>
      <c r="I6198" t="s">
        <v>6135</v>
      </c>
      <c r="J6198" t="s">
        <v>6136</v>
      </c>
      <c r="K6198" s="9" t="s">
        <v>128</v>
      </c>
      <c r="L6198" t="s">
        <v>1539</v>
      </c>
      <c r="M6198">
        <v>6.91</v>
      </c>
      <c r="N6198">
        <v>3.1960000000000002</v>
      </c>
      <c r="O6198">
        <v>19</v>
      </c>
      <c r="P6198">
        <v>0.16</v>
      </c>
      <c r="Q6198">
        <f>IFERROR(SEARCH("-",R6198)+2, 1)</f>
        <v>8</v>
      </c>
      <c r="R6198" s="9" t="s">
        <v>128</v>
      </c>
      <c r="S6198" s="9" t="b">
        <f>R6198&lt;&gt;K6198</f>
        <v>0</v>
      </c>
      <c r="T6198" t="str">
        <f xml:space="preserve"> TRIM( LEFT(R6198,  IFERROR(   SEARCH(" - ",R6198), LEN(R6198) )    ) )</f>
        <v>Food</v>
      </c>
      <c r="U6198" t="str">
        <f>MID(R6198, Q6198,LEN(R6198))</f>
        <v>Frozen Foods</v>
      </c>
      <c r="V6198" t="s">
        <v>179</v>
      </c>
    </row>
    <row r="6199" spans="1:22" x14ac:dyDescent="0.35">
      <c r="A6199" t="s">
        <v>18562</v>
      </c>
      <c r="B6199" s="1">
        <v>45427</v>
      </c>
      <c r="C6199" t="s">
        <v>17</v>
      </c>
      <c r="D6199" t="s">
        <v>7293</v>
      </c>
      <c r="E6199" t="s">
        <v>368</v>
      </c>
      <c r="F6199" t="s">
        <v>369</v>
      </c>
      <c r="G6199" t="s">
        <v>21</v>
      </c>
      <c r="H6199" t="s">
        <v>202</v>
      </c>
      <c r="I6199" t="s">
        <v>7294</v>
      </c>
      <c r="J6199" t="s">
        <v>7295</v>
      </c>
      <c r="K6199" s="9" t="s">
        <v>463</v>
      </c>
      <c r="L6199" t="s">
        <v>464</v>
      </c>
      <c r="M6199">
        <v>1.99</v>
      </c>
      <c r="N6199">
        <v>0.59699999999999998</v>
      </c>
      <c r="O6199">
        <v>20</v>
      </c>
      <c r="P6199">
        <v>0.26</v>
      </c>
      <c r="Q6199">
        <f>IFERROR(SEARCH("-",R6199)+2, 1)</f>
        <v>8</v>
      </c>
      <c r="R6199" s="9" t="s">
        <v>463</v>
      </c>
      <c r="S6199" s="9" t="b">
        <f>R6199&lt;&gt;K6199</f>
        <v>0</v>
      </c>
      <c r="T6199" t="str">
        <f xml:space="preserve"> TRIM( LEFT(R6199,  IFERROR(   SEARCH(" - ",R6199), LEN(R6199) )    ) )</f>
        <v>Food</v>
      </c>
      <c r="U6199" t="str">
        <f>MID(R6199, Q6199,LEN(R6199))</f>
        <v>Frozen</v>
      </c>
      <c r="V6199" t="s">
        <v>202</v>
      </c>
    </row>
    <row r="6200" spans="1:22" x14ac:dyDescent="0.35">
      <c r="A6200" t="s">
        <v>13853</v>
      </c>
      <c r="B6200" s="1">
        <v>45143</v>
      </c>
      <c r="C6200" t="s">
        <v>17</v>
      </c>
      <c r="D6200" t="s">
        <v>7258</v>
      </c>
      <c r="E6200" t="s">
        <v>368</v>
      </c>
      <c r="F6200" t="s">
        <v>369</v>
      </c>
      <c r="G6200" t="s">
        <v>21</v>
      </c>
      <c r="H6200" t="s">
        <v>260</v>
      </c>
      <c r="I6200" t="s">
        <v>7259</v>
      </c>
      <c r="J6200" t="s">
        <v>7260</v>
      </c>
      <c r="K6200" s="9" t="s">
        <v>128</v>
      </c>
      <c r="L6200" t="s">
        <v>5960</v>
      </c>
      <c r="M6200">
        <v>2.74</v>
      </c>
      <c r="N6200">
        <v>0.57699999999999996</v>
      </c>
      <c r="O6200">
        <v>6</v>
      </c>
      <c r="P6200">
        <v>0.15</v>
      </c>
      <c r="Q6200">
        <f>IFERROR(SEARCH("-",R6200)+2, 1)</f>
        <v>8</v>
      </c>
      <c r="R6200" s="9" t="s">
        <v>128</v>
      </c>
      <c r="S6200" s="9" t="b">
        <f>R6200&lt;&gt;K6200</f>
        <v>0</v>
      </c>
      <c r="T6200" t="str">
        <f xml:space="preserve"> TRIM( LEFT(R6200,  IFERROR(   SEARCH(" - ",R6200), LEN(R6200) )    ) )</f>
        <v>Food</v>
      </c>
      <c r="U6200" t="str">
        <f>MID(R6200, Q6200,LEN(R6200))</f>
        <v>Frozen Foods</v>
      </c>
      <c r="V6200" t="s">
        <v>260</v>
      </c>
    </row>
    <row r="6201" spans="1:22" x14ac:dyDescent="0.35">
      <c r="A6201" t="s">
        <v>4644</v>
      </c>
      <c r="B6201" s="1">
        <v>45590</v>
      </c>
      <c r="C6201" t="s">
        <v>17</v>
      </c>
      <c r="D6201" t="s">
        <v>4645</v>
      </c>
      <c r="E6201" t="s">
        <v>368</v>
      </c>
      <c r="F6201" t="s">
        <v>369</v>
      </c>
      <c r="G6201" t="s">
        <v>21</v>
      </c>
      <c r="H6201" t="s">
        <v>78</v>
      </c>
      <c r="I6201" t="s">
        <v>4646</v>
      </c>
      <c r="J6201" t="s">
        <v>4647</v>
      </c>
      <c r="K6201" s="9" t="s">
        <v>827</v>
      </c>
      <c r="L6201" t="s">
        <v>1484</v>
      </c>
      <c r="M6201">
        <v>22.99</v>
      </c>
      <c r="N6201">
        <v>9.1959999999999997</v>
      </c>
      <c r="O6201">
        <v>9</v>
      </c>
      <c r="P6201">
        <v>0.03</v>
      </c>
      <c r="Q6201">
        <f>IFERROR(SEARCH("-",R6201)+2, 1)</f>
        <v>1</v>
      </c>
      <c r="R6201" s="9" t="s">
        <v>827</v>
      </c>
      <c r="S6201" s="9" t="b">
        <f>R6201&lt;&gt;K6201</f>
        <v>0</v>
      </c>
      <c r="T6201" t="str">
        <f xml:space="preserve"> TRIM( LEFT(R6201,  IFERROR(   SEARCH(" - ",R6201), LEN(R6201) )    ) )</f>
        <v>Garden</v>
      </c>
      <c r="U6201" t="str">
        <f>MID(R6201, Q6201,LEN(R6201))</f>
        <v>Garden</v>
      </c>
      <c r="V6201" t="s">
        <v>78</v>
      </c>
    </row>
    <row r="6202" spans="1:22" x14ac:dyDescent="0.35">
      <c r="A6202" t="s">
        <v>11543</v>
      </c>
      <c r="B6202" s="1">
        <v>45263</v>
      </c>
      <c r="C6202" t="s">
        <v>17</v>
      </c>
      <c r="D6202" t="s">
        <v>18</v>
      </c>
      <c r="E6202" t="s">
        <v>368</v>
      </c>
      <c r="F6202" t="s">
        <v>369</v>
      </c>
      <c r="G6202" t="s">
        <v>21</v>
      </c>
      <c r="H6202" t="s">
        <v>260</v>
      </c>
      <c r="I6202" t="s">
        <v>22</v>
      </c>
      <c r="J6202" t="s">
        <v>23</v>
      </c>
      <c r="K6202" s="9" t="s">
        <v>24</v>
      </c>
      <c r="L6202" t="s">
        <v>25</v>
      </c>
      <c r="M6202">
        <v>1.99</v>
      </c>
      <c r="N6202">
        <v>0.34699999999999998</v>
      </c>
      <c r="O6202">
        <v>15</v>
      </c>
      <c r="P6202">
        <v>0.33</v>
      </c>
      <c r="Q6202">
        <f>IFERROR(SEARCH("-",R6202)+2, 1)</f>
        <v>8</v>
      </c>
      <c r="R6202" s="9" t="s">
        <v>24</v>
      </c>
      <c r="S6202" s="9" t="b">
        <f>R6202&lt;&gt;K6202</f>
        <v>0</v>
      </c>
      <c r="T6202" t="str">
        <f xml:space="preserve"> TRIM( LEFT(R6202,  IFERROR(   SEARCH(" - ",R6202), LEN(R6202) )    ) )</f>
        <v>Food</v>
      </c>
      <c r="U6202" t="str">
        <f>MID(R6202, Q6202,LEN(R6202))</f>
        <v>Snacks</v>
      </c>
      <c r="V6202" t="s">
        <v>260</v>
      </c>
    </row>
    <row r="6203" spans="1:22" x14ac:dyDescent="0.35">
      <c r="A6203" t="s">
        <v>18366</v>
      </c>
      <c r="B6203" s="1">
        <v>45427</v>
      </c>
      <c r="C6203" t="s">
        <v>17</v>
      </c>
      <c r="D6203" t="s">
        <v>8661</v>
      </c>
      <c r="E6203" t="s">
        <v>368</v>
      </c>
      <c r="F6203" t="s">
        <v>369</v>
      </c>
      <c r="G6203" t="s">
        <v>21</v>
      </c>
      <c r="H6203" t="s">
        <v>71</v>
      </c>
      <c r="I6203" t="s">
        <v>8662</v>
      </c>
      <c r="J6203" t="s">
        <v>8663</v>
      </c>
      <c r="K6203" s="9" t="s">
        <v>24</v>
      </c>
      <c r="L6203" t="s">
        <v>25</v>
      </c>
      <c r="M6203">
        <v>4.99</v>
      </c>
      <c r="N6203">
        <v>1.4970000000000001</v>
      </c>
      <c r="O6203">
        <v>10</v>
      </c>
      <c r="Q6203">
        <f>IFERROR(SEARCH("-",R6203)+2, 1)</f>
        <v>8</v>
      </c>
      <c r="R6203" s="9" t="s">
        <v>24</v>
      </c>
      <c r="S6203" s="9" t="b">
        <f>R6203&lt;&gt;K6203</f>
        <v>0</v>
      </c>
      <c r="T6203" t="str">
        <f xml:space="preserve"> TRIM( LEFT(R6203,  IFERROR(   SEARCH(" - ",R6203), LEN(R6203) )    ) )</f>
        <v>Food</v>
      </c>
      <c r="U6203" t="str">
        <f>MID(R6203, Q6203,LEN(R6203))</f>
        <v>Snacks</v>
      </c>
      <c r="V6203" t="s">
        <v>71</v>
      </c>
    </row>
    <row r="6204" spans="1:22" x14ac:dyDescent="0.35">
      <c r="A6204" t="s">
        <v>10877</v>
      </c>
      <c r="B6204" s="1">
        <v>45379</v>
      </c>
      <c r="C6204" t="s">
        <v>17</v>
      </c>
      <c r="D6204" t="s">
        <v>10878</v>
      </c>
      <c r="E6204" t="s">
        <v>368</v>
      </c>
      <c r="F6204" t="s">
        <v>369</v>
      </c>
      <c r="G6204" t="s">
        <v>21</v>
      </c>
      <c r="H6204" t="s">
        <v>31</v>
      </c>
      <c r="I6204" t="s">
        <v>10879</v>
      </c>
      <c r="J6204" t="s">
        <v>10880</v>
      </c>
      <c r="K6204" s="9" t="s">
        <v>1133</v>
      </c>
      <c r="L6204" t="s">
        <v>7810</v>
      </c>
      <c r="M6204">
        <v>5.99</v>
      </c>
      <c r="N6204">
        <v>1.996</v>
      </c>
      <c r="O6204">
        <v>11</v>
      </c>
      <c r="P6204">
        <v>0.12</v>
      </c>
      <c r="Q6204">
        <f>IFERROR(SEARCH("-",R6204)+2, 1)</f>
        <v>8</v>
      </c>
      <c r="R6204" s="9" t="s">
        <v>1133</v>
      </c>
      <c r="S6204" s="9" t="b">
        <f>R6204&lt;&gt;K6204</f>
        <v>0</v>
      </c>
      <c r="T6204" t="str">
        <f xml:space="preserve"> TRIM( LEFT(R6204,  IFERROR(   SEARCH(" - ",R6204), LEN(R6204) )    ) )</f>
        <v>Food</v>
      </c>
      <c r="U6204" t="str">
        <f>MID(R6204, Q6204,LEN(R6204))</f>
        <v>Salads</v>
      </c>
      <c r="V6204" t="s">
        <v>31</v>
      </c>
    </row>
    <row r="6205" spans="1:22" x14ac:dyDescent="0.35">
      <c r="A6205" t="s">
        <v>17324</v>
      </c>
      <c r="B6205" s="1">
        <v>45610</v>
      </c>
      <c r="C6205" t="s">
        <v>17</v>
      </c>
      <c r="D6205" t="s">
        <v>8969</v>
      </c>
      <c r="E6205" t="s">
        <v>368</v>
      </c>
      <c r="F6205" t="s">
        <v>369</v>
      </c>
      <c r="G6205" t="s">
        <v>21</v>
      </c>
      <c r="H6205" t="s">
        <v>260</v>
      </c>
      <c r="I6205" t="s">
        <v>8970</v>
      </c>
      <c r="J6205" t="s">
        <v>8971</v>
      </c>
      <c r="K6205" s="9" t="s">
        <v>531</v>
      </c>
      <c r="L6205" t="s">
        <v>1185</v>
      </c>
      <c r="M6205">
        <v>4.49</v>
      </c>
      <c r="N6205">
        <v>1.347</v>
      </c>
      <c r="O6205">
        <v>9</v>
      </c>
      <c r="P6205">
        <v>0.28000000000000003</v>
      </c>
      <c r="Q6205">
        <f>IFERROR(SEARCH("-",R6205)+2, 1)</f>
        <v>8</v>
      </c>
      <c r="R6205" s="9" t="s">
        <v>531</v>
      </c>
      <c r="S6205" s="9" t="b">
        <f>R6205&lt;&gt;K6205</f>
        <v>0</v>
      </c>
      <c r="T6205" t="str">
        <f xml:space="preserve"> TRIM( LEFT(R6205,  IFERROR(   SEARCH(" - ",R6205), LEN(R6205) )    ) )</f>
        <v>Food</v>
      </c>
      <c r="U6205" t="str">
        <f>MID(R6205, Q6205,LEN(R6205))</f>
        <v>Breakfast</v>
      </c>
      <c r="V6205" t="s">
        <v>260</v>
      </c>
    </row>
    <row r="6206" spans="1:22" x14ac:dyDescent="0.35">
      <c r="A6206" t="s">
        <v>2794</v>
      </c>
      <c r="B6206" s="1">
        <v>45536</v>
      </c>
      <c r="C6206" t="s">
        <v>17</v>
      </c>
      <c r="D6206" t="s">
        <v>918</v>
      </c>
      <c r="E6206" t="s">
        <v>368</v>
      </c>
      <c r="F6206" t="s">
        <v>369</v>
      </c>
      <c r="G6206" t="s">
        <v>21</v>
      </c>
      <c r="H6206" t="s">
        <v>49</v>
      </c>
      <c r="I6206" t="s">
        <v>919</v>
      </c>
      <c r="J6206" t="s">
        <v>920</v>
      </c>
      <c r="K6206" s="9" t="s">
        <v>531</v>
      </c>
      <c r="L6206" t="s">
        <v>658</v>
      </c>
      <c r="M6206">
        <v>4.49</v>
      </c>
      <c r="N6206">
        <v>1.347</v>
      </c>
      <c r="O6206">
        <v>14</v>
      </c>
      <c r="P6206">
        <v>0.32</v>
      </c>
      <c r="Q6206">
        <f>IFERROR(SEARCH("-",R6206)+2, 1)</f>
        <v>8</v>
      </c>
      <c r="R6206" s="9" t="s">
        <v>531</v>
      </c>
      <c r="S6206" s="9" t="b">
        <f>R6206&lt;&gt;K6206</f>
        <v>0</v>
      </c>
      <c r="T6206" t="str">
        <f xml:space="preserve"> TRIM( LEFT(R6206,  IFERROR(   SEARCH(" - ",R6206), LEN(R6206) )    ) )</f>
        <v>Food</v>
      </c>
      <c r="U6206" t="str">
        <f>MID(R6206, Q6206,LEN(R6206))</f>
        <v>Breakfast</v>
      </c>
      <c r="V6206" t="s">
        <v>49</v>
      </c>
    </row>
    <row r="6207" spans="1:22" x14ac:dyDescent="0.35">
      <c r="A6207" t="s">
        <v>17742</v>
      </c>
      <c r="B6207" s="1">
        <v>45419</v>
      </c>
      <c r="C6207" t="s">
        <v>17</v>
      </c>
      <c r="D6207" t="s">
        <v>7518</v>
      </c>
      <c r="E6207" t="s">
        <v>368</v>
      </c>
      <c r="F6207" t="s">
        <v>369</v>
      </c>
      <c r="G6207" t="s">
        <v>21</v>
      </c>
      <c r="H6207" t="s">
        <v>71</v>
      </c>
      <c r="I6207" t="s">
        <v>7519</v>
      </c>
      <c r="J6207" t="s">
        <v>7520</v>
      </c>
      <c r="K6207" s="9" t="s">
        <v>24</v>
      </c>
      <c r="L6207" t="s">
        <v>144</v>
      </c>
      <c r="M6207">
        <v>4.49</v>
      </c>
      <c r="N6207">
        <v>1.347</v>
      </c>
      <c r="O6207">
        <v>1</v>
      </c>
      <c r="P6207">
        <v>7.0000000000000007E-2</v>
      </c>
      <c r="Q6207">
        <f>IFERROR(SEARCH("-",R6207)+2, 1)</f>
        <v>8</v>
      </c>
      <c r="R6207" s="9" t="s">
        <v>24</v>
      </c>
      <c r="S6207" s="9" t="b">
        <f>R6207&lt;&gt;K6207</f>
        <v>0</v>
      </c>
      <c r="T6207" t="str">
        <f xml:space="preserve"> TRIM( LEFT(R6207,  IFERROR(   SEARCH(" - ",R6207), LEN(R6207) )    ) )</f>
        <v>Food</v>
      </c>
      <c r="U6207" t="str">
        <f>MID(R6207, Q6207,LEN(R6207))</f>
        <v>Snacks</v>
      </c>
      <c r="V6207" t="s">
        <v>71</v>
      </c>
    </row>
    <row r="6208" spans="1:22" x14ac:dyDescent="0.35">
      <c r="A6208" t="s">
        <v>6569</v>
      </c>
      <c r="B6208" s="1">
        <v>45683</v>
      </c>
      <c r="C6208" t="s">
        <v>17</v>
      </c>
      <c r="D6208" t="s">
        <v>2030</v>
      </c>
      <c r="E6208" t="s">
        <v>368</v>
      </c>
      <c r="F6208" t="s">
        <v>369</v>
      </c>
      <c r="G6208" t="s">
        <v>21</v>
      </c>
      <c r="H6208" t="s">
        <v>202</v>
      </c>
      <c r="I6208" t="s">
        <v>3444</v>
      </c>
      <c r="J6208" t="s">
        <v>3445</v>
      </c>
      <c r="K6208" s="9" t="s">
        <v>493</v>
      </c>
      <c r="L6208" t="s">
        <v>3446</v>
      </c>
      <c r="M6208">
        <v>4.41</v>
      </c>
      <c r="N6208">
        <v>2.1960000000000002</v>
      </c>
      <c r="O6208">
        <v>5</v>
      </c>
      <c r="P6208">
        <v>7.0000000000000007E-2</v>
      </c>
      <c r="Q6208">
        <f>IFERROR(SEARCH("-",R6208)+2, 1)</f>
        <v>8</v>
      </c>
      <c r="R6208" s="9" t="s">
        <v>493</v>
      </c>
      <c r="S6208" s="9" t="b">
        <f>R6208&lt;&gt;K6208</f>
        <v>0</v>
      </c>
      <c r="T6208" t="str">
        <f xml:space="preserve"> TRIM( LEFT(R6208,  IFERROR(   SEARCH(" - ",R6208), LEN(R6208) )    ) )</f>
        <v>Food</v>
      </c>
      <c r="U6208" t="str">
        <f>MID(R6208, Q6208,LEN(R6208))</f>
        <v>Beverages</v>
      </c>
      <c r="V6208" t="s">
        <v>202</v>
      </c>
    </row>
    <row r="6209" spans="1:22" x14ac:dyDescent="0.35">
      <c r="A6209" t="s">
        <v>14197</v>
      </c>
      <c r="B6209" s="1">
        <v>45235</v>
      </c>
      <c r="C6209" t="s">
        <v>17</v>
      </c>
      <c r="D6209" t="s">
        <v>8054</v>
      </c>
      <c r="E6209" t="s">
        <v>368</v>
      </c>
      <c r="F6209" t="s">
        <v>369</v>
      </c>
      <c r="G6209" t="s">
        <v>21</v>
      </c>
      <c r="I6209" t="s">
        <v>8055</v>
      </c>
      <c r="J6209" t="s">
        <v>8056</v>
      </c>
      <c r="K6209" s="9" t="s">
        <v>82</v>
      </c>
      <c r="L6209" t="s">
        <v>151</v>
      </c>
      <c r="M6209">
        <v>34.14</v>
      </c>
      <c r="N6209">
        <v>9.9969999999999999</v>
      </c>
      <c r="O6209">
        <v>14</v>
      </c>
      <c r="Q6209">
        <f>IFERROR(SEARCH("-",R6209)+2, 1)</f>
        <v>1</v>
      </c>
      <c r="R6209" s="9" t="s">
        <v>82</v>
      </c>
      <c r="S6209" s="9" t="b">
        <f>R6209&lt;&gt;K6209</f>
        <v>0</v>
      </c>
      <c r="T6209" t="str">
        <f xml:space="preserve"> TRIM( LEFT(R6209,  IFERROR(   SEARCH(" - ",R6209), LEN(R6209) )    ) )</f>
        <v>Home</v>
      </c>
      <c r="U6209" t="str">
        <f>MID(R6209, Q6209,LEN(R6209))</f>
        <v>Home</v>
      </c>
    </row>
    <row r="6210" spans="1:22" x14ac:dyDescent="0.35">
      <c r="A6210" t="s">
        <v>18071</v>
      </c>
      <c r="B6210" s="1">
        <v>45509</v>
      </c>
      <c r="C6210" t="s">
        <v>17</v>
      </c>
      <c r="D6210" t="s">
        <v>13861</v>
      </c>
      <c r="E6210" t="s">
        <v>368</v>
      </c>
      <c r="F6210" t="s">
        <v>369</v>
      </c>
      <c r="G6210" t="s">
        <v>21</v>
      </c>
      <c r="H6210" t="s">
        <v>260</v>
      </c>
      <c r="I6210" t="s">
        <v>13862</v>
      </c>
      <c r="J6210" t="s">
        <v>13863</v>
      </c>
      <c r="K6210" s="9" t="s">
        <v>82</v>
      </c>
      <c r="L6210" t="s">
        <v>1729</v>
      </c>
      <c r="M6210">
        <v>59.99</v>
      </c>
      <c r="N6210">
        <v>17.997</v>
      </c>
      <c r="O6210">
        <v>6</v>
      </c>
      <c r="P6210">
        <v>0.35</v>
      </c>
      <c r="Q6210">
        <f>IFERROR(SEARCH("-",R6210)+2, 1)</f>
        <v>1</v>
      </c>
      <c r="R6210" s="9" t="s">
        <v>82</v>
      </c>
      <c r="S6210" s="9" t="b">
        <f>R6210&lt;&gt;K6210</f>
        <v>0</v>
      </c>
      <c r="T6210" t="str">
        <f xml:space="preserve"> TRIM( LEFT(R6210,  IFERROR(   SEARCH(" - ",R6210), LEN(R6210) )    ) )</f>
        <v>Home</v>
      </c>
      <c r="U6210" t="str">
        <f>MID(R6210, Q6210,LEN(R6210))</f>
        <v>Home</v>
      </c>
      <c r="V6210" t="s">
        <v>260</v>
      </c>
    </row>
    <row r="6211" spans="1:22" x14ac:dyDescent="0.35">
      <c r="A6211" t="s">
        <v>13679</v>
      </c>
      <c r="B6211" s="1">
        <v>45059</v>
      </c>
      <c r="C6211" t="s">
        <v>17</v>
      </c>
      <c r="D6211" t="s">
        <v>13239</v>
      </c>
      <c r="E6211" t="s">
        <v>368</v>
      </c>
      <c r="F6211" t="s">
        <v>369</v>
      </c>
      <c r="G6211" t="s">
        <v>21</v>
      </c>
      <c r="H6211" t="s">
        <v>260</v>
      </c>
      <c r="I6211" t="s">
        <v>6197</v>
      </c>
      <c r="J6211" t="s">
        <v>6198</v>
      </c>
      <c r="K6211" s="9" t="s">
        <v>739</v>
      </c>
      <c r="L6211" t="s">
        <v>740</v>
      </c>
      <c r="M6211">
        <v>49.14</v>
      </c>
      <c r="N6211">
        <v>14.497</v>
      </c>
      <c r="O6211">
        <v>12</v>
      </c>
      <c r="P6211">
        <v>0.19</v>
      </c>
      <c r="Q6211">
        <f>IFERROR(SEARCH("-",R6211)+2, 1)</f>
        <v>12</v>
      </c>
      <c r="R6211" s="9" t="s">
        <v>739</v>
      </c>
      <c r="S6211" s="9" t="b">
        <f>R6211&lt;&gt;K6211</f>
        <v>0</v>
      </c>
      <c r="T6211" t="str">
        <f xml:space="preserve"> TRIM( LEFT(R6211,  IFERROR(   SEARCH(" - ",R6211), LEN(R6211) )    ) )</f>
        <v>Clothing</v>
      </c>
      <c r="U6211" t="str">
        <f>MID(R6211, Q6211,LEN(R6211))</f>
        <v>Outerwear</v>
      </c>
      <c r="V6211" t="s">
        <v>260</v>
      </c>
    </row>
    <row r="6212" spans="1:22" x14ac:dyDescent="0.35">
      <c r="A6212" t="s">
        <v>1630</v>
      </c>
      <c r="B6212" s="1">
        <v>45648</v>
      </c>
      <c r="C6212" t="s">
        <v>17</v>
      </c>
      <c r="D6212" t="s">
        <v>940</v>
      </c>
      <c r="E6212" t="s">
        <v>368</v>
      </c>
      <c r="F6212" t="s">
        <v>369</v>
      </c>
      <c r="G6212" t="s">
        <v>21</v>
      </c>
      <c r="H6212" t="s">
        <v>31</v>
      </c>
      <c r="I6212" t="s">
        <v>941</v>
      </c>
      <c r="J6212" t="s">
        <v>942</v>
      </c>
      <c r="K6212" s="9" t="s">
        <v>34</v>
      </c>
      <c r="L6212" t="s">
        <v>943</v>
      </c>
      <c r="M6212">
        <v>3.19</v>
      </c>
      <c r="N6212">
        <v>0.95699999999999996</v>
      </c>
      <c r="O6212">
        <v>3</v>
      </c>
      <c r="Q6212">
        <f>IFERROR(SEARCH("-",R6212)+2, 1)</f>
        <v>8</v>
      </c>
      <c r="R6212" s="9" t="s">
        <v>34</v>
      </c>
      <c r="S6212" s="9" t="b">
        <f>R6212&lt;&gt;K6212</f>
        <v>0</v>
      </c>
      <c r="T6212" t="str">
        <f xml:space="preserve"> TRIM( LEFT(R6212,  IFERROR(   SEARCH(" - ",R6212), LEN(R6212) )    ) )</f>
        <v>Food</v>
      </c>
      <c r="U6212" t="str">
        <f>MID(R6212, Q6212,LEN(R6212))</f>
        <v>Condiments</v>
      </c>
      <c r="V6212" t="s">
        <v>31</v>
      </c>
    </row>
    <row r="6213" spans="1:22" x14ac:dyDescent="0.35">
      <c r="A6213" t="s">
        <v>9145</v>
      </c>
      <c r="B6213" s="1">
        <v>45394</v>
      </c>
      <c r="C6213" t="s">
        <v>17</v>
      </c>
      <c r="D6213" t="s">
        <v>8132</v>
      </c>
      <c r="E6213" t="s">
        <v>368</v>
      </c>
      <c r="F6213" t="s">
        <v>369</v>
      </c>
      <c r="G6213" t="s">
        <v>21</v>
      </c>
      <c r="H6213" t="s">
        <v>202</v>
      </c>
      <c r="I6213" t="s">
        <v>8133</v>
      </c>
      <c r="J6213" t="s">
        <v>8134</v>
      </c>
      <c r="K6213" s="9" t="s">
        <v>513</v>
      </c>
      <c r="L6213" t="s">
        <v>521</v>
      </c>
      <c r="M6213">
        <v>25.99</v>
      </c>
      <c r="N6213">
        <v>7.7969999999999997</v>
      </c>
      <c r="O6213">
        <v>8</v>
      </c>
      <c r="P6213">
        <v>0.17</v>
      </c>
      <c r="Q6213">
        <f>IFERROR(SEARCH("-",R6213)+2, 1)</f>
        <v>1</v>
      </c>
      <c r="R6213" s="9" t="s">
        <v>513</v>
      </c>
      <c r="S6213" s="9" t="b">
        <f>R6213&lt;&gt;K6213</f>
        <v>0</v>
      </c>
      <c r="T6213" t="str">
        <f xml:space="preserve"> TRIM( LEFT(R6213,  IFERROR(   SEARCH(" - ",R6213), LEN(R6213) )    ) )</f>
        <v>Fitness</v>
      </c>
      <c r="U6213" t="str">
        <f>MID(R6213, Q6213,LEN(R6213))</f>
        <v>Fitness</v>
      </c>
      <c r="V6213" t="s">
        <v>202</v>
      </c>
    </row>
    <row r="6214" spans="1:22" x14ac:dyDescent="0.35">
      <c r="A6214" t="s">
        <v>3362</v>
      </c>
      <c r="B6214" s="1">
        <v>45348</v>
      </c>
      <c r="C6214" t="s">
        <v>17</v>
      </c>
      <c r="D6214" t="s">
        <v>3363</v>
      </c>
      <c r="E6214" t="s">
        <v>368</v>
      </c>
      <c r="F6214" t="s">
        <v>369</v>
      </c>
      <c r="G6214" t="s">
        <v>21</v>
      </c>
      <c r="I6214" t="s">
        <v>3364</v>
      </c>
      <c r="J6214" t="s">
        <v>3365</v>
      </c>
      <c r="K6214" s="9" t="s">
        <v>67</v>
      </c>
      <c r="L6214" t="s">
        <v>3366</v>
      </c>
      <c r="M6214">
        <v>4.29</v>
      </c>
      <c r="N6214">
        <v>1.2869999999999999</v>
      </c>
      <c r="O6214">
        <v>2</v>
      </c>
      <c r="P6214">
        <v>0.39</v>
      </c>
      <c r="Q6214">
        <f>IFERROR(SEARCH("-",R6214)+2, 1)</f>
        <v>8</v>
      </c>
      <c r="R6214" s="9" t="s">
        <v>67</v>
      </c>
      <c r="S6214" s="9" t="b">
        <f>R6214&lt;&gt;K6214</f>
        <v>0</v>
      </c>
      <c r="T6214" t="str">
        <f xml:space="preserve"> TRIM( LEFT(R6214,  IFERROR(   SEARCH(" - ",R6214), LEN(R6214) )    ) )</f>
        <v>Food</v>
      </c>
      <c r="U6214" t="str">
        <f>MID(R6214, Q6214,LEN(R6214))</f>
        <v>Sauces</v>
      </c>
    </row>
    <row r="6215" spans="1:22" x14ac:dyDescent="0.35">
      <c r="A6215" t="s">
        <v>4589</v>
      </c>
      <c r="B6215" s="1">
        <v>45594</v>
      </c>
      <c r="C6215" t="s">
        <v>17</v>
      </c>
      <c r="D6215" t="s">
        <v>4590</v>
      </c>
      <c r="E6215" t="s">
        <v>368</v>
      </c>
      <c r="F6215" t="s">
        <v>369</v>
      </c>
      <c r="G6215" t="s">
        <v>21</v>
      </c>
      <c r="H6215" t="s">
        <v>49</v>
      </c>
      <c r="I6215" t="s">
        <v>4591</v>
      </c>
      <c r="J6215" t="s">
        <v>4592</v>
      </c>
      <c r="K6215" s="9" t="s">
        <v>493</v>
      </c>
      <c r="L6215" t="s">
        <v>721</v>
      </c>
      <c r="M6215">
        <v>3.69</v>
      </c>
      <c r="N6215">
        <v>1.107</v>
      </c>
      <c r="O6215">
        <v>12</v>
      </c>
      <c r="Q6215">
        <f>IFERROR(SEARCH("-",R6215)+2, 1)</f>
        <v>8</v>
      </c>
      <c r="R6215" s="9" t="s">
        <v>493</v>
      </c>
      <c r="S6215" s="9" t="b">
        <f>R6215&lt;&gt;K6215</f>
        <v>0</v>
      </c>
      <c r="T6215" t="str">
        <f xml:space="preserve"> TRIM( LEFT(R6215,  IFERROR(   SEARCH(" - ",R6215), LEN(R6215) )    ) )</f>
        <v>Food</v>
      </c>
      <c r="U6215" t="str">
        <f>MID(R6215, Q6215,LEN(R6215))</f>
        <v>Beverages</v>
      </c>
      <c r="V6215" t="s">
        <v>49</v>
      </c>
    </row>
    <row r="6216" spans="1:22" x14ac:dyDescent="0.35">
      <c r="A6216" t="s">
        <v>12019</v>
      </c>
      <c r="B6216" s="1">
        <v>45112</v>
      </c>
      <c r="C6216" t="s">
        <v>17</v>
      </c>
      <c r="D6216" t="s">
        <v>1010</v>
      </c>
      <c r="E6216" t="s">
        <v>368</v>
      </c>
      <c r="F6216" t="s">
        <v>369</v>
      </c>
      <c r="G6216" t="s">
        <v>21</v>
      </c>
      <c r="H6216" t="s">
        <v>49</v>
      </c>
      <c r="I6216" t="s">
        <v>1011</v>
      </c>
      <c r="J6216" t="s">
        <v>1012</v>
      </c>
      <c r="K6216" s="9" t="s">
        <v>1013</v>
      </c>
      <c r="L6216" t="s">
        <v>1014</v>
      </c>
      <c r="M6216">
        <v>7.99</v>
      </c>
      <c r="N6216">
        <v>2.1469999999999998</v>
      </c>
      <c r="O6216">
        <v>8</v>
      </c>
      <c r="P6216">
        <v>0.33</v>
      </c>
      <c r="Q6216">
        <f>IFERROR(SEARCH("-",R6216)+2, 1)</f>
        <v>8</v>
      </c>
      <c r="R6216" s="9" t="s">
        <v>1013</v>
      </c>
      <c r="S6216" s="9" t="b">
        <f>R6216&lt;&gt;K6216</f>
        <v>0</v>
      </c>
      <c r="T6216" t="str">
        <f xml:space="preserve"> TRIM( LEFT(R6216,  IFERROR(   SEARCH(" - ",R6216), LEN(R6216) )    ) )</f>
        <v>Food</v>
      </c>
      <c r="U6216" t="str">
        <f>MID(R6216, Q6216,LEN(R6216))</f>
        <v>Prepared Meals</v>
      </c>
      <c r="V6216" t="s">
        <v>49</v>
      </c>
    </row>
    <row r="6217" spans="1:22" x14ac:dyDescent="0.35">
      <c r="A6217" t="s">
        <v>8481</v>
      </c>
      <c r="B6217" s="1">
        <v>45413</v>
      </c>
      <c r="C6217" t="s">
        <v>17</v>
      </c>
      <c r="D6217" t="s">
        <v>8136</v>
      </c>
      <c r="E6217" t="s">
        <v>368</v>
      </c>
      <c r="F6217" t="s">
        <v>369</v>
      </c>
      <c r="G6217" t="s">
        <v>21</v>
      </c>
      <c r="H6217" t="s">
        <v>49</v>
      </c>
      <c r="I6217" t="s">
        <v>8137</v>
      </c>
      <c r="J6217" t="s">
        <v>8138</v>
      </c>
      <c r="K6217" s="9" t="s">
        <v>739</v>
      </c>
      <c r="L6217" t="s">
        <v>4468</v>
      </c>
      <c r="M6217">
        <v>49.99</v>
      </c>
      <c r="N6217">
        <v>14.997</v>
      </c>
      <c r="O6217">
        <v>6</v>
      </c>
      <c r="P6217">
        <v>0.38</v>
      </c>
      <c r="Q6217">
        <f>IFERROR(SEARCH("-",R6217)+2, 1)</f>
        <v>12</v>
      </c>
      <c r="R6217" s="9" t="s">
        <v>739</v>
      </c>
      <c r="S6217" s="9" t="b">
        <f>R6217&lt;&gt;K6217</f>
        <v>0</v>
      </c>
      <c r="T6217" t="str">
        <f xml:space="preserve"> TRIM( LEFT(R6217,  IFERROR(   SEARCH(" - ",R6217), LEN(R6217) )    ) )</f>
        <v>Clothing</v>
      </c>
      <c r="U6217" t="str">
        <f>MID(R6217, Q6217,LEN(R6217))</f>
        <v>Outerwear</v>
      </c>
      <c r="V6217" t="s">
        <v>49</v>
      </c>
    </row>
    <row r="6218" spans="1:22" x14ac:dyDescent="0.35">
      <c r="A6218" t="s">
        <v>14224</v>
      </c>
      <c r="B6218" s="1">
        <v>45178</v>
      </c>
      <c r="C6218" t="s">
        <v>17</v>
      </c>
      <c r="D6218" t="s">
        <v>7799</v>
      </c>
      <c r="E6218" t="s">
        <v>368</v>
      </c>
      <c r="F6218" t="s">
        <v>369</v>
      </c>
      <c r="G6218" t="s">
        <v>21</v>
      </c>
      <c r="H6218" t="s">
        <v>71</v>
      </c>
      <c r="I6218" t="s">
        <v>7800</v>
      </c>
      <c r="J6218" t="s">
        <v>7801</v>
      </c>
      <c r="K6218" s="9" t="s">
        <v>24</v>
      </c>
      <c r="L6218" t="s">
        <v>7770</v>
      </c>
      <c r="M6218">
        <v>5.14</v>
      </c>
      <c r="N6218">
        <v>1.2969999999999999</v>
      </c>
      <c r="O6218">
        <v>14</v>
      </c>
      <c r="P6218">
        <v>0.18</v>
      </c>
      <c r="Q6218">
        <f>IFERROR(SEARCH("-",R6218)+2, 1)</f>
        <v>8</v>
      </c>
      <c r="R6218" s="9" t="s">
        <v>24</v>
      </c>
      <c r="S6218" s="9" t="b">
        <f>R6218&lt;&gt;K6218</f>
        <v>0</v>
      </c>
      <c r="T6218" t="str">
        <f xml:space="preserve"> TRIM( LEFT(R6218,  IFERROR(   SEARCH(" - ",R6218), LEN(R6218) )    ) )</f>
        <v>Food</v>
      </c>
      <c r="U6218" t="str">
        <f>MID(R6218, Q6218,LEN(R6218))</f>
        <v>Snacks</v>
      </c>
      <c r="V6218" t="s">
        <v>71</v>
      </c>
    </row>
    <row r="6219" spans="1:22" x14ac:dyDescent="0.35">
      <c r="A6219" t="s">
        <v>13042</v>
      </c>
      <c r="B6219" s="1">
        <v>45147</v>
      </c>
      <c r="C6219" t="s">
        <v>17</v>
      </c>
      <c r="D6219" t="s">
        <v>3674</v>
      </c>
      <c r="E6219" t="s">
        <v>368</v>
      </c>
      <c r="F6219" t="s">
        <v>369</v>
      </c>
      <c r="G6219" t="s">
        <v>21</v>
      </c>
      <c r="I6219" t="s">
        <v>3675</v>
      </c>
      <c r="J6219" t="s">
        <v>3676</v>
      </c>
      <c r="K6219" s="9" t="s">
        <v>1273</v>
      </c>
      <c r="L6219" t="s">
        <v>3677</v>
      </c>
      <c r="M6219">
        <v>7.64</v>
      </c>
      <c r="N6219">
        <v>2.0470000000000002</v>
      </c>
      <c r="O6219">
        <v>20</v>
      </c>
      <c r="P6219">
        <v>0.22</v>
      </c>
      <c r="Q6219">
        <f>IFERROR(SEARCH("-",R6219)+2, 1)</f>
        <v>8</v>
      </c>
      <c r="R6219" s="9" t="s">
        <v>1273</v>
      </c>
      <c r="S6219" s="9" t="b">
        <f>R6219&lt;&gt;K6219</f>
        <v>0</v>
      </c>
      <c r="T6219" t="str">
        <f xml:space="preserve"> TRIM( LEFT(R6219,  IFERROR(   SEARCH(" - ",R6219), LEN(R6219) )    ) )</f>
        <v>Food</v>
      </c>
      <c r="U6219" t="str">
        <f>MID(R6219, Q6219,LEN(R6219))</f>
        <v>Meal Kits</v>
      </c>
    </row>
    <row r="6220" spans="1:22" x14ac:dyDescent="0.35">
      <c r="A6220" t="s">
        <v>6961</v>
      </c>
      <c r="B6220" s="1">
        <v>45679</v>
      </c>
      <c r="C6220" t="s">
        <v>17</v>
      </c>
      <c r="D6220" t="s">
        <v>2141</v>
      </c>
      <c r="E6220" t="s">
        <v>368</v>
      </c>
      <c r="F6220" t="s">
        <v>369</v>
      </c>
      <c r="G6220" t="s">
        <v>21</v>
      </c>
      <c r="H6220" t="s">
        <v>202</v>
      </c>
      <c r="I6220" t="s">
        <v>4702</v>
      </c>
      <c r="J6220" t="s">
        <v>4703</v>
      </c>
      <c r="K6220" s="9" t="s">
        <v>1115</v>
      </c>
      <c r="L6220" t="s">
        <v>4065</v>
      </c>
      <c r="M6220">
        <v>51.41</v>
      </c>
      <c r="N6220">
        <v>20.995999999999999</v>
      </c>
      <c r="O6220">
        <v>1</v>
      </c>
      <c r="P6220">
        <v>0.14000000000000001</v>
      </c>
      <c r="Q6220">
        <f>IFERROR(SEARCH("-",R6220)+2, 1)</f>
        <v>1</v>
      </c>
      <c r="R6220" s="9" t="s">
        <v>1115</v>
      </c>
      <c r="S6220" s="9" t="b">
        <f>R6220&lt;&gt;K6220</f>
        <v>0</v>
      </c>
      <c r="T6220" t="str">
        <f xml:space="preserve"> TRIM( LEFT(R6220,  IFERROR(   SEARCH(" - ",R6220), LEN(R6220) )    ) )</f>
        <v>Electronics</v>
      </c>
      <c r="U6220" t="str">
        <f>MID(R6220, Q6220,LEN(R6220))</f>
        <v>Electronics</v>
      </c>
      <c r="V6220" t="s">
        <v>202</v>
      </c>
    </row>
    <row r="6221" spans="1:22" x14ac:dyDescent="0.35">
      <c r="A6221" t="s">
        <v>17753</v>
      </c>
      <c r="B6221" s="1">
        <v>45536</v>
      </c>
      <c r="C6221" t="s">
        <v>17</v>
      </c>
      <c r="D6221" t="s">
        <v>9189</v>
      </c>
      <c r="E6221" t="s">
        <v>368</v>
      </c>
      <c r="F6221" t="s">
        <v>369</v>
      </c>
      <c r="G6221" t="s">
        <v>21</v>
      </c>
      <c r="H6221" t="s">
        <v>78</v>
      </c>
      <c r="I6221" t="s">
        <v>9190</v>
      </c>
      <c r="J6221" t="s">
        <v>9191</v>
      </c>
      <c r="K6221" s="9" t="s">
        <v>948</v>
      </c>
      <c r="L6221" t="s">
        <v>9192</v>
      </c>
      <c r="M6221">
        <v>8.99</v>
      </c>
      <c r="N6221">
        <v>2.6970000000000001</v>
      </c>
      <c r="O6221">
        <v>10</v>
      </c>
      <c r="P6221">
        <v>0.34</v>
      </c>
      <c r="Q6221">
        <f>IFERROR(SEARCH("-",R6221)+2, 1)</f>
        <v>8</v>
      </c>
      <c r="R6221" s="9" t="s">
        <v>948</v>
      </c>
      <c r="S6221" s="9" t="b">
        <f>R6221&lt;&gt;K6221</f>
        <v>0</v>
      </c>
      <c r="T6221" t="str">
        <f xml:space="preserve"> TRIM( LEFT(R6221,  IFERROR(   SEARCH(" - ",R6221), LEN(R6221) )    ) )</f>
        <v>Food</v>
      </c>
      <c r="U6221" t="str">
        <f>MID(R6221, Q6221,LEN(R6221))</f>
        <v>Nuts</v>
      </c>
      <c r="V6221" t="s">
        <v>78</v>
      </c>
    </row>
    <row r="6222" spans="1:22" x14ac:dyDescent="0.35">
      <c r="A6222" t="s">
        <v>5694</v>
      </c>
      <c r="B6222" s="1">
        <v>45719</v>
      </c>
      <c r="C6222" t="s">
        <v>17</v>
      </c>
      <c r="D6222" t="s">
        <v>1767</v>
      </c>
      <c r="E6222" t="s">
        <v>368</v>
      </c>
      <c r="F6222" t="s">
        <v>369</v>
      </c>
      <c r="G6222" t="s">
        <v>21</v>
      </c>
      <c r="H6222" t="s">
        <v>49</v>
      </c>
      <c r="I6222" t="s">
        <v>5016</v>
      </c>
      <c r="J6222" t="s">
        <v>5017</v>
      </c>
      <c r="K6222" s="9" t="s">
        <v>1098</v>
      </c>
      <c r="L6222" t="s">
        <v>5018</v>
      </c>
      <c r="M6222">
        <v>201.41</v>
      </c>
      <c r="N6222">
        <v>80.995999999999995</v>
      </c>
      <c r="O6222">
        <v>16</v>
      </c>
      <c r="P6222">
        <v>0.11</v>
      </c>
      <c r="Q6222">
        <f>IFERROR(SEARCH("-",R6222)+2, 1)</f>
        <v>1</v>
      </c>
      <c r="R6222" s="9" t="s">
        <v>1098</v>
      </c>
      <c r="S6222" s="9" t="b">
        <f>R6222&lt;&gt;K6222</f>
        <v>0</v>
      </c>
      <c r="T6222" t="str">
        <f xml:space="preserve"> TRIM( LEFT(R6222,  IFERROR(   SEARCH(" - ",R6222), LEN(R6222) )    ) )</f>
        <v>Furniture</v>
      </c>
      <c r="U6222" t="str">
        <f>MID(R6222, Q6222,LEN(R6222))</f>
        <v>Furniture</v>
      </c>
      <c r="V6222" t="s">
        <v>49</v>
      </c>
    </row>
    <row r="6223" spans="1:22" x14ac:dyDescent="0.35">
      <c r="A6223" t="s">
        <v>17315</v>
      </c>
      <c r="B6223" s="1">
        <v>45544</v>
      </c>
      <c r="C6223" t="s">
        <v>17</v>
      </c>
      <c r="D6223" t="s">
        <v>14614</v>
      </c>
      <c r="E6223" t="s">
        <v>368</v>
      </c>
      <c r="F6223" t="s">
        <v>369</v>
      </c>
      <c r="G6223" t="s">
        <v>21</v>
      </c>
      <c r="H6223" t="s">
        <v>78</v>
      </c>
      <c r="I6223" t="s">
        <v>14615</v>
      </c>
      <c r="J6223" t="s">
        <v>14616</v>
      </c>
      <c r="K6223" s="9" t="s">
        <v>217</v>
      </c>
      <c r="L6223" t="s">
        <v>608</v>
      </c>
      <c r="M6223">
        <v>24.99</v>
      </c>
      <c r="N6223">
        <v>7.4969999999999999</v>
      </c>
      <c r="O6223">
        <v>10</v>
      </c>
      <c r="P6223">
        <v>0.25</v>
      </c>
      <c r="Q6223">
        <f>IFERROR(SEARCH("-",R6223)+2, 1)</f>
        <v>1</v>
      </c>
      <c r="R6223" s="9" t="s">
        <v>217</v>
      </c>
      <c r="S6223" s="9" t="b">
        <f>R6223&lt;&gt;K6223</f>
        <v>0</v>
      </c>
      <c r="T6223" t="str">
        <f xml:space="preserve"> TRIM( LEFT(R6223,  IFERROR(   SEARCH(" - ",R6223), LEN(R6223) )    ) )</f>
        <v>Outdoor</v>
      </c>
      <c r="U6223" t="str">
        <f>MID(R6223, Q6223,LEN(R6223))</f>
        <v>Outdoor</v>
      </c>
      <c r="V6223" t="s">
        <v>78</v>
      </c>
    </row>
    <row r="6224" spans="1:22" x14ac:dyDescent="0.35">
      <c r="A6224" t="s">
        <v>5078</v>
      </c>
      <c r="B6224" s="1">
        <v>45402</v>
      </c>
      <c r="C6224" t="s">
        <v>17</v>
      </c>
      <c r="D6224" t="s">
        <v>5079</v>
      </c>
      <c r="E6224" t="s">
        <v>368</v>
      </c>
      <c r="F6224" t="s">
        <v>369</v>
      </c>
      <c r="G6224" t="s">
        <v>21</v>
      </c>
      <c r="H6224" t="s">
        <v>260</v>
      </c>
      <c r="I6224" t="s">
        <v>5080</v>
      </c>
      <c r="J6224" t="s">
        <v>5081</v>
      </c>
      <c r="K6224" s="9" t="s">
        <v>2476</v>
      </c>
      <c r="L6224" t="s">
        <v>5082</v>
      </c>
      <c r="M6224">
        <v>24.99</v>
      </c>
      <c r="N6224">
        <v>7.4969999999999999</v>
      </c>
      <c r="O6224">
        <v>19</v>
      </c>
      <c r="Q6224">
        <f>IFERROR(SEARCH("-",R6224)+2, 1)</f>
        <v>1</v>
      </c>
      <c r="R6224" s="9" t="s">
        <v>2476</v>
      </c>
      <c r="S6224" s="9" t="b">
        <f>R6224&lt;&gt;K6224</f>
        <v>0</v>
      </c>
      <c r="T6224" t="str">
        <f xml:space="preserve"> TRIM( LEFT(R6224,  IFERROR(   SEARCH(" - ",R6224), LEN(R6224) )    ) )</f>
        <v>Art Supplies</v>
      </c>
      <c r="U6224" t="str">
        <f>MID(R6224, Q6224,LEN(R6224))</f>
        <v>Art Supplies</v>
      </c>
      <c r="V6224" t="s">
        <v>260</v>
      </c>
    </row>
    <row r="6225" spans="1:22" x14ac:dyDescent="0.35">
      <c r="A6225" t="s">
        <v>14658</v>
      </c>
      <c r="B6225" s="1">
        <v>45126</v>
      </c>
      <c r="C6225" t="s">
        <v>17</v>
      </c>
      <c r="D6225" t="s">
        <v>8183</v>
      </c>
      <c r="E6225" t="s">
        <v>368</v>
      </c>
      <c r="F6225" t="s">
        <v>369</v>
      </c>
      <c r="G6225" t="s">
        <v>21</v>
      </c>
      <c r="H6225" t="s">
        <v>71</v>
      </c>
      <c r="I6225" t="s">
        <v>8184</v>
      </c>
      <c r="J6225" t="s">
        <v>8185</v>
      </c>
      <c r="K6225" s="9" t="s">
        <v>136</v>
      </c>
      <c r="L6225" t="s">
        <v>982</v>
      </c>
      <c r="M6225">
        <v>19.14</v>
      </c>
      <c r="N6225">
        <v>5.4969999999999999</v>
      </c>
      <c r="O6225">
        <v>11</v>
      </c>
      <c r="P6225">
        <v>0.38</v>
      </c>
      <c r="Q6225">
        <f>IFERROR(SEARCH("-",R6225)+2, 1)</f>
        <v>1</v>
      </c>
      <c r="R6225" s="9" t="s">
        <v>136</v>
      </c>
      <c r="S6225" s="9" t="b">
        <f>R6225&lt;&gt;K6225</f>
        <v>0</v>
      </c>
      <c r="T6225" t="str">
        <f xml:space="preserve"> TRIM( LEFT(R6225,  IFERROR(   SEARCH(" - ",R6225), LEN(R6225) )    ) )</f>
        <v>Health</v>
      </c>
      <c r="U6225" t="str">
        <f>MID(R6225, Q6225,LEN(R6225))</f>
        <v>Health</v>
      </c>
      <c r="V6225" t="s">
        <v>71</v>
      </c>
    </row>
    <row r="6226" spans="1:22" x14ac:dyDescent="0.35">
      <c r="A6226" t="s">
        <v>5482</v>
      </c>
      <c r="B6226" s="1">
        <v>45345</v>
      </c>
      <c r="C6226" t="s">
        <v>17</v>
      </c>
      <c r="D6226" t="s">
        <v>3233</v>
      </c>
      <c r="E6226" t="s">
        <v>368</v>
      </c>
      <c r="F6226" t="s">
        <v>369</v>
      </c>
      <c r="G6226" t="s">
        <v>21</v>
      </c>
      <c r="H6226" t="s">
        <v>40</v>
      </c>
      <c r="I6226" t="s">
        <v>3234</v>
      </c>
      <c r="J6226" t="s">
        <v>3235</v>
      </c>
      <c r="K6226" s="9" t="s">
        <v>858</v>
      </c>
      <c r="L6226" t="s">
        <v>3154</v>
      </c>
      <c r="M6226">
        <v>18.989999999999998</v>
      </c>
      <c r="N6226">
        <v>7.5960000000000001</v>
      </c>
      <c r="O6226">
        <v>10</v>
      </c>
      <c r="P6226">
        <v>0.26</v>
      </c>
      <c r="Q6226">
        <f>IFERROR(SEARCH("-",R6226)+2, 1)</f>
        <v>1</v>
      </c>
      <c r="R6226" s="9" t="s">
        <v>858</v>
      </c>
      <c r="S6226" s="9" t="b">
        <f>R6226&lt;&gt;K6226</f>
        <v>0</v>
      </c>
      <c r="T6226" t="str">
        <f xml:space="preserve"> TRIM( LEFT(R6226,  IFERROR(   SEARCH(" - ",R6226), LEN(R6226) )    ) )</f>
        <v>Pets</v>
      </c>
      <c r="U6226" t="str">
        <f>MID(R6226, Q6226,LEN(R6226))</f>
        <v>Pets</v>
      </c>
      <c r="V6226" t="s">
        <v>40</v>
      </c>
    </row>
    <row r="6227" spans="1:22" x14ac:dyDescent="0.35">
      <c r="A6227" t="s">
        <v>15502</v>
      </c>
      <c r="B6227" s="1">
        <v>44999</v>
      </c>
      <c r="C6227" t="s">
        <v>17</v>
      </c>
      <c r="D6227" t="s">
        <v>15503</v>
      </c>
      <c r="E6227" t="s">
        <v>368</v>
      </c>
      <c r="F6227" t="s">
        <v>369</v>
      </c>
      <c r="G6227" t="s">
        <v>21</v>
      </c>
      <c r="H6227" t="s">
        <v>78</v>
      </c>
      <c r="I6227" t="s">
        <v>3902</v>
      </c>
      <c r="J6227" t="s">
        <v>3903</v>
      </c>
      <c r="K6227" s="9" t="s">
        <v>858</v>
      </c>
      <c r="L6227" t="s">
        <v>3154</v>
      </c>
      <c r="M6227">
        <v>10.24</v>
      </c>
      <c r="N6227">
        <v>4.1459999999999999</v>
      </c>
      <c r="O6227">
        <v>16</v>
      </c>
      <c r="P6227">
        <v>0.09</v>
      </c>
      <c r="Q6227">
        <f>IFERROR(SEARCH("-",R6227)+2, 1)</f>
        <v>1</v>
      </c>
      <c r="R6227" s="9" t="s">
        <v>858</v>
      </c>
      <c r="S6227" s="9" t="b">
        <f>R6227&lt;&gt;K6227</f>
        <v>0</v>
      </c>
      <c r="T6227" t="str">
        <f xml:space="preserve"> TRIM( LEFT(R6227,  IFERROR(   SEARCH(" - ",R6227), LEN(R6227) )    ) )</f>
        <v>Pets</v>
      </c>
      <c r="U6227" t="str">
        <f>MID(R6227, Q6227,LEN(R6227))</f>
        <v>Pets</v>
      </c>
      <c r="V6227" t="s">
        <v>78</v>
      </c>
    </row>
    <row r="6228" spans="1:22" x14ac:dyDescent="0.35">
      <c r="A6228" t="s">
        <v>15930</v>
      </c>
      <c r="B6228" s="1">
        <v>45131</v>
      </c>
      <c r="C6228" t="s">
        <v>17</v>
      </c>
      <c r="D6228" t="s">
        <v>15931</v>
      </c>
      <c r="E6228" t="s">
        <v>368</v>
      </c>
      <c r="F6228" t="s">
        <v>369</v>
      </c>
      <c r="G6228" t="s">
        <v>21</v>
      </c>
      <c r="H6228" t="s">
        <v>260</v>
      </c>
      <c r="I6228" t="s">
        <v>5870</v>
      </c>
      <c r="J6228" t="s">
        <v>5871</v>
      </c>
      <c r="K6228" s="9" t="s">
        <v>858</v>
      </c>
      <c r="L6228" t="s">
        <v>5872</v>
      </c>
      <c r="M6228">
        <v>39.24</v>
      </c>
      <c r="N6228">
        <v>11.747</v>
      </c>
      <c r="O6228">
        <v>13</v>
      </c>
      <c r="P6228">
        <v>7.0000000000000007E-2</v>
      </c>
      <c r="Q6228">
        <f>IFERROR(SEARCH("-",R6228)+2, 1)</f>
        <v>1</v>
      </c>
      <c r="R6228" s="9" t="s">
        <v>858</v>
      </c>
      <c r="S6228" s="9" t="b">
        <f>R6228&lt;&gt;K6228</f>
        <v>0</v>
      </c>
      <c r="T6228" t="str">
        <f xml:space="preserve"> TRIM( LEFT(R6228,  IFERROR(   SEARCH(" - ",R6228), LEN(R6228) )    ) )</f>
        <v>Pets</v>
      </c>
      <c r="U6228" t="str">
        <f>MID(R6228, Q6228,LEN(R6228))</f>
        <v>Pets</v>
      </c>
      <c r="V6228" t="s">
        <v>260</v>
      </c>
    </row>
    <row r="6229" spans="1:22" x14ac:dyDescent="0.35">
      <c r="A6229" t="s">
        <v>8096</v>
      </c>
      <c r="B6229" s="1">
        <v>45490</v>
      </c>
      <c r="C6229" t="s">
        <v>17</v>
      </c>
      <c r="D6229" t="s">
        <v>8034</v>
      </c>
      <c r="E6229" t="s">
        <v>368</v>
      </c>
      <c r="F6229" t="s">
        <v>369</v>
      </c>
      <c r="G6229" t="s">
        <v>21</v>
      </c>
      <c r="I6229" t="s">
        <v>8035</v>
      </c>
      <c r="J6229" t="s">
        <v>8036</v>
      </c>
      <c r="K6229" s="9" t="s">
        <v>858</v>
      </c>
      <c r="L6229" t="s">
        <v>2087</v>
      </c>
      <c r="M6229">
        <v>39.99</v>
      </c>
      <c r="N6229">
        <v>11.997</v>
      </c>
      <c r="O6229">
        <v>19</v>
      </c>
      <c r="Q6229">
        <f>IFERROR(SEARCH("-",R6229)+2, 1)</f>
        <v>1</v>
      </c>
      <c r="R6229" s="9" t="s">
        <v>858</v>
      </c>
      <c r="S6229" s="9" t="b">
        <f>R6229&lt;&gt;K6229</f>
        <v>0</v>
      </c>
      <c r="T6229" t="str">
        <f xml:space="preserve"> TRIM( LEFT(R6229,  IFERROR(   SEARCH(" - ",R6229), LEN(R6229) )    ) )</f>
        <v>Pets</v>
      </c>
      <c r="U6229" t="str">
        <f>MID(R6229, Q6229,LEN(R6229))</f>
        <v>Pets</v>
      </c>
    </row>
    <row r="6230" spans="1:22" x14ac:dyDescent="0.35">
      <c r="A6230" t="s">
        <v>15894</v>
      </c>
      <c r="B6230" s="1">
        <v>44930</v>
      </c>
      <c r="C6230" t="s">
        <v>17</v>
      </c>
      <c r="D6230" t="s">
        <v>15895</v>
      </c>
      <c r="E6230" t="s">
        <v>368</v>
      </c>
      <c r="F6230" t="s">
        <v>369</v>
      </c>
      <c r="G6230" t="s">
        <v>21</v>
      </c>
      <c r="H6230" t="s">
        <v>31</v>
      </c>
      <c r="I6230" t="s">
        <v>6658</v>
      </c>
      <c r="J6230" t="s">
        <v>6659</v>
      </c>
      <c r="K6230" s="9" t="s">
        <v>363</v>
      </c>
      <c r="L6230" t="s">
        <v>3887</v>
      </c>
      <c r="M6230">
        <v>39.24</v>
      </c>
      <c r="N6230">
        <v>15.746</v>
      </c>
      <c r="O6230">
        <v>9</v>
      </c>
      <c r="P6230">
        <v>0.02</v>
      </c>
      <c r="Q6230">
        <f>IFERROR(SEARCH("-",R6230)+2, 1)</f>
        <v>1</v>
      </c>
      <c r="R6230" s="9" t="s">
        <v>363</v>
      </c>
      <c r="S6230" s="9" t="b">
        <f>R6230&lt;&gt;K6230</f>
        <v>0</v>
      </c>
      <c r="T6230" t="str">
        <f xml:space="preserve"> TRIM( LEFT(R6230,  IFERROR(   SEARCH(" - ",R6230), LEN(R6230) )    ) )</f>
        <v>Automotive</v>
      </c>
      <c r="U6230" t="str">
        <f>MID(R6230, Q6230,LEN(R6230))</f>
        <v>Automotive</v>
      </c>
      <c r="V6230" t="s">
        <v>31</v>
      </c>
    </row>
    <row r="6231" spans="1:22" x14ac:dyDescent="0.35">
      <c r="A6231" t="s">
        <v>17469</v>
      </c>
      <c r="B6231" s="1">
        <v>45486</v>
      </c>
      <c r="C6231" t="s">
        <v>17</v>
      </c>
      <c r="D6231" t="s">
        <v>8446</v>
      </c>
      <c r="E6231" t="s">
        <v>368</v>
      </c>
      <c r="F6231" t="s">
        <v>369</v>
      </c>
      <c r="G6231" t="s">
        <v>21</v>
      </c>
      <c r="H6231" t="s">
        <v>49</v>
      </c>
      <c r="I6231" t="s">
        <v>8447</v>
      </c>
      <c r="J6231" t="s">
        <v>8448</v>
      </c>
      <c r="K6231" s="9" t="s">
        <v>2003</v>
      </c>
      <c r="L6231" t="s">
        <v>8449</v>
      </c>
      <c r="M6231">
        <v>4.99</v>
      </c>
      <c r="N6231">
        <v>1.4970000000000001</v>
      </c>
      <c r="O6231">
        <v>11</v>
      </c>
      <c r="P6231">
        <v>0.3</v>
      </c>
      <c r="Q6231">
        <f>IFERROR(SEARCH("-",R6231)+2, 1)</f>
        <v>8</v>
      </c>
      <c r="R6231" s="9" t="s">
        <v>2003</v>
      </c>
      <c r="S6231" s="9" t="b">
        <f>R6231&lt;&gt;K6231</f>
        <v>0</v>
      </c>
      <c r="T6231" t="str">
        <f xml:space="preserve"> TRIM( LEFT(R6231,  IFERROR(   SEARCH(" - ",R6231), LEN(R6231) )    ) )</f>
        <v>Food</v>
      </c>
      <c r="U6231" t="str">
        <f>MID(R6231, Q6231,LEN(R6231))</f>
        <v>Dairy Alternatives</v>
      </c>
      <c r="V6231" t="s">
        <v>49</v>
      </c>
    </row>
    <row r="6232" spans="1:22" x14ac:dyDescent="0.35">
      <c r="A6232" t="s">
        <v>884</v>
      </c>
      <c r="B6232" s="1">
        <v>45468</v>
      </c>
      <c r="C6232" t="s">
        <v>17</v>
      </c>
      <c r="D6232" t="s">
        <v>252</v>
      </c>
      <c r="E6232" t="s">
        <v>368</v>
      </c>
      <c r="F6232" t="s">
        <v>369</v>
      </c>
      <c r="G6232" t="s">
        <v>21</v>
      </c>
      <c r="H6232" t="s">
        <v>164</v>
      </c>
      <c r="I6232" t="s">
        <v>255</v>
      </c>
      <c r="J6232" t="s">
        <v>256</v>
      </c>
      <c r="K6232" s="9" t="s">
        <v>189</v>
      </c>
      <c r="L6232" t="s">
        <v>257</v>
      </c>
      <c r="M6232">
        <v>5.99</v>
      </c>
      <c r="N6232">
        <v>1.7969999999999999</v>
      </c>
      <c r="O6232">
        <v>9</v>
      </c>
      <c r="P6232">
        <v>0.11</v>
      </c>
      <c r="Q6232">
        <f>IFERROR(SEARCH("-",R6232)+2, 1)</f>
        <v>8</v>
      </c>
      <c r="R6232" s="9" t="s">
        <v>189</v>
      </c>
      <c r="S6232" s="9" t="b">
        <f>R6232&lt;&gt;K6232</f>
        <v>0</v>
      </c>
      <c r="T6232" t="str">
        <f xml:space="preserve"> TRIM( LEFT(R6232,  IFERROR(   SEARCH(" - ",R6232), LEN(R6232) )    ) )</f>
        <v>Food</v>
      </c>
      <c r="U6232" t="str">
        <f>MID(R6232, Q6232,LEN(R6232))</f>
        <v>Prepared Foods</v>
      </c>
      <c r="V6232" t="s">
        <v>164</v>
      </c>
    </row>
    <row r="6233" spans="1:22" x14ac:dyDescent="0.35">
      <c r="A6233" t="s">
        <v>10322</v>
      </c>
      <c r="B6233" s="1">
        <v>45348</v>
      </c>
      <c r="C6233" t="s">
        <v>17</v>
      </c>
      <c r="D6233" t="s">
        <v>10323</v>
      </c>
      <c r="E6233" t="s">
        <v>368</v>
      </c>
      <c r="F6233" t="s">
        <v>369</v>
      </c>
      <c r="G6233" t="s">
        <v>21</v>
      </c>
      <c r="H6233" t="s">
        <v>31</v>
      </c>
      <c r="I6233" t="s">
        <v>10324</v>
      </c>
      <c r="J6233" t="s">
        <v>10325</v>
      </c>
      <c r="K6233" s="9" t="s">
        <v>398</v>
      </c>
      <c r="L6233" t="s">
        <v>8723</v>
      </c>
      <c r="M6233">
        <v>3.49</v>
      </c>
      <c r="N6233">
        <v>0.996</v>
      </c>
      <c r="O6233">
        <v>12</v>
      </c>
      <c r="P6233">
        <v>0.2</v>
      </c>
      <c r="Q6233">
        <f>IFERROR(SEARCH("-",R6233)+2, 1)</f>
        <v>8</v>
      </c>
      <c r="R6233" s="9" t="s">
        <v>398</v>
      </c>
      <c r="S6233" s="9" t="b">
        <f>R6233&lt;&gt;K6233</f>
        <v>0</v>
      </c>
      <c r="T6233" t="str">
        <f xml:space="preserve"> TRIM( LEFT(R6233,  IFERROR(   SEARCH(" - ",R6233), LEN(R6233) )    ) )</f>
        <v>Food</v>
      </c>
      <c r="U6233" t="str">
        <f>MID(R6233, Q6233,LEN(R6233))</f>
        <v>Spices</v>
      </c>
      <c r="V6233" t="s">
        <v>31</v>
      </c>
    </row>
    <row r="6234" spans="1:22" x14ac:dyDescent="0.35">
      <c r="A6234" t="s">
        <v>18137</v>
      </c>
      <c r="B6234" s="1">
        <v>45086</v>
      </c>
      <c r="C6234" t="s">
        <v>17</v>
      </c>
      <c r="D6234" t="s">
        <v>7870</v>
      </c>
      <c r="E6234" t="s">
        <v>368</v>
      </c>
      <c r="F6234" t="s">
        <v>369</v>
      </c>
      <c r="G6234" t="s">
        <v>21</v>
      </c>
      <c r="H6234" t="s">
        <v>71</v>
      </c>
      <c r="I6234" t="s">
        <v>7871</v>
      </c>
      <c r="J6234" t="s">
        <v>7872</v>
      </c>
      <c r="K6234" s="9" t="s">
        <v>189</v>
      </c>
      <c r="L6234" t="s">
        <v>1826</v>
      </c>
      <c r="M6234">
        <v>5.99</v>
      </c>
      <c r="N6234">
        <v>1.7969999999999999</v>
      </c>
      <c r="O6234">
        <v>6</v>
      </c>
      <c r="P6234">
        <v>7.0000000000000007E-2</v>
      </c>
      <c r="Q6234">
        <f>IFERROR(SEARCH("-",R6234)+2, 1)</f>
        <v>8</v>
      </c>
      <c r="R6234" s="9" t="s">
        <v>189</v>
      </c>
      <c r="S6234" s="9" t="b">
        <f>R6234&lt;&gt;K6234</f>
        <v>0</v>
      </c>
      <c r="T6234" t="str">
        <f xml:space="preserve"> TRIM( LEFT(R6234,  IFERROR(   SEARCH(" - ",R6234), LEN(R6234) )    ) )</f>
        <v>Food</v>
      </c>
      <c r="U6234" t="str">
        <f>MID(R6234, Q6234,LEN(R6234))</f>
        <v>Prepared Foods</v>
      </c>
      <c r="V6234" t="s">
        <v>71</v>
      </c>
    </row>
    <row r="6235" spans="1:22" x14ac:dyDescent="0.35">
      <c r="A6235" t="s">
        <v>15354</v>
      </c>
      <c r="B6235" s="1">
        <v>45224</v>
      </c>
      <c r="C6235" t="s">
        <v>17</v>
      </c>
      <c r="D6235" t="s">
        <v>15355</v>
      </c>
      <c r="E6235" t="s">
        <v>368</v>
      </c>
      <c r="F6235" t="s">
        <v>369</v>
      </c>
      <c r="G6235" t="s">
        <v>21</v>
      </c>
      <c r="H6235" t="s">
        <v>164</v>
      </c>
      <c r="I6235" t="s">
        <v>9877</v>
      </c>
      <c r="J6235" t="s">
        <v>9878</v>
      </c>
      <c r="K6235" s="9" t="s">
        <v>1035</v>
      </c>
      <c r="L6235" t="s">
        <v>1036</v>
      </c>
      <c r="M6235">
        <v>25.24</v>
      </c>
      <c r="N6235">
        <v>10.146000000000001</v>
      </c>
      <c r="O6235">
        <v>1</v>
      </c>
      <c r="P6235">
        <v>0.05</v>
      </c>
      <c r="Q6235">
        <f>IFERROR(SEARCH("-",R6235)+2, 1)</f>
        <v>12</v>
      </c>
      <c r="R6235" s="9" t="s">
        <v>1035</v>
      </c>
      <c r="S6235" s="9" t="b">
        <f>R6235&lt;&gt;K6235</f>
        <v>0</v>
      </c>
      <c r="T6235" t="str">
        <f xml:space="preserve"> TRIM( LEFT(R6235,  IFERROR(   SEARCH(" - ",R6235), LEN(R6235) )    ) )</f>
        <v>Clothing</v>
      </c>
      <c r="U6235" t="str">
        <f>MID(R6235, Q6235,LEN(R6235))</f>
        <v>Accessories</v>
      </c>
      <c r="V6235" t="s">
        <v>164</v>
      </c>
    </row>
    <row r="6236" spans="1:22" x14ac:dyDescent="0.35">
      <c r="A6236" t="s">
        <v>16016</v>
      </c>
      <c r="B6236" s="1">
        <v>44962</v>
      </c>
      <c r="C6236" t="s">
        <v>17</v>
      </c>
      <c r="D6236" t="s">
        <v>16017</v>
      </c>
      <c r="E6236" t="s">
        <v>368</v>
      </c>
      <c r="F6236" t="s">
        <v>369</v>
      </c>
      <c r="G6236" t="s">
        <v>21</v>
      </c>
      <c r="H6236" t="s">
        <v>202</v>
      </c>
      <c r="I6236" t="s">
        <v>9877</v>
      </c>
      <c r="J6236" t="s">
        <v>9878</v>
      </c>
      <c r="K6236" s="9" t="s">
        <v>1035</v>
      </c>
      <c r="L6236" t="s">
        <v>1036</v>
      </c>
      <c r="M6236">
        <v>25.24</v>
      </c>
      <c r="N6236">
        <v>10.146000000000001</v>
      </c>
      <c r="O6236">
        <v>1</v>
      </c>
      <c r="P6236">
        <v>0.08</v>
      </c>
      <c r="Q6236">
        <f>IFERROR(SEARCH("-",R6236)+2, 1)</f>
        <v>12</v>
      </c>
      <c r="R6236" s="9" t="s">
        <v>1035</v>
      </c>
      <c r="S6236" s="9" t="b">
        <f>R6236&lt;&gt;K6236</f>
        <v>0</v>
      </c>
      <c r="T6236" t="str">
        <f xml:space="preserve"> TRIM( LEFT(R6236,  IFERROR(   SEARCH(" - ",R6236), LEN(R6236) )    ) )</f>
        <v>Clothing</v>
      </c>
      <c r="U6236" t="str">
        <f>MID(R6236, Q6236,LEN(R6236))</f>
        <v>Accessories</v>
      </c>
      <c r="V6236" t="s">
        <v>202</v>
      </c>
    </row>
    <row r="6237" spans="1:22" x14ac:dyDescent="0.35">
      <c r="A6237" t="s">
        <v>8542</v>
      </c>
      <c r="B6237" s="1">
        <v>45531</v>
      </c>
      <c r="C6237" t="s">
        <v>17</v>
      </c>
      <c r="D6237" t="s">
        <v>8543</v>
      </c>
      <c r="E6237" t="s">
        <v>368</v>
      </c>
      <c r="F6237" t="s">
        <v>369</v>
      </c>
      <c r="G6237" t="s">
        <v>21</v>
      </c>
      <c r="H6237" t="s">
        <v>71</v>
      </c>
      <c r="I6237" t="s">
        <v>8544</v>
      </c>
      <c r="J6237" t="s">
        <v>8545</v>
      </c>
      <c r="K6237" s="9" t="s">
        <v>1770</v>
      </c>
      <c r="L6237" t="s">
        <v>8546</v>
      </c>
      <c r="M6237">
        <v>4.1900000000000004</v>
      </c>
      <c r="N6237">
        <v>1.2569999999999999</v>
      </c>
      <c r="O6237">
        <v>13</v>
      </c>
      <c r="Q6237">
        <f>IFERROR(SEARCH("-",R6237)+2, 1)</f>
        <v>8</v>
      </c>
      <c r="R6237" s="9" t="s">
        <v>1770</v>
      </c>
      <c r="S6237" s="9" t="b">
        <f>R6237&lt;&gt;K6237</f>
        <v>0</v>
      </c>
      <c r="T6237" t="str">
        <f xml:space="preserve"> TRIM( LEFT(R6237,  IFERROR(   SEARCH(" - ",R6237), LEN(R6237) )    ) )</f>
        <v>Food</v>
      </c>
      <c r="U6237" t="str">
        <f>MID(R6237, Q6237,LEN(R6237))</f>
        <v>Seafood</v>
      </c>
      <c r="V6237" t="s">
        <v>71</v>
      </c>
    </row>
    <row r="6238" spans="1:22" x14ac:dyDescent="0.35">
      <c r="A6238" t="s">
        <v>17416</v>
      </c>
      <c r="B6238" s="1">
        <v>45689</v>
      </c>
      <c r="C6238" t="s">
        <v>17</v>
      </c>
      <c r="D6238" t="s">
        <v>7368</v>
      </c>
      <c r="E6238" t="s">
        <v>368</v>
      </c>
      <c r="F6238" t="s">
        <v>369</v>
      </c>
      <c r="G6238" t="s">
        <v>21</v>
      </c>
      <c r="H6238" t="s">
        <v>179</v>
      </c>
      <c r="I6238" t="s">
        <v>7369</v>
      </c>
      <c r="J6238" t="s">
        <v>7370</v>
      </c>
      <c r="K6238" s="9" t="s">
        <v>120</v>
      </c>
      <c r="L6238" t="s">
        <v>7371</v>
      </c>
      <c r="M6238">
        <v>2.4900000000000002</v>
      </c>
      <c r="N6238">
        <v>0.747</v>
      </c>
      <c r="O6238">
        <v>4</v>
      </c>
      <c r="P6238">
        <v>0.27</v>
      </c>
      <c r="Q6238">
        <f>IFERROR(SEARCH("-",R6238)+2, 1)</f>
        <v>8</v>
      </c>
      <c r="R6238" s="9" t="s">
        <v>120</v>
      </c>
      <c r="S6238" s="9" t="b">
        <f>R6238&lt;&gt;K6238</f>
        <v>0</v>
      </c>
      <c r="T6238" t="str">
        <f xml:space="preserve"> TRIM( LEFT(R6238,  IFERROR(   SEARCH(" - ",R6238), LEN(R6238) )    ) )</f>
        <v>Food</v>
      </c>
      <c r="U6238" t="str">
        <f>MID(R6238, Q6238,LEN(R6238))</f>
        <v>Grains</v>
      </c>
      <c r="V6238" t="s">
        <v>179</v>
      </c>
    </row>
    <row r="6239" spans="1:22" x14ac:dyDescent="0.35">
      <c r="A6239" t="s">
        <v>14869</v>
      </c>
      <c r="B6239" s="1">
        <v>44930</v>
      </c>
      <c r="C6239" t="s">
        <v>17</v>
      </c>
      <c r="D6239" t="s">
        <v>14870</v>
      </c>
      <c r="E6239" t="s">
        <v>368</v>
      </c>
      <c r="F6239" t="s">
        <v>369</v>
      </c>
      <c r="H6239" t="s">
        <v>49</v>
      </c>
      <c r="I6239" t="s">
        <v>14871</v>
      </c>
      <c r="J6239" t="s">
        <v>14872</v>
      </c>
      <c r="K6239" s="9" t="s">
        <v>391</v>
      </c>
      <c r="L6239" t="s">
        <v>392</v>
      </c>
      <c r="M6239">
        <v>18.14</v>
      </c>
      <c r="N6239">
        <v>5.1970000000000001</v>
      </c>
      <c r="O6239">
        <v>5</v>
      </c>
      <c r="P6239">
        <v>0</v>
      </c>
      <c r="Q6239">
        <f>IFERROR(SEARCH("-",R6239)+2, 1)</f>
        <v>1</v>
      </c>
      <c r="R6239" s="9" t="s">
        <v>391</v>
      </c>
      <c r="S6239" s="9" t="b">
        <f>R6239&lt;&gt;K6239</f>
        <v>0</v>
      </c>
      <c r="T6239" t="str">
        <f xml:space="preserve"> TRIM( LEFT(R6239,  IFERROR(   SEARCH(" - ",R6239), LEN(R6239) )    ) )</f>
        <v>Kitchen</v>
      </c>
      <c r="U6239" t="str">
        <f>MID(R6239, Q6239,LEN(R6239))</f>
        <v>Kitchen</v>
      </c>
      <c r="V6239" t="s">
        <v>49</v>
      </c>
    </row>
    <row r="6240" spans="1:22" x14ac:dyDescent="0.35">
      <c r="A6240" t="s">
        <v>3928</v>
      </c>
      <c r="B6240" s="1">
        <v>45607</v>
      </c>
      <c r="C6240" t="s">
        <v>17</v>
      </c>
      <c r="D6240" t="s">
        <v>3245</v>
      </c>
      <c r="E6240" t="s">
        <v>368</v>
      </c>
      <c r="F6240" t="s">
        <v>369</v>
      </c>
      <c r="G6240" t="s">
        <v>21</v>
      </c>
      <c r="H6240" t="s">
        <v>202</v>
      </c>
      <c r="I6240" t="s">
        <v>3246</v>
      </c>
      <c r="J6240" t="s">
        <v>3247</v>
      </c>
      <c r="K6240" s="9" t="s">
        <v>1600</v>
      </c>
      <c r="L6240" t="s">
        <v>3248</v>
      </c>
      <c r="M6240">
        <v>39.99</v>
      </c>
      <c r="N6240">
        <v>11.997</v>
      </c>
      <c r="O6240">
        <v>8</v>
      </c>
      <c r="P6240">
        <v>0.01</v>
      </c>
      <c r="Q6240">
        <f>IFERROR(SEARCH("-",R6240)+2, 1)</f>
        <v>12</v>
      </c>
      <c r="R6240" s="9" t="s">
        <v>1600</v>
      </c>
      <c r="S6240" s="9" t="b">
        <f>R6240&lt;&gt;K6240</f>
        <v>0</v>
      </c>
      <c r="T6240" t="str">
        <f xml:space="preserve"> TRIM( LEFT(R6240,  IFERROR(   SEARCH(" - ",R6240), LEN(R6240) )    ) )</f>
        <v>Clothing</v>
      </c>
      <c r="U6240" t="str">
        <f>MID(R6240, Q6240,LEN(R6240))</f>
        <v>Activewear</v>
      </c>
      <c r="V6240" t="s">
        <v>202</v>
      </c>
    </row>
    <row r="6241" spans="1:22" x14ac:dyDescent="0.35">
      <c r="A6241" t="s">
        <v>13900</v>
      </c>
      <c r="B6241" s="1">
        <v>45040</v>
      </c>
      <c r="C6241" t="s">
        <v>17</v>
      </c>
      <c r="D6241" t="s">
        <v>7538</v>
      </c>
      <c r="E6241" t="s">
        <v>368</v>
      </c>
      <c r="F6241" t="s">
        <v>369</v>
      </c>
      <c r="G6241" t="s">
        <v>21</v>
      </c>
      <c r="H6241" t="s">
        <v>31</v>
      </c>
      <c r="I6241" t="s">
        <v>7539</v>
      </c>
      <c r="J6241" t="s">
        <v>7540</v>
      </c>
      <c r="K6241" s="9" t="s">
        <v>493</v>
      </c>
      <c r="L6241" t="s">
        <v>494</v>
      </c>
      <c r="M6241">
        <v>15.14</v>
      </c>
      <c r="N6241">
        <v>4.2969999999999997</v>
      </c>
      <c r="O6241">
        <v>10</v>
      </c>
      <c r="P6241">
        <v>0.08</v>
      </c>
      <c r="Q6241">
        <f>IFERROR(SEARCH("-",R6241)+2, 1)</f>
        <v>8</v>
      </c>
      <c r="R6241" s="9" t="s">
        <v>493</v>
      </c>
      <c r="S6241" s="9" t="b">
        <f>R6241&lt;&gt;K6241</f>
        <v>0</v>
      </c>
      <c r="T6241" t="str">
        <f xml:space="preserve"> TRIM( LEFT(R6241,  IFERROR(   SEARCH(" - ",R6241), LEN(R6241) )    ) )</f>
        <v>Food</v>
      </c>
      <c r="U6241" t="str">
        <f>MID(R6241, Q6241,LEN(R6241))</f>
        <v>Beverages</v>
      </c>
      <c r="V6241" t="s">
        <v>31</v>
      </c>
    </row>
    <row r="6242" spans="1:22" x14ac:dyDescent="0.35">
      <c r="A6242" t="s">
        <v>12548</v>
      </c>
      <c r="B6242" s="1">
        <v>45007</v>
      </c>
      <c r="C6242" t="s">
        <v>17</v>
      </c>
      <c r="D6242" t="s">
        <v>984</v>
      </c>
      <c r="E6242" t="s">
        <v>368</v>
      </c>
      <c r="F6242" t="s">
        <v>369</v>
      </c>
      <c r="G6242" t="s">
        <v>21</v>
      </c>
      <c r="I6242" t="s">
        <v>985</v>
      </c>
      <c r="J6242" t="s">
        <v>986</v>
      </c>
      <c r="K6242" s="9" t="s">
        <v>243</v>
      </c>
      <c r="L6242" t="s">
        <v>244</v>
      </c>
      <c r="M6242">
        <v>11.99</v>
      </c>
      <c r="N6242">
        <v>3.347</v>
      </c>
      <c r="O6242">
        <v>14</v>
      </c>
      <c r="P6242">
        <v>0.19</v>
      </c>
      <c r="Q6242">
        <f>IFERROR(SEARCH("-",R6242)+2, 1)</f>
        <v>1</v>
      </c>
      <c r="R6242" s="9" t="s">
        <v>243</v>
      </c>
      <c r="S6242" s="9" t="b">
        <f>R6242&lt;&gt;K6242</f>
        <v>0</v>
      </c>
      <c r="T6242" t="str">
        <f xml:space="preserve"> TRIM( LEFT(R6242,  IFERROR(   SEARCH(" - ",R6242), LEN(R6242) )    ) )</f>
        <v>Travel</v>
      </c>
      <c r="U6242" t="str">
        <f>MID(R6242, Q6242,LEN(R6242))</f>
        <v>Travel</v>
      </c>
    </row>
    <row r="6243" spans="1:22" x14ac:dyDescent="0.35">
      <c r="A6243" t="s">
        <v>18308</v>
      </c>
      <c r="B6243" s="1">
        <v>45642</v>
      </c>
      <c r="C6243" t="s">
        <v>17</v>
      </c>
      <c r="D6243" t="s">
        <v>9000</v>
      </c>
      <c r="E6243" t="s">
        <v>368</v>
      </c>
      <c r="F6243" t="s">
        <v>369</v>
      </c>
      <c r="G6243" t="s">
        <v>21</v>
      </c>
      <c r="H6243" t="s">
        <v>71</v>
      </c>
      <c r="I6243" t="s">
        <v>9001</v>
      </c>
      <c r="J6243" t="s">
        <v>9002</v>
      </c>
      <c r="K6243" s="9" t="s">
        <v>3805</v>
      </c>
      <c r="L6243" t="s">
        <v>6458</v>
      </c>
      <c r="M6243">
        <v>29.99</v>
      </c>
      <c r="N6243">
        <v>8.9969999999999999</v>
      </c>
      <c r="O6243">
        <v>17</v>
      </c>
      <c r="P6243">
        <v>0.26</v>
      </c>
      <c r="Q6243">
        <f>IFERROR(SEARCH("-",R6243)+2, 1)</f>
        <v>1</v>
      </c>
      <c r="R6243" s="9" t="s">
        <v>3805</v>
      </c>
      <c r="S6243" s="9" t="b">
        <f>R6243&lt;&gt;K6243</f>
        <v>0</v>
      </c>
      <c r="T6243" t="str">
        <f xml:space="preserve"> TRIM( LEFT(R6243,  IFERROR(   SEARCH(" - ",R6243), LEN(R6243) )    ) )</f>
        <v>Photography</v>
      </c>
      <c r="U6243" t="str">
        <f>MID(R6243, Q6243,LEN(R6243))</f>
        <v>Photography</v>
      </c>
      <c r="V6243" t="s">
        <v>71</v>
      </c>
    </row>
    <row r="6244" spans="1:22" x14ac:dyDescent="0.35">
      <c r="A6244" t="s">
        <v>17343</v>
      </c>
      <c r="B6244" s="1">
        <v>45662</v>
      </c>
      <c r="C6244" t="s">
        <v>17</v>
      </c>
      <c r="D6244" t="s">
        <v>9107</v>
      </c>
      <c r="E6244" t="s">
        <v>368</v>
      </c>
      <c r="F6244" t="s">
        <v>369</v>
      </c>
      <c r="G6244" t="s">
        <v>21</v>
      </c>
      <c r="H6244" t="s">
        <v>31</v>
      </c>
      <c r="I6244" t="s">
        <v>9108</v>
      </c>
      <c r="J6244" t="s">
        <v>9109</v>
      </c>
      <c r="K6244" s="9" t="s">
        <v>67</v>
      </c>
      <c r="L6244" t="s">
        <v>9110</v>
      </c>
      <c r="M6244">
        <v>3.29</v>
      </c>
      <c r="N6244">
        <v>0.98699999999999999</v>
      </c>
      <c r="O6244">
        <v>18</v>
      </c>
      <c r="P6244">
        <v>0.14000000000000001</v>
      </c>
      <c r="Q6244">
        <f>IFERROR(SEARCH("-",R6244)+2, 1)</f>
        <v>8</v>
      </c>
      <c r="R6244" s="9" t="s">
        <v>67</v>
      </c>
      <c r="S6244" s="9" t="b">
        <f>R6244&lt;&gt;K6244</f>
        <v>0</v>
      </c>
      <c r="T6244" t="str">
        <f xml:space="preserve"> TRIM( LEFT(R6244,  IFERROR(   SEARCH(" - ",R6244), LEN(R6244) )    ) )</f>
        <v>Food</v>
      </c>
      <c r="U6244" t="str">
        <f>MID(R6244, Q6244,LEN(R6244))</f>
        <v>Sauces</v>
      </c>
      <c r="V6244" t="s">
        <v>31</v>
      </c>
    </row>
    <row r="6245" spans="1:22" x14ac:dyDescent="0.35">
      <c r="A6245" t="s">
        <v>13330</v>
      </c>
      <c r="B6245" s="1">
        <v>45017</v>
      </c>
      <c r="C6245" t="s">
        <v>17</v>
      </c>
      <c r="D6245" t="s">
        <v>4448</v>
      </c>
      <c r="E6245" t="s">
        <v>368</v>
      </c>
      <c r="F6245" t="s">
        <v>369</v>
      </c>
      <c r="G6245" t="s">
        <v>21</v>
      </c>
      <c r="H6245" t="s">
        <v>179</v>
      </c>
      <c r="I6245" t="s">
        <v>4449</v>
      </c>
      <c r="J6245" t="s">
        <v>4450</v>
      </c>
      <c r="K6245" s="9" t="s">
        <v>1606</v>
      </c>
      <c r="L6245" t="s">
        <v>2606</v>
      </c>
      <c r="M6245">
        <v>3.14</v>
      </c>
      <c r="N6245">
        <v>1.0960000000000001</v>
      </c>
      <c r="O6245">
        <v>15</v>
      </c>
      <c r="P6245">
        <v>0.04</v>
      </c>
      <c r="Q6245">
        <f>IFERROR(SEARCH("-",R6245)+2, 1)</f>
        <v>8</v>
      </c>
      <c r="R6245" s="9" t="s">
        <v>1606</v>
      </c>
      <c r="S6245" s="9" t="b">
        <f>R6245&lt;&gt;K6245</f>
        <v>0</v>
      </c>
      <c r="T6245" t="str">
        <f xml:space="preserve"> TRIM( LEFT(R6245,  IFERROR(   SEARCH(" - ",R6245), LEN(R6245) )    ) )</f>
        <v>Food</v>
      </c>
      <c r="U6245" t="str">
        <f>MID(R6245, Q6245,LEN(R6245))</f>
        <v>Vegetables</v>
      </c>
      <c r="V6245" t="s">
        <v>179</v>
      </c>
    </row>
    <row r="6246" spans="1:22" x14ac:dyDescent="0.35">
      <c r="A6246" t="s">
        <v>15482</v>
      </c>
      <c r="B6246" s="1">
        <v>45204</v>
      </c>
      <c r="C6246" t="s">
        <v>17</v>
      </c>
      <c r="D6246" t="s">
        <v>15483</v>
      </c>
      <c r="E6246" t="s">
        <v>368</v>
      </c>
      <c r="F6246" t="s">
        <v>369</v>
      </c>
      <c r="G6246" t="s">
        <v>21</v>
      </c>
      <c r="H6246" t="s">
        <v>78</v>
      </c>
      <c r="I6246" t="s">
        <v>5631</v>
      </c>
      <c r="J6246" t="s">
        <v>5632</v>
      </c>
      <c r="K6246" s="9" t="s">
        <v>1273</v>
      </c>
      <c r="L6246" t="s">
        <v>5633</v>
      </c>
      <c r="M6246">
        <v>6.74</v>
      </c>
      <c r="N6246">
        <v>2.746</v>
      </c>
      <c r="O6246">
        <v>17</v>
      </c>
      <c r="P6246">
        <v>0.04</v>
      </c>
      <c r="Q6246">
        <f>IFERROR(SEARCH("-",R6246)+2, 1)</f>
        <v>8</v>
      </c>
      <c r="R6246" s="9" t="s">
        <v>1273</v>
      </c>
      <c r="S6246" s="9" t="b">
        <f>R6246&lt;&gt;K6246</f>
        <v>0</v>
      </c>
      <c r="T6246" t="str">
        <f xml:space="preserve"> TRIM( LEFT(R6246,  IFERROR(   SEARCH(" - ",R6246), LEN(R6246) )    ) )</f>
        <v>Food</v>
      </c>
      <c r="U6246" t="str">
        <f>MID(R6246, Q6246,LEN(R6246))</f>
        <v>Meal Kits</v>
      </c>
      <c r="V6246" t="s">
        <v>78</v>
      </c>
    </row>
    <row r="6247" spans="1:22" x14ac:dyDescent="0.35">
      <c r="A6247" t="s">
        <v>12759</v>
      </c>
      <c r="B6247" s="1">
        <v>45177</v>
      </c>
      <c r="C6247" t="s">
        <v>17</v>
      </c>
      <c r="D6247" t="s">
        <v>5245</v>
      </c>
      <c r="E6247" t="s">
        <v>368</v>
      </c>
      <c r="F6247" t="s">
        <v>369</v>
      </c>
      <c r="G6247" t="s">
        <v>21</v>
      </c>
      <c r="I6247" t="s">
        <v>5246</v>
      </c>
      <c r="J6247" t="s">
        <v>5247</v>
      </c>
      <c r="K6247" s="9" t="s">
        <v>189</v>
      </c>
      <c r="L6247" t="s">
        <v>268</v>
      </c>
      <c r="M6247">
        <v>4.6399999999999997</v>
      </c>
      <c r="N6247">
        <v>1.147</v>
      </c>
      <c r="O6247">
        <v>2</v>
      </c>
      <c r="P6247">
        <v>0.08</v>
      </c>
      <c r="Q6247">
        <f>IFERROR(SEARCH("-",R6247)+2, 1)</f>
        <v>8</v>
      </c>
      <c r="R6247" s="9" t="s">
        <v>189</v>
      </c>
      <c r="S6247" s="9" t="b">
        <f>R6247&lt;&gt;K6247</f>
        <v>0</v>
      </c>
      <c r="T6247" t="str">
        <f xml:space="preserve"> TRIM( LEFT(R6247,  IFERROR(   SEARCH(" - ",R6247), LEN(R6247) )    ) )</f>
        <v>Food</v>
      </c>
      <c r="U6247" t="str">
        <f>MID(R6247, Q6247,LEN(R6247))</f>
        <v>Prepared Foods</v>
      </c>
    </row>
    <row r="6248" spans="1:22" x14ac:dyDescent="0.35">
      <c r="A6248" t="s">
        <v>18646</v>
      </c>
      <c r="B6248" s="1">
        <v>45526</v>
      </c>
      <c r="C6248" t="s">
        <v>17</v>
      </c>
      <c r="D6248" t="s">
        <v>7725</v>
      </c>
      <c r="E6248" t="s">
        <v>368</v>
      </c>
      <c r="F6248" t="s">
        <v>369</v>
      </c>
      <c r="G6248" t="s">
        <v>21</v>
      </c>
      <c r="H6248" t="s">
        <v>31</v>
      </c>
      <c r="I6248" t="s">
        <v>7726</v>
      </c>
      <c r="J6248" t="s">
        <v>7727</v>
      </c>
      <c r="K6248" s="9" t="s">
        <v>513</v>
      </c>
      <c r="L6248" t="s">
        <v>2760</v>
      </c>
      <c r="M6248">
        <v>49.99</v>
      </c>
      <c r="N6248">
        <v>14.997</v>
      </c>
      <c r="O6248">
        <v>9</v>
      </c>
      <c r="P6248">
        <v>0.37</v>
      </c>
      <c r="Q6248">
        <f>IFERROR(SEARCH("-",R6248)+2, 1)</f>
        <v>1</v>
      </c>
      <c r="R6248" s="9" t="s">
        <v>513</v>
      </c>
      <c r="S6248" s="9" t="b">
        <f>R6248&lt;&gt;K6248</f>
        <v>0</v>
      </c>
      <c r="T6248" t="str">
        <f xml:space="preserve"> TRIM( LEFT(R6248,  IFERROR(   SEARCH(" - ",R6248), LEN(R6248) )    ) )</f>
        <v>Fitness</v>
      </c>
      <c r="U6248" t="str">
        <f>MID(R6248, Q6248,LEN(R6248))</f>
        <v>Fitness</v>
      </c>
      <c r="V6248" t="s">
        <v>31</v>
      </c>
    </row>
    <row r="6249" spans="1:22" x14ac:dyDescent="0.35">
      <c r="A6249" t="s">
        <v>12177</v>
      </c>
      <c r="B6249" s="1">
        <v>45005</v>
      </c>
      <c r="C6249" t="s">
        <v>17</v>
      </c>
      <c r="D6249" t="s">
        <v>952</v>
      </c>
      <c r="E6249" t="s">
        <v>368</v>
      </c>
      <c r="F6249" t="s">
        <v>369</v>
      </c>
      <c r="G6249" t="s">
        <v>21</v>
      </c>
      <c r="H6249" t="s">
        <v>49</v>
      </c>
      <c r="I6249" t="s">
        <v>953</v>
      </c>
      <c r="J6249" t="s">
        <v>954</v>
      </c>
      <c r="K6249" s="9" t="s">
        <v>120</v>
      </c>
      <c r="L6249" t="s">
        <v>955</v>
      </c>
      <c r="M6249">
        <v>2.29</v>
      </c>
      <c r="N6249">
        <v>0.437</v>
      </c>
      <c r="O6249">
        <v>5</v>
      </c>
      <c r="P6249">
        <v>0.08</v>
      </c>
      <c r="Q6249">
        <f>IFERROR(SEARCH("-",R6249)+2, 1)</f>
        <v>8</v>
      </c>
      <c r="R6249" s="9" t="s">
        <v>120</v>
      </c>
      <c r="S6249" s="9" t="b">
        <f>R6249&lt;&gt;K6249</f>
        <v>0</v>
      </c>
      <c r="T6249" t="str">
        <f xml:space="preserve"> TRIM( LEFT(R6249,  IFERROR(   SEARCH(" - ",R6249), LEN(R6249) )    ) )</f>
        <v>Food</v>
      </c>
      <c r="U6249" t="str">
        <f>MID(R6249, Q6249,LEN(R6249))</f>
        <v>Grains</v>
      </c>
      <c r="V6249" t="s">
        <v>49</v>
      </c>
    </row>
    <row r="6250" spans="1:22" x14ac:dyDescent="0.35">
      <c r="A6250" t="s">
        <v>8023</v>
      </c>
      <c r="B6250" s="1">
        <v>45598</v>
      </c>
      <c r="C6250" t="s">
        <v>17</v>
      </c>
      <c r="D6250" t="s">
        <v>8024</v>
      </c>
      <c r="E6250" t="s">
        <v>368</v>
      </c>
      <c r="F6250" t="s">
        <v>369</v>
      </c>
      <c r="G6250" t="s">
        <v>21</v>
      </c>
      <c r="H6250" t="s">
        <v>40</v>
      </c>
      <c r="I6250" t="s">
        <v>8025</v>
      </c>
      <c r="J6250" t="s">
        <v>8026</v>
      </c>
      <c r="K6250" s="9" t="s">
        <v>793</v>
      </c>
      <c r="L6250" t="s">
        <v>794</v>
      </c>
      <c r="M6250">
        <v>79.989999999999995</v>
      </c>
      <c r="N6250">
        <v>23.997</v>
      </c>
      <c r="O6250">
        <v>19</v>
      </c>
      <c r="P6250">
        <v>0.22</v>
      </c>
      <c r="Q6250">
        <f>IFERROR(SEARCH("-",R6250)+2, 1)</f>
        <v>1</v>
      </c>
      <c r="R6250" s="9" t="s">
        <v>793</v>
      </c>
      <c r="S6250" s="9" t="b">
        <f>R6250&lt;&gt;K6250</f>
        <v>0</v>
      </c>
      <c r="T6250" t="str">
        <f xml:space="preserve"> TRIM( LEFT(R6250,  IFERROR(   SEARCH(" - ",R6250), LEN(R6250) )    ) )</f>
        <v>Audio</v>
      </c>
      <c r="U6250" t="str">
        <f>MID(R6250, Q6250,LEN(R6250))</f>
        <v>Audio</v>
      </c>
      <c r="V6250" t="s">
        <v>40</v>
      </c>
    </row>
    <row r="6251" spans="1:22" x14ac:dyDescent="0.35">
      <c r="A6251" t="s">
        <v>5395</v>
      </c>
      <c r="B6251" s="1">
        <v>45349</v>
      </c>
      <c r="C6251" t="s">
        <v>27</v>
      </c>
      <c r="D6251" t="s">
        <v>4883</v>
      </c>
      <c r="E6251" t="s">
        <v>342</v>
      </c>
      <c r="F6251" t="s">
        <v>343</v>
      </c>
      <c r="G6251" t="s">
        <v>21</v>
      </c>
      <c r="H6251" t="s">
        <v>71</v>
      </c>
      <c r="I6251" t="s">
        <v>4884</v>
      </c>
      <c r="J6251" t="s">
        <v>4885</v>
      </c>
      <c r="K6251" s="9" t="s">
        <v>82</v>
      </c>
      <c r="L6251" t="s">
        <v>4020</v>
      </c>
      <c r="M6251">
        <v>199.99</v>
      </c>
      <c r="N6251">
        <v>79.995999999999995</v>
      </c>
      <c r="O6251">
        <v>1</v>
      </c>
      <c r="P6251">
        <v>0.24</v>
      </c>
      <c r="Q6251">
        <f>IFERROR(SEARCH("-",R6251)+2, 1)</f>
        <v>1</v>
      </c>
      <c r="R6251" s="9" t="s">
        <v>82</v>
      </c>
      <c r="S6251" s="9" t="b">
        <f>R6251&lt;&gt;K6251</f>
        <v>0</v>
      </c>
      <c r="T6251" t="str">
        <f xml:space="preserve"> TRIM( LEFT(R6251,  IFERROR(   SEARCH(" - ",R6251), LEN(R6251) )    ) )</f>
        <v>Home</v>
      </c>
      <c r="U6251" t="str">
        <f>MID(R6251, Q6251,LEN(R6251))</f>
        <v>Home</v>
      </c>
      <c r="V6251" t="s">
        <v>71</v>
      </c>
    </row>
    <row r="6252" spans="1:22" x14ac:dyDescent="0.35">
      <c r="A6252" t="s">
        <v>13715</v>
      </c>
      <c r="B6252" s="1">
        <v>45257</v>
      </c>
      <c r="C6252" t="s">
        <v>27</v>
      </c>
      <c r="D6252" t="s">
        <v>3147</v>
      </c>
      <c r="E6252" t="s">
        <v>342</v>
      </c>
      <c r="F6252" t="s">
        <v>343</v>
      </c>
      <c r="G6252" t="s">
        <v>21</v>
      </c>
      <c r="H6252" t="s">
        <v>179</v>
      </c>
      <c r="I6252" t="s">
        <v>3148</v>
      </c>
      <c r="J6252" t="s">
        <v>3149</v>
      </c>
      <c r="K6252" s="9" t="s">
        <v>391</v>
      </c>
      <c r="L6252" t="s">
        <v>2294</v>
      </c>
      <c r="M6252">
        <v>10.14</v>
      </c>
      <c r="N6252">
        <v>3.8959999999999999</v>
      </c>
      <c r="O6252">
        <v>15</v>
      </c>
      <c r="Q6252">
        <f>IFERROR(SEARCH("-",R6252)+2, 1)</f>
        <v>1</v>
      </c>
      <c r="R6252" s="9" t="s">
        <v>391</v>
      </c>
      <c r="S6252" s="9" t="b">
        <f>R6252&lt;&gt;K6252</f>
        <v>0</v>
      </c>
      <c r="T6252" t="str">
        <f xml:space="preserve"> TRIM( LEFT(R6252,  IFERROR(   SEARCH(" - ",R6252), LEN(R6252) )    ) )</f>
        <v>Kitchen</v>
      </c>
      <c r="U6252" t="str">
        <f>MID(R6252, Q6252,LEN(R6252))</f>
        <v>Kitchen</v>
      </c>
      <c r="V6252" t="s">
        <v>179</v>
      </c>
    </row>
    <row r="6253" spans="1:22" x14ac:dyDescent="0.35">
      <c r="A6253" t="s">
        <v>9366</v>
      </c>
      <c r="B6253" s="1">
        <v>45636</v>
      </c>
      <c r="C6253" t="s">
        <v>27</v>
      </c>
      <c r="D6253" t="s">
        <v>7598</v>
      </c>
      <c r="E6253" t="s">
        <v>342</v>
      </c>
      <c r="F6253" t="s">
        <v>343</v>
      </c>
      <c r="G6253" t="s">
        <v>21</v>
      </c>
      <c r="H6253" t="s">
        <v>78</v>
      </c>
      <c r="I6253" t="s">
        <v>7599</v>
      </c>
      <c r="J6253" t="s">
        <v>7600</v>
      </c>
      <c r="K6253" s="9" t="s">
        <v>98</v>
      </c>
      <c r="L6253" t="s">
        <v>437</v>
      </c>
      <c r="M6253">
        <v>1.49</v>
      </c>
      <c r="N6253">
        <v>0.44700000000000001</v>
      </c>
      <c r="O6253">
        <v>8</v>
      </c>
      <c r="P6253">
        <v>0.24</v>
      </c>
      <c r="Q6253">
        <f>IFERROR(SEARCH("-",R6253)+2, 1)</f>
        <v>8</v>
      </c>
      <c r="R6253" s="9" t="s">
        <v>98</v>
      </c>
      <c r="S6253" s="9" t="b">
        <f>R6253&lt;&gt;K6253</f>
        <v>0</v>
      </c>
      <c r="T6253" t="str">
        <f xml:space="preserve"> TRIM( LEFT(R6253,  IFERROR(   SEARCH(" - ",R6253), LEN(R6253) )    ) )</f>
        <v>Food</v>
      </c>
      <c r="U6253" t="str">
        <f>MID(R6253, Q6253,LEN(R6253))</f>
        <v>Baking</v>
      </c>
      <c r="V6253" t="s">
        <v>78</v>
      </c>
    </row>
    <row r="6254" spans="1:22" x14ac:dyDescent="0.35">
      <c r="A6254" t="s">
        <v>13076</v>
      </c>
      <c r="B6254" s="1">
        <v>45226</v>
      </c>
      <c r="C6254" t="s">
        <v>27</v>
      </c>
      <c r="D6254" t="s">
        <v>4597</v>
      </c>
      <c r="E6254" t="s">
        <v>342</v>
      </c>
      <c r="F6254" t="s">
        <v>343</v>
      </c>
      <c r="G6254" t="s">
        <v>21</v>
      </c>
      <c r="H6254" t="s">
        <v>202</v>
      </c>
      <c r="I6254" t="s">
        <v>4598</v>
      </c>
      <c r="J6254" t="s">
        <v>4599</v>
      </c>
      <c r="K6254" s="9" t="s">
        <v>98</v>
      </c>
      <c r="L6254" t="s">
        <v>437</v>
      </c>
      <c r="M6254">
        <v>3.14</v>
      </c>
      <c r="N6254">
        <v>1.0960000000000001</v>
      </c>
      <c r="O6254">
        <v>4</v>
      </c>
      <c r="P6254">
        <v>0.04</v>
      </c>
      <c r="Q6254">
        <f>IFERROR(SEARCH("-",R6254)+2, 1)</f>
        <v>8</v>
      </c>
      <c r="R6254" s="9" t="s">
        <v>98</v>
      </c>
      <c r="S6254" s="9" t="b">
        <f>R6254&lt;&gt;K6254</f>
        <v>0</v>
      </c>
      <c r="T6254" t="str">
        <f xml:space="preserve"> TRIM( LEFT(R6254,  IFERROR(   SEARCH(" - ",R6254), LEN(R6254) )    ) )</f>
        <v>Food</v>
      </c>
      <c r="U6254" t="str">
        <f>MID(R6254, Q6254,LEN(R6254))</f>
        <v>Baking</v>
      </c>
      <c r="V6254" t="s">
        <v>202</v>
      </c>
    </row>
    <row r="6255" spans="1:22" x14ac:dyDescent="0.35">
      <c r="A6255" t="s">
        <v>4879</v>
      </c>
      <c r="B6255" s="1">
        <v>45595</v>
      </c>
      <c r="C6255" t="s">
        <v>27</v>
      </c>
      <c r="D6255" t="s">
        <v>3728</v>
      </c>
      <c r="E6255" t="s">
        <v>342</v>
      </c>
      <c r="F6255" t="s">
        <v>343</v>
      </c>
      <c r="G6255" t="s">
        <v>21</v>
      </c>
      <c r="H6255" t="s">
        <v>49</v>
      </c>
      <c r="I6255" t="s">
        <v>3729</v>
      </c>
      <c r="J6255" t="s">
        <v>3730</v>
      </c>
      <c r="K6255" s="9" t="s">
        <v>34</v>
      </c>
      <c r="L6255" t="s">
        <v>2104</v>
      </c>
      <c r="M6255">
        <v>2.79</v>
      </c>
      <c r="N6255">
        <v>1.1160000000000001</v>
      </c>
      <c r="O6255">
        <v>7</v>
      </c>
      <c r="Q6255">
        <f>IFERROR(SEARCH("-",R6255)+2, 1)</f>
        <v>8</v>
      </c>
      <c r="R6255" s="9" t="s">
        <v>34</v>
      </c>
      <c r="S6255" s="9" t="b">
        <f>R6255&lt;&gt;K6255</f>
        <v>0</v>
      </c>
      <c r="T6255" t="str">
        <f xml:space="preserve"> TRIM( LEFT(R6255,  IFERROR(   SEARCH(" - ",R6255), LEN(R6255) )    ) )</f>
        <v>Food</v>
      </c>
      <c r="U6255" t="str">
        <f>MID(R6255, Q6255,LEN(R6255))</f>
        <v>Condiments</v>
      </c>
      <c r="V6255" t="s">
        <v>49</v>
      </c>
    </row>
    <row r="6256" spans="1:22" x14ac:dyDescent="0.35">
      <c r="A6256" t="s">
        <v>3697</v>
      </c>
      <c r="B6256" s="1">
        <v>45580</v>
      </c>
      <c r="C6256" t="s">
        <v>27</v>
      </c>
      <c r="D6256" t="s">
        <v>3056</v>
      </c>
      <c r="E6256" t="s">
        <v>342</v>
      </c>
      <c r="F6256" t="s">
        <v>343</v>
      </c>
      <c r="G6256" t="s">
        <v>21</v>
      </c>
      <c r="H6256" t="s">
        <v>71</v>
      </c>
      <c r="I6256" t="s">
        <v>3057</v>
      </c>
      <c r="J6256" t="s">
        <v>3058</v>
      </c>
      <c r="K6256" s="9" t="s">
        <v>3059</v>
      </c>
      <c r="L6256" t="s">
        <v>3059</v>
      </c>
      <c r="M6256">
        <v>899.99</v>
      </c>
      <c r="N6256">
        <v>359.99599999999998</v>
      </c>
      <c r="O6256">
        <v>9</v>
      </c>
      <c r="P6256">
        <v>0.34</v>
      </c>
      <c r="Q6256">
        <f>IFERROR(SEARCH("-",R6256)+2, 1)</f>
        <v>1</v>
      </c>
      <c r="R6256" s="9" t="s">
        <v>3059</v>
      </c>
      <c r="S6256" s="9" t="b">
        <f>R6256&lt;&gt;K6256</f>
        <v>0</v>
      </c>
      <c r="T6256" t="str">
        <f xml:space="preserve"> TRIM( LEFT(R6256,  IFERROR(   SEARCH(" - ",R6256), LEN(R6256) )    ) )</f>
        <v>Bicycles</v>
      </c>
      <c r="U6256" t="str">
        <f>MID(R6256, Q6256,LEN(R6256))</f>
        <v>Bicycles</v>
      </c>
      <c r="V6256" t="s">
        <v>71</v>
      </c>
    </row>
    <row r="6257" spans="1:22" x14ac:dyDescent="0.35">
      <c r="A6257" t="s">
        <v>16004</v>
      </c>
      <c r="B6257" s="1">
        <v>45137</v>
      </c>
      <c r="C6257" t="s">
        <v>27</v>
      </c>
      <c r="D6257" t="s">
        <v>16005</v>
      </c>
      <c r="E6257" t="s">
        <v>342</v>
      </c>
      <c r="F6257" t="s">
        <v>343</v>
      </c>
      <c r="G6257" t="s">
        <v>21</v>
      </c>
      <c r="H6257" t="s">
        <v>49</v>
      </c>
      <c r="I6257" t="s">
        <v>3184</v>
      </c>
      <c r="J6257" t="s">
        <v>3185</v>
      </c>
      <c r="K6257" s="9" t="s">
        <v>217</v>
      </c>
      <c r="L6257" t="s">
        <v>3186</v>
      </c>
      <c r="M6257">
        <v>28.24</v>
      </c>
      <c r="N6257">
        <v>11.346</v>
      </c>
      <c r="O6257">
        <v>7</v>
      </c>
      <c r="P6257">
        <v>0.09</v>
      </c>
      <c r="Q6257">
        <f>IFERROR(SEARCH("-",R6257)+2, 1)</f>
        <v>1</v>
      </c>
      <c r="R6257" s="9" t="s">
        <v>217</v>
      </c>
      <c r="S6257" s="9" t="b">
        <f>R6257&lt;&gt;K6257</f>
        <v>0</v>
      </c>
      <c r="T6257" t="str">
        <f xml:space="preserve"> TRIM( LEFT(R6257,  IFERROR(   SEARCH(" - ",R6257), LEN(R6257) )    ) )</f>
        <v>Outdoor</v>
      </c>
      <c r="U6257" t="str">
        <f>MID(R6257, Q6257,LEN(R6257))</f>
        <v>Outdoor</v>
      </c>
      <c r="V6257" t="s">
        <v>49</v>
      </c>
    </row>
    <row r="6258" spans="1:22" x14ac:dyDescent="0.35">
      <c r="A6258" t="s">
        <v>11653</v>
      </c>
      <c r="B6258" s="1">
        <v>45202</v>
      </c>
      <c r="C6258" t="s">
        <v>27</v>
      </c>
      <c r="D6258" t="s">
        <v>2251</v>
      </c>
      <c r="E6258" t="s">
        <v>342</v>
      </c>
      <c r="F6258" t="s">
        <v>343</v>
      </c>
      <c r="G6258" t="s">
        <v>21</v>
      </c>
      <c r="H6258" t="s">
        <v>40</v>
      </c>
      <c r="I6258" t="s">
        <v>2252</v>
      </c>
      <c r="J6258" t="s">
        <v>2253</v>
      </c>
      <c r="K6258" s="9" t="s">
        <v>391</v>
      </c>
      <c r="L6258" t="s">
        <v>2254</v>
      </c>
      <c r="M6258">
        <v>38.99</v>
      </c>
      <c r="N6258">
        <v>11.446999999999999</v>
      </c>
      <c r="O6258">
        <v>17</v>
      </c>
      <c r="P6258">
        <v>0.24</v>
      </c>
      <c r="Q6258">
        <f>IFERROR(SEARCH("-",R6258)+2, 1)</f>
        <v>1</v>
      </c>
      <c r="R6258" s="9" t="s">
        <v>391</v>
      </c>
      <c r="S6258" s="9" t="b">
        <f>R6258&lt;&gt;K6258</f>
        <v>0</v>
      </c>
      <c r="T6258" t="str">
        <f xml:space="preserve"> TRIM( LEFT(R6258,  IFERROR(   SEARCH(" - ",R6258), LEN(R6258) )    ) )</f>
        <v>Kitchen</v>
      </c>
      <c r="U6258" t="str">
        <f>MID(R6258, Q6258,LEN(R6258))</f>
        <v>Kitchen</v>
      </c>
      <c r="V6258" t="s">
        <v>40</v>
      </c>
    </row>
    <row r="6259" spans="1:22" x14ac:dyDescent="0.35">
      <c r="A6259" t="s">
        <v>12003</v>
      </c>
      <c r="B6259" s="1">
        <v>45203</v>
      </c>
      <c r="C6259" t="s">
        <v>27</v>
      </c>
      <c r="D6259" t="s">
        <v>2187</v>
      </c>
      <c r="E6259" t="s">
        <v>342</v>
      </c>
      <c r="F6259" t="s">
        <v>343</v>
      </c>
      <c r="G6259" t="s">
        <v>21</v>
      </c>
      <c r="H6259" t="s">
        <v>202</v>
      </c>
      <c r="I6259" t="s">
        <v>2188</v>
      </c>
      <c r="J6259" t="s">
        <v>2189</v>
      </c>
      <c r="K6259" s="9" t="s">
        <v>1115</v>
      </c>
      <c r="L6259" t="s">
        <v>2190</v>
      </c>
      <c r="M6259">
        <v>88.99</v>
      </c>
      <c r="N6259">
        <v>26.446999999999999</v>
      </c>
      <c r="O6259">
        <v>17</v>
      </c>
      <c r="P6259">
        <v>0.2</v>
      </c>
      <c r="Q6259">
        <f>IFERROR(SEARCH("-",R6259)+2, 1)</f>
        <v>1</v>
      </c>
      <c r="R6259" s="9" t="s">
        <v>1115</v>
      </c>
      <c r="S6259" s="9" t="b">
        <f>R6259&lt;&gt;K6259</f>
        <v>0</v>
      </c>
      <c r="T6259" t="str">
        <f xml:space="preserve"> TRIM( LEFT(R6259,  IFERROR(   SEARCH(" - ",R6259), LEN(R6259) )    ) )</f>
        <v>Electronics</v>
      </c>
      <c r="U6259" t="str">
        <f>MID(R6259, Q6259,LEN(R6259))</f>
        <v>Electronics</v>
      </c>
      <c r="V6259" t="s">
        <v>202</v>
      </c>
    </row>
    <row r="6260" spans="1:22" x14ac:dyDescent="0.35">
      <c r="A6260" t="s">
        <v>3845</v>
      </c>
      <c r="B6260" s="1">
        <v>45420</v>
      </c>
      <c r="C6260" t="s">
        <v>27</v>
      </c>
      <c r="D6260" t="s">
        <v>3474</v>
      </c>
      <c r="E6260" t="s">
        <v>342</v>
      </c>
      <c r="F6260" t="s">
        <v>343</v>
      </c>
      <c r="G6260" t="s">
        <v>21</v>
      </c>
      <c r="H6260" t="s">
        <v>78</v>
      </c>
      <c r="I6260" t="s">
        <v>3475</v>
      </c>
      <c r="J6260" t="s">
        <v>3476</v>
      </c>
      <c r="K6260" s="9" t="s">
        <v>217</v>
      </c>
      <c r="L6260" t="s">
        <v>218</v>
      </c>
      <c r="M6260">
        <v>49.99</v>
      </c>
      <c r="N6260">
        <v>14.997</v>
      </c>
      <c r="O6260">
        <v>19</v>
      </c>
      <c r="P6260">
        <v>0.2</v>
      </c>
      <c r="Q6260">
        <f>IFERROR(SEARCH("-",R6260)+2, 1)</f>
        <v>1</v>
      </c>
      <c r="R6260" s="9" t="s">
        <v>217</v>
      </c>
      <c r="S6260" s="9" t="b">
        <f>R6260&lt;&gt;K6260</f>
        <v>0</v>
      </c>
      <c r="T6260" t="str">
        <f xml:space="preserve"> TRIM( LEFT(R6260,  IFERROR(   SEARCH(" - ",R6260), LEN(R6260) )    ) )</f>
        <v>Outdoor</v>
      </c>
      <c r="U6260" t="str">
        <f>MID(R6260, Q6260,LEN(R6260))</f>
        <v>Outdoor</v>
      </c>
      <c r="V6260" t="s">
        <v>78</v>
      </c>
    </row>
    <row r="6261" spans="1:22" x14ac:dyDescent="0.35">
      <c r="A6261" t="s">
        <v>17522</v>
      </c>
      <c r="B6261" s="1">
        <v>45503</v>
      </c>
      <c r="C6261" t="s">
        <v>27</v>
      </c>
      <c r="D6261" t="s">
        <v>7421</v>
      </c>
      <c r="E6261" t="s">
        <v>342</v>
      </c>
      <c r="F6261" t="s">
        <v>343</v>
      </c>
      <c r="G6261" t="s">
        <v>21</v>
      </c>
      <c r="H6261" t="s">
        <v>78</v>
      </c>
      <c r="I6261" t="s">
        <v>7422</v>
      </c>
      <c r="J6261" t="s">
        <v>7423</v>
      </c>
      <c r="K6261" s="9" t="s">
        <v>217</v>
      </c>
      <c r="L6261" t="s">
        <v>218</v>
      </c>
      <c r="M6261">
        <v>34.99</v>
      </c>
      <c r="N6261">
        <v>10.497</v>
      </c>
      <c r="O6261">
        <v>3</v>
      </c>
      <c r="P6261">
        <v>0.21</v>
      </c>
      <c r="Q6261">
        <f>IFERROR(SEARCH("-",R6261)+2, 1)</f>
        <v>1</v>
      </c>
      <c r="R6261" s="9" t="s">
        <v>217</v>
      </c>
      <c r="S6261" s="9" t="b">
        <f>R6261&lt;&gt;K6261</f>
        <v>0</v>
      </c>
      <c r="T6261" t="str">
        <f xml:space="preserve"> TRIM( LEFT(R6261,  IFERROR(   SEARCH(" - ",R6261), LEN(R6261) )    ) )</f>
        <v>Outdoor</v>
      </c>
      <c r="U6261" t="str">
        <f>MID(R6261, Q6261,LEN(R6261))</f>
        <v>Outdoor</v>
      </c>
      <c r="V6261" t="s">
        <v>78</v>
      </c>
    </row>
    <row r="6262" spans="1:22" x14ac:dyDescent="0.35">
      <c r="A6262" t="s">
        <v>7424</v>
      </c>
      <c r="B6262" s="1">
        <v>45366</v>
      </c>
      <c r="C6262" t="s">
        <v>27</v>
      </c>
      <c r="D6262" t="s">
        <v>7417</v>
      </c>
      <c r="E6262" t="s">
        <v>342</v>
      </c>
      <c r="F6262" t="s">
        <v>343</v>
      </c>
      <c r="G6262" t="s">
        <v>21</v>
      </c>
      <c r="H6262" t="s">
        <v>179</v>
      </c>
      <c r="I6262" t="s">
        <v>7418</v>
      </c>
      <c r="J6262" t="s">
        <v>7419</v>
      </c>
      <c r="K6262" s="9" t="s">
        <v>348</v>
      </c>
      <c r="L6262" t="s">
        <v>309</v>
      </c>
      <c r="M6262">
        <v>3.99</v>
      </c>
      <c r="N6262">
        <v>1.1970000000000001</v>
      </c>
      <c r="O6262">
        <v>7</v>
      </c>
      <c r="P6262">
        <v>0.22</v>
      </c>
      <c r="Q6262">
        <f>IFERROR(SEARCH("-",R6262)+2, 1)</f>
        <v>8</v>
      </c>
      <c r="R6262" s="9" t="s">
        <v>348</v>
      </c>
      <c r="S6262" s="9" t="b">
        <f>R6262&lt;&gt;K6262</f>
        <v>0</v>
      </c>
      <c r="T6262" t="str">
        <f xml:space="preserve"> TRIM( LEFT(R6262,  IFERROR(   SEARCH(" - ",R6262), LEN(R6262) )    ) )</f>
        <v>Food</v>
      </c>
      <c r="U6262" t="str">
        <f>MID(R6262, Q6262,LEN(R6262))</f>
        <v>Dairy</v>
      </c>
      <c r="V6262" t="s">
        <v>179</v>
      </c>
    </row>
    <row r="6263" spans="1:22" x14ac:dyDescent="0.35">
      <c r="A6263" t="s">
        <v>13048</v>
      </c>
      <c r="B6263" s="1">
        <v>44973</v>
      </c>
      <c r="C6263" t="s">
        <v>27</v>
      </c>
      <c r="D6263" t="s">
        <v>5277</v>
      </c>
      <c r="E6263" t="s">
        <v>342</v>
      </c>
      <c r="F6263" t="s">
        <v>343</v>
      </c>
      <c r="G6263" t="s">
        <v>21</v>
      </c>
      <c r="H6263" t="s">
        <v>78</v>
      </c>
      <c r="I6263" t="s">
        <v>5278</v>
      </c>
      <c r="J6263" t="s">
        <v>5279</v>
      </c>
      <c r="K6263" s="9" t="s">
        <v>67</v>
      </c>
      <c r="L6263" t="s">
        <v>250</v>
      </c>
      <c r="M6263">
        <v>1.74</v>
      </c>
      <c r="N6263">
        <v>0.27700000000000002</v>
      </c>
      <c r="O6263">
        <v>18</v>
      </c>
      <c r="P6263">
        <v>0.25</v>
      </c>
      <c r="Q6263">
        <f>IFERROR(SEARCH("-",R6263)+2, 1)</f>
        <v>8</v>
      </c>
      <c r="R6263" s="9" t="s">
        <v>67</v>
      </c>
      <c r="S6263" s="9" t="b">
        <f>R6263&lt;&gt;K6263</f>
        <v>0</v>
      </c>
      <c r="T6263" t="str">
        <f xml:space="preserve"> TRIM( LEFT(R6263,  IFERROR(   SEARCH(" - ",R6263), LEN(R6263) )    ) )</f>
        <v>Food</v>
      </c>
      <c r="U6263" t="str">
        <f>MID(R6263, Q6263,LEN(R6263))</f>
        <v>Sauces</v>
      </c>
      <c r="V6263" t="s">
        <v>78</v>
      </c>
    </row>
    <row r="6264" spans="1:22" x14ac:dyDescent="0.35">
      <c r="A6264" t="s">
        <v>11261</v>
      </c>
      <c r="B6264" s="1">
        <v>45415</v>
      </c>
      <c r="C6264" t="s">
        <v>27</v>
      </c>
      <c r="D6264" t="s">
        <v>11262</v>
      </c>
      <c r="E6264" t="s">
        <v>342</v>
      </c>
      <c r="F6264" t="s">
        <v>343</v>
      </c>
      <c r="G6264" t="s">
        <v>21</v>
      </c>
      <c r="I6264" t="s">
        <v>4384</v>
      </c>
      <c r="J6264" t="s">
        <v>4385</v>
      </c>
      <c r="K6264" s="9" t="s">
        <v>58</v>
      </c>
      <c r="L6264" t="s">
        <v>250</v>
      </c>
      <c r="M6264">
        <v>3.39</v>
      </c>
      <c r="N6264">
        <v>0.71699999999999997</v>
      </c>
      <c r="O6264">
        <v>16</v>
      </c>
      <c r="Q6264">
        <f>IFERROR(SEARCH("-",R6264)+2, 1)</f>
        <v>8</v>
      </c>
      <c r="R6264" s="9" t="s">
        <v>58</v>
      </c>
      <c r="S6264" s="9" t="b">
        <f>R6264&lt;&gt;K6264</f>
        <v>0</v>
      </c>
      <c r="T6264" t="str">
        <f xml:space="preserve"> TRIM( LEFT(R6264,  IFERROR(   SEARCH(" - ",R6264), LEN(R6264) )    ) )</f>
        <v>Food</v>
      </c>
      <c r="U6264" t="str">
        <f>MID(R6264, Q6264,LEN(R6264))</f>
        <v>Produce</v>
      </c>
    </row>
    <row r="6265" spans="1:22" x14ac:dyDescent="0.35">
      <c r="A6265" t="s">
        <v>11888</v>
      </c>
      <c r="B6265" s="1">
        <v>44981</v>
      </c>
      <c r="C6265" t="s">
        <v>27</v>
      </c>
      <c r="D6265" t="s">
        <v>913</v>
      </c>
      <c r="E6265" t="s">
        <v>342</v>
      </c>
      <c r="F6265" t="s">
        <v>343</v>
      </c>
      <c r="G6265" t="s">
        <v>21</v>
      </c>
      <c r="I6265" t="s">
        <v>914</v>
      </c>
      <c r="J6265" t="s">
        <v>915</v>
      </c>
      <c r="K6265" s="9" t="s">
        <v>391</v>
      </c>
      <c r="L6265" t="s">
        <v>916</v>
      </c>
      <c r="M6265">
        <v>88</v>
      </c>
      <c r="N6265">
        <v>26.15</v>
      </c>
      <c r="O6265">
        <v>3</v>
      </c>
      <c r="P6265">
        <v>0.21</v>
      </c>
      <c r="Q6265">
        <f>IFERROR(SEARCH("-",R6265)+2, 1)</f>
        <v>1</v>
      </c>
      <c r="R6265" s="9" t="s">
        <v>391</v>
      </c>
      <c r="S6265" s="9" t="b">
        <f>R6265&lt;&gt;K6265</f>
        <v>0</v>
      </c>
      <c r="T6265" t="str">
        <f xml:space="preserve"> TRIM( LEFT(R6265,  IFERROR(   SEARCH(" - ",R6265), LEN(R6265) )    ) )</f>
        <v>Kitchen</v>
      </c>
      <c r="U6265" t="str">
        <f>MID(R6265, Q6265,LEN(R6265))</f>
        <v>Kitchen</v>
      </c>
    </row>
    <row r="6266" spans="1:22" x14ac:dyDescent="0.35">
      <c r="A6266" t="s">
        <v>18043</v>
      </c>
      <c r="B6266" s="1">
        <v>45259</v>
      </c>
      <c r="C6266" t="s">
        <v>27</v>
      </c>
      <c r="D6266" t="s">
        <v>8046</v>
      </c>
      <c r="E6266" t="s">
        <v>342</v>
      </c>
      <c r="F6266" t="s">
        <v>343</v>
      </c>
      <c r="G6266" t="s">
        <v>21</v>
      </c>
      <c r="H6266" t="s">
        <v>202</v>
      </c>
      <c r="I6266" t="s">
        <v>8047</v>
      </c>
      <c r="J6266" t="s">
        <v>8048</v>
      </c>
      <c r="L6266" t="s">
        <v>152</v>
      </c>
      <c r="M6266">
        <v>299.99</v>
      </c>
      <c r="N6266">
        <v>89.997</v>
      </c>
      <c r="O6266">
        <v>13</v>
      </c>
      <c r="P6266">
        <v>0.23</v>
      </c>
      <c r="Q6266">
        <f>IFERROR(SEARCH("-",R6266)+2, 1)</f>
        <v>1</v>
      </c>
      <c r="R6266" s="9" t="s">
        <v>151</v>
      </c>
      <c r="S6266" s="9" t="b">
        <f>R6266&lt;&gt;K6266</f>
        <v>1</v>
      </c>
      <c r="T6266" t="str">
        <f xml:space="preserve"> TRIM( LEFT(R6266,  IFERROR(   SEARCH(" - ",R6266), LEN(R6266) )    ) )</f>
        <v>Home Appliances</v>
      </c>
      <c r="U6266" t="str">
        <f>MID(R6266, Q6266,LEN(R6266))</f>
        <v>Home Appliances</v>
      </c>
      <c r="V6266" t="s">
        <v>202</v>
      </c>
    </row>
    <row r="6267" spans="1:22" x14ac:dyDescent="0.35">
      <c r="A6267" t="s">
        <v>5686</v>
      </c>
      <c r="B6267" s="1">
        <v>45725</v>
      </c>
      <c r="C6267" t="s">
        <v>27</v>
      </c>
      <c r="D6267" t="s">
        <v>1788</v>
      </c>
      <c r="E6267" t="s">
        <v>342</v>
      </c>
      <c r="F6267" t="s">
        <v>343</v>
      </c>
      <c r="G6267" t="s">
        <v>21</v>
      </c>
      <c r="H6267" t="s">
        <v>202</v>
      </c>
      <c r="I6267" t="s">
        <v>5687</v>
      </c>
      <c r="J6267" t="s">
        <v>5688</v>
      </c>
      <c r="K6267" s="9" t="s">
        <v>391</v>
      </c>
      <c r="L6267" t="s">
        <v>5689</v>
      </c>
      <c r="M6267">
        <v>24.41</v>
      </c>
      <c r="N6267">
        <v>7.8970000000000002</v>
      </c>
      <c r="O6267">
        <v>11</v>
      </c>
      <c r="P6267">
        <v>0.19</v>
      </c>
      <c r="Q6267">
        <f>IFERROR(SEARCH("-",R6267)+2, 1)</f>
        <v>1</v>
      </c>
      <c r="R6267" s="9" t="s">
        <v>391</v>
      </c>
      <c r="S6267" s="9" t="b">
        <f>R6267&lt;&gt;K6267</f>
        <v>0</v>
      </c>
      <c r="T6267" t="str">
        <f xml:space="preserve"> TRIM( LEFT(R6267,  IFERROR(   SEARCH(" - ",R6267), LEN(R6267) )    ) )</f>
        <v>Kitchen</v>
      </c>
      <c r="U6267" t="str">
        <f>MID(R6267, Q6267,LEN(R6267))</f>
        <v>Kitchen</v>
      </c>
      <c r="V6267" t="s">
        <v>202</v>
      </c>
    </row>
    <row r="6268" spans="1:22" x14ac:dyDescent="0.35">
      <c r="A6268" t="s">
        <v>8139</v>
      </c>
      <c r="B6268" s="1">
        <v>45335</v>
      </c>
      <c r="C6268" t="s">
        <v>27</v>
      </c>
      <c r="D6268" t="s">
        <v>7961</v>
      </c>
      <c r="E6268" t="s">
        <v>342</v>
      </c>
      <c r="F6268" t="s">
        <v>343</v>
      </c>
      <c r="G6268" t="s">
        <v>21</v>
      </c>
      <c r="I6268" t="s">
        <v>7962</v>
      </c>
      <c r="J6268" t="s">
        <v>7963</v>
      </c>
      <c r="K6268" s="9" t="s">
        <v>1719</v>
      </c>
      <c r="L6268" t="s">
        <v>159</v>
      </c>
      <c r="M6268">
        <v>4.99</v>
      </c>
      <c r="N6268">
        <v>1.4970000000000001</v>
      </c>
      <c r="O6268">
        <v>16</v>
      </c>
      <c r="P6268">
        <v>0.23</v>
      </c>
      <c r="Q6268">
        <f>IFERROR(SEARCH("-",R6268)+2, 1)</f>
        <v>8</v>
      </c>
      <c r="R6268" s="9" t="s">
        <v>1719</v>
      </c>
      <c r="S6268" s="9" t="b">
        <f>R6268&lt;&gt;K6268</f>
        <v>0</v>
      </c>
      <c r="T6268" t="str">
        <f xml:space="preserve"> TRIM( LEFT(R6268,  IFERROR(   SEARCH(" - ",R6268), LEN(R6268) )    ) )</f>
        <v>Food</v>
      </c>
      <c r="U6268" t="str">
        <f>MID(R6268, Q6268,LEN(R6268))</f>
        <v>Fruits</v>
      </c>
    </row>
    <row r="6269" spans="1:22" x14ac:dyDescent="0.35">
      <c r="A6269" t="s">
        <v>18841</v>
      </c>
      <c r="B6269" s="1">
        <v>45422</v>
      </c>
      <c r="C6269" t="s">
        <v>27</v>
      </c>
      <c r="D6269" t="s">
        <v>8280</v>
      </c>
      <c r="E6269" t="s">
        <v>342</v>
      </c>
      <c r="F6269" t="s">
        <v>343</v>
      </c>
      <c r="G6269" t="s">
        <v>21</v>
      </c>
      <c r="H6269" t="s">
        <v>49</v>
      </c>
      <c r="I6269" t="s">
        <v>8281</v>
      </c>
      <c r="J6269" t="s">
        <v>8282</v>
      </c>
      <c r="K6269" s="9" t="s">
        <v>128</v>
      </c>
      <c r="L6269" t="s">
        <v>464</v>
      </c>
      <c r="M6269">
        <v>2.99</v>
      </c>
      <c r="N6269">
        <v>0.89700000000000002</v>
      </c>
      <c r="O6269">
        <v>13</v>
      </c>
      <c r="P6269">
        <v>0.24</v>
      </c>
      <c r="Q6269">
        <f>IFERROR(SEARCH("-",R6269)+2, 1)</f>
        <v>8</v>
      </c>
      <c r="R6269" s="9" t="s">
        <v>128</v>
      </c>
      <c r="S6269" s="9" t="b">
        <f>R6269&lt;&gt;K6269</f>
        <v>0</v>
      </c>
      <c r="T6269" t="str">
        <f xml:space="preserve"> TRIM( LEFT(R6269,  IFERROR(   SEARCH(" - ",R6269), LEN(R6269) )    ) )</f>
        <v>Food</v>
      </c>
      <c r="U6269" t="str">
        <f>MID(R6269, Q6269,LEN(R6269))</f>
        <v>Frozen Foods</v>
      </c>
      <c r="V6269" t="s">
        <v>49</v>
      </c>
    </row>
    <row r="6270" spans="1:22" x14ac:dyDescent="0.35">
      <c r="A6270" t="s">
        <v>11809</v>
      </c>
      <c r="B6270" s="1">
        <v>45275</v>
      </c>
      <c r="C6270" t="s">
        <v>27</v>
      </c>
      <c r="D6270" t="s">
        <v>1809</v>
      </c>
      <c r="E6270" t="s">
        <v>342</v>
      </c>
      <c r="F6270" t="s">
        <v>343</v>
      </c>
      <c r="G6270" t="s">
        <v>21</v>
      </c>
      <c r="H6270" t="s">
        <v>49</v>
      </c>
      <c r="I6270" t="s">
        <v>1810</v>
      </c>
      <c r="J6270" t="s">
        <v>1811</v>
      </c>
      <c r="K6270" s="9" t="s">
        <v>502</v>
      </c>
      <c r="L6270" t="s">
        <v>1098</v>
      </c>
      <c r="M6270">
        <v>298.99</v>
      </c>
      <c r="N6270">
        <v>89.447000000000003</v>
      </c>
      <c r="O6270">
        <v>1</v>
      </c>
      <c r="P6270">
        <v>0.27</v>
      </c>
      <c r="Q6270">
        <f>IFERROR(SEARCH("-",R6270)+2, 1)</f>
        <v>1</v>
      </c>
      <c r="R6270" s="9" t="s">
        <v>502</v>
      </c>
      <c r="S6270" s="9" t="b">
        <f>R6270&lt;&gt;K6270</f>
        <v>0</v>
      </c>
      <c r="T6270" t="str">
        <f xml:space="preserve"> TRIM( LEFT(R6270,  IFERROR(   SEARCH(" - ",R6270), LEN(R6270) )    ) )</f>
        <v>Office</v>
      </c>
      <c r="U6270" t="str">
        <f>MID(R6270, Q6270,LEN(R6270))</f>
        <v>Office</v>
      </c>
      <c r="V6270" t="s">
        <v>49</v>
      </c>
    </row>
    <row r="6271" spans="1:22" x14ac:dyDescent="0.35">
      <c r="A6271" t="s">
        <v>2038</v>
      </c>
      <c r="B6271" s="1">
        <v>45523</v>
      </c>
      <c r="C6271" t="s">
        <v>27</v>
      </c>
      <c r="D6271" t="s">
        <v>2039</v>
      </c>
      <c r="E6271" t="s">
        <v>342</v>
      </c>
      <c r="F6271" t="s">
        <v>343</v>
      </c>
      <c r="G6271" t="s">
        <v>21</v>
      </c>
      <c r="I6271" t="s">
        <v>2040</v>
      </c>
      <c r="J6271" t="s">
        <v>2041</v>
      </c>
      <c r="K6271" s="9" t="s">
        <v>901</v>
      </c>
      <c r="L6271" t="s">
        <v>902</v>
      </c>
      <c r="M6271">
        <v>39.99</v>
      </c>
      <c r="N6271">
        <v>11.997</v>
      </c>
      <c r="O6271">
        <v>8</v>
      </c>
      <c r="P6271">
        <v>0.28999999999999998</v>
      </c>
      <c r="Q6271">
        <f>IFERROR(SEARCH("-",R6271)+2, 1)</f>
        <v>1</v>
      </c>
      <c r="R6271" s="9" t="s">
        <v>901</v>
      </c>
      <c r="S6271" s="9" t="b">
        <f>R6271&lt;&gt;K6271</f>
        <v>0</v>
      </c>
      <c r="T6271" t="str">
        <f xml:space="preserve"> TRIM( LEFT(R6271,  IFERROR(   SEARCH(" - ",R6271), LEN(R6271) )    ) )</f>
        <v>Gaming</v>
      </c>
      <c r="U6271" t="str">
        <f>MID(R6271, Q6271,LEN(R6271))</f>
        <v>Gaming</v>
      </c>
    </row>
    <row r="6272" spans="1:22" x14ac:dyDescent="0.35">
      <c r="A6272" t="s">
        <v>18849</v>
      </c>
      <c r="B6272" s="1">
        <v>45343</v>
      </c>
      <c r="C6272" t="s">
        <v>27</v>
      </c>
      <c r="D6272" t="s">
        <v>7772</v>
      </c>
      <c r="E6272" t="s">
        <v>342</v>
      </c>
      <c r="F6272" t="s">
        <v>343</v>
      </c>
      <c r="G6272" t="s">
        <v>21</v>
      </c>
      <c r="H6272" t="s">
        <v>202</v>
      </c>
      <c r="I6272" t="s">
        <v>7773</v>
      </c>
      <c r="J6272" t="s">
        <v>7774</v>
      </c>
      <c r="K6272" s="9" t="s">
        <v>3805</v>
      </c>
      <c r="L6272" t="s">
        <v>7775</v>
      </c>
      <c r="M6272">
        <v>89.99</v>
      </c>
      <c r="N6272">
        <v>26.997</v>
      </c>
      <c r="O6272">
        <v>3</v>
      </c>
      <c r="P6272">
        <v>0.23</v>
      </c>
      <c r="Q6272">
        <f>IFERROR(SEARCH("-",R6272)+2, 1)</f>
        <v>1</v>
      </c>
      <c r="R6272" s="9" t="s">
        <v>3805</v>
      </c>
      <c r="S6272" s="9" t="b">
        <f>R6272&lt;&gt;K6272</f>
        <v>0</v>
      </c>
      <c r="T6272" t="str">
        <f xml:space="preserve"> TRIM( LEFT(R6272,  IFERROR(   SEARCH(" - ",R6272), LEN(R6272) )    ) )</f>
        <v>Photography</v>
      </c>
      <c r="U6272" t="str">
        <f>MID(R6272, Q6272,LEN(R6272))</f>
        <v>Photography</v>
      </c>
      <c r="V6272" t="s">
        <v>202</v>
      </c>
    </row>
    <row r="6273" spans="1:22" x14ac:dyDescent="0.35">
      <c r="A6273" t="s">
        <v>8660</v>
      </c>
      <c r="B6273" s="1">
        <v>45332</v>
      </c>
      <c r="C6273" t="s">
        <v>27</v>
      </c>
      <c r="D6273" t="s">
        <v>8661</v>
      </c>
      <c r="E6273" t="s">
        <v>342</v>
      </c>
      <c r="F6273" t="s">
        <v>343</v>
      </c>
      <c r="G6273" t="s">
        <v>21</v>
      </c>
      <c r="H6273" t="s">
        <v>260</v>
      </c>
      <c r="I6273" t="s">
        <v>8662</v>
      </c>
      <c r="J6273" t="s">
        <v>8663</v>
      </c>
      <c r="K6273" s="9" t="s">
        <v>24</v>
      </c>
      <c r="L6273" t="s">
        <v>25</v>
      </c>
      <c r="M6273">
        <v>4.99</v>
      </c>
      <c r="N6273">
        <v>1.4970000000000001</v>
      </c>
      <c r="O6273">
        <v>20</v>
      </c>
      <c r="P6273">
        <v>0.23</v>
      </c>
      <c r="Q6273">
        <f>IFERROR(SEARCH("-",R6273)+2, 1)</f>
        <v>8</v>
      </c>
      <c r="R6273" s="9" t="s">
        <v>24</v>
      </c>
      <c r="S6273" s="9" t="b">
        <f>R6273&lt;&gt;K6273</f>
        <v>0</v>
      </c>
      <c r="T6273" t="str">
        <f xml:space="preserve"> TRIM( LEFT(R6273,  IFERROR(   SEARCH(" - ",R6273), LEN(R6273) )    ) )</f>
        <v>Food</v>
      </c>
      <c r="U6273" t="str">
        <f>MID(R6273, Q6273,LEN(R6273))</f>
        <v>Snacks</v>
      </c>
      <c r="V6273" t="s">
        <v>260</v>
      </c>
    </row>
    <row r="6274" spans="1:22" x14ac:dyDescent="0.35">
      <c r="A6274" t="s">
        <v>18459</v>
      </c>
      <c r="B6274" s="1">
        <v>45610</v>
      </c>
      <c r="C6274" t="s">
        <v>27</v>
      </c>
      <c r="D6274" t="s">
        <v>7359</v>
      </c>
      <c r="E6274" t="s">
        <v>342</v>
      </c>
      <c r="F6274" t="s">
        <v>343</v>
      </c>
      <c r="G6274" t="s">
        <v>21</v>
      </c>
      <c r="I6274" t="s">
        <v>7360</v>
      </c>
      <c r="J6274" t="s">
        <v>7361</v>
      </c>
      <c r="K6274" s="9" t="s">
        <v>598</v>
      </c>
      <c r="L6274" t="s">
        <v>432</v>
      </c>
      <c r="M6274">
        <v>4.99</v>
      </c>
      <c r="N6274">
        <v>1.4970000000000001</v>
      </c>
      <c r="O6274">
        <v>17</v>
      </c>
      <c r="Q6274">
        <f>IFERROR(SEARCH("-",R6274)+2, 1)</f>
        <v>8</v>
      </c>
      <c r="R6274" s="9" t="s">
        <v>598</v>
      </c>
      <c r="S6274" s="9" t="b">
        <f>R6274&lt;&gt;K6274</f>
        <v>0</v>
      </c>
      <c r="T6274" t="str">
        <f xml:space="preserve"> TRIM( LEFT(R6274,  IFERROR(   SEARCH(" - ",R6274), LEN(R6274) )    ) )</f>
        <v>Food</v>
      </c>
      <c r="U6274" t="str">
        <f>MID(R6274, Q6274,LEN(R6274))</f>
        <v>Cereal</v>
      </c>
    </row>
    <row r="6275" spans="1:22" x14ac:dyDescent="0.35">
      <c r="A6275" t="s">
        <v>4553</v>
      </c>
      <c r="B6275" s="1">
        <v>45321</v>
      </c>
      <c r="C6275" t="s">
        <v>27</v>
      </c>
      <c r="D6275" t="s">
        <v>3514</v>
      </c>
      <c r="E6275" t="s">
        <v>342</v>
      </c>
      <c r="F6275" t="s">
        <v>343</v>
      </c>
      <c r="G6275" t="s">
        <v>21</v>
      </c>
      <c r="I6275" t="s">
        <v>3515</v>
      </c>
      <c r="J6275" t="s">
        <v>3516</v>
      </c>
      <c r="K6275" s="9" t="s">
        <v>24</v>
      </c>
      <c r="L6275" t="s">
        <v>144</v>
      </c>
      <c r="M6275">
        <v>4.99</v>
      </c>
      <c r="N6275">
        <v>1.996</v>
      </c>
      <c r="O6275">
        <v>16</v>
      </c>
      <c r="P6275">
        <v>0.04</v>
      </c>
      <c r="Q6275">
        <f>IFERROR(SEARCH("-",R6275)+2, 1)</f>
        <v>8</v>
      </c>
      <c r="R6275" s="9" t="s">
        <v>24</v>
      </c>
      <c r="S6275" s="9" t="b">
        <f>R6275&lt;&gt;K6275</f>
        <v>0</v>
      </c>
      <c r="T6275" t="str">
        <f xml:space="preserve"> TRIM( LEFT(R6275,  IFERROR(   SEARCH(" - ",R6275), LEN(R6275) )    ) )</f>
        <v>Food</v>
      </c>
      <c r="U6275" t="str">
        <f>MID(R6275, Q6275,LEN(R6275))</f>
        <v>Snacks</v>
      </c>
    </row>
    <row r="6276" spans="1:22" x14ac:dyDescent="0.35">
      <c r="A6276" t="s">
        <v>13761</v>
      </c>
      <c r="B6276" s="1">
        <v>45053</v>
      </c>
      <c r="C6276" t="s">
        <v>27</v>
      </c>
      <c r="D6276" t="s">
        <v>13040</v>
      </c>
      <c r="E6276" t="s">
        <v>342</v>
      </c>
      <c r="F6276" t="s">
        <v>343</v>
      </c>
      <c r="G6276" t="s">
        <v>21</v>
      </c>
      <c r="H6276" t="s">
        <v>49</v>
      </c>
      <c r="I6276" t="s">
        <v>6987</v>
      </c>
      <c r="J6276" t="s">
        <v>6988</v>
      </c>
      <c r="K6276" s="9" t="s">
        <v>24</v>
      </c>
      <c r="L6276" t="s">
        <v>144</v>
      </c>
      <c r="M6276">
        <v>3.14</v>
      </c>
      <c r="N6276">
        <v>0.69699999999999995</v>
      </c>
      <c r="O6276">
        <v>14</v>
      </c>
      <c r="P6276">
        <v>0.22</v>
      </c>
      <c r="Q6276">
        <f>IFERROR(SEARCH("-",R6276)+2, 1)</f>
        <v>8</v>
      </c>
      <c r="R6276" s="9" t="s">
        <v>24</v>
      </c>
      <c r="S6276" s="9" t="b">
        <f>R6276&lt;&gt;K6276</f>
        <v>0</v>
      </c>
      <c r="T6276" t="str">
        <f xml:space="preserve"> TRIM( LEFT(R6276,  IFERROR(   SEARCH(" - ",R6276), LEN(R6276) )    ) )</f>
        <v>Food</v>
      </c>
      <c r="U6276" t="str">
        <f>MID(R6276, Q6276,LEN(R6276))</f>
        <v>Snacks</v>
      </c>
      <c r="V6276" t="s">
        <v>49</v>
      </c>
    </row>
    <row r="6277" spans="1:22" x14ac:dyDescent="0.35">
      <c r="A6277" t="s">
        <v>14694</v>
      </c>
      <c r="B6277" s="1">
        <v>45175</v>
      </c>
      <c r="C6277" t="s">
        <v>27</v>
      </c>
      <c r="D6277" t="s">
        <v>7518</v>
      </c>
      <c r="E6277" t="s">
        <v>342</v>
      </c>
      <c r="F6277" t="s">
        <v>343</v>
      </c>
      <c r="G6277" t="s">
        <v>21</v>
      </c>
      <c r="H6277" t="s">
        <v>49</v>
      </c>
      <c r="I6277" t="s">
        <v>7519</v>
      </c>
      <c r="J6277" t="s">
        <v>7520</v>
      </c>
      <c r="K6277" s="9" t="s">
        <v>24</v>
      </c>
      <c r="L6277" t="s">
        <v>144</v>
      </c>
      <c r="M6277">
        <v>3.64</v>
      </c>
      <c r="N6277">
        <v>0.84699999999999998</v>
      </c>
      <c r="O6277">
        <v>15</v>
      </c>
      <c r="P6277">
        <v>0.11</v>
      </c>
      <c r="Q6277">
        <f>IFERROR(SEARCH("-",R6277)+2, 1)</f>
        <v>8</v>
      </c>
      <c r="R6277" s="9" t="s">
        <v>24</v>
      </c>
      <c r="S6277" s="9" t="b">
        <f>R6277&lt;&gt;K6277</f>
        <v>0</v>
      </c>
      <c r="T6277" t="str">
        <f xml:space="preserve"> TRIM( LEFT(R6277,  IFERROR(   SEARCH(" - ",R6277), LEN(R6277) )    ) )</f>
        <v>Food</v>
      </c>
      <c r="U6277" t="str">
        <f>MID(R6277, Q6277,LEN(R6277))</f>
        <v>Snacks</v>
      </c>
      <c r="V6277" t="s">
        <v>49</v>
      </c>
    </row>
    <row r="6278" spans="1:22" x14ac:dyDescent="0.35">
      <c r="A6278" t="s">
        <v>9211</v>
      </c>
      <c r="B6278" s="1">
        <v>45554</v>
      </c>
      <c r="C6278" t="s">
        <v>27</v>
      </c>
      <c r="D6278" t="s">
        <v>7428</v>
      </c>
      <c r="E6278" t="s">
        <v>342</v>
      </c>
      <c r="F6278" t="s">
        <v>343</v>
      </c>
      <c r="G6278" t="s">
        <v>21</v>
      </c>
      <c r="H6278" t="s">
        <v>260</v>
      </c>
      <c r="I6278" t="s">
        <v>7429</v>
      </c>
      <c r="J6278" t="s">
        <v>7430</v>
      </c>
      <c r="K6278" s="9" t="s">
        <v>739</v>
      </c>
      <c r="L6278" t="s">
        <v>2272</v>
      </c>
      <c r="M6278">
        <v>69.989999999999995</v>
      </c>
      <c r="N6278">
        <v>20.997</v>
      </c>
      <c r="O6278">
        <v>12</v>
      </c>
      <c r="P6278">
        <v>0.23</v>
      </c>
      <c r="Q6278">
        <f>IFERROR(SEARCH("-",R6278)+2, 1)</f>
        <v>12</v>
      </c>
      <c r="R6278" s="9" t="s">
        <v>739</v>
      </c>
      <c r="S6278" s="9" t="b">
        <f>R6278&lt;&gt;K6278</f>
        <v>0</v>
      </c>
      <c r="T6278" t="str">
        <f xml:space="preserve"> TRIM( LEFT(R6278,  IFERROR(   SEARCH(" - ",R6278), LEN(R6278) )    ) )</f>
        <v>Clothing</v>
      </c>
      <c r="U6278" t="str">
        <f>MID(R6278, Q6278,LEN(R6278))</f>
        <v>Outerwear</v>
      </c>
      <c r="V6278" t="s">
        <v>260</v>
      </c>
    </row>
    <row r="6279" spans="1:22" x14ac:dyDescent="0.35">
      <c r="A6279" t="s">
        <v>14830</v>
      </c>
      <c r="B6279" s="1">
        <v>45171</v>
      </c>
      <c r="C6279" t="s">
        <v>27</v>
      </c>
      <c r="D6279" t="s">
        <v>7607</v>
      </c>
      <c r="E6279" t="s">
        <v>342</v>
      </c>
      <c r="F6279" t="s">
        <v>343</v>
      </c>
      <c r="G6279" t="s">
        <v>21</v>
      </c>
      <c r="H6279" t="s">
        <v>260</v>
      </c>
      <c r="I6279" t="s">
        <v>7608</v>
      </c>
      <c r="J6279" t="s">
        <v>7609</v>
      </c>
      <c r="K6279" s="9" t="s">
        <v>273</v>
      </c>
      <c r="L6279" t="s">
        <v>7610</v>
      </c>
      <c r="M6279">
        <v>27.14</v>
      </c>
      <c r="N6279">
        <v>7.8970000000000002</v>
      </c>
      <c r="O6279">
        <v>11</v>
      </c>
      <c r="P6279">
        <v>0.18</v>
      </c>
      <c r="Q6279">
        <f>IFERROR(SEARCH("-",R6279)+2, 1)</f>
        <v>1</v>
      </c>
      <c r="R6279" s="9" t="s">
        <v>273</v>
      </c>
      <c r="S6279" s="9" t="b">
        <f>R6279&lt;&gt;K6279</f>
        <v>0</v>
      </c>
      <c r="T6279" t="str">
        <f xml:space="preserve"> TRIM( LEFT(R6279,  IFERROR(   SEARCH(" - ",R6279), LEN(R6279) )    ) )</f>
        <v>Toys</v>
      </c>
      <c r="U6279" t="str">
        <f>MID(R6279, Q6279,LEN(R6279))</f>
        <v>Toys</v>
      </c>
      <c r="V6279" t="s">
        <v>260</v>
      </c>
    </row>
    <row r="6280" spans="1:22" x14ac:dyDescent="0.35">
      <c r="A6280" t="s">
        <v>13505</v>
      </c>
      <c r="B6280" s="1">
        <v>45226</v>
      </c>
      <c r="C6280" t="s">
        <v>27</v>
      </c>
      <c r="D6280" t="s">
        <v>4590</v>
      </c>
      <c r="E6280" t="s">
        <v>342</v>
      </c>
      <c r="F6280" t="s">
        <v>343</v>
      </c>
      <c r="G6280" t="s">
        <v>21</v>
      </c>
      <c r="H6280" t="s">
        <v>71</v>
      </c>
      <c r="I6280" t="s">
        <v>4591</v>
      </c>
      <c r="J6280" t="s">
        <v>4592</v>
      </c>
      <c r="K6280" s="9" t="s">
        <v>493</v>
      </c>
      <c r="L6280" t="s">
        <v>721</v>
      </c>
      <c r="M6280">
        <v>2.84</v>
      </c>
      <c r="N6280">
        <v>0.60699999999999998</v>
      </c>
      <c r="O6280">
        <v>10</v>
      </c>
      <c r="P6280">
        <v>0.18</v>
      </c>
      <c r="Q6280">
        <f>IFERROR(SEARCH("-",R6280)+2, 1)</f>
        <v>8</v>
      </c>
      <c r="R6280" s="9" t="s">
        <v>493</v>
      </c>
      <c r="S6280" s="9" t="b">
        <f>R6280&lt;&gt;K6280</f>
        <v>0</v>
      </c>
      <c r="T6280" t="str">
        <f xml:space="preserve"> TRIM( LEFT(R6280,  IFERROR(   SEARCH(" - ",R6280), LEN(R6280) )    ) )</f>
        <v>Food</v>
      </c>
      <c r="U6280" t="str">
        <f>MID(R6280, Q6280,LEN(R6280))</f>
        <v>Beverages</v>
      </c>
      <c r="V6280" t="s">
        <v>71</v>
      </c>
    </row>
    <row r="6281" spans="1:22" x14ac:dyDescent="0.35">
      <c r="A6281" t="s">
        <v>18771</v>
      </c>
      <c r="B6281" s="1">
        <v>45429</v>
      </c>
      <c r="C6281" t="s">
        <v>27</v>
      </c>
      <c r="D6281" t="s">
        <v>8344</v>
      </c>
      <c r="E6281" t="s">
        <v>342</v>
      </c>
      <c r="F6281" t="s">
        <v>343</v>
      </c>
      <c r="G6281" t="s">
        <v>21</v>
      </c>
      <c r="H6281" t="s">
        <v>49</v>
      </c>
      <c r="I6281" t="s">
        <v>8345</v>
      </c>
      <c r="J6281" t="s">
        <v>8346</v>
      </c>
      <c r="K6281" s="9" t="s">
        <v>82</v>
      </c>
      <c r="L6281" t="s">
        <v>379</v>
      </c>
      <c r="M6281">
        <v>29.99</v>
      </c>
      <c r="N6281">
        <v>8.9969999999999999</v>
      </c>
      <c r="O6281">
        <v>8</v>
      </c>
      <c r="P6281">
        <v>0.15</v>
      </c>
      <c r="Q6281">
        <f>IFERROR(SEARCH("-",R6281)+2, 1)</f>
        <v>1</v>
      </c>
      <c r="R6281" s="9" t="s">
        <v>82</v>
      </c>
      <c r="S6281" s="9" t="b">
        <f>R6281&lt;&gt;K6281</f>
        <v>0</v>
      </c>
      <c r="T6281" t="str">
        <f xml:space="preserve"> TRIM( LEFT(R6281,  IFERROR(   SEARCH(" - ",R6281), LEN(R6281) )    ) )</f>
        <v>Home</v>
      </c>
      <c r="U6281" t="str">
        <f>MID(R6281, Q6281,LEN(R6281))</f>
        <v>Home</v>
      </c>
      <c r="V6281" t="s">
        <v>49</v>
      </c>
    </row>
    <row r="6282" spans="1:22" x14ac:dyDescent="0.35">
      <c r="A6282" t="s">
        <v>11471</v>
      </c>
      <c r="B6282" s="1">
        <v>45443</v>
      </c>
      <c r="C6282" t="s">
        <v>27</v>
      </c>
      <c r="D6282" t="s">
        <v>11472</v>
      </c>
      <c r="E6282" t="s">
        <v>342</v>
      </c>
      <c r="F6282" t="s">
        <v>343</v>
      </c>
      <c r="G6282" t="s">
        <v>21</v>
      </c>
      <c r="H6282" t="s">
        <v>71</v>
      </c>
      <c r="I6282" t="s">
        <v>6379</v>
      </c>
      <c r="J6282" t="s">
        <v>6380</v>
      </c>
      <c r="K6282" s="9" t="s">
        <v>189</v>
      </c>
      <c r="L6282" t="s">
        <v>6381</v>
      </c>
      <c r="M6282">
        <v>9.99</v>
      </c>
      <c r="N6282">
        <v>2.6970000000000001</v>
      </c>
      <c r="O6282">
        <v>16</v>
      </c>
      <c r="P6282">
        <v>0.08</v>
      </c>
      <c r="Q6282">
        <f>IFERROR(SEARCH("-",R6282)+2, 1)</f>
        <v>8</v>
      </c>
      <c r="R6282" s="9" t="s">
        <v>189</v>
      </c>
      <c r="S6282" s="9" t="b">
        <f>R6282&lt;&gt;K6282</f>
        <v>0</v>
      </c>
      <c r="T6282" t="str">
        <f xml:space="preserve"> TRIM( LEFT(R6282,  IFERROR(   SEARCH(" - ",R6282), LEN(R6282) )    ) )</f>
        <v>Food</v>
      </c>
      <c r="U6282" t="str">
        <f>MID(R6282, Q6282,LEN(R6282))</f>
        <v>Prepared Foods</v>
      </c>
      <c r="V6282" t="s">
        <v>71</v>
      </c>
    </row>
    <row r="6283" spans="1:22" x14ac:dyDescent="0.35">
      <c r="A6283" t="s">
        <v>10449</v>
      </c>
      <c r="B6283" s="1">
        <v>45620</v>
      </c>
      <c r="C6283" t="s">
        <v>27</v>
      </c>
      <c r="D6283" t="s">
        <v>10450</v>
      </c>
      <c r="E6283" t="s">
        <v>342</v>
      </c>
      <c r="F6283" t="s">
        <v>343</v>
      </c>
      <c r="H6283" t="s">
        <v>40</v>
      </c>
      <c r="I6283" t="s">
        <v>4224</v>
      </c>
      <c r="J6283" t="s">
        <v>4225</v>
      </c>
      <c r="K6283" s="9" t="s">
        <v>4226</v>
      </c>
      <c r="L6283" t="s">
        <v>4227</v>
      </c>
      <c r="M6283">
        <v>6.99</v>
      </c>
      <c r="N6283">
        <v>2.3959999999999999</v>
      </c>
      <c r="O6283">
        <v>10</v>
      </c>
      <c r="Q6283">
        <f>IFERROR(SEARCH("-",R6283)+2, 1)</f>
        <v>8</v>
      </c>
      <c r="R6283" s="9" t="s">
        <v>4226</v>
      </c>
      <c r="S6283" s="9" t="b">
        <f>R6283&lt;&gt;K6283</f>
        <v>0</v>
      </c>
      <c r="T6283" t="str">
        <f xml:space="preserve"> TRIM( LEFT(R6283,  IFERROR(   SEARCH(" - ",R6283), LEN(R6283) )    ) )</f>
        <v>Food</v>
      </c>
      <c r="U6283" t="str">
        <f>MID(R6283, Q6283,LEN(R6283))</f>
        <v>Meat &amp; Poultry</v>
      </c>
      <c r="V6283" t="s">
        <v>40</v>
      </c>
    </row>
    <row r="6284" spans="1:22" x14ac:dyDescent="0.35">
      <c r="A6284" t="s">
        <v>10110</v>
      </c>
      <c r="B6284" s="1">
        <v>45561</v>
      </c>
      <c r="C6284" t="s">
        <v>27</v>
      </c>
      <c r="D6284" t="s">
        <v>10111</v>
      </c>
      <c r="E6284" t="s">
        <v>342</v>
      </c>
      <c r="F6284" t="s">
        <v>343</v>
      </c>
      <c r="G6284" t="s">
        <v>21</v>
      </c>
      <c r="H6284" t="s">
        <v>40</v>
      </c>
      <c r="I6284" t="s">
        <v>4201</v>
      </c>
      <c r="J6284" t="s">
        <v>4202</v>
      </c>
      <c r="K6284" s="9" t="s">
        <v>442</v>
      </c>
      <c r="L6284" t="s">
        <v>1954</v>
      </c>
      <c r="M6284">
        <v>40.99</v>
      </c>
      <c r="N6284">
        <v>15.996</v>
      </c>
      <c r="O6284">
        <v>6</v>
      </c>
      <c r="Q6284">
        <f>IFERROR(SEARCH("-",R6284)+2, 1)</f>
        <v>1</v>
      </c>
      <c r="R6284" s="9" t="s">
        <v>442</v>
      </c>
      <c r="S6284" s="9" t="b">
        <f>R6284&lt;&gt;K6284</f>
        <v>0</v>
      </c>
      <c r="T6284" t="str">
        <f xml:space="preserve"> TRIM( LEFT(R6284,  IFERROR(   SEARCH(" - ",R6284), LEN(R6284) )    ) )</f>
        <v>Beauty</v>
      </c>
      <c r="U6284" t="str">
        <f>MID(R6284, Q6284,LEN(R6284))</f>
        <v>Beauty</v>
      </c>
      <c r="V6284" t="s">
        <v>40</v>
      </c>
    </row>
    <row r="6285" spans="1:22" x14ac:dyDescent="0.35">
      <c r="A6285" t="s">
        <v>6261</v>
      </c>
      <c r="B6285" s="1">
        <v>45668</v>
      </c>
      <c r="C6285" t="s">
        <v>27</v>
      </c>
      <c r="D6285" t="s">
        <v>394</v>
      </c>
      <c r="E6285" t="s">
        <v>342</v>
      </c>
      <c r="F6285" t="s">
        <v>343</v>
      </c>
      <c r="G6285" t="s">
        <v>21</v>
      </c>
      <c r="H6285" t="s">
        <v>49</v>
      </c>
      <c r="I6285" t="s">
        <v>3178</v>
      </c>
      <c r="J6285" t="s">
        <v>3179</v>
      </c>
      <c r="K6285" s="9" t="s">
        <v>34</v>
      </c>
      <c r="L6285" t="s">
        <v>3180</v>
      </c>
      <c r="M6285">
        <v>4.91</v>
      </c>
      <c r="N6285">
        <v>2.0470000000000002</v>
      </c>
      <c r="O6285">
        <v>10</v>
      </c>
      <c r="Q6285">
        <f>IFERROR(SEARCH("-",R6285)+2, 1)</f>
        <v>8</v>
      </c>
      <c r="R6285" s="9" t="s">
        <v>34</v>
      </c>
      <c r="S6285" s="9" t="b">
        <f>R6285&lt;&gt;K6285</f>
        <v>0</v>
      </c>
      <c r="T6285" t="str">
        <f xml:space="preserve"> TRIM( LEFT(R6285,  IFERROR(   SEARCH(" - ",R6285), LEN(R6285) )    ) )</f>
        <v>Food</v>
      </c>
      <c r="U6285" t="str">
        <f>MID(R6285, Q6285,LEN(R6285))</f>
        <v>Condiments</v>
      </c>
      <c r="V6285" t="s">
        <v>49</v>
      </c>
    </row>
    <row r="6286" spans="1:22" x14ac:dyDescent="0.35">
      <c r="A6286" t="s">
        <v>5956</v>
      </c>
      <c r="B6286" s="1">
        <v>45718</v>
      </c>
      <c r="C6286" t="s">
        <v>27</v>
      </c>
      <c r="D6286" t="s">
        <v>85</v>
      </c>
      <c r="E6286" t="s">
        <v>342</v>
      </c>
      <c r="F6286" t="s">
        <v>343</v>
      </c>
      <c r="G6286" t="s">
        <v>21</v>
      </c>
      <c r="H6286" t="s">
        <v>179</v>
      </c>
      <c r="I6286" t="s">
        <v>4443</v>
      </c>
      <c r="J6286" t="s">
        <v>4444</v>
      </c>
      <c r="K6286" s="9" t="s">
        <v>24</v>
      </c>
      <c r="L6286" t="s">
        <v>1451</v>
      </c>
      <c r="M6286">
        <v>4.21</v>
      </c>
      <c r="N6286">
        <v>2.1160000000000001</v>
      </c>
      <c r="O6286">
        <v>18</v>
      </c>
      <c r="P6286">
        <v>0.03</v>
      </c>
      <c r="Q6286">
        <f>IFERROR(SEARCH("-",R6286)+2, 1)</f>
        <v>8</v>
      </c>
      <c r="R6286" s="9" t="s">
        <v>24</v>
      </c>
      <c r="S6286" s="9" t="b">
        <f>R6286&lt;&gt;K6286</f>
        <v>0</v>
      </c>
      <c r="T6286" t="str">
        <f xml:space="preserve"> TRIM( LEFT(R6286,  IFERROR(   SEARCH(" - ",R6286), LEN(R6286) )    ) )</f>
        <v>Food</v>
      </c>
      <c r="U6286" t="str">
        <f>MID(R6286, Q6286,LEN(R6286))</f>
        <v>Snacks</v>
      </c>
      <c r="V6286" t="s">
        <v>179</v>
      </c>
    </row>
    <row r="6287" spans="1:22" x14ac:dyDescent="0.35">
      <c r="A6287" t="s">
        <v>341</v>
      </c>
      <c r="B6287" s="1">
        <v>45475</v>
      </c>
      <c r="C6287" t="s">
        <v>27</v>
      </c>
      <c r="D6287" t="s">
        <v>300</v>
      </c>
      <c r="E6287" t="s">
        <v>342</v>
      </c>
      <c r="F6287" t="s">
        <v>343</v>
      </c>
      <c r="G6287" t="s">
        <v>21</v>
      </c>
      <c r="H6287" t="s">
        <v>78</v>
      </c>
      <c r="I6287" t="s">
        <v>301</v>
      </c>
      <c r="J6287" t="s">
        <v>302</v>
      </c>
      <c r="K6287" s="9" t="s">
        <v>217</v>
      </c>
      <c r="L6287" t="s">
        <v>303</v>
      </c>
      <c r="M6287">
        <v>49.99</v>
      </c>
      <c r="N6287">
        <v>14.997</v>
      </c>
      <c r="O6287">
        <v>6</v>
      </c>
      <c r="P6287">
        <v>0.37</v>
      </c>
      <c r="Q6287">
        <f>IFERROR(SEARCH("-",R6287)+2, 1)</f>
        <v>1</v>
      </c>
      <c r="R6287" s="9" t="s">
        <v>217</v>
      </c>
      <c r="S6287" s="9" t="b">
        <f>R6287&lt;&gt;K6287</f>
        <v>0</v>
      </c>
      <c r="T6287" t="str">
        <f xml:space="preserve"> TRIM( LEFT(R6287,  IFERROR(   SEARCH(" - ",R6287), LEN(R6287) )    ) )</f>
        <v>Outdoor</v>
      </c>
      <c r="U6287" t="str">
        <f>MID(R6287, Q6287,LEN(R6287))</f>
        <v>Outdoor</v>
      </c>
      <c r="V6287" t="s">
        <v>78</v>
      </c>
    </row>
    <row r="6288" spans="1:22" x14ac:dyDescent="0.35">
      <c r="A6288" t="s">
        <v>4170</v>
      </c>
      <c r="B6288" s="1">
        <v>45573</v>
      </c>
      <c r="C6288" t="s">
        <v>27</v>
      </c>
      <c r="D6288" t="s">
        <v>4171</v>
      </c>
      <c r="E6288" t="s">
        <v>342</v>
      </c>
      <c r="F6288" t="s">
        <v>343</v>
      </c>
      <c r="G6288" t="s">
        <v>21</v>
      </c>
      <c r="I6288" t="s">
        <v>4172</v>
      </c>
      <c r="J6288" t="s">
        <v>4173</v>
      </c>
      <c r="K6288" s="9" t="s">
        <v>273</v>
      </c>
      <c r="L6288" t="s">
        <v>2098</v>
      </c>
      <c r="M6288">
        <v>19.989999999999998</v>
      </c>
      <c r="N6288">
        <v>7.9960000000000004</v>
      </c>
      <c r="O6288">
        <v>1</v>
      </c>
      <c r="P6288">
        <v>7.0000000000000007E-2</v>
      </c>
      <c r="Q6288">
        <f>IFERROR(SEARCH("-",R6288)+2, 1)</f>
        <v>1</v>
      </c>
      <c r="R6288" s="9" t="s">
        <v>273</v>
      </c>
      <c r="S6288" s="9" t="b">
        <f>R6288&lt;&gt;K6288</f>
        <v>0</v>
      </c>
      <c r="T6288" t="str">
        <f xml:space="preserve"> TRIM( LEFT(R6288,  IFERROR(   SEARCH(" - ",R6288), LEN(R6288) )    ) )</f>
        <v>Toys</v>
      </c>
      <c r="U6288" t="str">
        <f>MID(R6288, Q6288,LEN(R6288))</f>
        <v>Toys</v>
      </c>
    </row>
    <row r="6289" spans="1:22" x14ac:dyDescent="0.35">
      <c r="A6289" t="s">
        <v>7829</v>
      </c>
      <c r="B6289" s="1">
        <v>45645</v>
      </c>
      <c r="C6289" t="s">
        <v>27</v>
      </c>
      <c r="D6289" t="s">
        <v>7664</v>
      </c>
      <c r="E6289" t="s">
        <v>342</v>
      </c>
      <c r="F6289" t="s">
        <v>343</v>
      </c>
      <c r="G6289" t="s">
        <v>21</v>
      </c>
      <c r="H6289" t="s">
        <v>202</v>
      </c>
      <c r="I6289" t="s">
        <v>7665</v>
      </c>
      <c r="J6289" t="s">
        <v>7666</v>
      </c>
      <c r="K6289" s="9" t="s">
        <v>2476</v>
      </c>
      <c r="L6289" t="s">
        <v>2912</v>
      </c>
      <c r="M6289">
        <v>19.989999999999998</v>
      </c>
      <c r="N6289">
        <v>5.9969999999999999</v>
      </c>
      <c r="O6289">
        <v>17</v>
      </c>
      <c r="P6289">
        <v>0.4</v>
      </c>
      <c r="Q6289">
        <f>IFERROR(SEARCH("-",R6289)+2, 1)</f>
        <v>1</v>
      </c>
      <c r="R6289" s="9" t="s">
        <v>2476</v>
      </c>
      <c r="S6289" s="9" t="b">
        <f>R6289&lt;&gt;K6289</f>
        <v>0</v>
      </c>
      <c r="T6289" t="str">
        <f xml:space="preserve"> TRIM( LEFT(R6289,  IFERROR(   SEARCH(" - ",R6289), LEN(R6289) )    ) )</f>
        <v>Art Supplies</v>
      </c>
      <c r="U6289" t="str">
        <f>MID(R6289, Q6289,LEN(R6289))</f>
        <v>Art Supplies</v>
      </c>
      <c r="V6289" t="s">
        <v>202</v>
      </c>
    </row>
    <row r="6290" spans="1:22" x14ac:dyDescent="0.35">
      <c r="A6290" t="s">
        <v>16286</v>
      </c>
      <c r="B6290" s="1">
        <v>45248</v>
      </c>
      <c r="C6290" t="s">
        <v>27</v>
      </c>
      <c r="D6290" t="s">
        <v>16287</v>
      </c>
      <c r="E6290" t="s">
        <v>342</v>
      </c>
      <c r="F6290" t="s">
        <v>343</v>
      </c>
      <c r="G6290" t="s">
        <v>21</v>
      </c>
      <c r="I6290" t="s">
        <v>3299</v>
      </c>
      <c r="J6290" t="s">
        <v>3300</v>
      </c>
      <c r="K6290" s="9" t="s">
        <v>1606</v>
      </c>
      <c r="L6290" t="s">
        <v>3301</v>
      </c>
      <c r="M6290">
        <v>3.24</v>
      </c>
      <c r="N6290">
        <v>0.94699999999999995</v>
      </c>
      <c r="O6290">
        <v>13</v>
      </c>
      <c r="P6290">
        <v>0.02</v>
      </c>
      <c r="Q6290">
        <f>IFERROR(SEARCH("-",R6290)+2, 1)</f>
        <v>8</v>
      </c>
      <c r="R6290" s="9" t="s">
        <v>1606</v>
      </c>
      <c r="S6290" s="9" t="b">
        <f>R6290&lt;&gt;K6290</f>
        <v>0</v>
      </c>
      <c r="T6290" t="str">
        <f xml:space="preserve"> TRIM( LEFT(R6290,  IFERROR(   SEARCH(" - ",R6290), LEN(R6290) )    ) )</f>
        <v>Food</v>
      </c>
      <c r="U6290" t="str">
        <f>MID(R6290, Q6290,LEN(R6290))</f>
        <v>Vegetables</v>
      </c>
    </row>
    <row r="6291" spans="1:22" x14ac:dyDescent="0.35">
      <c r="A6291" t="s">
        <v>9018</v>
      </c>
      <c r="B6291" s="1">
        <v>45411</v>
      </c>
      <c r="C6291" t="s">
        <v>27</v>
      </c>
      <c r="D6291" t="s">
        <v>9019</v>
      </c>
      <c r="E6291" t="s">
        <v>342</v>
      </c>
      <c r="F6291" t="s">
        <v>343</v>
      </c>
      <c r="G6291" t="s">
        <v>21</v>
      </c>
      <c r="H6291" t="s">
        <v>78</v>
      </c>
      <c r="I6291" t="s">
        <v>9020</v>
      </c>
      <c r="J6291" t="s">
        <v>9021</v>
      </c>
      <c r="K6291" s="9" t="s">
        <v>67</v>
      </c>
      <c r="L6291" t="s">
        <v>68</v>
      </c>
      <c r="M6291">
        <v>4.99</v>
      </c>
      <c r="N6291">
        <v>1.4970000000000001</v>
      </c>
      <c r="O6291">
        <v>15</v>
      </c>
      <c r="P6291">
        <v>0.12</v>
      </c>
      <c r="Q6291">
        <f>IFERROR(SEARCH("-",R6291)+2, 1)</f>
        <v>8</v>
      </c>
      <c r="R6291" s="9" t="s">
        <v>67</v>
      </c>
      <c r="S6291" s="9" t="b">
        <f>R6291&lt;&gt;K6291</f>
        <v>0</v>
      </c>
      <c r="T6291" t="str">
        <f xml:space="preserve"> TRIM( LEFT(R6291,  IFERROR(   SEARCH(" - ",R6291), LEN(R6291) )    ) )</f>
        <v>Food</v>
      </c>
      <c r="U6291" t="str">
        <f>MID(R6291, Q6291,LEN(R6291))</f>
        <v>Sauces</v>
      </c>
      <c r="V6291" t="s">
        <v>78</v>
      </c>
    </row>
    <row r="6292" spans="1:22" x14ac:dyDescent="0.35">
      <c r="A6292" t="s">
        <v>18779</v>
      </c>
      <c r="B6292" s="1">
        <v>45291</v>
      </c>
      <c r="C6292" t="s">
        <v>27</v>
      </c>
      <c r="D6292" t="s">
        <v>9019</v>
      </c>
      <c r="E6292" t="s">
        <v>342</v>
      </c>
      <c r="F6292" t="s">
        <v>343</v>
      </c>
      <c r="G6292" t="s">
        <v>21</v>
      </c>
      <c r="I6292" t="s">
        <v>9020</v>
      </c>
      <c r="J6292" t="s">
        <v>9021</v>
      </c>
      <c r="K6292" s="9" t="s">
        <v>67</v>
      </c>
      <c r="L6292" t="s">
        <v>68</v>
      </c>
      <c r="M6292">
        <v>4.99</v>
      </c>
      <c r="N6292">
        <v>1.4970000000000001</v>
      </c>
      <c r="O6292">
        <v>8</v>
      </c>
      <c r="P6292">
        <v>0.26</v>
      </c>
      <c r="Q6292">
        <f>IFERROR(SEARCH("-",R6292)+2, 1)</f>
        <v>8</v>
      </c>
      <c r="R6292" s="9" t="s">
        <v>67</v>
      </c>
      <c r="S6292" s="9" t="b">
        <f>R6292&lt;&gt;K6292</f>
        <v>0</v>
      </c>
      <c r="T6292" t="str">
        <f xml:space="preserve"> TRIM( LEFT(R6292,  IFERROR(   SEARCH(" - ",R6292), LEN(R6292) )    ) )</f>
        <v>Food</v>
      </c>
      <c r="U6292" t="str">
        <f>MID(R6292, Q6292,LEN(R6292))</f>
        <v>Sauces</v>
      </c>
    </row>
    <row r="6293" spans="1:22" x14ac:dyDescent="0.35">
      <c r="A6293" t="s">
        <v>18647</v>
      </c>
      <c r="B6293" s="1">
        <v>45523</v>
      </c>
      <c r="C6293" t="s">
        <v>27</v>
      </c>
      <c r="D6293" t="s">
        <v>7787</v>
      </c>
      <c r="E6293" t="s">
        <v>342</v>
      </c>
      <c r="F6293" t="s">
        <v>343</v>
      </c>
      <c r="G6293" t="s">
        <v>21</v>
      </c>
      <c r="H6293" t="s">
        <v>260</v>
      </c>
      <c r="I6293" t="s">
        <v>7788</v>
      </c>
      <c r="J6293" t="s">
        <v>7789</v>
      </c>
      <c r="K6293" s="9" t="s">
        <v>858</v>
      </c>
      <c r="L6293" t="s">
        <v>3154</v>
      </c>
      <c r="M6293">
        <v>89.99</v>
      </c>
      <c r="N6293">
        <v>26.997</v>
      </c>
      <c r="O6293">
        <v>1</v>
      </c>
      <c r="P6293">
        <v>0.39</v>
      </c>
      <c r="Q6293">
        <f>IFERROR(SEARCH("-",R6293)+2, 1)</f>
        <v>1</v>
      </c>
      <c r="R6293" s="9" t="s">
        <v>858</v>
      </c>
      <c r="S6293" s="9" t="b">
        <f>R6293&lt;&gt;K6293</f>
        <v>0</v>
      </c>
      <c r="T6293" t="str">
        <f xml:space="preserve"> TRIM( LEFT(R6293,  IFERROR(   SEARCH(" - ",R6293), LEN(R6293) )    ) )</f>
        <v>Pets</v>
      </c>
      <c r="U6293" t="str">
        <f>MID(R6293, Q6293,LEN(R6293))</f>
        <v>Pets</v>
      </c>
      <c r="V6293" t="s">
        <v>260</v>
      </c>
    </row>
    <row r="6294" spans="1:22" x14ac:dyDescent="0.35">
      <c r="A6294" t="s">
        <v>3883</v>
      </c>
      <c r="B6294" s="1">
        <v>45388</v>
      </c>
      <c r="C6294" t="s">
        <v>27</v>
      </c>
      <c r="D6294" t="s">
        <v>3884</v>
      </c>
      <c r="E6294" t="s">
        <v>342</v>
      </c>
      <c r="F6294" t="s">
        <v>343</v>
      </c>
      <c r="G6294" t="s">
        <v>21</v>
      </c>
      <c r="H6294" t="s">
        <v>179</v>
      </c>
      <c r="I6294" t="s">
        <v>3885</v>
      </c>
      <c r="J6294" t="s">
        <v>3886</v>
      </c>
      <c r="K6294" s="9" t="s">
        <v>363</v>
      </c>
      <c r="L6294" t="s">
        <v>3887</v>
      </c>
      <c r="M6294">
        <v>14.99</v>
      </c>
      <c r="N6294">
        <v>5.9960000000000004</v>
      </c>
      <c r="O6294">
        <v>15</v>
      </c>
      <c r="P6294">
        <v>0.02</v>
      </c>
      <c r="Q6294">
        <f>IFERROR(SEARCH("-",R6294)+2, 1)</f>
        <v>1</v>
      </c>
      <c r="R6294" s="9" t="s">
        <v>363</v>
      </c>
      <c r="S6294" s="9" t="b">
        <f>R6294&lt;&gt;K6294</f>
        <v>0</v>
      </c>
      <c r="T6294" t="str">
        <f xml:space="preserve"> TRIM( LEFT(R6294,  IFERROR(   SEARCH(" - ",R6294), LEN(R6294) )    ) )</f>
        <v>Automotive</v>
      </c>
      <c r="U6294" t="str">
        <f>MID(R6294, Q6294,LEN(R6294))</f>
        <v>Automotive</v>
      </c>
      <c r="V6294" t="s">
        <v>179</v>
      </c>
    </row>
    <row r="6295" spans="1:22" x14ac:dyDescent="0.35">
      <c r="A6295" t="s">
        <v>16989</v>
      </c>
      <c r="B6295" s="1">
        <v>45094</v>
      </c>
      <c r="C6295" t="s">
        <v>27</v>
      </c>
      <c r="D6295" t="s">
        <v>16990</v>
      </c>
      <c r="E6295" t="s">
        <v>342</v>
      </c>
      <c r="F6295" t="s">
        <v>343</v>
      </c>
      <c r="G6295" t="s">
        <v>21</v>
      </c>
      <c r="H6295" t="s">
        <v>40</v>
      </c>
      <c r="I6295" t="s">
        <v>5948</v>
      </c>
      <c r="J6295" t="s">
        <v>5949</v>
      </c>
      <c r="K6295" s="9" t="s">
        <v>189</v>
      </c>
      <c r="L6295" t="s">
        <v>5950</v>
      </c>
      <c r="M6295">
        <v>5.74</v>
      </c>
      <c r="N6295">
        <v>1.6970000000000001</v>
      </c>
      <c r="O6295">
        <v>4</v>
      </c>
      <c r="P6295">
        <v>0.05</v>
      </c>
      <c r="Q6295">
        <f>IFERROR(SEARCH("-",R6295)+2, 1)</f>
        <v>8</v>
      </c>
      <c r="R6295" s="9" t="s">
        <v>189</v>
      </c>
      <c r="S6295" s="9" t="b">
        <f>R6295&lt;&gt;K6295</f>
        <v>0</v>
      </c>
      <c r="T6295" t="str">
        <f xml:space="preserve"> TRIM( LEFT(R6295,  IFERROR(   SEARCH(" - ",R6295), LEN(R6295) )    ) )</f>
        <v>Food</v>
      </c>
      <c r="U6295" t="str">
        <f>MID(R6295, Q6295,LEN(R6295))</f>
        <v>Prepared Foods</v>
      </c>
      <c r="V6295" t="s">
        <v>40</v>
      </c>
    </row>
    <row r="6296" spans="1:22" x14ac:dyDescent="0.35">
      <c r="A6296" t="s">
        <v>2611</v>
      </c>
      <c r="B6296" s="1">
        <v>45487</v>
      </c>
      <c r="C6296" t="s">
        <v>27</v>
      </c>
      <c r="D6296" t="s">
        <v>2612</v>
      </c>
      <c r="E6296" t="s">
        <v>342</v>
      </c>
      <c r="F6296" t="s">
        <v>343</v>
      </c>
      <c r="G6296" t="s">
        <v>21</v>
      </c>
      <c r="H6296" t="s">
        <v>71</v>
      </c>
      <c r="I6296" t="s">
        <v>2613</v>
      </c>
      <c r="J6296" t="s">
        <v>2614</v>
      </c>
      <c r="K6296" s="9" t="s">
        <v>24</v>
      </c>
      <c r="L6296" t="s">
        <v>2423</v>
      </c>
      <c r="M6296">
        <v>2.99</v>
      </c>
      <c r="N6296">
        <v>0.89700000000000002</v>
      </c>
      <c r="O6296">
        <v>20</v>
      </c>
      <c r="P6296">
        <v>0.34</v>
      </c>
      <c r="Q6296">
        <f>IFERROR(SEARCH("-",R6296)+2, 1)</f>
        <v>8</v>
      </c>
      <c r="R6296" s="9" t="s">
        <v>24</v>
      </c>
      <c r="S6296" s="9" t="b">
        <f>R6296&lt;&gt;K6296</f>
        <v>0</v>
      </c>
      <c r="T6296" t="str">
        <f xml:space="preserve"> TRIM( LEFT(R6296,  IFERROR(   SEARCH(" - ",R6296), LEN(R6296) )    ) )</f>
        <v>Food</v>
      </c>
      <c r="U6296" t="str">
        <f>MID(R6296, Q6296,LEN(R6296))</f>
        <v>Snacks</v>
      </c>
      <c r="V6296" t="s">
        <v>71</v>
      </c>
    </row>
    <row r="6297" spans="1:22" x14ac:dyDescent="0.35">
      <c r="A6297" t="s">
        <v>15396</v>
      </c>
      <c r="B6297" s="1">
        <v>44936</v>
      </c>
      <c r="C6297" t="s">
        <v>27</v>
      </c>
      <c r="D6297" t="s">
        <v>15397</v>
      </c>
      <c r="E6297" t="s">
        <v>342</v>
      </c>
      <c r="F6297" t="s">
        <v>343</v>
      </c>
      <c r="G6297" t="s">
        <v>21</v>
      </c>
      <c r="H6297" t="s">
        <v>40</v>
      </c>
      <c r="I6297" t="s">
        <v>10324</v>
      </c>
      <c r="J6297" t="s">
        <v>10325</v>
      </c>
      <c r="K6297" s="9" t="s">
        <v>398</v>
      </c>
      <c r="L6297" t="s">
        <v>8723</v>
      </c>
      <c r="M6297">
        <v>1.74</v>
      </c>
      <c r="N6297">
        <v>0.746</v>
      </c>
      <c r="O6297">
        <v>16</v>
      </c>
      <c r="Q6297">
        <f>IFERROR(SEARCH("-",R6297)+2, 1)</f>
        <v>8</v>
      </c>
      <c r="R6297" s="9" t="s">
        <v>398</v>
      </c>
      <c r="S6297" s="9" t="b">
        <f>R6297&lt;&gt;K6297</f>
        <v>0</v>
      </c>
      <c r="T6297" t="str">
        <f xml:space="preserve"> TRIM( LEFT(R6297,  IFERROR(   SEARCH(" - ",R6297), LEN(R6297) )    ) )</f>
        <v>Food</v>
      </c>
      <c r="U6297" t="str">
        <f>MID(R6297, Q6297,LEN(R6297))</f>
        <v>Spices</v>
      </c>
      <c r="V6297" t="s">
        <v>40</v>
      </c>
    </row>
    <row r="6298" spans="1:22" x14ac:dyDescent="0.35">
      <c r="A6298" t="s">
        <v>11463</v>
      </c>
      <c r="B6298" s="1">
        <v>45584</v>
      </c>
      <c r="C6298" t="s">
        <v>27</v>
      </c>
      <c r="D6298" t="s">
        <v>11464</v>
      </c>
      <c r="E6298" t="s">
        <v>342</v>
      </c>
      <c r="F6298" t="s">
        <v>343</v>
      </c>
      <c r="G6298" t="s">
        <v>21</v>
      </c>
      <c r="H6298" t="s">
        <v>260</v>
      </c>
      <c r="I6298" t="s">
        <v>2959</v>
      </c>
      <c r="J6298" t="s">
        <v>2960</v>
      </c>
      <c r="K6298" s="9" t="s">
        <v>273</v>
      </c>
      <c r="L6298" t="s">
        <v>2961</v>
      </c>
      <c r="M6298">
        <v>30.99</v>
      </c>
      <c r="N6298">
        <v>11.996</v>
      </c>
      <c r="O6298">
        <v>5</v>
      </c>
      <c r="Q6298">
        <f>IFERROR(SEARCH("-",R6298)+2, 1)</f>
        <v>1</v>
      </c>
      <c r="R6298" s="9" t="s">
        <v>273</v>
      </c>
      <c r="S6298" s="9" t="b">
        <f>R6298&lt;&gt;K6298</f>
        <v>0</v>
      </c>
      <c r="T6298" t="str">
        <f xml:space="preserve"> TRIM( LEFT(R6298,  IFERROR(   SEARCH(" - ",R6298), LEN(R6298) )    ) )</f>
        <v>Toys</v>
      </c>
      <c r="U6298" t="str">
        <f>MID(R6298, Q6298,LEN(R6298))</f>
        <v>Toys</v>
      </c>
      <c r="V6298" t="s">
        <v>260</v>
      </c>
    </row>
    <row r="6299" spans="1:22" x14ac:dyDescent="0.35">
      <c r="A6299" t="s">
        <v>2307</v>
      </c>
      <c r="B6299" s="1">
        <v>45612</v>
      </c>
      <c r="C6299" t="s">
        <v>27</v>
      </c>
      <c r="D6299" t="s">
        <v>1525</v>
      </c>
      <c r="E6299" t="s">
        <v>342</v>
      </c>
      <c r="F6299" t="s">
        <v>343</v>
      </c>
      <c r="G6299" t="s">
        <v>21</v>
      </c>
      <c r="H6299" t="s">
        <v>164</v>
      </c>
      <c r="I6299" t="s">
        <v>1526</v>
      </c>
      <c r="J6299" t="s">
        <v>1527</v>
      </c>
      <c r="K6299" s="9" t="s">
        <v>398</v>
      </c>
      <c r="L6299" t="s">
        <v>1528</v>
      </c>
      <c r="M6299">
        <v>2.4900000000000002</v>
      </c>
      <c r="N6299">
        <v>0.747</v>
      </c>
      <c r="O6299">
        <v>4</v>
      </c>
      <c r="P6299">
        <v>0.27</v>
      </c>
      <c r="Q6299">
        <f>IFERROR(SEARCH("-",R6299)+2, 1)</f>
        <v>8</v>
      </c>
      <c r="R6299" s="9" t="s">
        <v>398</v>
      </c>
      <c r="S6299" s="9" t="b">
        <f>R6299&lt;&gt;K6299</f>
        <v>0</v>
      </c>
      <c r="T6299" t="str">
        <f xml:space="preserve"> TRIM( LEFT(R6299,  IFERROR(   SEARCH(" - ",R6299), LEN(R6299) )    ) )</f>
        <v>Food</v>
      </c>
      <c r="U6299" t="str">
        <f>MID(R6299, Q6299,LEN(R6299))</f>
        <v>Spices</v>
      </c>
      <c r="V6299" t="s">
        <v>164</v>
      </c>
    </row>
    <row r="6300" spans="1:22" x14ac:dyDescent="0.35">
      <c r="A6300" t="s">
        <v>1865</v>
      </c>
      <c r="B6300" s="1">
        <v>45388</v>
      </c>
      <c r="C6300" t="s">
        <v>27</v>
      </c>
      <c r="D6300" t="s">
        <v>131</v>
      </c>
      <c r="E6300" t="s">
        <v>342</v>
      </c>
      <c r="F6300" t="s">
        <v>343</v>
      </c>
      <c r="G6300" t="s">
        <v>21</v>
      </c>
      <c r="H6300" t="s">
        <v>40</v>
      </c>
      <c r="I6300" t="s">
        <v>134</v>
      </c>
      <c r="J6300" t="s">
        <v>135</v>
      </c>
      <c r="K6300" s="9" t="s">
        <v>136</v>
      </c>
      <c r="L6300" t="s">
        <v>137</v>
      </c>
      <c r="M6300">
        <v>14.99</v>
      </c>
      <c r="N6300">
        <v>4.4969999999999999</v>
      </c>
      <c r="O6300">
        <v>3</v>
      </c>
      <c r="P6300">
        <v>0.1</v>
      </c>
      <c r="Q6300">
        <f>IFERROR(SEARCH("-",R6300)+2, 1)</f>
        <v>1</v>
      </c>
      <c r="R6300" s="9" t="s">
        <v>136</v>
      </c>
      <c r="S6300" s="9" t="b">
        <f>R6300&lt;&gt;K6300</f>
        <v>0</v>
      </c>
      <c r="T6300" t="str">
        <f xml:space="preserve"> TRIM( LEFT(R6300,  IFERROR(   SEARCH(" - ",R6300), LEN(R6300) )    ) )</f>
        <v>Health</v>
      </c>
      <c r="U6300" t="str">
        <f>MID(R6300, Q6300,LEN(R6300))</f>
        <v>Health</v>
      </c>
      <c r="V6300" t="s">
        <v>40</v>
      </c>
    </row>
    <row r="6301" spans="1:22" x14ac:dyDescent="0.35">
      <c r="A6301" t="s">
        <v>762</v>
      </c>
      <c r="B6301" s="1">
        <v>45355</v>
      </c>
      <c r="C6301" t="s">
        <v>27</v>
      </c>
      <c r="D6301" t="s">
        <v>763</v>
      </c>
      <c r="E6301" t="s">
        <v>342</v>
      </c>
      <c r="F6301" t="s">
        <v>343</v>
      </c>
      <c r="G6301" t="s">
        <v>21</v>
      </c>
      <c r="H6301" t="s">
        <v>78</v>
      </c>
      <c r="I6301" t="s">
        <v>764</v>
      </c>
      <c r="J6301" t="s">
        <v>765</v>
      </c>
      <c r="K6301" s="9" t="s">
        <v>363</v>
      </c>
      <c r="L6301" t="s">
        <v>766</v>
      </c>
      <c r="M6301">
        <v>12.99</v>
      </c>
      <c r="N6301">
        <v>3.8969999999999998</v>
      </c>
      <c r="O6301">
        <v>19</v>
      </c>
      <c r="P6301">
        <v>7.0000000000000007E-2</v>
      </c>
      <c r="Q6301">
        <f>IFERROR(SEARCH("-",R6301)+2, 1)</f>
        <v>1</v>
      </c>
      <c r="R6301" s="9" t="s">
        <v>363</v>
      </c>
      <c r="S6301" s="9" t="b">
        <f>R6301&lt;&gt;K6301</f>
        <v>0</v>
      </c>
      <c r="T6301" t="str">
        <f xml:space="preserve"> TRIM( LEFT(R6301,  IFERROR(   SEARCH(" - ",R6301), LEN(R6301) )    ) )</f>
        <v>Automotive</v>
      </c>
      <c r="U6301" t="str">
        <f>MID(R6301, Q6301,LEN(R6301))</f>
        <v>Automotive</v>
      </c>
      <c r="V6301" t="s">
        <v>78</v>
      </c>
    </row>
    <row r="6302" spans="1:22" x14ac:dyDescent="0.35">
      <c r="A6302" t="s">
        <v>742</v>
      </c>
      <c r="B6302" s="1">
        <v>45553</v>
      </c>
      <c r="C6302" t="s">
        <v>27</v>
      </c>
      <c r="D6302" t="s">
        <v>743</v>
      </c>
      <c r="E6302" t="s">
        <v>342</v>
      </c>
      <c r="F6302" t="s">
        <v>343</v>
      </c>
      <c r="G6302" t="s">
        <v>21</v>
      </c>
      <c r="H6302" t="s">
        <v>40</v>
      </c>
      <c r="I6302" t="s">
        <v>744</v>
      </c>
      <c r="J6302" t="s">
        <v>745</v>
      </c>
      <c r="K6302" s="9" t="s">
        <v>34</v>
      </c>
      <c r="L6302" t="s">
        <v>236</v>
      </c>
      <c r="M6302">
        <v>4.49</v>
      </c>
      <c r="N6302">
        <v>1.347</v>
      </c>
      <c r="O6302">
        <v>11</v>
      </c>
      <c r="P6302">
        <v>0.23</v>
      </c>
      <c r="Q6302">
        <f>IFERROR(SEARCH("-",R6302)+2, 1)</f>
        <v>8</v>
      </c>
      <c r="R6302" s="9" t="s">
        <v>34</v>
      </c>
      <c r="S6302" s="9" t="b">
        <f>R6302&lt;&gt;K6302</f>
        <v>0</v>
      </c>
      <c r="T6302" t="str">
        <f xml:space="preserve"> TRIM( LEFT(R6302,  IFERROR(   SEARCH(" - ",R6302), LEN(R6302) )    ) )</f>
        <v>Food</v>
      </c>
      <c r="U6302" t="str">
        <f>MID(R6302, Q6302,LEN(R6302))</f>
        <v>Condiments</v>
      </c>
      <c r="V6302" t="s">
        <v>40</v>
      </c>
    </row>
    <row r="6303" spans="1:22" x14ac:dyDescent="0.35">
      <c r="A6303" t="s">
        <v>4407</v>
      </c>
      <c r="B6303" s="1">
        <v>45367</v>
      </c>
      <c r="C6303" t="s">
        <v>27</v>
      </c>
      <c r="D6303" t="s">
        <v>4408</v>
      </c>
      <c r="E6303" t="s">
        <v>342</v>
      </c>
      <c r="F6303" t="s">
        <v>343</v>
      </c>
      <c r="G6303" t="s">
        <v>21</v>
      </c>
      <c r="H6303" t="s">
        <v>179</v>
      </c>
      <c r="I6303" t="s">
        <v>4409</v>
      </c>
      <c r="J6303" t="s">
        <v>4410</v>
      </c>
      <c r="K6303" s="9" t="s">
        <v>24</v>
      </c>
      <c r="L6303" t="s">
        <v>326</v>
      </c>
      <c r="M6303">
        <v>2.4900000000000002</v>
      </c>
      <c r="N6303">
        <v>0.747</v>
      </c>
      <c r="O6303">
        <v>13</v>
      </c>
      <c r="P6303">
        <v>0.04</v>
      </c>
      <c r="Q6303">
        <f>IFERROR(SEARCH("-",R6303)+2, 1)</f>
        <v>8</v>
      </c>
      <c r="R6303" s="9" t="s">
        <v>24</v>
      </c>
      <c r="S6303" s="9" t="b">
        <f>R6303&lt;&gt;K6303</f>
        <v>0</v>
      </c>
      <c r="T6303" t="str">
        <f xml:space="preserve"> TRIM( LEFT(R6303,  IFERROR(   SEARCH(" - ",R6303), LEN(R6303) )    ) )</f>
        <v>Food</v>
      </c>
      <c r="U6303" t="str">
        <f>MID(R6303, Q6303,LEN(R6303))</f>
        <v>Snacks</v>
      </c>
      <c r="V6303" t="s">
        <v>179</v>
      </c>
    </row>
    <row r="6304" spans="1:22" x14ac:dyDescent="0.35">
      <c r="A6304" t="s">
        <v>8745</v>
      </c>
      <c r="B6304" s="1">
        <v>45607</v>
      </c>
      <c r="C6304" t="s">
        <v>27</v>
      </c>
      <c r="D6304" t="s">
        <v>8746</v>
      </c>
      <c r="E6304" t="s">
        <v>342</v>
      </c>
      <c r="F6304" t="s">
        <v>343</v>
      </c>
      <c r="G6304" t="s">
        <v>21</v>
      </c>
      <c r="H6304" t="s">
        <v>179</v>
      </c>
      <c r="I6304" t="s">
        <v>8747</v>
      </c>
      <c r="J6304" t="s">
        <v>8748</v>
      </c>
      <c r="K6304" s="9" t="s">
        <v>24</v>
      </c>
      <c r="L6304" t="s">
        <v>326</v>
      </c>
      <c r="M6304">
        <v>3.49</v>
      </c>
      <c r="N6304">
        <v>1.0469999999999999</v>
      </c>
      <c r="O6304">
        <v>17</v>
      </c>
      <c r="P6304">
        <v>0.38</v>
      </c>
      <c r="Q6304">
        <f>IFERROR(SEARCH("-",R6304)+2, 1)</f>
        <v>8</v>
      </c>
      <c r="R6304" s="9" t="s">
        <v>24</v>
      </c>
      <c r="S6304" s="9" t="b">
        <f>R6304&lt;&gt;K6304</f>
        <v>0</v>
      </c>
      <c r="T6304" t="str">
        <f xml:space="preserve"> TRIM( LEFT(R6304,  IFERROR(   SEARCH(" - ",R6304), LEN(R6304) )    ) )</f>
        <v>Food</v>
      </c>
      <c r="U6304" t="str">
        <f>MID(R6304, Q6304,LEN(R6304))</f>
        <v>Snacks</v>
      </c>
      <c r="V6304" t="s">
        <v>179</v>
      </c>
    </row>
    <row r="6305" spans="1:22" x14ac:dyDescent="0.35">
      <c r="A6305" t="s">
        <v>5343</v>
      </c>
      <c r="B6305" s="1">
        <v>45315</v>
      </c>
      <c r="C6305" t="s">
        <v>27</v>
      </c>
      <c r="D6305" t="s">
        <v>5344</v>
      </c>
      <c r="E6305" t="s">
        <v>342</v>
      </c>
      <c r="F6305" t="s">
        <v>343</v>
      </c>
      <c r="G6305" t="s">
        <v>21</v>
      </c>
      <c r="H6305" t="s">
        <v>179</v>
      </c>
      <c r="I6305" t="s">
        <v>5345</v>
      </c>
      <c r="J6305" t="s">
        <v>5346</v>
      </c>
      <c r="K6305" s="9" t="s">
        <v>793</v>
      </c>
      <c r="L6305" t="s">
        <v>5347</v>
      </c>
      <c r="M6305">
        <v>29.99</v>
      </c>
      <c r="N6305">
        <v>11.996</v>
      </c>
      <c r="O6305">
        <v>2</v>
      </c>
      <c r="P6305">
        <v>0.38</v>
      </c>
      <c r="Q6305">
        <f>IFERROR(SEARCH("-",R6305)+2, 1)</f>
        <v>1</v>
      </c>
      <c r="R6305" s="9" t="s">
        <v>793</v>
      </c>
      <c r="S6305" s="9" t="b">
        <f>R6305&lt;&gt;K6305</f>
        <v>0</v>
      </c>
      <c r="T6305" t="str">
        <f xml:space="preserve"> TRIM( LEFT(R6305,  IFERROR(   SEARCH(" - ",R6305), LEN(R6305) )    ) )</f>
        <v>Audio</v>
      </c>
      <c r="U6305" t="str">
        <f>MID(R6305, Q6305,LEN(R6305))</f>
        <v>Audio</v>
      </c>
      <c r="V6305" t="s">
        <v>179</v>
      </c>
    </row>
    <row r="6306" spans="1:22" x14ac:dyDescent="0.35">
      <c r="A6306" t="s">
        <v>17653</v>
      </c>
      <c r="B6306" s="1">
        <v>45678</v>
      </c>
      <c r="C6306" t="s">
        <v>27</v>
      </c>
      <c r="D6306" t="s">
        <v>8394</v>
      </c>
      <c r="E6306" t="s">
        <v>342</v>
      </c>
      <c r="F6306" t="s">
        <v>343</v>
      </c>
      <c r="H6306" t="s">
        <v>49</v>
      </c>
      <c r="I6306" t="s">
        <v>8395</v>
      </c>
      <c r="J6306" t="s">
        <v>8396</v>
      </c>
      <c r="K6306" s="9" t="s">
        <v>391</v>
      </c>
      <c r="L6306" t="s">
        <v>392</v>
      </c>
      <c r="M6306">
        <v>199.99</v>
      </c>
      <c r="N6306">
        <v>59.997</v>
      </c>
      <c r="O6306">
        <v>20</v>
      </c>
      <c r="P6306">
        <v>0.22</v>
      </c>
      <c r="Q6306">
        <f>IFERROR(SEARCH("-",R6306)+2, 1)</f>
        <v>1</v>
      </c>
      <c r="R6306" s="9" t="s">
        <v>391</v>
      </c>
      <c r="S6306" s="9" t="b">
        <f>R6306&lt;&gt;K6306</f>
        <v>0</v>
      </c>
      <c r="T6306" t="str">
        <f xml:space="preserve"> TRIM( LEFT(R6306,  IFERROR(   SEARCH(" - ",R6306), LEN(R6306) )    ) )</f>
        <v>Kitchen</v>
      </c>
      <c r="U6306" t="str">
        <f>MID(R6306, Q6306,LEN(R6306))</f>
        <v>Kitchen</v>
      </c>
      <c r="V6306" t="s">
        <v>49</v>
      </c>
    </row>
    <row r="6307" spans="1:22" x14ac:dyDescent="0.35">
      <c r="A6307" t="s">
        <v>3367</v>
      </c>
      <c r="B6307" s="1">
        <v>45470</v>
      </c>
      <c r="C6307" t="s">
        <v>27</v>
      </c>
      <c r="D6307" t="s">
        <v>3368</v>
      </c>
      <c r="E6307" t="s">
        <v>342</v>
      </c>
      <c r="F6307" t="s">
        <v>343</v>
      </c>
      <c r="G6307" t="s">
        <v>21</v>
      </c>
      <c r="H6307" t="s">
        <v>78</v>
      </c>
      <c r="I6307" t="s">
        <v>3369</v>
      </c>
      <c r="J6307" t="s">
        <v>3370</v>
      </c>
      <c r="K6307" s="9" t="s">
        <v>284</v>
      </c>
      <c r="L6307" t="s">
        <v>2277</v>
      </c>
      <c r="M6307">
        <v>3.49</v>
      </c>
      <c r="N6307">
        <v>1.3959999999999999</v>
      </c>
      <c r="O6307">
        <v>16</v>
      </c>
      <c r="P6307">
        <v>0.01</v>
      </c>
      <c r="Q6307">
        <f>IFERROR(SEARCH("-",R6307)+2, 1)</f>
        <v>8</v>
      </c>
      <c r="R6307" s="9" t="s">
        <v>284</v>
      </c>
      <c r="S6307" s="9" t="b">
        <f>R6307&lt;&gt;K6307</f>
        <v>0</v>
      </c>
      <c r="T6307" t="str">
        <f xml:space="preserve"> TRIM( LEFT(R6307,  IFERROR(   SEARCH(" - ",R6307), LEN(R6307) )    ) )</f>
        <v>Food</v>
      </c>
      <c r="U6307" t="str">
        <f>MID(R6307, Q6307,LEN(R6307))</f>
        <v>Canned Goods</v>
      </c>
      <c r="V6307" t="s">
        <v>78</v>
      </c>
    </row>
    <row r="6308" spans="1:22" x14ac:dyDescent="0.35">
      <c r="A6308" t="s">
        <v>15356</v>
      </c>
      <c r="B6308" s="1">
        <v>44975</v>
      </c>
      <c r="C6308" t="s">
        <v>27</v>
      </c>
      <c r="D6308" t="s">
        <v>15357</v>
      </c>
      <c r="E6308" t="s">
        <v>342</v>
      </c>
      <c r="F6308" t="s">
        <v>343</v>
      </c>
      <c r="G6308" t="s">
        <v>21</v>
      </c>
      <c r="H6308" t="s">
        <v>49</v>
      </c>
      <c r="I6308" t="s">
        <v>3246</v>
      </c>
      <c r="J6308" t="s">
        <v>3247</v>
      </c>
      <c r="K6308" s="9" t="s">
        <v>1600</v>
      </c>
      <c r="L6308" t="s">
        <v>3248</v>
      </c>
      <c r="M6308">
        <v>39.24</v>
      </c>
      <c r="N6308">
        <v>11.747</v>
      </c>
      <c r="O6308">
        <v>4</v>
      </c>
      <c r="P6308">
        <v>0.02</v>
      </c>
      <c r="Q6308">
        <f>IFERROR(SEARCH("-",R6308)+2, 1)</f>
        <v>12</v>
      </c>
      <c r="R6308" s="9" t="s">
        <v>1600</v>
      </c>
      <c r="S6308" s="9" t="b">
        <f>R6308&lt;&gt;K6308</f>
        <v>0</v>
      </c>
      <c r="T6308" t="str">
        <f xml:space="preserve"> TRIM( LEFT(R6308,  IFERROR(   SEARCH(" - ",R6308), LEN(R6308) )    ) )</f>
        <v>Clothing</v>
      </c>
      <c r="U6308" t="str">
        <f>MID(R6308, Q6308,LEN(R6308))</f>
        <v>Activewear</v>
      </c>
      <c r="V6308" t="s">
        <v>49</v>
      </c>
    </row>
    <row r="6309" spans="1:22" x14ac:dyDescent="0.35">
      <c r="A6309" t="s">
        <v>17658</v>
      </c>
      <c r="B6309" s="1">
        <v>45572</v>
      </c>
      <c r="C6309" t="s">
        <v>27</v>
      </c>
      <c r="D6309" t="s">
        <v>8548</v>
      </c>
      <c r="E6309" t="s">
        <v>342</v>
      </c>
      <c r="F6309" t="s">
        <v>343</v>
      </c>
      <c r="G6309" t="s">
        <v>21</v>
      </c>
      <c r="H6309" t="s">
        <v>40</v>
      </c>
      <c r="I6309" t="s">
        <v>8549</v>
      </c>
      <c r="J6309" t="s">
        <v>8550</v>
      </c>
      <c r="K6309" s="9" t="s">
        <v>1267</v>
      </c>
      <c r="L6309" t="s">
        <v>853</v>
      </c>
      <c r="M6309">
        <v>39.99</v>
      </c>
      <c r="N6309">
        <v>11.997</v>
      </c>
      <c r="O6309">
        <v>14</v>
      </c>
      <c r="P6309">
        <v>0.33</v>
      </c>
      <c r="Q6309">
        <f>IFERROR(SEARCH("-",R6309)+2, 1)</f>
        <v>12</v>
      </c>
      <c r="R6309" s="9" t="s">
        <v>1267</v>
      </c>
      <c r="S6309" s="9" t="b">
        <f>R6309&lt;&gt;K6309</f>
        <v>0</v>
      </c>
      <c r="T6309" t="str">
        <f xml:space="preserve"> TRIM( LEFT(R6309,  IFERROR(   SEARCH(" - ",R6309), LEN(R6309) )    ) )</f>
        <v>Clothing</v>
      </c>
      <c r="U6309" t="str">
        <f>MID(R6309, Q6309,LEN(R6309))</f>
        <v>Sweaters</v>
      </c>
      <c r="V6309" t="s">
        <v>40</v>
      </c>
    </row>
    <row r="6310" spans="1:22" x14ac:dyDescent="0.35">
      <c r="A6310" t="s">
        <v>14378</v>
      </c>
      <c r="B6310" s="1">
        <v>45164</v>
      </c>
      <c r="C6310" t="s">
        <v>27</v>
      </c>
      <c r="D6310" t="s">
        <v>13887</v>
      </c>
      <c r="E6310" t="s">
        <v>342</v>
      </c>
      <c r="F6310" t="s">
        <v>343</v>
      </c>
      <c r="G6310" t="s">
        <v>21</v>
      </c>
      <c r="H6310" t="s">
        <v>164</v>
      </c>
      <c r="I6310" t="s">
        <v>13888</v>
      </c>
      <c r="J6310" t="s">
        <v>13889</v>
      </c>
      <c r="K6310" s="9" t="s">
        <v>24</v>
      </c>
      <c r="L6310" t="s">
        <v>1068</v>
      </c>
      <c r="M6310">
        <v>2.94</v>
      </c>
      <c r="N6310">
        <v>0.63700000000000001</v>
      </c>
      <c r="O6310">
        <v>10</v>
      </c>
      <c r="P6310">
        <v>0.09</v>
      </c>
      <c r="Q6310">
        <f>IFERROR(SEARCH("-",R6310)+2, 1)</f>
        <v>8</v>
      </c>
      <c r="R6310" s="9" t="s">
        <v>24</v>
      </c>
      <c r="S6310" s="9" t="b">
        <f>R6310&lt;&gt;K6310</f>
        <v>0</v>
      </c>
      <c r="T6310" t="str">
        <f xml:space="preserve"> TRIM( LEFT(R6310,  IFERROR(   SEARCH(" - ",R6310), LEN(R6310) )    ) )</f>
        <v>Food</v>
      </c>
      <c r="U6310" t="str">
        <f>MID(R6310, Q6310,LEN(R6310))</f>
        <v>Snacks</v>
      </c>
      <c r="V6310" t="s">
        <v>164</v>
      </c>
    </row>
    <row r="6311" spans="1:22" x14ac:dyDescent="0.35">
      <c r="A6311" t="s">
        <v>17174</v>
      </c>
      <c r="B6311" s="1">
        <v>45508</v>
      </c>
      <c r="C6311" t="s">
        <v>27</v>
      </c>
      <c r="D6311" t="s">
        <v>7227</v>
      </c>
      <c r="E6311" t="s">
        <v>342</v>
      </c>
      <c r="F6311" t="s">
        <v>343</v>
      </c>
      <c r="G6311" t="s">
        <v>21</v>
      </c>
      <c r="H6311" t="s">
        <v>78</v>
      </c>
      <c r="I6311" t="s">
        <v>7228</v>
      </c>
      <c r="J6311" t="s">
        <v>7229</v>
      </c>
      <c r="K6311" s="9" t="s">
        <v>24</v>
      </c>
      <c r="L6311" t="s">
        <v>1068</v>
      </c>
      <c r="M6311">
        <v>3.5</v>
      </c>
      <c r="N6311">
        <v>1.05</v>
      </c>
      <c r="O6311">
        <v>11</v>
      </c>
      <c r="Q6311">
        <f>IFERROR(SEARCH("-",R6311)+2, 1)</f>
        <v>8</v>
      </c>
      <c r="R6311" s="9" t="s">
        <v>24</v>
      </c>
      <c r="S6311" s="9" t="b">
        <f>R6311&lt;&gt;K6311</f>
        <v>0</v>
      </c>
      <c r="T6311" t="str">
        <f xml:space="preserve"> TRIM( LEFT(R6311,  IFERROR(   SEARCH(" - ",R6311), LEN(R6311) )    ) )</f>
        <v>Food</v>
      </c>
      <c r="U6311" t="str">
        <f>MID(R6311, Q6311,LEN(R6311))</f>
        <v>Snacks</v>
      </c>
      <c r="V6311" t="s">
        <v>78</v>
      </c>
    </row>
    <row r="6312" spans="1:22" x14ac:dyDescent="0.35">
      <c r="A6312" t="s">
        <v>18833</v>
      </c>
      <c r="B6312" s="1">
        <v>45420</v>
      </c>
      <c r="C6312" t="s">
        <v>27</v>
      </c>
      <c r="D6312" t="s">
        <v>7227</v>
      </c>
      <c r="E6312" t="s">
        <v>342</v>
      </c>
      <c r="F6312" t="s">
        <v>343</v>
      </c>
      <c r="G6312" t="s">
        <v>21</v>
      </c>
      <c r="H6312" t="s">
        <v>164</v>
      </c>
      <c r="I6312" t="s">
        <v>7228</v>
      </c>
      <c r="J6312" t="s">
        <v>7229</v>
      </c>
      <c r="K6312" s="9" t="s">
        <v>24</v>
      </c>
      <c r="L6312" t="s">
        <v>1068</v>
      </c>
      <c r="M6312">
        <v>3.5</v>
      </c>
      <c r="N6312">
        <v>1.05</v>
      </c>
      <c r="O6312">
        <v>9</v>
      </c>
      <c r="P6312">
        <v>0.25</v>
      </c>
      <c r="Q6312">
        <f>IFERROR(SEARCH("-",R6312)+2, 1)</f>
        <v>8</v>
      </c>
      <c r="R6312" s="9" t="s">
        <v>24</v>
      </c>
      <c r="S6312" s="9" t="b">
        <f>R6312&lt;&gt;K6312</f>
        <v>0</v>
      </c>
      <c r="T6312" t="str">
        <f xml:space="preserve"> TRIM( LEFT(R6312,  IFERROR(   SEARCH(" - ",R6312), LEN(R6312) )    ) )</f>
        <v>Food</v>
      </c>
      <c r="U6312" t="str">
        <f>MID(R6312, Q6312,LEN(R6312))</f>
        <v>Snacks</v>
      </c>
      <c r="V6312" t="s">
        <v>164</v>
      </c>
    </row>
    <row r="6313" spans="1:22" x14ac:dyDescent="0.35">
      <c r="A6313" t="s">
        <v>18519</v>
      </c>
      <c r="B6313" s="1">
        <v>45623</v>
      </c>
      <c r="C6313" t="s">
        <v>27</v>
      </c>
      <c r="D6313" t="s">
        <v>14388</v>
      </c>
      <c r="E6313" t="s">
        <v>342</v>
      </c>
      <c r="F6313" t="s">
        <v>343</v>
      </c>
      <c r="G6313" t="s">
        <v>21</v>
      </c>
      <c r="I6313" t="s">
        <v>14389</v>
      </c>
      <c r="J6313" t="s">
        <v>14390</v>
      </c>
      <c r="K6313" s="9" t="s">
        <v>1115</v>
      </c>
      <c r="L6313" t="s">
        <v>3588</v>
      </c>
      <c r="M6313">
        <v>129.99</v>
      </c>
      <c r="N6313">
        <v>38.997</v>
      </c>
      <c r="O6313">
        <v>7</v>
      </c>
      <c r="P6313">
        <v>0.22</v>
      </c>
      <c r="Q6313">
        <f>IFERROR(SEARCH("-",R6313)+2, 1)</f>
        <v>1</v>
      </c>
      <c r="R6313" s="9" t="s">
        <v>1115</v>
      </c>
      <c r="S6313" s="9" t="b">
        <f>R6313&lt;&gt;K6313</f>
        <v>0</v>
      </c>
      <c r="T6313" t="str">
        <f xml:space="preserve"> TRIM( LEFT(R6313,  IFERROR(   SEARCH(" - ",R6313), LEN(R6313) )    ) )</f>
        <v>Electronics</v>
      </c>
      <c r="U6313" t="str">
        <f>MID(R6313, Q6313,LEN(R6313))</f>
        <v>Electronics</v>
      </c>
    </row>
    <row r="6314" spans="1:22" x14ac:dyDescent="0.35">
      <c r="A6314" t="s">
        <v>9362</v>
      </c>
      <c r="B6314" s="1">
        <v>45322</v>
      </c>
      <c r="C6314" t="s">
        <v>27</v>
      </c>
      <c r="D6314" t="s">
        <v>7538</v>
      </c>
      <c r="E6314" t="s">
        <v>342</v>
      </c>
      <c r="F6314" t="s">
        <v>343</v>
      </c>
      <c r="G6314" t="s">
        <v>21</v>
      </c>
      <c r="H6314" t="s">
        <v>40</v>
      </c>
      <c r="I6314" t="s">
        <v>7539</v>
      </c>
      <c r="J6314" t="s">
        <v>7540</v>
      </c>
      <c r="K6314" s="9" t="s">
        <v>493</v>
      </c>
      <c r="L6314" t="s">
        <v>494</v>
      </c>
      <c r="M6314">
        <v>15.99</v>
      </c>
      <c r="N6314">
        <v>4.7969999999999997</v>
      </c>
      <c r="O6314">
        <v>16</v>
      </c>
      <c r="P6314">
        <v>0.38</v>
      </c>
      <c r="Q6314">
        <f>IFERROR(SEARCH("-",R6314)+2, 1)</f>
        <v>8</v>
      </c>
      <c r="R6314" s="9" t="s">
        <v>493</v>
      </c>
      <c r="S6314" s="9" t="b">
        <f>R6314&lt;&gt;K6314</f>
        <v>0</v>
      </c>
      <c r="T6314" t="str">
        <f xml:space="preserve"> TRIM( LEFT(R6314,  IFERROR(   SEARCH(" - ",R6314), LEN(R6314) )    ) )</f>
        <v>Food</v>
      </c>
      <c r="U6314" t="str">
        <f>MID(R6314, Q6314,LEN(R6314))</f>
        <v>Beverages</v>
      </c>
      <c r="V6314" t="s">
        <v>40</v>
      </c>
    </row>
    <row r="6315" spans="1:22" x14ac:dyDescent="0.35">
      <c r="A6315" t="s">
        <v>5657</v>
      </c>
      <c r="B6315" s="1">
        <v>45305</v>
      </c>
      <c r="C6315" t="s">
        <v>27</v>
      </c>
      <c r="D6315" t="s">
        <v>3745</v>
      </c>
      <c r="E6315" t="s">
        <v>342</v>
      </c>
      <c r="F6315" t="s">
        <v>343</v>
      </c>
      <c r="G6315" t="s">
        <v>21</v>
      </c>
      <c r="I6315" t="s">
        <v>3746</v>
      </c>
      <c r="J6315" t="s">
        <v>3747</v>
      </c>
      <c r="K6315" s="9" t="s">
        <v>43</v>
      </c>
      <c r="L6315" t="s">
        <v>3361</v>
      </c>
      <c r="M6315">
        <v>19.989999999999998</v>
      </c>
      <c r="N6315">
        <v>7.9960000000000004</v>
      </c>
      <c r="O6315">
        <v>7</v>
      </c>
      <c r="P6315">
        <v>0.11</v>
      </c>
      <c r="Q6315">
        <f>IFERROR(SEARCH("-",R6315)+2, 1)</f>
        <v>1</v>
      </c>
      <c r="R6315" s="9" t="s">
        <v>43</v>
      </c>
      <c r="S6315" s="9" t="b">
        <f>R6315&lt;&gt;K6315</f>
        <v>0</v>
      </c>
      <c r="T6315" t="str">
        <f xml:space="preserve"> TRIM( LEFT(R6315,  IFERROR(   SEARCH(" - ",R6315), LEN(R6315) )    ) )</f>
        <v>Accessories</v>
      </c>
      <c r="U6315" t="str">
        <f>MID(R6315, Q6315,LEN(R6315))</f>
        <v>Accessories</v>
      </c>
    </row>
    <row r="6316" spans="1:22" x14ac:dyDescent="0.35">
      <c r="A6316" t="s">
        <v>11215</v>
      </c>
      <c r="B6316" s="1">
        <v>45393</v>
      </c>
      <c r="C6316" t="s">
        <v>27</v>
      </c>
      <c r="D6316" t="s">
        <v>11216</v>
      </c>
      <c r="E6316" t="s">
        <v>342</v>
      </c>
      <c r="F6316" t="s">
        <v>343</v>
      </c>
      <c r="G6316" t="s">
        <v>21</v>
      </c>
      <c r="H6316" t="s">
        <v>31</v>
      </c>
      <c r="I6316" t="s">
        <v>2915</v>
      </c>
      <c r="J6316" t="s">
        <v>2916</v>
      </c>
      <c r="K6316" s="9" t="s">
        <v>243</v>
      </c>
      <c r="L6316" t="s">
        <v>244</v>
      </c>
      <c r="M6316">
        <v>10.99</v>
      </c>
      <c r="N6316">
        <v>3.996</v>
      </c>
      <c r="O6316">
        <v>14</v>
      </c>
      <c r="P6316">
        <v>0.16</v>
      </c>
      <c r="Q6316">
        <f>IFERROR(SEARCH("-",R6316)+2, 1)</f>
        <v>1</v>
      </c>
      <c r="R6316" s="9" t="s">
        <v>243</v>
      </c>
      <c r="S6316" s="9" t="b">
        <f>R6316&lt;&gt;K6316</f>
        <v>0</v>
      </c>
      <c r="T6316" t="str">
        <f xml:space="preserve"> TRIM( LEFT(R6316,  IFERROR(   SEARCH(" - ",R6316), LEN(R6316) )    ) )</f>
        <v>Travel</v>
      </c>
      <c r="U6316" t="str">
        <f>MID(R6316, Q6316,LEN(R6316))</f>
        <v>Travel</v>
      </c>
      <c r="V6316" t="s">
        <v>31</v>
      </c>
    </row>
    <row r="6317" spans="1:22" x14ac:dyDescent="0.35">
      <c r="A6317" t="s">
        <v>14611</v>
      </c>
      <c r="B6317" s="1">
        <v>45278</v>
      </c>
      <c r="C6317" t="s">
        <v>27</v>
      </c>
      <c r="D6317" t="s">
        <v>13812</v>
      </c>
      <c r="E6317" t="s">
        <v>342</v>
      </c>
      <c r="F6317" t="s">
        <v>343</v>
      </c>
      <c r="G6317" t="s">
        <v>21</v>
      </c>
      <c r="H6317" t="s">
        <v>260</v>
      </c>
      <c r="I6317" t="s">
        <v>13813</v>
      </c>
      <c r="J6317" t="s">
        <v>13814</v>
      </c>
      <c r="K6317" s="9" t="s">
        <v>243</v>
      </c>
      <c r="L6317" t="s">
        <v>244</v>
      </c>
      <c r="M6317">
        <v>12.14</v>
      </c>
      <c r="N6317">
        <v>3.3969999999999998</v>
      </c>
      <c r="O6317">
        <v>1</v>
      </c>
      <c r="P6317">
        <v>0.1</v>
      </c>
      <c r="Q6317">
        <f>IFERROR(SEARCH("-",R6317)+2, 1)</f>
        <v>1</v>
      </c>
      <c r="R6317" s="9" t="s">
        <v>243</v>
      </c>
      <c r="S6317" s="9" t="b">
        <f>R6317&lt;&gt;K6317</f>
        <v>0</v>
      </c>
      <c r="T6317" t="str">
        <f xml:space="preserve"> TRIM( LEFT(R6317,  IFERROR(   SEARCH(" - ",R6317), LEN(R6317) )    ) )</f>
        <v>Travel</v>
      </c>
      <c r="U6317" t="str">
        <f>MID(R6317, Q6317,LEN(R6317))</f>
        <v>Travel</v>
      </c>
      <c r="V6317" t="s">
        <v>260</v>
      </c>
    </row>
    <row r="6318" spans="1:22" x14ac:dyDescent="0.35">
      <c r="A6318" t="s">
        <v>6415</v>
      </c>
      <c r="B6318" s="1">
        <v>45677</v>
      </c>
      <c r="C6318" t="s">
        <v>27</v>
      </c>
      <c r="D6318" t="s">
        <v>2286</v>
      </c>
      <c r="E6318" t="s">
        <v>342</v>
      </c>
      <c r="F6318" t="s">
        <v>343</v>
      </c>
      <c r="G6318" t="s">
        <v>21</v>
      </c>
      <c r="H6318" t="s">
        <v>78</v>
      </c>
      <c r="I6318" t="s">
        <v>4894</v>
      </c>
      <c r="J6318" t="s">
        <v>4895</v>
      </c>
      <c r="K6318" s="9" t="s">
        <v>852</v>
      </c>
      <c r="L6318" t="s">
        <v>4178</v>
      </c>
      <c r="M6318">
        <v>21.41</v>
      </c>
      <c r="N6318">
        <v>8.9960000000000004</v>
      </c>
      <c r="O6318">
        <v>6</v>
      </c>
      <c r="P6318">
        <v>0.02</v>
      </c>
      <c r="Q6318">
        <f>IFERROR(SEARCH("-",R6318)+2, 1)</f>
        <v>12</v>
      </c>
      <c r="R6318" s="9" t="s">
        <v>852</v>
      </c>
      <c r="S6318" s="9" t="b">
        <f>R6318&lt;&gt;K6318</f>
        <v>0</v>
      </c>
      <c r="T6318" t="str">
        <f xml:space="preserve"> TRIM( LEFT(R6318,  IFERROR(   SEARCH(" - ",R6318), LEN(R6318) )    ) )</f>
        <v>Clothing</v>
      </c>
      <c r="U6318" t="str">
        <f>MID(R6318, Q6318,LEN(R6318))</f>
        <v>Tops</v>
      </c>
      <c r="V6318" t="s">
        <v>78</v>
      </c>
    </row>
    <row r="6319" spans="1:22" x14ac:dyDescent="0.35">
      <c r="A6319" t="s">
        <v>1900</v>
      </c>
      <c r="B6319" s="1">
        <v>45595</v>
      </c>
      <c r="C6319" t="s">
        <v>27</v>
      </c>
      <c r="D6319" t="s">
        <v>225</v>
      </c>
      <c r="E6319" t="s">
        <v>342</v>
      </c>
      <c r="F6319" t="s">
        <v>343</v>
      </c>
      <c r="G6319" t="s">
        <v>21</v>
      </c>
      <c r="H6319" t="s">
        <v>40</v>
      </c>
      <c r="I6319" t="s">
        <v>226</v>
      </c>
      <c r="J6319" t="s">
        <v>227</v>
      </c>
      <c r="K6319" s="9" t="s">
        <v>228</v>
      </c>
      <c r="L6319" t="s">
        <v>229</v>
      </c>
      <c r="M6319">
        <v>29.99</v>
      </c>
      <c r="N6319">
        <v>8.9969999999999999</v>
      </c>
      <c r="O6319">
        <v>9</v>
      </c>
      <c r="P6319">
        <v>0.17</v>
      </c>
      <c r="Q6319">
        <f>IFERROR(SEARCH("-",R6319)+2, 1)</f>
        <v>12</v>
      </c>
      <c r="R6319" s="9" t="s">
        <v>228</v>
      </c>
      <c r="S6319" s="9" t="b">
        <f>R6319&lt;&gt;K6319</f>
        <v>0</v>
      </c>
      <c r="T6319" t="str">
        <f xml:space="preserve"> TRIM( LEFT(R6319,  IFERROR(   SEARCH(" - ",R6319), LEN(R6319) )    ) )</f>
        <v>Clothing</v>
      </c>
      <c r="U6319" t="str">
        <f>MID(R6319, Q6319,LEN(R6319))</f>
        <v>Footwear</v>
      </c>
      <c r="V6319" t="s">
        <v>40</v>
      </c>
    </row>
    <row r="6320" spans="1:22" x14ac:dyDescent="0.35">
      <c r="A6320" t="s">
        <v>11940</v>
      </c>
      <c r="B6320" s="1">
        <v>45289</v>
      </c>
      <c r="C6320" t="s">
        <v>27</v>
      </c>
      <c r="D6320" t="s">
        <v>2493</v>
      </c>
      <c r="E6320" t="s">
        <v>342</v>
      </c>
      <c r="F6320" t="s">
        <v>343</v>
      </c>
      <c r="G6320" t="s">
        <v>21</v>
      </c>
      <c r="H6320" t="s">
        <v>164</v>
      </c>
      <c r="I6320" t="s">
        <v>2494</v>
      </c>
      <c r="J6320" t="s">
        <v>2495</v>
      </c>
      <c r="K6320" s="9" t="s">
        <v>513</v>
      </c>
      <c r="L6320" t="s">
        <v>514</v>
      </c>
      <c r="M6320">
        <v>33.99</v>
      </c>
      <c r="N6320">
        <v>9.9469999999999992</v>
      </c>
      <c r="O6320">
        <v>11</v>
      </c>
      <c r="P6320">
        <v>0.04</v>
      </c>
      <c r="Q6320">
        <f>IFERROR(SEARCH("-",R6320)+2, 1)</f>
        <v>1</v>
      </c>
      <c r="R6320" s="9" t="s">
        <v>513</v>
      </c>
      <c r="S6320" s="9" t="b">
        <f>R6320&lt;&gt;K6320</f>
        <v>0</v>
      </c>
      <c r="T6320" t="str">
        <f xml:space="preserve"> TRIM( LEFT(R6320,  IFERROR(   SEARCH(" - ",R6320), LEN(R6320) )    ) )</f>
        <v>Fitness</v>
      </c>
      <c r="U6320" t="str">
        <f>MID(R6320, Q6320,LEN(R6320))</f>
        <v>Fitness</v>
      </c>
      <c r="V6320" t="s">
        <v>164</v>
      </c>
    </row>
    <row r="6321" spans="1:22" x14ac:dyDescent="0.35">
      <c r="A6321" t="s">
        <v>6090</v>
      </c>
      <c r="B6321" s="1">
        <v>45732</v>
      </c>
      <c r="C6321" t="s">
        <v>17</v>
      </c>
      <c r="D6321" t="s">
        <v>841</v>
      </c>
      <c r="E6321" t="s">
        <v>342</v>
      </c>
      <c r="F6321" t="s">
        <v>343</v>
      </c>
      <c r="G6321" t="s">
        <v>21</v>
      </c>
      <c r="H6321" t="s">
        <v>260</v>
      </c>
      <c r="I6321" t="s">
        <v>5406</v>
      </c>
      <c r="J6321" t="s">
        <v>5407</v>
      </c>
      <c r="K6321" s="9" t="s">
        <v>273</v>
      </c>
      <c r="L6321" t="s">
        <v>2476</v>
      </c>
      <c r="M6321">
        <v>12.41</v>
      </c>
      <c r="N6321">
        <v>5.3959999999999999</v>
      </c>
      <c r="O6321">
        <v>9</v>
      </c>
      <c r="P6321">
        <v>0.18</v>
      </c>
      <c r="Q6321">
        <f>IFERROR(SEARCH("-",R6321)+2, 1)</f>
        <v>1</v>
      </c>
      <c r="R6321" s="9" t="s">
        <v>273</v>
      </c>
      <c r="S6321" s="9" t="b">
        <f>R6321&lt;&gt;K6321</f>
        <v>0</v>
      </c>
      <c r="T6321" t="str">
        <f xml:space="preserve"> TRIM( LEFT(R6321,  IFERROR(   SEARCH(" - ",R6321), LEN(R6321) )    ) )</f>
        <v>Toys</v>
      </c>
      <c r="U6321" t="str">
        <f>MID(R6321, Q6321,LEN(R6321))</f>
        <v>Toys</v>
      </c>
      <c r="V6321" t="s">
        <v>260</v>
      </c>
    </row>
    <row r="6322" spans="1:22" x14ac:dyDescent="0.35">
      <c r="A6322" t="s">
        <v>5909</v>
      </c>
      <c r="B6322" s="1">
        <v>45699</v>
      </c>
      <c r="C6322" t="s">
        <v>17</v>
      </c>
      <c r="D6322" t="s">
        <v>1032</v>
      </c>
      <c r="E6322" t="s">
        <v>342</v>
      </c>
      <c r="F6322" t="s">
        <v>343</v>
      </c>
      <c r="G6322" t="s">
        <v>21</v>
      </c>
      <c r="H6322" t="s">
        <v>40</v>
      </c>
      <c r="I6322" t="s">
        <v>3567</v>
      </c>
      <c r="J6322" t="s">
        <v>3568</v>
      </c>
      <c r="K6322" s="9" t="s">
        <v>1035</v>
      </c>
      <c r="L6322" t="s">
        <v>3569</v>
      </c>
      <c r="M6322">
        <v>21.41</v>
      </c>
      <c r="N6322">
        <v>8.9960000000000004</v>
      </c>
      <c r="O6322">
        <v>19</v>
      </c>
      <c r="P6322">
        <v>0.05</v>
      </c>
      <c r="Q6322">
        <f>IFERROR(SEARCH("-",R6322)+2, 1)</f>
        <v>12</v>
      </c>
      <c r="R6322" s="9" t="s">
        <v>1035</v>
      </c>
      <c r="S6322" s="9" t="b">
        <f>R6322&lt;&gt;K6322</f>
        <v>0</v>
      </c>
      <c r="T6322" t="str">
        <f xml:space="preserve"> TRIM( LEFT(R6322,  IFERROR(   SEARCH(" - ",R6322), LEN(R6322) )    ) )</f>
        <v>Clothing</v>
      </c>
      <c r="U6322" t="str">
        <f>MID(R6322, Q6322,LEN(R6322))</f>
        <v>Accessories</v>
      </c>
      <c r="V6322" t="s">
        <v>40</v>
      </c>
    </row>
    <row r="6323" spans="1:22" x14ac:dyDescent="0.35">
      <c r="A6323" t="s">
        <v>9013</v>
      </c>
      <c r="B6323" s="1">
        <v>45581</v>
      </c>
      <c r="C6323" t="s">
        <v>17</v>
      </c>
      <c r="D6323" t="s">
        <v>7480</v>
      </c>
      <c r="E6323" t="s">
        <v>342</v>
      </c>
      <c r="F6323" t="s">
        <v>343</v>
      </c>
      <c r="G6323" t="s">
        <v>21</v>
      </c>
      <c r="H6323" t="s">
        <v>179</v>
      </c>
      <c r="I6323" t="s">
        <v>7481</v>
      </c>
      <c r="J6323" t="s">
        <v>7482</v>
      </c>
      <c r="K6323" s="9" t="s">
        <v>391</v>
      </c>
      <c r="L6323" t="s">
        <v>2294</v>
      </c>
      <c r="M6323">
        <v>29.99</v>
      </c>
      <c r="N6323">
        <v>8.9969999999999999</v>
      </c>
      <c r="O6323">
        <v>8</v>
      </c>
      <c r="P6323">
        <v>0.03</v>
      </c>
      <c r="Q6323">
        <f>IFERROR(SEARCH("-",R6323)+2, 1)</f>
        <v>1</v>
      </c>
      <c r="R6323" s="9" t="s">
        <v>391</v>
      </c>
      <c r="S6323" s="9" t="b">
        <f>R6323&lt;&gt;K6323</f>
        <v>0</v>
      </c>
      <c r="T6323" t="str">
        <f xml:space="preserve"> TRIM( LEFT(R6323,  IFERROR(   SEARCH(" - ",R6323), LEN(R6323) )    ) )</f>
        <v>Kitchen</v>
      </c>
      <c r="U6323" t="str">
        <f>MID(R6323, Q6323,LEN(R6323))</f>
        <v>Kitchen</v>
      </c>
      <c r="V6323" t="s">
        <v>179</v>
      </c>
    </row>
    <row r="6324" spans="1:22" x14ac:dyDescent="0.35">
      <c r="A6324" t="s">
        <v>4596</v>
      </c>
      <c r="B6324" s="1">
        <v>45587</v>
      </c>
      <c r="C6324" t="s">
        <v>17</v>
      </c>
      <c r="D6324" t="s">
        <v>4597</v>
      </c>
      <c r="E6324" t="s">
        <v>342</v>
      </c>
      <c r="F6324" t="s">
        <v>343</v>
      </c>
      <c r="G6324" t="s">
        <v>21</v>
      </c>
      <c r="H6324" t="s">
        <v>31</v>
      </c>
      <c r="I6324" t="s">
        <v>4598</v>
      </c>
      <c r="J6324" t="s">
        <v>4599</v>
      </c>
      <c r="K6324" s="9" t="s">
        <v>98</v>
      </c>
      <c r="L6324" t="s">
        <v>437</v>
      </c>
      <c r="M6324">
        <v>3.99</v>
      </c>
      <c r="N6324">
        <v>1.5960000000000001</v>
      </c>
      <c r="O6324">
        <v>19</v>
      </c>
      <c r="P6324">
        <v>0.1</v>
      </c>
      <c r="Q6324">
        <f>IFERROR(SEARCH("-",R6324)+2, 1)</f>
        <v>8</v>
      </c>
      <c r="R6324" s="9" t="s">
        <v>98</v>
      </c>
      <c r="S6324" s="9" t="b">
        <f>R6324&lt;&gt;K6324</f>
        <v>0</v>
      </c>
      <c r="T6324" t="str">
        <f xml:space="preserve"> TRIM( LEFT(R6324,  IFERROR(   SEARCH(" - ",R6324), LEN(R6324) )    ) )</f>
        <v>Food</v>
      </c>
      <c r="U6324" t="str">
        <f>MID(R6324, Q6324,LEN(R6324))</f>
        <v>Baking</v>
      </c>
      <c r="V6324" t="s">
        <v>31</v>
      </c>
    </row>
    <row r="6325" spans="1:22" x14ac:dyDescent="0.35">
      <c r="A6325" t="s">
        <v>16831</v>
      </c>
      <c r="B6325" s="1">
        <v>45178</v>
      </c>
      <c r="C6325" t="s">
        <v>17</v>
      </c>
      <c r="D6325" t="s">
        <v>16832</v>
      </c>
      <c r="E6325" t="s">
        <v>342</v>
      </c>
      <c r="F6325" t="s">
        <v>343</v>
      </c>
      <c r="G6325" t="s">
        <v>21</v>
      </c>
      <c r="H6325" t="s">
        <v>78</v>
      </c>
      <c r="I6325" t="s">
        <v>3824</v>
      </c>
      <c r="J6325" t="s">
        <v>3825</v>
      </c>
      <c r="K6325" s="9" t="s">
        <v>98</v>
      </c>
      <c r="L6325" t="s">
        <v>437</v>
      </c>
      <c r="M6325">
        <v>3.04</v>
      </c>
      <c r="N6325">
        <v>1.266</v>
      </c>
      <c r="O6325">
        <v>10</v>
      </c>
      <c r="P6325">
        <v>0.04</v>
      </c>
      <c r="Q6325">
        <f>IFERROR(SEARCH("-",R6325)+2, 1)</f>
        <v>8</v>
      </c>
      <c r="R6325" s="9" t="s">
        <v>98</v>
      </c>
      <c r="S6325" s="9" t="b">
        <f>R6325&lt;&gt;K6325</f>
        <v>0</v>
      </c>
      <c r="T6325" t="str">
        <f xml:space="preserve"> TRIM( LEFT(R6325,  IFERROR(   SEARCH(" - ",R6325), LEN(R6325) )    ) )</f>
        <v>Food</v>
      </c>
      <c r="U6325" t="str">
        <f>MID(R6325, Q6325,LEN(R6325))</f>
        <v>Baking</v>
      </c>
      <c r="V6325" t="s">
        <v>78</v>
      </c>
    </row>
    <row r="6326" spans="1:22" x14ac:dyDescent="0.35">
      <c r="A6326" t="s">
        <v>7084</v>
      </c>
      <c r="B6326" s="1">
        <v>45433</v>
      </c>
      <c r="C6326" t="s">
        <v>17</v>
      </c>
      <c r="D6326" t="s">
        <v>7085</v>
      </c>
      <c r="E6326" t="s">
        <v>342</v>
      </c>
      <c r="F6326" t="s">
        <v>343</v>
      </c>
      <c r="G6326" t="s">
        <v>21</v>
      </c>
      <c r="H6326" t="s">
        <v>179</v>
      </c>
      <c r="I6326" t="s">
        <v>7086</v>
      </c>
      <c r="J6326" t="s">
        <v>7087</v>
      </c>
      <c r="K6326" s="9" t="s">
        <v>3805</v>
      </c>
      <c r="L6326" t="s">
        <v>2190</v>
      </c>
      <c r="M6326">
        <v>14.99</v>
      </c>
      <c r="N6326">
        <v>4.4969999999999999</v>
      </c>
      <c r="O6326">
        <v>15</v>
      </c>
      <c r="P6326">
        <v>0.05</v>
      </c>
      <c r="Q6326">
        <f>IFERROR(SEARCH("-",R6326)+2, 1)</f>
        <v>1</v>
      </c>
      <c r="R6326" s="9" t="s">
        <v>3805</v>
      </c>
      <c r="S6326" s="9" t="b">
        <f>R6326&lt;&gt;K6326</f>
        <v>0</v>
      </c>
      <c r="T6326" t="str">
        <f xml:space="preserve"> TRIM( LEFT(R6326,  IFERROR(   SEARCH(" - ",R6326), LEN(R6326) )    ) )</f>
        <v>Photography</v>
      </c>
      <c r="U6326" t="str">
        <f>MID(R6326, Q6326,LEN(R6326))</f>
        <v>Photography</v>
      </c>
      <c r="V6326" t="s">
        <v>179</v>
      </c>
    </row>
    <row r="6327" spans="1:22" x14ac:dyDescent="0.35">
      <c r="A6327" t="s">
        <v>16216</v>
      </c>
      <c r="B6327" s="1">
        <v>45274</v>
      </c>
      <c r="C6327" t="s">
        <v>17</v>
      </c>
      <c r="D6327" t="s">
        <v>16217</v>
      </c>
      <c r="E6327" t="s">
        <v>342</v>
      </c>
      <c r="F6327" t="s">
        <v>343</v>
      </c>
      <c r="G6327" t="s">
        <v>21</v>
      </c>
      <c r="I6327" t="s">
        <v>5290</v>
      </c>
      <c r="J6327" t="s">
        <v>5291</v>
      </c>
      <c r="K6327" s="9" t="s">
        <v>217</v>
      </c>
      <c r="L6327" t="s">
        <v>218</v>
      </c>
      <c r="M6327">
        <v>69.239999999999995</v>
      </c>
      <c r="N6327">
        <v>27.745999999999999</v>
      </c>
      <c r="O6327">
        <v>12</v>
      </c>
      <c r="P6327">
        <v>0.01</v>
      </c>
      <c r="Q6327">
        <f>IFERROR(SEARCH("-",R6327)+2, 1)</f>
        <v>1</v>
      </c>
      <c r="R6327" s="9" t="s">
        <v>217</v>
      </c>
      <c r="S6327" s="9" t="b">
        <f>R6327&lt;&gt;K6327</f>
        <v>0</v>
      </c>
      <c r="T6327" t="str">
        <f xml:space="preserve"> TRIM( LEFT(R6327,  IFERROR(   SEARCH(" - ",R6327), LEN(R6327) )    ) )</f>
        <v>Outdoor</v>
      </c>
      <c r="U6327" t="str">
        <f>MID(R6327, Q6327,LEN(R6327))</f>
        <v>Outdoor</v>
      </c>
    </row>
    <row r="6328" spans="1:22" x14ac:dyDescent="0.35">
      <c r="A6328" t="s">
        <v>18320</v>
      </c>
      <c r="B6328" s="1">
        <v>45563</v>
      </c>
      <c r="C6328" t="s">
        <v>17</v>
      </c>
      <c r="D6328" t="s">
        <v>14316</v>
      </c>
      <c r="E6328" t="s">
        <v>342</v>
      </c>
      <c r="F6328" t="s">
        <v>343</v>
      </c>
      <c r="G6328" t="s">
        <v>21</v>
      </c>
      <c r="H6328" t="s">
        <v>260</v>
      </c>
      <c r="I6328" t="s">
        <v>14317</v>
      </c>
      <c r="J6328" t="s">
        <v>14318</v>
      </c>
      <c r="K6328" s="9" t="s">
        <v>700</v>
      </c>
      <c r="L6328" t="s">
        <v>4975</v>
      </c>
      <c r="M6328">
        <v>14.99</v>
      </c>
      <c r="N6328">
        <v>4.4969999999999999</v>
      </c>
      <c r="O6328">
        <v>12</v>
      </c>
      <c r="P6328">
        <v>0.21</v>
      </c>
      <c r="Q6328">
        <f>IFERROR(SEARCH("-",R6328)+2, 1)</f>
        <v>1</v>
      </c>
      <c r="R6328" s="9" t="s">
        <v>700</v>
      </c>
      <c r="S6328" s="9" t="b">
        <f>R6328&lt;&gt;K6328</f>
        <v>0</v>
      </c>
      <c r="T6328" t="str">
        <f xml:space="preserve"> TRIM( LEFT(R6328,  IFERROR(   SEARCH(" - ",R6328), LEN(R6328) )    ) )</f>
        <v>Books</v>
      </c>
      <c r="U6328" t="str">
        <f>MID(R6328, Q6328,LEN(R6328))</f>
        <v>Books</v>
      </c>
      <c r="V6328" t="s">
        <v>260</v>
      </c>
    </row>
    <row r="6329" spans="1:22" x14ac:dyDescent="0.35">
      <c r="A6329" t="s">
        <v>17211</v>
      </c>
      <c r="B6329" s="1">
        <v>45360</v>
      </c>
      <c r="C6329" t="s">
        <v>17</v>
      </c>
      <c r="D6329" t="s">
        <v>7678</v>
      </c>
      <c r="E6329" t="s">
        <v>342</v>
      </c>
      <c r="F6329" t="s">
        <v>343</v>
      </c>
      <c r="G6329" t="s">
        <v>21</v>
      </c>
      <c r="H6329" t="s">
        <v>49</v>
      </c>
      <c r="I6329" t="s">
        <v>7679</v>
      </c>
      <c r="J6329" t="s">
        <v>7680</v>
      </c>
      <c r="K6329" s="9" t="s">
        <v>205</v>
      </c>
      <c r="L6329" t="s">
        <v>839</v>
      </c>
      <c r="M6329">
        <v>3.99</v>
      </c>
      <c r="N6329">
        <v>1.1970000000000001</v>
      </c>
      <c r="O6329">
        <v>20</v>
      </c>
      <c r="P6329">
        <v>0.21</v>
      </c>
      <c r="Q6329">
        <f>IFERROR(SEARCH("-",R6329)+2, 1)</f>
        <v>8</v>
      </c>
      <c r="R6329" s="9" t="s">
        <v>205</v>
      </c>
      <c r="S6329" s="9" t="b">
        <f>R6329&lt;&gt;K6329</f>
        <v>0</v>
      </c>
      <c r="T6329" t="str">
        <f xml:space="preserve"> TRIM( LEFT(R6329,  IFERROR(   SEARCH(" - ",R6329), LEN(R6329) )    ) )</f>
        <v>Food</v>
      </c>
      <c r="U6329" t="str">
        <f>MID(R6329, Q6329,LEN(R6329))</f>
        <v>Bakery</v>
      </c>
      <c r="V6329" t="s">
        <v>49</v>
      </c>
    </row>
    <row r="6330" spans="1:22" x14ac:dyDescent="0.35">
      <c r="A6330" t="s">
        <v>6723</v>
      </c>
      <c r="B6330" s="1">
        <v>45736</v>
      </c>
      <c r="C6330" t="s">
        <v>17</v>
      </c>
      <c r="D6330" t="s">
        <v>18</v>
      </c>
      <c r="E6330" t="s">
        <v>342</v>
      </c>
      <c r="F6330" t="s">
        <v>343</v>
      </c>
      <c r="G6330" t="s">
        <v>21</v>
      </c>
      <c r="I6330" t="s">
        <v>4573</v>
      </c>
      <c r="J6330" t="s">
        <v>4574</v>
      </c>
      <c r="K6330" s="9" t="s">
        <v>24</v>
      </c>
      <c r="L6330" t="s">
        <v>197</v>
      </c>
      <c r="M6330">
        <v>6.91</v>
      </c>
      <c r="N6330">
        <v>3.1960000000000002</v>
      </c>
      <c r="O6330">
        <v>13</v>
      </c>
      <c r="P6330">
        <v>0.15</v>
      </c>
      <c r="Q6330">
        <f>IFERROR(SEARCH("-",R6330)+2, 1)</f>
        <v>8</v>
      </c>
      <c r="R6330" s="9" t="s">
        <v>24</v>
      </c>
      <c r="S6330" s="9" t="b">
        <f>R6330&lt;&gt;K6330</f>
        <v>0</v>
      </c>
      <c r="T6330" t="str">
        <f xml:space="preserve"> TRIM( LEFT(R6330,  IFERROR(   SEARCH(" - ",R6330), LEN(R6330) )    ) )</f>
        <v>Food</v>
      </c>
      <c r="U6330" t="str">
        <f>MID(R6330, Q6330,LEN(R6330))</f>
        <v>Snacks</v>
      </c>
    </row>
    <row r="6331" spans="1:22" x14ac:dyDescent="0.35">
      <c r="A6331" t="s">
        <v>6347</v>
      </c>
      <c r="B6331" s="1">
        <v>45726</v>
      </c>
      <c r="C6331" t="s">
        <v>17</v>
      </c>
      <c r="D6331" t="s">
        <v>1330</v>
      </c>
      <c r="E6331" t="s">
        <v>342</v>
      </c>
      <c r="F6331" t="s">
        <v>343</v>
      </c>
      <c r="G6331" t="s">
        <v>21</v>
      </c>
      <c r="I6331" t="s">
        <v>4877</v>
      </c>
      <c r="J6331" t="s">
        <v>4878</v>
      </c>
      <c r="K6331" s="9" t="s">
        <v>858</v>
      </c>
      <c r="L6331" t="s">
        <v>1637</v>
      </c>
      <c r="M6331">
        <v>26.41</v>
      </c>
      <c r="N6331">
        <v>10.996</v>
      </c>
      <c r="O6331">
        <v>15</v>
      </c>
      <c r="P6331">
        <v>0.04</v>
      </c>
      <c r="Q6331">
        <f>IFERROR(SEARCH("-",R6331)+2, 1)</f>
        <v>1</v>
      </c>
      <c r="R6331" s="9" t="s">
        <v>858</v>
      </c>
      <c r="S6331" s="9" t="b">
        <f>R6331&lt;&gt;K6331</f>
        <v>0</v>
      </c>
      <c r="T6331" t="str">
        <f xml:space="preserve"> TRIM( LEFT(R6331,  IFERROR(   SEARCH(" - ",R6331), LEN(R6331) )    ) )</f>
        <v>Pets</v>
      </c>
      <c r="U6331" t="str">
        <f>MID(R6331, Q6331,LEN(R6331))</f>
        <v>Pets</v>
      </c>
    </row>
    <row r="6332" spans="1:22" x14ac:dyDescent="0.35">
      <c r="A6332" t="s">
        <v>6945</v>
      </c>
      <c r="B6332" s="1">
        <v>45711</v>
      </c>
      <c r="C6332" t="s">
        <v>17</v>
      </c>
      <c r="D6332" t="s">
        <v>1300</v>
      </c>
      <c r="E6332" t="s">
        <v>342</v>
      </c>
      <c r="F6332" t="s">
        <v>343</v>
      </c>
      <c r="G6332" t="s">
        <v>21</v>
      </c>
      <c r="I6332" t="s">
        <v>4747</v>
      </c>
      <c r="J6332" t="s">
        <v>4748</v>
      </c>
      <c r="K6332" s="9" t="s">
        <v>858</v>
      </c>
      <c r="L6332" t="s">
        <v>1637</v>
      </c>
      <c r="M6332">
        <v>20.41</v>
      </c>
      <c r="N6332">
        <v>6.6970000000000001</v>
      </c>
      <c r="O6332">
        <v>15</v>
      </c>
      <c r="P6332">
        <v>0.01</v>
      </c>
      <c r="Q6332">
        <f>IFERROR(SEARCH("-",R6332)+2, 1)</f>
        <v>1</v>
      </c>
      <c r="R6332" s="9" t="s">
        <v>858</v>
      </c>
      <c r="S6332" s="9" t="b">
        <f>R6332&lt;&gt;K6332</f>
        <v>0</v>
      </c>
      <c r="T6332" t="str">
        <f xml:space="preserve"> TRIM( LEFT(R6332,  IFERROR(   SEARCH(" - ",R6332), LEN(R6332) )    ) )</f>
        <v>Pets</v>
      </c>
      <c r="U6332" t="str">
        <f>MID(R6332, Q6332,LEN(R6332))</f>
        <v>Pets</v>
      </c>
    </row>
    <row r="6333" spans="1:22" x14ac:dyDescent="0.35">
      <c r="A6333" t="s">
        <v>7828</v>
      </c>
      <c r="B6333" s="1">
        <v>45649</v>
      </c>
      <c r="C6333" t="s">
        <v>17</v>
      </c>
      <c r="D6333" t="s">
        <v>7355</v>
      </c>
      <c r="E6333" t="s">
        <v>342</v>
      </c>
      <c r="F6333" t="s">
        <v>343</v>
      </c>
      <c r="G6333" t="s">
        <v>21</v>
      </c>
      <c r="H6333" t="s">
        <v>179</v>
      </c>
      <c r="I6333" t="s">
        <v>7356</v>
      </c>
      <c r="J6333" t="s">
        <v>7357</v>
      </c>
      <c r="K6333" s="9" t="s">
        <v>1243</v>
      </c>
      <c r="L6333" t="s">
        <v>1244</v>
      </c>
      <c r="M6333">
        <v>44.99</v>
      </c>
      <c r="N6333">
        <v>13.497</v>
      </c>
      <c r="O6333">
        <v>18</v>
      </c>
      <c r="P6333">
        <v>0.31</v>
      </c>
      <c r="Q6333">
        <f>IFERROR(SEARCH("-",R6333)+2, 1)</f>
        <v>12</v>
      </c>
      <c r="R6333" s="9" t="s">
        <v>1243</v>
      </c>
      <c r="S6333" s="9" t="b">
        <f>R6333&lt;&gt;K6333</f>
        <v>0</v>
      </c>
      <c r="T6333" t="str">
        <f xml:space="preserve"> TRIM( LEFT(R6333,  IFERROR(   SEARCH(" - ",R6333), LEN(R6333) )    ) )</f>
        <v>Clothing</v>
      </c>
      <c r="U6333" t="str">
        <f>MID(R6333, Q6333,LEN(R6333))</f>
        <v>Shirts</v>
      </c>
      <c r="V6333" t="s">
        <v>179</v>
      </c>
    </row>
    <row r="6334" spans="1:22" x14ac:dyDescent="0.35">
      <c r="A6334" t="s">
        <v>9323</v>
      </c>
      <c r="B6334" s="1">
        <v>45294</v>
      </c>
      <c r="C6334" t="s">
        <v>17</v>
      </c>
      <c r="D6334" t="s">
        <v>8335</v>
      </c>
      <c r="E6334" t="s">
        <v>342</v>
      </c>
      <c r="F6334" t="s">
        <v>343</v>
      </c>
      <c r="G6334" t="s">
        <v>21</v>
      </c>
      <c r="H6334" t="s">
        <v>49</v>
      </c>
      <c r="I6334" t="s">
        <v>8336</v>
      </c>
      <c r="J6334" t="s">
        <v>8337</v>
      </c>
      <c r="K6334" s="9" t="s">
        <v>34</v>
      </c>
      <c r="L6334" t="s">
        <v>106</v>
      </c>
      <c r="M6334">
        <v>3.99</v>
      </c>
      <c r="N6334">
        <v>1.1970000000000001</v>
      </c>
      <c r="O6334">
        <v>4</v>
      </c>
      <c r="P6334">
        <v>0.27</v>
      </c>
      <c r="Q6334">
        <f>IFERROR(SEARCH("-",R6334)+2, 1)</f>
        <v>8</v>
      </c>
      <c r="R6334" s="9" t="s">
        <v>34</v>
      </c>
      <c r="S6334" s="9" t="b">
        <f>R6334&lt;&gt;K6334</f>
        <v>0</v>
      </c>
      <c r="T6334" t="str">
        <f xml:space="preserve"> TRIM( LEFT(R6334,  IFERROR(   SEARCH(" - ",R6334), LEN(R6334) )    ) )</f>
        <v>Food</v>
      </c>
      <c r="U6334" t="str">
        <f>MID(R6334, Q6334,LEN(R6334))</f>
        <v>Condiments</v>
      </c>
      <c r="V6334" t="s">
        <v>49</v>
      </c>
    </row>
    <row r="6335" spans="1:22" x14ac:dyDescent="0.35">
      <c r="A6335" t="s">
        <v>11683</v>
      </c>
      <c r="B6335" s="1">
        <v>45164</v>
      </c>
      <c r="C6335" t="s">
        <v>17</v>
      </c>
      <c r="D6335" t="s">
        <v>1819</v>
      </c>
      <c r="E6335" t="s">
        <v>342</v>
      </c>
      <c r="F6335" t="s">
        <v>343</v>
      </c>
      <c r="H6335" t="s">
        <v>40</v>
      </c>
      <c r="I6335" t="s">
        <v>1820</v>
      </c>
      <c r="J6335" t="s">
        <v>1821</v>
      </c>
      <c r="K6335" s="9" t="s">
        <v>34</v>
      </c>
      <c r="L6335" t="s">
        <v>106</v>
      </c>
      <c r="M6335">
        <v>2.4900000000000002</v>
      </c>
      <c r="N6335">
        <v>0.497</v>
      </c>
      <c r="O6335">
        <v>7</v>
      </c>
      <c r="P6335">
        <v>0.08</v>
      </c>
      <c r="Q6335">
        <f>IFERROR(SEARCH("-",R6335)+2, 1)</f>
        <v>8</v>
      </c>
      <c r="R6335" s="9" t="s">
        <v>34</v>
      </c>
      <c r="S6335" s="9" t="b">
        <f>R6335&lt;&gt;K6335</f>
        <v>0</v>
      </c>
      <c r="T6335" t="str">
        <f xml:space="preserve"> TRIM( LEFT(R6335,  IFERROR(   SEARCH(" - ",R6335), LEN(R6335) )    ) )</f>
        <v>Food</v>
      </c>
      <c r="U6335" t="str">
        <f>MID(R6335, Q6335,LEN(R6335))</f>
        <v>Condiments</v>
      </c>
      <c r="V6335" t="s">
        <v>40</v>
      </c>
    </row>
    <row r="6336" spans="1:22" x14ac:dyDescent="0.35">
      <c r="A6336" t="s">
        <v>6866</v>
      </c>
      <c r="B6336" s="1">
        <v>45680</v>
      </c>
      <c r="C6336" t="s">
        <v>17</v>
      </c>
      <c r="D6336" t="s">
        <v>2852</v>
      </c>
      <c r="E6336" t="s">
        <v>342</v>
      </c>
      <c r="F6336" t="s">
        <v>343</v>
      </c>
      <c r="G6336" t="s">
        <v>21</v>
      </c>
      <c r="H6336" t="s">
        <v>49</v>
      </c>
      <c r="I6336" t="s">
        <v>5719</v>
      </c>
      <c r="J6336" t="s">
        <v>5720</v>
      </c>
      <c r="K6336" s="9" t="s">
        <v>793</v>
      </c>
      <c r="L6336" t="s">
        <v>5721</v>
      </c>
      <c r="M6336">
        <v>71.41</v>
      </c>
      <c r="N6336">
        <v>28.995999999999999</v>
      </c>
      <c r="O6336">
        <v>5</v>
      </c>
      <c r="Q6336">
        <f>IFERROR(SEARCH("-",R6336)+2, 1)</f>
        <v>1</v>
      </c>
      <c r="R6336" s="9" t="s">
        <v>793</v>
      </c>
      <c r="S6336" s="9" t="b">
        <f>R6336&lt;&gt;K6336</f>
        <v>0</v>
      </c>
      <c r="T6336" t="str">
        <f xml:space="preserve"> TRIM( LEFT(R6336,  IFERROR(   SEARCH(" - ",R6336), LEN(R6336) )    ) )</f>
        <v>Audio</v>
      </c>
      <c r="U6336" t="str">
        <f>MID(R6336, Q6336,LEN(R6336))</f>
        <v>Audio</v>
      </c>
      <c r="V6336" t="s">
        <v>49</v>
      </c>
    </row>
    <row r="6337" spans="1:22" x14ac:dyDescent="0.35">
      <c r="A6337" t="s">
        <v>12201</v>
      </c>
      <c r="B6337" s="1">
        <v>45134</v>
      </c>
      <c r="C6337" t="s">
        <v>17</v>
      </c>
      <c r="D6337" t="s">
        <v>2800</v>
      </c>
      <c r="E6337" t="s">
        <v>342</v>
      </c>
      <c r="F6337" t="s">
        <v>343</v>
      </c>
      <c r="G6337" t="s">
        <v>21</v>
      </c>
      <c r="I6337" t="s">
        <v>2801</v>
      </c>
      <c r="J6337" t="s">
        <v>2802</v>
      </c>
      <c r="K6337" s="9" t="s">
        <v>98</v>
      </c>
      <c r="L6337" t="s">
        <v>319</v>
      </c>
      <c r="M6337">
        <v>5.99</v>
      </c>
      <c r="N6337">
        <v>1.5469999999999999</v>
      </c>
      <c r="O6337">
        <v>6</v>
      </c>
      <c r="P6337">
        <v>0.06</v>
      </c>
      <c r="Q6337">
        <f>IFERROR(SEARCH("-",R6337)+2, 1)</f>
        <v>8</v>
      </c>
      <c r="R6337" s="9" t="s">
        <v>98</v>
      </c>
      <c r="S6337" s="9" t="b">
        <f>R6337&lt;&gt;K6337</f>
        <v>0</v>
      </c>
      <c r="T6337" t="str">
        <f xml:space="preserve"> TRIM( LEFT(R6337,  IFERROR(   SEARCH(" - ",R6337), LEN(R6337) )    ) )</f>
        <v>Food</v>
      </c>
      <c r="U6337" t="str">
        <f>MID(R6337, Q6337,LEN(R6337))</f>
        <v>Baking</v>
      </c>
    </row>
    <row r="6338" spans="1:22" x14ac:dyDescent="0.35">
      <c r="A6338" t="s">
        <v>2698</v>
      </c>
      <c r="B6338" s="1">
        <v>45540</v>
      </c>
      <c r="C6338" t="s">
        <v>17</v>
      </c>
      <c r="D6338" t="s">
        <v>2699</v>
      </c>
      <c r="E6338" t="s">
        <v>342</v>
      </c>
      <c r="F6338" t="s">
        <v>343</v>
      </c>
      <c r="G6338" t="s">
        <v>21</v>
      </c>
      <c r="H6338" t="s">
        <v>40</v>
      </c>
      <c r="I6338" t="s">
        <v>2700</v>
      </c>
      <c r="J6338" t="s">
        <v>2701</v>
      </c>
      <c r="K6338" s="9" t="s">
        <v>391</v>
      </c>
      <c r="L6338" t="s">
        <v>1741</v>
      </c>
      <c r="M6338">
        <v>19.989999999999998</v>
      </c>
      <c r="N6338">
        <v>5.9969999999999999</v>
      </c>
      <c r="O6338">
        <v>14</v>
      </c>
      <c r="P6338">
        <v>0.19</v>
      </c>
      <c r="Q6338">
        <f>IFERROR(SEARCH("-",R6338)+2, 1)</f>
        <v>1</v>
      </c>
      <c r="R6338" s="9" t="s">
        <v>391</v>
      </c>
      <c r="S6338" s="9" t="b">
        <f>R6338&lt;&gt;K6338</f>
        <v>0</v>
      </c>
      <c r="T6338" t="str">
        <f xml:space="preserve"> TRIM( LEFT(R6338,  IFERROR(   SEARCH(" - ",R6338), LEN(R6338) )    ) )</f>
        <v>Kitchen</v>
      </c>
      <c r="U6338" t="str">
        <f>MID(R6338, Q6338,LEN(R6338))</f>
        <v>Kitchen</v>
      </c>
      <c r="V6338" t="s">
        <v>40</v>
      </c>
    </row>
    <row r="6339" spans="1:22" x14ac:dyDescent="0.35">
      <c r="A6339" t="s">
        <v>10411</v>
      </c>
      <c r="B6339" s="1">
        <v>45376</v>
      </c>
      <c r="C6339" t="s">
        <v>17</v>
      </c>
      <c r="D6339" t="s">
        <v>10412</v>
      </c>
      <c r="E6339" t="s">
        <v>342</v>
      </c>
      <c r="F6339" t="s">
        <v>343</v>
      </c>
      <c r="G6339" t="s">
        <v>21</v>
      </c>
      <c r="H6339" t="s">
        <v>164</v>
      </c>
      <c r="I6339" t="s">
        <v>6314</v>
      </c>
      <c r="J6339" t="s">
        <v>6315</v>
      </c>
      <c r="K6339" s="9" t="s">
        <v>128</v>
      </c>
      <c r="L6339" t="s">
        <v>6316</v>
      </c>
      <c r="M6339">
        <v>9.99</v>
      </c>
      <c r="N6339">
        <v>3.5960000000000001</v>
      </c>
      <c r="O6339">
        <v>9</v>
      </c>
      <c r="P6339">
        <v>0.08</v>
      </c>
      <c r="Q6339">
        <f>IFERROR(SEARCH("-",R6339)+2, 1)</f>
        <v>8</v>
      </c>
      <c r="R6339" s="9" t="s">
        <v>128</v>
      </c>
      <c r="S6339" s="9" t="b">
        <f>R6339&lt;&gt;K6339</f>
        <v>0</v>
      </c>
      <c r="T6339" t="str">
        <f xml:space="preserve"> TRIM( LEFT(R6339,  IFERROR(   SEARCH(" - ",R6339), LEN(R6339) )    ) )</f>
        <v>Food</v>
      </c>
      <c r="U6339" t="str">
        <f>MID(R6339, Q6339,LEN(R6339))</f>
        <v>Frozen Foods</v>
      </c>
      <c r="V6339" t="s">
        <v>164</v>
      </c>
    </row>
    <row r="6340" spans="1:22" x14ac:dyDescent="0.35">
      <c r="A6340" t="s">
        <v>5826</v>
      </c>
      <c r="B6340" s="1">
        <v>45691</v>
      </c>
      <c r="C6340" t="s">
        <v>17</v>
      </c>
      <c r="D6340" t="s">
        <v>161</v>
      </c>
      <c r="E6340" t="s">
        <v>342</v>
      </c>
      <c r="F6340" t="s">
        <v>343</v>
      </c>
      <c r="G6340" t="s">
        <v>21</v>
      </c>
      <c r="H6340" t="s">
        <v>78</v>
      </c>
      <c r="I6340" t="s">
        <v>3398</v>
      </c>
      <c r="J6340" t="s">
        <v>3399</v>
      </c>
      <c r="K6340" s="9" t="s">
        <v>167</v>
      </c>
      <c r="L6340" t="s">
        <v>3400</v>
      </c>
      <c r="M6340">
        <v>14.41</v>
      </c>
      <c r="N6340">
        <v>6.1959999999999997</v>
      </c>
      <c r="O6340">
        <v>16</v>
      </c>
      <c r="P6340">
        <v>0.1</v>
      </c>
      <c r="Q6340">
        <f>IFERROR(SEARCH("-",R6340)+2, 1)</f>
        <v>8</v>
      </c>
      <c r="R6340" s="9" t="s">
        <v>167</v>
      </c>
      <c r="S6340" s="9" t="b">
        <f>R6340&lt;&gt;K6340</f>
        <v>0</v>
      </c>
      <c r="T6340" t="str">
        <f xml:space="preserve"> TRIM( LEFT(R6340,  IFERROR(   SEARCH(" - ",R6340), LEN(R6340) )    ) )</f>
        <v>Food</v>
      </c>
      <c r="U6340" t="str">
        <f>MID(R6340, Q6340,LEN(R6340))</f>
        <v>Frozen Meals</v>
      </c>
      <c r="V6340" t="s">
        <v>78</v>
      </c>
    </row>
    <row r="6341" spans="1:22" x14ac:dyDescent="0.35">
      <c r="A6341" t="s">
        <v>8918</v>
      </c>
      <c r="B6341" s="1">
        <v>45383</v>
      </c>
      <c r="C6341" t="s">
        <v>17</v>
      </c>
      <c r="D6341" t="s">
        <v>8919</v>
      </c>
      <c r="E6341" t="s">
        <v>342</v>
      </c>
      <c r="F6341" t="s">
        <v>343</v>
      </c>
      <c r="G6341" t="s">
        <v>21</v>
      </c>
      <c r="H6341" t="s">
        <v>260</v>
      </c>
      <c r="I6341" t="s">
        <v>8920</v>
      </c>
      <c r="J6341" t="s">
        <v>8921</v>
      </c>
      <c r="K6341" s="9" t="s">
        <v>128</v>
      </c>
      <c r="L6341" t="s">
        <v>3856</v>
      </c>
      <c r="M6341">
        <v>8.99</v>
      </c>
      <c r="N6341">
        <v>2.6970000000000001</v>
      </c>
      <c r="O6341">
        <v>12</v>
      </c>
      <c r="P6341">
        <v>0.15</v>
      </c>
      <c r="Q6341">
        <f>IFERROR(SEARCH("-",R6341)+2, 1)</f>
        <v>8</v>
      </c>
      <c r="R6341" s="9" t="s">
        <v>128</v>
      </c>
      <c r="S6341" s="9" t="b">
        <f>R6341&lt;&gt;K6341</f>
        <v>0</v>
      </c>
      <c r="T6341" t="str">
        <f xml:space="preserve"> TRIM( LEFT(R6341,  IFERROR(   SEARCH(" - ",R6341), LEN(R6341) )    ) )</f>
        <v>Food</v>
      </c>
      <c r="U6341" t="str">
        <f>MID(R6341, Q6341,LEN(R6341))</f>
        <v>Frozen Foods</v>
      </c>
      <c r="V6341" t="s">
        <v>260</v>
      </c>
    </row>
    <row r="6342" spans="1:22" x14ac:dyDescent="0.35">
      <c r="A6342" t="s">
        <v>18232</v>
      </c>
      <c r="B6342" s="1">
        <v>45088</v>
      </c>
      <c r="C6342" t="s">
        <v>17</v>
      </c>
      <c r="D6342" t="s">
        <v>7457</v>
      </c>
      <c r="E6342" t="s">
        <v>342</v>
      </c>
      <c r="F6342" t="s">
        <v>343</v>
      </c>
      <c r="G6342" t="s">
        <v>21</v>
      </c>
      <c r="H6342" t="s">
        <v>49</v>
      </c>
      <c r="I6342" t="s">
        <v>7458</v>
      </c>
      <c r="J6342" t="s">
        <v>7459</v>
      </c>
      <c r="K6342" s="9" t="s">
        <v>34</v>
      </c>
      <c r="L6342" t="s">
        <v>417</v>
      </c>
      <c r="M6342">
        <v>5.29</v>
      </c>
      <c r="N6342">
        <v>1.587</v>
      </c>
      <c r="O6342">
        <v>3</v>
      </c>
      <c r="P6342">
        <v>0.39</v>
      </c>
      <c r="Q6342">
        <f>IFERROR(SEARCH("-",R6342)+2, 1)</f>
        <v>8</v>
      </c>
      <c r="R6342" s="9" t="s">
        <v>34</v>
      </c>
      <c r="S6342" s="9" t="b">
        <f>R6342&lt;&gt;K6342</f>
        <v>0</v>
      </c>
      <c r="T6342" t="str">
        <f xml:space="preserve"> TRIM( LEFT(R6342,  IFERROR(   SEARCH(" - ",R6342), LEN(R6342) )    ) )</f>
        <v>Food</v>
      </c>
      <c r="U6342" t="str">
        <f>MID(R6342, Q6342,LEN(R6342))</f>
        <v>Condiments</v>
      </c>
      <c r="V6342" t="s">
        <v>49</v>
      </c>
    </row>
    <row r="6343" spans="1:22" x14ac:dyDescent="0.35">
      <c r="A6343" t="s">
        <v>14884</v>
      </c>
      <c r="B6343" s="1">
        <v>45123</v>
      </c>
      <c r="C6343" t="s">
        <v>17</v>
      </c>
      <c r="D6343" t="s">
        <v>13838</v>
      </c>
      <c r="E6343" t="s">
        <v>342</v>
      </c>
      <c r="F6343" t="s">
        <v>343</v>
      </c>
      <c r="G6343" t="s">
        <v>21</v>
      </c>
      <c r="H6343" t="s">
        <v>31</v>
      </c>
      <c r="I6343" t="s">
        <v>13839</v>
      </c>
      <c r="J6343" t="s">
        <v>13840</v>
      </c>
      <c r="K6343" s="9" t="s">
        <v>58</v>
      </c>
      <c r="L6343" t="s">
        <v>8198</v>
      </c>
      <c r="M6343">
        <v>0.14000000000000001</v>
      </c>
      <c r="N6343">
        <v>-0.20300000000000001</v>
      </c>
      <c r="O6343">
        <v>1</v>
      </c>
      <c r="P6343">
        <v>0.12</v>
      </c>
      <c r="Q6343">
        <f>IFERROR(SEARCH("-",R6343)+2, 1)</f>
        <v>8</v>
      </c>
      <c r="R6343" s="9" t="s">
        <v>58</v>
      </c>
      <c r="S6343" s="9" t="b">
        <f>R6343&lt;&gt;K6343</f>
        <v>0</v>
      </c>
      <c r="T6343" t="str">
        <f xml:space="preserve"> TRIM( LEFT(R6343,  IFERROR(   SEARCH(" - ",R6343), LEN(R6343) )    ) )</f>
        <v>Food</v>
      </c>
      <c r="U6343" t="str">
        <f>MID(R6343, Q6343,LEN(R6343))</f>
        <v>Produce</v>
      </c>
      <c r="V6343" t="s">
        <v>31</v>
      </c>
    </row>
    <row r="6344" spans="1:22" x14ac:dyDescent="0.35">
      <c r="A6344" t="s">
        <v>15614</v>
      </c>
      <c r="B6344" s="1">
        <v>45107</v>
      </c>
      <c r="C6344" t="s">
        <v>17</v>
      </c>
      <c r="D6344" t="s">
        <v>15615</v>
      </c>
      <c r="E6344" t="s">
        <v>342</v>
      </c>
      <c r="F6344" t="s">
        <v>343</v>
      </c>
      <c r="G6344" t="s">
        <v>21</v>
      </c>
      <c r="H6344" t="s">
        <v>164</v>
      </c>
      <c r="I6344" t="s">
        <v>5317</v>
      </c>
      <c r="J6344" t="s">
        <v>5318</v>
      </c>
      <c r="K6344" s="9" t="s">
        <v>827</v>
      </c>
      <c r="L6344" t="s">
        <v>1852</v>
      </c>
      <c r="M6344">
        <v>34.24</v>
      </c>
      <c r="N6344">
        <v>10.247</v>
      </c>
      <c r="O6344">
        <v>9</v>
      </c>
      <c r="P6344">
        <v>0</v>
      </c>
      <c r="Q6344">
        <f>IFERROR(SEARCH("-",R6344)+2, 1)</f>
        <v>1</v>
      </c>
      <c r="R6344" s="9" t="s">
        <v>827</v>
      </c>
      <c r="S6344" s="9" t="b">
        <f>R6344&lt;&gt;K6344</f>
        <v>0</v>
      </c>
      <c r="T6344" t="str">
        <f xml:space="preserve"> TRIM( LEFT(R6344,  IFERROR(   SEARCH(" - ",R6344), LEN(R6344) )    ) )</f>
        <v>Garden</v>
      </c>
      <c r="U6344" t="str">
        <f>MID(R6344, Q6344,LEN(R6344))</f>
        <v>Garden</v>
      </c>
      <c r="V6344" t="s">
        <v>164</v>
      </c>
    </row>
    <row r="6345" spans="1:22" x14ac:dyDescent="0.35">
      <c r="A6345" t="s">
        <v>2591</v>
      </c>
      <c r="B6345" s="1">
        <v>45589</v>
      </c>
      <c r="C6345" t="s">
        <v>17</v>
      </c>
      <c r="D6345" t="s">
        <v>595</v>
      </c>
      <c r="E6345" t="s">
        <v>342</v>
      </c>
      <c r="F6345" t="s">
        <v>343</v>
      </c>
      <c r="G6345" t="s">
        <v>21</v>
      </c>
      <c r="I6345" t="s">
        <v>596</v>
      </c>
      <c r="J6345" t="s">
        <v>597</v>
      </c>
      <c r="K6345" s="9" t="s">
        <v>598</v>
      </c>
      <c r="L6345" t="s">
        <v>432</v>
      </c>
      <c r="M6345">
        <v>2.4900000000000002</v>
      </c>
      <c r="N6345">
        <v>0.747</v>
      </c>
      <c r="O6345">
        <v>10</v>
      </c>
      <c r="P6345">
        <v>0.16</v>
      </c>
      <c r="Q6345">
        <f>IFERROR(SEARCH("-",R6345)+2, 1)</f>
        <v>8</v>
      </c>
      <c r="R6345" s="9" t="s">
        <v>598</v>
      </c>
      <c r="S6345" s="9" t="b">
        <f>R6345&lt;&gt;K6345</f>
        <v>0</v>
      </c>
      <c r="T6345" t="str">
        <f xml:space="preserve"> TRIM( LEFT(R6345,  IFERROR(   SEARCH(" - ",R6345), LEN(R6345) )    ) )</f>
        <v>Food</v>
      </c>
      <c r="U6345" t="str">
        <f>MID(R6345, Q6345,LEN(R6345))</f>
        <v>Cereal</v>
      </c>
    </row>
    <row r="6346" spans="1:22" x14ac:dyDescent="0.35">
      <c r="A6346" t="s">
        <v>18042</v>
      </c>
      <c r="B6346" s="1">
        <v>45275</v>
      </c>
      <c r="C6346" t="s">
        <v>17</v>
      </c>
      <c r="D6346" t="s">
        <v>13882</v>
      </c>
      <c r="E6346" t="s">
        <v>342</v>
      </c>
      <c r="F6346" t="s">
        <v>343</v>
      </c>
      <c r="G6346" t="s">
        <v>21</v>
      </c>
      <c r="H6346" t="s">
        <v>179</v>
      </c>
      <c r="I6346" t="s">
        <v>13883</v>
      </c>
      <c r="J6346" t="s">
        <v>13884</v>
      </c>
      <c r="K6346" s="9" t="s">
        <v>858</v>
      </c>
      <c r="L6346" t="s">
        <v>859</v>
      </c>
      <c r="M6346">
        <v>29.99</v>
      </c>
      <c r="N6346">
        <v>8.9969999999999999</v>
      </c>
      <c r="O6346">
        <v>4</v>
      </c>
      <c r="P6346">
        <v>0.05</v>
      </c>
      <c r="Q6346">
        <f>IFERROR(SEARCH("-",R6346)+2, 1)</f>
        <v>1</v>
      </c>
      <c r="R6346" s="9" t="s">
        <v>858</v>
      </c>
      <c r="S6346" s="9" t="b">
        <f>R6346&lt;&gt;K6346</f>
        <v>0</v>
      </c>
      <c r="T6346" t="str">
        <f xml:space="preserve"> TRIM( LEFT(R6346,  IFERROR(   SEARCH(" - ",R6346), LEN(R6346) )    ) )</f>
        <v>Pets</v>
      </c>
      <c r="U6346" t="str">
        <f>MID(R6346, Q6346,LEN(R6346))</f>
        <v>Pets</v>
      </c>
      <c r="V6346" t="s">
        <v>179</v>
      </c>
    </row>
    <row r="6347" spans="1:22" x14ac:dyDescent="0.35">
      <c r="A6347" t="s">
        <v>11612</v>
      </c>
      <c r="B6347" s="1">
        <v>45156</v>
      </c>
      <c r="C6347" t="s">
        <v>17</v>
      </c>
      <c r="D6347" t="s">
        <v>2023</v>
      </c>
      <c r="E6347" t="s">
        <v>342</v>
      </c>
      <c r="F6347" t="s">
        <v>343</v>
      </c>
      <c r="G6347" t="s">
        <v>21</v>
      </c>
      <c r="H6347" t="s">
        <v>260</v>
      </c>
      <c r="I6347" t="s">
        <v>2024</v>
      </c>
      <c r="J6347" t="s">
        <v>2025</v>
      </c>
      <c r="K6347" s="9" t="s">
        <v>793</v>
      </c>
      <c r="L6347" t="s">
        <v>2026</v>
      </c>
      <c r="M6347">
        <v>38.99</v>
      </c>
      <c r="N6347">
        <v>11.446999999999999</v>
      </c>
      <c r="O6347">
        <v>12</v>
      </c>
      <c r="Q6347">
        <f>IFERROR(SEARCH("-",R6347)+2, 1)</f>
        <v>1</v>
      </c>
      <c r="R6347" s="9" t="s">
        <v>793</v>
      </c>
      <c r="S6347" s="9" t="b">
        <f>R6347&lt;&gt;K6347</f>
        <v>0</v>
      </c>
      <c r="T6347" t="str">
        <f xml:space="preserve"> TRIM( LEFT(R6347,  IFERROR(   SEARCH(" - ",R6347), LEN(R6347) )    ) )</f>
        <v>Audio</v>
      </c>
      <c r="U6347" t="str">
        <f>MID(R6347, Q6347,LEN(R6347))</f>
        <v>Audio</v>
      </c>
      <c r="V6347" t="s">
        <v>260</v>
      </c>
    </row>
    <row r="6348" spans="1:22" x14ac:dyDescent="0.35">
      <c r="A6348" t="s">
        <v>17858</v>
      </c>
      <c r="B6348" s="1">
        <v>45388</v>
      </c>
      <c r="C6348" t="s">
        <v>17</v>
      </c>
      <c r="D6348" t="s">
        <v>8236</v>
      </c>
      <c r="E6348" t="s">
        <v>342</v>
      </c>
      <c r="F6348" t="s">
        <v>343</v>
      </c>
      <c r="G6348" t="s">
        <v>21</v>
      </c>
      <c r="I6348" t="s">
        <v>8237</v>
      </c>
      <c r="J6348" t="s">
        <v>8238</v>
      </c>
      <c r="K6348" s="9" t="s">
        <v>493</v>
      </c>
      <c r="L6348" t="s">
        <v>638</v>
      </c>
      <c r="M6348">
        <v>3.49</v>
      </c>
      <c r="N6348">
        <v>1.0469999999999999</v>
      </c>
      <c r="O6348">
        <v>10</v>
      </c>
      <c r="P6348">
        <v>0.17</v>
      </c>
      <c r="Q6348">
        <f>IFERROR(SEARCH("-",R6348)+2, 1)</f>
        <v>8</v>
      </c>
      <c r="R6348" s="9" t="s">
        <v>493</v>
      </c>
      <c r="S6348" s="9" t="b">
        <f>R6348&lt;&gt;K6348</f>
        <v>0</v>
      </c>
      <c r="T6348" t="str">
        <f xml:space="preserve"> TRIM( LEFT(R6348,  IFERROR(   SEARCH(" - ",R6348), LEN(R6348) )    ) )</f>
        <v>Food</v>
      </c>
      <c r="U6348" t="str">
        <f>MID(R6348, Q6348,LEN(R6348))</f>
        <v>Beverages</v>
      </c>
    </row>
    <row r="6349" spans="1:22" x14ac:dyDescent="0.35">
      <c r="A6349" t="s">
        <v>3543</v>
      </c>
      <c r="B6349" s="1">
        <v>45296</v>
      </c>
      <c r="C6349" t="s">
        <v>17</v>
      </c>
      <c r="D6349" t="s">
        <v>3544</v>
      </c>
      <c r="E6349" t="s">
        <v>342</v>
      </c>
      <c r="F6349" t="s">
        <v>343</v>
      </c>
      <c r="G6349" t="s">
        <v>21</v>
      </c>
      <c r="H6349" t="s">
        <v>49</v>
      </c>
      <c r="I6349" t="s">
        <v>3545</v>
      </c>
      <c r="J6349" t="s">
        <v>3546</v>
      </c>
      <c r="K6349" s="9" t="s">
        <v>24</v>
      </c>
      <c r="L6349" t="s">
        <v>144</v>
      </c>
      <c r="M6349">
        <v>3.99</v>
      </c>
      <c r="N6349">
        <v>1.5960000000000001</v>
      </c>
      <c r="O6349">
        <v>19</v>
      </c>
      <c r="P6349">
        <v>0.34</v>
      </c>
      <c r="Q6349">
        <f>IFERROR(SEARCH("-",R6349)+2, 1)</f>
        <v>8</v>
      </c>
      <c r="R6349" s="9" t="s">
        <v>24</v>
      </c>
      <c r="S6349" s="9" t="b">
        <f>R6349&lt;&gt;K6349</f>
        <v>0</v>
      </c>
      <c r="T6349" t="str">
        <f xml:space="preserve"> TRIM( LEFT(R6349,  IFERROR(   SEARCH(" - ",R6349), LEN(R6349) )    ) )</f>
        <v>Food</v>
      </c>
      <c r="U6349" t="str">
        <f>MID(R6349, Q6349,LEN(R6349))</f>
        <v>Snacks</v>
      </c>
      <c r="V6349" t="s">
        <v>49</v>
      </c>
    </row>
    <row r="6350" spans="1:22" x14ac:dyDescent="0.35">
      <c r="A6350" t="s">
        <v>6420</v>
      </c>
      <c r="B6350" s="1">
        <v>45659</v>
      </c>
      <c r="C6350" t="s">
        <v>17</v>
      </c>
      <c r="D6350" t="s">
        <v>5794</v>
      </c>
      <c r="E6350" t="s">
        <v>342</v>
      </c>
      <c r="F6350" t="s">
        <v>343</v>
      </c>
      <c r="G6350" t="s">
        <v>21</v>
      </c>
      <c r="H6350" t="s">
        <v>164</v>
      </c>
      <c r="I6350" t="s">
        <v>3161</v>
      </c>
      <c r="J6350" t="s">
        <v>3162</v>
      </c>
      <c r="K6350" s="9" t="s">
        <v>24</v>
      </c>
      <c r="L6350" t="s">
        <v>144</v>
      </c>
      <c r="M6350">
        <v>4.41</v>
      </c>
      <c r="N6350">
        <v>2.1960000000000002</v>
      </c>
      <c r="O6350">
        <v>11</v>
      </c>
      <c r="P6350">
        <v>0.15</v>
      </c>
      <c r="Q6350">
        <f>IFERROR(SEARCH("-",R6350)+2, 1)</f>
        <v>8</v>
      </c>
      <c r="R6350" s="9" t="s">
        <v>24</v>
      </c>
      <c r="S6350" s="9" t="b">
        <f>R6350&lt;&gt;K6350</f>
        <v>0</v>
      </c>
      <c r="T6350" t="str">
        <f xml:space="preserve"> TRIM( LEFT(R6350,  IFERROR(   SEARCH(" - ",R6350), LEN(R6350) )    ) )</f>
        <v>Food</v>
      </c>
      <c r="U6350" t="str">
        <f>MID(R6350, Q6350,LEN(R6350))</f>
        <v>Snacks</v>
      </c>
      <c r="V6350" t="s">
        <v>164</v>
      </c>
    </row>
    <row r="6351" spans="1:22" x14ac:dyDescent="0.35">
      <c r="A6351" t="s">
        <v>11596</v>
      </c>
      <c r="B6351" s="1">
        <v>45021</v>
      </c>
      <c r="C6351" t="s">
        <v>17</v>
      </c>
      <c r="D6351" t="s">
        <v>534</v>
      </c>
      <c r="E6351" t="s">
        <v>342</v>
      </c>
      <c r="F6351" t="s">
        <v>343</v>
      </c>
      <c r="G6351" t="s">
        <v>21</v>
      </c>
      <c r="H6351" t="s">
        <v>40</v>
      </c>
      <c r="I6351" t="s">
        <v>536</v>
      </c>
      <c r="J6351" t="s">
        <v>537</v>
      </c>
      <c r="K6351" s="9" t="s">
        <v>538</v>
      </c>
      <c r="L6351" t="s">
        <v>539</v>
      </c>
      <c r="M6351">
        <v>23.99</v>
      </c>
      <c r="N6351">
        <v>6.9470000000000001</v>
      </c>
      <c r="O6351">
        <v>13</v>
      </c>
      <c r="Q6351">
        <f>IFERROR(SEARCH("-",R6351)+2, 1)</f>
        <v>1</v>
      </c>
      <c r="R6351" s="9" t="s">
        <v>538</v>
      </c>
      <c r="S6351" s="9" t="b">
        <f>R6351&lt;&gt;K6351</f>
        <v>0</v>
      </c>
      <c r="T6351" t="str">
        <f xml:space="preserve"> TRIM( LEFT(R6351,  IFERROR(   SEARCH(" - ",R6351), LEN(R6351) )    ) )</f>
        <v>Safety</v>
      </c>
      <c r="U6351" t="str">
        <f>MID(R6351, Q6351,LEN(R6351))</f>
        <v>Safety</v>
      </c>
      <c r="V6351" t="s">
        <v>40</v>
      </c>
    </row>
    <row r="6352" spans="1:22" x14ac:dyDescent="0.35">
      <c r="A6352" t="s">
        <v>12885</v>
      </c>
      <c r="B6352" s="1">
        <v>45174</v>
      </c>
      <c r="C6352" t="s">
        <v>17</v>
      </c>
      <c r="D6352" t="s">
        <v>3452</v>
      </c>
      <c r="E6352" t="s">
        <v>342</v>
      </c>
      <c r="F6352" t="s">
        <v>343</v>
      </c>
      <c r="G6352" t="s">
        <v>21</v>
      </c>
      <c r="H6352" t="s">
        <v>49</v>
      </c>
      <c r="I6352" t="s">
        <v>3453</v>
      </c>
      <c r="J6352" t="s">
        <v>3454</v>
      </c>
      <c r="K6352" s="9" t="s">
        <v>82</v>
      </c>
      <c r="L6352" t="s">
        <v>1729</v>
      </c>
      <c r="M6352">
        <v>12.14</v>
      </c>
      <c r="N6352">
        <v>4.6959999999999997</v>
      </c>
      <c r="O6352">
        <v>18</v>
      </c>
      <c r="Q6352">
        <f>IFERROR(SEARCH("-",R6352)+2, 1)</f>
        <v>1</v>
      </c>
      <c r="R6352" s="9" t="s">
        <v>82</v>
      </c>
      <c r="S6352" s="9" t="b">
        <f>R6352&lt;&gt;K6352</f>
        <v>0</v>
      </c>
      <c r="T6352" t="str">
        <f xml:space="preserve"> TRIM( LEFT(R6352,  IFERROR(   SEARCH(" - ",R6352), LEN(R6352) )    ) )</f>
        <v>Home</v>
      </c>
      <c r="U6352" t="str">
        <f>MID(R6352, Q6352,LEN(R6352))</f>
        <v>Home</v>
      </c>
      <c r="V6352" t="s">
        <v>49</v>
      </c>
    </row>
    <row r="6353" spans="1:22" x14ac:dyDescent="0.35">
      <c r="A6353" t="s">
        <v>5736</v>
      </c>
      <c r="B6353" s="1">
        <v>45724</v>
      </c>
      <c r="C6353" t="s">
        <v>17</v>
      </c>
      <c r="D6353" t="s">
        <v>5737</v>
      </c>
      <c r="E6353" t="s">
        <v>342</v>
      </c>
      <c r="F6353" t="s">
        <v>343</v>
      </c>
      <c r="G6353" t="s">
        <v>21</v>
      </c>
      <c r="H6353" t="s">
        <v>179</v>
      </c>
      <c r="I6353" t="s">
        <v>5413</v>
      </c>
      <c r="J6353" t="s">
        <v>5414</v>
      </c>
      <c r="K6353" s="9" t="s">
        <v>34</v>
      </c>
      <c r="L6353" t="s">
        <v>943</v>
      </c>
      <c r="M6353">
        <v>5.41</v>
      </c>
      <c r="N6353">
        <v>2.5960000000000001</v>
      </c>
      <c r="O6353">
        <v>20</v>
      </c>
      <c r="P6353">
        <v>0.11</v>
      </c>
      <c r="Q6353">
        <f>IFERROR(SEARCH("-",R6353)+2, 1)</f>
        <v>8</v>
      </c>
      <c r="R6353" s="9" t="s">
        <v>34</v>
      </c>
      <c r="S6353" s="9" t="b">
        <f>R6353&lt;&gt;K6353</f>
        <v>0</v>
      </c>
      <c r="T6353" t="str">
        <f xml:space="preserve"> TRIM( LEFT(R6353,  IFERROR(   SEARCH(" - ",R6353), LEN(R6353) )    ) )</f>
        <v>Food</v>
      </c>
      <c r="U6353" t="str">
        <f>MID(R6353, Q6353,LEN(R6353))</f>
        <v>Condiments</v>
      </c>
      <c r="V6353" t="s">
        <v>179</v>
      </c>
    </row>
    <row r="6354" spans="1:22" x14ac:dyDescent="0.35">
      <c r="A6354" t="s">
        <v>14095</v>
      </c>
      <c r="B6354" s="1">
        <v>45125</v>
      </c>
      <c r="C6354" t="s">
        <v>17</v>
      </c>
      <c r="D6354" t="s">
        <v>7860</v>
      </c>
      <c r="E6354" t="s">
        <v>342</v>
      </c>
      <c r="F6354" t="s">
        <v>343</v>
      </c>
      <c r="G6354" t="s">
        <v>21</v>
      </c>
      <c r="H6354" t="s">
        <v>179</v>
      </c>
      <c r="I6354" t="s">
        <v>7861</v>
      </c>
      <c r="J6354" t="s">
        <v>7862</v>
      </c>
      <c r="K6354" s="9" t="s">
        <v>513</v>
      </c>
      <c r="L6354" t="s">
        <v>521</v>
      </c>
      <c r="M6354">
        <v>12.14</v>
      </c>
      <c r="N6354">
        <v>3.3969999999999998</v>
      </c>
      <c r="O6354">
        <v>19</v>
      </c>
      <c r="P6354">
        <v>0.26</v>
      </c>
      <c r="Q6354">
        <f>IFERROR(SEARCH("-",R6354)+2, 1)</f>
        <v>1</v>
      </c>
      <c r="R6354" s="9" t="s">
        <v>513</v>
      </c>
      <c r="S6354" s="9" t="b">
        <f>R6354&lt;&gt;K6354</f>
        <v>0</v>
      </c>
      <c r="T6354" t="str">
        <f xml:space="preserve"> TRIM( LEFT(R6354,  IFERROR(   SEARCH(" - ",R6354), LEN(R6354) )    ) )</f>
        <v>Fitness</v>
      </c>
      <c r="U6354" t="str">
        <f>MID(R6354, Q6354,LEN(R6354))</f>
        <v>Fitness</v>
      </c>
      <c r="V6354" t="s">
        <v>179</v>
      </c>
    </row>
    <row r="6355" spans="1:22" x14ac:dyDescent="0.35">
      <c r="A6355" t="s">
        <v>15066</v>
      </c>
      <c r="B6355" s="1">
        <v>45193</v>
      </c>
      <c r="C6355" t="s">
        <v>17</v>
      </c>
      <c r="D6355" t="s">
        <v>15067</v>
      </c>
      <c r="E6355" t="s">
        <v>342</v>
      </c>
      <c r="F6355" t="s">
        <v>343</v>
      </c>
      <c r="G6355" t="s">
        <v>21</v>
      </c>
      <c r="H6355" t="s">
        <v>78</v>
      </c>
      <c r="I6355" t="s">
        <v>6257</v>
      </c>
      <c r="J6355" t="s">
        <v>6258</v>
      </c>
      <c r="K6355" s="9" t="s">
        <v>391</v>
      </c>
      <c r="L6355" t="s">
        <v>6259</v>
      </c>
      <c r="M6355">
        <v>10.24</v>
      </c>
      <c r="N6355">
        <v>4.1459999999999999</v>
      </c>
      <c r="O6355">
        <v>20</v>
      </c>
      <c r="P6355">
        <v>0.03</v>
      </c>
      <c r="Q6355">
        <f>IFERROR(SEARCH("-",R6355)+2, 1)</f>
        <v>1</v>
      </c>
      <c r="R6355" s="9" t="s">
        <v>391</v>
      </c>
      <c r="S6355" s="9" t="b">
        <f>R6355&lt;&gt;K6355</f>
        <v>0</v>
      </c>
      <c r="T6355" t="str">
        <f xml:space="preserve"> TRIM( LEFT(R6355,  IFERROR(   SEARCH(" - ",R6355), LEN(R6355) )    ) )</f>
        <v>Kitchen</v>
      </c>
      <c r="U6355" t="str">
        <f>MID(R6355, Q6355,LEN(R6355))</f>
        <v>Kitchen</v>
      </c>
      <c r="V6355" t="s">
        <v>78</v>
      </c>
    </row>
    <row r="6356" spans="1:22" x14ac:dyDescent="0.35">
      <c r="A6356" t="s">
        <v>5557</v>
      </c>
      <c r="B6356" s="1">
        <v>45565</v>
      </c>
      <c r="C6356" t="s">
        <v>17</v>
      </c>
      <c r="D6356" t="s">
        <v>4216</v>
      </c>
      <c r="E6356" t="s">
        <v>342</v>
      </c>
      <c r="F6356" t="s">
        <v>343</v>
      </c>
      <c r="G6356" t="s">
        <v>21</v>
      </c>
      <c r="H6356" t="s">
        <v>179</v>
      </c>
      <c r="I6356" t="s">
        <v>4217</v>
      </c>
      <c r="J6356" t="s">
        <v>4218</v>
      </c>
      <c r="K6356" s="9" t="s">
        <v>4219</v>
      </c>
      <c r="L6356" t="s">
        <v>4220</v>
      </c>
      <c r="M6356">
        <v>6.99</v>
      </c>
      <c r="N6356">
        <v>2.7959999999999998</v>
      </c>
      <c r="O6356">
        <v>12</v>
      </c>
      <c r="Q6356">
        <f>IFERROR(SEARCH("-",R6356)+2, 1)</f>
        <v>8</v>
      </c>
      <c r="R6356" s="9" t="s">
        <v>4219</v>
      </c>
      <c r="S6356" s="9" t="b">
        <f>R6356&lt;&gt;K6356</f>
        <v>0</v>
      </c>
      <c r="T6356" t="str">
        <f xml:space="preserve"> TRIM( LEFT(R6356,  IFERROR(   SEARCH(" - ",R6356), LEN(R6356) )    ) )</f>
        <v>Food</v>
      </c>
      <c r="U6356" t="str">
        <f>MID(R6356, Q6356,LEN(R6356))</f>
        <v>Cooking Oil</v>
      </c>
      <c r="V6356" t="s">
        <v>179</v>
      </c>
    </row>
    <row r="6357" spans="1:22" x14ac:dyDescent="0.35">
      <c r="A6357" t="s">
        <v>18512</v>
      </c>
      <c r="B6357" s="1">
        <v>45104</v>
      </c>
      <c r="C6357" t="s">
        <v>17</v>
      </c>
      <c r="D6357" t="s">
        <v>7711</v>
      </c>
      <c r="E6357" t="s">
        <v>342</v>
      </c>
      <c r="F6357" t="s">
        <v>343</v>
      </c>
      <c r="G6357" t="s">
        <v>21</v>
      </c>
      <c r="H6357" t="s">
        <v>71</v>
      </c>
      <c r="I6357" t="s">
        <v>7712</v>
      </c>
      <c r="J6357" t="s">
        <v>7713</v>
      </c>
      <c r="K6357" s="9" t="s">
        <v>1273</v>
      </c>
      <c r="L6357" t="s">
        <v>7714</v>
      </c>
      <c r="M6357">
        <v>7.99</v>
      </c>
      <c r="N6357">
        <v>2.3969999999999998</v>
      </c>
      <c r="O6357">
        <v>12</v>
      </c>
      <c r="P6357">
        <v>0.24</v>
      </c>
      <c r="Q6357">
        <f>IFERROR(SEARCH("-",R6357)+2, 1)</f>
        <v>8</v>
      </c>
      <c r="R6357" s="9" t="s">
        <v>1273</v>
      </c>
      <c r="S6357" s="9" t="b">
        <f>R6357&lt;&gt;K6357</f>
        <v>0</v>
      </c>
      <c r="T6357" t="str">
        <f xml:space="preserve"> TRIM( LEFT(R6357,  IFERROR(   SEARCH(" - ",R6357), LEN(R6357) )    ) )</f>
        <v>Food</v>
      </c>
      <c r="U6357" t="str">
        <f>MID(R6357, Q6357,LEN(R6357))</f>
        <v>Meal Kits</v>
      </c>
      <c r="V6357" t="s">
        <v>71</v>
      </c>
    </row>
    <row r="6358" spans="1:22" x14ac:dyDescent="0.35">
      <c r="A6358" t="s">
        <v>5227</v>
      </c>
      <c r="B6358" s="1">
        <v>45452</v>
      </c>
      <c r="C6358" t="s">
        <v>17</v>
      </c>
      <c r="D6358" t="s">
        <v>5228</v>
      </c>
      <c r="E6358" t="s">
        <v>342</v>
      </c>
      <c r="F6358" t="s">
        <v>343</v>
      </c>
      <c r="G6358" t="s">
        <v>21</v>
      </c>
      <c r="I6358" t="s">
        <v>5229</v>
      </c>
      <c r="J6358" t="s">
        <v>5230</v>
      </c>
      <c r="K6358" s="9" t="s">
        <v>43</v>
      </c>
      <c r="L6358" t="s">
        <v>44</v>
      </c>
      <c r="M6358">
        <v>19.989999999999998</v>
      </c>
      <c r="N6358">
        <v>7.9960000000000004</v>
      </c>
      <c r="O6358">
        <v>1</v>
      </c>
      <c r="P6358">
        <v>0.39</v>
      </c>
      <c r="Q6358">
        <f>IFERROR(SEARCH("-",R6358)+2, 1)</f>
        <v>1</v>
      </c>
      <c r="R6358" s="9" t="s">
        <v>43</v>
      </c>
      <c r="S6358" s="9" t="b">
        <f>R6358&lt;&gt;K6358</f>
        <v>0</v>
      </c>
      <c r="T6358" t="str">
        <f xml:space="preserve"> TRIM( LEFT(R6358,  IFERROR(   SEARCH(" - ",R6358), LEN(R6358) )    ) )</f>
        <v>Accessories</v>
      </c>
      <c r="U6358" t="str">
        <f>MID(R6358, Q6358,LEN(R6358))</f>
        <v>Accessories</v>
      </c>
    </row>
    <row r="6359" spans="1:22" x14ac:dyDescent="0.35">
      <c r="A6359" t="s">
        <v>2810</v>
      </c>
      <c r="B6359" s="1">
        <v>45583</v>
      </c>
      <c r="C6359" t="s">
        <v>17</v>
      </c>
      <c r="D6359" t="s">
        <v>2152</v>
      </c>
      <c r="E6359" t="s">
        <v>342</v>
      </c>
      <c r="F6359" t="s">
        <v>343</v>
      </c>
      <c r="G6359" t="s">
        <v>21</v>
      </c>
      <c r="H6359" t="s">
        <v>202</v>
      </c>
      <c r="I6359" t="s">
        <v>2153</v>
      </c>
      <c r="J6359" t="s">
        <v>2154</v>
      </c>
      <c r="K6359" s="9" t="s">
        <v>43</v>
      </c>
      <c r="L6359" t="s">
        <v>2155</v>
      </c>
      <c r="M6359">
        <v>29.99</v>
      </c>
      <c r="N6359">
        <v>8.9969999999999999</v>
      </c>
      <c r="O6359">
        <v>18</v>
      </c>
      <c r="P6359">
        <v>7.0000000000000007E-2</v>
      </c>
      <c r="Q6359">
        <f>IFERROR(SEARCH("-",R6359)+2, 1)</f>
        <v>1</v>
      </c>
      <c r="R6359" s="9" t="s">
        <v>43</v>
      </c>
      <c r="S6359" s="9" t="b">
        <f>R6359&lt;&gt;K6359</f>
        <v>0</v>
      </c>
      <c r="T6359" t="str">
        <f xml:space="preserve"> TRIM( LEFT(R6359,  IFERROR(   SEARCH(" - ",R6359), LEN(R6359) )    ) )</f>
        <v>Accessories</v>
      </c>
      <c r="U6359" t="str">
        <f>MID(R6359, Q6359,LEN(R6359))</f>
        <v>Accessories</v>
      </c>
      <c r="V6359" t="s">
        <v>202</v>
      </c>
    </row>
    <row r="6360" spans="1:22" x14ac:dyDescent="0.35">
      <c r="A6360" t="s">
        <v>7296</v>
      </c>
      <c r="B6360" s="1">
        <v>45306</v>
      </c>
      <c r="C6360" t="s">
        <v>17</v>
      </c>
      <c r="D6360" t="s">
        <v>7297</v>
      </c>
      <c r="E6360" t="s">
        <v>342</v>
      </c>
      <c r="F6360" t="s">
        <v>343</v>
      </c>
      <c r="G6360" t="s">
        <v>21</v>
      </c>
      <c r="H6360" t="s">
        <v>78</v>
      </c>
      <c r="I6360" t="s">
        <v>7298</v>
      </c>
      <c r="J6360" t="s">
        <v>7299</v>
      </c>
      <c r="K6360" s="9" t="s">
        <v>58</v>
      </c>
      <c r="L6360" t="s">
        <v>7300</v>
      </c>
      <c r="M6360">
        <v>2.99</v>
      </c>
      <c r="N6360">
        <v>0.89700000000000002</v>
      </c>
      <c r="O6360">
        <v>17</v>
      </c>
      <c r="P6360">
        <v>0.38</v>
      </c>
      <c r="Q6360">
        <f>IFERROR(SEARCH("-",R6360)+2, 1)</f>
        <v>8</v>
      </c>
      <c r="R6360" s="9" t="s">
        <v>58</v>
      </c>
      <c r="S6360" s="9" t="b">
        <f>R6360&lt;&gt;K6360</f>
        <v>0</v>
      </c>
      <c r="T6360" t="str">
        <f xml:space="preserve"> TRIM( LEFT(R6360,  IFERROR(   SEARCH(" - ",R6360), LEN(R6360) )    ) )</f>
        <v>Food</v>
      </c>
      <c r="U6360" t="str">
        <f>MID(R6360, Q6360,LEN(R6360))</f>
        <v>Produce</v>
      </c>
      <c r="V6360" t="s">
        <v>78</v>
      </c>
    </row>
    <row r="6361" spans="1:22" x14ac:dyDescent="0.35">
      <c r="A6361" t="s">
        <v>12039</v>
      </c>
      <c r="B6361" s="1">
        <v>44992</v>
      </c>
      <c r="C6361" t="s">
        <v>17</v>
      </c>
      <c r="D6361" t="s">
        <v>1192</v>
      </c>
      <c r="E6361" t="s">
        <v>342</v>
      </c>
      <c r="F6361" t="s">
        <v>343</v>
      </c>
      <c r="G6361" t="s">
        <v>21</v>
      </c>
      <c r="H6361" t="s">
        <v>71</v>
      </c>
      <c r="I6361" t="s">
        <v>1193</v>
      </c>
      <c r="J6361" t="s">
        <v>1194</v>
      </c>
      <c r="K6361" s="9" t="s">
        <v>502</v>
      </c>
      <c r="L6361" t="s">
        <v>1195</v>
      </c>
      <c r="M6361">
        <v>38.99</v>
      </c>
      <c r="N6361">
        <v>11.446999999999999</v>
      </c>
      <c r="O6361">
        <v>6</v>
      </c>
      <c r="P6361">
        <v>0.28000000000000003</v>
      </c>
      <c r="Q6361">
        <f>IFERROR(SEARCH("-",R6361)+2, 1)</f>
        <v>1</v>
      </c>
      <c r="R6361" s="9" t="s">
        <v>502</v>
      </c>
      <c r="S6361" s="9" t="b">
        <f>R6361&lt;&gt;K6361</f>
        <v>0</v>
      </c>
      <c r="T6361" t="str">
        <f xml:space="preserve"> TRIM( LEFT(R6361,  IFERROR(   SEARCH(" - ",R6361), LEN(R6361) )    ) )</f>
        <v>Office</v>
      </c>
      <c r="U6361" t="str">
        <f>MID(R6361, Q6361,LEN(R6361))</f>
        <v>Office</v>
      </c>
      <c r="V6361" t="s">
        <v>71</v>
      </c>
    </row>
    <row r="6362" spans="1:22" x14ac:dyDescent="0.35">
      <c r="A6362" t="s">
        <v>5521</v>
      </c>
      <c r="B6362" s="1">
        <v>45459</v>
      </c>
      <c r="C6362" t="s">
        <v>17</v>
      </c>
      <c r="D6362" t="s">
        <v>5522</v>
      </c>
      <c r="E6362" t="s">
        <v>342</v>
      </c>
      <c r="F6362" t="s">
        <v>343</v>
      </c>
      <c r="G6362" t="s">
        <v>21</v>
      </c>
      <c r="H6362" t="s">
        <v>164</v>
      </c>
      <c r="I6362" t="s">
        <v>5523</v>
      </c>
      <c r="J6362" t="s">
        <v>5524</v>
      </c>
      <c r="K6362" s="9" t="s">
        <v>82</v>
      </c>
      <c r="L6362" t="s">
        <v>379</v>
      </c>
      <c r="M6362">
        <v>29.99</v>
      </c>
      <c r="N6362">
        <v>8.9969999999999999</v>
      </c>
      <c r="O6362">
        <v>18</v>
      </c>
      <c r="P6362">
        <v>0.26</v>
      </c>
      <c r="Q6362">
        <f>IFERROR(SEARCH("-",R6362)+2, 1)</f>
        <v>1</v>
      </c>
      <c r="R6362" s="9" t="s">
        <v>82</v>
      </c>
      <c r="S6362" s="9" t="b">
        <f>R6362&lt;&gt;K6362</f>
        <v>0</v>
      </c>
      <c r="T6362" t="str">
        <f xml:space="preserve"> TRIM( LEFT(R6362,  IFERROR(   SEARCH(" - ",R6362), LEN(R6362) )    ) )</f>
        <v>Home</v>
      </c>
      <c r="U6362" t="str">
        <f>MID(R6362, Q6362,LEN(R6362))</f>
        <v>Home</v>
      </c>
      <c r="V6362" t="s">
        <v>164</v>
      </c>
    </row>
    <row r="6363" spans="1:22" x14ac:dyDescent="0.35">
      <c r="A6363" t="s">
        <v>18756</v>
      </c>
      <c r="B6363" s="1">
        <v>45440</v>
      </c>
      <c r="C6363" t="s">
        <v>17</v>
      </c>
      <c r="D6363" t="s">
        <v>8173</v>
      </c>
      <c r="E6363" t="s">
        <v>342</v>
      </c>
      <c r="F6363" t="s">
        <v>343</v>
      </c>
      <c r="G6363" t="s">
        <v>21</v>
      </c>
      <c r="H6363" t="s">
        <v>164</v>
      </c>
      <c r="I6363" t="s">
        <v>8174</v>
      </c>
      <c r="J6363" t="s">
        <v>8175</v>
      </c>
      <c r="K6363" s="9" t="s">
        <v>34</v>
      </c>
      <c r="L6363" t="s">
        <v>845</v>
      </c>
      <c r="M6363">
        <v>4.29</v>
      </c>
      <c r="N6363">
        <v>1.2869999999999999</v>
      </c>
      <c r="O6363">
        <v>15</v>
      </c>
      <c r="P6363">
        <v>0.32</v>
      </c>
      <c r="Q6363">
        <f>IFERROR(SEARCH("-",R6363)+2, 1)</f>
        <v>8</v>
      </c>
      <c r="R6363" s="9" t="s">
        <v>34</v>
      </c>
      <c r="S6363" s="9" t="b">
        <f>R6363&lt;&gt;K6363</f>
        <v>0</v>
      </c>
      <c r="T6363" t="str">
        <f xml:space="preserve"> TRIM( LEFT(R6363,  IFERROR(   SEARCH(" - ",R6363), LEN(R6363) )    ) )</f>
        <v>Food</v>
      </c>
      <c r="U6363" t="str">
        <f>MID(R6363, Q6363,LEN(R6363))</f>
        <v>Condiments</v>
      </c>
      <c r="V6363" t="s">
        <v>164</v>
      </c>
    </row>
    <row r="6364" spans="1:22" x14ac:dyDescent="0.35">
      <c r="A6364" t="s">
        <v>4840</v>
      </c>
      <c r="B6364" s="1">
        <v>45384</v>
      </c>
      <c r="C6364" t="s">
        <v>17</v>
      </c>
      <c r="D6364" t="s">
        <v>4062</v>
      </c>
      <c r="E6364" t="s">
        <v>342</v>
      </c>
      <c r="F6364" t="s">
        <v>343</v>
      </c>
      <c r="G6364" t="s">
        <v>21</v>
      </c>
      <c r="H6364" t="s">
        <v>164</v>
      </c>
      <c r="I6364" t="s">
        <v>4063</v>
      </c>
      <c r="J6364" t="s">
        <v>4064</v>
      </c>
      <c r="K6364" s="9" t="s">
        <v>1115</v>
      </c>
      <c r="L6364" t="s">
        <v>4065</v>
      </c>
      <c r="M6364">
        <v>49.99</v>
      </c>
      <c r="N6364">
        <v>14.997</v>
      </c>
      <c r="O6364">
        <v>2</v>
      </c>
      <c r="P6364">
        <v>0.27</v>
      </c>
      <c r="Q6364">
        <f>IFERROR(SEARCH("-",R6364)+2, 1)</f>
        <v>1</v>
      </c>
      <c r="R6364" s="9" t="s">
        <v>1115</v>
      </c>
      <c r="S6364" s="9" t="b">
        <f>R6364&lt;&gt;K6364</f>
        <v>0</v>
      </c>
      <c r="T6364" t="str">
        <f xml:space="preserve"> TRIM( LEFT(R6364,  IFERROR(   SEARCH(" - ",R6364), LEN(R6364) )    ) )</f>
        <v>Electronics</v>
      </c>
      <c r="U6364" t="str">
        <f>MID(R6364, Q6364,LEN(R6364))</f>
        <v>Electronics</v>
      </c>
      <c r="V6364" t="s">
        <v>164</v>
      </c>
    </row>
    <row r="6365" spans="1:22" x14ac:dyDescent="0.35">
      <c r="A6365" t="s">
        <v>6442</v>
      </c>
      <c r="B6365" s="1">
        <v>45722</v>
      </c>
      <c r="C6365" t="s">
        <v>17</v>
      </c>
      <c r="D6365" t="s">
        <v>2228</v>
      </c>
      <c r="E6365" t="s">
        <v>342</v>
      </c>
      <c r="F6365" t="s">
        <v>343</v>
      </c>
      <c r="G6365" t="s">
        <v>21</v>
      </c>
      <c r="H6365" t="s">
        <v>202</v>
      </c>
      <c r="I6365" t="s">
        <v>4702</v>
      </c>
      <c r="J6365" t="s">
        <v>4703</v>
      </c>
      <c r="K6365" s="9" t="s">
        <v>1115</v>
      </c>
      <c r="L6365" t="s">
        <v>4065</v>
      </c>
      <c r="M6365">
        <v>51.41</v>
      </c>
      <c r="N6365">
        <v>20.995999999999999</v>
      </c>
      <c r="O6365">
        <v>17</v>
      </c>
      <c r="P6365">
        <v>0.17</v>
      </c>
      <c r="Q6365">
        <f>IFERROR(SEARCH("-",R6365)+2, 1)</f>
        <v>1</v>
      </c>
      <c r="R6365" s="9" t="s">
        <v>1115</v>
      </c>
      <c r="S6365" s="9" t="b">
        <f>R6365&lt;&gt;K6365</f>
        <v>0</v>
      </c>
      <c r="T6365" t="str">
        <f xml:space="preserve"> TRIM( LEFT(R6365,  IFERROR(   SEARCH(" - ",R6365), LEN(R6365) )    ) )</f>
        <v>Electronics</v>
      </c>
      <c r="U6365" t="str">
        <f>MID(R6365, Q6365,LEN(R6365))</f>
        <v>Electronics</v>
      </c>
      <c r="V6365" t="s">
        <v>202</v>
      </c>
    </row>
    <row r="6366" spans="1:22" x14ac:dyDescent="0.35">
      <c r="A6366" t="s">
        <v>12773</v>
      </c>
      <c r="B6366" s="1">
        <v>44998</v>
      </c>
      <c r="C6366" t="s">
        <v>17</v>
      </c>
      <c r="D6366" t="s">
        <v>4131</v>
      </c>
      <c r="E6366" t="s">
        <v>342</v>
      </c>
      <c r="F6366" t="s">
        <v>343</v>
      </c>
      <c r="G6366" t="s">
        <v>21</v>
      </c>
      <c r="H6366" t="s">
        <v>179</v>
      </c>
      <c r="I6366" t="s">
        <v>4132</v>
      </c>
      <c r="J6366" t="s">
        <v>4133</v>
      </c>
      <c r="K6366" s="9" t="s">
        <v>24</v>
      </c>
      <c r="L6366" t="s">
        <v>1311</v>
      </c>
      <c r="M6366">
        <v>5.14</v>
      </c>
      <c r="N6366">
        <v>1.8959999999999999</v>
      </c>
      <c r="O6366">
        <v>17</v>
      </c>
      <c r="P6366">
        <v>0.27</v>
      </c>
      <c r="Q6366">
        <f>IFERROR(SEARCH("-",R6366)+2, 1)</f>
        <v>8</v>
      </c>
      <c r="R6366" s="9" t="s">
        <v>24</v>
      </c>
      <c r="S6366" s="9" t="b">
        <f>R6366&lt;&gt;K6366</f>
        <v>0</v>
      </c>
      <c r="T6366" t="str">
        <f xml:space="preserve"> TRIM( LEFT(R6366,  IFERROR(   SEARCH(" - ",R6366), LEN(R6366) )    ) )</f>
        <v>Food</v>
      </c>
      <c r="U6366" t="str">
        <f>MID(R6366, Q6366,LEN(R6366))</f>
        <v>Snacks</v>
      </c>
      <c r="V6366" t="s">
        <v>179</v>
      </c>
    </row>
    <row r="6367" spans="1:22" x14ac:dyDescent="0.35">
      <c r="A6367" t="s">
        <v>8894</v>
      </c>
      <c r="B6367" s="1">
        <v>45610</v>
      </c>
      <c r="C6367" t="s">
        <v>17</v>
      </c>
      <c r="D6367" t="s">
        <v>8895</v>
      </c>
      <c r="E6367" t="s">
        <v>342</v>
      </c>
      <c r="F6367" t="s">
        <v>343</v>
      </c>
      <c r="G6367" t="s">
        <v>21</v>
      </c>
      <c r="H6367" t="s">
        <v>49</v>
      </c>
      <c r="I6367" t="s">
        <v>8896</v>
      </c>
      <c r="J6367" t="s">
        <v>8897</v>
      </c>
      <c r="K6367" s="9" t="s">
        <v>502</v>
      </c>
      <c r="L6367" t="s">
        <v>1420</v>
      </c>
      <c r="M6367">
        <v>19.989999999999998</v>
      </c>
      <c r="N6367">
        <v>5.9969999999999999</v>
      </c>
      <c r="O6367">
        <v>8</v>
      </c>
      <c r="P6367">
        <v>0.3</v>
      </c>
      <c r="Q6367">
        <f>IFERROR(SEARCH("-",R6367)+2, 1)</f>
        <v>1</v>
      </c>
      <c r="R6367" s="9" t="s">
        <v>502</v>
      </c>
      <c r="S6367" s="9" t="b">
        <f>R6367&lt;&gt;K6367</f>
        <v>0</v>
      </c>
      <c r="T6367" t="str">
        <f xml:space="preserve"> TRIM( LEFT(R6367,  IFERROR(   SEARCH(" - ",R6367), LEN(R6367) )    ) )</f>
        <v>Office</v>
      </c>
      <c r="U6367" t="str">
        <f>MID(R6367, Q6367,LEN(R6367))</f>
        <v>Office</v>
      </c>
      <c r="V6367" t="s">
        <v>49</v>
      </c>
    </row>
    <row r="6368" spans="1:22" x14ac:dyDescent="0.35">
      <c r="A6368" t="s">
        <v>13359</v>
      </c>
      <c r="B6368" s="1">
        <v>45229</v>
      </c>
      <c r="C6368" t="s">
        <v>17</v>
      </c>
      <c r="D6368" t="s">
        <v>13360</v>
      </c>
      <c r="E6368" t="s">
        <v>342</v>
      </c>
      <c r="F6368" t="s">
        <v>343</v>
      </c>
      <c r="G6368" t="s">
        <v>21</v>
      </c>
      <c r="H6368" t="s">
        <v>78</v>
      </c>
      <c r="I6368" t="s">
        <v>5843</v>
      </c>
      <c r="J6368" t="s">
        <v>5844</v>
      </c>
      <c r="K6368" s="9" t="s">
        <v>217</v>
      </c>
      <c r="L6368" t="s">
        <v>608</v>
      </c>
      <c r="M6368">
        <v>39.14</v>
      </c>
      <c r="N6368">
        <v>15.496</v>
      </c>
      <c r="O6368">
        <v>2</v>
      </c>
      <c r="P6368">
        <v>0.15</v>
      </c>
      <c r="Q6368">
        <f>IFERROR(SEARCH("-",R6368)+2, 1)</f>
        <v>1</v>
      </c>
      <c r="R6368" s="9" t="s">
        <v>217</v>
      </c>
      <c r="S6368" s="9" t="b">
        <f>R6368&lt;&gt;K6368</f>
        <v>0</v>
      </c>
      <c r="T6368" t="str">
        <f xml:space="preserve"> TRIM( LEFT(R6368,  IFERROR(   SEARCH(" - ",R6368), LEN(R6368) )    ) )</f>
        <v>Outdoor</v>
      </c>
      <c r="U6368" t="str">
        <f>MID(R6368, Q6368,LEN(R6368))</f>
        <v>Outdoor</v>
      </c>
      <c r="V6368" t="s">
        <v>78</v>
      </c>
    </row>
    <row r="6369" spans="1:22" x14ac:dyDescent="0.35">
      <c r="A6369" t="s">
        <v>15214</v>
      </c>
      <c r="B6369" s="1">
        <v>45287</v>
      </c>
      <c r="C6369" t="s">
        <v>17</v>
      </c>
      <c r="D6369" t="s">
        <v>15215</v>
      </c>
      <c r="E6369" t="s">
        <v>342</v>
      </c>
      <c r="F6369" t="s">
        <v>343</v>
      </c>
      <c r="G6369" t="s">
        <v>21</v>
      </c>
      <c r="H6369" t="s">
        <v>164</v>
      </c>
      <c r="I6369" t="s">
        <v>2910</v>
      </c>
      <c r="J6369" t="s">
        <v>2911</v>
      </c>
      <c r="K6369" s="9" t="s">
        <v>2476</v>
      </c>
      <c r="L6369" t="s">
        <v>2912</v>
      </c>
      <c r="M6369">
        <v>19.239999999999998</v>
      </c>
      <c r="N6369">
        <v>7.7460000000000004</v>
      </c>
      <c r="O6369">
        <v>16</v>
      </c>
      <c r="P6369">
        <v>0.09</v>
      </c>
      <c r="Q6369">
        <f>IFERROR(SEARCH("-",R6369)+2, 1)</f>
        <v>1</v>
      </c>
      <c r="R6369" s="9" t="s">
        <v>2476</v>
      </c>
      <c r="S6369" s="9" t="b">
        <f>R6369&lt;&gt;K6369</f>
        <v>0</v>
      </c>
      <c r="T6369" t="str">
        <f xml:space="preserve"> TRIM( LEFT(R6369,  IFERROR(   SEARCH(" - ",R6369), LEN(R6369) )    ) )</f>
        <v>Art Supplies</v>
      </c>
      <c r="U6369" t="str">
        <f>MID(R6369, Q6369,LEN(R6369))</f>
        <v>Art Supplies</v>
      </c>
      <c r="V6369" t="s">
        <v>164</v>
      </c>
    </row>
    <row r="6370" spans="1:22" x14ac:dyDescent="0.35">
      <c r="A6370" t="s">
        <v>13906</v>
      </c>
      <c r="B6370" s="1">
        <v>45187</v>
      </c>
      <c r="C6370" t="s">
        <v>17</v>
      </c>
      <c r="D6370" t="s">
        <v>7907</v>
      </c>
      <c r="E6370" t="s">
        <v>342</v>
      </c>
      <c r="F6370" t="s">
        <v>343</v>
      </c>
      <c r="G6370" t="s">
        <v>21</v>
      </c>
      <c r="H6370" t="s">
        <v>31</v>
      </c>
      <c r="I6370" t="s">
        <v>7908</v>
      </c>
      <c r="J6370" t="s">
        <v>7909</v>
      </c>
      <c r="K6370" s="9" t="s">
        <v>858</v>
      </c>
      <c r="L6370" t="s">
        <v>3154</v>
      </c>
      <c r="M6370">
        <v>9.14</v>
      </c>
      <c r="N6370">
        <v>2.4969999999999999</v>
      </c>
      <c r="O6370">
        <v>11</v>
      </c>
      <c r="P6370">
        <v>0.05</v>
      </c>
      <c r="Q6370">
        <f>IFERROR(SEARCH("-",R6370)+2, 1)</f>
        <v>1</v>
      </c>
      <c r="R6370" s="9" t="s">
        <v>858</v>
      </c>
      <c r="S6370" s="9" t="b">
        <f>R6370&lt;&gt;K6370</f>
        <v>0</v>
      </c>
      <c r="T6370" t="str">
        <f xml:space="preserve"> TRIM( LEFT(R6370,  IFERROR(   SEARCH(" - ",R6370), LEN(R6370) )    ) )</f>
        <v>Pets</v>
      </c>
      <c r="U6370" t="str">
        <f>MID(R6370, Q6370,LEN(R6370))</f>
        <v>Pets</v>
      </c>
      <c r="V6370" t="s">
        <v>31</v>
      </c>
    </row>
    <row r="6371" spans="1:22" x14ac:dyDescent="0.35">
      <c r="A6371" t="s">
        <v>2593</v>
      </c>
      <c r="B6371" s="1">
        <v>45579</v>
      </c>
      <c r="C6371" t="s">
        <v>17</v>
      </c>
      <c r="D6371" t="s">
        <v>1762</v>
      </c>
      <c r="E6371" t="s">
        <v>342</v>
      </c>
      <c r="F6371" t="s">
        <v>343</v>
      </c>
      <c r="G6371" t="s">
        <v>21</v>
      </c>
      <c r="H6371" t="s">
        <v>78</v>
      </c>
      <c r="I6371" t="s">
        <v>1763</v>
      </c>
      <c r="J6371" t="s">
        <v>1764</v>
      </c>
      <c r="K6371" s="9" t="s">
        <v>67</v>
      </c>
      <c r="L6371" t="s">
        <v>1765</v>
      </c>
      <c r="M6371">
        <v>4.99</v>
      </c>
      <c r="N6371">
        <v>1.4970000000000001</v>
      </c>
      <c r="O6371">
        <v>8</v>
      </c>
      <c r="Q6371">
        <f>IFERROR(SEARCH("-",R6371)+2, 1)</f>
        <v>8</v>
      </c>
      <c r="R6371" s="9" t="s">
        <v>67</v>
      </c>
      <c r="S6371" s="9" t="b">
        <f>R6371&lt;&gt;K6371</f>
        <v>0</v>
      </c>
      <c r="T6371" t="str">
        <f xml:space="preserve"> TRIM( LEFT(R6371,  IFERROR(   SEARCH(" - ",R6371), LEN(R6371) )    ) )</f>
        <v>Food</v>
      </c>
      <c r="U6371" t="str">
        <f>MID(R6371, Q6371,LEN(R6371))</f>
        <v>Sauces</v>
      </c>
      <c r="V6371" t="s">
        <v>78</v>
      </c>
    </row>
    <row r="6372" spans="1:22" x14ac:dyDescent="0.35">
      <c r="A6372" t="s">
        <v>8573</v>
      </c>
      <c r="B6372" s="1">
        <v>45569</v>
      </c>
      <c r="C6372" t="s">
        <v>17</v>
      </c>
      <c r="D6372" t="s">
        <v>7992</v>
      </c>
      <c r="E6372" t="s">
        <v>342</v>
      </c>
      <c r="F6372" t="s">
        <v>343</v>
      </c>
      <c r="G6372" t="s">
        <v>21</v>
      </c>
      <c r="H6372" t="s">
        <v>71</v>
      </c>
      <c r="I6372" t="s">
        <v>7993</v>
      </c>
      <c r="J6372" t="s">
        <v>7994</v>
      </c>
      <c r="K6372" s="9" t="s">
        <v>113</v>
      </c>
      <c r="L6372" t="s">
        <v>2198</v>
      </c>
      <c r="M6372">
        <v>3.99</v>
      </c>
      <c r="N6372">
        <v>1.1970000000000001</v>
      </c>
      <c r="O6372">
        <v>5</v>
      </c>
      <c r="P6372">
        <v>0.02</v>
      </c>
      <c r="Q6372">
        <f>IFERROR(SEARCH("-",R6372)+2, 1)</f>
        <v>8</v>
      </c>
      <c r="R6372" s="9" t="s">
        <v>113</v>
      </c>
      <c r="S6372" s="9" t="b">
        <f>R6372&lt;&gt;K6372</f>
        <v>0</v>
      </c>
      <c r="T6372" t="str">
        <f xml:space="preserve"> TRIM( LEFT(R6372,  IFERROR(   SEARCH(" - ",R6372), LEN(R6372) )    ) )</f>
        <v>Food</v>
      </c>
      <c r="U6372" t="str">
        <f>MID(R6372, Q6372,LEN(R6372))</f>
        <v>Sides</v>
      </c>
      <c r="V6372" t="s">
        <v>71</v>
      </c>
    </row>
    <row r="6373" spans="1:22" x14ac:dyDescent="0.35">
      <c r="A6373" t="s">
        <v>17033</v>
      </c>
      <c r="B6373" s="1">
        <v>45378</v>
      </c>
      <c r="C6373" t="s">
        <v>17</v>
      </c>
      <c r="D6373" t="s">
        <v>7778</v>
      </c>
      <c r="E6373" t="s">
        <v>342</v>
      </c>
      <c r="F6373" t="s">
        <v>343</v>
      </c>
      <c r="G6373" t="s">
        <v>21</v>
      </c>
      <c r="H6373" t="s">
        <v>260</v>
      </c>
      <c r="I6373" t="s">
        <v>7779</v>
      </c>
      <c r="J6373" t="s">
        <v>7780</v>
      </c>
      <c r="K6373" s="9" t="s">
        <v>74</v>
      </c>
      <c r="L6373" t="s">
        <v>1473</v>
      </c>
      <c r="M6373">
        <v>5.49</v>
      </c>
      <c r="N6373">
        <v>1.647</v>
      </c>
      <c r="O6373">
        <v>19</v>
      </c>
      <c r="P6373">
        <v>0.11</v>
      </c>
      <c r="Q6373">
        <f>IFERROR(SEARCH("-",R6373)+2, 1)</f>
        <v>8</v>
      </c>
      <c r="R6373" s="9" t="s">
        <v>74</v>
      </c>
      <c r="S6373" s="9" t="b">
        <f>R6373&lt;&gt;K6373</f>
        <v>0</v>
      </c>
      <c r="T6373" t="str">
        <f xml:space="preserve"> TRIM( LEFT(R6373,  IFERROR(   SEARCH(" - ",R6373), LEN(R6373) )    ) )</f>
        <v>Food</v>
      </c>
      <c r="U6373" t="str">
        <f>MID(R6373, Q6373,LEN(R6373))</f>
        <v>Meat</v>
      </c>
      <c r="V6373" t="s">
        <v>260</v>
      </c>
    </row>
    <row r="6374" spans="1:22" x14ac:dyDescent="0.35">
      <c r="A6374" t="s">
        <v>8155</v>
      </c>
      <c r="B6374" s="1">
        <v>45489</v>
      </c>
      <c r="C6374" t="s">
        <v>17</v>
      </c>
      <c r="D6374" t="s">
        <v>7956</v>
      </c>
      <c r="E6374" t="s">
        <v>342</v>
      </c>
      <c r="F6374" t="s">
        <v>343</v>
      </c>
      <c r="G6374" t="s">
        <v>21</v>
      </c>
      <c r="H6374" t="s">
        <v>71</v>
      </c>
      <c r="I6374" t="s">
        <v>7957</v>
      </c>
      <c r="J6374" t="s">
        <v>7958</v>
      </c>
      <c r="K6374" s="9" t="s">
        <v>502</v>
      </c>
      <c r="L6374" t="s">
        <v>7959</v>
      </c>
      <c r="M6374">
        <v>99.99</v>
      </c>
      <c r="N6374">
        <v>29.997</v>
      </c>
      <c r="O6374">
        <v>1</v>
      </c>
      <c r="Q6374">
        <f>IFERROR(SEARCH("-",R6374)+2, 1)</f>
        <v>1</v>
      </c>
      <c r="R6374" s="9" t="s">
        <v>502</v>
      </c>
      <c r="S6374" s="9" t="b">
        <f>R6374&lt;&gt;K6374</f>
        <v>0</v>
      </c>
      <c r="T6374" t="str">
        <f xml:space="preserve"> TRIM( LEFT(R6374,  IFERROR(   SEARCH(" - ",R6374), LEN(R6374) )    ) )</f>
        <v>Office</v>
      </c>
      <c r="U6374" t="str">
        <f>MID(R6374, Q6374,LEN(R6374))</f>
        <v>Office</v>
      </c>
      <c r="V6374" t="s">
        <v>71</v>
      </c>
    </row>
    <row r="6375" spans="1:22" x14ac:dyDescent="0.35">
      <c r="A6375" t="s">
        <v>14859</v>
      </c>
      <c r="B6375" s="1">
        <v>44937</v>
      </c>
      <c r="C6375" t="s">
        <v>17</v>
      </c>
      <c r="D6375" t="s">
        <v>9009</v>
      </c>
      <c r="E6375" t="s">
        <v>342</v>
      </c>
      <c r="F6375" t="s">
        <v>343</v>
      </c>
      <c r="G6375" t="s">
        <v>21</v>
      </c>
      <c r="I6375" t="s">
        <v>9010</v>
      </c>
      <c r="J6375" t="s">
        <v>9011</v>
      </c>
      <c r="K6375" s="9" t="s">
        <v>513</v>
      </c>
      <c r="L6375" t="s">
        <v>5200</v>
      </c>
      <c r="M6375">
        <v>29.14</v>
      </c>
      <c r="N6375">
        <v>8.4969999999999999</v>
      </c>
      <c r="O6375">
        <v>13</v>
      </c>
      <c r="P6375">
        <v>0.04</v>
      </c>
      <c r="Q6375">
        <f>IFERROR(SEARCH("-",R6375)+2, 1)</f>
        <v>1</v>
      </c>
      <c r="R6375" s="9" t="s">
        <v>513</v>
      </c>
      <c r="S6375" s="9" t="b">
        <f>R6375&lt;&gt;K6375</f>
        <v>0</v>
      </c>
      <c r="T6375" t="str">
        <f xml:space="preserve"> TRIM( LEFT(R6375,  IFERROR(   SEARCH(" - ",R6375), LEN(R6375) )    ) )</f>
        <v>Fitness</v>
      </c>
      <c r="U6375" t="str">
        <f>MID(R6375, Q6375,LEN(R6375))</f>
        <v>Fitness</v>
      </c>
    </row>
    <row r="6376" spans="1:22" x14ac:dyDescent="0.35">
      <c r="A6376" t="s">
        <v>4191</v>
      </c>
      <c r="B6376" s="1">
        <v>45599</v>
      </c>
      <c r="C6376" t="s">
        <v>17</v>
      </c>
      <c r="D6376" t="s">
        <v>3037</v>
      </c>
      <c r="E6376" t="s">
        <v>342</v>
      </c>
      <c r="F6376" t="s">
        <v>343</v>
      </c>
      <c r="G6376" t="s">
        <v>21</v>
      </c>
      <c r="H6376" t="s">
        <v>179</v>
      </c>
      <c r="I6376" t="s">
        <v>3038</v>
      </c>
      <c r="J6376" t="s">
        <v>3039</v>
      </c>
      <c r="K6376" s="9" t="s">
        <v>74</v>
      </c>
      <c r="L6376" t="s">
        <v>3040</v>
      </c>
      <c r="M6376">
        <v>15.99</v>
      </c>
      <c r="N6376">
        <v>6.3959999999999999</v>
      </c>
      <c r="O6376">
        <v>12</v>
      </c>
      <c r="P6376">
        <v>0.27</v>
      </c>
      <c r="Q6376">
        <f>IFERROR(SEARCH("-",R6376)+2, 1)</f>
        <v>8</v>
      </c>
      <c r="R6376" s="9" t="s">
        <v>74</v>
      </c>
      <c r="S6376" s="9" t="b">
        <f>R6376&lt;&gt;K6376</f>
        <v>0</v>
      </c>
      <c r="T6376" t="str">
        <f xml:space="preserve"> TRIM( LEFT(R6376,  IFERROR(   SEARCH(" - ",R6376), LEN(R6376) )    ) )</f>
        <v>Food</v>
      </c>
      <c r="U6376" t="str">
        <f>MID(R6376, Q6376,LEN(R6376))</f>
        <v>Meat</v>
      </c>
      <c r="V6376" t="s">
        <v>179</v>
      </c>
    </row>
    <row r="6377" spans="1:22" x14ac:dyDescent="0.35">
      <c r="A6377" t="s">
        <v>12442</v>
      </c>
      <c r="B6377" s="1">
        <v>45243</v>
      </c>
      <c r="C6377" t="s">
        <v>17</v>
      </c>
      <c r="D6377" t="s">
        <v>1823</v>
      </c>
      <c r="E6377" t="s">
        <v>342</v>
      </c>
      <c r="F6377" t="s">
        <v>343</v>
      </c>
      <c r="G6377" t="s">
        <v>21</v>
      </c>
      <c r="H6377" t="s">
        <v>40</v>
      </c>
      <c r="I6377" t="s">
        <v>1824</v>
      </c>
      <c r="J6377" t="s">
        <v>1825</v>
      </c>
      <c r="K6377" s="9" t="s">
        <v>189</v>
      </c>
      <c r="L6377" t="s">
        <v>1826</v>
      </c>
      <c r="M6377">
        <v>4.99</v>
      </c>
      <c r="N6377">
        <v>1.2470000000000001</v>
      </c>
      <c r="O6377">
        <v>1</v>
      </c>
      <c r="P6377">
        <v>0.39</v>
      </c>
      <c r="Q6377">
        <f>IFERROR(SEARCH("-",R6377)+2, 1)</f>
        <v>8</v>
      </c>
      <c r="R6377" s="9" t="s">
        <v>189</v>
      </c>
      <c r="S6377" s="9" t="b">
        <f>R6377&lt;&gt;K6377</f>
        <v>0</v>
      </c>
      <c r="T6377" t="str">
        <f xml:space="preserve"> TRIM( LEFT(R6377,  IFERROR(   SEARCH(" - ",R6377), LEN(R6377) )    ) )</f>
        <v>Food</v>
      </c>
      <c r="U6377" t="str">
        <f>MID(R6377, Q6377,LEN(R6377))</f>
        <v>Prepared Foods</v>
      </c>
      <c r="V6377" t="s">
        <v>40</v>
      </c>
    </row>
    <row r="6378" spans="1:22" x14ac:dyDescent="0.35">
      <c r="A6378" t="s">
        <v>14552</v>
      </c>
      <c r="B6378" s="1">
        <v>45202</v>
      </c>
      <c r="C6378" t="s">
        <v>17</v>
      </c>
      <c r="D6378" t="s">
        <v>7382</v>
      </c>
      <c r="E6378" t="s">
        <v>342</v>
      </c>
      <c r="F6378" t="s">
        <v>343</v>
      </c>
      <c r="G6378" t="s">
        <v>21</v>
      </c>
      <c r="H6378" t="s">
        <v>71</v>
      </c>
      <c r="I6378" t="s">
        <v>7383</v>
      </c>
      <c r="J6378" t="s">
        <v>7384</v>
      </c>
      <c r="K6378" s="9" t="s">
        <v>531</v>
      </c>
      <c r="L6378" t="s">
        <v>4356</v>
      </c>
      <c r="M6378">
        <v>1.64</v>
      </c>
      <c r="N6378">
        <v>0.247</v>
      </c>
      <c r="O6378">
        <v>5</v>
      </c>
      <c r="P6378">
        <v>0.34</v>
      </c>
      <c r="Q6378">
        <f>IFERROR(SEARCH("-",R6378)+2, 1)</f>
        <v>8</v>
      </c>
      <c r="R6378" s="9" t="s">
        <v>531</v>
      </c>
      <c r="S6378" s="9" t="b">
        <f>R6378&lt;&gt;K6378</f>
        <v>0</v>
      </c>
      <c r="T6378" t="str">
        <f xml:space="preserve"> TRIM( LEFT(R6378,  IFERROR(   SEARCH(" - ",R6378), LEN(R6378) )    ) )</f>
        <v>Food</v>
      </c>
      <c r="U6378" t="str">
        <f>MID(R6378, Q6378,LEN(R6378))</f>
        <v>Breakfast</v>
      </c>
      <c r="V6378" t="s">
        <v>71</v>
      </c>
    </row>
    <row r="6379" spans="1:22" x14ac:dyDescent="0.35">
      <c r="A6379" t="s">
        <v>10954</v>
      </c>
      <c r="B6379" s="1">
        <v>45653</v>
      </c>
      <c r="C6379" t="s">
        <v>17</v>
      </c>
      <c r="D6379" t="s">
        <v>10955</v>
      </c>
      <c r="E6379" t="s">
        <v>342</v>
      </c>
      <c r="F6379" t="s">
        <v>343</v>
      </c>
      <c r="G6379" t="s">
        <v>21</v>
      </c>
      <c r="H6379" t="s">
        <v>78</v>
      </c>
      <c r="I6379" t="s">
        <v>2884</v>
      </c>
      <c r="J6379" t="s">
        <v>2885</v>
      </c>
      <c r="K6379" s="9" t="s">
        <v>24</v>
      </c>
      <c r="L6379" t="s">
        <v>326</v>
      </c>
      <c r="M6379">
        <v>3.99</v>
      </c>
      <c r="N6379">
        <v>1.196</v>
      </c>
      <c r="O6379">
        <v>17</v>
      </c>
      <c r="P6379">
        <v>0.16</v>
      </c>
      <c r="Q6379">
        <f>IFERROR(SEARCH("-",R6379)+2, 1)</f>
        <v>8</v>
      </c>
      <c r="R6379" s="9" t="s">
        <v>24</v>
      </c>
      <c r="S6379" s="9" t="b">
        <f>R6379&lt;&gt;K6379</f>
        <v>0</v>
      </c>
      <c r="T6379" t="str">
        <f xml:space="preserve"> TRIM( LEFT(R6379,  IFERROR(   SEARCH(" - ",R6379), LEN(R6379) )    ) )</f>
        <v>Food</v>
      </c>
      <c r="U6379" t="str">
        <f>MID(R6379, Q6379,LEN(R6379))</f>
        <v>Snacks</v>
      </c>
      <c r="V6379" t="s">
        <v>78</v>
      </c>
    </row>
    <row r="6380" spans="1:22" x14ac:dyDescent="0.35">
      <c r="A6380" t="s">
        <v>14874</v>
      </c>
      <c r="B6380" s="1">
        <v>44946</v>
      </c>
      <c r="C6380" t="s">
        <v>17</v>
      </c>
      <c r="D6380" t="s">
        <v>9147</v>
      </c>
      <c r="E6380" t="s">
        <v>342</v>
      </c>
      <c r="F6380" t="s">
        <v>343</v>
      </c>
      <c r="G6380" t="s">
        <v>21</v>
      </c>
      <c r="H6380" t="s">
        <v>202</v>
      </c>
      <c r="I6380" t="s">
        <v>9148</v>
      </c>
      <c r="J6380" t="s">
        <v>9149</v>
      </c>
      <c r="K6380" s="9" t="s">
        <v>24</v>
      </c>
      <c r="L6380" t="s">
        <v>326</v>
      </c>
      <c r="M6380">
        <v>4.1399999999999997</v>
      </c>
      <c r="N6380">
        <v>0.997</v>
      </c>
      <c r="O6380">
        <v>6</v>
      </c>
      <c r="P6380">
        <v>0.28000000000000003</v>
      </c>
      <c r="Q6380">
        <f>IFERROR(SEARCH("-",R6380)+2, 1)</f>
        <v>8</v>
      </c>
      <c r="R6380" s="9" t="s">
        <v>24</v>
      </c>
      <c r="S6380" s="9" t="b">
        <f>R6380&lt;&gt;K6380</f>
        <v>0</v>
      </c>
      <c r="T6380" t="str">
        <f xml:space="preserve"> TRIM( LEFT(R6380,  IFERROR(   SEARCH(" - ",R6380), LEN(R6380) )    ) )</f>
        <v>Food</v>
      </c>
      <c r="U6380" t="str">
        <f>MID(R6380, Q6380,LEN(R6380))</f>
        <v>Snacks</v>
      </c>
      <c r="V6380" t="s">
        <v>202</v>
      </c>
    </row>
    <row r="6381" spans="1:22" x14ac:dyDescent="0.35">
      <c r="A6381" t="s">
        <v>15386</v>
      </c>
      <c r="B6381" s="1">
        <v>45091</v>
      </c>
      <c r="C6381" t="s">
        <v>17</v>
      </c>
      <c r="D6381" t="s">
        <v>15387</v>
      </c>
      <c r="E6381" t="s">
        <v>342</v>
      </c>
      <c r="F6381" t="s">
        <v>343</v>
      </c>
      <c r="G6381" t="s">
        <v>21</v>
      </c>
      <c r="H6381" t="s">
        <v>179</v>
      </c>
      <c r="I6381" t="s">
        <v>6238</v>
      </c>
      <c r="J6381" t="s">
        <v>6239</v>
      </c>
      <c r="K6381" s="9" t="s">
        <v>24</v>
      </c>
      <c r="L6381" t="s">
        <v>326</v>
      </c>
      <c r="M6381">
        <v>2.54</v>
      </c>
      <c r="N6381">
        <v>1.0660000000000001</v>
      </c>
      <c r="O6381">
        <v>1</v>
      </c>
      <c r="P6381">
        <v>0.04</v>
      </c>
      <c r="Q6381">
        <f>IFERROR(SEARCH("-",R6381)+2, 1)</f>
        <v>8</v>
      </c>
      <c r="R6381" s="9" t="s">
        <v>24</v>
      </c>
      <c r="S6381" s="9" t="b">
        <f>R6381&lt;&gt;K6381</f>
        <v>0</v>
      </c>
      <c r="T6381" t="str">
        <f xml:space="preserve"> TRIM( LEFT(R6381,  IFERROR(   SEARCH(" - ",R6381), LEN(R6381) )    ) )</f>
        <v>Food</v>
      </c>
      <c r="U6381" t="str">
        <f>MID(R6381, Q6381,LEN(R6381))</f>
        <v>Snacks</v>
      </c>
      <c r="V6381" t="s">
        <v>179</v>
      </c>
    </row>
    <row r="6382" spans="1:22" x14ac:dyDescent="0.35">
      <c r="A6382" t="s">
        <v>15786</v>
      </c>
      <c r="B6382" s="1">
        <v>44982</v>
      </c>
      <c r="C6382" t="s">
        <v>17</v>
      </c>
      <c r="D6382" t="s">
        <v>15787</v>
      </c>
      <c r="E6382" t="s">
        <v>342</v>
      </c>
      <c r="F6382" t="s">
        <v>343</v>
      </c>
      <c r="G6382" t="s">
        <v>21</v>
      </c>
      <c r="H6382" t="s">
        <v>202</v>
      </c>
      <c r="I6382" t="s">
        <v>5115</v>
      </c>
      <c r="J6382" t="s">
        <v>5116</v>
      </c>
      <c r="K6382" s="9" t="s">
        <v>24</v>
      </c>
      <c r="L6382" t="s">
        <v>326</v>
      </c>
      <c r="M6382">
        <v>1.74</v>
      </c>
      <c r="N6382">
        <v>0.746</v>
      </c>
      <c r="O6382">
        <v>8</v>
      </c>
      <c r="P6382">
        <v>0.02</v>
      </c>
      <c r="Q6382">
        <f>IFERROR(SEARCH("-",R6382)+2, 1)</f>
        <v>8</v>
      </c>
      <c r="R6382" s="9" t="s">
        <v>24</v>
      </c>
      <c r="S6382" s="9" t="b">
        <f>R6382&lt;&gt;K6382</f>
        <v>0</v>
      </c>
      <c r="T6382" t="str">
        <f xml:space="preserve"> TRIM( LEFT(R6382,  IFERROR(   SEARCH(" - ",R6382), LEN(R6382) )    ) )</f>
        <v>Food</v>
      </c>
      <c r="U6382" t="str">
        <f>MID(R6382, Q6382,LEN(R6382))</f>
        <v>Snacks</v>
      </c>
      <c r="V6382" t="s">
        <v>202</v>
      </c>
    </row>
    <row r="6383" spans="1:22" x14ac:dyDescent="0.35">
      <c r="A6383" t="s">
        <v>16791</v>
      </c>
      <c r="B6383" s="1">
        <v>45251</v>
      </c>
      <c r="C6383" t="s">
        <v>17</v>
      </c>
      <c r="D6383" t="s">
        <v>16792</v>
      </c>
      <c r="E6383" t="s">
        <v>342</v>
      </c>
      <c r="F6383" t="s">
        <v>343</v>
      </c>
      <c r="G6383" t="s">
        <v>21</v>
      </c>
      <c r="H6383" t="s">
        <v>164</v>
      </c>
      <c r="I6383" t="s">
        <v>5544</v>
      </c>
      <c r="J6383" t="s">
        <v>5545</v>
      </c>
      <c r="K6383" s="9" t="s">
        <v>24</v>
      </c>
      <c r="L6383" t="s">
        <v>326</v>
      </c>
      <c r="M6383">
        <v>1.75</v>
      </c>
      <c r="N6383">
        <v>0.75</v>
      </c>
      <c r="O6383">
        <v>5</v>
      </c>
      <c r="P6383">
        <v>0.1</v>
      </c>
      <c r="Q6383">
        <f>IFERROR(SEARCH("-",R6383)+2, 1)</f>
        <v>8</v>
      </c>
      <c r="R6383" s="9" t="s">
        <v>24</v>
      </c>
      <c r="S6383" s="9" t="b">
        <f>R6383&lt;&gt;K6383</f>
        <v>0</v>
      </c>
      <c r="T6383" t="str">
        <f xml:space="preserve"> TRIM( LEFT(R6383,  IFERROR(   SEARCH(" - ",R6383), LEN(R6383) )    ) )</f>
        <v>Food</v>
      </c>
      <c r="U6383" t="str">
        <f>MID(R6383, Q6383,LEN(R6383))</f>
        <v>Snacks</v>
      </c>
      <c r="V6383" t="s">
        <v>164</v>
      </c>
    </row>
    <row r="6384" spans="1:22" x14ac:dyDescent="0.35">
      <c r="A6384" t="s">
        <v>6894</v>
      </c>
      <c r="B6384" s="1">
        <v>45728</v>
      </c>
      <c r="C6384" t="s">
        <v>17</v>
      </c>
      <c r="D6384" t="s">
        <v>1938</v>
      </c>
      <c r="E6384" t="s">
        <v>342</v>
      </c>
      <c r="F6384" t="s">
        <v>343</v>
      </c>
      <c r="G6384" t="s">
        <v>21</v>
      </c>
      <c r="H6384" t="s">
        <v>202</v>
      </c>
      <c r="I6384" t="s">
        <v>4664</v>
      </c>
      <c r="J6384" t="s">
        <v>4665</v>
      </c>
      <c r="K6384" s="9" t="s">
        <v>284</v>
      </c>
      <c r="L6384" t="s">
        <v>4666</v>
      </c>
      <c r="M6384">
        <v>3.71</v>
      </c>
      <c r="N6384">
        <v>1.9159999999999999</v>
      </c>
      <c r="O6384">
        <v>1</v>
      </c>
      <c r="Q6384">
        <f>IFERROR(SEARCH("-",R6384)+2, 1)</f>
        <v>8</v>
      </c>
      <c r="R6384" s="9" t="s">
        <v>284</v>
      </c>
      <c r="S6384" s="9" t="b">
        <f>R6384&lt;&gt;K6384</f>
        <v>0</v>
      </c>
      <c r="T6384" t="str">
        <f xml:space="preserve"> TRIM( LEFT(R6384,  IFERROR(   SEARCH(" - ",R6384), LEN(R6384) )    ) )</f>
        <v>Food</v>
      </c>
      <c r="U6384" t="str">
        <f>MID(R6384, Q6384,LEN(R6384))</f>
        <v>Canned Goods</v>
      </c>
      <c r="V6384" t="s">
        <v>202</v>
      </c>
    </row>
    <row r="6385" spans="1:22" x14ac:dyDescent="0.35">
      <c r="A6385" t="s">
        <v>17945</v>
      </c>
      <c r="B6385" s="1">
        <v>45347</v>
      </c>
      <c r="C6385" t="s">
        <v>17</v>
      </c>
      <c r="D6385" t="s">
        <v>7436</v>
      </c>
      <c r="E6385" t="s">
        <v>342</v>
      </c>
      <c r="F6385" t="s">
        <v>343</v>
      </c>
      <c r="G6385" t="s">
        <v>21</v>
      </c>
      <c r="H6385" t="s">
        <v>71</v>
      </c>
      <c r="I6385" t="s">
        <v>7437</v>
      </c>
      <c r="J6385" t="s">
        <v>7438</v>
      </c>
      <c r="K6385" s="9" t="s">
        <v>2745</v>
      </c>
      <c r="L6385" t="s">
        <v>5757</v>
      </c>
      <c r="M6385">
        <v>29.99</v>
      </c>
      <c r="N6385">
        <v>8.9969999999999999</v>
      </c>
      <c r="O6385">
        <v>3</v>
      </c>
      <c r="P6385">
        <v>0.03</v>
      </c>
      <c r="Q6385">
        <f>IFERROR(SEARCH("-",R6385)+2, 1)</f>
        <v>1</v>
      </c>
      <c r="R6385" s="9" t="s">
        <v>2745</v>
      </c>
      <c r="S6385" s="9" t="b">
        <f>R6385&lt;&gt;K6385</f>
        <v>0</v>
      </c>
      <c r="T6385" t="str">
        <f xml:space="preserve"> TRIM( LEFT(R6385,  IFERROR(   SEARCH(" - ",R6385), LEN(R6385) )    ) )</f>
        <v>Smart Home</v>
      </c>
      <c r="U6385" t="str">
        <f>MID(R6385, Q6385,LEN(R6385))</f>
        <v>Smart Home</v>
      </c>
      <c r="V6385" t="s">
        <v>71</v>
      </c>
    </row>
    <row r="6386" spans="1:22" x14ac:dyDescent="0.35">
      <c r="A6386" t="s">
        <v>18284</v>
      </c>
      <c r="B6386" s="1">
        <v>45207</v>
      </c>
      <c r="C6386" t="s">
        <v>17</v>
      </c>
      <c r="D6386" t="s">
        <v>8606</v>
      </c>
      <c r="E6386" t="s">
        <v>342</v>
      </c>
      <c r="F6386" t="s">
        <v>343</v>
      </c>
      <c r="G6386" t="s">
        <v>21</v>
      </c>
      <c r="H6386" t="s">
        <v>40</v>
      </c>
      <c r="I6386" t="s">
        <v>8607</v>
      </c>
      <c r="J6386" t="s">
        <v>8608</v>
      </c>
      <c r="K6386" s="9" t="s">
        <v>3111</v>
      </c>
      <c r="L6386" t="s">
        <v>3112</v>
      </c>
      <c r="M6386">
        <v>5.49</v>
      </c>
      <c r="N6386">
        <v>1.647</v>
      </c>
      <c r="O6386">
        <v>3</v>
      </c>
      <c r="P6386">
        <v>0.34</v>
      </c>
      <c r="Q6386">
        <f>IFERROR(SEARCH("-",R6386)+2, 1)</f>
        <v>8</v>
      </c>
      <c r="R6386" s="9" t="s">
        <v>3111</v>
      </c>
      <c r="S6386" s="9" t="b">
        <f>R6386&lt;&gt;K6386</f>
        <v>0</v>
      </c>
      <c r="T6386" t="str">
        <f xml:space="preserve"> TRIM( LEFT(R6386,  IFERROR(   SEARCH(" - ",R6386), LEN(R6386) )    ) )</f>
        <v>Food</v>
      </c>
      <c r="U6386" t="str">
        <f>MID(R6386, Q6386,LEN(R6386))</f>
        <v>Cheese</v>
      </c>
      <c r="V6386" t="s">
        <v>40</v>
      </c>
    </row>
    <row r="6387" spans="1:22" x14ac:dyDescent="0.35">
      <c r="A6387" t="s">
        <v>16627</v>
      </c>
      <c r="B6387" s="1">
        <v>44952</v>
      </c>
      <c r="C6387" t="s">
        <v>17</v>
      </c>
      <c r="D6387" t="s">
        <v>16628</v>
      </c>
      <c r="E6387" t="s">
        <v>342</v>
      </c>
      <c r="F6387" t="s">
        <v>343</v>
      </c>
      <c r="G6387" t="s">
        <v>21</v>
      </c>
      <c r="H6387" t="s">
        <v>40</v>
      </c>
      <c r="I6387" t="s">
        <v>3666</v>
      </c>
      <c r="J6387" t="s">
        <v>3667</v>
      </c>
      <c r="K6387" s="9" t="s">
        <v>1006</v>
      </c>
      <c r="L6387" t="s">
        <v>3214</v>
      </c>
      <c r="M6387">
        <v>3.04</v>
      </c>
      <c r="N6387">
        <v>1.266</v>
      </c>
      <c r="O6387">
        <v>16</v>
      </c>
      <c r="P6387">
        <v>0.01</v>
      </c>
      <c r="Q6387">
        <f>IFERROR(SEARCH("-",R6387)+2, 1)</f>
        <v>8</v>
      </c>
      <c r="R6387" s="9" t="s">
        <v>1006</v>
      </c>
      <c r="S6387" s="9" t="b">
        <f>R6387&lt;&gt;K6387</f>
        <v>0</v>
      </c>
      <c r="T6387" t="str">
        <f xml:space="preserve"> TRIM( LEFT(R6387,  IFERROR(   SEARCH(" - ",R6387), LEN(R6387) )    ) )</f>
        <v>Food</v>
      </c>
      <c r="U6387" t="str">
        <f>MID(R6387, Q6387,LEN(R6387))</f>
        <v>Pasta</v>
      </c>
      <c r="V6387" t="s">
        <v>40</v>
      </c>
    </row>
    <row r="6388" spans="1:22" x14ac:dyDescent="0.35">
      <c r="A6388" t="s">
        <v>14849</v>
      </c>
      <c r="B6388" s="1">
        <v>44936</v>
      </c>
      <c r="C6388" t="s">
        <v>17</v>
      </c>
      <c r="D6388" t="s">
        <v>7486</v>
      </c>
      <c r="E6388" t="s">
        <v>342</v>
      </c>
      <c r="F6388" t="s">
        <v>343</v>
      </c>
      <c r="G6388" t="s">
        <v>21</v>
      </c>
      <c r="H6388" t="s">
        <v>31</v>
      </c>
      <c r="I6388" t="s">
        <v>7487</v>
      </c>
      <c r="J6388" t="s">
        <v>7488</v>
      </c>
      <c r="K6388" s="9" t="s">
        <v>120</v>
      </c>
      <c r="L6388" t="s">
        <v>7489</v>
      </c>
      <c r="M6388">
        <v>3.14</v>
      </c>
      <c r="N6388">
        <v>0.69699999999999995</v>
      </c>
      <c r="O6388">
        <v>4</v>
      </c>
      <c r="P6388">
        <v>0.26</v>
      </c>
      <c r="Q6388">
        <f>IFERROR(SEARCH("-",R6388)+2, 1)</f>
        <v>8</v>
      </c>
      <c r="R6388" s="9" t="s">
        <v>120</v>
      </c>
      <c r="S6388" s="9" t="b">
        <f>R6388&lt;&gt;K6388</f>
        <v>0</v>
      </c>
      <c r="T6388" t="str">
        <f xml:space="preserve"> TRIM( LEFT(R6388,  IFERROR(   SEARCH(" - ",R6388), LEN(R6388) )    ) )</f>
        <v>Food</v>
      </c>
      <c r="U6388" t="str">
        <f>MID(R6388, Q6388,LEN(R6388))</f>
        <v>Grains</v>
      </c>
      <c r="V6388" t="s">
        <v>31</v>
      </c>
    </row>
    <row r="6389" spans="1:22" x14ac:dyDescent="0.35">
      <c r="A6389" t="s">
        <v>7765</v>
      </c>
      <c r="B6389" s="1">
        <v>45363</v>
      </c>
      <c r="C6389" t="s">
        <v>17</v>
      </c>
      <c r="D6389" t="s">
        <v>7071</v>
      </c>
      <c r="E6389" t="s">
        <v>342</v>
      </c>
      <c r="F6389" t="s">
        <v>343</v>
      </c>
      <c r="G6389" t="s">
        <v>21</v>
      </c>
      <c r="H6389" t="s">
        <v>49</v>
      </c>
      <c r="I6389" t="s">
        <v>7072</v>
      </c>
      <c r="J6389" t="s">
        <v>7073</v>
      </c>
      <c r="K6389" s="9" t="s">
        <v>7074</v>
      </c>
      <c r="L6389" t="s">
        <v>7075</v>
      </c>
      <c r="M6389">
        <v>3.59</v>
      </c>
      <c r="N6389">
        <v>1.077</v>
      </c>
      <c r="O6389">
        <v>17</v>
      </c>
      <c r="P6389">
        <v>0.06</v>
      </c>
      <c r="Q6389">
        <f>IFERROR(SEARCH("-",R6389)+2, 1)</f>
        <v>8</v>
      </c>
      <c r="R6389" s="9" t="s">
        <v>7074</v>
      </c>
      <c r="S6389" s="9" t="b">
        <f>R6389&lt;&gt;K6389</f>
        <v>0</v>
      </c>
      <c r="T6389" t="str">
        <f xml:space="preserve"> TRIM( LEFT(R6389,  IFERROR(   SEARCH(" - ",R6389), LEN(R6389) )    ) )</f>
        <v>Food</v>
      </c>
      <c r="U6389" t="str">
        <f>MID(R6389, Q6389,LEN(R6389))</f>
        <v>Jams &amp; Jellies</v>
      </c>
      <c r="V6389" t="s">
        <v>49</v>
      </c>
    </row>
    <row r="6390" spans="1:22" x14ac:dyDescent="0.35">
      <c r="A6390" t="s">
        <v>7136</v>
      </c>
      <c r="B6390" s="1">
        <v>45525</v>
      </c>
      <c r="C6390" t="s">
        <v>17</v>
      </c>
      <c r="D6390" t="s">
        <v>7137</v>
      </c>
      <c r="E6390" t="s">
        <v>342</v>
      </c>
      <c r="F6390" t="s">
        <v>343</v>
      </c>
      <c r="G6390" t="s">
        <v>21</v>
      </c>
      <c r="I6390" t="s">
        <v>7138</v>
      </c>
      <c r="J6390" t="s">
        <v>7139</v>
      </c>
      <c r="K6390" s="9" t="s">
        <v>852</v>
      </c>
      <c r="L6390" t="s">
        <v>853</v>
      </c>
      <c r="M6390">
        <v>49.99</v>
      </c>
      <c r="N6390">
        <v>14.997</v>
      </c>
      <c r="O6390">
        <v>20</v>
      </c>
      <c r="P6390">
        <v>0.01</v>
      </c>
      <c r="Q6390">
        <f>IFERROR(SEARCH("-",R6390)+2, 1)</f>
        <v>12</v>
      </c>
      <c r="R6390" s="9" t="s">
        <v>852</v>
      </c>
      <c r="S6390" s="9" t="b">
        <f>R6390&lt;&gt;K6390</f>
        <v>0</v>
      </c>
      <c r="T6390" t="str">
        <f xml:space="preserve"> TRIM( LEFT(R6390,  IFERROR(   SEARCH(" - ",R6390), LEN(R6390) )    ) )</f>
        <v>Clothing</v>
      </c>
      <c r="U6390" t="str">
        <f>MID(R6390, Q6390,LEN(R6390))</f>
        <v>Tops</v>
      </c>
    </row>
    <row r="6391" spans="1:22" x14ac:dyDescent="0.35">
      <c r="A6391" t="s">
        <v>17707</v>
      </c>
      <c r="B6391" s="1">
        <v>45420</v>
      </c>
      <c r="C6391" t="s">
        <v>17</v>
      </c>
      <c r="D6391" t="s">
        <v>8548</v>
      </c>
      <c r="E6391" t="s">
        <v>342</v>
      </c>
      <c r="F6391" t="s">
        <v>343</v>
      </c>
      <c r="H6391" t="s">
        <v>78</v>
      </c>
      <c r="I6391" t="s">
        <v>8549</v>
      </c>
      <c r="J6391" t="s">
        <v>8550</v>
      </c>
      <c r="K6391" s="9" t="s">
        <v>1267</v>
      </c>
      <c r="L6391" t="s">
        <v>853</v>
      </c>
      <c r="M6391">
        <v>39.99</v>
      </c>
      <c r="N6391">
        <v>11.997</v>
      </c>
      <c r="O6391">
        <v>15</v>
      </c>
      <c r="P6391">
        <v>0.18</v>
      </c>
      <c r="Q6391">
        <f>IFERROR(SEARCH("-",R6391)+2, 1)</f>
        <v>12</v>
      </c>
      <c r="R6391" s="9" t="s">
        <v>1267</v>
      </c>
      <c r="S6391" s="9" t="b">
        <f>R6391&lt;&gt;K6391</f>
        <v>0</v>
      </c>
      <c r="T6391" t="str">
        <f xml:space="preserve"> TRIM( LEFT(R6391,  IFERROR(   SEARCH(" - ",R6391), LEN(R6391) )    ) )</f>
        <v>Clothing</v>
      </c>
      <c r="U6391" t="str">
        <f>MID(R6391, Q6391,LEN(R6391))</f>
        <v>Sweaters</v>
      </c>
      <c r="V6391" t="s">
        <v>78</v>
      </c>
    </row>
    <row r="6392" spans="1:22" x14ac:dyDescent="0.35">
      <c r="A6392" t="s">
        <v>14733</v>
      </c>
      <c r="B6392" s="1">
        <v>45123</v>
      </c>
      <c r="C6392" t="s">
        <v>17</v>
      </c>
      <c r="D6392" t="s">
        <v>13887</v>
      </c>
      <c r="E6392" t="s">
        <v>342</v>
      </c>
      <c r="F6392" t="s">
        <v>343</v>
      </c>
      <c r="G6392" t="s">
        <v>21</v>
      </c>
      <c r="H6392" t="s">
        <v>71</v>
      </c>
      <c r="I6392" t="s">
        <v>13888</v>
      </c>
      <c r="J6392" t="s">
        <v>13889</v>
      </c>
      <c r="K6392" s="9" t="s">
        <v>24</v>
      </c>
      <c r="L6392" t="s">
        <v>1068</v>
      </c>
      <c r="M6392">
        <v>2.94</v>
      </c>
      <c r="N6392">
        <v>0.63700000000000001</v>
      </c>
      <c r="O6392">
        <v>10</v>
      </c>
      <c r="P6392">
        <v>0.13</v>
      </c>
      <c r="Q6392">
        <f>IFERROR(SEARCH("-",R6392)+2, 1)</f>
        <v>8</v>
      </c>
      <c r="R6392" s="9" t="s">
        <v>24</v>
      </c>
      <c r="S6392" s="9" t="b">
        <f>R6392&lt;&gt;K6392</f>
        <v>0</v>
      </c>
      <c r="T6392" t="str">
        <f xml:space="preserve"> TRIM( LEFT(R6392,  IFERROR(   SEARCH(" - ",R6392), LEN(R6392) )    ) )</f>
        <v>Food</v>
      </c>
      <c r="U6392" t="str">
        <f>MID(R6392, Q6392,LEN(R6392))</f>
        <v>Snacks</v>
      </c>
      <c r="V6392" t="s">
        <v>71</v>
      </c>
    </row>
    <row r="6393" spans="1:22" x14ac:dyDescent="0.35">
      <c r="A6393" t="s">
        <v>14532</v>
      </c>
      <c r="B6393" s="1">
        <v>45228</v>
      </c>
      <c r="C6393" t="s">
        <v>17</v>
      </c>
      <c r="D6393" t="s">
        <v>7538</v>
      </c>
      <c r="E6393" t="s">
        <v>342</v>
      </c>
      <c r="F6393" t="s">
        <v>343</v>
      </c>
      <c r="H6393" t="s">
        <v>260</v>
      </c>
      <c r="I6393" t="s">
        <v>7539</v>
      </c>
      <c r="J6393" t="s">
        <v>7540</v>
      </c>
      <c r="K6393" s="9" t="s">
        <v>493</v>
      </c>
      <c r="L6393" t="s">
        <v>494</v>
      </c>
      <c r="M6393">
        <v>15.14</v>
      </c>
      <c r="N6393">
        <v>4.2969999999999997</v>
      </c>
      <c r="O6393">
        <v>13</v>
      </c>
      <c r="P6393">
        <v>0.12</v>
      </c>
      <c r="Q6393">
        <f>IFERROR(SEARCH("-",R6393)+2, 1)</f>
        <v>8</v>
      </c>
      <c r="R6393" s="9" t="s">
        <v>493</v>
      </c>
      <c r="S6393" s="9" t="b">
        <f>R6393&lt;&gt;K6393</f>
        <v>0</v>
      </c>
      <c r="T6393" t="str">
        <f xml:space="preserve"> TRIM( LEFT(R6393,  IFERROR(   SEARCH(" - ",R6393), LEN(R6393) )    ) )</f>
        <v>Food</v>
      </c>
      <c r="U6393" t="str">
        <f>MID(R6393, Q6393,LEN(R6393))</f>
        <v>Beverages</v>
      </c>
      <c r="V6393" t="s">
        <v>260</v>
      </c>
    </row>
    <row r="6394" spans="1:22" x14ac:dyDescent="0.35">
      <c r="A6394" t="s">
        <v>17816</v>
      </c>
      <c r="B6394" s="1">
        <v>45581</v>
      </c>
      <c r="C6394" t="s">
        <v>17</v>
      </c>
      <c r="D6394" t="s">
        <v>7825</v>
      </c>
      <c r="E6394" t="s">
        <v>342</v>
      </c>
      <c r="F6394" t="s">
        <v>343</v>
      </c>
      <c r="G6394" t="s">
        <v>21</v>
      </c>
      <c r="I6394" t="s">
        <v>7826</v>
      </c>
      <c r="J6394" t="s">
        <v>7827</v>
      </c>
      <c r="K6394" s="9" t="s">
        <v>858</v>
      </c>
      <c r="L6394" t="s">
        <v>244</v>
      </c>
      <c r="M6394">
        <v>26.99</v>
      </c>
      <c r="N6394">
        <v>8.0969999999999995</v>
      </c>
      <c r="O6394">
        <v>8</v>
      </c>
      <c r="P6394">
        <v>0.13</v>
      </c>
      <c r="Q6394">
        <f>IFERROR(SEARCH("-",R6394)+2, 1)</f>
        <v>1</v>
      </c>
      <c r="R6394" s="9" t="s">
        <v>858</v>
      </c>
      <c r="S6394" s="9" t="b">
        <f>R6394&lt;&gt;K6394</f>
        <v>0</v>
      </c>
      <c r="T6394" t="str">
        <f xml:space="preserve"> TRIM( LEFT(R6394,  IFERROR(   SEARCH(" - ",R6394), LEN(R6394) )    ) )</f>
        <v>Pets</v>
      </c>
      <c r="U6394" t="str">
        <f>MID(R6394, Q6394,LEN(R6394))</f>
        <v>Pets</v>
      </c>
    </row>
    <row r="6395" spans="1:22" x14ac:dyDescent="0.35">
      <c r="A6395" t="s">
        <v>5746</v>
      </c>
      <c r="B6395" s="1">
        <v>45746</v>
      </c>
      <c r="C6395" t="s">
        <v>17</v>
      </c>
      <c r="D6395" t="s">
        <v>2247</v>
      </c>
      <c r="E6395" t="s">
        <v>342</v>
      </c>
      <c r="F6395" t="s">
        <v>343</v>
      </c>
      <c r="G6395" t="s">
        <v>21</v>
      </c>
      <c r="H6395" t="s">
        <v>71</v>
      </c>
      <c r="I6395" t="s">
        <v>4176</v>
      </c>
      <c r="J6395" t="s">
        <v>4177</v>
      </c>
      <c r="K6395" s="9" t="s">
        <v>852</v>
      </c>
      <c r="L6395" t="s">
        <v>4178</v>
      </c>
      <c r="M6395">
        <v>24.41</v>
      </c>
      <c r="N6395">
        <v>10.196</v>
      </c>
      <c r="O6395">
        <v>13</v>
      </c>
      <c r="P6395">
        <v>0.09</v>
      </c>
      <c r="Q6395">
        <f>IFERROR(SEARCH("-",R6395)+2, 1)</f>
        <v>12</v>
      </c>
      <c r="R6395" s="9" t="s">
        <v>852</v>
      </c>
      <c r="S6395" s="9" t="b">
        <f>R6395&lt;&gt;K6395</f>
        <v>0</v>
      </c>
      <c r="T6395" t="str">
        <f xml:space="preserve"> TRIM( LEFT(R6395,  IFERROR(   SEARCH(" - ",R6395), LEN(R6395) )    ) )</f>
        <v>Clothing</v>
      </c>
      <c r="U6395" t="str">
        <f>MID(R6395, Q6395,LEN(R6395))</f>
        <v>Tops</v>
      </c>
      <c r="V6395" t="s">
        <v>71</v>
      </c>
    </row>
    <row r="6396" spans="1:22" x14ac:dyDescent="0.35">
      <c r="A6396" t="s">
        <v>8585</v>
      </c>
      <c r="B6396" s="1">
        <v>45384</v>
      </c>
      <c r="C6396" t="s">
        <v>17</v>
      </c>
      <c r="D6396" t="s">
        <v>8104</v>
      </c>
      <c r="E6396" t="s">
        <v>342</v>
      </c>
      <c r="F6396" t="s">
        <v>343</v>
      </c>
      <c r="G6396" t="s">
        <v>21</v>
      </c>
      <c r="I6396" t="s">
        <v>8105</v>
      </c>
      <c r="J6396" t="s">
        <v>8106</v>
      </c>
      <c r="K6396" s="9" t="s">
        <v>1013</v>
      </c>
      <c r="L6396" t="s">
        <v>268</v>
      </c>
      <c r="M6396">
        <v>7.99</v>
      </c>
      <c r="N6396">
        <v>2.3969999999999998</v>
      </c>
      <c r="O6396">
        <v>4</v>
      </c>
      <c r="P6396">
        <v>0.08</v>
      </c>
      <c r="Q6396">
        <f>IFERROR(SEARCH("-",R6396)+2, 1)</f>
        <v>8</v>
      </c>
      <c r="R6396" s="9" t="s">
        <v>1013</v>
      </c>
      <c r="S6396" s="9" t="b">
        <f>R6396&lt;&gt;K6396</f>
        <v>0</v>
      </c>
      <c r="T6396" t="str">
        <f xml:space="preserve"> TRIM( LEFT(R6396,  IFERROR(   SEARCH(" - ",R6396), LEN(R6396) )    ) )</f>
        <v>Food</v>
      </c>
      <c r="U6396" t="str">
        <f>MID(R6396, Q6396,LEN(R6396))</f>
        <v>Prepared Meals</v>
      </c>
    </row>
    <row r="6397" spans="1:22" x14ac:dyDescent="0.35">
      <c r="A6397" t="s">
        <v>14213</v>
      </c>
      <c r="B6397" s="1">
        <v>45079</v>
      </c>
      <c r="C6397" t="s">
        <v>27</v>
      </c>
      <c r="D6397" t="s">
        <v>8995</v>
      </c>
      <c r="E6397" t="s">
        <v>496</v>
      </c>
      <c r="F6397" t="s">
        <v>497</v>
      </c>
      <c r="G6397" t="s">
        <v>21</v>
      </c>
      <c r="I6397" t="s">
        <v>8996</v>
      </c>
      <c r="J6397" t="s">
        <v>8997</v>
      </c>
      <c r="K6397" s="9" t="s">
        <v>493</v>
      </c>
      <c r="L6397" t="s">
        <v>8998</v>
      </c>
      <c r="M6397">
        <v>3.14</v>
      </c>
      <c r="N6397">
        <v>0.69699999999999995</v>
      </c>
      <c r="O6397">
        <v>15</v>
      </c>
      <c r="P6397">
        <v>0.15</v>
      </c>
      <c r="Q6397">
        <f>IFERROR(SEARCH("-",R6397)+2, 1)</f>
        <v>8</v>
      </c>
      <c r="R6397" s="9" t="s">
        <v>493</v>
      </c>
      <c r="S6397" s="9" t="b">
        <f>R6397&lt;&gt;K6397</f>
        <v>0</v>
      </c>
      <c r="T6397" t="str">
        <f xml:space="preserve"> TRIM( LEFT(R6397,  IFERROR(   SEARCH(" - ",R6397), LEN(R6397) )    ) )</f>
        <v>Food</v>
      </c>
      <c r="U6397" t="str">
        <f>MID(R6397, Q6397,LEN(R6397))</f>
        <v>Beverages</v>
      </c>
    </row>
    <row r="6398" spans="1:22" x14ac:dyDescent="0.35">
      <c r="A6398" t="s">
        <v>17294</v>
      </c>
      <c r="B6398" s="1">
        <v>45580</v>
      </c>
      <c r="C6398" t="s">
        <v>27</v>
      </c>
      <c r="D6398" t="s">
        <v>8275</v>
      </c>
      <c r="E6398" t="s">
        <v>496</v>
      </c>
      <c r="F6398" t="s">
        <v>497</v>
      </c>
      <c r="G6398" t="s">
        <v>21</v>
      </c>
      <c r="H6398" t="s">
        <v>40</v>
      </c>
      <c r="I6398" t="s">
        <v>8276</v>
      </c>
      <c r="J6398" t="s">
        <v>8277</v>
      </c>
      <c r="K6398" s="9" t="s">
        <v>1378</v>
      </c>
      <c r="L6398" t="s">
        <v>437</v>
      </c>
      <c r="M6398">
        <v>1.79</v>
      </c>
      <c r="N6398">
        <v>0.53700000000000003</v>
      </c>
      <c r="O6398">
        <v>4</v>
      </c>
      <c r="P6398">
        <v>0.37</v>
      </c>
      <c r="Q6398">
        <f>IFERROR(SEARCH("-",R6398)+2, 1)</f>
        <v>8</v>
      </c>
      <c r="R6398" s="9" t="s">
        <v>1378</v>
      </c>
      <c r="S6398" s="9" t="b">
        <f>R6398&lt;&gt;K6398</f>
        <v>0</v>
      </c>
      <c r="T6398" t="str">
        <f xml:space="preserve"> TRIM( LEFT(R6398,  IFERROR(   SEARCH(" - ",R6398), LEN(R6398) )    ) )</f>
        <v>Food</v>
      </c>
      <c r="U6398" t="str">
        <f>MID(R6398, Q6398,LEN(R6398))</f>
        <v>Baking Goods</v>
      </c>
      <c r="V6398" t="s">
        <v>40</v>
      </c>
    </row>
    <row r="6399" spans="1:22" x14ac:dyDescent="0.35">
      <c r="A6399" t="s">
        <v>11698</v>
      </c>
      <c r="B6399" s="1">
        <v>45071</v>
      </c>
      <c r="C6399" t="s">
        <v>27</v>
      </c>
      <c r="D6399" t="s">
        <v>1042</v>
      </c>
      <c r="E6399" t="s">
        <v>496</v>
      </c>
      <c r="F6399" t="s">
        <v>497</v>
      </c>
      <c r="H6399" t="s">
        <v>71</v>
      </c>
      <c r="I6399" t="s">
        <v>1043</v>
      </c>
      <c r="J6399" t="s">
        <v>1044</v>
      </c>
      <c r="K6399" s="9" t="s">
        <v>273</v>
      </c>
      <c r="L6399" t="s">
        <v>1045</v>
      </c>
      <c r="M6399">
        <v>18.989999999999998</v>
      </c>
      <c r="N6399">
        <v>5.4470000000000001</v>
      </c>
      <c r="O6399">
        <v>10</v>
      </c>
      <c r="P6399">
        <v>0.04</v>
      </c>
      <c r="Q6399">
        <f>IFERROR(SEARCH("-",R6399)+2, 1)</f>
        <v>1</v>
      </c>
      <c r="R6399" s="9" t="s">
        <v>273</v>
      </c>
      <c r="S6399" s="9" t="b">
        <f>R6399&lt;&gt;K6399</f>
        <v>0</v>
      </c>
      <c r="T6399" t="str">
        <f xml:space="preserve"> TRIM( LEFT(R6399,  IFERROR(   SEARCH(" - ",R6399), LEN(R6399) )    ) )</f>
        <v>Toys</v>
      </c>
      <c r="U6399" t="str">
        <f>MID(R6399, Q6399,LEN(R6399))</f>
        <v>Toys</v>
      </c>
      <c r="V6399" t="s">
        <v>71</v>
      </c>
    </row>
    <row r="6400" spans="1:22" x14ac:dyDescent="0.35">
      <c r="A6400" t="s">
        <v>10867</v>
      </c>
      <c r="B6400" s="1">
        <v>45540</v>
      </c>
      <c r="C6400" t="s">
        <v>27</v>
      </c>
      <c r="D6400" t="s">
        <v>10868</v>
      </c>
      <c r="E6400" t="s">
        <v>496</v>
      </c>
      <c r="F6400" t="s">
        <v>497</v>
      </c>
      <c r="G6400" t="s">
        <v>21</v>
      </c>
      <c r="H6400" t="s">
        <v>71</v>
      </c>
      <c r="I6400" t="s">
        <v>5010</v>
      </c>
      <c r="J6400" t="s">
        <v>5011</v>
      </c>
      <c r="K6400" s="9" t="s">
        <v>284</v>
      </c>
      <c r="L6400" t="s">
        <v>1001</v>
      </c>
      <c r="M6400">
        <v>2.79</v>
      </c>
      <c r="N6400">
        <v>0.53700000000000003</v>
      </c>
      <c r="O6400">
        <v>6</v>
      </c>
      <c r="P6400">
        <v>0.16</v>
      </c>
      <c r="Q6400">
        <f>IFERROR(SEARCH("-",R6400)+2, 1)</f>
        <v>8</v>
      </c>
      <c r="R6400" s="9" t="s">
        <v>284</v>
      </c>
      <c r="S6400" s="9" t="b">
        <f>R6400&lt;&gt;K6400</f>
        <v>0</v>
      </c>
      <c r="T6400" t="str">
        <f xml:space="preserve"> TRIM( LEFT(R6400,  IFERROR(   SEARCH(" - ",R6400), LEN(R6400) )    ) )</f>
        <v>Food</v>
      </c>
      <c r="U6400" t="str">
        <f>MID(R6400, Q6400,LEN(R6400))</f>
        <v>Canned Goods</v>
      </c>
      <c r="V6400" t="s">
        <v>71</v>
      </c>
    </row>
    <row r="6401" spans="1:22" x14ac:dyDescent="0.35">
      <c r="A6401" t="s">
        <v>13353</v>
      </c>
      <c r="B6401" s="1">
        <v>44963</v>
      </c>
      <c r="C6401" t="s">
        <v>27</v>
      </c>
      <c r="D6401" t="s">
        <v>3580</v>
      </c>
      <c r="E6401" t="s">
        <v>496</v>
      </c>
      <c r="F6401" t="s">
        <v>497</v>
      </c>
      <c r="G6401" t="s">
        <v>21</v>
      </c>
      <c r="H6401" t="s">
        <v>260</v>
      </c>
      <c r="I6401" t="s">
        <v>3581</v>
      </c>
      <c r="J6401" t="s">
        <v>3582</v>
      </c>
      <c r="K6401" s="9" t="s">
        <v>273</v>
      </c>
      <c r="L6401" t="s">
        <v>3583</v>
      </c>
      <c r="M6401">
        <v>58.14</v>
      </c>
      <c r="N6401">
        <v>23.096</v>
      </c>
      <c r="O6401">
        <v>1</v>
      </c>
      <c r="P6401">
        <v>0.14000000000000001</v>
      </c>
      <c r="Q6401">
        <f>IFERROR(SEARCH("-",R6401)+2, 1)</f>
        <v>1</v>
      </c>
      <c r="R6401" s="9" t="s">
        <v>273</v>
      </c>
      <c r="S6401" s="9" t="b">
        <f>R6401&lt;&gt;K6401</f>
        <v>0</v>
      </c>
      <c r="T6401" t="str">
        <f xml:space="preserve"> TRIM( LEFT(R6401,  IFERROR(   SEARCH(" - ",R6401), LEN(R6401) )    ) )</f>
        <v>Toys</v>
      </c>
      <c r="U6401" t="str">
        <f>MID(R6401, Q6401,LEN(R6401))</f>
        <v>Toys</v>
      </c>
      <c r="V6401" t="s">
        <v>260</v>
      </c>
    </row>
    <row r="6402" spans="1:22" x14ac:dyDescent="0.35">
      <c r="A6402" t="s">
        <v>14669</v>
      </c>
      <c r="B6402" s="1">
        <v>45187</v>
      </c>
      <c r="C6402" t="s">
        <v>27</v>
      </c>
      <c r="D6402" t="s">
        <v>8366</v>
      </c>
      <c r="E6402" t="s">
        <v>496</v>
      </c>
      <c r="F6402" t="s">
        <v>497</v>
      </c>
      <c r="G6402" t="s">
        <v>21</v>
      </c>
      <c r="H6402" t="s">
        <v>40</v>
      </c>
      <c r="I6402" t="s">
        <v>8367</v>
      </c>
      <c r="J6402" t="s">
        <v>8368</v>
      </c>
      <c r="K6402" s="9" t="s">
        <v>348</v>
      </c>
      <c r="L6402" t="s">
        <v>1232</v>
      </c>
      <c r="M6402">
        <v>5.14</v>
      </c>
      <c r="N6402">
        <v>1.2969999999999999</v>
      </c>
      <c r="O6402">
        <v>12</v>
      </c>
      <c r="P6402">
        <v>0.31</v>
      </c>
      <c r="Q6402">
        <f>IFERROR(SEARCH("-",R6402)+2, 1)</f>
        <v>8</v>
      </c>
      <c r="R6402" s="9" t="s">
        <v>348</v>
      </c>
      <c r="S6402" s="9" t="b">
        <f>R6402&lt;&gt;K6402</f>
        <v>0</v>
      </c>
      <c r="T6402" t="str">
        <f xml:space="preserve"> TRIM( LEFT(R6402,  IFERROR(   SEARCH(" - ",R6402), LEN(R6402) )    ) )</f>
        <v>Food</v>
      </c>
      <c r="U6402" t="str">
        <f>MID(R6402, Q6402,LEN(R6402))</f>
        <v>Dairy</v>
      </c>
      <c r="V6402" t="s">
        <v>40</v>
      </c>
    </row>
    <row r="6403" spans="1:22" x14ac:dyDescent="0.35">
      <c r="A6403" t="s">
        <v>14036</v>
      </c>
      <c r="B6403" s="1">
        <v>45279</v>
      </c>
      <c r="C6403" t="s">
        <v>27</v>
      </c>
      <c r="D6403" t="s">
        <v>8335</v>
      </c>
      <c r="E6403" t="s">
        <v>496</v>
      </c>
      <c r="F6403" t="s">
        <v>497</v>
      </c>
      <c r="G6403" t="s">
        <v>21</v>
      </c>
      <c r="H6403" t="s">
        <v>49</v>
      </c>
      <c r="I6403" t="s">
        <v>8336</v>
      </c>
      <c r="J6403" t="s">
        <v>8337</v>
      </c>
      <c r="K6403" s="9" t="s">
        <v>34</v>
      </c>
      <c r="L6403" t="s">
        <v>106</v>
      </c>
      <c r="M6403">
        <v>3.14</v>
      </c>
      <c r="N6403">
        <v>0.69699999999999995</v>
      </c>
      <c r="O6403">
        <v>10</v>
      </c>
      <c r="P6403">
        <v>0.22</v>
      </c>
      <c r="Q6403">
        <f>IFERROR(SEARCH("-",R6403)+2, 1)</f>
        <v>8</v>
      </c>
      <c r="R6403" s="9" t="s">
        <v>34</v>
      </c>
      <c r="S6403" s="9" t="b">
        <f>R6403&lt;&gt;K6403</f>
        <v>0</v>
      </c>
      <c r="T6403" t="str">
        <f xml:space="preserve"> TRIM( LEFT(R6403,  IFERROR(   SEARCH(" - ",R6403), LEN(R6403) )    ) )</f>
        <v>Food</v>
      </c>
      <c r="U6403" t="str">
        <f>MID(R6403, Q6403,LEN(R6403))</f>
        <v>Condiments</v>
      </c>
      <c r="V6403" t="s">
        <v>49</v>
      </c>
    </row>
    <row r="6404" spans="1:22" x14ac:dyDescent="0.35">
      <c r="A6404" t="s">
        <v>14145</v>
      </c>
      <c r="B6404" s="1">
        <v>45214</v>
      </c>
      <c r="C6404" t="s">
        <v>27</v>
      </c>
      <c r="D6404" t="s">
        <v>7505</v>
      </c>
      <c r="E6404" t="s">
        <v>496</v>
      </c>
      <c r="F6404" t="s">
        <v>497</v>
      </c>
      <c r="G6404" t="s">
        <v>21</v>
      </c>
      <c r="I6404" t="s">
        <v>7506</v>
      </c>
      <c r="J6404" t="s">
        <v>7507</v>
      </c>
      <c r="K6404" s="9" t="s">
        <v>273</v>
      </c>
      <c r="L6404" t="s">
        <v>7508</v>
      </c>
      <c r="M6404">
        <v>29.14</v>
      </c>
      <c r="N6404">
        <v>8.4969999999999999</v>
      </c>
      <c r="O6404">
        <v>10</v>
      </c>
      <c r="P6404">
        <v>0.4</v>
      </c>
      <c r="Q6404">
        <f>IFERROR(SEARCH("-",R6404)+2, 1)</f>
        <v>1</v>
      </c>
      <c r="R6404" s="9" t="s">
        <v>273</v>
      </c>
      <c r="S6404" s="9" t="b">
        <f>R6404&lt;&gt;K6404</f>
        <v>0</v>
      </c>
      <c r="T6404" t="str">
        <f xml:space="preserve"> TRIM( LEFT(R6404,  IFERROR(   SEARCH(" - ",R6404), LEN(R6404) )    ) )</f>
        <v>Toys</v>
      </c>
      <c r="U6404" t="str">
        <f>MID(R6404, Q6404,LEN(R6404))</f>
        <v>Toys</v>
      </c>
    </row>
    <row r="6405" spans="1:22" x14ac:dyDescent="0.35">
      <c r="A6405" t="s">
        <v>12897</v>
      </c>
      <c r="B6405" s="1">
        <v>44982</v>
      </c>
      <c r="C6405" t="s">
        <v>27</v>
      </c>
      <c r="D6405" t="s">
        <v>3707</v>
      </c>
      <c r="E6405" t="s">
        <v>496</v>
      </c>
      <c r="F6405" t="s">
        <v>497</v>
      </c>
      <c r="G6405" t="s">
        <v>21</v>
      </c>
      <c r="H6405" t="s">
        <v>260</v>
      </c>
      <c r="I6405" t="s">
        <v>3708</v>
      </c>
      <c r="J6405" t="s">
        <v>3709</v>
      </c>
      <c r="K6405" s="9" t="s">
        <v>151</v>
      </c>
      <c r="L6405" t="s">
        <v>1063</v>
      </c>
      <c r="M6405">
        <v>45.14</v>
      </c>
      <c r="N6405">
        <v>17.896000000000001</v>
      </c>
      <c r="O6405">
        <v>5</v>
      </c>
      <c r="P6405">
        <v>0.28999999999999998</v>
      </c>
      <c r="Q6405">
        <f>IFERROR(SEARCH("-",R6405)+2, 1)</f>
        <v>1</v>
      </c>
      <c r="R6405" s="9" t="s">
        <v>151</v>
      </c>
      <c r="S6405" s="9" t="b">
        <f>R6405&lt;&gt;K6405</f>
        <v>0</v>
      </c>
      <c r="T6405" t="str">
        <f xml:space="preserve"> TRIM( LEFT(R6405,  IFERROR(   SEARCH(" - ",R6405), LEN(R6405) )    ) )</f>
        <v>Home Appliances</v>
      </c>
      <c r="U6405" t="str">
        <f>MID(R6405, Q6405,LEN(R6405))</f>
        <v>Home Appliances</v>
      </c>
      <c r="V6405" t="s">
        <v>260</v>
      </c>
    </row>
    <row r="6406" spans="1:22" x14ac:dyDescent="0.35">
      <c r="A6406" t="s">
        <v>7802</v>
      </c>
      <c r="B6406" s="1">
        <v>45448</v>
      </c>
      <c r="C6406" t="s">
        <v>27</v>
      </c>
      <c r="D6406" t="s">
        <v>7803</v>
      </c>
      <c r="E6406" t="s">
        <v>496</v>
      </c>
      <c r="F6406" t="s">
        <v>497</v>
      </c>
      <c r="G6406" t="s">
        <v>21</v>
      </c>
      <c r="H6406" t="s">
        <v>31</v>
      </c>
      <c r="I6406" t="s">
        <v>7804</v>
      </c>
      <c r="J6406" t="s">
        <v>7805</v>
      </c>
      <c r="K6406" s="9" t="s">
        <v>391</v>
      </c>
      <c r="L6406" t="s">
        <v>1741</v>
      </c>
      <c r="M6406">
        <v>14.99</v>
      </c>
      <c r="N6406">
        <v>4.4969999999999999</v>
      </c>
      <c r="O6406">
        <v>6</v>
      </c>
      <c r="Q6406">
        <f>IFERROR(SEARCH("-",R6406)+2, 1)</f>
        <v>1</v>
      </c>
      <c r="R6406" s="9" t="s">
        <v>391</v>
      </c>
      <c r="S6406" s="9" t="b">
        <f>R6406&lt;&gt;K6406</f>
        <v>0</v>
      </c>
      <c r="T6406" t="str">
        <f xml:space="preserve"> TRIM( LEFT(R6406,  IFERROR(   SEARCH(" - ",R6406), LEN(R6406) )    ) )</f>
        <v>Kitchen</v>
      </c>
      <c r="U6406" t="str">
        <f>MID(R6406, Q6406,LEN(R6406))</f>
        <v>Kitchen</v>
      </c>
      <c r="V6406" t="s">
        <v>31</v>
      </c>
    </row>
    <row r="6407" spans="1:22" x14ac:dyDescent="0.35">
      <c r="A6407" t="s">
        <v>13306</v>
      </c>
      <c r="B6407" s="1">
        <v>45164</v>
      </c>
      <c r="C6407" t="s">
        <v>27</v>
      </c>
      <c r="D6407" t="s">
        <v>3984</v>
      </c>
      <c r="E6407" t="s">
        <v>496</v>
      </c>
      <c r="F6407" t="s">
        <v>497</v>
      </c>
      <c r="G6407" t="s">
        <v>21</v>
      </c>
      <c r="H6407" t="s">
        <v>31</v>
      </c>
      <c r="I6407" t="s">
        <v>3985</v>
      </c>
      <c r="J6407" t="s">
        <v>3986</v>
      </c>
      <c r="K6407" s="9" t="s">
        <v>58</v>
      </c>
      <c r="L6407" t="s">
        <v>3987</v>
      </c>
      <c r="M6407">
        <v>1.94</v>
      </c>
      <c r="N6407">
        <v>0.61599999999999999</v>
      </c>
      <c r="O6407">
        <v>13</v>
      </c>
      <c r="P6407">
        <v>0.35</v>
      </c>
      <c r="Q6407">
        <f>IFERROR(SEARCH("-",R6407)+2, 1)</f>
        <v>8</v>
      </c>
      <c r="R6407" s="9" t="s">
        <v>58</v>
      </c>
      <c r="S6407" s="9" t="b">
        <f>R6407&lt;&gt;K6407</f>
        <v>0</v>
      </c>
      <c r="T6407" t="str">
        <f xml:space="preserve"> TRIM( LEFT(R6407,  IFERROR(   SEARCH(" - ",R6407), LEN(R6407) )    ) )</f>
        <v>Food</v>
      </c>
      <c r="U6407" t="str">
        <f>MID(R6407, Q6407,LEN(R6407))</f>
        <v>Produce</v>
      </c>
      <c r="V6407" t="s">
        <v>31</v>
      </c>
    </row>
    <row r="6408" spans="1:22" x14ac:dyDescent="0.35">
      <c r="A6408" t="s">
        <v>9339</v>
      </c>
      <c r="B6408" s="1">
        <v>45351</v>
      </c>
      <c r="C6408" t="s">
        <v>27</v>
      </c>
      <c r="D6408" t="s">
        <v>7837</v>
      </c>
      <c r="E6408" t="s">
        <v>496</v>
      </c>
      <c r="F6408" t="s">
        <v>497</v>
      </c>
      <c r="G6408" t="s">
        <v>21</v>
      </c>
      <c r="H6408" t="s">
        <v>202</v>
      </c>
      <c r="I6408" t="s">
        <v>7838</v>
      </c>
      <c r="J6408" t="s">
        <v>7839</v>
      </c>
      <c r="K6408" s="9" t="s">
        <v>167</v>
      </c>
      <c r="L6408" t="s">
        <v>7840</v>
      </c>
      <c r="M6408">
        <v>5.99</v>
      </c>
      <c r="N6408">
        <v>1.7969999999999999</v>
      </c>
      <c r="O6408">
        <v>6</v>
      </c>
      <c r="Q6408">
        <f>IFERROR(SEARCH("-",R6408)+2, 1)</f>
        <v>8</v>
      </c>
      <c r="R6408" s="9" t="s">
        <v>167</v>
      </c>
      <c r="S6408" s="9" t="b">
        <f>R6408&lt;&gt;K6408</f>
        <v>0</v>
      </c>
      <c r="T6408" t="str">
        <f xml:space="preserve"> TRIM( LEFT(R6408,  IFERROR(   SEARCH(" - ",R6408), LEN(R6408) )    ) )</f>
        <v>Food</v>
      </c>
      <c r="U6408" t="str">
        <f>MID(R6408, Q6408,LEN(R6408))</f>
        <v>Frozen Meals</v>
      </c>
      <c r="V6408" t="s">
        <v>202</v>
      </c>
    </row>
    <row r="6409" spans="1:22" x14ac:dyDescent="0.35">
      <c r="A6409" t="s">
        <v>17596</v>
      </c>
      <c r="B6409" s="1">
        <v>45618</v>
      </c>
      <c r="C6409" t="s">
        <v>27</v>
      </c>
      <c r="D6409" t="s">
        <v>7133</v>
      </c>
      <c r="E6409" t="s">
        <v>496</v>
      </c>
      <c r="F6409" t="s">
        <v>497</v>
      </c>
      <c r="G6409" t="s">
        <v>21</v>
      </c>
      <c r="H6409" t="s">
        <v>179</v>
      </c>
      <c r="I6409" t="s">
        <v>7134</v>
      </c>
      <c r="J6409" t="s">
        <v>7135</v>
      </c>
      <c r="K6409" s="9" t="s">
        <v>128</v>
      </c>
      <c r="L6409" t="s">
        <v>1178</v>
      </c>
      <c r="M6409">
        <v>6.29</v>
      </c>
      <c r="N6409">
        <v>1.887</v>
      </c>
      <c r="O6409">
        <v>1</v>
      </c>
      <c r="P6409">
        <v>0.28000000000000003</v>
      </c>
      <c r="Q6409">
        <f>IFERROR(SEARCH("-",R6409)+2, 1)</f>
        <v>8</v>
      </c>
      <c r="R6409" s="9" t="s">
        <v>128</v>
      </c>
      <c r="S6409" s="9" t="b">
        <f>R6409&lt;&gt;K6409</f>
        <v>0</v>
      </c>
      <c r="T6409" t="str">
        <f xml:space="preserve"> TRIM( LEFT(R6409,  IFERROR(   SEARCH(" - ",R6409), LEN(R6409) )    ) )</f>
        <v>Food</v>
      </c>
      <c r="U6409" t="str">
        <f>MID(R6409, Q6409,LEN(R6409))</f>
        <v>Frozen Foods</v>
      </c>
      <c r="V6409" t="s">
        <v>179</v>
      </c>
    </row>
    <row r="6410" spans="1:22" x14ac:dyDescent="0.35">
      <c r="A6410" t="s">
        <v>15324</v>
      </c>
      <c r="B6410" s="1">
        <v>45137</v>
      </c>
      <c r="C6410" t="s">
        <v>27</v>
      </c>
      <c r="D6410" t="s">
        <v>15325</v>
      </c>
      <c r="E6410" t="s">
        <v>496</v>
      </c>
      <c r="F6410" t="s">
        <v>497</v>
      </c>
      <c r="G6410" t="s">
        <v>21</v>
      </c>
      <c r="H6410" t="s">
        <v>202</v>
      </c>
      <c r="I6410" t="s">
        <v>5958</v>
      </c>
      <c r="J6410" t="s">
        <v>5959</v>
      </c>
      <c r="K6410" s="9" t="s">
        <v>167</v>
      </c>
      <c r="L6410" t="s">
        <v>5960</v>
      </c>
      <c r="M6410">
        <v>5.24</v>
      </c>
      <c r="N6410">
        <v>2.1459999999999999</v>
      </c>
      <c r="O6410">
        <v>9</v>
      </c>
      <c r="P6410">
        <v>0</v>
      </c>
      <c r="Q6410">
        <f>IFERROR(SEARCH("-",R6410)+2, 1)</f>
        <v>8</v>
      </c>
      <c r="R6410" s="9" t="s">
        <v>167</v>
      </c>
      <c r="S6410" s="9" t="b">
        <f>R6410&lt;&gt;K6410</f>
        <v>0</v>
      </c>
      <c r="T6410" t="str">
        <f xml:space="preserve"> TRIM( LEFT(R6410,  IFERROR(   SEARCH(" - ",R6410), LEN(R6410) )    ) )</f>
        <v>Food</v>
      </c>
      <c r="U6410" t="str">
        <f>MID(R6410, Q6410,LEN(R6410))</f>
        <v>Frozen Meals</v>
      </c>
      <c r="V6410" t="s">
        <v>202</v>
      </c>
    </row>
    <row r="6411" spans="1:22" x14ac:dyDescent="0.35">
      <c r="A6411" t="s">
        <v>14767</v>
      </c>
      <c r="B6411" s="1">
        <v>44994</v>
      </c>
      <c r="C6411" t="s">
        <v>27</v>
      </c>
      <c r="D6411" t="s">
        <v>7674</v>
      </c>
      <c r="E6411" t="s">
        <v>496</v>
      </c>
      <c r="F6411" t="s">
        <v>497</v>
      </c>
      <c r="G6411" t="s">
        <v>21</v>
      </c>
      <c r="H6411" t="s">
        <v>49</v>
      </c>
      <c r="I6411" t="s">
        <v>7675</v>
      </c>
      <c r="J6411" t="s">
        <v>7676</v>
      </c>
      <c r="K6411" s="9" t="s">
        <v>5903</v>
      </c>
      <c r="L6411" t="s">
        <v>5904</v>
      </c>
      <c r="M6411">
        <v>5.14</v>
      </c>
      <c r="N6411">
        <v>1.2969999999999999</v>
      </c>
      <c r="O6411">
        <v>18</v>
      </c>
      <c r="P6411">
        <v>0.39</v>
      </c>
      <c r="Q6411">
        <f>IFERROR(SEARCH("-",R6411)+2, 1)</f>
        <v>8</v>
      </c>
      <c r="R6411" s="9" t="s">
        <v>5903</v>
      </c>
      <c r="S6411" s="9" t="b">
        <f>R6411&lt;&gt;K6411</f>
        <v>0</v>
      </c>
      <c r="T6411" t="str">
        <f xml:space="preserve"> TRIM( LEFT(R6411,  IFERROR(   SEARCH(" - ",R6411), LEN(R6411) )    ) )</f>
        <v>Food</v>
      </c>
      <c r="U6411" t="str">
        <f>MID(R6411, Q6411,LEN(R6411))</f>
        <v>Frozen Vegetables</v>
      </c>
      <c r="V6411" t="s">
        <v>49</v>
      </c>
    </row>
    <row r="6412" spans="1:22" x14ac:dyDescent="0.35">
      <c r="A6412" t="s">
        <v>7564</v>
      </c>
      <c r="B6412" s="1">
        <v>45296</v>
      </c>
      <c r="C6412" t="s">
        <v>27</v>
      </c>
      <c r="D6412" t="s">
        <v>7495</v>
      </c>
      <c r="E6412" t="s">
        <v>496</v>
      </c>
      <c r="F6412" t="s">
        <v>497</v>
      </c>
      <c r="G6412" t="s">
        <v>21</v>
      </c>
      <c r="H6412" t="s">
        <v>31</v>
      </c>
      <c r="I6412" t="s">
        <v>7496</v>
      </c>
      <c r="J6412" t="s">
        <v>7497</v>
      </c>
      <c r="K6412" s="9" t="s">
        <v>58</v>
      </c>
      <c r="L6412" t="s">
        <v>3645</v>
      </c>
      <c r="M6412">
        <v>1.5</v>
      </c>
      <c r="N6412">
        <v>0.45</v>
      </c>
      <c r="O6412">
        <v>17</v>
      </c>
      <c r="P6412">
        <v>0.14000000000000001</v>
      </c>
      <c r="Q6412">
        <f>IFERROR(SEARCH("-",R6412)+2, 1)</f>
        <v>8</v>
      </c>
      <c r="R6412" s="9" t="s">
        <v>58</v>
      </c>
      <c r="S6412" s="9" t="b">
        <f>R6412&lt;&gt;K6412</f>
        <v>0</v>
      </c>
      <c r="T6412" t="str">
        <f xml:space="preserve"> TRIM( LEFT(R6412,  IFERROR(   SEARCH(" - ",R6412), LEN(R6412) )    ) )</f>
        <v>Food</v>
      </c>
      <c r="U6412" t="str">
        <f>MID(R6412, Q6412,LEN(R6412))</f>
        <v>Produce</v>
      </c>
      <c r="V6412" t="s">
        <v>31</v>
      </c>
    </row>
    <row r="6413" spans="1:22" x14ac:dyDescent="0.35">
      <c r="A6413" t="s">
        <v>15516</v>
      </c>
      <c r="B6413" s="1">
        <v>45226</v>
      </c>
      <c r="C6413" t="s">
        <v>27</v>
      </c>
      <c r="D6413" t="s">
        <v>15517</v>
      </c>
      <c r="E6413" t="s">
        <v>496</v>
      </c>
      <c r="F6413" t="s">
        <v>497</v>
      </c>
      <c r="G6413" t="s">
        <v>21</v>
      </c>
      <c r="I6413" t="s">
        <v>3070</v>
      </c>
      <c r="J6413" t="s">
        <v>3071</v>
      </c>
      <c r="K6413" s="9" t="s">
        <v>827</v>
      </c>
      <c r="L6413" t="s">
        <v>3072</v>
      </c>
      <c r="M6413">
        <v>14.24</v>
      </c>
      <c r="N6413">
        <v>5.7460000000000004</v>
      </c>
      <c r="O6413">
        <v>9</v>
      </c>
      <c r="P6413">
        <v>0.01</v>
      </c>
      <c r="Q6413">
        <f>IFERROR(SEARCH("-",R6413)+2, 1)</f>
        <v>1</v>
      </c>
      <c r="R6413" s="9" t="s">
        <v>827</v>
      </c>
      <c r="S6413" s="9" t="b">
        <f>R6413&lt;&gt;K6413</f>
        <v>0</v>
      </c>
      <c r="T6413" t="str">
        <f xml:space="preserve"> TRIM( LEFT(R6413,  IFERROR(   SEARCH(" - ",R6413), LEN(R6413) )    ) )</f>
        <v>Garden</v>
      </c>
      <c r="U6413" t="str">
        <f>MID(R6413, Q6413,LEN(R6413))</f>
        <v>Garden</v>
      </c>
    </row>
    <row r="6414" spans="1:22" x14ac:dyDescent="0.35">
      <c r="A6414" t="s">
        <v>6932</v>
      </c>
      <c r="B6414" s="1">
        <v>45719</v>
      </c>
      <c r="C6414" t="s">
        <v>27</v>
      </c>
      <c r="D6414" t="s">
        <v>718</v>
      </c>
      <c r="E6414" t="s">
        <v>496</v>
      </c>
      <c r="F6414" t="s">
        <v>497</v>
      </c>
      <c r="G6414" t="s">
        <v>21</v>
      </c>
      <c r="H6414" t="s">
        <v>40</v>
      </c>
      <c r="I6414" t="s">
        <v>6903</v>
      </c>
      <c r="J6414" t="s">
        <v>6904</v>
      </c>
      <c r="K6414" s="9" t="s">
        <v>217</v>
      </c>
      <c r="L6414" t="s">
        <v>6905</v>
      </c>
      <c r="M6414">
        <v>101.41</v>
      </c>
      <c r="N6414">
        <v>40.996000000000002</v>
      </c>
      <c r="O6414">
        <v>4</v>
      </c>
      <c r="P6414">
        <v>0.06</v>
      </c>
      <c r="Q6414">
        <f>IFERROR(SEARCH("-",R6414)+2, 1)</f>
        <v>1</v>
      </c>
      <c r="R6414" s="9" t="s">
        <v>217</v>
      </c>
      <c r="S6414" s="9" t="b">
        <f>R6414&lt;&gt;K6414</f>
        <v>0</v>
      </c>
      <c r="T6414" t="str">
        <f xml:space="preserve"> TRIM( LEFT(R6414,  IFERROR(   SEARCH(" - ",R6414), LEN(R6414) )    ) )</f>
        <v>Outdoor</v>
      </c>
      <c r="U6414" t="str">
        <f>MID(R6414, Q6414,LEN(R6414))</f>
        <v>Outdoor</v>
      </c>
      <c r="V6414" t="s">
        <v>40</v>
      </c>
    </row>
    <row r="6415" spans="1:22" x14ac:dyDescent="0.35">
      <c r="A6415" t="s">
        <v>11884</v>
      </c>
      <c r="B6415" s="1">
        <v>45050</v>
      </c>
      <c r="C6415" t="s">
        <v>27</v>
      </c>
      <c r="D6415" t="s">
        <v>1085</v>
      </c>
      <c r="E6415" t="s">
        <v>496</v>
      </c>
      <c r="F6415" t="s">
        <v>497</v>
      </c>
      <c r="G6415" t="s">
        <v>21</v>
      </c>
      <c r="I6415" t="s">
        <v>1086</v>
      </c>
      <c r="J6415" t="s">
        <v>1087</v>
      </c>
      <c r="K6415" s="9" t="s">
        <v>858</v>
      </c>
      <c r="L6415" t="s">
        <v>859</v>
      </c>
      <c r="M6415">
        <v>11.99</v>
      </c>
      <c r="N6415">
        <v>3.347</v>
      </c>
      <c r="O6415">
        <v>17</v>
      </c>
      <c r="P6415">
        <v>0.25</v>
      </c>
      <c r="Q6415">
        <f>IFERROR(SEARCH("-",R6415)+2, 1)</f>
        <v>1</v>
      </c>
      <c r="R6415" s="9" t="s">
        <v>858</v>
      </c>
      <c r="S6415" s="9" t="b">
        <f>R6415&lt;&gt;K6415</f>
        <v>0</v>
      </c>
      <c r="T6415" t="str">
        <f xml:space="preserve"> TRIM( LEFT(R6415,  IFERROR(   SEARCH(" - ",R6415), LEN(R6415) )    ) )</f>
        <v>Pets</v>
      </c>
      <c r="U6415" t="str">
        <f>MID(R6415, Q6415,LEN(R6415))</f>
        <v>Pets</v>
      </c>
    </row>
    <row r="6416" spans="1:22" x14ac:dyDescent="0.35">
      <c r="A6416" t="s">
        <v>18539</v>
      </c>
      <c r="B6416" s="1">
        <v>45163</v>
      </c>
      <c r="C6416" t="s">
        <v>27</v>
      </c>
      <c r="D6416" t="s">
        <v>9242</v>
      </c>
      <c r="E6416" t="s">
        <v>496</v>
      </c>
      <c r="F6416" t="s">
        <v>497</v>
      </c>
      <c r="G6416" t="s">
        <v>21</v>
      </c>
      <c r="H6416" t="s">
        <v>78</v>
      </c>
      <c r="I6416" t="s">
        <v>9243</v>
      </c>
      <c r="J6416" t="s">
        <v>9244</v>
      </c>
      <c r="K6416" s="9" t="s">
        <v>1035</v>
      </c>
      <c r="L6416" t="s">
        <v>2553</v>
      </c>
      <c r="M6416">
        <v>19.989999999999998</v>
      </c>
      <c r="N6416">
        <v>5.9969999999999999</v>
      </c>
      <c r="O6416">
        <v>7</v>
      </c>
      <c r="P6416">
        <v>0.36</v>
      </c>
      <c r="Q6416">
        <f>IFERROR(SEARCH("-",R6416)+2, 1)</f>
        <v>12</v>
      </c>
      <c r="R6416" s="9" t="s">
        <v>1035</v>
      </c>
      <c r="S6416" s="9" t="b">
        <f>R6416&lt;&gt;K6416</f>
        <v>0</v>
      </c>
      <c r="T6416" t="str">
        <f xml:space="preserve"> TRIM( LEFT(R6416,  IFERROR(   SEARCH(" - ",R6416), LEN(R6416) )    ) )</f>
        <v>Clothing</v>
      </c>
      <c r="U6416" t="str">
        <f>MID(R6416, Q6416,LEN(R6416))</f>
        <v>Accessories</v>
      </c>
      <c r="V6416" t="s">
        <v>78</v>
      </c>
    </row>
    <row r="6417" spans="1:22" x14ac:dyDescent="0.35">
      <c r="A6417" t="s">
        <v>10453</v>
      </c>
      <c r="B6417" s="1">
        <v>45609</v>
      </c>
      <c r="C6417" t="s">
        <v>27</v>
      </c>
      <c r="D6417" t="s">
        <v>10454</v>
      </c>
      <c r="E6417" t="s">
        <v>496</v>
      </c>
      <c r="F6417" t="s">
        <v>497</v>
      </c>
      <c r="G6417" t="s">
        <v>21</v>
      </c>
      <c r="H6417" t="s">
        <v>40</v>
      </c>
      <c r="I6417" t="s">
        <v>5266</v>
      </c>
      <c r="J6417" t="s">
        <v>5267</v>
      </c>
      <c r="K6417" s="9" t="s">
        <v>513</v>
      </c>
      <c r="L6417" t="s">
        <v>4622</v>
      </c>
      <c r="M6417">
        <v>40.99</v>
      </c>
      <c r="N6417">
        <v>15.996</v>
      </c>
      <c r="O6417">
        <v>12</v>
      </c>
      <c r="Q6417">
        <f>IFERROR(SEARCH("-",R6417)+2, 1)</f>
        <v>1</v>
      </c>
      <c r="R6417" s="9" t="s">
        <v>513</v>
      </c>
      <c r="S6417" s="9" t="b">
        <f>R6417&lt;&gt;K6417</f>
        <v>0</v>
      </c>
      <c r="T6417" t="str">
        <f xml:space="preserve"> TRIM( LEFT(R6417,  IFERROR(   SEARCH(" - ",R6417), LEN(R6417) )    ) )</f>
        <v>Fitness</v>
      </c>
      <c r="U6417" t="str">
        <f>MID(R6417, Q6417,LEN(R6417))</f>
        <v>Fitness</v>
      </c>
      <c r="V6417" t="s">
        <v>40</v>
      </c>
    </row>
    <row r="6418" spans="1:22" x14ac:dyDescent="0.35">
      <c r="A6418" t="s">
        <v>17605</v>
      </c>
      <c r="B6418" s="1">
        <v>45563</v>
      </c>
      <c r="C6418" t="s">
        <v>27</v>
      </c>
      <c r="D6418" t="s">
        <v>7917</v>
      </c>
      <c r="E6418" t="s">
        <v>496</v>
      </c>
      <c r="F6418" t="s">
        <v>497</v>
      </c>
      <c r="G6418" t="s">
        <v>21</v>
      </c>
      <c r="H6418" t="s">
        <v>202</v>
      </c>
      <c r="I6418" t="s">
        <v>7918</v>
      </c>
      <c r="J6418" t="s">
        <v>7919</v>
      </c>
      <c r="K6418" s="9" t="s">
        <v>493</v>
      </c>
      <c r="L6418" t="s">
        <v>1515</v>
      </c>
      <c r="M6418">
        <v>3.29</v>
      </c>
      <c r="N6418">
        <v>0.98699999999999999</v>
      </c>
      <c r="O6418">
        <v>9</v>
      </c>
      <c r="P6418">
        <v>0.21</v>
      </c>
      <c r="Q6418">
        <f>IFERROR(SEARCH("-",R6418)+2, 1)</f>
        <v>8</v>
      </c>
      <c r="R6418" s="9" t="s">
        <v>493</v>
      </c>
      <c r="S6418" s="9" t="b">
        <f>R6418&lt;&gt;K6418</f>
        <v>0</v>
      </c>
      <c r="T6418" t="str">
        <f xml:space="preserve"> TRIM( LEFT(R6418,  IFERROR(   SEARCH(" - ",R6418), LEN(R6418) )    ) )</f>
        <v>Food</v>
      </c>
      <c r="U6418" t="str">
        <f>MID(R6418, Q6418,LEN(R6418))</f>
        <v>Beverages</v>
      </c>
      <c r="V6418" t="s">
        <v>202</v>
      </c>
    </row>
    <row r="6419" spans="1:22" x14ac:dyDescent="0.35">
      <c r="A6419" t="s">
        <v>14496</v>
      </c>
      <c r="B6419" s="1">
        <v>45266</v>
      </c>
      <c r="C6419" t="s">
        <v>27</v>
      </c>
      <c r="D6419" t="s">
        <v>8054</v>
      </c>
      <c r="E6419" t="s">
        <v>496</v>
      </c>
      <c r="F6419" t="s">
        <v>497</v>
      </c>
      <c r="G6419" t="s">
        <v>21</v>
      </c>
      <c r="H6419" t="s">
        <v>179</v>
      </c>
      <c r="I6419" t="s">
        <v>8055</v>
      </c>
      <c r="J6419" t="s">
        <v>8056</v>
      </c>
      <c r="K6419" s="9" t="s">
        <v>82</v>
      </c>
      <c r="L6419" t="s">
        <v>151</v>
      </c>
      <c r="M6419">
        <v>34.14</v>
      </c>
      <c r="N6419">
        <v>9.9969999999999999</v>
      </c>
      <c r="O6419">
        <v>12</v>
      </c>
      <c r="P6419">
        <v>0.37</v>
      </c>
      <c r="Q6419">
        <f>IFERROR(SEARCH("-",R6419)+2, 1)</f>
        <v>1</v>
      </c>
      <c r="R6419" s="9" t="s">
        <v>82</v>
      </c>
      <c r="S6419" s="9" t="b">
        <f>R6419&lt;&gt;K6419</f>
        <v>0</v>
      </c>
      <c r="T6419" t="str">
        <f xml:space="preserve"> TRIM( LEFT(R6419,  IFERROR(   SEARCH(" - ",R6419), LEN(R6419) )    ) )</f>
        <v>Home</v>
      </c>
      <c r="U6419" t="str">
        <f>MID(R6419, Q6419,LEN(R6419))</f>
        <v>Home</v>
      </c>
      <c r="V6419" t="s">
        <v>179</v>
      </c>
    </row>
    <row r="6420" spans="1:22" x14ac:dyDescent="0.35">
      <c r="A6420" t="s">
        <v>9713</v>
      </c>
      <c r="B6420" s="1">
        <v>45636</v>
      </c>
      <c r="C6420" t="s">
        <v>27</v>
      </c>
      <c r="D6420" t="s">
        <v>9714</v>
      </c>
      <c r="E6420" t="s">
        <v>496</v>
      </c>
      <c r="F6420" t="s">
        <v>497</v>
      </c>
      <c r="G6420" t="s">
        <v>21</v>
      </c>
      <c r="H6420" t="s">
        <v>71</v>
      </c>
      <c r="I6420" t="s">
        <v>9715</v>
      </c>
      <c r="J6420" t="s">
        <v>9716</v>
      </c>
      <c r="K6420" s="9" t="s">
        <v>82</v>
      </c>
      <c r="L6420" t="s">
        <v>449</v>
      </c>
      <c r="M6420">
        <v>15.99</v>
      </c>
      <c r="N6420">
        <v>5.9960000000000004</v>
      </c>
      <c r="O6420">
        <v>5</v>
      </c>
      <c r="P6420">
        <v>0.13</v>
      </c>
      <c r="Q6420">
        <f>IFERROR(SEARCH("-",R6420)+2, 1)</f>
        <v>1</v>
      </c>
      <c r="R6420" s="9" t="s">
        <v>82</v>
      </c>
      <c r="S6420" s="9" t="b">
        <f>R6420&lt;&gt;K6420</f>
        <v>0</v>
      </c>
      <c r="T6420" t="str">
        <f xml:space="preserve"> TRIM( LEFT(R6420,  IFERROR(   SEARCH(" - ",R6420), LEN(R6420) )    ) )</f>
        <v>Home</v>
      </c>
      <c r="U6420" t="str">
        <f>MID(R6420, Q6420,LEN(R6420))</f>
        <v>Home</v>
      </c>
      <c r="V6420" t="s">
        <v>71</v>
      </c>
    </row>
    <row r="6421" spans="1:22" x14ac:dyDescent="0.35">
      <c r="A6421" t="s">
        <v>13224</v>
      </c>
      <c r="B6421" s="1">
        <v>44933</v>
      </c>
      <c r="C6421" t="s">
        <v>27</v>
      </c>
      <c r="D6421" t="s">
        <v>5449</v>
      </c>
      <c r="E6421" t="s">
        <v>496</v>
      </c>
      <c r="F6421" t="s">
        <v>497</v>
      </c>
      <c r="G6421" t="s">
        <v>21</v>
      </c>
      <c r="H6421" t="s">
        <v>202</v>
      </c>
      <c r="I6421" t="s">
        <v>5450</v>
      </c>
      <c r="J6421" t="s">
        <v>5451</v>
      </c>
      <c r="K6421" s="9" t="s">
        <v>82</v>
      </c>
      <c r="L6421" t="s">
        <v>449</v>
      </c>
      <c r="M6421">
        <v>19.14</v>
      </c>
      <c r="N6421">
        <v>5.4969999999999999</v>
      </c>
      <c r="O6421">
        <v>9</v>
      </c>
      <c r="P6421">
        <v>0.06</v>
      </c>
      <c r="Q6421">
        <f>IFERROR(SEARCH("-",R6421)+2, 1)</f>
        <v>1</v>
      </c>
      <c r="R6421" s="9" t="s">
        <v>82</v>
      </c>
      <c r="S6421" s="9" t="b">
        <f>R6421&lt;&gt;K6421</f>
        <v>0</v>
      </c>
      <c r="T6421" t="str">
        <f xml:space="preserve"> TRIM( LEFT(R6421,  IFERROR(   SEARCH(" - ",R6421), LEN(R6421) )    ) )</f>
        <v>Home</v>
      </c>
      <c r="U6421" t="str">
        <f>MID(R6421, Q6421,LEN(R6421))</f>
        <v>Home</v>
      </c>
      <c r="V6421" t="s">
        <v>202</v>
      </c>
    </row>
    <row r="6422" spans="1:22" x14ac:dyDescent="0.35">
      <c r="A6422" t="s">
        <v>13937</v>
      </c>
      <c r="B6422" s="1">
        <v>45269</v>
      </c>
      <c r="C6422" t="s">
        <v>27</v>
      </c>
      <c r="D6422" t="s">
        <v>9410</v>
      </c>
      <c r="E6422" t="s">
        <v>496</v>
      </c>
      <c r="F6422" t="s">
        <v>497</v>
      </c>
      <c r="G6422" t="s">
        <v>21</v>
      </c>
      <c r="H6422" t="s">
        <v>49</v>
      </c>
      <c r="I6422" t="s">
        <v>9411</v>
      </c>
      <c r="J6422" t="s">
        <v>9412</v>
      </c>
      <c r="K6422" s="9" t="s">
        <v>82</v>
      </c>
      <c r="L6422" t="s">
        <v>83</v>
      </c>
      <c r="M6422">
        <v>12.14</v>
      </c>
      <c r="N6422">
        <v>3.3969999999999998</v>
      </c>
      <c r="O6422">
        <v>11</v>
      </c>
      <c r="P6422">
        <v>0.13</v>
      </c>
      <c r="Q6422">
        <f>IFERROR(SEARCH("-",R6422)+2, 1)</f>
        <v>1</v>
      </c>
      <c r="R6422" s="9" t="s">
        <v>82</v>
      </c>
      <c r="S6422" s="9" t="b">
        <f>R6422&lt;&gt;K6422</f>
        <v>0</v>
      </c>
      <c r="T6422" t="str">
        <f xml:space="preserve"> TRIM( LEFT(R6422,  IFERROR(   SEARCH(" - ",R6422), LEN(R6422) )    ) )</f>
        <v>Home</v>
      </c>
      <c r="U6422" t="str">
        <f>MID(R6422, Q6422,LEN(R6422))</f>
        <v>Home</v>
      </c>
      <c r="V6422" t="s">
        <v>49</v>
      </c>
    </row>
    <row r="6423" spans="1:22" x14ac:dyDescent="0.35">
      <c r="A6423" t="s">
        <v>8409</v>
      </c>
      <c r="B6423" s="1">
        <v>45439</v>
      </c>
      <c r="C6423" t="s">
        <v>27</v>
      </c>
      <c r="D6423" t="s">
        <v>8410</v>
      </c>
      <c r="E6423" t="s">
        <v>496</v>
      </c>
      <c r="F6423" t="s">
        <v>497</v>
      </c>
      <c r="G6423" t="s">
        <v>21</v>
      </c>
      <c r="H6423" t="s">
        <v>202</v>
      </c>
      <c r="I6423" t="s">
        <v>8411</v>
      </c>
      <c r="J6423" t="s">
        <v>8412</v>
      </c>
      <c r="K6423" s="9" t="s">
        <v>513</v>
      </c>
      <c r="L6423" t="s">
        <v>521</v>
      </c>
      <c r="M6423">
        <v>12.99</v>
      </c>
      <c r="N6423">
        <v>3.8969999999999998</v>
      </c>
      <c r="O6423">
        <v>11</v>
      </c>
      <c r="P6423">
        <v>0.28999999999999998</v>
      </c>
      <c r="Q6423">
        <f>IFERROR(SEARCH("-",R6423)+2, 1)</f>
        <v>1</v>
      </c>
      <c r="R6423" s="9" t="s">
        <v>513</v>
      </c>
      <c r="S6423" s="9" t="b">
        <f>R6423&lt;&gt;K6423</f>
        <v>0</v>
      </c>
      <c r="T6423" t="str">
        <f xml:space="preserve"> TRIM( LEFT(R6423,  IFERROR(   SEARCH(" - ",R6423), LEN(R6423) )    ) )</f>
        <v>Fitness</v>
      </c>
      <c r="U6423" t="str">
        <f>MID(R6423, Q6423,LEN(R6423))</f>
        <v>Fitness</v>
      </c>
      <c r="V6423" t="s">
        <v>202</v>
      </c>
    </row>
    <row r="6424" spans="1:22" x14ac:dyDescent="0.35">
      <c r="A6424" t="s">
        <v>495</v>
      </c>
      <c r="B6424" s="1">
        <v>45620</v>
      </c>
      <c r="C6424" t="s">
        <v>27</v>
      </c>
      <c r="D6424" t="s">
        <v>184</v>
      </c>
      <c r="E6424" t="s">
        <v>496</v>
      </c>
      <c r="F6424" t="s">
        <v>497</v>
      </c>
      <c r="G6424" t="s">
        <v>21</v>
      </c>
      <c r="I6424" t="s">
        <v>187</v>
      </c>
      <c r="J6424" t="s">
        <v>188</v>
      </c>
      <c r="K6424" s="9" t="s">
        <v>189</v>
      </c>
      <c r="L6424" t="s">
        <v>190</v>
      </c>
      <c r="M6424">
        <v>5.79</v>
      </c>
      <c r="N6424">
        <v>1.7370000000000001</v>
      </c>
      <c r="O6424">
        <v>3</v>
      </c>
      <c r="P6424">
        <v>0.04</v>
      </c>
      <c r="Q6424">
        <f>IFERROR(SEARCH("-",R6424)+2, 1)</f>
        <v>8</v>
      </c>
      <c r="R6424" s="9" t="s">
        <v>189</v>
      </c>
      <c r="S6424" s="9" t="b">
        <f>R6424&lt;&gt;K6424</f>
        <v>0</v>
      </c>
      <c r="T6424" t="str">
        <f xml:space="preserve"> TRIM( LEFT(R6424,  IFERROR(   SEARCH(" - ",R6424), LEN(R6424) )    ) )</f>
        <v>Food</v>
      </c>
      <c r="U6424" t="str">
        <f>MID(R6424, Q6424,LEN(R6424))</f>
        <v>Prepared Foods</v>
      </c>
    </row>
    <row r="6425" spans="1:22" x14ac:dyDescent="0.35">
      <c r="A6425" t="s">
        <v>3031</v>
      </c>
      <c r="B6425" s="1">
        <v>45604</v>
      </c>
      <c r="C6425" t="s">
        <v>27</v>
      </c>
      <c r="D6425" t="s">
        <v>2985</v>
      </c>
      <c r="E6425" t="s">
        <v>496</v>
      </c>
      <c r="F6425" t="s">
        <v>497</v>
      </c>
      <c r="G6425" t="s">
        <v>21</v>
      </c>
      <c r="H6425" t="s">
        <v>40</v>
      </c>
      <c r="I6425" t="s">
        <v>2986</v>
      </c>
      <c r="J6425" t="s">
        <v>2987</v>
      </c>
      <c r="K6425" s="9" t="s">
        <v>356</v>
      </c>
      <c r="L6425" t="s">
        <v>357</v>
      </c>
      <c r="M6425">
        <v>89.99</v>
      </c>
      <c r="N6425">
        <v>35.996000000000002</v>
      </c>
      <c r="O6425">
        <v>10</v>
      </c>
      <c r="P6425">
        <v>0.36</v>
      </c>
      <c r="Q6425">
        <f>IFERROR(SEARCH("-",R6425)+2, 1)</f>
        <v>12</v>
      </c>
      <c r="R6425" s="9" t="s">
        <v>356</v>
      </c>
      <c r="S6425" s="9" t="b">
        <f>R6425&lt;&gt;K6425</f>
        <v>0</v>
      </c>
      <c r="T6425" t="str">
        <f xml:space="preserve"> TRIM( LEFT(R6425,  IFERROR(   SEARCH(" - ",R6425), LEN(R6425) )    ) )</f>
        <v>Clothing</v>
      </c>
      <c r="U6425" t="str">
        <f>MID(R6425, Q6425,LEN(R6425))</f>
        <v>Jumpsuits</v>
      </c>
      <c r="V6425" t="s">
        <v>40</v>
      </c>
    </row>
    <row r="6426" spans="1:22" x14ac:dyDescent="0.35">
      <c r="A6426" t="s">
        <v>6859</v>
      </c>
      <c r="B6426" s="1">
        <v>45672</v>
      </c>
      <c r="C6426" t="s">
        <v>27</v>
      </c>
      <c r="D6426" t="s">
        <v>2000</v>
      </c>
      <c r="E6426" t="s">
        <v>496</v>
      </c>
      <c r="F6426" t="s">
        <v>497</v>
      </c>
      <c r="G6426" t="s">
        <v>21</v>
      </c>
      <c r="H6426" t="s">
        <v>40</v>
      </c>
      <c r="I6426" t="s">
        <v>4341</v>
      </c>
      <c r="J6426" t="s">
        <v>4342</v>
      </c>
      <c r="K6426" s="9" t="s">
        <v>391</v>
      </c>
      <c r="L6426" t="s">
        <v>2947</v>
      </c>
      <c r="M6426">
        <v>41.41</v>
      </c>
      <c r="N6426">
        <v>16.995999999999999</v>
      </c>
      <c r="O6426">
        <v>14</v>
      </c>
      <c r="P6426">
        <v>0.1</v>
      </c>
      <c r="Q6426">
        <f>IFERROR(SEARCH("-",R6426)+2, 1)</f>
        <v>1</v>
      </c>
      <c r="R6426" s="9" t="s">
        <v>391</v>
      </c>
      <c r="S6426" s="9" t="b">
        <f>R6426&lt;&gt;K6426</f>
        <v>0</v>
      </c>
      <c r="T6426" t="str">
        <f xml:space="preserve"> TRIM( LEFT(R6426,  IFERROR(   SEARCH(" - ",R6426), LEN(R6426) )    ) )</f>
        <v>Kitchen</v>
      </c>
      <c r="U6426" t="str">
        <f>MID(R6426, Q6426,LEN(R6426))</f>
        <v>Kitchen</v>
      </c>
      <c r="V6426" t="s">
        <v>40</v>
      </c>
    </row>
    <row r="6427" spans="1:22" x14ac:dyDescent="0.35">
      <c r="A6427" t="s">
        <v>9160</v>
      </c>
      <c r="B6427" s="1">
        <v>45388</v>
      </c>
      <c r="C6427" t="s">
        <v>27</v>
      </c>
      <c r="D6427" t="s">
        <v>7466</v>
      </c>
      <c r="E6427" t="s">
        <v>496</v>
      </c>
      <c r="F6427" t="s">
        <v>497</v>
      </c>
      <c r="G6427" t="s">
        <v>21</v>
      </c>
      <c r="H6427" t="s">
        <v>40</v>
      </c>
      <c r="I6427" t="s">
        <v>7467</v>
      </c>
      <c r="J6427" t="s">
        <v>7468</v>
      </c>
      <c r="K6427" s="9" t="s">
        <v>43</v>
      </c>
      <c r="L6427" t="s">
        <v>2155</v>
      </c>
      <c r="M6427">
        <v>24.99</v>
      </c>
      <c r="N6427">
        <v>7.4969999999999999</v>
      </c>
      <c r="O6427">
        <v>12</v>
      </c>
      <c r="P6427">
        <v>0.11</v>
      </c>
      <c r="Q6427">
        <f>IFERROR(SEARCH("-",R6427)+2, 1)</f>
        <v>1</v>
      </c>
      <c r="R6427" s="9" t="s">
        <v>43</v>
      </c>
      <c r="S6427" s="9" t="b">
        <f>R6427&lt;&gt;K6427</f>
        <v>0</v>
      </c>
      <c r="T6427" t="str">
        <f xml:space="preserve"> TRIM( LEFT(R6427,  IFERROR(   SEARCH(" - ",R6427), LEN(R6427) )    ) )</f>
        <v>Accessories</v>
      </c>
      <c r="U6427" t="str">
        <f>MID(R6427, Q6427,LEN(R6427))</f>
        <v>Accessories</v>
      </c>
      <c r="V6427" t="s">
        <v>40</v>
      </c>
    </row>
    <row r="6428" spans="1:22" x14ac:dyDescent="0.35">
      <c r="A6428" t="s">
        <v>12325</v>
      </c>
      <c r="B6428" s="1">
        <v>45224</v>
      </c>
      <c r="C6428" t="s">
        <v>27</v>
      </c>
      <c r="D6428" t="s">
        <v>871</v>
      </c>
      <c r="E6428" t="s">
        <v>496</v>
      </c>
      <c r="F6428" t="s">
        <v>497</v>
      </c>
      <c r="G6428" t="s">
        <v>21</v>
      </c>
      <c r="H6428" t="s">
        <v>179</v>
      </c>
      <c r="I6428" t="s">
        <v>872</v>
      </c>
      <c r="J6428" t="s">
        <v>873</v>
      </c>
      <c r="K6428" s="9" t="s">
        <v>43</v>
      </c>
      <c r="L6428" t="s">
        <v>874</v>
      </c>
      <c r="M6428">
        <v>11.99</v>
      </c>
      <c r="N6428">
        <v>3.347</v>
      </c>
      <c r="O6428">
        <v>11</v>
      </c>
      <c r="P6428">
        <v>0.04</v>
      </c>
      <c r="Q6428">
        <f>IFERROR(SEARCH("-",R6428)+2, 1)</f>
        <v>1</v>
      </c>
      <c r="R6428" s="9" t="s">
        <v>43</v>
      </c>
      <c r="S6428" s="9" t="b">
        <f>R6428&lt;&gt;K6428</f>
        <v>0</v>
      </c>
      <c r="T6428" t="str">
        <f xml:space="preserve"> TRIM( LEFT(R6428,  IFERROR(   SEARCH(" - ",R6428), LEN(R6428) )    ) )</f>
        <v>Accessories</v>
      </c>
      <c r="U6428" t="str">
        <f>MID(R6428, Q6428,LEN(R6428))</f>
        <v>Accessories</v>
      </c>
      <c r="V6428" t="s">
        <v>179</v>
      </c>
    </row>
    <row r="6429" spans="1:22" x14ac:dyDescent="0.35">
      <c r="A6429" t="s">
        <v>17109</v>
      </c>
      <c r="B6429" s="1">
        <v>45611</v>
      </c>
      <c r="C6429" t="s">
        <v>27</v>
      </c>
      <c r="D6429" t="s">
        <v>8832</v>
      </c>
      <c r="E6429" t="s">
        <v>496</v>
      </c>
      <c r="F6429" t="s">
        <v>497</v>
      </c>
      <c r="H6429" t="s">
        <v>40</v>
      </c>
      <c r="I6429" t="s">
        <v>8833</v>
      </c>
      <c r="J6429" t="s">
        <v>8834</v>
      </c>
      <c r="K6429" s="9" t="s">
        <v>24</v>
      </c>
      <c r="L6429" t="s">
        <v>2689</v>
      </c>
      <c r="M6429">
        <v>4.49</v>
      </c>
      <c r="N6429">
        <v>1.347</v>
      </c>
      <c r="O6429">
        <v>12</v>
      </c>
      <c r="P6429">
        <v>0.27</v>
      </c>
      <c r="Q6429">
        <f>IFERROR(SEARCH("-",R6429)+2, 1)</f>
        <v>8</v>
      </c>
      <c r="R6429" s="9" t="s">
        <v>24</v>
      </c>
      <c r="S6429" s="9" t="b">
        <f>R6429&lt;&gt;K6429</f>
        <v>0</v>
      </c>
      <c r="T6429" t="str">
        <f xml:space="preserve"> TRIM( LEFT(R6429,  IFERROR(   SEARCH(" - ",R6429), LEN(R6429) )    ) )</f>
        <v>Food</v>
      </c>
      <c r="U6429" t="str">
        <f>MID(R6429, Q6429,LEN(R6429))</f>
        <v>Snacks</v>
      </c>
      <c r="V6429" t="s">
        <v>40</v>
      </c>
    </row>
    <row r="6430" spans="1:22" x14ac:dyDescent="0.35">
      <c r="A6430" t="s">
        <v>9165</v>
      </c>
      <c r="B6430" s="1">
        <v>45602</v>
      </c>
      <c r="C6430" t="s">
        <v>27</v>
      </c>
      <c r="D6430" t="s">
        <v>7856</v>
      </c>
      <c r="E6430" t="s">
        <v>496</v>
      </c>
      <c r="F6430" t="s">
        <v>497</v>
      </c>
      <c r="G6430" t="s">
        <v>21</v>
      </c>
      <c r="H6430" t="s">
        <v>49</v>
      </c>
      <c r="I6430" t="s">
        <v>7857</v>
      </c>
      <c r="J6430" t="s">
        <v>7858</v>
      </c>
      <c r="K6430" s="9" t="s">
        <v>217</v>
      </c>
      <c r="L6430" t="s">
        <v>608</v>
      </c>
      <c r="M6430">
        <v>29.99</v>
      </c>
      <c r="N6430">
        <v>8.9969999999999999</v>
      </c>
      <c r="O6430">
        <v>8</v>
      </c>
      <c r="Q6430">
        <f>IFERROR(SEARCH("-",R6430)+2, 1)</f>
        <v>1</v>
      </c>
      <c r="R6430" s="9" t="s">
        <v>217</v>
      </c>
      <c r="S6430" s="9" t="b">
        <f>R6430&lt;&gt;K6430</f>
        <v>0</v>
      </c>
      <c r="T6430" t="str">
        <f xml:space="preserve"> TRIM( LEFT(R6430,  IFERROR(   SEARCH(" - ",R6430), LEN(R6430) )    ) )</f>
        <v>Outdoor</v>
      </c>
      <c r="U6430" t="str">
        <f>MID(R6430, Q6430,LEN(R6430))</f>
        <v>Outdoor</v>
      </c>
      <c r="V6430" t="s">
        <v>49</v>
      </c>
    </row>
    <row r="6431" spans="1:22" x14ac:dyDescent="0.35">
      <c r="A6431" t="s">
        <v>15504</v>
      </c>
      <c r="B6431" s="1">
        <v>45152</v>
      </c>
      <c r="C6431" t="s">
        <v>27</v>
      </c>
      <c r="D6431" t="s">
        <v>15505</v>
      </c>
      <c r="E6431" t="s">
        <v>496</v>
      </c>
      <c r="F6431" t="s">
        <v>497</v>
      </c>
      <c r="G6431" t="s">
        <v>21</v>
      </c>
      <c r="H6431" t="s">
        <v>49</v>
      </c>
      <c r="I6431" t="s">
        <v>5815</v>
      </c>
      <c r="J6431" t="s">
        <v>5816</v>
      </c>
      <c r="K6431" s="9" t="s">
        <v>4815</v>
      </c>
      <c r="L6431" t="s">
        <v>4816</v>
      </c>
      <c r="M6431">
        <v>89.24</v>
      </c>
      <c r="N6431">
        <v>35.746000000000002</v>
      </c>
      <c r="O6431">
        <v>14</v>
      </c>
      <c r="P6431">
        <v>0.1</v>
      </c>
      <c r="Q6431">
        <f>IFERROR(SEARCH("-",R6431)+2, 1)</f>
        <v>1</v>
      </c>
      <c r="R6431" s="9" t="s">
        <v>4815</v>
      </c>
      <c r="S6431" s="9" t="b">
        <f>R6431&lt;&gt;K6431</f>
        <v>0</v>
      </c>
      <c r="T6431" t="str">
        <f xml:space="preserve"> TRIM( LEFT(R6431,  IFERROR(   SEARCH(" - ",R6431), LEN(R6431) )    ) )</f>
        <v>Footwear</v>
      </c>
      <c r="U6431" t="str">
        <f>MID(R6431, Q6431,LEN(R6431))</f>
        <v>Footwear</v>
      </c>
      <c r="V6431" t="s">
        <v>49</v>
      </c>
    </row>
    <row r="6432" spans="1:22" x14ac:dyDescent="0.35">
      <c r="A6432" t="s">
        <v>9238</v>
      </c>
      <c r="B6432" s="1">
        <v>45524</v>
      </c>
      <c r="C6432" t="s">
        <v>27</v>
      </c>
      <c r="D6432" t="s">
        <v>7956</v>
      </c>
      <c r="E6432" t="s">
        <v>496</v>
      </c>
      <c r="F6432" t="s">
        <v>497</v>
      </c>
      <c r="G6432" t="s">
        <v>21</v>
      </c>
      <c r="H6432" t="s">
        <v>78</v>
      </c>
      <c r="I6432" t="s">
        <v>7957</v>
      </c>
      <c r="J6432" t="s">
        <v>7958</v>
      </c>
      <c r="K6432" s="9" t="s">
        <v>502</v>
      </c>
      <c r="L6432" t="s">
        <v>7959</v>
      </c>
      <c r="M6432">
        <v>99.99</v>
      </c>
      <c r="N6432">
        <v>29.997</v>
      </c>
      <c r="O6432">
        <v>9</v>
      </c>
      <c r="P6432">
        <v>0.24</v>
      </c>
      <c r="Q6432">
        <f>IFERROR(SEARCH("-",R6432)+2, 1)</f>
        <v>1</v>
      </c>
      <c r="R6432" s="9" t="s">
        <v>502</v>
      </c>
      <c r="S6432" s="9" t="b">
        <f>R6432&lt;&gt;K6432</f>
        <v>0</v>
      </c>
      <c r="T6432" t="str">
        <f xml:space="preserve"> TRIM( LEFT(R6432,  IFERROR(   SEARCH(" - ",R6432), LEN(R6432) )    ) )</f>
        <v>Office</v>
      </c>
      <c r="U6432" t="str">
        <f>MID(R6432, Q6432,LEN(R6432))</f>
        <v>Office</v>
      </c>
      <c r="V6432" t="s">
        <v>78</v>
      </c>
    </row>
    <row r="6433" spans="1:22" x14ac:dyDescent="0.35">
      <c r="A6433" t="s">
        <v>2393</v>
      </c>
      <c r="B6433" s="1">
        <v>45551</v>
      </c>
      <c r="C6433" t="s">
        <v>27</v>
      </c>
      <c r="D6433" t="s">
        <v>640</v>
      </c>
      <c r="E6433" t="s">
        <v>496</v>
      </c>
      <c r="F6433" t="s">
        <v>497</v>
      </c>
      <c r="G6433" t="s">
        <v>21</v>
      </c>
      <c r="H6433" t="s">
        <v>49</v>
      </c>
      <c r="I6433" t="s">
        <v>641</v>
      </c>
      <c r="J6433" t="s">
        <v>642</v>
      </c>
      <c r="K6433" s="9" t="s">
        <v>74</v>
      </c>
      <c r="L6433" t="s">
        <v>75</v>
      </c>
      <c r="M6433">
        <v>8.99</v>
      </c>
      <c r="N6433">
        <v>2.6970000000000001</v>
      </c>
      <c r="O6433">
        <v>2</v>
      </c>
      <c r="P6433">
        <v>0.08</v>
      </c>
      <c r="Q6433">
        <f>IFERROR(SEARCH("-",R6433)+2, 1)</f>
        <v>8</v>
      </c>
      <c r="R6433" s="9" t="s">
        <v>74</v>
      </c>
      <c r="S6433" s="9" t="b">
        <f>R6433&lt;&gt;K6433</f>
        <v>0</v>
      </c>
      <c r="T6433" t="str">
        <f xml:space="preserve"> TRIM( LEFT(R6433,  IFERROR(   SEARCH(" - ",R6433), LEN(R6433) )    ) )</f>
        <v>Food</v>
      </c>
      <c r="U6433" t="str">
        <f>MID(R6433, Q6433,LEN(R6433))</f>
        <v>Meat</v>
      </c>
      <c r="V6433" t="s">
        <v>49</v>
      </c>
    </row>
    <row r="6434" spans="1:22" x14ac:dyDescent="0.35">
      <c r="A6434" t="s">
        <v>6460</v>
      </c>
      <c r="B6434" s="1">
        <v>45702</v>
      </c>
      <c r="C6434" t="s">
        <v>27</v>
      </c>
      <c r="D6434" t="s">
        <v>2152</v>
      </c>
      <c r="E6434" t="s">
        <v>496</v>
      </c>
      <c r="F6434" t="s">
        <v>497</v>
      </c>
      <c r="G6434" t="s">
        <v>21</v>
      </c>
      <c r="H6434" t="s">
        <v>202</v>
      </c>
      <c r="I6434" t="s">
        <v>5127</v>
      </c>
      <c r="J6434" t="s">
        <v>5128</v>
      </c>
      <c r="K6434" s="9" t="s">
        <v>5129</v>
      </c>
      <c r="L6434" t="s">
        <v>5130</v>
      </c>
      <c r="M6434">
        <v>26.41</v>
      </c>
      <c r="N6434">
        <v>10.996</v>
      </c>
      <c r="O6434">
        <v>18</v>
      </c>
      <c r="P6434">
        <v>0.19</v>
      </c>
      <c r="Q6434">
        <f>IFERROR(SEARCH("-",R6434)+2, 1)</f>
        <v>8</v>
      </c>
      <c r="R6434" s="9" t="s">
        <v>5129</v>
      </c>
      <c r="S6434" s="9" t="b">
        <f>R6434&lt;&gt;K6434</f>
        <v>0</v>
      </c>
      <c r="T6434" t="str">
        <f xml:space="preserve"> TRIM( LEFT(R6434,  IFERROR(   SEARCH(" - ",R6434), LEN(R6434) )    ) )</f>
        <v>Food</v>
      </c>
      <c r="U6434" t="str">
        <f>MID(R6434, Q6434,LEN(R6434))</f>
        <v>Health/Protein</v>
      </c>
      <c r="V6434" t="s">
        <v>202</v>
      </c>
    </row>
    <row r="6435" spans="1:22" x14ac:dyDescent="0.35">
      <c r="A6435" t="s">
        <v>4165</v>
      </c>
      <c r="B6435" s="1">
        <v>45459</v>
      </c>
      <c r="C6435" t="s">
        <v>27</v>
      </c>
      <c r="D6435" t="s">
        <v>2896</v>
      </c>
      <c r="E6435" t="s">
        <v>496</v>
      </c>
      <c r="F6435" t="s">
        <v>497</v>
      </c>
      <c r="G6435" t="s">
        <v>21</v>
      </c>
      <c r="I6435" t="s">
        <v>2897</v>
      </c>
      <c r="J6435" t="s">
        <v>2898</v>
      </c>
      <c r="K6435" s="9" t="s">
        <v>189</v>
      </c>
      <c r="L6435" t="s">
        <v>1826</v>
      </c>
      <c r="M6435">
        <v>4.99</v>
      </c>
      <c r="N6435">
        <v>1.996</v>
      </c>
      <c r="O6435">
        <v>12</v>
      </c>
      <c r="P6435">
        <v>0.34</v>
      </c>
      <c r="Q6435">
        <f>IFERROR(SEARCH("-",R6435)+2, 1)</f>
        <v>8</v>
      </c>
      <c r="R6435" s="9" t="s">
        <v>189</v>
      </c>
      <c r="S6435" s="9" t="b">
        <f>R6435&lt;&gt;K6435</f>
        <v>0</v>
      </c>
      <c r="T6435" t="str">
        <f xml:space="preserve"> TRIM( LEFT(R6435,  IFERROR(   SEARCH(" - ",R6435), LEN(R6435) )    ) )</f>
        <v>Food</v>
      </c>
      <c r="U6435" t="str">
        <f>MID(R6435, Q6435,LEN(R6435))</f>
        <v>Prepared Foods</v>
      </c>
    </row>
    <row r="6436" spans="1:22" x14ac:dyDescent="0.35">
      <c r="A6436" t="s">
        <v>5626</v>
      </c>
      <c r="B6436" s="1">
        <v>45523</v>
      </c>
      <c r="C6436" t="s">
        <v>27</v>
      </c>
      <c r="D6436" t="s">
        <v>4993</v>
      </c>
      <c r="E6436" t="s">
        <v>496</v>
      </c>
      <c r="F6436" t="s">
        <v>497</v>
      </c>
      <c r="G6436" t="s">
        <v>21</v>
      </c>
      <c r="I6436" t="s">
        <v>4994</v>
      </c>
      <c r="J6436" t="s">
        <v>4995</v>
      </c>
      <c r="K6436" s="9" t="s">
        <v>189</v>
      </c>
      <c r="L6436" t="s">
        <v>1826</v>
      </c>
      <c r="M6436">
        <v>3.99</v>
      </c>
      <c r="N6436">
        <v>1.1970000000000001</v>
      </c>
      <c r="O6436">
        <v>17</v>
      </c>
      <c r="P6436">
        <v>0.1</v>
      </c>
      <c r="Q6436">
        <f>IFERROR(SEARCH("-",R6436)+2, 1)</f>
        <v>8</v>
      </c>
      <c r="R6436" s="9" t="s">
        <v>189</v>
      </c>
      <c r="S6436" s="9" t="b">
        <f>R6436&lt;&gt;K6436</f>
        <v>0</v>
      </c>
      <c r="T6436" t="str">
        <f xml:space="preserve"> TRIM( LEFT(R6436,  IFERROR(   SEARCH(" - ",R6436), LEN(R6436) )    ) )</f>
        <v>Food</v>
      </c>
      <c r="U6436" t="str">
        <f>MID(R6436, Q6436,LEN(R6436))</f>
        <v>Prepared Foods</v>
      </c>
    </row>
    <row r="6437" spans="1:22" x14ac:dyDescent="0.35">
      <c r="A6437" t="s">
        <v>10640</v>
      </c>
      <c r="B6437" s="1">
        <v>45496</v>
      </c>
      <c r="C6437" t="s">
        <v>27</v>
      </c>
      <c r="D6437" t="s">
        <v>10641</v>
      </c>
      <c r="E6437" t="s">
        <v>496</v>
      </c>
      <c r="F6437" t="s">
        <v>497</v>
      </c>
      <c r="G6437" t="s">
        <v>21</v>
      </c>
      <c r="H6437" t="s">
        <v>179</v>
      </c>
      <c r="I6437" t="s">
        <v>4375</v>
      </c>
      <c r="J6437" t="s">
        <v>4376</v>
      </c>
      <c r="K6437" s="9" t="s">
        <v>34</v>
      </c>
      <c r="L6437" t="s">
        <v>298</v>
      </c>
      <c r="M6437">
        <v>5.79</v>
      </c>
      <c r="N6437">
        <v>1.9159999999999999</v>
      </c>
      <c r="O6437">
        <v>20</v>
      </c>
      <c r="P6437">
        <v>0.18</v>
      </c>
      <c r="Q6437">
        <f>IFERROR(SEARCH("-",R6437)+2, 1)</f>
        <v>8</v>
      </c>
      <c r="R6437" s="9" t="s">
        <v>34</v>
      </c>
      <c r="S6437" s="9" t="b">
        <f>R6437&lt;&gt;K6437</f>
        <v>0</v>
      </c>
      <c r="T6437" t="str">
        <f xml:space="preserve"> TRIM( LEFT(R6437,  IFERROR(   SEARCH(" - ",R6437), LEN(R6437) )    ) )</f>
        <v>Food</v>
      </c>
      <c r="U6437" t="str">
        <f>MID(R6437, Q6437,LEN(R6437))</f>
        <v>Condiments</v>
      </c>
      <c r="V6437" t="s">
        <v>179</v>
      </c>
    </row>
    <row r="6438" spans="1:22" x14ac:dyDescent="0.35">
      <c r="A6438" t="s">
        <v>12968</v>
      </c>
      <c r="B6438" s="1">
        <v>45192</v>
      </c>
      <c r="C6438" t="s">
        <v>27</v>
      </c>
      <c r="D6438" t="s">
        <v>3703</v>
      </c>
      <c r="E6438" t="s">
        <v>496</v>
      </c>
      <c r="F6438" t="s">
        <v>497</v>
      </c>
      <c r="G6438" t="s">
        <v>21</v>
      </c>
      <c r="H6438" t="s">
        <v>202</v>
      </c>
      <c r="I6438" t="s">
        <v>3704</v>
      </c>
      <c r="J6438" t="s">
        <v>3705</v>
      </c>
      <c r="K6438" s="9" t="s">
        <v>24</v>
      </c>
      <c r="L6438" t="s">
        <v>326</v>
      </c>
      <c r="M6438">
        <v>4.1399999999999997</v>
      </c>
      <c r="N6438">
        <v>1.496</v>
      </c>
      <c r="O6438">
        <v>12</v>
      </c>
      <c r="P6438">
        <v>0.21</v>
      </c>
      <c r="Q6438">
        <f>IFERROR(SEARCH("-",R6438)+2, 1)</f>
        <v>8</v>
      </c>
      <c r="R6438" s="9" t="s">
        <v>24</v>
      </c>
      <c r="S6438" s="9" t="b">
        <f>R6438&lt;&gt;K6438</f>
        <v>0</v>
      </c>
      <c r="T6438" t="str">
        <f xml:space="preserve"> TRIM( LEFT(R6438,  IFERROR(   SEARCH(" - ",R6438), LEN(R6438) )    ) )</f>
        <v>Food</v>
      </c>
      <c r="U6438" t="str">
        <f>MID(R6438, Q6438,LEN(R6438))</f>
        <v>Snacks</v>
      </c>
      <c r="V6438" t="s">
        <v>202</v>
      </c>
    </row>
    <row r="6439" spans="1:22" x14ac:dyDescent="0.35">
      <c r="A6439" t="s">
        <v>15688</v>
      </c>
      <c r="B6439" s="1">
        <v>45248</v>
      </c>
      <c r="C6439" t="s">
        <v>27</v>
      </c>
      <c r="D6439" t="s">
        <v>15689</v>
      </c>
      <c r="E6439" t="s">
        <v>496</v>
      </c>
      <c r="F6439" t="s">
        <v>497</v>
      </c>
      <c r="G6439" t="s">
        <v>21</v>
      </c>
      <c r="H6439" t="s">
        <v>31</v>
      </c>
      <c r="I6439" t="s">
        <v>5544</v>
      </c>
      <c r="J6439" t="s">
        <v>5545</v>
      </c>
      <c r="K6439" s="9" t="s">
        <v>24</v>
      </c>
      <c r="L6439" t="s">
        <v>326</v>
      </c>
      <c r="M6439">
        <v>1.75</v>
      </c>
      <c r="N6439">
        <v>0.75</v>
      </c>
      <c r="O6439">
        <v>14</v>
      </c>
      <c r="P6439">
        <v>0.08</v>
      </c>
      <c r="Q6439">
        <f>IFERROR(SEARCH("-",R6439)+2, 1)</f>
        <v>8</v>
      </c>
      <c r="R6439" s="9" t="s">
        <v>24</v>
      </c>
      <c r="S6439" s="9" t="b">
        <f>R6439&lt;&gt;K6439</f>
        <v>0</v>
      </c>
      <c r="T6439" t="str">
        <f xml:space="preserve"> TRIM( LEFT(R6439,  IFERROR(   SEARCH(" - ",R6439), LEN(R6439) )    ) )</f>
        <v>Food</v>
      </c>
      <c r="U6439" t="str">
        <f>MID(R6439, Q6439,LEN(R6439))</f>
        <v>Snacks</v>
      </c>
      <c r="V6439" t="s">
        <v>31</v>
      </c>
    </row>
    <row r="6440" spans="1:22" x14ac:dyDescent="0.35">
      <c r="A6440" t="s">
        <v>4122</v>
      </c>
      <c r="B6440" s="1">
        <v>45561</v>
      </c>
      <c r="C6440" t="s">
        <v>27</v>
      </c>
      <c r="D6440" t="s">
        <v>4123</v>
      </c>
      <c r="E6440" t="s">
        <v>496</v>
      </c>
      <c r="F6440" t="s">
        <v>497</v>
      </c>
      <c r="H6440" t="s">
        <v>202</v>
      </c>
      <c r="I6440" t="s">
        <v>4124</v>
      </c>
      <c r="J6440" t="s">
        <v>4125</v>
      </c>
      <c r="K6440" s="9" t="s">
        <v>493</v>
      </c>
      <c r="L6440" t="s">
        <v>3018</v>
      </c>
      <c r="M6440">
        <v>5.99</v>
      </c>
      <c r="N6440">
        <v>2.3959999999999999</v>
      </c>
      <c r="O6440">
        <v>19</v>
      </c>
      <c r="P6440">
        <v>0.35</v>
      </c>
      <c r="Q6440">
        <f>IFERROR(SEARCH("-",R6440)+2, 1)</f>
        <v>8</v>
      </c>
      <c r="R6440" s="9" t="s">
        <v>493</v>
      </c>
      <c r="S6440" s="9" t="b">
        <f>R6440&lt;&gt;K6440</f>
        <v>0</v>
      </c>
      <c r="T6440" t="str">
        <f xml:space="preserve"> TRIM( LEFT(R6440,  IFERROR(   SEARCH(" - ",R6440), LEN(R6440) )    ) )</f>
        <v>Food</v>
      </c>
      <c r="U6440" t="str">
        <f>MID(R6440, Q6440,LEN(R6440))</f>
        <v>Beverages</v>
      </c>
      <c r="V6440" t="s">
        <v>202</v>
      </c>
    </row>
    <row r="6441" spans="1:22" x14ac:dyDescent="0.35">
      <c r="A6441" t="s">
        <v>13802</v>
      </c>
      <c r="B6441" s="1">
        <v>44955</v>
      </c>
      <c r="C6441" t="s">
        <v>27</v>
      </c>
      <c r="D6441" t="s">
        <v>4123</v>
      </c>
      <c r="E6441" t="s">
        <v>496</v>
      </c>
      <c r="F6441" t="s">
        <v>497</v>
      </c>
      <c r="G6441" t="s">
        <v>21</v>
      </c>
      <c r="H6441" t="s">
        <v>260</v>
      </c>
      <c r="I6441" t="s">
        <v>4124</v>
      </c>
      <c r="J6441" t="s">
        <v>4125</v>
      </c>
      <c r="K6441" s="9" t="s">
        <v>493</v>
      </c>
      <c r="L6441" t="s">
        <v>3018</v>
      </c>
      <c r="M6441">
        <v>5.14</v>
      </c>
      <c r="N6441">
        <v>1.8959999999999999</v>
      </c>
      <c r="O6441">
        <v>16</v>
      </c>
      <c r="P6441">
        <v>0.12</v>
      </c>
      <c r="Q6441">
        <f>IFERROR(SEARCH("-",R6441)+2, 1)</f>
        <v>8</v>
      </c>
      <c r="R6441" s="9" t="s">
        <v>493</v>
      </c>
      <c r="S6441" s="9" t="b">
        <f>R6441&lt;&gt;K6441</f>
        <v>0</v>
      </c>
      <c r="T6441" t="str">
        <f xml:space="preserve"> TRIM( LEFT(R6441,  IFERROR(   SEARCH(" - ",R6441), LEN(R6441) )    ) )</f>
        <v>Food</v>
      </c>
      <c r="U6441" t="str">
        <f>MID(R6441, Q6441,LEN(R6441))</f>
        <v>Beverages</v>
      </c>
      <c r="V6441" t="s">
        <v>260</v>
      </c>
    </row>
    <row r="6442" spans="1:22" x14ac:dyDescent="0.35">
      <c r="A6442" t="s">
        <v>10042</v>
      </c>
      <c r="B6442" s="1">
        <v>45510</v>
      </c>
      <c r="C6442" t="s">
        <v>27</v>
      </c>
      <c r="D6442" t="s">
        <v>10043</v>
      </c>
      <c r="E6442" t="s">
        <v>496</v>
      </c>
      <c r="F6442" t="s">
        <v>497</v>
      </c>
      <c r="G6442" t="s">
        <v>21</v>
      </c>
      <c r="H6442" t="s">
        <v>202</v>
      </c>
      <c r="I6442" t="s">
        <v>5852</v>
      </c>
      <c r="J6442" t="s">
        <v>5853</v>
      </c>
      <c r="K6442" s="9" t="s">
        <v>513</v>
      </c>
      <c r="L6442" t="s">
        <v>800</v>
      </c>
      <c r="M6442">
        <v>250.99</v>
      </c>
      <c r="N6442">
        <v>99.995999999999995</v>
      </c>
      <c r="O6442">
        <v>6</v>
      </c>
      <c r="P6442">
        <v>0.15</v>
      </c>
      <c r="Q6442">
        <f>IFERROR(SEARCH("-",R6442)+2, 1)</f>
        <v>1</v>
      </c>
      <c r="R6442" s="9" t="s">
        <v>513</v>
      </c>
      <c r="S6442" s="9" t="b">
        <f>R6442&lt;&gt;K6442</f>
        <v>0</v>
      </c>
      <c r="T6442" t="str">
        <f xml:space="preserve"> TRIM( LEFT(R6442,  IFERROR(   SEARCH(" - ",R6442), LEN(R6442) )    ) )</f>
        <v>Fitness</v>
      </c>
      <c r="U6442" t="str">
        <f>MID(R6442, Q6442,LEN(R6442))</f>
        <v>Fitness</v>
      </c>
      <c r="V6442" t="s">
        <v>202</v>
      </c>
    </row>
    <row r="6443" spans="1:22" x14ac:dyDescent="0.35">
      <c r="A6443" t="s">
        <v>1201</v>
      </c>
      <c r="B6443" s="1">
        <v>45311</v>
      </c>
      <c r="C6443" t="s">
        <v>27</v>
      </c>
      <c r="D6443" t="s">
        <v>1202</v>
      </c>
      <c r="E6443" t="s">
        <v>496</v>
      </c>
      <c r="F6443" t="s">
        <v>497</v>
      </c>
      <c r="G6443" t="s">
        <v>21</v>
      </c>
      <c r="H6443" t="s">
        <v>31</v>
      </c>
      <c r="I6443" t="s">
        <v>1203</v>
      </c>
      <c r="J6443" t="s">
        <v>1204</v>
      </c>
      <c r="K6443" s="9" t="s">
        <v>243</v>
      </c>
      <c r="L6443" t="s">
        <v>244</v>
      </c>
      <c r="M6443">
        <v>24.99</v>
      </c>
      <c r="N6443">
        <v>7.4969999999999999</v>
      </c>
      <c r="O6443">
        <v>8</v>
      </c>
      <c r="P6443">
        <v>0.05</v>
      </c>
      <c r="Q6443">
        <f>IFERROR(SEARCH("-",R6443)+2, 1)</f>
        <v>1</v>
      </c>
      <c r="R6443" s="9" t="s">
        <v>243</v>
      </c>
      <c r="S6443" s="9" t="b">
        <f>R6443&lt;&gt;K6443</f>
        <v>0</v>
      </c>
      <c r="T6443" t="str">
        <f xml:space="preserve"> TRIM( LEFT(R6443,  IFERROR(   SEARCH(" - ",R6443), LEN(R6443) )    ) )</f>
        <v>Travel</v>
      </c>
      <c r="U6443" t="str">
        <f>MID(R6443, Q6443,LEN(R6443))</f>
        <v>Travel</v>
      </c>
      <c r="V6443" t="s">
        <v>31</v>
      </c>
    </row>
    <row r="6444" spans="1:22" x14ac:dyDescent="0.35">
      <c r="A6444" t="s">
        <v>18345</v>
      </c>
      <c r="B6444" s="1">
        <v>45116</v>
      </c>
      <c r="C6444" t="s">
        <v>27</v>
      </c>
      <c r="D6444" t="s">
        <v>8386</v>
      </c>
      <c r="E6444" t="s">
        <v>496</v>
      </c>
      <c r="F6444" t="s">
        <v>497</v>
      </c>
      <c r="G6444" t="s">
        <v>21</v>
      </c>
      <c r="I6444" t="s">
        <v>8387</v>
      </c>
      <c r="J6444" t="s">
        <v>8388</v>
      </c>
      <c r="K6444" s="9" t="s">
        <v>24</v>
      </c>
      <c r="L6444" t="s">
        <v>4525</v>
      </c>
      <c r="M6444">
        <v>3.99</v>
      </c>
      <c r="N6444">
        <v>1.1970000000000001</v>
      </c>
      <c r="O6444">
        <v>3</v>
      </c>
      <c r="P6444">
        <v>0.11</v>
      </c>
      <c r="Q6444">
        <f>IFERROR(SEARCH("-",R6444)+2, 1)</f>
        <v>8</v>
      </c>
      <c r="R6444" s="9" t="s">
        <v>24</v>
      </c>
      <c r="S6444" s="9" t="b">
        <f>R6444&lt;&gt;K6444</f>
        <v>0</v>
      </c>
      <c r="T6444" t="str">
        <f xml:space="preserve"> TRIM( LEFT(R6444,  IFERROR(   SEARCH(" - ",R6444), LEN(R6444) )    ) )</f>
        <v>Food</v>
      </c>
      <c r="U6444" t="str">
        <f>MID(R6444, Q6444,LEN(R6444))</f>
        <v>Snacks</v>
      </c>
    </row>
    <row r="6445" spans="1:22" x14ac:dyDescent="0.35">
      <c r="A6445" t="s">
        <v>9106</v>
      </c>
      <c r="B6445" s="1">
        <v>45293</v>
      </c>
      <c r="C6445" t="s">
        <v>27</v>
      </c>
      <c r="D6445" t="s">
        <v>9107</v>
      </c>
      <c r="E6445" t="s">
        <v>496</v>
      </c>
      <c r="F6445" t="s">
        <v>497</v>
      </c>
      <c r="G6445" t="s">
        <v>21</v>
      </c>
      <c r="H6445" t="s">
        <v>40</v>
      </c>
      <c r="I6445" t="s">
        <v>9108</v>
      </c>
      <c r="J6445" t="s">
        <v>9109</v>
      </c>
      <c r="K6445" s="9" t="s">
        <v>67</v>
      </c>
      <c r="L6445" t="s">
        <v>9110</v>
      </c>
      <c r="M6445">
        <v>3.29</v>
      </c>
      <c r="N6445">
        <v>0.98699999999999999</v>
      </c>
      <c r="O6445">
        <v>20</v>
      </c>
      <c r="P6445">
        <v>0.16</v>
      </c>
      <c r="Q6445">
        <f>IFERROR(SEARCH("-",R6445)+2, 1)</f>
        <v>8</v>
      </c>
      <c r="R6445" s="9" t="s">
        <v>67</v>
      </c>
      <c r="S6445" s="9" t="b">
        <f>R6445&lt;&gt;K6445</f>
        <v>0</v>
      </c>
      <c r="T6445" t="str">
        <f xml:space="preserve"> TRIM( LEFT(R6445,  IFERROR(   SEARCH(" - ",R6445), LEN(R6445) )    ) )</f>
        <v>Food</v>
      </c>
      <c r="U6445" t="str">
        <f>MID(R6445, Q6445,LEN(R6445))</f>
        <v>Sauces</v>
      </c>
      <c r="V6445" t="s">
        <v>40</v>
      </c>
    </row>
    <row r="6446" spans="1:22" x14ac:dyDescent="0.35">
      <c r="A6446" t="s">
        <v>14953</v>
      </c>
      <c r="B6446" s="1">
        <v>45064</v>
      </c>
      <c r="C6446" t="s">
        <v>27</v>
      </c>
      <c r="D6446" t="s">
        <v>7249</v>
      </c>
      <c r="E6446" t="s">
        <v>496</v>
      </c>
      <c r="F6446" t="s">
        <v>497</v>
      </c>
      <c r="G6446" t="s">
        <v>21</v>
      </c>
      <c r="H6446" t="s">
        <v>71</v>
      </c>
      <c r="I6446" t="s">
        <v>7250</v>
      </c>
      <c r="J6446" t="s">
        <v>7251</v>
      </c>
      <c r="K6446" s="9" t="s">
        <v>82</v>
      </c>
      <c r="L6446" t="s">
        <v>7252</v>
      </c>
      <c r="M6446">
        <v>39.14</v>
      </c>
      <c r="N6446">
        <v>11.497</v>
      </c>
      <c r="O6446">
        <v>20</v>
      </c>
      <c r="P6446">
        <v>0.39</v>
      </c>
      <c r="Q6446">
        <f>IFERROR(SEARCH("-",R6446)+2, 1)</f>
        <v>1</v>
      </c>
      <c r="R6446" s="9" t="s">
        <v>82</v>
      </c>
      <c r="S6446" s="9" t="b">
        <f>R6446&lt;&gt;K6446</f>
        <v>0</v>
      </c>
      <c r="T6446" t="str">
        <f xml:space="preserve"> TRIM( LEFT(R6446,  IFERROR(   SEARCH(" - ",R6446), LEN(R6446) )    ) )</f>
        <v>Home</v>
      </c>
      <c r="U6446" t="str">
        <f>MID(R6446, Q6446,LEN(R6446))</f>
        <v>Home</v>
      </c>
      <c r="V6446" t="s">
        <v>71</v>
      </c>
    </row>
    <row r="6447" spans="1:22" x14ac:dyDescent="0.35">
      <c r="A6447" t="s">
        <v>8417</v>
      </c>
      <c r="B6447" s="1">
        <v>45588</v>
      </c>
      <c r="C6447" t="s">
        <v>27</v>
      </c>
      <c r="D6447" t="s">
        <v>8024</v>
      </c>
      <c r="E6447" t="s">
        <v>496</v>
      </c>
      <c r="F6447" t="s">
        <v>497</v>
      </c>
      <c r="G6447" t="s">
        <v>21</v>
      </c>
      <c r="H6447" t="s">
        <v>202</v>
      </c>
      <c r="I6447" t="s">
        <v>8025</v>
      </c>
      <c r="J6447" t="s">
        <v>8026</v>
      </c>
      <c r="K6447" s="9" t="s">
        <v>793</v>
      </c>
      <c r="L6447" t="s">
        <v>794</v>
      </c>
      <c r="M6447">
        <v>79.989999999999995</v>
      </c>
      <c r="N6447">
        <v>23.997</v>
      </c>
      <c r="O6447">
        <v>11</v>
      </c>
      <c r="P6447">
        <v>0.11</v>
      </c>
      <c r="Q6447">
        <f>IFERROR(SEARCH("-",R6447)+2, 1)</f>
        <v>1</v>
      </c>
      <c r="R6447" s="9" t="s">
        <v>793</v>
      </c>
      <c r="S6447" s="9" t="b">
        <f>R6447&lt;&gt;K6447</f>
        <v>0</v>
      </c>
      <c r="T6447" t="str">
        <f xml:space="preserve"> TRIM( LEFT(R6447,  IFERROR(   SEARCH(" - ",R6447), LEN(R6447) )    ) )</f>
        <v>Audio</v>
      </c>
      <c r="U6447" t="str">
        <f>MID(R6447, Q6447,LEN(R6447))</f>
        <v>Audio</v>
      </c>
      <c r="V6447" t="s">
        <v>202</v>
      </c>
    </row>
    <row r="6448" spans="1:22" x14ac:dyDescent="0.35">
      <c r="A6448" t="s">
        <v>4554</v>
      </c>
      <c r="B6448" s="1">
        <v>45616</v>
      </c>
      <c r="C6448" t="s">
        <v>17</v>
      </c>
      <c r="D6448" t="s">
        <v>4555</v>
      </c>
      <c r="E6448" t="s">
        <v>496</v>
      </c>
      <c r="F6448" t="s">
        <v>497</v>
      </c>
      <c r="G6448" t="s">
        <v>21</v>
      </c>
      <c r="H6448" t="s">
        <v>260</v>
      </c>
      <c r="I6448" t="s">
        <v>4556</v>
      </c>
      <c r="J6448" t="s">
        <v>4557</v>
      </c>
      <c r="K6448" s="9" t="s">
        <v>43</v>
      </c>
      <c r="L6448" t="s">
        <v>3569</v>
      </c>
      <c r="M6448">
        <v>69.989999999999995</v>
      </c>
      <c r="N6448">
        <v>20.997</v>
      </c>
      <c r="O6448">
        <v>6</v>
      </c>
      <c r="P6448">
        <v>0.16</v>
      </c>
      <c r="Q6448">
        <f>IFERROR(SEARCH("-",R6448)+2, 1)</f>
        <v>1</v>
      </c>
      <c r="R6448" s="9" t="s">
        <v>43</v>
      </c>
      <c r="S6448" s="9" t="b">
        <f>R6448&lt;&gt;K6448</f>
        <v>0</v>
      </c>
      <c r="T6448" t="str">
        <f xml:space="preserve"> TRIM( LEFT(R6448,  IFERROR(   SEARCH(" - ",R6448), LEN(R6448) )    ) )</f>
        <v>Accessories</v>
      </c>
      <c r="U6448" t="str">
        <f>MID(R6448, Q6448,LEN(R6448))</f>
        <v>Accessories</v>
      </c>
      <c r="V6448" t="s">
        <v>260</v>
      </c>
    </row>
    <row r="6449" spans="1:22" x14ac:dyDescent="0.35">
      <c r="A6449" t="s">
        <v>2290</v>
      </c>
      <c r="B6449" s="1">
        <v>45514</v>
      </c>
      <c r="C6449" t="s">
        <v>17</v>
      </c>
      <c r="D6449" t="s">
        <v>2291</v>
      </c>
      <c r="E6449" t="s">
        <v>496</v>
      </c>
      <c r="F6449" t="s">
        <v>497</v>
      </c>
      <c r="G6449" t="s">
        <v>21</v>
      </c>
      <c r="I6449" t="s">
        <v>2292</v>
      </c>
      <c r="J6449" t="s">
        <v>2293</v>
      </c>
      <c r="K6449" s="9" t="s">
        <v>391</v>
      </c>
      <c r="L6449" t="s">
        <v>2294</v>
      </c>
      <c r="M6449">
        <v>19.989999999999998</v>
      </c>
      <c r="N6449">
        <v>5.9969999999999999</v>
      </c>
      <c r="O6449">
        <v>7</v>
      </c>
      <c r="Q6449">
        <f>IFERROR(SEARCH("-",R6449)+2, 1)</f>
        <v>1</v>
      </c>
      <c r="R6449" s="9" t="s">
        <v>391</v>
      </c>
      <c r="S6449" s="9" t="b">
        <f>R6449&lt;&gt;K6449</f>
        <v>0</v>
      </c>
      <c r="T6449" t="str">
        <f xml:space="preserve"> TRIM( LEFT(R6449,  IFERROR(   SEARCH(" - ",R6449), LEN(R6449) )    ) )</f>
        <v>Kitchen</v>
      </c>
      <c r="U6449" t="str">
        <f>MID(R6449, Q6449,LEN(R6449))</f>
        <v>Kitchen</v>
      </c>
    </row>
    <row r="6450" spans="1:22" x14ac:dyDescent="0.35">
      <c r="A6450" t="s">
        <v>4134</v>
      </c>
      <c r="B6450" s="1">
        <v>45508</v>
      </c>
      <c r="C6450" t="s">
        <v>17</v>
      </c>
      <c r="D6450" t="s">
        <v>3147</v>
      </c>
      <c r="E6450" t="s">
        <v>496</v>
      </c>
      <c r="F6450" t="s">
        <v>497</v>
      </c>
      <c r="G6450" t="s">
        <v>21</v>
      </c>
      <c r="I6450" t="s">
        <v>3148</v>
      </c>
      <c r="J6450" t="s">
        <v>3149</v>
      </c>
      <c r="K6450" s="9" t="s">
        <v>391</v>
      </c>
      <c r="L6450" t="s">
        <v>2294</v>
      </c>
      <c r="M6450">
        <v>10.99</v>
      </c>
      <c r="N6450">
        <v>4.3959999999999999</v>
      </c>
      <c r="O6450">
        <v>9</v>
      </c>
      <c r="P6450">
        <v>0.35</v>
      </c>
      <c r="Q6450">
        <f>IFERROR(SEARCH("-",R6450)+2, 1)</f>
        <v>1</v>
      </c>
      <c r="R6450" s="9" t="s">
        <v>391</v>
      </c>
      <c r="S6450" s="9" t="b">
        <f>R6450&lt;&gt;K6450</f>
        <v>0</v>
      </c>
      <c r="T6450" t="str">
        <f xml:space="preserve"> TRIM( LEFT(R6450,  IFERROR(   SEARCH(" - ",R6450), LEN(R6450) )    ) )</f>
        <v>Kitchen</v>
      </c>
      <c r="U6450" t="str">
        <f>MID(R6450, Q6450,LEN(R6450))</f>
        <v>Kitchen</v>
      </c>
    </row>
    <row r="6451" spans="1:22" x14ac:dyDescent="0.35">
      <c r="A6451" t="s">
        <v>6422</v>
      </c>
      <c r="B6451" s="1">
        <v>45668</v>
      </c>
      <c r="C6451" t="s">
        <v>17</v>
      </c>
      <c r="D6451" t="s">
        <v>1016</v>
      </c>
      <c r="E6451" t="s">
        <v>496</v>
      </c>
      <c r="F6451" t="s">
        <v>497</v>
      </c>
      <c r="G6451" t="s">
        <v>21</v>
      </c>
      <c r="H6451" t="s">
        <v>49</v>
      </c>
      <c r="I6451" t="s">
        <v>4310</v>
      </c>
      <c r="J6451" t="s">
        <v>4311</v>
      </c>
      <c r="K6451" s="9" t="s">
        <v>82</v>
      </c>
      <c r="L6451" t="s">
        <v>333</v>
      </c>
      <c r="M6451">
        <v>71.41</v>
      </c>
      <c r="N6451">
        <v>21.997</v>
      </c>
      <c r="O6451">
        <v>15</v>
      </c>
      <c r="P6451">
        <v>0.18</v>
      </c>
      <c r="Q6451">
        <f>IFERROR(SEARCH("-",R6451)+2, 1)</f>
        <v>1</v>
      </c>
      <c r="R6451" s="9" t="s">
        <v>82</v>
      </c>
      <c r="S6451" s="9" t="b">
        <f>R6451&lt;&gt;K6451</f>
        <v>0</v>
      </c>
      <c r="T6451" t="str">
        <f xml:space="preserve"> TRIM( LEFT(R6451,  IFERROR(   SEARCH(" - ",R6451), LEN(R6451) )    ) )</f>
        <v>Home</v>
      </c>
      <c r="U6451" t="str">
        <f>MID(R6451, Q6451,LEN(R6451))</f>
        <v>Home</v>
      </c>
      <c r="V6451" t="s">
        <v>49</v>
      </c>
    </row>
    <row r="6452" spans="1:22" x14ac:dyDescent="0.35">
      <c r="A6452" t="s">
        <v>9400</v>
      </c>
      <c r="B6452" s="1">
        <v>45445</v>
      </c>
      <c r="C6452" t="s">
        <v>17</v>
      </c>
      <c r="D6452" t="s">
        <v>8078</v>
      </c>
      <c r="E6452" t="s">
        <v>496</v>
      </c>
      <c r="F6452" t="s">
        <v>497</v>
      </c>
      <c r="G6452" t="s">
        <v>21</v>
      </c>
      <c r="H6452" t="s">
        <v>202</v>
      </c>
      <c r="I6452" t="s">
        <v>8079</v>
      </c>
      <c r="J6452" t="s">
        <v>8080</v>
      </c>
      <c r="K6452" s="9" t="s">
        <v>391</v>
      </c>
      <c r="L6452" t="s">
        <v>1328</v>
      </c>
      <c r="M6452">
        <v>19.989999999999998</v>
      </c>
      <c r="N6452">
        <v>5.9969999999999999</v>
      </c>
      <c r="O6452">
        <v>15</v>
      </c>
      <c r="Q6452">
        <f>IFERROR(SEARCH("-",R6452)+2, 1)</f>
        <v>1</v>
      </c>
      <c r="R6452" s="9" t="s">
        <v>391</v>
      </c>
      <c r="S6452" s="9" t="b">
        <f>R6452&lt;&gt;K6452</f>
        <v>0</v>
      </c>
      <c r="T6452" t="str">
        <f xml:space="preserve"> TRIM( LEFT(R6452,  IFERROR(   SEARCH(" - ",R6452), LEN(R6452) )    ) )</f>
        <v>Kitchen</v>
      </c>
      <c r="U6452" t="str">
        <f>MID(R6452, Q6452,LEN(R6452))</f>
        <v>Kitchen</v>
      </c>
      <c r="V6452" t="s">
        <v>202</v>
      </c>
    </row>
    <row r="6453" spans="1:22" x14ac:dyDescent="0.35">
      <c r="A6453" t="s">
        <v>2436</v>
      </c>
      <c r="B6453" s="1">
        <v>45523</v>
      </c>
      <c r="C6453" t="s">
        <v>17</v>
      </c>
      <c r="D6453" t="s">
        <v>2437</v>
      </c>
      <c r="E6453" t="s">
        <v>496</v>
      </c>
      <c r="F6453" t="s">
        <v>497</v>
      </c>
      <c r="G6453" t="s">
        <v>21</v>
      </c>
      <c r="H6453" t="s">
        <v>202</v>
      </c>
      <c r="I6453" t="s">
        <v>2438</v>
      </c>
      <c r="J6453" t="s">
        <v>2439</v>
      </c>
      <c r="K6453" s="9" t="s">
        <v>933</v>
      </c>
      <c r="L6453" t="s">
        <v>934</v>
      </c>
      <c r="M6453">
        <v>19.989999999999998</v>
      </c>
      <c r="N6453">
        <v>5.9969999999999999</v>
      </c>
      <c r="O6453">
        <v>6</v>
      </c>
      <c r="P6453">
        <v>0.01</v>
      </c>
      <c r="Q6453">
        <f>IFERROR(SEARCH("-",R6453)+2, 1)</f>
        <v>1</v>
      </c>
      <c r="R6453" s="9" t="s">
        <v>933</v>
      </c>
      <c r="S6453" s="9" t="b">
        <f>R6453&lt;&gt;K6453</f>
        <v>0</v>
      </c>
      <c r="T6453" t="str">
        <f xml:space="preserve"> TRIM( LEFT(R6453,  IFERROR(   SEARCH(" - ",R6453), LEN(R6453) )    ) )</f>
        <v>Food</v>
      </c>
      <c r="U6453" t="str">
        <f>MID(R6453, Q6453,LEN(R6453))</f>
        <v>Food</v>
      </c>
      <c r="V6453" t="s">
        <v>202</v>
      </c>
    </row>
    <row r="6454" spans="1:22" x14ac:dyDescent="0.35">
      <c r="A6454" t="s">
        <v>2849</v>
      </c>
      <c r="B6454" s="1">
        <v>45519</v>
      </c>
      <c r="C6454" t="s">
        <v>17</v>
      </c>
      <c r="D6454" t="s">
        <v>1139</v>
      </c>
      <c r="E6454" t="s">
        <v>496</v>
      </c>
      <c r="F6454" t="s">
        <v>497</v>
      </c>
      <c r="G6454" t="s">
        <v>21</v>
      </c>
      <c r="H6454" t="s">
        <v>78</v>
      </c>
      <c r="I6454" t="s">
        <v>1140</v>
      </c>
      <c r="J6454" t="s">
        <v>1141</v>
      </c>
      <c r="K6454" s="9" t="s">
        <v>205</v>
      </c>
      <c r="L6454" t="s">
        <v>206</v>
      </c>
      <c r="M6454">
        <v>4.59</v>
      </c>
      <c r="N6454">
        <v>1.377</v>
      </c>
      <c r="O6454">
        <v>9</v>
      </c>
      <c r="P6454">
        <v>0.25</v>
      </c>
      <c r="Q6454">
        <f>IFERROR(SEARCH("-",R6454)+2, 1)</f>
        <v>8</v>
      </c>
      <c r="R6454" s="9" t="s">
        <v>205</v>
      </c>
      <c r="S6454" s="9" t="b">
        <f>R6454&lt;&gt;K6454</f>
        <v>0</v>
      </c>
      <c r="T6454" t="str">
        <f xml:space="preserve"> TRIM( LEFT(R6454,  IFERROR(   SEARCH(" - ",R6454), LEN(R6454) )    ) )</f>
        <v>Food</v>
      </c>
      <c r="U6454" t="str">
        <f>MID(R6454, Q6454,LEN(R6454))</f>
        <v>Bakery</v>
      </c>
      <c r="V6454" t="s">
        <v>78</v>
      </c>
    </row>
    <row r="6455" spans="1:22" x14ac:dyDescent="0.35">
      <c r="A6455" t="s">
        <v>18942</v>
      </c>
      <c r="B6455" s="1">
        <v>45620</v>
      </c>
      <c r="C6455" t="s">
        <v>17</v>
      </c>
      <c r="D6455" t="s">
        <v>7400</v>
      </c>
      <c r="E6455" t="s">
        <v>496</v>
      </c>
      <c r="F6455" t="s">
        <v>497</v>
      </c>
      <c r="G6455" t="s">
        <v>21</v>
      </c>
      <c r="H6455" t="s">
        <v>260</v>
      </c>
      <c r="I6455" t="s">
        <v>7401</v>
      </c>
      <c r="J6455" t="s">
        <v>7402</v>
      </c>
      <c r="K6455" s="9" t="s">
        <v>205</v>
      </c>
      <c r="L6455" t="s">
        <v>206</v>
      </c>
      <c r="M6455">
        <v>3.59</v>
      </c>
      <c r="N6455">
        <v>1.077</v>
      </c>
      <c r="O6455">
        <v>11</v>
      </c>
      <c r="Q6455">
        <f>IFERROR(SEARCH("-",R6455)+2, 1)</f>
        <v>8</v>
      </c>
      <c r="R6455" s="9" t="s">
        <v>205</v>
      </c>
      <c r="S6455" s="9" t="b">
        <f>R6455&lt;&gt;K6455</f>
        <v>0</v>
      </c>
      <c r="T6455" t="str">
        <f xml:space="preserve"> TRIM( LEFT(R6455,  IFERROR(   SEARCH(" - ",R6455), LEN(R6455) )    ) )</f>
        <v>Food</v>
      </c>
      <c r="U6455" t="str">
        <f>MID(R6455, Q6455,LEN(R6455))</f>
        <v>Bakery</v>
      </c>
      <c r="V6455" t="s">
        <v>260</v>
      </c>
    </row>
    <row r="6456" spans="1:22" x14ac:dyDescent="0.35">
      <c r="A6456" t="s">
        <v>16747</v>
      </c>
      <c r="B6456" s="1">
        <v>45043</v>
      </c>
      <c r="C6456" t="s">
        <v>17</v>
      </c>
      <c r="D6456" t="s">
        <v>16748</v>
      </c>
      <c r="E6456" t="s">
        <v>496</v>
      </c>
      <c r="F6456" t="s">
        <v>497</v>
      </c>
      <c r="G6456" t="s">
        <v>21</v>
      </c>
      <c r="I6456" t="s">
        <v>4289</v>
      </c>
      <c r="J6456" t="s">
        <v>4290</v>
      </c>
      <c r="K6456" s="9" t="s">
        <v>273</v>
      </c>
      <c r="L6456" t="s">
        <v>4291</v>
      </c>
      <c r="M6456">
        <v>24.24</v>
      </c>
      <c r="N6456">
        <v>9.7460000000000004</v>
      </c>
      <c r="O6456">
        <v>14</v>
      </c>
      <c r="P6456">
        <v>0.1</v>
      </c>
      <c r="Q6456">
        <f>IFERROR(SEARCH("-",R6456)+2, 1)</f>
        <v>1</v>
      </c>
      <c r="R6456" s="9" t="s">
        <v>273</v>
      </c>
      <c r="S6456" s="9" t="b">
        <f>R6456&lt;&gt;K6456</f>
        <v>0</v>
      </c>
      <c r="T6456" t="str">
        <f xml:space="preserve"> TRIM( LEFT(R6456,  IFERROR(   SEARCH(" - ",R6456), LEN(R6456) )    ) )</f>
        <v>Toys</v>
      </c>
      <c r="U6456" t="str">
        <f>MID(R6456, Q6456,LEN(R6456))</f>
        <v>Toys</v>
      </c>
    </row>
    <row r="6457" spans="1:22" x14ac:dyDescent="0.35">
      <c r="A6457" t="s">
        <v>18860</v>
      </c>
      <c r="B6457" s="1">
        <v>45361</v>
      </c>
      <c r="C6457" t="s">
        <v>17</v>
      </c>
      <c r="D6457" t="s">
        <v>8414</v>
      </c>
      <c r="E6457" t="s">
        <v>496</v>
      </c>
      <c r="F6457" t="s">
        <v>497</v>
      </c>
      <c r="G6457" t="s">
        <v>21</v>
      </c>
      <c r="H6457" t="s">
        <v>179</v>
      </c>
      <c r="I6457" t="s">
        <v>8415</v>
      </c>
      <c r="J6457" t="s">
        <v>8416</v>
      </c>
      <c r="K6457" s="9" t="s">
        <v>284</v>
      </c>
      <c r="L6457" t="s">
        <v>285</v>
      </c>
      <c r="M6457">
        <v>2.59</v>
      </c>
      <c r="N6457">
        <v>0.77700000000000002</v>
      </c>
      <c r="O6457">
        <v>6</v>
      </c>
      <c r="P6457">
        <v>0.23</v>
      </c>
      <c r="Q6457">
        <f>IFERROR(SEARCH("-",R6457)+2, 1)</f>
        <v>8</v>
      </c>
      <c r="R6457" s="9" t="s">
        <v>284</v>
      </c>
      <c r="S6457" s="9" t="b">
        <f>R6457&lt;&gt;K6457</f>
        <v>0</v>
      </c>
      <c r="T6457" t="str">
        <f xml:space="preserve"> TRIM( LEFT(R6457,  IFERROR(   SEARCH(" - ",R6457), LEN(R6457) )    ) )</f>
        <v>Food</v>
      </c>
      <c r="U6457" t="str">
        <f>MID(R6457, Q6457,LEN(R6457))</f>
        <v>Canned Goods</v>
      </c>
      <c r="V6457" t="s">
        <v>179</v>
      </c>
    </row>
    <row r="6458" spans="1:22" x14ac:dyDescent="0.35">
      <c r="A6458" t="s">
        <v>9801</v>
      </c>
      <c r="B6458" s="1">
        <v>45359</v>
      </c>
      <c r="C6458" t="s">
        <v>17</v>
      </c>
      <c r="D6458" t="s">
        <v>9802</v>
      </c>
      <c r="E6458" t="s">
        <v>496</v>
      </c>
      <c r="F6458" t="s">
        <v>497</v>
      </c>
      <c r="G6458" t="s">
        <v>21</v>
      </c>
      <c r="H6458" t="s">
        <v>49</v>
      </c>
      <c r="I6458" t="s">
        <v>3648</v>
      </c>
      <c r="J6458" t="s">
        <v>3649</v>
      </c>
      <c r="K6458" s="9" t="s">
        <v>348</v>
      </c>
      <c r="L6458" t="s">
        <v>309</v>
      </c>
      <c r="M6458">
        <v>4.49</v>
      </c>
      <c r="N6458">
        <v>1.0469999999999999</v>
      </c>
      <c r="O6458">
        <v>15</v>
      </c>
      <c r="P6458">
        <v>0.12</v>
      </c>
      <c r="Q6458">
        <f>IFERROR(SEARCH("-",R6458)+2, 1)</f>
        <v>8</v>
      </c>
      <c r="R6458" s="9" t="s">
        <v>348</v>
      </c>
      <c r="S6458" s="9" t="b">
        <f>R6458&lt;&gt;K6458</f>
        <v>0</v>
      </c>
      <c r="T6458" t="str">
        <f xml:space="preserve"> TRIM( LEFT(R6458,  IFERROR(   SEARCH(" - ",R6458), LEN(R6458) )    ) )</f>
        <v>Food</v>
      </c>
      <c r="U6458" t="str">
        <f>MID(R6458, Q6458,LEN(R6458))</f>
        <v>Dairy</v>
      </c>
      <c r="V6458" t="s">
        <v>49</v>
      </c>
    </row>
    <row r="6459" spans="1:22" x14ac:dyDescent="0.35">
      <c r="A6459" t="s">
        <v>6611</v>
      </c>
      <c r="B6459" s="1">
        <v>45697</v>
      </c>
      <c r="C6459" t="s">
        <v>17</v>
      </c>
      <c r="D6459" t="s">
        <v>2318</v>
      </c>
      <c r="E6459" t="s">
        <v>496</v>
      </c>
      <c r="F6459" t="s">
        <v>497</v>
      </c>
      <c r="G6459" t="s">
        <v>21</v>
      </c>
      <c r="H6459" t="s">
        <v>202</v>
      </c>
      <c r="I6459" t="s">
        <v>5388</v>
      </c>
      <c r="J6459" t="s">
        <v>5389</v>
      </c>
      <c r="K6459" s="9" t="s">
        <v>391</v>
      </c>
      <c r="L6459" t="s">
        <v>916</v>
      </c>
      <c r="M6459">
        <v>51.41</v>
      </c>
      <c r="N6459">
        <v>20.995999999999999</v>
      </c>
      <c r="O6459">
        <v>16</v>
      </c>
      <c r="P6459">
        <v>0.14000000000000001</v>
      </c>
      <c r="Q6459">
        <f>IFERROR(SEARCH("-",R6459)+2, 1)</f>
        <v>1</v>
      </c>
      <c r="R6459" s="9" t="s">
        <v>391</v>
      </c>
      <c r="S6459" s="9" t="b">
        <f>R6459&lt;&gt;K6459</f>
        <v>0</v>
      </c>
      <c r="T6459" t="str">
        <f xml:space="preserve"> TRIM( LEFT(R6459,  IFERROR(   SEARCH(" - ",R6459), LEN(R6459) )    ) )</f>
        <v>Kitchen</v>
      </c>
      <c r="U6459" t="str">
        <f>MID(R6459, Q6459,LEN(R6459))</f>
        <v>Kitchen</v>
      </c>
      <c r="V6459" t="s">
        <v>202</v>
      </c>
    </row>
    <row r="6460" spans="1:22" x14ac:dyDescent="0.35">
      <c r="A6460" t="s">
        <v>2090</v>
      </c>
      <c r="B6460" s="1">
        <v>45554</v>
      </c>
      <c r="C6460" t="s">
        <v>17</v>
      </c>
      <c r="D6460" t="s">
        <v>1288</v>
      </c>
      <c r="E6460" t="s">
        <v>496</v>
      </c>
      <c r="F6460" t="s">
        <v>497</v>
      </c>
      <c r="G6460" t="s">
        <v>21</v>
      </c>
      <c r="H6460" t="s">
        <v>260</v>
      </c>
      <c r="I6460" t="s">
        <v>1289</v>
      </c>
      <c r="J6460" t="s">
        <v>1290</v>
      </c>
      <c r="K6460" s="9" t="s">
        <v>205</v>
      </c>
      <c r="L6460" t="s">
        <v>1291</v>
      </c>
      <c r="M6460">
        <v>4.99</v>
      </c>
      <c r="N6460">
        <v>1.4970000000000001</v>
      </c>
      <c r="O6460">
        <v>20</v>
      </c>
      <c r="P6460">
        <v>0.2</v>
      </c>
      <c r="Q6460">
        <f>IFERROR(SEARCH("-",R6460)+2, 1)</f>
        <v>8</v>
      </c>
      <c r="R6460" s="9" t="s">
        <v>205</v>
      </c>
      <c r="S6460" s="9" t="b">
        <f>R6460&lt;&gt;K6460</f>
        <v>0</v>
      </c>
      <c r="T6460" t="str">
        <f xml:space="preserve"> TRIM( LEFT(R6460,  IFERROR(   SEARCH(" - ",R6460), LEN(R6460) )    ) )</f>
        <v>Food</v>
      </c>
      <c r="U6460" t="str">
        <f>MID(R6460, Q6460,LEN(R6460))</f>
        <v>Bakery</v>
      </c>
      <c r="V6460" t="s">
        <v>260</v>
      </c>
    </row>
    <row r="6461" spans="1:22" x14ac:dyDescent="0.35">
      <c r="A6461" t="s">
        <v>16324</v>
      </c>
      <c r="B6461" s="1">
        <v>45249</v>
      </c>
      <c r="C6461" t="s">
        <v>17</v>
      </c>
      <c r="D6461" t="s">
        <v>16325</v>
      </c>
      <c r="E6461" t="s">
        <v>496</v>
      </c>
      <c r="F6461" t="s">
        <v>497</v>
      </c>
      <c r="G6461" t="s">
        <v>21</v>
      </c>
      <c r="I6461" t="s">
        <v>4602</v>
      </c>
      <c r="J6461" t="s">
        <v>4603</v>
      </c>
      <c r="K6461" s="9" t="s">
        <v>3805</v>
      </c>
      <c r="L6461" t="s">
        <v>3806</v>
      </c>
      <c r="M6461">
        <v>89.24</v>
      </c>
      <c r="N6461">
        <v>35.746000000000002</v>
      </c>
      <c r="O6461">
        <v>19</v>
      </c>
      <c r="P6461">
        <v>0.05</v>
      </c>
      <c r="Q6461">
        <f>IFERROR(SEARCH("-",R6461)+2, 1)</f>
        <v>1</v>
      </c>
      <c r="R6461" s="9" t="s">
        <v>3805</v>
      </c>
      <c r="S6461" s="9" t="b">
        <f>R6461&lt;&gt;K6461</f>
        <v>0</v>
      </c>
      <c r="T6461" t="str">
        <f xml:space="preserve"> TRIM( LEFT(R6461,  IFERROR(   SEARCH(" - ",R6461), LEN(R6461) )    ) )</f>
        <v>Photography</v>
      </c>
      <c r="U6461" t="str">
        <f>MID(R6461, Q6461,LEN(R6461))</f>
        <v>Photography</v>
      </c>
    </row>
    <row r="6462" spans="1:22" x14ac:dyDescent="0.35">
      <c r="A6462" t="s">
        <v>13671</v>
      </c>
      <c r="B6462" s="1">
        <v>45073</v>
      </c>
      <c r="C6462" t="s">
        <v>17</v>
      </c>
      <c r="D6462" t="s">
        <v>3783</v>
      </c>
      <c r="E6462" t="s">
        <v>496</v>
      </c>
      <c r="F6462" t="s">
        <v>497</v>
      </c>
      <c r="G6462" t="s">
        <v>21</v>
      </c>
      <c r="H6462" t="s">
        <v>49</v>
      </c>
      <c r="I6462" t="s">
        <v>3784</v>
      </c>
      <c r="J6462" t="s">
        <v>3785</v>
      </c>
      <c r="K6462" s="9" t="s">
        <v>34</v>
      </c>
      <c r="L6462" t="s">
        <v>3786</v>
      </c>
      <c r="M6462">
        <v>2.14</v>
      </c>
      <c r="N6462">
        <v>0.39700000000000002</v>
      </c>
      <c r="O6462">
        <v>6</v>
      </c>
      <c r="Q6462">
        <f>IFERROR(SEARCH("-",R6462)+2, 1)</f>
        <v>8</v>
      </c>
      <c r="R6462" s="9" t="s">
        <v>34</v>
      </c>
      <c r="S6462" s="9" t="b">
        <f>R6462&lt;&gt;K6462</f>
        <v>0</v>
      </c>
      <c r="T6462" t="str">
        <f xml:space="preserve"> TRIM( LEFT(R6462,  IFERROR(   SEARCH(" - ",R6462), LEN(R6462) )    ) )</f>
        <v>Food</v>
      </c>
      <c r="U6462" t="str">
        <f>MID(R6462, Q6462,LEN(R6462))</f>
        <v>Condiments</v>
      </c>
      <c r="V6462" t="s">
        <v>49</v>
      </c>
    </row>
    <row r="6463" spans="1:22" x14ac:dyDescent="0.35">
      <c r="A6463" t="s">
        <v>13454</v>
      </c>
      <c r="B6463" s="1">
        <v>44969</v>
      </c>
      <c r="C6463" t="s">
        <v>17</v>
      </c>
      <c r="D6463" t="s">
        <v>4572</v>
      </c>
      <c r="E6463" t="s">
        <v>496</v>
      </c>
      <c r="F6463" t="s">
        <v>497</v>
      </c>
      <c r="G6463" t="s">
        <v>21</v>
      </c>
      <c r="H6463" t="s">
        <v>260</v>
      </c>
      <c r="I6463" t="s">
        <v>4573</v>
      </c>
      <c r="J6463" t="s">
        <v>4574</v>
      </c>
      <c r="K6463" s="9" t="s">
        <v>24</v>
      </c>
      <c r="L6463" t="s">
        <v>197</v>
      </c>
      <c r="M6463">
        <v>4.6399999999999997</v>
      </c>
      <c r="N6463">
        <v>1.696</v>
      </c>
      <c r="O6463">
        <v>3</v>
      </c>
      <c r="P6463">
        <v>7.0000000000000007E-2</v>
      </c>
      <c r="Q6463">
        <f>IFERROR(SEARCH("-",R6463)+2, 1)</f>
        <v>8</v>
      </c>
      <c r="R6463" s="9" t="s">
        <v>24</v>
      </c>
      <c r="S6463" s="9" t="b">
        <f>R6463&lt;&gt;K6463</f>
        <v>0</v>
      </c>
      <c r="T6463" t="str">
        <f xml:space="preserve"> TRIM( LEFT(R6463,  IFERROR(   SEARCH(" - ",R6463), LEN(R6463) )    ) )</f>
        <v>Food</v>
      </c>
      <c r="U6463" t="str">
        <f>MID(R6463, Q6463,LEN(R6463))</f>
        <v>Snacks</v>
      </c>
      <c r="V6463" t="s">
        <v>260</v>
      </c>
    </row>
    <row r="6464" spans="1:22" x14ac:dyDescent="0.35">
      <c r="A6464" t="s">
        <v>15402</v>
      </c>
      <c r="B6464" s="1">
        <v>45142</v>
      </c>
      <c r="C6464" t="s">
        <v>17</v>
      </c>
      <c r="D6464" t="s">
        <v>15403</v>
      </c>
      <c r="E6464" t="s">
        <v>496</v>
      </c>
      <c r="F6464" t="s">
        <v>497</v>
      </c>
      <c r="G6464" t="s">
        <v>21</v>
      </c>
      <c r="H6464" t="s">
        <v>31</v>
      </c>
      <c r="I6464" t="s">
        <v>3600</v>
      </c>
      <c r="J6464" t="s">
        <v>3601</v>
      </c>
      <c r="K6464" s="9" t="s">
        <v>189</v>
      </c>
      <c r="L6464" t="s">
        <v>197</v>
      </c>
      <c r="M6464">
        <v>5.24</v>
      </c>
      <c r="N6464">
        <v>1.5469999999999999</v>
      </c>
      <c r="O6464">
        <v>3</v>
      </c>
      <c r="P6464">
        <v>0.09</v>
      </c>
      <c r="Q6464">
        <f>IFERROR(SEARCH("-",R6464)+2, 1)</f>
        <v>8</v>
      </c>
      <c r="R6464" s="9" t="s">
        <v>189</v>
      </c>
      <c r="S6464" s="9" t="b">
        <f>R6464&lt;&gt;K6464</f>
        <v>0</v>
      </c>
      <c r="T6464" t="str">
        <f xml:space="preserve"> TRIM( LEFT(R6464,  IFERROR(   SEARCH(" - ",R6464), LEN(R6464) )    ) )</f>
        <v>Food</v>
      </c>
      <c r="U6464" t="str">
        <f>MID(R6464, Q6464,LEN(R6464))</f>
        <v>Prepared Foods</v>
      </c>
      <c r="V6464" t="s">
        <v>31</v>
      </c>
    </row>
    <row r="6465" spans="1:22" x14ac:dyDescent="0.35">
      <c r="A6465" t="s">
        <v>9480</v>
      </c>
      <c r="B6465" s="1">
        <v>45635</v>
      </c>
      <c r="C6465" t="s">
        <v>17</v>
      </c>
      <c r="D6465" t="s">
        <v>9481</v>
      </c>
      <c r="E6465" t="s">
        <v>496</v>
      </c>
      <c r="F6465" t="s">
        <v>497</v>
      </c>
      <c r="G6465" t="s">
        <v>21</v>
      </c>
      <c r="H6465" t="s">
        <v>78</v>
      </c>
      <c r="I6465" t="s">
        <v>3320</v>
      </c>
      <c r="J6465" t="s">
        <v>3321</v>
      </c>
      <c r="L6465" t="s">
        <v>3322</v>
      </c>
      <c r="M6465">
        <v>15.99</v>
      </c>
      <c r="N6465">
        <v>5.9960000000000004</v>
      </c>
      <c r="O6465">
        <v>3</v>
      </c>
      <c r="P6465">
        <v>0.17</v>
      </c>
      <c r="Q6465">
        <f>IFERROR(SEARCH("-",R6465)+2, 1)</f>
        <v>1</v>
      </c>
      <c r="R6465" s="9" t="s">
        <v>858</v>
      </c>
      <c r="S6465" s="9" t="b">
        <f>R6465&lt;&gt;K6465</f>
        <v>1</v>
      </c>
      <c r="T6465" t="str">
        <f xml:space="preserve"> TRIM( LEFT(R6465,  IFERROR(   SEARCH(" - ",R6465), LEN(R6465) )    ) )</f>
        <v>Pets</v>
      </c>
      <c r="U6465" t="str">
        <f>MID(R6465, Q6465,LEN(R6465))</f>
        <v>Pets</v>
      </c>
      <c r="V6465" t="s">
        <v>78</v>
      </c>
    </row>
    <row r="6466" spans="1:22" x14ac:dyDescent="0.35">
      <c r="A6466" t="s">
        <v>16751</v>
      </c>
      <c r="B6466" s="1">
        <v>44985</v>
      </c>
      <c r="C6466" t="s">
        <v>17</v>
      </c>
      <c r="D6466" t="s">
        <v>16752</v>
      </c>
      <c r="E6466" t="s">
        <v>496</v>
      </c>
      <c r="F6466" t="s">
        <v>497</v>
      </c>
      <c r="G6466" t="s">
        <v>21</v>
      </c>
      <c r="H6466" t="s">
        <v>179</v>
      </c>
      <c r="I6466" t="s">
        <v>3199</v>
      </c>
      <c r="J6466" t="s">
        <v>3200</v>
      </c>
      <c r="K6466" s="9" t="s">
        <v>34</v>
      </c>
      <c r="L6466" t="s">
        <v>106</v>
      </c>
      <c r="M6466">
        <v>3.54</v>
      </c>
      <c r="N6466">
        <v>1.466</v>
      </c>
      <c r="O6466">
        <v>10</v>
      </c>
      <c r="P6466">
        <v>0.02</v>
      </c>
      <c r="Q6466">
        <f>IFERROR(SEARCH("-",R6466)+2, 1)</f>
        <v>8</v>
      </c>
      <c r="R6466" s="9" t="s">
        <v>34</v>
      </c>
      <c r="S6466" s="9" t="b">
        <f>R6466&lt;&gt;K6466</f>
        <v>0</v>
      </c>
      <c r="T6466" t="str">
        <f xml:space="preserve"> TRIM( LEFT(R6466,  IFERROR(   SEARCH(" - ",R6466), LEN(R6466) )    ) )</f>
        <v>Food</v>
      </c>
      <c r="U6466" t="str">
        <f>MID(R6466, Q6466,LEN(R6466))</f>
        <v>Condiments</v>
      </c>
      <c r="V6466" t="s">
        <v>179</v>
      </c>
    </row>
    <row r="6467" spans="1:22" x14ac:dyDescent="0.35">
      <c r="A6467" t="s">
        <v>5897</v>
      </c>
      <c r="B6467" s="1">
        <v>45670</v>
      </c>
      <c r="C6467" t="s">
        <v>17</v>
      </c>
      <c r="D6467" t="s">
        <v>2824</v>
      </c>
      <c r="E6467" t="s">
        <v>496</v>
      </c>
      <c r="F6467" t="s">
        <v>497</v>
      </c>
      <c r="G6467" t="s">
        <v>21</v>
      </c>
      <c r="H6467" t="s">
        <v>49</v>
      </c>
      <c r="I6467" t="s">
        <v>5734</v>
      </c>
      <c r="J6467" t="s">
        <v>5735</v>
      </c>
      <c r="K6467" s="9" t="s">
        <v>3564</v>
      </c>
      <c r="L6467" t="s">
        <v>788</v>
      </c>
      <c r="M6467">
        <v>4.6100000000000003</v>
      </c>
      <c r="N6467">
        <v>2.2759999999999998</v>
      </c>
      <c r="O6467">
        <v>18</v>
      </c>
      <c r="P6467">
        <v>0.16</v>
      </c>
      <c r="Q6467">
        <f>IFERROR(SEARCH("-",R6467)+2, 1)</f>
        <v>8</v>
      </c>
      <c r="R6467" s="9" t="s">
        <v>3564</v>
      </c>
      <c r="S6467" s="9" t="b">
        <f>R6467&lt;&gt;K6467</f>
        <v>0</v>
      </c>
      <c r="T6467" t="str">
        <f xml:space="preserve"> TRIM( LEFT(R6467,  IFERROR(   SEARCH(" - ",R6467), LEN(R6467) )    ) )</f>
        <v>Food</v>
      </c>
      <c r="U6467" t="str">
        <f>MID(R6467, Q6467,LEN(R6467))</f>
        <v>Dried Fruits</v>
      </c>
      <c r="V6467" t="s">
        <v>49</v>
      </c>
    </row>
    <row r="6468" spans="1:22" x14ac:dyDescent="0.35">
      <c r="A6468" t="s">
        <v>9170</v>
      </c>
      <c r="B6468" s="1">
        <v>45335</v>
      </c>
      <c r="C6468" t="s">
        <v>17</v>
      </c>
      <c r="D6468" t="s">
        <v>8087</v>
      </c>
      <c r="E6468" t="s">
        <v>496</v>
      </c>
      <c r="F6468" t="s">
        <v>497</v>
      </c>
      <c r="G6468" t="s">
        <v>21</v>
      </c>
      <c r="I6468" t="s">
        <v>8088</v>
      </c>
      <c r="J6468" t="s">
        <v>8089</v>
      </c>
      <c r="K6468" s="9" t="s">
        <v>391</v>
      </c>
      <c r="L6468" t="s">
        <v>4508</v>
      </c>
      <c r="M6468">
        <v>19.989999999999998</v>
      </c>
      <c r="N6468">
        <v>5.9969999999999999</v>
      </c>
      <c r="O6468">
        <v>3</v>
      </c>
      <c r="P6468">
        <v>0.23</v>
      </c>
      <c r="Q6468">
        <f>IFERROR(SEARCH("-",R6468)+2, 1)</f>
        <v>1</v>
      </c>
      <c r="R6468" s="9" t="s">
        <v>391</v>
      </c>
      <c r="S6468" s="9" t="b">
        <f>R6468&lt;&gt;K6468</f>
        <v>0</v>
      </c>
      <c r="T6468" t="str">
        <f xml:space="preserve"> TRIM( LEFT(R6468,  IFERROR(   SEARCH(" - ",R6468), LEN(R6468) )    ) )</f>
        <v>Kitchen</v>
      </c>
      <c r="U6468" t="str">
        <f>MID(R6468, Q6468,LEN(R6468))</f>
        <v>Kitchen</v>
      </c>
    </row>
    <row r="6469" spans="1:22" x14ac:dyDescent="0.35">
      <c r="A6469" t="s">
        <v>17730</v>
      </c>
      <c r="B6469" s="1">
        <v>45697</v>
      </c>
      <c r="C6469" t="s">
        <v>17</v>
      </c>
      <c r="D6469" t="s">
        <v>7603</v>
      </c>
      <c r="E6469" t="s">
        <v>496</v>
      </c>
      <c r="F6469" t="s">
        <v>497</v>
      </c>
      <c r="G6469" t="s">
        <v>21</v>
      </c>
      <c r="H6469" t="s">
        <v>179</v>
      </c>
      <c r="I6469" t="s">
        <v>7604</v>
      </c>
      <c r="J6469" t="s">
        <v>7605</v>
      </c>
      <c r="K6469" s="9" t="s">
        <v>391</v>
      </c>
      <c r="L6469" t="s">
        <v>4508</v>
      </c>
      <c r="M6469">
        <v>14.99</v>
      </c>
      <c r="N6469">
        <v>4.4969999999999999</v>
      </c>
      <c r="O6469">
        <v>8</v>
      </c>
      <c r="Q6469">
        <f>IFERROR(SEARCH("-",R6469)+2, 1)</f>
        <v>1</v>
      </c>
      <c r="R6469" s="9" t="s">
        <v>391</v>
      </c>
      <c r="S6469" s="9" t="b">
        <f>R6469&lt;&gt;K6469</f>
        <v>0</v>
      </c>
      <c r="T6469" t="str">
        <f xml:space="preserve"> TRIM( LEFT(R6469,  IFERROR(   SEARCH(" - ",R6469), LEN(R6469) )    ) )</f>
        <v>Kitchen</v>
      </c>
      <c r="U6469" t="str">
        <f>MID(R6469, Q6469,LEN(R6469))</f>
        <v>Kitchen</v>
      </c>
      <c r="V6469" t="s">
        <v>179</v>
      </c>
    </row>
    <row r="6470" spans="1:22" x14ac:dyDescent="0.35">
      <c r="A6470" t="s">
        <v>17057</v>
      </c>
      <c r="B6470" s="1">
        <v>45505</v>
      </c>
      <c r="C6470" t="s">
        <v>17</v>
      </c>
      <c r="D6470" t="s">
        <v>7658</v>
      </c>
      <c r="E6470" t="s">
        <v>496</v>
      </c>
      <c r="F6470" t="s">
        <v>497</v>
      </c>
      <c r="G6470" t="s">
        <v>21</v>
      </c>
      <c r="H6470" t="s">
        <v>31</v>
      </c>
      <c r="I6470" t="s">
        <v>7659</v>
      </c>
      <c r="J6470" t="s">
        <v>7660</v>
      </c>
      <c r="K6470" s="9" t="s">
        <v>67</v>
      </c>
      <c r="L6470" t="s">
        <v>7661</v>
      </c>
      <c r="M6470">
        <v>1.29</v>
      </c>
      <c r="N6470">
        <v>0.38700000000000001</v>
      </c>
      <c r="O6470">
        <v>19</v>
      </c>
      <c r="P6470">
        <v>0.14000000000000001</v>
      </c>
      <c r="Q6470">
        <f>IFERROR(SEARCH("-",R6470)+2, 1)</f>
        <v>8</v>
      </c>
      <c r="R6470" s="9" t="s">
        <v>67</v>
      </c>
      <c r="S6470" s="9" t="b">
        <f>R6470&lt;&gt;K6470</f>
        <v>0</v>
      </c>
      <c r="T6470" t="str">
        <f xml:space="preserve"> TRIM( LEFT(R6470,  IFERROR(   SEARCH(" - ",R6470), LEN(R6470) )    ) )</f>
        <v>Food</v>
      </c>
      <c r="U6470" t="str">
        <f>MID(R6470, Q6470,LEN(R6470))</f>
        <v>Sauces</v>
      </c>
      <c r="V6470" t="s">
        <v>31</v>
      </c>
    </row>
    <row r="6471" spans="1:22" x14ac:dyDescent="0.35">
      <c r="A6471" t="s">
        <v>18135</v>
      </c>
      <c r="B6471" s="1">
        <v>45026</v>
      </c>
      <c r="C6471" t="s">
        <v>17</v>
      </c>
      <c r="D6471" t="s">
        <v>13833</v>
      </c>
      <c r="E6471" t="s">
        <v>496</v>
      </c>
      <c r="F6471" t="s">
        <v>497</v>
      </c>
      <c r="G6471" t="s">
        <v>21</v>
      </c>
      <c r="H6471" t="s">
        <v>49</v>
      </c>
      <c r="I6471" t="s">
        <v>13834</v>
      </c>
      <c r="J6471" t="s">
        <v>13835</v>
      </c>
      <c r="K6471" s="9" t="s">
        <v>273</v>
      </c>
      <c r="L6471" t="s">
        <v>591</v>
      </c>
      <c r="M6471">
        <v>29.99</v>
      </c>
      <c r="N6471">
        <v>8.9969999999999999</v>
      </c>
      <c r="O6471">
        <v>6</v>
      </c>
      <c r="P6471">
        <v>0.11</v>
      </c>
      <c r="Q6471">
        <f>IFERROR(SEARCH("-",R6471)+2, 1)</f>
        <v>1</v>
      </c>
      <c r="R6471" s="9" t="s">
        <v>273</v>
      </c>
      <c r="S6471" s="9" t="b">
        <f>R6471&lt;&gt;K6471</f>
        <v>0</v>
      </c>
      <c r="T6471" t="str">
        <f xml:space="preserve"> TRIM( LEFT(R6471,  IFERROR(   SEARCH(" - ",R6471), LEN(R6471) )    ) )</f>
        <v>Toys</v>
      </c>
      <c r="U6471" t="str">
        <f>MID(R6471, Q6471,LEN(R6471))</f>
        <v>Toys</v>
      </c>
      <c r="V6471" t="s">
        <v>49</v>
      </c>
    </row>
    <row r="6472" spans="1:22" x14ac:dyDescent="0.35">
      <c r="A6472" t="s">
        <v>2218</v>
      </c>
      <c r="B6472" s="1">
        <v>45542</v>
      </c>
      <c r="C6472" t="s">
        <v>17</v>
      </c>
      <c r="D6472" t="s">
        <v>1246</v>
      </c>
      <c r="E6472" t="s">
        <v>496</v>
      </c>
      <c r="F6472" t="s">
        <v>497</v>
      </c>
      <c r="G6472" t="s">
        <v>21</v>
      </c>
      <c r="H6472" t="s">
        <v>164</v>
      </c>
      <c r="I6472" t="s">
        <v>1247</v>
      </c>
      <c r="J6472" t="s">
        <v>1248</v>
      </c>
      <c r="K6472" s="9" t="s">
        <v>513</v>
      </c>
      <c r="L6472" t="s">
        <v>1249</v>
      </c>
      <c r="M6472">
        <v>24.99</v>
      </c>
      <c r="N6472">
        <v>7.4969999999999999</v>
      </c>
      <c r="O6472">
        <v>20</v>
      </c>
      <c r="P6472">
        <v>0.21</v>
      </c>
      <c r="Q6472">
        <f>IFERROR(SEARCH("-",R6472)+2, 1)</f>
        <v>1</v>
      </c>
      <c r="R6472" s="9" t="s">
        <v>513</v>
      </c>
      <c r="S6472" s="9" t="b">
        <f>R6472&lt;&gt;K6472</f>
        <v>0</v>
      </c>
      <c r="T6472" t="str">
        <f xml:space="preserve"> TRIM( LEFT(R6472,  IFERROR(   SEARCH(" - ",R6472), LEN(R6472) )    ) )</f>
        <v>Fitness</v>
      </c>
      <c r="U6472" t="str">
        <f>MID(R6472, Q6472,LEN(R6472))</f>
        <v>Fitness</v>
      </c>
      <c r="V6472" t="s">
        <v>164</v>
      </c>
    </row>
    <row r="6473" spans="1:22" x14ac:dyDescent="0.35">
      <c r="A6473" t="s">
        <v>11602</v>
      </c>
      <c r="B6473" s="1">
        <v>45130</v>
      </c>
      <c r="C6473" t="s">
        <v>17</v>
      </c>
      <c r="D6473" t="s">
        <v>1058</v>
      </c>
      <c r="E6473" t="s">
        <v>496</v>
      </c>
      <c r="F6473" t="s">
        <v>497</v>
      </c>
      <c r="G6473" t="s">
        <v>21</v>
      </c>
      <c r="H6473" t="s">
        <v>202</v>
      </c>
      <c r="I6473" t="s">
        <v>1061</v>
      </c>
      <c r="J6473" t="s">
        <v>1062</v>
      </c>
      <c r="K6473" s="9" t="s">
        <v>151</v>
      </c>
      <c r="L6473" t="s">
        <v>1063</v>
      </c>
      <c r="M6473">
        <v>298.99</v>
      </c>
      <c r="N6473">
        <v>89.447000000000003</v>
      </c>
      <c r="O6473">
        <v>16</v>
      </c>
      <c r="P6473">
        <v>0.17</v>
      </c>
      <c r="Q6473">
        <f>IFERROR(SEARCH("-",R6473)+2, 1)</f>
        <v>1</v>
      </c>
      <c r="R6473" s="9" t="s">
        <v>151</v>
      </c>
      <c r="S6473" s="9" t="b">
        <f>R6473&lt;&gt;K6473</f>
        <v>0</v>
      </c>
      <c r="T6473" t="str">
        <f xml:space="preserve"> TRIM( LEFT(R6473,  IFERROR(   SEARCH(" - ",R6473), LEN(R6473) )    ) )</f>
        <v>Home Appliances</v>
      </c>
      <c r="U6473" t="str">
        <f>MID(R6473, Q6473,LEN(R6473))</f>
        <v>Home Appliances</v>
      </c>
      <c r="V6473" t="s">
        <v>202</v>
      </c>
    </row>
    <row r="6474" spans="1:22" x14ac:dyDescent="0.35">
      <c r="A6474" t="s">
        <v>4757</v>
      </c>
      <c r="B6474" s="1">
        <v>45337</v>
      </c>
      <c r="C6474" t="s">
        <v>17</v>
      </c>
      <c r="D6474" t="s">
        <v>3984</v>
      </c>
      <c r="E6474" t="s">
        <v>496</v>
      </c>
      <c r="F6474" t="s">
        <v>497</v>
      </c>
      <c r="G6474" t="s">
        <v>21</v>
      </c>
      <c r="H6474" t="s">
        <v>179</v>
      </c>
      <c r="I6474" t="s">
        <v>3985</v>
      </c>
      <c r="J6474" t="s">
        <v>3986</v>
      </c>
      <c r="K6474" s="9" t="s">
        <v>58</v>
      </c>
      <c r="L6474" t="s">
        <v>3987</v>
      </c>
      <c r="M6474">
        <v>2.79</v>
      </c>
      <c r="N6474">
        <v>1.1160000000000001</v>
      </c>
      <c r="O6474">
        <v>7</v>
      </c>
      <c r="P6474">
        <v>0.19</v>
      </c>
      <c r="Q6474">
        <f>IFERROR(SEARCH("-",R6474)+2, 1)</f>
        <v>8</v>
      </c>
      <c r="R6474" s="9" t="s">
        <v>58</v>
      </c>
      <c r="S6474" s="9" t="b">
        <f>R6474&lt;&gt;K6474</f>
        <v>0</v>
      </c>
      <c r="T6474" t="str">
        <f xml:space="preserve"> TRIM( LEFT(R6474,  IFERROR(   SEARCH(" - ",R6474), LEN(R6474) )    ) )</f>
        <v>Food</v>
      </c>
      <c r="U6474" t="str">
        <f>MID(R6474, Q6474,LEN(R6474))</f>
        <v>Produce</v>
      </c>
      <c r="V6474" t="s">
        <v>179</v>
      </c>
    </row>
    <row r="6475" spans="1:22" x14ac:dyDescent="0.35">
      <c r="A6475" t="s">
        <v>16352</v>
      </c>
      <c r="B6475" s="1">
        <v>45261</v>
      </c>
      <c r="C6475" t="s">
        <v>17</v>
      </c>
      <c r="D6475" t="s">
        <v>16353</v>
      </c>
      <c r="E6475" t="s">
        <v>496</v>
      </c>
      <c r="F6475" t="s">
        <v>497</v>
      </c>
      <c r="G6475" t="s">
        <v>21</v>
      </c>
      <c r="H6475" t="s">
        <v>164</v>
      </c>
      <c r="I6475" t="s">
        <v>5352</v>
      </c>
      <c r="J6475" t="s">
        <v>5353</v>
      </c>
      <c r="K6475" s="9" t="s">
        <v>58</v>
      </c>
      <c r="L6475" t="s">
        <v>91</v>
      </c>
      <c r="M6475">
        <v>1.1399999999999999</v>
      </c>
      <c r="N6475">
        <v>0.50600000000000001</v>
      </c>
      <c r="O6475">
        <v>5</v>
      </c>
      <c r="P6475">
        <v>0.03</v>
      </c>
      <c r="Q6475">
        <f>IFERROR(SEARCH("-",R6475)+2, 1)</f>
        <v>8</v>
      </c>
      <c r="R6475" s="9" t="s">
        <v>58</v>
      </c>
      <c r="S6475" s="9" t="b">
        <f>R6475&lt;&gt;K6475</f>
        <v>0</v>
      </c>
      <c r="T6475" t="str">
        <f xml:space="preserve"> TRIM( LEFT(R6475,  IFERROR(   SEARCH(" - ",R6475), LEN(R6475) )    ) )</f>
        <v>Food</v>
      </c>
      <c r="U6475" t="str">
        <f>MID(R6475, Q6475,LEN(R6475))</f>
        <v>Produce</v>
      </c>
      <c r="V6475" t="s">
        <v>164</v>
      </c>
    </row>
    <row r="6476" spans="1:22" x14ac:dyDescent="0.35">
      <c r="A6476" t="s">
        <v>6733</v>
      </c>
      <c r="B6476" s="1">
        <v>45713</v>
      </c>
      <c r="C6476" t="s">
        <v>17</v>
      </c>
      <c r="D6476" t="s">
        <v>1192</v>
      </c>
      <c r="E6476" t="s">
        <v>496</v>
      </c>
      <c r="F6476" t="s">
        <v>497</v>
      </c>
      <c r="G6476" t="s">
        <v>21</v>
      </c>
      <c r="H6476" t="s">
        <v>31</v>
      </c>
      <c r="I6476" t="s">
        <v>4532</v>
      </c>
      <c r="J6476" t="s">
        <v>4533</v>
      </c>
      <c r="K6476" s="9" t="s">
        <v>58</v>
      </c>
      <c r="L6476" t="s">
        <v>4534</v>
      </c>
      <c r="M6476">
        <v>4.41</v>
      </c>
      <c r="N6476">
        <v>2.1960000000000002</v>
      </c>
      <c r="O6476">
        <v>9</v>
      </c>
      <c r="P6476">
        <v>0.08</v>
      </c>
      <c r="Q6476">
        <f>IFERROR(SEARCH("-",R6476)+2, 1)</f>
        <v>8</v>
      </c>
      <c r="R6476" s="9" t="s">
        <v>58</v>
      </c>
      <c r="S6476" s="9" t="b">
        <f>R6476&lt;&gt;K6476</f>
        <v>0</v>
      </c>
      <c r="T6476" t="str">
        <f xml:space="preserve"> TRIM( LEFT(R6476,  IFERROR(   SEARCH(" - ",R6476), LEN(R6476) )    ) )</f>
        <v>Food</v>
      </c>
      <c r="U6476" t="str">
        <f>MID(R6476, Q6476,LEN(R6476))</f>
        <v>Produce</v>
      </c>
      <c r="V6476" t="s">
        <v>31</v>
      </c>
    </row>
    <row r="6477" spans="1:22" x14ac:dyDescent="0.35">
      <c r="A6477" t="s">
        <v>3064</v>
      </c>
      <c r="B6477" s="1">
        <v>45401</v>
      </c>
      <c r="C6477" t="s">
        <v>17</v>
      </c>
      <c r="D6477" t="s">
        <v>3065</v>
      </c>
      <c r="E6477" t="s">
        <v>496</v>
      </c>
      <c r="F6477" t="s">
        <v>497</v>
      </c>
      <c r="G6477" t="s">
        <v>21</v>
      </c>
      <c r="H6477" t="s">
        <v>31</v>
      </c>
      <c r="I6477" t="s">
        <v>3066</v>
      </c>
      <c r="J6477" t="s">
        <v>3067</v>
      </c>
      <c r="K6477" s="9" t="s">
        <v>128</v>
      </c>
      <c r="L6477" t="s">
        <v>168</v>
      </c>
      <c r="M6477">
        <v>4.29</v>
      </c>
      <c r="N6477">
        <v>1.716</v>
      </c>
      <c r="O6477">
        <v>16</v>
      </c>
      <c r="P6477">
        <v>0.08</v>
      </c>
      <c r="Q6477">
        <f>IFERROR(SEARCH("-",R6477)+2, 1)</f>
        <v>8</v>
      </c>
      <c r="R6477" s="9" t="s">
        <v>128</v>
      </c>
      <c r="S6477" s="9" t="b">
        <f>R6477&lt;&gt;K6477</f>
        <v>0</v>
      </c>
      <c r="T6477" t="str">
        <f xml:space="preserve"> TRIM( LEFT(R6477,  IFERROR(   SEARCH(" - ",R6477), LEN(R6477) )    ) )</f>
        <v>Food</v>
      </c>
      <c r="U6477" t="str">
        <f>MID(R6477, Q6477,LEN(R6477))</f>
        <v>Frozen Foods</v>
      </c>
      <c r="V6477" t="s">
        <v>31</v>
      </c>
    </row>
    <row r="6478" spans="1:22" x14ac:dyDescent="0.35">
      <c r="A6478" t="s">
        <v>4086</v>
      </c>
      <c r="B6478" s="1">
        <v>45297</v>
      </c>
      <c r="C6478" t="s">
        <v>17</v>
      </c>
      <c r="D6478" t="s">
        <v>3237</v>
      </c>
      <c r="E6478" t="s">
        <v>496</v>
      </c>
      <c r="F6478" t="s">
        <v>497</v>
      </c>
      <c r="G6478" t="s">
        <v>21</v>
      </c>
      <c r="I6478" t="s">
        <v>3238</v>
      </c>
      <c r="J6478" t="s">
        <v>3239</v>
      </c>
      <c r="K6478" s="9" t="s">
        <v>128</v>
      </c>
      <c r="L6478" t="s">
        <v>168</v>
      </c>
      <c r="M6478">
        <v>6.49</v>
      </c>
      <c r="N6478">
        <v>1.9470000000000001</v>
      </c>
      <c r="O6478">
        <v>12</v>
      </c>
      <c r="P6478">
        <v>0.3</v>
      </c>
      <c r="Q6478">
        <f>IFERROR(SEARCH("-",R6478)+2, 1)</f>
        <v>8</v>
      </c>
      <c r="R6478" s="9" t="s">
        <v>128</v>
      </c>
      <c r="S6478" s="9" t="b">
        <f>R6478&lt;&gt;K6478</f>
        <v>0</v>
      </c>
      <c r="T6478" t="str">
        <f xml:space="preserve"> TRIM( LEFT(R6478,  IFERROR(   SEARCH(" - ",R6478), LEN(R6478) )    ) )</f>
        <v>Food</v>
      </c>
      <c r="U6478" t="str">
        <f>MID(R6478, Q6478,LEN(R6478))</f>
        <v>Frozen Foods</v>
      </c>
    </row>
    <row r="6479" spans="1:22" x14ac:dyDescent="0.35">
      <c r="A6479" t="s">
        <v>14048</v>
      </c>
      <c r="B6479" s="1">
        <v>44938</v>
      </c>
      <c r="C6479" t="s">
        <v>17</v>
      </c>
      <c r="D6479" t="s">
        <v>9391</v>
      </c>
      <c r="E6479" t="s">
        <v>496</v>
      </c>
      <c r="F6479" t="s">
        <v>497</v>
      </c>
      <c r="G6479" t="s">
        <v>21</v>
      </c>
      <c r="H6479" t="s">
        <v>49</v>
      </c>
      <c r="I6479" t="s">
        <v>9392</v>
      </c>
      <c r="J6479" t="s">
        <v>1979</v>
      </c>
      <c r="K6479" s="9" t="s">
        <v>128</v>
      </c>
      <c r="L6479" t="s">
        <v>1127</v>
      </c>
      <c r="M6479">
        <v>5.14</v>
      </c>
      <c r="N6479">
        <v>1.2969999999999999</v>
      </c>
      <c r="O6479">
        <v>11</v>
      </c>
      <c r="P6479">
        <v>0.05</v>
      </c>
      <c r="Q6479">
        <f>IFERROR(SEARCH("-",R6479)+2, 1)</f>
        <v>8</v>
      </c>
      <c r="R6479" s="9" t="s">
        <v>128</v>
      </c>
      <c r="S6479" s="9" t="b">
        <f>R6479&lt;&gt;K6479</f>
        <v>0</v>
      </c>
      <c r="T6479" t="str">
        <f xml:space="preserve"> TRIM( LEFT(R6479,  IFERROR(   SEARCH(" - ",R6479), LEN(R6479) )    ) )</f>
        <v>Food</v>
      </c>
      <c r="U6479" t="str">
        <f>MID(R6479, Q6479,LEN(R6479))</f>
        <v>Frozen Foods</v>
      </c>
      <c r="V6479" t="s">
        <v>49</v>
      </c>
    </row>
    <row r="6480" spans="1:22" x14ac:dyDescent="0.35">
      <c r="A6480" t="s">
        <v>17251</v>
      </c>
      <c r="B6480" s="1">
        <v>45345</v>
      </c>
      <c r="C6480" t="s">
        <v>17</v>
      </c>
      <c r="D6480" t="s">
        <v>9194</v>
      </c>
      <c r="E6480" t="s">
        <v>496</v>
      </c>
      <c r="F6480" t="s">
        <v>497</v>
      </c>
      <c r="G6480" t="s">
        <v>21</v>
      </c>
      <c r="H6480" t="s">
        <v>202</v>
      </c>
      <c r="I6480" t="s">
        <v>9195</v>
      </c>
      <c r="J6480" t="s">
        <v>9196</v>
      </c>
      <c r="K6480" s="9" t="s">
        <v>128</v>
      </c>
      <c r="L6480" t="s">
        <v>1255</v>
      </c>
      <c r="M6480">
        <v>6.99</v>
      </c>
      <c r="N6480">
        <v>2.097</v>
      </c>
      <c r="O6480">
        <v>16</v>
      </c>
      <c r="P6480">
        <v>0.18</v>
      </c>
      <c r="Q6480">
        <f>IFERROR(SEARCH("-",R6480)+2, 1)</f>
        <v>8</v>
      </c>
      <c r="R6480" s="9" t="s">
        <v>128</v>
      </c>
      <c r="S6480" s="9" t="b">
        <f>R6480&lt;&gt;K6480</f>
        <v>0</v>
      </c>
      <c r="T6480" t="str">
        <f xml:space="preserve"> TRIM( LEFT(R6480,  IFERROR(   SEARCH(" - ",R6480), LEN(R6480) )    ) )</f>
        <v>Food</v>
      </c>
      <c r="U6480" t="str">
        <f>MID(R6480, Q6480,LEN(R6480))</f>
        <v>Frozen Foods</v>
      </c>
      <c r="V6480" t="s">
        <v>202</v>
      </c>
    </row>
    <row r="6481" spans="1:22" x14ac:dyDescent="0.35">
      <c r="A6481" t="s">
        <v>17598</v>
      </c>
      <c r="B6481" s="1">
        <v>45732</v>
      </c>
      <c r="C6481" t="s">
        <v>17</v>
      </c>
      <c r="D6481" t="s">
        <v>8504</v>
      </c>
      <c r="E6481" t="s">
        <v>496</v>
      </c>
      <c r="F6481" t="s">
        <v>497</v>
      </c>
      <c r="G6481" t="s">
        <v>21</v>
      </c>
      <c r="H6481" t="s">
        <v>31</v>
      </c>
      <c r="I6481" t="s">
        <v>8505</v>
      </c>
      <c r="J6481" t="s">
        <v>8506</v>
      </c>
      <c r="K6481" s="9" t="s">
        <v>463</v>
      </c>
      <c r="L6481" t="s">
        <v>1255</v>
      </c>
      <c r="M6481">
        <v>6.49</v>
      </c>
      <c r="N6481">
        <v>1.9470000000000001</v>
      </c>
      <c r="O6481">
        <v>14</v>
      </c>
      <c r="P6481">
        <v>0.09</v>
      </c>
      <c r="Q6481">
        <f>IFERROR(SEARCH("-",R6481)+2, 1)</f>
        <v>8</v>
      </c>
      <c r="R6481" s="9" t="s">
        <v>463</v>
      </c>
      <c r="S6481" s="9" t="b">
        <f>R6481&lt;&gt;K6481</f>
        <v>0</v>
      </c>
      <c r="T6481" t="str">
        <f xml:space="preserve"> TRIM( LEFT(R6481,  IFERROR(   SEARCH(" - ",R6481), LEN(R6481) )    ) )</f>
        <v>Food</v>
      </c>
      <c r="U6481" t="str">
        <f>MID(R6481, Q6481,LEN(R6481))</f>
        <v>Frozen</v>
      </c>
      <c r="V6481" t="s">
        <v>31</v>
      </c>
    </row>
    <row r="6482" spans="1:22" x14ac:dyDescent="0.35">
      <c r="A6482" t="s">
        <v>17961</v>
      </c>
      <c r="B6482" s="1">
        <v>45482</v>
      </c>
      <c r="C6482" t="s">
        <v>17</v>
      </c>
      <c r="D6482" t="s">
        <v>8504</v>
      </c>
      <c r="E6482" t="s">
        <v>496</v>
      </c>
      <c r="F6482" t="s">
        <v>497</v>
      </c>
      <c r="G6482" t="s">
        <v>21</v>
      </c>
      <c r="H6482" t="s">
        <v>49</v>
      </c>
      <c r="I6482" t="s">
        <v>8505</v>
      </c>
      <c r="J6482" t="s">
        <v>8506</v>
      </c>
      <c r="K6482" s="9" t="s">
        <v>463</v>
      </c>
      <c r="L6482" t="s">
        <v>1255</v>
      </c>
      <c r="M6482">
        <v>6.49</v>
      </c>
      <c r="N6482">
        <v>1.9470000000000001</v>
      </c>
      <c r="O6482">
        <v>12</v>
      </c>
      <c r="P6482">
        <v>0.14000000000000001</v>
      </c>
      <c r="Q6482">
        <f>IFERROR(SEARCH("-",R6482)+2, 1)</f>
        <v>8</v>
      </c>
      <c r="R6482" s="9" t="s">
        <v>463</v>
      </c>
      <c r="S6482" s="9" t="b">
        <f>R6482&lt;&gt;K6482</f>
        <v>0</v>
      </c>
      <c r="T6482" t="str">
        <f xml:space="preserve"> TRIM( LEFT(R6482,  IFERROR(   SEARCH(" - ",R6482), LEN(R6482) )    ) )</f>
        <v>Food</v>
      </c>
      <c r="U6482" t="str">
        <f>MID(R6482, Q6482,LEN(R6482))</f>
        <v>Frozen</v>
      </c>
      <c r="V6482" t="s">
        <v>49</v>
      </c>
    </row>
    <row r="6483" spans="1:22" x14ac:dyDescent="0.35">
      <c r="A6483" t="s">
        <v>1749</v>
      </c>
      <c r="B6483" s="1">
        <v>45578</v>
      </c>
      <c r="C6483" t="s">
        <v>17</v>
      </c>
      <c r="D6483" t="s">
        <v>552</v>
      </c>
      <c r="E6483" t="s">
        <v>496</v>
      </c>
      <c r="F6483" t="s">
        <v>497</v>
      </c>
      <c r="G6483" t="s">
        <v>21</v>
      </c>
      <c r="H6483" t="s">
        <v>49</v>
      </c>
      <c r="I6483" t="s">
        <v>553</v>
      </c>
      <c r="J6483" t="s">
        <v>554</v>
      </c>
      <c r="K6483" s="9" t="s">
        <v>463</v>
      </c>
      <c r="L6483" t="s">
        <v>475</v>
      </c>
      <c r="M6483">
        <v>6.49</v>
      </c>
      <c r="N6483">
        <v>1.9470000000000001</v>
      </c>
      <c r="O6483">
        <v>8</v>
      </c>
      <c r="P6483">
        <v>0.12</v>
      </c>
      <c r="Q6483">
        <f>IFERROR(SEARCH("-",R6483)+2, 1)</f>
        <v>8</v>
      </c>
      <c r="R6483" s="9" t="s">
        <v>463</v>
      </c>
      <c r="S6483" s="9" t="b">
        <f>R6483&lt;&gt;K6483</f>
        <v>0</v>
      </c>
      <c r="T6483" t="str">
        <f xml:space="preserve"> TRIM( LEFT(R6483,  IFERROR(   SEARCH(" - ",R6483), LEN(R6483) )    ) )</f>
        <v>Food</v>
      </c>
      <c r="U6483" t="str">
        <f>MID(R6483, Q6483,LEN(R6483))</f>
        <v>Frozen</v>
      </c>
      <c r="V6483" t="s">
        <v>49</v>
      </c>
    </row>
    <row r="6484" spans="1:22" x14ac:dyDescent="0.35">
      <c r="A6484" t="s">
        <v>18960</v>
      </c>
      <c r="B6484" s="1">
        <v>45331</v>
      </c>
      <c r="C6484" t="s">
        <v>17</v>
      </c>
      <c r="D6484" t="s">
        <v>7782</v>
      </c>
      <c r="E6484" t="s">
        <v>496</v>
      </c>
      <c r="F6484" t="s">
        <v>497</v>
      </c>
      <c r="G6484" t="s">
        <v>21</v>
      </c>
      <c r="I6484" t="s">
        <v>7783</v>
      </c>
      <c r="J6484" t="s">
        <v>7784</v>
      </c>
      <c r="K6484" s="9" t="s">
        <v>827</v>
      </c>
      <c r="L6484" t="s">
        <v>1852</v>
      </c>
      <c r="M6484">
        <v>29.99</v>
      </c>
      <c r="N6484">
        <v>8.9969999999999999</v>
      </c>
      <c r="O6484">
        <v>5</v>
      </c>
      <c r="P6484">
        <v>0.36</v>
      </c>
      <c r="Q6484">
        <f>IFERROR(SEARCH("-",R6484)+2, 1)</f>
        <v>1</v>
      </c>
      <c r="R6484" s="9" t="s">
        <v>827</v>
      </c>
      <c r="S6484" s="9" t="b">
        <f>R6484&lt;&gt;K6484</f>
        <v>0</v>
      </c>
      <c r="T6484" t="str">
        <f xml:space="preserve"> TRIM( LEFT(R6484,  IFERROR(   SEARCH(" - ",R6484), LEN(R6484) )    ) )</f>
        <v>Garden</v>
      </c>
      <c r="U6484" t="str">
        <f>MID(R6484, Q6484,LEN(R6484))</f>
        <v>Garden</v>
      </c>
    </row>
    <row r="6485" spans="1:22" x14ac:dyDescent="0.35">
      <c r="A6485" t="s">
        <v>18304</v>
      </c>
      <c r="B6485" s="1">
        <v>45115</v>
      </c>
      <c r="C6485" t="s">
        <v>17</v>
      </c>
      <c r="D6485" t="s">
        <v>7476</v>
      </c>
      <c r="E6485" t="s">
        <v>496</v>
      </c>
      <c r="F6485" t="s">
        <v>497</v>
      </c>
      <c r="G6485" t="s">
        <v>21</v>
      </c>
      <c r="H6485" t="s">
        <v>49</v>
      </c>
      <c r="I6485" t="s">
        <v>7477</v>
      </c>
      <c r="J6485" t="s">
        <v>7478</v>
      </c>
      <c r="K6485" s="9" t="s">
        <v>827</v>
      </c>
      <c r="L6485" t="s">
        <v>1667</v>
      </c>
      <c r="M6485">
        <v>18.989999999999998</v>
      </c>
      <c r="N6485">
        <v>5.6970000000000001</v>
      </c>
      <c r="O6485">
        <v>5</v>
      </c>
      <c r="P6485">
        <v>0.36</v>
      </c>
      <c r="Q6485">
        <f>IFERROR(SEARCH("-",R6485)+2, 1)</f>
        <v>1</v>
      </c>
      <c r="R6485" s="9" t="s">
        <v>827</v>
      </c>
      <c r="S6485" s="9" t="b">
        <f>R6485&lt;&gt;K6485</f>
        <v>0</v>
      </c>
      <c r="T6485" t="str">
        <f xml:space="preserve"> TRIM( LEFT(R6485,  IFERROR(   SEARCH(" - ",R6485), LEN(R6485) )    ) )</f>
        <v>Garden</v>
      </c>
      <c r="U6485" t="str">
        <f>MID(R6485, Q6485,LEN(R6485))</f>
        <v>Garden</v>
      </c>
      <c r="V6485" t="s">
        <v>49</v>
      </c>
    </row>
    <row r="6486" spans="1:22" x14ac:dyDescent="0.35">
      <c r="A6486" t="s">
        <v>17817</v>
      </c>
      <c r="B6486" s="1">
        <v>45439</v>
      </c>
      <c r="C6486" t="s">
        <v>17</v>
      </c>
      <c r="D6486" t="s">
        <v>7772</v>
      </c>
      <c r="E6486" t="s">
        <v>496</v>
      </c>
      <c r="F6486" t="s">
        <v>497</v>
      </c>
      <c r="G6486" t="s">
        <v>21</v>
      </c>
      <c r="H6486" t="s">
        <v>179</v>
      </c>
      <c r="I6486" t="s">
        <v>7773</v>
      </c>
      <c r="J6486" t="s">
        <v>7774</v>
      </c>
      <c r="K6486" s="9" t="s">
        <v>3805</v>
      </c>
      <c r="L6486" t="s">
        <v>7775</v>
      </c>
      <c r="M6486">
        <v>89.99</v>
      </c>
      <c r="N6486">
        <v>26.997</v>
      </c>
      <c r="O6486">
        <v>9</v>
      </c>
      <c r="P6486">
        <v>0.33</v>
      </c>
      <c r="Q6486">
        <f>IFERROR(SEARCH("-",R6486)+2, 1)</f>
        <v>1</v>
      </c>
      <c r="R6486" s="9" t="s">
        <v>3805</v>
      </c>
      <c r="S6486" s="9" t="b">
        <f>R6486&lt;&gt;K6486</f>
        <v>0</v>
      </c>
      <c r="T6486" t="str">
        <f xml:space="preserve"> TRIM( LEFT(R6486,  IFERROR(   SEARCH(" - ",R6486), LEN(R6486) )    ) )</f>
        <v>Photography</v>
      </c>
      <c r="U6486" t="str">
        <f>MID(R6486, Q6486,LEN(R6486))</f>
        <v>Photography</v>
      </c>
      <c r="V6486" t="s">
        <v>179</v>
      </c>
    </row>
    <row r="6487" spans="1:22" x14ac:dyDescent="0.35">
      <c r="A6487" t="s">
        <v>6247</v>
      </c>
      <c r="B6487" s="1">
        <v>45713</v>
      </c>
      <c r="C6487" t="s">
        <v>17</v>
      </c>
      <c r="D6487" t="s">
        <v>1103</v>
      </c>
      <c r="E6487" t="s">
        <v>496</v>
      </c>
      <c r="F6487" t="s">
        <v>497</v>
      </c>
      <c r="G6487" t="s">
        <v>21</v>
      </c>
      <c r="H6487" t="s">
        <v>260</v>
      </c>
      <c r="I6487" t="s">
        <v>4068</v>
      </c>
      <c r="J6487" t="s">
        <v>4069</v>
      </c>
      <c r="K6487" s="9" t="s">
        <v>4070</v>
      </c>
      <c r="L6487" t="s">
        <v>4071</v>
      </c>
      <c r="M6487">
        <v>7.91</v>
      </c>
      <c r="N6487">
        <v>2.9470000000000001</v>
      </c>
      <c r="O6487">
        <v>15</v>
      </c>
      <c r="P6487">
        <v>0.05</v>
      </c>
      <c r="Q6487">
        <f>IFERROR(SEARCH("-",R6487)+2, 1)</f>
        <v>8</v>
      </c>
      <c r="R6487" s="9" t="s">
        <v>4070</v>
      </c>
      <c r="S6487" s="9" t="b">
        <f>R6487&lt;&gt;K6487</f>
        <v>0</v>
      </c>
      <c r="T6487" t="str">
        <f xml:space="preserve"> TRIM( LEFT(R6487,  IFERROR(   SEARCH(" - ",R6487), LEN(R6487) )    ) )</f>
        <v>Food</v>
      </c>
      <c r="U6487" t="str">
        <f>MID(R6487, Q6487,LEN(R6487))</f>
        <v>Gourmet Rice</v>
      </c>
      <c r="V6487" t="s">
        <v>260</v>
      </c>
    </row>
    <row r="6488" spans="1:22" x14ac:dyDescent="0.35">
      <c r="A6488" t="s">
        <v>16332</v>
      </c>
      <c r="B6488" s="1">
        <v>45104</v>
      </c>
      <c r="C6488" t="s">
        <v>17</v>
      </c>
      <c r="D6488" t="s">
        <v>16333</v>
      </c>
      <c r="E6488" t="s">
        <v>496</v>
      </c>
      <c r="F6488" t="s">
        <v>497</v>
      </c>
      <c r="G6488" t="s">
        <v>21</v>
      </c>
      <c r="H6488" t="s">
        <v>202</v>
      </c>
      <c r="I6488" t="s">
        <v>4099</v>
      </c>
      <c r="J6488" t="s">
        <v>4100</v>
      </c>
      <c r="K6488" s="9" t="s">
        <v>4101</v>
      </c>
      <c r="L6488" t="s">
        <v>4102</v>
      </c>
      <c r="M6488">
        <v>89.24</v>
      </c>
      <c r="N6488">
        <v>26.747</v>
      </c>
      <c r="O6488">
        <v>20</v>
      </c>
      <c r="P6488">
        <v>0.1</v>
      </c>
      <c r="Q6488">
        <f>IFERROR(SEARCH("-",R6488)+2, 1)</f>
        <v>12</v>
      </c>
      <c r="R6488" s="9" t="s">
        <v>4101</v>
      </c>
      <c r="S6488" s="9" t="b">
        <f>R6488&lt;&gt;K6488</f>
        <v>0</v>
      </c>
      <c r="T6488" t="str">
        <f xml:space="preserve"> TRIM( LEFT(R6488,  IFERROR(   SEARCH(" - ",R6488), LEN(R6488) )    ) )</f>
        <v>Clothing</v>
      </c>
      <c r="U6488" t="str">
        <f>MID(R6488, Q6488,LEN(R6488))</f>
        <v>Bags</v>
      </c>
      <c r="V6488" t="s">
        <v>202</v>
      </c>
    </row>
    <row r="6489" spans="1:22" x14ac:dyDescent="0.35">
      <c r="A6489" t="s">
        <v>18870</v>
      </c>
      <c r="B6489" s="1">
        <v>45444</v>
      </c>
      <c r="C6489" t="s">
        <v>17</v>
      </c>
      <c r="D6489" t="s">
        <v>8676</v>
      </c>
      <c r="E6489" t="s">
        <v>496</v>
      </c>
      <c r="F6489" t="s">
        <v>497</v>
      </c>
      <c r="G6489" t="s">
        <v>21</v>
      </c>
      <c r="H6489" t="s">
        <v>31</v>
      </c>
      <c r="I6489" t="s">
        <v>8677</v>
      </c>
      <c r="J6489" t="s">
        <v>8678</v>
      </c>
      <c r="K6489" s="9" t="s">
        <v>793</v>
      </c>
      <c r="L6489" t="s">
        <v>2026</v>
      </c>
      <c r="M6489">
        <v>79.989999999999995</v>
      </c>
      <c r="N6489">
        <v>23.997</v>
      </c>
      <c r="O6489">
        <v>9</v>
      </c>
      <c r="P6489">
        <v>0.22</v>
      </c>
      <c r="Q6489">
        <f>IFERROR(SEARCH("-",R6489)+2, 1)</f>
        <v>1</v>
      </c>
      <c r="R6489" s="9" t="s">
        <v>793</v>
      </c>
      <c r="S6489" s="9" t="b">
        <f>R6489&lt;&gt;K6489</f>
        <v>0</v>
      </c>
      <c r="T6489" t="str">
        <f xml:space="preserve"> TRIM( LEFT(R6489,  IFERROR(   SEARCH(" - ",R6489), LEN(R6489) )    ) )</f>
        <v>Audio</v>
      </c>
      <c r="U6489" t="str">
        <f>MID(R6489, Q6489,LEN(R6489))</f>
        <v>Audio</v>
      </c>
      <c r="V6489" t="s">
        <v>31</v>
      </c>
    </row>
    <row r="6490" spans="1:22" x14ac:dyDescent="0.35">
      <c r="A6490" t="s">
        <v>8959</v>
      </c>
      <c r="B6490" s="1">
        <v>45447</v>
      </c>
      <c r="C6490" t="s">
        <v>17</v>
      </c>
      <c r="D6490" t="s">
        <v>8960</v>
      </c>
      <c r="E6490" t="s">
        <v>496</v>
      </c>
      <c r="F6490" t="s">
        <v>497</v>
      </c>
      <c r="G6490" t="s">
        <v>21</v>
      </c>
      <c r="H6490" t="s">
        <v>164</v>
      </c>
      <c r="I6490" t="s">
        <v>8961</v>
      </c>
      <c r="J6490" t="s">
        <v>8962</v>
      </c>
      <c r="K6490" s="9" t="s">
        <v>136</v>
      </c>
      <c r="L6490" t="s">
        <v>682</v>
      </c>
      <c r="M6490">
        <v>39.99</v>
      </c>
      <c r="N6490">
        <v>11.997</v>
      </c>
      <c r="O6490">
        <v>5</v>
      </c>
      <c r="P6490">
        <v>0.26</v>
      </c>
      <c r="Q6490">
        <f>IFERROR(SEARCH("-",R6490)+2, 1)</f>
        <v>1</v>
      </c>
      <c r="R6490" s="9" t="s">
        <v>136</v>
      </c>
      <c r="S6490" s="9" t="b">
        <f>R6490&lt;&gt;K6490</f>
        <v>0</v>
      </c>
      <c r="T6490" t="str">
        <f xml:space="preserve"> TRIM( LEFT(R6490,  IFERROR(   SEARCH(" - ",R6490), LEN(R6490) )    ) )</f>
        <v>Health</v>
      </c>
      <c r="U6490" t="str">
        <f>MID(R6490, Q6490,LEN(R6490))</f>
        <v>Health</v>
      </c>
      <c r="V6490" t="s">
        <v>164</v>
      </c>
    </row>
    <row r="6491" spans="1:22" x14ac:dyDescent="0.35">
      <c r="A6491" t="s">
        <v>6828</v>
      </c>
      <c r="B6491" s="1">
        <v>45684</v>
      </c>
      <c r="C6491" t="s">
        <v>17</v>
      </c>
      <c r="D6491" t="s">
        <v>2703</v>
      </c>
      <c r="E6491" t="s">
        <v>496</v>
      </c>
      <c r="F6491" t="s">
        <v>497</v>
      </c>
      <c r="G6491" t="s">
        <v>21</v>
      </c>
      <c r="I6491" t="s">
        <v>4230</v>
      </c>
      <c r="J6491" t="s">
        <v>4231</v>
      </c>
      <c r="K6491" s="9" t="s">
        <v>24</v>
      </c>
      <c r="L6491" t="s">
        <v>144</v>
      </c>
      <c r="M6491">
        <v>5.71</v>
      </c>
      <c r="N6491">
        <v>2.7160000000000002</v>
      </c>
      <c r="O6491">
        <v>16</v>
      </c>
      <c r="P6491">
        <v>0.18</v>
      </c>
      <c r="Q6491">
        <f>IFERROR(SEARCH("-",R6491)+2, 1)</f>
        <v>8</v>
      </c>
      <c r="R6491" s="9" t="s">
        <v>24</v>
      </c>
      <c r="S6491" s="9" t="b">
        <f>R6491&lt;&gt;K6491</f>
        <v>0</v>
      </c>
      <c r="T6491" t="str">
        <f xml:space="preserve"> TRIM( LEFT(R6491,  IFERROR(   SEARCH(" - ",R6491), LEN(R6491) )    ) )</f>
        <v>Food</v>
      </c>
      <c r="U6491" t="str">
        <f>MID(R6491, Q6491,LEN(R6491))</f>
        <v>Snacks</v>
      </c>
    </row>
    <row r="6492" spans="1:22" x14ac:dyDescent="0.35">
      <c r="A6492" t="s">
        <v>16467</v>
      </c>
      <c r="B6492" s="1">
        <v>44999</v>
      </c>
      <c r="C6492" t="s">
        <v>17</v>
      </c>
      <c r="D6492" t="s">
        <v>16468</v>
      </c>
      <c r="E6492" t="s">
        <v>496</v>
      </c>
      <c r="F6492" t="s">
        <v>497</v>
      </c>
      <c r="G6492" t="s">
        <v>21</v>
      </c>
      <c r="H6492" t="s">
        <v>78</v>
      </c>
      <c r="I6492" t="s">
        <v>4230</v>
      </c>
      <c r="J6492" t="s">
        <v>4231</v>
      </c>
      <c r="K6492" s="9" t="s">
        <v>24</v>
      </c>
      <c r="L6492" t="s">
        <v>144</v>
      </c>
      <c r="M6492">
        <v>3.54</v>
      </c>
      <c r="N6492">
        <v>1.466</v>
      </c>
      <c r="O6492">
        <v>15</v>
      </c>
      <c r="P6492">
        <v>0.04</v>
      </c>
      <c r="Q6492">
        <f>IFERROR(SEARCH("-",R6492)+2, 1)</f>
        <v>8</v>
      </c>
      <c r="R6492" s="9" t="s">
        <v>24</v>
      </c>
      <c r="S6492" s="9" t="b">
        <f>R6492&lt;&gt;K6492</f>
        <v>0</v>
      </c>
      <c r="T6492" t="str">
        <f xml:space="preserve"> TRIM( LEFT(R6492,  IFERROR(   SEARCH(" - ",R6492), LEN(R6492) )    ) )</f>
        <v>Food</v>
      </c>
      <c r="U6492" t="str">
        <f>MID(R6492, Q6492,LEN(R6492))</f>
        <v>Snacks</v>
      </c>
      <c r="V6492" t="s">
        <v>78</v>
      </c>
    </row>
    <row r="6493" spans="1:22" x14ac:dyDescent="0.35">
      <c r="A6493" t="s">
        <v>4477</v>
      </c>
      <c r="B6493" s="1">
        <v>45366</v>
      </c>
      <c r="C6493" t="s">
        <v>17</v>
      </c>
      <c r="D6493" t="s">
        <v>3595</v>
      </c>
      <c r="E6493" t="s">
        <v>496</v>
      </c>
      <c r="F6493" t="s">
        <v>497</v>
      </c>
      <c r="G6493" t="s">
        <v>21</v>
      </c>
      <c r="H6493" t="s">
        <v>260</v>
      </c>
      <c r="I6493" t="s">
        <v>3596</v>
      </c>
      <c r="J6493" t="s">
        <v>3597</v>
      </c>
      <c r="K6493" s="9" t="s">
        <v>1115</v>
      </c>
      <c r="L6493" t="s">
        <v>2921</v>
      </c>
      <c r="M6493">
        <v>24.99</v>
      </c>
      <c r="N6493">
        <v>9.9960000000000004</v>
      </c>
      <c r="O6493">
        <v>12</v>
      </c>
      <c r="P6493">
        <v>0.14000000000000001</v>
      </c>
      <c r="Q6493">
        <f>IFERROR(SEARCH("-",R6493)+2, 1)</f>
        <v>1</v>
      </c>
      <c r="R6493" s="9" t="s">
        <v>1115</v>
      </c>
      <c r="S6493" s="9" t="b">
        <f>R6493&lt;&gt;K6493</f>
        <v>0</v>
      </c>
      <c r="T6493" t="str">
        <f xml:space="preserve"> TRIM( LEFT(R6493,  IFERROR(   SEARCH(" - ",R6493), LEN(R6493) )    ) )</f>
        <v>Electronics</v>
      </c>
      <c r="U6493" t="str">
        <f>MID(R6493, Q6493,LEN(R6493))</f>
        <v>Electronics</v>
      </c>
      <c r="V6493" t="s">
        <v>260</v>
      </c>
    </row>
    <row r="6494" spans="1:22" x14ac:dyDescent="0.35">
      <c r="A6494" t="s">
        <v>12528</v>
      </c>
      <c r="B6494" s="1">
        <v>45057</v>
      </c>
      <c r="C6494" t="s">
        <v>17</v>
      </c>
      <c r="D6494" t="s">
        <v>2568</v>
      </c>
      <c r="E6494" t="s">
        <v>496</v>
      </c>
      <c r="F6494" t="s">
        <v>497</v>
      </c>
      <c r="G6494" t="s">
        <v>21</v>
      </c>
      <c r="I6494" t="s">
        <v>2569</v>
      </c>
      <c r="J6494" t="s">
        <v>2570</v>
      </c>
      <c r="K6494" s="9" t="s">
        <v>82</v>
      </c>
      <c r="L6494" t="s">
        <v>83</v>
      </c>
      <c r="M6494">
        <v>68.989999999999995</v>
      </c>
      <c r="N6494">
        <v>20.446999999999999</v>
      </c>
      <c r="O6494">
        <v>2</v>
      </c>
      <c r="P6494">
        <v>0.01</v>
      </c>
      <c r="Q6494">
        <f>IFERROR(SEARCH("-",R6494)+2, 1)</f>
        <v>1</v>
      </c>
      <c r="R6494" s="9" t="s">
        <v>82</v>
      </c>
      <c r="S6494" s="9" t="b">
        <f>R6494&lt;&gt;K6494</f>
        <v>0</v>
      </c>
      <c r="T6494" t="str">
        <f xml:space="preserve"> TRIM( LEFT(R6494,  IFERROR(   SEARCH(" - ",R6494), LEN(R6494) )    ) )</f>
        <v>Home</v>
      </c>
      <c r="U6494" t="str">
        <f>MID(R6494, Q6494,LEN(R6494))</f>
        <v>Home</v>
      </c>
    </row>
    <row r="6495" spans="1:22" x14ac:dyDescent="0.35">
      <c r="A6495" t="s">
        <v>12584</v>
      </c>
      <c r="B6495" s="1">
        <v>45120</v>
      </c>
      <c r="C6495" t="s">
        <v>17</v>
      </c>
      <c r="D6495" t="s">
        <v>2837</v>
      </c>
      <c r="E6495" t="s">
        <v>496</v>
      </c>
      <c r="F6495" t="s">
        <v>497</v>
      </c>
      <c r="G6495" t="s">
        <v>21</v>
      </c>
      <c r="H6495" t="s">
        <v>78</v>
      </c>
      <c r="I6495" t="s">
        <v>2838</v>
      </c>
      <c r="J6495" t="s">
        <v>2839</v>
      </c>
      <c r="K6495" s="9" t="s">
        <v>82</v>
      </c>
      <c r="L6495" t="s">
        <v>83</v>
      </c>
      <c r="M6495">
        <v>8.99</v>
      </c>
      <c r="N6495">
        <v>2.4470000000000001</v>
      </c>
      <c r="O6495">
        <v>20</v>
      </c>
      <c r="P6495">
        <v>0.3</v>
      </c>
      <c r="Q6495">
        <f>IFERROR(SEARCH("-",R6495)+2, 1)</f>
        <v>1</v>
      </c>
      <c r="R6495" s="9" t="s">
        <v>82</v>
      </c>
      <c r="S6495" s="9" t="b">
        <f>R6495&lt;&gt;K6495</f>
        <v>0</v>
      </c>
      <c r="T6495" t="str">
        <f xml:space="preserve"> TRIM( LEFT(R6495,  IFERROR(   SEARCH(" - ",R6495), LEN(R6495) )    ) )</f>
        <v>Home</v>
      </c>
      <c r="U6495" t="str">
        <f>MID(R6495, Q6495,LEN(R6495))</f>
        <v>Home</v>
      </c>
      <c r="V6495" t="s">
        <v>78</v>
      </c>
    </row>
    <row r="6496" spans="1:22" x14ac:dyDescent="0.35">
      <c r="A6496" t="s">
        <v>5486</v>
      </c>
      <c r="B6496" s="1">
        <v>45530</v>
      </c>
      <c r="C6496" t="s">
        <v>17</v>
      </c>
      <c r="D6496" t="s">
        <v>4707</v>
      </c>
      <c r="E6496" t="s">
        <v>496</v>
      </c>
      <c r="F6496" t="s">
        <v>497</v>
      </c>
      <c r="G6496" t="s">
        <v>21</v>
      </c>
      <c r="H6496" t="s">
        <v>202</v>
      </c>
      <c r="I6496" t="s">
        <v>4708</v>
      </c>
      <c r="J6496" t="s">
        <v>4709</v>
      </c>
      <c r="K6496" s="9" t="s">
        <v>2745</v>
      </c>
      <c r="L6496" t="s">
        <v>4710</v>
      </c>
      <c r="M6496">
        <v>89.99</v>
      </c>
      <c r="N6496">
        <v>35.996000000000002</v>
      </c>
      <c r="O6496">
        <v>5</v>
      </c>
      <c r="P6496">
        <v>0.03</v>
      </c>
      <c r="Q6496">
        <f>IFERROR(SEARCH("-",R6496)+2, 1)</f>
        <v>1</v>
      </c>
      <c r="R6496" s="9" t="s">
        <v>2745</v>
      </c>
      <c r="S6496" s="9" t="b">
        <f>R6496&lt;&gt;K6496</f>
        <v>0</v>
      </c>
      <c r="T6496" t="str">
        <f xml:space="preserve"> TRIM( LEFT(R6496,  IFERROR(   SEARCH(" - ",R6496), LEN(R6496) )    ) )</f>
        <v>Smart Home</v>
      </c>
      <c r="U6496" t="str">
        <f>MID(R6496, Q6496,LEN(R6496))</f>
        <v>Smart Home</v>
      </c>
      <c r="V6496" t="s">
        <v>202</v>
      </c>
    </row>
    <row r="6497" spans="1:22" x14ac:dyDescent="0.35">
      <c r="A6497" t="s">
        <v>5801</v>
      </c>
      <c r="B6497" s="1">
        <v>45678</v>
      </c>
      <c r="C6497" t="s">
        <v>17</v>
      </c>
      <c r="D6497" t="s">
        <v>5802</v>
      </c>
      <c r="E6497" t="s">
        <v>496</v>
      </c>
      <c r="F6497" t="s">
        <v>497</v>
      </c>
      <c r="G6497" t="s">
        <v>21</v>
      </c>
      <c r="I6497" t="s">
        <v>4844</v>
      </c>
      <c r="J6497" t="s">
        <v>4845</v>
      </c>
      <c r="K6497" s="9" t="s">
        <v>4846</v>
      </c>
      <c r="L6497" t="s">
        <v>4847</v>
      </c>
      <c r="M6497">
        <v>10.41</v>
      </c>
      <c r="N6497">
        <v>4.5960000000000001</v>
      </c>
      <c r="O6497">
        <v>12</v>
      </c>
      <c r="Q6497">
        <f>IFERROR(SEARCH("-",R6497)+2, 1)</f>
        <v>8</v>
      </c>
      <c r="R6497" s="9" t="s">
        <v>4846</v>
      </c>
      <c r="S6497" s="9" t="b">
        <f>R6497&lt;&gt;K6497</f>
        <v>0</v>
      </c>
      <c r="T6497" t="str">
        <f xml:space="preserve"> TRIM( LEFT(R6497,  IFERROR(   SEARCH(" - ",R6497), LEN(R6497) )    ) )</f>
        <v>Food</v>
      </c>
      <c r="U6497" t="str">
        <f>MID(R6497, Q6497,LEN(R6497))</f>
        <v>Household</v>
      </c>
    </row>
    <row r="6498" spans="1:22" x14ac:dyDescent="0.35">
      <c r="A6498" t="s">
        <v>13818</v>
      </c>
      <c r="B6498" s="1">
        <v>44955</v>
      </c>
      <c r="C6498" t="s">
        <v>17</v>
      </c>
      <c r="D6498" t="s">
        <v>8320</v>
      </c>
      <c r="E6498" t="s">
        <v>496</v>
      </c>
      <c r="F6498" t="s">
        <v>497</v>
      </c>
      <c r="G6498" t="s">
        <v>21</v>
      </c>
      <c r="H6498" t="s">
        <v>260</v>
      </c>
      <c r="I6498" t="s">
        <v>8321</v>
      </c>
      <c r="J6498" t="s">
        <v>8322</v>
      </c>
      <c r="K6498" s="9" t="s">
        <v>513</v>
      </c>
      <c r="L6498" t="s">
        <v>521</v>
      </c>
      <c r="M6498">
        <v>39.14</v>
      </c>
      <c r="N6498">
        <v>11.497</v>
      </c>
      <c r="O6498">
        <v>4</v>
      </c>
      <c r="P6498">
        <v>0.18</v>
      </c>
      <c r="Q6498">
        <f>IFERROR(SEARCH("-",R6498)+2, 1)</f>
        <v>1</v>
      </c>
      <c r="R6498" s="9" t="s">
        <v>513</v>
      </c>
      <c r="S6498" s="9" t="b">
        <f>R6498&lt;&gt;K6498</f>
        <v>0</v>
      </c>
      <c r="T6498" t="str">
        <f xml:space="preserve"> TRIM( LEFT(R6498,  IFERROR(   SEARCH(" - ",R6498), LEN(R6498) )    ) )</f>
        <v>Fitness</v>
      </c>
      <c r="U6498" t="str">
        <f>MID(R6498, Q6498,LEN(R6498))</f>
        <v>Fitness</v>
      </c>
      <c r="V6498" t="s">
        <v>260</v>
      </c>
    </row>
    <row r="6499" spans="1:22" x14ac:dyDescent="0.35">
      <c r="A6499" t="s">
        <v>6880</v>
      </c>
      <c r="B6499" s="1">
        <v>45660</v>
      </c>
      <c r="C6499" t="s">
        <v>17</v>
      </c>
      <c r="D6499" t="s">
        <v>1369</v>
      </c>
      <c r="E6499" t="s">
        <v>496</v>
      </c>
      <c r="F6499" t="s">
        <v>497</v>
      </c>
      <c r="G6499" t="s">
        <v>21</v>
      </c>
      <c r="H6499" t="s">
        <v>78</v>
      </c>
      <c r="I6499" t="s">
        <v>4591</v>
      </c>
      <c r="J6499" t="s">
        <v>4592</v>
      </c>
      <c r="K6499" s="9" t="s">
        <v>493</v>
      </c>
      <c r="L6499" t="s">
        <v>721</v>
      </c>
      <c r="M6499">
        <v>5.1100000000000003</v>
      </c>
      <c r="N6499">
        <v>2.1070000000000002</v>
      </c>
      <c r="O6499">
        <v>19</v>
      </c>
      <c r="P6499">
        <v>0.05</v>
      </c>
      <c r="Q6499">
        <f>IFERROR(SEARCH("-",R6499)+2, 1)</f>
        <v>8</v>
      </c>
      <c r="R6499" s="9" t="s">
        <v>493</v>
      </c>
      <c r="S6499" s="9" t="b">
        <f>R6499&lt;&gt;K6499</f>
        <v>0</v>
      </c>
      <c r="T6499" t="str">
        <f xml:space="preserve"> TRIM( LEFT(R6499,  IFERROR(   SEARCH(" - ",R6499), LEN(R6499) )    ) )</f>
        <v>Food</v>
      </c>
      <c r="U6499" t="str">
        <f>MID(R6499, Q6499,LEN(R6499))</f>
        <v>Beverages</v>
      </c>
      <c r="V6499" t="s">
        <v>78</v>
      </c>
    </row>
    <row r="6500" spans="1:22" x14ac:dyDescent="0.35">
      <c r="A6500" t="s">
        <v>6245</v>
      </c>
      <c r="B6500" s="1">
        <v>45702</v>
      </c>
      <c r="C6500" t="s">
        <v>17</v>
      </c>
      <c r="D6500" t="s">
        <v>238</v>
      </c>
      <c r="E6500" t="s">
        <v>496</v>
      </c>
      <c r="F6500" t="s">
        <v>497</v>
      </c>
      <c r="G6500" t="s">
        <v>21</v>
      </c>
      <c r="H6500" t="s">
        <v>164</v>
      </c>
      <c r="I6500" t="s">
        <v>3251</v>
      </c>
      <c r="J6500" t="s">
        <v>3252</v>
      </c>
      <c r="K6500" s="9" t="s">
        <v>120</v>
      </c>
      <c r="L6500" t="s">
        <v>3253</v>
      </c>
      <c r="M6500">
        <v>4.41</v>
      </c>
      <c r="N6500">
        <v>1.897</v>
      </c>
      <c r="O6500">
        <v>16</v>
      </c>
      <c r="P6500">
        <v>0.17</v>
      </c>
      <c r="Q6500">
        <f>IFERROR(SEARCH("-",R6500)+2, 1)</f>
        <v>8</v>
      </c>
      <c r="R6500" s="9" t="s">
        <v>120</v>
      </c>
      <c r="S6500" s="9" t="b">
        <f>R6500&lt;&gt;K6500</f>
        <v>0</v>
      </c>
      <c r="T6500" t="str">
        <f xml:space="preserve"> TRIM( LEFT(R6500,  IFERROR(   SEARCH(" - ",R6500), LEN(R6500) )    ) )</f>
        <v>Food</v>
      </c>
      <c r="U6500" t="str">
        <f>MID(R6500, Q6500,LEN(R6500))</f>
        <v>Grains</v>
      </c>
      <c r="V6500" t="s">
        <v>164</v>
      </c>
    </row>
    <row r="6501" spans="1:22" x14ac:dyDescent="0.35">
      <c r="A6501" t="s">
        <v>17465</v>
      </c>
      <c r="B6501" s="1">
        <v>45669</v>
      </c>
      <c r="C6501" t="s">
        <v>17</v>
      </c>
      <c r="D6501" t="s">
        <v>8258</v>
      </c>
      <c r="E6501" t="s">
        <v>496</v>
      </c>
      <c r="F6501" t="s">
        <v>497</v>
      </c>
      <c r="G6501" t="s">
        <v>21</v>
      </c>
      <c r="H6501" t="s">
        <v>164</v>
      </c>
      <c r="I6501" t="s">
        <v>8259</v>
      </c>
      <c r="J6501" t="s">
        <v>8260</v>
      </c>
      <c r="K6501" s="9" t="s">
        <v>502</v>
      </c>
      <c r="L6501" t="s">
        <v>1195</v>
      </c>
      <c r="M6501">
        <v>39.99</v>
      </c>
      <c r="N6501">
        <v>11.997</v>
      </c>
      <c r="O6501">
        <v>3</v>
      </c>
      <c r="P6501">
        <v>0.09</v>
      </c>
      <c r="Q6501">
        <f>IFERROR(SEARCH("-",R6501)+2, 1)</f>
        <v>1</v>
      </c>
      <c r="R6501" s="9" t="s">
        <v>502</v>
      </c>
      <c r="S6501" s="9" t="b">
        <f>R6501&lt;&gt;K6501</f>
        <v>0</v>
      </c>
      <c r="T6501" t="str">
        <f xml:space="preserve"> TRIM( LEFT(R6501,  IFERROR(   SEARCH(" - ",R6501), LEN(R6501) )    ) )</f>
        <v>Office</v>
      </c>
      <c r="U6501" t="str">
        <f>MID(R6501, Q6501,LEN(R6501))</f>
        <v>Office</v>
      </c>
      <c r="V6501" t="s">
        <v>164</v>
      </c>
    </row>
    <row r="6502" spans="1:22" x14ac:dyDescent="0.35">
      <c r="A6502" t="s">
        <v>12126</v>
      </c>
      <c r="B6502" s="1">
        <v>44980</v>
      </c>
      <c r="C6502" t="s">
        <v>17</v>
      </c>
      <c r="D6502" t="s">
        <v>841</v>
      </c>
      <c r="E6502" t="s">
        <v>496</v>
      </c>
      <c r="F6502" t="s">
        <v>497</v>
      </c>
      <c r="G6502" t="s">
        <v>21</v>
      </c>
      <c r="H6502" t="s">
        <v>49</v>
      </c>
      <c r="I6502" t="s">
        <v>842</v>
      </c>
      <c r="J6502" t="s">
        <v>843</v>
      </c>
      <c r="K6502" s="9" t="s">
        <v>844</v>
      </c>
      <c r="L6502" t="s">
        <v>845</v>
      </c>
      <c r="M6502">
        <v>2.79</v>
      </c>
      <c r="N6502">
        <v>0.58699999999999997</v>
      </c>
      <c r="O6502">
        <v>16</v>
      </c>
      <c r="P6502">
        <v>0.14000000000000001</v>
      </c>
      <c r="Q6502">
        <f>IFERROR(SEARCH("-",R6502)+2, 1)</f>
        <v>8</v>
      </c>
      <c r="R6502" s="9" t="s">
        <v>844</v>
      </c>
      <c r="S6502" s="9" t="b">
        <f>R6502&lt;&gt;K6502</f>
        <v>0</v>
      </c>
      <c r="T6502" t="str">
        <f xml:space="preserve"> TRIM( LEFT(R6502,  IFERROR(   SEARCH(" - ",R6502), LEN(R6502) )    ) )</f>
        <v>Food</v>
      </c>
      <c r="U6502" t="str">
        <f>MID(R6502, Q6502,LEN(R6502))</f>
        <v>Marinades</v>
      </c>
      <c r="V6502" t="s">
        <v>49</v>
      </c>
    </row>
    <row r="6503" spans="1:22" x14ac:dyDescent="0.35">
      <c r="A6503" t="s">
        <v>7244</v>
      </c>
      <c r="B6503" s="1">
        <v>45551</v>
      </c>
      <c r="C6503" t="s">
        <v>17</v>
      </c>
      <c r="D6503" t="s">
        <v>7245</v>
      </c>
      <c r="E6503" t="s">
        <v>496</v>
      </c>
      <c r="F6503" t="s">
        <v>497</v>
      </c>
      <c r="G6503" t="s">
        <v>21</v>
      </c>
      <c r="H6503" t="s">
        <v>71</v>
      </c>
      <c r="I6503" t="s">
        <v>7246</v>
      </c>
      <c r="J6503" t="s">
        <v>7247</v>
      </c>
      <c r="K6503" s="9" t="s">
        <v>34</v>
      </c>
      <c r="L6503" t="s">
        <v>1468</v>
      </c>
      <c r="M6503">
        <v>3.99</v>
      </c>
      <c r="N6503">
        <v>1.1970000000000001</v>
      </c>
      <c r="O6503">
        <v>12</v>
      </c>
      <c r="P6503">
        <v>0.23</v>
      </c>
      <c r="Q6503">
        <f>IFERROR(SEARCH("-",R6503)+2, 1)</f>
        <v>8</v>
      </c>
      <c r="R6503" s="9" t="s">
        <v>34</v>
      </c>
      <c r="S6503" s="9" t="b">
        <f>R6503&lt;&gt;K6503</f>
        <v>0</v>
      </c>
      <c r="T6503" t="str">
        <f xml:space="preserve"> TRIM( LEFT(R6503,  IFERROR(   SEARCH(" - ",R6503), LEN(R6503) )    ) )</f>
        <v>Food</v>
      </c>
      <c r="U6503" t="str">
        <f>MID(R6503, Q6503,LEN(R6503))</f>
        <v>Condiments</v>
      </c>
      <c r="V6503" t="s">
        <v>71</v>
      </c>
    </row>
    <row r="6504" spans="1:22" x14ac:dyDescent="0.35">
      <c r="A6504" t="s">
        <v>12967</v>
      </c>
      <c r="B6504" s="1">
        <v>45112</v>
      </c>
      <c r="C6504" t="s">
        <v>17</v>
      </c>
      <c r="D6504" t="s">
        <v>4658</v>
      </c>
      <c r="E6504" t="s">
        <v>496</v>
      </c>
      <c r="F6504" t="s">
        <v>497</v>
      </c>
      <c r="G6504" t="s">
        <v>21</v>
      </c>
      <c r="H6504" t="s">
        <v>260</v>
      </c>
      <c r="I6504" t="s">
        <v>4659</v>
      </c>
      <c r="J6504" t="s">
        <v>4660</v>
      </c>
      <c r="K6504" s="9" t="s">
        <v>98</v>
      </c>
      <c r="L6504" t="s">
        <v>99</v>
      </c>
      <c r="M6504">
        <v>0.44</v>
      </c>
      <c r="N6504">
        <v>1.6E-2</v>
      </c>
      <c r="O6504">
        <v>16</v>
      </c>
      <c r="P6504">
        <v>0.18</v>
      </c>
      <c r="Q6504">
        <f>IFERROR(SEARCH("-",R6504)+2, 1)</f>
        <v>8</v>
      </c>
      <c r="R6504" s="9" t="s">
        <v>98</v>
      </c>
      <c r="S6504" s="9" t="b">
        <f>R6504&lt;&gt;K6504</f>
        <v>0</v>
      </c>
      <c r="T6504" t="str">
        <f xml:space="preserve"> TRIM( LEFT(R6504,  IFERROR(   SEARCH(" - ",R6504), LEN(R6504) )    ) )</f>
        <v>Food</v>
      </c>
      <c r="U6504" t="str">
        <f>MID(R6504, Q6504,LEN(R6504))</f>
        <v>Baking</v>
      </c>
      <c r="V6504" t="s">
        <v>260</v>
      </c>
    </row>
    <row r="6505" spans="1:22" x14ac:dyDescent="0.35">
      <c r="A6505" t="s">
        <v>13235</v>
      </c>
      <c r="B6505" s="1">
        <v>45026</v>
      </c>
      <c r="C6505" t="s">
        <v>17</v>
      </c>
      <c r="D6505" t="s">
        <v>4362</v>
      </c>
      <c r="E6505" t="s">
        <v>496</v>
      </c>
      <c r="F6505" t="s">
        <v>497</v>
      </c>
      <c r="G6505" t="s">
        <v>21</v>
      </c>
      <c r="H6505" t="s">
        <v>71</v>
      </c>
      <c r="I6505" t="s">
        <v>4363</v>
      </c>
      <c r="J6505" t="s">
        <v>4364</v>
      </c>
      <c r="K6505" s="9" t="s">
        <v>98</v>
      </c>
      <c r="L6505" t="s">
        <v>99</v>
      </c>
      <c r="M6505">
        <v>4.74</v>
      </c>
      <c r="N6505">
        <v>1.177</v>
      </c>
      <c r="O6505">
        <v>18</v>
      </c>
      <c r="P6505">
        <v>0.28000000000000003</v>
      </c>
      <c r="Q6505">
        <f>IFERROR(SEARCH("-",R6505)+2, 1)</f>
        <v>8</v>
      </c>
      <c r="R6505" s="9" t="s">
        <v>98</v>
      </c>
      <c r="S6505" s="9" t="b">
        <f>R6505&lt;&gt;K6505</f>
        <v>0</v>
      </c>
      <c r="T6505" t="str">
        <f xml:space="preserve"> TRIM( LEFT(R6505,  IFERROR(   SEARCH(" - ",R6505), LEN(R6505) )    ) )</f>
        <v>Food</v>
      </c>
      <c r="U6505" t="str">
        <f>MID(R6505, Q6505,LEN(R6505))</f>
        <v>Baking</v>
      </c>
      <c r="V6505" t="s">
        <v>71</v>
      </c>
    </row>
    <row r="6506" spans="1:22" x14ac:dyDescent="0.35">
      <c r="A6506" t="s">
        <v>19012</v>
      </c>
      <c r="B6506" s="1">
        <v>45384</v>
      </c>
      <c r="C6506" t="s">
        <v>17</v>
      </c>
      <c r="D6506" t="s">
        <v>7373</v>
      </c>
      <c r="E6506" t="s">
        <v>496</v>
      </c>
      <c r="F6506" t="s">
        <v>497</v>
      </c>
      <c r="G6506" t="s">
        <v>21</v>
      </c>
      <c r="H6506" t="s">
        <v>71</v>
      </c>
      <c r="I6506" t="s">
        <v>7374</v>
      </c>
      <c r="J6506" t="s">
        <v>7375</v>
      </c>
      <c r="K6506" s="9" t="s">
        <v>273</v>
      </c>
      <c r="L6506" t="s">
        <v>7376</v>
      </c>
      <c r="M6506">
        <v>39.99</v>
      </c>
      <c r="N6506">
        <v>11.997</v>
      </c>
      <c r="O6506">
        <v>9</v>
      </c>
      <c r="P6506">
        <v>0.22</v>
      </c>
      <c r="Q6506">
        <f>IFERROR(SEARCH("-",R6506)+2, 1)</f>
        <v>1</v>
      </c>
      <c r="R6506" s="9" t="s">
        <v>273</v>
      </c>
      <c r="S6506" s="9" t="b">
        <f>R6506&lt;&gt;K6506</f>
        <v>0</v>
      </c>
      <c r="T6506" t="str">
        <f xml:space="preserve"> TRIM( LEFT(R6506,  IFERROR(   SEARCH(" - ",R6506), LEN(R6506) )    ) )</f>
        <v>Toys</v>
      </c>
      <c r="U6506" t="str">
        <f>MID(R6506, Q6506,LEN(R6506))</f>
        <v>Toys</v>
      </c>
      <c r="V6506" t="s">
        <v>71</v>
      </c>
    </row>
    <row r="6507" spans="1:22" x14ac:dyDescent="0.35">
      <c r="A6507" t="s">
        <v>14642</v>
      </c>
      <c r="B6507" s="1">
        <v>45098</v>
      </c>
      <c r="C6507" t="s">
        <v>17</v>
      </c>
      <c r="D6507" t="s">
        <v>8110</v>
      </c>
      <c r="E6507" t="s">
        <v>496</v>
      </c>
      <c r="F6507" t="s">
        <v>497</v>
      </c>
      <c r="G6507" t="s">
        <v>21</v>
      </c>
      <c r="H6507" t="s">
        <v>71</v>
      </c>
      <c r="I6507" t="s">
        <v>8111</v>
      </c>
      <c r="J6507" t="s">
        <v>8112</v>
      </c>
      <c r="K6507" s="9" t="s">
        <v>24</v>
      </c>
      <c r="L6507" t="s">
        <v>1311</v>
      </c>
      <c r="M6507">
        <v>3.74</v>
      </c>
      <c r="N6507">
        <v>0.877</v>
      </c>
      <c r="O6507">
        <v>5</v>
      </c>
      <c r="P6507">
        <v>0.15</v>
      </c>
      <c r="Q6507">
        <f>IFERROR(SEARCH("-",R6507)+2, 1)</f>
        <v>8</v>
      </c>
      <c r="R6507" s="9" t="s">
        <v>24</v>
      </c>
      <c r="S6507" s="9" t="b">
        <f>R6507&lt;&gt;K6507</f>
        <v>0</v>
      </c>
      <c r="T6507" t="str">
        <f xml:space="preserve"> TRIM( LEFT(R6507,  IFERROR(   SEARCH(" - ",R6507), LEN(R6507) )    ) )</f>
        <v>Food</v>
      </c>
      <c r="U6507" t="str">
        <f>MID(R6507, Q6507,LEN(R6507))</f>
        <v>Snacks</v>
      </c>
      <c r="V6507" t="s">
        <v>71</v>
      </c>
    </row>
    <row r="6508" spans="1:22" x14ac:dyDescent="0.35">
      <c r="A6508" t="s">
        <v>498</v>
      </c>
      <c r="B6508" s="1">
        <v>45516</v>
      </c>
      <c r="C6508" t="s">
        <v>17</v>
      </c>
      <c r="D6508" t="s">
        <v>499</v>
      </c>
      <c r="E6508" t="s">
        <v>496</v>
      </c>
      <c r="F6508" t="s">
        <v>497</v>
      </c>
      <c r="G6508" t="s">
        <v>21</v>
      </c>
      <c r="H6508" t="s">
        <v>78</v>
      </c>
      <c r="I6508" t="s">
        <v>500</v>
      </c>
      <c r="J6508" t="s">
        <v>501</v>
      </c>
      <c r="K6508" s="9" t="s">
        <v>502</v>
      </c>
      <c r="L6508" t="s">
        <v>503</v>
      </c>
      <c r="M6508">
        <v>22.99</v>
      </c>
      <c r="N6508">
        <v>6.8970000000000002</v>
      </c>
      <c r="O6508">
        <v>13</v>
      </c>
      <c r="P6508">
        <v>0.35</v>
      </c>
      <c r="Q6508">
        <f>IFERROR(SEARCH("-",R6508)+2, 1)</f>
        <v>1</v>
      </c>
      <c r="R6508" s="9" t="s">
        <v>502</v>
      </c>
      <c r="S6508" s="9" t="b">
        <f>R6508&lt;&gt;K6508</f>
        <v>0</v>
      </c>
      <c r="T6508" t="str">
        <f xml:space="preserve"> TRIM( LEFT(R6508,  IFERROR(   SEARCH(" - ",R6508), LEN(R6508) )    ) )</f>
        <v>Office</v>
      </c>
      <c r="U6508" t="str">
        <f>MID(R6508, Q6508,LEN(R6508))</f>
        <v>Office</v>
      </c>
      <c r="V6508" t="s">
        <v>78</v>
      </c>
    </row>
    <row r="6509" spans="1:22" x14ac:dyDescent="0.35">
      <c r="A6509" t="s">
        <v>3693</v>
      </c>
      <c r="B6509" s="1">
        <v>45498</v>
      </c>
      <c r="C6509" t="s">
        <v>17</v>
      </c>
      <c r="D6509" t="s">
        <v>3694</v>
      </c>
      <c r="E6509" t="s">
        <v>496</v>
      </c>
      <c r="F6509" t="s">
        <v>497</v>
      </c>
      <c r="G6509" t="s">
        <v>21</v>
      </c>
      <c r="H6509" t="s">
        <v>78</v>
      </c>
      <c r="I6509" t="s">
        <v>3695</v>
      </c>
      <c r="J6509" t="s">
        <v>3696</v>
      </c>
      <c r="K6509" s="9" t="s">
        <v>217</v>
      </c>
      <c r="L6509" t="s">
        <v>608</v>
      </c>
      <c r="M6509">
        <v>19.989999999999998</v>
      </c>
      <c r="N6509">
        <v>5.9969999999999999</v>
      </c>
      <c r="O6509">
        <v>14</v>
      </c>
      <c r="P6509">
        <v>0.02</v>
      </c>
      <c r="Q6509">
        <f>IFERROR(SEARCH("-",R6509)+2, 1)</f>
        <v>1</v>
      </c>
      <c r="R6509" s="9" t="s">
        <v>217</v>
      </c>
      <c r="S6509" s="9" t="b">
        <f>R6509&lt;&gt;K6509</f>
        <v>0</v>
      </c>
      <c r="T6509" t="str">
        <f xml:space="preserve"> TRIM( LEFT(R6509,  IFERROR(   SEARCH(" - ",R6509), LEN(R6509) )    ) )</f>
        <v>Outdoor</v>
      </c>
      <c r="U6509" t="str">
        <f>MID(R6509, Q6509,LEN(R6509))</f>
        <v>Outdoor</v>
      </c>
      <c r="V6509" t="s">
        <v>78</v>
      </c>
    </row>
    <row r="6510" spans="1:22" x14ac:dyDescent="0.35">
      <c r="A6510" t="s">
        <v>12434</v>
      </c>
      <c r="B6510" s="1">
        <v>45215</v>
      </c>
      <c r="C6510" t="s">
        <v>17</v>
      </c>
      <c r="D6510" t="s">
        <v>1118</v>
      </c>
      <c r="E6510" t="s">
        <v>496</v>
      </c>
      <c r="F6510" t="s">
        <v>497</v>
      </c>
      <c r="G6510" t="s">
        <v>21</v>
      </c>
      <c r="H6510" t="s">
        <v>164</v>
      </c>
      <c r="I6510" t="s">
        <v>1119</v>
      </c>
      <c r="J6510" t="s">
        <v>1120</v>
      </c>
      <c r="K6510" s="9" t="s">
        <v>217</v>
      </c>
      <c r="L6510" t="s">
        <v>608</v>
      </c>
      <c r="M6510">
        <v>68.989999999999995</v>
      </c>
      <c r="N6510">
        <v>20.446999999999999</v>
      </c>
      <c r="O6510">
        <v>19</v>
      </c>
      <c r="P6510">
        <v>0.2</v>
      </c>
      <c r="Q6510">
        <f>IFERROR(SEARCH("-",R6510)+2, 1)</f>
        <v>1</v>
      </c>
      <c r="R6510" s="9" t="s">
        <v>217</v>
      </c>
      <c r="S6510" s="9" t="b">
        <f>R6510&lt;&gt;K6510</f>
        <v>0</v>
      </c>
      <c r="T6510" t="str">
        <f xml:space="preserve"> TRIM( LEFT(R6510,  IFERROR(   SEARCH(" - ",R6510), LEN(R6510) )    ) )</f>
        <v>Outdoor</v>
      </c>
      <c r="U6510" t="str">
        <f>MID(R6510, Q6510,LEN(R6510))</f>
        <v>Outdoor</v>
      </c>
      <c r="V6510" t="s">
        <v>164</v>
      </c>
    </row>
    <row r="6511" spans="1:22" x14ac:dyDescent="0.35">
      <c r="A6511" t="s">
        <v>15870</v>
      </c>
      <c r="B6511" s="1">
        <v>44974</v>
      </c>
      <c r="C6511" t="s">
        <v>17</v>
      </c>
      <c r="D6511" t="s">
        <v>15871</v>
      </c>
      <c r="E6511" t="s">
        <v>496</v>
      </c>
      <c r="F6511" t="s">
        <v>497</v>
      </c>
      <c r="G6511" t="s">
        <v>21</v>
      </c>
      <c r="H6511" t="s">
        <v>179</v>
      </c>
      <c r="I6511" t="s">
        <v>4936</v>
      </c>
      <c r="J6511" t="s">
        <v>4937</v>
      </c>
      <c r="K6511" s="9" t="s">
        <v>217</v>
      </c>
      <c r="L6511" t="s">
        <v>608</v>
      </c>
      <c r="M6511">
        <v>79.239999999999995</v>
      </c>
      <c r="N6511">
        <v>23.747</v>
      </c>
      <c r="O6511">
        <v>7</v>
      </c>
      <c r="P6511">
        <v>0</v>
      </c>
      <c r="Q6511">
        <f>IFERROR(SEARCH("-",R6511)+2, 1)</f>
        <v>1</v>
      </c>
      <c r="R6511" s="9" t="s">
        <v>217</v>
      </c>
      <c r="S6511" s="9" t="b">
        <f>R6511&lt;&gt;K6511</f>
        <v>0</v>
      </c>
      <c r="T6511" t="str">
        <f xml:space="preserve"> TRIM( LEFT(R6511,  IFERROR(   SEARCH(" - ",R6511), LEN(R6511) )    ) )</f>
        <v>Outdoor</v>
      </c>
      <c r="U6511" t="str">
        <f>MID(R6511, Q6511,LEN(R6511))</f>
        <v>Outdoor</v>
      </c>
      <c r="V6511" t="s">
        <v>179</v>
      </c>
    </row>
    <row r="6512" spans="1:22" x14ac:dyDescent="0.35">
      <c r="A6512" t="s">
        <v>17688</v>
      </c>
      <c r="B6512" s="1">
        <v>45497</v>
      </c>
      <c r="C6512" t="s">
        <v>17</v>
      </c>
      <c r="D6512" t="s">
        <v>8254</v>
      </c>
      <c r="E6512" t="s">
        <v>496</v>
      </c>
      <c r="F6512" t="s">
        <v>497</v>
      </c>
      <c r="G6512" t="s">
        <v>21</v>
      </c>
      <c r="H6512" t="s">
        <v>78</v>
      </c>
      <c r="I6512" t="s">
        <v>8255</v>
      </c>
      <c r="J6512" t="s">
        <v>8256</v>
      </c>
      <c r="K6512" s="9" t="s">
        <v>217</v>
      </c>
      <c r="L6512" t="s">
        <v>608</v>
      </c>
      <c r="M6512">
        <v>159.99</v>
      </c>
      <c r="N6512">
        <v>47.997</v>
      </c>
      <c r="O6512">
        <v>3</v>
      </c>
      <c r="P6512">
        <v>0.01</v>
      </c>
      <c r="Q6512">
        <f>IFERROR(SEARCH("-",R6512)+2, 1)</f>
        <v>1</v>
      </c>
      <c r="R6512" s="9" t="s">
        <v>217</v>
      </c>
      <c r="S6512" s="9" t="b">
        <f>R6512&lt;&gt;K6512</f>
        <v>0</v>
      </c>
      <c r="T6512" t="str">
        <f xml:space="preserve"> TRIM( LEFT(R6512,  IFERROR(   SEARCH(" - ",R6512), LEN(R6512) )    ) )</f>
        <v>Outdoor</v>
      </c>
      <c r="U6512" t="str">
        <f>MID(R6512, Q6512,LEN(R6512))</f>
        <v>Outdoor</v>
      </c>
      <c r="V6512" t="s">
        <v>78</v>
      </c>
    </row>
    <row r="6513" spans="1:22" x14ac:dyDescent="0.35">
      <c r="A6513" t="s">
        <v>6778</v>
      </c>
      <c r="B6513" s="1">
        <v>45707</v>
      </c>
      <c r="C6513" t="s">
        <v>17</v>
      </c>
      <c r="D6513" t="s">
        <v>77</v>
      </c>
      <c r="E6513" t="s">
        <v>496</v>
      </c>
      <c r="F6513" t="s">
        <v>497</v>
      </c>
      <c r="G6513" t="s">
        <v>21</v>
      </c>
      <c r="H6513" t="s">
        <v>78</v>
      </c>
      <c r="I6513" t="s">
        <v>5815</v>
      </c>
      <c r="J6513" t="s">
        <v>5816</v>
      </c>
      <c r="K6513" s="9" t="s">
        <v>4815</v>
      </c>
      <c r="L6513" t="s">
        <v>4816</v>
      </c>
      <c r="M6513">
        <v>91.41</v>
      </c>
      <c r="N6513">
        <v>36.996000000000002</v>
      </c>
      <c r="O6513">
        <v>16</v>
      </c>
      <c r="P6513">
        <v>0.17</v>
      </c>
      <c r="Q6513">
        <f>IFERROR(SEARCH("-",R6513)+2, 1)</f>
        <v>1</v>
      </c>
      <c r="R6513" s="9" t="s">
        <v>4815</v>
      </c>
      <c r="S6513" s="9" t="b">
        <f>R6513&lt;&gt;K6513</f>
        <v>0</v>
      </c>
      <c r="T6513" t="str">
        <f xml:space="preserve"> TRIM( LEFT(R6513,  IFERROR(   SEARCH(" - ",R6513), LEN(R6513) )    ) )</f>
        <v>Footwear</v>
      </c>
      <c r="U6513" t="str">
        <f>MID(R6513, Q6513,LEN(R6513))</f>
        <v>Footwear</v>
      </c>
      <c r="V6513" t="s">
        <v>78</v>
      </c>
    </row>
    <row r="6514" spans="1:22" x14ac:dyDescent="0.35">
      <c r="A6514" t="s">
        <v>13035</v>
      </c>
      <c r="B6514" s="1">
        <v>45034</v>
      </c>
      <c r="C6514" t="s">
        <v>17</v>
      </c>
      <c r="D6514" t="s">
        <v>12756</v>
      </c>
      <c r="E6514" t="s">
        <v>496</v>
      </c>
      <c r="F6514" t="s">
        <v>497</v>
      </c>
      <c r="G6514" t="s">
        <v>21</v>
      </c>
      <c r="H6514" t="s">
        <v>71</v>
      </c>
      <c r="I6514" t="s">
        <v>6356</v>
      </c>
      <c r="J6514" t="s">
        <v>6357</v>
      </c>
      <c r="L6514" t="s">
        <v>672</v>
      </c>
      <c r="M6514">
        <v>19.14</v>
      </c>
      <c r="N6514">
        <v>5.4969999999999999</v>
      </c>
      <c r="O6514">
        <v>17</v>
      </c>
      <c r="P6514">
        <v>0.17</v>
      </c>
      <c r="Q6514">
        <f>IFERROR(SEARCH("-",R6514)+2, 1)</f>
        <v>1</v>
      </c>
      <c r="R6514" s="9" t="s">
        <v>217</v>
      </c>
      <c r="S6514" s="9" t="b">
        <f>R6514&lt;&gt;K6514</f>
        <v>1</v>
      </c>
      <c r="T6514" t="str">
        <f xml:space="preserve"> TRIM( LEFT(R6514,  IFERROR(   SEARCH(" - ",R6514), LEN(R6514) )    ) )</f>
        <v>Outdoor</v>
      </c>
      <c r="U6514" t="str">
        <f>MID(R6514, Q6514,LEN(R6514))</f>
        <v>Outdoor</v>
      </c>
      <c r="V6514" t="s">
        <v>71</v>
      </c>
    </row>
    <row r="6515" spans="1:22" x14ac:dyDescent="0.35">
      <c r="A6515" t="s">
        <v>8972</v>
      </c>
      <c r="B6515" s="1">
        <v>45390</v>
      </c>
      <c r="C6515" t="s">
        <v>17</v>
      </c>
      <c r="D6515" t="s">
        <v>8491</v>
      </c>
      <c r="E6515" t="s">
        <v>496</v>
      </c>
      <c r="F6515" t="s">
        <v>497</v>
      </c>
      <c r="G6515" t="s">
        <v>21</v>
      </c>
      <c r="H6515" t="s">
        <v>31</v>
      </c>
      <c r="I6515" t="s">
        <v>8492</v>
      </c>
      <c r="J6515" t="s">
        <v>8493</v>
      </c>
      <c r="K6515" s="9" t="s">
        <v>858</v>
      </c>
      <c r="L6515" t="s">
        <v>8494</v>
      </c>
      <c r="M6515">
        <v>29.99</v>
      </c>
      <c r="N6515">
        <v>8.9969999999999999</v>
      </c>
      <c r="O6515">
        <v>17</v>
      </c>
      <c r="Q6515">
        <f>IFERROR(SEARCH("-",R6515)+2, 1)</f>
        <v>1</v>
      </c>
      <c r="R6515" s="9" t="s">
        <v>858</v>
      </c>
      <c r="S6515" s="9" t="b">
        <f>R6515&lt;&gt;K6515</f>
        <v>0</v>
      </c>
      <c r="T6515" t="str">
        <f xml:space="preserve"> TRIM( LEFT(R6515,  IFERROR(   SEARCH(" - ",R6515), LEN(R6515) )    ) )</f>
        <v>Pets</v>
      </c>
      <c r="U6515" t="str">
        <f>MID(R6515, Q6515,LEN(R6515))</f>
        <v>Pets</v>
      </c>
      <c r="V6515" t="s">
        <v>31</v>
      </c>
    </row>
    <row r="6516" spans="1:22" x14ac:dyDescent="0.35">
      <c r="A6516" t="s">
        <v>14865</v>
      </c>
      <c r="B6516" s="1">
        <v>45264</v>
      </c>
      <c r="C6516" t="s">
        <v>17</v>
      </c>
      <c r="D6516" t="s">
        <v>8526</v>
      </c>
      <c r="E6516" t="s">
        <v>496</v>
      </c>
      <c r="F6516" t="s">
        <v>497</v>
      </c>
      <c r="G6516" t="s">
        <v>21</v>
      </c>
      <c r="H6516" t="s">
        <v>260</v>
      </c>
      <c r="I6516" t="s">
        <v>8527</v>
      </c>
      <c r="J6516" t="s">
        <v>8528</v>
      </c>
      <c r="K6516" s="9" t="s">
        <v>858</v>
      </c>
      <c r="L6516" t="s">
        <v>8529</v>
      </c>
      <c r="M6516">
        <v>6.14</v>
      </c>
      <c r="N6516">
        <v>1.597</v>
      </c>
      <c r="O6516">
        <v>3</v>
      </c>
      <c r="P6516">
        <v>0.31</v>
      </c>
      <c r="Q6516">
        <f>IFERROR(SEARCH("-",R6516)+2, 1)</f>
        <v>1</v>
      </c>
      <c r="R6516" s="9" t="s">
        <v>858</v>
      </c>
      <c r="S6516" s="9" t="b">
        <f>R6516&lt;&gt;K6516</f>
        <v>0</v>
      </c>
      <c r="T6516" t="str">
        <f xml:space="preserve"> TRIM( LEFT(R6516,  IFERROR(   SEARCH(" - ",R6516), LEN(R6516) )    ) )</f>
        <v>Pets</v>
      </c>
      <c r="U6516" t="str">
        <f>MID(R6516, Q6516,LEN(R6516))</f>
        <v>Pets</v>
      </c>
      <c r="V6516" t="s">
        <v>260</v>
      </c>
    </row>
    <row r="6517" spans="1:22" x14ac:dyDescent="0.35">
      <c r="A6517" t="s">
        <v>18176</v>
      </c>
      <c r="B6517" s="1">
        <v>45411</v>
      </c>
      <c r="C6517" t="s">
        <v>17</v>
      </c>
      <c r="D6517" t="s">
        <v>7820</v>
      </c>
      <c r="E6517" t="s">
        <v>496</v>
      </c>
      <c r="F6517" t="s">
        <v>497</v>
      </c>
      <c r="G6517" t="s">
        <v>21</v>
      </c>
      <c r="H6517" t="s">
        <v>260</v>
      </c>
      <c r="I6517" t="s">
        <v>7821</v>
      </c>
      <c r="J6517" t="s">
        <v>7822</v>
      </c>
      <c r="K6517" s="9" t="s">
        <v>1115</v>
      </c>
      <c r="L6517" t="s">
        <v>868</v>
      </c>
      <c r="M6517">
        <v>99.99</v>
      </c>
      <c r="N6517">
        <v>29.997</v>
      </c>
      <c r="O6517">
        <v>2</v>
      </c>
      <c r="P6517">
        <v>0.35</v>
      </c>
      <c r="Q6517">
        <f>IFERROR(SEARCH("-",R6517)+2, 1)</f>
        <v>1</v>
      </c>
      <c r="R6517" s="9" t="s">
        <v>1115</v>
      </c>
      <c r="S6517" s="9" t="b">
        <f>R6517&lt;&gt;K6517</f>
        <v>0</v>
      </c>
      <c r="T6517" t="str">
        <f xml:space="preserve"> TRIM( LEFT(R6517,  IFERROR(   SEARCH(" - ",R6517), LEN(R6517) )    ) )</f>
        <v>Electronics</v>
      </c>
      <c r="U6517" t="str">
        <f>MID(R6517, Q6517,LEN(R6517))</f>
        <v>Electronics</v>
      </c>
      <c r="V6517" t="s">
        <v>260</v>
      </c>
    </row>
    <row r="6518" spans="1:22" x14ac:dyDescent="0.35">
      <c r="A6518" t="s">
        <v>16364</v>
      </c>
      <c r="B6518" s="1">
        <v>45106</v>
      </c>
      <c r="C6518" t="s">
        <v>17</v>
      </c>
      <c r="D6518" t="s">
        <v>16365</v>
      </c>
      <c r="E6518" t="s">
        <v>496</v>
      </c>
      <c r="F6518" t="s">
        <v>497</v>
      </c>
      <c r="G6518" t="s">
        <v>21</v>
      </c>
      <c r="I6518" t="s">
        <v>5980</v>
      </c>
      <c r="J6518" t="s">
        <v>5981</v>
      </c>
      <c r="K6518" s="9" t="s">
        <v>5982</v>
      </c>
      <c r="L6518" t="s">
        <v>5983</v>
      </c>
      <c r="M6518">
        <v>24.24</v>
      </c>
      <c r="N6518">
        <v>9.7460000000000004</v>
      </c>
      <c r="O6518">
        <v>9</v>
      </c>
      <c r="Q6518">
        <f>IFERROR(SEARCH("-",R6518)+2, 1)</f>
        <v>1</v>
      </c>
      <c r="R6518" s="9" t="s">
        <v>5982</v>
      </c>
      <c r="S6518" s="9" t="b">
        <f>R6518&lt;&gt;K6518</f>
        <v>0</v>
      </c>
      <c r="T6518" t="str">
        <f xml:space="preserve"> TRIM( LEFT(R6518,  IFERROR(   SEARCH(" - ",R6518), LEN(R6518) )    ) )</f>
        <v>Apps</v>
      </c>
      <c r="U6518" t="str">
        <f>MID(R6518, Q6518,LEN(R6518))</f>
        <v>Apps</v>
      </c>
    </row>
    <row r="6519" spans="1:22" x14ac:dyDescent="0.35">
      <c r="A6519" t="s">
        <v>9008</v>
      </c>
      <c r="B6519" s="1">
        <v>45647</v>
      </c>
      <c r="C6519" t="s">
        <v>17</v>
      </c>
      <c r="D6519" t="s">
        <v>9009</v>
      </c>
      <c r="E6519" t="s">
        <v>496</v>
      </c>
      <c r="F6519" t="s">
        <v>497</v>
      </c>
      <c r="G6519" t="s">
        <v>21</v>
      </c>
      <c r="H6519" t="s">
        <v>71</v>
      </c>
      <c r="I6519" t="s">
        <v>9010</v>
      </c>
      <c r="J6519" t="s">
        <v>9011</v>
      </c>
      <c r="K6519" s="9" t="s">
        <v>513</v>
      </c>
      <c r="L6519" t="s">
        <v>5200</v>
      </c>
      <c r="M6519">
        <v>29.99</v>
      </c>
      <c r="N6519">
        <v>8.9969999999999999</v>
      </c>
      <c r="O6519">
        <v>14</v>
      </c>
      <c r="P6519">
        <v>0.13</v>
      </c>
      <c r="Q6519">
        <f>IFERROR(SEARCH("-",R6519)+2, 1)</f>
        <v>1</v>
      </c>
      <c r="R6519" s="9" t="s">
        <v>513</v>
      </c>
      <c r="S6519" s="9" t="b">
        <f>R6519&lt;&gt;K6519</f>
        <v>0</v>
      </c>
      <c r="T6519" t="str">
        <f xml:space="preserve"> TRIM( LEFT(R6519,  IFERROR(   SEARCH(" - ",R6519), LEN(R6519) )    ) )</f>
        <v>Fitness</v>
      </c>
      <c r="U6519" t="str">
        <f>MID(R6519, Q6519,LEN(R6519))</f>
        <v>Fitness</v>
      </c>
      <c r="V6519" t="s">
        <v>71</v>
      </c>
    </row>
    <row r="6520" spans="1:22" x14ac:dyDescent="0.35">
      <c r="A6520" t="s">
        <v>13158</v>
      </c>
      <c r="B6520" s="1">
        <v>45210</v>
      </c>
      <c r="C6520" t="s">
        <v>17</v>
      </c>
      <c r="D6520" t="s">
        <v>5543</v>
      </c>
      <c r="E6520" t="s">
        <v>496</v>
      </c>
      <c r="F6520" t="s">
        <v>497</v>
      </c>
      <c r="G6520" t="s">
        <v>21</v>
      </c>
      <c r="H6520" t="s">
        <v>164</v>
      </c>
      <c r="I6520" t="s">
        <v>5544</v>
      </c>
      <c r="J6520" t="s">
        <v>5545</v>
      </c>
      <c r="K6520" s="9" t="s">
        <v>24</v>
      </c>
      <c r="L6520" t="s">
        <v>326</v>
      </c>
      <c r="M6520">
        <v>1.65</v>
      </c>
      <c r="N6520">
        <v>0.5</v>
      </c>
      <c r="O6520">
        <v>7</v>
      </c>
      <c r="P6520">
        <v>0.3</v>
      </c>
      <c r="Q6520">
        <f>IFERROR(SEARCH("-",R6520)+2, 1)</f>
        <v>8</v>
      </c>
      <c r="R6520" s="9" t="s">
        <v>24</v>
      </c>
      <c r="S6520" s="9" t="b">
        <f>R6520&lt;&gt;K6520</f>
        <v>0</v>
      </c>
      <c r="T6520" t="str">
        <f xml:space="preserve"> TRIM( LEFT(R6520,  IFERROR(   SEARCH(" - ",R6520), LEN(R6520) )    ) )</f>
        <v>Food</v>
      </c>
      <c r="U6520" t="str">
        <f>MID(R6520, Q6520,LEN(R6520))</f>
        <v>Snacks</v>
      </c>
      <c r="V6520" t="s">
        <v>164</v>
      </c>
    </row>
    <row r="6521" spans="1:22" x14ac:dyDescent="0.35">
      <c r="A6521" t="s">
        <v>17624</v>
      </c>
      <c r="B6521" s="1">
        <v>45716</v>
      </c>
      <c r="C6521" t="s">
        <v>17</v>
      </c>
      <c r="D6521" t="s">
        <v>9255</v>
      </c>
      <c r="E6521" t="s">
        <v>496</v>
      </c>
      <c r="F6521" t="s">
        <v>497</v>
      </c>
      <c r="G6521" t="s">
        <v>21</v>
      </c>
      <c r="H6521" t="s">
        <v>31</v>
      </c>
      <c r="I6521" t="s">
        <v>9256</v>
      </c>
      <c r="J6521" t="s">
        <v>9257</v>
      </c>
      <c r="K6521" s="9" t="s">
        <v>205</v>
      </c>
      <c r="L6521" t="s">
        <v>326</v>
      </c>
      <c r="M6521">
        <v>2.4900000000000002</v>
      </c>
      <c r="N6521">
        <v>0.747</v>
      </c>
      <c r="O6521">
        <v>18</v>
      </c>
      <c r="P6521">
        <v>0.37</v>
      </c>
      <c r="Q6521">
        <f>IFERROR(SEARCH("-",R6521)+2, 1)</f>
        <v>8</v>
      </c>
      <c r="R6521" s="9" t="s">
        <v>205</v>
      </c>
      <c r="S6521" s="9" t="b">
        <f>R6521&lt;&gt;K6521</f>
        <v>0</v>
      </c>
      <c r="T6521" t="str">
        <f xml:space="preserve"> TRIM( LEFT(R6521,  IFERROR(   SEARCH(" - ",R6521), LEN(R6521) )    ) )</f>
        <v>Food</v>
      </c>
      <c r="U6521" t="str">
        <f>MID(R6521, Q6521,LEN(R6521))</f>
        <v>Bakery</v>
      </c>
      <c r="V6521" t="s">
        <v>31</v>
      </c>
    </row>
    <row r="6522" spans="1:22" x14ac:dyDescent="0.35">
      <c r="A6522" t="s">
        <v>13684</v>
      </c>
      <c r="B6522" s="1">
        <v>45017</v>
      </c>
      <c r="C6522" t="s">
        <v>17</v>
      </c>
      <c r="D6522" t="s">
        <v>4559</v>
      </c>
      <c r="E6522" t="s">
        <v>496</v>
      </c>
      <c r="F6522" t="s">
        <v>497</v>
      </c>
      <c r="G6522" t="s">
        <v>21</v>
      </c>
      <c r="H6522" t="s">
        <v>49</v>
      </c>
      <c r="I6522" t="s">
        <v>4560</v>
      </c>
      <c r="J6522" t="s">
        <v>4561</v>
      </c>
      <c r="K6522" s="9" t="s">
        <v>391</v>
      </c>
      <c r="L6522" t="s">
        <v>392</v>
      </c>
      <c r="M6522">
        <v>39.14</v>
      </c>
      <c r="N6522">
        <v>11.497</v>
      </c>
      <c r="O6522">
        <v>18</v>
      </c>
      <c r="P6522">
        <v>0.32</v>
      </c>
      <c r="Q6522">
        <f>IFERROR(SEARCH("-",R6522)+2, 1)</f>
        <v>1</v>
      </c>
      <c r="R6522" s="9" t="s">
        <v>391</v>
      </c>
      <c r="S6522" s="9" t="b">
        <f>R6522&lt;&gt;K6522</f>
        <v>0</v>
      </c>
      <c r="T6522" t="str">
        <f xml:space="preserve"> TRIM( LEFT(R6522,  IFERROR(   SEARCH(" - ",R6522), LEN(R6522) )    ) )</f>
        <v>Kitchen</v>
      </c>
      <c r="U6522" t="str">
        <f>MID(R6522, Q6522,LEN(R6522))</f>
        <v>Kitchen</v>
      </c>
      <c r="V6522" t="s">
        <v>49</v>
      </c>
    </row>
    <row r="6523" spans="1:22" x14ac:dyDescent="0.35">
      <c r="A6523" t="s">
        <v>16296</v>
      </c>
      <c r="B6523" s="1">
        <v>45177</v>
      </c>
      <c r="C6523" t="s">
        <v>17</v>
      </c>
      <c r="D6523" t="s">
        <v>16297</v>
      </c>
      <c r="E6523" t="s">
        <v>496</v>
      </c>
      <c r="F6523" t="s">
        <v>497</v>
      </c>
      <c r="G6523" t="s">
        <v>21</v>
      </c>
      <c r="I6523" t="s">
        <v>4264</v>
      </c>
      <c r="J6523" t="s">
        <v>4265</v>
      </c>
      <c r="K6523" s="9" t="s">
        <v>82</v>
      </c>
      <c r="L6523" t="s">
        <v>2065</v>
      </c>
      <c r="M6523">
        <v>29.24</v>
      </c>
      <c r="N6523">
        <v>11.746</v>
      </c>
      <c r="O6523">
        <v>18</v>
      </c>
      <c r="P6523">
        <v>0.05</v>
      </c>
      <c r="Q6523">
        <f>IFERROR(SEARCH("-",R6523)+2, 1)</f>
        <v>1</v>
      </c>
      <c r="R6523" s="9" t="s">
        <v>82</v>
      </c>
      <c r="S6523" s="9" t="b">
        <f>R6523&lt;&gt;K6523</f>
        <v>0</v>
      </c>
      <c r="T6523" t="str">
        <f xml:space="preserve"> TRIM( LEFT(R6523,  IFERROR(   SEARCH(" - ",R6523), LEN(R6523) )    ) )</f>
        <v>Home</v>
      </c>
      <c r="U6523" t="str">
        <f>MID(R6523, Q6523,LEN(R6523))</f>
        <v>Home</v>
      </c>
    </row>
    <row r="6524" spans="1:22" x14ac:dyDescent="0.35">
      <c r="A6524" t="s">
        <v>10845</v>
      </c>
      <c r="B6524" s="1">
        <v>45603</v>
      </c>
      <c r="C6524" t="s">
        <v>17</v>
      </c>
      <c r="D6524" t="s">
        <v>10846</v>
      </c>
      <c r="E6524" t="s">
        <v>496</v>
      </c>
      <c r="F6524" t="s">
        <v>497</v>
      </c>
      <c r="G6524" t="s">
        <v>21</v>
      </c>
      <c r="H6524" t="s">
        <v>260</v>
      </c>
      <c r="I6524" t="s">
        <v>3562</v>
      </c>
      <c r="J6524" t="s">
        <v>3563</v>
      </c>
      <c r="K6524" s="9" t="s">
        <v>3564</v>
      </c>
      <c r="L6524" t="s">
        <v>3145</v>
      </c>
      <c r="M6524">
        <v>4.79</v>
      </c>
      <c r="N6524">
        <v>1.516</v>
      </c>
      <c r="O6524">
        <v>2</v>
      </c>
      <c r="P6524">
        <v>0.05</v>
      </c>
      <c r="Q6524">
        <f>IFERROR(SEARCH("-",R6524)+2, 1)</f>
        <v>8</v>
      </c>
      <c r="R6524" s="9" t="s">
        <v>3564</v>
      </c>
      <c r="S6524" s="9" t="b">
        <f>R6524&lt;&gt;K6524</f>
        <v>0</v>
      </c>
      <c r="T6524" t="str">
        <f xml:space="preserve"> TRIM( LEFT(R6524,  IFERROR(   SEARCH(" - ",R6524), LEN(R6524) )    ) )</f>
        <v>Food</v>
      </c>
      <c r="U6524" t="str">
        <f>MID(R6524, Q6524,LEN(R6524))</f>
        <v>Dried Fruits</v>
      </c>
      <c r="V6524" t="s">
        <v>260</v>
      </c>
    </row>
    <row r="6525" spans="1:22" x14ac:dyDescent="0.35">
      <c r="A6525" t="s">
        <v>16987</v>
      </c>
      <c r="B6525" s="1">
        <v>44952</v>
      </c>
      <c r="C6525" t="s">
        <v>17</v>
      </c>
      <c r="D6525" t="s">
        <v>16988</v>
      </c>
      <c r="E6525" t="s">
        <v>496</v>
      </c>
      <c r="F6525" t="s">
        <v>497</v>
      </c>
      <c r="G6525" t="s">
        <v>21</v>
      </c>
      <c r="H6525" t="s">
        <v>31</v>
      </c>
      <c r="I6525" t="s">
        <v>3562</v>
      </c>
      <c r="J6525" t="s">
        <v>3563</v>
      </c>
      <c r="K6525" s="9" t="s">
        <v>3564</v>
      </c>
      <c r="L6525" t="s">
        <v>3145</v>
      </c>
      <c r="M6525">
        <v>3.04</v>
      </c>
      <c r="N6525">
        <v>1.266</v>
      </c>
      <c r="O6525">
        <v>14</v>
      </c>
      <c r="P6525">
        <v>0.04</v>
      </c>
      <c r="Q6525">
        <f>IFERROR(SEARCH("-",R6525)+2, 1)</f>
        <v>8</v>
      </c>
      <c r="R6525" s="9" t="s">
        <v>3564</v>
      </c>
      <c r="S6525" s="9" t="b">
        <f>R6525&lt;&gt;K6525</f>
        <v>0</v>
      </c>
      <c r="T6525" t="str">
        <f xml:space="preserve"> TRIM( LEFT(R6525,  IFERROR(   SEARCH(" - ",R6525), LEN(R6525) )    ) )</f>
        <v>Food</v>
      </c>
      <c r="U6525" t="str">
        <f>MID(R6525, Q6525,LEN(R6525))</f>
        <v>Dried Fruits</v>
      </c>
      <c r="V6525" t="s">
        <v>31</v>
      </c>
    </row>
    <row r="6526" spans="1:22" x14ac:dyDescent="0.35">
      <c r="A6526" t="s">
        <v>6061</v>
      </c>
      <c r="B6526" s="1">
        <v>45700</v>
      </c>
      <c r="C6526" t="s">
        <v>17</v>
      </c>
      <c r="D6526" t="s">
        <v>1276</v>
      </c>
      <c r="E6526" t="s">
        <v>496</v>
      </c>
      <c r="F6526" t="s">
        <v>497</v>
      </c>
      <c r="G6526" t="s">
        <v>21</v>
      </c>
      <c r="H6526" t="s">
        <v>31</v>
      </c>
      <c r="I6526" t="s">
        <v>6062</v>
      </c>
      <c r="J6526" t="s">
        <v>6063</v>
      </c>
      <c r="K6526" s="9" t="s">
        <v>284</v>
      </c>
      <c r="L6526" t="s">
        <v>2277</v>
      </c>
      <c r="M6526">
        <v>3.91</v>
      </c>
      <c r="N6526">
        <v>1.996</v>
      </c>
      <c r="O6526">
        <v>16</v>
      </c>
      <c r="P6526">
        <v>0.03</v>
      </c>
      <c r="Q6526">
        <f>IFERROR(SEARCH("-",R6526)+2, 1)</f>
        <v>8</v>
      </c>
      <c r="R6526" s="9" t="s">
        <v>284</v>
      </c>
      <c r="S6526" s="9" t="b">
        <f>R6526&lt;&gt;K6526</f>
        <v>0</v>
      </c>
      <c r="T6526" t="str">
        <f xml:space="preserve"> TRIM( LEFT(R6526,  IFERROR(   SEARCH(" - ",R6526), LEN(R6526) )    ) )</f>
        <v>Food</v>
      </c>
      <c r="U6526" t="str">
        <f>MID(R6526, Q6526,LEN(R6526))</f>
        <v>Canned Goods</v>
      </c>
      <c r="V6526" t="s">
        <v>31</v>
      </c>
    </row>
    <row r="6527" spans="1:22" x14ac:dyDescent="0.35">
      <c r="A6527" t="s">
        <v>14758</v>
      </c>
      <c r="B6527" s="1">
        <v>44954</v>
      </c>
      <c r="C6527" t="s">
        <v>17</v>
      </c>
      <c r="D6527" t="s">
        <v>7486</v>
      </c>
      <c r="E6527" t="s">
        <v>496</v>
      </c>
      <c r="F6527" t="s">
        <v>497</v>
      </c>
      <c r="G6527" t="s">
        <v>21</v>
      </c>
      <c r="H6527" t="s">
        <v>202</v>
      </c>
      <c r="I6527" t="s">
        <v>7487</v>
      </c>
      <c r="J6527" t="s">
        <v>7488</v>
      </c>
      <c r="K6527" s="9" t="s">
        <v>120</v>
      </c>
      <c r="L6527" t="s">
        <v>7489</v>
      </c>
      <c r="M6527">
        <v>3.14</v>
      </c>
      <c r="N6527">
        <v>0.69699999999999995</v>
      </c>
      <c r="O6527">
        <v>18</v>
      </c>
      <c r="P6527">
        <v>0.19</v>
      </c>
      <c r="Q6527">
        <f>IFERROR(SEARCH("-",R6527)+2, 1)</f>
        <v>8</v>
      </c>
      <c r="R6527" s="9" t="s">
        <v>120</v>
      </c>
      <c r="S6527" s="9" t="b">
        <f>R6527&lt;&gt;K6527</f>
        <v>0</v>
      </c>
      <c r="T6527" t="str">
        <f xml:space="preserve"> TRIM( LEFT(R6527,  IFERROR(   SEARCH(" - ",R6527), LEN(R6527) )    ) )</f>
        <v>Food</v>
      </c>
      <c r="U6527" t="str">
        <f>MID(R6527, Q6527,LEN(R6527))</f>
        <v>Grains</v>
      </c>
      <c r="V6527" t="s">
        <v>202</v>
      </c>
    </row>
    <row r="6528" spans="1:22" x14ac:dyDescent="0.35">
      <c r="A6528" t="s">
        <v>2088</v>
      </c>
      <c r="B6528" s="1">
        <v>45299</v>
      </c>
      <c r="C6528" t="s">
        <v>17</v>
      </c>
      <c r="D6528" t="s">
        <v>1065</v>
      </c>
      <c r="E6528" t="s">
        <v>496</v>
      </c>
      <c r="F6528" t="s">
        <v>497</v>
      </c>
      <c r="G6528" t="s">
        <v>21</v>
      </c>
      <c r="H6528" t="s">
        <v>40</v>
      </c>
      <c r="I6528" t="s">
        <v>1066</v>
      </c>
      <c r="J6528" t="s">
        <v>1067</v>
      </c>
      <c r="K6528" s="9" t="s">
        <v>24</v>
      </c>
      <c r="L6528" t="s">
        <v>1068</v>
      </c>
      <c r="M6528">
        <v>2.4900000000000002</v>
      </c>
      <c r="N6528">
        <v>0.747</v>
      </c>
      <c r="O6528">
        <v>7</v>
      </c>
      <c r="P6528">
        <v>0.02</v>
      </c>
      <c r="Q6528">
        <f>IFERROR(SEARCH("-",R6528)+2, 1)</f>
        <v>8</v>
      </c>
      <c r="R6528" s="9" t="s">
        <v>24</v>
      </c>
      <c r="S6528" s="9" t="b">
        <f>R6528&lt;&gt;K6528</f>
        <v>0</v>
      </c>
      <c r="T6528" t="str">
        <f xml:space="preserve"> TRIM( LEFT(R6528,  IFERROR(   SEARCH(" - ",R6528), LEN(R6528) )    ) )</f>
        <v>Food</v>
      </c>
      <c r="U6528" t="str">
        <f>MID(R6528, Q6528,LEN(R6528))</f>
        <v>Snacks</v>
      </c>
      <c r="V6528" t="s">
        <v>40</v>
      </c>
    </row>
    <row r="6529" spans="1:22" x14ac:dyDescent="0.35">
      <c r="A6529" t="s">
        <v>13228</v>
      </c>
      <c r="B6529" s="1">
        <v>45151</v>
      </c>
      <c r="C6529" t="s">
        <v>17</v>
      </c>
      <c r="D6529" t="s">
        <v>4893</v>
      </c>
      <c r="E6529" t="s">
        <v>496</v>
      </c>
      <c r="F6529" t="s">
        <v>497</v>
      </c>
      <c r="G6529" t="s">
        <v>21</v>
      </c>
      <c r="H6529" t="s">
        <v>49</v>
      </c>
      <c r="I6529" t="s">
        <v>4894</v>
      </c>
      <c r="J6529" t="s">
        <v>4895</v>
      </c>
      <c r="K6529" s="9" t="s">
        <v>852</v>
      </c>
      <c r="L6529" t="s">
        <v>4178</v>
      </c>
      <c r="M6529">
        <v>19.14</v>
      </c>
      <c r="N6529">
        <v>7.4960000000000004</v>
      </c>
      <c r="O6529">
        <v>9</v>
      </c>
      <c r="Q6529">
        <f>IFERROR(SEARCH("-",R6529)+2, 1)</f>
        <v>12</v>
      </c>
      <c r="R6529" s="9" t="s">
        <v>852</v>
      </c>
      <c r="S6529" s="9" t="b">
        <f>R6529&lt;&gt;K6529</f>
        <v>0</v>
      </c>
      <c r="T6529" t="str">
        <f xml:space="preserve"> TRIM( LEFT(R6529,  IFERROR(   SEARCH(" - ",R6529), LEN(R6529) )    ) )</f>
        <v>Clothing</v>
      </c>
      <c r="U6529" t="str">
        <f>MID(R6529, Q6529,LEN(R6529))</f>
        <v>Tops</v>
      </c>
      <c r="V6529" t="s">
        <v>49</v>
      </c>
    </row>
    <row r="6530" spans="1:22" x14ac:dyDescent="0.35">
      <c r="A6530" t="s">
        <v>9060</v>
      </c>
      <c r="B6530" s="1">
        <v>45398</v>
      </c>
      <c r="C6530" t="s">
        <v>17</v>
      </c>
      <c r="D6530" t="s">
        <v>8104</v>
      </c>
      <c r="E6530" t="s">
        <v>496</v>
      </c>
      <c r="F6530" t="s">
        <v>497</v>
      </c>
      <c r="G6530" t="s">
        <v>21</v>
      </c>
      <c r="H6530" t="s">
        <v>78</v>
      </c>
      <c r="I6530" t="s">
        <v>8105</v>
      </c>
      <c r="J6530" t="s">
        <v>8106</v>
      </c>
      <c r="K6530" s="9" t="s">
        <v>1013</v>
      </c>
      <c r="L6530" t="s">
        <v>268</v>
      </c>
      <c r="M6530">
        <v>7.99</v>
      </c>
      <c r="N6530">
        <v>2.3969999999999998</v>
      </c>
      <c r="O6530">
        <v>14</v>
      </c>
      <c r="P6530">
        <v>0.2</v>
      </c>
      <c r="Q6530">
        <f>IFERROR(SEARCH("-",R6530)+2, 1)</f>
        <v>8</v>
      </c>
      <c r="R6530" s="9" t="s">
        <v>1013</v>
      </c>
      <c r="S6530" s="9" t="b">
        <f>R6530&lt;&gt;K6530</f>
        <v>0</v>
      </c>
      <c r="T6530" t="str">
        <f xml:space="preserve"> TRIM( LEFT(R6530,  IFERROR(   SEARCH(" - ",R6530), LEN(R6530) )    ) )</f>
        <v>Food</v>
      </c>
      <c r="U6530" t="str">
        <f>MID(R6530, Q6530,LEN(R6530))</f>
        <v>Prepared Meals</v>
      </c>
      <c r="V6530" t="s">
        <v>78</v>
      </c>
    </row>
    <row r="6531" spans="1:22" x14ac:dyDescent="0.35">
      <c r="A6531" t="s">
        <v>7014</v>
      </c>
      <c r="B6531" s="1">
        <v>45687</v>
      </c>
      <c r="C6531" t="s">
        <v>27</v>
      </c>
      <c r="D6531" t="s">
        <v>1621</v>
      </c>
      <c r="E6531" t="s">
        <v>375</v>
      </c>
      <c r="F6531" t="s">
        <v>376</v>
      </c>
      <c r="G6531" t="s">
        <v>21</v>
      </c>
      <c r="H6531" t="s">
        <v>40</v>
      </c>
      <c r="I6531" t="s">
        <v>3101</v>
      </c>
      <c r="J6531" t="s">
        <v>3102</v>
      </c>
      <c r="K6531" s="9" t="s">
        <v>3059</v>
      </c>
      <c r="L6531" t="s">
        <v>43</v>
      </c>
      <c r="M6531">
        <v>31.41</v>
      </c>
      <c r="N6531">
        <v>9.9969999999999999</v>
      </c>
      <c r="O6531">
        <v>7</v>
      </c>
      <c r="P6531">
        <v>0.18</v>
      </c>
      <c r="Q6531">
        <f>IFERROR(SEARCH("-",R6531)+2, 1)</f>
        <v>1</v>
      </c>
      <c r="R6531" s="9" t="s">
        <v>3059</v>
      </c>
      <c r="S6531" s="9" t="b">
        <f>R6531&lt;&gt;K6531</f>
        <v>0</v>
      </c>
      <c r="T6531" t="str">
        <f xml:space="preserve"> TRIM( LEFT(R6531,  IFERROR(   SEARCH(" - ",R6531), LEN(R6531) )    ) )</f>
        <v>Bicycles</v>
      </c>
      <c r="U6531" t="str">
        <f>MID(R6531, Q6531,LEN(R6531))</f>
        <v>Bicycles</v>
      </c>
      <c r="V6531" t="s">
        <v>40</v>
      </c>
    </row>
    <row r="6532" spans="1:22" x14ac:dyDescent="0.35">
      <c r="A6532" t="s">
        <v>4909</v>
      </c>
      <c r="B6532" s="1">
        <v>45418</v>
      </c>
      <c r="C6532" t="s">
        <v>27</v>
      </c>
      <c r="D6532" t="s">
        <v>4910</v>
      </c>
      <c r="E6532" t="s">
        <v>375</v>
      </c>
      <c r="F6532" t="s">
        <v>635</v>
      </c>
      <c r="G6532" t="s">
        <v>88</v>
      </c>
      <c r="I6532" t="s">
        <v>4911</v>
      </c>
      <c r="J6532" t="s">
        <v>4912</v>
      </c>
      <c r="K6532" s="9" t="s">
        <v>67</v>
      </c>
      <c r="L6532" t="s">
        <v>603</v>
      </c>
      <c r="M6532">
        <v>3.29</v>
      </c>
      <c r="N6532">
        <v>1.3160000000000001</v>
      </c>
      <c r="O6532">
        <v>16</v>
      </c>
      <c r="P6532">
        <v>0.03</v>
      </c>
      <c r="Q6532">
        <f>IFERROR(SEARCH("-",R6532)+2, 1)</f>
        <v>8</v>
      </c>
      <c r="R6532" s="9" t="s">
        <v>67</v>
      </c>
      <c r="S6532" s="9" t="b">
        <f>R6532&lt;&gt;K6532</f>
        <v>0</v>
      </c>
      <c r="T6532" t="str">
        <f xml:space="preserve"> TRIM( LEFT(R6532,  IFERROR(   SEARCH(" - ",R6532), LEN(R6532) )    ) )</f>
        <v>Food</v>
      </c>
      <c r="U6532" t="str">
        <f>MID(R6532, Q6532,LEN(R6532))</f>
        <v>Sauces</v>
      </c>
    </row>
    <row r="6533" spans="1:22" x14ac:dyDescent="0.35">
      <c r="A6533" t="s">
        <v>4498</v>
      </c>
      <c r="B6533" s="1">
        <v>45446</v>
      </c>
      <c r="C6533" t="s">
        <v>27</v>
      </c>
      <c r="D6533" t="s">
        <v>4499</v>
      </c>
      <c r="E6533" t="s">
        <v>375</v>
      </c>
      <c r="F6533" t="s">
        <v>376</v>
      </c>
      <c r="G6533" t="s">
        <v>21</v>
      </c>
      <c r="H6533" t="s">
        <v>71</v>
      </c>
      <c r="I6533" t="s">
        <v>4500</v>
      </c>
      <c r="J6533" t="s">
        <v>4501</v>
      </c>
      <c r="L6533" t="s">
        <v>4502</v>
      </c>
      <c r="M6533">
        <v>49.99</v>
      </c>
      <c r="N6533">
        <v>19.995999999999999</v>
      </c>
      <c r="O6533">
        <v>2</v>
      </c>
      <c r="P6533">
        <v>0.14000000000000001</v>
      </c>
      <c r="Q6533">
        <f>IFERROR(SEARCH("-",R6533)+2, 1)</f>
        <v>1</v>
      </c>
      <c r="R6533" s="9" t="s">
        <v>2019</v>
      </c>
      <c r="S6533" s="9" t="b">
        <f>R6533&lt;&gt;K6533</f>
        <v>1</v>
      </c>
      <c r="T6533" t="str">
        <f xml:space="preserve"> TRIM( LEFT(R6533,  IFERROR(   SEARCH(" - ",R6533), LEN(R6533) )    ) )</f>
        <v>Music</v>
      </c>
      <c r="U6533" t="str">
        <f>MID(R6533, Q6533,LEN(R6533))</f>
        <v>Music</v>
      </c>
      <c r="V6533" t="s">
        <v>71</v>
      </c>
    </row>
    <row r="6534" spans="1:22" x14ac:dyDescent="0.35">
      <c r="A6534" t="s">
        <v>4952</v>
      </c>
      <c r="B6534" s="1">
        <v>45568</v>
      </c>
      <c r="C6534" t="s">
        <v>27</v>
      </c>
      <c r="D6534" t="s">
        <v>3566</v>
      </c>
      <c r="E6534" t="s">
        <v>375</v>
      </c>
      <c r="F6534" t="s">
        <v>376</v>
      </c>
      <c r="G6534" t="s">
        <v>21</v>
      </c>
      <c r="H6534" t="s">
        <v>31</v>
      </c>
      <c r="I6534" t="s">
        <v>3567</v>
      </c>
      <c r="J6534" t="s">
        <v>3568</v>
      </c>
      <c r="K6534" s="9" t="s">
        <v>1035</v>
      </c>
      <c r="L6534" t="s">
        <v>3569</v>
      </c>
      <c r="M6534">
        <v>19.989999999999998</v>
      </c>
      <c r="N6534">
        <v>7.9960000000000004</v>
      </c>
      <c r="O6534">
        <v>20</v>
      </c>
      <c r="P6534">
        <v>0.05</v>
      </c>
      <c r="Q6534">
        <f>IFERROR(SEARCH("-",R6534)+2, 1)</f>
        <v>12</v>
      </c>
      <c r="R6534" s="9" t="s">
        <v>1035</v>
      </c>
      <c r="S6534" s="9" t="b">
        <f>R6534&lt;&gt;K6534</f>
        <v>0</v>
      </c>
      <c r="T6534" t="str">
        <f xml:space="preserve"> TRIM( LEFT(R6534,  IFERROR(   SEARCH(" - ",R6534), LEN(R6534) )    ) )</f>
        <v>Clothing</v>
      </c>
      <c r="U6534" t="str">
        <f>MID(R6534, Q6534,LEN(R6534))</f>
        <v>Accessories</v>
      </c>
      <c r="V6534" t="s">
        <v>31</v>
      </c>
    </row>
    <row r="6535" spans="1:22" x14ac:dyDescent="0.35">
      <c r="A6535" t="s">
        <v>5500</v>
      </c>
      <c r="B6535" s="1">
        <v>45539</v>
      </c>
      <c r="C6535" t="s">
        <v>27</v>
      </c>
      <c r="D6535" t="s">
        <v>3566</v>
      </c>
      <c r="E6535" t="s">
        <v>375</v>
      </c>
      <c r="F6535" t="s">
        <v>376</v>
      </c>
      <c r="G6535" t="s">
        <v>21</v>
      </c>
      <c r="H6535" t="s">
        <v>71</v>
      </c>
      <c r="I6535" t="s">
        <v>3567</v>
      </c>
      <c r="J6535" t="s">
        <v>3568</v>
      </c>
      <c r="K6535" s="9" t="s">
        <v>1035</v>
      </c>
      <c r="L6535" t="s">
        <v>3569</v>
      </c>
      <c r="M6535">
        <v>19.989999999999998</v>
      </c>
      <c r="N6535">
        <v>7.9960000000000004</v>
      </c>
      <c r="O6535">
        <v>20</v>
      </c>
      <c r="P6535">
        <v>0.17</v>
      </c>
      <c r="Q6535">
        <f>IFERROR(SEARCH("-",R6535)+2, 1)</f>
        <v>12</v>
      </c>
      <c r="R6535" s="9" t="s">
        <v>1035</v>
      </c>
      <c r="S6535" s="9" t="b">
        <f>R6535&lt;&gt;K6535</f>
        <v>0</v>
      </c>
      <c r="T6535" t="str">
        <f xml:space="preserve"> TRIM( LEFT(R6535,  IFERROR(   SEARCH(" - ",R6535), LEN(R6535) )    ) )</f>
        <v>Clothing</v>
      </c>
      <c r="U6535" t="str">
        <f>MID(R6535, Q6535,LEN(R6535))</f>
        <v>Accessories</v>
      </c>
      <c r="V6535" t="s">
        <v>71</v>
      </c>
    </row>
    <row r="6536" spans="1:22" x14ac:dyDescent="0.35">
      <c r="A6536" t="s">
        <v>6744</v>
      </c>
      <c r="B6536" s="1">
        <v>45683</v>
      </c>
      <c r="C6536" t="s">
        <v>27</v>
      </c>
      <c r="D6536" t="s">
        <v>483</v>
      </c>
      <c r="E6536" t="s">
        <v>375</v>
      </c>
      <c r="F6536" t="s">
        <v>376</v>
      </c>
      <c r="G6536" t="s">
        <v>21</v>
      </c>
      <c r="H6536" t="s">
        <v>78</v>
      </c>
      <c r="I6536" t="s">
        <v>3943</v>
      </c>
      <c r="J6536" t="s">
        <v>3944</v>
      </c>
      <c r="K6536" s="9" t="s">
        <v>43</v>
      </c>
      <c r="L6536" t="s">
        <v>3569</v>
      </c>
      <c r="M6536">
        <v>51.41</v>
      </c>
      <c r="N6536">
        <v>20.995999999999999</v>
      </c>
      <c r="O6536">
        <v>13</v>
      </c>
      <c r="P6536">
        <v>0.18</v>
      </c>
      <c r="Q6536">
        <f>IFERROR(SEARCH("-",R6536)+2, 1)</f>
        <v>1</v>
      </c>
      <c r="R6536" s="9" t="s">
        <v>43</v>
      </c>
      <c r="S6536" s="9" t="b">
        <f>R6536&lt;&gt;K6536</f>
        <v>0</v>
      </c>
      <c r="T6536" t="str">
        <f xml:space="preserve"> TRIM( LEFT(R6536,  IFERROR(   SEARCH(" - ",R6536), LEN(R6536) )    ) )</f>
        <v>Accessories</v>
      </c>
      <c r="U6536" t="str">
        <f>MID(R6536, Q6536,LEN(R6536))</f>
        <v>Accessories</v>
      </c>
      <c r="V6536" t="s">
        <v>78</v>
      </c>
    </row>
    <row r="6537" spans="1:22" x14ac:dyDescent="0.35">
      <c r="A6537" t="s">
        <v>2829</v>
      </c>
      <c r="B6537" s="1">
        <v>45590</v>
      </c>
      <c r="C6537" t="s">
        <v>27</v>
      </c>
      <c r="D6537" t="s">
        <v>1375</v>
      </c>
      <c r="E6537" t="s">
        <v>375</v>
      </c>
      <c r="F6537" t="s">
        <v>635</v>
      </c>
      <c r="G6537" t="s">
        <v>88</v>
      </c>
      <c r="I6537" t="s">
        <v>1376</v>
      </c>
      <c r="J6537" t="s">
        <v>1377</v>
      </c>
      <c r="K6537" s="9" t="s">
        <v>1378</v>
      </c>
      <c r="L6537" t="s">
        <v>437</v>
      </c>
      <c r="M6537">
        <v>2.99</v>
      </c>
      <c r="N6537">
        <v>0.89700000000000002</v>
      </c>
      <c r="O6537">
        <v>5</v>
      </c>
      <c r="P6537">
        <v>0.21</v>
      </c>
      <c r="Q6537">
        <f>IFERROR(SEARCH("-",R6537)+2, 1)</f>
        <v>8</v>
      </c>
      <c r="R6537" s="9" t="s">
        <v>1378</v>
      </c>
      <c r="S6537" s="9" t="b">
        <f>R6537&lt;&gt;K6537</f>
        <v>0</v>
      </c>
      <c r="T6537" t="str">
        <f xml:space="preserve"> TRIM( LEFT(R6537,  IFERROR(   SEARCH(" - ",R6537), LEN(R6537) )    ) )</f>
        <v>Food</v>
      </c>
      <c r="U6537" t="str">
        <f>MID(R6537, Q6537,LEN(R6537))</f>
        <v>Baking Goods</v>
      </c>
    </row>
    <row r="6538" spans="1:22" x14ac:dyDescent="0.35">
      <c r="A6538" t="s">
        <v>9171</v>
      </c>
      <c r="B6538" s="1">
        <v>45535</v>
      </c>
      <c r="C6538" t="s">
        <v>27</v>
      </c>
      <c r="D6538" t="s">
        <v>9172</v>
      </c>
      <c r="E6538" t="s">
        <v>375</v>
      </c>
      <c r="F6538" t="s">
        <v>635</v>
      </c>
      <c r="G6538" t="s">
        <v>88</v>
      </c>
      <c r="I6538" t="s">
        <v>9173</v>
      </c>
      <c r="J6538" t="s">
        <v>9174</v>
      </c>
      <c r="K6538" s="9" t="s">
        <v>98</v>
      </c>
      <c r="L6538" t="s">
        <v>437</v>
      </c>
      <c r="M6538">
        <v>2.4900000000000002</v>
      </c>
      <c r="N6538">
        <v>0.747</v>
      </c>
      <c r="O6538">
        <v>4</v>
      </c>
      <c r="P6538">
        <v>0.39</v>
      </c>
      <c r="Q6538">
        <f>IFERROR(SEARCH("-",R6538)+2, 1)</f>
        <v>8</v>
      </c>
      <c r="R6538" s="9" t="s">
        <v>98</v>
      </c>
      <c r="S6538" s="9" t="b">
        <f>R6538&lt;&gt;K6538</f>
        <v>0</v>
      </c>
      <c r="T6538" t="str">
        <f xml:space="preserve"> TRIM( LEFT(R6538,  IFERROR(   SEARCH(" - ",R6538), LEN(R6538) )    ) )</f>
        <v>Food</v>
      </c>
      <c r="U6538" t="str">
        <f>MID(R6538, Q6538,LEN(R6538))</f>
        <v>Baking</v>
      </c>
    </row>
    <row r="6539" spans="1:22" x14ac:dyDescent="0.35">
      <c r="A6539" t="s">
        <v>18361</v>
      </c>
      <c r="B6539" s="1">
        <v>45567</v>
      </c>
      <c r="C6539" t="s">
        <v>27</v>
      </c>
      <c r="D6539" t="s">
        <v>9172</v>
      </c>
      <c r="E6539" t="s">
        <v>375</v>
      </c>
      <c r="F6539" t="s">
        <v>635</v>
      </c>
      <c r="G6539" t="s">
        <v>88</v>
      </c>
      <c r="I6539" t="s">
        <v>9173</v>
      </c>
      <c r="J6539" t="s">
        <v>9174</v>
      </c>
      <c r="K6539" s="9" t="s">
        <v>98</v>
      </c>
      <c r="L6539" t="s">
        <v>437</v>
      </c>
      <c r="M6539">
        <v>2.4900000000000002</v>
      </c>
      <c r="N6539">
        <v>0.747</v>
      </c>
      <c r="O6539">
        <v>18</v>
      </c>
      <c r="P6539">
        <v>0.16</v>
      </c>
      <c r="Q6539">
        <f>IFERROR(SEARCH("-",R6539)+2, 1)</f>
        <v>8</v>
      </c>
      <c r="R6539" s="9" t="s">
        <v>98</v>
      </c>
      <c r="S6539" s="9" t="b">
        <f>R6539&lt;&gt;K6539</f>
        <v>0</v>
      </c>
      <c r="T6539" t="str">
        <f xml:space="preserve"> TRIM( LEFT(R6539,  IFERROR(   SEARCH(" - ",R6539), LEN(R6539) )    ) )</f>
        <v>Food</v>
      </c>
      <c r="U6539" t="str">
        <f>MID(R6539, Q6539,LEN(R6539))</f>
        <v>Baking</v>
      </c>
    </row>
    <row r="6540" spans="1:22" x14ac:dyDescent="0.35">
      <c r="A6540" t="s">
        <v>18150</v>
      </c>
      <c r="B6540" s="1">
        <v>45197</v>
      </c>
      <c r="C6540" t="s">
        <v>27</v>
      </c>
      <c r="D6540" t="s">
        <v>8376</v>
      </c>
      <c r="E6540" t="s">
        <v>375</v>
      </c>
      <c r="F6540" t="s">
        <v>376</v>
      </c>
      <c r="G6540" t="s">
        <v>21</v>
      </c>
      <c r="H6540" t="s">
        <v>179</v>
      </c>
      <c r="I6540" t="s">
        <v>8377</v>
      </c>
      <c r="J6540" t="s">
        <v>8378</v>
      </c>
      <c r="K6540" s="9" t="s">
        <v>98</v>
      </c>
      <c r="L6540" t="s">
        <v>2740</v>
      </c>
      <c r="M6540">
        <v>6.99</v>
      </c>
      <c r="N6540">
        <v>2.097</v>
      </c>
      <c r="O6540">
        <v>6</v>
      </c>
      <c r="P6540">
        <v>0.38</v>
      </c>
      <c r="Q6540">
        <f>IFERROR(SEARCH("-",R6540)+2, 1)</f>
        <v>8</v>
      </c>
      <c r="R6540" s="9" t="s">
        <v>98</v>
      </c>
      <c r="S6540" s="9" t="b">
        <f>R6540&lt;&gt;K6540</f>
        <v>0</v>
      </c>
      <c r="T6540" t="str">
        <f xml:space="preserve"> TRIM( LEFT(R6540,  IFERROR(   SEARCH(" - ",R6540), LEN(R6540) )    ) )</f>
        <v>Food</v>
      </c>
      <c r="U6540" t="str">
        <f>MID(R6540, Q6540,LEN(R6540))</f>
        <v>Baking</v>
      </c>
      <c r="V6540" t="s">
        <v>179</v>
      </c>
    </row>
    <row r="6541" spans="1:22" x14ac:dyDescent="0.35">
      <c r="A6541" t="s">
        <v>18891</v>
      </c>
      <c r="B6541" s="1">
        <v>44998</v>
      </c>
      <c r="C6541" t="s">
        <v>27</v>
      </c>
      <c r="D6541" t="s">
        <v>8478</v>
      </c>
      <c r="E6541" t="s">
        <v>375</v>
      </c>
      <c r="F6541" t="s">
        <v>635</v>
      </c>
      <c r="G6541" t="s">
        <v>88</v>
      </c>
      <c r="I6541" t="s">
        <v>8479</v>
      </c>
      <c r="J6541" t="s">
        <v>8480</v>
      </c>
      <c r="K6541" s="9" t="s">
        <v>82</v>
      </c>
      <c r="L6541" t="s">
        <v>333</v>
      </c>
      <c r="M6541">
        <v>59.99</v>
      </c>
      <c r="N6541">
        <v>17.997</v>
      </c>
      <c r="O6541">
        <v>3</v>
      </c>
      <c r="P6541">
        <v>0.1</v>
      </c>
      <c r="Q6541">
        <f>IFERROR(SEARCH("-",R6541)+2, 1)</f>
        <v>1</v>
      </c>
      <c r="R6541" s="9" t="s">
        <v>82</v>
      </c>
      <c r="S6541" s="9" t="b">
        <f>R6541&lt;&gt;K6541</f>
        <v>0</v>
      </c>
      <c r="T6541" t="str">
        <f xml:space="preserve"> TRIM( LEFT(R6541,  IFERROR(   SEARCH(" - ",R6541), LEN(R6541) )    ) )</f>
        <v>Home</v>
      </c>
      <c r="U6541" t="str">
        <f>MID(R6541, Q6541,LEN(R6541))</f>
        <v>Home</v>
      </c>
    </row>
    <row r="6542" spans="1:22" x14ac:dyDescent="0.35">
      <c r="A6542" t="s">
        <v>1324</v>
      </c>
      <c r="B6542" s="1">
        <v>45490</v>
      </c>
      <c r="C6542" t="s">
        <v>27</v>
      </c>
      <c r="D6542" t="s">
        <v>1325</v>
      </c>
      <c r="E6542" t="s">
        <v>375</v>
      </c>
      <c r="F6542" t="s">
        <v>376</v>
      </c>
      <c r="G6542" t="s">
        <v>21</v>
      </c>
      <c r="H6542" t="s">
        <v>179</v>
      </c>
      <c r="I6542" t="s">
        <v>1326</v>
      </c>
      <c r="J6542" t="s">
        <v>1327</v>
      </c>
      <c r="K6542" s="9" t="s">
        <v>391</v>
      </c>
      <c r="L6542" t="s">
        <v>1328</v>
      </c>
      <c r="M6542">
        <v>19.989999999999998</v>
      </c>
      <c r="N6542">
        <v>5.9969999999999999</v>
      </c>
      <c r="O6542">
        <v>7</v>
      </c>
      <c r="Q6542">
        <f>IFERROR(SEARCH("-",R6542)+2, 1)</f>
        <v>1</v>
      </c>
      <c r="R6542" s="9" t="s">
        <v>391</v>
      </c>
      <c r="S6542" s="9" t="b">
        <f>R6542&lt;&gt;K6542</f>
        <v>0</v>
      </c>
      <c r="T6542" t="str">
        <f xml:space="preserve"> TRIM( LEFT(R6542,  IFERROR(   SEARCH(" - ",R6542), LEN(R6542) )    ) )</f>
        <v>Kitchen</v>
      </c>
      <c r="U6542" t="str">
        <f>MID(R6542, Q6542,LEN(R6542))</f>
        <v>Kitchen</v>
      </c>
      <c r="V6542" t="s">
        <v>179</v>
      </c>
    </row>
    <row r="6543" spans="1:22" x14ac:dyDescent="0.35">
      <c r="A6543" t="s">
        <v>17741</v>
      </c>
      <c r="B6543" s="1">
        <v>45329</v>
      </c>
      <c r="C6543" t="s">
        <v>27</v>
      </c>
      <c r="D6543" t="s">
        <v>8078</v>
      </c>
      <c r="E6543" t="s">
        <v>375</v>
      </c>
      <c r="F6543" t="s">
        <v>635</v>
      </c>
      <c r="G6543" t="s">
        <v>88</v>
      </c>
      <c r="I6543" t="s">
        <v>8079</v>
      </c>
      <c r="J6543" t="s">
        <v>8080</v>
      </c>
      <c r="K6543" s="9" t="s">
        <v>391</v>
      </c>
      <c r="L6543" t="s">
        <v>1328</v>
      </c>
      <c r="M6543">
        <v>19.989999999999998</v>
      </c>
      <c r="N6543">
        <v>5.9969999999999999</v>
      </c>
      <c r="O6543">
        <v>10</v>
      </c>
      <c r="P6543">
        <v>7.0000000000000007E-2</v>
      </c>
      <c r="Q6543">
        <f>IFERROR(SEARCH("-",R6543)+2, 1)</f>
        <v>1</v>
      </c>
      <c r="R6543" s="9" t="s">
        <v>391</v>
      </c>
      <c r="S6543" s="9" t="b">
        <f>R6543&lt;&gt;K6543</f>
        <v>0</v>
      </c>
      <c r="T6543" t="str">
        <f xml:space="preserve"> TRIM( LEFT(R6543,  IFERROR(   SEARCH(" - ",R6543), LEN(R6543) )    ) )</f>
        <v>Kitchen</v>
      </c>
      <c r="U6543" t="str">
        <f>MID(R6543, Q6543,LEN(R6543))</f>
        <v>Kitchen</v>
      </c>
    </row>
    <row r="6544" spans="1:22" x14ac:dyDescent="0.35">
      <c r="A6544" t="s">
        <v>10881</v>
      </c>
      <c r="B6544" s="1">
        <v>45556</v>
      </c>
      <c r="C6544" t="s">
        <v>27</v>
      </c>
      <c r="D6544" t="s">
        <v>10882</v>
      </c>
      <c r="E6544" t="s">
        <v>375</v>
      </c>
      <c r="F6544" t="s">
        <v>635</v>
      </c>
      <c r="G6544" t="s">
        <v>88</v>
      </c>
      <c r="I6544" t="s">
        <v>5848</v>
      </c>
      <c r="J6544" t="s">
        <v>5849</v>
      </c>
      <c r="K6544" s="9" t="s">
        <v>391</v>
      </c>
      <c r="L6544" t="s">
        <v>2254</v>
      </c>
      <c r="M6544">
        <v>100.99</v>
      </c>
      <c r="N6544">
        <v>39.996000000000002</v>
      </c>
      <c r="O6544">
        <v>19</v>
      </c>
      <c r="P6544">
        <v>0.09</v>
      </c>
      <c r="Q6544">
        <f>IFERROR(SEARCH("-",R6544)+2, 1)</f>
        <v>1</v>
      </c>
      <c r="R6544" s="9" t="s">
        <v>391</v>
      </c>
      <c r="S6544" s="9" t="b">
        <f>R6544&lt;&gt;K6544</f>
        <v>0</v>
      </c>
      <c r="T6544" t="str">
        <f xml:space="preserve"> TRIM( LEFT(R6544,  IFERROR(   SEARCH(" - ",R6544), LEN(R6544) )    ) )</f>
        <v>Kitchen</v>
      </c>
      <c r="U6544" t="str">
        <f>MID(R6544, Q6544,LEN(R6544))</f>
        <v>Kitchen</v>
      </c>
    </row>
    <row r="6545" spans="1:22" x14ac:dyDescent="0.35">
      <c r="A6545" t="s">
        <v>6003</v>
      </c>
      <c r="B6545" s="1">
        <v>45671</v>
      </c>
      <c r="C6545" t="s">
        <v>27</v>
      </c>
      <c r="D6545" t="s">
        <v>697</v>
      </c>
      <c r="E6545" t="s">
        <v>375</v>
      </c>
      <c r="F6545" t="s">
        <v>376</v>
      </c>
      <c r="H6545" t="s">
        <v>40</v>
      </c>
      <c r="I6545" t="s">
        <v>2973</v>
      </c>
      <c r="J6545" t="s">
        <v>2974</v>
      </c>
      <c r="K6545" s="9" t="s">
        <v>273</v>
      </c>
      <c r="L6545" t="s">
        <v>1045</v>
      </c>
      <c r="M6545">
        <v>36.409999999999997</v>
      </c>
      <c r="N6545">
        <v>14.996</v>
      </c>
      <c r="O6545">
        <v>17</v>
      </c>
      <c r="P6545">
        <v>0.01</v>
      </c>
      <c r="Q6545">
        <f>IFERROR(SEARCH("-",R6545)+2, 1)</f>
        <v>1</v>
      </c>
      <c r="R6545" s="9" t="s">
        <v>273</v>
      </c>
      <c r="S6545" s="9" t="b">
        <f>R6545&lt;&gt;K6545</f>
        <v>0</v>
      </c>
      <c r="T6545" t="str">
        <f xml:space="preserve"> TRIM( LEFT(R6545,  IFERROR(   SEARCH(" - ",R6545), LEN(R6545) )    ) )</f>
        <v>Toys</v>
      </c>
      <c r="U6545" t="str">
        <f>MID(R6545, Q6545,LEN(R6545))</f>
        <v>Toys</v>
      </c>
      <c r="V6545" t="s">
        <v>40</v>
      </c>
    </row>
    <row r="6546" spans="1:22" x14ac:dyDescent="0.35">
      <c r="A6546" t="s">
        <v>4771</v>
      </c>
      <c r="B6546" s="1">
        <v>45409</v>
      </c>
      <c r="C6546" t="s">
        <v>27</v>
      </c>
      <c r="D6546" t="s">
        <v>4772</v>
      </c>
      <c r="E6546" t="s">
        <v>375</v>
      </c>
      <c r="F6546" t="s">
        <v>376</v>
      </c>
      <c r="G6546" t="s">
        <v>21</v>
      </c>
      <c r="H6546" t="s">
        <v>78</v>
      </c>
      <c r="I6546" t="s">
        <v>4773</v>
      </c>
      <c r="J6546" t="s">
        <v>4774</v>
      </c>
      <c r="K6546" s="9" t="s">
        <v>3623</v>
      </c>
      <c r="L6546" t="s">
        <v>2770</v>
      </c>
      <c r="M6546">
        <v>34.99</v>
      </c>
      <c r="N6546">
        <v>13.996</v>
      </c>
      <c r="O6546">
        <v>12</v>
      </c>
      <c r="P6546">
        <v>0.01</v>
      </c>
      <c r="Q6546">
        <f>IFERROR(SEARCH("-",R6546)+2, 1)</f>
        <v>12</v>
      </c>
      <c r="R6546" s="9" t="s">
        <v>3623</v>
      </c>
      <c r="S6546" s="9" t="b">
        <f>R6546&lt;&gt;K6546</f>
        <v>0</v>
      </c>
      <c r="T6546" t="str">
        <f xml:space="preserve"> TRIM( LEFT(R6546,  IFERROR(   SEARCH(" - ",R6546), LEN(R6546) )    ) )</f>
        <v>Clothing</v>
      </c>
      <c r="U6546" t="str">
        <f>MID(R6546, Q6546,LEN(R6546))</f>
        <v>Bottoms</v>
      </c>
      <c r="V6546" t="s">
        <v>78</v>
      </c>
    </row>
    <row r="6547" spans="1:22" x14ac:dyDescent="0.35">
      <c r="A6547" t="s">
        <v>9049</v>
      </c>
      <c r="B6547" s="1">
        <v>45348</v>
      </c>
      <c r="C6547" t="s">
        <v>27</v>
      </c>
      <c r="D6547" t="s">
        <v>7522</v>
      </c>
      <c r="E6547" t="s">
        <v>375</v>
      </c>
      <c r="F6547" t="s">
        <v>635</v>
      </c>
      <c r="G6547" t="s">
        <v>88</v>
      </c>
      <c r="I6547" t="s">
        <v>7523</v>
      </c>
      <c r="J6547" t="s">
        <v>7524</v>
      </c>
      <c r="K6547" s="9" t="s">
        <v>3623</v>
      </c>
      <c r="L6547" t="s">
        <v>2770</v>
      </c>
      <c r="M6547">
        <v>49.99</v>
      </c>
      <c r="N6547">
        <v>14.997</v>
      </c>
      <c r="O6547">
        <v>14</v>
      </c>
      <c r="P6547">
        <v>0.18</v>
      </c>
      <c r="Q6547">
        <f>IFERROR(SEARCH("-",R6547)+2, 1)</f>
        <v>12</v>
      </c>
      <c r="R6547" s="9" t="s">
        <v>3623</v>
      </c>
      <c r="S6547" s="9" t="b">
        <f>R6547&lt;&gt;K6547</f>
        <v>0</v>
      </c>
      <c r="T6547" t="str">
        <f xml:space="preserve"> TRIM( LEFT(R6547,  IFERROR(   SEARCH(" - ",R6547), LEN(R6547) )    ) )</f>
        <v>Clothing</v>
      </c>
      <c r="U6547" t="str">
        <f>MID(R6547, Q6547,LEN(R6547))</f>
        <v>Bottoms</v>
      </c>
    </row>
    <row r="6548" spans="1:22" x14ac:dyDescent="0.35">
      <c r="A6548" t="s">
        <v>17217</v>
      </c>
      <c r="B6548" s="1">
        <v>45653</v>
      </c>
      <c r="C6548" t="s">
        <v>27</v>
      </c>
      <c r="D6548" t="s">
        <v>14207</v>
      </c>
      <c r="E6548" t="s">
        <v>375</v>
      </c>
      <c r="F6548" t="s">
        <v>635</v>
      </c>
      <c r="G6548" t="s">
        <v>88</v>
      </c>
      <c r="I6548" t="s">
        <v>14208</v>
      </c>
      <c r="J6548" t="s">
        <v>14209</v>
      </c>
      <c r="K6548" s="9" t="s">
        <v>3623</v>
      </c>
      <c r="L6548" t="s">
        <v>2770</v>
      </c>
      <c r="M6548">
        <v>44.99</v>
      </c>
      <c r="N6548">
        <v>13.497</v>
      </c>
      <c r="O6548">
        <v>13</v>
      </c>
      <c r="P6548">
        <v>0.28000000000000003</v>
      </c>
      <c r="Q6548">
        <f>IFERROR(SEARCH("-",R6548)+2, 1)</f>
        <v>12</v>
      </c>
      <c r="R6548" s="9" t="s">
        <v>3623</v>
      </c>
      <c r="S6548" s="9" t="b">
        <f>R6548&lt;&gt;K6548</f>
        <v>0</v>
      </c>
      <c r="T6548" t="str">
        <f xml:space="preserve"> TRIM( LEFT(R6548,  IFERROR(   SEARCH(" - ",R6548), LEN(R6548) )    ) )</f>
        <v>Clothing</v>
      </c>
      <c r="U6548" t="str">
        <f>MID(R6548, Q6548,LEN(R6548))</f>
        <v>Bottoms</v>
      </c>
    </row>
    <row r="6549" spans="1:22" x14ac:dyDescent="0.35">
      <c r="A6549" t="s">
        <v>3485</v>
      </c>
      <c r="B6549" s="1">
        <v>45447</v>
      </c>
      <c r="C6549" t="s">
        <v>27</v>
      </c>
      <c r="D6549" t="s">
        <v>3486</v>
      </c>
      <c r="E6549" t="s">
        <v>375</v>
      </c>
      <c r="F6549" t="s">
        <v>635</v>
      </c>
      <c r="G6549" t="s">
        <v>88</v>
      </c>
      <c r="I6549" t="s">
        <v>3487</v>
      </c>
      <c r="J6549" t="s">
        <v>3488</v>
      </c>
      <c r="K6549" s="9" t="s">
        <v>205</v>
      </c>
      <c r="L6549" t="s">
        <v>206</v>
      </c>
      <c r="M6549">
        <v>2.99</v>
      </c>
      <c r="N6549">
        <v>1.196</v>
      </c>
      <c r="O6549">
        <v>16</v>
      </c>
      <c r="P6549">
        <v>0.19</v>
      </c>
      <c r="Q6549">
        <f>IFERROR(SEARCH("-",R6549)+2, 1)</f>
        <v>8</v>
      </c>
      <c r="R6549" s="9" t="s">
        <v>205</v>
      </c>
      <c r="S6549" s="9" t="b">
        <f>R6549&lt;&gt;K6549</f>
        <v>0</v>
      </c>
      <c r="T6549" t="str">
        <f xml:space="preserve"> TRIM( LEFT(R6549,  IFERROR(   SEARCH(" - ",R6549), LEN(R6549) )    ) )</f>
        <v>Food</v>
      </c>
      <c r="U6549" t="str">
        <f>MID(R6549, Q6549,LEN(R6549))</f>
        <v>Bakery</v>
      </c>
    </row>
    <row r="6550" spans="1:22" x14ac:dyDescent="0.35">
      <c r="A6550" t="s">
        <v>18877</v>
      </c>
      <c r="B6550" s="1">
        <v>44965</v>
      </c>
      <c r="C6550" t="s">
        <v>27</v>
      </c>
      <c r="D6550" t="s">
        <v>7530</v>
      </c>
      <c r="E6550" t="s">
        <v>375</v>
      </c>
      <c r="F6550" t="s">
        <v>635</v>
      </c>
      <c r="G6550" t="s">
        <v>88</v>
      </c>
      <c r="I6550" t="s">
        <v>7531</v>
      </c>
      <c r="J6550" t="s">
        <v>7532</v>
      </c>
      <c r="K6550" s="9" t="s">
        <v>205</v>
      </c>
      <c r="L6550" t="s">
        <v>206</v>
      </c>
      <c r="M6550">
        <v>3.99</v>
      </c>
      <c r="N6550">
        <v>1.1970000000000001</v>
      </c>
      <c r="O6550">
        <v>18</v>
      </c>
      <c r="P6550">
        <v>0.13</v>
      </c>
      <c r="Q6550">
        <f>IFERROR(SEARCH("-",R6550)+2, 1)</f>
        <v>8</v>
      </c>
      <c r="R6550" s="9" t="s">
        <v>205</v>
      </c>
      <c r="S6550" s="9" t="b">
        <f>R6550&lt;&gt;K6550</f>
        <v>0</v>
      </c>
      <c r="T6550" t="str">
        <f xml:space="preserve"> TRIM( LEFT(R6550,  IFERROR(   SEARCH(" - ",R6550), LEN(R6550) )    ) )</f>
        <v>Food</v>
      </c>
      <c r="U6550" t="str">
        <f>MID(R6550, Q6550,LEN(R6550))</f>
        <v>Bakery</v>
      </c>
    </row>
    <row r="6551" spans="1:22" x14ac:dyDescent="0.35">
      <c r="A6551" t="s">
        <v>3337</v>
      </c>
      <c r="B6551" s="1">
        <v>45484</v>
      </c>
      <c r="C6551" t="s">
        <v>27</v>
      </c>
      <c r="D6551" t="s">
        <v>3338</v>
      </c>
      <c r="E6551" t="s">
        <v>375</v>
      </c>
      <c r="F6551" t="s">
        <v>635</v>
      </c>
      <c r="G6551" t="s">
        <v>88</v>
      </c>
      <c r="I6551" t="s">
        <v>3339</v>
      </c>
      <c r="J6551" t="s">
        <v>3340</v>
      </c>
      <c r="K6551" s="9" t="s">
        <v>1115</v>
      </c>
      <c r="L6551" t="s">
        <v>3341</v>
      </c>
      <c r="M6551">
        <v>12.99</v>
      </c>
      <c r="N6551">
        <v>5.1959999999999997</v>
      </c>
      <c r="O6551">
        <v>7</v>
      </c>
      <c r="P6551">
        <v>0.06</v>
      </c>
      <c r="Q6551">
        <f>IFERROR(SEARCH("-",R6551)+2, 1)</f>
        <v>1</v>
      </c>
      <c r="R6551" s="9" t="s">
        <v>1115</v>
      </c>
      <c r="S6551" s="9" t="b">
        <f>R6551&lt;&gt;K6551</f>
        <v>0</v>
      </c>
      <c r="T6551" t="str">
        <f xml:space="preserve"> TRIM( LEFT(R6551,  IFERROR(   SEARCH(" - ",R6551), LEN(R6551) )    ) )</f>
        <v>Electronics</v>
      </c>
      <c r="U6551" t="str">
        <f>MID(R6551, Q6551,LEN(R6551))</f>
        <v>Electronics</v>
      </c>
    </row>
    <row r="6552" spans="1:22" x14ac:dyDescent="0.35">
      <c r="A6552" t="s">
        <v>11427</v>
      </c>
      <c r="B6552" s="1">
        <v>45352</v>
      </c>
      <c r="C6552" t="s">
        <v>27</v>
      </c>
      <c r="D6552" t="s">
        <v>11428</v>
      </c>
      <c r="E6552" t="s">
        <v>375</v>
      </c>
      <c r="F6552" t="s">
        <v>376</v>
      </c>
      <c r="G6552" t="s">
        <v>21</v>
      </c>
      <c r="I6552" t="s">
        <v>3475</v>
      </c>
      <c r="J6552" t="s">
        <v>3476</v>
      </c>
      <c r="K6552" s="9" t="s">
        <v>217</v>
      </c>
      <c r="L6552" t="s">
        <v>218</v>
      </c>
      <c r="M6552">
        <v>50.99</v>
      </c>
      <c r="N6552">
        <v>14.997</v>
      </c>
      <c r="O6552">
        <v>20</v>
      </c>
      <c r="P6552">
        <v>0.17</v>
      </c>
      <c r="Q6552">
        <f>IFERROR(SEARCH("-",R6552)+2, 1)</f>
        <v>1</v>
      </c>
      <c r="R6552" s="9" t="s">
        <v>217</v>
      </c>
      <c r="S6552" s="9" t="b">
        <f>R6552&lt;&gt;K6552</f>
        <v>0</v>
      </c>
      <c r="T6552" t="str">
        <f xml:space="preserve"> TRIM( LEFT(R6552,  IFERROR(   SEARCH(" - ",R6552), LEN(R6552) )    ) )</f>
        <v>Outdoor</v>
      </c>
      <c r="U6552" t="str">
        <f>MID(R6552, Q6552,LEN(R6552))</f>
        <v>Outdoor</v>
      </c>
    </row>
    <row r="6553" spans="1:22" x14ac:dyDescent="0.35">
      <c r="A6553" t="s">
        <v>11611</v>
      </c>
      <c r="B6553" s="1">
        <v>45205</v>
      </c>
      <c r="C6553" t="s">
        <v>27</v>
      </c>
      <c r="D6553" t="s">
        <v>1592</v>
      </c>
      <c r="E6553" t="s">
        <v>375</v>
      </c>
      <c r="F6553" t="s">
        <v>376</v>
      </c>
      <c r="G6553" t="s">
        <v>21</v>
      </c>
      <c r="H6553" t="s">
        <v>71</v>
      </c>
      <c r="I6553" t="s">
        <v>1593</v>
      </c>
      <c r="J6553" t="s">
        <v>1594</v>
      </c>
      <c r="K6553" s="9" t="s">
        <v>217</v>
      </c>
      <c r="L6553" t="s">
        <v>218</v>
      </c>
      <c r="M6553">
        <v>31.99</v>
      </c>
      <c r="N6553">
        <v>9.3469999999999995</v>
      </c>
      <c r="O6553">
        <v>7</v>
      </c>
      <c r="P6553">
        <v>0.05</v>
      </c>
      <c r="Q6553">
        <f>IFERROR(SEARCH("-",R6553)+2, 1)</f>
        <v>1</v>
      </c>
      <c r="R6553" s="9" t="s">
        <v>217</v>
      </c>
      <c r="S6553" s="9" t="b">
        <f>R6553&lt;&gt;K6553</f>
        <v>0</v>
      </c>
      <c r="T6553" t="str">
        <f xml:space="preserve"> TRIM( LEFT(R6553,  IFERROR(   SEARCH(" - ",R6553), LEN(R6553) )    ) )</f>
        <v>Outdoor</v>
      </c>
      <c r="U6553" t="str">
        <f>MID(R6553, Q6553,LEN(R6553))</f>
        <v>Outdoor</v>
      </c>
      <c r="V6553" t="s">
        <v>71</v>
      </c>
    </row>
    <row r="6554" spans="1:22" x14ac:dyDescent="0.35">
      <c r="A6554" t="s">
        <v>16298</v>
      </c>
      <c r="B6554" s="1">
        <v>45066</v>
      </c>
      <c r="C6554" t="s">
        <v>27</v>
      </c>
      <c r="D6554" t="s">
        <v>16299</v>
      </c>
      <c r="E6554" t="s">
        <v>375</v>
      </c>
      <c r="F6554" t="s">
        <v>635</v>
      </c>
      <c r="G6554" t="s">
        <v>88</v>
      </c>
      <c r="I6554" t="s">
        <v>3475</v>
      </c>
      <c r="J6554" t="s">
        <v>3476</v>
      </c>
      <c r="K6554" s="9" t="s">
        <v>217</v>
      </c>
      <c r="L6554" t="s">
        <v>218</v>
      </c>
      <c r="M6554">
        <v>49.24</v>
      </c>
      <c r="N6554">
        <v>14.747</v>
      </c>
      <c r="O6554">
        <v>2</v>
      </c>
      <c r="P6554">
        <v>7.0000000000000007E-2</v>
      </c>
      <c r="Q6554">
        <f>IFERROR(SEARCH("-",R6554)+2, 1)</f>
        <v>1</v>
      </c>
      <c r="R6554" s="9" t="s">
        <v>217</v>
      </c>
      <c r="S6554" s="9" t="b">
        <f>R6554&lt;&gt;K6554</f>
        <v>0</v>
      </c>
      <c r="T6554" t="str">
        <f xml:space="preserve"> TRIM( LEFT(R6554,  IFERROR(   SEARCH(" - ",R6554), LEN(R6554) )    ) )</f>
        <v>Outdoor</v>
      </c>
      <c r="U6554" t="str">
        <f>MID(R6554, Q6554,LEN(R6554))</f>
        <v>Outdoor</v>
      </c>
    </row>
    <row r="6555" spans="1:22" x14ac:dyDescent="0.35">
      <c r="A6555" t="s">
        <v>13568</v>
      </c>
      <c r="B6555" s="1">
        <v>45006</v>
      </c>
      <c r="C6555" t="s">
        <v>27</v>
      </c>
      <c r="D6555" t="s">
        <v>13105</v>
      </c>
      <c r="E6555" t="s">
        <v>375</v>
      </c>
      <c r="F6555" t="s">
        <v>376</v>
      </c>
      <c r="G6555" t="s">
        <v>21</v>
      </c>
      <c r="I6555" t="s">
        <v>5993</v>
      </c>
      <c r="J6555" t="s">
        <v>5994</v>
      </c>
      <c r="K6555" s="9" t="s">
        <v>284</v>
      </c>
      <c r="L6555" t="s">
        <v>1433</v>
      </c>
      <c r="M6555">
        <v>0.84</v>
      </c>
      <c r="N6555">
        <v>0.17599999999999999</v>
      </c>
      <c r="O6555">
        <v>7</v>
      </c>
      <c r="P6555">
        <v>0.37</v>
      </c>
      <c r="Q6555">
        <f>IFERROR(SEARCH("-",R6555)+2, 1)</f>
        <v>8</v>
      </c>
      <c r="R6555" s="9" t="s">
        <v>284</v>
      </c>
      <c r="S6555" s="9" t="b">
        <f>R6555&lt;&gt;K6555</f>
        <v>0</v>
      </c>
      <c r="T6555" t="str">
        <f xml:space="preserve"> TRIM( LEFT(R6555,  IFERROR(   SEARCH(" - ",R6555), LEN(R6555) )    ) )</f>
        <v>Food</v>
      </c>
      <c r="U6555" t="str">
        <f>MID(R6555, Q6555,LEN(R6555))</f>
        <v>Canned Goods</v>
      </c>
    </row>
    <row r="6556" spans="1:22" x14ac:dyDescent="0.35">
      <c r="A6556" t="s">
        <v>18090</v>
      </c>
      <c r="B6556" s="1">
        <v>45231</v>
      </c>
      <c r="C6556" t="s">
        <v>27</v>
      </c>
      <c r="D6556" t="s">
        <v>7145</v>
      </c>
      <c r="E6556" t="s">
        <v>375</v>
      </c>
      <c r="F6556" t="s">
        <v>635</v>
      </c>
      <c r="G6556" t="s">
        <v>88</v>
      </c>
      <c r="I6556" t="s">
        <v>7146</v>
      </c>
      <c r="J6556" t="s">
        <v>7147</v>
      </c>
      <c r="K6556" s="9" t="s">
        <v>2376</v>
      </c>
      <c r="L6556" t="s">
        <v>7148</v>
      </c>
      <c r="M6556">
        <v>54.99</v>
      </c>
      <c r="N6556">
        <v>16.497</v>
      </c>
      <c r="O6556">
        <v>4</v>
      </c>
      <c r="P6556">
        <v>0.17</v>
      </c>
      <c r="Q6556">
        <f>IFERROR(SEARCH("-",R6556)+2, 1)</f>
        <v>12</v>
      </c>
      <c r="R6556" s="9" t="s">
        <v>2376</v>
      </c>
      <c r="S6556" s="9" t="b">
        <f>R6556&lt;&gt;K6556</f>
        <v>0</v>
      </c>
      <c r="T6556" t="str">
        <f xml:space="preserve"> TRIM( LEFT(R6556,  IFERROR(   SEARCH(" - ",R6556), LEN(R6556) )    ) )</f>
        <v>Clothing</v>
      </c>
      <c r="U6556" t="str">
        <f>MID(R6556, Q6556,LEN(R6556))</f>
        <v>Pants</v>
      </c>
    </row>
    <row r="6557" spans="1:22" x14ac:dyDescent="0.35">
      <c r="A6557" t="s">
        <v>4412</v>
      </c>
      <c r="B6557" s="1">
        <v>45399</v>
      </c>
      <c r="C6557" t="s">
        <v>27</v>
      </c>
      <c r="D6557" t="s">
        <v>3268</v>
      </c>
      <c r="E6557" t="s">
        <v>375</v>
      </c>
      <c r="F6557" t="s">
        <v>376</v>
      </c>
      <c r="G6557" t="s">
        <v>21</v>
      </c>
      <c r="H6557" t="s">
        <v>40</v>
      </c>
      <c r="I6557" t="s">
        <v>3269</v>
      </c>
      <c r="J6557" t="s">
        <v>3270</v>
      </c>
      <c r="K6557" s="9" t="s">
        <v>652</v>
      </c>
      <c r="L6557" t="s">
        <v>3271</v>
      </c>
      <c r="M6557">
        <v>2.99</v>
      </c>
      <c r="N6557">
        <v>1.196</v>
      </c>
      <c r="O6557">
        <v>13</v>
      </c>
      <c r="P6557">
        <v>0.15</v>
      </c>
      <c r="Q6557">
        <f>IFERROR(SEARCH("-",R6557)+2, 1)</f>
        <v>8</v>
      </c>
      <c r="R6557" s="9" t="s">
        <v>652</v>
      </c>
      <c r="S6557" s="9" t="b">
        <f>R6557&lt;&gt;K6557</f>
        <v>0</v>
      </c>
      <c r="T6557" t="str">
        <f xml:space="preserve"> TRIM( LEFT(R6557,  IFERROR(   SEARCH(" - ",R6557), LEN(R6557) )    ) )</f>
        <v>Food</v>
      </c>
      <c r="U6557" t="str">
        <f>MID(R6557, Q6557,LEN(R6557))</f>
        <v>Soups</v>
      </c>
      <c r="V6557" t="s">
        <v>40</v>
      </c>
    </row>
    <row r="6558" spans="1:22" x14ac:dyDescent="0.35">
      <c r="A6558" t="s">
        <v>15488</v>
      </c>
      <c r="B6558" s="1">
        <v>45206</v>
      </c>
      <c r="C6558" t="s">
        <v>27</v>
      </c>
      <c r="D6558" t="s">
        <v>15489</v>
      </c>
      <c r="E6558" t="s">
        <v>375</v>
      </c>
      <c r="F6558" t="s">
        <v>635</v>
      </c>
      <c r="G6558" t="s">
        <v>88</v>
      </c>
      <c r="I6558" t="s">
        <v>3269</v>
      </c>
      <c r="J6558" t="s">
        <v>3270</v>
      </c>
      <c r="K6558" s="9" t="s">
        <v>652</v>
      </c>
      <c r="L6558" t="s">
        <v>3271</v>
      </c>
      <c r="M6558">
        <v>2.2400000000000002</v>
      </c>
      <c r="N6558">
        <v>0.94599999999999995</v>
      </c>
      <c r="O6558">
        <v>6</v>
      </c>
      <c r="P6558">
        <v>7.0000000000000007E-2</v>
      </c>
      <c r="Q6558">
        <f>IFERROR(SEARCH("-",R6558)+2, 1)</f>
        <v>8</v>
      </c>
      <c r="R6558" s="9" t="s">
        <v>652</v>
      </c>
      <c r="S6558" s="9" t="b">
        <f>R6558&lt;&gt;K6558</f>
        <v>0</v>
      </c>
      <c r="T6558" t="str">
        <f xml:space="preserve"> TRIM( LEFT(R6558,  IFERROR(   SEARCH(" - ",R6558), LEN(R6558) )    ) )</f>
        <v>Food</v>
      </c>
      <c r="U6558" t="str">
        <f>MID(R6558, Q6558,LEN(R6558))</f>
        <v>Soups</v>
      </c>
    </row>
    <row r="6559" spans="1:22" x14ac:dyDescent="0.35">
      <c r="A6559" t="s">
        <v>1349</v>
      </c>
      <c r="B6559" s="1">
        <v>45647</v>
      </c>
      <c r="C6559" t="s">
        <v>27</v>
      </c>
      <c r="D6559" t="s">
        <v>1350</v>
      </c>
      <c r="E6559" t="s">
        <v>375</v>
      </c>
      <c r="F6559" t="s">
        <v>635</v>
      </c>
      <c r="G6559" t="s">
        <v>88</v>
      </c>
      <c r="I6559" t="s">
        <v>1351</v>
      </c>
      <c r="J6559" t="s">
        <v>1352</v>
      </c>
      <c r="K6559" s="9" t="s">
        <v>739</v>
      </c>
      <c r="L6559" t="s">
        <v>1353</v>
      </c>
      <c r="M6559">
        <v>89.99</v>
      </c>
      <c r="N6559">
        <v>26.997</v>
      </c>
      <c r="O6559">
        <v>16</v>
      </c>
      <c r="P6559">
        <v>0.06</v>
      </c>
      <c r="Q6559">
        <f>IFERROR(SEARCH("-",R6559)+2, 1)</f>
        <v>12</v>
      </c>
      <c r="R6559" s="9" t="s">
        <v>739</v>
      </c>
      <c r="S6559" s="9" t="b">
        <f>R6559&lt;&gt;K6559</f>
        <v>0</v>
      </c>
      <c r="T6559" t="str">
        <f xml:space="preserve"> TRIM( LEFT(R6559,  IFERROR(   SEARCH(" - ",R6559), LEN(R6559) )    ) )</f>
        <v>Clothing</v>
      </c>
      <c r="U6559" t="str">
        <f>MID(R6559, Q6559,LEN(R6559))</f>
        <v>Outerwear</v>
      </c>
    </row>
    <row r="6560" spans="1:22" x14ac:dyDescent="0.35">
      <c r="A6560" t="s">
        <v>10664</v>
      </c>
      <c r="B6560" s="1">
        <v>45315</v>
      </c>
      <c r="C6560" t="s">
        <v>27</v>
      </c>
      <c r="D6560" t="s">
        <v>10665</v>
      </c>
      <c r="E6560" t="s">
        <v>375</v>
      </c>
      <c r="F6560" t="s">
        <v>635</v>
      </c>
      <c r="G6560" t="s">
        <v>88</v>
      </c>
      <c r="I6560" t="s">
        <v>4674</v>
      </c>
      <c r="J6560" t="s">
        <v>4675</v>
      </c>
      <c r="K6560" s="9" t="s">
        <v>493</v>
      </c>
      <c r="L6560" t="s">
        <v>4676</v>
      </c>
      <c r="M6560">
        <v>10.99</v>
      </c>
      <c r="N6560">
        <v>2.9969999999999999</v>
      </c>
      <c r="O6560">
        <v>15</v>
      </c>
      <c r="P6560">
        <v>0.11</v>
      </c>
      <c r="Q6560">
        <f>IFERROR(SEARCH("-",R6560)+2, 1)</f>
        <v>8</v>
      </c>
      <c r="R6560" s="9" t="s">
        <v>493</v>
      </c>
      <c r="S6560" s="9" t="b">
        <f>R6560&lt;&gt;K6560</f>
        <v>0</v>
      </c>
      <c r="T6560" t="str">
        <f xml:space="preserve"> TRIM( LEFT(R6560,  IFERROR(   SEARCH(" - ",R6560), LEN(R6560) )    ) )</f>
        <v>Food</v>
      </c>
      <c r="U6560" t="str">
        <f>MID(R6560, Q6560,LEN(R6560))</f>
        <v>Beverages</v>
      </c>
    </row>
    <row r="6561" spans="1:22" x14ac:dyDescent="0.35">
      <c r="A6561" t="s">
        <v>1941</v>
      </c>
      <c r="B6561" s="1">
        <v>45405</v>
      </c>
      <c r="C6561" t="s">
        <v>27</v>
      </c>
      <c r="D6561" t="s">
        <v>246</v>
      </c>
      <c r="E6561" t="s">
        <v>375</v>
      </c>
      <c r="F6561" t="s">
        <v>635</v>
      </c>
      <c r="G6561" t="s">
        <v>88</v>
      </c>
      <c r="I6561" t="s">
        <v>248</v>
      </c>
      <c r="J6561" t="s">
        <v>249</v>
      </c>
      <c r="K6561" s="9" t="s">
        <v>67</v>
      </c>
      <c r="L6561" t="s">
        <v>250</v>
      </c>
      <c r="M6561">
        <v>3.59</v>
      </c>
      <c r="N6561">
        <v>1.077</v>
      </c>
      <c r="O6561">
        <v>5</v>
      </c>
      <c r="P6561">
        <v>0.24</v>
      </c>
      <c r="Q6561">
        <f>IFERROR(SEARCH("-",R6561)+2, 1)</f>
        <v>8</v>
      </c>
      <c r="R6561" s="9" t="s">
        <v>67</v>
      </c>
      <c r="S6561" s="9" t="b">
        <f>R6561&lt;&gt;K6561</f>
        <v>0</v>
      </c>
      <c r="T6561" t="str">
        <f xml:space="preserve"> TRIM( LEFT(R6561,  IFERROR(   SEARCH(" - ",R6561), LEN(R6561) )    ) )</f>
        <v>Food</v>
      </c>
      <c r="U6561" t="str">
        <f>MID(R6561, Q6561,LEN(R6561))</f>
        <v>Sauces</v>
      </c>
    </row>
    <row r="6562" spans="1:22" x14ac:dyDescent="0.35">
      <c r="A6562" t="s">
        <v>14909</v>
      </c>
      <c r="B6562" s="1">
        <v>45199</v>
      </c>
      <c r="C6562" t="s">
        <v>27</v>
      </c>
      <c r="D6562" t="s">
        <v>7572</v>
      </c>
      <c r="E6562" t="s">
        <v>375</v>
      </c>
      <c r="F6562" t="s">
        <v>376</v>
      </c>
      <c r="G6562" t="s">
        <v>21</v>
      </c>
      <c r="H6562" t="s">
        <v>40</v>
      </c>
      <c r="I6562" t="s">
        <v>7573</v>
      </c>
      <c r="J6562" t="s">
        <v>7574</v>
      </c>
      <c r="K6562" s="9" t="s">
        <v>3795</v>
      </c>
      <c r="L6562" t="s">
        <v>839</v>
      </c>
      <c r="M6562">
        <v>2.64</v>
      </c>
      <c r="N6562">
        <v>0.54700000000000004</v>
      </c>
      <c r="O6562">
        <v>16</v>
      </c>
      <c r="Q6562">
        <f>IFERROR(SEARCH("-",R6562)+2, 1)</f>
        <v>8</v>
      </c>
      <c r="R6562" s="9" t="s">
        <v>3795</v>
      </c>
      <c r="S6562" s="9" t="b">
        <f>R6562&lt;&gt;K6562</f>
        <v>0</v>
      </c>
      <c r="T6562" t="str">
        <f xml:space="preserve"> TRIM( LEFT(R6562,  IFERROR(   SEARCH(" - ",R6562), LEN(R6562) )    ) )</f>
        <v>Food</v>
      </c>
      <c r="U6562" t="str">
        <f>MID(R6562, Q6562,LEN(R6562))</f>
        <v>Baked Goods</v>
      </c>
      <c r="V6562" t="s">
        <v>40</v>
      </c>
    </row>
    <row r="6563" spans="1:22" x14ac:dyDescent="0.35">
      <c r="A6563" t="s">
        <v>6638</v>
      </c>
      <c r="B6563" s="1">
        <v>45704</v>
      </c>
      <c r="C6563" t="s">
        <v>27</v>
      </c>
      <c r="D6563" t="s">
        <v>930</v>
      </c>
      <c r="E6563" t="s">
        <v>375</v>
      </c>
      <c r="F6563" t="s">
        <v>635</v>
      </c>
      <c r="G6563" t="s">
        <v>88</v>
      </c>
      <c r="I6563" t="s">
        <v>3230</v>
      </c>
      <c r="J6563" t="s">
        <v>3231</v>
      </c>
      <c r="K6563" s="9" t="s">
        <v>391</v>
      </c>
      <c r="L6563" t="s">
        <v>975</v>
      </c>
      <c r="M6563">
        <v>13.41</v>
      </c>
      <c r="N6563">
        <v>5.7960000000000003</v>
      </c>
      <c r="O6563">
        <v>3</v>
      </c>
      <c r="P6563">
        <v>0.02</v>
      </c>
      <c r="Q6563">
        <f>IFERROR(SEARCH("-",R6563)+2, 1)</f>
        <v>1</v>
      </c>
      <c r="R6563" s="9" t="s">
        <v>391</v>
      </c>
      <c r="S6563" s="9" t="b">
        <f>R6563&lt;&gt;K6563</f>
        <v>0</v>
      </c>
      <c r="T6563" t="str">
        <f xml:space="preserve"> TRIM( LEFT(R6563,  IFERROR(   SEARCH(" - ",R6563), LEN(R6563) )    ) )</f>
        <v>Kitchen</v>
      </c>
      <c r="U6563" t="str">
        <f>MID(R6563, Q6563,LEN(R6563))</f>
        <v>Kitchen</v>
      </c>
    </row>
    <row r="6564" spans="1:22" x14ac:dyDescent="0.35">
      <c r="A6564" t="s">
        <v>15500</v>
      </c>
      <c r="B6564" s="1">
        <v>45176</v>
      </c>
      <c r="C6564" t="s">
        <v>27</v>
      </c>
      <c r="D6564" t="s">
        <v>15501</v>
      </c>
      <c r="E6564" t="s">
        <v>375</v>
      </c>
      <c r="F6564" t="s">
        <v>376</v>
      </c>
      <c r="G6564" t="s">
        <v>21</v>
      </c>
      <c r="H6564" t="s">
        <v>40</v>
      </c>
      <c r="I6564" t="s">
        <v>4109</v>
      </c>
      <c r="J6564" t="s">
        <v>4110</v>
      </c>
      <c r="K6564" s="9" t="s">
        <v>391</v>
      </c>
      <c r="L6564" t="s">
        <v>4111</v>
      </c>
      <c r="M6564">
        <v>89.24</v>
      </c>
      <c r="N6564">
        <v>26.747</v>
      </c>
      <c r="O6564">
        <v>8</v>
      </c>
      <c r="Q6564">
        <f>IFERROR(SEARCH("-",R6564)+2, 1)</f>
        <v>1</v>
      </c>
      <c r="R6564" s="9" t="s">
        <v>391</v>
      </c>
      <c r="S6564" s="9" t="b">
        <f>R6564&lt;&gt;K6564</f>
        <v>0</v>
      </c>
      <c r="T6564" t="str">
        <f xml:space="preserve"> TRIM( LEFT(R6564,  IFERROR(   SEARCH(" - ",R6564), LEN(R6564) )    ) )</f>
        <v>Kitchen</v>
      </c>
      <c r="U6564" t="str">
        <f>MID(R6564, Q6564,LEN(R6564))</f>
        <v>Kitchen</v>
      </c>
      <c r="V6564" t="s">
        <v>40</v>
      </c>
    </row>
    <row r="6565" spans="1:22" x14ac:dyDescent="0.35">
      <c r="A6565" t="s">
        <v>8496</v>
      </c>
      <c r="B6565" s="1">
        <v>45345</v>
      </c>
      <c r="C6565" t="s">
        <v>27</v>
      </c>
      <c r="D6565" t="s">
        <v>8232</v>
      </c>
      <c r="E6565" t="s">
        <v>375</v>
      </c>
      <c r="F6565" t="s">
        <v>635</v>
      </c>
      <c r="G6565" t="s">
        <v>88</v>
      </c>
      <c r="I6565" t="s">
        <v>8233</v>
      </c>
      <c r="J6565" t="s">
        <v>8234</v>
      </c>
      <c r="K6565" s="9" t="s">
        <v>391</v>
      </c>
      <c r="L6565" t="s">
        <v>5927</v>
      </c>
      <c r="M6565">
        <v>22</v>
      </c>
      <c r="N6565">
        <v>6.6</v>
      </c>
      <c r="O6565">
        <v>10</v>
      </c>
      <c r="P6565">
        <v>0.33</v>
      </c>
      <c r="Q6565">
        <f>IFERROR(SEARCH("-",R6565)+2, 1)</f>
        <v>1</v>
      </c>
      <c r="R6565" s="9" t="s">
        <v>391</v>
      </c>
      <c r="S6565" s="9" t="b">
        <f>R6565&lt;&gt;K6565</f>
        <v>0</v>
      </c>
      <c r="T6565" t="str">
        <f xml:space="preserve"> TRIM( LEFT(R6565,  IFERROR(   SEARCH(" - ",R6565), LEN(R6565) )    ) )</f>
        <v>Kitchen</v>
      </c>
      <c r="U6565" t="str">
        <f>MID(R6565, Q6565,LEN(R6565))</f>
        <v>Kitchen</v>
      </c>
    </row>
    <row r="6566" spans="1:22" x14ac:dyDescent="0.35">
      <c r="A6566" t="s">
        <v>8604</v>
      </c>
      <c r="B6566" s="1">
        <v>45589</v>
      </c>
      <c r="C6566" t="s">
        <v>27</v>
      </c>
      <c r="D6566" t="s">
        <v>8232</v>
      </c>
      <c r="E6566" t="s">
        <v>375</v>
      </c>
      <c r="F6566" t="s">
        <v>635</v>
      </c>
      <c r="G6566" t="s">
        <v>88</v>
      </c>
      <c r="I6566" t="s">
        <v>8233</v>
      </c>
      <c r="J6566" t="s">
        <v>8234</v>
      </c>
      <c r="K6566" s="9" t="s">
        <v>391</v>
      </c>
      <c r="L6566" t="s">
        <v>5927</v>
      </c>
      <c r="M6566">
        <v>22</v>
      </c>
      <c r="N6566">
        <v>6.6</v>
      </c>
      <c r="O6566">
        <v>6</v>
      </c>
      <c r="P6566">
        <v>0.36</v>
      </c>
      <c r="Q6566">
        <f>IFERROR(SEARCH("-",R6566)+2, 1)</f>
        <v>1</v>
      </c>
      <c r="R6566" s="9" t="s">
        <v>391</v>
      </c>
      <c r="S6566" s="9" t="b">
        <f>R6566&lt;&gt;K6566</f>
        <v>0</v>
      </c>
      <c r="T6566" t="str">
        <f xml:space="preserve"> TRIM( LEFT(R6566,  IFERROR(   SEARCH(" - ",R6566), LEN(R6566) )    ) )</f>
        <v>Kitchen</v>
      </c>
      <c r="U6566" t="str">
        <f>MID(R6566, Q6566,LEN(R6566))</f>
        <v>Kitchen</v>
      </c>
    </row>
    <row r="6567" spans="1:22" x14ac:dyDescent="0.35">
      <c r="A6567" t="s">
        <v>12117</v>
      </c>
      <c r="B6567" s="1">
        <v>45139</v>
      </c>
      <c r="C6567" t="s">
        <v>27</v>
      </c>
      <c r="D6567" t="s">
        <v>1229</v>
      </c>
      <c r="E6567" t="s">
        <v>375</v>
      </c>
      <c r="F6567" t="s">
        <v>635</v>
      </c>
      <c r="G6567" t="s">
        <v>88</v>
      </c>
      <c r="I6567" t="s">
        <v>1230</v>
      </c>
      <c r="J6567" t="s">
        <v>1231</v>
      </c>
      <c r="K6567" s="9" t="s">
        <v>348</v>
      </c>
      <c r="L6567" t="s">
        <v>1232</v>
      </c>
      <c r="M6567">
        <v>2.4900000000000002</v>
      </c>
      <c r="N6567">
        <v>0.497</v>
      </c>
      <c r="O6567">
        <v>14</v>
      </c>
      <c r="P6567">
        <v>0.27</v>
      </c>
      <c r="Q6567">
        <f>IFERROR(SEARCH("-",R6567)+2, 1)</f>
        <v>8</v>
      </c>
      <c r="R6567" s="9" t="s">
        <v>348</v>
      </c>
      <c r="S6567" s="9" t="b">
        <f>R6567&lt;&gt;K6567</f>
        <v>0</v>
      </c>
      <c r="T6567" t="str">
        <f xml:space="preserve"> TRIM( LEFT(R6567,  IFERROR(   SEARCH(" - ",R6567), LEN(R6567) )    ) )</f>
        <v>Food</v>
      </c>
      <c r="U6567" t="str">
        <f>MID(R6567, Q6567,LEN(R6567))</f>
        <v>Dairy</v>
      </c>
    </row>
    <row r="6568" spans="1:22" x14ac:dyDescent="0.35">
      <c r="A6568" t="s">
        <v>7098</v>
      </c>
      <c r="B6568" s="1">
        <v>45548</v>
      </c>
      <c r="C6568" t="s">
        <v>27</v>
      </c>
      <c r="D6568" t="s">
        <v>7099</v>
      </c>
      <c r="E6568" t="s">
        <v>375</v>
      </c>
      <c r="F6568" t="s">
        <v>376</v>
      </c>
      <c r="G6568" t="s">
        <v>21</v>
      </c>
      <c r="H6568" t="s">
        <v>49</v>
      </c>
      <c r="I6568" t="s">
        <v>7100</v>
      </c>
      <c r="J6568" t="s">
        <v>7101</v>
      </c>
      <c r="K6568" s="9" t="s">
        <v>82</v>
      </c>
      <c r="L6568" t="s">
        <v>211</v>
      </c>
      <c r="M6568">
        <v>39.99</v>
      </c>
      <c r="N6568">
        <v>11.997</v>
      </c>
      <c r="O6568">
        <v>13</v>
      </c>
      <c r="P6568">
        <v>0.39</v>
      </c>
      <c r="Q6568">
        <f>IFERROR(SEARCH("-",R6568)+2, 1)</f>
        <v>1</v>
      </c>
      <c r="R6568" s="9" t="s">
        <v>82</v>
      </c>
      <c r="S6568" s="9" t="b">
        <f>R6568&lt;&gt;K6568</f>
        <v>0</v>
      </c>
      <c r="T6568" t="str">
        <f xml:space="preserve"> TRIM( LEFT(R6568,  IFERROR(   SEARCH(" - ",R6568), LEN(R6568) )    ) )</f>
        <v>Home</v>
      </c>
      <c r="U6568" t="str">
        <f>MID(R6568, Q6568,LEN(R6568))</f>
        <v>Home</v>
      </c>
      <c r="V6568" t="s">
        <v>49</v>
      </c>
    </row>
    <row r="6569" spans="1:22" x14ac:dyDescent="0.35">
      <c r="A6569" t="s">
        <v>12963</v>
      </c>
      <c r="B6569" s="1">
        <v>45173</v>
      </c>
      <c r="C6569" t="s">
        <v>27</v>
      </c>
      <c r="D6569" t="s">
        <v>12811</v>
      </c>
      <c r="E6569" t="s">
        <v>375</v>
      </c>
      <c r="F6569" t="s">
        <v>635</v>
      </c>
      <c r="G6569" t="s">
        <v>88</v>
      </c>
      <c r="I6569" t="s">
        <v>5708</v>
      </c>
      <c r="J6569" t="s">
        <v>5709</v>
      </c>
      <c r="K6569" s="9" t="s">
        <v>3795</v>
      </c>
      <c r="L6569" t="s">
        <v>1291</v>
      </c>
      <c r="M6569">
        <v>4.1399999999999997</v>
      </c>
      <c r="N6569">
        <v>0.997</v>
      </c>
      <c r="O6569">
        <v>12</v>
      </c>
      <c r="Q6569">
        <f>IFERROR(SEARCH("-",R6569)+2, 1)</f>
        <v>8</v>
      </c>
      <c r="R6569" s="9" t="s">
        <v>3795</v>
      </c>
      <c r="S6569" s="9" t="b">
        <f>R6569&lt;&gt;K6569</f>
        <v>0</v>
      </c>
      <c r="T6569" t="str">
        <f xml:space="preserve"> TRIM( LEFT(R6569,  IFERROR(   SEARCH(" - ",R6569), LEN(R6569) )    ) )</f>
        <v>Food</v>
      </c>
      <c r="U6569" t="str">
        <f>MID(R6569, Q6569,LEN(R6569))</f>
        <v>Baked Goods</v>
      </c>
    </row>
    <row r="6570" spans="1:22" x14ac:dyDescent="0.35">
      <c r="A6570" t="s">
        <v>2490</v>
      </c>
      <c r="B6570" s="1">
        <v>45448</v>
      </c>
      <c r="C6570" t="s">
        <v>27</v>
      </c>
      <c r="D6570" t="s">
        <v>1499</v>
      </c>
      <c r="E6570" t="s">
        <v>375</v>
      </c>
      <c r="F6570" t="s">
        <v>635</v>
      </c>
      <c r="G6570" t="s">
        <v>88</v>
      </c>
      <c r="I6570" t="s">
        <v>1500</v>
      </c>
      <c r="J6570" t="s">
        <v>1501</v>
      </c>
      <c r="K6570" s="9" t="s">
        <v>24</v>
      </c>
      <c r="L6570" t="s">
        <v>197</v>
      </c>
      <c r="M6570">
        <v>3.29</v>
      </c>
      <c r="N6570">
        <v>0.98699999999999999</v>
      </c>
      <c r="O6570">
        <v>16</v>
      </c>
      <c r="Q6570">
        <f>IFERROR(SEARCH("-",R6570)+2, 1)</f>
        <v>8</v>
      </c>
      <c r="R6570" s="9" t="s">
        <v>24</v>
      </c>
      <c r="S6570" s="9" t="b">
        <f>R6570&lt;&gt;K6570</f>
        <v>0</v>
      </c>
      <c r="T6570" t="str">
        <f xml:space="preserve"> TRIM( LEFT(R6570,  IFERROR(   SEARCH(" - ",R6570), LEN(R6570) )    ) )</f>
        <v>Food</v>
      </c>
      <c r="U6570" t="str">
        <f>MID(R6570, Q6570,LEN(R6570))</f>
        <v>Snacks</v>
      </c>
    </row>
    <row r="6571" spans="1:22" x14ac:dyDescent="0.35">
      <c r="A6571" t="s">
        <v>9383</v>
      </c>
      <c r="B6571" s="1">
        <v>45364</v>
      </c>
      <c r="C6571" t="s">
        <v>27</v>
      </c>
      <c r="D6571" t="s">
        <v>9384</v>
      </c>
      <c r="E6571" t="s">
        <v>375</v>
      </c>
      <c r="F6571" t="s">
        <v>376</v>
      </c>
      <c r="G6571" t="s">
        <v>21</v>
      </c>
      <c r="H6571" t="s">
        <v>49</v>
      </c>
      <c r="I6571" t="s">
        <v>9385</v>
      </c>
      <c r="J6571" t="s">
        <v>9386</v>
      </c>
      <c r="K6571" s="9" t="s">
        <v>469</v>
      </c>
      <c r="L6571" t="s">
        <v>9387</v>
      </c>
      <c r="M6571">
        <v>79.989999999999995</v>
      </c>
      <c r="N6571">
        <v>23.997</v>
      </c>
      <c r="O6571">
        <v>6</v>
      </c>
      <c r="P6571">
        <v>0.36</v>
      </c>
      <c r="Q6571">
        <f>IFERROR(SEARCH("-",R6571)+2, 1)</f>
        <v>12</v>
      </c>
      <c r="R6571" s="9" t="s">
        <v>469</v>
      </c>
      <c r="S6571" s="9" t="b">
        <f>R6571&lt;&gt;K6571</f>
        <v>0</v>
      </c>
      <c r="T6571" t="str">
        <f xml:space="preserve"> TRIM( LEFT(R6571,  IFERROR(   SEARCH(" - ",R6571), LEN(R6571) )    ) )</f>
        <v>Clothing</v>
      </c>
      <c r="U6571" t="str">
        <f>MID(R6571, Q6571,LEN(R6571))</f>
        <v>Dresses</v>
      </c>
      <c r="V6571" t="s">
        <v>49</v>
      </c>
    </row>
    <row r="6572" spans="1:22" x14ac:dyDescent="0.35">
      <c r="A6572" t="s">
        <v>17768</v>
      </c>
      <c r="B6572" s="1">
        <v>45419</v>
      </c>
      <c r="C6572" t="s">
        <v>27</v>
      </c>
      <c r="D6572" t="s">
        <v>8335</v>
      </c>
      <c r="E6572" t="s">
        <v>375</v>
      </c>
      <c r="F6572" t="s">
        <v>376</v>
      </c>
      <c r="G6572" t="s">
        <v>21</v>
      </c>
      <c r="H6572" t="s">
        <v>71</v>
      </c>
      <c r="I6572" t="s">
        <v>8336</v>
      </c>
      <c r="J6572" t="s">
        <v>8337</v>
      </c>
      <c r="K6572" s="9" t="s">
        <v>34</v>
      </c>
      <c r="L6572" t="s">
        <v>106</v>
      </c>
      <c r="M6572">
        <v>3.99</v>
      </c>
      <c r="N6572">
        <v>1.1970000000000001</v>
      </c>
      <c r="O6572">
        <v>14</v>
      </c>
      <c r="P6572">
        <v>0.15</v>
      </c>
      <c r="Q6572">
        <f>IFERROR(SEARCH("-",R6572)+2, 1)</f>
        <v>8</v>
      </c>
      <c r="R6572" s="9" t="s">
        <v>34</v>
      </c>
      <c r="S6572" s="9" t="b">
        <f>R6572&lt;&gt;K6572</f>
        <v>0</v>
      </c>
      <c r="T6572" t="str">
        <f xml:space="preserve"> TRIM( LEFT(R6572,  IFERROR(   SEARCH(" - ",R6572), LEN(R6572) )    ) )</f>
        <v>Food</v>
      </c>
      <c r="U6572" t="str">
        <f>MID(R6572, Q6572,LEN(R6572))</f>
        <v>Condiments</v>
      </c>
      <c r="V6572" t="s">
        <v>71</v>
      </c>
    </row>
    <row r="6573" spans="1:22" x14ac:dyDescent="0.35">
      <c r="A6573" t="s">
        <v>18691</v>
      </c>
      <c r="B6573" s="1">
        <v>45077</v>
      </c>
      <c r="C6573" t="s">
        <v>27</v>
      </c>
      <c r="D6573" t="s">
        <v>7505</v>
      </c>
      <c r="E6573" t="s">
        <v>375</v>
      </c>
      <c r="F6573" t="s">
        <v>376</v>
      </c>
      <c r="G6573" t="s">
        <v>21</v>
      </c>
      <c r="H6573" t="s">
        <v>260</v>
      </c>
      <c r="I6573" t="s">
        <v>7506</v>
      </c>
      <c r="J6573" t="s">
        <v>7507</v>
      </c>
      <c r="K6573" s="9" t="s">
        <v>273</v>
      </c>
      <c r="L6573" t="s">
        <v>7508</v>
      </c>
      <c r="M6573">
        <v>29.99</v>
      </c>
      <c r="N6573">
        <v>8.9969999999999999</v>
      </c>
      <c r="O6573">
        <v>13</v>
      </c>
      <c r="P6573">
        <v>0.27</v>
      </c>
      <c r="Q6573">
        <f>IFERROR(SEARCH("-",R6573)+2, 1)</f>
        <v>1</v>
      </c>
      <c r="R6573" s="9" t="s">
        <v>273</v>
      </c>
      <c r="S6573" s="9" t="b">
        <f>R6573&lt;&gt;K6573</f>
        <v>0</v>
      </c>
      <c r="T6573" t="str">
        <f xml:space="preserve"> TRIM( LEFT(R6573,  IFERROR(   SEARCH(" - ",R6573), LEN(R6573) )    ) )</f>
        <v>Toys</v>
      </c>
      <c r="U6573" t="str">
        <f>MID(R6573, Q6573,LEN(R6573))</f>
        <v>Toys</v>
      </c>
      <c r="V6573" t="s">
        <v>260</v>
      </c>
    </row>
    <row r="6574" spans="1:22" x14ac:dyDescent="0.35">
      <c r="A6574" t="s">
        <v>11627</v>
      </c>
      <c r="B6574" s="1">
        <v>45241</v>
      </c>
      <c r="C6574" t="s">
        <v>27</v>
      </c>
      <c r="D6574" t="s">
        <v>1369</v>
      </c>
      <c r="E6574" t="s">
        <v>375</v>
      </c>
      <c r="F6574" t="s">
        <v>635</v>
      </c>
      <c r="G6574" t="s">
        <v>88</v>
      </c>
      <c r="I6574" t="s">
        <v>1370</v>
      </c>
      <c r="J6574" t="s">
        <v>1371</v>
      </c>
      <c r="K6574" s="9" t="s">
        <v>217</v>
      </c>
      <c r="L6574" t="s">
        <v>1372</v>
      </c>
      <c r="M6574">
        <v>23.99</v>
      </c>
      <c r="N6574">
        <v>6.9470000000000001</v>
      </c>
      <c r="O6574">
        <v>7</v>
      </c>
      <c r="P6574">
        <v>0.32</v>
      </c>
      <c r="Q6574">
        <f>IFERROR(SEARCH("-",R6574)+2, 1)</f>
        <v>1</v>
      </c>
      <c r="R6574" s="9" t="s">
        <v>217</v>
      </c>
      <c r="S6574" s="9" t="b">
        <f>R6574&lt;&gt;K6574</f>
        <v>0</v>
      </c>
      <c r="T6574" t="str">
        <f xml:space="preserve"> TRIM( LEFT(R6574,  IFERROR(   SEARCH(" - ",R6574), LEN(R6574) )    ) )</f>
        <v>Outdoor</v>
      </c>
      <c r="U6574" t="str">
        <f>MID(R6574, Q6574,LEN(R6574))</f>
        <v>Outdoor</v>
      </c>
    </row>
    <row r="6575" spans="1:22" x14ac:dyDescent="0.35">
      <c r="A6575" t="s">
        <v>12924</v>
      </c>
      <c r="B6575" s="1">
        <v>45197</v>
      </c>
      <c r="C6575" t="s">
        <v>27</v>
      </c>
      <c r="D6575" t="s">
        <v>4156</v>
      </c>
      <c r="E6575" t="s">
        <v>375</v>
      </c>
      <c r="F6575" t="s">
        <v>635</v>
      </c>
      <c r="G6575" t="s">
        <v>88</v>
      </c>
      <c r="I6575" t="s">
        <v>4157</v>
      </c>
      <c r="J6575" t="s">
        <v>4158</v>
      </c>
      <c r="K6575" s="9" t="s">
        <v>513</v>
      </c>
      <c r="L6575" t="s">
        <v>2881</v>
      </c>
      <c r="M6575">
        <v>18.14</v>
      </c>
      <c r="N6575">
        <v>5.1970000000000001</v>
      </c>
      <c r="O6575">
        <v>6</v>
      </c>
      <c r="P6575">
        <v>0.19</v>
      </c>
      <c r="Q6575">
        <f>IFERROR(SEARCH("-",R6575)+2, 1)</f>
        <v>1</v>
      </c>
      <c r="R6575" s="9" t="s">
        <v>513</v>
      </c>
      <c r="S6575" s="9" t="b">
        <f>R6575&lt;&gt;K6575</f>
        <v>0</v>
      </c>
      <c r="T6575" t="str">
        <f xml:space="preserve"> TRIM( LEFT(R6575,  IFERROR(   SEARCH(" - ",R6575), LEN(R6575) )    ) )</f>
        <v>Fitness</v>
      </c>
      <c r="U6575" t="str">
        <f>MID(R6575, Q6575,LEN(R6575))</f>
        <v>Fitness</v>
      </c>
    </row>
    <row r="6576" spans="1:22" x14ac:dyDescent="0.35">
      <c r="A6576" t="s">
        <v>4690</v>
      </c>
      <c r="B6576" s="1">
        <v>45427</v>
      </c>
      <c r="C6576" t="s">
        <v>27</v>
      </c>
      <c r="D6576" t="s">
        <v>4691</v>
      </c>
      <c r="E6576" t="s">
        <v>375</v>
      </c>
      <c r="F6576" t="s">
        <v>376</v>
      </c>
      <c r="G6576" t="s">
        <v>21</v>
      </c>
      <c r="H6576" t="s">
        <v>31</v>
      </c>
      <c r="I6576" t="s">
        <v>4692</v>
      </c>
      <c r="J6576" t="s">
        <v>4693</v>
      </c>
      <c r="K6576" s="9" t="s">
        <v>348</v>
      </c>
      <c r="L6576" t="s">
        <v>1341</v>
      </c>
      <c r="M6576">
        <v>1.89</v>
      </c>
      <c r="N6576">
        <v>0.75600000000000001</v>
      </c>
      <c r="O6576">
        <v>5</v>
      </c>
      <c r="Q6576">
        <f>IFERROR(SEARCH("-",R6576)+2, 1)</f>
        <v>8</v>
      </c>
      <c r="R6576" s="9" t="s">
        <v>348</v>
      </c>
      <c r="S6576" s="9" t="b">
        <f>R6576&lt;&gt;K6576</f>
        <v>0</v>
      </c>
      <c r="T6576" t="str">
        <f xml:space="preserve"> TRIM( LEFT(R6576,  IFERROR(   SEARCH(" - ",R6576), LEN(R6576) )    ) )</f>
        <v>Food</v>
      </c>
      <c r="U6576" t="str">
        <f>MID(R6576, Q6576,LEN(R6576))</f>
        <v>Dairy</v>
      </c>
      <c r="V6576" t="s">
        <v>31</v>
      </c>
    </row>
    <row r="6577" spans="1:22" x14ac:dyDescent="0.35">
      <c r="A6577" t="s">
        <v>11962</v>
      </c>
      <c r="B6577" s="1">
        <v>45096</v>
      </c>
      <c r="C6577" t="s">
        <v>27</v>
      </c>
      <c r="D6577" t="s">
        <v>161</v>
      </c>
      <c r="E6577" t="s">
        <v>375</v>
      </c>
      <c r="F6577" t="s">
        <v>635</v>
      </c>
      <c r="G6577" t="s">
        <v>88</v>
      </c>
      <c r="I6577" t="s">
        <v>165</v>
      </c>
      <c r="J6577" t="s">
        <v>166</v>
      </c>
      <c r="K6577" s="9" t="s">
        <v>167</v>
      </c>
      <c r="L6577" t="s">
        <v>168</v>
      </c>
      <c r="M6577">
        <v>4.99</v>
      </c>
      <c r="N6577">
        <v>1.2470000000000001</v>
      </c>
      <c r="O6577">
        <v>15</v>
      </c>
      <c r="P6577">
        <v>0.28999999999999998</v>
      </c>
      <c r="Q6577">
        <f>IFERROR(SEARCH("-",R6577)+2, 1)</f>
        <v>8</v>
      </c>
      <c r="R6577" s="9" t="s">
        <v>167</v>
      </c>
      <c r="S6577" s="9" t="b">
        <f>R6577&lt;&gt;K6577</f>
        <v>0</v>
      </c>
      <c r="T6577" t="str">
        <f xml:space="preserve"> TRIM( LEFT(R6577,  IFERROR(   SEARCH(" - ",R6577), LEN(R6577) )    ) )</f>
        <v>Food</v>
      </c>
      <c r="U6577" t="str">
        <f>MID(R6577, Q6577,LEN(R6577))</f>
        <v>Frozen Meals</v>
      </c>
    </row>
    <row r="6578" spans="1:22" x14ac:dyDescent="0.35">
      <c r="A6578" t="s">
        <v>11932</v>
      </c>
      <c r="B6578" s="1">
        <v>45005</v>
      </c>
      <c r="C6578" t="s">
        <v>27</v>
      </c>
      <c r="D6578" t="s">
        <v>1408</v>
      </c>
      <c r="E6578" t="s">
        <v>375</v>
      </c>
      <c r="F6578" t="s">
        <v>635</v>
      </c>
      <c r="G6578" t="s">
        <v>88</v>
      </c>
      <c r="I6578" t="s">
        <v>1409</v>
      </c>
      <c r="J6578" t="s">
        <v>1410</v>
      </c>
      <c r="K6578" s="9" t="s">
        <v>128</v>
      </c>
      <c r="L6578" t="s">
        <v>1127</v>
      </c>
      <c r="M6578">
        <v>3.99</v>
      </c>
      <c r="N6578">
        <v>0.94699999999999995</v>
      </c>
      <c r="O6578">
        <v>17</v>
      </c>
      <c r="P6578">
        <v>0.09</v>
      </c>
      <c r="Q6578">
        <f>IFERROR(SEARCH("-",R6578)+2, 1)</f>
        <v>8</v>
      </c>
      <c r="R6578" s="9" t="s">
        <v>128</v>
      </c>
      <c r="S6578" s="9" t="b">
        <f>R6578&lt;&gt;K6578</f>
        <v>0</v>
      </c>
      <c r="T6578" t="str">
        <f xml:space="preserve"> TRIM( LEFT(R6578,  IFERROR(   SEARCH(" - ",R6578), LEN(R6578) )    ) )</f>
        <v>Food</v>
      </c>
      <c r="U6578" t="str">
        <f>MID(R6578, Q6578,LEN(R6578))</f>
        <v>Frozen Foods</v>
      </c>
    </row>
    <row r="6579" spans="1:22" x14ac:dyDescent="0.35">
      <c r="A6579" t="s">
        <v>10170</v>
      </c>
      <c r="B6579" s="1">
        <v>45609</v>
      </c>
      <c r="C6579" t="s">
        <v>27</v>
      </c>
      <c r="D6579" t="s">
        <v>10171</v>
      </c>
      <c r="E6579" t="s">
        <v>375</v>
      </c>
      <c r="F6579" t="s">
        <v>376</v>
      </c>
      <c r="G6579" t="s">
        <v>21</v>
      </c>
      <c r="H6579" t="s">
        <v>31</v>
      </c>
      <c r="I6579" t="s">
        <v>3398</v>
      </c>
      <c r="J6579" t="s">
        <v>3399</v>
      </c>
      <c r="K6579" s="9" t="s">
        <v>167</v>
      </c>
      <c r="L6579" t="s">
        <v>3400</v>
      </c>
      <c r="M6579">
        <v>13.99</v>
      </c>
      <c r="N6579">
        <v>5.1959999999999997</v>
      </c>
      <c r="O6579">
        <v>20</v>
      </c>
      <c r="P6579">
        <v>0.19</v>
      </c>
      <c r="Q6579">
        <f>IFERROR(SEARCH("-",R6579)+2, 1)</f>
        <v>8</v>
      </c>
      <c r="R6579" s="9" t="s">
        <v>167</v>
      </c>
      <c r="S6579" s="9" t="b">
        <f>R6579&lt;&gt;K6579</f>
        <v>0</v>
      </c>
      <c r="T6579" t="str">
        <f xml:space="preserve"> TRIM( LEFT(R6579,  IFERROR(   SEARCH(" - ",R6579), LEN(R6579) )    ) )</f>
        <v>Food</v>
      </c>
      <c r="U6579" t="str">
        <f>MID(R6579, Q6579,LEN(R6579))</f>
        <v>Frozen Meals</v>
      </c>
      <c r="V6579" t="s">
        <v>31</v>
      </c>
    </row>
    <row r="6580" spans="1:22" x14ac:dyDescent="0.35">
      <c r="A6580" t="s">
        <v>18775</v>
      </c>
      <c r="B6580" s="1">
        <v>45452</v>
      </c>
      <c r="C6580" t="s">
        <v>27</v>
      </c>
      <c r="D6580" t="s">
        <v>8504</v>
      </c>
      <c r="E6580" t="s">
        <v>375</v>
      </c>
      <c r="F6580" t="s">
        <v>376</v>
      </c>
      <c r="H6580" t="s">
        <v>260</v>
      </c>
      <c r="I6580" t="s">
        <v>8505</v>
      </c>
      <c r="J6580" t="s">
        <v>8506</v>
      </c>
      <c r="K6580" s="9" t="s">
        <v>463</v>
      </c>
      <c r="L6580" t="s">
        <v>1255</v>
      </c>
      <c r="M6580">
        <v>6.49</v>
      </c>
      <c r="N6580">
        <v>1.9470000000000001</v>
      </c>
      <c r="O6580">
        <v>7</v>
      </c>
      <c r="P6580">
        <v>7.0000000000000007E-2</v>
      </c>
      <c r="Q6580">
        <f>IFERROR(SEARCH("-",R6580)+2, 1)</f>
        <v>8</v>
      </c>
      <c r="R6580" s="9" t="s">
        <v>463</v>
      </c>
      <c r="S6580" s="9" t="b">
        <f>R6580&lt;&gt;K6580</f>
        <v>0</v>
      </c>
      <c r="T6580" t="str">
        <f xml:space="preserve"> TRIM( LEFT(R6580,  IFERROR(   SEARCH(" - ",R6580), LEN(R6580) )    ) )</f>
        <v>Food</v>
      </c>
      <c r="U6580" t="str">
        <f>MID(R6580, Q6580,LEN(R6580))</f>
        <v>Frozen</v>
      </c>
      <c r="V6580" t="s">
        <v>260</v>
      </c>
    </row>
    <row r="6581" spans="1:22" x14ac:dyDescent="0.35">
      <c r="A6581" t="s">
        <v>8990</v>
      </c>
      <c r="B6581" s="1">
        <v>45413</v>
      </c>
      <c r="C6581" t="s">
        <v>27</v>
      </c>
      <c r="D6581" t="s">
        <v>8991</v>
      </c>
      <c r="E6581" t="s">
        <v>375</v>
      </c>
      <c r="F6581" t="s">
        <v>635</v>
      </c>
      <c r="G6581" t="s">
        <v>88</v>
      </c>
      <c r="I6581" t="s">
        <v>8992</v>
      </c>
      <c r="J6581" t="s">
        <v>8993</v>
      </c>
      <c r="K6581" s="9" t="s">
        <v>128</v>
      </c>
      <c r="L6581" t="s">
        <v>475</v>
      </c>
      <c r="M6581">
        <v>3.69</v>
      </c>
      <c r="N6581">
        <v>1.107</v>
      </c>
      <c r="O6581">
        <v>16</v>
      </c>
      <c r="P6581">
        <v>7.0000000000000007E-2</v>
      </c>
      <c r="Q6581">
        <f>IFERROR(SEARCH("-",R6581)+2, 1)</f>
        <v>8</v>
      </c>
      <c r="R6581" s="9" t="s">
        <v>128</v>
      </c>
      <c r="S6581" s="9" t="b">
        <f>R6581&lt;&gt;K6581</f>
        <v>0</v>
      </c>
      <c r="T6581" t="str">
        <f xml:space="preserve"> TRIM( LEFT(R6581,  IFERROR(   SEARCH(" - ",R6581), LEN(R6581) )    ) )</f>
        <v>Food</v>
      </c>
      <c r="U6581" t="str">
        <f>MID(R6581, Q6581,LEN(R6581))</f>
        <v>Frozen Foods</v>
      </c>
    </row>
    <row r="6582" spans="1:22" x14ac:dyDescent="0.35">
      <c r="A6582" t="s">
        <v>18391</v>
      </c>
      <c r="B6582" s="1">
        <v>45583</v>
      </c>
      <c r="C6582" t="s">
        <v>27</v>
      </c>
      <c r="D6582" t="s">
        <v>7258</v>
      </c>
      <c r="E6582" t="s">
        <v>375</v>
      </c>
      <c r="F6582" t="s">
        <v>376</v>
      </c>
      <c r="G6582" t="s">
        <v>21</v>
      </c>
      <c r="H6582" t="s">
        <v>40</v>
      </c>
      <c r="I6582" t="s">
        <v>7259</v>
      </c>
      <c r="J6582" t="s">
        <v>7260</v>
      </c>
      <c r="K6582" s="9" t="s">
        <v>128</v>
      </c>
      <c r="L6582" t="s">
        <v>5960</v>
      </c>
      <c r="M6582">
        <v>3.59</v>
      </c>
      <c r="N6582">
        <v>1.077</v>
      </c>
      <c r="O6582">
        <v>19</v>
      </c>
      <c r="P6582">
        <v>0.24</v>
      </c>
      <c r="Q6582">
        <f>IFERROR(SEARCH("-",R6582)+2, 1)</f>
        <v>8</v>
      </c>
      <c r="R6582" s="9" t="s">
        <v>128</v>
      </c>
      <c r="S6582" s="9" t="b">
        <f>R6582&lt;&gt;K6582</f>
        <v>0</v>
      </c>
      <c r="T6582" t="str">
        <f xml:space="preserve"> TRIM( LEFT(R6582,  IFERROR(   SEARCH(" - ",R6582), LEN(R6582) )    ) )</f>
        <v>Food</v>
      </c>
      <c r="U6582" t="str">
        <f>MID(R6582, Q6582,LEN(R6582))</f>
        <v>Frozen Foods</v>
      </c>
      <c r="V6582" t="s">
        <v>40</v>
      </c>
    </row>
    <row r="6583" spans="1:22" x14ac:dyDescent="0.35">
      <c r="A6583" t="s">
        <v>13327</v>
      </c>
      <c r="B6583" s="1">
        <v>45111</v>
      </c>
      <c r="C6583" t="s">
        <v>27</v>
      </c>
      <c r="D6583" t="s">
        <v>3286</v>
      </c>
      <c r="E6583" t="s">
        <v>375</v>
      </c>
      <c r="F6583" t="s">
        <v>635</v>
      </c>
      <c r="G6583" t="s">
        <v>88</v>
      </c>
      <c r="I6583" t="s">
        <v>3287</v>
      </c>
      <c r="J6583" t="s">
        <v>3288</v>
      </c>
      <c r="K6583" s="9" t="s">
        <v>827</v>
      </c>
      <c r="L6583" t="s">
        <v>1484</v>
      </c>
      <c r="M6583">
        <v>39.14</v>
      </c>
      <c r="N6583">
        <v>15.496</v>
      </c>
      <c r="O6583">
        <v>12</v>
      </c>
      <c r="Q6583">
        <f>IFERROR(SEARCH("-",R6583)+2, 1)</f>
        <v>1</v>
      </c>
      <c r="R6583" s="9" t="s">
        <v>827</v>
      </c>
      <c r="S6583" s="9" t="b">
        <f>R6583&lt;&gt;K6583</f>
        <v>0</v>
      </c>
      <c r="T6583" t="str">
        <f xml:space="preserve"> TRIM( LEFT(R6583,  IFERROR(   SEARCH(" - ",R6583), LEN(R6583) )    ) )</f>
        <v>Garden</v>
      </c>
      <c r="U6583" t="str">
        <f>MID(R6583, Q6583,LEN(R6583))</f>
        <v>Garden</v>
      </c>
    </row>
    <row r="6584" spans="1:22" x14ac:dyDescent="0.35">
      <c r="A6584" t="s">
        <v>3122</v>
      </c>
      <c r="B6584" s="1">
        <v>45478</v>
      </c>
      <c r="C6584" t="s">
        <v>27</v>
      </c>
      <c r="D6584" t="s">
        <v>3123</v>
      </c>
      <c r="E6584" t="s">
        <v>375</v>
      </c>
      <c r="F6584" t="s">
        <v>376</v>
      </c>
      <c r="G6584" t="s">
        <v>21</v>
      </c>
      <c r="H6584" t="s">
        <v>179</v>
      </c>
      <c r="I6584" t="s">
        <v>3124</v>
      </c>
      <c r="J6584" t="s">
        <v>3125</v>
      </c>
      <c r="K6584" s="9" t="s">
        <v>1495</v>
      </c>
      <c r="L6584" t="s">
        <v>3126</v>
      </c>
      <c r="M6584">
        <v>4.99</v>
      </c>
      <c r="N6584">
        <v>1.996</v>
      </c>
      <c r="O6584">
        <v>20</v>
      </c>
      <c r="P6584">
        <v>0.04</v>
      </c>
      <c r="Q6584">
        <f>IFERROR(SEARCH("-",R6584)+2, 1)</f>
        <v>8</v>
      </c>
      <c r="R6584" s="9" t="s">
        <v>1495</v>
      </c>
      <c r="S6584" s="9" t="b">
        <f>R6584&lt;&gt;K6584</f>
        <v>0</v>
      </c>
      <c r="T6584" t="str">
        <f xml:space="preserve"> TRIM( LEFT(R6584,  IFERROR(   SEARCH(" - ",R6584), LEN(R6584) )    ) )</f>
        <v>Food</v>
      </c>
      <c r="U6584" t="str">
        <f>MID(R6584, Q6584,LEN(R6584))</f>
        <v>Frozen Desserts</v>
      </c>
      <c r="V6584" t="s">
        <v>179</v>
      </c>
    </row>
    <row r="6585" spans="1:22" x14ac:dyDescent="0.35">
      <c r="A6585" t="s">
        <v>9425</v>
      </c>
      <c r="B6585" s="1">
        <v>45600</v>
      </c>
      <c r="C6585" t="s">
        <v>27</v>
      </c>
      <c r="D6585" t="s">
        <v>9426</v>
      </c>
      <c r="E6585" t="s">
        <v>375</v>
      </c>
      <c r="F6585" t="s">
        <v>376</v>
      </c>
      <c r="G6585" t="s">
        <v>21</v>
      </c>
      <c r="H6585" t="s">
        <v>78</v>
      </c>
      <c r="I6585" t="s">
        <v>3935</v>
      </c>
      <c r="J6585" t="s">
        <v>3936</v>
      </c>
      <c r="K6585" s="9" t="s">
        <v>431</v>
      </c>
      <c r="L6585" t="s">
        <v>432</v>
      </c>
      <c r="M6585">
        <v>4.79</v>
      </c>
      <c r="N6585">
        <v>1.137</v>
      </c>
      <c r="O6585">
        <v>2</v>
      </c>
      <c r="P6585">
        <v>7.0000000000000007E-2</v>
      </c>
      <c r="Q6585">
        <f>IFERROR(SEARCH("-",R6585)+2, 1)</f>
        <v>8</v>
      </c>
      <c r="R6585" s="9" t="s">
        <v>431</v>
      </c>
      <c r="S6585" s="9" t="b">
        <f>R6585&lt;&gt;K6585</f>
        <v>0</v>
      </c>
      <c r="T6585" t="str">
        <f xml:space="preserve"> TRIM( LEFT(R6585,  IFERROR(   SEARCH(" - ",R6585), LEN(R6585) )    ) )</f>
        <v>Food</v>
      </c>
      <c r="U6585" t="str">
        <f>MID(R6585, Q6585,LEN(R6585))</f>
        <v>Cereals</v>
      </c>
      <c r="V6585" t="s">
        <v>78</v>
      </c>
    </row>
    <row r="6586" spans="1:22" x14ac:dyDescent="0.35">
      <c r="A6586" t="s">
        <v>14292</v>
      </c>
      <c r="B6586" s="1">
        <v>45259</v>
      </c>
      <c r="C6586" t="s">
        <v>27</v>
      </c>
      <c r="D6586" t="s">
        <v>7289</v>
      </c>
      <c r="E6586" t="s">
        <v>375</v>
      </c>
      <c r="F6586" t="s">
        <v>635</v>
      </c>
      <c r="G6586" t="s">
        <v>88</v>
      </c>
      <c r="I6586" t="s">
        <v>7290</v>
      </c>
      <c r="J6586" t="s">
        <v>7291</v>
      </c>
      <c r="K6586" s="9" t="s">
        <v>733</v>
      </c>
      <c r="L6586" t="s">
        <v>734</v>
      </c>
      <c r="M6586">
        <v>3.14</v>
      </c>
      <c r="N6586">
        <v>0.69699999999999995</v>
      </c>
      <c r="O6586">
        <v>12</v>
      </c>
      <c r="P6586">
        <v>0.35</v>
      </c>
      <c r="Q6586">
        <f>IFERROR(SEARCH("-",R6586)+2, 1)</f>
        <v>8</v>
      </c>
      <c r="R6586" s="9" t="s">
        <v>733</v>
      </c>
      <c r="S6586" s="9" t="b">
        <f>R6586&lt;&gt;K6586</f>
        <v>0</v>
      </c>
      <c r="T6586" t="str">
        <f xml:space="preserve"> TRIM( LEFT(R6586,  IFERROR(   SEARCH(" - ",R6586), LEN(R6586) )    ) )</f>
        <v>Food</v>
      </c>
      <c r="U6586" t="str">
        <f>MID(R6586, Q6586,LEN(R6586))</f>
        <v>Breakfast Foods</v>
      </c>
    </row>
    <row r="6587" spans="1:22" x14ac:dyDescent="0.35">
      <c r="A6587" t="s">
        <v>7301</v>
      </c>
      <c r="B6587" s="1">
        <v>45396</v>
      </c>
      <c r="C6587" t="s">
        <v>27</v>
      </c>
      <c r="D6587" t="s">
        <v>7302</v>
      </c>
      <c r="E6587" t="s">
        <v>375</v>
      </c>
      <c r="F6587" t="s">
        <v>635</v>
      </c>
      <c r="G6587" t="s">
        <v>88</v>
      </c>
      <c r="I6587" t="s">
        <v>7303</v>
      </c>
      <c r="J6587" t="s">
        <v>7304</v>
      </c>
      <c r="K6587" s="9" t="s">
        <v>531</v>
      </c>
      <c r="L6587" t="s">
        <v>658</v>
      </c>
      <c r="M6587">
        <v>5.49</v>
      </c>
      <c r="N6587">
        <v>1.647</v>
      </c>
      <c r="O6587">
        <v>13</v>
      </c>
      <c r="P6587">
        <v>0.28999999999999998</v>
      </c>
      <c r="Q6587">
        <f>IFERROR(SEARCH("-",R6587)+2, 1)</f>
        <v>8</v>
      </c>
      <c r="R6587" s="9" t="s">
        <v>531</v>
      </c>
      <c r="S6587" s="9" t="b">
        <f>R6587&lt;&gt;K6587</f>
        <v>0</v>
      </c>
      <c r="T6587" t="str">
        <f xml:space="preserve"> TRIM( LEFT(R6587,  IFERROR(   SEARCH(" - ",R6587), LEN(R6587) )    ) )</f>
        <v>Food</v>
      </c>
      <c r="U6587" t="str">
        <f>MID(R6587, Q6587,LEN(R6587))</f>
        <v>Breakfast</v>
      </c>
    </row>
    <row r="6588" spans="1:22" x14ac:dyDescent="0.35">
      <c r="A6588" t="s">
        <v>18126</v>
      </c>
      <c r="B6588" s="1">
        <v>45295</v>
      </c>
      <c r="C6588" t="s">
        <v>27</v>
      </c>
      <c r="D6588" t="s">
        <v>13967</v>
      </c>
      <c r="E6588" t="s">
        <v>375</v>
      </c>
      <c r="F6588" t="s">
        <v>635</v>
      </c>
      <c r="G6588" t="s">
        <v>88</v>
      </c>
      <c r="I6588" t="s">
        <v>13968</v>
      </c>
      <c r="J6588" t="s">
        <v>13969</v>
      </c>
      <c r="K6588" s="9" t="s">
        <v>2429</v>
      </c>
      <c r="L6588" t="s">
        <v>13970</v>
      </c>
      <c r="M6588">
        <v>5.49</v>
      </c>
      <c r="N6588">
        <v>1.647</v>
      </c>
      <c r="O6588">
        <v>6</v>
      </c>
      <c r="P6588">
        <v>0.3</v>
      </c>
      <c r="Q6588">
        <f>IFERROR(SEARCH("-",R6588)+2, 1)</f>
        <v>8</v>
      </c>
      <c r="R6588" s="9" t="s">
        <v>2429</v>
      </c>
      <c r="S6588" s="9" t="b">
        <f>R6588&lt;&gt;K6588</f>
        <v>0</v>
      </c>
      <c r="T6588" t="str">
        <f xml:space="preserve"> TRIM( LEFT(R6588,  IFERROR(   SEARCH(" - ",R6588), LEN(R6588) )    ) )</f>
        <v>Food</v>
      </c>
      <c r="U6588" t="str">
        <f>MID(R6588, Q6588,LEN(R6588))</f>
        <v>Meats</v>
      </c>
    </row>
    <row r="6589" spans="1:22" x14ac:dyDescent="0.35">
      <c r="A6589" t="s">
        <v>17445</v>
      </c>
      <c r="B6589" s="1">
        <v>45384</v>
      </c>
      <c r="C6589" t="s">
        <v>27</v>
      </c>
      <c r="D6589" t="s">
        <v>8676</v>
      </c>
      <c r="E6589" t="s">
        <v>375</v>
      </c>
      <c r="F6589" t="s">
        <v>376</v>
      </c>
      <c r="G6589" t="s">
        <v>21</v>
      </c>
      <c r="I6589" t="s">
        <v>8677</v>
      </c>
      <c r="J6589" t="s">
        <v>8678</v>
      </c>
      <c r="K6589" s="9" t="s">
        <v>793</v>
      </c>
      <c r="L6589" t="s">
        <v>2026</v>
      </c>
      <c r="M6589">
        <v>79.989999999999995</v>
      </c>
      <c r="N6589">
        <v>23.997</v>
      </c>
      <c r="O6589">
        <v>2</v>
      </c>
      <c r="P6589">
        <v>0.05</v>
      </c>
      <c r="Q6589">
        <f>IFERROR(SEARCH("-",R6589)+2, 1)</f>
        <v>1</v>
      </c>
      <c r="R6589" s="9" t="s">
        <v>793</v>
      </c>
      <c r="S6589" s="9" t="b">
        <f>R6589&lt;&gt;K6589</f>
        <v>0</v>
      </c>
      <c r="T6589" t="str">
        <f xml:space="preserve"> TRIM( LEFT(R6589,  IFERROR(   SEARCH(" - ",R6589), LEN(R6589) )    ) )</f>
        <v>Audio</v>
      </c>
      <c r="U6589" t="str">
        <f>MID(R6589, Q6589,LEN(R6589))</f>
        <v>Audio</v>
      </c>
    </row>
    <row r="6590" spans="1:22" x14ac:dyDescent="0.35">
      <c r="A6590" t="s">
        <v>5952</v>
      </c>
      <c r="B6590" s="1">
        <v>45700</v>
      </c>
      <c r="C6590" t="s">
        <v>27</v>
      </c>
      <c r="D6590" t="s">
        <v>1956</v>
      </c>
      <c r="E6590" t="s">
        <v>375</v>
      </c>
      <c r="F6590" t="s">
        <v>635</v>
      </c>
      <c r="G6590" t="s">
        <v>88</v>
      </c>
      <c r="I6590" t="s">
        <v>4620</v>
      </c>
      <c r="J6590" t="s">
        <v>4621</v>
      </c>
      <c r="K6590" s="9" t="s">
        <v>513</v>
      </c>
      <c r="L6590" t="s">
        <v>4622</v>
      </c>
      <c r="M6590">
        <v>16.41</v>
      </c>
      <c r="N6590">
        <v>6.9960000000000004</v>
      </c>
      <c r="O6590">
        <v>20</v>
      </c>
      <c r="P6590">
        <v>0.16</v>
      </c>
      <c r="Q6590">
        <f>IFERROR(SEARCH("-",R6590)+2, 1)</f>
        <v>1</v>
      </c>
      <c r="R6590" s="9" t="s">
        <v>513</v>
      </c>
      <c r="S6590" s="9" t="b">
        <f>R6590&lt;&gt;K6590</f>
        <v>0</v>
      </c>
      <c r="T6590" t="str">
        <f xml:space="preserve"> TRIM( LEFT(R6590,  IFERROR(   SEARCH(" - ",R6590), LEN(R6590) )    ) )</f>
        <v>Fitness</v>
      </c>
      <c r="U6590" t="str">
        <f>MID(R6590, Q6590,LEN(R6590))</f>
        <v>Fitness</v>
      </c>
    </row>
    <row r="6591" spans="1:22" x14ac:dyDescent="0.35">
      <c r="A6591" t="s">
        <v>633</v>
      </c>
      <c r="B6591" s="1">
        <v>45328</v>
      </c>
      <c r="C6591" t="s">
        <v>27</v>
      </c>
      <c r="D6591" t="s">
        <v>634</v>
      </c>
      <c r="E6591" t="s">
        <v>375</v>
      </c>
      <c r="F6591" t="s">
        <v>635</v>
      </c>
      <c r="G6591" t="s">
        <v>88</v>
      </c>
      <c r="I6591" t="s">
        <v>636</v>
      </c>
      <c r="J6591" t="s">
        <v>637</v>
      </c>
      <c r="K6591" s="9" t="s">
        <v>493</v>
      </c>
      <c r="L6591" t="s">
        <v>638</v>
      </c>
      <c r="M6591">
        <v>3.99</v>
      </c>
      <c r="N6591">
        <v>1.1970000000000001</v>
      </c>
      <c r="O6591">
        <v>9</v>
      </c>
      <c r="P6591">
        <v>0.15</v>
      </c>
      <c r="Q6591">
        <f>IFERROR(SEARCH("-",R6591)+2, 1)</f>
        <v>8</v>
      </c>
      <c r="R6591" s="9" t="s">
        <v>493</v>
      </c>
      <c r="S6591" s="9" t="b">
        <f>R6591&lt;&gt;K6591</f>
        <v>0</v>
      </c>
      <c r="T6591" t="str">
        <f xml:space="preserve"> TRIM( LEFT(R6591,  IFERROR(   SEARCH(" - ",R6591), LEN(R6591) )    ) )</f>
        <v>Food</v>
      </c>
      <c r="U6591" t="str">
        <f>MID(R6591, Q6591,LEN(R6591))</f>
        <v>Beverages</v>
      </c>
    </row>
    <row r="6592" spans="1:22" x14ac:dyDescent="0.35">
      <c r="A6592" t="s">
        <v>14406</v>
      </c>
      <c r="B6592" s="1">
        <v>44976</v>
      </c>
      <c r="C6592" t="s">
        <v>27</v>
      </c>
      <c r="D6592" t="s">
        <v>8434</v>
      </c>
      <c r="E6592" t="s">
        <v>375</v>
      </c>
      <c r="F6592" t="s">
        <v>635</v>
      </c>
      <c r="G6592" t="s">
        <v>88</v>
      </c>
      <c r="I6592" t="s">
        <v>8435</v>
      </c>
      <c r="J6592" t="s">
        <v>8436</v>
      </c>
      <c r="K6592" s="9" t="s">
        <v>493</v>
      </c>
      <c r="L6592" t="s">
        <v>638</v>
      </c>
      <c r="M6592">
        <v>3.14</v>
      </c>
      <c r="N6592">
        <v>0.69699999999999995</v>
      </c>
      <c r="O6592">
        <v>4</v>
      </c>
      <c r="P6592">
        <v>0.13</v>
      </c>
      <c r="Q6592">
        <f>IFERROR(SEARCH("-",R6592)+2, 1)</f>
        <v>8</v>
      </c>
      <c r="R6592" s="9" t="s">
        <v>493</v>
      </c>
      <c r="S6592" s="9" t="b">
        <f>R6592&lt;&gt;K6592</f>
        <v>0</v>
      </c>
      <c r="T6592" t="str">
        <f xml:space="preserve"> TRIM( LEFT(R6592,  IFERROR(   SEARCH(" - ",R6592), LEN(R6592) )    ) )</f>
        <v>Food</v>
      </c>
      <c r="U6592" t="str">
        <f>MID(R6592, Q6592,LEN(R6592))</f>
        <v>Beverages</v>
      </c>
    </row>
    <row r="6593" spans="1:22" x14ac:dyDescent="0.35">
      <c r="A6593" t="s">
        <v>15456</v>
      </c>
      <c r="B6593" s="1">
        <v>45061</v>
      </c>
      <c r="C6593" t="s">
        <v>27</v>
      </c>
      <c r="D6593" t="s">
        <v>15457</v>
      </c>
      <c r="E6593" t="s">
        <v>375</v>
      </c>
      <c r="F6593" t="s">
        <v>635</v>
      </c>
      <c r="G6593" t="s">
        <v>88</v>
      </c>
      <c r="I6593" t="s">
        <v>4789</v>
      </c>
      <c r="J6593" t="s">
        <v>4790</v>
      </c>
      <c r="K6593" s="9" t="s">
        <v>513</v>
      </c>
      <c r="L6593" t="s">
        <v>4791</v>
      </c>
      <c r="M6593">
        <v>49.24</v>
      </c>
      <c r="N6593">
        <v>14.747</v>
      </c>
      <c r="O6593">
        <v>5</v>
      </c>
      <c r="P6593">
        <v>0.09</v>
      </c>
      <c r="Q6593">
        <f>IFERROR(SEARCH("-",R6593)+2, 1)</f>
        <v>1</v>
      </c>
      <c r="R6593" s="9" t="s">
        <v>513</v>
      </c>
      <c r="S6593" s="9" t="b">
        <f>R6593&lt;&gt;K6593</f>
        <v>0</v>
      </c>
      <c r="T6593" t="str">
        <f xml:space="preserve"> TRIM( LEFT(R6593,  IFERROR(   SEARCH(" - ",R6593), LEN(R6593) )    ) )</f>
        <v>Fitness</v>
      </c>
      <c r="U6593" t="str">
        <f>MID(R6593, Q6593,LEN(R6593))</f>
        <v>Fitness</v>
      </c>
    </row>
    <row r="6594" spans="1:22" x14ac:dyDescent="0.35">
      <c r="A6594" t="s">
        <v>4417</v>
      </c>
      <c r="B6594" s="1">
        <v>45408</v>
      </c>
      <c r="C6594" t="s">
        <v>27</v>
      </c>
      <c r="D6594" t="s">
        <v>3514</v>
      </c>
      <c r="E6594" t="s">
        <v>375</v>
      </c>
      <c r="F6594" t="s">
        <v>376</v>
      </c>
      <c r="G6594" t="s">
        <v>21</v>
      </c>
      <c r="H6594" t="s">
        <v>164</v>
      </c>
      <c r="I6594" t="s">
        <v>3515</v>
      </c>
      <c r="J6594" t="s">
        <v>3516</v>
      </c>
      <c r="K6594" s="9" t="s">
        <v>24</v>
      </c>
      <c r="L6594" t="s">
        <v>144</v>
      </c>
      <c r="M6594">
        <v>4.99</v>
      </c>
      <c r="N6594">
        <v>1.996</v>
      </c>
      <c r="O6594">
        <v>5</v>
      </c>
      <c r="P6594">
        <v>0.31</v>
      </c>
      <c r="Q6594">
        <f>IFERROR(SEARCH("-",R6594)+2, 1)</f>
        <v>8</v>
      </c>
      <c r="R6594" s="9" t="s">
        <v>24</v>
      </c>
      <c r="S6594" s="9" t="b">
        <f>R6594&lt;&gt;K6594</f>
        <v>0</v>
      </c>
      <c r="T6594" t="str">
        <f xml:space="preserve"> TRIM( LEFT(R6594,  IFERROR(   SEARCH(" - ",R6594), LEN(R6594) )    ) )</f>
        <v>Food</v>
      </c>
      <c r="U6594" t="str">
        <f>MID(R6594, Q6594,LEN(R6594))</f>
        <v>Snacks</v>
      </c>
      <c r="V6594" t="s">
        <v>164</v>
      </c>
    </row>
    <row r="6595" spans="1:22" x14ac:dyDescent="0.35">
      <c r="A6595" t="s">
        <v>12431</v>
      </c>
      <c r="B6595" s="1">
        <v>44970</v>
      </c>
      <c r="C6595" t="s">
        <v>27</v>
      </c>
      <c r="D6595" t="s">
        <v>1968</v>
      </c>
      <c r="E6595" t="s">
        <v>375</v>
      </c>
      <c r="F6595" t="s">
        <v>376</v>
      </c>
      <c r="G6595" t="s">
        <v>21</v>
      </c>
      <c r="H6595" t="s">
        <v>179</v>
      </c>
      <c r="I6595" t="s">
        <v>1969</v>
      </c>
      <c r="J6595" t="s">
        <v>1970</v>
      </c>
      <c r="K6595" s="9" t="s">
        <v>24</v>
      </c>
      <c r="L6595" t="s">
        <v>144</v>
      </c>
      <c r="M6595">
        <v>11.99</v>
      </c>
      <c r="N6595">
        <v>3.347</v>
      </c>
      <c r="O6595">
        <v>1</v>
      </c>
      <c r="P6595">
        <v>0.23</v>
      </c>
      <c r="Q6595">
        <f>IFERROR(SEARCH("-",R6595)+2, 1)</f>
        <v>8</v>
      </c>
      <c r="R6595" s="9" t="s">
        <v>24</v>
      </c>
      <c r="S6595" s="9" t="b">
        <f>R6595&lt;&gt;K6595</f>
        <v>0</v>
      </c>
      <c r="T6595" t="str">
        <f xml:space="preserve"> TRIM( LEFT(R6595,  IFERROR(   SEARCH(" - ",R6595), LEN(R6595) )    ) )</f>
        <v>Food</v>
      </c>
      <c r="U6595" t="str">
        <f>MID(R6595, Q6595,LEN(R6595))</f>
        <v>Snacks</v>
      </c>
      <c r="V6595" t="s">
        <v>179</v>
      </c>
    </row>
    <row r="6596" spans="1:22" x14ac:dyDescent="0.35">
      <c r="A6596" t="s">
        <v>17058</v>
      </c>
      <c r="B6596" s="1">
        <v>45362</v>
      </c>
      <c r="C6596" t="s">
        <v>27</v>
      </c>
      <c r="D6596" t="s">
        <v>14330</v>
      </c>
      <c r="E6596" t="s">
        <v>375</v>
      </c>
      <c r="F6596" t="s">
        <v>635</v>
      </c>
      <c r="G6596" t="s">
        <v>88</v>
      </c>
      <c r="I6596" t="s">
        <v>14331</v>
      </c>
      <c r="J6596" t="s">
        <v>14332</v>
      </c>
      <c r="K6596" s="9" t="s">
        <v>24</v>
      </c>
      <c r="L6596" t="s">
        <v>144</v>
      </c>
      <c r="M6596">
        <v>3.99</v>
      </c>
      <c r="N6596">
        <v>1.1970000000000001</v>
      </c>
      <c r="O6596">
        <v>10</v>
      </c>
      <c r="P6596">
        <v>0.37</v>
      </c>
      <c r="Q6596">
        <f>IFERROR(SEARCH("-",R6596)+2, 1)</f>
        <v>8</v>
      </c>
      <c r="R6596" s="9" t="s">
        <v>24</v>
      </c>
      <c r="S6596" s="9" t="b">
        <f>R6596&lt;&gt;K6596</f>
        <v>0</v>
      </c>
      <c r="T6596" t="str">
        <f xml:space="preserve"> TRIM( LEFT(R6596,  IFERROR(   SEARCH(" - ",R6596), LEN(R6596) )    ) )</f>
        <v>Food</v>
      </c>
      <c r="U6596" t="str">
        <f>MID(R6596, Q6596,LEN(R6596))</f>
        <v>Snacks</v>
      </c>
    </row>
    <row r="6597" spans="1:22" x14ac:dyDescent="0.35">
      <c r="A6597" t="s">
        <v>18785</v>
      </c>
      <c r="B6597" s="1">
        <v>45268</v>
      </c>
      <c r="C6597" t="s">
        <v>27</v>
      </c>
      <c r="D6597" t="s">
        <v>8692</v>
      </c>
      <c r="E6597" t="s">
        <v>375</v>
      </c>
      <c r="F6597" t="s">
        <v>376</v>
      </c>
      <c r="G6597" t="s">
        <v>21</v>
      </c>
      <c r="H6597" t="s">
        <v>78</v>
      </c>
      <c r="I6597" t="s">
        <v>8693</v>
      </c>
      <c r="J6597" t="s">
        <v>8694</v>
      </c>
      <c r="K6597" s="9" t="s">
        <v>24</v>
      </c>
      <c r="L6597" t="s">
        <v>144</v>
      </c>
      <c r="M6597">
        <v>3.49</v>
      </c>
      <c r="N6597">
        <v>1.0469999999999999</v>
      </c>
      <c r="O6597">
        <v>10</v>
      </c>
      <c r="P6597">
        <v>0.05</v>
      </c>
      <c r="Q6597">
        <f>IFERROR(SEARCH("-",R6597)+2, 1)</f>
        <v>8</v>
      </c>
      <c r="R6597" s="9" t="s">
        <v>24</v>
      </c>
      <c r="S6597" s="9" t="b">
        <f>R6597&lt;&gt;K6597</f>
        <v>0</v>
      </c>
      <c r="T6597" t="str">
        <f xml:space="preserve"> TRIM( LEFT(R6597,  IFERROR(   SEARCH(" - ",R6597), LEN(R6597) )    ) )</f>
        <v>Food</v>
      </c>
      <c r="U6597" t="str">
        <f>MID(R6597, Q6597,LEN(R6597))</f>
        <v>Snacks</v>
      </c>
      <c r="V6597" t="s">
        <v>78</v>
      </c>
    </row>
    <row r="6598" spans="1:22" x14ac:dyDescent="0.35">
      <c r="A6598" t="s">
        <v>9031</v>
      </c>
      <c r="B6598" s="1">
        <v>45528</v>
      </c>
      <c r="C6598" t="s">
        <v>27</v>
      </c>
      <c r="D6598" t="s">
        <v>8054</v>
      </c>
      <c r="E6598" t="s">
        <v>375</v>
      </c>
      <c r="F6598" t="s">
        <v>376</v>
      </c>
      <c r="G6598" t="s">
        <v>21</v>
      </c>
      <c r="H6598" t="s">
        <v>260</v>
      </c>
      <c r="I6598" t="s">
        <v>8055</v>
      </c>
      <c r="J6598" t="s">
        <v>8056</v>
      </c>
      <c r="K6598" s="9" t="s">
        <v>82</v>
      </c>
      <c r="L6598" t="s">
        <v>151</v>
      </c>
      <c r="M6598">
        <v>34.99</v>
      </c>
      <c r="N6598">
        <v>10.497</v>
      </c>
      <c r="O6598">
        <v>4</v>
      </c>
      <c r="P6598">
        <v>0.38</v>
      </c>
      <c r="Q6598">
        <f>IFERROR(SEARCH("-",R6598)+2, 1)</f>
        <v>1</v>
      </c>
      <c r="R6598" s="9" t="s">
        <v>82</v>
      </c>
      <c r="S6598" s="9" t="b">
        <f>R6598&lt;&gt;K6598</f>
        <v>0</v>
      </c>
      <c r="T6598" t="str">
        <f xml:space="preserve"> TRIM( LEFT(R6598,  IFERROR(   SEARCH(" - ",R6598), LEN(R6598) )    ) )</f>
        <v>Home</v>
      </c>
      <c r="U6598" t="str">
        <f>MID(R6598, Q6598,LEN(R6598))</f>
        <v>Home</v>
      </c>
      <c r="V6598" t="s">
        <v>260</v>
      </c>
    </row>
    <row r="6599" spans="1:22" x14ac:dyDescent="0.35">
      <c r="A6599" t="s">
        <v>6473</v>
      </c>
      <c r="B6599" s="1">
        <v>45729</v>
      </c>
      <c r="C6599" t="s">
        <v>27</v>
      </c>
      <c r="D6599" t="s">
        <v>1357</v>
      </c>
      <c r="E6599" t="s">
        <v>375</v>
      </c>
      <c r="F6599" t="s">
        <v>376</v>
      </c>
      <c r="G6599" t="s">
        <v>21</v>
      </c>
      <c r="H6599" t="s">
        <v>78</v>
      </c>
      <c r="I6599" t="s">
        <v>4889</v>
      </c>
      <c r="J6599" t="s">
        <v>4890</v>
      </c>
      <c r="K6599" s="9" t="s">
        <v>82</v>
      </c>
      <c r="L6599" t="s">
        <v>83</v>
      </c>
      <c r="M6599">
        <v>20.41</v>
      </c>
      <c r="N6599">
        <v>8.5960000000000001</v>
      </c>
      <c r="O6599">
        <v>15</v>
      </c>
      <c r="P6599">
        <v>0.17</v>
      </c>
      <c r="Q6599">
        <f>IFERROR(SEARCH("-",R6599)+2, 1)</f>
        <v>1</v>
      </c>
      <c r="R6599" s="9" t="s">
        <v>82</v>
      </c>
      <c r="S6599" s="9" t="b">
        <f>R6599&lt;&gt;K6599</f>
        <v>0</v>
      </c>
      <c r="T6599" t="str">
        <f xml:space="preserve"> TRIM( LEFT(R6599,  IFERROR(   SEARCH(" - ",R6599), LEN(R6599) )    ) )</f>
        <v>Home</v>
      </c>
      <c r="U6599" t="str">
        <f>MID(R6599, Q6599,LEN(R6599))</f>
        <v>Home</v>
      </c>
      <c r="V6599" t="s">
        <v>78</v>
      </c>
    </row>
    <row r="6600" spans="1:22" x14ac:dyDescent="0.35">
      <c r="A6600" t="s">
        <v>10648</v>
      </c>
      <c r="B6600" s="1">
        <v>45548</v>
      </c>
      <c r="C6600" t="s">
        <v>27</v>
      </c>
      <c r="D6600" t="s">
        <v>10649</v>
      </c>
      <c r="E6600" t="s">
        <v>375</v>
      </c>
      <c r="F6600" t="s">
        <v>635</v>
      </c>
      <c r="G6600" t="s">
        <v>88</v>
      </c>
      <c r="I6600" t="s">
        <v>3737</v>
      </c>
      <c r="J6600" t="s">
        <v>3738</v>
      </c>
      <c r="K6600" s="9" t="s">
        <v>2019</v>
      </c>
      <c r="L6600" t="s">
        <v>3739</v>
      </c>
      <c r="M6600">
        <v>360.99</v>
      </c>
      <c r="N6600">
        <v>107.997</v>
      </c>
      <c r="O6600">
        <v>11</v>
      </c>
      <c r="P6600">
        <v>0.14000000000000001</v>
      </c>
      <c r="Q6600">
        <f>IFERROR(SEARCH("-",R6600)+2, 1)</f>
        <v>1</v>
      </c>
      <c r="R6600" s="9" t="s">
        <v>2019</v>
      </c>
      <c r="S6600" s="9" t="b">
        <f>R6600&lt;&gt;K6600</f>
        <v>0</v>
      </c>
      <c r="T6600" t="str">
        <f xml:space="preserve"> TRIM( LEFT(R6600,  IFERROR(   SEARCH(" - ",R6600), LEN(R6600) )    ) )</f>
        <v>Music</v>
      </c>
      <c r="U6600" t="str">
        <f>MID(R6600, Q6600,LEN(R6600))</f>
        <v>Music</v>
      </c>
    </row>
    <row r="6601" spans="1:22" x14ac:dyDescent="0.35">
      <c r="A6601" t="s">
        <v>14771</v>
      </c>
      <c r="B6601" s="1">
        <v>45137</v>
      </c>
      <c r="C6601" t="s">
        <v>27</v>
      </c>
      <c r="D6601" t="s">
        <v>9102</v>
      </c>
      <c r="E6601" t="s">
        <v>375</v>
      </c>
      <c r="F6601" t="s">
        <v>376</v>
      </c>
      <c r="G6601" t="s">
        <v>21</v>
      </c>
      <c r="I6601" t="s">
        <v>9103</v>
      </c>
      <c r="J6601" t="s">
        <v>9104</v>
      </c>
      <c r="K6601" s="9" t="s">
        <v>391</v>
      </c>
      <c r="L6601" t="s">
        <v>714</v>
      </c>
      <c r="M6601">
        <v>18.14</v>
      </c>
      <c r="N6601">
        <v>5.1970000000000001</v>
      </c>
      <c r="O6601">
        <v>1</v>
      </c>
      <c r="P6601">
        <v>0.17</v>
      </c>
      <c r="Q6601">
        <f>IFERROR(SEARCH("-",R6601)+2, 1)</f>
        <v>1</v>
      </c>
      <c r="R6601" s="9" t="s">
        <v>391</v>
      </c>
      <c r="S6601" s="9" t="b">
        <f>R6601&lt;&gt;K6601</f>
        <v>0</v>
      </c>
      <c r="T6601" t="str">
        <f xml:space="preserve"> TRIM( LEFT(R6601,  IFERROR(   SEARCH(" - ",R6601), LEN(R6601) )    ) )</f>
        <v>Kitchen</v>
      </c>
      <c r="U6601" t="str">
        <f>MID(R6601, Q6601,LEN(R6601))</f>
        <v>Kitchen</v>
      </c>
    </row>
    <row r="6602" spans="1:22" x14ac:dyDescent="0.35">
      <c r="A6602" t="s">
        <v>9405</v>
      </c>
      <c r="B6602" s="1">
        <v>45474</v>
      </c>
      <c r="C6602" t="s">
        <v>27</v>
      </c>
      <c r="D6602" t="s">
        <v>8862</v>
      </c>
      <c r="E6602" t="s">
        <v>375</v>
      </c>
      <c r="F6602" t="s">
        <v>635</v>
      </c>
      <c r="G6602" t="s">
        <v>88</v>
      </c>
      <c r="I6602" t="s">
        <v>8863</v>
      </c>
      <c r="J6602" t="s">
        <v>8864</v>
      </c>
      <c r="K6602" s="9" t="s">
        <v>82</v>
      </c>
      <c r="L6602" t="s">
        <v>714</v>
      </c>
      <c r="M6602">
        <v>14.99</v>
      </c>
      <c r="N6602">
        <v>4.4969999999999999</v>
      </c>
      <c r="O6602">
        <v>17</v>
      </c>
      <c r="Q6602">
        <f>IFERROR(SEARCH("-",R6602)+2, 1)</f>
        <v>1</v>
      </c>
      <c r="R6602" s="9" t="s">
        <v>82</v>
      </c>
      <c r="S6602" s="9" t="b">
        <f>R6602&lt;&gt;K6602</f>
        <v>0</v>
      </c>
      <c r="T6602" t="str">
        <f xml:space="preserve"> TRIM( LEFT(R6602,  IFERROR(   SEARCH(" - ",R6602), LEN(R6602) )    ) )</f>
        <v>Home</v>
      </c>
      <c r="U6602" t="str">
        <f>MID(R6602, Q6602,LEN(R6602))</f>
        <v>Home</v>
      </c>
    </row>
    <row r="6603" spans="1:22" x14ac:dyDescent="0.35">
      <c r="A6603" t="s">
        <v>13143</v>
      </c>
      <c r="B6603" s="1">
        <v>45013</v>
      </c>
      <c r="C6603" t="s">
        <v>27</v>
      </c>
      <c r="D6603" t="s">
        <v>3402</v>
      </c>
      <c r="E6603" t="s">
        <v>375</v>
      </c>
      <c r="F6603" t="s">
        <v>376</v>
      </c>
      <c r="G6603" t="s">
        <v>21</v>
      </c>
      <c r="H6603" t="s">
        <v>164</v>
      </c>
      <c r="I6603" t="s">
        <v>3403</v>
      </c>
      <c r="J6603" t="s">
        <v>3404</v>
      </c>
      <c r="K6603" s="9" t="s">
        <v>82</v>
      </c>
      <c r="L6603" t="s">
        <v>714</v>
      </c>
      <c r="M6603">
        <v>29.14</v>
      </c>
      <c r="N6603">
        <v>11.496</v>
      </c>
      <c r="O6603">
        <v>12</v>
      </c>
      <c r="P6603">
        <v>0.16</v>
      </c>
      <c r="Q6603">
        <f>IFERROR(SEARCH("-",R6603)+2, 1)</f>
        <v>1</v>
      </c>
      <c r="R6603" s="9" t="s">
        <v>82</v>
      </c>
      <c r="S6603" s="9" t="b">
        <f>R6603&lt;&gt;K6603</f>
        <v>0</v>
      </c>
      <c r="T6603" t="str">
        <f xml:space="preserve"> TRIM( LEFT(R6603,  IFERROR(   SEARCH(" - ",R6603), LEN(R6603) )    ) )</f>
        <v>Home</v>
      </c>
      <c r="U6603" t="str">
        <f>MID(R6603, Q6603,LEN(R6603))</f>
        <v>Home</v>
      </c>
      <c r="V6603" t="s">
        <v>164</v>
      </c>
    </row>
    <row r="6604" spans="1:22" x14ac:dyDescent="0.35">
      <c r="A6604" t="s">
        <v>966</v>
      </c>
      <c r="B6604" s="1">
        <v>45559</v>
      </c>
      <c r="C6604" t="s">
        <v>27</v>
      </c>
      <c r="D6604" t="s">
        <v>967</v>
      </c>
      <c r="E6604" t="s">
        <v>375</v>
      </c>
      <c r="F6604" t="s">
        <v>635</v>
      </c>
      <c r="G6604" t="s">
        <v>88</v>
      </c>
      <c r="I6604" t="s">
        <v>968</v>
      </c>
      <c r="J6604" t="s">
        <v>969</v>
      </c>
      <c r="K6604" s="9" t="s">
        <v>391</v>
      </c>
      <c r="L6604" t="s">
        <v>970</v>
      </c>
      <c r="M6604">
        <v>19.989999999999998</v>
      </c>
      <c r="N6604">
        <v>5.9969999999999999</v>
      </c>
      <c r="O6604">
        <v>16</v>
      </c>
      <c r="P6604">
        <v>0.09</v>
      </c>
      <c r="Q6604">
        <f>IFERROR(SEARCH("-",R6604)+2, 1)</f>
        <v>1</v>
      </c>
      <c r="R6604" s="9" t="s">
        <v>391</v>
      </c>
      <c r="S6604" s="9" t="b">
        <f>R6604&lt;&gt;K6604</f>
        <v>0</v>
      </c>
      <c r="T6604" t="str">
        <f xml:space="preserve"> TRIM( LEFT(R6604,  IFERROR(   SEARCH(" - ",R6604), LEN(R6604) )    ) )</f>
        <v>Kitchen</v>
      </c>
      <c r="U6604" t="str">
        <f>MID(R6604, Q6604,LEN(R6604))</f>
        <v>Kitchen</v>
      </c>
    </row>
    <row r="6605" spans="1:22" x14ac:dyDescent="0.35">
      <c r="A6605" t="s">
        <v>12206</v>
      </c>
      <c r="B6605" s="1">
        <v>45208</v>
      </c>
      <c r="C6605" t="s">
        <v>27</v>
      </c>
      <c r="D6605" t="s">
        <v>2152</v>
      </c>
      <c r="E6605" t="s">
        <v>375</v>
      </c>
      <c r="F6605" t="s">
        <v>635</v>
      </c>
      <c r="G6605" t="s">
        <v>88</v>
      </c>
      <c r="I6605" t="s">
        <v>2153</v>
      </c>
      <c r="J6605" t="s">
        <v>2154</v>
      </c>
      <c r="K6605" s="9" t="s">
        <v>43</v>
      </c>
      <c r="L6605" t="s">
        <v>2155</v>
      </c>
      <c r="M6605">
        <v>28.99</v>
      </c>
      <c r="N6605">
        <v>8.4469999999999992</v>
      </c>
      <c r="O6605">
        <v>7</v>
      </c>
      <c r="Q6605">
        <f>IFERROR(SEARCH("-",R6605)+2, 1)</f>
        <v>1</v>
      </c>
      <c r="R6605" s="9" t="s">
        <v>43</v>
      </c>
      <c r="S6605" s="9" t="b">
        <f>R6605&lt;&gt;K6605</f>
        <v>0</v>
      </c>
      <c r="T6605" t="str">
        <f xml:space="preserve"> TRIM( LEFT(R6605,  IFERROR(   SEARCH(" - ",R6605), LEN(R6605) )    ) )</f>
        <v>Accessories</v>
      </c>
      <c r="U6605" t="str">
        <f>MID(R6605, Q6605,LEN(R6605))</f>
        <v>Accessories</v>
      </c>
    </row>
    <row r="6606" spans="1:22" x14ac:dyDescent="0.35">
      <c r="A6606" t="s">
        <v>373</v>
      </c>
      <c r="B6606" s="1">
        <v>45380</v>
      </c>
      <c r="C6606" t="s">
        <v>27</v>
      </c>
      <c r="D6606" t="s">
        <v>374</v>
      </c>
      <c r="E6606" t="s">
        <v>375</v>
      </c>
      <c r="F6606" t="s">
        <v>376</v>
      </c>
      <c r="G6606" t="s">
        <v>21</v>
      </c>
      <c r="H6606" t="s">
        <v>71</v>
      </c>
      <c r="I6606" t="s">
        <v>377</v>
      </c>
      <c r="J6606" t="s">
        <v>378</v>
      </c>
      <c r="K6606" s="9" t="s">
        <v>82</v>
      </c>
      <c r="L6606" t="s">
        <v>379</v>
      </c>
      <c r="M6606">
        <v>45.99</v>
      </c>
      <c r="N6606">
        <v>13.797000000000001</v>
      </c>
      <c r="O6606">
        <v>7</v>
      </c>
      <c r="P6606">
        <v>0.35</v>
      </c>
      <c r="Q6606">
        <f>IFERROR(SEARCH("-",R6606)+2, 1)</f>
        <v>1</v>
      </c>
      <c r="R6606" s="9" t="s">
        <v>82</v>
      </c>
      <c r="S6606" s="9" t="b">
        <f>R6606&lt;&gt;K6606</f>
        <v>0</v>
      </c>
      <c r="T6606" t="str">
        <f xml:space="preserve"> TRIM( LEFT(R6606,  IFERROR(   SEARCH(" - ",R6606), LEN(R6606) )    ) )</f>
        <v>Home</v>
      </c>
      <c r="U6606" t="str">
        <f>MID(R6606, Q6606,LEN(R6606))</f>
        <v>Home</v>
      </c>
      <c r="V6606" t="s">
        <v>71</v>
      </c>
    </row>
    <row r="6607" spans="1:22" x14ac:dyDescent="0.35">
      <c r="A6607" t="s">
        <v>12561</v>
      </c>
      <c r="B6607" s="1">
        <v>45202</v>
      </c>
      <c r="C6607" t="s">
        <v>27</v>
      </c>
      <c r="D6607" t="s">
        <v>624</v>
      </c>
      <c r="E6607" t="s">
        <v>375</v>
      </c>
      <c r="F6607" t="s">
        <v>376</v>
      </c>
      <c r="G6607" t="s">
        <v>21</v>
      </c>
      <c r="H6607" t="s">
        <v>202</v>
      </c>
      <c r="I6607" t="s">
        <v>625</v>
      </c>
      <c r="J6607" t="s">
        <v>626</v>
      </c>
      <c r="K6607" s="9" t="s">
        <v>82</v>
      </c>
      <c r="L6607" t="s">
        <v>379</v>
      </c>
      <c r="M6607">
        <v>18.989999999999998</v>
      </c>
      <c r="N6607">
        <v>5.4470000000000001</v>
      </c>
      <c r="O6607">
        <v>9</v>
      </c>
      <c r="P6607">
        <v>0.17</v>
      </c>
      <c r="Q6607">
        <f>IFERROR(SEARCH("-",R6607)+2, 1)</f>
        <v>1</v>
      </c>
      <c r="R6607" s="9" t="s">
        <v>82</v>
      </c>
      <c r="S6607" s="9" t="b">
        <f>R6607&lt;&gt;K6607</f>
        <v>0</v>
      </c>
      <c r="T6607" t="str">
        <f xml:space="preserve"> TRIM( LEFT(R6607,  IFERROR(   SEARCH(" - ",R6607), LEN(R6607) )    ) )</f>
        <v>Home</v>
      </c>
      <c r="U6607" t="str">
        <f>MID(R6607, Q6607,LEN(R6607))</f>
        <v>Home</v>
      </c>
      <c r="V6607" t="s">
        <v>202</v>
      </c>
    </row>
    <row r="6608" spans="1:22" x14ac:dyDescent="0.35">
      <c r="A6608" t="s">
        <v>9033</v>
      </c>
      <c r="B6608" s="1">
        <v>45511</v>
      </c>
      <c r="C6608" t="s">
        <v>27</v>
      </c>
      <c r="D6608" t="s">
        <v>7767</v>
      </c>
      <c r="E6608" t="s">
        <v>375</v>
      </c>
      <c r="F6608" t="s">
        <v>635</v>
      </c>
      <c r="G6608" t="s">
        <v>88</v>
      </c>
      <c r="I6608" t="s">
        <v>7768</v>
      </c>
      <c r="J6608" t="s">
        <v>7769</v>
      </c>
      <c r="K6608" s="9" t="s">
        <v>24</v>
      </c>
      <c r="L6608" t="s">
        <v>7770</v>
      </c>
      <c r="M6608">
        <v>5.49</v>
      </c>
      <c r="N6608">
        <v>1.647</v>
      </c>
      <c r="O6608">
        <v>7</v>
      </c>
      <c r="P6608">
        <v>0.24</v>
      </c>
      <c r="Q6608">
        <f>IFERROR(SEARCH("-",R6608)+2, 1)</f>
        <v>8</v>
      </c>
      <c r="R6608" s="9" t="s">
        <v>24</v>
      </c>
      <c r="S6608" s="9" t="b">
        <f>R6608&lt;&gt;K6608</f>
        <v>0</v>
      </c>
      <c r="T6608" t="str">
        <f xml:space="preserve"> TRIM( LEFT(R6608,  IFERROR(   SEARCH(" - ",R6608), LEN(R6608) )    ) )</f>
        <v>Food</v>
      </c>
      <c r="U6608" t="str">
        <f>MID(R6608, Q6608,LEN(R6608))</f>
        <v>Snacks</v>
      </c>
    </row>
    <row r="6609" spans="1:22" x14ac:dyDescent="0.35">
      <c r="A6609" t="s">
        <v>15344</v>
      </c>
      <c r="B6609" s="1">
        <v>45157</v>
      </c>
      <c r="C6609" t="s">
        <v>27</v>
      </c>
      <c r="D6609" t="s">
        <v>15345</v>
      </c>
      <c r="E6609" t="s">
        <v>375</v>
      </c>
      <c r="F6609" t="s">
        <v>376</v>
      </c>
      <c r="G6609" t="s">
        <v>21</v>
      </c>
      <c r="H6609" t="s">
        <v>260</v>
      </c>
      <c r="I6609" t="s">
        <v>6194</v>
      </c>
      <c r="J6609" t="s">
        <v>6195</v>
      </c>
      <c r="K6609" s="9" t="s">
        <v>136</v>
      </c>
      <c r="L6609" t="s">
        <v>6067</v>
      </c>
      <c r="M6609">
        <v>29.24</v>
      </c>
      <c r="N6609">
        <v>11.746</v>
      </c>
      <c r="O6609">
        <v>5</v>
      </c>
      <c r="P6609">
        <v>0.04</v>
      </c>
      <c r="Q6609">
        <f>IFERROR(SEARCH("-",R6609)+2, 1)</f>
        <v>1</v>
      </c>
      <c r="R6609" s="9" t="s">
        <v>136</v>
      </c>
      <c r="S6609" s="9" t="b">
        <f>R6609&lt;&gt;K6609</f>
        <v>0</v>
      </c>
      <c r="T6609" t="str">
        <f xml:space="preserve"> TRIM( LEFT(R6609,  IFERROR(   SEARCH(" - ",R6609), LEN(R6609) )    ) )</f>
        <v>Health</v>
      </c>
      <c r="U6609" t="str">
        <f>MID(R6609, Q6609,LEN(R6609))</f>
        <v>Health</v>
      </c>
      <c r="V6609" t="s">
        <v>260</v>
      </c>
    </row>
    <row r="6610" spans="1:22" x14ac:dyDescent="0.35">
      <c r="A6610" t="s">
        <v>15960</v>
      </c>
      <c r="B6610" s="1">
        <v>44958</v>
      </c>
      <c r="C6610" t="s">
        <v>27</v>
      </c>
      <c r="D6610" t="s">
        <v>15961</v>
      </c>
      <c r="E6610" t="s">
        <v>375</v>
      </c>
      <c r="F6610" t="s">
        <v>635</v>
      </c>
      <c r="G6610" t="s">
        <v>88</v>
      </c>
      <c r="I6610" t="s">
        <v>6065</v>
      </c>
      <c r="J6610" t="s">
        <v>6066</v>
      </c>
      <c r="K6610" s="9" t="s">
        <v>136</v>
      </c>
      <c r="L6610" t="s">
        <v>6067</v>
      </c>
      <c r="M6610">
        <v>39.24</v>
      </c>
      <c r="N6610">
        <v>11.747</v>
      </c>
      <c r="O6610">
        <v>11</v>
      </c>
      <c r="P6610">
        <v>0.03</v>
      </c>
      <c r="Q6610">
        <f>IFERROR(SEARCH("-",R6610)+2, 1)</f>
        <v>1</v>
      </c>
      <c r="R6610" s="9" t="s">
        <v>136</v>
      </c>
      <c r="S6610" s="9" t="b">
        <f>R6610&lt;&gt;K6610</f>
        <v>0</v>
      </c>
      <c r="T6610" t="str">
        <f xml:space="preserve"> TRIM( LEFT(R6610,  IFERROR(   SEARCH(" - ",R6610), LEN(R6610) )    ) )</f>
        <v>Health</v>
      </c>
      <c r="U6610" t="str">
        <f>MID(R6610, Q6610,LEN(R6610))</f>
        <v>Health</v>
      </c>
    </row>
    <row r="6611" spans="1:22" x14ac:dyDescent="0.35">
      <c r="A6611" t="s">
        <v>11561</v>
      </c>
      <c r="B6611" s="1">
        <v>45192</v>
      </c>
      <c r="C6611" t="s">
        <v>27</v>
      </c>
      <c r="D6611" t="s">
        <v>93</v>
      </c>
      <c r="E6611" t="s">
        <v>375</v>
      </c>
      <c r="F6611" t="s">
        <v>376</v>
      </c>
      <c r="G6611" t="s">
        <v>21</v>
      </c>
      <c r="H6611" t="s">
        <v>49</v>
      </c>
      <c r="I6611" t="s">
        <v>96</v>
      </c>
      <c r="J6611" t="s">
        <v>97</v>
      </c>
      <c r="K6611" s="9" t="s">
        <v>98</v>
      </c>
      <c r="L6611" t="s">
        <v>99</v>
      </c>
      <c r="M6611">
        <v>1.49</v>
      </c>
      <c r="N6611">
        <v>0.19700000000000001</v>
      </c>
      <c r="O6611">
        <v>18</v>
      </c>
      <c r="P6611">
        <v>0.16</v>
      </c>
      <c r="Q6611">
        <f>IFERROR(SEARCH("-",R6611)+2, 1)</f>
        <v>8</v>
      </c>
      <c r="R6611" s="9" t="s">
        <v>98</v>
      </c>
      <c r="S6611" s="9" t="b">
        <f>R6611&lt;&gt;K6611</f>
        <v>0</v>
      </c>
      <c r="T6611" t="str">
        <f xml:space="preserve"> TRIM( LEFT(R6611,  IFERROR(   SEARCH(" - ",R6611), LEN(R6611) )    ) )</f>
        <v>Food</v>
      </c>
      <c r="U6611" t="str">
        <f>MID(R6611, Q6611,LEN(R6611))</f>
        <v>Baking</v>
      </c>
      <c r="V6611" t="s">
        <v>49</v>
      </c>
    </row>
    <row r="6612" spans="1:22" x14ac:dyDescent="0.35">
      <c r="A6612" t="s">
        <v>1161</v>
      </c>
      <c r="B6612" s="1">
        <v>45576</v>
      </c>
      <c r="C6612" t="s">
        <v>27</v>
      </c>
      <c r="D6612" t="s">
        <v>871</v>
      </c>
      <c r="E6612" t="s">
        <v>375</v>
      </c>
      <c r="F6612" t="s">
        <v>376</v>
      </c>
      <c r="G6612" t="s">
        <v>21</v>
      </c>
      <c r="H6612" t="s">
        <v>78</v>
      </c>
      <c r="I6612" t="s">
        <v>872</v>
      </c>
      <c r="J6612" t="s">
        <v>873</v>
      </c>
      <c r="K6612" s="9" t="s">
        <v>43</v>
      </c>
      <c r="L6612" t="s">
        <v>874</v>
      </c>
      <c r="M6612">
        <v>12.99</v>
      </c>
      <c r="N6612">
        <v>3.8969999999999998</v>
      </c>
      <c r="O6612">
        <v>4</v>
      </c>
      <c r="P6612">
        <v>0.31</v>
      </c>
      <c r="Q6612">
        <f>IFERROR(SEARCH("-",R6612)+2, 1)</f>
        <v>1</v>
      </c>
      <c r="R6612" s="9" t="s">
        <v>43</v>
      </c>
      <c r="S6612" s="9" t="b">
        <f>R6612&lt;&gt;K6612</f>
        <v>0</v>
      </c>
      <c r="T6612" t="str">
        <f xml:space="preserve"> TRIM( LEFT(R6612,  IFERROR(   SEARCH(" - ",R6612), LEN(R6612) )    ) )</f>
        <v>Accessories</v>
      </c>
      <c r="U6612" t="str">
        <f>MID(R6612, Q6612,LEN(R6612))</f>
        <v>Accessories</v>
      </c>
      <c r="V6612" t="s">
        <v>78</v>
      </c>
    </row>
    <row r="6613" spans="1:22" x14ac:dyDescent="0.35">
      <c r="A6613" t="s">
        <v>17990</v>
      </c>
      <c r="B6613" s="1">
        <v>45450</v>
      </c>
      <c r="C6613" t="s">
        <v>27</v>
      </c>
      <c r="D6613" t="s">
        <v>9354</v>
      </c>
      <c r="E6613" t="s">
        <v>375</v>
      </c>
      <c r="F6613" t="s">
        <v>635</v>
      </c>
      <c r="G6613" t="s">
        <v>88</v>
      </c>
      <c r="I6613" t="s">
        <v>9355</v>
      </c>
      <c r="J6613" t="s">
        <v>9356</v>
      </c>
      <c r="K6613" s="9" t="s">
        <v>43</v>
      </c>
      <c r="L6613" t="s">
        <v>874</v>
      </c>
      <c r="M6613">
        <v>12.99</v>
      </c>
      <c r="N6613">
        <v>3.8969999999999998</v>
      </c>
      <c r="O6613">
        <v>7</v>
      </c>
      <c r="P6613">
        <v>0.13</v>
      </c>
      <c r="Q6613">
        <f>IFERROR(SEARCH("-",R6613)+2, 1)</f>
        <v>1</v>
      </c>
      <c r="R6613" s="9" t="s">
        <v>43</v>
      </c>
      <c r="S6613" s="9" t="b">
        <f>R6613&lt;&gt;K6613</f>
        <v>0</v>
      </c>
      <c r="T6613" t="str">
        <f xml:space="preserve"> TRIM( LEFT(R6613,  IFERROR(   SEARCH(" - ",R6613), LEN(R6613) )    ) )</f>
        <v>Accessories</v>
      </c>
      <c r="U6613" t="str">
        <f>MID(R6613, Q6613,LEN(R6613))</f>
        <v>Accessories</v>
      </c>
    </row>
    <row r="6614" spans="1:22" x14ac:dyDescent="0.35">
      <c r="A6614" t="s">
        <v>12789</v>
      </c>
      <c r="B6614" s="1">
        <v>45005</v>
      </c>
      <c r="C6614" t="s">
        <v>27</v>
      </c>
      <c r="D6614" t="s">
        <v>5240</v>
      </c>
      <c r="E6614" t="s">
        <v>375</v>
      </c>
      <c r="F6614" t="s">
        <v>376</v>
      </c>
      <c r="G6614" t="s">
        <v>21</v>
      </c>
      <c r="H6614" t="s">
        <v>49</v>
      </c>
      <c r="I6614" t="s">
        <v>5241</v>
      </c>
      <c r="J6614" t="s">
        <v>5242</v>
      </c>
      <c r="K6614" s="9" t="s">
        <v>1006</v>
      </c>
      <c r="L6614" t="s">
        <v>1007</v>
      </c>
      <c r="M6614">
        <v>0.14000000000000001</v>
      </c>
      <c r="N6614">
        <v>-0.20300000000000001</v>
      </c>
      <c r="O6614">
        <v>9</v>
      </c>
      <c r="Q6614">
        <f>IFERROR(SEARCH("-",R6614)+2, 1)</f>
        <v>8</v>
      </c>
      <c r="R6614" s="9" t="s">
        <v>1006</v>
      </c>
      <c r="S6614" s="9" t="b">
        <f>R6614&lt;&gt;K6614</f>
        <v>0</v>
      </c>
      <c r="T6614" t="str">
        <f xml:space="preserve"> TRIM( LEFT(R6614,  IFERROR(   SEARCH(" - ",R6614), LEN(R6614) )    ) )</f>
        <v>Food</v>
      </c>
      <c r="U6614" t="str">
        <f>MID(R6614, Q6614,LEN(R6614))</f>
        <v>Pasta</v>
      </c>
      <c r="V6614" t="s">
        <v>49</v>
      </c>
    </row>
    <row r="6615" spans="1:22" x14ac:dyDescent="0.35">
      <c r="A6615" t="s">
        <v>3113</v>
      </c>
      <c r="B6615" s="1">
        <v>45423</v>
      </c>
      <c r="C6615" t="s">
        <v>27</v>
      </c>
      <c r="D6615" t="s">
        <v>3114</v>
      </c>
      <c r="E6615" t="s">
        <v>375</v>
      </c>
      <c r="F6615" t="s">
        <v>376</v>
      </c>
      <c r="G6615" t="s">
        <v>21</v>
      </c>
      <c r="H6615" t="s">
        <v>71</v>
      </c>
      <c r="I6615" t="s">
        <v>3115</v>
      </c>
      <c r="J6615" t="s">
        <v>3116</v>
      </c>
      <c r="K6615" s="9" t="s">
        <v>502</v>
      </c>
      <c r="L6615" t="s">
        <v>503</v>
      </c>
      <c r="M6615">
        <v>29.99</v>
      </c>
      <c r="N6615">
        <v>8.9969999999999999</v>
      </c>
      <c r="O6615">
        <v>1</v>
      </c>
      <c r="P6615">
        <v>0.2</v>
      </c>
      <c r="Q6615">
        <f>IFERROR(SEARCH("-",R6615)+2, 1)</f>
        <v>1</v>
      </c>
      <c r="R6615" s="9" t="s">
        <v>502</v>
      </c>
      <c r="S6615" s="9" t="b">
        <f>R6615&lt;&gt;K6615</f>
        <v>0</v>
      </c>
      <c r="T6615" t="str">
        <f xml:space="preserve"> TRIM( LEFT(R6615,  IFERROR(   SEARCH(" - ",R6615), LEN(R6615) )    ) )</f>
        <v>Office</v>
      </c>
      <c r="U6615" t="str">
        <f>MID(R6615, Q6615,LEN(R6615))</f>
        <v>Office</v>
      </c>
      <c r="V6615" t="s">
        <v>71</v>
      </c>
    </row>
    <row r="6616" spans="1:22" x14ac:dyDescent="0.35">
      <c r="A6616" t="s">
        <v>5014</v>
      </c>
      <c r="B6616" s="1">
        <v>45482</v>
      </c>
      <c r="C6616" t="s">
        <v>27</v>
      </c>
      <c r="D6616" t="s">
        <v>5015</v>
      </c>
      <c r="E6616" t="s">
        <v>375</v>
      </c>
      <c r="F6616" t="s">
        <v>635</v>
      </c>
      <c r="G6616" t="s">
        <v>88</v>
      </c>
      <c r="I6616" t="s">
        <v>5016</v>
      </c>
      <c r="J6616" t="s">
        <v>5017</v>
      </c>
      <c r="K6616" s="9" t="s">
        <v>1098</v>
      </c>
      <c r="L6616" t="s">
        <v>5018</v>
      </c>
      <c r="M6616">
        <v>199.99</v>
      </c>
      <c r="N6616">
        <v>79.995999999999995</v>
      </c>
      <c r="O6616">
        <v>10</v>
      </c>
      <c r="P6616">
        <v>0.31</v>
      </c>
      <c r="Q6616">
        <f>IFERROR(SEARCH("-",R6616)+2, 1)</f>
        <v>1</v>
      </c>
      <c r="R6616" s="9" t="s">
        <v>1098</v>
      </c>
      <c r="S6616" s="9" t="b">
        <f>R6616&lt;&gt;K6616</f>
        <v>0</v>
      </c>
      <c r="T6616" t="str">
        <f xml:space="preserve"> TRIM( LEFT(R6616,  IFERROR(   SEARCH(" - ",R6616), LEN(R6616) )    ) )</f>
        <v>Furniture</v>
      </c>
      <c r="U6616" t="str">
        <f>MID(R6616, Q6616,LEN(R6616))</f>
        <v>Furniture</v>
      </c>
    </row>
    <row r="6617" spans="1:22" x14ac:dyDescent="0.35">
      <c r="A6617" t="s">
        <v>1752</v>
      </c>
      <c r="B6617" s="1">
        <v>45483</v>
      </c>
      <c r="C6617" t="s">
        <v>27</v>
      </c>
      <c r="D6617" t="s">
        <v>1753</v>
      </c>
      <c r="E6617" t="s">
        <v>375</v>
      </c>
      <c r="F6617" t="s">
        <v>635</v>
      </c>
      <c r="G6617" t="s">
        <v>88</v>
      </c>
      <c r="I6617" t="s">
        <v>1754</v>
      </c>
      <c r="J6617" t="s">
        <v>1755</v>
      </c>
      <c r="K6617" s="9" t="s">
        <v>502</v>
      </c>
      <c r="L6617" t="s">
        <v>1420</v>
      </c>
      <c r="M6617">
        <v>9.99</v>
      </c>
      <c r="N6617">
        <v>2.9969999999999999</v>
      </c>
      <c r="O6617">
        <v>18</v>
      </c>
      <c r="P6617">
        <v>0.27</v>
      </c>
      <c r="Q6617">
        <f>IFERROR(SEARCH("-",R6617)+2, 1)</f>
        <v>1</v>
      </c>
      <c r="R6617" s="9" t="s">
        <v>502</v>
      </c>
      <c r="S6617" s="9" t="b">
        <f>R6617&lt;&gt;K6617</f>
        <v>0</v>
      </c>
      <c r="T6617" t="str">
        <f xml:space="preserve"> TRIM( LEFT(R6617,  IFERROR(   SEARCH(" - ",R6617), LEN(R6617) )    ) )</f>
        <v>Office</v>
      </c>
      <c r="U6617" t="str">
        <f>MID(R6617, Q6617,LEN(R6617))</f>
        <v>Office</v>
      </c>
    </row>
    <row r="6618" spans="1:22" x14ac:dyDescent="0.35">
      <c r="A6618" t="s">
        <v>9012</v>
      </c>
      <c r="B6618" s="1">
        <v>45413</v>
      </c>
      <c r="C6618" t="s">
        <v>27</v>
      </c>
      <c r="D6618" t="s">
        <v>7843</v>
      </c>
      <c r="E6618" t="s">
        <v>375</v>
      </c>
      <c r="F6618" t="s">
        <v>635</v>
      </c>
      <c r="G6618" t="s">
        <v>88</v>
      </c>
      <c r="I6618" t="s">
        <v>7844</v>
      </c>
      <c r="J6618" t="s">
        <v>7845</v>
      </c>
      <c r="K6618" s="9" t="s">
        <v>502</v>
      </c>
      <c r="L6618" t="s">
        <v>1420</v>
      </c>
      <c r="M6618">
        <v>5.99</v>
      </c>
      <c r="N6618">
        <v>1.7969999999999999</v>
      </c>
      <c r="O6618">
        <v>9</v>
      </c>
      <c r="P6618">
        <v>0.12</v>
      </c>
      <c r="Q6618">
        <f>IFERROR(SEARCH("-",R6618)+2, 1)</f>
        <v>1</v>
      </c>
      <c r="R6618" s="9" t="s">
        <v>502</v>
      </c>
      <c r="S6618" s="9" t="b">
        <f>R6618&lt;&gt;K6618</f>
        <v>0</v>
      </c>
      <c r="T6618" t="str">
        <f xml:space="preserve"> TRIM( LEFT(R6618,  IFERROR(   SEARCH(" - ",R6618), LEN(R6618) )    ) )</f>
        <v>Office</v>
      </c>
      <c r="U6618" t="str">
        <f>MID(R6618, Q6618,LEN(R6618))</f>
        <v>Office</v>
      </c>
    </row>
    <row r="6619" spans="1:22" x14ac:dyDescent="0.35">
      <c r="A6619" t="s">
        <v>13067</v>
      </c>
      <c r="B6619" s="1">
        <v>45157</v>
      </c>
      <c r="C6619" t="s">
        <v>27</v>
      </c>
      <c r="D6619" t="s">
        <v>3788</v>
      </c>
      <c r="E6619" t="s">
        <v>375</v>
      </c>
      <c r="F6619" t="s">
        <v>376</v>
      </c>
      <c r="G6619" t="s">
        <v>21</v>
      </c>
      <c r="H6619" t="s">
        <v>31</v>
      </c>
      <c r="I6619" t="s">
        <v>3789</v>
      </c>
      <c r="J6619" t="s">
        <v>3790</v>
      </c>
      <c r="K6619" s="9" t="s">
        <v>502</v>
      </c>
      <c r="L6619" t="s">
        <v>1420</v>
      </c>
      <c r="M6619">
        <v>8.14</v>
      </c>
      <c r="N6619">
        <v>3.0960000000000001</v>
      </c>
      <c r="O6619">
        <v>12</v>
      </c>
      <c r="P6619">
        <v>0.18</v>
      </c>
      <c r="Q6619">
        <f>IFERROR(SEARCH("-",R6619)+2, 1)</f>
        <v>1</v>
      </c>
      <c r="R6619" s="9" t="s">
        <v>502</v>
      </c>
      <c r="S6619" s="9" t="b">
        <f>R6619&lt;&gt;K6619</f>
        <v>0</v>
      </c>
      <c r="T6619" t="str">
        <f xml:space="preserve"> TRIM( LEFT(R6619,  IFERROR(   SEARCH(" - ",R6619), LEN(R6619) )    ) )</f>
        <v>Office</v>
      </c>
      <c r="U6619" t="str">
        <f>MID(R6619, Q6619,LEN(R6619))</f>
        <v>Office</v>
      </c>
      <c r="V6619" t="s">
        <v>31</v>
      </c>
    </row>
    <row r="6620" spans="1:22" x14ac:dyDescent="0.35">
      <c r="A6620" t="s">
        <v>6779</v>
      </c>
      <c r="B6620" s="1">
        <v>45729</v>
      </c>
      <c r="C6620" t="s">
        <v>27</v>
      </c>
      <c r="D6620" t="s">
        <v>316</v>
      </c>
      <c r="E6620" t="s">
        <v>375</v>
      </c>
      <c r="F6620" t="s">
        <v>635</v>
      </c>
      <c r="G6620" t="s">
        <v>88</v>
      </c>
      <c r="I6620" t="s">
        <v>6013</v>
      </c>
      <c r="J6620" t="s">
        <v>6014</v>
      </c>
      <c r="K6620" s="9" t="s">
        <v>136</v>
      </c>
      <c r="L6620" t="s">
        <v>182</v>
      </c>
      <c r="M6620">
        <v>51.41</v>
      </c>
      <c r="N6620">
        <v>20.995999999999999</v>
      </c>
      <c r="O6620">
        <v>11</v>
      </c>
      <c r="P6620">
        <v>0.17</v>
      </c>
      <c r="Q6620">
        <f>IFERROR(SEARCH("-",R6620)+2, 1)</f>
        <v>1</v>
      </c>
      <c r="R6620" s="9" t="s">
        <v>136</v>
      </c>
      <c r="S6620" s="9" t="b">
        <f>R6620&lt;&gt;K6620</f>
        <v>0</v>
      </c>
      <c r="T6620" t="str">
        <f xml:space="preserve"> TRIM( LEFT(R6620,  IFERROR(   SEARCH(" - ",R6620), LEN(R6620) )    ) )</f>
        <v>Health</v>
      </c>
      <c r="U6620" t="str">
        <f>MID(R6620, Q6620,LEN(R6620))</f>
        <v>Health</v>
      </c>
    </row>
    <row r="6621" spans="1:22" x14ac:dyDescent="0.35">
      <c r="A6621" t="s">
        <v>8646</v>
      </c>
      <c r="B6621" s="1">
        <v>45482</v>
      </c>
      <c r="C6621" t="s">
        <v>27</v>
      </c>
      <c r="D6621" t="s">
        <v>8311</v>
      </c>
      <c r="E6621" t="s">
        <v>375</v>
      </c>
      <c r="F6621" t="s">
        <v>635</v>
      </c>
      <c r="G6621" t="s">
        <v>88</v>
      </c>
      <c r="I6621" t="s">
        <v>8312</v>
      </c>
      <c r="J6621" t="s">
        <v>8313</v>
      </c>
      <c r="K6621" s="9" t="s">
        <v>217</v>
      </c>
      <c r="L6621" t="s">
        <v>608</v>
      </c>
      <c r="M6621">
        <v>399.99</v>
      </c>
      <c r="N6621">
        <v>119.997</v>
      </c>
      <c r="O6621">
        <v>14</v>
      </c>
      <c r="P6621">
        <v>0.21</v>
      </c>
      <c r="Q6621">
        <f>IFERROR(SEARCH("-",R6621)+2, 1)</f>
        <v>1</v>
      </c>
      <c r="R6621" s="9" t="s">
        <v>217</v>
      </c>
      <c r="S6621" s="9" t="b">
        <f>R6621&lt;&gt;K6621</f>
        <v>0</v>
      </c>
      <c r="T6621" t="str">
        <f xml:space="preserve"> TRIM( LEFT(R6621,  IFERROR(   SEARCH(" - ",R6621), LEN(R6621) )    ) )</f>
        <v>Outdoor</v>
      </c>
      <c r="U6621" t="str">
        <f>MID(R6621, Q6621,LEN(R6621))</f>
        <v>Outdoor</v>
      </c>
    </row>
    <row r="6622" spans="1:22" x14ac:dyDescent="0.35">
      <c r="A6622" t="s">
        <v>14848</v>
      </c>
      <c r="B6622" s="1">
        <v>45280</v>
      </c>
      <c r="C6622" t="s">
        <v>27</v>
      </c>
      <c r="D6622" t="s">
        <v>14614</v>
      </c>
      <c r="E6622" t="s">
        <v>375</v>
      </c>
      <c r="F6622" t="s">
        <v>376</v>
      </c>
      <c r="G6622" t="s">
        <v>21</v>
      </c>
      <c r="H6622" t="s">
        <v>71</v>
      </c>
      <c r="I6622" t="s">
        <v>14615</v>
      </c>
      <c r="J6622" t="s">
        <v>14616</v>
      </c>
      <c r="K6622" s="9" t="s">
        <v>217</v>
      </c>
      <c r="L6622" t="s">
        <v>608</v>
      </c>
      <c r="M6622">
        <v>24.14</v>
      </c>
      <c r="N6622">
        <v>6.9969999999999999</v>
      </c>
      <c r="O6622">
        <v>7</v>
      </c>
      <c r="P6622">
        <v>0.23</v>
      </c>
      <c r="Q6622">
        <f>IFERROR(SEARCH("-",R6622)+2, 1)</f>
        <v>1</v>
      </c>
      <c r="R6622" s="9" t="s">
        <v>217</v>
      </c>
      <c r="S6622" s="9" t="b">
        <f>R6622&lt;&gt;K6622</f>
        <v>0</v>
      </c>
      <c r="T6622" t="str">
        <f xml:space="preserve"> TRIM( LEFT(R6622,  IFERROR(   SEARCH(" - ",R6622), LEN(R6622) )    ) )</f>
        <v>Outdoor</v>
      </c>
      <c r="U6622" t="str">
        <f>MID(R6622, Q6622,LEN(R6622))</f>
        <v>Outdoor</v>
      </c>
      <c r="V6622" t="s">
        <v>71</v>
      </c>
    </row>
    <row r="6623" spans="1:22" x14ac:dyDescent="0.35">
      <c r="A6623" t="s">
        <v>3095</v>
      </c>
      <c r="B6623" s="1">
        <v>45332</v>
      </c>
      <c r="C6623" t="s">
        <v>27</v>
      </c>
      <c r="D6623" t="s">
        <v>3096</v>
      </c>
      <c r="E6623" t="s">
        <v>375</v>
      </c>
      <c r="F6623" t="s">
        <v>635</v>
      </c>
      <c r="G6623" t="s">
        <v>88</v>
      </c>
      <c r="I6623" t="s">
        <v>3097</v>
      </c>
      <c r="J6623" t="s">
        <v>3098</v>
      </c>
      <c r="K6623" s="9" t="s">
        <v>217</v>
      </c>
      <c r="L6623" t="s">
        <v>672</v>
      </c>
      <c r="M6623">
        <v>89.99</v>
      </c>
      <c r="N6623">
        <v>35.996000000000002</v>
      </c>
      <c r="O6623">
        <v>12</v>
      </c>
      <c r="P6623">
        <v>7.0000000000000007E-2</v>
      </c>
      <c r="Q6623">
        <f>IFERROR(SEARCH("-",R6623)+2, 1)</f>
        <v>1</v>
      </c>
      <c r="R6623" s="9" t="s">
        <v>217</v>
      </c>
      <c r="S6623" s="9" t="b">
        <f>R6623&lt;&gt;K6623</f>
        <v>0</v>
      </c>
      <c r="T6623" t="str">
        <f xml:space="preserve"> TRIM( LEFT(R6623,  IFERROR(   SEARCH(" - ",R6623), LEN(R6623) )    ) )</f>
        <v>Outdoor</v>
      </c>
      <c r="U6623" t="str">
        <f>MID(R6623, Q6623,LEN(R6623))</f>
        <v>Outdoor</v>
      </c>
    </row>
    <row r="6624" spans="1:22" x14ac:dyDescent="0.35">
      <c r="A6624" t="s">
        <v>18551</v>
      </c>
      <c r="B6624" s="1">
        <v>45435</v>
      </c>
      <c r="C6624" t="s">
        <v>27</v>
      </c>
      <c r="D6624" t="s">
        <v>9334</v>
      </c>
      <c r="E6624" t="s">
        <v>375</v>
      </c>
      <c r="F6624" t="s">
        <v>376</v>
      </c>
      <c r="G6624" t="s">
        <v>21</v>
      </c>
      <c r="H6624" t="s">
        <v>179</v>
      </c>
      <c r="I6624" t="s">
        <v>9335</v>
      </c>
      <c r="J6624" t="s">
        <v>9336</v>
      </c>
      <c r="K6624" s="9" t="s">
        <v>2581</v>
      </c>
      <c r="L6624" t="s">
        <v>3663</v>
      </c>
      <c r="M6624">
        <v>89.99</v>
      </c>
      <c r="N6624">
        <v>26.997</v>
      </c>
      <c r="O6624">
        <v>13</v>
      </c>
      <c r="P6624">
        <v>0.23</v>
      </c>
      <c r="Q6624">
        <f>IFERROR(SEARCH("-",R6624)+2, 1)</f>
        <v>1</v>
      </c>
      <c r="R6624" s="9" t="s">
        <v>2581</v>
      </c>
      <c r="S6624" s="9" t="b">
        <f>R6624&lt;&gt;K6624</f>
        <v>0</v>
      </c>
      <c r="T6624" t="str">
        <f xml:space="preserve"> TRIM( LEFT(R6624,  IFERROR(   SEARCH(" - ",R6624), LEN(R6624) )    ) )</f>
        <v>Clothing</v>
      </c>
      <c r="U6624" t="str">
        <f>MID(R6624, Q6624,LEN(R6624))</f>
        <v>Clothing</v>
      </c>
      <c r="V6624" t="s">
        <v>179</v>
      </c>
    </row>
    <row r="6625" spans="1:22" x14ac:dyDescent="0.35">
      <c r="A6625" t="s">
        <v>10772</v>
      </c>
      <c r="B6625" s="1">
        <v>45492</v>
      </c>
      <c r="C6625" t="s">
        <v>27</v>
      </c>
      <c r="D6625" t="s">
        <v>10773</v>
      </c>
      <c r="E6625" t="s">
        <v>375</v>
      </c>
      <c r="F6625" t="s">
        <v>635</v>
      </c>
      <c r="G6625" t="s">
        <v>88</v>
      </c>
      <c r="I6625" t="s">
        <v>4024</v>
      </c>
      <c r="J6625" t="s">
        <v>4025</v>
      </c>
      <c r="K6625" s="9" t="s">
        <v>531</v>
      </c>
      <c r="L6625" t="s">
        <v>3350</v>
      </c>
      <c r="M6625">
        <v>4.99</v>
      </c>
      <c r="N6625">
        <v>1.5960000000000001</v>
      </c>
      <c r="O6625">
        <v>8</v>
      </c>
      <c r="P6625">
        <v>0.09</v>
      </c>
      <c r="Q6625">
        <f>IFERROR(SEARCH("-",R6625)+2, 1)</f>
        <v>8</v>
      </c>
      <c r="R6625" s="9" t="s">
        <v>531</v>
      </c>
      <c r="S6625" s="9" t="b">
        <f>R6625&lt;&gt;K6625</f>
        <v>0</v>
      </c>
      <c r="T6625" t="str">
        <f xml:space="preserve"> TRIM( LEFT(R6625,  IFERROR(   SEARCH(" - ",R6625), LEN(R6625) )    ) )</f>
        <v>Food</v>
      </c>
      <c r="U6625" t="str">
        <f>MID(R6625, Q6625,LEN(R6625))</f>
        <v>Breakfast</v>
      </c>
    </row>
    <row r="6626" spans="1:22" x14ac:dyDescent="0.35">
      <c r="A6626" t="s">
        <v>5961</v>
      </c>
      <c r="B6626" s="1">
        <v>45685</v>
      </c>
      <c r="C6626" t="s">
        <v>27</v>
      </c>
      <c r="D6626" t="s">
        <v>545</v>
      </c>
      <c r="E6626" t="s">
        <v>375</v>
      </c>
      <c r="F6626" t="s">
        <v>635</v>
      </c>
      <c r="G6626" t="s">
        <v>88</v>
      </c>
      <c r="I6626" t="s">
        <v>3700</v>
      </c>
      <c r="J6626" t="s">
        <v>3701</v>
      </c>
      <c r="K6626" s="9" t="s">
        <v>1006</v>
      </c>
      <c r="L6626" t="s">
        <v>580</v>
      </c>
      <c r="M6626">
        <v>7.91</v>
      </c>
      <c r="N6626">
        <v>3.5960000000000001</v>
      </c>
      <c r="O6626">
        <v>5</v>
      </c>
      <c r="P6626">
        <v>0.17</v>
      </c>
      <c r="Q6626">
        <f>IFERROR(SEARCH("-",R6626)+2, 1)</f>
        <v>8</v>
      </c>
      <c r="R6626" s="9" t="s">
        <v>1006</v>
      </c>
      <c r="S6626" s="9" t="b">
        <f>R6626&lt;&gt;K6626</f>
        <v>0</v>
      </c>
      <c r="T6626" t="str">
        <f xml:space="preserve"> TRIM( LEFT(R6626,  IFERROR(   SEARCH(" - ",R6626), LEN(R6626) )    ) )</f>
        <v>Food</v>
      </c>
      <c r="U6626" t="str">
        <f>MID(R6626, Q6626,LEN(R6626))</f>
        <v>Pasta</v>
      </c>
    </row>
    <row r="6627" spans="1:22" x14ac:dyDescent="0.35">
      <c r="A6627" t="s">
        <v>6942</v>
      </c>
      <c r="B6627" s="1">
        <v>45672</v>
      </c>
      <c r="C6627" t="s">
        <v>27</v>
      </c>
      <c r="D6627" t="s">
        <v>2211</v>
      </c>
      <c r="E6627" t="s">
        <v>375</v>
      </c>
      <c r="F6627" t="s">
        <v>376</v>
      </c>
      <c r="G6627" t="s">
        <v>21</v>
      </c>
      <c r="I6627" t="s">
        <v>3902</v>
      </c>
      <c r="J6627" t="s">
        <v>3903</v>
      </c>
      <c r="K6627" s="9" t="s">
        <v>858</v>
      </c>
      <c r="L6627" t="s">
        <v>3154</v>
      </c>
      <c r="M6627">
        <v>12.41</v>
      </c>
      <c r="N6627">
        <v>5.3959999999999999</v>
      </c>
      <c r="O6627">
        <v>11</v>
      </c>
      <c r="P6627">
        <v>0.15</v>
      </c>
      <c r="Q6627">
        <f>IFERROR(SEARCH("-",R6627)+2, 1)</f>
        <v>1</v>
      </c>
      <c r="R6627" s="9" t="s">
        <v>858</v>
      </c>
      <c r="S6627" s="9" t="b">
        <f>R6627&lt;&gt;K6627</f>
        <v>0</v>
      </c>
      <c r="T6627" t="str">
        <f xml:space="preserve"> TRIM( LEFT(R6627,  IFERROR(   SEARCH(" - ",R6627), LEN(R6627) )    ) )</f>
        <v>Pets</v>
      </c>
      <c r="U6627" t="str">
        <f>MID(R6627, Q6627,LEN(R6627))</f>
        <v>Pets</v>
      </c>
    </row>
    <row r="6628" spans="1:22" x14ac:dyDescent="0.35">
      <c r="A6628" t="s">
        <v>13034</v>
      </c>
      <c r="B6628" s="1">
        <v>45246</v>
      </c>
      <c r="C6628" t="s">
        <v>27</v>
      </c>
      <c r="D6628" t="s">
        <v>5424</v>
      </c>
      <c r="E6628" t="s">
        <v>375</v>
      </c>
      <c r="F6628" t="s">
        <v>635</v>
      </c>
      <c r="H6628" t="s">
        <v>71</v>
      </c>
      <c r="I6628" t="s">
        <v>5425</v>
      </c>
      <c r="J6628" t="s">
        <v>5426</v>
      </c>
      <c r="K6628" s="9" t="s">
        <v>858</v>
      </c>
      <c r="L6628" t="s">
        <v>5427</v>
      </c>
      <c r="M6628">
        <v>24.14</v>
      </c>
      <c r="N6628">
        <v>9.4960000000000004</v>
      </c>
      <c r="O6628">
        <v>1</v>
      </c>
      <c r="P6628">
        <v>0.32</v>
      </c>
      <c r="Q6628">
        <f>IFERROR(SEARCH("-",R6628)+2, 1)</f>
        <v>1</v>
      </c>
      <c r="R6628" s="9" t="s">
        <v>858</v>
      </c>
      <c r="S6628" s="9" t="b">
        <f>R6628&lt;&gt;K6628</f>
        <v>0</v>
      </c>
      <c r="T6628" t="str">
        <f xml:space="preserve"> TRIM( LEFT(R6628,  IFERROR(   SEARCH(" - ",R6628), LEN(R6628) )    ) )</f>
        <v>Pets</v>
      </c>
      <c r="U6628" t="str">
        <f>MID(R6628, Q6628,LEN(R6628))</f>
        <v>Pets</v>
      </c>
      <c r="V6628" t="s">
        <v>71</v>
      </c>
    </row>
    <row r="6629" spans="1:22" x14ac:dyDescent="0.35">
      <c r="A6629" t="s">
        <v>7991</v>
      </c>
      <c r="B6629" s="1">
        <v>45601</v>
      </c>
      <c r="C6629" t="s">
        <v>27</v>
      </c>
      <c r="D6629" t="s">
        <v>7992</v>
      </c>
      <c r="E6629" t="s">
        <v>375</v>
      </c>
      <c r="F6629" t="s">
        <v>376</v>
      </c>
      <c r="G6629" t="s">
        <v>21</v>
      </c>
      <c r="H6629" t="s">
        <v>202</v>
      </c>
      <c r="I6629" t="s">
        <v>7993</v>
      </c>
      <c r="J6629" t="s">
        <v>7994</v>
      </c>
      <c r="K6629" s="9" t="s">
        <v>113</v>
      </c>
      <c r="L6629" t="s">
        <v>2198</v>
      </c>
      <c r="M6629">
        <v>3.99</v>
      </c>
      <c r="N6629">
        <v>1.1970000000000001</v>
      </c>
      <c r="O6629">
        <v>11</v>
      </c>
      <c r="P6629">
        <v>0.09</v>
      </c>
      <c r="Q6629">
        <f>IFERROR(SEARCH("-",R6629)+2, 1)</f>
        <v>8</v>
      </c>
      <c r="R6629" s="9" t="s">
        <v>113</v>
      </c>
      <c r="S6629" s="9" t="b">
        <f>R6629&lt;&gt;K6629</f>
        <v>0</v>
      </c>
      <c r="T6629" t="str">
        <f xml:space="preserve"> TRIM( LEFT(R6629,  IFERROR(   SEARCH(" - ",R6629), LEN(R6629) )    ) )</f>
        <v>Food</v>
      </c>
      <c r="U6629" t="str">
        <f>MID(R6629, Q6629,LEN(R6629))</f>
        <v>Sides</v>
      </c>
      <c r="V6629" t="s">
        <v>202</v>
      </c>
    </row>
    <row r="6630" spans="1:22" x14ac:dyDescent="0.35">
      <c r="A6630" t="s">
        <v>6944</v>
      </c>
      <c r="B6630" s="1">
        <v>45669</v>
      </c>
      <c r="C6630" t="s">
        <v>27</v>
      </c>
      <c r="D6630" t="s">
        <v>2534</v>
      </c>
      <c r="E6630" t="s">
        <v>375</v>
      </c>
      <c r="F6630" t="s">
        <v>376</v>
      </c>
      <c r="G6630" t="s">
        <v>21</v>
      </c>
      <c r="H6630" t="s">
        <v>71</v>
      </c>
      <c r="I6630" t="s">
        <v>3316</v>
      </c>
      <c r="J6630" t="s">
        <v>3317</v>
      </c>
      <c r="K6630" s="9" t="s">
        <v>74</v>
      </c>
      <c r="L6630" t="s">
        <v>1159</v>
      </c>
      <c r="M6630">
        <v>9.41</v>
      </c>
      <c r="N6630">
        <v>3.3969999999999998</v>
      </c>
      <c r="O6630">
        <v>18</v>
      </c>
      <c r="P6630">
        <v>0.2</v>
      </c>
      <c r="Q6630">
        <f>IFERROR(SEARCH("-",R6630)+2, 1)</f>
        <v>8</v>
      </c>
      <c r="R6630" s="9" t="s">
        <v>74</v>
      </c>
      <c r="S6630" s="9" t="b">
        <f>R6630&lt;&gt;K6630</f>
        <v>0</v>
      </c>
      <c r="T6630" t="str">
        <f xml:space="preserve"> TRIM( LEFT(R6630,  IFERROR(   SEARCH(" - ",R6630), LEN(R6630) )    ) )</f>
        <v>Food</v>
      </c>
      <c r="U6630" t="str">
        <f>MID(R6630, Q6630,LEN(R6630))</f>
        <v>Meat</v>
      </c>
      <c r="V6630" t="s">
        <v>71</v>
      </c>
    </row>
    <row r="6631" spans="1:22" x14ac:dyDescent="0.35">
      <c r="A6631" t="s">
        <v>6102</v>
      </c>
      <c r="B6631" s="1">
        <v>45662</v>
      </c>
      <c r="C6631" t="s">
        <v>27</v>
      </c>
      <c r="D6631" t="s">
        <v>6103</v>
      </c>
      <c r="E6631" t="s">
        <v>375</v>
      </c>
      <c r="F6631" t="s">
        <v>635</v>
      </c>
      <c r="G6631" t="s">
        <v>88</v>
      </c>
      <c r="I6631" t="s">
        <v>3173</v>
      </c>
      <c r="J6631" t="s">
        <v>3174</v>
      </c>
      <c r="K6631" s="9" t="s">
        <v>1770</v>
      </c>
      <c r="L6631" t="s">
        <v>3175</v>
      </c>
      <c r="M6631">
        <v>10.41</v>
      </c>
      <c r="N6631">
        <v>4.5960000000000001</v>
      </c>
      <c r="O6631">
        <v>2</v>
      </c>
      <c r="P6631">
        <v>0.15</v>
      </c>
      <c r="Q6631">
        <f>IFERROR(SEARCH("-",R6631)+2, 1)</f>
        <v>8</v>
      </c>
      <c r="R6631" s="9" t="s">
        <v>1770</v>
      </c>
      <c r="S6631" s="9" t="b">
        <f>R6631&lt;&gt;K6631</f>
        <v>0</v>
      </c>
      <c r="T6631" t="str">
        <f xml:space="preserve"> TRIM( LEFT(R6631,  IFERROR(   SEARCH(" - ",R6631), LEN(R6631) )    ) )</f>
        <v>Food</v>
      </c>
      <c r="U6631" t="str">
        <f>MID(R6631, Q6631,LEN(R6631))</f>
        <v>Seafood</v>
      </c>
    </row>
    <row r="6632" spans="1:22" x14ac:dyDescent="0.35">
      <c r="A6632" t="s">
        <v>7927</v>
      </c>
      <c r="B6632" s="1">
        <v>45357</v>
      </c>
      <c r="C6632" t="s">
        <v>27</v>
      </c>
      <c r="D6632" t="s">
        <v>7103</v>
      </c>
      <c r="E6632" t="s">
        <v>375</v>
      </c>
      <c r="F6632" t="s">
        <v>376</v>
      </c>
      <c r="G6632" t="s">
        <v>21</v>
      </c>
      <c r="I6632" t="s">
        <v>7104</v>
      </c>
      <c r="J6632" t="s">
        <v>7105</v>
      </c>
      <c r="K6632" s="9" t="s">
        <v>24</v>
      </c>
      <c r="L6632" t="s">
        <v>2423</v>
      </c>
      <c r="M6632">
        <v>1.99</v>
      </c>
      <c r="N6632">
        <v>0.59699999999999998</v>
      </c>
      <c r="O6632">
        <v>15</v>
      </c>
      <c r="P6632">
        <v>0.04</v>
      </c>
      <c r="Q6632">
        <f>IFERROR(SEARCH("-",R6632)+2, 1)</f>
        <v>8</v>
      </c>
      <c r="R6632" s="9" t="s">
        <v>24</v>
      </c>
      <c r="S6632" s="9" t="b">
        <f>R6632&lt;&gt;K6632</f>
        <v>0</v>
      </c>
      <c r="T6632" t="str">
        <f xml:space="preserve"> TRIM( LEFT(R6632,  IFERROR(   SEARCH(" - ",R6632), LEN(R6632) )    ) )</f>
        <v>Food</v>
      </c>
      <c r="U6632" t="str">
        <f>MID(R6632, Q6632,LEN(R6632))</f>
        <v>Snacks</v>
      </c>
    </row>
    <row r="6633" spans="1:22" x14ac:dyDescent="0.35">
      <c r="A6633" t="s">
        <v>6497</v>
      </c>
      <c r="B6633" s="1">
        <v>45726</v>
      </c>
      <c r="C6633" t="s">
        <v>27</v>
      </c>
      <c r="D6633" t="s">
        <v>1051</v>
      </c>
      <c r="E6633" t="s">
        <v>375</v>
      </c>
      <c r="F6633" t="s">
        <v>635</v>
      </c>
      <c r="G6633" t="s">
        <v>88</v>
      </c>
      <c r="I6633" t="s">
        <v>3038</v>
      </c>
      <c r="J6633" t="s">
        <v>3039</v>
      </c>
      <c r="K6633" s="9" t="s">
        <v>74</v>
      </c>
      <c r="L6633" t="s">
        <v>3040</v>
      </c>
      <c r="M6633">
        <v>17.41</v>
      </c>
      <c r="N6633">
        <v>7.3959999999999999</v>
      </c>
      <c r="O6633">
        <v>6</v>
      </c>
      <c r="P6633">
        <v>0.18</v>
      </c>
      <c r="Q6633">
        <f>IFERROR(SEARCH("-",R6633)+2, 1)</f>
        <v>8</v>
      </c>
      <c r="R6633" s="9" t="s">
        <v>74</v>
      </c>
      <c r="S6633" s="9" t="b">
        <f>R6633&lt;&gt;K6633</f>
        <v>0</v>
      </c>
      <c r="T6633" t="str">
        <f xml:space="preserve"> TRIM( LEFT(R6633,  IFERROR(   SEARCH(" - ",R6633), LEN(R6633) )    ) )</f>
        <v>Food</v>
      </c>
      <c r="U6633" t="str">
        <f>MID(R6633, Q6633,LEN(R6633))</f>
        <v>Meat</v>
      </c>
    </row>
    <row r="6634" spans="1:22" x14ac:dyDescent="0.35">
      <c r="A6634" t="s">
        <v>9027</v>
      </c>
      <c r="B6634" s="1">
        <v>45341</v>
      </c>
      <c r="C6634" t="s">
        <v>27</v>
      </c>
      <c r="D6634" t="s">
        <v>7935</v>
      </c>
      <c r="E6634" t="s">
        <v>375</v>
      </c>
      <c r="F6634" t="s">
        <v>376</v>
      </c>
      <c r="G6634" t="s">
        <v>21</v>
      </c>
      <c r="H6634" t="s">
        <v>179</v>
      </c>
      <c r="I6634" t="s">
        <v>7936</v>
      </c>
      <c r="J6634" t="s">
        <v>7937</v>
      </c>
      <c r="K6634" s="9" t="s">
        <v>34</v>
      </c>
      <c r="L6634" t="s">
        <v>236</v>
      </c>
      <c r="M6634">
        <v>2.4900000000000002</v>
      </c>
      <c r="N6634">
        <v>0.747</v>
      </c>
      <c r="O6634">
        <v>14</v>
      </c>
      <c r="P6634">
        <v>0.1</v>
      </c>
      <c r="Q6634">
        <f>IFERROR(SEARCH("-",R6634)+2, 1)</f>
        <v>8</v>
      </c>
      <c r="R6634" s="9" t="s">
        <v>34</v>
      </c>
      <c r="S6634" s="9" t="b">
        <f>R6634&lt;&gt;K6634</f>
        <v>0</v>
      </c>
      <c r="T6634" t="str">
        <f xml:space="preserve"> TRIM( LEFT(R6634,  IFERROR(   SEARCH(" - ",R6634), LEN(R6634) )    ) )</f>
        <v>Food</v>
      </c>
      <c r="U6634" t="str">
        <f>MID(R6634, Q6634,LEN(R6634))</f>
        <v>Condiments</v>
      </c>
      <c r="V6634" t="s">
        <v>179</v>
      </c>
    </row>
    <row r="6635" spans="1:22" x14ac:dyDescent="0.35">
      <c r="A6635" t="s">
        <v>8273</v>
      </c>
      <c r="B6635" s="1">
        <v>45507</v>
      </c>
      <c r="C6635" t="s">
        <v>27</v>
      </c>
      <c r="D6635" t="s">
        <v>7158</v>
      </c>
      <c r="E6635" t="s">
        <v>375</v>
      </c>
      <c r="F6635" t="s">
        <v>635</v>
      </c>
      <c r="G6635" t="s">
        <v>88</v>
      </c>
      <c r="I6635" t="s">
        <v>7159</v>
      </c>
      <c r="J6635" t="s">
        <v>7160</v>
      </c>
      <c r="K6635" s="9" t="s">
        <v>34</v>
      </c>
      <c r="L6635" t="s">
        <v>2306</v>
      </c>
      <c r="M6635">
        <v>3.79</v>
      </c>
      <c r="N6635">
        <v>1.137</v>
      </c>
      <c r="O6635">
        <v>1</v>
      </c>
      <c r="P6635">
        <v>0.02</v>
      </c>
      <c r="Q6635">
        <f>IFERROR(SEARCH("-",R6635)+2, 1)</f>
        <v>8</v>
      </c>
      <c r="R6635" s="9" t="s">
        <v>34</v>
      </c>
      <c r="S6635" s="9" t="b">
        <f>R6635&lt;&gt;K6635</f>
        <v>0</v>
      </c>
      <c r="T6635" t="str">
        <f xml:space="preserve"> TRIM( LEFT(R6635,  IFERROR(   SEARCH(" - ",R6635), LEN(R6635) )    ) )</f>
        <v>Food</v>
      </c>
      <c r="U6635" t="str">
        <f>MID(R6635, Q6635,LEN(R6635))</f>
        <v>Condiments</v>
      </c>
    </row>
    <row r="6636" spans="1:22" x14ac:dyDescent="0.35">
      <c r="A6636" t="s">
        <v>5048</v>
      </c>
      <c r="B6636" s="1">
        <v>45486</v>
      </c>
      <c r="C6636" t="s">
        <v>27</v>
      </c>
      <c r="D6636" t="s">
        <v>4353</v>
      </c>
      <c r="E6636" t="s">
        <v>375</v>
      </c>
      <c r="F6636" t="s">
        <v>376</v>
      </c>
      <c r="G6636" t="s">
        <v>21</v>
      </c>
      <c r="H6636" t="s">
        <v>49</v>
      </c>
      <c r="I6636" t="s">
        <v>4354</v>
      </c>
      <c r="J6636" t="s">
        <v>4355</v>
      </c>
      <c r="K6636" s="9" t="s">
        <v>531</v>
      </c>
      <c r="L6636" t="s">
        <v>4356</v>
      </c>
      <c r="M6636">
        <v>1.99</v>
      </c>
      <c r="N6636">
        <v>0.59699999999999998</v>
      </c>
      <c r="O6636">
        <v>15</v>
      </c>
      <c r="P6636">
        <v>0.17</v>
      </c>
      <c r="Q6636">
        <f>IFERROR(SEARCH("-",R6636)+2, 1)</f>
        <v>8</v>
      </c>
      <c r="R6636" s="9" t="s">
        <v>531</v>
      </c>
      <c r="S6636" s="9" t="b">
        <f>R6636&lt;&gt;K6636</f>
        <v>0</v>
      </c>
      <c r="T6636" t="str">
        <f xml:space="preserve"> TRIM( LEFT(R6636,  IFERROR(   SEARCH(" - ",R6636), LEN(R6636) )    ) )</f>
        <v>Food</v>
      </c>
      <c r="U6636" t="str">
        <f>MID(R6636, Q6636,LEN(R6636))</f>
        <v>Breakfast</v>
      </c>
      <c r="V6636" t="s">
        <v>49</v>
      </c>
    </row>
    <row r="6637" spans="1:22" x14ac:dyDescent="0.35">
      <c r="A6637" t="s">
        <v>16641</v>
      </c>
      <c r="B6637" s="1">
        <v>45052</v>
      </c>
      <c r="C6637" t="s">
        <v>27</v>
      </c>
      <c r="D6637" t="s">
        <v>16642</v>
      </c>
      <c r="E6637" t="s">
        <v>375</v>
      </c>
      <c r="F6637" t="s">
        <v>635</v>
      </c>
      <c r="G6637" t="s">
        <v>88</v>
      </c>
      <c r="I6637" t="s">
        <v>6980</v>
      </c>
      <c r="J6637" t="s">
        <v>6981</v>
      </c>
      <c r="K6637" s="9" t="s">
        <v>24</v>
      </c>
      <c r="L6637" t="s">
        <v>326</v>
      </c>
      <c r="M6637">
        <v>2.2400000000000002</v>
      </c>
      <c r="N6637">
        <v>0.94599999999999995</v>
      </c>
      <c r="O6637">
        <v>10</v>
      </c>
      <c r="P6637">
        <v>0.02</v>
      </c>
      <c r="Q6637">
        <f>IFERROR(SEARCH("-",R6637)+2, 1)</f>
        <v>8</v>
      </c>
      <c r="R6637" s="9" t="s">
        <v>24</v>
      </c>
      <c r="S6637" s="9" t="b">
        <f>R6637&lt;&gt;K6637</f>
        <v>0</v>
      </c>
      <c r="T6637" t="str">
        <f xml:space="preserve"> TRIM( LEFT(R6637,  IFERROR(   SEARCH(" - ",R6637), LEN(R6637) )    ) )</f>
        <v>Food</v>
      </c>
      <c r="U6637" t="str">
        <f>MID(R6637, Q6637,LEN(R6637))</f>
        <v>Snacks</v>
      </c>
    </row>
    <row r="6638" spans="1:22" x14ac:dyDescent="0.35">
      <c r="A6638" t="s">
        <v>19017</v>
      </c>
      <c r="B6638" s="1">
        <v>45419</v>
      </c>
      <c r="C6638" t="s">
        <v>27</v>
      </c>
      <c r="D6638" t="s">
        <v>7285</v>
      </c>
      <c r="E6638" t="s">
        <v>375</v>
      </c>
      <c r="F6638" t="s">
        <v>376</v>
      </c>
      <c r="G6638" t="s">
        <v>21</v>
      </c>
      <c r="I6638" t="s">
        <v>7286</v>
      </c>
      <c r="J6638" t="s">
        <v>7287</v>
      </c>
      <c r="K6638" s="9" t="s">
        <v>24</v>
      </c>
      <c r="L6638" t="s">
        <v>326</v>
      </c>
      <c r="M6638">
        <v>2.29</v>
      </c>
      <c r="N6638">
        <v>0.68700000000000006</v>
      </c>
      <c r="O6638">
        <v>4</v>
      </c>
      <c r="P6638">
        <v>0.14000000000000001</v>
      </c>
      <c r="Q6638">
        <f>IFERROR(SEARCH("-",R6638)+2, 1)</f>
        <v>8</v>
      </c>
      <c r="R6638" s="9" t="s">
        <v>24</v>
      </c>
      <c r="S6638" s="9" t="b">
        <f>R6638&lt;&gt;K6638</f>
        <v>0</v>
      </c>
      <c r="T6638" t="str">
        <f xml:space="preserve"> TRIM( LEFT(R6638,  IFERROR(   SEARCH(" - ",R6638), LEN(R6638) )    ) )</f>
        <v>Food</v>
      </c>
      <c r="U6638" t="str">
        <f>MID(R6638, Q6638,LEN(R6638))</f>
        <v>Snacks</v>
      </c>
    </row>
    <row r="6639" spans="1:22" x14ac:dyDescent="0.35">
      <c r="A6639" t="s">
        <v>893</v>
      </c>
      <c r="B6639" s="1">
        <v>45457</v>
      </c>
      <c r="C6639" t="s">
        <v>27</v>
      </c>
      <c r="D6639" t="s">
        <v>894</v>
      </c>
      <c r="E6639" t="s">
        <v>375</v>
      </c>
      <c r="F6639" t="s">
        <v>376</v>
      </c>
      <c r="G6639" t="s">
        <v>21</v>
      </c>
      <c r="H6639" t="s">
        <v>49</v>
      </c>
      <c r="I6639" t="s">
        <v>895</v>
      </c>
      <c r="J6639" t="s">
        <v>896</v>
      </c>
      <c r="K6639" s="9" t="s">
        <v>391</v>
      </c>
      <c r="L6639" t="s">
        <v>392</v>
      </c>
      <c r="M6639">
        <v>39.99</v>
      </c>
      <c r="N6639">
        <v>11.997</v>
      </c>
      <c r="O6639">
        <v>14</v>
      </c>
      <c r="Q6639">
        <f>IFERROR(SEARCH("-",R6639)+2, 1)</f>
        <v>1</v>
      </c>
      <c r="R6639" s="9" t="s">
        <v>391</v>
      </c>
      <c r="S6639" s="9" t="b">
        <f>R6639&lt;&gt;K6639</f>
        <v>0</v>
      </c>
      <c r="T6639" t="str">
        <f xml:space="preserve"> TRIM( LEFT(R6639,  IFERROR(   SEARCH(" - ",R6639), LEN(R6639) )    ) )</f>
        <v>Kitchen</v>
      </c>
      <c r="U6639" t="str">
        <f>MID(R6639, Q6639,LEN(R6639))</f>
        <v>Kitchen</v>
      </c>
      <c r="V6639" t="s">
        <v>49</v>
      </c>
    </row>
    <row r="6640" spans="1:22" x14ac:dyDescent="0.35">
      <c r="A6640" t="s">
        <v>13343</v>
      </c>
      <c r="B6640" s="1">
        <v>45282</v>
      </c>
      <c r="C6640" t="s">
        <v>27</v>
      </c>
      <c r="D6640" t="s">
        <v>4967</v>
      </c>
      <c r="E6640" t="s">
        <v>375</v>
      </c>
      <c r="F6640" t="s">
        <v>635</v>
      </c>
      <c r="G6640" t="s">
        <v>88</v>
      </c>
      <c r="I6640" t="s">
        <v>4968</v>
      </c>
      <c r="J6640" t="s">
        <v>4969</v>
      </c>
      <c r="K6640" s="9" t="s">
        <v>2745</v>
      </c>
      <c r="L6640" t="s">
        <v>4970</v>
      </c>
      <c r="M6640">
        <v>19.14</v>
      </c>
      <c r="N6640">
        <v>7.4960000000000004</v>
      </c>
      <c r="O6640">
        <v>18</v>
      </c>
      <c r="P6640">
        <v>0.01</v>
      </c>
      <c r="Q6640">
        <f>IFERROR(SEARCH("-",R6640)+2, 1)</f>
        <v>1</v>
      </c>
      <c r="R6640" s="9" t="s">
        <v>2745</v>
      </c>
      <c r="S6640" s="9" t="b">
        <f>R6640&lt;&gt;K6640</f>
        <v>0</v>
      </c>
      <c r="T6640" t="str">
        <f xml:space="preserve"> TRIM( LEFT(R6640,  IFERROR(   SEARCH(" - ",R6640), LEN(R6640) )    ) )</f>
        <v>Smart Home</v>
      </c>
      <c r="U6640" t="str">
        <f>MID(R6640, Q6640,LEN(R6640))</f>
        <v>Smart Home</v>
      </c>
    </row>
    <row r="6641" spans="1:22" x14ac:dyDescent="0.35">
      <c r="A6641" t="s">
        <v>2140</v>
      </c>
      <c r="B6641" s="1">
        <v>45468</v>
      </c>
      <c r="C6641" t="s">
        <v>27</v>
      </c>
      <c r="D6641" t="s">
        <v>2141</v>
      </c>
      <c r="E6641" t="s">
        <v>375</v>
      </c>
      <c r="F6641" t="s">
        <v>635</v>
      </c>
      <c r="G6641" t="s">
        <v>88</v>
      </c>
      <c r="I6641" t="s">
        <v>2142</v>
      </c>
      <c r="J6641" t="s">
        <v>2143</v>
      </c>
      <c r="K6641" s="9" t="s">
        <v>2144</v>
      </c>
      <c r="L6641" t="s">
        <v>2145</v>
      </c>
      <c r="M6641">
        <v>49.99</v>
      </c>
      <c r="N6641">
        <v>14.997</v>
      </c>
      <c r="O6641">
        <v>11</v>
      </c>
      <c r="P6641">
        <v>0.13</v>
      </c>
      <c r="Q6641">
        <f>IFERROR(SEARCH("-",R6641)+2, 1)</f>
        <v>1</v>
      </c>
      <c r="R6641" s="9" t="s">
        <v>2144</v>
      </c>
      <c r="S6641" s="9" t="b">
        <f>R6641&lt;&gt;K6641</f>
        <v>0</v>
      </c>
      <c r="T6641" t="str">
        <f xml:space="preserve"> TRIM( LEFT(R6641,  IFERROR(   SEARCH(" - ",R6641), LEN(R6641) )    ) )</f>
        <v>Sports</v>
      </c>
      <c r="U6641" t="str">
        <f>MID(R6641, Q6641,LEN(R6641))</f>
        <v>Sports</v>
      </c>
    </row>
    <row r="6642" spans="1:22" x14ac:dyDescent="0.35">
      <c r="A6642" t="s">
        <v>5698</v>
      </c>
      <c r="B6642" s="1">
        <v>45688</v>
      </c>
      <c r="C6642" t="s">
        <v>27</v>
      </c>
      <c r="D6642" t="s">
        <v>213</v>
      </c>
      <c r="E6642" t="s">
        <v>375</v>
      </c>
      <c r="F6642" t="s">
        <v>376</v>
      </c>
      <c r="G6642" t="s">
        <v>21</v>
      </c>
      <c r="H6642" t="s">
        <v>78</v>
      </c>
      <c r="I6642" t="s">
        <v>3666</v>
      </c>
      <c r="J6642" t="s">
        <v>3667</v>
      </c>
      <c r="K6642" s="9" t="s">
        <v>1006</v>
      </c>
      <c r="L6642" t="s">
        <v>3214</v>
      </c>
      <c r="M6642">
        <v>5.21</v>
      </c>
      <c r="N6642">
        <v>2.516</v>
      </c>
      <c r="O6642">
        <v>5</v>
      </c>
      <c r="P6642">
        <v>0.05</v>
      </c>
      <c r="Q6642">
        <f>IFERROR(SEARCH("-",R6642)+2, 1)</f>
        <v>8</v>
      </c>
      <c r="R6642" s="9" t="s">
        <v>1006</v>
      </c>
      <c r="S6642" s="9" t="b">
        <f>R6642&lt;&gt;K6642</f>
        <v>0</v>
      </c>
      <c r="T6642" t="str">
        <f xml:space="preserve"> TRIM( LEFT(R6642,  IFERROR(   SEARCH(" - ",R6642), LEN(R6642) )    ) )</f>
        <v>Food</v>
      </c>
      <c r="U6642" t="str">
        <f>MID(R6642, Q6642,LEN(R6642))</f>
        <v>Pasta</v>
      </c>
      <c r="V6642" t="s">
        <v>78</v>
      </c>
    </row>
    <row r="6643" spans="1:22" x14ac:dyDescent="0.35">
      <c r="A6643" t="s">
        <v>6732</v>
      </c>
      <c r="B6643" s="1">
        <v>45730</v>
      </c>
      <c r="C6643" t="s">
        <v>27</v>
      </c>
      <c r="D6643" t="s">
        <v>1675</v>
      </c>
      <c r="E6643" t="s">
        <v>375</v>
      </c>
      <c r="F6643" t="s">
        <v>376</v>
      </c>
      <c r="G6643" t="s">
        <v>21</v>
      </c>
      <c r="H6643" t="s">
        <v>179</v>
      </c>
      <c r="I6643" t="s">
        <v>3212</v>
      </c>
      <c r="J6643" t="s">
        <v>3213</v>
      </c>
      <c r="K6643" s="9" t="s">
        <v>1006</v>
      </c>
      <c r="L6643" t="s">
        <v>3214</v>
      </c>
      <c r="M6643">
        <v>5.41</v>
      </c>
      <c r="N6643">
        <v>2.5960000000000001</v>
      </c>
      <c r="O6643">
        <v>13</v>
      </c>
      <c r="P6643">
        <v>0.09</v>
      </c>
      <c r="Q6643">
        <f>IFERROR(SEARCH("-",R6643)+2, 1)</f>
        <v>8</v>
      </c>
      <c r="R6643" s="9" t="s">
        <v>1006</v>
      </c>
      <c r="S6643" s="9" t="b">
        <f>R6643&lt;&gt;K6643</f>
        <v>0</v>
      </c>
      <c r="T6643" t="str">
        <f xml:space="preserve"> TRIM( LEFT(R6643,  IFERROR(   SEARCH(" - ",R6643), LEN(R6643) )    ) )</f>
        <v>Food</v>
      </c>
      <c r="U6643" t="str">
        <f>MID(R6643, Q6643,LEN(R6643))</f>
        <v>Pasta</v>
      </c>
      <c r="V6643" t="s">
        <v>179</v>
      </c>
    </row>
    <row r="6644" spans="1:22" x14ac:dyDescent="0.35">
      <c r="A6644" t="s">
        <v>13854</v>
      </c>
      <c r="B6644" s="1">
        <v>45277</v>
      </c>
      <c r="C6644" t="s">
        <v>27</v>
      </c>
      <c r="D6644" t="s">
        <v>7988</v>
      </c>
      <c r="E6644" t="s">
        <v>375</v>
      </c>
      <c r="F6644" t="s">
        <v>376</v>
      </c>
      <c r="G6644" t="s">
        <v>21</v>
      </c>
      <c r="H6644" t="s">
        <v>179</v>
      </c>
      <c r="I6644" t="s">
        <v>7989</v>
      </c>
      <c r="J6644" t="s">
        <v>7990</v>
      </c>
      <c r="K6644" s="9" t="s">
        <v>652</v>
      </c>
      <c r="L6644" t="s">
        <v>4286</v>
      </c>
      <c r="M6644">
        <v>2.14</v>
      </c>
      <c r="N6644">
        <v>0.39700000000000002</v>
      </c>
      <c r="O6644">
        <v>1</v>
      </c>
      <c r="P6644">
        <v>0.19</v>
      </c>
      <c r="Q6644">
        <f>IFERROR(SEARCH("-",R6644)+2, 1)</f>
        <v>8</v>
      </c>
      <c r="R6644" s="9" t="s">
        <v>652</v>
      </c>
      <c r="S6644" s="9" t="b">
        <f>R6644&lt;&gt;K6644</f>
        <v>0</v>
      </c>
      <c r="T6644" t="str">
        <f xml:space="preserve"> TRIM( LEFT(R6644,  IFERROR(   SEARCH(" - ",R6644), LEN(R6644) )    ) )</f>
        <v>Food</v>
      </c>
      <c r="U6644" t="str">
        <f>MID(R6644, Q6644,LEN(R6644))</f>
        <v>Soups</v>
      </c>
      <c r="V6644" t="s">
        <v>179</v>
      </c>
    </row>
    <row r="6645" spans="1:22" x14ac:dyDescent="0.35">
      <c r="A6645" t="s">
        <v>18601</v>
      </c>
      <c r="B6645" s="1">
        <v>45255</v>
      </c>
      <c r="C6645" t="s">
        <v>27</v>
      </c>
      <c r="D6645" t="s">
        <v>8987</v>
      </c>
      <c r="E6645" t="s">
        <v>375</v>
      </c>
      <c r="F6645" t="s">
        <v>376</v>
      </c>
      <c r="G6645" t="s">
        <v>21</v>
      </c>
      <c r="H6645" t="s">
        <v>260</v>
      </c>
      <c r="I6645" t="s">
        <v>8988</v>
      </c>
      <c r="J6645" t="s">
        <v>8989</v>
      </c>
      <c r="K6645" s="9" t="s">
        <v>34</v>
      </c>
      <c r="L6645" t="s">
        <v>7455</v>
      </c>
      <c r="M6645">
        <v>2.4900000000000002</v>
      </c>
      <c r="N6645">
        <v>0.747</v>
      </c>
      <c r="O6645">
        <v>11</v>
      </c>
      <c r="P6645">
        <v>0.2</v>
      </c>
      <c r="Q6645">
        <f>IFERROR(SEARCH("-",R6645)+2, 1)</f>
        <v>8</v>
      </c>
      <c r="R6645" s="9" t="s">
        <v>34</v>
      </c>
      <c r="S6645" s="9" t="b">
        <f>R6645&lt;&gt;K6645</f>
        <v>0</v>
      </c>
      <c r="T6645" t="str">
        <f xml:space="preserve"> TRIM( LEFT(R6645,  IFERROR(   SEARCH(" - ",R6645), LEN(R6645) )    ) )</f>
        <v>Food</v>
      </c>
      <c r="U6645" t="str">
        <f>MID(R6645, Q6645,LEN(R6645))</f>
        <v>Condiments</v>
      </c>
      <c r="V6645" t="s">
        <v>260</v>
      </c>
    </row>
    <row r="6646" spans="1:22" x14ac:dyDescent="0.35">
      <c r="A6646" t="s">
        <v>14749</v>
      </c>
      <c r="B6646" s="1">
        <v>44982</v>
      </c>
      <c r="C6646" t="s">
        <v>27</v>
      </c>
      <c r="D6646" t="s">
        <v>14672</v>
      </c>
      <c r="E6646" t="s">
        <v>375</v>
      </c>
      <c r="F6646" t="s">
        <v>635</v>
      </c>
      <c r="G6646" t="s">
        <v>88</v>
      </c>
      <c r="I6646" t="s">
        <v>14673</v>
      </c>
      <c r="J6646" t="s">
        <v>14674</v>
      </c>
      <c r="K6646" s="9" t="s">
        <v>513</v>
      </c>
      <c r="L6646" t="s">
        <v>800</v>
      </c>
      <c r="M6646">
        <v>22.14</v>
      </c>
      <c r="N6646">
        <v>6.3970000000000002</v>
      </c>
      <c r="O6646">
        <v>13</v>
      </c>
      <c r="P6646">
        <v>0.37</v>
      </c>
      <c r="Q6646">
        <f>IFERROR(SEARCH("-",R6646)+2, 1)</f>
        <v>1</v>
      </c>
      <c r="R6646" s="9" t="s">
        <v>513</v>
      </c>
      <c r="S6646" s="9" t="b">
        <f>R6646&lt;&gt;K6646</f>
        <v>0</v>
      </c>
      <c r="T6646" t="str">
        <f xml:space="preserve"> TRIM( LEFT(R6646,  IFERROR(   SEARCH(" - ",R6646), LEN(R6646) )    ) )</f>
        <v>Fitness</v>
      </c>
      <c r="U6646" t="str">
        <f>MID(R6646, Q6646,LEN(R6646))</f>
        <v>Fitness</v>
      </c>
    </row>
    <row r="6647" spans="1:22" x14ac:dyDescent="0.35">
      <c r="A6647" t="s">
        <v>12934</v>
      </c>
      <c r="B6647" s="1">
        <v>44954</v>
      </c>
      <c r="C6647" t="s">
        <v>27</v>
      </c>
      <c r="D6647" t="s">
        <v>12935</v>
      </c>
      <c r="E6647" t="s">
        <v>375</v>
      </c>
      <c r="F6647" t="s">
        <v>376</v>
      </c>
      <c r="G6647" t="s">
        <v>21</v>
      </c>
      <c r="H6647" t="s">
        <v>71</v>
      </c>
      <c r="I6647" t="s">
        <v>6411</v>
      </c>
      <c r="J6647" t="s">
        <v>6412</v>
      </c>
      <c r="K6647" s="9" t="s">
        <v>120</v>
      </c>
      <c r="L6647" t="s">
        <v>3356</v>
      </c>
      <c r="M6647">
        <v>6.14</v>
      </c>
      <c r="N6647">
        <v>1.597</v>
      </c>
      <c r="O6647">
        <v>1</v>
      </c>
      <c r="P6647">
        <v>0.35</v>
      </c>
      <c r="Q6647">
        <f>IFERROR(SEARCH("-",R6647)+2, 1)</f>
        <v>8</v>
      </c>
      <c r="R6647" s="9" t="s">
        <v>120</v>
      </c>
      <c r="S6647" s="9" t="b">
        <f>R6647&lt;&gt;K6647</f>
        <v>0</v>
      </c>
      <c r="T6647" t="str">
        <f xml:space="preserve"> TRIM( LEFT(R6647,  IFERROR(   SEARCH(" - ",R6647), LEN(R6647) )    ) )</f>
        <v>Food</v>
      </c>
      <c r="U6647" t="str">
        <f>MID(R6647, Q6647,LEN(R6647))</f>
        <v>Grains</v>
      </c>
      <c r="V6647" t="s">
        <v>71</v>
      </c>
    </row>
    <row r="6648" spans="1:22" x14ac:dyDescent="0.35">
      <c r="A6648" t="s">
        <v>7407</v>
      </c>
      <c r="B6648" s="1">
        <v>45606</v>
      </c>
      <c r="C6648" t="s">
        <v>27</v>
      </c>
      <c r="D6648" t="s">
        <v>7408</v>
      </c>
      <c r="E6648" t="s">
        <v>375</v>
      </c>
      <c r="F6648" t="s">
        <v>376</v>
      </c>
      <c r="G6648" t="s">
        <v>21</v>
      </c>
      <c r="H6648" t="s">
        <v>202</v>
      </c>
      <c r="I6648" t="s">
        <v>7409</v>
      </c>
      <c r="J6648" t="s">
        <v>7410</v>
      </c>
      <c r="K6648" s="9" t="s">
        <v>98</v>
      </c>
      <c r="L6648" t="s">
        <v>7411</v>
      </c>
      <c r="M6648">
        <v>1.79</v>
      </c>
      <c r="N6648">
        <v>0.53700000000000003</v>
      </c>
      <c r="O6648">
        <v>14</v>
      </c>
      <c r="P6648">
        <v>7.0000000000000007E-2</v>
      </c>
      <c r="Q6648">
        <f>IFERROR(SEARCH("-",R6648)+2, 1)</f>
        <v>8</v>
      </c>
      <c r="R6648" s="9" t="s">
        <v>98</v>
      </c>
      <c r="S6648" s="9" t="b">
        <f>R6648&lt;&gt;K6648</f>
        <v>0</v>
      </c>
      <c r="T6648" t="str">
        <f xml:space="preserve"> TRIM( LEFT(R6648,  IFERROR(   SEARCH(" - ",R6648), LEN(R6648) )    ) )</f>
        <v>Food</v>
      </c>
      <c r="U6648" t="str">
        <f>MID(R6648, Q6648,LEN(R6648))</f>
        <v>Baking</v>
      </c>
      <c r="V6648" t="s">
        <v>202</v>
      </c>
    </row>
    <row r="6649" spans="1:22" x14ac:dyDescent="0.35">
      <c r="A6649" t="s">
        <v>14715</v>
      </c>
      <c r="B6649" s="1">
        <v>45194</v>
      </c>
      <c r="C6649" t="s">
        <v>27</v>
      </c>
      <c r="D6649" t="s">
        <v>7408</v>
      </c>
      <c r="E6649" t="s">
        <v>375</v>
      </c>
      <c r="F6649" t="s">
        <v>376</v>
      </c>
      <c r="G6649" t="s">
        <v>21</v>
      </c>
      <c r="H6649" t="s">
        <v>78</v>
      </c>
      <c r="I6649" t="s">
        <v>7409</v>
      </c>
      <c r="J6649" t="s">
        <v>7410</v>
      </c>
      <c r="K6649" s="9" t="s">
        <v>98</v>
      </c>
      <c r="L6649" t="s">
        <v>7411</v>
      </c>
      <c r="M6649">
        <v>0.94</v>
      </c>
      <c r="N6649">
        <v>3.6999999999999998E-2</v>
      </c>
      <c r="O6649">
        <v>13</v>
      </c>
      <c r="P6649">
        <v>0.25</v>
      </c>
      <c r="Q6649">
        <f>IFERROR(SEARCH("-",R6649)+2, 1)</f>
        <v>8</v>
      </c>
      <c r="R6649" s="9" t="s">
        <v>98</v>
      </c>
      <c r="S6649" s="9" t="b">
        <f>R6649&lt;&gt;K6649</f>
        <v>0</v>
      </c>
      <c r="T6649" t="str">
        <f xml:space="preserve"> TRIM( LEFT(R6649,  IFERROR(   SEARCH(" - ",R6649), LEN(R6649) )    ) )</f>
        <v>Food</v>
      </c>
      <c r="U6649" t="str">
        <f>MID(R6649, Q6649,LEN(R6649))</f>
        <v>Baking</v>
      </c>
      <c r="V6649" t="s">
        <v>78</v>
      </c>
    </row>
    <row r="6650" spans="1:22" x14ac:dyDescent="0.35">
      <c r="A6650" t="s">
        <v>2726</v>
      </c>
      <c r="B6650" s="1">
        <v>45616</v>
      </c>
      <c r="C6650" t="s">
        <v>27</v>
      </c>
      <c r="D6650" t="s">
        <v>1330</v>
      </c>
      <c r="E6650" t="s">
        <v>375</v>
      </c>
      <c r="F6650" t="s">
        <v>635</v>
      </c>
      <c r="G6650" t="s">
        <v>88</v>
      </c>
      <c r="I6650" t="s">
        <v>1331</v>
      </c>
      <c r="J6650" t="s">
        <v>1332</v>
      </c>
      <c r="K6650" s="9" t="s">
        <v>34</v>
      </c>
      <c r="L6650" t="s">
        <v>1333</v>
      </c>
      <c r="M6650">
        <v>4.99</v>
      </c>
      <c r="N6650">
        <v>1.4970000000000001</v>
      </c>
      <c r="O6650">
        <v>7</v>
      </c>
      <c r="P6650">
        <v>0.36</v>
      </c>
      <c r="Q6650">
        <f>IFERROR(SEARCH("-",R6650)+2, 1)</f>
        <v>8</v>
      </c>
      <c r="R6650" s="9" t="s">
        <v>34</v>
      </c>
      <c r="S6650" s="9" t="b">
        <f>R6650&lt;&gt;K6650</f>
        <v>0</v>
      </c>
      <c r="T6650" t="str">
        <f xml:space="preserve"> TRIM( LEFT(R6650,  IFERROR(   SEARCH(" - ",R6650), LEN(R6650) )    ) )</f>
        <v>Food</v>
      </c>
      <c r="U6650" t="str">
        <f>MID(R6650, Q6650,LEN(R6650))</f>
        <v>Condiments</v>
      </c>
    </row>
    <row r="6651" spans="1:22" x14ac:dyDescent="0.35">
      <c r="A6651" t="s">
        <v>11355</v>
      </c>
      <c r="B6651" s="1">
        <v>45578</v>
      </c>
      <c r="C6651" t="s">
        <v>27</v>
      </c>
      <c r="D6651" t="s">
        <v>11356</v>
      </c>
      <c r="E6651" t="s">
        <v>375</v>
      </c>
      <c r="F6651" t="s">
        <v>635</v>
      </c>
      <c r="G6651" t="s">
        <v>88</v>
      </c>
      <c r="I6651" t="s">
        <v>3586</v>
      </c>
      <c r="J6651" t="s">
        <v>3587</v>
      </c>
      <c r="K6651" s="9" t="s">
        <v>1115</v>
      </c>
      <c r="L6651" t="s">
        <v>3588</v>
      </c>
      <c r="M6651">
        <v>130.99</v>
      </c>
      <c r="N6651">
        <v>51.996000000000002</v>
      </c>
      <c r="O6651">
        <v>17</v>
      </c>
      <c r="Q6651">
        <f>IFERROR(SEARCH("-",R6651)+2, 1)</f>
        <v>1</v>
      </c>
      <c r="R6651" s="9" t="s">
        <v>1115</v>
      </c>
      <c r="S6651" s="9" t="b">
        <f>R6651&lt;&gt;K6651</f>
        <v>0</v>
      </c>
      <c r="T6651" t="str">
        <f xml:space="preserve"> TRIM( LEFT(R6651,  IFERROR(   SEARCH(" - ",R6651), LEN(R6651) )    ) )</f>
        <v>Electronics</v>
      </c>
      <c r="U6651" t="str">
        <f>MID(R6651, Q6651,LEN(R6651))</f>
        <v>Electronics</v>
      </c>
    </row>
    <row r="6652" spans="1:22" x14ac:dyDescent="0.35">
      <c r="A6652" t="s">
        <v>13955</v>
      </c>
      <c r="B6652" s="1">
        <v>44993</v>
      </c>
      <c r="C6652" t="s">
        <v>27</v>
      </c>
      <c r="D6652" t="s">
        <v>9232</v>
      </c>
      <c r="E6652" t="s">
        <v>375</v>
      </c>
      <c r="F6652" t="s">
        <v>376</v>
      </c>
      <c r="G6652" t="s">
        <v>21</v>
      </c>
      <c r="H6652" t="s">
        <v>40</v>
      </c>
      <c r="I6652" t="s">
        <v>9233</v>
      </c>
      <c r="J6652" t="s">
        <v>9234</v>
      </c>
      <c r="K6652" s="9" t="s">
        <v>858</v>
      </c>
      <c r="L6652" t="s">
        <v>244</v>
      </c>
      <c r="M6652">
        <v>14.14</v>
      </c>
      <c r="N6652">
        <v>3.9969999999999999</v>
      </c>
      <c r="O6652">
        <v>10</v>
      </c>
      <c r="P6652">
        <v>0.23</v>
      </c>
      <c r="Q6652">
        <f>IFERROR(SEARCH("-",R6652)+2, 1)</f>
        <v>1</v>
      </c>
      <c r="R6652" s="9" t="s">
        <v>858</v>
      </c>
      <c r="S6652" s="9" t="b">
        <f>R6652&lt;&gt;K6652</f>
        <v>0</v>
      </c>
      <c r="T6652" t="str">
        <f xml:space="preserve"> TRIM( LEFT(R6652,  IFERROR(   SEARCH(" - ",R6652), LEN(R6652) )    ) )</f>
        <v>Pets</v>
      </c>
      <c r="U6652" t="str">
        <f>MID(R6652, Q6652,LEN(R6652))</f>
        <v>Pets</v>
      </c>
      <c r="V6652" t="s">
        <v>40</v>
      </c>
    </row>
    <row r="6653" spans="1:22" x14ac:dyDescent="0.35">
      <c r="A6653" t="s">
        <v>11896</v>
      </c>
      <c r="B6653" s="1">
        <v>44946</v>
      </c>
      <c r="C6653" t="s">
        <v>27</v>
      </c>
      <c r="D6653" t="s">
        <v>11897</v>
      </c>
      <c r="E6653" t="s">
        <v>375</v>
      </c>
      <c r="F6653" t="s">
        <v>376</v>
      </c>
      <c r="G6653" t="s">
        <v>21</v>
      </c>
      <c r="H6653" t="s">
        <v>260</v>
      </c>
      <c r="I6653" t="s">
        <v>11898</v>
      </c>
      <c r="J6653" t="s">
        <v>11899</v>
      </c>
      <c r="K6653" s="9" t="s">
        <v>43</v>
      </c>
      <c r="L6653" t="s">
        <v>11900</v>
      </c>
      <c r="M6653">
        <v>11.99</v>
      </c>
      <c r="N6653">
        <v>3.347</v>
      </c>
      <c r="O6653">
        <v>9</v>
      </c>
      <c r="P6653">
        <v>0.17</v>
      </c>
      <c r="Q6653">
        <f>IFERROR(SEARCH("-",R6653)+2, 1)</f>
        <v>1</v>
      </c>
      <c r="R6653" s="9" t="s">
        <v>43</v>
      </c>
      <c r="S6653" s="9" t="b">
        <f>R6653&lt;&gt;K6653</f>
        <v>0</v>
      </c>
      <c r="T6653" t="str">
        <f xml:space="preserve"> TRIM( LEFT(R6653,  IFERROR(   SEARCH(" - ",R6653), LEN(R6653) )    ) )</f>
        <v>Accessories</v>
      </c>
      <c r="U6653" t="str">
        <f>MID(R6653, Q6653,LEN(R6653))</f>
        <v>Accessories</v>
      </c>
      <c r="V6653" t="s">
        <v>260</v>
      </c>
    </row>
    <row r="6654" spans="1:22" x14ac:dyDescent="0.35">
      <c r="A6654" t="s">
        <v>18084</v>
      </c>
      <c r="B6654" s="1">
        <v>45418</v>
      </c>
      <c r="C6654" t="s">
        <v>27</v>
      </c>
      <c r="D6654" t="s">
        <v>9000</v>
      </c>
      <c r="E6654" t="s">
        <v>375</v>
      </c>
      <c r="F6654" t="s">
        <v>635</v>
      </c>
      <c r="G6654" t="s">
        <v>88</v>
      </c>
      <c r="I6654" t="s">
        <v>9001</v>
      </c>
      <c r="J6654" t="s">
        <v>9002</v>
      </c>
      <c r="K6654" s="9" t="s">
        <v>3805</v>
      </c>
      <c r="L6654" t="s">
        <v>6458</v>
      </c>
      <c r="M6654">
        <v>29.99</v>
      </c>
      <c r="N6654">
        <v>8.9969999999999999</v>
      </c>
      <c r="O6654">
        <v>16</v>
      </c>
      <c r="P6654">
        <v>0.05</v>
      </c>
      <c r="Q6654">
        <f>IFERROR(SEARCH("-",R6654)+2, 1)</f>
        <v>1</v>
      </c>
      <c r="R6654" s="9" t="s">
        <v>3805</v>
      </c>
      <c r="S6654" s="9" t="b">
        <f>R6654&lt;&gt;K6654</f>
        <v>0</v>
      </c>
      <c r="T6654" t="str">
        <f xml:space="preserve"> TRIM( LEFT(R6654,  IFERROR(   SEARCH(" - ",R6654), LEN(R6654) )    ) )</f>
        <v>Photography</v>
      </c>
      <c r="U6654" t="str">
        <f>MID(R6654, Q6654,LEN(R6654))</f>
        <v>Photography</v>
      </c>
    </row>
    <row r="6655" spans="1:22" x14ac:dyDescent="0.35">
      <c r="A6655" t="s">
        <v>14211</v>
      </c>
      <c r="B6655" s="1">
        <v>45244</v>
      </c>
      <c r="C6655" t="s">
        <v>27</v>
      </c>
      <c r="D6655" t="s">
        <v>7215</v>
      </c>
      <c r="E6655" t="s">
        <v>375</v>
      </c>
      <c r="F6655" t="s">
        <v>376</v>
      </c>
      <c r="G6655" t="s">
        <v>21</v>
      </c>
      <c r="H6655" t="s">
        <v>260</v>
      </c>
      <c r="I6655" t="s">
        <v>7216</v>
      </c>
      <c r="J6655" t="s">
        <v>7217</v>
      </c>
      <c r="K6655" s="9" t="s">
        <v>5029</v>
      </c>
      <c r="L6655" t="s">
        <v>2606</v>
      </c>
      <c r="M6655">
        <v>1.64</v>
      </c>
      <c r="N6655">
        <v>0.247</v>
      </c>
      <c r="O6655">
        <v>10</v>
      </c>
      <c r="P6655">
        <v>7.0000000000000007E-2</v>
      </c>
      <c r="Q6655">
        <f>IFERROR(SEARCH("-",R6655)+2, 1)</f>
        <v>8</v>
      </c>
      <c r="R6655" s="9" t="s">
        <v>5029</v>
      </c>
      <c r="S6655" s="9" t="b">
        <f>R6655&lt;&gt;K6655</f>
        <v>0</v>
      </c>
      <c r="T6655" t="str">
        <f xml:space="preserve"> TRIM( LEFT(R6655,  IFERROR(   SEARCH(" - ",R6655), LEN(R6655) )    ) )</f>
        <v>Food</v>
      </c>
      <c r="U6655" t="str">
        <f>MID(R6655, Q6655,LEN(R6655))</f>
        <v>Fresh Produce</v>
      </c>
      <c r="V6655" t="s">
        <v>260</v>
      </c>
    </row>
    <row r="6656" spans="1:22" x14ac:dyDescent="0.35">
      <c r="A6656" t="s">
        <v>4293</v>
      </c>
      <c r="B6656" s="1">
        <v>45552</v>
      </c>
      <c r="C6656" t="s">
        <v>27</v>
      </c>
      <c r="D6656" t="s">
        <v>4294</v>
      </c>
      <c r="E6656" t="s">
        <v>375</v>
      </c>
      <c r="F6656" t="s">
        <v>635</v>
      </c>
      <c r="G6656" t="s">
        <v>88</v>
      </c>
      <c r="I6656" t="s">
        <v>4295</v>
      </c>
      <c r="J6656" t="s">
        <v>4296</v>
      </c>
      <c r="K6656" s="9" t="s">
        <v>1035</v>
      </c>
      <c r="L6656" t="s">
        <v>726</v>
      </c>
      <c r="M6656">
        <v>34.99</v>
      </c>
      <c r="N6656">
        <v>13.996</v>
      </c>
      <c r="O6656">
        <v>18</v>
      </c>
      <c r="P6656">
        <v>0.33</v>
      </c>
      <c r="Q6656">
        <f>IFERROR(SEARCH("-",R6656)+2, 1)</f>
        <v>12</v>
      </c>
      <c r="R6656" s="9" t="s">
        <v>1035</v>
      </c>
      <c r="S6656" s="9" t="b">
        <f>R6656&lt;&gt;K6656</f>
        <v>0</v>
      </c>
      <c r="T6656" t="str">
        <f xml:space="preserve"> TRIM( LEFT(R6656,  IFERROR(   SEARCH(" - ",R6656), LEN(R6656) )    ) )</f>
        <v>Clothing</v>
      </c>
      <c r="U6656" t="str">
        <f>MID(R6656, Q6656,LEN(R6656))</f>
        <v>Accessories</v>
      </c>
    </row>
    <row r="6657" spans="1:22" x14ac:dyDescent="0.35">
      <c r="A6657" t="s">
        <v>14458</v>
      </c>
      <c r="B6657" s="1">
        <v>45081</v>
      </c>
      <c r="C6657" t="s">
        <v>27</v>
      </c>
      <c r="D6657" t="s">
        <v>7150</v>
      </c>
      <c r="E6657" t="s">
        <v>375</v>
      </c>
      <c r="F6657" t="s">
        <v>376</v>
      </c>
      <c r="G6657" t="s">
        <v>21</v>
      </c>
      <c r="H6657" t="s">
        <v>78</v>
      </c>
      <c r="I6657" t="s">
        <v>7151</v>
      </c>
      <c r="J6657" t="s">
        <v>7152</v>
      </c>
      <c r="K6657" s="9" t="s">
        <v>136</v>
      </c>
      <c r="L6657" t="s">
        <v>5439</v>
      </c>
      <c r="M6657">
        <v>8.14</v>
      </c>
      <c r="N6657">
        <v>2.1970000000000001</v>
      </c>
      <c r="O6657">
        <v>14</v>
      </c>
      <c r="P6657">
        <v>0.3</v>
      </c>
      <c r="Q6657">
        <f>IFERROR(SEARCH("-",R6657)+2, 1)</f>
        <v>1</v>
      </c>
      <c r="R6657" s="9" t="s">
        <v>136</v>
      </c>
      <c r="S6657" s="9" t="b">
        <f>R6657&lt;&gt;K6657</f>
        <v>0</v>
      </c>
      <c r="T6657" t="str">
        <f xml:space="preserve"> TRIM( LEFT(R6657,  IFERROR(   SEARCH(" - ",R6657), LEN(R6657) )    ) )</f>
        <v>Health</v>
      </c>
      <c r="U6657" t="str">
        <f>MID(R6657, Q6657,LEN(R6657))</f>
        <v>Health</v>
      </c>
      <c r="V6657" t="s">
        <v>78</v>
      </c>
    </row>
    <row r="6658" spans="1:22" x14ac:dyDescent="0.35">
      <c r="A6658" t="s">
        <v>17501</v>
      </c>
      <c r="B6658" s="1">
        <v>45611</v>
      </c>
      <c r="C6658" t="s">
        <v>27</v>
      </c>
      <c r="D6658" t="s">
        <v>7249</v>
      </c>
      <c r="E6658" t="s">
        <v>375</v>
      </c>
      <c r="F6658" t="s">
        <v>635</v>
      </c>
      <c r="G6658" t="s">
        <v>88</v>
      </c>
      <c r="I6658" t="s">
        <v>7250</v>
      </c>
      <c r="J6658" t="s">
        <v>7251</v>
      </c>
      <c r="K6658" s="9" t="s">
        <v>82</v>
      </c>
      <c r="L6658" t="s">
        <v>7252</v>
      </c>
      <c r="M6658">
        <v>39.99</v>
      </c>
      <c r="N6658">
        <v>11.997</v>
      </c>
      <c r="O6658">
        <v>20</v>
      </c>
      <c r="P6658">
        <v>0.26</v>
      </c>
      <c r="Q6658">
        <f>IFERROR(SEARCH("-",R6658)+2, 1)</f>
        <v>1</v>
      </c>
      <c r="R6658" s="9" t="s">
        <v>82</v>
      </c>
      <c r="S6658" s="9" t="b">
        <f>R6658&lt;&gt;K6658</f>
        <v>0</v>
      </c>
      <c r="T6658" t="str">
        <f xml:space="preserve"> TRIM( LEFT(R6658,  IFERROR(   SEARCH(" - ",R6658), LEN(R6658) )    ) )</f>
        <v>Home</v>
      </c>
      <c r="U6658" t="str">
        <f>MID(R6658, Q6658,LEN(R6658))</f>
        <v>Home</v>
      </c>
    </row>
    <row r="6659" spans="1:22" x14ac:dyDescent="0.35">
      <c r="A6659" t="s">
        <v>13377</v>
      </c>
      <c r="B6659" s="1">
        <v>44930</v>
      </c>
      <c r="C6659" t="s">
        <v>27</v>
      </c>
      <c r="D6659" t="s">
        <v>4037</v>
      </c>
      <c r="E6659" t="s">
        <v>375</v>
      </c>
      <c r="F6659" t="s">
        <v>635</v>
      </c>
      <c r="G6659" t="s">
        <v>88</v>
      </c>
      <c r="I6659" t="s">
        <v>4038</v>
      </c>
      <c r="J6659" t="s">
        <v>4039</v>
      </c>
      <c r="K6659" s="9" t="s">
        <v>513</v>
      </c>
      <c r="L6659" t="s">
        <v>514</v>
      </c>
      <c r="M6659">
        <v>14.14</v>
      </c>
      <c r="N6659">
        <v>5.4960000000000004</v>
      </c>
      <c r="O6659">
        <v>13</v>
      </c>
      <c r="P6659">
        <v>0.27</v>
      </c>
      <c r="Q6659">
        <f>IFERROR(SEARCH("-",R6659)+2, 1)</f>
        <v>1</v>
      </c>
      <c r="R6659" s="9" t="s">
        <v>513</v>
      </c>
      <c r="S6659" s="9" t="b">
        <f>R6659&lt;&gt;K6659</f>
        <v>0</v>
      </c>
      <c r="T6659" t="str">
        <f xml:space="preserve"> TRIM( LEFT(R6659,  IFERROR(   SEARCH(" - ",R6659), LEN(R6659) )    ) )</f>
        <v>Fitness</v>
      </c>
      <c r="U6659" t="str">
        <f>MID(R6659, Q6659,LEN(R6659))</f>
        <v>Fitness</v>
      </c>
    </row>
    <row r="6660" spans="1:22" x14ac:dyDescent="0.35">
      <c r="A6660" t="s">
        <v>12896</v>
      </c>
      <c r="B6660" s="1">
        <v>45239</v>
      </c>
      <c r="C6660" t="s">
        <v>17</v>
      </c>
      <c r="D6660" t="s">
        <v>5405</v>
      </c>
      <c r="E6660" t="s">
        <v>375</v>
      </c>
      <c r="F6660" t="s">
        <v>635</v>
      </c>
      <c r="G6660" t="s">
        <v>88</v>
      </c>
      <c r="I6660" t="s">
        <v>5406</v>
      </c>
      <c r="J6660" t="s">
        <v>5407</v>
      </c>
      <c r="K6660" s="9" t="s">
        <v>273</v>
      </c>
      <c r="L6660" t="s">
        <v>2476</v>
      </c>
      <c r="M6660">
        <v>10.14</v>
      </c>
      <c r="N6660">
        <v>3.8959999999999999</v>
      </c>
      <c r="O6660">
        <v>6</v>
      </c>
      <c r="P6660">
        <v>0.17</v>
      </c>
      <c r="Q6660">
        <f>IFERROR(SEARCH("-",R6660)+2, 1)</f>
        <v>1</v>
      </c>
      <c r="R6660" s="9" t="s">
        <v>273</v>
      </c>
      <c r="S6660" s="9" t="b">
        <f>R6660&lt;&gt;K6660</f>
        <v>0</v>
      </c>
      <c r="T6660" t="str">
        <f xml:space="preserve"> TRIM( LEFT(R6660,  IFERROR(   SEARCH(" - ",R6660), LEN(R6660) )    ) )</f>
        <v>Toys</v>
      </c>
      <c r="U6660" t="str">
        <f>MID(R6660, Q6660,LEN(R6660))</f>
        <v>Toys</v>
      </c>
    </row>
    <row r="6661" spans="1:22" x14ac:dyDescent="0.35">
      <c r="A6661" t="s">
        <v>13047</v>
      </c>
      <c r="B6661" s="1">
        <v>45225</v>
      </c>
      <c r="C6661" t="s">
        <v>17</v>
      </c>
      <c r="D6661" t="s">
        <v>4499</v>
      </c>
      <c r="E6661" t="s">
        <v>375</v>
      </c>
      <c r="F6661" t="s">
        <v>376</v>
      </c>
      <c r="G6661" t="s">
        <v>21</v>
      </c>
      <c r="H6661" t="s">
        <v>179</v>
      </c>
      <c r="I6661" t="s">
        <v>4500</v>
      </c>
      <c r="J6661" t="s">
        <v>4501</v>
      </c>
      <c r="L6661" t="s">
        <v>4502</v>
      </c>
      <c r="M6661">
        <v>49.14</v>
      </c>
      <c r="N6661">
        <v>19.495999999999999</v>
      </c>
      <c r="O6661">
        <v>1</v>
      </c>
      <c r="P6661">
        <v>0.35</v>
      </c>
      <c r="Q6661">
        <f>IFERROR(SEARCH("-",R6661)+2, 1)</f>
        <v>1</v>
      </c>
      <c r="R6661" s="9" t="s">
        <v>2019</v>
      </c>
      <c r="S6661" s="9" t="b">
        <f>R6661&lt;&gt;K6661</f>
        <v>1</v>
      </c>
      <c r="T6661" t="str">
        <f xml:space="preserve"> TRIM( LEFT(R6661,  IFERROR(   SEARCH(" - ",R6661), LEN(R6661) )    ) )</f>
        <v>Music</v>
      </c>
      <c r="U6661" t="str">
        <f>MID(R6661, Q6661,LEN(R6661))</f>
        <v>Music</v>
      </c>
      <c r="V6661" t="s">
        <v>179</v>
      </c>
    </row>
    <row r="6662" spans="1:22" x14ac:dyDescent="0.35">
      <c r="A6662" t="s">
        <v>15434</v>
      </c>
      <c r="B6662" s="1">
        <v>45093</v>
      </c>
      <c r="C6662" t="s">
        <v>17</v>
      </c>
      <c r="D6662" t="s">
        <v>15435</v>
      </c>
      <c r="E6662" t="s">
        <v>375</v>
      </c>
      <c r="F6662" t="s">
        <v>635</v>
      </c>
      <c r="G6662" t="s">
        <v>88</v>
      </c>
      <c r="I6662" t="s">
        <v>3567</v>
      </c>
      <c r="J6662" t="s">
        <v>3568</v>
      </c>
      <c r="K6662" s="9" t="s">
        <v>1035</v>
      </c>
      <c r="L6662" t="s">
        <v>3569</v>
      </c>
      <c r="M6662">
        <v>19.239999999999998</v>
      </c>
      <c r="N6662">
        <v>7.7460000000000004</v>
      </c>
      <c r="O6662">
        <v>1</v>
      </c>
      <c r="P6662">
        <v>0.04</v>
      </c>
      <c r="Q6662">
        <f>IFERROR(SEARCH("-",R6662)+2, 1)</f>
        <v>12</v>
      </c>
      <c r="R6662" s="9" t="s">
        <v>1035</v>
      </c>
      <c r="S6662" s="9" t="b">
        <f>R6662&lt;&gt;K6662</f>
        <v>0</v>
      </c>
      <c r="T6662" t="str">
        <f xml:space="preserve"> TRIM( LEFT(R6662,  IFERROR(   SEARCH(" - ",R6662), LEN(R6662) )    ) )</f>
        <v>Clothing</v>
      </c>
      <c r="U6662" t="str">
        <f>MID(R6662, Q6662,LEN(R6662))</f>
        <v>Accessories</v>
      </c>
    </row>
    <row r="6663" spans="1:22" x14ac:dyDescent="0.35">
      <c r="A6663" t="s">
        <v>13032</v>
      </c>
      <c r="B6663" s="1">
        <v>45031</v>
      </c>
      <c r="C6663" t="s">
        <v>17</v>
      </c>
      <c r="D6663" t="s">
        <v>13033</v>
      </c>
      <c r="E6663" t="s">
        <v>375</v>
      </c>
      <c r="F6663" t="s">
        <v>635</v>
      </c>
      <c r="G6663" t="s">
        <v>88</v>
      </c>
      <c r="I6663" t="s">
        <v>6168</v>
      </c>
      <c r="J6663" t="s">
        <v>6169</v>
      </c>
      <c r="K6663" s="9" t="s">
        <v>391</v>
      </c>
      <c r="L6663" t="s">
        <v>2294</v>
      </c>
      <c r="M6663">
        <v>12.14</v>
      </c>
      <c r="N6663">
        <v>4.6959999999999997</v>
      </c>
      <c r="O6663">
        <v>10</v>
      </c>
      <c r="P6663">
        <v>0.05</v>
      </c>
      <c r="Q6663">
        <f>IFERROR(SEARCH("-",R6663)+2, 1)</f>
        <v>1</v>
      </c>
      <c r="R6663" s="9" t="s">
        <v>391</v>
      </c>
      <c r="S6663" s="9" t="b">
        <f>R6663&lt;&gt;K6663</f>
        <v>0</v>
      </c>
      <c r="T6663" t="str">
        <f xml:space="preserve"> TRIM( LEFT(R6663,  IFERROR(   SEARCH(" - ",R6663), LEN(R6663) )    ) )</f>
        <v>Kitchen</v>
      </c>
      <c r="U6663" t="str">
        <f>MID(R6663, Q6663,LEN(R6663))</f>
        <v>Kitchen</v>
      </c>
    </row>
    <row r="6664" spans="1:22" x14ac:dyDescent="0.35">
      <c r="A6664" t="s">
        <v>13086</v>
      </c>
      <c r="B6664" s="1">
        <v>45267</v>
      </c>
      <c r="C6664" t="s">
        <v>17</v>
      </c>
      <c r="D6664" t="s">
        <v>3147</v>
      </c>
      <c r="E6664" t="s">
        <v>375</v>
      </c>
      <c r="F6664" t="s">
        <v>376</v>
      </c>
      <c r="G6664" t="s">
        <v>21</v>
      </c>
      <c r="H6664" t="s">
        <v>179</v>
      </c>
      <c r="I6664" t="s">
        <v>3148</v>
      </c>
      <c r="J6664" t="s">
        <v>3149</v>
      </c>
      <c r="K6664" s="9" t="s">
        <v>391</v>
      </c>
      <c r="L6664" t="s">
        <v>2294</v>
      </c>
      <c r="M6664">
        <v>10.14</v>
      </c>
      <c r="N6664">
        <v>3.8959999999999999</v>
      </c>
      <c r="O6664">
        <v>7</v>
      </c>
      <c r="P6664">
        <v>0.26</v>
      </c>
      <c r="Q6664">
        <f>IFERROR(SEARCH("-",R6664)+2, 1)</f>
        <v>1</v>
      </c>
      <c r="R6664" s="9" t="s">
        <v>391</v>
      </c>
      <c r="S6664" s="9" t="b">
        <f>R6664&lt;&gt;K6664</f>
        <v>0</v>
      </c>
      <c r="T6664" t="str">
        <f xml:space="preserve"> TRIM( LEFT(R6664,  IFERROR(   SEARCH(" - ",R6664), LEN(R6664) )    ) )</f>
        <v>Kitchen</v>
      </c>
      <c r="U6664" t="str">
        <f>MID(R6664, Q6664,LEN(R6664))</f>
        <v>Kitchen</v>
      </c>
      <c r="V6664" t="s">
        <v>179</v>
      </c>
    </row>
    <row r="6665" spans="1:22" x14ac:dyDescent="0.35">
      <c r="A6665" t="s">
        <v>13121</v>
      </c>
      <c r="B6665" s="1">
        <v>44927</v>
      </c>
      <c r="C6665" t="s">
        <v>17</v>
      </c>
      <c r="D6665" t="s">
        <v>12875</v>
      </c>
      <c r="E6665" t="s">
        <v>375</v>
      </c>
      <c r="F6665" t="s">
        <v>635</v>
      </c>
      <c r="G6665" t="s">
        <v>88</v>
      </c>
      <c r="I6665" t="s">
        <v>11321</v>
      </c>
      <c r="J6665" t="s">
        <v>11322</v>
      </c>
      <c r="K6665" s="9" t="s">
        <v>391</v>
      </c>
      <c r="L6665" t="s">
        <v>2294</v>
      </c>
      <c r="M6665">
        <v>15.14</v>
      </c>
      <c r="N6665">
        <v>5.8959999999999999</v>
      </c>
      <c r="O6665">
        <v>4</v>
      </c>
      <c r="P6665">
        <v>0.28000000000000003</v>
      </c>
      <c r="Q6665">
        <f>IFERROR(SEARCH("-",R6665)+2, 1)</f>
        <v>1</v>
      </c>
      <c r="R6665" s="9" t="s">
        <v>391</v>
      </c>
      <c r="S6665" s="9" t="b">
        <f>R6665&lt;&gt;K6665</f>
        <v>0</v>
      </c>
      <c r="T6665" t="str">
        <f xml:space="preserve"> TRIM( LEFT(R6665,  IFERROR(   SEARCH(" - ",R6665), LEN(R6665) )    ) )</f>
        <v>Kitchen</v>
      </c>
      <c r="U6665" t="str">
        <f>MID(R6665, Q6665,LEN(R6665))</f>
        <v>Kitchen</v>
      </c>
    </row>
    <row r="6666" spans="1:22" x14ac:dyDescent="0.35">
      <c r="A6666" t="s">
        <v>12493</v>
      </c>
      <c r="B6666" s="1">
        <v>45270</v>
      </c>
      <c r="C6666" t="s">
        <v>17</v>
      </c>
      <c r="D6666" t="s">
        <v>692</v>
      </c>
      <c r="E6666" t="s">
        <v>375</v>
      </c>
      <c r="F6666" t="s">
        <v>376</v>
      </c>
      <c r="G6666" t="s">
        <v>21</v>
      </c>
      <c r="H6666" t="s">
        <v>179</v>
      </c>
      <c r="I6666" t="s">
        <v>693</v>
      </c>
      <c r="J6666" t="s">
        <v>694</v>
      </c>
      <c r="K6666" s="9" t="s">
        <v>695</v>
      </c>
      <c r="L6666" t="s">
        <v>437</v>
      </c>
      <c r="M6666">
        <v>1.99</v>
      </c>
      <c r="N6666">
        <v>0.34699999999999998</v>
      </c>
      <c r="O6666">
        <v>2</v>
      </c>
      <c r="P6666">
        <v>0.14000000000000001</v>
      </c>
      <c r="Q6666">
        <f>IFERROR(SEARCH("-",R6666)+2, 1)</f>
        <v>8</v>
      </c>
      <c r="R6666" s="9" t="s">
        <v>695</v>
      </c>
      <c r="S6666" s="9" t="b">
        <f>R6666&lt;&gt;K6666</f>
        <v>0</v>
      </c>
      <c r="T6666" t="str">
        <f xml:space="preserve"> TRIM( LEFT(R6666,  IFERROR(   SEARCH(" - ",R6666), LEN(R6666) )    ) )</f>
        <v>Food</v>
      </c>
      <c r="U6666" t="str">
        <f>MID(R6666, Q6666,LEN(R6666))</f>
        <v>Baking &amp; Cooking</v>
      </c>
      <c r="V6666" t="s">
        <v>179</v>
      </c>
    </row>
    <row r="6667" spans="1:22" x14ac:dyDescent="0.35">
      <c r="A6667" t="s">
        <v>4737</v>
      </c>
      <c r="B6667" s="1">
        <v>45350</v>
      </c>
      <c r="C6667" t="s">
        <v>17</v>
      </c>
      <c r="D6667" t="s">
        <v>3425</v>
      </c>
      <c r="E6667" t="s">
        <v>375</v>
      </c>
      <c r="F6667" t="s">
        <v>635</v>
      </c>
      <c r="G6667" t="s">
        <v>88</v>
      </c>
      <c r="I6667" t="s">
        <v>3426</v>
      </c>
      <c r="J6667" t="s">
        <v>3427</v>
      </c>
      <c r="K6667" s="9" t="s">
        <v>82</v>
      </c>
      <c r="L6667" t="s">
        <v>333</v>
      </c>
      <c r="M6667">
        <v>29.99</v>
      </c>
      <c r="N6667">
        <v>8.9969999999999999</v>
      </c>
      <c r="O6667">
        <v>8</v>
      </c>
      <c r="P6667">
        <v>0.09</v>
      </c>
      <c r="Q6667">
        <f>IFERROR(SEARCH("-",R6667)+2, 1)</f>
        <v>1</v>
      </c>
      <c r="R6667" s="9" t="s">
        <v>82</v>
      </c>
      <c r="S6667" s="9" t="b">
        <f>R6667&lt;&gt;K6667</f>
        <v>0</v>
      </c>
      <c r="T6667" t="str">
        <f xml:space="preserve"> TRIM( LEFT(R6667,  IFERROR(   SEARCH(" - ",R6667), LEN(R6667) )    ) )</f>
        <v>Home</v>
      </c>
      <c r="U6667" t="str">
        <f>MID(R6667, Q6667,LEN(R6667))</f>
        <v>Home</v>
      </c>
    </row>
    <row r="6668" spans="1:22" x14ac:dyDescent="0.35">
      <c r="A6668" t="s">
        <v>6376</v>
      </c>
      <c r="B6668" s="1">
        <v>45695</v>
      </c>
      <c r="C6668" t="s">
        <v>17</v>
      </c>
      <c r="D6668" t="s">
        <v>1276</v>
      </c>
      <c r="E6668" t="s">
        <v>375</v>
      </c>
      <c r="F6668" t="s">
        <v>635</v>
      </c>
      <c r="G6668" t="s">
        <v>88</v>
      </c>
      <c r="I6668" t="s">
        <v>4254</v>
      </c>
      <c r="J6668" t="s">
        <v>4255</v>
      </c>
      <c r="K6668" s="9" t="s">
        <v>82</v>
      </c>
      <c r="L6668" t="s">
        <v>333</v>
      </c>
      <c r="M6668">
        <v>26.41</v>
      </c>
      <c r="N6668">
        <v>8.4969999999999999</v>
      </c>
      <c r="O6668">
        <v>12</v>
      </c>
      <c r="P6668">
        <v>0.13</v>
      </c>
      <c r="Q6668">
        <f>IFERROR(SEARCH("-",R6668)+2, 1)</f>
        <v>1</v>
      </c>
      <c r="R6668" s="9" t="s">
        <v>82</v>
      </c>
      <c r="S6668" s="9" t="b">
        <f>R6668&lt;&gt;K6668</f>
        <v>0</v>
      </c>
      <c r="T6668" t="str">
        <f xml:space="preserve"> TRIM( LEFT(R6668,  IFERROR(   SEARCH(" - ",R6668), LEN(R6668) )    ) )</f>
        <v>Home</v>
      </c>
      <c r="U6668" t="str">
        <f>MID(R6668, Q6668,LEN(R6668))</f>
        <v>Home</v>
      </c>
    </row>
    <row r="6669" spans="1:22" x14ac:dyDescent="0.35">
      <c r="A6669" t="s">
        <v>15742</v>
      </c>
      <c r="B6669" s="1">
        <v>44958</v>
      </c>
      <c r="C6669" t="s">
        <v>17</v>
      </c>
      <c r="D6669" t="s">
        <v>15743</v>
      </c>
      <c r="E6669" t="s">
        <v>375</v>
      </c>
      <c r="F6669" t="s">
        <v>376</v>
      </c>
      <c r="G6669" t="s">
        <v>21</v>
      </c>
      <c r="H6669" t="s">
        <v>71</v>
      </c>
      <c r="I6669" t="s">
        <v>10328</v>
      </c>
      <c r="J6669" t="s">
        <v>10329</v>
      </c>
      <c r="K6669" s="9" t="s">
        <v>513</v>
      </c>
      <c r="L6669" t="s">
        <v>10330</v>
      </c>
      <c r="M6669">
        <v>199.24</v>
      </c>
      <c r="N6669">
        <v>59.747</v>
      </c>
      <c r="O6669">
        <v>19</v>
      </c>
      <c r="P6669">
        <v>0.01</v>
      </c>
      <c r="Q6669">
        <f>IFERROR(SEARCH("-",R6669)+2, 1)</f>
        <v>1</v>
      </c>
      <c r="R6669" s="9" t="s">
        <v>513</v>
      </c>
      <c r="S6669" s="9" t="b">
        <f>R6669&lt;&gt;K6669</f>
        <v>0</v>
      </c>
      <c r="T6669" t="str">
        <f xml:space="preserve"> TRIM( LEFT(R6669,  IFERROR(   SEARCH(" - ",R6669), LEN(R6669) )    ) )</f>
        <v>Fitness</v>
      </c>
      <c r="U6669" t="str">
        <f>MID(R6669, Q6669,LEN(R6669))</f>
        <v>Fitness</v>
      </c>
      <c r="V6669" t="s">
        <v>71</v>
      </c>
    </row>
    <row r="6670" spans="1:22" x14ac:dyDescent="0.35">
      <c r="A6670" t="s">
        <v>18097</v>
      </c>
      <c r="B6670" s="1">
        <v>45541</v>
      </c>
      <c r="C6670" t="s">
        <v>17</v>
      </c>
      <c r="D6670" t="s">
        <v>14207</v>
      </c>
      <c r="E6670" t="s">
        <v>375</v>
      </c>
      <c r="F6670" t="s">
        <v>635</v>
      </c>
      <c r="G6670" t="s">
        <v>88</v>
      </c>
      <c r="I6670" t="s">
        <v>14208</v>
      </c>
      <c r="J6670" t="s">
        <v>14209</v>
      </c>
      <c r="K6670" s="9" t="s">
        <v>3623</v>
      </c>
      <c r="L6670" t="s">
        <v>2770</v>
      </c>
      <c r="M6670">
        <v>44.99</v>
      </c>
      <c r="N6670">
        <v>13.497</v>
      </c>
      <c r="O6670">
        <v>3</v>
      </c>
      <c r="Q6670">
        <f>IFERROR(SEARCH("-",R6670)+2, 1)</f>
        <v>12</v>
      </c>
      <c r="R6670" s="9" t="s">
        <v>3623</v>
      </c>
      <c r="S6670" s="9" t="b">
        <f>R6670&lt;&gt;K6670</f>
        <v>0</v>
      </c>
      <c r="T6670" t="str">
        <f xml:space="preserve"> TRIM( LEFT(R6670,  IFERROR(   SEARCH(" - ",R6670), LEN(R6670) )    ) )</f>
        <v>Clothing</v>
      </c>
      <c r="U6670" t="str">
        <f>MID(R6670, Q6670,LEN(R6670))</f>
        <v>Bottoms</v>
      </c>
    </row>
    <row r="6671" spans="1:22" x14ac:dyDescent="0.35">
      <c r="A6671" t="s">
        <v>17738</v>
      </c>
      <c r="B6671" s="1">
        <v>45600</v>
      </c>
      <c r="C6671" t="s">
        <v>17</v>
      </c>
      <c r="D6671" t="s">
        <v>7630</v>
      </c>
      <c r="E6671" t="s">
        <v>375</v>
      </c>
      <c r="F6671" t="s">
        <v>376</v>
      </c>
      <c r="G6671" t="s">
        <v>21</v>
      </c>
      <c r="H6671" t="s">
        <v>49</v>
      </c>
      <c r="I6671" t="s">
        <v>7631</v>
      </c>
      <c r="J6671" t="s">
        <v>7632</v>
      </c>
      <c r="K6671" s="9" t="s">
        <v>700</v>
      </c>
      <c r="L6671" t="s">
        <v>7633</v>
      </c>
      <c r="M6671">
        <v>19.989999999999998</v>
      </c>
      <c r="N6671">
        <v>5.9969999999999999</v>
      </c>
      <c r="O6671">
        <v>17</v>
      </c>
      <c r="P6671">
        <v>0.13</v>
      </c>
      <c r="Q6671">
        <f>IFERROR(SEARCH("-",R6671)+2, 1)</f>
        <v>1</v>
      </c>
      <c r="R6671" s="9" t="s">
        <v>700</v>
      </c>
      <c r="S6671" s="9" t="b">
        <f>R6671&lt;&gt;K6671</f>
        <v>0</v>
      </c>
      <c r="T6671" t="str">
        <f xml:space="preserve"> TRIM( LEFT(R6671,  IFERROR(   SEARCH(" - ",R6671), LEN(R6671) )    ) )</f>
        <v>Books</v>
      </c>
      <c r="U6671" t="str">
        <f>MID(R6671, Q6671,LEN(R6671))</f>
        <v>Books</v>
      </c>
      <c r="V6671" t="s">
        <v>49</v>
      </c>
    </row>
    <row r="6672" spans="1:22" x14ac:dyDescent="0.35">
      <c r="A6672" t="s">
        <v>4509</v>
      </c>
      <c r="B6672" s="1">
        <v>45504</v>
      </c>
      <c r="C6672" t="s">
        <v>17</v>
      </c>
      <c r="D6672" t="s">
        <v>4510</v>
      </c>
      <c r="E6672" t="s">
        <v>375</v>
      </c>
      <c r="F6672" t="s">
        <v>635</v>
      </c>
      <c r="G6672" t="s">
        <v>88</v>
      </c>
      <c r="I6672" t="s">
        <v>4511</v>
      </c>
      <c r="J6672" t="s">
        <v>4512</v>
      </c>
      <c r="K6672" s="9" t="s">
        <v>217</v>
      </c>
      <c r="L6672" t="s">
        <v>218</v>
      </c>
      <c r="M6672">
        <v>39.99</v>
      </c>
      <c r="N6672">
        <v>15.996</v>
      </c>
      <c r="O6672">
        <v>17</v>
      </c>
      <c r="P6672">
        <v>0.18</v>
      </c>
      <c r="Q6672">
        <f>IFERROR(SEARCH("-",R6672)+2, 1)</f>
        <v>1</v>
      </c>
      <c r="R6672" s="9" t="s">
        <v>217</v>
      </c>
      <c r="S6672" s="9" t="b">
        <f>R6672&lt;&gt;K6672</f>
        <v>0</v>
      </c>
      <c r="T6672" t="str">
        <f xml:space="preserve"> TRIM( LEFT(R6672,  IFERROR(   SEARCH(" - ",R6672), LEN(R6672) )    ) )</f>
        <v>Outdoor</v>
      </c>
      <c r="U6672" t="str">
        <f>MID(R6672, Q6672,LEN(R6672))</f>
        <v>Outdoor</v>
      </c>
    </row>
    <row r="6673" spans="1:22" x14ac:dyDescent="0.35">
      <c r="A6673" t="s">
        <v>6967</v>
      </c>
      <c r="B6673" s="1">
        <v>45721</v>
      </c>
      <c r="C6673" t="s">
        <v>17</v>
      </c>
      <c r="D6673" t="s">
        <v>367</v>
      </c>
      <c r="E6673" t="s">
        <v>375</v>
      </c>
      <c r="F6673" t="s">
        <v>635</v>
      </c>
      <c r="G6673" t="s">
        <v>88</v>
      </c>
      <c r="I6673" t="s">
        <v>3412</v>
      </c>
      <c r="J6673" t="s">
        <v>3413</v>
      </c>
      <c r="K6673" s="9" t="s">
        <v>217</v>
      </c>
      <c r="L6673" t="s">
        <v>218</v>
      </c>
      <c r="M6673">
        <v>301.41000000000003</v>
      </c>
      <c r="N6673">
        <v>90.997</v>
      </c>
      <c r="O6673">
        <v>18</v>
      </c>
      <c r="P6673">
        <v>0.13</v>
      </c>
      <c r="Q6673">
        <f>IFERROR(SEARCH("-",R6673)+2, 1)</f>
        <v>1</v>
      </c>
      <c r="R6673" s="9" t="s">
        <v>217</v>
      </c>
      <c r="S6673" s="9" t="b">
        <f>R6673&lt;&gt;K6673</f>
        <v>0</v>
      </c>
      <c r="T6673" t="str">
        <f xml:space="preserve"> TRIM( LEFT(R6673,  IFERROR(   SEARCH(" - ",R6673), LEN(R6673) )    ) )</f>
        <v>Outdoor</v>
      </c>
      <c r="U6673" t="str">
        <f>MID(R6673, Q6673,LEN(R6673))</f>
        <v>Outdoor</v>
      </c>
    </row>
    <row r="6674" spans="1:22" x14ac:dyDescent="0.35">
      <c r="A6674" t="s">
        <v>11600</v>
      </c>
      <c r="B6674" s="1">
        <v>44936</v>
      </c>
      <c r="C6674" t="s">
        <v>17</v>
      </c>
      <c r="D6674" t="s">
        <v>2318</v>
      </c>
      <c r="E6674" t="s">
        <v>375</v>
      </c>
      <c r="F6674" t="s">
        <v>376</v>
      </c>
      <c r="G6674" t="s">
        <v>21</v>
      </c>
      <c r="H6674" t="s">
        <v>202</v>
      </c>
      <c r="I6674" t="s">
        <v>2319</v>
      </c>
      <c r="J6674" t="s">
        <v>2320</v>
      </c>
      <c r="K6674" s="9" t="s">
        <v>217</v>
      </c>
      <c r="L6674" t="s">
        <v>218</v>
      </c>
      <c r="M6674">
        <v>28.99</v>
      </c>
      <c r="N6674">
        <v>8.4469999999999992</v>
      </c>
      <c r="O6674">
        <v>20</v>
      </c>
      <c r="P6674">
        <v>0.17</v>
      </c>
      <c r="Q6674">
        <f>IFERROR(SEARCH("-",R6674)+2, 1)</f>
        <v>1</v>
      </c>
      <c r="R6674" s="9" t="s">
        <v>217</v>
      </c>
      <c r="S6674" s="9" t="b">
        <f>R6674&lt;&gt;K6674</f>
        <v>0</v>
      </c>
      <c r="T6674" t="str">
        <f xml:space="preserve"> TRIM( LEFT(R6674,  IFERROR(   SEARCH(" - ",R6674), LEN(R6674) )    ) )</f>
        <v>Outdoor</v>
      </c>
      <c r="U6674" t="str">
        <f>MID(R6674, Q6674,LEN(R6674))</f>
        <v>Outdoor</v>
      </c>
      <c r="V6674" t="s">
        <v>202</v>
      </c>
    </row>
    <row r="6675" spans="1:22" x14ac:dyDescent="0.35">
      <c r="A6675" t="s">
        <v>18850</v>
      </c>
      <c r="B6675" s="1">
        <v>45026</v>
      </c>
      <c r="C6675" t="s">
        <v>17</v>
      </c>
      <c r="D6675" t="s">
        <v>7682</v>
      </c>
      <c r="E6675" t="s">
        <v>375</v>
      </c>
      <c r="F6675" t="s">
        <v>376</v>
      </c>
      <c r="G6675" t="s">
        <v>21</v>
      </c>
      <c r="H6675" t="s">
        <v>164</v>
      </c>
      <c r="I6675" t="s">
        <v>7683</v>
      </c>
      <c r="J6675" t="s">
        <v>7684</v>
      </c>
      <c r="K6675" s="9" t="s">
        <v>24</v>
      </c>
      <c r="L6675" t="s">
        <v>1020</v>
      </c>
      <c r="M6675">
        <v>3.29</v>
      </c>
      <c r="N6675">
        <v>0.98699999999999999</v>
      </c>
      <c r="O6675">
        <v>13</v>
      </c>
      <c r="P6675">
        <v>0.17</v>
      </c>
      <c r="Q6675">
        <f>IFERROR(SEARCH("-",R6675)+2, 1)</f>
        <v>8</v>
      </c>
      <c r="R6675" s="9" t="s">
        <v>24</v>
      </c>
      <c r="S6675" s="9" t="b">
        <f>R6675&lt;&gt;K6675</f>
        <v>0</v>
      </c>
      <c r="T6675" t="str">
        <f xml:space="preserve"> TRIM( LEFT(R6675,  IFERROR(   SEARCH(" - ",R6675), LEN(R6675) )    ) )</f>
        <v>Food</v>
      </c>
      <c r="U6675" t="str">
        <f>MID(R6675, Q6675,LEN(R6675))</f>
        <v>Snacks</v>
      </c>
      <c r="V6675" t="s">
        <v>164</v>
      </c>
    </row>
    <row r="6676" spans="1:22" x14ac:dyDescent="0.35">
      <c r="A6676" t="s">
        <v>11407</v>
      </c>
      <c r="B6676" s="1">
        <v>45519</v>
      </c>
      <c r="C6676" t="s">
        <v>17</v>
      </c>
      <c r="D6676" t="s">
        <v>11408</v>
      </c>
      <c r="E6676" t="s">
        <v>375</v>
      </c>
      <c r="F6676" t="s">
        <v>376</v>
      </c>
      <c r="G6676" t="s">
        <v>21</v>
      </c>
      <c r="H6676" t="s">
        <v>40</v>
      </c>
      <c r="I6676" t="s">
        <v>5010</v>
      </c>
      <c r="J6676" t="s">
        <v>5011</v>
      </c>
      <c r="K6676" s="9" t="s">
        <v>284</v>
      </c>
      <c r="L6676" t="s">
        <v>1001</v>
      </c>
      <c r="M6676">
        <v>2.79</v>
      </c>
      <c r="N6676">
        <v>0.53700000000000003</v>
      </c>
      <c r="O6676">
        <v>13</v>
      </c>
      <c r="P6676">
        <v>0.12</v>
      </c>
      <c r="Q6676">
        <f>IFERROR(SEARCH("-",R6676)+2, 1)</f>
        <v>8</v>
      </c>
      <c r="R6676" s="9" t="s">
        <v>284</v>
      </c>
      <c r="S6676" s="9" t="b">
        <f>R6676&lt;&gt;K6676</f>
        <v>0</v>
      </c>
      <c r="T6676" t="str">
        <f xml:space="preserve"> TRIM( LEFT(R6676,  IFERROR(   SEARCH(" - ",R6676), LEN(R6676) )    ) )</f>
        <v>Food</v>
      </c>
      <c r="U6676" t="str">
        <f>MID(R6676, Q6676,LEN(R6676))</f>
        <v>Canned Goods</v>
      </c>
      <c r="V6676" t="s">
        <v>40</v>
      </c>
    </row>
    <row r="6677" spans="1:22" x14ac:dyDescent="0.35">
      <c r="A6677" t="s">
        <v>15598</v>
      </c>
      <c r="B6677" s="1">
        <v>45041</v>
      </c>
      <c r="C6677" t="s">
        <v>17</v>
      </c>
      <c r="D6677" t="s">
        <v>15599</v>
      </c>
      <c r="E6677" t="s">
        <v>375</v>
      </c>
      <c r="F6677" t="s">
        <v>635</v>
      </c>
      <c r="G6677" t="s">
        <v>88</v>
      </c>
      <c r="I6677" t="s">
        <v>4162</v>
      </c>
      <c r="J6677" t="s">
        <v>2719</v>
      </c>
      <c r="K6677" s="9" t="s">
        <v>24</v>
      </c>
      <c r="L6677" t="s">
        <v>4163</v>
      </c>
      <c r="M6677">
        <v>2.2400000000000002</v>
      </c>
      <c r="N6677">
        <v>0.94599999999999995</v>
      </c>
      <c r="O6677">
        <v>1</v>
      </c>
      <c r="P6677">
        <v>0.01</v>
      </c>
      <c r="Q6677">
        <f>IFERROR(SEARCH("-",R6677)+2, 1)</f>
        <v>8</v>
      </c>
      <c r="R6677" s="9" t="s">
        <v>24</v>
      </c>
      <c r="S6677" s="9" t="b">
        <f>R6677&lt;&gt;K6677</f>
        <v>0</v>
      </c>
      <c r="T6677" t="str">
        <f xml:space="preserve"> TRIM( LEFT(R6677,  IFERROR(   SEARCH(" - ",R6677), LEN(R6677) )    ) )</f>
        <v>Food</v>
      </c>
      <c r="U6677" t="str">
        <f>MID(R6677, Q6677,LEN(R6677))</f>
        <v>Snacks</v>
      </c>
    </row>
    <row r="6678" spans="1:22" x14ac:dyDescent="0.35">
      <c r="A6678" t="s">
        <v>14489</v>
      </c>
      <c r="B6678" s="1">
        <v>45135</v>
      </c>
      <c r="C6678" t="s">
        <v>17</v>
      </c>
      <c r="D6678" t="s">
        <v>8289</v>
      </c>
      <c r="E6678" t="s">
        <v>375</v>
      </c>
      <c r="F6678" t="s">
        <v>376</v>
      </c>
      <c r="G6678" t="s">
        <v>21</v>
      </c>
      <c r="H6678" t="s">
        <v>260</v>
      </c>
      <c r="I6678" t="s">
        <v>8290</v>
      </c>
      <c r="J6678" t="s">
        <v>8291</v>
      </c>
      <c r="K6678" s="9" t="s">
        <v>151</v>
      </c>
      <c r="L6678" t="s">
        <v>8292</v>
      </c>
      <c r="M6678">
        <v>79.14</v>
      </c>
      <c r="N6678">
        <v>23.497</v>
      </c>
      <c r="O6678">
        <v>9</v>
      </c>
      <c r="P6678">
        <v>0.14000000000000001</v>
      </c>
      <c r="Q6678">
        <f>IFERROR(SEARCH("-",R6678)+2, 1)</f>
        <v>1</v>
      </c>
      <c r="R6678" s="9" t="s">
        <v>151</v>
      </c>
      <c r="S6678" s="9" t="b">
        <f>R6678&lt;&gt;K6678</f>
        <v>0</v>
      </c>
      <c r="T6678" t="str">
        <f xml:space="preserve"> TRIM( LEFT(R6678,  IFERROR(   SEARCH(" - ",R6678), LEN(R6678) )    ) )</f>
        <v>Home Appliances</v>
      </c>
      <c r="U6678" t="str">
        <f>MID(R6678, Q6678,LEN(R6678))</f>
        <v>Home Appliances</v>
      </c>
      <c r="V6678" t="s">
        <v>260</v>
      </c>
    </row>
    <row r="6679" spans="1:22" x14ac:dyDescent="0.35">
      <c r="A6679" t="s">
        <v>12336</v>
      </c>
      <c r="B6679" s="1">
        <v>44980</v>
      </c>
      <c r="C6679" t="s">
        <v>17</v>
      </c>
      <c r="D6679" t="s">
        <v>1687</v>
      </c>
      <c r="E6679" t="s">
        <v>375</v>
      </c>
      <c r="F6679" t="s">
        <v>376</v>
      </c>
      <c r="G6679" t="s">
        <v>21</v>
      </c>
      <c r="H6679" t="s">
        <v>260</v>
      </c>
      <c r="I6679" t="s">
        <v>1688</v>
      </c>
      <c r="J6679" t="s">
        <v>1689</v>
      </c>
      <c r="K6679" s="9" t="s">
        <v>391</v>
      </c>
      <c r="L6679" t="s">
        <v>1690</v>
      </c>
      <c r="M6679">
        <v>21.99</v>
      </c>
      <c r="N6679">
        <v>6.3470000000000004</v>
      </c>
      <c r="O6679">
        <v>9</v>
      </c>
      <c r="P6679">
        <v>0.08</v>
      </c>
      <c r="Q6679">
        <f>IFERROR(SEARCH("-",R6679)+2, 1)</f>
        <v>1</v>
      </c>
      <c r="R6679" s="9" t="s">
        <v>391</v>
      </c>
      <c r="S6679" s="9" t="b">
        <f>R6679&lt;&gt;K6679</f>
        <v>0</v>
      </c>
      <c r="T6679" t="str">
        <f xml:space="preserve"> TRIM( LEFT(R6679,  IFERROR(   SEARCH(" - ",R6679), LEN(R6679) )    ) )</f>
        <v>Kitchen</v>
      </c>
      <c r="U6679" t="str">
        <f>MID(R6679, Q6679,LEN(R6679))</f>
        <v>Kitchen</v>
      </c>
      <c r="V6679" t="s">
        <v>260</v>
      </c>
    </row>
    <row r="6680" spans="1:22" x14ac:dyDescent="0.35">
      <c r="A6680" t="s">
        <v>17790</v>
      </c>
      <c r="B6680" s="1">
        <v>45697</v>
      </c>
      <c r="C6680" t="s">
        <v>17</v>
      </c>
      <c r="D6680" t="s">
        <v>7758</v>
      </c>
      <c r="E6680" t="s">
        <v>375</v>
      </c>
      <c r="F6680" t="s">
        <v>376</v>
      </c>
      <c r="G6680" t="s">
        <v>21</v>
      </c>
      <c r="H6680" t="s">
        <v>71</v>
      </c>
      <c r="I6680" t="s">
        <v>7759</v>
      </c>
      <c r="J6680" t="s">
        <v>7760</v>
      </c>
      <c r="K6680" s="9" t="s">
        <v>391</v>
      </c>
      <c r="L6680" t="s">
        <v>1690</v>
      </c>
      <c r="M6680">
        <v>34.99</v>
      </c>
      <c r="N6680">
        <v>10.497</v>
      </c>
      <c r="O6680">
        <v>16</v>
      </c>
      <c r="P6680">
        <v>0.23</v>
      </c>
      <c r="Q6680">
        <f>IFERROR(SEARCH("-",R6680)+2, 1)</f>
        <v>1</v>
      </c>
      <c r="R6680" s="9" t="s">
        <v>391</v>
      </c>
      <c r="S6680" s="9" t="b">
        <f>R6680&lt;&gt;K6680</f>
        <v>0</v>
      </c>
      <c r="T6680" t="str">
        <f xml:space="preserve"> TRIM( LEFT(R6680,  IFERROR(   SEARCH(" - ",R6680), LEN(R6680) )    ) )</f>
        <v>Kitchen</v>
      </c>
      <c r="U6680" t="str">
        <f>MID(R6680, Q6680,LEN(R6680))</f>
        <v>Kitchen</v>
      </c>
      <c r="V6680" t="s">
        <v>71</v>
      </c>
    </row>
    <row r="6681" spans="1:22" x14ac:dyDescent="0.35">
      <c r="A6681" t="s">
        <v>9039</v>
      </c>
      <c r="B6681" s="1">
        <v>45506</v>
      </c>
      <c r="C6681" t="s">
        <v>17</v>
      </c>
      <c r="D6681" t="s">
        <v>8010</v>
      </c>
      <c r="E6681" t="s">
        <v>375</v>
      </c>
      <c r="F6681" t="s">
        <v>376</v>
      </c>
      <c r="G6681" t="s">
        <v>21</v>
      </c>
      <c r="H6681" t="s">
        <v>260</v>
      </c>
      <c r="I6681" t="s">
        <v>8011</v>
      </c>
      <c r="J6681" t="s">
        <v>8012</v>
      </c>
      <c r="K6681" s="9" t="s">
        <v>1115</v>
      </c>
      <c r="L6681" t="s">
        <v>1116</v>
      </c>
      <c r="M6681">
        <v>25.99</v>
      </c>
      <c r="N6681">
        <v>7.7969999999999997</v>
      </c>
      <c r="O6681">
        <v>16</v>
      </c>
      <c r="P6681">
        <v>0.19</v>
      </c>
      <c r="Q6681">
        <f>IFERROR(SEARCH("-",R6681)+2, 1)</f>
        <v>1</v>
      </c>
      <c r="R6681" s="9" t="s">
        <v>1115</v>
      </c>
      <c r="S6681" s="9" t="b">
        <f>R6681&lt;&gt;K6681</f>
        <v>0</v>
      </c>
      <c r="T6681" t="str">
        <f xml:space="preserve"> TRIM( LEFT(R6681,  IFERROR(   SEARCH(" - ",R6681), LEN(R6681) )    ) )</f>
        <v>Electronics</v>
      </c>
      <c r="U6681" t="str">
        <f>MID(R6681, Q6681,LEN(R6681))</f>
        <v>Electronics</v>
      </c>
      <c r="V6681" t="s">
        <v>260</v>
      </c>
    </row>
    <row r="6682" spans="1:22" x14ac:dyDescent="0.35">
      <c r="A6682" t="s">
        <v>13638</v>
      </c>
      <c r="B6682" s="1">
        <v>44995</v>
      </c>
      <c r="C6682" t="s">
        <v>17</v>
      </c>
      <c r="D6682" t="s">
        <v>13289</v>
      </c>
      <c r="E6682" t="s">
        <v>375</v>
      </c>
      <c r="F6682" t="s">
        <v>635</v>
      </c>
      <c r="G6682" t="s">
        <v>88</v>
      </c>
      <c r="I6682" t="s">
        <v>6231</v>
      </c>
      <c r="J6682" t="s">
        <v>6232</v>
      </c>
      <c r="K6682" s="9" t="s">
        <v>1115</v>
      </c>
      <c r="L6682" t="s">
        <v>1116</v>
      </c>
      <c r="M6682">
        <v>199.14</v>
      </c>
      <c r="N6682">
        <v>59.497</v>
      </c>
      <c r="O6682">
        <v>16</v>
      </c>
      <c r="P6682">
        <v>0.35</v>
      </c>
      <c r="Q6682">
        <f>IFERROR(SEARCH("-",R6682)+2, 1)</f>
        <v>1</v>
      </c>
      <c r="R6682" s="9" t="s">
        <v>1115</v>
      </c>
      <c r="S6682" s="9" t="b">
        <f>R6682&lt;&gt;K6682</f>
        <v>0</v>
      </c>
      <c r="T6682" t="str">
        <f xml:space="preserve"> TRIM( LEFT(R6682,  IFERROR(   SEARCH(" - ",R6682), LEN(R6682) )    ) )</f>
        <v>Electronics</v>
      </c>
      <c r="U6682" t="str">
        <f>MID(R6682, Q6682,LEN(R6682))</f>
        <v>Electronics</v>
      </c>
    </row>
    <row r="6683" spans="1:22" x14ac:dyDescent="0.35">
      <c r="A6683" t="s">
        <v>15370</v>
      </c>
      <c r="B6683" s="1">
        <v>44957</v>
      </c>
      <c r="C6683" t="s">
        <v>17</v>
      </c>
      <c r="D6683" t="s">
        <v>15371</v>
      </c>
      <c r="E6683" t="s">
        <v>375</v>
      </c>
      <c r="F6683" t="s">
        <v>376</v>
      </c>
      <c r="G6683" t="s">
        <v>21</v>
      </c>
      <c r="H6683" t="s">
        <v>31</v>
      </c>
      <c r="I6683" t="s">
        <v>6231</v>
      </c>
      <c r="J6683" t="s">
        <v>6232</v>
      </c>
      <c r="K6683" s="9" t="s">
        <v>1115</v>
      </c>
      <c r="L6683" t="s">
        <v>1116</v>
      </c>
      <c r="M6683">
        <v>199.24</v>
      </c>
      <c r="N6683">
        <v>59.747</v>
      </c>
      <c r="O6683">
        <v>3</v>
      </c>
      <c r="P6683">
        <v>0.06</v>
      </c>
      <c r="Q6683">
        <f>IFERROR(SEARCH("-",R6683)+2, 1)</f>
        <v>1</v>
      </c>
      <c r="R6683" s="9" t="s">
        <v>1115</v>
      </c>
      <c r="S6683" s="9" t="b">
        <f>R6683&lt;&gt;K6683</f>
        <v>0</v>
      </c>
      <c r="T6683" t="str">
        <f xml:space="preserve"> TRIM( LEFT(R6683,  IFERROR(   SEARCH(" - ",R6683), LEN(R6683) )    ) )</f>
        <v>Electronics</v>
      </c>
      <c r="U6683" t="str">
        <f>MID(R6683, Q6683,LEN(R6683))</f>
        <v>Electronics</v>
      </c>
      <c r="V6683" t="s">
        <v>31</v>
      </c>
    </row>
    <row r="6684" spans="1:22" x14ac:dyDescent="0.35">
      <c r="A6684" t="s">
        <v>10546</v>
      </c>
      <c r="B6684" s="1">
        <v>45491</v>
      </c>
      <c r="C6684" t="s">
        <v>17</v>
      </c>
      <c r="D6684" t="s">
        <v>10547</v>
      </c>
      <c r="E6684" t="s">
        <v>375</v>
      </c>
      <c r="F6684" t="s">
        <v>376</v>
      </c>
      <c r="G6684" t="s">
        <v>21</v>
      </c>
      <c r="H6684" t="s">
        <v>40</v>
      </c>
      <c r="I6684" t="s">
        <v>3557</v>
      </c>
      <c r="J6684" t="s">
        <v>3558</v>
      </c>
      <c r="K6684" s="9" t="s">
        <v>120</v>
      </c>
      <c r="L6684" t="s">
        <v>3559</v>
      </c>
      <c r="M6684">
        <v>3.59</v>
      </c>
      <c r="N6684">
        <v>1.036</v>
      </c>
      <c r="O6684">
        <v>13</v>
      </c>
      <c r="P6684">
        <v>0.15</v>
      </c>
      <c r="Q6684">
        <f>IFERROR(SEARCH("-",R6684)+2, 1)</f>
        <v>8</v>
      </c>
      <c r="R6684" s="9" t="s">
        <v>120</v>
      </c>
      <c r="S6684" s="9" t="b">
        <f>R6684&lt;&gt;K6684</f>
        <v>0</v>
      </c>
      <c r="T6684" t="str">
        <f xml:space="preserve"> TRIM( LEFT(R6684,  IFERROR(   SEARCH(" - ",R6684), LEN(R6684) )    ) )</f>
        <v>Food</v>
      </c>
      <c r="U6684" t="str">
        <f>MID(R6684, Q6684,LEN(R6684))</f>
        <v>Grains</v>
      </c>
      <c r="V6684" t="s">
        <v>40</v>
      </c>
    </row>
    <row r="6685" spans="1:22" x14ac:dyDescent="0.35">
      <c r="A6685" t="s">
        <v>16312</v>
      </c>
      <c r="B6685" s="1">
        <v>45024</v>
      </c>
      <c r="C6685" t="s">
        <v>17</v>
      </c>
      <c r="D6685" t="s">
        <v>16313</v>
      </c>
      <c r="E6685" t="s">
        <v>375</v>
      </c>
      <c r="F6685" t="s">
        <v>635</v>
      </c>
      <c r="G6685" t="s">
        <v>88</v>
      </c>
      <c r="I6685" t="s">
        <v>6499</v>
      </c>
      <c r="J6685" t="s">
        <v>6500</v>
      </c>
      <c r="K6685" s="9" t="s">
        <v>631</v>
      </c>
      <c r="L6685" t="s">
        <v>632</v>
      </c>
      <c r="M6685">
        <v>4.24</v>
      </c>
      <c r="N6685">
        <v>1.746</v>
      </c>
      <c r="O6685">
        <v>11</v>
      </c>
      <c r="P6685">
        <v>0.01</v>
      </c>
      <c r="Q6685">
        <f>IFERROR(SEARCH("-",R6685)+2, 1)</f>
        <v>8</v>
      </c>
      <c r="R6685" s="9" t="s">
        <v>631</v>
      </c>
      <c r="S6685" s="9" t="b">
        <f>R6685&lt;&gt;K6685</f>
        <v>0</v>
      </c>
      <c r="T6685" t="str">
        <f xml:space="preserve"> TRIM( LEFT(R6685,  IFERROR(   SEARCH(" - ",R6685), LEN(R6685) )    ) )</f>
        <v>Food</v>
      </c>
      <c r="U6685" t="str">
        <f>MID(R6685, Q6685,LEN(R6685))</f>
        <v>Confectionery</v>
      </c>
    </row>
    <row r="6686" spans="1:22" x14ac:dyDescent="0.35">
      <c r="A6686" t="s">
        <v>9034</v>
      </c>
      <c r="B6686" s="1">
        <v>45485</v>
      </c>
      <c r="C6686" t="s">
        <v>17</v>
      </c>
      <c r="D6686" t="s">
        <v>9035</v>
      </c>
      <c r="E6686" t="s">
        <v>375</v>
      </c>
      <c r="F6686" t="s">
        <v>635</v>
      </c>
      <c r="G6686" t="s">
        <v>88</v>
      </c>
      <c r="I6686" t="s">
        <v>9036</v>
      </c>
      <c r="J6686" t="s">
        <v>9037</v>
      </c>
      <c r="K6686" s="9" t="s">
        <v>391</v>
      </c>
      <c r="L6686" t="s">
        <v>916</v>
      </c>
      <c r="M6686">
        <v>89.99</v>
      </c>
      <c r="N6686">
        <v>26.997</v>
      </c>
      <c r="O6686">
        <v>5</v>
      </c>
      <c r="P6686">
        <v>0.12</v>
      </c>
      <c r="Q6686">
        <f>IFERROR(SEARCH("-",R6686)+2, 1)</f>
        <v>1</v>
      </c>
      <c r="R6686" s="9" t="s">
        <v>391</v>
      </c>
      <c r="S6686" s="9" t="b">
        <f>R6686&lt;&gt;K6686</f>
        <v>0</v>
      </c>
      <c r="T6686" t="str">
        <f xml:space="preserve"> TRIM( LEFT(R6686,  IFERROR(   SEARCH(" - ",R6686), LEN(R6686) )    ) )</f>
        <v>Kitchen</v>
      </c>
      <c r="U6686" t="str">
        <f>MID(R6686, Q6686,LEN(R6686))</f>
        <v>Kitchen</v>
      </c>
    </row>
    <row r="6687" spans="1:22" x14ac:dyDescent="0.35">
      <c r="A6687" t="s">
        <v>10526</v>
      </c>
      <c r="B6687" s="1">
        <v>45539</v>
      </c>
      <c r="C6687" t="s">
        <v>17</v>
      </c>
      <c r="D6687" t="s">
        <v>10527</v>
      </c>
      <c r="E6687" t="s">
        <v>375</v>
      </c>
      <c r="F6687" t="s">
        <v>635</v>
      </c>
      <c r="G6687" t="s">
        <v>88</v>
      </c>
      <c r="I6687" t="s">
        <v>3572</v>
      </c>
      <c r="J6687" t="s">
        <v>3573</v>
      </c>
      <c r="K6687" s="9" t="s">
        <v>391</v>
      </c>
      <c r="L6687" t="s">
        <v>975</v>
      </c>
      <c r="M6687">
        <v>25.99</v>
      </c>
      <c r="N6687">
        <v>9.9960000000000004</v>
      </c>
      <c r="O6687">
        <v>3</v>
      </c>
      <c r="P6687">
        <v>0.11</v>
      </c>
      <c r="Q6687">
        <f>IFERROR(SEARCH("-",R6687)+2, 1)</f>
        <v>1</v>
      </c>
      <c r="R6687" s="9" t="s">
        <v>391</v>
      </c>
      <c r="S6687" s="9" t="b">
        <f>R6687&lt;&gt;K6687</f>
        <v>0</v>
      </c>
      <c r="T6687" t="str">
        <f xml:space="preserve"> TRIM( LEFT(R6687,  IFERROR(   SEARCH(" - ",R6687), LEN(R6687) )    ) )</f>
        <v>Kitchen</v>
      </c>
      <c r="U6687" t="str">
        <f>MID(R6687, Q6687,LEN(R6687))</f>
        <v>Kitchen</v>
      </c>
    </row>
    <row r="6688" spans="1:22" x14ac:dyDescent="0.35">
      <c r="A6688" t="s">
        <v>13324</v>
      </c>
      <c r="B6688" s="1">
        <v>45076</v>
      </c>
      <c r="C6688" t="s">
        <v>17</v>
      </c>
      <c r="D6688" t="s">
        <v>3229</v>
      </c>
      <c r="E6688" t="s">
        <v>375</v>
      </c>
      <c r="F6688" t="s">
        <v>635</v>
      </c>
      <c r="G6688" t="s">
        <v>88</v>
      </c>
      <c r="I6688" t="s">
        <v>3230</v>
      </c>
      <c r="J6688" t="s">
        <v>3231</v>
      </c>
      <c r="K6688" s="9" t="s">
        <v>391</v>
      </c>
      <c r="L6688" t="s">
        <v>975</v>
      </c>
      <c r="M6688">
        <v>11.14</v>
      </c>
      <c r="N6688">
        <v>4.2960000000000003</v>
      </c>
      <c r="O6688">
        <v>12</v>
      </c>
      <c r="P6688">
        <v>0.37</v>
      </c>
      <c r="Q6688">
        <f>IFERROR(SEARCH("-",R6688)+2, 1)</f>
        <v>1</v>
      </c>
      <c r="R6688" s="9" t="s">
        <v>391</v>
      </c>
      <c r="S6688" s="9" t="b">
        <f>R6688&lt;&gt;K6688</f>
        <v>0</v>
      </c>
      <c r="T6688" t="str">
        <f xml:space="preserve"> TRIM( LEFT(R6688,  IFERROR(   SEARCH(" - ",R6688), LEN(R6688) )    ) )</f>
        <v>Kitchen</v>
      </c>
      <c r="U6688" t="str">
        <f>MID(R6688, Q6688,LEN(R6688))</f>
        <v>Kitchen</v>
      </c>
    </row>
    <row r="6689" spans="1:22" x14ac:dyDescent="0.35">
      <c r="A6689" t="s">
        <v>17187</v>
      </c>
      <c r="B6689" s="1">
        <v>45518</v>
      </c>
      <c r="C6689" t="s">
        <v>17</v>
      </c>
      <c r="D6689" t="s">
        <v>9157</v>
      </c>
      <c r="E6689" t="s">
        <v>375</v>
      </c>
      <c r="F6689" t="s">
        <v>376</v>
      </c>
      <c r="G6689" t="s">
        <v>21</v>
      </c>
      <c r="H6689" t="s">
        <v>179</v>
      </c>
      <c r="I6689" t="s">
        <v>9158</v>
      </c>
      <c r="J6689" t="s">
        <v>9159</v>
      </c>
      <c r="K6689" s="9" t="s">
        <v>391</v>
      </c>
      <c r="L6689" t="s">
        <v>3121</v>
      </c>
      <c r="M6689">
        <v>39.99</v>
      </c>
      <c r="N6689">
        <v>11.997</v>
      </c>
      <c r="O6689">
        <v>11</v>
      </c>
      <c r="Q6689">
        <f>IFERROR(SEARCH("-",R6689)+2, 1)</f>
        <v>1</v>
      </c>
      <c r="R6689" s="9" t="s">
        <v>391</v>
      </c>
      <c r="S6689" s="9" t="b">
        <f>R6689&lt;&gt;K6689</f>
        <v>0</v>
      </c>
      <c r="T6689" t="str">
        <f xml:space="preserve"> TRIM( LEFT(R6689,  IFERROR(   SEARCH(" - ",R6689), LEN(R6689) )    ) )</f>
        <v>Kitchen</v>
      </c>
      <c r="U6689" t="str">
        <f>MID(R6689, Q6689,LEN(R6689))</f>
        <v>Kitchen</v>
      </c>
      <c r="V6689" t="s">
        <v>179</v>
      </c>
    </row>
    <row r="6690" spans="1:22" x14ac:dyDescent="0.35">
      <c r="A6690" t="s">
        <v>12422</v>
      </c>
      <c r="B6690" s="1">
        <v>45261</v>
      </c>
      <c r="C6690" t="s">
        <v>17</v>
      </c>
      <c r="D6690" t="s">
        <v>146</v>
      </c>
      <c r="E6690" t="s">
        <v>375</v>
      </c>
      <c r="F6690" t="s">
        <v>635</v>
      </c>
      <c r="G6690" t="s">
        <v>88</v>
      </c>
      <c r="I6690" t="s">
        <v>149</v>
      </c>
      <c r="J6690" t="s">
        <v>150</v>
      </c>
      <c r="K6690" s="9" t="s">
        <v>151</v>
      </c>
      <c r="L6690" t="s">
        <v>152</v>
      </c>
      <c r="M6690">
        <v>298.99</v>
      </c>
      <c r="N6690">
        <v>89.447000000000003</v>
      </c>
      <c r="O6690">
        <v>10</v>
      </c>
      <c r="P6690">
        <v>0.23</v>
      </c>
      <c r="Q6690">
        <f>IFERROR(SEARCH("-",R6690)+2, 1)</f>
        <v>1</v>
      </c>
      <c r="R6690" s="9" t="s">
        <v>151</v>
      </c>
      <c r="S6690" s="9" t="b">
        <f>R6690&lt;&gt;K6690</f>
        <v>0</v>
      </c>
      <c r="T6690" t="str">
        <f xml:space="preserve"> TRIM( LEFT(R6690,  IFERROR(   SEARCH(" - ",R6690), LEN(R6690) )    ) )</f>
        <v>Home Appliances</v>
      </c>
      <c r="U6690" t="str">
        <f>MID(R6690, Q6690,LEN(R6690))</f>
        <v>Home Appliances</v>
      </c>
    </row>
    <row r="6691" spans="1:22" x14ac:dyDescent="0.35">
      <c r="A6691" t="s">
        <v>17043</v>
      </c>
      <c r="B6691" s="1">
        <v>45557</v>
      </c>
      <c r="C6691" t="s">
        <v>17</v>
      </c>
      <c r="D6691" t="s">
        <v>7461</v>
      </c>
      <c r="E6691" t="s">
        <v>375</v>
      </c>
      <c r="F6691" t="s">
        <v>376</v>
      </c>
      <c r="G6691" t="s">
        <v>21</v>
      </c>
      <c r="H6691" t="s">
        <v>40</v>
      </c>
      <c r="I6691" t="s">
        <v>7462</v>
      </c>
      <c r="J6691" t="s">
        <v>7463</v>
      </c>
      <c r="K6691" s="9" t="s">
        <v>348</v>
      </c>
      <c r="L6691" t="s">
        <v>3336</v>
      </c>
      <c r="M6691">
        <v>3.99</v>
      </c>
      <c r="N6691">
        <v>1.1970000000000001</v>
      </c>
      <c r="O6691">
        <v>11</v>
      </c>
      <c r="P6691">
        <v>0.3</v>
      </c>
      <c r="Q6691">
        <f>IFERROR(SEARCH("-",R6691)+2, 1)</f>
        <v>8</v>
      </c>
      <c r="R6691" s="9" t="s">
        <v>348</v>
      </c>
      <c r="S6691" s="9" t="b">
        <f>R6691&lt;&gt;K6691</f>
        <v>0</v>
      </c>
      <c r="T6691" t="str">
        <f xml:space="preserve"> TRIM( LEFT(R6691,  IFERROR(   SEARCH(" - ",R6691), LEN(R6691) )    ) )</f>
        <v>Food</v>
      </c>
      <c r="U6691" t="str">
        <f>MID(R6691, Q6691,LEN(R6691))</f>
        <v>Dairy</v>
      </c>
      <c r="V6691" t="s">
        <v>40</v>
      </c>
    </row>
    <row r="6692" spans="1:22" x14ac:dyDescent="0.35">
      <c r="A6692" t="s">
        <v>6941</v>
      </c>
      <c r="B6692" s="1">
        <v>45658</v>
      </c>
      <c r="C6692" t="s">
        <v>17</v>
      </c>
      <c r="D6692" t="s">
        <v>1214</v>
      </c>
      <c r="E6692" t="s">
        <v>375</v>
      </c>
      <c r="F6692" t="s">
        <v>635</v>
      </c>
      <c r="G6692" t="s">
        <v>88</v>
      </c>
      <c r="I6692" t="s">
        <v>6596</v>
      </c>
      <c r="J6692" t="s">
        <v>6597</v>
      </c>
      <c r="K6692" s="9" t="s">
        <v>82</v>
      </c>
      <c r="L6692" t="s">
        <v>211</v>
      </c>
      <c r="M6692">
        <v>36.42</v>
      </c>
      <c r="N6692">
        <v>15</v>
      </c>
      <c r="O6692">
        <v>1</v>
      </c>
      <c r="P6692">
        <v>0.06</v>
      </c>
      <c r="Q6692">
        <f>IFERROR(SEARCH("-",R6692)+2, 1)</f>
        <v>1</v>
      </c>
      <c r="R6692" s="9" t="s">
        <v>82</v>
      </c>
      <c r="S6692" s="9" t="b">
        <f>R6692&lt;&gt;K6692</f>
        <v>0</v>
      </c>
      <c r="T6692" t="str">
        <f xml:space="preserve"> TRIM( LEFT(R6692,  IFERROR(   SEARCH(" - ",R6692), LEN(R6692) )    ) )</f>
        <v>Home</v>
      </c>
      <c r="U6692" t="str">
        <f>MID(R6692, Q6692,LEN(R6692))</f>
        <v>Home</v>
      </c>
    </row>
    <row r="6693" spans="1:22" x14ac:dyDescent="0.35">
      <c r="A6693" t="s">
        <v>18002</v>
      </c>
      <c r="B6693" s="1">
        <v>45301</v>
      </c>
      <c r="C6693" t="s">
        <v>17</v>
      </c>
      <c r="D6693" t="s">
        <v>8737</v>
      </c>
      <c r="E6693" t="s">
        <v>375</v>
      </c>
      <c r="F6693" t="s">
        <v>635</v>
      </c>
      <c r="G6693" t="s">
        <v>88</v>
      </c>
      <c r="I6693" t="s">
        <v>8738</v>
      </c>
      <c r="J6693" t="s">
        <v>8739</v>
      </c>
      <c r="K6693" s="9" t="s">
        <v>858</v>
      </c>
      <c r="L6693" t="s">
        <v>1637</v>
      </c>
      <c r="M6693">
        <v>19.989999999999998</v>
      </c>
      <c r="N6693">
        <v>5.9969999999999999</v>
      </c>
      <c r="O6693">
        <v>19</v>
      </c>
      <c r="P6693">
        <v>0.27</v>
      </c>
      <c r="Q6693">
        <f>IFERROR(SEARCH("-",R6693)+2, 1)</f>
        <v>1</v>
      </c>
      <c r="R6693" s="9" t="s">
        <v>858</v>
      </c>
      <c r="S6693" s="9" t="b">
        <f>R6693&lt;&gt;K6693</f>
        <v>0</v>
      </c>
      <c r="T6693" t="str">
        <f xml:space="preserve"> TRIM( LEFT(R6693,  IFERROR(   SEARCH(" - ",R6693), LEN(R6693) )    ) )</f>
        <v>Pets</v>
      </c>
      <c r="U6693" t="str">
        <f>MID(R6693, Q6693,LEN(R6693))</f>
        <v>Pets</v>
      </c>
    </row>
    <row r="6694" spans="1:22" x14ac:dyDescent="0.35">
      <c r="A6694" t="s">
        <v>5921</v>
      </c>
      <c r="B6694" s="1">
        <v>45685</v>
      </c>
      <c r="C6694" t="s">
        <v>17</v>
      </c>
      <c r="D6694" t="s">
        <v>2686</v>
      </c>
      <c r="E6694" t="s">
        <v>375</v>
      </c>
      <c r="F6694" t="s">
        <v>376</v>
      </c>
      <c r="G6694" t="s">
        <v>21</v>
      </c>
      <c r="H6694" t="s">
        <v>78</v>
      </c>
      <c r="I6694" t="s">
        <v>5922</v>
      </c>
      <c r="J6694" t="s">
        <v>5923</v>
      </c>
      <c r="K6694" s="9" t="s">
        <v>34</v>
      </c>
      <c r="L6694" t="s">
        <v>106</v>
      </c>
      <c r="M6694">
        <v>5.1100000000000003</v>
      </c>
      <c r="N6694">
        <v>2.1070000000000002</v>
      </c>
      <c r="O6694">
        <v>19</v>
      </c>
      <c r="P6694">
        <v>0.1</v>
      </c>
      <c r="Q6694">
        <f>IFERROR(SEARCH("-",R6694)+2, 1)</f>
        <v>8</v>
      </c>
      <c r="R6694" s="9" t="s">
        <v>34</v>
      </c>
      <c r="S6694" s="9" t="b">
        <f>R6694&lt;&gt;K6694</f>
        <v>0</v>
      </c>
      <c r="T6694" t="str">
        <f xml:space="preserve"> TRIM( LEFT(R6694,  IFERROR(   SEARCH(" - ",R6694), LEN(R6694) )    ) )</f>
        <v>Food</v>
      </c>
      <c r="U6694" t="str">
        <f>MID(R6694, Q6694,LEN(R6694))</f>
        <v>Condiments</v>
      </c>
      <c r="V6694" t="s">
        <v>78</v>
      </c>
    </row>
    <row r="6695" spans="1:22" x14ac:dyDescent="0.35">
      <c r="A6695" t="s">
        <v>6478</v>
      </c>
      <c r="B6695" s="1">
        <v>45707</v>
      </c>
      <c r="C6695" t="s">
        <v>17</v>
      </c>
      <c r="D6695" t="s">
        <v>1649</v>
      </c>
      <c r="E6695" t="s">
        <v>375</v>
      </c>
      <c r="F6695" t="s">
        <v>376</v>
      </c>
      <c r="G6695" t="s">
        <v>21</v>
      </c>
      <c r="H6695" t="s">
        <v>71</v>
      </c>
      <c r="I6695" t="s">
        <v>5033</v>
      </c>
      <c r="J6695" t="s">
        <v>5034</v>
      </c>
      <c r="K6695" s="9" t="s">
        <v>34</v>
      </c>
      <c r="L6695" t="s">
        <v>106</v>
      </c>
      <c r="M6695">
        <v>5.51</v>
      </c>
      <c r="N6695">
        <v>2.2269999999999999</v>
      </c>
      <c r="O6695">
        <v>11</v>
      </c>
      <c r="P6695">
        <v>0.02</v>
      </c>
      <c r="Q6695">
        <f>IFERROR(SEARCH("-",R6695)+2, 1)</f>
        <v>8</v>
      </c>
      <c r="R6695" s="9" t="s">
        <v>34</v>
      </c>
      <c r="S6695" s="9" t="b">
        <f>R6695&lt;&gt;K6695</f>
        <v>0</v>
      </c>
      <c r="T6695" t="str">
        <f xml:space="preserve"> TRIM( LEFT(R6695,  IFERROR(   SEARCH(" - ",R6695), LEN(R6695) )    ) )</f>
        <v>Food</v>
      </c>
      <c r="U6695" t="str">
        <f>MID(R6695, Q6695,LEN(R6695))</f>
        <v>Condiments</v>
      </c>
      <c r="V6695" t="s">
        <v>71</v>
      </c>
    </row>
    <row r="6696" spans="1:22" x14ac:dyDescent="0.35">
      <c r="A6696" t="s">
        <v>12530</v>
      </c>
      <c r="B6696" s="1">
        <v>45215</v>
      </c>
      <c r="C6696" t="s">
        <v>17</v>
      </c>
      <c r="D6696" t="s">
        <v>1819</v>
      </c>
      <c r="E6696" t="s">
        <v>375</v>
      </c>
      <c r="F6696" t="s">
        <v>376</v>
      </c>
      <c r="G6696" t="s">
        <v>21</v>
      </c>
      <c r="H6696" t="s">
        <v>31</v>
      </c>
      <c r="I6696" t="s">
        <v>1820</v>
      </c>
      <c r="J6696" t="s">
        <v>1821</v>
      </c>
      <c r="K6696" s="9" t="s">
        <v>34</v>
      </c>
      <c r="L6696" t="s">
        <v>106</v>
      </c>
      <c r="M6696">
        <v>2.4900000000000002</v>
      </c>
      <c r="N6696">
        <v>0.497</v>
      </c>
      <c r="O6696">
        <v>8</v>
      </c>
      <c r="P6696">
        <v>0.06</v>
      </c>
      <c r="Q6696">
        <f>IFERROR(SEARCH("-",R6696)+2, 1)</f>
        <v>8</v>
      </c>
      <c r="R6696" s="9" t="s">
        <v>34</v>
      </c>
      <c r="S6696" s="9" t="b">
        <f>R6696&lt;&gt;K6696</f>
        <v>0</v>
      </c>
      <c r="T6696" t="str">
        <f xml:space="preserve"> TRIM( LEFT(R6696,  IFERROR(   SEARCH(" - ",R6696), LEN(R6696) )    ) )</f>
        <v>Food</v>
      </c>
      <c r="U6696" t="str">
        <f>MID(R6696, Q6696,LEN(R6696))</f>
        <v>Condiments</v>
      </c>
      <c r="V6696" t="s">
        <v>31</v>
      </c>
    </row>
    <row r="6697" spans="1:22" x14ac:dyDescent="0.35">
      <c r="A6697" t="s">
        <v>14972</v>
      </c>
      <c r="B6697" s="1">
        <v>44992</v>
      </c>
      <c r="C6697" t="s">
        <v>17</v>
      </c>
      <c r="D6697" t="s">
        <v>7791</v>
      </c>
      <c r="E6697" t="s">
        <v>375</v>
      </c>
      <c r="F6697" t="s">
        <v>376</v>
      </c>
      <c r="G6697" t="s">
        <v>21</v>
      </c>
      <c r="H6697" t="s">
        <v>164</v>
      </c>
      <c r="I6697" t="s">
        <v>7792</v>
      </c>
      <c r="J6697" t="s">
        <v>7793</v>
      </c>
      <c r="K6697" s="9" t="s">
        <v>34</v>
      </c>
      <c r="L6697" t="s">
        <v>106</v>
      </c>
      <c r="M6697">
        <v>2.44</v>
      </c>
      <c r="N6697">
        <v>0.48699999999999999</v>
      </c>
      <c r="O6697">
        <v>11</v>
      </c>
      <c r="P6697">
        <v>0.21</v>
      </c>
      <c r="Q6697">
        <f>IFERROR(SEARCH("-",R6697)+2, 1)</f>
        <v>8</v>
      </c>
      <c r="R6697" s="9" t="s">
        <v>34</v>
      </c>
      <c r="S6697" s="9" t="b">
        <f>R6697&lt;&gt;K6697</f>
        <v>0</v>
      </c>
      <c r="T6697" t="str">
        <f xml:space="preserve"> TRIM( LEFT(R6697,  IFERROR(   SEARCH(" - ",R6697), LEN(R6697) )    ) )</f>
        <v>Food</v>
      </c>
      <c r="U6697" t="str">
        <f>MID(R6697, Q6697,LEN(R6697))</f>
        <v>Condiments</v>
      </c>
      <c r="V6697" t="s">
        <v>164</v>
      </c>
    </row>
    <row r="6698" spans="1:22" x14ac:dyDescent="0.35">
      <c r="A6698" t="s">
        <v>18091</v>
      </c>
      <c r="B6698" s="1">
        <v>45184</v>
      </c>
      <c r="C6698" t="s">
        <v>17</v>
      </c>
      <c r="D6698" t="s">
        <v>14628</v>
      </c>
      <c r="E6698" t="s">
        <v>375</v>
      </c>
      <c r="F6698" t="s">
        <v>376</v>
      </c>
      <c r="G6698" t="s">
        <v>21</v>
      </c>
      <c r="H6698" t="s">
        <v>260</v>
      </c>
      <c r="I6698" t="s">
        <v>14629</v>
      </c>
      <c r="J6698" t="s">
        <v>14630</v>
      </c>
      <c r="K6698" s="9" t="s">
        <v>2982</v>
      </c>
      <c r="L6698" t="s">
        <v>2983</v>
      </c>
      <c r="M6698">
        <v>2.69</v>
      </c>
      <c r="N6698">
        <v>0.80700000000000005</v>
      </c>
      <c r="O6698">
        <v>12</v>
      </c>
      <c r="P6698">
        <v>0.36</v>
      </c>
      <c r="Q6698">
        <f>IFERROR(SEARCH("-",R6698)+2, 1)</f>
        <v>8</v>
      </c>
      <c r="R6698" s="9" t="s">
        <v>2982</v>
      </c>
      <c r="S6698" s="9" t="b">
        <f>R6698&lt;&gt;K6698</f>
        <v>0</v>
      </c>
      <c r="T6698" t="str">
        <f xml:space="preserve"> TRIM( LEFT(R6698,  IFERROR(   SEARCH(" - ",R6698), LEN(R6698) )    ) )</f>
        <v>Food</v>
      </c>
      <c r="U6698" t="str">
        <f>MID(R6698, Q6698,LEN(R6698))</f>
        <v>Dressings</v>
      </c>
      <c r="V6698" t="s">
        <v>260</v>
      </c>
    </row>
    <row r="6699" spans="1:22" x14ac:dyDescent="0.35">
      <c r="A6699" t="s">
        <v>7093</v>
      </c>
      <c r="B6699" s="1">
        <v>45547</v>
      </c>
      <c r="C6699" t="s">
        <v>17</v>
      </c>
      <c r="D6699" t="s">
        <v>7094</v>
      </c>
      <c r="E6699" t="s">
        <v>375</v>
      </c>
      <c r="F6699" t="s">
        <v>376</v>
      </c>
      <c r="G6699" t="s">
        <v>21</v>
      </c>
      <c r="H6699" t="s">
        <v>202</v>
      </c>
      <c r="I6699" t="s">
        <v>7095</v>
      </c>
      <c r="J6699" t="s">
        <v>7096</v>
      </c>
      <c r="K6699" s="9" t="s">
        <v>391</v>
      </c>
      <c r="L6699" t="s">
        <v>7097</v>
      </c>
      <c r="M6699">
        <v>14.99</v>
      </c>
      <c r="N6699">
        <v>4.4969999999999999</v>
      </c>
      <c r="O6699">
        <v>4</v>
      </c>
      <c r="Q6699">
        <f>IFERROR(SEARCH("-",R6699)+2, 1)</f>
        <v>1</v>
      </c>
      <c r="R6699" s="9" t="s">
        <v>391</v>
      </c>
      <c r="S6699" s="9" t="b">
        <f>R6699&lt;&gt;K6699</f>
        <v>0</v>
      </c>
      <c r="T6699" t="str">
        <f xml:space="preserve"> TRIM( LEFT(R6699,  IFERROR(   SEARCH(" - ",R6699), LEN(R6699) )    ) )</f>
        <v>Kitchen</v>
      </c>
      <c r="U6699" t="str">
        <f>MID(R6699, Q6699,LEN(R6699))</f>
        <v>Kitchen</v>
      </c>
      <c r="V6699" t="s">
        <v>202</v>
      </c>
    </row>
    <row r="6700" spans="1:22" x14ac:dyDescent="0.35">
      <c r="A6700" t="s">
        <v>10201</v>
      </c>
      <c r="B6700" s="1">
        <v>45454</v>
      </c>
      <c r="C6700" t="s">
        <v>17</v>
      </c>
      <c r="D6700" t="s">
        <v>10202</v>
      </c>
      <c r="E6700" t="s">
        <v>375</v>
      </c>
      <c r="F6700" t="s">
        <v>635</v>
      </c>
      <c r="G6700" t="s">
        <v>88</v>
      </c>
      <c r="I6700" t="s">
        <v>3829</v>
      </c>
      <c r="J6700" t="s">
        <v>3830</v>
      </c>
      <c r="K6700" s="9" t="s">
        <v>348</v>
      </c>
      <c r="L6700" t="s">
        <v>3831</v>
      </c>
      <c r="M6700">
        <v>3.99</v>
      </c>
      <c r="N6700">
        <v>0.89700000000000002</v>
      </c>
      <c r="O6700">
        <v>5</v>
      </c>
      <c r="P6700">
        <v>0.09</v>
      </c>
      <c r="Q6700">
        <f>IFERROR(SEARCH("-",R6700)+2, 1)</f>
        <v>8</v>
      </c>
      <c r="R6700" s="9" t="s">
        <v>348</v>
      </c>
      <c r="S6700" s="9" t="b">
        <f>R6700&lt;&gt;K6700</f>
        <v>0</v>
      </c>
      <c r="T6700" t="str">
        <f xml:space="preserve"> TRIM( LEFT(R6700,  IFERROR(   SEARCH(" - ",R6700), LEN(R6700) )    ) )</f>
        <v>Food</v>
      </c>
      <c r="U6700" t="str">
        <f>MID(R6700, Q6700,LEN(R6700))</f>
        <v>Dairy</v>
      </c>
    </row>
    <row r="6701" spans="1:22" x14ac:dyDescent="0.35">
      <c r="A6701" t="s">
        <v>11799</v>
      </c>
      <c r="B6701" s="1">
        <v>44994</v>
      </c>
      <c r="C6701" t="s">
        <v>17</v>
      </c>
      <c r="D6701" t="s">
        <v>288</v>
      </c>
      <c r="E6701" t="s">
        <v>375</v>
      </c>
      <c r="F6701" t="s">
        <v>376</v>
      </c>
      <c r="G6701" t="s">
        <v>21</v>
      </c>
      <c r="H6701" t="s">
        <v>179</v>
      </c>
      <c r="I6701" t="s">
        <v>289</v>
      </c>
      <c r="J6701" t="s">
        <v>290</v>
      </c>
      <c r="K6701" s="9" t="s">
        <v>136</v>
      </c>
      <c r="L6701" t="s">
        <v>291</v>
      </c>
      <c r="M6701">
        <v>38.99</v>
      </c>
      <c r="N6701">
        <v>11.446999999999999</v>
      </c>
      <c r="O6701">
        <v>7</v>
      </c>
      <c r="P6701">
        <v>0.35</v>
      </c>
      <c r="Q6701">
        <f>IFERROR(SEARCH("-",R6701)+2, 1)</f>
        <v>1</v>
      </c>
      <c r="R6701" s="9" t="s">
        <v>136</v>
      </c>
      <c r="S6701" s="9" t="b">
        <f>R6701&lt;&gt;K6701</f>
        <v>0</v>
      </c>
      <c r="T6701" t="str">
        <f xml:space="preserve"> TRIM( LEFT(R6701,  IFERROR(   SEARCH(" - ",R6701), LEN(R6701) )    ) )</f>
        <v>Health</v>
      </c>
      <c r="U6701" t="str">
        <f>MID(R6701, Q6701,LEN(R6701))</f>
        <v>Health</v>
      </c>
      <c r="V6701" t="s">
        <v>179</v>
      </c>
    </row>
    <row r="6702" spans="1:22" x14ac:dyDescent="0.35">
      <c r="A6702" t="s">
        <v>12227</v>
      </c>
      <c r="B6702" s="1">
        <v>45095</v>
      </c>
      <c r="C6702" t="s">
        <v>17</v>
      </c>
      <c r="D6702" t="s">
        <v>116</v>
      </c>
      <c r="E6702" t="s">
        <v>375</v>
      </c>
      <c r="F6702" t="s">
        <v>635</v>
      </c>
      <c r="G6702" t="s">
        <v>88</v>
      </c>
      <c r="I6702" t="s">
        <v>118</v>
      </c>
      <c r="J6702" t="s">
        <v>119</v>
      </c>
      <c r="K6702" s="9" t="s">
        <v>120</v>
      </c>
      <c r="L6702" t="s">
        <v>121</v>
      </c>
      <c r="M6702">
        <v>2.4900000000000002</v>
      </c>
      <c r="N6702">
        <v>0.497</v>
      </c>
      <c r="O6702">
        <v>12</v>
      </c>
      <c r="P6702">
        <v>0.31</v>
      </c>
      <c r="Q6702">
        <f>IFERROR(SEARCH("-",R6702)+2, 1)</f>
        <v>8</v>
      </c>
      <c r="R6702" s="9" t="s">
        <v>120</v>
      </c>
      <c r="S6702" s="9" t="b">
        <f>R6702&lt;&gt;K6702</f>
        <v>0</v>
      </c>
      <c r="T6702" t="str">
        <f xml:space="preserve"> TRIM( LEFT(R6702,  IFERROR(   SEARCH(" - ",R6702), LEN(R6702) )    ) )</f>
        <v>Food</v>
      </c>
      <c r="U6702" t="str">
        <f>MID(R6702, Q6702,LEN(R6702))</f>
        <v>Grains</v>
      </c>
    </row>
    <row r="6703" spans="1:22" x14ac:dyDescent="0.35">
      <c r="A6703" t="s">
        <v>3629</v>
      </c>
      <c r="B6703" s="1">
        <v>45542</v>
      </c>
      <c r="C6703" t="s">
        <v>17</v>
      </c>
      <c r="D6703" t="s">
        <v>3630</v>
      </c>
      <c r="E6703" t="s">
        <v>375</v>
      </c>
      <c r="F6703" t="s">
        <v>376</v>
      </c>
      <c r="G6703" t="s">
        <v>21</v>
      </c>
      <c r="H6703" t="s">
        <v>179</v>
      </c>
      <c r="I6703" t="s">
        <v>3631</v>
      </c>
      <c r="J6703" t="s">
        <v>3632</v>
      </c>
      <c r="K6703" s="9" t="s">
        <v>391</v>
      </c>
      <c r="L6703" t="s">
        <v>805</v>
      </c>
      <c r="M6703">
        <v>99.99</v>
      </c>
      <c r="N6703">
        <v>29.997</v>
      </c>
      <c r="O6703">
        <v>5</v>
      </c>
      <c r="P6703">
        <v>0.35</v>
      </c>
      <c r="Q6703">
        <f>IFERROR(SEARCH("-",R6703)+2, 1)</f>
        <v>1</v>
      </c>
      <c r="R6703" s="9" t="s">
        <v>391</v>
      </c>
      <c r="S6703" s="9" t="b">
        <f>R6703&lt;&gt;K6703</f>
        <v>0</v>
      </c>
      <c r="T6703" t="str">
        <f xml:space="preserve"> TRIM( LEFT(R6703,  IFERROR(   SEARCH(" - ",R6703), LEN(R6703) )    ) )</f>
        <v>Kitchen</v>
      </c>
      <c r="U6703" t="str">
        <f>MID(R6703, Q6703,LEN(R6703))</f>
        <v>Kitchen</v>
      </c>
      <c r="V6703" t="s">
        <v>179</v>
      </c>
    </row>
    <row r="6704" spans="1:22" x14ac:dyDescent="0.35">
      <c r="A6704" t="s">
        <v>12645</v>
      </c>
      <c r="B6704" s="1">
        <v>45085</v>
      </c>
      <c r="C6704" t="s">
        <v>17</v>
      </c>
      <c r="D6704" t="s">
        <v>3303</v>
      </c>
      <c r="E6704" t="s">
        <v>375</v>
      </c>
      <c r="F6704" t="s">
        <v>376</v>
      </c>
      <c r="G6704" t="s">
        <v>21</v>
      </c>
      <c r="H6704" t="s">
        <v>202</v>
      </c>
      <c r="I6704" t="s">
        <v>3304</v>
      </c>
      <c r="J6704" t="s">
        <v>3305</v>
      </c>
      <c r="K6704" s="9" t="s">
        <v>391</v>
      </c>
      <c r="L6704" t="s">
        <v>1741</v>
      </c>
      <c r="M6704">
        <v>14.14</v>
      </c>
      <c r="N6704">
        <v>5.4960000000000004</v>
      </c>
      <c r="O6704">
        <v>14</v>
      </c>
      <c r="P6704">
        <v>0.18</v>
      </c>
      <c r="Q6704">
        <f>IFERROR(SEARCH("-",R6704)+2, 1)</f>
        <v>1</v>
      </c>
      <c r="R6704" s="9" t="s">
        <v>391</v>
      </c>
      <c r="S6704" s="9" t="b">
        <f>R6704&lt;&gt;K6704</f>
        <v>0</v>
      </c>
      <c r="T6704" t="str">
        <f xml:space="preserve"> TRIM( LEFT(R6704,  IFERROR(   SEARCH(" - ",R6704), LEN(R6704) )    ) )</f>
        <v>Kitchen</v>
      </c>
      <c r="U6704" t="str">
        <f>MID(R6704, Q6704,LEN(R6704))</f>
        <v>Kitchen</v>
      </c>
      <c r="V6704" t="s">
        <v>202</v>
      </c>
    </row>
    <row r="6705" spans="1:22" x14ac:dyDescent="0.35">
      <c r="A6705" t="s">
        <v>8851</v>
      </c>
      <c r="B6705" s="1">
        <v>45487</v>
      </c>
      <c r="C6705" t="s">
        <v>17</v>
      </c>
      <c r="D6705" t="s">
        <v>8190</v>
      </c>
      <c r="E6705" t="s">
        <v>375</v>
      </c>
      <c r="F6705" t="s">
        <v>376</v>
      </c>
      <c r="G6705" t="s">
        <v>21</v>
      </c>
      <c r="H6705" t="s">
        <v>71</v>
      </c>
      <c r="I6705" t="s">
        <v>8191</v>
      </c>
      <c r="J6705" t="s">
        <v>8192</v>
      </c>
      <c r="K6705" s="9" t="s">
        <v>167</v>
      </c>
      <c r="L6705" t="s">
        <v>2907</v>
      </c>
      <c r="M6705">
        <v>8.99</v>
      </c>
      <c r="N6705">
        <v>2.6970000000000001</v>
      </c>
      <c r="O6705">
        <v>13</v>
      </c>
      <c r="P6705">
        <v>7.0000000000000007E-2</v>
      </c>
      <c r="Q6705">
        <f>IFERROR(SEARCH("-",R6705)+2, 1)</f>
        <v>8</v>
      </c>
      <c r="R6705" s="9" t="s">
        <v>167</v>
      </c>
      <c r="S6705" s="9" t="b">
        <f>R6705&lt;&gt;K6705</f>
        <v>0</v>
      </c>
      <c r="T6705" t="str">
        <f xml:space="preserve"> TRIM( LEFT(R6705,  IFERROR(   SEARCH(" - ",R6705), LEN(R6705) )    ) )</f>
        <v>Food</v>
      </c>
      <c r="U6705" t="str">
        <f>MID(R6705, Q6705,LEN(R6705))</f>
        <v>Frozen Meals</v>
      </c>
      <c r="V6705" t="s">
        <v>71</v>
      </c>
    </row>
    <row r="6706" spans="1:22" x14ac:dyDescent="0.35">
      <c r="A6706" t="s">
        <v>6313</v>
      </c>
      <c r="B6706" s="1">
        <v>45713</v>
      </c>
      <c r="C6706" t="s">
        <v>17</v>
      </c>
      <c r="D6706" t="s">
        <v>619</v>
      </c>
      <c r="E6706" t="s">
        <v>375</v>
      </c>
      <c r="F6706" t="s">
        <v>376</v>
      </c>
      <c r="G6706" t="s">
        <v>21</v>
      </c>
      <c r="I6706" t="s">
        <v>6314</v>
      </c>
      <c r="J6706" t="s">
        <v>6315</v>
      </c>
      <c r="K6706" s="9" t="s">
        <v>128</v>
      </c>
      <c r="L6706" t="s">
        <v>6316</v>
      </c>
      <c r="M6706">
        <v>10.41</v>
      </c>
      <c r="N6706">
        <v>4.5960000000000001</v>
      </c>
      <c r="O6706">
        <v>11</v>
      </c>
      <c r="P6706">
        <v>0.16</v>
      </c>
      <c r="Q6706">
        <f>IFERROR(SEARCH("-",R6706)+2, 1)</f>
        <v>8</v>
      </c>
      <c r="R6706" s="9" t="s">
        <v>128</v>
      </c>
      <c r="S6706" s="9" t="b">
        <f>R6706&lt;&gt;K6706</f>
        <v>0</v>
      </c>
      <c r="T6706" t="str">
        <f xml:space="preserve"> TRIM( LEFT(R6706,  IFERROR(   SEARCH(" - ",R6706), LEN(R6706) )    ) )</f>
        <v>Food</v>
      </c>
      <c r="U6706" t="str">
        <f>MID(R6706, Q6706,LEN(R6706))</f>
        <v>Frozen Foods</v>
      </c>
    </row>
    <row r="6707" spans="1:22" x14ac:dyDescent="0.35">
      <c r="A6707" t="s">
        <v>14222</v>
      </c>
      <c r="B6707" s="1">
        <v>44930</v>
      </c>
      <c r="C6707" t="s">
        <v>17</v>
      </c>
      <c r="D6707" t="s">
        <v>14141</v>
      </c>
      <c r="E6707" t="s">
        <v>375</v>
      </c>
      <c r="F6707" t="s">
        <v>635</v>
      </c>
      <c r="G6707" t="s">
        <v>88</v>
      </c>
      <c r="I6707" t="s">
        <v>14142</v>
      </c>
      <c r="J6707" t="s">
        <v>14143</v>
      </c>
      <c r="K6707" s="9" t="s">
        <v>463</v>
      </c>
      <c r="L6707" t="s">
        <v>159</v>
      </c>
      <c r="M6707">
        <v>6.14</v>
      </c>
      <c r="N6707">
        <v>1.597</v>
      </c>
      <c r="O6707">
        <v>19</v>
      </c>
      <c r="P6707">
        <v>0.12</v>
      </c>
      <c r="Q6707">
        <f>IFERROR(SEARCH("-",R6707)+2, 1)</f>
        <v>8</v>
      </c>
      <c r="R6707" s="9" t="s">
        <v>463</v>
      </c>
      <c r="S6707" s="9" t="b">
        <f>R6707&lt;&gt;K6707</f>
        <v>0</v>
      </c>
      <c r="T6707" t="str">
        <f xml:space="preserve"> TRIM( LEFT(R6707,  IFERROR(   SEARCH(" - ",R6707), LEN(R6707) )    ) )</f>
        <v>Food</v>
      </c>
      <c r="U6707" t="str">
        <f>MID(R6707, Q6707,LEN(R6707))</f>
        <v>Frozen</v>
      </c>
    </row>
    <row r="6708" spans="1:22" x14ac:dyDescent="0.35">
      <c r="A6708" t="s">
        <v>9455</v>
      </c>
      <c r="B6708" s="1">
        <v>45565</v>
      </c>
      <c r="C6708" t="s">
        <v>17</v>
      </c>
      <c r="D6708" t="s">
        <v>9456</v>
      </c>
      <c r="E6708" t="s">
        <v>375</v>
      </c>
      <c r="F6708" t="s">
        <v>635</v>
      </c>
      <c r="G6708" t="s">
        <v>88</v>
      </c>
      <c r="I6708" t="s">
        <v>6584</v>
      </c>
      <c r="J6708" t="s">
        <v>6585</v>
      </c>
      <c r="K6708" s="9" t="s">
        <v>1254</v>
      </c>
      <c r="L6708" t="s">
        <v>1255</v>
      </c>
      <c r="M6708">
        <v>4.99</v>
      </c>
      <c r="N6708">
        <v>1.5960000000000001</v>
      </c>
      <c r="O6708">
        <v>16</v>
      </c>
      <c r="P6708">
        <v>0.11</v>
      </c>
      <c r="Q6708">
        <f>IFERROR(SEARCH("-",R6708)+2, 1)</f>
        <v>8</v>
      </c>
      <c r="R6708" s="9" t="s">
        <v>1254</v>
      </c>
      <c r="S6708" s="9" t="b">
        <f>R6708&lt;&gt;K6708</f>
        <v>0</v>
      </c>
      <c r="T6708" t="str">
        <f xml:space="preserve"> TRIM( LEFT(R6708,  IFERROR(   SEARCH(" - ",R6708), LEN(R6708) )    ) )</f>
        <v>Food</v>
      </c>
      <c r="U6708" t="str">
        <f>MID(R6708, Q6708,LEN(R6708))</f>
        <v>Frozen Food</v>
      </c>
    </row>
    <row r="6709" spans="1:22" x14ac:dyDescent="0.35">
      <c r="A6709" t="s">
        <v>19002</v>
      </c>
      <c r="B6709" s="1">
        <v>45314</v>
      </c>
      <c r="C6709" t="s">
        <v>17</v>
      </c>
      <c r="D6709" t="s">
        <v>8853</v>
      </c>
      <c r="E6709" t="s">
        <v>375</v>
      </c>
      <c r="F6709" t="s">
        <v>376</v>
      </c>
      <c r="G6709" t="s">
        <v>21</v>
      </c>
      <c r="I6709" t="s">
        <v>8854</v>
      </c>
      <c r="J6709" t="s">
        <v>8855</v>
      </c>
      <c r="K6709" s="9" t="s">
        <v>128</v>
      </c>
      <c r="L6709" t="s">
        <v>464</v>
      </c>
      <c r="M6709">
        <v>1.89</v>
      </c>
      <c r="N6709">
        <v>0.56699999999999995</v>
      </c>
      <c r="O6709">
        <v>6</v>
      </c>
      <c r="Q6709">
        <f>IFERROR(SEARCH("-",R6709)+2, 1)</f>
        <v>8</v>
      </c>
      <c r="R6709" s="9" t="s">
        <v>128</v>
      </c>
      <c r="S6709" s="9" t="b">
        <f>R6709&lt;&gt;K6709</f>
        <v>0</v>
      </c>
      <c r="T6709" t="str">
        <f xml:space="preserve"> TRIM( LEFT(R6709,  IFERROR(   SEARCH(" - ",R6709), LEN(R6709) )    ) )</f>
        <v>Food</v>
      </c>
      <c r="U6709" t="str">
        <f>MID(R6709, Q6709,LEN(R6709))</f>
        <v>Frozen Foods</v>
      </c>
    </row>
    <row r="6710" spans="1:22" x14ac:dyDescent="0.35">
      <c r="A6710" t="s">
        <v>11929</v>
      </c>
      <c r="B6710" s="1">
        <v>45001</v>
      </c>
      <c r="C6710" t="s">
        <v>17</v>
      </c>
      <c r="D6710" t="s">
        <v>5824</v>
      </c>
      <c r="E6710" t="s">
        <v>375</v>
      </c>
      <c r="F6710" t="s">
        <v>376</v>
      </c>
      <c r="G6710" t="s">
        <v>21</v>
      </c>
      <c r="H6710" t="s">
        <v>260</v>
      </c>
      <c r="I6710" t="s">
        <v>11819</v>
      </c>
      <c r="J6710" t="s">
        <v>11820</v>
      </c>
      <c r="K6710" s="9" t="s">
        <v>480</v>
      </c>
      <c r="L6710" t="s">
        <v>11821</v>
      </c>
      <c r="M6710">
        <v>2.29</v>
      </c>
      <c r="N6710">
        <v>0.437</v>
      </c>
      <c r="O6710">
        <v>19</v>
      </c>
      <c r="P6710">
        <v>0.23</v>
      </c>
      <c r="Q6710">
        <f>IFERROR(SEARCH("-",R6710)+2, 1)</f>
        <v>8</v>
      </c>
      <c r="R6710" s="9" t="s">
        <v>480</v>
      </c>
      <c r="S6710" s="9" t="b">
        <f>R6710&lt;&gt;K6710</f>
        <v>0</v>
      </c>
      <c r="T6710" t="str">
        <f xml:space="preserve"> TRIM( LEFT(R6710,  IFERROR(   SEARCH(" - ",R6710), LEN(R6710) )    ) )</f>
        <v>Food</v>
      </c>
      <c r="U6710" t="str">
        <f>MID(R6710, Q6710,LEN(R6710))</f>
        <v>Dips</v>
      </c>
      <c r="V6710" t="s">
        <v>260</v>
      </c>
    </row>
    <row r="6711" spans="1:22" x14ac:dyDescent="0.35">
      <c r="A6711" t="s">
        <v>14660</v>
      </c>
      <c r="B6711" s="1">
        <v>44953</v>
      </c>
      <c r="C6711" t="s">
        <v>17</v>
      </c>
      <c r="D6711" t="s">
        <v>7865</v>
      </c>
      <c r="E6711" t="s">
        <v>375</v>
      </c>
      <c r="F6711" t="s">
        <v>376</v>
      </c>
      <c r="G6711" t="s">
        <v>21</v>
      </c>
      <c r="H6711" t="s">
        <v>31</v>
      </c>
      <c r="I6711" t="s">
        <v>7866</v>
      </c>
      <c r="J6711" t="s">
        <v>7867</v>
      </c>
      <c r="K6711" s="9" t="s">
        <v>58</v>
      </c>
      <c r="L6711" t="s">
        <v>3645</v>
      </c>
      <c r="M6711">
        <v>3.14</v>
      </c>
      <c r="N6711">
        <v>0.69699999999999995</v>
      </c>
      <c r="O6711">
        <v>19</v>
      </c>
      <c r="P6711">
        <v>0.02</v>
      </c>
      <c r="Q6711">
        <f>IFERROR(SEARCH("-",R6711)+2, 1)</f>
        <v>8</v>
      </c>
      <c r="R6711" s="9" t="s">
        <v>58</v>
      </c>
      <c r="S6711" s="9" t="b">
        <f>R6711&lt;&gt;K6711</f>
        <v>0</v>
      </c>
      <c r="T6711" t="str">
        <f xml:space="preserve"> TRIM( LEFT(R6711,  IFERROR(   SEARCH(" - ",R6711), LEN(R6711) )    ) )</f>
        <v>Food</v>
      </c>
      <c r="U6711" t="str">
        <f>MID(R6711, Q6711,LEN(R6711))</f>
        <v>Produce</v>
      </c>
      <c r="V6711" t="s">
        <v>31</v>
      </c>
    </row>
    <row r="6712" spans="1:22" x14ac:dyDescent="0.35">
      <c r="A6712" t="s">
        <v>17920</v>
      </c>
      <c r="B6712" s="1">
        <v>45731</v>
      </c>
      <c r="C6712" t="s">
        <v>17</v>
      </c>
      <c r="D6712" t="s">
        <v>7686</v>
      </c>
      <c r="E6712" t="s">
        <v>375</v>
      </c>
      <c r="F6712" t="s">
        <v>635</v>
      </c>
      <c r="G6712" t="s">
        <v>88</v>
      </c>
      <c r="I6712" t="s">
        <v>7687</v>
      </c>
      <c r="J6712" t="s">
        <v>7688</v>
      </c>
      <c r="K6712" s="9" t="s">
        <v>217</v>
      </c>
      <c r="L6712" t="s">
        <v>1852</v>
      </c>
      <c r="M6712">
        <v>24.99</v>
      </c>
      <c r="N6712">
        <v>7.4969999999999999</v>
      </c>
      <c r="O6712">
        <v>2</v>
      </c>
      <c r="P6712">
        <v>0.04</v>
      </c>
      <c r="Q6712">
        <f>IFERROR(SEARCH("-",R6712)+2, 1)</f>
        <v>1</v>
      </c>
      <c r="R6712" s="9" t="s">
        <v>217</v>
      </c>
      <c r="S6712" s="9" t="b">
        <f>R6712&lt;&gt;K6712</f>
        <v>0</v>
      </c>
      <c r="T6712" t="str">
        <f xml:space="preserve"> TRIM( LEFT(R6712,  IFERROR(   SEARCH(" - ",R6712), LEN(R6712) )    ) )</f>
        <v>Outdoor</v>
      </c>
      <c r="U6712" t="str">
        <f>MID(R6712, Q6712,LEN(R6712))</f>
        <v>Outdoor</v>
      </c>
    </row>
    <row r="6713" spans="1:22" x14ac:dyDescent="0.35">
      <c r="A6713" t="s">
        <v>5297</v>
      </c>
      <c r="B6713" s="1">
        <v>45653</v>
      </c>
      <c r="C6713" t="s">
        <v>17</v>
      </c>
      <c r="D6713" t="s">
        <v>3091</v>
      </c>
      <c r="E6713" t="s">
        <v>375</v>
      </c>
      <c r="F6713" t="s">
        <v>376</v>
      </c>
      <c r="G6713" t="s">
        <v>21</v>
      </c>
      <c r="H6713" t="s">
        <v>260</v>
      </c>
      <c r="I6713" t="s">
        <v>3092</v>
      </c>
      <c r="J6713" t="s">
        <v>3093</v>
      </c>
      <c r="K6713" s="9" t="s">
        <v>827</v>
      </c>
      <c r="L6713" t="s">
        <v>1852</v>
      </c>
      <c r="M6713">
        <v>32.99</v>
      </c>
      <c r="N6713">
        <v>13.196</v>
      </c>
      <c r="O6713">
        <v>14</v>
      </c>
      <c r="P6713">
        <v>0.22</v>
      </c>
      <c r="Q6713">
        <f>IFERROR(SEARCH("-",R6713)+2, 1)</f>
        <v>1</v>
      </c>
      <c r="R6713" s="9" t="s">
        <v>827</v>
      </c>
      <c r="S6713" s="9" t="b">
        <f>R6713&lt;&gt;K6713</f>
        <v>0</v>
      </c>
      <c r="T6713" t="str">
        <f xml:space="preserve"> TRIM( LEFT(R6713,  IFERROR(   SEARCH(" - ",R6713), LEN(R6713) )    ) )</f>
        <v>Garden</v>
      </c>
      <c r="U6713" t="str">
        <f>MID(R6713, Q6713,LEN(R6713))</f>
        <v>Garden</v>
      </c>
      <c r="V6713" t="s">
        <v>260</v>
      </c>
    </row>
    <row r="6714" spans="1:22" x14ac:dyDescent="0.35">
      <c r="A6714" t="s">
        <v>17115</v>
      </c>
      <c r="B6714" s="1">
        <v>45330</v>
      </c>
      <c r="C6714" t="s">
        <v>17</v>
      </c>
      <c r="D6714" t="s">
        <v>14326</v>
      </c>
      <c r="E6714" t="s">
        <v>375</v>
      </c>
      <c r="F6714" t="s">
        <v>376</v>
      </c>
      <c r="G6714" t="s">
        <v>21</v>
      </c>
      <c r="H6714" t="s">
        <v>78</v>
      </c>
      <c r="I6714" t="s">
        <v>14327</v>
      </c>
      <c r="J6714" t="s">
        <v>14328</v>
      </c>
      <c r="K6714" s="9" t="s">
        <v>827</v>
      </c>
      <c r="L6714" t="s">
        <v>1852</v>
      </c>
      <c r="M6714">
        <v>39.99</v>
      </c>
      <c r="N6714">
        <v>11.997</v>
      </c>
      <c r="O6714">
        <v>12</v>
      </c>
      <c r="P6714">
        <v>0.2</v>
      </c>
      <c r="Q6714">
        <f>IFERROR(SEARCH("-",R6714)+2, 1)</f>
        <v>1</v>
      </c>
      <c r="R6714" s="9" t="s">
        <v>827</v>
      </c>
      <c r="S6714" s="9" t="b">
        <f>R6714&lt;&gt;K6714</f>
        <v>0</v>
      </c>
      <c r="T6714" t="str">
        <f xml:space="preserve"> TRIM( LEFT(R6714,  IFERROR(   SEARCH(" - ",R6714), LEN(R6714) )    ) )</f>
        <v>Garden</v>
      </c>
      <c r="U6714" t="str">
        <f>MID(R6714, Q6714,LEN(R6714))</f>
        <v>Garden</v>
      </c>
      <c r="V6714" t="s">
        <v>78</v>
      </c>
    </row>
    <row r="6715" spans="1:22" x14ac:dyDescent="0.35">
      <c r="A6715" t="s">
        <v>14011</v>
      </c>
      <c r="B6715" s="1">
        <v>45002</v>
      </c>
      <c r="C6715" t="s">
        <v>17</v>
      </c>
      <c r="D6715" t="s">
        <v>7772</v>
      </c>
      <c r="E6715" t="s">
        <v>375</v>
      </c>
      <c r="F6715" t="s">
        <v>376</v>
      </c>
      <c r="G6715" t="s">
        <v>21</v>
      </c>
      <c r="H6715" t="s">
        <v>40</v>
      </c>
      <c r="I6715" t="s">
        <v>7773</v>
      </c>
      <c r="J6715" t="s">
        <v>7774</v>
      </c>
      <c r="K6715" s="9" t="s">
        <v>3805</v>
      </c>
      <c r="L6715" t="s">
        <v>7775</v>
      </c>
      <c r="M6715">
        <v>89.14</v>
      </c>
      <c r="N6715">
        <v>26.497</v>
      </c>
      <c r="O6715">
        <v>11</v>
      </c>
      <c r="P6715">
        <v>0.05</v>
      </c>
      <c r="Q6715">
        <f>IFERROR(SEARCH("-",R6715)+2, 1)</f>
        <v>1</v>
      </c>
      <c r="R6715" s="9" t="s">
        <v>3805</v>
      </c>
      <c r="S6715" s="9" t="b">
        <f>R6715&lt;&gt;K6715</f>
        <v>0</v>
      </c>
      <c r="T6715" t="str">
        <f xml:space="preserve"> TRIM( LEFT(R6715,  IFERROR(   SEARCH(" - ",R6715), LEN(R6715) )    ) )</f>
        <v>Photography</v>
      </c>
      <c r="U6715" t="str">
        <f>MID(R6715, Q6715,LEN(R6715))</f>
        <v>Photography</v>
      </c>
      <c r="V6715" t="s">
        <v>40</v>
      </c>
    </row>
    <row r="6716" spans="1:22" x14ac:dyDescent="0.35">
      <c r="A6716" t="s">
        <v>2216</v>
      </c>
      <c r="B6716" s="1">
        <v>45298</v>
      </c>
      <c r="C6716" t="s">
        <v>17</v>
      </c>
      <c r="D6716" t="s">
        <v>170</v>
      </c>
      <c r="E6716" t="s">
        <v>375</v>
      </c>
      <c r="F6716" t="s">
        <v>635</v>
      </c>
      <c r="G6716" t="s">
        <v>88</v>
      </c>
      <c r="I6716" t="s">
        <v>173</v>
      </c>
      <c r="J6716" t="s">
        <v>174</v>
      </c>
      <c r="K6716" s="9" t="s">
        <v>113</v>
      </c>
      <c r="L6716" t="s">
        <v>114</v>
      </c>
      <c r="M6716">
        <v>2.99</v>
      </c>
      <c r="N6716">
        <v>0.89700000000000002</v>
      </c>
      <c r="O6716">
        <v>4</v>
      </c>
      <c r="P6716">
        <v>0.36</v>
      </c>
      <c r="Q6716">
        <f>IFERROR(SEARCH("-",R6716)+2, 1)</f>
        <v>8</v>
      </c>
      <c r="R6716" s="9" t="s">
        <v>113</v>
      </c>
      <c r="S6716" s="9" t="b">
        <f>R6716&lt;&gt;K6716</f>
        <v>0</v>
      </c>
      <c r="T6716" t="str">
        <f xml:space="preserve"> TRIM( LEFT(R6716,  IFERROR(   SEARCH(" - ",R6716), LEN(R6716) )    ) )</f>
        <v>Food</v>
      </c>
      <c r="U6716" t="str">
        <f>MID(R6716, Q6716,LEN(R6716))</f>
        <v>Sides</v>
      </c>
    </row>
    <row r="6717" spans="1:22" x14ac:dyDescent="0.35">
      <c r="A6717" t="s">
        <v>427</v>
      </c>
      <c r="B6717" s="1">
        <v>45569</v>
      </c>
      <c r="C6717" t="s">
        <v>17</v>
      </c>
      <c r="D6717" t="s">
        <v>428</v>
      </c>
      <c r="E6717" t="s">
        <v>375</v>
      </c>
      <c r="F6717" t="s">
        <v>376</v>
      </c>
      <c r="G6717" t="s">
        <v>21</v>
      </c>
      <c r="H6717" t="s">
        <v>78</v>
      </c>
      <c r="I6717" t="s">
        <v>429</v>
      </c>
      <c r="J6717" t="s">
        <v>430</v>
      </c>
      <c r="K6717" s="9" t="s">
        <v>431</v>
      </c>
      <c r="L6717" t="s">
        <v>432</v>
      </c>
      <c r="M6717">
        <v>4.29</v>
      </c>
      <c r="N6717">
        <v>1.2869999999999999</v>
      </c>
      <c r="O6717">
        <v>9</v>
      </c>
      <c r="P6717">
        <v>0.32</v>
      </c>
      <c r="Q6717">
        <f>IFERROR(SEARCH("-",R6717)+2, 1)</f>
        <v>8</v>
      </c>
      <c r="R6717" s="9" t="s">
        <v>431</v>
      </c>
      <c r="S6717" s="9" t="b">
        <f>R6717&lt;&gt;K6717</f>
        <v>0</v>
      </c>
      <c r="T6717" t="str">
        <f xml:space="preserve"> TRIM( LEFT(R6717,  IFERROR(   SEARCH(" - ",R6717), LEN(R6717) )    ) )</f>
        <v>Food</v>
      </c>
      <c r="U6717" t="str">
        <f>MID(R6717, Q6717,LEN(R6717))</f>
        <v>Cereals</v>
      </c>
      <c r="V6717" t="s">
        <v>78</v>
      </c>
    </row>
    <row r="6718" spans="1:22" x14ac:dyDescent="0.35">
      <c r="A6718" t="s">
        <v>6931</v>
      </c>
      <c r="B6718" s="1">
        <v>45742</v>
      </c>
      <c r="C6718" t="s">
        <v>17</v>
      </c>
      <c r="D6718" t="s">
        <v>1592</v>
      </c>
      <c r="E6718" t="s">
        <v>375</v>
      </c>
      <c r="F6718" t="s">
        <v>635</v>
      </c>
      <c r="G6718" t="s">
        <v>88</v>
      </c>
      <c r="I6718" t="s">
        <v>6184</v>
      </c>
      <c r="J6718" t="s">
        <v>6185</v>
      </c>
      <c r="K6718" s="9" t="s">
        <v>858</v>
      </c>
      <c r="L6718" t="s">
        <v>859</v>
      </c>
      <c r="M6718">
        <v>14.41</v>
      </c>
      <c r="N6718">
        <v>6.1959999999999997</v>
      </c>
      <c r="O6718">
        <v>7</v>
      </c>
      <c r="P6718">
        <v>0.12</v>
      </c>
      <c r="Q6718">
        <f>IFERROR(SEARCH("-",R6718)+2, 1)</f>
        <v>1</v>
      </c>
      <c r="R6718" s="9" t="s">
        <v>858</v>
      </c>
      <c r="S6718" s="9" t="b">
        <f>R6718&lt;&gt;K6718</f>
        <v>0</v>
      </c>
      <c r="T6718" t="str">
        <f xml:space="preserve"> TRIM( LEFT(R6718,  IFERROR(   SEARCH(" - ",R6718), LEN(R6718) )    ) )</f>
        <v>Pets</v>
      </c>
      <c r="U6718" t="str">
        <f>MID(R6718, Q6718,LEN(R6718))</f>
        <v>Pets</v>
      </c>
    </row>
    <row r="6719" spans="1:22" x14ac:dyDescent="0.35">
      <c r="A6719" t="s">
        <v>18768</v>
      </c>
      <c r="B6719" s="1">
        <v>45012</v>
      </c>
      <c r="C6719" t="s">
        <v>17</v>
      </c>
      <c r="D6719" t="s">
        <v>8819</v>
      </c>
      <c r="E6719" t="s">
        <v>375</v>
      </c>
      <c r="F6719" t="s">
        <v>376</v>
      </c>
      <c r="G6719" t="s">
        <v>21</v>
      </c>
      <c r="I6719" t="s">
        <v>8820</v>
      </c>
      <c r="J6719" t="s">
        <v>8821</v>
      </c>
      <c r="K6719" s="9" t="s">
        <v>858</v>
      </c>
      <c r="L6719" t="s">
        <v>859</v>
      </c>
      <c r="M6719">
        <v>14.99</v>
      </c>
      <c r="N6719">
        <v>4.4969999999999999</v>
      </c>
      <c r="O6719">
        <v>19</v>
      </c>
      <c r="P6719">
        <v>0.32</v>
      </c>
      <c r="Q6719">
        <f>IFERROR(SEARCH("-",R6719)+2, 1)</f>
        <v>1</v>
      </c>
      <c r="R6719" s="9" t="s">
        <v>858</v>
      </c>
      <c r="S6719" s="9" t="b">
        <f>R6719&lt;&gt;K6719</f>
        <v>0</v>
      </c>
      <c r="T6719" t="str">
        <f xml:space="preserve"> TRIM( LEFT(R6719,  IFERROR(   SEARCH(" - ",R6719), LEN(R6719) )    ) )</f>
        <v>Pets</v>
      </c>
      <c r="U6719" t="str">
        <f>MID(R6719, Q6719,LEN(R6719))</f>
        <v>Pets</v>
      </c>
    </row>
    <row r="6720" spans="1:22" x14ac:dyDescent="0.35">
      <c r="A6720" t="s">
        <v>11209</v>
      </c>
      <c r="B6720" s="1">
        <v>45392</v>
      </c>
      <c r="C6720" t="s">
        <v>17</v>
      </c>
      <c r="D6720" t="s">
        <v>11210</v>
      </c>
      <c r="E6720" t="s">
        <v>375</v>
      </c>
      <c r="F6720" t="s">
        <v>376</v>
      </c>
      <c r="G6720" t="s">
        <v>21</v>
      </c>
      <c r="H6720" t="s">
        <v>179</v>
      </c>
      <c r="I6720" t="s">
        <v>5062</v>
      </c>
      <c r="J6720" t="s">
        <v>5063</v>
      </c>
      <c r="K6720" s="9" t="s">
        <v>2121</v>
      </c>
      <c r="L6720" t="s">
        <v>5059</v>
      </c>
      <c r="M6720">
        <v>20.99</v>
      </c>
      <c r="N6720">
        <v>7.9960000000000004</v>
      </c>
      <c r="O6720">
        <v>11</v>
      </c>
      <c r="P6720">
        <v>0.12</v>
      </c>
      <c r="Q6720">
        <f>IFERROR(SEARCH("-",R6720)+2, 1)</f>
        <v>1</v>
      </c>
      <c r="R6720" s="9" t="s">
        <v>2121</v>
      </c>
      <c r="S6720" s="9" t="b">
        <f>R6720&lt;&gt;K6720</f>
        <v>0</v>
      </c>
      <c r="T6720" t="str">
        <f xml:space="preserve"> TRIM( LEFT(R6720,  IFERROR(   SEARCH(" - ",R6720), LEN(R6720) )    ) )</f>
        <v>Tools</v>
      </c>
      <c r="U6720" t="str">
        <f>MID(R6720, Q6720,LEN(R6720))</f>
        <v>Tools</v>
      </c>
      <c r="V6720" t="s">
        <v>179</v>
      </c>
    </row>
    <row r="6721" spans="1:22" x14ac:dyDescent="0.35">
      <c r="A6721" t="s">
        <v>5660</v>
      </c>
      <c r="B6721" s="1">
        <v>45451</v>
      </c>
      <c r="C6721" t="s">
        <v>17</v>
      </c>
      <c r="D6721" t="s">
        <v>4619</v>
      </c>
      <c r="E6721" t="s">
        <v>375</v>
      </c>
      <c r="F6721" t="s">
        <v>635</v>
      </c>
      <c r="G6721" t="s">
        <v>88</v>
      </c>
      <c r="I6721" t="s">
        <v>4620</v>
      </c>
      <c r="J6721" t="s">
        <v>4621</v>
      </c>
      <c r="K6721" s="9" t="s">
        <v>513</v>
      </c>
      <c r="L6721" t="s">
        <v>4622</v>
      </c>
      <c r="M6721">
        <v>14.99</v>
      </c>
      <c r="N6721">
        <v>5.9960000000000004</v>
      </c>
      <c r="O6721">
        <v>16</v>
      </c>
      <c r="P6721">
        <v>0.04</v>
      </c>
      <c r="Q6721">
        <f>IFERROR(SEARCH("-",R6721)+2, 1)</f>
        <v>1</v>
      </c>
      <c r="R6721" s="9" t="s">
        <v>513</v>
      </c>
      <c r="S6721" s="9" t="b">
        <f>R6721&lt;&gt;K6721</f>
        <v>0</v>
      </c>
      <c r="T6721" t="str">
        <f xml:space="preserve"> TRIM( LEFT(R6721,  IFERROR(   SEARCH(" - ",R6721), LEN(R6721) )    ) )</f>
        <v>Fitness</v>
      </c>
      <c r="U6721" t="str">
        <f>MID(R6721, Q6721,LEN(R6721))</f>
        <v>Fitness</v>
      </c>
    </row>
    <row r="6722" spans="1:22" x14ac:dyDescent="0.35">
      <c r="A6722" t="s">
        <v>10335</v>
      </c>
      <c r="B6722" s="1">
        <v>45311</v>
      </c>
      <c r="C6722" t="s">
        <v>17</v>
      </c>
      <c r="D6722" t="s">
        <v>10336</v>
      </c>
      <c r="E6722" t="s">
        <v>375</v>
      </c>
      <c r="F6722" t="s">
        <v>635</v>
      </c>
      <c r="G6722" t="s">
        <v>88</v>
      </c>
      <c r="I6722" t="s">
        <v>4230</v>
      </c>
      <c r="J6722" t="s">
        <v>4231</v>
      </c>
      <c r="K6722" s="9" t="s">
        <v>24</v>
      </c>
      <c r="L6722" t="s">
        <v>144</v>
      </c>
      <c r="M6722">
        <v>5.29</v>
      </c>
      <c r="N6722">
        <v>1.716</v>
      </c>
      <c r="O6722">
        <v>10</v>
      </c>
      <c r="P6722">
        <v>0.12</v>
      </c>
      <c r="Q6722">
        <f>IFERROR(SEARCH("-",R6722)+2, 1)</f>
        <v>8</v>
      </c>
      <c r="R6722" s="9" t="s">
        <v>24</v>
      </c>
      <c r="S6722" s="9" t="b">
        <f>R6722&lt;&gt;K6722</f>
        <v>0</v>
      </c>
      <c r="T6722" t="str">
        <f xml:space="preserve"> TRIM( LEFT(R6722,  IFERROR(   SEARCH(" - ",R6722), LEN(R6722) )    ) )</f>
        <v>Food</v>
      </c>
      <c r="U6722" t="str">
        <f>MID(R6722, Q6722,LEN(R6722))</f>
        <v>Snacks</v>
      </c>
    </row>
    <row r="6723" spans="1:22" x14ac:dyDescent="0.35">
      <c r="A6723" t="s">
        <v>11403</v>
      </c>
      <c r="B6723" s="1">
        <v>45444</v>
      </c>
      <c r="C6723" t="s">
        <v>17</v>
      </c>
      <c r="D6723" t="s">
        <v>11404</v>
      </c>
      <c r="E6723" t="s">
        <v>375</v>
      </c>
      <c r="F6723" t="s">
        <v>635</v>
      </c>
      <c r="G6723" t="s">
        <v>88</v>
      </c>
      <c r="I6723" t="s">
        <v>5977</v>
      </c>
      <c r="J6723" t="s">
        <v>5978</v>
      </c>
      <c r="K6723" s="9" t="s">
        <v>24</v>
      </c>
      <c r="L6723" t="s">
        <v>144</v>
      </c>
      <c r="M6723">
        <v>3.99</v>
      </c>
      <c r="N6723">
        <v>1.196</v>
      </c>
      <c r="O6723">
        <v>1</v>
      </c>
      <c r="P6723">
        <v>0.11</v>
      </c>
      <c r="Q6723">
        <f>IFERROR(SEARCH("-",R6723)+2, 1)</f>
        <v>8</v>
      </c>
      <c r="R6723" s="9" t="s">
        <v>24</v>
      </c>
      <c r="S6723" s="9" t="b">
        <f>R6723&lt;&gt;K6723</f>
        <v>0</v>
      </c>
      <c r="T6723" t="str">
        <f xml:space="preserve"> TRIM( LEFT(R6723,  IFERROR(   SEARCH(" - ",R6723), LEN(R6723) )    ) )</f>
        <v>Food</v>
      </c>
      <c r="U6723" t="str">
        <f>MID(R6723, Q6723,LEN(R6723))</f>
        <v>Snacks</v>
      </c>
    </row>
    <row r="6724" spans="1:22" x14ac:dyDescent="0.35">
      <c r="A6724" t="s">
        <v>11877</v>
      </c>
      <c r="B6724" s="1">
        <v>45182</v>
      </c>
      <c r="C6724" t="s">
        <v>17</v>
      </c>
      <c r="D6724" t="s">
        <v>2722</v>
      </c>
      <c r="E6724" t="s">
        <v>375</v>
      </c>
      <c r="F6724" t="s">
        <v>376</v>
      </c>
      <c r="G6724" t="s">
        <v>21</v>
      </c>
      <c r="H6724" t="s">
        <v>260</v>
      </c>
      <c r="I6724" t="s">
        <v>2723</v>
      </c>
      <c r="J6724" t="s">
        <v>2724</v>
      </c>
      <c r="K6724" s="9" t="s">
        <v>24</v>
      </c>
      <c r="L6724" t="s">
        <v>144</v>
      </c>
      <c r="M6724">
        <v>2.99</v>
      </c>
      <c r="N6724">
        <v>0.64700000000000002</v>
      </c>
      <c r="O6724">
        <v>5</v>
      </c>
      <c r="Q6724">
        <f>IFERROR(SEARCH("-",R6724)+2, 1)</f>
        <v>8</v>
      </c>
      <c r="R6724" s="9" t="s">
        <v>24</v>
      </c>
      <c r="S6724" s="9" t="b">
        <f>R6724&lt;&gt;K6724</f>
        <v>0</v>
      </c>
      <c r="T6724" t="str">
        <f xml:space="preserve"> TRIM( LEFT(R6724,  IFERROR(   SEARCH(" - ",R6724), LEN(R6724) )    ) )</f>
        <v>Food</v>
      </c>
      <c r="U6724" t="str">
        <f>MID(R6724, Q6724,LEN(R6724))</f>
        <v>Snacks</v>
      </c>
      <c r="V6724" t="s">
        <v>260</v>
      </c>
    </row>
    <row r="6725" spans="1:22" x14ac:dyDescent="0.35">
      <c r="A6725" t="s">
        <v>15750</v>
      </c>
      <c r="B6725" s="1">
        <v>45017</v>
      </c>
      <c r="C6725" t="s">
        <v>17</v>
      </c>
      <c r="D6725" t="s">
        <v>15751</v>
      </c>
      <c r="E6725" t="s">
        <v>375</v>
      </c>
      <c r="F6725" t="s">
        <v>376</v>
      </c>
      <c r="G6725" t="s">
        <v>21</v>
      </c>
      <c r="H6725" t="s">
        <v>71</v>
      </c>
      <c r="I6725" t="s">
        <v>4230</v>
      </c>
      <c r="J6725" t="s">
        <v>4231</v>
      </c>
      <c r="K6725" s="9" t="s">
        <v>24</v>
      </c>
      <c r="L6725" t="s">
        <v>144</v>
      </c>
      <c r="M6725">
        <v>3.54</v>
      </c>
      <c r="N6725">
        <v>1.466</v>
      </c>
      <c r="O6725">
        <v>4</v>
      </c>
      <c r="P6725">
        <v>7.0000000000000007E-2</v>
      </c>
      <c r="Q6725">
        <f>IFERROR(SEARCH("-",R6725)+2, 1)</f>
        <v>8</v>
      </c>
      <c r="R6725" s="9" t="s">
        <v>24</v>
      </c>
      <c r="S6725" s="9" t="b">
        <f>R6725&lt;&gt;K6725</f>
        <v>0</v>
      </c>
      <c r="T6725" t="str">
        <f xml:space="preserve"> TRIM( LEFT(R6725,  IFERROR(   SEARCH(" - ",R6725), LEN(R6725) )    ) )</f>
        <v>Food</v>
      </c>
      <c r="U6725" t="str">
        <f>MID(R6725, Q6725,LEN(R6725))</f>
        <v>Snacks</v>
      </c>
      <c r="V6725" t="s">
        <v>71</v>
      </c>
    </row>
    <row r="6726" spans="1:22" x14ac:dyDescent="0.35">
      <c r="A6726" t="s">
        <v>18258</v>
      </c>
      <c r="B6726" s="1">
        <v>45325</v>
      </c>
      <c r="C6726" t="s">
        <v>17</v>
      </c>
      <c r="D6726" t="s">
        <v>7125</v>
      </c>
      <c r="E6726" t="s">
        <v>375</v>
      </c>
      <c r="F6726" t="s">
        <v>376</v>
      </c>
      <c r="G6726" t="s">
        <v>21</v>
      </c>
      <c r="H6726" t="s">
        <v>164</v>
      </c>
      <c r="I6726" t="s">
        <v>7126</v>
      </c>
      <c r="J6726" t="s">
        <v>7127</v>
      </c>
      <c r="K6726" s="9" t="s">
        <v>24</v>
      </c>
      <c r="L6726" t="s">
        <v>144</v>
      </c>
      <c r="M6726">
        <v>3.99</v>
      </c>
      <c r="N6726">
        <v>1.1970000000000001</v>
      </c>
      <c r="O6726">
        <v>2</v>
      </c>
      <c r="P6726">
        <v>0.09</v>
      </c>
      <c r="Q6726">
        <f>IFERROR(SEARCH("-",R6726)+2, 1)</f>
        <v>8</v>
      </c>
      <c r="R6726" s="9" t="s">
        <v>24</v>
      </c>
      <c r="S6726" s="9" t="b">
        <f>R6726&lt;&gt;K6726</f>
        <v>0</v>
      </c>
      <c r="T6726" t="str">
        <f xml:space="preserve"> TRIM( LEFT(R6726,  IFERROR(   SEARCH(" - ",R6726), LEN(R6726) )    ) )</f>
        <v>Food</v>
      </c>
      <c r="U6726" t="str">
        <f>MID(R6726, Q6726,LEN(R6726))</f>
        <v>Snacks</v>
      </c>
      <c r="V6726" t="s">
        <v>164</v>
      </c>
    </row>
    <row r="6727" spans="1:22" x14ac:dyDescent="0.35">
      <c r="A6727" t="s">
        <v>12279</v>
      </c>
      <c r="B6727" s="1">
        <v>45150</v>
      </c>
      <c r="C6727" t="s">
        <v>17</v>
      </c>
      <c r="D6727" t="s">
        <v>1107</v>
      </c>
      <c r="E6727" t="s">
        <v>375</v>
      </c>
      <c r="F6727" t="s">
        <v>635</v>
      </c>
      <c r="G6727" t="s">
        <v>88</v>
      </c>
      <c r="I6727" t="s">
        <v>1108</v>
      </c>
      <c r="J6727" t="s">
        <v>1109</v>
      </c>
      <c r="K6727" s="9" t="s">
        <v>82</v>
      </c>
      <c r="L6727" t="s">
        <v>151</v>
      </c>
      <c r="M6727">
        <v>28.99</v>
      </c>
      <c r="N6727">
        <v>8.4469999999999992</v>
      </c>
      <c r="O6727">
        <v>2</v>
      </c>
      <c r="P6727">
        <v>0.16</v>
      </c>
      <c r="Q6727">
        <f>IFERROR(SEARCH("-",R6727)+2, 1)</f>
        <v>1</v>
      </c>
      <c r="R6727" s="9" t="s">
        <v>82</v>
      </c>
      <c r="S6727" s="9" t="b">
        <f>R6727&lt;&gt;K6727</f>
        <v>0</v>
      </c>
      <c r="T6727" t="str">
        <f xml:space="preserve"> TRIM( LEFT(R6727,  IFERROR(   SEARCH(" - ",R6727), LEN(R6727) )    ) )</f>
        <v>Home</v>
      </c>
      <c r="U6727" t="str">
        <f>MID(R6727, Q6727,LEN(R6727))</f>
        <v>Home</v>
      </c>
    </row>
    <row r="6728" spans="1:22" x14ac:dyDescent="0.35">
      <c r="A6728" t="s">
        <v>12741</v>
      </c>
      <c r="B6728" s="1">
        <v>45244</v>
      </c>
      <c r="C6728" t="s">
        <v>17</v>
      </c>
      <c r="D6728" t="s">
        <v>2918</v>
      </c>
      <c r="E6728" t="s">
        <v>375</v>
      </c>
      <c r="F6728" t="s">
        <v>376</v>
      </c>
      <c r="G6728" t="s">
        <v>21</v>
      </c>
      <c r="H6728" t="s">
        <v>260</v>
      </c>
      <c r="I6728" t="s">
        <v>2919</v>
      </c>
      <c r="J6728" t="s">
        <v>2920</v>
      </c>
      <c r="K6728" s="9" t="s">
        <v>1115</v>
      </c>
      <c r="L6728" t="s">
        <v>2921</v>
      </c>
      <c r="M6728">
        <v>49.14</v>
      </c>
      <c r="N6728">
        <v>19.495999999999999</v>
      </c>
      <c r="O6728">
        <v>17</v>
      </c>
      <c r="P6728">
        <v>0.17</v>
      </c>
      <c r="Q6728">
        <f>IFERROR(SEARCH("-",R6728)+2, 1)</f>
        <v>1</v>
      </c>
      <c r="R6728" s="9" t="s">
        <v>1115</v>
      </c>
      <c r="S6728" s="9" t="b">
        <f>R6728&lt;&gt;K6728</f>
        <v>0</v>
      </c>
      <c r="T6728" t="str">
        <f xml:space="preserve"> TRIM( LEFT(R6728,  IFERROR(   SEARCH(" - ",R6728), LEN(R6728) )    ) )</f>
        <v>Electronics</v>
      </c>
      <c r="U6728" t="str">
        <f>MID(R6728, Q6728,LEN(R6728))</f>
        <v>Electronics</v>
      </c>
      <c r="V6728" t="s">
        <v>260</v>
      </c>
    </row>
    <row r="6729" spans="1:22" x14ac:dyDescent="0.35">
      <c r="A6729" t="s">
        <v>5713</v>
      </c>
      <c r="B6729" s="1">
        <v>45705</v>
      </c>
      <c r="C6729" t="s">
        <v>17</v>
      </c>
      <c r="D6729" t="s">
        <v>556</v>
      </c>
      <c r="E6729" t="s">
        <v>375</v>
      </c>
      <c r="F6729" t="s">
        <v>376</v>
      </c>
      <c r="G6729" t="s">
        <v>21</v>
      </c>
      <c r="H6729" t="s">
        <v>164</v>
      </c>
      <c r="I6729" t="s">
        <v>4080</v>
      </c>
      <c r="J6729" t="s">
        <v>4081</v>
      </c>
      <c r="K6729" s="9" t="s">
        <v>82</v>
      </c>
      <c r="L6729" t="s">
        <v>83</v>
      </c>
      <c r="M6729">
        <v>36.409999999999997</v>
      </c>
      <c r="N6729">
        <v>14.996</v>
      </c>
      <c r="O6729">
        <v>11</v>
      </c>
      <c r="P6729">
        <v>0.12</v>
      </c>
      <c r="Q6729">
        <f>IFERROR(SEARCH("-",R6729)+2, 1)</f>
        <v>1</v>
      </c>
      <c r="R6729" s="9" t="s">
        <v>82</v>
      </c>
      <c r="S6729" s="9" t="b">
        <f>R6729&lt;&gt;K6729</f>
        <v>0</v>
      </c>
      <c r="T6729" t="str">
        <f xml:space="preserve"> TRIM( LEFT(R6729,  IFERROR(   SEARCH(" - ",R6729), LEN(R6729) )    ) )</f>
        <v>Home</v>
      </c>
      <c r="U6729" t="str">
        <f>MID(R6729, Q6729,LEN(R6729))</f>
        <v>Home</v>
      </c>
      <c r="V6729" t="s">
        <v>164</v>
      </c>
    </row>
    <row r="6730" spans="1:22" x14ac:dyDescent="0.35">
      <c r="A6730" t="s">
        <v>10435</v>
      </c>
      <c r="B6730" s="1">
        <v>45462</v>
      </c>
      <c r="C6730" t="s">
        <v>17</v>
      </c>
      <c r="D6730" t="s">
        <v>10436</v>
      </c>
      <c r="E6730" t="s">
        <v>375</v>
      </c>
      <c r="F6730" t="s">
        <v>635</v>
      </c>
      <c r="G6730" t="s">
        <v>88</v>
      </c>
      <c r="I6730" t="s">
        <v>4302</v>
      </c>
      <c r="J6730" t="s">
        <v>4303</v>
      </c>
      <c r="K6730" s="9" t="s">
        <v>82</v>
      </c>
      <c r="L6730" t="s">
        <v>83</v>
      </c>
      <c r="M6730">
        <v>26.99</v>
      </c>
      <c r="N6730">
        <v>7.7969999999999997</v>
      </c>
      <c r="O6730">
        <v>11</v>
      </c>
      <c r="P6730">
        <v>7.0000000000000007E-2</v>
      </c>
      <c r="Q6730">
        <f>IFERROR(SEARCH("-",R6730)+2, 1)</f>
        <v>1</v>
      </c>
      <c r="R6730" s="9" t="s">
        <v>82</v>
      </c>
      <c r="S6730" s="9" t="b">
        <f>R6730&lt;&gt;K6730</f>
        <v>0</v>
      </c>
      <c r="T6730" t="str">
        <f xml:space="preserve"> TRIM( LEFT(R6730,  IFERROR(   SEARCH(" - ",R6730), LEN(R6730) )    ) )</f>
        <v>Home</v>
      </c>
      <c r="U6730" t="str">
        <f>MID(R6730, Q6730,LEN(R6730))</f>
        <v>Home</v>
      </c>
    </row>
    <row r="6731" spans="1:22" x14ac:dyDescent="0.35">
      <c r="A6731" t="s">
        <v>1624</v>
      </c>
      <c r="B6731" s="1">
        <v>45371</v>
      </c>
      <c r="C6731" t="s">
        <v>17</v>
      </c>
      <c r="D6731" t="s">
        <v>1625</v>
      </c>
      <c r="E6731" t="s">
        <v>375</v>
      </c>
      <c r="F6731" t="s">
        <v>635</v>
      </c>
      <c r="G6731" t="s">
        <v>88</v>
      </c>
      <c r="I6731" t="s">
        <v>1626</v>
      </c>
      <c r="J6731" t="s">
        <v>1627</v>
      </c>
      <c r="K6731" s="9" t="s">
        <v>827</v>
      </c>
      <c r="L6731" t="s">
        <v>1628</v>
      </c>
      <c r="M6731">
        <v>19.989999999999998</v>
      </c>
      <c r="N6731">
        <v>5.9969999999999999</v>
      </c>
      <c r="O6731">
        <v>4</v>
      </c>
      <c r="P6731">
        <v>0.36</v>
      </c>
      <c r="Q6731">
        <f>IFERROR(SEARCH("-",R6731)+2, 1)</f>
        <v>1</v>
      </c>
      <c r="R6731" s="9" t="s">
        <v>827</v>
      </c>
      <c r="S6731" s="9" t="b">
        <f>R6731&lt;&gt;K6731</f>
        <v>0</v>
      </c>
      <c r="T6731" t="str">
        <f xml:space="preserve"> TRIM( LEFT(R6731,  IFERROR(   SEARCH(" - ",R6731), LEN(R6731) )    ) )</f>
        <v>Garden</v>
      </c>
      <c r="U6731" t="str">
        <f>MID(R6731, Q6731,LEN(R6731))</f>
        <v>Garden</v>
      </c>
    </row>
    <row r="6732" spans="1:22" x14ac:dyDescent="0.35">
      <c r="A6732" t="s">
        <v>8964</v>
      </c>
      <c r="B6732" s="1">
        <v>45652</v>
      </c>
      <c r="C6732" t="s">
        <v>17</v>
      </c>
      <c r="D6732" t="s">
        <v>8965</v>
      </c>
      <c r="E6732" t="s">
        <v>375</v>
      </c>
      <c r="F6732" t="s">
        <v>635</v>
      </c>
      <c r="G6732" t="s">
        <v>88</v>
      </c>
      <c r="I6732" t="s">
        <v>8966</v>
      </c>
      <c r="J6732" t="s">
        <v>8967</v>
      </c>
      <c r="K6732" s="9" t="s">
        <v>513</v>
      </c>
      <c r="L6732" t="s">
        <v>521</v>
      </c>
      <c r="M6732">
        <v>25.99</v>
      </c>
      <c r="N6732">
        <v>7.7969999999999997</v>
      </c>
      <c r="O6732">
        <v>20</v>
      </c>
      <c r="P6732">
        <v>0.1</v>
      </c>
      <c r="Q6732">
        <f>IFERROR(SEARCH("-",R6732)+2, 1)</f>
        <v>1</v>
      </c>
      <c r="R6732" s="9" t="s">
        <v>513</v>
      </c>
      <c r="S6732" s="9" t="b">
        <f>R6732&lt;&gt;K6732</f>
        <v>0</v>
      </c>
      <c r="T6732" t="str">
        <f xml:space="preserve"> TRIM( LEFT(R6732,  IFERROR(   SEARCH(" - ",R6732), LEN(R6732) )    ) )</f>
        <v>Fitness</v>
      </c>
      <c r="U6732" t="str">
        <f>MID(R6732, Q6732,LEN(R6732))</f>
        <v>Fitness</v>
      </c>
    </row>
    <row r="6733" spans="1:22" x14ac:dyDescent="0.35">
      <c r="A6733" t="s">
        <v>1864</v>
      </c>
      <c r="B6733" s="1">
        <v>45390</v>
      </c>
      <c r="C6733" t="s">
        <v>17</v>
      </c>
      <c r="D6733" t="s">
        <v>184</v>
      </c>
      <c r="E6733" t="s">
        <v>375</v>
      </c>
      <c r="F6733" t="s">
        <v>635</v>
      </c>
      <c r="G6733" t="s">
        <v>88</v>
      </c>
      <c r="I6733" t="s">
        <v>187</v>
      </c>
      <c r="J6733" t="s">
        <v>188</v>
      </c>
      <c r="K6733" s="9" t="s">
        <v>189</v>
      </c>
      <c r="L6733" t="s">
        <v>190</v>
      </c>
      <c r="M6733">
        <v>5.79</v>
      </c>
      <c r="N6733">
        <v>1.7370000000000001</v>
      </c>
      <c r="O6733">
        <v>16</v>
      </c>
      <c r="P6733">
        <v>0.05</v>
      </c>
      <c r="Q6733">
        <f>IFERROR(SEARCH("-",R6733)+2, 1)</f>
        <v>8</v>
      </c>
      <c r="R6733" s="9" t="s">
        <v>189</v>
      </c>
      <c r="S6733" s="9" t="b">
        <f>R6733&lt;&gt;K6733</f>
        <v>0</v>
      </c>
      <c r="T6733" t="str">
        <f xml:space="preserve"> TRIM( LEFT(R6733,  IFERROR(   SEARCH(" - ",R6733), LEN(R6733) )    ) )</f>
        <v>Food</v>
      </c>
      <c r="U6733" t="str">
        <f>MID(R6733, Q6733,LEN(R6733))</f>
        <v>Prepared Foods</v>
      </c>
    </row>
    <row r="6734" spans="1:22" x14ac:dyDescent="0.35">
      <c r="A6734" t="s">
        <v>8000</v>
      </c>
      <c r="B6734" s="1">
        <v>45423</v>
      </c>
      <c r="C6734" t="s">
        <v>17</v>
      </c>
      <c r="D6734" t="s">
        <v>7893</v>
      </c>
      <c r="E6734" t="s">
        <v>375</v>
      </c>
      <c r="F6734" t="s">
        <v>376</v>
      </c>
      <c r="G6734" t="s">
        <v>21</v>
      </c>
      <c r="I6734" t="s">
        <v>7894</v>
      </c>
      <c r="J6734" t="s">
        <v>7895</v>
      </c>
      <c r="K6734" s="9" t="s">
        <v>739</v>
      </c>
      <c r="L6734" t="s">
        <v>2272</v>
      </c>
      <c r="M6734">
        <v>129.99</v>
      </c>
      <c r="N6734">
        <v>38.997</v>
      </c>
      <c r="O6734">
        <v>7</v>
      </c>
      <c r="P6734">
        <v>0.01</v>
      </c>
      <c r="Q6734">
        <f>IFERROR(SEARCH("-",R6734)+2, 1)</f>
        <v>12</v>
      </c>
      <c r="R6734" s="9" t="s">
        <v>739</v>
      </c>
      <c r="S6734" s="9" t="b">
        <f>R6734&lt;&gt;K6734</f>
        <v>0</v>
      </c>
      <c r="T6734" t="str">
        <f xml:space="preserve"> TRIM( LEFT(R6734,  IFERROR(   SEARCH(" - ",R6734), LEN(R6734) )    ) )</f>
        <v>Clothing</v>
      </c>
      <c r="U6734" t="str">
        <f>MID(R6734, Q6734,LEN(R6734))</f>
        <v>Outerwear</v>
      </c>
    </row>
    <row r="6735" spans="1:22" x14ac:dyDescent="0.35">
      <c r="A6735" t="s">
        <v>8861</v>
      </c>
      <c r="B6735" s="1">
        <v>45329</v>
      </c>
      <c r="C6735" t="s">
        <v>17</v>
      </c>
      <c r="D6735" t="s">
        <v>8862</v>
      </c>
      <c r="E6735" t="s">
        <v>375</v>
      </c>
      <c r="F6735" t="s">
        <v>376</v>
      </c>
      <c r="G6735" t="s">
        <v>21</v>
      </c>
      <c r="H6735" t="s">
        <v>179</v>
      </c>
      <c r="I6735" t="s">
        <v>8863</v>
      </c>
      <c r="J6735" t="s">
        <v>8864</v>
      </c>
      <c r="K6735" s="9" t="s">
        <v>82</v>
      </c>
      <c r="L6735" t="s">
        <v>714</v>
      </c>
      <c r="M6735">
        <v>14.99</v>
      </c>
      <c r="N6735">
        <v>4.4969999999999999</v>
      </c>
      <c r="O6735">
        <v>11</v>
      </c>
      <c r="P6735">
        <v>7.0000000000000007E-2</v>
      </c>
      <c r="Q6735">
        <f>IFERROR(SEARCH("-",R6735)+2, 1)</f>
        <v>1</v>
      </c>
      <c r="R6735" s="9" t="s">
        <v>82</v>
      </c>
      <c r="S6735" s="9" t="b">
        <f>R6735&lt;&gt;K6735</f>
        <v>0</v>
      </c>
      <c r="T6735" t="str">
        <f xml:space="preserve"> TRIM( LEFT(R6735,  IFERROR(   SEARCH(" - ",R6735), LEN(R6735) )    ) )</f>
        <v>Home</v>
      </c>
      <c r="U6735" t="str">
        <f>MID(R6735, Q6735,LEN(R6735))</f>
        <v>Home</v>
      </c>
      <c r="V6735" t="s">
        <v>179</v>
      </c>
    </row>
    <row r="6736" spans="1:22" x14ac:dyDescent="0.35">
      <c r="A6736" t="s">
        <v>12057</v>
      </c>
      <c r="B6736" s="1">
        <v>45123</v>
      </c>
      <c r="C6736" t="s">
        <v>17</v>
      </c>
      <c r="D6736" t="s">
        <v>711</v>
      </c>
      <c r="E6736" t="s">
        <v>375</v>
      </c>
      <c r="F6736" t="s">
        <v>376</v>
      </c>
      <c r="G6736" t="s">
        <v>21</v>
      </c>
      <c r="H6736" t="s">
        <v>164</v>
      </c>
      <c r="I6736" t="s">
        <v>712</v>
      </c>
      <c r="J6736" t="s">
        <v>713</v>
      </c>
      <c r="K6736" s="9" t="s">
        <v>82</v>
      </c>
      <c r="L6736" t="s">
        <v>714</v>
      </c>
      <c r="M6736">
        <v>28.99</v>
      </c>
      <c r="N6736">
        <v>8.4469999999999992</v>
      </c>
      <c r="O6736">
        <v>17</v>
      </c>
      <c r="P6736">
        <v>0.27</v>
      </c>
      <c r="Q6736">
        <f>IFERROR(SEARCH("-",R6736)+2, 1)</f>
        <v>1</v>
      </c>
      <c r="R6736" s="9" t="s">
        <v>82</v>
      </c>
      <c r="S6736" s="9" t="b">
        <f>R6736&lt;&gt;K6736</f>
        <v>0</v>
      </c>
      <c r="T6736" t="str">
        <f xml:space="preserve"> TRIM( LEFT(R6736,  IFERROR(   SEARCH(" - ",R6736), LEN(R6736) )    ) )</f>
        <v>Home</v>
      </c>
      <c r="U6736" t="str">
        <f>MID(R6736, Q6736,LEN(R6736))</f>
        <v>Home</v>
      </c>
      <c r="V6736" t="s">
        <v>164</v>
      </c>
    </row>
    <row r="6737" spans="1:22" x14ac:dyDescent="0.35">
      <c r="A6737" t="s">
        <v>6756</v>
      </c>
      <c r="B6737" s="1">
        <v>45661</v>
      </c>
      <c r="C6737" t="s">
        <v>17</v>
      </c>
      <c r="D6737" t="s">
        <v>311</v>
      </c>
      <c r="E6737" t="s">
        <v>375</v>
      </c>
      <c r="F6737" t="s">
        <v>376</v>
      </c>
      <c r="G6737" t="s">
        <v>21</v>
      </c>
      <c r="H6737" t="s">
        <v>31</v>
      </c>
      <c r="I6737" t="s">
        <v>6295</v>
      </c>
      <c r="J6737" t="s">
        <v>6296</v>
      </c>
      <c r="K6737" s="9" t="s">
        <v>391</v>
      </c>
      <c r="L6737" t="s">
        <v>970</v>
      </c>
      <c r="M6737">
        <v>21.41</v>
      </c>
      <c r="N6737">
        <v>6.9969999999999999</v>
      </c>
      <c r="O6737">
        <v>2</v>
      </c>
      <c r="P6737">
        <v>0.15</v>
      </c>
      <c r="Q6737">
        <f>IFERROR(SEARCH("-",R6737)+2, 1)</f>
        <v>1</v>
      </c>
      <c r="R6737" s="9" t="s">
        <v>391</v>
      </c>
      <c r="S6737" s="9" t="b">
        <f>R6737&lt;&gt;K6737</f>
        <v>0</v>
      </c>
      <c r="T6737" t="str">
        <f xml:space="preserve"> TRIM( LEFT(R6737,  IFERROR(   SEARCH(" - ",R6737), LEN(R6737) )    ) )</f>
        <v>Kitchen</v>
      </c>
      <c r="U6737" t="str">
        <f>MID(R6737, Q6737,LEN(R6737))</f>
        <v>Kitchen</v>
      </c>
      <c r="V6737" t="s">
        <v>31</v>
      </c>
    </row>
    <row r="6738" spans="1:22" x14ac:dyDescent="0.35">
      <c r="A6738" t="s">
        <v>2943</v>
      </c>
      <c r="B6738" s="1">
        <v>45509</v>
      </c>
      <c r="C6738" t="s">
        <v>17</v>
      </c>
      <c r="D6738" t="s">
        <v>2944</v>
      </c>
      <c r="E6738" t="s">
        <v>375</v>
      </c>
      <c r="F6738" t="s">
        <v>376</v>
      </c>
      <c r="G6738" t="s">
        <v>21</v>
      </c>
      <c r="H6738" t="s">
        <v>78</v>
      </c>
      <c r="I6738" t="s">
        <v>2945</v>
      </c>
      <c r="J6738" t="s">
        <v>2946</v>
      </c>
      <c r="K6738" s="9" t="s">
        <v>391</v>
      </c>
      <c r="L6738" t="s">
        <v>2947</v>
      </c>
      <c r="M6738">
        <v>14.99</v>
      </c>
      <c r="N6738">
        <v>5.9960000000000004</v>
      </c>
      <c r="O6738">
        <v>5</v>
      </c>
      <c r="P6738">
        <v>0.33</v>
      </c>
      <c r="Q6738">
        <f>IFERROR(SEARCH("-",R6738)+2, 1)</f>
        <v>1</v>
      </c>
      <c r="R6738" s="9" t="s">
        <v>391</v>
      </c>
      <c r="S6738" s="9" t="b">
        <f>R6738&lt;&gt;K6738</f>
        <v>0</v>
      </c>
      <c r="T6738" t="str">
        <f xml:space="preserve"> TRIM( LEFT(R6738,  IFERROR(   SEARCH(" - ",R6738), LEN(R6738) )    ) )</f>
        <v>Kitchen</v>
      </c>
      <c r="U6738" t="str">
        <f>MID(R6738, Q6738,LEN(R6738))</f>
        <v>Kitchen</v>
      </c>
      <c r="V6738" t="s">
        <v>78</v>
      </c>
    </row>
    <row r="6739" spans="1:22" x14ac:dyDescent="0.35">
      <c r="A6739" t="s">
        <v>8418</v>
      </c>
      <c r="B6739" s="1">
        <v>45304</v>
      </c>
      <c r="C6739" t="s">
        <v>17</v>
      </c>
      <c r="D6739" t="s">
        <v>7466</v>
      </c>
      <c r="E6739" t="s">
        <v>375</v>
      </c>
      <c r="F6739" t="s">
        <v>376</v>
      </c>
      <c r="G6739" t="s">
        <v>21</v>
      </c>
      <c r="H6739" t="s">
        <v>179</v>
      </c>
      <c r="I6739" t="s">
        <v>7467</v>
      </c>
      <c r="J6739" t="s">
        <v>7468</v>
      </c>
      <c r="K6739" s="9" t="s">
        <v>43</v>
      </c>
      <c r="L6739" t="s">
        <v>2155</v>
      </c>
      <c r="M6739">
        <v>24.99</v>
      </c>
      <c r="N6739">
        <v>7.4969999999999999</v>
      </c>
      <c r="O6739">
        <v>8</v>
      </c>
      <c r="P6739">
        <v>0.38</v>
      </c>
      <c r="Q6739">
        <f>IFERROR(SEARCH("-",R6739)+2, 1)</f>
        <v>1</v>
      </c>
      <c r="R6739" s="9" t="s">
        <v>43</v>
      </c>
      <c r="S6739" s="9" t="b">
        <f>R6739&lt;&gt;K6739</f>
        <v>0</v>
      </c>
      <c r="T6739" t="str">
        <f xml:space="preserve"> TRIM( LEFT(R6739,  IFERROR(   SEARCH(" - ",R6739), LEN(R6739) )    ) )</f>
        <v>Accessories</v>
      </c>
      <c r="U6739" t="str">
        <f>MID(R6739, Q6739,LEN(R6739))</f>
        <v>Accessories</v>
      </c>
      <c r="V6739" t="s">
        <v>179</v>
      </c>
    </row>
    <row r="6740" spans="1:22" x14ac:dyDescent="0.35">
      <c r="A6740" t="s">
        <v>6830</v>
      </c>
      <c r="B6740" s="1">
        <v>45744</v>
      </c>
      <c r="C6740" t="s">
        <v>17</v>
      </c>
      <c r="D6740" t="s">
        <v>763</v>
      </c>
      <c r="E6740" t="s">
        <v>375</v>
      </c>
      <c r="F6740" t="s">
        <v>376</v>
      </c>
      <c r="H6740" t="s">
        <v>202</v>
      </c>
      <c r="I6740" t="s">
        <v>5523</v>
      </c>
      <c r="J6740" t="s">
        <v>5524</v>
      </c>
      <c r="K6740" s="9" t="s">
        <v>82</v>
      </c>
      <c r="L6740" t="s">
        <v>379</v>
      </c>
      <c r="M6740">
        <v>31.41</v>
      </c>
      <c r="N6740">
        <v>9.9969999999999999</v>
      </c>
      <c r="O6740">
        <v>17</v>
      </c>
      <c r="P6740">
        <v>0.17</v>
      </c>
      <c r="Q6740">
        <f>IFERROR(SEARCH("-",R6740)+2, 1)</f>
        <v>1</v>
      </c>
      <c r="R6740" s="9" t="s">
        <v>82</v>
      </c>
      <c r="S6740" s="9" t="b">
        <f>R6740&lt;&gt;K6740</f>
        <v>0</v>
      </c>
      <c r="T6740" t="str">
        <f xml:space="preserve"> TRIM( LEFT(R6740,  IFERROR(   SEARCH(" - ",R6740), LEN(R6740) )    ) )</f>
        <v>Home</v>
      </c>
      <c r="U6740" t="str">
        <f>MID(R6740, Q6740,LEN(R6740))</f>
        <v>Home</v>
      </c>
      <c r="V6740" t="s">
        <v>202</v>
      </c>
    </row>
    <row r="6741" spans="1:22" x14ac:dyDescent="0.35">
      <c r="A6741" t="s">
        <v>10355</v>
      </c>
      <c r="B6741" s="1">
        <v>45380</v>
      </c>
      <c r="C6741" t="s">
        <v>17</v>
      </c>
      <c r="D6741" t="s">
        <v>10356</v>
      </c>
      <c r="E6741" t="s">
        <v>375</v>
      </c>
      <c r="F6741" t="s">
        <v>635</v>
      </c>
      <c r="G6741" t="s">
        <v>88</v>
      </c>
      <c r="I6741" t="s">
        <v>5523</v>
      </c>
      <c r="J6741" t="s">
        <v>5524</v>
      </c>
      <c r="K6741" s="9" t="s">
        <v>82</v>
      </c>
      <c r="L6741" t="s">
        <v>379</v>
      </c>
      <c r="M6741">
        <v>30.99</v>
      </c>
      <c r="N6741">
        <v>8.9969999999999999</v>
      </c>
      <c r="O6741">
        <v>10</v>
      </c>
      <c r="P6741">
        <v>0.09</v>
      </c>
      <c r="Q6741">
        <f>IFERROR(SEARCH("-",R6741)+2, 1)</f>
        <v>1</v>
      </c>
      <c r="R6741" s="9" t="s">
        <v>82</v>
      </c>
      <c r="S6741" s="9" t="b">
        <f>R6741&lt;&gt;K6741</f>
        <v>0</v>
      </c>
      <c r="T6741" t="str">
        <f xml:space="preserve"> TRIM( LEFT(R6741,  IFERROR(   SEARCH(" - ",R6741), LEN(R6741) )    ) )</f>
        <v>Home</v>
      </c>
      <c r="U6741" t="str">
        <f>MID(R6741, Q6741,LEN(R6741))</f>
        <v>Home</v>
      </c>
    </row>
    <row r="6742" spans="1:22" x14ac:dyDescent="0.35">
      <c r="A6742" t="s">
        <v>12757</v>
      </c>
      <c r="B6742" s="1">
        <v>44930</v>
      </c>
      <c r="C6742" t="s">
        <v>17</v>
      </c>
      <c r="D6742" t="s">
        <v>5522</v>
      </c>
      <c r="E6742" t="s">
        <v>375</v>
      </c>
      <c r="F6742" t="s">
        <v>376</v>
      </c>
      <c r="G6742" t="s">
        <v>21</v>
      </c>
      <c r="H6742" t="s">
        <v>164</v>
      </c>
      <c r="I6742" t="s">
        <v>5523</v>
      </c>
      <c r="J6742" t="s">
        <v>5524</v>
      </c>
      <c r="K6742" s="9" t="s">
        <v>82</v>
      </c>
      <c r="L6742" t="s">
        <v>379</v>
      </c>
      <c r="M6742">
        <v>29.14</v>
      </c>
      <c r="N6742">
        <v>8.4969999999999999</v>
      </c>
      <c r="O6742">
        <v>11</v>
      </c>
      <c r="P6742">
        <v>0.36</v>
      </c>
      <c r="Q6742">
        <f>IFERROR(SEARCH("-",R6742)+2, 1)</f>
        <v>1</v>
      </c>
      <c r="R6742" s="9" t="s">
        <v>82</v>
      </c>
      <c r="S6742" s="9" t="b">
        <f>R6742&lt;&gt;K6742</f>
        <v>0</v>
      </c>
      <c r="T6742" t="str">
        <f xml:space="preserve"> TRIM( LEFT(R6742,  IFERROR(   SEARCH(" - ",R6742), LEN(R6742) )    ) )</f>
        <v>Home</v>
      </c>
      <c r="U6742" t="str">
        <f>MID(R6742, Q6742,LEN(R6742))</f>
        <v>Home</v>
      </c>
      <c r="V6742" t="s">
        <v>164</v>
      </c>
    </row>
    <row r="6743" spans="1:22" x14ac:dyDescent="0.35">
      <c r="A6743" t="s">
        <v>10224</v>
      </c>
      <c r="B6743" s="1">
        <v>45383</v>
      </c>
      <c r="C6743" t="s">
        <v>17</v>
      </c>
      <c r="D6743" t="s">
        <v>10225</v>
      </c>
      <c r="E6743" t="s">
        <v>375</v>
      </c>
      <c r="F6743" t="s">
        <v>376</v>
      </c>
      <c r="G6743" t="s">
        <v>21</v>
      </c>
      <c r="I6743" t="s">
        <v>4247</v>
      </c>
      <c r="J6743" t="s">
        <v>4248</v>
      </c>
      <c r="K6743" s="9" t="s">
        <v>442</v>
      </c>
      <c r="L6743" t="s">
        <v>4249</v>
      </c>
      <c r="M6743">
        <v>40.99</v>
      </c>
      <c r="N6743">
        <v>15.996</v>
      </c>
      <c r="O6743">
        <v>20</v>
      </c>
      <c r="Q6743">
        <f>IFERROR(SEARCH("-",R6743)+2, 1)</f>
        <v>1</v>
      </c>
      <c r="R6743" s="9" t="s">
        <v>442</v>
      </c>
      <c r="S6743" s="9" t="b">
        <f>R6743&lt;&gt;K6743</f>
        <v>0</v>
      </c>
      <c r="T6743" t="str">
        <f xml:space="preserve"> TRIM( LEFT(R6743,  IFERROR(   SEARCH(" - ",R6743), LEN(R6743) )    ) )</f>
        <v>Beauty</v>
      </c>
      <c r="U6743" t="str">
        <f>MID(R6743, Q6743,LEN(R6743))</f>
        <v>Beauty</v>
      </c>
    </row>
    <row r="6744" spans="1:22" x14ac:dyDescent="0.35">
      <c r="A6744" t="s">
        <v>4817</v>
      </c>
      <c r="B6744" s="1">
        <v>45531</v>
      </c>
      <c r="C6744" t="s">
        <v>17</v>
      </c>
      <c r="D6744" t="s">
        <v>4658</v>
      </c>
      <c r="E6744" t="s">
        <v>375</v>
      </c>
      <c r="F6744" t="s">
        <v>635</v>
      </c>
      <c r="G6744" t="s">
        <v>88</v>
      </c>
      <c r="I6744" t="s">
        <v>4659</v>
      </c>
      <c r="J6744" t="s">
        <v>4660</v>
      </c>
      <c r="K6744" s="9" t="s">
        <v>98</v>
      </c>
      <c r="L6744" t="s">
        <v>99</v>
      </c>
      <c r="M6744">
        <v>1.29</v>
      </c>
      <c r="N6744">
        <v>0.51600000000000001</v>
      </c>
      <c r="O6744">
        <v>6</v>
      </c>
      <c r="P6744">
        <v>0.38</v>
      </c>
      <c r="Q6744">
        <f>IFERROR(SEARCH("-",R6744)+2, 1)</f>
        <v>8</v>
      </c>
      <c r="R6744" s="9" t="s">
        <v>98</v>
      </c>
      <c r="S6744" s="9" t="b">
        <f>R6744&lt;&gt;K6744</f>
        <v>0</v>
      </c>
      <c r="T6744" t="str">
        <f xml:space="preserve"> TRIM( LEFT(R6744,  IFERROR(   SEARCH(" - ",R6744), LEN(R6744) )    ) )</f>
        <v>Food</v>
      </c>
      <c r="U6744" t="str">
        <f>MID(R6744, Q6744,LEN(R6744))</f>
        <v>Baking</v>
      </c>
    </row>
    <row r="6745" spans="1:22" x14ac:dyDescent="0.35">
      <c r="A6745" t="s">
        <v>9250</v>
      </c>
      <c r="B6745" s="1">
        <v>45649</v>
      </c>
      <c r="C6745" t="s">
        <v>17</v>
      </c>
      <c r="D6745" t="s">
        <v>9251</v>
      </c>
      <c r="E6745" t="s">
        <v>375</v>
      </c>
      <c r="F6745" t="s">
        <v>376</v>
      </c>
      <c r="G6745" t="s">
        <v>21</v>
      </c>
      <c r="I6745" t="s">
        <v>9252</v>
      </c>
      <c r="J6745" t="s">
        <v>9253</v>
      </c>
      <c r="L6745" t="s">
        <v>99</v>
      </c>
      <c r="M6745">
        <v>5.99</v>
      </c>
      <c r="N6745">
        <v>1.7969999999999999</v>
      </c>
      <c r="O6745">
        <v>2</v>
      </c>
      <c r="P6745">
        <v>7.0000000000000007E-2</v>
      </c>
      <c r="Q6745">
        <f>IFERROR(SEARCH("-",R6745)+2, 1)</f>
        <v>8</v>
      </c>
      <c r="R6745" s="9" t="s">
        <v>98</v>
      </c>
      <c r="S6745" s="9" t="b">
        <f>R6745&lt;&gt;K6745</f>
        <v>1</v>
      </c>
      <c r="T6745" t="str">
        <f xml:space="preserve"> TRIM( LEFT(R6745,  IFERROR(   SEARCH(" - ",R6745), LEN(R6745) )    ) )</f>
        <v>Food</v>
      </c>
      <c r="U6745" t="str">
        <f>MID(R6745, Q6745,LEN(R6745))</f>
        <v>Baking</v>
      </c>
    </row>
    <row r="6746" spans="1:22" x14ac:dyDescent="0.35">
      <c r="A6746" t="s">
        <v>13826</v>
      </c>
      <c r="B6746" s="1">
        <v>45281</v>
      </c>
      <c r="C6746" t="s">
        <v>17</v>
      </c>
      <c r="D6746" t="s">
        <v>8803</v>
      </c>
      <c r="E6746" t="s">
        <v>375</v>
      </c>
      <c r="F6746" t="s">
        <v>376</v>
      </c>
      <c r="G6746" t="s">
        <v>21</v>
      </c>
      <c r="H6746" t="s">
        <v>260</v>
      </c>
      <c r="I6746" t="s">
        <v>8804</v>
      </c>
      <c r="J6746" t="s">
        <v>8805</v>
      </c>
      <c r="K6746" s="9" t="s">
        <v>43</v>
      </c>
      <c r="L6746" t="s">
        <v>874</v>
      </c>
      <c r="M6746">
        <v>19.14</v>
      </c>
      <c r="N6746">
        <v>5.4969999999999999</v>
      </c>
      <c r="O6746">
        <v>4</v>
      </c>
      <c r="P6746">
        <v>0.31</v>
      </c>
      <c r="Q6746">
        <f>IFERROR(SEARCH("-",R6746)+2, 1)</f>
        <v>1</v>
      </c>
      <c r="R6746" s="9" t="s">
        <v>43</v>
      </c>
      <c r="S6746" s="9" t="b">
        <f>R6746&lt;&gt;K6746</f>
        <v>0</v>
      </c>
      <c r="T6746" t="str">
        <f xml:space="preserve"> TRIM( LEFT(R6746,  IFERROR(   SEARCH(" - ",R6746), LEN(R6746) )    ) )</f>
        <v>Accessories</v>
      </c>
      <c r="U6746" t="str">
        <f>MID(R6746, Q6746,LEN(R6746))</f>
        <v>Accessories</v>
      </c>
      <c r="V6746" t="s">
        <v>260</v>
      </c>
    </row>
    <row r="6747" spans="1:22" x14ac:dyDescent="0.35">
      <c r="A6747" t="s">
        <v>16399</v>
      </c>
      <c r="B6747" s="1">
        <v>45273</v>
      </c>
      <c r="C6747" t="s">
        <v>17</v>
      </c>
      <c r="D6747" t="s">
        <v>16400</v>
      </c>
      <c r="E6747" t="s">
        <v>375</v>
      </c>
      <c r="F6747" t="s">
        <v>376</v>
      </c>
      <c r="G6747" t="s">
        <v>21</v>
      </c>
      <c r="H6747" t="s">
        <v>31</v>
      </c>
      <c r="I6747" t="s">
        <v>4702</v>
      </c>
      <c r="J6747" t="s">
        <v>4703</v>
      </c>
      <c r="K6747" s="9" t="s">
        <v>1115</v>
      </c>
      <c r="L6747" t="s">
        <v>4065</v>
      </c>
      <c r="M6747">
        <v>49.24</v>
      </c>
      <c r="N6747">
        <v>19.745999999999999</v>
      </c>
      <c r="O6747">
        <v>16</v>
      </c>
      <c r="P6747">
        <v>0.04</v>
      </c>
      <c r="Q6747">
        <f>IFERROR(SEARCH("-",R6747)+2, 1)</f>
        <v>1</v>
      </c>
      <c r="R6747" s="9" t="s">
        <v>1115</v>
      </c>
      <c r="S6747" s="9" t="b">
        <f>R6747&lt;&gt;K6747</f>
        <v>0</v>
      </c>
      <c r="T6747" t="str">
        <f xml:space="preserve"> TRIM( LEFT(R6747,  IFERROR(   SEARCH(" - ",R6747), LEN(R6747) )    ) )</f>
        <v>Electronics</v>
      </c>
      <c r="U6747" t="str">
        <f>MID(R6747, Q6747,LEN(R6747))</f>
        <v>Electronics</v>
      </c>
      <c r="V6747" t="s">
        <v>31</v>
      </c>
    </row>
    <row r="6748" spans="1:22" x14ac:dyDescent="0.35">
      <c r="A6748" t="s">
        <v>2112</v>
      </c>
      <c r="B6748" s="1">
        <v>45427</v>
      </c>
      <c r="C6748" t="s">
        <v>17</v>
      </c>
      <c r="D6748" t="s">
        <v>2113</v>
      </c>
      <c r="E6748" t="s">
        <v>375</v>
      </c>
      <c r="F6748" t="s">
        <v>376</v>
      </c>
      <c r="G6748" t="s">
        <v>21</v>
      </c>
      <c r="H6748" t="s">
        <v>40</v>
      </c>
      <c r="I6748" t="s">
        <v>2114</v>
      </c>
      <c r="J6748" t="s">
        <v>2115</v>
      </c>
      <c r="K6748" s="9" t="s">
        <v>24</v>
      </c>
      <c r="L6748" t="s">
        <v>1311</v>
      </c>
      <c r="M6748">
        <v>4.29</v>
      </c>
      <c r="N6748">
        <v>1.2869999999999999</v>
      </c>
      <c r="O6748">
        <v>13</v>
      </c>
      <c r="P6748">
        <v>0.11</v>
      </c>
      <c r="Q6748">
        <f>IFERROR(SEARCH("-",R6748)+2, 1)</f>
        <v>8</v>
      </c>
      <c r="R6748" s="9" t="s">
        <v>24</v>
      </c>
      <c r="S6748" s="9" t="b">
        <f>R6748&lt;&gt;K6748</f>
        <v>0</v>
      </c>
      <c r="T6748" t="str">
        <f xml:space="preserve"> TRIM( LEFT(R6748,  IFERROR(   SEARCH(" - ",R6748), LEN(R6748) )    ) )</f>
        <v>Food</v>
      </c>
      <c r="U6748" t="str">
        <f>MID(R6748, Q6748,LEN(R6748))</f>
        <v>Snacks</v>
      </c>
      <c r="V6748" t="s">
        <v>40</v>
      </c>
    </row>
    <row r="6749" spans="1:22" x14ac:dyDescent="0.35">
      <c r="A6749" t="s">
        <v>12257</v>
      </c>
      <c r="B6749" s="1">
        <v>44947</v>
      </c>
      <c r="C6749" t="s">
        <v>17</v>
      </c>
      <c r="D6749" t="s">
        <v>499</v>
      </c>
      <c r="E6749" t="s">
        <v>375</v>
      </c>
      <c r="F6749" t="s">
        <v>376</v>
      </c>
      <c r="G6749" t="s">
        <v>21</v>
      </c>
      <c r="H6749" t="s">
        <v>164</v>
      </c>
      <c r="I6749" t="s">
        <v>500</v>
      </c>
      <c r="J6749" t="s">
        <v>501</v>
      </c>
      <c r="K6749" s="9" t="s">
        <v>502</v>
      </c>
      <c r="L6749" t="s">
        <v>503</v>
      </c>
      <c r="M6749">
        <v>21.99</v>
      </c>
      <c r="N6749">
        <v>6.3470000000000004</v>
      </c>
      <c r="O6749">
        <v>13</v>
      </c>
      <c r="P6749">
        <v>0.37</v>
      </c>
      <c r="Q6749">
        <f>IFERROR(SEARCH("-",R6749)+2, 1)</f>
        <v>1</v>
      </c>
      <c r="R6749" s="9" t="s">
        <v>502</v>
      </c>
      <c r="S6749" s="9" t="b">
        <f>R6749&lt;&gt;K6749</f>
        <v>0</v>
      </c>
      <c r="T6749" t="str">
        <f xml:space="preserve"> TRIM( LEFT(R6749,  IFERROR(   SEARCH(" - ",R6749), LEN(R6749) )    ) )</f>
        <v>Office</v>
      </c>
      <c r="U6749" t="str">
        <f>MID(R6749, Q6749,LEN(R6749))</f>
        <v>Office</v>
      </c>
      <c r="V6749" t="s">
        <v>164</v>
      </c>
    </row>
    <row r="6750" spans="1:22" x14ac:dyDescent="0.35">
      <c r="A6750" t="s">
        <v>17955</v>
      </c>
      <c r="B6750" s="1">
        <v>45603</v>
      </c>
      <c r="C6750" t="s">
        <v>17</v>
      </c>
      <c r="D6750" t="s">
        <v>8587</v>
      </c>
      <c r="E6750" t="s">
        <v>375</v>
      </c>
      <c r="F6750" t="s">
        <v>635</v>
      </c>
      <c r="G6750" t="s">
        <v>88</v>
      </c>
      <c r="I6750" t="s">
        <v>8588</v>
      </c>
      <c r="J6750" t="s">
        <v>8589</v>
      </c>
      <c r="K6750" s="9" t="s">
        <v>217</v>
      </c>
      <c r="L6750" t="s">
        <v>608</v>
      </c>
      <c r="M6750">
        <v>59.99</v>
      </c>
      <c r="N6750">
        <v>17.997</v>
      </c>
      <c r="O6750">
        <v>5</v>
      </c>
      <c r="P6750">
        <v>0.08</v>
      </c>
      <c r="Q6750">
        <f>IFERROR(SEARCH("-",R6750)+2, 1)</f>
        <v>1</v>
      </c>
      <c r="R6750" s="9" t="s">
        <v>217</v>
      </c>
      <c r="S6750" s="9" t="b">
        <f>R6750&lt;&gt;K6750</f>
        <v>0</v>
      </c>
      <c r="T6750" t="str">
        <f xml:space="preserve"> TRIM( LEFT(R6750,  IFERROR(   SEARCH(" - ",R6750), LEN(R6750) )    ) )</f>
        <v>Outdoor</v>
      </c>
      <c r="U6750" t="str">
        <f>MID(R6750, Q6750,LEN(R6750))</f>
        <v>Outdoor</v>
      </c>
    </row>
    <row r="6751" spans="1:22" x14ac:dyDescent="0.35">
      <c r="A6751" t="s">
        <v>9968</v>
      </c>
      <c r="B6751" s="1">
        <v>45420</v>
      </c>
      <c r="C6751" t="s">
        <v>17</v>
      </c>
      <c r="D6751" t="s">
        <v>9969</v>
      </c>
      <c r="E6751" t="s">
        <v>375</v>
      </c>
      <c r="F6751" t="s">
        <v>376</v>
      </c>
      <c r="G6751" t="s">
        <v>21</v>
      </c>
      <c r="H6751" t="s">
        <v>31</v>
      </c>
      <c r="I6751" t="s">
        <v>3898</v>
      </c>
      <c r="J6751" t="s">
        <v>3899</v>
      </c>
      <c r="K6751" s="9" t="s">
        <v>217</v>
      </c>
      <c r="L6751" t="s">
        <v>303</v>
      </c>
      <c r="M6751">
        <v>30.99</v>
      </c>
      <c r="N6751">
        <v>8.9969999999999999</v>
      </c>
      <c r="O6751">
        <v>20</v>
      </c>
      <c r="P6751">
        <v>0.06</v>
      </c>
      <c r="Q6751">
        <f>IFERROR(SEARCH("-",R6751)+2, 1)</f>
        <v>1</v>
      </c>
      <c r="R6751" s="9" t="s">
        <v>217</v>
      </c>
      <c r="S6751" s="9" t="b">
        <f>R6751&lt;&gt;K6751</f>
        <v>0</v>
      </c>
      <c r="T6751" t="str">
        <f xml:space="preserve"> TRIM( LEFT(R6751,  IFERROR(   SEARCH(" - ",R6751), LEN(R6751) )    ) )</f>
        <v>Outdoor</v>
      </c>
      <c r="U6751" t="str">
        <f>MID(R6751, Q6751,LEN(R6751))</f>
        <v>Outdoor</v>
      </c>
      <c r="V6751" t="s">
        <v>31</v>
      </c>
    </row>
    <row r="6752" spans="1:22" x14ac:dyDescent="0.35">
      <c r="A6752" t="s">
        <v>11915</v>
      </c>
      <c r="B6752" s="1">
        <v>45271</v>
      </c>
      <c r="C6752" t="s">
        <v>17</v>
      </c>
      <c r="D6752" t="s">
        <v>300</v>
      </c>
      <c r="E6752" t="s">
        <v>375</v>
      </c>
      <c r="F6752" t="s">
        <v>376</v>
      </c>
      <c r="G6752" t="s">
        <v>21</v>
      </c>
      <c r="H6752" t="s">
        <v>71</v>
      </c>
      <c r="I6752" t="s">
        <v>301</v>
      </c>
      <c r="J6752" t="s">
        <v>302</v>
      </c>
      <c r="K6752" s="9" t="s">
        <v>217</v>
      </c>
      <c r="L6752" t="s">
        <v>303</v>
      </c>
      <c r="M6752">
        <v>48.99</v>
      </c>
      <c r="N6752">
        <v>14.446999999999999</v>
      </c>
      <c r="O6752">
        <v>7</v>
      </c>
      <c r="P6752">
        <v>0.32</v>
      </c>
      <c r="Q6752">
        <f>IFERROR(SEARCH("-",R6752)+2, 1)</f>
        <v>1</v>
      </c>
      <c r="R6752" s="9" t="s">
        <v>217</v>
      </c>
      <c r="S6752" s="9" t="b">
        <f>R6752&lt;&gt;K6752</f>
        <v>0</v>
      </c>
      <c r="T6752" t="str">
        <f xml:space="preserve"> TRIM( LEFT(R6752,  IFERROR(   SEARCH(" - ",R6752), LEN(R6752) )    ) )</f>
        <v>Outdoor</v>
      </c>
      <c r="U6752" t="str">
        <f>MID(R6752, Q6752,LEN(R6752))</f>
        <v>Outdoor</v>
      </c>
      <c r="V6752" t="s">
        <v>71</v>
      </c>
    </row>
    <row r="6753" spans="1:22" x14ac:dyDescent="0.35">
      <c r="A6753" t="s">
        <v>12729</v>
      </c>
      <c r="B6753" s="1">
        <v>45164</v>
      </c>
      <c r="C6753" t="s">
        <v>17</v>
      </c>
      <c r="D6753" t="s">
        <v>5531</v>
      </c>
      <c r="E6753" t="s">
        <v>375</v>
      </c>
      <c r="F6753" t="s">
        <v>376</v>
      </c>
      <c r="G6753" t="s">
        <v>21</v>
      </c>
      <c r="H6753" t="s">
        <v>71</v>
      </c>
      <c r="I6753" t="s">
        <v>5532</v>
      </c>
      <c r="J6753" t="s">
        <v>5533</v>
      </c>
      <c r="K6753" s="9" t="s">
        <v>273</v>
      </c>
      <c r="L6753" t="s">
        <v>2098</v>
      </c>
      <c r="M6753">
        <v>22.14</v>
      </c>
      <c r="N6753">
        <v>8.6959999999999997</v>
      </c>
      <c r="O6753">
        <v>1</v>
      </c>
      <c r="P6753">
        <v>7.0000000000000007E-2</v>
      </c>
      <c r="Q6753">
        <f>IFERROR(SEARCH("-",R6753)+2, 1)</f>
        <v>1</v>
      </c>
      <c r="R6753" s="9" t="s">
        <v>273</v>
      </c>
      <c r="S6753" s="9" t="b">
        <f>R6753&lt;&gt;K6753</f>
        <v>0</v>
      </c>
      <c r="T6753" t="str">
        <f xml:space="preserve"> TRIM( LEFT(R6753,  IFERROR(   SEARCH(" - ",R6753), LEN(R6753) )    ) )</f>
        <v>Toys</v>
      </c>
      <c r="U6753" t="str">
        <f>MID(R6753, Q6753,LEN(R6753))</f>
        <v>Toys</v>
      </c>
      <c r="V6753" t="s">
        <v>71</v>
      </c>
    </row>
    <row r="6754" spans="1:22" x14ac:dyDescent="0.35">
      <c r="A6754" t="s">
        <v>4369</v>
      </c>
      <c r="B6754" s="1">
        <v>45364</v>
      </c>
      <c r="C6754" t="s">
        <v>17</v>
      </c>
      <c r="D6754" t="s">
        <v>3495</v>
      </c>
      <c r="E6754" t="s">
        <v>375</v>
      </c>
      <c r="F6754" t="s">
        <v>635</v>
      </c>
      <c r="G6754" t="s">
        <v>88</v>
      </c>
      <c r="I6754" t="s">
        <v>3496</v>
      </c>
      <c r="J6754" t="s">
        <v>3497</v>
      </c>
      <c r="K6754" s="9" t="s">
        <v>1006</v>
      </c>
      <c r="L6754" t="s">
        <v>580</v>
      </c>
      <c r="M6754">
        <v>1.89</v>
      </c>
      <c r="N6754">
        <v>0.75600000000000001</v>
      </c>
      <c r="O6754">
        <v>8</v>
      </c>
      <c r="P6754">
        <v>0.28000000000000003</v>
      </c>
      <c r="Q6754">
        <f>IFERROR(SEARCH("-",R6754)+2, 1)</f>
        <v>8</v>
      </c>
      <c r="R6754" s="9" t="s">
        <v>1006</v>
      </c>
      <c r="S6754" s="9" t="b">
        <f>R6754&lt;&gt;K6754</f>
        <v>0</v>
      </c>
      <c r="T6754" t="str">
        <f xml:space="preserve"> TRIM( LEFT(R6754,  IFERROR(   SEARCH(" - ",R6754), LEN(R6754) )    ) )</f>
        <v>Food</v>
      </c>
      <c r="U6754" t="str">
        <f>MID(R6754, Q6754,LEN(R6754))</f>
        <v>Pasta</v>
      </c>
    </row>
    <row r="6755" spans="1:22" x14ac:dyDescent="0.35">
      <c r="A6755" t="s">
        <v>4482</v>
      </c>
      <c r="B6755" s="1">
        <v>45489</v>
      </c>
      <c r="C6755" t="s">
        <v>17</v>
      </c>
      <c r="D6755" t="s">
        <v>4049</v>
      </c>
      <c r="E6755" t="s">
        <v>375</v>
      </c>
      <c r="F6755" t="s">
        <v>635</v>
      </c>
      <c r="G6755" t="s">
        <v>88</v>
      </c>
      <c r="I6755" t="s">
        <v>4050</v>
      </c>
      <c r="J6755" t="s">
        <v>4051</v>
      </c>
      <c r="K6755" s="9" t="s">
        <v>858</v>
      </c>
      <c r="L6755" t="s">
        <v>3154</v>
      </c>
      <c r="M6755">
        <v>24.99</v>
      </c>
      <c r="N6755">
        <v>7.4969999999999999</v>
      </c>
      <c r="O6755">
        <v>16</v>
      </c>
      <c r="P6755">
        <v>0.09</v>
      </c>
      <c r="Q6755">
        <f>IFERROR(SEARCH("-",R6755)+2, 1)</f>
        <v>1</v>
      </c>
      <c r="R6755" s="9" t="s">
        <v>858</v>
      </c>
      <c r="S6755" s="9" t="b">
        <f>R6755&lt;&gt;K6755</f>
        <v>0</v>
      </c>
      <c r="T6755" t="str">
        <f xml:space="preserve"> TRIM( LEFT(R6755,  IFERROR(   SEARCH(" - ",R6755), LEN(R6755) )    ) )</f>
        <v>Pets</v>
      </c>
      <c r="U6755" t="str">
        <f>MID(R6755, Q6755,LEN(R6755))</f>
        <v>Pets</v>
      </c>
    </row>
    <row r="6756" spans="1:22" x14ac:dyDescent="0.35">
      <c r="A6756" t="s">
        <v>12243</v>
      </c>
      <c r="B6756" s="1">
        <v>45099</v>
      </c>
      <c r="C6756" t="s">
        <v>17</v>
      </c>
      <c r="D6756" t="s">
        <v>2084</v>
      </c>
      <c r="E6756" t="s">
        <v>375</v>
      </c>
      <c r="F6756" t="s">
        <v>376</v>
      </c>
      <c r="G6756" t="s">
        <v>21</v>
      </c>
      <c r="H6756" t="s">
        <v>202</v>
      </c>
      <c r="I6756" t="s">
        <v>2085</v>
      </c>
      <c r="J6756" t="s">
        <v>2086</v>
      </c>
      <c r="K6756" s="9" t="s">
        <v>858</v>
      </c>
      <c r="L6756" t="s">
        <v>2087</v>
      </c>
      <c r="M6756">
        <v>38.99</v>
      </c>
      <c r="N6756">
        <v>11.446999999999999</v>
      </c>
      <c r="O6756">
        <v>4</v>
      </c>
      <c r="P6756">
        <v>0.31</v>
      </c>
      <c r="Q6756">
        <f>IFERROR(SEARCH("-",R6756)+2, 1)</f>
        <v>1</v>
      </c>
      <c r="R6756" s="9" t="s">
        <v>858</v>
      </c>
      <c r="S6756" s="9" t="b">
        <f>R6756&lt;&gt;K6756</f>
        <v>0</v>
      </c>
      <c r="T6756" t="str">
        <f xml:space="preserve"> TRIM( LEFT(R6756,  IFERROR(   SEARCH(" - ",R6756), LEN(R6756) )    ) )</f>
        <v>Pets</v>
      </c>
      <c r="U6756" t="str">
        <f>MID(R6756, Q6756,LEN(R6756))</f>
        <v>Pets</v>
      </c>
      <c r="V6756" t="s">
        <v>202</v>
      </c>
    </row>
    <row r="6757" spans="1:22" x14ac:dyDescent="0.35">
      <c r="A6757" t="s">
        <v>9071</v>
      </c>
      <c r="B6757" s="1">
        <v>45638</v>
      </c>
      <c r="C6757" t="s">
        <v>17</v>
      </c>
      <c r="D6757" t="s">
        <v>9072</v>
      </c>
      <c r="E6757" t="s">
        <v>375</v>
      </c>
      <c r="F6757" t="s">
        <v>635</v>
      </c>
      <c r="G6757" t="s">
        <v>88</v>
      </c>
      <c r="I6757" t="s">
        <v>9073</v>
      </c>
      <c r="J6757" t="s">
        <v>9074</v>
      </c>
      <c r="K6757" s="9" t="s">
        <v>1013</v>
      </c>
      <c r="L6757" t="s">
        <v>9075</v>
      </c>
      <c r="M6757">
        <v>5.49</v>
      </c>
      <c r="N6757">
        <v>1.647</v>
      </c>
      <c r="O6757">
        <v>14</v>
      </c>
      <c r="P6757">
        <v>0.3</v>
      </c>
      <c r="Q6757">
        <f>IFERROR(SEARCH("-",R6757)+2, 1)</f>
        <v>8</v>
      </c>
      <c r="R6757" s="9" t="s">
        <v>1013</v>
      </c>
      <c r="S6757" s="9" t="b">
        <f>R6757&lt;&gt;K6757</f>
        <v>0</v>
      </c>
      <c r="T6757" t="str">
        <f xml:space="preserve"> TRIM( LEFT(R6757,  IFERROR(   SEARCH(" - ",R6757), LEN(R6757) )    ) )</f>
        <v>Food</v>
      </c>
      <c r="U6757" t="str">
        <f>MID(R6757, Q6757,LEN(R6757))</f>
        <v>Prepared Meals</v>
      </c>
    </row>
    <row r="6758" spans="1:22" x14ac:dyDescent="0.35">
      <c r="A6758" t="s">
        <v>18024</v>
      </c>
      <c r="B6758" s="1">
        <v>45193</v>
      </c>
      <c r="C6758" t="s">
        <v>17</v>
      </c>
      <c r="D6758" t="s">
        <v>8226</v>
      </c>
      <c r="E6758" t="s">
        <v>375</v>
      </c>
      <c r="F6758" t="s">
        <v>635</v>
      </c>
      <c r="G6758" t="s">
        <v>88</v>
      </c>
      <c r="I6758" t="s">
        <v>8227</v>
      </c>
      <c r="J6758" t="s">
        <v>8228</v>
      </c>
      <c r="K6758" s="9" t="s">
        <v>3963</v>
      </c>
      <c r="L6758" t="s">
        <v>1883</v>
      </c>
      <c r="M6758">
        <v>6.29</v>
      </c>
      <c r="N6758">
        <v>1.887</v>
      </c>
      <c r="O6758">
        <v>3</v>
      </c>
      <c r="Q6758">
        <f>IFERROR(SEARCH("-",R6758)+2, 1)</f>
        <v>8</v>
      </c>
      <c r="R6758" s="9" t="s">
        <v>3963</v>
      </c>
      <c r="S6758" s="9" t="b">
        <f>R6758&lt;&gt;K6758</f>
        <v>0</v>
      </c>
      <c r="T6758" t="str">
        <f xml:space="preserve"> TRIM( LEFT(R6758,  IFERROR(   SEARCH(" - ",R6758), LEN(R6758) )    ) )</f>
        <v>Food</v>
      </c>
      <c r="U6758" t="str">
        <f>MID(R6758, Q6758,LEN(R6758))</f>
        <v>Meat Alternatives</v>
      </c>
    </row>
    <row r="6759" spans="1:22" x14ac:dyDescent="0.35">
      <c r="A6759" t="s">
        <v>3314</v>
      </c>
      <c r="B6759" s="1">
        <v>45470</v>
      </c>
      <c r="C6759" t="s">
        <v>17</v>
      </c>
      <c r="D6759" t="s">
        <v>3315</v>
      </c>
      <c r="E6759" t="s">
        <v>375</v>
      </c>
      <c r="F6759" t="s">
        <v>635</v>
      </c>
      <c r="G6759" t="s">
        <v>88</v>
      </c>
      <c r="I6759" t="s">
        <v>3316</v>
      </c>
      <c r="J6759" t="s">
        <v>3317</v>
      </c>
      <c r="K6759" s="9" t="s">
        <v>74</v>
      </c>
      <c r="L6759" t="s">
        <v>1159</v>
      </c>
      <c r="M6759">
        <v>7.99</v>
      </c>
      <c r="N6759">
        <v>2.3969999999999998</v>
      </c>
      <c r="O6759">
        <v>14</v>
      </c>
      <c r="P6759">
        <v>0.2</v>
      </c>
      <c r="Q6759">
        <f>IFERROR(SEARCH("-",R6759)+2, 1)</f>
        <v>8</v>
      </c>
      <c r="R6759" s="9" t="s">
        <v>74</v>
      </c>
      <c r="S6759" s="9" t="b">
        <f>R6759&lt;&gt;K6759</f>
        <v>0</v>
      </c>
      <c r="T6759" t="str">
        <f xml:space="preserve"> TRIM( LEFT(R6759,  IFERROR(   SEARCH(" - ",R6759), LEN(R6759) )    ) )</f>
        <v>Food</v>
      </c>
      <c r="U6759" t="str">
        <f>MID(R6759, Q6759,LEN(R6759))</f>
        <v>Meat</v>
      </c>
    </row>
    <row r="6760" spans="1:22" x14ac:dyDescent="0.35">
      <c r="A6760" t="s">
        <v>9131</v>
      </c>
      <c r="B6760" s="1">
        <v>45402</v>
      </c>
      <c r="C6760" t="s">
        <v>17</v>
      </c>
      <c r="D6760" t="s">
        <v>7778</v>
      </c>
      <c r="E6760" t="s">
        <v>375</v>
      </c>
      <c r="F6760" t="s">
        <v>635</v>
      </c>
      <c r="G6760" t="s">
        <v>88</v>
      </c>
      <c r="I6760" t="s">
        <v>7779</v>
      </c>
      <c r="J6760" t="s">
        <v>7780</v>
      </c>
      <c r="K6760" s="9" t="s">
        <v>74</v>
      </c>
      <c r="L6760" t="s">
        <v>1473</v>
      </c>
      <c r="M6760">
        <v>5.49</v>
      </c>
      <c r="N6760">
        <v>1.647</v>
      </c>
      <c r="O6760">
        <v>19</v>
      </c>
      <c r="P6760">
        <v>0.31</v>
      </c>
      <c r="Q6760">
        <f>IFERROR(SEARCH("-",R6760)+2, 1)</f>
        <v>8</v>
      </c>
      <c r="R6760" s="9" t="s">
        <v>74</v>
      </c>
      <c r="S6760" s="9" t="b">
        <f>R6760&lt;&gt;K6760</f>
        <v>0</v>
      </c>
      <c r="T6760" t="str">
        <f xml:space="preserve"> TRIM( LEFT(R6760,  IFERROR(   SEARCH(" - ",R6760), LEN(R6760) )    ) )</f>
        <v>Food</v>
      </c>
      <c r="U6760" t="str">
        <f>MID(R6760, Q6760,LEN(R6760))</f>
        <v>Meat</v>
      </c>
    </row>
    <row r="6761" spans="1:22" x14ac:dyDescent="0.35">
      <c r="A6761" t="s">
        <v>17163</v>
      </c>
      <c r="B6761" s="1">
        <v>45334</v>
      </c>
      <c r="C6761" t="s">
        <v>17</v>
      </c>
      <c r="D6761" t="s">
        <v>7778</v>
      </c>
      <c r="E6761" t="s">
        <v>375</v>
      </c>
      <c r="F6761" t="s">
        <v>635</v>
      </c>
      <c r="G6761" t="s">
        <v>88</v>
      </c>
      <c r="I6761" t="s">
        <v>7779</v>
      </c>
      <c r="J6761" t="s">
        <v>7780</v>
      </c>
      <c r="K6761" s="9" t="s">
        <v>74</v>
      </c>
      <c r="L6761" t="s">
        <v>1473</v>
      </c>
      <c r="M6761">
        <v>5.49</v>
      </c>
      <c r="N6761">
        <v>1.647</v>
      </c>
      <c r="O6761">
        <v>6</v>
      </c>
      <c r="P6761">
        <v>0.03</v>
      </c>
      <c r="Q6761">
        <f>IFERROR(SEARCH("-",R6761)+2, 1)</f>
        <v>8</v>
      </c>
      <c r="R6761" s="9" t="s">
        <v>74</v>
      </c>
      <c r="S6761" s="9" t="b">
        <f>R6761&lt;&gt;K6761</f>
        <v>0</v>
      </c>
      <c r="T6761" t="str">
        <f xml:space="preserve"> TRIM( LEFT(R6761,  IFERROR(   SEARCH(" - ",R6761), LEN(R6761) )    ) )</f>
        <v>Food</v>
      </c>
      <c r="U6761" t="str">
        <f>MID(R6761, Q6761,LEN(R6761))</f>
        <v>Meat</v>
      </c>
    </row>
    <row r="6762" spans="1:22" x14ac:dyDescent="0.35">
      <c r="A6762" t="s">
        <v>18492</v>
      </c>
      <c r="B6762" s="1">
        <v>45442</v>
      </c>
      <c r="C6762" t="s">
        <v>17</v>
      </c>
      <c r="D6762" t="s">
        <v>8770</v>
      </c>
      <c r="E6762" t="s">
        <v>375</v>
      </c>
      <c r="F6762" t="s">
        <v>376</v>
      </c>
      <c r="G6762" t="s">
        <v>21</v>
      </c>
      <c r="H6762" t="s">
        <v>49</v>
      </c>
      <c r="I6762" t="s">
        <v>8771</v>
      </c>
      <c r="J6762" t="s">
        <v>8772</v>
      </c>
      <c r="K6762" s="9" t="s">
        <v>1770</v>
      </c>
      <c r="L6762" t="s">
        <v>3175</v>
      </c>
      <c r="M6762">
        <v>4.49</v>
      </c>
      <c r="N6762">
        <v>1.347</v>
      </c>
      <c r="O6762">
        <v>12</v>
      </c>
      <c r="P6762">
        <v>0.02</v>
      </c>
      <c r="Q6762">
        <f>IFERROR(SEARCH("-",R6762)+2, 1)</f>
        <v>8</v>
      </c>
      <c r="R6762" s="9" t="s">
        <v>1770</v>
      </c>
      <c r="S6762" s="9" t="b">
        <f>R6762&lt;&gt;K6762</f>
        <v>0</v>
      </c>
      <c r="T6762" t="str">
        <f xml:space="preserve"> TRIM( LEFT(R6762,  IFERROR(   SEARCH(" - ",R6762), LEN(R6762) )    ) )</f>
        <v>Food</v>
      </c>
      <c r="U6762" t="str">
        <f>MID(R6762, Q6762,LEN(R6762))</f>
        <v>Seafood</v>
      </c>
      <c r="V6762" t="s">
        <v>49</v>
      </c>
    </row>
    <row r="6763" spans="1:22" x14ac:dyDescent="0.35">
      <c r="A6763" t="s">
        <v>17323</v>
      </c>
      <c r="B6763" s="1">
        <v>45692</v>
      </c>
      <c r="C6763" t="s">
        <v>17</v>
      </c>
      <c r="D6763" t="s">
        <v>7061</v>
      </c>
      <c r="E6763" t="s">
        <v>375</v>
      </c>
      <c r="F6763" t="s">
        <v>376</v>
      </c>
      <c r="G6763" t="s">
        <v>21</v>
      </c>
      <c r="H6763" t="s">
        <v>179</v>
      </c>
      <c r="I6763" t="s">
        <v>7062</v>
      </c>
      <c r="J6763" t="s">
        <v>7063</v>
      </c>
      <c r="K6763" s="9" t="s">
        <v>513</v>
      </c>
      <c r="L6763" t="s">
        <v>7064</v>
      </c>
      <c r="M6763">
        <v>89.99</v>
      </c>
      <c r="N6763">
        <v>26.997</v>
      </c>
      <c r="O6763">
        <v>7</v>
      </c>
      <c r="P6763">
        <v>0.4</v>
      </c>
      <c r="Q6763">
        <f>IFERROR(SEARCH("-",R6763)+2, 1)</f>
        <v>1</v>
      </c>
      <c r="R6763" s="9" t="s">
        <v>513</v>
      </c>
      <c r="S6763" s="9" t="b">
        <f>R6763&lt;&gt;K6763</f>
        <v>0</v>
      </c>
      <c r="T6763" t="str">
        <f xml:space="preserve"> TRIM( LEFT(R6763,  IFERROR(   SEARCH(" - ",R6763), LEN(R6763) )    ) )</f>
        <v>Fitness</v>
      </c>
      <c r="U6763" t="str">
        <f>MID(R6763, Q6763,LEN(R6763))</f>
        <v>Fitness</v>
      </c>
      <c r="V6763" t="s">
        <v>179</v>
      </c>
    </row>
    <row r="6764" spans="1:22" x14ac:dyDescent="0.35">
      <c r="A6764" t="s">
        <v>12670</v>
      </c>
      <c r="B6764" s="1">
        <v>44980</v>
      </c>
      <c r="C6764" t="s">
        <v>17</v>
      </c>
      <c r="D6764" t="s">
        <v>12671</v>
      </c>
      <c r="E6764" t="s">
        <v>375</v>
      </c>
      <c r="F6764" t="s">
        <v>376</v>
      </c>
      <c r="G6764" t="s">
        <v>21</v>
      </c>
      <c r="H6764" t="s">
        <v>260</v>
      </c>
      <c r="I6764" t="s">
        <v>10324</v>
      </c>
      <c r="J6764" t="s">
        <v>10325</v>
      </c>
      <c r="K6764" s="9" t="s">
        <v>398</v>
      </c>
      <c r="L6764" t="s">
        <v>8723</v>
      </c>
      <c r="M6764">
        <v>1.64</v>
      </c>
      <c r="N6764">
        <v>0.496</v>
      </c>
      <c r="O6764">
        <v>16</v>
      </c>
      <c r="P6764">
        <v>0.28999999999999998</v>
      </c>
      <c r="Q6764">
        <f>IFERROR(SEARCH("-",R6764)+2, 1)</f>
        <v>8</v>
      </c>
      <c r="R6764" s="9" t="s">
        <v>398</v>
      </c>
      <c r="S6764" s="9" t="b">
        <f>R6764&lt;&gt;K6764</f>
        <v>0</v>
      </c>
      <c r="T6764" t="str">
        <f xml:space="preserve"> TRIM( LEFT(R6764,  IFERROR(   SEARCH(" - ",R6764), LEN(R6764) )    ) )</f>
        <v>Food</v>
      </c>
      <c r="U6764" t="str">
        <f>MID(R6764, Q6764,LEN(R6764))</f>
        <v>Spices</v>
      </c>
      <c r="V6764" t="s">
        <v>260</v>
      </c>
    </row>
    <row r="6765" spans="1:22" x14ac:dyDescent="0.35">
      <c r="A6765" t="s">
        <v>11945</v>
      </c>
      <c r="B6765" s="1">
        <v>44957</v>
      </c>
      <c r="C6765" t="s">
        <v>17</v>
      </c>
      <c r="D6765" t="s">
        <v>1837</v>
      </c>
      <c r="E6765" t="s">
        <v>375</v>
      </c>
      <c r="F6765" t="s">
        <v>635</v>
      </c>
      <c r="G6765" t="s">
        <v>88</v>
      </c>
      <c r="I6765" t="s">
        <v>1838</v>
      </c>
      <c r="J6765" t="s">
        <v>1839</v>
      </c>
      <c r="K6765" s="9" t="s">
        <v>120</v>
      </c>
      <c r="L6765" t="s">
        <v>1840</v>
      </c>
      <c r="M6765">
        <v>2.79</v>
      </c>
      <c r="N6765">
        <v>0.58699999999999997</v>
      </c>
      <c r="O6765">
        <v>17</v>
      </c>
      <c r="P6765">
        <v>0.05</v>
      </c>
      <c r="Q6765">
        <f>IFERROR(SEARCH("-",R6765)+2, 1)</f>
        <v>8</v>
      </c>
      <c r="R6765" s="9" t="s">
        <v>120</v>
      </c>
      <c r="S6765" s="9" t="b">
        <f>R6765&lt;&gt;K6765</f>
        <v>0</v>
      </c>
      <c r="T6765" t="str">
        <f xml:space="preserve"> TRIM( LEFT(R6765,  IFERROR(   SEARCH(" - ",R6765), LEN(R6765) )    ) )</f>
        <v>Food</v>
      </c>
      <c r="U6765" t="str">
        <f>MID(R6765, Q6765,LEN(R6765))</f>
        <v>Grains</v>
      </c>
    </row>
    <row r="6766" spans="1:22" x14ac:dyDescent="0.35">
      <c r="A6766" t="s">
        <v>1458</v>
      </c>
      <c r="B6766" s="1">
        <v>45528</v>
      </c>
      <c r="C6766" t="s">
        <v>17</v>
      </c>
      <c r="D6766" t="s">
        <v>1459</v>
      </c>
      <c r="E6766" t="s">
        <v>375</v>
      </c>
      <c r="F6766" t="s">
        <v>376</v>
      </c>
      <c r="G6766" t="s">
        <v>21</v>
      </c>
      <c r="H6766" t="s">
        <v>260</v>
      </c>
      <c r="I6766" t="s">
        <v>1460</v>
      </c>
      <c r="J6766" t="s">
        <v>1461</v>
      </c>
      <c r="K6766" s="9" t="s">
        <v>151</v>
      </c>
      <c r="L6766" t="s">
        <v>1462</v>
      </c>
      <c r="M6766">
        <v>249.99</v>
      </c>
      <c r="N6766">
        <v>74.997</v>
      </c>
      <c r="O6766">
        <v>7</v>
      </c>
      <c r="P6766">
        <v>0.12</v>
      </c>
      <c r="Q6766">
        <f>IFERROR(SEARCH("-",R6766)+2, 1)</f>
        <v>1</v>
      </c>
      <c r="R6766" s="9" t="s">
        <v>151</v>
      </c>
      <c r="S6766" s="9" t="b">
        <f>R6766&lt;&gt;K6766</f>
        <v>0</v>
      </c>
      <c r="T6766" t="str">
        <f xml:space="preserve"> TRIM( LEFT(R6766,  IFERROR(   SEARCH(" - ",R6766), LEN(R6766) )    ) )</f>
        <v>Home Appliances</v>
      </c>
      <c r="U6766" t="str">
        <f>MID(R6766, Q6766,LEN(R6766))</f>
        <v>Home Appliances</v>
      </c>
      <c r="V6766" t="s">
        <v>260</v>
      </c>
    </row>
    <row r="6767" spans="1:22" x14ac:dyDescent="0.35">
      <c r="A6767" t="s">
        <v>8556</v>
      </c>
      <c r="B6767" s="1">
        <v>45501</v>
      </c>
      <c r="C6767" t="s">
        <v>17</v>
      </c>
      <c r="D6767" t="s">
        <v>8019</v>
      </c>
      <c r="E6767" t="s">
        <v>375</v>
      </c>
      <c r="F6767" t="s">
        <v>635</v>
      </c>
      <c r="G6767" t="s">
        <v>88</v>
      </c>
      <c r="I6767" t="s">
        <v>8020</v>
      </c>
      <c r="J6767" t="s">
        <v>8021</v>
      </c>
      <c r="K6767" s="9" t="s">
        <v>34</v>
      </c>
      <c r="L6767" t="s">
        <v>298</v>
      </c>
      <c r="M6767">
        <v>3.49</v>
      </c>
      <c r="N6767">
        <v>1.0469999999999999</v>
      </c>
      <c r="O6767">
        <v>14</v>
      </c>
      <c r="P6767">
        <v>0.01</v>
      </c>
      <c r="Q6767">
        <f>IFERROR(SEARCH("-",R6767)+2, 1)</f>
        <v>8</v>
      </c>
      <c r="R6767" s="9" t="s">
        <v>34</v>
      </c>
      <c r="S6767" s="9" t="b">
        <f>R6767&lt;&gt;K6767</f>
        <v>0</v>
      </c>
      <c r="T6767" t="str">
        <f xml:space="preserve"> TRIM( LEFT(R6767,  IFERROR(   SEARCH(" - ",R6767), LEN(R6767) )    ) )</f>
        <v>Food</v>
      </c>
      <c r="U6767" t="str">
        <f>MID(R6767, Q6767,LEN(R6767))</f>
        <v>Condiments</v>
      </c>
    </row>
    <row r="6768" spans="1:22" x14ac:dyDescent="0.35">
      <c r="A6768" t="s">
        <v>12673</v>
      </c>
      <c r="B6768" s="1">
        <v>45143</v>
      </c>
      <c r="C6768" t="s">
        <v>17</v>
      </c>
      <c r="D6768" t="s">
        <v>12674</v>
      </c>
      <c r="E6768" t="s">
        <v>375</v>
      </c>
      <c r="F6768" t="s">
        <v>376</v>
      </c>
      <c r="G6768" t="s">
        <v>21</v>
      </c>
      <c r="H6768" t="s">
        <v>260</v>
      </c>
      <c r="I6768" t="s">
        <v>6304</v>
      </c>
      <c r="J6768" t="s">
        <v>6305</v>
      </c>
      <c r="K6768" s="9" t="s">
        <v>531</v>
      </c>
      <c r="L6768" t="s">
        <v>4356</v>
      </c>
      <c r="M6768">
        <v>1.64</v>
      </c>
      <c r="N6768">
        <v>0.496</v>
      </c>
      <c r="O6768">
        <v>8</v>
      </c>
      <c r="P6768">
        <v>0.05</v>
      </c>
      <c r="Q6768">
        <f>IFERROR(SEARCH("-",R6768)+2, 1)</f>
        <v>8</v>
      </c>
      <c r="R6768" s="9" t="s">
        <v>531</v>
      </c>
      <c r="S6768" s="9" t="b">
        <f>R6768&lt;&gt;K6768</f>
        <v>0</v>
      </c>
      <c r="T6768" t="str">
        <f xml:space="preserve"> TRIM( LEFT(R6768,  IFERROR(   SEARCH(" - ",R6768), LEN(R6768) )    ) )</f>
        <v>Food</v>
      </c>
      <c r="U6768" t="str">
        <f>MID(R6768, Q6768,LEN(R6768))</f>
        <v>Breakfast</v>
      </c>
      <c r="V6768" t="s">
        <v>260</v>
      </c>
    </row>
    <row r="6769" spans="1:22" x14ac:dyDescent="0.35">
      <c r="A6769" t="s">
        <v>9721</v>
      </c>
      <c r="B6769" s="1">
        <v>45569</v>
      </c>
      <c r="C6769" t="s">
        <v>17</v>
      </c>
      <c r="D6769" t="s">
        <v>9722</v>
      </c>
      <c r="E6769" t="s">
        <v>375</v>
      </c>
      <c r="F6769" t="s">
        <v>376</v>
      </c>
      <c r="G6769" t="s">
        <v>21</v>
      </c>
      <c r="H6769" t="s">
        <v>40</v>
      </c>
      <c r="I6769" t="s">
        <v>5544</v>
      </c>
      <c r="J6769" t="s">
        <v>5545</v>
      </c>
      <c r="K6769" s="9" t="s">
        <v>24</v>
      </c>
      <c r="L6769" t="s">
        <v>326</v>
      </c>
      <c r="M6769">
        <v>3.5</v>
      </c>
      <c r="N6769">
        <v>1</v>
      </c>
      <c r="O6769">
        <v>16</v>
      </c>
      <c r="P6769">
        <v>0.14000000000000001</v>
      </c>
      <c r="Q6769">
        <f>IFERROR(SEARCH("-",R6769)+2, 1)</f>
        <v>8</v>
      </c>
      <c r="R6769" s="9" t="s">
        <v>24</v>
      </c>
      <c r="S6769" s="9" t="b">
        <f>R6769&lt;&gt;K6769</f>
        <v>0</v>
      </c>
      <c r="T6769" t="str">
        <f xml:space="preserve"> TRIM( LEFT(R6769,  IFERROR(   SEARCH(" - ",R6769), LEN(R6769) )    ) )</f>
        <v>Food</v>
      </c>
      <c r="U6769" t="str">
        <f>MID(R6769, Q6769,LEN(R6769))</f>
        <v>Snacks</v>
      </c>
      <c r="V6769" t="s">
        <v>40</v>
      </c>
    </row>
    <row r="6770" spans="1:22" x14ac:dyDescent="0.35">
      <c r="A6770" t="s">
        <v>17395</v>
      </c>
      <c r="B6770" s="1">
        <v>45338</v>
      </c>
      <c r="C6770" t="s">
        <v>17</v>
      </c>
      <c r="D6770" t="s">
        <v>8006</v>
      </c>
      <c r="E6770" t="s">
        <v>375</v>
      </c>
      <c r="F6770" t="s">
        <v>635</v>
      </c>
      <c r="G6770" t="s">
        <v>88</v>
      </c>
      <c r="I6770" t="s">
        <v>8007</v>
      </c>
      <c r="J6770" t="s">
        <v>8008</v>
      </c>
      <c r="K6770" s="9" t="s">
        <v>391</v>
      </c>
      <c r="L6770" t="s">
        <v>392</v>
      </c>
      <c r="M6770">
        <v>29.99</v>
      </c>
      <c r="N6770">
        <v>8.9969999999999999</v>
      </c>
      <c r="O6770">
        <v>7</v>
      </c>
      <c r="P6770">
        <v>0.32</v>
      </c>
      <c r="Q6770">
        <f>IFERROR(SEARCH("-",R6770)+2, 1)</f>
        <v>1</v>
      </c>
      <c r="R6770" s="9" t="s">
        <v>391</v>
      </c>
      <c r="S6770" s="9" t="b">
        <f>R6770&lt;&gt;K6770</f>
        <v>0</v>
      </c>
      <c r="T6770" t="str">
        <f xml:space="preserve"> TRIM( LEFT(R6770,  IFERROR(   SEARCH(" - ",R6770), LEN(R6770) )    ) )</f>
        <v>Kitchen</v>
      </c>
      <c r="U6770" t="str">
        <f>MID(R6770, Q6770,LEN(R6770))</f>
        <v>Kitchen</v>
      </c>
    </row>
    <row r="6771" spans="1:22" x14ac:dyDescent="0.35">
      <c r="A6771" t="s">
        <v>13357</v>
      </c>
      <c r="B6771" s="1">
        <v>45268</v>
      </c>
      <c r="C6771" t="s">
        <v>17</v>
      </c>
      <c r="D6771" t="s">
        <v>3575</v>
      </c>
      <c r="E6771" t="s">
        <v>375</v>
      </c>
      <c r="F6771" t="s">
        <v>635</v>
      </c>
      <c r="G6771" t="s">
        <v>88</v>
      </c>
      <c r="I6771" t="s">
        <v>3576</v>
      </c>
      <c r="J6771" t="s">
        <v>3577</v>
      </c>
      <c r="K6771" s="9" t="s">
        <v>1770</v>
      </c>
      <c r="L6771" t="s">
        <v>3578</v>
      </c>
      <c r="M6771">
        <v>14.14</v>
      </c>
      <c r="N6771">
        <v>5.4960000000000004</v>
      </c>
      <c r="O6771">
        <v>14</v>
      </c>
      <c r="P6771">
        <v>0.09</v>
      </c>
      <c r="Q6771">
        <f>IFERROR(SEARCH("-",R6771)+2, 1)</f>
        <v>8</v>
      </c>
      <c r="R6771" s="9" t="s">
        <v>1770</v>
      </c>
      <c r="S6771" s="9" t="b">
        <f>R6771&lt;&gt;K6771</f>
        <v>0</v>
      </c>
      <c r="T6771" t="str">
        <f xml:space="preserve"> TRIM( LEFT(R6771,  IFERROR(   SEARCH(" - ",R6771), LEN(R6771) )    ) )</f>
        <v>Food</v>
      </c>
      <c r="U6771" t="str">
        <f>MID(R6771, Q6771,LEN(R6771))</f>
        <v>Seafood</v>
      </c>
    </row>
    <row r="6772" spans="1:22" x14ac:dyDescent="0.35">
      <c r="A6772" t="s">
        <v>13391</v>
      </c>
      <c r="B6772" s="1">
        <v>45179</v>
      </c>
      <c r="C6772" t="s">
        <v>17</v>
      </c>
      <c r="D6772" t="s">
        <v>3015</v>
      </c>
      <c r="E6772" t="s">
        <v>375</v>
      </c>
      <c r="F6772" t="s">
        <v>635</v>
      </c>
      <c r="G6772" t="s">
        <v>88</v>
      </c>
      <c r="I6772" t="s">
        <v>3016</v>
      </c>
      <c r="J6772" t="s">
        <v>3017</v>
      </c>
      <c r="K6772" s="9" t="s">
        <v>493</v>
      </c>
      <c r="L6772" t="s">
        <v>3018</v>
      </c>
      <c r="M6772">
        <v>2.64</v>
      </c>
      <c r="N6772">
        <v>0.54700000000000004</v>
      </c>
      <c r="O6772">
        <v>5</v>
      </c>
      <c r="P6772">
        <v>0.31</v>
      </c>
      <c r="Q6772">
        <f>IFERROR(SEARCH("-",R6772)+2, 1)</f>
        <v>8</v>
      </c>
      <c r="R6772" s="9" t="s">
        <v>493</v>
      </c>
      <c r="S6772" s="9" t="b">
        <f>R6772&lt;&gt;K6772</f>
        <v>0</v>
      </c>
      <c r="T6772" t="str">
        <f xml:space="preserve"> TRIM( LEFT(R6772,  IFERROR(   SEARCH(" - ",R6772), LEN(R6772) )    ) )</f>
        <v>Food</v>
      </c>
      <c r="U6772" t="str">
        <f>MID(R6772, Q6772,LEN(R6772))</f>
        <v>Beverages</v>
      </c>
    </row>
    <row r="6773" spans="1:22" x14ac:dyDescent="0.35">
      <c r="A6773" t="s">
        <v>16244</v>
      </c>
      <c r="B6773" s="1">
        <v>45145</v>
      </c>
      <c r="C6773" t="s">
        <v>17</v>
      </c>
      <c r="D6773" t="s">
        <v>16245</v>
      </c>
      <c r="E6773" t="s">
        <v>375</v>
      </c>
      <c r="F6773" t="s">
        <v>635</v>
      </c>
      <c r="G6773" t="s">
        <v>88</v>
      </c>
      <c r="I6773" t="s">
        <v>3142</v>
      </c>
      <c r="J6773" t="s">
        <v>3143</v>
      </c>
      <c r="K6773" s="9" t="s">
        <v>3144</v>
      </c>
      <c r="L6773" t="s">
        <v>3145</v>
      </c>
      <c r="M6773">
        <v>4.74</v>
      </c>
      <c r="N6773">
        <v>1.397</v>
      </c>
      <c r="O6773">
        <v>16</v>
      </c>
      <c r="P6773">
        <v>0.03</v>
      </c>
      <c r="Q6773">
        <f>IFERROR(SEARCH("-",R6773)+2, 1)</f>
        <v>8</v>
      </c>
      <c r="R6773" s="9" t="s">
        <v>3144</v>
      </c>
      <c r="S6773" s="9" t="b">
        <f>R6773&lt;&gt;K6773</f>
        <v>0</v>
      </c>
      <c r="T6773" t="str">
        <f xml:space="preserve"> TRIM( LEFT(R6773,  IFERROR(   SEARCH(" - ",R6773), LEN(R6773) )    ) )</f>
        <v>Food</v>
      </c>
      <c r="U6773" t="str">
        <f>MID(R6773, Q6773,LEN(R6773))</f>
        <v>Vegetarian</v>
      </c>
    </row>
    <row r="6774" spans="1:22" x14ac:dyDescent="0.35">
      <c r="A6774" t="s">
        <v>15266</v>
      </c>
      <c r="B6774" s="1">
        <v>45054</v>
      </c>
      <c r="C6774" t="s">
        <v>17</v>
      </c>
      <c r="D6774" t="s">
        <v>15267</v>
      </c>
      <c r="E6774" t="s">
        <v>375</v>
      </c>
      <c r="F6774" t="s">
        <v>376</v>
      </c>
      <c r="G6774" t="s">
        <v>21</v>
      </c>
      <c r="H6774" t="s">
        <v>49</v>
      </c>
      <c r="I6774" t="s">
        <v>3754</v>
      </c>
      <c r="J6774" t="s">
        <v>3755</v>
      </c>
      <c r="K6774" s="9" t="s">
        <v>1115</v>
      </c>
      <c r="L6774" t="s">
        <v>3756</v>
      </c>
      <c r="M6774">
        <v>29.24</v>
      </c>
      <c r="N6774">
        <v>11.746</v>
      </c>
      <c r="O6774">
        <v>6</v>
      </c>
      <c r="P6774">
        <v>0.06</v>
      </c>
      <c r="Q6774">
        <f>IFERROR(SEARCH("-",R6774)+2, 1)</f>
        <v>1</v>
      </c>
      <c r="R6774" s="9" t="s">
        <v>1115</v>
      </c>
      <c r="S6774" s="9" t="b">
        <f>R6774&lt;&gt;K6774</f>
        <v>0</v>
      </c>
      <c r="T6774" t="str">
        <f xml:space="preserve"> TRIM( LEFT(R6774,  IFERROR(   SEARCH(" - ",R6774), LEN(R6774) )    ) )</f>
        <v>Electronics</v>
      </c>
      <c r="U6774" t="str">
        <f>MID(R6774, Q6774,LEN(R6774))</f>
        <v>Electronics</v>
      </c>
      <c r="V6774" t="s">
        <v>49</v>
      </c>
    </row>
    <row r="6775" spans="1:22" x14ac:dyDescent="0.35">
      <c r="A6775" t="s">
        <v>14413</v>
      </c>
      <c r="B6775" s="1">
        <v>45067</v>
      </c>
      <c r="C6775" t="s">
        <v>17</v>
      </c>
      <c r="D6775" t="s">
        <v>14414</v>
      </c>
      <c r="E6775" t="s">
        <v>375</v>
      </c>
      <c r="F6775" t="s">
        <v>635</v>
      </c>
      <c r="G6775" t="s">
        <v>88</v>
      </c>
      <c r="I6775" t="s">
        <v>14415</v>
      </c>
      <c r="J6775" t="s">
        <v>14416</v>
      </c>
      <c r="K6775" s="9" t="s">
        <v>2167</v>
      </c>
      <c r="L6775" t="s">
        <v>2168</v>
      </c>
      <c r="M6775">
        <v>2.14</v>
      </c>
      <c r="N6775">
        <v>0.39700000000000002</v>
      </c>
      <c r="O6775">
        <v>13</v>
      </c>
      <c r="P6775">
        <v>0.26</v>
      </c>
      <c r="Q6775">
        <f>IFERROR(SEARCH("-",R6775)+2, 1)</f>
        <v>8</v>
      </c>
      <c r="R6775" s="9" t="s">
        <v>2167</v>
      </c>
      <c r="S6775" s="9" t="b">
        <f>R6775&lt;&gt;K6775</f>
        <v>0</v>
      </c>
      <c r="T6775" t="str">
        <f xml:space="preserve"> TRIM( LEFT(R6775,  IFERROR(   SEARCH(" - ",R6775), LEN(R6775) )    ) )</f>
        <v>Food</v>
      </c>
      <c r="U6775" t="str">
        <f>MID(R6775, Q6775,LEN(R6775))</f>
        <v>Canned Soups</v>
      </c>
    </row>
    <row r="6776" spans="1:22" x14ac:dyDescent="0.35">
      <c r="A6776" t="s">
        <v>4142</v>
      </c>
      <c r="B6776" s="1">
        <v>45420</v>
      </c>
      <c r="C6776" t="s">
        <v>17</v>
      </c>
      <c r="D6776" t="s">
        <v>4143</v>
      </c>
      <c r="E6776" t="s">
        <v>375</v>
      </c>
      <c r="F6776" t="s">
        <v>376</v>
      </c>
      <c r="G6776" t="s">
        <v>21</v>
      </c>
      <c r="H6776" t="s">
        <v>202</v>
      </c>
      <c r="I6776" t="s">
        <v>4144</v>
      </c>
      <c r="J6776" t="s">
        <v>4145</v>
      </c>
      <c r="K6776" s="9" t="s">
        <v>284</v>
      </c>
      <c r="L6776" t="s">
        <v>2277</v>
      </c>
      <c r="M6776">
        <v>7.99</v>
      </c>
      <c r="N6776">
        <v>2.3969999999999998</v>
      </c>
      <c r="O6776">
        <v>3</v>
      </c>
      <c r="P6776">
        <v>0.38</v>
      </c>
      <c r="Q6776">
        <f>IFERROR(SEARCH("-",R6776)+2, 1)</f>
        <v>8</v>
      </c>
      <c r="R6776" s="9" t="s">
        <v>284</v>
      </c>
      <c r="S6776" s="9" t="b">
        <f>R6776&lt;&gt;K6776</f>
        <v>0</v>
      </c>
      <c r="T6776" t="str">
        <f xml:space="preserve"> TRIM( LEFT(R6776,  IFERROR(   SEARCH(" - ",R6776), LEN(R6776) )    ) )</f>
        <v>Food</v>
      </c>
      <c r="U6776" t="str">
        <f>MID(R6776, Q6776,LEN(R6776))</f>
        <v>Canned Goods</v>
      </c>
      <c r="V6776" t="s">
        <v>202</v>
      </c>
    </row>
    <row r="6777" spans="1:22" x14ac:dyDescent="0.35">
      <c r="A6777" t="s">
        <v>17040</v>
      </c>
      <c r="B6777" s="1">
        <v>45462</v>
      </c>
      <c r="C6777" t="s">
        <v>17</v>
      </c>
      <c r="D6777" t="s">
        <v>8781</v>
      </c>
      <c r="E6777" t="s">
        <v>375</v>
      </c>
      <c r="F6777" t="s">
        <v>376</v>
      </c>
      <c r="G6777" t="s">
        <v>21</v>
      </c>
      <c r="I6777" t="s">
        <v>8782</v>
      </c>
      <c r="J6777" t="s">
        <v>8783</v>
      </c>
      <c r="K6777" s="9" t="s">
        <v>284</v>
      </c>
      <c r="L6777" t="s">
        <v>2277</v>
      </c>
      <c r="M6777">
        <v>3.49</v>
      </c>
      <c r="N6777">
        <v>1.0469999999999999</v>
      </c>
      <c r="O6777">
        <v>8</v>
      </c>
      <c r="P6777">
        <v>0.18</v>
      </c>
      <c r="Q6777">
        <f>IFERROR(SEARCH("-",R6777)+2, 1)</f>
        <v>8</v>
      </c>
      <c r="R6777" s="9" t="s">
        <v>284</v>
      </c>
      <c r="S6777" s="9" t="b">
        <f>R6777&lt;&gt;K6777</f>
        <v>0</v>
      </c>
      <c r="T6777" t="str">
        <f xml:space="preserve"> TRIM( LEFT(R6777,  IFERROR(   SEARCH(" - ",R6777), LEN(R6777) )    ) )</f>
        <v>Food</v>
      </c>
      <c r="U6777" t="str">
        <f>MID(R6777, Q6777,LEN(R6777))</f>
        <v>Canned Goods</v>
      </c>
    </row>
    <row r="6778" spans="1:22" x14ac:dyDescent="0.35">
      <c r="A6778" t="s">
        <v>17923</v>
      </c>
      <c r="B6778" s="1">
        <v>45466</v>
      </c>
      <c r="C6778" t="s">
        <v>17</v>
      </c>
      <c r="D6778" t="s">
        <v>7988</v>
      </c>
      <c r="E6778" t="s">
        <v>375</v>
      </c>
      <c r="F6778" t="s">
        <v>376</v>
      </c>
      <c r="G6778" t="s">
        <v>21</v>
      </c>
      <c r="H6778" t="s">
        <v>202</v>
      </c>
      <c r="I6778" t="s">
        <v>7989</v>
      </c>
      <c r="J6778" t="s">
        <v>7990</v>
      </c>
      <c r="K6778" s="9" t="s">
        <v>652</v>
      </c>
      <c r="L6778" t="s">
        <v>4286</v>
      </c>
      <c r="M6778">
        <v>2.99</v>
      </c>
      <c r="N6778">
        <v>0.89700000000000002</v>
      </c>
      <c r="O6778">
        <v>1</v>
      </c>
      <c r="P6778">
        <v>0.19</v>
      </c>
      <c r="Q6778">
        <f>IFERROR(SEARCH("-",R6778)+2, 1)</f>
        <v>8</v>
      </c>
      <c r="R6778" s="9" t="s">
        <v>652</v>
      </c>
      <c r="S6778" s="9" t="b">
        <f>R6778&lt;&gt;K6778</f>
        <v>0</v>
      </c>
      <c r="T6778" t="str">
        <f xml:space="preserve"> TRIM( LEFT(R6778,  IFERROR(   SEARCH(" - ",R6778), LEN(R6778) )    ) )</f>
        <v>Food</v>
      </c>
      <c r="U6778" t="str">
        <f>MID(R6778, Q6778,LEN(R6778))</f>
        <v>Soups</v>
      </c>
      <c r="V6778" t="s">
        <v>202</v>
      </c>
    </row>
    <row r="6779" spans="1:22" x14ac:dyDescent="0.35">
      <c r="A6779" t="s">
        <v>17593</v>
      </c>
      <c r="B6779" s="1">
        <v>45580</v>
      </c>
      <c r="C6779" t="s">
        <v>17</v>
      </c>
      <c r="D6779" t="s">
        <v>7452</v>
      </c>
      <c r="E6779" t="s">
        <v>375</v>
      </c>
      <c r="F6779" t="s">
        <v>376</v>
      </c>
      <c r="G6779" t="s">
        <v>21</v>
      </c>
      <c r="H6779" t="s">
        <v>164</v>
      </c>
      <c r="I6779" t="s">
        <v>7453</v>
      </c>
      <c r="J6779" t="s">
        <v>7454</v>
      </c>
      <c r="K6779" s="9" t="s">
        <v>34</v>
      </c>
      <c r="L6779" t="s">
        <v>7455</v>
      </c>
      <c r="M6779">
        <v>2.99</v>
      </c>
      <c r="N6779">
        <v>0.89700000000000002</v>
      </c>
      <c r="O6779">
        <v>18</v>
      </c>
      <c r="P6779">
        <v>0.1</v>
      </c>
      <c r="Q6779">
        <f>IFERROR(SEARCH("-",R6779)+2, 1)</f>
        <v>8</v>
      </c>
      <c r="R6779" s="9" t="s">
        <v>34</v>
      </c>
      <c r="S6779" s="9" t="b">
        <f>R6779&lt;&gt;K6779</f>
        <v>0</v>
      </c>
      <c r="T6779" t="str">
        <f xml:space="preserve"> TRIM( LEFT(R6779,  IFERROR(   SEARCH(" - ",R6779), LEN(R6779) )    ) )</f>
        <v>Food</v>
      </c>
      <c r="U6779" t="str">
        <f>MID(R6779, Q6779,LEN(R6779))</f>
        <v>Condiments</v>
      </c>
      <c r="V6779" t="s">
        <v>164</v>
      </c>
    </row>
    <row r="6780" spans="1:22" x14ac:dyDescent="0.35">
      <c r="A6780" t="s">
        <v>4869</v>
      </c>
      <c r="B6780" s="1">
        <v>45353</v>
      </c>
      <c r="C6780" t="s">
        <v>17</v>
      </c>
      <c r="D6780" t="s">
        <v>3352</v>
      </c>
      <c r="E6780" t="s">
        <v>375</v>
      </c>
      <c r="F6780" t="s">
        <v>376</v>
      </c>
      <c r="G6780" t="s">
        <v>21</v>
      </c>
      <c r="H6780" t="s">
        <v>260</v>
      </c>
      <c r="I6780" t="s">
        <v>3353</v>
      </c>
      <c r="J6780" t="s">
        <v>3354</v>
      </c>
      <c r="K6780" s="9" t="s">
        <v>3355</v>
      </c>
      <c r="L6780" t="s">
        <v>3356</v>
      </c>
      <c r="M6780">
        <v>7.99</v>
      </c>
      <c r="N6780">
        <v>3.1960000000000002</v>
      </c>
      <c r="O6780">
        <v>14</v>
      </c>
      <c r="P6780">
        <v>0.39</v>
      </c>
      <c r="Q6780">
        <f>IFERROR(SEARCH("-",R6780)+2, 1)</f>
        <v>8</v>
      </c>
      <c r="R6780" s="9" t="s">
        <v>3355</v>
      </c>
      <c r="S6780" s="9" t="b">
        <f>R6780&lt;&gt;K6780</f>
        <v>0</v>
      </c>
      <c r="T6780" t="str">
        <f xml:space="preserve"> TRIM( LEFT(R6780,  IFERROR(   SEARCH(" - ",R6780), LEN(R6780) )    ) )</f>
        <v>Food</v>
      </c>
      <c r="U6780" t="str">
        <f>MID(R6780, Q6780,LEN(R6780))</f>
        <v>Health Foods</v>
      </c>
      <c r="V6780" t="s">
        <v>260</v>
      </c>
    </row>
    <row r="6781" spans="1:22" x14ac:dyDescent="0.35">
      <c r="A6781" t="s">
        <v>16316</v>
      </c>
      <c r="B6781" s="1">
        <v>45236</v>
      </c>
      <c r="C6781" t="s">
        <v>17</v>
      </c>
      <c r="D6781" t="s">
        <v>16317</v>
      </c>
      <c r="E6781" t="s">
        <v>375</v>
      </c>
      <c r="F6781" t="s">
        <v>635</v>
      </c>
      <c r="G6781" t="s">
        <v>88</v>
      </c>
      <c r="I6781" t="s">
        <v>3407</v>
      </c>
      <c r="J6781" t="s">
        <v>3408</v>
      </c>
      <c r="K6781" s="9" t="s">
        <v>24</v>
      </c>
      <c r="L6781" t="s">
        <v>1068</v>
      </c>
      <c r="M6781">
        <v>2.54</v>
      </c>
      <c r="N6781">
        <v>1.0660000000000001</v>
      </c>
      <c r="O6781">
        <v>2</v>
      </c>
      <c r="P6781">
        <v>0.02</v>
      </c>
      <c r="Q6781">
        <f>IFERROR(SEARCH("-",R6781)+2, 1)</f>
        <v>8</v>
      </c>
      <c r="R6781" s="9" t="s">
        <v>24</v>
      </c>
      <c r="S6781" s="9" t="b">
        <f>R6781&lt;&gt;K6781</f>
        <v>0</v>
      </c>
      <c r="T6781" t="str">
        <f xml:space="preserve"> TRIM( LEFT(R6781,  IFERROR(   SEARCH(" - ",R6781), LEN(R6781) )    ) )</f>
        <v>Food</v>
      </c>
      <c r="U6781" t="str">
        <f>MID(R6781, Q6781,LEN(R6781))</f>
        <v>Snacks</v>
      </c>
    </row>
    <row r="6782" spans="1:22" x14ac:dyDescent="0.35">
      <c r="A6782" t="s">
        <v>1329</v>
      </c>
      <c r="B6782" s="1">
        <v>45642</v>
      </c>
      <c r="C6782" t="s">
        <v>17</v>
      </c>
      <c r="D6782" t="s">
        <v>1330</v>
      </c>
      <c r="E6782" t="s">
        <v>375</v>
      </c>
      <c r="F6782" t="s">
        <v>635</v>
      </c>
      <c r="G6782" t="s">
        <v>88</v>
      </c>
      <c r="I6782" t="s">
        <v>1331</v>
      </c>
      <c r="J6782" t="s">
        <v>1332</v>
      </c>
      <c r="K6782" s="9" t="s">
        <v>34</v>
      </c>
      <c r="L6782" t="s">
        <v>1333</v>
      </c>
      <c r="M6782">
        <v>4.99</v>
      </c>
      <c r="N6782">
        <v>1.4970000000000001</v>
      </c>
      <c r="O6782">
        <v>20</v>
      </c>
      <c r="P6782">
        <v>0.33</v>
      </c>
      <c r="Q6782">
        <f>IFERROR(SEARCH("-",R6782)+2, 1)</f>
        <v>8</v>
      </c>
      <c r="R6782" s="9" t="s">
        <v>34</v>
      </c>
      <c r="S6782" s="9" t="b">
        <f>R6782&lt;&gt;K6782</f>
        <v>0</v>
      </c>
      <c r="T6782" t="str">
        <f xml:space="preserve"> TRIM( LEFT(R6782,  IFERROR(   SEARCH(" - ",R6782), LEN(R6782) )    ) )</f>
        <v>Food</v>
      </c>
      <c r="U6782" t="str">
        <f>MID(R6782, Q6782,LEN(R6782))</f>
        <v>Condiments</v>
      </c>
    </row>
    <row r="6783" spans="1:22" x14ac:dyDescent="0.35">
      <c r="A6783" t="s">
        <v>10006</v>
      </c>
      <c r="B6783" s="1">
        <v>45464</v>
      </c>
      <c r="C6783" t="s">
        <v>17</v>
      </c>
      <c r="D6783" t="s">
        <v>10007</v>
      </c>
      <c r="E6783" t="s">
        <v>375</v>
      </c>
      <c r="F6783" t="s">
        <v>635</v>
      </c>
      <c r="G6783" t="s">
        <v>88</v>
      </c>
      <c r="I6783" t="s">
        <v>3483</v>
      </c>
      <c r="J6783" t="s">
        <v>3484</v>
      </c>
      <c r="K6783" s="9" t="s">
        <v>34</v>
      </c>
      <c r="L6783" t="s">
        <v>1333</v>
      </c>
      <c r="M6783">
        <v>7.99</v>
      </c>
      <c r="N6783">
        <v>2.097</v>
      </c>
      <c r="O6783">
        <v>19</v>
      </c>
      <c r="P6783">
        <v>7.0000000000000007E-2</v>
      </c>
      <c r="Q6783">
        <f>IFERROR(SEARCH("-",R6783)+2, 1)</f>
        <v>8</v>
      </c>
      <c r="R6783" s="9" t="s">
        <v>34</v>
      </c>
      <c r="S6783" s="9" t="b">
        <f>R6783&lt;&gt;K6783</f>
        <v>0</v>
      </c>
      <c r="T6783" t="str">
        <f xml:space="preserve"> TRIM( LEFT(R6783,  IFERROR(   SEARCH(" - ",R6783), LEN(R6783) )    ) )</f>
        <v>Food</v>
      </c>
      <c r="U6783" t="str">
        <f>MID(R6783, Q6783,LEN(R6783))</f>
        <v>Condiments</v>
      </c>
    </row>
    <row r="6784" spans="1:22" x14ac:dyDescent="0.35">
      <c r="A6784" t="s">
        <v>17759</v>
      </c>
      <c r="B6784" s="1">
        <v>45433</v>
      </c>
      <c r="C6784" t="s">
        <v>17</v>
      </c>
      <c r="D6784" t="s">
        <v>14388</v>
      </c>
      <c r="E6784" t="s">
        <v>375</v>
      </c>
      <c r="F6784" t="s">
        <v>635</v>
      </c>
      <c r="G6784" t="s">
        <v>88</v>
      </c>
      <c r="I6784" t="s">
        <v>14389</v>
      </c>
      <c r="J6784" t="s">
        <v>14390</v>
      </c>
      <c r="K6784" s="9" t="s">
        <v>1115</v>
      </c>
      <c r="L6784" t="s">
        <v>3588</v>
      </c>
      <c r="M6784">
        <v>129.99</v>
      </c>
      <c r="N6784">
        <v>38.997</v>
      </c>
      <c r="O6784">
        <v>10</v>
      </c>
      <c r="P6784">
        <v>0.39</v>
      </c>
      <c r="Q6784">
        <f>IFERROR(SEARCH("-",R6784)+2, 1)</f>
        <v>1</v>
      </c>
      <c r="R6784" s="9" t="s">
        <v>1115</v>
      </c>
      <c r="S6784" s="9" t="b">
        <f>R6784&lt;&gt;K6784</f>
        <v>0</v>
      </c>
      <c r="T6784" t="str">
        <f xml:space="preserve"> TRIM( LEFT(R6784,  IFERROR(   SEARCH(" - ",R6784), LEN(R6784) )    ) )</f>
        <v>Electronics</v>
      </c>
      <c r="U6784" t="str">
        <f>MID(R6784, Q6784,LEN(R6784))</f>
        <v>Electronics</v>
      </c>
    </row>
    <row r="6785" spans="1:22" x14ac:dyDescent="0.35">
      <c r="A6785" t="s">
        <v>18816</v>
      </c>
      <c r="B6785" s="1">
        <v>45624</v>
      </c>
      <c r="C6785" t="s">
        <v>17</v>
      </c>
      <c r="D6785" t="s">
        <v>8742</v>
      </c>
      <c r="E6785" t="s">
        <v>375</v>
      </c>
      <c r="F6785" t="s">
        <v>376</v>
      </c>
      <c r="G6785" t="s">
        <v>21</v>
      </c>
      <c r="H6785" t="s">
        <v>202</v>
      </c>
      <c r="I6785" t="s">
        <v>8743</v>
      </c>
      <c r="J6785" t="s">
        <v>8744</v>
      </c>
      <c r="K6785" s="9" t="s">
        <v>43</v>
      </c>
      <c r="L6785" t="s">
        <v>3361</v>
      </c>
      <c r="M6785">
        <v>19.989999999999998</v>
      </c>
      <c r="N6785">
        <v>5.9969999999999999</v>
      </c>
      <c r="O6785">
        <v>13</v>
      </c>
      <c r="P6785">
        <v>0.04</v>
      </c>
      <c r="Q6785">
        <f>IFERROR(SEARCH("-",R6785)+2, 1)</f>
        <v>1</v>
      </c>
      <c r="R6785" s="9" t="s">
        <v>43</v>
      </c>
      <c r="S6785" s="9" t="b">
        <f>R6785&lt;&gt;K6785</f>
        <v>0</v>
      </c>
      <c r="T6785" t="str">
        <f xml:space="preserve"> TRIM( LEFT(R6785,  IFERROR(   SEARCH(" - ",R6785), LEN(R6785) )    ) )</f>
        <v>Accessories</v>
      </c>
      <c r="U6785" t="str">
        <f>MID(R6785, Q6785,LEN(R6785))</f>
        <v>Accessories</v>
      </c>
      <c r="V6785" t="s">
        <v>202</v>
      </c>
    </row>
    <row r="6786" spans="1:22" x14ac:dyDescent="0.35">
      <c r="A6786" t="s">
        <v>8306</v>
      </c>
      <c r="B6786" s="1">
        <v>45499</v>
      </c>
      <c r="C6786" t="s">
        <v>17</v>
      </c>
      <c r="D6786" t="s">
        <v>8307</v>
      </c>
      <c r="E6786" t="s">
        <v>375</v>
      </c>
      <c r="F6786" t="s">
        <v>376</v>
      </c>
      <c r="G6786" t="s">
        <v>21</v>
      </c>
      <c r="H6786" t="s">
        <v>49</v>
      </c>
      <c r="I6786" t="s">
        <v>8308</v>
      </c>
      <c r="J6786" t="s">
        <v>8309</v>
      </c>
      <c r="K6786" s="9" t="s">
        <v>243</v>
      </c>
      <c r="L6786" t="s">
        <v>244</v>
      </c>
      <c r="M6786">
        <v>39.99</v>
      </c>
      <c r="N6786">
        <v>11.997</v>
      </c>
      <c r="O6786">
        <v>2</v>
      </c>
      <c r="P6786">
        <v>7.0000000000000007E-2</v>
      </c>
      <c r="Q6786">
        <f>IFERROR(SEARCH("-",R6786)+2, 1)</f>
        <v>1</v>
      </c>
      <c r="R6786" s="9" t="s">
        <v>243</v>
      </c>
      <c r="S6786" s="9" t="b">
        <f>R6786&lt;&gt;K6786</f>
        <v>0</v>
      </c>
      <c r="T6786" t="str">
        <f xml:space="preserve"> TRIM( LEFT(R6786,  IFERROR(   SEARCH(" - ",R6786), LEN(R6786) )    ) )</f>
        <v>Travel</v>
      </c>
      <c r="U6786" t="str">
        <f>MID(R6786, Q6786,LEN(R6786))</f>
        <v>Travel</v>
      </c>
      <c r="V6786" t="s">
        <v>49</v>
      </c>
    </row>
    <row r="6787" spans="1:22" x14ac:dyDescent="0.35">
      <c r="A6787" t="s">
        <v>14606</v>
      </c>
      <c r="B6787" s="1">
        <v>45175</v>
      </c>
      <c r="C6787" t="s">
        <v>17</v>
      </c>
      <c r="D6787" t="s">
        <v>7825</v>
      </c>
      <c r="E6787" t="s">
        <v>375</v>
      </c>
      <c r="F6787" t="s">
        <v>376</v>
      </c>
      <c r="G6787" t="s">
        <v>21</v>
      </c>
      <c r="I6787" t="s">
        <v>7826</v>
      </c>
      <c r="J6787" t="s">
        <v>7827</v>
      </c>
      <c r="K6787" s="9" t="s">
        <v>858</v>
      </c>
      <c r="L6787" t="s">
        <v>244</v>
      </c>
      <c r="M6787">
        <v>26.14</v>
      </c>
      <c r="N6787">
        <v>7.5970000000000004</v>
      </c>
      <c r="O6787">
        <v>9</v>
      </c>
      <c r="P6787">
        <v>0.04</v>
      </c>
      <c r="Q6787">
        <f>IFERROR(SEARCH("-",R6787)+2, 1)</f>
        <v>1</v>
      </c>
      <c r="R6787" s="9" t="s">
        <v>858</v>
      </c>
      <c r="S6787" s="9" t="b">
        <f>R6787&lt;&gt;K6787</f>
        <v>0</v>
      </c>
      <c r="T6787" t="str">
        <f xml:space="preserve"> TRIM( LEFT(R6787,  IFERROR(   SEARCH(" - ",R6787), LEN(R6787) )    ) )</f>
        <v>Pets</v>
      </c>
      <c r="U6787" t="str">
        <f>MID(R6787, Q6787,LEN(R6787))</f>
        <v>Pets</v>
      </c>
    </row>
    <row r="6788" spans="1:22" x14ac:dyDescent="0.35">
      <c r="A6788" t="s">
        <v>10144</v>
      </c>
      <c r="B6788" s="1">
        <v>45444</v>
      </c>
      <c r="C6788" t="s">
        <v>17</v>
      </c>
      <c r="D6788" t="s">
        <v>10145</v>
      </c>
      <c r="E6788" t="s">
        <v>375</v>
      </c>
      <c r="F6788" t="s">
        <v>376</v>
      </c>
      <c r="G6788" t="s">
        <v>21</v>
      </c>
      <c r="H6788" t="s">
        <v>260</v>
      </c>
      <c r="I6788" t="s">
        <v>5300</v>
      </c>
      <c r="J6788" t="s">
        <v>5301</v>
      </c>
      <c r="K6788" s="9" t="s">
        <v>5029</v>
      </c>
      <c r="L6788" t="s">
        <v>5302</v>
      </c>
      <c r="M6788">
        <v>4.29</v>
      </c>
      <c r="N6788">
        <v>0.98699999999999999</v>
      </c>
      <c r="O6788">
        <v>4</v>
      </c>
      <c r="P6788">
        <v>0.14000000000000001</v>
      </c>
      <c r="Q6788">
        <f>IFERROR(SEARCH("-",R6788)+2, 1)</f>
        <v>8</v>
      </c>
      <c r="R6788" s="9" t="s">
        <v>5029</v>
      </c>
      <c r="S6788" s="9" t="b">
        <f>R6788&lt;&gt;K6788</f>
        <v>0</v>
      </c>
      <c r="T6788" t="str">
        <f xml:space="preserve"> TRIM( LEFT(R6788,  IFERROR(   SEARCH(" - ",R6788), LEN(R6788) )    ) )</f>
        <v>Food</v>
      </c>
      <c r="U6788" t="str">
        <f>MID(R6788, Q6788,LEN(R6788))</f>
        <v>Fresh Produce</v>
      </c>
      <c r="V6788" t="s">
        <v>260</v>
      </c>
    </row>
    <row r="6789" spans="1:22" x14ac:dyDescent="0.35">
      <c r="A6789" t="s">
        <v>15134</v>
      </c>
      <c r="B6789" s="1">
        <v>45034</v>
      </c>
      <c r="C6789" t="s">
        <v>17</v>
      </c>
      <c r="D6789" t="s">
        <v>15135</v>
      </c>
      <c r="E6789" t="s">
        <v>375</v>
      </c>
      <c r="F6789" t="s">
        <v>635</v>
      </c>
      <c r="G6789" t="s">
        <v>88</v>
      </c>
      <c r="I6789" t="s">
        <v>4523</v>
      </c>
      <c r="J6789" t="s">
        <v>4524</v>
      </c>
      <c r="K6789" s="9" t="s">
        <v>58</v>
      </c>
      <c r="L6789" t="s">
        <v>4525</v>
      </c>
      <c r="M6789">
        <v>1.74</v>
      </c>
      <c r="N6789">
        <v>0.497</v>
      </c>
      <c r="O6789">
        <v>2</v>
      </c>
      <c r="P6789">
        <v>0.01</v>
      </c>
      <c r="Q6789">
        <f>IFERROR(SEARCH("-",R6789)+2, 1)</f>
        <v>8</v>
      </c>
      <c r="R6789" s="9" t="s">
        <v>58</v>
      </c>
      <c r="S6789" s="9" t="b">
        <f>R6789&lt;&gt;K6789</f>
        <v>0</v>
      </c>
      <c r="T6789" t="str">
        <f xml:space="preserve"> TRIM( LEFT(R6789,  IFERROR(   SEARCH(" - ",R6789), LEN(R6789) )    ) )</f>
        <v>Food</v>
      </c>
      <c r="U6789" t="str">
        <f>MID(R6789, Q6789,LEN(R6789))</f>
        <v>Produce</v>
      </c>
    </row>
    <row r="6790" spans="1:22" x14ac:dyDescent="0.35">
      <c r="A6790" t="s">
        <v>6144</v>
      </c>
      <c r="B6790" s="1">
        <v>45729</v>
      </c>
      <c r="C6790" t="s">
        <v>17</v>
      </c>
      <c r="D6790" t="s">
        <v>5697</v>
      </c>
      <c r="E6790" t="s">
        <v>375</v>
      </c>
      <c r="F6790" t="s">
        <v>635</v>
      </c>
      <c r="G6790" t="s">
        <v>88</v>
      </c>
      <c r="I6790" t="s">
        <v>2994</v>
      </c>
      <c r="J6790" t="s">
        <v>2995</v>
      </c>
      <c r="K6790" s="9" t="s">
        <v>58</v>
      </c>
      <c r="L6790" t="s">
        <v>2606</v>
      </c>
      <c r="M6790">
        <v>4.91</v>
      </c>
      <c r="N6790">
        <v>2.3959999999999999</v>
      </c>
      <c r="O6790">
        <v>14</v>
      </c>
      <c r="P6790">
        <v>0.11</v>
      </c>
      <c r="Q6790">
        <f>IFERROR(SEARCH("-",R6790)+2, 1)</f>
        <v>8</v>
      </c>
      <c r="R6790" s="9" t="s">
        <v>58</v>
      </c>
      <c r="S6790" s="9" t="b">
        <f>R6790&lt;&gt;K6790</f>
        <v>0</v>
      </c>
      <c r="T6790" t="str">
        <f xml:space="preserve"> TRIM( LEFT(R6790,  IFERROR(   SEARCH(" - ",R6790), LEN(R6790) )    ) )</f>
        <v>Food</v>
      </c>
      <c r="U6790" t="str">
        <f>MID(R6790, Q6790,LEN(R6790))</f>
        <v>Produce</v>
      </c>
    </row>
    <row r="6791" spans="1:22" x14ac:dyDescent="0.35">
      <c r="A6791" t="s">
        <v>13003</v>
      </c>
      <c r="B6791" s="1">
        <v>45071</v>
      </c>
      <c r="C6791" t="s">
        <v>17</v>
      </c>
      <c r="D6791" t="s">
        <v>13004</v>
      </c>
      <c r="E6791" t="s">
        <v>375</v>
      </c>
      <c r="F6791" t="s">
        <v>376</v>
      </c>
      <c r="G6791" t="s">
        <v>21</v>
      </c>
      <c r="I6791" t="s">
        <v>6177</v>
      </c>
      <c r="J6791" t="s">
        <v>6178</v>
      </c>
      <c r="K6791" s="9" t="s">
        <v>58</v>
      </c>
      <c r="L6791" t="s">
        <v>2606</v>
      </c>
      <c r="M6791">
        <v>0.44</v>
      </c>
      <c r="N6791">
        <v>1.6E-2</v>
      </c>
      <c r="O6791">
        <v>14</v>
      </c>
      <c r="P6791">
        <v>0.16</v>
      </c>
      <c r="Q6791">
        <f>IFERROR(SEARCH("-",R6791)+2, 1)</f>
        <v>8</v>
      </c>
      <c r="R6791" s="9" t="s">
        <v>58</v>
      </c>
      <c r="S6791" s="9" t="b">
        <f>R6791&lt;&gt;K6791</f>
        <v>0</v>
      </c>
      <c r="T6791" t="str">
        <f xml:space="preserve"> TRIM( LEFT(R6791,  IFERROR(   SEARCH(" - ",R6791), LEN(R6791) )    ) )</f>
        <v>Food</v>
      </c>
      <c r="U6791" t="str">
        <f>MID(R6791, Q6791,LEN(R6791))</f>
        <v>Produce</v>
      </c>
    </row>
    <row r="6792" spans="1:22" x14ac:dyDescent="0.35">
      <c r="A6792" t="s">
        <v>17385</v>
      </c>
      <c r="B6792" s="1">
        <v>45384</v>
      </c>
      <c r="C6792" t="s">
        <v>17</v>
      </c>
      <c r="D6792" t="s">
        <v>8104</v>
      </c>
      <c r="E6792" t="s">
        <v>375</v>
      </c>
      <c r="F6792" t="s">
        <v>376</v>
      </c>
      <c r="G6792" t="s">
        <v>21</v>
      </c>
      <c r="H6792" t="s">
        <v>71</v>
      </c>
      <c r="I6792" t="s">
        <v>8105</v>
      </c>
      <c r="J6792" t="s">
        <v>8106</v>
      </c>
      <c r="K6792" s="9" t="s">
        <v>1013</v>
      </c>
      <c r="L6792" t="s">
        <v>268</v>
      </c>
      <c r="M6792">
        <v>7.99</v>
      </c>
      <c r="N6792">
        <v>2.3969999999999998</v>
      </c>
      <c r="O6792">
        <v>16</v>
      </c>
      <c r="P6792">
        <v>0.17</v>
      </c>
      <c r="Q6792">
        <f>IFERROR(SEARCH("-",R6792)+2, 1)</f>
        <v>8</v>
      </c>
      <c r="R6792" s="9" t="s">
        <v>1013</v>
      </c>
      <c r="S6792" s="9" t="b">
        <f>R6792&lt;&gt;K6792</f>
        <v>0</v>
      </c>
      <c r="T6792" t="str">
        <f xml:space="preserve"> TRIM( LEFT(R6792,  IFERROR(   SEARCH(" - ",R6792), LEN(R6792) )    ) )</f>
        <v>Food</v>
      </c>
      <c r="U6792" t="str">
        <f>MID(R6792, Q6792,LEN(R6792))</f>
        <v>Prepared Meals</v>
      </c>
      <c r="V6792" t="s">
        <v>71</v>
      </c>
    </row>
    <row r="6793" spans="1:22" x14ac:dyDescent="0.35">
      <c r="A6793" t="s">
        <v>13383</v>
      </c>
      <c r="B6793" s="1">
        <v>45036</v>
      </c>
      <c r="C6793" t="s">
        <v>17</v>
      </c>
      <c r="D6793" t="s">
        <v>3906</v>
      </c>
      <c r="E6793" t="s">
        <v>375</v>
      </c>
      <c r="F6793" t="s">
        <v>376</v>
      </c>
      <c r="G6793" t="s">
        <v>21</v>
      </c>
      <c r="I6793" t="s">
        <v>3907</v>
      </c>
      <c r="J6793" t="s">
        <v>3908</v>
      </c>
      <c r="K6793" s="9" t="s">
        <v>513</v>
      </c>
      <c r="L6793" t="s">
        <v>2760</v>
      </c>
      <c r="M6793">
        <v>99.14</v>
      </c>
      <c r="N6793">
        <v>39.496000000000002</v>
      </c>
      <c r="O6793">
        <v>12</v>
      </c>
      <c r="P6793">
        <v>0.2</v>
      </c>
      <c r="Q6793">
        <f>IFERROR(SEARCH("-",R6793)+2, 1)</f>
        <v>1</v>
      </c>
      <c r="R6793" s="9" t="s">
        <v>513</v>
      </c>
      <c r="S6793" s="9" t="b">
        <f>R6793&lt;&gt;K6793</f>
        <v>0</v>
      </c>
      <c r="T6793" t="str">
        <f xml:space="preserve"> TRIM( LEFT(R6793,  IFERROR(   SEARCH(" - ",R6793), LEN(R6793) )    ) )</f>
        <v>Fitness</v>
      </c>
      <c r="U6793" t="str">
        <f>MID(R6793, Q6793,LEN(R6793))</f>
        <v>Fitness</v>
      </c>
    </row>
    <row r="6794" spans="1:22" x14ac:dyDescent="0.35">
      <c r="A6794" t="s">
        <v>8726</v>
      </c>
      <c r="B6794" s="1">
        <v>45316</v>
      </c>
      <c r="C6794" t="s">
        <v>17</v>
      </c>
      <c r="D6794" t="s">
        <v>8727</v>
      </c>
      <c r="E6794" t="s">
        <v>375</v>
      </c>
      <c r="F6794" t="s">
        <v>376</v>
      </c>
      <c r="G6794" t="s">
        <v>21</v>
      </c>
      <c r="I6794" t="s">
        <v>8728</v>
      </c>
      <c r="J6794" t="s">
        <v>8729</v>
      </c>
      <c r="L6794" t="s">
        <v>955</v>
      </c>
      <c r="M6794">
        <v>4.29</v>
      </c>
      <c r="N6794">
        <v>1.2869999999999999</v>
      </c>
      <c r="O6794">
        <v>20</v>
      </c>
      <c r="P6794">
        <v>0.14000000000000001</v>
      </c>
      <c r="Q6794">
        <f>IFERROR(SEARCH("-",R6794)+2, 1)</f>
        <v>8</v>
      </c>
      <c r="R6794" s="9" t="s">
        <v>3355</v>
      </c>
      <c r="S6794" s="9" t="b">
        <f>R6794&lt;&gt;K6794</f>
        <v>1</v>
      </c>
      <c r="T6794" t="str">
        <f xml:space="preserve"> TRIM( LEFT(R6794,  IFERROR(   SEARCH(" - ",R6794), LEN(R6794) )    ) )</f>
        <v>Food</v>
      </c>
      <c r="U6794" t="str">
        <f>MID(R6794, Q6794,LEN(R6794))</f>
        <v>Health Foods</v>
      </c>
    </row>
    <row r="6795" spans="1:22" x14ac:dyDescent="0.35">
      <c r="A6795" t="s">
        <v>7218</v>
      </c>
      <c r="B6795" s="1">
        <v>45610</v>
      </c>
      <c r="C6795" t="s">
        <v>17</v>
      </c>
      <c r="D6795" t="s">
        <v>7219</v>
      </c>
      <c r="E6795" t="s">
        <v>375</v>
      </c>
      <c r="F6795" t="s">
        <v>376</v>
      </c>
      <c r="G6795" t="s">
        <v>21</v>
      </c>
      <c r="H6795" t="s">
        <v>164</v>
      </c>
      <c r="I6795" t="s">
        <v>7220</v>
      </c>
      <c r="J6795" t="s">
        <v>7221</v>
      </c>
      <c r="K6795" s="9" t="s">
        <v>793</v>
      </c>
      <c r="L6795" t="s">
        <v>794</v>
      </c>
      <c r="M6795">
        <v>79.989999999999995</v>
      </c>
      <c r="N6795">
        <v>23.997</v>
      </c>
      <c r="O6795">
        <v>11</v>
      </c>
      <c r="P6795">
        <v>0.31</v>
      </c>
      <c r="Q6795">
        <f>IFERROR(SEARCH("-",R6795)+2, 1)</f>
        <v>1</v>
      </c>
      <c r="R6795" s="9" t="s">
        <v>793</v>
      </c>
      <c r="S6795" s="9" t="b">
        <f>R6795&lt;&gt;K6795</f>
        <v>0</v>
      </c>
      <c r="T6795" t="str">
        <f xml:space="preserve"> TRIM( LEFT(R6795,  IFERROR(   SEARCH(" - ",R6795), LEN(R6795) )    ) )</f>
        <v>Audio</v>
      </c>
      <c r="U6795" t="str">
        <f>MID(R6795, Q6795,LEN(R6795))</f>
        <v>Audio</v>
      </c>
      <c r="V6795" t="s">
        <v>164</v>
      </c>
    </row>
    <row r="6796" spans="1:22" x14ac:dyDescent="0.35">
      <c r="A6796" t="s">
        <v>9209</v>
      </c>
      <c r="B6796" s="1">
        <v>45417</v>
      </c>
      <c r="C6796" t="s">
        <v>27</v>
      </c>
      <c r="D6796" t="s">
        <v>7598</v>
      </c>
      <c r="E6796" t="s">
        <v>294</v>
      </c>
      <c r="F6796" t="s">
        <v>295</v>
      </c>
      <c r="G6796" t="s">
        <v>21</v>
      </c>
      <c r="H6796" t="s">
        <v>202</v>
      </c>
      <c r="I6796" t="s">
        <v>7599</v>
      </c>
      <c r="J6796" t="s">
        <v>7600</v>
      </c>
      <c r="K6796" s="9" t="s">
        <v>98</v>
      </c>
      <c r="L6796" t="s">
        <v>437</v>
      </c>
      <c r="M6796">
        <v>1.49</v>
      </c>
      <c r="N6796">
        <v>0.44700000000000001</v>
      </c>
      <c r="O6796">
        <v>3</v>
      </c>
      <c r="P6796">
        <v>0.01</v>
      </c>
      <c r="Q6796">
        <f>IFERROR(SEARCH("-",R6796)+2, 1)</f>
        <v>8</v>
      </c>
      <c r="R6796" s="9" t="s">
        <v>98</v>
      </c>
      <c r="S6796" s="9" t="b">
        <f>R6796&lt;&gt;K6796</f>
        <v>0</v>
      </c>
      <c r="T6796" t="str">
        <f xml:space="preserve"> TRIM( LEFT(R6796,  IFERROR(   SEARCH(" - ",R6796), LEN(R6796) )    ) )</f>
        <v>Food</v>
      </c>
      <c r="U6796" t="str">
        <f>MID(R6796, Q6796,LEN(R6796))</f>
        <v>Baking</v>
      </c>
      <c r="V6796" t="s">
        <v>202</v>
      </c>
    </row>
    <row r="6797" spans="1:22" x14ac:dyDescent="0.35">
      <c r="A6797" t="s">
        <v>18140</v>
      </c>
      <c r="B6797" s="1">
        <v>45257</v>
      </c>
      <c r="C6797" t="s">
        <v>27</v>
      </c>
      <c r="D6797" t="s">
        <v>7598</v>
      </c>
      <c r="E6797" t="s">
        <v>294</v>
      </c>
      <c r="F6797" t="s">
        <v>295</v>
      </c>
      <c r="G6797" t="s">
        <v>21</v>
      </c>
      <c r="H6797" t="s">
        <v>78</v>
      </c>
      <c r="I6797" t="s">
        <v>7599</v>
      </c>
      <c r="J6797" t="s">
        <v>7600</v>
      </c>
      <c r="K6797" s="9" t="s">
        <v>98</v>
      </c>
      <c r="L6797" t="s">
        <v>437</v>
      </c>
      <c r="M6797">
        <v>1.49</v>
      </c>
      <c r="N6797">
        <v>0.44700000000000001</v>
      </c>
      <c r="O6797">
        <v>3</v>
      </c>
      <c r="P6797">
        <v>0.28000000000000003</v>
      </c>
      <c r="Q6797">
        <f>IFERROR(SEARCH("-",R6797)+2, 1)</f>
        <v>8</v>
      </c>
      <c r="R6797" s="9" t="s">
        <v>98</v>
      </c>
      <c r="S6797" s="9" t="b">
        <f>R6797&lt;&gt;K6797</f>
        <v>0</v>
      </c>
      <c r="T6797" t="str">
        <f xml:space="preserve"> TRIM( LEFT(R6797,  IFERROR(   SEARCH(" - ",R6797), LEN(R6797) )    ) )</f>
        <v>Food</v>
      </c>
      <c r="U6797" t="str">
        <f>MID(R6797, Q6797,LEN(R6797))</f>
        <v>Baking</v>
      </c>
      <c r="V6797" t="s">
        <v>78</v>
      </c>
    </row>
    <row r="6798" spans="1:22" x14ac:dyDescent="0.35">
      <c r="A6798" t="s">
        <v>2359</v>
      </c>
      <c r="B6798" s="1">
        <v>45300</v>
      </c>
      <c r="C6798" t="s">
        <v>27</v>
      </c>
      <c r="D6798" t="s">
        <v>1616</v>
      </c>
      <c r="E6798" t="s">
        <v>294</v>
      </c>
      <c r="F6798" t="s">
        <v>295</v>
      </c>
      <c r="G6798" t="s">
        <v>21</v>
      </c>
      <c r="H6798" t="s">
        <v>40</v>
      </c>
      <c r="I6798" t="s">
        <v>1617</v>
      </c>
      <c r="J6798" t="s">
        <v>1618</v>
      </c>
      <c r="K6798" s="9" t="s">
        <v>82</v>
      </c>
      <c r="L6798" t="s">
        <v>333</v>
      </c>
      <c r="M6798">
        <v>39.99</v>
      </c>
      <c r="N6798">
        <v>11.997</v>
      </c>
      <c r="O6798">
        <v>7</v>
      </c>
      <c r="P6798">
        <v>0.36</v>
      </c>
      <c r="Q6798">
        <f>IFERROR(SEARCH("-",R6798)+2, 1)</f>
        <v>1</v>
      </c>
      <c r="R6798" s="9" t="s">
        <v>82</v>
      </c>
      <c r="S6798" s="9" t="b">
        <f>R6798&lt;&gt;K6798</f>
        <v>0</v>
      </c>
      <c r="T6798" t="str">
        <f xml:space="preserve"> TRIM( LEFT(R6798,  IFERROR(   SEARCH(" - ",R6798), LEN(R6798) )    ) )</f>
        <v>Home</v>
      </c>
      <c r="U6798" t="str">
        <f>MID(R6798, Q6798,LEN(R6798))</f>
        <v>Home</v>
      </c>
      <c r="V6798" t="s">
        <v>40</v>
      </c>
    </row>
    <row r="6799" spans="1:22" x14ac:dyDescent="0.35">
      <c r="A6799" t="s">
        <v>3103</v>
      </c>
      <c r="B6799" s="1">
        <v>45451</v>
      </c>
      <c r="C6799" t="s">
        <v>27</v>
      </c>
      <c r="D6799" t="s">
        <v>3104</v>
      </c>
      <c r="E6799" t="s">
        <v>294</v>
      </c>
      <c r="F6799" t="s">
        <v>295</v>
      </c>
      <c r="G6799" t="s">
        <v>21</v>
      </c>
      <c r="H6799" t="s">
        <v>31</v>
      </c>
      <c r="I6799" t="s">
        <v>3105</v>
      </c>
      <c r="J6799" t="s">
        <v>3106</v>
      </c>
      <c r="K6799" s="9" t="s">
        <v>205</v>
      </c>
      <c r="L6799" t="s">
        <v>206</v>
      </c>
      <c r="M6799">
        <v>2.4900000000000002</v>
      </c>
      <c r="N6799">
        <v>0.996</v>
      </c>
      <c r="O6799">
        <v>10</v>
      </c>
      <c r="P6799">
        <v>0.26</v>
      </c>
      <c r="Q6799">
        <f>IFERROR(SEARCH("-",R6799)+2, 1)</f>
        <v>8</v>
      </c>
      <c r="R6799" s="9" t="s">
        <v>205</v>
      </c>
      <c r="S6799" s="9" t="b">
        <f>R6799&lt;&gt;K6799</f>
        <v>0</v>
      </c>
      <c r="T6799" t="str">
        <f xml:space="preserve"> TRIM( LEFT(R6799,  IFERROR(   SEARCH(" - ",R6799), LEN(R6799) )    ) )</f>
        <v>Food</v>
      </c>
      <c r="U6799" t="str">
        <f>MID(R6799, Q6799,LEN(R6799))</f>
        <v>Bakery</v>
      </c>
      <c r="V6799" t="s">
        <v>31</v>
      </c>
    </row>
    <row r="6800" spans="1:22" x14ac:dyDescent="0.35">
      <c r="A6800" t="s">
        <v>13304</v>
      </c>
      <c r="B6800" s="1">
        <v>45061</v>
      </c>
      <c r="C6800" t="s">
        <v>27</v>
      </c>
      <c r="D6800" t="s">
        <v>4686</v>
      </c>
      <c r="E6800" t="s">
        <v>294</v>
      </c>
      <c r="F6800" t="s">
        <v>295</v>
      </c>
      <c r="H6800" t="s">
        <v>202</v>
      </c>
      <c r="I6800" t="s">
        <v>4687</v>
      </c>
      <c r="J6800" t="s">
        <v>4688</v>
      </c>
      <c r="K6800" s="9" t="s">
        <v>273</v>
      </c>
      <c r="L6800" t="s">
        <v>4291</v>
      </c>
      <c r="M6800">
        <v>29.14</v>
      </c>
      <c r="N6800">
        <v>11.496</v>
      </c>
      <c r="O6800">
        <v>1</v>
      </c>
      <c r="P6800">
        <v>0.28000000000000003</v>
      </c>
      <c r="Q6800">
        <f>IFERROR(SEARCH("-",R6800)+2, 1)</f>
        <v>1</v>
      </c>
      <c r="R6800" s="9" t="s">
        <v>273</v>
      </c>
      <c r="S6800" s="9" t="b">
        <f>R6800&lt;&gt;K6800</f>
        <v>0</v>
      </c>
      <c r="T6800" t="str">
        <f xml:space="preserve"> TRIM( LEFT(R6800,  IFERROR(   SEARCH(" - ",R6800), LEN(R6800) )    ) )</f>
        <v>Toys</v>
      </c>
      <c r="U6800" t="str">
        <f>MID(R6800, Q6800,LEN(R6800))</f>
        <v>Toys</v>
      </c>
      <c r="V6800" t="s">
        <v>202</v>
      </c>
    </row>
    <row r="6801" spans="1:22" x14ac:dyDescent="0.35">
      <c r="A6801" t="s">
        <v>8521</v>
      </c>
      <c r="B6801" s="1">
        <v>45616</v>
      </c>
      <c r="C6801" t="s">
        <v>27</v>
      </c>
      <c r="D6801" t="s">
        <v>8522</v>
      </c>
      <c r="E6801" t="s">
        <v>294</v>
      </c>
      <c r="F6801" t="s">
        <v>295</v>
      </c>
      <c r="G6801" t="s">
        <v>21</v>
      </c>
      <c r="H6801" t="s">
        <v>202</v>
      </c>
      <c r="I6801" t="s">
        <v>8523</v>
      </c>
      <c r="J6801" t="s">
        <v>8524</v>
      </c>
      <c r="K6801" s="9" t="s">
        <v>217</v>
      </c>
      <c r="L6801" t="s">
        <v>218</v>
      </c>
      <c r="M6801">
        <v>39.99</v>
      </c>
      <c r="N6801">
        <v>11.997</v>
      </c>
      <c r="O6801">
        <v>4</v>
      </c>
      <c r="P6801">
        <v>0.06</v>
      </c>
      <c r="Q6801">
        <f>IFERROR(SEARCH("-",R6801)+2, 1)</f>
        <v>1</v>
      </c>
      <c r="R6801" s="9" t="s">
        <v>217</v>
      </c>
      <c r="S6801" s="9" t="b">
        <f>R6801&lt;&gt;K6801</f>
        <v>0</v>
      </c>
      <c r="T6801" t="str">
        <f xml:space="preserve"> TRIM( LEFT(R6801,  IFERROR(   SEARCH(" - ",R6801), LEN(R6801) )    ) )</f>
        <v>Outdoor</v>
      </c>
      <c r="U6801" t="str">
        <f>MID(R6801, Q6801,LEN(R6801))</f>
        <v>Outdoor</v>
      </c>
      <c r="V6801" t="s">
        <v>202</v>
      </c>
    </row>
    <row r="6802" spans="1:22" x14ac:dyDescent="0.35">
      <c r="A6802" t="s">
        <v>12939</v>
      </c>
      <c r="B6802" s="1">
        <v>45176</v>
      </c>
      <c r="C6802" t="s">
        <v>27</v>
      </c>
      <c r="D6802" t="s">
        <v>12940</v>
      </c>
      <c r="E6802" t="s">
        <v>294</v>
      </c>
      <c r="F6802" t="s">
        <v>295</v>
      </c>
      <c r="G6802" t="s">
        <v>21</v>
      </c>
      <c r="H6802" t="s">
        <v>40</v>
      </c>
      <c r="I6802" t="s">
        <v>6263</v>
      </c>
      <c r="J6802" t="s">
        <v>6264</v>
      </c>
      <c r="K6802" s="9" t="s">
        <v>652</v>
      </c>
      <c r="L6802" t="s">
        <v>663</v>
      </c>
      <c r="M6802">
        <v>4.1399999999999997</v>
      </c>
      <c r="N6802">
        <v>0.997</v>
      </c>
      <c r="O6802">
        <v>10</v>
      </c>
      <c r="P6802">
        <v>0.2</v>
      </c>
      <c r="Q6802">
        <f>IFERROR(SEARCH("-",R6802)+2, 1)</f>
        <v>8</v>
      </c>
      <c r="R6802" s="9" t="s">
        <v>652</v>
      </c>
      <c r="S6802" s="9" t="b">
        <f>R6802&lt;&gt;K6802</f>
        <v>0</v>
      </c>
      <c r="T6802" t="str">
        <f xml:space="preserve"> TRIM( LEFT(R6802,  IFERROR(   SEARCH(" - ",R6802), LEN(R6802) )    ) )</f>
        <v>Food</v>
      </c>
      <c r="U6802" t="str">
        <f>MID(R6802, Q6802,LEN(R6802))</f>
        <v>Soups</v>
      </c>
      <c r="V6802" t="s">
        <v>40</v>
      </c>
    </row>
    <row r="6803" spans="1:22" x14ac:dyDescent="0.35">
      <c r="A6803" t="s">
        <v>7394</v>
      </c>
      <c r="B6803" s="1">
        <v>45353</v>
      </c>
      <c r="C6803" t="s">
        <v>27</v>
      </c>
      <c r="D6803" t="s">
        <v>7395</v>
      </c>
      <c r="E6803" t="s">
        <v>294</v>
      </c>
      <c r="F6803" t="s">
        <v>295</v>
      </c>
      <c r="G6803" t="s">
        <v>21</v>
      </c>
      <c r="H6803" t="s">
        <v>179</v>
      </c>
      <c r="I6803" t="s">
        <v>7396</v>
      </c>
      <c r="J6803" t="s">
        <v>7397</v>
      </c>
      <c r="K6803" s="9" t="s">
        <v>513</v>
      </c>
      <c r="L6803" t="s">
        <v>1746</v>
      </c>
      <c r="M6803">
        <v>12.99</v>
      </c>
      <c r="N6803">
        <v>3.8969999999999998</v>
      </c>
      <c r="O6803">
        <v>14</v>
      </c>
      <c r="P6803">
        <v>0</v>
      </c>
      <c r="Q6803">
        <f>IFERROR(SEARCH("-",R6803)+2, 1)</f>
        <v>1</v>
      </c>
      <c r="R6803" s="9" t="s">
        <v>513</v>
      </c>
      <c r="S6803" s="9" t="b">
        <f>R6803&lt;&gt;K6803</f>
        <v>0</v>
      </c>
      <c r="T6803" t="str">
        <f xml:space="preserve"> TRIM( LEFT(R6803,  IFERROR(   SEARCH(" - ",R6803), LEN(R6803) )    ) )</f>
        <v>Fitness</v>
      </c>
      <c r="U6803" t="str">
        <f>MID(R6803, Q6803,LEN(R6803))</f>
        <v>Fitness</v>
      </c>
      <c r="V6803" t="s">
        <v>179</v>
      </c>
    </row>
    <row r="6804" spans="1:22" x14ac:dyDescent="0.35">
      <c r="A6804" t="s">
        <v>12957</v>
      </c>
      <c r="B6804" s="1">
        <v>44995</v>
      </c>
      <c r="C6804" t="s">
        <v>27</v>
      </c>
      <c r="D6804" t="s">
        <v>4457</v>
      </c>
      <c r="E6804" t="s">
        <v>294</v>
      </c>
      <c r="F6804" t="s">
        <v>295</v>
      </c>
      <c r="G6804" t="s">
        <v>21</v>
      </c>
      <c r="H6804" t="s">
        <v>49</v>
      </c>
      <c r="I6804" t="s">
        <v>4458</v>
      </c>
      <c r="J6804" t="s">
        <v>4459</v>
      </c>
      <c r="K6804" s="9" t="s">
        <v>348</v>
      </c>
      <c r="L6804" t="s">
        <v>309</v>
      </c>
      <c r="M6804">
        <v>4.6399999999999997</v>
      </c>
      <c r="N6804">
        <v>1.696</v>
      </c>
      <c r="O6804">
        <v>14</v>
      </c>
      <c r="P6804">
        <v>0.27</v>
      </c>
      <c r="Q6804">
        <f>IFERROR(SEARCH("-",R6804)+2, 1)</f>
        <v>8</v>
      </c>
      <c r="R6804" s="9" t="s">
        <v>348</v>
      </c>
      <c r="S6804" s="9" t="b">
        <f>R6804&lt;&gt;K6804</f>
        <v>0</v>
      </c>
      <c r="T6804" t="str">
        <f xml:space="preserve"> TRIM( LEFT(R6804,  IFERROR(   SEARCH(" - ",R6804), LEN(R6804) )    ) )</f>
        <v>Food</v>
      </c>
      <c r="U6804" t="str">
        <f>MID(R6804, Q6804,LEN(R6804))</f>
        <v>Dairy</v>
      </c>
      <c r="V6804" t="s">
        <v>49</v>
      </c>
    </row>
    <row r="6805" spans="1:22" x14ac:dyDescent="0.35">
      <c r="A6805" t="s">
        <v>18995</v>
      </c>
      <c r="B6805" s="1">
        <v>45338</v>
      </c>
      <c r="C6805" t="s">
        <v>27</v>
      </c>
      <c r="D6805" t="s">
        <v>8262</v>
      </c>
      <c r="E6805" t="s">
        <v>294</v>
      </c>
      <c r="F6805" t="s">
        <v>295</v>
      </c>
      <c r="G6805" t="s">
        <v>21</v>
      </c>
      <c r="H6805" t="s">
        <v>71</v>
      </c>
      <c r="I6805" t="s">
        <v>8263</v>
      </c>
      <c r="J6805" t="s">
        <v>8264</v>
      </c>
      <c r="K6805" s="9" t="s">
        <v>284</v>
      </c>
      <c r="L6805" t="s">
        <v>7816</v>
      </c>
      <c r="M6805">
        <v>1.89</v>
      </c>
      <c r="N6805">
        <v>0.56699999999999995</v>
      </c>
      <c r="O6805">
        <v>1</v>
      </c>
      <c r="P6805">
        <v>0.23</v>
      </c>
      <c r="Q6805">
        <f>IFERROR(SEARCH("-",R6805)+2, 1)</f>
        <v>8</v>
      </c>
      <c r="R6805" s="9" t="s">
        <v>284</v>
      </c>
      <c r="S6805" s="9" t="b">
        <f>R6805&lt;&gt;K6805</f>
        <v>0</v>
      </c>
      <c r="T6805" t="str">
        <f xml:space="preserve"> TRIM( LEFT(R6805,  IFERROR(   SEARCH(" - ",R6805), LEN(R6805) )    ) )</f>
        <v>Food</v>
      </c>
      <c r="U6805" t="str">
        <f>MID(R6805, Q6805,LEN(R6805))</f>
        <v>Canned Goods</v>
      </c>
      <c r="V6805" t="s">
        <v>71</v>
      </c>
    </row>
    <row r="6806" spans="1:22" x14ac:dyDescent="0.35">
      <c r="A6806" t="s">
        <v>12188</v>
      </c>
      <c r="B6806" s="1">
        <v>45202</v>
      </c>
      <c r="C6806" t="s">
        <v>27</v>
      </c>
      <c r="D6806" t="s">
        <v>2661</v>
      </c>
      <c r="E6806" t="s">
        <v>294</v>
      </c>
      <c r="F6806" t="s">
        <v>295</v>
      </c>
      <c r="G6806" t="s">
        <v>21</v>
      </c>
      <c r="I6806" t="s">
        <v>2662</v>
      </c>
      <c r="J6806" t="s">
        <v>2663</v>
      </c>
      <c r="K6806" s="9" t="s">
        <v>391</v>
      </c>
      <c r="L6806" t="s">
        <v>916</v>
      </c>
      <c r="M6806">
        <v>58.99</v>
      </c>
      <c r="N6806">
        <v>17.446999999999999</v>
      </c>
      <c r="O6806">
        <v>14</v>
      </c>
      <c r="P6806">
        <v>0.23</v>
      </c>
      <c r="Q6806">
        <f>IFERROR(SEARCH("-",R6806)+2, 1)</f>
        <v>1</v>
      </c>
      <c r="R6806" s="9" t="s">
        <v>391</v>
      </c>
      <c r="S6806" s="9" t="b">
        <f>R6806&lt;&gt;K6806</f>
        <v>0</v>
      </c>
      <c r="T6806" t="str">
        <f xml:space="preserve"> TRIM( LEFT(R6806,  IFERROR(   SEARCH(" - ",R6806), LEN(R6806) )    ) )</f>
        <v>Kitchen</v>
      </c>
      <c r="U6806" t="str">
        <f>MID(R6806, Q6806,LEN(R6806))</f>
        <v>Kitchen</v>
      </c>
    </row>
    <row r="6807" spans="1:22" x14ac:dyDescent="0.35">
      <c r="A6807" t="s">
        <v>14480</v>
      </c>
      <c r="B6807" s="1">
        <v>45012</v>
      </c>
      <c r="C6807" t="s">
        <v>27</v>
      </c>
      <c r="D6807" t="s">
        <v>9035</v>
      </c>
      <c r="E6807" t="s">
        <v>294</v>
      </c>
      <c r="F6807" t="s">
        <v>295</v>
      </c>
      <c r="G6807" t="s">
        <v>21</v>
      </c>
      <c r="H6807" t="s">
        <v>31</v>
      </c>
      <c r="I6807" t="s">
        <v>9036</v>
      </c>
      <c r="J6807" t="s">
        <v>9037</v>
      </c>
      <c r="K6807" s="9" t="s">
        <v>391</v>
      </c>
      <c r="L6807" t="s">
        <v>916</v>
      </c>
      <c r="M6807">
        <v>89.14</v>
      </c>
      <c r="N6807">
        <v>26.497</v>
      </c>
      <c r="O6807">
        <v>18</v>
      </c>
      <c r="P6807">
        <v>0.36</v>
      </c>
      <c r="Q6807">
        <f>IFERROR(SEARCH("-",R6807)+2, 1)</f>
        <v>1</v>
      </c>
      <c r="R6807" s="9" t="s">
        <v>391</v>
      </c>
      <c r="S6807" s="9" t="b">
        <f>R6807&lt;&gt;K6807</f>
        <v>0</v>
      </c>
      <c r="T6807" t="str">
        <f xml:space="preserve"> TRIM( LEFT(R6807,  IFERROR(   SEARCH(" - ",R6807), LEN(R6807) )    ) )</f>
        <v>Kitchen</v>
      </c>
      <c r="U6807" t="str">
        <f>MID(R6807, Q6807,LEN(R6807))</f>
        <v>Kitchen</v>
      </c>
      <c r="V6807" t="s">
        <v>31</v>
      </c>
    </row>
    <row r="6808" spans="1:22" x14ac:dyDescent="0.35">
      <c r="A6808" t="s">
        <v>12162</v>
      </c>
      <c r="B6808" s="1">
        <v>45075</v>
      </c>
      <c r="C6808" t="s">
        <v>27</v>
      </c>
      <c r="D6808" t="s">
        <v>2228</v>
      </c>
      <c r="E6808" t="s">
        <v>294</v>
      </c>
      <c r="F6808" t="s">
        <v>295</v>
      </c>
      <c r="G6808" t="s">
        <v>21</v>
      </c>
      <c r="H6808" t="s">
        <v>164</v>
      </c>
      <c r="I6808" t="s">
        <v>2229</v>
      </c>
      <c r="J6808" t="s">
        <v>2230</v>
      </c>
      <c r="K6808" s="9" t="s">
        <v>43</v>
      </c>
      <c r="L6808" t="s">
        <v>2231</v>
      </c>
      <c r="M6808">
        <v>9.99</v>
      </c>
      <c r="N6808">
        <v>2.7469999999999999</v>
      </c>
      <c r="O6808">
        <v>11</v>
      </c>
      <c r="P6808">
        <v>0.17</v>
      </c>
      <c r="Q6808">
        <f>IFERROR(SEARCH("-",R6808)+2, 1)</f>
        <v>1</v>
      </c>
      <c r="R6808" s="9" t="s">
        <v>43</v>
      </c>
      <c r="S6808" s="9" t="b">
        <f>R6808&lt;&gt;K6808</f>
        <v>0</v>
      </c>
      <c r="T6808" t="str">
        <f xml:space="preserve"> TRIM( LEFT(R6808,  IFERROR(   SEARCH(" - ",R6808), LEN(R6808) )    ) )</f>
        <v>Accessories</v>
      </c>
      <c r="U6808" t="str">
        <f>MID(R6808, Q6808,LEN(R6808))</f>
        <v>Accessories</v>
      </c>
      <c r="V6808" t="s">
        <v>164</v>
      </c>
    </row>
    <row r="6809" spans="1:22" x14ac:dyDescent="0.35">
      <c r="A6809" t="s">
        <v>1678</v>
      </c>
      <c r="B6809" s="1">
        <v>45351</v>
      </c>
      <c r="C6809" t="s">
        <v>27</v>
      </c>
      <c r="D6809" t="s">
        <v>208</v>
      </c>
      <c r="E6809" t="s">
        <v>294</v>
      </c>
      <c r="F6809" t="s">
        <v>295</v>
      </c>
      <c r="G6809" t="s">
        <v>21</v>
      </c>
      <c r="I6809" t="s">
        <v>209</v>
      </c>
      <c r="J6809" t="s">
        <v>210</v>
      </c>
      <c r="K6809" s="9" t="s">
        <v>82</v>
      </c>
      <c r="L6809" t="s">
        <v>211</v>
      </c>
      <c r="M6809">
        <v>17.989999999999998</v>
      </c>
      <c r="N6809">
        <v>5.3970000000000002</v>
      </c>
      <c r="O6809">
        <v>7</v>
      </c>
      <c r="P6809">
        <v>0.24</v>
      </c>
      <c r="Q6809">
        <f>IFERROR(SEARCH("-",R6809)+2, 1)</f>
        <v>1</v>
      </c>
      <c r="R6809" s="9" t="s">
        <v>82</v>
      </c>
      <c r="S6809" s="9" t="b">
        <f>R6809&lt;&gt;K6809</f>
        <v>0</v>
      </c>
      <c r="T6809" t="str">
        <f xml:space="preserve"> TRIM( LEFT(R6809,  IFERROR(   SEARCH(" - ",R6809), LEN(R6809) )    ) )</f>
        <v>Home</v>
      </c>
      <c r="U6809" t="str">
        <f>MID(R6809, Q6809,LEN(R6809))</f>
        <v>Home</v>
      </c>
    </row>
    <row r="6810" spans="1:22" x14ac:dyDescent="0.35">
      <c r="A6810" t="s">
        <v>8843</v>
      </c>
      <c r="B6810" s="1">
        <v>45545</v>
      </c>
      <c r="C6810" t="s">
        <v>27</v>
      </c>
      <c r="D6810" t="s">
        <v>8844</v>
      </c>
      <c r="E6810" t="s">
        <v>294</v>
      </c>
      <c r="F6810" t="s">
        <v>295</v>
      </c>
      <c r="G6810" t="s">
        <v>21</v>
      </c>
      <c r="H6810" t="s">
        <v>78</v>
      </c>
      <c r="I6810" t="s">
        <v>8845</v>
      </c>
      <c r="J6810" t="s">
        <v>8846</v>
      </c>
      <c r="K6810" s="9" t="s">
        <v>82</v>
      </c>
      <c r="L6810" t="s">
        <v>211</v>
      </c>
      <c r="M6810">
        <v>19.989999999999998</v>
      </c>
      <c r="N6810">
        <v>5.9969999999999999</v>
      </c>
      <c r="O6810">
        <v>18</v>
      </c>
      <c r="P6810">
        <v>0.28999999999999998</v>
      </c>
      <c r="Q6810">
        <f>IFERROR(SEARCH("-",R6810)+2, 1)</f>
        <v>1</v>
      </c>
      <c r="R6810" s="9" t="s">
        <v>82</v>
      </c>
      <c r="S6810" s="9" t="b">
        <f>R6810&lt;&gt;K6810</f>
        <v>0</v>
      </c>
      <c r="T6810" t="str">
        <f xml:space="preserve"> TRIM( LEFT(R6810,  IFERROR(   SEARCH(" - ",R6810), LEN(R6810) )    ) )</f>
        <v>Home</v>
      </c>
      <c r="U6810" t="str">
        <f>MID(R6810, Q6810,LEN(R6810))</f>
        <v>Home</v>
      </c>
      <c r="V6810" t="s">
        <v>78</v>
      </c>
    </row>
    <row r="6811" spans="1:22" x14ac:dyDescent="0.35">
      <c r="A6811" t="s">
        <v>7575</v>
      </c>
      <c r="B6811" s="1">
        <v>45637</v>
      </c>
      <c r="C6811" t="s">
        <v>27</v>
      </c>
      <c r="D6811" t="s">
        <v>7576</v>
      </c>
      <c r="E6811" t="s">
        <v>294</v>
      </c>
      <c r="F6811" t="s">
        <v>295</v>
      </c>
      <c r="G6811" t="s">
        <v>21</v>
      </c>
      <c r="H6811" t="s">
        <v>40</v>
      </c>
      <c r="I6811" t="s">
        <v>7577</v>
      </c>
      <c r="J6811" t="s">
        <v>7578</v>
      </c>
      <c r="K6811" s="9" t="s">
        <v>34</v>
      </c>
      <c r="L6811" t="s">
        <v>106</v>
      </c>
      <c r="M6811">
        <v>3.99</v>
      </c>
      <c r="N6811">
        <v>1.1970000000000001</v>
      </c>
      <c r="O6811">
        <v>8</v>
      </c>
      <c r="P6811">
        <v>0.24</v>
      </c>
      <c r="Q6811">
        <f>IFERROR(SEARCH("-",R6811)+2, 1)</f>
        <v>8</v>
      </c>
      <c r="R6811" s="9" t="s">
        <v>34</v>
      </c>
      <c r="S6811" s="9" t="b">
        <f>R6811&lt;&gt;K6811</f>
        <v>0</v>
      </c>
      <c r="T6811" t="str">
        <f xml:space="preserve"> TRIM( LEFT(R6811,  IFERROR(   SEARCH(" - ",R6811), LEN(R6811) )    ) )</f>
        <v>Food</v>
      </c>
      <c r="U6811" t="str">
        <f>MID(R6811, Q6811,LEN(R6811))</f>
        <v>Condiments</v>
      </c>
      <c r="V6811" t="s">
        <v>40</v>
      </c>
    </row>
    <row r="6812" spans="1:22" x14ac:dyDescent="0.35">
      <c r="A6812" t="s">
        <v>18629</v>
      </c>
      <c r="B6812" s="1">
        <v>45388</v>
      </c>
      <c r="C6812" t="s">
        <v>27</v>
      </c>
      <c r="D6812" t="s">
        <v>7622</v>
      </c>
      <c r="E6812" t="s">
        <v>294</v>
      </c>
      <c r="F6812" t="s">
        <v>295</v>
      </c>
      <c r="H6812" t="s">
        <v>260</v>
      </c>
      <c r="I6812" t="s">
        <v>7623</v>
      </c>
      <c r="J6812" t="s">
        <v>7624</v>
      </c>
      <c r="K6812" s="9" t="s">
        <v>273</v>
      </c>
      <c r="L6812" t="s">
        <v>591</v>
      </c>
      <c r="M6812">
        <v>19.989999999999998</v>
      </c>
      <c r="N6812">
        <v>5.9969999999999999</v>
      </c>
      <c r="O6812">
        <v>10</v>
      </c>
      <c r="P6812">
        <v>0.4</v>
      </c>
      <c r="Q6812">
        <f>IFERROR(SEARCH("-",R6812)+2, 1)</f>
        <v>1</v>
      </c>
      <c r="R6812" s="9" t="s">
        <v>273</v>
      </c>
      <c r="S6812" s="9" t="b">
        <f>R6812&lt;&gt;K6812</f>
        <v>0</v>
      </c>
      <c r="T6812" t="str">
        <f xml:space="preserve"> TRIM( LEFT(R6812,  IFERROR(   SEARCH(" - ",R6812), LEN(R6812) )    ) )</f>
        <v>Toys</v>
      </c>
      <c r="U6812" t="str">
        <f>MID(R6812, Q6812,LEN(R6812))</f>
        <v>Toys</v>
      </c>
      <c r="V6812" t="s">
        <v>260</v>
      </c>
    </row>
    <row r="6813" spans="1:22" x14ac:dyDescent="0.35">
      <c r="A6813" t="s">
        <v>18715</v>
      </c>
      <c r="B6813" s="1">
        <v>45116</v>
      </c>
      <c r="C6813" t="s">
        <v>27</v>
      </c>
      <c r="D6813" t="s">
        <v>7129</v>
      </c>
      <c r="E6813" t="s">
        <v>294</v>
      </c>
      <c r="F6813" t="s">
        <v>295</v>
      </c>
      <c r="G6813" t="s">
        <v>21</v>
      </c>
      <c r="H6813" t="s">
        <v>202</v>
      </c>
      <c r="I6813" t="s">
        <v>7130</v>
      </c>
      <c r="J6813" t="s">
        <v>7131</v>
      </c>
      <c r="K6813" s="9" t="s">
        <v>273</v>
      </c>
      <c r="L6813" t="s">
        <v>591</v>
      </c>
      <c r="M6813">
        <v>22.99</v>
      </c>
      <c r="N6813">
        <v>6.8970000000000002</v>
      </c>
      <c r="O6813">
        <v>20</v>
      </c>
      <c r="P6813">
        <v>0.3</v>
      </c>
      <c r="Q6813">
        <f>IFERROR(SEARCH("-",R6813)+2, 1)</f>
        <v>1</v>
      </c>
      <c r="R6813" s="9" t="s">
        <v>273</v>
      </c>
      <c r="S6813" s="9" t="b">
        <f>R6813&lt;&gt;K6813</f>
        <v>0</v>
      </c>
      <c r="T6813" t="str">
        <f xml:space="preserve"> TRIM( LEFT(R6813,  IFERROR(   SEARCH(" - ",R6813), LEN(R6813) )    ) )</f>
        <v>Toys</v>
      </c>
      <c r="U6813" t="str">
        <f>MID(R6813, Q6813,LEN(R6813))</f>
        <v>Toys</v>
      </c>
      <c r="V6813" t="s">
        <v>202</v>
      </c>
    </row>
    <row r="6814" spans="1:22" x14ac:dyDescent="0.35">
      <c r="A6814" t="s">
        <v>11413</v>
      </c>
      <c r="B6814" s="1">
        <v>45590</v>
      </c>
      <c r="C6814" t="s">
        <v>27</v>
      </c>
      <c r="D6814" t="s">
        <v>11414</v>
      </c>
      <c r="E6814" t="s">
        <v>294</v>
      </c>
      <c r="F6814" t="s">
        <v>295</v>
      </c>
      <c r="G6814" t="s">
        <v>21</v>
      </c>
      <c r="H6814" t="s">
        <v>71</v>
      </c>
      <c r="I6814" t="s">
        <v>6509</v>
      </c>
      <c r="J6814" t="s">
        <v>6510</v>
      </c>
      <c r="K6814" s="9" t="s">
        <v>34</v>
      </c>
      <c r="L6814" t="s">
        <v>6511</v>
      </c>
      <c r="M6814">
        <v>5.79</v>
      </c>
      <c r="N6814">
        <v>1.9159999999999999</v>
      </c>
      <c r="O6814">
        <v>2</v>
      </c>
      <c r="P6814">
        <v>0.2</v>
      </c>
      <c r="Q6814">
        <f>IFERROR(SEARCH("-",R6814)+2, 1)</f>
        <v>8</v>
      </c>
      <c r="R6814" s="9" t="s">
        <v>34</v>
      </c>
      <c r="S6814" s="9" t="b">
        <f>R6814&lt;&gt;K6814</f>
        <v>0</v>
      </c>
      <c r="T6814" t="str">
        <f xml:space="preserve"> TRIM( LEFT(R6814,  IFERROR(   SEARCH(" - ",R6814), LEN(R6814) )    ) )</f>
        <v>Food</v>
      </c>
      <c r="U6814" t="str">
        <f>MID(R6814, Q6814,LEN(R6814))</f>
        <v>Condiments</v>
      </c>
      <c r="V6814" t="s">
        <v>71</v>
      </c>
    </row>
    <row r="6815" spans="1:22" x14ac:dyDescent="0.35">
      <c r="A6815" t="s">
        <v>13781</v>
      </c>
      <c r="B6815" s="1">
        <v>44991</v>
      </c>
      <c r="C6815" t="s">
        <v>27</v>
      </c>
      <c r="D6815" t="s">
        <v>2878</v>
      </c>
      <c r="E6815" t="s">
        <v>294</v>
      </c>
      <c r="F6815" t="s">
        <v>295</v>
      </c>
      <c r="G6815" t="s">
        <v>21</v>
      </c>
      <c r="H6815" t="s">
        <v>49</v>
      </c>
      <c r="I6815" t="s">
        <v>2879</v>
      </c>
      <c r="J6815" t="s">
        <v>2880</v>
      </c>
      <c r="K6815" s="9" t="s">
        <v>513</v>
      </c>
      <c r="L6815" t="s">
        <v>2881</v>
      </c>
      <c r="M6815">
        <v>49.14</v>
      </c>
      <c r="N6815">
        <v>19.495999999999999</v>
      </c>
      <c r="O6815">
        <v>13</v>
      </c>
      <c r="P6815">
        <v>0.11</v>
      </c>
      <c r="Q6815">
        <f>IFERROR(SEARCH("-",R6815)+2, 1)</f>
        <v>1</v>
      </c>
      <c r="R6815" s="9" t="s">
        <v>513</v>
      </c>
      <c r="S6815" s="9" t="b">
        <f>R6815&lt;&gt;K6815</f>
        <v>0</v>
      </c>
      <c r="T6815" t="str">
        <f xml:space="preserve"> TRIM( LEFT(R6815,  IFERROR(   SEARCH(" - ",R6815), LEN(R6815) )    ) )</f>
        <v>Fitness</v>
      </c>
      <c r="U6815" t="str">
        <f>MID(R6815, Q6815,LEN(R6815))</f>
        <v>Fitness</v>
      </c>
      <c r="V6815" t="s">
        <v>49</v>
      </c>
    </row>
    <row r="6816" spans="1:22" x14ac:dyDescent="0.35">
      <c r="A6816" t="s">
        <v>13256</v>
      </c>
      <c r="B6816" s="1">
        <v>45281</v>
      </c>
      <c r="C6816" t="s">
        <v>27</v>
      </c>
      <c r="D6816" t="s">
        <v>12699</v>
      </c>
      <c r="E6816" t="s">
        <v>294</v>
      </c>
      <c r="F6816" t="s">
        <v>295</v>
      </c>
      <c r="G6816" t="s">
        <v>21</v>
      </c>
      <c r="H6816" t="s">
        <v>71</v>
      </c>
      <c r="I6816" t="s">
        <v>5885</v>
      </c>
      <c r="J6816" t="s">
        <v>5886</v>
      </c>
      <c r="K6816" s="9" t="s">
        <v>151</v>
      </c>
      <c r="L6816" t="s">
        <v>1063</v>
      </c>
      <c r="M6816">
        <v>129.13999999999999</v>
      </c>
      <c r="N6816">
        <v>51.496000000000002</v>
      </c>
      <c r="O6816">
        <v>16</v>
      </c>
      <c r="P6816">
        <v>0.38</v>
      </c>
      <c r="Q6816">
        <f>IFERROR(SEARCH("-",R6816)+2, 1)</f>
        <v>1</v>
      </c>
      <c r="R6816" s="9" t="s">
        <v>151</v>
      </c>
      <c r="S6816" s="9" t="b">
        <f>R6816&lt;&gt;K6816</f>
        <v>0</v>
      </c>
      <c r="T6816" t="str">
        <f xml:space="preserve"> TRIM( LEFT(R6816,  IFERROR(   SEARCH(" - ",R6816), LEN(R6816) )    ) )</f>
        <v>Home Appliances</v>
      </c>
      <c r="U6816" t="str">
        <f>MID(R6816, Q6816,LEN(R6816))</f>
        <v>Home Appliances</v>
      </c>
      <c r="V6816" t="s">
        <v>71</v>
      </c>
    </row>
    <row r="6817" spans="1:22" x14ac:dyDescent="0.35">
      <c r="A6817" t="s">
        <v>6274</v>
      </c>
      <c r="B6817" s="1">
        <v>45703</v>
      </c>
      <c r="C6817" t="s">
        <v>27</v>
      </c>
      <c r="D6817" t="s">
        <v>5856</v>
      </c>
      <c r="E6817" t="s">
        <v>294</v>
      </c>
      <c r="F6817" t="s">
        <v>295</v>
      </c>
      <c r="G6817" t="s">
        <v>21</v>
      </c>
      <c r="H6817" t="s">
        <v>71</v>
      </c>
      <c r="I6817" t="s">
        <v>5489</v>
      </c>
      <c r="J6817" t="s">
        <v>5490</v>
      </c>
      <c r="L6817" t="s">
        <v>1741</v>
      </c>
      <c r="M6817">
        <v>20.41</v>
      </c>
      <c r="N6817">
        <v>8.5960000000000001</v>
      </c>
      <c r="O6817">
        <v>14</v>
      </c>
      <c r="P6817">
        <v>0.19</v>
      </c>
      <c r="Q6817">
        <f>IFERROR(SEARCH("-",R6817)+2, 1)</f>
        <v>1</v>
      </c>
      <c r="R6817" s="9" t="s">
        <v>391</v>
      </c>
      <c r="S6817" s="9" t="b">
        <f>R6817&lt;&gt;K6817</f>
        <v>1</v>
      </c>
      <c r="T6817" t="str">
        <f xml:space="preserve"> TRIM( LEFT(R6817,  IFERROR(   SEARCH(" - ",R6817), LEN(R6817) )    ) )</f>
        <v>Kitchen</v>
      </c>
      <c r="U6817" t="str">
        <f>MID(R6817, Q6817,LEN(R6817))</f>
        <v>Kitchen</v>
      </c>
      <c r="V6817" t="s">
        <v>71</v>
      </c>
    </row>
    <row r="6818" spans="1:22" x14ac:dyDescent="0.35">
      <c r="A6818" t="s">
        <v>13103</v>
      </c>
      <c r="B6818" s="1">
        <v>45161</v>
      </c>
      <c r="C6818" t="s">
        <v>27</v>
      </c>
      <c r="D6818" t="s">
        <v>12978</v>
      </c>
      <c r="E6818" t="s">
        <v>294</v>
      </c>
      <c r="F6818" t="s">
        <v>295</v>
      </c>
      <c r="G6818" t="s">
        <v>21</v>
      </c>
      <c r="H6818" t="s">
        <v>71</v>
      </c>
      <c r="I6818" t="s">
        <v>6584</v>
      </c>
      <c r="J6818" t="s">
        <v>6585</v>
      </c>
      <c r="K6818" s="9" t="s">
        <v>1254</v>
      </c>
      <c r="L6818" t="s">
        <v>1255</v>
      </c>
      <c r="M6818">
        <v>3.14</v>
      </c>
      <c r="N6818">
        <v>1.0960000000000001</v>
      </c>
      <c r="O6818">
        <v>2</v>
      </c>
      <c r="P6818">
        <v>0.33</v>
      </c>
      <c r="Q6818">
        <f>IFERROR(SEARCH("-",R6818)+2, 1)</f>
        <v>8</v>
      </c>
      <c r="R6818" s="9" t="s">
        <v>1254</v>
      </c>
      <c r="S6818" s="9" t="b">
        <f>R6818&lt;&gt;K6818</f>
        <v>0</v>
      </c>
      <c r="T6818" t="str">
        <f xml:space="preserve"> TRIM( LEFT(R6818,  IFERROR(   SEARCH(" - ",R6818), LEN(R6818) )    ) )</f>
        <v>Food</v>
      </c>
      <c r="U6818" t="str">
        <f>MID(R6818, Q6818,LEN(R6818))</f>
        <v>Frozen Food</v>
      </c>
      <c r="V6818" t="s">
        <v>71</v>
      </c>
    </row>
    <row r="6819" spans="1:22" x14ac:dyDescent="0.35">
      <c r="A6819" t="s">
        <v>6881</v>
      </c>
      <c r="B6819" s="1">
        <v>45680</v>
      </c>
      <c r="C6819" t="s">
        <v>27</v>
      </c>
      <c r="D6819" t="s">
        <v>2800</v>
      </c>
      <c r="E6819" t="s">
        <v>294</v>
      </c>
      <c r="F6819" t="s">
        <v>295</v>
      </c>
      <c r="G6819" t="s">
        <v>21</v>
      </c>
      <c r="H6819" t="s">
        <v>49</v>
      </c>
      <c r="I6819" t="s">
        <v>4670</v>
      </c>
      <c r="J6819" t="s">
        <v>4671</v>
      </c>
      <c r="K6819" s="9" t="s">
        <v>128</v>
      </c>
      <c r="L6819" t="s">
        <v>1178</v>
      </c>
      <c r="M6819">
        <v>6.41</v>
      </c>
      <c r="N6819">
        <v>2.996</v>
      </c>
      <c r="O6819">
        <v>1</v>
      </c>
      <c r="P6819">
        <v>0.11</v>
      </c>
      <c r="Q6819">
        <f>IFERROR(SEARCH("-",R6819)+2, 1)</f>
        <v>8</v>
      </c>
      <c r="R6819" s="9" t="s">
        <v>128</v>
      </c>
      <c r="S6819" s="9" t="b">
        <f>R6819&lt;&gt;K6819</f>
        <v>0</v>
      </c>
      <c r="T6819" t="str">
        <f xml:space="preserve"> TRIM( LEFT(R6819,  IFERROR(   SEARCH(" - ",R6819), LEN(R6819) )    ) )</f>
        <v>Food</v>
      </c>
      <c r="U6819" t="str">
        <f>MID(R6819, Q6819,LEN(R6819))</f>
        <v>Frozen Foods</v>
      </c>
      <c r="V6819" t="s">
        <v>49</v>
      </c>
    </row>
    <row r="6820" spans="1:22" x14ac:dyDescent="0.35">
      <c r="A6820" t="s">
        <v>12072</v>
      </c>
      <c r="B6820" s="1">
        <v>45161</v>
      </c>
      <c r="C6820" t="s">
        <v>27</v>
      </c>
      <c r="D6820" t="s">
        <v>5938</v>
      </c>
      <c r="E6820" t="s">
        <v>294</v>
      </c>
      <c r="F6820" t="s">
        <v>295</v>
      </c>
      <c r="G6820" t="s">
        <v>21</v>
      </c>
      <c r="I6820" t="s">
        <v>12073</v>
      </c>
      <c r="J6820" t="s">
        <v>12074</v>
      </c>
      <c r="K6820" s="9" t="s">
        <v>128</v>
      </c>
      <c r="L6820" t="s">
        <v>12075</v>
      </c>
      <c r="M6820">
        <v>1.99</v>
      </c>
      <c r="N6820">
        <v>0.34699999999999998</v>
      </c>
      <c r="O6820">
        <v>13</v>
      </c>
      <c r="P6820">
        <v>0.38</v>
      </c>
      <c r="Q6820">
        <f>IFERROR(SEARCH("-",R6820)+2, 1)</f>
        <v>8</v>
      </c>
      <c r="R6820" s="9" t="s">
        <v>128</v>
      </c>
      <c r="S6820" s="9" t="b">
        <f>R6820&lt;&gt;K6820</f>
        <v>0</v>
      </c>
      <c r="T6820" t="str">
        <f xml:space="preserve"> TRIM( LEFT(R6820,  IFERROR(   SEARCH(" - ",R6820), LEN(R6820) )    ) )</f>
        <v>Food</v>
      </c>
      <c r="U6820" t="str">
        <f>MID(R6820, Q6820,LEN(R6820))</f>
        <v>Frozen Foods</v>
      </c>
    </row>
    <row r="6821" spans="1:22" x14ac:dyDescent="0.35">
      <c r="A6821" t="s">
        <v>11327</v>
      </c>
      <c r="B6821" s="1">
        <v>45377</v>
      </c>
      <c r="C6821" t="s">
        <v>27</v>
      </c>
      <c r="D6821" t="s">
        <v>11328</v>
      </c>
      <c r="E6821" t="s">
        <v>294</v>
      </c>
      <c r="F6821" t="s">
        <v>295</v>
      </c>
      <c r="G6821" t="s">
        <v>21</v>
      </c>
      <c r="H6821" t="s">
        <v>260</v>
      </c>
      <c r="I6821" t="s">
        <v>9467</v>
      </c>
      <c r="J6821" t="s">
        <v>9468</v>
      </c>
      <c r="K6821" s="9" t="s">
        <v>463</v>
      </c>
      <c r="L6821" t="s">
        <v>475</v>
      </c>
      <c r="M6821">
        <v>5.99</v>
      </c>
      <c r="N6821">
        <v>1.996</v>
      </c>
      <c r="O6821">
        <v>1</v>
      </c>
      <c r="P6821">
        <v>0.1</v>
      </c>
      <c r="Q6821">
        <f>IFERROR(SEARCH("-",R6821)+2, 1)</f>
        <v>8</v>
      </c>
      <c r="R6821" s="9" t="s">
        <v>463</v>
      </c>
      <c r="S6821" s="9" t="b">
        <f>R6821&lt;&gt;K6821</f>
        <v>0</v>
      </c>
      <c r="T6821" t="str">
        <f xml:space="preserve"> TRIM( LEFT(R6821,  IFERROR(   SEARCH(" - ",R6821), LEN(R6821) )    ) )</f>
        <v>Food</v>
      </c>
      <c r="U6821" t="str">
        <f>MID(R6821, Q6821,LEN(R6821))</f>
        <v>Frozen</v>
      </c>
      <c r="V6821" t="s">
        <v>260</v>
      </c>
    </row>
    <row r="6822" spans="1:22" x14ac:dyDescent="0.35">
      <c r="A6822" t="s">
        <v>9759</v>
      </c>
      <c r="B6822" s="1">
        <v>45296</v>
      </c>
      <c r="C6822" t="s">
        <v>27</v>
      </c>
      <c r="D6822" t="s">
        <v>9760</v>
      </c>
      <c r="E6822" t="s">
        <v>294</v>
      </c>
      <c r="F6822" t="s">
        <v>295</v>
      </c>
      <c r="G6822" t="s">
        <v>21</v>
      </c>
      <c r="H6822" t="s">
        <v>71</v>
      </c>
      <c r="I6822" t="s">
        <v>4639</v>
      </c>
      <c r="J6822" t="s">
        <v>4640</v>
      </c>
      <c r="K6822" s="9" t="s">
        <v>34</v>
      </c>
      <c r="L6822" t="s">
        <v>417</v>
      </c>
      <c r="M6822">
        <v>4.79</v>
      </c>
      <c r="N6822">
        <v>1.137</v>
      </c>
      <c r="O6822">
        <v>15</v>
      </c>
      <c r="P6822">
        <v>0.14000000000000001</v>
      </c>
      <c r="Q6822">
        <f>IFERROR(SEARCH("-",R6822)+2, 1)</f>
        <v>8</v>
      </c>
      <c r="R6822" s="9" t="s">
        <v>34</v>
      </c>
      <c r="S6822" s="9" t="b">
        <f>R6822&lt;&gt;K6822</f>
        <v>0</v>
      </c>
      <c r="T6822" t="str">
        <f xml:space="preserve"> TRIM( LEFT(R6822,  IFERROR(   SEARCH(" - ",R6822), LEN(R6822) )    ) )</f>
        <v>Food</v>
      </c>
      <c r="U6822" t="str">
        <f>MID(R6822, Q6822,LEN(R6822))</f>
        <v>Condiments</v>
      </c>
      <c r="V6822" t="s">
        <v>71</v>
      </c>
    </row>
    <row r="6823" spans="1:22" x14ac:dyDescent="0.35">
      <c r="A6823" t="s">
        <v>12278</v>
      </c>
      <c r="B6823" s="1">
        <v>44979</v>
      </c>
      <c r="C6823" t="s">
        <v>27</v>
      </c>
      <c r="D6823" t="s">
        <v>412</v>
      </c>
      <c r="E6823" t="s">
        <v>294</v>
      </c>
      <c r="F6823" t="s">
        <v>295</v>
      </c>
      <c r="G6823" t="s">
        <v>21</v>
      </c>
      <c r="H6823" t="s">
        <v>202</v>
      </c>
      <c r="I6823" t="s">
        <v>415</v>
      </c>
      <c r="J6823" t="s">
        <v>416</v>
      </c>
      <c r="K6823" s="9" t="s">
        <v>34</v>
      </c>
      <c r="L6823" t="s">
        <v>417</v>
      </c>
      <c r="M6823">
        <v>3.29</v>
      </c>
      <c r="N6823">
        <v>0.73699999999999999</v>
      </c>
      <c r="O6823">
        <v>8</v>
      </c>
      <c r="P6823">
        <v>0.38</v>
      </c>
      <c r="Q6823">
        <f>IFERROR(SEARCH("-",R6823)+2, 1)</f>
        <v>8</v>
      </c>
      <c r="R6823" s="9" t="s">
        <v>34</v>
      </c>
      <c r="S6823" s="9" t="b">
        <f>R6823&lt;&gt;K6823</f>
        <v>0</v>
      </c>
      <c r="T6823" t="str">
        <f xml:space="preserve"> TRIM( LEFT(R6823,  IFERROR(   SEARCH(" - ",R6823), LEN(R6823) )    ) )</f>
        <v>Food</v>
      </c>
      <c r="U6823" t="str">
        <f>MID(R6823, Q6823,LEN(R6823))</f>
        <v>Condiments</v>
      </c>
      <c r="V6823" t="s">
        <v>202</v>
      </c>
    </row>
    <row r="6824" spans="1:22" x14ac:dyDescent="0.35">
      <c r="A6824" t="s">
        <v>5377</v>
      </c>
      <c r="B6824" s="1">
        <v>45491</v>
      </c>
      <c r="C6824" t="s">
        <v>27</v>
      </c>
      <c r="D6824" t="s">
        <v>5378</v>
      </c>
      <c r="E6824" t="s">
        <v>294</v>
      </c>
      <c r="F6824" t="s">
        <v>295</v>
      </c>
      <c r="G6824" t="s">
        <v>21</v>
      </c>
      <c r="I6824" t="s">
        <v>5379</v>
      </c>
      <c r="J6824" t="s">
        <v>5380</v>
      </c>
      <c r="K6824" s="9" t="s">
        <v>827</v>
      </c>
      <c r="L6824" t="s">
        <v>3072</v>
      </c>
      <c r="M6824">
        <v>8.99</v>
      </c>
      <c r="N6824">
        <v>2.6970000000000001</v>
      </c>
      <c r="O6824">
        <v>19</v>
      </c>
      <c r="P6824">
        <v>0.13</v>
      </c>
      <c r="Q6824">
        <f>IFERROR(SEARCH("-",R6824)+2, 1)</f>
        <v>1</v>
      </c>
      <c r="R6824" s="9" t="s">
        <v>827</v>
      </c>
      <c r="S6824" s="9" t="b">
        <f>R6824&lt;&gt;K6824</f>
        <v>0</v>
      </c>
      <c r="T6824" t="str">
        <f xml:space="preserve"> TRIM( LEFT(R6824,  IFERROR(   SEARCH(" - ",R6824), LEN(R6824) )    ) )</f>
        <v>Garden</v>
      </c>
      <c r="U6824" t="str">
        <f>MID(R6824, Q6824,LEN(R6824))</f>
        <v>Garden</v>
      </c>
    </row>
    <row r="6825" spans="1:22" x14ac:dyDescent="0.35">
      <c r="A6825" t="s">
        <v>13691</v>
      </c>
      <c r="B6825" s="1">
        <v>45017</v>
      </c>
      <c r="C6825" t="s">
        <v>27</v>
      </c>
      <c r="D6825" t="s">
        <v>5378</v>
      </c>
      <c r="E6825" t="s">
        <v>294</v>
      </c>
      <c r="F6825" t="s">
        <v>295</v>
      </c>
      <c r="G6825" t="s">
        <v>21</v>
      </c>
      <c r="H6825" t="s">
        <v>164</v>
      </c>
      <c r="I6825" t="s">
        <v>5379</v>
      </c>
      <c r="J6825" t="s">
        <v>5380</v>
      </c>
      <c r="K6825" s="9" t="s">
        <v>827</v>
      </c>
      <c r="L6825" t="s">
        <v>3072</v>
      </c>
      <c r="M6825">
        <v>8.14</v>
      </c>
      <c r="N6825">
        <v>2.1970000000000001</v>
      </c>
      <c r="O6825">
        <v>9</v>
      </c>
      <c r="P6825">
        <v>0.18</v>
      </c>
      <c r="Q6825">
        <f>IFERROR(SEARCH("-",R6825)+2, 1)</f>
        <v>1</v>
      </c>
      <c r="R6825" s="9" t="s">
        <v>827</v>
      </c>
      <c r="S6825" s="9" t="b">
        <f>R6825&lt;&gt;K6825</f>
        <v>0</v>
      </c>
      <c r="T6825" t="str">
        <f xml:space="preserve"> TRIM( LEFT(R6825,  IFERROR(   SEARCH(" - ",R6825), LEN(R6825) )    ) )</f>
        <v>Garden</v>
      </c>
      <c r="U6825" t="str">
        <f>MID(R6825, Q6825,LEN(R6825))</f>
        <v>Garden</v>
      </c>
      <c r="V6825" t="s">
        <v>164</v>
      </c>
    </row>
    <row r="6826" spans="1:22" x14ac:dyDescent="0.35">
      <c r="A6826" t="s">
        <v>16310</v>
      </c>
      <c r="B6826" s="1">
        <v>45237</v>
      </c>
      <c r="C6826" t="s">
        <v>27</v>
      </c>
      <c r="D6826" t="s">
        <v>16311</v>
      </c>
      <c r="E6826" t="s">
        <v>294</v>
      </c>
      <c r="F6826" t="s">
        <v>295</v>
      </c>
      <c r="G6826" t="s">
        <v>21</v>
      </c>
      <c r="I6826" t="s">
        <v>4800</v>
      </c>
      <c r="J6826" t="s">
        <v>4801</v>
      </c>
      <c r="K6826" s="9" t="s">
        <v>827</v>
      </c>
      <c r="L6826" t="s">
        <v>1484</v>
      </c>
      <c r="M6826">
        <v>24.24</v>
      </c>
      <c r="N6826">
        <v>7.2469999999999999</v>
      </c>
      <c r="O6826">
        <v>15</v>
      </c>
      <c r="P6826">
        <v>0</v>
      </c>
      <c r="Q6826">
        <f>IFERROR(SEARCH("-",R6826)+2, 1)</f>
        <v>1</v>
      </c>
      <c r="R6826" s="9" t="s">
        <v>827</v>
      </c>
      <c r="S6826" s="9" t="b">
        <f>R6826&lt;&gt;K6826</f>
        <v>0</v>
      </c>
      <c r="T6826" t="str">
        <f xml:space="preserve"> TRIM( LEFT(R6826,  IFERROR(   SEARCH(" - ",R6826), LEN(R6826) )    ) )</f>
        <v>Garden</v>
      </c>
      <c r="U6826" t="str">
        <f>MID(R6826, Q6826,LEN(R6826))</f>
        <v>Garden</v>
      </c>
    </row>
    <row r="6827" spans="1:22" x14ac:dyDescent="0.35">
      <c r="A6827" t="s">
        <v>6421</v>
      </c>
      <c r="B6827" s="1">
        <v>45733</v>
      </c>
      <c r="C6827" t="s">
        <v>27</v>
      </c>
      <c r="D6827" t="s">
        <v>556</v>
      </c>
      <c r="E6827" t="s">
        <v>294</v>
      </c>
      <c r="F6827" t="s">
        <v>295</v>
      </c>
      <c r="G6827" t="s">
        <v>21</v>
      </c>
      <c r="H6827" t="s">
        <v>40</v>
      </c>
      <c r="I6827" t="s">
        <v>4822</v>
      </c>
      <c r="J6827" t="s">
        <v>4823</v>
      </c>
      <c r="K6827" s="9" t="s">
        <v>1035</v>
      </c>
      <c r="L6827" t="s">
        <v>2553</v>
      </c>
      <c r="M6827">
        <v>17.41</v>
      </c>
      <c r="N6827">
        <v>5.7969999999999997</v>
      </c>
      <c r="O6827">
        <v>18</v>
      </c>
      <c r="P6827">
        <v>0.1</v>
      </c>
      <c r="Q6827">
        <f>IFERROR(SEARCH("-",R6827)+2, 1)</f>
        <v>12</v>
      </c>
      <c r="R6827" s="9" t="s">
        <v>1035</v>
      </c>
      <c r="S6827" s="9" t="b">
        <f>R6827&lt;&gt;K6827</f>
        <v>0</v>
      </c>
      <c r="T6827" t="str">
        <f xml:space="preserve"> TRIM( LEFT(R6827,  IFERROR(   SEARCH(" - ",R6827), LEN(R6827) )    ) )</f>
        <v>Clothing</v>
      </c>
      <c r="U6827" t="str">
        <f>MID(R6827, Q6827,LEN(R6827))</f>
        <v>Accessories</v>
      </c>
      <c r="V6827" t="s">
        <v>40</v>
      </c>
    </row>
    <row r="6828" spans="1:22" x14ac:dyDescent="0.35">
      <c r="A6828" t="s">
        <v>18839</v>
      </c>
      <c r="B6828" s="1">
        <v>44967</v>
      </c>
      <c r="C6828" t="s">
        <v>27</v>
      </c>
      <c r="D6828" t="s">
        <v>9242</v>
      </c>
      <c r="E6828" t="s">
        <v>294</v>
      </c>
      <c r="F6828" t="s">
        <v>295</v>
      </c>
      <c r="G6828" t="s">
        <v>21</v>
      </c>
      <c r="H6828" t="s">
        <v>78</v>
      </c>
      <c r="I6828" t="s">
        <v>9243</v>
      </c>
      <c r="J6828" t="s">
        <v>9244</v>
      </c>
      <c r="K6828" s="9" t="s">
        <v>1035</v>
      </c>
      <c r="L6828" t="s">
        <v>2553</v>
      </c>
      <c r="M6828">
        <v>19.989999999999998</v>
      </c>
      <c r="N6828">
        <v>5.9969999999999999</v>
      </c>
      <c r="O6828">
        <v>11</v>
      </c>
      <c r="P6828">
        <v>0.21</v>
      </c>
      <c r="Q6828">
        <f>IFERROR(SEARCH("-",R6828)+2, 1)</f>
        <v>12</v>
      </c>
      <c r="R6828" s="9" t="s">
        <v>1035</v>
      </c>
      <c r="S6828" s="9" t="b">
        <f>R6828&lt;&gt;K6828</f>
        <v>0</v>
      </c>
      <c r="T6828" t="str">
        <f xml:space="preserve"> TRIM( LEFT(R6828,  IFERROR(   SEARCH(" - ",R6828), LEN(R6828) )    ) )</f>
        <v>Clothing</v>
      </c>
      <c r="U6828" t="str">
        <f>MID(R6828, Q6828,LEN(R6828))</f>
        <v>Accessories</v>
      </c>
      <c r="V6828" t="s">
        <v>78</v>
      </c>
    </row>
    <row r="6829" spans="1:22" x14ac:dyDescent="0.35">
      <c r="A6829" t="s">
        <v>14257</v>
      </c>
      <c r="B6829" s="1">
        <v>45083</v>
      </c>
      <c r="C6829" t="s">
        <v>27</v>
      </c>
      <c r="D6829" t="s">
        <v>8576</v>
      </c>
      <c r="E6829" t="s">
        <v>294</v>
      </c>
      <c r="F6829" t="s">
        <v>295</v>
      </c>
      <c r="G6829" t="s">
        <v>21</v>
      </c>
      <c r="H6829" t="s">
        <v>202</v>
      </c>
      <c r="I6829" t="s">
        <v>8577</v>
      </c>
      <c r="J6829" t="s">
        <v>8578</v>
      </c>
      <c r="K6829" s="9" t="s">
        <v>136</v>
      </c>
      <c r="L6829" t="s">
        <v>682</v>
      </c>
      <c r="M6829">
        <v>69.14</v>
      </c>
      <c r="N6829">
        <v>20.497</v>
      </c>
      <c r="O6829">
        <v>18</v>
      </c>
      <c r="P6829">
        <v>7.0000000000000007E-2</v>
      </c>
      <c r="Q6829">
        <f>IFERROR(SEARCH("-",R6829)+2, 1)</f>
        <v>1</v>
      </c>
      <c r="R6829" s="9" t="s">
        <v>136</v>
      </c>
      <c r="S6829" s="9" t="b">
        <f>R6829&lt;&gt;K6829</f>
        <v>0</v>
      </c>
      <c r="T6829" t="str">
        <f xml:space="preserve"> TRIM( LEFT(R6829,  IFERROR(   SEARCH(" - ",R6829), LEN(R6829) )    ) )</f>
        <v>Health</v>
      </c>
      <c r="U6829" t="str">
        <f>MID(R6829, Q6829,LEN(R6829))</f>
        <v>Health</v>
      </c>
      <c r="V6829" t="s">
        <v>202</v>
      </c>
    </row>
    <row r="6830" spans="1:22" x14ac:dyDescent="0.35">
      <c r="A6830" t="s">
        <v>18939</v>
      </c>
      <c r="B6830" s="1">
        <v>44954</v>
      </c>
      <c r="C6830" t="s">
        <v>27</v>
      </c>
      <c r="D6830" t="s">
        <v>18017</v>
      </c>
      <c r="E6830" t="s">
        <v>294</v>
      </c>
      <c r="F6830" t="s">
        <v>295</v>
      </c>
      <c r="G6830" t="s">
        <v>21</v>
      </c>
      <c r="H6830" t="s">
        <v>202</v>
      </c>
      <c r="I6830" t="s">
        <v>18018</v>
      </c>
      <c r="J6830" t="s">
        <v>18019</v>
      </c>
      <c r="K6830" s="9" t="s">
        <v>136</v>
      </c>
      <c r="L6830" t="s">
        <v>682</v>
      </c>
      <c r="M6830">
        <v>19.989999999999998</v>
      </c>
      <c r="N6830">
        <v>5.9969999999999999</v>
      </c>
      <c r="O6830">
        <v>20</v>
      </c>
      <c r="Q6830">
        <f>IFERROR(SEARCH("-",R6830)+2, 1)</f>
        <v>1</v>
      </c>
      <c r="R6830" s="9" t="s">
        <v>136</v>
      </c>
      <c r="S6830" s="9" t="b">
        <f>R6830&lt;&gt;K6830</f>
        <v>0</v>
      </c>
      <c r="T6830" t="str">
        <f xml:space="preserve"> TRIM( LEFT(R6830,  IFERROR(   SEARCH(" - ",R6830), LEN(R6830) )    ) )</f>
        <v>Health</v>
      </c>
      <c r="U6830" t="str">
        <f>MID(R6830, Q6830,LEN(R6830))</f>
        <v>Health</v>
      </c>
      <c r="V6830" t="s">
        <v>202</v>
      </c>
    </row>
    <row r="6831" spans="1:22" x14ac:dyDescent="0.35">
      <c r="A6831" t="s">
        <v>7634</v>
      </c>
      <c r="B6831" s="1">
        <v>45584</v>
      </c>
      <c r="C6831" t="s">
        <v>27</v>
      </c>
      <c r="D6831" t="s">
        <v>7262</v>
      </c>
      <c r="E6831" t="s">
        <v>294</v>
      </c>
      <c r="F6831" t="s">
        <v>295</v>
      </c>
      <c r="G6831" t="s">
        <v>21</v>
      </c>
      <c r="H6831" t="s">
        <v>202</v>
      </c>
      <c r="I6831" t="s">
        <v>7263</v>
      </c>
      <c r="J6831" t="s">
        <v>7264</v>
      </c>
      <c r="K6831" s="9" t="s">
        <v>2745</v>
      </c>
      <c r="L6831" t="s">
        <v>7265</v>
      </c>
      <c r="M6831">
        <v>19.989999999999998</v>
      </c>
      <c r="N6831">
        <v>5.9969999999999999</v>
      </c>
      <c r="O6831">
        <v>1</v>
      </c>
      <c r="P6831">
        <v>0.06</v>
      </c>
      <c r="Q6831">
        <f>IFERROR(SEARCH("-",R6831)+2, 1)</f>
        <v>1</v>
      </c>
      <c r="R6831" s="9" t="s">
        <v>2745</v>
      </c>
      <c r="S6831" s="9" t="b">
        <f>R6831&lt;&gt;K6831</f>
        <v>0</v>
      </c>
      <c r="T6831" t="str">
        <f xml:space="preserve"> TRIM( LEFT(R6831,  IFERROR(   SEARCH(" - ",R6831), LEN(R6831) )    ) )</f>
        <v>Smart Home</v>
      </c>
      <c r="U6831" t="str">
        <f>MID(R6831, Q6831,LEN(R6831))</f>
        <v>Smart Home</v>
      </c>
      <c r="V6831" t="s">
        <v>202</v>
      </c>
    </row>
    <row r="6832" spans="1:22" x14ac:dyDescent="0.35">
      <c r="A6832" t="s">
        <v>13860</v>
      </c>
      <c r="B6832" s="1">
        <v>45104</v>
      </c>
      <c r="C6832" t="s">
        <v>27</v>
      </c>
      <c r="D6832" t="s">
        <v>13861</v>
      </c>
      <c r="E6832" t="s">
        <v>294</v>
      </c>
      <c r="F6832" t="s">
        <v>295</v>
      </c>
      <c r="G6832" t="s">
        <v>21</v>
      </c>
      <c r="I6832" t="s">
        <v>13862</v>
      </c>
      <c r="J6832" t="s">
        <v>13863</v>
      </c>
      <c r="K6832" s="9" t="s">
        <v>82</v>
      </c>
      <c r="L6832" t="s">
        <v>1729</v>
      </c>
      <c r="M6832">
        <v>59.14</v>
      </c>
      <c r="N6832">
        <v>17.497</v>
      </c>
      <c r="O6832">
        <v>3</v>
      </c>
      <c r="P6832">
        <v>0.34</v>
      </c>
      <c r="Q6832">
        <f>IFERROR(SEARCH("-",R6832)+2, 1)</f>
        <v>1</v>
      </c>
      <c r="R6832" s="9" t="s">
        <v>82</v>
      </c>
      <c r="S6832" s="9" t="b">
        <f>R6832&lt;&gt;K6832</f>
        <v>0</v>
      </c>
      <c r="T6832" t="str">
        <f xml:space="preserve"> TRIM( LEFT(R6832,  IFERROR(   SEARCH(" - ",R6832), LEN(R6832) )    ) )</f>
        <v>Home</v>
      </c>
      <c r="U6832" t="str">
        <f>MID(R6832, Q6832,LEN(R6832))</f>
        <v>Home</v>
      </c>
    </row>
    <row r="6833" spans="1:22" x14ac:dyDescent="0.35">
      <c r="A6833" t="s">
        <v>6579</v>
      </c>
      <c r="B6833" s="1">
        <v>45674</v>
      </c>
      <c r="C6833" t="s">
        <v>27</v>
      </c>
      <c r="D6833" t="s">
        <v>2699</v>
      </c>
      <c r="E6833" t="s">
        <v>294</v>
      </c>
      <c r="F6833" t="s">
        <v>295</v>
      </c>
      <c r="G6833" t="s">
        <v>21</v>
      </c>
      <c r="H6833" t="s">
        <v>260</v>
      </c>
      <c r="I6833" t="s">
        <v>3596</v>
      </c>
      <c r="J6833" t="s">
        <v>3597</v>
      </c>
      <c r="K6833" s="9" t="s">
        <v>1115</v>
      </c>
      <c r="L6833" t="s">
        <v>2921</v>
      </c>
      <c r="M6833">
        <v>26.41</v>
      </c>
      <c r="N6833">
        <v>10.996</v>
      </c>
      <c r="O6833">
        <v>18</v>
      </c>
      <c r="P6833">
        <v>0.11</v>
      </c>
      <c r="Q6833">
        <f>IFERROR(SEARCH("-",R6833)+2, 1)</f>
        <v>1</v>
      </c>
      <c r="R6833" s="9" t="s">
        <v>1115</v>
      </c>
      <c r="S6833" s="9" t="b">
        <f>R6833&lt;&gt;K6833</f>
        <v>0</v>
      </c>
      <c r="T6833" t="str">
        <f xml:space="preserve"> TRIM( LEFT(R6833,  IFERROR(   SEARCH(" - ",R6833), LEN(R6833) )    ) )</f>
        <v>Electronics</v>
      </c>
      <c r="U6833" t="str">
        <f>MID(R6833, Q6833,LEN(R6833))</f>
        <v>Electronics</v>
      </c>
      <c r="V6833" t="s">
        <v>260</v>
      </c>
    </row>
    <row r="6834" spans="1:22" x14ac:dyDescent="0.35">
      <c r="A6834" t="s">
        <v>15284</v>
      </c>
      <c r="B6834" s="1">
        <v>44956</v>
      </c>
      <c r="C6834" t="s">
        <v>27</v>
      </c>
      <c r="D6834" t="s">
        <v>15285</v>
      </c>
      <c r="E6834" t="s">
        <v>294</v>
      </c>
      <c r="F6834" t="s">
        <v>295</v>
      </c>
      <c r="G6834" t="s">
        <v>21</v>
      </c>
      <c r="H6834" t="s">
        <v>71</v>
      </c>
      <c r="I6834" t="s">
        <v>3043</v>
      </c>
      <c r="J6834" t="s">
        <v>3044</v>
      </c>
      <c r="K6834" s="9" t="s">
        <v>82</v>
      </c>
      <c r="L6834" t="s">
        <v>449</v>
      </c>
      <c r="M6834">
        <v>22.24</v>
      </c>
      <c r="N6834">
        <v>6.6470000000000002</v>
      </c>
      <c r="O6834">
        <v>11</v>
      </c>
      <c r="P6834">
        <v>0.03</v>
      </c>
      <c r="Q6834">
        <f>IFERROR(SEARCH("-",R6834)+2, 1)</f>
        <v>1</v>
      </c>
      <c r="R6834" s="9" t="s">
        <v>82</v>
      </c>
      <c r="S6834" s="9" t="b">
        <f>R6834&lt;&gt;K6834</f>
        <v>0</v>
      </c>
      <c r="T6834" t="str">
        <f xml:space="preserve"> TRIM( LEFT(R6834,  IFERROR(   SEARCH(" - ",R6834), LEN(R6834) )    ) )</f>
        <v>Home</v>
      </c>
      <c r="U6834" t="str">
        <f>MID(R6834, Q6834,LEN(R6834))</f>
        <v>Home</v>
      </c>
      <c r="V6834" t="s">
        <v>71</v>
      </c>
    </row>
    <row r="6835" spans="1:22" x14ac:dyDescent="0.35">
      <c r="A6835" t="s">
        <v>2793</v>
      </c>
      <c r="B6835" s="1">
        <v>45458</v>
      </c>
      <c r="C6835" t="s">
        <v>27</v>
      </c>
      <c r="D6835" t="s">
        <v>1284</v>
      </c>
      <c r="E6835" t="s">
        <v>294</v>
      </c>
      <c r="F6835" t="s">
        <v>295</v>
      </c>
      <c r="G6835" t="s">
        <v>21</v>
      </c>
      <c r="H6835" t="s">
        <v>49</v>
      </c>
      <c r="I6835" t="s">
        <v>1285</v>
      </c>
      <c r="J6835" t="s">
        <v>1286</v>
      </c>
      <c r="K6835" s="9" t="s">
        <v>513</v>
      </c>
      <c r="L6835" t="s">
        <v>521</v>
      </c>
      <c r="M6835">
        <v>15.99</v>
      </c>
      <c r="N6835">
        <v>4.7969999999999997</v>
      </c>
      <c r="O6835">
        <v>20</v>
      </c>
      <c r="P6835">
        <v>0.08</v>
      </c>
      <c r="Q6835">
        <f>IFERROR(SEARCH("-",R6835)+2, 1)</f>
        <v>1</v>
      </c>
      <c r="R6835" s="9" t="s">
        <v>513</v>
      </c>
      <c r="S6835" s="9" t="b">
        <f>R6835&lt;&gt;K6835</f>
        <v>0</v>
      </c>
      <c r="T6835" t="str">
        <f xml:space="preserve"> TRIM( LEFT(R6835,  IFERROR(   SEARCH(" - ",R6835), LEN(R6835) )    ) )</f>
        <v>Fitness</v>
      </c>
      <c r="U6835" t="str">
        <f>MID(R6835, Q6835,LEN(R6835))</f>
        <v>Fitness</v>
      </c>
      <c r="V6835" t="s">
        <v>49</v>
      </c>
    </row>
    <row r="6836" spans="1:22" x14ac:dyDescent="0.35">
      <c r="A6836" t="s">
        <v>18014</v>
      </c>
      <c r="B6836" s="1">
        <v>45098</v>
      </c>
      <c r="C6836" t="s">
        <v>27</v>
      </c>
      <c r="D6836" t="s">
        <v>7081</v>
      </c>
      <c r="E6836" t="s">
        <v>294</v>
      </c>
      <c r="F6836" t="s">
        <v>295</v>
      </c>
      <c r="G6836" t="s">
        <v>21</v>
      </c>
      <c r="H6836" t="s">
        <v>49</v>
      </c>
      <c r="I6836" t="s">
        <v>7082</v>
      </c>
      <c r="J6836" t="s">
        <v>7083</v>
      </c>
      <c r="K6836" s="9" t="s">
        <v>700</v>
      </c>
      <c r="L6836" t="s">
        <v>701</v>
      </c>
      <c r="M6836">
        <v>39.99</v>
      </c>
      <c r="N6836">
        <v>11.997</v>
      </c>
      <c r="O6836">
        <v>12</v>
      </c>
      <c r="P6836">
        <v>0.12</v>
      </c>
      <c r="Q6836">
        <f>IFERROR(SEARCH("-",R6836)+2, 1)</f>
        <v>1</v>
      </c>
      <c r="R6836" s="9" t="s">
        <v>700</v>
      </c>
      <c r="S6836" s="9" t="b">
        <f>R6836&lt;&gt;K6836</f>
        <v>0</v>
      </c>
      <c r="T6836" t="str">
        <f xml:space="preserve"> TRIM( LEFT(R6836,  IFERROR(   SEARCH(" - ",R6836), LEN(R6836) )    ) )</f>
        <v>Books</v>
      </c>
      <c r="U6836" t="str">
        <f>MID(R6836, Q6836,LEN(R6836))</f>
        <v>Books</v>
      </c>
      <c r="V6836" t="s">
        <v>49</v>
      </c>
    </row>
    <row r="6837" spans="1:22" x14ac:dyDescent="0.35">
      <c r="A6837" t="s">
        <v>2156</v>
      </c>
      <c r="B6837" s="1">
        <v>45431</v>
      </c>
      <c r="C6837" t="s">
        <v>27</v>
      </c>
      <c r="D6837" t="s">
        <v>1010</v>
      </c>
      <c r="E6837" t="s">
        <v>294</v>
      </c>
      <c r="F6837" t="s">
        <v>295</v>
      </c>
      <c r="G6837" t="s">
        <v>21</v>
      </c>
      <c r="H6837" t="s">
        <v>40</v>
      </c>
      <c r="I6837" t="s">
        <v>1011</v>
      </c>
      <c r="J6837" t="s">
        <v>1012</v>
      </c>
      <c r="K6837" s="9" t="s">
        <v>1013</v>
      </c>
      <c r="L6837" t="s">
        <v>1014</v>
      </c>
      <c r="M6837">
        <v>8.99</v>
      </c>
      <c r="N6837">
        <v>2.6970000000000001</v>
      </c>
      <c r="O6837">
        <v>13</v>
      </c>
      <c r="Q6837">
        <f>IFERROR(SEARCH("-",R6837)+2, 1)</f>
        <v>8</v>
      </c>
      <c r="R6837" s="9" t="s">
        <v>1013</v>
      </c>
      <c r="S6837" s="9" t="b">
        <f>R6837&lt;&gt;K6837</f>
        <v>0</v>
      </c>
      <c r="T6837" t="str">
        <f xml:space="preserve"> TRIM( LEFT(R6837,  IFERROR(   SEARCH(" - ",R6837), LEN(R6837) )    ) )</f>
        <v>Food</v>
      </c>
      <c r="U6837" t="str">
        <f>MID(R6837, Q6837,LEN(R6837))</f>
        <v>Prepared Meals</v>
      </c>
      <c r="V6837" t="s">
        <v>40</v>
      </c>
    </row>
    <row r="6838" spans="1:22" x14ac:dyDescent="0.35">
      <c r="A6838" t="s">
        <v>18671</v>
      </c>
      <c r="B6838" s="1">
        <v>45356</v>
      </c>
      <c r="C6838" t="s">
        <v>27</v>
      </c>
      <c r="D6838" t="s">
        <v>8538</v>
      </c>
      <c r="E6838" t="s">
        <v>294</v>
      </c>
      <c r="F6838" t="s">
        <v>295</v>
      </c>
      <c r="G6838" t="s">
        <v>21</v>
      </c>
      <c r="H6838" t="s">
        <v>49</v>
      </c>
      <c r="I6838" t="s">
        <v>8539</v>
      </c>
      <c r="J6838" t="s">
        <v>8540</v>
      </c>
      <c r="K6838" s="9" t="s">
        <v>2376</v>
      </c>
      <c r="L6838" t="s">
        <v>2243</v>
      </c>
      <c r="M6838">
        <v>49.99</v>
      </c>
      <c r="N6838">
        <v>14.997</v>
      </c>
      <c r="O6838">
        <v>8</v>
      </c>
      <c r="P6838">
        <v>0.18</v>
      </c>
      <c r="Q6838">
        <f>IFERROR(SEARCH("-",R6838)+2, 1)</f>
        <v>12</v>
      </c>
      <c r="R6838" s="9" t="s">
        <v>2376</v>
      </c>
      <c r="S6838" s="9" t="b">
        <f>R6838&lt;&gt;K6838</f>
        <v>0</v>
      </c>
      <c r="T6838" t="str">
        <f xml:space="preserve"> TRIM( LEFT(R6838,  IFERROR(   SEARCH(" - ",R6838), LEN(R6838) )    ) )</f>
        <v>Clothing</v>
      </c>
      <c r="U6838" t="str">
        <f>MID(R6838, Q6838,LEN(R6838))</f>
        <v>Pants</v>
      </c>
      <c r="V6838" t="s">
        <v>49</v>
      </c>
    </row>
    <row r="6839" spans="1:22" x14ac:dyDescent="0.35">
      <c r="A6839" t="s">
        <v>14349</v>
      </c>
      <c r="B6839" s="1">
        <v>44933</v>
      </c>
      <c r="C6839" t="s">
        <v>27</v>
      </c>
      <c r="D6839" t="s">
        <v>14075</v>
      </c>
      <c r="E6839" t="s">
        <v>294</v>
      </c>
      <c r="F6839" t="s">
        <v>295</v>
      </c>
      <c r="G6839" t="s">
        <v>21</v>
      </c>
      <c r="H6839" t="s">
        <v>71</v>
      </c>
      <c r="I6839" t="s">
        <v>14076</v>
      </c>
      <c r="J6839" t="s">
        <v>14077</v>
      </c>
      <c r="K6839" s="9" t="s">
        <v>1600</v>
      </c>
      <c r="L6839" t="s">
        <v>2243</v>
      </c>
      <c r="M6839">
        <v>39.14</v>
      </c>
      <c r="N6839">
        <v>11.497</v>
      </c>
      <c r="O6839">
        <v>19</v>
      </c>
      <c r="P6839">
        <v>0.27</v>
      </c>
      <c r="Q6839">
        <f>IFERROR(SEARCH("-",R6839)+2, 1)</f>
        <v>12</v>
      </c>
      <c r="R6839" s="9" t="s">
        <v>1600</v>
      </c>
      <c r="S6839" s="9" t="b">
        <f>R6839&lt;&gt;K6839</f>
        <v>0</v>
      </c>
      <c r="T6839" t="str">
        <f xml:space="preserve"> TRIM( LEFT(R6839,  IFERROR(   SEARCH(" - ",R6839), LEN(R6839) )    ) )</f>
        <v>Clothing</v>
      </c>
      <c r="U6839" t="str">
        <f>MID(R6839, Q6839,LEN(R6839))</f>
        <v>Activewear</v>
      </c>
      <c r="V6839" t="s">
        <v>71</v>
      </c>
    </row>
    <row r="6840" spans="1:22" x14ac:dyDescent="0.35">
      <c r="A6840" t="s">
        <v>16653</v>
      </c>
      <c r="B6840" s="1">
        <v>45072</v>
      </c>
      <c r="C6840" t="s">
        <v>27</v>
      </c>
      <c r="D6840" t="s">
        <v>16654</v>
      </c>
      <c r="E6840" t="s">
        <v>294</v>
      </c>
      <c r="F6840" t="s">
        <v>295</v>
      </c>
      <c r="G6840" t="s">
        <v>21</v>
      </c>
      <c r="I6840" t="s">
        <v>10728</v>
      </c>
      <c r="J6840" t="s">
        <v>10729</v>
      </c>
      <c r="K6840" s="9" t="s">
        <v>34</v>
      </c>
      <c r="L6840" t="s">
        <v>1468</v>
      </c>
      <c r="M6840">
        <v>1.74</v>
      </c>
      <c r="N6840">
        <v>0.746</v>
      </c>
      <c r="O6840">
        <v>4</v>
      </c>
      <c r="P6840">
        <v>0.02</v>
      </c>
      <c r="Q6840">
        <f>IFERROR(SEARCH("-",R6840)+2, 1)</f>
        <v>8</v>
      </c>
      <c r="R6840" s="9" t="s">
        <v>34</v>
      </c>
      <c r="S6840" s="9" t="b">
        <f>R6840&lt;&gt;K6840</f>
        <v>0</v>
      </c>
      <c r="T6840" t="str">
        <f xml:space="preserve"> TRIM( LEFT(R6840,  IFERROR(   SEARCH(" - ",R6840), LEN(R6840) )    ) )</f>
        <v>Food</v>
      </c>
      <c r="U6840" t="str">
        <f>MID(R6840, Q6840,LEN(R6840))</f>
        <v>Condiments</v>
      </c>
    </row>
    <row r="6841" spans="1:22" x14ac:dyDescent="0.35">
      <c r="A6841" t="s">
        <v>15848</v>
      </c>
      <c r="B6841" s="1">
        <v>45263</v>
      </c>
      <c r="C6841" t="s">
        <v>27</v>
      </c>
      <c r="D6841" t="s">
        <v>15849</v>
      </c>
      <c r="E6841" t="s">
        <v>294</v>
      </c>
      <c r="F6841" t="s">
        <v>295</v>
      </c>
      <c r="G6841" t="s">
        <v>21</v>
      </c>
      <c r="H6841" t="s">
        <v>49</v>
      </c>
      <c r="I6841" t="s">
        <v>5832</v>
      </c>
      <c r="J6841" t="s">
        <v>5833</v>
      </c>
      <c r="K6841" s="9" t="s">
        <v>205</v>
      </c>
      <c r="L6841" t="s">
        <v>3266</v>
      </c>
      <c r="M6841">
        <v>3.74</v>
      </c>
      <c r="N6841">
        <v>1.097</v>
      </c>
      <c r="O6841">
        <v>3</v>
      </c>
      <c r="P6841">
        <v>0.03</v>
      </c>
      <c r="Q6841">
        <f>IFERROR(SEARCH("-",R6841)+2, 1)</f>
        <v>8</v>
      </c>
      <c r="R6841" s="9" t="s">
        <v>205</v>
      </c>
      <c r="S6841" s="9" t="b">
        <f>R6841&lt;&gt;K6841</f>
        <v>0</v>
      </c>
      <c r="T6841" t="str">
        <f xml:space="preserve"> TRIM( LEFT(R6841,  IFERROR(   SEARCH(" - ",R6841), LEN(R6841) )    ) )</f>
        <v>Food</v>
      </c>
      <c r="U6841" t="str">
        <f>MID(R6841, Q6841,LEN(R6841))</f>
        <v>Bakery</v>
      </c>
      <c r="V6841" t="s">
        <v>49</v>
      </c>
    </row>
    <row r="6842" spans="1:22" x14ac:dyDescent="0.35">
      <c r="A6842" t="s">
        <v>3176</v>
      </c>
      <c r="B6842" s="1">
        <v>45562</v>
      </c>
      <c r="C6842" t="s">
        <v>27</v>
      </c>
      <c r="D6842" t="s">
        <v>3177</v>
      </c>
      <c r="E6842" t="s">
        <v>294</v>
      </c>
      <c r="F6842" t="s">
        <v>295</v>
      </c>
      <c r="G6842" t="s">
        <v>21</v>
      </c>
      <c r="H6842" t="s">
        <v>49</v>
      </c>
      <c r="I6842" t="s">
        <v>3178</v>
      </c>
      <c r="J6842" t="s">
        <v>3179</v>
      </c>
      <c r="K6842" s="9" t="s">
        <v>34</v>
      </c>
      <c r="L6842" t="s">
        <v>3180</v>
      </c>
      <c r="M6842">
        <v>3.49</v>
      </c>
      <c r="N6842">
        <v>1.0469999999999999</v>
      </c>
      <c r="O6842">
        <v>5</v>
      </c>
      <c r="P6842">
        <v>0.23</v>
      </c>
      <c r="Q6842">
        <f>IFERROR(SEARCH("-",R6842)+2, 1)</f>
        <v>8</v>
      </c>
      <c r="R6842" s="9" t="s">
        <v>34</v>
      </c>
      <c r="S6842" s="9" t="b">
        <f>R6842&lt;&gt;K6842</f>
        <v>0</v>
      </c>
      <c r="T6842" t="str">
        <f xml:space="preserve"> TRIM( LEFT(R6842,  IFERROR(   SEARCH(" - ",R6842), LEN(R6842) )    ) )</f>
        <v>Food</v>
      </c>
      <c r="U6842" t="str">
        <f>MID(R6842, Q6842,LEN(R6842))</f>
        <v>Condiments</v>
      </c>
      <c r="V6842" t="s">
        <v>49</v>
      </c>
    </row>
    <row r="6843" spans="1:22" x14ac:dyDescent="0.35">
      <c r="A6843" t="s">
        <v>18561</v>
      </c>
      <c r="B6843" s="1">
        <v>45406</v>
      </c>
      <c r="C6843" t="s">
        <v>27</v>
      </c>
      <c r="D6843" t="s">
        <v>13939</v>
      </c>
      <c r="E6843" t="s">
        <v>294</v>
      </c>
      <c r="F6843" t="s">
        <v>295</v>
      </c>
      <c r="G6843" t="s">
        <v>21</v>
      </c>
      <c r="H6843" t="s">
        <v>40</v>
      </c>
      <c r="I6843" t="s">
        <v>13940</v>
      </c>
      <c r="J6843" t="s">
        <v>13941</v>
      </c>
      <c r="K6843" s="9" t="s">
        <v>13942</v>
      </c>
      <c r="L6843" t="s">
        <v>1007</v>
      </c>
      <c r="M6843">
        <v>5.99</v>
      </c>
      <c r="N6843">
        <v>1.7969999999999999</v>
      </c>
      <c r="O6843">
        <v>14</v>
      </c>
      <c r="P6843">
        <v>0.34</v>
      </c>
      <c r="Q6843">
        <f>IFERROR(SEARCH("-",R6843)+2, 1)</f>
        <v>8</v>
      </c>
      <c r="R6843" s="9" t="s">
        <v>13942</v>
      </c>
      <c r="S6843" s="9" t="b">
        <f>R6843&lt;&gt;K6843</f>
        <v>0</v>
      </c>
      <c r="T6843" t="str">
        <f xml:space="preserve"> TRIM( LEFT(R6843,  IFERROR(   SEARCH(" - ",R6843), LEN(R6843) )    ) )</f>
        <v>Food</v>
      </c>
      <c r="U6843" t="str">
        <f>MID(R6843, Q6843,LEN(R6843))</f>
        <v>Grab-and-Go</v>
      </c>
      <c r="V6843" t="s">
        <v>40</v>
      </c>
    </row>
    <row r="6844" spans="1:22" x14ac:dyDescent="0.35">
      <c r="A6844" t="s">
        <v>15508</v>
      </c>
      <c r="B6844" s="1">
        <v>44990</v>
      </c>
      <c r="C6844" t="s">
        <v>27</v>
      </c>
      <c r="D6844" t="s">
        <v>15509</v>
      </c>
      <c r="E6844" t="s">
        <v>294</v>
      </c>
      <c r="F6844" t="s">
        <v>295</v>
      </c>
      <c r="G6844" t="s">
        <v>21</v>
      </c>
      <c r="H6844" t="s">
        <v>40</v>
      </c>
      <c r="I6844" t="s">
        <v>11121</v>
      </c>
      <c r="J6844" t="s">
        <v>11122</v>
      </c>
      <c r="K6844" s="9" t="s">
        <v>34</v>
      </c>
      <c r="L6844" t="s">
        <v>2627</v>
      </c>
      <c r="M6844">
        <v>4.74</v>
      </c>
      <c r="N6844">
        <v>1.946</v>
      </c>
      <c r="O6844">
        <v>12</v>
      </c>
      <c r="P6844">
        <v>0.04</v>
      </c>
      <c r="Q6844">
        <f>IFERROR(SEARCH("-",R6844)+2, 1)</f>
        <v>8</v>
      </c>
      <c r="R6844" s="9" t="s">
        <v>34</v>
      </c>
      <c r="S6844" s="9" t="b">
        <f>R6844&lt;&gt;K6844</f>
        <v>0</v>
      </c>
      <c r="T6844" t="str">
        <f xml:space="preserve"> TRIM( LEFT(R6844,  IFERROR(   SEARCH(" - ",R6844), LEN(R6844) )    ) )</f>
        <v>Food</v>
      </c>
      <c r="U6844" t="str">
        <f>MID(R6844, Q6844,LEN(R6844))</f>
        <v>Condiments</v>
      </c>
      <c r="V6844" t="s">
        <v>40</v>
      </c>
    </row>
    <row r="6845" spans="1:22" x14ac:dyDescent="0.35">
      <c r="A6845" t="s">
        <v>8082</v>
      </c>
      <c r="B6845" s="1">
        <v>45503</v>
      </c>
      <c r="C6845" t="s">
        <v>27</v>
      </c>
      <c r="D6845" t="s">
        <v>8029</v>
      </c>
      <c r="E6845" t="s">
        <v>294</v>
      </c>
      <c r="F6845" t="s">
        <v>295</v>
      </c>
      <c r="G6845" t="s">
        <v>21</v>
      </c>
      <c r="H6845" t="s">
        <v>260</v>
      </c>
      <c r="I6845" t="s">
        <v>8030</v>
      </c>
      <c r="J6845" t="s">
        <v>8031</v>
      </c>
      <c r="K6845" s="9" t="s">
        <v>513</v>
      </c>
      <c r="L6845" t="s">
        <v>8032</v>
      </c>
      <c r="M6845">
        <v>44.99</v>
      </c>
      <c r="N6845">
        <v>13.497</v>
      </c>
      <c r="O6845">
        <v>2</v>
      </c>
      <c r="P6845">
        <v>0.35</v>
      </c>
      <c r="Q6845">
        <f>IFERROR(SEARCH("-",R6845)+2, 1)</f>
        <v>1</v>
      </c>
      <c r="R6845" s="9" t="s">
        <v>513</v>
      </c>
      <c r="S6845" s="9" t="b">
        <f>R6845&lt;&gt;K6845</f>
        <v>0</v>
      </c>
      <c r="T6845" t="str">
        <f xml:space="preserve"> TRIM( LEFT(R6845,  IFERROR(   SEARCH(" - ",R6845), LEN(R6845) )    ) )</f>
        <v>Fitness</v>
      </c>
      <c r="U6845" t="str">
        <f>MID(R6845, Q6845,LEN(R6845))</f>
        <v>Fitness</v>
      </c>
      <c r="V6845" t="s">
        <v>260</v>
      </c>
    </row>
    <row r="6846" spans="1:22" x14ac:dyDescent="0.35">
      <c r="A6846" t="s">
        <v>6946</v>
      </c>
      <c r="B6846" s="1">
        <v>45692</v>
      </c>
      <c r="C6846" t="s">
        <v>27</v>
      </c>
      <c r="D6846" t="s">
        <v>93</v>
      </c>
      <c r="E6846" t="s">
        <v>294</v>
      </c>
      <c r="F6846" t="s">
        <v>295</v>
      </c>
      <c r="G6846" t="s">
        <v>21</v>
      </c>
      <c r="H6846" t="s">
        <v>179</v>
      </c>
      <c r="I6846" t="s">
        <v>4327</v>
      </c>
      <c r="J6846" t="s">
        <v>4328</v>
      </c>
      <c r="K6846" s="9" t="s">
        <v>24</v>
      </c>
      <c r="L6846" t="s">
        <v>1451</v>
      </c>
      <c r="M6846">
        <v>7.91</v>
      </c>
      <c r="N6846">
        <v>3.5960000000000001</v>
      </c>
      <c r="O6846">
        <v>20</v>
      </c>
      <c r="P6846">
        <v>0.11</v>
      </c>
      <c r="Q6846">
        <f>IFERROR(SEARCH("-",R6846)+2, 1)</f>
        <v>8</v>
      </c>
      <c r="R6846" s="9" t="s">
        <v>24</v>
      </c>
      <c r="S6846" s="9" t="b">
        <f>R6846&lt;&gt;K6846</f>
        <v>0</v>
      </c>
      <c r="T6846" t="str">
        <f xml:space="preserve"> TRIM( LEFT(R6846,  IFERROR(   SEARCH(" - ",R6846), LEN(R6846) )    ) )</f>
        <v>Food</v>
      </c>
      <c r="U6846" t="str">
        <f>MID(R6846, Q6846,LEN(R6846))</f>
        <v>Snacks</v>
      </c>
      <c r="V6846" t="s">
        <v>179</v>
      </c>
    </row>
    <row r="6847" spans="1:22" x14ac:dyDescent="0.35">
      <c r="A6847" t="s">
        <v>12107</v>
      </c>
      <c r="B6847" s="1">
        <v>45034</v>
      </c>
      <c r="C6847" t="s">
        <v>27</v>
      </c>
      <c r="D6847" t="s">
        <v>1448</v>
      </c>
      <c r="E6847" t="s">
        <v>294</v>
      </c>
      <c r="F6847" t="s">
        <v>295</v>
      </c>
      <c r="G6847" t="s">
        <v>21</v>
      </c>
      <c r="H6847" t="s">
        <v>40</v>
      </c>
      <c r="I6847" t="s">
        <v>1449</v>
      </c>
      <c r="J6847" t="s">
        <v>1450</v>
      </c>
      <c r="K6847" s="9" t="s">
        <v>24</v>
      </c>
      <c r="L6847" t="s">
        <v>1451</v>
      </c>
      <c r="M6847">
        <v>2.19</v>
      </c>
      <c r="N6847">
        <v>0.40699999999999997</v>
      </c>
      <c r="O6847">
        <v>7</v>
      </c>
      <c r="Q6847">
        <f>IFERROR(SEARCH("-",R6847)+2, 1)</f>
        <v>8</v>
      </c>
      <c r="R6847" s="9" t="s">
        <v>24</v>
      </c>
      <c r="S6847" s="9" t="b">
        <f>R6847&lt;&gt;K6847</f>
        <v>0</v>
      </c>
      <c r="T6847" t="str">
        <f xml:space="preserve"> TRIM( LEFT(R6847,  IFERROR(   SEARCH(" - ",R6847), LEN(R6847) )    ) )</f>
        <v>Food</v>
      </c>
      <c r="U6847" t="str">
        <f>MID(R6847, Q6847,LEN(R6847))</f>
        <v>Snacks</v>
      </c>
      <c r="V6847" t="s">
        <v>40</v>
      </c>
    </row>
    <row r="6848" spans="1:22" x14ac:dyDescent="0.35">
      <c r="A6848" t="s">
        <v>16461</v>
      </c>
      <c r="B6848" s="1">
        <v>45053</v>
      </c>
      <c r="C6848" t="s">
        <v>27</v>
      </c>
      <c r="D6848" t="s">
        <v>16462</v>
      </c>
      <c r="E6848" t="s">
        <v>294</v>
      </c>
      <c r="F6848" t="s">
        <v>295</v>
      </c>
      <c r="G6848" t="s">
        <v>21</v>
      </c>
      <c r="H6848" t="s">
        <v>31</v>
      </c>
      <c r="I6848" t="s">
        <v>4681</v>
      </c>
      <c r="J6848" t="s">
        <v>4682</v>
      </c>
      <c r="K6848" s="9" t="s">
        <v>136</v>
      </c>
      <c r="L6848" t="s">
        <v>182</v>
      </c>
      <c r="M6848">
        <v>49.24</v>
      </c>
      <c r="N6848">
        <v>14.747</v>
      </c>
      <c r="O6848">
        <v>6</v>
      </c>
      <c r="P6848">
        <v>0.06</v>
      </c>
      <c r="Q6848">
        <f>IFERROR(SEARCH("-",R6848)+2, 1)</f>
        <v>1</v>
      </c>
      <c r="R6848" s="9" t="s">
        <v>136</v>
      </c>
      <c r="S6848" s="9" t="b">
        <f>R6848&lt;&gt;K6848</f>
        <v>0</v>
      </c>
      <c r="T6848" t="str">
        <f xml:space="preserve"> TRIM( LEFT(R6848,  IFERROR(   SEARCH(" - ",R6848), LEN(R6848) )    ) )</f>
        <v>Health</v>
      </c>
      <c r="U6848" t="str">
        <f>MID(R6848, Q6848,LEN(R6848))</f>
        <v>Health</v>
      </c>
      <c r="V6848" t="s">
        <v>31</v>
      </c>
    </row>
    <row r="6849" spans="1:22" x14ac:dyDescent="0.35">
      <c r="A6849" t="s">
        <v>8758</v>
      </c>
      <c r="B6849" s="1">
        <v>45320</v>
      </c>
      <c r="C6849" t="s">
        <v>27</v>
      </c>
      <c r="D6849" t="s">
        <v>7856</v>
      </c>
      <c r="E6849" t="s">
        <v>294</v>
      </c>
      <c r="F6849" t="s">
        <v>295</v>
      </c>
      <c r="G6849" t="s">
        <v>21</v>
      </c>
      <c r="H6849" t="s">
        <v>40</v>
      </c>
      <c r="I6849" t="s">
        <v>7857</v>
      </c>
      <c r="J6849" t="s">
        <v>7858</v>
      </c>
      <c r="K6849" s="9" t="s">
        <v>217</v>
      </c>
      <c r="L6849" t="s">
        <v>608</v>
      </c>
      <c r="M6849">
        <v>29.99</v>
      </c>
      <c r="N6849">
        <v>8.9969999999999999</v>
      </c>
      <c r="O6849">
        <v>12</v>
      </c>
      <c r="P6849">
        <v>0.05</v>
      </c>
      <c r="Q6849">
        <f>IFERROR(SEARCH("-",R6849)+2, 1)</f>
        <v>1</v>
      </c>
      <c r="R6849" s="9" t="s">
        <v>217</v>
      </c>
      <c r="S6849" s="9" t="b">
        <f>R6849&lt;&gt;K6849</f>
        <v>0</v>
      </c>
      <c r="T6849" t="str">
        <f xml:space="preserve"> TRIM( LEFT(R6849,  IFERROR(   SEARCH(" - ",R6849), LEN(R6849) )    ) )</f>
        <v>Outdoor</v>
      </c>
      <c r="U6849" t="str">
        <f>MID(R6849, Q6849,LEN(R6849))</f>
        <v>Outdoor</v>
      </c>
      <c r="V6849" t="s">
        <v>40</v>
      </c>
    </row>
    <row r="6850" spans="1:22" x14ac:dyDescent="0.35">
      <c r="A6850" t="s">
        <v>12662</v>
      </c>
      <c r="B6850" s="1">
        <v>45056</v>
      </c>
      <c r="C6850" t="s">
        <v>27</v>
      </c>
      <c r="D6850" t="s">
        <v>5004</v>
      </c>
      <c r="E6850" t="s">
        <v>294</v>
      </c>
      <c r="F6850" t="s">
        <v>295</v>
      </c>
      <c r="G6850" t="s">
        <v>21</v>
      </c>
      <c r="H6850" t="s">
        <v>40</v>
      </c>
      <c r="I6850" t="s">
        <v>5005</v>
      </c>
      <c r="J6850" t="s">
        <v>5006</v>
      </c>
      <c r="K6850" s="9" t="s">
        <v>273</v>
      </c>
      <c r="L6850" t="s">
        <v>2098</v>
      </c>
      <c r="M6850">
        <v>24.14</v>
      </c>
      <c r="N6850">
        <v>9.4960000000000004</v>
      </c>
      <c r="O6850">
        <v>11</v>
      </c>
      <c r="P6850">
        <v>0.09</v>
      </c>
      <c r="Q6850">
        <f>IFERROR(SEARCH("-",R6850)+2, 1)</f>
        <v>1</v>
      </c>
      <c r="R6850" s="9" t="s">
        <v>273</v>
      </c>
      <c r="S6850" s="9" t="b">
        <f>R6850&lt;&gt;K6850</f>
        <v>0</v>
      </c>
      <c r="T6850" t="str">
        <f xml:space="preserve"> TRIM( LEFT(R6850,  IFERROR(   SEARCH(" - ",R6850), LEN(R6850) )    ) )</f>
        <v>Toys</v>
      </c>
      <c r="U6850" t="str">
        <f>MID(R6850, Q6850,LEN(R6850))</f>
        <v>Toys</v>
      </c>
      <c r="V6850" t="s">
        <v>40</v>
      </c>
    </row>
    <row r="6851" spans="1:22" x14ac:dyDescent="0.35">
      <c r="A6851" t="s">
        <v>14448</v>
      </c>
      <c r="B6851" s="1">
        <v>45276</v>
      </c>
      <c r="C6851" t="s">
        <v>27</v>
      </c>
      <c r="D6851" t="s">
        <v>9334</v>
      </c>
      <c r="E6851" t="s">
        <v>294</v>
      </c>
      <c r="F6851" t="s">
        <v>295</v>
      </c>
      <c r="G6851" t="s">
        <v>21</v>
      </c>
      <c r="H6851" t="s">
        <v>71</v>
      </c>
      <c r="I6851" t="s">
        <v>9335</v>
      </c>
      <c r="J6851" t="s">
        <v>9336</v>
      </c>
      <c r="K6851" s="9" t="s">
        <v>2581</v>
      </c>
      <c r="L6851" t="s">
        <v>3663</v>
      </c>
      <c r="M6851">
        <v>89.14</v>
      </c>
      <c r="N6851">
        <v>26.497</v>
      </c>
      <c r="O6851">
        <v>5</v>
      </c>
      <c r="P6851">
        <v>0.2</v>
      </c>
      <c r="Q6851">
        <f>IFERROR(SEARCH("-",R6851)+2, 1)</f>
        <v>1</v>
      </c>
      <c r="R6851" s="9" t="s">
        <v>2581</v>
      </c>
      <c r="S6851" s="9" t="b">
        <f>R6851&lt;&gt;K6851</f>
        <v>0</v>
      </c>
      <c r="T6851" t="str">
        <f xml:space="preserve"> TRIM( LEFT(R6851,  IFERROR(   SEARCH(" - ",R6851), LEN(R6851) )    ) )</f>
        <v>Clothing</v>
      </c>
      <c r="U6851" t="str">
        <f>MID(R6851, Q6851,LEN(R6851))</f>
        <v>Clothing</v>
      </c>
      <c r="V6851" t="s">
        <v>71</v>
      </c>
    </row>
    <row r="6852" spans="1:22" x14ac:dyDescent="0.35">
      <c r="A6852" t="s">
        <v>7912</v>
      </c>
      <c r="B6852" s="1">
        <v>45653</v>
      </c>
      <c r="C6852" t="s">
        <v>27</v>
      </c>
      <c r="D6852" t="s">
        <v>7913</v>
      </c>
      <c r="E6852" t="s">
        <v>294</v>
      </c>
      <c r="F6852" t="s">
        <v>295</v>
      </c>
      <c r="G6852" t="s">
        <v>21</v>
      </c>
      <c r="H6852" t="s">
        <v>164</v>
      </c>
      <c r="I6852" t="s">
        <v>7914</v>
      </c>
      <c r="J6852" t="s">
        <v>7915</v>
      </c>
      <c r="K6852" s="9" t="s">
        <v>120</v>
      </c>
      <c r="L6852" t="s">
        <v>580</v>
      </c>
      <c r="M6852">
        <v>3.49</v>
      </c>
      <c r="N6852">
        <v>1.0469999999999999</v>
      </c>
      <c r="O6852">
        <v>15</v>
      </c>
      <c r="P6852">
        <v>0.3</v>
      </c>
      <c r="Q6852">
        <f>IFERROR(SEARCH("-",R6852)+2, 1)</f>
        <v>8</v>
      </c>
      <c r="R6852" s="9" t="s">
        <v>120</v>
      </c>
      <c r="S6852" s="9" t="b">
        <f>R6852&lt;&gt;K6852</f>
        <v>0</v>
      </c>
      <c r="T6852" t="str">
        <f xml:space="preserve"> TRIM( LEFT(R6852,  IFERROR(   SEARCH(" - ",R6852), LEN(R6852) )    ) )</f>
        <v>Food</v>
      </c>
      <c r="U6852" t="str">
        <f>MID(R6852, Q6852,LEN(R6852))</f>
        <v>Grains</v>
      </c>
      <c r="V6852" t="s">
        <v>164</v>
      </c>
    </row>
    <row r="6853" spans="1:22" x14ac:dyDescent="0.35">
      <c r="A6853" t="s">
        <v>14567</v>
      </c>
      <c r="B6853" s="1">
        <v>45188</v>
      </c>
      <c r="C6853" t="s">
        <v>27</v>
      </c>
      <c r="D6853" t="s">
        <v>9019</v>
      </c>
      <c r="E6853" t="s">
        <v>294</v>
      </c>
      <c r="F6853" t="s">
        <v>295</v>
      </c>
      <c r="G6853" t="s">
        <v>21</v>
      </c>
      <c r="H6853" t="s">
        <v>40</v>
      </c>
      <c r="I6853" t="s">
        <v>9020</v>
      </c>
      <c r="J6853" t="s">
        <v>9021</v>
      </c>
      <c r="K6853" s="9" t="s">
        <v>67</v>
      </c>
      <c r="L6853" t="s">
        <v>68</v>
      </c>
      <c r="M6853">
        <v>4.1399999999999997</v>
      </c>
      <c r="N6853">
        <v>0.997</v>
      </c>
      <c r="O6853">
        <v>20</v>
      </c>
      <c r="P6853">
        <v>0.09</v>
      </c>
      <c r="Q6853">
        <f>IFERROR(SEARCH("-",R6853)+2, 1)</f>
        <v>8</v>
      </c>
      <c r="R6853" s="9" t="s">
        <v>67</v>
      </c>
      <c r="S6853" s="9" t="b">
        <f>R6853&lt;&gt;K6853</f>
        <v>0</v>
      </c>
      <c r="T6853" t="str">
        <f xml:space="preserve"> TRIM( LEFT(R6853,  IFERROR(   SEARCH(" - ",R6853), LEN(R6853) )    ) )</f>
        <v>Food</v>
      </c>
      <c r="U6853" t="str">
        <f>MID(R6853, Q6853,LEN(R6853))</f>
        <v>Sauces</v>
      </c>
      <c r="V6853" t="s">
        <v>40</v>
      </c>
    </row>
    <row r="6854" spans="1:22" x14ac:dyDescent="0.35">
      <c r="A6854" t="s">
        <v>18033</v>
      </c>
      <c r="B6854" s="1">
        <v>44980</v>
      </c>
      <c r="C6854" t="s">
        <v>27</v>
      </c>
      <c r="D6854" t="s">
        <v>13933</v>
      </c>
      <c r="E6854" t="s">
        <v>294</v>
      </c>
      <c r="F6854" t="s">
        <v>295</v>
      </c>
      <c r="G6854" t="s">
        <v>21</v>
      </c>
      <c r="H6854" t="s">
        <v>40</v>
      </c>
      <c r="I6854" t="s">
        <v>13934</v>
      </c>
      <c r="J6854" t="s">
        <v>13935</v>
      </c>
      <c r="K6854" s="9" t="s">
        <v>1133</v>
      </c>
      <c r="L6854" t="s">
        <v>1190</v>
      </c>
      <c r="M6854">
        <v>4.99</v>
      </c>
      <c r="N6854">
        <v>1.4970000000000001</v>
      </c>
      <c r="O6854">
        <v>15</v>
      </c>
      <c r="P6854">
        <v>0.4</v>
      </c>
      <c r="Q6854">
        <f>IFERROR(SEARCH("-",R6854)+2, 1)</f>
        <v>8</v>
      </c>
      <c r="R6854" s="9" t="s">
        <v>1133</v>
      </c>
      <c r="S6854" s="9" t="b">
        <f>R6854&lt;&gt;K6854</f>
        <v>0</v>
      </c>
      <c r="T6854" t="str">
        <f xml:space="preserve"> TRIM( LEFT(R6854,  IFERROR(   SEARCH(" - ",R6854), LEN(R6854) )    ) )</f>
        <v>Food</v>
      </c>
      <c r="U6854" t="str">
        <f>MID(R6854, Q6854,LEN(R6854))</f>
        <v>Salads</v>
      </c>
      <c r="V6854" t="s">
        <v>40</v>
      </c>
    </row>
    <row r="6855" spans="1:22" x14ac:dyDescent="0.35">
      <c r="A6855" t="s">
        <v>292</v>
      </c>
      <c r="B6855" s="1">
        <v>45423</v>
      </c>
      <c r="C6855" t="s">
        <v>27</v>
      </c>
      <c r="D6855" t="s">
        <v>293</v>
      </c>
      <c r="E6855" t="s">
        <v>294</v>
      </c>
      <c r="F6855" t="s">
        <v>295</v>
      </c>
      <c r="G6855" t="s">
        <v>21</v>
      </c>
      <c r="H6855" t="s">
        <v>71</v>
      </c>
      <c r="I6855" t="s">
        <v>296</v>
      </c>
      <c r="J6855" t="s">
        <v>297</v>
      </c>
      <c r="K6855" s="9" t="s">
        <v>34</v>
      </c>
      <c r="L6855" t="s">
        <v>298</v>
      </c>
      <c r="M6855">
        <v>3.49</v>
      </c>
      <c r="N6855">
        <v>1.0469999999999999</v>
      </c>
      <c r="O6855">
        <v>5</v>
      </c>
      <c r="P6855">
        <v>0.19</v>
      </c>
      <c r="Q6855">
        <f>IFERROR(SEARCH("-",R6855)+2, 1)</f>
        <v>8</v>
      </c>
      <c r="R6855" s="9" t="s">
        <v>34</v>
      </c>
      <c r="S6855" s="9" t="b">
        <f>R6855&lt;&gt;K6855</f>
        <v>0</v>
      </c>
      <c r="T6855" t="str">
        <f xml:space="preserve"> TRIM( LEFT(R6855,  IFERROR(   SEARCH(" - ",R6855), LEN(R6855) )    ) )</f>
        <v>Food</v>
      </c>
      <c r="U6855" t="str">
        <f>MID(R6855, Q6855,LEN(R6855))</f>
        <v>Condiments</v>
      </c>
      <c r="V6855" t="s">
        <v>71</v>
      </c>
    </row>
    <row r="6856" spans="1:22" x14ac:dyDescent="0.35">
      <c r="A6856" t="s">
        <v>4705</v>
      </c>
      <c r="B6856" s="1">
        <v>45349</v>
      </c>
      <c r="C6856" t="s">
        <v>27</v>
      </c>
      <c r="D6856" t="s">
        <v>4453</v>
      </c>
      <c r="E6856" t="s">
        <v>294</v>
      </c>
      <c r="F6856" t="s">
        <v>295</v>
      </c>
      <c r="G6856" t="s">
        <v>21</v>
      </c>
      <c r="H6856" t="s">
        <v>78</v>
      </c>
      <c r="I6856" t="s">
        <v>4454</v>
      </c>
      <c r="J6856" t="s">
        <v>4455</v>
      </c>
      <c r="K6856" s="9" t="s">
        <v>284</v>
      </c>
      <c r="L6856" t="s">
        <v>2855</v>
      </c>
      <c r="M6856">
        <v>2.4900000000000002</v>
      </c>
      <c r="N6856">
        <v>0.996</v>
      </c>
      <c r="O6856">
        <v>6</v>
      </c>
      <c r="P6856">
        <v>0.26</v>
      </c>
      <c r="Q6856">
        <f>IFERROR(SEARCH("-",R6856)+2, 1)</f>
        <v>8</v>
      </c>
      <c r="R6856" s="9" t="s">
        <v>284</v>
      </c>
      <c r="S6856" s="9" t="b">
        <f>R6856&lt;&gt;K6856</f>
        <v>0</v>
      </c>
      <c r="T6856" t="str">
        <f xml:space="preserve"> TRIM( LEFT(R6856,  IFERROR(   SEARCH(" - ",R6856), LEN(R6856) )    ) )</f>
        <v>Food</v>
      </c>
      <c r="U6856" t="str">
        <f>MID(R6856, Q6856,LEN(R6856))</f>
        <v>Canned Goods</v>
      </c>
      <c r="V6856" t="s">
        <v>78</v>
      </c>
    </row>
    <row r="6857" spans="1:22" x14ac:dyDescent="0.35">
      <c r="A6857" t="s">
        <v>12190</v>
      </c>
      <c r="B6857" s="1">
        <v>45099</v>
      </c>
      <c r="C6857" t="s">
        <v>27</v>
      </c>
      <c r="D6857" t="s">
        <v>674</v>
      </c>
      <c r="E6857" t="s">
        <v>294</v>
      </c>
      <c r="F6857" t="s">
        <v>295</v>
      </c>
      <c r="G6857" t="s">
        <v>21</v>
      </c>
      <c r="H6857" t="s">
        <v>49</v>
      </c>
      <c r="I6857" t="s">
        <v>675</v>
      </c>
      <c r="J6857" t="s">
        <v>676</v>
      </c>
      <c r="K6857" s="9" t="s">
        <v>24</v>
      </c>
      <c r="L6857" t="s">
        <v>326</v>
      </c>
      <c r="M6857">
        <v>4.99</v>
      </c>
      <c r="N6857">
        <v>1.2470000000000001</v>
      </c>
      <c r="O6857">
        <v>5</v>
      </c>
      <c r="P6857">
        <v>0.1</v>
      </c>
      <c r="Q6857">
        <f>IFERROR(SEARCH("-",R6857)+2, 1)</f>
        <v>8</v>
      </c>
      <c r="R6857" s="9" t="s">
        <v>24</v>
      </c>
      <c r="S6857" s="9" t="b">
        <f>R6857&lt;&gt;K6857</f>
        <v>0</v>
      </c>
      <c r="T6857" t="str">
        <f xml:space="preserve"> TRIM( LEFT(R6857,  IFERROR(   SEARCH(" - ",R6857), LEN(R6857) )    ) )</f>
        <v>Food</v>
      </c>
      <c r="U6857" t="str">
        <f>MID(R6857, Q6857,LEN(R6857))</f>
        <v>Snacks</v>
      </c>
      <c r="V6857" t="s">
        <v>49</v>
      </c>
    </row>
    <row r="6858" spans="1:22" x14ac:dyDescent="0.35">
      <c r="A6858" t="s">
        <v>2219</v>
      </c>
      <c r="B6858" s="1">
        <v>45624</v>
      </c>
      <c r="C6858" t="s">
        <v>27</v>
      </c>
      <c r="D6858" t="s">
        <v>2220</v>
      </c>
      <c r="E6858" t="s">
        <v>294</v>
      </c>
      <c r="F6858" t="s">
        <v>295</v>
      </c>
      <c r="G6858" t="s">
        <v>21</v>
      </c>
      <c r="H6858" t="s">
        <v>40</v>
      </c>
      <c r="I6858" t="s">
        <v>2221</v>
      </c>
      <c r="J6858" t="s">
        <v>2222</v>
      </c>
      <c r="L6858" t="s">
        <v>392</v>
      </c>
      <c r="M6858">
        <v>49.99</v>
      </c>
      <c r="N6858">
        <v>14.997</v>
      </c>
      <c r="O6858">
        <v>20</v>
      </c>
      <c r="P6858">
        <v>0.21</v>
      </c>
      <c r="Q6858">
        <f>IFERROR(SEARCH("-",R6858)+2, 1)</f>
        <v>1</v>
      </c>
      <c r="R6858" s="9" t="s">
        <v>391</v>
      </c>
      <c r="S6858" s="9" t="b">
        <f>R6858&lt;&gt;K6858</f>
        <v>1</v>
      </c>
      <c r="T6858" t="str">
        <f xml:space="preserve"> TRIM( LEFT(R6858,  IFERROR(   SEARCH(" - ",R6858), LEN(R6858) )    ) )</f>
        <v>Kitchen</v>
      </c>
      <c r="U6858" t="str">
        <f>MID(R6858, Q6858,LEN(R6858))</f>
        <v>Kitchen</v>
      </c>
      <c r="V6858" t="s">
        <v>40</v>
      </c>
    </row>
    <row r="6859" spans="1:22" x14ac:dyDescent="0.35">
      <c r="A6859" t="s">
        <v>13858</v>
      </c>
      <c r="B6859" s="1">
        <v>45152</v>
      </c>
      <c r="C6859" t="s">
        <v>27</v>
      </c>
      <c r="D6859" t="s">
        <v>8100</v>
      </c>
      <c r="E6859" t="s">
        <v>294</v>
      </c>
      <c r="F6859" t="s">
        <v>295</v>
      </c>
      <c r="G6859" t="s">
        <v>21</v>
      </c>
      <c r="I6859" t="s">
        <v>8101</v>
      </c>
      <c r="J6859" t="s">
        <v>8102</v>
      </c>
      <c r="K6859" s="9" t="s">
        <v>1006</v>
      </c>
      <c r="L6859" t="s">
        <v>3214</v>
      </c>
      <c r="M6859">
        <v>4.1399999999999997</v>
      </c>
      <c r="N6859">
        <v>0.997</v>
      </c>
      <c r="O6859">
        <v>13</v>
      </c>
      <c r="P6859">
        <v>0.09</v>
      </c>
      <c r="Q6859">
        <f>IFERROR(SEARCH("-",R6859)+2, 1)</f>
        <v>8</v>
      </c>
      <c r="R6859" s="9" t="s">
        <v>1006</v>
      </c>
      <c r="S6859" s="9" t="b">
        <f>R6859&lt;&gt;K6859</f>
        <v>0</v>
      </c>
      <c r="T6859" t="str">
        <f xml:space="preserve"> TRIM( LEFT(R6859,  IFERROR(   SEARCH(" - ",R6859), LEN(R6859) )    ) )</f>
        <v>Food</v>
      </c>
      <c r="U6859" t="str">
        <f>MID(R6859, Q6859,LEN(R6859))</f>
        <v>Pasta</v>
      </c>
    </row>
    <row r="6860" spans="1:22" x14ac:dyDescent="0.35">
      <c r="A6860" t="s">
        <v>16589</v>
      </c>
      <c r="B6860" s="1">
        <v>44954</v>
      </c>
      <c r="C6860" t="s">
        <v>27</v>
      </c>
      <c r="D6860" t="s">
        <v>16590</v>
      </c>
      <c r="E6860" t="s">
        <v>294</v>
      </c>
      <c r="F6860" t="s">
        <v>295</v>
      </c>
      <c r="G6860" t="s">
        <v>21</v>
      </c>
      <c r="I6860" t="s">
        <v>6456</v>
      </c>
      <c r="J6860" t="s">
        <v>6457</v>
      </c>
      <c r="K6860" s="9" t="s">
        <v>3805</v>
      </c>
      <c r="L6860" t="s">
        <v>6458</v>
      </c>
      <c r="M6860">
        <v>29.24</v>
      </c>
      <c r="N6860">
        <v>11.746</v>
      </c>
      <c r="O6860">
        <v>18</v>
      </c>
      <c r="P6860">
        <v>0.03</v>
      </c>
      <c r="Q6860">
        <f>IFERROR(SEARCH("-",R6860)+2, 1)</f>
        <v>1</v>
      </c>
      <c r="R6860" s="9" t="s">
        <v>3805</v>
      </c>
      <c r="S6860" s="9" t="b">
        <f>R6860&lt;&gt;K6860</f>
        <v>0</v>
      </c>
      <c r="T6860" t="str">
        <f xml:space="preserve"> TRIM( LEFT(R6860,  IFERROR(   SEARCH(" - ",R6860), LEN(R6860) )    ) )</f>
        <v>Photography</v>
      </c>
      <c r="U6860" t="str">
        <f>MID(R6860, Q6860,LEN(R6860))</f>
        <v>Photography</v>
      </c>
    </row>
    <row r="6861" spans="1:22" x14ac:dyDescent="0.35">
      <c r="A6861" t="s">
        <v>15472</v>
      </c>
      <c r="B6861" s="1">
        <v>45075</v>
      </c>
      <c r="C6861" t="s">
        <v>27</v>
      </c>
      <c r="D6861" t="s">
        <v>15473</v>
      </c>
      <c r="E6861" t="s">
        <v>294</v>
      </c>
      <c r="F6861" t="s">
        <v>295</v>
      </c>
      <c r="G6861" t="s">
        <v>21</v>
      </c>
      <c r="H6861" t="s">
        <v>260</v>
      </c>
      <c r="I6861" t="s">
        <v>3768</v>
      </c>
      <c r="J6861" t="s">
        <v>3769</v>
      </c>
      <c r="K6861" s="9" t="s">
        <v>3623</v>
      </c>
      <c r="L6861" t="s">
        <v>3624</v>
      </c>
      <c r="M6861">
        <v>44.24</v>
      </c>
      <c r="N6861">
        <v>17.745999999999999</v>
      </c>
      <c r="O6861">
        <v>3</v>
      </c>
      <c r="P6861">
        <v>0.05</v>
      </c>
      <c r="Q6861">
        <f>IFERROR(SEARCH("-",R6861)+2, 1)</f>
        <v>12</v>
      </c>
      <c r="R6861" s="9" t="s">
        <v>3623</v>
      </c>
      <c r="S6861" s="9" t="b">
        <f>R6861&lt;&gt;K6861</f>
        <v>0</v>
      </c>
      <c r="T6861" t="str">
        <f xml:space="preserve"> TRIM( LEFT(R6861,  IFERROR(   SEARCH(" - ",R6861), LEN(R6861) )    ) )</f>
        <v>Clothing</v>
      </c>
      <c r="U6861" t="str">
        <f>MID(R6861, Q6861,LEN(R6861))</f>
        <v>Bottoms</v>
      </c>
      <c r="V6861" t="s">
        <v>260</v>
      </c>
    </row>
    <row r="6862" spans="1:22" x14ac:dyDescent="0.35">
      <c r="A6862" t="s">
        <v>8116</v>
      </c>
      <c r="B6862" s="1">
        <v>45360</v>
      </c>
      <c r="C6862" t="s">
        <v>27</v>
      </c>
      <c r="D6862" t="s">
        <v>7249</v>
      </c>
      <c r="E6862" t="s">
        <v>294</v>
      </c>
      <c r="F6862" t="s">
        <v>295</v>
      </c>
      <c r="G6862" t="s">
        <v>21</v>
      </c>
      <c r="H6862" t="s">
        <v>164</v>
      </c>
      <c r="I6862" t="s">
        <v>7250</v>
      </c>
      <c r="J6862" t="s">
        <v>7251</v>
      </c>
      <c r="K6862" s="9" t="s">
        <v>82</v>
      </c>
      <c r="L6862" t="s">
        <v>7252</v>
      </c>
      <c r="M6862">
        <v>39.99</v>
      </c>
      <c r="N6862">
        <v>11.997</v>
      </c>
      <c r="O6862">
        <v>10</v>
      </c>
      <c r="P6862">
        <v>0.09</v>
      </c>
      <c r="Q6862">
        <f>IFERROR(SEARCH("-",R6862)+2, 1)</f>
        <v>1</v>
      </c>
      <c r="R6862" s="9" t="s">
        <v>82</v>
      </c>
      <c r="S6862" s="9" t="b">
        <f>R6862&lt;&gt;K6862</f>
        <v>0</v>
      </c>
      <c r="T6862" t="str">
        <f xml:space="preserve"> TRIM( LEFT(R6862,  IFERROR(   SEARCH(" - ",R6862), LEN(R6862) )    ) )</f>
        <v>Home</v>
      </c>
      <c r="U6862" t="str">
        <f>MID(R6862, Q6862,LEN(R6862))</f>
        <v>Home</v>
      </c>
      <c r="V6862" t="s">
        <v>164</v>
      </c>
    </row>
    <row r="6863" spans="1:22" x14ac:dyDescent="0.35">
      <c r="A6863" t="s">
        <v>5054</v>
      </c>
      <c r="B6863" s="1">
        <v>45640</v>
      </c>
      <c r="C6863" t="s">
        <v>17</v>
      </c>
      <c r="D6863" t="s">
        <v>2940</v>
      </c>
      <c r="E6863" t="s">
        <v>294</v>
      </c>
      <c r="F6863" t="s">
        <v>295</v>
      </c>
      <c r="G6863" t="s">
        <v>21</v>
      </c>
      <c r="H6863" t="s">
        <v>202</v>
      </c>
      <c r="I6863" t="s">
        <v>2941</v>
      </c>
      <c r="J6863" t="s">
        <v>2942</v>
      </c>
      <c r="K6863" s="9" t="s">
        <v>391</v>
      </c>
      <c r="L6863" t="s">
        <v>2294</v>
      </c>
      <c r="M6863">
        <v>15.99</v>
      </c>
      <c r="N6863">
        <v>6.3959999999999999</v>
      </c>
      <c r="O6863">
        <v>14</v>
      </c>
      <c r="P6863">
        <v>0.35</v>
      </c>
      <c r="Q6863">
        <f>IFERROR(SEARCH("-",R6863)+2, 1)</f>
        <v>1</v>
      </c>
      <c r="R6863" s="9" t="s">
        <v>391</v>
      </c>
      <c r="S6863" s="9" t="b">
        <f>R6863&lt;&gt;K6863</f>
        <v>0</v>
      </c>
      <c r="T6863" t="str">
        <f xml:space="preserve"> TRIM( LEFT(R6863,  IFERROR(   SEARCH(" - ",R6863), LEN(R6863) )    ) )</f>
        <v>Kitchen</v>
      </c>
      <c r="U6863" t="str">
        <f>MID(R6863, Q6863,LEN(R6863))</f>
        <v>Kitchen</v>
      </c>
      <c r="V6863" t="s">
        <v>202</v>
      </c>
    </row>
    <row r="6864" spans="1:22" x14ac:dyDescent="0.35">
      <c r="A6864" t="s">
        <v>11953</v>
      </c>
      <c r="B6864" s="1">
        <v>45218</v>
      </c>
      <c r="C6864" t="s">
        <v>17</v>
      </c>
      <c r="D6864" t="s">
        <v>328</v>
      </c>
      <c r="E6864" t="s">
        <v>294</v>
      </c>
      <c r="F6864" t="s">
        <v>295</v>
      </c>
      <c r="G6864" t="s">
        <v>21</v>
      </c>
      <c r="H6864" t="s">
        <v>49</v>
      </c>
      <c r="I6864" t="s">
        <v>331</v>
      </c>
      <c r="J6864" t="s">
        <v>332</v>
      </c>
      <c r="K6864" s="9" t="s">
        <v>82</v>
      </c>
      <c r="L6864" t="s">
        <v>333</v>
      </c>
      <c r="M6864">
        <v>33.99</v>
      </c>
      <c r="N6864">
        <v>9.9469999999999992</v>
      </c>
      <c r="O6864">
        <v>12</v>
      </c>
      <c r="P6864">
        <v>0.23</v>
      </c>
      <c r="Q6864">
        <f>IFERROR(SEARCH("-",R6864)+2, 1)</f>
        <v>1</v>
      </c>
      <c r="R6864" s="9" t="s">
        <v>82</v>
      </c>
      <c r="S6864" s="9" t="b">
        <f>R6864&lt;&gt;K6864</f>
        <v>0</v>
      </c>
      <c r="T6864" t="str">
        <f xml:space="preserve"> TRIM( LEFT(R6864,  IFERROR(   SEARCH(" - ",R6864), LEN(R6864) )    ) )</f>
        <v>Home</v>
      </c>
      <c r="U6864" t="str">
        <f>MID(R6864, Q6864,LEN(R6864))</f>
        <v>Home</v>
      </c>
      <c r="V6864" t="s">
        <v>49</v>
      </c>
    </row>
    <row r="6865" spans="1:22" x14ac:dyDescent="0.35">
      <c r="A6865" t="s">
        <v>10786</v>
      </c>
      <c r="B6865" s="1">
        <v>45626</v>
      </c>
      <c r="C6865" t="s">
        <v>17</v>
      </c>
      <c r="D6865" t="s">
        <v>10787</v>
      </c>
      <c r="E6865" t="s">
        <v>294</v>
      </c>
      <c r="F6865" t="s">
        <v>295</v>
      </c>
      <c r="G6865" t="s">
        <v>21</v>
      </c>
      <c r="H6865" t="s">
        <v>202</v>
      </c>
      <c r="I6865" t="s">
        <v>5399</v>
      </c>
      <c r="J6865" t="s">
        <v>5400</v>
      </c>
      <c r="K6865" s="9" t="s">
        <v>391</v>
      </c>
      <c r="L6865" t="s">
        <v>2254</v>
      </c>
      <c r="M6865">
        <v>35.99</v>
      </c>
      <c r="N6865">
        <v>13.996</v>
      </c>
      <c r="O6865">
        <v>2</v>
      </c>
      <c r="P6865">
        <v>0.09</v>
      </c>
      <c r="Q6865">
        <f>IFERROR(SEARCH("-",R6865)+2, 1)</f>
        <v>1</v>
      </c>
      <c r="R6865" s="9" t="s">
        <v>391</v>
      </c>
      <c r="S6865" s="9" t="b">
        <f>R6865&lt;&gt;K6865</f>
        <v>0</v>
      </c>
      <c r="T6865" t="str">
        <f xml:space="preserve"> TRIM( LEFT(R6865,  IFERROR(   SEARCH(" - ",R6865), LEN(R6865) )    ) )</f>
        <v>Kitchen</v>
      </c>
      <c r="U6865" t="str">
        <f>MID(R6865, Q6865,LEN(R6865))</f>
        <v>Kitchen</v>
      </c>
      <c r="V6865" t="s">
        <v>202</v>
      </c>
    </row>
    <row r="6866" spans="1:22" x14ac:dyDescent="0.35">
      <c r="A6866" t="s">
        <v>14447</v>
      </c>
      <c r="B6866" s="1">
        <v>45276</v>
      </c>
      <c r="C6866" t="s">
        <v>17</v>
      </c>
      <c r="D6866" t="s">
        <v>8451</v>
      </c>
      <c r="E6866" t="s">
        <v>294</v>
      </c>
      <c r="F6866" t="s">
        <v>295</v>
      </c>
      <c r="G6866" t="s">
        <v>21</v>
      </c>
      <c r="H6866" t="s">
        <v>260</v>
      </c>
      <c r="I6866" t="s">
        <v>8452</v>
      </c>
      <c r="J6866" t="s">
        <v>8453</v>
      </c>
      <c r="K6866" s="9" t="s">
        <v>3623</v>
      </c>
      <c r="L6866" t="s">
        <v>2770</v>
      </c>
      <c r="M6866">
        <v>54.14</v>
      </c>
      <c r="N6866">
        <v>15.997</v>
      </c>
      <c r="O6866">
        <v>9</v>
      </c>
      <c r="Q6866">
        <f>IFERROR(SEARCH("-",R6866)+2, 1)</f>
        <v>12</v>
      </c>
      <c r="R6866" s="9" t="s">
        <v>3623</v>
      </c>
      <c r="S6866" s="9" t="b">
        <f>R6866&lt;&gt;K6866</f>
        <v>0</v>
      </c>
      <c r="T6866" t="str">
        <f xml:space="preserve"> TRIM( LEFT(R6866,  IFERROR(   SEARCH(" - ",R6866), LEN(R6866) )    ) )</f>
        <v>Clothing</v>
      </c>
      <c r="U6866" t="str">
        <f>MID(R6866, Q6866,LEN(R6866))</f>
        <v>Bottoms</v>
      </c>
      <c r="V6866" t="s">
        <v>260</v>
      </c>
    </row>
    <row r="6867" spans="1:22" x14ac:dyDescent="0.35">
      <c r="A6867" t="s">
        <v>12471</v>
      </c>
      <c r="B6867" s="1">
        <v>45074</v>
      </c>
      <c r="C6867" t="s">
        <v>17</v>
      </c>
      <c r="D6867" t="s">
        <v>1139</v>
      </c>
      <c r="E6867" t="s">
        <v>294</v>
      </c>
      <c r="F6867" t="s">
        <v>295</v>
      </c>
      <c r="G6867" t="s">
        <v>21</v>
      </c>
      <c r="H6867" t="s">
        <v>71</v>
      </c>
      <c r="I6867" t="s">
        <v>1140</v>
      </c>
      <c r="J6867" t="s">
        <v>1141</v>
      </c>
      <c r="K6867" s="9" t="s">
        <v>205</v>
      </c>
      <c r="L6867" t="s">
        <v>206</v>
      </c>
      <c r="M6867">
        <v>3.59</v>
      </c>
      <c r="N6867">
        <v>0.82699999999999996</v>
      </c>
      <c r="O6867">
        <v>11</v>
      </c>
      <c r="P6867">
        <v>0.37</v>
      </c>
      <c r="Q6867">
        <f>IFERROR(SEARCH("-",R6867)+2, 1)</f>
        <v>8</v>
      </c>
      <c r="R6867" s="9" t="s">
        <v>205</v>
      </c>
      <c r="S6867" s="9" t="b">
        <f>R6867&lt;&gt;K6867</f>
        <v>0</v>
      </c>
      <c r="T6867" t="str">
        <f xml:space="preserve"> TRIM( LEFT(R6867,  IFERROR(   SEARCH(" - ",R6867), LEN(R6867) )    ) )</f>
        <v>Food</v>
      </c>
      <c r="U6867" t="str">
        <f>MID(R6867, Q6867,LEN(R6867))</f>
        <v>Bakery</v>
      </c>
      <c r="V6867" t="s">
        <v>71</v>
      </c>
    </row>
    <row r="6868" spans="1:22" x14ac:dyDescent="0.35">
      <c r="A6868" t="s">
        <v>15850</v>
      </c>
      <c r="B6868" s="1">
        <v>44955</v>
      </c>
      <c r="C6868" t="s">
        <v>17</v>
      </c>
      <c r="D6868" t="s">
        <v>15851</v>
      </c>
      <c r="E6868" t="s">
        <v>294</v>
      </c>
      <c r="F6868" t="s">
        <v>295</v>
      </c>
      <c r="G6868" t="s">
        <v>21</v>
      </c>
      <c r="H6868" t="s">
        <v>71</v>
      </c>
      <c r="I6868" t="s">
        <v>2990</v>
      </c>
      <c r="J6868" t="s">
        <v>2991</v>
      </c>
      <c r="K6868" s="9" t="s">
        <v>217</v>
      </c>
      <c r="L6868" t="s">
        <v>218</v>
      </c>
      <c r="M6868">
        <v>29.24</v>
      </c>
      <c r="N6868">
        <v>11.746</v>
      </c>
      <c r="O6868">
        <v>14</v>
      </c>
      <c r="P6868">
        <v>0.04</v>
      </c>
      <c r="Q6868">
        <f>IFERROR(SEARCH("-",R6868)+2, 1)</f>
        <v>1</v>
      </c>
      <c r="R6868" s="9" t="s">
        <v>217</v>
      </c>
      <c r="S6868" s="9" t="b">
        <f>R6868&lt;&gt;K6868</f>
        <v>0</v>
      </c>
      <c r="T6868" t="str">
        <f xml:space="preserve"> TRIM( LEFT(R6868,  IFERROR(   SEARCH(" - ",R6868), LEN(R6868) )    ) )</f>
        <v>Outdoor</v>
      </c>
      <c r="U6868" t="str">
        <f>MID(R6868, Q6868,LEN(R6868))</f>
        <v>Outdoor</v>
      </c>
      <c r="V6868" t="s">
        <v>71</v>
      </c>
    </row>
    <row r="6869" spans="1:22" x14ac:dyDescent="0.35">
      <c r="A6869" t="s">
        <v>2996</v>
      </c>
      <c r="B6869" s="1">
        <v>45372</v>
      </c>
      <c r="C6869" t="s">
        <v>17</v>
      </c>
      <c r="D6869" t="s">
        <v>2997</v>
      </c>
      <c r="E6869" t="s">
        <v>294</v>
      </c>
      <c r="F6869" t="s">
        <v>295</v>
      </c>
      <c r="G6869" t="s">
        <v>21</v>
      </c>
      <c r="I6869" t="s">
        <v>2998</v>
      </c>
      <c r="J6869" t="s">
        <v>2999</v>
      </c>
      <c r="K6869" s="9" t="s">
        <v>284</v>
      </c>
      <c r="L6869" t="s">
        <v>1001</v>
      </c>
      <c r="M6869">
        <v>1.29</v>
      </c>
      <c r="N6869">
        <v>0.38700000000000001</v>
      </c>
      <c r="O6869">
        <v>11</v>
      </c>
      <c r="P6869">
        <v>0.05</v>
      </c>
      <c r="Q6869">
        <f>IFERROR(SEARCH("-",R6869)+2, 1)</f>
        <v>8</v>
      </c>
      <c r="R6869" s="9" t="s">
        <v>284</v>
      </c>
      <c r="S6869" s="9" t="b">
        <f>R6869&lt;&gt;K6869</f>
        <v>0</v>
      </c>
      <c r="T6869" t="str">
        <f xml:space="preserve"> TRIM( LEFT(R6869,  IFERROR(   SEARCH(" - ",R6869), LEN(R6869) )    ) )</f>
        <v>Food</v>
      </c>
      <c r="U6869" t="str">
        <f>MID(R6869, Q6869,LEN(R6869))</f>
        <v>Canned Goods</v>
      </c>
    </row>
    <row r="6870" spans="1:22" x14ac:dyDescent="0.35">
      <c r="A6870" t="s">
        <v>5008</v>
      </c>
      <c r="B6870" s="1">
        <v>45456</v>
      </c>
      <c r="C6870" t="s">
        <v>17</v>
      </c>
      <c r="D6870" t="s">
        <v>5009</v>
      </c>
      <c r="E6870" t="s">
        <v>294</v>
      </c>
      <c r="F6870" t="s">
        <v>295</v>
      </c>
      <c r="G6870" t="s">
        <v>21</v>
      </c>
      <c r="H6870" t="s">
        <v>31</v>
      </c>
      <c r="I6870" t="s">
        <v>5010</v>
      </c>
      <c r="J6870" t="s">
        <v>5011</v>
      </c>
      <c r="K6870" s="9" t="s">
        <v>284</v>
      </c>
      <c r="L6870" t="s">
        <v>1001</v>
      </c>
      <c r="M6870">
        <v>1.79</v>
      </c>
      <c r="N6870">
        <v>0.53700000000000003</v>
      </c>
      <c r="O6870">
        <v>11</v>
      </c>
      <c r="P6870">
        <v>0.39</v>
      </c>
      <c r="Q6870">
        <f>IFERROR(SEARCH("-",R6870)+2, 1)</f>
        <v>8</v>
      </c>
      <c r="R6870" s="9" t="s">
        <v>284</v>
      </c>
      <c r="S6870" s="9" t="b">
        <f>R6870&lt;&gt;K6870</f>
        <v>0</v>
      </c>
      <c r="T6870" t="str">
        <f xml:space="preserve"> TRIM( LEFT(R6870,  IFERROR(   SEARCH(" - ",R6870), LEN(R6870) )    ) )</f>
        <v>Food</v>
      </c>
      <c r="U6870" t="str">
        <f>MID(R6870, Q6870,LEN(R6870))</f>
        <v>Canned Goods</v>
      </c>
      <c r="V6870" t="s">
        <v>31</v>
      </c>
    </row>
    <row r="6871" spans="1:22" x14ac:dyDescent="0.35">
      <c r="A6871" t="s">
        <v>10343</v>
      </c>
      <c r="B6871" s="1">
        <v>45656</v>
      </c>
      <c r="C6871" t="s">
        <v>17</v>
      </c>
      <c r="D6871" t="s">
        <v>10344</v>
      </c>
      <c r="E6871" t="s">
        <v>294</v>
      </c>
      <c r="F6871" t="s">
        <v>295</v>
      </c>
      <c r="G6871" t="s">
        <v>21</v>
      </c>
      <c r="H6871" t="s">
        <v>31</v>
      </c>
      <c r="I6871" t="s">
        <v>5471</v>
      </c>
      <c r="J6871" t="s">
        <v>5472</v>
      </c>
      <c r="K6871" s="9" t="s">
        <v>493</v>
      </c>
      <c r="L6871" t="s">
        <v>4676</v>
      </c>
      <c r="M6871">
        <v>8.99</v>
      </c>
      <c r="N6871">
        <v>3.1960000000000002</v>
      </c>
      <c r="O6871">
        <v>3</v>
      </c>
      <c r="P6871">
        <v>0.15</v>
      </c>
      <c r="Q6871">
        <f>IFERROR(SEARCH("-",R6871)+2, 1)</f>
        <v>8</v>
      </c>
      <c r="R6871" s="9" t="s">
        <v>493</v>
      </c>
      <c r="S6871" s="9" t="b">
        <f>R6871&lt;&gt;K6871</f>
        <v>0</v>
      </c>
      <c r="T6871" t="str">
        <f xml:space="preserve"> TRIM( LEFT(R6871,  IFERROR(   SEARCH(" - ",R6871), LEN(R6871) )    ) )</f>
        <v>Food</v>
      </c>
      <c r="U6871" t="str">
        <f>MID(R6871, Q6871,LEN(R6871))</f>
        <v>Beverages</v>
      </c>
      <c r="V6871" t="s">
        <v>31</v>
      </c>
    </row>
    <row r="6872" spans="1:22" x14ac:dyDescent="0.35">
      <c r="A6872" t="s">
        <v>9398</v>
      </c>
      <c r="B6872" s="1">
        <v>45544</v>
      </c>
      <c r="C6872" t="s">
        <v>17</v>
      </c>
      <c r="D6872" t="s">
        <v>9184</v>
      </c>
      <c r="E6872" t="s">
        <v>294</v>
      </c>
      <c r="F6872" t="s">
        <v>295</v>
      </c>
      <c r="G6872" t="s">
        <v>21</v>
      </c>
      <c r="H6872" t="s">
        <v>49</v>
      </c>
      <c r="I6872" t="s">
        <v>9185</v>
      </c>
      <c r="J6872" t="s">
        <v>9186</v>
      </c>
      <c r="K6872" s="9" t="s">
        <v>391</v>
      </c>
      <c r="L6872" t="s">
        <v>1690</v>
      </c>
      <c r="M6872">
        <v>39.99</v>
      </c>
      <c r="N6872">
        <v>11.997</v>
      </c>
      <c r="O6872">
        <v>6</v>
      </c>
      <c r="P6872">
        <v>0.18</v>
      </c>
      <c r="Q6872">
        <f>IFERROR(SEARCH("-",R6872)+2, 1)</f>
        <v>1</v>
      </c>
      <c r="R6872" s="9" t="s">
        <v>391</v>
      </c>
      <c r="S6872" s="9" t="b">
        <f>R6872&lt;&gt;K6872</f>
        <v>0</v>
      </c>
      <c r="T6872" t="str">
        <f xml:space="preserve"> TRIM( LEFT(R6872,  IFERROR(   SEARCH(" - ",R6872), LEN(R6872) )    ) )</f>
        <v>Kitchen</v>
      </c>
      <c r="U6872" t="str">
        <f>MID(R6872, Q6872,LEN(R6872))</f>
        <v>Kitchen</v>
      </c>
      <c r="V6872" t="s">
        <v>49</v>
      </c>
    </row>
    <row r="6873" spans="1:22" x14ac:dyDescent="0.35">
      <c r="A6873" t="s">
        <v>11939</v>
      </c>
      <c r="B6873" s="1">
        <v>45086</v>
      </c>
      <c r="C6873" t="s">
        <v>17</v>
      </c>
      <c r="D6873" t="s">
        <v>1687</v>
      </c>
      <c r="E6873" t="s">
        <v>294</v>
      </c>
      <c r="F6873" t="s">
        <v>295</v>
      </c>
      <c r="G6873" t="s">
        <v>21</v>
      </c>
      <c r="H6873" t="s">
        <v>49</v>
      </c>
      <c r="I6873" t="s">
        <v>1688</v>
      </c>
      <c r="J6873" t="s">
        <v>1689</v>
      </c>
      <c r="K6873" s="9" t="s">
        <v>391</v>
      </c>
      <c r="L6873" t="s">
        <v>1690</v>
      </c>
      <c r="M6873">
        <v>21.99</v>
      </c>
      <c r="N6873">
        <v>6.3470000000000004</v>
      </c>
      <c r="O6873">
        <v>16</v>
      </c>
      <c r="P6873">
        <v>0.11</v>
      </c>
      <c r="Q6873">
        <f>IFERROR(SEARCH("-",R6873)+2, 1)</f>
        <v>1</v>
      </c>
      <c r="R6873" s="9" t="s">
        <v>391</v>
      </c>
      <c r="S6873" s="9" t="b">
        <f>R6873&lt;&gt;K6873</f>
        <v>0</v>
      </c>
      <c r="T6873" t="str">
        <f xml:space="preserve"> TRIM( LEFT(R6873,  IFERROR(   SEARCH(" - ",R6873), LEN(R6873) )    ) )</f>
        <v>Kitchen</v>
      </c>
      <c r="U6873" t="str">
        <f>MID(R6873, Q6873,LEN(R6873))</f>
        <v>Kitchen</v>
      </c>
      <c r="V6873" t="s">
        <v>49</v>
      </c>
    </row>
    <row r="6874" spans="1:22" x14ac:dyDescent="0.35">
      <c r="A6874" t="s">
        <v>12990</v>
      </c>
      <c r="B6874" s="1">
        <v>45070</v>
      </c>
      <c r="C6874" t="s">
        <v>17</v>
      </c>
      <c r="D6874" t="s">
        <v>12991</v>
      </c>
      <c r="E6874" t="s">
        <v>294</v>
      </c>
      <c r="F6874" t="s">
        <v>295</v>
      </c>
      <c r="G6874" t="s">
        <v>21</v>
      </c>
      <c r="I6874" t="s">
        <v>6499</v>
      </c>
      <c r="J6874" t="s">
        <v>6500</v>
      </c>
      <c r="K6874" s="9" t="s">
        <v>631</v>
      </c>
      <c r="L6874" t="s">
        <v>632</v>
      </c>
      <c r="M6874">
        <v>4.1399999999999997</v>
      </c>
      <c r="N6874">
        <v>1.496</v>
      </c>
      <c r="O6874">
        <v>4</v>
      </c>
      <c r="P6874">
        <v>0.15</v>
      </c>
      <c r="Q6874">
        <f>IFERROR(SEARCH("-",R6874)+2, 1)</f>
        <v>8</v>
      </c>
      <c r="R6874" s="9" t="s">
        <v>631</v>
      </c>
      <c r="S6874" s="9" t="b">
        <f>R6874&lt;&gt;K6874</f>
        <v>0</v>
      </c>
      <c r="T6874" t="str">
        <f xml:space="preserve"> TRIM( LEFT(R6874,  IFERROR(   SEARCH(" - ",R6874), LEN(R6874) )    ) )</f>
        <v>Food</v>
      </c>
      <c r="U6874" t="str">
        <f>MID(R6874, Q6874,LEN(R6874))</f>
        <v>Confectionery</v>
      </c>
    </row>
    <row r="6875" spans="1:22" x14ac:dyDescent="0.35">
      <c r="A6875" t="s">
        <v>6884</v>
      </c>
      <c r="B6875" s="1">
        <v>45716</v>
      </c>
      <c r="C6875" t="s">
        <v>17</v>
      </c>
      <c r="D6875" t="s">
        <v>936</v>
      </c>
      <c r="E6875" t="s">
        <v>294</v>
      </c>
      <c r="F6875" t="s">
        <v>295</v>
      </c>
      <c r="G6875" t="s">
        <v>21</v>
      </c>
      <c r="H6875" t="s">
        <v>71</v>
      </c>
      <c r="I6875" t="s">
        <v>6885</v>
      </c>
      <c r="J6875" t="s">
        <v>6886</v>
      </c>
      <c r="K6875" s="9" t="s">
        <v>391</v>
      </c>
      <c r="L6875" t="s">
        <v>916</v>
      </c>
      <c r="M6875">
        <v>51.41</v>
      </c>
      <c r="N6875">
        <v>15.997</v>
      </c>
      <c r="O6875">
        <v>9</v>
      </c>
      <c r="P6875">
        <v>0.17</v>
      </c>
      <c r="Q6875">
        <f>IFERROR(SEARCH("-",R6875)+2, 1)</f>
        <v>1</v>
      </c>
      <c r="R6875" s="9" t="s">
        <v>391</v>
      </c>
      <c r="S6875" s="9" t="b">
        <f>R6875&lt;&gt;K6875</f>
        <v>0</v>
      </c>
      <c r="T6875" t="str">
        <f xml:space="preserve"> TRIM( LEFT(R6875,  IFERROR(   SEARCH(" - ",R6875), LEN(R6875) )    ) )</f>
        <v>Kitchen</v>
      </c>
      <c r="U6875" t="str">
        <f>MID(R6875, Q6875,LEN(R6875))</f>
        <v>Kitchen</v>
      </c>
      <c r="V6875" t="s">
        <v>71</v>
      </c>
    </row>
    <row r="6876" spans="1:22" x14ac:dyDescent="0.35">
      <c r="A6876" t="s">
        <v>14770</v>
      </c>
      <c r="B6876" s="1">
        <v>45096</v>
      </c>
      <c r="C6876" t="s">
        <v>17</v>
      </c>
      <c r="D6876" t="s">
        <v>8655</v>
      </c>
      <c r="E6876" t="s">
        <v>294</v>
      </c>
      <c r="F6876" t="s">
        <v>295</v>
      </c>
      <c r="G6876" t="s">
        <v>21</v>
      </c>
      <c r="H6876" t="s">
        <v>71</v>
      </c>
      <c r="I6876" t="s">
        <v>8656</v>
      </c>
      <c r="J6876" t="s">
        <v>8657</v>
      </c>
      <c r="K6876" s="9" t="s">
        <v>391</v>
      </c>
      <c r="L6876" t="s">
        <v>916</v>
      </c>
      <c r="M6876">
        <v>89.14</v>
      </c>
      <c r="N6876">
        <v>26.497</v>
      </c>
      <c r="O6876">
        <v>10</v>
      </c>
      <c r="P6876">
        <v>0.28999999999999998</v>
      </c>
      <c r="Q6876">
        <f>IFERROR(SEARCH("-",R6876)+2, 1)</f>
        <v>1</v>
      </c>
      <c r="R6876" s="9" t="s">
        <v>391</v>
      </c>
      <c r="S6876" s="9" t="b">
        <f>R6876&lt;&gt;K6876</f>
        <v>0</v>
      </c>
      <c r="T6876" t="str">
        <f xml:space="preserve"> TRIM( LEFT(R6876,  IFERROR(   SEARCH(" - ",R6876), LEN(R6876) )    ) )</f>
        <v>Kitchen</v>
      </c>
      <c r="U6876" t="str">
        <f>MID(R6876, Q6876,LEN(R6876))</f>
        <v>Kitchen</v>
      </c>
      <c r="V6876" t="s">
        <v>71</v>
      </c>
    </row>
    <row r="6877" spans="1:22" x14ac:dyDescent="0.35">
      <c r="A6877" t="s">
        <v>3289</v>
      </c>
      <c r="B6877" s="1">
        <v>45437</v>
      </c>
      <c r="C6877" t="s">
        <v>17</v>
      </c>
      <c r="D6877" t="s">
        <v>3290</v>
      </c>
      <c r="E6877" t="s">
        <v>294</v>
      </c>
      <c r="F6877" t="s">
        <v>295</v>
      </c>
      <c r="G6877" t="s">
        <v>21</v>
      </c>
      <c r="H6877" t="s">
        <v>260</v>
      </c>
      <c r="I6877" t="s">
        <v>3291</v>
      </c>
      <c r="J6877" t="s">
        <v>3292</v>
      </c>
      <c r="K6877" s="9" t="s">
        <v>391</v>
      </c>
      <c r="L6877" t="s">
        <v>975</v>
      </c>
      <c r="M6877">
        <v>19.989999999999998</v>
      </c>
      <c r="N6877">
        <v>7.9960000000000004</v>
      </c>
      <c r="O6877">
        <v>15</v>
      </c>
      <c r="P6877">
        <v>0.26</v>
      </c>
      <c r="Q6877">
        <f>IFERROR(SEARCH("-",R6877)+2, 1)</f>
        <v>1</v>
      </c>
      <c r="R6877" s="9" t="s">
        <v>391</v>
      </c>
      <c r="S6877" s="9" t="b">
        <f>R6877&lt;&gt;K6877</f>
        <v>0</v>
      </c>
      <c r="T6877" t="str">
        <f xml:space="preserve"> TRIM( LEFT(R6877,  IFERROR(   SEARCH(" - ",R6877), LEN(R6877) )    ) )</f>
        <v>Kitchen</v>
      </c>
      <c r="U6877" t="str">
        <f>MID(R6877, Q6877,LEN(R6877))</f>
        <v>Kitchen</v>
      </c>
      <c r="V6877" t="s">
        <v>260</v>
      </c>
    </row>
    <row r="6878" spans="1:22" x14ac:dyDescent="0.35">
      <c r="A6878" t="s">
        <v>4118</v>
      </c>
      <c r="B6878" s="1">
        <v>45508</v>
      </c>
      <c r="C6878" t="s">
        <v>17</v>
      </c>
      <c r="D6878" t="s">
        <v>4119</v>
      </c>
      <c r="E6878" t="s">
        <v>294</v>
      </c>
      <c r="F6878" t="s">
        <v>295</v>
      </c>
      <c r="G6878" t="s">
        <v>21</v>
      </c>
      <c r="H6878" t="s">
        <v>164</v>
      </c>
      <c r="I6878" t="s">
        <v>4120</v>
      </c>
      <c r="J6878" t="s">
        <v>4121</v>
      </c>
      <c r="K6878" s="9" t="s">
        <v>391</v>
      </c>
      <c r="L6878" t="s">
        <v>3121</v>
      </c>
      <c r="M6878">
        <v>29.99</v>
      </c>
      <c r="N6878">
        <v>11.996</v>
      </c>
      <c r="O6878">
        <v>11</v>
      </c>
      <c r="P6878">
        <v>0.03</v>
      </c>
      <c r="Q6878">
        <f>IFERROR(SEARCH("-",R6878)+2, 1)</f>
        <v>1</v>
      </c>
      <c r="R6878" s="9" t="s">
        <v>391</v>
      </c>
      <c r="S6878" s="9" t="b">
        <f>R6878&lt;&gt;K6878</f>
        <v>0</v>
      </c>
      <c r="T6878" t="str">
        <f xml:space="preserve"> TRIM( LEFT(R6878,  IFERROR(   SEARCH(" - ",R6878), LEN(R6878) )    ) )</f>
        <v>Kitchen</v>
      </c>
      <c r="U6878" t="str">
        <f>MID(R6878, Q6878,LEN(R6878))</f>
        <v>Kitchen</v>
      </c>
      <c r="V6878" t="s">
        <v>164</v>
      </c>
    </row>
    <row r="6879" spans="1:22" x14ac:dyDescent="0.35">
      <c r="A6879" t="s">
        <v>17541</v>
      </c>
      <c r="B6879" s="1">
        <v>45536</v>
      </c>
      <c r="C6879" t="s">
        <v>17</v>
      </c>
      <c r="D6879" t="s">
        <v>9157</v>
      </c>
      <c r="E6879" t="s">
        <v>294</v>
      </c>
      <c r="F6879" t="s">
        <v>295</v>
      </c>
      <c r="H6879" t="s">
        <v>71</v>
      </c>
      <c r="I6879" t="s">
        <v>9158</v>
      </c>
      <c r="J6879" t="s">
        <v>9159</v>
      </c>
      <c r="K6879" s="9" t="s">
        <v>391</v>
      </c>
      <c r="L6879" t="s">
        <v>3121</v>
      </c>
      <c r="M6879">
        <v>39.99</v>
      </c>
      <c r="N6879">
        <v>11.997</v>
      </c>
      <c r="O6879">
        <v>16</v>
      </c>
      <c r="P6879">
        <v>0.14000000000000001</v>
      </c>
      <c r="Q6879">
        <f>IFERROR(SEARCH("-",R6879)+2, 1)</f>
        <v>1</v>
      </c>
      <c r="R6879" s="9" t="s">
        <v>391</v>
      </c>
      <c r="S6879" s="9" t="b">
        <f>R6879&lt;&gt;K6879</f>
        <v>0</v>
      </c>
      <c r="T6879" t="str">
        <f xml:space="preserve"> TRIM( LEFT(R6879,  IFERROR(   SEARCH(" - ",R6879), LEN(R6879) )    ) )</f>
        <v>Kitchen</v>
      </c>
      <c r="U6879" t="str">
        <f>MID(R6879, Q6879,LEN(R6879))</f>
        <v>Kitchen</v>
      </c>
      <c r="V6879" t="s">
        <v>71</v>
      </c>
    </row>
    <row r="6880" spans="1:22" x14ac:dyDescent="0.35">
      <c r="A6880" t="s">
        <v>9546</v>
      </c>
      <c r="B6880" s="1">
        <v>45512</v>
      </c>
      <c r="C6880" t="s">
        <v>17</v>
      </c>
      <c r="D6880" t="s">
        <v>9547</v>
      </c>
      <c r="E6880" t="s">
        <v>294</v>
      </c>
      <c r="F6880" t="s">
        <v>295</v>
      </c>
      <c r="G6880" t="s">
        <v>21</v>
      </c>
      <c r="H6880" t="s">
        <v>31</v>
      </c>
      <c r="I6880" t="s">
        <v>3334</v>
      </c>
      <c r="J6880" t="s">
        <v>3335</v>
      </c>
      <c r="K6880" s="9" t="s">
        <v>348</v>
      </c>
      <c r="L6880" t="s">
        <v>3336</v>
      </c>
      <c r="M6880">
        <v>3.69</v>
      </c>
      <c r="N6880">
        <v>1.0760000000000001</v>
      </c>
      <c r="O6880">
        <v>17</v>
      </c>
      <c r="P6880">
        <v>0.09</v>
      </c>
      <c r="Q6880">
        <f>IFERROR(SEARCH("-",R6880)+2, 1)</f>
        <v>8</v>
      </c>
      <c r="R6880" s="9" t="s">
        <v>348</v>
      </c>
      <c r="S6880" s="9" t="b">
        <f>R6880&lt;&gt;K6880</f>
        <v>0</v>
      </c>
      <c r="T6880" t="str">
        <f xml:space="preserve"> TRIM( LEFT(R6880,  IFERROR(   SEARCH(" - ",R6880), LEN(R6880) )    ) )</f>
        <v>Food</v>
      </c>
      <c r="U6880" t="str">
        <f>MID(R6880, Q6880,LEN(R6880))</f>
        <v>Dairy</v>
      </c>
      <c r="V6880" t="s">
        <v>31</v>
      </c>
    </row>
    <row r="6881" spans="1:22" x14ac:dyDescent="0.35">
      <c r="A6881" t="s">
        <v>14756</v>
      </c>
      <c r="B6881" s="1">
        <v>44963</v>
      </c>
      <c r="C6881" t="s">
        <v>17</v>
      </c>
      <c r="D6881" t="s">
        <v>7181</v>
      </c>
      <c r="E6881" t="s">
        <v>294</v>
      </c>
      <c r="F6881" t="s">
        <v>295</v>
      </c>
      <c r="G6881" t="s">
        <v>21</v>
      </c>
      <c r="H6881" t="s">
        <v>179</v>
      </c>
      <c r="I6881" t="s">
        <v>7182</v>
      </c>
      <c r="J6881" t="s">
        <v>7183</v>
      </c>
      <c r="K6881" s="9" t="s">
        <v>34</v>
      </c>
      <c r="L6881" t="s">
        <v>7184</v>
      </c>
      <c r="M6881">
        <v>2.64</v>
      </c>
      <c r="N6881">
        <v>0.54700000000000004</v>
      </c>
      <c r="O6881">
        <v>13</v>
      </c>
      <c r="P6881">
        <v>0</v>
      </c>
      <c r="Q6881">
        <f>IFERROR(SEARCH("-",R6881)+2, 1)</f>
        <v>8</v>
      </c>
      <c r="R6881" s="9" t="s">
        <v>34</v>
      </c>
      <c r="S6881" s="9" t="b">
        <f>R6881&lt;&gt;K6881</f>
        <v>0</v>
      </c>
      <c r="T6881" t="str">
        <f xml:space="preserve"> TRIM( LEFT(R6881,  IFERROR(   SEARCH(" - ",R6881), LEN(R6881) )    ) )</f>
        <v>Food</v>
      </c>
      <c r="U6881" t="str">
        <f>MID(R6881, Q6881,LEN(R6881))</f>
        <v>Condiments</v>
      </c>
      <c r="V6881" t="s">
        <v>179</v>
      </c>
    </row>
    <row r="6882" spans="1:22" x14ac:dyDescent="0.35">
      <c r="A6882" t="s">
        <v>17796</v>
      </c>
      <c r="B6882" s="1">
        <v>45553</v>
      </c>
      <c r="C6882" t="s">
        <v>17</v>
      </c>
      <c r="D6882" t="s">
        <v>7706</v>
      </c>
      <c r="E6882" t="s">
        <v>294</v>
      </c>
      <c r="F6882" t="s">
        <v>295</v>
      </c>
      <c r="G6882" t="s">
        <v>21</v>
      </c>
      <c r="H6882" t="s">
        <v>202</v>
      </c>
      <c r="I6882" t="s">
        <v>7707</v>
      </c>
      <c r="J6882" t="s">
        <v>7708</v>
      </c>
      <c r="K6882" s="9" t="s">
        <v>34</v>
      </c>
      <c r="L6882" t="s">
        <v>3786</v>
      </c>
      <c r="M6882">
        <v>3.79</v>
      </c>
      <c r="N6882">
        <v>1.137</v>
      </c>
      <c r="O6882">
        <v>5</v>
      </c>
      <c r="P6882">
        <v>0.3</v>
      </c>
      <c r="Q6882">
        <f>IFERROR(SEARCH("-",R6882)+2, 1)</f>
        <v>8</v>
      </c>
      <c r="R6882" s="9" t="s">
        <v>34</v>
      </c>
      <c r="S6882" s="9" t="b">
        <f>R6882&lt;&gt;K6882</f>
        <v>0</v>
      </c>
      <c r="T6882" t="str">
        <f xml:space="preserve"> TRIM( LEFT(R6882,  IFERROR(   SEARCH(" - ",R6882), LEN(R6882) )    ) )</f>
        <v>Food</v>
      </c>
      <c r="U6882" t="str">
        <f>MID(R6882, Q6882,LEN(R6882))</f>
        <v>Condiments</v>
      </c>
      <c r="V6882" t="s">
        <v>202</v>
      </c>
    </row>
    <row r="6883" spans="1:22" x14ac:dyDescent="0.35">
      <c r="A6883" t="s">
        <v>13872</v>
      </c>
      <c r="B6883" s="1">
        <v>45159</v>
      </c>
      <c r="C6883" t="s">
        <v>17</v>
      </c>
      <c r="D6883" t="s">
        <v>9127</v>
      </c>
      <c r="E6883" t="s">
        <v>294</v>
      </c>
      <c r="F6883" t="s">
        <v>295</v>
      </c>
      <c r="G6883" t="s">
        <v>21</v>
      </c>
      <c r="H6883" t="s">
        <v>71</v>
      </c>
      <c r="I6883" t="s">
        <v>9128</v>
      </c>
      <c r="J6883" t="s">
        <v>9129</v>
      </c>
      <c r="K6883" s="9" t="s">
        <v>34</v>
      </c>
      <c r="L6883" t="s">
        <v>526</v>
      </c>
      <c r="M6883">
        <v>2.14</v>
      </c>
      <c r="N6883">
        <v>0.39700000000000002</v>
      </c>
      <c r="O6883">
        <v>20</v>
      </c>
      <c r="P6883">
        <v>0.15</v>
      </c>
      <c r="Q6883">
        <f>IFERROR(SEARCH("-",R6883)+2, 1)</f>
        <v>8</v>
      </c>
      <c r="R6883" s="9" t="s">
        <v>34</v>
      </c>
      <c r="S6883" s="9" t="b">
        <f>R6883&lt;&gt;K6883</f>
        <v>0</v>
      </c>
      <c r="T6883" t="str">
        <f xml:space="preserve"> TRIM( LEFT(R6883,  IFERROR(   SEARCH(" - ",R6883), LEN(R6883) )    ) )</f>
        <v>Food</v>
      </c>
      <c r="U6883" t="str">
        <f>MID(R6883, Q6883,LEN(R6883))</f>
        <v>Condiments</v>
      </c>
      <c r="V6883" t="s">
        <v>71</v>
      </c>
    </row>
    <row r="6884" spans="1:22" x14ac:dyDescent="0.35">
      <c r="A6884" t="s">
        <v>1397</v>
      </c>
      <c r="B6884" s="1">
        <v>45641</v>
      </c>
      <c r="C6884" t="s">
        <v>17</v>
      </c>
      <c r="D6884" t="s">
        <v>1398</v>
      </c>
      <c r="E6884" t="s">
        <v>294</v>
      </c>
      <c r="F6884" t="s">
        <v>295</v>
      </c>
      <c r="G6884" t="s">
        <v>21</v>
      </c>
      <c r="H6884" t="s">
        <v>40</v>
      </c>
      <c r="I6884" t="s">
        <v>1399</v>
      </c>
      <c r="J6884" t="s">
        <v>1400</v>
      </c>
      <c r="K6884" s="9" t="s">
        <v>1401</v>
      </c>
      <c r="L6884" t="s">
        <v>1402</v>
      </c>
      <c r="M6884">
        <v>3.49</v>
      </c>
      <c r="N6884">
        <v>1.0469999999999999</v>
      </c>
      <c r="O6884">
        <v>15</v>
      </c>
      <c r="P6884">
        <v>7.0000000000000007E-2</v>
      </c>
      <c r="Q6884">
        <f>IFERROR(SEARCH("-",R6884)+2, 1)</f>
        <v>8</v>
      </c>
      <c r="R6884" s="9" t="s">
        <v>1401</v>
      </c>
      <c r="S6884" s="9" t="b">
        <f>R6884&lt;&gt;K6884</f>
        <v>0</v>
      </c>
      <c r="T6884" t="str">
        <f xml:space="preserve"> TRIM( LEFT(R6884,  IFERROR(   SEARCH(" - ",R6884), LEN(R6884) )    ) )</f>
        <v>Food</v>
      </c>
      <c r="U6884" t="str">
        <f>MID(R6884, Q6884,LEN(R6884))</f>
        <v>Deli</v>
      </c>
      <c r="V6884" t="s">
        <v>40</v>
      </c>
    </row>
    <row r="6885" spans="1:22" x14ac:dyDescent="0.35">
      <c r="A6885" t="s">
        <v>18578</v>
      </c>
      <c r="B6885" s="1">
        <v>45124</v>
      </c>
      <c r="C6885" t="s">
        <v>17</v>
      </c>
      <c r="D6885" t="s">
        <v>8737</v>
      </c>
      <c r="E6885" t="s">
        <v>294</v>
      </c>
      <c r="F6885" t="s">
        <v>295</v>
      </c>
      <c r="G6885" t="s">
        <v>21</v>
      </c>
      <c r="H6885" t="s">
        <v>260</v>
      </c>
      <c r="I6885" t="s">
        <v>8738</v>
      </c>
      <c r="J6885" t="s">
        <v>8739</v>
      </c>
      <c r="K6885" s="9" t="s">
        <v>858</v>
      </c>
      <c r="L6885" t="s">
        <v>1637</v>
      </c>
      <c r="M6885">
        <v>19.989999999999998</v>
      </c>
      <c r="N6885">
        <v>5.9969999999999999</v>
      </c>
      <c r="O6885">
        <v>7</v>
      </c>
      <c r="P6885">
        <v>0.28999999999999998</v>
      </c>
      <c r="Q6885">
        <f>IFERROR(SEARCH("-",R6885)+2, 1)</f>
        <v>1</v>
      </c>
      <c r="R6885" s="9" t="s">
        <v>858</v>
      </c>
      <c r="S6885" s="9" t="b">
        <f>R6885&lt;&gt;K6885</f>
        <v>0</v>
      </c>
      <c r="T6885" t="str">
        <f xml:space="preserve"> TRIM( LEFT(R6885,  IFERROR(   SEARCH(" - ",R6885), LEN(R6885) )    ) )</f>
        <v>Pets</v>
      </c>
      <c r="U6885" t="str">
        <f>MID(R6885, Q6885,LEN(R6885))</f>
        <v>Pets</v>
      </c>
      <c r="V6885" t="s">
        <v>260</v>
      </c>
    </row>
    <row r="6886" spans="1:22" x14ac:dyDescent="0.35">
      <c r="A6886" t="s">
        <v>5541</v>
      </c>
      <c r="B6886" s="1">
        <v>45427</v>
      </c>
      <c r="C6886" t="s">
        <v>17</v>
      </c>
      <c r="D6886" t="s">
        <v>5032</v>
      </c>
      <c r="E6886" t="s">
        <v>294</v>
      </c>
      <c r="F6886" t="s">
        <v>295</v>
      </c>
      <c r="G6886" t="s">
        <v>21</v>
      </c>
      <c r="H6886" t="s">
        <v>40</v>
      </c>
      <c r="I6886" t="s">
        <v>5033</v>
      </c>
      <c r="J6886" t="s">
        <v>5034</v>
      </c>
      <c r="K6886" s="9" t="s">
        <v>34</v>
      </c>
      <c r="L6886" t="s">
        <v>106</v>
      </c>
      <c r="M6886">
        <v>4.09</v>
      </c>
      <c r="N6886">
        <v>1.2270000000000001</v>
      </c>
      <c r="O6886">
        <v>16</v>
      </c>
      <c r="P6886">
        <v>0.36</v>
      </c>
      <c r="Q6886">
        <f>IFERROR(SEARCH("-",R6886)+2, 1)</f>
        <v>8</v>
      </c>
      <c r="R6886" s="9" t="s">
        <v>34</v>
      </c>
      <c r="S6886" s="9" t="b">
        <f>R6886&lt;&gt;K6886</f>
        <v>0</v>
      </c>
      <c r="T6886" t="str">
        <f xml:space="preserve"> TRIM( LEFT(R6886,  IFERROR(   SEARCH(" - ",R6886), LEN(R6886) )    ) )</f>
        <v>Food</v>
      </c>
      <c r="U6886" t="str">
        <f>MID(R6886, Q6886,LEN(R6886))</f>
        <v>Condiments</v>
      </c>
      <c r="V6886" t="s">
        <v>40</v>
      </c>
    </row>
    <row r="6887" spans="1:22" x14ac:dyDescent="0.35">
      <c r="A6887" t="s">
        <v>12102</v>
      </c>
      <c r="B6887" s="1">
        <v>45110</v>
      </c>
      <c r="C6887" t="s">
        <v>17</v>
      </c>
      <c r="D6887" t="s">
        <v>101</v>
      </c>
      <c r="E6887" t="s">
        <v>294</v>
      </c>
      <c r="F6887" t="s">
        <v>295</v>
      </c>
      <c r="G6887" t="s">
        <v>21</v>
      </c>
      <c r="H6887" t="s">
        <v>71</v>
      </c>
      <c r="I6887" t="s">
        <v>104</v>
      </c>
      <c r="J6887" t="s">
        <v>105</v>
      </c>
      <c r="K6887" s="9" t="s">
        <v>34</v>
      </c>
      <c r="L6887" t="s">
        <v>106</v>
      </c>
      <c r="M6887">
        <v>2.29</v>
      </c>
      <c r="N6887">
        <v>0.437</v>
      </c>
      <c r="O6887">
        <v>17</v>
      </c>
      <c r="P6887">
        <v>7.0000000000000007E-2</v>
      </c>
      <c r="Q6887">
        <f>IFERROR(SEARCH("-",R6887)+2, 1)</f>
        <v>8</v>
      </c>
      <c r="R6887" s="9" t="s">
        <v>34</v>
      </c>
      <c r="S6887" s="9" t="b">
        <f>R6887&lt;&gt;K6887</f>
        <v>0</v>
      </c>
      <c r="T6887" t="str">
        <f xml:space="preserve"> TRIM( LEFT(R6887,  IFERROR(   SEARCH(" - ",R6887), LEN(R6887) )    ) )</f>
        <v>Food</v>
      </c>
      <c r="U6887" t="str">
        <f>MID(R6887, Q6887,LEN(R6887))</f>
        <v>Condiments</v>
      </c>
      <c r="V6887" t="s">
        <v>71</v>
      </c>
    </row>
    <row r="6888" spans="1:22" x14ac:dyDescent="0.35">
      <c r="A6888" t="s">
        <v>18244</v>
      </c>
      <c r="B6888" s="1">
        <v>44964</v>
      </c>
      <c r="C6888" t="s">
        <v>17</v>
      </c>
      <c r="D6888" t="s">
        <v>14582</v>
      </c>
      <c r="E6888" t="s">
        <v>294</v>
      </c>
      <c r="F6888" t="s">
        <v>295</v>
      </c>
      <c r="G6888" t="s">
        <v>21</v>
      </c>
      <c r="H6888" t="s">
        <v>31</v>
      </c>
      <c r="I6888" t="s">
        <v>14583</v>
      </c>
      <c r="J6888" t="s">
        <v>14584</v>
      </c>
      <c r="K6888" s="9" t="s">
        <v>2982</v>
      </c>
      <c r="L6888" t="s">
        <v>2983</v>
      </c>
      <c r="M6888">
        <v>3.49</v>
      </c>
      <c r="N6888">
        <v>1.0469999999999999</v>
      </c>
      <c r="O6888">
        <v>4</v>
      </c>
      <c r="P6888">
        <v>0.28000000000000003</v>
      </c>
      <c r="Q6888">
        <f>IFERROR(SEARCH("-",R6888)+2, 1)</f>
        <v>8</v>
      </c>
      <c r="R6888" s="9" t="s">
        <v>2982</v>
      </c>
      <c r="S6888" s="9" t="b">
        <f>R6888&lt;&gt;K6888</f>
        <v>0</v>
      </c>
      <c r="T6888" t="str">
        <f xml:space="preserve"> TRIM( LEFT(R6888,  IFERROR(   SEARCH(" - ",R6888), LEN(R6888) )    ) )</f>
        <v>Food</v>
      </c>
      <c r="U6888" t="str">
        <f>MID(R6888, Q6888,LEN(R6888))</f>
        <v>Dressings</v>
      </c>
      <c r="V6888" t="s">
        <v>31</v>
      </c>
    </row>
    <row r="6889" spans="1:22" x14ac:dyDescent="0.35">
      <c r="A6889" t="s">
        <v>14256</v>
      </c>
      <c r="B6889" s="1">
        <v>45119</v>
      </c>
      <c r="C6889" t="s">
        <v>17</v>
      </c>
      <c r="D6889" t="s">
        <v>7111</v>
      </c>
      <c r="E6889" t="s">
        <v>294</v>
      </c>
      <c r="F6889" t="s">
        <v>295</v>
      </c>
      <c r="G6889" t="s">
        <v>21</v>
      </c>
      <c r="H6889" t="s">
        <v>202</v>
      </c>
      <c r="I6889" t="s">
        <v>7112</v>
      </c>
      <c r="J6889" t="s">
        <v>7113</v>
      </c>
      <c r="K6889" s="9" t="s">
        <v>24</v>
      </c>
      <c r="L6889" t="s">
        <v>788</v>
      </c>
      <c r="M6889">
        <v>2.64</v>
      </c>
      <c r="N6889">
        <v>0.54700000000000004</v>
      </c>
      <c r="O6889">
        <v>5</v>
      </c>
      <c r="P6889">
        <v>0.06</v>
      </c>
      <c r="Q6889">
        <f>IFERROR(SEARCH("-",R6889)+2, 1)</f>
        <v>8</v>
      </c>
      <c r="R6889" s="9" t="s">
        <v>24</v>
      </c>
      <c r="S6889" s="9" t="b">
        <f>R6889&lt;&gt;K6889</f>
        <v>0</v>
      </c>
      <c r="T6889" t="str">
        <f xml:space="preserve"> TRIM( LEFT(R6889,  IFERROR(   SEARCH(" - ",R6889), LEN(R6889) )    ) )</f>
        <v>Food</v>
      </c>
      <c r="U6889" t="str">
        <f>MID(R6889, Q6889,LEN(R6889))</f>
        <v>Snacks</v>
      </c>
      <c r="V6889" t="s">
        <v>202</v>
      </c>
    </row>
    <row r="6890" spans="1:22" x14ac:dyDescent="0.35">
      <c r="A6890" t="s">
        <v>2308</v>
      </c>
      <c r="B6890" s="1">
        <v>45635</v>
      </c>
      <c r="C6890" t="s">
        <v>17</v>
      </c>
      <c r="D6890" t="s">
        <v>2132</v>
      </c>
      <c r="E6890" t="s">
        <v>294</v>
      </c>
      <c r="F6890" t="s">
        <v>295</v>
      </c>
      <c r="G6890" t="s">
        <v>21</v>
      </c>
      <c r="H6890" t="s">
        <v>40</v>
      </c>
      <c r="I6890" t="s">
        <v>2133</v>
      </c>
      <c r="J6890" t="s">
        <v>2134</v>
      </c>
      <c r="K6890" s="9" t="s">
        <v>136</v>
      </c>
      <c r="L6890" t="s">
        <v>291</v>
      </c>
      <c r="M6890">
        <v>29.99</v>
      </c>
      <c r="N6890">
        <v>8.9969999999999999</v>
      </c>
      <c r="O6890">
        <v>18</v>
      </c>
      <c r="P6890">
        <v>0.02</v>
      </c>
      <c r="Q6890">
        <f>IFERROR(SEARCH("-",R6890)+2, 1)</f>
        <v>1</v>
      </c>
      <c r="R6890" s="9" t="s">
        <v>136</v>
      </c>
      <c r="S6890" s="9" t="b">
        <f>R6890&lt;&gt;K6890</f>
        <v>0</v>
      </c>
      <c r="T6890" t="str">
        <f xml:space="preserve"> TRIM( LEFT(R6890,  IFERROR(   SEARCH(" - ",R6890), LEN(R6890) )    ) )</f>
        <v>Health</v>
      </c>
      <c r="U6890" t="str">
        <f>MID(R6890, Q6890,LEN(R6890))</f>
        <v>Health</v>
      </c>
      <c r="V6890" t="s">
        <v>40</v>
      </c>
    </row>
    <row r="6891" spans="1:22" x14ac:dyDescent="0.35">
      <c r="A6891" t="s">
        <v>18660</v>
      </c>
      <c r="B6891" s="1">
        <v>45184</v>
      </c>
      <c r="C6891" t="s">
        <v>17</v>
      </c>
      <c r="D6891" t="s">
        <v>7803</v>
      </c>
      <c r="E6891" t="s">
        <v>294</v>
      </c>
      <c r="F6891" t="s">
        <v>295</v>
      </c>
      <c r="G6891" t="s">
        <v>21</v>
      </c>
      <c r="H6891" t="s">
        <v>71</v>
      </c>
      <c r="I6891" t="s">
        <v>7804</v>
      </c>
      <c r="J6891" t="s">
        <v>7805</v>
      </c>
      <c r="K6891" s="9" t="s">
        <v>391</v>
      </c>
      <c r="L6891" t="s">
        <v>1741</v>
      </c>
      <c r="M6891">
        <v>14.99</v>
      </c>
      <c r="N6891">
        <v>4.4969999999999999</v>
      </c>
      <c r="O6891">
        <v>10</v>
      </c>
      <c r="P6891">
        <v>0.18</v>
      </c>
      <c r="Q6891">
        <f>IFERROR(SEARCH("-",R6891)+2, 1)</f>
        <v>1</v>
      </c>
      <c r="R6891" s="9" t="s">
        <v>391</v>
      </c>
      <c r="S6891" s="9" t="b">
        <f>R6891&lt;&gt;K6891</f>
        <v>0</v>
      </c>
      <c r="T6891" t="str">
        <f xml:space="preserve"> TRIM( LEFT(R6891,  IFERROR(   SEARCH(" - ",R6891), LEN(R6891) )    ) )</f>
        <v>Kitchen</v>
      </c>
      <c r="U6891" t="str">
        <f>MID(R6891, Q6891,LEN(R6891))</f>
        <v>Kitchen</v>
      </c>
      <c r="V6891" t="s">
        <v>71</v>
      </c>
    </row>
    <row r="6892" spans="1:22" x14ac:dyDescent="0.35">
      <c r="A6892" t="s">
        <v>5937</v>
      </c>
      <c r="B6892" s="1">
        <v>45720</v>
      </c>
      <c r="C6892" t="s">
        <v>17</v>
      </c>
      <c r="D6892" t="s">
        <v>5938</v>
      </c>
      <c r="E6892" t="s">
        <v>294</v>
      </c>
      <c r="F6892" t="s">
        <v>295</v>
      </c>
      <c r="G6892" t="s">
        <v>21</v>
      </c>
      <c r="H6892" t="s">
        <v>49</v>
      </c>
      <c r="I6892" t="s">
        <v>3165</v>
      </c>
      <c r="J6892" t="s">
        <v>3166</v>
      </c>
      <c r="K6892" s="9" t="s">
        <v>1254</v>
      </c>
      <c r="L6892" t="s">
        <v>159</v>
      </c>
      <c r="M6892">
        <v>7.41</v>
      </c>
      <c r="N6892">
        <v>3.3959999999999999</v>
      </c>
      <c r="O6892">
        <v>4</v>
      </c>
      <c r="P6892">
        <v>0.03</v>
      </c>
      <c r="Q6892">
        <f>IFERROR(SEARCH("-",R6892)+2, 1)</f>
        <v>8</v>
      </c>
      <c r="R6892" s="9" t="s">
        <v>1254</v>
      </c>
      <c r="S6892" s="9" t="b">
        <f>R6892&lt;&gt;K6892</f>
        <v>0</v>
      </c>
      <c r="T6892" t="str">
        <f xml:space="preserve"> TRIM( LEFT(R6892,  IFERROR(   SEARCH(" - ",R6892), LEN(R6892) )    ) )</f>
        <v>Food</v>
      </c>
      <c r="U6892" t="str">
        <f>MID(R6892, Q6892,LEN(R6892))</f>
        <v>Frozen Food</v>
      </c>
      <c r="V6892" t="s">
        <v>49</v>
      </c>
    </row>
    <row r="6893" spans="1:22" x14ac:dyDescent="0.35">
      <c r="A6893" t="s">
        <v>6717</v>
      </c>
      <c r="B6893" s="1">
        <v>45660</v>
      </c>
      <c r="C6893" t="s">
        <v>17</v>
      </c>
      <c r="D6893" t="s">
        <v>1938</v>
      </c>
      <c r="E6893" t="s">
        <v>294</v>
      </c>
      <c r="F6893" t="s">
        <v>295</v>
      </c>
      <c r="G6893" t="s">
        <v>21</v>
      </c>
      <c r="H6893" t="s">
        <v>71</v>
      </c>
      <c r="I6893" t="s">
        <v>4650</v>
      </c>
      <c r="J6893" t="s">
        <v>4651</v>
      </c>
      <c r="K6893" s="9" t="s">
        <v>1254</v>
      </c>
      <c r="L6893" t="s">
        <v>1255</v>
      </c>
      <c r="M6893">
        <v>7.91</v>
      </c>
      <c r="N6893">
        <v>2.9470000000000001</v>
      </c>
      <c r="O6893">
        <v>8</v>
      </c>
      <c r="P6893">
        <v>0.16</v>
      </c>
      <c r="Q6893">
        <f>IFERROR(SEARCH("-",R6893)+2, 1)</f>
        <v>8</v>
      </c>
      <c r="R6893" s="9" t="s">
        <v>1254</v>
      </c>
      <c r="S6893" s="9" t="b">
        <f>R6893&lt;&gt;K6893</f>
        <v>0</v>
      </c>
      <c r="T6893" t="str">
        <f xml:space="preserve"> TRIM( LEFT(R6893,  IFERROR(   SEARCH(" - ",R6893), LEN(R6893) )    ) )</f>
        <v>Food</v>
      </c>
      <c r="U6893" t="str">
        <f>MID(R6893, Q6893,LEN(R6893))</f>
        <v>Frozen Food</v>
      </c>
      <c r="V6893" t="s">
        <v>71</v>
      </c>
    </row>
    <row r="6894" spans="1:22" x14ac:dyDescent="0.35">
      <c r="A6894" t="s">
        <v>13622</v>
      </c>
      <c r="B6894" s="1">
        <v>45200</v>
      </c>
      <c r="C6894" t="s">
        <v>17</v>
      </c>
      <c r="D6894" t="s">
        <v>4669</v>
      </c>
      <c r="E6894" t="s">
        <v>294</v>
      </c>
      <c r="F6894" t="s">
        <v>295</v>
      </c>
      <c r="G6894" t="s">
        <v>21</v>
      </c>
      <c r="H6894" t="s">
        <v>164</v>
      </c>
      <c r="I6894" t="s">
        <v>4670</v>
      </c>
      <c r="J6894" t="s">
        <v>4671</v>
      </c>
      <c r="K6894" s="9" t="s">
        <v>128</v>
      </c>
      <c r="L6894" t="s">
        <v>1178</v>
      </c>
      <c r="M6894">
        <v>4.1399999999999997</v>
      </c>
      <c r="N6894">
        <v>1.496</v>
      </c>
      <c r="O6894">
        <v>10</v>
      </c>
      <c r="P6894">
        <v>0.37</v>
      </c>
      <c r="Q6894">
        <f>IFERROR(SEARCH("-",R6894)+2, 1)</f>
        <v>8</v>
      </c>
      <c r="R6894" s="9" t="s">
        <v>128</v>
      </c>
      <c r="S6894" s="9" t="b">
        <f>R6894&lt;&gt;K6894</f>
        <v>0</v>
      </c>
      <c r="T6894" t="str">
        <f xml:space="preserve"> TRIM( LEFT(R6894,  IFERROR(   SEARCH(" - ",R6894), LEN(R6894) )    ) )</f>
        <v>Food</v>
      </c>
      <c r="U6894" t="str">
        <f>MID(R6894, Q6894,LEN(R6894))</f>
        <v>Frozen Foods</v>
      </c>
      <c r="V6894" t="s">
        <v>164</v>
      </c>
    </row>
    <row r="6895" spans="1:22" x14ac:dyDescent="0.35">
      <c r="A6895" t="s">
        <v>13805</v>
      </c>
      <c r="B6895" s="1">
        <v>45032</v>
      </c>
      <c r="C6895" t="s">
        <v>17</v>
      </c>
      <c r="D6895" t="s">
        <v>8919</v>
      </c>
      <c r="E6895" t="s">
        <v>294</v>
      </c>
      <c r="F6895" t="s">
        <v>295</v>
      </c>
      <c r="G6895" t="s">
        <v>21</v>
      </c>
      <c r="H6895" t="s">
        <v>49</v>
      </c>
      <c r="I6895" t="s">
        <v>8920</v>
      </c>
      <c r="J6895" t="s">
        <v>8921</v>
      </c>
      <c r="K6895" s="9" t="s">
        <v>128</v>
      </c>
      <c r="L6895" t="s">
        <v>3856</v>
      </c>
      <c r="M6895">
        <v>8.14</v>
      </c>
      <c r="N6895">
        <v>2.1970000000000001</v>
      </c>
      <c r="O6895">
        <v>10</v>
      </c>
      <c r="P6895">
        <v>0.09</v>
      </c>
      <c r="Q6895">
        <f>IFERROR(SEARCH("-",R6895)+2, 1)</f>
        <v>8</v>
      </c>
      <c r="R6895" s="9" t="s">
        <v>128</v>
      </c>
      <c r="S6895" s="9" t="b">
        <f>R6895&lt;&gt;K6895</f>
        <v>0</v>
      </c>
      <c r="T6895" t="str">
        <f xml:space="preserve"> TRIM( LEFT(R6895,  IFERROR(   SEARCH(" - ",R6895), LEN(R6895) )    ) )</f>
        <v>Food</v>
      </c>
      <c r="U6895" t="str">
        <f>MID(R6895, Q6895,LEN(R6895))</f>
        <v>Frozen Foods</v>
      </c>
      <c r="V6895" t="s">
        <v>49</v>
      </c>
    </row>
    <row r="6896" spans="1:22" x14ac:dyDescent="0.35">
      <c r="A6896" t="s">
        <v>11399</v>
      </c>
      <c r="B6896" s="1">
        <v>45359</v>
      </c>
      <c r="C6896" t="s">
        <v>17</v>
      </c>
      <c r="D6896" t="s">
        <v>11400</v>
      </c>
      <c r="E6896" t="s">
        <v>294</v>
      </c>
      <c r="F6896" t="s">
        <v>295</v>
      </c>
      <c r="G6896" t="s">
        <v>21</v>
      </c>
      <c r="H6896" t="s">
        <v>164</v>
      </c>
      <c r="I6896" t="s">
        <v>9467</v>
      </c>
      <c r="J6896" t="s">
        <v>9468</v>
      </c>
      <c r="K6896" s="9" t="s">
        <v>463</v>
      </c>
      <c r="L6896" t="s">
        <v>475</v>
      </c>
      <c r="M6896">
        <v>5.99</v>
      </c>
      <c r="N6896">
        <v>1.996</v>
      </c>
      <c r="O6896">
        <v>5</v>
      </c>
      <c r="P6896">
        <v>0.09</v>
      </c>
      <c r="Q6896">
        <f>IFERROR(SEARCH("-",R6896)+2, 1)</f>
        <v>8</v>
      </c>
      <c r="R6896" s="9" t="s">
        <v>463</v>
      </c>
      <c r="S6896" s="9" t="b">
        <f>R6896&lt;&gt;K6896</f>
        <v>0</v>
      </c>
      <c r="T6896" t="str">
        <f xml:space="preserve"> TRIM( LEFT(R6896,  IFERROR(   SEARCH(" - ",R6896), LEN(R6896) )    ) )</f>
        <v>Food</v>
      </c>
      <c r="U6896" t="str">
        <f>MID(R6896, Q6896,LEN(R6896))</f>
        <v>Frozen</v>
      </c>
      <c r="V6896" t="s">
        <v>164</v>
      </c>
    </row>
    <row r="6897" spans="1:22" x14ac:dyDescent="0.35">
      <c r="A6897" t="s">
        <v>2027</v>
      </c>
      <c r="B6897" s="1">
        <v>45335</v>
      </c>
      <c r="C6897" t="s">
        <v>17</v>
      </c>
      <c r="D6897" t="s">
        <v>1559</v>
      </c>
      <c r="E6897" t="s">
        <v>294</v>
      </c>
      <c r="F6897" t="s">
        <v>295</v>
      </c>
      <c r="G6897" t="s">
        <v>21</v>
      </c>
      <c r="H6897" t="s">
        <v>260</v>
      </c>
      <c r="I6897" t="s">
        <v>1560</v>
      </c>
      <c r="J6897" t="s">
        <v>1561</v>
      </c>
      <c r="K6897" s="9" t="s">
        <v>463</v>
      </c>
      <c r="L6897" t="s">
        <v>464</v>
      </c>
      <c r="M6897">
        <v>2.4900000000000002</v>
      </c>
      <c r="N6897">
        <v>0.747</v>
      </c>
      <c r="O6897">
        <v>17</v>
      </c>
      <c r="P6897">
        <v>0.22</v>
      </c>
      <c r="Q6897">
        <f>IFERROR(SEARCH("-",R6897)+2, 1)</f>
        <v>8</v>
      </c>
      <c r="R6897" s="9" t="s">
        <v>463</v>
      </c>
      <c r="S6897" s="9" t="b">
        <f>R6897&lt;&gt;K6897</f>
        <v>0</v>
      </c>
      <c r="T6897" t="str">
        <f xml:space="preserve"> TRIM( LEFT(R6897,  IFERROR(   SEARCH(" - ",R6897), LEN(R6897) )    ) )</f>
        <v>Food</v>
      </c>
      <c r="U6897" t="str">
        <f>MID(R6897, Q6897,LEN(R6897))</f>
        <v>Frozen</v>
      </c>
      <c r="V6897" t="s">
        <v>260</v>
      </c>
    </row>
    <row r="6898" spans="1:22" x14ac:dyDescent="0.35">
      <c r="A6898" t="s">
        <v>2366</v>
      </c>
      <c r="B6898" s="1">
        <v>45473</v>
      </c>
      <c r="C6898" t="s">
        <v>17</v>
      </c>
      <c r="D6898" t="s">
        <v>412</v>
      </c>
      <c r="E6898" t="s">
        <v>294</v>
      </c>
      <c r="F6898" t="s">
        <v>295</v>
      </c>
      <c r="G6898" t="s">
        <v>21</v>
      </c>
      <c r="H6898" t="s">
        <v>179</v>
      </c>
      <c r="I6898" t="s">
        <v>415</v>
      </c>
      <c r="J6898" t="s">
        <v>416</v>
      </c>
      <c r="K6898" s="9" t="s">
        <v>34</v>
      </c>
      <c r="L6898" t="s">
        <v>417</v>
      </c>
      <c r="M6898">
        <v>4.29</v>
      </c>
      <c r="N6898">
        <v>1.2869999999999999</v>
      </c>
      <c r="O6898">
        <v>9</v>
      </c>
      <c r="P6898">
        <v>0.12</v>
      </c>
      <c r="Q6898">
        <f>IFERROR(SEARCH("-",R6898)+2, 1)</f>
        <v>8</v>
      </c>
      <c r="R6898" s="9" t="s">
        <v>34</v>
      </c>
      <c r="S6898" s="9" t="b">
        <f>R6898&lt;&gt;K6898</f>
        <v>0</v>
      </c>
      <c r="T6898" t="str">
        <f xml:space="preserve"> TRIM( LEFT(R6898,  IFERROR(   SEARCH(" - ",R6898), LEN(R6898) )    ) )</f>
        <v>Food</v>
      </c>
      <c r="U6898" t="str">
        <f>MID(R6898, Q6898,LEN(R6898))</f>
        <v>Condiments</v>
      </c>
      <c r="V6898" t="s">
        <v>179</v>
      </c>
    </row>
    <row r="6899" spans="1:22" x14ac:dyDescent="0.35">
      <c r="A6899" t="s">
        <v>13522</v>
      </c>
      <c r="B6899" s="1">
        <v>45249</v>
      </c>
      <c r="C6899" t="s">
        <v>17</v>
      </c>
      <c r="D6899" t="s">
        <v>4627</v>
      </c>
      <c r="E6899" t="s">
        <v>294</v>
      </c>
      <c r="F6899" t="s">
        <v>295</v>
      </c>
      <c r="G6899" t="s">
        <v>21</v>
      </c>
      <c r="H6899" t="s">
        <v>31</v>
      </c>
      <c r="I6899" t="s">
        <v>4628</v>
      </c>
      <c r="J6899" t="s">
        <v>4629</v>
      </c>
      <c r="K6899" s="9" t="s">
        <v>827</v>
      </c>
      <c r="L6899" t="s">
        <v>1484</v>
      </c>
      <c r="M6899">
        <v>49.14</v>
      </c>
      <c r="N6899">
        <v>14.497</v>
      </c>
      <c r="O6899">
        <v>15</v>
      </c>
      <c r="P6899">
        <v>0.14000000000000001</v>
      </c>
      <c r="Q6899">
        <f>IFERROR(SEARCH("-",R6899)+2, 1)</f>
        <v>1</v>
      </c>
      <c r="R6899" s="9" t="s">
        <v>827</v>
      </c>
      <c r="S6899" s="9" t="b">
        <f>R6899&lt;&gt;K6899</f>
        <v>0</v>
      </c>
      <c r="T6899" t="str">
        <f xml:space="preserve"> TRIM( LEFT(R6899,  IFERROR(   SEARCH(" - ",R6899), LEN(R6899) )    ) )</f>
        <v>Garden</v>
      </c>
      <c r="U6899" t="str">
        <f>MID(R6899, Q6899,LEN(R6899))</f>
        <v>Garden</v>
      </c>
      <c r="V6899" t="s">
        <v>31</v>
      </c>
    </row>
    <row r="6900" spans="1:22" x14ac:dyDescent="0.35">
      <c r="A6900" t="s">
        <v>7806</v>
      </c>
      <c r="B6900" s="1">
        <v>45481</v>
      </c>
      <c r="C6900" t="s">
        <v>17</v>
      </c>
      <c r="D6900" t="s">
        <v>7807</v>
      </c>
      <c r="E6900" t="s">
        <v>294</v>
      </c>
      <c r="F6900" t="s">
        <v>295</v>
      </c>
      <c r="G6900" t="s">
        <v>21</v>
      </c>
      <c r="I6900" t="s">
        <v>7808</v>
      </c>
      <c r="J6900" t="s">
        <v>7809</v>
      </c>
      <c r="K6900" s="9" t="s">
        <v>1133</v>
      </c>
      <c r="L6900" t="s">
        <v>7810</v>
      </c>
      <c r="M6900">
        <v>5.49</v>
      </c>
      <c r="N6900">
        <v>1.647</v>
      </c>
      <c r="O6900">
        <v>10</v>
      </c>
      <c r="P6900">
        <v>0.08</v>
      </c>
      <c r="Q6900">
        <f>IFERROR(SEARCH("-",R6900)+2, 1)</f>
        <v>8</v>
      </c>
      <c r="R6900" s="9" t="s">
        <v>1133</v>
      </c>
      <c r="S6900" s="9" t="b">
        <f>R6900&lt;&gt;K6900</f>
        <v>0</v>
      </c>
      <c r="T6900" t="str">
        <f xml:space="preserve"> TRIM( LEFT(R6900,  IFERROR(   SEARCH(" - ",R6900), LEN(R6900) )    ) )</f>
        <v>Food</v>
      </c>
      <c r="U6900" t="str">
        <f>MID(R6900, Q6900,LEN(R6900))</f>
        <v>Salads</v>
      </c>
    </row>
    <row r="6901" spans="1:22" x14ac:dyDescent="0.35">
      <c r="A6901" t="s">
        <v>14113</v>
      </c>
      <c r="B6901" s="1">
        <v>44986</v>
      </c>
      <c r="C6901" t="s">
        <v>17</v>
      </c>
      <c r="D6901" t="s">
        <v>7581</v>
      </c>
      <c r="E6901" t="s">
        <v>294</v>
      </c>
      <c r="F6901" t="s">
        <v>295</v>
      </c>
      <c r="G6901" t="s">
        <v>21</v>
      </c>
      <c r="H6901" t="s">
        <v>40</v>
      </c>
      <c r="I6901" t="s">
        <v>7582</v>
      </c>
      <c r="J6901" t="s">
        <v>7583</v>
      </c>
      <c r="K6901" s="9" t="s">
        <v>74</v>
      </c>
      <c r="L6901" t="s">
        <v>7584</v>
      </c>
      <c r="M6901">
        <v>9.14</v>
      </c>
      <c r="N6901">
        <v>2.4969999999999999</v>
      </c>
      <c r="O6901">
        <v>18</v>
      </c>
      <c r="P6901">
        <v>0.39</v>
      </c>
      <c r="Q6901">
        <f>IFERROR(SEARCH("-",R6901)+2, 1)</f>
        <v>8</v>
      </c>
      <c r="R6901" s="9" t="s">
        <v>74</v>
      </c>
      <c r="S6901" s="9" t="b">
        <f>R6901&lt;&gt;K6901</f>
        <v>0</v>
      </c>
      <c r="T6901" t="str">
        <f xml:space="preserve"> TRIM( LEFT(R6901,  IFERROR(   SEARCH(" - ",R6901), LEN(R6901) )    ) )</f>
        <v>Food</v>
      </c>
      <c r="U6901" t="str">
        <f>MID(R6901, Q6901,LEN(R6901))</f>
        <v>Meat</v>
      </c>
      <c r="V6901" t="s">
        <v>40</v>
      </c>
    </row>
    <row r="6902" spans="1:22" x14ac:dyDescent="0.35">
      <c r="A6902" t="s">
        <v>14634</v>
      </c>
      <c r="B6902" s="1">
        <v>45283</v>
      </c>
      <c r="C6902" t="s">
        <v>17</v>
      </c>
      <c r="D6902" t="s">
        <v>8500</v>
      </c>
      <c r="E6902" t="s">
        <v>294</v>
      </c>
      <c r="F6902" t="s">
        <v>295</v>
      </c>
      <c r="G6902" t="s">
        <v>21</v>
      </c>
      <c r="H6902" t="s">
        <v>202</v>
      </c>
      <c r="I6902" t="s">
        <v>8501</v>
      </c>
      <c r="J6902" t="s">
        <v>8502</v>
      </c>
      <c r="K6902" s="9" t="s">
        <v>858</v>
      </c>
      <c r="L6902" t="s">
        <v>859</v>
      </c>
      <c r="M6902">
        <v>12.14</v>
      </c>
      <c r="N6902">
        <v>3.3969999999999998</v>
      </c>
      <c r="O6902">
        <v>8</v>
      </c>
      <c r="P6902">
        <v>0.24</v>
      </c>
      <c r="Q6902">
        <f>IFERROR(SEARCH("-",R6902)+2, 1)</f>
        <v>1</v>
      </c>
      <c r="R6902" s="9" t="s">
        <v>858</v>
      </c>
      <c r="S6902" s="9" t="b">
        <f>R6902&lt;&gt;K6902</f>
        <v>0</v>
      </c>
      <c r="T6902" t="str">
        <f xml:space="preserve"> TRIM( LEFT(R6902,  IFERROR(   SEARCH(" - ",R6902), LEN(R6902) )    ) )</f>
        <v>Pets</v>
      </c>
      <c r="U6902" t="str">
        <f>MID(R6902, Q6902,LEN(R6902))</f>
        <v>Pets</v>
      </c>
      <c r="V6902" t="s">
        <v>202</v>
      </c>
    </row>
    <row r="6903" spans="1:22" x14ac:dyDescent="0.35">
      <c r="A6903" t="s">
        <v>17244</v>
      </c>
      <c r="B6903" s="1">
        <v>45544</v>
      </c>
      <c r="C6903" t="s">
        <v>17</v>
      </c>
      <c r="D6903" t="s">
        <v>8960</v>
      </c>
      <c r="E6903" t="s">
        <v>294</v>
      </c>
      <c r="F6903" t="s">
        <v>295</v>
      </c>
      <c r="G6903" t="s">
        <v>21</v>
      </c>
      <c r="H6903" t="s">
        <v>179</v>
      </c>
      <c r="I6903" t="s">
        <v>8961</v>
      </c>
      <c r="J6903" t="s">
        <v>8962</v>
      </c>
      <c r="K6903" s="9" t="s">
        <v>136</v>
      </c>
      <c r="L6903" t="s">
        <v>682</v>
      </c>
      <c r="M6903">
        <v>39.99</v>
      </c>
      <c r="N6903">
        <v>11.997</v>
      </c>
      <c r="O6903">
        <v>10</v>
      </c>
      <c r="P6903">
        <v>0.13</v>
      </c>
      <c r="Q6903">
        <f>IFERROR(SEARCH("-",R6903)+2, 1)</f>
        <v>1</v>
      </c>
      <c r="R6903" s="9" t="s">
        <v>136</v>
      </c>
      <c r="S6903" s="9" t="b">
        <f>R6903&lt;&gt;K6903</f>
        <v>0</v>
      </c>
      <c r="T6903" t="str">
        <f xml:space="preserve"> TRIM( LEFT(R6903,  IFERROR(   SEARCH(" - ",R6903), LEN(R6903) )    ) )</f>
        <v>Health</v>
      </c>
      <c r="U6903" t="str">
        <f>MID(R6903, Q6903,LEN(R6903))</f>
        <v>Health</v>
      </c>
      <c r="V6903" t="s">
        <v>179</v>
      </c>
    </row>
    <row r="6904" spans="1:22" x14ac:dyDescent="0.35">
      <c r="A6904" t="s">
        <v>13506</v>
      </c>
      <c r="B6904" s="1">
        <v>44991</v>
      </c>
      <c r="C6904" t="s">
        <v>17</v>
      </c>
      <c r="D6904" t="s">
        <v>13040</v>
      </c>
      <c r="E6904" t="s">
        <v>294</v>
      </c>
      <c r="F6904" t="s">
        <v>295</v>
      </c>
      <c r="G6904" t="s">
        <v>21</v>
      </c>
      <c r="H6904" t="s">
        <v>78</v>
      </c>
      <c r="I6904" t="s">
        <v>6987</v>
      </c>
      <c r="J6904" t="s">
        <v>6988</v>
      </c>
      <c r="K6904" s="9" t="s">
        <v>24</v>
      </c>
      <c r="L6904" t="s">
        <v>144</v>
      </c>
      <c r="M6904">
        <v>3.14</v>
      </c>
      <c r="N6904">
        <v>0.69699999999999995</v>
      </c>
      <c r="O6904">
        <v>12</v>
      </c>
      <c r="P6904">
        <v>0.28000000000000003</v>
      </c>
      <c r="Q6904">
        <f>IFERROR(SEARCH("-",R6904)+2, 1)</f>
        <v>8</v>
      </c>
      <c r="R6904" s="9" t="s">
        <v>24</v>
      </c>
      <c r="S6904" s="9" t="b">
        <f>R6904&lt;&gt;K6904</f>
        <v>0</v>
      </c>
      <c r="T6904" t="str">
        <f xml:space="preserve"> TRIM( LEFT(R6904,  IFERROR(   SEARCH(" - ",R6904), LEN(R6904) )    ) )</f>
        <v>Food</v>
      </c>
      <c r="U6904" t="str">
        <f>MID(R6904, Q6904,LEN(R6904))</f>
        <v>Snacks</v>
      </c>
      <c r="V6904" t="s">
        <v>78</v>
      </c>
    </row>
    <row r="6905" spans="1:22" x14ac:dyDescent="0.35">
      <c r="A6905" t="s">
        <v>13706</v>
      </c>
      <c r="B6905" s="1">
        <v>45188</v>
      </c>
      <c r="C6905" t="s">
        <v>17</v>
      </c>
      <c r="D6905" t="s">
        <v>12754</v>
      </c>
      <c r="E6905" t="s">
        <v>294</v>
      </c>
      <c r="F6905" t="s">
        <v>295</v>
      </c>
      <c r="G6905" t="s">
        <v>21</v>
      </c>
      <c r="H6905" t="s">
        <v>260</v>
      </c>
      <c r="I6905" t="s">
        <v>5762</v>
      </c>
      <c r="J6905" t="s">
        <v>5763</v>
      </c>
      <c r="K6905" s="9" t="s">
        <v>24</v>
      </c>
      <c r="L6905" t="s">
        <v>144</v>
      </c>
      <c r="M6905">
        <v>1.44</v>
      </c>
      <c r="N6905">
        <v>0.187</v>
      </c>
      <c r="O6905">
        <v>9</v>
      </c>
      <c r="P6905">
        <v>0.03</v>
      </c>
      <c r="Q6905">
        <f>IFERROR(SEARCH("-",R6905)+2, 1)</f>
        <v>8</v>
      </c>
      <c r="R6905" s="9" t="s">
        <v>24</v>
      </c>
      <c r="S6905" s="9" t="b">
        <f>R6905&lt;&gt;K6905</f>
        <v>0</v>
      </c>
      <c r="T6905" t="str">
        <f xml:space="preserve"> TRIM( LEFT(R6905,  IFERROR(   SEARCH(" - ",R6905), LEN(R6905) )    ) )</f>
        <v>Food</v>
      </c>
      <c r="U6905" t="str">
        <f>MID(R6905, Q6905,LEN(R6905))</f>
        <v>Snacks</v>
      </c>
      <c r="V6905" t="s">
        <v>260</v>
      </c>
    </row>
    <row r="6906" spans="1:22" x14ac:dyDescent="0.35">
      <c r="A6906" t="s">
        <v>11628</v>
      </c>
      <c r="B6906" s="1">
        <v>45160</v>
      </c>
      <c r="C6906" t="s">
        <v>17</v>
      </c>
      <c r="D6906" t="s">
        <v>5932</v>
      </c>
      <c r="E6906" t="s">
        <v>294</v>
      </c>
      <c r="F6906" t="s">
        <v>295</v>
      </c>
      <c r="G6906" t="s">
        <v>21</v>
      </c>
      <c r="H6906" t="s">
        <v>260</v>
      </c>
      <c r="I6906" t="s">
        <v>11629</v>
      </c>
      <c r="J6906" t="s">
        <v>11630</v>
      </c>
      <c r="K6906" s="9" t="s">
        <v>493</v>
      </c>
      <c r="L6906" t="s">
        <v>3446</v>
      </c>
      <c r="M6906">
        <v>4.29</v>
      </c>
      <c r="N6906">
        <v>1.0369999999999999</v>
      </c>
      <c r="O6906">
        <v>12</v>
      </c>
      <c r="Q6906">
        <f>IFERROR(SEARCH("-",R6906)+2, 1)</f>
        <v>8</v>
      </c>
      <c r="R6906" s="9" t="s">
        <v>493</v>
      </c>
      <c r="S6906" s="9" t="b">
        <f>R6906&lt;&gt;K6906</f>
        <v>0</v>
      </c>
      <c r="T6906" t="str">
        <f xml:space="preserve"> TRIM( LEFT(R6906,  IFERROR(   SEARCH(" - ",R6906), LEN(R6906) )    ) )</f>
        <v>Food</v>
      </c>
      <c r="U6906" t="str">
        <f>MID(R6906, Q6906,LEN(R6906))</f>
        <v>Beverages</v>
      </c>
      <c r="V6906" t="s">
        <v>260</v>
      </c>
    </row>
    <row r="6907" spans="1:22" x14ac:dyDescent="0.35">
      <c r="A6907" t="s">
        <v>7585</v>
      </c>
      <c r="B6907" s="1">
        <v>45558</v>
      </c>
      <c r="C6907" t="s">
        <v>17</v>
      </c>
      <c r="D6907" t="s">
        <v>7586</v>
      </c>
      <c r="E6907" t="s">
        <v>294</v>
      </c>
      <c r="F6907" t="s">
        <v>295</v>
      </c>
      <c r="G6907" t="s">
        <v>21</v>
      </c>
      <c r="H6907" t="s">
        <v>202</v>
      </c>
      <c r="I6907" t="s">
        <v>7587</v>
      </c>
      <c r="J6907" t="s">
        <v>7588</v>
      </c>
      <c r="K6907" s="9" t="s">
        <v>493</v>
      </c>
      <c r="L6907" t="s">
        <v>1515</v>
      </c>
      <c r="M6907">
        <v>2.99</v>
      </c>
      <c r="N6907">
        <v>0.89700000000000002</v>
      </c>
      <c r="O6907">
        <v>19</v>
      </c>
      <c r="Q6907">
        <f>IFERROR(SEARCH("-",R6907)+2, 1)</f>
        <v>8</v>
      </c>
      <c r="R6907" s="9" t="s">
        <v>493</v>
      </c>
      <c r="S6907" s="9" t="b">
        <f>R6907&lt;&gt;K6907</f>
        <v>0</v>
      </c>
      <c r="T6907" t="str">
        <f xml:space="preserve"> TRIM( LEFT(R6907,  IFERROR(   SEARCH(" - ",R6907), LEN(R6907) )    ) )</f>
        <v>Food</v>
      </c>
      <c r="U6907" t="str">
        <f>MID(R6907, Q6907,LEN(R6907))</f>
        <v>Beverages</v>
      </c>
      <c r="V6907" t="s">
        <v>202</v>
      </c>
    </row>
    <row r="6908" spans="1:22" x14ac:dyDescent="0.35">
      <c r="A6908" t="s">
        <v>10308</v>
      </c>
      <c r="B6908" s="1">
        <v>45296</v>
      </c>
      <c r="C6908" t="s">
        <v>17</v>
      </c>
      <c r="D6908" t="s">
        <v>10309</v>
      </c>
      <c r="E6908" t="s">
        <v>294</v>
      </c>
      <c r="F6908" t="s">
        <v>295</v>
      </c>
      <c r="G6908" t="s">
        <v>21</v>
      </c>
      <c r="H6908" t="s">
        <v>179</v>
      </c>
      <c r="I6908" t="s">
        <v>4392</v>
      </c>
      <c r="J6908" t="s">
        <v>4393</v>
      </c>
      <c r="K6908" s="9" t="s">
        <v>398</v>
      </c>
      <c r="L6908" t="s">
        <v>399</v>
      </c>
      <c r="M6908">
        <v>2.99</v>
      </c>
      <c r="N6908">
        <v>0.59699999999999998</v>
      </c>
      <c r="O6908">
        <v>9</v>
      </c>
      <c r="P6908">
        <v>0.16</v>
      </c>
      <c r="Q6908">
        <f>IFERROR(SEARCH("-",R6908)+2, 1)</f>
        <v>8</v>
      </c>
      <c r="R6908" s="9" t="s">
        <v>398</v>
      </c>
      <c r="S6908" s="9" t="b">
        <f>R6908&lt;&gt;K6908</f>
        <v>0</v>
      </c>
      <c r="T6908" t="str">
        <f xml:space="preserve"> TRIM( LEFT(R6908,  IFERROR(   SEARCH(" - ",R6908), LEN(R6908) )    ) )</f>
        <v>Food</v>
      </c>
      <c r="U6908" t="str">
        <f>MID(R6908, Q6908,LEN(R6908))</f>
        <v>Spices</v>
      </c>
      <c r="V6908" t="s">
        <v>179</v>
      </c>
    </row>
    <row r="6909" spans="1:22" x14ac:dyDescent="0.35">
      <c r="A6909" t="s">
        <v>14857</v>
      </c>
      <c r="B6909" s="1">
        <v>45001</v>
      </c>
      <c r="C6909" t="s">
        <v>17</v>
      </c>
      <c r="D6909" t="s">
        <v>7514</v>
      </c>
      <c r="E6909" t="s">
        <v>294</v>
      </c>
      <c r="F6909" t="s">
        <v>295</v>
      </c>
      <c r="G6909" t="s">
        <v>21</v>
      </c>
      <c r="H6909" t="s">
        <v>78</v>
      </c>
      <c r="I6909" t="s">
        <v>7515</v>
      </c>
      <c r="J6909" t="s">
        <v>7516</v>
      </c>
      <c r="K6909" s="9" t="s">
        <v>82</v>
      </c>
      <c r="L6909" t="s">
        <v>83</v>
      </c>
      <c r="M6909">
        <v>9.14</v>
      </c>
      <c r="N6909">
        <v>2.4969999999999999</v>
      </c>
      <c r="O6909">
        <v>5</v>
      </c>
      <c r="P6909">
        <v>0.12</v>
      </c>
      <c r="Q6909">
        <f>IFERROR(SEARCH("-",R6909)+2, 1)</f>
        <v>1</v>
      </c>
      <c r="R6909" s="9" t="s">
        <v>82</v>
      </c>
      <c r="S6909" s="9" t="b">
        <f>R6909&lt;&gt;K6909</f>
        <v>0</v>
      </c>
      <c r="T6909" t="str">
        <f xml:space="preserve"> TRIM( LEFT(R6909,  IFERROR(   SEARCH(" - ",R6909), LEN(R6909) )    ) )</f>
        <v>Home</v>
      </c>
      <c r="U6909" t="str">
        <f>MID(R6909, Q6909,LEN(R6909))</f>
        <v>Home</v>
      </c>
      <c r="V6909" t="s">
        <v>78</v>
      </c>
    </row>
    <row r="6910" spans="1:22" x14ac:dyDescent="0.35">
      <c r="A6910" t="s">
        <v>17313</v>
      </c>
      <c r="B6910" s="1">
        <v>45715</v>
      </c>
      <c r="C6910" t="s">
        <v>17</v>
      </c>
      <c r="D6910" t="s">
        <v>9343</v>
      </c>
      <c r="E6910" t="s">
        <v>294</v>
      </c>
      <c r="F6910" t="s">
        <v>295</v>
      </c>
      <c r="G6910" t="s">
        <v>21</v>
      </c>
      <c r="I6910" t="s">
        <v>9344</v>
      </c>
      <c r="J6910" t="s">
        <v>9345</v>
      </c>
      <c r="K6910" s="9" t="s">
        <v>82</v>
      </c>
      <c r="L6910" t="s">
        <v>83</v>
      </c>
      <c r="M6910">
        <v>34.99</v>
      </c>
      <c r="N6910">
        <v>10.497</v>
      </c>
      <c r="O6910">
        <v>9</v>
      </c>
      <c r="P6910">
        <v>0.2</v>
      </c>
      <c r="Q6910">
        <f>IFERROR(SEARCH("-",R6910)+2, 1)</f>
        <v>1</v>
      </c>
      <c r="R6910" s="9" t="s">
        <v>82</v>
      </c>
      <c r="S6910" s="9" t="b">
        <f>R6910&lt;&gt;K6910</f>
        <v>0</v>
      </c>
      <c r="T6910" t="str">
        <f xml:space="preserve"> TRIM( LEFT(R6910,  IFERROR(   SEARCH(" - ",R6910), LEN(R6910) )    ) )</f>
        <v>Home</v>
      </c>
      <c r="U6910" t="str">
        <f>MID(R6910, Q6910,LEN(R6910))</f>
        <v>Home</v>
      </c>
    </row>
    <row r="6911" spans="1:22" x14ac:dyDescent="0.35">
      <c r="A6911" t="s">
        <v>18754</v>
      </c>
      <c r="B6911" s="1">
        <v>44942</v>
      </c>
      <c r="C6911" t="s">
        <v>17</v>
      </c>
      <c r="D6911" t="s">
        <v>14022</v>
      </c>
      <c r="E6911" t="s">
        <v>294</v>
      </c>
      <c r="F6911" t="s">
        <v>295</v>
      </c>
      <c r="G6911" t="s">
        <v>21</v>
      </c>
      <c r="H6911" t="s">
        <v>40</v>
      </c>
      <c r="I6911" t="s">
        <v>14023</v>
      </c>
      <c r="J6911" t="s">
        <v>14024</v>
      </c>
      <c r="K6911" s="9" t="s">
        <v>82</v>
      </c>
      <c r="L6911" t="s">
        <v>83</v>
      </c>
      <c r="M6911">
        <v>39.99</v>
      </c>
      <c r="N6911">
        <v>11.997</v>
      </c>
      <c r="O6911">
        <v>14</v>
      </c>
      <c r="P6911">
        <v>0.19</v>
      </c>
      <c r="Q6911">
        <f>IFERROR(SEARCH("-",R6911)+2, 1)</f>
        <v>1</v>
      </c>
      <c r="R6911" s="9" t="s">
        <v>82</v>
      </c>
      <c r="S6911" s="9" t="b">
        <f>R6911&lt;&gt;K6911</f>
        <v>0</v>
      </c>
      <c r="T6911" t="str">
        <f xml:space="preserve"> TRIM( LEFT(R6911,  IFERROR(   SEARCH(" - ",R6911), LEN(R6911) )    ) )</f>
        <v>Home</v>
      </c>
      <c r="U6911" t="str">
        <f>MID(R6911, Q6911,LEN(R6911))</f>
        <v>Home</v>
      </c>
      <c r="V6911" t="s">
        <v>40</v>
      </c>
    </row>
    <row r="6912" spans="1:22" x14ac:dyDescent="0.35">
      <c r="A6912" t="s">
        <v>12477</v>
      </c>
      <c r="B6912" s="1">
        <v>45055</v>
      </c>
      <c r="C6912" t="s">
        <v>17</v>
      </c>
      <c r="D6912" t="s">
        <v>516</v>
      </c>
      <c r="E6912" t="s">
        <v>294</v>
      </c>
      <c r="F6912" t="s">
        <v>295</v>
      </c>
      <c r="G6912" t="s">
        <v>21</v>
      </c>
      <c r="H6912" t="s">
        <v>49</v>
      </c>
      <c r="I6912" t="s">
        <v>519</v>
      </c>
      <c r="J6912" t="s">
        <v>520</v>
      </c>
      <c r="K6912" s="9" t="s">
        <v>513</v>
      </c>
      <c r="L6912" t="s">
        <v>521</v>
      </c>
      <c r="M6912">
        <v>18.989999999999998</v>
      </c>
      <c r="N6912">
        <v>5.4470000000000001</v>
      </c>
      <c r="O6912">
        <v>9</v>
      </c>
      <c r="P6912">
        <v>0.15</v>
      </c>
      <c r="Q6912">
        <f>IFERROR(SEARCH("-",R6912)+2, 1)</f>
        <v>1</v>
      </c>
      <c r="R6912" s="9" t="s">
        <v>513</v>
      </c>
      <c r="S6912" s="9" t="b">
        <f>R6912&lt;&gt;K6912</f>
        <v>0</v>
      </c>
      <c r="T6912" t="str">
        <f xml:space="preserve"> TRIM( LEFT(R6912,  IFERROR(   SEARCH(" - ",R6912), LEN(R6912) )    ) )</f>
        <v>Fitness</v>
      </c>
      <c r="U6912" t="str">
        <f>MID(R6912, Q6912,LEN(R6912))</f>
        <v>Fitness</v>
      </c>
      <c r="V6912" t="s">
        <v>49</v>
      </c>
    </row>
    <row r="6913" spans="1:22" x14ac:dyDescent="0.35">
      <c r="A6913" t="s">
        <v>18474</v>
      </c>
      <c r="B6913" s="1">
        <v>45499</v>
      </c>
      <c r="C6913" t="s">
        <v>17</v>
      </c>
      <c r="D6913" t="s">
        <v>8518</v>
      </c>
      <c r="E6913" t="s">
        <v>294</v>
      </c>
      <c r="F6913" t="s">
        <v>295</v>
      </c>
      <c r="G6913" t="s">
        <v>21</v>
      </c>
      <c r="H6913" t="s">
        <v>40</v>
      </c>
      <c r="I6913" t="s">
        <v>8519</v>
      </c>
      <c r="J6913" t="s">
        <v>8520</v>
      </c>
      <c r="K6913" s="9" t="s">
        <v>136</v>
      </c>
      <c r="L6913" t="s">
        <v>1946</v>
      </c>
      <c r="M6913">
        <v>19.989999999999998</v>
      </c>
      <c r="N6913">
        <v>5.9969999999999999</v>
      </c>
      <c r="O6913">
        <v>11</v>
      </c>
      <c r="Q6913">
        <f>IFERROR(SEARCH("-",R6913)+2, 1)</f>
        <v>1</v>
      </c>
      <c r="R6913" s="9" t="s">
        <v>136</v>
      </c>
      <c r="S6913" s="9" t="b">
        <f>R6913&lt;&gt;K6913</f>
        <v>0</v>
      </c>
      <c r="T6913" t="str">
        <f xml:space="preserve"> TRIM( LEFT(R6913,  IFERROR(   SEARCH(" - ",R6913), LEN(R6913) )    ) )</f>
        <v>Health</v>
      </c>
      <c r="U6913" t="str">
        <f>MID(R6913, Q6913,LEN(R6913))</f>
        <v>Health</v>
      </c>
      <c r="V6913" t="s">
        <v>40</v>
      </c>
    </row>
    <row r="6914" spans="1:22" x14ac:dyDescent="0.35">
      <c r="A6914" t="s">
        <v>751</v>
      </c>
      <c r="B6914" s="1">
        <v>45569</v>
      </c>
      <c r="C6914" t="s">
        <v>17</v>
      </c>
      <c r="D6914" t="s">
        <v>649</v>
      </c>
      <c r="E6914" t="s">
        <v>294</v>
      </c>
      <c r="F6914" t="s">
        <v>295</v>
      </c>
      <c r="G6914" t="s">
        <v>21</v>
      </c>
      <c r="I6914" t="s">
        <v>650</v>
      </c>
      <c r="J6914" t="s">
        <v>651</v>
      </c>
      <c r="K6914" s="9" t="s">
        <v>652</v>
      </c>
      <c r="L6914" t="s">
        <v>653</v>
      </c>
      <c r="M6914">
        <v>3.29</v>
      </c>
      <c r="N6914">
        <v>0.98699999999999999</v>
      </c>
      <c r="O6914">
        <v>10</v>
      </c>
      <c r="P6914">
        <v>0.08</v>
      </c>
      <c r="Q6914">
        <f>IFERROR(SEARCH("-",R6914)+2, 1)</f>
        <v>8</v>
      </c>
      <c r="R6914" s="9" t="s">
        <v>652</v>
      </c>
      <c r="S6914" s="9" t="b">
        <f>R6914&lt;&gt;K6914</f>
        <v>0</v>
      </c>
      <c r="T6914" t="str">
        <f xml:space="preserve"> TRIM( LEFT(R6914,  IFERROR(   SEARCH(" - ",R6914), LEN(R6914) )    ) )</f>
        <v>Food</v>
      </c>
      <c r="U6914" t="str">
        <f>MID(R6914, Q6914,LEN(R6914))</f>
        <v>Soups</v>
      </c>
    </row>
    <row r="6915" spans="1:22" x14ac:dyDescent="0.35">
      <c r="A6915" t="s">
        <v>3401</v>
      </c>
      <c r="B6915" s="1">
        <v>45427</v>
      </c>
      <c r="C6915" t="s">
        <v>17</v>
      </c>
      <c r="D6915" t="s">
        <v>3402</v>
      </c>
      <c r="E6915" t="s">
        <v>294</v>
      </c>
      <c r="F6915" t="s">
        <v>295</v>
      </c>
      <c r="G6915" t="s">
        <v>21</v>
      </c>
      <c r="H6915" t="s">
        <v>78</v>
      </c>
      <c r="I6915" t="s">
        <v>3403</v>
      </c>
      <c r="J6915" t="s">
        <v>3404</v>
      </c>
      <c r="K6915" s="9" t="s">
        <v>82</v>
      </c>
      <c r="L6915" t="s">
        <v>714</v>
      </c>
      <c r="M6915">
        <v>29.99</v>
      </c>
      <c r="N6915">
        <v>11.996</v>
      </c>
      <c r="O6915">
        <v>20</v>
      </c>
      <c r="P6915">
        <v>0.21</v>
      </c>
      <c r="Q6915">
        <f>IFERROR(SEARCH("-",R6915)+2, 1)</f>
        <v>1</v>
      </c>
      <c r="R6915" s="9" t="s">
        <v>82</v>
      </c>
      <c r="S6915" s="9" t="b">
        <f>R6915&lt;&gt;K6915</f>
        <v>0</v>
      </c>
      <c r="T6915" t="str">
        <f xml:space="preserve"> TRIM( LEFT(R6915,  IFERROR(   SEARCH(" - ",R6915), LEN(R6915) )    ) )</f>
        <v>Home</v>
      </c>
      <c r="U6915" t="str">
        <f>MID(R6915, Q6915,LEN(R6915))</f>
        <v>Home</v>
      </c>
      <c r="V6915" t="s">
        <v>78</v>
      </c>
    </row>
    <row r="6916" spans="1:22" x14ac:dyDescent="0.35">
      <c r="A6916" t="s">
        <v>13381</v>
      </c>
      <c r="B6916" s="1">
        <v>45074</v>
      </c>
      <c r="C6916" t="s">
        <v>17</v>
      </c>
      <c r="D6916" t="s">
        <v>4045</v>
      </c>
      <c r="E6916" t="s">
        <v>294</v>
      </c>
      <c r="F6916" t="s">
        <v>295</v>
      </c>
      <c r="G6916" t="s">
        <v>21</v>
      </c>
      <c r="H6916" t="s">
        <v>78</v>
      </c>
      <c r="I6916" t="s">
        <v>4046</v>
      </c>
      <c r="J6916" t="s">
        <v>4047</v>
      </c>
      <c r="K6916" s="9" t="s">
        <v>502</v>
      </c>
      <c r="L6916" t="s">
        <v>1195</v>
      </c>
      <c r="M6916">
        <v>29.14</v>
      </c>
      <c r="N6916">
        <v>8.4969999999999999</v>
      </c>
      <c r="O6916">
        <v>1</v>
      </c>
      <c r="P6916">
        <v>0.38</v>
      </c>
      <c r="Q6916">
        <f>IFERROR(SEARCH("-",R6916)+2, 1)</f>
        <v>1</v>
      </c>
      <c r="R6916" s="9" t="s">
        <v>502</v>
      </c>
      <c r="S6916" s="9" t="b">
        <f>R6916&lt;&gt;K6916</f>
        <v>0</v>
      </c>
      <c r="T6916" t="str">
        <f xml:space="preserve"> TRIM( LEFT(R6916,  IFERROR(   SEARCH(" - ",R6916), LEN(R6916) )    ) )</f>
        <v>Office</v>
      </c>
      <c r="U6916" t="str">
        <f>MID(R6916, Q6916,LEN(R6916))</f>
        <v>Office</v>
      </c>
      <c r="V6916" t="s">
        <v>78</v>
      </c>
    </row>
    <row r="6917" spans="1:22" x14ac:dyDescent="0.35">
      <c r="A6917" t="s">
        <v>9361</v>
      </c>
      <c r="B6917" s="1">
        <v>45477</v>
      </c>
      <c r="C6917" t="s">
        <v>17</v>
      </c>
      <c r="D6917" t="s">
        <v>7245</v>
      </c>
      <c r="E6917" t="s">
        <v>294</v>
      </c>
      <c r="F6917" t="s">
        <v>295</v>
      </c>
      <c r="G6917" t="s">
        <v>21</v>
      </c>
      <c r="H6917" t="s">
        <v>31</v>
      </c>
      <c r="I6917" t="s">
        <v>7246</v>
      </c>
      <c r="J6917" t="s">
        <v>7247</v>
      </c>
      <c r="K6917" s="9" t="s">
        <v>34</v>
      </c>
      <c r="L6917" t="s">
        <v>1468</v>
      </c>
      <c r="M6917">
        <v>3.99</v>
      </c>
      <c r="N6917">
        <v>1.1970000000000001</v>
      </c>
      <c r="O6917">
        <v>6</v>
      </c>
      <c r="P6917">
        <v>0.05</v>
      </c>
      <c r="Q6917">
        <f>IFERROR(SEARCH("-",R6917)+2, 1)</f>
        <v>8</v>
      </c>
      <c r="R6917" s="9" t="s">
        <v>34</v>
      </c>
      <c r="S6917" s="9" t="b">
        <f>R6917&lt;&gt;K6917</f>
        <v>0</v>
      </c>
      <c r="T6917" t="str">
        <f xml:space="preserve"> TRIM( LEFT(R6917,  IFERROR(   SEARCH(" - ",R6917), LEN(R6917) )    ) )</f>
        <v>Food</v>
      </c>
      <c r="U6917" t="str">
        <f>MID(R6917, Q6917,LEN(R6917))</f>
        <v>Condiments</v>
      </c>
      <c r="V6917" t="s">
        <v>31</v>
      </c>
    </row>
    <row r="6918" spans="1:22" x14ac:dyDescent="0.35">
      <c r="A6918" t="s">
        <v>5564</v>
      </c>
      <c r="B6918" s="1">
        <v>45544</v>
      </c>
      <c r="C6918" t="s">
        <v>17</v>
      </c>
      <c r="D6918" t="s">
        <v>3684</v>
      </c>
      <c r="E6918" t="s">
        <v>294</v>
      </c>
      <c r="F6918" t="s">
        <v>295</v>
      </c>
      <c r="G6918" t="s">
        <v>21</v>
      </c>
      <c r="H6918" t="s">
        <v>49</v>
      </c>
      <c r="I6918" t="s">
        <v>3685</v>
      </c>
      <c r="J6918" t="s">
        <v>3686</v>
      </c>
      <c r="K6918" s="9" t="s">
        <v>3687</v>
      </c>
      <c r="L6918" t="s">
        <v>2430</v>
      </c>
      <c r="M6918">
        <v>4.99</v>
      </c>
      <c r="N6918">
        <v>1.996</v>
      </c>
      <c r="O6918">
        <v>19</v>
      </c>
      <c r="Q6918">
        <f>IFERROR(SEARCH("-",R6918)+2, 1)</f>
        <v>8</v>
      </c>
      <c r="R6918" s="9" t="s">
        <v>3687</v>
      </c>
      <c r="S6918" s="9" t="b">
        <f>R6918&lt;&gt;K6918</f>
        <v>0</v>
      </c>
      <c r="T6918" t="str">
        <f xml:space="preserve"> TRIM( LEFT(R6918,  IFERROR(   SEARCH(" - ",R6918), LEN(R6918) )    ) )</f>
        <v>Food</v>
      </c>
      <c r="U6918" t="str">
        <f>MID(R6918, Q6918,LEN(R6918))</f>
        <v>Grocery</v>
      </c>
      <c r="V6918" t="s">
        <v>49</v>
      </c>
    </row>
    <row r="6919" spans="1:22" x14ac:dyDescent="0.35">
      <c r="A6919" t="s">
        <v>12035</v>
      </c>
      <c r="B6919" s="1">
        <v>45138</v>
      </c>
      <c r="C6919" t="s">
        <v>17</v>
      </c>
      <c r="D6919" t="s">
        <v>477</v>
      </c>
      <c r="E6919" t="s">
        <v>294</v>
      </c>
      <c r="F6919" t="s">
        <v>295</v>
      </c>
      <c r="G6919" t="s">
        <v>21</v>
      </c>
      <c r="I6919" t="s">
        <v>478</v>
      </c>
      <c r="J6919" t="s">
        <v>479</v>
      </c>
      <c r="K6919" s="9" t="s">
        <v>480</v>
      </c>
      <c r="L6919" t="s">
        <v>481</v>
      </c>
      <c r="M6919">
        <v>2.29</v>
      </c>
      <c r="N6919">
        <v>0.437</v>
      </c>
      <c r="O6919">
        <v>10</v>
      </c>
      <c r="P6919">
        <v>0.26</v>
      </c>
      <c r="Q6919">
        <f>IFERROR(SEARCH("-",R6919)+2, 1)</f>
        <v>8</v>
      </c>
      <c r="R6919" s="9" t="s">
        <v>480</v>
      </c>
      <c r="S6919" s="9" t="b">
        <f>R6919&lt;&gt;K6919</f>
        <v>0</v>
      </c>
      <c r="T6919" t="str">
        <f xml:space="preserve"> TRIM( LEFT(R6919,  IFERROR(   SEARCH(" - ",R6919), LEN(R6919) )    ) )</f>
        <v>Food</v>
      </c>
      <c r="U6919" t="str">
        <f>MID(R6919, Q6919,LEN(R6919))</f>
        <v>Dips</v>
      </c>
    </row>
    <row r="6920" spans="1:22" x14ac:dyDescent="0.35">
      <c r="A6920" t="s">
        <v>13974</v>
      </c>
      <c r="B6920" s="1">
        <v>45224</v>
      </c>
      <c r="C6920" t="s">
        <v>17</v>
      </c>
      <c r="D6920" t="s">
        <v>7077</v>
      </c>
      <c r="E6920" t="s">
        <v>294</v>
      </c>
      <c r="F6920" t="s">
        <v>295</v>
      </c>
      <c r="G6920" t="s">
        <v>21</v>
      </c>
      <c r="H6920" t="s">
        <v>31</v>
      </c>
      <c r="I6920" t="s">
        <v>7078</v>
      </c>
      <c r="J6920" t="s">
        <v>7079</v>
      </c>
      <c r="K6920" s="9" t="s">
        <v>98</v>
      </c>
      <c r="L6920" t="s">
        <v>99</v>
      </c>
      <c r="M6920">
        <v>5.14</v>
      </c>
      <c r="N6920">
        <v>1.2969999999999999</v>
      </c>
      <c r="O6920">
        <v>16</v>
      </c>
      <c r="P6920">
        <v>0.28999999999999998</v>
      </c>
      <c r="Q6920">
        <f>IFERROR(SEARCH("-",R6920)+2, 1)</f>
        <v>8</v>
      </c>
      <c r="R6920" s="9" t="s">
        <v>98</v>
      </c>
      <c r="S6920" s="9" t="b">
        <f>R6920&lt;&gt;K6920</f>
        <v>0</v>
      </c>
      <c r="T6920" t="str">
        <f xml:space="preserve"> TRIM( LEFT(R6920,  IFERROR(   SEARCH(" - ",R6920), LEN(R6920) )    ) )</f>
        <v>Food</v>
      </c>
      <c r="U6920" t="str">
        <f>MID(R6920, Q6920,LEN(R6920))</f>
        <v>Baking</v>
      </c>
      <c r="V6920" t="s">
        <v>31</v>
      </c>
    </row>
    <row r="6921" spans="1:22" x14ac:dyDescent="0.35">
      <c r="A6921" t="s">
        <v>15218</v>
      </c>
      <c r="B6921" s="1">
        <v>45155</v>
      </c>
      <c r="C6921" t="s">
        <v>17</v>
      </c>
      <c r="D6921" t="s">
        <v>15219</v>
      </c>
      <c r="E6921" t="s">
        <v>294</v>
      </c>
      <c r="F6921" t="s">
        <v>295</v>
      </c>
      <c r="G6921" t="s">
        <v>21</v>
      </c>
      <c r="I6921" t="s">
        <v>3920</v>
      </c>
      <c r="J6921" t="s">
        <v>3921</v>
      </c>
      <c r="K6921" s="9" t="s">
        <v>98</v>
      </c>
      <c r="L6921" t="s">
        <v>99</v>
      </c>
      <c r="M6921">
        <v>1.74</v>
      </c>
      <c r="N6921">
        <v>0.746</v>
      </c>
      <c r="O6921">
        <v>13</v>
      </c>
      <c r="P6921">
        <v>7.0000000000000007E-2</v>
      </c>
      <c r="Q6921">
        <f>IFERROR(SEARCH("-",R6921)+2, 1)</f>
        <v>8</v>
      </c>
      <c r="R6921" s="9" t="s">
        <v>98</v>
      </c>
      <c r="S6921" s="9" t="b">
        <f>R6921&lt;&gt;K6921</f>
        <v>0</v>
      </c>
      <c r="T6921" t="str">
        <f xml:space="preserve"> TRIM( LEFT(R6921,  IFERROR(   SEARCH(" - ",R6921), LEN(R6921) )    ) )</f>
        <v>Food</v>
      </c>
      <c r="U6921" t="str">
        <f>MID(R6921, Q6921,LEN(R6921))</f>
        <v>Baking</v>
      </c>
    </row>
    <row r="6922" spans="1:22" x14ac:dyDescent="0.35">
      <c r="A6922" t="s">
        <v>16623</v>
      </c>
      <c r="B6922" s="1">
        <v>45210</v>
      </c>
      <c r="C6922" t="s">
        <v>17</v>
      </c>
      <c r="D6922" t="s">
        <v>16624</v>
      </c>
      <c r="E6922" t="s">
        <v>294</v>
      </c>
      <c r="F6922" t="s">
        <v>295</v>
      </c>
      <c r="G6922" t="s">
        <v>21</v>
      </c>
      <c r="H6922" t="s">
        <v>179</v>
      </c>
      <c r="I6922" t="s">
        <v>7043</v>
      </c>
      <c r="J6922" t="s">
        <v>7044</v>
      </c>
      <c r="K6922" s="9" t="s">
        <v>34</v>
      </c>
      <c r="L6922" t="s">
        <v>7045</v>
      </c>
      <c r="M6922">
        <v>3.24</v>
      </c>
      <c r="N6922">
        <v>1.3460000000000001</v>
      </c>
      <c r="O6922">
        <v>20</v>
      </c>
      <c r="P6922">
        <v>0.06</v>
      </c>
      <c r="Q6922">
        <f>IFERROR(SEARCH("-",R6922)+2, 1)</f>
        <v>8</v>
      </c>
      <c r="R6922" s="9" t="s">
        <v>34</v>
      </c>
      <c r="S6922" s="9" t="b">
        <f>R6922&lt;&gt;K6922</f>
        <v>0</v>
      </c>
      <c r="T6922" t="str">
        <f xml:space="preserve"> TRIM( LEFT(R6922,  IFERROR(   SEARCH(" - ",R6922), LEN(R6922) )    ) )</f>
        <v>Food</v>
      </c>
      <c r="U6922" t="str">
        <f>MID(R6922, Q6922,LEN(R6922))</f>
        <v>Condiments</v>
      </c>
      <c r="V6922" t="s">
        <v>179</v>
      </c>
    </row>
    <row r="6923" spans="1:22" x14ac:dyDescent="0.35">
      <c r="A6923" t="s">
        <v>18708</v>
      </c>
      <c r="B6923" s="1">
        <v>45400</v>
      </c>
      <c r="C6923" t="s">
        <v>17</v>
      </c>
      <c r="D6923" t="s">
        <v>8110</v>
      </c>
      <c r="E6923" t="s">
        <v>294</v>
      </c>
      <c r="F6923" t="s">
        <v>295</v>
      </c>
      <c r="G6923" t="s">
        <v>21</v>
      </c>
      <c r="H6923" t="s">
        <v>202</v>
      </c>
      <c r="I6923" t="s">
        <v>8111</v>
      </c>
      <c r="J6923" t="s">
        <v>8112</v>
      </c>
      <c r="K6923" s="9" t="s">
        <v>24</v>
      </c>
      <c r="L6923" t="s">
        <v>1311</v>
      </c>
      <c r="M6923">
        <v>4.59</v>
      </c>
      <c r="N6923">
        <v>1.377</v>
      </c>
      <c r="O6923">
        <v>12</v>
      </c>
      <c r="P6923">
        <v>0.21</v>
      </c>
      <c r="Q6923">
        <f>IFERROR(SEARCH("-",R6923)+2, 1)</f>
        <v>8</v>
      </c>
      <c r="R6923" s="9" t="s">
        <v>24</v>
      </c>
      <c r="S6923" s="9" t="b">
        <f>R6923&lt;&gt;K6923</f>
        <v>0</v>
      </c>
      <c r="T6923" t="str">
        <f xml:space="preserve"> TRIM( LEFT(R6923,  IFERROR(   SEARCH(" - ",R6923), LEN(R6923) )    ) )</f>
        <v>Food</v>
      </c>
      <c r="U6923" t="str">
        <f>MID(R6923, Q6923,LEN(R6923))</f>
        <v>Snacks</v>
      </c>
      <c r="V6923" t="s">
        <v>202</v>
      </c>
    </row>
    <row r="6924" spans="1:22" x14ac:dyDescent="0.35">
      <c r="A6924" t="s">
        <v>16120</v>
      </c>
      <c r="B6924" s="1">
        <v>44981</v>
      </c>
      <c r="C6924" t="s">
        <v>17</v>
      </c>
      <c r="D6924" t="s">
        <v>16121</v>
      </c>
      <c r="E6924" t="s">
        <v>294</v>
      </c>
      <c r="F6924" t="s">
        <v>295</v>
      </c>
      <c r="G6924" t="s">
        <v>21</v>
      </c>
      <c r="H6924" t="s">
        <v>31</v>
      </c>
      <c r="I6924" t="s">
        <v>5513</v>
      </c>
      <c r="J6924" t="s">
        <v>5514</v>
      </c>
      <c r="K6924" s="9" t="s">
        <v>502</v>
      </c>
      <c r="L6924" t="s">
        <v>503</v>
      </c>
      <c r="M6924">
        <v>29.24</v>
      </c>
      <c r="N6924">
        <v>11.746</v>
      </c>
      <c r="O6924">
        <v>11</v>
      </c>
      <c r="P6924">
        <v>7.0000000000000007E-2</v>
      </c>
      <c r="Q6924">
        <f>IFERROR(SEARCH("-",R6924)+2, 1)</f>
        <v>1</v>
      </c>
      <c r="R6924" s="9" t="s">
        <v>502</v>
      </c>
      <c r="S6924" s="9" t="b">
        <f>R6924&lt;&gt;K6924</f>
        <v>0</v>
      </c>
      <c r="T6924" t="str">
        <f xml:space="preserve"> TRIM( LEFT(R6924,  IFERROR(   SEARCH(" - ",R6924), LEN(R6924) )    ) )</f>
        <v>Office</v>
      </c>
      <c r="U6924" t="str">
        <f>MID(R6924, Q6924,LEN(R6924))</f>
        <v>Office</v>
      </c>
      <c r="V6924" t="s">
        <v>31</v>
      </c>
    </row>
    <row r="6925" spans="1:22" x14ac:dyDescent="0.35">
      <c r="A6925" t="s">
        <v>13344</v>
      </c>
      <c r="B6925" s="1">
        <v>44943</v>
      </c>
      <c r="C6925" t="s">
        <v>17</v>
      </c>
      <c r="D6925" t="s">
        <v>3808</v>
      </c>
      <c r="E6925" t="s">
        <v>294</v>
      </c>
      <c r="F6925" t="s">
        <v>295</v>
      </c>
      <c r="G6925" t="s">
        <v>21</v>
      </c>
      <c r="H6925" t="s">
        <v>260</v>
      </c>
      <c r="I6925" t="s">
        <v>3809</v>
      </c>
      <c r="J6925" t="s">
        <v>3810</v>
      </c>
      <c r="K6925" s="9" t="s">
        <v>2581</v>
      </c>
      <c r="L6925" t="s">
        <v>3811</v>
      </c>
      <c r="M6925">
        <v>44.14</v>
      </c>
      <c r="N6925">
        <v>17.495999999999999</v>
      </c>
      <c r="O6925">
        <v>16</v>
      </c>
      <c r="P6925">
        <v>0.18</v>
      </c>
      <c r="Q6925">
        <f>IFERROR(SEARCH("-",R6925)+2, 1)</f>
        <v>1</v>
      </c>
      <c r="R6925" s="9" t="s">
        <v>2581</v>
      </c>
      <c r="S6925" s="9" t="b">
        <f>R6925&lt;&gt;K6925</f>
        <v>0</v>
      </c>
      <c r="T6925" t="str">
        <f xml:space="preserve"> TRIM( LEFT(R6925,  IFERROR(   SEARCH(" - ",R6925), LEN(R6925) )    ) )</f>
        <v>Clothing</v>
      </c>
      <c r="U6925" t="str">
        <f>MID(R6925, Q6925,LEN(R6925))</f>
        <v>Clothing</v>
      </c>
      <c r="V6925" t="s">
        <v>260</v>
      </c>
    </row>
    <row r="6926" spans="1:22" x14ac:dyDescent="0.35">
      <c r="A6926" t="s">
        <v>11101</v>
      </c>
      <c r="B6926" s="1">
        <v>45381</v>
      </c>
      <c r="C6926" t="s">
        <v>17</v>
      </c>
      <c r="D6926" t="s">
        <v>11102</v>
      </c>
      <c r="E6926" t="s">
        <v>294</v>
      </c>
      <c r="F6926" t="s">
        <v>295</v>
      </c>
      <c r="G6926" t="s">
        <v>21</v>
      </c>
      <c r="H6926" t="s">
        <v>78</v>
      </c>
      <c r="I6926" t="s">
        <v>4813</v>
      </c>
      <c r="J6926" t="s">
        <v>4814</v>
      </c>
      <c r="K6926" s="9" t="s">
        <v>4815</v>
      </c>
      <c r="L6926" t="s">
        <v>4816</v>
      </c>
      <c r="M6926">
        <v>90.99</v>
      </c>
      <c r="N6926">
        <v>35.996000000000002</v>
      </c>
      <c r="O6926">
        <v>12</v>
      </c>
      <c r="P6926">
        <v>0.14000000000000001</v>
      </c>
      <c r="Q6926">
        <f>IFERROR(SEARCH("-",R6926)+2, 1)</f>
        <v>1</v>
      </c>
      <c r="R6926" s="9" t="s">
        <v>4815</v>
      </c>
      <c r="S6926" s="9" t="b">
        <f>R6926&lt;&gt;K6926</f>
        <v>0</v>
      </c>
      <c r="T6926" t="str">
        <f xml:space="preserve"> TRIM( LEFT(R6926,  IFERROR(   SEARCH(" - ",R6926), LEN(R6926) )    ) )</f>
        <v>Footwear</v>
      </c>
      <c r="U6926" t="str">
        <f>MID(R6926, Q6926,LEN(R6926))</f>
        <v>Footwear</v>
      </c>
      <c r="V6926" t="s">
        <v>78</v>
      </c>
    </row>
    <row r="6927" spans="1:22" x14ac:dyDescent="0.35">
      <c r="A6927" t="s">
        <v>13248</v>
      </c>
      <c r="B6927" s="1">
        <v>45087</v>
      </c>
      <c r="C6927" t="s">
        <v>17</v>
      </c>
      <c r="D6927" t="s">
        <v>13249</v>
      </c>
      <c r="E6927" t="s">
        <v>294</v>
      </c>
      <c r="F6927" t="s">
        <v>295</v>
      </c>
      <c r="G6927" t="s">
        <v>21</v>
      </c>
      <c r="H6927" t="s">
        <v>40</v>
      </c>
      <c r="I6927" t="s">
        <v>13250</v>
      </c>
      <c r="J6927" t="s">
        <v>13251</v>
      </c>
      <c r="K6927" s="9" t="s">
        <v>217</v>
      </c>
      <c r="L6927" t="s">
        <v>303</v>
      </c>
      <c r="M6927">
        <v>39.14</v>
      </c>
      <c r="N6927">
        <v>11.497</v>
      </c>
      <c r="O6927">
        <v>19</v>
      </c>
      <c r="P6927">
        <v>0.18</v>
      </c>
      <c r="Q6927">
        <f>IFERROR(SEARCH("-",R6927)+2, 1)</f>
        <v>1</v>
      </c>
      <c r="R6927" s="9" t="s">
        <v>217</v>
      </c>
      <c r="S6927" s="9" t="b">
        <f>R6927&lt;&gt;K6927</f>
        <v>0</v>
      </c>
      <c r="T6927" t="str">
        <f xml:space="preserve"> TRIM( LEFT(R6927,  IFERROR(   SEARCH(" - ",R6927), LEN(R6927) )    ) )</f>
        <v>Outdoor</v>
      </c>
      <c r="U6927" t="str">
        <f>MID(R6927, Q6927,LEN(R6927))</f>
        <v>Outdoor</v>
      </c>
      <c r="V6927" t="s">
        <v>40</v>
      </c>
    </row>
    <row r="6928" spans="1:22" x14ac:dyDescent="0.35">
      <c r="A6928" t="s">
        <v>14459</v>
      </c>
      <c r="B6928" s="1">
        <v>45166</v>
      </c>
      <c r="C6928" t="s">
        <v>17</v>
      </c>
      <c r="D6928" t="s">
        <v>7664</v>
      </c>
      <c r="E6928" t="s">
        <v>294</v>
      </c>
      <c r="F6928" t="s">
        <v>295</v>
      </c>
      <c r="G6928" t="s">
        <v>21</v>
      </c>
      <c r="H6928" t="s">
        <v>260</v>
      </c>
      <c r="I6928" t="s">
        <v>7665</v>
      </c>
      <c r="J6928" t="s">
        <v>7666</v>
      </c>
      <c r="K6928" s="9" t="s">
        <v>2476</v>
      </c>
      <c r="L6928" t="s">
        <v>2912</v>
      </c>
      <c r="M6928">
        <v>19.14</v>
      </c>
      <c r="N6928">
        <v>5.4969999999999999</v>
      </c>
      <c r="O6928">
        <v>8</v>
      </c>
      <c r="P6928">
        <v>0.01</v>
      </c>
      <c r="Q6928">
        <f>IFERROR(SEARCH("-",R6928)+2, 1)</f>
        <v>1</v>
      </c>
      <c r="R6928" s="9" t="s">
        <v>2476</v>
      </c>
      <c r="S6928" s="9" t="b">
        <f>R6928&lt;&gt;K6928</f>
        <v>0</v>
      </c>
      <c r="T6928" t="str">
        <f xml:space="preserve"> TRIM( LEFT(R6928,  IFERROR(   SEARCH(" - ",R6928), LEN(R6928) )    ) )</f>
        <v>Art Supplies</v>
      </c>
      <c r="U6928" t="str">
        <f>MID(R6928, Q6928,LEN(R6928))</f>
        <v>Art Supplies</v>
      </c>
      <c r="V6928" t="s">
        <v>260</v>
      </c>
    </row>
    <row r="6929" spans="1:22" x14ac:dyDescent="0.35">
      <c r="A6929" t="s">
        <v>1875</v>
      </c>
      <c r="B6929" s="1">
        <v>45607</v>
      </c>
      <c r="C6929" t="s">
        <v>17</v>
      </c>
      <c r="D6929" t="s">
        <v>570</v>
      </c>
      <c r="E6929" t="s">
        <v>294</v>
      </c>
      <c r="F6929" t="s">
        <v>295</v>
      </c>
      <c r="G6929" t="s">
        <v>21</v>
      </c>
      <c r="H6929" t="s">
        <v>78</v>
      </c>
      <c r="I6929" t="s">
        <v>571</v>
      </c>
      <c r="J6929" t="s">
        <v>572</v>
      </c>
      <c r="K6929" s="9" t="s">
        <v>67</v>
      </c>
      <c r="L6929" t="s">
        <v>68</v>
      </c>
      <c r="M6929">
        <v>3.99</v>
      </c>
      <c r="N6929">
        <v>1.1970000000000001</v>
      </c>
      <c r="O6929">
        <v>3</v>
      </c>
      <c r="P6929">
        <v>0.35</v>
      </c>
      <c r="Q6929">
        <f>IFERROR(SEARCH("-",R6929)+2, 1)</f>
        <v>8</v>
      </c>
      <c r="R6929" s="9" t="s">
        <v>67</v>
      </c>
      <c r="S6929" s="9" t="b">
        <f>R6929&lt;&gt;K6929</f>
        <v>0</v>
      </c>
      <c r="T6929" t="str">
        <f xml:space="preserve"> TRIM( LEFT(R6929,  IFERROR(   SEARCH(" - ",R6929), LEN(R6929) )    ) )</f>
        <v>Food</v>
      </c>
      <c r="U6929" t="str">
        <f>MID(R6929, Q6929,LEN(R6929))</f>
        <v>Sauces</v>
      </c>
      <c r="V6929" t="s">
        <v>78</v>
      </c>
    </row>
    <row r="6930" spans="1:22" x14ac:dyDescent="0.35">
      <c r="A6930" t="s">
        <v>6205</v>
      </c>
      <c r="B6930" s="1">
        <v>45745</v>
      </c>
      <c r="C6930" t="s">
        <v>17</v>
      </c>
      <c r="D6930" t="s">
        <v>5700</v>
      </c>
      <c r="E6930" t="s">
        <v>294</v>
      </c>
      <c r="F6930" t="s">
        <v>295</v>
      </c>
      <c r="H6930" t="s">
        <v>31</v>
      </c>
      <c r="I6930" t="s">
        <v>5948</v>
      </c>
      <c r="J6930" t="s">
        <v>5949</v>
      </c>
      <c r="K6930" s="9" t="s">
        <v>189</v>
      </c>
      <c r="L6930" t="s">
        <v>5950</v>
      </c>
      <c r="M6930">
        <v>7.91</v>
      </c>
      <c r="N6930">
        <v>2.9470000000000001</v>
      </c>
      <c r="O6930">
        <v>4</v>
      </c>
      <c r="P6930">
        <v>0.19</v>
      </c>
      <c r="Q6930">
        <f>IFERROR(SEARCH("-",R6930)+2, 1)</f>
        <v>8</v>
      </c>
      <c r="R6930" s="9" t="s">
        <v>189</v>
      </c>
      <c r="S6930" s="9" t="b">
        <f>R6930&lt;&gt;K6930</f>
        <v>0</v>
      </c>
      <c r="T6930" t="str">
        <f xml:space="preserve"> TRIM( LEFT(R6930,  IFERROR(   SEARCH(" - ",R6930), LEN(R6930) )    ) )</f>
        <v>Food</v>
      </c>
      <c r="U6930" t="str">
        <f>MID(R6930, Q6930,LEN(R6930))</f>
        <v>Prepared Foods</v>
      </c>
      <c r="V6930" t="s">
        <v>31</v>
      </c>
    </row>
    <row r="6931" spans="1:22" x14ac:dyDescent="0.35">
      <c r="A6931" t="s">
        <v>6615</v>
      </c>
      <c r="B6931" s="1">
        <v>45693</v>
      </c>
      <c r="C6931" t="s">
        <v>17</v>
      </c>
      <c r="D6931" t="s">
        <v>1968</v>
      </c>
      <c r="E6931" t="s">
        <v>294</v>
      </c>
      <c r="F6931" t="s">
        <v>295</v>
      </c>
      <c r="G6931" t="s">
        <v>21</v>
      </c>
      <c r="I6931" t="s">
        <v>2875</v>
      </c>
      <c r="J6931" t="s">
        <v>2876</v>
      </c>
      <c r="L6931" t="s">
        <v>1159</v>
      </c>
      <c r="M6931">
        <v>11.41</v>
      </c>
      <c r="N6931">
        <v>4.9960000000000004</v>
      </c>
      <c r="O6931">
        <v>18</v>
      </c>
      <c r="P6931">
        <v>0.15</v>
      </c>
      <c r="Q6931">
        <f>IFERROR(SEARCH("-",R6931)+2, 1)</f>
        <v>8</v>
      </c>
      <c r="R6931" s="9" t="s">
        <v>74</v>
      </c>
      <c r="S6931" s="9" t="b">
        <f>R6931&lt;&gt;K6931</f>
        <v>1</v>
      </c>
      <c r="T6931" t="str">
        <f xml:space="preserve"> TRIM( LEFT(R6931,  IFERROR(   SEARCH(" - ",R6931), LEN(R6931) )    ) )</f>
        <v>Food</v>
      </c>
      <c r="U6931" t="str">
        <f>MID(R6931, Q6931,LEN(R6931))</f>
        <v>Meat</v>
      </c>
    </row>
    <row r="6932" spans="1:22" x14ac:dyDescent="0.35">
      <c r="A6932" t="s">
        <v>11570</v>
      </c>
      <c r="B6932" s="1">
        <v>45055</v>
      </c>
      <c r="C6932" t="s">
        <v>17</v>
      </c>
      <c r="D6932" t="s">
        <v>11571</v>
      </c>
      <c r="E6932" t="s">
        <v>294</v>
      </c>
      <c r="F6932" t="s">
        <v>295</v>
      </c>
      <c r="G6932" t="s">
        <v>21</v>
      </c>
      <c r="H6932" t="s">
        <v>71</v>
      </c>
      <c r="I6932" t="s">
        <v>11572</v>
      </c>
      <c r="J6932" t="s">
        <v>11573</v>
      </c>
      <c r="K6932" s="9" t="s">
        <v>4900</v>
      </c>
      <c r="L6932" t="s">
        <v>11574</v>
      </c>
      <c r="M6932">
        <v>78.989999999999995</v>
      </c>
      <c r="N6932">
        <v>23.446999999999999</v>
      </c>
      <c r="O6932">
        <v>19</v>
      </c>
      <c r="P6932">
        <v>0.27</v>
      </c>
      <c r="Q6932">
        <f>IFERROR(SEARCH("-",R6932)+2, 1)</f>
        <v>1</v>
      </c>
      <c r="R6932" s="9" t="s">
        <v>4900</v>
      </c>
      <c r="S6932" s="9" t="b">
        <f>R6932&lt;&gt;K6932</f>
        <v>0</v>
      </c>
      <c r="T6932" t="str">
        <f xml:space="preserve"> TRIM( LEFT(R6932,  IFERROR(   SEARCH(" - ",R6932), LEN(R6932) )    ) )</f>
        <v>Baby</v>
      </c>
      <c r="U6932" t="str">
        <f>MID(R6932, Q6932,LEN(R6932))</f>
        <v>Baby</v>
      </c>
      <c r="V6932" t="s">
        <v>71</v>
      </c>
    </row>
    <row r="6933" spans="1:22" x14ac:dyDescent="0.35">
      <c r="A6933" t="s">
        <v>1989</v>
      </c>
      <c r="B6933" s="1">
        <v>45552</v>
      </c>
      <c r="C6933" t="s">
        <v>17</v>
      </c>
      <c r="D6933" t="s">
        <v>1990</v>
      </c>
      <c r="E6933" t="s">
        <v>294</v>
      </c>
      <c r="F6933" t="s">
        <v>295</v>
      </c>
      <c r="G6933" t="s">
        <v>21</v>
      </c>
      <c r="H6933" t="s">
        <v>179</v>
      </c>
      <c r="I6933" t="s">
        <v>1991</v>
      </c>
      <c r="J6933" t="s">
        <v>1992</v>
      </c>
      <c r="K6933" s="9" t="s">
        <v>82</v>
      </c>
      <c r="L6933" t="s">
        <v>1993</v>
      </c>
      <c r="M6933">
        <v>19.989999999999998</v>
      </c>
      <c r="N6933">
        <v>5.9969999999999999</v>
      </c>
      <c r="O6933">
        <v>7</v>
      </c>
      <c r="P6933">
        <v>0.34</v>
      </c>
      <c r="Q6933">
        <f>IFERROR(SEARCH("-",R6933)+2, 1)</f>
        <v>1</v>
      </c>
      <c r="R6933" s="9" t="s">
        <v>82</v>
      </c>
      <c r="S6933" s="9" t="b">
        <f>R6933&lt;&gt;K6933</f>
        <v>0</v>
      </c>
      <c r="T6933" t="str">
        <f xml:space="preserve"> TRIM( LEFT(R6933,  IFERROR(   SEARCH(" - ",R6933), LEN(R6933) )    ) )</f>
        <v>Home</v>
      </c>
      <c r="U6933" t="str">
        <f>MID(R6933, Q6933,LEN(R6933))</f>
        <v>Home</v>
      </c>
      <c r="V6933" t="s">
        <v>179</v>
      </c>
    </row>
    <row r="6934" spans="1:22" x14ac:dyDescent="0.35">
      <c r="A6934" t="s">
        <v>15878</v>
      </c>
      <c r="B6934" s="1">
        <v>45287</v>
      </c>
      <c r="C6934" t="s">
        <v>17</v>
      </c>
      <c r="D6934" t="s">
        <v>15879</v>
      </c>
      <c r="E6934" t="s">
        <v>294</v>
      </c>
      <c r="F6934" t="s">
        <v>295</v>
      </c>
      <c r="G6934" t="s">
        <v>21</v>
      </c>
      <c r="H6934" t="s">
        <v>40</v>
      </c>
      <c r="I6934" t="s">
        <v>3591</v>
      </c>
      <c r="J6934" t="s">
        <v>3592</v>
      </c>
      <c r="K6934" s="9" t="s">
        <v>1098</v>
      </c>
      <c r="L6934" t="s">
        <v>3593</v>
      </c>
      <c r="M6934">
        <v>149.24</v>
      </c>
      <c r="N6934">
        <v>59.746000000000002</v>
      </c>
      <c r="O6934">
        <v>20</v>
      </c>
      <c r="P6934">
        <v>0.01</v>
      </c>
      <c r="Q6934">
        <f>IFERROR(SEARCH("-",R6934)+2, 1)</f>
        <v>1</v>
      </c>
      <c r="R6934" s="9" t="s">
        <v>1098</v>
      </c>
      <c r="S6934" s="9" t="b">
        <f>R6934&lt;&gt;K6934</f>
        <v>0</v>
      </c>
      <c r="T6934" t="str">
        <f xml:space="preserve"> TRIM( LEFT(R6934,  IFERROR(   SEARCH(" - ",R6934), LEN(R6934) )    ) )</f>
        <v>Furniture</v>
      </c>
      <c r="U6934" t="str">
        <f>MID(R6934, Q6934,LEN(R6934))</f>
        <v>Furniture</v>
      </c>
      <c r="V6934" t="s">
        <v>40</v>
      </c>
    </row>
    <row r="6935" spans="1:22" x14ac:dyDescent="0.35">
      <c r="A6935" t="s">
        <v>11699</v>
      </c>
      <c r="B6935" s="1">
        <v>45179</v>
      </c>
      <c r="C6935" t="s">
        <v>17</v>
      </c>
      <c r="D6935" t="s">
        <v>420</v>
      </c>
      <c r="E6935" t="s">
        <v>294</v>
      </c>
      <c r="F6935" t="s">
        <v>295</v>
      </c>
      <c r="G6935" t="s">
        <v>21</v>
      </c>
      <c r="H6935" t="s">
        <v>40</v>
      </c>
      <c r="I6935" t="s">
        <v>423</v>
      </c>
      <c r="J6935" t="s">
        <v>424</v>
      </c>
      <c r="K6935" s="9" t="s">
        <v>425</v>
      </c>
      <c r="L6935" t="s">
        <v>426</v>
      </c>
      <c r="M6935">
        <v>10.99</v>
      </c>
      <c r="N6935">
        <v>3.0470000000000002</v>
      </c>
      <c r="O6935">
        <v>9</v>
      </c>
      <c r="P6935">
        <v>0.2</v>
      </c>
      <c r="Q6935">
        <f>IFERROR(SEARCH("-",R6935)+2, 1)</f>
        <v>8</v>
      </c>
      <c r="R6935" s="9" t="s">
        <v>425</v>
      </c>
      <c r="S6935" s="9" t="b">
        <f>R6935&lt;&gt;K6935</f>
        <v>0</v>
      </c>
      <c r="T6935" t="str">
        <f xml:space="preserve"> TRIM( LEFT(R6935,  IFERROR(   SEARCH(" - ",R6935), LEN(R6935) )    ) )</f>
        <v>Food</v>
      </c>
      <c r="U6935" t="str">
        <f>MID(R6935, Q6935,LEN(R6935))</f>
        <v>Supplements</v>
      </c>
      <c r="V6935" t="s">
        <v>40</v>
      </c>
    </row>
    <row r="6936" spans="1:22" x14ac:dyDescent="0.35">
      <c r="A6936" t="s">
        <v>17128</v>
      </c>
      <c r="B6936" s="1">
        <v>45686</v>
      </c>
      <c r="C6936" t="s">
        <v>17</v>
      </c>
      <c r="D6936" t="s">
        <v>14434</v>
      </c>
      <c r="E6936" t="s">
        <v>294</v>
      </c>
      <c r="F6936" t="s">
        <v>295</v>
      </c>
      <c r="G6936" t="s">
        <v>21</v>
      </c>
      <c r="H6936" t="s">
        <v>202</v>
      </c>
      <c r="I6936" t="s">
        <v>14435</v>
      </c>
      <c r="J6936" t="s">
        <v>14436</v>
      </c>
      <c r="K6936" s="9" t="s">
        <v>480</v>
      </c>
      <c r="L6936" t="s">
        <v>14437</v>
      </c>
      <c r="M6936">
        <v>3.49</v>
      </c>
      <c r="N6936">
        <v>1.0469999999999999</v>
      </c>
      <c r="O6936">
        <v>18</v>
      </c>
      <c r="P6936">
        <v>0.33</v>
      </c>
      <c r="Q6936">
        <f>IFERROR(SEARCH("-",R6936)+2, 1)</f>
        <v>8</v>
      </c>
      <c r="R6936" s="9" t="s">
        <v>480</v>
      </c>
      <c r="S6936" s="9" t="b">
        <f>R6936&lt;&gt;K6936</f>
        <v>0</v>
      </c>
      <c r="T6936" t="str">
        <f xml:space="preserve"> TRIM( LEFT(R6936,  IFERROR(   SEARCH(" - ",R6936), LEN(R6936) )    ) )</f>
        <v>Food</v>
      </c>
      <c r="U6936" t="str">
        <f>MID(R6936, Q6936,LEN(R6936))</f>
        <v>Dips</v>
      </c>
      <c r="V6936" t="s">
        <v>202</v>
      </c>
    </row>
    <row r="6937" spans="1:22" x14ac:dyDescent="0.35">
      <c r="A6937" t="s">
        <v>12251</v>
      </c>
      <c r="B6937" s="1">
        <v>45173</v>
      </c>
      <c r="C6937" t="s">
        <v>17</v>
      </c>
      <c r="D6937" t="s">
        <v>265</v>
      </c>
      <c r="E6937" t="s">
        <v>294</v>
      </c>
      <c r="F6937" t="s">
        <v>295</v>
      </c>
      <c r="G6937" t="s">
        <v>21</v>
      </c>
      <c r="H6937" t="s">
        <v>78</v>
      </c>
      <c r="I6937" t="s">
        <v>266</v>
      </c>
      <c r="J6937" t="s">
        <v>267</v>
      </c>
      <c r="K6937" s="9" t="s">
        <v>189</v>
      </c>
      <c r="L6937" t="s">
        <v>268</v>
      </c>
      <c r="M6937">
        <v>3.99</v>
      </c>
      <c r="N6937">
        <v>0.94699999999999995</v>
      </c>
      <c r="O6937">
        <v>15</v>
      </c>
      <c r="P6937">
        <v>0.15</v>
      </c>
      <c r="Q6937">
        <f>IFERROR(SEARCH("-",R6937)+2, 1)</f>
        <v>8</v>
      </c>
      <c r="R6937" s="9" t="s">
        <v>189</v>
      </c>
      <c r="S6937" s="9" t="b">
        <f>R6937&lt;&gt;K6937</f>
        <v>0</v>
      </c>
      <c r="T6937" t="str">
        <f xml:space="preserve"> TRIM( LEFT(R6937,  IFERROR(   SEARCH(" - ",R6937), LEN(R6937) )    ) )</f>
        <v>Food</v>
      </c>
      <c r="U6937" t="str">
        <f>MID(R6937, Q6937,LEN(R6937))</f>
        <v>Prepared Foods</v>
      </c>
      <c r="V6937" t="s">
        <v>78</v>
      </c>
    </row>
    <row r="6938" spans="1:22" x14ac:dyDescent="0.35">
      <c r="A6938" t="s">
        <v>2394</v>
      </c>
      <c r="B6938" s="1">
        <v>45479</v>
      </c>
      <c r="C6938" t="s">
        <v>17</v>
      </c>
      <c r="D6938" t="s">
        <v>2211</v>
      </c>
      <c r="E6938" t="s">
        <v>294</v>
      </c>
      <c r="F6938" t="s">
        <v>295</v>
      </c>
      <c r="G6938" t="s">
        <v>21</v>
      </c>
      <c r="H6938" t="s">
        <v>164</v>
      </c>
      <c r="I6938" t="s">
        <v>2212</v>
      </c>
      <c r="J6938" t="s">
        <v>2213</v>
      </c>
      <c r="L6938" t="s">
        <v>2214</v>
      </c>
      <c r="M6938">
        <v>69.989999999999995</v>
      </c>
      <c r="N6938">
        <v>20.997</v>
      </c>
      <c r="O6938">
        <v>3</v>
      </c>
      <c r="P6938">
        <v>0.03</v>
      </c>
      <c r="Q6938">
        <f>IFERROR(SEARCH("-",R6938)+2, 1)</f>
        <v>1</v>
      </c>
      <c r="R6938" s="9" t="s">
        <v>793</v>
      </c>
      <c r="S6938" s="9" t="b">
        <f>R6938&lt;&gt;K6938</f>
        <v>1</v>
      </c>
      <c r="T6938" t="str">
        <f xml:space="preserve"> TRIM( LEFT(R6938,  IFERROR(   SEARCH(" - ",R6938), LEN(R6938) )    ) )</f>
        <v>Audio</v>
      </c>
      <c r="U6938" t="str">
        <f>MID(R6938, Q6938,LEN(R6938))</f>
        <v>Audio</v>
      </c>
      <c r="V6938" t="s">
        <v>164</v>
      </c>
    </row>
    <row r="6939" spans="1:22" x14ac:dyDescent="0.35">
      <c r="A6939" t="s">
        <v>17304</v>
      </c>
      <c r="B6939" s="1">
        <v>45316</v>
      </c>
      <c r="C6939" t="s">
        <v>17</v>
      </c>
      <c r="D6939" t="s">
        <v>8211</v>
      </c>
      <c r="E6939" t="s">
        <v>294</v>
      </c>
      <c r="F6939" t="s">
        <v>295</v>
      </c>
      <c r="G6939" t="s">
        <v>21</v>
      </c>
      <c r="H6939" t="s">
        <v>49</v>
      </c>
      <c r="I6939" t="s">
        <v>8212</v>
      </c>
      <c r="J6939" t="s">
        <v>8213</v>
      </c>
      <c r="K6939" s="9" t="s">
        <v>513</v>
      </c>
      <c r="L6939" t="s">
        <v>514</v>
      </c>
      <c r="M6939">
        <v>34.99</v>
      </c>
      <c r="N6939">
        <v>10.497</v>
      </c>
      <c r="O6939">
        <v>10</v>
      </c>
      <c r="P6939">
        <v>0.01</v>
      </c>
      <c r="Q6939">
        <f>IFERROR(SEARCH("-",R6939)+2, 1)</f>
        <v>1</v>
      </c>
      <c r="R6939" s="9" t="s">
        <v>513</v>
      </c>
      <c r="S6939" s="9" t="b">
        <f>R6939&lt;&gt;K6939</f>
        <v>0</v>
      </c>
      <c r="T6939" t="str">
        <f xml:space="preserve"> TRIM( LEFT(R6939,  IFERROR(   SEARCH(" - ",R6939), LEN(R6939) )    ) )</f>
        <v>Fitness</v>
      </c>
      <c r="U6939" t="str">
        <f>MID(R6939, Q6939,LEN(R6939))</f>
        <v>Fitness</v>
      </c>
      <c r="V6939" t="s">
        <v>49</v>
      </c>
    </row>
    <row r="6940" spans="1:22" x14ac:dyDescent="0.35">
      <c r="A6940" t="s">
        <v>14579</v>
      </c>
      <c r="B6940" s="1">
        <v>45118</v>
      </c>
      <c r="C6940" t="s">
        <v>27</v>
      </c>
      <c r="D6940" t="s">
        <v>14184</v>
      </c>
      <c r="E6940" t="s">
        <v>925</v>
      </c>
      <c r="F6940" t="s">
        <v>926</v>
      </c>
      <c r="H6940" t="s">
        <v>71</v>
      </c>
      <c r="I6940" t="s">
        <v>14185</v>
      </c>
      <c r="J6940" t="s">
        <v>14186</v>
      </c>
      <c r="K6940" s="9" t="s">
        <v>98</v>
      </c>
      <c r="L6940" t="s">
        <v>437</v>
      </c>
      <c r="M6940">
        <v>5.64</v>
      </c>
      <c r="N6940">
        <v>1.4470000000000001</v>
      </c>
      <c r="O6940">
        <v>8</v>
      </c>
      <c r="P6940">
        <v>0.21</v>
      </c>
      <c r="Q6940">
        <f>IFERROR(SEARCH("-",R6940)+2, 1)</f>
        <v>8</v>
      </c>
      <c r="R6940" s="9" t="s">
        <v>98</v>
      </c>
      <c r="S6940" s="9" t="b">
        <f>R6940&lt;&gt;K6940</f>
        <v>0</v>
      </c>
      <c r="T6940" t="str">
        <f xml:space="preserve"> TRIM( LEFT(R6940,  IFERROR(   SEARCH(" - ",R6940), LEN(R6940) )    ) )</f>
        <v>Food</v>
      </c>
      <c r="U6940" t="str">
        <f>MID(R6940, Q6940,LEN(R6940))</f>
        <v>Baking</v>
      </c>
      <c r="V6940" t="s">
        <v>71</v>
      </c>
    </row>
    <row r="6941" spans="1:22" x14ac:dyDescent="0.35">
      <c r="A6941" t="s">
        <v>15632</v>
      </c>
      <c r="B6941" s="1">
        <v>45220</v>
      </c>
      <c r="C6941" t="s">
        <v>27</v>
      </c>
      <c r="D6941" t="s">
        <v>15633</v>
      </c>
      <c r="E6941" t="s">
        <v>925</v>
      </c>
      <c r="F6941" t="s">
        <v>926</v>
      </c>
      <c r="G6941" t="s">
        <v>21</v>
      </c>
      <c r="H6941" t="s">
        <v>179</v>
      </c>
      <c r="I6941" t="s">
        <v>3549</v>
      </c>
      <c r="J6941" t="s">
        <v>3550</v>
      </c>
      <c r="K6941" s="9" t="s">
        <v>82</v>
      </c>
      <c r="L6941" t="s">
        <v>333</v>
      </c>
      <c r="M6941">
        <v>129.24</v>
      </c>
      <c r="N6941">
        <v>51.746000000000002</v>
      </c>
      <c r="O6941">
        <v>9</v>
      </c>
      <c r="P6941">
        <v>0.09</v>
      </c>
      <c r="Q6941">
        <f>IFERROR(SEARCH("-",R6941)+2, 1)</f>
        <v>1</v>
      </c>
      <c r="R6941" s="9" t="s">
        <v>82</v>
      </c>
      <c r="S6941" s="9" t="b">
        <f>R6941&lt;&gt;K6941</f>
        <v>0</v>
      </c>
      <c r="T6941" t="str">
        <f xml:space="preserve"> TRIM( LEFT(R6941,  IFERROR(   SEARCH(" - ",R6941), LEN(R6941) )    ) )</f>
        <v>Home</v>
      </c>
      <c r="U6941" t="str">
        <f>MID(R6941, Q6941,LEN(R6941))</f>
        <v>Home</v>
      </c>
      <c r="V6941" t="s">
        <v>179</v>
      </c>
    </row>
    <row r="6942" spans="1:22" x14ac:dyDescent="0.35">
      <c r="A6942" t="s">
        <v>14163</v>
      </c>
      <c r="B6942" s="1">
        <v>45285</v>
      </c>
      <c r="C6942" t="s">
        <v>27</v>
      </c>
      <c r="D6942" t="s">
        <v>8078</v>
      </c>
      <c r="E6942" t="s">
        <v>925</v>
      </c>
      <c r="F6942" t="s">
        <v>926</v>
      </c>
      <c r="G6942" t="s">
        <v>21</v>
      </c>
      <c r="H6942" t="s">
        <v>71</v>
      </c>
      <c r="I6942" t="s">
        <v>8079</v>
      </c>
      <c r="J6942" t="s">
        <v>8080</v>
      </c>
      <c r="K6942" s="9" t="s">
        <v>391</v>
      </c>
      <c r="L6942" t="s">
        <v>1328</v>
      </c>
      <c r="M6942">
        <v>19.14</v>
      </c>
      <c r="N6942">
        <v>5.4969999999999999</v>
      </c>
      <c r="O6942">
        <v>12</v>
      </c>
      <c r="P6942">
        <v>7.0000000000000007E-2</v>
      </c>
      <c r="Q6942">
        <f>IFERROR(SEARCH("-",R6942)+2, 1)</f>
        <v>1</v>
      </c>
      <c r="R6942" s="9" t="s">
        <v>391</v>
      </c>
      <c r="S6942" s="9" t="b">
        <f>R6942&lt;&gt;K6942</f>
        <v>0</v>
      </c>
      <c r="T6942" t="str">
        <f xml:space="preserve"> TRIM( LEFT(R6942,  IFERROR(   SEARCH(" - ",R6942), LEN(R6942) )    ) )</f>
        <v>Kitchen</v>
      </c>
      <c r="U6942" t="str">
        <f>MID(R6942, Q6942,LEN(R6942))</f>
        <v>Kitchen</v>
      </c>
      <c r="V6942" t="s">
        <v>71</v>
      </c>
    </row>
    <row r="6943" spans="1:22" x14ac:dyDescent="0.35">
      <c r="A6943" t="s">
        <v>13449</v>
      </c>
      <c r="B6943" s="1">
        <v>45124</v>
      </c>
      <c r="C6943" t="s">
        <v>27</v>
      </c>
      <c r="D6943" t="s">
        <v>13099</v>
      </c>
      <c r="E6943" t="s">
        <v>925</v>
      </c>
      <c r="F6943" t="s">
        <v>926</v>
      </c>
      <c r="G6943" t="s">
        <v>21</v>
      </c>
      <c r="H6943" t="s">
        <v>40</v>
      </c>
      <c r="I6943" t="s">
        <v>6213</v>
      </c>
      <c r="J6943" t="s">
        <v>6214</v>
      </c>
      <c r="K6943" s="9" t="s">
        <v>391</v>
      </c>
      <c r="L6943" t="s">
        <v>2254</v>
      </c>
      <c r="M6943">
        <v>29.14</v>
      </c>
      <c r="N6943">
        <v>11.496</v>
      </c>
      <c r="O6943">
        <v>2</v>
      </c>
      <c r="P6943">
        <v>0.28999999999999998</v>
      </c>
      <c r="Q6943">
        <f>IFERROR(SEARCH("-",R6943)+2, 1)</f>
        <v>1</v>
      </c>
      <c r="R6943" s="9" t="s">
        <v>391</v>
      </c>
      <c r="S6943" s="9" t="b">
        <f>R6943&lt;&gt;K6943</f>
        <v>0</v>
      </c>
      <c r="T6943" t="str">
        <f xml:space="preserve"> TRIM( LEFT(R6943,  IFERROR(   SEARCH(" - ",R6943), LEN(R6943) )    ) )</f>
        <v>Kitchen</v>
      </c>
      <c r="U6943" t="str">
        <f>MID(R6943, Q6943,LEN(R6943))</f>
        <v>Kitchen</v>
      </c>
      <c r="V6943" t="s">
        <v>40</v>
      </c>
    </row>
    <row r="6944" spans="1:22" x14ac:dyDescent="0.35">
      <c r="A6944" t="s">
        <v>12971</v>
      </c>
      <c r="B6944" s="1">
        <v>44984</v>
      </c>
      <c r="C6944" t="s">
        <v>27</v>
      </c>
      <c r="D6944" t="s">
        <v>12972</v>
      </c>
      <c r="E6944" t="s">
        <v>925</v>
      </c>
      <c r="F6944" t="s">
        <v>926</v>
      </c>
      <c r="G6944" t="s">
        <v>21</v>
      </c>
      <c r="H6944" t="s">
        <v>31</v>
      </c>
      <c r="I6944" t="s">
        <v>6973</v>
      </c>
      <c r="J6944" t="s">
        <v>6974</v>
      </c>
      <c r="K6944" s="9" t="s">
        <v>205</v>
      </c>
      <c r="L6944" t="s">
        <v>206</v>
      </c>
      <c r="M6944">
        <v>1.64</v>
      </c>
      <c r="N6944">
        <v>0.496</v>
      </c>
      <c r="O6944">
        <v>11</v>
      </c>
      <c r="P6944">
        <v>0.34</v>
      </c>
      <c r="Q6944">
        <f>IFERROR(SEARCH("-",R6944)+2, 1)</f>
        <v>8</v>
      </c>
      <c r="R6944" s="9" t="s">
        <v>205</v>
      </c>
      <c r="S6944" s="9" t="b">
        <f>R6944&lt;&gt;K6944</f>
        <v>0</v>
      </c>
      <c r="T6944" t="str">
        <f xml:space="preserve"> TRIM( LEFT(R6944,  IFERROR(   SEARCH(" - ",R6944), LEN(R6944) )    ) )</f>
        <v>Food</v>
      </c>
      <c r="U6944" t="str">
        <f>MID(R6944, Q6944,LEN(R6944))</f>
        <v>Bakery</v>
      </c>
      <c r="V6944" t="s">
        <v>31</v>
      </c>
    </row>
    <row r="6945" spans="1:22" x14ac:dyDescent="0.35">
      <c r="A6945" t="s">
        <v>13732</v>
      </c>
      <c r="B6945" s="1">
        <v>45124</v>
      </c>
      <c r="C6945" t="s">
        <v>27</v>
      </c>
      <c r="D6945" t="s">
        <v>13733</v>
      </c>
      <c r="E6945" t="s">
        <v>925</v>
      </c>
      <c r="F6945" t="s">
        <v>926</v>
      </c>
      <c r="G6945" t="s">
        <v>21</v>
      </c>
      <c r="H6945" t="s">
        <v>40</v>
      </c>
      <c r="I6945" t="s">
        <v>6629</v>
      </c>
      <c r="J6945" t="s">
        <v>6630</v>
      </c>
      <c r="K6945" s="9" t="s">
        <v>4710</v>
      </c>
      <c r="L6945" t="s">
        <v>6631</v>
      </c>
      <c r="M6945">
        <v>199.14</v>
      </c>
      <c r="N6945">
        <v>59.497</v>
      </c>
      <c r="O6945">
        <v>8</v>
      </c>
      <c r="P6945">
        <v>0.18</v>
      </c>
      <c r="Q6945">
        <f>IFERROR(SEARCH("-",R6945)+2, 1)</f>
        <v>1</v>
      </c>
      <c r="R6945" s="9" t="s">
        <v>4710</v>
      </c>
      <c r="S6945" s="9" t="b">
        <f>R6945&lt;&gt;K6945</f>
        <v>0</v>
      </c>
      <c r="T6945" t="str">
        <f xml:space="preserve"> TRIM( LEFT(R6945,  IFERROR(   SEARCH(" - ",R6945), LEN(R6945) )    ) )</f>
        <v>Home Security</v>
      </c>
      <c r="U6945" t="str">
        <f>MID(R6945, Q6945,LEN(R6945))</f>
        <v>Home Security</v>
      </c>
      <c r="V6945" t="s">
        <v>40</v>
      </c>
    </row>
    <row r="6946" spans="1:22" x14ac:dyDescent="0.35">
      <c r="A6946" t="s">
        <v>2484</v>
      </c>
      <c r="B6946" s="1">
        <v>45335</v>
      </c>
      <c r="C6946" t="s">
        <v>27</v>
      </c>
      <c r="D6946" t="s">
        <v>1444</v>
      </c>
      <c r="E6946" t="s">
        <v>925</v>
      </c>
      <c r="F6946" t="s">
        <v>926</v>
      </c>
      <c r="G6946" t="s">
        <v>21</v>
      </c>
      <c r="H6946" t="s">
        <v>179</v>
      </c>
      <c r="I6946" t="s">
        <v>1445</v>
      </c>
      <c r="J6946" t="s">
        <v>1446</v>
      </c>
      <c r="K6946" s="9" t="s">
        <v>217</v>
      </c>
      <c r="L6946" t="s">
        <v>218</v>
      </c>
      <c r="M6946">
        <v>49.99</v>
      </c>
      <c r="N6946">
        <v>14.997</v>
      </c>
      <c r="O6946">
        <v>18</v>
      </c>
      <c r="P6946">
        <v>0.17</v>
      </c>
      <c r="Q6946">
        <f>IFERROR(SEARCH("-",R6946)+2, 1)</f>
        <v>1</v>
      </c>
      <c r="R6946" s="9" t="s">
        <v>217</v>
      </c>
      <c r="S6946" s="9" t="b">
        <f>R6946&lt;&gt;K6946</f>
        <v>0</v>
      </c>
      <c r="T6946" t="str">
        <f xml:space="preserve"> TRIM( LEFT(R6946,  IFERROR(   SEARCH(" - ",R6946), LEN(R6946) )    ) )</f>
        <v>Outdoor</v>
      </c>
      <c r="U6946" t="str">
        <f>MID(R6946, Q6946,LEN(R6946))</f>
        <v>Outdoor</v>
      </c>
      <c r="V6946" t="s">
        <v>179</v>
      </c>
    </row>
    <row r="6947" spans="1:22" x14ac:dyDescent="0.35">
      <c r="A6947" t="s">
        <v>12093</v>
      </c>
      <c r="B6947" s="1">
        <v>44990</v>
      </c>
      <c r="C6947" t="s">
        <v>27</v>
      </c>
      <c r="D6947" t="s">
        <v>876</v>
      </c>
      <c r="E6947" t="s">
        <v>925</v>
      </c>
      <c r="F6947" t="s">
        <v>926</v>
      </c>
      <c r="G6947" t="s">
        <v>21</v>
      </c>
      <c r="H6947" t="s">
        <v>49</v>
      </c>
      <c r="I6947" t="s">
        <v>877</v>
      </c>
      <c r="J6947" t="s">
        <v>878</v>
      </c>
      <c r="K6947" s="9" t="s">
        <v>217</v>
      </c>
      <c r="L6947" t="s">
        <v>218</v>
      </c>
      <c r="M6947">
        <v>48.99</v>
      </c>
      <c r="N6947">
        <v>14.446999999999999</v>
      </c>
      <c r="O6947">
        <v>6</v>
      </c>
      <c r="Q6947">
        <f>IFERROR(SEARCH("-",R6947)+2, 1)</f>
        <v>1</v>
      </c>
      <c r="R6947" s="9" t="s">
        <v>217</v>
      </c>
      <c r="S6947" s="9" t="b">
        <f>R6947&lt;&gt;K6947</f>
        <v>0</v>
      </c>
      <c r="T6947" t="str">
        <f xml:space="preserve"> TRIM( LEFT(R6947,  IFERROR(   SEARCH(" - ",R6947), LEN(R6947) )    ) )</f>
        <v>Outdoor</v>
      </c>
      <c r="U6947" t="str">
        <f>MID(R6947, Q6947,LEN(R6947))</f>
        <v>Outdoor</v>
      </c>
      <c r="V6947" t="s">
        <v>49</v>
      </c>
    </row>
    <row r="6948" spans="1:22" x14ac:dyDescent="0.35">
      <c r="A6948" t="s">
        <v>16909</v>
      </c>
      <c r="B6948" s="1">
        <v>45272</v>
      </c>
      <c r="C6948" t="s">
        <v>27</v>
      </c>
      <c r="D6948" t="s">
        <v>16910</v>
      </c>
      <c r="E6948" t="s">
        <v>925</v>
      </c>
      <c r="F6948" t="s">
        <v>926</v>
      </c>
      <c r="G6948" t="s">
        <v>21</v>
      </c>
      <c r="H6948" t="s">
        <v>40</v>
      </c>
      <c r="I6948" t="s">
        <v>5968</v>
      </c>
      <c r="J6948" t="s">
        <v>5969</v>
      </c>
      <c r="K6948" s="9" t="s">
        <v>217</v>
      </c>
      <c r="L6948" t="s">
        <v>218</v>
      </c>
      <c r="M6948">
        <v>29.24</v>
      </c>
      <c r="N6948">
        <v>11.746</v>
      </c>
      <c r="O6948">
        <v>6</v>
      </c>
      <c r="P6948">
        <v>0.02</v>
      </c>
      <c r="Q6948">
        <f>IFERROR(SEARCH("-",R6948)+2, 1)</f>
        <v>1</v>
      </c>
      <c r="R6948" s="9" t="s">
        <v>217</v>
      </c>
      <c r="S6948" s="9" t="b">
        <f>R6948&lt;&gt;K6948</f>
        <v>0</v>
      </c>
      <c r="T6948" t="str">
        <f xml:space="preserve"> TRIM( LEFT(R6948,  IFERROR(   SEARCH(" - ",R6948), LEN(R6948) )    ) )</f>
        <v>Outdoor</v>
      </c>
      <c r="U6948" t="str">
        <f>MID(R6948, Q6948,LEN(R6948))</f>
        <v>Outdoor</v>
      </c>
      <c r="V6948" t="s">
        <v>40</v>
      </c>
    </row>
    <row r="6949" spans="1:22" x14ac:dyDescent="0.35">
      <c r="A6949" t="s">
        <v>6730</v>
      </c>
      <c r="B6949" s="1">
        <v>45746</v>
      </c>
      <c r="C6949" t="s">
        <v>27</v>
      </c>
      <c r="D6949" t="s">
        <v>855</v>
      </c>
      <c r="E6949" t="s">
        <v>925</v>
      </c>
      <c r="F6949" t="s">
        <v>926</v>
      </c>
      <c r="G6949" t="s">
        <v>21</v>
      </c>
      <c r="H6949" t="s">
        <v>260</v>
      </c>
      <c r="I6949" t="s">
        <v>4838</v>
      </c>
      <c r="J6949" t="s">
        <v>4839</v>
      </c>
      <c r="K6949" s="9" t="s">
        <v>284</v>
      </c>
      <c r="L6949" t="s">
        <v>1433</v>
      </c>
      <c r="M6949">
        <v>3.41</v>
      </c>
      <c r="N6949">
        <v>1.796</v>
      </c>
      <c r="O6949">
        <v>9</v>
      </c>
      <c r="P6949">
        <v>0.1</v>
      </c>
      <c r="Q6949">
        <f>IFERROR(SEARCH("-",R6949)+2, 1)</f>
        <v>8</v>
      </c>
      <c r="R6949" s="9" t="s">
        <v>284</v>
      </c>
      <c r="S6949" s="9" t="b">
        <f>R6949&lt;&gt;K6949</f>
        <v>0</v>
      </c>
      <c r="T6949" t="str">
        <f xml:space="preserve"> TRIM( LEFT(R6949,  IFERROR(   SEARCH(" - ",R6949), LEN(R6949) )    ) )</f>
        <v>Food</v>
      </c>
      <c r="U6949" t="str">
        <f>MID(R6949, Q6949,LEN(R6949))</f>
        <v>Canned Goods</v>
      </c>
      <c r="V6949" t="s">
        <v>260</v>
      </c>
    </row>
    <row r="6950" spans="1:22" x14ac:dyDescent="0.35">
      <c r="A6950" t="s">
        <v>16334</v>
      </c>
      <c r="B6950" s="1">
        <v>45208</v>
      </c>
      <c r="C6950" t="s">
        <v>27</v>
      </c>
      <c r="D6950" t="s">
        <v>16335</v>
      </c>
      <c r="E6950" t="s">
        <v>925</v>
      </c>
      <c r="F6950" t="s">
        <v>926</v>
      </c>
      <c r="G6950" t="s">
        <v>21</v>
      </c>
      <c r="I6950" t="s">
        <v>11421</v>
      </c>
      <c r="J6950" t="s">
        <v>11422</v>
      </c>
      <c r="K6950" s="9" t="s">
        <v>348</v>
      </c>
      <c r="L6950" t="s">
        <v>309</v>
      </c>
      <c r="M6950">
        <v>4.24</v>
      </c>
      <c r="N6950">
        <v>1.746</v>
      </c>
      <c r="O6950">
        <v>12</v>
      </c>
      <c r="P6950">
        <v>0.03</v>
      </c>
      <c r="Q6950">
        <f>IFERROR(SEARCH("-",R6950)+2, 1)</f>
        <v>8</v>
      </c>
      <c r="R6950" s="9" t="s">
        <v>348</v>
      </c>
      <c r="S6950" s="9" t="b">
        <f>R6950&lt;&gt;K6950</f>
        <v>0</v>
      </c>
      <c r="T6950" t="str">
        <f xml:space="preserve"> TRIM( LEFT(R6950,  IFERROR(   SEARCH(" - ",R6950), LEN(R6950) )    ) )</f>
        <v>Food</v>
      </c>
      <c r="U6950" t="str">
        <f>MID(R6950, Q6950,LEN(R6950))</f>
        <v>Dairy</v>
      </c>
    </row>
    <row r="6951" spans="1:22" x14ac:dyDescent="0.35">
      <c r="A6951" t="s">
        <v>14464</v>
      </c>
      <c r="B6951" s="1">
        <v>45105</v>
      </c>
      <c r="C6951" t="s">
        <v>27</v>
      </c>
      <c r="D6951" t="s">
        <v>8289</v>
      </c>
      <c r="E6951" t="s">
        <v>925</v>
      </c>
      <c r="F6951" t="s">
        <v>926</v>
      </c>
      <c r="G6951" t="s">
        <v>21</v>
      </c>
      <c r="H6951" t="s">
        <v>78</v>
      </c>
      <c r="I6951" t="s">
        <v>8290</v>
      </c>
      <c r="J6951" t="s">
        <v>8291</v>
      </c>
      <c r="K6951" s="9" t="s">
        <v>151</v>
      </c>
      <c r="L6951" t="s">
        <v>8292</v>
      </c>
      <c r="M6951">
        <v>79.14</v>
      </c>
      <c r="N6951">
        <v>23.497</v>
      </c>
      <c r="O6951">
        <v>20</v>
      </c>
      <c r="P6951">
        <v>0.11</v>
      </c>
      <c r="Q6951">
        <f>IFERROR(SEARCH("-",R6951)+2, 1)</f>
        <v>1</v>
      </c>
      <c r="R6951" s="9" t="s">
        <v>151</v>
      </c>
      <c r="S6951" s="9" t="b">
        <f>R6951&lt;&gt;K6951</f>
        <v>0</v>
      </c>
      <c r="T6951" t="str">
        <f xml:space="preserve"> TRIM( LEFT(R6951,  IFERROR(   SEARCH(" - ",R6951), LEN(R6951) )    ) )</f>
        <v>Home Appliances</v>
      </c>
      <c r="U6951" t="str">
        <f>MID(R6951, Q6951,LEN(R6951))</f>
        <v>Home Appliances</v>
      </c>
      <c r="V6951" t="s">
        <v>78</v>
      </c>
    </row>
    <row r="6952" spans="1:22" x14ac:dyDescent="0.35">
      <c r="A6952" t="s">
        <v>8369</v>
      </c>
      <c r="B6952" s="1">
        <v>45433</v>
      </c>
      <c r="C6952" t="s">
        <v>27</v>
      </c>
      <c r="D6952" t="s">
        <v>7612</v>
      </c>
      <c r="E6952" t="s">
        <v>925</v>
      </c>
      <c r="F6952" t="s">
        <v>926</v>
      </c>
      <c r="G6952" t="s">
        <v>21</v>
      </c>
      <c r="H6952" t="s">
        <v>179</v>
      </c>
      <c r="I6952" t="s">
        <v>7613</v>
      </c>
      <c r="J6952" t="s">
        <v>7614</v>
      </c>
      <c r="K6952" s="9" t="s">
        <v>7615</v>
      </c>
      <c r="L6952" t="s">
        <v>250</v>
      </c>
      <c r="M6952">
        <v>3.59</v>
      </c>
      <c r="N6952">
        <v>1.077</v>
      </c>
      <c r="O6952">
        <v>1</v>
      </c>
      <c r="P6952">
        <v>0.15</v>
      </c>
      <c r="Q6952">
        <f>IFERROR(SEARCH("-",R6952)+2, 1)</f>
        <v>8</v>
      </c>
      <c r="R6952" s="9" t="s">
        <v>7615</v>
      </c>
      <c r="S6952" s="9" t="b">
        <f>R6952&lt;&gt;K6952</f>
        <v>0</v>
      </c>
      <c r="T6952" t="str">
        <f xml:space="preserve"> TRIM( LEFT(R6952,  IFERROR(   SEARCH(" - ",R6952), LEN(R6952) )    ) )</f>
        <v>Food</v>
      </c>
      <c r="U6952" t="str">
        <f>MID(R6952, Q6952,LEN(R6952))</f>
        <v>Pantry</v>
      </c>
      <c r="V6952" t="s">
        <v>179</v>
      </c>
    </row>
    <row r="6953" spans="1:22" x14ac:dyDescent="0.35">
      <c r="A6953" t="s">
        <v>8597</v>
      </c>
      <c r="B6953" s="1">
        <v>45367</v>
      </c>
      <c r="C6953" t="s">
        <v>27</v>
      </c>
      <c r="D6953" t="s">
        <v>8598</v>
      </c>
      <c r="E6953" t="s">
        <v>925</v>
      </c>
      <c r="F6953" t="s">
        <v>926</v>
      </c>
      <c r="G6953" t="s">
        <v>21</v>
      </c>
      <c r="H6953" t="s">
        <v>49</v>
      </c>
      <c r="I6953" t="s">
        <v>8599</v>
      </c>
      <c r="J6953" t="s">
        <v>8600</v>
      </c>
      <c r="K6953" s="9" t="s">
        <v>391</v>
      </c>
      <c r="L6953" t="s">
        <v>975</v>
      </c>
      <c r="M6953">
        <v>14.99</v>
      </c>
      <c r="N6953">
        <v>4.4969999999999999</v>
      </c>
      <c r="O6953">
        <v>12</v>
      </c>
      <c r="P6953">
        <v>0.31</v>
      </c>
      <c r="Q6953">
        <f>IFERROR(SEARCH("-",R6953)+2, 1)</f>
        <v>1</v>
      </c>
      <c r="R6953" s="9" t="s">
        <v>391</v>
      </c>
      <c r="S6953" s="9" t="b">
        <f>R6953&lt;&gt;K6953</f>
        <v>0</v>
      </c>
      <c r="T6953" t="str">
        <f xml:space="preserve"> TRIM( LEFT(R6953,  IFERROR(   SEARCH(" - ",R6953), LEN(R6953) )    ) )</f>
        <v>Kitchen</v>
      </c>
      <c r="U6953" t="str">
        <f>MID(R6953, Q6953,LEN(R6953))</f>
        <v>Kitchen</v>
      </c>
      <c r="V6953" t="s">
        <v>49</v>
      </c>
    </row>
    <row r="6954" spans="1:22" x14ac:dyDescent="0.35">
      <c r="A6954" t="s">
        <v>6075</v>
      </c>
      <c r="B6954" s="1">
        <v>45746</v>
      </c>
      <c r="C6954" t="s">
        <v>27</v>
      </c>
      <c r="D6954" t="s">
        <v>861</v>
      </c>
      <c r="E6954" t="s">
        <v>925</v>
      </c>
      <c r="F6954" t="s">
        <v>926</v>
      </c>
      <c r="G6954" t="s">
        <v>21</v>
      </c>
      <c r="H6954" t="s">
        <v>179</v>
      </c>
      <c r="I6954" t="s">
        <v>3843</v>
      </c>
      <c r="J6954" t="s">
        <v>3844</v>
      </c>
      <c r="K6954" s="9" t="s">
        <v>391</v>
      </c>
      <c r="L6954" t="s">
        <v>3121</v>
      </c>
      <c r="M6954">
        <v>51.41</v>
      </c>
      <c r="N6954">
        <v>20.995999999999999</v>
      </c>
      <c r="O6954">
        <v>6</v>
      </c>
      <c r="P6954">
        <v>0.08</v>
      </c>
      <c r="Q6954">
        <f>IFERROR(SEARCH("-",R6954)+2, 1)</f>
        <v>1</v>
      </c>
      <c r="R6954" s="9" t="s">
        <v>391</v>
      </c>
      <c r="S6954" s="9" t="b">
        <f>R6954&lt;&gt;K6954</f>
        <v>0</v>
      </c>
      <c r="T6954" t="str">
        <f xml:space="preserve"> TRIM( LEFT(R6954,  IFERROR(   SEARCH(" - ",R6954), LEN(R6954) )    ) )</f>
        <v>Kitchen</v>
      </c>
      <c r="U6954" t="str">
        <f>MID(R6954, Q6954,LEN(R6954))</f>
        <v>Kitchen</v>
      </c>
      <c r="V6954" t="s">
        <v>179</v>
      </c>
    </row>
    <row r="6955" spans="1:22" x14ac:dyDescent="0.35">
      <c r="A6955" t="s">
        <v>14547</v>
      </c>
      <c r="B6955" s="1">
        <v>45126</v>
      </c>
      <c r="C6955" t="s">
        <v>27</v>
      </c>
      <c r="D6955" t="s">
        <v>7594</v>
      </c>
      <c r="E6955" t="s">
        <v>925</v>
      </c>
      <c r="F6955" t="s">
        <v>926</v>
      </c>
      <c r="G6955" t="s">
        <v>21</v>
      </c>
      <c r="H6955" t="s">
        <v>179</v>
      </c>
      <c r="I6955" t="s">
        <v>7595</v>
      </c>
      <c r="J6955" t="s">
        <v>7596</v>
      </c>
      <c r="K6955" s="9" t="s">
        <v>391</v>
      </c>
      <c r="L6955" t="s">
        <v>4111</v>
      </c>
      <c r="M6955">
        <v>29.14</v>
      </c>
      <c r="N6955">
        <v>8.4969999999999999</v>
      </c>
      <c r="O6955">
        <v>5</v>
      </c>
      <c r="P6955">
        <v>0.35</v>
      </c>
      <c r="Q6955">
        <f>IFERROR(SEARCH("-",R6955)+2, 1)</f>
        <v>1</v>
      </c>
      <c r="R6955" s="9" t="s">
        <v>391</v>
      </c>
      <c r="S6955" s="9" t="b">
        <f>R6955&lt;&gt;K6955</f>
        <v>0</v>
      </c>
      <c r="T6955" t="str">
        <f xml:space="preserve"> TRIM( LEFT(R6955,  IFERROR(   SEARCH(" - ",R6955), LEN(R6955) )    ) )</f>
        <v>Kitchen</v>
      </c>
      <c r="U6955" t="str">
        <f>MID(R6955, Q6955,LEN(R6955))</f>
        <v>Kitchen</v>
      </c>
      <c r="V6955" t="s">
        <v>179</v>
      </c>
    </row>
    <row r="6956" spans="1:22" x14ac:dyDescent="0.35">
      <c r="A6956" t="s">
        <v>12886</v>
      </c>
      <c r="B6956" s="1">
        <v>45061</v>
      </c>
      <c r="C6956" t="s">
        <v>27</v>
      </c>
      <c r="D6956" t="s">
        <v>5045</v>
      </c>
      <c r="E6956" t="s">
        <v>925</v>
      </c>
      <c r="F6956" t="s">
        <v>926</v>
      </c>
      <c r="G6956" t="s">
        <v>21</v>
      </c>
      <c r="H6956" t="s">
        <v>78</v>
      </c>
      <c r="I6956" t="s">
        <v>5046</v>
      </c>
      <c r="J6956" t="s">
        <v>5047</v>
      </c>
      <c r="K6956" s="9" t="s">
        <v>82</v>
      </c>
      <c r="L6956" t="s">
        <v>211</v>
      </c>
      <c r="M6956">
        <v>24.14</v>
      </c>
      <c r="N6956">
        <v>9.4960000000000004</v>
      </c>
      <c r="O6956">
        <v>4</v>
      </c>
      <c r="P6956">
        <v>0.18</v>
      </c>
      <c r="Q6956">
        <f>IFERROR(SEARCH("-",R6956)+2, 1)</f>
        <v>1</v>
      </c>
      <c r="R6956" s="9" t="s">
        <v>82</v>
      </c>
      <c r="S6956" s="9" t="b">
        <f>R6956&lt;&gt;K6956</f>
        <v>0</v>
      </c>
      <c r="T6956" t="str">
        <f xml:space="preserve"> TRIM( LEFT(R6956,  IFERROR(   SEARCH(" - ",R6956), LEN(R6956) )    ) )</f>
        <v>Home</v>
      </c>
      <c r="U6956" t="str">
        <f>MID(R6956, Q6956,LEN(R6956))</f>
        <v>Home</v>
      </c>
      <c r="V6956" t="s">
        <v>78</v>
      </c>
    </row>
    <row r="6957" spans="1:22" x14ac:dyDescent="0.35">
      <c r="A6957" t="s">
        <v>11928</v>
      </c>
      <c r="B6957" s="1">
        <v>45118</v>
      </c>
      <c r="C6957" t="s">
        <v>27</v>
      </c>
      <c r="D6957" t="s">
        <v>1240</v>
      </c>
      <c r="E6957" t="s">
        <v>925</v>
      </c>
      <c r="F6957" t="s">
        <v>926</v>
      </c>
      <c r="G6957" t="s">
        <v>21</v>
      </c>
      <c r="H6957" t="s">
        <v>49</v>
      </c>
      <c r="I6957" t="s">
        <v>1241</v>
      </c>
      <c r="J6957" t="s">
        <v>1242</v>
      </c>
      <c r="K6957" s="9" t="s">
        <v>1243</v>
      </c>
      <c r="L6957" t="s">
        <v>1244</v>
      </c>
      <c r="M6957">
        <v>48.99</v>
      </c>
      <c r="N6957">
        <v>14.446999999999999</v>
      </c>
      <c r="O6957">
        <v>14</v>
      </c>
      <c r="P6957">
        <v>0.38</v>
      </c>
      <c r="Q6957">
        <f>IFERROR(SEARCH("-",R6957)+2, 1)</f>
        <v>12</v>
      </c>
      <c r="R6957" s="9" t="s">
        <v>1243</v>
      </c>
      <c r="S6957" s="9" t="b">
        <f>R6957&lt;&gt;K6957</f>
        <v>0</v>
      </c>
      <c r="T6957" t="str">
        <f xml:space="preserve"> TRIM( LEFT(R6957,  IFERROR(   SEARCH(" - ",R6957), LEN(R6957) )    ) )</f>
        <v>Clothing</v>
      </c>
      <c r="U6957" t="str">
        <f>MID(R6957, Q6957,LEN(R6957))</f>
        <v>Shirts</v>
      </c>
      <c r="V6957" t="s">
        <v>49</v>
      </c>
    </row>
    <row r="6958" spans="1:22" x14ac:dyDescent="0.35">
      <c r="A6958" t="s">
        <v>14427</v>
      </c>
      <c r="B6958" s="1">
        <v>45258</v>
      </c>
      <c r="C6958" t="s">
        <v>27</v>
      </c>
      <c r="D6958" t="s">
        <v>8641</v>
      </c>
      <c r="E6958" t="s">
        <v>925</v>
      </c>
      <c r="F6958" t="s">
        <v>926</v>
      </c>
      <c r="G6958" t="s">
        <v>21</v>
      </c>
      <c r="H6958" t="s">
        <v>164</v>
      </c>
      <c r="I6958" t="s">
        <v>8642</v>
      </c>
      <c r="J6958" t="s">
        <v>8643</v>
      </c>
      <c r="K6958" s="9" t="s">
        <v>67</v>
      </c>
      <c r="L6958" t="s">
        <v>8644</v>
      </c>
      <c r="M6958">
        <v>3.04</v>
      </c>
      <c r="N6958">
        <v>0.66700000000000004</v>
      </c>
      <c r="O6958">
        <v>15</v>
      </c>
      <c r="P6958">
        <v>7.0000000000000007E-2</v>
      </c>
      <c r="Q6958">
        <f>IFERROR(SEARCH("-",R6958)+2, 1)</f>
        <v>8</v>
      </c>
      <c r="R6958" s="9" t="s">
        <v>67</v>
      </c>
      <c r="S6958" s="9" t="b">
        <f>R6958&lt;&gt;K6958</f>
        <v>0</v>
      </c>
      <c r="T6958" t="str">
        <f xml:space="preserve"> TRIM( LEFT(R6958,  IFERROR(   SEARCH(" - ",R6958), LEN(R6958) )    ) )</f>
        <v>Food</v>
      </c>
      <c r="U6958" t="str">
        <f>MID(R6958, Q6958,LEN(R6958))</f>
        <v>Sauces</v>
      </c>
      <c r="V6958" t="s">
        <v>164</v>
      </c>
    </row>
    <row r="6959" spans="1:22" x14ac:dyDescent="0.35">
      <c r="A6959" t="s">
        <v>14598</v>
      </c>
      <c r="B6959" s="1">
        <v>45051</v>
      </c>
      <c r="C6959" t="s">
        <v>27</v>
      </c>
      <c r="D6959" t="s">
        <v>9284</v>
      </c>
      <c r="E6959" t="s">
        <v>925</v>
      </c>
      <c r="F6959" t="s">
        <v>926</v>
      </c>
      <c r="H6959" t="s">
        <v>179</v>
      </c>
      <c r="I6959" t="s">
        <v>9285</v>
      </c>
      <c r="J6959" t="s">
        <v>9286</v>
      </c>
      <c r="K6959" s="9" t="s">
        <v>98</v>
      </c>
      <c r="L6959" t="s">
        <v>319</v>
      </c>
      <c r="M6959">
        <v>5.14</v>
      </c>
      <c r="N6959">
        <v>1.2969999999999999</v>
      </c>
      <c r="O6959">
        <v>7</v>
      </c>
      <c r="Q6959">
        <f>IFERROR(SEARCH("-",R6959)+2, 1)</f>
        <v>8</v>
      </c>
      <c r="R6959" s="9" t="s">
        <v>98</v>
      </c>
      <c r="S6959" s="9" t="b">
        <f>R6959&lt;&gt;K6959</f>
        <v>0</v>
      </c>
      <c r="T6959" t="str">
        <f xml:space="preserve"> TRIM( LEFT(R6959,  IFERROR(   SEARCH(" - ",R6959), LEN(R6959) )    ) )</f>
        <v>Food</v>
      </c>
      <c r="U6959" t="str">
        <f>MID(R6959, Q6959,LEN(R6959))</f>
        <v>Baking</v>
      </c>
      <c r="V6959" t="s">
        <v>179</v>
      </c>
    </row>
    <row r="6960" spans="1:22" x14ac:dyDescent="0.35">
      <c r="A6960" t="s">
        <v>1595</v>
      </c>
      <c r="B6960" s="1">
        <v>45540</v>
      </c>
      <c r="C6960" t="s">
        <v>27</v>
      </c>
      <c r="D6960" t="s">
        <v>1357</v>
      </c>
      <c r="E6960" t="s">
        <v>925</v>
      </c>
      <c r="F6960" t="s">
        <v>926</v>
      </c>
      <c r="G6960" t="s">
        <v>21</v>
      </c>
      <c r="H6960" t="s">
        <v>78</v>
      </c>
      <c r="I6960" t="s">
        <v>1358</v>
      </c>
      <c r="J6960" t="s">
        <v>1359</v>
      </c>
      <c r="K6960" s="9" t="s">
        <v>128</v>
      </c>
      <c r="L6960" t="s">
        <v>1360</v>
      </c>
      <c r="M6960">
        <v>8.99</v>
      </c>
      <c r="N6960">
        <v>2.6970000000000001</v>
      </c>
      <c r="O6960">
        <v>2</v>
      </c>
      <c r="Q6960">
        <f>IFERROR(SEARCH("-",R6960)+2, 1)</f>
        <v>8</v>
      </c>
      <c r="R6960" s="9" t="s">
        <v>128</v>
      </c>
      <c r="S6960" s="9" t="b">
        <f>R6960&lt;&gt;K6960</f>
        <v>0</v>
      </c>
      <c r="T6960" t="str">
        <f xml:space="preserve"> TRIM( LEFT(R6960,  IFERROR(   SEARCH(" - ",R6960), LEN(R6960) )    ) )</f>
        <v>Food</v>
      </c>
      <c r="U6960" t="str">
        <f>MID(R6960, Q6960,LEN(R6960))</f>
        <v>Frozen Foods</v>
      </c>
      <c r="V6960" t="s">
        <v>78</v>
      </c>
    </row>
    <row r="6961" spans="1:22" x14ac:dyDescent="0.35">
      <c r="A6961" t="s">
        <v>12498</v>
      </c>
      <c r="B6961" s="1">
        <v>45115</v>
      </c>
      <c r="C6961" t="s">
        <v>27</v>
      </c>
      <c r="D6961" t="s">
        <v>6151</v>
      </c>
      <c r="E6961" t="s">
        <v>925</v>
      </c>
      <c r="F6961" t="s">
        <v>926</v>
      </c>
      <c r="G6961" t="s">
        <v>21</v>
      </c>
      <c r="I6961" t="s">
        <v>12499</v>
      </c>
      <c r="J6961" t="s">
        <v>12500</v>
      </c>
      <c r="K6961" s="9" t="s">
        <v>167</v>
      </c>
      <c r="L6961" t="s">
        <v>12501</v>
      </c>
      <c r="M6961">
        <v>6.49</v>
      </c>
      <c r="N6961">
        <v>1.6970000000000001</v>
      </c>
      <c r="O6961">
        <v>16</v>
      </c>
      <c r="P6961">
        <v>0.13</v>
      </c>
      <c r="Q6961">
        <f>IFERROR(SEARCH("-",R6961)+2, 1)</f>
        <v>8</v>
      </c>
      <c r="R6961" s="9" t="s">
        <v>167</v>
      </c>
      <c r="S6961" s="9" t="b">
        <f>R6961&lt;&gt;K6961</f>
        <v>0</v>
      </c>
      <c r="T6961" t="str">
        <f xml:space="preserve"> TRIM( LEFT(R6961,  IFERROR(   SEARCH(" - ",R6961), LEN(R6961) )    ) )</f>
        <v>Food</v>
      </c>
      <c r="U6961" t="str">
        <f>MID(R6961, Q6961,LEN(R6961))</f>
        <v>Frozen Meals</v>
      </c>
    </row>
    <row r="6962" spans="1:22" x14ac:dyDescent="0.35">
      <c r="A6962" t="s">
        <v>11524</v>
      </c>
      <c r="B6962" s="1">
        <v>45167</v>
      </c>
      <c r="C6962" t="s">
        <v>27</v>
      </c>
      <c r="D6962" t="s">
        <v>1079</v>
      </c>
      <c r="E6962" t="s">
        <v>925</v>
      </c>
      <c r="F6962" t="s">
        <v>926</v>
      </c>
      <c r="G6962" t="s">
        <v>21</v>
      </c>
      <c r="H6962" t="s">
        <v>164</v>
      </c>
      <c r="I6962" t="s">
        <v>1080</v>
      </c>
      <c r="J6962" t="s">
        <v>1081</v>
      </c>
      <c r="K6962" s="9" t="s">
        <v>128</v>
      </c>
      <c r="L6962" t="s">
        <v>1082</v>
      </c>
      <c r="M6962">
        <v>6.49</v>
      </c>
      <c r="N6962">
        <v>1.6970000000000001</v>
      </c>
      <c r="O6962">
        <v>14</v>
      </c>
      <c r="P6962">
        <v>0.09</v>
      </c>
      <c r="Q6962">
        <f>IFERROR(SEARCH("-",R6962)+2, 1)</f>
        <v>8</v>
      </c>
      <c r="R6962" s="9" t="s">
        <v>128</v>
      </c>
      <c r="S6962" s="9" t="b">
        <f>R6962&lt;&gt;K6962</f>
        <v>0</v>
      </c>
      <c r="T6962" t="str">
        <f xml:space="preserve"> TRIM( LEFT(R6962,  IFERROR(   SEARCH(" - ",R6962), LEN(R6962) )    ) )</f>
        <v>Food</v>
      </c>
      <c r="U6962" t="str">
        <f>MID(R6962, Q6962,LEN(R6962))</f>
        <v>Frozen Foods</v>
      </c>
      <c r="V6962" t="s">
        <v>164</v>
      </c>
    </row>
    <row r="6963" spans="1:22" x14ac:dyDescent="0.35">
      <c r="A6963" t="s">
        <v>13909</v>
      </c>
      <c r="B6963" s="1">
        <v>45283</v>
      </c>
      <c r="C6963" t="s">
        <v>27</v>
      </c>
      <c r="D6963" t="s">
        <v>13910</v>
      </c>
      <c r="E6963" t="s">
        <v>925</v>
      </c>
      <c r="F6963" t="s">
        <v>926</v>
      </c>
      <c r="G6963" t="s">
        <v>21</v>
      </c>
      <c r="H6963" t="s">
        <v>40</v>
      </c>
      <c r="I6963" t="s">
        <v>13911</v>
      </c>
      <c r="J6963" t="s">
        <v>13912</v>
      </c>
      <c r="K6963" s="9" t="s">
        <v>5903</v>
      </c>
      <c r="L6963" t="s">
        <v>13913</v>
      </c>
      <c r="M6963">
        <v>4.6399999999999997</v>
      </c>
      <c r="N6963">
        <v>1.147</v>
      </c>
      <c r="O6963">
        <v>14</v>
      </c>
      <c r="P6963">
        <v>0.11</v>
      </c>
      <c r="Q6963">
        <f>IFERROR(SEARCH("-",R6963)+2, 1)</f>
        <v>8</v>
      </c>
      <c r="R6963" s="9" t="s">
        <v>5903</v>
      </c>
      <c r="S6963" s="9" t="b">
        <f>R6963&lt;&gt;K6963</f>
        <v>0</v>
      </c>
      <c r="T6963" t="str">
        <f xml:space="preserve"> TRIM( LEFT(R6963,  IFERROR(   SEARCH(" - ",R6963), LEN(R6963) )    ) )</f>
        <v>Food</v>
      </c>
      <c r="U6963" t="str">
        <f>MID(R6963, Q6963,LEN(R6963))</f>
        <v>Frozen Vegetables</v>
      </c>
      <c r="V6963" t="s">
        <v>40</v>
      </c>
    </row>
    <row r="6964" spans="1:22" x14ac:dyDescent="0.35">
      <c r="A6964" t="s">
        <v>13767</v>
      </c>
      <c r="B6964" s="1">
        <v>45033</v>
      </c>
      <c r="C6964" t="s">
        <v>27</v>
      </c>
      <c r="D6964" t="s">
        <v>12717</v>
      </c>
      <c r="E6964" t="s">
        <v>925</v>
      </c>
      <c r="F6964" t="s">
        <v>926</v>
      </c>
      <c r="G6964" t="s">
        <v>21</v>
      </c>
      <c r="H6964" t="s">
        <v>40</v>
      </c>
      <c r="I6964" t="s">
        <v>5901</v>
      </c>
      <c r="J6964" t="s">
        <v>5902</v>
      </c>
      <c r="K6964" s="9" t="s">
        <v>5903</v>
      </c>
      <c r="L6964" t="s">
        <v>5904</v>
      </c>
      <c r="M6964">
        <v>4.1399999999999997</v>
      </c>
      <c r="N6964">
        <v>1.496</v>
      </c>
      <c r="O6964">
        <v>17</v>
      </c>
      <c r="P6964">
        <v>0.22</v>
      </c>
      <c r="Q6964">
        <f>IFERROR(SEARCH("-",R6964)+2, 1)</f>
        <v>8</v>
      </c>
      <c r="R6964" s="9" t="s">
        <v>5903</v>
      </c>
      <c r="S6964" s="9" t="b">
        <f>R6964&lt;&gt;K6964</f>
        <v>0</v>
      </c>
      <c r="T6964" t="str">
        <f xml:space="preserve"> TRIM( LEFT(R6964,  IFERROR(   SEARCH(" - ",R6964), LEN(R6964) )    ) )</f>
        <v>Food</v>
      </c>
      <c r="U6964" t="str">
        <f>MID(R6964, Q6964,LEN(R6964))</f>
        <v>Frozen Vegetables</v>
      </c>
      <c r="V6964" t="s">
        <v>40</v>
      </c>
    </row>
    <row r="6965" spans="1:22" x14ac:dyDescent="0.35">
      <c r="A6965" t="s">
        <v>8398</v>
      </c>
      <c r="B6965" s="1">
        <v>45445</v>
      </c>
      <c r="C6965" t="s">
        <v>27</v>
      </c>
      <c r="D6965" t="s">
        <v>7457</v>
      </c>
      <c r="E6965" t="s">
        <v>925</v>
      </c>
      <c r="F6965" t="s">
        <v>926</v>
      </c>
      <c r="G6965" t="s">
        <v>21</v>
      </c>
      <c r="H6965" t="s">
        <v>78</v>
      </c>
      <c r="I6965" t="s">
        <v>7458</v>
      </c>
      <c r="J6965" t="s">
        <v>7459</v>
      </c>
      <c r="K6965" s="9" t="s">
        <v>34</v>
      </c>
      <c r="L6965" t="s">
        <v>417</v>
      </c>
      <c r="M6965">
        <v>5.29</v>
      </c>
      <c r="N6965">
        <v>1.587</v>
      </c>
      <c r="O6965">
        <v>12</v>
      </c>
      <c r="P6965">
        <v>0.13</v>
      </c>
      <c r="Q6965">
        <f>IFERROR(SEARCH("-",R6965)+2, 1)</f>
        <v>8</v>
      </c>
      <c r="R6965" s="9" t="s">
        <v>34</v>
      </c>
      <c r="S6965" s="9" t="b">
        <f>R6965&lt;&gt;K6965</f>
        <v>0</v>
      </c>
      <c r="T6965" t="str">
        <f xml:space="preserve"> TRIM( LEFT(R6965,  IFERROR(   SEARCH(" - ",R6965), LEN(R6965) )    ) )</f>
        <v>Food</v>
      </c>
      <c r="U6965" t="str">
        <f>MID(R6965, Q6965,LEN(R6965))</f>
        <v>Condiments</v>
      </c>
      <c r="V6965" t="s">
        <v>78</v>
      </c>
    </row>
    <row r="6966" spans="1:22" x14ac:dyDescent="0.35">
      <c r="A6966" t="s">
        <v>12932</v>
      </c>
      <c r="B6966" s="1">
        <v>45267</v>
      </c>
      <c r="C6966" t="s">
        <v>27</v>
      </c>
      <c r="D6966" t="s">
        <v>5026</v>
      </c>
      <c r="E6966" t="s">
        <v>925</v>
      </c>
      <c r="F6966" t="s">
        <v>926</v>
      </c>
      <c r="G6966" t="s">
        <v>21</v>
      </c>
      <c r="H6966" t="s">
        <v>31</v>
      </c>
      <c r="I6966" t="s">
        <v>5027</v>
      </c>
      <c r="J6966" t="s">
        <v>5028</v>
      </c>
      <c r="K6966" s="9" t="s">
        <v>5029</v>
      </c>
      <c r="L6966" t="s">
        <v>3645</v>
      </c>
      <c r="M6966">
        <v>-0.1</v>
      </c>
      <c r="N6966">
        <v>-0.2</v>
      </c>
      <c r="O6966">
        <v>13</v>
      </c>
      <c r="P6966">
        <v>0.38</v>
      </c>
      <c r="Q6966">
        <f>IFERROR(SEARCH("-",R6966)+2, 1)</f>
        <v>8</v>
      </c>
      <c r="R6966" s="9" t="s">
        <v>5029</v>
      </c>
      <c r="S6966" s="9" t="b">
        <f>R6966&lt;&gt;K6966</f>
        <v>0</v>
      </c>
      <c r="T6966" t="str">
        <f xml:space="preserve"> TRIM( LEFT(R6966,  IFERROR(   SEARCH(" - ",R6966), LEN(R6966) )    ) )</f>
        <v>Food</v>
      </c>
      <c r="U6966" t="str">
        <f>MID(R6966, Q6966,LEN(R6966))</f>
        <v>Fresh Produce</v>
      </c>
      <c r="V6966" t="s">
        <v>31</v>
      </c>
    </row>
    <row r="6967" spans="1:22" x14ac:dyDescent="0.35">
      <c r="A6967" t="s">
        <v>5496</v>
      </c>
      <c r="B6967" s="1">
        <v>45453</v>
      </c>
      <c r="C6967" t="s">
        <v>27</v>
      </c>
      <c r="D6967" t="s">
        <v>3286</v>
      </c>
      <c r="E6967" t="s">
        <v>925</v>
      </c>
      <c r="F6967" t="s">
        <v>926</v>
      </c>
      <c r="G6967" t="s">
        <v>21</v>
      </c>
      <c r="H6967" t="s">
        <v>202</v>
      </c>
      <c r="I6967" t="s">
        <v>3287</v>
      </c>
      <c r="J6967" t="s">
        <v>3288</v>
      </c>
      <c r="K6967" s="9" t="s">
        <v>827</v>
      </c>
      <c r="L6967" t="s">
        <v>1484</v>
      </c>
      <c r="M6967">
        <v>39.99</v>
      </c>
      <c r="N6967">
        <v>15.996</v>
      </c>
      <c r="O6967">
        <v>19</v>
      </c>
      <c r="P6967">
        <v>0.08</v>
      </c>
      <c r="Q6967">
        <f>IFERROR(SEARCH("-",R6967)+2, 1)</f>
        <v>1</v>
      </c>
      <c r="R6967" s="9" t="s">
        <v>827</v>
      </c>
      <c r="S6967" s="9" t="b">
        <f>R6967&lt;&gt;K6967</f>
        <v>0</v>
      </c>
      <c r="T6967" t="str">
        <f xml:space="preserve"> TRIM( LEFT(R6967,  IFERROR(   SEARCH(" - ",R6967), LEN(R6967) )    ) )</f>
        <v>Garden</v>
      </c>
      <c r="U6967" t="str">
        <f>MID(R6967, Q6967,LEN(R6967))</f>
        <v>Garden</v>
      </c>
      <c r="V6967" t="s">
        <v>202</v>
      </c>
    </row>
    <row r="6968" spans="1:22" x14ac:dyDescent="0.35">
      <c r="A6968" t="s">
        <v>7198</v>
      </c>
      <c r="B6968" s="1">
        <v>45378</v>
      </c>
      <c r="C6968" t="s">
        <v>27</v>
      </c>
      <c r="D6968" t="s">
        <v>7199</v>
      </c>
      <c r="E6968" t="s">
        <v>925</v>
      </c>
      <c r="F6968" t="s">
        <v>926</v>
      </c>
      <c r="G6968" t="s">
        <v>21</v>
      </c>
      <c r="H6968" t="s">
        <v>179</v>
      </c>
      <c r="I6968" t="s">
        <v>7200</v>
      </c>
      <c r="J6968" t="s">
        <v>7201</v>
      </c>
      <c r="K6968" s="9" t="s">
        <v>858</v>
      </c>
      <c r="L6968" t="s">
        <v>859</v>
      </c>
      <c r="M6968">
        <v>39.99</v>
      </c>
      <c r="N6968">
        <v>11.997</v>
      </c>
      <c r="O6968">
        <v>17</v>
      </c>
      <c r="P6968">
        <v>0.15</v>
      </c>
      <c r="Q6968">
        <f>IFERROR(SEARCH("-",R6968)+2, 1)</f>
        <v>1</v>
      </c>
      <c r="R6968" s="9" t="s">
        <v>858</v>
      </c>
      <c r="S6968" s="9" t="b">
        <f>R6968&lt;&gt;K6968</f>
        <v>0</v>
      </c>
      <c r="T6968" t="str">
        <f xml:space="preserve"> TRIM( LEFT(R6968,  IFERROR(   SEARCH(" - ",R6968), LEN(R6968) )    ) )</f>
        <v>Pets</v>
      </c>
      <c r="U6968" t="str">
        <f>MID(R6968, Q6968,LEN(R6968))</f>
        <v>Pets</v>
      </c>
      <c r="V6968" t="s">
        <v>179</v>
      </c>
    </row>
    <row r="6969" spans="1:22" x14ac:dyDescent="0.35">
      <c r="A6969" t="s">
        <v>4273</v>
      </c>
      <c r="B6969" s="1">
        <v>45399</v>
      </c>
      <c r="C6969" t="s">
        <v>27</v>
      </c>
      <c r="D6969" t="s">
        <v>3732</v>
      </c>
      <c r="E6969" t="s">
        <v>925</v>
      </c>
      <c r="F6969" t="s">
        <v>926</v>
      </c>
      <c r="G6969" t="s">
        <v>21</v>
      </c>
      <c r="H6969" t="s">
        <v>71</v>
      </c>
      <c r="I6969" t="s">
        <v>3733</v>
      </c>
      <c r="J6969" t="s">
        <v>3734</v>
      </c>
      <c r="K6969" s="9" t="s">
        <v>442</v>
      </c>
      <c r="L6969" t="s">
        <v>2316</v>
      </c>
      <c r="M6969">
        <v>29.99</v>
      </c>
      <c r="N6969">
        <v>8.9969999999999999</v>
      </c>
      <c r="O6969">
        <v>16</v>
      </c>
      <c r="P6969">
        <v>0.21</v>
      </c>
      <c r="Q6969">
        <f>IFERROR(SEARCH("-",R6969)+2, 1)</f>
        <v>1</v>
      </c>
      <c r="R6969" s="9" t="s">
        <v>442</v>
      </c>
      <c r="S6969" s="9" t="b">
        <f>R6969&lt;&gt;K6969</f>
        <v>0</v>
      </c>
      <c r="T6969" t="str">
        <f xml:space="preserve"> TRIM( LEFT(R6969,  IFERROR(   SEARCH(" - ",R6969), LEN(R6969) )    ) )</f>
        <v>Beauty</v>
      </c>
      <c r="U6969" t="str">
        <f>MID(R6969, Q6969,LEN(R6969))</f>
        <v>Beauty</v>
      </c>
      <c r="V6969" t="s">
        <v>71</v>
      </c>
    </row>
    <row r="6970" spans="1:22" x14ac:dyDescent="0.35">
      <c r="A6970" t="s">
        <v>12441</v>
      </c>
      <c r="B6970" s="1">
        <v>45032</v>
      </c>
      <c r="C6970" t="s">
        <v>27</v>
      </c>
      <c r="D6970" t="s">
        <v>2805</v>
      </c>
      <c r="E6970" t="s">
        <v>925</v>
      </c>
      <c r="F6970" t="s">
        <v>926</v>
      </c>
      <c r="G6970" t="s">
        <v>21</v>
      </c>
      <c r="H6970" t="s">
        <v>78</v>
      </c>
      <c r="I6970" t="s">
        <v>2806</v>
      </c>
      <c r="J6970" t="s">
        <v>2807</v>
      </c>
      <c r="K6970" s="9" t="s">
        <v>24</v>
      </c>
      <c r="L6970" t="s">
        <v>144</v>
      </c>
      <c r="M6970">
        <v>2.99</v>
      </c>
      <c r="N6970">
        <v>0.64700000000000002</v>
      </c>
      <c r="O6970">
        <v>11</v>
      </c>
      <c r="P6970">
        <v>0.09</v>
      </c>
      <c r="Q6970">
        <f>IFERROR(SEARCH("-",R6970)+2, 1)</f>
        <v>8</v>
      </c>
      <c r="R6970" s="9" t="s">
        <v>24</v>
      </c>
      <c r="S6970" s="9" t="b">
        <f>R6970&lt;&gt;K6970</f>
        <v>0</v>
      </c>
      <c r="T6970" t="str">
        <f xml:space="preserve"> TRIM( LEFT(R6970,  IFERROR(   SEARCH(" - ",R6970), LEN(R6970) )    ) )</f>
        <v>Food</v>
      </c>
      <c r="U6970" t="str">
        <f>MID(R6970, Q6970,LEN(R6970))</f>
        <v>Snacks</v>
      </c>
      <c r="V6970" t="s">
        <v>78</v>
      </c>
    </row>
    <row r="6971" spans="1:22" x14ac:dyDescent="0.35">
      <c r="A6971" t="s">
        <v>14777</v>
      </c>
      <c r="B6971" s="1">
        <v>45057</v>
      </c>
      <c r="C6971" t="s">
        <v>27</v>
      </c>
      <c r="D6971" t="s">
        <v>14016</v>
      </c>
      <c r="E6971" t="s">
        <v>925</v>
      </c>
      <c r="F6971" t="s">
        <v>926</v>
      </c>
      <c r="G6971" t="s">
        <v>21</v>
      </c>
      <c r="H6971" t="s">
        <v>49</v>
      </c>
      <c r="I6971" t="s">
        <v>14017</v>
      </c>
      <c r="J6971" t="s">
        <v>14018</v>
      </c>
      <c r="K6971" s="9" t="s">
        <v>24</v>
      </c>
      <c r="L6971" t="s">
        <v>144</v>
      </c>
      <c r="M6971">
        <v>1.1399999999999999</v>
      </c>
      <c r="N6971">
        <v>9.7000000000000003E-2</v>
      </c>
      <c r="O6971">
        <v>9</v>
      </c>
      <c r="Q6971">
        <f>IFERROR(SEARCH("-",R6971)+2, 1)</f>
        <v>8</v>
      </c>
      <c r="R6971" s="9" t="s">
        <v>24</v>
      </c>
      <c r="S6971" s="9" t="b">
        <f>R6971&lt;&gt;K6971</f>
        <v>0</v>
      </c>
      <c r="T6971" t="str">
        <f xml:space="preserve"> TRIM( LEFT(R6971,  IFERROR(   SEARCH(" - ",R6971), LEN(R6971) )    ) )</f>
        <v>Food</v>
      </c>
      <c r="U6971" t="str">
        <f>MID(R6971, Q6971,LEN(R6971))</f>
        <v>Snacks</v>
      </c>
      <c r="V6971" t="s">
        <v>49</v>
      </c>
    </row>
    <row r="6972" spans="1:22" x14ac:dyDescent="0.35">
      <c r="A6972" t="s">
        <v>17683</v>
      </c>
      <c r="B6972" s="1">
        <v>45328</v>
      </c>
      <c r="C6972" t="s">
        <v>27</v>
      </c>
      <c r="D6972" t="s">
        <v>7997</v>
      </c>
      <c r="E6972" t="s">
        <v>925</v>
      </c>
      <c r="F6972" t="s">
        <v>926</v>
      </c>
      <c r="G6972" t="s">
        <v>21</v>
      </c>
      <c r="H6972" t="s">
        <v>49</v>
      </c>
      <c r="I6972" t="s">
        <v>7998</v>
      </c>
      <c r="J6972" t="s">
        <v>7999</v>
      </c>
      <c r="K6972" s="9" t="s">
        <v>24</v>
      </c>
      <c r="L6972" t="s">
        <v>144</v>
      </c>
      <c r="M6972">
        <v>2.4900000000000002</v>
      </c>
      <c r="N6972">
        <v>0.747</v>
      </c>
      <c r="O6972">
        <v>4</v>
      </c>
      <c r="P6972">
        <v>0.39</v>
      </c>
      <c r="Q6972">
        <f>IFERROR(SEARCH("-",R6972)+2, 1)</f>
        <v>8</v>
      </c>
      <c r="R6972" s="9" t="s">
        <v>24</v>
      </c>
      <c r="S6972" s="9" t="b">
        <f>R6972&lt;&gt;K6972</f>
        <v>0</v>
      </c>
      <c r="T6972" t="str">
        <f xml:space="preserve"> TRIM( LEFT(R6972,  IFERROR(   SEARCH(" - ",R6972), LEN(R6972) )    ) )</f>
        <v>Food</v>
      </c>
      <c r="U6972" t="str">
        <f>MID(R6972, Q6972,LEN(R6972))</f>
        <v>Snacks</v>
      </c>
      <c r="V6972" t="s">
        <v>49</v>
      </c>
    </row>
    <row r="6973" spans="1:22" x14ac:dyDescent="0.35">
      <c r="A6973" t="s">
        <v>8784</v>
      </c>
      <c r="B6973" s="1">
        <v>45455</v>
      </c>
      <c r="C6973" t="s">
        <v>27</v>
      </c>
      <c r="D6973" t="s">
        <v>7586</v>
      </c>
      <c r="E6973" t="s">
        <v>925</v>
      </c>
      <c r="F6973" t="s">
        <v>926</v>
      </c>
      <c r="G6973" t="s">
        <v>21</v>
      </c>
      <c r="H6973" t="s">
        <v>71</v>
      </c>
      <c r="I6973" t="s">
        <v>7587</v>
      </c>
      <c r="J6973" t="s">
        <v>7588</v>
      </c>
      <c r="K6973" s="9" t="s">
        <v>493</v>
      </c>
      <c r="L6973" t="s">
        <v>1515</v>
      </c>
      <c r="M6973">
        <v>2.99</v>
      </c>
      <c r="N6973">
        <v>0.89700000000000002</v>
      </c>
      <c r="O6973">
        <v>16</v>
      </c>
      <c r="P6973">
        <v>0.28999999999999998</v>
      </c>
      <c r="Q6973">
        <f>IFERROR(SEARCH("-",R6973)+2, 1)</f>
        <v>8</v>
      </c>
      <c r="R6973" s="9" t="s">
        <v>493</v>
      </c>
      <c r="S6973" s="9" t="b">
        <f>R6973&lt;&gt;K6973</f>
        <v>0</v>
      </c>
      <c r="T6973" t="str">
        <f xml:space="preserve"> TRIM( LEFT(R6973,  IFERROR(   SEARCH(" - ",R6973), LEN(R6973) )    ) )</f>
        <v>Food</v>
      </c>
      <c r="U6973" t="str">
        <f>MID(R6973, Q6973,LEN(R6973))</f>
        <v>Beverages</v>
      </c>
      <c r="V6973" t="s">
        <v>71</v>
      </c>
    </row>
    <row r="6974" spans="1:22" x14ac:dyDescent="0.35">
      <c r="A6974" t="s">
        <v>10532</v>
      </c>
      <c r="B6974" s="1">
        <v>45481</v>
      </c>
      <c r="C6974" t="s">
        <v>27</v>
      </c>
      <c r="D6974" t="s">
        <v>10533</v>
      </c>
      <c r="E6974" t="s">
        <v>925</v>
      </c>
      <c r="F6974" t="s">
        <v>926</v>
      </c>
      <c r="G6974" t="s">
        <v>21</v>
      </c>
      <c r="H6974" t="s">
        <v>71</v>
      </c>
      <c r="I6974" t="s">
        <v>6242</v>
      </c>
      <c r="J6974" t="s">
        <v>6243</v>
      </c>
      <c r="K6974" s="9" t="s">
        <v>493</v>
      </c>
      <c r="L6974" t="s">
        <v>1515</v>
      </c>
      <c r="M6974">
        <v>5.99</v>
      </c>
      <c r="N6974">
        <v>1.996</v>
      </c>
      <c r="O6974">
        <v>1</v>
      </c>
      <c r="P6974">
        <v>0.18</v>
      </c>
      <c r="Q6974">
        <f>IFERROR(SEARCH("-",R6974)+2, 1)</f>
        <v>8</v>
      </c>
      <c r="R6974" s="9" t="s">
        <v>493</v>
      </c>
      <c r="S6974" s="9" t="b">
        <f>R6974&lt;&gt;K6974</f>
        <v>0</v>
      </c>
      <c r="T6974" t="str">
        <f xml:space="preserve"> TRIM( LEFT(R6974,  IFERROR(   SEARCH(" - ",R6974), LEN(R6974) )    ) )</f>
        <v>Food</v>
      </c>
      <c r="U6974" t="str">
        <f>MID(R6974, Q6974,LEN(R6974))</f>
        <v>Beverages</v>
      </c>
      <c r="V6974" t="s">
        <v>71</v>
      </c>
    </row>
    <row r="6975" spans="1:22" x14ac:dyDescent="0.35">
      <c r="A6975" t="s">
        <v>17702</v>
      </c>
      <c r="B6975" s="1">
        <v>45606</v>
      </c>
      <c r="C6975" t="s">
        <v>27</v>
      </c>
      <c r="D6975" t="s">
        <v>8249</v>
      </c>
      <c r="E6975" t="s">
        <v>925</v>
      </c>
      <c r="F6975" t="s">
        <v>926</v>
      </c>
      <c r="G6975" t="s">
        <v>21</v>
      </c>
      <c r="H6975" t="s">
        <v>49</v>
      </c>
      <c r="I6975" t="s">
        <v>8250</v>
      </c>
      <c r="J6975" t="s">
        <v>8251</v>
      </c>
      <c r="K6975" s="9" t="s">
        <v>493</v>
      </c>
      <c r="L6975" t="s">
        <v>1515</v>
      </c>
      <c r="M6975">
        <v>4.29</v>
      </c>
      <c r="N6975">
        <v>1.2869999999999999</v>
      </c>
      <c r="O6975">
        <v>13</v>
      </c>
      <c r="P6975">
        <v>0.08</v>
      </c>
      <c r="Q6975">
        <f>IFERROR(SEARCH("-",R6975)+2, 1)</f>
        <v>8</v>
      </c>
      <c r="R6975" s="9" t="s">
        <v>493</v>
      </c>
      <c r="S6975" s="9" t="b">
        <f>R6975&lt;&gt;K6975</f>
        <v>0</v>
      </c>
      <c r="T6975" t="str">
        <f xml:space="preserve"> TRIM( LEFT(R6975,  IFERROR(   SEARCH(" - ",R6975), LEN(R6975) )    ) )</f>
        <v>Food</v>
      </c>
      <c r="U6975" t="str">
        <f>MID(R6975, Q6975,LEN(R6975))</f>
        <v>Beverages</v>
      </c>
      <c r="V6975" t="s">
        <v>49</v>
      </c>
    </row>
    <row r="6976" spans="1:22" x14ac:dyDescent="0.35">
      <c r="A6976" t="s">
        <v>13699</v>
      </c>
      <c r="B6976" s="1">
        <v>44994</v>
      </c>
      <c r="C6976" t="s">
        <v>27</v>
      </c>
      <c r="D6976" t="s">
        <v>3910</v>
      </c>
      <c r="E6976" t="s">
        <v>925</v>
      </c>
      <c r="F6976" t="s">
        <v>926</v>
      </c>
      <c r="G6976" t="s">
        <v>21</v>
      </c>
      <c r="H6976" t="s">
        <v>31</v>
      </c>
      <c r="I6976" t="s">
        <v>3911</v>
      </c>
      <c r="J6976" t="s">
        <v>3912</v>
      </c>
      <c r="K6976" s="9" t="s">
        <v>2745</v>
      </c>
      <c r="L6976" t="s">
        <v>3913</v>
      </c>
      <c r="M6976">
        <v>19.14</v>
      </c>
      <c r="N6976">
        <v>5.4969999999999999</v>
      </c>
      <c r="O6976">
        <v>20</v>
      </c>
      <c r="P6976">
        <v>0.35</v>
      </c>
      <c r="Q6976">
        <f>IFERROR(SEARCH("-",R6976)+2, 1)</f>
        <v>1</v>
      </c>
      <c r="R6976" s="9" t="s">
        <v>2745</v>
      </c>
      <c r="S6976" s="9" t="b">
        <f>R6976&lt;&gt;K6976</f>
        <v>0</v>
      </c>
      <c r="T6976" t="str">
        <f xml:space="preserve"> TRIM( LEFT(R6976,  IFERROR(   SEARCH(" - ",R6976), LEN(R6976) )    ) )</f>
        <v>Smart Home</v>
      </c>
      <c r="U6976" t="str">
        <f>MID(R6976, Q6976,LEN(R6976))</f>
        <v>Smart Home</v>
      </c>
      <c r="V6976" t="s">
        <v>31</v>
      </c>
    </row>
    <row r="6977" spans="1:22" x14ac:dyDescent="0.35">
      <c r="A6977" t="s">
        <v>6841</v>
      </c>
      <c r="B6977" s="1">
        <v>45737</v>
      </c>
      <c r="C6977" t="s">
        <v>27</v>
      </c>
      <c r="D6977" t="s">
        <v>2118</v>
      </c>
      <c r="E6977" t="s">
        <v>925</v>
      </c>
      <c r="F6977" t="s">
        <v>926</v>
      </c>
      <c r="G6977" t="s">
        <v>21</v>
      </c>
      <c r="H6977" t="s">
        <v>40</v>
      </c>
      <c r="I6977" t="s">
        <v>2924</v>
      </c>
      <c r="J6977" t="s">
        <v>2925</v>
      </c>
      <c r="K6977" s="9" t="s">
        <v>391</v>
      </c>
      <c r="L6977" t="s">
        <v>970</v>
      </c>
      <c r="M6977">
        <v>14.41</v>
      </c>
      <c r="N6977">
        <v>6.1959999999999997</v>
      </c>
      <c r="O6977">
        <v>6</v>
      </c>
      <c r="P6977">
        <v>0.05</v>
      </c>
      <c r="Q6977">
        <f>IFERROR(SEARCH("-",R6977)+2, 1)</f>
        <v>1</v>
      </c>
      <c r="R6977" s="9" t="s">
        <v>391</v>
      </c>
      <c r="S6977" s="9" t="b">
        <f>R6977&lt;&gt;K6977</f>
        <v>0</v>
      </c>
      <c r="T6977" t="str">
        <f xml:space="preserve"> TRIM( LEFT(R6977,  IFERROR(   SEARCH(" - ",R6977), LEN(R6977) )    ) )</f>
        <v>Kitchen</v>
      </c>
      <c r="U6977" t="str">
        <f>MID(R6977, Q6977,LEN(R6977))</f>
        <v>Kitchen</v>
      </c>
      <c r="V6977" t="s">
        <v>40</v>
      </c>
    </row>
    <row r="6978" spans="1:22" x14ac:dyDescent="0.35">
      <c r="A6978" t="s">
        <v>17268</v>
      </c>
      <c r="B6978" s="1">
        <v>45679</v>
      </c>
      <c r="C6978" t="s">
        <v>27</v>
      </c>
      <c r="D6978" t="s">
        <v>7466</v>
      </c>
      <c r="E6978" t="s">
        <v>925</v>
      </c>
      <c r="F6978" t="s">
        <v>926</v>
      </c>
      <c r="H6978" t="s">
        <v>40</v>
      </c>
      <c r="I6978" t="s">
        <v>7467</v>
      </c>
      <c r="J6978" t="s">
        <v>7468</v>
      </c>
      <c r="K6978" s="9" t="s">
        <v>43</v>
      </c>
      <c r="L6978" t="s">
        <v>2155</v>
      </c>
      <c r="M6978">
        <v>24.99</v>
      </c>
      <c r="N6978">
        <v>7.4969999999999999</v>
      </c>
      <c r="O6978">
        <v>9</v>
      </c>
      <c r="P6978">
        <v>0.28000000000000003</v>
      </c>
      <c r="Q6978">
        <f>IFERROR(SEARCH("-",R6978)+2, 1)</f>
        <v>1</v>
      </c>
      <c r="R6978" s="9" t="s">
        <v>43</v>
      </c>
      <c r="S6978" s="9" t="b">
        <f>R6978&lt;&gt;K6978</f>
        <v>0</v>
      </c>
      <c r="T6978" t="str">
        <f xml:space="preserve"> TRIM( LEFT(R6978,  IFERROR(   SEARCH(" - ",R6978), LEN(R6978) )    ) )</f>
        <v>Accessories</v>
      </c>
      <c r="U6978" t="str">
        <f>MID(R6978, Q6978,LEN(R6978))</f>
        <v>Accessories</v>
      </c>
      <c r="V6978" t="s">
        <v>40</v>
      </c>
    </row>
    <row r="6979" spans="1:22" x14ac:dyDescent="0.35">
      <c r="A6979" t="s">
        <v>14981</v>
      </c>
      <c r="B6979" s="1">
        <v>44988</v>
      </c>
      <c r="C6979" t="s">
        <v>27</v>
      </c>
      <c r="D6979" t="s">
        <v>8538</v>
      </c>
      <c r="E6979" t="s">
        <v>925</v>
      </c>
      <c r="F6979" t="s">
        <v>926</v>
      </c>
      <c r="G6979" t="s">
        <v>21</v>
      </c>
      <c r="H6979" t="s">
        <v>49</v>
      </c>
      <c r="I6979" t="s">
        <v>8539</v>
      </c>
      <c r="J6979" t="s">
        <v>8540</v>
      </c>
      <c r="K6979" s="9" t="s">
        <v>2376</v>
      </c>
      <c r="L6979" t="s">
        <v>2243</v>
      </c>
      <c r="M6979">
        <v>49.14</v>
      </c>
      <c r="N6979">
        <v>14.497</v>
      </c>
      <c r="O6979">
        <v>2</v>
      </c>
      <c r="P6979">
        <v>0.17</v>
      </c>
      <c r="Q6979">
        <f>IFERROR(SEARCH("-",R6979)+2, 1)</f>
        <v>12</v>
      </c>
      <c r="R6979" s="9" t="s">
        <v>2376</v>
      </c>
      <c r="S6979" s="9" t="b">
        <f>R6979&lt;&gt;K6979</f>
        <v>0</v>
      </c>
      <c r="T6979" t="str">
        <f xml:space="preserve"> TRIM( LEFT(R6979,  IFERROR(   SEARCH(" - ",R6979), LEN(R6979) )    ) )</f>
        <v>Clothing</v>
      </c>
      <c r="U6979" t="str">
        <f>MID(R6979, Q6979,LEN(R6979))</f>
        <v>Pants</v>
      </c>
      <c r="V6979" t="s">
        <v>49</v>
      </c>
    </row>
    <row r="6980" spans="1:22" x14ac:dyDescent="0.35">
      <c r="A6980" t="s">
        <v>14288</v>
      </c>
      <c r="B6980" s="1">
        <v>45168</v>
      </c>
      <c r="C6980" t="s">
        <v>27</v>
      </c>
      <c r="D6980" t="s">
        <v>8258</v>
      </c>
      <c r="E6980" t="s">
        <v>925</v>
      </c>
      <c r="F6980" t="s">
        <v>926</v>
      </c>
      <c r="G6980" t="s">
        <v>21</v>
      </c>
      <c r="H6980" t="s">
        <v>202</v>
      </c>
      <c r="I6980" t="s">
        <v>8259</v>
      </c>
      <c r="J6980" t="s">
        <v>8260</v>
      </c>
      <c r="K6980" s="9" t="s">
        <v>502</v>
      </c>
      <c r="L6980" t="s">
        <v>1195</v>
      </c>
      <c r="M6980">
        <v>39.14</v>
      </c>
      <c r="N6980">
        <v>11.497</v>
      </c>
      <c r="O6980">
        <v>2</v>
      </c>
      <c r="P6980">
        <v>0.39</v>
      </c>
      <c r="Q6980">
        <f>IFERROR(SEARCH("-",R6980)+2, 1)</f>
        <v>1</v>
      </c>
      <c r="R6980" s="9" t="s">
        <v>502</v>
      </c>
      <c r="S6980" s="9" t="b">
        <f>R6980&lt;&gt;K6980</f>
        <v>0</v>
      </c>
      <c r="T6980" t="str">
        <f xml:space="preserve"> TRIM( LEFT(R6980,  IFERROR(   SEARCH(" - ",R6980), LEN(R6980) )    ) )</f>
        <v>Office</v>
      </c>
      <c r="U6980" t="str">
        <f>MID(R6980, Q6980,LEN(R6980))</f>
        <v>Office</v>
      </c>
      <c r="V6980" t="s">
        <v>202</v>
      </c>
    </row>
    <row r="6981" spans="1:22" x14ac:dyDescent="0.35">
      <c r="A6981" t="s">
        <v>16198</v>
      </c>
      <c r="B6981" s="1">
        <v>45286</v>
      </c>
      <c r="C6981" t="s">
        <v>27</v>
      </c>
      <c r="D6981" t="s">
        <v>16199</v>
      </c>
      <c r="E6981" t="s">
        <v>925</v>
      </c>
      <c r="F6981" t="s">
        <v>926</v>
      </c>
      <c r="G6981" t="s">
        <v>21</v>
      </c>
      <c r="H6981" t="s">
        <v>31</v>
      </c>
      <c r="I6981" t="s">
        <v>4046</v>
      </c>
      <c r="J6981" t="s">
        <v>4047</v>
      </c>
      <c r="K6981" s="9" t="s">
        <v>502</v>
      </c>
      <c r="L6981" t="s">
        <v>1195</v>
      </c>
      <c r="M6981">
        <v>29.24</v>
      </c>
      <c r="N6981">
        <v>8.7469999999999999</v>
      </c>
      <c r="O6981">
        <v>7</v>
      </c>
      <c r="P6981">
        <v>7.0000000000000007E-2</v>
      </c>
      <c r="Q6981">
        <f>IFERROR(SEARCH("-",R6981)+2, 1)</f>
        <v>1</v>
      </c>
      <c r="R6981" s="9" t="s">
        <v>502</v>
      </c>
      <c r="S6981" s="9" t="b">
        <f>R6981&lt;&gt;K6981</f>
        <v>0</v>
      </c>
      <c r="T6981" t="str">
        <f xml:space="preserve"> TRIM( LEFT(R6981,  IFERROR(   SEARCH(" - ",R6981), LEN(R6981) )    ) )</f>
        <v>Office</v>
      </c>
      <c r="U6981" t="str">
        <f>MID(R6981, Q6981,LEN(R6981))</f>
        <v>Office</v>
      </c>
      <c r="V6981" t="s">
        <v>31</v>
      </c>
    </row>
    <row r="6982" spans="1:22" x14ac:dyDescent="0.35">
      <c r="A6982" t="s">
        <v>10199</v>
      </c>
      <c r="B6982" s="1">
        <v>45471</v>
      </c>
      <c r="C6982" t="s">
        <v>27</v>
      </c>
      <c r="D6982" t="s">
        <v>10200</v>
      </c>
      <c r="E6982" t="s">
        <v>925</v>
      </c>
      <c r="F6982" t="s">
        <v>926</v>
      </c>
      <c r="G6982" t="s">
        <v>21</v>
      </c>
      <c r="H6982" t="s">
        <v>260</v>
      </c>
      <c r="I6982" t="s">
        <v>5724</v>
      </c>
      <c r="J6982" t="s">
        <v>5725</v>
      </c>
      <c r="K6982" s="9" t="s">
        <v>1770</v>
      </c>
      <c r="L6982" t="s">
        <v>5726</v>
      </c>
      <c r="M6982">
        <v>9.99</v>
      </c>
      <c r="N6982">
        <v>3.5960000000000001</v>
      </c>
      <c r="O6982">
        <v>15</v>
      </c>
      <c r="P6982">
        <v>0.12</v>
      </c>
      <c r="Q6982">
        <f>IFERROR(SEARCH("-",R6982)+2, 1)</f>
        <v>8</v>
      </c>
      <c r="R6982" s="9" t="s">
        <v>1770</v>
      </c>
      <c r="S6982" s="9" t="b">
        <f>R6982&lt;&gt;K6982</f>
        <v>0</v>
      </c>
      <c r="T6982" t="str">
        <f xml:space="preserve"> TRIM( LEFT(R6982,  IFERROR(   SEARCH(" - ",R6982), LEN(R6982) )    ) )</f>
        <v>Food</v>
      </c>
      <c r="U6982" t="str">
        <f>MID(R6982, Q6982,LEN(R6982))</f>
        <v>Seafood</v>
      </c>
      <c r="V6982" t="s">
        <v>260</v>
      </c>
    </row>
    <row r="6983" spans="1:22" x14ac:dyDescent="0.35">
      <c r="A6983" t="s">
        <v>18279</v>
      </c>
      <c r="B6983" s="1">
        <v>45190</v>
      </c>
      <c r="C6983" t="s">
        <v>27</v>
      </c>
      <c r="D6983" t="s">
        <v>8110</v>
      </c>
      <c r="E6983" t="s">
        <v>925</v>
      </c>
      <c r="F6983" t="s">
        <v>926</v>
      </c>
      <c r="G6983" t="s">
        <v>21</v>
      </c>
      <c r="H6983" t="s">
        <v>164</v>
      </c>
      <c r="I6983" t="s">
        <v>8111</v>
      </c>
      <c r="J6983" t="s">
        <v>8112</v>
      </c>
      <c r="K6983" s="9" t="s">
        <v>24</v>
      </c>
      <c r="L6983" t="s">
        <v>1311</v>
      </c>
      <c r="M6983">
        <v>4.59</v>
      </c>
      <c r="N6983">
        <v>1.377</v>
      </c>
      <c r="O6983">
        <v>10</v>
      </c>
      <c r="P6983">
        <v>0.17</v>
      </c>
      <c r="Q6983">
        <f>IFERROR(SEARCH("-",R6983)+2, 1)</f>
        <v>8</v>
      </c>
      <c r="R6983" s="9" t="s">
        <v>24</v>
      </c>
      <c r="S6983" s="9" t="b">
        <f>R6983&lt;&gt;K6983</f>
        <v>0</v>
      </c>
      <c r="T6983" t="str">
        <f xml:space="preserve"> TRIM( LEFT(R6983,  IFERROR(   SEARCH(" - ",R6983), LEN(R6983) )    ) )</f>
        <v>Food</v>
      </c>
      <c r="U6983" t="str">
        <f>MID(R6983, Q6983,LEN(R6983))</f>
        <v>Snacks</v>
      </c>
      <c r="V6983" t="s">
        <v>164</v>
      </c>
    </row>
    <row r="6984" spans="1:22" x14ac:dyDescent="0.35">
      <c r="A6984" t="s">
        <v>7794</v>
      </c>
      <c r="B6984" s="1">
        <v>45424</v>
      </c>
      <c r="C6984" t="s">
        <v>27</v>
      </c>
      <c r="D6984" t="s">
        <v>7795</v>
      </c>
      <c r="E6984" t="s">
        <v>925</v>
      </c>
      <c r="F6984" t="s">
        <v>926</v>
      </c>
      <c r="G6984" t="s">
        <v>21</v>
      </c>
      <c r="H6984" t="s">
        <v>164</v>
      </c>
      <c r="I6984" t="s">
        <v>7796</v>
      </c>
      <c r="J6984" t="s">
        <v>7797</v>
      </c>
      <c r="K6984" s="9" t="s">
        <v>502</v>
      </c>
      <c r="L6984" t="s">
        <v>503</v>
      </c>
      <c r="M6984">
        <v>29.99</v>
      </c>
      <c r="N6984">
        <v>8.9969999999999999</v>
      </c>
      <c r="O6984">
        <v>12</v>
      </c>
      <c r="P6984">
        <v>7.0000000000000007E-2</v>
      </c>
      <c r="Q6984">
        <f>IFERROR(SEARCH("-",R6984)+2, 1)</f>
        <v>1</v>
      </c>
      <c r="R6984" s="9" t="s">
        <v>502</v>
      </c>
      <c r="S6984" s="9" t="b">
        <f>R6984&lt;&gt;K6984</f>
        <v>0</v>
      </c>
      <c r="T6984" t="str">
        <f xml:space="preserve"> TRIM( LEFT(R6984,  IFERROR(   SEARCH(" - ",R6984), LEN(R6984) )    ) )</f>
        <v>Office</v>
      </c>
      <c r="U6984" t="str">
        <f>MID(R6984, Q6984,LEN(R6984))</f>
        <v>Office</v>
      </c>
      <c r="V6984" t="s">
        <v>164</v>
      </c>
    </row>
    <row r="6985" spans="1:22" x14ac:dyDescent="0.35">
      <c r="A6985" t="s">
        <v>8620</v>
      </c>
      <c r="B6985" s="1">
        <v>45511</v>
      </c>
      <c r="C6985" t="s">
        <v>27</v>
      </c>
      <c r="D6985" t="s">
        <v>8254</v>
      </c>
      <c r="E6985" t="s">
        <v>925</v>
      </c>
      <c r="F6985" t="s">
        <v>926</v>
      </c>
      <c r="G6985" t="s">
        <v>21</v>
      </c>
      <c r="H6985" t="s">
        <v>31</v>
      </c>
      <c r="I6985" t="s">
        <v>8255</v>
      </c>
      <c r="J6985" t="s">
        <v>8256</v>
      </c>
      <c r="K6985" s="9" t="s">
        <v>217</v>
      </c>
      <c r="L6985" t="s">
        <v>608</v>
      </c>
      <c r="M6985">
        <v>159.99</v>
      </c>
      <c r="N6985">
        <v>47.997</v>
      </c>
      <c r="O6985">
        <v>6</v>
      </c>
      <c r="P6985">
        <v>0.17</v>
      </c>
      <c r="Q6985">
        <f>IFERROR(SEARCH("-",R6985)+2, 1)</f>
        <v>1</v>
      </c>
      <c r="R6985" s="9" t="s">
        <v>217</v>
      </c>
      <c r="S6985" s="9" t="b">
        <f>R6985&lt;&gt;K6985</f>
        <v>0</v>
      </c>
      <c r="T6985" t="str">
        <f xml:space="preserve"> TRIM( LEFT(R6985,  IFERROR(   SEARCH(" - ",R6985), LEN(R6985) )    ) )</f>
        <v>Outdoor</v>
      </c>
      <c r="U6985" t="str">
        <f>MID(R6985, Q6985,LEN(R6985))</f>
        <v>Outdoor</v>
      </c>
      <c r="V6985" t="s">
        <v>31</v>
      </c>
    </row>
    <row r="6986" spans="1:22" x14ac:dyDescent="0.35">
      <c r="A6986" t="s">
        <v>12979</v>
      </c>
      <c r="B6986" s="1">
        <v>45144</v>
      </c>
      <c r="C6986" t="s">
        <v>27</v>
      </c>
      <c r="D6986" t="s">
        <v>5281</v>
      </c>
      <c r="E6986" t="s">
        <v>925</v>
      </c>
      <c r="F6986" t="s">
        <v>926</v>
      </c>
      <c r="G6986" t="s">
        <v>21</v>
      </c>
      <c r="H6986" t="s">
        <v>78</v>
      </c>
      <c r="I6986" t="s">
        <v>5282</v>
      </c>
      <c r="J6986" t="s">
        <v>5283</v>
      </c>
      <c r="K6986" s="9" t="s">
        <v>217</v>
      </c>
      <c r="L6986" t="s">
        <v>608</v>
      </c>
      <c r="M6986">
        <v>29.14</v>
      </c>
      <c r="N6986">
        <v>11.496</v>
      </c>
      <c r="O6986">
        <v>9</v>
      </c>
      <c r="P6986">
        <v>0.32</v>
      </c>
      <c r="Q6986">
        <f>IFERROR(SEARCH("-",R6986)+2, 1)</f>
        <v>1</v>
      </c>
      <c r="R6986" s="9" t="s">
        <v>217</v>
      </c>
      <c r="S6986" s="9" t="b">
        <f>R6986&lt;&gt;K6986</f>
        <v>0</v>
      </c>
      <c r="T6986" t="str">
        <f xml:space="preserve"> TRIM( LEFT(R6986,  IFERROR(   SEARCH(" - ",R6986), LEN(R6986) )    ) )</f>
        <v>Outdoor</v>
      </c>
      <c r="U6986" t="str">
        <f>MID(R6986, Q6986,LEN(R6986))</f>
        <v>Outdoor</v>
      </c>
      <c r="V6986" t="s">
        <v>78</v>
      </c>
    </row>
    <row r="6987" spans="1:22" x14ac:dyDescent="0.35">
      <c r="A6987" t="s">
        <v>14533</v>
      </c>
      <c r="B6987" s="1">
        <v>45172</v>
      </c>
      <c r="C6987" t="s">
        <v>27</v>
      </c>
      <c r="D6987" t="s">
        <v>8014</v>
      </c>
      <c r="E6987" t="s">
        <v>925</v>
      </c>
      <c r="F6987" t="s">
        <v>926</v>
      </c>
      <c r="G6987" t="s">
        <v>21</v>
      </c>
      <c r="H6987" t="s">
        <v>202</v>
      </c>
      <c r="I6987" t="s">
        <v>8015</v>
      </c>
      <c r="J6987" t="s">
        <v>8016</v>
      </c>
      <c r="K6987" s="9" t="s">
        <v>217</v>
      </c>
      <c r="L6987" t="s">
        <v>608</v>
      </c>
      <c r="M6987">
        <v>59.14</v>
      </c>
      <c r="N6987">
        <v>17.497</v>
      </c>
      <c r="O6987">
        <v>12</v>
      </c>
      <c r="P6987">
        <v>0.34</v>
      </c>
      <c r="Q6987">
        <f>IFERROR(SEARCH("-",R6987)+2, 1)</f>
        <v>1</v>
      </c>
      <c r="R6987" s="9" t="s">
        <v>217</v>
      </c>
      <c r="S6987" s="9" t="b">
        <f>R6987&lt;&gt;K6987</f>
        <v>0</v>
      </c>
      <c r="T6987" t="str">
        <f xml:space="preserve"> TRIM( LEFT(R6987,  IFERROR(   SEARCH(" - ",R6987), LEN(R6987) )    ) )</f>
        <v>Outdoor</v>
      </c>
      <c r="U6987" t="str">
        <f>MID(R6987, Q6987,LEN(R6987))</f>
        <v>Outdoor</v>
      </c>
      <c r="V6987" t="s">
        <v>202</v>
      </c>
    </row>
    <row r="6988" spans="1:22" x14ac:dyDescent="0.35">
      <c r="A6988" t="s">
        <v>15042</v>
      </c>
      <c r="B6988" s="1">
        <v>45244</v>
      </c>
      <c r="C6988" t="s">
        <v>27</v>
      </c>
      <c r="D6988" t="s">
        <v>15043</v>
      </c>
      <c r="E6988" t="s">
        <v>925</v>
      </c>
      <c r="F6988" t="s">
        <v>926</v>
      </c>
      <c r="G6988" t="s">
        <v>21</v>
      </c>
      <c r="H6988" t="s">
        <v>179</v>
      </c>
      <c r="I6988" t="s">
        <v>4172</v>
      </c>
      <c r="J6988" t="s">
        <v>4173</v>
      </c>
      <c r="K6988" s="9" t="s">
        <v>273</v>
      </c>
      <c r="L6988" t="s">
        <v>2098</v>
      </c>
      <c r="M6988">
        <v>19.239999999999998</v>
      </c>
      <c r="N6988">
        <v>7.7460000000000004</v>
      </c>
      <c r="O6988">
        <v>16</v>
      </c>
      <c r="P6988">
        <v>0.1</v>
      </c>
      <c r="Q6988">
        <f>IFERROR(SEARCH("-",R6988)+2, 1)</f>
        <v>1</v>
      </c>
      <c r="R6988" s="9" t="s">
        <v>273</v>
      </c>
      <c r="S6988" s="9" t="b">
        <f>R6988&lt;&gt;K6988</f>
        <v>0</v>
      </c>
      <c r="T6988" t="str">
        <f xml:space="preserve"> TRIM( LEFT(R6988,  IFERROR(   SEARCH(" - ",R6988), LEN(R6988) )    ) )</f>
        <v>Toys</v>
      </c>
      <c r="U6988" t="str">
        <f>MID(R6988, Q6988,LEN(R6988))</f>
        <v>Toys</v>
      </c>
      <c r="V6988" t="s">
        <v>179</v>
      </c>
    </row>
    <row r="6989" spans="1:22" x14ac:dyDescent="0.35">
      <c r="A6989" t="s">
        <v>10166</v>
      </c>
      <c r="B6989" s="1">
        <v>45383</v>
      </c>
      <c r="C6989" t="s">
        <v>27</v>
      </c>
      <c r="D6989" t="s">
        <v>10167</v>
      </c>
      <c r="E6989" t="s">
        <v>925</v>
      </c>
      <c r="F6989" t="s">
        <v>926</v>
      </c>
      <c r="G6989" t="s">
        <v>21</v>
      </c>
      <c r="H6989" t="s">
        <v>78</v>
      </c>
      <c r="I6989" t="s">
        <v>5431</v>
      </c>
      <c r="J6989" t="s">
        <v>5432</v>
      </c>
      <c r="K6989" s="9" t="s">
        <v>5433</v>
      </c>
      <c r="L6989" t="s">
        <v>5434</v>
      </c>
      <c r="M6989">
        <v>130.99</v>
      </c>
      <c r="N6989">
        <v>51.996000000000002</v>
      </c>
      <c r="O6989">
        <v>9</v>
      </c>
      <c r="P6989">
        <v>0.12</v>
      </c>
      <c r="Q6989">
        <f>IFERROR(SEARCH("-",R6989)+2, 1)</f>
        <v>12</v>
      </c>
      <c r="R6989" s="9" t="s">
        <v>5433</v>
      </c>
      <c r="S6989" s="9" t="b">
        <f>R6989&lt;&gt;K6989</f>
        <v>0</v>
      </c>
      <c r="T6989" t="str">
        <f xml:space="preserve"> TRIM( LEFT(R6989,  IFERROR(   SEARCH(" - ",R6989), LEN(R6989) )    ) )</f>
        <v>Clothing</v>
      </c>
      <c r="U6989" t="str">
        <f>MID(R6989, Q6989,LEN(R6989))</f>
        <v>Coats</v>
      </c>
      <c r="V6989" t="s">
        <v>78</v>
      </c>
    </row>
    <row r="6990" spans="1:22" x14ac:dyDescent="0.35">
      <c r="A6990" t="s">
        <v>5138</v>
      </c>
      <c r="B6990" s="1">
        <v>45304</v>
      </c>
      <c r="C6990" t="s">
        <v>27</v>
      </c>
      <c r="D6990" t="s">
        <v>3298</v>
      </c>
      <c r="E6990" t="s">
        <v>925</v>
      </c>
      <c r="F6990" t="s">
        <v>926</v>
      </c>
      <c r="G6990" t="s">
        <v>21</v>
      </c>
      <c r="H6990" t="s">
        <v>164</v>
      </c>
      <c r="I6990" t="s">
        <v>3299</v>
      </c>
      <c r="J6990" t="s">
        <v>3300</v>
      </c>
      <c r="K6990" s="9" t="s">
        <v>1606</v>
      </c>
      <c r="L6990" t="s">
        <v>3301</v>
      </c>
      <c r="M6990">
        <v>3.99</v>
      </c>
      <c r="N6990">
        <v>1.1970000000000001</v>
      </c>
      <c r="O6990">
        <v>1</v>
      </c>
      <c r="P6990">
        <v>0.12</v>
      </c>
      <c r="Q6990">
        <f>IFERROR(SEARCH("-",R6990)+2, 1)</f>
        <v>8</v>
      </c>
      <c r="R6990" s="9" t="s">
        <v>1606</v>
      </c>
      <c r="S6990" s="9" t="b">
        <f>R6990&lt;&gt;K6990</f>
        <v>0</v>
      </c>
      <c r="T6990" t="str">
        <f xml:space="preserve"> TRIM( LEFT(R6990,  IFERROR(   SEARCH(" - ",R6990), LEN(R6990) )    ) )</f>
        <v>Food</v>
      </c>
      <c r="U6990" t="str">
        <f>MID(R6990, Q6990,LEN(R6990))</f>
        <v>Vegetables</v>
      </c>
      <c r="V6990" t="s">
        <v>164</v>
      </c>
    </row>
    <row r="6991" spans="1:22" x14ac:dyDescent="0.35">
      <c r="A6991" t="s">
        <v>15512</v>
      </c>
      <c r="B6991" s="1">
        <v>45150</v>
      </c>
      <c r="C6991" t="s">
        <v>27</v>
      </c>
      <c r="D6991" t="s">
        <v>15513</v>
      </c>
      <c r="E6991" t="s">
        <v>925</v>
      </c>
      <c r="F6991" t="s">
        <v>926</v>
      </c>
      <c r="G6991" t="s">
        <v>21</v>
      </c>
      <c r="H6991" t="s">
        <v>179</v>
      </c>
      <c r="I6991" t="s">
        <v>3299</v>
      </c>
      <c r="J6991" t="s">
        <v>3300</v>
      </c>
      <c r="K6991" s="9" t="s">
        <v>1606</v>
      </c>
      <c r="L6991" t="s">
        <v>3301</v>
      </c>
      <c r="M6991">
        <v>3.24</v>
      </c>
      <c r="N6991">
        <v>0.94699999999999995</v>
      </c>
      <c r="O6991">
        <v>12</v>
      </c>
      <c r="P6991">
        <v>0.06</v>
      </c>
      <c r="Q6991">
        <f>IFERROR(SEARCH("-",R6991)+2, 1)</f>
        <v>8</v>
      </c>
      <c r="R6991" s="9" t="s">
        <v>1606</v>
      </c>
      <c r="S6991" s="9" t="b">
        <f>R6991&lt;&gt;K6991</f>
        <v>0</v>
      </c>
      <c r="T6991" t="str">
        <f xml:space="preserve"> TRIM( LEFT(R6991,  IFERROR(   SEARCH(" - ",R6991), LEN(R6991) )    ) )</f>
        <v>Food</v>
      </c>
      <c r="U6991" t="str">
        <f>MID(R6991, Q6991,LEN(R6991))</f>
        <v>Vegetables</v>
      </c>
      <c r="V6991" t="s">
        <v>179</v>
      </c>
    </row>
    <row r="6992" spans="1:22" x14ac:dyDescent="0.35">
      <c r="A6992" t="s">
        <v>6328</v>
      </c>
      <c r="B6992" s="1">
        <v>45695</v>
      </c>
      <c r="C6992" t="s">
        <v>27</v>
      </c>
      <c r="D6992" t="s">
        <v>774</v>
      </c>
      <c r="E6992" t="s">
        <v>925</v>
      </c>
      <c r="F6992" t="s">
        <v>926</v>
      </c>
      <c r="G6992" t="s">
        <v>21</v>
      </c>
      <c r="H6992" t="s">
        <v>31</v>
      </c>
      <c r="I6992" t="s">
        <v>3222</v>
      </c>
      <c r="J6992" t="s">
        <v>3223</v>
      </c>
      <c r="K6992" s="9" t="s">
        <v>858</v>
      </c>
      <c r="L6992" t="s">
        <v>2087</v>
      </c>
      <c r="M6992">
        <v>51.41</v>
      </c>
      <c r="N6992">
        <v>20.995999999999999</v>
      </c>
      <c r="O6992">
        <v>6</v>
      </c>
      <c r="P6992">
        <v>0.03</v>
      </c>
      <c r="Q6992">
        <f>IFERROR(SEARCH("-",R6992)+2, 1)</f>
        <v>1</v>
      </c>
      <c r="R6992" s="9" t="s">
        <v>858</v>
      </c>
      <c r="S6992" s="9" t="b">
        <f>R6992&lt;&gt;K6992</f>
        <v>0</v>
      </c>
      <c r="T6992" t="str">
        <f xml:space="preserve"> TRIM( LEFT(R6992,  IFERROR(   SEARCH(" - ",R6992), LEN(R6992) )    ) )</f>
        <v>Pets</v>
      </c>
      <c r="U6992" t="str">
        <f>MID(R6992, Q6992,LEN(R6992))</f>
        <v>Pets</v>
      </c>
      <c r="V6992" t="s">
        <v>31</v>
      </c>
    </row>
    <row r="6993" spans="1:22" x14ac:dyDescent="0.35">
      <c r="A6993" t="s">
        <v>14877</v>
      </c>
      <c r="B6993" s="1">
        <v>44957</v>
      </c>
      <c r="C6993" t="s">
        <v>27</v>
      </c>
      <c r="D6993" t="s">
        <v>14761</v>
      </c>
      <c r="E6993" t="s">
        <v>925</v>
      </c>
      <c r="F6993" t="s">
        <v>926</v>
      </c>
      <c r="G6993" t="s">
        <v>21</v>
      </c>
      <c r="H6993" t="s">
        <v>202</v>
      </c>
      <c r="I6993" t="s">
        <v>14762</v>
      </c>
      <c r="J6993" t="s">
        <v>14763</v>
      </c>
      <c r="K6993" s="9" t="s">
        <v>858</v>
      </c>
      <c r="L6993" t="s">
        <v>14764</v>
      </c>
      <c r="M6993">
        <v>149.13999999999999</v>
      </c>
      <c r="N6993">
        <v>44.497</v>
      </c>
      <c r="O6993">
        <v>16</v>
      </c>
      <c r="Q6993">
        <f>IFERROR(SEARCH("-",R6993)+2, 1)</f>
        <v>1</v>
      </c>
      <c r="R6993" s="9" t="s">
        <v>858</v>
      </c>
      <c r="S6993" s="9" t="b">
        <f>R6993&lt;&gt;K6993</f>
        <v>0</v>
      </c>
      <c r="T6993" t="str">
        <f xml:space="preserve"> TRIM( LEFT(R6993,  IFERROR(   SEARCH(" - ",R6993), LEN(R6993) )    ) )</f>
        <v>Pets</v>
      </c>
      <c r="U6993" t="str">
        <f>MID(R6993, Q6993,LEN(R6993))</f>
        <v>Pets</v>
      </c>
      <c r="V6993" t="s">
        <v>202</v>
      </c>
    </row>
    <row r="6994" spans="1:22" x14ac:dyDescent="0.35">
      <c r="A6994" t="s">
        <v>1878</v>
      </c>
      <c r="B6994" s="1">
        <v>45647</v>
      </c>
      <c r="C6994" t="s">
        <v>27</v>
      </c>
      <c r="D6994" t="s">
        <v>1879</v>
      </c>
      <c r="E6994" t="s">
        <v>925</v>
      </c>
      <c r="F6994" t="s">
        <v>926</v>
      </c>
      <c r="G6994" t="s">
        <v>21</v>
      </c>
      <c r="I6994" t="s">
        <v>1880</v>
      </c>
      <c r="J6994" t="s">
        <v>1881</v>
      </c>
      <c r="K6994" s="9" t="s">
        <v>1882</v>
      </c>
      <c r="L6994" t="s">
        <v>1883</v>
      </c>
      <c r="M6994">
        <v>5.99</v>
      </c>
      <c r="N6994">
        <v>1.7969999999999999</v>
      </c>
      <c r="O6994">
        <v>16</v>
      </c>
      <c r="P6994">
        <v>0.16</v>
      </c>
      <c r="Q6994">
        <f>IFERROR(SEARCH("-",R6994)+2, 1)</f>
        <v>8</v>
      </c>
      <c r="R6994" s="9" t="s">
        <v>1882</v>
      </c>
      <c r="S6994" s="9" t="b">
        <f>R6994&lt;&gt;K6994</f>
        <v>0</v>
      </c>
      <c r="T6994" t="str">
        <f xml:space="preserve"> TRIM( LEFT(R6994,  IFERROR(   SEARCH(" - ",R6994), LEN(R6994) )    ) )</f>
        <v>Food</v>
      </c>
      <c r="U6994" t="str">
        <f>MID(R6994, Q6994,LEN(R6994))</f>
        <v>Meat Substitutes</v>
      </c>
    </row>
    <row r="6995" spans="1:22" x14ac:dyDescent="0.35">
      <c r="A6995" t="s">
        <v>10756</v>
      </c>
      <c r="B6995" s="1">
        <v>45494</v>
      </c>
      <c r="C6995" t="s">
        <v>27</v>
      </c>
      <c r="D6995" t="s">
        <v>10757</v>
      </c>
      <c r="E6995" t="s">
        <v>925</v>
      </c>
      <c r="F6995" t="s">
        <v>926</v>
      </c>
      <c r="G6995" t="s">
        <v>21</v>
      </c>
      <c r="H6995" t="s">
        <v>78</v>
      </c>
      <c r="I6995" t="s">
        <v>5340</v>
      </c>
      <c r="J6995" t="s">
        <v>5341</v>
      </c>
      <c r="K6995" s="9" t="s">
        <v>1115</v>
      </c>
      <c r="L6995" t="s">
        <v>5342</v>
      </c>
      <c r="M6995">
        <v>170.99</v>
      </c>
      <c r="N6995">
        <v>67.995999999999995</v>
      </c>
      <c r="O6995">
        <v>5</v>
      </c>
      <c r="P6995">
        <v>0.15</v>
      </c>
      <c r="Q6995">
        <f>IFERROR(SEARCH("-",R6995)+2, 1)</f>
        <v>1</v>
      </c>
      <c r="R6995" s="9" t="s">
        <v>1115</v>
      </c>
      <c r="S6995" s="9" t="b">
        <f>R6995&lt;&gt;K6995</f>
        <v>0</v>
      </c>
      <c r="T6995" t="str">
        <f xml:space="preserve"> TRIM( LEFT(R6995,  IFERROR(   SEARCH(" - ",R6995), LEN(R6995) )    ) )</f>
        <v>Electronics</v>
      </c>
      <c r="U6995" t="str">
        <f>MID(R6995, Q6995,LEN(R6995))</f>
        <v>Electronics</v>
      </c>
      <c r="V6995" t="s">
        <v>78</v>
      </c>
    </row>
    <row r="6996" spans="1:22" x14ac:dyDescent="0.35">
      <c r="A6996" t="s">
        <v>3036</v>
      </c>
      <c r="B6996" s="1">
        <v>45379</v>
      </c>
      <c r="C6996" t="s">
        <v>27</v>
      </c>
      <c r="D6996" t="s">
        <v>3037</v>
      </c>
      <c r="E6996" t="s">
        <v>925</v>
      </c>
      <c r="F6996" t="s">
        <v>926</v>
      </c>
      <c r="G6996" t="s">
        <v>21</v>
      </c>
      <c r="H6996" t="s">
        <v>71</v>
      </c>
      <c r="I6996" t="s">
        <v>3038</v>
      </c>
      <c r="J6996" t="s">
        <v>3039</v>
      </c>
      <c r="K6996" s="9" t="s">
        <v>74</v>
      </c>
      <c r="L6996" t="s">
        <v>3040</v>
      </c>
      <c r="M6996">
        <v>15.99</v>
      </c>
      <c r="N6996">
        <v>6.3959999999999999</v>
      </c>
      <c r="O6996">
        <v>8</v>
      </c>
      <c r="P6996">
        <v>0.14000000000000001</v>
      </c>
      <c r="Q6996">
        <f>IFERROR(SEARCH("-",R6996)+2, 1)</f>
        <v>8</v>
      </c>
      <c r="R6996" s="9" t="s">
        <v>74</v>
      </c>
      <c r="S6996" s="9" t="b">
        <f>R6996&lt;&gt;K6996</f>
        <v>0</v>
      </c>
      <c r="T6996" t="str">
        <f xml:space="preserve"> TRIM( LEFT(R6996,  IFERROR(   SEARCH(" - ",R6996), LEN(R6996) )    ) )</f>
        <v>Food</v>
      </c>
      <c r="U6996" t="str">
        <f>MID(R6996, Q6996,LEN(R6996))</f>
        <v>Meat</v>
      </c>
      <c r="V6996" t="s">
        <v>71</v>
      </c>
    </row>
    <row r="6997" spans="1:22" x14ac:dyDescent="0.35">
      <c r="A6997" t="s">
        <v>16497</v>
      </c>
      <c r="B6997" s="1">
        <v>45076</v>
      </c>
      <c r="C6997" t="s">
        <v>27</v>
      </c>
      <c r="D6997" t="s">
        <v>16498</v>
      </c>
      <c r="E6997" t="s">
        <v>925</v>
      </c>
      <c r="F6997" t="s">
        <v>926</v>
      </c>
      <c r="G6997" t="s">
        <v>21</v>
      </c>
      <c r="H6997" t="s">
        <v>49</v>
      </c>
      <c r="I6997" t="s">
        <v>2871</v>
      </c>
      <c r="J6997" t="s">
        <v>2872</v>
      </c>
      <c r="K6997" s="9" t="s">
        <v>120</v>
      </c>
      <c r="L6997" t="s">
        <v>1874</v>
      </c>
      <c r="M6997">
        <v>0.74</v>
      </c>
      <c r="N6997">
        <v>0.34599999999999997</v>
      </c>
      <c r="O6997">
        <v>1</v>
      </c>
      <c r="P6997">
        <v>0</v>
      </c>
      <c r="Q6997">
        <f>IFERROR(SEARCH("-",R6997)+2, 1)</f>
        <v>8</v>
      </c>
      <c r="R6997" s="9" t="s">
        <v>120</v>
      </c>
      <c r="S6997" s="9" t="b">
        <f>R6997&lt;&gt;K6997</f>
        <v>0</v>
      </c>
      <c r="T6997" t="str">
        <f xml:space="preserve"> TRIM( LEFT(R6997,  IFERROR(   SEARCH(" - ",R6997), LEN(R6997) )    ) )</f>
        <v>Food</v>
      </c>
      <c r="U6997" t="str">
        <f>MID(R6997, Q6997,LEN(R6997))</f>
        <v>Grains</v>
      </c>
      <c r="V6997" t="s">
        <v>49</v>
      </c>
    </row>
    <row r="6998" spans="1:22" x14ac:dyDescent="0.35">
      <c r="A6998" t="s">
        <v>4298</v>
      </c>
      <c r="B6998" s="1">
        <v>45327</v>
      </c>
      <c r="C6998" t="s">
        <v>27</v>
      </c>
      <c r="D6998" t="s">
        <v>3028</v>
      </c>
      <c r="E6998" t="s">
        <v>925</v>
      </c>
      <c r="F6998" t="s">
        <v>926</v>
      </c>
      <c r="G6998" t="s">
        <v>21</v>
      </c>
      <c r="H6998" t="s">
        <v>164</v>
      </c>
      <c r="I6998" t="s">
        <v>3029</v>
      </c>
      <c r="J6998" t="s">
        <v>3030</v>
      </c>
      <c r="K6998" s="9" t="s">
        <v>120</v>
      </c>
      <c r="L6998" t="s">
        <v>1840</v>
      </c>
      <c r="M6998">
        <v>3.99</v>
      </c>
      <c r="N6998">
        <v>1.1970000000000001</v>
      </c>
      <c r="O6998">
        <v>19</v>
      </c>
      <c r="P6998">
        <v>0.17</v>
      </c>
      <c r="Q6998">
        <f>IFERROR(SEARCH("-",R6998)+2, 1)</f>
        <v>8</v>
      </c>
      <c r="R6998" s="9" t="s">
        <v>120</v>
      </c>
      <c r="S6998" s="9" t="b">
        <f>R6998&lt;&gt;K6998</f>
        <v>0</v>
      </c>
      <c r="T6998" t="str">
        <f xml:space="preserve"> TRIM( LEFT(R6998,  IFERROR(   SEARCH(" - ",R6998), LEN(R6998) )    ) )</f>
        <v>Food</v>
      </c>
      <c r="U6998" t="str">
        <f>MID(R6998, Q6998,LEN(R6998))</f>
        <v>Grains</v>
      </c>
      <c r="V6998" t="s">
        <v>164</v>
      </c>
    </row>
    <row r="6999" spans="1:22" x14ac:dyDescent="0.35">
      <c r="A6999" t="s">
        <v>7934</v>
      </c>
      <c r="B6999" s="1">
        <v>45605</v>
      </c>
      <c r="C6999" t="s">
        <v>27</v>
      </c>
      <c r="D6999" t="s">
        <v>7935</v>
      </c>
      <c r="E6999" t="s">
        <v>925</v>
      </c>
      <c r="F6999" t="s">
        <v>926</v>
      </c>
      <c r="G6999" t="s">
        <v>21</v>
      </c>
      <c r="H6999" t="s">
        <v>202</v>
      </c>
      <c r="I6999" t="s">
        <v>7936</v>
      </c>
      <c r="J6999" t="s">
        <v>7937</v>
      </c>
      <c r="K6999" s="9" t="s">
        <v>34</v>
      </c>
      <c r="L6999" t="s">
        <v>236</v>
      </c>
      <c r="M6999">
        <v>2.4900000000000002</v>
      </c>
      <c r="N6999">
        <v>0.747</v>
      </c>
      <c r="O6999">
        <v>4</v>
      </c>
      <c r="P6999">
        <v>0.28000000000000003</v>
      </c>
      <c r="Q6999">
        <f>IFERROR(SEARCH("-",R6999)+2, 1)</f>
        <v>8</v>
      </c>
      <c r="R6999" s="9" t="s">
        <v>34</v>
      </c>
      <c r="S6999" s="9" t="b">
        <f>R6999&lt;&gt;K6999</f>
        <v>0</v>
      </c>
      <c r="T6999" t="str">
        <f xml:space="preserve"> TRIM( LEFT(R6999,  IFERROR(   SEARCH(" - ",R6999), LEN(R6999) )    ) )</f>
        <v>Food</v>
      </c>
      <c r="U6999" t="str">
        <f>MID(R6999, Q6999,LEN(R6999))</f>
        <v>Condiments</v>
      </c>
      <c r="V6999" t="s">
        <v>202</v>
      </c>
    </row>
    <row r="7000" spans="1:22" x14ac:dyDescent="0.35">
      <c r="A7000" t="s">
        <v>15800</v>
      </c>
      <c r="B7000" s="1">
        <v>45068</v>
      </c>
      <c r="C7000" t="s">
        <v>27</v>
      </c>
      <c r="D7000" t="s">
        <v>15801</v>
      </c>
      <c r="E7000" t="s">
        <v>925</v>
      </c>
      <c r="F7000" t="s">
        <v>926</v>
      </c>
      <c r="G7000" t="s">
        <v>21</v>
      </c>
      <c r="I7000" t="s">
        <v>4587</v>
      </c>
      <c r="J7000" t="s">
        <v>4588</v>
      </c>
      <c r="K7000" s="9" t="s">
        <v>24</v>
      </c>
      <c r="L7000" t="s">
        <v>263</v>
      </c>
      <c r="M7000">
        <v>2.74</v>
      </c>
      <c r="N7000">
        <v>1.1459999999999999</v>
      </c>
      <c r="O7000">
        <v>7</v>
      </c>
      <c r="P7000">
        <v>0.04</v>
      </c>
      <c r="Q7000">
        <f>IFERROR(SEARCH("-",R7000)+2, 1)</f>
        <v>8</v>
      </c>
      <c r="R7000" s="9" t="s">
        <v>24</v>
      </c>
      <c r="S7000" s="9" t="b">
        <f>R7000&lt;&gt;K7000</f>
        <v>0</v>
      </c>
      <c r="T7000" t="str">
        <f xml:space="preserve"> TRIM( LEFT(R7000,  IFERROR(   SEARCH(" - ",R7000), LEN(R7000) )    ) )</f>
        <v>Food</v>
      </c>
      <c r="U7000" t="str">
        <f>MID(R7000, Q7000,LEN(R7000))</f>
        <v>Snacks</v>
      </c>
    </row>
    <row r="7001" spans="1:22" x14ac:dyDescent="0.35">
      <c r="A7001" t="s">
        <v>7381</v>
      </c>
      <c r="B7001" s="1">
        <v>45364</v>
      </c>
      <c r="C7001" t="s">
        <v>27</v>
      </c>
      <c r="D7001" t="s">
        <v>7382</v>
      </c>
      <c r="E7001" t="s">
        <v>925</v>
      </c>
      <c r="F7001" t="s">
        <v>926</v>
      </c>
      <c r="G7001" t="s">
        <v>21</v>
      </c>
      <c r="H7001" t="s">
        <v>40</v>
      </c>
      <c r="I7001" t="s">
        <v>7383</v>
      </c>
      <c r="J7001" t="s">
        <v>7384</v>
      </c>
      <c r="K7001" s="9" t="s">
        <v>531</v>
      </c>
      <c r="L7001" t="s">
        <v>4356</v>
      </c>
      <c r="M7001">
        <v>2.4900000000000002</v>
      </c>
      <c r="N7001">
        <v>0.747</v>
      </c>
      <c r="O7001">
        <v>4</v>
      </c>
      <c r="P7001">
        <v>0.12</v>
      </c>
      <c r="Q7001">
        <f>IFERROR(SEARCH("-",R7001)+2, 1)</f>
        <v>8</v>
      </c>
      <c r="R7001" s="9" t="s">
        <v>531</v>
      </c>
      <c r="S7001" s="9" t="b">
        <f>R7001&lt;&gt;K7001</f>
        <v>0</v>
      </c>
      <c r="T7001" t="str">
        <f xml:space="preserve"> TRIM( LEFT(R7001,  IFERROR(   SEARCH(" - ",R7001), LEN(R7001) )    ) )</f>
        <v>Food</v>
      </c>
      <c r="U7001" t="str">
        <f>MID(R7001, Q7001,LEN(R7001))</f>
        <v>Breakfast</v>
      </c>
      <c r="V7001" t="s">
        <v>40</v>
      </c>
    </row>
    <row r="7002" spans="1:22" x14ac:dyDescent="0.35">
      <c r="A7002" t="s">
        <v>13301</v>
      </c>
      <c r="B7002" s="1">
        <v>45070</v>
      </c>
      <c r="C7002" t="s">
        <v>27</v>
      </c>
      <c r="D7002" t="s">
        <v>13302</v>
      </c>
      <c r="E7002" t="s">
        <v>925</v>
      </c>
      <c r="F7002" t="s">
        <v>926</v>
      </c>
      <c r="G7002" t="s">
        <v>21</v>
      </c>
      <c r="I7002" t="s">
        <v>9494</v>
      </c>
      <c r="J7002" t="s">
        <v>9495</v>
      </c>
      <c r="K7002" s="9" t="s">
        <v>24</v>
      </c>
      <c r="L7002" t="s">
        <v>326</v>
      </c>
      <c r="M7002">
        <v>2.04</v>
      </c>
      <c r="N7002">
        <v>0.65600000000000003</v>
      </c>
      <c r="O7002">
        <v>9</v>
      </c>
      <c r="P7002">
        <v>0.21</v>
      </c>
      <c r="Q7002">
        <f>IFERROR(SEARCH("-",R7002)+2, 1)</f>
        <v>8</v>
      </c>
      <c r="R7002" s="9" t="s">
        <v>24</v>
      </c>
      <c r="S7002" s="9" t="b">
        <f>R7002&lt;&gt;K7002</f>
        <v>0</v>
      </c>
      <c r="T7002" t="str">
        <f xml:space="preserve"> TRIM( LEFT(R7002,  IFERROR(   SEARCH(" - ",R7002), LEN(R7002) )    ) )</f>
        <v>Food</v>
      </c>
      <c r="U7002" t="str">
        <f>MID(R7002, Q7002,LEN(R7002))</f>
        <v>Snacks</v>
      </c>
    </row>
    <row r="7003" spans="1:22" x14ac:dyDescent="0.35">
      <c r="A7003" t="s">
        <v>2659</v>
      </c>
      <c r="B7003" s="1">
        <v>45367</v>
      </c>
      <c r="C7003" t="s">
        <v>27</v>
      </c>
      <c r="D7003" t="s">
        <v>335</v>
      </c>
      <c r="E7003" t="s">
        <v>925</v>
      </c>
      <c r="F7003" t="s">
        <v>926</v>
      </c>
      <c r="G7003" t="s">
        <v>21</v>
      </c>
      <c r="H7003" t="s">
        <v>78</v>
      </c>
      <c r="I7003" t="s">
        <v>338</v>
      </c>
      <c r="J7003" t="s">
        <v>339</v>
      </c>
      <c r="K7003" s="9" t="s">
        <v>136</v>
      </c>
      <c r="L7003" t="s">
        <v>340</v>
      </c>
      <c r="M7003">
        <v>49.99</v>
      </c>
      <c r="N7003">
        <v>14.997</v>
      </c>
      <c r="O7003">
        <v>7</v>
      </c>
      <c r="P7003">
        <v>0.1</v>
      </c>
      <c r="Q7003">
        <f>IFERROR(SEARCH("-",R7003)+2, 1)</f>
        <v>1</v>
      </c>
      <c r="R7003" s="9" t="s">
        <v>136</v>
      </c>
      <c r="S7003" s="9" t="b">
        <f>R7003&lt;&gt;K7003</f>
        <v>0</v>
      </c>
      <c r="T7003" t="str">
        <f xml:space="preserve"> TRIM( LEFT(R7003,  IFERROR(   SEARCH(" - ",R7003), LEN(R7003) )    ) )</f>
        <v>Health</v>
      </c>
      <c r="U7003" t="str">
        <f>MID(R7003, Q7003,LEN(R7003))</f>
        <v>Health</v>
      </c>
      <c r="V7003" t="s">
        <v>78</v>
      </c>
    </row>
    <row r="7004" spans="1:22" x14ac:dyDescent="0.35">
      <c r="A7004" t="s">
        <v>18303</v>
      </c>
      <c r="B7004" s="1">
        <v>45050</v>
      </c>
      <c r="C7004" t="s">
        <v>27</v>
      </c>
      <c r="D7004" t="s">
        <v>14870</v>
      </c>
      <c r="E7004" t="s">
        <v>925</v>
      </c>
      <c r="F7004" t="s">
        <v>926</v>
      </c>
      <c r="G7004" t="s">
        <v>21</v>
      </c>
      <c r="H7004" t="s">
        <v>31</v>
      </c>
      <c r="I7004" t="s">
        <v>14871</v>
      </c>
      <c r="J7004" t="s">
        <v>14872</v>
      </c>
      <c r="K7004" s="9" t="s">
        <v>391</v>
      </c>
      <c r="L7004" t="s">
        <v>392</v>
      </c>
      <c r="M7004">
        <v>18.989999999999998</v>
      </c>
      <c r="N7004">
        <v>5.6970000000000001</v>
      </c>
      <c r="O7004">
        <v>7</v>
      </c>
      <c r="P7004">
        <v>0.3</v>
      </c>
      <c r="Q7004">
        <f>IFERROR(SEARCH("-",R7004)+2, 1)</f>
        <v>1</v>
      </c>
      <c r="R7004" s="9" t="s">
        <v>391</v>
      </c>
      <c r="S7004" s="9" t="b">
        <f>R7004&lt;&gt;K7004</f>
        <v>0</v>
      </c>
      <c r="T7004" t="str">
        <f xml:space="preserve"> TRIM( LEFT(R7004,  IFERROR(   SEARCH(" - ",R7004), LEN(R7004) )    ) )</f>
        <v>Kitchen</v>
      </c>
      <c r="U7004" t="str">
        <f>MID(R7004, Q7004,LEN(R7004))</f>
        <v>Kitchen</v>
      </c>
      <c r="V7004" t="s">
        <v>31</v>
      </c>
    </row>
    <row r="7005" spans="1:22" x14ac:dyDescent="0.35">
      <c r="A7005" t="s">
        <v>7469</v>
      </c>
      <c r="B7005" s="1">
        <v>45491</v>
      </c>
      <c r="C7005" t="s">
        <v>27</v>
      </c>
      <c r="D7005" t="s">
        <v>7436</v>
      </c>
      <c r="E7005" t="s">
        <v>925</v>
      </c>
      <c r="F7005" t="s">
        <v>926</v>
      </c>
      <c r="G7005" t="s">
        <v>21</v>
      </c>
      <c r="I7005" t="s">
        <v>7437</v>
      </c>
      <c r="J7005" t="s">
        <v>7438</v>
      </c>
      <c r="K7005" s="9" t="s">
        <v>2745</v>
      </c>
      <c r="L7005" t="s">
        <v>5757</v>
      </c>
      <c r="M7005">
        <v>29.99</v>
      </c>
      <c r="N7005">
        <v>8.9969999999999999</v>
      </c>
      <c r="O7005">
        <v>4</v>
      </c>
      <c r="P7005">
        <v>0.24</v>
      </c>
      <c r="Q7005">
        <f>IFERROR(SEARCH("-",R7005)+2, 1)</f>
        <v>1</v>
      </c>
      <c r="R7005" s="9" t="s">
        <v>2745</v>
      </c>
      <c r="S7005" s="9" t="b">
        <f>R7005&lt;&gt;K7005</f>
        <v>0</v>
      </c>
      <c r="T7005" t="str">
        <f xml:space="preserve"> TRIM( LEFT(R7005,  IFERROR(   SEARCH(" - ",R7005), LEN(R7005) )    ) )</f>
        <v>Smart Home</v>
      </c>
      <c r="U7005" t="str">
        <f>MID(R7005, Q7005,LEN(R7005))</f>
        <v>Smart Home</v>
      </c>
    </row>
    <row r="7006" spans="1:22" x14ac:dyDescent="0.35">
      <c r="A7006" t="s">
        <v>2280</v>
      </c>
      <c r="B7006" s="1">
        <v>45572</v>
      </c>
      <c r="C7006" t="s">
        <v>27</v>
      </c>
      <c r="D7006" t="s">
        <v>2164</v>
      </c>
      <c r="E7006" t="s">
        <v>925</v>
      </c>
      <c r="F7006" t="s">
        <v>926</v>
      </c>
      <c r="G7006" t="s">
        <v>21</v>
      </c>
      <c r="H7006" t="s">
        <v>179</v>
      </c>
      <c r="I7006" t="s">
        <v>2165</v>
      </c>
      <c r="J7006" t="s">
        <v>2166</v>
      </c>
      <c r="K7006" s="9" t="s">
        <v>2167</v>
      </c>
      <c r="L7006" t="s">
        <v>2168</v>
      </c>
      <c r="M7006">
        <v>3.99</v>
      </c>
      <c r="N7006">
        <v>1.1970000000000001</v>
      </c>
      <c r="O7006">
        <v>7</v>
      </c>
      <c r="P7006">
        <v>0.22</v>
      </c>
      <c r="Q7006">
        <f>IFERROR(SEARCH("-",R7006)+2, 1)</f>
        <v>8</v>
      </c>
      <c r="R7006" s="9" t="s">
        <v>2167</v>
      </c>
      <c r="S7006" s="9" t="b">
        <f>R7006&lt;&gt;K7006</f>
        <v>0</v>
      </c>
      <c r="T7006" t="str">
        <f xml:space="preserve"> TRIM( LEFT(R7006,  IFERROR(   SEARCH(" - ",R7006), LEN(R7006) )    ) )</f>
        <v>Food</v>
      </c>
      <c r="U7006" t="str">
        <f>MID(R7006, Q7006,LEN(R7006))</f>
        <v>Canned Soups</v>
      </c>
      <c r="V7006" t="s">
        <v>179</v>
      </c>
    </row>
    <row r="7007" spans="1:22" x14ac:dyDescent="0.35">
      <c r="A7007" t="s">
        <v>18655</v>
      </c>
      <c r="B7007" s="1">
        <v>45056</v>
      </c>
      <c r="C7007" t="s">
        <v>27</v>
      </c>
      <c r="D7007" t="s">
        <v>8764</v>
      </c>
      <c r="E7007" t="s">
        <v>925</v>
      </c>
      <c r="F7007" t="s">
        <v>926</v>
      </c>
      <c r="G7007" t="s">
        <v>21</v>
      </c>
      <c r="H7007" t="s">
        <v>260</v>
      </c>
      <c r="I7007" t="s">
        <v>8765</v>
      </c>
      <c r="J7007" t="s">
        <v>8766</v>
      </c>
      <c r="K7007" s="9" t="s">
        <v>34</v>
      </c>
      <c r="L7007" t="s">
        <v>1333</v>
      </c>
      <c r="M7007">
        <v>2.99</v>
      </c>
      <c r="N7007">
        <v>0.89700000000000002</v>
      </c>
      <c r="O7007">
        <v>10</v>
      </c>
      <c r="P7007">
        <v>0.22</v>
      </c>
      <c r="Q7007">
        <f>IFERROR(SEARCH("-",R7007)+2, 1)</f>
        <v>8</v>
      </c>
      <c r="R7007" s="9" t="s">
        <v>34</v>
      </c>
      <c r="S7007" s="9" t="b">
        <f>R7007&lt;&gt;K7007</f>
        <v>0</v>
      </c>
      <c r="T7007" t="str">
        <f xml:space="preserve"> TRIM( LEFT(R7007,  IFERROR(   SEARCH(" - ",R7007), LEN(R7007) )    ) )</f>
        <v>Food</v>
      </c>
      <c r="U7007" t="str">
        <f>MID(R7007, Q7007,LEN(R7007))</f>
        <v>Condiments</v>
      </c>
      <c r="V7007" t="s">
        <v>260</v>
      </c>
    </row>
    <row r="7008" spans="1:22" x14ac:dyDescent="0.35">
      <c r="A7008" t="s">
        <v>12531</v>
      </c>
      <c r="B7008" s="1">
        <v>45046</v>
      </c>
      <c r="C7008" t="s">
        <v>27</v>
      </c>
      <c r="D7008" t="s">
        <v>488</v>
      </c>
      <c r="E7008" t="s">
        <v>925</v>
      </c>
      <c r="F7008" t="s">
        <v>926</v>
      </c>
      <c r="G7008" t="s">
        <v>21</v>
      </c>
      <c r="H7008" t="s">
        <v>164</v>
      </c>
      <c r="I7008" t="s">
        <v>491</v>
      </c>
      <c r="J7008" t="s">
        <v>492</v>
      </c>
      <c r="K7008" s="9" t="s">
        <v>493</v>
      </c>
      <c r="L7008" t="s">
        <v>494</v>
      </c>
      <c r="M7008">
        <v>13.99</v>
      </c>
      <c r="N7008">
        <v>3.9470000000000001</v>
      </c>
      <c r="O7008">
        <v>5</v>
      </c>
      <c r="P7008">
        <v>0.13</v>
      </c>
      <c r="Q7008">
        <f>IFERROR(SEARCH("-",R7008)+2, 1)</f>
        <v>8</v>
      </c>
      <c r="R7008" s="9" t="s">
        <v>493</v>
      </c>
      <c r="S7008" s="9" t="b">
        <f>R7008&lt;&gt;K7008</f>
        <v>0</v>
      </c>
      <c r="T7008" t="str">
        <f xml:space="preserve"> TRIM( LEFT(R7008,  IFERROR(   SEARCH(" - ",R7008), LEN(R7008) )    ) )</f>
        <v>Food</v>
      </c>
      <c r="U7008" t="str">
        <f>MID(R7008, Q7008,LEN(R7008))</f>
        <v>Beverages</v>
      </c>
      <c r="V7008" t="s">
        <v>164</v>
      </c>
    </row>
    <row r="7009" spans="1:22" x14ac:dyDescent="0.35">
      <c r="A7009" t="s">
        <v>17663</v>
      </c>
      <c r="B7009" s="1">
        <v>45390</v>
      </c>
      <c r="C7009" t="s">
        <v>27</v>
      </c>
      <c r="D7009" t="s">
        <v>7538</v>
      </c>
      <c r="E7009" t="s">
        <v>925</v>
      </c>
      <c r="F7009" t="s">
        <v>926</v>
      </c>
      <c r="H7009" t="s">
        <v>260</v>
      </c>
      <c r="I7009" t="s">
        <v>7539</v>
      </c>
      <c r="J7009" t="s">
        <v>7540</v>
      </c>
      <c r="K7009" s="9" t="s">
        <v>493</v>
      </c>
      <c r="L7009" t="s">
        <v>494</v>
      </c>
      <c r="M7009">
        <v>15.99</v>
      </c>
      <c r="N7009">
        <v>4.7969999999999997</v>
      </c>
      <c r="O7009">
        <v>1</v>
      </c>
      <c r="P7009">
        <v>0.34</v>
      </c>
      <c r="Q7009">
        <f>IFERROR(SEARCH("-",R7009)+2, 1)</f>
        <v>8</v>
      </c>
      <c r="R7009" s="9" t="s">
        <v>493</v>
      </c>
      <c r="S7009" s="9" t="b">
        <f>R7009&lt;&gt;K7009</f>
        <v>0</v>
      </c>
      <c r="T7009" t="str">
        <f xml:space="preserve"> TRIM( LEFT(R7009,  IFERROR(   SEARCH(" - ",R7009), LEN(R7009) )    ) )</f>
        <v>Food</v>
      </c>
      <c r="U7009" t="str">
        <f>MID(R7009, Q7009,LEN(R7009))</f>
        <v>Beverages</v>
      </c>
      <c r="V7009" t="s">
        <v>260</v>
      </c>
    </row>
    <row r="7010" spans="1:22" x14ac:dyDescent="0.35">
      <c r="A7010" t="s">
        <v>18737</v>
      </c>
      <c r="B7010" s="1">
        <v>45276</v>
      </c>
      <c r="C7010" t="s">
        <v>27</v>
      </c>
      <c r="D7010" t="s">
        <v>8360</v>
      </c>
      <c r="E7010" t="s">
        <v>925</v>
      </c>
      <c r="F7010" t="s">
        <v>926</v>
      </c>
      <c r="G7010" t="s">
        <v>21</v>
      </c>
      <c r="I7010" t="s">
        <v>8361</v>
      </c>
      <c r="J7010" t="s">
        <v>8362</v>
      </c>
      <c r="K7010" s="9" t="s">
        <v>205</v>
      </c>
      <c r="L7010" t="s">
        <v>8363</v>
      </c>
      <c r="M7010">
        <v>4.79</v>
      </c>
      <c r="N7010">
        <v>1.4370000000000001</v>
      </c>
      <c r="O7010">
        <v>9</v>
      </c>
      <c r="P7010">
        <v>0.28999999999999998</v>
      </c>
      <c r="Q7010">
        <f>IFERROR(SEARCH("-",R7010)+2, 1)</f>
        <v>8</v>
      </c>
      <c r="R7010" s="9" t="s">
        <v>205</v>
      </c>
      <c r="S7010" s="9" t="b">
        <f>R7010&lt;&gt;K7010</f>
        <v>0</v>
      </c>
      <c r="T7010" t="str">
        <f xml:space="preserve"> TRIM( LEFT(R7010,  IFERROR(   SEARCH(" - ",R7010), LEN(R7010) )    ) )</f>
        <v>Food</v>
      </c>
      <c r="U7010" t="str">
        <f>MID(R7010, Q7010,LEN(R7010))</f>
        <v>Bakery</v>
      </c>
    </row>
    <row r="7011" spans="1:22" x14ac:dyDescent="0.35">
      <c r="A7011" t="s">
        <v>10816</v>
      </c>
      <c r="B7011" s="1">
        <v>45292</v>
      </c>
      <c r="C7011" t="s">
        <v>27</v>
      </c>
      <c r="D7011" t="s">
        <v>10817</v>
      </c>
      <c r="E7011" t="s">
        <v>925</v>
      </c>
      <c r="F7011" t="s">
        <v>926</v>
      </c>
      <c r="G7011" t="s">
        <v>21</v>
      </c>
      <c r="I7011" t="s">
        <v>4449</v>
      </c>
      <c r="J7011" t="s">
        <v>4450</v>
      </c>
      <c r="K7011" s="9" t="s">
        <v>1606</v>
      </c>
      <c r="L7011" t="s">
        <v>2606</v>
      </c>
      <c r="M7011">
        <v>4.99</v>
      </c>
      <c r="N7011">
        <v>1.5960000000000001</v>
      </c>
      <c r="O7011">
        <v>2</v>
      </c>
      <c r="P7011">
        <v>0.14000000000000001</v>
      </c>
      <c r="Q7011">
        <f>IFERROR(SEARCH("-",R7011)+2, 1)</f>
        <v>8</v>
      </c>
      <c r="R7011" s="9" t="s">
        <v>1606</v>
      </c>
      <c r="S7011" s="9" t="b">
        <f>R7011&lt;&gt;K7011</f>
        <v>0</v>
      </c>
      <c r="T7011" t="str">
        <f xml:space="preserve"> TRIM( LEFT(R7011,  IFERROR(   SEARCH(" - ",R7011), LEN(R7011) )    ) )</f>
        <v>Food</v>
      </c>
      <c r="U7011" t="str">
        <f>MID(R7011, Q7011,LEN(R7011))</f>
        <v>Vegetables</v>
      </c>
    </row>
    <row r="7012" spans="1:22" x14ac:dyDescent="0.35">
      <c r="A7012" t="s">
        <v>18445</v>
      </c>
      <c r="B7012" s="1">
        <v>45041</v>
      </c>
      <c r="C7012" t="s">
        <v>27</v>
      </c>
      <c r="D7012" t="s">
        <v>14726</v>
      </c>
      <c r="E7012" t="s">
        <v>925</v>
      </c>
      <c r="F7012" t="s">
        <v>926</v>
      </c>
      <c r="G7012" t="s">
        <v>21</v>
      </c>
      <c r="H7012" t="s">
        <v>49</v>
      </c>
      <c r="I7012" t="s">
        <v>14727</v>
      </c>
      <c r="J7012" t="s">
        <v>14728</v>
      </c>
      <c r="K7012" s="9" t="s">
        <v>14729</v>
      </c>
      <c r="L7012" t="s">
        <v>14730</v>
      </c>
      <c r="M7012">
        <v>2.79</v>
      </c>
      <c r="N7012">
        <v>0.83699999999999997</v>
      </c>
      <c r="O7012">
        <v>3</v>
      </c>
      <c r="P7012">
        <v>0.39</v>
      </c>
      <c r="Q7012">
        <f>IFERROR(SEARCH("-",R7012)+2, 1)</f>
        <v>8</v>
      </c>
      <c r="R7012" s="9" t="s">
        <v>14729</v>
      </c>
      <c r="S7012" s="9" t="b">
        <f>R7012&lt;&gt;K7012</f>
        <v>0</v>
      </c>
      <c r="T7012" t="str">
        <f xml:space="preserve"> TRIM( LEFT(R7012,  IFERROR(   SEARCH(" - ",R7012), LEN(R7012) )    ) )</f>
        <v>Food</v>
      </c>
      <c r="U7012" t="str">
        <f>MID(R7012, Q7012,LEN(R7012))</f>
        <v>Bread</v>
      </c>
      <c r="V7012" t="s">
        <v>49</v>
      </c>
    </row>
    <row r="7013" spans="1:22" x14ac:dyDescent="0.35">
      <c r="A7013" t="s">
        <v>2886</v>
      </c>
      <c r="B7013" s="1">
        <v>45334</v>
      </c>
      <c r="C7013" t="s">
        <v>27</v>
      </c>
      <c r="D7013" t="s">
        <v>2887</v>
      </c>
      <c r="E7013" t="s">
        <v>925</v>
      </c>
      <c r="F7013" t="s">
        <v>926</v>
      </c>
      <c r="G7013" t="s">
        <v>21</v>
      </c>
      <c r="H7013" t="s">
        <v>40</v>
      </c>
      <c r="I7013" t="s">
        <v>2888</v>
      </c>
      <c r="J7013" t="s">
        <v>2889</v>
      </c>
      <c r="K7013" s="9" t="s">
        <v>502</v>
      </c>
      <c r="L7013" t="s">
        <v>2890</v>
      </c>
      <c r="M7013">
        <v>19.989999999999998</v>
      </c>
      <c r="N7013">
        <v>7.9960000000000004</v>
      </c>
      <c r="O7013">
        <v>3</v>
      </c>
      <c r="P7013">
        <v>0.35</v>
      </c>
      <c r="Q7013">
        <f>IFERROR(SEARCH("-",R7013)+2, 1)</f>
        <v>1</v>
      </c>
      <c r="R7013" s="9" t="s">
        <v>502</v>
      </c>
      <c r="S7013" s="9" t="b">
        <f>R7013&lt;&gt;K7013</f>
        <v>0</v>
      </c>
      <c r="T7013" t="str">
        <f xml:space="preserve"> TRIM( LEFT(R7013,  IFERROR(   SEARCH(" - ",R7013), LEN(R7013) )    ) )</f>
        <v>Office</v>
      </c>
      <c r="U7013" t="str">
        <f>MID(R7013, Q7013,LEN(R7013))</f>
        <v>Office</v>
      </c>
      <c r="V7013" t="s">
        <v>40</v>
      </c>
    </row>
    <row r="7014" spans="1:22" x14ac:dyDescent="0.35">
      <c r="A7014" t="s">
        <v>6218</v>
      </c>
      <c r="B7014" s="1">
        <v>45742</v>
      </c>
      <c r="C7014" t="s">
        <v>27</v>
      </c>
      <c r="D7014" t="s">
        <v>1521</v>
      </c>
      <c r="E7014" t="s">
        <v>925</v>
      </c>
      <c r="F7014" t="s">
        <v>926</v>
      </c>
      <c r="G7014" t="s">
        <v>21</v>
      </c>
      <c r="H7014" t="s">
        <v>164</v>
      </c>
      <c r="I7014" t="s">
        <v>4168</v>
      </c>
      <c r="J7014" t="s">
        <v>4169</v>
      </c>
      <c r="K7014" s="9" t="s">
        <v>513</v>
      </c>
      <c r="L7014" t="s">
        <v>514</v>
      </c>
      <c r="M7014">
        <v>41.41</v>
      </c>
      <c r="N7014">
        <v>16.995999999999999</v>
      </c>
      <c r="O7014">
        <v>4</v>
      </c>
      <c r="P7014">
        <v>0.2</v>
      </c>
      <c r="Q7014">
        <f>IFERROR(SEARCH("-",R7014)+2, 1)</f>
        <v>1</v>
      </c>
      <c r="R7014" s="9" t="s">
        <v>513</v>
      </c>
      <c r="S7014" s="9" t="b">
        <f>R7014&lt;&gt;K7014</f>
        <v>0</v>
      </c>
      <c r="T7014" t="str">
        <f xml:space="preserve"> TRIM( LEFT(R7014,  IFERROR(   SEARCH(" - ",R7014), LEN(R7014) )    ) )</f>
        <v>Fitness</v>
      </c>
      <c r="U7014" t="str">
        <f>MID(R7014, Q7014,LEN(R7014))</f>
        <v>Fitness</v>
      </c>
      <c r="V7014" t="s">
        <v>164</v>
      </c>
    </row>
    <row r="7015" spans="1:22" x14ac:dyDescent="0.35">
      <c r="A7015" t="s">
        <v>15212</v>
      </c>
      <c r="B7015" s="1">
        <v>45122</v>
      </c>
      <c r="C7015" t="s">
        <v>27</v>
      </c>
      <c r="D7015" t="s">
        <v>15213</v>
      </c>
      <c r="E7015" t="s">
        <v>925</v>
      </c>
      <c r="F7015" t="s">
        <v>926</v>
      </c>
      <c r="G7015" t="s">
        <v>21</v>
      </c>
      <c r="H7015" t="s">
        <v>179</v>
      </c>
      <c r="I7015" t="s">
        <v>4038</v>
      </c>
      <c r="J7015" t="s">
        <v>4039</v>
      </c>
      <c r="K7015" s="9" t="s">
        <v>513</v>
      </c>
      <c r="L7015" t="s">
        <v>514</v>
      </c>
      <c r="M7015">
        <v>14.24</v>
      </c>
      <c r="N7015">
        <v>5.7460000000000004</v>
      </c>
      <c r="O7015">
        <v>5</v>
      </c>
      <c r="Q7015">
        <f>IFERROR(SEARCH("-",R7015)+2, 1)</f>
        <v>1</v>
      </c>
      <c r="R7015" s="9" t="s">
        <v>513</v>
      </c>
      <c r="S7015" s="9" t="b">
        <f>R7015&lt;&gt;K7015</f>
        <v>0</v>
      </c>
      <c r="T7015" t="str">
        <f xml:space="preserve"> TRIM( LEFT(R7015,  IFERROR(   SEARCH(" - ",R7015), LEN(R7015) )    ) )</f>
        <v>Fitness</v>
      </c>
      <c r="U7015" t="str">
        <f>MID(R7015, Q7015,LEN(R7015))</f>
        <v>Fitness</v>
      </c>
      <c r="V7015" t="s">
        <v>179</v>
      </c>
    </row>
    <row r="7016" spans="1:22" x14ac:dyDescent="0.35">
      <c r="A7016" t="s">
        <v>16358</v>
      </c>
      <c r="B7016" s="1">
        <v>45091</v>
      </c>
      <c r="C7016" t="s">
        <v>27</v>
      </c>
      <c r="D7016" t="s">
        <v>16359</v>
      </c>
      <c r="E7016" t="s">
        <v>925</v>
      </c>
      <c r="F7016" t="s">
        <v>926</v>
      </c>
      <c r="G7016" t="s">
        <v>21</v>
      </c>
      <c r="H7016" t="s">
        <v>78</v>
      </c>
      <c r="I7016" t="s">
        <v>4168</v>
      </c>
      <c r="J7016" t="s">
        <v>4169</v>
      </c>
      <c r="K7016" s="9" t="s">
        <v>513</v>
      </c>
      <c r="L7016" t="s">
        <v>514</v>
      </c>
      <c r="M7016">
        <v>39.24</v>
      </c>
      <c r="N7016">
        <v>15.746</v>
      </c>
      <c r="O7016">
        <v>12</v>
      </c>
      <c r="Q7016">
        <f>IFERROR(SEARCH("-",R7016)+2, 1)</f>
        <v>1</v>
      </c>
      <c r="R7016" s="9" t="s">
        <v>513</v>
      </c>
      <c r="S7016" s="9" t="b">
        <f>R7016&lt;&gt;K7016</f>
        <v>0</v>
      </c>
      <c r="T7016" t="str">
        <f xml:space="preserve"> TRIM( LEFT(R7016,  IFERROR(   SEARCH(" - ",R7016), LEN(R7016) )    ) )</f>
        <v>Fitness</v>
      </c>
      <c r="U7016" t="str">
        <f>MID(R7016, Q7016,LEN(R7016))</f>
        <v>Fitness</v>
      </c>
      <c r="V7016" t="s">
        <v>78</v>
      </c>
    </row>
    <row r="7017" spans="1:22" x14ac:dyDescent="0.35">
      <c r="A7017" t="s">
        <v>14183</v>
      </c>
      <c r="B7017" s="1">
        <v>45093</v>
      </c>
      <c r="C7017" t="s">
        <v>17</v>
      </c>
      <c r="D7017" t="s">
        <v>14184</v>
      </c>
      <c r="E7017" t="s">
        <v>925</v>
      </c>
      <c r="F7017" t="s">
        <v>926</v>
      </c>
      <c r="G7017" t="s">
        <v>21</v>
      </c>
      <c r="H7017" t="s">
        <v>49</v>
      </c>
      <c r="I7017" t="s">
        <v>14185</v>
      </c>
      <c r="J7017" t="s">
        <v>14186</v>
      </c>
      <c r="K7017" s="9" t="s">
        <v>98</v>
      </c>
      <c r="L7017" t="s">
        <v>437</v>
      </c>
      <c r="M7017">
        <v>5.64</v>
      </c>
      <c r="N7017">
        <v>1.4470000000000001</v>
      </c>
      <c r="O7017">
        <v>8</v>
      </c>
      <c r="P7017">
        <v>0.27</v>
      </c>
      <c r="Q7017">
        <f>IFERROR(SEARCH("-",R7017)+2, 1)</f>
        <v>8</v>
      </c>
      <c r="R7017" s="9" t="s">
        <v>98</v>
      </c>
      <c r="S7017" s="9" t="b">
        <f>R7017&lt;&gt;K7017</f>
        <v>0</v>
      </c>
      <c r="T7017" t="str">
        <f xml:space="preserve"> TRIM( LEFT(R7017,  IFERROR(   SEARCH(" - ",R7017), LEN(R7017) )    ) )</f>
        <v>Food</v>
      </c>
      <c r="U7017" t="str">
        <f>MID(R7017, Q7017,LEN(R7017))</f>
        <v>Baking</v>
      </c>
      <c r="V7017" t="s">
        <v>49</v>
      </c>
    </row>
    <row r="7018" spans="1:22" x14ac:dyDescent="0.35">
      <c r="A7018" t="s">
        <v>17799</v>
      </c>
      <c r="B7018" s="1">
        <v>45615</v>
      </c>
      <c r="C7018" t="s">
        <v>17</v>
      </c>
      <c r="D7018" t="s">
        <v>8478</v>
      </c>
      <c r="E7018" t="s">
        <v>925</v>
      </c>
      <c r="F7018" t="s">
        <v>926</v>
      </c>
      <c r="G7018" t="s">
        <v>21</v>
      </c>
      <c r="H7018" t="s">
        <v>40</v>
      </c>
      <c r="I7018" t="s">
        <v>8479</v>
      </c>
      <c r="J7018" t="s">
        <v>8480</v>
      </c>
      <c r="K7018" s="9" t="s">
        <v>82</v>
      </c>
      <c r="L7018" t="s">
        <v>333</v>
      </c>
      <c r="M7018">
        <v>59.99</v>
      </c>
      <c r="N7018">
        <v>17.997</v>
      </c>
      <c r="O7018">
        <v>3</v>
      </c>
      <c r="P7018">
        <v>0.04</v>
      </c>
      <c r="Q7018">
        <f>IFERROR(SEARCH("-",R7018)+2, 1)</f>
        <v>1</v>
      </c>
      <c r="R7018" s="9" t="s">
        <v>82</v>
      </c>
      <c r="S7018" s="9" t="b">
        <f>R7018&lt;&gt;K7018</f>
        <v>0</v>
      </c>
      <c r="T7018" t="str">
        <f xml:space="preserve"> TRIM( LEFT(R7018,  IFERROR(   SEARCH(" - ",R7018), LEN(R7018) )    ) )</f>
        <v>Home</v>
      </c>
      <c r="U7018" t="str">
        <f>MID(R7018, Q7018,LEN(R7018))</f>
        <v>Home</v>
      </c>
      <c r="V7018" t="s">
        <v>40</v>
      </c>
    </row>
    <row r="7019" spans="1:22" x14ac:dyDescent="0.35">
      <c r="A7019" t="s">
        <v>2828</v>
      </c>
      <c r="B7019" s="1">
        <v>45511</v>
      </c>
      <c r="C7019" t="s">
        <v>17</v>
      </c>
      <c r="D7019" t="s">
        <v>1774</v>
      </c>
      <c r="E7019" t="s">
        <v>925</v>
      </c>
      <c r="F7019" t="s">
        <v>926</v>
      </c>
      <c r="G7019" t="s">
        <v>21</v>
      </c>
      <c r="H7019" t="s">
        <v>49</v>
      </c>
      <c r="I7019" t="s">
        <v>1775</v>
      </c>
      <c r="J7019" t="s">
        <v>1776</v>
      </c>
      <c r="K7019" s="9" t="s">
        <v>205</v>
      </c>
      <c r="L7019" t="s">
        <v>206</v>
      </c>
      <c r="M7019">
        <v>2.99</v>
      </c>
      <c r="N7019">
        <v>0.89700000000000002</v>
      </c>
      <c r="O7019">
        <v>15</v>
      </c>
      <c r="Q7019">
        <f>IFERROR(SEARCH("-",R7019)+2, 1)</f>
        <v>8</v>
      </c>
      <c r="R7019" s="9" t="s">
        <v>205</v>
      </c>
      <c r="S7019" s="9" t="b">
        <f>R7019&lt;&gt;K7019</f>
        <v>0</v>
      </c>
      <c r="T7019" t="str">
        <f xml:space="preserve"> TRIM( LEFT(R7019,  IFERROR(   SEARCH(" - ",R7019), LEN(R7019) )    ) )</f>
        <v>Food</v>
      </c>
      <c r="U7019" t="str">
        <f>MID(R7019, Q7019,LEN(R7019))</f>
        <v>Bakery</v>
      </c>
      <c r="V7019" t="s">
        <v>49</v>
      </c>
    </row>
    <row r="7020" spans="1:22" x14ac:dyDescent="0.35">
      <c r="A7020" t="s">
        <v>13958</v>
      </c>
      <c r="B7020" s="1">
        <v>45002</v>
      </c>
      <c r="C7020" t="s">
        <v>17</v>
      </c>
      <c r="D7020" t="s">
        <v>7275</v>
      </c>
      <c r="E7020" t="s">
        <v>925</v>
      </c>
      <c r="F7020" t="s">
        <v>926</v>
      </c>
      <c r="G7020" t="s">
        <v>21</v>
      </c>
      <c r="H7020" t="s">
        <v>202</v>
      </c>
      <c r="I7020" t="s">
        <v>7276</v>
      </c>
      <c r="J7020" t="s">
        <v>7277</v>
      </c>
      <c r="K7020" s="9" t="s">
        <v>1115</v>
      </c>
      <c r="L7020" t="s">
        <v>1223</v>
      </c>
      <c r="M7020">
        <v>198.15</v>
      </c>
      <c r="N7020">
        <v>59.2</v>
      </c>
      <c r="O7020">
        <v>8</v>
      </c>
      <c r="P7020">
        <v>0.2</v>
      </c>
      <c r="Q7020">
        <f>IFERROR(SEARCH("-",R7020)+2, 1)</f>
        <v>1</v>
      </c>
      <c r="R7020" s="9" t="s">
        <v>1115</v>
      </c>
      <c r="S7020" s="9" t="b">
        <f>R7020&lt;&gt;K7020</f>
        <v>0</v>
      </c>
      <c r="T7020" t="str">
        <f xml:space="preserve"> TRIM( LEFT(R7020,  IFERROR(   SEARCH(" - ",R7020), LEN(R7020) )    ) )</f>
        <v>Electronics</v>
      </c>
      <c r="U7020" t="str">
        <f>MID(R7020, Q7020,LEN(R7020))</f>
        <v>Electronics</v>
      </c>
      <c r="V7020" t="s">
        <v>202</v>
      </c>
    </row>
    <row r="7021" spans="1:22" x14ac:dyDescent="0.35">
      <c r="A7021" t="s">
        <v>2532</v>
      </c>
      <c r="B7021" s="1">
        <v>45309</v>
      </c>
      <c r="C7021" t="s">
        <v>17</v>
      </c>
      <c r="D7021" t="s">
        <v>876</v>
      </c>
      <c r="E7021" t="s">
        <v>925</v>
      </c>
      <c r="F7021" t="s">
        <v>926</v>
      </c>
      <c r="G7021" t="s">
        <v>21</v>
      </c>
      <c r="H7021" t="s">
        <v>78</v>
      </c>
      <c r="I7021" t="s">
        <v>877</v>
      </c>
      <c r="J7021" t="s">
        <v>878</v>
      </c>
      <c r="K7021" s="9" t="s">
        <v>217</v>
      </c>
      <c r="L7021" t="s">
        <v>218</v>
      </c>
      <c r="M7021">
        <v>49.99</v>
      </c>
      <c r="N7021">
        <v>14.997</v>
      </c>
      <c r="O7021">
        <v>8</v>
      </c>
      <c r="P7021">
        <v>0.19</v>
      </c>
      <c r="Q7021">
        <f>IFERROR(SEARCH("-",R7021)+2, 1)</f>
        <v>1</v>
      </c>
      <c r="R7021" s="9" t="s">
        <v>217</v>
      </c>
      <c r="S7021" s="9" t="b">
        <f>R7021&lt;&gt;K7021</f>
        <v>0</v>
      </c>
      <c r="T7021" t="str">
        <f xml:space="preserve"> TRIM( LEFT(R7021,  IFERROR(   SEARCH(" - ",R7021), LEN(R7021) )    ) )</f>
        <v>Outdoor</v>
      </c>
      <c r="U7021" t="str">
        <f>MID(R7021, Q7021,LEN(R7021))</f>
        <v>Outdoor</v>
      </c>
      <c r="V7021" t="s">
        <v>78</v>
      </c>
    </row>
    <row r="7022" spans="1:22" x14ac:dyDescent="0.35">
      <c r="A7022" t="s">
        <v>13677</v>
      </c>
      <c r="B7022" s="1">
        <v>45211</v>
      </c>
      <c r="C7022" t="s">
        <v>17</v>
      </c>
      <c r="D7022" t="s">
        <v>3411</v>
      </c>
      <c r="E7022" t="s">
        <v>925</v>
      </c>
      <c r="F7022" t="s">
        <v>926</v>
      </c>
      <c r="G7022" t="s">
        <v>21</v>
      </c>
      <c r="H7022" t="s">
        <v>164</v>
      </c>
      <c r="I7022" t="s">
        <v>3412</v>
      </c>
      <c r="J7022" t="s">
        <v>3413</v>
      </c>
      <c r="K7022" s="9" t="s">
        <v>217</v>
      </c>
      <c r="L7022" t="s">
        <v>218</v>
      </c>
      <c r="M7022">
        <v>299.14</v>
      </c>
      <c r="N7022">
        <v>89.497</v>
      </c>
      <c r="O7022">
        <v>14</v>
      </c>
      <c r="P7022">
        <v>0.36</v>
      </c>
      <c r="Q7022">
        <f>IFERROR(SEARCH("-",R7022)+2, 1)</f>
        <v>1</v>
      </c>
      <c r="R7022" s="9" t="s">
        <v>217</v>
      </c>
      <c r="S7022" s="9" t="b">
        <f>R7022&lt;&gt;K7022</f>
        <v>0</v>
      </c>
      <c r="T7022" t="str">
        <f xml:space="preserve"> TRIM( LEFT(R7022,  IFERROR(   SEARCH(" - ",R7022), LEN(R7022) )    ) )</f>
        <v>Outdoor</v>
      </c>
      <c r="U7022" t="str">
        <f>MID(R7022, Q7022,LEN(R7022))</f>
        <v>Outdoor</v>
      </c>
      <c r="V7022" t="s">
        <v>164</v>
      </c>
    </row>
    <row r="7023" spans="1:22" x14ac:dyDescent="0.35">
      <c r="A7023" t="s">
        <v>17378</v>
      </c>
      <c r="B7023" s="1">
        <v>45737</v>
      </c>
      <c r="C7023" t="s">
        <v>17</v>
      </c>
      <c r="D7023" t="s">
        <v>8380</v>
      </c>
      <c r="E7023" t="s">
        <v>925</v>
      </c>
      <c r="F7023" t="s">
        <v>926</v>
      </c>
      <c r="G7023" t="s">
        <v>21</v>
      </c>
      <c r="H7023" t="s">
        <v>40</v>
      </c>
      <c r="I7023" t="s">
        <v>8381</v>
      </c>
      <c r="J7023" t="s">
        <v>8382</v>
      </c>
      <c r="K7023" s="9" t="s">
        <v>284</v>
      </c>
      <c r="L7023" t="s">
        <v>285</v>
      </c>
      <c r="M7023">
        <v>2.4900000000000002</v>
      </c>
      <c r="N7023">
        <v>0.747</v>
      </c>
      <c r="O7023">
        <v>18</v>
      </c>
      <c r="P7023">
        <v>0.15</v>
      </c>
      <c r="Q7023">
        <f>IFERROR(SEARCH("-",R7023)+2, 1)</f>
        <v>8</v>
      </c>
      <c r="R7023" s="9" t="s">
        <v>284</v>
      </c>
      <c r="S7023" s="9" t="b">
        <f>R7023&lt;&gt;K7023</f>
        <v>0</v>
      </c>
      <c r="T7023" t="str">
        <f xml:space="preserve"> TRIM( LEFT(R7023,  IFERROR(   SEARCH(" - ",R7023), LEN(R7023) )    ) )</f>
        <v>Food</v>
      </c>
      <c r="U7023" t="str">
        <f>MID(R7023, Q7023,LEN(R7023))</f>
        <v>Canned Goods</v>
      </c>
      <c r="V7023" t="s">
        <v>40</v>
      </c>
    </row>
    <row r="7024" spans="1:22" x14ac:dyDescent="0.35">
      <c r="A7024" t="s">
        <v>13049</v>
      </c>
      <c r="B7024" s="1">
        <v>45241</v>
      </c>
      <c r="C7024" t="s">
        <v>17</v>
      </c>
      <c r="D7024" t="s">
        <v>4713</v>
      </c>
      <c r="E7024" t="s">
        <v>925</v>
      </c>
      <c r="F7024" t="s">
        <v>926</v>
      </c>
      <c r="G7024" t="s">
        <v>21</v>
      </c>
      <c r="I7024" t="s">
        <v>4714</v>
      </c>
      <c r="J7024" t="s">
        <v>4715</v>
      </c>
      <c r="K7024" s="9" t="s">
        <v>228</v>
      </c>
      <c r="L7024" t="s">
        <v>4617</v>
      </c>
      <c r="M7024">
        <v>49.14</v>
      </c>
      <c r="N7024">
        <v>14.497</v>
      </c>
      <c r="O7024">
        <v>8</v>
      </c>
      <c r="P7024">
        <v>7.0000000000000007E-2</v>
      </c>
      <c r="Q7024">
        <f>IFERROR(SEARCH("-",R7024)+2, 1)</f>
        <v>12</v>
      </c>
      <c r="R7024" s="9" t="s">
        <v>228</v>
      </c>
      <c r="S7024" s="9" t="b">
        <f>R7024&lt;&gt;K7024</f>
        <v>0</v>
      </c>
      <c r="T7024" t="str">
        <f xml:space="preserve"> TRIM( LEFT(R7024,  IFERROR(   SEARCH(" - ",R7024), LEN(R7024) )    ) )</f>
        <v>Clothing</v>
      </c>
      <c r="U7024" t="str">
        <f>MID(R7024, Q7024,LEN(R7024))</f>
        <v>Footwear</v>
      </c>
    </row>
    <row r="7025" spans="1:22" x14ac:dyDescent="0.35">
      <c r="A7025" t="s">
        <v>10028</v>
      </c>
      <c r="B7025" s="1">
        <v>45454</v>
      </c>
      <c r="C7025" t="s">
        <v>17</v>
      </c>
      <c r="D7025" t="s">
        <v>10029</v>
      </c>
      <c r="E7025" t="s">
        <v>925</v>
      </c>
      <c r="F7025" t="s">
        <v>926</v>
      </c>
      <c r="G7025" t="s">
        <v>21</v>
      </c>
      <c r="H7025" t="s">
        <v>164</v>
      </c>
      <c r="I7025" t="s">
        <v>3724</v>
      </c>
      <c r="J7025" t="s">
        <v>3725</v>
      </c>
      <c r="K7025" s="9" t="s">
        <v>1243</v>
      </c>
      <c r="L7025" t="s">
        <v>3726</v>
      </c>
      <c r="M7025">
        <v>30.99</v>
      </c>
      <c r="N7025">
        <v>11.996</v>
      </c>
      <c r="O7025">
        <v>6</v>
      </c>
      <c r="P7025">
        <v>0.12</v>
      </c>
      <c r="Q7025">
        <f>IFERROR(SEARCH("-",R7025)+2, 1)</f>
        <v>12</v>
      </c>
      <c r="R7025" s="9" t="s">
        <v>1243</v>
      </c>
      <c r="S7025" s="9" t="b">
        <f>R7025&lt;&gt;K7025</f>
        <v>0</v>
      </c>
      <c r="T7025" t="str">
        <f xml:space="preserve"> TRIM( LEFT(R7025,  IFERROR(   SEARCH(" - ",R7025), LEN(R7025) )    ) )</f>
        <v>Clothing</v>
      </c>
      <c r="U7025" t="str">
        <f>MID(R7025, Q7025,LEN(R7025))</f>
        <v>Shirts</v>
      </c>
      <c r="V7025" t="s">
        <v>164</v>
      </c>
    </row>
    <row r="7026" spans="1:22" x14ac:dyDescent="0.35">
      <c r="A7026" t="s">
        <v>11517</v>
      </c>
      <c r="B7026" s="1">
        <v>45268</v>
      </c>
      <c r="C7026" t="s">
        <v>17</v>
      </c>
      <c r="D7026" t="s">
        <v>1757</v>
      </c>
      <c r="E7026" t="s">
        <v>925</v>
      </c>
      <c r="F7026" t="s">
        <v>926</v>
      </c>
      <c r="G7026" t="s">
        <v>21</v>
      </c>
      <c r="H7026" t="s">
        <v>202</v>
      </c>
      <c r="I7026" t="s">
        <v>1758</v>
      </c>
      <c r="J7026" t="s">
        <v>1759</v>
      </c>
      <c r="K7026" s="9" t="s">
        <v>631</v>
      </c>
      <c r="L7026" t="s">
        <v>1760</v>
      </c>
      <c r="M7026">
        <v>0.99</v>
      </c>
      <c r="N7026">
        <v>4.7E-2</v>
      </c>
      <c r="O7026">
        <v>18</v>
      </c>
      <c r="P7026">
        <v>0.15</v>
      </c>
      <c r="Q7026">
        <f>IFERROR(SEARCH("-",R7026)+2, 1)</f>
        <v>8</v>
      </c>
      <c r="R7026" s="9" t="s">
        <v>631</v>
      </c>
      <c r="S7026" s="9" t="b">
        <f>R7026&lt;&gt;K7026</f>
        <v>0</v>
      </c>
      <c r="T7026" t="str">
        <f xml:space="preserve"> TRIM( LEFT(R7026,  IFERROR(   SEARCH(" - ",R7026), LEN(R7026) )    ) )</f>
        <v>Food</v>
      </c>
      <c r="U7026" t="str">
        <f>MID(R7026, Q7026,LEN(R7026))</f>
        <v>Confectionery</v>
      </c>
      <c r="V7026" t="s">
        <v>202</v>
      </c>
    </row>
    <row r="7027" spans="1:22" x14ac:dyDescent="0.35">
      <c r="A7027" t="s">
        <v>9080</v>
      </c>
      <c r="B7027" s="1">
        <v>45524</v>
      </c>
      <c r="C7027" t="s">
        <v>17</v>
      </c>
      <c r="D7027" t="s">
        <v>9081</v>
      </c>
      <c r="E7027" t="s">
        <v>925</v>
      </c>
      <c r="F7027" t="s">
        <v>926</v>
      </c>
      <c r="G7027" t="s">
        <v>21</v>
      </c>
      <c r="H7027" t="s">
        <v>31</v>
      </c>
      <c r="I7027" t="s">
        <v>9082</v>
      </c>
      <c r="J7027" t="s">
        <v>9083</v>
      </c>
      <c r="K7027" s="9" t="s">
        <v>24</v>
      </c>
      <c r="L7027" t="s">
        <v>4163</v>
      </c>
      <c r="M7027">
        <v>3.99</v>
      </c>
      <c r="N7027">
        <v>1.1970000000000001</v>
      </c>
      <c r="O7027">
        <v>1</v>
      </c>
      <c r="P7027">
        <v>0.36</v>
      </c>
      <c r="Q7027">
        <f>IFERROR(SEARCH("-",R7027)+2, 1)</f>
        <v>8</v>
      </c>
      <c r="R7027" s="9" t="s">
        <v>24</v>
      </c>
      <c r="S7027" s="9" t="b">
        <f>R7027&lt;&gt;K7027</f>
        <v>0</v>
      </c>
      <c r="T7027" t="str">
        <f xml:space="preserve"> TRIM( LEFT(R7027,  IFERROR(   SEARCH(" - ",R7027), LEN(R7027) )    ) )</f>
        <v>Food</v>
      </c>
      <c r="U7027" t="str">
        <f>MID(R7027, Q7027,LEN(R7027))</f>
        <v>Snacks</v>
      </c>
      <c r="V7027" t="s">
        <v>31</v>
      </c>
    </row>
    <row r="7028" spans="1:22" x14ac:dyDescent="0.35">
      <c r="A7028" t="s">
        <v>13288</v>
      </c>
      <c r="B7028" s="1">
        <v>45127</v>
      </c>
      <c r="C7028" t="s">
        <v>17</v>
      </c>
      <c r="D7028" t="s">
        <v>13289</v>
      </c>
      <c r="E7028" t="s">
        <v>925</v>
      </c>
      <c r="F7028" t="s">
        <v>926</v>
      </c>
      <c r="G7028" t="s">
        <v>21</v>
      </c>
      <c r="H7028" t="s">
        <v>40</v>
      </c>
      <c r="I7028" t="s">
        <v>6231</v>
      </c>
      <c r="J7028" t="s">
        <v>6232</v>
      </c>
      <c r="K7028" s="9" t="s">
        <v>1115</v>
      </c>
      <c r="L7028" t="s">
        <v>1116</v>
      </c>
      <c r="M7028">
        <v>199.14</v>
      </c>
      <c r="N7028">
        <v>59.497</v>
      </c>
      <c r="O7028">
        <v>2</v>
      </c>
      <c r="P7028">
        <v>0.03</v>
      </c>
      <c r="Q7028">
        <f>IFERROR(SEARCH("-",R7028)+2, 1)</f>
        <v>1</v>
      </c>
      <c r="R7028" s="9" t="s">
        <v>1115</v>
      </c>
      <c r="S7028" s="9" t="b">
        <f>R7028&lt;&gt;K7028</f>
        <v>0</v>
      </c>
      <c r="T7028" t="str">
        <f xml:space="preserve"> TRIM( LEFT(R7028,  IFERROR(   SEARCH(" - ",R7028), LEN(R7028) )    ) )</f>
        <v>Electronics</v>
      </c>
      <c r="U7028" t="str">
        <f>MID(R7028, Q7028,LEN(R7028))</f>
        <v>Electronics</v>
      </c>
      <c r="V7028" t="s">
        <v>40</v>
      </c>
    </row>
    <row r="7029" spans="1:22" x14ac:dyDescent="0.35">
      <c r="A7029" t="s">
        <v>15238</v>
      </c>
      <c r="B7029" s="1">
        <v>45021</v>
      </c>
      <c r="C7029" t="s">
        <v>17</v>
      </c>
      <c r="D7029" t="s">
        <v>15239</v>
      </c>
      <c r="E7029" t="s">
        <v>925</v>
      </c>
      <c r="F7029" t="s">
        <v>926</v>
      </c>
      <c r="G7029" t="s">
        <v>21</v>
      </c>
      <c r="H7029" t="s">
        <v>260</v>
      </c>
      <c r="I7029" t="s">
        <v>9630</v>
      </c>
      <c r="J7029" t="s">
        <v>9631</v>
      </c>
      <c r="K7029" s="9" t="s">
        <v>391</v>
      </c>
      <c r="L7029" t="s">
        <v>916</v>
      </c>
      <c r="M7029">
        <v>39.24</v>
      </c>
      <c r="N7029">
        <v>15.746</v>
      </c>
      <c r="O7029">
        <v>2</v>
      </c>
      <c r="P7029">
        <v>0.09</v>
      </c>
      <c r="Q7029">
        <f>IFERROR(SEARCH("-",R7029)+2, 1)</f>
        <v>1</v>
      </c>
      <c r="R7029" s="9" t="s">
        <v>391</v>
      </c>
      <c r="S7029" s="9" t="b">
        <f>R7029&lt;&gt;K7029</f>
        <v>0</v>
      </c>
      <c r="T7029" t="str">
        <f xml:space="preserve"> TRIM( LEFT(R7029,  IFERROR(   SEARCH(" - ",R7029), LEN(R7029) )    ) )</f>
        <v>Kitchen</v>
      </c>
      <c r="U7029" t="str">
        <f>MID(R7029, Q7029,LEN(R7029))</f>
        <v>Kitchen</v>
      </c>
      <c r="V7029" t="s">
        <v>260</v>
      </c>
    </row>
    <row r="7030" spans="1:22" x14ac:dyDescent="0.35">
      <c r="A7030" t="s">
        <v>18034</v>
      </c>
      <c r="B7030" s="1">
        <v>45311</v>
      </c>
      <c r="C7030" t="s">
        <v>17</v>
      </c>
      <c r="D7030" t="s">
        <v>7337</v>
      </c>
      <c r="E7030" t="s">
        <v>925</v>
      </c>
      <c r="F7030" t="s">
        <v>926</v>
      </c>
      <c r="G7030" t="s">
        <v>21</v>
      </c>
      <c r="H7030" t="s">
        <v>260</v>
      </c>
      <c r="I7030" t="s">
        <v>7338</v>
      </c>
      <c r="J7030" t="s">
        <v>7339</v>
      </c>
      <c r="L7030" t="s">
        <v>916</v>
      </c>
      <c r="M7030">
        <v>89.99</v>
      </c>
      <c r="N7030">
        <v>26.997</v>
      </c>
      <c r="O7030">
        <v>18</v>
      </c>
      <c r="P7030">
        <v>0.35</v>
      </c>
      <c r="Q7030">
        <f>IFERROR(SEARCH("-",R7030)+2, 1)</f>
        <v>1</v>
      </c>
      <c r="R7030" s="9" t="s">
        <v>391</v>
      </c>
      <c r="S7030" s="9" t="b">
        <f>R7030&lt;&gt;K7030</f>
        <v>1</v>
      </c>
      <c r="T7030" t="str">
        <f xml:space="preserve"> TRIM( LEFT(R7030,  IFERROR(   SEARCH(" - ",R7030), LEN(R7030) )    ) )</f>
        <v>Kitchen</v>
      </c>
      <c r="U7030" t="str">
        <f>MID(R7030, Q7030,LEN(R7030))</f>
        <v>Kitchen</v>
      </c>
      <c r="V7030" t="s">
        <v>260</v>
      </c>
    </row>
    <row r="7031" spans="1:22" x14ac:dyDescent="0.35">
      <c r="A7031" t="s">
        <v>1083</v>
      </c>
      <c r="B7031" s="1">
        <v>45601</v>
      </c>
      <c r="C7031" t="s">
        <v>17</v>
      </c>
      <c r="D7031" t="s">
        <v>972</v>
      </c>
      <c r="E7031" t="s">
        <v>925</v>
      </c>
      <c r="F7031" t="s">
        <v>926</v>
      </c>
      <c r="G7031" t="s">
        <v>21</v>
      </c>
      <c r="H7031" t="s">
        <v>164</v>
      </c>
      <c r="I7031" t="s">
        <v>973</v>
      </c>
      <c r="J7031" t="s">
        <v>974</v>
      </c>
      <c r="K7031" s="9" t="s">
        <v>391</v>
      </c>
      <c r="L7031" t="s">
        <v>975</v>
      </c>
      <c r="M7031">
        <v>39.99</v>
      </c>
      <c r="N7031">
        <v>11.997</v>
      </c>
      <c r="O7031">
        <v>2</v>
      </c>
      <c r="P7031">
        <v>0.35</v>
      </c>
      <c r="Q7031">
        <f>IFERROR(SEARCH("-",R7031)+2, 1)</f>
        <v>1</v>
      </c>
      <c r="R7031" s="9" t="s">
        <v>391</v>
      </c>
      <c r="S7031" s="9" t="b">
        <f>R7031&lt;&gt;K7031</f>
        <v>0</v>
      </c>
      <c r="T7031" t="str">
        <f xml:space="preserve"> TRIM( LEFT(R7031,  IFERROR(   SEARCH(" - ",R7031), LEN(R7031) )    ) )</f>
        <v>Kitchen</v>
      </c>
      <c r="U7031" t="str">
        <f>MID(R7031, Q7031,LEN(R7031))</f>
        <v>Kitchen</v>
      </c>
      <c r="V7031" t="s">
        <v>164</v>
      </c>
    </row>
    <row r="7032" spans="1:22" x14ac:dyDescent="0.35">
      <c r="A7032" t="s">
        <v>18550</v>
      </c>
      <c r="B7032" s="1">
        <v>44975</v>
      </c>
      <c r="C7032" t="s">
        <v>17</v>
      </c>
      <c r="D7032" t="s">
        <v>9127</v>
      </c>
      <c r="E7032" t="s">
        <v>925</v>
      </c>
      <c r="F7032" t="s">
        <v>926</v>
      </c>
      <c r="G7032" t="s">
        <v>21</v>
      </c>
      <c r="H7032" t="s">
        <v>40</v>
      </c>
      <c r="I7032" t="s">
        <v>9128</v>
      </c>
      <c r="J7032" t="s">
        <v>9129</v>
      </c>
      <c r="K7032" s="9" t="s">
        <v>34</v>
      </c>
      <c r="L7032" t="s">
        <v>526</v>
      </c>
      <c r="M7032">
        <v>2.99</v>
      </c>
      <c r="N7032">
        <v>0.89700000000000002</v>
      </c>
      <c r="O7032">
        <v>20</v>
      </c>
      <c r="P7032">
        <v>0.28999999999999998</v>
      </c>
      <c r="Q7032">
        <f>IFERROR(SEARCH("-",R7032)+2, 1)</f>
        <v>8</v>
      </c>
      <c r="R7032" s="9" t="s">
        <v>34</v>
      </c>
      <c r="S7032" s="9" t="b">
        <f>R7032&lt;&gt;K7032</f>
        <v>0</v>
      </c>
      <c r="T7032" t="str">
        <f xml:space="preserve"> TRIM( LEFT(R7032,  IFERROR(   SEARCH(" - ",R7032), LEN(R7032) )    ) )</f>
        <v>Food</v>
      </c>
      <c r="U7032" t="str">
        <f>MID(R7032, Q7032,LEN(R7032))</f>
        <v>Condiments</v>
      </c>
      <c r="V7032" t="s">
        <v>40</v>
      </c>
    </row>
    <row r="7033" spans="1:22" x14ac:dyDescent="0.35">
      <c r="A7033" t="s">
        <v>13125</v>
      </c>
      <c r="B7033" s="1">
        <v>45203</v>
      </c>
      <c r="C7033" t="s">
        <v>17</v>
      </c>
      <c r="D7033" t="s">
        <v>4188</v>
      </c>
      <c r="E7033" t="s">
        <v>925</v>
      </c>
      <c r="F7033" t="s">
        <v>926</v>
      </c>
      <c r="G7033" t="s">
        <v>21</v>
      </c>
      <c r="H7033" t="s">
        <v>164</v>
      </c>
      <c r="I7033" t="s">
        <v>4189</v>
      </c>
      <c r="J7033" t="s">
        <v>4190</v>
      </c>
      <c r="K7033" s="9" t="s">
        <v>24</v>
      </c>
      <c r="L7033" t="s">
        <v>197</v>
      </c>
      <c r="M7033">
        <v>2.64</v>
      </c>
      <c r="N7033">
        <v>0.89600000000000002</v>
      </c>
      <c r="O7033">
        <v>1</v>
      </c>
      <c r="P7033">
        <v>0.22</v>
      </c>
      <c r="Q7033">
        <f>IFERROR(SEARCH("-",R7033)+2, 1)</f>
        <v>8</v>
      </c>
      <c r="R7033" s="9" t="s">
        <v>24</v>
      </c>
      <c r="S7033" s="9" t="b">
        <f>R7033&lt;&gt;K7033</f>
        <v>0</v>
      </c>
      <c r="T7033" t="str">
        <f xml:space="preserve"> TRIM( LEFT(R7033,  IFERROR(   SEARCH(" - ",R7033), LEN(R7033) )    ) )</f>
        <v>Food</v>
      </c>
      <c r="U7033" t="str">
        <f>MID(R7033, Q7033,LEN(R7033))</f>
        <v>Snacks</v>
      </c>
      <c r="V7033" t="s">
        <v>164</v>
      </c>
    </row>
    <row r="7034" spans="1:22" x14ac:dyDescent="0.35">
      <c r="A7034" t="s">
        <v>14938</v>
      </c>
      <c r="B7034" s="1">
        <v>44967</v>
      </c>
      <c r="C7034" t="s">
        <v>17</v>
      </c>
      <c r="D7034" t="s">
        <v>7618</v>
      </c>
      <c r="E7034" t="s">
        <v>925</v>
      </c>
      <c r="F7034" t="s">
        <v>926</v>
      </c>
      <c r="G7034" t="s">
        <v>21</v>
      </c>
      <c r="I7034" t="s">
        <v>7619</v>
      </c>
      <c r="J7034" t="s">
        <v>7620</v>
      </c>
      <c r="K7034" s="9" t="s">
        <v>24</v>
      </c>
      <c r="L7034" t="s">
        <v>197</v>
      </c>
      <c r="M7034">
        <v>4.1399999999999997</v>
      </c>
      <c r="N7034">
        <v>0.997</v>
      </c>
      <c r="O7034">
        <v>13</v>
      </c>
      <c r="P7034">
        <v>0.37</v>
      </c>
      <c r="Q7034">
        <f>IFERROR(SEARCH("-",R7034)+2, 1)</f>
        <v>8</v>
      </c>
      <c r="R7034" s="9" t="s">
        <v>24</v>
      </c>
      <c r="S7034" s="9" t="b">
        <f>R7034&lt;&gt;K7034</f>
        <v>0</v>
      </c>
      <c r="T7034" t="str">
        <f xml:space="preserve"> TRIM( LEFT(R7034,  IFERROR(   SEARCH(" - ",R7034), LEN(R7034) )    ) )</f>
        <v>Food</v>
      </c>
      <c r="U7034" t="str">
        <f>MID(R7034, Q7034,LEN(R7034))</f>
        <v>Snacks</v>
      </c>
    </row>
    <row r="7035" spans="1:22" x14ac:dyDescent="0.35">
      <c r="A7035" t="s">
        <v>12898</v>
      </c>
      <c r="B7035" s="1">
        <v>45205</v>
      </c>
      <c r="C7035" t="s">
        <v>17</v>
      </c>
      <c r="D7035" t="s">
        <v>4876</v>
      </c>
      <c r="E7035" t="s">
        <v>925</v>
      </c>
      <c r="F7035" t="s">
        <v>926</v>
      </c>
      <c r="G7035" t="s">
        <v>21</v>
      </c>
      <c r="H7035" t="s">
        <v>260</v>
      </c>
      <c r="I7035" t="s">
        <v>4877</v>
      </c>
      <c r="J7035" t="s">
        <v>4878</v>
      </c>
      <c r="K7035" s="9" t="s">
        <v>858</v>
      </c>
      <c r="L7035" t="s">
        <v>1637</v>
      </c>
      <c r="M7035">
        <v>24.14</v>
      </c>
      <c r="N7035">
        <v>9.4960000000000004</v>
      </c>
      <c r="O7035">
        <v>2</v>
      </c>
      <c r="P7035">
        <v>0.27</v>
      </c>
      <c r="Q7035">
        <f>IFERROR(SEARCH("-",R7035)+2, 1)</f>
        <v>1</v>
      </c>
      <c r="R7035" s="9" t="s">
        <v>858</v>
      </c>
      <c r="S7035" s="9" t="b">
        <f>R7035&lt;&gt;K7035</f>
        <v>0</v>
      </c>
      <c r="T7035" t="str">
        <f xml:space="preserve"> TRIM( LEFT(R7035,  IFERROR(   SEARCH(" - ",R7035), LEN(R7035) )    ) )</f>
        <v>Pets</v>
      </c>
      <c r="U7035" t="str">
        <f>MID(R7035, Q7035,LEN(R7035))</f>
        <v>Pets</v>
      </c>
      <c r="V7035" t="s">
        <v>260</v>
      </c>
    </row>
    <row r="7036" spans="1:22" x14ac:dyDescent="0.35">
      <c r="A7036" t="s">
        <v>1356</v>
      </c>
      <c r="B7036" s="1">
        <v>45456</v>
      </c>
      <c r="C7036" t="s">
        <v>17</v>
      </c>
      <c r="D7036" t="s">
        <v>1357</v>
      </c>
      <c r="E7036" t="s">
        <v>925</v>
      </c>
      <c r="F7036" t="s">
        <v>926</v>
      </c>
      <c r="G7036" t="s">
        <v>21</v>
      </c>
      <c r="H7036" t="s">
        <v>49</v>
      </c>
      <c r="I7036" t="s">
        <v>1358</v>
      </c>
      <c r="J7036" t="s">
        <v>1359</v>
      </c>
      <c r="K7036" s="9" t="s">
        <v>128</v>
      </c>
      <c r="L7036" t="s">
        <v>1360</v>
      </c>
      <c r="M7036">
        <v>8.99</v>
      </c>
      <c r="N7036">
        <v>2.6970000000000001</v>
      </c>
      <c r="O7036">
        <v>2</v>
      </c>
      <c r="P7036">
        <v>0.26</v>
      </c>
      <c r="Q7036">
        <f>IFERROR(SEARCH("-",R7036)+2, 1)</f>
        <v>8</v>
      </c>
      <c r="R7036" s="9" t="s">
        <v>128</v>
      </c>
      <c r="S7036" s="9" t="b">
        <f>R7036&lt;&gt;K7036</f>
        <v>0</v>
      </c>
      <c r="T7036" t="str">
        <f xml:space="preserve"> TRIM( LEFT(R7036,  IFERROR(   SEARCH(" - ",R7036), LEN(R7036) )    ) )</f>
        <v>Food</v>
      </c>
      <c r="U7036" t="str">
        <f>MID(R7036, Q7036,LEN(R7036))</f>
        <v>Frozen Foods</v>
      </c>
      <c r="V7036" t="s">
        <v>49</v>
      </c>
    </row>
    <row r="7037" spans="1:22" x14ac:dyDescent="0.35">
      <c r="A7037" t="s">
        <v>5193</v>
      </c>
      <c r="B7037" s="1">
        <v>45461</v>
      </c>
      <c r="C7037" t="s">
        <v>17</v>
      </c>
      <c r="D7037" t="s">
        <v>3164</v>
      </c>
      <c r="E7037" t="s">
        <v>925</v>
      </c>
      <c r="F7037" t="s">
        <v>926</v>
      </c>
      <c r="G7037" t="s">
        <v>21</v>
      </c>
      <c r="H7037" t="s">
        <v>49</v>
      </c>
      <c r="I7037" t="s">
        <v>3165</v>
      </c>
      <c r="J7037" t="s">
        <v>3166</v>
      </c>
      <c r="K7037" s="9" t="s">
        <v>1254</v>
      </c>
      <c r="L7037" t="s">
        <v>159</v>
      </c>
      <c r="M7037">
        <v>5.99</v>
      </c>
      <c r="N7037">
        <v>2.3959999999999999</v>
      </c>
      <c r="O7037">
        <v>14</v>
      </c>
      <c r="P7037">
        <v>0.02</v>
      </c>
      <c r="Q7037">
        <f>IFERROR(SEARCH("-",R7037)+2, 1)</f>
        <v>8</v>
      </c>
      <c r="R7037" s="9" t="s">
        <v>1254</v>
      </c>
      <c r="S7037" s="9" t="b">
        <f>R7037&lt;&gt;K7037</f>
        <v>0</v>
      </c>
      <c r="T7037" t="str">
        <f xml:space="preserve"> TRIM( LEFT(R7037,  IFERROR(   SEARCH(" - ",R7037), LEN(R7037) )    ) )</f>
        <v>Food</v>
      </c>
      <c r="U7037" t="str">
        <f>MID(R7037, Q7037,LEN(R7037))</f>
        <v>Frozen Food</v>
      </c>
      <c r="V7037" t="s">
        <v>49</v>
      </c>
    </row>
    <row r="7038" spans="1:22" x14ac:dyDescent="0.35">
      <c r="A7038" t="s">
        <v>10724</v>
      </c>
      <c r="B7038" s="1">
        <v>45421</v>
      </c>
      <c r="C7038" t="s">
        <v>17</v>
      </c>
      <c r="D7038" t="s">
        <v>10725</v>
      </c>
      <c r="E7038" t="s">
        <v>925</v>
      </c>
      <c r="F7038" t="s">
        <v>926</v>
      </c>
      <c r="G7038" t="s">
        <v>21</v>
      </c>
      <c r="H7038" t="s">
        <v>49</v>
      </c>
      <c r="I7038" t="s">
        <v>4276</v>
      </c>
      <c r="J7038" t="s">
        <v>4277</v>
      </c>
      <c r="K7038" s="9" t="s">
        <v>1254</v>
      </c>
      <c r="L7038" t="s">
        <v>1255</v>
      </c>
      <c r="M7038">
        <v>11.99</v>
      </c>
      <c r="N7038">
        <v>4.3959999999999999</v>
      </c>
      <c r="O7038">
        <v>7</v>
      </c>
      <c r="P7038">
        <v>0.2</v>
      </c>
      <c r="Q7038">
        <f>IFERROR(SEARCH("-",R7038)+2, 1)</f>
        <v>8</v>
      </c>
      <c r="R7038" s="9" t="s">
        <v>1254</v>
      </c>
      <c r="S7038" s="9" t="b">
        <f>R7038&lt;&gt;K7038</f>
        <v>0</v>
      </c>
      <c r="T7038" t="str">
        <f xml:space="preserve"> TRIM( LEFT(R7038,  IFERROR(   SEARCH(" - ",R7038), LEN(R7038) )    ) )</f>
        <v>Food</v>
      </c>
      <c r="U7038" t="str">
        <f>MID(R7038, Q7038,LEN(R7038))</f>
        <v>Frozen Food</v>
      </c>
      <c r="V7038" t="s">
        <v>49</v>
      </c>
    </row>
    <row r="7039" spans="1:22" x14ac:dyDescent="0.35">
      <c r="A7039" t="s">
        <v>14281</v>
      </c>
      <c r="B7039" s="1">
        <v>45141</v>
      </c>
      <c r="C7039" t="s">
        <v>17</v>
      </c>
      <c r="D7039" t="s">
        <v>7979</v>
      </c>
      <c r="E7039" t="s">
        <v>925</v>
      </c>
      <c r="F7039" t="s">
        <v>926</v>
      </c>
      <c r="G7039" t="s">
        <v>21</v>
      </c>
      <c r="I7039" t="s">
        <v>7980</v>
      </c>
      <c r="J7039" t="s">
        <v>7981</v>
      </c>
      <c r="K7039" s="9" t="s">
        <v>128</v>
      </c>
      <c r="L7039" t="s">
        <v>475</v>
      </c>
      <c r="M7039">
        <v>5.14</v>
      </c>
      <c r="N7039">
        <v>1.2969999999999999</v>
      </c>
      <c r="O7039">
        <v>6</v>
      </c>
      <c r="P7039">
        <v>0.03</v>
      </c>
      <c r="Q7039">
        <f>IFERROR(SEARCH("-",R7039)+2, 1)</f>
        <v>8</v>
      </c>
      <c r="R7039" s="9" t="s">
        <v>128</v>
      </c>
      <c r="S7039" s="9" t="b">
        <f>R7039&lt;&gt;K7039</f>
        <v>0</v>
      </c>
      <c r="T7039" t="str">
        <f xml:space="preserve"> TRIM( LEFT(R7039,  IFERROR(   SEARCH(" - ",R7039), LEN(R7039) )    ) )</f>
        <v>Food</v>
      </c>
      <c r="U7039" t="str">
        <f>MID(R7039, Q7039,LEN(R7039))</f>
        <v>Frozen Foods</v>
      </c>
    </row>
    <row r="7040" spans="1:22" x14ac:dyDescent="0.35">
      <c r="A7040" t="s">
        <v>18050</v>
      </c>
      <c r="B7040" s="1">
        <v>45098</v>
      </c>
      <c r="C7040" t="s">
        <v>17</v>
      </c>
      <c r="D7040" t="s">
        <v>7195</v>
      </c>
      <c r="E7040" t="s">
        <v>925</v>
      </c>
      <c r="F7040" t="s">
        <v>926</v>
      </c>
      <c r="G7040" t="s">
        <v>21</v>
      </c>
      <c r="H7040" t="s">
        <v>202</v>
      </c>
      <c r="I7040" t="s">
        <v>7196</v>
      </c>
      <c r="J7040" t="s">
        <v>7197</v>
      </c>
      <c r="K7040" s="9" t="s">
        <v>128</v>
      </c>
      <c r="L7040" t="s">
        <v>464</v>
      </c>
      <c r="M7040">
        <v>5.99</v>
      </c>
      <c r="N7040">
        <v>1.7969999999999999</v>
      </c>
      <c r="O7040">
        <v>10</v>
      </c>
      <c r="P7040">
        <v>0.16</v>
      </c>
      <c r="Q7040">
        <f>IFERROR(SEARCH("-",R7040)+2, 1)</f>
        <v>8</v>
      </c>
      <c r="R7040" s="9" t="s">
        <v>128</v>
      </c>
      <c r="S7040" s="9" t="b">
        <f>R7040&lt;&gt;K7040</f>
        <v>0</v>
      </c>
      <c r="T7040" t="str">
        <f xml:space="preserve"> TRIM( LEFT(R7040,  IFERROR(   SEARCH(" - ",R7040), LEN(R7040) )    ) )</f>
        <v>Food</v>
      </c>
      <c r="U7040" t="str">
        <f>MID(R7040, Q7040,LEN(R7040))</f>
        <v>Frozen Foods</v>
      </c>
      <c r="V7040" t="s">
        <v>202</v>
      </c>
    </row>
    <row r="7041" spans="1:22" x14ac:dyDescent="0.35">
      <c r="A7041" t="s">
        <v>2926</v>
      </c>
      <c r="B7041" s="1">
        <v>45352</v>
      </c>
      <c r="C7041" t="s">
        <v>17</v>
      </c>
      <c r="D7041" t="s">
        <v>2927</v>
      </c>
      <c r="E7041" t="s">
        <v>925</v>
      </c>
      <c r="F7041" t="s">
        <v>926</v>
      </c>
      <c r="G7041" t="s">
        <v>21</v>
      </c>
      <c r="H7041" t="s">
        <v>49</v>
      </c>
      <c r="I7041" t="s">
        <v>2928</v>
      </c>
      <c r="J7041" t="s">
        <v>2929</v>
      </c>
      <c r="K7041" s="9" t="s">
        <v>34</v>
      </c>
      <c r="L7041" t="s">
        <v>417</v>
      </c>
      <c r="M7041">
        <v>4.29</v>
      </c>
      <c r="N7041">
        <v>1.2869999999999999</v>
      </c>
      <c r="O7041">
        <v>10</v>
      </c>
      <c r="P7041">
        <v>0.25</v>
      </c>
      <c r="Q7041">
        <f>IFERROR(SEARCH("-",R7041)+2, 1)</f>
        <v>8</v>
      </c>
      <c r="R7041" s="9" t="s">
        <v>34</v>
      </c>
      <c r="S7041" s="9" t="b">
        <f>R7041&lt;&gt;K7041</f>
        <v>0</v>
      </c>
      <c r="T7041" t="str">
        <f xml:space="preserve"> TRIM( LEFT(R7041,  IFERROR(   SEARCH(" - ",R7041), LEN(R7041) )    ) )</f>
        <v>Food</v>
      </c>
      <c r="U7041" t="str">
        <f>MID(R7041, Q7041,LEN(R7041))</f>
        <v>Condiments</v>
      </c>
      <c r="V7041" t="s">
        <v>49</v>
      </c>
    </row>
    <row r="7042" spans="1:22" x14ac:dyDescent="0.35">
      <c r="A7042" t="s">
        <v>8495</v>
      </c>
      <c r="B7042" s="1">
        <v>45551</v>
      </c>
      <c r="C7042" t="s">
        <v>17</v>
      </c>
      <c r="D7042" t="s">
        <v>7742</v>
      </c>
      <c r="E7042" t="s">
        <v>925</v>
      </c>
      <c r="F7042" t="s">
        <v>926</v>
      </c>
      <c r="G7042" t="s">
        <v>21</v>
      </c>
      <c r="H7042" t="s">
        <v>40</v>
      </c>
      <c r="I7042" t="s">
        <v>7743</v>
      </c>
      <c r="J7042" t="s">
        <v>7744</v>
      </c>
      <c r="K7042" s="9" t="s">
        <v>273</v>
      </c>
      <c r="L7042" t="s">
        <v>7745</v>
      </c>
      <c r="M7042">
        <v>19.989999999999998</v>
      </c>
      <c r="N7042">
        <v>5.9969999999999999</v>
      </c>
      <c r="O7042">
        <v>9</v>
      </c>
      <c r="Q7042">
        <f>IFERROR(SEARCH("-",R7042)+2, 1)</f>
        <v>1</v>
      </c>
      <c r="R7042" s="9" t="s">
        <v>273</v>
      </c>
      <c r="S7042" s="9" t="b">
        <f>R7042&lt;&gt;K7042</f>
        <v>0</v>
      </c>
      <c r="T7042" t="str">
        <f xml:space="preserve"> TRIM( LEFT(R7042,  IFERROR(   SEARCH(" - ",R7042), LEN(R7042) )    ) )</f>
        <v>Toys</v>
      </c>
      <c r="U7042" t="str">
        <f>MID(R7042, Q7042,LEN(R7042))</f>
        <v>Toys</v>
      </c>
      <c r="V7042" t="s">
        <v>40</v>
      </c>
    </row>
    <row r="7043" spans="1:22" x14ac:dyDescent="0.35">
      <c r="A7043" t="s">
        <v>16491</v>
      </c>
      <c r="B7043" s="1">
        <v>45072</v>
      </c>
      <c r="C7043" t="s">
        <v>17</v>
      </c>
      <c r="D7043" t="s">
        <v>16492</v>
      </c>
      <c r="E7043" t="s">
        <v>925</v>
      </c>
      <c r="F7043" t="s">
        <v>926</v>
      </c>
      <c r="G7043" t="s">
        <v>21</v>
      </c>
      <c r="H7043" t="s">
        <v>71</v>
      </c>
      <c r="I7043" t="s">
        <v>10879</v>
      </c>
      <c r="J7043" t="s">
        <v>10880</v>
      </c>
      <c r="K7043" s="9" t="s">
        <v>1133</v>
      </c>
      <c r="L7043" t="s">
        <v>7810</v>
      </c>
      <c r="M7043">
        <v>4.24</v>
      </c>
      <c r="N7043">
        <v>1.746</v>
      </c>
      <c r="O7043">
        <v>3</v>
      </c>
      <c r="P7043">
        <v>0.09</v>
      </c>
      <c r="Q7043">
        <f>IFERROR(SEARCH("-",R7043)+2, 1)</f>
        <v>8</v>
      </c>
      <c r="R7043" s="9" t="s">
        <v>1133</v>
      </c>
      <c r="S7043" s="9" t="b">
        <f>R7043&lt;&gt;K7043</f>
        <v>0</v>
      </c>
      <c r="T7043" t="str">
        <f xml:space="preserve"> TRIM( LEFT(R7043,  IFERROR(   SEARCH(" - ",R7043), LEN(R7043) )    ) )</f>
        <v>Food</v>
      </c>
      <c r="U7043" t="str">
        <f>MID(R7043, Q7043,LEN(R7043))</f>
        <v>Salads</v>
      </c>
      <c r="V7043" t="s">
        <v>71</v>
      </c>
    </row>
    <row r="7044" spans="1:22" x14ac:dyDescent="0.35">
      <c r="A7044" t="s">
        <v>15766</v>
      </c>
      <c r="B7044" s="1">
        <v>44978</v>
      </c>
      <c r="C7044" t="s">
        <v>17</v>
      </c>
      <c r="D7044" t="s">
        <v>15767</v>
      </c>
      <c r="E7044" t="s">
        <v>925</v>
      </c>
      <c r="F7044" t="s">
        <v>926</v>
      </c>
      <c r="G7044" t="s">
        <v>21</v>
      </c>
      <c r="H7044" t="s">
        <v>179</v>
      </c>
      <c r="I7044" t="s">
        <v>4519</v>
      </c>
      <c r="J7044" t="s">
        <v>4520</v>
      </c>
      <c r="K7044" s="9" t="s">
        <v>217</v>
      </c>
      <c r="L7044" t="s">
        <v>568</v>
      </c>
      <c r="M7044">
        <v>24.24</v>
      </c>
      <c r="N7044">
        <v>9.7460000000000004</v>
      </c>
      <c r="O7044">
        <v>11</v>
      </c>
      <c r="Q7044">
        <f>IFERROR(SEARCH("-",R7044)+2, 1)</f>
        <v>1</v>
      </c>
      <c r="R7044" s="9" t="s">
        <v>217</v>
      </c>
      <c r="S7044" s="9" t="b">
        <f>R7044&lt;&gt;K7044</f>
        <v>0</v>
      </c>
      <c r="T7044" t="str">
        <f xml:space="preserve"> TRIM( LEFT(R7044,  IFERROR(   SEARCH(" - ",R7044), LEN(R7044) )    ) )</f>
        <v>Outdoor</v>
      </c>
      <c r="U7044" t="str">
        <f>MID(R7044, Q7044,LEN(R7044))</f>
        <v>Outdoor</v>
      </c>
      <c r="V7044" t="s">
        <v>179</v>
      </c>
    </row>
    <row r="7045" spans="1:22" x14ac:dyDescent="0.35">
      <c r="A7045" t="s">
        <v>4097</v>
      </c>
      <c r="B7045" s="1">
        <v>45523</v>
      </c>
      <c r="C7045" t="s">
        <v>17</v>
      </c>
      <c r="D7045" t="s">
        <v>4098</v>
      </c>
      <c r="E7045" t="s">
        <v>925</v>
      </c>
      <c r="F7045" t="s">
        <v>926</v>
      </c>
      <c r="G7045" t="s">
        <v>21</v>
      </c>
      <c r="H7045" t="s">
        <v>260</v>
      </c>
      <c r="I7045" t="s">
        <v>4099</v>
      </c>
      <c r="J7045" t="s">
        <v>4100</v>
      </c>
      <c r="K7045" s="9" t="s">
        <v>4101</v>
      </c>
      <c r="L7045" t="s">
        <v>4102</v>
      </c>
      <c r="M7045">
        <v>89.99</v>
      </c>
      <c r="N7045">
        <v>26.997</v>
      </c>
      <c r="O7045">
        <v>16</v>
      </c>
      <c r="P7045">
        <v>0.27</v>
      </c>
      <c r="Q7045">
        <f>IFERROR(SEARCH("-",R7045)+2, 1)</f>
        <v>12</v>
      </c>
      <c r="R7045" s="9" t="s">
        <v>4101</v>
      </c>
      <c r="S7045" s="9" t="b">
        <f>R7045&lt;&gt;K7045</f>
        <v>0</v>
      </c>
      <c r="T7045" t="str">
        <f xml:space="preserve"> TRIM( LEFT(R7045,  IFERROR(   SEARCH(" - ",R7045), LEN(R7045) )    ) )</f>
        <v>Clothing</v>
      </c>
      <c r="U7045" t="str">
        <f>MID(R7045, Q7045,LEN(R7045))</f>
        <v>Bags</v>
      </c>
      <c r="V7045" t="s">
        <v>260</v>
      </c>
    </row>
    <row r="7046" spans="1:22" x14ac:dyDescent="0.35">
      <c r="A7046" t="s">
        <v>17317</v>
      </c>
      <c r="B7046" s="1">
        <v>45420</v>
      </c>
      <c r="C7046" t="s">
        <v>17</v>
      </c>
      <c r="D7046" t="s">
        <v>8676</v>
      </c>
      <c r="E7046" t="s">
        <v>925</v>
      </c>
      <c r="F7046" t="s">
        <v>926</v>
      </c>
      <c r="G7046" t="s">
        <v>21</v>
      </c>
      <c r="H7046" t="s">
        <v>78</v>
      </c>
      <c r="I7046" t="s">
        <v>8677</v>
      </c>
      <c r="J7046" t="s">
        <v>8678</v>
      </c>
      <c r="K7046" s="9" t="s">
        <v>793</v>
      </c>
      <c r="L7046" t="s">
        <v>2026</v>
      </c>
      <c r="M7046">
        <v>79.989999999999995</v>
      </c>
      <c r="N7046">
        <v>23.997</v>
      </c>
      <c r="O7046">
        <v>19</v>
      </c>
      <c r="P7046">
        <v>0.32</v>
      </c>
      <c r="Q7046">
        <f>IFERROR(SEARCH("-",R7046)+2, 1)</f>
        <v>1</v>
      </c>
      <c r="R7046" s="9" t="s">
        <v>793</v>
      </c>
      <c r="S7046" s="9" t="b">
        <f>R7046&lt;&gt;K7046</f>
        <v>0</v>
      </c>
      <c r="T7046" t="str">
        <f xml:space="preserve"> TRIM( LEFT(R7046,  IFERROR(   SEARCH(" - ",R7046), LEN(R7046) )    ) )</f>
        <v>Audio</v>
      </c>
      <c r="U7046" t="str">
        <f>MID(R7046, Q7046,LEN(R7046))</f>
        <v>Audio</v>
      </c>
      <c r="V7046" t="s">
        <v>78</v>
      </c>
    </row>
    <row r="7047" spans="1:22" x14ac:dyDescent="0.35">
      <c r="A7047" t="s">
        <v>10002</v>
      </c>
      <c r="B7047" s="1">
        <v>45528</v>
      </c>
      <c r="C7047" t="s">
        <v>17</v>
      </c>
      <c r="D7047" t="s">
        <v>10003</v>
      </c>
      <c r="E7047" t="s">
        <v>925</v>
      </c>
      <c r="F7047" t="s">
        <v>926</v>
      </c>
      <c r="G7047" t="s">
        <v>21</v>
      </c>
      <c r="H7047" t="s">
        <v>179</v>
      </c>
      <c r="I7047" t="s">
        <v>3203</v>
      </c>
      <c r="J7047" t="s">
        <v>3204</v>
      </c>
      <c r="K7047" s="9" t="s">
        <v>531</v>
      </c>
      <c r="L7047" t="s">
        <v>1490</v>
      </c>
      <c r="M7047">
        <v>5.19</v>
      </c>
      <c r="N7047">
        <v>1.6759999999999999</v>
      </c>
      <c r="O7047">
        <v>13</v>
      </c>
      <c r="P7047">
        <v>0.11</v>
      </c>
      <c r="Q7047">
        <f>IFERROR(SEARCH("-",R7047)+2, 1)</f>
        <v>8</v>
      </c>
      <c r="R7047" s="9" t="s">
        <v>531</v>
      </c>
      <c r="S7047" s="9" t="b">
        <f>R7047&lt;&gt;K7047</f>
        <v>0</v>
      </c>
      <c r="T7047" t="str">
        <f xml:space="preserve"> TRIM( LEFT(R7047,  IFERROR(   SEARCH(" - ",R7047), LEN(R7047) )    ) )</f>
        <v>Food</v>
      </c>
      <c r="U7047" t="str">
        <f>MID(R7047, Q7047,LEN(R7047))</f>
        <v>Breakfast</v>
      </c>
      <c r="V7047" t="s">
        <v>179</v>
      </c>
    </row>
    <row r="7048" spans="1:22" x14ac:dyDescent="0.35">
      <c r="A7048" t="s">
        <v>15774</v>
      </c>
      <c r="B7048" s="1">
        <v>44964</v>
      </c>
      <c r="C7048" t="s">
        <v>17</v>
      </c>
      <c r="D7048" t="s">
        <v>15775</v>
      </c>
      <c r="E7048" t="s">
        <v>925</v>
      </c>
      <c r="F7048" t="s">
        <v>926</v>
      </c>
      <c r="G7048" t="s">
        <v>21</v>
      </c>
      <c r="H7048" t="s">
        <v>31</v>
      </c>
      <c r="I7048" t="s">
        <v>3444</v>
      </c>
      <c r="J7048" t="s">
        <v>3445</v>
      </c>
      <c r="K7048" s="9" t="s">
        <v>493</v>
      </c>
      <c r="L7048" t="s">
        <v>3446</v>
      </c>
      <c r="M7048">
        <v>2.2400000000000002</v>
      </c>
      <c r="N7048">
        <v>0.94599999999999995</v>
      </c>
      <c r="O7048">
        <v>10</v>
      </c>
      <c r="P7048">
        <v>0.04</v>
      </c>
      <c r="Q7048">
        <f>IFERROR(SEARCH("-",R7048)+2, 1)</f>
        <v>8</v>
      </c>
      <c r="R7048" s="9" t="s">
        <v>493</v>
      </c>
      <c r="S7048" s="9" t="b">
        <f>R7048&lt;&gt;K7048</f>
        <v>0</v>
      </c>
      <c r="T7048" t="str">
        <f xml:space="preserve"> TRIM( LEFT(R7048,  IFERROR(   SEARCH(" - ",R7048), LEN(R7048) )    ) )</f>
        <v>Food</v>
      </c>
      <c r="U7048" t="str">
        <f>MID(R7048, Q7048,LEN(R7048))</f>
        <v>Beverages</v>
      </c>
      <c r="V7048" t="s">
        <v>31</v>
      </c>
    </row>
    <row r="7049" spans="1:22" x14ac:dyDescent="0.35">
      <c r="A7049" t="s">
        <v>14597</v>
      </c>
      <c r="B7049" s="1">
        <v>45146</v>
      </c>
      <c r="C7049" t="s">
        <v>17</v>
      </c>
      <c r="D7049" t="s">
        <v>7586</v>
      </c>
      <c r="E7049" t="s">
        <v>925</v>
      </c>
      <c r="F7049" t="s">
        <v>926</v>
      </c>
      <c r="G7049" t="s">
        <v>21</v>
      </c>
      <c r="I7049" t="s">
        <v>7587</v>
      </c>
      <c r="J7049" t="s">
        <v>7588</v>
      </c>
      <c r="K7049" s="9" t="s">
        <v>493</v>
      </c>
      <c r="L7049" t="s">
        <v>1515</v>
      </c>
      <c r="M7049">
        <v>2.14</v>
      </c>
      <c r="N7049">
        <v>0.39700000000000002</v>
      </c>
      <c r="O7049">
        <v>12</v>
      </c>
      <c r="P7049">
        <v>0.39</v>
      </c>
      <c r="Q7049">
        <f>IFERROR(SEARCH("-",R7049)+2, 1)</f>
        <v>8</v>
      </c>
      <c r="R7049" s="9" t="s">
        <v>493</v>
      </c>
      <c r="S7049" s="9" t="b">
        <f>R7049&lt;&gt;K7049</f>
        <v>0</v>
      </c>
      <c r="T7049" t="str">
        <f xml:space="preserve"> TRIM( LEFT(R7049,  IFERROR(   SEARCH(" - ",R7049), LEN(R7049) )    ) )</f>
        <v>Food</v>
      </c>
      <c r="U7049" t="str">
        <f>MID(R7049, Q7049,LEN(R7049))</f>
        <v>Beverages</v>
      </c>
    </row>
    <row r="7050" spans="1:22" x14ac:dyDescent="0.35">
      <c r="A7050" t="s">
        <v>7513</v>
      </c>
      <c r="B7050" s="1">
        <v>45379</v>
      </c>
      <c r="C7050" t="s">
        <v>17</v>
      </c>
      <c r="D7050" t="s">
        <v>7514</v>
      </c>
      <c r="E7050" t="s">
        <v>925</v>
      </c>
      <c r="F7050" t="s">
        <v>926</v>
      </c>
      <c r="G7050" t="s">
        <v>21</v>
      </c>
      <c r="H7050" t="s">
        <v>164</v>
      </c>
      <c r="I7050" t="s">
        <v>7515</v>
      </c>
      <c r="J7050" t="s">
        <v>7516</v>
      </c>
      <c r="K7050" s="9" t="s">
        <v>82</v>
      </c>
      <c r="L7050" t="s">
        <v>83</v>
      </c>
      <c r="M7050">
        <v>9.99</v>
      </c>
      <c r="N7050">
        <v>2.9969999999999999</v>
      </c>
      <c r="O7050">
        <v>16</v>
      </c>
      <c r="P7050">
        <v>0.32</v>
      </c>
      <c r="Q7050">
        <f>IFERROR(SEARCH("-",R7050)+2, 1)</f>
        <v>1</v>
      </c>
      <c r="R7050" s="9" t="s">
        <v>82</v>
      </c>
      <c r="S7050" s="9" t="b">
        <f>R7050&lt;&gt;K7050</f>
        <v>0</v>
      </c>
      <c r="T7050" t="str">
        <f xml:space="preserve"> TRIM( LEFT(R7050,  IFERROR(   SEARCH(" - ",R7050), LEN(R7050) )    ) )</f>
        <v>Home</v>
      </c>
      <c r="U7050" t="str">
        <f>MID(R7050, Q7050,LEN(R7050))</f>
        <v>Home</v>
      </c>
      <c r="V7050" t="s">
        <v>164</v>
      </c>
    </row>
    <row r="7051" spans="1:22" x14ac:dyDescent="0.35">
      <c r="A7051" t="s">
        <v>17478</v>
      </c>
      <c r="B7051" s="1">
        <v>45591</v>
      </c>
      <c r="C7051" t="s">
        <v>17</v>
      </c>
      <c r="D7051" t="s">
        <v>14022</v>
      </c>
      <c r="E7051" t="s">
        <v>925</v>
      </c>
      <c r="F7051" t="s">
        <v>926</v>
      </c>
      <c r="G7051" t="s">
        <v>21</v>
      </c>
      <c r="H7051" t="s">
        <v>202</v>
      </c>
      <c r="I7051" t="s">
        <v>14023</v>
      </c>
      <c r="J7051" t="s">
        <v>14024</v>
      </c>
      <c r="K7051" s="9" t="s">
        <v>82</v>
      </c>
      <c r="L7051" t="s">
        <v>83</v>
      </c>
      <c r="M7051">
        <v>39.99</v>
      </c>
      <c r="N7051">
        <v>11.997</v>
      </c>
      <c r="O7051">
        <v>20</v>
      </c>
      <c r="P7051">
        <v>0.37</v>
      </c>
      <c r="Q7051">
        <f>IFERROR(SEARCH("-",R7051)+2, 1)</f>
        <v>1</v>
      </c>
      <c r="R7051" s="9" t="s">
        <v>82</v>
      </c>
      <c r="S7051" s="9" t="b">
        <f>R7051&lt;&gt;K7051</f>
        <v>0</v>
      </c>
      <c r="T7051" t="str">
        <f xml:space="preserve"> TRIM( LEFT(R7051,  IFERROR(   SEARCH(" - ",R7051), LEN(R7051) )    ) )</f>
        <v>Home</v>
      </c>
      <c r="U7051" t="str">
        <f>MID(R7051, Q7051,LEN(R7051))</f>
        <v>Home</v>
      </c>
      <c r="V7051" t="s">
        <v>202</v>
      </c>
    </row>
    <row r="7052" spans="1:22" x14ac:dyDescent="0.35">
      <c r="A7052" t="s">
        <v>12467</v>
      </c>
      <c r="B7052" s="1">
        <v>45087</v>
      </c>
      <c r="C7052" t="s">
        <v>17</v>
      </c>
      <c r="D7052" t="s">
        <v>1995</v>
      </c>
      <c r="E7052" t="s">
        <v>925</v>
      </c>
      <c r="F7052" t="s">
        <v>926</v>
      </c>
      <c r="G7052" t="s">
        <v>21</v>
      </c>
      <c r="H7052" t="s">
        <v>202</v>
      </c>
      <c r="I7052" t="s">
        <v>1996</v>
      </c>
      <c r="J7052" t="s">
        <v>1997</v>
      </c>
      <c r="K7052" s="9" t="s">
        <v>513</v>
      </c>
      <c r="L7052" t="s">
        <v>521</v>
      </c>
      <c r="M7052">
        <v>21.99</v>
      </c>
      <c r="N7052">
        <v>6.3470000000000004</v>
      </c>
      <c r="O7052">
        <v>6</v>
      </c>
      <c r="Q7052">
        <f>IFERROR(SEARCH("-",R7052)+2, 1)</f>
        <v>1</v>
      </c>
      <c r="R7052" s="9" t="s">
        <v>513</v>
      </c>
      <c r="S7052" s="9" t="b">
        <f>R7052&lt;&gt;K7052</f>
        <v>0</v>
      </c>
      <c r="T7052" t="str">
        <f xml:space="preserve"> TRIM( LEFT(R7052,  IFERROR(   SEARCH(" - ",R7052), LEN(R7052) )    ) )</f>
        <v>Fitness</v>
      </c>
      <c r="U7052" t="str">
        <f>MID(R7052, Q7052,LEN(R7052))</f>
        <v>Fitness</v>
      </c>
      <c r="V7052" t="s">
        <v>202</v>
      </c>
    </row>
    <row r="7053" spans="1:22" x14ac:dyDescent="0.35">
      <c r="A7053" t="s">
        <v>17965</v>
      </c>
      <c r="B7053" s="1">
        <v>45647</v>
      </c>
      <c r="C7053" t="s">
        <v>17</v>
      </c>
      <c r="D7053" t="s">
        <v>8320</v>
      </c>
      <c r="E7053" t="s">
        <v>925</v>
      </c>
      <c r="F7053" t="s">
        <v>926</v>
      </c>
      <c r="G7053" t="s">
        <v>21</v>
      </c>
      <c r="H7053" t="s">
        <v>179</v>
      </c>
      <c r="I7053" t="s">
        <v>8321</v>
      </c>
      <c r="J7053" t="s">
        <v>8322</v>
      </c>
      <c r="K7053" s="9" t="s">
        <v>513</v>
      </c>
      <c r="L7053" t="s">
        <v>521</v>
      </c>
      <c r="M7053">
        <v>39.99</v>
      </c>
      <c r="N7053">
        <v>11.997</v>
      </c>
      <c r="O7053">
        <v>1</v>
      </c>
      <c r="P7053">
        <v>0.21</v>
      </c>
      <c r="Q7053">
        <f>IFERROR(SEARCH("-",R7053)+2, 1)</f>
        <v>1</v>
      </c>
      <c r="R7053" s="9" t="s">
        <v>513</v>
      </c>
      <c r="S7053" s="9" t="b">
        <f>R7053&lt;&gt;K7053</f>
        <v>0</v>
      </c>
      <c r="T7053" t="str">
        <f xml:space="preserve"> TRIM( LEFT(R7053,  IFERROR(   SEARCH(" - ",R7053), LEN(R7053) )    ) )</f>
        <v>Fitness</v>
      </c>
      <c r="U7053" t="str">
        <f>MID(R7053, Q7053,LEN(R7053))</f>
        <v>Fitness</v>
      </c>
      <c r="V7053" t="s">
        <v>179</v>
      </c>
    </row>
    <row r="7054" spans="1:22" x14ac:dyDescent="0.35">
      <c r="A7054" t="s">
        <v>6750</v>
      </c>
      <c r="B7054" s="1">
        <v>45731</v>
      </c>
      <c r="C7054" t="s">
        <v>17</v>
      </c>
      <c r="D7054" t="s">
        <v>1202</v>
      </c>
      <c r="E7054" t="s">
        <v>925</v>
      </c>
      <c r="F7054" t="s">
        <v>926</v>
      </c>
      <c r="G7054" t="s">
        <v>21</v>
      </c>
      <c r="H7054" t="s">
        <v>49</v>
      </c>
      <c r="I7054" t="s">
        <v>3364</v>
      </c>
      <c r="J7054" t="s">
        <v>3365</v>
      </c>
      <c r="K7054" s="9" t="s">
        <v>67</v>
      </c>
      <c r="L7054" t="s">
        <v>3366</v>
      </c>
      <c r="M7054">
        <v>5.71</v>
      </c>
      <c r="N7054">
        <v>2.2869999999999999</v>
      </c>
      <c r="O7054">
        <v>13</v>
      </c>
      <c r="P7054">
        <v>0.03</v>
      </c>
      <c r="Q7054">
        <f>IFERROR(SEARCH("-",R7054)+2, 1)</f>
        <v>8</v>
      </c>
      <c r="R7054" s="9" t="s">
        <v>67</v>
      </c>
      <c r="S7054" s="9" t="b">
        <f>R7054&lt;&gt;K7054</f>
        <v>0</v>
      </c>
      <c r="T7054" t="str">
        <f xml:space="preserve"> TRIM( LEFT(R7054,  IFERROR(   SEARCH(" - ",R7054), LEN(R7054) )    ) )</f>
        <v>Food</v>
      </c>
      <c r="U7054" t="str">
        <f>MID(R7054, Q7054,LEN(R7054))</f>
        <v>Sauces</v>
      </c>
      <c r="V7054" t="s">
        <v>49</v>
      </c>
    </row>
    <row r="7055" spans="1:22" x14ac:dyDescent="0.35">
      <c r="A7055" t="s">
        <v>16843</v>
      </c>
      <c r="B7055" s="1">
        <v>45006</v>
      </c>
      <c r="C7055" t="s">
        <v>17</v>
      </c>
      <c r="D7055" t="s">
        <v>16844</v>
      </c>
      <c r="E7055" t="s">
        <v>925</v>
      </c>
      <c r="F7055" t="s">
        <v>926</v>
      </c>
      <c r="G7055" t="s">
        <v>21</v>
      </c>
      <c r="H7055" t="s">
        <v>78</v>
      </c>
      <c r="I7055" t="s">
        <v>3364</v>
      </c>
      <c r="J7055" t="s">
        <v>3365</v>
      </c>
      <c r="K7055" s="9" t="s">
        <v>67</v>
      </c>
      <c r="L7055" t="s">
        <v>3366</v>
      </c>
      <c r="M7055">
        <v>3.54</v>
      </c>
      <c r="N7055">
        <v>1.0369999999999999</v>
      </c>
      <c r="O7055">
        <v>16</v>
      </c>
      <c r="P7055">
        <v>0.08</v>
      </c>
      <c r="Q7055">
        <f>IFERROR(SEARCH("-",R7055)+2, 1)</f>
        <v>8</v>
      </c>
      <c r="R7055" s="9" t="s">
        <v>67</v>
      </c>
      <c r="S7055" s="9" t="b">
        <f>R7055&lt;&gt;K7055</f>
        <v>0</v>
      </c>
      <c r="T7055" t="str">
        <f xml:space="preserve"> TRIM( LEFT(R7055,  IFERROR(   SEARCH(" - ",R7055), LEN(R7055) )    ) )</f>
        <v>Food</v>
      </c>
      <c r="U7055" t="str">
        <f>MID(R7055, Q7055,LEN(R7055))</f>
        <v>Sauces</v>
      </c>
      <c r="V7055" t="s">
        <v>78</v>
      </c>
    </row>
    <row r="7056" spans="1:22" x14ac:dyDescent="0.35">
      <c r="A7056" t="s">
        <v>17677</v>
      </c>
      <c r="B7056" s="1">
        <v>45588</v>
      </c>
      <c r="C7056" t="s">
        <v>17</v>
      </c>
      <c r="D7056" t="s">
        <v>7893</v>
      </c>
      <c r="E7056" t="s">
        <v>925</v>
      </c>
      <c r="F7056" t="s">
        <v>926</v>
      </c>
      <c r="G7056" t="s">
        <v>21</v>
      </c>
      <c r="H7056" t="s">
        <v>260</v>
      </c>
      <c r="I7056" t="s">
        <v>7894</v>
      </c>
      <c r="J7056" t="s">
        <v>7895</v>
      </c>
      <c r="K7056" s="9" t="s">
        <v>739</v>
      </c>
      <c r="L7056" t="s">
        <v>2272</v>
      </c>
      <c r="M7056">
        <v>129.99</v>
      </c>
      <c r="N7056">
        <v>38.997</v>
      </c>
      <c r="O7056">
        <v>20</v>
      </c>
      <c r="P7056">
        <v>0.22</v>
      </c>
      <c r="Q7056">
        <f>IFERROR(SEARCH("-",R7056)+2, 1)</f>
        <v>12</v>
      </c>
      <c r="R7056" s="9" t="s">
        <v>739</v>
      </c>
      <c r="S7056" s="9" t="b">
        <f>R7056&lt;&gt;K7056</f>
        <v>0</v>
      </c>
      <c r="T7056" t="str">
        <f xml:space="preserve"> TRIM( LEFT(R7056,  IFERROR(   SEARCH(" - ",R7056), LEN(R7056) )    ) )</f>
        <v>Clothing</v>
      </c>
      <c r="U7056" t="str">
        <f>MID(R7056, Q7056,LEN(R7056))</f>
        <v>Outerwear</v>
      </c>
      <c r="V7056" t="s">
        <v>260</v>
      </c>
    </row>
    <row r="7057" spans="1:22" x14ac:dyDescent="0.35">
      <c r="A7057" t="s">
        <v>13115</v>
      </c>
      <c r="B7057" s="1">
        <v>45173</v>
      </c>
      <c r="C7057" t="s">
        <v>17</v>
      </c>
      <c r="D7057" t="s">
        <v>3402</v>
      </c>
      <c r="E7057" t="s">
        <v>925</v>
      </c>
      <c r="F7057" t="s">
        <v>926</v>
      </c>
      <c r="G7057" t="s">
        <v>21</v>
      </c>
      <c r="H7057" t="s">
        <v>202</v>
      </c>
      <c r="I7057" t="s">
        <v>3403</v>
      </c>
      <c r="J7057" t="s">
        <v>3404</v>
      </c>
      <c r="K7057" s="9" t="s">
        <v>82</v>
      </c>
      <c r="L7057" t="s">
        <v>714</v>
      </c>
      <c r="M7057">
        <v>29.14</v>
      </c>
      <c r="N7057">
        <v>11.496</v>
      </c>
      <c r="O7057">
        <v>13</v>
      </c>
      <c r="P7057">
        <v>0.36</v>
      </c>
      <c r="Q7057">
        <f>IFERROR(SEARCH("-",R7057)+2, 1)</f>
        <v>1</v>
      </c>
      <c r="R7057" s="9" t="s">
        <v>82</v>
      </c>
      <c r="S7057" s="9" t="b">
        <f>R7057&lt;&gt;K7057</f>
        <v>0</v>
      </c>
      <c r="T7057" t="str">
        <f xml:space="preserve"> TRIM( LEFT(R7057,  IFERROR(   SEARCH(" - ",R7057), LEN(R7057) )    ) )</f>
        <v>Home</v>
      </c>
      <c r="U7057" t="str">
        <f>MID(R7057, Q7057,LEN(R7057))</f>
        <v>Home</v>
      </c>
      <c r="V7057" t="s">
        <v>202</v>
      </c>
    </row>
    <row r="7058" spans="1:22" x14ac:dyDescent="0.35">
      <c r="A7058" t="s">
        <v>9150</v>
      </c>
      <c r="B7058" s="1">
        <v>45641</v>
      </c>
      <c r="C7058" t="s">
        <v>17</v>
      </c>
      <c r="D7058" t="s">
        <v>8152</v>
      </c>
      <c r="E7058" t="s">
        <v>925</v>
      </c>
      <c r="F7058" t="s">
        <v>926</v>
      </c>
      <c r="G7058" t="s">
        <v>21</v>
      </c>
      <c r="H7058" t="s">
        <v>40</v>
      </c>
      <c r="I7058" t="s">
        <v>8153</v>
      </c>
      <c r="J7058" t="s">
        <v>8154</v>
      </c>
      <c r="K7058" s="9" t="s">
        <v>391</v>
      </c>
      <c r="L7058" t="s">
        <v>970</v>
      </c>
      <c r="M7058">
        <v>12.99</v>
      </c>
      <c r="N7058">
        <v>3.8969999999999998</v>
      </c>
      <c r="O7058">
        <v>8</v>
      </c>
      <c r="P7058">
        <v>0.21</v>
      </c>
      <c r="Q7058">
        <f>IFERROR(SEARCH("-",R7058)+2, 1)</f>
        <v>1</v>
      </c>
      <c r="R7058" s="9" t="s">
        <v>391</v>
      </c>
      <c r="S7058" s="9" t="b">
        <f>R7058&lt;&gt;K7058</f>
        <v>0</v>
      </c>
      <c r="T7058" t="str">
        <f xml:space="preserve"> TRIM( LEFT(R7058,  IFERROR(   SEARCH(" - ",R7058), LEN(R7058) )    ) )</f>
        <v>Kitchen</v>
      </c>
      <c r="U7058" t="str">
        <f>MID(R7058, Q7058,LEN(R7058))</f>
        <v>Kitchen</v>
      </c>
      <c r="V7058" t="s">
        <v>40</v>
      </c>
    </row>
    <row r="7059" spans="1:22" x14ac:dyDescent="0.35">
      <c r="A7059" t="s">
        <v>9408</v>
      </c>
      <c r="B7059" s="1">
        <v>45404</v>
      </c>
      <c r="C7059" t="s">
        <v>17</v>
      </c>
      <c r="D7059" t="s">
        <v>7466</v>
      </c>
      <c r="E7059" t="s">
        <v>925</v>
      </c>
      <c r="F7059" t="s">
        <v>926</v>
      </c>
      <c r="G7059" t="s">
        <v>21</v>
      </c>
      <c r="H7059" t="s">
        <v>71</v>
      </c>
      <c r="I7059" t="s">
        <v>7467</v>
      </c>
      <c r="J7059" t="s">
        <v>7468</v>
      </c>
      <c r="K7059" s="9" t="s">
        <v>43</v>
      </c>
      <c r="L7059" t="s">
        <v>2155</v>
      </c>
      <c r="M7059">
        <v>24.99</v>
      </c>
      <c r="N7059">
        <v>7.4969999999999999</v>
      </c>
      <c r="O7059">
        <v>14</v>
      </c>
      <c r="P7059">
        <v>0.14000000000000001</v>
      </c>
      <c r="Q7059">
        <f>IFERROR(SEARCH("-",R7059)+2, 1)</f>
        <v>1</v>
      </c>
      <c r="R7059" s="9" t="s">
        <v>43</v>
      </c>
      <c r="S7059" s="9" t="b">
        <f>R7059&lt;&gt;K7059</f>
        <v>0</v>
      </c>
      <c r="T7059" t="str">
        <f xml:space="preserve"> TRIM( LEFT(R7059,  IFERROR(   SEARCH(" - ",R7059), LEN(R7059) )    ) )</f>
        <v>Accessories</v>
      </c>
      <c r="U7059" t="str">
        <f>MID(R7059, Q7059,LEN(R7059))</f>
        <v>Accessories</v>
      </c>
      <c r="V7059" t="s">
        <v>71</v>
      </c>
    </row>
    <row r="7060" spans="1:22" x14ac:dyDescent="0.35">
      <c r="A7060" t="s">
        <v>17718</v>
      </c>
      <c r="B7060" s="1">
        <v>45713</v>
      </c>
      <c r="C7060" t="s">
        <v>17</v>
      </c>
      <c r="D7060" t="s">
        <v>8058</v>
      </c>
      <c r="E7060" t="s">
        <v>925</v>
      </c>
      <c r="F7060" t="s">
        <v>926</v>
      </c>
      <c r="G7060" t="s">
        <v>21</v>
      </c>
      <c r="H7060" t="s">
        <v>71</v>
      </c>
      <c r="I7060" t="s">
        <v>8059</v>
      </c>
      <c r="J7060" t="s">
        <v>8060</v>
      </c>
      <c r="K7060" s="9" t="s">
        <v>1600</v>
      </c>
      <c r="L7060" t="s">
        <v>2243</v>
      </c>
      <c r="M7060">
        <v>34.99</v>
      </c>
      <c r="N7060">
        <v>10.497</v>
      </c>
      <c r="O7060">
        <v>20</v>
      </c>
      <c r="Q7060">
        <f>IFERROR(SEARCH("-",R7060)+2, 1)</f>
        <v>12</v>
      </c>
      <c r="R7060" s="9" t="s">
        <v>1600</v>
      </c>
      <c r="S7060" s="9" t="b">
        <f>R7060&lt;&gt;K7060</f>
        <v>0</v>
      </c>
      <c r="T7060" t="str">
        <f xml:space="preserve"> TRIM( LEFT(R7060,  IFERROR(   SEARCH(" - ",R7060), LEN(R7060) )    ) )</f>
        <v>Clothing</v>
      </c>
      <c r="U7060" t="str">
        <f>MID(R7060, Q7060,LEN(R7060))</f>
        <v>Activewear</v>
      </c>
      <c r="V7060" t="s">
        <v>71</v>
      </c>
    </row>
    <row r="7061" spans="1:22" x14ac:dyDescent="0.35">
      <c r="A7061" t="s">
        <v>11333</v>
      </c>
      <c r="B7061" s="1">
        <v>45395</v>
      </c>
      <c r="C7061" t="s">
        <v>17</v>
      </c>
      <c r="D7061" t="s">
        <v>11334</v>
      </c>
      <c r="E7061" t="s">
        <v>925</v>
      </c>
      <c r="F7061" t="s">
        <v>926</v>
      </c>
      <c r="G7061" t="s">
        <v>21</v>
      </c>
      <c r="H7061" t="s">
        <v>164</v>
      </c>
      <c r="I7061" t="s">
        <v>5295</v>
      </c>
      <c r="J7061" t="s">
        <v>5296</v>
      </c>
      <c r="K7061" s="9" t="s">
        <v>82</v>
      </c>
      <c r="L7061" t="s">
        <v>379</v>
      </c>
      <c r="M7061">
        <v>36</v>
      </c>
      <c r="N7061">
        <v>10.5</v>
      </c>
      <c r="O7061">
        <v>15</v>
      </c>
      <c r="P7061">
        <v>0.13</v>
      </c>
      <c r="Q7061">
        <f>IFERROR(SEARCH("-",R7061)+2, 1)</f>
        <v>1</v>
      </c>
      <c r="R7061" s="9" t="s">
        <v>82</v>
      </c>
      <c r="S7061" s="9" t="b">
        <f>R7061&lt;&gt;K7061</f>
        <v>0</v>
      </c>
      <c r="T7061" t="str">
        <f xml:space="preserve"> TRIM( LEFT(R7061,  IFERROR(   SEARCH(" - ",R7061), LEN(R7061) )    ) )</f>
        <v>Home</v>
      </c>
      <c r="U7061" t="str">
        <f>MID(R7061, Q7061,LEN(R7061))</f>
        <v>Home</v>
      </c>
      <c r="V7061" t="s">
        <v>164</v>
      </c>
    </row>
    <row r="7062" spans="1:22" x14ac:dyDescent="0.35">
      <c r="A7062" t="s">
        <v>6466</v>
      </c>
      <c r="B7062" s="1">
        <v>45669</v>
      </c>
      <c r="C7062" t="s">
        <v>17</v>
      </c>
      <c r="D7062" t="s">
        <v>2373</v>
      </c>
      <c r="E7062" t="s">
        <v>925</v>
      </c>
      <c r="F7062" t="s">
        <v>926</v>
      </c>
      <c r="G7062" t="s">
        <v>21</v>
      </c>
      <c r="H7062" t="s">
        <v>164</v>
      </c>
      <c r="I7062" t="s">
        <v>5796</v>
      </c>
      <c r="J7062" t="s">
        <v>5797</v>
      </c>
      <c r="K7062" s="9" t="s">
        <v>34</v>
      </c>
      <c r="L7062" t="s">
        <v>1468</v>
      </c>
      <c r="M7062">
        <v>3.91</v>
      </c>
      <c r="N7062">
        <v>1.996</v>
      </c>
      <c r="O7062">
        <v>20</v>
      </c>
      <c r="P7062">
        <v>0.1</v>
      </c>
      <c r="Q7062">
        <f>IFERROR(SEARCH("-",R7062)+2, 1)</f>
        <v>8</v>
      </c>
      <c r="R7062" s="9" t="s">
        <v>34</v>
      </c>
      <c r="S7062" s="9" t="b">
        <f>R7062&lt;&gt;K7062</f>
        <v>0</v>
      </c>
      <c r="T7062" t="str">
        <f xml:space="preserve"> TRIM( LEFT(R7062,  IFERROR(   SEARCH(" - ",R7062), LEN(R7062) )    ) )</f>
        <v>Food</v>
      </c>
      <c r="U7062" t="str">
        <f>MID(R7062, Q7062,LEN(R7062))</f>
        <v>Condiments</v>
      </c>
      <c r="V7062" t="s">
        <v>164</v>
      </c>
    </row>
    <row r="7063" spans="1:22" x14ac:dyDescent="0.35">
      <c r="A7063" t="s">
        <v>18270</v>
      </c>
      <c r="B7063" s="1">
        <v>45540</v>
      </c>
      <c r="C7063" t="s">
        <v>17</v>
      </c>
      <c r="D7063" t="s">
        <v>8147</v>
      </c>
      <c r="E7063" t="s">
        <v>925</v>
      </c>
      <c r="F7063" t="s">
        <v>926</v>
      </c>
      <c r="G7063" t="s">
        <v>21</v>
      </c>
      <c r="I7063" t="s">
        <v>8148</v>
      </c>
      <c r="J7063" t="s">
        <v>8149</v>
      </c>
      <c r="K7063" s="9" t="s">
        <v>442</v>
      </c>
      <c r="L7063" t="s">
        <v>1954</v>
      </c>
      <c r="M7063">
        <v>34.99</v>
      </c>
      <c r="N7063">
        <v>10.497</v>
      </c>
      <c r="O7063">
        <v>5</v>
      </c>
      <c r="P7063">
        <v>0.19</v>
      </c>
      <c r="Q7063">
        <f>IFERROR(SEARCH("-",R7063)+2, 1)</f>
        <v>1</v>
      </c>
      <c r="R7063" s="9" t="s">
        <v>442</v>
      </c>
      <c r="S7063" s="9" t="b">
        <f>R7063&lt;&gt;K7063</f>
        <v>0</v>
      </c>
      <c r="T7063" t="str">
        <f xml:space="preserve"> TRIM( LEFT(R7063,  IFERROR(   SEARCH(" - ",R7063), LEN(R7063) )    ) )</f>
        <v>Beauty</v>
      </c>
      <c r="U7063" t="str">
        <f>MID(R7063, Q7063,LEN(R7063))</f>
        <v>Beauty</v>
      </c>
    </row>
    <row r="7064" spans="1:22" x14ac:dyDescent="0.35">
      <c r="A7064" t="s">
        <v>13408</v>
      </c>
      <c r="B7064" s="1">
        <v>45026</v>
      </c>
      <c r="C7064" t="s">
        <v>17</v>
      </c>
      <c r="D7064" t="s">
        <v>4701</v>
      </c>
      <c r="E7064" t="s">
        <v>925</v>
      </c>
      <c r="F7064" t="s">
        <v>926</v>
      </c>
      <c r="G7064" t="s">
        <v>21</v>
      </c>
      <c r="I7064" t="s">
        <v>4702</v>
      </c>
      <c r="J7064" t="s">
        <v>4703</v>
      </c>
      <c r="K7064" s="9" t="s">
        <v>1115</v>
      </c>
      <c r="L7064" t="s">
        <v>4065</v>
      </c>
      <c r="M7064">
        <v>49.14</v>
      </c>
      <c r="N7064">
        <v>19.495999999999999</v>
      </c>
      <c r="O7064">
        <v>10</v>
      </c>
      <c r="P7064">
        <v>0.28999999999999998</v>
      </c>
      <c r="Q7064">
        <f>IFERROR(SEARCH("-",R7064)+2, 1)</f>
        <v>1</v>
      </c>
      <c r="R7064" s="9" t="s">
        <v>1115</v>
      </c>
      <c r="S7064" s="9" t="b">
        <f>R7064&lt;&gt;K7064</f>
        <v>0</v>
      </c>
      <c r="T7064" t="str">
        <f xml:space="preserve"> TRIM( LEFT(R7064,  IFERROR(   SEARCH(" - ",R7064), LEN(R7064) )    ) )</f>
        <v>Electronics</v>
      </c>
      <c r="U7064" t="str">
        <f>MID(R7064, Q7064,LEN(R7064))</f>
        <v>Electronics</v>
      </c>
    </row>
    <row r="7065" spans="1:22" x14ac:dyDescent="0.35">
      <c r="A7065" t="s">
        <v>5566</v>
      </c>
      <c r="B7065" s="1">
        <v>45534</v>
      </c>
      <c r="C7065" t="s">
        <v>17</v>
      </c>
      <c r="D7065" t="s">
        <v>3520</v>
      </c>
      <c r="E7065" t="s">
        <v>925</v>
      </c>
      <c r="F7065" t="s">
        <v>926</v>
      </c>
      <c r="G7065" t="s">
        <v>21</v>
      </c>
      <c r="H7065" t="s">
        <v>179</v>
      </c>
      <c r="I7065" t="s">
        <v>3521</v>
      </c>
      <c r="J7065" t="s">
        <v>3522</v>
      </c>
      <c r="K7065" s="9" t="s">
        <v>34</v>
      </c>
      <c r="L7065" t="s">
        <v>2627</v>
      </c>
      <c r="M7065">
        <v>6.49</v>
      </c>
      <c r="N7065">
        <v>2.5960000000000001</v>
      </c>
      <c r="O7065">
        <v>6</v>
      </c>
      <c r="P7065">
        <v>0.17</v>
      </c>
      <c r="Q7065">
        <f>IFERROR(SEARCH("-",R7065)+2, 1)</f>
        <v>8</v>
      </c>
      <c r="R7065" s="9" t="s">
        <v>34</v>
      </c>
      <c r="S7065" s="9" t="b">
        <f>R7065&lt;&gt;K7065</f>
        <v>0</v>
      </c>
      <c r="T7065" t="str">
        <f xml:space="preserve"> TRIM( LEFT(R7065,  IFERROR(   SEARCH(" - ",R7065), LEN(R7065) )    ) )</f>
        <v>Food</v>
      </c>
      <c r="U7065" t="str">
        <f>MID(R7065, Q7065,LEN(R7065))</f>
        <v>Condiments</v>
      </c>
      <c r="V7065" t="s">
        <v>179</v>
      </c>
    </row>
    <row r="7066" spans="1:22" x14ac:dyDescent="0.35">
      <c r="A7066" t="s">
        <v>17458</v>
      </c>
      <c r="B7066" s="1">
        <v>45557</v>
      </c>
      <c r="C7066" t="s">
        <v>17</v>
      </c>
      <c r="D7066" t="s">
        <v>7795</v>
      </c>
      <c r="E7066" t="s">
        <v>925</v>
      </c>
      <c r="F7066" t="s">
        <v>926</v>
      </c>
      <c r="G7066" t="s">
        <v>21</v>
      </c>
      <c r="H7066" t="s">
        <v>260</v>
      </c>
      <c r="I7066" t="s">
        <v>7796</v>
      </c>
      <c r="J7066" t="s">
        <v>7797</v>
      </c>
      <c r="K7066" s="9" t="s">
        <v>502</v>
      </c>
      <c r="L7066" t="s">
        <v>503</v>
      </c>
      <c r="M7066">
        <v>29.99</v>
      </c>
      <c r="N7066">
        <v>8.9969999999999999</v>
      </c>
      <c r="O7066">
        <v>18</v>
      </c>
      <c r="P7066">
        <v>0</v>
      </c>
      <c r="Q7066">
        <f>IFERROR(SEARCH("-",R7066)+2, 1)</f>
        <v>1</v>
      </c>
      <c r="R7066" s="9" t="s">
        <v>502</v>
      </c>
      <c r="S7066" s="9" t="b">
        <f>R7066&lt;&gt;K7066</f>
        <v>0</v>
      </c>
      <c r="T7066" t="str">
        <f xml:space="preserve"> TRIM( LEFT(R7066,  IFERROR(   SEARCH(" - ",R7066), LEN(R7066) )    ) )</f>
        <v>Office</v>
      </c>
      <c r="U7066" t="str">
        <f>MID(R7066, Q7066,LEN(R7066))</f>
        <v>Office</v>
      </c>
      <c r="V7066" t="s">
        <v>260</v>
      </c>
    </row>
    <row r="7067" spans="1:22" x14ac:dyDescent="0.35">
      <c r="A7067" t="s">
        <v>2245</v>
      </c>
      <c r="B7067" s="1">
        <v>45427</v>
      </c>
      <c r="C7067" t="s">
        <v>17</v>
      </c>
      <c r="D7067" t="s">
        <v>1380</v>
      </c>
      <c r="E7067" t="s">
        <v>925</v>
      </c>
      <c r="F7067" t="s">
        <v>926</v>
      </c>
      <c r="G7067" t="s">
        <v>21</v>
      </c>
      <c r="H7067" t="s">
        <v>78</v>
      </c>
      <c r="I7067" t="s">
        <v>1381</v>
      </c>
      <c r="J7067" t="s">
        <v>1382</v>
      </c>
      <c r="K7067" s="9" t="s">
        <v>760</v>
      </c>
      <c r="L7067" t="s">
        <v>761</v>
      </c>
      <c r="M7067">
        <v>8.99</v>
      </c>
      <c r="N7067">
        <v>2.6970000000000001</v>
      </c>
      <c r="O7067">
        <v>18</v>
      </c>
      <c r="P7067">
        <v>0.39</v>
      </c>
      <c r="Q7067">
        <f>IFERROR(SEARCH("-",R7067)+2, 1)</f>
        <v>8</v>
      </c>
      <c r="R7067" s="9" t="s">
        <v>760</v>
      </c>
      <c r="S7067" s="9" t="b">
        <f>R7067&lt;&gt;K7067</f>
        <v>0</v>
      </c>
      <c r="T7067" t="str">
        <f xml:space="preserve"> TRIM( LEFT(R7067,  IFERROR(   SEARCH(" - ",R7067), LEN(R7067) )    ) )</f>
        <v>Food</v>
      </c>
      <c r="U7067" t="str">
        <f>MID(R7067, Q7067,LEN(R7067))</f>
        <v>Oils</v>
      </c>
      <c r="V7067" t="s">
        <v>78</v>
      </c>
    </row>
    <row r="7068" spans="1:22" x14ac:dyDescent="0.35">
      <c r="A7068" t="s">
        <v>17336</v>
      </c>
      <c r="B7068" s="1">
        <v>45386</v>
      </c>
      <c r="C7068" t="s">
        <v>17</v>
      </c>
      <c r="D7068" t="s">
        <v>14705</v>
      </c>
      <c r="E7068" t="s">
        <v>925</v>
      </c>
      <c r="F7068" t="s">
        <v>926</v>
      </c>
      <c r="G7068" t="s">
        <v>21</v>
      </c>
      <c r="H7068" t="s">
        <v>31</v>
      </c>
      <c r="I7068" t="s">
        <v>14706</v>
      </c>
      <c r="J7068" t="s">
        <v>14707</v>
      </c>
      <c r="K7068" s="9" t="s">
        <v>136</v>
      </c>
      <c r="L7068" t="s">
        <v>182</v>
      </c>
      <c r="M7068">
        <v>14.99</v>
      </c>
      <c r="N7068">
        <v>4.4969999999999999</v>
      </c>
      <c r="O7068">
        <v>8</v>
      </c>
      <c r="P7068">
        <v>0.09</v>
      </c>
      <c r="Q7068">
        <f>IFERROR(SEARCH("-",R7068)+2, 1)</f>
        <v>1</v>
      </c>
      <c r="R7068" s="9" t="s">
        <v>136</v>
      </c>
      <c r="S7068" s="9" t="b">
        <f>R7068&lt;&gt;K7068</f>
        <v>0</v>
      </c>
      <c r="T7068" t="str">
        <f xml:space="preserve"> TRIM( LEFT(R7068,  IFERROR(   SEARCH(" - ",R7068), LEN(R7068) )    ) )</f>
        <v>Health</v>
      </c>
      <c r="U7068" t="str">
        <f>MID(R7068, Q7068,LEN(R7068))</f>
        <v>Health</v>
      </c>
      <c r="V7068" t="s">
        <v>31</v>
      </c>
    </row>
    <row r="7069" spans="1:22" x14ac:dyDescent="0.35">
      <c r="A7069" t="s">
        <v>8013</v>
      </c>
      <c r="B7069" s="1">
        <v>45590</v>
      </c>
      <c r="C7069" t="s">
        <v>17</v>
      </c>
      <c r="D7069" t="s">
        <v>8014</v>
      </c>
      <c r="E7069" t="s">
        <v>925</v>
      </c>
      <c r="F7069" t="s">
        <v>926</v>
      </c>
      <c r="G7069" t="s">
        <v>21</v>
      </c>
      <c r="H7069" t="s">
        <v>202</v>
      </c>
      <c r="I7069" t="s">
        <v>8015</v>
      </c>
      <c r="J7069" t="s">
        <v>8016</v>
      </c>
      <c r="K7069" s="9" t="s">
        <v>217</v>
      </c>
      <c r="L7069" t="s">
        <v>608</v>
      </c>
      <c r="M7069">
        <v>59.99</v>
      </c>
      <c r="N7069">
        <v>17.997</v>
      </c>
      <c r="O7069">
        <v>18</v>
      </c>
      <c r="P7069">
        <v>0.02</v>
      </c>
      <c r="Q7069">
        <f>IFERROR(SEARCH("-",R7069)+2, 1)</f>
        <v>1</v>
      </c>
      <c r="R7069" s="9" t="s">
        <v>217</v>
      </c>
      <c r="S7069" s="9" t="b">
        <f>R7069&lt;&gt;K7069</f>
        <v>0</v>
      </c>
      <c r="T7069" t="str">
        <f xml:space="preserve"> TRIM( LEFT(R7069,  IFERROR(   SEARCH(" - ",R7069), LEN(R7069) )    ) )</f>
        <v>Outdoor</v>
      </c>
      <c r="U7069" t="str">
        <f>MID(R7069, Q7069,LEN(R7069))</f>
        <v>Outdoor</v>
      </c>
      <c r="V7069" t="s">
        <v>202</v>
      </c>
    </row>
    <row r="7070" spans="1:22" x14ac:dyDescent="0.35">
      <c r="A7070" t="s">
        <v>11632</v>
      </c>
      <c r="B7070" s="1">
        <v>45207</v>
      </c>
      <c r="C7070" t="s">
        <v>17</v>
      </c>
      <c r="D7070" t="s">
        <v>1640</v>
      </c>
      <c r="E7070" t="s">
        <v>925</v>
      </c>
      <c r="F7070" t="s">
        <v>926</v>
      </c>
      <c r="G7070" t="s">
        <v>21</v>
      </c>
      <c r="H7070" t="s">
        <v>202</v>
      </c>
      <c r="I7070" t="s">
        <v>1641</v>
      </c>
      <c r="J7070" t="s">
        <v>1642</v>
      </c>
      <c r="K7070" s="9" t="s">
        <v>217</v>
      </c>
      <c r="L7070" t="s">
        <v>608</v>
      </c>
      <c r="M7070">
        <v>148.99</v>
      </c>
      <c r="N7070">
        <v>44.447000000000003</v>
      </c>
      <c r="O7070">
        <v>5</v>
      </c>
      <c r="P7070">
        <v>0.33</v>
      </c>
      <c r="Q7070">
        <f>IFERROR(SEARCH("-",R7070)+2, 1)</f>
        <v>1</v>
      </c>
      <c r="R7070" s="9" t="s">
        <v>217</v>
      </c>
      <c r="S7070" s="9" t="b">
        <f>R7070&lt;&gt;K7070</f>
        <v>0</v>
      </c>
      <c r="T7070" t="str">
        <f xml:space="preserve"> TRIM( LEFT(R7070,  IFERROR(   SEARCH(" - ",R7070), LEN(R7070) )    ) )</f>
        <v>Outdoor</v>
      </c>
      <c r="U7070" t="str">
        <f>MID(R7070, Q7070,LEN(R7070))</f>
        <v>Outdoor</v>
      </c>
      <c r="V7070" t="s">
        <v>202</v>
      </c>
    </row>
    <row r="7071" spans="1:22" x14ac:dyDescent="0.35">
      <c r="A7071" t="s">
        <v>15406</v>
      </c>
      <c r="B7071" s="1">
        <v>45289</v>
      </c>
      <c r="C7071" t="s">
        <v>17</v>
      </c>
      <c r="D7071" t="s">
        <v>15407</v>
      </c>
      <c r="E7071" t="s">
        <v>925</v>
      </c>
      <c r="F7071" t="s">
        <v>926</v>
      </c>
      <c r="G7071" t="s">
        <v>21</v>
      </c>
      <c r="I7071" t="s">
        <v>3348</v>
      </c>
      <c r="J7071" t="s">
        <v>3349</v>
      </c>
      <c r="K7071" s="9" t="s">
        <v>531</v>
      </c>
      <c r="L7071" t="s">
        <v>3350</v>
      </c>
      <c r="M7071">
        <v>3.74</v>
      </c>
      <c r="N7071">
        <v>1.546</v>
      </c>
      <c r="O7071">
        <v>4</v>
      </c>
      <c r="P7071">
        <v>0.02</v>
      </c>
      <c r="Q7071">
        <f>IFERROR(SEARCH("-",R7071)+2, 1)</f>
        <v>8</v>
      </c>
      <c r="R7071" s="9" t="s">
        <v>531</v>
      </c>
      <c r="S7071" s="9" t="b">
        <f>R7071&lt;&gt;K7071</f>
        <v>0</v>
      </c>
      <c r="T7071" t="str">
        <f xml:space="preserve"> TRIM( LEFT(R7071,  IFERROR(   SEARCH(" - ",R7071), LEN(R7071) )    ) )</f>
        <v>Food</v>
      </c>
      <c r="U7071" t="str">
        <f>MID(R7071, Q7071,LEN(R7071))</f>
        <v>Breakfast</v>
      </c>
    </row>
    <row r="7072" spans="1:22" x14ac:dyDescent="0.35">
      <c r="A7072" t="s">
        <v>10810</v>
      </c>
      <c r="B7072" s="1">
        <v>45296</v>
      </c>
      <c r="C7072" t="s">
        <v>17</v>
      </c>
      <c r="D7072" t="s">
        <v>10811</v>
      </c>
      <c r="E7072" t="s">
        <v>925</v>
      </c>
      <c r="F7072" t="s">
        <v>926</v>
      </c>
      <c r="G7072" t="s">
        <v>21</v>
      </c>
      <c r="H7072" t="s">
        <v>78</v>
      </c>
      <c r="I7072" t="s">
        <v>6636</v>
      </c>
      <c r="J7072" t="s">
        <v>6637</v>
      </c>
      <c r="K7072" s="9" t="s">
        <v>67</v>
      </c>
      <c r="L7072" t="s">
        <v>68</v>
      </c>
      <c r="M7072">
        <v>4.29</v>
      </c>
      <c r="N7072">
        <v>1.3160000000000001</v>
      </c>
      <c r="O7072">
        <v>3</v>
      </c>
      <c r="P7072">
        <v>0.12</v>
      </c>
      <c r="Q7072">
        <f>IFERROR(SEARCH("-",R7072)+2, 1)</f>
        <v>8</v>
      </c>
      <c r="R7072" s="9" t="s">
        <v>67</v>
      </c>
      <c r="S7072" s="9" t="b">
        <f>R7072&lt;&gt;K7072</f>
        <v>0</v>
      </c>
      <c r="T7072" t="str">
        <f xml:space="preserve"> TRIM( LEFT(R7072,  IFERROR(   SEARCH(" - ",R7072), LEN(R7072) )    ) )</f>
        <v>Food</v>
      </c>
      <c r="U7072" t="str">
        <f>MID(R7072, Q7072,LEN(R7072))</f>
        <v>Sauces</v>
      </c>
      <c r="V7072" t="s">
        <v>78</v>
      </c>
    </row>
    <row r="7073" spans="1:22" x14ac:dyDescent="0.35">
      <c r="A7073" t="s">
        <v>17935</v>
      </c>
      <c r="B7073" s="1">
        <v>45564</v>
      </c>
      <c r="C7073" t="s">
        <v>17</v>
      </c>
      <c r="D7073" t="s">
        <v>8977</v>
      </c>
      <c r="E7073" t="s">
        <v>925</v>
      </c>
      <c r="F7073" t="s">
        <v>926</v>
      </c>
      <c r="G7073" t="s">
        <v>21</v>
      </c>
      <c r="H7073" t="s">
        <v>164</v>
      </c>
      <c r="I7073" t="s">
        <v>8978</v>
      </c>
      <c r="J7073" t="s">
        <v>8979</v>
      </c>
      <c r="K7073" s="9" t="s">
        <v>858</v>
      </c>
      <c r="L7073" t="s">
        <v>5872</v>
      </c>
      <c r="M7073">
        <v>69.989999999999995</v>
      </c>
      <c r="N7073">
        <v>20.997</v>
      </c>
      <c r="O7073">
        <v>13</v>
      </c>
      <c r="P7073">
        <v>7.0000000000000007E-2</v>
      </c>
      <c r="Q7073">
        <f>IFERROR(SEARCH("-",R7073)+2, 1)</f>
        <v>1</v>
      </c>
      <c r="R7073" s="9" t="s">
        <v>858</v>
      </c>
      <c r="S7073" s="9" t="b">
        <f>R7073&lt;&gt;K7073</f>
        <v>0</v>
      </c>
      <c r="T7073" t="str">
        <f xml:space="preserve"> TRIM( LEFT(R7073,  IFERROR(   SEARCH(" - ",R7073), LEN(R7073) )    ) )</f>
        <v>Pets</v>
      </c>
      <c r="U7073" t="str">
        <f>MID(R7073, Q7073,LEN(R7073))</f>
        <v>Pets</v>
      </c>
      <c r="V7073" t="s">
        <v>164</v>
      </c>
    </row>
    <row r="7074" spans="1:22" x14ac:dyDescent="0.35">
      <c r="A7074" t="s">
        <v>10187</v>
      </c>
      <c r="B7074" s="1">
        <v>45451</v>
      </c>
      <c r="C7074" t="s">
        <v>17</v>
      </c>
      <c r="D7074" t="s">
        <v>10188</v>
      </c>
      <c r="E7074" t="s">
        <v>925</v>
      </c>
      <c r="F7074" t="s">
        <v>926</v>
      </c>
      <c r="G7074" t="s">
        <v>21</v>
      </c>
      <c r="H7074" t="s">
        <v>260</v>
      </c>
      <c r="I7074" t="s">
        <v>10189</v>
      </c>
      <c r="J7074" t="s">
        <v>10190</v>
      </c>
      <c r="K7074" s="9" t="s">
        <v>34</v>
      </c>
      <c r="L7074" t="s">
        <v>508</v>
      </c>
      <c r="M7074">
        <v>4.3899999999999997</v>
      </c>
      <c r="N7074">
        <v>1.3560000000000001</v>
      </c>
      <c r="O7074">
        <v>17</v>
      </c>
      <c r="P7074">
        <v>0.1</v>
      </c>
      <c r="Q7074">
        <f>IFERROR(SEARCH("-",R7074)+2, 1)</f>
        <v>8</v>
      </c>
      <c r="R7074" s="9" t="s">
        <v>34</v>
      </c>
      <c r="S7074" s="9" t="b">
        <f>R7074&lt;&gt;K7074</f>
        <v>0</v>
      </c>
      <c r="T7074" t="str">
        <f xml:space="preserve"> TRIM( LEFT(R7074,  IFERROR(   SEARCH(" - ",R7074), LEN(R7074) )    ) )</f>
        <v>Food</v>
      </c>
      <c r="U7074" t="str">
        <f>MID(R7074, Q7074,LEN(R7074))</f>
        <v>Condiments</v>
      </c>
      <c r="V7074" t="s">
        <v>260</v>
      </c>
    </row>
    <row r="7075" spans="1:22" x14ac:dyDescent="0.35">
      <c r="A7075" t="s">
        <v>17642</v>
      </c>
      <c r="B7075" s="1">
        <v>45325</v>
      </c>
      <c r="C7075" t="s">
        <v>17</v>
      </c>
      <c r="D7075" t="s">
        <v>8268</v>
      </c>
      <c r="E7075" t="s">
        <v>925</v>
      </c>
      <c r="F7075" t="s">
        <v>926</v>
      </c>
      <c r="G7075" t="s">
        <v>21</v>
      </c>
      <c r="H7075" t="s">
        <v>260</v>
      </c>
      <c r="I7075" t="s">
        <v>8269</v>
      </c>
      <c r="J7075" t="s">
        <v>8270</v>
      </c>
      <c r="K7075" s="9" t="s">
        <v>74</v>
      </c>
      <c r="L7075" t="s">
        <v>456</v>
      </c>
      <c r="M7075">
        <v>10.99</v>
      </c>
      <c r="N7075">
        <v>3.2970000000000002</v>
      </c>
      <c r="O7075">
        <v>11</v>
      </c>
      <c r="P7075">
        <v>0.25</v>
      </c>
      <c r="Q7075">
        <f>IFERROR(SEARCH("-",R7075)+2, 1)</f>
        <v>8</v>
      </c>
      <c r="R7075" s="9" t="s">
        <v>74</v>
      </c>
      <c r="S7075" s="9" t="b">
        <f>R7075&lt;&gt;K7075</f>
        <v>0</v>
      </c>
      <c r="T7075" t="str">
        <f xml:space="preserve"> TRIM( LEFT(R7075,  IFERROR(   SEARCH(" - ",R7075), LEN(R7075) )    ) )</f>
        <v>Food</v>
      </c>
      <c r="U7075" t="str">
        <f>MID(R7075, Q7075,LEN(R7075))</f>
        <v>Meat</v>
      </c>
      <c r="V7075" t="s">
        <v>260</v>
      </c>
    </row>
    <row r="7076" spans="1:22" x14ac:dyDescent="0.35">
      <c r="A7076" t="s">
        <v>13749</v>
      </c>
      <c r="B7076" s="1">
        <v>45015</v>
      </c>
      <c r="C7076" t="s">
        <v>17</v>
      </c>
      <c r="D7076" t="s">
        <v>3315</v>
      </c>
      <c r="E7076" t="s">
        <v>925</v>
      </c>
      <c r="F7076" t="s">
        <v>926</v>
      </c>
      <c r="G7076" t="s">
        <v>21</v>
      </c>
      <c r="H7076" t="s">
        <v>164</v>
      </c>
      <c r="I7076" t="s">
        <v>3316</v>
      </c>
      <c r="J7076" t="s">
        <v>3317</v>
      </c>
      <c r="K7076" s="9" t="s">
        <v>74</v>
      </c>
      <c r="L7076" t="s">
        <v>1159</v>
      </c>
      <c r="M7076">
        <v>7.14</v>
      </c>
      <c r="N7076">
        <v>1.897</v>
      </c>
      <c r="O7076">
        <v>15</v>
      </c>
      <c r="P7076">
        <v>0.18</v>
      </c>
      <c r="Q7076">
        <f>IFERROR(SEARCH("-",R7076)+2, 1)</f>
        <v>8</v>
      </c>
      <c r="R7076" s="9" t="s">
        <v>74</v>
      </c>
      <c r="S7076" s="9" t="b">
        <f>R7076&lt;&gt;K7076</f>
        <v>0</v>
      </c>
      <c r="T7076" t="str">
        <f xml:space="preserve"> TRIM( LEFT(R7076,  IFERROR(   SEARCH(" - ",R7076), LEN(R7076) )    ) )</f>
        <v>Food</v>
      </c>
      <c r="U7076" t="str">
        <f>MID(R7076, Q7076,LEN(R7076))</f>
        <v>Meat</v>
      </c>
      <c r="V7076" t="s">
        <v>164</v>
      </c>
    </row>
    <row r="7077" spans="1:22" x14ac:dyDescent="0.35">
      <c r="A7077" t="s">
        <v>6590</v>
      </c>
      <c r="B7077" s="1">
        <v>45669</v>
      </c>
      <c r="C7077" t="s">
        <v>17</v>
      </c>
      <c r="D7077" t="s">
        <v>1842</v>
      </c>
      <c r="E7077" t="s">
        <v>925</v>
      </c>
      <c r="F7077" t="s">
        <v>926</v>
      </c>
      <c r="G7077" t="s">
        <v>21</v>
      </c>
      <c r="I7077" t="s">
        <v>6591</v>
      </c>
      <c r="J7077" t="s">
        <v>6592</v>
      </c>
      <c r="K7077" s="9" t="s">
        <v>1770</v>
      </c>
      <c r="L7077" t="s">
        <v>3175</v>
      </c>
      <c r="M7077">
        <v>11.41</v>
      </c>
      <c r="N7077">
        <v>4.9960000000000004</v>
      </c>
      <c r="O7077">
        <v>16</v>
      </c>
      <c r="P7077">
        <v>0.09</v>
      </c>
      <c r="Q7077">
        <f>IFERROR(SEARCH("-",R7077)+2, 1)</f>
        <v>8</v>
      </c>
      <c r="R7077" s="9" t="s">
        <v>1770</v>
      </c>
      <c r="S7077" s="9" t="b">
        <f>R7077&lt;&gt;K7077</f>
        <v>0</v>
      </c>
      <c r="T7077" t="str">
        <f xml:space="preserve"> TRIM( LEFT(R7077,  IFERROR(   SEARCH(" - ",R7077), LEN(R7077) )    ) )</f>
        <v>Food</v>
      </c>
      <c r="U7077" t="str">
        <f>MID(R7077, Q7077,LEN(R7077))</f>
        <v>Seafood</v>
      </c>
    </row>
    <row r="7078" spans="1:22" x14ac:dyDescent="0.35">
      <c r="A7078" t="s">
        <v>6937</v>
      </c>
      <c r="B7078" s="1">
        <v>45722</v>
      </c>
      <c r="C7078" t="s">
        <v>17</v>
      </c>
      <c r="D7078" t="s">
        <v>405</v>
      </c>
      <c r="E7078" t="s">
        <v>925</v>
      </c>
      <c r="F7078" t="s">
        <v>926</v>
      </c>
      <c r="G7078" t="s">
        <v>21</v>
      </c>
      <c r="I7078" t="s">
        <v>4632</v>
      </c>
      <c r="J7078" t="s">
        <v>4633</v>
      </c>
      <c r="K7078" s="9" t="s">
        <v>74</v>
      </c>
      <c r="L7078" t="s">
        <v>75</v>
      </c>
      <c r="M7078">
        <v>6.91</v>
      </c>
      <c r="N7078">
        <v>3.1960000000000002</v>
      </c>
      <c r="O7078">
        <v>7</v>
      </c>
      <c r="P7078">
        <v>0.12</v>
      </c>
      <c r="Q7078">
        <f>IFERROR(SEARCH("-",R7078)+2, 1)</f>
        <v>8</v>
      </c>
      <c r="R7078" s="9" t="s">
        <v>74</v>
      </c>
      <c r="S7078" s="9" t="b">
        <f>R7078&lt;&gt;K7078</f>
        <v>0</v>
      </c>
      <c r="T7078" t="str">
        <f xml:space="preserve"> TRIM( LEFT(R7078,  IFERROR(   SEARCH(" - ",R7078), LEN(R7078) )    ) )</f>
        <v>Food</v>
      </c>
      <c r="U7078" t="str">
        <f>MID(R7078, Q7078,LEN(R7078))</f>
        <v>Meat</v>
      </c>
    </row>
    <row r="7079" spans="1:22" x14ac:dyDescent="0.35">
      <c r="A7079" t="s">
        <v>4312</v>
      </c>
      <c r="B7079" s="1">
        <v>45539</v>
      </c>
      <c r="C7079" t="s">
        <v>17</v>
      </c>
      <c r="D7079" t="s">
        <v>4313</v>
      </c>
      <c r="E7079" t="s">
        <v>925</v>
      </c>
      <c r="F7079" t="s">
        <v>926</v>
      </c>
      <c r="G7079" t="s">
        <v>21</v>
      </c>
      <c r="H7079" t="s">
        <v>179</v>
      </c>
      <c r="I7079" t="s">
        <v>4314</v>
      </c>
      <c r="J7079" t="s">
        <v>4315</v>
      </c>
      <c r="K7079" s="9" t="s">
        <v>58</v>
      </c>
      <c r="L7079" t="s">
        <v>4316</v>
      </c>
      <c r="M7079">
        <v>0.89</v>
      </c>
      <c r="N7079">
        <v>0.35599999999999998</v>
      </c>
      <c r="O7079">
        <v>11</v>
      </c>
      <c r="P7079">
        <v>0.28000000000000003</v>
      </c>
      <c r="Q7079">
        <f>IFERROR(SEARCH("-",R7079)+2, 1)</f>
        <v>8</v>
      </c>
      <c r="R7079" s="9" t="s">
        <v>58</v>
      </c>
      <c r="S7079" s="9" t="b">
        <f>R7079&lt;&gt;K7079</f>
        <v>0</v>
      </c>
      <c r="T7079" t="str">
        <f xml:space="preserve"> TRIM( LEFT(R7079,  IFERROR(   SEARCH(" - ",R7079), LEN(R7079) )    ) )</f>
        <v>Food</v>
      </c>
      <c r="U7079" t="str">
        <f>MID(R7079, Q7079,LEN(R7079))</f>
        <v>Produce</v>
      </c>
      <c r="V7079" t="s">
        <v>179</v>
      </c>
    </row>
    <row r="7080" spans="1:22" x14ac:dyDescent="0.35">
      <c r="A7080" t="s">
        <v>5699</v>
      </c>
      <c r="B7080" s="1">
        <v>45694</v>
      </c>
      <c r="C7080" t="s">
        <v>17</v>
      </c>
      <c r="D7080" t="s">
        <v>5700</v>
      </c>
      <c r="E7080" t="s">
        <v>925</v>
      </c>
      <c r="F7080" t="s">
        <v>926</v>
      </c>
      <c r="G7080" t="s">
        <v>21</v>
      </c>
      <c r="H7080" t="s">
        <v>40</v>
      </c>
      <c r="I7080" t="s">
        <v>3449</v>
      </c>
      <c r="J7080" t="s">
        <v>3450</v>
      </c>
      <c r="K7080" s="9" t="s">
        <v>363</v>
      </c>
      <c r="L7080" t="s">
        <v>766</v>
      </c>
      <c r="M7080">
        <v>51.41</v>
      </c>
      <c r="N7080">
        <v>15.997</v>
      </c>
      <c r="O7080">
        <v>6</v>
      </c>
      <c r="P7080">
        <v>0.02</v>
      </c>
      <c r="Q7080">
        <f>IFERROR(SEARCH("-",R7080)+2, 1)</f>
        <v>1</v>
      </c>
      <c r="R7080" s="9" t="s">
        <v>363</v>
      </c>
      <c r="S7080" s="9" t="b">
        <f>R7080&lt;&gt;K7080</f>
        <v>0</v>
      </c>
      <c r="T7080" t="str">
        <f xml:space="preserve"> TRIM( LEFT(R7080,  IFERROR(   SEARCH(" - ",R7080), LEN(R7080) )    ) )</f>
        <v>Automotive</v>
      </c>
      <c r="U7080" t="str">
        <f>MID(R7080, Q7080,LEN(R7080))</f>
        <v>Automotive</v>
      </c>
      <c r="V7080" t="s">
        <v>40</v>
      </c>
    </row>
    <row r="7081" spans="1:22" x14ac:dyDescent="0.35">
      <c r="A7081" t="s">
        <v>7546</v>
      </c>
      <c r="B7081" s="1">
        <v>45352</v>
      </c>
      <c r="C7081" t="s">
        <v>17</v>
      </c>
      <c r="D7081" t="s">
        <v>7547</v>
      </c>
      <c r="E7081" t="s">
        <v>925</v>
      </c>
      <c r="F7081" t="s">
        <v>926</v>
      </c>
      <c r="G7081" t="s">
        <v>21</v>
      </c>
      <c r="H7081" t="s">
        <v>40</v>
      </c>
      <c r="I7081" t="s">
        <v>7548</v>
      </c>
      <c r="J7081" t="s">
        <v>7549</v>
      </c>
      <c r="K7081" s="9" t="s">
        <v>24</v>
      </c>
      <c r="L7081" t="s">
        <v>326</v>
      </c>
      <c r="M7081">
        <v>6.99</v>
      </c>
      <c r="N7081">
        <v>2.097</v>
      </c>
      <c r="O7081">
        <v>12</v>
      </c>
      <c r="P7081">
        <v>0.05</v>
      </c>
      <c r="Q7081">
        <f>IFERROR(SEARCH("-",R7081)+2, 1)</f>
        <v>8</v>
      </c>
      <c r="R7081" s="9" t="s">
        <v>24</v>
      </c>
      <c r="S7081" s="9" t="b">
        <f>R7081&lt;&gt;K7081</f>
        <v>0</v>
      </c>
      <c r="T7081" t="str">
        <f xml:space="preserve"> TRIM( LEFT(R7081,  IFERROR(   SEARCH(" - ",R7081), LEN(R7081) )    ) )</f>
        <v>Food</v>
      </c>
      <c r="U7081" t="str">
        <f>MID(R7081, Q7081,LEN(R7081))</f>
        <v>Snacks</v>
      </c>
      <c r="V7081" t="s">
        <v>40</v>
      </c>
    </row>
    <row r="7082" spans="1:22" x14ac:dyDescent="0.35">
      <c r="A7082" t="s">
        <v>17936</v>
      </c>
      <c r="B7082" s="1">
        <v>45642</v>
      </c>
      <c r="C7082" t="s">
        <v>17</v>
      </c>
      <c r="D7082" t="s">
        <v>9255</v>
      </c>
      <c r="E7082" t="s">
        <v>925</v>
      </c>
      <c r="F7082" t="s">
        <v>926</v>
      </c>
      <c r="G7082" t="s">
        <v>21</v>
      </c>
      <c r="H7082" t="s">
        <v>31</v>
      </c>
      <c r="I7082" t="s">
        <v>9256</v>
      </c>
      <c r="J7082" t="s">
        <v>9257</v>
      </c>
      <c r="K7082" s="9" t="s">
        <v>205</v>
      </c>
      <c r="L7082" t="s">
        <v>326</v>
      </c>
      <c r="M7082">
        <v>2.4900000000000002</v>
      </c>
      <c r="N7082">
        <v>0.747</v>
      </c>
      <c r="O7082">
        <v>13</v>
      </c>
      <c r="P7082">
        <v>7.0000000000000007E-2</v>
      </c>
      <c r="Q7082">
        <f>IFERROR(SEARCH("-",R7082)+2, 1)</f>
        <v>8</v>
      </c>
      <c r="R7082" s="9" t="s">
        <v>205</v>
      </c>
      <c r="S7082" s="9" t="b">
        <f>R7082&lt;&gt;K7082</f>
        <v>0</v>
      </c>
      <c r="T7082" t="str">
        <f xml:space="preserve"> TRIM( LEFT(R7082,  IFERROR(   SEARCH(" - ",R7082), LEN(R7082) )    ) )</f>
        <v>Food</v>
      </c>
      <c r="U7082" t="str">
        <f>MID(R7082, Q7082,LEN(R7082))</f>
        <v>Bakery</v>
      </c>
      <c r="V7082" t="s">
        <v>31</v>
      </c>
    </row>
    <row r="7083" spans="1:22" x14ac:dyDescent="0.35">
      <c r="A7083" t="s">
        <v>15346</v>
      </c>
      <c r="B7083" s="1">
        <v>45232</v>
      </c>
      <c r="C7083" t="s">
        <v>17</v>
      </c>
      <c r="D7083" t="s">
        <v>15347</v>
      </c>
      <c r="E7083" t="s">
        <v>925</v>
      </c>
      <c r="F7083" t="s">
        <v>926</v>
      </c>
      <c r="G7083" t="s">
        <v>21</v>
      </c>
      <c r="H7083" t="s">
        <v>49</v>
      </c>
      <c r="I7083" t="s">
        <v>4984</v>
      </c>
      <c r="J7083" t="s">
        <v>4985</v>
      </c>
      <c r="K7083" s="9" t="s">
        <v>1035</v>
      </c>
      <c r="L7083" t="s">
        <v>1036</v>
      </c>
      <c r="M7083">
        <v>29.24</v>
      </c>
      <c r="N7083">
        <v>11.746</v>
      </c>
      <c r="O7083">
        <v>4</v>
      </c>
      <c r="P7083">
        <v>0.02</v>
      </c>
      <c r="Q7083">
        <f>IFERROR(SEARCH("-",R7083)+2, 1)</f>
        <v>12</v>
      </c>
      <c r="R7083" s="9" t="s">
        <v>1035</v>
      </c>
      <c r="S7083" s="9" t="b">
        <f>R7083&lt;&gt;K7083</f>
        <v>0</v>
      </c>
      <c r="T7083" t="str">
        <f xml:space="preserve"> TRIM( LEFT(R7083,  IFERROR(   SEARCH(" - ",R7083), LEN(R7083) )    ) )</f>
        <v>Clothing</v>
      </c>
      <c r="U7083" t="str">
        <f>MID(R7083, Q7083,LEN(R7083))</f>
        <v>Accessories</v>
      </c>
      <c r="V7083" t="s">
        <v>49</v>
      </c>
    </row>
    <row r="7084" spans="1:22" x14ac:dyDescent="0.35">
      <c r="A7084" t="s">
        <v>13015</v>
      </c>
      <c r="B7084" s="1">
        <v>45198</v>
      </c>
      <c r="C7084" t="s">
        <v>17</v>
      </c>
      <c r="D7084" t="s">
        <v>2935</v>
      </c>
      <c r="E7084" t="s">
        <v>925</v>
      </c>
      <c r="F7084" t="s">
        <v>926</v>
      </c>
      <c r="G7084" t="s">
        <v>21</v>
      </c>
      <c r="H7084" t="s">
        <v>179</v>
      </c>
      <c r="I7084" t="s">
        <v>2936</v>
      </c>
      <c r="J7084" t="s">
        <v>2937</v>
      </c>
      <c r="K7084" s="9" t="s">
        <v>2476</v>
      </c>
      <c r="L7084" t="s">
        <v>2938</v>
      </c>
      <c r="M7084">
        <v>25.14</v>
      </c>
      <c r="N7084">
        <v>9.8960000000000008</v>
      </c>
      <c r="O7084">
        <v>7</v>
      </c>
      <c r="P7084">
        <v>0.31</v>
      </c>
      <c r="Q7084">
        <f>IFERROR(SEARCH("-",R7084)+2, 1)</f>
        <v>1</v>
      </c>
      <c r="R7084" s="9" t="s">
        <v>2476</v>
      </c>
      <c r="S7084" s="9" t="b">
        <f>R7084&lt;&gt;K7084</f>
        <v>0</v>
      </c>
      <c r="T7084" t="str">
        <f xml:space="preserve"> TRIM( LEFT(R7084,  IFERROR(   SEARCH(" - ",R7084), LEN(R7084) )    ) )</f>
        <v>Art Supplies</v>
      </c>
      <c r="U7084" t="str">
        <f>MID(R7084, Q7084,LEN(R7084))</f>
        <v>Art Supplies</v>
      </c>
      <c r="V7084" t="s">
        <v>179</v>
      </c>
    </row>
    <row r="7085" spans="1:22" x14ac:dyDescent="0.35">
      <c r="A7085" t="s">
        <v>18718</v>
      </c>
      <c r="B7085" s="1">
        <v>45501</v>
      </c>
      <c r="C7085" t="s">
        <v>17</v>
      </c>
      <c r="D7085" t="s">
        <v>14304</v>
      </c>
      <c r="E7085" t="s">
        <v>925</v>
      </c>
      <c r="F7085" t="s">
        <v>926</v>
      </c>
      <c r="G7085" t="s">
        <v>21</v>
      </c>
      <c r="H7085" t="s">
        <v>71</v>
      </c>
      <c r="I7085" t="s">
        <v>14305</v>
      </c>
      <c r="J7085" t="s">
        <v>14306</v>
      </c>
      <c r="K7085" s="9" t="s">
        <v>3969</v>
      </c>
      <c r="L7085" t="s">
        <v>5974</v>
      </c>
      <c r="M7085">
        <v>39.99</v>
      </c>
      <c r="N7085">
        <v>11.997</v>
      </c>
      <c r="O7085">
        <v>2</v>
      </c>
      <c r="P7085">
        <v>0.09</v>
      </c>
      <c r="Q7085">
        <f>IFERROR(SEARCH("-",R7085)+2, 1)</f>
        <v>1</v>
      </c>
      <c r="R7085" s="9" t="s">
        <v>3969</v>
      </c>
      <c r="S7085" s="9" t="b">
        <f>R7085&lt;&gt;K7085</f>
        <v>0</v>
      </c>
      <c r="T7085" t="str">
        <f xml:space="preserve"> TRIM( LEFT(R7085,  IFERROR(   SEARCH(" - ",R7085), LEN(R7085) )    ) )</f>
        <v>Bathroom</v>
      </c>
      <c r="U7085" t="str">
        <f>MID(R7085, Q7085,LEN(R7085))</f>
        <v>Bathroom</v>
      </c>
      <c r="V7085" t="s">
        <v>71</v>
      </c>
    </row>
    <row r="7086" spans="1:22" x14ac:dyDescent="0.35">
      <c r="A7086" t="s">
        <v>923</v>
      </c>
      <c r="B7086" s="1">
        <v>45561</v>
      </c>
      <c r="C7086" t="s">
        <v>17</v>
      </c>
      <c r="D7086" t="s">
        <v>924</v>
      </c>
      <c r="E7086" t="s">
        <v>925</v>
      </c>
      <c r="F7086" t="s">
        <v>926</v>
      </c>
      <c r="G7086" t="s">
        <v>21</v>
      </c>
      <c r="H7086" t="s">
        <v>164</v>
      </c>
      <c r="I7086" t="s">
        <v>927</v>
      </c>
      <c r="J7086" t="s">
        <v>928</v>
      </c>
      <c r="K7086" s="9" t="s">
        <v>391</v>
      </c>
      <c r="L7086" t="s">
        <v>392</v>
      </c>
      <c r="M7086">
        <v>59.99</v>
      </c>
      <c r="N7086">
        <v>17.997</v>
      </c>
      <c r="O7086">
        <v>9</v>
      </c>
      <c r="P7086">
        <v>0.19</v>
      </c>
      <c r="Q7086">
        <f>IFERROR(SEARCH("-",R7086)+2, 1)</f>
        <v>1</v>
      </c>
      <c r="R7086" s="9" t="s">
        <v>391</v>
      </c>
      <c r="S7086" s="9" t="b">
        <f>R7086&lt;&gt;K7086</f>
        <v>0</v>
      </c>
      <c r="T7086" t="str">
        <f xml:space="preserve"> TRIM( LEFT(R7086,  IFERROR(   SEARCH(" - ",R7086), LEN(R7086) )    ) )</f>
        <v>Kitchen</v>
      </c>
      <c r="U7086" t="str">
        <f>MID(R7086, Q7086,LEN(R7086))</f>
        <v>Kitchen</v>
      </c>
      <c r="V7086" t="s">
        <v>164</v>
      </c>
    </row>
    <row r="7087" spans="1:22" x14ac:dyDescent="0.35">
      <c r="A7087" t="s">
        <v>3001</v>
      </c>
      <c r="B7087" s="1">
        <v>45499</v>
      </c>
      <c r="C7087" t="s">
        <v>17</v>
      </c>
      <c r="D7087" t="s">
        <v>3002</v>
      </c>
      <c r="E7087" t="s">
        <v>925</v>
      </c>
      <c r="F7087" t="s">
        <v>926</v>
      </c>
      <c r="G7087" t="s">
        <v>21</v>
      </c>
      <c r="I7087" t="s">
        <v>3003</v>
      </c>
      <c r="J7087" t="s">
        <v>3004</v>
      </c>
      <c r="K7087" s="9" t="s">
        <v>391</v>
      </c>
      <c r="L7087" t="s">
        <v>392</v>
      </c>
      <c r="M7087">
        <v>39.99</v>
      </c>
      <c r="N7087">
        <v>15.996</v>
      </c>
      <c r="O7087">
        <v>6</v>
      </c>
      <c r="P7087">
        <v>0.04</v>
      </c>
      <c r="Q7087">
        <f>IFERROR(SEARCH("-",R7087)+2, 1)</f>
        <v>1</v>
      </c>
      <c r="R7087" s="9" t="s">
        <v>391</v>
      </c>
      <c r="S7087" s="9" t="b">
        <f>R7087&lt;&gt;K7087</f>
        <v>0</v>
      </c>
      <c r="T7087" t="str">
        <f xml:space="preserve"> TRIM( LEFT(R7087,  IFERROR(   SEARCH(" - ",R7087), LEN(R7087) )    ) )</f>
        <v>Kitchen</v>
      </c>
      <c r="U7087" t="str">
        <f>MID(R7087, Q7087,LEN(R7087))</f>
        <v>Kitchen</v>
      </c>
    </row>
    <row r="7088" spans="1:22" x14ac:dyDescent="0.35">
      <c r="A7088" t="s">
        <v>8108</v>
      </c>
      <c r="B7088" s="1">
        <v>45318</v>
      </c>
      <c r="C7088" t="s">
        <v>17</v>
      </c>
      <c r="D7088" t="s">
        <v>8074</v>
      </c>
      <c r="E7088" t="s">
        <v>925</v>
      </c>
      <c r="F7088" t="s">
        <v>926</v>
      </c>
      <c r="G7088" t="s">
        <v>21</v>
      </c>
      <c r="H7088" t="s">
        <v>179</v>
      </c>
      <c r="I7088" t="s">
        <v>8075</v>
      </c>
      <c r="J7088" t="s">
        <v>8076</v>
      </c>
      <c r="K7088" s="9" t="s">
        <v>391</v>
      </c>
      <c r="L7088" t="s">
        <v>392</v>
      </c>
      <c r="M7088">
        <v>89.99</v>
      </c>
      <c r="N7088">
        <v>26.997</v>
      </c>
      <c r="O7088">
        <v>8</v>
      </c>
      <c r="P7088">
        <v>0.17</v>
      </c>
      <c r="Q7088">
        <f>IFERROR(SEARCH("-",R7088)+2, 1)</f>
        <v>1</v>
      </c>
      <c r="R7088" s="9" t="s">
        <v>391</v>
      </c>
      <c r="S7088" s="9" t="b">
        <f>R7088&lt;&gt;K7088</f>
        <v>0</v>
      </c>
      <c r="T7088" t="str">
        <f xml:space="preserve"> TRIM( LEFT(R7088,  IFERROR(   SEARCH(" - ",R7088), LEN(R7088) )    ) )</f>
        <v>Kitchen</v>
      </c>
      <c r="U7088" t="str">
        <f>MID(R7088, Q7088,LEN(R7088))</f>
        <v>Kitchen</v>
      </c>
      <c r="V7088" t="s">
        <v>179</v>
      </c>
    </row>
    <row r="7089" spans="1:22" x14ac:dyDescent="0.35">
      <c r="A7089" t="s">
        <v>13745</v>
      </c>
      <c r="B7089" s="1">
        <v>45270</v>
      </c>
      <c r="C7089" t="s">
        <v>17</v>
      </c>
      <c r="D7089" t="s">
        <v>5547</v>
      </c>
      <c r="E7089" t="s">
        <v>925</v>
      </c>
      <c r="F7089" t="s">
        <v>926</v>
      </c>
      <c r="G7089" t="s">
        <v>21</v>
      </c>
      <c r="H7089" t="s">
        <v>202</v>
      </c>
      <c r="I7089" t="s">
        <v>5548</v>
      </c>
      <c r="J7089" t="s">
        <v>5549</v>
      </c>
      <c r="K7089" s="9" t="s">
        <v>391</v>
      </c>
      <c r="L7089" t="s">
        <v>392</v>
      </c>
      <c r="M7089">
        <v>79.14</v>
      </c>
      <c r="N7089">
        <v>31.495999999999999</v>
      </c>
      <c r="O7089">
        <v>7</v>
      </c>
      <c r="P7089">
        <v>0.32</v>
      </c>
      <c r="Q7089">
        <f>IFERROR(SEARCH("-",R7089)+2, 1)</f>
        <v>1</v>
      </c>
      <c r="R7089" s="9" t="s">
        <v>391</v>
      </c>
      <c r="S7089" s="9" t="b">
        <f>R7089&lt;&gt;K7089</f>
        <v>0</v>
      </c>
      <c r="T7089" t="str">
        <f xml:space="preserve"> TRIM( LEFT(R7089,  IFERROR(   SEARCH(" - ",R7089), LEN(R7089) )    ) )</f>
        <v>Kitchen</v>
      </c>
      <c r="U7089" t="str">
        <f>MID(R7089, Q7089,LEN(R7089))</f>
        <v>Kitchen</v>
      </c>
      <c r="V7089" t="s">
        <v>202</v>
      </c>
    </row>
    <row r="7090" spans="1:22" x14ac:dyDescent="0.35">
      <c r="A7090" t="s">
        <v>18448</v>
      </c>
      <c r="B7090" s="1">
        <v>45416</v>
      </c>
      <c r="C7090" t="s">
        <v>17</v>
      </c>
      <c r="D7090" t="s">
        <v>8670</v>
      </c>
      <c r="E7090" t="s">
        <v>925</v>
      </c>
      <c r="F7090" t="s">
        <v>926</v>
      </c>
      <c r="G7090" t="s">
        <v>21</v>
      </c>
      <c r="H7090" t="s">
        <v>202</v>
      </c>
      <c r="I7090" t="s">
        <v>8671</v>
      </c>
      <c r="J7090" t="s">
        <v>8672</v>
      </c>
      <c r="K7090" s="9" t="s">
        <v>391</v>
      </c>
      <c r="L7090" t="s">
        <v>392</v>
      </c>
      <c r="M7090">
        <v>29.99</v>
      </c>
      <c r="N7090">
        <v>8.9969999999999999</v>
      </c>
      <c r="O7090">
        <v>6</v>
      </c>
      <c r="P7090">
        <v>0.32</v>
      </c>
      <c r="Q7090">
        <f>IFERROR(SEARCH("-",R7090)+2, 1)</f>
        <v>1</v>
      </c>
      <c r="R7090" s="9" t="s">
        <v>391</v>
      </c>
      <c r="S7090" s="9" t="b">
        <f>R7090&lt;&gt;K7090</f>
        <v>0</v>
      </c>
      <c r="T7090" t="str">
        <f xml:space="preserve"> TRIM( LEFT(R7090,  IFERROR(   SEARCH(" - ",R7090), LEN(R7090) )    ) )</f>
        <v>Kitchen</v>
      </c>
      <c r="U7090" t="str">
        <f>MID(R7090, Q7090,LEN(R7090))</f>
        <v>Kitchen</v>
      </c>
      <c r="V7090" t="s">
        <v>202</v>
      </c>
    </row>
    <row r="7091" spans="1:22" x14ac:dyDescent="0.35">
      <c r="A7091" t="s">
        <v>8605</v>
      </c>
      <c r="B7091" s="1">
        <v>45454</v>
      </c>
      <c r="C7091" t="s">
        <v>17</v>
      </c>
      <c r="D7091" t="s">
        <v>8606</v>
      </c>
      <c r="E7091" t="s">
        <v>925</v>
      </c>
      <c r="F7091" t="s">
        <v>926</v>
      </c>
      <c r="G7091" t="s">
        <v>21</v>
      </c>
      <c r="H7091" t="s">
        <v>40</v>
      </c>
      <c r="I7091" t="s">
        <v>8607</v>
      </c>
      <c r="J7091" t="s">
        <v>8608</v>
      </c>
      <c r="K7091" s="9" t="s">
        <v>3111</v>
      </c>
      <c r="L7091" t="s">
        <v>3112</v>
      </c>
      <c r="M7091">
        <v>5.49</v>
      </c>
      <c r="N7091">
        <v>1.647</v>
      </c>
      <c r="O7091">
        <v>16</v>
      </c>
      <c r="P7091">
        <v>0.39</v>
      </c>
      <c r="Q7091">
        <f>IFERROR(SEARCH("-",R7091)+2, 1)</f>
        <v>8</v>
      </c>
      <c r="R7091" s="9" t="s">
        <v>3111</v>
      </c>
      <c r="S7091" s="9" t="b">
        <f>R7091&lt;&gt;K7091</f>
        <v>0</v>
      </c>
      <c r="T7091" t="str">
        <f xml:space="preserve"> TRIM( LEFT(R7091,  IFERROR(   SEARCH(" - ",R7091), LEN(R7091) )    ) )</f>
        <v>Food</v>
      </c>
      <c r="U7091" t="str">
        <f>MID(R7091, Q7091,LEN(R7091))</f>
        <v>Cheese</v>
      </c>
      <c r="V7091" t="s">
        <v>40</v>
      </c>
    </row>
    <row r="7092" spans="1:22" x14ac:dyDescent="0.35">
      <c r="A7092" t="s">
        <v>17792</v>
      </c>
      <c r="B7092" s="1">
        <v>45601</v>
      </c>
      <c r="C7092" t="s">
        <v>17</v>
      </c>
      <c r="D7092" t="s">
        <v>7988</v>
      </c>
      <c r="E7092" t="s">
        <v>925</v>
      </c>
      <c r="F7092" t="s">
        <v>926</v>
      </c>
      <c r="G7092" t="s">
        <v>21</v>
      </c>
      <c r="H7092" t="s">
        <v>179</v>
      </c>
      <c r="I7092" t="s">
        <v>7989</v>
      </c>
      <c r="J7092" t="s">
        <v>7990</v>
      </c>
      <c r="K7092" s="9" t="s">
        <v>652</v>
      </c>
      <c r="L7092" t="s">
        <v>4286</v>
      </c>
      <c r="M7092">
        <v>2.99</v>
      </c>
      <c r="N7092">
        <v>0.89700000000000002</v>
      </c>
      <c r="O7092">
        <v>2</v>
      </c>
      <c r="P7092">
        <v>0.15</v>
      </c>
      <c r="Q7092">
        <f>IFERROR(SEARCH("-",R7092)+2, 1)</f>
        <v>8</v>
      </c>
      <c r="R7092" s="9" t="s">
        <v>652</v>
      </c>
      <c r="S7092" s="9" t="b">
        <f>R7092&lt;&gt;K7092</f>
        <v>0</v>
      </c>
      <c r="T7092" t="str">
        <f xml:space="preserve"> TRIM( LEFT(R7092,  IFERROR(   SEARCH(" - ",R7092), LEN(R7092) )    ) )</f>
        <v>Food</v>
      </c>
      <c r="U7092" t="str">
        <f>MID(R7092, Q7092,LEN(R7092))</f>
        <v>Soups</v>
      </c>
      <c r="V7092" t="s">
        <v>179</v>
      </c>
    </row>
    <row r="7093" spans="1:22" x14ac:dyDescent="0.35">
      <c r="A7093" t="s">
        <v>3351</v>
      </c>
      <c r="B7093" s="1">
        <v>45483</v>
      </c>
      <c r="C7093" t="s">
        <v>17</v>
      </c>
      <c r="D7093" t="s">
        <v>3352</v>
      </c>
      <c r="E7093" t="s">
        <v>925</v>
      </c>
      <c r="F7093" t="s">
        <v>926</v>
      </c>
      <c r="G7093" t="s">
        <v>21</v>
      </c>
      <c r="H7093" t="s">
        <v>164</v>
      </c>
      <c r="I7093" t="s">
        <v>3353</v>
      </c>
      <c r="J7093" t="s">
        <v>3354</v>
      </c>
      <c r="K7093" s="9" t="s">
        <v>3355</v>
      </c>
      <c r="L7093" t="s">
        <v>3356</v>
      </c>
      <c r="M7093">
        <v>7.99</v>
      </c>
      <c r="N7093">
        <v>3.1960000000000002</v>
      </c>
      <c r="O7093">
        <v>10</v>
      </c>
      <c r="P7093">
        <v>0.33</v>
      </c>
      <c r="Q7093">
        <f>IFERROR(SEARCH("-",R7093)+2, 1)</f>
        <v>8</v>
      </c>
      <c r="R7093" s="9" t="s">
        <v>3355</v>
      </c>
      <c r="S7093" s="9" t="b">
        <f>R7093&lt;&gt;K7093</f>
        <v>0</v>
      </c>
      <c r="T7093" t="str">
        <f xml:space="preserve"> TRIM( LEFT(R7093,  IFERROR(   SEARCH(" - ",R7093), LEN(R7093) )    ) )</f>
        <v>Food</v>
      </c>
      <c r="U7093" t="str">
        <f>MID(R7093, Q7093,LEN(R7093))</f>
        <v>Health Foods</v>
      </c>
      <c r="V7093" t="s">
        <v>164</v>
      </c>
    </row>
    <row r="7094" spans="1:22" x14ac:dyDescent="0.35">
      <c r="A7094" t="s">
        <v>1169</v>
      </c>
      <c r="B7094" s="1">
        <v>45310</v>
      </c>
      <c r="C7094" t="s">
        <v>17</v>
      </c>
      <c r="D7094" t="s">
        <v>1170</v>
      </c>
      <c r="E7094" t="s">
        <v>925</v>
      </c>
      <c r="F7094" t="s">
        <v>926</v>
      </c>
      <c r="H7094" t="s">
        <v>49</v>
      </c>
      <c r="I7094" t="s">
        <v>1171</v>
      </c>
      <c r="J7094" t="s">
        <v>1172</v>
      </c>
      <c r="K7094" s="9" t="s">
        <v>493</v>
      </c>
      <c r="L7094" t="s">
        <v>494</v>
      </c>
      <c r="M7094">
        <v>3.49</v>
      </c>
      <c r="N7094">
        <v>1.0469999999999999</v>
      </c>
      <c r="O7094">
        <v>19</v>
      </c>
      <c r="P7094">
        <v>0.04</v>
      </c>
      <c r="Q7094">
        <f>IFERROR(SEARCH("-",R7094)+2, 1)</f>
        <v>8</v>
      </c>
      <c r="R7094" s="9" t="s">
        <v>493</v>
      </c>
      <c r="S7094" s="9" t="b">
        <f>R7094&lt;&gt;K7094</f>
        <v>0</v>
      </c>
      <c r="T7094" t="str">
        <f xml:space="preserve"> TRIM( LEFT(R7094,  IFERROR(   SEARCH(" - ",R7094), LEN(R7094) )    ) )</f>
        <v>Food</v>
      </c>
      <c r="U7094" t="str">
        <f>MID(R7094, Q7094,LEN(R7094))</f>
        <v>Beverages</v>
      </c>
      <c r="V7094" t="s">
        <v>49</v>
      </c>
    </row>
    <row r="7095" spans="1:22" x14ac:dyDescent="0.35">
      <c r="A7095" t="s">
        <v>15626</v>
      </c>
      <c r="B7095" s="1">
        <v>44959</v>
      </c>
      <c r="C7095" t="s">
        <v>17</v>
      </c>
      <c r="D7095" t="s">
        <v>15627</v>
      </c>
      <c r="E7095" t="s">
        <v>925</v>
      </c>
      <c r="F7095" t="s">
        <v>926</v>
      </c>
      <c r="G7095" t="s">
        <v>21</v>
      </c>
      <c r="H7095" t="s">
        <v>164</v>
      </c>
      <c r="I7095" t="s">
        <v>3799</v>
      </c>
      <c r="J7095" t="s">
        <v>3800</v>
      </c>
      <c r="K7095" s="9" t="s">
        <v>43</v>
      </c>
      <c r="L7095" t="s">
        <v>3361</v>
      </c>
      <c r="M7095">
        <v>9.24</v>
      </c>
      <c r="N7095">
        <v>3.746</v>
      </c>
      <c r="O7095">
        <v>14</v>
      </c>
      <c r="P7095">
        <v>7.0000000000000007E-2</v>
      </c>
      <c r="Q7095">
        <f>IFERROR(SEARCH("-",R7095)+2, 1)</f>
        <v>1</v>
      </c>
      <c r="R7095" s="9" t="s">
        <v>43</v>
      </c>
      <c r="S7095" s="9" t="b">
        <f>R7095&lt;&gt;K7095</f>
        <v>0</v>
      </c>
      <c r="T7095" t="str">
        <f xml:space="preserve"> TRIM( LEFT(R7095,  IFERROR(   SEARCH(" - ",R7095), LEN(R7095) )    ) )</f>
        <v>Accessories</v>
      </c>
      <c r="U7095" t="str">
        <f>MID(R7095, Q7095,LEN(R7095))</f>
        <v>Accessories</v>
      </c>
      <c r="V7095" t="s">
        <v>164</v>
      </c>
    </row>
    <row r="7096" spans="1:22" x14ac:dyDescent="0.35">
      <c r="A7096" t="s">
        <v>16847</v>
      </c>
      <c r="B7096" s="1">
        <v>45252</v>
      </c>
      <c r="C7096" t="s">
        <v>17</v>
      </c>
      <c r="D7096" t="s">
        <v>16848</v>
      </c>
      <c r="E7096" t="s">
        <v>925</v>
      </c>
      <c r="F7096" t="s">
        <v>926</v>
      </c>
      <c r="G7096" t="s">
        <v>21</v>
      </c>
      <c r="I7096" t="s">
        <v>5787</v>
      </c>
      <c r="J7096" t="s">
        <v>5788</v>
      </c>
      <c r="K7096" s="9" t="s">
        <v>858</v>
      </c>
      <c r="L7096" t="s">
        <v>244</v>
      </c>
      <c r="M7096">
        <v>39.24</v>
      </c>
      <c r="N7096">
        <v>11.747</v>
      </c>
      <c r="O7096">
        <v>18</v>
      </c>
      <c r="P7096">
        <v>0.05</v>
      </c>
      <c r="Q7096">
        <f>IFERROR(SEARCH("-",R7096)+2, 1)</f>
        <v>1</v>
      </c>
      <c r="R7096" s="9" t="s">
        <v>858</v>
      </c>
      <c r="S7096" s="9" t="b">
        <f>R7096&lt;&gt;K7096</f>
        <v>0</v>
      </c>
      <c r="T7096" t="str">
        <f xml:space="preserve"> TRIM( LEFT(R7096,  IFERROR(   SEARCH(" - ",R7096), LEN(R7096) )    ) )</f>
        <v>Pets</v>
      </c>
      <c r="U7096" t="str">
        <f>MID(R7096, Q7096,LEN(R7096))</f>
        <v>Pets</v>
      </c>
    </row>
    <row r="7097" spans="1:22" x14ac:dyDescent="0.35">
      <c r="A7097" t="s">
        <v>13057</v>
      </c>
      <c r="B7097" s="1">
        <v>45061</v>
      </c>
      <c r="C7097" t="s">
        <v>17</v>
      </c>
      <c r="D7097" t="s">
        <v>13004</v>
      </c>
      <c r="E7097" t="s">
        <v>925</v>
      </c>
      <c r="F7097" t="s">
        <v>926</v>
      </c>
      <c r="G7097" t="s">
        <v>21</v>
      </c>
      <c r="H7097" t="s">
        <v>40</v>
      </c>
      <c r="I7097" t="s">
        <v>6177</v>
      </c>
      <c r="J7097" t="s">
        <v>6178</v>
      </c>
      <c r="K7097" s="9" t="s">
        <v>58</v>
      </c>
      <c r="L7097" t="s">
        <v>2606</v>
      </c>
      <c r="M7097">
        <v>0.44</v>
      </c>
      <c r="N7097">
        <v>1.6E-2</v>
      </c>
      <c r="O7097">
        <v>4</v>
      </c>
      <c r="Q7097">
        <f>IFERROR(SEARCH("-",R7097)+2, 1)</f>
        <v>8</v>
      </c>
      <c r="R7097" s="9" t="s">
        <v>58</v>
      </c>
      <c r="S7097" s="9" t="b">
        <f>R7097&lt;&gt;K7097</f>
        <v>0</v>
      </c>
      <c r="T7097" t="str">
        <f xml:space="preserve"> TRIM( LEFT(R7097,  IFERROR(   SEARCH(" - ",R7097), LEN(R7097) )    ) )</f>
        <v>Food</v>
      </c>
      <c r="U7097" t="str">
        <f>MID(R7097, Q7097,LEN(R7097))</f>
        <v>Produce</v>
      </c>
      <c r="V7097" t="s">
        <v>40</v>
      </c>
    </row>
    <row r="7098" spans="1:22" x14ac:dyDescent="0.35">
      <c r="A7098" t="s">
        <v>18351</v>
      </c>
      <c r="B7098" s="1">
        <v>45042</v>
      </c>
      <c r="C7098" t="s">
        <v>27</v>
      </c>
      <c r="D7098" t="s">
        <v>7560</v>
      </c>
      <c r="E7098" t="s">
        <v>352</v>
      </c>
      <c r="F7098" t="s">
        <v>679</v>
      </c>
      <c r="G7098" t="s">
        <v>21</v>
      </c>
      <c r="H7098" t="s">
        <v>31</v>
      </c>
      <c r="I7098" t="s">
        <v>7561</v>
      </c>
      <c r="J7098" t="s">
        <v>7562</v>
      </c>
      <c r="K7098" s="9" t="s">
        <v>852</v>
      </c>
      <c r="L7098" t="s">
        <v>1929</v>
      </c>
      <c r="M7098">
        <v>39.99</v>
      </c>
      <c r="N7098">
        <v>11.997</v>
      </c>
      <c r="O7098">
        <v>3</v>
      </c>
      <c r="P7098">
        <v>0.3</v>
      </c>
      <c r="Q7098">
        <f>IFERROR(SEARCH("-",R7098)+2, 1)</f>
        <v>12</v>
      </c>
      <c r="R7098" s="9" t="s">
        <v>852</v>
      </c>
      <c r="S7098" s="9" t="b">
        <f>R7098&lt;&gt;K7098</f>
        <v>0</v>
      </c>
      <c r="T7098" t="str">
        <f xml:space="preserve"> TRIM( LEFT(R7098,  IFERROR(   SEARCH(" - ",R7098), LEN(R7098) )    ) )</f>
        <v>Clothing</v>
      </c>
      <c r="U7098" t="str">
        <f>MID(R7098, Q7098,LEN(R7098))</f>
        <v>Tops</v>
      </c>
      <c r="V7098" t="s">
        <v>31</v>
      </c>
    </row>
    <row r="7099" spans="1:22" x14ac:dyDescent="0.35">
      <c r="A7099" t="s">
        <v>5404</v>
      </c>
      <c r="B7099" s="1">
        <v>45496</v>
      </c>
      <c r="C7099" t="s">
        <v>27</v>
      </c>
      <c r="D7099" t="s">
        <v>5405</v>
      </c>
      <c r="E7099" t="s">
        <v>352</v>
      </c>
      <c r="F7099" t="s">
        <v>679</v>
      </c>
      <c r="G7099" t="s">
        <v>21</v>
      </c>
      <c r="I7099" t="s">
        <v>5406</v>
      </c>
      <c r="J7099" t="s">
        <v>5407</v>
      </c>
      <c r="K7099" s="9" t="s">
        <v>273</v>
      </c>
      <c r="L7099" t="s">
        <v>2476</v>
      </c>
      <c r="M7099">
        <v>10.99</v>
      </c>
      <c r="N7099">
        <v>4.3959999999999999</v>
      </c>
      <c r="O7099">
        <v>18</v>
      </c>
      <c r="P7099">
        <v>0.04</v>
      </c>
      <c r="Q7099">
        <f>IFERROR(SEARCH("-",R7099)+2, 1)</f>
        <v>1</v>
      </c>
      <c r="R7099" s="9" t="s">
        <v>273</v>
      </c>
      <c r="S7099" s="9" t="b">
        <f>R7099&lt;&gt;K7099</f>
        <v>0</v>
      </c>
      <c r="T7099" t="str">
        <f xml:space="preserve"> TRIM( LEFT(R7099,  IFERROR(   SEARCH(" - ",R7099), LEN(R7099) )    ) )</f>
        <v>Toys</v>
      </c>
      <c r="U7099" t="str">
        <f>MID(R7099, Q7099,LEN(R7099))</f>
        <v>Toys</v>
      </c>
    </row>
    <row r="7100" spans="1:22" x14ac:dyDescent="0.35">
      <c r="A7100" t="s">
        <v>12013</v>
      </c>
      <c r="B7100" s="1">
        <v>44927</v>
      </c>
      <c r="C7100" t="s">
        <v>27</v>
      </c>
      <c r="D7100" t="s">
        <v>957</v>
      </c>
      <c r="E7100" t="s">
        <v>352</v>
      </c>
      <c r="F7100" t="s">
        <v>679</v>
      </c>
      <c r="G7100" t="s">
        <v>21</v>
      </c>
      <c r="H7100" t="s">
        <v>202</v>
      </c>
      <c r="I7100" t="s">
        <v>959</v>
      </c>
      <c r="J7100" t="s">
        <v>960</v>
      </c>
      <c r="K7100" s="9" t="s">
        <v>363</v>
      </c>
      <c r="L7100" t="s">
        <v>961</v>
      </c>
      <c r="M7100">
        <v>58.99</v>
      </c>
      <c r="N7100">
        <v>17.446999999999999</v>
      </c>
      <c r="O7100">
        <v>14</v>
      </c>
      <c r="P7100">
        <v>0.16</v>
      </c>
      <c r="Q7100">
        <f>IFERROR(SEARCH("-",R7100)+2, 1)</f>
        <v>1</v>
      </c>
      <c r="R7100" s="9" t="s">
        <v>363</v>
      </c>
      <c r="S7100" s="9" t="b">
        <f>R7100&lt;&gt;K7100</f>
        <v>0</v>
      </c>
      <c r="T7100" t="str">
        <f xml:space="preserve"> TRIM( LEFT(R7100,  IFERROR(   SEARCH(" - ",R7100), LEN(R7100) )    ) )</f>
        <v>Automotive</v>
      </c>
      <c r="U7100" t="str">
        <f>MID(R7100, Q7100,LEN(R7100))</f>
        <v>Automotive</v>
      </c>
      <c r="V7100" t="s">
        <v>202</v>
      </c>
    </row>
    <row r="7101" spans="1:22" x14ac:dyDescent="0.35">
      <c r="A7101" t="s">
        <v>444</v>
      </c>
      <c r="B7101" s="1">
        <v>45439</v>
      </c>
      <c r="C7101" t="s">
        <v>27</v>
      </c>
      <c r="D7101" t="s">
        <v>359</v>
      </c>
      <c r="E7101" t="s">
        <v>352</v>
      </c>
      <c r="F7101" t="s">
        <v>353</v>
      </c>
      <c r="G7101" t="s">
        <v>88</v>
      </c>
      <c r="I7101" t="s">
        <v>361</v>
      </c>
      <c r="J7101" t="s">
        <v>362</v>
      </c>
      <c r="K7101" s="9" t="s">
        <v>363</v>
      </c>
      <c r="L7101" t="s">
        <v>364</v>
      </c>
      <c r="M7101">
        <v>49.99</v>
      </c>
      <c r="N7101">
        <v>14.997</v>
      </c>
      <c r="O7101">
        <v>5</v>
      </c>
      <c r="Q7101">
        <f>IFERROR(SEARCH("-",R7101)+2, 1)</f>
        <v>1</v>
      </c>
      <c r="R7101" s="9" t="s">
        <v>363</v>
      </c>
      <c r="S7101" s="9" t="b">
        <f>R7101&lt;&gt;K7101</f>
        <v>0</v>
      </c>
      <c r="T7101" t="str">
        <f xml:space="preserve"> TRIM( LEFT(R7101,  IFERROR(   SEARCH(" - ",R7101), LEN(R7101) )    ) )</f>
        <v>Automotive</v>
      </c>
      <c r="U7101" t="str">
        <f>MID(R7101, Q7101,LEN(R7101))</f>
        <v>Automotive</v>
      </c>
    </row>
    <row r="7102" spans="1:22" x14ac:dyDescent="0.35">
      <c r="A7102" t="s">
        <v>4903</v>
      </c>
      <c r="B7102" s="1">
        <v>45517</v>
      </c>
      <c r="C7102" t="s">
        <v>27</v>
      </c>
      <c r="D7102" t="s">
        <v>2892</v>
      </c>
      <c r="E7102" t="s">
        <v>352</v>
      </c>
      <c r="F7102" t="s">
        <v>679</v>
      </c>
      <c r="G7102" t="s">
        <v>21</v>
      </c>
      <c r="H7102" t="s">
        <v>179</v>
      </c>
      <c r="I7102" t="s">
        <v>2893</v>
      </c>
      <c r="J7102" t="s">
        <v>2894</v>
      </c>
      <c r="K7102" s="9" t="s">
        <v>391</v>
      </c>
      <c r="L7102" t="s">
        <v>2294</v>
      </c>
      <c r="M7102">
        <v>19.989999999999998</v>
      </c>
      <c r="N7102">
        <v>5.9969999999999999</v>
      </c>
      <c r="O7102">
        <v>15</v>
      </c>
      <c r="P7102">
        <v>0.11</v>
      </c>
      <c r="Q7102">
        <f>IFERROR(SEARCH("-",R7102)+2, 1)</f>
        <v>1</v>
      </c>
      <c r="R7102" s="9" t="s">
        <v>391</v>
      </c>
      <c r="S7102" s="9" t="b">
        <f>R7102&lt;&gt;K7102</f>
        <v>0</v>
      </c>
      <c r="T7102" t="str">
        <f xml:space="preserve"> TRIM( LEFT(R7102,  IFERROR(   SEARCH(" - ",R7102), LEN(R7102) )    ) )</f>
        <v>Kitchen</v>
      </c>
      <c r="U7102" t="str">
        <f>MID(R7102, Q7102,LEN(R7102))</f>
        <v>Kitchen</v>
      </c>
      <c r="V7102" t="s">
        <v>179</v>
      </c>
    </row>
    <row r="7103" spans="1:22" x14ac:dyDescent="0.35">
      <c r="A7103" t="s">
        <v>3822</v>
      </c>
      <c r="B7103" s="1">
        <v>45584</v>
      </c>
      <c r="C7103" t="s">
        <v>27</v>
      </c>
      <c r="D7103" t="s">
        <v>3823</v>
      </c>
      <c r="E7103" t="s">
        <v>352</v>
      </c>
      <c r="F7103" t="s">
        <v>679</v>
      </c>
      <c r="G7103" t="s">
        <v>21</v>
      </c>
      <c r="H7103" t="s">
        <v>71</v>
      </c>
      <c r="I7103" t="s">
        <v>3824</v>
      </c>
      <c r="J7103" t="s">
        <v>3825</v>
      </c>
      <c r="K7103" s="9" t="s">
        <v>98</v>
      </c>
      <c r="L7103" t="s">
        <v>437</v>
      </c>
      <c r="M7103">
        <v>3.79</v>
      </c>
      <c r="N7103">
        <v>1.516</v>
      </c>
      <c r="O7103">
        <v>1</v>
      </c>
      <c r="P7103">
        <v>0.2</v>
      </c>
      <c r="Q7103">
        <f>IFERROR(SEARCH("-",R7103)+2, 1)</f>
        <v>8</v>
      </c>
      <c r="R7103" s="9" t="s">
        <v>98</v>
      </c>
      <c r="S7103" s="9" t="b">
        <f>R7103&lt;&gt;K7103</f>
        <v>0</v>
      </c>
      <c r="T7103" t="str">
        <f xml:space="preserve"> TRIM( LEFT(R7103,  IFERROR(   SEARCH(" - ",R7103), LEN(R7103) )    ) )</f>
        <v>Food</v>
      </c>
      <c r="U7103" t="str">
        <f>MID(R7103, Q7103,LEN(R7103))</f>
        <v>Baking</v>
      </c>
      <c r="V7103" t="s">
        <v>71</v>
      </c>
    </row>
    <row r="7104" spans="1:22" x14ac:dyDescent="0.35">
      <c r="A7104" t="s">
        <v>4252</v>
      </c>
      <c r="B7104" s="1">
        <v>45496</v>
      </c>
      <c r="C7104" t="s">
        <v>27</v>
      </c>
      <c r="D7104" t="s">
        <v>4253</v>
      </c>
      <c r="E7104" t="s">
        <v>352</v>
      </c>
      <c r="F7104" t="s">
        <v>353</v>
      </c>
      <c r="G7104" t="s">
        <v>88</v>
      </c>
      <c r="I7104" t="s">
        <v>4254</v>
      </c>
      <c r="J7104" t="s">
        <v>4255</v>
      </c>
      <c r="K7104" s="9" t="s">
        <v>82</v>
      </c>
      <c r="L7104" t="s">
        <v>333</v>
      </c>
      <c r="M7104">
        <v>24.99</v>
      </c>
      <c r="N7104">
        <v>7.4969999999999999</v>
      </c>
      <c r="O7104">
        <v>19</v>
      </c>
      <c r="P7104">
        <v>0.08</v>
      </c>
      <c r="Q7104">
        <f>IFERROR(SEARCH("-",R7104)+2, 1)</f>
        <v>1</v>
      </c>
      <c r="R7104" s="9" t="s">
        <v>82</v>
      </c>
      <c r="S7104" s="9" t="b">
        <f>R7104&lt;&gt;K7104</f>
        <v>0</v>
      </c>
      <c r="T7104" t="str">
        <f xml:space="preserve"> TRIM( LEFT(R7104,  IFERROR(   SEARCH(" - ",R7104), LEN(R7104) )    ) )</f>
        <v>Home</v>
      </c>
      <c r="U7104" t="str">
        <f>MID(R7104, Q7104,LEN(R7104))</f>
        <v>Home</v>
      </c>
    </row>
    <row r="7105" spans="1:22" x14ac:dyDescent="0.35">
      <c r="A7105" t="s">
        <v>4308</v>
      </c>
      <c r="B7105" s="1">
        <v>45432</v>
      </c>
      <c r="C7105" t="s">
        <v>27</v>
      </c>
      <c r="D7105" t="s">
        <v>4309</v>
      </c>
      <c r="E7105" t="s">
        <v>352</v>
      </c>
      <c r="F7105" t="s">
        <v>353</v>
      </c>
      <c r="G7105" t="s">
        <v>88</v>
      </c>
      <c r="I7105" t="s">
        <v>4310</v>
      </c>
      <c r="J7105" t="s">
        <v>4311</v>
      </c>
      <c r="K7105" s="9" t="s">
        <v>82</v>
      </c>
      <c r="L7105" t="s">
        <v>333</v>
      </c>
      <c r="M7105">
        <v>69.989999999999995</v>
      </c>
      <c r="N7105">
        <v>20.997</v>
      </c>
      <c r="O7105">
        <v>12</v>
      </c>
      <c r="P7105">
        <v>0.34</v>
      </c>
      <c r="Q7105">
        <f>IFERROR(SEARCH("-",R7105)+2, 1)</f>
        <v>1</v>
      </c>
      <c r="R7105" s="9" t="s">
        <v>82</v>
      </c>
      <c r="S7105" s="9" t="b">
        <f>R7105&lt;&gt;K7105</f>
        <v>0</v>
      </c>
      <c r="T7105" t="str">
        <f xml:space="preserve"> TRIM( LEFT(R7105,  IFERROR(   SEARCH(" - ",R7105), LEN(R7105) )    ) )</f>
        <v>Home</v>
      </c>
      <c r="U7105" t="str">
        <f>MID(R7105, Q7105,LEN(R7105))</f>
        <v>Home</v>
      </c>
    </row>
    <row r="7106" spans="1:22" x14ac:dyDescent="0.35">
      <c r="A7106" t="s">
        <v>9403</v>
      </c>
      <c r="B7106" s="1">
        <v>45403</v>
      </c>
      <c r="C7106" t="s">
        <v>27</v>
      </c>
      <c r="D7106" t="s">
        <v>7653</v>
      </c>
      <c r="E7106" t="s">
        <v>352</v>
      </c>
      <c r="F7106" t="s">
        <v>679</v>
      </c>
      <c r="G7106" t="s">
        <v>21</v>
      </c>
      <c r="H7106" t="s">
        <v>260</v>
      </c>
      <c r="I7106" t="s">
        <v>7654</v>
      </c>
      <c r="J7106" t="s">
        <v>7655</v>
      </c>
      <c r="K7106" s="9" t="s">
        <v>82</v>
      </c>
      <c r="L7106" t="s">
        <v>333</v>
      </c>
      <c r="M7106">
        <v>39.99</v>
      </c>
      <c r="N7106">
        <v>11.997</v>
      </c>
      <c r="O7106">
        <v>20</v>
      </c>
      <c r="P7106">
        <v>0.1</v>
      </c>
      <c r="Q7106">
        <f>IFERROR(SEARCH("-",R7106)+2, 1)</f>
        <v>1</v>
      </c>
      <c r="R7106" s="9" t="s">
        <v>82</v>
      </c>
      <c r="S7106" s="9" t="b">
        <f>R7106&lt;&gt;K7106</f>
        <v>0</v>
      </c>
      <c r="T7106" t="str">
        <f xml:space="preserve"> TRIM( LEFT(R7106,  IFERROR(   SEARCH(" - ",R7106), LEN(R7106) )    ) )</f>
        <v>Home</v>
      </c>
      <c r="U7106" t="str">
        <f>MID(R7106, Q7106,LEN(R7106))</f>
        <v>Home</v>
      </c>
      <c r="V7106" t="s">
        <v>260</v>
      </c>
    </row>
    <row r="7107" spans="1:22" x14ac:dyDescent="0.35">
      <c r="A7107" t="s">
        <v>18138</v>
      </c>
      <c r="B7107" s="1">
        <v>45351</v>
      </c>
      <c r="C7107" t="s">
        <v>27</v>
      </c>
      <c r="D7107" t="s">
        <v>8451</v>
      </c>
      <c r="E7107" t="s">
        <v>352</v>
      </c>
      <c r="F7107" t="s">
        <v>353</v>
      </c>
      <c r="G7107" t="s">
        <v>88</v>
      </c>
      <c r="I7107" t="s">
        <v>8452</v>
      </c>
      <c r="J7107" t="s">
        <v>8453</v>
      </c>
      <c r="K7107" s="9" t="s">
        <v>3623</v>
      </c>
      <c r="L7107" t="s">
        <v>2770</v>
      </c>
      <c r="M7107">
        <v>54.99</v>
      </c>
      <c r="N7107">
        <v>16.497</v>
      </c>
      <c r="O7107">
        <v>14</v>
      </c>
      <c r="P7107">
        <v>0.08</v>
      </c>
      <c r="Q7107">
        <f>IFERROR(SEARCH("-",R7107)+2, 1)</f>
        <v>12</v>
      </c>
      <c r="R7107" s="9" t="s">
        <v>3623</v>
      </c>
      <c r="S7107" s="9" t="b">
        <f>R7107&lt;&gt;K7107</f>
        <v>0</v>
      </c>
      <c r="T7107" t="str">
        <f xml:space="preserve"> TRIM( LEFT(R7107,  IFERROR(   SEARCH(" - ",R7107), LEN(R7107) )    ) )</f>
        <v>Clothing</v>
      </c>
      <c r="U7107" t="str">
        <f>MID(R7107, Q7107,LEN(R7107))</f>
        <v>Bottoms</v>
      </c>
    </row>
    <row r="7108" spans="1:22" x14ac:dyDescent="0.35">
      <c r="A7108" t="s">
        <v>17412</v>
      </c>
      <c r="B7108" s="1">
        <v>45292</v>
      </c>
      <c r="C7108" t="s">
        <v>27</v>
      </c>
      <c r="D7108" t="s">
        <v>7530</v>
      </c>
      <c r="E7108" t="s">
        <v>352</v>
      </c>
      <c r="F7108" t="s">
        <v>353</v>
      </c>
      <c r="G7108" t="s">
        <v>88</v>
      </c>
      <c r="I7108" t="s">
        <v>7531</v>
      </c>
      <c r="J7108" t="s">
        <v>7532</v>
      </c>
      <c r="K7108" s="9" t="s">
        <v>205</v>
      </c>
      <c r="L7108" t="s">
        <v>206</v>
      </c>
      <c r="M7108">
        <v>3.99</v>
      </c>
      <c r="N7108">
        <v>1.1970000000000001</v>
      </c>
      <c r="O7108">
        <v>9</v>
      </c>
      <c r="P7108">
        <v>0.12</v>
      </c>
      <c r="Q7108">
        <f>IFERROR(SEARCH("-",R7108)+2, 1)</f>
        <v>8</v>
      </c>
      <c r="R7108" s="9" t="s">
        <v>205</v>
      </c>
      <c r="S7108" s="9" t="b">
        <f>R7108&lt;&gt;K7108</f>
        <v>0</v>
      </c>
      <c r="T7108" t="str">
        <f xml:space="preserve"> TRIM( LEFT(R7108,  IFERROR(   SEARCH(" - ",R7108), LEN(R7108) )    ) )</f>
        <v>Food</v>
      </c>
      <c r="U7108" t="str">
        <f>MID(R7108, Q7108,LEN(R7108))</f>
        <v>Bakery</v>
      </c>
    </row>
    <row r="7109" spans="1:22" x14ac:dyDescent="0.35">
      <c r="A7109" t="s">
        <v>12652</v>
      </c>
      <c r="B7109" s="1">
        <v>45269</v>
      </c>
      <c r="C7109" t="s">
        <v>27</v>
      </c>
      <c r="D7109" t="s">
        <v>3474</v>
      </c>
      <c r="E7109" t="s">
        <v>352</v>
      </c>
      <c r="F7109" t="s">
        <v>679</v>
      </c>
      <c r="G7109" t="s">
        <v>21</v>
      </c>
      <c r="H7109" t="s">
        <v>31</v>
      </c>
      <c r="I7109" t="s">
        <v>3475</v>
      </c>
      <c r="J7109" t="s">
        <v>3476</v>
      </c>
      <c r="K7109" s="9" t="s">
        <v>217</v>
      </c>
      <c r="L7109" t="s">
        <v>218</v>
      </c>
      <c r="M7109">
        <v>49.14</v>
      </c>
      <c r="N7109">
        <v>14.497</v>
      </c>
      <c r="O7109">
        <v>4</v>
      </c>
      <c r="P7109">
        <v>0.28999999999999998</v>
      </c>
      <c r="Q7109">
        <f>IFERROR(SEARCH("-",R7109)+2, 1)</f>
        <v>1</v>
      </c>
      <c r="R7109" s="9" t="s">
        <v>217</v>
      </c>
      <c r="S7109" s="9" t="b">
        <f>R7109&lt;&gt;K7109</f>
        <v>0</v>
      </c>
      <c r="T7109" t="str">
        <f xml:space="preserve"> TRIM( LEFT(R7109,  IFERROR(   SEARCH(" - ",R7109), LEN(R7109) )    ) )</f>
        <v>Outdoor</v>
      </c>
      <c r="U7109" t="str">
        <f>MID(R7109, Q7109,LEN(R7109))</f>
        <v>Outdoor</v>
      </c>
      <c r="V7109" t="s">
        <v>31</v>
      </c>
    </row>
    <row r="7110" spans="1:22" x14ac:dyDescent="0.35">
      <c r="A7110" t="s">
        <v>14913</v>
      </c>
      <c r="B7110" s="1">
        <v>45261</v>
      </c>
      <c r="C7110" t="s">
        <v>27</v>
      </c>
      <c r="D7110" t="s">
        <v>8522</v>
      </c>
      <c r="E7110" t="s">
        <v>352</v>
      </c>
      <c r="F7110" t="s">
        <v>679</v>
      </c>
      <c r="G7110" t="s">
        <v>21</v>
      </c>
      <c r="H7110" t="s">
        <v>202</v>
      </c>
      <c r="I7110" t="s">
        <v>8523</v>
      </c>
      <c r="J7110" t="s">
        <v>8524</v>
      </c>
      <c r="K7110" s="9" t="s">
        <v>217</v>
      </c>
      <c r="L7110" t="s">
        <v>218</v>
      </c>
      <c r="M7110">
        <v>39.14</v>
      </c>
      <c r="N7110">
        <v>11.497</v>
      </c>
      <c r="O7110">
        <v>6</v>
      </c>
      <c r="P7110">
        <v>0.35</v>
      </c>
      <c r="Q7110">
        <f>IFERROR(SEARCH("-",R7110)+2, 1)</f>
        <v>1</v>
      </c>
      <c r="R7110" s="9" t="s">
        <v>217</v>
      </c>
      <c r="S7110" s="9" t="b">
        <f>R7110&lt;&gt;K7110</f>
        <v>0</v>
      </c>
      <c r="T7110" t="str">
        <f xml:space="preserve"> TRIM( LEFT(R7110,  IFERROR(   SEARCH(" - ",R7110), LEN(R7110) )    ) )</f>
        <v>Outdoor</v>
      </c>
      <c r="U7110" t="str">
        <f>MID(R7110, Q7110,LEN(R7110))</f>
        <v>Outdoor</v>
      </c>
      <c r="V7110" t="s">
        <v>202</v>
      </c>
    </row>
    <row r="7111" spans="1:22" x14ac:dyDescent="0.35">
      <c r="A7111" t="s">
        <v>17728</v>
      </c>
      <c r="B7111" s="1">
        <v>45564</v>
      </c>
      <c r="C7111" t="s">
        <v>27</v>
      </c>
      <c r="D7111" t="s">
        <v>7421</v>
      </c>
      <c r="E7111" t="s">
        <v>352</v>
      </c>
      <c r="F7111" t="s">
        <v>679</v>
      </c>
      <c r="G7111" t="s">
        <v>21</v>
      </c>
      <c r="H7111" t="s">
        <v>49</v>
      </c>
      <c r="I7111" t="s">
        <v>7422</v>
      </c>
      <c r="J7111" t="s">
        <v>7423</v>
      </c>
      <c r="K7111" s="9" t="s">
        <v>217</v>
      </c>
      <c r="L7111" t="s">
        <v>218</v>
      </c>
      <c r="M7111">
        <v>34.99</v>
      </c>
      <c r="N7111">
        <v>10.497</v>
      </c>
      <c r="O7111">
        <v>18</v>
      </c>
      <c r="P7111">
        <v>0.04</v>
      </c>
      <c r="Q7111">
        <f>IFERROR(SEARCH("-",R7111)+2, 1)</f>
        <v>1</v>
      </c>
      <c r="R7111" s="9" t="s">
        <v>217</v>
      </c>
      <c r="S7111" s="9" t="b">
        <f>R7111&lt;&gt;K7111</f>
        <v>0</v>
      </c>
      <c r="T7111" t="str">
        <f xml:space="preserve"> TRIM( LEFT(R7111,  IFERROR(   SEARCH(" - ",R7111), LEN(R7111) )    ) )</f>
        <v>Outdoor</v>
      </c>
      <c r="U7111" t="str">
        <f>MID(R7111, Q7111,LEN(R7111))</f>
        <v>Outdoor</v>
      </c>
      <c r="V7111" t="s">
        <v>49</v>
      </c>
    </row>
    <row r="7112" spans="1:22" x14ac:dyDescent="0.35">
      <c r="A7112" t="s">
        <v>1715</v>
      </c>
      <c r="B7112" s="1">
        <v>45506</v>
      </c>
      <c r="C7112" t="s">
        <v>27</v>
      </c>
      <c r="D7112" t="s">
        <v>1716</v>
      </c>
      <c r="E7112" t="s">
        <v>352</v>
      </c>
      <c r="F7112" t="s">
        <v>353</v>
      </c>
      <c r="G7112" t="s">
        <v>88</v>
      </c>
      <c r="I7112" t="s">
        <v>1717</v>
      </c>
      <c r="J7112" t="s">
        <v>1718</v>
      </c>
      <c r="K7112" s="9" t="s">
        <v>1719</v>
      </c>
      <c r="L7112" t="s">
        <v>285</v>
      </c>
      <c r="M7112">
        <v>2.29</v>
      </c>
      <c r="N7112">
        <v>0.68700000000000006</v>
      </c>
      <c r="O7112">
        <v>15</v>
      </c>
      <c r="P7112">
        <v>0.3</v>
      </c>
      <c r="Q7112">
        <f>IFERROR(SEARCH("-",R7112)+2, 1)</f>
        <v>8</v>
      </c>
      <c r="R7112" s="9" t="s">
        <v>1719</v>
      </c>
      <c r="S7112" s="9" t="b">
        <f>R7112&lt;&gt;K7112</f>
        <v>0</v>
      </c>
      <c r="T7112" t="str">
        <f xml:space="preserve"> TRIM( LEFT(R7112,  IFERROR(   SEARCH(" - ",R7112), LEN(R7112) )    ) )</f>
        <v>Food</v>
      </c>
      <c r="U7112" t="str">
        <f>MID(R7112, Q7112,LEN(R7112))</f>
        <v>Fruits</v>
      </c>
    </row>
    <row r="7113" spans="1:22" x14ac:dyDescent="0.35">
      <c r="A7113" t="s">
        <v>2822</v>
      </c>
      <c r="B7113" s="1">
        <v>45586</v>
      </c>
      <c r="C7113" t="s">
        <v>27</v>
      </c>
      <c r="D7113" t="s">
        <v>2449</v>
      </c>
      <c r="E7113" t="s">
        <v>352</v>
      </c>
      <c r="F7113" t="s">
        <v>679</v>
      </c>
      <c r="G7113" t="s">
        <v>21</v>
      </c>
      <c r="H7113" t="s">
        <v>260</v>
      </c>
      <c r="I7113" t="s">
        <v>2450</v>
      </c>
      <c r="J7113" t="s">
        <v>2451</v>
      </c>
      <c r="K7113" s="9" t="s">
        <v>363</v>
      </c>
      <c r="L7113" t="s">
        <v>2452</v>
      </c>
      <c r="M7113">
        <v>39.99</v>
      </c>
      <c r="N7113">
        <v>11.997</v>
      </c>
      <c r="O7113">
        <v>19</v>
      </c>
      <c r="P7113">
        <v>0.26</v>
      </c>
      <c r="Q7113">
        <f>IFERROR(SEARCH("-",R7113)+2, 1)</f>
        <v>1</v>
      </c>
      <c r="R7113" s="9" t="s">
        <v>363</v>
      </c>
      <c r="S7113" s="9" t="b">
        <f>R7113&lt;&gt;K7113</f>
        <v>0</v>
      </c>
      <c r="T7113" t="str">
        <f xml:space="preserve"> TRIM( LEFT(R7113,  IFERROR(   SEARCH(" - ",R7113), LEN(R7113) )    ) )</f>
        <v>Automotive</v>
      </c>
      <c r="U7113" t="str">
        <f>MID(R7113, Q7113,LEN(R7113))</f>
        <v>Automotive</v>
      </c>
      <c r="V7113" t="s">
        <v>260</v>
      </c>
    </row>
    <row r="7114" spans="1:22" x14ac:dyDescent="0.35">
      <c r="A7114" t="s">
        <v>16585</v>
      </c>
      <c r="B7114" s="1">
        <v>44943</v>
      </c>
      <c r="C7114" t="s">
        <v>27</v>
      </c>
      <c r="D7114" t="s">
        <v>16586</v>
      </c>
      <c r="E7114" t="s">
        <v>352</v>
      </c>
      <c r="F7114" t="s">
        <v>679</v>
      </c>
      <c r="G7114" t="s">
        <v>21</v>
      </c>
      <c r="H7114" t="s">
        <v>31</v>
      </c>
      <c r="I7114" t="s">
        <v>3269</v>
      </c>
      <c r="J7114" t="s">
        <v>3270</v>
      </c>
      <c r="K7114" s="9" t="s">
        <v>652</v>
      </c>
      <c r="L7114" t="s">
        <v>3271</v>
      </c>
      <c r="M7114">
        <v>2.2400000000000002</v>
      </c>
      <c r="N7114">
        <v>0.94599999999999995</v>
      </c>
      <c r="O7114">
        <v>15</v>
      </c>
      <c r="P7114">
        <v>0.09</v>
      </c>
      <c r="Q7114">
        <f>IFERROR(SEARCH("-",R7114)+2, 1)</f>
        <v>8</v>
      </c>
      <c r="R7114" s="9" t="s">
        <v>652</v>
      </c>
      <c r="S7114" s="9" t="b">
        <f>R7114&lt;&gt;K7114</f>
        <v>0</v>
      </c>
      <c r="T7114" t="str">
        <f xml:space="preserve"> TRIM( LEFT(R7114,  IFERROR(   SEARCH(" - ",R7114), LEN(R7114) )    ) )</f>
        <v>Food</v>
      </c>
      <c r="U7114" t="str">
        <f>MID(R7114, Q7114,LEN(R7114))</f>
        <v>Soups</v>
      </c>
      <c r="V7114" t="s">
        <v>31</v>
      </c>
    </row>
    <row r="7115" spans="1:22" x14ac:dyDescent="0.35">
      <c r="A7115" t="s">
        <v>17459</v>
      </c>
      <c r="B7115" s="1">
        <v>45402</v>
      </c>
      <c r="C7115" t="s">
        <v>27</v>
      </c>
      <c r="D7115" t="s">
        <v>8289</v>
      </c>
      <c r="E7115" t="s">
        <v>352</v>
      </c>
      <c r="F7115" t="s">
        <v>679</v>
      </c>
      <c r="G7115" t="s">
        <v>21</v>
      </c>
      <c r="H7115" t="s">
        <v>49</v>
      </c>
      <c r="I7115" t="s">
        <v>8290</v>
      </c>
      <c r="J7115" t="s">
        <v>8291</v>
      </c>
      <c r="K7115" s="9" t="s">
        <v>151</v>
      </c>
      <c r="L7115" t="s">
        <v>8292</v>
      </c>
      <c r="M7115">
        <v>79.989999999999995</v>
      </c>
      <c r="N7115">
        <v>23.997</v>
      </c>
      <c r="O7115">
        <v>1</v>
      </c>
      <c r="P7115">
        <v>0.11</v>
      </c>
      <c r="Q7115">
        <f>IFERROR(SEARCH("-",R7115)+2, 1)</f>
        <v>1</v>
      </c>
      <c r="R7115" s="9" t="s">
        <v>151</v>
      </c>
      <c r="S7115" s="9" t="b">
        <f>R7115&lt;&gt;K7115</f>
        <v>0</v>
      </c>
      <c r="T7115" t="str">
        <f xml:space="preserve"> TRIM( LEFT(R7115,  IFERROR(   SEARCH(" - ",R7115), LEN(R7115) )    ) )</f>
        <v>Home Appliances</v>
      </c>
      <c r="U7115" t="str">
        <f>MID(R7115, Q7115,LEN(R7115))</f>
        <v>Home Appliances</v>
      </c>
      <c r="V7115" t="s">
        <v>49</v>
      </c>
    </row>
    <row r="7116" spans="1:22" x14ac:dyDescent="0.35">
      <c r="A7116" t="s">
        <v>12702</v>
      </c>
      <c r="B7116" s="1">
        <v>45182</v>
      </c>
      <c r="C7116" t="s">
        <v>27</v>
      </c>
      <c r="D7116" t="s">
        <v>12703</v>
      </c>
      <c r="E7116" t="s">
        <v>352</v>
      </c>
      <c r="F7116" t="s">
        <v>353</v>
      </c>
      <c r="G7116" t="s">
        <v>88</v>
      </c>
      <c r="I7116" t="s">
        <v>6953</v>
      </c>
      <c r="J7116" t="s">
        <v>6954</v>
      </c>
      <c r="K7116" s="9" t="s">
        <v>493</v>
      </c>
      <c r="L7116" t="s">
        <v>4676</v>
      </c>
      <c r="M7116">
        <v>7.14</v>
      </c>
      <c r="N7116">
        <v>1.897</v>
      </c>
      <c r="O7116">
        <v>5</v>
      </c>
      <c r="P7116">
        <v>0.08</v>
      </c>
      <c r="Q7116">
        <f>IFERROR(SEARCH("-",R7116)+2, 1)</f>
        <v>8</v>
      </c>
      <c r="R7116" s="9" t="s">
        <v>493</v>
      </c>
      <c r="S7116" s="9" t="b">
        <f>R7116&lt;&gt;K7116</f>
        <v>0</v>
      </c>
      <c r="T7116" t="str">
        <f xml:space="preserve"> TRIM( LEFT(R7116,  IFERROR(   SEARCH(" - ",R7116), LEN(R7116) )    ) )</f>
        <v>Food</v>
      </c>
      <c r="U7116" t="str">
        <f>MID(R7116, Q7116,LEN(R7116))</f>
        <v>Beverages</v>
      </c>
    </row>
    <row r="7117" spans="1:22" x14ac:dyDescent="0.35">
      <c r="A7117" t="s">
        <v>16166</v>
      </c>
      <c r="B7117" s="1">
        <v>44953</v>
      </c>
      <c r="C7117" t="s">
        <v>27</v>
      </c>
      <c r="D7117" t="s">
        <v>16167</v>
      </c>
      <c r="E7117" t="s">
        <v>352</v>
      </c>
      <c r="F7117" t="s">
        <v>679</v>
      </c>
      <c r="H7117" t="s">
        <v>49</v>
      </c>
      <c r="I7117" t="s">
        <v>3834</v>
      </c>
      <c r="J7117" t="s">
        <v>3835</v>
      </c>
      <c r="K7117" s="9" t="s">
        <v>391</v>
      </c>
      <c r="L7117" t="s">
        <v>550</v>
      </c>
      <c r="M7117">
        <v>44.24</v>
      </c>
      <c r="N7117">
        <v>17.745999999999999</v>
      </c>
      <c r="O7117">
        <v>9</v>
      </c>
      <c r="P7117">
        <v>0.06</v>
      </c>
      <c r="Q7117">
        <f>IFERROR(SEARCH("-",R7117)+2, 1)</f>
        <v>1</v>
      </c>
      <c r="R7117" s="9" t="s">
        <v>391</v>
      </c>
      <c r="S7117" s="9" t="b">
        <f>R7117&lt;&gt;K7117</f>
        <v>0</v>
      </c>
      <c r="T7117" t="str">
        <f xml:space="preserve"> TRIM( LEFT(R7117,  IFERROR(   SEARCH(" - ",R7117), LEN(R7117) )    ) )</f>
        <v>Kitchen</v>
      </c>
      <c r="U7117" t="str">
        <f>MID(R7117, Q7117,LEN(R7117))</f>
        <v>Kitchen</v>
      </c>
      <c r="V7117" t="s">
        <v>49</v>
      </c>
    </row>
    <row r="7118" spans="1:22" x14ac:dyDescent="0.35">
      <c r="A7118" t="s">
        <v>5668</v>
      </c>
      <c r="B7118" s="1">
        <v>45589</v>
      </c>
      <c r="C7118" t="s">
        <v>27</v>
      </c>
      <c r="D7118" t="s">
        <v>4395</v>
      </c>
      <c r="E7118" t="s">
        <v>352</v>
      </c>
      <c r="F7118" t="s">
        <v>679</v>
      </c>
      <c r="G7118" t="s">
        <v>21</v>
      </c>
      <c r="H7118" t="s">
        <v>260</v>
      </c>
      <c r="I7118" t="s">
        <v>4396</v>
      </c>
      <c r="J7118" t="s">
        <v>4397</v>
      </c>
      <c r="K7118" s="9" t="s">
        <v>391</v>
      </c>
      <c r="L7118" t="s">
        <v>916</v>
      </c>
      <c r="M7118">
        <v>79.989999999999995</v>
      </c>
      <c r="N7118">
        <v>23.997</v>
      </c>
      <c r="O7118">
        <v>17</v>
      </c>
      <c r="P7118">
        <v>0.01</v>
      </c>
      <c r="Q7118">
        <f>IFERROR(SEARCH("-",R7118)+2, 1)</f>
        <v>1</v>
      </c>
      <c r="R7118" s="9" t="s">
        <v>391</v>
      </c>
      <c r="S7118" s="9" t="b">
        <f>R7118&lt;&gt;K7118</f>
        <v>0</v>
      </c>
      <c r="T7118" t="str">
        <f xml:space="preserve"> TRIM( LEFT(R7118,  IFERROR(   SEARCH(" - ",R7118), LEN(R7118) )    ) )</f>
        <v>Kitchen</v>
      </c>
      <c r="U7118" t="str">
        <f>MID(R7118, Q7118,LEN(R7118))</f>
        <v>Kitchen</v>
      </c>
      <c r="V7118" t="s">
        <v>260</v>
      </c>
    </row>
    <row r="7119" spans="1:22" x14ac:dyDescent="0.35">
      <c r="A7119" t="s">
        <v>9433</v>
      </c>
      <c r="B7119" s="1">
        <v>45447</v>
      </c>
      <c r="C7119" t="s">
        <v>27</v>
      </c>
      <c r="D7119" t="s">
        <v>9434</v>
      </c>
      <c r="E7119" t="s">
        <v>352</v>
      </c>
      <c r="F7119" t="s">
        <v>353</v>
      </c>
      <c r="G7119" t="s">
        <v>88</v>
      </c>
      <c r="I7119" t="s">
        <v>3230</v>
      </c>
      <c r="J7119" t="s">
        <v>3231</v>
      </c>
      <c r="K7119" s="9" t="s">
        <v>391</v>
      </c>
      <c r="L7119" t="s">
        <v>975</v>
      </c>
      <c r="M7119">
        <v>12.99</v>
      </c>
      <c r="N7119">
        <v>4.7960000000000003</v>
      </c>
      <c r="O7119">
        <v>14</v>
      </c>
      <c r="P7119">
        <v>0.08</v>
      </c>
      <c r="Q7119">
        <f>IFERROR(SEARCH("-",R7119)+2, 1)</f>
        <v>1</v>
      </c>
      <c r="R7119" s="9" t="s">
        <v>391</v>
      </c>
      <c r="S7119" s="9" t="b">
        <f>R7119&lt;&gt;K7119</f>
        <v>0</v>
      </c>
      <c r="T7119" t="str">
        <f xml:space="preserve"> TRIM( LEFT(R7119,  IFERROR(   SEARCH(" - ",R7119), LEN(R7119) )    ) )</f>
        <v>Kitchen</v>
      </c>
      <c r="U7119" t="str">
        <f>MID(R7119, Q7119,LEN(R7119))</f>
        <v>Kitchen</v>
      </c>
    </row>
    <row r="7120" spans="1:22" x14ac:dyDescent="0.35">
      <c r="A7120" t="s">
        <v>11151</v>
      </c>
      <c r="B7120" s="1">
        <v>45354</v>
      </c>
      <c r="C7120" t="s">
        <v>27</v>
      </c>
      <c r="D7120" t="s">
        <v>11152</v>
      </c>
      <c r="E7120" t="s">
        <v>352</v>
      </c>
      <c r="F7120" t="s">
        <v>353</v>
      </c>
      <c r="G7120" t="s">
        <v>88</v>
      </c>
      <c r="I7120" t="s">
        <v>10387</v>
      </c>
      <c r="J7120" t="s">
        <v>10388</v>
      </c>
      <c r="K7120" s="9" t="s">
        <v>391</v>
      </c>
      <c r="L7120" t="s">
        <v>975</v>
      </c>
      <c r="M7120">
        <v>25.99</v>
      </c>
      <c r="N7120">
        <v>9.9960000000000004</v>
      </c>
      <c r="O7120">
        <v>19</v>
      </c>
      <c r="P7120">
        <v>0.05</v>
      </c>
      <c r="Q7120">
        <f>IFERROR(SEARCH("-",R7120)+2, 1)</f>
        <v>1</v>
      </c>
      <c r="R7120" s="9" t="s">
        <v>391</v>
      </c>
      <c r="S7120" s="9" t="b">
        <f>R7120&lt;&gt;K7120</f>
        <v>0</v>
      </c>
      <c r="T7120" t="str">
        <f xml:space="preserve"> TRIM( LEFT(R7120,  IFERROR(   SEARCH(" - ",R7120), LEN(R7120) )    ) )</f>
        <v>Kitchen</v>
      </c>
      <c r="U7120" t="str">
        <f>MID(R7120, Q7120,LEN(R7120))</f>
        <v>Kitchen</v>
      </c>
    </row>
    <row r="7121" spans="1:22" x14ac:dyDescent="0.35">
      <c r="A7121" t="s">
        <v>13351</v>
      </c>
      <c r="B7121" s="1">
        <v>45119</v>
      </c>
      <c r="C7121" t="s">
        <v>27</v>
      </c>
      <c r="D7121" t="s">
        <v>3290</v>
      </c>
      <c r="E7121" t="s">
        <v>352</v>
      </c>
      <c r="F7121" t="s">
        <v>679</v>
      </c>
      <c r="G7121" t="s">
        <v>21</v>
      </c>
      <c r="H7121" t="s">
        <v>40</v>
      </c>
      <c r="I7121" t="s">
        <v>3291</v>
      </c>
      <c r="J7121" t="s">
        <v>3292</v>
      </c>
      <c r="K7121" s="9" t="s">
        <v>391</v>
      </c>
      <c r="L7121" t="s">
        <v>975</v>
      </c>
      <c r="M7121">
        <v>19.14</v>
      </c>
      <c r="N7121">
        <v>7.4960000000000004</v>
      </c>
      <c r="O7121">
        <v>8</v>
      </c>
      <c r="P7121">
        <v>0.23</v>
      </c>
      <c r="Q7121">
        <f>IFERROR(SEARCH("-",R7121)+2, 1)</f>
        <v>1</v>
      </c>
      <c r="R7121" s="9" t="s">
        <v>391</v>
      </c>
      <c r="S7121" s="9" t="b">
        <f>R7121&lt;&gt;K7121</f>
        <v>0</v>
      </c>
      <c r="T7121" t="str">
        <f xml:space="preserve"> TRIM( LEFT(R7121,  IFERROR(   SEARCH(" - ",R7121), LEN(R7121) )    ) )</f>
        <v>Kitchen</v>
      </c>
      <c r="U7121" t="str">
        <f>MID(R7121, Q7121,LEN(R7121))</f>
        <v>Kitchen</v>
      </c>
      <c r="V7121" t="s">
        <v>40</v>
      </c>
    </row>
    <row r="7122" spans="1:22" x14ac:dyDescent="0.35">
      <c r="A7122" t="s">
        <v>1918</v>
      </c>
      <c r="B7122" s="1">
        <v>45372</v>
      </c>
      <c r="C7122" t="s">
        <v>27</v>
      </c>
      <c r="D7122" t="s">
        <v>208</v>
      </c>
      <c r="E7122" t="s">
        <v>352</v>
      </c>
      <c r="F7122" t="s">
        <v>353</v>
      </c>
      <c r="G7122" t="s">
        <v>88</v>
      </c>
      <c r="I7122" t="s">
        <v>209</v>
      </c>
      <c r="J7122" t="s">
        <v>210</v>
      </c>
      <c r="K7122" s="9" t="s">
        <v>82</v>
      </c>
      <c r="L7122" t="s">
        <v>211</v>
      </c>
      <c r="M7122">
        <v>17.989999999999998</v>
      </c>
      <c r="N7122">
        <v>5.3970000000000002</v>
      </c>
      <c r="O7122">
        <v>8</v>
      </c>
      <c r="P7122">
        <v>0.34</v>
      </c>
      <c r="Q7122">
        <f>IFERROR(SEARCH("-",R7122)+2, 1)</f>
        <v>1</v>
      </c>
      <c r="R7122" s="9" t="s">
        <v>82</v>
      </c>
      <c r="S7122" s="9" t="b">
        <f>R7122&lt;&gt;K7122</f>
        <v>0</v>
      </c>
      <c r="T7122" t="str">
        <f xml:space="preserve"> TRIM( LEFT(R7122,  IFERROR(   SEARCH(" - ",R7122), LEN(R7122) )    ) )</f>
        <v>Home</v>
      </c>
      <c r="U7122" t="str">
        <f>MID(R7122, Q7122,LEN(R7122))</f>
        <v>Home</v>
      </c>
    </row>
    <row r="7123" spans="1:22" x14ac:dyDescent="0.35">
      <c r="A7123" t="s">
        <v>13975</v>
      </c>
      <c r="B7123" s="1">
        <v>45122</v>
      </c>
      <c r="C7123" t="s">
        <v>27</v>
      </c>
      <c r="D7123" t="s">
        <v>8857</v>
      </c>
      <c r="E7123" t="s">
        <v>352</v>
      </c>
      <c r="F7123" t="s">
        <v>679</v>
      </c>
      <c r="G7123" t="s">
        <v>21</v>
      </c>
      <c r="H7123" t="s">
        <v>260</v>
      </c>
      <c r="I7123" t="s">
        <v>8858</v>
      </c>
      <c r="J7123" t="s">
        <v>8859</v>
      </c>
      <c r="K7123" s="9" t="s">
        <v>82</v>
      </c>
      <c r="L7123" t="s">
        <v>211</v>
      </c>
      <c r="M7123">
        <v>22.14</v>
      </c>
      <c r="N7123">
        <v>6.3970000000000002</v>
      </c>
      <c r="O7123">
        <v>11</v>
      </c>
      <c r="P7123">
        <v>0.11</v>
      </c>
      <c r="Q7123">
        <f>IFERROR(SEARCH("-",R7123)+2, 1)</f>
        <v>1</v>
      </c>
      <c r="R7123" s="9" t="s">
        <v>82</v>
      </c>
      <c r="S7123" s="9" t="b">
        <f>R7123&lt;&gt;K7123</f>
        <v>0</v>
      </c>
      <c r="T7123" t="str">
        <f xml:space="preserve"> TRIM( LEFT(R7123,  IFERROR(   SEARCH(" - ",R7123), LEN(R7123) )    ) )</f>
        <v>Home</v>
      </c>
      <c r="U7123" t="str">
        <f>MID(R7123, Q7123,LEN(R7123))</f>
        <v>Home</v>
      </c>
      <c r="V7123" t="s">
        <v>260</v>
      </c>
    </row>
    <row r="7124" spans="1:22" x14ac:dyDescent="0.35">
      <c r="A7124" t="s">
        <v>18989</v>
      </c>
      <c r="B7124" s="1">
        <v>45105</v>
      </c>
      <c r="C7124" t="s">
        <v>27</v>
      </c>
      <c r="D7124" t="s">
        <v>7099</v>
      </c>
      <c r="E7124" t="s">
        <v>352</v>
      </c>
      <c r="F7124" t="s">
        <v>353</v>
      </c>
      <c r="G7124" t="s">
        <v>88</v>
      </c>
      <c r="I7124" t="s">
        <v>7100</v>
      </c>
      <c r="J7124" t="s">
        <v>7101</v>
      </c>
      <c r="K7124" s="9" t="s">
        <v>82</v>
      </c>
      <c r="L7124" t="s">
        <v>211</v>
      </c>
      <c r="M7124">
        <v>39.99</v>
      </c>
      <c r="N7124">
        <v>11.997</v>
      </c>
      <c r="O7124">
        <v>16</v>
      </c>
      <c r="P7124">
        <v>0.18</v>
      </c>
      <c r="Q7124">
        <f>IFERROR(SEARCH("-",R7124)+2, 1)</f>
        <v>1</v>
      </c>
      <c r="R7124" s="9" t="s">
        <v>82</v>
      </c>
      <c r="S7124" s="9" t="b">
        <f>R7124&lt;&gt;K7124</f>
        <v>0</v>
      </c>
      <c r="T7124" t="str">
        <f xml:space="preserve"> TRIM( LEFT(R7124,  IFERROR(   SEARCH(" - ",R7124), LEN(R7124) )    ) )</f>
        <v>Home</v>
      </c>
      <c r="U7124" t="str">
        <f>MID(R7124, Q7124,LEN(R7124))</f>
        <v>Home</v>
      </c>
    </row>
    <row r="7125" spans="1:22" x14ac:dyDescent="0.35">
      <c r="A7125" t="s">
        <v>12854</v>
      </c>
      <c r="B7125" s="1">
        <v>45032</v>
      </c>
      <c r="C7125" t="s">
        <v>27</v>
      </c>
      <c r="D7125" t="s">
        <v>12811</v>
      </c>
      <c r="E7125" t="s">
        <v>352</v>
      </c>
      <c r="F7125" t="s">
        <v>679</v>
      </c>
      <c r="G7125" t="s">
        <v>21</v>
      </c>
      <c r="H7125" t="s">
        <v>78</v>
      </c>
      <c r="I7125" t="s">
        <v>5708</v>
      </c>
      <c r="J7125" t="s">
        <v>5709</v>
      </c>
      <c r="K7125" s="9" t="s">
        <v>3795</v>
      </c>
      <c r="L7125" t="s">
        <v>1291</v>
      </c>
      <c r="M7125">
        <v>4.1399999999999997</v>
      </c>
      <c r="N7125">
        <v>0.997</v>
      </c>
      <c r="O7125">
        <v>20</v>
      </c>
      <c r="P7125">
        <v>0.34</v>
      </c>
      <c r="Q7125">
        <f>IFERROR(SEARCH("-",R7125)+2, 1)</f>
        <v>8</v>
      </c>
      <c r="R7125" s="9" t="s">
        <v>3795</v>
      </c>
      <c r="S7125" s="9" t="b">
        <f>R7125&lt;&gt;K7125</f>
        <v>0</v>
      </c>
      <c r="T7125" t="str">
        <f xml:space="preserve"> TRIM( LEFT(R7125,  IFERROR(   SEARCH(" - ",R7125), LEN(R7125) )    ) )</f>
        <v>Food</v>
      </c>
      <c r="U7125" t="str">
        <f>MID(R7125, Q7125,LEN(R7125))</f>
        <v>Baked Goods</v>
      </c>
      <c r="V7125" t="s">
        <v>78</v>
      </c>
    </row>
    <row r="7126" spans="1:22" x14ac:dyDescent="0.35">
      <c r="A7126" t="s">
        <v>3801</v>
      </c>
      <c r="B7126" s="1">
        <v>45326</v>
      </c>
      <c r="C7126" t="s">
        <v>27</v>
      </c>
      <c r="D7126" t="s">
        <v>3802</v>
      </c>
      <c r="E7126" t="s">
        <v>352</v>
      </c>
      <c r="F7126" t="s">
        <v>679</v>
      </c>
      <c r="G7126" t="s">
        <v>21</v>
      </c>
      <c r="H7126" t="s">
        <v>31</v>
      </c>
      <c r="I7126" t="s">
        <v>3803</v>
      </c>
      <c r="J7126" t="s">
        <v>3804</v>
      </c>
      <c r="K7126" s="9" t="s">
        <v>3805</v>
      </c>
      <c r="L7126" t="s">
        <v>3806</v>
      </c>
      <c r="M7126">
        <v>249.99</v>
      </c>
      <c r="N7126">
        <v>99.995999999999995</v>
      </c>
      <c r="O7126">
        <v>6</v>
      </c>
      <c r="P7126">
        <v>0.05</v>
      </c>
      <c r="Q7126">
        <f>IFERROR(SEARCH("-",R7126)+2, 1)</f>
        <v>1</v>
      </c>
      <c r="R7126" s="9" t="s">
        <v>3805</v>
      </c>
      <c r="S7126" s="9" t="b">
        <f>R7126&lt;&gt;K7126</f>
        <v>0</v>
      </c>
      <c r="T7126" t="str">
        <f xml:space="preserve"> TRIM( LEFT(R7126,  IFERROR(   SEARCH(" - ",R7126), LEN(R7126) )    ) )</f>
        <v>Photography</v>
      </c>
      <c r="U7126" t="str">
        <f>MID(R7126, Q7126,LEN(R7126))</f>
        <v>Photography</v>
      </c>
      <c r="V7126" t="s">
        <v>31</v>
      </c>
    </row>
    <row r="7127" spans="1:22" x14ac:dyDescent="0.35">
      <c r="A7127" t="s">
        <v>3782</v>
      </c>
      <c r="B7127" s="1">
        <v>45355</v>
      </c>
      <c r="C7127" t="s">
        <v>27</v>
      </c>
      <c r="D7127" t="s">
        <v>3783</v>
      </c>
      <c r="E7127" t="s">
        <v>352</v>
      </c>
      <c r="F7127" t="s">
        <v>353</v>
      </c>
      <c r="G7127" t="s">
        <v>88</v>
      </c>
      <c r="I7127" t="s">
        <v>3784</v>
      </c>
      <c r="J7127" t="s">
        <v>3785</v>
      </c>
      <c r="K7127" s="9" t="s">
        <v>34</v>
      </c>
      <c r="L7127" t="s">
        <v>3786</v>
      </c>
      <c r="M7127">
        <v>2.99</v>
      </c>
      <c r="N7127">
        <v>0.89700000000000002</v>
      </c>
      <c r="O7127">
        <v>3</v>
      </c>
      <c r="P7127">
        <v>0.4</v>
      </c>
      <c r="Q7127">
        <f>IFERROR(SEARCH("-",R7127)+2, 1)</f>
        <v>8</v>
      </c>
      <c r="R7127" s="9" t="s">
        <v>34</v>
      </c>
      <c r="S7127" s="9" t="b">
        <f>R7127&lt;&gt;K7127</f>
        <v>0</v>
      </c>
      <c r="T7127" t="str">
        <f xml:space="preserve"> TRIM( LEFT(R7127,  IFERROR(   SEARCH(" - ",R7127), LEN(R7127) )    ) )</f>
        <v>Food</v>
      </c>
      <c r="U7127" t="str">
        <f>MID(R7127, Q7127,LEN(R7127))</f>
        <v>Condiments</v>
      </c>
    </row>
    <row r="7128" spans="1:22" x14ac:dyDescent="0.35">
      <c r="A7128" t="s">
        <v>17439</v>
      </c>
      <c r="B7128" s="1">
        <v>45320</v>
      </c>
      <c r="C7128" t="s">
        <v>27</v>
      </c>
      <c r="D7128" t="s">
        <v>7706</v>
      </c>
      <c r="E7128" t="s">
        <v>352</v>
      </c>
      <c r="F7128" t="s">
        <v>353</v>
      </c>
      <c r="G7128" t="s">
        <v>88</v>
      </c>
      <c r="I7128" t="s">
        <v>7707</v>
      </c>
      <c r="J7128" t="s">
        <v>7708</v>
      </c>
      <c r="K7128" s="9" t="s">
        <v>34</v>
      </c>
      <c r="L7128" t="s">
        <v>3786</v>
      </c>
      <c r="M7128">
        <v>3.79</v>
      </c>
      <c r="N7128">
        <v>1.137</v>
      </c>
      <c r="O7128">
        <v>15</v>
      </c>
      <c r="P7128">
        <v>0.28999999999999998</v>
      </c>
      <c r="Q7128">
        <f>IFERROR(SEARCH("-",R7128)+2, 1)</f>
        <v>8</v>
      </c>
      <c r="R7128" s="9" t="s">
        <v>34</v>
      </c>
      <c r="S7128" s="9" t="b">
        <f>R7128&lt;&gt;K7128</f>
        <v>0</v>
      </c>
      <c r="T7128" t="str">
        <f xml:space="preserve"> TRIM( LEFT(R7128,  IFERROR(   SEARCH(" - ",R7128), LEN(R7128) )    ) )</f>
        <v>Food</v>
      </c>
      <c r="U7128" t="str">
        <f>MID(R7128, Q7128,LEN(R7128))</f>
        <v>Condiments</v>
      </c>
    </row>
    <row r="7129" spans="1:22" x14ac:dyDescent="0.35">
      <c r="A7129" t="s">
        <v>11249</v>
      </c>
      <c r="B7129" s="1">
        <v>45648</v>
      </c>
      <c r="C7129" t="s">
        <v>27</v>
      </c>
      <c r="D7129" t="s">
        <v>11250</v>
      </c>
      <c r="E7129" t="s">
        <v>352</v>
      </c>
      <c r="F7129" t="s">
        <v>353</v>
      </c>
      <c r="G7129" t="s">
        <v>88</v>
      </c>
      <c r="I7129" t="s">
        <v>10911</v>
      </c>
      <c r="J7129" t="s">
        <v>10912</v>
      </c>
      <c r="K7129" s="9" t="s">
        <v>2476</v>
      </c>
      <c r="L7129" t="s">
        <v>10913</v>
      </c>
      <c r="M7129">
        <v>15.99</v>
      </c>
      <c r="N7129">
        <v>5.9960000000000004</v>
      </c>
      <c r="O7129">
        <v>17</v>
      </c>
      <c r="P7129">
        <v>0.09</v>
      </c>
      <c r="Q7129">
        <f>IFERROR(SEARCH("-",R7129)+2, 1)</f>
        <v>1</v>
      </c>
      <c r="R7129" s="9" t="s">
        <v>2476</v>
      </c>
      <c r="S7129" s="9" t="b">
        <f>R7129&lt;&gt;K7129</f>
        <v>0</v>
      </c>
      <c r="T7129" t="str">
        <f xml:space="preserve"> TRIM( LEFT(R7129,  IFERROR(   SEARCH(" - ",R7129), LEN(R7129) )    ) )</f>
        <v>Art Supplies</v>
      </c>
      <c r="U7129" t="str">
        <f>MID(R7129, Q7129,LEN(R7129))</f>
        <v>Art Supplies</v>
      </c>
    </row>
    <row r="7130" spans="1:22" x14ac:dyDescent="0.35">
      <c r="A7130" t="s">
        <v>11912</v>
      </c>
      <c r="B7130" s="1">
        <v>44969</v>
      </c>
      <c r="C7130" t="s">
        <v>27</v>
      </c>
      <c r="D7130" t="s">
        <v>1819</v>
      </c>
      <c r="E7130" t="s">
        <v>352</v>
      </c>
      <c r="F7130" t="s">
        <v>679</v>
      </c>
      <c r="G7130" t="s">
        <v>21</v>
      </c>
      <c r="H7130" t="s">
        <v>202</v>
      </c>
      <c r="I7130" t="s">
        <v>1820</v>
      </c>
      <c r="J7130" t="s">
        <v>1821</v>
      </c>
      <c r="K7130" s="9" t="s">
        <v>34</v>
      </c>
      <c r="L7130" t="s">
        <v>106</v>
      </c>
      <c r="M7130">
        <v>2.4900000000000002</v>
      </c>
      <c r="N7130">
        <v>0.497</v>
      </c>
      <c r="O7130">
        <v>14</v>
      </c>
      <c r="P7130">
        <v>0.06</v>
      </c>
      <c r="Q7130">
        <f>IFERROR(SEARCH("-",R7130)+2, 1)</f>
        <v>8</v>
      </c>
      <c r="R7130" s="9" t="s">
        <v>34</v>
      </c>
      <c r="S7130" s="9" t="b">
        <f>R7130&lt;&gt;K7130</f>
        <v>0</v>
      </c>
      <c r="T7130" t="str">
        <f xml:space="preserve"> TRIM( LEFT(R7130,  IFERROR(   SEARCH(" - ",R7130), LEN(R7130) )    ) )</f>
        <v>Food</v>
      </c>
      <c r="U7130" t="str">
        <f>MID(R7130, Q7130,LEN(R7130))</f>
        <v>Condiments</v>
      </c>
      <c r="V7130" t="s">
        <v>202</v>
      </c>
    </row>
    <row r="7131" spans="1:22" x14ac:dyDescent="0.35">
      <c r="A7131" t="s">
        <v>11147</v>
      </c>
      <c r="B7131" s="1">
        <v>45544</v>
      </c>
      <c r="C7131" t="s">
        <v>27</v>
      </c>
      <c r="D7131" t="s">
        <v>11148</v>
      </c>
      <c r="E7131" t="s">
        <v>352</v>
      </c>
      <c r="F7131" t="s">
        <v>353</v>
      </c>
      <c r="G7131" t="s">
        <v>88</v>
      </c>
      <c r="I7131" t="s">
        <v>2980</v>
      </c>
      <c r="J7131" t="s">
        <v>2981</v>
      </c>
      <c r="K7131" s="9" t="s">
        <v>2982</v>
      </c>
      <c r="L7131" t="s">
        <v>2983</v>
      </c>
      <c r="M7131">
        <v>3.49</v>
      </c>
      <c r="N7131">
        <v>0.996</v>
      </c>
      <c r="O7131">
        <v>13</v>
      </c>
      <c r="P7131">
        <v>0.17</v>
      </c>
      <c r="Q7131">
        <f>IFERROR(SEARCH("-",R7131)+2, 1)</f>
        <v>8</v>
      </c>
      <c r="R7131" s="9" t="s">
        <v>2982</v>
      </c>
      <c r="S7131" s="9" t="b">
        <f>R7131&lt;&gt;K7131</f>
        <v>0</v>
      </c>
      <c r="T7131" t="str">
        <f xml:space="preserve"> TRIM( LEFT(R7131,  IFERROR(   SEARCH(" - ",R7131), LEN(R7131) )    ) )</f>
        <v>Food</v>
      </c>
      <c r="U7131" t="str">
        <f>MID(R7131, Q7131,LEN(R7131))</f>
        <v>Dressings</v>
      </c>
    </row>
    <row r="7132" spans="1:22" x14ac:dyDescent="0.35">
      <c r="A7132" t="s">
        <v>18881</v>
      </c>
      <c r="B7132" s="1">
        <v>45225</v>
      </c>
      <c r="C7132" t="s">
        <v>27</v>
      </c>
      <c r="D7132" t="s">
        <v>7094</v>
      </c>
      <c r="E7132" t="s">
        <v>352</v>
      </c>
      <c r="F7132" t="s">
        <v>353</v>
      </c>
      <c r="G7132" t="s">
        <v>88</v>
      </c>
      <c r="I7132" t="s">
        <v>7095</v>
      </c>
      <c r="J7132" t="s">
        <v>7096</v>
      </c>
      <c r="K7132" s="9" t="s">
        <v>391</v>
      </c>
      <c r="L7132" t="s">
        <v>7097</v>
      </c>
      <c r="M7132">
        <v>14.99</v>
      </c>
      <c r="N7132">
        <v>4.4969999999999999</v>
      </c>
      <c r="O7132">
        <v>3</v>
      </c>
      <c r="P7132">
        <v>0.01</v>
      </c>
      <c r="Q7132">
        <f>IFERROR(SEARCH("-",R7132)+2, 1)</f>
        <v>1</v>
      </c>
      <c r="R7132" s="9" t="s">
        <v>391</v>
      </c>
      <c r="S7132" s="9" t="b">
        <f>R7132&lt;&gt;K7132</f>
        <v>0</v>
      </c>
      <c r="T7132" t="str">
        <f xml:space="preserve"> TRIM( LEFT(R7132,  IFERROR(   SEARCH(" - ",R7132), LEN(R7132) )    ) )</f>
        <v>Kitchen</v>
      </c>
      <c r="U7132" t="str">
        <f>MID(R7132, Q7132,LEN(R7132))</f>
        <v>Kitchen</v>
      </c>
    </row>
    <row r="7133" spans="1:22" x14ac:dyDescent="0.35">
      <c r="A7133" t="s">
        <v>8640</v>
      </c>
      <c r="B7133" s="1">
        <v>45536</v>
      </c>
      <c r="C7133" t="s">
        <v>27</v>
      </c>
      <c r="D7133" t="s">
        <v>8641</v>
      </c>
      <c r="E7133" t="s">
        <v>352</v>
      </c>
      <c r="F7133" t="s">
        <v>679</v>
      </c>
      <c r="G7133" t="s">
        <v>21</v>
      </c>
      <c r="H7133" t="s">
        <v>78</v>
      </c>
      <c r="I7133" t="s">
        <v>8642</v>
      </c>
      <c r="J7133" t="s">
        <v>8643</v>
      </c>
      <c r="K7133" s="9" t="s">
        <v>67</v>
      </c>
      <c r="L7133" t="s">
        <v>8644</v>
      </c>
      <c r="M7133">
        <v>3.89</v>
      </c>
      <c r="N7133">
        <v>1.167</v>
      </c>
      <c r="O7133">
        <v>3</v>
      </c>
      <c r="Q7133">
        <f>IFERROR(SEARCH("-",R7133)+2, 1)</f>
        <v>8</v>
      </c>
      <c r="R7133" s="9" t="s">
        <v>67</v>
      </c>
      <c r="S7133" s="9" t="b">
        <f>R7133&lt;&gt;K7133</f>
        <v>0</v>
      </c>
      <c r="T7133" t="str">
        <f xml:space="preserve"> TRIM( LEFT(R7133,  IFERROR(   SEARCH(" - ",R7133), LEN(R7133) )    ) )</f>
        <v>Food</v>
      </c>
      <c r="U7133" t="str">
        <f>MID(R7133, Q7133,LEN(R7133))</f>
        <v>Sauces</v>
      </c>
      <c r="V7133" t="s">
        <v>78</v>
      </c>
    </row>
    <row r="7134" spans="1:22" x14ac:dyDescent="0.35">
      <c r="A7134" t="s">
        <v>907</v>
      </c>
      <c r="B7134" s="1">
        <v>45653</v>
      </c>
      <c r="C7134" t="s">
        <v>27</v>
      </c>
      <c r="D7134" t="s">
        <v>908</v>
      </c>
      <c r="E7134" t="s">
        <v>352</v>
      </c>
      <c r="F7134" t="s">
        <v>679</v>
      </c>
      <c r="G7134" t="s">
        <v>21</v>
      </c>
      <c r="H7134" t="s">
        <v>78</v>
      </c>
      <c r="I7134" t="s">
        <v>909</v>
      </c>
      <c r="J7134" t="s">
        <v>910</v>
      </c>
      <c r="K7134" s="9" t="s">
        <v>469</v>
      </c>
      <c r="L7134" t="s">
        <v>911</v>
      </c>
      <c r="M7134">
        <v>79.989999999999995</v>
      </c>
      <c r="N7134">
        <v>23.997</v>
      </c>
      <c r="O7134">
        <v>16</v>
      </c>
      <c r="P7134">
        <v>0.28999999999999998</v>
      </c>
      <c r="Q7134">
        <f>IFERROR(SEARCH("-",R7134)+2, 1)</f>
        <v>12</v>
      </c>
      <c r="R7134" s="9" t="s">
        <v>469</v>
      </c>
      <c r="S7134" s="9" t="b">
        <f>R7134&lt;&gt;K7134</f>
        <v>0</v>
      </c>
      <c r="T7134" t="str">
        <f xml:space="preserve"> TRIM( LEFT(R7134,  IFERROR(   SEARCH(" - ",R7134), LEN(R7134) )    ) )</f>
        <v>Clothing</v>
      </c>
      <c r="U7134" t="str">
        <f>MID(R7134, Q7134,LEN(R7134))</f>
        <v>Dresses</v>
      </c>
      <c r="V7134" t="s">
        <v>78</v>
      </c>
    </row>
    <row r="7135" spans="1:22" x14ac:dyDescent="0.35">
      <c r="A7135" t="s">
        <v>12050</v>
      </c>
      <c r="B7135" s="1">
        <v>45123</v>
      </c>
      <c r="C7135" t="s">
        <v>27</v>
      </c>
      <c r="D7135" t="s">
        <v>908</v>
      </c>
      <c r="E7135" t="s">
        <v>352</v>
      </c>
      <c r="F7135" t="s">
        <v>679</v>
      </c>
      <c r="G7135" t="s">
        <v>21</v>
      </c>
      <c r="H7135" t="s">
        <v>40</v>
      </c>
      <c r="I7135" t="s">
        <v>909</v>
      </c>
      <c r="J7135" t="s">
        <v>910</v>
      </c>
      <c r="K7135" s="9" t="s">
        <v>469</v>
      </c>
      <c r="L7135" t="s">
        <v>911</v>
      </c>
      <c r="M7135">
        <v>78.989999999999995</v>
      </c>
      <c r="N7135">
        <v>23.446999999999999</v>
      </c>
      <c r="O7135">
        <v>12</v>
      </c>
      <c r="P7135">
        <v>0.27</v>
      </c>
      <c r="Q7135">
        <f>IFERROR(SEARCH("-",R7135)+2, 1)</f>
        <v>12</v>
      </c>
      <c r="R7135" s="9" t="s">
        <v>469</v>
      </c>
      <c r="S7135" s="9" t="b">
        <f>R7135&lt;&gt;K7135</f>
        <v>0</v>
      </c>
      <c r="T7135" t="str">
        <f xml:space="preserve"> TRIM( LEFT(R7135,  IFERROR(   SEARCH(" - ",R7135), LEN(R7135) )    ) )</f>
        <v>Clothing</v>
      </c>
      <c r="U7135" t="str">
        <f>MID(R7135, Q7135,LEN(R7135))</f>
        <v>Dresses</v>
      </c>
      <c r="V7135" t="s">
        <v>40</v>
      </c>
    </row>
    <row r="7136" spans="1:22" x14ac:dyDescent="0.35">
      <c r="A7136" t="s">
        <v>13080</v>
      </c>
      <c r="B7136" s="1">
        <v>45223</v>
      </c>
      <c r="C7136" t="s">
        <v>27</v>
      </c>
      <c r="D7136" t="s">
        <v>13081</v>
      </c>
      <c r="E7136" t="s">
        <v>352</v>
      </c>
      <c r="F7136" t="s">
        <v>679</v>
      </c>
      <c r="G7136" t="s">
        <v>21</v>
      </c>
      <c r="H7136" t="s">
        <v>31</v>
      </c>
      <c r="I7136" t="s">
        <v>6509</v>
      </c>
      <c r="J7136" t="s">
        <v>6510</v>
      </c>
      <c r="K7136" s="9" t="s">
        <v>34</v>
      </c>
      <c r="L7136" t="s">
        <v>6511</v>
      </c>
      <c r="M7136">
        <v>3.94</v>
      </c>
      <c r="N7136">
        <v>1.4159999999999999</v>
      </c>
      <c r="O7136">
        <v>14</v>
      </c>
      <c r="P7136">
        <v>0.3</v>
      </c>
      <c r="Q7136">
        <f>IFERROR(SEARCH("-",R7136)+2, 1)</f>
        <v>8</v>
      </c>
      <c r="R7136" s="9" t="s">
        <v>34</v>
      </c>
      <c r="S7136" s="9" t="b">
        <f>R7136&lt;&gt;K7136</f>
        <v>0</v>
      </c>
      <c r="T7136" t="str">
        <f xml:space="preserve"> TRIM( LEFT(R7136,  IFERROR(   SEARCH(" - ",R7136), LEN(R7136) )    ) )</f>
        <v>Food</v>
      </c>
      <c r="U7136" t="str">
        <f>MID(R7136, Q7136,LEN(R7136))</f>
        <v>Condiments</v>
      </c>
      <c r="V7136" t="s">
        <v>31</v>
      </c>
    </row>
    <row r="7137" spans="1:22" x14ac:dyDescent="0.35">
      <c r="A7137" t="s">
        <v>17963</v>
      </c>
      <c r="B7137" s="1">
        <v>45677</v>
      </c>
      <c r="C7137" t="s">
        <v>27</v>
      </c>
      <c r="D7137" t="s">
        <v>8349</v>
      </c>
      <c r="E7137" t="s">
        <v>352</v>
      </c>
      <c r="F7137" t="s">
        <v>353</v>
      </c>
      <c r="G7137" t="s">
        <v>88</v>
      </c>
      <c r="I7137" t="s">
        <v>8350</v>
      </c>
      <c r="J7137" t="s">
        <v>8351</v>
      </c>
      <c r="K7137" s="9" t="s">
        <v>136</v>
      </c>
      <c r="L7137" t="s">
        <v>3191</v>
      </c>
      <c r="M7137">
        <v>34.99</v>
      </c>
      <c r="N7137">
        <v>10.497</v>
      </c>
      <c r="O7137">
        <v>9</v>
      </c>
      <c r="P7137">
        <v>0.37</v>
      </c>
      <c r="Q7137">
        <f>IFERROR(SEARCH("-",R7137)+2, 1)</f>
        <v>1</v>
      </c>
      <c r="R7137" s="9" t="s">
        <v>136</v>
      </c>
      <c r="S7137" s="9" t="b">
        <f>R7137&lt;&gt;K7137</f>
        <v>0</v>
      </c>
      <c r="T7137" t="str">
        <f xml:space="preserve"> TRIM( LEFT(R7137,  IFERROR(   SEARCH(" - ",R7137), LEN(R7137) )    ) )</f>
        <v>Health</v>
      </c>
      <c r="U7137" t="str">
        <f>MID(R7137, Q7137,LEN(R7137))</f>
        <v>Health</v>
      </c>
    </row>
    <row r="7138" spans="1:22" x14ac:dyDescent="0.35">
      <c r="A7138" t="s">
        <v>12937</v>
      </c>
      <c r="B7138" s="1">
        <v>45070</v>
      </c>
      <c r="C7138" t="s">
        <v>27</v>
      </c>
      <c r="D7138" t="s">
        <v>5351</v>
      </c>
      <c r="E7138" t="s">
        <v>352</v>
      </c>
      <c r="F7138" t="s">
        <v>353</v>
      </c>
      <c r="G7138" t="s">
        <v>88</v>
      </c>
      <c r="I7138" t="s">
        <v>5352</v>
      </c>
      <c r="J7138" t="s">
        <v>5353</v>
      </c>
      <c r="K7138" s="9" t="s">
        <v>58</v>
      </c>
      <c r="L7138" t="s">
        <v>91</v>
      </c>
      <c r="M7138">
        <v>1.04</v>
      </c>
      <c r="N7138">
        <v>0.25600000000000001</v>
      </c>
      <c r="O7138">
        <v>10</v>
      </c>
      <c r="P7138">
        <v>0.01</v>
      </c>
      <c r="Q7138">
        <f>IFERROR(SEARCH("-",R7138)+2, 1)</f>
        <v>8</v>
      </c>
      <c r="R7138" s="9" t="s">
        <v>58</v>
      </c>
      <c r="S7138" s="9" t="b">
        <f>R7138&lt;&gt;K7138</f>
        <v>0</v>
      </c>
      <c r="T7138" t="str">
        <f xml:space="preserve"> TRIM( LEFT(R7138,  IFERROR(   SEARCH(" - ",R7138), LEN(R7138) )    ) )</f>
        <v>Food</v>
      </c>
      <c r="U7138" t="str">
        <f>MID(R7138, Q7138,LEN(R7138))</f>
        <v>Produce</v>
      </c>
    </row>
    <row r="7139" spans="1:22" x14ac:dyDescent="0.35">
      <c r="A7139" t="s">
        <v>13785</v>
      </c>
      <c r="B7139" s="1">
        <v>45045</v>
      </c>
      <c r="C7139" t="s">
        <v>27</v>
      </c>
      <c r="D7139" t="s">
        <v>4531</v>
      </c>
      <c r="E7139" t="s">
        <v>352</v>
      </c>
      <c r="F7139" t="s">
        <v>353</v>
      </c>
      <c r="G7139" t="s">
        <v>88</v>
      </c>
      <c r="I7139" t="s">
        <v>4532</v>
      </c>
      <c r="J7139" t="s">
        <v>4533</v>
      </c>
      <c r="K7139" s="9" t="s">
        <v>58</v>
      </c>
      <c r="L7139" t="s">
        <v>4534</v>
      </c>
      <c r="M7139">
        <v>2.14</v>
      </c>
      <c r="N7139">
        <v>0.69599999999999995</v>
      </c>
      <c r="O7139">
        <v>9</v>
      </c>
      <c r="P7139">
        <v>0.03</v>
      </c>
      <c r="Q7139">
        <f>IFERROR(SEARCH("-",R7139)+2, 1)</f>
        <v>8</v>
      </c>
      <c r="R7139" s="9" t="s">
        <v>58</v>
      </c>
      <c r="S7139" s="9" t="b">
        <f>R7139&lt;&gt;K7139</f>
        <v>0</v>
      </c>
      <c r="T7139" t="str">
        <f xml:space="preserve"> TRIM( LEFT(R7139,  IFERROR(   SEARCH(" - ",R7139), LEN(R7139) )    ) )</f>
        <v>Food</v>
      </c>
      <c r="U7139" t="str">
        <f>MID(R7139, Q7139,LEN(R7139))</f>
        <v>Produce</v>
      </c>
    </row>
    <row r="7140" spans="1:22" x14ac:dyDescent="0.35">
      <c r="A7140" t="s">
        <v>3937</v>
      </c>
      <c r="B7140" s="1">
        <v>45637</v>
      </c>
      <c r="C7140" t="s">
        <v>27</v>
      </c>
      <c r="D7140" t="s">
        <v>3938</v>
      </c>
      <c r="E7140" t="s">
        <v>352</v>
      </c>
      <c r="F7140" t="s">
        <v>353</v>
      </c>
      <c r="G7140" t="s">
        <v>88</v>
      </c>
      <c r="I7140" t="s">
        <v>3939</v>
      </c>
      <c r="J7140" t="s">
        <v>3940</v>
      </c>
      <c r="K7140" s="9" t="s">
        <v>167</v>
      </c>
      <c r="L7140" t="s">
        <v>2907</v>
      </c>
      <c r="M7140">
        <v>1.99</v>
      </c>
      <c r="N7140">
        <v>0.59699999999999998</v>
      </c>
      <c r="O7140">
        <v>1</v>
      </c>
      <c r="P7140">
        <v>0.28999999999999998</v>
      </c>
      <c r="Q7140">
        <f>IFERROR(SEARCH("-",R7140)+2, 1)</f>
        <v>8</v>
      </c>
      <c r="R7140" s="9" t="s">
        <v>167</v>
      </c>
      <c r="S7140" s="9" t="b">
        <f>R7140&lt;&gt;K7140</f>
        <v>0</v>
      </c>
      <c r="T7140" t="str">
        <f xml:space="preserve"> TRIM( LEFT(R7140,  IFERROR(   SEARCH(" - ",R7140), LEN(R7140) )    ) )</f>
        <v>Food</v>
      </c>
      <c r="U7140" t="str">
        <f>MID(R7140, Q7140,LEN(R7140))</f>
        <v>Frozen Meals</v>
      </c>
    </row>
    <row r="7141" spans="1:22" x14ac:dyDescent="0.35">
      <c r="A7141" t="s">
        <v>16441</v>
      </c>
      <c r="B7141" s="1">
        <v>45124</v>
      </c>
      <c r="C7141" t="s">
        <v>27</v>
      </c>
      <c r="D7141" t="s">
        <v>16442</v>
      </c>
      <c r="E7141" t="s">
        <v>352</v>
      </c>
      <c r="F7141" t="s">
        <v>353</v>
      </c>
      <c r="G7141" t="s">
        <v>88</v>
      </c>
      <c r="I7141" t="s">
        <v>2905</v>
      </c>
      <c r="J7141" t="s">
        <v>2906</v>
      </c>
      <c r="K7141" s="9" t="s">
        <v>167</v>
      </c>
      <c r="L7141" t="s">
        <v>2907</v>
      </c>
      <c r="M7141">
        <v>4.74</v>
      </c>
      <c r="N7141">
        <v>1.946</v>
      </c>
      <c r="O7141">
        <v>3</v>
      </c>
      <c r="P7141">
        <v>0</v>
      </c>
      <c r="Q7141">
        <f>IFERROR(SEARCH("-",R7141)+2, 1)</f>
        <v>8</v>
      </c>
      <c r="R7141" s="9" t="s">
        <v>167</v>
      </c>
      <c r="S7141" s="9" t="b">
        <f>R7141&lt;&gt;K7141</f>
        <v>0</v>
      </c>
      <c r="T7141" t="str">
        <f xml:space="preserve"> TRIM( LEFT(R7141,  IFERROR(   SEARCH(" - ",R7141), LEN(R7141) )    ) )</f>
        <v>Food</v>
      </c>
      <c r="U7141" t="str">
        <f>MID(R7141, Q7141,LEN(R7141))</f>
        <v>Frozen Meals</v>
      </c>
    </row>
    <row r="7142" spans="1:22" x14ac:dyDescent="0.35">
      <c r="A7142" t="s">
        <v>13961</v>
      </c>
      <c r="B7142" s="1">
        <v>45039</v>
      </c>
      <c r="C7142" t="s">
        <v>27</v>
      </c>
      <c r="D7142" t="s">
        <v>8881</v>
      </c>
      <c r="E7142" t="s">
        <v>352</v>
      </c>
      <c r="F7142" t="s">
        <v>353</v>
      </c>
      <c r="G7142" t="s">
        <v>88</v>
      </c>
      <c r="I7142" t="s">
        <v>8882</v>
      </c>
      <c r="J7142" t="s">
        <v>8883</v>
      </c>
      <c r="K7142" s="9" t="s">
        <v>128</v>
      </c>
      <c r="L7142" t="s">
        <v>8884</v>
      </c>
      <c r="M7142">
        <v>3.14</v>
      </c>
      <c r="N7142">
        <v>0.69699999999999995</v>
      </c>
      <c r="O7142">
        <v>12</v>
      </c>
      <c r="P7142">
        <v>0.19</v>
      </c>
      <c r="Q7142">
        <f>IFERROR(SEARCH("-",R7142)+2, 1)</f>
        <v>8</v>
      </c>
      <c r="R7142" s="9" t="s">
        <v>128</v>
      </c>
      <c r="S7142" s="9" t="b">
        <f>R7142&lt;&gt;K7142</f>
        <v>0</v>
      </c>
      <c r="T7142" t="str">
        <f xml:space="preserve"> TRIM( LEFT(R7142,  IFERROR(   SEARCH(" - ",R7142), LEN(R7142) )    ) )</f>
        <v>Food</v>
      </c>
      <c r="U7142" t="str">
        <f>MID(R7142, Q7142,LEN(R7142))</f>
        <v>Frozen Foods</v>
      </c>
    </row>
    <row r="7143" spans="1:22" x14ac:dyDescent="0.35">
      <c r="A7143" t="s">
        <v>6680</v>
      </c>
      <c r="B7143" s="1">
        <v>45708</v>
      </c>
      <c r="C7143" t="s">
        <v>27</v>
      </c>
      <c r="D7143" t="s">
        <v>774</v>
      </c>
      <c r="E7143" t="s">
        <v>352</v>
      </c>
      <c r="F7143" t="s">
        <v>353</v>
      </c>
      <c r="G7143" t="s">
        <v>88</v>
      </c>
      <c r="I7143" t="s">
        <v>4388</v>
      </c>
      <c r="J7143" t="s">
        <v>4389</v>
      </c>
      <c r="K7143" s="9" t="s">
        <v>463</v>
      </c>
      <c r="L7143" t="s">
        <v>1255</v>
      </c>
      <c r="M7143">
        <v>8.41</v>
      </c>
      <c r="N7143">
        <v>3.7959999999999998</v>
      </c>
      <c r="O7143">
        <v>20</v>
      </c>
      <c r="P7143">
        <v>0.08</v>
      </c>
      <c r="Q7143">
        <f>IFERROR(SEARCH("-",R7143)+2, 1)</f>
        <v>8</v>
      </c>
      <c r="R7143" s="9" t="s">
        <v>463</v>
      </c>
      <c r="S7143" s="9" t="b">
        <f>R7143&lt;&gt;K7143</f>
        <v>0</v>
      </c>
      <c r="T7143" t="str">
        <f xml:space="preserve"> TRIM( LEFT(R7143,  IFERROR(   SEARCH(" - ",R7143), LEN(R7143) )    ) )</f>
        <v>Food</v>
      </c>
      <c r="U7143" t="str">
        <f>MID(R7143, Q7143,LEN(R7143))</f>
        <v>Frozen</v>
      </c>
    </row>
    <row r="7144" spans="1:22" x14ac:dyDescent="0.35">
      <c r="A7144" t="s">
        <v>19005</v>
      </c>
      <c r="B7144" s="1">
        <v>45302</v>
      </c>
      <c r="C7144" t="s">
        <v>27</v>
      </c>
      <c r="D7144" t="s">
        <v>8091</v>
      </c>
      <c r="E7144" t="s">
        <v>352</v>
      </c>
      <c r="F7144" t="s">
        <v>679</v>
      </c>
      <c r="G7144" t="s">
        <v>21</v>
      </c>
      <c r="H7144" t="s">
        <v>49</v>
      </c>
      <c r="I7144" t="s">
        <v>8092</v>
      </c>
      <c r="J7144" t="s">
        <v>8093</v>
      </c>
      <c r="K7144" s="9" t="s">
        <v>1770</v>
      </c>
      <c r="L7144" t="s">
        <v>8094</v>
      </c>
      <c r="M7144">
        <v>8.99</v>
      </c>
      <c r="N7144">
        <v>2.6970000000000001</v>
      </c>
      <c r="O7144">
        <v>10</v>
      </c>
      <c r="P7144">
        <v>0.26</v>
      </c>
      <c r="Q7144">
        <f>IFERROR(SEARCH("-",R7144)+2, 1)</f>
        <v>8</v>
      </c>
      <c r="R7144" s="9" t="s">
        <v>1770</v>
      </c>
      <c r="S7144" s="9" t="b">
        <f>R7144&lt;&gt;K7144</f>
        <v>0</v>
      </c>
      <c r="T7144" t="str">
        <f xml:space="preserve"> TRIM( LEFT(R7144,  IFERROR(   SEARCH(" - ",R7144), LEN(R7144) )    ) )</f>
        <v>Food</v>
      </c>
      <c r="U7144" t="str">
        <f>MID(R7144, Q7144,LEN(R7144))</f>
        <v>Seafood</v>
      </c>
      <c r="V7144" t="s">
        <v>49</v>
      </c>
    </row>
    <row r="7145" spans="1:22" x14ac:dyDescent="0.35">
      <c r="A7145" t="s">
        <v>14939</v>
      </c>
      <c r="B7145" s="1">
        <v>44966</v>
      </c>
      <c r="C7145" t="s">
        <v>27</v>
      </c>
      <c r="D7145" t="s">
        <v>7310</v>
      </c>
      <c r="E7145" t="s">
        <v>352</v>
      </c>
      <c r="F7145" t="s">
        <v>353</v>
      </c>
      <c r="G7145" t="s">
        <v>88</v>
      </c>
      <c r="I7145" t="s">
        <v>7311</v>
      </c>
      <c r="J7145" t="s">
        <v>7312</v>
      </c>
      <c r="K7145" s="9" t="s">
        <v>58</v>
      </c>
      <c r="L7145" t="s">
        <v>3645</v>
      </c>
      <c r="M7145">
        <v>1.04</v>
      </c>
      <c r="N7145">
        <v>6.7000000000000004E-2</v>
      </c>
      <c r="O7145">
        <v>7</v>
      </c>
      <c r="P7145">
        <v>0.04</v>
      </c>
      <c r="Q7145">
        <f>IFERROR(SEARCH("-",R7145)+2, 1)</f>
        <v>8</v>
      </c>
      <c r="R7145" s="9" t="s">
        <v>58</v>
      </c>
      <c r="S7145" s="9" t="b">
        <f>R7145&lt;&gt;K7145</f>
        <v>0</v>
      </c>
      <c r="T7145" t="str">
        <f xml:space="preserve"> TRIM( LEFT(R7145,  IFERROR(   SEARCH(" - ",R7145), LEN(R7145) )    ) )</f>
        <v>Food</v>
      </c>
      <c r="U7145" t="str">
        <f>MID(R7145, Q7145,LEN(R7145))</f>
        <v>Produce</v>
      </c>
    </row>
    <row r="7146" spans="1:22" x14ac:dyDescent="0.35">
      <c r="A7146" t="s">
        <v>1793</v>
      </c>
      <c r="B7146" s="1">
        <v>45403</v>
      </c>
      <c r="C7146" t="s">
        <v>27</v>
      </c>
      <c r="D7146" t="s">
        <v>1095</v>
      </c>
      <c r="E7146" t="s">
        <v>352</v>
      </c>
      <c r="F7146" t="s">
        <v>353</v>
      </c>
      <c r="G7146" t="s">
        <v>88</v>
      </c>
      <c r="I7146" t="s">
        <v>1096</v>
      </c>
      <c r="J7146" t="s">
        <v>1097</v>
      </c>
      <c r="K7146" s="9" t="s">
        <v>502</v>
      </c>
      <c r="L7146" t="s">
        <v>1098</v>
      </c>
      <c r="M7146">
        <v>89.99</v>
      </c>
      <c r="N7146">
        <v>26.997</v>
      </c>
      <c r="O7146">
        <v>1</v>
      </c>
      <c r="P7146">
        <v>0.04</v>
      </c>
      <c r="Q7146">
        <f>IFERROR(SEARCH("-",R7146)+2, 1)</f>
        <v>1</v>
      </c>
      <c r="R7146" s="9" t="s">
        <v>502</v>
      </c>
      <c r="S7146" s="9" t="b">
        <f>R7146&lt;&gt;K7146</f>
        <v>0</v>
      </c>
      <c r="T7146" t="str">
        <f xml:space="preserve"> TRIM( LEFT(R7146,  IFERROR(   SEARCH(" - ",R7146), LEN(R7146) )    ) )</f>
        <v>Office</v>
      </c>
      <c r="U7146" t="str">
        <f>MID(R7146, Q7146,LEN(R7146))</f>
        <v>Office</v>
      </c>
    </row>
    <row r="7147" spans="1:22" x14ac:dyDescent="0.35">
      <c r="A7147" t="s">
        <v>7662</v>
      </c>
      <c r="B7147" s="1">
        <v>45528</v>
      </c>
      <c r="C7147" t="s">
        <v>27</v>
      </c>
      <c r="D7147" t="s">
        <v>7391</v>
      </c>
      <c r="E7147" t="s">
        <v>352</v>
      </c>
      <c r="F7147" t="s">
        <v>353</v>
      </c>
      <c r="G7147" t="s">
        <v>88</v>
      </c>
      <c r="I7147" t="s">
        <v>7392</v>
      </c>
      <c r="J7147" t="s">
        <v>7393</v>
      </c>
      <c r="K7147" s="9" t="s">
        <v>827</v>
      </c>
      <c r="L7147" t="s">
        <v>1484</v>
      </c>
      <c r="M7147">
        <v>15.99</v>
      </c>
      <c r="N7147">
        <v>4.7969999999999997</v>
      </c>
      <c r="O7147">
        <v>5</v>
      </c>
      <c r="P7147">
        <v>0.12</v>
      </c>
      <c r="Q7147">
        <f>IFERROR(SEARCH("-",R7147)+2, 1)</f>
        <v>1</v>
      </c>
      <c r="R7147" s="9" t="s">
        <v>827</v>
      </c>
      <c r="S7147" s="9" t="b">
        <f>R7147&lt;&gt;K7147</f>
        <v>0</v>
      </c>
      <c r="T7147" t="str">
        <f xml:space="preserve"> TRIM( LEFT(R7147,  IFERROR(   SEARCH(" - ",R7147), LEN(R7147) )    ) )</f>
        <v>Garden</v>
      </c>
      <c r="U7147" t="str">
        <f>MID(R7147, Q7147,LEN(R7147))</f>
        <v>Garden</v>
      </c>
    </row>
    <row r="7148" spans="1:22" x14ac:dyDescent="0.35">
      <c r="A7148" t="s">
        <v>14653</v>
      </c>
      <c r="B7148" s="1">
        <v>45205</v>
      </c>
      <c r="C7148" t="s">
        <v>27</v>
      </c>
      <c r="D7148" t="s">
        <v>7881</v>
      </c>
      <c r="E7148" t="s">
        <v>352</v>
      </c>
      <c r="F7148" t="s">
        <v>353</v>
      </c>
      <c r="G7148" t="s">
        <v>88</v>
      </c>
      <c r="I7148" t="s">
        <v>7882</v>
      </c>
      <c r="J7148" t="s">
        <v>7883</v>
      </c>
      <c r="K7148" s="9" t="s">
        <v>98</v>
      </c>
      <c r="L7148" t="s">
        <v>7884</v>
      </c>
      <c r="M7148">
        <v>4.1399999999999997</v>
      </c>
      <c r="N7148">
        <v>0.997</v>
      </c>
      <c r="O7148">
        <v>17</v>
      </c>
      <c r="P7148">
        <v>7.0000000000000007E-2</v>
      </c>
      <c r="Q7148">
        <f>IFERROR(SEARCH("-",R7148)+2, 1)</f>
        <v>8</v>
      </c>
      <c r="R7148" s="9" t="s">
        <v>98</v>
      </c>
      <c r="S7148" s="9" t="b">
        <f>R7148&lt;&gt;K7148</f>
        <v>0</v>
      </c>
      <c r="T7148" t="str">
        <f xml:space="preserve"> TRIM( LEFT(R7148,  IFERROR(   SEARCH(" - ",R7148), LEN(R7148) )    ) )</f>
        <v>Food</v>
      </c>
      <c r="U7148" t="str">
        <f>MID(R7148, Q7148,LEN(R7148))</f>
        <v>Baking</v>
      </c>
    </row>
    <row r="7149" spans="1:22" x14ac:dyDescent="0.35">
      <c r="A7149" t="s">
        <v>6722</v>
      </c>
      <c r="B7149" s="1">
        <v>45664</v>
      </c>
      <c r="C7149" t="s">
        <v>27</v>
      </c>
      <c r="D7149" t="s">
        <v>2333</v>
      </c>
      <c r="E7149" t="s">
        <v>352</v>
      </c>
      <c r="F7149" t="s">
        <v>353</v>
      </c>
      <c r="G7149" t="s">
        <v>88</v>
      </c>
      <c r="I7149" t="s">
        <v>3379</v>
      </c>
      <c r="J7149" t="s">
        <v>3380</v>
      </c>
      <c r="K7149" s="9" t="s">
        <v>1133</v>
      </c>
      <c r="L7149" t="s">
        <v>3381</v>
      </c>
      <c r="M7149">
        <v>6.91</v>
      </c>
      <c r="N7149">
        <v>3.1960000000000002</v>
      </c>
      <c r="O7149">
        <v>19</v>
      </c>
      <c r="P7149">
        <v>0.18</v>
      </c>
      <c r="Q7149">
        <f>IFERROR(SEARCH("-",R7149)+2, 1)</f>
        <v>8</v>
      </c>
      <c r="R7149" s="9" t="s">
        <v>1133</v>
      </c>
      <c r="S7149" s="9" t="b">
        <f>R7149&lt;&gt;K7149</f>
        <v>0</v>
      </c>
      <c r="T7149" t="str">
        <f xml:space="preserve"> TRIM( LEFT(R7149,  IFERROR(   SEARCH(" - ",R7149), LEN(R7149) )    ) )</f>
        <v>Food</v>
      </c>
      <c r="U7149" t="str">
        <f>MID(R7149, Q7149,LEN(R7149))</f>
        <v>Salads</v>
      </c>
    </row>
    <row r="7150" spans="1:22" x14ac:dyDescent="0.35">
      <c r="A7150" t="s">
        <v>11335</v>
      </c>
      <c r="B7150" s="1">
        <v>45390</v>
      </c>
      <c r="C7150" t="s">
        <v>27</v>
      </c>
      <c r="D7150" t="s">
        <v>11336</v>
      </c>
      <c r="E7150" t="s">
        <v>352</v>
      </c>
      <c r="F7150" t="s">
        <v>679</v>
      </c>
      <c r="G7150" t="s">
        <v>21</v>
      </c>
      <c r="H7150" t="s">
        <v>260</v>
      </c>
      <c r="I7150" t="s">
        <v>4042</v>
      </c>
      <c r="J7150" t="s">
        <v>4043</v>
      </c>
      <c r="K7150" s="9" t="s">
        <v>431</v>
      </c>
      <c r="L7150" t="s">
        <v>432</v>
      </c>
      <c r="M7150">
        <v>4.79</v>
      </c>
      <c r="N7150">
        <v>1.516</v>
      </c>
      <c r="O7150">
        <v>11</v>
      </c>
      <c r="P7150">
        <v>0.1</v>
      </c>
      <c r="Q7150">
        <f>IFERROR(SEARCH("-",R7150)+2, 1)</f>
        <v>8</v>
      </c>
      <c r="R7150" s="9" t="s">
        <v>431</v>
      </c>
      <c r="S7150" s="9" t="b">
        <f>R7150&lt;&gt;K7150</f>
        <v>0</v>
      </c>
      <c r="T7150" t="str">
        <f xml:space="preserve"> TRIM( LEFT(R7150,  IFERROR(   SEARCH(" - ",R7150), LEN(R7150) )    ) )</f>
        <v>Food</v>
      </c>
      <c r="U7150" t="str">
        <f>MID(R7150, Q7150,LEN(R7150))</f>
        <v>Cereals</v>
      </c>
      <c r="V7150" t="s">
        <v>260</v>
      </c>
    </row>
    <row r="7151" spans="1:22" x14ac:dyDescent="0.35">
      <c r="A7151" t="s">
        <v>917</v>
      </c>
      <c r="B7151" s="1">
        <v>45311</v>
      </c>
      <c r="C7151" t="s">
        <v>27</v>
      </c>
      <c r="D7151" t="s">
        <v>918</v>
      </c>
      <c r="E7151" t="s">
        <v>352</v>
      </c>
      <c r="F7151" t="s">
        <v>353</v>
      </c>
      <c r="G7151" t="s">
        <v>88</v>
      </c>
      <c r="I7151" t="s">
        <v>919</v>
      </c>
      <c r="J7151" t="s">
        <v>920</v>
      </c>
      <c r="K7151" s="9" t="s">
        <v>531</v>
      </c>
      <c r="L7151" t="s">
        <v>658</v>
      </c>
      <c r="M7151">
        <v>4.49</v>
      </c>
      <c r="N7151">
        <v>1.347</v>
      </c>
      <c r="O7151">
        <v>7</v>
      </c>
      <c r="Q7151">
        <f>IFERROR(SEARCH("-",R7151)+2, 1)</f>
        <v>8</v>
      </c>
      <c r="R7151" s="9" t="s">
        <v>531</v>
      </c>
      <c r="S7151" s="9" t="b">
        <f>R7151&lt;&gt;K7151</f>
        <v>0</v>
      </c>
      <c r="T7151" t="str">
        <f xml:space="preserve"> TRIM( LEFT(R7151,  IFERROR(   SEARCH(" - ",R7151), LEN(R7151) )    ) )</f>
        <v>Food</v>
      </c>
      <c r="U7151" t="str">
        <f>MID(R7151, Q7151,LEN(R7151))</f>
        <v>Breakfast</v>
      </c>
    </row>
    <row r="7152" spans="1:22" x14ac:dyDescent="0.35">
      <c r="A7152" t="s">
        <v>13992</v>
      </c>
      <c r="B7152" s="1">
        <v>44983</v>
      </c>
      <c r="C7152" t="s">
        <v>27</v>
      </c>
      <c r="D7152" t="s">
        <v>7847</v>
      </c>
      <c r="E7152" t="s">
        <v>352</v>
      </c>
      <c r="F7152" t="s">
        <v>679</v>
      </c>
      <c r="G7152" t="s">
        <v>21</v>
      </c>
      <c r="H7152" t="s">
        <v>31</v>
      </c>
      <c r="I7152" t="s">
        <v>7848</v>
      </c>
      <c r="J7152" t="s">
        <v>7849</v>
      </c>
      <c r="K7152" s="9" t="s">
        <v>531</v>
      </c>
      <c r="L7152" t="s">
        <v>658</v>
      </c>
      <c r="M7152">
        <v>4.1399999999999997</v>
      </c>
      <c r="N7152">
        <v>0.997</v>
      </c>
      <c r="O7152">
        <v>5</v>
      </c>
      <c r="P7152">
        <v>0.11</v>
      </c>
      <c r="Q7152">
        <f>IFERROR(SEARCH("-",R7152)+2, 1)</f>
        <v>8</v>
      </c>
      <c r="R7152" s="9" t="s">
        <v>531</v>
      </c>
      <c r="S7152" s="9" t="b">
        <f>R7152&lt;&gt;K7152</f>
        <v>0</v>
      </c>
      <c r="T7152" t="str">
        <f xml:space="preserve"> TRIM( LEFT(R7152,  IFERROR(   SEARCH(" - ",R7152), LEN(R7152) )    ) )</f>
        <v>Food</v>
      </c>
      <c r="U7152" t="str">
        <f>MID(R7152, Q7152,LEN(R7152))</f>
        <v>Breakfast</v>
      </c>
      <c r="V7152" t="s">
        <v>31</v>
      </c>
    </row>
    <row r="7153" spans="1:22" x14ac:dyDescent="0.35">
      <c r="A7153" t="s">
        <v>12321</v>
      </c>
      <c r="B7153" s="1">
        <v>45105</v>
      </c>
      <c r="C7153" t="s">
        <v>27</v>
      </c>
      <c r="D7153" t="s">
        <v>6387</v>
      </c>
      <c r="E7153" t="s">
        <v>352</v>
      </c>
      <c r="F7153" t="s">
        <v>353</v>
      </c>
      <c r="G7153" t="s">
        <v>88</v>
      </c>
      <c r="I7153" t="s">
        <v>12283</v>
      </c>
      <c r="J7153" t="s">
        <v>12284</v>
      </c>
      <c r="K7153" s="9" t="s">
        <v>2581</v>
      </c>
      <c r="L7153" t="s">
        <v>12285</v>
      </c>
      <c r="M7153">
        <v>13.99</v>
      </c>
      <c r="N7153">
        <v>3.9470000000000001</v>
      </c>
      <c r="O7153">
        <v>13</v>
      </c>
      <c r="P7153">
        <v>0.03</v>
      </c>
      <c r="Q7153">
        <f>IFERROR(SEARCH("-",R7153)+2, 1)</f>
        <v>1</v>
      </c>
      <c r="R7153" s="9" t="s">
        <v>2581</v>
      </c>
      <c r="S7153" s="9" t="b">
        <f>R7153&lt;&gt;K7153</f>
        <v>0</v>
      </c>
      <c r="T7153" t="str">
        <f xml:space="preserve"> TRIM( LEFT(R7153,  IFERROR(   SEARCH(" - ",R7153), LEN(R7153) )    ) )</f>
        <v>Clothing</v>
      </c>
      <c r="U7153" t="str">
        <f>MID(R7153, Q7153,LEN(R7153))</f>
        <v>Clothing</v>
      </c>
    </row>
    <row r="7154" spans="1:22" x14ac:dyDescent="0.35">
      <c r="A7154" t="s">
        <v>17100</v>
      </c>
      <c r="B7154" s="1">
        <v>45703</v>
      </c>
      <c r="C7154" t="s">
        <v>27</v>
      </c>
      <c r="D7154" t="s">
        <v>8236</v>
      </c>
      <c r="E7154" t="s">
        <v>352</v>
      </c>
      <c r="F7154" t="s">
        <v>353</v>
      </c>
      <c r="G7154" t="s">
        <v>88</v>
      </c>
      <c r="I7154" t="s">
        <v>8237</v>
      </c>
      <c r="J7154" t="s">
        <v>8238</v>
      </c>
      <c r="K7154" s="9" t="s">
        <v>493</v>
      </c>
      <c r="L7154" t="s">
        <v>638</v>
      </c>
      <c r="M7154">
        <v>3.49</v>
      </c>
      <c r="N7154">
        <v>1.0469999999999999</v>
      </c>
      <c r="O7154">
        <v>2</v>
      </c>
      <c r="P7154">
        <v>0.37</v>
      </c>
      <c r="Q7154">
        <f>IFERROR(SEARCH("-",R7154)+2, 1)</f>
        <v>8</v>
      </c>
      <c r="R7154" s="9" t="s">
        <v>493</v>
      </c>
      <c r="S7154" s="9" t="b">
        <f>R7154&lt;&gt;K7154</f>
        <v>0</v>
      </c>
      <c r="T7154" t="str">
        <f xml:space="preserve"> TRIM( LEFT(R7154,  IFERROR(   SEARCH(" - ",R7154), LEN(R7154) )    ) )</f>
        <v>Food</v>
      </c>
      <c r="U7154" t="str">
        <f>MID(R7154, Q7154,LEN(R7154))</f>
        <v>Beverages</v>
      </c>
    </row>
    <row r="7155" spans="1:22" x14ac:dyDescent="0.35">
      <c r="A7155" t="s">
        <v>17630</v>
      </c>
      <c r="B7155" s="1">
        <v>45293</v>
      </c>
      <c r="C7155" t="s">
        <v>27</v>
      </c>
      <c r="D7155" t="s">
        <v>8236</v>
      </c>
      <c r="E7155" t="s">
        <v>352</v>
      </c>
      <c r="F7155" t="s">
        <v>679</v>
      </c>
      <c r="G7155" t="s">
        <v>21</v>
      </c>
      <c r="H7155" t="s">
        <v>260</v>
      </c>
      <c r="I7155" t="s">
        <v>8237</v>
      </c>
      <c r="J7155" t="s">
        <v>8238</v>
      </c>
      <c r="K7155" s="9" t="s">
        <v>493</v>
      </c>
      <c r="L7155" t="s">
        <v>638</v>
      </c>
      <c r="M7155">
        <v>3.49</v>
      </c>
      <c r="N7155">
        <v>1.0469999999999999</v>
      </c>
      <c r="O7155">
        <v>18</v>
      </c>
      <c r="P7155">
        <v>0.12</v>
      </c>
      <c r="Q7155">
        <f>IFERROR(SEARCH("-",R7155)+2, 1)</f>
        <v>8</v>
      </c>
      <c r="R7155" s="9" t="s">
        <v>493</v>
      </c>
      <c r="S7155" s="9" t="b">
        <f>R7155&lt;&gt;K7155</f>
        <v>0</v>
      </c>
      <c r="T7155" t="str">
        <f xml:space="preserve"> TRIM( LEFT(R7155,  IFERROR(   SEARCH(" - ",R7155), LEN(R7155) )    ) )</f>
        <v>Food</v>
      </c>
      <c r="U7155" t="str">
        <f>MID(R7155, Q7155,LEN(R7155))</f>
        <v>Beverages</v>
      </c>
      <c r="V7155" t="s">
        <v>260</v>
      </c>
    </row>
    <row r="7156" spans="1:22" x14ac:dyDescent="0.35">
      <c r="A7156" t="s">
        <v>4595</v>
      </c>
      <c r="B7156" s="1">
        <v>45326</v>
      </c>
      <c r="C7156" t="s">
        <v>27</v>
      </c>
      <c r="D7156" t="s">
        <v>4229</v>
      </c>
      <c r="E7156" t="s">
        <v>352</v>
      </c>
      <c r="F7156" t="s">
        <v>353</v>
      </c>
      <c r="G7156" t="s">
        <v>88</v>
      </c>
      <c r="I7156" t="s">
        <v>4230</v>
      </c>
      <c r="J7156" t="s">
        <v>4231</v>
      </c>
      <c r="K7156" s="9" t="s">
        <v>24</v>
      </c>
      <c r="L7156" t="s">
        <v>144</v>
      </c>
      <c r="M7156">
        <v>4.29</v>
      </c>
      <c r="N7156">
        <v>1.716</v>
      </c>
      <c r="O7156">
        <v>4</v>
      </c>
      <c r="P7156">
        <v>0.25</v>
      </c>
      <c r="Q7156">
        <f>IFERROR(SEARCH("-",R7156)+2, 1)</f>
        <v>8</v>
      </c>
      <c r="R7156" s="9" t="s">
        <v>24</v>
      </c>
      <c r="S7156" s="9" t="b">
        <f>R7156&lt;&gt;K7156</f>
        <v>0</v>
      </c>
      <c r="T7156" t="str">
        <f xml:space="preserve"> TRIM( LEFT(R7156,  IFERROR(   SEARCH(" - ",R7156), LEN(R7156) )    ) )</f>
        <v>Food</v>
      </c>
      <c r="U7156" t="str">
        <f>MID(R7156, Q7156,LEN(R7156))</f>
        <v>Snacks</v>
      </c>
    </row>
    <row r="7157" spans="1:22" x14ac:dyDescent="0.35">
      <c r="A7157" t="s">
        <v>4724</v>
      </c>
      <c r="B7157" s="1">
        <v>45516</v>
      </c>
      <c r="C7157" t="s">
        <v>27</v>
      </c>
      <c r="D7157" t="s">
        <v>3372</v>
      </c>
      <c r="E7157" t="s">
        <v>352</v>
      </c>
      <c r="F7157" t="s">
        <v>679</v>
      </c>
      <c r="G7157" t="s">
        <v>21</v>
      </c>
      <c r="I7157" t="s">
        <v>3373</v>
      </c>
      <c r="J7157" t="s">
        <v>3374</v>
      </c>
      <c r="K7157" s="9" t="s">
        <v>24</v>
      </c>
      <c r="L7157" t="s">
        <v>144</v>
      </c>
      <c r="M7157">
        <v>3.29</v>
      </c>
      <c r="N7157">
        <v>0.98699999999999999</v>
      </c>
      <c r="O7157">
        <v>8</v>
      </c>
      <c r="P7157">
        <v>0.17</v>
      </c>
      <c r="Q7157">
        <f>IFERROR(SEARCH("-",R7157)+2, 1)</f>
        <v>8</v>
      </c>
      <c r="R7157" s="9" t="s">
        <v>24</v>
      </c>
      <c r="S7157" s="9" t="b">
        <f>R7157&lt;&gt;K7157</f>
        <v>0</v>
      </c>
      <c r="T7157" t="str">
        <f xml:space="preserve"> TRIM( LEFT(R7157,  IFERROR(   SEARCH(" - ",R7157), LEN(R7157) )    ) )</f>
        <v>Food</v>
      </c>
      <c r="U7157" t="str">
        <f>MID(R7157, Q7157,LEN(R7157))</f>
        <v>Snacks</v>
      </c>
    </row>
    <row r="7158" spans="1:22" x14ac:dyDescent="0.35">
      <c r="A7158" t="s">
        <v>6282</v>
      </c>
      <c r="B7158" s="1">
        <v>45662</v>
      </c>
      <c r="C7158" t="s">
        <v>27</v>
      </c>
      <c r="D7158" t="s">
        <v>2437</v>
      </c>
      <c r="E7158" t="s">
        <v>352</v>
      </c>
      <c r="F7158" t="s">
        <v>353</v>
      </c>
      <c r="G7158" t="s">
        <v>88</v>
      </c>
      <c r="I7158" t="s">
        <v>4230</v>
      </c>
      <c r="J7158" t="s">
        <v>4231</v>
      </c>
      <c r="K7158" s="9" t="s">
        <v>24</v>
      </c>
      <c r="L7158" t="s">
        <v>144</v>
      </c>
      <c r="M7158">
        <v>5.71</v>
      </c>
      <c r="N7158">
        <v>2.7160000000000002</v>
      </c>
      <c r="O7158">
        <v>17</v>
      </c>
      <c r="P7158">
        <v>0.04</v>
      </c>
      <c r="Q7158">
        <f>IFERROR(SEARCH("-",R7158)+2, 1)</f>
        <v>8</v>
      </c>
      <c r="R7158" s="9" t="s">
        <v>24</v>
      </c>
      <c r="S7158" s="9" t="b">
        <f>R7158&lt;&gt;K7158</f>
        <v>0</v>
      </c>
      <c r="T7158" t="str">
        <f xml:space="preserve"> TRIM( LEFT(R7158,  IFERROR(   SEARCH(" - ",R7158), LEN(R7158) )    ) )</f>
        <v>Food</v>
      </c>
      <c r="U7158" t="str">
        <f>MID(R7158, Q7158,LEN(R7158))</f>
        <v>Snacks</v>
      </c>
    </row>
    <row r="7159" spans="1:22" x14ac:dyDescent="0.35">
      <c r="A7159" t="s">
        <v>6402</v>
      </c>
      <c r="B7159" s="1">
        <v>45713</v>
      </c>
      <c r="C7159" t="s">
        <v>27</v>
      </c>
      <c r="D7159" t="s">
        <v>246</v>
      </c>
      <c r="E7159" t="s">
        <v>352</v>
      </c>
      <c r="F7159" t="s">
        <v>353</v>
      </c>
      <c r="G7159" t="s">
        <v>88</v>
      </c>
      <c r="I7159" t="s">
        <v>4230</v>
      </c>
      <c r="J7159" t="s">
        <v>4231</v>
      </c>
      <c r="K7159" s="9" t="s">
        <v>24</v>
      </c>
      <c r="L7159" t="s">
        <v>144</v>
      </c>
      <c r="M7159">
        <v>5.71</v>
      </c>
      <c r="N7159">
        <v>2.7160000000000002</v>
      </c>
      <c r="O7159">
        <v>16</v>
      </c>
      <c r="P7159">
        <v>0.11</v>
      </c>
      <c r="Q7159">
        <f>IFERROR(SEARCH("-",R7159)+2, 1)</f>
        <v>8</v>
      </c>
      <c r="R7159" s="9" t="s">
        <v>24</v>
      </c>
      <c r="S7159" s="9" t="b">
        <f>R7159&lt;&gt;K7159</f>
        <v>0</v>
      </c>
      <c r="T7159" t="str">
        <f xml:space="preserve"> TRIM( LEFT(R7159,  IFERROR(   SEARCH(" - ",R7159), LEN(R7159) )    ) )</f>
        <v>Food</v>
      </c>
      <c r="U7159" t="str">
        <f>MID(R7159, Q7159,LEN(R7159))</f>
        <v>Snacks</v>
      </c>
    </row>
    <row r="7160" spans="1:22" x14ac:dyDescent="0.35">
      <c r="A7160" t="s">
        <v>3451</v>
      </c>
      <c r="B7160" s="1">
        <v>45353</v>
      </c>
      <c r="C7160" t="s">
        <v>27</v>
      </c>
      <c r="D7160" t="s">
        <v>3452</v>
      </c>
      <c r="E7160" t="s">
        <v>352</v>
      </c>
      <c r="F7160" t="s">
        <v>353</v>
      </c>
      <c r="G7160" t="s">
        <v>88</v>
      </c>
      <c r="I7160" t="s">
        <v>3453</v>
      </c>
      <c r="J7160" t="s">
        <v>3454</v>
      </c>
      <c r="K7160" s="9" t="s">
        <v>82</v>
      </c>
      <c r="L7160" t="s">
        <v>1729</v>
      </c>
      <c r="M7160">
        <v>12.99</v>
      </c>
      <c r="N7160">
        <v>5.1959999999999997</v>
      </c>
      <c r="O7160">
        <v>15</v>
      </c>
      <c r="P7160">
        <v>7.0000000000000007E-2</v>
      </c>
      <c r="Q7160">
        <f>IFERROR(SEARCH("-",R7160)+2, 1)</f>
        <v>1</v>
      </c>
      <c r="R7160" s="9" t="s">
        <v>82</v>
      </c>
      <c r="S7160" s="9" t="b">
        <f>R7160&lt;&gt;K7160</f>
        <v>0</v>
      </c>
      <c r="T7160" t="str">
        <f xml:space="preserve"> TRIM( LEFT(R7160,  IFERROR(   SEARCH(" - ",R7160), LEN(R7160) )    ) )</f>
        <v>Home</v>
      </c>
      <c r="U7160" t="str">
        <f>MID(R7160, Q7160,LEN(R7160))</f>
        <v>Home</v>
      </c>
    </row>
    <row r="7161" spans="1:22" x14ac:dyDescent="0.35">
      <c r="A7161" t="s">
        <v>12601</v>
      </c>
      <c r="B7161" s="1">
        <v>44974</v>
      </c>
      <c r="C7161" t="s">
        <v>27</v>
      </c>
      <c r="D7161" t="s">
        <v>1976</v>
      </c>
      <c r="E7161" t="s">
        <v>352</v>
      </c>
      <c r="F7161" t="s">
        <v>353</v>
      </c>
      <c r="G7161" t="s">
        <v>88</v>
      </c>
      <c r="I7161" t="s">
        <v>1977</v>
      </c>
      <c r="J7161" t="s">
        <v>1978</v>
      </c>
      <c r="K7161" s="9" t="s">
        <v>1495</v>
      </c>
      <c r="L7161" t="s">
        <v>1979</v>
      </c>
      <c r="M7161">
        <v>4.99</v>
      </c>
      <c r="N7161">
        <v>1.2470000000000001</v>
      </c>
      <c r="O7161">
        <v>7</v>
      </c>
      <c r="P7161">
        <v>0.28000000000000003</v>
      </c>
      <c r="Q7161">
        <f>IFERROR(SEARCH("-",R7161)+2, 1)</f>
        <v>8</v>
      </c>
      <c r="R7161" s="9" t="s">
        <v>1495</v>
      </c>
      <c r="S7161" s="9" t="b">
        <f>R7161&lt;&gt;K7161</f>
        <v>0</v>
      </c>
      <c r="T7161" t="str">
        <f xml:space="preserve"> TRIM( LEFT(R7161,  IFERROR(   SEARCH(" - ",R7161), LEN(R7161) )    ) )</f>
        <v>Food</v>
      </c>
      <c r="U7161" t="str">
        <f>MID(R7161, Q7161,LEN(R7161))</f>
        <v>Frozen Desserts</v>
      </c>
    </row>
    <row r="7162" spans="1:22" x14ac:dyDescent="0.35">
      <c r="A7162" t="s">
        <v>2431</v>
      </c>
      <c r="B7162" s="1">
        <v>45539</v>
      </c>
      <c r="C7162" t="s">
        <v>27</v>
      </c>
      <c r="D7162" t="s">
        <v>1492</v>
      </c>
      <c r="E7162" t="s">
        <v>352</v>
      </c>
      <c r="F7162" t="s">
        <v>353</v>
      </c>
      <c r="G7162" t="s">
        <v>88</v>
      </c>
      <c r="I7162" t="s">
        <v>1493</v>
      </c>
      <c r="J7162" t="s">
        <v>1494</v>
      </c>
      <c r="K7162" s="9" t="s">
        <v>1495</v>
      </c>
      <c r="L7162" t="s">
        <v>1496</v>
      </c>
      <c r="M7162">
        <v>4.99</v>
      </c>
      <c r="N7162">
        <v>1.4970000000000001</v>
      </c>
      <c r="O7162">
        <v>10</v>
      </c>
      <c r="P7162">
        <v>0.38</v>
      </c>
      <c r="Q7162">
        <f>IFERROR(SEARCH("-",R7162)+2, 1)</f>
        <v>8</v>
      </c>
      <c r="R7162" s="9" t="s">
        <v>1495</v>
      </c>
      <c r="S7162" s="9" t="b">
        <f>R7162&lt;&gt;K7162</f>
        <v>0</v>
      </c>
      <c r="T7162" t="str">
        <f xml:space="preserve"> TRIM( LEFT(R7162,  IFERROR(   SEARCH(" - ",R7162), LEN(R7162) )    ) )</f>
        <v>Food</v>
      </c>
      <c r="U7162" t="str">
        <f>MID(R7162, Q7162,LEN(R7162))</f>
        <v>Frozen Desserts</v>
      </c>
    </row>
    <row r="7163" spans="1:22" x14ac:dyDescent="0.35">
      <c r="A7163" t="s">
        <v>11080</v>
      </c>
      <c r="B7163" s="1">
        <v>45554</v>
      </c>
      <c r="C7163" t="s">
        <v>27</v>
      </c>
      <c r="D7163" t="s">
        <v>11081</v>
      </c>
      <c r="E7163" t="s">
        <v>352</v>
      </c>
      <c r="F7163" t="s">
        <v>353</v>
      </c>
      <c r="G7163" t="s">
        <v>88</v>
      </c>
      <c r="I7163" t="s">
        <v>11082</v>
      </c>
      <c r="J7163" t="s">
        <v>11083</v>
      </c>
      <c r="K7163" s="9" t="s">
        <v>217</v>
      </c>
      <c r="L7163" t="s">
        <v>11084</v>
      </c>
      <c r="M7163">
        <v>30.99</v>
      </c>
      <c r="N7163">
        <v>8.9969999999999999</v>
      </c>
      <c r="O7163">
        <v>2</v>
      </c>
      <c r="P7163">
        <v>0.17</v>
      </c>
      <c r="Q7163">
        <f>IFERROR(SEARCH("-",R7163)+2, 1)</f>
        <v>1</v>
      </c>
      <c r="R7163" s="9" t="s">
        <v>217</v>
      </c>
      <c r="S7163" s="9" t="b">
        <f>R7163&lt;&gt;K7163</f>
        <v>0</v>
      </c>
      <c r="T7163" t="str">
        <f xml:space="preserve"> TRIM( LEFT(R7163,  IFERROR(   SEARCH(" - ",R7163), LEN(R7163) )    ) )</f>
        <v>Outdoor</v>
      </c>
      <c r="U7163" t="str">
        <f>MID(R7163, Q7163,LEN(R7163))</f>
        <v>Outdoor</v>
      </c>
    </row>
    <row r="7164" spans="1:22" x14ac:dyDescent="0.35">
      <c r="A7164" t="s">
        <v>11694</v>
      </c>
      <c r="B7164" s="1">
        <v>45215</v>
      </c>
      <c r="C7164" t="s">
        <v>27</v>
      </c>
      <c r="D7164" t="s">
        <v>2269</v>
      </c>
      <c r="E7164" t="s">
        <v>352</v>
      </c>
      <c r="F7164" t="s">
        <v>679</v>
      </c>
      <c r="G7164" t="s">
        <v>21</v>
      </c>
      <c r="H7164" t="s">
        <v>179</v>
      </c>
      <c r="I7164" t="s">
        <v>2270</v>
      </c>
      <c r="J7164" t="s">
        <v>2271</v>
      </c>
      <c r="K7164" s="9" t="s">
        <v>739</v>
      </c>
      <c r="L7164" t="s">
        <v>2272</v>
      </c>
      <c r="M7164">
        <v>68.989999999999995</v>
      </c>
      <c r="N7164">
        <v>20.446999999999999</v>
      </c>
      <c r="O7164">
        <v>11</v>
      </c>
      <c r="P7164">
        <v>0.32</v>
      </c>
      <c r="Q7164">
        <f>IFERROR(SEARCH("-",R7164)+2, 1)</f>
        <v>12</v>
      </c>
      <c r="R7164" s="9" t="s">
        <v>739</v>
      </c>
      <c r="S7164" s="9" t="b">
        <f>R7164&lt;&gt;K7164</f>
        <v>0</v>
      </c>
      <c r="T7164" t="str">
        <f xml:space="preserve"> TRIM( LEFT(R7164,  IFERROR(   SEARCH(" - ",R7164), LEN(R7164) )    ) )</f>
        <v>Clothing</v>
      </c>
      <c r="U7164" t="str">
        <f>MID(R7164, Q7164,LEN(R7164))</f>
        <v>Outerwear</v>
      </c>
      <c r="V7164" t="s">
        <v>179</v>
      </c>
    </row>
    <row r="7165" spans="1:22" x14ac:dyDescent="0.35">
      <c r="A7165" t="s">
        <v>3050</v>
      </c>
      <c r="B7165" s="1">
        <v>45414</v>
      </c>
      <c r="C7165" t="s">
        <v>27</v>
      </c>
      <c r="D7165" t="s">
        <v>3051</v>
      </c>
      <c r="E7165" t="s">
        <v>352</v>
      </c>
      <c r="F7165" t="s">
        <v>679</v>
      </c>
      <c r="G7165" t="s">
        <v>21</v>
      </c>
      <c r="H7165" t="s">
        <v>49</v>
      </c>
      <c r="I7165" t="s">
        <v>3052</v>
      </c>
      <c r="J7165" t="s">
        <v>3053</v>
      </c>
      <c r="K7165" s="9" t="s">
        <v>74</v>
      </c>
      <c r="L7165" t="s">
        <v>3054</v>
      </c>
      <c r="M7165">
        <v>6.99</v>
      </c>
      <c r="N7165">
        <v>2.7959999999999998</v>
      </c>
      <c r="O7165">
        <v>1</v>
      </c>
      <c r="P7165">
        <v>0.09</v>
      </c>
      <c r="Q7165">
        <f>IFERROR(SEARCH("-",R7165)+2, 1)</f>
        <v>8</v>
      </c>
      <c r="R7165" s="9" t="s">
        <v>74</v>
      </c>
      <c r="S7165" s="9" t="b">
        <f>R7165&lt;&gt;K7165</f>
        <v>0</v>
      </c>
      <c r="T7165" t="str">
        <f xml:space="preserve"> TRIM( LEFT(R7165,  IFERROR(   SEARCH(" - ",R7165), LEN(R7165) )    ) )</f>
        <v>Food</v>
      </c>
      <c r="U7165" t="str">
        <f>MID(R7165, Q7165,LEN(R7165))</f>
        <v>Meat</v>
      </c>
      <c r="V7165" t="s">
        <v>49</v>
      </c>
    </row>
    <row r="7166" spans="1:22" x14ac:dyDescent="0.35">
      <c r="A7166" t="s">
        <v>9646</v>
      </c>
      <c r="B7166" s="1">
        <v>45297</v>
      </c>
      <c r="C7166" t="s">
        <v>27</v>
      </c>
      <c r="D7166" t="s">
        <v>9647</v>
      </c>
      <c r="E7166" t="s">
        <v>352</v>
      </c>
      <c r="F7166" t="s">
        <v>679</v>
      </c>
      <c r="G7166" t="s">
        <v>21</v>
      </c>
      <c r="I7166" t="s">
        <v>3052</v>
      </c>
      <c r="J7166" t="s">
        <v>3053</v>
      </c>
      <c r="K7166" s="9" t="s">
        <v>74</v>
      </c>
      <c r="L7166" t="s">
        <v>3054</v>
      </c>
      <c r="M7166">
        <v>7.99</v>
      </c>
      <c r="N7166">
        <v>2.7959999999999998</v>
      </c>
      <c r="O7166">
        <v>20</v>
      </c>
      <c r="P7166">
        <v>0.19</v>
      </c>
      <c r="Q7166">
        <f>IFERROR(SEARCH("-",R7166)+2, 1)</f>
        <v>8</v>
      </c>
      <c r="R7166" s="9" t="s">
        <v>74</v>
      </c>
      <c r="S7166" s="9" t="b">
        <f>R7166&lt;&gt;K7166</f>
        <v>0</v>
      </c>
      <c r="T7166" t="str">
        <f xml:space="preserve"> TRIM( LEFT(R7166,  IFERROR(   SEARCH(" - ",R7166), LEN(R7166) )    ) )</f>
        <v>Food</v>
      </c>
      <c r="U7166" t="str">
        <f>MID(R7166, Q7166,LEN(R7166))</f>
        <v>Meat</v>
      </c>
    </row>
    <row r="7167" spans="1:22" x14ac:dyDescent="0.35">
      <c r="A7167" t="s">
        <v>13592</v>
      </c>
      <c r="B7167" s="1">
        <v>45132</v>
      </c>
      <c r="C7167" t="s">
        <v>27</v>
      </c>
      <c r="D7167" t="s">
        <v>4194</v>
      </c>
      <c r="E7167" t="s">
        <v>352</v>
      </c>
      <c r="F7167" t="s">
        <v>353</v>
      </c>
      <c r="G7167" t="s">
        <v>88</v>
      </c>
      <c r="I7167" t="s">
        <v>4195</v>
      </c>
      <c r="J7167" t="s">
        <v>4196</v>
      </c>
      <c r="K7167" s="9" t="s">
        <v>43</v>
      </c>
      <c r="L7167" t="s">
        <v>4197</v>
      </c>
      <c r="M7167">
        <v>39.14</v>
      </c>
      <c r="N7167">
        <v>15.496</v>
      </c>
      <c r="O7167">
        <v>20</v>
      </c>
      <c r="P7167">
        <v>0.17</v>
      </c>
      <c r="Q7167">
        <f>IFERROR(SEARCH("-",R7167)+2, 1)</f>
        <v>1</v>
      </c>
      <c r="R7167" s="9" t="s">
        <v>43</v>
      </c>
      <c r="S7167" s="9" t="b">
        <f>R7167&lt;&gt;K7167</f>
        <v>0</v>
      </c>
      <c r="T7167" t="str">
        <f xml:space="preserve"> TRIM( LEFT(R7167,  IFERROR(   SEARCH(" - ",R7167), LEN(R7167) )    ) )</f>
        <v>Accessories</v>
      </c>
      <c r="U7167" t="str">
        <f>MID(R7167, Q7167,LEN(R7167))</f>
        <v>Accessories</v>
      </c>
    </row>
    <row r="7168" spans="1:22" x14ac:dyDescent="0.35">
      <c r="A7168" t="s">
        <v>8697</v>
      </c>
      <c r="B7168" s="1">
        <v>45522</v>
      </c>
      <c r="C7168" t="s">
        <v>27</v>
      </c>
      <c r="D7168" t="s">
        <v>7607</v>
      </c>
      <c r="E7168" t="s">
        <v>352</v>
      </c>
      <c r="F7168" t="s">
        <v>679</v>
      </c>
      <c r="G7168" t="s">
        <v>21</v>
      </c>
      <c r="H7168" t="s">
        <v>78</v>
      </c>
      <c r="I7168" t="s">
        <v>7608</v>
      </c>
      <c r="J7168" t="s">
        <v>7609</v>
      </c>
      <c r="K7168" s="9" t="s">
        <v>273</v>
      </c>
      <c r="L7168" t="s">
        <v>7610</v>
      </c>
      <c r="M7168">
        <v>27.99</v>
      </c>
      <c r="N7168">
        <v>8.3970000000000002</v>
      </c>
      <c r="O7168">
        <v>16</v>
      </c>
      <c r="Q7168">
        <f>IFERROR(SEARCH("-",R7168)+2, 1)</f>
        <v>1</v>
      </c>
      <c r="R7168" s="9" t="s">
        <v>273</v>
      </c>
      <c r="S7168" s="9" t="b">
        <f>R7168&lt;&gt;K7168</f>
        <v>0</v>
      </c>
      <c r="T7168" t="str">
        <f xml:space="preserve"> TRIM( LEFT(R7168,  IFERROR(   SEARCH(" - ",R7168), LEN(R7168) )    ) )</f>
        <v>Toys</v>
      </c>
      <c r="U7168" t="str">
        <f>MID(R7168, Q7168,LEN(R7168))</f>
        <v>Toys</v>
      </c>
      <c r="V7168" t="s">
        <v>78</v>
      </c>
    </row>
    <row r="7169" spans="1:22" x14ac:dyDescent="0.35">
      <c r="A7169" t="s">
        <v>350</v>
      </c>
      <c r="B7169" s="1">
        <v>45421</v>
      </c>
      <c r="C7169" t="s">
        <v>27</v>
      </c>
      <c r="D7169" t="s">
        <v>351</v>
      </c>
      <c r="E7169" t="s">
        <v>352</v>
      </c>
      <c r="F7169" t="s">
        <v>353</v>
      </c>
      <c r="G7169" t="s">
        <v>88</v>
      </c>
      <c r="I7169" t="s">
        <v>354</v>
      </c>
      <c r="J7169" t="s">
        <v>355</v>
      </c>
      <c r="K7169" s="9" t="s">
        <v>356</v>
      </c>
      <c r="L7169" t="s">
        <v>357</v>
      </c>
      <c r="M7169">
        <v>54.99</v>
      </c>
      <c r="N7169">
        <v>16.497</v>
      </c>
      <c r="O7169">
        <v>8</v>
      </c>
      <c r="P7169">
        <v>0.13</v>
      </c>
      <c r="Q7169">
        <f>IFERROR(SEARCH("-",R7169)+2, 1)</f>
        <v>12</v>
      </c>
      <c r="R7169" s="9" t="s">
        <v>356</v>
      </c>
      <c r="S7169" s="9" t="b">
        <f>R7169&lt;&gt;K7169</f>
        <v>0</v>
      </c>
      <c r="T7169" t="str">
        <f xml:space="preserve"> TRIM( LEFT(R7169,  IFERROR(   SEARCH(" - ",R7169), LEN(R7169) )    ) )</f>
        <v>Clothing</v>
      </c>
      <c r="U7169" t="str">
        <f>MID(R7169, Q7169,LEN(R7169))</f>
        <v>Jumpsuits</v>
      </c>
    </row>
    <row r="7170" spans="1:22" x14ac:dyDescent="0.35">
      <c r="A7170" t="s">
        <v>9733</v>
      </c>
      <c r="B7170" s="1">
        <v>45544</v>
      </c>
      <c r="C7170" t="s">
        <v>27</v>
      </c>
      <c r="D7170" t="s">
        <v>9734</v>
      </c>
      <c r="E7170" t="s">
        <v>352</v>
      </c>
      <c r="F7170" t="s">
        <v>679</v>
      </c>
      <c r="G7170" t="s">
        <v>21</v>
      </c>
      <c r="H7170" t="s">
        <v>179</v>
      </c>
      <c r="I7170" t="s">
        <v>9735</v>
      </c>
      <c r="J7170" t="s">
        <v>9736</v>
      </c>
      <c r="K7170" s="9" t="s">
        <v>391</v>
      </c>
      <c r="L7170" t="s">
        <v>714</v>
      </c>
      <c r="M7170">
        <v>13.99</v>
      </c>
      <c r="N7170">
        <v>3.8969999999999998</v>
      </c>
      <c r="O7170">
        <v>4</v>
      </c>
      <c r="P7170">
        <v>0.15</v>
      </c>
      <c r="Q7170">
        <f>IFERROR(SEARCH("-",R7170)+2, 1)</f>
        <v>1</v>
      </c>
      <c r="R7170" s="9" t="s">
        <v>391</v>
      </c>
      <c r="S7170" s="9" t="b">
        <f>R7170&lt;&gt;K7170</f>
        <v>0</v>
      </c>
      <c r="T7170" t="str">
        <f xml:space="preserve"> TRIM( LEFT(R7170,  IFERROR(   SEARCH(" - ",R7170), LEN(R7170) )    ) )</f>
        <v>Kitchen</v>
      </c>
      <c r="U7170" t="str">
        <f>MID(R7170, Q7170,LEN(R7170))</f>
        <v>Kitchen</v>
      </c>
      <c r="V7170" t="s">
        <v>179</v>
      </c>
    </row>
    <row r="7171" spans="1:22" x14ac:dyDescent="0.35">
      <c r="A7171" t="s">
        <v>11796</v>
      </c>
      <c r="B7171" s="1">
        <v>45038</v>
      </c>
      <c r="C7171" t="s">
        <v>27</v>
      </c>
      <c r="D7171" t="s">
        <v>6684</v>
      </c>
      <c r="E7171" t="s">
        <v>352</v>
      </c>
      <c r="F7171" t="s">
        <v>353</v>
      </c>
      <c r="G7171" t="s">
        <v>88</v>
      </c>
      <c r="I7171" t="s">
        <v>11797</v>
      </c>
      <c r="J7171" t="s">
        <v>11798</v>
      </c>
      <c r="K7171" s="9" t="s">
        <v>391</v>
      </c>
      <c r="L7171" t="s">
        <v>970</v>
      </c>
      <c r="M7171">
        <v>21.99</v>
      </c>
      <c r="N7171">
        <v>6.3470000000000004</v>
      </c>
      <c r="O7171">
        <v>2</v>
      </c>
      <c r="Q7171">
        <f>IFERROR(SEARCH("-",R7171)+2, 1)</f>
        <v>1</v>
      </c>
      <c r="R7171" s="9" t="s">
        <v>391</v>
      </c>
      <c r="S7171" s="9" t="b">
        <f>R7171&lt;&gt;K7171</f>
        <v>0</v>
      </c>
      <c r="T7171" t="str">
        <f xml:space="preserve"> TRIM( LEFT(R7171,  IFERROR(   SEARCH(" - ",R7171), LEN(R7171) )    ) )</f>
        <v>Kitchen</v>
      </c>
      <c r="U7171" t="str">
        <f>MID(R7171, Q7171,LEN(R7171))</f>
        <v>Kitchen</v>
      </c>
    </row>
    <row r="7172" spans="1:22" x14ac:dyDescent="0.35">
      <c r="A7172" t="s">
        <v>13461</v>
      </c>
      <c r="B7172" s="1">
        <v>45146</v>
      </c>
      <c r="C7172" t="s">
        <v>27</v>
      </c>
      <c r="D7172" t="s">
        <v>4922</v>
      </c>
      <c r="E7172" t="s">
        <v>352</v>
      </c>
      <c r="F7172" t="s">
        <v>353</v>
      </c>
      <c r="G7172" t="s">
        <v>88</v>
      </c>
      <c r="I7172" t="s">
        <v>4923</v>
      </c>
      <c r="J7172" t="s">
        <v>4924</v>
      </c>
      <c r="K7172" s="9" t="s">
        <v>391</v>
      </c>
      <c r="L7172" t="s">
        <v>2947</v>
      </c>
      <c r="M7172">
        <v>24.14</v>
      </c>
      <c r="N7172">
        <v>9.4960000000000004</v>
      </c>
      <c r="O7172">
        <v>13</v>
      </c>
      <c r="P7172">
        <v>0.23</v>
      </c>
      <c r="Q7172">
        <f>IFERROR(SEARCH("-",R7172)+2, 1)</f>
        <v>1</v>
      </c>
      <c r="R7172" s="9" t="s">
        <v>391</v>
      </c>
      <c r="S7172" s="9" t="b">
        <f>R7172&lt;&gt;K7172</f>
        <v>0</v>
      </c>
      <c r="T7172" t="str">
        <f xml:space="preserve"> TRIM( LEFT(R7172,  IFERROR(   SEARCH(" - ",R7172), LEN(R7172) )    ) )</f>
        <v>Kitchen</v>
      </c>
      <c r="U7172" t="str">
        <f>MID(R7172, Q7172,LEN(R7172))</f>
        <v>Kitchen</v>
      </c>
    </row>
    <row r="7173" spans="1:22" x14ac:dyDescent="0.35">
      <c r="A7173" t="s">
        <v>11647</v>
      </c>
      <c r="B7173" s="1">
        <v>45289</v>
      </c>
      <c r="C7173" t="s">
        <v>27</v>
      </c>
      <c r="D7173" t="s">
        <v>1038</v>
      </c>
      <c r="E7173" t="s">
        <v>352</v>
      </c>
      <c r="F7173" t="s">
        <v>679</v>
      </c>
      <c r="G7173" t="s">
        <v>21</v>
      </c>
      <c r="H7173" t="s">
        <v>179</v>
      </c>
      <c r="I7173" t="s">
        <v>1039</v>
      </c>
      <c r="J7173" t="s">
        <v>1040</v>
      </c>
      <c r="K7173" s="9" t="s">
        <v>82</v>
      </c>
      <c r="L7173" t="s">
        <v>379</v>
      </c>
      <c r="M7173">
        <v>38.99</v>
      </c>
      <c r="N7173">
        <v>11.446999999999999</v>
      </c>
      <c r="O7173">
        <v>6</v>
      </c>
      <c r="P7173">
        <v>0.12</v>
      </c>
      <c r="Q7173">
        <f>IFERROR(SEARCH("-",R7173)+2, 1)</f>
        <v>1</v>
      </c>
      <c r="R7173" s="9" t="s">
        <v>82</v>
      </c>
      <c r="S7173" s="9" t="b">
        <f>R7173&lt;&gt;K7173</f>
        <v>0</v>
      </c>
      <c r="T7173" t="str">
        <f xml:space="preserve"> TRIM( LEFT(R7173,  IFERROR(   SEARCH(" - ",R7173), LEN(R7173) )    ) )</f>
        <v>Home</v>
      </c>
      <c r="U7173" t="str">
        <f>MID(R7173, Q7173,LEN(R7173))</f>
        <v>Home</v>
      </c>
      <c r="V7173" t="s">
        <v>179</v>
      </c>
    </row>
    <row r="7174" spans="1:22" x14ac:dyDescent="0.35">
      <c r="A7174" t="s">
        <v>12466</v>
      </c>
      <c r="B7174" s="1">
        <v>45079</v>
      </c>
      <c r="C7174" t="s">
        <v>27</v>
      </c>
      <c r="D7174" t="s">
        <v>841</v>
      </c>
      <c r="E7174" t="s">
        <v>352</v>
      </c>
      <c r="F7174" t="s">
        <v>353</v>
      </c>
      <c r="H7174" t="s">
        <v>71</v>
      </c>
      <c r="I7174" t="s">
        <v>842</v>
      </c>
      <c r="J7174" t="s">
        <v>843</v>
      </c>
      <c r="K7174" s="9" t="s">
        <v>844</v>
      </c>
      <c r="L7174" t="s">
        <v>845</v>
      </c>
      <c r="M7174">
        <v>2.79</v>
      </c>
      <c r="N7174">
        <v>0.58699999999999997</v>
      </c>
      <c r="O7174">
        <v>12</v>
      </c>
      <c r="P7174">
        <v>0.22</v>
      </c>
      <c r="Q7174">
        <f>IFERROR(SEARCH("-",R7174)+2, 1)</f>
        <v>8</v>
      </c>
      <c r="R7174" s="9" t="s">
        <v>844</v>
      </c>
      <c r="S7174" s="9" t="b">
        <f>R7174&lt;&gt;K7174</f>
        <v>0</v>
      </c>
      <c r="T7174" t="str">
        <f xml:space="preserve"> TRIM( LEFT(R7174,  IFERROR(   SEARCH(" - ",R7174), LEN(R7174) )    ) )</f>
        <v>Food</v>
      </c>
      <c r="U7174" t="str">
        <f>MID(R7174, Q7174,LEN(R7174))</f>
        <v>Marinades</v>
      </c>
      <c r="V7174" t="s">
        <v>71</v>
      </c>
    </row>
    <row r="7175" spans="1:22" x14ac:dyDescent="0.35">
      <c r="A7175" t="s">
        <v>18128</v>
      </c>
      <c r="B7175" s="1">
        <v>45162</v>
      </c>
      <c r="C7175" t="s">
        <v>27</v>
      </c>
      <c r="D7175" t="s">
        <v>7799</v>
      </c>
      <c r="E7175" t="s">
        <v>352</v>
      </c>
      <c r="F7175" t="s">
        <v>679</v>
      </c>
      <c r="G7175" t="s">
        <v>21</v>
      </c>
      <c r="H7175" t="s">
        <v>40</v>
      </c>
      <c r="I7175" t="s">
        <v>7800</v>
      </c>
      <c r="J7175" t="s">
        <v>7801</v>
      </c>
      <c r="K7175" s="9" t="s">
        <v>24</v>
      </c>
      <c r="L7175" t="s">
        <v>7770</v>
      </c>
      <c r="M7175">
        <v>5.99</v>
      </c>
      <c r="N7175">
        <v>1.7969999999999999</v>
      </c>
      <c r="O7175">
        <v>11</v>
      </c>
      <c r="P7175">
        <v>0.09</v>
      </c>
      <c r="Q7175">
        <f>IFERROR(SEARCH("-",R7175)+2, 1)</f>
        <v>8</v>
      </c>
      <c r="R7175" s="9" t="s">
        <v>24</v>
      </c>
      <c r="S7175" s="9" t="b">
        <f>R7175&lt;&gt;K7175</f>
        <v>0</v>
      </c>
      <c r="T7175" t="str">
        <f xml:space="preserve"> TRIM( LEFT(R7175,  IFERROR(   SEARCH(" - ",R7175), LEN(R7175) )    ) )</f>
        <v>Food</v>
      </c>
      <c r="U7175" t="str">
        <f>MID(R7175, Q7175,LEN(R7175))</f>
        <v>Snacks</v>
      </c>
      <c r="V7175" t="s">
        <v>40</v>
      </c>
    </row>
    <row r="7176" spans="1:22" x14ac:dyDescent="0.35">
      <c r="A7176" t="s">
        <v>13063</v>
      </c>
      <c r="B7176" s="1">
        <v>45197</v>
      </c>
      <c r="C7176" t="s">
        <v>27</v>
      </c>
      <c r="D7176" t="s">
        <v>3470</v>
      </c>
      <c r="E7176" t="s">
        <v>352</v>
      </c>
      <c r="F7176" t="s">
        <v>353</v>
      </c>
      <c r="G7176" t="s">
        <v>88</v>
      </c>
      <c r="I7176" t="s">
        <v>3471</v>
      </c>
      <c r="J7176" t="s">
        <v>3472</v>
      </c>
      <c r="K7176" s="9" t="s">
        <v>98</v>
      </c>
      <c r="L7176" t="s">
        <v>99</v>
      </c>
      <c r="M7176">
        <v>2.14</v>
      </c>
      <c r="N7176">
        <v>0.39700000000000002</v>
      </c>
      <c r="O7176">
        <v>4</v>
      </c>
      <c r="P7176">
        <v>0.11</v>
      </c>
      <c r="Q7176">
        <f>IFERROR(SEARCH("-",R7176)+2, 1)</f>
        <v>8</v>
      </c>
      <c r="R7176" s="9" t="s">
        <v>98</v>
      </c>
      <c r="S7176" s="9" t="b">
        <f>R7176&lt;&gt;K7176</f>
        <v>0</v>
      </c>
      <c r="T7176" t="str">
        <f xml:space="preserve"> TRIM( LEFT(R7176,  IFERROR(   SEARCH(" - ",R7176), LEN(R7176) )    ) )</f>
        <v>Food</v>
      </c>
      <c r="U7176" t="str">
        <f>MID(R7176, Q7176,LEN(R7176))</f>
        <v>Baking</v>
      </c>
    </row>
    <row r="7177" spans="1:22" x14ac:dyDescent="0.35">
      <c r="A7177" t="s">
        <v>4607</v>
      </c>
      <c r="B7177" s="1">
        <v>45295</v>
      </c>
      <c r="C7177" t="s">
        <v>27</v>
      </c>
      <c r="D7177" t="s">
        <v>4608</v>
      </c>
      <c r="E7177" t="s">
        <v>352</v>
      </c>
      <c r="F7177" t="s">
        <v>679</v>
      </c>
      <c r="G7177" t="s">
        <v>21</v>
      </c>
      <c r="I7177" t="s">
        <v>4609</v>
      </c>
      <c r="J7177" t="s">
        <v>4610</v>
      </c>
      <c r="K7177" s="9" t="s">
        <v>1115</v>
      </c>
      <c r="L7177" t="s">
        <v>874</v>
      </c>
      <c r="M7177">
        <v>19.989999999999998</v>
      </c>
      <c r="N7177">
        <v>7.9960000000000004</v>
      </c>
      <c r="O7177">
        <v>19</v>
      </c>
      <c r="P7177">
        <v>0.22</v>
      </c>
      <c r="Q7177">
        <f>IFERROR(SEARCH("-",R7177)+2, 1)</f>
        <v>1</v>
      </c>
      <c r="R7177" s="9" t="s">
        <v>1115</v>
      </c>
      <c r="S7177" s="9" t="b">
        <f>R7177&lt;&gt;K7177</f>
        <v>0</v>
      </c>
      <c r="T7177" t="str">
        <f xml:space="preserve"> TRIM( LEFT(R7177,  IFERROR(   SEARCH(" - ",R7177), LEN(R7177) )    ) )</f>
        <v>Electronics</v>
      </c>
      <c r="U7177" t="str">
        <f>MID(R7177, Q7177,LEN(R7177))</f>
        <v>Electronics</v>
      </c>
    </row>
    <row r="7178" spans="1:22" x14ac:dyDescent="0.35">
      <c r="A7178" t="s">
        <v>17571</v>
      </c>
      <c r="B7178" s="1">
        <v>45327</v>
      </c>
      <c r="C7178" t="s">
        <v>27</v>
      </c>
      <c r="D7178" t="s">
        <v>17572</v>
      </c>
      <c r="E7178" t="s">
        <v>352</v>
      </c>
      <c r="F7178" t="s">
        <v>353</v>
      </c>
      <c r="G7178" t="s">
        <v>88</v>
      </c>
      <c r="I7178" t="s">
        <v>17573</v>
      </c>
      <c r="J7178" t="s">
        <v>17574</v>
      </c>
      <c r="L7178" t="s">
        <v>7045</v>
      </c>
      <c r="M7178">
        <v>3.49</v>
      </c>
      <c r="N7178">
        <v>1.0469999999999999</v>
      </c>
      <c r="O7178">
        <v>10</v>
      </c>
      <c r="P7178">
        <v>0.09</v>
      </c>
      <c r="Q7178">
        <f>IFERROR(SEARCH("-",R7178)+2, 1)</f>
        <v>8</v>
      </c>
      <c r="R7178" s="9" t="s">
        <v>34</v>
      </c>
      <c r="S7178" s="9" t="b">
        <f>R7178&lt;&gt;K7178</f>
        <v>1</v>
      </c>
      <c r="T7178" t="str">
        <f xml:space="preserve"> TRIM( LEFT(R7178,  IFERROR(   SEARCH(" - ",R7178), LEN(R7178) )    ) )</f>
        <v>Food</v>
      </c>
      <c r="U7178" t="str">
        <f>MID(R7178, Q7178,LEN(R7178))</f>
        <v>Condiments</v>
      </c>
    </row>
    <row r="7179" spans="1:22" x14ac:dyDescent="0.35">
      <c r="A7179" t="s">
        <v>4250</v>
      </c>
      <c r="B7179" s="1">
        <v>45548</v>
      </c>
      <c r="C7179" t="s">
        <v>27</v>
      </c>
      <c r="D7179" t="s">
        <v>4062</v>
      </c>
      <c r="E7179" t="s">
        <v>352</v>
      </c>
      <c r="F7179" t="s">
        <v>679</v>
      </c>
      <c r="G7179" t="s">
        <v>21</v>
      </c>
      <c r="H7179" t="s">
        <v>49</v>
      </c>
      <c r="I7179" t="s">
        <v>4063</v>
      </c>
      <c r="J7179" t="s">
        <v>4064</v>
      </c>
      <c r="K7179" s="9" t="s">
        <v>1115</v>
      </c>
      <c r="L7179" t="s">
        <v>4065</v>
      </c>
      <c r="M7179">
        <v>49.99</v>
      </c>
      <c r="N7179">
        <v>14.997</v>
      </c>
      <c r="O7179">
        <v>20</v>
      </c>
      <c r="P7179">
        <v>0.12</v>
      </c>
      <c r="Q7179">
        <f>IFERROR(SEARCH("-",R7179)+2, 1)</f>
        <v>1</v>
      </c>
      <c r="R7179" s="9" t="s">
        <v>1115</v>
      </c>
      <c r="S7179" s="9" t="b">
        <f>R7179&lt;&gt;K7179</f>
        <v>0</v>
      </c>
      <c r="T7179" t="str">
        <f xml:space="preserve"> TRIM( LEFT(R7179,  IFERROR(   SEARCH(" - ",R7179), LEN(R7179) )    ) )</f>
        <v>Electronics</v>
      </c>
      <c r="U7179" t="str">
        <f>MID(R7179, Q7179,LEN(R7179))</f>
        <v>Electronics</v>
      </c>
      <c r="V7179" t="s">
        <v>49</v>
      </c>
    </row>
    <row r="7180" spans="1:22" x14ac:dyDescent="0.35">
      <c r="A7180" t="s">
        <v>13539</v>
      </c>
      <c r="B7180" s="1">
        <v>45130</v>
      </c>
      <c r="C7180" t="s">
        <v>27</v>
      </c>
      <c r="D7180" t="s">
        <v>4062</v>
      </c>
      <c r="E7180" t="s">
        <v>352</v>
      </c>
      <c r="F7180" t="s">
        <v>679</v>
      </c>
      <c r="G7180" t="s">
        <v>21</v>
      </c>
      <c r="H7180" t="s">
        <v>202</v>
      </c>
      <c r="I7180" t="s">
        <v>4063</v>
      </c>
      <c r="J7180" t="s">
        <v>4064</v>
      </c>
      <c r="K7180" s="9" t="s">
        <v>1115</v>
      </c>
      <c r="L7180" t="s">
        <v>4065</v>
      </c>
      <c r="M7180">
        <v>49.14</v>
      </c>
      <c r="N7180">
        <v>14.497</v>
      </c>
      <c r="O7180">
        <v>12</v>
      </c>
      <c r="P7180">
        <v>0.35</v>
      </c>
      <c r="Q7180">
        <f>IFERROR(SEARCH("-",R7180)+2, 1)</f>
        <v>1</v>
      </c>
      <c r="R7180" s="9" t="s">
        <v>1115</v>
      </c>
      <c r="S7180" s="9" t="b">
        <f>R7180&lt;&gt;K7180</f>
        <v>0</v>
      </c>
      <c r="T7180" t="str">
        <f xml:space="preserve"> TRIM( LEFT(R7180,  IFERROR(   SEARCH(" - ",R7180), LEN(R7180) )    ) )</f>
        <v>Electronics</v>
      </c>
      <c r="U7180" t="str">
        <f>MID(R7180, Q7180,LEN(R7180))</f>
        <v>Electronics</v>
      </c>
      <c r="V7180" t="s">
        <v>202</v>
      </c>
    </row>
    <row r="7181" spans="1:22" x14ac:dyDescent="0.35">
      <c r="A7181" t="s">
        <v>15740</v>
      </c>
      <c r="B7181" s="1">
        <v>45257</v>
      </c>
      <c r="C7181" t="s">
        <v>27</v>
      </c>
      <c r="D7181" t="s">
        <v>15741</v>
      </c>
      <c r="E7181" t="s">
        <v>352</v>
      </c>
      <c r="F7181" t="s">
        <v>353</v>
      </c>
      <c r="G7181" t="s">
        <v>88</v>
      </c>
      <c r="I7181" t="s">
        <v>4115</v>
      </c>
      <c r="J7181" t="s">
        <v>4116</v>
      </c>
      <c r="K7181" s="9" t="s">
        <v>136</v>
      </c>
      <c r="L7181" t="s">
        <v>4117</v>
      </c>
      <c r="M7181">
        <v>14.24</v>
      </c>
      <c r="N7181">
        <v>4.2469999999999999</v>
      </c>
      <c r="O7181">
        <v>10</v>
      </c>
      <c r="P7181">
        <v>0.04</v>
      </c>
      <c r="Q7181">
        <f>IFERROR(SEARCH("-",R7181)+2, 1)</f>
        <v>1</v>
      </c>
      <c r="R7181" s="9" t="s">
        <v>136</v>
      </c>
      <c r="S7181" s="9" t="b">
        <f>R7181&lt;&gt;K7181</f>
        <v>0</v>
      </c>
      <c r="T7181" t="str">
        <f xml:space="preserve"> TRIM( LEFT(R7181,  IFERROR(   SEARCH(" - ",R7181), LEN(R7181) )    ) )</f>
        <v>Health</v>
      </c>
      <c r="U7181" t="str">
        <f>MID(R7181, Q7181,LEN(R7181))</f>
        <v>Health</v>
      </c>
    </row>
    <row r="7182" spans="1:22" x14ac:dyDescent="0.35">
      <c r="A7182" t="s">
        <v>13384</v>
      </c>
      <c r="B7182" s="1">
        <v>45028</v>
      </c>
      <c r="C7182" t="s">
        <v>27</v>
      </c>
      <c r="D7182" t="s">
        <v>3114</v>
      </c>
      <c r="E7182" t="s">
        <v>352</v>
      </c>
      <c r="F7182" t="s">
        <v>679</v>
      </c>
      <c r="G7182" t="s">
        <v>21</v>
      </c>
      <c r="H7182" t="s">
        <v>164</v>
      </c>
      <c r="I7182" t="s">
        <v>3115</v>
      </c>
      <c r="J7182" t="s">
        <v>3116</v>
      </c>
      <c r="K7182" s="9" t="s">
        <v>502</v>
      </c>
      <c r="L7182" t="s">
        <v>503</v>
      </c>
      <c r="M7182">
        <v>29.14</v>
      </c>
      <c r="N7182">
        <v>8.4969999999999999</v>
      </c>
      <c r="O7182">
        <v>9</v>
      </c>
      <c r="P7182">
        <v>0.31</v>
      </c>
      <c r="Q7182">
        <f>IFERROR(SEARCH("-",R7182)+2, 1)</f>
        <v>1</v>
      </c>
      <c r="R7182" s="9" t="s">
        <v>502</v>
      </c>
      <c r="S7182" s="9" t="b">
        <f>R7182&lt;&gt;K7182</f>
        <v>0</v>
      </c>
      <c r="T7182" t="str">
        <f xml:space="preserve"> TRIM( LEFT(R7182,  IFERROR(   SEARCH(" - ",R7182), LEN(R7182) )    ) )</f>
        <v>Office</v>
      </c>
      <c r="U7182" t="str">
        <f>MID(R7182, Q7182,LEN(R7182))</f>
        <v>Office</v>
      </c>
      <c r="V7182" t="s">
        <v>164</v>
      </c>
    </row>
    <row r="7183" spans="1:22" x14ac:dyDescent="0.35">
      <c r="A7183" t="s">
        <v>15228</v>
      </c>
      <c r="B7183" s="1">
        <v>45070</v>
      </c>
      <c r="C7183" t="s">
        <v>27</v>
      </c>
      <c r="D7183" t="s">
        <v>15229</v>
      </c>
      <c r="E7183" t="s">
        <v>352</v>
      </c>
      <c r="F7183" t="s">
        <v>353</v>
      </c>
      <c r="G7183" t="s">
        <v>88</v>
      </c>
      <c r="I7183" t="s">
        <v>5600</v>
      </c>
      <c r="J7183" t="s">
        <v>5601</v>
      </c>
      <c r="K7183" s="9" t="s">
        <v>4236</v>
      </c>
      <c r="L7183" t="s">
        <v>761</v>
      </c>
      <c r="M7183">
        <v>5.74</v>
      </c>
      <c r="N7183">
        <v>2.3460000000000001</v>
      </c>
      <c r="O7183">
        <v>10</v>
      </c>
      <c r="P7183">
        <v>7.0000000000000007E-2</v>
      </c>
      <c r="Q7183">
        <f>IFERROR(SEARCH("-",R7183)+2, 1)</f>
        <v>8</v>
      </c>
      <c r="R7183" s="9" t="s">
        <v>4236</v>
      </c>
      <c r="S7183" s="9" t="b">
        <f>R7183&lt;&gt;K7183</f>
        <v>0</v>
      </c>
      <c r="T7183" t="str">
        <f xml:space="preserve"> TRIM( LEFT(R7183,  IFERROR(   SEARCH(" - ",R7183), LEN(R7183) )    ) )</f>
        <v>Food</v>
      </c>
      <c r="U7183" t="str">
        <f>MID(R7183, Q7183,LEN(R7183))</f>
        <v>Oils &amp; Vinegars</v>
      </c>
    </row>
    <row r="7184" spans="1:22" x14ac:dyDescent="0.35">
      <c r="A7184" t="s">
        <v>14787</v>
      </c>
      <c r="B7184" s="1">
        <v>45038</v>
      </c>
      <c r="C7184" t="s">
        <v>27</v>
      </c>
      <c r="D7184" t="s">
        <v>8616</v>
      </c>
      <c r="E7184" t="s">
        <v>352</v>
      </c>
      <c r="F7184" t="s">
        <v>353</v>
      </c>
      <c r="G7184" t="s">
        <v>88</v>
      </c>
      <c r="I7184" t="s">
        <v>8617</v>
      </c>
      <c r="J7184" t="s">
        <v>8618</v>
      </c>
      <c r="K7184" s="9" t="s">
        <v>34</v>
      </c>
      <c r="L7184" t="s">
        <v>8619</v>
      </c>
      <c r="M7184">
        <v>1.1399999999999999</v>
      </c>
      <c r="N7184">
        <v>9.7000000000000003E-2</v>
      </c>
      <c r="O7184">
        <v>8</v>
      </c>
      <c r="P7184">
        <v>0.21</v>
      </c>
      <c r="Q7184">
        <f>IFERROR(SEARCH("-",R7184)+2, 1)</f>
        <v>8</v>
      </c>
      <c r="R7184" s="9" t="s">
        <v>34</v>
      </c>
      <c r="S7184" s="9" t="b">
        <f>R7184&lt;&gt;K7184</f>
        <v>0</v>
      </c>
      <c r="T7184" t="str">
        <f xml:space="preserve"> TRIM( LEFT(R7184,  IFERROR(   SEARCH(" - ",R7184), LEN(R7184) )    ) )</f>
        <v>Food</v>
      </c>
      <c r="U7184" t="str">
        <f>MID(R7184, Q7184,LEN(R7184))</f>
        <v>Condiments</v>
      </c>
    </row>
    <row r="7185" spans="1:22" x14ac:dyDescent="0.35">
      <c r="A7185" t="s">
        <v>1509</v>
      </c>
      <c r="B7185" s="1">
        <v>45354</v>
      </c>
      <c r="C7185" t="s">
        <v>27</v>
      </c>
      <c r="D7185" t="s">
        <v>176</v>
      </c>
      <c r="E7185" t="s">
        <v>352</v>
      </c>
      <c r="F7185" t="s">
        <v>353</v>
      </c>
      <c r="G7185" t="s">
        <v>88</v>
      </c>
      <c r="I7185" t="s">
        <v>180</v>
      </c>
      <c r="J7185" t="s">
        <v>181</v>
      </c>
      <c r="K7185" s="9" t="s">
        <v>136</v>
      </c>
      <c r="L7185" t="s">
        <v>182</v>
      </c>
      <c r="M7185">
        <v>5.99</v>
      </c>
      <c r="N7185">
        <v>1.7969999999999999</v>
      </c>
      <c r="O7185">
        <v>9</v>
      </c>
      <c r="P7185">
        <v>0.37</v>
      </c>
      <c r="Q7185">
        <f>IFERROR(SEARCH("-",R7185)+2, 1)</f>
        <v>1</v>
      </c>
      <c r="R7185" s="9" t="s">
        <v>136</v>
      </c>
      <c r="S7185" s="9" t="b">
        <f>R7185&lt;&gt;K7185</f>
        <v>0</v>
      </c>
      <c r="T7185" t="str">
        <f xml:space="preserve"> TRIM( LEFT(R7185,  IFERROR(   SEARCH(" - ",R7185), LEN(R7185) )    ) )</f>
        <v>Health</v>
      </c>
      <c r="U7185" t="str">
        <f>MID(R7185, Q7185,LEN(R7185))</f>
        <v>Health</v>
      </c>
    </row>
    <row r="7186" spans="1:22" x14ac:dyDescent="0.35">
      <c r="A7186" t="s">
        <v>12367</v>
      </c>
      <c r="B7186" s="1">
        <v>45131</v>
      </c>
      <c r="C7186" t="s">
        <v>27</v>
      </c>
      <c r="D7186" t="s">
        <v>6488</v>
      </c>
      <c r="E7186" t="s">
        <v>352</v>
      </c>
      <c r="F7186" t="s">
        <v>353</v>
      </c>
      <c r="G7186" t="s">
        <v>88</v>
      </c>
      <c r="I7186" t="s">
        <v>12368</v>
      </c>
      <c r="J7186" t="s">
        <v>12369</v>
      </c>
      <c r="K7186" s="9" t="s">
        <v>217</v>
      </c>
      <c r="L7186" t="s">
        <v>608</v>
      </c>
      <c r="M7186">
        <v>23.99</v>
      </c>
      <c r="N7186">
        <v>6.9470000000000001</v>
      </c>
      <c r="O7186">
        <v>1</v>
      </c>
      <c r="P7186">
        <v>0.12</v>
      </c>
      <c r="Q7186">
        <f>IFERROR(SEARCH("-",R7186)+2, 1)</f>
        <v>1</v>
      </c>
      <c r="R7186" s="9" t="s">
        <v>217</v>
      </c>
      <c r="S7186" s="9" t="b">
        <f>R7186&lt;&gt;K7186</f>
        <v>0</v>
      </c>
      <c r="T7186" t="str">
        <f xml:space="preserve"> TRIM( LEFT(R7186,  IFERROR(   SEARCH(" - ",R7186), LEN(R7186) )    ) )</f>
        <v>Outdoor</v>
      </c>
      <c r="U7186" t="str">
        <f>MID(R7186, Q7186,LEN(R7186))</f>
        <v>Outdoor</v>
      </c>
    </row>
    <row r="7187" spans="1:22" x14ac:dyDescent="0.35">
      <c r="A7187" t="s">
        <v>15904</v>
      </c>
      <c r="B7187" s="1">
        <v>45194</v>
      </c>
      <c r="C7187" t="s">
        <v>27</v>
      </c>
      <c r="D7187" t="s">
        <v>15905</v>
      </c>
      <c r="E7187" t="s">
        <v>352</v>
      </c>
      <c r="F7187" t="s">
        <v>679</v>
      </c>
      <c r="G7187" t="s">
        <v>21</v>
      </c>
      <c r="H7187" t="s">
        <v>31</v>
      </c>
      <c r="I7187" t="s">
        <v>5225</v>
      </c>
      <c r="J7187" t="s">
        <v>5226</v>
      </c>
      <c r="K7187" s="9" t="s">
        <v>217</v>
      </c>
      <c r="L7187" t="s">
        <v>608</v>
      </c>
      <c r="M7187">
        <v>29.24</v>
      </c>
      <c r="N7187">
        <v>11.746</v>
      </c>
      <c r="O7187">
        <v>10</v>
      </c>
      <c r="P7187">
        <v>0.08</v>
      </c>
      <c r="Q7187">
        <f>IFERROR(SEARCH("-",R7187)+2, 1)</f>
        <v>1</v>
      </c>
      <c r="R7187" s="9" t="s">
        <v>217</v>
      </c>
      <c r="S7187" s="9" t="b">
        <f>R7187&lt;&gt;K7187</f>
        <v>0</v>
      </c>
      <c r="T7187" t="str">
        <f xml:space="preserve"> TRIM( LEFT(R7187,  IFERROR(   SEARCH(" - ",R7187), LEN(R7187) )    ) )</f>
        <v>Outdoor</v>
      </c>
      <c r="U7187" t="str">
        <f>MID(R7187, Q7187,LEN(R7187))</f>
        <v>Outdoor</v>
      </c>
      <c r="V7187" t="s">
        <v>31</v>
      </c>
    </row>
    <row r="7188" spans="1:22" x14ac:dyDescent="0.35">
      <c r="A7188" t="s">
        <v>18963</v>
      </c>
      <c r="B7188" s="1">
        <v>44938</v>
      </c>
      <c r="C7188" t="s">
        <v>27</v>
      </c>
      <c r="D7188" t="s">
        <v>8311</v>
      </c>
      <c r="E7188" t="s">
        <v>352</v>
      </c>
      <c r="F7188" t="s">
        <v>679</v>
      </c>
      <c r="G7188" t="s">
        <v>21</v>
      </c>
      <c r="H7188" t="s">
        <v>164</v>
      </c>
      <c r="I7188" t="s">
        <v>8312</v>
      </c>
      <c r="J7188" t="s">
        <v>8313</v>
      </c>
      <c r="K7188" s="9" t="s">
        <v>217</v>
      </c>
      <c r="L7188" t="s">
        <v>608</v>
      </c>
      <c r="M7188">
        <v>399.99</v>
      </c>
      <c r="N7188">
        <v>119.997</v>
      </c>
      <c r="O7188">
        <v>12</v>
      </c>
      <c r="P7188">
        <v>0.03</v>
      </c>
      <c r="Q7188">
        <f>IFERROR(SEARCH("-",R7188)+2, 1)</f>
        <v>1</v>
      </c>
      <c r="R7188" s="9" t="s">
        <v>217</v>
      </c>
      <c r="S7188" s="9" t="b">
        <f>R7188&lt;&gt;K7188</f>
        <v>0</v>
      </c>
      <c r="T7188" t="str">
        <f xml:space="preserve"> TRIM( LEFT(R7188,  IFERROR(   SEARCH(" - ",R7188), LEN(R7188) )    ) )</f>
        <v>Outdoor</v>
      </c>
      <c r="U7188" t="str">
        <f>MID(R7188, Q7188,LEN(R7188))</f>
        <v>Outdoor</v>
      </c>
      <c r="V7188" t="s">
        <v>164</v>
      </c>
    </row>
    <row r="7189" spans="1:22" x14ac:dyDescent="0.35">
      <c r="A7189" t="s">
        <v>12038</v>
      </c>
      <c r="B7189" s="1">
        <v>45018</v>
      </c>
      <c r="C7189" t="s">
        <v>27</v>
      </c>
      <c r="D7189" t="s">
        <v>669</v>
      </c>
      <c r="E7189" t="s">
        <v>352</v>
      </c>
      <c r="F7189" t="s">
        <v>353</v>
      </c>
      <c r="G7189" t="s">
        <v>88</v>
      </c>
      <c r="I7189" t="s">
        <v>670</v>
      </c>
      <c r="J7189" t="s">
        <v>671</v>
      </c>
      <c r="K7189" s="9" t="s">
        <v>217</v>
      </c>
      <c r="L7189" t="s">
        <v>672</v>
      </c>
      <c r="M7189">
        <v>148.99</v>
      </c>
      <c r="N7189">
        <v>44.447000000000003</v>
      </c>
      <c r="O7189">
        <v>15</v>
      </c>
      <c r="P7189">
        <v>0.28999999999999998</v>
      </c>
      <c r="Q7189">
        <f>IFERROR(SEARCH("-",R7189)+2, 1)</f>
        <v>1</v>
      </c>
      <c r="R7189" s="9" t="s">
        <v>217</v>
      </c>
      <c r="S7189" s="9" t="b">
        <f>R7189&lt;&gt;K7189</f>
        <v>0</v>
      </c>
      <c r="T7189" t="str">
        <f xml:space="preserve"> TRIM( LEFT(R7189,  IFERROR(   SEARCH(" - ",R7189), LEN(R7189) )    ) )</f>
        <v>Outdoor</v>
      </c>
      <c r="U7189" t="str">
        <f>MID(R7189, Q7189,LEN(R7189))</f>
        <v>Outdoor</v>
      </c>
    </row>
    <row r="7190" spans="1:22" x14ac:dyDescent="0.35">
      <c r="A7190" t="s">
        <v>13829</v>
      </c>
      <c r="B7190" s="1">
        <v>44936</v>
      </c>
      <c r="C7190" t="s">
        <v>27</v>
      </c>
      <c r="D7190" t="s">
        <v>7907</v>
      </c>
      <c r="E7190" t="s">
        <v>352</v>
      </c>
      <c r="F7190" t="s">
        <v>679</v>
      </c>
      <c r="G7190" t="s">
        <v>21</v>
      </c>
      <c r="I7190" t="s">
        <v>7908</v>
      </c>
      <c r="J7190" t="s">
        <v>7909</v>
      </c>
      <c r="K7190" s="9" t="s">
        <v>858</v>
      </c>
      <c r="L7190" t="s">
        <v>3154</v>
      </c>
      <c r="M7190">
        <v>9.14</v>
      </c>
      <c r="N7190">
        <v>2.4969999999999999</v>
      </c>
      <c r="O7190">
        <v>15</v>
      </c>
      <c r="P7190">
        <v>0.33</v>
      </c>
      <c r="Q7190">
        <f>IFERROR(SEARCH("-",R7190)+2, 1)</f>
        <v>1</v>
      </c>
      <c r="R7190" s="9" t="s">
        <v>858</v>
      </c>
      <c r="S7190" s="9" t="b">
        <f>R7190&lt;&gt;K7190</f>
        <v>0</v>
      </c>
      <c r="T7190" t="str">
        <f xml:space="preserve"> TRIM( LEFT(R7190,  IFERROR(   SEARCH(" - ",R7190), LEN(R7190) )    ) )</f>
        <v>Pets</v>
      </c>
      <c r="U7190" t="str">
        <f>MID(R7190, Q7190,LEN(R7190))</f>
        <v>Pets</v>
      </c>
    </row>
    <row r="7191" spans="1:22" x14ac:dyDescent="0.35">
      <c r="A7191" t="s">
        <v>15936</v>
      </c>
      <c r="B7191" s="1">
        <v>45064</v>
      </c>
      <c r="C7191" t="s">
        <v>27</v>
      </c>
      <c r="D7191" t="s">
        <v>15937</v>
      </c>
      <c r="E7191" t="s">
        <v>352</v>
      </c>
      <c r="F7191" t="s">
        <v>679</v>
      </c>
      <c r="G7191" t="s">
        <v>21</v>
      </c>
      <c r="H7191" t="s">
        <v>31</v>
      </c>
      <c r="I7191" t="s">
        <v>10670</v>
      </c>
      <c r="J7191" t="s">
        <v>10671</v>
      </c>
      <c r="K7191" s="9" t="s">
        <v>858</v>
      </c>
      <c r="L7191" t="s">
        <v>3154</v>
      </c>
      <c r="M7191">
        <v>59.24</v>
      </c>
      <c r="N7191">
        <v>23.745999999999999</v>
      </c>
      <c r="O7191">
        <v>10</v>
      </c>
      <c r="P7191">
        <v>0.09</v>
      </c>
      <c r="Q7191">
        <f>IFERROR(SEARCH("-",R7191)+2, 1)</f>
        <v>1</v>
      </c>
      <c r="R7191" s="9" t="s">
        <v>858</v>
      </c>
      <c r="S7191" s="9" t="b">
        <f>R7191&lt;&gt;K7191</f>
        <v>0</v>
      </c>
      <c r="T7191" t="str">
        <f xml:space="preserve"> TRIM( LEFT(R7191,  IFERROR(   SEARCH(" - ",R7191), LEN(R7191) )    ) )</f>
        <v>Pets</v>
      </c>
      <c r="U7191" t="str">
        <f>MID(R7191, Q7191,LEN(R7191))</f>
        <v>Pets</v>
      </c>
      <c r="V7191" t="s">
        <v>31</v>
      </c>
    </row>
    <row r="7192" spans="1:22" x14ac:dyDescent="0.35">
      <c r="A7192" t="s">
        <v>17549</v>
      </c>
      <c r="B7192" s="1">
        <v>45524</v>
      </c>
      <c r="C7192" t="s">
        <v>27</v>
      </c>
      <c r="D7192" t="s">
        <v>14761</v>
      </c>
      <c r="E7192" t="s">
        <v>352</v>
      </c>
      <c r="F7192" t="s">
        <v>679</v>
      </c>
      <c r="G7192" t="s">
        <v>21</v>
      </c>
      <c r="H7192" t="s">
        <v>49</v>
      </c>
      <c r="I7192" t="s">
        <v>14762</v>
      </c>
      <c r="J7192" t="s">
        <v>14763</v>
      </c>
      <c r="K7192" s="9" t="s">
        <v>858</v>
      </c>
      <c r="L7192" t="s">
        <v>14764</v>
      </c>
      <c r="M7192">
        <v>149.99</v>
      </c>
      <c r="N7192">
        <v>44.997</v>
      </c>
      <c r="O7192">
        <v>19</v>
      </c>
      <c r="P7192">
        <v>0.31</v>
      </c>
      <c r="Q7192">
        <f>IFERROR(SEARCH("-",R7192)+2, 1)</f>
        <v>1</v>
      </c>
      <c r="R7192" s="9" t="s">
        <v>858</v>
      </c>
      <c r="S7192" s="9" t="b">
        <f>R7192&lt;&gt;K7192</f>
        <v>0</v>
      </c>
      <c r="T7192" t="str">
        <f xml:space="preserve"> TRIM( LEFT(R7192,  IFERROR(   SEARCH(" - ",R7192), LEN(R7192) )    ) )</f>
        <v>Pets</v>
      </c>
      <c r="U7192" t="str">
        <f>MID(R7192, Q7192,LEN(R7192))</f>
        <v>Pets</v>
      </c>
      <c r="V7192" t="s">
        <v>49</v>
      </c>
    </row>
    <row r="7193" spans="1:22" x14ac:dyDescent="0.35">
      <c r="A7193" t="s">
        <v>1469</v>
      </c>
      <c r="B7193" s="1">
        <v>45656</v>
      </c>
      <c r="C7193" t="s">
        <v>27</v>
      </c>
      <c r="D7193" t="s">
        <v>1470</v>
      </c>
      <c r="E7193" t="s">
        <v>352</v>
      </c>
      <c r="F7193" t="s">
        <v>353</v>
      </c>
      <c r="G7193" t="s">
        <v>88</v>
      </c>
      <c r="I7193" t="s">
        <v>1471</v>
      </c>
      <c r="J7193" t="s">
        <v>1472</v>
      </c>
      <c r="K7193" s="9" t="s">
        <v>74</v>
      </c>
      <c r="L7193" t="s">
        <v>1473</v>
      </c>
      <c r="M7193">
        <v>8.99</v>
      </c>
      <c r="N7193">
        <v>2.6970000000000001</v>
      </c>
      <c r="O7193">
        <v>17</v>
      </c>
      <c r="P7193">
        <v>0.06</v>
      </c>
      <c r="Q7193">
        <f>IFERROR(SEARCH("-",R7193)+2, 1)</f>
        <v>8</v>
      </c>
      <c r="R7193" s="9" t="s">
        <v>74</v>
      </c>
      <c r="S7193" s="9" t="b">
        <f>R7193&lt;&gt;K7193</f>
        <v>0</v>
      </c>
      <c r="T7193" t="str">
        <f xml:space="preserve"> TRIM( LEFT(R7193,  IFERROR(   SEARCH(" - ",R7193), LEN(R7193) )    ) )</f>
        <v>Food</v>
      </c>
      <c r="U7193" t="str">
        <f>MID(R7193, Q7193,LEN(R7193))</f>
        <v>Meat</v>
      </c>
    </row>
    <row r="7194" spans="1:22" x14ac:dyDescent="0.35">
      <c r="A7194" t="s">
        <v>8219</v>
      </c>
      <c r="B7194" s="1">
        <v>45562</v>
      </c>
      <c r="C7194" t="s">
        <v>27</v>
      </c>
      <c r="D7194" t="s">
        <v>8220</v>
      </c>
      <c r="E7194" t="s">
        <v>352</v>
      </c>
      <c r="F7194" t="s">
        <v>353</v>
      </c>
      <c r="G7194" t="s">
        <v>88</v>
      </c>
      <c r="I7194" t="s">
        <v>8221</v>
      </c>
      <c r="J7194" t="s">
        <v>8222</v>
      </c>
      <c r="K7194" s="9" t="s">
        <v>74</v>
      </c>
      <c r="L7194" t="s">
        <v>410</v>
      </c>
      <c r="M7194">
        <v>7.99</v>
      </c>
      <c r="N7194">
        <v>2.3969999999999998</v>
      </c>
      <c r="O7194">
        <v>9</v>
      </c>
      <c r="Q7194">
        <f>IFERROR(SEARCH("-",R7194)+2, 1)</f>
        <v>8</v>
      </c>
      <c r="R7194" s="9" t="s">
        <v>74</v>
      </c>
      <c r="S7194" s="9" t="b">
        <f>R7194&lt;&gt;K7194</f>
        <v>0</v>
      </c>
      <c r="T7194" t="str">
        <f xml:space="preserve"> TRIM( LEFT(R7194,  IFERROR(   SEARCH(" - ",R7194), LEN(R7194) )    ) )</f>
        <v>Food</v>
      </c>
      <c r="U7194" t="str">
        <f>MID(R7194, Q7194,LEN(R7194))</f>
        <v>Meat</v>
      </c>
    </row>
    <row r="7195" spans="1:22" x14ac:dyDescent="0.35">
      <c r="A7195" t="s">
        <v>11906</v>
      </c>
      <c r="B7195" s="1">
        <v>45107</v>
      </c>
      <c r="C7195" t="s">
        <v>27</v>
      </c>
      <c r="D7195" t="s">
        <v>405</v>
      </c>
      <c r="E7195" t="s">
        <v>352</v>
      </c>
      <c r="F7195" t="s">
        <v>679</v>
      </c>
      <c r="G7195" t="s">
        <v>21</v>
      </c>
      <c r="I7195" t="s">
        <v>408</v>
      </c>
      <c r="J7195" t="s">
        <v>409</v>
      </c>
      <c r="K7195" s="9" t="s">
        <v>74</v>
      </c>
      <c r="L7195" t="s">
        <v>410</v>
      </c>
      <c r="M7195">
        <v>5.99</v>
      </c>
      <c r="N7195">
        <v>1.5469999999999999</v>
      </c>
      <c r="O7195">
        <v>8</v>
      </c>
      <c r="P7195">
        <v>0.01</v>
      </c>
      <c r="Q7195">
        <f>IFERROR(SEARCH("-",R7195)+2, 1)</f>
        <v>8</v>
      </c>
      <c r="R7195" s="9" t="s">
        <v>74</v>
      </c>
      <c r="S7195" s="9" t="b">
        <f>R7195&lt;&gt;K7195</f>
        <v>0</v>
      </c>
      <c r="T7195" t="str">
        <f xml:space="preserve"> TRIM( LEFT(R7195,  IFERROR(   SEARCH(" - ",R7195), LEN(R7195) )    ) )</f>
        <v>Food</v>
      </c>
      <c r="U7195" t="str">
        <f>MID(R7195, Q7195,LEN(R7195))</f>
        <v>Meat</v>
      </c>
    </row>
    <row r="7196" spans="1:22" x14ac:dyDescent="0.35">
      <c r="A7196" t="s">
        <v>1870</v>
      </c>
      <c r="B7196" s="1">
        <v>45462</v>
      </c>
      <c r="C7196" t="s">
        <v>27</v>
      </c>
      <c r="D7196" t="s">
        <v>1871</v>
      </c>
      <c r="E7196" t="s">
        <v>352</v>
      </c>
      <c r="F7196" t="s">
        <v>353</v>
      </c>
      <c r="G7196" t="s">
        <v>88</v>
      </c>
      <c r="I7196" t="s">
        <v>1872</v>
      </c>
      <c r="J7196" t="s">
        <v>1873</v>
      </c>
      <c r="K7196" s="9" t="s">
        <v>113</v>
      </c>
      <c r="L7196" t="s">
        <v>1874</v>
      </c>
      <c r="M7196">
        <v>2.99</v>
      </c>
      <c r="N7196">
        <v>0.89700000000000002</v>
      </c>
      <c r="O7196">
        <v>6</v>
      </c>
      <c r="P7196">
        <v>0.33</v>
      </c>
      <c r="Q7196">
        <f>IFERROR(SEARCH("-",R7196)+2, 1)</f>
        <v>8</v>
      </c>
      <c r="R7196" s="9" t="s">
        <v>113</v>
      </c>
      <c r="S7196" s="9" t="b">
        <f>R7196&lt;&gt;K7196</f>
        <v>0</v>
      </c>
      <c r="T7196" t="str">
        <f xml:space="preserve"> TRIM( LEFT(R7196,  IFERROR(   SEARCH(" - ",R7196), LEN(R7196) )    ) )</f>
        <v>Food</v>
      </c>
      <c r="U7196" t="str">
        <f>MID(R7196, Q7196,LEN(R7196))</f>
        <v>Sides</v>
      </c>
    </row>
    <row r="7197" spans="1:22" x14ac:dyDescent="0.35">
      <c r="A7197" t="s">
        <v>2895</v>
      </c>
      <c r="B7197" s="1">
        <v>45546</v>
      </c>
      <c r="C7197" t="s">
        <v>27</v>
      </c>
      <c r="D7197" t="s">
        <v>2896</v>
      </c>
      <c r="E7197" t="s">
        <v>352</v>
      </c>
      <c r="F7197" t="s">
        <v>353</v>
      </c>
      <c r="G7197" t="s">
        <v>88</v>
      </c>
      <c r="I7197" t="s">
        <v>2897</v>
      </c>
      <c r="J7197" t="s">
        <v>2898</v>
      </c>
      <c r="K7197" s="9" t="s">
        <v>189</v>
      </c>
      <c r="L7197" t="s">
        <v>1826</v>
      </c>
      <c r="M7197">
        <v>4.99</v>
      </c>
      <c r="N7197">
        <v>1.996</v>
      </c>
      <c r="O7197">
        <v>6</v>
      </c>
      <c r="P7197">
        <v>0.24</v>
      </c>
      <c r="Q7197">
        <f>IFERROR(SEARCH("-",R7197)+2, 1)</f>
        <v>8</v>
      </c>
      <c r="R7197" s="9" t="s">
        <v>189</v>
      </c>
      <c r="S7197" s="9" t="b">
        <f>R7197&lt;&gt;K7197</f>
        <v>0</v>
      </c>
      <c r="T7197" t="str">
        <f xml:space="preserve"> TRIM( LEFT(R7197,  IFERROR(   SEARCH(" - ",R7197), LEN(R7197) )    ) )</f>
        <v>Food</v>
      </c>
      <c r="U7197" t="str">
        <f>MID(R7197, Q7197,LEN(R7197))</f>
        <v>Prepared Foods</v>
      </c>
    </row>
    <row r="7198" spans="1:22" x14ac:dyDescent="0.35">
      <c r="A7198" t="s">
        <v>1799</v>
      </c>
      <c r="B7198" s="1">
        <v>45377</v>
      </c>
      <c r="C7198" t="s">
        <v>27</v>
      </c>
      <c r="D7198" t="s">
        <v>1477</v>
      </c>
      <c r="E7198" t="s">
        <v>352</v>
      </c>
      <c r="F7198" t="s">
        <v>679</v>
      </c>
      <c r="G7198" t="s">
        <v>21</v>
      </c>
      <c r="H7198" t="s">
        <v>179</v>
      </c>
      <c r="I7198" t="s">
        <v>1478</v>
      </c>
      <c r="J7198" t="s">
        <v>1479</v>
      </c>
      <c r="K7198" s="9" t="s">
        <v>34</v>
      </c>
      <c r="L7198" t="s">
        <v>236</v>
      </c>
      <c r="M7198">
        <v>3.29</v>
      </c>
      <c r="N7198">
        <v>0.98699999999999999</v>
      </c>
      <c r="O7198">
        <v>9</v>
      </c>
      <c r="P7198">
        <v>0.1</v>
      </c>
      <c r="Q7198">
        <f>IFERROR(SEARCH("-",R7198)+2, 1)</f>
        <v>8</v>
      </c>
      <c r="R7198" s="9" t="s">
        <v>34</v>
      </c>
      <c r="S7198" s="9" t="b">
        <f>R7198&lt;&gt;K7198</f>
        <v>0</v>
      </c>
      <c r="T7198" t="str">
        <f xml:space="preserve"> TRIM( LEFT(R7198,  IFERROR(   SEARCH(" - ",R7198), LEN(R7198) )    ) )</f>
        <v>Food</v>
      </c>
      <c r="U7198" t="str">
        <f>MID(R7198, Q7198,LEN(R7198))</f>
        <v>Condiments</v>
      </c>
      <c r="V7198" t="s">
        <v>179</v>
      </c>
    </row>
    <row r="7199" spans="1:22" x14ac:dyDescent="0.35">
      <c r="A7199" t="s">
        <v>18025</v>
      </c>
      <c r="B7199" s="1">
        <v>44983</v>
      </c>
      <c r="C7199" t="s">
        <v>27</v>
      </c>
      <c r="D7199" t="s">
        <v>7935</v>
      </c>
      <c r="E7199" t="s">
        <v>352</v>
      </c>
      <c r="F7199" t="s">
        <v>353</v>
      </c>
      <c r="G7199" t="s">
        <v>88</v>
      </c>
      <c r="I7199" t="s">
        <v>7936</v>
      </c>
      <c r="J7199" t="s">
        <v>7937</v>
      </c>
      <c r="K7199" s="9" t="s">
        <v>34</v>
      </c>
      <c r="L7199" t="s">
        <v>236</v>
      </c>
      <c r="M7199">
        <v>2.4900000000000002</v>
      </c>
      <c r="N7199">
        <v>0.747</v>
      </c>
      <c r="O7199">
        <v>6</v>
      </c>
      <c r="P7199">
        <v>0.03</v>
      </c>
      <c r="Q7199">
        <f>IFERROR(SEARCH("-",R7199)+2, 1)</f>
        <v>8</v>
      </c>
      <c r="R7199" s="9" t="s">
        <v>34</v>
      </c>
      <c r="S7199" s="9" t="b">
        <f>R7199&lt;&gt;K7199</f>
        <v>0</v>
      </c>
      <c r="T7199" t="str">
        <f xml:space="preserve"> TRIM( LEFT(R7199,  IFERROR(   SEARCH(" - ",R7199), LEN(R7199) )    ) )</f>
        <v>Food</v>
      </c>
      <c r="U7199" t="str">
        <f>MID(R7199, Q7199,LEN(R7199))</f>
        <v>Condiments</v>
      </c>
    </row>
    <row r="7200" spans="1:22" x14ac:dyDescent="0.35">
      <c r="A7200" t="s">
        <v>18375</v>
      </c>
      <c r="B7200" s="1">
        <v>45226</v>
      </c>
      <c r="C7200" t="s">
        <v>27</v>
      </c>
      <c r="D7200" t="s">
        <v>8303</v>
      </c>
      <c r="E7200" t="s">
        <v>352</v>
      </c>
      <c r="F7200" t="s">
        <v>679</v>
      </c>
      <c r="G7200" t="s">
        <v>21</v>
      </c>
      <c r="H7200" t="s">
        <v>164</v>
      </c>
      <c r="I7200" t="s">
        <v>8304</v>
      </c>
      <c r="J7200" t="s">
        <v>8305</v>
      </c>
      <c r="K7200" s="9" t="s">
        <v>34</v>
      </c>
      <c r="L7200" t="s">
        <v>298</v>
      </c>
      <c r="M7200">
        <v>3.59</v>
      </c>
      <c r="N7200">
        <v>1.077</v>
      </c>
      <c r="O7200">
        <v>9</v>
      </c>
      <c r="P7200">
        <v>0.27</v>
      </c>
      <c r="Q7200">
        <f>IFERROR(SEARCH("-",R7200)+2, 1)</f>
        <v>8</v>
      </c>
      <c r="R7200" s="9" t="s">
        <v>34</v>
      </c>
      <c r="S7200" s="9" t="b">
        <f>R7200&lt;&gt;K7200</f>
        <v>0</v>
      </c>
      <c r="T7200" t="str">
        <f xml:space="preserve"> TRIM( LEFT(R7200,  IFERROR(   SEARCH(" - ",R7200), LEN(R7200) )    ) )</f>
        <v>Food</v>
      </c>
      <c r="U7200" t="str">
        <f>MID(R7200, Q7200,LEN(R7200))</f>
        <v>Condiments</v>
      </c>
      <c r="V7200" t="s">
        <v>164</v>
      </c>
    </row>
    <row r="7201" spans="1:22" x14ac:dyDescent="0.35">
      <c r="A7201" t="s">
        <v>13007</v>
      </c>
      <c r="B7201" s="1">
        <v>45159</v>
      </c>
      <c r="C7201" t="s">
        <v>27</v>
      </c>
      <c r="D7201" t="s">
        <v>4453</v>
      </c>
      <c r="E7201" t="s">
        <v>352</v>
      </c>
      <c r="F7201" t="s">
        <v>679</v>
      </c>
      <c r="G7201" t="s">
        <v>21</v>
      </c>
      <c r="H7201" t="s">
        <v>179</v>
      </c>
      <c r="I7201" t="s">
        <v>4454</v>
      </c>
      <c r="J7201" t="s">
        <v>4455</v>
      </c>
      <c r="K7201" s="9" t="s">
        <v>284</v>
      </c>
      <c r="L7201" t="s">
        <v>2855</v>
      </c>
      <c r="M7201">
        <v>1.64</v>
      </c>
      <c r="N7201">
        <v>0.496</v>
      </c>
      <c r="O7201">
        <v>9</v>
      </c>
      <c r="P7201">
        <v>0.03</v>
      </c>
      <c r="Q7201">
        <f>IFERROR(SEARCH("-",R7201)+2, 1)</f>
        <v>8</v>
      </c>
      <c r="R7201" s="9" t="s">
        <v>284</v>
      </c>
      <c r="S7201" s="9" t="b">
        <f>R7201&lt;&gt;K7201</f>
        <v>0</v>
      </c>
      <c r="T7201" t="str">
        <f xml:space="preserve"> TRIM( LEFT(R7201,  IFERROR(   SEARCH(" - ",R7201), LEN(R7201) )    ) )</f>
        <v>Food</v>
      </c>
      <c r="U7201" t="str">
        <f>MID(R7201, Q7201,LEN(R7201))</f>
        <v>Canned Goods</v>
      </c>
      <c r="V7201" t="s">
        <v>179</v>
      </c>
    </row>
    <row r="7202" spans="1:22" x14ac:dyDescent="0.35">
      <c r="A7202" t="s">
        <v>5542</v>
      </c>
      <c r="B7202" s="1">
        <v>45382</v>
      </c>
      <c r="C7202" t="s">
        <v>27</v>
      </c>
      <c r="D7202" t="s">
        <v>5543</v>
      </c>
      <c r="E7202" t="s">
        <v>352</v>
      </c>
      <c r="F7202" t="s">
        <v>353</v>
      </c>
      <c r="G7202" t="s">
        <v>88</v>
      </c>
      <c r="I7202" t="s">
        <v>5544</v>
      </c>
      <c r="J7202" t="s">
        <v>5545</v>
      </c>
      <c r="K7202" s="9" t="s">
        <v>24</v>
      </c>
      <c r="L7202" t="s">
        <v>326</v>
      </c>
      <c r="M7202">
        <v>2.5</v>
      </c>
      <c r="N7202">
        <v>1</v>
      </c>
      <c r="O7202">
        <v>6</v>
      </c>
      <c r="P7202">
        <v>0.19</v>
      </c>
      <c r="Q7202">
        <f>IFERROR(SEARCH("-",R7202)+2, 1)</f>
        <v>8</v>
      </c>
      <c r="R7202" s="9" t="s">
        <v>24</v>
      </c>
      <c r="S7202" s="9" t="b">
        <f>R7202&lt;&gt;K7202</f>
        <v>0</v>
      </c>
      <c r="T7202" t="str">
        <f xml:space="preserve"> TRIM( LEFT(R7202,  IFERROR(   SEARCH(" - ",R7202), LEN(R7202) )    ) )</f>
        <v>Food</v>
      </c>
      <c r="U7202" t="str">
        <f>MID(R7202, Q7202,LEN(R7202))</f>
        <v>Snacks</v>
      </c>
    </row>
    <row r="7203" spans="1:22" x14ac:dyDescent="0.35">
      <c r="A7203" t="s">
        <v>9122</v>
      </c>
      <c r="B7203" s="1">
        <v>45389</v>
      </c>
      <c r="C7203" t="s">
        <v>27</v>
      </c>
      <c r="D7203" t="s">
        <v>9123</v>
      </c>
      <c r="E7203" t="s">
        <v>352</v>
      </c>
      <c r="F7203" t="s">
        <v>353</v>
      </c>
      <c r="G7203" t="s">
        <v>88</v>
      </c>
      <c r="I7203" t="s">
        <v>9124</v>
      </c>
      <c r="J7203" t="s">
        <v>9125</v>
      </c>
      <c r="K7203" s="9" t="s">
        <v>24</v>
      </c>
      <c r="L7203" t="s">
        <v>326</v>
      </c>
      <c r="M7203">
        <v>3.59</v>
      </c>
      <c r="N7203">
        <v>1.077</v>
      </c>
      <c r="O7203">
        <v>6</v>
      </c>
      <c r="P7203">
        <v>0.2</v>
      </c>
      <c r="Q7203">
        <f>IFERROR(SEARCH("-",R7203)+2, 1)</f>
        <v>8</v>
      </c>
      <c r="R7203" s="9" t="s">
        <v>24</v>
      </c>
      <c r="S7203" s="9" t="b">
        <f>R7203&lt;&gt;K7203</f>
        <v>0</v>
      </c>
      <c r="T7203" t="str">
        <f xml:space="preserve"> TRIM( LEFT(R7203,  IFERROR(   SEARCH(" - ",R7203), LEN(R7203) )    ) )</f>
        <v>Food</v>
      </c>
      <c r="U7203" t="str">
        <f>MID(R7203, Q7203,LEN(R7203))</f>
        <v>Snacks</v>
      </c>
    </row>
    <row r="7204" spans="1:22" x14ac:dyDescent="0.35">
      <c r="A7204" t="s">
        <v>10379</v>
      </c>
      <c r="B7204" s="1">
        <v>45452</v>
      </c>
      <c r="C7204" t="s">
        <v>27</v>
      </c>
      <c r="D7204" t="s">
        <v>10380</v>
      </c>
      <c r="E7204" t="s">
        <v>352</v>
      </c>
      <c r="F7204" t="s">
        <v>679</v>
      </c>
      <c r="G7204" t="s">
        <v>21</v>
      </c>
      <c r="H7204" t="s">
        <v>31</v>
      </c>
      <c r="I7204" t="s">
        <v>4409</v>
      </c>
      <c r="J7204" t="s">
        <v>4410</v>
      </c>
      <c r="K7204" s="9" t="s">
        <v>24</v>
      </c>
      <c r="L7204" t="s">
        <v>326</v>
      </c>
      <c r="M7204">
        <v>3.49</v>
      </c>
      <c r="N7204">
        <v>0.747</v>
      </c>
      <c r="O7204">
        <v>9</v>
      </c>
      <c r="P7204">
        <v>0.09</v>
      </c>
      <c r="Q7204">
        <f>IFERROR(SEARCH("-",R7204)+2, 1)</f>
        <v>8</v>
      </c>
      <c r="R7204" s="9" t="s">
        <v>24</v>
      </c>
      <c r="S7204" s="9" t="b">
        <f>R7204&lt;&gt;K7204</f>
        <v>0</v>
      </c>
      <c r="T7204" t="str">
        <f xml:space="preserve"> TRIM( LEFT(R7204,  IFERROR(   SEARCH(" - ",R7204), LEN(R7204) )    ) )</f>
        <v>Food</v>
      </c>
      <c r="U7204" t="str">
        <f>MID(R7204, Q7204,LEN(R7204))</f>
        <v>Snacks</v>
      </c>
      <c r="V7204" t="s">
        <v>31</v>
      </c>
    </row>
    <row r="7205" spans="1:22" x14ac:dyDescent="0.35">
      <c r="A7205" t="s">
        <v>10932</v>
      </c>
      <c r="B7205" s="1">
        <v>45330</v>
      </c>
      <c r="C7205" t="s">
        <v>27</v>
      </c>
      <c r="D7205" t="s">
        <v>10933</v>
      </c>
      <c r="E7205" t="s">
        <v>352</v>
      </c>
      <c r="F7205" t="s">
        <v>679</v>
      </c>
      <c r="G7205" t="s">
        <v>21</v>
      </c>
      <c r="H7205" t="s">
        <v>49</v>
      </c>
      <c r="I7205" t="s">
        <v>2884</v>
      </c>
      <c r="J7205" t="s">
        <v>2885</v>
      </c>
      <c r="K7205" s="9" t="s">
        <v>24</v>
      </c>
      <c r="L7205" t="s">
        <v>326</v>
      </c>
      <c r="M7205">
        <v>3.99</v>
      </c>
      <c r="N7205">
        <v>1.196</v>
      </c>
      <c r="O7205">
        <v>12</v>
      </c>
      <c r="P7205">
        <v>0.11</v>
      </c>
      <c r="Q7205">
        <f>IFERROR(SEARCH("-",R7205)+2, 1)</f>
        <v>8</v>
      </c>
      <c r="R7205" s="9" t="s">
        <v>24</v>
      </c>
      <c r="S7205" s="9" t="b">
        <f>R7205&lt;&gt;K7205</f>
        <v>0</v>
      </c>
      <c r="T7205" t="str">
        <f xml:space="preserve"> TRIM( LEFT(R7205,  IFERROR(   SEARCH(" - ",R7205), LEN(R7205) )    ) )</f>
        <v>Food</v>
      </c>
      <c r="U7205" t="str">
        <f>MID(R7205, Q7205,LEN(R7205))</f>
        <v>Snacks</v>
      </c>
      <c r="V7205" t="s">
        <v>49</v>
      </c>
    </row>
    <row r="7206" spans="1:22" x14ac:dyDescent="0.35">
      <c r="A7206" t="s">
        <v>14476</v>
      </c>
      <c r="B7206" s="1">
        <v>44970</v>
      </c>
      <c r="C7206" t="s">
        <v>27</v>
      </c>
      <c r="D7206" t="s">
        <v>8295</v>
      </c>
      <c r="E7206" t="s">
        <v>352</v>
      </c>
      <c r="F7206" t="s">
        <v>679</v>
      </c>
      <c r="G7206" t="s">
        <v>21</v>
      </c>
      <c r="H7206" t="s">
        <v>164</v>
      </c>
      <c r="I7206" t="s">
        <v>8296</v>
      </c>
      <c r="J7206" t="s">
        <v>8297</v>
      </c>
      <c r="K7206" s="9" t="s">
        <v>24</v>
      </c>
      <c r="L7206" t="s">
        <v>326</v>
      </c>
      <c r="M7206">
        <v>2.04</v>
      </c>
      <c r="N7206">
        <v>0.36699999999999999</v>
      </c>
      <c r="O7206">
        <v>5</v>
      </c>
      <c r="P7206">
        <v>0.36</v>
      </c>
      <c r="Q7206">
        <f>IFERROR(SEARCH("-",R7206)+2, 1)</f>
        <v>8</v>
      </c>
      <c r="R7206" s="9" t="s">
        <v>24</v>
      </c>
      <c r="S7206" s="9" t="b">
        <f>R7206&lt;&gt;K7206</f>
        <v>0</v>
      </c>
      <c r="T7206" t="str">
        <f xml:space="preserve"> TRIM( LEFT(R7206,  IFERROR(   SEARCH(" - ",R7206), LEN(R7206) )    ) )</f>
        <v>Food</v>
      </c>
      <c r="U7206" t="str">
        <f>MID(R7206, Q7206,LEN(R7206))</f>
        <v>Snacks</v>
      </c>
      <c r="V7206" t="s">
        <v>164</v>
      </c>
    </row>
    <row r="7207" spans="1:22" x14ac:dyDescent="0.35">
      <c r="A7207" t="s">
        <v>11995</v>
      </c>
      <c r="B7207" s="1">
        <v>45212</v>
      </c>
      <c r="C7207" t="s">
        <v>27</v>
      </c>
      <c r="D7207" t="s">
        <v>1032</v>
      </c>
      <c r="E7207" t="s">
        <v>352</v>
      </c>
      <c r="F7207" t="s">
        <v>353</v>
      </c>
      <c r="G7207" t="s">
        <v>88</v>
      </c>
      <c r="I7207" t="s">
        <v>1033</v>
      </c>
      <c r="J7207" t="s">
        <v>1034</v>
      </c>
      <c r="K7207" s="9" t="s">
        <v>1035</v>
      </c>
      <c r="L7207" t="s">
        <v>1036</v>
      </c>
      <c r="M7207">
        <v>28.99</v>
      </c>
      <c r="N7207">
        <v>8.4469999999999992</v>
      </c>
      <c r="O7207">
        <v>20</v>
      </c>
      <c r="Q7207">
        <f>IFERROR(SEARCH("-",R7207)+2, 1)</f>
        <v>12</v>
      </c>
      <c r="R7207" s="9" t="s">
        <v>1035</v>
      </c>
      <c r="S7207" s="9" t="b">
        <f>R7207&lt;&gt;K7207</f>
        <v>0</v>
      </c>
      <c r="T7207" t="str">
        <f xml:space="preserve"> TRIM( LEFT(R7207,  IFERROR(   SEARCH(" - ",R7207), LEN(R7207) )    ) )</f>
        <v>Clothing</v>
      </c>
      <c r="U7207" t="str">
        <f>MID(R7207, Q7207,LEN(R7207))</f>
        <v>Accessories</v>
      </c>
    </row>
    <row r="7208" spans="1:22" x14ac:dyDescent="0.35">
      <c r="A7208" t="s">
        <v>6051</v>
      </c>
      <c r="B7208" s="1">
        <v>45678</v>
      </c>
      <c r="C7208" t="s">
        <v>27</v>
      </c>
      <c r="D7208" t="s">
        <v>1575</v>
      </c>
      <c r="E7208" t="s">
        <v>352</v>
      </c>
      <c r="F7208" t="s">
        <v>353</v>
      </c>
      <c r="G7208" t="s">
        <v>88</v>
      </c>
      <c r="I7208" t="s">
        <v>4664</v>
      </c>
      <c r="J7208" t="s">
        <v>4665</v>
      </c>
      <c r="K7208" s="9" t="s">
        <v>284</v>
      </c>
      <c r="L7208" t="s">
        <v>4666</v>
      </c>
      <c r="M7208">
        <v>3.71</v>
      </c>
      <c r="N7208">
        <v>1.9159999999999999</v>
      </c>
      <c r="O7208">
        <v>19</v>
      </c>
      <c r="P7208">
        <v>0.09</v>
      </c>
      <c r="Q7208">
        <f>IFERROR(SEARCH("-",R7208)+2, 1)</f>
        <v>8</v>
      </c>
      <c r="R7208" s="9" t="s">
        <v>284</v>
      </c>
      <c r="S7208" s="9" t="b">
        <f>R7208&lt;&gt;K7208</f>
        <v>0</v>
      </c>
      <c r="T7208" t="str">
        <f xml:space="preserve"> TRIM( LEFT(R7208,  IFERROR(   SEARCH(" - ",R7208), LEN(R7208) )    ) )</f>
        <v>Food</v>
      </c>
      <c r="U7208" t="str">
        <f>MID(R7208, Q7208,LEN(R7208))</f>
        <v>Canned Goods</v>
      </c>
    </row>
    <row r="7209" spans="1:22" x14ac:dyDescent="0.35">
      <c r="A7209" t="s">
        <v>4558</v>
      </c>
      <c r="B7209" s="1">
        <v>45460</v>
      </c>
      <c r="C7209" t="s">
        <v>27</v>
      </c>
      <c r="D7209" t="s">
        <v>4559</v>
      </c>
      <c r="E7209" t="s">
        <v>352</v>
      </c>
      <c r="F7209" t="s">
        <v>353</v>
      </c>
      <c r="G7209" t="s">
        <v>88</v>
      </c>
      <c r="I7209" t="s">
        <v>4560</v>
      </c>
      <c r="J7209" t="s">
        <v>4561</v>
      </c>
      <c r="K7209" s="9" t="s">
        <v>391</v>
      </c>
      <c r="L7209" t="s">
        <v>392</v>
      </c>
      <c r="M7209">
        <v>39.99</v>
      </c>
      <c r="N7209">
        <v>11.997</v>
      </c>
      <c r="O7209">
        <v>18</v>
      </c>
      <c r="P7209">
        <v>0.28999999999999998</v>
      </c>
      <c r="Q7209">
        <f>IFERROR(SEARCH("-",R7209)+2, 1)</f>
        <v>1</v>
      </c>
      <c r="R7209" s="9" t="s">
        <v>391</v>
      </c>
      <c r="S7209" s="9" t="b">
        <f>R7209&lt;&gt;K7209</f>
        <v>0</v>
      </c>
      <c r="T7209" t="str">
        <f xml:space="preserve"> TRIM( LEFT(R7209,  IFERROR(   SEARCH(" - ",R7209), LEN(R7209) )    ) )</f>
        <v>Kitchen</v>
      </c>
      <c r="U7209" t="str">
        <f>MID(R7209, Q7209,LEN(R7209))</f>
        <v>Kitchen</v>
      </c>
    </row>
    <row r="7210" spans="1:22" x14ac:dyDescent="0.35">
      <c r="A7210" t="s">
        <v>10976</v>
      </c>
      <c r="B7210" s="1">
        <v>45556</v>
      </c>
      <c r="C7210" t="s">
        <v>27</v>
      </c>
      <c r="D7210" t="s">
        <v>10977</v>
      </c>
      <c r="E7210" t="s">
        <v>352</v>
      </c>
      <c r="F7210" t="s">
        <v>679</v>
      </c>
      <c r="G7210" t="s">
        <v>21</v>
      </c>
      <c r="H7210" t="s">
        <v>49</v>
      </c>
      <c r="I7210" t="s">
        <v>5666</v>
      </c>
      <c r="J7210" t="s">
        <v>5667</v>
      </c>
      <c r="K7210" s="9" t="s">
        <v>391</v>
      </c>
      <c r="L7210" t="s">
        <v>392</v>
      </c>
      <c r="M7210">
        <v>60.99</v>
      </c>
      <c r="N7210">
        <v>17.997</v>
      </c>
      <c r="O7210">
        <v>6</v>
      </c>
      <c r="Q7210">
        <f>IFERROR(SEARCH("-",R7210)+2, 1)</f>
        <v>1</v>
      </c>
      <c r="R7210" s="9" t="s">
        <v>391</v>
      </c>
      <c r="S7210" s="9" t="b">
        <f>R7210&lt;&gt;K7210</f>
        <v>0</v>
      </c>
      <c r="T7210" t="str">
        <f xml:space="preserve"> TRIM( LEFT(R7210,  IFERROR(   SEARCH(" - ",R7210), LEN(R7210) )    ) )</f>
        <v>Kitchen</v>
      </c>
      <c r="U7210" t="str">
        <f>MID(R7210, Q7210,LEN(R7210))</f>
        <v>Kitchen</v>
      </c>
      <c r="V7210" t="s">
        <v>49</v>
      </c>
    </row>
    <row r="7211" spans="1:22" x14ac:dyDescent="0.35">
      <c r="A7211" t="s">
        <v>13247</v>
      </c>
      <c r="B7211" s="1">
        <v>45085</v>
      </c>
      <c r="C7211" t="s">
        <v>27</v>
      </c>
      <c r="D7211" t="s">
        <v>5665</v>
      </c>
      <c r="E7211" t="s">
        <v>352</v>
      </c>
      <c r="F7211" t="s">
        <v>353</v>
      </c>
      <c r="G7211" t="s">
        <v>88</v>
      </c>
      <c r="I7211" t="s">
        <v>5666</v>
      </c>
      <c r="J7211" t="s">
        <v>5667</v>
      </c>
      <c r="K7211" s="9" t="s">
        <v>391</v>
      </c>
      <c r="L7211" t="s">
        <v>392</v>
      </c>
      <c r="M7211">
        <v>59.14</v>
      </c>
      <c r="N7211">
        <v>17.497</v>
      </c>
      <c r="O7211">
        <v>5</v>
      </c>
      <c r="P7211">
        <v>0.28000000000000003</v>
      </c>
      <c r="Q7211">
        <f>IFERROR(SEARCH("-",R7211)+2, 1)</f>
        <v>1</v>
      </c>
      <c r="R7211" s="9" t="s">
        <v>391</v>
      </c>
      <c r="S7211" s="9" t="b">
        <f>R7211&lt;&gt;K7211</f>
        <v>0</v>
      </c>
      <c r="T7211" t="str">
        <f xml:space="preserve"> TRIM( LEFT(R7211,  IFERROR(   SEARCH(" - ",R7211), LEN(R7211) )    ) )</f>
        <v>Kitchen</v>
      </c>
      <c r="U7211" t="str">
        <f>MID(R7211, Q7211,LEN(R7211))</f>
        <v>Kitchen</v>
      </c>
    </row>
    <row r="7212" spans="1:22" x14ac:dyDescent="0.35">
      <c r="A7212" t="s">
        <v>14276</v>
      </c>
      <c r="B7212" s="1">
        <v>45167</v>
      </c>
      <c r="C7212" t="s">
        <v>27</v>
      </c>
      <c r="D7212" t="s">
        <v>8394</v>
      </c>
      <c r="E7212" t="s">
        <v>352</v>
      </c>
      <c r="F7212" t="s">
        <v>353</v>
      </c>
      <c r="G7212" t="s">
        <v>88</v>
      </c>
      <c r="I7212" t="s">
        <v>8395</v>
      </c>
      <c r="J7212" t="s">
        <v>8396</v>
      </c>
      <c r="K7212" s="9" t="s">
        <v>391</v>
      </c>
      <c r="L7212" t="s">
        <v>392</v>
      </c>
      <c r="M7212">
        <v>199.14</v>
      </c>
      <c r="N7212">
        <v>59.497</v>
      </c>
      <c r="O7212">
        <v>14</v>
      </c>
      <c r="Q7212">
        <f>IFERROR(SEARCH("-",R7212)+2, 1)</f>
        <v>1</v>
      </c>
      <c r="R7212" s="9" t="s">
        <v>391</v>
      </c>
      <c r="S7212" s="9" t="b">
        <f>R7212&lt;&gt;K7212</f>
        <v>0</v>
      </c>
      <c r="T7212" t="str">
        <f xml:space="preserve"> TRIM( LEFT(R7212,  IFERROR(   SEARCH(" - ",R7212), LEN(R7212) )    ) )</f>
        <v>Kitchen</v>
      </c>
      <c r="U7212" t="str">
        <f>MID(R7212, Q7212,LEN(R7212))</f>
        <v>Kitchen</v>
      </c>
    </row>
    <row r="7213" spans="1:22" x14ac:dyDescent="0.35">
      <c r="A7213" t="s">
        <v>15046</v>
      </c>
      <c r="B7213" s="1">
        <v>45116</v>
      </c>
      <c r="C7213" t="s">
        <v>27</v>
      </c>
      <c r="D7213" t="s">
        <v>15047</v>
      </c>
      <c r="E7213" t="s">
        <v>352</v>
      </c>
      <c r="F7213" t="s">
        <v>679</v>
      </c>
      <c r="G7213" t="s">
        <v>21</v>
      </c>
      <c r="I7213" t="s">
        <v>4968</v>
      </c>
      <c r="J7213" t="s">
        <v>4969</v>
      </c>
      <c r="K7213" s="9" t="s">
        <v>2745</v>
      </c>
      <c r="L7213" t="s">
        <v>4970</v>
      </c>
      <c r="M7213">
        <v>19.239999999999998</v>
      </c>
      <c r="N7213">
        <v>7.7460000000000004</v>
      </c>
      <c r="O7213">
        <v>11</v>
      </c>
      <c r="P7213">
        <v>0.1</v>
      </c>
      <c r="Q7213">
        <f>IFERROR(SEARCH("-",R7213)+2, 1)</f>
        <v>1</v>
      </c>
      <c r="R7213" s="9" t="s">
        <v>2745</v>
      </c>
      <c r="S7213" s="9" t="b">
        <f>R7213&lt;&gt;K7213</f>
        <v>0</v>
      </c>
      <c r="T7213" t="str">
        <f xml:space="preserve"> TRIM( LEFT(R7213,  IFERROR(   SEARCH(" - ",R7213), LEN(R7213) )    ) )</f>
        <v>Smart Home</v>
      </c>
      <c r="U7213" t="str">
        <f>MID(R7213, Q7213,LEN(R7213))</f>
        <v>Smart Home</v>
      </c>
    </row>
    <row r="7214" spans="1:22" x14ac:dyDescent="0.35">
      <c r="A7214" t="s">
        <v>6147</v>
      </c>
      <c r="B7214" s="1">
        <v>45726</v>
      </c>
      <c r="C7214" t="s">
        <v>27</v>
      </c>
      <c r="D7214" t="s">
        <v>2493</v>
      </c>
      <c r="E7214" t="s">
        <v>352</v>
      </c>
      <c r="F7214" t="s">
        <v>679</v>
      </c>
      <c r="G7214" t="s">
        <v>21</v>
      </c>
      <c r="H7214" t="s">
        <v>71</v>
      </c>
      <c r="I7214" t="s">
        <v>3312</v>
      </c>
      <c r="J7214" t="s">
        <v>3313</v>
      </c>
      <c r="K7214" s="9" t="s">
        <v>284</v>
      </c>
      <c r="L7214" t="s">
        <v>2277</v>
      </c>
      <c r="M7214">
        <v>3.41</v>
      </c>
      <c r="N7214">
        <v>1.597</v>
      </c>
      <c r="O7214">
        <v>11</v>
      </c>
      <c r="P7214">
        <v>0.1</v>
      </c>
      <c r="Q7214">
        <f>IFERROR(SEARCH("-",R7214)+2, 1)</f>
        <v>8</v>
      </c>
      <c r="R7214" s="9" t="s">
        <v>284</v>
      </c>
      <c r="S7214" s="9" t="b">
        <f>R7214&lt;&gt;K7214</f>
        <v>0</v>
      </c>
      <c r="T7214" t="str">
        <f xml:space="preserve"> TRIM( LEFT(R7214,  IFERROR(   SEARCH(" - ",R7214), LEN(R7214) )    ) )</f>
        <v>Food</v>
      </c>
      <c r="U7214" t="str">
        <f>MID(R7214, Q7214,LEN(R7214))</f>
        <v>Canned Goods</v>
      </c>
      <c r="V7214" t="s">
        <v>71</v>
      </c>
    </row>
    <row r="7215" spans="1:22" x14ac:dyDescent="0.35">
      <c r="A7215" t="s">
        <v>11385</v>
      </c>
      <c r="B7215" s="1">
        <v>45379</v>
      </c>
      <c r="C7215" t="s">
        <v>27</v>
      </c>
      <c r="D7215" t="s">
        <v>11386</v>
      </c>
      <c r="E7215" t="s">
        <v>352</v>
      </c>
      <c r="F7215" t="s">
        <v>679</v>
      </c>
      <c r="G7215" t="s">
        <v>21</v>
      </c>
      <c r="H7215" t="s">
        <v>179</v>
      </c>
      <c r="I7215" t="s">
        <v>6250</v>
      </c>
      <c r="J7215" t="s">
        <v>6251</v>
      </c>
      <c r="K7215" s="9" t="s">
        <v>284</v>
      </c>
      <c r="L7215" t="s">
        <v>2277</v>
      </c>
      <c r="M7215">
        <v>3.99</v>
      </c>
      <c r="N7215">
        <v>1.196</v>
      </c>
      <c r="O7215">
        <v>1</v>
      </c>
      <c r="P7215">
        <v>0.12</v>
      </c>
      <c r="Q7215">
        <f>IFERROR(SEARCH("-",R7215)+2, 1)</f>
        <v>8</v>
      </c>
      <c r="R7215" s="9" t="s">
        <v>284</v>
      </c>
      <c r="S7215" s="9" t="b">
        <f>R7215&lt;&gt;K7215</f>
        <v>0</v>
      </c>
      <c r="T7215" t="str">
        <f xml:space="preserve"> TRIM( LEFT(R7215,  IFERROR(   SEARCH(" - ",R7215), LEN(R7215) )    ) )</f>
        <v>Food</v>
      </c>
      <c r="U7215" t="str">
        <f>MID(R7215, Q7215,LEN(R7215))</f>
        <v>Canned Goods</v>
      </c>
      <c r="V7215" t="s">
        <v>179</v>
      </c>
    </row>
    <row r="7216" spans="1:22" x14ac:dyDescent="0.35">
      <c r="A7216" t="s">
        <v>3997</v>
      </c>
      <c r="B7216" s="1">
        <v>45350</v>
      </c>
      <c r="C7216" t="s">
        <v>27</v>
      </c>
      <c r="D7216" t="s">
        <v>3998</v>
      </c>
      <c r="E7216" t="s">
        <v>352</v>
      </c>
      <c r="F7216" t="s">
        <v>353</v>
      </c>
      <c r="G7216" t="s">
        <v>88</v>
      </c>
      <c r="I7216" t="s">
        <v>3999</v>
      </c>
      <c r="J7216" t="s">
        <v>4000</v>
      </c>
      <c r="K7216" s="9" t="s">
        <v>1006</v>
      </c>
      <c r="L7216" t="s">
        <v>3214</v>
      </c>
      <c r="M7216">
        <v>4.1900000000000004</v>
      </c>
      <c r="N7216">
        <v>1.6759999999999999</v>
      </c>
      <c r="O7216">
        <v>4</v>
      </c>
      <c r="P7216">
        <v>0.18</v>
      </c>
      <c r="Q7216">
        <f>IFERROR(SEARCH("-",R7216)+2, 1)</f>
        <v>8</v>
      </c>
      <c r="R7216" s="9" t="s">
        <v>1006</v>
      </c>
      <c r="S7216" s="9" t="b">
        <f>R7216&lt;&gt;K7216</f>
        <v>0</v>
      </c>
      <c r="T7216" t="str">
        <f xml:space="preserve"> TRIM( LEFT(R7216,  IFERROR(   SEARCH(" - ",R7216), LEN(R7216) )    ) )</f>
        <v>Food</v>
      </c>
      <c r="U7216" t="str">
        <f>MID(R7216, Q7216,LEN(R7216))</f>
        <v>Pasta</v>
      </c>
    </row>
    <row r="7217" spans="1:22" x14ac:dyDescent="0.35">
      <c r="A7217" t="s">
        <v>15884</v>
      </c>
      <c r="B7217" s="1">
        <v>45088</v>
      </c>
      <c r="C7217" t="s">
        <v>27</v>
      </c>
      <c r="D7217" t="s">
        <v>15885</v>
      </c>
      <c r="E7217" t="s">
        <v>352</v>
      </c>
      <c r="F7217" t="s">
        <v>353</v>
      </c>
      <c r="G7217" t="s">
        <v>88</v>
      </c>
      <c r="I7217" t="s">
        <v>3666</v>
      </c>
      <c r="J7217" t="s">
        <v>3667</v>
      </c>
      <c r="K7217" s="9" t="s">
        <v>1006</v>
      </c>
      <c r="L7217" t="s">
        <v>3214</v>
      </c>
      <c r="M7217">
        <v>3.04</v>
      </c>
      <c r="N7217">
        <v>1.266</v>
      </c>
      <c r="O7217">
        <v>7</v>
      </c>
      <c r="P7217">
        <v>0.02</v>
      </c>
      <c r="Q7217">
        <f>IFERROR(SEARCH("-",R7217)+2, 1)</f>
        <v>8</v>
      </c>
      <c r="R7217" s="9" t="s">
        <v>1006</v>
      </c>
      <c r="S7217" s="9" t="b">
        <f>R7217&lt;&gt;K7217</f>
        <v>0</v>
      </c>
      <c r="T7217" t="str">
        <f xml:space="preserve"> TRIM( LEFT(R7217,  IFERROR(   SEARCH(" - ",R7217), LEN(R7217) )    ) )</f>
        <v>Food</v>
      </c>
      <c r="U7217" t="str">
        <f>MID(R7217, Q7217,LEN(R7217))</f>
        <v>Pasta</v>
      </c>
    </row>
    <row r="7218" spans="1:22" x14ac:dyDescent="0.35">
      <c r="A7218" t="s">
        <v>10094</v>
      </c>
      <c r="B7218" s="1">
        <v>45391</v>
      </c>
      <c r="C7218" t="s">
        <v>27</v>
      </c>
      <c r="D7218" t="s">
        <v>10095</v>
      </c>
      <c r="E7218" t="s">
        <v>352</v>
      </c>
      <c r="F7218" t="s">
        <v>353</v>
      </c>
      <c r="G7218" t="s">
        <v>88</v>
      </c>
      <c r="I7218" t="s">
        <v>4284</v>
      </c>
      <c r="J7218" t="s">
        <v>4285</v>
      </c>
      <c r="K7218" s="9" t="s">
        <v>652</v>
      </c>
      <c r="L7218" t="s">
        <v>4286</v>
      </c>
      <c r="M7218">
        <v>4.99</v>
      </c>
      <c r="N7218">
        <v>1.1970000000000001</v>
      </c>
      <c r="O7218">
        <v>7</v>
      </c>
      <c r="P7218">
        <v>7.0000000000000007E-2</v>
      </c>
      <c r="Q7218">
        <f>IFERROR(SEARCH("-",R7218)+2, 1)</f>
        <v>8</v>
      </c>
      <c r="R7218" s="9" t="s">
        <v>652</v>
      </c>
      <c r="S7218" s="9" t="b">
        <f>R7218&lt;&gt;K7218</f>
        <v>0</v>
      </c>
      <c r="T7218" t="str">
        <f xml:space="preserve"> TRIM( LEFT(R7218,  IFERROR(   SEARCH(" - ",R7218), LEN(R7218) )    ) )</f>
        <v>Food</v>
      </c>
      <c r="U7218" t="str">
        <f>MID(R7218, Q7218,LEN(R7218))</f>
        <v>Soups</v>
      </c>
    </row>
    <row r="7219" spans="1:22" x14ac:dyDescent="0.35">
      <c r="A7219" t="s">
        <v>796</v>
      </c>
      <c r="B7219" s="1">
        <v>45539</v>
      </c>
      <c r="C7219" t="s">
        <v>27</v>
      </c>
      <c r="D7219" t="s">
        <v>797</v>
      </c>
      <c r="E7219" t="s">
        <v>352</v>
      </c>
      <c r="F7219" t="s">
        <v>353</v>
      </c>
      <c r="G7219" t="s">
        <v>88</v>
      </c>
      <c r="I7219" t="s">
        <v>798</v>
      </c>
      <c r="J7219" t="s">
        <v>799</v>
      </c>
      <c r="K7219" s="9" t="s">
        <v>513</v>
      </c>
      <c r="L7219" t="s">
        <v>800</v>
      </c>
      <c r="M7219">
        <v>29.99</v>
      </c>
      <c r="N7219">
        <v>8.9969999999999999</v>
      </c>
      <c r="O7219">
        <v>19</v>
      </c>
      <c r="P7219">
        <v>0.27</v>
      </c>
      <c r="Q7219">
        <f>IFERROR(SEARCH("-",R7219)+2, 1)</f>
        <v>1</v>
      </c>
      <c r="R7219" s="9" t="s">
        <v>513</v>
      </c>
      <c r="S7219" s="9" t="b">
        <f>R7219&lt;&gt;K7219</f>
        <v>0</v>
      </c>
      <c r="T7219" t="str">
        <f xml:space="preserve"> TRIM( LEFT(R7219,  IFERROR(   SEARCH(" - ",R7219), LEN(R7219) )    ) )</f>
        <v>Fitness</v>
      </c>
      <c r="U7219" t="str">
        <f>MID(R7219, Q7219,LEN(R7219))</f>
        <v>Fitness</v>
      </c>
    </row>
    <row r="7220" spans="1:22" x14ac:dyDescent="0.35">
      <c r="A7220" t="s">
        <v>1099</v>
      </c>
      <c r="B7220" s="1">
        <v>45323</v>
      </c>
      <c r="C7220" t="s">
        <v>27</v>
      </c>
      <c r="D7220" t="s">
        <v>420</v>
      </c>
      <c r="E7220" t="s">
        <v>352</v>
      </c>
      <c r="F7220" t="s">
        <v>679</v>
      </c>
      <c r="G7220" t="s">
        <v>21</v>
      </c>
      <c r="H7220" t="s">
        <v>40</v>
      </c>
      <c r="I7220" t="s">
        <v>423</v>
      </c>
      <c r="J7220" t="s">
        <v>424</v>
      </c>
      <c r="K7220" s="9" t="s">
        <v>425</v>
      </c>
      <c r="L7220" t="s">
        <v>426</v>
      </c>
      <c r="M7220">
        <v>11.99</v>
      </c>
      <c r="N7220">
        <v>3.597</v>
      </c>
      <c r="O7220">
        <v>5</v>
      </c>
      <c r="P7220">
        <v>0.25</v>
      </c>
      <c r="Q7220">
        <f>IFERROR(SEARCH("-",R7220)+2, 1)</f>
        <v>8</v>
      </c>
      <c r="R7220" s="9" t="s">
        <v>425</v>
      </c>
      <c r="S7220" s="9" t="b">
        <f>R7220&lt;&gt;K7220</f>
        <v>0</v>
      </c>
      <c r="T7220" t="str">
        <f xml:space="preserve"> TRIM( LEFT(R7220,  IFERROR(   SEARCH(" - ",R7220), LEN(R7220) )    ) )</f>
        <v>Food</v>
      </c>
      <c r="U7220" t="str">
        <f>MID(R7220, Q7220,LEN(R7220))</f>
        <v>Supplements</v>
      </c>
      <c r="V7220" t="s">
        <v>40</v>
      </c>
    </row>
    <row r="7221" spans="1:22" x14ac:dyDescent="0.35">
      <c r="A7221" t="s">
        <v>768</v>
      </c>
      <c r="B7221" s="1">
        <v>45586</v>
      </c>
      <c r="C7221" t="s">
        <v>27</v>
      </c>
      <c r="D7221" t="s">
        <v>769</v>
      </c>
      <c r="E7221" t="s">
        <v>352</v>
      </c>
      <c r="F7221" t="s">
        <v>353</v>
      </c>
      <c r="G7221" t="s">
        <v>88</v>
      </c>
      <c r="I7221" t="s">
        <v>770</v>
      </c>
      <c r="J7221" t="s">
        <v>771</v>
      </c>
      <c r="K7221" s="9" t="s">
        <v>493</v>
      </c>
      <c r="L7221" t="s">
        <v>772</v>
      </c>
      <c r="M7221">
        <v>3.29</v>
      </c>
      <c r="N7221">
        <v>0.98699999999999999</v>
      </c>
      <c r="O7221">
        <v>5</v>
      </c>
      <c r="P7221">
        <v>0.09</v>
      </c>
      <c r="Q7221">
        <f>IFERROR(SEARCH("-",R7221)+2, 1)</f>
        <v>8</v>
      </c>
      <c r="R7221" s="9" t="s">
        <v>493</v>
      </c>
      <c r="S7221" s="9" t="b">
        <f>R7221&lt;&gt;K7221</f>
        <v>0</v>
      </c>
      <c r="T7221" t="str">
        <f xml:space="preserve"> TRIM( LEFT(R7221,  IFERROR(   SEARCH(" - ",R7221), LEN(R7221) )    ) )</f>
        <v>Food</v>
      </c>
      <c r="U7221" t="str">
        <f>MID(R7221, Q7221,LEN(R7221))</f>
        <v>Beverages</v>
      </c>
    </row>
    <row r="7222" spans="1:22" x14ac:dyDescent="0.35">
      <c r="A7222" t="s">
        <v>4238</v>
      </c>
      <c r="B7222" s="1">
        <v>45364</v>
      </c>
      <c r="C7222" t="s">
        <v>27</v>
      </c>
      <c r="D7222" t="s">
        <v>4239</v>
      </c>
      <c r="E7222" t="s">
        <v>352</v>
      </c>
      <c r="F7222" t="s">
        <v>353</v>
      </c>
      <c r="G7222" t="s">
        <v>88</v>
      </c>
      <c r="I7222" t="s">
        <v>4240</v>
      </c>
      <c r="J7222" t="s">
        <v>4241</v>
      </c>
      <c r="K7222" s="9" t="s">
        <v>858</v>
      </c>
      <c r="L7222" t="s">
        <v>4242</v>
      </c>
      <c r="M7222">
        <v>5.99</v>
      </c>
      <c r="N7222">
        <v>1.7969999999999999</v>
      </c>
      <c r="O7222">
        <v>3</v>
      </c>
      <c r="P7222">
        <v>0</v>
      </c>
      <c r="Q7222">
        <f>IFERROR(SEARCH("-",R7222)+2, 1)</f>
        <v>1</v>
      </c>
      <c r="R7222" s="9" t="s">
        <v>858</v>
      </c>
      <c r="S7222" s="9" t="b">
        <f>R7222&lt;&gt;K7222</f>
        <v>0</v>
      </c>
      <c r="T7222" t="str">
        <f xml:space="preserve"> TRIM( LEFT(R7222,  IFERROR(   SEARCH(" - ",R7222), LEN(R7222) )    ) )</f>
        <v>Pets</v>
      </c>
      <c r="U7222" t="str">
        <f>MID(R7222, Q7222,LEN(R7222))</f>
        <v>Pets</v>
      </c>
    </row>
    <row r="7223" spans="1:22" x14ac:dyDescent="0.35">
      <c r="A7223" t="s">
        <v>4999</v>
      </c>
      <c r="B7223" s="1">
        <v>45650</v>
      </c>
      <c r="C7223" t="s">
        <v>27</v>
      </c>
      <c r="D7223" t="s">
        <v>5000</v>
      </c>
      <c r="E7223" t="s">
        <v>352</v>
      </c>
      <c r="F7223" t="s">
        <v>679</v>
      </c>
      <c r="G7223" t="s">
        <v>21</v>
      </c>
      <c r="H7223" t="s">
        <v>164</v>
      </c>
      <c r="I7223" t="s">
        <v>5001</v>
      </c>
      <c r="J7223" t="s">
        <v>5002</v>
      </c>
      <c r="K7223" s="9" t="s">
        <v>513</v>
      </c>
      <c r="L7223" t="s">
        <v>2760</v>
      </c>
      <c r="M7223">
        <v>59.99</v>
      </c>
      <c r="N7223">
        <v>17.997</v>
      </c>
      <c r="O7223">
        <v>17</v>
      </c>
      <c r="P7223">
        <v>0.25</v>
      </c>
      <c r="Q7223">
        <f>IFERROR(SEARCH("-",R7223)+2, 1)</f>
        <v>1</v>
      </c>
      <c r="R7223" s="9" t="s">
        <v>513</v>
      </c>
      <c r="S7223" s="9" t="b">
        <f>R7223&lt;&gt;K7223</f>
        <v>0</v>
      </c>
      <c r="T7223" t="str">
        <f xml:space="preserve"> TRIM( LEFT(R7223,  IFERROR(   SEARCH(" - ",R7223), LEN(R7223) )    ) )</f>
        <v>Fitness</v>
      </c>
      <c r="U7223" t="str">
        <f>MID(R7223, Q7223,LEN(R7223))</f>
        <v>Fitness</v>
      </c>
      <c r="V7223" t="s">
        <v>164</v>
      </c>
    </row>
    <row r="7224" spans="1:22" x14ac:dyDescent="0.35">
      <c r="A7224" t="s">
        <v>18483</v>
      </c>
      <c r="B7224" s="1">
        <v>45417</v>
      </c>
      <c r="C7224" t="s">
        <v>27</v>
      </c>
      <c r="D7224" t="s">
        <v>7725</v>
      </c>
      <c r="E7224" t="s">
        <v>352</v>
      </c>
      <c r="F7224" t="s">
        <v>679</v>
      </c>
      <c r="G7224" t="s">
        <v>21</v>
      </c>
      <c r="H7224" t="s">
        <v>49</v>
      </c>
      <c r="I7224" t="s">
        <v>7726</v>
      </c>
      <c r="J7224" t="s">
        <v>7727</v>
      </c>
      <c r="K7224" s="9" t="s">
        <v>513</v>
      </c>
      <c r="L7224" t="s">
        <v>2760</v>
      </c>
      <c r="M7224">
        <v>49.99</v>
      </c>
      <c r="N7224">
        <v>14.997</v>
      </c>
      <c r="O7224">
        <v>15</v>
      </c>
      <c r="P7224">
        <v>0.28999999999999998</v>
      </c>
      <c r="Q7224">
        <f>IFERROR(SEARCH("-",R7224)+2, 1)</f>
        <v>1</v>
      </c>
      <c r="R7224" s="9" t="s">
        <v>513</v>
      </c>
      <c r="S7224" s="9" t="b">
        <f>R7224&lt;&gt;K7224</f>
        <v>0</v>
      </c>
      <c r="T7224" t="str">
        <f xml:space="preserve"> TRIM( LEFT(R7224,  IFERROR(   SEARCH(" - ",R7224), LEN(R7224) )    ) )</f>
        <v>Fitness</v>
      </c>
      <c r="U7224" t="str">
        <f>MID(R7224, Q7224,LEN(R7224))</f>
        <v>Fitness</v>
      </c>
      <c r="V7224" t="s">
        <v>49</v>
      </c>
    </row>
    <row r="7225" spans="1:22" x14ac:dyDescent="0.35">
      <c r="A7225" t="s">
        <v>5710</v>
      </c>
      <c r="B7225" s="1">
        <v>45702</v>
      </c>
      <c r="C7225" t="s">
        <v>27</v>
      </c>
      <c r="D7225" t="s">
        <v>1699</v>
      </c>
      <c r="E7225" t="s">
        <v>352</v>
      </c>
      <c r="F7225" t="s">
        <v>353</v>
      </c>
      <c r="G7225" t="s">
        <v>88</v>
      </c>
      <c r="I7225" t="s">
        <v>5711</v>
      </c>
      <c r="J7225" t="s">
        <v>5712</v>
      </c>
      <c r="K7225" s="9" t="s">
        <v>136</v>
      </c>
      <c r="L7225" t="s">
        <v>5439</v>
      </c>
      <c r="M7225">
        <v>61.41</v>
      </c>
      <c r="N7225">
        <v>18.997</v>
      </c>
      <c r="O7225">
        <v>11</v>
      </c>
      <c r="P7225">
        <v>0.06</v>
      </c>
      <c r="Q7225">
        <f>IFERROR(SEARCH("-",R7225)+2, 1)</f>
        <v>1</v>
      </c>
      <c r="R7225" s="9" t="s">
        <v>136</v>
      </c>
      <c r="S7225" s="9" t="b">
        <f>R7225&lt;&gt;K7225</f>
        <v>0</v>
      </c>
      <c r="T7225" t="str">
        <f xml:space="preserve"> TRIM( LEFT(R7225,  IFERROR(   SEARCH(" - ",R7225), LEN(R7225) )    ) )</f>
        <v>Health</v>
      </c>
      <c r="U7225" t="str">
        <f>MID(R7225, Q7225,LEN(R7225))</f>
        <v>Health</v>
      </c>
    </row>
    <row r="7226" spans="1:22" x14ac:dyDescent="0.35">
      <c r="A7226" t="s">
        <v>14725</v>
      </c>
      <c r="B7226" s="1">
        <v>44947</v>
      </c>
      <c r="C7226" t="s">
        <v>27</v>
      </c>
      <c r="D7226" t="s">
        <v>14726</v>
      </c>
      <c r="E7226" t="s">
        <v>352</v>
      </c>
      <c r="F7226" t="s">
        <v>353</v>
      </c>
      <c r="G7226" t="s">
        <v>88</v>
      </c>
      <c r="I7226" t="s">
        <v>14727</v>
      </c>
      <c r="J7226" t="s">
        <v>14728</v>
      </c>
      <c r="K7226" s="9" t="s">
        <v>14729</v>
      </c>
      <c r="L7226" t="s">
        <v>14730</v>
      </c>
      <c r="M7226">
        <v>1.94</v>
      </c>
      <c r="N7226">
        <v>0.33700000000000002</v>
      </c>
      <c r="O7226">
        <v>19</v>
      </c>
      <c r="P7226">
        <v>0.18</v>
      </c>
      <c r="Q7226">
        <f>IFERROR(SEARCH("-",R7226)+2, 1)</f>
        <v>8</v>
      </c>
      <c r="R7226" s="9" t="s">
        <v>14729</v>
      </c>
      <c r="S7226" s="9" t="b">
        <f>R7226&lt;&gt;K7226</f>
        <v>0</v>
      </c>
      <c r="T7226" t="str">
        <f xml:space="preserve"> TRIM( LEFT(R7226,  IFERROR(   SEARCH(" - ",R7226), LEN(R7226) )    ) )</f>
        <v>Food</v>
      </c>
      <c r="U7226" t="str">
        <f>MID(R7226, Q7226,LEN(R7226))</f>
        <v>Bread</v>
      </c>
    </row>
    <row r="7227" spans="1:22" x14ac:dyDescent="0.35">
      <c r="A7227" t="s">
        <v>14537</v>
      </c>
      <c r="B7227" s="1">
        <v>45230</v>
      </c>
      <c r="C7227" t="s">
        <v>27</v>
      </c>
      <c r="D7227" t="s">
        <v>8727</v>
      </c>
      <c r="E7227" t="s">
        <v>352</v>
      </c>
      <c r="F7227" t="s">
        <v>679</v>
      </c>
      <c r="G7227" t="s">
        <v>21</v>
      </c>
      <c r="H7227" t="s">
        <v>78</v>
      </c>
      <c r="I7227" t="s">
        <v>8728</v>
      </c>
      <c r="J7227" t="s">
        <v>8729</v>
      </c>
      <c r="L7227" t="s">
        <v>955</v>
      </c>
      <c r="M7227">
        <v>3.44</v>
      </c>
      <c r="N7227">
        <v>0.78700000000000003</v>
      </c>
      <c r="O7227">
        <v>4</v>
      </c>
      <c r="P7227">
        <v>0.14000000000000001</v>
      </c>
      <c r="Q7227">
        <f>IFERROR(SEARCH("-",R7227)+2, 1)</f>
        <v>8</v>
      </c>
      <c r="R7227" s="9" t="s">
        <v>3355</v>
      </c>
      <c r="S7227" s="9" t="b">
        <f>R7227&lt;&gt;K7227</f>
        <v>1</v>
      </c>
      <c r="T7227" t="str">
        <f xml:space="preserve"> TRIM( LEFT(R7227,  IFERROR(   SEARCH(" - ",R7227), LEN(R7227) )    ) )</f>
        <v>Food</v>
      </c>
      <c r="U7227" t="str">
        <f>MID(R7227, Q7227,LEN(R7227))</f>
        <v>Health Foods</v>
      </c>
      <c r="V7227" t="s">
        <v>78</v>
      </c>
    </row>
    <row r="7228" spans="1:22" x14ac:dyDescent="0.35">
      <c r="A7228" t="s">
        <v>12365</v>
      </c>
      <c r="B7228" s="1">
        <v>45248</v>
      </c>
      <c r="C7228" t="s">
        <v>27</v>
      </c>
      <c r="D7228" t="s">
        <v>1788</v>
      </c>
      <c r="E7228" t="s">
        <v>352</v>
      </c>
      <c r="F7228" t="s">
        <v>679</v>
      </c>
      <c r="H7228" t="s">
        <v>49</v>
      </c>
      <c r="I7228" t="s">
        <v>1789</v>
      </c>
      <c r="J7228" t="s">
        <v>1790</v>
      </c>
      <c r="K7228" s="9" t="s">
        <v>852</v>
      </c>
      <c r="L7228" t="s">
        <v>1791</v>
      </c>
      <c r="M7228">
        <v>48.99</v>
      </c>
      <c r="N7228">
        <v>14.446999999999999</v>
      </c>
      <c r="O7228">
        <v>19</v>
      </c>
      <c r="P7228">
        <v>0.08</v>
      </c>
      <c r="Q7228">
        <f>IFERROR(SEARCH("-",R7228)+2, 1)</f>
        <v>12</v>
      </c>
      <c r="R7228" s="9" t="s">
        <v>852</v>
      </c>
      <c r="S7228" s="9" t="b">
        <f>R7228&lt;&gt;K7228</f>
        <v>0</v>
      </c>
      <c r="T7228" t="str">
        <f xml:space="preserve"> TRIM( LEFT(R7228,  IFERROR(   SEARCH(" - ",R7228), LEN(R7228) )    ) )</f>
        <v>Clothing</v>
      </c>
      <c r="U7228" t="str">
        <f>MID(R7228, Q7228,LEN(R7228))</f>
        <v>Tops</v>
      </c>
      <c r="V7228" t="s">
        <v>49</v>
      </c>
    </row>
    <row r="7229" spans="1:22" x14ac:dyDescent="0.35">
      <c r="A7229" t="s">
        <v>11317</v>
      </c>
      <c r="B7229" s="1">
        <v>45541</v>
      </c>
      <c r="C7229" t="s">
        <v>27</v>
      </c>
      <c r="D7229" t="s">
        <v>11318</v>
      </c>
      <c r="E7229" t="s">
        <v>352</v>
      </c>
      <c r="F7229" t="s">
        <v>353</v>
      </c>
      <c r="G7229" t="s">
        <v>88</v>
      </c>
      <c r="I7229" t="s">
        <v>4495</v>
      </c>
      <c r="J7229" t="s">
        <v>4496</v>
      </c>
      <c r="K7229" s="9" t="s">
        <v>513</v>
      </c>
      <c r="L7229" t="s">
        <v>514</v>
      </c>
      <c r="M7229">
        <v>13.99</v>
      </c>
      <c r="N7229">
        <v>5.1959999999999997</v>
      </c>
      <c r="O7229">
        <v>18</v>
      </c>
      <c r="P7229">
        <v>0.18</v>
      </c>
      <c r="Q7229">
        <f>IFERROR(SEARCH("-",R7229)+2, 1)</f>
        <v>1</v>
      </c>
      <c r="R7229" s="9" t="s">
        <v>513</v>
      </c>
      <c r="S7229" s="9" t="b">
        <f>R7229&lt;&gt;K7229</f>
        <v>0</v>
      </c>
      <c r="T7229" t="str">
        <f xml:space="preserve"> TRIM( LEFT(R7229,  IFERROR(   SEARCH(" - ",R7229), LEN(R7229) )    ) )</f>
        <v>Fitness</v>
      </c>
      <c r="U7229" t="str">
        <f>MID(R7229, Q7229,LEN(R7229))</f>
        <v>Fitness</v>
      </c>
    </row>
    <row r="7230" spans="1:22" x14ac:dyDescent="0.35">
      <c r="A7230" t="s">
        <v>11459</v>
      </c>
      <c r="B7230" s="1">
        <v>45578</v>
      </c>
      <c r="C7230" t="s">
        <v>27</v>
      </c>
      <c r="D7230" t="s">
        <v>11460</v>
      </c>
      <c r="E7230" t="s">
        <v>352</v>
      </c>
      <c r="F7230" t="s">
        <v>679</v>
      </c>
      <c r="G7230" t="s">
        <v>21</v>
      </c>
      <c r="H7230" t="s">
        <v>202</v>
      </c>
      <c r="I7230" t="s">
        <v>4038</v>
      </c>
      <c r="J7230" t="s">
        <v>4039</v>
      </c>
      <c r="K7230" s="9" t="s">
        <v>513</v>
      </c>
      <c r="L7230" t="s">
        <v>514</v>
      </c>
      <c r="M7230">
        <v>15.99</v>
      </c>
      <c r="N7230">
        <v>5.9960000000000004</v>
      </c>
      <c r="O7230">
        <v>2</v>
      </c>
      <c r="P7230">
        <v>7.0000000000000007E-2</v>
      </c>
      <c r="Q7230">
        <f>IFERROR(SEARCH("-",R7230)+2, 1)</f>
        <v>1</v>
      </c>
      <c r="R7230" s="9" t="s">
        <v>513</v>
      </c>
      <c r="S7230" s="9" t="b">
        <f>R7230&lt;&gt;K7230</f>
        <v>0</v>
      </c>
      <c r="T7230" t="str">
        <f xml:space="preserve"> TRIM( LEFT(R7230,  IFERROR(   SEARCH(" - ",R7230), LEN(R7230) )    ) )</f>
        <v>Fitness</v>
      </c>
      <c r="U7230" t="str">
        <f>MID(R7230, Q7230,LEN(R7230))</f>
        <v>Fitness</v>
      </c>
      <c r="V7230" t="s">
        <v>202</v>
      </c>
    </row>
    <row r="7231" spans="1:22" x14ac:dyDescent="0.35">
      <c r="A7231" t="s">
        <v>2630</v>
      </c>
      <c r="B7231" s="1">
        <v>45346</v>
      </c>
      <c r="C7231" t="s">
        <v>17</v>
      </c>
      <c r="D7231" t="s">
        <v>2631</v>
      </c>
      <c r="E7231" t="s">
        <v>352</v>
      </c>
      <c r="F7231" t="s">
        <v>353</v>
      </c>
      <c r="G7231" t="s">
        <v>88</v>
      </c>
      <c r="I7231" t="s">
        <v>2632</v>
      </c>
      <c r="J7231" t="s">
        <v>2633</v>
      </c>
      <c r="K7231" s="9" t="s">
        <v>793</v>
      </c>
      <c r="L7231" t="s">
        <v>2634</v>
      </c>
      <c r="M7231">
        <v>19.989999999999998</v>
      </c>
      <c r="N7231">
        <v>5.9969999999999999</v>
      </c>
      <c r="O7231">
        <v>4</v>
      </c>
      <c r="P7231">
        <v>0.36</v>
      </c>
      <c r="Q7231">
        <f>IFERROR(SEARCH("-",R7231)+2, 1)</f>
        <v>1</v>
      </c>
      <c r="R7231" s="9" t="s">
        <v>793</v>
      </c>
      <c r="S7231" s="9" t="b">
        <f>R7231&lt;&gt;K7231</f>
        <v>0</v>
      </c>
      <c r="T7231" t="str">
        <f xml:space="preserve"> TRIM( LEFT(R7231,  IFERROR(   SEARCH(" - ",R7231), LEN(R7231) )    ) )</f>
        <v>Audio</v>
      </c>
      <c r="U7231" t="str">
        <f>MID(R7231, Q7231,LEN(R7231))</f>
        <v>Audio</v>
      </c>
    </row>
    <row r="7232" spans="1:22" x14ac:dyDescent="0.35">
      <c r="A7232" t="s">
        <v>15052</v>
      </c>
      <c r="B7232" s="1">
        <v>45230</v>
      </c>
      <c r="C7232" t="s">
        <v>17</v>
      </c>
      <c r="D7232" t="s">
        <v>15053</v>
      </c>
      <c r="E7232" t="s">
        <v>352</v>
      </c>
      <c r="F7232" t="s">
        <v>353</v>
      </c>
      <c r="G7232" t="s">
        <v>88</v>
      </c>
      <c r="I7232" t="s">
        <v>4515</v>
      </c>
      <c r="J7232" t="s">
        <v>4516</v>
      </c>
      <c r="K7232" s="9" t="s">
        <v>793</v>
      </c>
      <c r="L7232" t="s">
        <v>2634</v>
      </c>
      <c r="M7232">
        <v>39.24</v>
      </c>
      <c r="N7232">
        <v>11.747</v>
      </c>
      <c r="O7232">
        <v>18</v>
      </c>
      <c r="P7232">
        <v>0.05</v>
      </c>
      <c r="Q7232">
        <f>IFERROR(SEARCH("-",R7232)+2, 1)</f>
        <v>1</v>
      </c>
      <c r="R7232" s="9" t="s">
        <v>793</v>
      </c>
      <c r="S7232" s="9" t="b">
        <f>R7232&lt;&gt;K7232</f>
        <v>0</v>
      </c>
      <c r="T7232" t="str">
        <f xml:space="preserve"> TRIM( LEFT(R7232,  IFERROR(   SEARCH(" - ",R7232), LEN(R7232) )    ) )</f>
        <v>Audio</v>
      </c>
      <c r="U7232" t="str">
        <f>MID(R7232, Q7232,LEN(R7232))</f>
        <v>Audio</v>
      </c>
    </row>
    <row r="7233" spans="1:22" x14ac:dyDescent="0.35">
      <c r="A7233" t="s">
        <v>18129</v>
      </c>
      <c r="B7233" s="1">
        <v>45514</v>
      </c>
      <c r="C7233" t="s">
        <v>17</v>
      </c>
      <c r="D7233" t="s">
        <v>7690</v>
      </c>
      <c r="E7233" t="s">
        <v>352</v>
      </c>
      <c r="F7233" t="s">
        <v>353</v>
      </c>
      <c r="G7233" t="s">
        <v>88</v>
      </c>
      <c r="I7233" t="s">
        <v>7691</v>
      </c>
      <c r="J7233" t="s">
        <v>7692</v>
      </c>
      <c r="K7233" s="9" t="s">
        <v>363</v>
      </c>
      <c r="L7233" t="s">
        <v>961</v>
      </c>
      <c r="M7233">
        <v>19.989999999999998</v>
      </c>
      <c r="N7233">
        <v>5.9969999999999999</v>
      </c>
      <c r="O7233">
        <v>14</v>
      </c>
      <c r="P7233">
        <v>0.14000000000000001</v>
      </c>
      <c r="Q7233">
        <f>IFERROR(SEARCH("-",R7233)+2, 1)</f>
        <v>1</v>
      </c>
      <c r="R7233" s="9" t="s">
        <v>363</v>
      </c>
      <c r="S7233" s="9" t="b">
        <f>R7233&lt;&gt;K7233</f>
        <v>0</v>
      </c>
      <c r="T7233" t="str">
        <f xml:space="preserve"> TRIM( LEFT(R7233,  IFERROR(   SEARCH(" - ",R7233), LEN(R7233) )    ) )</f>
        <v>Automotive</v>
      </c>
      <c r="U7233" t="str">
        <f>MID(R7233, Q7233,LEN(R7233))</f>
        <v>Automotive</v>
      </c>
    </row>
    <row r="7234" spans="1:22" x14ac:dyDescent="0.35">
      <c r="A7234" t="s">
        <v>9538</v>
      </c>
      <c r="B7234" s="1">
        <v>45557</v>
      </c>
      <c r="C7234" t="s">
        <v>17</v>
      </c>
      <c r="D7234" t="s">
        <v>9539</v>
      </c>
      <c r="E7234" t="s">
        <v>352</v>
      </c>
      <c r="F7234" t="s">
        <v>679</v>
      </c>
      <c r="G7234" t="s">
        <v>21</v>
      </c>
      <c r="H7234" t="s">
        <v>202</v>
      </c>
      <c r="I7234" t="s">
        <v>3567</v>
      </c>
      <c r="J7234" t="s">
        <v>3568</v>
      </c>
      <c r="K7234" s="9" t="s">
        <v>1035</v>
      </c>
      <c r="L7234" t="s">
        <v>3569</v>
      </c>
      <c r="M7234">
        <v>20.99</v>
      </c>
      <c r="N7234">
        <v>7.9960000000000004</v>
      </c>
      <c r="O7234">
        <v>4</v>
      </c>
      <c r="P7234">
        <v>0.15</v>
      </c>
      <c r="Q7234">
        <f>IFERROR(SEARCH("-",R7234)+2, 1)</f>
        <v>12</v>
      </c>
      <c r="R7234" s="9" t="s">
        <v>1035</v>
      </c>
      <c r="S7234" s="9" t="b">
        <f>R7234&lt;&gt;K7234</f>
        <v>0</v>
      </c>
      <c r="T7234" t="str">
        <f xml:space="preserve"> TRIM( LEFT(R7234,  IFERROR(   SEARCH(" - ",R7234), LEN(R7234) )    ) )</f>
        <v>Clothing</v>
      </c>
      <c r="U7234" t="str">
        <f>MID(R7234, Q7234,LEN(R7234))</f>
        <v>Accessories</v>
      </c>
      <c r="V7234" t="s">
        <v>202</v>
      </c>
    </row>
    <row r="7235" spans="1:22" x14ac:dyDescent="0.35">
      <c r="A7235" t="s">
        <v>11610</v>
      </c>
      <c r="B7235" s="1">
        <v>45019</v>
      </c>
      <c r="C7235" t="s">
        <v>17</v>
      </c>
      <c r="D7235" t="s">
        <v>434</v>
      </c>
      <c r="E7235" t="s">
        <v>352</v>
      </c>
      <c r="F7235" t="s">
        <v>353</v>
      </c>
      <c r="G7235" t="s">
        <v>88</v>
      </c>
      <c r="I7235" t="s">
        <v>435</v>
      </c>
      <c r="J7235" t="s">
        <v>436</v>
      </c>
      <c r="K7235" s="9" t="s">
        <v>98</v>
      </c>
      <c r="L7235" t="s">
        <v>437</v>
      </c>
      <c r="M7235">
        <v>3.49</v>
      </c>
      <c r="N7235">
        <v>0.79700000000000004</v>
      </c>
      <c r="O7235">
        <v>6</v>
      </c>
      <c r="P7235">
        <v>0.12</v>
      </c>
      <c r="Q7235">
        <f>IFERROR(SEARCH("-",R7235)+2, 1)</f>
        <v>8</v>
      </c>
      <c r="R7235" s="9" t="s">
        <v>98</v>
      </c>
      <c r="S7235" s="9" t="b">
        <f>R7235&lt;&gt;K7235</f>
        <v>0</v>
      </c>
      <c r="T7235" t="str">
        <f xml:space="preserve"> TRIM( LEFT(R7235,  IFERROR(   SEARCH(" - ",R7235), LEN(R7235) )    ) )</f>
        <v>Food</v>
      </c>
      <c r="U7235" t="str">
        <f>MID(R7235, Q7235,LEN(R7235))</f>
        <v>Baking</v>
      </c>
    </row>
    <row r="7236" spans="1:22" x14ac:dyDescent="0.35">
      <c r="A7236" t="s">
        <v>17828</v>
      </c>
      <c r="B7236" s="1">
        <v>45555</v>
      </c>
      <c r="C7236" t="s">
        <v>17</v>
      </c>
      <c r="D7236" t="s">
        <v>9172</v>
      </c>
      <c r="E7236" t="s">
        <v>352</v>
      </c>
      <c r="F7236" t="s">
        <v>353</v>
      </c>
      <c r="G7236" t="s">
        <v>88</v>
      </c>
      <c r="I7236" t="s">
        <v>9173</v>
      </c>
      <c r="J7236" t="s">
        <v>9174</v>
      </c>
      <c r="K7236" s="9" t="s">
        <v>98</v>
      </c>
      <c r="L7236" t="s">
        <v>437</v>
      </c>
      <c r="M7236">
        <v>2.4900000000000002</v>
      </c>
      <c r="N7236">
        <v>0.747</v>
      </c>
      <c r="O7236">
        <v>12</v>
      </c>
      <c r="P7236">
        <v>0.21</v>
      </c>
      <c r="Q7236">
        <f>IFERROR(SEARCH("-",R7236)+2, 1)</f>
        <v>8</v>
      </c>
      <c r="R7236" s="9" t="s">
        <v>98</v>
      </c>
      <c r="S7236" s="9" t="b">
        <f>R7236&lt;&gt;K7236</f>
        <v>0</v>
      </c>
      <c r="T7236" t="str">
        <f xml:space="preserve"> TRIM( LEFT(R7236,  IFERROR(   SEARCH(" - ",R7236), LEN(R7236) )    ) )</f>
        <v>Food</v>
      </c>
      <c r="U7236" t="str">
        <f>MID(R7236, Q7236,LEN(R7236))</f>
        <v>Baking</v>
      </c>
    </row>
    <row r="7237" spans="1:22" x14ac:dyDescent="0.35">
      <c r="A7237" t="s">
        <v>14601</v>
      </c>
      <c r="B7237" s="1">
        <v>45089</v>
      </c>
      <c r="C7237" t="s">
        <v>17</v>
      </c>
      <c r="D7237" t="s">
        <v>14602</v>
      </c>
      <c r="E7237" t="s">
        <v>352</v>
      </c>
      <c r="F7237" t="s">
        <v>353</v>
      </c>
      <c r="G7237" t="s">
        <v>88</v>
      </c>
      <c r="I7237" t="s">
        <v>14603</v>
      </c>
      <c r="J7237" t="s">
        <v>14604</v>
      </c>
      <c r="K7237" s="9" t="s">
        <v>82</v>
      </c>
      <c r="L7237" t="s">
        <v>333</v>
      </c>
      <c r="M7237">
        <v>49.14</v>
      </c>
      <c r="N7237">
        <v>14.497</v>
      </c>
      <c r="O7237">
        <v>6</v>
      </c>
      <c r="P7237">
        <v>0.06</v>
      </c>
      <c r="Q7237">
        <f>IFERROR(SEARCH("-",R7237)+2, 1)</f>
        <v>1</v>
      </c>
      <c r="R7237" s="9" t="s">
        <v>82</v>
      </c>
      <c r="S7237" s="9" t="b">
        <f>R7237&lt;&gt;K7237</f>
        <v>0</v>
      </c>
      <c r="T7237" t="str">
        <f xml:space="preserve"> TRIM( LEFT(R7237,  IFERROR(   SEARCH(" - ",R7237), LEN(R7237) )    ) )</f>
        <v>Home</v>
      </c>
      <c r="U7237" t="str">
        <f>MID(R7237, Q7237,LEN(R7237))</f>
        <v>Home</v>
      </c>
    </row>
    <row r="7238" spans="1:22" x14ac:dyDescent="0.35">
      <c r="A7238" t="s">
        <v>17886</v>
      </c>
      <c r="B7238" s="1">
        <v>45394</v>
      </c>
      <c r="C7238" t="s">
        <v>17</v>
      </c>
      <c r="D7238" t="s">
        <v>7653</v>
      </c>
      <c r="E7238" t="s">
        <v>352</v>
      </c>
      <c r="F7238" t="s">
        <v>353</v>
      </c>
      <c r="G7238" t="s">
        <v>88</v>
      </c>
      <c r="I7238" t="s">
        <v>7654</v>
      </c>
      <c r="J7238" t="s">
        <v>7655</v>
      </c>
      <c r="K7238" s="9" t="s">
        <v>82</v>
      </c>
      <c r="L7238" t="s">
        <v>333</v>
      </c>
      <c r="M7238">
        <v>39.99</v>
      </c>
      <c r="N7238">
        <v>11.997</v>
      </c>
      <c r="O7238">
        <v>16</v>
      </c>
      <c r="P7238">
        <v>0.37</v>
      </c>
      <c r="Q7238">
        <f>IFERROR(SEARCH("-",R7238)+2, 1)</f>
        <v>1</v>
      </c>
      <c r="R7238" s="9" t="s">
        <v>82</v>
      </c>
      <c r="S7238" s="9" t="b">
        <f>R7238&lt;&gt;K7238</f>
        <v>0</v>
      </c>
      <c r="T7238" t="str">
        <f xml:space="preserve"> TRIM( LEFT(R7238,  IFERROR(   SEARCH(" - ",R7238), LEN(R7238) )    ) )</f>
        <v>Home</v>
      </c>
      <c r="U7238" t="str">
        <f>MID(R7238, Q7238,LEN(R7238))</f>
        <v>Home</v>
      </c>
    </row>
    <row r="7239" spans="1:22" x14ac:dyDescent="0.35">
      <c r="A7239" t="s">
        <v>12344</v>
      </c>
      <c r="B7239" s="1">
        <v>44978</v>
      </c>
      <c r="C7239" t="s">
        <v>17</v>
      </c>
      <c r="D7239" t="s">
        <v>1325</v>
      </c>
      <c r="E7239" t="s">
        <v>352</v>
      </c>
      <c r="F7239" t="s">
        <v>353</v>
      </c>
      <c r="G7239" t="s">
        <v>88</v>
      </c>
      <c r="I7239" t="s">
        <v>1326</v>
      </c>
      <c r="J7239" t="s">
        <v>1327</v>
      </c>
      <c r="K7239" s="9" t="s">
        <v>391</v>
      </c>
      <c r="L7239" t="s">
        <v>1328</v>
      </c>
      <c r="M7239">
        <v>18.989999999999998</v>
      </c>
      <c r="N7239">
        <v>5.4470000000000001</v>
      </c>
      <c r="O7239">
        <v>3</v>
      </c>
      <c r="Q7239">
        <f>IFERROR(SEARCH("-",R7239)+2, 1)</f>
        <v>1</v>
      </c>
      <c r="R7239" s="9" t="s">
        <v>391</v>
      </c>
      <c r="S7239" s="9" t="b">
        <f>R7239&lt;&gt;K7239</f>
        <v>0</v>
      </c>
      <c r="T7239" t="str">
        <f xml:space="preserve"> TRIM( LEFT(R7239,  IFERROR(   SEARCH(" - ",R7239), LEN(R7239) )    ) )</f>
        <v>Kitchen</v>
      </c>
      <c r="U7239" t="str">
        <f>MID(R7239, Q7239,LEN(R7239))</f>
        <v>Kitchen</v>
      </c>
    </row>
    <row r="7240" spans="1:22" x14ac:dyDescent="0.35">
      <c r="A7240" t="s">
        <v>18170</v>
      </c>
      <c r="B7240" s="1">
        <v>44941</v>
      </c>
      <c r="C7240" t="s">
        <v>17</v>
      </c>
      <c r="D7240" t="s">
        <v>8330</v>
      </c>
      <c r="E7240" t="s">
        <v>352</v>
      </c>
      <c r="F7240" t="s">
        <v>353</v>
      </c>
      <c r="G7240" t="s">
        <v>88</v>
      </c>
      <c r="I7240" t="s">
        <v>8331</v>
      </c>
      <c r="J7240" t="s">
        <v>8332</v>
      </c>
      <c r="K7240" s="9" t="s">
        <v>205</v>
      </c>
      <c r="L7240" t="s">
        <v>206</v>
      </c>
      <c r="M7240">
        <v>2.99</v>
      </c>
      <c r="N7240">
        <v>0.89700000000000002</v>
      </c>
      <c r="O7240">
        <v>18</v>
      </c>
      <c r="Q7240">
        <f>IFERROR(SEARCH("-",R7240)+2, 1)</f>
        <v>8</v>
      </c>
      <c r="R7240" s="9" t="s">
        <v>205</v>
      </c>
      <c r="S7240" s="9" t="b">
        <f>R7240&lt;&gt;K7240</f>
        <v>0</v>
      </c>
      <c r="T7240" t="str">
        <f xml:space="preserve"> TRIM( LEFT(R7240,  IFERROR(   SEARCH(" - ",R7240), LEN(R7240) )    ) )</f>
        <v>Food</v>
      </c>
      <c r="U7240" t="str">
        <f>MID(R7240, Q7240,LEN(R7240))</f>
        <v>Bakery</v>
      </c>
    </row>
    <row r="7241" spans="1:22" x14ac:dyDescent="0.35">
      <c r="A7241" t="s">
        <v>2527</v>
      </c>
      <c r="B7241" s="1">
        <v>45607</v>
      </c>
      <c r="C7241" t="s">
        <v>17</v>
      </c>
      <c r="D7241" t="s">
        <v>2528</v>
      </c>
      <c r="E7241" t="s">
        <v>352</v>
      </c>
      <c r="F7241" t="s">
        <v>353</v>
      </c>
      <c r="G7241" t="s">
        <v>88</v>
      </c>
      <c r="I7241" t="s">
        <v>2529</v>
      </c>
      <c r="J7241" t="s">
        <v>2530</v>
      </c>
      <c r="K7241" s="9" t="s">
        <v>217</v>
      </c>
      <c r="L7241" t="s">
        <v>218</v>
      </c>
      <c r="M7241">
        <v>49.99</v>
      </c>
      <c r="N7241">
        <v>14.997</v>
      </c>
      <c r="O7241">
        <v>7</v>
      </c>
      <c r="P7241">
        <v>0.2</v>
      </c>
      <c r="Q7241">
        <f>IFERROR(SEARCH("-",R7241)+2, 1)</f>
        <v>1</v>
      </c>
      <c r="R7241" s="9" t="s">
        <v>217</v>
      </c>
      <c r="S7241" s="9" t="b">
        <f>R7241&lt;&gt;K7241</f>
        <v>0</v>
      </c>
      <c r="T7241" t="str">
        <f xml:space="preserve"> TRIM( LEFT(R7241,  IFERROR(   SEARCH(" - ",R7241), LEN(R7241) )    ) )</f>
        <v>Outdoor</v>
      </c>
      <c r="U7241" t="str">
        <f>MID(R7241, Q7241,LEN(R7241))</f>
        <v>Outdoor</v>
      </c>
    </row>
    <row r="7242" spans="1:22" x14ac:dyDescent="0.35">
      <c r="A7242" t="s">
        <v>12473</v>
      </c>
      <c r="B7242" s="1">
        <v>45056</v>
      </c>
      <c r="C7242" t="s">
        <v>17</v>
      </c>
      <c r="D7242" t="s">
        <v>1592</v>
      </c>
      <c r="E7242" t="s">
        <v>352</v>
      </c>
      <c r="F7242" t="s">
        <v>353</v>
      </c>
      <c r="G7242" t="s">
        <v>88</v>
      </c>
      <c r="I7242" t="s">
        <v>1593</v>
      </c>
      <c r="J7242" t="s">
        <v>1594</v>
      </c>
      <c r="K7242" s="9" t="s">
        <v>217</v>
      </c>
      <c r="L7242" t="s">
        <v>218</v>
      </c>
      <c r="M7242">
        <v>31.99</v>
      </c>
      <c r="N7242">
        <v>9.3469999999999995</v>
      </c>
      <c r="O7242">
        <v>12</v>
      </c>
      <c r="P7242">
        <v>0.35</v>
      </c>
      <c r="Q7242">
        <f>IFERROR(SEARCH("-",R7242)+2, 1)</f>
        <v>1</v>
      </c>
      <c r="R7242" s="9" t="s">
        <v>217</v>
      </c>
      <c r="S7242" s="9" t="b">
        <f>R7242&lt;&gt;K7242</f>
        <v>0</v>
      </c>
      <c r="T7242" t="str">
        <f xml:space="preserve"> TRIM( LEFT(R7242,  IFERROR(   SEARCH(" - ",R7242), LEN(R7242) )    ) )</f>
        <v>Outdoor</v>
      </c>
      <c r="U7242" t="str">
        <f>MID(R7242, Q7242,LEN(R7242))</f>
        <v>Outdoor</v>
      </c>
    </row>
    <row r="7243" spans="1:22" x14ac:dyDescent="0.35">
      <c r="A7243" t="s">
        <v>13298</v>
      </c>
      <c r="B7243" s="1">
        <v>44969</v>
      </c>
      <c r="C7243" t="s">
        <v>17</v>
      </c>
      <c r="D7243" t="s">
        <v>4031</v>
      </c>
      <c r="E7243" t="s">
        <v>352</v>
      </c>
      <c r="F7243" t="s">
        <v>353</v>
      </c>
      <c r="G7243" t="s">
        <v>88</v>
      </c>
      <c r="I7243" t="s">
        <v>4032</v>
      </c>
      <c r="J7243" t="s">
        <v>4033</v>
      </c>
      <c r="K7243" s="9" t="s">
        <v>217</v>
      </c>
      <c r="L7243" t="s">
        <v>218</v>
      </c>
      <c r="M7243">
        <v>109.14</v>
      </c>
      <c r="N7243">
        <v>32.497</v>
      </c>
      <c r="O7243">
        <v>13</v>
      </c>
      <c r="P7243">
        <v>0.21</v>
      </c>
      <c r="Q7243">
        <f>IFERROR(SEARCH("-",R7243)+2, 1)</f>
        <v>1</v>
      </c>
      <c r="R7243" s="9" t="s">
        <v>217</v>
      </c>
      <c r="S7243" s="9" t="b">
        <f>R7243&lt;&gt;K7243</f>
        <v>0</v>
      </c>
      <c r="T7243" t="str">
        <f xml:space="preserve"> TRIM( LEFT(R7243,  IFERROR(   SEARCH(" - ",R7243), LEN(R7243) )    ) )</f>
        <v>Outdoor</v>
      </c>
      <c r="U7243" t="str">
        <f>MID(R7243, Q7243,LEN(R7243))</f>
        <v>Outdoor</v>
      </c>
    </row>
    <row r="7244" spans="1:22" x14ac:dyDescent="0.35">
      <c r="A7244" t="s">
        <v>7879</v>
      </c>
      <c r="B7244" s="1">
        <v>45357</v>
      </c>
      <c r="C7244" t="s">
        <v>17</v>
      </c>
      <c r="D7244" t="s">
        <v>7682</v>
      </c>
      <c r="E7244" t="s">
        <v>352</v>
      </c>
      <c r="F7244" t="s">
        <v>679</v>
      </c>
      <c r="G7244" t="s">
        <v>21</v>
      </c>
      <c r="H7244" t="s">
        <v>202</v>
      </c>
      <c r="I7244" t="s">
        <v>7683</v>
      </c>
      <c r="J7244" t="s">
        <v>7684</v>
      </c>
      <c r="K7244" s="9" t="s">
        <v>24</v>
      </c>
      <c r="L7244" t="s">
        <v>1020</v>
      </c>
      <c r="M7244">
        <v>3.29</v>
      </c>
      <c r="N7244">
        <v>0.98699999999999999</v>
      </c>
      <c r="O7244">
        <v>20</v>
      </c>
      <c r="P7244">
        <v>0.35</v>
      </c>
      <c r="Q7244">
        <f>IFERROR(SEARCH("-",R7244)+2, 1)</f>
        <v>8</v>
      </c>
      <c r="R7244" s="9" t="s">
        <v>24</v>
      </c>
      <c r="S7244" s="9" t="b">
        <f>R7244&lt;&gt;K7244</f>
        <v>0</v>
      </c>
      <c r="T7244" t="str">
        <f xml:space="preserve"> TRIM( LEFT(R7244,  IFERROR(   SEARCH(" - ",R7244), LEN(R7244) )    ) )</f>
        <v>Food</v>
      </c>
      <c r="U7244" t="str">
        <f>MID(R7244, Q7244,LEN(R7244))</f>
        <v>Snacks</v>
      </c>
      <c r="V7244" t="s">
        <v>202</v>
      </c>
    </row>
    <row r="7245" spans="1:22" x14ac:dyDescent="0.35">
      <c r="A7245" t="s">
        <v>17331</v>
      </c>
      <c r="B7245" s="1">
        <v>45521</v>
      </c>
      <c r="C7245" t="s">
        <v>17</v>
      </c>
      <c r="D7245" t="s">
        <v>7682</v>
      </c>
      <c r="E7245" t="s">
        <v>352</v>
      </c>
      <c r="F7245" t="s">
        <v>353</v>
      </c>
      <c r="G7245" t="s">
        <v>88</v>
      </c>
      <c r="I7245" t="s">
        <v>7683</v>
      </c>
      <c r="J7245" t="s">
        <v>7684</v>
      </c>
      <c r="K7245" s="9" t="s">
        <v>24</v>
      </c>
      <c r="L7245" t="s">
        <v>1020</v>
      </c>
      <c r="M7245">
        <v>3.29</v>
      </c>
      <c r="N7245">
        <v>0.98699999999999999</v>
      </c>
      <c r="O7245">
        <v>1</v>
      </c>
      <c r="P7245">
        <v>0.1</v>
      </c>
      <c r="Q7245">
        <f>IFERROR(SEARCH("-",R7245)+2, 1)</f>
        <v>8</v>
      </c>
      <c r="R7245" s="9" t="s">
        <v>24</v>
      </c>
      <c r="S7245" s="9" t="b">
        <f>R7245&lt;&gt;K7245</f>
        <v>0</v>
      </c>
      <c r="T7245" t="str">
        <f xml:space="preserve"> TRIM( LEFT(R7245,  IFERROR(   SEARCH(" - ",R7245), LEN(R7245) )    ) )</f>
        <v>Food</v>
      </c>
      <c r="U7245" t="str">
        <f>MID(R7245, Q7245,LEN(R7245))</f>
        <v>Snacks</v>
      </c>
    </row>
    <row r="7246" spans="1:22" x14ac:dyDescent="0.35">
      <c r="A7246" t="s">
        <v>1806</v>
      </c>
      <c r="B7246" s="1">
        <v>45529</v>
      </c>
      <c r="C7246" t="s">
        <v>17</v>
      </c>
      <c r="D7246" t="s">
        <v>279</v>
      </c>
      <c r="E7246" t="s">
        <v>352</v>
      </c>
      <c r="F7246" t="s">
        <v>353</v>
      </c>
      <c r="G7246" t="s">
        <v>88</v>
      </c>
      <c r="I7246" t="s">
        <v>282</v>
      </c>
      <c r="J7246" t="s">
        <v>283</v>
      </c>
      <c r="K7246" s="9" t="s">
        <v>284</v>
      </c>
      <c r="L7246" t="s">
        <v>285</v>
      </c>
      <c r="M7246">
        <v>2.4900000000000002</v>
      </c>
      <c r="N7246">
        <v>0.747</v>
      </c>
      <c r="O7246">
        <v>5</v>
      </c>
      <c r="P7246">
        <v>0.05</v>
      </c>
      <c r="Q7246">
        <f>IFERROR(SEARCH("-",R7246)+2, 1)</f>
        <v>8</v>
      </c>
      <c r="R7246" s="9" t="s">
        <v>284</v>
      </c>
      <c r="S7246" s="9" t="b">
        <f>R7246&lt;&gt;K7246</f>
        <v>0</v>
      </c>
      <c r="T7246" t="str">
        <f xml:space="preserve"> TRIM( LEFT(R7246,  IFERROR(   SEARCH(" - ",R7246), LEN(R7246) )    ) )</f>
        <v>Food</v>
      </c>
      <c r="U7246" t="str">
        <f>MID(R7246, Q7246,LEN(R7246))</f>
        <v>Canned Goods</v>
      </c>
    </row>
    <row r="7247" spans="1:22" x14ac:dyDescent="0.35">
      <c r="A7247" t="s">
        <v>2296</v>
      </c>
      <c r="B7247" s="1">
        <v>45399</v>
      </c>
      <c r="C7247" t="s">
        <v>17</v>
      </c>
      <c r="D7247" t="s">
        <v>279</v>
      </c>
      <c r="E7247" t="s">
        <v>352</v>
      </c>
      <c r="F7247" t="s">
        <v>679</v>
      </c>
      <c r="G7247" t="s">
        <v>21</v>
      </c>
      <c r="H7247" t="s">
        <v>202</v>
      </c>
      <c r="I7247" t="s">
        <v>282</v>
      </c>
      <c r="J7247" t="s">
        <v>283</v>
      </c>
      <c r="K7247" s="9" t="s">
        <v>284</v>
      </c>
      <c r="L7247" t="s">
        <v>285</v>
      </c>
      <c r="M7247">
        <v>2.4900000000000002</v>
      </c>
      <c r="N7247">
        <v>0.747</v>
      </c>
      <c r="O7247">
        <v>16</v>
      </c>
      <c r="P7247">
        <v>0.12</v>
      </c>
      <c r="Q7247">
        <f>IFERROR(SEARCH("-",R7247)+2, 1)</f>
        <v>8</v>
      </c>
      <c r="R7247" s="9" t="s">
        <v>284</v>
      </c>
      <c r="S7247" s="9" t="b">
        <f>R7247&lt;&gt;K7247</f>
        <v>0</v>
      </c>
      <c r="T7247" t="str">
        <f xml:space="preserve"> TRIM( LEFT(R7247,  IFERROR(   SEARCH(" - ",R7247), LEN(R7247) )    ) )</f>
        <v>Food</v>
      </c>
      <c r="U7247" t="str">
        <f>MID(R7247, Q7247,LEN(R7247))</f>
        <v>Canned Goods</v>
      </c>
      <c r="V7247" t="s">
        <v>202</v>
      </c>
    </row>
    <row r="7248" spans="1:22" x14ac:dyDescent="0.35">
      <c r="A7248" t="s">
        <v>5348</v>
      </c>
      <c r="B7248" s="1">
        <v>45366</v>
      </c>
      <c r="C7248" t="s">
        <v>17</v>
      </c>
      <c r="D7248" t="s">
        <v>5009</v>
      </c>
      <c r="E7248" t="s">
        <v>352</v>
      </c>
      <c r="F7248" t="s">
        <v>353</v>
      </c>
      <c r="G7248" t="s">
        <v>88</v>
      </c>
      <c r="I7248" t="s">
        <v>5010</v>
      </c>
      <c r="J7248" t="s">
        <v>5011</v>
      </c>
      <c r="K7248" s="9" t="s">
        <v>284</v>
      </c>
      <c r="L7248" t="s">
        <v>1001</v>
      </c>
      <c r="M7248">
        <v>1.79</v>
      </c>
      <c r="N7248">
        <v>0.53700000000000003</v>
      </c>
      <c r="O7248">
        <v>10</v>
      </c>
      <c r="P7248">
        <v>0.34</v>
      </c>
      <c r="Q7248">
        <f>IFERROR(SEARCH("-",R7248)+2, 1)</f>
        <v>8</v>
      </c>
      <c r="R7248" s="9" t="s">
        <v>284</v>
      </c>
      <c r="S7248" s="9" t="b">
        <f>R7248&lt;&gt;K7248</f>
        <v>0</v>
      </c>
      <c r="T7248" t="str">
        <f xml:space="preserve"> TRIM( LEFT(R7248,  IFERROR(   SEARCH(" - ",R7248), LEN(R7248) )    ) )</f>
        <v>Food</v>
      </c>
      <c r="U7248" t="str">
        <f>MID(R7248, Q7248,LEN(R7248))</f>
        <v>Canned Goods</v>
      </c>
    </row>
    <row r="7249" spans="1:22" x14ac:dyDescent="0.35">
      <c r="A7249" t="s">
        <v>17811</v>
      </c>
      <c r="B7249" s="1">
        <v>45302</v>
      </c>
      <c r="C7249" t="s">
        <v>17</v>
      </c>
      <c r="D7249" t="s">
        <v>7738</v>
      </c>
      <c r="E7249" t="s">
        <v>352</v>
      </c>
      <c r="F7249" t="s">
        <v>679</v>
      </c>
      <c r="G7249" t="s">
        <v>21</v>
      </c>
      <c r="H7249" t="s">
        <v>49</v>
      </c>
      <c r="I7249" t="s">
        <v>7739</v>
      </c>
      <c r="J7249" t="s">
        <v>7740</v>
      </c>
      <c r="K7249" s="9" t="s">
        <v>348</v>
      </c>
      <c r="L7249" t="s">
        <v>309</v>
      </c>
      <c r="M7249">
        <v>3.49</v>
      </c>
      <c r="N7249">
        <v>1.0469999999999999</v>
      </c>
      <c r="O7249">
        <v>2</v>
      </c>
      <c r="P7249">
        <v>0.37</v>
      </c>
      <c r="Q7249">
        <f>IFERROR(SEARCH("-",R7249)+2, 1)</f>
        <v>8</v>
      </c>
      <c r="R7249" s="9" t="s">
        <v>348</v>
      </c>
      <c r="S7249" s="9" t="b">
        <f>R7249&lt;&gt;K7249</f>
        <v>0</v>
      </c>
      <c r="T7249" t="str">
        <f xml:space="preserve"> TRIM( LEFT(R7249,  IFERROR(   SEARCH(" - ",R7249), LEN(R7249) )    ) )</f>
        <v>Food</v>
      </c>
      <c r="U7249" t="str">
        <f>MID(R7249, Q7249,LEN(R7249))</f>
        <v>Dairy</v>
      </c>
      <c r="V7249" t="s">
        <v>49</v>
      </c>
    </row>
    <row r="7250" spans="1:22" x14ac:dyDescent="0.35">
      <c r="A7250" t="s">
        <v>18742</v>
      </c>
      <c r="B7250" s="1">
        <v>45253</v>
      </c>
      <c r="C7250" t="s">
        <v>17</v>
      </c>
      <c r="D7250" t="s">
        <v>7738</v>
      </c>
      <c r="E7250" t="s">
        <v>352</v>
      </c>
      <c r="F7250" t="s">
        <v>679</v>
      </c>
      <c r="G7250" t="s">
        <v>21</v>
      </c>
      <c r="H7250" t="s">
        <v>260</v>
      </c>
      <c r="I7250" t="s">
        <v>7739</v>
      </c>
      <c r="J7250" t="s">
        <v>7740</v>
      </c>
      <c r="K7250" s="9" t="s">
        <v>348</v>
      </c>
      <c r="L7250" t="s">
        <v>309</v>
      </c>
      <c r="M7250">
        <v>3.49</v>
      </c>
      <c r="N7250">
        <v>1.0469999999999999</v>
      </c>
      <c r="O7250">
        <v>1</v>
      </c>
      <c r="Q7250">
        <f>IFERROR(SEARCH("-",R7250)+2, 1)</f>
        <v>8</v>
      </c>
      <c r="R7250" s="9" t="s">
        <v>348</v>
      </c>
      <c r="S7250" s="9" t="b">
        <f>R7250&lt;&gt;K7250</f>
        <v>0</v>
      </c>
      <c r="T7250" t="str">
        <f xml:space="preserve"> TRIM( LEFT(R7250,  IFERROR(   SEARCH(" - ",R7250), LEN(R7250) )    ) )</f>
        <v>Food</v>
      </c>
      <c r="U7250" t="str">
        <f>MID(R7250, Q7250,LEN(R7250))</f>
        <v>Dairy</v>
      </c>
      <c r="V7250" t="s">
        <v>260</v>
      </c>
    </row>
    <row r="7251" spans="1:22" x14ac:dyDescent="0.35">
      <c r="A7251" t="s">
        <v>17637</v>
      </c>
      <c r="B7251" s="1">
        <v>45314</v>
      </c>
      <c r="C7251" t="s">
        <v>17</v>
      </c>
      <c r="D7251" t="s">
        <v>14362</v>
      </c>
      <c r="E7251" t="s">
        <v>352</v>
      </c>
      <c r="F7251" t="s">
        <v>679</v>
      </c>
      <c r="G7251" t="s">
        <v>21</v>
      </c>
      <c r="H7251" t="s">
        <v>202</v>
      </c>
      <c r="I7251" t="s">
        <v>14363</v>
      </c>
      <c r="J7251" t="s">
        <v>14364</v>
      </c>
      <c r="K7251" s="9" t="s">
        <v>391</v>
      </c>
      <c r="L7251" t="s">
        <v>550</v>
      </c>
      <c r="M7251">
        <v>12.99</v>
      </c>
      <c r="N7251">
        <v>3.8969999999999998</v>
      </c>
      <c r="O7251">
        <v>4</v>
      </c>
      <c r="P7251">
        <v>0.17</v>
      </c>
      <c r="Q7251">
        <f>IFERROR(SEARCH("-",R7251)+2, 1)</f>
        <v>1</v>
      </c>
      <c r="R7251" s="9" t="s">
        <v>391</v>
      </c>
      <c r="S7251" s="9" t="b">
        <f>R7251&lt;&gt;K7251</f>
        <v>0</v>
      </c>
      <c r="T7251" t="str">
        <f xml:space="preserve"> TRIM( LEFT(R7251,  IFERROR(   SEARCH(" - ",R7251), LEN(R7251) )    ) )</f>
        <v>Kitchen</v>
      </c>
      <c r="U7251" t="str">
        <f>MID(R7251, Q7251,LEN(R7251))</f>
        <v>Kitchen</v>
      </c>
      <c r="V7251" t="s">
        <v>202</v>
      </c>
    </row>
    <row r="7252" spans="1:22" x14ac:dyDescent="0.35">
      <c r="A7252" t="s">
        <v>10156</v>
      </c>
      <c r="B7252" s="1">
        <v>45561</v>
      </c>
      <c r="C7252" t="s">
        <v>17</v>
      </c>
      <c r="D7252" t="s">
        <v>10157</v>
      </c>
      <c r="E7252" t="s">
        <v>352</v>
      </c>
      <c r="F7252" t="s">
        <v>353</v>
      </c>
      <c r="G7252" t="s">
        <v>88</v>
      </c>
      <c r="I7252" t="s">
        <v>3572</v>
      </c>
      <c r="J7252" t="s">
        <v>3573</v>
      </c>
      <c r="K7252" s="9" t="s">
        <v>391</v>
      </c>
      <c r="L7252" t="s">
        <v>975</v>
      </c>
      <c r="M7252">
        <v>25.99</v>
      </c>
      <c r="N7252">
        <v>9.9960000000000004</v>
      </c>
      <c r="O7252">
        <v>15</v>
      </c>
      <c r="P7252">
        <v>0.16</v>
      </c>
      <c r="Q7252">
        <f>IFERROR(SEARCH("-",R7252)+2, 1)</f>
        <v>1</v>
      </c>
      <c r="R7252" s="9" t="s">
        <v>391</v>
      </c>
      <c r="S7252" s="9" t="b">
        <f>R7252&lt;&gt;K7252</f>
        <v>0</v>
      </c>
      <c r="T7252" t="str">
        <f xml:space="preserve"> TRIM( LEFT(R7252,  IFERROR(   SEARCH(" - ",R7252), LEN(R7252) )    ) )</f>
        <v>Kitchen</v>
      </c>
      <c r="U7252" t="str">
        <f>MID(R7252, Q7252,LEN(R7252))</f>
        <v>Kitchen</v>
      </c>
    </row>
    <row r="7253" spans="1:22" x14ac:dyDescent="0.35">
      <c r="A7253" t="s">
        <v>17595</v>
      </c>
      <c r="B7253" s="1">
        <v>45389</v>
      </c>
      <c r="C7253" t="s">
        <v>17</v>
      </c>
      <c r="D7253" t="s">
        <v>7594</v>
      </c>
      <c r="E7253" t="s">
        <v>352</v>
      </c>
      <c r="F7253" t="s">
        <v>353</v>
      </c>
      <c r="G7253" t="s">
        <v>88</v>
      </c>
      <c r="I7253" t="s">
        <v>7595</v>
      </c>
      <c r="J7253" t="s">
        <v>7596</v>
      </c>
      <c r="K7253" s="9" t="s">
        <v>391</v>
      </c>
      <c r="L7253" t="s">
        <v>4111</v>
      </c>
      <c r="M7253">
        <v>29.99</v>
      </c>
      <c r="N7253">
        <v>8.9969999999999999</v>
      </c>
      <c r="O7253">
        <v>1</v>
      </c>
      <c r="P7253">
        <v>0.16</v>
      </c>
      <c r="Q7253">
        <f>IFERROR(SEARCH("-",R7253)+2, 1)</f>
        <v>1</v>
      </c>
      <c r="R7253" s="9" t="s">
        <v>391</v>
      </c>
      <c r="S7253" s="9" t="b">
        <f>R7253&lt;&gt;K7253</f>
        <v>0</v>
      </c>
      <c r="T7253" t="str">
        <f xml:space="preserve"> TRIM( LEFT(R7253,  IFERROR(   SEARCH(" - ",R7253), LEN(R7253) )    ) )</f>
        <v>Kitchen</v>
      </c>
      <c r="U7253" t="str">
        <f>MID(R7253, Q7253,LEN(R7253))</f>
        <v>Kitchen</v>
      </c>
    </row>
    <row r="7254" spans="1:22" x14ac:dyDescent="0.35">
      <c r="A7254" t="s">
        <v>10700</v>
      </c>
      <c r="B7254" s="1">
        <v>45655</v>
      </c>
      <c r="C7254" t="s">
        <v>17</v>
      </c>
      <c r="D7254" t="s">
        <v>10701</v>
      </c>
      <c r="E7254" t="s">
        <v>352</v>
      </c>
      <c r="F7254" t="s">
        <v>353</v>
      </c>
      <c r="G7254" t="s">
        <v>88</v>
      </c>
      <c r="I7254" t="s">
        <v>5925</v>
      </c>
      <c r="J7254" t="s">
        <v>5926</v>
      </c>
      <c r="K7254" s="9" t="s">
        <v>391</v>
      </c>
      <c r="L7254" t="s">
        <v>5927</v>
      </c>
      <c r="M7254">
        <v>23.99</v>
      </c>
      <c r="N7254">
        <v>9.1959999999999997</v>
      </c>
      <c r="O7254">
        <v>1</v>
      </c>
      <c r="P7254">
        <v>0.19</v>
      </c>
      <c r="Q7254">
        <f>IFERROR(SEARCH("-",R7254)+2, 1)</f>
        <v>1</v>
      </c>
      <c r="R7254" s="9" t="s">
        <v>391</v>
      </c>
      <c r="S7254" s="9" t="b">
        <f>R7254&lt;&gt;K7254</f>
        <v>0</v>
      </c>
      <c r="T7254" t="str">
        <f xml:space="preserve"> TRIM( LEFT(R7254,  IFERROR(   SEARCH(" - ",R7254), LEN(R7254) )    ) )</f>
        <v>Kitchen</v>
      </c>
      <c r="U7254" t="str">
        <f>MID(R7254, Q7254,LEN(R7254))</f>
        <v>Kitchen</v>
      </c>
    </row>
    <row r="7255" spans="1:22" x14ac:dyDescent="0.35">
      <c r="A7255" t="s">
        <v>5647</v>
      </c>
      <c r="B7255" s="1">
        <v>45568</v>
      </c>
      <c r="C7255" t="s">
        <v>17</v>
      </c>
      <c r="D7255" t="s">
        <v>5045</v>
      </c>
      <c r="E7255" t="s">
        <v>352</v>
      </c>
      <c r="F7255" t="s">
        <v>353</v>
      </c>
      <c r="G7255" t="s">
        <v>88</v>
      </c>
      <c r="I7255" t="s">
        <v>5046</v>
      </c>
      <c r="J7255" t="s">
        <v>5047</v>
      </c>
      <c r="K7255" s="9" t="s">
        <v>82</v>
      </c>
      <c r="L7255" t="s">
        <v>211</v>
      </c>
      <c r="M7255">
        <v>24.99</v>
      </c>
      <c r="N7255">
        <v>9.9960000000000004</v>
      </c>
      <c r="O7255">
        <v>15</v>
      </c>
      <c r="P7255">
        <v>0.2</v>
      </c>
      <c r="Q7255">
        <f>IFERROR(SEARCH("-",R7255)+2, 1)</f>
        <v>1</v>
      </c>
      <c r="R7255" s="9" t="s">
        <v>82</v>
      </c>
      <c r="S7255" s="9" t="b">
        <f>R7255&lt;&gt;K7255</f>
        <v>0</v>
      </c>
      <c r="T7255" t="str">
        <f xml:space="preserve"> TRIM( LEFT(R7255,  IFERROR(   SEARCH(" - ",R7255), LEN(R7255) )    ) )</f>
        <v>Home</v>
      </c>
      <c r="U7255" t="str">
        <f>MID(R7255, Q7255,LEN(R7255))</f>
        <v>Home</v>
      </c>
    </row>
    <row r="7256" spans="1:22" x14ac:dyDescent="0.35">
      <c r="A7256" t="s">
        <v>14025</v>
      </c>
      <c r="B7256" s="1">
        <v>45025</v>
      </c>
      <c r="C7256" t="s">
        <v>17</v>
      </c>
      <c r="D7256" t="s">
        <v>8857</v>
      </c>
      <c r="E7256" t="s">
        <v>352</v>
      </c>
      <c r="F7256" t="s">
        <v>679</v>
      </c>
      <c r="G7256" t="s">
        <v>21</v>
      </c>
      <c r="H7256" t="s">
        <v>164</v>
      </c>
      <c r="I7256" t="s">
        <v>8858</v>
      </c>
      <c r="J7256" t="s">
        <v>8859</v>
      </c>
      <c r="K7256" s="9" t="s">
        <v>82</v>
      </c>
      <c r="L7256" t="s">
        <v>211</v>
      </c>
      <c r="M7256">
        <v>22.14</v>
      </c>
      <c r="N7256">
        <v>6.3970000000000002</v>
      </c>
      <c r="O7256">
        <v>17</v>
      </c>
      <c r="P7256">
        <v>0.15</v>
      </c>
      <c r="Q7256">
        <f>IFERROR(SEARCH("-",R7256)+2, 1)</f>
        <v>1</v>
      </c>
      <c r="R7256" s="9" t="s">
        <v>82</v>
      </c>
      <c r="S7256" s="9" t="b">
        <f>R7256&lt;&gt;K7256</f>
        <v>0</v>
      </c>
      <c r="T7256" t="str">
        <f xml:space="preserve"> TRIM( LEFT(R7256,  IFERROR(   SEARCH(" - ",R7256), LEN(R7256) )    ) )</f>
        <v>Home</v>
      </c>
      <c r="U7256" t="str">
        <f>MID(R7256, Q7256,LEN(R7256))</f>
        <v>Home</v>
      </c>
      <c r="V7256" t="s">
        <v>164</v>
      </c>
    </row>
    <row r="7257" spans="1:22" x14ac:dyDescent="0.35">
      <c r="A7257" t="s">
        <v>4749</v>
      </c>
      <c r="B7257" s="1">
        <v>45378</v>
      </c>
      <c r="C7257" t="s">
        <v>17</v>
      </c>
      <c r="D7257" t="s">
        <v>4188</v>
      </c>
      <c r="E7257" t="s">
        <v>352</v>
      </c>
      <c r="F7257" t="s">
        <v>353</v>
      </c>
      <c r="G7257" t="s">
        <v>88</v>
      </c>
      <c r="I7257" t="s">
        <v>4189</v>
      </c>
      <c r="J7257" t="s">
        <v>4190</v>
      </c>
      <c r="K7257" s="9" t="s">
        <v>24</v>
      </c>
      <c r="L7257" t="s">
        <v>197</v>
      </c>
      <c r="M7257">
        <v>3.49</v>
      </c>
      <c r="N7257">
        <v>1.3959999999999999</v>
      </c>
      <c r="O7257">
        <v>4</v>
      </c>
      <c r="P7257">
        <v>0.14000000000000001</v>
      </c>
      <c r="Q7257">
        <f>IFERROR(SEARCH("-",R7257)+2, 1)</f>
        <v>8</v>
      </c>
      <c r="R7257" s="9" t="s">
        <v>24</v>
      </c>
      <c r="S7257" s="9" t="b">
        <f>R7257&lt;&gt;K7257</f>
        <v>0</v>
      </c>
      <c r="T7257" t="str">
        <f xml:space="preserve"> TRIM( LEFT(R7257,  IFERROR(   SEARCH(" - ",R7257), LEN(R7257) )    ) )</f>
        <v>Food</v>
      </c>
      <c r="U7257" t="str">
        <f>MID(R7257, Q7257,LEN(R7257))</f>
        <v>Snacks</v>
      </c>
    </row>
    <row r="7258" spans="1:22" x14ac:dyDescent="0.35">
      <c r="A7258" t="s">
        <v>9369</v>
      </c>
      <c r="B7258" s="1">
        <v>45519</v>
      </c>
      <c r="C7258" t="s">
        <v>17</v>
      </c>
      <c r="D7258" t="s">
        <v>7355</v>
      </c>
      <c r="E7258" t="s">
        <v>352</v>
      </c>
      <c r="F7258" t="s">
        <v>353</v>
      </c>
      <c r="G7258" t="s">
        <v>88</v>
      </c>
      <c r="I7258" t="s">
        <v>7356</v>
      </c>
      <c r="J7258" t="s">
        <v>7357</v>
      </c>
      <c r="K7258" s="9" t="s">
        <v>1243</v>
      </c>
      <c r="L7258" t="s">
        <v>1244</v>
      </c>
      <c r="M7258">
        <v>44.99</v>
      </c>
      <c r="N7258">
        <v>13.497</v>
      </c>
      <c r="O7258">
        <v>5</v>
      </c>
      <c r="P7258">
        <v>0.39</v>
      </c>
      <c r="Q7258">
        <f>IFERROR(SEARCH("-",R7258)+2, 1)</f>
        <v>12</v>
      </c>
      <c r="R7258" s="9" t="s">
        <v>1243</v>
      </c>
      <c r="S7258" s="9" t="b">
        <f>R7258&lt;&gt;K7258</f>
        <v>0</v>
      </c>
      <c r="T7258" t="str">
        <f xml:space="preserve"> TRIM( LEFT(R7258,  IFERROR(   SEARCH(" - ",R7258), LEN(R7258) )    ) )</f>
        <v>Clothing</v>
      </c>
      <c r="U7258" t="str">
        <f>MID(R7258, Q7258,LEN(R7258))</f>
        <v>Shirts</v>
      </c>
    </row>
    <row r="7259" spans="1:22" x14ac:dyDescent="0.35">
      <c r="A7259" t="s">
        <v>18844</v>
      </c>
      <c r="B7259" s="1">
        <v>45328</v>
      </c>
      <c r="C7259" t="s">
        <v>17</v>
      </c>
      <c r="D7259" t="s">
        <v>9384</v>
      </c>
      <c r="E7259" t="s">
        <v>352</v>
      </c>
      <c r="F7259" t="s">
        <v>353</v>
      </c>
      <c r="G7259" t="s">
        <v>88</v>
      </c>
      <c r="I7259" t="s">
        <v>9385</v>
      </c>
      <c r="J7259" t="s">
        <v>9386</v>
      </c>
      <c r="K7259" s="9" t="s">
        <v>469</v>
      </c>
      <c r="L7259" t="s">
        <v>9387</v>
      </c>
      <c r="M7259">
        <v>79.989999999999995</v>
      </c>
      <c r="N7259">
        <v>23.997</v>
      </c>
      <c r="O7259">
        <v>9</v>
      </c>
      <c r="Q7259">
        <f>IFERROR(SEARCH("-",R7259)+2, 1)</f>
        <v>12</v>
      </c>
      <c r="R7259" s="9" t="s">
        <v>469</v>
      </c>
      <c r="S7259" s="9" t="b">
        <f>R7259&lt;&gt;K7259</f>
        <v>0</v>
      </c>
      <c r="T7259" t="str">
        <f xml:space="preserve"> TRIM( LEFT(R7259,  IFERROR(   SEARCH(" - ",R7259), LEN(R7259) )    ) )</f>
        <v>Clothing</v>
      </c>
      <c r="U7259" t="str">
        <f>MID(R7259, Q7259,LEN(R7259))</f>
        <v>Dresses</v>
      </c>
    </row>
    <row r="7260" spans="1:22" x14ac:dyDescent="0.35">
      <c r="A7260" t="s">
        <v>16547</v>
      </c>
      <c r="B7260" s="1">
        <v>45121</v>
      </c>
      <c r="C7260" t="s">
        <v>17</v>
      </c>
      <c r="D7260" t="s">
        <v>16548</v>
      </c>
      <c r="E7260" t="s">
        <v>352</v>
      </c>
      <c r="F7260" t="s">
        <v>353</v>
      </c>
      <c r="G7260" t="s">
        <v>88</v>
      </c>
      <c r="I7260" t="s">
        <v>5479</v>
      </c>
      <c r="J7260" t="s">
        <v>5480</v>
      </c>
      <c r="K7260" s="9" t="s">
        <v>24</v>
      </c>
      <c r="L7260" t="s">
        <v>788</v>
      </c>
      <c r="M7260">
        <v>3.74</v>
      </c>
      <c r="N7260">
        <v>1.097</v>
      </c>
      <c r="O7260">
        <v>3</v>
      </c>
      <c r="P7260">
        <v>0.06</v>
      </c>
      <c r="Q7260">
        <f>IFERROR(SEARCH("-",R7260)+2, 1)</f>
        <v>8</v>
      </c>
      <c r="R7260" s="9" t="s">
        <v>24</v>
      </c>
      <c r="S7260" s="9" t="b">
        <f>R7260&lt;&gt;K7260</f>
        <v>0</v>
      </c>
      <c r="T7260" t="str">
        <f xml:space="preserve"> TRIM( LEFT(R7260,  IFERROR(   SEARCH(" - ",R7260), LEN(R7260) )    ) )</f>
        <v>Food</v>
      </c>
      <c r="U7260" t="str">
        <f>MID(R7260, Q7260,LEN(R7260))</f>
        <v>Snacks</v>
      </c>
    </row>
    <row r="7261" spans="1:22" x14ac:dyDescent="0.35">
      <c r="A7261" t="s">
        <v>15008</v>
      </c>
      <c r="B7261" s="1">
        <v>45218</v>
      </c>
      <c r="C7261" t="s">
        <v>17</v>
      </c>
      <c r="D7261" t="s">
        <v>15009</v>
      </c>
      <c r="E7261" t="s">
        <v>352</v>
      </c>
      <c r="F7261" t="s">
        <v>679</v>
      </c>
      <c r="G7261" t="s">
        <v>21</v>
      </c>
      <c r="H7261" t="s">
        <v>260</v>
      </c>
      <c r="I7261" t="s">
        <v>4405</v>
      </c>
      <c r="J7261" t="s">
        <v>4406</v>
      </c>
      <c r="K7261" s="9" t="s">
        <v>136</v>
      </c>
      <c r="L7261" t="s">
        <v>3191</v>
      </c>
      <c r="M7261">
        <v>19.239999999999998</v>
      </c>
      <c r="N7261">
        <v>7.7460000000000004</v>
      </c>
      <c r="O7261">
        <v>14</v>
      </c>
      <c r="P7261">
        <v>0.09</v>
      </c>
      <c r="Q7261">
        <f>IFERROR(SEARCH("-",R7261)+2, 1)</f>
        <v>1</v>
      </c>
      <c r="R7261" s="9" t="s">
        <v>136</v>
      </c>
      <c r="S7261" s="9" t="b">
        <f>R7261&lt;&gt;K7261</f>
        <v>0</v>
      </c>
      <c r="T7261" t="str">
        <f xml:space="preserve"> TRIM( LEFT(R7261,  IFERROR(   SEARCH(" - ",R7261), LEN(R7261) )    ) )</f>
        <v>Health</v>
      </c>
      <c r="U7261" t="str">
        <f>MID(R7261, Q7261,LEN(R7261))</f>
        <v>Health</v>
      </c>
      <c r="V7261" t="s">
        <v>260</v>
      </c>
    </row>
    <row r="7262" spans="1:22" x14ac:dyDescent="0.35">
      <c r="A7262" t="s">
        <v>8189</v>
      </c>
      <c r="B7262" s="1">
        <v>45292</v>
      </c>
      <c r="C7262" t="s">
        <v>17</v>
      </c>
      <c r="D7262" t="s">
        <v>8190</v>
      </c>
      <c r="E7262" t="s">
        <v>352</v>
      </c>
      <c r="F7262" t="s">
        <v>353</v>
      </c>
      <c r="G7262" t="s">
        <v>88</v>
      </c>
      <c r="I7262" t="s">
        <v>8191</v>
      </c>
      <c r="J7262" t="s">
        <v>8192</v>
      </c>
      <c r="K7262" s="9" t="s">
        <v>167</v>
      </c>
      <c r="L7262" t="s">
        <v>2907</v>
      </c>
      <c r="M7262">
        <v>8.99</v>
      </c>
      <c r="N7262">
        <v>2.6970000000000001</v>
      </c>
      <c r="O7262">
        <v>8</v>
      </c>
      <c r="P7262">
        <v>0.21</v>
      </c>
      <c r="Q7262">
        <f>IFERROR(SEARCH("-",R7262)+2, 1)</f>
        <v>8</v>
      </c>
      <c r="R7262" s="9" t="s">
        <v>167</v>
      </c>
      <c r="S7262" s="9" t="b">
        <f>R7262&lt;&gt;K7262</f>
        <v>0</v>
      </c>
      <c r="T7262" t="str">
        <f xml:space="preserve"> TRIM( LEFT(R7262,  IFERROR(   SEARCH(" - ",R7262), LEN(R7262) )    ) )</f>
        <v>Food</v>
      </c>
      <c r="U7262" t="str">
        <f>MID(R7262, Q7262,LEN(R7262))</f>
        <v>Frozen Meals</v>
      </c>
    </row>
    <row r="7263" spans="1:22" x14ac:dyDescent="0.35">
      <c r="A7263" t="s">
        <v>18204</v>
      </c>
      <c r="B7263" s="1">
        <v>45391</v>
      </c>
      <c r="C7263" t="s">
        <v>17</v>
      </c>
      <c r="D7263" t="s">
        <v>7837</v>
      </c>
      <c r="E7263" t="s">
        <v>352</v>
      </c>
      <c r="F7263" t="s">
        <v>679</v>
      </c>
      <c r="G7263" t="s">
        <v>21</v>
      </c>
      <c r="I7263" t="s">
        <v>7838</v>
      </c>
      <c r="J7263" t="s">
        <v>7839</v>
      </c>
      <c r="K7263" s="9" t="s">
        <v>167</v>
      </c>
      <c r="L7263" t="s">
        <v>7840</v>
      </c>
      <c r="M7263">
        <v>5.99</v>
      </c>
      <c r="N7263">
        <v>1.7969999999999999</v>
      </c>
      <c r="O7263">
        <v>18</v>
      </c>
      <c r="P7263">
        <v>0.21</v>
      </c>
      <c r="Q7263">
        <f>IFERROR(SEARCH("-",R7263)+2, 1)</f>
        <v>8</v>
      </c>
      <c r="R7263" s="9" t="s">
        <v>167</v>
      </c>
      <c r="S7263" s="9" t="b">
        <f>R7263&lt;&gt;K7263</f>
        <v>0</v>
      </c>
      <c r="T7263" t="str">
        <f xml:space="preserve"> TRIM( LEFT(R7263,  IFERROR(   SEARCH(" - ",R7263), LEN(R7263) )    ) )</f>
        <v>Food</v>
      </c>
      <c r="U7263" t="str">
        <f>MID(R7263, Q7263,LEN(R7263))</f>
        <v>Frozen Meals</v>
      </c>
    </row>
    <row r="7264" spans="1:22" x14ac:dyDescent="0.35">
      <c r="A7264" t="s">
        <v>5730</v>
      </c>
      <c r="B7264" s="1">
        <v>45725</v>
      </c>
      <c r="C7264" t="s">
        <v>17</v>
      </c>
      <c r="D7264" t="s">
        <v>940</v>
      </c>
      <c r="E7264" t="s">
        <v>352</v>
      </c>
      <c r="F7264" t="s">
        <v>679</v>
      </c>
      <c r="G7264" t="s">
        <v>21</v>
      </c>
      <c r="I7264" t="s">
        <v>5731</v>
      </c>
      <c r="J7264" t="s">
        <v>5732</v>
      </c>
      <c r="K7264" s="9" t="s">
        <v>1254</v>
      </c>
      <c r="L7264" t="s">
        <v>1255</v>
      </c>
      <c r="M7264">
        <v>10.41</v>
      </c>
      <c r="N7264">
        <v>3.6970000000000001</v>
      </c>
      <c r="O7264">
        <v>7</v>
      </c>
      <c r="P7264">
        <v>0.11</v>
      </c>
      <c r="Q7264">
        <f>IFERROR(SEARCH("-",R7264)+2, 1)</f>
        <v>8</v>
      </c>
      <c r="R7264" s="9" t="s">
        <v>1254</v>
      </c>
      <c r="S7264" s="9" t="b">
        <f>R7264&lt;&gt;K7264</f>
        <v>0</v>
      </c>
      <c r="T7264" t="str">
        <f xml:space="preserve"> TRIM( LEFT(R7264,  IFERROR(   SEARCH(" - ",R7264), LEN(R7264) )    ) )</f>
        <v>Food</v>
      </c>
      <c r="U7264" t="str">
        <f>MID(R7264, Q7264,LEN(R7264))</f>
        <v>Frozen Food</v>
      </c>
    </row>
    <row r="7265" spans="1:22" x14ac:dyDescent="0.35">
      <c r="A7265" t="s">
        <v>11505</v>
      </c>
      <c r="B7265" s="1">
        <v>45563</v>
      </c>
      <c r="C7265" t="s">
        <v>17</v>
      </c>
      <c r="D7265" t="s">
        <v>11506</v>
      </c>
      <c r="E7265" t="s">
        <v>352</v>
      </c>
      <c r="F7265" t="s">
        <v>353</v>
      </c>
      <c r="G7265" t="s">
        <v>88</v>
      </c>
      <c r="I7265" t="s">
        <v>6584</v>
      </c>
      <c r="J7265" t="s">
        <v>6585</v>
      </c>
      <c r="K7265" s="9" t="s">
        <v>1254</v>
      </c>
      <c r="L7265" t="s">
        <v>1255</v>
      </c>
      <c r="M7265">
        <v>4.99</v>
      </c>
      <c r="N7265">
        <v>1.5960000000000001</v>
      </c>
      <c r="O7265">
        <v>14</v>
      </c>
      <c r="P7265">
        <v>7.0000000000000007E-2</v>
      </c>
      <c r="Q7265">
        <f>IFERROR(SEARCH("-",R7265)+2, 1)</f>
        <v>8</v>
      </c>
      <c r="R7265" s="9" t="s">
        <v>1254</v>
      </c>
      <c r="S7265" s="9" t="b">
        <f>R7265&lt;&gt;K7265</f>
        <v>0</v>
      </c>
      <c r="T7265" t="str">
        <f xml:space="preserve"> TRIM( LEFT(R7265,  IFERROR(   SEARCH(" - ",R7265), LEN(R7265) )    ) )</f>
        <v>Food</v>
      </c>
      <c r="U7265" t="str">
        <f>MID(R7265, Q7265,LEN(R7265))</f>
        <v>Frozen Food</v>
      </c>
    </row>
    <row r="7266" spans="1:22" x14ac:dyDescent="0.35">
      <c r="A7266" t="s">
        <v>16076</v>
      </c>
      <c r="B7266" s="1">
        <v>45171</v>
      </c>
      <c r="C7266" t="s">
        <v>17</v>
      </c>
      <c r="D7266" t="s">
        <v>16077</v>
      </c>
      <c r="E7266" t="s">
        <v>352</v>
      </c>
      <c r="F7266" t="s">
        <v>679</v>
      </c>
      <c r="G7266" t="s">
        <v>21</v>
      </c>
      <c r="H7266" t="s">
        <v>71</v>
      </c>
      <c r="I7266" t="s">
        <v>9992</v>
      </c>
      <c r="J7266" t="s">
        <v>9993</v>
      </c>
      <c r="K7266" s="9" t="s">
        <v>463</v>
      </c>
      <c r="L7266" t="s">
        <v>1255</v>
      </c>
      <c r="M7266">
        <v>5.24</v>
      </c>
      <c r="N7266">
        <v>2.1459999999999999</v>
      </c>
      <c r="O7266">
        <v>12</v>
      </c>
      <c r="P7266">
        <v>0.05</v>
      </c>
      <c r="Q7266">
        <f>IFERROR(SEARCH("-",R7266)+2, 1)</f>
        <v>8</v>
      </c>
      <c r="R7266" s="9" t="s">
        <v>463</v>
      </c>
      <c r="S7266" s="9" t="b">
        <f>R7266&lt;&gt;K7266</f>
        <v>0</v>
      </c>
      <c r="T7266" t="str">
        <f xml:space="preserve"> TRIM( LEFT(R7266,  IFERROR(   SEARCH(" - ",R7266), LEN(R7266) )    ) )</f>
        <v>Food</v>
      </c>
      <c r="U7266" t="str">
        <f>MID(R7266, Q7266,LEN(R7266))</f>
        <v>Frozen</v>
      </c>
      <c r="V7266" t="s">
        <v>71</v>
      </c>
    </row>
    <row r="7267" spans="1:22" x14ac:dyDescent="0.35">
      <c r="A7267" t="s">
        <v>16523</v>
      </c>
      <c r="B7267" s="1">
        <v>45085</v>
      </c>
      <c r="C7267" t="s">
        <v>17</v>
      </c>
      <c r="D7267" t="s">
        <v>16524</v>
      </c>
      <c r="E7267" t="s">
        <v>352</v>
      </c>
      <c r="F7267" t="s">
        <v>353</v>
      </c>
      <c r="G7267" t="s">
        <v>88</v>
      </c>
      <c r="I7267" t="s">
        <v>3278</v>
      </c>
      <c r="J7267" t="s">
        <v>3279</v>
      </c>
      <c r="K7267" s="9" t="s">
        <v>128</v>
      </c>
      <c r="L7267" t="s">
        <v>129</v>
      </c>
      <c r="M7267">
        <v>5.24</v>
      </c>
      <c r="N7267">
        <v>2.1459999999999999</v>
      </c>
      <c r="O7267">
        <v>15</v>
      </c>
      <c r="P7267">
        <v>0.05</v>
      </c>
      <c r="Q7267">
        <f>IFERROR(SEARCH("-",R7267)+2, 1)</f>
        <v>8</v>
      </c>
      <c r="R7267" s="9" t="s">
        <v>128</v>
      </c>
      <c r="S7267" s="9" t="b">
        <f>R7267&lt;&gt;K7267</f>
        <v>0</v>
      </c>
      <c r="T7267" t="str">
        <f xml:space="preserve"> TRIM( LEFT(R7267,  IFERROR(   SEARCH(" - ",R7267), LEN(R7267) )    ) )</f>
        <v>Food</v>
      </c>
      <c r="U7267" t="str">
        <f>MID(R7267, Q7267,LEN(R7267))</f>
        <v>Frozen Foods</v>
      </c>
    </row>
    <row r="7268" spans="1:22" x14ac:dyDescent="0.35">
      <c r="A7268" t="s">
        <v>14455</v>
      </c>
      <c r="B7268" s="1">
        <v>44981</v>
      </c>
      <c r="C7268" t="s">
        <v>17</v>
      </c>
      <c r="D7268" t="s">
        <v>7306</v>
      </c>
      <c r="E7268" t="s">
        <v>352</v>
      </c>
      <c r="F7268" t="s">
        <v>353</v>
      </c>
      <c r="G7268" t="s">
        <v>88</v>
      </c>
      <c r="I7268" t="s">
        <v>7307</v>
      </c>
      <c r="J7268" t="s">
        <v>7308</v>
      </c>
      <c r="K7268" s="9" t="s">
        <v>128</v>
      </c>
      <c r="L7268" t="s">
        <v>475</v>
      </c>
      <c r="M7268">
        <v>5.64</v>
      </c>
      <c r="N7268">
        <v>1.4470000000000001</v>
      </c>
      <c r="O7268">
        <v>13</v>
      </c>
      <c r="P7268">
        <v>0.36</v>
      </c>
      <c r="Q7268">
        <f>IFERROR(SEARCH("-",R7268)+2, 1)</f>
        <v>8</v>
      </c>
      <c r="R7268" s="9" t="s">
        <v>128</v>
      </c>
      <c r="S7268" s="9" t="b">
        <f>R7268&lt;&gt;K7268</f>
        <v>0</v>
      </c>
      <c r="T7268" t="str">
        <f xml:space="preserve"> TRIM( LEFT(R7268,  IFERROR(   SEARCH(" - ",R7268), LEN(R7268) )    ) )</f>
        <v>Food</v>
      </c>
      <c r="U7268" t="str">
        <f>MID(R7268, Q7268,LEN(R7268))</f>
        <v>Frozen Foods</v>
      </c>
    </row>
    <row r="7269" spans="1:22" x14ac:dyDescent="0.35">
      <c r="A7269" t="s">
        <v>14855</v>
      </c>
      <c r="B7269" s="1">
        <v>45055</v>
      </c>
      <c r="C7269" t="s">
        <v>17</v>
      </c>
      <c r="D7269" t="s">
        <v>7674</v>
      </c>
      <c r="E7269" t="s">
        <v>352</v>
      </c>
      <c r="F7269" t="s">
        <v>353</v>
      </c>
      <c r="G7269" t="s">
        <v>88</v>
      </c>
      <c r="I7269" t="s">
        <v>7675</v>
      </c>
      <c r="J7269" t="s">
        <v>7676</v>
      </c>
      <c r="K7269" s="9" t="s">
        <v>5903</v>
      </c>
      <c r="L7269" t="s">
        <v>5904</v>
      </c>
      <c r="M7269">
        <v>5.14</v>
      </c>
      <c r="N7269">
        <v>1.2969999999999999</v>
      </c>
      <c r="O7269">
        <v>9</v>
      </c>
      <c r="P7269">
        <v>0.24</v>
      </c>
      <c r="Q7269">
        <f>IFERROR(SEARCH("-",R7269)+2, 1)</f>
        <v>8</v>
      </c>
      <c r="R7269" s="9" t="s">
        <v>5903</v>
      </c>
      <c r="S7269" s="9" t="b">
        <f>R7269&lt;&gt;K7269</f>
        <v>0</v>
      </c>
      <c r="T7269" t="str">
        <f xml:space="preserve"> TRIM( LEFT(R7269,  IFERROR(   SEARCH(" - ",R7269), LEN(R7269) )    ) )</f>
        <v>Food</v>
      </c>
      <c r="U7269" t="str">
        <f>MID(R7269, Q7269,LEN(R7269))</f>
        <v>Frozen Vegetables</v>
      </c>
    </row>
    <row r="7270" spans="1:22" x14ac:dyDescent="0.35">
      <c r="A7270" t="s">
        <v>7011</v>
      </c>
      <c r="B7270" s="1">
        <v>45740</v>
      </c>
      <c r="C7270" t="s">
        <v>17</v>
      </c>
      <c r="D7270" t="s">
        <v>108</v>
      </c>
      <c r="E7270" t="s">
        <v>352</v>
      </c>
      <c r="F7270" t="s">
        <v>679</v>
      </c>
      <c r="G7270" t="s">
        <v>21</v>
      </c>
      <c r="H7270" t="s">
        <v>40</v>
      </c>
      <c r="I7270" t="s">
        <v>3256</v>
      </c>
      <c r="J7270" t="s">
        <v>3257</v>
      </c>
      <c r="K7270" s="9" t="s">
        <v>901</v>
      </c>
      <c r="L7270" t="s">
        <v>902</v>
      </c>
      <c r="M7270">
        <v>41.41</v>
      </c>
      <c r="N7270">
        <v>16.995999999999999</v>
      </c>
      <c r="O7270">
        <v>1</v>
      </c>
      <c r="P7270">
        <v>0.12</v>
      </c>
      <c r="Q7270">
        <f>IFERROR(SEARCH("-",R7270)+2, 1)</f>
        <v>1</v>
      </c>
      <c r="R7270" s="9" t="s">
        <v>901</v>
      </c>
      <c r="S7270" s="9" t="b">
        <f>R7270&lt;&gt;K7270</f>
        <v>0</v>
      </c>
      <c r="T7270" t="str">
        <f xml:space="preserve"> TRIM( LEFT(R7270,  IFERROR(   SEARCH(" - ",R7270), LEN(R7270) )    ) )</f>
        <v>Gaming</v>
      </c>
      <c r="U7270" t="str">
        <f>MID(R7270, Q7270,LEN(R7270))</f>
        <v>Gaming</v>
      </c>
      <c r="V7270" t="s">
        <v>40</v>
      </c>
    </row>
    <row r="7271" spans="1:22" x14ac:dyDescent="0.35">
      <c r="A7271" t="s">
        <v>17839</v>
      </c>
      <c r="B7271" s="1">
        <v>45378</v>
      </c>
      <c r="C7271" t="s">
        <v>17</v>
      </c>
      <c r="D7271" t="s">
        <v>8438</v>
      </c>
      <c r="E7271" t="s">
        <v>352</v>
      </c>
      <c r="F7271" t="s">
        <v>353</v>
      </c>
      <c r="G7271" t="s">
        <v>88</v>
      </c>
      <c r="I7271" t="s">
        <v>8439</v>
      </c>
      <c r="J7271" t="s">
        <v>8440</v>
      </c>
      <c r="K7271" s="9" t="s">
        <v>901</v>
      </c>
      <c r="L7271" t="s">
        <v>902</v>
      </c>
      <c r="M7271">
        <v>89.99</v>
      </c>
      <c r="N7271">
        <v>26.997</v>
      </c>
      <c r="O7271">
        <v>12</v>
      </c>
      <c r="P7271">
        <v>0.16</v>
      </c>
      <c r="Q7271">
        <f>IFERROR(SEARCH("-",R7271)+2, 1)</f>
        <v>1</v>
      </c>
      <c r="R7271" s="9" t="s">
        <v>901</v>
      </c>
      <c r="S7271" s="9" t="b">
        <f>R7271&lt;&gt;K7271</f>
        <v>0</v>
      </c>
      <c r="T7271" t="str">
        <f xml:space="preserve"> TRIM( LEFT(R7271,  IFERROR(   SEARCH(" - ",R7271), LEN(R7271) )    ) )</f>
        <v>Gaming</v>
      </c>
      <c r="U7271" t="str">
        <f>MID(R7271, Q7271,LEN(R7271))</f>
        <v>Gaming</v>
      </c>
    </row>
    <row r="7272" spans="1:22" x14ac:dyDescent="0.35">
      <c r="A7272" t="s">
        <v>5662</v>
      </c>
      <c r="B7272" s="1">
        <v>45450</v>
      </c>
      <c r="C7272" t="s">
        <v>17</v>
      </c>
      <c r="D7272" t="s">
        <v>5108</v>
      </c>
      <c r="E7272" t="s">
        <v>352</v>
      </c>
      <c r="F7272" t="s">
        <v>353</v>
      </c>
      <c r="G7272" t="s">
        <v>88</v>
      </c>
      <c r="I7272" t="s">
        <v>5109</v>
      </c>
      <c r="J7272" t="s">
        <v>5110</v>
      </c>
      <c r="K7272" s="9" t="s">
        <v>217</v>
      </c>
      <c r="L7272" t="s">
        <v>1852</v>
      </c>
      <c r="M7272">
        <v>34.99</v>
      </c>
      <c r="N7272">
        <v>13.996</v>
      </c>
      <c r="O7272">
        <v>7</v>
      </c>
      <c r="P7272">
        <v>0.36</v>
      </c>
      <c r="Q7272">
        <f>IFERROR(SEARCH("-",R7272)+2, 1)</f>
        <v>1</v>
      </c>
      <c r="R7272" s="9" t="s">
        <v>217</v>
      </c>
      <c r="S7272" s="9" t="b">
        <f>R7272&lt;&gt;K7272</f>
        <v>0</v>
      </c>
      <c r="T7272" t="str">
        <f xml:space="preserve"> TRIM( LEFT(R7272,  IFERROR(   SEARCH(" - ",R7272), LEN(R7272) )    ) )</f>
        <v>Outdoor</v>
      </c>
      <c r="U7272" t="str">
        <f>MID(R7272, Q7272,LEN(R7272))</f>
        <v>Outdoor</v>
      </c>
    </row>
    <row r="7273" spans="1:22" x14ac:dyDescent="0.35">
      <c r="A7273" t="s">
        <v>9608</v>
      </c>
      <c r="B7273" s="1">
        <v>45648</v>
      </c>
      <c r="C7273" t="s">
        <v>17</v>
      </c>
      <c r="D7273" t="s">
        <v>9609</v>
      </c>
      <c r="E7273" t="s">
        <v>352</v>
      </c>
      <c r="F7273" t="s">
        <v>679</v>
      </c>
      <c r="G7273" t="s">
        <v>21</v>
      </c>
      <c r="H7273" t="s">
        <v>78</v>
      </c>
      <c r="I7273" t="s">
        <v>6624</v>
      </c>
      <c r="J7273" t="s">
        <v>6625</v>
      </c>
      <c r="K7273" s="9" t="s">
        <v>827</v>
      </c>
      <c r="L7273" t="s">
        <v>1484</v>
      </c>
      <c r="M7273">
        <v>25.99</v>
      </c>
      <c r="N7273">
        <v>9.9960000000000004</v>
      </c>
      <c r="O7273">
        <v>1</v>
      </c>
      <c r="P7273">
        <v>0.19</v>
      </c>
      <c r="Q7273">
        <f>IFERROR(SEARCH("-",R7273)+2, 1)</f>
        <v>1</v>
      </c>
      <c r="R7273" s="9" t="s">
        <v>827</v>
      </c>
      <c r="S7273" s="9" t="b">
        <f>R7273&lt;&gt;K7273</f>
        <v>0</v>
      </c>
      <c r="T7273" t="str">
        <f xml:space="preserve"> TRIM( LEFT(R7273,  IFERROR(   SEARCH(" - ",R7273), LEN(R7273) )    ) )</f>
        <v>Garden</v>
      </c>
      <c r="U7273" t="str">
        <f>MID(R7273, Q7273,LEN(R7273))</f>
        <v>Garden</v>
      </c>
      <c r="V7273" t="s">
        <v>78</v>
      </c>
    </row>
    <row r="7274" spans="1:22" x14ac:dyDescent="0.35">
      <c r="A7274" t="s">
        <v>10288</v>
      </c>
      <c r="B7274" s="1">
        <v>45617</v>
      </c>
      <c r="C7274" t="s">
        <v>17</v>
      </c>
      <c r="D7274" t="s">
        <v>10289</v>
      </c>
      <c r="E7274" t="s">
        <v>352</v>
      </c>
      <c r="F7274" t="s">
        <v>353</v>
      </c>
      <c r="G7274" t="s">
        <v>88</v>
      </c>
      <c r="I7274" t="s">
        <v>6517</v>
      </c>
      <c r="J7274" t="s">
        <v>6518</v>
      </c>
      <c r="K7274" s="9" t="s">
        <v>205</v>
      </c>
      <c r="L7274" t="s">
        <v>6519</v>
      </c>
      <c r="M7274">
        <v>5.99</v>
      </c>
      <c r="N7274">
        <v>1.996</v>
      </c>
      <c r="O7274">
        <v>5</v>
      </c>
      <c r="P7274">
        <v>0.16</v>
      </c>
      <c r="Q7274">
        <f>IFERROR(SEARCH("-",R7274)+2, 1)</f>
        <v>8</v>
      </c>
      <c r="R7274" s="9" t="s">
        <v>205</v>
      </c>
      <c r="S7274" s="9" t="b">
        <f>R7274&lt;&gt;K7274</f>
        <v>0</v>
      </c>
      <c r="T7274" t="str">
        <f xml:space="preserve"> TRIM( LEFT(R7274,  IFERROR(   SEARCH(" - ",R7274), LEN(R7274) )    ) )</f>
        <v>Food</v>
      </c>
      <c r="U7274" t="str">
        <f>MID(R7274, Q7274,LEN(R7274))</f>
        <v>Bakery</v>
      </c>
    </row>
    <row r="7275" spans="1:22" x14ac:dyDescent="0.35">
      <c r="A7275" t="s">
        <v>4066</v>
      </c>
      <c r="B7275" s="1">
        <v>45537</v>
      </c>
      <c r="C7275" t="s">
        <v>17</v>
      </c>
      <c r="D7275" t="s">
        <v>4067</v>
      </c>
      <c r="E7275" t="s">
        <v>352</v>
      </c>
      <c r="F7275" t="s">
        <v>679</v>
      </c>
      <c r="G7275" t="s">
        <v>21</v>
      </c>
      <c r="H7275" t="s">
        <v>40</v>
      </c>
      <c r="I7275" t="s">
        <v>4068</v>
      </c>
      <c r="J7275" t="s">
        <v>4069</v>
      </c>
      <c r="K7275" s="9" t="s">
        <v>4070</v>
      </c>
      <c r="L7275" t="s">
        <v>4071</v>
      </c>
      <c r="M7275">
        <v>6.49</v>
      </c>
      <c r="N7275">
        <v>1.9470000000000001</v>
      </c>
      <c r="O7275">
        <v>15</v>
      </c>
      <c r="P7275">
        <v>0.13</v>
      </c>
      <c r="Q7275">
        <f>IFERROR(SEARCH("-",R7275)+2, 1)</f>
        <v>8</v>
      </c>
      <c r="R7275" s="9" t="s">
        <v>4070</v>
      </c>
      <c r="S7275" s="9" t="b">
        <f>R7275&lt;&gt;K7275</f>
        <v>0</v>
      </c>
      <c r="T7275" t="str">
        <f xml:space="preserve"> TRIM( LEFT(R7275,  IFERROR(   SEARCH(" - ",R7275), LEN(R7275) )    ) )</f>
        <v>Food</v>
      </c>
      <c r="U7275" t="str">
        <f>MID(R7275, Q7275,LEN(R7275))</f>
        <v>Gourmet Rice</v>
      </c>
      <c r="V7275" t="s">
        <v>40</v>
      </c>
    </row>
    <row r="7276" spans="1:22" x14ac:dyDescent="0.35">
      <c r="A7276" t="s">
        <v>14033</v>
      </c>
      <c r="B7276" s="1">
        <v>45171</v>
      </c>
      <c r="C7276" t="s">
        <v>17</v>
      </c>
      <c r="D7276" t="s">
        <v>7302</v>
      </c>
      <c r="E7276" t="s">
        <v>352</v>
      </c>
      <c r="F7276" t="s">
        <v>353</v>
      </c>
      <c r="G7276" t="s">
        <v>88</v>
      </c>
      <c r="I7276" t="s">
        <v>7303</v>
      </c>
      <c r="J7276" t="s">
        <v>7304</v>
      </c>
      <c r="K7276" s="9" t="s">
        <v>531</v>
      </c>
      <c r="L7276" t="s">
        <v>658</v>
      </c>
      <c r="M7276">
        <v>4.6399999999999997</v>
      </c>
      <c r="N7276">
        <v>1.147</v>
      </c>
      <c r="O7276">
        <v>12</v>
      </c>
      <c r="P7276">
        <v>0.38</v>
      </c>
      <c r="Q7276">
        <f>IFERROR(SEARCH("-",R7276)+2, 1)</f>
        <v>8</v>
      </c>
      <c r="R7276" s="9" t="s">
        <v>531</v>
      </c>
      <c r="S7276" s="9" t="b">
        <f>R7276&lt;&gt;K7276</f>
        <v>0</v>
      </c>
      <c r="T7276" t="str">
        <f xml:space="preserve"> TRIM( LEFT(R7276,  IFERROR(   SEARCH(" - ",R7276), LEN(R7276) )    ) )</f>
        <v>Food</v>
      </c>
      <c r="U7276" t="str">
        <f>MID(R7276, Q7276,LEN(R7276))</f>
        <v>Breakfast</v>
      </c>
    </row>
    <row r="7277" spans="1:22" x14ac:dyDescent="0.35">
      <c r="A7277" t="s">
        <v>18606</v>
      </c>
      <c r="B7277" s="1">
        <v>45444</v>
      </c>
      <c r="C7277" t="s">
        <v>17</v>
      </c>
      <c r="D7277" t="s">
        <v>14796</v>
      </c>
      <c r="E7277" t="s">
        <v>352</v>
      </c>
      <c r="F7277" t="s">
        <v>353</v>
      </c>
      <c r="G7277" t="s">
        <v>88</v>
      </c>
      <c r="I7277" t="s">
        <v>14797</v>
      </c>
      <c r="J7277" t="s">
        <v>14798</v>
      </c>
      <c r="K7277" s="9" t="s">
        <v>531</v>
      </c>
      <c r="L7277" t="s">
        <v>658</v>
      </c>
      <c r="M7277">
        <v>4.99</v>
      </c>
      <c r="N7277">
        <v>1.4970000000000001</v>
      </c>
      <c r="O7277">
        <v>16</v>
      </c>
      <c r="P7277">
        <v>0.33</v>
      </c>
      <c r="Q7277">
        <f>IFERROR(SEARCH("-",R7277)+2, 1)</f>
        <v>8</v>
      </c>
      <c r="R7277" s="9" t="s">
        <v>531</v>
      </c>
      <c r="S7277" s="9" t="b">
        <f>R7277&lt;&gt;K7277</f>
        <v>0</v>
      </c>
      <c r="T7277" t="str">
        <f xml:space="preserve"> TRIM( LEFT(R7277,  IFERROR(   SEARCH(" - ",R7277), LEN(R7277) )    ) )</f>
        <v>Food</v>
      </c>
      <c r="U7277" t="str">
        <f>MID(R7277, Q7277,LEN(R7277))</f>
        <v>Breakfast</v>
      </c>
    </row>
    <row r="7278" spans="1:22" x14ac:dyDescent="0.35">
      <c r="A7278" t="s">
        <v>13776</v>
      </c>
      <c r="B7278" s="1">
        <v>45093</v>
      </c>
      <c r="C7278" t="s">
        <v>17</v>
      </c>
      <c r="D7278" t="s">
        <v>3429</v>
      </c>
      <c r="E7278" t="s">
        <v>352</v>
      </c>
      <c r="F7278" t="s">
        <v>353</v>
      </c>
      <c r="G7278" t="s">
        <v>88</v>
      </c>
      <c r="I7278" t="s">
        <v>3430</v>
      </c>
      <c r="J7278" t="s">
        <v>3431</v>
      </c>
      <c r="K7278" s="9" t="s">
        <v>858</v>
      </c>
      <c r="L7278" t="s">
        <v>859</v>
      </c>
      <c r="M7278">
        <v>109.14</v>
      </c>
      <c r="N7278">
        <v>43.496000000000002</v>
      </c>
      <c r="O7278">
        <v>8</v>
      </c>
      <c r="P7278">
        <v>0.35</v>
      </c>
      <c r="Q7278">
        <f>IFERROR(SEARCH("-",R7278)+2, 1)</f>
        <v>1</v>
      </c>
      <c r="R7278" s="9" t="s">
        <v>858</v>
      </c>
      <c r="S7278" s="9" t="b">
        <f>R7278&lt;&gt;K7278</f>
        <v>0</v>
      </c>
      <c r="T7278" t="str">
        <f xml:space="preserve"> TRIM( LEFT(R7278,  IFERROR(   SEARCH(" - ",R7278), LEN(R7278) )    ) )</f>
        <v>Pets</v>
      </c>
      <c r="U7278" t="str">
        <f>MID(R7278, Q7278,LEN(R7278))</f>
        <v>Pets</v>
      </c>
    </row>
    <row r="7279" spans="1:22" x14ac:dyDescent="0.35">
      <c r="A7279" t="s">
        <v>14367</v>
      </c>
      <c r="B7279" s="1">
        <v>45160</v>
      </c>
      <c r="C7279" t="s">
        <v>17</v>
      </c>
      <c r="D7279" t="s">
        <v>8819</v>
      </c>
      <c r="E7279" t="s">
        <v>352</v>
      </c>
      <c r="F7279" t="s">
        <v>353</v>
      </c>
      <c r="G7279" t="s">
        <v>88</v>
      </c>
      <c r="I7279" t="s">
        <v>8820</v>
      </c>
      <c r="J7279" t="s">
        <v>8821</v>
      </c>
      <c r="K7279" s="9" t="s">
        <v>858</v>
      </c>
      <c r="L7279" t="s">
        <v>859</v>
      </c>
      <c r="M7279">
        <v>14.14</v>
      </c>
      <c r="N7279">
        <v>3.9969999999999999</v>
      </c>
      <c r="O7279">
        <v>1</v>
      </c>
      <c r="P7279">
        <v>0.02</v>
      </c>
      <c r="Q7279">
        <f>IFERROR(SEARCH("-",R7279)+2, 1)</f>
        <v>1</v>
      </c>
      <c r="R7279" s="9" t="s">
        <v>858</v>
      </c>
      <c r="S7279" s="9" t="b">
        <f>R7279&lt;&gt;K7279</f>
        <v>0</v>
      </c>
      <c r="T7279" t="str">
        <f xml:space="preserve"> TRIM( LEFT(R7279,  IFERROR(   SEARCH(" - ",R7279), LEN(R7279) )    ) )</f>
        <v>Pets</v>
      </c>
      <c r="U7279" t="str">
        <f>MID(R7279, Q7279,LEN(R7279))</f>
        <v>Pets</v>
      </c>
    </row>
    <row r="7280" spans="1:22" x14ac:dyDescent="0.35">
      <c r="A7280" t="s">
        <v>17540</v>
      </c>
      <c r="B7280" s="1">
        <v>45532</v>
      </c>
      <c r="C7280" t="s">
        <v>17</v>
      </c>
      <c r="D7280" t="s">
        <v>8500</v>
      </c>
      <c r="E7280" t="s">
        <v>352</v>
      </c>
      <c r="F7280" t="s">
        <v>353</v>
      </c>
      <c r="G7280" t="s">
        <v>88</v>
      </c>
      <c r="I7280" t="s">
        <v>8501</v>
      </c>
      <c r="J7280" t="s">
        <v>8502</v>
      </c>
      <c r="K7280" s="9" t="s">
        <v>858</v>
      </c>
      <c r="L7280" t="s">
        <v>859</v>
      </c>
      <c r="M7280">
        <v>12.99</v>
      </c>
      <c r="N7280">
        <v>3.8969999999999998</v>
      </c>
      <c r="O7280">
        <v>13</v>
      </c>
      <c r="P7280">
        <v>0.28999999999999998</v>
      </c>
      <c r="Q7280">
        <f>IFERROR(SEARCH("-",R7280)+2, 1)</f>
        <v>1</v>
      </c>
      <c r="R7280" s="9" t="s">
        <v>858</v>
      </c>
      <c r="S7280" s="9" t="b">
        <f>R7280&lt;&gt;K7280</f>
        <v>0</v>
      </c>
      <c r="T7280" t="str">
        <f xml:space="preserve"> TRIM( LEFT(R7280,  IFERROR(   SEARCH(" - ",R7280), LEN(R7280) )    ) )</f>
        <v>Pets</v>
      </c>
      <c r="U7280" t="str">
        <f>MID(R7280, Q7280,LEN(R7280))</f>
        <v>Pets</v>
      </c>
    </row>
    <row r="7281" spans="1:22" x14ac:dyDescent="0.35">
      <c r="A7281" t="s">
        <v>6472</v>
      </c>
      <c r="B7281" s="1">
        <v>45697</v>
      </c>
      <c r="C7281" t="s">
        <v>17</v>
      </c>
      <c r="D7281" t="s">
        <v>1922</v>
      </c>
      <c r="E7281" t="s">
        <v>352</v>
      </c>
      <c r="F7281" t="s">
        <v>679</v>
      </c>
      <c r="G7281" t="s">
        <v>21</v>
      </c>
      <c r="I7281" t="s">
        <v>5057</v>
      </c>
      <c r="J7281" t="s">
        <v>5058</v>
      </c>
      <c r="K7281" s="9" t="s">
        <v>2121</v>
      </c>
      <c r="L7281" t="s">
        <v>5059</v>
      </c>
      <c r="M7281">
        <v>26.41</v>
      </c>
      <c r="N7281">
        <v>8.4969999999999999</v>
      </c>
      <c r="O7281">
        <v>15</v>
      </c>
      <c r="P7281">
        <v>0.2</v>
      </c>
      <c r="Q7281">
        <f>IFERROR(SEARCH("-",R7281)+2, 1)</f>
        <v>1</v>
      </c>
      <c r="R7281" s="9" t="s">
        <v>2121</v>
      </c>
      <c r="S7281" s="9" t="b">
        <f>R7281&lt;&gt;K7281</f>
        <v>0</v>
      </c>
      <c r="T7281" t="str">
        <f xml:space="preserve"> TRIM( LEFT(R7281,  IFERROR(   SEARCH(" - ",R7281), LEN(R7281) )    ) )</f>
        <v>Tools</v>
      </c>
      <c r="U7281" t="str">
        <f>MID(R7281, Q7281,LEN(R7281))</f>
        <v>Tools</v>
      </c>
    </row>
    <row r="7282" spans="1:22" x14ac:dyDescent="0.35">
      <c r="A7282" t="s">
        <v>677</v>
      </c>
      <c r="B7282" s="1">
        <v>45462</v>
      </c>
      <c r="C7282" t="s">
        <v>17</v>
      </c>
      <c r="D7282" t="s">
        <v>678</v>
      </c>
      <c r="E7282" t="s">
        <v>352</v>
      </c>
      <c r="F7282" t="s">
        <v>679</v>
      </c>
      <c r="G7282" t="s">
        <v>21</v>
      </c>
      <c r="H7282" t="s">
        <v>202</v>
      </c>
      <c r="I7282" t="s">
        <v>680</v>
      </c>
      <c r="J7282" t="s">
        <v>681</v>
      </c>
      <c r="K7282" s="9" t="s">
        <v>136</v>
      </c>
      <c r="L7282" t="s">
        <v>682</v>
      </c>
      <c r="M7282">
        <v>49.99</v>
      </c>
      <c r="N7282">
        <v>14.997</v>
      </c>
      <c r="O7282">
        <v>17</v>
      </c>
      <c r="P7282">
        <v>0.39</v>
      </c>
      <c r="Q7282">
        <f>IFERROR(SEARCH("-",R7282)+2, 1)</f>
        <v>1</v>
      </c>
      <c r="R7282" s="9" t="s">
        <v>136</v>
      </c>
      <c r="S7282" s="9" t="b">
        <f>R7282&lt;&gt;K7282</f>
        <v>0</v>
      </c>
      <c r="T7282" t="str">
        <f xml:space="preserve"> TRIM( LEFT(R7282,  IFERROR(   SEARCH(" - ",R7282), LEN(R7282) )    ) )</f>
        <v>Health</v>
      </c>
      <c r="U7282" t="str">
        <f>MID(R7282, Q7282,LEN(R7282))</f>
        <v>Health</v>
      </c>
      <c r="V7282" t="s">
        <v>202</v>
      </c>
    </row>
    <row r="7283" spans="1:22" x14ac:dyDescent="0.35">
      <c r="A7283" t="s">
        <v>5174</v>
      </c>
      <c r="B7283" s="1">
        <v>45502</v>
      </c>
      <c r="C7283" t="s">
        <v>17</v>
      </c>
      <c r="D7283" t="s">
        <v>3202</v>
      </c>
      <c r="E7283" t="s">
        <v>352</v>
      </c>
      <c r="F7283" t="s">
        <v>679</v>
      </c>
      <c r="G7283" t="s">
        <v>21</v>
      </c>
      <c r="I7283" t="s">
        <v>3203</v>
      </c>
      <c r="J7283" t="s">
        <v>3204</v>
      </c>
      <c r="K7283" s="9" t="s">
        <v>531</v>
      </c>
      <c r="L7283" t="s">
        <v>1490</v>
      </c>
      <c r="M7283">
        <v>4.1900000000000004</v>
      </c>
      <c r="N7283">
        <v>1.6759999999999999</v>
      </c>
      <c r="O7283">
        <v>8</v>
      </c>
      <c r="P7283">
        <v>0.18</v>
      </c>
      <c r="Q7283">
        <f>IFERROR(SEARCH("-",R7283)+2, 1)</f>
        <v>8</v>
      </c>
      <c r="R7283" s="9" t="s">
        <v>531</v>
      </c>
      <c r="S7283" s="9" t="b">
        <f>R7283&lt;&gt;K7283</f>
        <v>0</v>
      </c>
      <c r="T7283" t="str">
        <f xml:space="preserve"> TRIM( LEFT(R7283,  IFERROR(   SEARCH(" - ",R7283), LEN(R7283) )    ) )</f>
        <v>Food</v>
      </c>
      <c r="U7283" t="str">
        <f>MID(R7283, Q7283,LEN(R7283))</f>
        <v>Breakfast</v>
      </c>
    </row>
    <row r="7284" spans="1:22" x14ac:dyDescent="0.35">
      <c r="A7284" t="s">
        <v>7616</v>
      </c>
      <c r="B7284" s="1">
        <v>45494</v>
      </c>
      <c r="C7284" t="s">
        <v>17</v>
      </c>
      <c r="D7284" t="s">
        <v>7066</v>
      </c>
      <c r="E7284" t="s">
        <v>352</v>
      </c>
      <c r="F7284" t="s">
        <v>679</v>
      </c>
      <c r="G7284" t="s">
        <v>21</v>
      </c>
      <c r="H7284" t="s">
        <v>260</v>
      </c>
      <c r="I7284" t="s">
        <v>7067</v>
      </c>
      <c r="J7284" t="s">
        <v>7068</v>
      </c>
      <c r="K7284" s="9" t="s">
        <v>2507</v>
      </c>
      <c r="L7284" t="s">
        <v>7069</v>
      </c>
      <c r="M7284">
        <v>4.99</v>
      </c>
      <c r="N7284">
        <v>1.4970000000000001</v>
      </c>
      <c r="O7284">
        <v>5</v>
      </c>
      <c r="P7284">
        <v>0.31</v>
      </c>
      <c r="Q7284">
        <f>IFERROR(SEARCH("-",R7284)+2, 1)</f>
        <v>8</v>
      </c>
      <c r="R7284" s="9" t="s">
        <v>2507</v>
      </c>
      <c r="S7284" s="9" t="b">
        <f>R7284&lt;&gt;K7284</f>
        <v>0</v>
      </c>
      <c r="T7284" t="str">
        <f xml:space="preserve"> TRIM( LEFT(R7284,  IFERROR(   SEARCH(" - ",R7284), LEN(R7284) )    ) )</f>
        <v>Food</v>
      </c>
      <c r="U7284" t="str">
        <f>MID(R7284, Q7284,LEN(R7284))</f>
        <v>Desserts</v>
      </c>
      <c r="V7284" t="s">
        <v>260</v>
      </c>
    </row>
    <row r="7285" spans="1:22" x14ac:dyDescent="0.35">
      <c r="A7285" t="s">
        <v>7938</v>
      </c>
      <c r="B7285" s="1">
        <v>45385</v>
      </c>
      <c r="C7285" t="s">
        <v>17</v>
      </c>
      <c r="D7285" t="s">
        <v>7066</v>
      </c>
      <c r="E7285" t="s">
        <v>352</v>
      </c>
      <c r="F7285" t="s">
        <v>679</v>
      </c>
      <c r="G7285" t="s">
        <v>21</v>
      </c>
      <c r="H7285" t="s">
        <v>78</v>
      </c>
      <c r="I7285" t="s">
        <v>7067</v>
      </c>
      <c r="J7285" t="s">
        <v>7068</v>
      </c>
      <c r="K7285" s="9" t="s">
        <v>2507</v>
      </c>
      <c r="L7285" t="s">
        <v>7069</v>
      </c>
      <c r="M7285">
        <v>4.99</v>
      </c>
      <c r="N7285">
        <v>1.4970000000000001</v>
      </c>
      <c r="O7285">
        <v>1</v>
      </c>
      <c r="P7285">
        <v>0.02</v>
      </c>
      <c r="Q7285">
        <f>IFERROR(SEARCH("-",R7285)+2, 1)</f>
        <v>8</v>
      </c>
      <c r="R7285" s="9" t="s">
        <v>2507</v>
      </c>
      <c r="S7285" s="9" t="b">
        <f>R7285&lt;&gt;K7285</f>
        <v>0</v>
      </c>
      <c r="T7285" t="str">
        <f xml:space="preserve"> TRIM( LEFT(R7285,  IFERROR(   SEARCH(" - ",R7285), LEN(R7285) )    ) )</f>
        <v>Food</v>
      </c>
      <c r="U7285" t="str">
        <f>MID(R7285, Q7285,LEN(R7285))</f>
        <v>Desserts</v>
      </c>
      <c r="V7285" t="s">
        <v>78</v>
      </c>
    </row>
    <row r="7286" spans="1:22" x14ac:dyDescent="0.35">
      <c r="A7286" t="s">
        <v>17047</v>
      </c>
      <c r="B7286" s="1">
        <v>45651</v>
      </c>
      <c r="C7286" t="s">
        <v>17</v>
      </c>
      <c r="D7286" t="s">
        <v>8473</v>
      </c>
      <c r="E7286" t="s">
        <v>352</v>
      </c>
      <c r="F7286" t="s">
        <v>679</v>
      </c>
      <c r="G7286" t="s">
        <v>21</v>
      </c>
      <c r="H7286" t="s">
        <v>40</v>
      </c>
      <c r="I7286" t="s">
        <v>8474</v>
      </c>
      <c r="J7286" t="s">
        <v>8475</v>
      </c>
      <c r="K7286" s="9" t="s">
        <v>1133</v>
      </c>
      <c r="L7286" t="s">
        <v>1148</v>
      </c>
      <c r="M7286">
        <v>5.99</v>
      </c>
      <c r="N7286">
        <v>1.7969999999999999</v>
      </c>
      <c r="O7286">
        <v>8</v>
      </c>
      <c r="P7286">
        <v>0.09</v>
      </c>
      <c r="Q7286">
        <f>IFERROR(SEARCH("-",R7286)+2, 1)</f>
        <v>8</v>
      </c>
      <c r="R7286" s="9" t="s">
        <v>1133</v>
      </c>
      <c r="S7286" s="9" t="b">
        <f>R7286&lt;&gt;K7286</f>
        <v>0</v>
      </c>
      <c r="T7286" t="str">
        <f xml:space="preserve"> TRIM( LEFT(R7286,  IFERROR(   SEARCH(" - ",R7286), LEN(R7286) )    ) )</f>
        <v>Food</v>
      </c>
      <c r="U7286" t="str">
        <f>MID(R7286, Q7286,LEN(R7286))</f>
        <v>Salads</v>
      </c>
      <c r="V7286" t="s">
        <v>40</v>
      </c>
    </row>
    <row r="7287" spans="1:22" x14ac:dyDescent="0.35">
      <c r="A7287" t="s">
        <v>18526</v>
      </c>
      <c r="B7287" s="1">
        <v>45468</v>
      </c>
      <c r="C7287" t="s">
        <v>17</v>
      </c>
      <c r="D7287" t="s">
        <v>7903</v>
      </c>
      <c r="E7287" t="s">
        <v>352</v>
      </c>
      <c r="F7287" t="s">
        <v>353</v>
      </c>
      <c r="G7287" t="s">
        <v>88</v>
      </c>
      <c r="I7287" t="s">
        <v>7904</v>
      </c>
      <c r="J7287" t="s">
        <v>7905</v>
      </c>
      <c r="K7287" s="9" t="s">
        <v>1133</v>
      </c>
      <c r="L7287" t="s">
        <v>1148</v>
      </c>
      <c r="M7287">
        <v>6.49</v>
      </c>
      <c r="N7287">
        <v>1.9470000000000001</v>
      </c>
      <c r="O7287">
        <v>15</v>
      </c>
      <c r="Q7287">
        <f>IFERROR(SEARCH("-",R7287)+2, 1)</f>
        <v>8</v>
      </c>
      <c r="R7287" s="9" t="s">
        <v>1133</v>
      </c>
      <c r="S7287" s="9" t="b">
        <f>R7287&lt;&gt;K7287</f>
        <v>0</v>
      </c>
      <c r="T7287" t="str">
        <f xml:space="preserve"> TRIM( LEFT(R7287,  IFERROR(   SEARCH(" - ",R7287), LEN(R7287) )    ) )</f>
        <v>Food</v>
      </c>
      <c r="U7287" t="str">
        <f>MID(R7287, Q7287,LEN(R7287))</f>
        <v>Salads</v>
      </c>
    </row>
    <row r="7288" spans="1:22" x14ac:dyDescent="0.35">
      <c r="A7288" t="s">
        <v>11959</v>
      </c>
      <c r="B7288" s="1">
        <v>45025</v>
      </c>
      <c r="C7288" t="s">
        <v>17</v>
      </c>
      <c r="D7288" t="s">
        <v>1440</v>
      </c>
      <c r="E7288" t="s">
        <v>352</v>
      </c>
      <c r="F7288" t="s">
        <v>679</v>
      </c>
      <c r="G7288" t="s">
        <v>21</v>
      </c>
      <c r="H7288" t="s">
        <v>49</v>
      </c>
      <c r="I7288" t="s">
        <v>1441</v>
      </c>
      <c r="J7288" t="s">
        <v>1442</v>
      </c>
      <c r="K7288" s="9" t="s">
        <v>24</v>
      </c>
      <c r="L7288" t="s">
        <v>144</v>
      </c>
      <c r="M7288">
        <v>1.29</v>
      </c>
      <c r="N7288">
        <v>0.13700000000000001</v>
      </c>
      <c r="O7288">
        <v>14</v>
      </c>
      <c r="Q7288">
        <f>IFERROR(SEARCH("-",R7288)+2, 1)</f>
        <v>8</v>
      </c>
      <c r="R7288" s="9" t="s">
        <v>24</v>
      </c>
      <c r="S7288" s="9" t="b">
        <f>R7288&lt;&gt;K7288</f>
        <v>0</v>
      </c>
      <c r="T7288" t="str">
        <f xml:space="preserve"> TRIM( LEFT(R7288,  IFERROR(   SEARCH(" - ",R7288), LEN(R7288) )    ) )</f>
        <v>Food</v>
      </c>
      <c r="U7288" t="str">
        <f>MID(R7288, Q7288,LEN(R7288))</f>
        <v>Snacks</v>
      </c>
      <c r="V7288" t="s">
        <v>49</v>
      </c>
    </row>
    <row r="7289" spans="1:22" x14ac:dyDescent="0.35">
      <c r="A7289" t="s">
        <v>12960</v>
      </c>
      <c r="B7289" s="1">
        <v>45148</v>
      </c>
      <c r="C7289" t="s">
        <v>17</v>
      </c>
      <c r="D7289" t="s">
        <v>4279</v>
      </c>
      <c r="E7289" t="s">
        <v>352</v>
      </c>
      <c r="F7289" t="s">
        <v>679</v>
      </c>
      <c r="G7289" t="s">
        <v>21</v>
      </c>
      <c r="H7289" t="s">
        <v>71</v>
      </c>
      <c r="I7289" t="s">
        <v>4280</v>
      </c>
      <c r="J7289" t="s">
        <v>4281</v>
      </c>
      <c r="K7289" s="9" t="s">
        <v>24</v>
      </c>
      <c r="L7289" t="s">
        <v>144</v>
      </c>
      <c r="M7289">
        <v>4.1399999999999997</v>
      </c>
      <c r="N7289">
        <v>1.496</v>
      </c>
      <c r="O7289">
        <v>3</v>
      </c>
      <c r="P7289">
        <v>0.09</v>
      </c>
      <c r="Q7289">
        <f>IFERROR(SEARCH("-",R7289)+2, 1)</f>
        <v>8</v>
      </c>
      <c r="R7289" s="9" t="s">
        <v>24</v>
      </c>
      <c r="S7289" s="9" t="b">
        <f>R7289&lt;&gt;K7289</f>
        <v>0</v>
      </c>
      <c r="T7289" t="str">
        <f xml:space="preserve"> TRIM( LEFT(R7289,  IFERROR(   SEARCH(" - ",R7289), LEN(R7289) )    ) )</f>
        <v>Food</v>
      </c>
      <c r="U7289" t="str">
        <f>MID(R7289, Q7289,LEN(R7289))</f>
        <v>Snacks</v>
      </c>
      <c r="V7289" t="s">
        <v>71</v>
      </c>
    </row>
    <row r="7290" spans="1:22" x14ac:dyDescent="0.35">
      <c r="A7290" t="s">
        <v>17983</v>
      </c>
      <c r="B7290" s="1">
        <v>45588</v>
      </c>
      <c r="C7290" t="s">
        <v>17</v>
      </c>
      <c r="D7290" t="s">
        <v>14016</v>
      </c>
      <c r="E7290" t="s">
        <v>352</v>
      </c>
      <c r="F7290" t="s">
        <v>353</v>
      </c>
      <c r="G7290" t="s">
        <v>88</v>
      </c>
      <c r="I7290" t="s">
        <v>14017</v>
      </c>
      <c r="J7290" t="s">
        <v>14018</v>
      </c>
      <c r="K7290" s="9" t="s">
        <v>24</v>
      </c>
      <c r="L7290" t="s">
        <v>144</v>
      </c>
      <c r="M7290">
        <v>1.99</v>
      </c>
      <c r="N7290">
        <v>0.59699999999999998</v>
      </c>
      <c r="O7290">
        <v>19</v>
      </c>
      <c r="P7290">
        <v>0.05</v>
      </c>
      <c r="Q7290">
        <f>IFERROR(SEARCH("-",R7290)+2, 1)</f>
        <v>8</v>
      </c>
      <c r="R7290" s="9" t="s">
        <v>24</v>
      </c>
      <c r="S7290" s="9" t="b">
        <f>R7290&lt;&gt;K7290</f>
        <v>0</v>
      </c>
      <c r="T7290" t="str">
        <f xml:space="preserve"> TRIM( LEFT(R7290,  IFERROR(   SEARCH(" - ",R7290), LEN(R7290) )    ) )</f>
        <v>Food</v>
      </c>
      <c r="U7290" t="str">
        <f>MID(R7290, Q7290,LEN(R7290))</f>
        <v>Snacks</v>
      </c>
    </row>
    <row r="7291" spans="1:22" x14ac:dyDescent="0.35">
      <c r="A7291" t="s">
        <v>6800</v>
      </c>
      <c r="B7291" s="1">
        <v>45725</v>
      </c>
      <c r="C7291" t="s">
        <v>17</v>
      </c>
      <c r="D7291" t="s">
        <v>5847</v>
      </c>
      <c r="E7291" t="s">
        <v>352</v>
      </c>
      <c r="F7291" t="s">
        <v>353</v>
      </c>
      <c r="G7291" t="s">
        <v>88</v>
      </c>
      <c r="I7291" t="s">
        <v>5306</v>
      </c>
      <c r="J7291" t="s">
        <v>5307</v>
      </c>
      <c r="K7291" s="9" t="s">
        <v>493</v>
      </c>
      <c r="L7291" t="s">
        <v>1515</v>
      </c>
      <c r="M7291">
        <v>5.21</v>
      </c>
      <c r="N7291">
        <v>2.137</v>
      </c>
      <c r="O7291">
        <v>19</v>
      </c>
      <c r="P7291">
        <v>0.1</v>
      </c>
      <c r="Q7291">
        <f>IFERROR(SEARCH("-",R7291)+2, 1)</f>
        <v>8</v>
      </c>
      <c r="R7291" s="9" t="s">
        <v>493</v>
      </c>
      <c r="S7291" s="9" t="b">
        <f>R7291&lt;&gt;K7291</f>
        <v>0</v>
      </c>
      <c r="T7291" t="str">
        <f xml:space="preserve"> TRIM( LEFT(R7291,  IFERROR(   SEARCH(" - ",R7291), LEN(R7291) )    ) )</f>
        <v>Food</v>
      </c>
      <c r="U7291" t="str">
        <f>MID(R7291, Q7291,LEN(R7291))</f>
        <v>Beverages</v>
      </c>
    </row>
    <row r="7292" spans="1:22" x14ac:dyDescent="0.35">
      <c r="A7292" t="s">
        <v>17129</v>
      </c>
      <c r="B7292" s="1">
        <v>45637</v>
      </c>
      <c r="C7292" t="s">
        <v>17</v>
      </c>
      <c r="D7292" t="s">
        <v>8827</v>
      </c>
      <c r="E7292" t="s">
        <v>352</v>
      </c>
      <c r="F7292" t="s">
        <v>679</v>
      </c>
      <c r="G7292" t="s">
        <v>21</v>
      </c>
      <c r="H7292" t="s">
        <v>40</v>
      </c>
      <c r="I7292" t="s">
        <v>8828</v>
      </c>
      <c r="J7292" t="s">
        <v>8829</v>
      </c>
      <c r="K7292" s="9" t="s">
        <v>58</v>
      </c>
      <c r="L7292" t="s">
        <v>8830</v>
      </c>
      <c r="M7292">
        <v>1.49</v>
      </c>
      <c r="N7292">
        <v>0.44700000000000001</v>
      </c>
      <c r="O7292">
        <v>2</v>
      </c>
      <c r="P7292">
        <v>0.03</v>
      </c>
      <c r="Q7292">
        <f>IFERROR(SEARCH("-",R7292)+2, 1)</f>
        <v>8</v>
      </c>
      <c r="R7292" s="9" t="s">
        <v>58</v>
      </c>
      <c r="S7292" s="9" t="b">
        <f>R7292&lt;&gt;K7292</f>
        <v>0</v>
      </c>
      <c r="T7292" t="str">
        <f xml:space="preserve"> TRIM( LEFT(R7292,  IFERROR(   SEARCH(" - ",R7292), LEN(R7292) )    ) )</f>
        <v>Food</v>
      </c>
      <c r="U7292" t="str">
        <f>MID(R7292, Q7292,LEN(R7292))</f>
        <v>Produce</v>
      </c>
      <c r="V7292" t="s">
        <v>40</v>
      </c>
    </row>
    <row r="7293" spans="1:22" x14ac:dyDescent="0.35">
      <c r="A7293" t="s">
        <v>5859</v>
      </c>
      <c r="B7293" s="1">
        <v>45701</v>
      </c>
      <c r="C7293" t="s">
        <v>17</v>
      </c>
      <c r="D7293" t="s">
        <v>2612</v>
      </c>
      <c r="E7293" t="s">
        <v>352</v>
      </c>
      <c r="F7293" t="s">
        <v>353</v>
      </c>
      <c r="G7293" t="s">
        <v>88</v>
      </c>
      <c r="I7293" t="s">
        <v>5507</v>
      </c>
      <c r="J7293" t="s">
        <v>5508</v>
      </c>
      <c r="K7293" s="9" t="s">
        <v>2745</v>
      </c>
      <c r="L7293" t="s">
        <v>2746</v>
      </c>
      <c r="M7293">
        <v>101.41</v>
      </c>
      <c r="N7293">
        <v>30.997</v>
      </c>
      <c r="O7293">
        <v>1</v>
      </c>
      <c r="P7293">
        <v>0.13</v>
      </c>
      <c r="Q7293">
        <f>IFERROR(SEARCH("-",R7293)+2, 1)</f>
        <v>1</v>
      </c>
      <c r="R7293" s="9" t="s">
        <v>2745</v>
      </c>
      <c r="S7293" s="9" t="b">
        <f>R7293&lt;&gt;K7293</f>
        <v>0</v>
      </c>
      <c r="T7293" t="str">
        <f xml:space="preserve"> TRIM( LEFT(R7293,  IFERROR(   SEARCH(" - ",R7293), LEN(R7293) )    ) )</f>
        <v>Smart Home</v>
      </c>
      <c r="U7293" t="str">
        <f>MID(R7293, Q7293,LEN(R7293))</f>
        <v>Smart Home</v>
      </c>
    </row>
    <row r="7294" spans="1:22" x14ac:dyDescent="0.35">
      <c r="A7294" t="s">
        <v>1725</v>
      </c>
      <c r="B7294" s="1">
        <v>45348</v>
      </c>
      <c r="C7294" t="s">
        <v>17</v>
      </c>
      <c r="D7294" t="s">
        <v>1726</v>
      </c>
      <c r="E7294" t="s">
        <v>352</v>
      </c>
      <c r="F7294" t="s">
        <v>353</v>
      </c>
      <c r="G7294" t="s">
        <v>88</v>
      </c>
      <c r="I7294" t="s">
        <v>1727</v>
      </c>
      <c r="J7294" t="s">
        <v>1728</v>
      </c>
      <c r="K7294" s="9" t="s">
        <v>82</v>
      </c>
      <c r="L7294" t="s">
        <v>1729</v>
      </c>
      <c r="M7294">
        <v>24.99</v>
      </c>
      <c r="N7294">
        <v>7.4969999999999999</v>
      </c>
      <c r="O7294">
        <v>1</v>
      </c>
      <c r="P7294">
        <v>0.33</v>
      </c>
      <c r="Q7294">
        <f>IFERROR(SEARCH("-",R7294)+2, 1)</f>
        <v>1</v>
      </c>
      <c r="R7294" s="9" t="s">
        <v>82</v>
      </c>
      <c r="S7294" s="9" t="b">
        <f>R7294&lt;&gt;K7294</f>
        <v>0</v>
      </c>
      <c r="T7294" t="str">
        <f xml:space="preserve"> TRIM( LEFT(R7294,  IFERROR(   SEARCH(" - ",R7294), LEN(R7294) )    ) )</f>
        <v>Home</v>
      </c>
      <c r="U7294" t="str">
        <f>MID(R7294, Q7294,LEN(R7294))</f>
        <v>Home</v>
      </c>
    </row>
    <row r="7295" spans="1:22" x14ac:dyDescent="0.35">
      <c r="A7295" t="s">
        <v>10550</v>
      </c>
      <c r="B7295" s="1">
        <v>45366</v>
      </c>
      <c r="C7295" t="s">
        <v>17</v>
      </c>
      <c r="D7295" t="s">
        <v>10551</v>
      </c>
      <c r="E7295" t="s">
        <v>352</v>
      </c>
      <c r="F7295" t="s">
        <v>679</v>
      </c>
      <c r="G7295" t="s">
        <v>21</v>
      </c>
      <c r="H7295" t="s">
        <v>31</v>
      </c>
      <c r="I7295" t="s">
        <v>3541</v>
      </c>
      <c r="J7295" t="s">
        <v>3542</v>
      </c>
      <c r="K7295" s="9" t="s">
        <v>513</v>
      </c>
      <c r="L7295" t="s">
        <v>521</v>
      </c>
      <c r="M7295">
        <v>35.99</v>
      </c>
      <c r="N7295">
        <v>10.497</v>
      </c>
      <c r="O7295">
        <v>19</v>
      </c>
      <c r="P7295">
        <v>0.19</v>
      </c>
      <c r="Q7295">
        <f>IFERROR(SEARCH("-",R7295)+2, 1)</f>
        <v>1</v>
      </c>
      <c r="R7295" s="9" t="s">
        <v>513</v>
      </c>
      <c r="S7295" s="9" t="b">
        <f>R7295&lt;&gt;K7295</f>
        <v>0</v>
      </c>
      <c r="T7295" t="str">
        <f xml:space="preserve"> TRIM( LEFT(R7295,  IFERROR(   SEARCH(" - ",R7295), LEN(R7295) )    ) )</f>
        <v>Fitness</v>
      </c>
      <c r="U7295" t="str">
        <f>MID(R7295, Q7295,LEN(R7295))</f>
        <v>Fitness</v>
      </c>
      <c r="V7295" t="s">
        <v>31</v>
      </c>
    </row>
    <row r="7296" spans="1:22" x14ac:dyDescent="0.35">
      <c r="A7296" t="s">
        <v>5690</v>
      </c>
      <c r="B7296" s="1">
        <v>45732</v>
      </c>
      <c r="C7296" t="s">
        <v>17</v>
      </c>
      <c r="D7296" t="s">
        <v>2699</v>
      </c>
      <c r="E7296" t="s">
        <v>352</v>
      </c>
      <c r="F7296" t="s">
        <v>353</v>
      </c>
      <c r="G7296" t="s">
        <v>88</v>
      </c>
      <c r="I7296" t="s">
        <v>2968</v>
      </c>
      <c r="J7296" t="s">
        <v>2969</v>
      </c>
      <c r="K7296" s="9" t="s">
        <v>827</v>
      </c>
      <c r="L7296" t="s">
        <v>2970</v>
      </c>
      <c r="M7296">
        <v>24.41</v>
      </c>
      <c r="N7296">
        <v>10.196</v>
      </c>
      <c r="O7296">
        <v>19</v>
      </c>
      <c r="P7296">
        <v>0.12</v>
      </c>
      <c r="Q7296">
        <f>IFERROR(SEARCH("-",R7296)+2, 1)</f>
        <v>1</v>
      </c>
      <c r="R7296" s="9" t="s">
        <v>827</v>
      </c>
      <c r="S7296" s="9" t="b">
        <f>R7296&lt;&gt;K7296</f>
        <v>0</v>
      </c>
      <c r="T7296" t="str">
        <f xml:space="preserve"> TRIM( LEFT(R7296,  IFERROR(   SEARCH(" - ",R7296), LEN(R7296) )    ) )</f>
        <v>Garden</v>
      </c>
      <c r="U7296" t="str">
        <f>MID(R7296, Q7296,LEN(R7296))</f>
        <v>Garden</v>
      </c>
    </row>
    <row r="7297" spans="1:22" x14ac:dyDescent="0.35">
      <c r="A7297" t="s">
        <v>15726</v>
      </c>
      <c r="B7297" s="1">
        <v>45218</v>
      </c>
      <c r="C7297" t="s">
        <v>17</v>
      </c>
      <c r="D7297" t="s">
        <v>15727</v>
      </c>
      <c r="E7297" t="s">
        <v>352</v>
      </c>
      <c r="F7297" t="s">
        <v>353</v>
      </c>
      <c r="G7297" t="s">
        <v>88</v>
      </c>
      <c r="I7297" t="s">
        <v>3295</v>
      </c>
      <c r="J7297" t="s">
        <v>3296</v>
      </c>
      <c r="K7297" s="9" t="s">
        <v>531</v>
      </c>
      <c r="L7297" t="s">
        <v>532</v>
      </c>
      <c r="M7297">
        <v>2.2400000000000002</v>
      </c>
      <c r="N7297">
        <v>0.94599999999999995</v>
      </c>
      <c r="O7297">
        <v>14</v>
      </c>
      <c r="P7297">
        <v>0.06</v>
      </c>
      <c r="Q7297">
        <f>IFERROR(SEARCH("-",R7297)+2, 1)</f>
        <v>8</v>
      </c>
      <c r="R7297" s="9" t="s">
        <v>531</v>
      </c>
      <c r="S7297" s="9" t="b">
        <f>R7297&lt;&gt;K7297</f>
        <v>0</v>
      </c>
      <c r="T7297" t="str">
        <f xml:space="preserve"> TRIM( LEFT(R7297,  IFERROR(   SEARCH(" - ",R7297), LEN(R7297) )    ) )</f>
        <v>Food</v>
      </c>
      <c r="U7297" t="str">
        <f>MID(R7297, Q7297,LEN(R7297))</f>
        <v>Breakfast</v>
      </c>
    </row>
    <row r="7298" spans="1:22" x14ac:dyDescent="0.35">
      <c r="A7298" t="s">
        <v>12487</v>
      </c>
      <c r="B7298" s="1">
        <v>45235</v>
      </c>
      <c r="C7298" t="s">
        <v>17</v>
      </c>
      <c r="D7298" t="s">
        <v>649</v>
      </c>
      <c r="E7298" t="s">
        <v>352</v>
      </c>
      <c r="F7298" t="s">
        <v>679</v>
      </c>
      <c r="G7298" t="s">
        <v>21</v>
      </c>
      <c r="H7298" t="s">
        <v>179</v>
      </c>
      <c r="I7298" t="s">
        <v>650</v>
      </c>
      <c r="J7298" t="s">
        <v>651</v>
      </c>
      <c r="K7298" s="9" t="s">
        <v>652</v>
      </c>
      <c r="L7298" t="s">
        <v>653</v>
      </c>
      <c r="M7298">
        <v>2.29</v>
      </c>
      <c r="N7298">
        <v>0.437</v>
      </c>
      <c r="O7298">
        <v>10</v>
      </c>
      <c r="Q7298">
        <f>IFERROR(SEARCH("-",R7298)+2, 1)</f>
        <v>8</v>
      </c>
      <c r="R7298" s="9" t="s">
        <v>652</v>
      </c>
      <c r="S7298" s="9" t="b">
        <f>R7298&lt;&gt;K7298</f>
        <v>0</v>
      </c>
      <c r="T7298" t="str">
        <f xml:space="preserve"> TRIM( LEFT(R7298,  IFERROR(   SEARCH(" - ",R7298), LEN(R7298) )    ) )</f>
        <v>Food</v>
      </c>
      <c r="U7298" t="str">
        <f>MID(R7298, Q7298,LEN(R7298))</f>
        <v>Soups</v>
      </c>
      <c r="V7298" t="s">
        <v>179</v>
      </c>
    </row>
    <row r="7299" spans="1:22" x14ac:dyDescent="0.35">
      <c r="A7299" t="s">
        <v>6760</v>
      </c>
      <c r="B7299" s="1">
        <v>45660</v>
      </c>
      <c r="C7299" t="s">
        <v>17</v>
      </c>
      <c r="D7299" t="s">
        <v>5786</v>
      </c>
      <c r="E7299" t="s">
        <v>352</v>
      </c>
      <c r="F7299" t="s">
        <v>679</v>
      </c>
      <c r="G7299" t="s">
        <v>21</v>
      </c>
      <c r="H7299" t="s">
        <v>49</v>
      </c>
      <c r="I7299" t="s">
        <v>4054</v>
      </c>
      <c r="J7299" t="s">
        <v>4055</v>
      </c>
      <c r="K7299" s="9" t="s">
        <v>120</v>
      </c>
      <c r="L7299" t="s">
        <v>4056</v>
      </c>
      <c r="M7299">
        <v>3.71</v>
      </c>
      <c r="N7299">
        <v>1.6870000000000001</v>
      </c>
      <c r="O7299">
        <v>15</v>
      </c>
      <c r="P7299">
        <v>0.08</v>
      </c>
      <c r="Q7299">
        <f>IFERROR(SEARCH("-",R7299)+2, 1)</f>
        <v>8</v>
      </c>
      <c r="R7299" s="9" t="s">
        <v>120</v>
      </c>
      <c r="S7299" s="9" t="b">
        <f>R7299&lt;&gt;K7299</f>
        <v>0</v>
      </c>
      <c r="T7299" t="str">
        <f xml:space="preserve"> TRIM( LEFT(R7299,  IFERROR(   SEARCH(" - ",R7299), LEN(R7299) )    ) )</f>
        <v>Food</v>
      </c>
      <c r="U7299" t="str">
        <f>MID(R7299, Q7299,LEN(R7299))</f>
        <v>Grains</v>
      </c>
      <c r="V7299" t="s">
        <v>49</v>
      </c>
    </row>
    <row r="7300" spans="1:22" x14ac:dyDescent="0.35">
      <c r="A7300" t="s">
        <v>17168</v>
      </c>
      <c r="B7300" s="1">
        <v>45538</v>
      </c>
      <c r="C7300" t="s">
        <v>17</v>
      </c>
      <c r="D7300" t="s">
        <v>7081</v>
      </c>
      <c r="E7300" t="s">
        <v>352</v>
      </c>
      <c r="F7300" t="s">
        <v>353</v>
      </c>
      <c r="G7300" t="s">
        <v>88</v>
      </c>
      <c r="I7300" t="s">
        <v>7082</v>
      </c>
      <c r="J7300" t="s">
        <v>7083</v>
      </c>
      <c r="K7300" s="9" t="s">
        <v>700</v>
      </c>
      <c r="L7300" t="s">
        <v>701</v>
      </c>
      <c r="M7300">
        <v>39.99</v>
      </c>
      <c r="N7300">
        <v>11.997</v>
      </c>
      <c r="O7300">
        <v>15</v>
      </c>
      <c r="P7300">
        <v>0.24</v>
      </c>
      <c r="Q7300">
        <f>IFERROR(SEARCH("-",R7300)+2, 1)</f>
        <v>1</v>
      </c>
      <c r="R7300" s="9" t="s">
        <v>700</v>
      </c>
      <c r="S7300" s="9" t="b">
        <f>R7300&lt;&gt;K7300</f>
        <v>0</v>
      </c>
      <c r="T7300" t="str">
        <f xml:space="preserve"> TRIM( LEFT(R7300,  IFERROR(   SEARCH(" - ",R7300), LEN(R7300) )    ) )</f>
        <v>Books</v>
      </c>
      <c r="U7300" t="str">
        <f>MID(R7300, Q7300,LEN(R7300))</f>
        <v>Books</v>
      </c>
    </row>
    <row r="7301" spans="1:22" x14ac:dyDescent="0.35">
      <c r="A7301" t="s">
        <v>13022</v>
      </c>
      <c r="B7301" s="1">
        <v>45019</v>
      </c>
      <c r="C7301" t="s">
        <v>17</v>
      </c>
      <c r="D7301" t="s">
        <v>4184</v>
      </c>
      <c r="E7301" t="s">
        <v>352</v>
      </c>
      <c r="F7301" t="s">
        <v>679</v>
      </c>
      <c r="G7301" t="s">
        <v>21</v>
      </c>
      <c r="H7301" t="s">
        <v>202</v>
      </c>
      <c r="I7301" t="s">
        <v>4185</v>
      </c>
      <c r="J7301" t="s">
        <v>4186</v>
      </c>
      <c r="K7301" s="9" t="s">
        <v>82</v>
      </c>
      <c r="L7301" t="s">
        <v>714</v>
      </c>
      <c r="M7301">
        <v>34.14</v>
      </c>
      <c r="N7301">
        <v>13.496</v>
      </c>
      <c r="O7301">
        <v>3</v>
      </c>
      <c r="P7301">
        <v>0.3</v>
      </c>
      <c r="Q7301">
        <f>IFERROR(SEARCH("-",R7301)+2, 1)</f>
        <v>1</v>
      </c>
      <c r="R7301" s="9" t="s">
        <v>82</v>
      </c>
      <c r="S7301" s="9" t="b">
        <f>R7301&lt;&gt;K7301</f>
        <v>0</v>
      </c>
      <c r="T7301" t="str">
        <f xml:space="preserve"> TRIM( LEFT(R7301,  IFERROR(   SEARCH(" - ",R7301), LEN(R7301) )    ) )</f>
        <v>Home</v>
      </c>
      <c r="U7301" t="str">
        <f>MID(R7301, Q7301,LEN(R7301))</f>
        <v>Home</v>
      </c>
      <c r="V7301" t="s">
        <v>202</v>
      </c>
    </row>
    <row r="7302" spans="1:22" x14ac:dyDescent="0.35">
      <c r="A7302" t="s">
        <v>14851</v>
      </c>
      <c r="B7302" s="1">
        <v>45151</v>
      </c>
      <c r="C7302" t="s">
        <v>17</v>
      </c>
      <c r="D7302" t="s">
        <v>13820</v>
      </c>
      <c r="E7302" t="s">
        <v>352</v>
      </c>
      <c r="F7302" t="s">
        <v>679</v>
      </c>
      <c r="G7302" t="s">
        <v>21</v>
      </c>
      <c r="H7302" t="s">
        <v>78</v>
      </c>
      <c r="I7302" t="s">
        <v>13821</v>
      </c>
      <c r="J7302" t="s">
        <v>13822</v>
      </c>
      <c r="K7302" s="9" t="s">
        <v>391</v>
      </c>
      <c r="L7302" t="s">
        <v>13823</v>
      </c>
      <c r="M7302">
        <v>29.14</v>
      </c>
      <c r="N7302">
        <v>8.4969999999999999</v>
      </c>
      <c r="O7302">
        <v>6</v>
      </c>
      <c r="P7302">
        <v>0.13</v>
      </c>
      <c r="Q7302">
        <f>IFERROR(SEARCH("-",R7302)+2, 1)</f>
        <v>1</v>
      </c>
      <c r="R7302" s="9" t="s">
        <v>391</v>
      </c>
      <c r="S7302" s="9" t="b">
        <f>R7302&lt;&gt;K7302</f>
        <v>0</v>
      </c>
      <c r="T7302" t="str">
        <f xml:space="preserve"> TRIM( LEFT(R7302,  IFERROR(   SEARCH(" - ",R7302), LEN(R7302) )    ) )</f>
        <v>Kitchen</v>
      </c>
      <c r="U7302" t="str">
        <f>MID(R7302, Q7302,LEN(R7302))</f>
        <v>Kitchen</v>
      </c>
      <c r="V7302" t="s">
        <v>78</v>
      </c>
    </row>
    <row r="7303" spans="1:22" x14ac:dyDescent="0.35">
      <c r="A7303" t="s">
        <v>10032</v>
      </c>
      <c r="B7303" s="1">
        <v>45619</v>
      </c>
      <c r="C7303" t="s">
        <v>17</v>
      </c>
      <c r="D7303" t="s">
        <v>10033</v>
      </c>
      <c r="E7303" t="s">
        <v>352</v>
      </c>
      <c r="F7303" t="s">
        <v>353</v>
      </c>
      <c r="G7303" t="s">
        <v>88</v>
      </c>
      <c r="I7303" t="s">
        <v>4918</v>
      </c>
      <c r="J7303" t="s">
        <v>4919</v>
      </c>
      <c r="K7303" s="9" t="s">
        <v>391</v>
      </c>
      <c r="L7303" t="s">
        <v>970</v>
      </c>
      <c r="M7303">
        <v>25.99</v>
      </c>
      <c r="N7303">
        <v>9.9960000000000004</v>
      </c>
      <c r="O7303">
        <v>10</v>
      </c>
      <c r="P7303">
        <v>0.18</v>
      </c>
      <c r="Q7303">
        <f>IFERROR(SEARCH("-",R7303)+2, 1)</f>
        <v>1</v>
      </c>
      <c r="R7303" s="9" t="s">
        <v>391</v>
      </c>
      <c r="S7303" s="9" t="b">
        <f>R7303&lt;&gt;K7303</f>
        <v>0</v>
      </c>
      <c r="T7303" t="str">
        <f xml:space="preserve"> TRIM( LEFT(R7303,  IFERROR(   SEARCH(" - ",R7303), LEN(R7303) )    ) )</f>
        <v>Kitchen</v>
      </c>
      <c r="U7303" t="str">
        <f>MID(R7303, Q7303,LEN(R7303))</f>
        <v>Kitchen</v>
      </c>
    </row>
    <row r="7304" spans="1:22" x14ac:dyDescent="0.35">
      <c r="A7304" t="s">
        <v>14258</v>
      </c>
      <c r="B7304" s="1">
        <v>44928</v>
      </c>
      <c r="C7304" t="s">
        <v>17</v>
      </c>
      <c r="D7304" t="s">
        <v>14259</v>
      </c>
      <c r="E7304" t="s">
        <v>352</v>
      </c>
      <c r="F7304" t="s">
        <v>353</v>
      </c>
      <c r="G7304" t="s">
        <v>88</v>
      </c>
      <c r="I7304" t="s">
        <v>14260</v>
      </c>
      <c r="J7304" t="s">
        <v>14261</v>
      </c>
      <c r="K7304" s="9" t="s">
        <v>391</v>
      </c>
      <c r="L7304" t="s">
        <v>2947</v>
      </c>
      <c r="M7304">
        <v>39.14</v>
      </c>
      <c r="N7304">
        <v>11.497</v>
      </c>
      <c r="O7304">
        <v>10</v>
      </c>
      <c r="P7304">
        <v>0.38</v>
      </c>
      <c r="Q7304">
        <f>IFERROR(SEARCH("-",R7304)+2, 1)</f>
        <v>1</v>
      </c>
      <c r="R7304" s="9" t="s">
        <v>391</v>
      </c>
      <c r="S7304" s="9" t="b">
        <f>R7304&lt;&gt;K7304</f>
        <v>0</v>
      </c>
      <c r="T7304" t="str">
        <f xml:space="preserve"> TRIM( LEFT(R7304,  IFERROR(   SEARCH(" - ",R7304), LEN(R7304) )    ) )</f>
        <v>Kitchen</v>
      </c>
      <c r="U7304" t="str">
        <f>MID(R7304, Q7304,LEN(R7304))</f>
        <v>Kitchen</v>
      </c>
    </row>
    <row r="7305" spans="1:22" x14ac:dyDescent="0.35">
      <c r="A7305" t="s">
        <v>12205</v>
      </c>
      <c r="B7305" s="1">
        <v>45228</v>
      </c>
      <c r="C7305" t="s">
        <v>17</v>
      </c>
      <c r="D7305" t="s">
        <v>1192</v>
      </c>
      <c r="E7305" t="s">
        <v>352</v>
      </c>
      <c r="F7305" t="s">
        <v>353</v>
      </c>
      <c r="G7305" t="s">
        <v>88</v>
      </c>
      <c r="I7305" t="s">
        <v>1193</v>
      </c>
      <c r="J7305" t="s">
        <v>1194</v>
      </c>
      <c r="K7305" s="9" t="s">
        <v>502</v>
      </c>
      <c r="L7305" t="s">
        <v>1195</v>
      </c>
      <c r="M7305">
        <v>38.99</v>
      </c>
      <c r="N7305">
        <v>11.446999999999999</v>
      </c>
      <c r="O7305">
        <v>14</v>
      </c>
      <c r="P7305">
        <v>7.0000000000000007E-2</v>
      </c>
      <c r="Q7305">
        <f>IFERROR(SEARCH("-",R7305)+2, 1)</f>
        <v>1</v>
      </c>
      <c r="R7305" s="9" t="s">
        <v>502</v>
      </c>
      <c r="S7305" s="9" t="b">
        <f>R7305&lt;&gt;K7305</f>
        <v>0</v>
      </c>
      <c r="T7305" t="str">
        <f xml:space="preserve"> TRIM( LEFT(R7305,  IFERROR(   SEARCH(" - ",R7305), LEN(R7305) )    ) )</f>
        <v>Office</v>
      </c>
      <c r="U7305" t="str">
        <f>MID(R7305, Q7305,LEN(R7305))</f>
        <v>Office</v>
      </c>
    </row>
    <row r="7306" spans="1:22" x14ac:dyDescent="0.35">
      <c r="A7306" t="s">
        <v>17514</v>
      </c>
      <c r="B7306" s="1">
        <v>45566</v>
      </c>
      <c r="C7306" t="s">
        <v>17</v>
      </c>
      <c r="D7306" t="s">
        <v>8258</v>
      </c>
      <c r="E7306" t="s">
        <v>352</v>
      </c>
      <c r="F7306" t="s">
        <v>353</v>
      </c>
      <c r="G7306" t="s">
        <v>88</v>
      </c>
      <c r="I7306" t="s">
        <v>8259</v>
      </c>
      <c r="J7306" t="s">
        <v>8260</v>
      </c>
      <c r="K7306" s="9" t="s">
        <v>502</v>
      </c>
      <c r="L7306" t="s">
        <v>1195</v>
      </c>
      <c r="M7306">
        <v>39.99</v>
      </c>
      <c r="N7306">
        <v>11.997</v>
      </c>
      <c r="O7306">
        <v>10</v>
      </c>
      <c r="P7306">
        <v>0.35</v>
      </c>
      <c r="Q7306">
        <f>IFERROR(SEARCH("-",R7306)+2, 1)</f>
        <v>1</v>
      </c>
      <c r="R7306" s="9" t="s">
        <v>502</v>
      </c>
      <c r="S7306" s="9" t="b">
        <f>R7306&lt;&gt;K7306</f>
        <v>0</v>
      </c>
      <c r="T7306" t="str">
        <f xml:space="preserve"> TRIM( LEFT(R7306,  IFERROR(   SEARCH(" - ",R7306), LEN(R7306) )    ) )</f>
        <v>Office</v>
      </c>
      <c r="U7306" t="str">
        <f>MID(R7306, Q7306,LEN(R7306))</f>
        <v>Office</v>
      </c>
    </row>
    <row r="7307" spans="1:22" x14ac:dyDescent="0.35">
      <c r="A7307" t="s">
        <v>5795</v>
      </c>
      <c r="B7307" s="1">
        <v>45712</v>
      </c>
      <c r="C7307" t="s">
        <v>17</v>
      </c>
      <c r="D7307" t="s">
        <v>1575</v>
      </c>
      <c r="E7307" t="s">
        <v>352</v>
      </c>
      <c r="F7307" t="s">
        <v>353</v>
      </c>
      <c r="G7307" t="s">
        <v>88</v>
      </c>
      <c r="I7307" t="s">
        <v>5796</v>
      </c>
      <c r="J7307" t="s">
        <v>5797</v>
      </c>
      <c r="K7307" s="9" t="s">
        <v>34</v>
      </c>
      <c r="L7307" t="s">
        <v>1468</v>
      </c>
      <c r="M7307">
        <v>3.91</v>
      </c>
      <c r="N7307">
        <v>1.996</v>
      </c>
      <c r="O7307">
        <v>2</v>
      </c>
      <c r="P7307">
        <v>0.06</v>
      </c>
      <c r="Q7307">
        <f>IFERROR(SEARCH("-",R7307)+2, 1)</f>
        <v>8</v>
      </c>
      <c r="R7307" s="9" t="s">
        <v>34</v>
      </c>
      <c r="S7307" s="9" t="b">
        <f>R7307&lt;&gt;K7307</f>
        <v>0</v>
      </c>
      <c r="T7307" t="str">
        <f xml:space="preserve"> TRIM( LEFT(R7307,  IFERROR(   SEARCH(" - ",R7307), LEN(R7307) )    ) )</f>
        <v>Food</v>
      </c>
      <c r="U7307" t="str">
        <f>MID(R7307, Q7307,LEN(R7307))</f>
        <v>Condiments</v>
      </c>
    </row>
    <row r="7308" spans="1:22" x14ac:dyDescent="0.35">
      <c r="A7308" t="s">
        <v>16360</v>
      </c>
      <c r="B7308" s="1">
        <v>44941</v>
      </c>
      <c r="C7308" t="s">
        <v>17</v>
      </c>
      <c r="D7308" t="s">
        <v>16361</v>
      </c>
      <c r="E7308" t="s">
        <v>352</v>
      </c>
      <c r="F7308" t="s">
        <v>679</v>
      </c>
      <c r="G7308" t="s">
        <v>21</v>
      </c>
      <c r="H7308" t="s">
        <v>164</v>
      </c>
      <c r="I7308" t="s">
        <v>3260</v>
      </c>
      <c r="J7308" t="s">
        <v>3261</v>
      </c>
      <c r="K7308" s="9" t="s">
        <v>34</v>
      </c>
      <c r="L7308" t="s">
        <v>1468</v>
      </c>
      <c r="M7308">
        <v>2.74</v>
      </c>
      <c r="N7308">
        <v>0.79700000000000004</v>
      </c>
      <c r="O7308">
        <v>16</v>
      </c>
      <c r="P7308">
        <v>0.1</v>
      </c>
      <c r="Q7308">
        <f>IFERROR(SEARCH("-",R7308)+2, 1)</f>
        <v>8</v>
      </c>
      <c r="R7308" s="9" t="s">
        <v>34</v>
      </c>
      <c r="S7308" s="9" t="b">
        <f>R7308&lt;&gt;K7308</f>
        <v>0</v>
      </c>
      <c r="T7308" t="str">
        <f xml:space="preserve"> TRIM( LEFT(R7308,  IFERROR(   SEARCH(" - ",R7308), LEN(R7308) )    ) )</f>
        <v>Food</v>
      </c>
      <c r="U7308" t="str">
        <f>MID(R7308, Q7308,LEN(R7308))</f>
        <v>Condiments</v>
      </c>
      <c r="V7308" t="s">
        <v>164</v>
      </c>
    </row>
    <row r="7309" spans="1:22" x14ac:dyDescent="0.35">
      <c r="A7309" t="s">
        <v>5671</v>
      </c>
      <c r="B7309" s="1">
        <v>45478</v>
      </c>
      <c r="C7309" t="s">
        <v>17</v>
      </c>
      <c r="D7309" t="s">
        <v>3684</v>
      </c>
      <c r="E7309" t="s">
        <v>352</v>
      </c>
      <c r="F7309" t="s">
        <v>353</v>
      </c>
      <c r="G7309" t="s">
        <v>88</v>
      </c>
      <c r="I7309" t="s">
        <v>3685</v>
      </c>
      <c r="J7309" t="s">
        <v>3686</v>
      </c>
      <c r="K7309" s="9" t="s">
        <v>3687</v>
      </c>
      <c r="L7309" t="s">
        <v>2430</v>
      </c>
      <c r="M7309">
        <v>4.99</v>
      </c>
      <c r="N7309">
        <v>1.996</v>
      </c>
      <c r="O7309">
        <v>3</v>
      </c>
      <c r="P7309">
        <v>0.39</v>
      </c>
      <c r="Q7309">
        <f>IFERROR(SEARCH("-",R7309)+2, 1)</f>
        <v>8</v>
      </c>
      <c r="R7309" s="9" t="s">
        <v>3687</v>
      </c>
      <c r="S7309" s="9" t="b">
        <f>R7309&lt;&gt;K7309</f>
        <v>0</v>
      </c>
      <c r="T7309" t="str">
        <f xml:space="preserve"> TRIM( LEFT(R7309,  IFERROR(   SEARCH(" - ",R7309), LEN(R7309) )    ) )</f>
        <v>Food</v>
      </c>
      <c r="U7309" t="str">
        <f>MID(R7309, Q7309,LEN(R7309))</f>
        <v>Grocery</v>
      </c>
    </row>
    <row r="7310" spans="1:22" x14ac:dyDescent="0.35">
      <c r="A7310" t="s">
        <v>9435</v>
      </c>
      <c r="B7310" s="1">
        <v>45476</v>
      </c>
      <c r="C7310" t="s">
        <v>17</v>
      </c>
      <c r="D7310" t="s">
        <v>9436</v>
      </c>
      <c r="E7310" t="s">
        <v>352</v>
      </c>
      <c r="F7310" t="s">
        <v>679</v>
      </c>
      <c r="G7310" t="s">
        <v>21</v>
      </c>
      <c r="H7310" t="s">
        <v>71</v>
      </c>
      <c r="I7310" t="s">
        <v>4224</v>
      </c>
      <c r="J7310" t="s">
        <v>4225</v>
      </c>
      <c r="K7310" s="9" t="s">
        <v>4226</v>
      </c>
      <c r="L7310" t="s">
        <v>4227</v>
      </c>
      <c r="M7310">
        <v>6.99</v>
      </c>
      <c r="N7310">
        <v>2.3959999999999999</v>
      </c>
      <c r="O7310">
        <v>20</v>
      </c>
      <c r="P7310">
        <v>0.05</v>
      </c>
      <c r="Q7310">
        <f>IFERROR(SEARCH("-",R7310)+2, 1)</f>
        <v>8</v>
      </c>
      <c r="R7310" s="9" t="s">
        <v>4226</v>
      </c>
      <c r="S7310" s="9" t="b">
        <f>R7310&lt;&gt;K7310</f>
        <v>0</v>
      </c>
      <c r="T7310" t="str">
        <f xml:space="preserve"> TRIM( LEFT(R7310,  IFERROR(   SEARCH(" - ",R7310), LEN(R7310) )    ) )</f>
        <v>Food</v>
      </c>
      <c r="U7310" t="str">
        <f>MID(R7310, Q7310,LEN(R7310))</f>
        <v>Meat &amp; Poultry</v>
      </c>
      <c r="V7310" t="s">
        <v>71</v>
      </c>
    </row>
    <row r="7311" spans="1:22" x14ac:dyDescent="0.35">
      <c r="A7311" t="s">
        <v>12014</v>
      </c>
      <c r="B7311" s="1">
        <v>45224</v>
      </c>
      <c r="C7311" t="s">
        <v>17</v>
      </c>
      <c r="D7311" t="s">
        <v>477</v>
      </c>
      <c r="E7311" t="s">
        <v>352</v>
      </c>
      <c r="F7311" t="s">
        <v>353</v>
      </c>
      <c r="G7311" t="s">
        <v>88</v>
      </c>
      <c r="I7311" t="s">
        <v>478</v>
      </c>
      <c r="J7311" t="s">
        <v>479</v>
      </c>
      <c r="K7311" s="9" t="s">
        <v>480</v>
      </c>
      <c r="L7311" t="s">
        <v>481</v>
      </c>
      <c r="M7311">
        <v>2.29</v>
      </c>
      <c r="N7311">
        <v>0.437</v>
      </c>
      <c r="O7311">
        <v>12</v>
      </c>
      <c r="P7311">
        <v>0.37</v>
      </c>
      <c r="Q7311">
        <f>IFERROR(SEARCH("-",R7311)+2, 1)</f>
        <v>8</v>
      </c>
      <c r="R7311" s="9" t="s">
        <v>480</v>
      </c>
      <c r="S7311" s="9" t="b">
        <f>R7311&lt;&gt;K7311</f>
        <v>0</v>
      </c>
      <c r="T7311" t="str">
        <f xml:space="preserve"> TRIM( LEFT(R7311,  IFERROR(   SEARCH(" - ",R7311), LEN(R7311) )    ) )</f>
        <v>Food</v>
      </c>
      <c r="U7311" t="str">
        <f>MID(R7311, Q7311,LEN(R7311))</f>
        <v>Dips</v>
      </c>
    </row>
    <row r="7312" spans="1:22" x14ac:dyDescent="0.35">
      <c r="A7312" t="s">
        <v>14988</v>
      </c>
      <c r="B7312" s="1">
        <v>45092</v>
      </c>
      <c r="C7312" t="s">
        <v>17</v>
      </c>
      <c r="D7312" t="s">
        <v>8062</v>
      </c>
      <c r="E7312" t="s">
        <v>352</v>
      </c>
      <c r="F7312" t="s">
        <v>353</v>
      </c>
      <c r="G7312" t="s">
        <v>88</v>
      </c>
      <c r="I7312" t="s">
        <v>8063</v>
      </c>
      <c r="J7312" t="s">
        <v>8064</v>
      </c>
      <c r="K7312" s="9" t="s">
        <v>1115</v>
      </c>
      <c r="L7312" t="s">
        <v>874</v>
      </c>
      <c r="M7312">
        <v>12.14</v>
      </c>
      <c r="N7312">
        <v>3.3969999999999998</v>
      </c>
      <c r="O7312">
        <v>10</v>
      </c>
      <c r="P7312">
        <v>0.36</v>
      </c>
      <c r="Q7312">
        <f>IFERROR(SEARCH("-",R7312)+2, 1)</f>
        <v>1</v>
      </c>
      <c r="R7312" s="9" t="s">
        <v>1115</v>
      </c>
      <c r="S7312" s="9" t="b">
        <f>R7312&lt;&gt;K7312</f>
        <v>0</v>
      </c>
      <c r="T7312" t="str">
        <f xml:space="preserve"> TRIM( LEFT(R7312,  IFERROR(   SEARCH(" - ",R7312), LEN(R7312) )    ) )</f>
        <v>Electronics</v>
      </c>
      <c r="U7312" t="str">
        <f>MID(R7312, Q7312,LEN(R7312))</f>
        <v>Electronics</v>
      </c>
    </row>
    <row r="7313" spans="1:22" x14ac:dyDescent="0.35">
      <c r="A7313" t="s">
        <v>7042</v>
      </c>
      <c r="B7313" s="1">
        <v>45719</v>
      </c>
      <c r="C7313" t="s">
        <v>17</v>
      </c>
      <c r="D7313" t="s">
        <v>401</v>
      </c>
      <c r="E7313" t="s">
        <v>352</v>
      </c>
      <c r="F7313" t="s">
        <v>353</v>
      </c>
      <c r="G7313" t="s">
        <v>88</v>
      </c>
      <c r="I7313" t="s">
        <v>7043</v>
      </c>
      <c r="J7313" t="s">
        <v>7044</v>
      </c>
      <c r="K7313" s="9" t="s">
        <v>34</v>
      </c>
      <c r="L7313" t="s">
        <v>7045</v>
      </c>
      <c r="M7313">
        <v>5.41</v>
      </c>
      <c r="N7313">
        <v>2.5960000000000001</v>
      </c>
      <c r="O7313">
        <v>7</v>
      </c>
      <c r="P7313">
        <v>0.04</v>
      </c>
      <c r="Q7313">
        <f>IFERROR(SEARCH("-",R7313)+2, 1)</f>
        <v>8</v>
      </c>
      <c r="R7313" s="9" t="s">
        <v>34</v>
      </c>
      <c r="S7313" s="9" t="b">
        <f>R7313&lt;&gt;K7313</f>
        <v>0</v>
      </c>
      <c r="T7313" t="str">
        <f xml:space="preserve"> TRIM( LEFT(R7313,  IFERROR(   SEARCH(" - ",R7313), LEN(R7313) )    ) )</f>
        <v>Food</v>
      </c>
      <c r="U7313" t="str">
        <f>MID(R7313, Q7313,LEN(R7313))</f>
        <v>Condiments</v>
      </c>
    </row>
    <row r="7314" spans="1:22" x14ac:dyDescent="0.35">
      <c r="A7314" t="s">
        <v>16767</v>
      </c>
      <c r="B7314" s="1">
        <v>45210</v>
      </c>
      <c r="C7314" t="s">
        <v>17</v>
      </c>
      <c r="D7314" t="s">
        <v>16768</v>
      </c>
      <c r="E7314" t="s">
        <v>352</v>
      </c>
      <c r="F7314" t="s">
        <v>679</v>
      </c>
      <c r="G7314" t="s">
        <v>21</v>
      </c>
      <c r="H7314" t="s">
        <v>202</v>
      </c>
      <c r="I7314" t="s">
        <v>5016</v>
      </c>
      <c r="J7314" t="s">
        <v>5017</v>
      </c>
      <c r="K7314" s="9" t="s">
        <v>1098</v>
      </c>
      <c r="L7314" t="s">
        <v>5018</v>
      </c>
      <c r="M7314">
        <v>199.24</v>
      </c>
      <c r="N7314">
        <v>79.745999999999995</v>
      </c>
      <c r="O7314">
        <v>7</v>
      </c>
      <c r="P7314">
        <v>7.0000000000000007E-2</v>
      </c>
      <c r="Q7314">
        <f>IFERROR(SEARCH("-",R7314)+2, 1)</f>
        <v>1</v>
      </c>
      <c r="R7314" s="9" t="s">
        <v>1098</v>
      </c>
      <c r="S7314" s="9" t="b">
        <f>R7314&lt;&gt;K7314</f>
        <v>0</v>
      </c>
      <c r="T7314" t="str">
        <f xml:space="preserve"> TRIM( LEFT(R7314,  IFERROR(   SEARCH(" - ",R7314), LEN(R7314) )    ) )</f>
        <v>Furniture</v>
      </c>
      <c r="U7314" t="str">
        <f>MID(R7314, Q7314,LEN(R7314))</f>
        <v>Furniture</v>
      </c>
      <c r="V7314" t="s">
        <v>202</v>
      </c>
    </row>
    <row r="7315" spans="1:22" x14ac:dyDescent="0.35">
      <c r="A7315" t="s">
        <v>5551</v>
      </c>
      <c r="B7315" s="1">
        <v>45521</v>
      </c>
      <c r="C7315" t="s">
        <v>17</v>
      </c>
      <c r="D7315" t="s">
        <v>5285</v>
      </c>
      <c r="E7315" t="s">
        <v>352</v>
      </c>
      <c r="F7315" t="s">
        <v>679</v>
      </c>
      <c r="G7315" t="s">
        <v>21</v>
      </c>
      <c r="H7315" t="s">
        <v>260</v>
      </c>
      <c r="I7315" t="s">
        <v>5286</v>
      </c>
      <c r="J7315" t="s">
        <v>5287</v>
      </c>
      <c r="K7315" s="9" t="s">
        <v>502</v>
      </c>
      <c r="L7315" t="s">
        <v>1420</v>
      </c>
      <c r="M7315">
        <v>29.99</v>
      </c>
      <c r="N7315">
        <v>8.9969999999999999</v>
      </c>
      <c r="O7315">
        <v>7</v>
      </c>
      <c r="P7315">
        <v>0.26</v>
      </c>
      <c r="Q7315">
        <f>IFERROR(SEARCH("-",R7315)+2, 1)</f>
        <v>1</v>
      </c>
      <c r="R7315" s="9" t="s">
        <v>502</v>
      </c>
      <c r="S7315" s="9" t="b">
        <f>R7315&lt;&gt;K7315</f>
        <v>0</v>
      </c>
      <c r="T7315" t="str">
        <f xml:space="preserve"> TRIM( LEFT(R7315,  IFERROR(   SEARCH(" - ",R7315), LEN(R7315) )    ) )</f>
        <v>Office</v>
      </c>
      <c r="U7315" t="str">
        <f>MID(R7315, Q7315,LEN(R7315))</f>
        <v>Office</v>
      </c>
      <c r="V7315" t="s">
        <v>260</v>
      </c>
    </row>
    <row r="7316" spans="1:22" x14ac:dyDescent="0.35">
      <c r="A7316" t="s">
        <v>17233</v>
      </c>
      <c r="B7316" s="1">
        <v>45350</v>
      </c>
      <c r="C7316" t="s">
        <v>17</v>
      </c>
      <c r="D7316" t="s">
        <v>7843</v>
      </c>
      <c r="E7316" t="s">
        <v>352</v>
      </c>
      <c r="F7316" t="s">
        <v>353</v>
      </c>
      <c r="G7316" t="s">
        <v>88</v>
      </c>
      <c r="I7316" t="s">
        <v>7844</v>
      </c>
      <c r="J7316" t="s">
        <v>7845</v>
      </c>
      <c r="K7316" s="9" t="s">
        <v>502</v>
      </c>
      <c r="L7316" t="s">
        <v>1420</v>
      </c>
      <c r="M7316">
        <v>5.99</v>
      </c>
      <c r="N7316">
        <v>1.7969999999999999</v>
      </c>
      <c r="O7316">
        <v>5</v>
      </c>
      <c r="P7316">
        <v>0.19</v>
      </c>
      <c r="Q7316">
        <f>IFERROR(SEARCH("-",R7316)+2, 1)</f>
        <v>1</v>
      </c>
      <c r="R7316" s="9" t="s">
        <v>502</v>
      </c>
      <c r="S7316" s="9" t="b">
        <f>R7316&lt;&gt;K7316</f>
        <v>0</v>
      </c>
      <c r="T7316" t="str">
        <f xml:space="preserve"> TRIM( LEFT(R7316,  IFERROR(   SEARCH(" - ",R7316), LEN(R7316) )    ) )</f>
        <v>Office</v>
      </c>
      <c r="U7316" t="str">
        <f>MID(R7316, Q7316,LEN(R7316))</f>
        <v>Office</v>
      </c>
    </row>
    <row r="7317" spans="1:22" x14ac:dyDescent="0.35">
      <c r="A7317" t="s">
        <v>6639</v>
      </c>
      <c r="B7317" s="1">
        <v>45733</v>
      </c>
      <c r="C7317" t="s">
        <v>17</v>
      </c>
      <c r="D7317" t="s">
        <v>908</v>
      </c>
      <c r="E7317" t="s">
        <v>352</v>
      </c>
      <c r="F7317" t="s">
        <v>353</v>
      </c>
      <c r="G7317" t="s">
        <v>88</v>
      </c>
      <c r="I7317" t="s">
        <v>4681</v>
      </c>
      <c r="J7317" t="s">
        <v>4682</v>
      </c>
      <c r="K7317" s="9" t="s">
        <v>136</v>
      </c>
      <c r="L7317" t="s">
        <v>182</v>
      </c>
      <c r="M7317">
        <v>51.41</v>
      </c>
      <c r="N7317">
        <v>15.997</v>
      </c>
      <c r="O7317">
        <v>5</v>
      </c>
      <c r="P7317">
        <v>7.0000000000000007E-2</v>
      </c>
      <c r="Q7317">
        <f>IFERROR(SEARCH("-",R7317)+2, 1)</f>
        <v>1</v>
      </c>
      <c r="R7317" s="9" t="s">
        <v>136</v>
      </c>
      <c r="S7317" s="9" t="b">
        <f>R7317&lt;&gt;K7317</f>
        <v>0</v>
      </c>
      <c r="T7317" t="str">
        <f xml:space="preserve"> TRIM( LEFT(R7317,  IFERROR(   SEARCH(" - ",R7317), LEN(R7317) )    ) )</f>
        <v>Health</v>
      </c>
      <c r="U7317" t="str">
        <f>MID(R7317, Q7317,LEN(R7317))</f>
        <v>Health</v>
      </c>
    </row>
    <row r="7318" spans="1:22" x14ac:dyDescent="0.35">
      <c r="A7318" t="s">
        <v>5704</v>
      </c>
      <c r="B7318" s="1">
        <v>45727</v>
      </c>
      <c r="C7318" t="s">
        <v>17</v>
      </c>
      <c r="D7318" t="s">
        <v>2480</v>
      </c>
      <c r="E7318" t="s">
        <v>352</v>
      </c>
      <c r="F7318" t="s">
        <v>353</v>
      </c>
      <c r="G7318" t="s">
        <v>88</v>
      </c>
      <c r="I7318" t="s">
        <v>5225</v>
      </c>
      <c r="J7318" t="s">
        <v>5226</v>
      </c>
      <c r="K7318" s="9" t="s">
        <v>217</v>
      </c>
      <c r="L7318" t="s">
        <v>608</v>
      </c>
      <c r="M7318">
        <v>31.41</v>
      </c>
      <c r="N7318">
        <v>12.996</v>
      </c>
      <c r="O7318">
        <v>19</v>
      </c>
      <c r="P7318">
        <v>0.15</v>
      </c>
      <c r="Q7318">
        <f>IFERROR(SEARCH("-",R7318)+2, 1)</f>
        <v>1</v>
      </c>
      <c r="R7318" s="9" t="s">
        <v>217</v>
      </c>
      <c r="S7318" s="9" t="b">
        <f>R7318&lt;&gt;K7318</f>
        <v>0</v>
      </c>
      <c r="T7318" t="str">
        <f xml:space="preserve"> TRIM( LEFT(R7318,  IFERROR(   SEARCH(" - ",R7318), LEN(R7318) )    ) )</f>
        <v>Outdoor</v>
      </c>
      <c r="U7318" t="str">
        <f>MID(R7318, Q7318,LEN(R7318))</f>
        <v>Outdoor</v>
      </c>
    </row>
    <row r="7319" spans="1:22" x14ac:dyDescent="0.35">
      <c r="A7319" t="s">
        <v>11812</v>
      </c>
      <c r="B7319" s="1">
        <v>44981</v>
      </c>
      <c r="C7319" t="s">
        <v>17</v>
      </c>
      <c r="D7319" t="s">
        <v>1640</v>
      </c>
      <c r="E7319" t="s">
        <v>352</v>
      </c>
      <c r="F7319" t="s">
        <v>353</v>
      </c>
      <c r="G7319" t="s">
        <v>88</v>
      </c>
      <c r="I7319" t="s">
        <v>1641</v>
      </c>
      <c r="J7319" t="s">
        <v>1642</v>
      </c>
      <c r="K7319" s="9" t="s">
        <v>217</v>
      </c>
      <c r="L7319" t="s">
        <v>608</v>
      </c>
      <c r="M7319">
        <v>148.99</v>
      </c>
      <c r="N7319">
        <v>44.447000000000003</v>
      </c>
      <c r="O7319">
        <v>15</v>
      </c>
      <c r="P7319">
        <v>0.16</v>
      </c>
      <c r="Q7319">
        <f>IFERROR(SEARCH("-",R7319)+2, 1)</f>
        <v>1</v>
      </c>
      <c r="R7319" s="9" t="s">
        <v>217</v>
      </c>
      <c r="S7319" s="9" t="b">
        <f>R7319&lt;&gt;K7319</f>
        <v>0</v>
      </c>
      <c r="T7319" t="str">
        <f xml:space="preserve"> TRIM( LEFT(R7319,  IFERROR(   SEARCH(" - ",R7319), LEN(R7319) )    ) )</f>
        <v>Outdoor</v>
      </c>
      <c r="U7319" t="str">
        <f>MID(R7319, Q7319,LEN(R7319))</f>
        <v>Outdoor</v>
      </c>
    </row>
    <row r="7320" spans="1:22" x14ac:dyDescent="0.35">
      <c r="A7320" t="s">
        <v>13630</v>
      </c>
      <c r="B7320" s="1">
        <v>45266</v>
      </c>
      <c r="C7320" t="s">
        <v>17</v>
      </c>
      <c r="D7320" t="s">
        <v>4935</v>
      </c>
      <c r="E7320" t="s">
        <v>352</v>
      </c>
      <c r="F7320" t="s">
        <v>679</v>
      </c>
      <c r="G7320" t="s">
        <v>21</v>
      </c>
      <c r="H7320" t="s">
        <v>40</v>
      </c>
      <c r="I7320" t="s">
        <v>4936</v>
      </c>
      <c r="J7320" t="s">
        <v>4937</v>
      </c>
      <c r="K7320" s="9" t="s">
        <v>217</v>
      </c>
      <c r="L7320" t="s">
        <v>608</v>
      </c>
      <c r="M7320">
        <v>79.14</v>
      </c>
      <c r="N7320">
        <v>23.497</v>
      </c>
      <c r="O7320">
        <v>17</v>
      </c>
      <c r="P7320">
        <v>0.13</v>
      </c>
      <c r="Q7320">
        <f>IFERROR(SEARCH("-",R7320)+2, 1)</f>
        <v>1</v>
      </c>
      <c r="R7320" s="9" t="s">
        <v>217</v>
      </c>
      <c r="S7320" s="9" t="b">
        <f>R7320&lt;&gt;K7320</f>
        <v>0</v>
      </c>
      <c r="T7320" t="str">
        <f xml:space="preserve"> TRIM( LEFT(R7320,  IFERROR(   SEARCH(" - ",R7320), LEN(R7320) )    ) )</f>
        <v>Outdoor</v>
      </c>
      <c r="U7320" t="str">
        <f>MID(R7320, Q7320,LEN(R7320))</f>
        <v>Outdoor</v>
      </c>
      <c r="V7320" t="s">
        <v>40</v>
      </c>
    </row>
    <row r="7321" spans="1:22" x14ac:dyDescent="0.35">
      <c r="A7321" t="s">
        <v>2267</v>
      </c>
      <c r="B7321" s="1">
        <v>45435</v>
      </c>
      <c r="C7321" t="s">
        <v>17</v>
      </c>
      <c r="D7321" t="s">
        <v>1027</v>
      </c>
      <c r="E7321" t="s">
        <v>352</v>
      </c>
      <c r="F7321" t="s">
        <v>679</v>
      </c>
      <c r="G7321" t="s">
        <v>21</v>
      </c>
      <c r="H7321" t="s">
        <v>260</v>
      </c>
      <c r="I7321" t="s">
        <v>1028</v>
      </c>
      <c r="J7321" t="s">
        <v>1029</v>
      </c>
      <c r="K7321" s="9" t="s">
        <v>273</v>
      </c>
      <c r="L7321" t="s">
        <v>1030</v>
      </c>
      <c r="M7321">
        <v>139.99</v>
      </c>
      <c r="N7321">
        <v>41.997</v>
      </c>
      <c r="O7321">
        <v>17</v>
      </c>
      <c r="P7321">
        <v>0.32</v>
      </c>
      <c r="Q7321">
        <f>IFERROR(SEARCH("-",R7321)+2, 1)</f>
        <v>1</v>
      </c>
      <c r="R7321" s="9" t="s">
        <v>273</v>
      </c>
      <c r="S7321" s="9" t="b">
        <f>R7321&lt;&gt;K7321</f>
        <v>0</v>
      </c>
      <c r="T7321" t="str">
        <f xml:space="preserve"> TRIM( LEFT(R7321,  IFERROR(   SEARCH(" - ",R7321), LEN(R7321) )    ) )</f>
        <v>Toys</v>
      </c>
      <c r="U7321" t="str">
        <f>MID(R7321, Q7321,LEN(R7321))</f>
        <v>Toys</v>
      </c>
      <c r="V7321" t="s">
        <v>260</v>
      </c>
    </row>
    <row r="7322" spans="1:22" x14ac:dyDescent="0.35">
      <c r="A7322" t="s">
        <v>16280</v>
      </c>
      <c r="B7322" s="1">
        <v>44986</v>
      </c>
      <c r="C7322" t="s">
        <v>17</v>
      </c>
      <c r="D7322" t="s">
        <v>16281</v>
      </c>
      <c r="E7322" t="s">
        <v>352</v>
      </c>
      <c r="F7322" t="s">
        <v>353</v>
      </c>
      <c r="G7322" t="s">
        <v>88</v>
      </c>
      <c r="I7322" t="s">
        <v>5431</v>
      </c>
      <c r="J7322" t="s">
        <v>5432</v>
      </c>
      <c r="K7322" s="9" t="s">
        <v>5433</v>
      </c>
      <c r="L7322" t="s">
        <v>5434</v>
      </c>
      <c r="M7322">
        <v>129.24</v>
      </c>
      <c r="N7322">
        <v>51.746000000000002</v>
      </c>
      <c r="O7322">
        <v>12</v>
      </c>
      <c r="P7322">
        <v>0.01</v>
      </c>
      <c r="Q7322">
        <f>IFERROR(SEARCH("-",R7322)+2, 1)</f>
        <v>12</v>
      </c>
      <c r="R7322" s="9" t="s">
        <v>5433</v>
      </c>
      <c r="S7322" s="9" t="b">
        <f>R7322&lt;&gt;K7322</f>
        <v>0</v>
      </c>
      <c r="T7322" t="str">
        <f xml:space="preserve"> TRIM( LEFT(R7322,  IFERROR(   SEARCH(" - ",R7322), LEN(R7322) )    ) )</f>
        <v>Clothing</v>
      </c>
      <c r="U7322" t="str">
        <f>MID(R7322, Q7322,LEN(R7322))</f>
        <v>Coats</v>
      </c>
    </row>
    <row r="7323" spans="1:22" x14ac:dyDescent="0.35">
      <c r="A7323" t="s">
        <v>4418</v>
      </c>
      <c r="B7323" s="1">
        <v>45511</v>
      </c>
      <c r="C7323" t="s">
        <v>17</v>
      </c>
      <c r="D7323" t="s">
        <v>4419</v>
      </c>
      <c r="E7323" t="s">
        <v>352</v>
      </c>
      <c r="F7323" t="s">
        <v>679</v>
      </c>
      <c r="G7323" t="s">
        <v>21</v>
      </c>
      <c r="H7323" t="s">
        <v>31</v>
      </c>
      <c r="I7323" t="s">
        <v>4420</v>
      </c>
      <c r="J7323" t="s">
        <v>4421</v>
      </c>
      <c r="K7323" s="9" t="s">
        <v>1006</v>
      </c>
      <c r="L7323" t="s">
        <v>580</v>
      </c>
      <c r="M7323">
        <v>1.89</v>
      </c>
      <c r="N7323">
        <v>0.75600000000000001</v>
      </c>
      <c r="O7323">
        <v>7</v>
      </c>
      <c r="P7323">
        <v>0.28000000000000003</v>
      </c>
      <c r="Q7323">
        <f>IFERROR(SEARCH("-",R7323)+2, 1)</f>
        <v>8</v>
      </c>
      <c r="R7323" s="9" t="s">
        <v>1006</v>
      </c>
      <c r="S7323" s="9" t="b">
        <f>R7323&lt;&gt;K7323</f>
        <v>0</v>
      </c>
      <c r="T7323" t="str">
        <f xml:space="preserve"> TRIM( LEFT(R7323,  IFERROR(   SEARCH(" - ",R7323), LEN(R7323) )    ) )</f>
        <v>Food</v>
      </c>
      <c r="U7323" t="str">
        <f>MID(R7323, Q7323,LEN(R7323))</f>
        <v>Pasta</v>
      </c>
      <c r="V7323" t="s">
        <v>31</v>
      </c>
    </row>
    <row r="7324" spans="1:22" x14ac:dyDescent="0.35">
      <c r="A7324" t="s">
        <v>18422</v>
      </c>
      <c r="B7324" s="1">
        <v>45648</v>
      </c>
      <c r="C7324" t="s">
        <v>17</v>
      </c>
      <c r="D7324" t="s">
        <v>7913</v>
      </c>
      <c r="E7324" t="s">
        <v>352</v>
      </c>
      <c r="F7324" t="s">
        <v>353</v>
      </c>
      <c r="G7324" t="s">
        <v>88</v>
      </c>
      <c r="I7324" t="s">
        <v>7914</v>
      </c>
      <c r="J7324" t="s">
        <v>7915</v>
      </c>
      <c r="K7324" s="9" t="s">
        <v>120</v>
      </c>
      <c r="L7324" t="s">
        <v>580</v>
      </c>
      <c r="M7324">
        <v>3.49</v>
      </c>
      <c r="N7324">
        <v>1.0469999999999999</v>
      </c>
      <c r="O7324">
        <v>9</v>
      </c>
      <c r="Q7324">
        <f>IFERROR(SEARCH("-",R7324)+2, 1)</f>
        <v>8</v>
      </c>
      <c r="R7324" s="9" t="s">
        <v>120</v>
      </c>
      <c r="S7324" s="9" t="b">
        <f>R7324&lt;&gt;K7324</f>
        <v>0</v>
      </c>
      <c r="T7324" t="str">
        <f xml:space="preserve"> TRIM( LEFT(R7324,  IFERROR(   SEARCH(" - ",R7324), LEN(R7324) )    ) )</f>
        <v>Food</v>
      </c>
      <c r="U7324" t="str">
        <f>MID(R7324, Q7324,LEN(R7324))</f>
        <v>Grains</v>
      </c>
    </row>
    <row r="7325" spans="1:22" x14ac:dyDescent="0.35">
      <c r="A7325" t="s">
        <v>9206</v>
      </c>
      <c r="B7325" s="1">
        <v>45567</v>
      </c>
      <c r="C7325" t="s">
        <v>17</v>
      </c>
      <c r="D7325" t="s">
        <v>8183</v>
      </c>
      <c r="E7325" t="s">
        <v>352</v>
      </c>
      <c r="F7325" t="s">
        <v>679</v>
      </c>
      <c r="G7325" t="s">
        <v>21</v>
      </c>
      <c r="H7325" t="s">
        <v>164</v>
      </c>
      <c r="I7325" t="s">
        <v>8184</v>
      </c>
      <c r="J7325" t="s">
        <v>8185</v>
      </c>
      <c r="K7325" s="9" t="s">
        <v>136</v>
      </c>
      <c r="L7325" t="s">
        <v>982</v>
      </c>
      <c r="M7325">
        <v>19.989999999999998</v>
      </c>
      <c r="N7325">
        <v>5.9969999999999999</v>
      </c>
      <c r="O7325">
        <v>1</v>
      </c>
      <c r="P7325">
        <v>0.28000000000000003</v>
      </c>
      <c r="Q7325">
        <f>IFERROR(SEARCH("-",R7325)+2, 1)</f>
        <v>1</v>
      </c>
      <c r="R7325" s="9" t="s">
        <v>136</v>
      </c>
      <c r="S7325" s="9" t="b">
        <f>R7325&lt;&gt;K7325</f>
        <v>0</v>
      </c>
      <c r="T7325" t="str">
        <f xml:space="preserve"> TRIM( LEFT(R7325,  IFERROR(   SEARCH(" - ",R7325), LEN(R7325) )    ) )</f>
        <v>Health</v>
      </c>
      <c r="U7325" t="str">
        <f>MID(R7325, Q7325,LEN(R7325))</f>
        <v>Health</v>
      </c>
      <c r="V7325" t="s">
        <v>164</v>
      </c>
    </row>
    <row r="7326" spans="1:22" x14ac:dyDescent="0.35">
      <c r="A7326" t="s">
        <v>18161</v>
      </c>
      <c r="B7326" s="1">
        <v>45352</v>
      </c>
      <c r="C7326" t="s">
        <v>17</v>
      </c>
      <c r="D7326" t="s">
        <v>8183</v>
      </c>
      <c r="E7326" t="s">
        <v>352</v>
      </c>
      <c r="F7326" t="s">
        <v>679</v>
      </c>
      <c r="G7326" t="s">
        <v>21</v>
      </c>
      <c r="H7326" t="s">
        <v>49</v>
      </c>
      <c r="I7326" t="s">
        <v>8184</v>
      </c>
      <c r="J7326" t="s">
        <v>8185</v>
      </c>
      <c r="K7326" s="9" t="s">
        <v>136</v>
      </c>
      <c r="L7326" t="s">
        <v>982</v>
      </c>
      <c r="M7326">
        <v>19.989999999999998</v>
      </c>
      <c r="N7326">
        <v>5.9969999999999999</v>
      </c>
      <c r="O7326">
        <v>5</v>
      </c>
      <c r="P7326">
        <v>0.28999999999999998</v>
      </c>
      <c r="Q7326">
        <f>IFERROR(SEARCH("-",R7326)+2, 1)</f>
        <v>1</v>
      </c>
      <c r="R7326" s="9" t="s">
        <v>136</v>
      </c>
      <c r="S7326" s="9" t="b">
        <f>R7326&lt;&gt;K7326</f>
        <v>0</v>
      </c>
      <c r="T7326" t="str">
        <f xml:space="preserve"> TRIM( LEFT(R7326,  IFERROR(   SEARCH(" - ",R7326), LEN(R7326) )    ) )</f>
        <v>Health</v>
      </c>
      <c r="U7326" t="str">
        <f>MID(R7326, Q7326,LEN(R7326))</f>
        <v>Health</v>
      </c>
      <c r="V7326" t="s">
        <v>49</v>
      </c>
    </row>
    <row r="7327" spans="1:22" x14ac:dyDescent="0.35">
      <c r="A7327" t="s">
        <v>5899</v>
      </c>
      <c r="B7327" s="1">
        <v>45721</v>
      </c>
      <c r="C7327" t="s">
        <v>17</v>
      </c>
      <c r="D7327" t="s">
        <v>2141</v>
      </c>
      <c r="E7327" t="s">
        <v>352</v>
      </c>
      <c r="F7327" t="s">
        <v>679</v>
      </c>
      <c r="G7327" t="s">
        <v>21</v>
      </c>
      <c r="H7327" t="s">
        <v>40</v>
      </c>
      <c r="I7327" t="s">
        <v>3152</v>
      </c>
      <c r="J7327" t="s">
        <v>3153</v>
      </c>
      <c r="K7327" s="9" t="s">
        <v>858</v>
      </c>
      <c r="L7327" t="s">
        <v>3154</v>
      </c>
      <c r="M7327">
        <v>16.41</v>
      </c>
      <c r="N7327">
        <v>6.9960000000000004</v>
      </c>
      <c r="O7327">
        <v>1</v>
      </c>
      <c r="P7327">
        <v>0.08</v>
      </c>
      <c r="Q7327">
        <f>IFERROR(SEARCH("-",R7327)+2, 1)</f>
        <v>1</v>
      </c>
      <c r="R7327" s="9" t="s">
        <v>858</v>
      </c>
      <c r="S7327" s="9" t="b">
        <f>R7327&lt;&gt;K7327</f>
        <v>0</v>
      </c>
      <c r="T7327" t="str">
        <f xml:space="preserve"> TRIM( LEFT(R7327,  IFERROR(   SEARCH(" - ",R7327), LEN(R7327) )    ) )</f>
        <v>Pets</v>
      </c>
      <c r="U7327" t="str">
        <f>MID(R7327, Q7327,LEN(R7327))</f>
        <v>Pets</v>
      </c>
      <c r="V7327" t="s">
        <v>40</v>
      </c>
    </row>
    <row r="7328" spans="1:22" x14ac:dyDescent="0.35">
      <c r="A7328" t="s">
        <v>6399</v>
      </c>
      <c r="B7328" s="1">
        <v>45677</v>
      </c>
      <c r="C7328" t="s">
        <v>17</v>
      </c>
      <c r="D7328" t="s">
        <v>743</v>
      </c>
      <c r="E7328" t="s">
        <v>352</v>
      </c>
      <c r="F7328" t="s">
        <v>679</v>
      </c>
      <c r="G7328" t="s">
        <v>21</v>
      </c>
      <c r="I7328" t="s">
        <v>3234</v>
      </c>
      <c r="J7328" t="s">
        <v>3235</v>
      </c>
      <c r="K7328" s="9" t="s">
        <v>858</v>
      </c>
      <c r="L7328" t="s">
        <v>3154</v>
      </c>
      <c r="M7328">
        <v>20.41</v>
      </c>
      <c r="N7328">
        <v>8.5960000000000001</v>
      </c>
      <c r="O7328">
        <v>10</v>
      </c>
      <c r="P7328">
        <v>0.11</v>
      </c>
      <c r="Q7328">
        <f>IFERROR(SEARCH("-",R7328)+2, 1)</f>
        <v>1</v>
      </c>
      <c r="R7328" s="9" t="s">
        <v>858</v>
      </c>
      <c r="S7328" s="9" t="b">
        <f>R7328&lt;&gt;K7328</f>
        <v>0</v>
      </c>
      <c r="T7328" t="str">
        <f xml:space="preserve"> TRIM( LEFT(R7328,  IFERROR(   SEARCH(" - ",R7328), LEN(R7328) )    ) )</f>
        <v>Pets</v>
      </c>
      <c r="U7328" t="str">
        <f>MID(R7328, Q7328,LEN(R7328))</f>
        <v>Pets</v>
      </c>
    </row>
    <row r="7329" spans="1:22" x14ac:dyDescent="0.35">
      <c r="A7329" t="s">
        <v>6657</v>
      </c>
      <c r="B7329" s="1">
        <v>45691</v>
      </c>
      <c r="C7329" t="s">
        <v>17</v>
      </c>
      <c r="D7329" t="s">
        <v>401</v>
      </c>
      <c r="E7329" t="s">
        <v>352</v>
      </c>
      <c r="F7329" t="s">
        <v>679</v>
      </c>
      <c r="I7329" t="s">
        <v>6658</v>
      </c>
      <c r="J7329" t="s">
        <v>6659</v>
      </c>
      <c r="K7329" s="9" t="s">
        <v>363</v>
      </c>
      <c r="L7329" t="s">
        <v>3887</v>
      </c>
      <c r="M7329">
        <v>41.41</v>
      </c>
      <c r="N7329">
        <v>16.995999999999999</v>
      </c>
      <c r="O7329">
        <v>13</v>
      </c>
      <c r="P7329">
        <v>0.04</v>
      </c>
      <c r="Q7329">
        <f>IFERROR(SEARCH("-",R7329)+2, 1)</f>
        <v>1</v>
      </c>
      <c r="R7329" s="9" t="s">
        <v>363</v>
      </c>
      <c r="S7329" s="9" t="b">
        <f>R7329&lt;&gt;K7329</f>
        <v>0</v>
      </c>
      <c r="T7329" t="str">
        <f xml:space="preserve"> TRIM( LEFT(R7329,  IFERROR(   SEARCH(" - ",R7329), LEN(R7329) )    ) )</f>
        <v>Automotive</v>
      </c>
      <c r="U7329" t="str">
        <f>MID(R7329, Q7329,LEN(R7329))</f>
        <v>Automotive</v>
      </c>
    </row>
    <row r="7330" spans="1:22" x14ac:dyDescent="0.35">
      <c r="A7330" t="s">
        <v>10459</v>
      </c>
      <c r="B7330" s="1">
        <v>45507</v>
      </c>
      <c r="C7330" t="s">
        <v>17</v>
      </c>
      <c r="D7330" t="s">
        <v>10460</v>
      </c>
      <c r="E7330" t="s">
        <v>352</v>
      </c>
      <c r="F7330" t="s">
        <v>353</v>
      </c>
      <c r="G7330" t="s">
        <v>88</v>
      </c>
      <c r="I7330" t="s">
        <v>3885</v>
      </c>
      <c r="J7330" t="s">
        <v>3886</v>
      </c>
      <c r="K7330" s="9" t="s">
        <v>363</v>
      </c>
      <c r="L7330" t="s">
        <v>3887</v>
      </c>
      <c r="M7330">
        <v>15.99</v>
      </c>
      <c r="N7330">
        <v>5.9960000000000004</v>
      </c>
      <c r="O7330">
        <v>20</v>
      </c>
      <c r="P7330">
        <v>7.0000000000000007E-2</v>
      </c>
      <c r="Q7330">
        <f>IFERROR(SEARCH("-",R7330)+2, 1)</f>
        <v>1</v>
      </c>
      <c r="R7330" s="9" t="s">
        <v>363</v>
      </c>
      <c r="S7330" s="9" t="b">
        <f>R7330&lt;&gt;K7330</f>
        <v>0</v>
      </c>
      <c r="T7330" t="str">
        <f xml:space="preserve"> TRIM( LEFT(R7330,  IFERROR(   SEARCH(" - ",R7330), LEN(R7330) )    ) )</f>
        <v>Automotive</v>
      </c>
      <c r="U7330" t="str">
        <f>MID(R7330, Q7330,LEN(R7330))</f>
        <v>Automotive</v>
      </c>
    </row>
    <row r="7331" spans="1:22" x14ac:dyDescent="0.35">
      <c r="A7331" t="s">
        <v>4164</v>
      </c>
      <c r="B7331" s="1">
        <v>45557</v>
      </c>
      <c r="C7331" t="s">
        <v>17</v>
      </c>
      <c r="D7331" t="s">
        <v>3814</v>
      </c>
      <c r="E7331" t="s">
        <v>352</v>
      </c>
      <c r="F7331" t="s">
        <v>353</v>
      </c>
      <c r="G7331" t="s">
        <v>88</v>
      </c>
      <c r="I7331" t="s">
        <v>3815</v>
      </c>
      <c r="J7331" t="s">
        <v>3816</v>
      </c>
      <c r="K7331" s="9" t="s">
        <v>74</v>
      </c>
      <c r="L7331" t="s">
        <v>410</v>
      </c>
      <c r="M7331">
        <v>8.49</v>
      </c>
      <c r="N7331">
        <v>3.3959999999999999</v>
      </c>
      <c r="O7331">
        <v>5</v>
      </c>
      <c r="P7331">
        <v>0.04</v>
      </c>
      <c r="Q7331">
        <f>IFERROR(SEARCH("-",R7331)+2, 1)</f>
        <v>8</v>
      </c>
      <c r="R7331" s="9" t="s">
        <v>74</v>
      </c>
      <c r="S7331" s="9" t="b">
        <f>R7331&lt;&gt;K7331</f>
        <v>0</v>
      </c>
      <c r="T7331" t="str">
        <f xml:space="preserve"> TRIM( LEFT(R7331,  IFERROR(   SEARCH(" - ",R7331), LEN(R7331) )    ) )</f>
        <v>Food</v>
      </c>
      <c r="U7331" t="str">
        <f>MID(R7331, Q7331,LEN(R7331))</f>
        <v>Meat</v>
      </c>
    </row>
    <row r="7332" spans="1:22" x14ac:dyDescent="0.35">
      <c r="A7332" t="s">
        <v>3678</v>
      </c>
      <c r="B7332" s="1">
        <v>45632</v>
      </c>
      <c r="C7332" t="s">
        <v>17</v>
      </c>
      <c r="D7332" t="s">
        <v>3679</v>
      </c>
      <c r="E7332" t="s">
        <v>352</v>
      </c>
      <c r="F7332" t="s">
        <v>353</v>
      </c>
      <c r="G7332" t="s">
        <v>88</v>
      </c>
      <c r="I7332" t="s">
        <v>3680</v>
      </c>
      <c r="J7332" t="s">
        <v>3681</v>
      </c>
      <c r="K7332" s="9" t="s">
        <v>58</v>
      </c>
      <c r="L7332" t="s">
        <v>3682</v>
      </c>
      <c r="M7332">
        <v>4.29</v>
      </c>
      <c r="N7332">
        <v>1.716</v>
      </c>
      <c r="O7332">
        <v>12</v>
      </c>
      <c r="Q7332">
        <f>IFERROR(SEARCH("-",R7332)+2, 1)</f>
        <v>8</v>
      </c>
      <c r="R7332" s="9" t="s">
        <v>58</v>
      </c>
      <c r="S7332" s="9" t="b">
        <f>R7332&lt;&gt;K7332</f>
        <v>0</v>
      </c>
      <c r="T7332" t="str">
        <f xml:space="preserve"> TRIM( LEFT(R7332,  IFERROR(   SEARCH(" - ",R7332), LEN(R7332) )    ) )</f>
        <v>Food</v>
      </c>
      <c r="U7332" t="str">
        <f>MID(R7332, Q7332,LEN(R7332))</f>
        <v>Produce</v>
      </c>
    </row>
    <row r="7333" spans="1:22" x14ac:dyDescent="0.35">
      <c r="A7333" t="s">
        <v>18107</v>
      </c>
      <c r="B7333" s="1">
        <v>45038</v>
      </c>
      <c r="C7333" t="s">
        <v>17</v>
      </c>
      <c r="D7333" t="s">
        <v>8770</v>
      </c>
      <c r="E7333" t="s">
        <v>352</v>
      </c>
      <c r="F7333" t="s">
        <v>679</v>
      </c>
      <c r="G7333" t="s">
        <v>21</v>
      </c>
      <c r="H7333" t="s">
        <v>71</v>
      </c>
      <c r="I7333" t="s">
        <v>8771</v>
      </c>
      <c r="J7333" t="s">
        <v>8772</v>
      </c>
      <c r="K7333" s="9" t="s">
        <v>1770</v>
      </c>
      <c r="L7333" t="s">
        <v>3175</v>
      </c>
      <c r="M7333">
        <v>4.49</v>
      </c>
      <c r="N7333">
        <v>1.347</v>
      </c>
      <c r="O7333">
        <v>5</v>
      </c>
      <c r="P7333">
        <v>0.33</v>
      </c>
      <c r="Q7333">
        <f>IFERROR(SEARCH("-",R7333)+2, 1)</f>
        <v>8</v>
      </c>
      <c r="R7333" s="9" t="s">
        <v>1770</v>
      </c>
      <c r="S7333" s="9" t="b">
        <f>R7333&lt;&gt;K7333</f>
        <v>0</v>
      </c>
      <c r="T7333" t="str">
        <f xml:space="preserve"> TRIM( LEFT(R7333,  IFERROR(   SEARCH(" - ",R7333), LEN(R7333) )    ) )</f>
        <v>Food</v>
      </c>
      <c r="U7333" t="str">
        <f>MID(R7333, Q7333,LEN(R7333))</f>
        <v>Seafood</v>
      </c>
      <c r="V7333" t="s">
        <v>71</v>
      </c>
    </row>
    <row r="7334" spans="1:22" x14ac:dyDescent="0.35">
      <c r="A7334" t="s">
        <v>10482</v>
      </c>
      <c r="B7334" s="1">
        <v>45577</v>
      </c>
      <c r="C7334" t="s">
        <v>17</v>
      </c>
      <c r="D7334" t="s">
        <v>10483</v>
      </c>
      <c r="E7334" t="s">
        <v>352</v>
      </c>
      <c r="F7334" t="s">
        <v>353</v>
      </c>
      <c r="G7334" t="s">
        <v>88</v>
      </c>
      <c r="I7334" t="s">
        <v>3038</v>
      </c>
      <c r="J7334" t="s">
        <v>3039</v>
      </c>
      <c r="K7334" s="9" t="s">
        <v>74</v>
      </c>
      <c r="L7334" t="s">
        <v>3040</v>
      </c>
      <c r="M7334">
        <v>16.989999999999998</v>
      </c>
      <c r="N7334">
        <v>6.3959999999999999</v>
      </c>
      <c r="O7334">
        <v>10</v>
      </c>
      <c r="P7334">
        <v>0.14000000000000001</v>
      </c>
      <c r="Q7334">
        <f>IFERROR(SEARCH("-",R7334)+2, 1)</f>
        <v>8</v>
      </c>
      <c r="R7334" s="9" t="s">
        <v>74</v>
      </c>
      <c r="S7334" s="9" t="b">
        <f>R7334&lt;&gt;K7334</f>
        <v>0</v>
      </c>
      <c r="T7334" t="str">
        <f xml:space="preserve"> TRIM( LEFT(R7334,  IFERROR(   SEARCH(" - ",R7334), LEN(R7334) )    ) )</f>
        <v>Food</v>
      </c>
      <c r="U7334" t="str">
        <f>MID(R7334, Q7334,LEN(R7334))</f>
        <v>Meat</v>
      </c>
    </row>
    <row r="7335" spans="1:22" x14ac:dyDescent="0.35">
      <c r="A7335" t="s">
        <v>17250</v>
      </c>
      <c r="B7335" s="1">
        <v>45478</v>
      </c>
      <c r="C7335" t="s">
        <v>17</v>
      </c>
      <c r="D7335" t="s">
        <v>8207</v>
      </c>
      <c r="E7335" t="s">
        <v>352</v>
      </c>
      <c r="F7335" t="s">
        <v>353</v>
      </c>
      <c r="G7335" t="s">
        <v>88</v>
      </c>
      <c r="I7335" t="s">
        <v>8208</v>
      </c>
      <c r="J7335" t="s">
        <v>8209</v>
      </c>
      <c r="K7335" s="9" t="s">
        <v>74</v>
      </c>
      <c r="L7335" t="s">
        <v>3040</v>
      </c>
      <c r="M7335">
        <v>5.99</v>
      </c>
      <c r="N7335">
        <v>1.7969999999999999</v>
      </c>
      <c r="O7335">
        <v>3</v>
      </c>
      <c r="P7335">
        <v>0.05</v>
      </c>
      <c r="Q7335">
        <f>IFERROR(SEARCH("-",R7335)+2, 1)</f>
        <v>8</v>
      </c>
      <c r="R7335" s="9" t="s">
        <v>74</v>
      </c>
      <c r="S7335" s="9" t="b">
        <f>R7335&lt;&gt;K7335</f>
        <v>0</v>
      </c>
      <c r="T7335" t="str">
        <f xml:space="preserve"> TRIM( LEFT(R7335,  IFERROR(   SEARCH(" - ",R7335), LEN(R7335) )    ) )</f>
        <v>Food</v>
      </c>
      <c r="U7335" t="str">
        <f>MID(R7335, Q7335,LEN(R7335))</f>
        <v>Meat</v>
      </c>
    </row>
    <row r="7336" spans="1:22" x14ac:dyDescent="0.35">
      <c r="A7336" t="s">
        <v>18208</v>
      </c>
      <c r="B7336" s="1">
        <v>45223</v>
      </c>
      <c r="C7336" t="s">
        <v>17</v>
      </c>
      <c r="D7336" t="s">
        <v>7951</v>
      </c>
      <c r="E7336" t="s">
        <v>352</v>
      </c>
      <c r="F7336" t="s">
        <v>679</v>
      </c>
      <c r="G7336" t="s">
        <v>21</v>
      </c>
      <c r="H7336" t="s">
        <v>71</v>
      </c>
      <c r="I7336" t="s">
        <v>7952</v>
      </c>
      <c r="J7336" t="s">
        <v>7953</v>
      </c>
      <c r="K7336" s="9" t="s">
        <v>120</v>
      </c>
      <c r="L7336" t="s">
        <v>1840</v>
      </c>
      <c r="M7336">
        <v>2.99</v>
      </c>
      <c r="N7336">
        <v>0.89700000000000002</v>
      </c>
      <c r="O7336">
        <v>3</v>
      </c>
      <c r="Q7336">
        <f>IFERROR(SEARCH("-",R7336)+2, 1)</f>
        <v>8</v>
      </c>
      <c r="R7336" s="9" t="s">
        <v>120</v>
      </c>
      <c r="S7336" s="9" t="b">
        <f>R7336&lt;&gt;K7336</f>
        <v>0</v>
      </c>
      <c r="T7336" t="str">
        <f xml:space="preserve"> TRIM( LEFT(R7336,  IFERROR(   SEARCH(" - ",R7336), LEN(R7336) )    ) )</f>
        <v>Food</v>
      </c>
      <c r="U7336" t="str">
        <f>MID(R7336, Q7336,LEN(R7336))</f>
        <v>Grains</v>
      </c>
      <c r="V7336" t="s">
        <v>71</v>
      </c>
    </row>
    <row r="7337" spans="1:22" x14ac:dyDescent="0.35">
      <c r="A7337" t="s">
        <v>12144</v>
      </c>
      <c r="B7337" s="1">
        <v>45060</v>
      </c>
      <c r="C7337" t="s">
        <v>17</v>
      </c>
      <c r="D7337" t="s">
        <v>11571</v>
      </c>
      <c r="E7337" t="s">
        <v>352</v>
      </c>
      <c r="F7337" t="s">
        <v>353</v>
      </c>
      <c r="G7337" t="s">
        <v>88</v>
      </c>
      <c r="I7337" t="s">
        <v>11572</v>
      </c>
      <c r="J7337" t="s">
        <v>11573</v>
      </c>
      <c r="K7337" s="9" t="s">
        <v>4900</v>
      </c>
      <c r="L7337" t="s">
        <v>11574</v>
      </c>
      <c r="M7337">
        <v>78.989999999999995</v>
      </c>
      <c r="N7337">
        <v>23.446999999999999</v>
      </c>
      <c r="O7337">
        <v>18</v>
      </c>
      <c r="P7337">
        <v>0.19</v>
      </c>
      <c r="Q7337">
        <f>IFERROR(SEARCH("-",R7337)+2, 1)</f>
        <v>1</v>
      </c>
      <c r="R7337" s="9" t="s">
        <v>4900</v>
      </c>
      <c r="S7337" s="9" t="b">
        <f>R7337&lt;&gt;K7337</f>
        <v>0</v>
      </c>
      <c r="T7337" t="str">
        <f xml:space="preserve"> TRIM( LEFT(R7337,  IFERROR(   SEARCH(" - ",R7337), LEN(R7337) )    ) )</f>
        <v>Baby</v>
      </c>
      <c r="U7337" t="str">
        <f>MID(R7337, Q7337,LEN(R7337))</f>
        <v>Baby</v>
      </c>
    </row>
    <row r="7338" spans="1:22" x14ac:dyDescent="0.35">
      <c r="A7338" t="s">
        <v>11927</v>
      </c>
      <c r="B7338" s="1">
        <v>45108</v>
      </c>
      <c r="C7338" t="s">
        <v>17</v>
      </c>
      <c r="D7338" t="s">
        <v>1531</v>
      </c>
      <c r="E7338" t="s">
        <v>352</v>
      </c>
      <c r="F7338" t="s">
        <v>679</v>
      </c>
      <c r="G7338" t="s">
        <v>21</v>
      </c>
      <c r="H7338" t="s">
        <v>260</v>
      </c>
      <c r="I7338" t="s">
        <v>1532</v>
      </c>
      <c r="J7338" t="s">
        <v>1533</v>
      </c>
      <c r="K7338" s="9" t="s">
        <v>34</v>
      </c>
      <c r="L7338" t="s">
        <v>298</v>
      </c>
      <c r="M7338">
        <v>1.99</v>
      </c>
      <c r="N7338">
        <v>0.34699999999999998</v>
      </c>
      <c r="O7338">
        <v>20</v>
      </c>
      <c r="P7338">
        <v>0.1</v>
      </c>
      <c r="Q7338">
        <f>IFERROR(SEARCH("-",R7338)+2, 1)</f>
        <v>8</v>
      </c>
      <c r="R7338" s="9" t="s">
        <v>34</v>
      </c>
      <c r="S7338" s="9" t="b">
        <f>R7338&lt;&gt;K7338</f>
        <v>0</v>
      </c>
      <c r="T7338" t="str">
        <f xml:space="preserve"> TRIM( LEFT(R7338,  IFERROR(   SEARCH(" - ",R7338), LEN(R7338) )    ) )</f>
        <v>Food</v>
      </c>
      <c r="U7338" t="str">
        <f>MID(R7338, Q7338,LEN(R7338))</f>
        <v>Condiments</v>
      </c>
      <c r="V7338" t="s">
        <v>260</v>
      </c>
    </row>
    <row r="7339" spans="1:22" x14ac:dyDescent="0.35">
      <c r="A7339" t="s">
        <v>14803</v>
      </c>
      <c r="B7339" s="1">
        <v>44989</v>
      </c>
      <c r="C7339" t="s">
        <v>17</v>
      </c>
      <c r="D7339" t="s">
        <v>14500</v>
      </c>
      <c r="E7339" t="s">
        <v>352</v>
      </c>
      <c r="F7339" t="s">
        <v>679</v>
      </c>
      <c r="G7339" t="s">
        <v>21</v>
      </c>
      <c r="H7339" t="s">
        <v>49</v>
      </c>
      <c r="I7339" t="s">
        <v>14501</v>
      </c>
      <c r="J7339" t="s">
        <v>14502</v>
      </c>
      <c r="L7339" t="s">
        <v>298</v>
      </c>
      <c r="M7339">
        <v>3.14</v>
      </c>
      <c r="N7339">
        <v>0.69699999999999995</v>
      </c>
      <c r="O7339">
        <v>18</v>
      </c>
      <c r="P7339">
        <v>0.16</v>
      </c>
      <c r="Q7339">
        <f>IFERROR(SEARCH("-",R7339)+2, 1)</f>
        <v>8</v>
      </c>
      <c r="R7339" s="9" t="s">
        <v>34</v>
      </c>
      <c r="S7339" s="9" t="b">
        <f>R7339&lt;&gt;K7339</f>
        <v>1</v>
      </c>
      <c r="T7339" t="str">
        <f xml:space="preserve"> TRIM( LEFT(R7339,  IFERROR(   SEARCH(" - ",R7339), LEN(R7339) )    ) )</f>
        <v>Food</v>
      </c>
      <c r="U7339" t="str">
        <f>MID(R7339, Q7339,LEN(R7339))</f>
        <v>Condiments</v>
      </c>
      <c r="V7339" t="s">
        <v>49</v>
      </c>
    </row>
    <row r="7340" spans="1:22" x14ac:dyDescent="0.35">
      <c r="A7340" t="s">
        <v>18058</v>
      </c>
      <c r="B7340" s="1">
        <v>45105</v>
      </c>
      <c r="C7340" t="s">
        <v>17</v>
      </c>
      <c r="D7340" t="s">
        <v>9123</v>
      </c>
      <c r="E7340" t="s">
        <v>352</v>
      </c>
      <c r="F7340" t="s">
        <v>353</v>
      </c>
      <c r="G7340" t="s">
        <v>88</v>
      </c>
      <c r="I7340" t="s">
        <v>9124</v>
      </c>
      <c r="J7340" t="s">
        <v>9125</v>
      </c>
      <c r="K7340" s="9" t="s">
        <v>24</v>
      </c>
      <c r="L7340" t="s">
        <v>326</v>
      </c>
      <c r="M7340">
        <v>3.59</v>
      </c>
      <c r="N7340">
        <v>1.077</v>
      </c>
      <c r="O7340">
        <v>2</v>
      </c>
      <c r="P7340">
        <v>7.0000000000000007E-2</v>
      </c>
      <c r="Q7340">
        <f>IFERROR(SEARCH("-",R7340)+2, 1)</f>
        <v>8</v>
      </c>
      <c r="R7340" s="9" t="s">
        <v>24</v>
      </c>
      <c r="S7340" s="9" t="b">
        <f>R7340&lt;&gt;K7340</f>
        <v>0</v>
      </c>
      <c r="T7340" t="str">
        <f xml:space="preserve"> TRIM( LEFT(R7340,  IFERROR(   SEARCH(" - ",R7340), LEN(R7340) )    ) )</f>
        <v>Food</v>
      </c>
      <c r="U7340" t="str">
        <f>MID(R7340, Q7340,LEN(R7340))</f>
        <v>Snacks</v>
      </c>
    </row>
    <row r="7341" spans="1:22" x14ac:dyDescent="0.35">
      <c r="A7341" t="s">
        <v>18200</v>
      </c>
      <c r="B7341" s="1">
        <v>45032</v>
      </c>
      <c r="C7341" t="s">
        <v>17</v>
      </c>
      <c r="D7341" t="s">
        <v>8543</v>
      </c>
      <c r="E7341" t="s">
        <v>352</v>
      </c>
      <c r="F7341" t="s">
        <v>353</v>
      </c>
      <c r="G7341" t="s">
        <v>88</v>
      </c>
      <c r="I7341" t="s">
        <v>8544</v>
      </c>
      <c r="J7341" t="s">
        <v>8545</v>
      </c>
      <c r="K7341" s="9" t="s">
        <v>1770</v>
      </c>
      <c r="L7341" t="s">
        <v>8546</v>
      </c>
      <c r="M7341">
        <v>4.1900000000000004</v>
      </c>
      <c r="N7341">
        <v>1.2569999999999999</v>
      </c>
      <c r="O7341">
        <v>12</v>
      </c>
      <c r="P7341">
        <v>0.12</v>
      </c>
      <c r="Q7341">
        <f>IFERROR(SEARCH("-",R7341)+2, 1)</f>
        <v>8</v>
      </c>
      <c r="R7341" s="9" t="s">
        <v>1770</v>
      </c>
      <c r="S7341" s="9" t="b">
        <f>R7341&lt;&gt;K7341</f>
        <v>0</v>
      </c>
      <c r="T7341" t="str">
        <f xml:space="preserve"> TRIM( LEFT(R7341,  IFERROR(   SEARCH(" - ",R7341), LEN(R7341) )    ) )</f>
        <v>Food</v>
      </c>
      <c r="U7341" t="str">
        <f>MID(R7341, Q7341,LEN(R7341))</f>
        <v>Seafood</v>
      </c>
    </row>
    <row r="7342" spans="1:22" x14ac:dyDescent="0.35">
      <c r="A7342" t="s">
        <v>16711</v>
      </c>
      <c r="B7342" s="1">
        <v>45115</v>
      </c>
      <c r="C7342" t="s">
        <v>17</v>
      </c>
      <c r="D7342" t="s">
        <v>16712</v>
      </c>
      <c r="E7342" t="s">
        <v>352</v>
      </c>
      <c r="F7342" t="s">
        <v>679</v>
      </c>
      <c r="G7342" t="s">
        <v>21</v>
      </c>
      <c r="H7342" t="s">
        <v>31</v>
      </c>
      <c r="I7342" t="s">
        <v>3591</v>
      </c>
      <c r="J7342" t="s">
        <v>3592</v>
      </c>
      <c r="K7342" s="9" t="s">
        <v>1098</v>
      </c>
      <c r="L7342" t="s">
        <v>3593</v>
      </c>
      <c r="M7342">
        <v>149.24</v>
      </c>
      <c r="N7342">
        <v>59.746000000000002</v>
      </c>
      <c r="O7342">
        <v>8</v>
      </c>
      <c r="P7342">
        <v>7.0000000000000007E-2</v>
      </c>
      <c r="Q7342">
        <f>IFERROR(SEARCH("-",R7342)+2, 1)</f>
        <v>1</v>
      </c>
      <c r="R7342" s="9" t="s">
        <v>1098</v>
      </c>
      <c r="S7342" s="9" t="b">
        <f>R7342&lt;&gt;K7342</f>
        <v>0</v>
      </c>
      <c r="T7342" t="str">
        <f xml:space="preserve"> TRIM( LEFT(R7342,  IFERROR(   SEARCH(" - ",R7342), LEN(R7342) )    ) )</f>
        <v>Furniture</v>
      </c>
      <c r="U7342" t="str">
        <f>MID(R7342, Q7342,LEN(R7342))</f>
        <v>Furniture</v>
      </c>
      <c r="V7342" t="s">
        <v>31</v>
      </c>
    </row>
    <row r="7343" spans="1:22" x14ac:dyDescent="0.35">
      <c r="A7343" t="s">
        <v>2009</v>
      </c>
      <c r="B7343" s="1">
        <v>45590</v>
      </c>
      <c r="C7343" t="s">
        <v>17</v>
      </c>
      <c r="D7343" t="s">
        <v>924</v>
      </c>
      <c r="E7343" t="s">
        <v>352</v>
      </c>
      <c r="F7343" t="s">
        <v>353</v>
      </c>
      <c r="G7343" t="s">
        <v>88</v>
      </c>
      <c r="I7343" t="s">
        <v>927</v>
      </c>
      <c r="J7343" t="s">
        <v>928</v>
      </c>
      <c r="K7343" s="9" t="s">
        <v>391</v>
      </c>
      <c r="L7343" t="s">
        <v>392</v>
      </c>
      <c r="M7343">
        <v>59.99</v>
      </c>
      <c r="N7343">
        <v>17.997</v>
      </c>
      <c r="O7343">
        <v>7</v>
      </c>
      <c r="P7343">
        <v>0.35</v>
      </c>
      <c r="Q7343">
        <f>IFERROR(SEARCH("-",R7343)+2, 1)</f>
        <v>1</v>
      </c>
      <c r="R7343" s="9" t="s">
        <v>391</v>
      </c>
      <c r="S7343" s="9" t="b">
        <f>R7343&lt;&gt;K7343</f>
        <v>0</v>
      </c>
      <c r="T7343" t="str">
        <f xml:space="preserve"> TRIM( LEFT(R7343,  IFERROR(   SEARCH(" - ",R7343), LEN(R7343) )    ) )</f>
        <v>Kitchen</v>
      </c>
      <c r="U7343" t="str">
        <f>MID(R7343, Q7343,LEN(R7343))</f>
        <v>Kitchen</v>
      </c>
    </row>
    <row r="7344" spans="1:22" x14ac:dyDescent="0.35">
      <c r="A7344" t="s">
        <v>5664</v>
      </c>
      <c r="B7344" s="1">
        <v>45510</v>
      </c>
      <c r="C7344" t="s">
        <v>17</v>
      </c>
      <c r="D7344" t="s">
        <v>5665</v>
      </c>
      <c r="E7344" t="s">
        <v>352</v>
      </c>
      <c r="F7344" t="s">
        <v>353</v>
      </c>
      <c r="G7344" t="s">
        <v>88</v>
      </c>
      <c r="I7344" t="s">
        <v>5666</v>
      </c>
      <c r="J7344" t="s">
        <v>5667</v>
      </c>
      <c r="K7344" s="9" t="s">
        <v>391</v>
      </c>
      <c r="L7344" t="s">
        <v>392</v>
      </c>
      <c r="M7344">
        <v>59.99</v>
      </c>
      <c r="N7344">
        <v>17.997</v>
      </c>
      <c r="O7344">
        <v>17</v>
      </c>
      <c r="P7344">
        <v>0.26</v>
      </c>
      <c r="Q7344">
        <f>IFERROR(SEARCH("-",R7344)+2, 1)</f>
        <v>1</v>
      </c>
      <c r="R7344" s="9" t="s">
        <v>391</v>
      </c>
      <c r="S7344" s="9" t="b">
        <f>R7344&lt;&gt;K7344</f>
        <v>0</v>
      </c>
      <c r="T7344" t="str">
        <f xml:space="preserve"> TRIM( LEFT(R7344,  IFERROR(   SEARCH(" - ",R7344), LEN(R7344) )    ) )</f>
        <v>Kitchen</v>
      </c>
      <c r="U7344" t="str">
        <f>MID(R7344, Q7344,LEN(R7344))</f>
        <v>Kitchen</v>
      </c>
    </row>
    <row r="7345" spans="1:22" x14ac:dyDescent="0.35">
      <c r="A7345" t="s">
        <v>16615</v>
      </c>
      <c r="B7345" s="1">
        <v>45149</v>
      </c>
      <c r="C7345" t="s">
        <v>17</v>
      </c>
      <c r="D7345" t="s">
        <v>16616</v>
      </c>
      <c r="E7345" t="s">
        <v>352</v>
      </c>
      <c r="F7345" t="s">
        <v>679</v>
      </c>
      <c r="G7345" t="s">
        <v>21</v>
      </c>
      <c r="H7345" t="s">
        <v>49</v>
      </c>
      <c r="I7345" t="s">
        <v>5503</v>
      </c>
      <c r="J7345" t="s">
        <v>5504</v>
      </c>
      <c r="K7345" s="9" t="s">
        <v>391</v>
      </c>
      <c r="L7345" t="s">
        <v>392</v>
      </c>
      <c r="M7345">
        <v>39.24</v>
      </c>
      <c r="N7345">
        <v>11.747</v>
      </c>
      <c r="O7345">
        <v>6</v>
      </c>
      <c r="P7345">
        <v>0.04</v>
      </c>
      <c r="Q7345">
        <f>IFERROR(SEARCH("-",R7345)+2, 1)</f>
        <v>1</v>
      </c>
      <c r="R7345" s="9" t="s">
        <v>391</v>
      </c>
      <c r="S7345" s="9" t="b">
        <f>R7345&lt;&gt;K7345</f>
        <v>0</v>
      </c>
      <c r="T7345" t="str">
        <f xml:space="preserve"> TRIM( LEFT(R7345,  IFERROR(   SEARCH(" - ",R7345), LEN(R7345) )    ) )</f>
        <v>Kitchen</v>
      </c>
      <c r="U7345" t="str">
        <f>MID(R7345, Q7345,LEN(R7345))</f>
        <v>Kitchen</v>
      </c>
      <c r="V7345" t="s">
        <v>49</v>
      </c>
    </row>
    <row r="7346" spans="1:22" x14ac:dyDescent="0.35">
      <c r="A7346" t="s">
        <v>14483</v>
      </c>
      <c r="B7346" s="1">
        <v>44949</v>
      </c>
      <c r="C7346" t="s">
        <v>17</v>
      </c>
      <c r="D7346" t="s">
        <v>7436</v>
      </c>
      <c r="E7346" t="s">
        <v>352</v>
      </c>
      <c r="F7346" t="s">
        <v>679</v>
      </c>
      <c r="G7346" t="s">
        <v>21</v>
      </c>
      <c r="I7346" t="s">
        <v>7437</v>
      </c>
      <c r="J7346" t="s">
        <v>7438</v>
      </c>
      <c r="K7346" s="9" t="s">
        <v>2745</v>
      </c>
      <c r="L7346" t="s">
        <v>5757</v>
      </c>
      <c r="M7346">
        <v>29.14</v>
      </c>
      <c r="N7346">
        <v>8.4969999999999999</v>
      </c>
      <c r="O7346">
        <v>4</v>
      </c>
      <c r="P7346">
        <v>0.33</v>
      </c>
      <c r="Q7346">
        <f>IFERROR(SEARCH("-",R7346)+2, 1)</f>
        <v>1</v>
      </c>
      <c r="R7346" s="9" t="s">
        <v>2745</v>
      </c>
      <c r="S7346" s="9" t="b">
        <f>R7346&lt;&gt;K7346</f>
        <v>0</v>
      </c>
      <c r="T7346" t="str">
        <f xml:space="preserve"> TRIM( LEFT(R7346,  IFERROR(   SEARCH(" - ",R7346), LEN(R7346) )    ) )</f>
        <v>Smart Home</v>
      </c>
      <c r="U7346" t="str">
        <f>MID(R7346, Q7346,LEN(R7346))</f>
        <v>Smart Home</v>
      </c>
    </row>
    <row r="7347" spans="1:22" x14ac:dyDescent="0.35">
      <c r="A7347" t="s">
        <v>4112</v>
      </c>
      <c r="B7347" s="1">
        <v>45513</v>
      </c>
      <c r="C7347" t="s">
        <v>17</v>
      </c>
      <c r="D7347" t="s">
        <v>4003</v>
      </c>
      <c r="E7347" t="s">
        <v>352</v>
      </c>
      <c r="F7347" t="s">
        <v>679</v>
      </c>
      <c r="G7347" t="s">
        <v>21</v>
      </c>
      <c r="H7347" t="s">
        <v>164</v>
      </c>
      <c r="I7347" t="s">
        <v>4004</v>
      </c>
      <c r="J7347" t="s">
        <v>4005</v>
      </c>
      <c r="K7347" s="9" t="s">
        <v>493</v>
      </c>
      <c r="L7347" t="s">
        <v>3018</v>
      </c>
      <c r="M7347">
        <v>4.49</v>
      </c>
      <c r="N7347">
        <v>1.796</v>
      </c>
      <c r="O7347">
        <v>6</v>
      </c>
      <c r="Q7347">
        <f>IFERROR(SEARCH("-",R7347)+2, 1)</f>
        <v>8</v>
      </c>
      <c r="R7347" s="9" t="s">
        <v>493</v>
      </c>
      <c r="S7347" s="9" t="b">
        <f>R7347&lt;&gt;K7347</f>
        <v>0</v>
      </c>
      <c r="T7347" t="str">
        <f xml:space="preserve"> TRIM( LEFT(R7347,  IFERROR(   SEARCH(" - ",R7347), LEN(R7347) )    ) )</f>
        <v>Food</v>
      </c>
      <c r="U7347" t="str">
        <f>MID(R7347, Q7347,LEN(R7347))</f>
        <v>Beverages</v>
      </c>
      <c r="V7347" t="s">
        <v>164</v>
      </c>
    </row>
    <row r="7348" spans="1:22" x14ac:dyDescent="0.35">
      <c r="A7348" t="s">
        <v>3560</v>
      </c>
      <c r="B7348" s="1">
        <v>45515</v>
      </c>
      <c r="C7348" t="s">
        <v>17</v>
      </c>
      <c r="D7348" t="s">
        <v>3561</v>
      </c>
      <c r="E7348" t="s">
        <v>352</v>
      </c>
      <c r="F7348" t="s">
        <v>679</v>
      </c>
      <c r="G7348" t="s">
        <v>21</v>
      </c>
      <c r="H7348" t="s">
        <v>78</v>
      </c>
      <c r="I7348" t="s">
        <v>3562</v>
      </c>
      <c r="J7348" t="s">
        <v>3563</v>
      </c>
      <c r="K7348" s="9" t="s">
        <v>3564</v>
      </c>
      <c r="L7348" t="s">
        <v>3145</v>
      </c>
      <c r="M7348">
        <v>3.79</v>
      </c>
      <c r="N7348">
        <v>1.516</v>
      </c>
      <c r="O7348">
        <v>6</v>
      </c>
      <c r="P7348">
        <v>0.35</v>
      </c>
      <c r="Q7348">
        <f>IFERROR(SEARCH("-",R7348)+2, 1)</f>
        <v>8</v>
      </c>
      <c r="R7348" s="9" t="s">
        <v>3564</v>
      </c>
      <c r="S7348" s="9" t="b">
        <f>R7348&lt;&gt;K7348</f>
        <v>0</v>
      </c>
      <c r="T7348" t="str">
        <f xml:space="preserve"> TRIM( LEFT(R7348,  IFERROR(   SEARCH(" - ",R7348), LEN(R7348) )    ) )</f>
        <v>Food</v>
      </c>
      <c r="U7348" t="str">
        <f>MID(R7348, Q7348,LEN(R7348))</f>
        <v>Dried Fruits</v>
      </c>
      <c r="V7348" t="s">
        <v>78</v>
      </c>
    </row>
    <row r="7349" spans="1:22" x14ac:dyDescent="0.35">
      <c r="A7349" t="s">
        <v>15934</v>
      </c>
      <c r="B7349" s="1">
        <v>45173</v>
      </c>
      <c r="C7349" t="s">
        <v>17</v>
      </c>
      <c r="D7349" t="s">
        <v>15935</v>
      </c>
      <c r="E7349" t="s">
        <v>352</v>
      </c>
      <c r="F7349" t="s">
        <v>679</v>
      </c>
      <c r="G7349" t="s">
        <v>21</v>
      </c>
      <c r="I7349" t="s">
        <v>10830</v>
      </c>
      <c r="J7349" t="s">
        <v>10831</v>
      </c>
      <c r="K7349" s="9" t="s">
        <v>2144</v>
      </c>
      <c r="L7349" t="s">
        <v>10832</v>
      </c>
      <c r="M7349">
        <v>19.239999999999998</v>
      </c>
      <c r="N7349">
        <v>7.7460000000000004</v>
      </c>
      <c r="O7349">
        <v>14</v>
      </c>
      <c r="P7349">
        <v>0.05</v>
      </c>
      <c r="Q7349">
        <f>IFERROR(SEARCH("-",R7349)+2, 1)</f>
        <v>1</v>
      </c>
      <c r="R7349" s="9" t="s">
        <v>2144</v>
      </c>
      <c r="S7349" s="9" t="b">
        <f>R7349&lt;&gt;K7349</f>
        <v>0</v>
      </c>
      <c r="T7349" t="str">
        <f xml:space="preserve"> TRIM( LEFT(R7349,  IFERROR(   SEARCH(" - ",R7349), LEN(R7349) )    ) )</f>
        <v>Sports</v>
      </c>
      <c r="U7349" t="str">
        <f>MID(R7349, Q7349,LEN(R7349))</f>
        <v>Sports</v>
      </c>
    </row>
    <row r="7350" spans="1:22" x14ac:dyDescent="0.35">
      <c r="A7350" t="s">
        <v>9588</v>
      </c>
      <c r="B7350" s="1">
        <v>45422</v>
      </c>
      <c r="C7350" t="s">
        <v>17</v>
      </c>
      <c r="D7350" t="s">
        <v>9589</v>
      </c>
      <c r="E7350" t="s">
        <v>352</v>
      </c>
      <c r="F7350" t="s">
        <v>353</v>
      </c>
      <c r="G7350" t="s">
        <v>88</v>
      </c>
      <c r="I7350" t="s">
        <v>3312</v>
      </c>
      <c r="J7350" t="s">
        <v>3313</v>
      </c>
      <c r="K7350" s="9" t="s">
        <v>284</v>
      </c>
      <c r="L7350" t="s">
        <v>2277</v>
      </c>
      <c r="M7350">
        <v>2.99</v>
      </c>
      <c r="N7350">
        <v>0.59699999999999998</v>
      </c>
      <c r="O7350">
        <v>5</v>
      </c>
      <c r="P7350">
        <v>0.13</v>
      </c>
      <c r="Q7350">
        <f>IFERROR(SEARCH("-",R7350)+2, 1)</f>
        <v>8</v>
      </c>
      <c r="R7350" s="9" t="s">
        <v>284</v>
      </c>
      <c r="S7350" s="9" t="b">
        <f>R7350&lt;&gt;K7350</f>
        <v>0</v>
      </c>
      <c r="T7350" t="str">
        <f xml:space="preserve"> TRIM( LEFT(R7350,  IFERROR(   SEARCH(" - ",R7350), LEN(R7350) )    ) )</f>
        <v>Food</v>
      </c>
      <c r="U7350" t="str">
        <f>MID(R7350, Q7350,LEN(R7350))</f>
        <v>Canned Goods</v>
      </c>
    </row>
    <row r="7351" spans="1:22" x14ac:dyDescent="0.35">
      <c r="A7351" t="s">
        <v>12902</v>
      </c>
      <c r="B7351" s="1">
        <v>45087</v>
      </c>
      <c r="C7351" t="s">
        <v>17</v>
      </c>
      <c r="D7351" t="s">
        <v>12903</v>
      </c>
      <c r="E7351" t="s">
        <v>352</v>
      </c>
      <c r="F7351" t="s">
        <v>679</v>
      </c>
      <c r="G7351" t="s">
        <v>21</v>
      </c>
      <c r="H7351" t="s">
        <v>164</v>
      </c>
      <c r="I7351" t="s">
        <v>6560</v>
      </c>
      <c r="J7351" t="s">
        <v>6561</v>
      </c>
      <c r="K7351" s="9" t="s">
        <v>284</v>
      </c>
      <c r="L7351" t="s">
        <v>2277</v>
      </c>
      <c r="M7351">
        <v>3.14</v>
      </c>
      <c r="N7351">
        <v>1.0960000000000001</v>
      </c>
      <c r="O7351">
        <v>4</v>
      </c>
      <c r="P7351">
        <v>0.2</v>
      </c>
      <c r="Q7351">
        <f>IFERROR(SEARCH("-",R7351)+2, 1)</f>
        <v>8</v>
      </c>
      <c r="R7351" s="9" t="s">
        <v>284</v>
      </c>
      <c r="S7351" s="9" t="b">
        <f>R7351&lt;&gt;K7351</f>
        <v>0</v>
      </c>
      <c r="T7351" t="str">
        <f xml:space="preserve"> TRIM( LEFT(R7351,  IFERROR(   SEARCH(" - ",R7351), LEN(R7351) )    ) )</f>
        <v>Food</v>
      </c>
      <c r="U7351" t="str">
        <f>MID(R7351, Q7351,LEN(R7351))</f>
        <v>Canned Goods</v>
      </c>
      <c r="V7351" t="s">
        <v>164</v>
      </c>
    </row>
    <row r="7352" spans="1:22" x14ac:dyDescent="0.35">
      <c r="A7352" t="s">
        <v>17463</v>
      </c>
      <c r="B7352" s="1">
        <v>45549</v>
      </c>
      <c r="C7352" t="s">
        <v>17</v>
      </c>
      <c r="D7352" t="s">
        <v>7716</v>
      </c>
      <c r="E7352" t="s">
        <v>352</v>
      </c>
      <c r="F7352" t="s">
        <v>353</v>
      </c>
      <c r="G7352" t="s">
        <v>88</v>
      </c>
      <c r="I7352" t="s">
        <v>7717</v>
      </c>
      <c r="J7352" t="s">
        <v>7718</v>
      </c>
      <c r="K7352" s="9" t="s">
        <v>24</v>
      </c>
      <c r="L7352" t="s">
        <v>1068</v>
      </c>
      <c r="M7352">
        <v>5.49</v>
      </c>
      <c r="N7352">
        <v>1.647</v>
      </c>
      <c r="O7352">
        <v>13</v>
      </c>
      <c r="Q7352">
        <f>IFERROR(SEARCH("-",R7352)+2, 1)</f>
        <v>8</v>
      </c>
      <c r="R7352" s="9" t="s">
        <v>24</v>
      </c>
      <c r="S7352" s="9" t="b">
        <f>R7352&lt;&gt;K7352</f>
        <v>0</v>
      </c>
      <c r="T7352" t="str">
        <f xml:space="preserve"> TRIM( LEFT(R7352,  IFERROR(   SEARCH(" - ",R7352), LEN(R7352) )    ) )</f>
        <v>Food</v>
      </c>
      <c r="U7352" t="str">
        <f>MID(R7352, Q7352,LEN(R7352))</f>
        <v>Snacks</v>
      </c>
    </row>
    <row r="7353" spans="1:22" x14ac:dyDescent="0.35">
      <c r="A7353" t="s">
        <v>18514</v>
      </c>
      <c r="B7353" s="1">
        <v>45073</v>
      </c>
      <c r="C7353" t="s">
        <v>17</v>
      </c>
      <c r="D7353" t="s">
        <v>14738</v>
      </c>
      <c r="E7353" t="s">
        <v>352</v>
      </c>
      <c r="F7353" t="s">
        <v>679</v>
      </c>
      <c r="G7353" t="s">
        <v>21</v>
      </c>
      <c r="H7353" t="s">
        <v>49</v>
      </c>
      <c r="I7353" t="s">
        <v>14739</v>
      </c>
      <c r="J7353" t="s">
        <v>14740</v>
      </c>
      <c r="K7353" s="9" t="s">
        <v>858</v>
      </c>
      <c r="L7353" t="s">
        <v>4242</v>
      </c>
      <c r="M7353">
        <v>8.99</v>
      </c>
      <c r="N7353">
        <v>2.6970000000000001</v>
      </c>
      <c r="O7353">
        <v>1</v>
      </c>
      <c r="P7353">
        <v>0.4</v>
      </c>
      <c r="Q7353">
        <f>IFERROR(SEARCH("-",R7353)+2, 1)</f>
        <v>1</v>
      </c>
      <c r="R7353" s="9" t="s">
        <v>858</v>
      </c>
      <c r="S7353" s="9" t="b">
        <f>R7353&lt;&gt;K7353</f>
        <v>0</v>
      </c>
      <c r="T7353" t="str">
        <f xml:space="preserve"> TRIM( LEFT(R7353,  IFERROR(   SEARCH(" - ",R7353), LEN(R7353) )    ) )</f>
        <v>Pets</v>
      </c>
      <c r="U7353" t="str">
        <f>MID(R7353, Q7353,LEN(R7353))</f>
        <v>Pets</v>
      </c>
      <c r="V7353" t="s">
        <v>49</v>
      </c>
    </row>
    <row r="7354" spans="1:22" x14ac:dyDescent="0.35">
      <c r="A7354" t="s">
        <v>16080</v>
      </c>
      <c r="B7354" s="1">
        <v>45207</v>
      </c>
      <c r="C7354" t="s">
        <v>17</v>
      </c>
      <c r="D7354" t="s">
        <v>16081</v>
      </c>
      <c r="E7354" t="s">
        <v>352</v>
      </c>
      <c r="F7354" t="s">
        <v>353</v>
      </c>
      <c r="G7354" t="s">
        <v>88</v>
      </c>
      <c r="I7354" t="s">
        <v>3768</v>
      </c>
      <c r="J7354" t="s">
        <v>3769</v>
      </c>
      <c r="K7354" s="9" t="s">
        <v>3623</v>
      </c>
      <c r="L7354" t="s">
        <v>3624</v>
      </c>
      <c r="M7354">
        <v>44.24</v>
      </c>
      <c r="N7354">
        <v>17.745999999999999</v>
      </c>
      <c r="O7354">
        <v>3</v>
      </c>
      <c r="Q7354">
        <f>IFERROR(SEARCH("-",R7354)+2, 1)</f>
        <v>12</v>
      </c>
      <c r="R7354" s="9" t="s">
        <v>3623</v>
      </c>
      <c r="S7354" s="9" t="b">
        <f>R7354&lt;&gt;K7354</f>
        <v>0</v>
      </c>
      <c r="T7354" t="str">
        <f xml:space="preserve"> TRIM( LEFT(R7354,  IFERROR(   SEARCH(" - ",R7354), LEN(R7354) )    ) )</f>
        <v>Clothing</v>
      </c>
      <c r="U7354" t="str">
        <f>MID(R7354, Q7354,LEN(R7354))</f>
        <v>Bottoms</v>
      </c>
    </row>
    <row r="7355" spans="1:22" x14ac:dyDescent="0.35">
      <c r="A7355" t="s">
        <v>9154</v>
      </c>
      <c r="B7355" s="1">
        <v>45583</v>
      </c>
      <c r="C7355" t="s">
        <v>17</v>
      </c>
      <c r="D7355" t="s">
        <v>8580</v>
      </c>
      <c r="E7355" t="s">
        <v>352</v>
      </c>
      <c r="F7355" t="s">
        <v>679</v>
      </c>
      <c r="G7355" t="s">
        <v>21</v>
      </c>
      <c r="H7355" t="s">
        <v>164</v>
      </c>
      <c r="I7355" t="s">
        <v>8581</v>
      </c>
      <c r="J7355" t="s">
        <v>8582</v>
      </c>
      <c r="K7355" s="9" t="s">
        <v>852</v>
      </c>
      <c r="L7355" t="s">
        <v>4178</v>
      </c>
      <c r="M7355">
        <v>19.989999999999998</v>
      </c>
      <c r="N7355">
        <v>5.9969999999999999</v>
      </c>
      <c r="O7355">
        <v>2</v>
      </c>
      <c r="Q7355">
        <f>IFERROR(SEARCH("-",R7355)+2, 1)</f>
        <v>12</v>
      </c>
      <c r="R7355" s="9" t="s">
        <v>852</v>
      </c>
      <c r="S7355" s="9" t="b">
        <f>R7355&lt;&gt;K7355</f>
        <v>0</v>
      </c>
      <c r="T7355" t="str">
        <f xml:space="preserve"> TRIM( LEFT(R7355,  IFERROR(   SEARCH(" - ",R7355), LEN(R7355) )    ) )</f>
        <v>Clothing</v>
      </c>
      <c r="U7355" t="str">
        <f>MID(R7355, Q7355,LEN(R7355))</f>
        <v>Tops</v>
      </c>
      <c r="V7355" t="s">
        <v>164</v>
      </c>
    </row>
    <row r="7356" spans="1:22" x14ac:dyDescent="0.35">
      <c r="A7356" t="s">
        <v>14099</v>
      </c>
      <c r="B7356" s="1">
        <v>45200</v>
      </c>
      <c r="C7356" t="s">
        <v>17</v>
      </c>
      <c r="D7356" t="s">
        <v>7249</v>
      </c>
      <c r="E7356" t="s">
        <v>352</v>
      </c>
      <c r="F7356" t="s">
        <v>679</v>
      </c>
      <c r="G7356" t="s">
        <v>21</v>
      </c>
      <c r="H7356" t="s">
        <v>78</v>
      </c>
      <c r="I7356" t="s">
        <v>7250</v>
      </c>
      <c r="J7356" t="s">
        <v>7251</v>
      </c>
      <c r="K7356" s="9" t="s">
        <v>82</v>
      </c>
      <c r="L7356" t="s">
        <v>7252</v>
      </c>
      <c r="M7356">
        <v>39.14</v>
      </c>
      <c r="N7356">
        <v>11.497</v>
      </c>
      <c r="O7356">
        <v>5</v>
      </c>
      <c r="P7356">
        <v>0.04</v>
      </c>
      <c r="Q7356">
        <f>IFERROR(SEARCH("-",R7356)+2, 1)</f>
        <v>1</v>
      </c>
      <c r="R7356" s="9" t="s">
        <v>82</v>
      </c>
      <c r="S7356" s="9" t="b">
        <f>R7356&lt;&gt;K7356</f>
        <v>0</v>
      </c>
      <c r="T7356" t="str">
        <f xml:space="preserve"> TRIM( LEFT(R7356,  IFERROR(   SEARCH(" - ",R7356), LEN(R7356) )    ) )</f>
        <v>Home</v>
      </c>
      <c r="U7356" t="str">
        <f>MID(R7356, Q7356,LEN(R7356))</f>
        <v>Home</v>
      </c>
      <c r="V7356" t="s">
        <v>78</v>
      </c>
    </row>
    <row r="7357" spans="1:22" x14ac:dyDescent="0.35">
      <c r="A7357" t="s">
        <v>1668</v>
      </c>
      <c r="B7357" s="1">
        <v>45555</v>
      </c>
      <c r="C7357" t="s">
        <v>17</v>
      </c>
      <c r="D7357" t="s">
        <v>790</v>
      </c>
      <c r="E7357" t="s">
        <v>352</v>
      </c>
      <c r="F7357" t="s">
        <v>679</v>
      </c>
      <c r="G7357" t="s">
        <v>21</v>
      </c>
      <c r="H7357" t="s">
        <v>179</v>
      </c>
      <c r="I7357" t="s">
        <v>791</v>
      </c>
      <c r="J7357" t="s">
        <v>792</v>
      </c>
      <c r="K7357" s="9" t="s">
        <v>793</v>
      </c>
      <c r="L7357" t="s">
        <v>794</v>
      </c>
      <c r="M7357">
        <v>59.99</v>
      </c>
      <c r="N7357">
        <v>17.997</v>
      </c>
      <c r="O7357">
        <v>15</v>
      </c>
      <c r="P7357">
        <v>0.3</v>
      </c>
      <c r="Q7357">
        <f>IFERROR(SEARCH("-",R7357)+2, 1)</f>
        <v>1</v>
      </c>
      <c r="R7357" s="9" t="s">
        <v>793</v>
      </c>
      <c r="S7357" s="9" t="b">
        <f>R7357&lt;&gt;K7357</f>
        <v>0</v>
      </c>
      <c r="T7357" t="str">
        <f xml:space="preserve"> TRIM( LEFT(R7357,  IFERROR(   SEARCH(" - ",R7357), LEN(R7357) )    ) )</f>
        <v>Audio</v>
      </c>
      <c r="U7357" t="str">
        <f>MID(R7357, Q7357,LEN(R7357))</f>
        <v>Audio</v>
      </c>
      <c r="V7357" t="s">
        <v>179</v>
      </c>
    </row>
    <row r="7358" spans="1:22" x14ac:dyDescent="0.35">
      <c r="A7358" t="s">
        <v>12544</v>
      </c>
      <c r="B7358" s="1">
        <v>44989</v>
      </c>
      <c r="C7358" t="s">
        <v>17</v>
      </c>
      <c r="D7358" t="s">
        <v>2493</v>
      </c>
      <c r="E7358" t="s">
        <v>352</v>
      </c>
      <c r="F7358" t="s">
        <v>353</v>
      </c>
      <c r="G7358" t="s">
        <v>88</v>
      </c>
      <c r="I7358" t="s">
        <v>2494</v>
      </c>
      <c r="J7358" t="s">
        <v>2495</v>
      </c>
      <c r="K7358" s="9" t="s">
        <v>513</v>
      </c>
      <c r="L7358" t="s">
        <v>514</v>
      </c>
      <c r="M7358">
        <v>33.99</v>
      </c>
      <c r="N7358">
        <v>9.9469999999999992</v>
      </c>
      <c r="O7358">
        <v>2</v>
      </c>
      <c r="P7358">
        <v>0.12</v>
      </c>
      <c r="Q7358">
        <f>IFERROR(SEARCH("-",R7358)+2, 1)</f>
        <v>1</v>
      </c>
      <c r="R7358" s="9" t="s">
        <v>513</v>
      </c>
      <c r="S7358" s="9" t="b">
        <f>R7358&lt;&gt;K7358</f>
        <v>0</v>
      </c>
      <c r="T7358" t="str">
        <f xml:space="preserve"> TRIM( LEFT(R7358,  IFERROR(   SEARCH(" - ",R7358), LEN(R7358) )    ) )</f>
        <v>Fitness</v>
      </c>
      <c r="U7358" t="str">
        <f>MID(R7358, Q7358,LEN(R7358))</f>
        <v>Fitness</v>
      </c>
    </row>
    <row r="7359" spans="1:22" x14ac:dyDescent="0.35">
      <c r="A7359" t="s">
        <v>1619</v>
      </c>
      <c r="B7359" s="1">
        <v>45393</v>
      </c>
      <c r="C7359" t="s">
        <v>17</v>
      </c>
      <c r="D7359" t="s">
        <v>345</v>
      </c>
      <c r="E7359" t="s">
        <v>352</v>
      </c>
      <c r="F7359" t="s">
        <v>353</v>
      </c>
      <c r="G7359" t="s">
        <v>88</v>
      </c>
      <c r="I7359" t="s">
        <v>346</v>
      </c>
      <c r="J7359" t="s">
        <v>347</v>
      </c>
      <c r="K7359" s="9" t="s">
        <v>348</v>
      </c>
      <c r="L7359" t="s">
        <v>349</v>
      </c>
      <c r="M7359">
        <v>1.29</v>
      </c>
      <c r="N7359">
        <v>0.38700000000000001</v>
      </c>
      <c r="O7359">
        <v>7</v>
      </c>
      <c r="P7359">
        <v>0.06</v>
      </c>
      <c r="Q7359">
        <f>IFERROR(SEARCH("-",R7359)+2, 1)</f>
        <v>8</v>
      </c>
      <c r="R7359" s="9" t="s">
        <v>348</v>
      </c>
      <c r="S7359" s="9" t="b">
        <f>R7359&lt;&gt;K7359</f>
        <v>0</v>
      </c>
      <c r="T7359" t="str">
        <f xml:space="preserve"> TRIM( LEFT(R7359,  IFERROR(   SEARCH(" - ",R7359), LEN(R7359) )    ) )</f>
        <v>Food</v>
      </c>
      <c r="U7359" t="str">
        <f>MID(R7359, Q7359,LEN(R7359))</f>
        <v>Dairy</v>
      </c>
    </row>
    <row r="7360" spans="1:22" x14ac:dyDescent="0.35">
      <c r="A7360" t="s">
        <v>7818</v>
      </c>
      <c r="B7360" s="1">
        <v>45295</v>
      </c>
      <c r="C7360" t="s">
        <v>17</v>
      </c>
      <c r="D7360" t="s">
        <v>7329</v>
      </c>
      <c r="E7360" t="s">
        <v>352</v>
      </c>
      <c r="F7360" t="s">
        <v>679</v>
      </c>
      <c r="G7360" t="s">
        <v>21</v>
      </c>
      <c r="H7360" t="s">
        <v>202</v>
      </c>
      <c r="I7360" t="s">
        <v>7330</v>
      </c>
      <c r="J7360" t="s">
        <v>7331</v>
      </c>
      <c r="K7360" s="9" t="s">
        <v>348</v>
      </c>
      <c r="L7360" t="s">
        <v>349</v>
      </c>
      <c r="M7360">
        <v>4.49</v>
      </c>
      <c r="N7360">
        <v>1.347</v>
      </c>
      <c r="O7360">
        <v>13</v>
      </c>
      <c r="P7360">
        <v>0.13</v>
      </c>
      <c r="Q7360">
        <f>IFERROR(SEARCH("-",R7360)+2, 1)</f>
        <v>8</v>
      </c>
      <c r="R7360" s="9" t="s">
        <v>348</v>
      </c>
      <c r="S7360" s="9" t="b">
        <f>R7360&lt;&gt;K7360</f>
        <v>0</v>
      </c>
      <c r="T7360" t="str">
        <f xml:space="preserve"> TRIM( LEFT(R7360,  IFERROR(   SEARCH(" - ",R7360), LEN(R7360) )    ) )</f>
        <v>Food</v>
      </c>
      <c r="U7360" t="str">
        <f>MID(R7360, Q7360,LEN(R7360))</f>
        <v>Dairy</v>
      </c>
      <c r="V7360" t="s">
        <v>202</v>
      </c>
    </row>
    <row r="7361" spans="1:22" x14ac:dyDescent="0.35">
      <c r="A7361" t="s">
        <v>14453</v>
      </c>
      <c r="B7361" s="1">
        <v>45289</v>
      </c>
      <c r="C7361" t="s">
        <v>17</v>
      </c>
      <c r="D7361" t="s">
        <v>7329</v>
      </c>
      <c r="E7361" t="s">
        <v>352</v>
      </c>
      <c r="F7361" t="s">
        <v>679</v>
      </c>
      <c r="G7361" t="s">
        <v>21</v>
      </c>
      <c r="H7361" t="s">
        <v>260</v>
      </c>
      <c r="I7361" t="s">
        <v>7330</v>
      </c>
      <c r="J7361" t="s">
        <v>7331</v>
      </c>
      <c r="K7361" s="9" t="s">
        <v>348</v>
      </c>
      <c r="L7361" t="s">
        <v>349</v>
      </c>
      <c r="M7361">
        <v>3.64</v>
      </c>
      <c r="N7361">
        <v>0.84699999999999998</v>
      </c>
      <c r="O7361">
        <v>4</v>
      </c>
      <c r="P7361">
        <v>0.27</v>
      </c>
      <c r="Q7361">
        <f>IFERROR(SEARCH("-",R7361)+2, 1)</f>
        <v>8</v>
      </c>
      <c r="R7361" s="9" t="s">
        <v>348</v>
      </c>
      <c r="S7361" s="9" t="b">
        <f>R7361&lt;&gt;K7361</f>
        <v>0</v>
      </c>
      <c r="T7361" t="str">
        <f xml:space="preserve"> TRIM( LEFT(R7361,  IFERROR(   SEARCH(" - ",R7361), LEN(R7361) )    ) )</f>
        <v>Food</v>
      </c>
      <c r="U7361" t="str">
        <f>MID(R7361, Q7361,LEN(R7361))</f>
        <v>Dairy</v>
      </c>
      <c r="V7361" t="s">
        <v>260</v>
      </c>
    </row>
    <row r="7362" spans="1:22" x14ac:dyDescent="0.35">
      <c r="A7362" t="s">
        <v>11649</v>
      </c>
      <c r="B7362" s="1">
        <v>45149</v>
      </c>
      <c r="C7362" t="s">
        <v>27</v>
      </c>
      <c r="D7362" t="s">
        <v>2016</v>
      </c>
      <c r="E7362" t="s">
        <v>38</v>
      </c>
      <c r="F7362" t="s">
        <v>39</v>
      </c>
      <c r="G7362" t="s">
        <v>21</v>
      </c>
      <c r="H7362" t="s">
        <v>31</v>
      </c>
      <c r="I7362" t="s">
        <v>2017</v>
      </c>
      <c r="J7362" t="s">
        <v>2018</v>
      </c>
      <c r="K7362" s="9" t="s">
        <v>2019</v>
      </c>
      <c r="L7362" t="s">
        <v>43</v>
      </c>
      <c r="M7362">
        <v>18.989999999999998</v>
      </c>
      <c r="N7362">
        <v>5.4470000000000001</v>
      </c>
      <c r="O7362">
        <v>6</v>
      </c>
      <c r="P7362">
        <v>0.35</v>
      </c>
      <c r="Q7362">
        <f>IFERROR(SEARCH("-",R7362)+2, 1)</f>
        <v>1</v>
      </c>
      <c r="R7362" s="9" t="s">
        <v>2019</v>
      </c>
      <c r="S7362" s="9" t="b">
        <f>R7362&lt;&gt;K7362</f>
        <v>0</v>
      </c>
      <c r="T7362" t="str">
        <f xml:space="preserve"> TRIM( LEFT(R7362,  IFERROR(   SEARCH(" - ",R7362), LEN(R7362) )    ) )</f>
        <v>Music</v>
      </c>
      <c r="U7362" t="str">
        <f>MID(R7362, Q7362,LEN(R7362))</f>
        <v>Music</v>
      </c>
      <c r="V7362" t="s">
        <v>31</v>
      </c>
    </row>
    <row r="7363" spans="1:22" x14ac:dyDescent="0.35">
      <c r="A7363" t="s">
        <v>18195</v>
      </c>
      <c r="B7363" s="1">
        <v>45483</v>
      </c>
      <c r="C7363" t="s">
        <v>27</v>
      </c>
      <c r="D7363" t="s">
        <v>14184</v>
      </c>
      <c r="E7363" t="s">
        <v>38</v>
      </c>
      <c r="F7363" t="s">
        <v>39</v>
      </c>
      <c r="G7363" t="s">
        <v>21</v>
      </c>
      <c r="H7363" t="s">
        <v>40</v>
      </c>
      <c r="I7363" t="s">
        <v>14185</v>
      </c>
      <c r="J7363" t="s">
        <v>14186</v>
      </c>
      <c r="K7363" s="9" t="s">
        <v>98</v>
      </c>
      <c r="L7363" t="s">
        <v>437</v>
      </c>
      <c r="M7363">
        <v>6.49</v>
      </c>
      <c r="N7363">
        <v>1.9470000000000001</v>
      </c>
      <c r="O7363">
        <v>4</v>
      </c>
      <c r="P7363">
        <v>0.12</v>
      </c>
      <c r="Q7363">
        <f>IFERROR(SEARCH("-",R7363)+2, 1)</f>
        <v>8</v>
      </c>
      <c r="R7363" s="9" t="s">
        <v>98</v>
      </c>
      <c r="S7363" s="9" t="b">
        <f>R7363&lt;&gt;K7363</f>
        <v>0</v>
      </c>
      <c r="T7363" t="str">
        <f xml:space="preserve"> TRIM( LEFT(R7363,  IFERROR(   SEARCH(" - ",R7363), LEN(R7363) )    ) )</f>
        <v>Food</v>
      </c>
      <c r="U7363" t="str">
        <f>MID(R7363, Q7363,LEN(R7363))</f>
        <v>Baking</v>
      </c>
      <c r="V7363" t="s">
        <v>40</v>
      </c>
    </row>
    <row r="7364" spans="1:22" x14ac:dyDescent="0.35">
      <c r="A7364" t="s">
        <v>18863</v>
      </c>
      <c r="B7364" s="1">
        <v>45561</v>
      </c>
      <c r="C7364" t="s">
        <v>27</v>
      </c>
      <c r="D7364" t="s">
        <v>14184</v>
      </c>
      <c r="E7364" t="s">
        <v>38</v>
      </c>
      <c r="F7364" t="s">
        <v>39</v>
      </c>
      <c r="G7364" t="s">
        <v>21</v>
      </c>
      <c r="H7364" t="s">
        <v>260</v>
      </c>
      <c r="I7364" t="s">
        <v>14185</v>
      </c>
      <c r="J7364" t="s">
        <v>14186</v>
      </c>
      <c r="K7364" s="9" t="s">
        <v>98</v>
      </c>
      <c r="L7364" t="s">
        <v>437</v>
      </c>
      <c r="M7364">
        <v>6.49</v>
      </c>
      <c r="N7364">
        <v>1.9470000000000001</v>
      </c>
      <c r="O7364">
        <v>8</v>
      </c>
      <c r="P7364">
        <v>0.16</v>
      </c>
      <c r="Q7364">
        <f>IFERROR(SEARCH("-",R7364)+2, 1)</f>
        <v>8</v>
      </c>
      <c r="R7364" s="9" t="s">
        <v>98</v>
      </c>
      <c r="S7364" s="9" t="b">
        <f>R7364&lt;&gt;K7364</f>
        <v>0</v>
      </c>
      <c r="T7364" t="str">
        <f xml:space="preserve"> TRIM( LEFT(R7364,  IFERROR(   SEARCH(" - ",R7364), LEN(R7364) )    ) )</f>
        <v>Food</v>
      </c>
      <c r="U7364" t="str">
        <f>MID(R7364, Q7364,LEN(R7364))</f>
        <v>Baking</v>
      </c>
      <c r="V7364" t="s">
        <v>260</v>
      </c>
    </row>
    <row r="7365" spans="1:22" x14ac:dyDescent="0.35">
      <c r="A7365" t="s">
        <v>12503</v>
      </c>
      <c r="B7365" s="1">
        <v>45282</v>
      </c>
      <c r="C7365" t="s">
        <v>27</v>
      </c>
      <c r="D7365" t="s">
        <v>439</v>
      </c>
      <c r="E7365" t="s">
        <v>38</v>
      </c>
      <c r="F7365" t="s">
        <v>39</v>
      </c>
      <c r="G7365" t="s">
        <v>21</v>
      </c>
      <c r="H7365" t="s">
        <v>31</v>
      </c>
      <c r="I7365" t="s">
        <v>440</v>
      </c>
      <c r="J7365" t="s">
        <v>441</v>
      </c>
      <c r="K7365" s="9" t="s">
        <v>442</v>
      </c>
      <c r="L7365" t="s">
        <v>443</v>
      </c>
      <c r="M7365">
        <v>18.989999999999998</v>
      </c>
      <c r="N7365">
        <v>5.4470000000000001</v>
      </c>
      <c r="O7365">
        <v>17</v>
      </c>
      <c r="P7365">
        <v>0.04</v>
      </c>
      <c r="Q7365">
        <f>IFERROR(SEARCH("-",R7365)+2, 1)</f>
        <v>1</v>
      </c>
      <c r="R7365" s="9" t="s">
        <v>442</v>
      </c>
      <c r="S7365" s="9" t="b">
        <f>R7365&lt;&gt;K7365</f>
        <v>0</v>
      </c>
      <c r="T7365" t="str">
        <f xml:space="preserve"> TRIM( LEFT(R7365,  IFERROR(   SEARCH(" - ",R7365), LEN(R7365) )    ) )</f>
        <v>Beauty</v>
      </c>
      <c r="U7365" t="str">
        <f>MID(R7365, Q7365,LEN(R7365))</f>
        <v>Beauty</v>
      </c>
      <c r="V7365" t="s">
        <v>31</v>
      </c>
    </row>
    <row r="7366" spans="1:22" x14ac:dyDescent="0.35">
      <c r="A7366" t="s">
        <v>7925</v>
      </c>
      <c r="B7366" s="1">
        <v>45605</v>
      </c>
      <c r="C7366" t="s">
        <v>27</v>
      </c>
      <c r="D7366" t="s">
        <v>7630</v>
      </c>
      <c r="E7366" t="s">
        <v>38</v>
      </c>
      <c r="F7366" t="s">
        <v>39</v>
      </c>
      <c r="G7366" t="s">
        <v>21</v>
      </c>
      <c r="H7366" t="s">
        <v>71</v>
      </c>
      <c r="I7366" t="s">
        <v>7631</v>
      </c>
      <c r="J7366" t="s">
        <v>7632</v>
      </c>
      <c r="K7366" s="9" t="s">
        <v>700</v>
      </c>
      <c r="L7366" t="s">
        <v>7633</v>
      </c>
      <c r="M7366">
        <v>19.989999999999998</v>
      </c>
      <c r="N7366">
        <v>5.9969999999999999</v>
      </c>
      <c r="O7366">
        <v>12</v>
      </c>
      <c r="Q7366">
        <f>IFERROR(SEARCH("-",R7366)+2, 1)</f>
        <v>1</v>
      </c>
      <c r="R7366" s="9" t="s">
        <v>700</v>
      </c>
      <c r="S7366" s="9" t="b">
        <f>R7366&lt;&gt;K7366</f>
        <v>0</v>
      </c>
      <c r="T7366" t="str">
        <f xml:space="preserve"> TRIM( LEFT(R7366,  IFERROR(   SEARCH(" - ",R7366), LEN(R7366) )    ) )</f>
        <v>Books</v>
      </c>
      <c r="U7366" t="str">
        <f>MID(R7366, Q7366,LEN(R7366))</f>
        <v>Books</v>
      </c>
      <c r="V7366" t="s">
        <v>71</v>
      </c>
    </row>
    <row r="7367" spans="1:22" x14ac:dyDescent="0.35">
      <c r="A7367" t="s">
        <v>7946</v>
      </c>
      <c r="B7367" s="1">
        <v>45359</v>
      </c>
      <c r="C7367" t="s">
        <v>27</v>
      </c>
      <c r="D7367" t="s">
        <v>7947</v>
      </c>
      <c r="E7367" t="s">
        <v>38</v>
      </c>
      <c r="F7367" t="s">
        <v>39</v>
      </c>
      <c r="G7367" t="s">
        <v>21</v>
      </c>
      <c r="I7367" t="s">
        <v>7948</v>
      </c>
      <c r="J7367" t="s">
        <v>7949</v>
      </c>
      <c r="K7367" s="9" t="s">
        <v>217</v>
      </c>
      <c r="L7367" t="s">
        <v>218</v>
      </c>
      <c r="M7367">
        <v>49.99</v>
      </c>
      <c r="N7367">
        <v>14.997</v>
      </c>
      <c r="O7367">
        <v>6</v>
      </c>
      <c r="Q7367">
        <f>IFERROR(SEARCH("-",R7367)+2, 1)</f>
        <v>1</v>
      </c>
      <c r="R7367" s="9" t="s">
        <v>217</v>
      </c>
      <c r="S7367" s="9" t="b">
        <f>R7367&lt;&gt;K7367</f>
        <v>0</v>
      </c>
      <c r="T7367" t="str">
        <f xml:space="preserve"> TRIM( LEFT(R7367,  IFERROR(   SEARCH(" - ",R7367), LEN(R7367) )    ) )</f>
        <v>Outdoor</v>
      </c>
      <c r="U7367" t="str">
        <f>MID(R7367, Q7367,LEN(R7367))</f>
        <v>Outdoor</v>
      </c>
    </row>
    <row r="7368" spans="1:22" x14ac:dyDescent="0.35">
      <c r="A7368" t="s">
        <v>12447</v>
      </c>
      <c r="B7368" s="1">
        <v>45196</v>
      </c>
      <c r="C7368" t="s">
        <v>27</v>
      </c>
      <c r="D7368" t="s">
        <v>311</v>
      </c>
      <c r="E7368" t="s">
        <v>38</v>
      </c>
      <c r="F7368" t="s">
        <v>39</v>
      </c>
      <c r="G7368" t="s">
        <v>21</v>
      </c>
      <c r="H7368" t="s">
        <v>31</v>
      </c>
      <c r="I7368" t="s">
        <v>313</v>
      </c>
      <c r="J7368" t="s">
        <v>314</v>
      </c>
      <c r="K7368" s="9" t="s">
        <v>217</v>
      </c>
      <c r="L7368" t="s">
        <v>218</v>
      </c>
      <c r="M7368">
        <v>78.989999999999995</v>
      </c>
      <c r="N7368">
        <v>23.446999999999999</v>
      </c>
      <c r="O7368">
        <v>17</v>
      </c>
      <c r="P7368">
        <v>0.23</v>
      </c>
      <c r="Q7368">
        <f>IFERROR(SEARCH("-",R7368)+2, 1)</f>
        <v>1</v>
      </c>
      <c r="R7368" s="9" t="s">
        <v>217</v>
      </c>
      <c r="S7368" s="9" t="b">
        <f>R7368&lt;&gt;K7368</f>
        <v>0</v>
      </c>
      <c r="T7368" t="str">
        <f xml:space="preserve"> TRIM( LEFT(R7368,  IFERROR(   SEARCH(" - ",R7368), LEN(R7368) )    ) )</f>
        <v>Outdoor</v>
      </c>
      <c r="U7368" t="str">
        <f>MID(R7368, Q7368,LEN(R7368))</f>
        <v>Outdoor</v>
      </c>
      <c r="V7368" t="s">
        <v>31</v>
      </c>
    </row>
    <row r="7369" spans="1:22" x14ac:dyDescent="0.35">
      <c r="A7369" t="s">
        <v>17036</v>
      </c>
      <c r="B7369" s="1">
        <v>45348</v>
      </c>
      <c r="C7369" t="s">
        <v>27</v>
      </c>
      <c r="D7369" t="s">
        <v>8284</v>
      </c>
      <c r="E7369" t="s">
        <v>38</v>
      </c>
      <c r="F7369" t="s">
        <v>39</v>
      </c>
      <c r="G7369" t="s">
        <v>21</v>
      </c>
      <c r="H7369" t="s">
        <v>31</v>
      </c>
      <c r="I7369" t="s">
        <v>8285</v>
      </c>
      <c r="J7369" t="s">
        <v>8286</v>
      </c>
      <c r="K7369" s="9" t="s">
        <v>217</v>
      </c>
      <c r="L7369" t="s">
        <v>218</v>
      </c>
      <c r="M7369">
        <v>59.99</v>
      </c>
      <c r="N7369">
        <v>17.997</v>
      </c>
      <c r="O7369">
        <v>12</v>
      </c>
      <c r="P7369">
        <v>0.13</v>
      </c>
      <c r="Q7369">
        <f>IFERROR(SEARCH("-",R7369)+2, 1)</f>
        <v>1</v>
      </c>
      <c r="R7369" s="9" t="s">
        <v>217</v>
      </c>
      <c r="S7369" s="9" t="b">
        <f>R7369&lt;&gt;K7369</f>
        <v>0</v>
      </c>
      <c r="T7369" t="str">
        <f xml:space="preserve"> TRIM( LEFT(R7369,  IFERROR(   SEARCH(" - ",R7369), LEN(R7369) )    ) )</f>
        <v>Outdoor</v>
      </c>
      <c r="U7369" t="str">
        <f>MID(R7369, Q7369,LEN(R7369))</f>
        <v>Outdoor</v>
      </c>
      <c r="V7369" t="s">
        <v>31</v>
      </c>
    </row>
    <row r="7370" spans="1:22" x14ac:dyDescent="0.35">
      <c r="A7370" t="s">
        <v>14635</v>
      </c>
      <c r="B7370" s="1">
        <v>45013</v>
      </c>
      <c r="C7370" t="s">
        <v>27</v>
      </c>
      <c r="D7370" t="s">
        <v>7648</v>
      </c>
      <c r="E7370" t="s">
        <v>38</v>
      </c>
      <c r="F7370" t="s">
        <v>39</v>
      </c>
      <c r="G7370" t="s">
        <v>21</v>
      </c>
      <c r="H7370" t="s">
        <v>164</v>
      </c>
      <c r="I7370" t="s">
        <v>7649</v>
      </c>
      <c r="J7370" t="s">
        <v>7650</v>
      </c>
      <c r="K7370" s="9" t="s">
        <v>598</v>
      </c>
      <c r="L7370" t="s">
        <v>7651</v>
      </c>
      <c r="M7370">
        <v>3.44</v>
      </c>
      <c r="N7370">
        <v>0.78700000000000003</v>
      </c>
      <c r="O7370">
        <v>19</v>
      </c>
      <c r="P7370">
        <v>0.01</v>
      </c>
      <c r="Q7370">
        <f>IFERROR(SEARCH("-",R7370)+2, 1)</f>
        <v>8</v>
      </c>
      <c r="R7370" s="9" t="s">
        <v>598</v>
      </c>
      <c r="S7370" s="9" t="b">
        <f>R7370&lt;&gt;K7370</f>
        <v>0</v>
      </c>
      <c r="T7370" t="str">
        <f xml:space="preserve"> TRIM( LEFT(R7370,  IFERROR(   SEARCH(" - ",R7370), LEN(R7370) )    ) )</f>
        <v>Food</v>
      </c>
      <c r="U7370" t="str">
        <f>MID(R7370, Q7370,LEN(R7370))</f>
        <v>Cereal</v>
      </c>
      <c r="V7370" t="s">
        <v>164</v>
      </c>
    </row>
    <row r="7371" spans="1:22" x14ac:dyDescent="0.35">
      <c r="A7371" t="s">
        <v>2503</v>
      </c>
      <c r="B7371" s="1">
        <v>45528</v>
      </c>
      <c r="C7371" t="s">
        <v>27</v>
      </c>
      <c r="D7371" t="s">
        <v>2504</v>
      </c>
      <c r="E7371" t="s">
        <v>38</v>
      </c>
      <c r="F7371" t="s">
        <v>39</v>
      </c>
      <c r="G7371" t="s">
        <v>21</v>
      </c>
      <c r="I7371" t="s">
        <v>2505</v>
      </c>
      <c r="J7371" t="s">
        <v>2506</v>
      </c>
      <c r="K7371" s="9" t="s">
        <v>2507</v>
      </c>
      <c r="L7371" t="s">
        <v>2508</v>
      </c>
      <c r="M7371">
        <v>2.99</v>
      </c>
      <c r="N7371">
        <v>0.89700000000000002</v>
      </c>
      <c r="O7371">
        <v>10</v>
      </c>
      <c r="P7371">
        <v>0.24</v>
      </c>
      <c r="Q7371">
        <f>IFERROR(SEARCH("-",R7371)+2, 1)</f>
        <v>8</v>
      </c>
      <c r="R7371" s="9" t="s">
        <v>2507</v>
      </c>
      <c r="S7371" s="9" t="b">
        <f>R7371&lt;&gt;K7371</f>
        <v>0</v>
      </c>
      <c r="T7371" t="str">
        <f xml:space="preserve"> TRIM( LEFT(R7371,  IFERROR(   SEARCH(" - ",R7371), LEN(R7371) )    ) )</f>
        <v>Food</v>
      </c>
      <c r="U7371" t="str">
        <f>MID(R7371, Q7371,LEN(R7371))</f>
        <v>Desserts</v>
      </c>
    </row>
    <row r="7372" spans="1:22" x14ac:dyDescent="0.35">
      <c r="A7372" t="s">
        <v>17018</v>
      </c>
      <c r="B7372" s="1">
        <v>45392</v>
      </c>
      <c r="C7372" t="s">
        <v>27</v>
      </c>
      <c r="D7372" t="s">
        <v>8289</v>
      </c>
      <c r="E7372" t="s">
        <v>38</v>
      </c>
      <c r="F7372" t="s">
        <v>39</v>
      </c>
      <c r="G7372" t="s">
        <v>21</v>
      </c>
      <c r="H7372" t="s">
        <v>31</v>
      </c>
      <c r="I7372" t="s">
        <v>8290</v>
      </c>
      <c r="J7372" t="s">
        <v>8291</v>
      </c>
      <c r="K7372" s="9" t="s">
        <v>151</v>
      </c>
      <c r="L7372" t="s">
        <v>8292</v>
      </c>
      <c r="M7372">
        <v>79.989999999999995</v>
      </c>
      <c r="N7372">
        <v>23.997</v>
      </c>
      <c r="O7372">
        <v>18</v>
      </c>
      <c r="P7372">
        <v>0.04</v>
      </c>
      <c r="Q7372">
        <f>IFERROR(SEARCH("-",R7372)+2, 1)</f>
        <v>1</v>
      </c>
      <c r="R7372" s="9" t="s">
        <v>151</v>
      </c>
      <c r="S7372" s="9" t="b">
        <f>R7372&lt;&gt;K7372</f>
        <v>0</v>
      </c>
      <c r="T7372" t="str">
        <f xml:space="preserve"> TRIM( LEFT(R7372,  IFERROR(   SEARCH(" - ",R7372), LEN(R7372) )    ) )</f>
        <v>Home Appliances</v>
      </c>
      <c r="U7372" t="str">
        <f>MID(R7372, Q7372,LEN(R7372))</f>
        <v>Home Appliances</v>
      </c>
      <c r="V7372" t="s">
        <v>31</v>
      </c>
    </row>
    <row r="7373" spans="1:22" x14ac:dyDescent="0.35">
      <c r="A7373" t="s">
        <v>2297</v>
      </c>
      <c r="B7373" s="1">
        <v>45563</v>
      </c>
      <c r="C7373" t="s">
        <v>27</v>
      </c>
      <c r="D7373" t="s">
        <v>1350</v>
      </c>
      <c r="E7373" t="s">
        <v>38</v>
      </c>
      <c r="F7373" t="s">
        <v>39</v>
      </c>
      <c r="G7373" t="s">
        <v>21</v>
      </c>
      <c r="H7373" t="s">
        <v>164</v>
      </c>
      <c r="I7373" t="s">
        <v>1351</v>
      </c>
      <c r="J7373" t="s">
        <v>1352</v>
      </c>
      <c r="K7373" s="9" t="s">
        <v>739</v>
      </c>
      <c r="L7373" t="s">
        <v>1353</v>
      </c>
      <c r="M7373">
        <v>89.99</v>
      </c>
      <c r="N7373">
        <v>26.997</v>
      </c>
      <c r="O7373">
        <v>14</v>
      </c>
      <c r="P7373">
        <v>0.23</v>
      </c>
      <c r="Q7373">
        <f>IFERROR(SEARCH("-",R7373)+2, 1)</f>
        <v>12</v>
      </c>
      <c r="R7373" s="9" t="s">
        <v>739</v>
      </c>
      <c r="S7373" s="9" t="b">
        <f>R7373&lt;&gt;K7373</f>
        <v>0</v>
      </c>
      <c r="T7373" t="str">
        <f xml:space="preserve"> TRIM( LEFT(R7373,  IFERROR(   SEARCH(" - ",R7373), LEN(R7373) )    ) )</f>
        <v>Clothing</v>
      </c>
      <c r="U7373" t="str">
        <f>MID(R7373, Q7373,LEN(R7373))</f>
        <v>Outerwear</v>
      </c>
      <c r="V7373" t="s">
        <v>164</v>
      </c>
    </row>
    <row r="7374" spans="1:22" x14ac:dyDescent="0.35">
      <c r="A7374" t="s">
        <v>9099</v>
      </c>
      <c r="B7374" s="1">
        <v>45354</v>
      </c>
      <c r="C7374" t="s">
        <v>27</v>
      </c>
      <c r="D7374" t="s">
        <v>8598</v>
      </c>
      <c r="E7374" t="s">
        <v>38</v>
      </c>
      <c r="F7374" t="s">
        <v>39</v>
      </c>
      <c r="G7374" t="s">
        <v>21</v>
      </c>
      <c r="H7374" t="s">
        <v>71</v>
      </c>
      <c r="I7374" t="s">
        <v>8599</v>
      </c>
      <c r="J7374" t="s">
        <v>8600</v>
      </c>
      <c r="K7374" s="9" t="s">
        <v>391</v>
      </c>
      <c r="L7374" t="s">
        <v>975</v>
      </c>
      <c r="M7374">
        <v>14.99</v>
      </c>
      <c r="N7374">
        <v>4.4969999999999999</v>
      </c>
      <c r="O7374">
        <v>20</v>
      </c>
      <c r="P7374">
        <v>0.25</v>
      </c>
      <c r="Q7374">
        <f>IFERROR(SEARCH("-",R7374)+2, 1)</f>
        <v>1</v>
      </c>
      <c r="R7374" s="9" t="s">
        <v>391</v>
      </c>
      <c r="S7374" s="9" t="b">
        <f>R7374&lt;&gt;K7374</f>
        <v>0</v>
      </c>
      <c r="T7374" t="str">
        <f xml:space="preserve"> TRIM( LEFT(R7374,  IFERROR(   SEARCH(" - ",R7374), LEN(R7374) )    ) )</f>
        <v>Kitchen</v>
      </c>
      <c r="U7374" t="str">
        <f>MID(R7374, Q7374,LEN(R7374))</f>
        <v>Kitchen</v>
      </c>
      <c r="V7374" t="s">
        <v>71</v>
      </c>
    </row>
    <row r="7375" spans="1:22" x14ac:dyDescent="0.35">
      <c r="A7375" t="s">
        <v>18203</v>
      </c>
      <c r="B7375" s="1">
        <v>45013</v>
      </c>
      <c r="C7375" t="s">
        <v>27</v>
      </c>
      <c r="D7375" t="s">
        <v>8046</v>
      </c>
      <c r="E7375" t="s">
        <v>38</v>
      </c>
      <c r="F7375" t="s">
        <v>39</v>
      </c>
      <c r="H7375" t="s">
        <v>40</v>
      </c>
      <c r="I7375" t="s">
        <v>8047</v>
      </c>
      <c r="J7375" t="s">
        <v>8048</v>
      </c>
      <c r="L7375" t="s">
        <v>152</v>
      </c>
      <c r="M7375">
        <v>299.99</v>
      </c>
      <c r="N7375">
        <v>89.997</v>
      </c>
      <c r="O7375">
        <v>16</v>
      </c>
      <c r="P7375">
        <v>0.19</v>
      </c>
      <c r="Q7375">
        <f>IFERROR(SEARCH("-",R7375)+2, 1)</f>
        <v>1</v>
      </c>
      <c r="R7375" s="9" t="s">
        <v>151</v>
      </c>
      <c r="S7375" s="9" t="b">
        <f>R7375&lt;&gt;K7375</f>
        <v>1</v>
      </c>
      <c r="T7375" t="str">
        <f xml:space="preserve"> TRIM( LEFT(R7375,  IFERROR(   SEARCH(" - ",R7375), LEN(R7375) )    ) )</f>
        <v>Home Appliances</v>
      </c>
      <c r="U7375" t="str">
        <f>MID(R7375, Q7375,LEN(R7375))</f>
        <v>Home Appliances</v>
      </c>
      <c r="V7375" t="s">
        <v>40</v>
      </c>
    </row>
    <row r="7376" spans="1:22" x14ac:dyDescent="0.35">
      <c r="A7376" t="s">
        <v>17374</v>
      </c>
      <c r="B7376" s="1">
        <v>45731</v>
      </c>
      <c r="C7376" t="s">
        <v>27</v>
      </c>
      <c r="D7376" t="s">
        <v>13948</v>
      </c>
      <c r="E7376" t="s">
        <v>38</v>
      </c>
      <c r="F7376" t="s">
        <v>39</v>
      </c>
      <c r="G7376" t="s">
        <v>21</v>
      </c>
      <c r="H7376" t="s">
        <v>179</v>
      </c>
      <c r="I7376" t="s">
        <v>13949</v>
      </c>
      <c r="J7376" t="s">
        <v>13950</v>
      </c>
      <c r="K7376" s="9" t="s">
        <v>348</v>
      </c>
      <c r="L7376" t="s">
        <v>13951</v>
      </c>
      <c r="M7376">
        <v>2.99</v>
      </c>
      <c r="N7376">
        <v>0.89700000000000002</v>
      </c>
      <c r="O7376">
        <v>17</v>
      </c>
      <c r="P7376">
        <v>0.34</v>
      </c>
      <c r="Q7376">
        <f>IFERROR(SEARCH("-",R7376)+2, 1)</f>
        <v>8</v>
      </c>
      <c r="R7376" s="9" t="s">
        <v>348</v>
      </c>
      <c r="S7376" s="9" t="b">
        <f>R7376&lt;&gt;K7376</f>
        <v>0</v>
      </c>
      <c r="T7376" t="str">
        <f xml:space="preserve"> TRIM( LEFT(R7376,  IFERROR(   SEARCH(" - ",R7376), LEN(R7376) )    ) )</f>
        <v>Food</v>
      </c>
      <c r="U7376" t="str">
        <f>MID(R7376, Q7376,LEN(R7376))</f>
        <v>Dairy</v>
      </c>
      <c r="V7376" t="s">
        <v>179</v>
      </c>
    </row>
    <row r="7377" spans="1:22" x14ac:dyDescent="0.35">
      <c r="A7377" t="s">
        <v>4600</v>
      </c>
      <c r="B7377" s="1">
        <v>45363</v>
      </c>
      <c r="C7377" t="s">
        <v>27</v>
      </c>
      <c r="D7377" t="s">
        <v>4601</v>
      </c>
      <c r="E7377" t="s">
        <v>38</v>
      </c>
      <c r="F7377" t="s">
        <v>39</v>
      </c>
      <c r="G7377" t="s">
        <v>21</v>
      </c>
      <c r="H7377" t="s">
        <v>179</v>
      </c>
      <c r="I7377" t="s">
        <v>4602</v>
      </c>
      <c r="J7377" t="s">
        <v>4603</v>
      </c>
      <c r="K7377" s="9" t="s">
        <v>3805</v>
      </c>
      <c r="L7377" t="s">
        <v>3806</v>
      </c>
      <c r="M7377">
        <v>89.99</v>
      </c>
      <c r="N7377">
        <v>35.996000000000002</v>
      </c>
      <c r="O7377">
        <v>13</v>
      </c>
      <c r="P7377">
        <v>0.19</v>
      </c>
      <c r="Q7377">
        <f>IFERROR(SEARCH("-",R7377)+2, 1)</f>
        <v>1</v>
      </c>
      <c r="R7377" s="9" t="s">
        <v>3805</v>
      </c>
      <c r="S7377" s="9" t="b">
        <f>R7377&lt;&gt;K7377</f>
        <v>0</v>
      </c>
      <c r="T7377" t="str">
        <f xml:space="preserve"> TRIM( LEFT(R7377,  IFERROR(   SEARCH(" - ",R7377), LEN(R7377) )    ) )</f>
        <v>Photography</v>
      </c>
      <c r="U7377" t="str">
        <f>MID(R7377, Q7377,LEN(R7377))</f>
        <v>Photography</v>
      </c>
      <c r="V7377" t="s">
        <v>179</v>
      </c>
    </row>
    <row r="7378" spans="1:22" x14ac:dyDescent="0.35">
      <c r="A7378" t="s">
        <v>11708</v>
      </c>
      <c r="B7378" s="1">
        <v>45120</v>
      </c>
      <c r="C7378" t="s">
        <v>27</v>
      </c>
      <c r="D7378" t="s">
        <v>1435</v>
      </c>
      <c r="E7378" t="s">
        <v>38</v>
      </c>
      <c r="F7378" t="s">
        <v>39</v>
      </c>
      <c r="G7378" t="s">
        <v>21</v>
      </c>
      <c r="H7378" t="s">
        <v>71</v>
      </c>
      <c r="I7378" t="s">
        <v>1436</v>
      </c>
      <c r="J7378" t="s">
        <v>1437</v>
      </c>
      <c r="K7378" s="9" t="s">
        <v>24</v>
      </c>
      <c r="L7378" t="s">
        <v>197</v>
      </c>
      <c r="M7378">
        <v>2.99</v>
      </c>
      <c r="N7378">
        <v>0.64700000000000002</v>
      </c>
      <c r="O7378">
        <v>1</v>
      </c>
      <c r="Q7378">
        <f>IFERROR(SEARCH("-",R7378)+2, 1)</f>
        <v>8</v>
      </c>
      <c r="R7378" s="9" t="s">
        <v>24</v>
      </c>
      <c r="S7378" s="9" t="b">
        <f>R7378&lt;&gt;K7378</f>
        <v>0</v>
      </c>
      <c r="T7378" t="str">
        <f xml:space="preserve"> TRIM( LEFT(R7378,  IFERROR(   SEARCH(" - ",R7378), LEN(R7378) )    ) )</f>
        <v>Food</v>
      </c>
      <c r="U7378" t="str">
        <f>MID(R7378, Q7378,LEN(R7378))</f>
        <v>Snacks</v>
      </c>
      <c r="V7378" t="s">
        <v>71</v>
      </c>
    </row>
    <row r="7379" spans="1:22" x14ac:dyDescent="0.35">
      <c r="A7379" t="s">
        <v>3318</v>
      </c>
      <c r="B7379" s="1">
        <v>45324</v>
      </c>
      <c r="C7379" t="s">
        <v>27</v>
      </c>
      <c r="D7379" t="s">
        <v>3319</v>
      </c>
      <c r="E7379" t="s">
        <v>38</v>
      </c>
      <c r="F7379" t="s">
        <v>39</v>
      </c>
      <c r="G7379" t="s">
        <v>21</v>
      </c>
      <c r="H7379" t="s">
        <v>71</v>
      </c>
      <c r="I7379" t="s">
        <v>3320</v>
      </c>
      <c r="J7379" t="s">
        <v>3321</v>
      </c>
      <c r="L7379" t="s">
        <v>3322</v>
      </c>
      <c r="M7379">
        <v>14.99</v>
      </c>
      <c r="N7379">
        <v>5.9960000000000004</v>
      </c>
      <c r="O7379">
        <v>2</v>
      </c>
      <c r="P7379">
        <v>0.4</v>
      </c>
      <c r="Q7379">
        <f>IFERROR(SEARCH("-",R7379)+2, 1)</f>
        <v>1</v>
      </c>
      <c r="R7379" s="9" t="s">
        <v>858</v>
      </c>
      <c r="S7379" s="9" t="b">
        <f>R7379&lt;&gt;K7379</f>
        <v>1</v>
      </c>
      <c r="T7379" t="str">
        <f xml:space="preserve"> TRIM( LEFT(R7379,  IFERROR(   SEARCH(" - ",R7379), LEN(R7379) )    ) )</f>
        <v>Pets</v>
      </c>
      <c r="U7379" t="str">
        <f>MID(R7379, Q7379,LEN(R7379))</f>
        <v>Pets</v>
      </c>
      <c r="V7379" t="s">
        <v>71</v>
      </c>
    </row>
    <row r="7380" spans="1:22" x14ac:dyDescent="0.35">
      <c r="A7380" t="s">
        <v>17516</v>
      </c>
      <c r="B7380" s="1">
        <v>45390</v>
      </c>
      <c r="C7380" t="s">
        <v>27</v>
      </c>
      <c r="D7380" t="s">
        <v>8890</v>
      </c>
      <c r="E7380" t="s">
        <v>38</v>
      </c>
      <c r="F7380" t="s">
        <v>39</v>
      </c>
      <c r="G7380" t="s">
        <v>21</v>
      </c>
      <c r="I7380" t="s">
        <v>8891</v>
      </c>
      <c r="J7380" t="s">
        <v>8892</v>
      </c>
      <c r="K7380" s="9" t="s">
        <v>858</v>
      </c>
      <c r="L7380" t="s">
        <v>8893</v>
      </c>
      <c r="M7380">
        <v>15.99</v>
      </c>
      <c r="N7380">
        <v>4.7969999999999997</v>
      </c>
      <c r="O7380">
        <v>11</v>
      </c>
      <c r="P7380">
        <v>0.09</v>
      </c>
      <c r="Q7380">
        <f>IFERROR(SEARCH("-",R7380)+2, 1)</f>
        <v>1</v>
      </c>
      <c r="R7380" s="9" t="s">
        <v>858</v>
      </c>
      <c r="S7380" s="9" t="b">
        <f>R7380&lt;&gt;K7380</f>
        <v>0</v>
      </c>
      <c r="T7380" t="str">
        <f xml:space="preserve"> TRIM( LEFT(R7380,  IFERROR(   SEARCH(" - ",R7380), LEN(R7380) )    ) )</f>
        <v>Pets</v>
      </c>
      <c r="U7380" t="str">
        <f>MID(R7380, Q7380,LEN(R7380))</f>
        <v>Pets</v>
      </c>
    </row>
    <row r="7381" spans="1:22" x14ac:dyDescent="0.35">
      <c r="A7381" t="s">
        <v>7863</v>
      </c>
      <c r="B7381" s="1">
        <v>45423</v>
      </c>
      <c r="C7381" t="s">
        <v>27</v>
      </c>
      <c r="D7381" t="s">
        <v>7355</v>
      </c>
      <c r="E7381" t="s">
        <v>38</v>
      </c>
      <c r="F7381" t="s">
        <v>39</v>
      </c>
      <c r="G7381" t="s">
        <v>21</v>
      </c>
      <c r="H7381" t="s">
        <v>179</v>
      </c>
      <c r="I7381" t="s">
        <v>7356</v>
      </c>
      <c r="J7381" t="s">
        <v>7357</v>
      </c>
      <c r="K7381" s="9" t="s">
        <v>1243</v>
      </c>
      <c r="L7381" t="s">
        <v>1244</v>
      </c>
      <c r="M7381">
        <v>44.99</v>
      </c>
      <c r="N7381">
        <v>13.497</v>
      </c>
      <c r="O7381">
        <v>18</v>
      </c>
      <c r="P7381">
        <v>0.01</v>
      </c>
      <c r="Q7381">
        <f>IFERROR(SEARCH("-",R7381)+2, 1)</f>
        <v>12</v>
      </c>
      <c r="R7381" s="9" t="s">
        <v>1243</v>
      </c>
      <c r="S7381" s="9" t="b">
        <f>R7381&lt;&gt;K7381</f>
        <v>0</v>
      </c>
      <c r="T7381" t="str">
        <f xml:space="preserve"> TRIM( LEFT(R7381,  IFERROR(   SEARCH(" - ",R7381), LEN(R7381) )    ) )</f>
        <v>Clothing</v>
      </c>
      <c r="U7381" t="str">
        <f>MID(R7381, Q7381,LEN(R7381))</f>
        <v>Shirts</v>
      </c>
      <c r="V7381" t="s">
        <v>179</v>
      </c>
    </row>
    <row r="7382" spans="1:22" x14ac:dyDescent="0.35">
      <c r="A7382" t="s">
        <v>6806</v>
      </c>
      <c r="B7382" s="1">
        <v>45744</v>
      </c>
      <c r="C7382" t="s">
        <v>27</v>
      </c>
      <c r="D7382" t="s">
        <v>6103</v>
      </c>
      <c r="E7382" t="s">
        <v>38</v>
      </c>
      <c r="F7382" t="s">
        <v>39</v>
      </c>
      <c r="G7382" t="s">
        <v>21</v>
      </c>
      <c r="H7382" t="s">
        <v>31</v>
      </c>
      <c r="I7382" t="s">
        <v>5033</v>
      </c>
      <c r="J7382" t="s">
        <v>5034</v>
      </c>
      <c r="K7382" s="9" t="s">
        <v>34</v>
      </c>
      <c r="L7382" t="s">
        <v>106</v>
      </c>
      <c r="M7382">
        <v>5.51</v>
      </c>
      <c r="N7382">
        <v>2.2269999999999999</v>
      </c>
      <c r="O7382">
        <v>13</v>
      </c>
      <c r="P7382">
        <v>0.05</v>
      </c>
      <c r="Q7382">
        <f>IFERROR(SEARCH("-",R7382)+2, 1)</f>
        <v>8</v>
      </c>
      <c r="R7382" s="9" t="s">
        <v>34</v>
      </c>
      <c r="S7382" s="9" t="b">
        <f>R7382&lt;&gt;K7382</f>
        <v>0</v>
      </c>
      <c r="T7382" t="str">
        <f xml:space="preserve"> TRIM( LEFT(R7382,  IFERROR(   SEARCH(" - ",R7382), LEN(R7382) )    ) )</f>
        <v>Food</v>
      </c>
      <c r="U7382" t="str">
        <f>MID(R7382, Q7382,LEN(R7382))</f>
        <v>Condiments</v>
      </c>
      <c r="V7382" t="s">
        <v>31</v>
      </c>
    </row>
    <row r="7383" spans="1:22" x14ac:dyDescent="0.35">
      <c r="A7383" t="s">
        <v>6501</v>
      </c>
      <c r="B7383" s="1">
        <v>45703</v>
      </c>
      <c r="C7383" t="s">
        <v>27</v>
      </c>
      <c r="D7383" t="s">
        <v>2176</v>
      </c>
      <c r="E7383" t="s">
        <v>38</v>
      </c>
      <c r="F7383" t="s">
        <v>39</v>
      </c>
      <c r="G7383" t="s">
        <v>21</v>
      </c>
      <c r="H7383" t="s">
        <v>164</v>
      </c>
      <c r="I7383" t="s">
        <v>2980</v>
      </c>
      <c r="J7383" t="s">
        <v>2981</v>
      </c>
      <c r="K7383" s="9" t="s">
        <v>2982</v>
      </c>
      <c r="L7383" t="s">
        <v>2983</v>
      </c>
      <c r="M7383">
        <v>3.91</v>
      </c>
      <c r="N7383">
        <v>1.996</v>
      </c>
      <c r="O7383">
        <v>7</v>
      </c>
      <c r="Q7383">
        <f>IFERROR(SEARCH("-",R7383)+2, 1)</f>
        <v>8</v>
      </c>
      <c r="R7383" s="9" t="s">
        <v>2982</v>
      </c>
      <c r="S7383" s="9" t="b">
        <f>R7383&lt;&gt;K7383</f>
        <v>0</v>
      </c>
      <c r="T7383" t="str">
        <f xml:space="preserve"> TRIM( LEFT(R7383,  IFERROR(   SEARCH(" - ",R7383), LEN(R7383) )    ) )</f>
        <v>Food</v>
      </c>
      <c r="U7383" t="str">
        <f>MID(R7383, Q7383,LEN(R7383))</f>
        <v>Dressings</v>
      </c>
      <c r="V7383" t="s">
        <v>164</v>
      </c>
    </row>
    <row r="7384" spans="1:22" x14ac:dyDescent="0.35">
      <c r="A7384" t="s">
        <v>14592</v>
      </c>
      <c r="B7384" s="1">
        <v>45197</v>
      </c>
      <c r="C7384" t="s">
        <v>27</v>
      </c>
      <c r="D7384" t="s">
        <v>14582</v>
      </c>
      <c r="E7384" t="s">
        <v>38</v>
      </c>
      <c r="F7384" t="s">
        <v>39</v>
      </c>
      <c r="G7384" t="s">
        <v>21</v>
      </c>
      <c r="H7384" t="s">
        <v>164</v>
      </c>
      <c r="I7384" t="s">
        <v>14583</v>
      </c>
      <c r="J7384" t="s">
        <v>14584</v>
      </c>
      <c r="K7384" s="9" t="s">
        <v>2982</v>
      </c>
      <c r="L7384" t="s">
        <v>2983</v>
      </c>
      <c r="M7384">
        <v>2.64</v>
      </c>
      <c r="N7384">
        <v>0.54700000000000004</v>
      </c>
      <c r="O7384">
        <v>8</v>
      </c>
      <c r="P7384">
        <v>0.23</v>
      </c>
      <c r="Q7384">
        <f>IFERROR(SEARCH("-",R7384)+2, 1)</f>
        <v>8</v>
      </c>
      <c r="R7384" s="9" t="s">
        <v>2982</v>
      </c>
      <c r="S7384" s="9" t="b">
        <f>R7384&lt;&gt;K7384</f>
        <v>0</v>
      </c>
      <c r="T7384" t="str">
        <f xml:space="preserve"> TRIM( LEFT(R7384,  IFERROR(   SEARCH(" - ",R7384), LEN(R7384) )    ) )</f>
        <v>Food</v>
      </c>
      <c r="U7384" t="str">
        <f>MID(R7384, Q7384,LEN(R7384))</f>
        <v>Dressings</v>
      </c>
      <c r="V7384" t="s">
        <v>164</v>
      </c>
    </row>
    <row r="7385" spans="1:22" x14ac:dyDescent="0.35">
      <c r="A7385" t="s">
        <v>11269</v>
      </c>
      <c r="B7385" s="1">
        <v>45482</v>
      </c>
      <c r="C7385" t="s">
        <v>27</v>
      </c>
      <c r="D7385" t="s">
        <v>11270</v>
      </c>
      <c r="E7385" t="s">
        <v>38</v>
      </c>
      <c r="F7385" t="s">
        <v>39</v>
      </c>
      <c r="G7385" t="s">
        <v>21</v>
      </c>
      <c r="H7385" t="s">
        <v>202</v>
      </c>
      <c r="I7385" t="s">
        <v>5489</v>
      </c>
      <c r="J7385" t="s">
        <v>5490</v>
      </c>
      <c r="L7385" t="s">
        <v>1741</v>
      </c>
      <c r="M7385">
        <v>19.989999999999998</v>
      </c>
      <c r="N7385">
        <v>7.5960000000000001</v>
      </c>
      <c r="O7385">
        <v>18</v>
      </c>
      <c r="P7385">
        <v>0.2</v>
      </c>
      <c r="Q7385">
        <f>IFERROR(SEARCH("-",R7385)+2, 1)</f>
        <v>1</v>
      </c>
      <c r="R7385" s="9" t="s">
        <v>391</v>
      </c>
      <c r="S7385" s="9" t="b">
        <f>R7385&lt;&gt;K7385</f>
        <v>1</v>
      </c>
      <c r="T7385" t="str">
        <f xml:space="preserve"> TRIM( LEFT(R7385,  IFERROR(   SEARCH(" - ",R7385), LEN(R7385) )    ) )</f>
        <v>Kitchen</v>
      </c>
      <c r="U7385" t="str">
        <f>MID(R7385, Q7385,LEN(R7385))</f>
        <v>Kitchen</v>
      </c>
      <c r="V7385" t="s">
        <v>202</v>
      </c>
    </row>
    <row r="7386" spans="1:22" x14ac:dyDescent="0.35">
      <c r="A7386" t="s">
        <v>17881</v>
      </c>
      <c r="B7386" s="1">
        <v>45340</v>
      </c>
      <c r="C7386" t="s">
        <v>27</v>
      </c>
      <c r="D7386" t="s">
        <v>7056</v>
      </c>
      <c r="E7386" t="s">
        <v>38</v>
      </c>
      <c r="F7386" t="s">
        <v>39</v>
      </c>
      <c r="G7386" t="s">
        <v>21</v>
      </c>
      <c r="H7386" t="s">
        <v>49</v>
      </c>
      <c r="I7386" t="s">
        <v>7057</v>
      </c>
      <c r="J7386" t="s">
        <v>7058</v>
      </c>
      <c r="K7386" s="9" t="s">
        <v>128</v>
      </c>
      <c r="L7386" t="s">
        <v>7059</v>
      </c>
      <c r="M7386">
        <v>6.99</v>
      </c>
      <c r="N7386">
        <v>2.097</v>
      </c>
      <c r="O7386">
        <v>2</v>
      </c>
      <c r="P7386">
        <v>0.02</v>
      </c>
      <c r="Q7386">
        <f>IFERROR(SEARCH("-",R7386)+2, 1)</f>
        <v>8</v>
      </c>
      <c r="R7386" s="9" t="s">
        <v>128</v>
      </c>
      <c r="S7386" s="9" t="b">
        <f>R7386&lt;&gt;K7386</f>
        <v>0</v>
      </c>
      <c r="T7386" t="str">
        <f xml:space="preserve"> TRIM( LEFT(R7386,  IFERROR(   SEARCH(" - ",R7386), LEN(R7386) )    ) )</f>
        <v>Food</v>
      </c>
      <c r="U7386" t="str">
        <f>MID(R7386, Q7386,LEN(R7386))</f>
        <v>Frozen Foods</v>
      </c>
      <c r="V7386" t="s">
        <v>49</v>
      </c>
    </row>
    <row r="7387" spans="1:22" x14ac:dyDescent="0.35">
      <c r="A7387" t="s">
        <v>10218</v>
      </c>
      <c r="B7387" s="1">
        <v>45413</v>
      </c>
      <c r="C7387" t="s">
        <v>27</v>
      </c>
      <c r="D7387" t="s">
        <v>10219</v>
      </c>
      <c r="E7387" t="s">
        <v>38</v>
      </c>
      <c r="F7387" t="s">
        <v>39</v>
      </c>
      <c r="G7387" t="s">
        <v>21</v>
      </c>
      <c r="H7387" t="s">
        <v>49</v>
      </c>
      <c r="I7387" t="s">
        <v>4350</v>
      </c>
      <c r="J7387" t="s">
        <v>4351</v>
      </c>
      <c r="K7387" s="9" t="s">
        <v>128</v>
      </c>
      <c r="L7387" t="s">
        <v>1255</v>
      </c>
      <c r="M7387">
        <v>10.99</v>
      </c>
      <c r="N7387">
        <v>2.9969999999999999</v>
      </c>
      <c r="O7387">
        <v>14</v>
      </c>
      <c r="P7387">
        <v>0.17</v>
      </c>
      <c r="Q7387">
        <f>IFERROR(SEARCH("-",R7387)+2, 1)</f>
        <v>8</v>
      </c>
      <c r="R7387" s="9" t="s">
        <v>128</v>
      </c>
      <c r="S7387" s="9" t="b">
        <f>R7387&lt;&gt;K7387</f>
        <v>0</v>
      </c>
      <c r="T7387" t="str">
        <f xml:space="preserve"> TRIM( LEFT(R7387,  IFERROR(   SEARCH(" - ",R7387), LEN(R7387) )    ) )</f>
        <v>Food</v>
      </c>
      <c r="U7387" t="str">
        <f>MID(R7387, Q7387,LEN(R7387))</f>
        <v>Frozen Foods</v>
      </c>
      <c r="V7387" t="s">
        <v>49</v>
      </c>
    </row>
    <row r="7388" spans="1:22" x14ac:dyDescent="0.35">
      <c r="A7388" t="s">
        <v>13371</v>
      </c>
      <c r="B7388" s="1">
        <v>45042</v>
      </c>
      <c r="C7388" t="s">
        <v>27</v>
      </c>
      <c r="D7388" t="s">
        <v>3847</v>
      </c>
      <c r="E7388" t="s">
        <v>38</v>
      </c>
      <c r="F7388" t="s">
        <v>39</v>
      </c>
      <c r="G7388" t="s">
        <v>21</v>
      </c>
      <c r="H7388" t="s">
        <v>202</v>
      </c>
      <c r="I7388" t="s">
        <v>3848</v>
      </c>
      <c r="J7388" t="s">
        <v>3849</v>
      </c>
      <c r="K7388" s="9" t="s">
        <v>827</v>
      </c>
      <c r="L7388" t="s">
        <v>3850</v>
      </c>
      <c r="M7388">
        <v>24.14</v>
      </c>
      <c r="N7388">
        <v>9.4960000000000004</v>
      </c>
      <c r="O7388">
        <v>3</v>
      </c>
      <c r="P7388">
        <v>0.16</v>
      </c>
      <c r="Q7388">
        <f>IFERROR(SEARCH("-",R7388)+2, 1)</f>
        <v>1</v>
      </c>
      <c r="R7388" s="9" t="s">
        <v>827</v>
      </c>
      <c r="S7388" s="9" t="b">
        <f>R7388&lt;&gt;K7388</f>
        <v>0</v>
      </c>
      <c r="T7388" t="str">
        <f xml:space="preserve"> TRIM( LEFT(R7388,  IFERROR(   SEARCH(" - ",R7388), LEN(R7388) )    ) )</f>
        <v>Garden</v>
      </c>
      <c r="U7388" t="str">
        <f>MID(R7388, Q7388,LEN(R7388))</f>
        <v>Garden</v>
      </c>
      <c r="V7388" t="s">
        <v>202</v>
      </c>
    </row>
    <row r="7389" spans="1:22" x14ac:dyDescent="0.35">
      <c r="A7389" t="s">
        <v>11257</v>
      </c>
      <c r="B7389" s="1">
        <v>45403</v>
      </c>
      <c r="C7389" t="s">
        <v>27</v>
      </c>
      <c r="D7389" t="s">
        <v>11258</v>
      </c>
      <c r="E7389" t="s">
        <v>38</v>
      </c>
      <c r="F7389" t="s">
        <v>39</v>
      </c>
      <c r="G7389" t="s">
        <v>21</v>
      </c>
      <c r="I7389" t="s">
        <v>3287</v>
      </c>
      <c r="J7389" t="s">
        <v>3288</v>
      </c>
      <c r="K7389" s="9" t="s">
        <v>827</v>
      </c>
      <c r="L7389" t="s">
        <v>1484</v>
      </c>
      <c r="M7389">
        <v>40.99</v>
      </c>
      <c r="N7389">
        <v>15.996</v>
      </c>
      <c r="O7389">
        <v>4</v>
      </c>
      <c r="P7389">
        <v>0.09</v>
      </c>
      <c r="Q7389">
        <f>IFERROR(SEARCH("-",R7389)+2, 1)</f>
        <v>1</v>
      </c>
      <c r="R7389" s="9" t="s">
        <v>827</v>
      </c>
      <c r="S7389" s="9" t="b">
        <f>R7389&lt;&gt;K7389</f>
        <v>0</v>
      </c>
      <c r="T7389" t="str">
        <f xml:space="preserve"> TRIM( LEFT(R7389,  IFERROR(   SEARCH(" - ",R7389), LEN(R7389) )    ) )</f>
        <v>Garden</v>
      </c>
      <c r="U7389" t="str">
        <f>MID(R7389, Q7389,LEN(R7389))</f>
        <v>Garden</v>
      </c>
    </row>
    <row r="7390" spans="1:22" x14ac:dyDescent="0.35">
      <c r="A7390" t="s">
        <v>13867</v>
      </c>
      <c r="B7390" s="1">
        <v>45105</v>
      </c>
      <c r="C7390" t="s">
        <v>27</v>
      </c>
      <c r="D7390" t="s">
        <v>8566</v>
      </c>
      <c r="E7390" t="s">
        <v>38</v>
      </c>
      <c r="F7390" t="s">
        <v>39</v>
      </c>
      <c r="G7390" t="s">
        <v>21</v>
      </c>
      <c r="I7390" t="s">
        <v>8567</v>
      </c>
      <c r="J7390" t="s">
        <v>8568</v>
      </c>
      <c r="K7390" s="9" t="s">
        <v>1133</v>
      </c>
      <c r="L7390" t="s">
        <v>7810</v>
      </c>
      <c r="M7390">
        <v>4.6399999999999997</v>
      </c>
      <c r="N7390">
        <v>1.147</v>
      </c>
      <c r="O7390">
        <v>19</v>
      </c>
      <c r="P7390">
        <v>0.24</v>
      </c>
      <c r="Q7390">
        <f>IFERROR(SEARCH("-",R7390)+2, 1)</f>
        <v>8</v>
      </c>
      <c r="R7390" s="9" t="s">
        <v>1133</v>
      </c>
      <c r="S7390" s="9" t="b">
        <f>R7390&lt;&gt;K7390</f>
        <v>0</v>
      </c>
      <c r="T7390" t="str">
        <f xml:space="preserve"> TRIM( LEFT(R7390,  IFERROR(   SEARCH(" - ",R7390), LEN(R7390) )    ) )</f>
        <v>Food</v>
      </c>
      <c r="U7390" t="str">
        <f>MID(R7390, Q7390,LEN(R7390))</f>
        <v>Salads</v>
      </c>
    </row>
    <row r="7391" spans="1:22" x14ac:dyDescent="0.35">
      <c r="A7391" t="s">
        <v>11553</v>
      </c>
      <c r="B7391" s="1">
        <v>45181</v>
      </c>
      <c r="C7391" t="s">
        <v>27</v>
      </c>
      <c r="D7391" t="s">
        <v>918</v>
      </c>
      <c r="E7391" t="s">
        <v>38</v>
      </c>
      <c r="F7391" t="s">
        <v>39</v>
      </c>
      <c r="G7391" t="s">
        <v>21</v>
      </c>
      <c r="H7391" t="s">
        <v>260</v>
      </c>
      <c r="I7391" t="s">
        <v>919</v>
      </c>
      <c r="J7391" t="s">
        <v>920</v>
      </c>
      <c r="K7391" s="9" t="s">
        <v>531</v>
      </c>
      <c r="L7391" t="s">
        <v>658</v>
      </c>
      <c r="M7391">
        <v>3.49</v>
      </c>
      <c r="N7391">
        <v>0.79700000000000004</v>
      </c>
      <c r="O7391">
        <v>5</v>
      </c>
      <c r="P7391">
        <v>0.05</v>
      </c>
      <c r="Q7391">
        <f>IFERROR(SEARCH("-",R7391)+2, 1)</f>
        <v>8</v>
      </c>
      <c r="R7391" s="9" t="s">
        <v>531</v>
      </c>
      <c r="S7391" s="9" t="b">
        <f>R7391&lt;&gt;K7391</f>
        <v>0</v>
      </c>
      <c r="T7391" t="str">
        <f xml:space="preserve"> TRIM( LEFT(R7391,  IFERROR(   SEARCH(" - ",R7391), LEN(R7391) )    ) )</f>
        <v>Food</v>
      </c>
      <c r="U7391" t="str">
        <f>MID(R7391, Q7391,LEN(R7391))</f>
        <v>Breakfast</v>
      </c>
      <c r="V7391" t="s">
        <v>260</v>
      </c>
    </row>
    <row r="7392" spans="1:22" x14ac:dyDescent="0.35">
      <c r="A7392" t="s">
        <v>2403</v>
      </c>
      <c r="B7392" s="1">
        <v>45394</v>
      </c>
      <c r="C7392" t="s">
        <v>27</v>
      </c>
      <c r="D7392" t="s">
        <v>2404</v>
      </c>
      <c r="E7392" t="s">
        <v>38</v>
      </c>
      <c r="F7392" t="s">
        <v>39</v>
      </c>
      <c r="G7392" t="s">
        <v>21</v>
      </c>
      <c r="H7392" t="s">
        <v>202</v>
      </c>
      <c r="I7392" t="s">
        <v>2405</v>
      </c>
      <c r="J7392" t="s">
        <v>2406</v>
      </c>
      <c r="K7392" s="9" t="s">
        <v>217</v>
      </c>
      <c r="L7392" t="s">
        <v>568</v>
      </c>
      <c r="M7392">
        <v>89.99</v>
      </c>
      <c r="N7392">
        <v>26.997</v>
      </c>
      <c r="O7392">
        <v>4</v>
      </c>
      <c r="P7392">
        <v>0.11</v>
      </c>
      <c r="Q7392">
        <f>IFERROR(SEARCH("-",R7392)+2, 1)</f>
        <v>1</v>
      </c>
      <c r="R7392" s="9" t="s">
        <v>217</v>
      </c>
      <c r="S7392" s="9" t="b">
        <f>R7392&lt;&gt;K7392</f>
        <v>0</v>
      </c>
      <c r="T7392" t="str">
        <f xml:space="preserve"> TRIM( LEFT(R7392,  IFERROR(   SEARCH(" - ",R7392), LEN(R7392) )    ) )</f>
        <v>Outdoor</v>
      </c>
      <c r="U7392" t="str">
        <f>MID(R7392, Q7392,LEN(R7392))</f>
        <v>Outdoor</v>
      </c>
      <c r="V7392" t="s">
        <v>202</v>
      </c>
    </row>
    <row r="7393" spans="1:22" x14ac:dyDescent="0.35">
      <c r="A7393" t="s">
        <v>18057</v>
      </c>
      <c r="B7393" s="1">
        <v>45146</v>
      </c>
      <c r="C7393" t="s">
        <v>27</v>
      </c>
      <c r="D7393" t="s">
        <v>9242</v>
      </c>
      <c r="E7393" t="s">
        <v>38</v>
      </c>
      <c r="F7393" t="s">
        <v>39</v>
      </c>
      <c r="G7393" t="s">
        <v>21</v>
      </c>
      <c r="H7393" t="s">
        <v>179</v>
      </c>
      <c r="I7393" t="s">
        <v>9243</v>
      </c>
      <c r="J7393" t="s">
        <v>9244</v>
      </c>
      <c r="K7393" s="9" t="s">
        <v>1035</v>
      </c>
      <c r="L7393" t="s">
        <v>2553</v>
      </c>
      <c r="M7393">
        <v>19.989999999999998</v>
      </c>
      <c r="N7393">
        <v>5.9969999999999999</v>
      </c>
      <c r="O7393">
        <v>13</v>
      </c>
      <c r="P7393">
        <v>0.23</v>
      </c>
      <c r="Q7393">
        <f>IFERROR(SEARCH("-",R7393)+2, 1)</f>
        <v>12</v>
      </c>
      <c r="R7393" s="9" t="s">
        <v>1035</v>
      </c>
      <c r="S7393" s="9" t="b">
        <f>R7393&lt;&gt;K7393</f>
        <v>0</v>
      </c>
      <c r="T7393" t="str">
        <f xml:space="preserve"> TRIM( LEFT(R7393,  IFERROR(   SEARCH(" - ",R7393), LEN(R7393) )    ) )</f>
        <v>Clothing</v>
      </c>
      <c r="U7393" t="str">
        <f>MID(R7393, Q7393,LEN(R7393))</f>
        <v>Accessories</v>
      </c>
      <c r="V7393" t="s">
        <v>179</v>
      </c>
    </row>
    <row r="7394" spans="1:22" x14ac:dyDescent="0.35">
      <c r="A7394" t="s">
        <v>6306</v>
      </c>
      <c r="B7394" s="1">
        <v>45704</v>
      </c>
      <c r="C7394" t="s">
        <v>27</v>
      </c>
      <c r="D7394" t="s">
        <v>697</v>
      </c>
      <c r="E7394" t="s">
        <v>38</v>
      </c>
      <c r="F7394" t="s">
        <v>39</v>
      </c>
      <c r="G7394" t="s">
        <v>21</v>
      </c>
      <c r="I7394" t="s">
        <v>4789</v>
      </c>
      <c r="J7394" t="s">
        <v>4790</v>
      </c>
      <c r="K7394" s="9" t="s">
        <v>513</v>
      </c>
      <c r="L7394" t="s">
        <v>4791</v>
      </c>
      <c r="M7394">
        <v>51.41</v>
      </c>
      <c r="N7394">
        <v>15.997</v>
      </c>
      <c r="O7394">
        <v>9</v>
      </c>
      <c r="P7394">
        <v>0.04</v>
      </c>
      <c r="Q7394">
        <f>IFERROR(SEARCH("-",R7394)+2, 1)</f>
        <v>1</v>
      </c>
      <c r="R7394" s="9" t="s">
        <v>513</v>
      </c>
      <c r="S7394" s="9" t="b">
        <f>R7394&lt;&gt;K7394</f>
        <v>0</v>
      </c>
      <c r="T7394" t="str">
        <f xml:space="preserve"> TRIM( LEFT(R7394,  IFERROR(   SEARCH(" - ",R7394), LEN(R7394) )    ) )</f>
        <v>Fitness</v>
      </c>
      <c r="U7394" t="str">
        <f>MID(R7394, Q7394,LEN(R7394))</f>
        <v>Fitness</v>
      </c>
    </row>
    <row r="7395" spans="1:22" x14ac:dyDescent="0.35">
      <c r="A7395" t="s">
        <v>15260</v>
      </c>
      <c r="B7395" s="1">
        <v>45117</v>
      </c>
      <c r="C7395" t="s">
        <v>27</v>
      </c>
      <c r="D7395" t="s">
        <v>15261</v>
      </c>
      <c r="E7395" t="s">
        <v>38</v>
      </c>
      <c r="F7395" t="s">
        <v>39</v>
      </c>
      <c r="G7395" t="s">
        <v>21</v>
      </c>
      <c r="H7395" t="s">
        <v>78</v>
      </c>
      <c r="I7395" t="s">
        <v>3742</v>
      </c>
      <c r="J7395" t="s">
        <v>3743</v>
      </c>
      <c r="K7395" s="9" t="s">
        <v>24</v>
      </c>
      <c r="L7395" t="s">
        <v>144</v>
      </c>
      <c r="M7395">
        <v>2.2400000000000002</v>
      </c>
      <c r="N7395">
        <v>0.94599999999999995</v>
      </c>
      <c r="O7395">
        <v>20</v>
      </c>
      <c r="P7395">
        <v>0.05</v>
      </c>
      <c r="Q7395">
        <f>IFERROR(SEARCH("-",R7395)+2, 1)</f>
        <v>8</v>
      </c>
      <c r="R7395" s="9" t="s">
        <v>24</v>
      </c>
      <c r="S7395" s="9" t="b">
        <f>R7395&lt;&gt;K7395</f>
        <v>0</v>
      </c>
      <c r="T7395" t="str">
        <f xml:space="preserve"> TRIM( LEFT(R7395,  IFERROR(   SEARCH(" - ",R7395), LEN(R7395) )    ) )</f>
        <v>Food</v>
      </c>
      <c r="U7395" t="str">
        <f>MID(R7395, Q7395,LEN(R7395))</f>
        <v>Snacks</v>
      </c>
      <c r="V7395" t="s">
        <v>78</v>
      </c>
    </row>
    <row r="7396" spans="1:22" x14ac:dyDescent="0.35">
      <c r="A7396" t="s">
        <v>18745</v>
      </c>
      <c r="B7396" s="1">
        <v>45044</v>
      </c>
      <c r="C7396" t="s">
        <v>27</v>
      </c>
      <c r="D7396" t="s">
        <v>8249</v>
      </c>
      <c r="E7396" t="s">
        <v>38</v>
      </c>
      <c r="F7396" t="s">
        <v>39</v>
      </c>
      <c r="H7396" t="s">
        <v>164</v>
      </c>
      <c r="I7396" t="s">
        <v>8250</v>
      </c>
      <c r="J7396" t="s">
        <v>8251</v>
      </c>
      <c r="K7396" s="9" t="s">
        <v>493</v>
      </c>
      <c r="L7396" t="s">
        <v>1515</v>
      </c>
      <c r="M7396">
        <v>4.29</v>
      </c>
      <c r="N7396">
        <v>1.2869999999999999</v>
      </c>
      <c r="O7396">
        <v>18</v>
      </c>
      <c r="P7396">
        <v>0.28999999999999998</v>
      </c>
      <c r="Q7396">
        <f>IFERROR(SEARCH("-",R7396)+2, 1)</f>
        <v>8</v>
      </c>
      <c r="R7396" s="9" t="s">
        <v>493</v>
      </c>
      <c r="S7396" s="9" t="b">
        <f>R7396&lt;&gt;K7396</f>
        <v>0</v>
      </c>
      <c r="T7396" t="str">
        <f xml:space="preserve"> TRIM( LEFT(R7396,  IFERROR(   SEARCH(" - ",R7396), LEN(R7396) )    ) )</f>
        <v>Food</v>
      </c>
      <c r="U7396" t="str">
        <f>MID(R7396, Q7396,LEN(R7396))</f>
        <v>Beverages</v>
      </c>
      <c r="V7396" t="s">
        <v>164</v>
      </c>
    </row>
    <row r="7397" spans="1:22" x14ac:dyDescent="0.35">
      <c r="A7397" t="s">
        <v>8826</v>
      </c>
      <c r="B7397" s="1">
        <v>45541</v>
      </c>
      <c r="C7397" t="s">
        <v>27</v>
      </c>
      <c r="D7397" t="s">
        <v>8827</v>
      </c>
      <c r="E7397" t="s">
        <v>38</v>
      </c>
      <c r="F7397" t="s">
        <v>39</v>
      </c>
      <c r="G7397" t="s">
        <v>21</v>
      </c>
      <c r="H7397" t="s">
        <v>260</v>
      </c>
      <c r="I7397" t="s">
        <v>8828</v>
      </c>
      <c r="J7397" t="s">
        <v>8829</v>
      </c>
      <c r="K7397" s="9" t="s">
        <v>58</v>
      </c>
      <c r="L7397" t="s">
        <v>8830</v>
      </c>
      <c r="M7397">
        <v>1.49</v>
      </c>
      <c r="N7397">
        <v>0.44700000000000001</v>
      </c>
      <c r="O7397">
        <v>20</v>
      </c>
      <c r="P7397">
        <v>0.05</v>
      </c>
      <c r="Q7397">
        <f>IFERROR(SEARCH("-",R7397)+2, 1)</f>
        <v>8</v>
      </c>
      <c r="R7397" s="9" t="s">
        <v>58</v>
      </c>
      <c r="S7397" s="9" t="b">
        <f>R7397&lt;&gt;K7397</f>
        <v>0</v>
      </c>
      <c r="T7397" t="str">
        <f xml:space="preserve"> TRIM( LEFT(R7397,  IFERROR(   SEARCH(" - ",R7397), LEN(R7397) )    ) )</f>
        <v>Food</v>
      </c>
      <c r="U7397" t="str">
        <f>MID(R7397, Q7397,LEN(R7397))</f>
        <v>Produce</v>
      </c>
      <c r="V7397" t="s">
        <v>260</v>
      </c>
    </row>
    <row r="7398" spans="1:22" x14ac:dyDescent="0.35">
      <c r="A7398" t="s">
        <v>14030</v>
      </c>
      <c r="B7398" s="1">
        <v>45136</v>
      </c>
      <c r="C7398" t="s">
        <v>27</v>
      </c>
      <c r="D7398" t="s">
        <v>8716</v>
      </c>
      <c r="E7398" t="s">
        <v>38</v>
      </c>
      <c r="F7398" t="s">
        <v>39</v>
      </c>
      <c r="G7398" t="s">
        <v>21</v>
      </c>
      <c r="H7398" t="s">
        <v>49</v>
      </c>
      <c r="I7398" t="s">
        <v>8717</v>
      </c>
      <c r="J7398" t="s">
        <v>8718</v>
      </c>
      <c r="K7398" s="9" t="s">
        <v>82</v>
      </c>
      <c r="L7398" t="s">
        <v>449</v>
      </c>
      <c r="M7398">
        <v>19.14</v>
      </c>
      <c r="N7398">
        <v>5.4969999999999999</v>
      </c>
      <c r="O7398">
        <v>7</v>
      </c>
      <c r="P7398">
        <v>0.31</v>
      </c>
      <c r="Q7398">
        <f>IFERROR(SEARCH("-",R7398)+2, 1)</f>
        <v>1</v>
      </c>
      <c r="R7398" s="9" t="s">
        <v>82</v>
      </c>
      <c r="S7398" s="9" t="b">
        <f>R7398&lt;&gt;K7398</f>
        <v>0</v>
      </c>
      <c r="T7398" t="str">
        <f xml:space="preserve"> TRIM( LEFT(R7398,  IFERROR(   SEARCH(" - ",R7398), LEN(R7398) )    ) )</f>
        <v>Home</v>
      </c>
      <c r="U7398" t="str">
        <f>MID(R7398, Q7398,LEN(R7398))</f>
        <v>Home</v>
      </c>
      <c r="V7398" t="s">
        <v>49</v>
      </c>
    </row>
    <row r="7399" spans="1:22" x14ac:dyDescent="0.35">
      <c r="A7399" t="s">
        <v>12139</v>
      </c>
      <c r="B7399" s="1">
        <v>44975</v>
      </c>
      <c r="C7399" t="s">
        <v>27</v>
      </c>
      <c r="D7399" t="s">
        <v>1300</v>
      </c>
      <c r="E7399" t="s">
        <v>38</v>
      </c>
      <c r="F7399" t="s">
        <v>39</v>
      </c>
      <c r="G7399" t="s">
        <v>21</v>
      </c>
      <c r="H7399" t="s">
        <v>71</v>
      </c>
      <c r="I7399" t="s">
        <v>1301</v>
      </c>
      <c r="J7399" t="s">
        <v>1302</v>
      </c>
      <c r="K7399" s="9" t="s">
        <v>82</v>
      </c>
      <c r="L7399" t="s">
        <v>83</v>
      </c>
      <c r="M7399">
        <v>23.99</v>
      </c>
      <c r="N7399">
        <v>6.9470000000000001</v>
      </c>
      <c r="O7399">
        <v>17</v>
      </c>
      <c r="P7399">
        <v>0.28999999999999998</v>
      </c>
      <c r="Q7399">
        <f>IFERROR(SEARCH("-",R7399)+2, 1)</f>
        <v>1</v>
      </c>
      <c r="R7399" s="9" t="s">
        <v>82</v>
      </c>
      <c r="S7399" s="9" t="b">
        <f>R7399&lt;&gt;K7399</f>
        <v>0</v>
      </c>
      <c r="T7399" t="str">
        <f xml:space="preserve"> TRIM( LEFT(R7399,  IFERROR(   SEARCH(" - ",R7399), LEN(R7399) )    ) )</f>
        <v>Home</v>
      </c>
      <c r="U7399" t="str">
        <f>MID(R7399, Q7399,LEN(R7399))</f>
        <v>Home</v>
      </c>
      <c r="V7399" t="s">
        <v>71</v>
      </c>
    </row>
    <row r="7400" spans="1:22" x14ac:dyDescent="0.35">
      <c r="A7400" t="s">
        <v>12172</v>
      </c>
      <c r="B7400" s="1">
        <v>45082</v>
      </c>
      <c r="C7400" t="s">
        <v>27</v>
      </c>
      <c r="D7400" t="s">
        <v>940</v>
      </c>
      <c r="E7400" t="s">
        <v>38</v>
      </c>
      <c r="F7400" t="s">
        <v>39</v>
      </c>
      <c r="G7400" t="s">
        <v>21</v>
      </c>
      <c r="H7400" t="s">
        <v>71</v>
      </c>
      <c r="I7400" t="s">
        <v>941</v>
      </c>
      <c r="J7400" t="s">
        <v>942</v>
      </c>
      <c r="K7400" s="9" t="s">
        <v>34</v>
      </c>
      <c r="L7400" t="s">
        <v>943</v>
      </c>
      <c r="M7400">
        <v>2.19</v>
      </c>
      <c r="N7400">
        <v>0.40699999999999997</v>
      </c>
      <c r="O7400">
        <v>4</v>
      </c>
      <c r="P7400">
        <v>0.28999999999999998</v>
      </c>
      <c r="Q7400">
        <f>IFERROR(SEARCH("-",R7400)+2, 1)</f>
        <v>8</v>
      </c>
      <c r="R7400" s="9" t="s">
        <v>34</v>
      </c>
      <c r="S7400" s="9" t="b">
        <f>R7400&lt;&gt;K7400</f>
        <v>0</v>
      </c>
      <c r="T7400" t="str">
        <f xml:space="preserve"> TRIM( LEFT(R7400,  IFERROR(   SEARCH(" - ",R7400), LEN(R7400) )    ) )</f>
        <v>Food</v>
      </c>
      <c r="U7400" t="str">
        <f>MID(R7400, Q7400,LEN(R7400))</f>
        <v>Condiments</v>
      </c>
      <c r="V7400" t="s">
        <v>71</v>
      </c>
    </row>
    <row r="7401" spans="1:22" x14ac:dyDescent="0.35">
      <c r="A7401" t="s">
        <v>15132</v>
      </c>
      <c r="B7401" s="1">
        <v>45217</v>
      </c>
      <c r="C7401" t="s">
        <v>27</v>
      </c>
      <c r="D7401" t="s">
        <v>15133</v>
      </c>
      <c r="E7401" t="s">
        <v>38</v>
      </c>
      <c r="F7401" t="s">
        <v>39</v>
      </c>
      <c r="G7401" t="s">
        <v>21</v>
      </c>
      <c r="I7401" t="s">
        <v>3541</v>
      </c>
      <c r="J7401" t="s">
        <v>3542</v>
      </c>
      <c r="K7401" s="9" t="s">
        <v>513</v>
      </c>
      <c r="L7401" t="s">
        <v>521</v>
      </c>
      <c r="M7401">
        <v>34.24</v>
      </c>
      <c r="N7401">
        <v>10.247</v>
      </c>
      <c r="O7401">
        <v>6</v>
      </c>
      <c r="P7401">
        <v>0.02</v>
      </c>
      <c r="Q7401">
        <f>IFERROR(SEARCH("-",R7401)+2, 1)</f>
        <v>1</v>
      </c>
      <c r="R7401" s="9" t="s">
        <v>513</v>
      </c>
      <c r="S7401" s="9" t="b">
        <f>R7401&lt;&gt;K7401</f>
        <v>0</v>
      </c>
      <c r="T7401" t="str">
        <f xml:space="preserve"> TRIM( LEFT(R7401,  IFERROR(   SEARCH(" - ",R7401), LEN(R7401) )    ) )</f>
        <v>Fitness</v>
      </c>
      <c r="U7401" t="str">
        <f>MID(R7401, Q7401,LEN(R7401))</f>
        <v>Fitness</v>
      </c>
    </row>
    <row r="7402" spans="1:22" x14ac:dyDescent="0.35">
      <c r="A7402" t="s">
        <v>18787</v>
      </c>
      <c r="B7402" s="1">
        <v>45098</v>
      </c>
      <c r="C7402" t="s">
        <v>27</v>
      </c>
      <c r="D7402" t="s">
        <v>8965</v>
      </c>
      <c r="E7402" t="s">
        <v>38</v>
      </c>
      <c r="F7402" t="s">
        <v>39</v>
      </c>
      <c r="G7402" t="s">
        <v>21</v>
      </c>
      <c r="I7402" t="s">
        <v>8966</v>
      </c>
      <c r="J7402" t="s">
        <v>8967</v>
      </c>
      <c r="K7402" s="9" t="s">
        <v>513</v>
      </c>
      <c r="L7402" t="s">
        <v>521</v>
      </c>
      <c r="M7402">
        <v>25.99</v>
      </c>
      <c r="N7402">
        <v>7.7969999999999997</v>
      </c>
      <c r="O7402">
        <v>14</v>
      </c>
      <c r="P7402">
        <v>0.28000000000000003</v>
      </c>
      <c r="Q7402">
        <f>IFERROR(SEARCH("-",R7402)+2, 1)</f>
        <v>1</v>
      </c>
      <c r="R7402" s="9" t="s">
        <v>513</v>
      </c>
      <c r="S7402" s="9" t="b">
        <f>R7402&lt;&gt;K7402</f>
        <v>0</v>
      </c>
      <c r="T7402" t="str">
        <f xml:space="preserve"> TRIM( LEFT(R7402,  IFERROR(   SEARCH(" - ",R7402), LEN(R7402) )    ) )</f>
        <v>Fitness</v>
      </c>
      <c r="U7402" t="str">
        <f>MID(R7402, Q7402,LEN(R7402))</f>
        <v>Fitness</v>
      </c>
    </row>
    <row r="7403" spans="1:22" x14ac:dyDescent="0.35">
      <c r="A7403" t="s">
        <v>15204</v>
      </c>
      <c r="B7403" s="1">
        <v>44966</v>
      </c>
      <c r="C7403" t="s">
        <v>27</v>
      </c>
      <c r="D7403" t="s">
        <v>15205</v>
      </c>
      <c r="E7403" t="s">
        <v>38</v>
      </c>
      <c r="F7403" t="s">
        <v>39</v>
      </c>
      <c r="G7403" t="s">
        <v>21</v>
      </c>
      <c r="H7403" t="s">
        <v>78</v>
      </c>
      <c r="I7403" t="s">
        <v>2968</v>
      </c>
      <c r="J7403" t="s">
        <v>2969</v>
      </c>
      <c r="K7403" s="9" t="s">
        <v>827</v>
      </c>
      <c r="L7403" t="s">
        <v>2970</v>
      </c>
      <c r="M7403">
        <v>22.24</v>
      </c>
      <c r="N7403">
        <v>8.9459999999999997</v>
      </c>
      <c r="O7403">
        <v>20</v>
      </c>
      <c r="P7403">
        <v>0.06</v>
      </c>
      <c r="Q7403">
        <f>IFERROR(SEARCH("-",R7403)+2, 1)</f>
        <v>1</v>
      </c>
      <c r="R7403" s="9" t="s">
        <v>827</v>
      </c>
      <c r="S7403" s="9" t="b">
        <f>R7403&lt;&gt;K7403</f>
        <v>0</v>
      </c>
      <c r="T7403" t="str">
        <f xml:space="preserve"> TRIM( LEFT(R7403,  IFERROR(   SEARCH(" - ",R7403), LEN(R7403) )    ) )</f>
        <v>Garden</v>
      </c>
      <c r="U7403" t="str">
        <f>MID(R7403, Q7403,LEN(R7403))</f>
        <v>Garden</v>
      </c>
      <c r="V7403" t="s">
        <v>78</v>
      </c>
    </row>
    <row r="7404" spans="1:22" x14ac:dyDescent="0.35">
      <c r="A7404" t="s">
        <v>14300</v>
      </c>
      <c r="B7404" s="1">
        <v>45114</v>
      </c>
      <c r="C7404" t="s">
        <v>27</v>
      </c>
      <c r="D7404" t="s">
        <v>9102</v>
      </c>
      <c r="E7404" t="s">
        <v>38</v>
      </c>
      <c r="F7404" t="s">
        <v>39</v>
      </c>
      <c r="G7404" t="s">
        <v>21</v>
      </c>
      <c r="H7404" t="s">
        <v>164</v>
      </c>
      <c r="I7404" t="s">
        <v>9103</v>
      </c>
      <c r="J7404" t="s">
        <v>9104</v>
      </c>
      <c r="K7404" s="9" t="s">
        <v>391</v>
      </c>
      <c r="L7404" t="s">
        <v>714</v>
      </c>
      <c r="M7404">
        <v>18.14</v>
      </c>
      <c r="N7404">
        <v>5.1970000000000001</v>
      </c>
      <c r="O7404">
        <v>2</v>
      </c>
      <c r="P7404">
        <v>0.03</v>
      </c>
      <c r="Q7404">
        <f>IFERROR(SEARCH("-",R7404)+2, 1)</f>
        <v>1</v>
      </c>
      <c r="R7404" s="9" t="s">
        <v>391</v>
      </c>
      <c r="S7404" s="9" t="b">
        <f>R7404&lt;&gt;K7404</f>
        <v>0</v>
      </c>
      <c r="T7404" t="str">
        <f xml:space="preserve"> TRIM( LEFT(R7404,  IFERROR(   SEARCH(" - ",R7404), LEN(R7404) )    ) )</f>
        <v>Kitchen</v>
      </c>
      <c r="U7404" t="str">
        <f>MID(R7404, Q7404,LEN(R7404))</f>
        <v>Kitchen</v>
      </c>
      <c r="V7404" t="s">
        <v>164</v>
      </c>
    </row>
    <row r="7405" spans="1:22" x14ac:dyDescent="0.35">
      <c r="A7405" t="s">
        <v>10298</v>
      </c>
      <c r="B7405" s="1">
        <v>45534</v>
      </c>
      <c r="C7405" t="s">
        <v>27</v>
      </c>
      <c r="D7405" t="s">
        <v>10299</v>
      </c>
      <c r="E7405" t="s">
        <v>38</v>
      </c>
      <c r="F7405" t="s">
        <v>39</v>
      </c>
      <c r="G7405" t="s">
        <v>21</v>
      </c>
      <c r="H7405" t="s">
        <v>78</v>
      </c>
      <c r="I7405" t="s">
        <v>4185</v>
      </c>
      <c r="J7405" t="s">
        <v>4186</v>
      </c>
      <c r="K7405" s="9" t="s">
        <v>82</v>
      </c>
      <c r="L7405" t="s">
        <v>714</v>
      </c>
      <c r="M7405">
        <v>35.99</v>
      </c>
      <c r="N7405">
        <v>13.996</v>
      </c>
      <c r="O7405">
        <v>5</v>
      </c>
      <c r="P7405">
        <v>0.09</v>
      </c>
      <c r="Q7405">
        <f>IFERROR(SEARCH("-",R7405)+2, 1)</f>
        <v>1</v>
      </c>
      <c r="R7405" s="9" t="s">
        <v>82</v>
      </c>
      <c r="S7405" s="9" t="b">
        <f>R7405&lt;&gt;K7405</f>
        <v>0</v>
      </c>
      <c r="T7405" t="str">
        <f xml:space="preserve"> TRIM( LEFT(R7405,  IFERROR(   SEARCH(" - ",R7405), LEN(R7405) )    ) )</f>
        <v>Home</v>
      </c>
      <c r="U7405" t="str">
        <f>MID(R7405, Q7405,LEN(R7405))</f>
        <v>Home</v>
      </c>
      <c r="V7405" t="s">
        <v>78</v>
      </c>
    </row>
    <row r="7406" spans="1:22" x14ac:dyDescent="0.35">
      <c r="A7406" t="s">
        <v>15948</v>
      </c>
      <c r="B7406" s="1">
        <v>45217</v>
      </c>
      <c r="C7406" t="s">
        <v>27</v>
      </c>
      <c r="D7406" t="s">
        <v>15949</v>
      </c>
      <c r="E7406" t="s">
        <v>38</v>
      </c>
      <c r="F7406" t="s">
        <v>39</v>
      </c>
      <c r="G7406" t="s">
        <v>21</v>
      </c>
      <c r="H7406" t="s">
        <v>31</v>
      </c>
      <c r="I7406" t="s">
        <v>4046</v>
      </c>
      <c r="J7406" t="s">
        <v>4047</v>
      </c>
      <c r="K7406" s="9" t="s">
        <v>502</v>
      </c>
      <c r="L7406" t="s">
        <v>1195</v>
      </c>
      <c r="M7406">
        <v>29.24</v>
      </c>
      <c r="N7406">
        <v>8.7469999999999999</v>
      </c>
      <c r="O7406">
        <v>16</v>
      </c>
      <c r="P7406">
        <v>0.09</v>
      </c>
      <c r="Q7406">
        <f>IFERROR(SEARCH("-",R7406)+2, 1)</f>
        <v>1</v>
      </c>
      <c r="R7406" s="9" t="s">
        <v>502</v>
      </c>
      <c r="S7406" s="9" t="b">
        <f>R7406&lt;&gt;K7406</f>
        <v>0</v>
      </c>
      <c r="T7406" t="str">
        <f xml:space="preserve"> TRIM( LEFT(R7406,  IFERROR(   SEARCH(" - ",R7406), LEN(R7406) )    ) )</f>
        <v>Office</v>
      </c>
      <c r="U7406" t="str">
        <f>MID(R7406, Q7406,LEN(R7406))</f>
        <v>Office</v>
      </c>
      <c r="V7406" t="s">
        <v>31</v>
      </c>
    </row>
    <row r="7407" spans="1:22" x14ac:dyDescent="0.35">
      <c r="A7407" t="s">
        <v>8776</v>
      </c>
      <c r="B7407" s="1">
        <v>45615</v>
      </c>
      <c r="C7407" t="s">
        <v>27</v>
      </c>
      <c r="D7407" t="s">
        <v>8777</v>
      </c>
      <c r="E7407" t="s">
        <v>38</v>
      </c>
      <c r="F7407" t="s">
        <v>39</v>
      </c>
      <c r="G7407" t="s">
        <v>21</v>
      </c>
      <c r="I7407" t="s">
        <v>8778</v>
      </c>
      <c r="J7407" t="s">
        <v>8779</v>
      </c>
      <c r="K7407" s="9" t="s">
        <v>442</v>
      </c>
      <c r="L7407" t="s">
        <v>7474</v>
      </c>
      <c r="M7407">
        <v>99.99</v>
      </c>
      <c r="N7407">
        <v>29.997</v>
      </c>
      <c r="O7407">
        <v>2</v>
      </c>
      <c r="P7407">
        <v>0.04</v>
      </c>
      <c r="Q7407">
        <f>IFERROR(SEARCH("-",R7407)+2, 1)</f>
        <v>1</v>
      </c>
      <c r="R7407" s="9" t="s">
        <v>442</v>
      </c>
      <c r="S7407" s="9" t="b">
        <f>R7407&lt;&gt;K7407</f>
        <v>0</v>
      </c>
      <c r="T7407" t="str">
        <f xml:space="preserve"> TRIM( LEFT(R7407,  IFERROR(   SEARCH(" - ",R7407), LEN(R7407) )    ) )</f>
        <v>Beauty</v>
      </c>
      <c r="U7407" t="str">
        <f>MID(R7407, Q7407,LEN(R7407))</f>
        <v>Beauty</v>
      </c>
    </row>
    <row r="7408" spans="1:22" x14ac:dyDescent="0.35">
      <c r="A7408" t="s">
        <v>5173</v>
      </c>
      <c r="B7408" s="1">
        <v>45523</v>
      </c>
      <c r="C7408" t="s">
        <v>27</v>
      </c>
      <c r="D7408" t="s">
        <v>4223</v>
      </c>
      <c r="E7408" t="s">
        <v>38</v>
      </c>
      <c r="F7408" t="s">
        <v>39</v>
      </c>
      <c r="G7408" t="s">
        <v>21</v>
      </c>
      <c r="H7408" t="s">
        <v>49</v>
      </c>
      <c r="I7408" t="s">
        <v>4224</v>
      </c>
      <c r="J7408" t="s">
        <v>4225</v>
      </c>
      <c r="K7408" s="9" t="s">
        <v>4226</v>
      </c>
      <c r="L7408" t="s">
        <v>4227</v>
      </c>
      <c r="M7408">
        <v>5.99</v>
      </c>
      <c r="N7408">
        <v>2.3959999999999999</v>
      </c>
      <c r="O7408">
        <v>3</v>
      </c>
      <c r="P7408">
        <v>0.34</v>
      </c>
      <c r="Q7408">
        <f>IFERROR(SEARCH("-",R7408)+2, 1)</f>
        <v>8</v>
      </c>
      <c r="R7408" s="9" t="s">
        <v>4226</v>
      </c>
      <c r="S7408" s="9" t="b">
        <f>R7408&lt;&gt;K7408</f>
        <v>0</v>
      </c>
      <c r="T7408" t="str">
        <f xml:space="preserve"> TRIM( LEFT(R7408,  IFERROR(   SEARCH(" - ",R7408), LEN(R7408) )    ) )</f>
        <v>Food</v>
      </c>
      <c r="U7408" t="str">
        <f>MID(R7408, Q7408,LEN(R7408))</f>
        <v>Meat &amp; Poultry</v>
      </c>
      <c r="V7408" t="s">
        <v>49</v>
      </c>
    </row>
    <row r="7409" spans="1:22" x14ac:dyDescent="0.35">
      <c r="A7409" t="s">
        <v>12345</v>
      </c>
      <c r="B7409" s="1">
        <v>45146</v>
      </c>
      <c r="C7409" t="s">
        <v>27</v>
      </c>
      <c r="D7409" t="s">
        <v>477</v>
      </c>
      <c r="E7409" t="s">
        <v>38</v>
      </c>
      <c r="F7409" t="s">
        <v>39</v>
      </c>
      <c r="G7409" t="s">
        <v>21</v>
      </c>
      <c r="H7409" t="s">
        <v>260</v>
      </c>
      <c r="I7409" t="s">
        <v>478</v>
      </c>
      <c r="J7409" t="s">
        <v>479</v>
      </c>
      <c r="K7409" s="9" t="s">
        <v>480</v>
      </c>
      <c r="L7409" t="s">
        <v>481</v>
      </c>
      <c r="M7409">
        <v>2.29</v>
      </c>
      <c r="N7409">
        <v>0.437</v>
      </c>
      <c r="O7409">
        <v>14</v>
      </c>
      <c r="P7409">
        <v>0.27</v>
      </c>
      <c r="Q7409">
        <f>IFERROR(SEARCH("-",R7409)+2, 1)</f>
        <v>8</v>
      </c>
      <c r="R7409" s="9" t="s">
        <v>480</v>
      </c>
      <c r="S7409" s="9" t="b">
        <f>R7409&lt;&gt;K7409</f>
        <v>0</v>
      </c>
      <c r="T7409" t="str">
        <f xml:space="preserve"> TRIM( LEFT(R7409,  IFERROR(   SEARCH(" - ",R7409), LEN(R7409) )    ) )</f>
        <v>Food</v>
      </c>
      <c r="U7409" t="str">
        <f>MID(R7409, Q7409,LEN(R7409))</f>
        <v>Dips</v>
      </c>
      <c r="V7409" t="s">
        <v>260</v>
      </c>
    </row>
    <row r="7410" spans="1:22" x14ac:dyDescent="0.35">
      <c r="A7410" t="s">
        <v>5936</v>
      </c>
      <c r="B7410" s="1">
        <v>45746</v>
      </c>
      <c r="C7410" t="s">
        <v>27</v>
      </c>
      <c r="D7410" t="s">
        <v>1210</v>
      </c>
      <c r="E7410" t="s">
        <v>38</v>
      </c>
      <c r="F7410" t="s">
        <v>39</v>
      </c>
      <c r="G7410" t="s">
        <v>21</v>
      </c>
      <c r="H7410" t="s">
        <v>71</v>
      </c>
      <c r="I7410" t="s">
        <v>4936</v>
      </c>
      <c r="J7410" t="s">
        <v>4937</v>
      </c>
      <c r="K7410" s="9" t="s">
        <v>217</v>
      </c>
      <c r="L7410" t="s">
        <v>608</v>
      </c>
      <c r="M7410">
        <v>81.41</v>
      </c>
      <c r="N7410">
        <v>24.997</v>
      </c>
      <c r="O7410">
        <v>7</v>
      </c>
      <c r="P7410">
        <v>0.05</v>
      </c>
      <c r="Q7410">
        <f>IFERROR(SEARCH("-",R7410)+2, 1)</f>
        <v>1</v>
      </c>
      <c r="R7410" s="9" t="s">
        <v>217</v>
      </c>
      <c r="S7410" s="9" t="b">
        <f>R7410&lt;&gt;K7410</f>
        <v>0</v>
      </c>
      <c r="T7410" t="str">
        <f xml:space="preserve"> TRIM( LEFT(R7410,  IFERROR(   SEARCH(" - ",R7410), LEN(R7410) )    ) )</f>
        <v>Outdoor</v>
      </c>
      <c r="U7410" t="str">
        <f>MID(R7410, Q7410,LEN(R7410))</f>
        <v>Outdoor</v>
      </c>
      <c r="V7410" t="s">
        <v>71</v>
      </c>
    </row>
    <row r="7411" spans="1:22" x14ac:dyDescent="0.35">
      <c r="A7411" t="s">
        <v>8253</v>
      </c>
      <c r="B7411" s="1">
        <v>45604</v>
      </c>
      <c r="C7411" t="s">
        <v>27</v>
      </c>
      <c r="D7411" t="s">
        <v>8254</v>
      </c>
      <c r="E7411" t="s">
        <v>38</v>
      </c>
      <c r="F7411" t="s">
        <v>39</v>
      </c>
      <c r="G7411" t="s">
        <v>21</v>
      </c>
      <c r="H7411" t="s">
        <v>202</v>
      </c>
      <c r="I7411" t="s">
        <v>8255</v>
      </c>
      <c r="J7411" t="s">
        <v>8256</v>
      </c>
      <c r="K7411" s="9" t="s">
        <v>217</v>
      </c>
      <c r="L7411" t="s">
        <v>608</v>
      </c>
      <c r="M7411">
        <v>159.99</v>
      </c>
      <c r="N7411">
        <v>47.997</v>
      </c>
      <c r="O7411">
        <v>3</v>
      </c>
      <c r="P7411">
        <v>0.31</v>
      </c>
      <c r="Q7411">
        <f>IFERROR(SEARCH("-",R7411)+2, 1)</f>
        <v>1</v>
      </c>
      <c r="R7411" s="9" t="s">
        <v>217</v>
      </c>
      <c r="S7411" s="9" t="b">
        <f>R7411&lt;&gt;K7411</f>
        <v>0</v>
      </c>
      <c r="T7411" t="str">
        <f xml:space="preserve"> TRIM( LEFT(R7411,  IFERROR(   SEARCH(" - ",R7411), LEN(R7411) )    ) )</f>
        <v>Outdoor</v>
      </c>
      <c r="U7411" t="str">
        <f>MID(R7411, Q7411,LEN(R7411))</f>
        <v>Outdoor</v>
      </c>
      <c r="V7411" t="s">
        <v>202</v>
      </c>
    </row>
    <row r="7412" spans="1:22" x14ac:dyDescent="0.35">
      <c r="A7412" t="s">
        <v>9301</v>
      </c>
      <c r="B7412" s="1">
        <v>45316</v>
      </c>
      <c r="C7412" t="s">
        <v>27</v>
      </c>
      <c r="D7412" t="s">
        <v>9302</v>
      </c>
      <c r="E7412" t="s">
        <v>38</v>
      </c>
      <c r="F7412" t="s">
        <v>39</v>
      </c>
      <c r="G7412" t="s">
        <v>21</v>
      </c>
      <c r="H7412" t="s">
        <v>260</v>
      </c>
      <c r="I7412" t="s">
        <v>9303</v>
      </c>
      <c r="J7412" t="s">
        <v>9304</v>
      </c>
      <c r="K7412" s="9" t="s">
        <v>217</v>
      </c>
      <c r="L7412" t="s">
        <v>672</v>
      </c>
      <c r="M7412">
        <v>29.99</v>
      </c>
      <c r="N7412">
        <v>8.9969999999999999</v>
      </c>
      <c r="O7412">
        <v>16</v>
      </c>
      <c r="P7412">
        <v>0.22</v>
      </c>
      <c r="Q7412">
        <f>IFERROR(SEARCH("-",R7412)+2, 1)</f>
        <v>1</v>
      </c>
      <c r="R7412" s="9" t="s">
        <v>217</v>
      </c>
      <c r="S7412" s="9" t="b">
        <f>R7412&lt;&gt;K7412</f>
        <v>0</v>
      </c>
      <c r="T7412" t="str">
        <f xml:space="preserve"> TRIM( LEFT(R7412,  IFERROR(   SEARCH(" - ",R7412), LEN(R7412) )    ) )</f>
        <v>Outdoor</v>
      </c>
      <c r="U7412" t="str">
        <f>MID(R7412, Q7412,LEN(R7412))</f>
        <v>Outdoor</v>
      </c>
      <c r="V7412" t="s">
        <v>260</v>
      </c>
    </row>
    <row r="7413" spans="1:22" x14ac:dyDescent="0.35">
      <c r="A7413" t="s">
        <v>7464</v>
      </c>
      <c r="B7413" s="1">
        <v>45496</v>
      </c>
      <c r="C7413" t="s">
        <v>27</v>
      </c>
      <c r="D7413" t="s">
        <v>7363</v>
      </c>
      <c r="E7413" t="s">
        <v>38</v>
      </c>
      <c r="F7413" t="s">
        <v>39</v>
      </c>
      <c r="G7413" t="s">
        <v>21</v>
      </c>
      <c r="H7413" t="s">
        <v>179</v>
      </c>
      <c r="I7413" t="s">
        <v>7364</v>
      </c>
      <c r="J7413" t="s">
        <v>7365</v>
      </c>
      <c r="K7413" s="9" t="s">
        <v>136</v>
      </c>
      <c r="L7413" t="s">
        <v>7366</v>
      </c>
      <c r="M7413">
        <v>20.99</v>
      </c>
      <c r="N7413">
        <v>6.2969999999999997</v>
      </c>
      <c r="O7413">
        <v>15</v>
      </c>
      <c r="P7413">
        <v>0.04</v>
      </c>
      <c r="Q7413">
        <f>IFERROR(SEARCH("-",R7413)+2, 1)</f>
        <v>1</v>
      </c>
      <c r="R7413" s="9" t="s">
        <v>136</v>
      </c>
      <c r="S7413" s="9" t="b">
        <f>R7413&lt;&gt;K7413</f>
        <v>0</v>
      </c>
      <c r="T7413" t="str">
        <f xml:space="preserve"> TRIM( LEFT(R7413,  IFERROR(   SEARCH(" - ",R7413), LEN(R7413) )    ) )</f>
        <v>Health</v>
      </c>
      <c r="U7413" t="str">
        <f>MID(R7413, Q7413,LEN(R7413))</f>
        <v>Health</v>
      </c>
      <c r="V7413" t="s">
        <v>179</v>
      </c>
    </row>
    <row r="7414" spans="1:22" x14ac:dyDescent="0.35">
      <c r="A7414" t="s">
        <v>5171</v>
      </c>
      <c r="B7414" s="1">
        <v>45650</v>
      </c>
      <c r="C7414" t="s">
        <v>27</v>
      </c>
      <c r="D7414" t="s">
        <v>5079</v>
      </c>
      <c r="E7414" t="s">
        <v>38</v>
      </c>
      <c r="F7414" t="s">
        <v>39</v>
      </c>
      <c r="G7414" t="s">
        <v>21</v>
      </c>
      <c r="H7414" t="s">
        <v>71</v>
      </c>
      <c r="I7414" t="s">
        <v>5080</v>
      </c>
      <c r="J7414" t="s">
        <v>5081</v>
      </c>
      <c r="K7414" s="9" t="s">
        <v>2476</v>
      </c>
      <c r="L7414" t="s">
        <v>5082</v>
      </c>
      <c r="M7414">
        <v>24.99</v>
      </c>
      <c r="N7414">
        <v>7.4969999999999999</v>
      </c>
      <c r="O7414">
        <v>11</v>
      </c>
      <c r="P7414">
        <v>0.23</v>
      </c>
      <c r="Q7414">
        <f>IFERROR(SEARCH("-",R7414)+2, 1)</f>
        <v>1</v>
      </c>
      <c r="R7414" s="9" t="s">
        <v>2476</v>
      </c>
      <c r="S7414" s="9" t="b">
        <f>R7414&lt;&gt;K7414</f>
        <v>0</v>
      </c>
      <c r="T7414" t="str">
        <f xml:space="preserve"> TRIM( LEFT(R7414,  IFERROR(   SEARCH(" - ",R7414), LEN(R7414) )    ) )</f>
        <v>Art Supplies</v>
      </c>
      <c r="U7414" t="str">
        <f>MID(R7414, Q7414,LEN(R7414))</f>
        <v>Art Supplies</v>
      </c>
      <c r="V7414" t="s">
        <v>71</v>
      </c>
    </row>
    <row r="7415" spans="1:22" x14ac:dyDescent="0.35">
      <c r="A7415" t="s">
        <v>13580</v>
      </c>
      <c r="B7415" s="1">
        <v>45191</v>
      </c>
      <c r="C7415" t="s">
        <v>27</v>
      </c>
      <c r="D7415" t="s">
        <v>2976</v>
      </c>
      <c r="E7415" t="s">
        <v>38</v>
      </c>
      <c r="F7415" t="s">
        <v>39</v>
      </c>
      <c r="G7415" t="s">
        <v>21</v>
      </c>
      <c r="H7415" t="s">
        <v>31</v>
      </c>
      <c r="I7415" t="s">
        <v>2977</v>
      </c>
      <c r="J7415" t="s">
        <v>2139</v>
      </c>
      <c r="K7415" s="9" t="s">
        <v>120</v>
      </c>
      <c r="L7415" t="s">
        <v>580</v>
      </c>
      <c r="M7415">
        <v>1.64</v>
      </c>
      <c r="N7415">
        <v>0.496</v>
      </c>
      <c r="O7415">
        <v>5</v>
      </c>
      <c r="P7415">
        <v>0.37</v>
      </c>
      <c r="Q7415">
        <f>IFERROR(SEARCH("-",R7415)+2, 1)</f>
        <v>8</v>
      </c>
      <c r="R7415" s="9" t="s">
        <v>120</v>
      </c>
      <c r="S7415" s="9" t="b">
        <f>R7415&lt;&gt;K7415</f>
        <v>0</v>
      </c>
      <c r="T7415" t="str">
        <f xml:space="preserve"> TRIM( LEFT(R7415,  IFERROR(   SEARCH(" - ",R7415), LEN(R7415) )    ) )</f>
        <v>Food</v>
      </c>
      <c r="U7415" t="str">
        <f>MID(R7415, Q7415,LEN(R7415))</f>
        <v>Grains</v>
      </c>
      <c r="V7415" t="s">
        <v>31</v>
      </c>
    </row>
    <row r="7416" spans="1:22" x14ac:dyDescent="0.35">
      <c r="A7416" t="s">
        <v>13957</v>
      </c>
      <c r="B7416" s="1">
        <v>45009</v>
      </c>
      <c r="C7416" t="s">
        <v>27</v>
      </c>
      <c r="D7416" t="s">
        <v>9019</v>
      </c>
      <c r="E7416" t="s">
        <v>38</v>
      </c>
      <c r="F7416" t="s">
        <v>39</v>
      </c>
      <c r="G7416" t="s">
        <v>21</v>
      </c>
      <c r="H7416" t="s">
        <v>164</v>
      </c>
      <c r="I7416" t="s">
        <v>9020</v>
      </c>
      <c r="J7416" t="s">
        <v>9021</v>
      </c>
      <c r="K7416" s="9" t="s">
        <v>67</v>
      </c>
      <c r="L7416" t="s">
        <v>68</v>
      </c>
      <c r="M7416">
        <v>4.1399999999999997</v>
      </c>
      <c r="N7416">
        <v>0.997</v>
      </c>
      <c r="O7416">
        <v>16</v>
      </c>
      <c r="Q7416">
        <f>IFERROR(SEARCH("-",R7416)+2, 1)</f>
        <v>8</v>
      </c>
      <c r="R7416" s="9" t="s">
        <v>67</v>
      </c>
      <c r="S7416" s="9" t="b">
        <f>R7416&lt;&gt;K7416</f>
        <v>0</v>
      </c>
      <c r="T7416" t="str">
        <f xml:space="preserve"> TRIM( LEFT(R7416,  IFERROR(   SEARCH(" - ",R7416), LEN(R7416) )    ) )</f>
        <v>Food</v>
      </c>
      <c r="U7416" t="str">
        <f>MID(R7416, Q7416,LEN(R7416))</f>
        <v>Sauces</v>
      </c>
      <c r="V7416" t="s">
        <v>164</v>
      </c>
    </row>
    <row r="7417" spans="1:22" x14ac:dyDescent="0.35">
      <c r="A7417" t="s">
        <v>18931</v>
      </c>
      <c r="B7417" s="1">
        <v>45297</v>
      </c>
      <c r="C7417" t="s">
        <v>27</v>
      </c>
      <c r="D7417" t="s">
        <v>14761</v>
      </c>
      <c r="E7417" t="s">
        <v>38</v>
      </c>
      <c r="F7417" t="s">
        <v>39</v>
      </c>
      <c r="G7417" t="s">
        <v>21</v>
      </c>
      <c r="I7417" t="s">
        <v>14762</v>
      </c>
      <c r="J7417" t="s">
        <v>14763</v>
      </c>
      <c r="K7417" s="9" t="s">
        <v>858</v>
      </c>
      <c r="L7417" t="s">
        <v>14764</v>
      </c>
      <c r="M7417">
        <v>149.99</v>
      </c>
      <c r="N7417">
        <v>44.997</v>
      </c>
      <c r="O7417">
        <v>2</v>
      </c>
      <c r="Q7417">
        <f>IFERROR(SEARCH("-",R7417)+2, 1)</f>
        <v>1</v>
      </c>
      <c r="R7417" s="9" t="s">
        <v>858</v>
      </c>
      <c r="S7417" s="9" t="b">
        <f>R7417&lt;&gt;K7417</f>
        <v>0</v>
      </c>
      <c r="T7417" t="str">
        <f xml:space="preserve"> TRIM( LEFT(R7417,  IFERROR(   SEARCH(" - ",R7417), LEN(R7417) )    ) )</f>
        <v>Pets</v>
      </c>
      <c r="U7417" t="str">
        <f>MID(R7417, Q7417,LEN(R7417))</f>
        <v>Pets</v>
      </c>
    </row>
    <row r="7418" spans="1:22" x14ac:dyDescent="0.35">
      <c r="A7418" t="s">
        <v>12656</v>
      </c>
      <c r="B7418" s="1">
        <v>45202</v>
      </c>
      <c r="C7418" t="s">
        <v>27</v>
      </c>
      <c r="D7418" t="s">
        <v>12657</v>
      </c>
      <c r="E7418" t="s">
        <v>38</v>
      </c>
      <c r="F7418" t="s">
        <v>39</v>
      </c>
      <c r="G7418" t="s">
        <v>21</v>
      </c>
      <c r="H7418" t="s">
        <v>49</v>
      </c>
      <c r="I7418" t="s">
        <v>10363</v>
      </c>
      <c r="J7418" t="s">
        <v>10364</v>
      </c>
      <c r="K7418" s="9" t="s">
        <v>74</v>
      </c>
      <c r="L7418" t="s">
        <v>1159</v>
      </c>
      <c r="M7418">
        <v>6.14</v>
      </c>
      <c r="N7418">
        <v>2.2959999999999998</v>
      </c>
      <c r="O7418">
        <v>4</v>
      </c>
      <c r="P7418">
        <v>0.22</v>
      </c>
      <c r="Q7418">
        <f>IFERROR(SEARCH("-",R7418)+2, 1)</f>
        <v>8</v>
      </c>
      <c r="R7418" s="9" t="s">
        <v>74</v>
      </c>
      <c r="S7418" s="9" t="b">
        <f>R7418&lt;&gt;K7418</f>
        <v>0</v>
      </c>
      <c r="T7418" t="str">
        <f xml:space="preserve"> TRIM( LEFT(R7418,  IFERROR(   SEARCH(" - ",R7418), LEN(R7418) )    ) )</f>
        <v>Food</v>
      </c>
      <c r="U7418" t="str">
        <f>MID(R7418, Q7418,LEN(R7418))</f>
        <v>Meat</v>
      </c>
      <c r="V7418" t="s">
        <v>49</v>
      </c>
    </row>
    <row r="7419" spans="1:22" x14ac:dyDescent="0.35">
      <c r="A7419" t="s">
        <v>6694</v>
      </c>
      <c r="B7419" s="1">
        <v>45729</v>
      </c>
      <c r="C7419" t="s">
        <v>27</v>
      </c>
      <c r="D7419" t="s">
        <v>2757</v>
      </c>
      <c r="E7419" t="s">
        <v>38</v>
      </c>
      <c r="F7419" t="s">
        <v>39</v>
      </c>
      <c r="G7419" t="s">
        <v>21</v>
      </c>
      <c r="H7419" t="s">
        <v>202</v>
      </c>
      <c r="I7419" t="s">
        <v>5095</v>
      </c>
      <c r="J7419" t="s">
        <v>5096</v>
      </c>
      <c r="K7419" s="9" t="s">
        <v>34</v>
      </c>
      <c r="L7419" t="s">
        <v>298</v>
      </c>
      <c r="M7419">
        <v>4.21</v>
      </c>
      <c r="N7419">
        <v>1.837</v>
      </c>
      <c r="O7419">
        <v>9</v>
      </c>
      <c r="P7419">
        <v>0.16</v>
      </c>
      <c r="Q7419">
        <f>IFERROR(SEARCH("-",R7419)+2, 1)</f>
        <v>8</v>
      </c>
      <c r="R7419" s="9" t="s">
        <v>34</v>
      </c>
      <c r="S7419" s="9" t="b">
        <f>R7419&lt;&gt;K7419</f>
        <v>0</v>
      </c>
      <c r="T7419" t="str">
        <f xml:space="preserve"> TRIM( LEFT(R7419,  IFERROR(   SEARCH(" - ",R7419), LEN(R7419) )    ) )</f>
        <v>Food</v>
      </c>
      <c r="U7419" t="str">
        <f>MID(R7419, Q7419,LEN(R7419))</f>
        <v>Condiments</v>
      </c>
      <c r="V7419" t="s">
        <v>202</v>
      </c>
    </row>
    <row r="7420" spans="1:22" x14ac:dyDescent="0.35">
      <c r="A7420" t="s">
        <v>14812</v>
      </c>
      <c r="B7420" s="1">
        <v>45095</v>
      </c>
      <c r="C7420" t="s">
        <v>27</v>
      </c>
      <c r="D7420" t="s">
        <v>7640</v>
      </c>
      <c r="E7420" t="s">
        <v>38</v>
      </c>
      <c r="F7420" t="s">
        <v>39</v>
      </c>
      <c r="G7420" t="s">
        <v>21</v>
      </c>
      <c r="H7420" t="s">
        <v>31</v>
      </c>
      <c r="I7420" t="s">
        <v>7641</v>
      </c>
      <c r="J7420" t="s">
        <v>7642</v>
      </c>
      <c r="K7420" s="9" t="s">
        <v>24</v>
      </c>
      <c r="L7420" t="s">
        <v>326</v>
      </c>
      <c r="M7420">
        <v>2.04</v>
      </c>
      <c r="N7420">
        <v>0.36699999999999999</v>
      </c>
      <c r="O7420">
        <v>16</v>
      </c>
      <c r="P7420">
        <v>0.15</v>
      </c>
      <c r="Q7420">
        <f>IFERROR(SEARCH("-",R7420)+2, 1)</f>
        <v>8</v>
      </c>
      <c r="R7420" s="9" t="s">
        <v>24</v>
      </c>
      <c r="S7420" s="9" t="b">
        <f>R7420&lt;&gt;K7420</f>
        <v>0</v>
      </c>
      <c r="T7420" t="str">
        <f xml:space="preserve"> TRIM( LEFT(R7420,  IFERROR(   SEARCH(" - ",R7420), LEN(R7420) )    ) )</f>
        <v>Food</v>
      </c>
      <c r="U7420" t="str">
        <f>MID(R7420, Q7420,LEN(R7420))</f>
        <v>Snacks</v>
      </c>
      <c r="V7420" t="s">
        <v>31</v>
      </c>
    </row>
    <row r="7421" spans="1:22" x14ac:dyDescent="0.35">
      <c r="A7421" t="s">
        <v>17876</v>
      </c>
      <c r="B7421" s="1">
        <v>45380</v>
      </c>
      <c r="C7421" t="s">
        <v>27</v>
      </c>
      <c r="D7421" t="s">
        <v>8295</v>
      </c>
      <c r="E7421" t="s">
        <v>38</v>
      </c>
      <c r="F7421" t="s">
        <v>39</v>
      </c>
      <c r="G7421" t="s">
        <v>21</v>
      </c>
      <c r="H7421" t="s">
        <v>179</v>
      </c>
      <c r="I7421" t="s">
        <v>8296</v>
      </c>
      <c r="J7421" t="s">
        <v>8297</v>
      </c>
      <c r="K7421" s="9" t="s">
        <v>24</v>
      </c>
      <c r="L7421" t="s">
        <v>326</v>
      </c>
      <c r="M7421">
        <v>2.89</v>
      </c>
      <c r="N7421">
        <v>0.86699999999999999</v>
      </c>
      <c r="O7421">
        <v>20</v>
      </c>
      <c r="Q7421">
        <f>IFERROR(SEARCH("-",R7421)+2, 1)</f>
        <v>8</v>
      </c>
      <c r="R7421" s="9" t="s">
        <v>24</v>
      </c>
      <c r="S7421" s="9" t="b">
        <f>R7421&lt;&gt;K7421</f>
        <v>0</v>
      </c>
      <c r="T7421" t="str">
        <f xml:space="preserve"> TRIM( LEFT(R7421,  IFERROR(   SEARCH(" - ",R7421), LEN(R7421) )    ) )</f>
        <v>Food</v>
      </c>
      <c r="U7421" t="str">
        <f>MID(R7421, Q7421,LEN(R7421))</f>
        <v>Snacks</v>
      </c>
      <c r="V7421" t="s">
        <v>179</v>
      </c>
    </row>
    <row r="7422" spans="1:22" x14ac:dyDescent="0.35">
      <c r="A7422" t="s">
        <v>16126</v>
      </c>
      <c r="B7422" s="1">
        <v>45258</v>
      </c>
      <c r="C7422" t="s">
        <v>27</v>
      </c>
      <c r="D7422" t="s">
        <v>16127</v>
      </c>
      <c r="E7422" t="s">
        <v>38</v>
      </c>
      <c r="F7422" t="s">
        <v>39</v>
      </c>
      <c r="G7422" t="s">
        <v>21</v>
      </c>
      <c r="H7422" t="s">
        <v>202</v>
      </c>
      <c r="I7422" t="s">
        <v>4206</v>
      </c>
      <c r="J7422" t="s">
        <v>4207</v>
      </c>
      <c r="K7422" s="9" t="s">
        <v>513</v>
      </c>
      <c r="L7422" t="s">
        <v>800</v>
      </c>
      <c r="M7422">
        <v>69.239999999999995</v>
      </c>
      <c r="N7422">
        <v>20.747</v>
      </c>
      <c r="O7422">
        <v>4</v>
      </c>
      <c r="P7422">
        <v>7.0000000000000007E-2</v>
      </c>
      <c r="Q7422">
        <f>IFERROR(SEARCH("-",R7422)+2, 1)</f>
        <v>1</v>
      </c>
      <c r="R7422" s="9" t="s">
        <v>513</v>
      </c>
      <c r="S7422" s="9" t="b">
        <f>R7422&lt;&gt;K7422</f>
        <v>0</v>
      </c>
      <c r="T7422" t="str">
        <f xml:space="preserve"> TRIM( LEFT(R7422,  IFERROR(   SEARCH(" - ",R7422), LEN(R7422) )    ) )</f>
        <v>Fitness</v>
      </c>
      <c r="U7422" t="str">
        <f>MID(R7422, Q7422,LEN(R7422))</f>
        <v>Fitness</v>
      </c>
      <c r="V7422" t="s">
        <v>202</v>
      </c>
    </row>
    <row r="7423" spans="1:22" x14ac:dyDescent="0.35">
      <c r="A7423" t="s">
        <v>15724</v>
      </c>
      <c r="B7423" s="1">
        <v>45198</v>
      </c>
      <c r="C7423" t="s">
        <v>27</v>
      </c>
      <c r="D7423" t="s">
        <v>15725</v>
      </c>
      <c r="E7423" t="s">
        <v>38</v>
      </c>
      <c r="F7423" t="s">
        <v>39</v>
      </c>
      <c r="G7423" t="s">
        <v>21</v>
      </c>
      <c r="H7423" t="s">
        <v>164</v>
      </c>
      <c r="I7423" t="s">
        <v>5099</v>
      </c>
      <c r="J7423" t="s">
        <v>5100</v>
      </c>
      <c r="K7423" s="9" t="s">
        <v>43</v>
      </c>
      <c r="L7423" t="s">
        <v>3361</v>
      </c>
      <c r="M7423">
        <v>49.24</v>
      </c>
      <c r="N7423">
        <v>14.747</v>
      </c>
      <c r="O7423">
        <v>18</v>
      </c>
      <c r="P7423">
        <v>0.1</v>
      </c>
      <c r="Q7423">
        <f>IFERROR(SEARCH("-",R7423)+2, 1)</f>
        <v>1</v>
      </c>
      <c r="R7423" s="9" t="s">
        <v>43</v>
      </c>
      <c r="S7423" s="9" t="b">
        <f>R7423&lt;&gt;K7423</f>
        <v>0</v>
      </c>
      <c r="T7423" t="str">
        <f xml:space="preserve"> TRIM( LEFT(R7423,  IFERROR(   SEARCH(" - ",R7423), LEN(R7423) )    ) )</f>
        <v>Accessories</v>
      </c>
      <c r="U7423" t="str">
        <f>MID(R7423, Q7423,LEN(R7423))</f>
        <v>Accessories</v>
      </c>
      <c r="V7423" t="s">
        <v>164</v>
      </c>
    </row>
    <row r="7424" spans="1:22" x14ac:dyDescent="0.35">
      <c r="A7424" t="s">
        <v>1602</v>
      </c>
      <c r="B7424" s="1">
        <v>45431</v>
      </c>
      <c r="C7424" t="s">
        <v>27</v>
      </c>
      <c r="D7424" t="s">
        <v>1603</v>
      </c>
      <c r="E7424" t="s">
        <v>38</v>
      </c>
      <c r="F7424" t="s">
        <v>39</v>
      </c>
      <c r="G7424" t="s">
        <v>21</v>
      </c>
      <c r="H7424" t="s">
        <v>260</v>
      </c>
      <c r="I7424" t="s">
        <v>1604</v>
      </c>
      <c r="J7424" t="s">
        <v>1605</v>
      </c>
      <c r="K7424" s="9" t="s">
        <v>1606</v>
      </c>
      <c r="L7424" t="s">
        <v>1607</v>
      </c>
      <c r="M7424">
        <v>4.49</v>
      </c>
      <c r="N7424">
        <v>1.347</v>
      </c>
      <c r="O7424">
        <v>4</v>
      </c>
      <c r="P7424">
        <v>0.21</v>
      </c>
      <c r="Q7424">
        <f>IFERROR(SEARCH("-",R7424)+2, 1)</f>
        <v>8</v>
      </c>
      <c r="R7424" s="9" t="s">
        <v>1606</v>
      </c>
      <c r="S7424" s="9" t="b">
        <f>R7424&lt;&gt;K7424</f>
        <v>0</v>
      </c>
      <c r="T7424" t="str">
        <f xml:space="preserve"> TRIM( LEFT(R7424,  IFERROR(   SEARCH(" - ",R7424), LEN(R7424) )    ) )</f>
        <v>Food</v>
      </c>
      <c r="U7424" t="str">
        <f>MID(R7424, Q7424,LEN(R7424))</f>
        <v>Vegetables</v>
      </c>
      <c r="V7424" t="s">
        <v>260</v>
      </c>
    </row>
    <row r="7425" spans="1:22" x14ac:dyDescent="0.35">
      <c r="A7425" t="s">
        <v>15844</v>
      </c>
      <c r="B7425" s="1">
        <v>45080</v>
      </c>
      <c r="C7425" t="s">
        <v>27</v>
      </c>
      <c r="D7425" t="s">
        <v>15845</v>
      </c>
      <c r="E7425" t="s">
        <v>38</v>
      </c>
      <c r="F7425" t="s">
        <v>39</v>
      </c>
      <c r="G7425" t="s">
        <v>21</v>
      </c>
      <c r="H7425" t="s">
        <v>40</v>
      </c>
      <c r="I7425" t="s">
        <v>12643</v>
      </c>
      <c r="J7425" t="s">
        <v>12644</v>
      </c>
      <c r="K7425" s="9" t="s">
        <v>652</v>
      </c>
      <c r="L7425" t="s">
        <v>3503</v>
      </c>
      <c r="M7425">
        <v>3.54</v>
      </c>
      <c r="N7425">
        <v>1.466</v>
      </c>
      <c r="O7425">
        <v>2</v>
      </c>
      <c r="P7425">
        <v>7.0000000000000007E-2</v>
      </c>
      <c r="Q7425">
        <f>IFERROR(SEARCH("-",R7425)+2, 1)</f>
        <v>8</v>
      </c>
      <c r="R7425" s="9" t="s">
        <v>652</v>
      </c>
      <c r="S7425" s="9" t="b">
        <f>R7425&lt;&gt;K7425</f>
        <v>0</v>
      </c>
      <c r="T7425" t="str">
        <f xml:space="preserve"> TRIM( LEFT(R7425,  IFERROR(   SEARCH(" - ",R7425), LEN(R7425) )    ) )</f>
        <v>Food</v>
      </c>
      <c r="U7425" t="str">
        <f>MID(R7425, Q7425,LEN(R7425))</f>
        <v>Soups</v>
      </c>
      <c r="V7425" t="s">
        <v>40</v>
      </c>
    </row>
    <row r="7426" spans="1:22" x14ac:dyDescent="0.35">
      <c r="A7426" t="s">
        <v>18335</v>
      </c>
      <c r="B7426" s="1">
        <v>45503</v>
      </c>
      <c r="C7426" t="s">
        <v>27</v>
      </c>
      <c r="D7426" t="s">
        <v>7626</v>
      </c>
      <c r="E7426" t="s">
        <v>38</v>
      </c>
      <c r="F7426" t="s">
        <v>39</v>
      </c>
      <c r="G7426" t="s">
        <v>21</v>
      </c>
      <c r="H7426" t="s">
        <v>40</v>
      </c>
      <c r="I7426" t="s">
        <v>7627</v>
      </c>
      <c r="J7426" t="s">
        <v>7628</v>
      </c>
      <c r="K7426" s="9" t="s">
        <v>43</v>
      </c>
      <c r="L7426" t="s">
        <v>5385</v>
      </c>
      <c r="M7426">
        <v>99.99</v>
      </c>
      <c r="N7426">
        <v>29.997</v>
      </c>
      <c r="O7426">
        <v>19</v>
      </c>
      <c r="P7426">
        <v>0.21</v>
      </c>
      <c r="Q7426">
        <f>IFERROR(SEARCH("-",R7426)+2, 1)</f>
        <v>1</v>
      </c>
      <c r="R7426" s="9" t="s">
        <v>43</v>
      </c>
      <c r="S7426" s="9" t="b">
        <f>R7426&lt;&gt;K7426</f>
        <v>0</v>
      </c>
      <c r="T7426" t="str">
        <f xml:space="preserve"> TRIM( LEFT(R7426,  IFERROR(   SEARCH(" - ",R7426), LEN(R7426) )    ) )</f>
        <v>Accessories</v>
      </c>
      <c r="U7426" t="str">
        <f>MID(R7426, Q7426,LEN(R7426))</f>
        <v>Accessories</v>
      </c>
      <c r="V7426" t="s">
        <v>40</v>
      </c>
    </row>
    <row r="7427" spans="1:22" x14ac:dyDescent="0.35">
      <c r="A7427" t="s">
        <v>8824</v>
      </c>
      <c r="B7427" s="1">
        <v>45338</v>
      </c>
      <c r="C7427" t="s">
        <v>27</v>
      </c>
      <c r="D7427" t="s">
        <v>7725</v>
      </c>
      <c r="E7427" t="s">
        <v>38</v>
      </c>
      <c r="F7427" t="s">
        <v>39</v>
      </c>
      <c r="G7427" t="s">
        <v>21</v>
      </c>
      <c r="H7427" t="s">
        <v>49</v>
      </c>
      <c r="I7427" t="s">
        <v>7726</v>
      </c>
      <c r="J7427" t="s">
        <v>7727</v>
      </c>
      <c r="K7427" s="9" t="s">
        <v>513</v>
      </c>
      <c r="L7427" t="s">
        <v>2760</v>
      </c>
      <c r="M7427">
        <v>49.99</v>
      </c>
      <c r="N7427">
        <v>14.997</v>
      </c>
      <c r="O7427">
        <v>11</v>
      </c>
      <c r="P7427">
        <v>0.32</v>
      </c>
      <c r="Q7427">
        <f>IFERROR(SEARCH("-",R7427)+2, 1)</f>
        <v>1</v>
      </c>
      <c r="R7427" s="9" t="s">
        <v>513</v>
      </c>
      <c r="S7427" s="9" t="b">
        <f>R7427&lt;&gt;K7427</f>
        <v>0</v>
      </c>
      <c r="T7427" t="str">
        <f xml:space="preserve"> TRIM( LEFT(R7427,  IFERROR(   SEARCH(" - ",R7427), LEN(R7427) )    ) )</f>
        <v>Fitness</v>
      </c>
      <c r="U7427" t="str">
        <f>MID(R7427, Q7427,LEN(R7427))</f>
        <v>Fitness</v>
      </c>
      <c r="V7427" t="s">
        <v>49</v>
      </c>
    </row>
    <row r="7428" spans="1:22" x14ac:dyDescent="0.35">
      <c r="A7428" t="s">
        <v>6620</v>
      </c>
      <c r="B7428" s="1">
        <v>45743</v>
      </c>
      <c r="C7428" t="s">
        <v>27</v>
      </c>
      <c r="D7428" t="s">
        <v>2517</v>
      </c>
      <c r="E7428" t="s">
        <v>38</v>
      </c>
      <c r="F7428" t="s">
        <v>39</v>
      </c>
      <c r="G7428" t="s">
        <v>21</v>
      </c>
      <c r="H7428" t="s">
        <v>40</v>
      </c>
      <c r="I7428" t="s">
        <v>5437</v>
      </c>
      <c r="J7428" t="s">
        <v>5438</v>
      </c>
      <c r="K7428" s="9" t="s">
        <v>136</v>
      </c>
      <c r="L7428" t="s">
        <v>5439</v>
      </c>
      <c r="M7428">
        <v>81.41</v>
      </c>
      <c r="N7428">
        <v>24.997</v>
      </c>
      <c r="O7428">
        <v>12</v>
      </c>
      <c r="P7428">
        <v>0.14000000000000001</v>
      </c>
      <c r="Q7428">
        <f>IFERROR(SEARCH("-",R7428)+2, 1)</f>
        <v>1</v>
      </c>
      <c r="R7428" s="9" t="s">
        <v>136</v>
      </c>
      <c r="S7428" s="9" t="b">
        <f>R7428&lt;&gt;K7428</f>
        <v>0</v>
      </c>
      <c r="T7428" t="str">
        <f xml:space="preserve"> TRIM( LEFT(R7428,  IFERROR(   SEARCH(" - ",R7428), LEN(R7428) )    ) )</f>
        <v>Health</v>
      </c>
      <c r="U7428" t="str">
        <f>MID(R7428, Q7428,LEN(R7428))</f>
        <v>Health</v>
      </c>
      <c r="V7428" t="s">
        <v>40</v>
      </c>
    </row>
    <row r="7429" spans="1:22" x14ac:dyDescent="0.35">
      <c r="A7429" t="s">
        <v>15416</v>
      </c>
      <c r="B7429" s="1">
        <v>45250</v>
      </c>
      <c r="C7429" t="s">
        <v>27</v>
      </c>
      <c r="D7429" t="s">
        <v>15417</v>
      </c>
      <c r="E7429" t="s">
        <v>38</v>
      </c>
      <c r="F7429" t="s">
        <v>39</v>
      </c>
      <c r="G7429" t="s">
        <v>21</v>
      </c>
      <c r="H7429" t="s">
        <v>179</v>
      </c>
      <c r="I7429" t="s">
        <v>4168</v>
      </c>
      <c r="J7429" t="s">
        <v>4169</v>
      </c>
      <c r="K7429" s="9" t="s">
        <v>513</v>
      </c>
      <c r="L7429" t="s">
        <v>514</v>
      </c>
      <c r="M7429">
        <v>39.24</v>
      </c>
      <c r="N7429">
        <v>15.746</v>
      </c>
      <c r="O7429">
        <v>18</v>
      </c>
      <c r="P7429">
        <v>0.08</v>
      </c>
      <c r="Q7429">
        <f>IFERROR(SEARCH("-",R7429)+2, 1)</f>
        <v>1</v>
      </c>
      <c r="R7429" s="9" t="s">
        <v>513</v>
      </c>
      <c r="S7429" s="9" t="b">
        <f>R7429&lt;&gt;K7429</f>
        <v>0</v>
      </c>
      <c r="T7429" t="str">
        <f xml:space="preserve"> TRIM( LEFT(R7429,  IFERROR(   SEARCH(" - ",R7429), LEN(R7429) )    ) )</f>
        <v>Fitness</v>
      </c>
      <c r="U7429" t="str">
        <f>MID(R7429, Q7429,LEN(R7429))</f>
        <v>Fitness</v>
      </c>
      <c r="V7429" t="s">
        <v>179</v>
      </c>
    </row>
    <row r="7430" spans="1:22" x14ac:dyDescent="0.35">
      <c r="A7430" t="s">
        <v>17116</v>
      </c>
      <c r="B7430" s="1">
        <v>45661</v>
      </c>
      <c r="C7430" t="s">
        <v>17</v>
      </c>
      <c r="D7430" t="s">
        <v>7560</v>
      </c>
      <c r="E7430" t="s">
        <v>38</v>
      </c>
      <c r="F7430" t="s">
        <v>39</v>
      </c>
      <c r="G7430" t="s">
        <v>21</v>
      </c>
      <c r="H7430" t="s">
        <v>164</v>
      </c>
      <c r="I7430" t="s">
        <v>7561</v>
      </c>
      <c r="J7430" t="s">
        <v>7562</v>
      </c>
      <c r="K7430" s="9" t="s">
        <v>852</v>
      </c>
      <c r="L7430" t="s">
        <v>1929</v>
      </c>
      <c r="M7430">
        <v>39.99</v>
      </c>
      <c r="N7430">
        <v>11.997</v>
      </c>
      <c r="O7430">
        <v>20</v>
      </c>
      <c r="P7430">
        <v>0.35</v>
      </c>
      <c r="Q7430">
        <f>IFERROR(SEARCH("-",R7430)+2, 1)</f>
        <v>12</v>
      </c>
      <c r="R7430" s="9" t="s">
        <v>852</v>
      </c>
      <c r="S7430" s="9" t="b">
        <f>R7430&lt;&gt;K7430</f>
        <v>0</v>
      </c>
      <c r="T7430" t="str">
        <f xml:space="preserve"> TRIM( LEFT(R7430,  IFERROR(   SEARCH(" - ",R7430), LEN(R7430) )    ) )</f>
        <v>Clothing</v>
      </c>
      <c r="U7430" t="str">
        <f>MID(R7430, Q7430,LEN(R7430))</f>
        <v>Tops</v>
      </c>
      <c r="V7430" t="s">
        <v>164</v>
      </c>
    </row>
    <row r="7431" spans="1:22" x14ac:dyDescent="0.35">
      <c r="A7431" t="s">
        <v>12653</v>
      </c>
      <c r="B7431" s="1">
        <v>45238</v>
      </c>
      <c r="C7431" t="s">
        <v>17</v>
      </c>
      <c r="D7431" t="s">
        <v>4017</v>
      </c>
      <c r="E7431" t="s">
        <v>38</v>
      </c>
      <c r="F7431" t="s">
        <v>39</v>
      </c>
      <c r="G7431" t="s">
        <v>21</v>
      </c>
      <c r="H7431" t="s">
        <v>260</v>
      </c>
      <c r="I7431" t="s">
        <v>4018</v>
      </c>
      <c r="J7431" t="s">
        <v>4019</v>
      </c>
      <c r="K7431" s="9" t="s">
        <v>82</v>
      </c>
      <c r="L7431" t="s">
        <v>4020</v>
      </c>
      <c r="M7431">
        <v>12.14</v>
      </c>
      <c r="N7431">
        <v>4.6959999999999997</v>
      </c>
      <c r="O7431">
        <v>7</v>
      </c>
      <c r="P7431">
        <v>0.39</v>
      </c>
      <c r="Q7431">
        <f>IFERROR(SEARCH("-",R7431)+2, 1)</f>
        <v>1</v>
      </c>
      <c r="R7431" s="9" t="s">
        <v>82</v>
      </c>
      <c r="S7431" s="9" t="b">
        <f>R7431&lt;&gt;K7431</f>
        <v>0</v>
      </c>
      <c r="T7431" t="str">
        <f xml:space="preserve"> TRIM( LEFT(R7431,  IFERROR(   SEARCH(" - ",R7431), LEN(R7431) )    ) )</f>
        <v>Home</v>
      </c>
      <c r="U7431" t="str">
        <f>MID(R7431, Q7431,LEN(R7431))</f>
        <v>Home</v>
      </c>
      <c r="V7431" t="s">
        <v>260</v>
      </c>
    </row>
    <row r="7432" spans="1:22" x14ac:dyDescent="0.35">
      <c r="A7432" t="s">
        <v>11943</v>
      </c>
      <c r="B7432" s="1">
        <v>44984</v>
      </c>
      <c r="C7432" t="s">
        <v>17</v>
      </c>
      <c r="D7432" t="s">
        <v>2631</v>
      </c>
      <c r="E7432" t="s">
        <v>38</v>
      </c>
      <c r="F7432" t="s">
        <v>39</v>
      </c>
      <c r="G7432" t="s">
        <v>21</v>
      </c>
      <c r="H7432" t="s">
        <v>71</v>
      </c>
      <c r="I7432" t="s">
        <v>2632</v>
      </c>
      <c r="J7432" t="s">
        <v>2633</v>
      </c>
      <c r="K7432" s="9" t="s">
        <v>793</v>
      </c>
      <c r="L7432" t="s">
        <v>2634</v>
      </c>
      <c r="M7432">
        <v>18.989999999999998</v>
      </c>
      <c r="N7432">
        <v>5.4470000000000001</v>
      </c>
      <c r="O7432">
        <v>15</v>
      </c>
      <c r="P7432">
        <v>0.11</v>
      </c>
      <c r="Q7432">
        <f>IFERROR(SEARCH("-",R7432)+2, 1)</f>
        <v>1</v>
      </c>
      <c r="R7432" s="9" t="s">
        <v>793</v>
      </c>
      <c r="S7432" s="9" t="b">
        <f>R7432&lt;&gt;K7432</f>
        <v>0</v>
      </c>
      <c r="T7432" t="str">
        <f xml:space="preserve"> TRIM( LEFT(R7432,  IFERROR(   SEARCH(" - ",R7432), LEN(R7432) )    ) )</f>
        <v>Audio</v>
      </c>
      <c r="U7432" t="str">
        <f>MID(R7432, Q7432,LEN(R7432))</f>
        <v>Audio</v>
      </c>
      <c r="V7432" t="s">
        <v>71</v>
      </c>
    </row>
    <row r="7433" spans="1:22" x14ac:dyDescent="0.35">
      <c r="A7433" t="s">
        <v>10622</v>
      </c>
      <c r="B7433" s="1">
        <v>45303</v>
      </c>
      <c r="C7433" t="s">
        <v>17</v>
      </c>
      <c r="D7433" t="s">
        <v>10623</v>
      </c>
      <c r="E7433" t="s">
        <v>38</v>
      </c>
      <c r="F7433" t="s">
        <v>39</v>
      </c>
      <c r="G7433" t="s">
        <v>21</v>
      </c>
      <c r="H7433" t="s">
        <v>71</v>
      </c>
      <c r="I7433" t="s">
        <v>5213</v>
      </c>
      <c r="J7433" t="s">
        <v>5214</v>
      </c>
      <c r="K7433" s="9" t="s">
        <v>363</v>
      </c>
      <c r="L7433" t="s">
        <v>961</v>
      </c>
      <c r="M7433">
        <v>25.99</v>
      </c>
      <c r="N7433">
        <v>9.9960000000000004</v>
      </c>
      <c r="O7433">
        <v>5</v>
      </c>
      <c r="P7433">
        <v>0.16</v>
      </c>
      <c r="Q7433">
        <f>IFERROR(SEARCH("-",R7433)+2, 1)</f>
        <v>1</v>
      </c>
      <c r="R7433" s="9" t="s">
        <v>363</v>
      </c>
      <c r="S7433" s="9" t="b">
        <f>R7433&lt;&gt;K7433</f>
        <v>0</v>
      </c>
      <c r="T7433" t="str">
        <f xml:space="preserve"> TRIM( LEFT(R7433,  IFERROR(   SEARCH(" - ",R7433), LEN(R7433) )    ) )</f>
        <v>Automotive</v>
      </c>
      <c r="U7433" t="str">
        <f>MID(R7433, Q7433,LEN(R7433))</f>
        <v>Automotive</v>
      </c>
      <c r="V7433" t="s">
        <v>71</v>
      </c>
    </row>
    <row r="7434" spans="1:22" x14ac:dyDescent="0.35">
      <c r="A7434" t="s">
        <v>13533</v>
      </c>
      <c r="B7434" s="1">
        <v>45256</v>
      </c>
      <c r="C7434" t="s">
        <v>17</v>
      </c>
      <c r="D7434" t="s">
        <v>3718</v>
      </c>
      <c r="E7434" t="s">
        <v>38</v>
      </c>
      <c r="F7434" t="s">
        <v>39</v>
      </c>
      <c r="G7434" t="s">
        <v>21</v>
      </c>
      <c r="I7434" t="s">
        <v>3719</v>
      </c>
      <c r="J7434" t="s">
        <v>3720</v>
      </c>
      <c r="K7434" s="9" t="s">
        <v>695</v>
      </c>
      <c r="L7434" t="s">
        <v>437</v>
      </c>
      <c r="M7434">
        <v>4.1399999999999997</v>
      </c>
      <c r="N7434">
        <v>1.496</v>
      </c>
      <c r="O7434">
        <v>11</v>
      </c>
      <c r="P7434">
        <v>0.38</v>
      </c>
      <c r="Q7434">
        <f>IFERROR(SEARCH("-",R7434)+2, 1)</f>
        <v>8</v>
      </c>
      <c r="R7434" s="9" t="s">
        <v>695</v>
      </c>
      <c r="S7434" s="9" t="b">
        <f>R7434&lt;&gt;K7434</f>
        <v>0</v>
      </c>
      <c r="T7434" t="str">
        <f xml:space="preserve"> TRIM( LEFT(R7434,  IFERROR(   SEARCH(" - ",R7434), LEN(R7434) )    ) )</f>
        <v>Food</v>
      </c>
      <c r="U7434" t="str">
        <f>MID(R7434, Q7434,LEN(R7434))</f>
        <v>Baking &amp; Cooking</v>
      </c>
    </row>
    <row r="7435" spans="1:22" x14ac:dyDescent="0.35">
      <c r="A7435" t="s">
        <v>11550</v>
      </c>
      <c r="B7435" s="1">
        <v>45073</v>
      </c>
      <c r="C7435" t="s">
        <v>17</v>
      </c>
      <c r="D7435" t="s">
        <v>6188</v>
      </c>
      <c r="E7435" t="s">
        <v>38</v>
      </c>
      <c r="F7435" t="s">
        <v>39</v>
      </c>
      <c r="G7435" t="s">
        <v>21</v>
      </c>
      <c r="I7435" t="s">
        <v>11551</v>
      </c>
      <c r="J7435" t="s">
        <v>11552</v>
      </c>
      <c r="K7435" s="9" t="s">
        <v>98</v>
      </c>
      <c r="L7435" t="s">
        <v>437</v>
      </c>
      <c r="M7435">
        <v>2.29</v>
      </c>
      <c r="N7435">
        <v>0.437</v>
      </c>
      <c r="O7435">
        <v>2</v>
      </c>
      <c r="P7435">
        <v>0.26</v>
      </c>
      <c r="Q7435">
        <f>IFERROR(SEARCH("-",R7435)+2, 1)</f>
        <v>8</v>
      </c>
      <c r="R7435" s="9" t="s">
        <v>98</v>
      </c>
      <c r="S7435" s="9" t="b">
        <f>R7435&lt;&gt;K7435</f>
        <v>0</v>
      </c>
      <c r="T7435" t="str">
        <f xml:space="preserve"> TRIM( LEFT(R7435,  IFERROR(   SEARCH(" - ",R7435), LEN(R7435) )    ) )</f>
        <v>Food</v>
      </c>
      <c r="U7435" t="str">
        <f>MID(R7435, Q7435,LEN(R7435))</f>
        <v>Baking</v>
      </c>
    </row>
    <row r="7436" spans="1:22" x14ac:dyDescent="0.35">
      <c r="A7436" t="s">
        <v>8037</v>
      </c>
      <c r="B7436" s="1">
        <v>45376</v>
      </c>
      <c r="C7436" t="s">
        <v>17</v>
      </c>
      <c r="D7436" t="s">
        <v>8038</v>
      </c>
      <c r="E7436" t="s">
        <v>38</v>
      </c>
      <c r="F7436" t="s">
        <v>39</v>
      </c>
      <c r="G7436" t="s">
        <v>21</v>
      </c>
      <c r="H7436" t="s">
        <v>40</v>
      </c>
      <c r="I7436" t="s">
        <v>8039</v>
      </c>
      <c r="J7436" t="s">
        <v>8040</v>
      </c>
      <c r="K7436" s="9" t="s">
        <v>82</v>
      </c>
      <c r="L7436" t="s">
        <v>333</v>
      </c>
      <c r="M7436">
        <v>14.99</v>
      </c>
      <c r="N7436">
        <v>4.4969999999999999</v>
      </c>
      <c r="O7436">
        <v>13</v>
      </c>
      <c r="P7436">
        <v>7.0000000000000007E-2</v>
      </c>
      <c r="Q7436">
        <f>IFERROR(SEARCH("-",R7436)+2, 1)</f>
        <v>1</v>
      </c>
      <c r="R7436" s="9" t="s">
        <v>82</v>
      </c>
      <c r="S7436" s="9" t="b">
        <f>R7436&lt;&gt;K7436</f>
        <v>0</v>
      </c>
      <c r="T7436" t="str">
        <f xml:space="preserve"> TRIM( LEFT(R7436,  IFERROR(   SEARCH(" - ",R7436), LEN(R7436) )    ) )</f>
        <v>Home</v>
      </c>
      <c r="U7436" t="str">
        <f>MID(R7436, Q7436,LEN(R7436))</f>
        <v>Home</v>
      </c>
      <c r="V7436" t="s">
        <v>40</v>
      </c>
    </row>
    <row r="7437" spans="1:22" x14ac:dyDescent="0.35">
      <c r="A7437" t="s">
        <v>18262</v>
      </c>
      <c r="B7437" s="1">
        <v>45411</v>
      </c>
      <c r="C7437" t="s">
        <v>17</v>
      </c>
      <c r="D7437" t="s">
        <v>8478</v>
      </c>
      <c r="E7437" t="s">
        <v>38</v>
      </c>
      <c r="F7437" t="s">
        <v>39</v>
      </c>
      <c r="G7437" t="s">
        <v>21</v>
      </c>
      <c r="H7437" t="s">
        <v>71</v>
      </c>
      <c r="I7437" t="s">
        <v>8479</v>
      </c>
      <c r="J7437" t="s">
        <v>8480</v>
      </c>
      <c r="K7437" s="9" t="s">
        <v>82</v>
      </c>
      <c r="L7437" t="s">
        <v>333</v>
      </c>
      <c r="M7437">
        <v>59.99</v>
      </c>
      <c r="N7437">
        <v>17.997</v>
      </c>
      <c r="O7437">
        <v>3</v>
      </c>
      <c r="P7437">
        <v>0.16</v>
      </c>
      <c r="Q7437">
        <f>IFERROR(SEARCH("-",R7437)+2, 1)</f>
        <v>1</v>
      </c>
      <c r="R7437" s="9" t="s">
        <v>82</v>
      </c>
      <c r="S7437" s="9" t="b">
        <f>R7437&lt;&gt;K7437</f>
        <v>0</v>
      </c>
      <c r="T7437" t="str">
        <f xml:space="preserve"> TRIM( LEFT(R7437,  IFERROR(   SEARCH(" - ",R7437), LEN(R7437) )    ) )</f>
        <v>Home</v>
      </c>
      <c r="U7437" t="str">
        <f>MID(R7437, Q7437,LEN(R7437))</f>
        <v>Home</v>
      </c>
      <c r="V7437" t="s">
        <v>71</v>
      </c>
    </row>
    <row r="7438" spans="1:22" x14ac:dyDescent="0.35">
      <c r="A7438" t="s">
        <v>2208</v>
      </c>
      <c r="B7438" s="1">
        <v>45295</v>
      </c>
      <c r="C7438" t="s">
        <v>17</v>
      </c>
      <c r="D7438" t="s">
        <v>1325</v>
      </c>
      <c r="E7438" t="s">
        <v>38</v>
      </c>
      <c r="F7438" t="s">
        <v>39</v>
      </c>
      <c r="G7438" t="s">
        <v>21</v>
      </c>
      <c r="I7438" t="s">
        <v>1326</v>
      </c>
      <c r="J7438" t="s">
        <v>1327</v>
      </c>
      <c r="K7438" s="9" t="s">
        <v>391</v>
      </c>
      <c r="L7438" t="s">
        <v>1328</v>
      </c>
      <c r="M7438">
        <v>19.989999999999998</v>
      </c>
      <c r="N7438">
        <v>5.9969999999999999</v>
      </c>
      <c r="O7438">
        <v>19</v>
      </c>
      <c r="P7438">
        <v>0.23</v>
      </c>
      <c r="Q7438">
        <f>IFERROR(SEARCH("-",R7438)+2, 1)</f>
        <v>1</v>
      </c>
      <c r="R7438" s="9" t="s">
        <v>391</v>
      </c>
      <c r="S7438" s="9" t="b">
        <f>R7438&lt;&gt;K7438</f>
        <v>0</v>
      </c>
      <c r="T7438" t="str">
        <f xml:space="preserve"> TRIM( LEFT(R7438,  IFERROR(   SEARCH(" - ",R7438), LEN(R7438) )    ) )</f>
        <v>Kitchen</v>
      </c>
      <c r="U7438" t="str">
        <f>MID(R7438, Q7438,LEN(R7438))</f>
        <v>Kitchen</v>
      </c>
    </row>
    <row r="7439" spans="1:22" x14ac:dyDescent="0.35">
      <c r="A7439" t="s">
        <v>14892</v>
      </c>
      <c r="B7439" s="1">
        <v>44980</v>
      </c>
      <c r="C7439" t="s">
        <v>17</v>
      </c>
      <c r="D7439" t="s">
        <v>7400</v>
      </c>
      <c r="E7439" t="s">
        <v>38</v>
      </c>
      <c r="F7439" t="s">
        <v>39</v>
      </c>
      <c r="G7439" t="s">
        <v>21</v>
      </c>
      <c r="H7439" t="s">
        <v>202</v>
      </c>
      <c r="I7439" t="s">
        <v>7401</v>
      </c>
      <c r="J7439" t="s">
        <v>7402</v>
      </c>
      <c r="K7439" s="9" t="s">
        <v>205</v>
      </c>
      <c r="L7439" t="s">
        <v>206</v>
      </c>
      <c r="M7439">
        <v>2.74</v>
      </c>
      <c r="N7439">
        <v>0.57699999999999996</v>
      </c>
      <c r="O7439">
        <v>17</v>
      </c>
      <c r="P7439">
        <v>0.27</v>
      </c>
      <c r="Q7439">
        <f>IFERROR(SEARCH("-",R7439)+2, 1)</f>
        <v>8</v>
      </c>
      <c r="R7439" s="9" t="s">
        <v>205</v>
      </c>
      <c r="S7439" s="9" t="b">
        <f>R7439&lt;&gt;K7439</f>
        <v>0</v>
      </c>
      <c r="T7439" t="str">
        <f xml:space="preserve"> TRIM( LEFT(R7439,  IFERROR(   SEARCH(" - ",R7439), LEN(R7439) )    ) )</f>
        <v>Food</v>
      </c>
      <c r="U7439" t="str">
        <f>MID(R7439, Q7439,LEN(R7439))</f>
        <v>Bakery</v>
      </c>
      <c r="V7439" t="s">
        <v>202</v>
      </c>
    </row>
    <row r="7440" spans="1:22" x14ac:dyDescent="0.35">
      <c r="A7440" t="s">
        <v>14708</v>
      </c>
      <c r="B7440" s="1">
        <v>45209</v>
      </c>
      <c r="C7440" t="s">
        <v>17</v>
      </c>
      <c r="D7440" t="s">
        <v>8442</v>
      </c>
      <c r="E7440" t="s">
        <v>38</v>
      </c>
      <c r="F7440" t="s">
        <v>39</v>
      </c>
      <c r="G7440" t="s">
        <v>21</v>
      </c>
      <c r="H7440" t="s">
        <v>260</v>
      </c>
      <c r="I7440" t="s">
        <v>8443</v>
      </c>
      <c r="J7440" t="s">
        <v>8444</v>
      </c>
      <c r="K7440" s="9" t="s">
        <v>3805</v>
      </c>
      <c r="L7440" t="s">
        <v>2190</v>
      </c>
      <c r="M7440">
        <v>19.14</v>
      </c>
      <c r="N7440">
        <v>5.4969999999999999</v>
      </c>
      <c r="O7440">
        <v>3</v>
      </c>
      <c r="P7440">
        <v>0.06</v>
      </c>
      <c r="Q7440">
        <f>IFERROR(SEARCH("-",R7440)+2, 1)</f>
        <v>1</v>
      </c>
      <c r="R7440" s="9" t="s">
        <v>3805</v>
      </c>
      <c r="S7440" s="9" t="b">
        <f>R7440&lt;&gt;K7440</f>
        <v>0</v>
      </c>
      <c r="T7440" t="str">
        <f xml:space="preserve"> TRIM( LEFT(R7440,  IFERROR(   SEARCH(" - ",R7440), LEN(R7440) )    ) )</f>
        <v>Photography</v>
      </c>
      <c r="U7440" t="str">
        <f>MID(R7440, Q7440,LEN(R7440))</f>
        <v>Photography</v>
      </c>
      <c r="V7440" t="s">
        <v>260</v>
      </c>
    </row>
    <row r="7441" spans="1:22" x14ac:dyDescent="0.35">
      <c r="A7441" t="s">
        <v>6017</v>
      </c>
      <c r="B7441" s="1">
        <v>45716</v>
      </c>
      <c r="C7441" t="s">
        <v>17</v>
      </c>
      <c r="D7441" t="s">
        <v>1032</v>
      </c>
      <c r="E7441" t="s">
        <v>38</v>
      </c>
      <c r="F7441" t="s">
        <v>39</v>
      </c>
      <c r="G7441" t="s">
        <v>21</v>
      </c>
      <c r="H7441" t="s">
        <v>164</v>
      </c>
      <c r="I7441" t="s">
        <v>3440</v>
      </c>
      <c r="J7441" t="s">
        <v>3441</v>
      </c>
      <c r="K7441" s="9" t="s">
        <v>1115</v>
      </c>
      <c r="L7441" t="s">
        <v>1223</v>
      </c>
      <c r="M7441">
        <v>301.41000000000003</v>
      </c>
      <c r="N7441">
        <v>120.996</v>
      </c>
      <c r="O7441">
        <v>7</v>
      </c>
      <c r="P7441">
        <v>0.04</v>
      </c>
      <c r="Q7441">
        <f>IFERROR(SEARCH("-",R7441)+2, 1)</f>
        <v>1</v>
      </c>
      <c r="R7441" s="9" t="s">
        <v>1115</v>
      </c>
      <c r="S7441" s="9" t="b">
        <f>R7441&lt;&gt;K7441</f>
        <v>0</v>
      </c>
      <c r="T7441" t="str">
        <f xml:space="preserve"> TRIM( LEFT(R7441,  IFERROR(   SEARCH(" - ",R7441), LEN(R7441) )    ) )</f>
        <v>Electronics</v>
      </c>
      <c r="U7441" t="str">
        <f>MID(R7441, Q7441,LEN(R7441))</f>
        <v>Electronics</v>
      </c>
      <c r="V7441" t="s">
        <v>164</v>
      </c>
    </row>
    <row r="7442" spans="1:22" x14ac:dyDescent="0.35">
      <c r="A7442" t="s">
        <v>1443</v>
      </c>
      <c r="B7442" s="1">
        <v>45294</v>
      </c>
      <c r="C7442" t="s">
        <v>17</v>
      </c>
      <c r="D7442" t="s">
        <v>1444</v>
      </c>
      <c r="E7442" t="s">
        <v>38</v>
      </c>
      <c r="F7442" t="s">
        <v>39</v>
      </c>
      <c r="G7442" t="s">
        <v>21</v>
      </c>
      <c r="H7442" t="s">
        <v>260</v>
      </c>
      <c r="I7442" t="s">
        <v>1445</v>
      </c>
      <c r="J7442" t="s">
        <v>1446</v>
      </c>
      <c r="K7442" s="9" t="s">
        <v>217</v>
      </c>
      <c r="L7442" t="s">
        <v>218</v>
      </c>
      <c r="M7442">
        <v>49.99</v>
      </c>
      <c r="N7442">
        <v>14.997</v>
      </c>
      <c r="O7442">
        <v>16</v>
      </c>
      <c r="P7442">
        <v>0.01</v>
      </c>
      <c r="Q7442">
        <f>IFERROR(SEARCH("-",R7442)+2, 1)</f>
        <v>1</v>
      </c>
      <c r="R7442" s="9" t="s">
        <v>217</v>
      </c>
      <c r="S7442" s="9" t="b">
        <f>R7442&lt;&gt;K7442</f>
        <v>0</v>
      </c>
      <c r="T7442" t="str">
        <f xml:space="preserve"> TRIM( LEFT(R7442,  IFERROR(   SEARCH(" - ",R7442), LEN(R7442) )    ) )</f>
        <v>Outdoor</v>
      </c>
      <c r="U7442" t="str">
        <f>MID(R7442, Q7442,LEN(R7442))</f>
        <v>Outdoor</v>
      </c>
      <c r="V7442" t="s">
        <v>260</v>
      </c>
    </row>
    <row r="7443" spans="1:22" x14ac:dyDescent="0.35">
      <c r="A7443" t="s">
        <v>11050</v>
      </c>
      <c r="B7443" s="1">
        <v>45601</v>
      </c>
      <c r="C7443" t="s">
        <v>17</v>
      </c>
      <c r="D7443" t="s">
        <v>11051</v>
      </c>
      <c r="E7443" t="s">
        <v>38</v>
      </c>
      <c r="F7443" t="s">
        <v>39</v>
      </c>
      <c r="G7443" t="s">
        <v>21</v>
      </c>
      <c r="H7443" t="s">
        <v>40</v>
      </c>
      <c r="I7443" t="s">
        <v>3475</v>
      </c>
      <c r="J7443" t="s">
        <v>3476</v>
      </c>
      <c r="K7443" s="9" t="s">
        <v>217</v>
      </c>
      <c r="L7443" t="s">
        <v>218</v>
      </c>
      <c r="M7443">
        <v>50.99</v>
      </c>
      <c r="N7443">
        <v>14.997</v>
      </c>
      <c r="O7443">
        <v>10</v>
      </c>
      <c r="Q7443">
        <f>IFERROR(SEARCH("-",R7443)+2, 1)</f>
        <v>1</v>
      </c>
      <c r="R7443" s="9" t="s">
        <v>217</v>
      </c>
      <c r="S7443" s="9" t="b">
        <f>R7443&lt;&gt;K7443</f>
        <v>0</v>
      </c>
      <c r="T7443" t="str">
        <f xml:space="preserve"> TRIM( LEFT(R7443,  IFERROR(   SEARCH(" - ",R7443), LEN(R7443) )    ) )</f>
        <v>Outdoor</v>
      </c>
      <c r="U7443" t="str">
        <f>MID(R7443, Q7443,LEN(R7443))</f>
        <v>Outdoor</v>
      </c>
      <c r="V7443" t="s">
        <v>40</v>
      </c>
    </row>
    <row r="7444" spans="1:22" x14ac:dyDescent="0.35">
      <c r="A7444" t="s">
        <v>8397</v>
      </c>
      <c r="B7444" s="1">
        <v>45466</v>
      </c>
      <c r="C7444" t="s">
        <v>17</v>
      </c>
      <c r="D7444" t="s">
        <v>7170</v>
      </c>
      <c r="E7444" t="s">
        <v>38</v>
      </c>
      <c r="F7444" t="s">
        <v>39</v>
      </c>
      <c r="G7444" t="s">
        <v>21</v>
      </c>
      <c r="H7444" t="s">
        <v>31</v>
      </c>
      <c r="I7444" t="s">
        <v>7171</v>
      </c>
      <c r="J7444" t="s">
        <v>7172</v>
      </c>
      <c r="K7444" s="9" t="s">
        <v>284</v>
      </c>
      <c r="L7444" t="s">
        <v>7173</v>
      </c>
      <c r="M7444">
        <v>5.79</v>
      </c>
      <c r="N7444">
        <v>1.7370000000000001</v>
      </c>
      <c r="O7444">
        <v>15</v>
      </c>
      <c r="P7444">
        <v>0.13</v>
      </c>
      <c r="Q7444">
        <f>IFERROR(SEARCH("-",R7444)+2, 1)</f>
        <v>8</v>
      </c>
      <c r="R7444" s="9" t="s">
        <v>284</v>
      </c>
      <c r="S7444" s="9" t="b">
        <f>R7444&lt;&gt;K7444</f>
        <v>0</v>
      </c>
      <c r="T7444" t="str">
        <f xml:space="preserve"> TRIM( LEFT(R7444,  IFERROR(   SEARCH(" - ",R7444), LEN(R7444) )    ) )</f>
        <v>Food</v>
      </c>
      <c r="U7444" t="str">
        <f>MID(R7444, Q7444,LEN(R7444))</f>
        <v>Canned Goods</v>
      </c>
      <c r="V7444" t="s">
        <v>31</v>
      </c>
    </row>
    <row r="7445" spans="1:22" x14ac:dyDescent="0.35">
      <c r="A7445" t="s">
        <v>13420</v>
      </c>
      <c r="B7445" s="1">
        <v>45000</v>
      </c>
      <c r="C7445" t="s">
        <v>17</v>
      </c>
      <c r="D7445" t="s">
        <v>4614</v>
      </c>
      <c r="E7445" t="s">
        <v>38</v>
      </c>
      <c r="F7445" t="s">
        <v>39</v>
      </c>
      <c r="G7445" t="s">
        <v>21</v>
      </c>
      <c r="H7445" t="s">
        <v>260</v>
      </c>
      <c r="I7445" t="s">
        <v>4615</v>
      </c>
      <c r="J7445" t="s">
        <v>4616</v>
      </c>
      <c r="K7445" s="9" t="s">
        <v>228</v>
      </c>
      <c r="L7445" t="s">
        <v>4617</v>
      </c>
      <c r="M7445">
        <v>24.14</v>
      </c>
      <c r="N7445">
        <v>9.4960000000000004</v>
      </c>
      <c r="O7445">
        <v>17</v>
      </c>
      <c r="P7445">
        <v>0.04</v>
      </c>
      <c r="Q7445">
        <f>IFERROR(SEARCH("-",R7445)+2, 1)</f>
        <v>12</v>
      </c>
      <c r="R7445" s="9" t="s">
        <v>228</v>
      </c>
      <c r="S7445" s="9" t="b">
        <f>R7445&lt;&gt;K7445</f>
        <v>0</v>
      </c>
      <c r="T7445" t="str">
        <f xml:space="preserve"> TRIM( LEFT(R7445,  IFERROR(   SEARCH(" - ",R7445), LEN(R7445) )    ) )</f>
        <v>Clothing</v>
      </c>
      <c r="U7445" t="str">
        <f>MID(R7445, Q7445,LEN(R7445))</f>
        <v>Footwear</v>
      </c>
      <c r="V7445" t="s">
        <v>260</v>
      </c>
    </row>
    <row r="7446" spans="1:22" x14ac:dyDescent="0.35">
      <c r="A7446" t="s">
        <v>13070</v>
      </c>
      <c r="B7446" s="1">
        <v>45001</v>
      </c>
      <c r="C7446" t="s">
        <v>17</v>
      </c>
      <c r="D7446" t="s">
        <v>13071</v>
      </c>
      <c r="E7446" t="s">
        <v>38</v>
      </c>
      <c r="F7446" t="s">
        <v>39</v>
      </c>
      <c r="G7446" t="s">
        <v>21</v>
      </c>
      <c r="H7446" t="s">
        <v>260</v>
      </c>
      <c r="I7446" t="s">
        <v>9690</v>
      </c>
      <c r="J7446" t="s">
        <v>9691</v>
      </c>
      <c r="K7446" s="9" t="s">
        <v>858</v>
      </c>
      <c r="L7446" t="s">
        <v>9692</v>
      </c>
      <c r="M7446">
        <v>199.14</v>
      </c>
      <c r="N7446">
        <v>59.497</v>
      </c>
      <c r="O7446">
        <v>7</v>
      </c>
      <c r="P7446">
        <v>0.16</v>
      </c>
      <c r="Q7446">
        <f>IFERROR(SEARCH("-",R7446)+2, 1)</f>
        <v>1</v>
      </c>
      <c r="R7446" s="9" t="s">
        <v>858</v>
      </c>
      <c r="S7446" s="9" t="b">
        <f>R7446&lt;&gt;K7446</f>
        <v>0</v>
      </c>
      <c r="T7446" t="str">
        <f xml:space="preserve"> TRIM( LEFT(R7446,  IFERROR(   SEARCH(" - ",R7446), LEN(R7446) )    ) )</f>
        <v>Pets</v>
      </c>
      <c r="U7446" t="str">
        <f>MID(R7446, Q7446,LEN(R7446))</f>
        <v>Pets</v>
      </c>
      <c r="V7446" t="s">
        <v>260</v>
      </c>
    </row>
    <row r="7447" spans="1:22" x14ac:dyDescent="0.35">
      <c r="A7447" t="s">
        <v>3646</v>
      </c>
      <c r="B7447" s="1">
        <v>45577</v>
      </c>
      <c r="C7447" t="s">
        <v>17</v>
      </c>
      <c r="D7447" t="s">
        <v>3647</v>
      </c>
      <c r="E7447" t="s">
        <v>38</v>
      </c>
      <c r="F7447" t="s">
        <v>39</v>
      </c>
      <c r="G7447" t="s">
        <v>21</v>
      </c>
      <c r="H7447" t="s">
        <v>40</v>
      </c>
      <c r="I7447" t="s">
        <v>3648</v>
      </c>
      <c r="J7447" t="s">
        <v>3649</v>
      </c>
      <c r="K7447" s="9" t="s">
        <v>348</v>
      </c>
      <c r="L7447" t="s">
        <v>309</v>
      </c>
      <c r="M7447">
        <v>3.49</v>
      </c>
      <c r="N7447">
        <v>1.0469999999999999</v>
      </c>
      <c r="O7447">
        <v>18</v>
      </c>
      <c r="P7447">
        <v>0.31</v>
      </c>
      <c r="Q7447">
        <f>IFERROR(SEARCH("-",R7447)+2, 1)</f>
        <v>8</v>
      </c>
      <c r="R7447" s="9" t="s">
        <v>348</v>
      </c>
      <c r="S7447" s="9" t="b">
        <f>R7447&lt;&gt;K7447</f>
        <v>0</v>
      </c>
      <c r="T7447" t="str">
        <f xml:space="preserve"> TRIM( LEFT(R7447,  IFERROR(   SEARCH(" - ",R7447), LEN(R7447) )    ) )</f>
        <v>Food</v>
      </c>
      <c r="U7447" t="str">
        <f>MID(R7447, Q7447,LEN(R7447))</f>
        <v>Dairy</v>
      </c>
      <c r="V7447" t="s">
        <v>40</v>
      </c>
    </row>
    <row r="7448" spans="1:22" x14ac:dyDescent="0.35">
      <c r="A7448" t="s">
        <v>12356</v>
      </c>
      <c r="B7448" s="1">
        <v>45095</v>
      </c>
      <c r="C7448" t="s">
        <v>17</v>
      </c>
      <c r="D7448" t="s">
        <v>1757</v>
      </c>
      <c r="E7448" t="s">
        <v>38</v>
      </c>
      <c r="F7448" t="s">
        <v>39</v>
      </c>
      <c r="G7448" t="s">
        <v>21</v>
      </c>
      <c r="H7448" t="s">
        <v>260</v>
      </c>
      <c r="I7448" t="s">
        <v>1758</v>
      </c>
      <c r="J7448" t="s">
        <v>1759</v>
      </c>
      <c r="K7448" s="9" t="s">
        <v>631</v>
      </c>
      <c r="L7448" t="s">
        <v>1760</v>
      </c>
      <c r="M7448">
        <v>0.99</v>
      </c>
      <c r="N7448">
        <v>4.7E-2</v>
      </c>
      <c r="O7448">
        <v>5</v>
      </c>
      <c r="P7448">
        <v>0.26</v>
      </c>
      <c r="Q7448">
        <f>IFERROR(SEARCH("-",R7448)+2, 1)</f>
        <v>8</v>
      </c>
      <c r="R7448" s="9" t="s">
        <v>631</v>
      </c>
      <c r="S7448" s="9" t="b">
        <f>R7448&lt;&gt;K7448</f>
        <v>0</v>
      </c>
      <c r="T7448" t="str">
        <f xml:space="preserve"> TRIM( LEFT(R7448,  IFERROR(   SEARCH(" - ",R7448), LEN(R7448) )    ) )</f>
        <v>Food</v>
      </c>
      <c r="U7448" t="str">
        <f>MID(R7448, Q7448,LEN(R7448))</f>
        <v>Confectionery</v>
      </c>
      <c r="V7448" t="s">
        <v>260</v>
      </c>
    </row>
    <row r="7449" spans="1:22" x14ac:dyDescent="0.35">
      <c r="A7449" t="s">
        <v>13272</v>
      </c>
      <c r="B7449" s="1">
        <v>44928</v>
      </c>
      <c r="C7449" t="s">
        <v>17</v>
      </c>
      <c r="D7449" t="s">
        <v>4161</v>
      </c>
      <c r="E7449" t="s">
        <v>38</v>
      </c>
      <c r="F7449" t="s">
        <v>39</v>
      </c>
      <c r="G7449" t="s">
        <v>21</v>
      </c>
      <c r="H7449" t="s">
        <v>71</v>
      </c>
      <c r="I7449" t="s">
        <v>4162</v>
      </c>
      <c r="J7449" t="s">
        <v>2719</v>
      </c>
      <c r="K7449" s="9" t="s">
        <v>24</v>
      </c>
      <c r="L7449" t="s">
        <v>4163</v>
      </c>
      <c r="M7449">
        <v>2.14</v>
      </c>
      <c r="N7449">
        <v>0.69599999999999995</v>
      </c>
      <c r="O7449">
        <v>4</v>
      </c>
      <c r="P7449">
        <v>0.28999999999999998</v>
      </c>
      <c r="Q7449">
        <f>IFERROR(SEARCH("-",R7449)+2, 1)</f>
        <v>8</v>
      </c>
      <c r="R7449" s="9" t="s">
        <v>24</v>
      </c>
      <c r="S7449" s="9" t="b">
        <f>R7449&lt;&gt;K7449</f>
        <v>0</v>
      </c>
      <c r="T7449" t="str">
        <f xml:space="preserve"> TRIM( LEFT(R7449,  IFERROR(   SEARCH(" - ",R7449), LEN(R7449) )    ) )</f>
        <v>Food</v>
      </c>
      <c r="U7449" t="str">
        <f>MID(R7449, Q7449,LEN(R7449))</f>
        <v>Snacks</v>
      </c>
      <c r="V7449" t="s">
        <v>71</v>
      </c>
    </row>
    <row r="7450" spans="1:22" x14ac:dyDescent="0.35">
      <c r="A7450" t="s">
        <v>13029</v>
      </c>
      <c r="B7450" s="1">
        <v>45152</v>
      </c>
      <c r="C7450" t="s">
        <v>17</v>
      </c>
      <c r="D7450" t="s">
        <v>13030</v>
      </c>
      <c r="E7450" t="s">
        <v>38</v>
      </c>
      <c r="F7450" t="s">
        <v>39</v>
      </c>
      <c r="G7450" t="s">
        <v>21</v>
      </c>
      <c r="H7450" t="s">
        <v>49</v>
      </c>
      <c r="I7450" t="s">
        <v>6588</v>
      </c>
      <c r="J7450" t="s">
        <v>6589</v>
      </c>
      <c r="K7450" s="9" t="s">
        <v>391</v>
      </c>
      <c r="L7450" t="s">
        <v>1690</v>
      </c>
      <c r="M7450">
        <v>49.14</v>
      </c>
      <c r="N7450">
        <v>19.495999999999999</v>
      </c>
      <c r="O7450">
        <v>20</v>
      </c>
      <c r="Q7450">
        <f>IFERROR(SEARCH("-",R7450)+2, 1)</f>
        <v>1</v>
      </c>
      <c r="R7450" s="9" t="s">
        <v>391</v>
      </c>
      <c r="S7450" s="9" t="b">
        <f>R7450&lt;&gt;K7450</f>
        <v>0</v>
      </c>
      <c r="T7450" t="str">
        <f xml:space="preserve"> TRIM( LEFT(R7450,  IFERROR(   SEARCH(" - ",R7450), LEN(R7450) )    ) )</f>
        <v>Kitchen</v>
      </c>
      <c r="U7450" t="str">
        <f>MID(R7450, Q7450,LEN(R7450))</f>
        <v>Kitchen</v>
      </c>
      <c r="V7450" t="s">
        <v>49</v>
      </c>
    </row>
    <row r="7451" spans="1:22" x14ac:dyDescent="0.35">
      <c r="A7451" t="s">
        <v>13107</v>
      </c>
      <c r="B7451" s="1">
        <v>45150</v>
      </c>
      <c r="C7451" t="s">
        <v>17</v>
      </c>
      <c r="D7451" t="s">
        <v>4717</v>
      </c>
      <c r="E7451" t="s">
        <v>38</v>
      </c>
      <c r="F7451" t="s">
        <v>39</v>
      </c>
      <c r="G7451" t="s">
        <v>21</v>
      </c>
      <c r="H7451" t="s">
        <v>31</v>
      </c>
      <c r="I7451" t="s">
        <v>4718</v>
      </c>
      <c r="J7451" t="s">
        <v>4719</v>
      </c>
      <c r="K7451" s="9" t="s">
        <v>1115</v>
      </c>
      <c r="L7451" t="s">
        <v>1116</v>
      </c>
      <c r="M7451">
        <v>34.14</v>
      </c>
      <c r="N7451">
        <v>9.9969999999999999</v>
      </c>
      <c r="O7451">
        <v>8</v>
      </c>
      <c r="P7451">
        <v>0.16</v>
      </c>
      <c r="Q7451">
        <f>IFERROR(SEARCH("-",R7451)+2, 1)</f>
        <v>1</v>
      </c>
      <c r="R7451" s="9" t="s">
        <v>1115</v>
      </c>
      <c r="S7451" s="9" t="b">
        <f>R7451&lt;&gt;K7451</f>
        <v>0</v>
      </c>
      <c r="T7451" t="str">
        <f xml:space="preserve"> TRIM( LEFT(R7451,  IFERROR(   SEARCH(" - ",R7451), LEN(R7451) )    ) )</f>
        <v>Electronics</v>
      </c>
      <c r="U7451" t="str">
        <f>MID(R7451, Q7451,LEN(R7451))</f>
        <v>Electronics</v>
      </c>
      <c r="V7451" t="s">
        <v>31</v>
      </c>
    </row>
    <row r="7452" spans="1:22" x14ac:dyDescent="0.35">
      <c r="A7452" t="s">
        <v>18728</v>
      </c>
      <c r="B7452" s="1">
        <v>45452</v>
      </c>
      <c r="C7452" t="s">
        <v>17</v>
      </c>
      <c r="D7452" t="s">
        <v>7337</v>
      </c>
      <c r="E7452" t="s">
        <v>38</v>
      </c>
      <c r="F7452" t="s">
        <v>39</v>
      </c>
      <c r="H7452" t="s">
        <v>202</v>
      </c>
      <c r="I7452" t="s">
        <v>7338</v>
      </c>
      <c r="J7452" t="s">
        <v>7339</v>
      </c>
      <c r="L7452" t="s">
        <v>916</v>
      </c>
      <c r="M7452">
        <v>89.99</v>
      </c>
      <c r="N7452">
        <v>26.997</v>
      </c>
      <c r="O7452">
        <v>11</v>
      </c>
      <c r="P7452">
        <v>0.01</v>
      </c>
      <c r="Q7452">
        <f>IFERROR(SEARCH("-",R7452)+2, 1)</f>
        <v>1</v>
      </c>
      <c r="R7452" s="9" t="s">
        <v>391</v>
      </c>
      <c r="S7452" s="9" t="b">
        <f>R7452&lt;&gt;K7452</f>
        <v>1</v>
      </c>
      <c r="T7452" t="str">
        <f xml:space="preserve"> TRIM( LEFT(R7452,  IFERROR(   SEARCH(" - ",R7452), LEN(R7452) )    ) )</f>
        <v>Kitchen</v>
      </c>
      <c r="U7452" t="str">
        <f>MID(R7452, Q7452,LEN(R7452))</f>
        <v>Kitchen</v>
      </c>
      <c r="V7452" t="s">
        <v>202</v>
      </c>
    </row>
    <row r="7453" spans="1:22" x14ac:dyDescent="0.35">
      <c r="A7453" t="s">
        <v>10626</v>
      </c>
      <c r="B7453" s="1">
        <v>45409</v>
      </c>
      <c r="C7453" t="s">
        <v>17</v>
      </c>
      <c r="D7453" t="s">
        <v>10627</v>
      </c>
      <c r="E7453" t="s">
        <v>38</v>
      </c>
      <c r="F7453" t="s">
        <v>39</v>
      </c>
      <c r="G7453" t="s">
        <v>21</v>
      </c>
      <c r="H7453" t="s">
        <v>40</v>
      </c>
      <c r="I7453" t="s">
        <v>3572</v>
      </c>
      <c r="J7453" t="s">
        <v>3573</v>
      </c>
      <c r="K7453" s="9" t="s">
        <v>391</v>
      </c>
      <c r="L7453" t="s">
        <v>975</v>
      </c>
      <c r="M7453">
        <v>25.99</v>
      </c>
      <c r="N7453">
        <v>9.9960000000000004</v>
      </c>
      <c r="O7453">
        <v>13</v>
      </c>
      <c r="P7453">
        <v>0.06</v>
      </c>
      <c r="Q7453">
        <f>IFERROR(SEARCH("-",R7453)+2, 1)</f>
        <v>1</v>
      </c>
      <c r="R7453" s="9" t="s">
        <v>391</v>
      </c>
      <c r="S7453" s="9" t="b">
        <f>R7453&lt;&gt;K7453</f>
        <v>0</v>
      </c>
      <c r="T7453" t="str">
        <f xml:space="preserve"> TRIM( LEFT(R7453,  IFERROR(   SEARCH(" - ",R7453), LEN(R7453) )    ) )</f>
        <v>Kitchen</v>
      </c>
      <c r="U7453" t="str">
        <f>MID(R7453, Q7453,LEN(R7453))</f>
        <v>Kitchen</v>
      </c>
      <c r="V7453" t="s">
        <v>40</v>
      </c>
    </row>
    <row r="7454" spans="1:22" x14ac:dyDescent="0.35">
      <c r="A7454" t="s">
        <v>5996</v>
      </c>
      <c r="B7454" s="1">
        <v>45668</v>
      </c>
      <c r="C7454" t="s">
        <v>17</v>
      </c>
      <c r="D7454" t="s">
        <v>871</v>
      </c>
      <c r="E7454" t="s">
        <v>38</v>
      </c>
      <c r="F7454" t="s">
        <v>39</v>
      </c>
      <c r="G7454" t="s">
        <v>21</v>
      </c>
      <c r="H7454" t="s">
        <v>202</v>
      </c>
      <c r="I7454" t="s">
        <v>5997</v>
      </c>
      <c r="J7454" t="s">
        <v>834</v>
      </c>
      <c r="K7454" s="9" t="s">
        <v>82</v>
      </c>
      <c r="L7454" t="s">
        <v>211</v>
      </c>
      <c r="M7454">
        <v>46.42</v>
      </c>
      <c r="N7454">
        <v>14.5</v>
      </c>
      <c r="O7454">
        <v>3</v>
      </c>
      <c r="Q7454">
        <f>IFERROR(SEARCH("-",R7454)+2, 1)</f>
        <v>1</v>
      </c>
      <c r="R7454" s="9" t="s">
        <v>82</v>
      </c>
      <c r="S7454" s="9" t="b">
        <f>R7454&lt;&gt;K7454</f>
        <v>0</v>
      </c>
      <c r="T7454" t="str">
        <f xml:space="preserve"> TRIM( LEFT(R7454,  IFERROR(   SEARCH(" - ",R7454), LEN(R7454) )    ) )</f>
        <v>Home</v>
      </c>
      <c r="U7454" t="str">
        <f>MID(R7454, Q7454,LEN(R7454))</f>
        <v>Home</v>
      </c>
      <c r="V7454" t="s">
        <v>202</v>
      </c>
    </row>
    <row r="7455" spans="1:22" x14ac:dyDescent="0.35">
      <c r="A7455" t="s">
        <v>17746</v>
      </c>
      <c r="B7455" s="1">
        <v>45584</v>
      </c>
      <c r="C7455" t="s">
        <v>17</v>
      </c>
      <c r="D7455" t="s">
        <v>8203</v>
      </c>
      <c r="E7455" t="s">
        <v>38</v>
      </c>
      <c r="F7455" t="s">
        <v>39</v>
      </c>
      <c r="G7455" t="s">
        <v>21</v>
      </c>
      <c r="I7455" t="s">
        <v>8204</v>
      </c>
      <c r="J7455" t="s">
        <v>8205</v>
      </c>
      <c r="K7455" s="9" t="s">
        <v>34</v>
      </c>
      <c r="L7455" t="s">
        <v>106</v>
      </c>
      <c r="M7455">
        <v>3.99</v>
      </c>
      <c r="N7455">
        <v>1.1970000000000001</v>
      </c>
      <c r="O7455">
        <v>5</v>
      </c>
      <c r="P7455">
        <v>0.14000000000000001</v>
      </c>
      <c r="Q7455">
        <f>IFERROR(SEARCH("-",R7455)+2, 1)</f>
        <v>8</v>
      </c>
      <c r="R7455" s="9" t="s">
        <v>34</v>
      </c>
      <c r="S7455" s="9" t="b">
        <f>R7455&lt;&gt;K7455</f>
        <v>0</v>
      </c>
      <c r="T7455" t="str">
        <f xml:space="preserve"> TRIM( LEFT(R7455,  IFERROR(   SEARCH(" - ",R7455), LEN(R7455) )    ) )</f>
        <v>Food</v>
      </c>
      <c r="U7455" t="str">
        <f>MID(R7455, Q7455,LEN(R7455))</f>
        <v>Condiments</v>
      </c>
    </row>
    <row r="7456" spans="1:22" x14ac:dyDescent="0.35">
      <c r="A7456" t="s">
        <v>13075</v>
      </c>
      <c r="B7456" s="1">
        <v>45120</v>
      </c>
      <c r="C7456" t="s">
        <v>17</v>
      </c>
      <c r="D7456" t="s">
        <v>4978</v>
      </c>
      <c r="E7456" t="s">
        <v>38</v>
      </c>
      <c r="F7456" t="s">
        <v>39</v>
      </c>
      <c r="G7456" t="s">
        <v>21</v>
      </c>
      <c r="H7456" t="s">
        <v>164</v>
      </c>
      <c r="I7456" t="s">
        <v>4979</v>
      </c>
      <c r="J7456" t="s">
        <v>4980</v>
      </c>
      <c r="K7456" s="9" t="s">
        <v>391</v>
      </c>
      <c r="L7456" t="s">
        <v>4508</v>
      </c>
      <c r="M7456">
        <v>39.14</v>
      </c>
      <c r="N7456">
        <v>11.497</v>
      </c>
      <c r="O7456">
        <v>5</v>
      </c>
      <c r="P7456">
        <v>0.4</v>
      </c>
      <c r="Q7456">
        <f>IFERROR(SEARCH("-",R7456)+2, 1)</f>
        <v>1</v>
      </c>
      <c r="R7456" s="9" t="s">
        <v>391</v>
      </c>
      <c r="S7456" s="9" t="b">
        <f>R7456&lt;&gt;K7456</f>
        <v>0</v>
      </c>
      <c r="T7456" t="str">
        <f xml:space="preserve"> TRIM( LEFT(R7456,  IFERROR(   SEARCH(" - ",R7456), LEN(R7456) )    ) )</f>
        <v>Kitchen</v>
      </c>
      <c r="U7456" t="str">
        <f>MID(R7456, Q7456,LEN(R7456))</f>
        <v>Kitchen</v>
      </c>
      <c r="V7456" t="s">
        <v>164</v>
      </c>
    </row>
    <row r="7457" spans="1:22" x14ac:dyDescent="0.35">
      <c r="A7457" t="s">
        <v>13237</v>
      </c>
      <c r="B7457" s="1">
        <v>44941</v>
      </c>
      <c r="C7457" t="s">
        <v>17</v>
      </c>
      <c r="D7457" t="s">
        <v>4404</v>
      </c>
      <c r="E7457" t="s">
        <v>38</v>
      </c>
      <c r="F7457" t="s">
        <v>39</v>
      </c>
      <c r="G7457" t="s">
        <v>21</v>
      </c>
      <c r="H7457" t="s">
        <v>49</v>
      </c>
      <c r="I7457" t="s">
        <v>4405</v>
      </c>
      <c r="J7457" t="s">
        <v>4406</v>
      </c>
      <c r="K7457" s="9" t="s">
        <v>136</v>
      </c>
      <c r="L7457" t="s">
        <v>3191</v>
      </c>
      <c r="M7457">
        <v>19.14</v>
      </c>
      <c r="N7457">
        <v>7.4960000000000004</v>
      </c>
      <c r="O7457">
        <v>1</v>
      </c>
      <c r="P7457">
        <v>0.3</v>
      </c>
      <c r="Q7457">
        <f>IFERROR(SEARCH("-",R7457)+2, 1)</f>
        <v>1</v>
      </c>
      <c r="R7457" s="9" t="s">
        <v>136</v>
      </c>
      <c r="S7457" s="9" t="b">
        <f>R7457&lt;&gt;K7457</f>
        <v>0</v>
      </c>
      <c r="T7457" t="str">
        <f xml:space="preserve"> TRIM( LEFT(R7457,  IFERROR(   SEARCH(" - ",R7457), LEN(R7457) )    ) )</f>
        <v>Health</v>
      </c>
      <c r="U7457" t="str">
        <f>MID(R7457, Q7457,LEN(R7457))</f>
        <v>Health</v>
      </c>
      <c r="V7457" t="s">
        <v>49</v>
      </c>
    </row>
    <row r="7458" spans="1:22" x14ac:dyDescent="0.35">
      <c r="A7458" t="s">
        <v>7015</v>
      </c>
      <c r="B7458" s="1">
        <v>45745</v>
      </c>
      <c r="C7458" t="s">
        <v>17</v>
      </c>
      <c r="D7458" t="s">
        <v>5697</v>
      </c>
      <c r="E7458" t="s">
        <v>38</v>
      </c>
      <c r="F7458" t="s">
        <v>39</v>
      </c>
      <c r="G7458" t="s">
        <v>21</v>
      </c>
      <c r="H7458" t="s">
        <v>40</v>
      </c>
      <c r="I7458" t="s">
        <v>3278</v>
      </c>
      <c r="J7458" t="s">
        <v>3279</v>
      </c>
      <c r="K7458" s="9" t="s">
        <v>128</v>
      </c>
      <c r="L7458" t="s">
        <v>129</v>
      </c>
      <c r="M7458">
        <v>7.41</v>
      </c>
      <c r="N7458">
        <v>3.3959999999999999</v>
      </c>
      <c r="O7458">
        <v>13</v>
      </c>
      <c r="P7458">
        <v>0.15</v>
      </c>
      <c r="Q7458">
        <f>IFERROR(SEARCH("-",R7458)+2, 1)</f>
        <v>8</v>
      </c>
      <c r="R7458" s="9" t="s">
        <v>128</v>
      </c>
      <c r="S7458" s="9" t="b">
        <f>R7458&lt;&gt;K7458</f>
        <v>0</v>
      </c>
      <c r="T7458" t="str">
        <f xml:space="preserve"> TRIM( LEFT(R7458,  IFERROR(   SEARCH(" - ",R7458), LEN(R7458) )    ) )</f>
        <v>Food</v>
      </c>
      <c r="U7458" t="str">
        <f>MID(R7458, Q7458,LEN(R7458))</f>
        <v>Frozen Foods</v>
      </c>
      <c r="V7458" t="s">
        <v>40</v>
      </c>
    </row>
    <row r="7459" spans="1:22" x14ac:dyDescent="0.35">
      <c r="A7459" t="s">
        <v>8847</v>
      </c>
      <c r="B7459" s="1">
        <v>45297</v>
      </c>
      <c r="C7459" t="s">
        <v>17</v>
      </c>
      <c r="D7459" t="s">
        <v>7979</v>
      </c>
      <c r="E7459" t="s">
        <v>38</v>
      </c>
      <c r="F7459" t="s">
        <v>39</v>
      </c>
      <c r="G7459" t="s">
        <v>21</v>
      </c>
      <c r="H7459" t="s">
        <v>31</v>
      </c>
      <c r="I7459" t="s">
        <v>7980</v>
      </c>
      <c r="J7459" t="s">
        <v>7981</v>
      </c>
      <c r="K7459" s="9" t="s">
        <v>128</v>
      </c>
      <c r="L7459" t="s">
        <v>475</v>
      </c>
      <c r="M7459">
        <v>5.99</v>
      </c>
      <c r="N7459">
        <v>1.7969999999999999</v>
      </c>
      <c r="O7459">
        <v>3</v>
      </c>
      <c r="P7459">
        <v>0.37</v>
      </c>
      <c r="Q7459">
        <f>IFERROR(SEARCH("-",R7459)+2, 1)</f>
        <v>8</v>
      </c>
      <c r="R7459" s="9" t="s">
        <v>128</v>
      </c>
      <c r="S7459" s="9" t="b">
        <f>R7459&lt;&gt;K7459</f>
        <v>0</v>
      </c>
      <c r="T7459" t="str">
        <f xml:space="preserve"> TRIM( LEFT(R7459,  IFERROR(   SEARCH(" - ",R7459), LEN(R7459) )    ) )</f>
        <v>Food</v>
      </c>
      <c r="U7459" t="str">
        <f>MID(R7459, Q7459,LEN(R7459))</f>
        <v>Frozen Foods</v>
      </c>
      <c r="V7459" t="s">
        <v>31</v>
      </c>
    </row>
    <row r="7460" spans="1:22" x14ac:dyDescent="0.35">
      <c r="A7460" t="s">
        <v>16395</v>
      </c>
      <c r="B7460" s="1">
        <v>45263</v>
      </c>
      <c r="C7460" t="s">
        <v>17</v>
      </c>
      <c r="D7460" t="s">
        <v>16396</v>
      </c>
      <c r="E7460" t="s">
        <v>38</v>
      </c>
      <c r="F7460" t="s">
        <v>39</v>
      </c>
      <c r="G7460" t="s">
        <v>21</v>
      </c>
      <c r="H7460" t="s">
        <v>40</v>
      </c>
      <c r="I7460" t="s">
        <v>9467</v>
      </c>
      <c r="J7460" t="s">
        <v>9468</v>
      </c>
      <c r="K7460" s="9" t="s">
        <v>463</v>
      </c>
      <c r="L7460" t="s">
        <v>475</v>
      </c>
      <c r="M7460">
        <v>4.24</v>
      </c>
      <c r="N7460">
        <v>1.746</v>
      </c>
      <c r="O7460">
        <v>8</v>
      </c>
      <c r="P7460">
        <v>0.03</v>
      </c>
      <c r="Q7460">
        <f>IFERROR(SEARCH("-",R7460)+2, 1)</f>
        <v>8</v>
      </c>
      <c r="R7460" s="9" t="s">
        <v>463</v>
      </c>
      <c r="S7460" s="9" t="b">
        <f>R7460&lt;&gt;K7460</f>
        <v>0</v>
      </c>
      <c r="T7460" t="str">
        <f xml:space="preserve"> TRIM( LEFT(R7460,  IFERROR(   SEARCH(" - ",R7460), LEN(R7460) )    ) )</f>
        <v>Food</v>
      </c>
      <c r="U7460" t="str">
        <f>MID(R7460, Q7460,LEN(R7460))</f>
        <v>Frozen</v>
      </c>
      <c r="V7460" t="s">
        <v>40</v>
      </c>
    </row>
    <row r="7461" spans="1:22" x14ac:dyDescent="0.35">
      <c r="A7461" t="s">
        <v>13837</v>
      </c>
      <c r="B7461" s="1">
        <v>45220</v>
      </c>
      <c r="C7461" t="s">
        <v>17</v>
      </c>
      <c r="D7461" t="s">
        <v>13838</v>
      </c>
      <c r="E7461" t="s">
        <v>38</v>
      </c>
      <c r="F7461" t="s">
        <v>39</v>
      </c>
      <c r="G7461" t="s">
        <v>21</v>
      </c>
      <c r="H7461" t="s">
        <v>179</v>
      </c>
      <c r="I7461" t="s">
        <v>13839</v>
      </c>
      <c r="J7461" t="s">
        <v>13840</v>
      </c>
      <c r="K7461" s="9" t="s">
        <v>58</v>
      </c>
      <c r="L7461" t="s">
        <v>8198</v>
      </c>
      <c r="M7461">
        <v>0.14000000000000001</v>
      </c>
      <c r="N7461">
        <v>-0.20300000000000001</v>
      </c>
      <c r="O7461">
        <v>17</v>
      </c>
      <c r="P7461">
        <v>0.05</v>
      </c>
      <c r="Q7461">
        <f>IFERROR(SEARCH("-",R7461)+2, 1)</f>
        <v>8</v>
      </c>
      <c r="R7461" s="9" t="s">
        <v>58</v>
      </c>
      <c r="S7461" s="9" t="b">
        <f>R7461&lt;&gt;K7461</f>
        <v>0</v>
      </c>
      <c r="T7461" t="str">
        <f xml:space="preserve"> TRIM( LEFT(R7461,  IFERROR(   SEARCH(" - ",R7461), LEN(R7461) )    ) )</f>
        <v>Food</v>
      </c>
      <c r="U7461" t="str">
        <f>MID(R7461, Q7461,LEN(R7461))</f>
        <v>Produce</v>
      </c>
      <c r="V7461" t="s">
        <v>179</v>
      </c>
    </row>
    <row r="7462" spans="1:22" x14ac:dyDescent="0.35">
      <c r="A7462" t="s">
        <v>9604</v>
      </c>
      <c r="B7462" s="1">
        <v>45427</v>
      </c>
      <c r="C7462" t="s">
        <v>17</v>
      </c>
      <c r="D7462" t="s">
        <v>9605</v>
      </c>
      <c r="E7462" t="s">
        <v>38</v>
      </c>
      <c r="F7462" t="s">
        <v>39</v>
      </c>
      <c r="G7462" t="s">
        <v>21</v>
      </c>
      <c r="H7462" t="s">
        <v>179</v>
      </c>
      <c r="I7462" t="s">
        <v>3021</v>
      </c>
      <c r="J7462" t="s">
        <v>3022</v>
      </c>
      <c r="K7462" s="9" t="s">
        <v>827</v>
      </c>
      <c r="L7462" t="s">
        <v>1484</v>
      </c>
      <c r="M7462">
        <v>46</v>
      </c>
      <c r="N7462">
        <v>18</v>
      </c>
      <c r="O7462">
        <v>8</v>
      </c>
      <c r="P7462">
        <v>0.11</v>
      </c>
      <c r="Q7462">
        <f>IFERROR(SEARCH("-",R7462)+2, 1)</f>
        <v>1</v>
      </c>
      <c r="R7462" s="9" t="s">
        <v>827</v>
      </c>
      <c r="S7462" s="9" t="b">
        <f>R7462&lt;&gt;K7462</f>
        <v>0</v>
      </c>
      <c r="T7462" t="str">
        <f xml:space="preserve"> TRIM( LEFT(R7462,  IFERROR(   SEARCH(" - ",R7462), LEN(R7462) )    ) )</f>
        <v>Garden</v>
      </c>
      <c r="U7462" t="str">
        <f>MID(R7462, Q7462,LEN(R7462))</f>
        <v>Garden</v>
      </c>
      <c r="V7462" t="s">
        <v>179</v>
      </c>
    </row>
    <row r="7463" spans="1:22" x14ac:dyDescent="0.35">
      <c r="A7463" t="s">
        <v>17177</v>
      </c>
      <c r="B7463" s="1">
        <v>45589</v>
      </c>
      <c r="C7463" t="s">
        <v>17</v>
      </c>
      <c r="D7463" t="s">
        <v>8566</v>
      </c>
      <c r="E7463" t="s">
        <v>38</v>
      </c>
      <c r="F7463" t="s">
        <v>39</v>
      </c>
      <c r="G7463" t="s">
        <v>21</v>
      </c>
      <c r="H7463" t="s">
        <v>31</v>
      </c>
      <c r="I7463" t="s">
        <v>8567</v>
      </c>
      <c r="J7463" t="s">
        <v>8568</v>
      </c>
      <c r="K7463" s="9" t="s">
        <v>1133</v>
      </c>
      <c r="L7463" t="s">
        <v>7810</v>
      </c>
      <c r="M7463">
        <v>5.49</v>
      </c>
      <c r="N7463">
        <v>1.647</v>
      </c>
      <c r="O7463">
        <v>7</v>
      </c>
      <c r="P7463">
        <v>0.01</v>
      </c>
      <c r="Q7463">
        <f>IFERROR(SEARCH("-",R7463)+2, 1)</f>
        <v>8</v>
      </c>
      <c r="R7463" s="9" t="s">
        <v>1133</v>
      </c>
      <c r="S7463" s="9" t="b">
        <f>R7463&lt;&gt;K7463</f>
        <v>0</v>
      </c>
      <c r="T7463" t="str">
        <f xml:space="preserve"> TRIM( LEFT(R7463,  IFERROR(   SEARCH(" - ",R7463), LEN(R7463) )    ) )</f>
        <v>Food</v>
      </c>
      <c r="U7463" t="str">
        <f>MID(R7463, Q7463,LEN(R7463))</f>
        <v>Salads</v>
      </c>
      <c r="V7463" t="s">
        <v>31</v>
      </c>
    </row>
    <row r="7464" spans="1:22" x14ac:dyDescent="0.35">
      <c r="A7464" t="s">
        <v>2691</v>
      </c>
      <c r="B7464" s="1">
        <v>45647</v>
      </c>
      <c r="C7464" t="s">
        <v>17</v>
      </c>
      <c r="D7464" t="s">
        <v>2444</v>
      </c>
      <c r="E7464" t="s">
        <v>38</v>
      </c>
      <c r="F7464" t="s">
        <v>39</v>
      </c>
      <c r="G7464" t="s">
        <v>21</v>
      </c>
      <c r="I7464" t="s">
        <v>2445</v>
      </c>
      <c r="J7464" t="s">
        <v>2446</v>
      </c>
      <c r="K7464" s="9" t="s">
        <v>858</v>
      </c>
      <c r="L7464" t="s">
        <v>859</v>
      </c>
      <c r="M7464">
        <v>14.99</v>
      </c>
      <c r="N7464">
        <v>4.4969999999999999</v>
      </c>
      <c r="O7464">
        <v>18</v>
      </c>
      <c r="P7464">
        <v>0.03</v>
      </c>
      <c r="Q7464">
        <f>IFERROR(SEARCH("-",R7464)+2, 1)</f>
        <v>1</v>
      </c>
      <c r="R7464" s="9" t="s">
        <v>858</v>
      </c>
      <c r="S7464" s="9" t="b">
        <f>R7464&lt;&gt;K7464</f>
        <v>0</v>
      </c>
      <c r="T7464" t="str">
        <f xml:space="preserve"> TRIM( LEFT(R7464,  IFERROR(   SEARCH(" - ",R7464), LEN(R7464) )    ) )</f>
        <v>Pets</v>
      </c>
      <c r="U7464" t="str">
        <f>MID(R7464, Q7464,LEN(R7464))</f>
        <v>Pets</v>
      </c>
    </row>
    <row r="7465" spans="1:22" x14ac:dyDescent="0.35">
      <c r="A7465" t="s">
        <v>14890</v>
      </c>
      <c r="B7465" s="1">
        <v>45108</v>
      </c>
      <c r="C7465" t="s">
        <v>17</v>
      </c>
      <c r="D7465" t="s">
        <v>7223</v>
      </c>
      <c r="E7465" t="s">
        <v>38</v>
      </c>
      <c r="F7465" t="s">
        <v>39</v>
      </c>
      <c r="G7465" t="s">
        <v>21</v>
      </c>
      <c r="H7465" t="s">
        <v>49</v>
      </c>
      <c r="I7465" t="s">
        <v>7224</v>
      </c>
      <c r="J7465" t="s">
        <v>7225</v>
      </c>
      <c r="K7465" s="9" t="s">
        <v>858</v>
      </c>
      <c r="L7465" t="s">
        <v>859</v>
      </c>
      <c r="M7465">
        <v>9.14</v>
      </c>
      <c r="N7465">
        <v>2.4969999999999999</v>
      </c>
      <c r="O7465">
        <v>3</v>
      </c>
      <c r="P7465">
        <v>0.27</v>
      </c>
      <c r="Q7465">
        <f>IFERROR(SEARCH("-",R7465)+2, 1)</f>
        <v>1</v>
      </c>
      <c r="R7465" s="9" t="s">
        <v>858</v>
      </c>
      <c r="S7465" s="9" t="b">
        <f>R7465&lt;&gt;K7465</f>
        <v>0</v>
      </c>
      <c r="T7465" t="str">
        <f xml:space="preserve"> TRIM( LEFT(R7465,  IFERROR(   SEARCH(" - ",R7465), LEN(R7465) )    ) )</f>
        <v>Pets</v>
      </c>
      <c r="U7465" t="str">
        <f>MID(R7465, Q7465,LEN(R7465))</f>
        <v>Pets</v>
      </c>
      <c r="V7465" t="s">
        <v>49</v>
      </c>
    </row>
    <row r="7466" spans="1:22" x14ac:dyDescent="0.35">
      <c r="A7466" t="s">
        <v>17076</v>
      </c>
      <c r="B7466" s="1">
        <v>45365</v>
      </c>
      <c r="C7466" t="s">
        <v>17</v>
      </c>
      <c r="D7466" t="s">
        <v>9162</v>
      </c>
      <c r="E7466" t="s">
        <v>38</v>
      </c>
      <c r="F7466" t="s">
        <v>39</v>
      </c>
      <c r="G7466" t="s">
        <v>21</v>
      </c>
      <c r="H7466" t="s">
        <v>40</v>
      </c>
      <c r="I7466" t="s">
        <v>9163</v>
      </c>
      <c r="J7466" t="s">
        <v>9164</v>
      </c>
      <c r="K7466" s="9" t="s">
        <v>2121</v>
      </c>
      <c r="L7466" t="s">
        <v>5059</v>
      </c>
      <c r="M7466">
        <v>29.99</v>
      </c>
      <c r="N7466">
        <v>8.9969999999999999</v>
      </c>
      <c r="O7466">
        <v>7</v>
      </c>
      <c r="P7466">
        <v>0.16</v>
      </c>
      <c r="Q7466">
        <f>IFERROR(SEARCH("-",R7466)+2, 1)</f>
        <v>1</v>
      </c>
      <c r="R7466" s="9" t="s">
        <v>2121</v>
      </c>
      <c r="S7466" s="9" t="b">
        <f>R7466&lt;&gt;K7466</f>
        <v>0</v>
      </c>
      <c r="T7466" t="str">
        <f xml:space="preserve"> TRIM( LEFT(R7466,  IFERROR(   SEARCH(" - ",R7466), LEN(R7466) )    ) )</f>
        <v>Tools</v>
      </c>
      <c r="U7466" t="str">
        <f>MID(R7466, Q7466,LEN(R7466))</f>
        <v>Tools</v>
      </c>
      <c r="V7466" t="s">
        <v>40</v>
      </c>
    </row>
    <row r="7467" spans="1:22" x14ac:dyDescent="0.35">
      <c r="A7467" t="s">
        <v>2379</v>
      </c>
      <c r="B7467" s="1">
        <v>45656</v>
      </c>
      <c r="C7467" t="s">
        <v>17</v>
      </c>
      <c r="D7467" t="s">
        <v>2023</v>
      </c>
      <c r="E7467" t="s">
        <v>38</v>
      </c>
      <c r="F7467" t="s">
        <v>39</v>
      </c>
      <c r="G7467" t="s">
        <v>21</v>
      </c>
      <c r="H7467" t="s">
        <v>202</v>
      </c>
      <c r="I7467" t="s">
        <v>2024</v>
      </c>
      <c r="J7467" t="s">
        <v>2025</v>
      </c>
      <c r="K7467" s="9" t="s">
        <v>793</v>
      </c>
      <c r="L7467" t="s">
        <v>2026</v>
      </c>
      <c r="M7467">
        <v>39.99</v>
      </c>
      <c r="N7467">
        <v>11.997</v>
      </c>
      <c r="O7467">
        <v>16</v>
      </c>
      <c r="P7467">
        <v>0.15</v>
      </c>
      <c r="Q7467">
        <f>IFERROR(SEARCH("-",R7467)+2, 1)</f>
        <v>1</v>
      </c>
      <c r="R7467" s="9" t="s">
        <v>793</v>
      </c>
      <c r="S7467" s="9" t="b">
        <f>R7467&lt;&gt;K7467</f>
        <v>0</v>
      </c>
      <c r="T7467" t="str">
        <f xml:space="preserve"> TRIM( LEFT(R7467,  IFERROR(   SEARCH(" - ",R7467), LEN(R7467) )    ) )</f>
        <v>Audio</v>
      </c>
      <c r="U7467" t="str">
        <f>MID(R7467, Q7467,LEN(R7467))</f>
        <v>Audio</v>
      </c>
      <c r="V7467" t="s">
        <v>202</v>
      </c>
    </row>
    <row r="7468" spans="1:22" x14ac:dyDescent="0.35">
      <c r="A7468" t="s">
        <v>15458</v>
      </c>
      <c r="B7468" s="1">
        <v>45059</v>
      </c>
      <c r="C7468" t="s">
        <v>17</v>
      </c>
      <c r="D7468" t="s">
        <v>15459</v>
      </c>
      <c r="E7468" t="s">
        <v>38</v>
      </c>
      <c r="F7468" t="s">
        <v>39</v>
      </c>
      <c r="G7468" t="s">
        <v>21</v>
      </c>
      <c r="H7468" t="s">
        <v>71</v>
      </c>
      <c r="I7468" t="s">
        <v>3373</v>
      </c>
      <c r="J7468" t="s">
        <v>3374</v>
      </c>
      <c r="K7468" s="9" t="s">
        <v>24</v>
      </c>
      <c r="L7468" t="s">
        <v>144</v>
      </c>
      <c r="M7468">
        <v>2.54</v>
      </c>
      <c r="N7468">
        <v>0.73699999999999999</v>
      </c>
      <c r="O7468">
        <v>17</v>
      </c>
      <c r="P7468">
        <v>7.0000000000000007E-2</v>
      </c>
      <c r="Q7468">
        <f>IFERROR(SEARCH("-",R7468)+2, 1)</f>
        <v>8</v>
      </c>
      <c r="R7468" s="9" t="s">
        <v>24</v>
      </c>
      <c r="S7468" s="9" t="b">
        <f>R7468&lt;&gt;K7468</f>
        <v>0</v>
      </c>
      <c r="T7468" t="str">
        <f xml:space="preserve"> TRIM( LEFT(R7468,  IFERROR(   SEARCH(" - ",R7468), LEN(R7468) )    ) )</f>
        <v>Food</v>
      </c>
      <c r="U7468" t="str">
        <f>MID(R7468, Q7468,LEN(R7468))</f>
        <v>Snacks</v>
      </c>
      <c r="V7468" t="s">
        <v>71</v>
      </c>
    </row>
    <row r="7469" spans="1:22" x14ac:dyDescent="0.35">
      <c r="A7469" t="s">
        <v>15798</v>
      </c>
      <c r="B7469" s="1">
        <v>44991</v>
      </c>
      <c r="C7469" t="s">
        <v>17</v>
      </c>
      <c r="D7469" t="s">
        <v>15799</v>
      </c>
      <c r="E7469" t="s">
        <v>38</v>
      </c>
      <c r="F7469" t="s">
        <v>39</v>
      </c>
      <c r="G7469" t="s">
        <v>21</v>
      </c>
      <c r="H7469" t="s">
        <v>31</v>
      </c>
      <c r="I7469" t="s">
        <v>3444</v>
      </c>
      <c r="J7469" t="s">
        <v>3445</v>
      </c>
      <c r="K7469" s="9" t="s">
        <v>493</v>
      </c>
      <c r="L7469" t="s">
        <v>3446</v>
      </c>
      <c r="M7469">
        <v>2.2400000000000002</v>
      </c>
      <c r="N7469">
        <v>0.94599999999999995</v>
      </c>
      <c r="O7469">
        <v>8</v>
      </c>
      <c r="P7469">
        <v>0.04</v>
      </c>
      <c r="Q7469">
        <f>IFERROR(SEARCH("-",R7469)+2, 1)</f>
        <v>8</v>
      </c>
      <c r="R7469" s="9" t="s">
        <v>493</v>
      </c>
      <c r="S7469" s="9" t="b">
        <f>R7469&lt;&gt;K7469</f>
        <v>0</v>
      </c>
      <c r="T7469" t="str">
        <f xml:space="preserve"> TRIM( LEFT(R7469,  IFERROR(   SEARCH(" - ",R7469), LEN(R7469) )    ) )</f>
        <v>Food</v>
      </c>
      <c r="U7469" t="str">
        <f>MID(R7469, Q7469,LEN(R7469))</f>
        <v>Beverages</v>
      </c>
      <c r="V7469" t="s">
        <v>31</v>
      </c>
    </row>
    <row r="7470" spans="1:22" x14ac:dyDescent="0.35">
      <c r="A7470" t="s">
        <v>5916</v>
      </c>
      <c r="B7470" s="1">
        <v>45670</v>
      </c>
      <c r="C7470" t="s">
        <v>17</v>
      </c>
      <c r="D7470" t="s">
        <v>5883</v>
      </c>
      <c r="E7470" t="s">
        <v>38</v>
      </c>
      <c r="F7470" t="s">
        <v>39</v>
      </c>
      <c r="G7470" t="s">
        <v>21</v>
      </c>
      <c r="H7470" t="s">
        <v>164</v>
      </c>
      <c r="I7470" t="s">
        <v>3453</v>
      </c>
      <c r="J7470" t="s">
        <v>3454</v>
      </c>
      <c r="K7470" s="9" t="s">
        <v>82</v>
      </c>
      <c r="L7470" t="s">
        <v>1729</v>
      </c>
      <c r="M7470">
        <v>14.41</v>
      </c>
      <c r="N7470">
        <v>6.1959999999999997</v>
      </c>
      <c r="O7470">
        <v>14</v>
      </c>
      <c r="P7470">
        <v>0.08</v>
      </c>
      <c r="Q7470">
        <f>IFERROR(SEARCH("-",R7470)+2, 1)</f>
        <v>1</v>
      </c>
      <c r="R7470" s="9" t="s">
        <v>82</v>
      </c>
      <c r="S7470" s="9" t="b">
        <f>R7470&lt;&gt;K7470</f>
        <v>0</v>
      </c>
      <c r="T7470" t="str">
        <f xml:space="preserve"> TRIM( LEFT(R7470,  IFERROR(   SEARCH(" - ",R7470), LEN(R7470) )    ) )</f>
        <v>Home</v>
      </c>
      <c r="U7470" t="str">
        <f>MID(R7470, Q7470,LEN(R7470))</f>
        <v>Home</v>
      </c>
      <c r="V7470" t="s">
        <v>164</v>
      </c>
    </row>
    <row r="7471" spans="1:22" x14ac:dyDescent="0.35">
      <c r="A7471" t="s">
        <v>13478</v>
      </c>
      <c r="B7471" s="1">
        <v>45270</v>
      </c>
      <c r="C7471" t="s">
        <v>17</v>
      </c>
      <c r="D7471" t="s">
        <v>3042</v>
      </c>
      <c r="E7471" t="s">
        <v>38</v>
      </c>
      <c r="F7471" t="s">
        <v>39</v>
      </c>
      <c r="G7471" t="s">
        <v>21</v>
      </c>
      <c r="H7471" t="s">
        <v>260</v>
      </c>
      <c r="I7471" t="s">
        <v>3043</v>
      </c>
      <c r="J7471" t="s">
        <v>3044</v>
      </c>
      <c r="K7471" s="9" t="s">
        <v>82</v>
      </c>
      <c r="L7471" t="s">
        <v>449</v>
      </c>
      <c r="M7471">
        <v>22.14</v>
      </c>
      <c r="N7471">
        <v>6.3970000000000002</v>
      </c>
      <c r="O7471">
        <v>11</v>
      </c>
      <c r="P7471">
        <v>0.32</v>
      </c>
      <c r="Q7471">
        <f>IFERROR(SEARCH("-",R7471)+2, 1)</f>
        <v>1</v>
      </c>
      <c r="R7471" s="9" t="s">
        <v>82</v>
      </c>
      <c r="S7471" s="9" t="b">
        <f>R7471&lt;&gt;K7471</f>
        <v>0</v>
      </c>
      <c r="T7471" t="str">
        <f xml:space="preserve"> TRIM( LEFT(R7471,  IFERROR(   SEARCH(" - ",R7471), LEN(R7471) )    ) )</f>
        <v>Home</v>
      </c>
      <c r="U7471" t="str">
        <f>MID(R7471, Q7471,LEN(R7471))</f>
        <v>Home</v>
      </c>
      <c r="V7471" t="s">
        <v>260</v>
      </c>
    </row>
    <row r="7472" spans="1:22" x14ac:dyDescent="0.35">
      <c r="A7472" t="s">
        <v>36</v>
      </c>
      <c r="B7472" s="1">
        <v>45351</v>
      </c>
      <c r="C7472" t="s">
        <v>17</v>
      </c>
      <c r="D7472" t="s">
        <v>37</v>
      </c>
      <c r="E7472" t="s">
        <v>38</v>
      </c>
      <c r="F7472" t="s">
        <v>39</v>
      </c>
      <c r="G7472" t="s">
        <v>21</v>
      </c>
      <c r="H7472" t="s">
        <v>40</v>
      </c>
      <c r="I7472" t="s">
        <v>41</v>
      </c>
      <c r="J7472" t="s">
        <v>42</v>
      </c>
      <c r="K7472" s="9" t="s">
        <v>43</v>
      </c>
      <c r="L7472" t="s">
        <v>44</v>
      </c>
      <c r="M7472">
        <v>29.99</v>
      </c>
      <c r="N7472">
        <v>8.9969999999999999</v>
      </c>
      <c r="O7472">
        <v>2</v>
      </c>
      <c r="P7472">
        <v>0.09</v>
      </c>
      <c r="Q7472">
        <f>IFERROR(SEARCH("-",R7472)+2, 1)</f>
        <v>1</v>
      </c>
      <c r="R7472" s="9" t="s">
        <v>43</v>
      </c>
      <c r="S7472" s="9" t="b">
        <f>R7472&lt;&gt;K7472</f>
        <v>0</v>
      </c>
      <c r="T7472" t="str">
        <f xml:space="preserve"> TRIM( LEFT(R7472,  IFERROR(   SEARCH(" - ",R7472), LEN(R7472) )    ) )</f>
        <v>Accessories</v>
      </c>
      <c r="U7472" t="str">
        <f>MID(R7472, Q7472,LEN(R7472))</f>
        <v>Accessories</v>
      </c>
      <c r="V7472" t="s">
        <v>40</v>
      </c>
    </row>
    <row r="7473" spans="1:22" x14ac:dyDescent="0.35">
      <c r="A7473" t="s">
        <v>10903</v>
      </c>
      <c r="B7473" s="1">
        <v>45656</v>
      </c>
      <c r="C7473" t="s">
        <v>17</v>
      </c>
      <c r="D7473" t="s">
        <v>10904</v>
      </c>
      <c r="E7473" t="s">
        <v>38</v>
      </c>
      <c r="F7473" t="s">
        <v>39</v>
      </c>
      <c r="G7473" t="s">
        <v>21</v>
      </c>
      <c r="H7473" t="s">
        <v>179</v>
      </c>
      <c r="I7473" t="s">
        <v>3403</v>
      </c>
      <c r="J7473" t="s">
        <v>3404</v>
      </c>
      <c r="K7473" s="9" t="s">
        <v>82</v>
      </c>
      <c r="L7473" t="s">
        <v>714</v>
      </c>
      <c r="M7473">
        <v>30.99</v>
      </c>
      <c r="N7473">
        <v>11.996</v>
      </c>
      <c r="O7473">
        <v>16</v>
      </c>
      <c r="P7473">
        <v>0.12</v>
      </c>
      <c r="Q7473">
        <f>IFERROR(SEARCH("-",R7473)+2, 1)</f>
        <v>1</v>
      </c>
      <c r="R7473" s="9" t="s">
        <v>82</v>
      </c>
      <c r="S7473" s="9" t="b">
        <f>R7473&lt;&gt;K7473</f>
        <v>0</v>
      </c>
      <c r="T7473" t="str">
        <f xml:space="preserve"> TRIM( LEFT(R7473,  IFERROR(   SEARCH(" - ",R7473), LEN(R7473) )    ) )</f>
        <v>Home</v>
      </c>
      <c r="U7473" t="str">
        <f>MID(R7473, Q7473,LEN(R7473))</f>
        <v>Home</v>
      </c>
      <c r="V7473" t="s">
        <v>179</v>
      </c>
    </row>
    <row r="7474" spans="1:22" x14ac:dyDescent="0.35">
      <c r="A7474" t="s">
        <v>2348</v>
      </c>
      <c r="B7474" s="1">
        <v>45463</v>
      </c>
      <c r="C7474" t="s">
        <v>17</v>
      </c>
      <c r="D7474" t="s">
        <v>2224</v>
      </c>
      <c r="E7474" t="s">
        <v>38</v>
      </c>
      <c r="F7474" t="s">
        <v>39</v>
      </c>
      <c r="G7474" t="s">
        <v>21</v>
      </c>
      <c r="H7474" t="s">
        <v>78</v>
      </c>
      <c r="I7474" t="s">
        <v>2225</v>
      </c>
      <c r="J7474" t="s">
        <v>2226</v>
      </c>
      <c r="K7474" s="9" t="s">
        <v>391</v>
      </c>
      <c r="L7474" t="s">
        <v>970</v>
      </c>
      <c r="M7474">
        <v>34.99</v>
      </c>
      <c r="N7474">
        <v>10.497</v>
      </c>
      <c r="O7474">
        <v>10</v>
      </c>
      <c r="P7474">
        <v>0.13</v>
      </c>
      <c r="Q7474">
        <f>IFERROR(SEARCH("-",R7474)+2, 1)</f>
        <v>1</v>
      </c>
      <c r="R7474" s="9" t="s">
        <v>391</v>
      </c>
      <c r="S7474" s="9" t="b">
        <f>R7474&lt;&gt;K7474</f>
        <v>0</v>
      </c>
      <c r="T7474" t="str">
        <f xml:space="preserve"> TRIM( LEFT(R7474,  IFERROR(   SEARCH(" - ",R7474), LEN(R7474) )    ) )</f>
        <v>Kitchen</v>
      </c>
      <c r="U7474" t="str">
        <f>MID(R7474, Q7474,LEN(R7474))</f>
        <v>Kitchen</v>
      </c>
      <c r="V7474" t="s">
        <v>78</v>
      </c>
    </row>
    <row r="7475" spans="1:22" x14ac:dyDescent="0.35">
      <c r="A7475" t="s">
        <v>14994</v>
      </c>
      <c r="B7475" s="1">
        <v>44969</v>
      </c>
      <c r="C7475" t="s">
        <v>17</v>
      </c>
      <c r="D7475" t="s">
        <v>8058</v>
      </c>
      <c r="E7475" t="s">
        <v>38</v>
      </c>
      <c r="F7475" t="s">
        <v>39</v>
      </c>
      <c r="G7475" t="s">
        <v>21</v>
      </c>
      <c r="H7475" t="s">
        <v>40</v>
      </c>
      <c r="I7475" t="s">
        <v>8059</v>
      </c>
      <c r="J7475" t="s">
        <v>8060</v>
      </c>
      <c r="K7475" s="9" t="s">
        <v>1600</v>
      </c>
      <c r="L7475" t="s">
        <v>2243</v>
      </c>
      <c r="M7475">
        <v>34.14</v>
      </c>
      <c r="N7475">
        <v>9.9969999999999999</v>
      </c>
      <c r="O7475">
        <v>13</v>
      </c>
      <c r="P7475">
        <v>0.27</v>
      </c>
      <c r="Q7475">
        <f>IFERROR(SEARCH("-",R7475)+2, 1)</f>
        <v>12</v>
      </c>
      <c r="R7475" s="9" t="s">
        <v>1600</v>
      </c>
      <c r="S7475" s="9" t="b">
        <f>R7475&lt;&gt;K7475</f>
        <v>0</v>
      </c>
      <c r="T7475" t="str">
        <f xml:space="preserve"> TRIM( LEFT(R7475,  IFERROR(   SEARCH(" - ",R7475), LEN(R7475) )    ) )</f>
        <v>Clothing</v>
      </c>
      <c r="U7475" t="str">
        <f>MID(R7475, Q7475,LEN(R7475))</f>
        <v>Activewear</v>
      </c>
      <c r="V7475" t="s">
        <v>40</v>
      </c>
    </row>
    <row r="7476" spans="1:22" x14ac:dyDescent="0.35">
      <c r="A7476" t="s">
        <v>2489</v>
      </c>
      <c r="B7476" s="1">
        <v>45490</v>
      </c>
      <c r="C7476" t="s">
        <v>17</v>
      </c>
      <c r="D7476" t="s">
        <v>1192</v>
      </c>
      <c r="E7476" t="s">
        <v>38</v>
      </c>
      <c r="F7476" t="s">
        <v>39</v>
      </c>
      <c r="G7476" t="s">
        <v>21</v>
      </c>
      <c r="H7476" t="s">
        <v>71</v>
      </c>
      <c r="I7476" t="s">
        <v>1193</v>
      </c>
      <c r="J7476" t="s">
        <v>1194</v>
      </c>
      <c r="K7476" s="9" t="s">
        <v>502</v>
      </c>
      <c r="L7476" t="s">
        <v>1195</v>
      </c>
      <c r="M7476">
        <v>39.99</v>
      </c>
      <c r="N7476">
        <v>11.997</v>
      </c>
      <c r="O7476">
        <v>10</v>
      </c>
      <c r="P7476">
        <v>7.0000000000000007E-2</v>
      </c>
      <c r="Q7476">
        <f>IFERROR(SEARCH("-",R7476)+2, 1)</f>
        <v>1</v>
      </c>
      <c r="R7476" s="9" t="s">
        <v>502</v>
      </c>
      <c r="S7476" s="9" t="b">
        <f>R7476&lt;&gt;K7476</f>
        <v>0</v>
      </c>
      <c r="T7476" t="str">
        <f xml:space="preserve"> TRIM( LEFT(R7476,  IFERROR(   SEARCH(" - ",R7476), LEN(R7476) )    ) )</f>
        <v>Office</v>
      </c>
      <c r="U7476" t="str">
        <f>MID(R7476, Q7476,LEN(R7476))</f>
        <v>Office</v>
      </c>
      <c r="V7476" t="s">
        <v>71</v>
      </c>
    </row>
    <row r="7477" spans="1:22" x14ac:dyDescent="0.35">
      <c r="A7477" t="s">
        <v>10228</v>
      </c>
      <c r="B7477" s="1">
        <v>45609</v>
      </c>
      <c r="C7477" t="s">
        <v>17</v>
      </c>
      <c r="D7477" t="s">
        <v>10229</v>
      </c>
      <c r="E7477" t="s">
        <v>38</v>
      </c>
      <c r="F7477" t="s">
        <v>39</v>
      </c>
      <c r="G7477" t="s">
        <v>21</v>
      </c>
      <c r="H7477" t="s">
        <v>260</v>
      </c>
      <c r="I7477" t="s">
        <v>4046</v>
      </c>
      <c r="J7477" t="s">
        <v>4047</v>
      </c>
      <c r="K7477" s="9" t="s">
        <v>502</v>
      </c>
      <c r="L7477" t="s">
        <v>1195</v>
      </c>
      <c r="M7477">
        <v>30.99</v>
      </c>
      <c r="N7477">
        <v>8.9969999999999999</v>
      </c>
      <c r="O7477">
        <v>20</v>
      </c>
      <c r="Q7477">
        <f>IFERROR(SEARCH("-",R7477)+2, 1)</f>
        <v>1</v>
      </c>
      <c r="R7477" s="9" t="s">
        <v>502</v>
      </c>
      <c r="S7477" s="9" t="b">
        <f>R7477&lt;&gt;K7477</f>
        <v>0</v>
      </c>
      <c r="T7477" t="str">
        <f xml:space="preserve"> TRIM( LEFT(R7477,  IFERROR(   SEARCH(" - ",R7477), LEN(R7477) )    ) )</f>
        <v>Office</v>
      </c>
      <c r="U7477" t="str">
        <f>MID(R7477, Q7477,LEN(R7477))</f>
        <v>Office</v>
      </c>
      <c r="V7477" t="s">
        <v>260</v>
      </c>
    </row>
    <row r="7478" spans="1:22" x14ac:dyDescent="0.35">
      <c r="A7478" t="s">
        <v>12578</v>
      </c>
      <c r="B7478" s="1">
        <v>45208</v>
      </c>
      <c r="C7478" t="s">
        <v>17</v>
      </c>
      <c r="D7478" t="s">
        <v>1192</v>
      </c>
      <c r="E7478" t="s">
        <v>38</v>
      </c>
      <c r="F7478" t="s">
        <v>39</v>
      </c>
      <c r="G7478" t="s">
        <v>21</v>
      </c>
      <c r="H7478" t="s">
        <v>31</v>
      </c>
      <c r="I7478" t="s">
        <v>1193</v>
      </c>
      <c r="J7478" t="s">
        <v>1194</v>
      </c>
      <c r="K7478" s="9" t="s">
        <v>502</v>
      </c>
      <c r="L7478" t="s">
        <v>1195</v>
      </c>
      <c r="M7478">
        <v>38.99</v>
      </c>
      <c r="N7478">
        <v>11.446999999999999</v>
      </c>
      <c r="O7478">
        <v>9</v>
      </c>
      <c r="P7478">
        <v>0.31</v>
      </c>
      <c r="Q7478">
        <f>IFERROR(SEARCH("-",R7478)+2, 1)</f>
        <v>1</v>
      </c>
      <c r="R7478" s="9" t="s">
        <v>502</v>
      </c>
      <c r="S7478" s="9" t="b">
        <f>R7478&lt;&gt;K7478</f>
        <v>0</v>
      </c>
      <c r="T7478" t="str">
        <f xml:space="preserve"> TRIM( LEFT(R7478,  IFERROR(   SEARCH(" - ",R7478), LEN(R7478) )    ) )</f>
        <v>Office</v>
      </c>
      <c r="U7478" t="str">
        <f>MID(R7478, Q7478,LEN(R7478))</f>
        <v>Office</v>
      </c>
      <c r="V7478" t="s">
        <v>31</v>
      </c>
    </row>
    <row r="7479" spans="1:22" x14ac:dyDescent="0.35">
      <c r="A7479" t="s">
        <v>10642</v>
      </c>
      <c r="B7479" s="1">
        <v>45609</v>
      </c>
      <c r="C7479" t="s">
        <v>17</v>
      </c>
      <c r="D7479" t="s">
        <v>10643</v>
      </c>
      <c r="E7479" t="s">
        <v>38</v>
      </c>
      <c r="F7479" t="s">
        <v>39</v>
      </c>
      <c r="G7479" t="s">
        <v>21</v>
      </c>
      <c r="H7479" t="s">
        <v>179</v>
      </c>
      <c r="I7479" t="s">
        <v>4424</v>
      </c>
      <c r="J7479" t="s">
        <v>4425</v>
      </c>
      <c r="K7479" s="9" t="s">
        <v>82</v>
      </c>
      <c r="L7479" t="s">
        <v>379</v>
      </c>
      <c r="M7479">
        <v>30.99</v>
      </c>
      <c r="N7479">
        <v>11.996</v>
      </c>
      <c r="O7479">
        <v>9</v>
      </c>
      <c r="P7479">
        <v>0.17</v>
      </c>
      <c r="Q7479">
        <f>IFERROR(SEARCH("-",R7479)+2, 1)</f>
        <v>1</v>
      </c>
      <c r="R7479" s="9" t="s">
        <v>82</v>
      </c>
      <c r="S7479" s="9" t="b">
        <f>R7479&lt;&gt;K7479</f>
        <v>0</v>
      </c>
      <c r="T7479" t="str">
        <f xml:space="preserve"> TRIM( LEFT(R7479,  IFERROR(   SEARCH(" - ",R7479), LEN(R7479) )    ) )</f>
        <v>Home</v>
      </c>
      <c r="U7479" t="str">
        <f>MID(R7479, Q7479,LEN(R7479))</f>
        <v>Home</v>
      </c>
      <c r="V7479" t="s">
        <v>179</v>
      </c>
    </row>
    <row r="7480" spans="1:22" x14ac:dyDescent="0.35">
      <c r="A7480" t="s">
        <v>12078</v>
      </c>
      <c r="B7480" s="1">
        <v>45084</v>
      </c>
      <c r="C7480" t="s">
        <v>17</v>
      </c>
      <c r="D7480" t="s">
        <v>1038</v>
      </c>
      <c r="E7480" t="s">
        <v>38</v>
      </c>
      <c r="F7480" t="s">
        <v>39</v>
      </c>
      <c r="G7480" t="s">
        <v>21</v>
      </c>
      <c r="H7480" t="s">
        <v>49</v>
      </c>
      <c r="I7480" t="s">
        <v>1039</v>
      </c>
      <c r="J7480" t="s">
        <v>1040</v>
      </c>
      <c r="K7480" s="9" t="s">
        <v>82</v>
      </c>
      <c r="L7480" t="s">
        <v>379</v>
      </c>
      <c r="M7480">
        <v>38.99</v>
      </c>
      <c r="N7480">
        <v>11.446999999999999</v>
      </c>
      <c r="O7480">
        <v>12</v>
      </c>
      <c r="P7480">
        <v>0.25</v>
      </c>
      <c r="Q7480">
        <f>IFERROR(SEARCH("-",R7480)+2, 1)</f>
        <v>1</v>
      </c>
      <c r="R7480" s="9" t="s">
        <v>82</v>
      </c>
      <c r="S7480" s="9" t="b">
        <f>R7480&lt;&gt;K7480</f>
        <v>0</v>
      </c>
      <c r="T7480" t="str">
        <f xml:space="preserve"> TRIM( LEFT(R7480,  IFERROR(   SEARCH(" - ",R7480), LEN(R7480) )    ) )</f>
        <v>Home</v>
      </c>
      <c r="U7480" t="str">
        <f>MID(R7480, Q7480,LEN(R7480))</f>
        <v>Home</v>
      </c>
      <c r="V7480" t="s">
        <v>49</v>
      </c>
    </row>
    <row r="7481" spans="1:22" x14ac:dyDescent="0.35">
      <c r="A7481" t="s">
        <v>17604</v>
      </c>
      <c r="B7481" s="1">
        <v>45350</v>
      </c>
      <c r="C7481" t="s">
        <v>17</v>
      </c>
      <c r="D7481" t="s">
        <v>7386</v>
      </c>
      <c r="E7481" t="s">
        <v>38</v>
      </c>
      <c r="F7481" t="s">
        <v>39</v>
      </c>
      <c r="G7481" t="s">
        <v>21</v>
      </c>
      <c r="H7481" t="s">
        <v>49</v>
      </c>
      <c r="I7481" t="s">
        <v>7387</v>
      </c>
      <c r="J7481" t="s">
        <v>7388</v>
      </c>
      <c r="K7481" s="9" t="s">
        <v>82</v>
      </c>
      <c r="L7481" t="s">
        <v>379</v>
      </c>
      <c r="M7481">
        <v>29.99</v>
      </c>
      <c r="N7481">
        <v>8.9969999999999999</v>
      </c>
      <c r="O7481">
        <v>8</v>
      </c>
      <c r="P7481">
        <v>0.13</v>
      </c>
      <c r="Q7481">
        <f>IFERROR(SEARCH("-",R7481)+2, 1)</f>
        <v>1</v>
      </c>
      <c r="R7481" s="9" t="s">
        <v>82</v>
      </c>
      <c r="S7481" s="9" t="b">
        <f>R7481&lt;&gt;K7481</f>
        <v>0</v>
      </c>
      <c r="T7481" t="str">
        <f xml:space="preserve"> TRIM( LEFT(R7481,  IFERROR(   SEARCH(" - ",R7481), LEN(R7481) )    ) )</f>
        <v>Home</v>
      </c>
      <c r="U7481" t="str">
        <f>MID(R7481, Q7481,LEN(R7481))</f>
        <v>Home</v>
      </c>
      <c r="V7481" t="s">
        <v>49</v>
      </c>
    </row>
    <row r="7482" spans="1:22" x14ac:dyDescent="0.35">
      <c r="A7482" t="s">
        <v>6426</v>
      </c>
      <c r="B7482" s="1">
        <v>45729</v>
      </c>
      <c r="C7482" t="s">
        <v>17</v>
      </c>
      <c r="D7482" t="s">
        <v>886</v>
      </c>
      <c r="E7482" t="s">
        <v>38</v>
      </c>
      <c r="F7482" t="s">
        <v>39</v>
      </c>
      <c r="G7482" t="s">
        <v>21</v>
      </c>
      <c r="H7482" t="s">
        <v>202</v>
      </c>
      <c r="I7482" t="s">
        <v>3260</v>
      </c>
      <c r="J7482" t="s">
        <v>3261</v>
      </c>
      <c r="K7482" s="9" t="s">
        <v>34</v>
      </c>
      <c r="L7482" t="s">
        <v>1468</v>
      </c>
      <c r="M7482">
        <v>4.91</v>
      </c>
      <c r="N7482">
        <v>2.0470000000000002</v>
      </c>
      <c r="O7482">
        <v>9</v>
      </c>
      <c r="P7482">
        <v>0.09</v>
      </c>
      <c r="Q7482">
        <f>IFERROR(SEARCH("-",R7482)+2, 1)</f>
        <v>8</v>
      </c>
      <c r="R7482" s="9" t="s">
        <v>34</v>
      </c>
      <c r="S7482" s="9" t="b">
        <f>R7482&lt;&gt;K7482</f>
        <v>0</v>
      </c>
      <c r="T7482" t="str">
        <f xml:space="preserve"> TRIM( LEFT(R7482,  IFERROR(   SEARCH(" - ",R7482), LEN(R7482) )    ) )</f>
        <v>Food</v>
      </c>
      <c r="U7482" t="str">
        <f>MID(R7482, Q7482,LEN(R7482))</f>
        <v>Condiments</v>
      </c>
      <c r="V7482" t="s">
        <v>202</v>
      </c>
    </row>
    <row r="7483" spans="1:22" x14ac:dyDescent="0.35">
      <c r="A7483" t="s">
        <v>9893</v>
      </c>
      <c r="B7483" s="1">
        <v>45405</v>
      </c>
      <c r="C7483" t="s">
        <v>17</v>
      </c>
      <c r="D7483" t="s">
        <v>9894</v>
      </c>
      <c r="E7483" t="s">
        <v>38</v>
      </c>
      <c r="F7483" t="s">
        <v>39</v>
      </c>
      <c r="G7483" t="s">
        <v>21</v>
      </c>
      <c r="H7483" t="s">
        <v>40</v>
      </c>
      <c r="I7483" t="s">
        <v>4988</v>
      </c>
      <c r="J7483" t="s">
        <v>4989</v>
      </c>
      <c r="K7483" s="9" t="s">
        <v>74</v>
      </c>
      <c r="L7483" t="s">
        <v>4990</v>
      </c>
      <c r="M7483">
        <v>8.99</v>
      </c>
      <c r="N7483">
        <v>3.1960000000000002</v>
      </c>
      <c r="O7483">
        <v>2</v>
      </c>
      <c r="P7483">
        <v>0.17</v>
      </c>
      <c r="Q7483">
        <f>IFERROR(SEARCH("-",R7483)+2, 1)</f>
        <v>8</v>
      </c>
      <c r="R7483" s="9" t="s">
        <v>74</v>
      </c>
      <c r="S7483" s="9" t="b">
        <f>R7483&lt;&gt;K7483</f>
        <v>0</v>
      </c>
      <c r="T7483" t="str">
        <f xml:space="preserve"> TRIM( LEFT(R7483,  IFERROR(   SEARCH(" - ",R7483), LEN(R7483) )    ) )</f>
        <v>Food</v>
      </c>
      <c r="U7483" t="str">
        <f>MID(R7483, Q7483,LEN(R7483))</f>
        <v>Meat</v>
      </c>
      <c r="V7483" t="s">
        <v>40</v>
      </c>
    </row>
    <row r="7484" spans="1:22" x14ac:dyDescent="0.35">
      <c r="A7484" t="s">
        <v>15682</v>
      </c>
      <c r="B7484" s="1">
        <v>45208</v>
      </c>
      <c r="C7484" t="s">
        <v>17</v>
      </c>
      <c r="D7484" t="s">
        <v>15683</v>
      </c>
      <c r="E7484" t="s">
        <v>38</v>
      </c>
      <c r="F7484" t="s">
        <v>39</v>
      </c>
      <c r="G7484" t="s">
        <v>21</v>
      </c>
      <c r="H7484" t="s">
        <v>49</v>
      </c>
      <c r="I7484" t="s">
        <v>4735</v>
      </c>
      <c r="J7484" t="s">
        <v>4736</v>
      </c>
      <c r="K7484" s="9" t="s">
        <v>34</v>
      </c>
      <c r="L7484" t="s">
        <v>2627</v>
      </c>
      <c r="M7484">
        <v>3.04</v>
      </c>
      <c r="N7484">
        <v>1.266</v>
      </c>
      <c r="O7484">
        <v>20</v>
      </c>
      <c r="P7484">
        <v>0.09</v>
      </c>
      <c r="Q7484">
        <f>IFERROR(SEARCH("-",R7484)+2, 1)</f>
        <v>8</v>
      </c>
      <c r="R7484" s="9" t="s">
        <v>34</v>
      </c>
      <c r="S7484" s="9" t="b">
        <f>R7484&lt;&gt;K7484</f>
        <v>0</v>
      </c>
      <c r="T7484" t="str">
        <f xml:space="preserve"> TRIM( LEFT(R7484,  IFERROR(   SEARCH(" - ",R7484), LEN(R7484) )    ) )</f>
        <v>Food</v>
      </c>
      <c r="U7484" t="str">
        <f>MID(R7484, Q7484,LEN(R7484))</f>
        <v>Condiments</v>
      </c>
      <c r="V7484" t="s">
        <v>49</v>
      </c>
    </row>
    <row r="7485" spans="1:22" x14ac:dyDescent="0.35">
      <c r="A7485" t="s">
        <v>3127</v>
      </c>
      <c r="B7485" s="1">
        <v>45574</v>
      </c>
      <c r="C7485" t="s">
        <v>17</v>
      </c>
      <c r="D7485" t="s">
        <v>3128</v>
      </c>
      <c r="E7485" t="s">
        <v>38</v>
      </c>
      <c r="F7485" t="s">
        <v>39</v>
      </c>
      <c r="G7485" t="s">
        <v>21</v>
      </c>
      <c r="H7485" t="s">
        <v>40</v>
      </c>
      <c r="I7485" t="s">
        <v>3129</v>
      </c>
      <c r="J7485" t="s">
        <v>3130</v>
      </c>
      <c r="K7485" s="9" t="s">
        <v>24</v>
      </c>
      <c r="L7485" t="s">
        <v>1311</v>
      </c>
      <c r="M7485">
        <v>7.19</v>
      </c>
      <c r="N7485">
        <v>2.8759999999999999</v>
      </c>
      <c r="O7485">
        <v>3</v>
      </c>
      <c r="P7485">
        <v>0.18</v>
      </c>
      <c r="Q7485">
        <f>IFERROR(SEARCH("-",R7485)+2, 1)</f>
        <v>8</v>
      </c>
      <c r="R7485" s="9" t="s">
        <v>24</v>
      </c>
      <c r="S7485" s="9" t="b">
        <f>R7485&lt;&gt;K7485</f>
        <v>0</v>
      </c>
      <c r="T7485" t="str">
        <f xml:space="preserve"> TRIM( LEFT(R7485,  IFERROR(   SEARCH(" - ",R7485), LEN(R7485) )    ) )</f>
        <v>Food</v>
      </c>
      <c r="U7485" t="str">
        <f>MID(R7485, Q7485,LEN(R7485))</f>
        <v>Snacks</v>
      </c>
      <c r="V7485" t="s">
        <v>40</v>
      </c>
    </row>
    <row r="7486" spans="1:22" x14ac:dyDescent="0.35">
      <c r="A7486" t="s">
        <v>9094</v>
      </c>
      <c r="B7486" s="1">
        <v>45437</v>
      </c>
      <c r="C7486" t="s">
        <v>17</v>
      </c>
      <c r="D7486" t="s">
        <v>8110</v>
      </c>
      <c r="E7486" t="s">
        <v>38</v>
      </c>
      <c r="F7486" t="s">
        <v>39</v>
      </c>
      <c r="G7486" t="s">
        <v>21</v>
      </c>
      <c r="H7486" t="s">
        <v>49</v>
      </c>
      <c r="I7486" t="s">
        <v>8111</v>
      </c>
      <c r="J7486" t="s">
        <v>8112</v>
      </c>
      <c r="K7486" s="9" t="s">
        <v>24</v>
      </c>
      <c r="L7486" t="s">
        <v>1311</v>
      </c>
      <c r="M7486">
        <v>4.59</v>
      </c>
      <c r="N7486">
        <v>1.377</v>
      </c>
      <c r="O7486">
        <v>20</v>
      </c>
      <c r="P7486">
        <v>0.2</v>
      </c>
      <c r="Q7486">
        <f>IFERROR(SEARCH("-",R7486)+2, 1)</f>
        <v>8</v>
      </c>
      <c r="R7486" s="9" t="s">
        <v>24</v>
      </c>
      <c r="S7486" s="9" t="b">
        <f>R7486&lt;&gt;K7486</f>
        <v>0</v>
      </c>
      <c r="T7486" t="str">
        <f xml:space="preserve"> TRIM( LEFT(R7486,  IFERROR(   SEARCH(" - ",R7486), LEN(R7486) )    ) )</f>
        <v>Food</v>
      </c>
      <c r="U7486" t="str">
        <f>MID(R7486, Q7486,LEN(R7486))</f>
        <v>Snacks</v>
      </c>
      <c r="V7486" t="s">
        <v>49</v>
      </c>
    </row>
    <row r="7487" spans="1:22" x14ac:dyDescent="0.35">
      <c r="A7487" t="s">
        <v>14610</v>
      </c>
      <c r="B7487" s="1">
        <v>45044</v>
      </c>
      <c r="C7487" t="s">
        <v>17</v>
      </c>
      <c r="D7487" t="s">
        <v>8110</v>
      </c>
      <c r="E7487" t="s">
        <v>38</v>
      </c>
      <c r="F7487" t="s">
        <v>39</v>
      </c>
      <c r="G7487" t="s">
        <v>21</v>
      </c>
      <c r="H7487" t="s">
        <v>78</v>
      </c>
      <c r="I7487" t="s">
        <v>8111</v>
      </c>
      <c r="J7487" t="s">
        <v>8112</v>
      </c>
      <c r="K7487" s="9" t="s">
        <v>24</v>
      </c>
      <c r="L7487" t="s">
        <v>1311</v>
      </c>
      <c r="M7487">
        <v>3.74</v>
      </c>
      <c r="N7487">
        <v>0.877</v>
      </c>
      <c r="O7487">
        <v>10</v>
      </c>
      <c r="P7487">
        <v>0.17</v>
      </c>
      <c r="Q7487">
        <f>IFERROR(SEARCH("-",R7487)+2, 1)</f>
        <v>8</v>
      </c>
      <c r="R7487" s="9" t="s">
        <v>24</v>
      </c>
      <c r="S7487" s="9" t="b">
        <f>R7487&lt;&gt;K7487</f>
        <v>0</v>
      </c>
      <c r="T7487" t="str">
        <f xml:space="preserve"> TRIM( LEFT(R7487,  IFERROR(   SEARCH(" - ",R7487), LEN(R7487) )    ) )</f>
        <v>Food</v>
      </c>
      <c r="U7487" t="str">
        <f>MID(R7487, Q7487,LEN(R7487))</f>
        <v>Snacks</v>
      </c>
      <c r="V7487" t="s">
        <v>78</v>
      </c>
    </row>
    <row r="7488" spans="1:22" x14ac:dyDescent="0.35">
      <c r="A7488" t="s">
        <v>1554</v>
      </c>
      <c r="B7488" s="1">
        <v>45624</v>
      </c>
      <c r="C7488" t="s">
        <v>17</v>
      </c>
      <c r="D7488" t="s">
        <v>1555</v>
      </c>
      <c r="E7488" t="s">
        <v>38</v>
      </c>
      <c r="F7488" t="s">
        <v>39</v>
      </c>
      <c r="G7488" t="s">
        <v>21</v>
      </c>
      <c r="H7488" t="s">
        <v>202</v>
      </c>
      <c r="I7488" t="s">
        <v>1556</v>
      </c>
      <c r="J7488" t="s">
        <v>1557</v>
      </c>
      <c r="K7488" s="9" t="s">
        <v>217</v>
      </c>
      <c r="L7488" t="s">
        <v>608</v>
      </c>
      <c r="M7488">
        <v>39.99</v>
      </c>
      <c r="N7488">
        <v>11.997</v>
      </c>
      <c r="O7488">
        <v>2</v>
      </c>
      <c r="P7488">
        <v>0.35</v>
      </c>
      <c r="Q7488">
        <f>IFERROR(SEARCH("-",R7488)+2, 1)</f>
        <v>1</v>
      </c>
      <c r="R7488" s="9" t="s">
        <v>217</v>
      </c>
      <c r="S7488" s="9" t="b">
        <f>R7488&lt;&gt;K7488</f>
        <v>0</v>
      </c>
      <c r="T7488" t="str">
        <f xml:space="preserve"> TRIM( LEFT(R7488,  IFERROR(   SEARCH(" - ",R7488), LEN(R7488) )    ) )</f>
        <v>Outdoor</v>
      </c>
      <c r="U7488" t="str">
        <f>MID(R7488, Q7488,LEN(R7488))</f>
        <v>Outdoor</v>
      </c>
      <c r="V7488" t="s">
        <v>202</v>
      </c>
    </row>
    <row r="7489" spans="1:22" x14ac:dyDescent="0.35">
      <c r="A7489" t="s">
        <v>11381</v>
      </c>
      <c r="B7489" s="1">
        <v>45590</v>
      </c>
      <c r="C7489" t="s">
        <v>17</v>
      </c>
      <c r="D7489" t="s">
        <v>11382</v>
      </c>
      <c r="E7489" t="s">
        <v>38</v>
      </c>
      <c r="F7489" t="s">
        <v>39</v>
      </c>
      <c r="G7489" t="s">
        <v>21</v>
      </c>
      <c r="H7489" t="s">
        <v>202</v>
      </c>
      <c r="I7489" t="s">
        <v>11383</v>
      </c>
      <c r="J7489" t="s">
        <v>11384</v>
      </c>
      <c r="K7489" s="9" t="s">
        <v>4815</v>
      </c>
      <c r="L7489" t="s">
        <v>4816</v>
      </c>
      <c r="M7489">
        <v>80.989999999999995</v>
      </c>
      <c r="N7489">
        <v>23.997</v>
      </c>
      <c r="O7489">
        <v>8</v>
      </c>
      <c r="P7489">
        <v>0.18</v>
      </c>
      <c r="Q7489">
        <f>IFERROR(SEARCH("-",R7489)+2, 1)</f>
        <v>1</v>
      </c>
      <c r="R7489" s="9" t="s">
        <v>4815</v>
      </c>
      <c r="S7489" s="9" t="b">
        <f>R7489&lt;&gt;K7489</f>
        <v>0</v>
      </c>
      <c r="T7489" t="str">
        <f xml:space="preserve"> TRIM( LEFT(R7489,  IFERROR(   SEARCH(" - ",R7489), LEN(R7489) )    ) )</f>
        <v>Footwear</v>
      </c>
      <c r="U7489" t="str">
        <f>MID(R7489, Q7489,LEN(R7489))</f>
        <v>Footwear</v>
      </c>
      <c r="V7489" t="s">
        <v>202</v>
      </c>
    </row>
    <row r="7490" spans="1:22" x14ac:dyDescent="0.35">
      <c r="A7490" t="s">
        <v>7663</v>
      </c>
      <c r="B7490" s="1">
        <v>45356</v>
      </c>
      <c r="C7490" t="s">
        <v>17</v>
      </c>
      <c r="D7490" t="s">
        <v>7664</v>
      </c>
      <c r="E7490" t="s">
        <v>38</v>
      </c>
      <c r="F7490" t="s">
        <v>39</v>
      </c>
      <c r="G7490" t="s">
        <v>21</v>
      </c>
      <c r="H7490" t="s">
        <v>78</v>
      </c>
      <c r="I7490" t="s">
        <v>7665</v>
      </c>
      <c r="J7490" t="s">
        <v>7666</v>
      </c>
      <c r="K7490" s="9" t="s">
        <v>2476</v>
      </c>
      <c r="L7490" t="s">
        <v>2912</v>
      </c>
      <c r="M7490">
        <v>19.989999999999998</v>
      </c>
      <c r="N7490">
        <v>5.9969999999999999</v>
      </c>
      <c r="O7490">
        <v>14</v>
      </c>
      <c r="P7490">
        <v>0.23</v>
      </c>
      <c r="Q7490">
        <f>IFERROR(SEARCH("-",R7490)+2, 1)</f>
        <v>1</v>
      </c>
      <c r="R7490" s="9" t="s">
        <v>2476</v>
      </c>
      <c r="S7490" s="9" t="b">
        <f>R7490&lt;&gt;K7490</f>
        <v>0</v>
      </c>
      <c r="T7490" t="str">
        <f xml:space="preserve"> TRIM( LEFT(R7490,  IFERROR(   SEARCH(" - ",R7490), LEN(R7490) )    ) )</f>
        <v>Art Supplies</v>
      </c>
      <c r="U7490" t="str">
        <f>MID(R7490, Q7490,LEN(R7490))</f>
        <v>Art Supplies</v>
      </c>
      <c r="V7490" t="s">
        <v>78</v>
      </c>
    </row>
    <row r="7491" spans="1:22" x14ac:dyDescent="0.35">
      <c r="A7491" t="s">
        <v>8115</v>
      </c>
      <c r="B7491" s="1">
        <v>45468</v>
      </c>
      <c r="C7491" t="s">
        <v>17</v>
      </c>
      <c r="D7491" t="s">
        <v>7664</v>
      </c>
      <c r="E7491" t="s">
        <v>38</v>
      </c>
      <c r="F7491" t="s">
        <v>39</v>
      </c>
      <c r="G7491" t="s">
        <v>21</v>
      </c>
      <c r="H7491" t="s">
        <v>179</v>
      </c>
      <c r="I7491" t="s">
        <v>7665</v>
      </c>
      <c r="J7491" t="s">
        <v>7666</v>
      </c>
      <c r="K7491" s="9" t="s">
        <v>2476</v>
      </c>
      <c r="L7491" t="s">
        <v>2912</v>
      </c>
      <c r="M7491">
        <v>19.989999999999998</v>
      </c>
      <c r="N7491">
        <v>5.9969999999999999</v>
      </c>
      <c r="O7491">
        <v>19</v>
      </c>
      <c r="P7491">
        <v>0.19</v>
      </c>
      <c r="Q7491">
        <f>IFERROR(SEARCH("-",R7491)+2, 1)</f>
        <v>1</v>
      </c>
      <c r="R7491" s="9" t="s">
        <v>2476</v>
      </c>
      <c r="S7491" s="9" t="b">
        <f>R7491&lt;&gt;K7491</f>
        <v>0</v>
      </c>
      <c r="T7491" t="str">
        <f xml:space="preserve"> TRIM( LEFT(R7491,  IFERROR(   SEARCH(" - ",R7491), LEN(R7491) )    ) )</f>
        <v>Art Supplies</v>
      </c>
      <c r="U7491" t="str">
        <f>MID(R7491, Q7491,LEN(R7491))</f>
        <v>Art Supplies</v>
      </c>
      <c r="V7491" t="s">
        <v>179</v>
      </c>
    </row>
    <row r="7492" spans="1:22" x14ac:dyDescent="0.35">
      <c r="A7492" t="s">
        <v>18878</v>
      </c>
      <c r="B7492" s="1">
        <v>45595</v>
      </c>
      <c r="C7492" t="s">
        <v>17</v>
      </c>
      <c r="D7492" t="s">
        <v>8622</v>
      </c>
      <c r="E7492" t="s">
        <v>38</v>
      </c>
      <c r="F7492" t="s">
        <v>39</v>
      </c>
      <c r="G7492" t="s">
        <v>21</v>
      </c>
      <c r="H7492" t="s">
        <v>31</v>
      </c>
      <c r="I7492" t="s">
        <v>8623</v>
      </c>
      <c r="J7492" t="s">
        <v>8624</v>
      </c>
      <c r="K7492" s="9" t="s">
        <v>531</v>
      </c>
      <c r="L7492" t="s">
        <v>8625</v>
      </c>
      <c r="M7492">
        <v>3.49</v>
      </c>
      <c r="N7492">
        <v>1.0469999999999999</v>
      </c>
      <c r="O7492">
        <v>11</v>
      </c>
      <c r="P7492">
        <v>0.28000000000000003</v>
      </c>
      <c r="Q7492">
        <f>IFERROR(SEARCH("-",R7492)+2, 1)</f>
        <v>8</v>
      </c>
      <c r="R7492" s="9" t="s">
        <v>531</v>
      </c>
      <c r="S7492" s="9" t="b">
        <f>R7492&lt;&gt;K7492</f>
        <v>0</v>
      </c>
      <c r="T7492" t="str">
        <f xml:space="preserve"> TRIM( LEFT(R7492,  IFERROR(   SEARCH(" - ",R7492), LEN(R7492) )    ) )</f>
        <v>Food</v>
      </c>
      <c r="U7492" t="str">
        <f>MID(R7492, Q7492,LEN(R7492))</f>
        <v>Breakfast</v>
      </c>
      <c r="V7492" t="s">
        <v>31</v>
      </c>
    </row>
    <row r="7493" spans="1:22" x14ac:dyDescent="0.35">
      <c r="A7493" t="s">
        <v>18182</v>
      </c>
      <c r="B7493" s="1">
        <v>45594</v>
      </c>
      <c r="C7493" t="s">
        <v>17</v>
      </c>
      <c r="D7493" t="s">
        <v>7491</v>
      </c>
      <c r="E7493" t="s">
        <v>38</v>
      </c>
      <c r="F7493" t="s">
        <v>39</v>
      </c>
      <c r="G7493" t="s">
        <v>21</v>
      </c>
      <c r="H7493" t="s">
        <v>179</v>
      </c>
      <c r="I7493" t="s">
        <v>7492</v>
      </c>
      <c r="J7493" t="s">
        <v>7493</v>
      </c>
      <c r="K7493" s="9" t="s">
        <v>531</v>
      </c>
      <c r="L7493" t="s">
        <v>3350</v>
      </c>
      <c r="M7493">
        <v>3.99</v>
      </c>
      <c r="N7493">
        <v>1.1970000000000001</v>
      </c>
      <c r="O7493">
        <v>5</v>
      </c>
      <c r="P7493">
        <v>0.09</v>
      </c>
      <c r="Q7493">
        <f>IFERROR(SEARCH("-",R7493)+2, 1)</f>
        <v>8</v>
      </c>
      <c r="R7493" s="9" t="s">
        <v>531</v>
      </c>
      <c r="S7493" s="9" t="b">
        <f>R7493&lt;&gt;K7493</f>
        <v>0</v>
      </c>
      <c r="T7493" t="str">
        <f xml:space="preserve"> TRIM( LEFT(R7493,  IFERROR(   SEARCH(" - ",R7493), LEN(R7493) )    ) )</f>
        <v>Food</v>
      </c>
      <c r="U7493" t="str">
        <f>MID(R7493, Q7493,LEN(R7493))</f>
        <v>Breakfast</v>
      </c>
      <c r="V7493" t="s">
        <v>179</v>
      </c>
    </row>
    <row r="7494" spans="1:22" x14ac:dyDescent="0.35">
      <c r="A7494" t="s">
        <v>5453</v>
      </c>
      <c r="B7494" s="1">
        <v>45522</v>
      </c>
      <c r="C7494" t="s">
        <v>17</v>
      </c>
      <c r="D7494" t="s">
        <v>4943</v>
      </c>
      <c r="E7494" t="s">
        <v>38</v>
      </c>
      <c r="F7494" t="s">
        <v>39</v>
      </c>
      <c r="G7494" t="s">
        <v>21</v>
      </c>
      <c r="H7494" t="s">
        <v>71</v>
      </c>
      <c r="I7494" t="s">
        <v>4944</v>
      </c>
      <c r="J7494" t="s">
        <v>4945</v>
      </c>
      <c r="K7494" s="9" t="s">
        <v>205</v>
      </c>
      <c r="L7494" t="s">
        <v>4946</v>
      </c>
      <c r="M7494">
        <v>4.49</v>
      </c>
      <c r="N7494">
        <v>1.796</v>
      </c>
      <c r="O7494">
        <v>14</v>
      </c>
      <c r="P7494">
        <v>0.13</v>
      </c>
      <c r="Q7494">
        <f>IFERROR(SEARCH("-",R7494)+2, 1)</f>
        <v>8</v>
      </c>
      <c r="R7494" s="9" t="s">
        <v>205</v>
      </c>
      <c r="S7494" s="9" t="b">
        <f>R7494&lt;&gt;K7494</f>
        <v>0</v>
      </c>
      <c r="T7494" t="str">
        <f xml:space="preserve"> TRIM( LEFT(R7494,  IFERROR(   SEARCH(" - ",R7494), LEN(R7494) )    ) )</f>
        <v>Food</v>
      </c>
      <c r="U7494" t="str">
        <f>MID(R7494, Q7494,LEN(R7494))</f>
        <v>Bakery</v>
      </c>
      <c r="V7494" t="s">
        <v>71</v>
      </c>
    </row>
    <row r="7495" spans="1:22" x14ac:dyDescent="0.35">
      <c r="A7495" t="s">
        <v>13723</v>
      </c>
      <c r="B7495" s="1">
        <v>45283</v>
      </c>
      <c r="C7495" t="s">
        <v>17</v>
      </c>
      <c r="D7495" t="s">
        <v>12853</v>
      </c>
      <c r="E7495" t="s">
        <v>38</v>
      </c>
      <c r="F7495" t="s">
        <v>39</v>
      </c>
      <c r="G7495" t="s">
        <v>21</v>
      </c>
      <c r="H7495" t="s">
        <v>202</v>
      </c>
      <c r="I7495" t="s">
        <v>5870</v>
      </c>
      <c r="J7495" t="s">
        <v>5871</v>
      </c>
      <c r="K7495" s="9" t="s">
        <v>858</v>
      </c>
      <c r="L7495" t="s">
        <v>5872</v>
      </c>
      <c r="M7495">
        <v>39.14</v>
      </c>
      <c r="N7495">
        <v>11.497</v>
      </c>
      <c r="O7495">
        <v>16</v>
      </c>
      <c r="P7495">
        <v>0.16</v>
      </c>
      <c r="Q7495">
        <f>IFERROR(SEARCH("-",R7495)+2, 1)</f>
        <v>1</v>
      </c>
      <c r="R7495" s="9" t="s">
        <v>858</v>
      </c>
      <c r="S7495" s="9" t="b">
        <f>R7495&lt;&gt;K7495</f>
        <v>0</v>
      </c>
      <c r="T7495" t="str">
        <f xml:space="preserve"> TRIM( LEFT(R7495,  IFERROR(   SEARCH(" - ",R7495), LEN(R7495) )    ) )</f>
        <v>Pets</v>
      </c>
      <c r="U7495" t="str">
        <f>MID(R7495, Q7495,LEN(R7495))</f>
        <v>Pets</v>
      </c>
      <c r="V7495" t="s">
        <v>202</v>
      </c>
    </row>
    <row r="7496" spans="1:22" x14ac:dyDescent="0.35">
      <c r="A7496" t="s">
        <v>9855</v>
      </c>
      <c r="B7496" s="1">
        <v>45427</v>
      </c>
      <c r="C7496" t="s">
        <v>17</v>
      </c>
      <c r="D7496" t="s">
        <v>9856</v>
      </c>
      <c r="E7496" t="s">
        <v>38</v>
      </c>
      <c r="F7496" t="s">
        <v>39</v>
      </c>
      <c r="G7496" t="s">
        <v>21</v>
      </c>
      <c r="H7496" t="s">
        <v>71</v>
      </c>
      <c r="I7496" t="s">
        <v>5948</v>
      </c>
      <c r="J7496" t="s">
        <v>5949</v>
      </c>
      <c r="K7496" s="9" t="s">
        <v>189</v>
      </c>
      <c r="L7496" t="s">
        <v>5950</v>
      </c>
      <c r="M7496">
        <v>7.49</v>
      </c>
      <c r="N7496">
        <v>1.9470000000000001</v>
      </c>
      <c r="O7496">
        <v>3</v>
      </c>
      <c r="P7496">
        <v>0.08</v>
      </c>
      <c r="Q7496">
        <f>IFERROR(SEARCH("-",R7496)+2, 1)</f>
        <v>8</v>
      </c>
      <c r="R7496" s="9" t="s">
        <v>189</v>
      </c>
      <c r="S7496" s="9" t="b">
        <f>R7496&lt;&gt;K7496</f>
        <v>0</v>
      </c>
      <c r="T7496" t="str">
        <f xml:space="preserve"> TRIM( LEFT(R7496,  IFERROR(   SEARCH(" - ",R7496), LEN(R7496) )    ) )</f>
        <v>Food</v>
      </c>
      <c r="U7496" t="str">
        <f>MID(R7496, Q7496,LEN(R7496))</f>
        <v>Prepared Foods</v>
      </c>
      <c r="V7496" t="s">
        <v>71</v>
      </c>
    </row>
    <row r="7497" spans="1:22" x14ac:dyDescent="0.35">
      <c r="A7497" t="s">
        <v>13508</v>
      </c>
      <c r="B7497" s="1">
        <v>45262</v>
      </c>
      <c r="C7497" t="s">
        <v>17</v>
      </c>
      <c r="D7497" t="s">
        <v>3930</v>
      </c>
      <c r="E7497" t="s">
        <v>38</v>
      </c>
      <c r="F7497" t="s">
        <v>39</v>
      </c>
      <c r="G7497" t="s">
        <v>21</v>
      </c>
      <c r="H7497" t="s">
        <v>71</v>
      </c>
      <c r="I7497" t="s">
        <v>3931</v>
      </c>
      <c r="J7497" t="s">
        <v>3932</v>
      </c>
      <c r="K7497" s="9" t="s">
        <v>793</v>
      </c>
      <c r="L7497" t="s">
        <v>2213</v>
      </c>
      <c r="M7497">
        <v>24.14</v>
      </c>
      <c r="N7497">
        <v>9.4960000000000004</v>
      </c>
      <c r="O7497">
        <v>13</v>
      </c>
      <c r="P7497">
        <v>0.04</v>
      </c>
      <c r="Q7497">
        <f>IFERROR(SEARCH("-",R7497)+2, 1)</f>
        <v>1</v>
      </c>
      <c r="R7497" s="9" t="s">
        <v>793</v>
      </c>
      <c r="S7497" s="9" t="b">
        <f>R7497&lt;&gt;K7497</f>
        <v>0</v>
      </c>
      <c r="T7497" t="str">
        <f xml:space="preserve"> TRIM( LEFT(R7497,  IFERROR(   SEARCH(" - ",R7497), LEN(R7497) )    ) )</f>
        <v>Audio</v>
      </c>
      <c r="U7497" t="str">
        <f>MID(R7497, Q7497,LEN(R7497))</f>
        <v>Audio</v>
      </c>
      <c r="V7497" t="s">
        <v>71</v>
      </c>
    </row>
    <row r="7498" spans="1:22" x14ac:dyDescent="0.35">
      <c r="A7498" t="s">
        <v>17117</v>
      </c>
      <c r="B7498" s="1">
        <v>45688</v>
      </c>
      <c r="C7498" t="s">
        <v>17</v>
      </c>
      <c r="D7498" t="s">
        <v>7778</v>
      </c>
      <c r="E7498" t="s">
        <v>38</v>
      </c>
      <c r="F7498" t="s">
        <v>39</v>
      </c>
      <c r="G7498" t="s">
        <v>21</v>
      </c>
      <c r="H7498" t="s">
        <v>179</v>
      </c>
      <c r="I7498" t="s">
        <v>7779</v>
      </c>
      <c r="J7498" t="s">
        <v>7780</v>
      </c>
      <c r="K7498" s="9" t="s">
        <v>74</v>
      </c>
      <c r="L7498" t="s">
        <v>1473</v>
      </c>
      <c r="M7498">
        <v>5.49</v>
      </c>
      <c r="N7498">
        <v>1.647</v>
      </c>
      <c r="O7498">
        <v>20</v>
      </c>
      <c r="P7498">
        <v>0.18</v>
      </c>
      <c r="Q7498">
        <f>IFERROR(SEARCH("-",R7498)+2, 1)</f>
        <v>8</v>
      </c>
      <c r="R7498" s="9" t="s">
        <v>74</v>
      </c>
      <c r="S7498" s="9" t="b">
        <f>R7498&lt;&gt;K7498</f>
        <v>0</v>
      </c>
      <c r="T7498" t="str">
        <f xml:space="preserve"> TRIM( LEFT(R7498,  IFERROR(   SEARCH(" - ",R7498), LEN(R7498) )    ) )</f>
        <v>Food</v>
      </c>
      <c r="U7498" t="str">
        <f>MID(R7498, Q7498,LEN(R7498))</f>
        <v>Meat</v>
      </c>
      <c r="V7498" t="s">
        <v>179</v>
      </c>
    </row>
    <row r="7499" spans="1:22" x14ac:dyDescent="0.35">
      <c r="A7499" t="s">
        <v>4630</v>
      </c>
      <c r="B7499" s="1">
        <v>45369</v>
      </c>
      <c r="C7499" t="s">
        <v>17</v>
      </c>
      <c r="D7499" t="s">
        <v>4631</v>
      </c>
      <c r="E7499" t="s">
        <v>38</v>
      </c>
      <c r="F7499" t="s">
        <v>39</v>
      </c>
      <c r="G7499" t="s">
        <v>21</v>
      </c>
      <c r="I7499" t="s">
        <v>4632</v>
      </c>
      <c r="J7499" t="s">
        <v>4633</v>
      </c>
      <c r="K7499" s="9" t="s">
        <v>74</v>
      </c>
      <c r="L7499" t="s">
        <v>75</v>
      </c>
      <c r="M7499">
        <v>5.49</v>
      </c>
      <c r="N7499">
        <v>2.1960000000000002</v>
      </c>
      <c r="O7499">
        <v>4</v>
      </c>
      <c r="P7499">
        <v>0.24</v>
      </c>
      <c r="Q7499">
        <f>IFERROR(SEARCH("-",R7499)+2, 1)</f>
        <v>8</v>
      </c>
      <c r="R7499" s="9" t="s">
        <v>74</v>
      </c>
      <c r="S7499" s="9" t="b">
        <f>R7499&lt;&gt;K7499</f>
        <v>0</v>
      </c>
      <c r="T7499" t="str">
        <f xml:space="preserve"> TRIM( LEFT(R7499,  IFERROR(   SEARCH(" - ",R7499), LEN(R7499) )    ) )</f>
        <v>Food</v>
      </c>
      <c r="U7499" t="str">
        <f>MID(R7499, Q7499,LEN(R7499))</f>
        <v>Meat</v>
      </c>
    </row>
    <row r="7500" spans="1:22" x14ac:dyDescent="0.35">
      <c r="A7500" t="s">
        <v>18286</v>
      </c>
      <c r="B7500" s="1">
        <v>45274</v>
      </c>
      <c r="C7500" t="s">
        <v>17</v>
      </c>
      <c r="D7500" t="s">
        <v>7951</v>
      </c>
      <c r="E7500" t="s">
        <v>38</v>
      </c>
      <c r="F7500" t="s">
        <v>39</v>
      </c>
      <c r="G7500" t="s">
        <v>21</v>
      </c>
      <c r="H7500" t="s">
        <v>78</v>
      </c>
      <c r="I7500" t="s">
        <v>7952</v>
      </c>
      <c r="J7500" t="s">
        <v>7953</v>
      </c>
      <c r="K7500" s="9" t="s">
        <v>120</v>
      </c>
      <c r="L7500" t="s">
        <v>1840</v>
      </c>
      <c r="M7500">
        <v>2.99</v>
      </c>
      <c r="N7500">
        <v>0.89700000000000002</v>
      </c>
      <c r="O7500">
        <v>10</v>
      </c>
      <c r="P7500">
        <v>0</v>
      </c>
      <c r="Q7500">
        <f>IFERROR(SEARCH("-",R7500)+2, 1)</f>
        <v>8</v>
      </c>
      <c r="R7500" s="9" t="s">
        <v>120</v>
      </c>
      <c r="S7500" s="9" t="b">
        <f>R7500&lt;&gt;K7500</f>
        <v>0</v>
      </c>
      <c r="T7500" t="str">
        <f xml:space="preserve"> TRIM( LEFT(R7500,  IFERROR(   SEARCH(" - ",R7500), LEN(R7500) )    ) )</f>
        <v>Food</v>
      </c>
      <c r="U7500" t="str">
        <f>MID(R7500, Q7500,LEN(R7500))</f>
        <v>Grains</v>
      </c>
      <c r="V7500" t="s">
        <v>78</v>
      </c>
    </row>
    <row r="7501" spans="1:22" x14ac:dyDescent="0.35">
      <c r="A7501" t="s">
        <v>18670</v>
      </c>
      <c r="B7501" s="1">
        <v>45641</v>
      </c>
      <c r="C7501" t="s">
        <v>17</v>
      </c>
      <c r="D7501" t="s">
        <v>7951</v>
      </c>
      <c r="E7501" t="s">
        <v>38</v>
      </c>
      <c r="F7501" t="s">
        <v>39</v>
      </c>
      <c r="G7501" t="s">
        <v>21</v>
      </c>
      <c r="I7501" t="s">
        <v>7952</v>
      </c>
      <c r="J7501" t="s">
        <v>7953</v>
      </c>
      <c r="K7501" s="9" t="s">
        <v>120</v>
      </c>
      <c r="L7501" t="s">
        <v>1840</v>
      </c>
      <c r="M7501">
        <v>2.99</v>
      </c>
      <c r="N7501">
        <v>0.89700000000000002</v>
      </c>
      <c r="O7501">
        <v>20</v>
      </c>
      <c r="P7501">
        <v>0.3</v>
      </c>
      <c r="Q7501">
        <f>IFERROR(SEARCH("-",R7501)+2, 1)</f>
        <v>8</v>
      </c>
      <c r="R7501" s="9" t="s">
        <v>120</v>
      </c>
      <c r="S7501" s="9" t="b">
        <f>R7501&lt;&gt;K7501</f>
        <v>0</v>
      </c>
      <c r="T7501" t="str">
        <f xml:space="preserve"> TRIM( LEFT(R7501,  IFERROR(   SEARCH(" - ",R7501), LEN(R7501) )    ) )</f>
        <v>Food</v>
      </c>
      <c r="U7501" t="str">
        <f>MID(R7501, Q7501,LEN(R7501))</f>
        <v>Grains</v>
      </c>
    </row>
    <row r="7502" spans="1:22" x14ac:dyDescent="0.35">
      <c r="A7502" t="s">
        <v>2821</v>
      </c>
      <c r="B7502" s="1">
        <v>45511</v>
      </c>
      <c r="C7502" t="s">
        <v>17</v>
      </c>
      <c r="D7502" t="s">
        <v>2456</v>
      </c>
      <c r="E7502" t="s">
        <v>38</v>
      </c>
      <c r="F7502" t="s">
        <v>39</v>
      </c>
      <c r="G7502" t="s">
        <v>21</v>
      </c>
      <c r="H7502" t="s">
        <v>49</v>
      </c>
      <c r="I7502" t="s">
        <v>2457</v>
      </c>
      <c r="J7502" t="s">
        <v>2458</v>
      </c>
      <c r="K7502" s="9" t="s">
        <v>34</v>
      </c>
      <c r="L7502" t="s">
        <v>298</v>
      </c>
      <c r="M7502">
        <v>6.49</v>
      </c>
      <c r="N7502">
        <v>1.9470000000000001</v>
      </c>
      <c r="O7502">
        <v>9</v>
      </c>
      <c r="P7502">
        <v>0.13</v>
      </c>
      <c r="Q7502">
        <f>IFERROR(SEARCH("-",R7502)+2, 1)</f>
        <v>8</v>
      </c>
      <c r="R7502" s="9" t="s">
        <v>34</v>
      </c>
      <c r="S7502" s="9" t="b">
        <f>R7502&lt;&gt;K7502</f>
        <v>0</v>
      </c>
      <c r="T7502" t="str">
        <f xml:space="preserve"> TRIM( LEFT(R7502,  IFERROR(   SEARCH(" - ",R7502), LEN(R7502) )    ) )</f>
        <v>Food</v>
      </c>
      <c r="U7502" t="str">
        <f>MID(R7502, Q7502,LEN(R7502))</f>
        <v>Condiments</v>
      </c>
      <c r="V7502" t="s">
        <v>49</v>
      </c>
    </row>
    <row r="7503" spans="1:22" x14ac:dyDescent="0.35">
      <c r="A7503" t="s">
        <v>6594</v>
      </c>
      <c r="B7503" s="1">
        <v>45728</v>
      </c>
      <c r="C7503" t="s">
        <v>17</v>
      </c>
      <c r="D7503" t="s">
        <v>541</v>
      </c>
      <c r="E7503" t="s">
        <v>38</v>
      </c>
      <c r="F7503" t="s">
        <v>39</v>
      </c>
      <c r="G7503" t="s">
        <v>21</v>
      </c>
      <c r="H7503" t="s">
        <v>78</v>
      </c>
      <c r="I7503" t="s">
        <v>5368</v>
      </c>
      <c r="J7503" t="s">
        <v>5369</v>
      </c>
      <c r="K7503" s="9" t="s">
        <v>82</v>
      </c>
      <c r="L7503" t="s">
        <v>1993</v>
      </c>
      <c r="M7503">
        <v>31.41</v>
      </c>
      <c r="N7503">
        <v>12.996</v>
      </c>
      <c r="O7503">
        <v>11</v>
      </c>
      <c r="P7503">
        <v>0.16</v>
      </c>
      <c r="Q7503">
        <f>IFERROR(SEARCH("-",R7503)+2, 1)</f>
        <v>1</v>
      </c>
      <c r="R7503" s="9" t="s">
        <v>82</v>
      </c>
      <c r="S7503" s="9" t="b">
        <f>R7503&lt;&gt;K7503</f>
        <v>0</v>
      </c>
      <c r="T7503" t="str">
        <f xml:space="preserve"> TRIM( LEFT(R7503,  IFERROR(   SEARCH(" - ",R7503), LEN(R7503) )    ) )</f>
        <v>Home</v>
      </c>
      <c r="U7503" t="str">
        <f>MID(R7503, Q7503,LEN(R7503))</f>
        <v>Home</v>
      </c>
      <c r="V7503" t="s">
        <v>78</v>
      </c>
    </row>
    <row r="7504" spans="1:22" x14ac:dyDescent="0.35">
      <c r="A7504" t="s">
        <v>17279</v>
      </c>
      <c r="B7504" s="1">
        <v>45476</v>
      </c>
      <c r="C7504" t="s">
        <v>17</v>
      </c>
      <c r="D7504" t="s">
        <v>7542</v>
      </c>
      <c r="E7504" t="s">
        <v>38</v>
      </c>
      <c r="F7504" t="s">
        <v>39</v>
      </c>
      <c r="G7504" t="s">
        <v>21</v>
      </c>
      <c r="H7504" t="s">
        <v>40</v>
      </c>
      <c r="I7504" t="s">
        <v>7543</v>
      </c>
      <c r="J7504" t="s">
        <v>7544</v>
      </c>
      <c r="L7504" t="s">
        <v>7545</v>
      </c>
      <c r="M7504">
        <v>2.99</v>
      </c>
      <c r="N7504">
        <v>0.89700000000000002</v>
      </c>
      <c r="O7504">
        <v>4</v>
      </c>
      <c r="P7504">
        <v>0.28999999999999998</v>
      </c>
      <c r="Q7504">
        <f>IFERROR(SEARCH("-",R7504)+2, 1)</f>
        <v>8</v>
      </c>
      <c r="R7504" s="9" t="s">
        <v>3355</v>
      </c>
      <c r="S7504" s="9" t="b">
        <f>R7504&lt;&gt;K7504</f>
        <v>1</v>
      </c>
      <c r="T7504" t="str">
        <f xml:space="preserve"> TRIM( LEFT(R7504,  IFERROR(   SEARCH(" - ",R7504), LEN(R7504) )    ) )</f>
        <v>Food</v>
      </c>
      <c r="U7504" t="str">
        <f>MID(R7504, Q7504,LEN(R7504))</f>
        <v>Health Foods</v>
      </c>
      <c r="V7504" t="s">
        <v>40</v>
      </c>
    </row>
    <row r="7505" spans="1:22" x14ac:dyDescent="0.35">
      <c r="A7505" t="s">
        <v>2865</v>
      </c>
      <c r="B7505" s="1">
        <v>45328</v>
      </c>
      <c r="C7505" t="s">
        <v>17</v>
      </c>
      <c r="D7505" t="s">
        <v>2866</v>
      </c>
      <c r="E7505" t="s">
        <v>38</v>
      </c>
      <c r="F7505" t="s">
        <v>39</v>
      </c>
      <c r="G7505" t="s">
        <v>21</v>
      </c>
      <c r="I7505" t="s">
        <v>2867</v>
      </c>
      <c r="J7505" t="s">
        <v>2868</v>
      </c>
      <c r="K7505" s="9" t="s">
        <v>391</v>
      </c>
      <c r="L7505" t="s">
        <v>392</v>
      </c>
      <c r="M7505">
        <v>29.99</v>
      </c>
      <c r="N7505">
        <v>8.9969999999999999</v>
      </c>
      <c r="O7505">
        <v>11</v>
      </c>
      <c r="P7505">
        <v>0.28000000000000003</v>
      </c>
      <c r="Q7505">
        <f>IFERROR(SEARCH("-",R7505)+2, 1)</f>
        <v>1</v>
      </c>
      <c r="R7505" s="9" t="s">
        <v>391</v>
      </c>
      <c r="S7505" s="9" t="b">
        <f>R7505&lt;&gt;K7505</f>
        <v>0</v>
      </c>
      <c r="T7505" t="str">
        <f xml:space="preserve"> TRIM( LEFT(R7505,  IFERROR(   SEARCH(" - ",R7505), LEN(R7505) )    ) )</f>
        <v>Kitchen</v>
      </c>
      <c r="U7505" t="str">
        <f>MID(R7505, Q7505,LEN(R7505))</f>
        <v>Kitchen</v>
      </c>
    </row>
    <row r="7506" spans="1:22" x14ac:dyDescent="0.35">
      <c r="A7506" t="s">
        <v>17150</v>
      </c>
      <c r="B7506" s="1">
        <v>45527</v>
      </c>
      <c r="C7506" t="s">
        <v>17</v>
      </c>
      <c r="D7506" t="s">
        <v>8074</v>
      </c>
      <c r="E7506" t="s">
        <v>38</v>
      </c>
      <c r="F7506" t="s">
        <v>39</v>
      </c>
      <c r="G7506" t="s">
        <v>21</v>
      </c>
      <c r="H7506" t="s">
        <v>71</v>
      </c>
      <c r="I7506" t="s">
        <v>8075</v>
      </c>
      <c r="J7506" t="s">
        <v>8076</v>
      </c>
      <c r="K7506" s="9" t="s">
        <v>391</v>
      </c>
      <c r="L7506" t="s">
        <v>392</v>
      </c>
      <c r="M7506">
        <v>89.99</v>
      </c>
      <c r="N7506">
        <v>26.997</v>
      </c>
      <c r="O7506">
        <v>16</v>
      </c>
      <c r="P7506">
        <v>0.23</v>
      </c>
      <c r="Q7506">
        <f>IFERROR(SEARCH("-",R7506)+2, 1)</f>
        <v>1</v>
      </c>
      <c r="R7506" s="9" t="s">
        <v>391</v>
      </c>
      <c r="S7506" s="9" t="b">
        <f>R7506&lt;&gt;K7506</f>
        <v>0</v>
      </c>
      <c r="T7506" t="str">
        <f xml:space="preserve"> TRIM( LEFT(R7506,  IFERROR(   SEARCH(" - ",R7506), LEN(R7506) )    ) )</f>
        <v>Kitchen</v>
      </c>
      <c r="U7506" t="str">
        <f>MID(R7506, Q7506,LEN(R7506))</f>
        <v>Kitchen</v>
      </c>
      <c r="V7506" t="s">
        <v>71</v>
      </c>
    </row>
    <row r="7507" spans="1:22" x14ac:dyDescent="0.35">
      <c r="A7507" t="s">
        <v>8560</v>
      </c>
      <c r="B7507" s="1">
        <v>45625</v>
      </c>
      <c r="C7507" t="s">
        <v>17</v>
      </c>
      <c r="D7507" t="s">
        <v>7175</v>
      </c>
      <c r="E7507" t="s">
        <v>38</v>
      </c>
      <c r="F7507" t="s">
        <v>39</v>
      </c>
      <c r="G7507" t="s">
        <v>21</v>
      </c>
      <c r="H7507" t="s">
        <v>71</v>
      </c>
      <c r="I7507" t="s">
        <v>7176</v>
      </c>
      <c r="J7507" t="s">
        <v>7177</v>
      </c>
      <c r="K7507" s="9" t="s">
        <v>7178</v>
      </c>
      <c r="L7507" t="s">
        <v>7179</v>
      </c>
      <c r="M7507">
        <v>79.989999999999995</v>
      </c>
      <c r="N7507">
        <v>23.997</v>
      </c>
      <c r="O7507">
        <v>9</v>
      </c>
      <c r="P7507">
        <v>0.02</v>
      </c>
      <c r="Q7507">
        <f>IFERROR(SEARCH("-",R7507)+2, 1)</f>
        <v>1</v>
      </c>
      <c r="R7507" s="9" t="s">
        <v>7178</v>
      </c>
      <c r="S7507" s="9" t="b">
        <f>R7507&lt;&gt;K7507</f>
        <v>0</v>
      </c>
      <c r="T7507" t="str">
        <f xml:space="preserve"> TRIM( LEFT(R7507,  IFERROR(   SEARCH(" - ",R7507), LEN(R7507) )    ) )</f>
        <v>Wearable Tech</v>
      </c>
      <c r="U7507" t="str">
        <f>MID(R7507, Q7507,LEN(R7507))</f>
        <v>Wearable Tech</v>
      </c>
      <c r="V7507" t="s">
        <v>71</v>
      </c>
    </row>
    <row r="7508" spans="1:22" x14ac:dyDescent="0.35">
      <c r="A7508" t="s">
        <v>11856</v>
      </c>
      <c r="B7508" s="1">
        <v>45092</v>
      </c>
      <c r="C7508" t="s">
        <v>17</v>
      </c>
      <c r="D7508" t="s">
        <v>1597</v>
      </c>
      <c r="E7508" t="s">
        <v>38</v>
      </c>
      <c r="F7508" t="s">
        <v>39</v>
      </c>
      <c r="G7508" t="s">
        <v>21</v>
      </c>
      <c r="H7508" t="s">
        <v>49</v>
      </c>
      <c r="I7508" t="s">
        <v>1598</v>
      </c>
      <c r="J7508" t="s">
        <v>1599</v>
      </c>
      <c r="K7508" s="9" t="s">
        <v>1600</v>
      </c>
      <c r="L7508" t="s">
        <v>1601</v>
      </c>
      <c r="M7508">
        <v>28.99</v>
      </c>
      <c r="N7508">
        <v>8.4469999999999992</v>
      </c>
      <c r="O7508">
        <v>17</v>
      </c>
      <c r="P7508">
        <v>0.27</v>
      </c>
      <c r="Q7508">
        <f>IFERROR(SEARCH("-",R7508)+2, 1)</f>
        <v>12</v>
      </c>
      <c r="R7508" s="9" t="s">
        <v>1600</v>
      </c>
      <c r="S7508" s="9" t="b">
        <f>R7508&lt;&gt;K7508</f>
        <v>0</v>
      </c>
      <c r="T7508" t="str">
        <f xml:space="preserve"> TRIM( LEFT(R7508,  IFERROR(   SEARCH(" - ",R7508), LEN(R7508) )    ) )</f>
        <v>Clothing</v>
      </c>
      <c r="U7508" t="str">
        <f>MID(R7508, Q7508,LEN(R7508))</f>
        <v>Activewear</v>
      </c>
      <c r="V7508" t="s">
        <v>49</v>
      </c>
    </row>
    <row r="7509" spans="1:22" x14ac:dyDescent="0.35">
      <c r="A7509" t="s">
        <v>5953</v>
      </c>
      <c r="B7509" s="1">
        <v>45728</v>
      </c>
      <c r="C7509" t="s">
        <v>17</v>
      </c>
      <c r="D7509" t="s">
        <v>2493</v>
      </c>
      <c r="E7509" t="s">
        <v>38</v>
      </c>
      <c r="F7509" t="s">
        <v>39</v>
      </c>
      <c r="G7509" t="s">
        <v>21</v>
      </c>
      <c r="H7509" t="s">
        <v>40</v>
      </c>
      <c r="I7509" t="s">
        <v>5954</v>
      </c>
      <c r="J7509" t="s">
        <v>5955</v>
      </c>
      <c r="K7509" s="9" t="s">
        <v>858</v>
      </c>
      <c r="L7509" t="s">
        <v>4242</v>
      </c>
      <c r="M7509">
        <v>26.41</v>
      </c>
      <c r="N7509">
        <v>10.996</v>
      </c>
      <c r="O7509">
        <v>19</v>
      </c>
      <c r="Q7509">
        <f>IFERROR(SEARCH("-",R7509)+2, 1)</f>
        <v>1</v>
      </c>
      <c r="R7509" s="9" t="s">
        <v>858</v>
      </c>
      <c r="S7509" s="9" t="b">
        <f>R7509&lt;&gt;K7509</f>
        <v>0</v>
      </c>
      <c r="T7509" t="str">
        <f xml:space="preserve"> TRIM( LEFT(R7509,  IFERROR(   SEARCH(" - ",R7509), LEN(R7509) )    ) )</f>
        <v>Pets</v>
      </c>
      <c r="U7509" t="str">
        <f>MID(R7509, Q7509,LEN(R7509))</f>
        <v>Pets</v>
      </c>
      <c r="V7509" t="s">
        <v>40</v>
      </c>
    </row>
    <row r="7510" spans="1:22" x14ac:dyDescent="0.35">
      <c r="A7510" t="s">
        <v>9785</v>
      </c>
      <c r="B7510" s="1">
        <v>45406</v>
      </c>
      <c r="C7510" t="s">
        <v>17</v>
      </c>
      <c r="D7510" t="s">
        <v>9786</v>
      </c>
      <c r="E7510" t="s">
        <v>38</v>
      </c>
      <c r="F7510" t="s">
        <v>39</v>
      </c>
      <c r="G7510" t="s">
        <v>21</v>
      </c>
      <c r="H7510" t="s">
        <v>202</v>
      </c>
      <c r="I7510" t="s">
        <v>3621</v>
      </c>
      <c r="J7510" t="s">
        <v>3622</v>
      </c>
      <c r="K7510" s="9" t="s">
        <v>3623</v>
      </c>
      <c r="L7510" t="s">
        <v>3624</v>
      </c>
      <c r="M7510">
        <v>80.989999999999995</v>
      </c>
      <c r="N7510">
        <v>31.995999999999999</v>
      </c>
      <c r="O7510">
        <v>12</v>
      </c>
      <c r="P7510">
        <v>7.0000000000000007E-2</v>
      </c>
      <c r="Q7510">
        <f>IFERROR(SEARCH("-",R7510)+2, 1)</f>
        <v>12</v>
      </c>
      <c r="R7510" s="9" t="s">
        <v>3623</v>
      </c>
      <c r="S7510" s="9" t="b">
        <f>R7510&lt;&gt;K7510</f>
        <v>0</v>
      </c>
      <c r="T7510" t="str">
        <f xml:space="preserve"> TRIM( LEFT(R7510,  IFERROR(   SEARCH(" - ",R7510), LEN(R7510) )    ) )</f>
        <v>Clothing</v>
      </c>
      <c r="U7510" t="str">
        <f>MID(R7510, Q7510,LEN(R7510))</f>
        <v>Bottoms</v>
      </c>
      <c r="V7510" t="s">
        <v>202</v>
      </c>
    </row>
    <row r="7511" spans="1:22" x14ac:dyDescent="0.35">
      <c r="A7511" t="s">
        <v>3414</v>
      </c>
      <c r="B7511" s="1">
        <v>45446</v>
      </c>
      <c r="C7511" t="s">
        <v>17</v>
      </c>
      <c r="D7511" t="s">
        <v>3415</v>
      </c>
      <c r="E7511" t="s">
        <v>38</v>
      </c>
      <c r="F7511" t="s">
        <v>39</v>
      </c>
      <c r="G7511" t="s">
        <v>21</v>
      </c>
      <c r="H7511" t="s">
        <v>164</v>
      </c>
      <c r="I7511" t="s">
        <v>3416</v>
      </c>
      <c r="J7511" t="s">
        <v>3417</v>
      </c>
      <c r="K7511" s="9" t="s">
        <v>2581</v>
      </c>
      <c r="L7511" t="s">
        <v>3418</v>
      </c>
      <c r="M7511">
        <v>19.989999999999998</v>
      </c>
      <c r="N7511">
        <v>7.9960000000000004</v>
      </c>
      <c r="O7511">
        <v>17</v>
      </c>
      <c r="P7511">
        <v>0.32</v>
      </c>
      <c r="Q7511">
        <f>IFERROR(SEARCH("-",R7511)+2, 1)</f>
        <v>1</v>
      </c>
      <c r="R7511" s="9" t="s">
        <v>2581</v>
      </c>
      <c r="S7511" s="9" t="b">
        <f>R7511&lt;&gt;K7511</f>
        <v>0</v>
      </c>
      <c r="T7511" t="str">
        <f xml:space="preserve"> TRIM( LEFT(R7511,  IFERROR(   SEARCH(" - ",R7511), LEN(R7511) )    ) )</f>
        <v>Clothing</v>
      </c>
      <c r="U7511" t="str">
        <f>MID(R7511, Q7511,LEN(R7511))</f>
        <v>Clothing</v>
      </c>
      <c r="V7511" t="s">
        <v>164</v>
      </c>
    </row>
    <row r="7512" spans="1:22" x14ac:dyDescent="0.35">
      <c r="A7512" t="s">
        <v>14422</v>
      </c>
      <c r="B7512" s="1">
        <v>45087</v>
      </c>
      <c r="C7512" t="s">
        <v>17</v>
      </c>
      <c r="D7512" t="s">
        <v>9107</v>
      </c>
      <c r="E7512" t="s">
        <v>38</v>
      </c>
      <c r="F7512" t="s">
        <v>39</v>
      </c>
      <c r="G7512" t="s">
        <v>21</v>
      </c>
      <c r="H7512" t="s">
        <v>40</v>
      </c>
      <c r="I7512" t="s">
        <v>9108</v>
      </c>
      <c r="J7512" t="s">
        <v>9109</v>
      </c>
      <c r="K7512" s="9" t="s">
        <v>67</v>
      </c>
      <c r="L7512" t="s">
        <v>9110</v>
      </c>
      <c r="M7512">
        <v>2.44</v>
      </c>
      <c r="N7512">
        <v>0.48699999999999999</v>
      </c>
      <c r="O7512">
        <v>2</v>
      </c>
      <c r="P7512">
        <v>0.26</v>
      </c>
      <c r="Q7512">
        <f>IFERROR(SEARCH("-",R7512)+2, 1)</f>
        <v>8</v>
      </c>
      <c r="R7512" s="9" t="s">
        <v>67</v>
      </c>
      <c r="S7512" s="9" t="b">
        <f>R7512&lt;&gt;K7512</f>
        <v>0</v>
      </c>
      <c r="T7512" t="str">
        <f xml:space="preserve"> TRIM( LEFT(R7512,  IFERROR(   SEARCH(" - ",R7512), LEN(R7512) )    ) )</f>
        <v>Food</v>
      </c>
      <c r="U7512" t="str">
        <f>MID(R7512, Q7512,LEN(R7512))</f>
        <v>Sauces</v>
      </c>
      <c r="V7512" t="s">
        <v>40</v>
      </c>
    </row>
    <row r="7513" spans="1:22" x14ac:dyDescent="0.35">
      <c r="A7513" t="s">
        <v>2279</v>
      </c>
      <c r="B7513" s="1">
        <v>45380</v>
      </c>
      <c r="C7513" t="s">
        <v>17</v>
      </c>
      <c r="D7513" t="s">
        <v>265</v>
      </c>
      <c r="E7513" t="s">
        <v>38</v>
      </c>
      <c r="F7513" t="s">
        <v>39</v>
      </c>
      <c r="G7513" t="s">
        <v>21</v>
      </c>
      <c r="H7513" t="s">
        <v>71</v>
      </c>
      <c r="I7513" t="s">
        <v>266</v>
      </c>
      <c r="J7513" t="s">
        <v>267</v>
      </c>
      <c r="K7513" s="9" t="s">
        <v>189</v>
      </c>
      <c r="L7513" t="s">
        <v>268</v>
      </c>
      <c r="M7513">
        <v>4.99</v>
      </c>
      <c r="N7513">
        <v>1.4970000000000001</v>
      </c>
      <c r="O7513">
        <v>5</v>
      </c>
      <c r="P7513">
        <v>0.31</v>
      </c>
      <c r="Q7513">
        <f>IFERROR(SEARCH("-",R7513)+2, 1)</f>
        <v>8</v>
      </c>
      <c r="R7513" s="9" t="s">
        <v>189</v>
      </c>
      <c r="S7513" s="9" t="b">
        <f>R7513&lt;&gt;K7513</f>
        <v>0</v>
      </c>
      <c r="T7513" t="str">
        <f xml:space="preserve"> TRIM( LEFT(R7513,  IFERROR(   SEARCH(" - ",R7513), LEN(R7513) )    ) )</f>
        <v>Food</v>
      </c>
      <c r="U7513" t="str">
        <f>MID(R7513, Q7513,LEN(R7513))</f>
        <v>Prepared Foods</v>
      </c>
      <c r="V7513" t="s">
        <v>71</v>
      </c>
    </row>
    <row r="7514" spans="1:22" x14ac:dyDescent="0.35">
      <c r="A7514" t="s">
        <v>7724</v>
      </c>
      <c r="B7514" s="1">
        <v>45318</v>
      </c>
      <c r="C7514" t="s">
        <v>17</v>
      </c>
      <c r="D7514" t="s">
        <v>7725</v>
      </c>
      <c r="E7514" t="s">
        <v>38</v>
      </c>
      <c r="F7514" t="s">
        <v>39</v>
      </c>
      <c r="G7514" t="s">
        <v>21</v>
      </c>
      <c r="H7514" t="s">
        <v>78</v>
      </c>
      <c r="I7514" t="s">
        <v>7726</v>
      </c>
      <c r="J7514" t="s">
        <v>7727</v>
      </c>
      <c r="K7514" s="9" t="s">
        <v>513</v>
      </c>
      <c r="L7514" t="s">
        <v>2760</v>
      </c>
      <c r="M7514">
        <v>49.99</v>
      </c>
      <c r="N7514">
        <v>14.997</v>
      </c>
      <c r="O7514">
        <v>7</v>
      </c>
      <c r="P7514">
        <v>0.34</v>
      </c>
      <c r="Q7514">
        <f>IFERROR(SEARCH("-",R7514)+2, 1)</f>
        <v>1</v>
      </c>
      <c r="R7514" s="9" t="s">
        <v>513</v>
      </c>
      <c r="S7514" s="9" t="b">
        <f>R7514&lt;&gt;K7514</f>
        <v>0</v>
      </c>
      <c r="T7514" t="str">
        <f xml:space="preserve"> TRIM( LEFT(R7514,  IFERROR(   SEARCH(" - ",R7514), LEN(R7514) )    ) )</f>
        <v>Fitness</v>
      </c>
      <c r="U7514" t="str">
        <f>MID(R7514, Q7514,LEN(R7514))</f>
        <v>Fitness</v>
      </c>
      <c r="V7514" t="s">
        <v>78</v>
      </c>
    </row>
    <row r="7515" spans="1:22" x14ac:dyDescent="0.35">
      <c r="A7515" t="s">
        <v>17020</v>
      </c>
      <c r="B7515" s="1">
        <v>45371</v>
      </c>
      <c r="C7515" t="s">
        <v>17</v>
      </c>
      <c r="D7515" t="s">
        <v>7150</v>
      </c>
      <c r="E7515" t="s">
        <v>38</v>
      </c>
      <c r="F7515" t="s">
        <v>39</v>
      </c>
      <c r="G7515" t="s">
        <v>21</v>
      </c>
      <c r="H7515" t="s">
        <v>260</v>
      </c>
      <c r="I7515" t="s">
        <v>7151</v>
      </c>
      <c r="J7515" t="s">
        <v>7152</v>
      </c>
      <c r="K7515" s="9" t="s">
        <v>136</v>
      </c>
      <c r="L7515" t="s">
        <v>5439</v>
      </c>
      <c r="M7515">
        <v>8.99</v>
      </c>
      <c r="N7515">
        <v>2.6970000000000001</v>
      </c>
      <c r="O7515">
        <v>13</v>
      </c>
      <c r="P7515">
        <v>7.0000000000000007E-2</v>
      </c>
      <c r="Q7515">
        <f>IFERROR(SEARCH("-",R7515)+2, 1)</f>
        <v>1</v>
      </c>
      <c r="R7515" s="9" t="s">
        <v>136</v>
      </c>
      <c r="S7515" s="9" t="b">
        <f>R7515&lt;&gt;K7515</f>
        <v>0</v>
      </c>
      <c r="T7515" t="str">
        <f xml:space="preserve"> TRIM( LEFT(R7515,  IFERROR(   SEARCH(" - ",R7515), LEN(R7515) )    ) )</f>
        <v>Health</v>
      </c>
      <c r="U7515" t="str">
        <f>MID(R7515, Q7515,LEN(R7515))</f>
        <v>Health</v>
      </c>
      <c r="V7515" t="s">
        <v>260</v>
      </c>
    </row>
    <row r="7516" spans="1:22" x14ac:dyDescent="0.35">
      <c r="A7516" t="s">
        <v>2939</v>
      </c>
      <c r="B7516" s="1">
        <v>45495</v>
      </c>
      <c r="C7516" t="s">
        <v>27</v>
      </c>
      <c r="D7516" t="s">
        <v>2940</v>
      </c>
      <c r="E7516" t="s">
        <v>831</v>
      </c>
      <c r="F7516" t="s">
        <v>55</v>
      </c>
      <c r="G7516" t="s">
        <v>21</v>
      </c>
      <c r="H7516" t="s">
        <v>202</v>
      </c>
      <c r="I7516" t="s">
        <v>2941</v>
      </c>
      <c r="J7516" t="s">
        <v>2942</v>
      </c>
      <c r="K7516" s="9" t="s">
        <v>391</v>
      </c>
      <c r="L7516" t="s">
        <v>2294</v>
      </c>
      <c r="M7516">
        <v>15.99</v>
      </c>
      <c r="N7516">
        <v>6.3959999999999999</v>
      </c>
      <c r="O7516">
        <v>15</v>
      </c>
      <c r="P7516">
        <v>0.05</v>
      </c>
      <c r="Q7516">
        <f>IFERROR(SEARCH("-",R7516)+2, 1)</f>
        <v>1</v>
      </c>
      <c r="R7516" s="9" t="s">
        <v>391</v>
      </c>
      <c r="S7516" s="9" t="b">
        <f>R7516&lt;&gt;K7516</f>
        <v>0</v>
      </c>
      <c r="T7516" t="str">
        <f xml:space="preserve"> TRIM( LEFT(R7516,  IFERROR(   SEARCH(" - ",R7516), LEN(R7516) )    ) )</f>
        <v>Kitchen</v>
      </c>
      <c r="U7516" t="str">
        <f>MID(R7516, Q7516,LEN(R7516))</f>
        <v>Kitchen</v>
      </c>
      <c r="V7516" t="s">
        <v>202</v>
      </c>
    </row>
    <row r="7517" spans="1:22" x14ac:dyDescent="0.35">
      <c r="A7517" t="s">
        <v>7349</v>
      </c>
      <c r="B7517" s="1">
        <v>45481</v>
      </c>
      <c r="C7517" t="s">
        <v>27</v>
      </c>
      <c r="D7517" t="s">
        <v>7271</v>
      </c>
      <c r="E7517" t="s">
        <v>831</v>
      </c>
      <c r="F7517" t="s">
        <v>55</v>
      </c>
      <c r="G7517" t="s">
        <v>21</v>
      </c>
      <c r="H7517" t="s">
        <v>49</v>
      </c>
      <c r="I7517" t="s">
        <v>7272</v>
      </c>
      <c r="J7517" t="s">
        <v>7273</v>
      </c>
      <c r="K7517" s="9" t="s">
        <v>98</v>
      </c>
      <c r="L7517" t="s">
        <v>437</v>
      </c>
      <c r="M7517">
        <v>3.49</v>
      </c>
      <c r="N7517">
        <v>1.0469999999999999</v>
      </c>
      <c r="O7517">
        <v>10</v>
      </c>
      <c r="P7517">
        <v>0.35</v>
      </c>
      <c r="Q7517">
        <f>IFERROR(SEARCH("-",R7517)+2, 1)</f>
        <v>8</v>
      </c>
      <c r="R7517" s="9" t="s">
        <v>98</v>
      </c>
      <c r="S7517" s="9" t="b">
        <f>R7517&lt;&gt;K7517</f>
        <v>0</v>
      </c>
      <c r="T7517" t="str">
        <f xml:space="preserve"> TRIM( LEFT(R7517,  IFERROR(   SEARCH(" - ",R7517), LEN(R7517) )    ) )</f>
        <v>Food</v>
      </c>
      <c r="U7517" t="str">
        <f>MID(R7517, Q7517,LEN(R7517))</f>
        <v>Baking</v>
      </c>
      <c r="V7517" t="s">
        <v>49</v>
      </c>
    </row>
    <row r="7518" spans="1:22" x14ac:dyDescent="0.35">
      <c r="A7518" t="s">
        <v>7597</v>
      </c>
      <c r="B7518" s="1">
        <v>45622</v>
      </c>
      <c r="C7518" t="s">
        <v>27</v>
      </c>
      <c r="D7518" t="s">
        <v>7598</v>
      </c>
      <c r="E7518" t="s">
        <v>831</v>
      </c>
      <c r="F7518" t="s">
        <v>55</v>
      </c>
      <c r="G7518" t="s">
        <v>21</v>
      </c>
      <c r="H7518" t="s">
        <v>202</v>
      </c>
      <c r="I7518" t="s">
        <v>7599</v>
      </c>
      <c r="J7518" t="s">
        <v>7600</v>
      </c>
      <c r="K7518" s="9" t="s">
        <v>98</v>
      </c>
      <c r="L7518" t="s">
        <v>437</v>
      </c>
      <c r="M7518">
        <v>1.49</v>
      </c>
      <c r="N7518">
        <v>0.44700000000000001</v>
      </c>
      <c r="O7518">
        <v>15</v>
      </c>
      <c r="P7518">
        <v>0.09</v>
      </c>
      <c r="Q7518">
        <f>IFERROR(SEARCH("-",R7518)+2, 1)</f>
        <v>8</v>
      </c>
      <c r="R7518" s="9" t="s">
        <v>98</v>
      </c>
      <c r="S7518" s="9" t="b">
        <f>R7518&lt;&gt;K7518</f>
        <v>0</v>
      </c>
      <c r="T7518" t="str">
        <f xml:space="preserve"> TRIM( LEFT(R7518,  IFERROR(   SEARCH(" - ",R7518), LEN(R7518) )    ) )</f>
        <v>Food</v>
      </c>
      <c r="U7518" t="str">
        <f>MID(R7518, Q7518,LEN(R7518))</f>
        <v>Baking</v>
      </c>
      <c r="V7518" t="s">
        <v>202</v>
      </c>
    </row>
    <row r="7519" spans="1:22" x14ac:dyDescent="0.35">
      <c r="A7519" t="s">
        <v>5088</v>
      </c>
      <c r="B7519" s="1">
        <v>45323</v>
      </c>
      <c r="C7519" t="s">
        <v>27</v>
      </c>
      <c r="D7519" t="s">
        <v>3183</v>
      </c>
      <c r="E7519" t="s">
        <v>831</v>
      </c>
      <c r="F7519" t="s">
        <v>55</v>
      </c>
      <c r="G7519" t="s">
        <v>21</v>
      </c>
      <c r="H7519" t="s">
        <v>202</v>
      </c>
      <c r="I7519" t="s">
        <v>3184</v>
      </c>
      <c r="J7519" t="s">
        <v>3185</v>
      </c>
      <c r="K7519" s="9" t="s">
        <v>217</v>
      </c>
      <c r="L7519" t="s">
        <v>3186</v>
      </c>
      <c r="M7519">
        <v>28.99</v>
      </c>
      <c r="N7519">
        <v>11.596</v>
      </c>
      <c r="O7519">
        <v>2</v>
      </c>
      <c r="P7519">
        <v>0.12</v>
      </c>
      <c r="Q7519">
        <f>IFERROR(SEARCH("-",R7519)+2, 1)</f>
        <v>1</v>
      </c>
      <c r="R7519" s="9" t="s">
        <v>217</v>
      </c>
      <c r="S7519" s="9" t="b">
        <f>R7519&lt;&gt;K7519</f>
        <v>0</v>
      </c>
      <c r="T7519" t="str">
        <f xml:space="preserve"> TRIM( LEFT(R7519,  IFERROR(   SEARCH(" - ",R7519), LEN(R7519) )    ) )</f>
        <v>Outdoor</v>
      </c>
      <c r="U7519" t="str">
        <f>MID(R7519, Q7519,LEN(R7519))</f>
        <v>Outdoor</v>
      </c>
      <c r="V7519" t="s">
        <v>202</v>
      </c>
    </row>
    <row r="7520" spans="1:22" x14ac:dyDescent="0.35">
      <c r="A7520" t="s">
        <v>6212</v>
      </c>
      <c r="B7520" s="1">
        <v>45697</v>
      </c>
      <c r="C7520" t="s">
        <v>27</v>
      </c>
      <c r="D7520" t="s">
        <v>1616</v>
      </c>
      <c r="E7520" t="s">
        <v>831</v>
      </c>
      <c r="F7520" t="s">
        <v>55</v>
      </c>
      <c r="G7520" t="s">
        <v>21</v>
      </c>
      <c r="H7520" t="s">
        <v>164</v>
      </c>
      <c r="I7520" t="s">
        <v>6213</v>
      </c>
      <c r="J7520" t="s">
        <v>6214</v>
      </c>
      <c r="K7520" s="9" t="s">
        <v>391</v>
      </c>
      <c r="L7520" t="s">
        <v>2254</v>
      </c>
      <c r="M7520">
        <v>31.41</v>
      </c>
      <c r="N7520">
        <v>12.996</v>
      </c>
      <c r="O7520">
        <v>18</v>
      </c>
      <c r="P7520">
        <v>0.18</v>
      </c>
      <c r="Q7520">
        <f>IFERROR(SEARCH("-",R7520)+2, 1)</f>
        <v>1</v>
      </c>
      <c r="R7520" s="9" t="s">
        <v>391</v>
      </c>
      <c r="S7520" s="9" t="b">
        <f>R7520&lt;&gt;K7520</f>
        <v>0</v>
      </c>
      <c r="T7520" t="str">
        <f xml:space="preserve"> TRIM( LEFT(R7520,  IFERROR(   SEARCH(" - ",R7520), LEN(R7520) )    ) )</f>
        <v>Kitchen</v>
      </c>
      <c r="U7520" t="str">
        <f>MID(R7520, Q7520,LEN(R7520))</f>
        <v>Kitchen</v>
      </c>
      <c r="V7520" t="s">
        <v>164</v>
      </c>
    </row>
    <row r="7521" spans="1:22" x14ac:dyDescent="0.35">
      <c r="A7521" t="s">
        <v>12719</v>
      </c>
      <c r="B7521" s="1">
        <v>45005</v>
      </c>
      <c r="C7521" t="s">
        <v>27</v>
      </c>
      <c r="D7521" t="s">
        <v>3819</v>
      </c>
      <c r="E7521" t="s">
        <v>831</v>
      </c>
      <c r="F7521" t="s">
        <v>55</v>
      </c>
      <c r="G7521" t="s">
        <v>21</v>
      </c>
      <c r="H7521" t="s">
        <v>49</v>
      </c>
      <c r="I7521" t="s">
        <v>3820</v>
      </c>
      <c r="J7521" t="s">
        <v>3821</v>
      </c>
      <c r="K7521" s="9" t="s">
        <v>217</v>
      </c>
      <c r="L7521" t="s">
        <v>218</v>
      </c>
      <c r="M7521">
        <v>39.14</v>
      </c>
      <c r="N7521">
        <v>11.497</v>
      </c>
      <c r="O7521">
        <v>3</v>
      </c>
      <c r="P7521">
        <v>0.28000000000000003</v>
      </c>
      <c r="Q7521">
        <f>IFERROR(SEARCH("-",R7521)+2, 1)</f>
        <v>1</v>
      </c>
      <c r="R7521" s="9" t="s">
        <v>217</v>
      </c>
      <c r="S7521" s="9" t="b">
        <f>R7521&lt;&gt;K7521</f>
        <v>0</v>
      </c>
      <c r="T7521" t="str">
        <f xml:space="preserve"> TRIM( LEFT(R7521,  IFERROR(   SEARCH(" - ",R7521), LEN(R7521) )    ) )</f>
        <v>Outdoor</v>
      </c>
      <c r="U7521" t="str">
        <f>MID(R7521, Q7521,LEN(R7521))</f>
        <v>Outdoor</v>
      </c>
      <c r="V7521" t="s">
        <v>49</v>
      </c>
    </row>
    <row r="7522" spans="1:22" x14ac:dyDescent="0.35">
      <c r="A7522" t="s">
        <v>17735</v>
      </c>
      <c r="B7522" s="1">
        <v>45423</v>
      </c>
      <c r="C7522" t="s">
        <v>27</v>
      </c>
      <c r="D7522" t="s">
        <v>8284</v>
      </c>
      <c r="E7522" t="s">
        <v>831</v>
      </c>
      <c r="F7522" t="s">
        <v>55</v>
      </c>
      <c r="G7522" t="s">
        <v>21</v>
      </c>
      <c r="H7522" t="s">
        <v>164</v>
      </c>
      <c r="I7522" t="s">
        <v>8285</v>
      </c>
      <c r="J7522" t="s">
        <v>8286</v>
      </c>
      <c r="K7522" s="9" t="s">
        <v>217</v>
      </c>
      <c r="L7522" t="s">
        <v>218</v>
      </c>
      <c r="M7522">
        <v>59.99</v>
      </c>
      <c r="N7522">
        <v>17.997</v>
      </c>
      <c r="O7522">
        <v>9</v>
      </c>
      <c r="P7522">
        <v>0.03</v>
      </c>
      <c r="Q7522">
        <f>IFERROR(SEARCH("-",R7522)+2, 1)</f>
        <v>1</v>
      </c>
      <c r="R7522" s="9" t="s">
        <v>217</v>
      </c>
      <c r="S7522" s="9" t="b">
        <f>R7522&lt;&gt;K7522</f>
        <v>0</v>
      </c>
      <c r="T7522" t="str">
        <f xml:space="preserve"> TRIM( LEFT(R7522,  IFERROR(   SEARCH(" - ",R7522), LEN(R7522) )    ) )</f>
        <v>Outdoor</v>
      </c>
      <c r="U7522" t="str">
        <f>MID(R7522, Q7522,LEN(R7522))</f>
        <v>Outdoor</v>
      </c>
      <c r="V7522" t="s">
        <v>164</v>
      </c>
    </row>
    <row r="7523" spans="1:22" x14ac:dyDescent="0.35">
      <c r="A7523" t="s">
        <v>6388</v>
      </c>
      <c r="B7523" s="1">
        <v>45711</v>
      </c>
      <c r="C7523" t="s">
        <v>27</v>
      </c>
      <c r="D7523" t="s">
        <v>2460</v>
      </c>
      <c r="E7523" t="s">
        <v>831</v>
      </c>
      <c r="F7523" t="s">
        <v>55</v>
      </c>
      <c r="G7523" t="s">
        <v>21</v>
      </c>
      <c r="H7523" t="s">
        <v>31</v>
      </c>
      <c r="I7523" t="s">
        <v>6389</v>
      </c>
      <c r="J7523" t="s">
        <v>6390</v>
      </c>
      <c r="K7523" s="9" t="s">
        <v>348</v>
      </c>
      <c r="L7523" t="s">
        <v>309</v>
      </c>
      <c r="M7523">
        <v>5.71</v>
      </c>
      <c r="N7523">
        <v>2.7160000000000002</v>
      </c>
      <c r="O7523">
        <v>6</v>
      </c>
      <c r="P7523">
        <v>0.1</v>
      </c>
      <c r="Q7523">
        <f>IFERROR(SEARCH("-",R7523)+2, 1)</f>
        <v>8</v>
      </c>
      <c r="R7523" s="9" t="s">
        <v>348</v>
      </c>
      <c r="S7523" s="9" t="b">
        <f>R7523&lt;&gt;K7523</f>
        <v>0</v>
      </c>
      <c r="T7523" t="str">
        <f xml:space="preserve"> TRIM( LEFT(R7523,  IFERROR(   SEARCH(" - ",R7523), LEN(R7523) )    ) )</f>
        <v>Food</v>
      </c>
      <c r="U7523" t="str">
        <f>MID(R7523, Q7523,LEN(R7523))</f>
        <v>Dairy</v>
      </c>
      <c r="V7523" t="s">
        <v>31</v>
      </c>
    </row>
    <row r="7524" spans="1:22" x14ac:dyDescent="0.35">
      <c r="A7524" t="s">
        <v>8425</v>
      </c>
      <c r="B7524" s="1">
        <v>45574</v>
      </c>
      <c r="C7524" t="s">
        <v>27</v>
      </c>
      <c r="D7524" t="s">
        <v>7612</v>
      </c>
      <c r="E7524" t="s">
        <v>831</v>
      </c>
      <c r="F7524" t="s">
        <v>55</v>
      </c>
      <c r="G7524" t="s">
        <v>21</v>
      </c>
      <c r="H7524" t="s">
        <v>31</v>
      </c>
      <c r="I7524" t="s">
        <v>7613</v>
      </c>
      <c r="J7524" t="s">
        <v>7614</v>
      </c>
      <c r="K7524" s="9" t="s">
        <v>7615</v>
      </c>
      <c r="L7524" t="s">
        <v>250</v>
      </c>
      <c r="M7524">
        <v>3.59</v>
      </c>
      <c r="N7524">
        <v>1.077</v>
      </c>
      <c r="O7524">
        <v>13</v>
      </c>
      <c r="P7524">
        <v>0.27</v>
      </c>
      <c r="Q7524">
        <f>IFERROR(SEARCH("-",R7524)+2, 1)</f>
        <v>8</v>
      </c>
      <c r="R7524" s="9" t="s">
        <v>7615</v>
      </c>
      <c r="S7524" s="9" t="b">
        <f>R7524&lt;&gt;K7524</f>
        <v>0</v>
      </c>
      <c r="T7524" t="str">
        <f xml:space="preserve"> TRIM( LEFT(R7524,  IFERROR(   SEARCH(" - ",R7524), LEN(R7524) )    ) )</f>
        <v>Food</v>
      </c>
      <c r="U7524" t="str">
        <f>MID(R7524, Q7524,LEN(R7524))</f>
        <v>Pantry</v>
      </c>
      <c r="V7524" t="s">
        <v>31</v>
      </c>
    </row>
    <row r="7525" spans="1:22" x14ac:dyDescent="0.35">
      <c r="A7525" t="s">
        <v>12222</v>
      </c>
      <c r="B7525" s="1">
        <v>45230</v>
      </c>
      <c r="C7525" t="s">
        <v>27</v>
      </c>
      <c r="D7525" t="s">
        <v>2661</v>
      </c>
      <c r="E7525" t="s">
        <v>831</v>
      </c>
      <c r="F7525" t="s">
        <v>55</v>
      </c>
      <c r="G7525" t="s">
        <v>21</v>
      </c>
      <c r="H7525" t="s">
        <v>49</v>
      </c>
      <c r="I7525" t="s">
        <v>2662</v>
      </c>
      <c r="J7525" t="s">
        <v>2663</v>
      </c>
      <c r="K7525" s="9" t="s">
        <v>391</v>
      </c>
      <c r="L7525" t="s">
        <v>916</v>
      </c>
      <c r="M7525">
        <v>58.99</v>
      </c>
      <c r="N7525">
        <v>17.446999999999999</v>
      </c>
      <c r="O7525">
        <v>16</v>
      </c>
      <c r="P7525">
        <v>0.27</v>
      </c>
      <c r="Q7525">
        <f>IFERROR(SEARCH("-",R7525)+2, 1)</f>
        <v>1</v>
      </c>
      <c r="R7525" s="9" t="s">
        <v>391</v>
      </c>
      <c r="S7525" s="9" t="b">
        <f>R7525&lt;&gt;K7525</f>
        <v>0</v>
      </c>
      <c r="T7525" t="str">
        <f xml:space="preserve"> TRIM( LEFT(R7525,  IFERROR(   SEARCH(" - ",R7525), LEN(R7525) )    ) )</f>
        <v>Kitchen</v>
      </c>
      <c r="U7525" t="str">
        <f>MID(R7525, Q7525,LEN(R7525))</f>
        <v>Kitchen</v>
      </c>
      <c r="V7525" t="s">
        <v>49</v>
      </c>
    </row>
    <row r="7526" spans="1:22" x14ac:dyDescent="0.35">
      <c r="A7526" t="s">
        <v>4107</v>
      </c>
      <c r="B7526" s="1">
        <v>45469</v>
      </c>
      <c r="C7526" t="s">
        <v>27</v>
      </c>
      <c r="D7526" t="s">
        <v>4108</v>
      </c>
      <c r="E7526" t="s">
        <v>831</v>
      </c>
      <c r="F7526" t="s">
        <v>55</v>
      </c>
      <c r="G7526" t="s">
        <v>21</v>
      </c>
      <c r="H7526" t="s">
        <v>49</v>
      </c>
      <c r="I7526" t="s">
        <v>4109</v>
      </c>
      <c r="J7526" t="s">
        <v>4110</v>
      </c>
      <c r="K7526" s="9" t="s">
        <v>391</v>
      </c>
      <c r="L7526" t="s">
        <v>4111</v>
      </c>
      <c r="M7526">
        <v>89.99</v>
      </c>
      <c r="N7526">
        <v>26.997</v>
      </c>
      <c r="O7526">
        <v>19</v>
      </c>
      <c r="P7526">
        <v>0.05</v>
      </c>
      <c r="Q7526">
        <f>IFERROR(SEARCH("-",R7526)+2, 1)</f>
        <v>1</v>
      </c>
      <c r="R7526" s="9" t="s">
        <v>391</v>
      </c>
      <c r="S7526" s="9" t="b">
        <f>R7526&lt;&gt;K7526</f>
        <v>0</v>
      </c>
      <c r="T7526" t="str">
        <f xml:space="preserve"> TRIM( LEFT(R7526,  IFERROR(   SEARCH(" - ",R7526), LEN(R7526) )    ) )</f>
        <v>Kitchen</v>
      </c>
      <c r="U7526" t="str">
        <f>MID(R7526, Q7526,LEN(R7526))</f>
        <v>Kitchen</v>
      </c>
      <c r="V7526" t="s">
        <v>49</v>
      </c>
    </row>
    <row r="7527" spans="1:22" x14ac:dyDescent="0.35">
      <c r="A7527" t="s">
        <v>11423</v>
      </c>
      <c r="B7527" s="1">
        <v>45595</v>
      </c>
      <c r="C7527" t="s">
        <v>27</v>
      </c>
      <c r="D7527" t="s">
        <v>11424</v>
      </c>
      <c r="E7527" t="s">
        <v>831</v>
      </c>
      <c r="F7527" t="s">
        <v>55</v>
      </c>
      <c r="G7527" t="s">
        <v>21</v>
      </c>
      <c r="H7527" t="s">
        <v>202</v>
      </c>
      <c r="I7527" t="s">
        <v>5142</v>
      </c>
      <c r="J7527" t="s">
        <v>5143</v>
      </c>
      <c r="K7527" s="9" t="s">
        <v>217</v>
      </c>
      <c r="L7527" t="s">
        <v>5144</v>
      </c>
      <c r="M7527">
        <v>20.99</v>
      </c>
      <c r="N7527">
        <v>7.9960000000000004</v>
      </c>
      <c r="O7527">
        <v>11</v>
      </c>
      <c r="P7527">
        <v>0.18</v>
      </c>
      <c r="Q7527">
        <f>IFERROR(SEARCH("-",R7527)+2, 1)</f>
        <v>1</v>
      </c>
      <c r="R7527" s="9" t="s">
        <v>217</v>
      </c>
      <c r="S7527" s="9" t="b">
        <f>R7527&lt;&gt;K7527</f>
        <v>0</v>
      </c>
      <c r="T7527" t="str">
        <f xml:space="preserve"> TRIM( LEFT(R7527,  IFERROR(   SEARCH(" - ",R7527), LEN(R7527) )    ) )</f>
        <v>Outdoor</v>
      </c>
      <c r="U7527" t="str">
        <f>MID(R7527, Q7527,LEN(R7527))</f>
        <v>Outdoor</v>
      </c>
      <c r="V7527" t="s">
        <v>202</v>
      </c>
    </row>
    <row r="7528" spans="1:22" x14ac:dyDescent="0.35">
      <c r="A7528" t="s">
        <v>9795</v>
      </c>
      <c r="B7528" s="1">
        <v>45627</v>
      </c>
      <c r="C7528" t="s">
        <v>27</v>
      </c>
      <c r="D7528" t="s">
        <v>9796</v>
      </c>
      <c r="E7528" t="s">
        <v>831</v>
      </c>
      <c r="F7528" t="s">
        <v>55</v>
      </c>
      <c r="G7528" t="s">
        <v>21</v>
      </c>
      <c r="H7528" t="s">
        <v>71</v>
      </c>
      <c r="I7528" t="s">
        <v>6596</v>
      </c>
      <c r="J7528" t="s">
        <v>6597</v>
      </c>
      <c r="K7528" s="9" t="s">
        <v>82</v>
      </c>
      <c r="L7528" t="s">
        <v>211</v>
      </c>
      <c r="M7528">
        <v>36</v>
      </c>
      <c r="N7528">
        <v>14</v>
      </c>
      <c r="O7528">
        <v>19</v>
      </c>
      <c r="P7528">
        <v>0.17</v>
      </c>
      <c r="Q7528">
        <f>IFERROR(SEARCH("-",R7528)+2, 1)</f>
        <v>1</v>
      </c>
      <c r="R7528" s="9" t="s">
        <v>82</v>
      </c>
      <c r="S7528" s="9" t="b">
        <f>R7528&lt;&gt;K7528</f>
        <v>0</v>
      </c>
      <c r="T7528" t="str">
        <f xml:space="preserve"> TRIM( LEFT(R7528,  IFERROR(   SEARCH(" - ",R7528), LEN(R7528) )    ) )</f>
        <v>Home</v>
      </c>
      <c r="U7528" t="str">
        <f>MID(R7528, Q7528,LEN(R7528))</f>
        <v>Home</v>
      </c>
      <c r="V7528" t="s">
        <v>71</v>
      </c>
    </row>
    <row r="7529" spans="1:22" x14ac:dyDescent="0.35">
      <c r="A7529" t="s">
        <v>8482</v>
      </c>
      <c r="B7529" s="1">
        <v>45618</v>
      </c>
      <c r="C7529" t="s">
        <v>27</v>
      </c>
      <c r="D7529" t="s">
        <v>8203</v>
      </c>
      <c r="E7529" t="s">
        <v>831</v>
      </c>
      <c r="F7529" t="s">
        <v>55</v>
      </c>
      <c r="G7529" t="s">
        <v>21</v>
      </c>
      <c r="H7529" t="s">
        <v>179</v>
      </c>
      <c r="I7529" t="s">
        <v>8204</v>
      </c>
      <c r="J7529" t="s">
        <v>8205</v>
      </c>
      <c r="K7529" s="9" t="s">
        <v>34</v>
      </c>
      <c r="L7529" t="s">
        <v>106</v>
      </c>
      <c r="M7529">
        <v>3.99</v>
      </c>
      <c r="N7529">
        <v>1.1970000000000001</v>
      </c>
      <c r="O7529">
        <v>17</v>
      </c>
      <c r="P7529">
        <v>0.09</v>
      </c>
      <c r="Q7529">
        <f>IFERROR(SEARCH("-",R7529)+2, 1)</f>
        <v>8</v>
      </c>
      <c r="R7529" s="9" t="s">
        <v>34</v>
      </c>
      <c r="S7529" s="9" t="b">
        <f>R7529&lt;&gt;K7529</f>
        <v>0</v>
      </c>
      <c r="T7529" t="str">
        <f xml:space="preserve"> TRIM( LEFT(R7529,  IFERROR(   SEARCH(" - ",R7529), LEN(R7529) )    ) )</f>
        <v>Food</v>
      </c>
      <c r="U7529" t="str">
        <f>MID(R7529, Q7529,LEN(R7529))</f>
        <v>Condiments</v>
      </c>
      <c r="V7529" t="s">
        <v>179</v>
      </c>
    </row>
    <row r="7530" spans="1:22" x14ac:dyDescent="0.35">
      <c r="A7530" t="s">
        <v>6787</v>
      </c>
      <c r="B7530" s="1">
        <v>45695</v>
      </c>
      <c r="C7530" t="s">
        <v>27</v>
      </c>
      <c r="D7530" t="s">
        <v>993</v>
      </c>
      <c r="E7530" t="s">
        <v>831</v>
      </c>
      <c r="F7530" t="s">
        <v>55</v>
      </c>
      <c r="G7530" t="s">
        <v>21</v>
      </c>
      <c r="H7530" t="s">
        <v>31</v>
      </c>
      <c r="I7530" t="s">
        <v>3012</v>
      </c>
      <c r="J7530" t="s">
        <v>3013</v>
      </c>
      <c r="K7530" s="9" t="s">
        <v>493</v>
      </c>
      <c r="L7530" t="s">
        <v>822</v>
      </c>
      <c r="M7530">
        <v>3.41</v>
      </c>
      <c r="N7530">
        <v>1.597</v>
      </c>
      <c r="O7530">
        <v>5</v>
      </c>
      <c r="P7530">
        <v>0.02</v>
      </c>
      <c r="Q7530">
        <f>IFERROR(SEARCH("-",R7530)+2, 1)</f>
        <v>8</v>
      </c>
      <c r="R7530" s="9" t="s">
        <v>493</v>
      </c>
      <c r="S7530" s="9" t="b">
        <f>R7530&lt;&gt;K7530</f>
        <v>0</v>
      </c>
      <c r="T7530" t="str">
        <f xml:space="preserve"> TRIM( LEFT(R7530,  IFERROR(   SEARCH(" - ",R7530), LEN(R7530) )    ) )</f>
        <v>Food</v>
      </c>
      <c r="U7530" t="str">
        <f>MID(R7530, Q7530,LEN(R7530))</f>
        <v>Beverages</v>
      </c>
      <c r="V7530" t="s">
        <v>31</v>
      </c>
    </row>
    <row r="7531" spans="1:22" x14ac:dyDescent="0.35">
      <c r="A7531" t="s">
        <v>16102</v>
      </c>
      <c r="B7531" s="1">
        <v>45150</v>
      </c>
      <c r="C7531" t="s">
        <v>27</v>
      </c>
      <c r="D7531" t="s">
        <v>16103</v>
      </c>
      <c r="E7531" t="s">
        <v>831</v>
      </c>
      <c r="F7531" t="s">
        <v>55</v>
      </c>
      <c r="G7531" t="s">
        <v>21</v>
      </c>
      <c r="H7531" t="s">
        <v>31</v>
      </c>
      <c r="I7531" t="s">
        <v>4506</v>
      </c>
      <c r="J7531" t="s">
        <v>4507</v>
      </c>
      <c r="K7531" s="9" t="s">
        <v>391</v>
      </c>
      <c r="L7531" t="s">
        <v>4508</v>
      </c>
      <c r="M7531">
        <v>24.24</v>
      </c>
      <c r="N7531">
        <v>9.7460000000000004</v>
      </c>
      <c r="O7531">
        <v>6</v>
      </c>
      <c r="P7531">
        <v>0.08</v>
      </c>
      <c r="Q7531">
        <f>IFERROR(SEARCH("-",R7531)+2, 1)</f>
        <v>1</v>
      </c>
      <c r="R7531" s="9" t="s">
        <v>391</v>
      </c>
      <c r="S7531" s="9" t="b">
        <f>R7531&lt;&gt;K7531</f>
        <v>0</v>
      </c>
      <c r="T7531" t="str">
        <f xml:space="preserve"> TRIM( LEFT(R7531,  IFERROR(   SEARCH(" - ",R7531), LEN(R7531) )    ) )</f>
        <v>Kitchen</v>
      </c>
      <c r="U7531" t="str">
        <f>MID(R7531, Q7531,LEN(R7531))</f>
        <v>Kitchen</v>
      </c>
      <c r="V7531" t="s">
        <v>31</v>
      </c>
    </row>
    <row r="7532" spans="1:22" x14ac:dyDescent="0.35">
      <c r="A7532" t="s">
        <v>6033</v>
      </c>
      <c r="B7532" s="1">
        <v>45722</v>
      </c>
      <c r="C7532" t="s">
        <v>27</v>
      </c>
      <c r="D7532" t="s">
        <v>213</v>
      </c>
      <c r="E7532" t="s">
        <v>831</v>
      </c>
      <c r="F7532" t="s">
        <v>55</v>
      </c>
      <c r="G7532" t="s">
        <v>21</v>
      </c>
      <c r="H7532" t="s">
        <v>260</v>
      </c>
      <c r="I7532" t="s">
        <v>5719</v>
      </c>
      <c r="J7532" t="s">
        <v>5720</v>
      </c>
      <c r="K7532" s="9" t="s">
        <v>793</v>
      </c>
      <c r="L7532" t="s">
        <v>5721</v>
      </c>
      <c r="M7532">
        <v>71.41</v>
      </c>
      <c r="N7532">
        <v>28.995999999999999</v>
      </c>
      <c r="O7532">
        <v>2</v>
      </c>
      <c r="P7532">
        <v>0.18</v>
      </c>
      <c r="Q7532">
        <f>IFERROR(SEARCH("-",R7532)+2, 1)</f>
        <v>1</v>
      </c>
      <c r="R7532" s="9" t="s">
        <v>793</v>
      </c>
      <c r="S7532" s="9" t="b">
        <f>R7532&lt;&gt;K7532</f>
        <v>0</v>
      </c>
      <c r="T7532" t="str">
        <f xml:space="preserve"> TRIM( LEFT(R7532,  IFERROR(   SEARCH(" - ",R7532), LEN(R7532) )    ) )</f>
        <v>Audio</v>
      </c>
      <c r="U7532" t="str">
        <f>MID(R7532, Q7532,LEN(R7532))</f>
        <v>Audio</v>
      </c>
      <c r="V7532" t="s">
        <v>260</v>
      </c>
    </row>
    <row r="7533" spans="1:22" x14ac:dyDescent="0.35">
      <c r="A7533" t="s">
        <v>4155</v>
      </c>
      <c r="B7533" s="1">
        <v>45435</v>
      </c>
      <c r="C7533" t="s">
        <v>27</v>
      </c>
      <c r="D7533" t="s">
        <v>4156</v>
      </c>
      <c r="E7533" t="s">
        <v>831</v>
      </c>
      <c r="F7533" t="s">
        <v>55</v>
      </c>
      <c r="G7533" t="s">
        <v>21</v>
      </c>
      <c r="H7533" t="s">
        <v>31</v>
      </c>
      <c r="I7533" t="s">
        <v>4157</v>
      </c>
      <c r="J7533" t="s">
        <v>4158</v>
      </c>
      <c r="K7533" s="9" t="s">
        <v>513</v>
      </c>
      <c r="L7533" t="s">
        <v>2881</v>
      </c>
      <c r="M7533">
        <v>18.989999999999998</v>
      </c>
      <c r="N7533">
        <v>5.6970000000000001</v>
      </c>
      <c r="O7533">
        <v>1</v>
      </c>
      <c r="P7533">
        <v>0.1</v>
      </c>
      <c r="Q7533">
        <f>IFERROR(SEARCH("-",R7533)+2, 1)</f>
        <v>1</v>
      </c>
      <c r="R7533" s="9" t="s">
        <v>513</v>
      </c>
      <c r="S7533" s="9" t="b">
        <f>R7533&lt;&gt;K7533</f>
        <v>0</v>
      </c>
      <c r="T7533" t="str">
        <f xml:space="preserve"> TRIM( LEFT(R7533,  IFERROR(   SEARCH(" - ",R7533), LEN(R7533) )    ) )</f>
        <v>Fitness</v>
      </c>
      <c r="U7533" t="str">
        <f>MID(R7533, Q7533,LEN(R7533))</f>
        <v>Fitness</v>
      </c>
      <c r="V7533" t="s">
        <v>31</v>
      </c>
    </row>
    <row r="7534" spans="1:22" x14ac:dyDescent="0.35">
      <c r="A7534" t="s">
        <v>13016</v>
      </c>
      <c r="B7534" s="1">
        <v>44976</v>
      </c>
      <c r="C7534" t="s">
        <v>27</v>
      </c>
      <c r="D7534" t="s">
        <v>3307</v>
      </c>
      <c r="E7534" t="s">
        <v>831</v>
      </c>
      <c r="F7534" t="s">
        <v>55</v>
      </c>
      <c r="G7534" t="s">
        <v>21</v>
      </c>
      <c r="H7534" t="s">
        <v>31</v>
      </c>
      <c r="I7534" t="s">
        <v>3308</v>
      </c>
      <c r="J7534" t="s">
        <v>3309</v>
      </c>
      <c r="K7534" s="9" t="s">
        <v>463</v>
      </c>
      <c r="L7534" t="s">
        <v>168</v>
      </c>
      <c r="M7534">
        <v>6.64</v>
      </c>
      <c r="N7534">
        <v>1.7470000000000001</v>
      </c>
      <c r="O7534">
        <v>20</v>
      </c>
      <c r="P7534">
        <v>0.03</v>
      </c>
      <c r="Q7534">
        <f>IFERROR(SEARCH("-",R7534)+2, 1)</f>
        <v>8</v>
      </c>
      <c r="R7534" s="9" t="s">
        <v>463</v>
      </c>
      <c r="S7534" s="9" t="b">
        <f>R7534&lt;&gt;K7534</f>
        <v>0</v>
      </c>
      <c r="T7534" t="str">
        <f xml:space="preserve"> TRIM( LEFT(R7534,  IFERROR(   SEARCH(" - ",R7534), LEN(R7534) )    ) )</f>
        <v>Food</v>
      </c>
      <c r="U7534" t="str">
        <f>MID(R7534, Q7534,LEN(R7534))</f>
        <v>Frozen</v>
      </c>
      <c r="V7534" t="s">
        <v>31</v>
      </c>
    </row>
    <row r="7535" spans="1:22" x14ac:dyDescent="0.35">
      <c r="A7535" t="s">
        <v>12486</v>
      </c>
      <c r="B7535" s="1">
        <v>45004</v>
      </c>
      <c r="C7535" t="s">
        <v>27</v>
      </c>
      <c r="D7535" t="s">
        <v>2729</v>
      </c>
      <c r="E7535" t="s">
        <v>831</v>
      </c>
      <c r="F7535" t="s">
        <v>55</v>
      </c>
      <c r="G7535" t="s">
        <v>21</v>
      </c>
      <c r="H7535" t="s">
        <v>71</v>
      </c>
      <c r="I7535" t="s">
        <v>2730</v>
      </c>
      <c r="J7535" t="s">
        <v>2731</v>
      </c>
      <c r="K7535" s="9" t="s">
        <v>167</v>
      </c>
      <c r="L7535" t="s">
        <v>1178</v>
      </c>
      <c r="M7535">
        <v>4.99</v>
      </c>
      <c r="N7535">
        <v>1.2470000000000001</v>
      </c>
      <c r="O7535">
        <v>15</v>
      </c>
      <c r="Q7535">
        <f>IFERROR(SEARCH("-",R7535)+2, 1)</f>
        <v>8</v>
      </c>
      <c r="R7535" s="9" t="s">
        <v>167</v>
      </c>
      <c r="S7535" s="9" t="b">
        <f>R7535&lt;&gt;K7535</f>
        <v>0</v>
      </c>
      <c r="T7535" t="str">
        <f xml:space="preserve"> TRIM( LEFT(R7535,  IFERROR(   SEARCH(" - ",R7535), LEN(R7535) )    ) )</f>
        <v>Food</v>
      </c>
      <c r="U7535" t="str">
        <f>MID(R7535, Q7535,LEN(R7535))</f>
        <v>Frozen Meals</v>
      </c>
      <c r="V7535" t="s">
        <v>71</v>
      </c>
    </row>
    <row r="7536" spans="1:22" x14ac:dyDescent="0.35">
      <c r="A7536" t="s">
        <v>14901</v>
      </c>
      <c r="B7536" s="1">
        <v>45222</v>
      </c>
      <c r="C7536" t="s">
        <v>27</v>
      </c>
      <c r="D7536" t="s">
        <v>7590</v>
      </c>
      <c r="E7536" t="s">
        <v>831</v>
      </c>
      <c r="F7536" t="s">
        <v>55</v>
      </c>
      <c r="G7536" t="s">
        <v>21</v>
      </c>
      <c r="H7536" t="s">
        <v>260</v>
      </c>
      <c r="I7536" t="s">
        <v>7591</v>
      </c>
      <c r="J7536" t="s">
        <v>7592</v>
      </c>
      <c r="K7536" s="9" t="s">
        <v>128</v>
      </c>
      <c r="L7536" t="s">
        <v>464</v>
      </c>
      <c r="M7536">
        <v>3.14</v>
      </c>
      <c r="N7536">
        <v>0.69699999999999995</v>
      </c>
      <c r="O7536">
        <v>17</v>
      </c>
      <c r="P7536">
        <v>0.05</v>
      </c>
      <c r="Q7536">
        <f>IFERROR(SEARCH("-",R7536)+2, 1)</f>
        <v>8</v>
      </c>
      <c r="R7536" s="9" t="s">
        <v>128</v>
      </c>
      <c r="S7536" s="9" t="b">
        <f>R7536&lt;&gt;K7536</f>
        <v>0</v>
      </c>
      <c r="T7536" t="str">
        <f xml:space="preserve"> TRIM( LEFT(R7536,  IFERROR(   SEARCH(" - ",R7536), LEN(R7536) )    ) )</f>
        <v>Food</v>
      </c>
      <c r="U7536" t="str">
        <f>MID(R7536, Q7536,LEN(R7536))</f>
        <v>Frozen Foods</v>
      </c>
      <c r="V7536" t="s">
        <v>260</v>
      </c>
    </row>
    <row r="7537" spans="1:22" x14ac:dyDescent="0.35">
      <c r="A7537" t="s">
        <v>7880</v>
      </c>
      <c r="B7537" s="1">
        <v>45487</v>
      </c>
      <c r="C7537" t="s">
        <v>27</v>
      </c>
      <c r="D7537" t="s">
        <v>7881</v>
      </c>
      <c r="E7537" t="s">
        <v>831</v>
      </c>
      <c r="F7537" t="s">
        <v>55</v>
      </c>
      <c r="G7537" t="s">
        <v>21</v>
      </c>
      <c r="H7537" t="s">
        <v>202</v>
      </c>
      <c r="I7537" t="s">
        <v>7882</v>
      </c>
      <c r="J7537" t="s">
        <v>7883</v>
      </c>
      <c r="K7537" s="9" t="s">
        <v>98</v>
      </c>
      <c r="L7537" t="s">
        <v>7884</v>
      </c>
      <c r="M7537">
        <v>4.99</v>
      </c>
      <c r="N7537">
        <v>1.4970000000000001</v>
      </c>
      <c r="O7537">
        <v>16</v>
      </c>
      <c r="P7537">
        <v>0.28000000000000003</v>
      </c>
      <c r="Q7537">
        <f>IFERROR(SEARCH("-",R7537)+2, 1)</f>
        <v>8</v>
      </c>
      <c r="R7537" s="9" t="s">
        <v>98</v>
      </c>
      <c r="S7537" s="9" t="b">
        <f>R7537&lt;&gt;K7537</f>
        <v>0</v>
      </c>
      <c r="T7537" t="str">
        <f xml:space="preserve"> TRIM( LEFT(R7537,  IFERROR(   SEARCH(" - ",R7537), LEN(R7537) )    ) )</f>
        <v>Food</v>
      </c>
      <c r="U7537" t="str">
        <f>MID(R7537, Q7537,LEN(R7537))</f>
        <v>Baking</v>
      </c>
      <c r="V7537" t="s">
        <v>202</v>
      </c>
    </row>
    <row r="7538" spans="1:22" x14ac:dyDescent="0.35">
      <c r="A7538" t="s">
        <v>18427</v>
      </c>
      <c r="B7538" s="1">
        <v>45610</v>
      </c>
      <c r="C7538" t="s">
        <v>27</v>
      </c>
      <c r="D7538" t="s">
        <v>7881</v>
      </c>
      <c r="E7538" t="s">
        <v>831</v>
      </c>
      <c r="F7538" t="s">
        <v>55</v>
      </c>
      <c r="G7538" t="s">
        <v>21</v>
      </c>
      <c r="H7538" t="s">
        <v>164</v>
      </c>
      <c r="I7538" t="s">
        <v>7882</v>
      </c>
      <c r="J7538" t="s">
        <v>7883</v>
      </c>
      <c r="K7538" s="9" t="s">
        <v>98</v>
      </c>
      <c r="L7538" t="s">
        <v>7884</v>
      </c>
      <c r="M7538">
        <v>4.99</v>
      </c>
      <c r="N7538">
        <v>1.4970000000000001</v>
      </c>
      <c r="O7538">
        <v>13</v>
      </c>
      <c r="P7538">
        <v>0.22</v>
      </c>
      <c r="Q7538">
        <f>IFERROR(SEARCH("-",R7538)+2, 1)</f>
        <v>8</v>
      </c>
      <c r="R7538" s="9" t="s">
        <v>98</v>
      </c>
      <c r="S7538" s="9" t="b">
        <f>R7538&lt;&gt;K7538</f>
        <v>0</v>
      </c>
      <c r="T7538" t="str">
        <f xml:space="preserve"> TRIM( LEFT(R7538,  IFERROR(   SEARCH(" - ",R7538), LEN(R7538) )    ) )</f>
        <v>Food</v>
      </c>
      <c r="U7538" t="str">
        <f>MID(R7538, Q7538,LEN(R7538))</f>
        <v>Baking</v>
      </c>
      <c r="V7538" t="s">
        <v>164</v>
      </c>
    </row>
    <row r="7539" spans="1:22" x14ac:dyDescent="0.35">
      <c r="A7539" t="s">
        <v>6531</v>
      </c>
      <c r="B7539" s="1">
        <v>45701</v>
      </c>
      <c r="C7539" t="s">
        <v>27</v>
      </c>
      <c r="D7539" t="s">
        <v>458</v>
      </c>
      <c r="E7539" t="s">
        <v>831</v>
      </c>
      <c r="F7539" t="s">
        <v>55</v>
      </c>
      <c r="G7539" t="s">
        <v>21</v>
      </c>
      <c r="H7539" t="s">
        <v>260</v>
      </c>
      <c r="I7539" t="s">
        <v>3124</v>
      </c>
      <c r="J7539" t="s">
        <v>3125</v>
      </c>
      <c r="K7539" s="9" t="s">
        <v>1495</v>
      </c>
      <c r="L7539" t="s">
        <v>3126</v>
      </c>
      <c r="M7539">
        <v>6.41</v>
      </c>
      <c r="N7539">
        <v>2.996</v>
      </c>
      <c r="O7539">
        <v>8</v>
      </c>
      <c r="P7539">
        <v>0.14000000000000001</v>
      </c>
      <c r="Q7539">
        <f>IFERROR(SEARCH("-",R7539)+2, 1)</f>
        <v>8</v>
      </c>
      <c r="R7539" s="9" t="s">
        <v>1495</v>
      </c>
      <c r="S7539" s="9" t="b">
        <f>R7539&lt;&gt;K7539</f>
        <v>0</v>
      </c>
      <c r="T7539" t="str">
        <f xml:space="preserve"> TRIM( LEFT(R7539,  IFERROR(   SEARCH(" - ",R7539), LEN(R7539) )    ) )</f>
        <v>Food</v>
      </c>
      <c r="U7539" t="str">
        <f>MID(R7539, Q7539,LEN(R7539))</f>
        <v>Frozen Desserts</v>
      </c>
      <c r="V7539" t="s">
        <v>260</v>
      </c>
    </row>
    <row r="7540" spans="1:22" x14ac:dyDescent="0.35">
      <c r="A7540" t="s">
        <v>9857</v>
      </c>
      <c r="B7540" s="1">
        <v>45413</v>
      </c>
      <c r="C7540" t="s">
        <v>27</v>
      </c>
      <c r="D7540" t="s">
        <v>9858</v>
      </c>
      <c r="E7540" t="s">
        <v>831</v>
      </c>
      <c r="F7540" t="s">
        <v>55</v>
      </c>
      <c r="H7540" t="s">
        <v>78</v>
      </c>
      <c r="I7540" t="s">
        <v>4620</v>
      </c>
      <c r="J7540" t="s">
        <v>4621</v>
      </c>
      <c r="K7540" s="9" t="s">
        <v>513</v>
      </c>
      <c r="L7540" t="s">
        <v>4622</v>
      </c>
      <c r="M7540">
        <v>15.99</v>
      </c>
      <c r="N7540">
        <v>5.9960000000000004</v>
      </c>
      <c r="O7540">
        <v>7</v>
      </c>
      <c r="P7540">
        <v>0.15</v>
      </c>
      <c r="Q7540">
        <f>IFERROR(SEARCH("-",R7540)+2, 1)</f>
        <v>1</v>
      </c>
      <c r="R7540" s="9" t="s">
        <v>513</v>
      </c>
      <c r="S7540" s="9" t="b">
        <f>R7540&lt;&gt;K7540</f>
        <v>0</v>
      </c>
      <c r="T7540" t="str">
        <f xml:space="preserve"> TRIM( LEFT(R7540,  IFERROR(   SEARCH(" - ",R7540), LEN(R7540) )    ) )</f>
        <v>Fitness</v>
      </c>
      <c r="U7540" t="str">
        <f>MID(R7540, Q7540,LEN(R7540))</f>
        <v>Fitness</v>
      </c>
      <c r="V7540" t="s">
        <v>78</v>
      </c>
    </row>
    <row r="7541" spans="1:22" x14ac:dyDescent="0.35">
      <c r="A7541" t="s">
        <v>12295</v>
      </c>
      <c r="B7541" s="1">
        <v>44954</v>
      </c>
      <c r="C7541" t="s">
        <v>27</v>
      </c>
      <c r="D7541" t="s">
        <v>634</v>
      </c>
      <c r="E7541" t="s">
        <v>831</v>
      </c>
      <c r="F7541" t="s">
        <v>55</v>
      </c>
      <c r="G7541" t="s">
        <v>21</v>
      </c>
      <c r="H7541" t="s">
        <v>202</v>
      </c>
      <c r="I7541" t="s">
        <v>636</v>
      </c>
      <c r="J7541" t="s">
        <v>637</v>
      </c>
      <c r="K7541" s="9" t="s">
        <v>493</v>
      </c>
      <c r="L7541" t="s">
        <v>638</v>
      </c>
      <c r="M7541">
        <v>2.99</v>
      </c>
      <c r="N7541">
        <v>0.64700000000000002</v>
      </c>
      <c r="O7541">
        <v>15</v>
      </c>
      <c r="P7541">
        <v>0.09</v>
      </c>
      <c r="Q7541">
        <f>IFERROR(SEARCH("-",R7541)+2, 1)</f>
        <v>8</v>
      </c>
      <c r="R7541" s="9" t="s">
        <v>493</v>
      </c>
      <c r="S7541" s="9" t="b">
        <f>R7541&lt;&gt;K7541</f>
        <v>0</v>
      </c>
      <c r="T7541" t="str">
        <f xml:space="preserve"> TRIM( LEFT(R7541,  IFERROR(   SEARCH(" - ",R7541), LEN(R7541) )    ) )</f>
        <v>Food</v>
      </c>
      <c r="U7541" t="str">
        <f>MID(R7541, Q7541,LEN(R7541))</f>
        <v>Beverages</v>
      </c>
      <c r="V7541" t="s">
        <v>202</v>
      </c>
    </row>
    <row r="7542" spans="1:22" x14ac:dyDescent="0.35">
      <c r="A7542" t="s">
        <v>10066</v>
      </c>
      <c r="B7542" s="1">
        <v>45624</v>
      </c>
      <c r="C7542" t="s">
        <v>27</v>
      </c>
      <c r="D7542" t="s">
        <v>10067</v>
      </c>
      <c r="E7542" t="s">
        <v>831</v>
      </c>
      <c r="F7542" t="s">
        <v>55</v>
      </c>
      <c r="G7542" t="s">
        <v>21</v>
      </c>
      <c r="H7542" t="s">
        <v>78</v>
      </c>
      <c r="I7542" t="s">
        <v>3203</v>
      </c>
      <c r="J7542" t="s">
        <v>3204</v>
      </c>
      <c r="K7542" s="9" t="s">
        <v>531</v>
      </c>
      <c r="L7542" t="s">
        <v>1490</v>
      </c>
      <c r="M7542">
        <v>5.19</v>
      </c>
      <c r="N7542">
        <v>1.6759999999999999</v>
      </c>
      <c r="O7542">
        <v>9</v>
      </c>
      <c r="P7542">
        <v>0.05</v>
      </c>
      <c r="Q7542">
        <f>IFERROR(SEARCH("-",R7542)+2, 1)</f>
        <v>8</v>
      </c>
      <c r="R7542" s="9" t="s">
        <v>531</v>
      </c>
      <c r="S7542" s="9" t="b">
        <f>R7542&lt;&gt;K7542</f>
        <v>0</v>
      </c>
      <c r="T7542" t="str">
        <f xml:space="preserve"> TRIM( LEFT(R7542,  IFERROR(   SEARCH(" - ",R7542), LEN(R7542) )    ) )</f>
        <v>Food</v>
      </c>
      <c r="U7542" t="str">
        <f>MID(R7542, Q7542,LEN(R7542))</f>
        <v>Breakfast</v>
      </c>
      <c r="V7542" t="s">
        <v>78</v>
      </c>
    </row>
    <row r="7543" spans="1:22" x14ac:dyDescent="0.35">
      <c r="A7543" t="s">
        <v>13451</v>
      </c>
      <c r="B7543" s="1">
        <v>45091</v>
      </c>
      <c r="C7543" t="s">
        <v>27</v>
      </c>
      <c r="D7543" t="s">
        <v>3160</v>
      </c>
      <c r="E7543" t="s">
        <v>831</v>
      </c>
      <c r="F7543" t="s">
        <v>55</v>
      </c>
      <c r="G7543" t="s">
        <v>21</v>
      </c>
      <c r="H7543" t="s">
        <v>202</v>
      </c>
      <c r="I7543" t="s">
        <v>3161</v>
      </c>
      <c r="J7543" t="s">
        <v>3162</v>
      </c>
      <c r="K7543" s="9" t="s">
        <v>24</v>
      </c>
      <c r="L7543" t="s">
        <v>144</v>
      </c>
      <c r="M7543">
        <v>2.14</v>
      </c>
      <c r="N7543">
        <v>0.69599999999999995</v>
      </c>
      <c r="O7543">
        <v>7</v>
      </c>
      <c r="P7543">
        <v>0.25</v>
      </c>
      <c r="Q7543">
        <f>IFERROR(SEARCH("-",R7543)+2, 1)</f>
        <v>8</v>
      </c>
      <c r="R7543" s="9" t="s">
        <v>24</v>
      </c>
      <c r="S7543" s="9" t="b">
        <f>R7543&lt;&gt;K7543</f>
        <v>0</v>
      </c>
      <c r="T7543" t="str">
        <f xml:space="preserve"> TRIM( LEFT(R7543,  IFERROR(   SEARCH(" - ",R7543), LEN(R7543) )    ) )</f>
        <v>Food</v>
      </c>
      <c r="U7543" t="str">
        <f>MID(R7543, Q7543,LEN(R7543))</f>
        <v>Snacks</v>
      </c>
      <c r="V7543" t="s">
        <v>202</v>
      </c>
    </row>
    <row r="7544" spans="1:22" x14ac:dyDescent="0.35">
      <c r="A7544" t="s">
        <v>2091</v>
      </c>
      <c r="B7544" s="1">
        <v>45380</v>
      </c>
      <c r="C7544" t="s">
        <v>27</v>
      </c>
      <c r="D7544" t="s">
        <v>1625</v>
      </c>
      <c r="E7544" t="s">
        <v>831</v>
      </c>
      <c r="F7544" t="s">
        <v>55</v>
      </c>
      <c r="G7544" t="s">
        <v>21</v>
      </c>
      <c r="H7544" t="s">
        <v>71</v>
      </c>
      <c r="I7544" t="s">
        <v>1626</v>
      </c>
      <c r="J7544" t="s">
        <v>1627</v>
      </c>
      <c r="K7544" s="9" t="s">
        <v>827</v>
      </c>
      <c r="L7544" t="s">
        <v>1628</v>
      </c>
      <c r="M7544">
        <v>19.989999999999998</v>
      </c>
      <c r="N7544">
        <v>5.9969999999999999</v>
      </c>
      <c r="O7544">
        <v>11</v>
      </c>
      <c r="Q7544">
        <f>IFERROR(SEARCH("-",R7544)+2, 1)</f>
        <v>1</v>
      </c>
      <c r="R7544" s="9" t="s">
        <v>827</v>
      </c>
      <c r="S7544" s="9" t="b">
        <f>R7544&lt;&gt;K7544</f>
        <v>0</v>
      </c>
      <c r="T7544" t="str">
        <f xml:space="preserve"> TRIM( LEFT(R7544,  IFERROR(   SEARCH(" - ",R7544), LEN(R7544) )    ) )</f>
        <v>Garden</v>
      </c>
      <c r="U7544" t="str">
        <f>MID(R7544, Q7544,LEN(R7544))</f>
        <v>Garden</v>
      </c>
      <c r="V7544" t="s">
        <v>71</v>
      </c>
    </row>
    <row r="7545" spans="1:22" x14ac:dyDescent="0.35">
      <c r="A7545" t="s">
        <v>8131</v>
      </c>
      <c r="B7545" s="1">
        <v>45318</v>
      </c>
      <c r="C7545" t="s">
        <v>27</v>
      </c>
      <c r="D7545" t="s">
        <v>8132</v>
      </c>
      <c r="E7545" t="s">
        <v>831</v>
      </c>
      <c r="F7545" t="s">
        <v>55</v>
      </c>
      <c r="G7545" t="s">
        <v>21</v>
      </c>
      <c r="H7545" t="s">
        <v>40</v>
      </c>
      <c r="I7545" t="s">
        <v>8133</v>
      </c>
      <c r="J7545" t="s">
        <v>8134</v>
      </c>
      <c r="K7545" s="9" t="s">
        <v>513</v>
      </c>
      <c r="L7545" t="s">
        <v>521</v>
      </c>
      <c r="M7545">
        <v>25.99</v>
      </c>
      <c r="N7545">
        <v>7.7969999999999997</v>
      </c>
      <c r="O7545">
        <v>18</v>
      </c>
      <c r="P7545">
        <v>0.16</v>
      </c>
      <c r="Q7545">
        <f>IFERROR(SEARCH("-",R7545)+2, 1)</f>
        <v>1</v>
      </c>
      <c r="R7545" s="9" t="s">
        <v>513</v>
      </c>
      <c r="S7545" s="9" t="b">
        <f>R7545&lt;&gt;K7545</f>
        <v>0</v>
      </c>
      <c r="T7545" t="str">
        <f xml:space="preserve"> TRIM( LEFT(R7545,  IFERROR(   SEARCH(" - ",R7545), LEN(R7545) )    ) )</f>
        <v>Fitness</v>
      </c>
      <c r="U7545" t="str">
        <f>MID(R7545, Q7545,LEN(R7545))</f>
        <v>Fitness</v>
      </c>
      <c r="V7545" t="s">
        <v>40</v>
      </c>
    </row>
    <row r="7546" spans="1:22" x14ac:dyDescent="0.35">
      <c r="A7546" t="s">
        <v>3293</v>
      </c>
      <c r="B7546" s="1">
        <v>45317</v>
      </c>
      <c r="C7546" t="s">
        <v>27</v>
      </c>
      <c r="D7546" t="s">
        <v>3294</v>
      </c>
      <c r="E7546" t="s">
        <v>831</v>
      </c>
      <c r="F7546" t="s">
        <v>55</v>
      </c>
      <c r="G7546" t="s">
        <v>21</v>
      </c>
      <c r="H7546" t="s">
        <v>40</v>
      </c>
      <c r="I7546" t="s">
        <v>3295</v>
      </c>
      <c r="J7546" t="s">
        <v>3296</v>
      </c>
      <c r="K7546" s="9" t="s">
        <v>531</v>
      </c>
      <c r="L7546" t="s">
        <v>532</v>
      </c>
      <c r="M7546">
        <v>2.99</v>
      </c>
      <c r="N7546">
        <v>1.196</v>
      </c>
      <c r="O7546">
        <v>10</v>
      </c>
      <c r="P7546">
        <v>0.21</v>
      </c>
      <c r="Q7546">
        <f>IFERROR(SEARCH("-",R7546)+2, 1)</f>
        <v>8</v>
      </c>
      <c r="R7546" s="9" t="s">
        <v>531</v>
      </c>
      <c r="S7546" s="9" t="b">
        <f>R7546&lt;&gt;K7546</f>
        <v>0</v>
      </c>
      <c r="T7546" t="str">
        <f xml:space="preserve"> TRIM( LEFT(R7546,  IFERROR(   SEARCH(" - ",R7546), LEN(R7546) )    ) )</f>
        <v>Food</v>
      </c>
      <c r="U7546" t="str">
        <f>MID(R7546, Q7546,LEN(R7546))</f>
        <v>Breakfast</v>
      </c>
      <c r="V7546" t="s">
        <v>40</v>
      </c>
    </row>
    <row r="7547" spans="1:22" x14ac:dyDescent="0.35">
      <c r="A7547" t="s">
        <v>18889</v>
      </c>
      <c r="B7547" s="1">
        <v>45315</v>
      </c>
      <c r="C7547" t="s">
        <v>27</v>
      </c>
      <c r="D7547" t="s">
        <v>7428</v>
      </c>
      <c r="E7547" t="s">
        <v>831</v>
      </c>
      <c r="F7547" t="s">
        <v>55</v>
      </c>
      <c r="G7547" t="s">
        <v>21</v>
      </c>
      <c r="H7547" t="s">
        <v>260</v>
      </c>
      <c r="I7547" t="s">
        <v>7429</v>
      </c>
      <c r="J7547" t="s">
        <v>7430</v>
      </c>
      <c r="K7547" s="9" t="s">
        <v>739</v>
      </c>
      <c r="L7547" t="s">
        <v>2272</v>
      </c>
      <c r="M7547">
        <v>69.989999999999995</v>
      </c>
      <c r="N7547">
        <v>20.997</v>
      </c>
      <c r="O7547">
        <v>8</v>
      </c>
      <c r="P7547">
        <v>0.2</v>
      </c>
      <c r="Q7547">
        <f>IFERROR(SEARCH("-",R7547)+2, 1)</f>
        <v>12</v>
      </c>
      <c r="R7547" s="9" t="s">
        <v>739</v>
      </c>
      <c r="S7547" s="9" t="b">
        <f>R7547&lt;&gt;K7547</f>
        <v>0</v>
      </c>
      <c r="T7547" t="str">
        <f xml:space="preserve"> TRIM( LEFT(R7547,  IFERROR(   SEARCH(" - ",R7547), LEN(R7547) )    ) )</f>
        <v>Clothing</v>
      </c>
      <c r="U7547" t="str">
        <f>MID(R7547, Q7547,LEN(R7547))</f>
        <v>Outerwear</v>
      </c>
      <c r="V7547" t="s">
        <v>260</v>
      </c>
    </row>
    <row r="7548" spans="1:22" x14ac:dyDescent="0.35">
      <c r="A7548" t="s">
        <v>8343</v>
      </c>
      <c r="B7548" s="1">
        <v>45304</v>
      </c>
      <c r="C7548" t="s">
        <v>27</v>
      </c>
      <c r="D7548" t="s">
        <v>8344</v>
      </c>
      <c r="E7548" t="s">
        <v>831</v>
      </c>
      <c r="F7548" t="s">
        <v>55</v>
      </c>
      <c r="G7548" t="s">
        <v>21</v>
      </c>
      <c r="H7548" t="s">
        <v>49</v>
      </c>
      <c r="I7548" t="s">
        <v>8345</v>
      </c>
      <c r="J7548" t="s">
        <v>8346</v>
      </c>
      <c r="K7548" s="9" t="s">
        <v>82</v>
      </c>
      <c r="L7548" t="s">
        <v>379</v>
      </c>
      <c r="M7548">
        <v>29.99</v>
      </c>
      <c r="N7548">
        <v>8.9969999999999999</v>
      </c>
      <c r="O7548">
        <v>3</v>
      </c>
      <c r="P7548">
        <v>0.06</v>
      </c>
      <c r="Q7548">
        <f>IFERROR(SEARCH("-",R7548)+2, 1)</f>
        <v>1</v>
      </c>
      <c r="R7548" s="9" t="s">
        <v>82</v>
      </c>
      <c r="S7548" s="9" t="b">
        <f>R7548&lt;&gt;K7548</f>
        <v>0</v>
      </c>
      <c r="T7548" t="str">
        <f xml:space="preserve"> TRIM( LEFT(R7548,  IFERROR(   SEARCH(" - ",R7548), LEN(R7548) )    ) )</f>
        <v>Home</v>
      </c>
      <c r="U7548" t="str">
        <f>MID(R7548, Q7548,LEN(R7548))</f>
        <v>Home</v>
      </c>
      <c r="V7548" t="s">
        <v>49</v>
      </c>
    </row>
    <row r="7549" spans="1:22" x14ac:dyDescent="0.35">
      <c r="A7549" t="s">
        <v>6302</v>
      </c>
      <c r="B7549" s="1">
        <v>45702</v>
      </c>
      <c r="C7549" t="s">
        <v>27</v>
      </c>
      <c r="D7549" t="s">
        <v>2742</v>
      </c>
      <c r="E7549" t="s">
        <v>831</v>
      </c>
      <c r="F7549" t="s">
        <v>55</v>
      </c>
      <c r="G7549" t="s">
        <v>21</v>
      </c>
      <c r="H7549" t="s">
        <v>31</v>
      </c>
      <c r="I7549" t="s">
        <v>5796</v>
      </c>
      <c r="J7549" t="s">
        <v>5797</v>
      </c>
      <c r="K7549" s="9" t="s">
        <v>34</v>
      </c>
      <c r="L7549" t="s">
        <v>1468</v>
      </c>
      <c r="M7549">
        <v>3.91</v>
      </c>
      <c r="N7549">
        <v>1.996</v>
      </c>
      <c r="O7549">
        <v>11</v>
      </c>
      <c r="P7549">
        <v>0.04</v>
      </c>
      <c r="Q7549">
        <f>IFERROR(SEARCH("-",R7549)+2, 1)</f>
        <v>8</v>
      </c>
      <c r="R7549" s="9" t="s">
        <v>34</v>
      </c>
      <c r="S7549" s="9" t="b">
        <f>R7549&lt;&gt;K7549</f>
        <v>0</v>
      </c>
      <c r="T7549" t="str">
        <f xml:space="preserve"> TRIM( LEFT(R7549,  IFERROR(   SEARCH(" - ",R7549), LEN(R7549) )    ) )</f>
        <v>Food</v>
      </c>
      <c r="U7549" t="str">
        <f>MID(R7549, Q7549,LEN(R7549))</f>
        <v>Condiments</v>
      </c>
      <c r="V7549" t="s">
        <v>31</v>
      </c>
    </row>
    <row r="7550" spans="1:22" x14ac:dyDescent="0.35">
      <c r="A7550" t="s">
        <v>12425</v>
      </c>
      <c r="B7550" s="1">
        <v>44963</v>
      </c>
      <c r="C7550" t="s">
        <v>27</v>
      </c>
      <c r="D7550" t="s">
        <v>2387</v>
      </c>
      <c r="E7550" t="s">
        <v>831</v>
      </c>
      <c r="F7550" t="s">
        <v>55</v>
      </c>
      <c r="G7550" t="s">
        <v>21</v>
      </c>
      <c r="H7550" t="s">
        <v>71</v>
      </c>
      <c r="I7550" t="s">
        <v>2388</v>
      </c>
      <c r="J7550" t="s">
        <v>2389</v>
      </c>
      <c r="K7550" s="9" t="s">
        <v>136</v>
      </c>
      <c r="L7550" t="s">
        <v>385</v>
      </c>
      <c r="M7550">
        <v>78.989999999999995</v>
      </c>
      <c r="N7550">
        <v>23.446999999999999</v>
      </c>
      <c r="O7550">
        <v>5</v>
      </c>
      <c r="P7550">
        <v>0.34</v>
      </c>
      <c r="Q7550">
        <f>IFERROR(SEARCH("-",R7550)+2, 1)</f>
        <v>1</v>
      </c>
      <c r="R7550" s="9" t="s">
        <v>136</v>
      </c>
      <c r="S7550" s="9" t="b">
        <f>R7550&lt;&gt;K7550</f>
        <v>0</v>
      </c>
      <c r="T7550" t="str">
        <f xml:space="preserve"> TRIM( LEFT(R7550,  IFERROR(   SEARCH(" - ",R7550), LEN(R7550) )    ) )</f>
        <v>Health</v>
      </c>
      <c r="U7550" t="str">
        <f>MID(R7550, Q7550,LEN(R7550))</f>
        <v>Health</v>
      </c>
      <c r="V7550" t="s">
        <v>71</v>
      </c>
    </row>
    <row r="7551" spans="1:22" x14ac:dyDescent="0.35">
      <c r="A7551" t="s">
        <v>16881</v>
      </c>
      <c r="B7551" s="1">
        <v>45044</v>
      </c>
      <c r="C7551" t="s">
        <v>27</v>
      </c>
      <c r="D7551" t="s">
        <v>16882</v>
      </c>
      <c r="E7551" t="s">
        <v>831</v>
      </c>
      <c r="F7551" t="s">
        <v>55</v>
      </c>
      <c r="G7551" t="s">
        <v>21</v>
      </c>
      <c r="H7551" t="s">
        <v>78</v>
      </c>
      <c r="I7551" t="s">
        <v>3457</v>
      </c>
      <c r="J7551" t="s">
        <v>3458</v>
      </c>
      <c r="K7551" s="9" t="s">
        <v>98</v>
      </c>
      <c r="L7551" t="s">
        <v>99</v>
      </c>
      <c r="M7551">
        <v>4.24</v>
      </c>
      <c r="N7551">
        <v>1.2470000000000001</v>
      </c>
      <c r="O7551">
        <v>16</v>
      </c>
      <c r="P7551">
        <v>0.04</v>
      </c>
      <c r="Q7551">
        <f>IFERROR(SEARCH("-",R7551)+2, 1)</f>
        <v>8</v>
      </c>
      <c r="R7551" s="9" t="s">
        <v>98</v>
      </c>
      <c r="S7551" s="9" t="b">
        <f>R7551&lt;&gt;K7551</f>
        <v>0</v>
      </c>
      <c r="T7551" t="str">
        <f xml:space="preserve"> TRIM( LEFT(R7551,  IFERROR(   SEARCH(" - ",R7551), LEN(R7551) )    ) )</f>
        <v>Food</v>
      </c>
      <c r="U7551" t="str">
        <f>MID(R7551, Q7551,LEN(R7551))</f>
        <v>Baking</v>
      </c>
      <c r="V7551" t="s">
        <v>78</v>
      </c>
    </row>
    <row r="7552" spans="1:22" x14ac:dyDescent="0.35">
      <c r="A7552" t="s">
        <v>5329</v>
      </c>
      <c r="B7552" s="1">
        <v>45449</v>
      </c>
      <c r="C7552" t="s">
        <v>27</v>
      </c>
      <c r="D7552" t="s">
        <v>5281</v>
      </c>
      <c r="E7552" t="s">
        <v>831</v>
      </c>
      <c r="F7552" t="s">
        <v>55</v>
      </c>
      <c r="G7552" t="s">
        <v>21</v>
      </c>
      <c r="H7552" t="s">
        <v>78</v>
      </c>
      <c r="I7552" t="s">
        <v>5282</v>
      </c>
      <c r="J7552" t="s">
        <v>5283</v>
      </c>
      <c r="K7552" s="9" t="s">
        <v>217</v>
      </c>
      <c r="L7552" t="s">
        <v>608</v>
      </c>
      <c r="M7552">
        <v>29.99</v>
      </c>
      <c r="N7552">
        <v>11.996</v>
      </c>
      <c r="O7552">
        <v>13</v>
      </c>
      <c r="P7552">
        <v>0.32</v>
      </c>
      <c r="Q7552">
        <f>IFERROR(SEARCH("-",R7552)+2, 1)</f>
        <v>1</v>
      </c>
      <c r="R7552" s="9" t="s">
        <v>217</v>
      </c>
      <c r="S7552" s="9" t="b">
        <f>R7552&lt;&gt;K7552</f>
        <v>0</v>
      </c>
      <c r="T7552" t="str">
        <f xml:space="preserve"> TRIM( LEFT(R7552,  IFERROR(   SEARCH(" - ",R7552), LEN(R7552) )    ) )</f>
        <v>Outdoor</v>
      </c>
      <c r="U7552" t="str">
        <f>MID(R7552, Q7552,LEN(R7552))</f>
        <v>Outdoor</v>
      </c>
      <c r="V7552" t="s">
        <v>78</v>
      </c>
    </row>
    <row r="7553" spans="1:22" x14ac:dyDescent="0.35">
      <c r="A7553" t="s">
        <v>6124</v>
      </c>
      <c r="B7553" s="1">
        <v>45661</v>
      </c>
      <c r="C7553" t="s">
        <v>27</v>
      </c>
      <c r="D7553" t="s">
        <v>420</v>
      </c>
      <c r="E7553" t="s">
        <v>831</v>
      </c>
      <c r="F7553" t="s">
        <v>55</v>
      </c>
      <c r="G7553" t="s">
        <v>21</v>
      </c>
      <c r="H7553" t="s">
        <v>260</v>
      </c>
      <c r="I7553" t="s">
        <v>4697</v>
      </c>
      <c r="J7553" t="s">
        <v>4698</v>
      </c>
      <c r="K7553" s="9" t="s">
        <v>217</v>
      </c>
      <c r="L7553" t="s">
        <v>608</v>
      </c>
      <c r="M7553">
        <v>24.41</v>
      </c>
      <c r="N7553">
        <v>7.8970000000000002</v>
      </c>
      <c r="O7553">
        <v>15</v>
      </c>
      <c r="P7553">
        <v>0.18</v>
      </c>
      <c r="Q7553">
        <f>IFERROR(SEARCH("-",R7553)+2, 1)</f>
        <v>1</v>
      </c>
      <c r="R7553" s="9" t="s">
        <v>217</v>
      </c>
      <c r="S7553" s="9" t="b">
        <f>R7553&lt;&gt;K7553</f>
        <v>0</v>
      </c>
      <c r="T7553" t="str">
        <f xml:space="preserve"> TRIM( LEFT(R7553,  IFERROR(   SEARCH(" - ",R7553), LEN(R7553) )    ) )</f>
        <v>Outdoor</v>
      </c>
      <c r="U7553" t="str">
        <f>MID(R7553, Q7553,LEN(R7553))</f>
        <v>Outdoor</v>
      </c>
      <c r="V7553" t="s">
        <v>260</v>
      </c>
    </row>
    <row r="7554" spans="1:22" x14ac:dyDescent="0.35">
      <c r="A7554" t="s">
        <v>11802</v>
      </c>
      <c r="B7554" s="1">
        <v>45105</v>
      </c>
      <c r="C7554" t="s">
        <v>27</v>
      </c>
      <c r="D7554" t="s">
        <v>1555</v>
      </c>
      <c r="E7554" t="s">
        <v>831</v>
      </c>
      <c r="F7554" t="s">
        <v>55</v>
      </c>
      <c r="G7554" t="s">
        <v>21</v>
      </c>
      <c r="H7554" t="s">
        <v>260</v>
      </c>
      <c r="I7554" t="s">
        <v>1556</v>
      </c>
      <c r="J7554" t="s">
        <v>1557</v>
      </c>
      <c r="K7554" s="9" t="s">
        <v>217</v>
      </c>
      <c r="L7554" t="s">
        <v>608</v>
      </c>
      <c r="M7554">
        <v>38.99</v>
      </c>
      <c r="N7554">
        <v>11.446999999999999</v>
      </c>
      <c r="O7554">
        <v>7</v>
      </c>
      <c r="P7554">
        <v>0.24</v>
      </c>
      <c r="Q7554">
        <f>IFERROR(SEARCH("-",R7554)+2, 1)</f>
        <v>1</v>
      </c>
      <c r="R7554" s="9" t="s">
        <v>217</v>
      </c>
      <c r="S7554" s="9" t="b">
        <f>R7554&lt;&gt;K7554</f>
        <v>0</v>
      </c>
      <c r="T7554" t="str">
        <f xml:space="preserve"> TRIM( LEFT(R7554,  IFERROR(   SEARCH(" - ",R7554), LEN(R7554) )    ) )</f>
        <v>Outdoor</v>
      </c>
      <c r="U7554" t="str">
        <f>MID(R7554, Q7554,LEN(R7554))</f>
        <v>Outdoor</v>
      </c>
      <c r="V7554" t="s">
        <v>260</v>
      </c>
    </row>
    <row r="7555" spans="1:22" x14ac:dyDescent="0.35">
      <c r="A7555" t="s">
        <v>10238</v>
      </c>
      <c r="B7555" s="1">
        <v>45600</v>
      </c>
      <c r="C7555" t="s">
        <v>27</v>
      </c>
      <c r="D7555" t="s">
        <v>10239</v>
      </c>
      <c r="E7555" t="s">
        <v>831</v>
      </c>
      <c r="F7555" t="s">
        <v>55</v>
      </c>
      <c r="G7555" t="s">
        <v>21</v>
      </c>
      <c r="H7555" t="s">
        <v>71</v>
      </c>
      <c r="I7555" t="s">
        <v>2859</v>
      </c>
      <c r="J7555" t="s">
        <v>2860</v>
      </c>
      <c r="K7555" s="9" t="s">
        <v>217</v>
      </c>
      <c r="L7555" t="s">
        <v>303</v>
      </c>
      <c r="M7555">
        <v>60.99</v>
      </c>
      <c r="N7555">
        <v>17.997</v>
      </c>
      <c r="O7555">
        <v>13</v>
      </c>
      <c r="P7555">
        <v>0.18</v>
      </c>
      <c r="Q7555">
        <f>IFERROR(SEARCH("-",R7555)+2, 1)</f>
        <v>1</v>
      </c>
      <c r="R7555" s="9" t="s">
        <v>217</v>
      </c>
      <c r="S7555" s="9" t="b">
        <f>R7555&lt;&gt;K7555</f>
        <v>0</v>
      </c>
      <c r="T7555" t="str">
        <f xml:space="preserve"> TRIM( LEFT(R7555,  IFERROR(   SEARCH(" - ",R7555), LEN(R7555) )    ) )</f>
        <v>Outdoor</v>
      </c>
      <c r="U7555" t="str">
        <f>MID(R7555, Q7555,LEN(R7555))</f>
        <v>Outdoor</v>
      </c>
      <c r="V7555" t="s">
        <v>71</v>
      </c>
    </row>
    <row r="7556" spans="1:22" x14ac:dyDescent="0.35">
      <c r="A7556" t="s">
        <v>12672</v>
      </c>
      <c r="B7556" s="1">
        <v>45093</v>
      </c>
      <c r="C7556" t="s">
        <v>27</v>
      </c>
      <c r="D7556" t="s">
        <v>3699</v>
      </c>
      <c r="E7556" t="s">
        <v>831</v>
      </c>
      <c r="F7556" t="s">
        <v>55</v>
      </c>
      <c r="G7556" t="s">
        <v>21</v>
      </c>
      <c r="H7556" t="s">
        <v>164</v>
      </c>
      <c r="I7556" t="s">
        <v>3700</v>
      </c>
      <c r="J7556" t="s">
        <v>3701</v>
      </c>
      <c r="K7556" s="9" t="s">
        <v>1006</v>
      </c>
      <c r="L7556" t="s">
        <v>580</v>
      </c>
      <c r="M7556">
        <v>5.64</v>
      </c>
      <c r="N7556">
        <v>2.0960000000000001</v>
      </c>
      <c r="O7556">
        <v>2</v>
      </c>
      <c r="P7556">
        <v>0.13</v>
      </c>
      <c r="Q7556">
        <f>IFERROR(SEARCH("-",R7556)+2, 1)</f>
        <v>8</v>
      </c>
      <c r="R7556" s="9" t="s">
        <v>1006</v>
      </c>
      <c r="S7556" s="9" t="b">
        <f>R7556&lt;&gt;K7556</f>
        <v>0</v>
      </c>
      <c r="T7556" t="str">
        <f xml:space="preserve"> TRIM( LEFT(R7556,  IFERROR(   SEARCH(" - ",R7556), LEN(R7556) )    ) )</f>
        <v>Food</v>
      </c>
      <c r="U7556" t="str">
        <f>MID(R7556, Q7556,LEN(R7556))</f>
        <v>Pasta</v>
      </c>
      <c r="V7556" t="s">
        <v>164</v>
      </c>
    </row>
    <row r="7557" spans="1:22" x14ac:dyDescent="0.35">
      <c r="A7557" t="s">
        <v>14129</v>
      </c>
      <c r="B7557" s="1">
        <v>44994</v>
      </c>
      <c r="C7557" t="s">
        <v>27</v>
      </c>
      <c r="D7557" t="s">
        <v>9265</v>
      </c>
      <c r="E7557" t="s">
        <v>831</v>
      </c>
      <c r="F7557" t="s">
        <v>55</v>
      </c>
      <c r="G7557" t="s">
        <v>21</v>
      </c>
      <c r="H7557" t="s">
        <v>40</v>
      </c>
      <c r="I7557" t="s">
        <v>9266</v>
      </c>
      <c r="J7557" t="s">
        <v>9267</v>
      </c>
      <c r="K7557" s="9" t="s">
        <v>1006</v>
      </c>
      <c r="L7557" t="s">
        <v>580</v>
      </c>
      <c r="M7557">
        <v>0.94</v>
      </c>
      <c r="N7557">
        <v>3.6999999999999998E-2</v>
      </c>
      <c r="O7557">
        <v>18</v>
      </c>
      <c r="P7557">
        <v>0.24</v>
      </c>
      <c r="Q7557">
        <f>IFERROR(SEARCH("-",R7557)+2, 1)</f>
        <v>8</v>
      </c>
      <c r="R7557" s="9" t="s">
        <v>1006</v>
      </c>
      <c r="S7557" s="9" t="b">
        <f>R7557&lt;&gt;K7557</f>
        <v>0</v>
      </c>
      <c r="T7557" t="str">
        <f xml:space="preserve"> TRIM( LEFT(R7557,  IFERROR(   SEARCH(" - ",R7557), LEN(R7557) )    ) )</f>
        <v>Food</v>
      </c>
      <c r="U7557" t="str">
        <f>MID(R7557, Q7557,LEN(R7557))</f>
        <v>Pasta</v>
      </c>
      <c r="V7557" t="s">
        <v>40</v>
      </c>
    </row>
    <row r="7558" spans="1:22" x14ac:dyDescent="0.35">
      <c r="A7558" t="s">
        <v>1999</v>
      </c>
      <c r="B7558" s="1">
        <v>45557</v>
      </c>
      <c r="C7558" t="s">
        <v>27</v>
      </c>
      <c r="D7558" t="s">
        <v>2000</v>
      </c>
      <c r="E7558" t="s">
        <v>831</v>
      </c>
      <c r="F7558" t="s">
        <v>55</v>
      </c>
      <c r="G7558" t="s">
        <v>21</v>
      </c>
      <c r="H7558" t="s">
        <v>179</v>
      </c>
      <c r="I7558" t="s">
        <v>2001</v>
      </c>
      <c r="J7558" t="s">
        <v>2002</v>
      </c>
      <c r="K7558" s="9" t="s">
        <v>2003</v>
      </c>
      <c r="L7558" t="s">
        <v>2004</v>
      </c>
      <c r="M7558">
        <v>2.79</v>
      </c>
      <c r="N7558">
        <v>0.83699999999999997</v>
      </c>
      <c r="O7558">
        <v>11</v>
      </c>
      <c r="P7558">
        <v>0.28999999999999998</v>
      </c>
      <c r="Q7558">
        <f>IFERROR(SEARCH("-",R7558)+2, 1)</f>
        <v>8</v>
      </c>
      <c r="R7558" s="9" t="s">
        <v>2003</v>
      </c>
      <c r="S7558" s="9" t="b">
        <f>R7558&lt;&gt;K7558</f>
        <v>0</v>
      </c>
      <c r="T7558" t="str">
        <f xml:space="preserve"> TRIM( LEFT(R7558,  IFERROR(   SEARCH(" - ",R7558), LEN(R7558) )    ) )</f>
        <v>Food</v>
      </c>
      <c r="U7558" t="str">
        <f>MID(R7558, Q7558,LEN(R7558))</f>
        <v>Dairy Alternatives</v>
      </c>
      <c r="V7558" t="s">
        <v>179</v>
      </c>
    </row>
    <row r="7559" spans="1:22" x14ac:dyDescent="0.35">
      <c r="A7559" t="s">
        <v>5947</v>
      </c>
      <c r="B7559" s="1">
        <v>45701</v>
      </c>
      <c r="C7559" t="s">
        <v>27</v>
      </c>
      <c r="D7559" t="s">
        <v>2729</v>
      </c>
      <c r="E7559" t="s">
        <v>831</v>
      </c>
      <c r="F7559" t="s">
        <v>55</v>
      </c>
      <c r="G7559" t="s">
        <v>21</v>
      </c>
      <c r="H7559" t="s">
        <v>31</v>
      </c>
      <c r="I7559" t="s">
        <v>5948</v>
      </c>
      <c r="J7559" t="s">
        <v>5949</v>
      </c>
      <c r="K7559" s="9" t="s">
        <v>189</v>
      </c>
      <c r="L7559" t="s">
        <v>5950</v>
      </c>
      <c r="M7559">
        <v>7.91</v>
      </c>
      <c r="N7559">
        <v>2.9470000000000001</v>
      </c>
      <c r="O7559">
        <v>16</v>
      </c>
      <c r="P7559">
        <v>0.02</v>
      </c>
      <c r="Q7559">
        <f>IFERROR(SEARCH("-",R7559)+2, 1)</f>
        <v>8</v>
      </c>
      <c r="R7559" s="9" t="s">
        <v>189</v>
      </c>
      <c r="S7559" s="9" t="b">
        <f>R7559&lt;&gt;K7559</f>
        <v>0</v>
      </c>
      <c r="T7559" t="str">
        <f xml:space="preserve"> TRIM( LEFT(R7559,  IFERROR(   SEARCH(" - ",R7559), LEN(R7559) )    ) )</f>
        <v>Food</v>
      </c>
      <c r="U7559" t="str">
        <f>MID(R7559, Q7559,LEN(R7559))</f>
        <v>Prepared Foods</v>
      </c>
      <c r="V7559" t="s">
        <v>31</v>
      </c>
    </row>
    <row r="7560" spans="1:22" x14ac:dyDescent="0.35">
      <c r="A7560" t="s">
        <v>9178</v>
      </c>
      <c r="B7560" s="1">
        <v>45333</v>
      </c>
      <c r="C7560" t="s">
        <v>27</v>
      </c>
      <c r="D7560" t="s">
        <v>8930</v>
      </c>
      <c r="E7560" t="s">
        <v>831</v>
      </c>
      <c r="F7560" t="s">
        <v>55</v>
      </c>
      <c r="G7560" t="s">
        <v>21</v>
      </c>
      <c r="H7560" t="s">
        <v>202</v>
      </c>
      <c r="I7560" t="s">
        <v>8931</v>
      </c>
      <c r="J7560" t="s">
        <v>8932</v>
      </c>
      <c r="K7560" s="9" t="s">
        <v>151</v>
      </c>
      <c r="L7560" t="s">
        <v>8933</v>
      </c>
      <c r="M7560">
        <v>199.99</v>
      </c>
      <c r="N7560">
        <v>59.997</v>
      </c>
      <c r="O7560">
        <v>10</v>
      </c>
      <c r="P7560">
        <v>0.14000000000000001</v>
      </c>
      <c r="Q7560">
        <f>IFERROR(SEARCH("-",R7560)+2, 1)</f>
        <v>1</v>
      </c>
      <c r="R7560" s="9" t="s">
        <v>151</v>
      </c>
      <c r="S7560" s="9" t="b">
        <f>R7560&lt;&gt;K7560</f>
        <v>0</v>
      </c>
      <c r="T7560" t="str">
        <f xml:space="preserve"> TRIM( LEFT(R7560,  IFERROR(   SEARCH(" - ",R7560), LEN(R7560) )    ) )</f>
        <v>Home Appliances</v>
      </c>
      <c r="U7560" t="str">
        <f>MID(R7560, Q7560,LEN(R7560))</f>
        <v>Home Appliances</v>
      </c>
      <c r="V7560" t="s">
        <v>202</v>
      </c>
    </row>
    <row r="7561" spans="1:22" x14ac:dyDescent="0.35">
      <c r="A7561" t="s">
        <v>6330</v>
      </c>
      <c r="B7561" s="1">
        <v>45707</v>
      </c>
      <c r="C7561" t="s">
        <v>27</v>
      </c>
      <c r="D7561" t="s">
        <v>488</v>
      </c>
      <c r="E7561" t="s">
        <v>831</v>
      </c>
      <c r="F7561" t="s">
        <v>55</v>
      </c>
      <c r="G7561" t="s">
        <v>21</v>
      </c>
      <c r="H7561" t="s">
        <v>202</v>
      </c>
      <c r="I7561" t="s">
        <v>4409</v>
      </c>
      <c r="J7561" t="s">
        <v>4410</v>
      </c>
      <c r="K7561" s="9" t="s">
        <v>24</v>
      </c>
      <c r="L7561" t="s">
        <v>326</v>
      </c>
      <c r="M7561">
        <v>3.91</v>
      </c>
      <c r="N7561">
        <v>1.7470000000000001</v>
      </c>
      <c r="O7561">
        <v>2</v>
      </c>
      <c r="P7561">
        <v>0.04</v>
      </c>
      <c r="Q7561">
        <f>IFERROR(SEARCH("-",R7561)+2, 1)</f>
        <v>8</v>
      </c>
      <c r="R7561" s="9" t="s">
        <v>24</v>
      </c>
      <c r="S7561" s="9" t="b">
        <f>R7561&lt;&gt;K7561</f>
        <v>0</v>
      </c>
      <c r="T7561" t="str">
        <f xml:space="preserve"> TRIM( LEFT(R7561,  IFERROR(   SEARCH(" - ",R7561), LEN(R7561) )    ) )</f>
        <v>Food</v>
      </c>
      <c r="U7561" t="str">
        <f>MID(R7561, Q7561,LEN(R7561))</f>
        <v>Snacks</v>
      </c>
      <c r="V7561" t="s">
        <v>202</v>
      </c>
    </row>
    <row r="7562" spans="1:22" x14ac:dyDescent="0.35">
      <c r="A7562" t="s">
        <v>3375</v>
      </c>
      <c r="B7562" s="1">
        <v>45331</v>
      </c>
      <c r="C7562" t="s">
        <v>27</v>
      </c>
      <c r="D7562" t="s">
        <v>2935</v>
      </c>
      <c r="E7562" t="s">
        <v>831</v>
      </c>
      <c r="F7562" t="s">
        <v>55</v>
      </c>
      <c r="G7562" t="s">
        <v>21</v>
      </c>
      <c r="H7562" t="s">
        <v>164</v>
      </c>
      <c r="I7562" t="s">
        <v>2936</v>
      </c>
      <c r="J7562" t="s">
        <v>2937</v>
      </c>
      <c r="K7562" s="9" t="s">
        <v>2476</v>
      </c>
      <c r="L7562" t="s">
        <v>2938</v>
      </c>
      <c r="M7562">
        <v>25.99</v>
      </c>
      <c r="N7562">
        <v>10.396000000000001</v>
      </c>
      <c r="O7562">
        <v>2</v>
      </c>
      <c r="P7562">
        <v>0.39</v>
      </c>
      <c r="Q7562">
        <f>IFERROR(SEARCH("-",R7562)+2, 1)</f>
        <v>1</v>
      </c>
      <c r="R7562" s="9" t="s">
        <v>2476</v>
      </c>
      <c r="S7562" s="9" t="b">
        <f>R7562&lt;&gt;K7562</f>
        <v>0</v>
      </c>
      <c r="T7562" t="str">
        <f xml:space="preserve"> TRIM( LEFT(R7562,  IFERROR(   SEARCH(" - ",R7562), LEN(R7562) )    ) )</f>
        <v>Art Supplies</v>
      </c>
      <c r="U7562" t="str">
        <f>MID(R7562, Q7562,LEN(R7562))</f>
        <v>Art Supplies</v>
      </c>
      <c r="V7562" t="s">
        <v>164</v>
      </c>
    </row>
    <row r="7563" spans="1:22" x14ac:dyDescent="0.35">
      <c r="A7563" t="s">
        <v>14450</v>
      </c>
      <c r="B7563" s="1">
        <v>45008</v>
      </c>
      <c r="C7563" t="s">
        <v>27</v>
      </c>
      <c r="D7563" t="s">
        <v>8798</v>
      </c>
      <c r="E7563" t="s">
        <v>831</v>
      </c>
      <c r="F7563" t="s">
        <v>55</v>
      </c>
      <c r="G7563" t="s">
        <v>21</v>
      </c>
      <c r="H7563" t="s">
        <v>164</v>
      </c>
      <c r="I7563" t="s">
        <v>8799</v>
      </c>
      <c r="J7563" t="s">
        <v>8800</v>
      </c>
      <c r="K7563" s="9" t="s">
        <v>34</v>
      </c>
      <c r="L7563" t="s">
        <v>3391</v>
      </c>
      <c r="M7563">
        <v>1.1399999999999999</v>
      </c>
      <c r="N7563">
        <v>9.7000000000000003E-2</v>
      </c>
      <c r="O7563">
        <v>12</v>
      </c>
      <c r="P7563">
        <v>0.39</v>
      </c>
      <c r="Q7563">
        <f>IFERROR(SEARCH("-",R7563)+2, 1)</f>
        <v>8</v>
      </c>
      <c r="R7563" s="9" t="s">
        <v>34</v>
      </c>
      <c r="S7563" s="9" t="b">
        <f>R7563&lt;&gt;K7563</f>
        <v>0</v>
      </c>
      <c r="T7563" t="str">
        <f xml:space="preserve"> TRIM( LEFT(R7563,  IFERROR(   SEARCH(" - ",R7563), LEN(R7563) )    ) )</f>
        <v>Food</v>
      </c>
      <c r="U7563" t="str">
        <f>MID(R7563, Q7563,LEN(R7563))</f>
        <v>Condiments</v>
      </c>
      <c r="V7563" t="s">
        <v>164</v>
      </c>
    </row>
    <row r="7564" spans="1:22" x14ac:dyDescent="0.35">
      <c r="A7564" t="s">
        <v>12393</v>
      </c>
      <c r="B7564" s="1">
        <v>45124</v>
      </c>
      <c r="C7564" t="s">
        <v>27</v>
      </c>
      <c r="D7564" t="s">
        <v>894</v>
      </c>
      <c r="E7564" t="s">
        <v>831</v>
      </c>
      <c r="F7564" t="s">
        <v>55</v>
      </c>
      <c r="G7564" t="s">
        <v>21</v>
      </c>
      <c r="H7564" t="s">
        <v>49</v>
      </c>
      <c r="I7564" t="s">
        <v>895</v>
      </c>
      <c r="J7564" t="s">
        <v>896</v>
      </c>
      <c r="K7564" s="9" t="s">
        <v>391</v>
      </c>
      <c r="L7564" t="s">
        <v>392</v>
      </c>
      <c r="M7564">
        <v>38.99</v>
      </c>
      <c r="N7564">
        <v>11.446999999999999</v>
      </c>
      <c r="O7564">
        <v>3</v>
      </c>
      <c r="P7564">
        <v>0.4</v>
      </c>
      <c r="Q7564">
        <f>IFERROR(SEARCH("-",R7564)+2, 1)</f>
        <v>1</v>
      </c>
      <c r="R7564" s="9" t="s">
        <v>391</v>
      </c>
      <c r="S7564" s="9" t="b">
        <f>R7564&lt;&gt;K7564</f>
        <v>0</v>
      </c>
      <c r="T7564" t="str">
        <f xml:space="preserve"> TRIM( LEFT(R7564,  IFERROR(   SEARCH(" - ",R7564), LEN(R7564) )    ) )</f>
        <v>Kitchen</v>
      </c>
      <c r="U7564" t="str">
        <f>MID(R7564, Q7564,LEN(R7564))</f>
        <v>Kitchen</v>
      </c>
      <c r="V7564" t="s">
        <v>49</v>
      </c>
    </row>
    <row r="7565" spans="1:22" x14ac:dyDescent="0.35">
      <c r="A7565" t="s">
        <v>12749</v>
      </c>
      <c r="B7565" s="1">
        <v>45169</v>
      </c>
      <c r="C7565" t="s">
        <v>27</v>
      </c>
      <c r="D7565" t="s">
        <v>3002</v>
      </c>
      <c r="E7565" t="s">
        <v>831</v>
      </c>
      <c r="F7565" t="s">
        <v>55</v>
      </c>
      <c r="G7565" t="s">
        <v>21</v>
      </c>
      <c r="H7565" t="s">
        <v>78</v>
      </c>
      <c r="I7565" t="s">
        <v>3003</v>
      </c>
      <c r="J7565" t="s">
        <v>3004</v>
      </c>
      <c r="K7565" s="9" t="s">
        <v>391</v>
      </c>
      <c r="L7565" t="s">
        <v>392</v>
      </c>
      <c r="M7565">
        <v>39.14</v>
      </c>
      <c r="N7565">
        <v>15.496</v>
      </c>
      <c r="O7565">
        <v>3</v>
      </c>
      <c r="P7565">
        <v>0.24</v>
      </c>
      <c r="Q7565">
        <f>IFERROR(SEARCH("-",R7565)+2, 1)</f>
        <v>1</v>
      </c>
      <c r="R7565" s="9" t="s">
        <v>391</v>
      </c>
      <c r="S7565" s="9" t="b">
        <f>R7565&lt;&gt;K7565</f>
        <v>0</v>
      </c>
      <c r="T7565" t="str">
        <f xml:space="preserve"> TRIM( LEFT(R7565,  IFERROR(   SEARCH(" - ",R7565), LEN(R7565) )    ) )</f>
        <v>Kitchen</v>
      </c>
      <c r="U7565" t="str">
        <f>MID(R7565, Q7565,LEN(R7565))</f>
        <v>Kitchen</v>
      </c>
      <c r="V7565" t="s">
        <v>78</v>
      </c>
    </row>
    <row r="7566" spans="1:22" x14ac:dyDescent="0.35">
      <c r="A7566" t="s">
        <v>9278</v>
      </c>
      <c r="B7566" s="1">
        <v>45394</v>
      </c>
      <c r="C7566" t="s">
        <v>27</v>
      </c>
      <c r="D7566" t="s">
        <v>8781</v>
      </c>
      <c r="E7566" t="s">
        <v>831</v>
      </c>
      <c r="F7566" t="s">
        <v>55</v>
      </c>
      <c r="G7566" t="s">
        <v>21</v>
      </c>
      <c r="H7566" t="s">
        <v>260</v>
      </c>
      <c r="I7566" t="s">
        <v>8782</v>
      </c>
      <c r="J7566" t="s">
        <v>8783</v>
      </c>
      <c r="K7566" s="9" t="s">
        <v>284</v>
      </c>
      <c r="L7566" t="s">
        <v>2277</v>
      </c>
      <c r="M7566">
        <v>3.49</v>
      </c>
      <c r="N7566">
        <v>1.0469999999999999</v>
      </c>
      <c r="O7566">
        <v>9</v>
      </c>
      <c r="P7566">
        <v>0.2</v>
      </c>
      <c r="Q7566">
        <f>IFERROR(SEARCH("-",R7566)+2, 1)</f>
        <v>8</v>
      </c>
      <c r="R7566" s="9" t="s">
        <v>284</v>
      </c>
      <c r="S7566" s="9" t="b">
        <f>R7566&lt;&gt;K7566</f>
        <v>0</v>
      </c>
      <c r="T7566" t="str">
        <f xml:space="preserve"> TRIM( LEFT(R7566,  IFERROR(   SEARCH(" - ",R7566), LEN(R7566) )    ) )</f>
        <v>Food</v>
      </c>
      <c r="U7566" t="str">
        <f>MID(R7566, Q7566,LEN(R7566))</f>
        <v>Canned Goods</v>
      </c>
      <c r="V7566" t="s">
        <v>260</v>
      </c>
    </row>
    <row r="7567" spans="1:22" x14ac:dyDescent="0.35">
      <c r="A7567" t="s">
        <v>13416</v>
      </c>
      <c r="B7567" s="1">
        <v>44934</v>
      </c>
      <c r="C7567" t="s">
        <v>27</v>
      </c>
      <c r="D7567" t="s">
        <v>12820</v>
      </c>
      <c r="E7567" t="s">
        <v>831</v>
      </c>
      <c r="F7567" t="s">
        <v>55</v>
      </c>
      <c r="G7567" t="s">
        <v>21</v>
      </c>
      <c r="H7567" t="s">
        <v>71</v>
      </c>
      <c r="I7567" t="s">
        <v>6250</v>
      </c>
      <c r="J7567" t="s">
        <v>6251</v>
      </c>
      <c r="K7567" s="9" t="s">
        <v>284</v>
      </c>
      <c r="L7567" t="s">
        <v>2277</v>
      </c>
      <c r="M7567">
        <v>2.14</v>
      </c>
      <c r="N7567">
        <v>0.69599999999999995</v>
      </c>
      <c r="O7567">
        <v>4</v>
      </c>
      <c r="P7567">
        <v>0.37</v>
      </c>
      <c r="Q7567">
        <f>IFERROR(SEARCH("-",R7567)+2, 1)</f>
        <v>8</v>
      </c>
      <c r="R7567" s="9" t="s">
        <v>284</v>
      </c>
      <c r="S7567" s="9" t="b">
        <f>R7567&lt;&gt;K7567</f>
        <v>0</v>
      </c>
      <c r="T7567" t="str">
        <f xml:space="preserve"> TRIM( LEFT(R7567,  IFERROR(   SEARCH(" - ",R7567), LEN(R7567) )    ) )</f>
        <v>Food</v>
      </c>
      <c r="U7567" t="str">
        <f>MID(R7567, Q7567,LEN(R7567))</f>
        <v>Canned Goods</v>
      </c>
      <c r="V7567" t="s">
        <v>71</v>
      </c>
    </row>
    <row r="7568" spans="1:22" x14ac:dyDescent="0.35">
      <c r="A7568" t="s">
        <v>13607</v>
      </c>
      <c r="B7568" s="1">
        <v>44940</v>
      </c>
      <c r="C7568" t="s">
        <v>27</v>
      </c>
      <c r="D7568" t="s">
        <v>3368</v>
      </c>
      <c r="E7568" t="s">
        <v>831</v>
      </c>
      <c r="F7568" t="s">
        <v>55</v>
      </c>
      <c r="G7568" t="s">
        <v>21</v>
      </c>
      <c r="H7568" t="s">
        <v>260</v>
      </c>
      <c r="I7568" t="s">
        <v>3369</v>
      </c>
      <c r="J7568" t="s">
        <v>3370</v>
      </c>
      <c r="K7568" s="9" t="s">
        <v>284</v>
      </c>
      <c r="L7568" t="s">
        <v>2277</v>
      </c>
      <c r="M7568">
        <v>2.64</v>
      </c>
      <c r="N7568">
        <v>0.89600000000000002</v>
      </c>
      <c r="O7568">
        <v>20</v>
      </c>
      <c r="P7568">
        <v>0.37</v>
      </c>
      <c r="Q7568">
        <f>IFERROR(SEARCH("-",R7568)+2, 1)</f>
        <v>8</v>
      </c>
      <c r="R7568" s="9" t="s">
        <v>284</v>
      </c>
      <c r="S7568" s="9" t="b">
        <f>R7568&lt;&gt;K7568</f>
        <v>0</v>
      </c>
      <c r="T7568" t="str">
        <f xml:space="preserve"> TRIM( LEFT(R7568,  IFERROR(   SEARCH(" - ",R7568), LEN(R7568) )    ) )</f>
        <v>Food</v>
      </c>
      <c r="U7568" t="str">
        <f>MID(R7568, Q7568,LEN(R7568))</f>
        <v>Canned Goods</v>
      </c>
      <c r="V7568" t="s">
        <v>260</v>
      </c>
    </row>
    <row r="7569" spans="1:22" x14ac:dyDescent="0.35">
      <c r="A7569" t="s">
        <v>11439</v>
      </c>
      <c r="B7569" s="1">
        <v>45314</v>
      </c>
      <c r="C7569" t="s">
        <v>27</v>
      </c>
      <c r="D7569" t="s">
        <v>11440</v>
      </c>
      <c r="E7569" t="s">
        <v>831</v>
      </c>
      <c r="F7569" t="s">
        <v>55</v>
      </c>
      <c r="G7569" t="s">
        <v>21</v>
      </c>
      <c r="H7569" t="s">
        <v>164</v>
      </c>
      <c r="I7569" t="s">
        <v>3212</v>
      </c>
      <c r="J7569" t="s">
        <v>3213</v>
      </c>
      <c r="K7569" s="9" t="s">
        <v>1006</v>
      </c>
      <c r="L7569" t="s">
        <v>3214</v>
      </c>
      <c r="M7569">
        <v>4.99</v>
      </c>
      <c r="N7569">
        <v>1.5960000000000001</v>
      </c>
      <c r="O7569">
        <v>6</v>
      </c>
      <c r="P7569">
        <v>0.18</v>
      </c>
      <c r="Q7569">
        <f>IFERROR(SEARCH("-",R7569)+2, 1)</f>
        <v>8</v>
      </c>
      <c r="R7569" s="9" t="s">
        <v>1006</v>
      </c>
      <c r="S7569" s="9" t="b">
        <f>R7569&lt;&gt;K7569</f>
        <v>0</v>
      </c>
      <c r="T7569" t="str">
        <f xml:space="preserve"> TRIM( LEFT(R7569,  IFERROR(   SEARCH(" - ",R7569), LEN(R7569) )    ) )</f>
        <v>Food</v>
      </c>
      <c r="U7569" t="str">
        <f>MID(R7569, Q7569,LEN(R7569))</f>
        <v>Pasta</v>
      </c>
      <c r="V7569" t="s">
        <v>164</v>
      </c>
    </row>
    <row r="7570" spans="1:22" x14ac:dyDescent="0.35">
      <c r="A7570" t="s">
        <v>14659</v>
      </c>
      <c r="B7570" s="1">
        <v>45248</v>
      </c>
      <c r="C7570" t="s">
        <v>27</v>
      </c>
      <c r="D7570" t="s">
        <v>8100</v>
      </c>
      <c r="E7570" t="s">
        <v>831</v>
      </c>
      <c r="F7570" t="s">
        <v>55</v>
      </c>
      <c r="H7570" t="s">
        <v>164</v>
      </c>
      <c r="I7570" t="s">
        <v>8101</v>
      </c>
      <c r="J7570" t="s">
        <v>8102</v>
      </c>
      <c r="K7570" s="9" t="s">
        <v>1006</v>
      </c>
      <c r="L7570" t="s">
        <v>3214</v>
      </c>
      <c r="M7570">
        <v>4.1399999999999997</v>
      </c>
      <c r="N7570">
        <v>0.997</v>
      </c>
      <c r="O7570">
        <v>9</v>
      </c>
      <c r="P7570">
        <v>0.22</v>
      </c>
      <c r="Q7570">
        <f>IFERROR(SEARCH("-",R7570)+2, 1)</f>
        <v>8</v>
      </c>
      <c r="R7570" s="9" t="s">
        <v>1006</v>
      </c>
      <c r="S7570" s="9" t="b">
        <f>R7570&lt;&gt;K7570</f>
        <v>0</v>
      </c>
      <c r="T7570" t="str">
        <f xml:space="preserve"> TRIM( LEFT(R7570,  IFERROR(   SEARCH(" - ",R7570), LEN(R7570) )    ) )</f>
        <v>Food</v>
      </c>
      <c r="U7570" t="str">
        <f>MID(R7570, Q7570,LEN(R7570))</f>
        <v>Pasta</v>
      </c>
      <c r="V7570" t="s">
        <v>164</v>
      </c>
    </row>
    <row r="7571" spans="1:22" x14ac:dyDescent="0.35">
      <c r="A7571" t="s">
        <v>19019</v>
      </c>
      <c r="B7571" s="1">
        <v>45007</v>
      </c>
      <c r="C7571" t="s">
        <v>27</v>
      </c>
      <c r="D7571" t="s">
        <v>8067</v>
      </c>
      <c r="E7571" t="s">
        <v>831</v>
      </c>
      <c r="F7571" t="s">
        <v>55</v>
      </c>
      <c r="G7571" t="s">
        <v>21</v>
      </c>
      <c r="H7571" t="s">
        <v>49</v>
      </c>
      <c r="I7571" t="s">
        <v>8068</v>
      </c>
      <c r="J7571" t="s">
        <v>8069</v>
      </c>
      <c r="K7571" s="9" t="s">
        <v>513</v>
      </c>
      <c r="L7571" t="s">
        <v>800</v>
      </c>
      <c r="M7571">
        <v>34.99</v>
      </c>
      <c r="N7571">
        <v>10.497</v>
      </c>
      <c r="O7571">
        <v>8</v>
      </c>
      <c r="P7571">
        <v>0.11</v>
      </c>
      <c r="Q7571">
        <f>IFERROR(SEARCH("-",R7571)+2, 1)</f>
        <v>1</v>
      </c>
      <c r="R7571" s="9" t="s">
        <v>513</v>
      </c>
      <c r="S7571" s="9" t="b">
        <f>R7571&lt;&gt;K7571</f>
        <v>0</v>
      </c>
      <c r="T7571" t="str">
        <f xml:space="preserve"> TRIM( LEFT(R7571,  IFERROR(   SEARCH(" - ",R7571), LEN(R7571) )    ) )</f>
        <v>Fitness</v>
      </c>
      <c r="U7571" t="str">
        <f>MID(R7571, Q7571,LEN(R7571))</f>
        <v>Fitness</v>
      </c>
      <c r="V7571" t="s">
        <v>49</v>
      </c>
    </row>
    <row r="7572" spans="1:22" x14ac:dyDescent="0.35">
      <c r="A7572" t="s">
        <v>18339</v>
      </c>
      <c r="B7572" s="1">
        <v>45045</v>
      </c>
      <c r="C7572" t="s">
        <v>27</v>
      </c>
      <c r="D7572" t="s">
        <v>7408</v>
      </c>
      <c r="E7572" t="s">
        <v>831</v>
      </c>
      <c r="F7572" t="s">
        <v>55</v>
      </c>
      <c r="G7572" t="s">
        <v>21</v>
      </c>
      <c r="H7572" t="s">
        <v>202</v>
      </c>
      <c r="I7572" t="s">
        <v>7409</v>
      </c>
      <c r="J7572" t="s">
        <v>7410</v>
      </c>
      <c r="K7572" s="9" t="s">
        <v>98</v>
      </c>
      <c r="L7572" t="s">
        <v>7411</v>
      </c>
      <c r="M7572">
        <v>1.79</v>
      </c>
      <c r="N7572">
        <v>0.53700000000000003</v>
      </c>
      <c r="O7572">
        <v>19</v>
      </c>
      <c r="Q7572">
        <f>IFERROR(SEARCH("-",R7572)+2, 1)</f>
        <v>8</v>
      </c>
      <c r="R7572" s="9" t="s">
        <v>98</v>
      </c>
      <c r="S7572" s="9" t="b">
        <f>R7572&lt;&gt;K7572</f>
        <v>0</v>
      </c>
      <c r="T7572" t="str">
        <f xml:space="preserve"> TRIM( LEFT(R7572,  IFERROR(   SEARCH(" - ",R7572), LEN(R7572) )    ) )</f>
        <v>Food</v>
      </c>
      <c r="U7572" t="str">
        <f>MID(R7572, Q7572,LEN(R7572))</f>
        <v>Baking</v>
      </c>
      <c r="V7572" t="s">
        <v>202</v>
      </c>
    </row>
    <row r="7573" spans="1:22" x14ac:dyDescent="0.35">
      <c r="A7573" t="s">
        <v>18261</v>
      </c>
      <c r="B7573" s="1">
        <v>45118</v>
      </c>
      <c r="C7573" t="s">
        <v>27</v>
      </c>
      <c r="D7573" t="s">
        <v>13923</v>
      </c>
      <c r="E7573" t="s">
        <v>831</v>
      </c>
      <c r="F7573" t="s">
        <v>55</v>
      </c>
      <c r="G7573" t="s">
        <v>21</v>
      </c>
      <c r="I7573" t="s">
        <v>13924</v>
      </c>
      <c r="J7573" t="s">
        <v>13925</v>
      </c>
      <c r="K7573" s="9" t="s">
        <v>852</v>
      </c>
      <c r="L7573" t="s">
        <v>13926</v>
      </c>
      <c r="M7573">
        <v>14.99</v>
      </c>
      <c r="N7573">
        <v>4.4969999999999999</v>
      </c>
      <c r="O7573">
        <v>5</v>
      </c>
      <c r="P7573">
        <v>0.31</v>
      </c>
      <c r="Q7573">
        <f>IFERROR(SEARCH("-",R7573)+2, 1)</f>
        <v>12</v>
      </c>
      <c r="R7573" s="9" t="s">
        <v>852</v>
      </c>
      <c r="S7573" s="9" t="b">
        <f>R7573&lt;&gt;K7573</f>
        <v>0</v>
      </c>
      <c r="T7573" t="str">
        <f xml:space="preserve"> TRIM( LEFT(R7573,  IFERROR(   SEARCH(" - ",R7573), LEN(R7573) )    ) )</f>
        <v>Clothing</v>
      </c>
      <c r="U7573" t="str">
        <f>MID(R7573, Q7573,LEN(R7573))</f>
        <v>Tops</v>
      </c>
    </row>
    <row r="7574" spans="1:22" x14ac:dyDescent="0.35">
      <c r="A7574" t="s">
        <v>9490</v>
      </c>
      <c r="B7574" s="1">
        <v>45467</v>
      </c>
      <c r="C7574" t="s">
        <v>27</v>
      </c>
      <c r="D7574" t="s">
        <v>9491</v>
      </c>
      <c r="E7574" t="s">
        <v>831</v>
      </c>
      <c r="F7574" t="s">
        <v>55</v>
      </c>
      <c r="G7574" t="s">
        <v>21</v>
      </c>
      <c r="H7574" t="s">
        <v>71</v>
      </c>
      <c r="I7574" t="s">
        <v>4240</v>
      </c>
      <c r="J7574" t="s">
        <v>4241</v>
      </c>
      <c r="K7574" s="9" t="s">
        <v>858</v>
      </c>
      <c r="L7574" t="s">
        <v>4242</v>
      </c>
      <c r="M7574">
        <v>6.99</v>
      </c>
      <c r="N7574">
        <v>1.7969999999999999</v>
      </c>
      <c r="O7574">
        <v>10</v>
      </c>
      <c r="P7574">
        <v>7.0000000000000007E-2</v>
      </c>
      <c r="Q7574">
        <f>IFERROR(SEARCH("-",R7574)+2, 1)</f>
        <v>1</v>
      </c>
      <c r="R7574" s="9" t="s">
        <v>858</v>
      </c>
      <c r="S7574" s="9" t="b">
        <f>R7574&lt;&gt;K7574</f>
        <v>0</v>
      </c>
      <c r="T7574" t="str">
        <f xml:space="preserve"> TRIM( LEFT(R7574,  IFERROR(   SEARCH(" - ",R7574), LEN(R7574) )    ) )</f>
        <v>Pets</v>
      </c>
      <c r="U7574" t="str">
        <f>MID(R7574, Q7574,LEN(R7574))</f>
        <v>Pets</v>
      </c>
      <c r="V7574" t="s">
        <v>71</v>
      </c>
    </row>
    <row r="7575" spans="1:22" x14ac:dyDescent="0.35">
      <c r="A7575" t="s">
        <v>7230</v>
      </c>
      <c r="B7575" s="1">
        <v>45615</v>
      </c>
      <c r="C7575" t="s">
        <v>27</v>
      </c>
      <c r="D7575" t="s">
        <v>7231</v>
      </c>
      <c r="E7575" t="s">
        <v>831</v>
      </c>
      <c r="F7575" t="s">
        <v>55</v>
      </c>
      <c r="H7575" t="s">
        <v>31</v>
      </c>
      <c r="I7575" t="s">
        <v>7232</v>
      </c>
      <c r="J7575" t="s">
        <v>7233</v>
      </c>
      <c r="K7575" s="9" t="s">
        <v>1013</v>
      </c>
      <c r="L7575" t="s">
        <v>268</v>
      </c>
      <c r="M7575">
        <v>7.49</v>
      </c>
      <c r="N7575">
        <v>2.2469999999999999</v>
      </c>
      <c r="O7575">
        <v>9</v>
      </c>
      <c r="P7575">
        <v>0.33</v>
      </c>
      <c r="Q7575">
        <f>IFERROR(SEARCH("-",R7575)+2, 1)</f>
        <v>8</v>
      </c>
      <c r="R7575" s="9" t="s">
        <v>1013</v>
      </c>
      <c r="S7575" s="9" t="b">
        <f>R7575&lt;&gt;K7575</f>
        <v>0</v>
      </c>
      <c r="T7575" t="str">
        <f xml:space="preserve"> TRIM( LEFT(R7575,  IFERROR(   SEARCH(" - ",R7575), LEN(R7575) )    ) )</f>
        <v>Food</v>
      </c>
      <c r="U7575" t="str">
        <f>MID(R7575, Q7575,LEN(R7575))</f>
        <v>Prepared Meals</v>
      </c>
      <c r="V7575" t="s">
        <v>31</v>
      </c>
    </row>
    <row r="7576" spans="1:22" x14ac:dyDescent="0.35">
      <c r="A7576" t="s">
        <v>8872</v>
      </c>
      <c r="B7576" s="1">
        <v>45484</v>
      </c>
      <c r="C7576" t="s">
        <v>27</v>
      </c>
      <c r="D7576" t="s">
        <v>7626</v>
      </c>
      <c r="E7576" t="s">
        <v>831</v>
      </c>
      <c r="F7576" t="s">
        <v>55</v>
      </c>
      <c r="G7576" t="s">
        <v>21</v>
      </c>
      <c r="H7576" t="s">
        <v>31</v>
      </c>
      <c r="I7576" t="s">
        <v>7627</v>
      </c>
      <c r="J7576" t="s">
        <v>7628</v>
      </c>
      <c r="K7576" s="9" t="s">
        <v>43</v>
      </c>
      <c r="L7576" t="s">
        <v>5385</v>
      </c>
      <c r="M7576">
        <v>99.99</v>
      </c>
      <c r="N7576">
        <v>29.997</v>
      </c>
      <c r="O7576">
        <v>3</v>
      </c>
      <c r="P7576">
        <v>0.4</v>
      </c>
      <c r="Q7576">
        <f>IFERROR(SEARCH("-",R7576)+2, 1)</f>
        <v>1</v>
      </c>
      <c r="R7576" s="9" t="s">
        <v>43</v>
      </c>
      <c r="S7576" s="9" t="b">
        <f>R7576&lt;&gt;K7576</f>
        <v>0</v>
      </c>
      <c r="T7576" t="str">
        <f xml:space="preserve"> TRIM( LEFT(R7576,  IFERROR(   SEARCH(" - ",R7576), LEN(R7576) )    ) )</f>
        <v>Accessories</v>
      </c>
      <c r="U7576" t="str">
        <f>MID(R7576, Q7576,LEN(R7576))</f>
        <v>Accessories</v>
      </c>
      <c r="V7576" t="s">
        <v>31</v>
      </c>
    </row>
    <row r="7577" spans="1:22" x14ac:dyDescent="0.35">
      <c r="A7577" t="s">
        <v>5435</v>
      </c>
      <c r="B7577" s="1">
        <v>45543</v>
      </c>
      <c r="C7577" t="s">
        <v>27</v>
      </c>
      <c r="D7577" t="s">
        <v>5436</v>
      </c>
      <c r="E7577" t="s">
        <v>831</v>
      </c>
      <c r="F7577" t="s">
        <v>55</v>
      </c>
      <c r="G7577" t="s">
        <v>21</v>
      </c>
      <c r="H7577" t="s">
        <v>164</v>
      </c>
      <c r="I7577" t="s">
        <v>5437</v>
      </c>
      <c r="J7577" t="s">
        <v>5438</v>
      </c>
      <c r="K7577" s="9" t="s">
        <v>136</v>
      </c>
      <c r="L7577" t="s">
        <v>5439</v>
      </c>
      <c r="M7577">
        <v>79.989999999999995</v>
      </c>
      <c r="N7577">
        <v>23.997</v>
      </c>
      <c r="O7577">
        <v>3</v>
      </c>
      <c r="P7577">
        <v>0.06</v>
      </c>
      <c r="Q7577">
        <f>IFERROR(SEARCH("-",R7577)+2, 1)</f>
        <v>1</v>
      </c>
      <c r="R7577" s="9" t="s">
        <v>136</v>
      </c>
      <c r="S7577" s="9" t="b">
        <f>R7577&lt;&gt;K7577</f>
        <v>0</v>
      </c>
      <c r="T7577" t="str">
        <f xml:space="preserve"> TRIM( LEFT(R7577,  IFERROR(   SEARCH(" - ",R7577), LEN(R7577) )    ) )</f>
        <v>Health</v>
      </c>
      <c r="U7577" t="str">
        <f>MID(R7577, Q7577,LEN(R7577))</f>
        <v>Health</v>
      </c>
      <c r="V7577" t="s">
        <v>164</v>
      </c>
    </row>
    <row r="7578" spans="1:22" x14ac:dyDescent="0.35">
      <c r="A7578" t="s">
        <v>6618</v>
      </c>
      <c r="B7578" s="1">
        <v>45682</v>
      </c>
      <c r="C7578" t="s">
        <v>27</v>
      </c>
      <c r="D7578" t="s">
        <v>2344</v>
      </c>
      <c r="E7578" t="s">
        <v>831</v>
      </c>
      <c r="F7578" t="s">
        <v>55</v>
      </c>
      <c r="G7578" t="s">
        <v>21</v>
      </c>
      <c r="H7578" t="s">
        <v>71</v>
      </c>
      <c r="I7578" t="s">
        <v>5184</v>
      </c>
      <c r="J7578" t="s">
        <v>5185</v>
      </c>
      <c r="K7578" s="9" t="s">
        <v>1013</v>
      </c>
      <c r="L7578" t="s">
        <v>5186</v>
      </c>
      <c r="M7578">
        <v>7.41</v>
      </c>
      <c r="N7578">
        <v>3.3959999999999999</v>
      </c>
      <c r="O7578">
        <v>12</v>
      </c>
      <c r="P7578">
        <v>0.11</v>
      </c>
      <c r="Q7578">
        <f>IFERROR(SEARCH("-",R7578)+2, 1)</f>
        <v>8</v>
      </c>
      <c r="R7578" s="9" t="s">
        <v>1013</v>
      </c>
      <c r="S7578" s="9" t="b">
        <f>R7578&lt;&gt;K7578</f>
        <v>0</v>
      </c>
      <c r="T7578" t="str">
        <f xml:space="preserve"> TRIM( LEFT(R7578,  IFERROR(   SEARCH(" - ",R7578), LEN(R7578) )    ) )</f>
        <v>Food</v>
      </c>
      <c r="U7578" t="str">
        <f>MID(R7578, Q7578,LEN(R7578))</f>
        <v>Prepared Meals</v>
      </c>
      <c r="V7578" t="s">
        <v>71</v>
      </c>
    </row>
    <row r="7579" spans="1:22" x14ac:dyDescent="0.35">
      <c r="A7579" t="s">
        <v>11195</v>
      </c>
      <c r="B7579" s="1">
        <v>45454</v>
      </c>
      <c r="C7579" t="s">
        <v>27</v>
      </c>
      <c r="D7579" t="s">
        <v>11196</v>
      </c>
      <c r="E7579" t="s">
        <v>831</v>
      </c>
      <c r="F7579" t="s">
        <v>55</v>
      </c>
      <c r="G7579" t="s">
        <v>21</v>
      </c>
      <c r="H7579" t="s">
        <v>164</v>
      </c>
      <c r="I7579" t="s">
        <v>5680</v>
      </c>
      <c r="J7579" t="s">
        <v>5681</v>
      </c>
      <c r="K7579" s="9" t="s">
        <v>513</v>
      </c>
      <c r="L7579" t="s">
        <v>514</v>
      </c>
      <c r="M7579">
        <v>19.989999999999998</v>
      </c>
      <c r="N7579">
        <v>7.5960000000000001</v>
      </c>
      <c r="O7579">
        <v>20</v>
      </c>
      <c r="P7579">
        <v>0.08</v>
      </c>
      <c r="Q7579">
        <f>IFERROR(SEARCH("-",R7579)+2, 1)</f>
        <v>1</v>
      </c>
      <c r="R7579" s="9" t="s">
        <v>513</v>
      </c>
      <c r="S7579" s="9" t="b">
        <f>R7579&lt;&gt;K7579</f>
        <v>0</v>
      </c>
      <c r="T7579" t="str">
        <f xml:space="preserve"> TRIM( LEFT(R7579,  IFERROR(   SEARCH(" - ",R7579), LEN(R7579) )    ) )</f>
        <v>Fitness</v>
      </c>
      <c r="U7579" t="str">
        <f>MID(R7579, Q7579,LEN(R7579))</f>
        <v>Fitness</v>
      </c>
      <c r="V7579" t="s">
        <v>164</v>
      </c>
    </row>
    <row r="7580" spans="1:22" x14ac:dyDescent="0.35">
      <c r="A7580" t="s">
        <v>2380</v>
      </c>
      <c r="B7580" s="1">
        <v>45397</v>
      </c>
      <c r="C7580" t="s">
        <v>27</v>
      </c>
      <c r="D7580" t="s">
        <v>1023</v>
      </c>
      <c r="E7580" t="s">
        <v>831</v>
      </c>
      <c r="F7580" t="s">
        <v>55</v>
      </c>
      <c r="G7580" t="s">
        <v>21</v>
      </c>
      <c r="H7580" t="s">
        <v>71</v>
      </c>
      <c r="I7580" t="s">
        <v>1024</v>
      </c>
      <c r="J7580" t="s">
        <v>1025</v>
      </c>
      <c r="K7580" s="9" t="s">
        <v>348</v>
      </c>
      <c r="L7580" t="s">
        <v>349</v>
      </c>
      <c r="M7580">
        <v>1.99</v>
      </c>
      <c r="N7580">
        <v>0.59699999999999998</v>
      </c>
      <c r="O7580">
        <v>12</v>
      </c>
      <c r="Q7580">
        <f>IFERROR(SEARCH("-",R7580)+2, 1)</f>
        <v>8</v>
      </c>
      <c r="R7580" s="9" t="s">
        <v>348</v>
      </c>
      <c r="S7580" s="9" t="b">
        <f>R7580&lt;&gt;K7580</f>
        <v>0</v>
      </c>
      <c r="T7580" t="str">
        <f xml:space="preserve"> TRIM( LEFT(R7580,  IFERROR(   SEARCH(" - ",R7580), LEN(R7580) )    ) )</f>
        <v>Food</v>
      </c>
      <c r="U7580" t="str">
        <f>MID(R7580, Q7580,LEN(R7580))</f>
        <v>Dairy</v>
      </c>
      <c r="V7580" t="s">
        <v>71</v>
      </c>
    </row>
    <row r="7581" spans="1:22" x14ac:dyDescent="0.35">
      <c r="A7581" t="s">
        <v>11516</v>
      </c>
      <c r="B7581" s="1">
        <v>45239</v>
      </c>
      <c r="C7581" t="s">
        <v>27</v>
      </c>
      <c r="D7581" t="s">
        <v>345</v>
      </c>
      <c r="E7581" t="s">
        <v>831</v>
      </c>
      <c r="F7581" t="s">
        <v>55</v>
      </c>
      <c r="G7581" t="s">
        <v>21</v>
      </c>
      <c r="H7581" t="s">
        <v>49</v>
      </c>
      <c r="I7581" t="s">
        <v>346</v>
      </c>
      <c r="J7581" t="s">
        <v>347</v>
      </c>
      <c r="K7581" s="9" t="s">
        <v>348</v>
      </c>
      <c r="L7581" t="s">
        <v>349</v>
      </c>
      <c r="M7581">
        <v>0.28999999999999998</v>
      </c>
      <c r="N7581">
        <v>-0.16300000000000001</v>
      </c>
      <c r="O7581">
        <v>7</v>
      </c>
      <c r="P7581">
        <v>0.2</v>
      </c>
      <c r="Q7581">
        <f>IFERROR(SEARCH("-",R7581)+2, 1)</f>
        <v>8</v>
      </c>
      <c r="R7581" s="9" t="s">
        <v>348</v>
      </c>
      <c r="S7581" s="9" t="b">
        <f>R7581&lt;&gt;K7581</f>
        <v>0</v>
      </c>
      <c r="T7581" t="str">
        <f xml:space="preserve"> TRIM( LEFT(R7581,  IFERROR(   SEARCH(" - ",R7581), LEN(R7581) )    ) )</f>
        <v>Food</v>
      </c>
      <c r="U7581" t="str">
        <f>MID(R7581, Q7581,LEN(R7581))</f>
        <v>Dairy</v>
      </c>
      <c r="V7581" t="s">
        <v>49</v>
      </c>
    </row>
    <row r="7582" spans="1:22" x14ac:dyDescent="0.35">
      <c r="A7582" t="s">
        <v>2775</v>
      </c>
      <c r="B7582" s="1">
        <v>45406</v>
      </c>
      <c r="C7582" t="s">
        <v>17</v>
      </c>
      <c r="D7582" t="s">
        <v>2674</v>
      </c>
      <c r="E7582" t="s">
        <v>831</v>
      </c>
      <c r="F7582" t="s">
        <v>55</v>
      </c>
      <c r="G7582" t="s">
        <v>21</v>
      </c>
      <c r="H7582" t="s">
        <v>31</v>
      </c>
      <c r="I7582" t="s">
        <v>2675</v>
      </c>
      <c r="J7582" t="s">
        <v>2676</v>
      </c>
      <c r="K7582" s="9" t="s">
        <v>391</v>
      </c>
      <c r="L7582" t="s">
        <v>2294</v>
      </c>
      <c r="M7582">
        <v>29.99</v>
      </c>
      <c r="N7582">
        <v>8.9969999999999999</v>
      </c>
      <c r="O7582">
        <v>10</v>
      </c>
      <c r="P7582">
        <v>0.03</v>
      </c>
      <c r="Q7582">
        <f>IFERROR(SEARCH("-",R7582)+2, 1)</f>
        <v>1</v>
      </c>
      <c r="R7582" s="9" t="s">
        <v>391</v>
      </c>
      <c r="S7582" s="9" t="b">
        <f>R7582&lt;&gt;K7582</f>
        <v>0</v>
      </c>
      <c r="T7582" t="str">
        <f xml:space="preserve"> TRIM( LEFT(R7582,  IFERROR(   SEARCH(" - ",R7582), LEN(R7582) )    ) )</f>
        <v>Kitchen</v>
      </c>
      <c r="U7582" t="str">
        <f>MID(R7582, Q7582,LEN(R7582))</f>
        <v>Kitchen</v>
      </c>
      <c r="V7582" t="s">
        <v>31</v>
      </c>
    </row>
    <row r="7583" spans="1:22" x14ac:dyDescent="0.35">
      <c r="A7583" t="s">
        <v>6074</v>
      </c>
      <c r="B7583" s="1">
        <v>45700</v>
      </c>
      <c r="C7583" t="s">
        <v>17</v>
      </c>
      <c r="D7583" t="s">
        <v>2236</v>
      </c>
      <c r="E7583" t="s">
        <v>831</v>
      </c>
      <c r="F7583" t="s">
        <v>55</v>
      </c>
      <c r="G7583" t="s">
        <v>21</v>
      </c>
      <c r="H7583" t="s">
        <v>202</v>
      </c>
      <c r="I7583" t="s">
        <v>3719</v>
      </c>
      <c r="J7583" t="s">
        <v>3720</v>
      </c>
      <c r="K7583" s="9" t="s">
        <v>695</v>
      </c>
      <c r="L7583" t="s">
        <v>437</v>
      </c>
      <c r="M7583">
        <v>6.41</v>
      </c>
      <c r="N7583">
        <v>2.996</v>
      </c>
      <c r="O7583">
        <v>3</v>
      </c>
      <c r="P7583">
        <v>0.1</v>
      </c>
      <c r="Q7583">
        <f>IFERROR(SEARCH("-",R7583)+2, 1)</f>
        <v>8</v>
      </c>
      <c r="R7583" s="9" t="s">
        <v>695</v>
      </c>
      <c r="S7583" s="9" t="b">
        <f>R7583&lt;&gt;K7583</f>
        <v>0</v>
      </c>
      <c r="T7583" t="str">
        <f xml:space="preserve"> TRIM( LEFT(R7583,  IFERROR(   SEARCH(" - ",R7583), LEN(R7583) )    ) )</f>
        <v>Food</v>
      </c>
      <c r="U7583" t="str">
        <f>MID(R7583, Q7583,LEN(R7583))</f>
        <v>Baking &amp; Cooking</v>
      </c>
      <c r="V7583" t="s">
        <v>202</v>
      </c>
    </row>
    <row r="7584" spans="1:22" x14ac:dyDescent="0.35">
      <c r="A7584" t="s">
        <v>13151</v>
      </c>
      <c r="B7584" s="1">
        <v>45181</v>
      </c>
      <c r="C7584" t="s">
        <v>17</v>
      </c>
      <c r="D7584" t="s">
        <v>3425</v>
      </c>
      <c r="E7584" t="s">
        <v>831</v>
      </c>
      <c r="F7584" t="s">
        <v>55</v>
      </c>
      <c r="G7584" t="s">
        <v>21</v>
      </c>
      <c r="H7584" t="s">
        <v>179</v>
      </c>
      <c r="I7584" t="s">
        <v>3426</v>
      </c>
      <c r="J7584" t="s">
        <v>3427</v>
      </c>
      <c r="K7584" s="9" t="s">
        <v>82</v>
      </c>
      <c r="L7584" t="s">
        <v>333</v>
      </c>
      <c r="M7584">
        <v>29.14</v>
      </c>
      <c r="N7584">
        <v>8.4969999999999999</v>
      </c>
      <c r="O7584">
        <v>14</v>
      </c>
      <c r="P7584">
        <v>0.18</v>
      </c>
      <c r="Q7584">
        <f>IFERROR(SEARCH("-",R7584)+2, 1)</f>
        <v>1</v>
      </c>
      <c r="R7584" s="9" t="s">
        <v>82</v>
      </c>
      <c r="S7584" s="9" t="b">
        <f>R7584&lt;&gt;K7584</f>
        <v>0</v>
      </c>
      <c r="T7584" t="str">
        <f xml:space="preserve"> TRIM( LEFT(R7584,  IFERROR(   SEARCH(" - ",R7584), LEN(R7584) )    ) )</f>
        <v>Home</v>
      </c>
      <c r="U7584" t="str">
        <f>MID(R7584, Q7584,LEN(R7584))</f>
        <v>Home</v>
      </c>
      <c r="V7584" t="s">
        <v>179</v>
      </c>
    </row>
    <row r="7585" spans="1:22" x14ac:dyDescent="0.35">
      <c r="A7585" t="s">
        <v>15048</v>
      </c>
      <c r="B7585" s="1">
        <v>45251</v>
      </c>
      <c r="C7585" t="s">
        <v>17</v>
      </c>
      <c r="D7585" t="s">
        <v>15049</v>
      </c>
      <c r="E7585" t="s">
        <v>831</v>
      </c>
      <c r="F7585" t="s">
        <v>55</v>
      </c>
      <c r="G7585" t="s">
        <v>21</v>
      </c>
      <c r="H7585" t="s">
        <v>78</v>
      </c>
      <c r="I7585" t="s">
        <v>10328</v>
      </c>
      <c r="J7585" t="s">
        <v>10329</v>
      </c>
      <c r="K7585" s="9" t="s">
        <v>513</v>
      </c>
      <c r="L7585" t="s">
        <v>10330</v>
      </c>
      <c r="M7585">
        <v>199.24</v>
      </c>
      <c r="N7585">
        <v>59.747</v>
      </c>
      <c r="O7585">
        <v>14</v>
      </c>
      <c r="P7585">
        <v>0.06</v>
      </c>
      <c r="Q7585">
        <f>IFERROR(SEARCH("-",R7585)+2, 1)</f>
        <v>1</v>
      </c>
      <c r="R7585" s="9" t="s">
        <v>513</v>
      </c>
      <c r="S7585" s="9" t="b">
        <f>R7585&lt;&gt;K7585</f>
        <v>0</v>
      </c>
      <c r="T7585" t="str">
        <f xml:space="preserve"> TRIM( LEFT(R7585,  IFERROR(   SEARCH(" - ",R7585), LEN(R7585) )    ) )</f>
        <v>Fitness</v>
      </c>
      <c r="U7585" t="str">
        <f>MID(R7585, Q7585,LEN(R7585))</f>
        <v>Fitness</v>
      </c>
      <c r="V7585" t="s">
        <v>78</v>
      </c>
    </row>
    <row r="7586" spans="1:22" x14ac:dyDescent="0.35">
      <c r="A7586" t="s">
        <v>18956</v>
      </c>
      <c r="B7586" s="1">
        <v>45284</v>
      </c>
      <c r="C7586" t="s">
        <v>17</v>
      </c>
      <c r="D7586" t="s">
        <v>8442</v>
      </c>
      <c r="E7586" t="s">
        <v>831</v>
      </c>
      <c r="F7586" t="s">
        <v>55</v>
      </c>
      <c r="G7586" t="s">
        <v>21</v>
      </c>
      <c r="H7586" t="s">
        <v>179</v>
      </c>
      <c r="I7586" t="s">
        <v>8443</v>
      </c>
      <c r="J7586" t="s">
        <v>8444</v>
      </c>
      <c r="K7586" s="9" t="s">
        <v>3805</v>
      </c>
      <c r="L7586" t="s">
        <v>2190</v>
      </c>
      <c r="M7586">
        <v>19.989999999999998</v>
      </c>
      <c r="N7586">
        <v>5.9969999999999999</v>
      </c>
      <c r="O7586">
        <v>17</v>
      </c>
      <c r="P7586">
        <v>0</v>
      </c>
      <c r="Q7586">
        <f>IFERROR(SEARCH("-",R7586)+2, 1)</f>
        <v>1</v>
      </c>
      <c r="R7586" s="9" t="s">
        <v>3805</v>
      </c>
      <c r="S7586" s="9" t="b">
        <f>R7586&lt;&gt;K7586</f>
        <v>0</v>
      </c>
      <c r="T7586" t="str">
        <f xml:space="preserve"> TRIM( LEFT(R7586,  IFERROR(   SEARCH(" - ",R7586), LEN(R7586) )    ) )</f>
        <v>Photography</v>
      </c>
      <c r="U7586" t="str">
        <f>MID(R7586, Q7586,LEN(R7586))</f>
        <v>Photography</v>
      </c>
      <c r="V7586" t="s">
        <v>179</v>
      </c>
    </row>
    <row r="7587" spans="1:22" x14ac:dyDescent="0.35">
      <c r="A7587" t="s">
        <v>8761</v>
      </c>
      <c r="B7587" s="1">
        <v>45421</v>
      </c>
      <c r="C7587" t="s">
        <v>17</v>
      </c>
      <c r="D7587" t="s">
        <v>7275</v>
      </c>
      <c r="E7587" t="s">
        <v>831</v>
      </c>
      <c r="F7587" t="s">
        <v>55</v>
      </c>
      <c r="G7587" t="s">
        <v>21</v>
      </c>
      <c r="H7587" t="s">
        <v>164</v>
      </c>
      <c r="I7587" t="s">
        <v>7276</v>
      </c>
      <c r="J7587" t="s">
        <v>7277</v>
      </c>
      <c r="K7587" s="9" t="s">
        <v>1115</v>
      </c>
      <c r="L7587" t="s">
        <v>1223</v>
      </c>
      <c r="M7587">
        <v>199</v>
      </c>
      <c r="N7587">
        <v>59.7</v>
      </c>
      <c r="O7587">
        <v>13</v>
      </c>
      <c r="P7587">
        <v>0.19</v>
      </c>
      <c r="Q7587">
        <f>IFERROR(SEARCH("-",R7587)+2, 1)</f>
        <v>1</v>
      </c>
      <c r="R7587" s="9" t="s">
        <v>1115</v>
      </c>
      <c r="S7587" s="9" t="b">
        <f>R7587&lt;&gt;K7587</f>
        <v>0</v>
      </c>
      <c r="T7587" t="str">
        <f xml:space="preserve"> TRIM( LEFT(R7587,  IFERROR(   SEARCH(" - ",R7587), LEN(R7587) )    ) )</f>
        <v>Electronics</v>
      </c>
      <c r="U7587" t="str">
        <f>MID(R7587, Q7587,LEN(R7587))</f>
        <v>Electronics</v>
      </c>
      <c r="V7587" t="s">
        <v>164</v>
      </c>
    </row>
    <row r="7588" spans="1:22" x14ac:dyDescent="0.35">
      <c r="A7588" t="s">
        <v>5653</v>
      </c>
      <c r="B7588" s="1">
        <v>45428</v>
      </c>
      <c r="C7588" t="s">
        <v>17</v>
      </c>
      <c r="D7588" t="s">
        <v>5654</v>
      </c>
      <c r="E7588" t="s">
        <v>831</v>
      </c>
      <c r="F7588" t="s">
        <v>55</v>
      </c>
      <c r="G7588" t="s">
        <v>21</v>
      </c>
      <c r="H7588" t="s">
        <v>71</v>
      </c>
      <c r="I7588" t="s">
        <v>5655</v>
      </c>
      <c r="J7588" t="s">
        <v>5656</v>
      </c>
      <c r="K7588" s="9" t="s">
        <v>217</v>
      </c>
      <c r="L7588" t="s">
        <v>218</v>
      </c>
      <c r="M7588">
        <v>34.99</v>
      </c>
      <c r="N7588">
        <v>10.497</v>
      </c>
      <c r="O7588">
        <v>20</v>
      </c>
      <c r="P7588">
        <v>0.32</v>
      </c>
      <c r="Q7588">
        <f>IFERROR(SEARCH("-",R7588)+2, 1)</f>
        <v>1</v>
      </c>
      <c r="R7588" s="9" t="s">
        <v>217</v>
      </c>
      <c r="S7588" s="9" t="b">
        <f>R7588&lt;&gt;K7588</f>
        <v>0</v>
      </c>
      <c r="T7588" t="str">
        <f xml:space="preserve"> TRIM( LEFT(R7588,  IFERROR(   SEARCH(" - ",R7588), LEN(R7588) )    ) )</f>
        <v>Outdoor</v>
      </c>
      <c r="U7588" t="str">
        <f>MID(R7588, Q7588,LEN(R7588))</f>
        <v>Outdoor</v>
      </c>
      <c r="V7588" t="s">
        <v>71</v>
      </c>
    </row>
    <row r="7589" spans="1:22" x14ac:dyDescent="0.35">
      <c r="A7589" t="s">
        <v>18792</v>
      </c>
      <c r="B7589" s="1">
        <v>45371</v>
      </c>
      <c r="C7589" t="s">
        <v>17</v>
      </c>
      <c r="D7589" t="s">
        <v>8522</v>
      </c>
      <c r="E7589" t="s">
        <v>831</v>
      </c>
      <c r="F7589" t="s">
        <v>55</v>
      </c>
      <c r="G7589" t="s">
        <v>21</v>
      </c>
      <c r="H7589" t="s">
        <v>31</v>
      </c>
      <c r="I7589" t="s">
        <v>8523</v>
      </c>
      <c r="J7589" t="s">
        <v>8524</v>
      </c>
      <c r="K7589" s="9" t="s">
        <v>217</v>
      </c>
      <c r="L7589" t="s">
        <v>218</v>
      </c>
      <c r="M7589">
        <v>39.99</v>
      </c>
      <c r="N7589">
        <v>11.997</v>
      </c>
      <c r="O7589">
        <v>18</v>
      </c>
      <c r="P7589">
        <v>0.21</v>
      </c>
      <c r="Q7589">
        <f>IFERROR(SEARCH("-",R7589)+2, 1)</f>
        <v>1</v>
      </c>
      <c r="R7589" s="9" t="s">
        <v>217</v>
      </c>
      <c r="S7589" s="9" t="b">
        <f>R7589&lt;&gt;K7589</f>
        <v>0</v>
      </c>
      <c r="T7589" t="str">
        <f xml:space="preserve"> TRIM( LEFT(R7589,  IFERROR(   SEARCH(" - ",R7589), LEN(R7589) )    ) )</f>
        <v>Outdoor</v>
      </c>
      <c r="U7589" t="str">
        <f>MID(R7589, Q7589,LEN(R7589))</f>
        <v>Outdoor</v>
      </c>
      <c r="V7589" t="s">
        <v>31</v>
      </c>
    </row>
    <row r="7590" spans="1:22" x14ac:dyDescent="0.35">
      <c r="A7590" t="s">
        <v>6271</v>
      </c>
      <c r="B7590" s="1">
        <v>45708</v>
      </c>
      <c r="C7590" t="s">
        <v>17</v>
      </c>
      <c r="D7590" t="s">
        <v>6203</v>
      </c>
      <c r="E7590" t="s">
        <v>831</v>
      </c>
      <c r="F7590" t="s">
        <v>55</v>
      </c>
      <c r="G7590" t="s">
        <v>21</v>
      </c>
      <c r="H7590" t="s">
        <v>71</v>
      </c>
      <c r="I7590" t="s">
        <v>3759</v>
      </c>
      <c r="J7590" t="s">
        <v>3760</v>
      </c>
      <c r="K7590" s="9" t="s">
        <v>24</v>
      </c>
      <c r="L7590" t="s">
        <v>1020</v>
      </c>
      <c r="M7590">
        <v>4.41</v>
      </c>
      <c r="N7590">
        <v>2.1960000000000002</v>
      </c>
      <c r="O7590">
        <v>6</v>
      </c>
      <c r="P7590">
        <v>0.1</v>
      </c>
      <c r="Q7590">
        <f>IFERROR(SEARCH("-",R7590)+2, 1)</f>
        <v>8</v>
      </c>
      <c r="R7590" s="9" t="s">
        <v>24</v>
      </c>
      <c r="S7590" s="9" t="b">
        <f>R7590&lt;&gt;K7590</f>
        <v>0</v>
      </c>
      <c r="T7590" t="str">
        <f xml:space="preserve"> TRIM( LEFT(R7590,  IFERROR(   SEARCH(" - ",R7590), LEN(R7590) )    ) )</f>
        <v>Food</v>
      </c>
      <c r="U7590" t="str">
        <f>MID(R7590, Q7590,LEN(R7590))</f>
        <v>Snacks</v>
      </c>
      <c r="V7590" t="s">
        <v>71</v>
      </c>
    </row>
    <row r="7591" spans="1:22" x14ac:dyDescent="0.35">
      <c r="A7591" t="s">
        <v>17841</v>
      </c>
      <c r="B7591" s="1">
        <v>45694</v>
      </c>
      <c r="C7591" t="s">
        <v>17</v>
      </c>
      <c r="D7591" t="s">
        <v>13845</v>
      </c>
      <c r="E7591" t="s">
        <v>831</v>
      </c>
      <c r="F7591" t="s">
        <v>55</v>
      </c>
      <c r="G7591" t="s">
        <v>21</v>
      </c>
      <c r="H7591" t="s">
        <v>164</v>
      </c>
      <c r="I7591" t="s">
        <v>13846</v>
      </c>
      <c r="J7591" t="s">
        <v>13847</v>
      </c>
      <c r="K7591" s="9" t="s">
        <v>513</v>
      </c>
      <c r="L7591" t="s">
        <v>1746</v>
      </c>
      <c r="M7591">
        <v>15.99</v>
      </c>
      <c r="N7591">
        <v>4.7969999999999997</v>
      </c>
      <c r="O7591">
        <v>6</v>
      </c>
      <c r="P7591">
        <v>0.3</v>
      </c>
      <c r="Q7591">
        <f>IFERROR(SEARCH("-",R7591)+2, 1)</f>
        <v>1</v>
      </c>
      <c r="R7591" s="9" t="s">
        <v>513</v>
      </c>
      <c r="S7591" s="9" t="b">
        <f>R7591&lt;&gt;K7591</f>
        <v>0</v>
      </c>
      <c r="T7591" t="str">
        <f xml:space="preserve"> TRIM( LEFT(R7591,  IFERROR(   SEARCH(" - ",R7591), LEN(R7591) )    ) )</f>
        <v>Fitness</v>
      </c>
      <c r="U7591" t="str">
        <f>MID(R7591, Q7591,LEN(R7591))</f>
        <v>Fitness</v>
      </c>
      <c r="V7591" t="s">
        <v>164</v>
      </c>
    </row>
    <row r="7592" spans="1:22" x14ac:dyDescent="0.35">
      <c r="A7592" t="s">
        <v>14218</v>
      </c>
      <c r="B7592" s="1">
        <v>45137</v>
      </c>
      <c r="C7592" t="s">
        <v>17</v>
      </c>
      <c r="D7592" t="s">
        <v>7738</v>
      </c>
      <c r="E7592" t="s">
        <v>831</v>
      </c>
      <c r="F7592" t="s">
        <v>55</v>
      </c>
      <c r="G7592" t="s">
        <v>21</v>
      </c>
      <c r="H7592" t="s">
        <v>71</v>
      </c>
      <c r="I7592" t="s">
        <v>7739</v>
      </c>
      <c r="J7592" t="s">
        <v>7740</v>
      </c>
      <c r="K7592" s="9" t="s">
        <v>348</v>
      </c>
      <c r="L7592" t="s">
        <v>309</v>
      </c>
      <c r="M7592">
        <v>2.64</v>
      </c>
      <c r="N7592">
        <v>0.54700000000000004</v>
      </c>
      <c r="O7592">
        <v>9</v>
      </c>
      <c r="P7592">
        <v>0.33</v>
      </c>
      <c r="Q7592">
        <f>IFERROR(SEARCH("-",R7592)+2, 1)</f>
        <v>8</v>
      </c>
      <c r="R7592" s="9" t="s">
        <v>348</v>
      </c>
      <c r="S7592" s="9" t="b">
        <f>R7592&lt;&gt;K7592</f>
        <v>0</v>
      </c>
      <c r="T7592" t="str">
        <f xml:space="preserve"> TRIM( LEFT(R7592,  IFERROR(   SEARCH(" - ",R7592), LEN(R7592) )    ) )</f>
        <v>Food</v>
      </c>
      <c r="U7592" t="str">
        <f>MID(R7592, Q7592,LEN(R7592))</f>
        <v>Dairy</v>
      </c>
      <c r="V7592" t="s">
        <v>71</v>
      </c>
    </row>
    <row r="7593" spans="1:22" x14ac:dyDescent="0.35">
      <c r="A7593" t="s">
        <v>17723</v>
      </c>
      <c r="B7593" s="1">
        <v>45520</v>
      </c>
      <c r="C7593" t="s">
        <v>17</v>
      </c>
      <c r="D7593" t="s">
        <v>8232</v>
      </c>
      <c r="E7593" t="s">
        <v>831</v>
      </c>
      <c r="F7593" t="s">
        <v>55</v>
      </c>
      <c r="G7593" t="s">
        <v>21</v>
      </c>
      <c r="H7593" t="s">
        <v>164</v>
      </c>
      <c r="I7593" t="s">
        <v>8233</v>
      </c>
      <c r="J7593" t="s">
        <v>8234</v>
      </c>
      <c r="K7593" s="9" t="s">
        <v>391</v>
      </c>
      <c r="L7593" t="s">
        <v>5927</v>
      </c>
      <c r="M7593">
        <v>22</v>
      </c>
      <c r="N7593">
        <v>6.6</v>
      </c>
      <c r="O7593">
        <v>19</v>
      </c>
      <c r="Q7593">
        <f>IFERROR(SEARCH("-",R7593)+2, 1)</f>
        <v>1</v>
      </c>
      <c r="R7593" s="9" t="s">
        <v>391</v>
      </c>
      <c r="S7593" s="9" t="b">
        <f>R7593&lt;&gt;K7593</f>
        <v>0</v>
      </c>
      <c r="T7593" t="str">
        <f xml:space="preserve"> TRIM( LEFT(R7593,  IFERROR(   SEARCH(" - ",R7593), LEN(R7593) )    ) )</f>
        <v>Kitchen</v>
      </c>
      <c r="U7593" t="str">
        <f>MID(R7593, Q7593,LEN(R7593))</f>
        <v>Kitchen</v>
      </c>
      <c r="V7593" t="s">
        <v>164</v>
      </c>
    </row>
    <row r="7594" spans="1:22" x14ac:dyDescent="0.35">
      <c r="A7594" t="s">
        <v>18119</v>
      </c>
      <c r="B7594" s="1">
        <v>44996</v>
      </c>
      <c r="C7594" t="s">
        <v>17</v>
      </c>
      <c r="D7594" t="s">
        <v>8366</v>
      </c>
      <c r="E7594" t="s">
        <v>831</v>
      </c>
      <c r="F7594" t="s">
        <v>55</v>
      </c>
      <c r="G7594" t="s">
        <v>21</v>
      </c>
      <c r="H7594" t="s">
        <v>179</v>
      </c>
      <c r="I7594" t="s">
        <v>8367</v>
      </c>
      <c r="J7594" t="s">
        <v>8368</v>
      </c>
      <c r="K7594" s="9" t="s">
        <v>348</v>
      </c>
      <c r="L7594" t="s">
        <v>1232</v>
      </c>
      <c r="M7594">
        <v>5.99</v>
      </c>
      <c r="N7594">
        <v>1.7969999999999999</v>
      </c>
      <c r="O7594">
        <v>13</v>
      </c>
      <c r="P7594">
        <v>0.32</v>
      </c>
      <c r="Q7594">
        <f>IFERROR(SEARCH("-",R7594)+2, 1)</f>
        <v>8</v>
      </c>
      <c r="R7594" s="9" t="s">
        <v>348</v>
      </c>
      <c r="S7594" s="9" t="b">
        <f>R7594&lt;&gt;K7594</f>
        <v>0</v>
      </c>
      <c r="T7594" t="str">
        <f xml:space="preserve"> TRIM( LEFT(R7594,  IFERROR(   SEARCH(" - ",R7594), LEN(R7594) )    ) )</f>
        <v>Food</v>
      </c>
      <c r="U7594" t="str">
        <f>MID(R7594, Q7594,LEN(R7594))</f>
        <v>Dairy</v>
      </c>
      <c r="V7594" t="s">
        <v>179</v>
      </c>
    </row>
    <row r="7595" spans="1:22" x14ac:dyDescent="0.35">
      <c r="A7595" t="s">
        <v>14677</v>
      </c>
      <c r="B7595" s="1">
        <v>45073</v>
      </c>
      <c r="C7595" t="s">
        <v>17</v>
      </c>
      <c r="D7595" t="s">
        <v>8890</v>
      </c>
      <c r="E7595" t="s">
        <v>831</v>
      </c>
      <c r="F7595" t="s">
        <v>55</v>
      </c>
      <c r="G7595" t="s">
        <v>21</v>
      </c>
      <c r="H7595" t="s">
        <v>31</v>
      </c>
      <c r="I7595" t="s">
        <v>8891</v>
      </c>
      <c r="J7595" t="s">
        <v>8892</v>
      </c>
      <c r="K7595" s="9" t="s">
        <v>858</v>
      </c>
      <c r="L7595" t="s">
        <v>8893</v>
      </c>
      <c r="M7595">
        <v>15.14</v>
      </c>
      <c r="N7595">
        <v>4.2969999999999997</v>
      </c>
      <c r="O7595">
        <v>19</v>
      </c>
      <c r="P7595">
        <v>0.31</v>
      </c>
      <c r="Q7595">
        <f>IFERROR(SEARCH("-",R7595)+2, 1)</f>
        <v>1</v>
      </c>
      <c r="R7595" s="9" t="s">
        <v>858</v>
      </c>
      <c r="S7595" s="9" t="b">
        <f>R7595&lt;&gt;K7595</f>
        <v>0</v>
      </c>
      <c r="T7595" t="str">
        <f xml:space="preserve"> TRIM( LEFT(R7595,  IFERROR(   SEARCH(" - ",R7595), LEN(R7595) )    ) )</f>
        <v>Pets</v>
      </c>
      <c r="U7595" t="str">
        <f>MID(R7595, Q7595,LEN(R7595))</f>
        <v>Pets</v>
      </c>
      <c r="V7595" t="s">
        <v>31</v>
      </c>
    </row>
    <row r="7596" spans="1:22" x14ac:dyDescent="0.35">
      <c r="A7596" t="s">
        <v>18056</v>
      </c>
      <c r="B7596" s="1">
        <v>45159</v>
      </c>
      <c r="C7596" t="s">
        <v>17</v>
      </c>
      <c r="D7596" t="s">
        <v>7603</v>
      </c>
      <c r="E7596" t="s">
        <v>831</v>
      </c>
      <c r="F7596" t="s">
        <v>55</v>
      </c>
      <c r="G7596" t="s">
        <v>21</v>
      </c>
      <c r="H7596" t="s">
        <v>78</v>
      </c>
      <c r="I7596" t="s">
        <v>7604</v>
      </c>
      <c r="J7596" t="s">
        <v>7605</v>
      </c>
      <c r="K7596" s="9" t="s">
        <v>391</v>
      </c>
      <c r="L7596" t="s">
        <v>4508</v>
      </c>
      <c r="M7596">
        <v>14.99</v>
      </c>
      <c r="N7596">
        <v>4.4969999999999999</v>
      </c>
      <c r="O7596">
        <v>12</v>
      </c>
      <c r="Q7596">
        <f>IFERROR(SEARCH("-",R7596)+2, 1)</f>
        <v>1</v>
      </c>
      <c r="R7596" s="9" t="s">
        <v>391</v>
      </c>
      <c r="S7596" s="9" t="b">
        <f>R7596&lt;&gt;K7596</f>
        <v>0</v>
      </c>
      <c r="T7596" t="str">
        <f xml:space="preserve"> TRIM( LEFT(R7596,  IFERROR(   SEARCH(" - ",R7596), LEN(R7596) )    ) )</f>
        <v>Kitchen</v>
      </c>
      <c r="U7596" t="str">
        <f>MID(R7596, Q7596,LEN(R7596))</f>
        <v>Kitchen</v>
      </c>
      <c r="V7596" t="s">
        <v>78</v>
      </c>
    </row>
    <row r="7597" spans="1:22" x14ac:dyDescent="0.35">
      <c r="A7597" t="s">
        <v>17901</v>
      </c>
      <c r="B7597" s="1">
        <v>45568</v>
      </c>
      <c r="C7597" t="s">
        <v>17</v>
      </c>
      <c r="D7597" t="s">
        <v>7094</v>
      </c>
      <c r="E7597" t="s">
        <v>831</v>
      </c>
      <c r="F7597" t="s">
        <v>55</v>
      </c>
      <c r="G7597" t="s">
        <v>21</v>
      </c>
      <c r="H7597" t="s">
        <v>202</v>
      </c>
      <c r="I7597" t="s">
        <v>7095</v>
      </c>
      <c r="J7597" t="s">
        <v>7096</v>
      </c>
      <c r="K7597" s="9" t="s">
        <v>391</v>
      </c>
      <c r="L7597" t="s">
        <v>7097</v>
      </c>
      <c r="M7597">
        <v>14.99</v>
      </c>
      <c r="N7597">
        <v>4.4969999999999999</v>
      </c>
      <c r="O7597">
        <v>3</v>
      </c>
      <c r="P7597">
        <v>0.4</v>
      </c>
      <c r="Q7597">
        <f>IFERROR(SEARCH("-",R7597)+2, 1)</f>
        <v>1</v>
      </c>
      <c r="R7597" s="9" t="s">
        <v>391</v>
      </c>
      <c r="S7597" s="9" t="b">
        <f>R7597&lt;&gt;K7597</f>
        <v>0</v>
      </c>
      <c r="T7597" t="str">
        <f xml:space="preserve"> TRIM( LEFT(R7597,  IFERROR(   SEARCH(" - ",R7597), LEN(R7597) )    ) )</f>
        <v>Kitchen</v>
      </c>
      <c r="U7597" t="str">
        <f>MID(R7597, Q7597,LEN(R7597))</f>
        <v>Kitchen</v>
      </c>
      <c r="V7597" t="s">
        <v>202</v>
      </c>
    </row>
    <row r="7598" spans="1:22" x14ac:dyDescent="0.35">
      <c r="A7598" t="s">
        <v>7621</v>
      </c>
      <c r="B7598" s="1">
        <v>45293</v>
      </c>
      <c r="C7598" t="s">
        <v>17</v>
      </c>
      <c r="D7598" t="s">
        <v>7622</v>
      </c>
      <c r="E7598" t="s">
        <v>831</v>
      </c>
      <c r="F7598" t="s">
        <v>55</v>
      </c>
      <c r="G7598" t="s">
        <v>21</v>
      </c>
      <c r="H7598" t="s">
        <v>78</v>
      </c>
      <c r="I7598" t="s">
        <v>7623</v>
      </c>
      <c r="J7598" t="s">
        <v>7624</v>
      </c>
      <c r="K7598" s="9" t="s">
        <v>273</v>
      </c>
      <c r="L7598" t="s">
        <v>591</v>
      </c>
      <c r="M7598">
        <v>19.989999999999998</v>
      </c>
      <c r="N7598">
        <v>5.9969999999999999</v>
      </c>
      <c r="O7598">
        <v>7</v>
      </c>
      <c r="P7598">
        <v>0.36</v>
      </c>
      <c r="Q7598">
        <f>IFERROR(SEARCH("-",R7598)+2, 1)</f>
        <v>1</v>
      </c>
      <c r="R7598" s="9" t="s">
        <v>273</v>
      </c>
      <c r="S7598" s="9" t="b">
        <f>R7598&lt;&gt;K7598</f>
        <v>0</v>
      </c>
      <c r="T7598" t="str">
        <f xml:space="preserve"> TRIM( LEFT(R7598,  IFERROR(   SEARCH(" - ",R7598), LEN(R7598) )    ) )</f>
        <v>Toys</v>
      </c>
      <c r="U7598" t="str">
        <f>MID(R7598, Q7598,LEN(R7598))</f>
        <v>Toys</v>
      </c>
      <c r="V7598" t="s">
        <v>78</v>
      </c>
    </row>
    <row r="7599" spans="1:22" x14ac:dyDescent="0.35">
      <c r="A7599" t="s">
        <v>17780</v>
      </c>
      <c r="B7599" s="1">
        <v>45399</v>
      </c>
      <c r="C7599" t="s">
        <v>17</v>
      </c>
      <c r="D7599" t="s">
        <v>7166</v>
      </c>
      <c r="E7599" t="s">
        <v>831</v>
      </c>
      <c r="F7599" t="s">
        <v>55</v>
      </c>
      <c r="G7599" t="s">
        <v>21</v>
      </c>
      <c r="H7599" t="s">
        <v>260</v>
      </c>
      <c r="I7599" t="s">
        <v>7167</v>
      </c>
      <c r="J7599" t="s">
        <v>7168</v>
      </c>
      <c r="K7599" s="9" t="s">
        <v>391</v>
      </c>
      <c r="L7599" t="s">
        <v>805</v>
      </c>
      <c r="M7599">
        <v>22.99</v>
      </c>
      <c r="N7599">
        <v>6.8970000000000002</v>
      </c>
      <c r="O7599">
        <v>9</v>
      </c>
      <c r="P7599">
        <v>0.03</v>
      </c>
      <c r="Q7599">
        <f>IFERROR(SEARCH("-",R7599)+2, 1)</f>
        <v>1</v>
      </c>
      <c r="R7599" s="9" t="s">
        <v>391</v>
      </c>
      <c r="S7599" s="9" t="b">
        <f>R7599&lt;&gt;K7599</f>
        <v>0</v>
      </c>
      <c r="T7599" t="str">
        <f xml:space="preserve"> TRIM( LEFT(R7599,  IFERROR(   SEARCH(" - ",R7599), LEN(R7599) )    ) )</f>
        <v>Kitchen</v>
      </c>
      <c r="U7599" t="str">
        <f>MID(R7599, Q7599,LEN(R7599))</f>
        <v>Kitchen</v>
      </c>
      <c r="V7599" t="s">
        <v>260</v>
      </c>
    </row>
    <row r="7600" spans="1:22" x14ac:dyDescent="0.35">
      <c r="A7600" t="s">
        <v>11838</v>
      </c>
      <c r="B7600" s="1">
        <v>45071</v>
      </c>
      <c r="C7600" t="s">
        <v>17</v>
      </c>
      <c r="D7600" t="s">
        <v>2286</v>
      </c>
      <c r="E7600" t="s">
        <v>831</v>
      </c>
      <c r="F7600" t="s">
        <v>55</v>
      </c>
      <c r="G7600" t="s">
        <v>21</v>
      </c>
      <c r="H7600" t="s">
        <v>179</v>
      </c>
      <c r="I7600" t="s">
        <v>2287</v>
      </c>
      <c r="J7600" t="s">
        <v>2288</v>
      </c>
      <c r="K7600" s="9" t="s">
        <v>34</v>
      </c>
      <c r="L7600" t="s">
        <v>417</v>
      </c>
      <c r="M7600">
        <v>3.29</v>
      </c>
      <c r="N7600">
        <v>0.73699999999999999</v>
      </c>
      <c r="O7600">
        <v>15</v>
      </c>
      <c r="P7600">
        <v>0.16</v>
      </c>
      <c r="Q7600">
        <f>IFERROR(SEARCH("-",R7600)+2, 1)</f>
        <v>8</v>
      </c>
      <c r="R7600" s="9" t="s">
        <v>34</v>
      </c>
      <c r="S7600" s="9" t="b">
        <f>R7600&lt;&gt;K7600</f>
        <v>0</v>
      </c>
      <c r="T7600" t="str">
        <f xml:space="preserve"> TRIM( LEFT(R7600,  IFERROR(   SEARCH(" - ",R7600), LEN(R7600) )    ) )</f>
        <v>Food</v>
      </c>
      <c r="U7600" t="str">
        <f>MID(R7600, Q7600,LEN(R7600))</f>
        <v>Condiments</v>
      </c>
      <c r="V7600" t="s">
        <v>179</v>
      </c>
    </row>
    <row r="7601" spans="1:22" x14ac:dyDescent="0.35">
      <c r="A7601" t="s">
        <v>13132</v>
      </c>
      <c r="B7601" s="1">
        <v>45196</v>
      </c>
      <c r="C7601" t="s">
        <v>17</v>
      </c>
      <c r="D7601" t="s">
        <v>3091</v>
      </c>
      <c r="E7601" t="s">
        <v>831</v>
      </c>
      <c r="F7601" t="s">
        <v>55</v>
      </c>
      <c r="G7601" t="s">
        <v>21</v>
      </c>
      <c r="H7601" t="s">
        <v>31</v>
      </c>
      <c r="I7601" t="s">
        <v>3092</v>
      </c>
      <c r="J7601" t="s">
        <v>3093</v>
      </c>
      <c r="K7601" s="9" t="s">
        <v>827</v>
      </c>
      <c r="L7601" t="s">
        <v>1852</v>
      </c>
      <c r="M7601">
        <v>32.14</v>
      </c>
      <c r="N7601">
        <v>12.696</v>
      </c>
      <c r="O7601">
        <v>11</v>
      </c>
      <c r="P7601">
        <v>0.12</v>
      </c>
      <c r="Q7601">
        <f>IFERROR(SEARCH("-",R7601)+2, 1)</f>
        <v>1</v>
      </c>
      <c r="R7601" s="9" t="s">
        <v>827</v>
      </c>
      <c r="S7601" s="9" t="b">
        <f>R7601&lt;&gt;K7601</f>
        <v>0</v>
      </c>
      <c r="T7601" t="str">
        <f xml:space="preserve"> TRIM( LEFT(R7601,  IFERROR(   SEARCH(" - ",R7601), LEN(R7601) )    ) )</f>
        <v>Garden</v>
      </c>
      <c r="U7601" t="str">
        <f>MID(R7601, Q7601,LEN(R7601))</f>
        <v>Garden</v>
      </c>
      <c r="V7601" t="s">
        <v>31</v>
      </c>
    </row>
    <row r="7602" spans="1:22" x14ac:dyDescent="0.35">
      <c r="A7602" t="s">
        <v>12402</v>
      </c>
      <c r="B7602" s="1">
        <v>45089</v>
      </c>
      <c r="C7602" t="s">
        <v>17</v>
      </c>
      <c r="D7602" t="s">
        <v>1150</v>
      </c>
      <c r="E7602" t="s">
        <v>831</v>
      </c>
      <c r="F7602" t="s">
        <v>55</v>
      </c>
      <c r="G7602" t="s">
        <v>21</v>
      </c>
      <c r="H7602" t="s">
        <v>40</v>
      </c>
      <c r="I7602" t="s">
        <v>1151</v>
      </c>
      <c r="J7602" t="s">
        <v>1152</v>
      </c>
      <c r="K7602" s="9" t="s">
        <v>205</v>
      </c>
      <c r="L7602" t="s">
        <v>1153</v>
      </c>
      <c r="M7602">
        <v>5.49</v>
      </c>
      <c r="N7602">
        <v>1.397</v>
      </c>
      <c r="O7602">
        <v>12</v>
      </c>
      <c r="P7602">
        <v>0.06</v>
      </c>
      <c r="Q7602">
        <f>IFERROR(SEARCH("-",R7602)+2, 1)</f>
        <v>8</v>
      </c>
      <c r="R7602" s="9" t="s">
        <v>205</v>
      </c>
      <c r="S7602" s="9" t="b">
        <f>R7602&lt;&gt;K7602</f>
        <v>0</v>
      </c>
      <c r="T7602" t="str">
        <f xml:space="preserve"> TRIM( LEFT(R7602,  IFERROR(   SEARCH(" - ",R7602), LEN(R7602) )    ) )</f>
        <v>Food</v>
      </c>
      <c r="U7602" t="str">
        <f>MID(R7602, Q7602,LEN(R7602))</f>
        <v>Bakery</v>
      </c>
      <c r="V7602" t="s">
        <v>40</v>
      </c>
    </row>
    <row r="7603" spans="1:22" x14ac:dyDescent="0.35">
      <c r="A7603" t="s">
        <v>14237</v>
      </c>
      <c r="B7603" s="1">
        <v>45098</v>
      </c>
      <c r="C7603" t="s">
        <v>17</v>
      </c>
      <c r="D7603" t="s">
        <v>7581</v>
      </c>
      <c r="E7603" t="s">
        <v>831</v>
      </c>
      <c r="F7603" t="s">
        <v>55</v>
      </c>
      <c r="G7603" t="s">
        <v>21</v>
      </c>
      <c r="H7603" t="s">
        <v>78</v>
      </c>
      <c r="I7603" t="s">
        <v>7582</v>
      </c>
      <c r="J7603" t="s">
        <v>7583</v>
      </c>
      <c r="K7603" s="9" t="s">
        <v>74</v>
      </c>
      <c r="L7603" t="s">
        <v>7584</v>
      </c>
      <c r="M7603">
        <v>9.14</v>
      </c>
      <c r="N7603">
        <v>2.4969999999999999</v>
      </c>
      <c r="O7603">
        <v>8</v>
      </c>
      <c r="P7603">
        <v>0.28999999999999998</v>
      </c>
      <c r="Q7603">
        <f>IFERROR(SEARCH("-",R7603)+2, 1)</f>
        <v>8</v>
      </c>
      <c r="R7603" s="9" t="s">
        <v>74</v>
      </c>
      <c r="S7603" s="9" t="b">
        <f>R7603&lt;&gt;K7603</f>
        <v>0</v>
      </c>
      <c r="T7603" t="str">
        <f xml:space="preserve"> TRIM( LEFT(R7603,  IFERROR(   SEARCH(" - ",R7603), LEN(R7603) )    ) )</f>
        <v>Food</v>
      </c>
      <c r="U7603" t="str">
        <f>MID(R7603, Q7603,LEN(R7603))</f>
        <v>Meat</v>
      </c>
      <c r="V7603" t="s">
        <v>78</v>
      </c>
    </row>
    <row r="7604" spans="1:22" x14ac:dyDescent="0.35">
      <c r="A7604" t="s">
        <v>6838</v>
      </c>
      <c r="B7604" s="1">
        <v>45680</v>
      </c>
      <c r="C7604" t="s">
        <v>17</v>
      </c>
      <c r="D7604" t="s">
        <v>841</v>
      </c>
      <c r="E7604" t="s">
        <v>831</v>
      </c>
      <c r="F7604" t="s">
        <v>55</v>
      </c>
      <c r="G7604" t="s">
        <v>21</v>
      </c>
      <c r="H7604" t="s">
        <v>179</v>
      </c>
      <c r="I7604" t="s">
        <v>3532</v>
      </c>
      <c r="J7604" t="s">
        <v>3533</v>
      </c>
      <c r="K7604" s="9" t="s">
        <v>858</v>
      </c>
      <c r="L7604" t="s">
        <v>859</v>
      </c>
      <c r="M7604">
        <v>12.41</v>
      </c>
      <c r="N7604">
        <v>5.3959999999999999</v>
      </c>
      <c r="O7604">
        <v>15</v>
      </c>
      <c r="P7604">
        <v>0.03</v>
      </c>
      <c r="Q7604">
        <f>IFERROR(SEARCH("-",R7604)+2, 1)</f>
        <v>1</v>
      </c>
      <c r="R7604" s="9" t="s">
        <v>858</v>
      </c>
      <c r="S7604" s="9" t="b">
        <f>R7604&lt;&gt;K7604</f>
        <v>0</v>
      </c>
      <c r="T7604" t="str">
        <f xml:space="preserve"> TRIM( LEFT(R7604,  IFERROR(   SEARCH(" - ",R7604), LEN(R7604) )    ) )</f>
        <v>Pets</v>
      </c>
      <c r="U7604" t="str">
        <f>MID(R7604, Q7604,LEN(R7604))</f>
        <v>Pets</v>
      </c>
      <c r="V7604" t="s">
        <v>179</v>
      </c>
    </row>
    <row r="7605" spans="1:22" x14ac:dyDescent="0.35">
      <c r="A7605" t="s">
        <v>12380</v>
      </c>
      <c r="B7605" s="1">
        <v>45036</v>
      </c>
      <c r="C7605" t="s">
        <v>17</v>
      </c>
      <c r="D7605" t="s">
        <v>1276</v>
      </c>
      <c r="E7605" t="s">
        <v>831</v>
      </c>
      <c r="F7605" t="s">
        <v>55</v>
      </c>
      <c r="G7605" t="s">
        <v>21</v>
      </c>
      <c r="H7605" t="s">
        <v>260</v>
      </c>
      <c r="I7605" t="s">
        <v>1277</v>
      </c>
      <c r="J7605" t="s">
        <v>1278</v>
      </c>
      <c r="K7605" s="9" t="s">
        <v>24</v>
      </c>
      <c r="L7605" t="s">
        <v>144</v>
      </c>
      <c r="M7605">
        <v>2.4900000000000002</v>
      </c>
      <c r="N7605">
        <v>0.497</v>
      </c>
      <c r="O7605">
        <v>13</v>
      </c>
      <c r="P7605">
        <v>0.15</v>
      </c>
      <c r="Q7605">
        <f>IFERROR(SEARCH("-",R7605)+2, 1)</f>
        <v>8</v>
      </c>
      <c r="R7605" s="9" t="s">
        <v>24</v>
      </c>
      <c r="S7605" s="9" t="b">
        <f>R7605&lt;&gt;K7605</f>
        <v>0</v>
      </c>
      <c r="T7605" t="str">
        <f xml:space="preserve"> TRIM( LEFT(R7605,  IFERROR(   SEARCH(" - ",R7605), LEN(R7605) )    ) )</f>
        <v>Food</v>
      </c>
      <c r="U7605" t="str">
        <f>MID(R7605, Q7605,LEN(R7605))</f>
        <v>Snacks</v>
      </c>
      <c r="V7605" t="s">
        <v>260</v>
      </c>
    </row>
    <row r="7606" spans="1:22" x14ac:dyDescent="0.35">
      <c r="A7606" t="s">
        <v>12574</v>
      </c>
      <c r="B7606" s="1">
        <v>45090</v>
      </c>
      <c r="C7606" t="s">
        <v>17</v>
      </c>
      <c r="D7606" t="s">
        <v>1206</v>
      </c>
      <c r="E7606" t="s">
        <v>831</v>
      </c>
      <c r="F7606" t="s">
        <v>55</v>
      </c>
      <c r="G7606" t="s">
        <v>21</v>
      </c>
      <c r="H7606" t="s">
        <v>40</v>
      </c>
      <c r="I7606" t="s">
        <v>1207</v>
      </c>
      <c r="J7606" t="s">
        <v>1208</v>
      </c>
      <c r="L7606" t="s">
        <v>617</v>
      </c>
      <c r="M7606">
        <v>0.99</v>
      </c>
      <c r="N7606">
        <v>4.7E-2</v>
      </c>
      <c r="O7606">
        <v>4</v>
      </c>
      <c r="P7606">
        <v>0.21</v>
      </c>
      <c r="Q7606">
        <f>IFERROR(SEARCH("-",R7606)+2, 1)</f>
        <v>8</v>
      </c>
      <c r="R7606" s="9" t="s">
        <v>398</v>
      </c>
      <c r="S7606" s="9" t="b">
        <f>R7606&lt;&gt;K7606</f>
        <v>1</v>
      </c>
      <c r="T7606" t="str">
        <f xml:space="preserve"> TRIM( LEFT(R7606,  IFERROR(   SEARCH(" - ",R7606), LEN(R7606) )    ) )</f>
        <v>Food</v>
      </c>
      <c r="U7606" t="str">
        <f>MID(R7606, Q7606,LEN(R7606))</f>
        <v>Spices</v>
      </c>
      <c r="V7606" t="s">
        <v>40</v>
      </c>
    </row>
    <row r="7607" spans="1:22" x14ac:dyDescent="0.35">
      <c r="A7607" t="s">
        <v>6951</v>
      </c>
      <c r="B7607" s="1">
        <v>45675</v>
      </c>
      <c r="C7607" t="s">
        <v>17</v>
      </c>
      <c r="D7607" t="s">
        <v>1214</v>
      </c>
      <c r="E7607" t="s">
        <v>831</v>
      </c>
      <c r="F7607" t="s">
        <v>55</v>
      </c>
      <c r="G7607" t="s">
        <v>21</v>
      </c>
      <c r="H7607" t="s">
        <v>49</v>
      </c>
      <c r="I7607" t="s">
        <v>5306</v>
      </c>
      <c r="J7607" t="s">
        <v>5307</v>
      </c>
      <c r="K7607" s="9" t="s">
        <v>493</v>
      </c>
      <c r="L7607" t="s">
        <v>1515</v>
      </c>
      <c r="M7607">
        <v>5.21</v>
      </c>
      <c r="N7607">
        <v>2.137</v>
      </c>
      <c r="O7607">
        <v>5</v>
      </c>
      <c r="P7607">
        <v>0.06</v>
      </c>
      <c r="Q7607">
        <f>IFERROR(SEARCH("-",R7607)+2, 1)</f>
        <v>8</v>
      </c>
      <c r="R7607" s="9" t="s">
        <v>493</v>
      </c>
      <c r="S7607" s="9" t="b">
        <f>R7607&lt;&gt;K7607</f>
        <v>0</v>
      </c>
      <c r="T7607" t="str">
        <f xml:space="preserve"> TRIM( LEFT(R7607,  IFERROR(   SEARCH(" - ",R7607), LEN(R7607) )    ) )</f>
        <v>Food</v>
      </c>
      <c r="U7607" t="str">
        <f>MID(R7607, Q7607,LEN(R7607))</f>
        <v>Beverages</v>
      </c>
      <c r="V7607" t="s">
        <v>49</v>
      </c>
    </row>
    <row r="7608" spans="1:22" x14ac:dyDescent="0.35">
      <c r="A7608" t="s">
        <v>12570</v>
      </c>
      <c r="B7608" s="1">
        <v>45137</v>
      </c>
      <c r="C7608" t="s">
        <v>17</v>
      </c>
      <c r="D7608" t="s">
        <v>1512</v>
      </c>
      <c r="E7608" t="s">
        <v>831</v>
      </c>
      <c r="F7608" t="s">
        <v>55</v>
      </c>
      <c r="G7608" t="s">
        <v>21</v>
      </c>
      <c r="H7608" t="s">
        <v>179</v>
      </c>
      <c r="I7608" t="s">
        <v>1513</v>
      </c>
      <c r="J7608" t="s">
        <v>1514</v>
      </c>
      <c r="K7608" s="9" t="s">
        <v>493</v>
      </c>
      <c r="L7608" t="s">
        <v>1515</v>
      </c>
      <c r="M7608">
        <v>2.29</v>
      </c>
      <c r="N7608">
        <v>0.437</v>
      </c>
      <c r="O7608">
        <v>4</v>
      </c>
      <c r="P7608">
        <v>0.37</v>
      </c>
      <c r="Q7608">
        <f>IFERROR(SEARCH("-",R7608)+2, 1)</f>
        <v>8</v>
      </c>
      <c r="R7608" s="9" t="s">
        <v>493</v>
      </c>
      <c r="S7608" s="9" t="b">
        <f>R7608&lt;&gt;K7608</f>
        <v>0</v>
      </c>
      <c r="T7608" t="str">
        <f xml:space="preserve"> TRIM( LEFT(R7608,  IFERROR(   SEARCH(" - ",R7608), LEN(R7608) )    ) )</f>
        <v>Food</v>
      </c>
      <c r="U7608" t="str">
        <f>MID(R7608, Q7608,LEN(R7608))</f>
        <v>Beverages</v>
      </c>
      <c r="V7608" t="s">
        <v>179</v>
      </c>
    </row>
    <row r="7609" spans="1:22" x14ac:dyDescent="0.35">
      <c r="A7609" t="s">
        <v>8053</v>
      </c>
      <c r="B7609" s="1">
        <v>45427</v>
      </c>
      <c r="C7609" t="s">
        <v>17</v>
      </c>
      <c r="D7609" t="s">
        <v>8054</v>
      </c>
      <c r="E7609" t="s">
        <v>831</v>
      </c>
      <c r="F7609" t="s">
        <v>55</v>
      </c>
      <c r="G7609" t="s">
        <v>21</v>
      </c>
      <c r="H7609" t="s">
        <v>179</v>
      </c>
      <c r="I7609" t="s">
        <v>8055</v>
      </c>
      <c r="J7609" t="s">
        <v>8056</v>
      </c>
      <c r="K7609" s="9" t="s">
        <v>82</v>
      </c>
      <c r="L7609" t="s">
        <v>151</v>
      </c>
      <c r="M7609">
        <v>34.99</v>
      </c>
      <c r="N7609">
        <v>10.497</v>
      </c>
      <c r="O7609">
        <v>20</v>
      </c>
      <c r="P7609">
        <v>0.08</v>
      </c>
      <c r="Q7609">
        <f>IFERROR(SEARCH("-",R7609)+2, 1)</f>
        <v>1</v>
      </c>
      <c r="R7609" s="9" t="s">
        <v>82</v>
      </c>
      <c r="S7609" s="9" t="b">
        <f>R7609&lt;&gt;K7609</f>
        <v>0</v>
      </c>
      <c r="T7609" t="str">
        <f xml:space="preserve"> TRIM( LEFT(R7609,  IFERROR(   SEARCH(" - ",R7609), LEN(R7609) )    ) )</f>
        <v>Home</v>
      </c>
      <c r="U7609" t="str">
        <f>MID(R7609, Q7609,LEN(R7609))</f>
        <v>Home</v>
      </c>
      <c r="V7609" t="s">
        <v>179</v>
      </c>
    </row>
    <row r="7610" spans="1:22" x14ac:dyDescent="0.35">
      <c r="A7610" t="s">
        <v>13662</v>
      </c>
      <c r="B7610" s="1">
        <v>45227</v>
      </c>
      <c r="C7610" t="s">
        <v>17</v>
      </c>
      <c r="D7610" t="s">
        <v>13663</v>
      </c>
      <c r="E7610" t="s">
        <v>831</v>
      </c>
      <c r="F7610" t="s">
        <v>55</v>
      </c>
      <c r="G7610" t="s">
        <v>21</v>
      </c>
      <c r="H7610" t="s">
        <v>49</v>
      </c>
      <c r="I7610" t="s">
        <v>9715</v>
      </c>
      <c r="J7610" t="s">
        <v>9716</v>
      </c>
      <c r="K7610" s="9" t="s">
        <v>82</v>
      </c>
      <c r="L7610" t="s">
        <v>449</v>
      </c>
      <c r="M7610">
        <v>14.14</v>
      </c>
      <c r="N7610">
        <v>5.4960000000000004</v>
      </c>
      <c r="O7610">
        <v>5</v>
      </c>
      <c r="Q7610">
        <f>IFERROR(SEARCH("-",R7610)+2, 1)</f>
        <v>1</v>
      </c>
      <c r="R7610" s="9" t="s">
        <v>82</v>
      </c>
      <c r="S7610" s="9" t="b">
        <f>R7610&lt;&gt;K7610</f>
        <v>0</v>
      </c>
      <c r="T7610" t="str">
        <f xml:space="preserve"> TRIM( LEFT(R7610,  IFERROR(   SEARCH(" - ",R7610), LEN(R7610) )    ) )</f>
        <v>Home</v>
      </c>
      <c r="U7610" t="str">
        <f>MID(R7610, Q7610,LEN(R7610))</f>
        <v>Home</v>
      </c>
      <c r="V7610" t="s">
        <v>49</v>
      </c>
    </row>
    <row r="7611" spans="1:22" x14ac:dyDescent="0.35">
      <c r="A7611" t="s">
        <v>6896</v>
      </c>
      <c r="B7611" s="1">
        <v>45669</v>
      </c>
      <c r="C7611" t="s">
        <v>17</v>
      </c>
      <c r="D7611" t="s">
        <v>316</v>
      </c>
      <c r="E7611" t="s">
        <v>831</v>
      </c>
      <c r="F7611" t="s">
        <v>55</v>
      </c>
      <c r="G7611" t="s">
        <v>21</v>
      </c>
      <c r="H7611" t="s">
        <v>164</v>
      </c>
      <c r="I7611" t="s">
        <v>4080</v>
      </c>
      <c r="J7611" t="s">
        <v>4081</v>
      </c>
      <c r="K7611" s="9" t="s">
        <v>82</v>
      </c>
      <c r="L7611" t="s">
        <v>83</v>
      </c>
      <c r="M7611">
        <v>36.409999999999997</v>
      </c>
      <c r="N7611">
        <v>14.996</v>
      </c>
      <c r="O7611">
        <v>9</v>
      </c>
      <c r="P7611">
        <v>0.15</v>
      </c>
      <c r="Q7611">
        <f>IFERROR(SEARCH("-",R7611)+2, 1)</f>
        <v>1</v>
      </c>
      <c r="R7611" s="9" t="s">
        <v>82</v>
      </c>
      <c r="S7611" s="9" t="b">
        <f>R7611&lt;&gt;K7611</f>
        <v>0</v>
      </c>
      <c r="T7611" t="str">
        <f xml:space="preserve"> TRIM( LEFT(R7611,  IFERROR(   SEARCH(" - ",R7611), LEN(R7611) )    ) )</f>
        <v>Home</v>
      </c>
      <c r="U7611" t="str">
        <f>MID(R7611, Q7611,LEN(R7611))</f>
        <v>Home</v>
      </c>
      <c r="V7611" t="s">
        <v>164</v>
      </c>
    </row>
    <row r="7612" spans="1:22" x14ac:dyDescent="0.35">
      <c r="A7612" t="s">
        <v>17807</v>
      </c>
      <c r="B7612" s="1">
        <v>45380</v>
      </c>
      <c r="C7612" t="s">
        <v>17</v>
      </c>
      <c r="D7612" t="s">
        <v>9343</v>
      </c>
      <c r="E7612" t="s">
        <v>831</v>
      </c>
      <c r="F7612" t="s">
        <v>55</v>
      </c>
      <c r="G7612" t="s">
        <v>21</v>
      </c>
      <c r="H7612" t="s">
        <v>179</v>
      </c>
      <c r="I7612" t="s">
        <v>9344</v>
      </c>
      <c r="J7612" t="s">
        <v>9345</v>
      </c>
      <c r="K7612" s="9" t="s">
        <v>82</v>
      </c>
      <c r="L7612" t="s">
        <v>83</v>
      </c>
      <c r="M7612">
        <v>34.99</v>
      </c>
      <c r="N7612">
        <v>10.497</v>
      </c>
      <c r="O7612">
        <v>18</v>
      </c>
      <c r="P7612">
        <v>0.33</v>
      </c>
      <c r="Q7612">
        <f>IFERROR(SEARCH("-",R7612)+2, 1)</f>
        <v>1</v>
      </c>
      <c r="R7612" s="9" t="s">
        <v>82</v>
      </c>
      <c r="S7612" s="9" t="b">
        <f>R7612&lt;&gt;K7612</f>
        <v>0</v>
      </c>
      <c r="T7612" t="str">
        <f xml:space="preserve"> TRIM( LEFT(R7612,  IFERROR(   SEARCH(" - ",R7612), LEN(R7612) )    ) )</f>
        <v>Home</v>
      </c>
      <c r="U7612" t="str">
        <f>MID(R7612, Q7612,LEN(R7612))</f>
        <v>Home</v>
      </c>
      <c r="V7612" t="s">
        <v>179</v>
      </c>
    </row>
    <row r="7613" spans="1:22" x14ac:dyDescent="0.35">
      <c r="A7613" t="s">
        <v>6792</v>
      </c>
      <c r="B7613" s="1">
        <v>45722</v>
      </c>
      <c r="C7613" t="s">
        <v>17</v>
      </c>
      <c r="D7613" t="s">
        <v>1938</v>
      </c>
      <c r="E7613" t="s">
        <v>831</v>
      </c>
      <c r="F7613" t="s">
        <v>55</v>
      </c>
      <c r="G7613" t="s">
        <v>21</v>
      </c>
      <c r="H7613" t="s">
        <v>164</v>
      </c>
      <c r="I7613" t="s">
        <v>3491</v>
      </c>
      <c r="J7613" t="s">
        <v>3492</v>
      </c>
      <c r="K7613" s="9" t="s">
        <v>2581</v>
      </c>
      <c r="L7613" t="s">
        <v>3493</v>
      </c>
      <c r="M7613">
        <v>51.41</v>
      </c>
      <c r="N7613">
        <v>15.997</v>
      </c>
      <c r="O7613">
        <v>18</v>
      </c>
      <c r="P7613">
        <v>0.02</v>
      </c>
      <c r="Q7613">
        <f>IFERROR(SEARCH("-",R7613)+2, 1)</f>
        <v>1</v>
      </c>
      <c r="R7613" s="9" t="s">
        <v>2581</v>
      </c>
      <c r="S7613" s="9" t="b">
        <f>R7613&lt;&gt;K7613</f>
        <v>0</v>
      </c>
      <c r="T7613" t="str">
        <f xml:space="preserve"> TRIM( LEFT(R7613,  IFERROR(   SEARCH(" - ",R7613), LEN(R7613) )    ) )</f>
        <v>Clothing</v>
      </c>
      <c r="U7613" t="str">
        <f>MID(R7613, Q7613,LEN(R7613))</f>
        <v>Clothing</v>
      </c>
      <c r="V7613" t="s">
        <v>164</v>
      </c>
    </row>
    <row r="7614" spans="1:22" x14ac:dyDescent="0.35">
      <c r="A7614" t="s">
        <v>16607</v>
      </c>
      <c r="B7614" s="1">
        <v>45155</v>
      </c>
      <c r="C7614" t="s">
        <v>17</v>
      </c>
      <c r="D7614" t="s">
        <v>16608</v>
      </c>
      <c r="E7614" t="s">
        <v>831</v>
      </c>
      <c r="F7614" t="s">
        <v>55</v>
      </c>
      <c r="G7614" t="s">
        <v>21</v>
      </c>
      <c r="H7614" t="s">
        <v>179</v>
      </c>
      <c r="I7614" t="s">
        <v>4363</v>
      </c>
      <c r="J7614" t="s">
        <v>4364</v>
      </c>
      <c r="K7614" s="9" t="s">
        <v>98</v>
      </c>
      <c r="L7614" t="s">
        <v>99</v>
      </c>
      <c r="M7614">
        <v>4.84</v>
      </c>
      <c r="N7614">
        <v>1.427</v>
      </c>
      <c r="O7614">
        <v>11</v>
      </c>
      <c r="P7614">
        <v>0.01</v>
      </c>
      <c r="Q7614">
        <f>IFERROR(SEARCH("-",R7614)+2, 1)</f>
        <v>8</v>
      </c>
      <c r="R7614" s="9" t="s">
        <v>98</v>
      </c>
      <c r="S7614" s="9" t="b">
        <f>R7614&lt;&gt;K7614</f>
        <v>0</v>
      </c>
      <c r="T7614" t="str">
        <f xml:space="preserve"> TRIM( LEFT(R7614,  IFERROR(   SEARCH(" - ",R7614), LEN(R7614) )    ) )</f>
        <v>Food</v>
      </c>
      <c r="U7614" t="str">
        <f>MID(R7614, Q7614,LEN(R7614))</f>
        <v>Baking</v>
      </c>
      <c r="V7614" t="s">
        <v>179</v>
      </c>
    </row>
    <row r="7615" spans="1:22" x14ac:dyDescent="0.35">
      <c r="A7615" t="s">
        <v>11415</v>
      </c>
      <c r="B7615" s="1">
        <v>45296</v>
      </c>
      <c r="C7615" t="s">
        <v>17</v>
      </c>
      <c r="D7615" t="s">
        <v>11416</v>
      </c>
      <c r="E7615" t="s">
        <v>831</v>
      </c>
      <c r="F7615" t="s">
        <v>55</v>
      </c>
      <c r="G7615" t="s">
        <v>21</v>
      </c>
      <c r="H7615" t="s">
        <v>179</v>
      </c>
      <c r="I7615" t="s">
        <v>4084</v>
      </c>
      <c r="J7615" t="s">
        <v>4085</v>
      </c>
      <c r="K7615" s="9" t="s">
        <v>24</v>
      </c>
      <c r="L7615" t="s">
        <v>1311</v>
      </c>
      <c r="M7615">
        <v>6.99</v>
      </c>
      <c r="N7615">
        <v>1.7969999999999999</v>
      </c>
      <c r="O7615">
        <v>14</v>
      </c>
      <c r="P7615">
        <v>0.1</v>
      </c>
      <c r="Q7615">
        <f>IFERROR(SEARCH("-",R7615)+2, 1)</f>
        <v>8</v>
      </c>
      <c r="R7615" s="9" t="s">
        <v>24</v>
      </c>
      <c r="S7615" s="9" t="b">
        <f>R7615&lt;&gt;K7615</f>
        <v>0</v>
      </c>
      <c r="T7615" t="str">
        <f xml:space="preserve"> TRIM( LEFT(R7615,  IFERROR(   SEARCH(" - ",R7615), LEN(R7615) )    ) )</f>
        <v>Food</v>
      </c>
      <c r="U7615" t="str">
        <f>MID(R7615, Q7615,LEN(R7615))</f>
        <v>Snacks</v>
      </c>
      <c r="V7615" t="s">
        <v>179</v>
      </c>
    </row>
    <row r="7616" spans="1:22" x14ac:dyDescent="0.35">
      <c r="A7616" t="s">
        <v>17173</v>
      </c>
      <c r="B7616" s="1">
        <v>45602</v>
      </c>
      <c r="C7616" t="s">
        <v>17</v>
      </c>
      <c r="D7616" t="s">
        <v>7795</v>
      </c>
      <c r="E7616" t="s">
        <v>831</v>
      </c>
      <c r="F7616" t="s">
        <v>55</v>
      </c>
      <c r="G7616" t="s">
        <v>21</v>
      </c>
      <c r="H7616" t="s">
        <v>49</v>
      </c>
      <c r="I7616" t="s">
        <v>7796</v>
      </c>
      <c r="J7616" t="s">
        <v>7797</v>
      </c>
      <c r="K7616" s="9" t="s">
        <v>502</v>
      </c>
      <c r="L7616" t="s">
        <v>503</v>
      </c>
      <c r="M7616">
        <v>29.99</v>
      </c>
      <c r="N7616">
        <v>8.9969999999999999</v>
      </c>
      <c r="O7616">
        <v>15</v>
      </c>
      <c r="Q7616">
        <f>IFERROR(SEARCH("-",R7616)+2, 1)</f>
        <v>1</v>
      </c>
      <c r="R7616" s="9" t="s">
        <v>502</v>
      </c>
      <c r="S7616" s="9" t="b">
        <f>R7616&lt;&gt;K7616</f>
        <v>0</v>
      </c>
      <c r="T7616" t="str">
        <f xml:space="preserve"> TRIM( LEFT(R7616,  IFERROR(   SEARCH(" - ",R7616), LEN(R7616) )    ) )</f>
        <v>Office</v>
      </c>
      <c r="U7616" t="str">
        <f>MID(R7616, Q7616,LEN(R7616))</f>
        <v>Office</v>
      </c>
      <c r="V7616" t="s">
        <v>49</v>
      </c>
    </row>
    <row r="7617" spans="1:22" x14ac:dyDescent="0.35">
      <c r="A7617" t="s">
        <v>3787</v>
      </c>
      <c r="B7617" s="1">
        <v>45329</v>
      </c>
      <c r="C7617" t="s">
        <v>17</v>
      </c>
      <c r="D7617" t="s">
        <v>3788</v>
      </c>
      <c r="E7617" t="s">
        <v>831</v>
      </c>
      <c r="F7617" t="s">
        <v>55</v>
      </c>
      <c r="G7617" t="s">
        <v>21</v>
      </c>
      <c r="H7617" t="s">
        <v>49</v>
      </c>
      <c r="I7617" t="s">
        <v>3789</v>
      </c>
      <c r="J7617" t="s">
        <v>3790</v>
      </c>
      <c r="K7617" s="9" t="s">
        <v>502</v>
      </c>
      <c r="L7617" t="s">
        <v>1420</v>
      </c>
      <c r="M7617">
        <v>8.99</v>
      </c>
      <c r="N7617">
        <v>3.5960000000000001</v>
      </c>
      <c r="O7617">
        <v>8</v>
      </c>
      <c r="P7617">
        <v>0.34</v>
      </c>
      <c r="Q7617">
        <f>IFERROR(SEARCH("-",R7617)+2, 1)</f>
        <v>1</v>
      </c>
      <c r="R7617" s="9" t="s">
        <v>502</v>
      </c>
      <c r="S7617" s="9" t="b">
        <f>R7617&lt;&gt;K7617</f>
        <v>0</v>
      </c>
      <c r="T7617" t="str">
        <f xml:space="preserve"> TRIM( LEFT(R7617,  IFERROR(   SEARCH(" - ",R7617), LEN(R7617) )    ) )</f>
        <v>Office</v>
      </c>
      <c r="U7617" t="str">
        <f>MID(R7617, Q7617,LEN(R7617))</f>
        <v>Office</v>
      </c>
      <c r="V7617" t="s">
        <v>49</v>
      </c>
    </row>
    <row r="7618" spans="1:22" x14ac:dyDescent="0.35">
      <c r="A7618" t="s">
        <v>9105</v>
      </c>
      <c r="B7618" s="1">
        <v>45599</v>
      </c>
      <c r="C7618" t="s">
        <v>17</v>
      </c>
      <c r="D7618" t="s">
        <v>8895</v>
      </c>
      <c r="E7618" t="s">
        <v>831</v>
      </c>
      <c r="F7618" t="s">
        <v>55</v>
      </c>
      <c r="G7618" t="s">
        <v>21</v>
      </c>
      <c r="H7618" t="s">
        <v>40</v>
      </c>
      <c r="I7618" t="s">
        <v>8896</v>
      </c>
      <c r="J7618" t="s">
        <v>8897</v>
      </c>
      <c r="K7618" s="9" t="s">
        <v>502</v>
      </c>
      <c r="L7618" t="s">
        <v>1420</v>
      </c>
      <c r="M7618">
        <v>19.989999999999998</v>
      </c>
      <c r="N7618">
        <v>5.9969999999999999</v>
      </c>
      <c r="O7618">
        <v>19</v>
      </c>
      <c r="P7618">
        <v>7.0000000000000007E-2</v>
      </c>
      <c r="Q7618">
        <f>IFERROR(SEARCH("-",R7618)+2, 1)</f>
        <v>1</v>
      </c>
      <c r="R7618" s="9" t="s">
        <v>502</v>
      </c>
      <c r="S7618" s="9" t="b">
        <f>R7618&lt;&gt;K7618</f>
        <v>0</v>
      </c>
      <c r="T7618" t="str">
        <f xml:space="preserve"> TRIM( LEFT(R7618,  IFERROR(   SEARCH(" - ",R7618), LEN(R7618) )    ) )</f>
        <v>Office</v>
      </c>
      <c r="U7618" t="str">
        <f>MID(R7618, Q7618,LEN(R7618))</f>
        <v>Office</v>
      </c>
      <c r="V7618" t="s">
        <v>40</v>
      </c>
    </row>
    <row r="7619" spans="1:22" x14ac:dyDescent="0.35">
      <c r="A7619" t="s">
        <v>12223</v>
      </c>
      <c r="B7619" s="1">
        <v>45038</v>
      </c>
      <c r="C7619" t="s">
        <v>17</v>
      </c>
      <c r="D7619" t="s">
        <v>2556</v>
      </c>
      <c r="E7619" t="s">
        <v>831</v>
      </c>
      <c r="F7619" t="s">
        <v>55</v>
      </c>
      <c r="G7619" t="s">
        <v>21</v>
      </c>
      <c r="H7619" t="s">
        <v>179</v>
      </c>
      <c r="I7619" t="s">
        <v>2557</v>
      </c>
      <c r="J7619" t="s">
        <v>2558</v>
      </c>
      <c r="K7619" s="9" t="s">
        <v>34</v>
      </c>
      <c r="L7619" t="s">
        <v>2559</v>
      </c>
      <c r="M7619">
        <v>5.49</v>
      </c>
      <c r="N7619">
        <v>1.397</v>
      </c>
      <c r="O7619">
        <v>6</v>
      </c>
      <c r="P7619">
        <v>0.11</v>
      </c>
      <c r="Q7619">
        <f>IFERROR(SEARCH("-",R7619)+2, 1)</f>
        <v>8</v>
      </c>
      <c r="R7619" s="9" t="s">
        <v>34</v>
      </c>
      <c r="S7619" s="9" t="b">
        <f>R7619&lt;&gt;K7619</f>
        <v>0</v>
      </c>
      <c r="T7619" t="str">
        <f xml:space="preserve"> TRIM( LEFT(R7619,  IFERROR(   SEARCH(" - ",R7619), LEN(R7619) )    ) )</f>
        <v>Food</v>
      </c>
      <c r="U7619" t="str">
        <f>MID(R7619, Q7619,LEN(R7619))</f>
        <v>Condiments</v>
      </c>
      <c r="V7619" t="s">
        <v>179</v>
      </c>
    </row>
    <row r="7620" spans="1:22" x14ac:dyDescent="0.35">
      <c r="A7620" t="s">
        <v>12386</v>
      </c>
      <c r="B7620" s="1">
        <v>45051</v>
      </c>
      <c r="C7620" t="s">
        <v>17</v>
      </c>
      <c r="D7620" t="s">
        <v>176</v>
      </c>
      <c r="E7620" t="s">
        <v>831</v>
      </c>
      <c r="F7620" t="s">
        <v>55</v>
      </c>
      <c r="G7620" t="s">
        <v>21</v>
      </c>
      <c r="H7620" t="s">
        <v>179</v>
      </c>
      <c r="I7620" t="s">
        <v>180</v>
      </c>
      <c r="J7620" t="s">
        <v>181</v>
      </c>
      <c r="K7620" s="9" t="s">
        <v>136</v>
      </c>
      <c r="L7620" t="s">
        <v>182</v>
      </c>
      <c r="M7620">
        <v>4.99</v>
      </c>
      <c r="N7620">
        <v>1.2470000000000001</v>
      </c>
      <c r="O7620">
        <v>2</v>
      </c>
      <c r="P7620">
        <v>0.27</v>
      </c>
      <c r="Q7620">
        <f>IFERROR(SEARCH("-",R7620)+2, 1)</f>
        <v>1</v>
      </c>
      <c r="R7620" s="9" t="s">
        <v>136</v>
      </c>
      <c r="S7620" s="9" t="b">
        <f>R7620&lt;&gt;K7620</f>
        <v>0</v>
      </c>
      <c r="T7620" t="str">
        <f xml:space="preserve"> TRIM( LEFT(R7620,  IFERROR(   SEARCH(" - ",R7620), LEN(R7620) )    ) )</f>
        <v>Health</v>
      </c>
      <c r="U7620" t="str">
        <f>MID(R7620, Q7620,LEN(R7620))</f>
        <v>Health</v>
      </c>
      <c r="V7620" t="s">
        <v>179</v>
      </c>
    </row>
    <row r="7621" spans="1:22" x14ac:dyDescent="0.35">
      <c r="A7621" t="s">
        <v>9789</v>
      </c>
      <c r="B7621" s="1">
        <v>45469</v>
      </c>
      <c r="C7621" t="s">
        <v>17</v>
      </c>
      <c r="D7621" t="s">
        <v>9790</v>
      </c>
      <c r="E7621" t="s">
        <v>831</v>
      </c>
      <c r="F7621" t="s">
        <v>55</v>
      </c>
      <c r="G7621" t="s">
        <v>21</v>
      </c>
      <c r="H7621" t="s">
        <v>202</v>
      </c>
      <c r="I7621" t="s">
        <v>4359</v>
      </c>
      <c r="J7621" t="s">
        <v>4360</v>
      </c>
      <c r="K7621" s="9" t="s">
        <v>217</v>
      </c>
      <c r="L7621" t="s">
        <v>608</v>
      </c>
      <c r="M7621">
        <v>25.99</v>
      </c>
      <c r="N7621">
        <v>9.9960000000000004</v>
      </c>
      <c r="O7621">
        <v>18</v>
      </c>
      <c r="P7621">
        <v>0.09</v>
      </c>
      <c r="Q7621">
        <f>IFERROR(SEARCH("-",R7621)+2, 1)</f>
        <v>1</v>
      </c>
      <c r="R7621" s="9" t="s">
        <v>217</v>
      </c>
      <c r="S7621" s="9" t="b">
        <f>R7621&lt;&gt;K7621</f>
        <v>0</v>
      </c>
      <c r="T7621" t="str">
        <f xml:space="preserve"> TRIM( LEFT(R7621,  IFERROR(   SEARCH(" - ",R7621), LEN(R7621) )    ) )</f>
        <v>Outdoor</v>
      </c>
      <c r="U7621" t="str">
        <f>MID(R7621, Q7621,LEN(R7621))</f>
        <v>Outdoor</v>
      </c>
      <c r="V7621" t="s">
        <v>202</v>
      </c>
    </row>
    <row r="7622" spans="1:22" x14ac:dyDescent="0.35">
      <c r="A7622" t="s">
        <v>15242</v>
      </c>
      <c r="B7622" s="1">
        <v>45052</v>
      </c>
      <c r="C7622" t="s">
        <v>17</v>
      </c>
      <c r="D7622" t="s">
        <v>15243</v>
      </c>
      <c r="E7622" t="s">
        <v>831</v>
      </c>
      <c r="F7622" t="s">
        <v>55</v>
      </c>
      <c r="G7622" t="s">
        <v>21</v>
      </c>
      <c r="H7622" t="s">
        <v>179</v>
      </c>
      <c r="I7622" t="s">
        <v>3152</v>
      </c>
      <c r="J7622" t="s">
        <v>3153</v>
      </c>
      <c r="K7622" s="9" t="s">
        <v>858</v>
      </c>
      <c r="L7622" t="s">
        <v>3154</v>
      </c>
      <c r="M7622">
        <v>14.24</v>
      </c>
      <c r="N7622">
        <v>5.7460000000000004</v>
      </c>
      <c r="O7622">
        <v>18</v>
      </c>
      <c r="P7622">
        <v>0.08</v>
      </c>
      <c r="Q7622">
        <f>IFERROR(SEARCH("-",R7622)+2, 1)</f>
        <v>1</v>
      </c>
      <c r="R7622" s="9" t="s">
        <v>858</v>
      </c>
      <c r="S7622" s="9" t="b">
        <f>R7622&lt;&gt;K7622</f>
        <v>0</v>
      </c>
      <c r="T7622" t="str">
        <f xml:space="preserve"> TRIM( LEFT(R7622,  IFERROR(   SEARCH(" - ",R7622), LEN(R7622) )    ) )</f>
        <v>Pets</v>
      </c>
      <c r="U7622" t="str">
        <f>MID(R7622, Q7622,LEN(R7622))</f>
        <v>Pets</v>
      </c>
      <c r="V7622" t="s">
        <v>179</v>
      </c>
    </row>
    <row r="7623" spans="1:22" x14ac:dyDescent="0.35">
      <c r="A7623" t="s">
        <v>17625</v>
      </c>
      <c r="B7623" s="1">
        <v>45464</v>
      </c>
      <c r="C7623" t="s">
        <v>17</v>
      </c>
      <c r="D7623" t="s">
        <v>7190</v>
      </c>
      <c r="E7623" t="s">
        <v>831</v>
      </c>
      <c r="F7623" t="s">
        <v>55</v>
      </c>
      <c r="G7623" t="s">
        <v>21</v>
      </c>
      <c r="H7623" t="s">
        <v>40</v>
      </c>
      <c r="I7623" t="s">
        <v>7191</v>
      </c>
      <c r="J7623" t="s">
        <v>7192</v>
      </c>
      <c r="K7623" s="9" t="s">
        <v>858</v>
      </c>
      <c r="L7623" t="s">
        <v>5427</v>
      </c>
      <c r="M7623">
        <v>18.989999999999998</v>
      </c>
      <c r="N7623">
        <v>5.6970000000000001</v>
      </c>
      <c r="O7623">
        <v>20</v>
      </c>
      <c r="P7623">
        <v>0.08</v>
      </c>
      <c r="Q7623">
        <f>IFERROR(SEARCH("-",R7623)+2, 1)</f>
        <v>1</v>
      </c>
      <c r="R7623" s="9" t="s">
        <v>858</v>
      </c>
      <c r="S7623" s="9" t="b">
        <f>R7623&lt;&gt;K7623</f>
        <v>0</v>
      </c>
      <c r="T7623" t="str">
        <f xml:space="preserve"> TRIM( LEFT(R7623,  IFERROR(   SEARCH(" - ",R7623), LEN(R7623) )    ) )</f>
        <v>Pets</v>
      </c>
      <c r="U7623" t="str">
        <f>MID(R7623, Q7623,LEN(R7623))</f>
        <v>Pets</v>
      </c>
      <c r="V7623" t="s">
        <v>40</v>
      </c>
    </row>
    <row r="7624" spans="1:22" x14ac:dyDescent="0.35">
      <c r="A7624" t="s">
        <v>17095</v>
      </c>
      <c r="B7624" s="1">
        <v>45602</v>
      </c>
      <c r="C7624" t="s">
        <v>17</v>
      </c>
      <c r="D7624" t="s">
        <v>9087</v>
      </c>
      <c r="E7624" t="s">
        <v>831</v>
      </c>
      <c r="F7624" t="s">
        <v>55</v>
      </c>
      <c r="G7624" t="s">
        <v>21</v>
      </c>
      <c r="H7624" t="s">
        <v>31</v>
      </c>
      <c r="I7624" t="s">
        <v>9088</v>
      </c>
      <c r="J7624" t="s">
        <v>9089</v>
      </c>
      <c r="K7624" s="9" t="s">
        <v>858</v>
      </c>
      <c r="L7624" t="s">
        <v>8529</v>
      </c>
      <c r="M7624">
        <v>12.99</v>
      </c>
      <c r="N7624">
        <v>3.8969999999999998</v>
      </c>
      <c r="O7624">
        <v>19</v>
      </c>
      <c r="P7624">
        <v>0.04</v>
      </c>
      <c r="Q7624">
        <f>IFERROR(SEARCH("-",R7624)+2, 1)</f>
        <v>1</v>
      </c>
      <c r="R7624" s="9" t="s">
        <v>858</v>
      </c>
      <c r="S7624" s="9" t="b">
        <f>R7624&lt;&gt;K7624</f>
        <v>0</v>
      </c>
      <c r="T7624" t="str">
        <f xml:space="preserve"> TRIM( LEFT(R7624,  IFERROR(   SEARCH(" - ",R7624), LEN(R7624) )    ) )</f>
        <v>Pets</v>
      </c>
      <c r="U7624" t="str">
        <f>MID(R7624, Q7624,LEN(R7624))</f>
        <v>Pets</v>
      </c>
      <c r="V7624" t="s">
        <v>31</v>
      </c>
    </row>
    <row r="7625" spans="1:22" x14ac:dyDescent="0.35">
      <c r="A7625" t="s">
        <v>5089</v>
      </c>
      <c r="B7625" s="1">
        <v>45337</v>
      </c>
      <c r="C7625" t="s">
        <v>17</v>
      </c>
      <c r="D7625" t="s">
        <v>5090</v>
      </c>
      <c r="E7625" t="s">
        <v>831</v>
      </c>
      <c r="F7625" t="s">
        <v>55</v>
      </c>
      <c r="G7625" t="s">
        <v>21</v>
      </c>
      <c r="H7625" t="s">
        <v>260</v>
      </c>
      <c r="I7625" t="s">
        <v>5091</v>
      </c>
      <c r="J7625" t="s">
        <v>5092</v>
      </c>
      <c r="K7625" s="9" t="s">
        <v>74</v>
      </c>
      <c r="L7625" t="s">
        <v>456</v>
      </c>
      <c r="M7625">
        <v>6.99</v>
      </c>
      <c r="N7625">
        <v>2.097</v>
      </c>
      <c r="O7625">
        <v>5</v>
      </c>
      <c r="P7625">
        <v>0.34</v>
      </c>
      <c r="Q7625">
        <f>IFERROR(SEARCH("-",R7625)+2, 1)</f>
        <v>8</v>
      </c>
      <c r="R7625" s="9" t="s">
        <v>74</v>
      </c>
      <c r="S7625" s="9" t="b">
        <f>R7625&lt;&gt;K7625</f>
        <v>0</v>
      </c>
      <c r="T7625" t="str">
        <f xml:space="preserve"> TRIM( LEFT(R7625,  IFERROR(   SEARCH(" - ",R7625), LEN(R7625) )    ) )</f>
        <v>Food</v>
      </c>
      <c r="U7625" t="str">
        <f>MID(R7625, Q7625,LEN(R7625))</f>
        <v>Meat</v>
      </c>
      <c r="V7625" t="s">
        <v>260</v>
      </c>
    </row>
    <row r="7626" spans="1:22" x14ac:dyDescent="0.35">
      <c r="A7626" t="s">
        <v>17856</v>
      </c>
      <c r="B7626" s="1">
        <v>45660</v>
      </c>
      <c r="C7626" t="s">
        <v>17</v>
      </c>
      <c r="D7626" t="s">
        <v>7778</v>
      </c>
      <c r="E7626" t="s">
        <v>831</v>
      </c>
      <c r="F7626" t="s">
        <v>55</v>
      </c>
      <c r="G7626" t="s">
        <v>21</v>
      </c>
      <c r="H7626" t="s">
        <v>71</v>
      </c>
      <c r="I7626" t="s">
        <v>7779</v>
      </c>
      <c r="J7626" t="s">
        <v>7780</v>
      </c>
      <c r="K7626" s="9" t="s">
        <v>74</v>
      </c>
      <c r="L7626" t="s">
        <v>1473</v>
      </c>
      <c r="M7626">
        <v>5.49</v>
      </c>
      <c r="N7626">
        <v>1.647</v>
      </c>
      <c r="O7626">
        <v>20</v>
      </c>
      <c r="P7626">
        <v>0.26</v>
      </c>
      <c r="Q7626">
        <f>IFERROR(SEARCH("-",R7626)+2, 1)</f>
        <v>8</v>
      </c>
      <c r="R7626" s="9" t="s">
        <v>74</v>
      </c>
      <c r="S7626" s="9" t="b">
        <f>R7626&lt;&gt;K7626</f>
        <v>0</v>
      </c>
      <c r="T7626" t="str">
        <f xml:space="preserve"> TRIM( LEFT(R7626,  IFERROR(   SEARCH(" - ",R7626), LEN(R7626) )    ) )</f>
        <v>Food</v>
      </c>
      <c r="U7626" t="str">
        <f>MID(R7626, Q7626,LEN(R7626))</f>
        <v>Meat</v>
      </c>
      <c r="V7626" t="s">
        <v>71</v>
      </c>
    </row>
    <row r="7627" spans="1:22" x14ac:dyDescent="0.35">
      <c r="A7627" t="s">
        <v>18560</v>
      </c>
      <c r="B7627" s="1">
        <v>45205</v>
      </c>
      <c r="C7627" t="s">
        <v>17</v>
      </c>
      <c r="D7627" t="s">
        <v>7956</v>
      </c>
      <c r="E7627" t="s">
        <v>831</v>
      </c>
      <c r="F7627" t="s">
        <v>55</v>
      </c>
      <c r="G7627" t="s">
        <v>21</v>
      </c>
      <c r="H7627" t="s">
        <v>179</v>
      </c>
      <c r="I7627" t="s">
        <v>7957</v>
      </c>
      <c r="J7627" t="s">
        <v>7958</v>
      </c>
      <c r="K7627" s="9" t="s">
        <v>502</v>
      </c>
      <c r="L7627" t="s">
        <v>7959</v>
      </c>
      <c r="M7627">
        <v>99.99</v>
      </c>
      <c r="N7627">
        <v>29.997</v>
      </c>
      <c r="O7627">
        <v>4</v>
      </c>
      <c r="P7627">
        <v>0.27</v>
      </c>
      <c r="Q7627">
        <f>IFERROR(SEARCH("-",R7627)+2, 1)</f>
        <v>1</v>
      </c>
      <c r="R7627" s="9" t="s">
        <v>502</v>
      </c>
      <c r="S7627" s="9" t="b">
        <f>R7627&lt;&gt;K7627</f>
        <v>0</v>
      </c>
      <c r="T7627" t="str">
        <f xml:space="preserve"> TRIM( LEFT(R7627,  IFERROR(   SEARCH(" - ",R7627), LEN(R7627) )    ) )</f>
        <v>Office</v>
      </c>
      <c r="U7627" t="str">
        <f>MID(R7627, Q7627,LEN(R7627))</f>
        <v>Office</v>
      </c>
      <c r="V7627" t="s">
        <v>179</v>
      </c>
    </row>
    <row r="7628" spans="1:22" x14ac:dyDescent="0.35">
      <c r="A7628" t="s">
        <v>11153</v>
      </c>
      <c r="B7628" s="1">
        <v>45604</v>
      </c>
      <c r="C7628" t="s">
        <v>17</v>
      </c>
      <c r="D7628" t="s">
        <v>11154</v>
      </c>
      <c r="E7628" t="s">
        <v>831</v>
      </c>
      <c r="F7628" t="s">
        <v>55</v>
      </c>
      <c r="G7628" t="s">
        <v>21</v>
      </c>
      <c r="H7628" t="s">
        <v>78</v>
      </c>
      <c r="I7628" t="s">
        <v>2871</v>
      </c>
      <c r="J7628" t="s">
        <v>2872</v>
      </c>
      <c r="K7628" s="9" t="s">
        <v>120</v>
      </c>
      <c r="L7628" t="s">
        <v>1874</v>
      </c>
      <c r="M7628">
        <v>2.4900000000000002</v>
      </c>
      <c r="N7628">
        <v>0.59599999999999997</v>
      </c>
      <c r="O7628">
        <v>11</v>
      </c>
      <c r="P7628">
        <v>0.12</v>
      </c>
      <c r="Q7628">
        <f>IFERROR(SEARCH("-",R7628)+2, 1)</f>
        <v>8</v>
      </c>
      <c r="R7628" s="9" t="s">
        <v>120</v>
      </c>
      <c r="S7628" s="9" t="b">
        <f>R7628&lt;&gt;K7628</f>
        <v>0</v>
      </c>
      <c r="T7628" t="str">
        <f xml:space="preserve"> TRIM( LEFT(R7628,  IFERROR(   SEARCH(" - ",R7628), LEN(R7628) )    ) )</f>
        <v>Food</v>
      </c>
      <c r="U7628" t="str">
        <f>MID(R7628, Q7628,LEN(R7628))</f>
        <v>Grains</v>
      </c>
      <c r="V7628" t="s">
        <v>78</v>
      </c>
    </row>
    <row r="7629" spans="1:22" x14ac:dyDescent="0.35">
      <c r="A7629" t="s">
        <v>7950</v>
      </c>
      <c r="B7629" s="1">
        <v>45554</v>
      </c>
      <c r="C7629" t="s">
        <v>17</v>
      </c>
      <c r="D7629" t="s">
        <v>7951</v>
      </c>
      <c r="E7629" t="s">
        <v>831</v>
      </c>
      <c r="F7629" t="s">
        <v>55</v>
      </c>
      <c r="G7629" t="s">
        <v>21</v>
      </c>
      <c r="H7629" t="s">
        <v>164</v>
      </c>
      <c r="I7629" t="s">
        <v>7952</v>
      </c>
      <c r="J7629" t="s">
        <v>7953</v>
      </c>
      <c r="K7629" s="9" t="s">
        <v>120</v>
      </c>
      <c r="L7629" t="s">
        <v>1840</v>
      </c>
      <c r="M7629">
        <v>2.99</v>
      </c>
      <c r="N7629">
        <v>0.89700000000000002</v>
      </c>
      <c r="O7629">
        <v>15</v>
      </c>
      <c r="P7629">
        <v>0.02</v>
      </c>
      <c r="Q7629">
        <f>IFERROR(SEARCH("-",R7629)+2, 1)</f>
        <v>8</v>
      </c>
      <c r="R7629" s="9" t="s">
        <v>120</v>
      </c>
      <c r="S7629" s="9" t="b">
        <f>R7629&lt;&gt;K7629</f>
        <v>0</v>
      </c>
      <c r="T7629" t="str">
        <f xml:space="preserve"> TRIM( LEFT(R7629,  IFERROR(   SEARCH(" - ",R7629), LEN(R7629) )    ) )</f>
        <v>Food</v>
      </c>
      <c r="U7629" t="str">
        <f>MID(R7629, Q7629,LEN(R7629))</f>
        <v>Grains</v>
      </c>
      <c r="V7629" t="s">
        <v>164</v>
      </c>
    </row>
    <row r="7630" spans="1:22" x14ac:dyDescent="0.35">
      <c r="A7630" t="s">
        <v>1476</v>
      </c>
      <c r="B7630" s="1">
        <v>45563</v>
      </c>
      <c r="C7630" t="s">
        <v>17</v>
      </c>
      <c r="D7630" t="s">
        <v>1477</v>
      </c>
      <c r="E7630" t="s">
        <v>831</v>
      </c>
      <c r="F7630" t="s">
        <v>55</v>
      </c>
      <c r="G7630" t="s">
        <v>21</v>
      </c>
      <c r="H7630" t="s">
        <v>179</v>
      </c>
      <c r="I7630" t="s">
        <v>1478</v>
      </c>
      <c r="J7630" t="s">
        <v>1479</v>
      </c>
      <c r="K7630" s="9" t="s">
        <v>34</v>
      </c>
      <c r="L7630" t="s">
        <v>236</v>
      </c>
      <c r="M7630">
        <v>3.29</v>
      </c>
      <c r="N7630">
        <v>0.98699999999999999</v>
      </c>
      <c r="O7630">
        <v>15</v>
      </c>
      <c r="P7630">
        <v>0.25</v>
      </c>
      <c r="Q7630">
        <f>IFERROR(SEARCH("-",R7630)+2, 1)</f>
        <v>8</v>
      </c>
      <c r="R7630" s="9" t="s">
        <v>34</v>
      </c>
      <c r="S7630" s="9" t="b">
        <f>R7630&lt;&gt;K7630</f>
        <v>0</v>
      </c>
      <c r="T7630" t="str">
        <f xml:space="preserve"> TRIM( LEFT(R7630,  IFERROR(   SEARCH(" - ",R7630), LEN(R7630) )    ) )</f>
        <v>Food</v>
      </c>
      <c r="U7630" t="str">
        <f>MID(R7630, Q7630,LEN(R7630))</f>
        <v>Condiments</v>
      </c>
      <c r="V7630" t="s">
        <v>179</v>
      </c>
    </row>
    <row r="7631" spans="1:22" x14ac:dyDescent="0.35">
      <c r="A7631" t="s">
        <v>15254</v>
      </c>
      <c r="B7631" s="1">
        <v>44960</v>
      </c>
      <c r="C7631" t="s">
        <v>17</v>
      </c>
      <c r="D7631" t="s">
        <v>15255</v>
      </c>
      <c r="E7631" t="s">
        <v>831</v>
      </c>
      <c r="F7631" t="s">
        <v>55</v>
      </c>
      <c r="G7631" t="s">
        <v>21</v>
      </c>
      <c r="H7631" t="s">
        <v>40</v>
      </c>
      <c r="I7631" t="s">
        <v>5311</v>
      </c>
      <c r="J7631" t="s">
        <v>5312</v>
      </c>
      <c r="K7631" s="9" t="s">
        <v>34</v>
      </c>
      <c r="L7631" t="s">
        <v>2306</v>
      </c>
      <c r="M7631">
        <v>3.54</v>
      </c>
      <c r="N7631">
        <v>1.466</v>
      </c>
      <c r="O7631">
        <v>1</v>
      </c>
      <c r="P7631">
        <v>0.08</v>
      </c>
      <c r="Q7631">
        <f>IFERROR(SEARCH("-",R7631)+2, 1)</f>
        <v>8</v>
      </c>
      <c r="R7631" s="9" t="s">
        <v>34</v>
      </c>
      <c r="S7631" s="9" t="b">
        <f>R7631&lt;&gt;K7631</f>
        <v>0</v>
      </c>
      <c r="T7631" t="str">
        <f xml:space="preserve"> TRIM( LEFT(R7631,  IFERROR(   SEARCH(" - ",R7631), LEN(R7631) )    ) )</f>
        <v>Food</v>
      </c>
      <c r="U7631" t="str">
        <f>MID(R7631, Q7631,LEN(R7631))</f>
        <v>Condiments</v>
      </c>
      <c r="V7631" t="s">
        <v>40</v>
      </c>
    </row>
    <row r="7632" spans="1:22" x14ac:dyDescent="0.35">
      <c r="A7632" t="s">
        <v>6969</v>
      </c>
      <c r="B7632" s="1">
        <v>45673</v>
      </c>
      <c r="C7632" t="s">
        <v>17</v>
      </c>
      <c r="D7632" t="s">
        <v>624</v>
      </c>
      <c r="E7632" t="s">
        <v>831</v>
      </c>
      <c r="F7632" t="s">
        <v>55</v>
      </c>
      <c r="G7632" t="s">
        <v>21</v>
      </c>
      <c r="H7632" t="s">
        <v>179</v>
      </c>
      <c r="I7632" t="s">
        <v>4375</v>
      </c>
      <c r="J7632" t="s">
        <v>4376</v>
      </c>
      <c r="K7632" s="9" t="s">
        <v>34</v>
      </c>
      <c r="L7632" t="s">
        <v>298</v>
      </c>
      <c r="M7632">
        <v>6.21</v>
      </c>
      <c r="N7632">
        <v>2.9159999999999999</v>
      </c>
      <c r="O7632">
        <v>1</v>
      </c>
      <c r="P7632">
        <v>0.14000000000000001</v>
      </c>
      <c r="Q7632">
        <f>IFERROR(SEARCH("-",R7632)+2, 1)</f>
        <v>8</v>
      </c>
      <c r="R7632" s="9" t="s">
        <v>34</v>
      </c>
      <c r="S7632" s="9" t="b">
        <f>R7632&lt;&gt;K7632</f>
        <v>0</v>
      </c>
      <c r="T7632" t="str">
        <f xml:space="preserve"> TRIM( LEFT(R7632,  IFERROR(   SEARCH(" - ",R7632), LEN(R7632) )    ) )</f>
        <v>Food</v>
      </c>
      <c r="U7632" t="str">
        <f>MID(R7632, Q7632,LEN(R7632))</f>
        <v>Condiments</v>
      </c>
      <c r="V7632" t="s">
        <v>179</v>
      </c>
    </row>
    <row r="7633" spans="1:22" x14ac:dyDescent="0.35">
      <c r="A7633" t="s">
        <v>9562</v>
      </c>
      <c r="B7633" s="1">
        <v>45579</v>
      </c>
      <c r="C7633" t="s">
        <v>17</v>
      </c>
      <c r="D7633" t="s">
        <v>9563</v>
      </c>
      <c r="E7633" t="s">
        <v>831</v>
      </c>
      <c r="F7633" t="s">
        <v>55</v>
      </c>
      <c r="G7633" t="s">
        <v>21</v>
      </c>
      <c r="I7633" t="s">
        <v>4144</v>
      </c>
      <c r="J7633" t="s">
        <v>4145</v>
      </c>
      <c r="K7633" s="9" t="s">
        <v>284</v>
      </c>
      <c r="L7633" t="s">
        <v>2277</v>
      </c>
      <c r="M7633">
        <v>8.99</v>
      </c>
      <c r="N7633">
        <v>2.3969999999999998</v>
      </c>
      <c r="O7633">
        <v>13</v>
      </c>
      <c r="P7633">
        <v>0.11</v>
      </c>
      <c r="Q7633">
        <f>IFERROR(SEARCH("-",R7633)+2, 1)</f>
        <v>8</v>
      </c>
      <c r="R7633" s="9" t="s">
        <v>284</v>
      </c>
      <c r="S7633" s="9" t="b">
        <f>R7633&lt;&gt;K7633</f>
        <v>0</v>
      </c>
      <c r="T7633" t="str">
        <f xml:space="preserve"> TRIM( LEFT(R7633,  IFERROR(   SEARCH(" - ",R7633), LEN(R7633) )    ) )</f>
        <v>Food</v>
      </c>
      <c r="U7633" t="str">
        <f>MID(R7633, Q7633,LEN(R7633))</f>
        <v>Canned Goods</v>
      </c>
    </row>
    <row r="7634" spans="1:22" x14ac:dyDescent="0.35">
      <c r="A7634" t="s">
        <v>15138</v>
      </c>
      <c r="B7634" s="1">
        <v>45085</v>
      </c>
      <c r="C7634" t="s">
        <v>17</v>
      </c>
      <c r="D7634" t="s">
        <v>15139</v>
      </c>
      <c r="E7634" t="s">
        <v>831</v>
      </c>
      <c r="F7634" t="s">
        <v>55</v>
      </c>
      <c r="G7634" t="s">
        <v>21</v>
      </c>
      <c r="H7634" t="s">
        <v>49</v>
      </c>
      <c r="I7634" t="s">
        <v>4144</v>
      </c>
      <c r="J7634" t="s">
        <v>4145</v>
      </c>
      <c r="K7634" s="9" t="s">
        <v>284</v>
      </c>
      <c r="L7634" t="s">
        <v>2277</v>
      </c>
      <c r="M7634">
        <v>7.24</v>
      </c>
      <c r="N7634">
        <v>2.1469999999999998</v>
      </c>
      <c r="O7634">
        <v>7</v>
      </c>
      <c r="P7634">
        <v>0.05</v>
      </c>
      <c r="Q7634">
        <f>IFERROR(SEARCH("-",R7634)+2, 1)</f>
        <v>8</v>
      </c>
      <c r="R7634" s="9" t="s">
        <v>284</v>
      </c>
      <c r="S7634" s="9" t="b">
        <f>R7634&lt;&gt;K7634</f>
        <v>0</v>
      </c>
      <c r="T7634" t="str">
        <f xml:space="preserve"> TRIM( LEFT(R7634,  IFERROR(   SEARCH(" - ",R7634), LEN(R7634) )    ) )</f>
        <v>Food</v>
      </c>
      <c r="U7634" t="str">
        <f>MID(R7634, Q7634,LEN(R7634))</f>
        <v>Canned Goods</v>
      </c>
      <c r="V7634" t="s">
        <v>49</v>
      </c>
    </row>
    <row r="7635" spans="1:22" x14ac:dyDescent="0.35">
      <c r="A7635" t="s">
        <v>11731</v>
      </c>
      <c r="B7635" s="1">
        <v>45094</v>
      </c>
      <c r="C7635" t="s">
        <v>17</v>
      </c>
      <c r="D7635" t="s">
        <v>2641</v>
      </c>
      <c r="E7635" t="s">
        <v>831</v>
      </c>
      <c r="F7635" t="s">
        <v>55</v>
      </c>
      <c r="G7635" t="s">
        <v>21</v>
      </c>
      <c r="H7635" t="s">
        <v>40</v>
      </c>
      <c r="I7635" t="s">
        <v>2642</v>
      </c>
      <c r="J7635" t="s">
        <v>2643</v>
      </c>
      <c r="K7635" s="9" t="s">
        <v>493</v>
      </c>
      <c r="L7635" t="s">
        <v>817</v>
      </c>
      <c r="M7635">
        <v>0.49</v>
      </c>
      <c r="N7635">
        <v>-0.10299999999999999</v>
      </c>
      <c r="O7635">
        <v>7</v>
      </c>
      <c r="P7635">
        <v>0.17</v>
      </c>
      <c r="Q7635">
        <f>IFERROR(SEARCH("-",R7635)+2, 1)</f>
        <v>8</v>
      </c>
      <c r="R7635" s="9" t="s">
        <v>493</v>
      </c>
      <c r="S7635" s="9" t="b">
        <f>R7635&lt;&gt;K7635</f>
        <v>0</v>
      </c>
      <c r="T7635" t="str">
        <f xml:space="preserve"> TRIM( LEFT(R7635,  IFERROR(   SEARCH(" - ",R7635), LEN(R7635) )    ) )</f>
        <v>Food</v>
      </c>
      <c r="U7635" t="str">
        <f>MID(R7635, Q7635,LEN(R7635))</f>
        <v>Beverages</v>
      </c>
      <c r="V7635" t="s">
        <v>40</v>
      </c>
    </row>
    <row r="7636" spans="1:22" x14ac:dyDescent="0.35">
      <c r="A7636" t="s">
        <v>4727</v>
      </c>
      <c r="B7636" s="1">
        <v>45537</v>
      </c>
      <c r="C7636" t="s">
        <v>17</v>
      </c>
      <c r="D7636" t="s">
        <v>3108</v>
      </c>
      <c r="E7636" t="s">
        <v>831</v>
      </c>
      <c r="F7636" t="s">
        <v>55</v>
      </c>
      <c r="G7636" t="s">
        <v>21</v>
      </c>
      <c r="H7636" t="s">
        <v>71</v>
      </c>
      <c r="I7636" t="s">
        <v>3109</v>
      </c>
      <c r="J7636" t="s">
        <v>3110</v>
      </c>
      <c r="K7636" s="9" t="s">
        <v>3111</v>
      </c>
      <c r="L7636" t="s">
        <v>3112</v>
      </c>
      <c r="M7636">
        <v>8.99</v>
      </c>
      <c r="N7636">
        <v>3.5960000000000001</v>
      </c>
      <c r="O7636">
        <v>1</v>
      </c>
      <c r="Q7636">
        <f>IFERROR(SEARCH("-",R7636)+2, 1)</f>
        <v>8</v>
      </c>
      <c r="R7636" s="9" t="s">
        <v>3111</v>
      </c>
      <c r="S7636" s="9" t="b">
        <f>R7636&lt;&gt;K7636</f>
        <v>0</v>
      </c>
      <c r="T7636" t="str">
        <f xml:space="preserve"> TRIM( LEFT(R7636,  IFERROR(   SEARCH(" - ",R7636), LEN(R7636) )    ) )</f>
        <v>Food</v>
      </c>
      <c r="U7636" t="str">
        <f>MID(R7636, Q7636,LEN(R7636))</f>
        <v>Cheese</v>
      </c>
      <c r="V7636" t="s">
        <v>71</v>
      </c>
    </row>
    <row r="7637" spans="1:22" x14ac:dyDescent="0.35">
      <c r="A7637" t="s">
        <v>10183</v>
      </c>
      <c r="B7637" s="1">
        <v>45461</v>
      </c>
      <c r="C7637" t="s">
        <v>17</v>
      </c>
      <c r="D7637" t="s">
        <v>10184</v>
      </c>
      <c r="E7637" t="s">
        <v>831</v>
      </c>
      <c r="F7637" t="s">
        <v>55</v>
      </c>
      <c r="G7637" t="s">
        <v>21</v>
      </c>
      <c r="H7637" t="s">
        <v>78</v>
      </c>
      <c r="I7637" t="s">
        <v>4284</v>
      </c>
      <c r="J7637" t="s">
        <v>4285</v>
      </c>
      <c r="K7637" s="9" t="s">
        <v>652</v>
      </c>
      <c r="L7637" t="s">
        <v>4286</v>
      </c>
      <c r="M7637">
        <v>4.99</v>
      </c>
      <c r="N7637">
        <v>1.1970000000000001</v>
      </c>
      <c r="O7637">
        <v>14</v>
      </c>
      <c r="P7637">
        <v>0.1</v>
      </c>
      <c r="Q7637">
        <f>IFERROR(SEARCH("-",R7637)+2, 1)</f>
        <v>8</v>
      </c>
      <c r="R7637" s="9" t="s">
        <v>652</v>
      </c>
      <c r="S7637" s="9" t="b">
        <f>R7637&lt;&gt;K7637</f>
        <v>0</v>
      </c>
      <c r="T7637" t="str">
        <f xml:space="preserve"> TRIM( LEFT(R7637,  IFERROR(   SEARCH(" - ",R7637), LEN(R7637) )    ) )</f>
        <v>Food</v>
      </c>
      <c r="U7637" t="str">
        <f>MID(R7637, Q7637,LEN(R7637))</f>
        <v>Soups</v>
      </c>
      <c r="V7637" t="s">
        <v>78</v>
      </c>
    </row>
    <row r="7638" spans="1:22" x14ac:dyDescent="0.35">
      <c r="A7638" t="s">
        <v>15574</v>
      </c>
      <c r="B7638" s="1">
        <v>45288</v>
      </c>
      <c r="C7638" t="s">
        <v>17</v>
      </c>
      <c r="D7638" t="s">
        <v>15575</v>
      </c>
      <c r="E7638" t="s">
        <v>831</v>
      </c>
      <c r="F7638" t="s">
        <v>55</v>
      </c>
      <c r="G7638" t="s">
        <v>21</v>
      </c>
      <c r="H7638" t="s">
        <v>78</v>
      </c>
      <c r="I7638" t="s">
        <v>6411</v>
      </c>
      <c r="J7638" t="s">
        <v>6412</v>
      </c>
      <c r="K7638" s="9" t="s">
        <v>120</v>
      </c>
      <c r="L7638" t="s">
        <v>3356</v>
      </c>
      <c r="M7638">
        <v>6.24</v>
      </c>
      <c r="N7638">
        <v>1.847</v>
      </c>
      <c r="O7638">
        <v>17</v>
      </c>
      <c r="P7638">
        <v>0.08</v>
      </c>
      <c r="Q7638">
        <f>IFERROR(SEARCH("-",R7638)+2, 1)</f>
        <v>8</v>
      </c>
      <c r="R7638" s="9" t="s">
        <v>120</v>
      </c>
      <c r="S7638" s="9" t="b">
        <f>R7638&lt;&gt;K7638</f>
        <v>0</v>
      </c>
      <c r="T7638" t="str">
        <f xml:space="preserve"> TRIM( LEFT(R7638,  IFERROR(   SEARCH(" - ",R7638), LEN(R7638) )    ) )</f>
        <v>Food</v>
      </c>
      <c r="U7638" t="str">
        <f>MID(R7638, Q7638,LEN(R7638))</f>
        <v>Grains</v>
      </c>
      <c r="V7638" t="s">
        <v>78</v>
      </c>
    </row>
    <row r="7639" spans="1:22" x14ac:dyDescent="0.35">
      <c r="A7639" t="s">
        <v>12165</v>
      </c>
      <c r="B7639" s="1">
        <v>45076</v>
      </c>
      <c r="C7639" t="s">
        <v>17</v>
      </c>
      <c r="D7639" t="s">
        <v>420</v>
      </c>
      <c r="E7639" t="s">
        <v>831</v>
      </c>
      <c r="F7639" t="s">
        <v>55</v>
      </c>
      <c r="G7639" t="s">
        <v>21</v>
      </c>
      <c r="H7639" t="s">
        <v>71</v>
      </c>
      <c r="I7639" t="s">
        <v>423</v>
      </c>
      <c r="J7639" t="s">
        <v>424</v>
      </c>
      <c r="K7639" s="9" t="s">
        <v>425</v>
      </c>
      <c r="L7639" t="s">
        <v>426</v>
      </c>
      <c r="M7639">
        <v>10.99</v>
      </c>
      <c r="N7639">
        <v>3.0470000000000002</v>
      </c>
      <c r="O7639">
        <v>18</v>
      </c>
      <c r="P7639">
        <v>0.26</v>
      </c>
      <c r="Q7639">
        <f>IFERROR(SEARCH("-",R7639)+2, 1)</f>
        <v>8</v>
      </c>
      <c r="R7639" s="9" t="s">
        <v>425</v>
      </c>
      <c r="S7639" s="9" t="b">
        <f>R7639&lt;&gt;K7639</f>
        <v>0</v>
      </c>
      <c r="T7639" t="str">
        <f xml:space="preserve"> TRIM( LEFT(R7639,  IFERROR(   SEARCH(" - ",R7639), LEN(R7639) )    ) )</f>
        <v>Food</v>
      </c>
      <c r="U7639" t="str">
        <f>MID(R7639, Q7639,LEN(R7639))</f>
        <v>Supplements</v>
      </c>
      <c r="V7639" t="s">
        <v>71</v>
      </c>
    </row>
    <row r="7640" spans="1:22" x14ac:dyDescent="0.35">
      <c r="A7640" t="s">
        <v>1137</v>
      </c>
      <c r="B7640" s="1">
        <v>45457</v>
      </c>
      <c r="C7640" t="s">
        <v>17</v>
      </c>
      <c r="D7640" t="s">
        <v>769</v>
      </c>
      <c r="E7640" t="s">
        <v>831</v>
      </c>
      <c r="F7640" t="s">
        <v>55</v>
      </c>
      <c r="G7640" t="s">
        <v>21</v>
      </c>
      <c r="H7640" t="s">
        <v>202</v>
      </c>
      <c r="I7640" t="s">
        <v>770</v>
      </c>
      <c r="J7640" t="s">
        <v>771</v>
      </c>
      <c r="K7640" s="9" t="s">
        <v>493</v>
      </c>
      <c r="L7640" t="s">
        <v>772</v>
      </c>
      <c r="M7640">
        <v>3.29</v>
      </c>
      <c r="N7640">
        <v>0.98699999999999999</v>
      </c>
      <c r="O7640">
        <v>20</v>
      </c>
      <c r="P7640">
        <v>0.35</v>
      </c>
      <c r="Q7640">
        <f>IFERROR(SEARCH("-",R7640)+2, 1)</f>
        <v>8</v>
      </c>
      <c r="R7640" s="9" t="s">
        <v>493</v>
      </c>
      <c r="S7640" s="9" t="b">
        <f>R7640&lt;&gt;K7640</f>
        <v>0</v>
      </c>
      <c r="T7640" t="str">
        <f xml:space="preserve"> TRIM( LEFT(R7640,  IFERROR(   SEARCH(" - ",R7640), LEN(R7640) )    ) )</f>
        <v>Food</v>
      </c>
      <c r="U7640" t="str">
        <f>MID(R7640, Q7640,LEN(R7640))</f>
        <v>Beverages</v>
      </c>
      <c r="V7640" t="s">
        <v>202</v>
      </c>
    </row>
    <row r="7641" spans="1:22" x14ac:dyDescent="0.35">
      <c r="A7641" t="s">
        <v>11093</v>
      </c>
      <c r="B7641" s="1">
        <v>45358</v>
      </c>
      <c r="C7641" t="s">
        <v>17</v>
      </c>
      <c r="D7641" t="s">
        <v>11094</v>
      </c>
      <c r="E7641" t="s">
        <v>831</v>
      </c>
      <c r="F7641" t="s">
        <v>55</v>
      </c>
      <c r="G7641" t="s">
        <v>21</v>
      </c>
      <c r="H7641" t="s">
        <v>40</v>
      </c>
      <c r="I7641" t="s">
        <v>5774</v>
      </c>
      <c r="J7641" t="s">
        <v>5775</v>
      </c>
      <c r="K7641" s="9" t="s">
        <v>243</v>
      </c>
      <c r="L7641" t="s">
        <v>244</v>
      </c>
      <c r="M7641">
        <v>30.99</v>
      </c>
      <c r="N7641">
        <v>8.9969999999999999</v>
      </c>
      <c r="O7641">
        <v>6</v>
      </c>
      <c r="P7641">
        <v>0.12</v>
      </c>
      <c r="Q7641">
        <f>IFERROR(SEARCH("-",R7641)+2, 1)</f>
        <v>1</v>
      </c>
      <c r="R7641" s="9" t="s">
        <v>243</v>
      </c>
      <c r="S7641" s="9" t="b">
        <f>R7641&lt;&gt;K7641</f>
        <v>0</v>
      </c>
      <c r="T7641" t="str">
        <f xml:space="preserve"> TRIM( LEFT(R7641,  IFERROR(   SEARCH(" - ",R7641), LEN(R7641) )    ) )</f>
        <v>Travel</v>
      </c>
      <c r="U7641" t="str">
        <f>MID(R7641, Q7641,LEN(R7641))</f>
        <v>Travel</v>
      </c>
      <c r="V7641" t="s">
        <v>40</v>
      </c>
    </row>
    <row r="7642" spans="1:22" x14ac:dyDescent="0.35">
      <c r="A7642" t="s">
        <v>13412</v>
      </c>
      <c r="B7642" s="1">
        <v>45120</v>
      </c>
      <c r="C7642" t="s">
        <v>17</v>
      </c>
      <c r="D7642" t="s">
        <v>13413</v>
      </c>
      <c r="E7642" t="s">
        <v>831</v>
      </c>
      <c r="F7642" t="s">
        <v>55</v>
      </c>
      <c r="G7642" t="s">
        <v>21</v>
      </c>
      <c r="I7642" t="s">
        <v>5787</v>
      </c>
      <c r="J7642" t="s">
        <v>5788</v>
      </c>
      <c r="K7642" s="9" t="s">
        <v>858</v>
      </c>
      <c r="L7642" t="s">
        <v>244</v>
      </c>
      <c r="M7642">
        <v>39.14</v>
      </c>
      <c r="N7642">
        <v>11.497</v>
      </c>
      <c r="O7642">
        <v>6</v>
      </c>
      <c r="P7642">
        <v>0.2</v>
      </c>
      <c r="Q7642">
        <f>IFERROR(SEARCH("-",R7642)+2, 1)</f>
        <v>1</v>
      </c>
      <c r="R7642" s="9" t="s">
        <v>858</v>
      </c>
      <c r="S7642" s="9" t="b">
        <f>R7642&lt;&gt;K7642</f>
        <v>0</v>
      </c>
      <c r="T7642" t="str">
        <f xml:space="preserve"> TRIM( LEFT(R7642,  IFERROR(   SEARCH(" - ",R7642), LEN(R7642) )    ) )</f>
        <v>Pets</v>
      </c>
      <c r="U7642" t="str">
        <f>MID(R7642, Q7642,LEN(R7642))</f>
        <v>Pets</v>
      </c>
    </row>
    <row r="7643" spans="1:22" x14ac:dyDescent="0.35">
      <c r="A7643" t="s">
        <v>829</v>
      </c>
      <c r="B7643" s="1">
        <v>45326</v>
      </c>
      <c r="C7643" t="s">
        <v>17</v>
      </c>
      <c r="D7643" t="s">
        <v>830</v>
      </c>
      <c r="E7643" t="s">
        <v>831</v>
      </c>
      <c r="F7643" t="s">
        <v>55</v>
      </c>
      <c r="G7643" t="s">
        <v>21</v>
      </c>
      <c r="H7643" t="s">
        <v>71</v>
      </c>
      <c r="I7643" t="s">
        <v>832</v>
      </c>
      <c r="J7643" t="s">
        <v>833</v>
      </c>
      <c r="K7643" s="9" t="s">
        <v>82</v>
      </c>
      <c r="L7643" t="s">
        <v>834</v>
      </c>
      <c r="M7643">
        <v>34.99</v>
      </c>
      <c r="N7643">
        <v>10.497</v>
      </c>
      <c r="O7643">
        <v>10</v>
      </c>
      <c r="P7643">
        <v>0.4</v>
      </c>
      <c r="Q7643">
        <f>IFERROR(SEARCH("-",R7643)+2, 1)</f>
        <v>1</v>
      </c>
      <c r="R7643" s="9" t="s">
        <v>82</v>
      </c>
      <c r="S7643" s="9" t="b">
        <f>R7643&lt;&gt;K7643</f>
        <v>0</v>
      </c>
      <c r="T7643" t="str">
        <f xml:space="preserve"> TRIM( LEFT(R7643,  IFERROR(   SEARCH(" - ",R7643), LEN(R7643) )    ) )</f>
        <v>Home</v>
      </c>
      <c r="U7643" t="str">
        <f>MID(R7643, Q7643,LEN(R7643))</f>
        <v>Home</v>
      </c>
      <c r="V7643" t="s">
        <v>71</v>
      </c>
    </row>
    <row r="7644" spans="1:22" x14ac:dyDescent="0.35">
      <c r="A7644" t="s">
        <v>11992</v>
      </c>
      <c r="B7644" s="1">
        <v>45263</v>
      </c>
      <c r="C7644" t="s">
        <v>17</v>
      </c>
      <c r="D7644" t="s">
        <v>2493</v>
      </c>
      <c r="E7644" t="s">
        <v>831</v>
      </c>
      <c r="F7644" t="s">
        <v>55</v>
      </c>
      <c r="G7644" t="s">
        <v>21</v>
      </c>
      <c r="H7644" t="s">
        <v>164</v>
      </c>
      <c r="I7644" t="s">
        <v>2494</v>
      </c>
      <c r="J7644" t="s">
        <v>2495</v>
      </c>
      <c r="K7644" s="9" t="s">
        <v>513</v>
      </c>
      <c r="L7644" t="s">
        <v>514</v>
      </c>
      <c r="M7644">
        <v>33.99</v>
      </c>
      <c r="N7644">
        <v>9.9469999999999992</v>
      </c>
      <c r="O7644">
        <v>7</v>
      </c>
      <c r="P7644">
        <v>0.27</v>
      </c>
      <c r="Q7644">
        <f>IFERROR(SEARCH("-",R7644)+2, 1)</f>
        <v>1</v>
      </c>
      <c r="R7644" s="9" t="s">
        <v>513</v>
      </c>
      <c r="S7644" s="9" t="b">
        <f>R7644&lt;&gt;K7644</f>
        <v>0</v>
      </c>
      <c r="T7644" t="str">
        <f xml:space="preserve"> TRIM( LEFT(R7644,  IFERROR(   SEARCH(" - ",R7644), LEN(R7644) )    ) )</f>
        <v>Fitness</v>
      </c>
      <c r="U7644" t="str">
        <f>MID(R7644, Q7644,LEN(R7644))</f>
        <v>Fitness</v>
      </c>
      <c r="V7644" t="s">
        <v>164</v>
      </c>
    </row>
    <row r="7645" spans="1:22" x14ac:dyDescent="0.35">
      <c r="A7645" t="s">
        <v>12007</v>
      </c>
      <c r="B7645" s="1">
        <v>45214</v>
      </c>
      <c r="C7645" t="s">
        <v>27</v>
      </c>
      <c r="D7645" t="s">
        <v>2016</v>
      </c>
      <c r="E7645" t="s">
        <v>19</v>
      </c>
      <c r="F7645" t="s">
        <v>382</v>
      </c>
      <c r="G7645" t="s">
        <v>21</v>
      </c>
      <c r="H7645" t="s">
        <v>164</v>
      </c>
      <c r="I7645" t="s">
        <v>2017</v>
      </c>
      <c r="J7645" t="s">
        <v>2018</v>
      </c>
      <c r="K7645" s="9" t="s">
        <v>2019</v>
      </c>
      <c r="L7645" t="s">
        <v>43</v>
      </c>
      <c r="M7645">
        <v>18.989999999999998</v>
      </c>
      <c r="N7645">
        <v>5.4470000000000001</v>
      </c>
      <c r="O7645">
        <v>20</v>
      </c>
      <c r="P7645">
        <v>0.12</v>
      </c>
      <c r="Q7645">
        <f>IFERROR(SEARCH("-",R7645)+2, 1)</f>
        <v>1</v>
      </c>
      <c r="R7645" s="9" t="s">
        <v>2019</v>
      </c>
      <c r="S7645" s="9" t="b">
        <f>R7645&lt;&gt;K7645</f>
        <v>0</v>
      </c>
      <c r="T7645" t="str">
        <f xml:space="preserve"> TRIM( LEFT(R7645,  IFERROR(   SEARCH(" - ",R7645), LEN(R7645) )    ) )</f>
        <v>Music</v>
      </c>
      <c r="U7645" t="str">
        <f>MID(R7645, Q7645,LEN(R7645))</f>
        <v>Music</v>
      </c>
      <c r="V7645" t="s">
        <v>164</v>
      </c>
    </row>
    <row r="7646" spans="1:22" x14ac:dyDescent="0.35">
      <c r="A7646" t="s">
        <v>9040</v>
      </c>
      <c r="B7646" s="1">
        <v>45651</v>
      </c>
      <c r="C7646" t="s">
        <v>27</v>
      </c>
      <c r="D7646" t="s">
        <v>9041</v>
      </c>
      <c r="E7646" t="s">
        <v>19</v>
      </c>
      <c r="F7646" t="s">
        <v>20</v>
      </c>
      <c r="G7646" t="s">
        <v>21</v>
      </c>
      <c r="H7646" t="s">
        <v>31</v>
      </c>
      <c r="I7646" t="s">
        <v>9042</v>
      </c>
      <c r="J7646" t="s">
        <v>9043</v>
      </c>
      <c r="K7646" s="9" t="s">
        <v>82</v>
      </c>
      <c r="L7646" t="s">
        <v>4020</v>
      </c>
      <c r="M7646">
        <v>129.99</v>
      </c>
      <c r="N7646">
        <v>38.997</v>
      </c>
      <c r="O7646">
        <v>17</v>
      </c>
      <c r="P7646">
        <v>0</v>
      </c>
      <c r="Q7646">
        <f>IFERROR(SEARCH("-",R7646)+2, 1)</f>
        <v>1</v>
      </c>
      <c r="R7646" s="9" t="s">
        <v>82</v>
      </c>
      <c r="S7646" s="9" t="b">
        <f>R7646&lt;&gt;K7646</f>
        <v>0</v>
      </c>
      <c r="T7646" t="str">
        <f xml:space="preserve"> TRIM( LEFT(R7646,  IFERROR(   SEARCH(" - ",R7646), LEN(R7646) )    ) )</f>
        <v>Home</v>
      </c>
      <c r="U7646" t="str">
        <f>MID(R7646, Q7646,LEN(R7646))</f>
        <v>Home</v>
      </c>
      <c r="V7646" t="s">
        <v>31</v>
      </c>
    </row>
    <row r="7647" spans="1:22" x14ac:dyDescent="0.35">
      <c r="A7647" t="s">
        <v>11603</v>
      </c>
      <c r="B7647" s="1">
        <v>45130</v>
      </c>
      <c r="C7647" t="s">
        <v>27</v>
      </c>
      <c r="D7647" t="s">
        <v>367</v>
      </c>
      <c r="E7647" t="s">
        <v>19</v>
      </c>
      <c r="F7647" t="s">
        <v>382</v>
      </c>
      <c r="G7647" t="s">
        <v>21</v>
      </c>
      <c r="H7647" t="s">
        <v>31</v>
      </c>
      <c r="I7647" t="s">
        <v>370</v>
      </c>
      <c r="J7647" t="s">
        <v>371</v>
      </c>
      <c r="K7647" s="9" t="s">
        <v>136</v>
      </c>
      <c r="L7647" t="s">
        <v>372</v>
      </c>
      <c r="M7647">
        <v>18.989999999999998</v>
      </c>
      <c r="N7647">
        <v>5.4470000000000001</v>
      </c>
      <c r="O7647">
        <v>6</v>
      </c>
      <c r="P7647">
        <v>0.25</v>
      </c>
      <c r="Q7647">
        <f>IFERROR(SEARCH("-",R7647)+2, 1)</f>
        <v>1</v>
      </c>
      <c r="R7647" s="9" t="s">
        <v>136</v>
      </c>
      <c r="S7647" s="9" t="b">
        <f>R7647&lt;&gt;K7647</f>
        <v>0</v>
      </c>
      <c r="T7647" t="str">
        <f xml:space="preserve"> TRIM( LEFT(R7647,  IFERROR(   SEARCH(" - ",R7647), LEN(R7647) )    ) )</f>
        <v>Health</v>
      </c>
      <c r="U7647" t="str">
        <f>MID(R7647, Q7647,LEN(R7647))</f>
        <v>Health</v>
      </c>
      <c r="V7647" t="s">
        <v>31</v>
      </c>
    </row>
    <row r="7648" spans="1:22" x14ac:dyDescent="0.35">
      <c r="A7648" t="s">
        <v>2056</v>
      </c>
      <c r="B7648" s="1">
        <v>45423</v>
      </c>
      <c r="C7648" t="s">
        <v>27</v>
      </c>
      <c r="D7648" t="s">
        <v>2057</v>
      </c>
      <c r="E7648" t="s">
        <v>19</v>
      </c>
      <c r="F7648" t="s">
        <v>20</v>
      </c>
      <c r="G7648" t="s">
        <v>21</v>
      </c>
      <c r="H7648" t="s">
        <v>202</v>
      </c>
      <c r="I7648" t="s">
        <v>2058</v>
      </c>
      <c r="J7648" t="s">
        <v>2059</v>
      </c>
      <c r="K7648" s="9" t="s">
        <v>205</v>
      </c>
      <c r="L7648" t="s">
        <v>1141</v>
      </c>
      <c r="M7648">
        <v>3.99</v>
      </c>
      <c r="N7648">
        <v>1.1970000000000001</v>
      </c>
      <c r="O7648">
        <v>16</v>
      </c>
      <c r="P7648">
        <v>0.14000000000000001</v>
      </c>
      <c r="Q7648">
        <f>IFERROR(SEARCH("-",R7648)+2, 1)</f>
        <v>8</v>
      </c>
      <c r="R7648" s="9" t="s">
        <v>205</v>
      </c>
      <c r="S7648" s="9" t="b">
        <f>R7648&lt;&gt;K7648</f>
        <v>0</v>
      </c>
      <c r="T7648" t="str">
        <f xml:space="preserve"> TRIM( LEFT(R7648,  IFERROR(   SEARCH(" - ",R7648), LEN(R7648) )    ) )</f>
        <v>Food</v>
      </c>
      <c r="U7648" t="str">
        <f>MID(R7648, Q7648,LEN(R7648))</f>
        <v>Bakery</v>
      </c>
      <c r="V7648" t="s">
        <v>202</v>
      </c>
    </row>
    <row r="7649" spans="1:22" x14ac:dyDescent="0.35">
      <c r="A7649" t="s">
        <v>13349</v>
      </c>
      <c r="B7649" s="1">
        <v>44976</v>
      </c>
      <c r="C7649" t="s">
        <v>27</v>
      </c>
      <c r="D7649" t="s">
        <v>4871</v>
      </c>
      <c r="E7649" t="s">
        <v>19</v>
      </c>
      <c r="F7649" t="s">
        <v>20</v>
      </c>
      <c r="G7649" t="s">
        <v>21</v>
      </c>
      <c r="I7649" t="s">
        <v>4872</v>
      </c>
      <c r="J7649" t="s">
        <v>4873</v>
      </c>
      <c r="K7649" s="9" t="s">
        <v>34</v>
      </c>
      <c r="L7649" t="s">
        <v>4874</v>
      </c>
      <c r="M7649">
        <v>3.14</v>
      </c>
      <c r="N7649">
        <v>1.0960000000000001</v>
      </c>
      <c r="O7649">
        <v>14</v>
      </c>
      <c r="P7649">
        <v>0.19</v>
      </c>
      <c r="Q7649">
        <f>IFERROR(SEARCH("-",R7649)+2, 1)</f>
        <v>8</v>
      </c>
      <c r="R7649" s="9" t="s">
        <v>34</v>
      </c>
      <c r="S7649" s="9" t="b">
        <f>R7649&lt;&gt;K7649</f>
        <v>0</v>
      </c>
      <c r="T7649" t="str">
        <f xml:space="preserve"> TRIM( LEFT(R7649,  IFERROR(   SEARCH(" - ",R7649), LEN(R7649) )    ) )</f>
        <v>Food</v>
      </c>
      <c r="U7649" t="str">
        <f>MID(R7649, Q7649,LEN(R7649))</f>
        <v>Condiments</v>
      </c>
    </row>
    <row r="7650" spans="1:22" x14ac:dyDescent="0.35">
      <c r="A7650" t="s">
        <v>10341</v>
      </c>
      <c r="B7650" s="1">
        <v>45408</v>
      </c>
      <c r="C7650" t="s">
        <v>27</v>
      </c>
      <c r="D7650" t="s">
        <v>10342</v>
      </c>
      <c r="E7650" t="s">
        <v>19</v>
      </c>
      <c r="F7650" t="s">
        <v>382</v>
      </c>
      <c r="G7650" t="s">
        <v>21</v>
      </c>
      <c r="H7650" t="s">
        <v>71</v>
      </c>
      <c r="I7650" t="s">
        <v>4911</v>
      </c>
      <c r="J7650" t="s">
        <v>4912</v>
      </c>
      <c r="K7650" s="9" t="s">
        <v>67</v>
      </c>
      <c r="L7650" t="s">
        <v>603</v>
      </c>
      <c r="M7650">
        <v>4.29</v>
      </c>
      <c r="N7650">
        <v>1.3160000000000001</v>
      </c>
      <c r="O7650">
        <v>18</v>
      </c>
      <c r="P7650">
        <v>0.18</v>
      </c>
      <c r="Q7650">
        <f>IFERROR(SEARCH("-",R7650)+2, 1)</f>
        <v>8</v>
      </c>
      <c r="R7650" s="9" t="s">
        <v>67</v>
      </c>
      <c r="S7650" s="9" t="b">
        <f>R7650&lt;&gt;K7650</f>
        <v>0</v>
      </c>
      <c r="T7650" t="str">
        <f xml:space="preserve"> TRIM( LEFT(R7650,  IFERROR(   SEARCH(" - ",R7650), LEN(R7650) )    ) )</f>
        <v>Food</v>
      </c>
      <c r="U7650" t="str">
        <f>MID(R7650, Q7650,LEN(R7650))</f>
        <v>Sauces</v>
      </c>
      <c r="V7650" t="s">
        <v>71</v>
      </c>
    </row>
    <row r="7651" spans="1:22" x14ac:dyDescent="0.35">
      <c r="A7651" t="s">
        <v>5917</v>
      </c>
      <c r="B7651" s="1">
        <v>45745</v>
      </c>
      <c r="C7651" t="s">
        <v>27</v>
      </c>
      <c r="D7651" t="s">
        <v>305</v>
      </c>
      <c r="E7651" t="s">
        <v>19</v>
      </c>
      <c r="F7651" t="s">
        <v>382</v>
      </c>
      <c r="G7651" t="s">
        <v>21</v>
      </c>
      <c r="H7651" t="s">
        <v>40</v>
      </c>
      <c r="I7651" t="s">
        <v>5918</v>
      </c>
      <c r="J7651" t="s">
        <v>5919</v>
      </c>
      <c r="K7651" s="9" t="s">
        <v>1115</v>
      </c>
      <c r="L7651" t="s">
        <v>5920</v>
      </c>
      <c r="M7651">
        <v>81.41</v>
      </c>
      <c r="N7651">
        <v>32.996000000000002</v>
      </c>
      <c r="O7651">
        <v>6</v>
      </c>
      <c r="P7651">
        <v>0.16</v>
      </c>
      <c r="Q7651">
        <f>IFERROR(SEARCH("-",R7651)+2, 1)</f>
        <v>1</v>
      </c>
      <c r="R7651" s="9" t="s">
        <v>1115</v>
      </c>
      <c r="S7651" s="9" t="b">
        <f>R7651&lt;&gt;K7651</f>
        <v>0</v>
      </c>
      <c r="T7651" t="str">
        <f xml:space="preserve"> TRIM( LEFT(R7651,  IFERROR(   SEARCH(" - ",R7651), LEN(R7651) )    ) )</f>
        <v>Electronics</v>
      </c>
      <c r="U7651" t="str">
        <f>MID(R7651, Q7651,LEN(R7651))</f>
        <v>Electronics</v>
      </c>
      <c r="V7651" t="s">
        <v>40</v>
      </c>
    </row>
    <row r="7652" spans="1:22" x14ac:dyDescent="0.35">
      <c r="A7652" t="s">
        <v>8593</v>
      </c>
      <c r="B7652" s="1">
        <v>45615</v>
      </c>
      <c r="C7652" t="s">
        <v>27</v>
      </c>
      <c r="D7652" t="s">
        <v>7690</v>
      </c>
      <c r="E7652" t="s">
        <v>19</v>
      </c>
      <c r="F7652" t="s">
        <v>20</v>
      </c>
      <c r="G7652" t="s">
        <v>21</v>
      </c>
      <c r="H7652" t="s">
        <v>31</v>
      </c>
      <c r="I7652" t="s">
        <v>7691</v>
      </c>
      <c r="J7652" t="s">
        <v>7692</v>
      </c>
      <c r="K7652" s="9" t="s">
        <v>363</v>
      </c>
      <c r="L7652" t="s">
        <v>961</v>
      </c>
      <c r="M7652">
        <v>19.989999999999998</v>
      </c>
      <c r="N7652">
        <v>5.9969999999999999</v>
      </c>
      <c r="O7652">
        <v>13</v>
      </c>
      <c r="P7652">
        <v>0.28000000000000003</v>
      </c>
      <c r="Q7652">
        <f>IFERROR(SEARCH("-",R7652)+2, 1)</f>
        <v>1</v>
      </c>
      <c r="R7652" s="9" t="s">
        <v>363</v>
      </c>
      <c r="S7652" s="9" t="b">
        <f>R7652&lt;&gt;K7652</f>
        <v>0</v>
      </c>
      <c r="T7652" t="str">
        <f xml:space="preserve"> TRIM( LEFT(R7652,  IFERROR(   SEARCH(" - ",R7652), LEN(R7652) )    ) )</f>
        <v>Automotive</v>
      </c>
      <c r="U7652" t="str">
        <f>MID(R7652, Q7652,LEN(R7652))</f>
        <v>Automotive</v>
      </c>
      <c r="V7652" t="s">
        <v>31</v>
      </c>
    </row>
    <row r="7653" spans="1:22" x14ac:dyDescent="0.35">
      <c r="A7653" t="s">
        <v>9719</v>
      </c>
      <c r="B7653" s="1">
        <v>45493</v>
      </c>
      <c r="C7653" t="s">
        <v>27</v>
      </c>
      <c r="D7653" t="s">
        <v>9720</v>
      </c>
      <c r="E7653" t="s">
        <v>19</v>
      </c>
      <c r="F7653" t="s">
        <v>20</v>
      </c>
      <c r="G7653" t="s">
        <v>21</v>
      </c>
      <c r="H7653" t="s">
        <v>202</v>
      </c>
      <c r="I7653" t="s">
        <v>4556</v>
      </c>
      <c r="J7653" t="s">
        <v>4557</v>
      </c>
      <c r="K7653" s="9" t="s">
        <v>43</v>
      </c>
      <c r="L7653" t="s">
        <v>3569</v>
      </c>
      <c r="M7653">
        <v>70.989999999999995</v>
      </c>
      <c r="N7653">
        <v>20.997</v>
      </c>
      <c r="O7653">
        <v>11</v>
      </c>
      <c r="P7653">
        <v>0.09</v>
      </c>
      <c r="Q7653">
        <f>IFERROR(SEARCH("-",R7653)+2, 1)</f>
        <v>1</v>
      </c>
      <c r="R7653" s="9" t="s">
        <v>43</v>
      </c>
      <c r="S7653" s="9" t="b">
        <f>R7653&lt;&gt;K7653</f>
        <v>0</v>
      </c>
      <c r="T7653" t="str">
        <f xml:space="preserve"> TRIM( LEFT(R7653,  IFERROR(   SEARCH(" - ",R7653), LEN(R7653) )    ) )</f>
        <v>Accessories</v>
      </c>
      <c r="U7653" t="str">
        <f>MID(R7653, Q7653,LEN(R7653))</f>
        <v>Accessories</v>
      </c>
      <c r="V7653" t="s">
        <v>202</v>
      </c>
    </row>
    <row r="7654" spans="1:22" x14ac:dyDescent="0.35">
      <c r="A7654" t="s">
        <v>11930</v>
      </c>
      <c r="B7654" s="1">
        <v>45077</v>
      </c>
      <c r="C7654" t="s">
        <v>27</v>
      </c>
      <c r="D7654" t="s">
        <v>5802</v>
      </c>
      <c r="E7654" t="s">
        <v>19</v>
      </c>
      <c r="F7654" t="s">
        <v>382</v>
      </c>
      <c r="G7654" t="s">
        <v>21</v>
      </c>
      <c r="H7654" t="s">
        <v>78</v>
      </c>
      <c r="I7654" t="s">
        <v>11733</v>
      </c>
      <c r="J7654" t="s">
        <v>11734</v>
      </c>
      <c r="K7654" s="9" t="s">
        <v>43</v>
      </c>
      <c r="L7654" t="s">
        <v>3569</v>
      </c>
      <c r="M7654">
        <v>28.99</v>
      </c>
      <c r="N7654">
        <v>8.4469999999999992</v>
      </c>
      <c r="O7654">
        <v>18</v>
      </c>
      <c r="P7654">
        <v>0.15</v>
      </c>
      <c r="Q7654">
        <f>IFERROR(SEARCH("-",R7654)+2, 1)</f>
        <v>1</v>
      </c>
      <c r="R7654" s="9" t="s">
        <v>43</v>
      </c>
      <c r="S7654" s="9" t="b">
        <f>R7654&lt;&gt;K7654</f>
        <v>0</v>
      </c>
      <c r="T7654" t="str">
        <f xml:space="preserve"> TRIM( LEFT(R7654,  IFERROR(   SEARCH(" - ",R7654), LEN(R7654) )    ) )</f>
        <v>Accessories</v>
      </c>
      <c r="U7654" t="str">
        <f>MID(R7654, Q7654,LEN(R7654))</f>
        <v>Accessories</v>
      </c>
      <c r="V7654" t="s">
        <v>78</v>
      </c>
    </row>
    <row r="7655" spans="1:22" x14ac:dyDescent="0.35">
      <c r="A7655" t="s">
        <v>12607</v>
      </c>
      <c r="B7655" s="1">
        <v>45177</v>
      </c>
      <c r="C7655" t="s">
        <v>27</v>
      </c>
      <c r="D7655" t="s">
        <v>5802</v>
      </c>
      <c r="E7655" t="s">
        <v>19</v>
      </c>
      <c r="F7655" t="s">
        <v>20</v>
      </c>
      <c r="G7655" t="s">
        <v>21</v>
      </c>
      <c r="H7655" t="s">
        <v>71</v>
      </c>
      <c r="I7655" t="s">
        <v>11733</v>
      </c>
      <c r="J7655" t="s">
        <v>11734</v>
      </c>
      <c r="K7655" s="9" t="s">
        <v>43</v>
      </c>
      <c r="L7655" t="s">
        <v>3569</v>
      </c>
      <c r="M7655">
        <v>28.99</v>
      </c>
      <c r="N7655">
        <v>8.4469999999999992</v>
      </c>
      <c r="O7655">
        <v>18</v>
      </c>
      <c r="P7655">
        <v>0.02</v>
      </c>
      <c r="Q7655">
        <f>IFERROR(SEARCH("-",R7655)+2, 1)</f>
        <v>1</v>
      </c>
      <c r="R7655" s="9" t="s">
        <v>43</v>
      </c>
      <c r="S7655" s="9" t="b">
        <f>R7655&lt;&gt;K7655</f>
        <v>0</v>
      </c>
      <c r="T7655" t="str">
        <f xml:space="preserve"> TRIM( LEFT(R7655,  IFERROR(   SEARCH(" - ",R7655), LEN(R7655) )    ) )</f>
        <v>Accessories</v>
      </c>
      <c r="U7655" t="str">
        <f>MID(R7655, Q7655,LEN(R7655))</f>
        <v>Accessories</v>
      </c>
      <c r="V7655" t="s">
        <v>71</v>
      </c>
    </row>
    <row r="7656" spans="1:22" x14ac:dyDescent="0.35">
      <c r="A7656" t="s">
        <v>12427</v>
      </c>
      <c r="B7656" s="1">
        <v>45211</v>
      </c>
      <c r="C7656" t="s">
        <v>27</v>
      </c>
      <c r="D7656" t="s">
        <v>1375</v>
      </c>
      <c r="E7656" t="s">
        <v>19</v>
      </c>
      <c r="F7656" t="s">
        <v>382</v>
      </c>
      <c r="G7656" t="s">
        <v>21</v>
      </c>
      <c r="H7656" t="s">
        <v>40</v>
      </c>
      <c r="I7656" t="s">
        <v>1376</v>
      </c>
      <c r="J7656" t="s">
        <v>1377</v>
      </c>
      <c r="K7656" s="9" t="s">
        <v>1378</v>
      </c>
      <c r="L7656" t="s">
        <v>437</v>
      </c>
      <c r="M7656">
        <v>1.99</v>
      </c>
      <c r="N7656">
        <v>0.34699999999999998</v>
      </c>
      <c r="O7656">
        <v>18</v>
      </c>
      <c r="P7656">
        <v>0.36</v>
      </c>
      <c r="Q7656">
        <f>IFERROR(SEARCH("-",R7656)+2, 1)</f>
        <v>8</v>
      </c>
      <c r="R7656" s="9" t="s">
        <v>1378</v>
      </c>
      <c r="S7656" s="9" t="b">
        <f>R7656&lt;&gt;K7656</f>
        <v>0</v>
      </c>
      <c r="T7656" t="str">
        <f xml:space="preserve"> TRIM( LEFT(R7656,  IFERROR(   SEARCH(" - ",R7656), LEN(R7656) )    ) )</f>
        <v>Food</v>
      </c>
      <c r="U7656" t="str">
        <f>MID(R7656, Q7656,LEN(R7656))</f>
        <v>Baking Goods</v>
      </c>
      <c r="V7656" t="s">
        <v>40</v>
      </c>
    </row>
    <row r="7657" spans="1:22" x14ac:dyDescent="0.35">
      <c r="A7657" t="s">
        <v>1986</v>
      </c>
      <c r="B7657" s="1">
        <v>45349</v>
      </c>
      <c r="C7657" t="s">
        <v>27</v>
      </c>
      <c r="D7657" t="s">
        <v>692</v>
      </c>
      <c r="E7657" t="s">
        <v>19</v>
      </c>
      <c r="F7657" t="s">
        <v>382</v>
      </c>
      <c r="G7657" t="s">
        <v>21</v>
      </c>
      <c r="I7657" t="s">
        <v>693</v>
      </c>
      <c r="J7657" t="s">
        <v>694</v>
      </c>
      <c r="K7657" s="9" t="s">
        <v>695</v>
      </c>
      <c r="L7657" t="s">
        <v>437</v>
      </c>
      <c r="M7657">
        <v>2.99</v>
      </c>
      <c r="N7657">
        <v>0.89700000000000002</v>
      </c>
      <c r="O7657">
        <v>16</v>
      </c>
      <c r="P7657">
        <v>0.09</v>
      </c>
      <c r="Q7657">
        <f>IFERROR(SEARCH("-",R7657)+2, 1)</f>
        <v>8</v>
      </c>
      <c r="R7657" s="9" t="s">
        <v>695</v>
      </c>
      <c r="S7657" s="9" t="b">
        <f>R7657&lt;&gt;K7657</f>
        <v>0</v>
      </c>
      <c r="T7657" t="str">
        <f xml:space="preserve"> TRIM( LEFT(R7657,  IFERROR(   SEARCH(" - ",R7657), LEN(R7657) )    ) )</f>
        <v>Food</v>
      </c>
      <c r="U7657" t="str">
        <f>MID(R7657, Q7657,LEN(R7657))</f>
        <v>Baking &amp; Cooking</v>
      </c>
    </row>
    <row r="7658" spans="1:22" x14ac:dyDescent="0.35">
      <c r="A7658" t="s">
        <v>13769</v>
      </c>
      <c r="B7658" s="1">
        <v>45001</v>
      </c>
      <c r="C7658" t="s">
        <v>27</v>
      </c>
      <c r="D7658" t="s">
        <v>5609</v>
      </c>
      <c r="E7658" t="s">
        <v>19</v>
      </c>
      <c r="F7658" t="s">
        <v>382</v>
      </c>
      <c r="G7658" t="s">
        <v>21</v>
      </c>
      <c r="H7658" t="s">
        <v>260</v>
      </c>
      <c r="I7658" t="s">
        <v>5610</v>
      </c>
      <c r="J7658" t="s">
        <v>5611</v>
      </c>
      <c r="K7658" s="9" t="s">
        <v>98</v>
      </c>
      <c r="L7658" t="s">
        <v>437</v>
      </c>
      <c r="M7658">
        <v>1.1399999999999999</v>
      </c>
      <c r="N7658">
        <v>0.29599999999999999</v>
      </c>
      <c r="O7658">
        <v>17</v>
      </c>
      <c r="P7658">
        <v>7.0000000000000007E-2</v>
      </c>
      <c r="Q7658">
        <f>IFERROR(SEARCH("-",R7658)+2, 1)</f>
        <v>8</v>
      </c>
      <c r="R7658" s="9" t="s">
        <v>98</v>
      </c>
      <c r="S7658" s="9" t="b">
        <f>R7658&lt;&gt;K7658</f>
        <v>0</v>
      </c>
      <c r="T7658" t="str">
        <f xml:space="preserve"> TRIM( LEFT(R7658,  IFERROR(   SEARCH(" - ",R7658), LEN(R7658) )    ) )</f>
        <v>Food</v>
      </c>
      <c r="U7658" t="str">
        <f>MID(R7658, Q7658,LEN(R7658))</f>
        <v>Baking</v>
      </c>
      <c r="V7658" t="s">
        <v>260</v>
      </c>
    </row>
    <row r="7659" spans="1:22" x14ac:dyDescent="0.35">
      <c r="A7659" t="s">
        <v>17227</v>
      </c>
      <c r="B7659" s="1">
        <v>45505</v>
      </c>
      <c r="C7659" t="s">
        <v>27</v>
      </c>
      <c r="D7659" t="s">
        <v>9172</v>
      </c>
      <c r="E7659" t="s">
        <v>19</v>
      </c>
      <c r="F7659" t="s">
        <v>382</v>
      </c>
      <c r="G7659" t="s">
        <v>21</v>
      </c>
      <c r="H7659" t="s">
        <v>71</v>
      </c>
      <c r="I7659" t="s">
        <v>9173</v>
      </c>
      <c r="J7659" t="s">
        <v>9174</v>
      </c>
      <c r="K7659" s="9" t="s">
        <v>98</v>
      </c>
      <c r="L7659" t="s">
        <v>437</v>
      </c>
      <c r="M7659">
        <v>2.4900000000000002</v>
      </c>
      <c r="N7659">
        <v>0.747</v>
      </c>
      <c r="O7659">
        <v>9</v>
      </c>
      <c r="P7659">
        <v>0.23</v>
      </c>
      <c r="Q7659">
        <f>IFERROR(SEARCH("-",R7659)+2, 1)</f>
        <v>8</v>
      </c>
      <c r="R7659" s="9" t="s">
        <v>98</v>
      </c>
      <c r="S7659" s="9" t="b">
        <f>R7659&lt;&gt;K7659</f>
        <v>0</v>
      </c>
      <c r="T7659" t="str">
        <f xml:space="preserve"> TRIM( LEFT(R7659,  IFERROR(   SEARCH(" - ",R7659), LEN(R7659) )    ) )</f>
        <v>Food</v>
      </c>
      <c r="U7659" t="str">
        <f>MID(R7659, Q7659,LEN(R7659))</f>
        <v>Baking</v>
      </c>
      <c r="V7659" t="s">
        <v>71</v>
      </c>
    </row>
    <row r="7660" spans="1:22" x14ac:dyDescent="0.35">
      <c r="A7660" t="s">
        <v>12597</v>
      </c>
      <c r="B7660" s="1">
        <v>45254</v>
      </c>
      <c r="C7660" t="s">
        <v>27</v>
      </c>
      <c r="D7660" t="s">
        <v>439</v>
      </c>
      <c r="E7660" t="s">
        <v>19</v>
      </c>
      <c r="F7660" t="s">
        <v>382</v>
      </c>
      <c r="G7660" t="s">
        <v>21</v>
      </c>
      <c r="H7660" t="s">
        <v>40</v>
      </c>
      <c r="I7660" t="s">
        <v>440</v>
      </c>
      <c r="J7660" t="s">
        <v>441</v>
      </c>
      <c r="K7660" s="9" t="s">
        <v>442</v>
      </c>
      <c r="L7660" t="s">
        <v>443</v>
      </c>
      <c r="M7660">
        <v>18.989999999999998</v>
      </c>
      <c r="N7660">
        <v>5.4470000000000001</v>
      </c>
      <c r="O7660">
        <v>2</v>
      </c>
      <c r="P7660">
        <v>0.3</v>
      </c>
      <c r="Q7660">
        <f>IFERROR(SEARCH("-",R7660)+2, 1)</f>
        <v>1</v>
      </c>
      <c r="R7660" s="9" t="s">
        <v>442</v>
      </c>
      <c r="S7660" s="9" t="b">
        <f>R7660&lt;&gt;K7660</f>
        <v>0</v>
      </c>
      <c r="T7660" t="str">
        <f xml:space="preserve"> TRIM( LEFT(R7660,  IFERROR(   SEARCH(" - ",R7660), LEN(R7660) )    ) )</f>
        <v>Beauty</v>
      </c>
      <c r="U7660" t="str">
        <f>MID(R7660, Q7660,LEN(R7660))</f>
        <v>Beauty</v>
      </c>
      <c r="V7660" t="s">
        <v>40</v>
      </c>
    </row>
    <row r="7661" spans="1:22" x14ac:dyDescent="0.35">
      <c r="A7661" t="s">
        <v>10310</v>
      </c>
      <c r="B7661" s="1">
        <v>45538</v>
      </c>
      <c r="C7661" t="s">
        <v>27</v>
      </c>
      <c r="D7661" t="s">
        <v>10311</v>
      </c>
      <c r="E7661" t="s">
        <v>19</v>
      </c>
      <c r="F7661" t="s">
        <v>20</v>
      </c>
      <c r="G7661" t="s">
        <v>21</v>
      </c>
      <c r="H7661" t="s">
        <v>260</v>
      </c>
      <c r="I7661" t="s">
        <v>4310</v>
      </c>
      <c r="J7661" t="s">
        <v>4311</v>
      </c>
      <c r="K7661" s="9" t="s">
        <v>82</v>
      </c>
      <c r="L7661" t="s">
        <v>333</v>
      </c>
      <c r="M7661">
        <v>70.989999999999995</v>
      </c>
      <c r="N7661">
        <v>20.997</v>
      </c>
      <c r="O7661">
        <v>7</v>
      </c>
      <c r="P7661">
        <v>0.15</v>
      </c>
      <c r="Q7661">
        <f>IFERROR(SEARCH("-",R7661)+2, 1)</f>
        <v>1</v>
      </c>
      <c r="R7661" s="9" t="s">
        <v>82</v>
      </c>
      <c r="S7661" s="9" t="b">
        <f>R7661&lt;&gt;K7661</f>
        <v>0</v>
      </c>
      <c r="T7661" t="str">
        <f xml:space="preserve"> TRIM( LEFT(R7661,  IFERROR(   SEARCH(" - ",R7661), LEN(R7661) )    ) )</f>
        <v>Home</v>
      </c>
      <c r="U7661" t="str">
        <f>MID(R7661, Q7661,LEN(R7661))</f>
        <v>Home</v>
      </c>
      <c r="V7661" t="s">
        <v>260</v>
      </c>
    </row>
    <row r="7662" spans="1:22" x14ac:dyDescent="0.35">
      <c r="A7662" t="s">
        <v>15552</v>
      </c>
      <c r="B7662" s="1">
        <v>44941</v>
      </c>
      <c r="C7662" t="s">
        <v>27</v>
      </c>
      <c r="D7662" t="s">
        <v>15553</v>
      </c>
      <c r="E7662" t="s">
        <v>19</v>
      </c>
      <c r="F7662" t="s">
        <v>20</v>
      </c>
      <c r="G7662" t="s">
        <v>21</v>
      </c>
      <c r="H7662" t="s">
        <v>164</v>
      </c>
      <c r="I7662" t="s">
        <v>3426</v>
      </c>
      <c r="J7662" t="s">
        <v>3427</v>
      </c>
      <c r="K7662" s="9" t="s">
        <v>82</v>
      </c>
      <c r="L7662" t="s">
        <v>333</v>
      </c>
      <c r="M7662">
        <v>29.24</v>
      </c>
      <c r="N7662">
        <v>8.7469999999999999</v>
      </c>
      <c r="O7662">
        <v>13</v>
      </c>
      <c r="P7662">
        <v>0.08</v>
      </c>
      <c r="Q7662">
        <f>IFERROR(SEARCH("-",R7662)+2, 1)</f>
        <v>1</v>
      </c>
      <c r="R7662" s="9" t="s">
        <v>82</v>
      </c>
      <c r="S7662" s="9" t="b">
        <f>R7662&lt;&gt;K7662</f>
        <v>0</v>
      </c>
      <c r="T7662" t="str">
        <f xml:space="preserve"> TRIM( LEFT(R7662,  IFERROR(   SEARCH(" - ",R7662), LEN(R7662) )    ) )</f>
        <v>Home</v>
      </c>
      <c r="U7662" t="str">
        <f>MID(R7662, Q7662,LEN(R7662))</f>
        <v>Home</v>
      </c>
      <c r="V7662" t="s">
        <v>164</v>
      </c>
    </row>
    <row r="7663" spans="1:22" x14ac:dyDescent="0.35">
      <c r="A7663" t="s">
        <v>12119</v>
      </c>
      <c r="B7663" s="1">
        <v>45177</v>
      </c>
      <c r="C7663" t="s">
        <v>27</v>
      </c>
      <c r="D7663" t="s">
        <v>2437</v>
      </c>
      <c r="E7663" t="s">
        <v>19</v>
      </c>
      <c r="F7663" t="s">
        <v>382</v>
      </c>
      <c r="G7663" t="s">
        <v>21</v>
      </c>
      <c r="H7663" t="s">
        <v>49</v>
      </c>
      <c r="I7663" t="s">
        <v>2438</v>
      </c>
      <c r="J7663" t="s">
        <v>2439</v>
      </c>
      <c r="K7663" s="9" t="s">
        <v>933</v>
      </c>
      <c r="L7663" t="s">
        <v>934</v>
      </c>
      <c r="M7663">
        <v>18.989999999999998</v>
      </c>
      <c r="N7663">
        <v>5.4470000000000001</v>
      </c>
      <c r="O7663">
        <v>18</v>
      </c>
      <c r="P7663">
        <v>0.2</v>
      </c>
      <c r="Q7663">
        <f>IFERROR(SEARCH("-",R7663)+2, 1)</f>
        <v>1</v>
      </c>
      <c r="R7663" s="9" t="s">
        <v>933</v>
      </c>
      <c r="S7663" s="9" t="b">
        <f>R7663&lt;&gt;K7663</f>
        <v>0</v>
      </c>
      <c r="T7663" t="str">
        <f xml:space="preserve"> TRIM( LEFT(R7663,  IFERROR(   SEARCH(" - ",R7663), LEN(R7663) )    ) )</f>
        <v>Food</v>
      </c>
      <c r="U7663" t="str">
        <f>MID(R7663, Q7663,LEN(R7663))</f>
        <v>Food</v>
      </c>
      <c r="V7663" t="s">
        <v>49</v>
      </c>
    </row>
    <row r="7664" spans="1:22" x14ac:dyDescent="0.35">
      <c r="A7664" t="s">
        <v>10992</v>
      </c>
      <c r="B7664" s="1">
        <v>45494</v>
      </c>
      <c r="C7664" t="s">
        <v>27</v>
      </c>
      <c r="D7664" t="s">
        <v>10993</v>
      </c>
      <c r="E7664" t="s">
        <v>19</v>
      </c>
      <c r="F7664" t="s">
        <v>382</v>
      </c>
      <c r="G7664" t="s">
        <v>21</v>
      </c>
      <c r="H7664" t="s">
        <v>202</v>
      </c>
      <c r="I7664" t="s">
        <v>3057</v>
      </c>
      <c r="J7664" t="s">
        <v>3058</v>
      </c>
      <c r="K7664" s="9" t="s">
        <v>3059</v>
      </c>
      <c r="L7664" t="s">
        <v>3059</v>
      </c>
      <c r="M7664">
        <v>900.99</v>
      </c>
      <c r="N7664">
        <v>359.99599999999998</v>
      </c>
      <c r="O7664">
        <v>19</v>
      </c>
      <c r="P7664">
        <v>0.19</v>
      </c>
      <c r="Q7664">
        <f>IFERROR(SEARCH("-",R7664)+2, 1)</f>
        <v>1</v>
      </c>
      <c r="R7664" s="9" t="s">
        <v>3059</v>
      </c>
      <c r="S7664" s="9" t="b">
        <f>R7664&lt;&gt;K7664</f>
        <v>0</v>
      </c>
      <c r="T7664" t="str">
        <f xml:space="preserve"> TRIM( LEFT(R7664,  IFERROR(   SEARCH(" - ",R7664), LEN(R7664) )    ) )</f>
        <v>Bicycles</v>
      </c>
      <c r="U7664" t="str">
        <f>MID(R7664, Q7664,LEN(R7664))</f>
        <v>Bicycles</v>
      </c>
      <c r="V7664" t="s">
        <v>202</v>
      </c>
    </row>
    <row r="7665" spans="1:22" x14ac:dyDescent="0.35">
      <c r="A7665" t="s">
        <v>5764</v>
      </c>
      <c r="B7665" s="1">
        <v>45670</v>
      </c>
      <c r="C7665" t="s">
        <v>27</v>
      </c>
      <c r="D7665" t="s">
        <v>238</v>
      </c>
      <c r="E7665" t="s">
        <v>19</v>
      </c>
      <c r="F7665" t="s">
        <v>382</v>
      </c>
      <c r="G7665" t="s">
        <v>21</v>
      </c>
      <c r="H7665" t="s">
        <v>71</v>
      </c>
      <c r="I7665" t="s">
        <v>3995</v>
      </c>
      <c r="J7665" t="s">
        <v>3996</v>
      </c>
      <c r="K7665" s="9" t="s">
        <v>3623</v>
      </c>
      <c r="L7665" t="s">
        <v>2770</v>
      </c>
      <c r="M7665">
        <v>37.409999999999997</v>
      </c>
      <c r="N7665">
        <v>11.797000000000001</v>
      </c>
      <c r="O7665">
        <v>1</v>
      </c>
      <c r="P7665">
        <v>0.12</v>
      </c>
      <c r="Q7665">
        <f>IFERROR(SEARCH("-",R7665)+2, 1)</f>
        <v>12</v>
      </c>
      <c r="R7665" s="9" t="s">
        <v>3623</v>
      </c>
      <c r="S7665" s="9" t="b">
        <f>R7665&lt;&gt;K7665</f>
        <v>0</v>
      </c>
      <c r="T7665" t="str">
        <f xml:space="preserve"> TRIM( LEFT(R7665,  IFERROR(   SEARCH(" - ",R7665), LEN(R7665) )    ) )</f>
        <v>Clothing</v>
      </c>
      <c r="U7665" t="str">
        <f>MID(R7665, Q7665,LEN(R7665))</f>
        <v>Bottoms</v>
      </c>
      <c r="V7665" t="s">
        <v>71</v>
      </c>
    </row>
    <row r="7666" spans="1:22" x14ac:dyDescent="0.35">
      <c r="A7666" t="s">
        <v>14951</v>
      </c>
      <c r="B7666" s="1">
        <v>45048</v>
      </c>
      <c r="C7666" t="s">
        <v>27</v>
      </c>
      <c r="D7666" t="s">
        <v>7522</v>
      </c>
      <c r="E7666" t="s">
        <v>19</v>
      </c>
      <c r="F7666" t="s">
        <v>382</v>
      </c>
      <c r="G7666" t="s">
        <v>21</v>
      </c>
      <c r="H7666" t="s">
        <v>71</v>
      </c>
      <c r="I7666" t="s">
        <v>7523</v>
      </c>
      <c r="J7666" t="s">
        <v>7524</v>
      </c>
      <c r="K7666" s="9" t="s">
        <v>3623</v>
      </c>
      <c r="L7666" t="s">
        <v>2770</v>
      </c>
      <c r="M7666">
        <v>49.14</v>
      </c>
      <c r="N7666">
        <v>14.497</v>
      </c>
      <c r="O7666">
        <v>13</v>
      </c>
      <c r="P7666">
        <v>7.0000000000000007E-2</v>
      </c>
      <c r="Q7666">
        <f>IFERROR(SEARCH("-",R7666)+2, 1)</f>
        <v>12</v>
      </c>
      <c r="R7666" s="9" t="s">
        <v>3623</v>
      </c>
      <c r="S7666" s="9" t="b">
        <f>R7666&lt;&gt;K7666</f>
        <v>0</v>
      </c>
      <c r="T7666" t="str">
        <f xml:space="preserve"> TRIM( LEFT(R7666,  IFERROR(   SEARCH(" - ",R7666), LEN(R7666) )    ) )</f>
        <v>Clothing</v>
      </c>
      <c r="U7666" t="str">
        <f>MID(R7666, Q7666,LEN(R7666))</f>
        <v>Bottoms</v>
      </c>
      <c r="V7666" t="s">
        <v>71</v>
      </c>
    </row>
    <row r="7667" spans="1:22" x14ac:dyDescent="0.35">
      <c r="A7667" t="s">
        <v>13503</v>
      </c>
      <c r="B7667" s="1">
        <v>45283</v>
      </c>
      <c r="C7667" t="s">
        <v>27</v>
      </c>
      <c r="D7667" t="s">
        <v>3669</v>
      </c>
      <c r="E7667" t="s">
        <v>19</v>
      </c>
      <c r="F7667" t="s">
        <v>20</v>
      </c>
      <c r="G7667" t="s">
        <v>21</v>
      </c>
      <c r="H7667" t="s">
        <v>179</v>
      </c>
      <c r="I7667" t="s">
        <v>3670</v>
      </c>
      <c r="J7667" t="s">
        <v>3671</v>
      </c>
      <c r="K7667" s="9" t="s">
        <v>113</v>
      </c>
      <c r="L7667" t="s">
        <v>3672</v>
      </c>
      <c r="M7667">
        <v>2.64</v>
      </c>
      <c r="N7667">
        <v>0.89600000000000002</v>
      </c>
      <c r="O7667">
        <v>5</v>
      </c>
      <c r="P7667">
        <v>0.21</v>
      </c>
      <c r="Q7667">
        <f>IFERROR(SEARCH("-",R7667)+2, 1)</f>
        <v>8</v>
      </c>
      <c r="R7667" s="9" t="s">
        <v>113</v>
      </c>
      <c r="S7667" s="9" t="b">
        <f>R7667&lt;&gt;K7667</f>
        <v>0</v>
      </c>
      <c r="T7667" t="str">
        <f xml:space="preserve"> TRIM( LEFT(R7667,  IFERROR(   SEARCH(" - ",R7667), LEN(R7667) )    ) )</f>
        <v>Food</v>
      </c>
      <c r="U7667" t="str">
        <f>MID(R7667, Q7667,LEN(R7667))</f>
        <v>Sides</v>
      </c>
      <c r="V7667" t="s">
        <v>179</v>
      </c>
    </row>
    <row r="7668" spans="1:22" x14ac:dyDescent="0.35">
      <c r="A7668" t="s">
        <v>9095</v>
      </c>
      <c r="B7668" s="1">
        <v>45355</v>
      </c>
      <c r="C7668" t="s">
        <v>27</v>
      </c>
      <c r="D7668" t="s">
        <v>7275</v>
      </c>
      <c r="E7668" t="s">
        <v>19</v>
      </c>
      <c r="F7668" t="s">
        <v>382</v>
      </c>
      <c r="G7668" t="s">
        <v>21</v>
      </c>
      <c r="H7668" t="s">
        <v>31</v>
      </c>
      <c r="I7668" t="s">
        <v>7276</v>
      </c>
      <c r="J7668" t="s">
        <v>7277</v>
      </c>
      <c r="K7668" s="9" t="s">
        <v>1115</v>
      </c>
      <c r="L7668" t="s">
        <v>1223</v>
      </c>
      <c r="M7668">
        <v>199</v>
      </c>
      <c r="N7668">
        <v>59.7</v>
      </c>
      <c r="O7668">
        <v>2</v>
      </c>
      <c r="P7668">
        <v>0.28000000000000003</v>
      </c>
      <c r="Q7668">
        <f>IFERROR(SEARCH("-",R7668)+2, 1)</f>
        <v>1</v>
      </c>
      <c r="R7668" s="9" t="s">
        <v>1115</v>
      </c>
      <c r="S7668" s="9" t="b">
        <f>R7668&lt;&gt;K7668</f>
        <v>0</v>
      </c>
      <c r="T7668" t="str">
        <f xml:space="preserve"> TRIM( LEFT(R7668,  IFERROR(   SEARCH(" - ",R7668), LEN(R7668) )    ) )</f>
        <v>Electronics</v>
      </c>
      <c r="U7668" t="str">
        <f>MID(R7668, Q7668,LEN(R7668))</f>
        <v>Electronics</v>
      </c>
      <c r="V7668" t="s">
        <v>31</v>
      </c>
    </row>
    <row r="7669" spans="1:22" x14ac:dyDescent="0.35">
      <c r="A7669" t="s">
        <v>13713</v>
      </c>
      <c r="B7669" s="1">
        <v>44947</v>
      </c>
      <c r="C7669" t="s">
        <v>27</v>
      </c>
      <c r="D7669" t="s">
        <v>3439</v>
      </c>
      <c r="E7669" t="s">
        <v>19</v>
      </c>
      <c r="F7669" t="s">
        <v>20</v>
      </c>
      <c r="G7669" t="s">
        <v>21</v>
      </c>
      <c r="H7669" t="s">
        <v>164</v>
      </c>
      <c r="I7669" t="s">
        <v>3440</v>
      </c>
      <c r="J7669" t="s">
        <v>3441</v>
      </c>
      <c r="K7669" s="9" t="s">
        <v>1115</v>
      </c>
      <c r="L7669" t="s">
        <v>1223</v>
      </c>
      <c r="M7669">
        <v>299.14</v>
      </c>
      <c r="N7669">
        <v>119.496</v>
      </c>
      <c r="O7669">
        <v>7</v>
      </c>
      <c r="P7669">
        <v>0.14000000000000001</v>
      </c>
      <c r="Q7669">
        <f>IFERROR(SEARCH("-",R7669)+2, 1)</f>
        <v>1</v>
      </c>
      <c r="R7669" s="9" t="s">
        <v>1115</v>
      </c>
      <c r="S7669" s="9" t="b">
        <f>R7669&lt;&gt;K7669</f>
        <v>0</v>
      </c>
      <c r="T7669" t="str">
        <f xml:space="preserve"> TRIM( LEFT(R7669,  IFERROR(   SEARCH(" - ",R7669), LEN(R7669) )    ) )</f>
        <v>Electronics</v>
      </c>
      <c r="U7669" t="str">
        <f>MID(R7669, Q7669,LEN(R7669))</f>
        <v>Electronics</v>
      </c>
      <c r="V7669" t="s">
        <v>164</v>
      </c>
    </row>
    <row r="7670" spans="1:22" x14ac:dyDescent="0.35">
      <c r="A7670" t="s">
        <v>4583</v>
      </c>
      <c r="B7670" s="1">
        <v>45491</v>
      </c>
      <c r="C7670" t="s">
        <v>27</v>
      </c>
      <c r="D7670" t="s">
        <v>3819</v>
      </c>
      <c r="E7670" t="s">
        <v>19</v>
      </c>
      <c r="F7670" t="s">
        <v>382</v>
      </c>
      <c r="G7670" t="s">
        <v>21</v>
      </c>
      <c r="H7670" t="s">
        <v>71</v>
      </c>
      <c r="I7670" t="s">
        <v>3820</v>
      </c>
      <c r="J7670" t="s">
        <v>3821</v>
      </c>
      <c r="K7670" s="9" t="s">
        <v>217</v>
      </c>
      <c r="L7670" t="s">
        <v>218</v>
      </c>
      <c r="M7670">
        <v>39.99</v>
      </c>
      <c r="N7670">
        <v>11.997</v>
      </c>
      <c r="O7670">
        <v>8</v>
      </c>
      <c r="P7670">
        <v>0.15</v>
      </c>
      <c r="Q7670">
        <f>IFERROR(SEARCH("-",R7670)+2, 1)</f>
        <v>1</v>
      </c>
      <c r="R7670" s="9" t="s">
        <v>217</v>
      </c>
      <c r="S7670" s="9" t="b">
        <f>R7670&lt;&gt;K7670</f>
        <v>0</v>
      </c>
      <c r="T7670" t="str">
        <f xml:space="preserve"> TRIM( LEFT(R7670,  IFERROR(   SEARCH(" - ",R7670), LEN(R7670) )    ) )</f>
        <v>Outdoor</v>
      </c>
      <c r="U7670" t="str">
        <f>MID(R7670, Q7670,LEN(R7670))</f>
        <v>Outdoor</v>
      </c>
      <c r="V7670" t="s">
        <v>71</v>
      </c>
    </row>
    <row r="7671" spans="1:22" x14ac:dyDescent="0.35">
      <c r="A7671" t="s">
        <v>6149</v>
      </c>
      <c r="B7671" s="1">
        <v>45704</v>
      </c>
      <c r="C7671" t="s">
        <v>27</v>
      </c>
      <c r="D7671" t="s">
        <v>847</v>
      </c>
      <c r="E7671" t="s">
        <v>19</v>
      </c>
      <c r="F7671" t="s">
        <v>20</v>
      </c>
      <c r="G7671" t="s">
        <v>21</v>
      </c>
      <c r="I7671" t="s">
        <v>4032</v>
      </c>
      <c r="J7671" t="s">
        <v>4033</v>
      </c>
      <c r="K7671" s="9" t="s">
        <v>217</v>
      </c>
      <c r="L7671" t="s">
        <v>218</v>
      </c>
      <c r="M7671">
        <v>111.41</v>
      </c>
      <c r="N7671">
        <v>33.997</v>
      </c>
      <c r="O7671">
        <v>10</v>
      </c>
      <c r="P7671">
        <v>0.13</v>
      </c>
      <c r="Q7671">
        <f>IFERROR(SEARCH("-",R7671)+2, 1)</f>
        <v>1</v>
      </c>
      <c r="R7671" s="9" t="s">
        <v>217</v>
      </c>
      <c r="S7671" s="9" t="b">
        <f>R7671&lt;&gt;K7671</f>
        <v>0</v>
      </c>
      <c r="T7671" t="str">
        <f xml:space="preserve"> TRIM( LEFT(R7671,  IFERROR(   SEARCH(" - ",R7671), LEN(R7671) )    ) )</f>
        <v>Outdoor</v>
      </c>
      <c r="U7671" t="str">
        <f>MID(R7671, Q7671,LEN(R7671))</f>
        <v>Outdoor</v>
      </c>
    </row>
    <row r="7672" spans="1:22" x14ac:dyDescent="0.35">
      <c r="A7672" t="s">
        <v>6554</v>
      </c>
      <c r="B7672" s="1">
        <v>45731</v>
      </c>
      <c r="C7672" t="s">
        <v>27</v>
      </c>
      <c r="D7672" t="s">
        <v>5999</v>
      </c>
      <c r="E7672" t="s">
        <v>19</v>
      </c>
      <c r="F7672" t="s">
        <v>20</v>
      </c>
      <c r="G7672" t="s">
        <v>21</v>
      </c>
      <c r="H7672" t="s">
        <v>202</v>
      </c>
      <c r="I7672" t="s">
        <v>3820</v>
      </c>
      <c r="J7672" t="s">
        <v>3821</v>
      </c>
      <c r="K7672" s="9" t="s">
        <v>217</v>
      </c>
      <c r="L7672" t="s">
        <v>218</v>
      </c>
      <c r="M7672">
        <v>41.41</v>
      </c>
      <c r="N7672">
        <v>12.997</v>
      </c>
      <c r="O7672">
        <v>14</v>
      </c>
      <c r="P7672">
        <v>0.09</v>
      </c>
      <c r="Q7672">
        <f>IFERROR(SEARCH("-",R7672)+2, 1)</f>
        <v>1</v>
      </c>
      <c r="R7672" s="9" t="s">
        <v>217</v>
      </c>
      <c r="S7672" s="9" t="b">
        <f>R7672&lt;&gt;K7672</f>
        <v>0</v>
      </c>
      <c r="T7672" t="str">
        <f xml:space="preserve"> TRIM( LEFT(R7672,  IFERROR(   SEARCH(" - ",R7672), LEN(R7672) )    ) )</f>
        <v>Outdoor</v>
      </c>
      <c r="U7672" t="str">
        <f>MID(R7672, Q7672,LEN(R7672))</f>
        <v>Outdoor</v>
      </c>
      <c r="V7672" t="s">
        <v>202</v>
      </c>
    </row>
    <row r="7673" spans="1:22" x14ac:dyDescent="0.35">
      <c r="A7673" t="s">
        <v>10702</v>
      </c>
      <c r="B7673" s="1">
        <v>45641</v>
      </c>
      <c r="C7673" t="s">
        <v>27</v>
      </c>
      <c r="D7673" t="s">
        <v>10703</v>
      </c>
      <c r="E7673" t="s">
        <v>19</v>
      </c>
      <c r="F7673" t="s">
        <v>20</v>
      </c>
      <c r="G7673" t="s">
        <v>21</v>
      </c>
      <c r="H7673" t="s">
        <v>40</v>
      </c>
      <c r="I7673" t="s">
        <v>3759</v>
      </c>
      <c r="J7673" t="s">
        <v>3760</v>
      </c>
      <c r="K7673" s="9" t="s">
        <v>24</v>
      </c>
      <c r="L7673" t="s">
        <v>1020</v>
      </c>
      <c r="M7673">
        <v>3.99</v>
      </c>
      <c r="N7673">
        <v>1.196</v>
      </c>
      <c r="O7673">
        <v>16</v>
      </c>
      <c r="P7673">
        <v>0.16</v>
      </c>
      <c r="Q7673">
        <f>IFERROR(SEARCH("-",R7673)+2, 1)</f>
        <v>8</v>
      </c>
      <c r="R7673" s="9" t="s">
        <v>24</v>
      </c>
      <c r="S7673" s="9" t="b">
        <f>R7673&lt;&gt;K7673</f>
        <v>0</v>
      </c>
      <c r="T7673" t="str">
        <f xml:space="preserve"> TRIM( LEFT(R7673,  IFERROR(   SEARCH(" - ",R7673), LEN(R7673) )    ) )</f>
        <v>Food</v>
      </c>
      <c r="U7673" t="str">
        <f>MID(R7673, Q7673,LEN(R7673))</f>
        <v>Snacks</v>
      </c>
      <c r="V7673" t="s">
        <v>40</v>
      </c>
    </row>
    <row r="7674" spans="1:22" x14ac:dyDescent="0.35">
      <c r="A7674" t="s">
        <v>14120</v>
      </c>
      <c r="B7674" s="1">
        <v>45075</v>
      </c>
      <c r="C7674" t="s">
        <v>27</v>
      </c>
      <c r="D7674" t="s">
        <v>7395</v>
      </c>
      <c r="E7674" t="s">
        <v>19</v>
      </c>
      <c r="F7674" t="s">
        <v>382</v>
      </c>
      <c r="G7674" t="s">
        <v>21</v>
      </c>
      <c r="H7674" t="s">
        <v>202</v>
      </c>
      <c r="I7674" t="s">
        <v>7396</v>
      </c>
      <c r="J7674" t="s">
        <v>7397</v>
      </c>
      <c r="K7674" s="9" t="s">
        <v>513</v>
      </c>
      <c r="L7674" t="s">
        <v>1746</v>
      </c>
      <c r="M7674">
        <v>12.14</v>
      </c>
      <c r="N7674">
        <v>3.3969999999999998</v>
      </c>
      <c r="O7674">
        <v>15</v>
      </c>
      <c r="P7674">
        <v>0.02</v>
      </c>
      <c r="Q7674">
        <f>IFERROR(SEARCH("-",R7674)+2, 1)</f>
        <v>1</v>
      </c>
      <c r="R7674" s="9" t="s">
        <v>513</v>
      </c>
      <c r="S7674" s="9" t="b">
        <f>R7674&lt;&gt;K7674</f>
        <v>0</v>
      </c>
      <c r="T7674" t="str">
        <f xml:space="preserve"> TRIM( LEFT(R7674,  IFERROR(   SEARCH(" - ",R7674), LEN(R7674) )    ) )</f>
        <v>Fitness</v>
      </c>
      <c r="U7674" t="str">
        <f>MID(R7674, Q7674,LEN(R7674))</f>
        <v>Fitness</v>
      </c>
      <c r="V7674" t="s">
        <v>202</v>
      </c>
    </row>
    <row r="7675" spans="1:22" x14ac:dyDescent="0.35">
      <c r="A7675" t="s">
        <v>1403</v>
      </c>
      <c r="B7675" s="1">
        <v>45344</v>
      </c>
      <c r="C7675" t="s">
        <v>27</v>
      </c>
      <c r="D7675" t="s">
        <v>1404</v>
      </c>
      <c r="E7675" t="s">
        <v>19</v>
      </c>
      <c r="F7675" t="s">
        <v>20</v>
      </c>
      <c r="G7675" t="s">
        <v>21</v>
      </c>
      <c r="H7675" t="s">
        <v>260</v>
      </c>
      <c r="I7675" t="s">
        <v>1405</v>
      </c>
      <c r="J7675" t="s">
        <v>1406</v>
      </c>
      <c r="K7675" s="9" t="s">
        <v>469</v>
      </c>
      <c r="L7675" t="s">
        <v>470</v>
      </c>
      <c r="M7675">
        <v>39.99</v>
      </c>
      <c r="N7675">
        <v>11.997</v>
      </c>
      <c r="O7675">
        <v>6</v>
      </c>
      <c r="P7675">
        <v>0.32</v>
      </c>
      <c r="Q7675">
        <f>IFERROR(SEARCH("-",R7675)+2, 1)</f>
        <v>12</v>
      </c>
      <c r="R7675" s="9" t="s">
        <v>469</v>
      </c>
      <c r="S7675" s="9" t="b">
        <f>R7675&lt;&gt;K7675</f>
        <v>0</v>
      </c>
      <c r="T7675" t="str">
        <f xml:space="preserve"> TRIM( LEFT(R7675,  IFERROR(   SEARCH(" - ",R7675), LEN(R7675) )    ) )</f>
        <v>Clothing</v>
      </c>
      <c r="U7675" t="str">
        <f>MID(R7675, Q7675,LEN(R7675))</f>
        <v>Dresses</v>
      </c>
      <c r="V7675" t="s">
        <v>260</v>
      </c>
    </row>
    <row r="7676" spans="1:22" x14ac:dyDescent="0.35">
      <c r="A7676" t="s">
        <v>12423</v>
      </c>
      <c r="B7676" s="1">
        <v>45051</v>
      </c>
      <c r="C7676" t="s">
        <v>27</v>
      </c>
      <c r="D7676" t="s">
        <v>1404</v>
      </c>
      <c r="E7676" t="s">
        <v>19</v>
      </c>
      <c r="F7676" t="s">
        <v>20</v>
      </c>
      <c r="G7676" t="s">
        <v>21</v>
      </c>
      <c r="H7676" t="s">
        <v>260</v>
      </c>
      <c r="I7676" t="s">
        <v>1405</v>
      </c>
      <c r="J7676" t="s">
        <v>1406</v>
      </c>
      <c r="K7676" s="9" t="s">
        <v>469</v>
      </c>
      <c r="L7676" t="s">
        <v>470</v>
      </c>
      <c r="M7676">
        <v>38.99</v>
      </c>
      <c r="N7676">
        <v>11.446999999999999</v>
      </c>
      <c r="O7676">
        <v>14</v>
      </c>
      <c r="P7676">
        <v>0.24</v>
      </c>
      <c r="Q7676">
        <f>IFERROR(SEARCH("-",R7676)+2, 1)</f>
        <v>12</v>
      </c>
      <c r="R7676" s="9" t="s">
        <v>469</v>
      </c>
      <c r="S7676" s="9" t="b">
        <f>R7676&lt;&gt;K7676</f>
        <v>0</v>
      </c>
      <c r="T7676" t="str">
        <f xml:space="preserve"> TRIM( LEFT(R7676,  IFERROR(   SEARCH(" - ",R7676), LEN(R7676) )    ) )</f>
        <v>Clothing</v>
      </c>
      <c r="U7676" t="str">
        <f>MID(R7676, Q7676,LEN(R7676))</f>
        <v>Dresses</v>
      </c>
      <c r="V7676" t="s">
        <v>260</v>
      </c>
    </row>
    <row r="7677" spans="1:22" x14ac:dyDescent="0.35">
      <c r="A7677" t="s">
        <v>6648</v>
      </c>
      <c r="B7677" s="1">
        <v>45682</v>
      </c>
      <c r="C7677" t="s">
        <v>27</v>
      </c>
      <c r="D7677" t="s">
        <v>1675</v>
      </c>
      <c r="E7677" t="s">
        <v>19</v>
      </c>
      <c r="F7677" t="s">
        <v>20</v>
      </c>
      <c r="G7677" t="s">
        <v>21</v>
      </c>
      <c r="H7677" t="s">
        <v>40</v>
      </c>
      <c r="I7677" t="s">
        <v>4615</v>
      </c>
      <c r="J7677" t="s">
        <v>4616</v>
      </c>
      <c r="K7677" s="9" t="s">
        <v>228</v>
      </c>
      <c r="L7677" t="s">
        <v>4617</v>
      </c>
      <c r="M7677">
        <v>26.41</v>
      </c>
      <c r="N7677">
        <v>10.996</v>
      </c>
      <c r="O7677">
        <v>5</v>
      </c>
      <c r="P7677">
        <v>0.2</v>
      </c>
      <c r="Q7677">
        <f>IFERROR(SEARCH("-",R7677)+2, 1)</f>
        <v>12</v>
      </c>
      <c r="R7677" s="9" t="s">
        <v>228</v>
      </c>
      <c r="S7677" s="9" t="b">
        <f>R7677&lt;&gt;K7677</f>
        <v>0</v>
      </c>
      <c r="T7677" t="str">
        <f xml:space="preserve"> TRIM( LEFT(R7677,  IFERROR(   SEARCH(" - ",R7677), LEN(R7677) )    ) )</f>
        <v>Clothing</v>
      </c>
      <c r="U7677" t="str">
        <f>MID(R7677, Q7677,LEN(R7677))</f>
        <v>Footwear</v>
      </c>
      <c r="V7677" t="s">
        <v>40</v>
      </c>
    </row>
    <row r="7678" spans="1:22" x14ac:dyDescent="0.35">
      <c r="A7678" t="s">
        <v>14079</v>
      </c>
      <c r="B7678" s="1">
        <v>45124</v>
      </c>
      <c r="C7678" t="s">
        <v>27</v>
      </c>
      <c r="D7678" t="s">
        <v>7145</v>
      </c>
      <c r="E7678" t="s">
        <v>19</v>
      </c>
      <c r="F7678" t="s">
        <v>382</v>
      </c>
      <c r="G7678" t="s">
        <v>21</v>
      </c>
      <c r="H7678" t="s">
        <v>260</v>
      </c>
      <c r="I7678" t="s">
        <v>7146</v>
      </c>
      <c r="J7678" t="s">
        <v>7147</v>
      </c>
      <c r="K7678" s="9" t="s">
        <v>2376</v>
      </c>
      <c r="L7678" t="s">
        <v>7148</v>
      </c>
      <c r="M7678">
        <v>54.14</v>
      </c>
      <c r="N7678">
        <v>15.997</v>
      </c>
      <c r="O7678">
        <v>14</v>
      </c>
      <c r="P7678">
        <v>0.02</v>
      </c>
      <c r="Q7678">
        <f>IFERROR(SEARCH("-",R7678)+2, 1)</f>
        <v>12</v>
      </c>
      <c r="R7678" s="9" t="s">
        <v>2376</v>
      </c>
      <c r="S7678" s="9" t="b">
        <f>R7678&lt;&gt;K7678</f>
        <v>0</v>
      </c>
      <c r="T7678" t="str">
        <f xml:space="preserve"> TRIM( LEFT(R7678,  IFERROR(   SEARCH(" - ",R7678), LEN(R7678) )    ) )</f>
        <v>Clothing</v>
      </c>
      <c r="U7678" t="str">
        <f>MID(R7678, Q7678,LEN(R7678))</f>
        <v>Pants</v>
      </c>
      <c r="V7678" t="s">
        <v>260</v>
      </c>
    </row>
    <row r="7679" spans="1:22" x14ac:dyDescent="0.35">
      <c r="A7679" t="s">
        <v>10512</v>
      </c>
      <c r="B7679" s="1">
        <v>45647</v>
      </c>
      <c r="C7679" t="s">
        <v>27</v>
      </c>
      <c r="D7679" t="s">
        <v>10513</v>
      </c>
      <c r="E7679" t="s">
        <v>19</v>
      </c>
      <c r="F7679" t="s">
        <v>382</v>
      </c>
      <c r="G7679" t="s">
        <v>21</v>
      </c>
      <c r="H7679" t="s">
        <v>71</v>
      </c>
      <c r="I7679" t="s">
        <v>3724</v>
      </c>
      <c r="J7679" t="s">
        <v>3725</v>
      </c>
      <c r="K7679" s="9" t="s">
        <v>1243</v>
      </c>
      <c r="L7679" t="s">
        <v>3726</v>
      </c>
      <c r="M7679">
        <v>30.99</v>
      </c>
      <c r="N7679">
        <v>11.996</v>
      </c>
      <c r="O7679">
        <v>13</v>
      </c>
      <c r="P7679">
        <v>0.19</v>
      </c>
      <c r="Q7679">
        <f>IFERROR(SEARCH("-",R7679)+2, 1)</f>
        <v>12</v>
      </c>
      <c r="R7679" s="9" t="s">
        <v>1243</v>
      </c>
      <c r="S7679" s="9" t="b">
        <f>R7679&lt;&gt;K7679</f>
        <v>0</v>
      </c>
      <c r="T7679" t="str">
        <f xml:space="preserve"> TRIM( LEFT(R7679,  IFERROR(   SEARCH(" - ",R7679), LEN(R7679) )    ) )</f>
        <v>Clothing</v>
      </c>
      <c r="U7679" t="str">
        <f>MID(R7679, Q7679,LEN(R7679))</f>
        <v>Shirts</v>
      </c>
      <c r="V7679" t="s">
        <v>71</v>
      </c>
    </row>
    <row r="7680" spans="1:22" x14ac:dyDescent="0.35">
      <c r="A7680" t="s">
        <v>6544</v>
      </c>
      <c r="B7680" s="1">
        <v>45707</v>
      </c>
      <c r="C7680" t="s">
        <v>27</v>
      </c>
      <c r="D7680" t="s">
        <v>1968</v>
      </c>
      <c r="E7680" t="s">
        <v>19</v>
      </c>
      <c r="F7680" t="s">
        <v>20</v>
      </c>
      <c r="G7680" t="s">
        <v>21</v>
      </c>
      <c r="H7680" t="s">
        <v>202</v>
      </c>
      <c r="I7680" t="s">
        <v>3926</v>
      </c>
      <c r="J7680" t="s">
        <v>3927</v>
      </c>
      <c r="K7680" s="9" t="s">
        <v>348</v>
      </c>
      <c r="L7680" t="s">
        <v>309</v>
      </c>
      <c r="M7680">
        <v>6.91</v>
      </c>
      <c r="N7680">
        <v>2.6469999999999998</v>
      </c>
      <c r="O7680">
        <v>1</v>
      </c>
      <c r="P7680">
        <v>0.19</v>
      </c>
      <c r="Q7680">
        <f>IFERROR(SEARCH("-",R7680)+2, 1)</f>
        <v>8</v>
      </c>
      <c r="R7680" s="9" t="s">
        <v>348</v>
      </c>
      <c r="S7680" s="9" t="b">
        <f>R7680&lt;&gt;K7680</f>
        <v>0</v>
      </c>
      <c r="T7680" t="str">
        <f xml:space="preserve"> TRIM( LEFT(R7680,  IFERROR(   SEARCH(" - ",R7680), LEN(R7680) )    ) )</f>
        <v>Food</v>
      </c>
      <c r="U7680" t="str">
        <f>MID(R7680, Q7680,LEN(R7680))</f>
        <v>Dairy</v>
      </c>
      <c r="V7680" t="s">
        <v>202</v>
      </c>
    </row>
    <row r="7681" spans="1:22" x14ac:dyDescent="0.35">
      <c r="A7681" t="s">
        <v>18699</v>
      </c>
      <c r="B7681" s="1">
        <v>45359</v>
      </c>
      <c r="C7681" t="s">
        <v>27</v>
      </c>
      <c r="D7681" t="s">
        <v>8165</v>
      </c>
      <c r="E7681" t="s">
        <v>19</v>
      </c>
      <c r="F7681" t="s">
        <v>20</v>
      </c>
      <c r="G7681" t="s">
        <v>21</v>
      </c>
      <c r="H7681" t="s">
        <v>202</v>
      </c>
      <c r="I7681" t="s">
        <v>8166</v>
      </c>
      <c r="J7681" t="s">
        <v>8167</v>
      </c>
      <c r="K7681" s="9" t="s">
        <v>2507</v>
      </c>
      <c r="L7681" t="s">
        <v>2508</v>
      </c>
      <c r="M7681">
        <v>6.29</v>
      </c>
      <c r="N7681">
        <v>1.887</v>
      </c>
      <c r="O7681">
        <v>14</v>
      </c>
      <c r="P7681">
        <v>0.23</v>
      </c>
      <c r="Q7681">
        <f>IFERROR(SEARCH("-",R7681)+2, 1)</f>
        <v>8</v>
      </c>
      <c r="R7681" s="9" t="s">
        <v>2507</v>
      </c>
      <c r="S7681" s="9" t="b">
        <f>R7681&lt;&gt;K7681</f>
        <v>0</v>
      </c>
      <c r="T7681" t="str">
        <f xml:space="preserve"> TRIM( LEFT(R7681,  IFERROR(   SEARCH(" - ",R7681), LEN(R7681) )    ) )</f>
        <v>Food</v>
      </c>
      <c r="U7681" t="str">
        <f>MID(R7681, Q7681,LEN(R7681))</f>
        <v>Desserts</v>
      </c>
      <c r="V7681" t="s">
        <v>202</v>
      </c>
    </row>
    <row r="7682" spans="1:22" x14ac:dyDescent="0.35">
      <c r="A7682" t="s">
        <v>18323</v>
      </c>
      <c r="B7682" s="1">
        <v>45131</v>
      </c>
      <c r="C7682" t="s">
        <v>27</v>
      </c>
      <c r="D7682" t="s">
        <v>7813</v>
      </c>
      <c r="E7682" t="s">
        <v>19</v>
      </c>
      <c r="F7682" t="s">
        <v>382</v>
      </c>
      <c r="G7682" t="s">
        <v>21</v>
      </c>
      <c r="H7682" t="s">
        <v>49</v>
      </c>
      <c r="I7682" t="s">
        <v>7814</v>
      </c>
      <c r="J7682" t="s">
        <v>7815</v>
      </c>
      <c r="K7682" s="9" t="s">
        <v>284</v>
      </c>
      <c r="L7682" t="s">
        <v>7816</v>
      </c>
      <c r="M7682">
        <v>2.4900000000000002</v>
      </c>
      <c r="N7682">
        <v>0.747</v>
      </c>
      <c r="O7682">
        <v>7</v>
      </c>
      <c r="P7682">
        <v>0.38</v>
      </c>
      <c r="Q7682">
        <f>IFERROR(SEARCH("-",R7682)+2, 1)</f>
        <v>8</v>
      </c>
      <c r="R7682" s="9" t="s">
        <v>284</v>
      </c>
      <c r="S7682" s="9" t="b">
        <f>R7682&lt;&gt;K7682</f>
        <v>0</v>
      </c>
      <c r="T7682" t="str">
        <f xml:space="preserve"> TRIM( LEFT(R7682,  IFERROR(   SEARCH(" - ",R7682), LEN(R7682) )    ) )</f>
        <v>Food</v>
      </c>
      <c r="U7682" t="str">
        <f>MID(R7682, Q7682,LEN(R7682))</f>
        <v>Canned Goods</v>
      </c>
      <c r="V7682" t="s">
        <v>49</v>
      </c>
    </row>
    <row r="7683" spans="1:22" x14ac:dyDescent="0.35">
      <c r="A7683" t="s">
        <v>8924</v>
      </c>
      <c r="B7683" s="1">
        <v>45585</v>
      </c>
      <c r="C7683" t="s">
        <v>27</v>
      </c>
      <c r="D7683" t="s">
        <v>7974</v>
      </c>
      <c r="E7683" t="s">
        <v>19</v>
      </c>
      <c r="F7683" t="s">
        <v>20</v>
      </c>
      <c r="G7683" t="s">
        <v>21</v>
      </c>
      <c r="H7683" t="s">
        <v>202</v>
      </c>
      <c r="I7683" t="s">
        <v>7975</v>
      </c>
      <c r="J7683" t="s">
        <v>7976</v>
      </c>
      <c r="K7683" s="9" t="s">
        <v>700</v>
      </c>
      <c r="L7683" t="s">
        <v>7977</v>
      </c>
      <c r="M7683">
        <v>27.99</v>
      </c>
      <c r="N7683">
        <v>8.3970000000000002</v>
      </c>
      <c r="O7683">
        <v>3</v>
      </c>
      <c r="P7683">
        <v>0.19</v>
      </c>
      <c r="Q7683">
        <f>IFERROR(SEARCH("-",R7683)+2, 1)</f>
        <v>1</v>
      </c>
      <c r="R7683" s="9" t="s">
        <v>700</v>
      </c>
      <c r="S7683" s="9" t="b">
        <f>R7683&lt;&gt;K7683</f>
        <v>0</v>
      </c>
      <c r="T7683" t="str">
        <f xml:space="preserve"> TRIM( LEFT(R7683,  IFERROR(   SEARCH(" - ",R7683), LEN(R7683) )    ) )</f>
        <v>Books</v>
      </c>
      <c r="U7683" t="str">
        <f>MID(R7683, Q7683,LEN(R7683))</f>
        <v>Books</v>
      </c>
      <c r="V7683" t="s">
        <v>202</v>
      </c>
    </row>
    <row r="7684" spans="1:22" x14ac:dyDescent="0.35">
      <c r="A7684" t="s">
        <v>3610</v>
      </c>
      <c r="B7684" s="1">
        <v>45464</v>
      </c>
      <c r="C7684" t="s">
        <v>27</v>
      </c>
      <c r="D7684" t="s">
        <v>3611</v>
      </c>
      <c r="E7684" t="s">
        <v>19</v>
      </c>
      <c r="F7684" t="s">
        <v>382</v>
      </c>
      <c r="G7684" t="s">
        <v>21</v>
      </c>
      <c r="H7684" t="s">
        <v>31</v>
      </c>
      <c r="I7684" t="s">
        <v>3612</v>
      </c>
      <c r="J7684" t="s">
        <v>3613</v>
      </c>
      <c r="K7684" s="9" t="s">
        <v>391</v>
      </c>
      <c r="L7684" t="s">
        <v>916</v>
      </c>
      <c r="M7684">
        <v>59.99</v>
      </c>
      <c r="N7684">
        <v>23.995999999999999</v>
      </c>
      <c r="O7684">
        <v>6</v>
      </c>
      <c r="P7684">
        <v>0.28999999999999998</v>
      </c>
      <c r="Q7684">
        <f>IFERROR(SEARCH("-",R7684)+2, 1)</f>
        <v>1</v>
      </c>
      <c r="R7684" s="9" t="s">
        <v>391</v>
      </c>
      <c r="S7684" s="9" t="b">
        <f>R7684&lt;&gt;K7684</f>
        <v>0</v>
      </c>
      <c r="T7684" t="str">
        <f xml:space="preserve"> TRIM( LEFT(R7684,  IFERROR(   SEARCH(" - ",R7684), LEN(R7684) )    ) )</f>
        <v>Kitchen</v>
      </c>
      <c r="U7684" t="str">
        <f>MID(R7684, Q7684,LEN(R7684))</f>
        <v>Kitchen</v>
      </c>
      <c r="V7684" t="s">
        <v>31</v>
      </c>
    </row>
    <row r="7685" spans="1:22" x14ac:dyDescent="0.35">
      <c r="A7685" t="s">
        <v>15256</v>
      </c>
      <c r="B7685" s="1">
        <v>45194</v>
      </c>
      <c r="C7685" t="s">
        <v>27</v>
      </c>
      <c r="D7685" t="s">
        <v>15257</v>
      </c>
      <c r="E7685" t="s">
        <v>19</v>
      </c>
      <c r="F7685" t="s">
        <v>382</v>
      </c>
      <c r="G7685" t="s">
        <v>21</v>
      </c>
      <c r="I7685" t="s">
        <v>3291</v>
      </c>
      <c r="J7685" t="s">
        <v>3292</v>
      </c>
      <c r="K7685" s="9" t="s">
        <v>391</v>
      </c>
      <c r="L7685" t="s">
        <v>975</v>
      </c>
      <c r="M7685">
        <v>19.239999999999998</v>
      </c>
      <c r="N7685">
        <v>7.7460000000000004</v>
      </c>
      <c r="O7685">
        <v>20</v>
      </c>
      <c r="P7685">
        <v>0.02</v>
      </c>
      <c r="Q7685">
        <f>IFERROR(SEARCH("-",R7685)+2, 1)</f>
        <v>1</v>
      </c>
      <c r="R7685" s="9" t="s">
        <v>391</v>
      </c>
      <c r="S7685" s="9" t="b">
        <f>R7685&lt;&gt;K7685</f>
        <v>0</v>
      </c>
      <c r="T7685" t="str">
        <f xml:space="preserve"> TRIM( LEFT(R7685,  IFERROR(   SEARCH(" - ",R7685), LEN(R7685) )    ) )</f>
        <v>Kitchen</v>
      </c>
      <c r="U7685" t="str">
        <f>MID(R7685, Q7685,LEN(R7685))</f>
        <v>Kitchen</v>
      </c>
    </row>
    <row r="7686" spans="1:22" x14ac:dyDescent="0.35">
      <c r="A7686" t="s">
        <v>8156</v>
      </c>
      <c r="B7686" s="1">
        <v>45601</v>
      </c>
      <c r="C7686" t="s">
        <v>27</v>
      </c>
      <c r="D7686" t="s">
        <v>8002</v>
      </c>
      <c r="E7686" t="s">
        <v>19</v>
      </c>
      <c r="F7686" t="s">
        <v>382</v>
      </c>
      <c r="G7686" t="s">
        <v>21</v>
      </c>
      <c r="H7686" t="s">
        <v>164</v>
      </c>
      <c r="I7686" t="s">
        <v>8003</v>
      </c>
      <c r="J7686" t="s">
        <v>8004</v>
      </c>
      <c r="K7686" s="9" t="s">
        <v>391</v>
      </c>
      <c r="L7686" t="s">
        <v>3121</v>
      </c>
      <c r="M7686">
        <v>59.99</v>
      </c>
      <c r="N7686">
        <v>17.997</v>
      </c>
      <c r="O7686">
        <v>15</v>
      </c>
      <c r="P7686">
        <v>0.28999999999999998</v>
      </c>
      <c r="Q7686">
        <f>IFERROR(SEARCH("-",R7686)+2, 1)</f>
        <v>1</v>
      </c>
      <c r="R7686" s="9" t="s">
        <v>391</v>
      </c>
      <c r="S7686" s="9" t="b">
        <f>R7686&lt;&gt;K7686</f>
        <v>0</v>
      </c>
      <c r="T7686" t="str">
        <f xml:space="preserve"> TRIM( LEFT(R7686,  IFERROR(   SEARCH(" - ",R7686), LEN(R7686) )    ) )</f>
        <v>Kitchen</v>
      </c>
      <c r="U7686" t="str">
        <f>MID(R7686, Q7686,LEN(R7686))</f>
        <v>Kitchen</v>
      </c>
      <c r="V7686" t="s">
        <v>164</v>
      </c>
    </row>
    <row r="7687" spans="1:22" x14ac:dyDescent="0.35">
      <c r="A7687" t="s">
        <v>5567</v>
      </c>
      <c r="B7687" s="1">
        <v>45323</v>
      </c>
      <c r="C7687" t="s">
        <v>27</v>
      </c>
      <c r="D7687" t="s">
        <v>5568</v>
      </c>
      <c r="E7687" t="s">
        <v>19</v>
      </c>
      <c r="F7687" t="s">
        <v>20</v>
      </c>
      <c r="G7687" t="s">
        <v>21</v>
      </c>
      <c r="H7687" t="s">
        <v>78</v>
      </c>
      <c r="I7687" t="s">
        <v>5569</v>
      </c>
      <c r="J7687" t="s">
        <v>5570</v>
      </c>
      <c r="K7687" s="9" t="s">
        <v>348</v>
      </c>
      <c r="L7687" t="s">
        <v>1232</v>
      </c>
      <c r="M7687">
        <v>3.29</v>
      </c>
      <c r="N7687">
        <v>0.98699999999999999</v>
      </c>
      <c r="O7687">
        <v>13</v>
      </c>
      <c r="P7687">
        <v>0.13</v>
      </c>
      <c r="Q7687">
        <f>IFERROR(SEARCH("-",R7687)+2, 1)</f>
        <v>8</v>
      </c>
      <c r="R7687" s="9" t="s">
        <v>348</v>
      </c>
      <c r="S7687" s="9" t="b">
        <f>R7687&lt;&gt;K7687</f>
        <v>0</v>
      </c>
      <c r="T7687" t="str">
        <f xml:space="preserve"> TRIM( LEFT(R7687,  IFERROR(   SEARCH(" - ",R7687), LEN(R7687) )    ) )</f>
        <v>Food</v>
      </c>
      <c r="U7687" t="str">
        <f>MID(R7687, Q7687,LEN(R7687))</f>
        <v>Dairy</v>
      </c>
      <c r="V7687" t="s">
        <v>78</v>
      </c>
    </row>
    <row r="7688" spans="1:22" x14ac:dyDescent="0.35">
      <c r="A7688" t="s">
        <v>7617</v>
      </c>
      <c r="B7688" s="1">
        <v>45468</v>
      </c>
      <c r="C7688" t="s">
        <v>27</v>
      </c>
      <c r="D7688" t="s">
        <v>7618</v>
      </c>
      <c r="E7688" t="s">
        <v>19</v>
      </c>
      <c r="F7688" t="s">
        <v>20</v>
      </c>
      <c r="G7688" t="s">
        <v>21</v>
      </c>
      <c r="H7688" t="s">
        <v>164</v>
      </c>
      <c r="I7688" t="s">
        <v>7619</v>
      </c>
      <c r="J7688" t="s">
        <v>7620</v>
      </c>
      <c r="K7688" s="9" t="s">
        <v>24</v>
      </c>
      <c r="L7688" t="s">
        <v>197</v>
      </c>
      <c r="M7688">
        <v>4.99</v>
      </c>
      <c r="N7688">
        <v>1.4970000000000001</v>
      </c>
      <c r="O7688">
        <v>7</v>
      </c>
      <c r="P7688">
        <v>0.03</v>
      </c>
      <c r="Q7688">
        <f>IFERROR(SEARCH("-",R7688)+2, 1)</f>
        <v>8</v>
      </c>
      <c r="R7688" s="9" t="s">
        <v>24</v>
      </c>
      <c r="S7688" s="9" t="b">
        <f>R7688&lt;&gt;K7688</f>
        <v>0</v>
      </c>
      <c r="T7688" t="str">
        <f xml:space="preserve"> TRIM( LEFT(R7688,  IFERROR(   SEARCH(" - ",R7688), LEN(R7688) )    ) )</f>
        <v>Food</v>
      </c>
      <c r="U7688" t="str">
        <f>MID(R7688, Q7688,LEN(R7688))</f>
        <v>Snacks</v>
      </c>
      <c r="V7688" t="s">
        <v>164</v>
      </c>
    </row>
    <row r="7689" spans="1:22" x14ac:dyDescent="0.35">
      <c r="A7689" t="s">
        <v>9437</v>
      </c>
      <c r="B7689" s="1">
        <v>45632</v>
      </c>
      <c r="C7689" t="s">
        <v>27</v>
      </c>
      <c r="D7689" t="s">
        <v>9438</v>
      </c>
      <c r="E7689" t="s">
        <v>19</v>
      </c>
      <c r="F7689" t="s">
        <v>20</v>
      </c>
      <c r="G7689" t="s">
        <v>21</v>
      </c>
      <c r="H7689" t="s">
        <v>179</v>
      </c>
      <c r="I7689" t="s">
        <v>4747</v>
      </c>
      <c r="J7689" t="s">
        <v>4748</v>
      </c>
      <c r="K7689" s="9" t="s">
        <v>858</v>
      </c>
      <c r="L7689" t="s">
        <v>1637</v>
      </c>
      <c r="M7689">
        <v>19.989999999999998</v>
      </c>
      <c r="N7689">
        <v>5.6970000000000001</v>
      </c>
      <c r="O7689">
        <v>5</v>
      </c>
      <c r="P7689">
        <v>0.08</v>
      </c>
      <c r="Q7689">
        <f>IFERROR(SEARCH("-",R7689)+2, 1)</f>
        <v>1</v>
      </c>
      <c r="R7689" s="9" t="s">
        <v>858</v>
      </c>
      <c r="S7689" s="9" t="b">
        <f>R7689&lt;&gt;K7689</f>
        <v>0</v>
      </c>
      <c r="T7689" t="str">
        <f xml:space="preserve"> TRIM( LEFT(R7689,  IFERROR(   SEARCH(" - ",R7689), LEN(R7689) )    ) )</f>
        <v>Pets</v>
      </c>
      <c r="U7689" t="str">
        <f>MID(R7689, Q7689,LEN(R7689))</f>
        <v>Pets</v>
      </c>
      <c r="V7689" t="s">
        <v>179</v>
      </c>
    </row>
    <row r="7690" spans="1:22" x14ac:dyDescent="0.35">
      <c r="A7690" t="s">
        <v>11528</v>
      </c>
      <c r="B7690" s="1">
        <v>45079</v>
      </c>
      <c r="C7690" t="s">
        <v>27</v>
      </c>
      <c r="D7690" t="s">
        <v>1634</v>
      </c>
      <c r="E7690" t="s">
        <v>19</v>
      </c>
      <c r="F7690" t="s">
        <v>20</v>
      </c>
      <c r="G7690" t="s">
        <v>21</v>
      </c>
      <c r="I7690" t="s">
        <v>1635</v>
      </c>
      <c r="J7690" t="s">
        <v>1636</v>
      </c>
      <c r="K7690" s="9" t="s">
        <v>858</v>
      </c>
      <c r="L7690" t="s">
        <v>1637</v>
      </c>
      <c r="M7690">
        <v>14.99</v>
      </c>
      <c r="N7690">
        <v>4.2469999999999999</v>
      </c>
      <c r="O7690">
        <v>18</v>
      </c>
      <c r="Q7690">
        <f>IFERROR(SEARCH("-",R7690)+2, 1)</f>
        <v>1</v>
      </c>
      <c r="R7690" s="9" t="s">
        <v>858</v>
      </c>
      <c r="S7690" s="9" t="b">
        <f>R7690&lt;&gt;K7690</f>
        <v>0</v>
      </c>
      <c r="T7690" t="str">
        <f xml:space="preserve"> TRIM( LEFT(R7690,  IFERROR(   SEARCH(" - ",R7690), LEN(R7690) )    ) )</f>
        <v>Pets</v>
      </c>
      <c r="U7690" t="str">
        <f>MID(R7690, Q7690,LEN(R7690))</f>
        <v>Pets</v>
      </c>
    </row>
    <row r="7691" spans="1:22" x14ac:dyDescent="0.35">
      <c r="A7691" t="s">
        <v>1812</v>
      </c>
      <c r="B7691" s="1">
        <v>45531</v>
      </c>
      <c r="C7691" t="s">
        <v>27</v>
      </c>
      <c r="D7691" t="s">
        <v>1240</v>
      </c>
      <c r="E7691" t="s">
        <v>19</v>
      </c>
      <c r="F7691" t="s">
        <v>382</v>
      </c>
      <c r="G7691" t="s">
        <v>21</v>
      </c>
      <c r="H7691" t="s">
        <v>202</v>
      </c>
      <c r="I7691" t="s">
        <v>1241</v>
      </c>
      <c r="J7691" t="s">
        <v>1242</v>
      </c>
      <c r="K7691" s="9" t="s">
        <v>1243</v>
      </c>
      <c r="L7691" t="s">
        <v>1244</v>
      </c>
      <c r="M7691">
        <v>49.99</v>
      </c>
      <c r="N7691">
        <v>14.997</v>
      </c>
      <c r="O7691">
        <v>3</v>
      </c>
      <c r="P7691">
        <v>0.28000000000000003</v>
      </c>
      <c r="Q7691">
        <f>IFERROR(SEARCH("-",R7691)+2, 1)</f>
        <v>12</v>
      </c>
      <c r="R7691" s="9" t="s">
        <v>1243</v>
      </c>
      <c r="S7691" s="9" t="b">
        <f>R7691&lt;&gt;K7691</f>
        <v>0</v>
      </c>
      <c r="T7691" t="str">
        <f xml:space="preserve"> TRIM( LEFT(R7691,  IFERROR(   SEARCH(" - ",R7691), LEN(R7691) )    ) )</f>
        <v>Clothing</v>
      </c>
      <c r="U7691" t="str">
        <f>MID(R7691, Q7691,LEN(R7691))</f>
        <v>Shirts</v>
      </c>
      <c r="V7691" t="s">
        <v>202</v>
      </c>
    </row>
    <row r="7692" spans="1:22" x14ac:dyDescent="0.35">
      <c r="A7692" t="s">
        <v>13490</v>
      </c>
      <c r="B7692" s="1">
        <v>45101</v>
      </c>
      <c r="C7692" t="s">
        <v>27</v>
      </c>
      <c r="D7692" t="s">
        <v>13491</v>
      </c>
      <c r="E7692" t="s">
        <v>19</v>
      </c>
      <c r="F7692" t="s">
        <v>20</v>
      </c>
      <c r="G7692" t="s">
        <v>21</v>
      </c>
      <c r="H7692" t="s">
        <v>40</v>
      </c>
      <c r="I7692" t="s">
        <v>5828</v>
      </c>
      <c r="J7692" t="s">
        <v>5829</v>
      </c>
      <c r="K7692" s="9" t="s">
        <v>34</v>
      </c>
      <c r="L7692" t="s">
        <v>106</v>
      </c>
      <c r="M7692">
        <v>3.14</v>
      </c>
      <c r="N7692">
        <v>1.0960000000000001</v>
      </c>
      <c r="O7692">
        <v>4</v>
      </c>
      <c r="P7692">
        <v>0.1</v>
      </c>
      <c r="Q7692">
        <f>IFERROR(SEARCH("-",R7692)+2, 1)</f>
        <v>8</v>
      </c>
      <c r="R7692" s="9" t="s">
        <v>34</v>
      </c>
      <c r="S7692" s="9" t="b">
        <f>R7692&lt;&gt;K7692</f>
        <v>0</v>
      </c>
      <c r="T7692" t="str">
        <f xml:space="preserve"> TRIM( LEFT(R7692,  IFERROR(   SEARCH(" - ",R7692), LEN(R7692) )    ) )</f>
        <v>Food</v>
      </c>
      <c r="U7692" t="str">
        <f>MID(R7692, Q7692,LEN(R7692))</f>
        <v>Condiments</v>
      </c>
      <c r="V7692" t="s">
        <v>40</v>
      </c>
    </row>
    <row r="7693" spans="1:22" x14ac:dyDescent="0.35">
      <c r="A7693" t="s">
        <v>17826</v>
      </c>
      <c r="B7693" s="1">
        <v>45713</v>
      </c>
      <c r="C7693" t="s">
        <v>27</v>
      </c>
      <c r="D7693" t="s">
        <v>7636</v>
      </c>
      <c r="E7693" t="s">
        <v>19</v>
      </c>
      <c r="F7693" t="s">
        <v>20</v>
      </c>
      <c r="G7693" t="s">
        <v>21</v>
      </c>
      <c r="H7693" t="s">
        <v>179</v>
      </c>
      <c r="I7693" t="s">
        <v>7637</v>
      </c>
      <c r="J7693" t="s">
        <v>7638</v>
      </c>
      <c r="K7693" s="9" t="s">
        <v>34</v>
      </c>
      <c r="L7693" t="s">
        <v>106</v>
      </c>
      <c r="M7693">
        <v>3.79</v>
      </c>
      <c r="N7693">
        <v>1.137</v>
      </c>
      <c r="O7693">
        <v>13</v>
      </c>
      <c r="P7693">
        <v>0.37</v>
      </c>
      <c r="Q7693">
        <f>IFERROR(SEARCH("-",R7693)+2, 1)</f>
        <v>8</v>
      </c>
      <c r="R7693" s="9" t="s">
        <v>34</v>
      </c>
      <c r="S7693" s="9" t="b">
        <f>R7693&lt;&gt;K7693</f>
        <v>0</v>
      </c>
      <c r="T7693" t="str">
        <f xml:space="preserve"> TRIM( LEFT(R7693,  IFERROR(   SEARCH(" - ",R7693), LEN(R7693) )    ) )</f>
        <v>Food</v>
      </c>
      <c r="U7693" t="str">
        <f>MID(R7693, Q7693,LEN(R7693))</f>
        <v>Condiments</v>
      </c>
      <c r="V7693" t="s">
        <v>179</v>
      </c>
    </row>
    <row r="7694" spans="1:22" x14ac:dyDescent="0.35">
      <c r="A7694" t="s">
        <v>14987</v>
      </c>
      <c r="B7694" s="1">
        <v>45250</v>
      </c>
      <c r="C7694" t="s">
        <v>27</v>
      </c>
      <c r="D7694" t="s">
        <v>14582</v>
      </c>
      <c r="E7694" t="s">
        <v>19</v>
      </c>
      <c r="F7694" t="s">
        <v>382</v>
      </c>
      <c r="G7694" t="s">
        <v>21</v>
      </c>
      <c r="H7694" t="s">
        <v>40</v>
      </c>
      <c r="I7694" t="s">
        <v>14583</v>
      </c>
      <c r="J7694" t="s">
        <v>14584</v>
      </c>
      <c r="K7694" s="9" t="s">
        <v>2982</v>
      </c>
      <c r="L7694" t="s">
        <v>2983</v>
      </c>
      <c r="M7694">
        <v>2.64</v>
      </c>
      <c r="N7694">
        <v>0.54700000000000004</v>
      </c>
      <c r="O7694">
        <v>14</v>
      </c>
      <c r="P7694">
        <v>0.37</v>
      </c>
      <c r="Q7694">
        <f>IFERROR(SEARCH("-",R7694)+2, 1)</f>
        <v>8</v>
      </c>
      <c r="R7694" s="9" t="s">
        <v>2982</v>
      </c>
      <c r="S7694" s="9" t="b">
        <f>R7694&lt;&gt;K7694</f>
        <v>0</v>
      </c>
      <c r="T7694" t="str">
        <f xml:space="preserve"> TRIM( LEFT(R7694,  IFERROR(   SEARCH(" - ",R7694), LEN(R7694) )    ) )</f>
        <v>Food</v>
      </c>
      <c r="U7694" t="str">
        <f>MID(R7694, Q7694,LEN(R7694))</f>
        <v>Dressings</v>
      </c>
      <c r="V7694" t="s">
        <v>40</v>
      </c>
    </row>
    <row r="7695" spans="1:22" x14ac:dyDescent="0.35">
      <c r="A7695" t="s">
        <v>13804</v>
      </c>
      <c r="B7695" s="1">
        <v>45077</v>
      </c>
      <c r="C7695" t="s">
        <v>27</v>
      </c>
      <c r="D7695" t="s">
        <v>7658</v>
      </c>
      <c r="E7695" t="s">
        <v>19</v>
      </c>
      <c r="F7695" t="s">
        <v>20</v>
      </c>
      <c r="G7695" t="s">
        <v>21</v>
      </c>
      <c r="H7695" t="s">
        <v>71</v>
      </c>
      <c r="I7695" t="s">
        <v>7659</v>
      </c>
      <c r="J7695" t="s">
        <v>7660</v>
      </c>
      <c r="K7695" s="9" t="s">
        <v>67</v>
      </c>
      <c r="L7695" t="s">
        <v>7661</v>
      </c>
      <c r="M7695">
        <v>0.44</v>
      </c>
      <c r="N7695">
        <v>-0.113</v>
      </c>
      <c r="O7695">
        <v>5</v>
      </c>
      <c r="P7695">
        <v>0.21</v>
      </c>
      <c r="Q7695">
        <f>IFERROR(SEARCH("-",R7695)+2, 1)</f>
        <v>8</v>
      </c>
      <c r="R7695" s="9" t="s">
        <v>67</v>
      </c>
      <c r="S7695" s="9" t="b">
        <f>R7695&lt;&gt;K7695</f>
        <v>0</v>
      </c>
      <c r="T7695" t="str">
        <f xml:space="preserve"> TRIM( LEFT(R7695,  IFERROR(   SEARCH(" - ",R7695), LEN(R7695) )    ) )</f>
        <v>Food</v>
      </c>
      <c r="U7695" t="str">
        <f>MID(R7695, Q7695,LEN(R7695))</f>
        <v>Sauces</v>
      </c>
      <c r="V7695" t="s">
        <v>71</v>
      </c>
    </row>
    <row r="7696" spans="1:22" x14ac:dyDescent="0.35">
      <c r="A7696" t="s">
        <v>12583</v>
      </c>
      <c r="B7696" s="1">
        <v>45285</v>
      </c>
      <c r="C7696" t="s">
        <v>27</v>
      </c>
      <c r="D7696" t="s">
        <v>2236</v>
      </c>
      <c r="E7696" t="s">
        <v>19</v>
      </c>
      <c r="F7696" t="s">
        <v>382</v>
      </c>
      <c r="G7696" t="s">
        <v>21</v>
      </c>
      <c r="I7696" t="s">
        <v>2237</v>
      </c>
      <c r="J7696" t="s">
        <v>2238</v>
      </c>
      <c r="K7696" s="9" t="s">
        <v>273</v>
      </c>
      <c r="L7696" t="s">
        <v>591</v>
      </c>
      <c r="M7696">
        <v>58.99</v>
      </c>
      <c r="N7696">
        <v>17.446999999999999</v>
      </c>
      <c r="O7696">
        <v>7</v>
      </c>
      <c r="P7696">
        <v>0.27</v>
      </c>
      <c r="Q7696">
        <f>IFERROR(SEARCH("-",R7696)+2, 1)</f>
        <v>1</v>
      </c>
      <c r="R7696" s="9" t="s">
        <v>273</v>
      </c>
      <c r="S7696" s="9" t="b">
        <f>R7696&lt;&gt;K7696</f>
        <v>0</v>
      </c>
      <c r="T7696" t="str">
        <f xml:space="preserve"> TRIM( LEFT(R7696,  IFERROR(   SEARCH(" - ",R7696), LEN(R7696) )    ) )</f>
        <v>Toys</v>
      </c>
      <c r="U7696" t="str">
        <f>MID(R7696, Q7696,LEN(R7696))</f>
        <v>Toys</v>
      </c>
    </row>
    <row r="7697" spans="1:22" x14ac:dyDescent="0.35">
      <c r="A7697" t="s">
        <v>15300</v>
      </c>
      <c r="B7697" s="1">
        <v>44972</v>
      </c>
      <c r="C7697" t="s">
        <v>27</v>
      </c>
      <c r="D7697" t="s">
        <v>15301</v>
      </c>
      <c r="E7697" t="s">
        <v>19</v>
      </c>
      <c r="F7697" t="s">
        <v>20</v>
      </c>
      <c r="G7697" t="s">
        <v>21</v>
      </c>
      <c r="H7697" t="s">
        <v>31</v>
      </c>
      <c r="I7697" t="s">
        <v>3829</v>
      </c>
      <c r="J7697" t="s">
        <v>3830</v>
      </c>
      <c r="K7697" s="9" t="s">
        <v>348</v>
      </c>
      <c r="L7697" t="s">
        <v>3831</v>
      </c>
      <c r="M7697">
        <v>2.2400000000000002</v>
      </c>
      <c r="N7697">
        <v>0.64700000000000002</v>
      </c>
      <c r="O7697">
        <v>10</v>
      </c>
      <c r="P7697">
        <v>0.06</v>
      </c>
      <c r="Q7697">
        <f>IFERROR(SEARCH("-",R7697)+2, 1)</f>
        <v>8</v>
      </c>
      <c r="R7697" s="9" t="s">
        <v>348</v>
      </c>
      <c r="S7697" s="9" t="b">
        <f>R7697&lt;&gt;K7697</f>
        <v>0</v>
      </c>
      <c r="T7697" t="str">
        <f xml:space="preserve"> TRIM( LEFT(R7697,  IFERROR(   SEARCH(" - ",R7697), LEN(R7697) )    ) )</f>
        <v>Food</v>
      </c>
      <c r="U7697" t="str">
        <f>MID(R7697, Q7697,LEN(R7697))</f>
        <v>Dairy</v>
      </c>
      <c r="V7697" t="s">
        <v>31</v>
      </c>
    </row>
    <row r="7698" spans="1:22" x14ac:dyDescent="0.35">
      <c r="A7698" t="s">
        <v>12974</v>
      </c>
      <c r="B7698" s="1">
        <v>45087</v>
      </c>
      <c r="C7698" t="s">
        <v>27</v>
      </c>
      <c r="D7698" t="s">
        <v>4404</v>
      </c>
      <c r="E7698" t="s">
        <v>19</v>
      </c>
      <c r="F7698" t="s">
        <v>20</v>
      </c>
      <c r="G7698" t="s">
        <v>21</v>
      </c>
      <c r="H7698" t="s">
        <v>40</v>
      </c>
      <c r="I7698" t="s">
        <v>4405</v>
      </c>
      <c r="J7698" t="s">
        <v>4406</v>
      </c>
      <c r="K7698" s="9" t="s">
        <v>136</v>
      </c>
      <c r="L7698" t="s">
        <v>3191</v>
      </c>
      <c r="M7698">
        <v>19.14</v>
      </c>
      <c r="N7698">
        <v>7.4960000000000004</v>
      </c>
      <c r="O7698">
        <v>2</v>
      </c>
      <c r="Q7698">
        <f>IFERROR(SEARCH("-",R7698)+2, 1)</f>
        <v>1</v>
      </c>
      <c r="R7698" s="9" t="s">
        <v>136</v>
      </c>
      <c r="S7698" s="9" t="b">
        <f>R7698&lt;&gt;K7698</f>
        <v>0</v>
      </c>
      <c r="T7698" t="str">
        <f xml:space="preserve"> TRIM( LEFT(R7698,  IFERROR(   SEARCH(" - ",R7698), LEN(R7698) )    ) )</f>
        <v>Health</v>
      </c>
      <c r="U7698" t="str">
        <f>MID(R7698, Q7698,LEN(R7698))</f>
        <v>Health</v>
      </c>
      <c r="V7698" t="s">
        <v>40</v>
      </c>
    </row>
    <row r="7699" spans="1:22" x14ac:dyDescent="0.35">
      <c r="A7699" t="s">
        <v>12166</v>
      </c>
      <c r="B7699" s="1">
        <v>45188</v>
      </c>
      <c r="C7699" t="s">
        <v>27</v>
      </c>
      <c r="D7699" t="s">
        <v>1058</v>
      </c>
      <c r="E7699" t="s">
        <v>19</v>
      </c>
      <c r="F7699" t="s">
        <v>382</v>
      </c>
      <c r="G7699" t="s">
        <v>21</v>
      </c>
      <c r="H7699" t="s">
        <v>202</v>
      </c>
      <c r="I7699" t="s">
        <v>1061</v>
      </c>
      <c r="J7699" t="s">
        <v>1062</v>
      </c>
      <c r="K7699" s="9" t="s">
        <v>151</v>
      </c>
      <c r="L7699" t="s">
        <v>1063</v>
      </c>
      <c r="M7699">
        <v>298.99</v>
      </c>
      <c r="N7699">
        <v>89.447000000000003</v>
      </c>
      <c r="O7699">
        <v>11</v>
      </c>
      <c r="P7699">
        <v>0.23</v>
      </c>
      <c r="Q7699">
        <f>IFERROR(SEARCH("-",R7699)+2, 1)</f>
        <v>1</v>
      </c>
      <c r="R7699" s="9" t="s">
        <v>151</v>
      </c>
      <c r="S7699" s="9" t="b">
        <f>R7699&lt;&gt;K7699</f>
        <v>0</v>
      </c>
      <c r="T7699" t="str">
        <f xml:space="preserve"> TRIM( LEFT(R7699,  IFERROR(   SEARCH(" - ",R7699), LEN(R7699) )    ) )</f>
        <v>Home Appliances</v>
      </c>
      <c r="U7699" t="str">
        <f>MID(R7699, Q7699,LEN(R7699))</f>
        <v>Home Appliances</v>
      </c>
      <c r="V7699" t="s">
        <v>202</v>
      </c>
    </row>
    <row r="7700" spans="1:22" x14ac:dyDescent="0.35">
      <c r="A7700" t="s">
        <v>17241</v>
      </c>
      <c r="B7700" s="1">
        <v>45602</v>
      </c>
      <c r="C7700" t="s">
        <v>27</v>
      </c>
      <c r="D7700" t="s">
        <v>8190</v>
      </c>
      <c r="E7700" t="s">
        <v>19</v>
      </c>
      <c r="F7700" t="s">
        <v>382</v>
      </c>
      <c r="G7700" t="s">
        <v>21</v>
      </c>
      <c r="H7700" t="s">
        <v>40</v>
      </c>
      <c r="I7700" t="s">
        <v>8191</v>
      </c>
      <c r="J7700" t="s">
        <v>8192</v>
      </c>
      <c r="K7700" s="9" t="s">
        <v>167</v>
      </c>
      <c r="L7700" t="s">
        <v>2907</v>
      </c>
      <c r="M7700">
        <v>8.99</v>
      </c>
      <c r="N7700">
        <v>2.6970000000000001</v>
      </c>
      <c r="O7700">
        <v>14</v>
      </c>
      <c r="P7700">
        <v>0.11</v>
      </c>
      <c r="Q7700">
        <f>IFERROR(SEARCH("-",R7700)+2, 1)</f>
        <v>8</v>
      </c>
      <c r="R7700" s="9" t="s">
        <v>167</v>
      </c>
      <c r="S7700" s="9" t="b">
        <f>R7700&lt;&gt;K7700</f>
        <v>0</v>
      </c>
      <c r="T7700" t="str">
        <f xml:space="preserve"> TRIM( LEFT(R7700,  IFERROR(   SEARCH(" - ",R7700), LEN(R7700) )    ) )</f>
        <v>Food</v>
      </c>
      <c r="U7700" t="str">
        <f>MID(R7700, Q7700,LEN(R7700))</f>
        <v>Frozen Meals</v>
      </c>
      <c r="V7700" t="s">
        <v>40</v>
      </c>
    </row>
    <row r="7701" spans="1:22" x14ac:dyDescent="0.35">
      <c r="A7701" t="s">
        <v>6593</v>
      </c>
      <c r="B7701" s="1">
        <v>45740</v>
      </c>
      <c r="C7701" t="s">
        <v>27</v>
      </c>
      <c r="D7701" t="s">
        <v>2202</v>
      </c>
      <c r="E7701" t="s">
        <v>19</v>
      </c>
      <c r="F7701" t="s">
        <v>382</v>
      </c>
      <c r="G7701" t="s">
        <v>21</v>
      </c>
      <c r="H7701" t="s">
        <v>78</v>
      </c>
      <c r="I7701" t="s">
        <v>6314</v>
      </c>
      <c r="J7701" t="s">
        <v>6315</v>
      </c>
      <c r="K7701" s="9" t="s">
        <v>128</v>
      </c>
      <c r="L7701" t="s">
        <v>6316</v>
      </c>
      <c r="M7701">
        <v>10.41</v>
      </c>
      <c r="N7701">
        <v>4.5960000000000001</v>
      </c>
      <c r="O7701">
        <v>5</v>
      </c>
      <c r="P7701">
        <v>0.15</v>
      </c>
      <c r="Q7701">
        <f>IFERROR(SEARCH("-",R7701)+2, 1)</f>
        <v>8</v>
      </c>
      <c r="R7701" s="9" t="s">
        <v>128</v>
      </c>
      <c r="S7701" s="9" t="b">
        <f>R7701&lt;&gt;K7701</f>
        <v>0</v>
      </c>
      <c r="T7701" t="str">
        <f xml:space="preserve"> TRIM( LEFT(R7701,  IFERROR(   SEARCH(" - ",R7701), LEN(R7701) )    ) )</f>
        <v>Food</v>
      </c>
      <c r="U7701" t="str">
        <f>MID(R7701, Q7701,LEN(R7701))</f>
        <v>Frozen Foods</v>
      </c>
      <c r="V7701" t="s">
        <v>78</v>
      </c>
    </row>
    <row r="7702" spans="1:22" x14ac:dyDescent="0.35">
      <c r="A7702" t="s">
        <v>4648</v>
      </c>
      <c r="B7702" s="1">
        <v>45328</v>
      </c>
      <c r="C7702" t="s">
        <v>27</v>
      </c>
      <c r="D7702" t="s">
        <v>4649</v>
      </c>
      <c r="E7702" t="s">
        <v>19</v>
      </c>
      <c r="F7702" t="s">
        <v>382</v>
      </c>
      <c r="G7702" t="s">
        <v>21</v>
      </c>
      <c r="H7702" t="s">
        <v>179</v>
      </c>
      <c r="I7702" t="s">
        <v>4650</v>
      </c>
      <c r="J7702" t="s">
        <v>4651</v>
      </c>
      <c r="K7702" s="9" t="s">
        <v>1254</v>
      </c>
      <c r="L7702" t="s">
        <v>1255</v>
      </c>
      <c r="M7702">
        <v>6.49</v>
      </c>
      <c r="N7702">
        <v>1.9470000000000001</v>
      </c>
      <c r="O7702">
        <v>18</v>
      </c>
      <c r="P7702">
        <v>0.31</v>
      </c>
      <c r="Q7702">
        <f>IFERROR(SEARCH("-",R7702)+2, 1)</f>
        <v>8</v>
      </c>
      <c r="R7702" s="9" t="s">
        <v>1254</v>
      </c>
      <c r="S7702" s="9" t="b">
        <f>R7702&lt;&gt;K7702</f>
        <v>0</v>
      </c>
      <c r="T7702" t="str">
        <f xml:space="preserve"> TRIM( LEFT(R7702,  IFERROR(   SEARCH(" - ",R7702), LEN(R7702) )    ) )</f>
        <v>Food</v>
      </c>
      <c r="U7702" t="str">
        <f>MID(R7702, Q7702,LEN(R7702))</f>
        <v>Frozen Food</v>
      </c>
      <c r="V7702" t="s">
        <v>179</v>
      </c>
    </row>
    <row r="7703" spans="1:22" x14ac:dyDescent="0.35">
      <c r="A7703" t="s">
        <v>18935</v>
      </c>
      <c r="B7703" s="1">
        <v>45295</v>
      </c>
      <c r="C7703" t="s">
        <v>27</v>
      </c>
      <c r="D7703" t="s">
        <v>14399</v>
      </c>
      <c r="E7703" t="s">
        <v>19</v>
      </c>
      <c r="F7703" t="s">
        <v>382</v>
      </c>
      <c r="G7703" t="s">
        <v>21</v>
      </c>
      <c r="H7703" t="s">
        <v>71</v>
      </c>
      <c r="I7703" t="s">
        <v>14400</v>
      </c>
      <c r="J7703" t="s">
        <v>14401</v>
      </c>
      <c r="K7703" s="9" t="s">
        <v>463</v>
      </c>
      <c r="L7703" t="s">
        <v>1255</v>
      </c>
      <c r="M7703">
        <v>8.99</v>
      </c>
      <c r="N7703">
        <v>2.6970000000000001</v>
      </c>
      <c r="O7703">
        <v>6</v>
      </c>
      <c r="P7703">
        <v>0.11</v>
      </c>
      <c r="Q7703">
        <f>IFERROR(SEARCH("-",R7703)+2, 1)</f>
        <v>8</v>
      </c>
      <c r="R7703" s="9" t="s">
        <v>463</v>
      </c>
      <c r="S7703" s="9" t="b">
        <f>R7703&lt;&gt;K7703</f>
        <v>0</v>
      </c>
      <c r="T7703" t="str">
        <f xml:space="preserve"> TRIM( LEFT(R7703,  IFERROR(   SEARCH(" - ",R7703), LEN(R7703) )    ) )</f>
        <v>Food</v>
      </c>
      <c r="U7703" t="str">
        <f>MID(R7703, Q7703,LEN(R7703))</f>
        <v>Frozen</v>
      </c>
      <c r="V7703" t="s">
        <v>71</v>
      </c>
    </row>
    <row r="7704" spans="1:22" x14ac:dyDescent="0.35">
      <c r="A7704" t="s">
        <v>5206</v>
      </c>
      <c r="B7704" s="1">
        <v>45375</v>
      </c>
      <c r="C7704" t="s">
        <v>27</v>
      </c>
      <c r="D7704" t="s">
        <v>5207</v>
      </c>
      <c r="E7704" t="s">
        <v>19</v>
      </c>
      <c r="F7704" t="s">
        <v>382</v>
      </c>
      <c r="G7704" t="s">
        <v>21</v>
      </c>
      <c r="H7704" t="s">
        <v>40</v>
      </c>
      <c r="I7704" t="s">
        <v>5208</v>
      </c>
      <c r="J7704" t="s">
        <v>5209</v>
      </c>
      <c r="K7704" s="9" t="s">
        <v>128</v>
      </c>
      <c r="L7704" t="s">
        <v>475</v>
      </c>
      <c r="M7704">
        <v>4.29</v>
      </c>
      <c r="N7704">
        <v>1.716</v>
      </c>
      <c r="O7704">
        <v>19</v>
      </c>
      <c r="P7704">
        <v>0.28000000000000003</v>
      </c>
      <c r="Q7704">
        <f>IFERROR(SEARCH("-",R7704)+2, 1)</f>
        <v>8</v>
      </c>
      <c r="R7704" s="9" t="s">
        <v>128</v>
      </c>
      <c r="S7704" s="9" t="b">
        <f>R7704&lt;&gt;K7704</f>
        <v>0</v>
      </c>
      <c r="T7704" t="str">
        <f xml:space="preserve"> TRIM( LEFT(R7704,  IFERROR(   SEARCH(" - ",R7704), LEN(R7704) )    ) )</f>
        <v>Food</v>
      </c>
      <c r="U7704" t="str">
        <f>MID(R7704, Q7704,LEN(R7704))</f>
        <v>Frozen Foods</v>
      </c>
      <c r="V7704" t="s">
        <v>40</v>
      </c>
    </row>
    <row r="7705" spans="1:22" x14ac:dyDescent="0.35">
      <c r="A7705" t="s">
        <v>1046</v>
      </c>
      <c r="B7705" s="1">
        <v>45506</v>
      </c>
      <c r="C7705" t="s">
        <v>27</v>
      </c>
      <c r="D7705" t="s">
        <v>1047</v>
      </c>
      <c r="E7705" t="s">
        <v>19</v>
      </c>
      <c r="F7705" t="s">
        <v>382</v>
      </c>
      <c r="G7705" t="s">
        <v>21</v>
      </c>
      <c r="I7705" t="s">
        <v>1048</v>
      </c>
      <c r="J7705" t="s">
        <v>1049</v>
      </c>
      <c r="K7705" s="9" t="s">
        <v>128</v>
      </c>
      <c r="L7705" t="s">
        <v>464</v>
      </c>
      <c r="M7705">
        <v>4.99</v>
      </c>
      <c r="N7705">
        <v>1.4970000000000001</v>
      </c>
      <c r="O7705">
        <v>11</v>
      </c>
      <c r="P7705">
        <v>0.25</v>
      </c>
      <c r="Q7705">
        <f>IFERROR(SEARCH("-",R7705)+2, 1)</f>
        <v>8</v>
      </c>
      <c r="R7705" s="9" t="s">
        <v>128</v>
      </c>
      <c r="S7705" s="9" t="b">
        <f>R7705&lt;&gt;K7705</f>
        <v>0</v>
      </c>
      <c r="T7705" t="str">
        <f xml:space="preserve"> TRIM( LEFT(R7705,  IFERROR(   SEARCH(" - ",R7705), LEN(R7705) )    ) )</f>
        <v>Food</v>
      </c>
      <c r="U7705" t="str">
        <f>MID(R7705, Q7705,LEN(R7705))</f>
        <v>Frozen Foods</v>
      </c>
    </row>
    <row r="7706" spans="1:22" x14ac:dyDescent="0.35">
      <c r="A7706" t="s">
        <v>7969</v>
      </c>
      <c r="B7706" s="1">
        <v>45456</v>
      </c>
      <c r="C7706" t="s">
        <v>27</v>
      </c>
      <c r="D7706" t="s">
        <v>7970</v>
      </c>
      <c r="E7706" t="s">
        <v>19</v>
      </c>
      <c r="F7706" t="s">
        <v>382</v>
      </c>
      <c r="G7706" t="s">
        <v>21</v>
      </c>
      <c r="H7706" t="s">
        <v>71</v>
      </c>
      <c r="I7706" t="s">
        <v>7971</v>
      </c>
      <c r="J7706" t="s">
        <v>7972</v>
      </c>
      <c r="K7706" s="9" t="s">
        <v>128</v>
      </c>
      <c r="L7706" t="s">
        <v>464</v>
      </c>
      <c r="M7706">
        <v>3.99</v>
      </c>
      <c r="N7706">
        <v>1.1970000000000001</v>
      </c>
      <c r="O7706">
        <v>14</v>
      </c>
      <c r="P7706">
        <v>0.12</v>
      </c>
      <c r="Q7706">
        <f>IFERROR(SEARCH("-",R7706)+2, 1)</f>
        <v>8</v>
      </c>
      <c r="R7706" s="9" t="s">
        <v>128</v>
      </c>
      <c r="S7706" s="9" t="b">
        <f>R7706&lt;&gt;K7706</f>
        <v>0</v>
      </c>
      <c r="T7706" t="str">
        <f xml:space="preserve"> TRIM( LEFT(R7706,  IFERROR(   SEARCH(" - ",R7706), LEN(R7706) )    ) )</f>
        <v>Food</v>
      </c>
      <c r="U7706" t="str">
        <f>MID(R7706, Q7706,LEN(R7706))</f>
        <v>Frozen Foods</v>
      </c>
      <c r="V7706" t="s">
        <v>71</v>
      </c>
    </row>
    <row r="7707" spans="1:22" x14ac:dyDescent="0.35">
      <c r="A7707" t="s">
        <v>17915</v>
      </c>
      <c r="B7707" s="1">
        <v>45292</v>
      </c>
      <c r="C7707" t="s">
        <v>27</v>
      </c>
      <c r="D7707" t="s">
        <v>7195</v>
      </c>
      <c r="E7707" t="s">
        <v>19</v>
      </c>
      <c r="F7707" t="s">
        <v>20</v>
      </c>
      <c r="I7707" t="s">
        <v>7196</v>
      </c>
      <c r="J7707" t="s">
        <v>7197</v>
      </c>
      <c r="K7707" s="9" t="s">
        <v>128</v>
      </c>
      <c r="L7707" t="s">
        <v>464</v>
      </c>
      <c r="M7707">
        <v>5.99</v>
      </c>
      <c r="N7707">
        <v>1.7969999999999999</v>
      </c>
      <c r="O7707">
        <v>20</v>
      </c>
      <c r="P7707">
        <v>0.4</v>
      </c>
      <c r="Q7707">
        <f>IFERROR(SEARCH("-",R7707)+2, 1)</f>
        <v>8</v>
      </c>
      <c r="R7707" s="9" t="s">
        <v>128</v>
      </c>
      <c r="S7707" s="9" t="b">
        <f>R7707&lt;&gt;K7707</f>
        <v>0</v>
      </c>
      <c r="T7707" t="str">
        <f xml:space="preserve"> TRIM( LEFT(R7707,  IFERROR(   SEARCH(" - ",R7707), LEN(R7707) )    ) )</f>
        <v>Food</v>
      </c>
      <c r="U7707" t="str">
        <f>MID(R7707, Q7707,LEN(R7707))</f>
        <v>Frozen Foods</v>
      </c>
    </row>
    <row r="7708" spans="1:22" x14ac:dyDescent="0.35">
      <c r="A7708" t="s">
        <v>15820</v>
      </c>
      <c r="B7708" s="1">
        <v>45016</v>
      </c>
      <c r="C7708" t="s">
        <v>27</v>
      </c>
      <c r="D7708" t="s">
        <v>15821</v>
      </c>
      <c r="E7708" t="s">
        <v>19</v>
      </c>
      <c r="F7708" t="s">
        <v>20</v>
      </c>
      <c r="G7708" t="s">
        <v>21</v>
      </c>
      <c r="H7708" t="s">
        <v>260</v>
      </c>
      <c r="I7708" t="s">
        <v>6556</v>
      </c>
      <c r="J7708" t="s">
        <v>6557</v>
      </c>
      <c r="K7708" s="9" t="s">
        <v>5903</v>
      </c>
      <c r="L7708" t="s">
        <v>5904</v>
      </c>
      <c r="M7708">
        <v>4.74</v>
      </c>
      <c r="N7708">
        <v>1.946</v>
      </c>
      <c r="O7708">
        <v>7</v>
      </c>
      <c r="P7708">
        <v>7.0000000000000007E-2</v>
      </c>
      <c r="Q7708">
        <f>IFERROR(SEARCH("-",R7708)+2, 1)</f>
        <v>8</v>
      </c>
      <c r="R7708" s="9" t="s">
        <v>5903</v>
      </c>
      <c r="S7708" s="9" t="b">
        <f>R7708&lt;&gt;K7708</f>
        <v>0</v>
      </c>
      <c r="T7708" t="str">
        <f xml:space="preserve"> TRIM( LEFT(R7708,  IFERROR(   SEARCH(" - ",R7708), LEN(R7708) )    ) )</f>
        <v>Food</v>
      </c>
      <c r="U7708" t="str">
        <f>MID(R7708, Q7708,LEN(R7708))</f>
        <v>Frozen Vegetables</v>
      </c>
      <c r="V7708" t="s">
        <v>260</v>
      </c>
    </row>
    <row r="7709" spans="1:22" x14ac:dyDescent="0.35">
      <c r="A7709" t="s">
        <v>11720</v>
      </c>
      <c r="B7709" s="1">
        <v>45174</v>
      </c>
      <c r="C7709" t="s">
        <v>27</v>
      </c>
      <c r="D7709" t="s">
        <v>1809</v>
      </c>
      <c r="E7709" t="s">
        <v>19</v>
      </c>
      <c r="F7709" t="s">
        <v>382</v>
      </c>
      <c r="G7709" t="s">
        <v>21</v>
      </c>
      <c r="H7709" t="s">
        <v>40</v>
      </c>
      <c r="I7709" t="s">
        <v>1810</v>
      </c>
      <c r="J7709" t="s">
        <v>1811</v>
      </c>
      <c r="K7709" s="9" t="s">
        <v>502</v>
      </c>
      <c r="L7709" t="s">
        <v>1098</v>
      </c>
      <c r="M7709">
        <v>298.99</v>
      </c>
      <c r="N7709">
        <v>89.447000000000003</v>
      </c>
      <c r="O7709">
        <v>2</v>
      </c>
      <c r="P7709">
        <v>0.02</v>
      </c>
      <c r="Q7709">
        <f>IFERROR(SEARCH("-",R7709)+2, 1)</f>
        <v>1</v>
      </c>
      <c r="R7709" s="9" t="s">
        <v>502</v>
      </c>
      <c r="S7709" s="9" t="b">
        <f>R7709&lt;&gt;K7709</f>
        <v>0</v>
      </c>
      <c r="T7709" t="str">
        <f xml:space="preserve"> TRIM( LEFT(R7709,  IFERROR(   SEARCH(" - ",R7709), LEN(R7709) )    ) )</f>
        <v>Office</v>
      </c>
      <c r="U7709" t="str">
        <f>MID(R7709, Q7709,LEN(R7709))</f>
        <v>Office</v>
      </c>
      <c r="V7709" t="s">
        <v>40</v>
      </c>
    </row>
    <row r="7710" spans="1:22" x14ac:dyDescent="0.35">
      <c r="A7710" t="s">
        <v>5716</v>
      </c>
      <c r="B7710" s="1">
        <v>45692</v>
      </c>
      <c r="C7710" t="s">
        <v>27</v>
      </c>
      <c r="D7710" t="s">
        <v>1404</v>
      </c>
      <c r="E7710" t="s">
        <v>19</v>
      </c>
      <c r="F7710" t="s">
        <v>382</v>
      </c>
      <c r="G7710" t="s">
        <v>21</v>
      </c>
      <c r="H7710" t="s">
        <v>202</v>
      </c>
      <c r="I7710" t="s">
        <v>4628</v>
      </c>
      <c r="J7710" t="s">
        <v>4629</v>
      </c>
      <c r="K7710" s="9" t="s">
        <v>827</v>
      </c>
      <c r="L7710" t="s">
        <v>1484</v>
      </c>
      <c r="M7710">
        <v>51.41</v>
      </c>
      <c r="N7710">
        <v>15.997</v>
      </c>
      <c r="O7710">
        <v>18</v>
      </c>
      <c r="P7710">
        <v>0.14000000000000001</v>
      </c>
      <c r="Q7710">
        <f>IFERROR(SEARCH("-",R7710)+2, 1)</f>
        <v>1</v>
      </c>
      <c r="R7710" s="9" t="s">
        <v>827</v>
      </c>
      <c r="S7710" s="9" t="b">
        <f>R7710&lt;&gt;K7710</f>
        <v>0</v>
      </c>
      <c r="T7710" t="str">
        <f xml:space="preserve"> TRIM( LEFT(R7710,  IFERROR(   SEARCH(" - ",R7710), LEN(R7710) )    ) )</f>
        <v>Garden</v>
      </c>
      <c r="U7710" t="str">
        <f>MID(R7710, Q7710,LEN(R7710))</f>
        <v>Garden</v>
      </c>
      <c r="V7710" t="s">
        <v>202</v>
      </c>
    </row>
    <row r="7711" spans="1:22" x14ac:dyDescent="0.35">
      <c r="A7711" t="s">
        <v>6346</v>
      </c>
      <c r="B7711" s="1">
        <v>45686</v>
      </c>
      <c r="C7711" t="s">
        <v>27</v>
      </c>
      <c r="D7711" t="s">
        <v>2084</v>
      </c>
      <c r="E7711" t="s">
        <v>19</v>
      </c>
      <c r="F7711" t="s">
        <v>20</v>
      </c>
      <c r="G7711" t="s">
        <v>21</v>
      </c>
      <c r="H7711" t="s">
        <v>40</v>
      </c>
      <c r="I7711" t="s">
        <v>3287</v>
      </c>
      <c r="J7711" t="s">
        <v>3288</v>
      </c>
      <c r="K7711" s="9" t="s">
        <v>827</v>
      </c>
      <c r="L7711" t="s">
        <v>1484</v>
      </c>
      <c r="M7711">
        <v>41.41</v>
      </c>
      <c r="N7711">
        <v>16.995999999999999</v>
      </c>
      <c r="O7711">
        <v>10</v>
      </c>
      <c r="P7711">
        <v>0.14000000000000001</v>
      </c>
      <c r="Q7711">
        <f>IFERROR(SEARCH("-",R7711)+2, 1)</f>
        <v>1</v>
      </c>
      <c r="R7711" s="9" t="s">
        <v>827</v>
      </c>
      <c r="S7711" s="9" t="b">
        <f>R7711&lt;&gt;K7711</f>
        <v>0</v>
      </c>
      <c r="T7711" t="str">
        <f xml:space="preserve"> TRIM( LEFT(R7711,  IFERROR(   SEARCH(" - ",R7711), LEN(R7711) )    ) )</f>
        <v>Garden</v>
      </c>
      <c r="U7711" t="str">
        <f>MID(R7711, Q7711,LEN(R7711))</f>
        <v>Garden</v>
      </c>
      <c r="V7711" t="s">
        <v>40</v>
      </c>
    </row>
    <row r="7712" spans="1:22" x14ac:dyDescent="0.35">
      <c r="A7712" t="s">
        <v>12851</v>
      </c>
      <c r="B7712" s="1">
        <v>45117</v>
      </c>
      <c r="C7712" t="s">
        <v>27</v>
      </c>
      <c r="D7712" t="s">
        <v>4645</v>
      </c>
      <c r="E7712" t="s">
        <v>19</v>
      </c>
      <c r="F7712" t="s">
        <v>382</v>
      </c>
      <c r="G7712" t="s">
        <v>21</v>
      </c>
      <c r="H7712" t="s">
        <v>49</v>
      </c>
      <c r="I7712" t="s">
        <v>4646</v>
      </c>
      <c r="J7712" t="s">
        <v>4647</v>
      </c>
      <c r="K7712" s="9" t="s">
        <v>827</v>
      </c>
      <c r="L7712" t="s">
        <v>1484</v>
      </c>
      <c r="M7712">
        <v>22.14</v>
      </c>
      <c r="N7712">
        <v>8.6959999999999997</v>
      </c>
      <c r="O7712">
        <v>9</v>
      </c>
      <c r="P7712">
        <v>0.3</v>
      </c>
      <c r="Q7712">
        <f>IFERROR(SEARCH("-",R7712)+2, 1)</f>
        <v>1</v>
      </c>
      <c r="R7712" s="9" t="s">
        <v>827</v>
      </c>
      <c r="S7712" s="9" t="b">
        <f>R7712&lt;&gt;K7712</f>
        <v>0</v>
      </c>
      <c r="T7712" t="str">
        <f xml:space="preserve"> TRIM( LEFT(R7712,  IFERROR(   SEARCH(" - ",R7712), LEN(R7712) )    ) )</f>
        <v>Garden</v>
      </c>
      <c r="U7712" t="str">
        <f>MID(R7712, Q7712,LEN(R7712))</f>
        <v>Garden</v>
      </c>
      <c r="V7712" t="s">
        <v>49</v>
      </c>
    </row>
    <row r="7713" spans="1:22" x14ac:dyDescent="0.35">
      <c r="A7713" t="s">
        <v>18721</v>
      </c>
      <c r="B7713" s="1">
        <v>45068</v>
      </c>
      <c r="C7713" t="s">
        <v>27</v>
      </c>
      <c r="D7713" t="s">
        <v>18164</v>
      </c>
      <c r="E7713" t="s">
        <v>19</v>
      </c>
      <c r="F7713" t="s">
        <v>20</v>
      </c>
      <c r="G7713" t="s">
        <v>21</v>
      </c>
      <c r="H7713" t="s">
        <v>164</v>
      </c>
      <c r="I7713" t="s">
        <v>18165</v>
      </c>
      <c r="J7713" t="s">
        <v>18166</v>
      </c>
      <c r="K7713" s="9" t="s">
        <v>827</v>
      </c>
      <c r="L7713" t="s">
        <v>1484</v>
      </c>
      <c r="M7713">
        <v>39.99</v>
      </c>
      <c r="N7713">
        <v>11.997</v>
      </c>
      <c r="O7713">
        <v>5</v>
      </c>
      <c r="P7713">
        <v>0.31</v>
      </c>
      <c r="Q7713">
        <f>IFERROR(SEARCH("-",R7713)+2, 1)</f>
        <v>1</v>
      </c>
      <c r="R7713" s="9" t="s">
        <v>827</v>
      </c>
      <c r="S7713" s="9" t="b">
        <f>R7713&lt;&gt;K7713</f>
        <v>0</v>
      </c>
      <c r="T7713" t="str">
        <f xml:space="preserve"> TRIM( LEFT(R7713,  IFERROR(   SEARCH(" - ",R7713), LEN(R7713) )    ) )</f>
        <v>Garden</v>
      </c>
      <c r="U7713" t="str">
        <f>MID(R7713, Q7713,LEN(R7713))</f>
        <v>Garden</v>
      </c>
      <c r="V7713" t="s">
        <v>164</v>
      </c>
    </row>
    <row r="7714" spans="1:22" x14ac:dyDescent="0.35">
      <c r="A7714" t="s">
        <v>18239</v>
      </c>
      <c r="B7714" s="1">
        <v>45136</v>
      </c>
      <c r="C7714" t="s">
        <v>27</v>
      </c>
      <c r="D7714" t="s">
        <v>7476</v>
      </c>
      <c r="E7714" t="s">
        <v>19</v>
      </c>
      <c r="F7714" t="s">
        <v>382</v>
      </c>
      <c r="G7714" t="s">
        <v>21</v>
      </c>
      <c r="H7714" t="s">
        <v>49</v>
      </c>
      <c r="I7714" t="s">
        <v>7477</v>
      </c>
      <c r="J7714" t="s">
        <v>7478</v>
      </c>
      <c r="K7714" s="9" t="s">
        <v>827</v>
      </c>
      <c r="L7714" t="s">
        <v>1667</v>
      </c>
      <c r="M7714">
        <v>18.989999999999998</v>
      </c>
      <c r="N7714">
        <v>5.6970000000000001</v>
      </c>
      <c r="O7714">
        <v>6</v>
      </c>
      <c r="Q7714">
        <f>IFERROR(SEARCH("-",R7714)+2, 1)</f>
        <v>1</v>
      </c>
      <c r="R7714" s="9" t="s">
        <v>827</v>
      </c>
      <c r="S7714" s="9" t="b">
        <f>R7714&lt;&gt;K7714</f>
        <v>0</v>
      </c>
      <c r="T7714" t="str">
        <f xml:space="preserve"> TRIM( LEFT(R7714,  IFERROR(   SEARCH(" - ",R7714), LEN(R7714) )    ) )</f>
        <v>Garden</v>
      </c>
      <c r="U7714" t="str">
        <f>MID(R7714, Q7714,LEN(R7714))</f>
        <v>Garden</v>
      </c>
      <c r="V7714" t="s">
        <v>49</v>
      </c>
    </row>
    <row r="7715" spans="1:22" x14ac:dyDescent="0.35">
      <c r="A7715" t="s">
        <v>5123</v>
      </c>
      <c r="B7715" s="1">
        <v>45299</v>
      </c>
      <c r="C7715" t="s">
        <v>27</v>
      </c>
      <c r="D7715" t="s">
        <v>3123</v>
      </c>
      <c r="E7715" t="s">
        <v>19</v>
      </c>
      <c r="F7715" t="s">
        <v>20</v>
      </c>
      <c r="G7715" t="s">
        <v>21</v>
      </c>
      <c r="H7715" t="s">
        <v>202</v>
      </c>
      <c r="I7715" t="s">
        <v>3124</v>
      </c>
      <c r="J7715" t="s">
        <v>3125</v>
      </c>
      <c r="K7715" s="9" t="s">
        <v>1495</v>
      </c>
      <c r="L7715" t="s">
        <v>3126</v>
      </c>
      <c r="M7715">
        <v>4.99</v>
      </c>
      <c r="N7715">
        <v>1.996</v>
      </c>
      <c r="O7715">
        <v>8</v>
      </c>
      <c r="P7715">
        <v>0.24</v>
      </c>
      <c r="Q7715">
        <f>IFERROR(SEARCH("-",R7715)+2, 1)</f>
        <v>8</v>
      </c>
      <c r="R7715" s="9" t="s">
        <v>1495</v>
      </c>
      <c r="S7715" s="9" t="b">
        <f>R7715&lt;&gt;K7715</f>
        <v>0</v>
      </c>
      <c r="T7715" t="str">
        <f xml:space="preserve"> TRIM( LEFT(R7715,  IFERROR(   SEARCH(" - ",R7715), LEN(R7715) )    ) )</f>
        <v>Food</v>
      </c>
      <c r="U7715" t="str">
        <f>MID(R7715, Q7715,LEN(R7715))</f>
        <v>Frozen Desserts</v>
      </c>
      <c r="V7715" t="s">
        <v>202</v>
      </c>
    </row>
    <row r="7716" spans="1:22" x14ac:dyDescent="0.35">
      <c r="A7716" t="s">
        <v>1373</v>
      </c>
      <c r="B7716" s="1">
        <v>45643</v>
      </c>
      <c r="C7716" t="s">
        <v>27</v>
      </c>
      <c r="D7716" t="s">
        <v>46</v>
      </c>
      <c r="E7716" t="s">
        <v>19</v>
      </c>
      <c r="F7716" t="s">
        <v>382</v>
      </c>
      <c r="G7716" t="s">
        <v>21</v>
      </c>
      <c r="H7716" t="s">
        <v>78</v>
      </c>
      <c r="I7716" t="s">
        <v>50</v>
      </c>
      <c r="J7716" t="s">
        <v>51</v>
      </c>
      <c r="K7716" s="9" t="s">
        <v>24</v>
      </c>
      <c r="L7716" t="s">
        <v>25</v>
      </c>
      <c r="M7716">
        <v>2.99</v>
      </c>
      <c r="N7716">
        <v>0.89700000000000002</v>
      </c>
      <c r="O7716">
        <v>7</v>
      </c>
      <c r="P7716">
        <v>0.13</v>
      </c>
      <c r="Q7716">
        <f>IFERROR(SEARCH("-",R7716)+2, 1)</f>
        <v>8</v>
      </c>
      <c r="R7716" s="9" t="s">
        <v>24</v>
      </c>
      <c r="S7716" s="9" t="b">
        <f>R7716&lt;&gt;K7716</f>
        <v>0</v>
      </c>
      <c r="T7716" t="str">
        <f xml:space="preserve"> TRIM( LEFT(R7716,  IFERROR(   SEARCH(" - ",R7716), LEN(R7716) )    ) )</f>
        <v>Food</v>
      </c>
      <c r="U7716" t="str">
        <f>MID(R7716, Q7716,LEN(R7716))</f>
        <v>Snacks</v>
      </c>
      <c r="V7716" t="s">
        <v>78</v>
      </c>
    </row>
    <row r="7717" spans="1:22" x14ac:dyDescent="0.35">
      <c r="A7717" t="s">
        <v>10859</v>
      </c>
      <c r="B7717" s="1">
        <v>45599</v>
      </c>
      <c r="C7717" t="s">
        <v>27</v>
      </c>
      <c r="D7717" t="s">
        <v>10860</v>
      </c>
      <c r="E7717" t="s">
        <v>19</v>
      </c>
      <c r="F7717" t="s">
        <v>20</v>
      </c>
      <c r="G7717" t="s">
        <v>21</v>
      </c>
      <c r="H7717" t="s">
        <v>31</v>
      </c>
      <c r="I7717" t="s">
        <v>5162</v>
      </c>
      <c r="J7717" t="s">
        <v>5163</v>
      </c>
      <c r="K7717" s="9" t="s">
        <v>120</v>
      </c>
      <c r="L7717" t="s">
        <v>5164</v>
      </c>
      <c r="M7717">
        <v>3.99</v>
      </c>
      <c r="N7717">
        <v>1.196</v>
      </c>
      <c r="O7717">
        <v>12</v>
      </c>
      <c r="P7717">
        <v>0.11</v>
      </c>
      <c r="Q7717">
        <f>IFERROR(SEARCH("-",R7717)+2, 1)</f>
        <v>8</v>
      </c>
      <c r="R7717" s="9" t="s">
        <v>120</v>
      </c>
      <c r="S7717" s="9" t="b">
        <f>R7717&lt;&gt;K7717</f>
        <v>0</v>
      </c>
      <c r="T7717" t="str">
        <f xml:space="preserve"> TRIM( LEFT(R7717,  IFERROR(   SEARCH(" - ",R7717), LEN(R7717) )    ) )</f>
        <v>Food</v>
      </c>
      <c r="U7717" t="str">
        <f>MID(R7717, Q7717,LEN(R7717))</f>
        <v>Grains</v>
      </c>
      <c r="V7717" t="s">
        <v>31</v>
      </c>
    </row>
    <row r="7718" spans="1:22" x14ac:dyDescent="0.35">
      <c r="A7718" t="s">
        <v>654</v>
      </c>
      <c r="B7718" s="1">
        <v>45633</v>
      </c>
      <c r="C7718" t="s">
        <v>27</v>
      </c>
      <c r="D7718" t="s">
        <v>655</v>
      </c>
      <c r="E7718" t="s">
        <v>19</v>
      </c>
      <c r="F7718" t="s">
        <v>20</v>
      </c>
      <c r="G7718" t="s">
        <v>21</v>
      </c>
      <c r="H7718" t="s">
        <v>71</v>
      </c>
      <c r="I7718" t="s">
        <v>656</v>
      </c>
      <c r="J7718" t="s">
        <v>657</v>
      </c>
      <c r="K7718" s="9" t="s">
        <v>531</v>
      </c>
      <c r="L7718" t="s">
        <v>658</v>
      </c>
      <c r="M7718">
        <v>4.49</v>
      </c>
      <c r="N7718">
        <v>1.347</v>
      </c>
      <c r="O7718">
        <v>13</v>
      </c>
      <c r="P7718">
        <v>0.38</v>
      </c>
      <c r="Q7718">
        <f>IFERROR(SEARCH("-",R7718)+2, 1)</f>
        <v>8</v>
      </c>
      <c r="R7718" s="9" t="s">
        <v>531</v>
      </c>
      <c r="S7718" s="9" t="b">
        <f>R7718&lt;&gt;K7718</f>
        <v>0</v>
      </c>
      <c r="T7718" t="str">
        <f xml:space="preserve"> TRIM( LEFT(R7718,  IFERROR(   SEARCH(" - ",R7718), LEN(R7718) )    ) )</f>
        <v>Food</v>
      </c>
      <c r="U7718" t="str">
        <f>MID(R7718, Q7718,LEN(R7718))</f>
        <v>Breakfast</v>
      </c>
      <c r="V7718" t="s">
        <v>71</v>
      </c>
    </row>
    <row r="7719" spans="1:22" x14ac:dyDescent="0.35">
      <c r="A7719" t="s">
        <v>18295</v>
      </c>
      <c r="B7719" s="1">
        <v>45360</v>
      </c>
      <c r="C7719" t="s">
        <v>27</v>
      </c>
      <c r="D7719" t="s">
        <v>8484</v>
      </c>
      <c r="E7719" t="s">
        <v>19</v>
      </c>
      <c r="F7719" t="s">
        <v>20</v>
      </c>
      <c r="G7719" t="s">
        <v>21</v>
      </c>
      <c r="H7719" t="s">
        <v>40</v>
      </c>
      <c r="I7719" t="s">
        <v>8485</v>
      </c>
      <c r="J7719" t="s">
        <v>8486</v>
      </c>
      <c r="K7719" s="9" t="s">
        <v>852</v>
      </c>
      <c r="L7719" t="s">
        <v>8487</v>
      </c>
      <c r="M7719">
        <v>25.99</v>
      </c>
      <c r="N7719">
        <v>7.7969999999999997</v>
      </c>
      <c r="O7719">
        <v>15</v>
      </c>
      <c r="P7719">
        <v>0.04</v>
      </c>
      <c r="Q7719">
        <f>IFERROR(SEARCH("-",R7719)+2, 1)</f>
        <v>12</v>
      </c>
      <c r="R7719" s="9" t="s">
        <v>852</v>
      </c>
      <c r="S7719" s="9" t="b">
        <f>R7719&lt;&gt;K7719</f>
        <v>0</v>
      </c>
      <c r="T7719" t="str">
        <f xml:space="preserve"> TRIM( LEFT(R7719,  IFERROR(   SEARCH(" - ",R7719), LEN(R7719) )    ) )</f>
        <v>Clothing</v>
      </c>
      <c r="U7719" t="str">
        <f>MID(R7719, Q7719,LEN(R7719))</f>
        <v>Tops</v>
      </c>
      <c r="V7719" t="s">
        <v>40</v>
      </c>
    </row>
    <row r="7720" spans="1:22" x14ac:dyDescent="0.35">
      <c r="A7720" t="s">
        <v>18411</v>
      </c>
      <c r="B7720" s="1">
        <v>45485</v>
      </c>
      <c r="C7720" t="s">
        <v>27</v>
      </c>
      <c r="D7720" t="s">
        <v>7581</v>
      </c>
      <c r="E7720" t="s">
        <v>19</v>
      </c>
      <c r="F7720" t="s">
        <v>382</v>
      </c>
      <c r="G7720" t="s">
        <v>21</v>
      </c>
      <c r="H7720" t="s">
        <v>78</v>
      </c>
      <c r="I7720" t="s">
        <v>7582</v>
      </c>
      <c r="J7720" t="s">
        <v>7583</v>
      </c>
      <c r="K7720" s="9" t="s">
        <v>74</v>
      </c>
      <c r="L7720" t="s">
        <v>7584</v>
      </c>
      <c r="M7720">
        <v>9.99</v>
      </c>
      <c r="N7720">
        <v>2.9969999999999999</v>
      </c>
      <c r="O7720">
        <v>12</v>
      </c>
      <c r="P7720">
        <v>0.2</v>
      </c>
      <c r="Q7720">
        <f>IFERROR(SEARCH("-",R7720)+2, 1)</f>
        <v>8</v>
      </c>
      <c r="R7720" s="9" t="s">
        <v>74</v>
      </c>
      <c r="S7720" s="9" t="b">
        <f>R7720&lt;&gt;K7720</f>
        <v>0</v>
      </c>
      <c r="T7720" t="str">
        <f xml:space="preserve"> TRIM( LEFT(R7720,  IFERROR(   SEARCH(" - ",R7720), LEN(R7720) )    ) )</f>
        <v>Food</v>
      </c>
      <c r="U7720" t="str">
        <f>MID(R7720, Q7720,LEN(R7720))</f>
        <v>Meat</v>
      </c>
      <c r="V7720" t="s">
        <v>78</v>
      </c>
    </row>
    <row r="7721" spans="1:22" x14ac:dyDescent="0.35">
      <c r="A7721" t="s">
        <v>6143</v>
      </c>
      <c r="B7721" s="1">
        <v>45669</v>
      </c>
      <c r="C7721" t="s">
        <v>27</v>
      </c>
      <c r="D7721" t="s">
        <v>1079</v>
      </c>
      <c r="E7721" t="s">
        <v>19</v>
      </c>
      <c r="F7721" t="s">
        <v>20</v>
      </c>
      <c r="G7721" t="s">
        <v>21</v>
      </c>
      <c r="I7721" t="s">
        <v>2901</v>
      </c>
      <c r="J7721" t="s">
        <v>2902</v>
      </c>
      <c r="K7721" s="9" t="s">
        <v>858</v>
      </c>
      <c r="L7721" t="s">
        <v>859</v>
      </c>
      <c r="M7721">
        <v>18.41</v>
      </c>
      <c r="N7721">
        <v>7.7960000000000003</v>
      </c>
      <c r="O7721">
        <v>15</v>
      </c>
      <c r="P7721">
        <v>0.11</v>
      </c>
      <c r="Q7721">
        <f>IFERROR(SEARCH("-",R7721)+2, 1)</f>
        <v>1</v>
      </c>
      <c r="R7721" s="9" t="s">
        <v>858</v>
      </c>
      <c r="S7721" s="9" t="b">
        <f>R7721&lt;&gt;K7721</f>
        <v>0</v>
      </c>
      <c r="T7721" t="str">
        <f xml:space="preserve"> TRIM( LEFT(R7721,  IFERROR(   SEARCH(" - ",R7721), LEN(R7721) )    ) )</f>
        <v>Pets</v>
      </c>
      <c r="U7721" t="str">
        <f>MID(R7721, Q7721,LEN(R7721))</f>
        <v>Pets</v>
      </c>
    </row>
    <row r="7722" spans="1:22" x14ac:dyDescent="0.35">
      <c r="A7722" t="s">
        <v>11431</v>
      </c>
      <c r="B7722" s="1">
        <v>45597</v>
      </c>
      <c r="C7722" t="s">
        <v>27</v>
      </c>
      <c r="D7722" t="s">
        <v>11432</v>
      </c>
      <c r="E7722" t="s">
        <v>19</v>
      </c>
      <c r="F7722" t="s">
        <v>382</v>
      </c>
      <c r="G7722" t="s">
        <v>21</v>
      </c>
      <c r="H7722" t="s">
        <v>164</v>
      </c>
      <c r="I7722" t="s">
        <v>2901</v>
      </c>
      <c r="J7722" t="s">
        <v>2902</v>
      </c>
      <c r="K7722" s="9" t="s">
        <v>858</v>
      </c>
      <c r="L7722" t="s">
        <v>859</v>
      </c>
      <c r="M7722">
        <v>17.989999999999998</v>
      </c>
      <c r="N7722">
        <v>6.7960000000000003</v>
      </c>
      <c r="O7722">
        <v>8</v>
      </c>
      <c r="P7722">
        <v>0.09</v>
      </c>
      <c r="Q7722">
        <f>IFERROR(SEARCH("-",R7722)+2, 1)</f>
        <v>1</v>
      </c>
      <c r="R7722" s="9" t="s">
        <v>858</v>
      </c>
      <c r="S7722" s="9" t="b">
        <f>R7722&lt;&gt;K7722</f>
        <v>0</v>
      </c>
      <c r="T7722" t="str">
        <f xml:space="preserve"> TRIM( LEFT(R7722,  IFERROR(   SEARCH(" - ",R7722), LEN(R7722) )    ) )</f>
        <v>Pets</v>
      </c>
      <c r="U7722" t="str">
        <f>MID(R7722, Q7722,LEN(R7722))</f>
        <v>Pets</v>
      </c>
      <c r="V7722" t="s">
        <v>164</v>
      </c>
    </row>
    <row r="7723" spans="1:22" x14ac:dyDescent="0.35">
      <c r="A7723" t="s">
        <v>13783</v>
      </c>
      <c r="B7723" s="1">
        <v>45242</v>
      </c>
      <c r="C7723" t="s">
        <v>27</v>
      </c>
      <c r="D7723" t="s">
        <v>3429</v>
      </c>
      <c r="E7723" t="s">
        <v>19</v>
      </c>
      <c r="F7723" t="s">
        <v>20</v>
      </c>
      <c r="G7723" t="s">
        <v>21</v>
      </c>
      <c r="H7723" t="s">
        <v>31</v>
      </c>
      <c r="I7723" t="s">
        <v>3430</v>
      </c>
      <c r="J7723" t="s">
        <v>3431</v>
      </c>
      <c r="K7723" s="9" t="s">
        <v>858</v>
      </c>
      <c r="L7723" t="s">
        <v>859</v>
      </c>
      <c r="M7723">
        <v>109.14</v>
      </c>
      <c r="N7723">
        <v>43.496000000000002</v>
      </c>
      <c r="O7723">
        <v>14</v>
      </c>
      <c r="P7723">
        <v>0.19</v>
      </c>
      <c r="Q7723">
        <f>IFERROR(SEARCH("-",R7723)+2, 1)</f>
        <v>1</v>
      </c>
      <c r="R7723" s="9" t="s">
        <v>858</v>
      </c>
      <c r="S7723" s="9" t="b">
        <f>R7723&lt;&gt;K7723</f>
        <v>0</v>
      </c>
      <c r="T7723" t="str">
        <f xml:space="preserve"> TRIM( LEFT(R7723,  IFERROR(   SEARCH(" - ",R7723), LEN(R7723) )    ) )</f>
        <v>Pets</v>
      </c>
      <c r="U7723" t="str">
        <f>MID(R7723, Q7723,LEN(R7723))</f>
        <v>Pets</v>
      </c>
      <c r="V7723" t="s">
        <v>31</v>
      </c>
    </row>
    <row r="7724" spans="1:22" x14ac:dyDescent="0.35">
      <c r="A7724" t="s">
        <v>16517</v>
      </c>
      <c r="B7724" s="1">
        <v>45227</v>
      </c>
      <c r="C7724" t="s">
        <v>27</v>
      </c>
      <c r="D7724" t="s">
        <v>16518</v>
      </c>
      <c r="E7724" t="s">
        <v>19</v>
      </c>
      <c r="F7724" t="s">
        <v>20</v>
      </c>
      <c r="G7724" t="s">
        <v>21</v>
      </c>
      <c r="H7724" t="s">
        <v>202</v>
      </c>
      <c r="I7724" t="s">
        <v>6184</v>
      </c>
      <c r="J7724" t="s">
        <v>6185</v>
      </c>
      <c r="K7724" s="9" t="s">
        <v>858</v>
      </c>
      <c r="L7724" t="s">
        <v>859</v>
      </c>
      <c r="M7724">
        <v>12.24</v>
      </c>
      <c r="N7724">
        <v>4.9459999999999997</v>
      </c>
      <c r="O7724">
        <v>13</v>
      </c>
      <c r="P7724">
        <v>0.02</v>
      </c>
      <c r="Q7724">
        <f>IFERROR(SEARCH("-",R7724)+2, 1)</f>
        <v>1</v>
      </c>
      <c r="R7724" s="9" t="s">
        <v>858</v>
      </c>
      <c r="S7724" s="9" t="b">
        <f>R7724&lt;&gt;K7724</f>
        <v>0</v>
      </c>
      <c r="T7724" t="str">
        <f xml:space="preserve"> TRIM( LEFT(R7724,  IFERROR(   SEARCH(" - ",R7724), LEN(R7724) )    ) )</f>
        <v>Pets</v>
      </c>
      <c r="U7724" t="str">
        <f>MID(R7724, Q7724,LEN(R7724))</f>
        <v>Pets</v>
      </c>
      <c r="V7724" t="s">
        <v>202</v>
      </c>
    </row>
    <row r="7725" spans="1:22" x14ac:dyDescent="0.35">
      <c r="A7725" t="s">
        <v>16685</v>
      </c>
      <c r="B7725" s="1">
        <v>44982</v>
      </c>
      <c r="C7725" t="s">
        <v>27</v>
      </c>
      <c r="D7725" t="s">
        <v>16686</v>
      </c>
      <c r="E7725" t="s">
        <v>19</v>
      </c>
      <c r="F7725" t="s">
        <v>382</v>
      </c>
      <c r="G7725" t="s">
        <v>21</v>
      </c>
      <c r="H7725" t="s">
        <v>179</v>
      </c>
      <c r="I7725" t="s">
        <v>3532</v>
      </c>
      <c r="J7725" t="s">
        <v>3533</v>
      </c>
      <c r="K7725" s="9" t="s">
        <v>858</v>
      </c>
      <c r="L7725" t="s">
        <v>859</v>
      </c>
      <c r="M7725">
        <v>10.24</v>
      </c>
      <c r="N7725">
        <v>4.1459999999999999</v>
      </c>
      <c r="O7725">
        <v>6</v>
      </c>
      <c r="P7725">
        <v>0.09</v>
      </c>
      <c r="Q7725">
        <f>IFERROR(SEARCH("-",R7725)+2, 1)</f>
        <v>1</v>
      </c>
      <c r="R7725" s="9" t="s">
        <v>858</v>
      </c>
      <c r="S7725" s="9" t="b">
        <f>R7725&lt;&gt;K7725</f>
        <v>0</v>
      </c>
      <c r="T7725" t="str">
        <f xml:space="preserve"> TRIM( LEFT(R7725,  IFERROR(   SEARCH(" - ",R7725), LEN(R7725) )    ) )</f>
        <v>Pets</v>
      </c>
      <c r="U7725" t="str">
        <f>MID(R7725, Q7725,LEN(R7725))</f>
        <v>Pets</v>
      </c>
      <c r="V7725" t="s">
        <v>179</v>
      </c>
    </row>
    <row r="7726" spans="1:22" x14ac:dyDescent="0.35">
      <c r="A7726" t="s">
        <v>6994</v>
      </c>
      <c r="B7726" s="1">
        <v>45742</v>
      </c>
      <c r="C7726" t="s">
        <v>27</v>
      </c>
      <c r="D7726" t="s">
        <v>1264</v>
      </c>
      <c r="E7726" t="s">
        <v>19</v>
      </c>
      <c r="F7726" t="s">
        <v>20</v>
      </c>
      <c r="G7726" t="s">
        <v>21</v>
      </c>
      <c r="H7726" t="s">
        <v>202</v>
      </c>
      <c r="I7726" t="s">
        <v>4795</v>
      </c>
      <c r="J7726" t="s">
        <v>4796</v>
      </c>
      <c r="L7726" t="s">
        <v>638</v>
      </c>
      <c r="M7726">
        <v>7.41</v>
      </c>
      <c r="N7726">
        <v>3.3959999999999999</v>
      </c>
      <c r="O7726">
        <v>13</v>
      </c>
      <c r="P7726">
        <v>0.1</v>
      </c>
      <c r="Q7726">
        <f>IFERROR(SEARCH("-",R7726)+2, 1)</f>
        <v>8</v>
      </c>
      <c r="R7726" s="9" t="s">
        <v>493</v>
      </c>
      <c r="S7726" s="9" t="b">
        <f>R7726&lt;&gt;K7726</f>
        <v>1</v>
      </c>
      <c r="T7726" t="str">
        <f xml:space="preserve"> TRIM( LEFT(R7726,  IFERROR(   SEARCH(" - ",R7726), LEN(R7726) )    ) )</f>
        <v>Food</v>
      </c>
      <c r="U7726" t="str">
        <f>MID(R7726, Q7726,LEN(R7726))</f>
        <v>Beverages</v>
      </c>
      <c r="V7726" t="s">
        <v>202</v>
      </c>
    </row>
    <row r="7727" spans="1:22" x14ac:dyDescent="0.35">
      <c r="A7727" t="s">
        <v>6035</v>
      </c>
      <c r="B7727" s="1">
        <v>45736</v>
      </c>
      <c r="C7727" t="s">
        <v>27</v>
      </c>
      <c r="D7727" t="s">
        <v>790</v>
      </c>
      <c r="E7727" t="s">
        <v>19</v>
      </c>
      <c r="F7727" t="s">
        <v>382</v>
      </c>
      <c r="G7727" t="s">
        <v>21</v>
      </c>
      <c r="H7727" t="s">
        <v>260</v>
      </c>
      <c r="I7727" t="s">
        <v>5038</v>
      </c>
      <c r="J7727" t="s">
        <v>5039</v>
      </c>
      <c r="K7727" s="9" t="s">
        <v>24</v>
      </c>
      <c r="L7727" t="s">
        <v>144</v>
      </c>
      <c r="M7727">
        <v>4.91</v>
      </c>
      <c r="N7727">
        <v>2.3959999999999999</v>
      </c>
      <c r="O7727">
        <v>16</v>
      </c>
      <c r="P7727">
        <v>0.14000000000000001</v>
      </c>
      <c r="Q7727">
        <f>IFERROR(SEARCH("-",R7727)+2, 1)</f>
        <v>8</v>
      </c>
      <c r="R7727" s="9" t="s">
        <v>24</v>
      </c>
      <c r="S7727" s="9" t="b">
        <f>R7727&lt;&gt;K7727</f>
        <v>0</v>
      </c>
      <c r="T7727" t="str">
        <f xml:space="preserve"> TRIM( LEFT(R7727,  IFERROR(   SEARCH(" - ",R7727), LEN(R7727) )    ) )</f>
        <v>Food</v>
      </c>
      <c r="U7727" t="str">
        <f>MID(R7727, Q7727,LEN(R7727))</f>
        <v>Snacks</v>
      </c>
      <c r="V7727" t="s">
        <v>260</v>
      </c>
    </row>
    <row r="7728" spans="1:22" x14ac:dyDescent="0.35">
      <c r="A7728" t="s">
        <v>14732</v>
      </c>
      <c r="B7728" s="1">
        <v>45099</v>
      </c>
      <c r="C7728" t="s">
        <v>27</v>
      </c>
      <c r="D7728" t="s">
        <v>7518</v>
      </c>
      <c r="E7728" t="s">
        <v>19</v>
      </c>
      <c r="F7728" t="s">
        <v>382</v>
      </c>
      <c r="G7728" t="s">
        <v>21</v>
      </c>
      <c r="H7728" t="s">
        <v>164</v>
      </c>
      <c r="I7728" t="s">
        <v>7519</v>
      </c>
      <c r="J7728" t="s">
        <v>7520</v>
      </c>
      <c r="K7728" s="9" t="s">
        <v>24</v>
      </c>
      <c r="L7728" t="s">
        <v>144</v>
      </c>
      <c r="M7728">
        <v>3.64</v>
      </c>
      <c r="N7728">
        <v>0.84699999999999998</v>
      </c>
      <c r="O7728">
        <v>8</v>
      </c>
      <c r="P7728">
        <v>0.12</v>
      </c>
      <c r="Q7728">
        <f>IFERROR(SEARCH("-",R7728)+2, 1)</f>
        <v>8</v>
      </c>
      <c r="R7728" s="9" t="s">
        <v>24</v>
      </c>
      <c r="S7728" s="9" t="b">
        <f>R7728&lt;&gt;K7728</f>
        <v>0</v>
      </c>
      <c r="T7728" t="str">
        <f xml:space="preserve"> TRIM( LEFT(R7728,  IFERROR(   SEARCH(" - ",R7728), LEN(R7728) )    ) )</f>
        <v>Food</v>
      </c>
      <c r="U7728" t="str">
        <f>MID(R7728, Q7728,LEN(R7728))</f>
        <v>Snacks</v>
      </c>
      <c r="V7728" t="s">
        <v>164</v>
      </c>
    </row>
    <row r="7729" spans="1:22" x14ac:dyDescent="0.35">
      <c r="A7729" t="s">
        <v>15620</v>
      </c>
      <c r="B7729" s="1">
        <v>45193</v>
      </c>
      <c r="C7729" t="s">
        <v>27</v>
      </c>
      <c r="D7729" t="s">
        <v>15621</v>
      </c>
      <c r="E7729" t="s">
        <v>19</v>
      </c>
      <c r="F7729" t="s">
        <v>382</v>
      </c>
      <c r="G7729" t="s">
        <v>21</v>
      </c>
      <c r="H7729" t="s">
        <v>31</v>
      </c>
      <c r="I7729" t="s">
        <v>3545</v>
      </c>
      <c r="J7729" t="s">
        <v>3546</v>
      </c>
      <c r="K7729" s="9" t="s">
        <v>24</v>
      </c>
      <c r="L7729" t="s">
        <v>144</v>
      </c>
      <c r="M7729">
        <v>3.24</v>
      </c>
      <c r="N7729">
        <v>1.3460000000000001</v>
      </c>
      <c r="O7729">
        <v>14</v>
      </c>
      <c r="P7729">
        <v>0.05</v>
      </c>
      <c r="Q7729">
        <f>IFERROR(SEARCH("-",R7729)+2, 1)</f>
        <v>8</v>
      </c>
      <c r="R7729" s="9" t="s">
        <v>24</v>
      </c>
      <c r="S7729" s="9" t="b">
        <f>R7729&lt;&gt;K7729</f>
        <v>0</v>
      </c>
      <c r="T7729" t="str">
        <f xml:space="preserve"> TRIM( LEFT(R7729,  IFERROR(   SEARCH(" - ",R7729), LEN(R7729) )    ) )</f>
        <v>Food</v>
      </c>
      <c r="U7729" t="str">
        <f>MID(R7729, Q7729,LEN(R7729))</f>
        <v>Snacks</v>
      </c>
      <c r="V7729" t="s">
        <v>31</v>
      </c>
    </row>
    <row r="7730" spans="1:22" x14ac:dyDescent="0.35">
      <c r="A7730" t="s">
        <v>16290</v>
      </c>
      <c r="B7730" s="1">
        <v>45211</v>
      </c>
      <c r="C7730" t="s">
        <v>27</v>
      </c>
      <c r="D7730" t="s">
        <v>16291</v>
      </c>
      <c r="E7730" t="s">
        <v>19</v>
      </c>
      <c r="F7730" t="s">
        <v>382</v>
      </c>
      <c r="G7730" t="s">
        <v>21</v>
      </c>
      <c r="H7730" t="s">
        <v>78</v>
      </c>
      <c r="I7730" t="s">
        <v>4181</v>
      </c>
      <c r="J7730" t="s">
        <v>4182</v>
      </c>
      <c r="K7730" s="9" t="s">
        <v>24</v>
      </c>
      <c r="L7730" t="s">
        <v>144</v>
      </c>
      <c r="M7730">
        <v>3.44</v>
      </c>
      <c r="N7730">
        <v>1.4259999999999999</v>
      </c>
      <c r="O7730">
        <v>15</v>
      </c>
      <c r="P7730">
        <v>0.06</v>
      </c>
      <c r="Q7730">
        <f>IFERROR(SEARCH("-",R7730)+2, 1)</f>
        <v>8</v>
      </c>
      <c r="R7730" s="9" t="s">
        <v>24</v>
      </c>
      <c r="S7730" s="9" t="b">
        <f>R7730&lt;&gt;K7730</f>
        <v>0</v>
      </c>
      <c r="T7730" t="str">
        <f xml:space="preserve"> TRIM( LEFT(R7730,  IFERROR(   SEARCH(" - ",R7730), LEN(R7730) )    ) )</f>
        <v>Food</v>
      </c>
      <c r="U7730" t="str">
        <f>MID(R7730, Q7730,LEN(R7730))</f>
        <v>Snacks</v>
      </c>
      <c r="V7730" t="s">
        <v>78</v>
      </c>
    </row>
    <row r="7731" spans="1:22" x14ac:dyDescent="0.35">
      <c r="A7731" t="s">
        <v>17431</v>
      </c>
      <c r="B7731" s="1">
        <v>45356</v>
      </c>
      <c r="C7731" t="s">
        <v>27</v>
      </c>
      <c r="D7731" t="s">
        <v>8692</v>
      </c>
      <c r="E7731" t="s">
        <v>19</v>
      </c>
      <c r="F7731" t="s">
        <v>382</v>
      </c>
      <c r="G7731" t="s">
        <v>21</v>
      </c>
      <c r="H7731" t="s">
        <v>71</v>
      </c>
      <c r="I7731" t="s">
        <v>8693</v>
      </c>
      <c r="J7731" t="s">
        <v>8694</v>
      </c>
      <c r="K7731" s="9" t="s">
        <v>24</v>
      </c>
      <c r="L7731" t="s">
        <v>144</v>
      </c>
      <c r="M7731">
        <v>3.49</v>
      </c>
      <c r="N7731">
        <v>1.0469999999999999</v>
      </c>
      <c r="O7731">
        <v>4</v>
      </c>
      <c r="Q7731">
        <f>IFERROR(SEARCH("-",R7731)+2, 1)</f>
        <v>8</v>
      </c>
      <c r="R7731" s="9" t="s">
        <v>24</v>
      </c>
      <c r="S7731" s="9" t="b">
        <f>R7731&lt;&gt;K7731</f>
        <v>0</v>
      </c>
      <c r="T7731" t="str">
        <f xml:space="preserve"> TRIM( LEFT(R7731,  IFERROR(   SEARCH(" - ",R7731), LEN(R7731) )    ) )</f>
        <v>Food</v>
      </c>
      <c r="U7731" t="str">
        <f>MID(R7731, Q7731,LEN(R7731))</f>
        <v>Snacks</v>
      </c>
      <c r="V7731" t="s">
        <v>71</v>
      </c>
    </row>
    <row r="7732" spans="1:22" x14ac:dyDescent="0.35">
      <c r="A7732" t="s">
        <v>18741</v>
      </c>
      <c r="B7732" s="1">
        <v>45026</v>
      </c>
      <c r="C7732" t="s">
        <v>27</v>
      </c>
      <c r="D7732" t="s">
        <v>8827</v>
      </c>
      <c r="E7732" t="s">
        <v>19</v>
      </c>
      <c r="F7732" t="s">
        <v>20</v>
      </c>
      <c r="G7732" t="s">
        <v>21</v>
      </c>
      <c r="H7732" t="s">
        <v>71</v>
      </c>
      <c r="I7732" t="s">
        <v>8828</v>
      </c>
      <c r="J7732" t="s">
        <v>8829</v>
      </c>
      <c r="K7732" s="9" t="s">
        <v>58</v>
      </c>
      <c r="L7732" t="s">
        <v>8830</v>
      </c>
      <c r="M7732">
        <v>1.49</v>
      </c>
      <c r="N7732">
        <v>0.44700000000000001</v>
      </c>
      <c r="O7732">
        <v>1</v>
      </c>
      <c r="P7732">
        <v>0.17</v>
      </c>
      <c r="Q7732">
        <f>IFERROR(SEARCH("-",R7732)+2, 1)</f>
        <v>8</v>
      </c>
      <c r="R7732" s="9" t="s">
        <v>58</v>
      </c>
      <c r="S7732" s="9" t="b">
        <f>R7732&lt;&gt;K7732</f>
        <v>0</v>
      </c>
      <c r="T7732" t="str">
        <f xml:space="preserve"> TRIM( LEFT(R7732,  IFERROR(   SEARCH(" - ",R7732), LEN(R7732) )    ) )</f>
        <v>Food</v>
      </c>
      <c r="U7732" t="str">
        <f>MID(R7732, Q7732,LEN(R7732))</f>
        <v>Produce</v>
      </c>
      <c r="V7732" t="s">
        <v>71</v>
      </c>
    </row>
    <row r="7733" spans="1:22" x14ac:dyDescent="0.35">
      <c r="A7733" t="s">
        <v>13572</v>
      </c>
      <c r="B7733" s="1">
        <v>45031</v>
      </c>
      <c r="C7733" t="s">
        <v>27</v>
      </c>
      <c r="D7733" t="s">
        <v>2918</v>
      </c>
      <c r="E7733" t="s">
        <v>19</v>
      </c>
      <c r="F7733" t="s">
        <v>382</v>
      </c>
      <c r="G7733" t="s">
        <v>21</v>
      </c>
      <c r="H7733" t="s">
        <v>49</v>
      </c>
      <c r="I7733" t="s">
        <v>2919</v>
      </c>
      <c r="J7733" t="s">
        <v>2920</v>
      </c>
      <c r="K7733" s="9" t="s">
        <v>1115</v>
      </c>
      <c r="L7733" t="s">
        <v>2921</v>
      </c>
      <c r="M7733">
        <v>49.14</v>
      </c>
      <c r="N7733">
        <v>19.495999999999999</v>
      </c>
      <c r="O7733">
        <v>18</v>
      </c>
      <c r="P7733">
        <v>0.4</v>
      </c>
      <c r="Q7733">
        <f>IFERROR(SEARCH("-",R7733)+2, 1)</f>
        <v>1</v>
      </c>
      <c r="R7733" s="9" t="s">
        <v>1115</v>
      </c>
      <c r="S7733" s="9" t="b">
        <f>R7733&lt;&gt;K7733</f>
        <v>0</v>
      </c>
      <c r="T7733" t="str">
        <f xml:space="preserve"> TRIM( LEFT(R7733,  IFERROR(   SEARCH(" - ",R7733), LEN(R7733) )    ) )</f>
        <v>Electronics</v>
      </c>
      <c r="U7733" t="str">
        <f>MID(R7733, Q7733,LEN(R7733))</f>
        <v>Electronics</v>
      </c>
      <c r="V7733" t="s">
        <v>49</v>
      </c>
    </row>
    <row r="7734" spans="1:22" x14ac:dyDescent="0.35">
      <c r="A7734" t="s">
        <v>12258</v>
      </c>
      <c r="B7734" s="1">
        <v>44946</v>
      </c>
      <c r="C7734" t="s">
        <v>27</v>
      </c>
      <c r="D7734" t="s">
        <v>2544</v>
      </c>
      <c r="E7734" t="s">
        <v>19</v>
      </c>
      <c r="F7734" t="s">
        <v>20</v>
      </c>
      <c r="G7734" t="s">
        <v>21</v>
      </c>
      <c r="H7734" t="s">
        <v>179</v>
      </c>
      <c r="I7734" t="s">
        <v>2545</v>
      </c>
      <c r="J7734" t="s">
        <v>2546</v>
      </c>
      <c r="K7734" s="9" t="s">
        <v>82</v>
      </c>
      <c r="L7734" t="s">
        <v>83</v>
      </c>
      <c r="M7734">
        <v>33.99</v>
      </c>
      <c r="N7734">
        <v>9.9469999999999992</v>
      </c>
      <c r="O7734">
        <v>10</v>
      </c>
      <c r="P7734">
        <v>0.37</v>
      </c>
      <c r="Q7734">
        <f>IFERROR(SEARCH("-",R7734)+2, 1)</f>
        <v>1</v>
      </c>
      <c r="R7734" s="9" t="s">
        <v>82</v>
      </c>
      <c r="S7734" s="9" t="b">
        <f>R7734&lt;&gt;K7734</f>
        <v>0</v>
      </c>
      <c r="T7734" t="str">
        <f xml:space="preserve"> TRIM( LEFT(R7734,  IFERROR(   SEARCH(" - ",R7734), LEN(R7734) )    ) )</f>
        <v>Home</v>
      </c>
      <c r="U7734" t="str">
        <f>MID(R7734, Q7734,LEN(R7734))</f>
        <v>Home</v>
      </c>
      <c r="V7734" t="s">
        <v>179</v>
      </c>
    </row>
    <row r="7735" spans="1:22" x14ac:dyDescent="0.35">
      <c r="A7735" t="s">
        <v>5411</v>
      </c>
      <c r="B7735" s="1">
        <v>45597</v>
      </c>
      <c r="C7735" t="s">
        <v>27</v>
      </c>
      <c r="D7735" t="s">
        <v>5412</v>
      </c>
      <c r="E7735" t="s">
        <v>19</v>
      </c>
      <c r="F7735" t="s">
        <v>382</v>
      </c>
      <c r="G7735" t="s">
        <v>21</v>
      </c>
      <c r="I7735" t="s">
        <v>5413</v>
      </c>
      <c r="J7735" t="s">
        <v>5414</v>
      </c>
      <c r="K7735" s="9" t="s">
        <v>34</v>
      </c>
      <c r="L7735" t="s">
        <v>943</v>
      </c>
      <c r="M7735">
        <v>3.99</v>
      </c>
      <c r="N7735">
        <v>1.5960000000000001</v>
      </c>
      <c r="O7735">
        <v>9</v>
      </c>
      <c r="P7735">
        <v>0.36</v>
      </c>
      <c r="Q7735">
        <f>IFERROR(SEARCH("-",R7735)+2, 1)</f>
        <v>8</v>
      </c>
      <c r="R7735" s="9" t="s">
        <v>34</v>
      </c>
      <c r="S7735" s="9" t="b">
        <f>R7735&lt;&gt;K7735</f>
        <v>0</v>
      </c>
      <c r="T7735" t="str">
        <f xml:space="preserve"> TRIM( LEFT(R7735,  IFERROR(   SEARCH(" - ",R7735), LEN(R7735) )    ) )</f>
        <v>Food</v>
      </c>
      <c r="U7735" t="str">
        <f>MID(R7735, Q7735,LEN(R7735))</f>
        <v>Condiments</v>
      </c>
    </row>
    <row r="7736" spans="1:22" x14ac:dyDescent="0.35">
      <c r="A7736" t="s">
        <v>2966</v>
      </c>
      <c r="B7736" s="1">
        <v>45608</v>
      </c>
      <c r="C7736" t="s">
        <v>27</v>
      </c>
      <c r="D7736" t="s">
        <v>2967</v>
      </c>
      <c r="E7736" t="s">
        <v>19</v>
      </c>
      <c r="F7736" t="s">
        <v>20</v>
      </c>
      <c r="G7736" t="s">
        <v>21</v>
      </c>
      <c r="H7736" t="s">
        <v>260</v>
      </c>
      <c r="I7736" t="s">
        <v>2968</v>
      </c>
      <c r="J7736" t="s">
        <v>2969</v>
      </c>
      <c r="K7736" s="9" t="s">
        <v>827</v>
      </c>
      <c r="L7736" t="s">
        <v>2970</v>
      </c>
      <c r="M7736">
        <v>22.99</v>
      </c>
      <c r="N7736">
        <v>9.1959999999999997</v>
      </c>
      <c r="O7736">
        <v>14</v>
      </c>
      <c r="P7736">
        <v>0.06</v>
      </c>
      <c r="Q7736">
        <f>IFERROR(SEARCH("-",R7736)+2, 1)</f>
        <v>1</v>
      </c>
      <c r="R7736" s="9" t="s">
        <v>827</v>
      </c>
      <c r="S7736" s="9" t="b">
        <f>R7736&lt;&gt;K7736</f>
        <v>0</v>
      </c>
      <c r="T7736" t="str">
        <f xml:space="preserve"> TRIM( LEFT(R7736,  IFERROR(   SEARCH(" - ",R7736), LEN(R7736) )    ) )</f>
        <v>Garden</v>
      </c>
      <c r="U7736" t="str">
        <f>MID(R7736, Q7736,LEN(R7736))</f>
        <v>Garden</v>
      </c>
      <c r="V7736" t="s">
        <v>260</v>
      </c>
    </row>
    <row r="7737" spans="1:22" x14ac:dyDescent="0.35">
      <c r="A7737" t="s">
        <v>2655</v>
      </c>
      <c r="B7737" s="1">
        <v>45310</v>
      </c>
      <c r="C7737" t="s">
        <v>27</v>
      </c>
      <c r="D7737" t="s">
        <v>184</v>
      </c>
      <c r="E7737" t="s">
        <v>19</v>
      </c>
      <c r="F7737" t="s">
        <v>20</v>
      </c>
      <c r="G7737" t="s">
        <v>21</v>
      </c>
      <c r="H7737" t="s">
        <v>31</v>
      </c>
      <c r="I7737" t="s">
        <v>187</v>
      </c>
      <c r="J7737" t="s">
        <v>188</v>
      </c>
      <c r="K7737" s="9" t="s">
        <v>189</v>
      </c>
      <c r="L7737" t="s">
        <v>190</v>
      </c>
      <c r="M7737">
        <v>5.79</v>
      </c>
      <c r="N7737">
        <v>1.7370000000000001</v>
      </c>
      <c r="O7737">
        <v>8</v>
      </c>
      <c r="P7737">
        <v>0.25</v>
      </c>
      <c r="Q7737">
        <f>IFERROR(SEARCH("-",R7737)+2, 1)</f>
        <v>8</v>
      </c>
      <c r="R7737" s="9" t="s">
        <v>189</v>
      </c>
      <c r="S7737" s="9" t="b">
        <f>R7737&lt;&gt;K7737</f>
        <v>0</v>
      </c>
      <c r="T7737" t="str">
        <f xml:space="preserve"> TRIM( LEFT(R7737,  IFERROR(   SEARCH(" - ",R7737), LEN(R7737) )    ) )</f>
        <v>Food</v>
      </c>
      <c r="U7737" t="str">
        <f>MID(R7737, Q7737,LEN(R7737))</f>
        <v>Prepared Foods</v>
      </c>
      <c r="V7737" t="s">
        <v>31</v>
      </c>
    </row>
    <row r="7738" spans="1:22" x14ac:dyDescent="0.35">
      <c r="A7738" t="s">
        <v>18937</v>
      </c>
      <c r="B7738" s="1">
        <v>45509</v>
      </c>
      <c r="C7738" t="s">
        <v>27</v>
      </c>
      <c r="D7738" t="s">
        <v>7115</v>
      </c>
      <c r="E7738" t="s">
        <v>19</v>
      </c>
      <c r="F7738" t="s">
        <v>382</v>
      </c>
      <c r="G7738" t="s">
        <v>21</v>
      </c>
      <c r="H7738" t="s">
        <v>40</v>
      </c>
      <c r="I7738" t="s">
        <v>7116</v>
      </c>
      <c r="J7738" t="s">
        <v>7117</v>
      </c>
      <c r="K7738" s="9" t="s">
        <v>7118</v>
      </c>
      <c r="L7738" t="s">
        <v>7119</v>
      </c>
      <c r="M7738">
        <v>9.99</v>
      </c>
      <c r="N7738">
        <v>2.9969999999999999</v>
      </c>
      <c r="O7738">
        <v>17</v>
      </c>
      <c r="P7738">
        <v>0.38</v>
      </c>
      <c r="Q7738">
        <f>IFERROR(SEARCH("-",R7738)+2, 1)</f>
        <v>8</v>
      </c>
      <c r="R7738" s="9" t="s">
        <v>7118</v>
      </c>
      <c r="S7738" s="9" t="b">
        <f>R7738&lt;&gt;K7738</f>
        <v>0</v>
      </c>
      <c r="T7738" t="str">
        <f xml:space="preserve"> TRIM( LEFT(R7738,  IFERROR(   SEARCH(" - ",R7738), LEN(R7738) )    ) )</f>
        <v>Food</v>
      </c>
      <c r="U7738" t="str">
        <f>MID(R7738, Q7738,LEN(R7738))</f>
        <v>Cooking Kits</v>
      </c>
      <c r="V7738" t="s">
        <v>40</v>
      </c>
    </row>
    <row r="7739" spans="1:22" x14ac:dyDescent="0.35">
      <c r="A7739" t="s">
        <v>2772</v>
      </c>
      <c r="B7739" s="1">
        <v>45564</v>
      </c>
      <c r="C7739" t="s">
        <v>27</v>
      </c>
      <c r="D7739" t="s">
        <v>351</v>
      </c>
      <c r="E7739" t="s">
        <v>19</v>
      </c>
      <c r="F7739" t="s">
        <v>382</v>
      </c>
      <c r="G7739" t="s">
        <v>21</v>
      </c>
      <c r="H7739" t="s">
        <v>78</v>
      </c>
      <c r="I7739" t="s">
        <v>354</v>
      </c>
      <c r="J7739" t="s">
        <v>355</v>
      </c>
      <c r="K7739" s="9" t="s">
        <v>356</v>
      </c>
      <c r="L7739" t="s">
        <v>357</v>
      </c>
      <c r="M7739">
        <v>54.99</v>
      </c>
      <c r="N7739">
        <v>16.497</v>
      </c>
      <c r="O7739">
        <v>13</v>
      </c>
      <c r="P7739">
        <v>0.4</v>
      </c>
      <c r="Q7739">
        <f>IFERROR(SEARCH("-",R7739)+2, 1)</f>
        <v>12</v>
      </c>
      <c r="R7739" s="9" t="s">
        <v>356</v>
      </c>
      <c r="S7739" s="9" t="b">
        <f>R7739&lt;&gt;K7739</f>
        <v>0</v>
      </c>
      <c r="T7739" t="str">
        <f xml:space="preserve"> TRIM( LEFT(R7739,  IFERROR(   SEARCH(" - ",R7739), LEN(R7739) )    ) )</f>
        <v>Clothing</v>
      </c>
      <c r="U7739" t="str">
        <f>MID(R7739, Q7739,LEN(R7739))</f>
        <v>Jumpsuits</v>
      </c>
      <c r="V7739" t="s">
        <v>78</v>
      </c>
    </row>
    <row r="7740" spans="1:22" x14ac:dyDescent="0.35">
      <c r="A7740" t="s">
        <v>1551</v>
      </c>
      <c r="B7740" s="1">
        <v>45304</v>
      </c>
      <c r="C7740" t="s">
        <v>27</v>
      </c>
      <c r="D7740" t="s">
        <v>37</v>
      </c>
      <c r="E7740" t="s">
        <v>19</v>
      </c>
      <c r="F7740" t="s">
        <v>20</v>
      </c>
      <c r="G7740" t="s">
        <v>21</v>
      </c>
      <c r="H7740" t="s">
        <v>49</v>
      </c>
      <c r="I7740" t="s">
        <v>41</v>
      </c>
      <c r="J7740" t="s">
        <v>42</v>
      </c>
      <c r="K7740" s="9" t="s">
        <v>43</v>
      </c>
      <c r="L7740" t="s">
        <v>44</v>
      </c>
      <c r="M7740">
        <v>29.99</v>
      </c>
      <c r="N7740">
        <v>8.9969999999999999</v>
      </c>
      <c r="O7740">
        <v>10</v>
      </c>
      <c r="P7740">
        <v>0.23</v>
      </c>
      <c r="Q7740">
        <f>IFERROR(SEARCH("-",R7740)+2, 1)</f>
        <v>1</v>
      </c>
      <c r="R7740" s="9" t="s">
        <v>43</v>
      </c>
      <c r="S7740" s="9" t="b">
        <f>R7740&lt;&gt;K7740</f>
        <v>0</v>
      </c>
      <c r="T7740" t="str">
        <f xml:space="preserve"> TRIM( LEFT(R7740,  IFERROR(   SEARCH(" - ",R7740), LEN(R7740) )    ) )</f>
        <v>Accessories</v>
      </c>
      <c r="U7740" t="str">
        <f>MID(R7740, Q7740,LEN(R7740))</f>
        <v>Accessories</v>
      </c>
      <c r="V7740" t="s">
        <v>49</v>
      </c>
    </row>
    <row r="7741" spans="1:22" x14ac:dyDescent="0.35">
      <c r="A7741" t="s">
        <v>13558</v>
      </c>
      <c r="B7741" s="1">
        <v>45012</v>
      </c>
      <c r="C7741" t="s">
        <v>27</v>
      </c>
      <c r="D7741" t="s">
        <v>2923</v>
      </c>
      <c r="E7741" t="s">
        <v>19</v>
      </c>
      <c r="F7741" t="s">
        <v>20</v>
      </c>
      <c r="G7741" t="s">
        <v>21</v>
      </c>
      <c r="H7741" t="s">
        <v>164</v>
      </c>
      <c r="I7741" t="s">
        <v>2924</v>
      </c>
      <c r="J7741" t="s">
        <v>2925</v>
      </c>
      <c r="K7741" s="9" t="s">
        <v>391</v>
      </c>
      <c r="L7741" t="s">
        <v>970</v>
      </c>
      <c r="M7741">
        <v>12.14</v>
      </c>
      <c r="N7741">
        <v>4.6959999999999997</v>
      </c>
      <c r="O7741">
        <v>8</v>
      </c>
      <c r="Q7741">
        <f>IFERROR(SEARCH("-",R7741)+2, 1)</f>
        <v>1</v>
      </c>
      <c r="R7741" s="9" t="s">
        <v>391</v>
      </c>
      <c r="S7741" s="9" t="b">
        <f>R7741&lt;&gt;K7741</f>
        <v>0</v>
      </c>
      <c r="T7741" t="str">
        <f xml:space="preserve"> TRIM( LEFT(R7741,  IFERROR(   SEARCH(" - ",R7741), LEN(R7741) )    ) )</f>
        <v>Kitchen</v>
      </c>
      <c r="U7741" t="str">
        <f>MID(R7741, Q7741,LEN(R7741))</f>
        <v>Kitchen</v>
      </c>
      <c r="V7741" t="s">
        <v>164</v>
      </c>
    </row>
    <row r="7742" spans="1:22" x14ac:dyDescent="0.35">
      <c r="A7742" t="s">
        <v>15776</v>
      </c>
      <c r="B7742" s="1">
        <v>45194</v>
      </c>
      <c r="C7742" t="s">
        <v>27</v>
      </c>
      <c r="D7742" t="s">
        <v>15777</v>
      </c>
      <c r="E7742" t="s">
        <v>19</v>
      </c>
      <c r="F7742" t="s">
        <v>382</v>
      </c>
      <c r="G7742" t="s">
        <v>21</v>
      </c>
      <c r="H7742" t="s">
        <v>164</v>
      </c>
      <c r="I7742" t="s">
        <v>2924</v>
      </c>
      <c r="J7742" t="s">
        <v>2925</v>
      </c>
      <c r="K7742" s="9" t="s">
        <v>391</v>
      </c>
      <c r="L7742" t="s">
        <v>970</v>
      </c>
      <c r="M7742">
        <v>12.24</v>
      </c>
      <c r="N7742">
        <v>4.9459999999999997</v>
      </c>
      <c r="O7742">
        <v>3</v>
      </c>
      <c r="P7742">
        <v>0</v>
      </c>
      <c r="Q7742">
        <f>IFERROR(SEARCH("-",R7742)+2, 1)</f>
        <v>1</v>
      </c>
      <c r="R7742" s="9" t="s">
        <v>391</v>
      </c>
      <c r="S7742" s="9" t="b">
        <f>R7742&lt;&gt;K7742</f>
        <v>0</v>
      </c>
      <c r="T7742" t="str">
        <f xml:space="preserve"> TRIM( LEFT(R7742,  IFERROR(   SEARCH(" - ",R7742), LEN(R7742) )    ) )</f>
        <v>Kitchen</v>
      </c>
      <c r="U7742" t="str">
        <f>MID(R7742, Q7742,LEN(R7742))</f>
        <v>Kitchen</v>
      </c>
      <c r="V7742" t="s">
        <v>164</v>
      </c>
    </row>
    <row r="7743" spans="1:22" x14ac:dyDescent="0.35">
      <c r="A7743" t="s">
        <v>18321</v>
      </c>
      <c r="B7743" s="1">
        <v>45636</v>
      </c>
      <c r="C7743" t="s">
        <v>27</v>
      </c>
      <c r="D7743" t="s">
        <v>8344</v>
      </c>
      <c r="E7743" t="s">
        <v>19</v>
      </c>
      <c r="F7743" t="s">
        <v>20</v>
      </c>
      <c r="G7743" t="s">
        <v>21</v>
      </c>
      <c r="H7743" t="s">
        <v>78</v>
      </c>
      <c r="I7743" t="s">
        <v>8345</v>
      </c>
      <c r="J7743" t="s">
        <v>8346</v>
      </c>
      <c r="K7743" s="9" t="s">
        <v>82</v>
      </c>
      <c r="L7743" t="s">
        <v>379</v>
      </c>
      <c r="M7743">
        <v>29.99</v>
      </c>
      <c r="N7743">
        <v>8.9969999999999999</v>
      </c>
      <c r="O7743">
        <v>20</v>
      </c>
      <c r="P7743">
        <v>0.28000000000000003</v>
      </c>
      <c r="Q7743">
        <f>IFERROR(SEARCH("-",R7743)+2, 1)</f>
        <v>1</v>
      </c>
      <c r="R7743" s="9" t="s">
        <v>82</v>
      </c>
      <c r="S7743" s="9" t="b">
        <f>R7743&lt;&gt;K7743</f>
        <v>0</v>
      </c>
      <c r="T7743" t="str">
        <f xml:space="preserve"> TRIM( LEFT(R7743,  IFERROR(   SEARCH(" - ",R7743), LEN(R7743) )    ) )</f>
        <v>Home</v>
      </c>
      <c r="U7743" t="str">
        <f>MID(R7743, Q7743,LEN(R7743))</f>
        <v>Home</v>
      </c>
      <c r="V7743" t="s">
        <v>78</v>
      </c>
    </row>
    <row r="7744" spans="1:22" x14ac:dyDescent="0.35">
      <c r="A7744" t="s">
        <v>17900</v>
      </c>
      <c r="B7744" s="1">
        <v>45322</v>
      </c>
      <c r="C7744" t="s">
        <v>27</v>
      </c>
      <c r="D7744" t="s">
        <v>8777</v>
      </c>
      <c r="E7744" t="s">
        <v>19</v>
      </c>
      <c r="F7744" t="s">
        <v>382</v>
      </c>
      <c r="G7744" t="s">
        <v>21</v>
      </c>
      <c r="H7744" t="s">
        <v>78</v>
      </c>
      <c r="I7744" t="s">
        <v>8778</v>
      </c>
      <c r="J7744" t="s">
        <v>8779</v>
      </c>
      <c r="K7744" s="9" t="s">
        <v>442</v>
      </c>
      <c r="L7744" t="s">
        <v>7474</v>
      </c>
      <c r="M7744">
        <v>99.99</v>
      </c>
      <c r="N7744">
        <v>29.997</v>
      </c>
      <c r="O7744">
        <v>15</v>
      </c>
      <c r="P7744">
        <v>0.11</v>
      </c>
      <c r="Q7744">
        <f>IFERROR(SEARCH("-",R7744)+2, 1)</f>
        <v>1</v>
      </c>
      <c r="R7744" s="9" t="s">
        <v>442</v>
      </c>
      <c r="S7744" s="9" t="b">
        <f>R7744&lt;&gt;K7744</f>
        <v>0</v>
      </c>
      <c r="T7744" t="str">
        <f xml:space="preserve"> TRIM( LEFT(R7744,  IFERROR(   SEARCH(" - ",R7744), LEN(R7744) )    ) )</f>
        <v>Beauty</v>
      </c>
      <c r="U7744" t="str">
        <f>MID(R7744, Q7744,LEN(R7744))</f>
        <v>Beauty</v>
      </c>
      <c r="V7744" t="s">
        <v>78</v>
      </c>
    </row>
    <row r="7745" spans="1:22" x14ac:dyDescent="0.35">
      <c r="A7745" t="s">
        <v>2299</v>
      </c>
      <c r="B7745" s="1">
        <v>45550</v>
      </c>
      <c r="C7745" t="s">
        <v>27</v>
      </c>
      <c r="D7745" t="s">
        <v>1316</v>
      </c>
      <c r="E7745" t="s">
        <v>19</v>
      </c>
      <c r="F7745" t="s">
        <v>20</v>
      </c>
      <c r="G7745" t="s">
        <v>21</v>
      </c>
      <c r="H7745" t="s">
        <v>164</v>
      </c>
      <c r="I7745" t="s">
        <v>1317</v>
      </c>
      <c r="J7745" t="s">
        <v>1318</v>
      </c>
      <c r="K7745" s="9" t="s">
        <v>74</v>
      </c>
      <c r="L7745" t="s">
        <v>486</v>
      </c>
      <c r="M7745">
        <v>9.99</v>
      </c>
      <c r="N7745">
        <v>2.9969999999999999</v>
      </c>
      <c r="O7745">
        <v>9</v>
      </c>
      <c r="P7745">
        <v>0.09</v>
      </c>
      <c r="Q7745">
        <f>IFERROR(SEARCH("-",R7745)+2, 1)</f>
        <v>8</v>
      </c>
      <c r="R7745" s="9" t="s">
        <v>74</v>
      </c>
      <c r="S7745" s="9" t="b">
        <f>R7745&lt;&gt;K7745</f>
        <v>0</v>
      </c>
      <c r="T7745" t="str">
        <f xml:space="preserve"> TRIM( LEFT(R7745,  IFERROR(   SEARCH(" - ",R7745), LEN(R7745) )    ) )</f>
        <v>Food</v>
      </c>
      <c r="U7745" t="str">
        <f>MID(R7745, Q7745,LEN(R7745))</f>
        <v>Meat</v>
      </c>
      <c r="V7745" t="s">
        <v>164</v>
      </c>
    </row>
    <row r="7746" spans="1:22" x14ac:dyDescent="0.35">
      <c r="A7746" t="s">
        <v>12605</v>
      </c>
      <c r="B7746" s="1">
        <v>45215</v>
      </c>
      <c r="C7746" t="s">
        <v>27</v>
      </c>
      <c r="D7746" t="s">
        <v>1649</v>
      </c>
      <c r="E7746" t="s">
        <v>19</v>
      </c>
      <c r="F7746" t="s">
        <v>20</v>
      </c>
      <c r="G7746" t="s">
        <v>21</v>
      </c>
      <c r="H7746" t="s">
        <v>164</v>
      </c>
      <c r="I7746" t="s">
        <v>1650</v>
      </c>
      <c r="J7746" t="s">
        <v>1651</v>
      </c>
      <c r="K7746" s="9" t="s">
        <v>74</v>
      </c>
      <c r="L7746" t="s">
        <v>486</v>
      </c>
      <c r="M7746">
        <v>6.49</v>
      </c>
      <c r="N7746">
        <v>1.6970000000000001</v>
      </c>
      <c r="O7746">
        <v>4</v>
      </c>
      <c r="P7746">
        <v>0.32</v>
      </c>
      <c r="Q7746">
        <f>IFERROR(SEARCH("-",R7746)+2, 1)</f>
        <v>8</v>
      </c>
      <c r="R7746" s="9" t="s">
        <v>74</v>
      </c>
      <c r="S7746" s="9" t="b">
        <f>R7746&lt;&gt;K7746</f>
        <v>0</v>
      </c>
      <c r="T7746" t="str">
        <f xml:space="preserve"> TRIM( LEFT(R7746,  IFERROR(   SEARCH(" - ",R7746), LEN(R7746) )    ) )</f>
        <v>Food</v>
      </c>
      <c r="U7746" t="str">
        <f>MID(R7746, Q7746,LEN(R7746))</f>
        <v>Meat</v>
      </c>
      <c r="V7746" t="s">
        <v>164</v>
      </c>
    </row>
    <row r="7747" spans="1:22" x14ac:dyDescent="0.35">
      <c r="A7747" t="s">
        <v>6064</v>
      </c>
      <c r="B7747" s="1">
        <v>45703</v>
      </c>
      <c r="C7747" t="s">
        <v>27</v>
      </c>
      <c r="D7747" t="s">
        <v>1338</v>
      </c>
      <c r="E7747" t="s">
        <v>19</v>
      </c>
      <c r="F7747" t="s">
        <v>382</v>
      </c>
      <c r="G7747" t="s">
        <v>21</v>
      </c>
      <c r="H7747" t="s">
        <v>31</v>
      </c>
      <c r="I7747" t="s">
        <v>6065</v>
      </c>
      <c r="J7747" t="s">
        <v>6066</v>
      </c>
      <c r="K7747" s="9" t="s">
        <v>136</v>
      </c>
      <c r="L7747" t="s">
        <v>6067</v>
      </c>
      <c r="M7747">
        <v>41.41</v>
      </c>
      <c r="N7747">
        <v>12.997</v>
      </c>
      <c r="O7747">
        <v>12</v>
      </c>
      <c r="P7747">
        <v>0.19</v>
      </c>
      <c r="Q7747">
        <f>IFERROR(SEARCH("-",R7747)+2, 1)</f>
        <v>1</v>
      </c>
      <c r="R7747" s="9" t="s">
        <v>136</v>
      </c>
      <c r="S7747" s="9" t="b">
        <f>R7747&lt;&gt;K7747</f>
        <v>0</v>
      </c>
      <c r="T7747" t="str">
        <f xml:space="preserve"> TRIM( LEFT(R7747,  IFERROR(   SEARCH(" - ",R7747), LEN(R7747) )    ) )</f>
        <v>Health</v>
      </c>
      <c r="U7747" t="str">
        <f>MID(R7747, Q7747,LEN(R7747))</f>
        <v>Health</v>
      </c>
      <c r="V7747" t="s">
        <v>31</v>
      </c>
    </row>
    <row r="7748" spans="1:22" x14ac:dyDescent="0.35">
      <c r="A7748" t="s">
        <v>6404</v>
      </c>
      <c r="B7748" s="1">
        <v>45714</v>
      </c>
      <c r="C7748" t="s">
        <v>27</v>
      </c>
      <c r="D7748" t="s">
        <v>2623</v>
      </c>
      <c r="E7748" t="s">
        <v>19</v>
      </c>
      <c r="F7748" t="s">
        <v>382</v>
      </c>
      <c r="G7748" t="s">
        <v>21</v>
      </c>
      <c r="H7748" t="s">
        <v>49</v>
      </c>
      <c r="I7748" t="s">
        <v>6194</v>
      </c>
      <c r="J7748" t="s">
        <v>6195</v>
      </c>
      <c r="K7748" s="9" t="s">
        <v>136</v>
      </c>
      <c r="L7748" t="s">
        <v>6067</v>
      </c>
      <c r="M7748">
        <v>31.41</v>
      </c>
      <c r="N7748">
        <v>12.996</v>
      </c>
      <c r="O7748">
        <v>12</v>
      </c>
      <c r="P7748">
        <v>7.0000000000000007E-2</v>
      </c>
      <c r="Q7748">
        <f>IFERROR(SEARCH("-",R7748)+2, 1)</f>
        <v>1</v>
      </c>
      <c r="R7748" s="9" t="s">
        <v>136</v>
      </c>
      <c r="S7748" s="9" t="b">
        <f>R7748&lt;&gt;K7748</f>
        <v>0</v>
      </c>
      <c r="T7748" t="str">
        <f xml:space="preserve"> TRIM( LEFT(R7748,  IFERROR(   SEARCH(" - ",R7748), LEN(R7748) )    ) )</f>
        <v>Health</v>
      </c>
      <c r="U7748" t="str">
        <f>MID(R7748, Q7748,LEN(R7748))</f>
        <v>Health</v>
      </c>
      <c r="V7748" t="s">
        <v>49</v>
      </c>
    </row>
    <row r="7749" spans="1:22" x14ac:dyDescent="0.35">
      <c r="A7749" t="s">
        <v>11892</v>
      </c>
      <c r="B7749" s="1">
        <v>45149</v>
      </c>
      <c r="C7749" t="s">
        <v>27</v>
      </c>
      <c r="D7749" t="s">
        <v>1938</v>
      </c>
      <c r="E7749" t="s">
        <v>19</v>
      </c>
      <c r="F7749" t="s">
        <v>20</v>
      </c>
      <c r="G7749" t="s">
        <v>21</v>
      </c>
      <c r="H7749" t="s">
        <v>49</v>
      </c>
      <c r="I7749" t="s">
        <v>1939</v>
      </c>
      <c r="J7749" t="s">
        <v>1940</v>
      </c>
      <c r="K7749" s="9" t="s">
        <v>98</v>
      </c>
      <c r="L7749" t="s">
        <v>99</v>
      </c>
      <c r="M7749">
        <v>4.49</v>
      </c>
      <c r="N7749">
        <v>1.097</v>
      </c>
      <c r="O7749">
        <v>12</v>
      </c>
      <c r="P7749">
        <v>0.03</v>
      </c>
      <c r="Q7749">
        <f>IFERROR(SEARCH("-",R7749)+2, 1)</f>
        <v>8</v>
      </c>
      <c r="R7749" s="9" t="s">
        <v>98</v>
      </c>
      <c r="S7749" s="9" t="b">
        <f>R7749&lt;&gt;K7749</f>
        <v>0</v>
      </c>
      <c r="T7749" t="str">
        <f xml:space="preserve"> TRIM( LEFT(R7749,  IFERROR(   SEARCH(" - ",R7749), LEN(R7749) )    ) )</f>
        <v>Food</v>
      </c>
      <c r="U7749" t="str">
        <f>MID(R7749, Q7749,LEN(R7749))</f>
        <v>Baking</v>
      </c>
      <c r="V7749" t="s">
        <v>49</v>
      </c>
    </row>
    <row r="7750" spans="1:22" x14ac:dyDescent="0.35">
      <c r="A7750" t="s">
        <v>14721</v>
      </c>
      <c r="B7750" s="1">
        <v>45211</v>
      </c>
      <c r="C7750" t="s">
        <v>27</v>
      </c>
      <c r="D7750" t="s">
        <v>7943</v>
      </c>
      <c r="E7750" t="s">
        <v>19</v>
      </c>
      <c r="F7750" t="s">
        <v>20</v>
      </c>
      <c r="G7750" t="s">
        <v>21</v>
      </c>
      <c r="I7750" t="s">
        <v>7944</v>
      </c>
      <c r="J7750" t="s">
        <v>7945</v>
      </c>
      <c r="K7750" s="9" t="s">
        <v>205</v>
      </c>
      <c r="L7750" t="s">
        <v>3266</v>
      </c>
      <c r="M7750">
        <v>2.64</v>
      </c>
      <c r="N7750">
        <v>0.54700000000000004</v>
      </c>
      <c r="O7750">
        <v>7</v>
      </c>
      <c r="P7750">
        <v>0.01</v>
      </c>
      <c r="Q7750">
        <f>IFERROR(SEARCH("-",R7750)+2, 1)</f>
        <v>8</v>
      </c>
      <c r="R7750" s="9" t="s">
        <v>205</v>
      </c>
      <c r="S7750" s="9" t="b">
        <f>R7750&lt;&gt;K7750</f>
        <v>0</v>
      </c>
      <c r="T7750" t="str">
        <f xml:space="preserve"> TRIM( LEFT(R7750,  IFERROR(   SEARCH(" - ",R7750), LEN(R7750) )    ) )</f>
        <v>Food</v>
      </c>
      <c r="U7750" t="str">
        <f>MID(R7750, Q7750,LEN(R7750))</f>
        <v>Bakery</v>
      </c>
    </row>
    <row r="7751" spans="1:22" x14ac:dyDescent="0.35">
      <c r="A7751" t="s">
        <v>4700</v>
      </c>
      <c r="B7751" s="1">
        <v>45433</v>
      </c>
      <c r="C7751" t="s">
        <v>27</v>
      </c>
      <c r="D7751" t="s">
        <v>4701</v>
      </c>
      <c r="E7751" t="s">
        <v>19</v>
      </c>
      <c r="F7751" t="s">
        <v>382</v>
      </c>
      <c r="G7751" t="s">
        <v>21</v>
      </c>
      <c r="H7751" t="s">
        <v>71</v>
      </c>
      <c r="I7751" t="s">
        <v>4702</v>
      </c>
      <c r="J7751" t="s">
        <v>4703</v>
      </c>
      <c r="K7751" s="9" t="s">
        <v>1115</v>
      </c>
      <c r="L7751" t="s">
        <v>4065</v>
      </c>
      <c r="M7751">
        <v>49.99</v>
      </c>
      <c r="N7751">
        <v>19.995999999999999</v>
      </c>
      <c r="O7751">
        <v>15</v>
      </c>
      <c r="P7751">
        <v>0.3</v>
      </c>
      <c r="Q7751">
        <f>IFERROR(SEARCH("-",R7751)+2, 1)</f>
        <v>1</v>
      </c>
      <c r="R7751" s="9" t="s">
        <v>1115</v>
      </c>
      <c r="S7751" s="9" t="b">
        <f>R7751&lt;&gt;K7751</f>
        <v>0</v>
      </c>
      <c r="T7751" t="str">
        <f xml:space="preserve"> TRIM( LEFT(R7751,  IFERROR(   SEARCH(" - ",R7751), LEN(R7751) )    ) )</f>
        <v>Electronics</v>
      </c>
      <c r="U7751" t="str">
        <f>MID(R7751, Q7751,LEN(R7751))</f>
        <v>Electronics</v>
      </c>
      <c r="V7751" t="s">
        <v>71</v>
      </c>
    </row>
    <row r="7752" spans="1:22" x14ac:dyDescent="0.35">
      <c r="A7752" t="s">
        <v>6871</v>
      </c>
      <c r="B7752" s="1">
        <v>45705</v>
      </c>
      <c r="C7752" t="s">
        <v>27</v>
      </c>
      <c r="D7752" t="s">
        <v>176</v>
      </c>
      <c r="E7752" t="s">
        <v>19</v>
      </c>
      <c r="F7752" t="s">
        <v>20</v>
      </c>
      <c r="G7752" t="s">
        <v>21</v>
      </c>
      <c r="I7752" t="s">
        <v>5241</v>
      </c>
      <c r="J7752" t="s">
        <v>5242</v>
      </c>
      <c r="K7752" s="9" t="s">
        <v>1006</v>
      </c>
      <c r="L7752" t="s">
        <v>1007</v>
      </c>
      <c r="M7752">
        <v>2.41</v>
      </c>
      <c r="N7752">
        <v>1.2969999999999999</v>
      </c>
      <c r="O7752">
        <v>7</v>
      </c>
      <c r="P7752">
        <v>0.2</v>
      </c>
      <c r="Q7752">
        <f>IFERROR(SEARCH("-",R7752)+2, 1)</f>
        <v>8</v>
      </c>
      <c r="R7752" s="9" t="s">
        <v>1006</v>
      </c>
      <c r="S7752" s="9" t="b">
        <f>R7752&lt;&gt;K7752</f>
        <v>0</v>
      </c>
      <c r="T7752" t="str">
        <f xml:space="preserve"> TRIM( LEFT(R7752,  IFERROR(   SEARCH(" - ",R7752), LEN(R7752) )    ) )</f>
        <v>Food</v>
      </c>
      <c r="U7752" t="str">
        <f>MID(R7752, Q7752,LEN(R7752))</f>
        <v>Pasta</v>
      </c>
    </row>
    <row r="7753" spans="1:22" x14ac:dyDescent="0.35">
      <c r="A7753" t="s">
        <v>4636</v>
      </c>
      <c r="B7753" s="1">
        <v>45588</v>
      </c>
      <c r="C7753" t="s">
        <v>27</v>
      </c>
      <c r="D7753" t="s">
        <v>4326</v>
      </c>
      <c r="E7753" t="s">
        <v>19</v>
      </c>
      <c r="F7753" t="s">
        <v>382</v>
      </c>
      <c r="G7753" t="s">
        <v>21</v>
      </c>
      <c r="H7753" t="s">
        <v>78</v>
      </c>
      <c r="I7753" t="s">
        <v>4327</v>
      </c>
      <c r="J7753" t="s">
        <v>4328</v>
      </c>
      <c r="K7753" s="9" t="s">
        <v>24</v>
      </c>
      <c r="L7753" t="s">
        <v>1451</v>
      </c>
      <c r="M7753">
        <v>6.49</v>
      </c>
      <c r="N7753">
        <v>2.5960000000000001</v>
      </c>
      <c r="O7753">
        <v>13</v>
      </c>
      <c r="P7753">
        <v>0.34</v>
      </c>
      <c r="Q7753">
        <f>IFERROR(SEARCH("-",R7753)+2, 1)</f>
        <v>8</v>
      </c>
      <c r="R7753" s="9" t="s">
        <v>24</v>
      </c>
      <c r="S7753" s="9" t="b">
        <f>R7753&lt;&gt;K7753</f>
        <v>0</v>
      </c>
      <c r="T7753" t="str">
        <f xml:space="preserve"> TRIM( LEFT(R7753,  IFERROR(   SEARCH(" - ",R7753), LEN(R7753) )    ) )</f>
        <v>Food</v>
      </c>
      <c r="U7753" t="str">
        <f>MID(R7753, Q7753,LEN(R7753))</f>
        <v>Snacks</v>
      </c>
      <c r="V7753" t="s">
        <v>78</v>
      </c>
    </row>
    <row r="7754" spans="1:22" x14ac:dyDescent="0.35">
      <c r="A7754" t="s">
        <v>7728</v>
      </c>
      <c r="B7754" s="1">
        <v>45408</v>
      </c>
      <c r="C7754" t="s">
        <v>27</v>
      </c>
      <c r="D7754" t="s">
        <v>7729</v>
      </c>
      <c r="E7754" t="s">
        <v>19</v>
      </c>
      <c r="F7754" t="s">
        <v>382</v>
      </c>
      <c r="G7754" t="s">
        <v>21</v>
      </c>
      <c r="I7754" t="s">
        <v>7730</v>
      </c>
      <c r="J7754" t="s">
        <v>7731</v>
      </c>
      <c r="K7754" s="9" t="s">
        <v>24</v>
      </c>
      <c r="L7754" t="s">
        <v>1311</v>
      </c>
      <c r="M7754">
        <v>5.99</v>
      </c>
      <c r="N7754">
        <v>1.7969999999999999</v>
      </c>
      <c r="O7754">
        <v>3</v>
      </c>
      <c r="P7754">
        <v>0.06</v>
      </c>
      <c r="Q7754">
        <f>IFERROR(SEARCH("-",R7754)+2, 1)</f>
        <v>8</v>
      </c>
      <c r="R7754" s="9" t="s">
        <v>24</v>
      </c>
      <c r="S7754" s="9" t="b">
        <f>R7754&lt;&gt;K7754</f>
        <v>0</v>
      </c>
      <c r="T7754" t="str">
        <f xml:space="preserve"> TRIM( LEFT(R7754,  IFERROR(   SEARCH(" - ",R7754), LEN(R7754) )    ) )</f>
        <v>Food</v>
      </c>
      <c r="U7754" t="str">
        <f>MID(R7754, Q7754,LEN(R7754))</f>
        <v>Snacks</v>
      </c>
    </row>
    <row r="7755" spans="1:22" x14ac:dyDescent="0.35">
      <c r="A7755" t="s">
        <v>12192</v>
      </c>
      <c r="B7755" s="1">
        <v>45169</v>
      </c>
      <c r="C7755" t="s">
        <v>27</v>
      </c>
      <c r="D7755" t="s">
        <v>2113</v>
      </c>
      <c r="E7755" t="s">
        <v>19</v>
      </c>
      <c r="F7755" t="s">
        <v>20</v>
      </c>
      <c r="G7755" t="s">
        <v>21</v>
      </c>
      <c r="H7755" t="s">
        <v>78</v>
      </c>
      <c r="I7755" t="s">
        <v>2114</v>
      </c>
      <c r="J7755" t="s">
        <v>2115</v>
      </c>
      <c r="K7755" s="9" t="s">
        <v>24</v>
      </c>
      <c r="L7755" t="s">
        <v>1311</v>
      </c>
      <c r="M7755">
        <v>3.29</v>
      </c>
      <c r="N7755">
        <v>0.73699999999999999</v>
      </c>
      <c r="O7755">
        <v>12</v>
      </c>
      <c r="P7755">
        <v>0.23</v>
      </c>
      <c r="Q7755">
        <f>IFERROR(SEARCH("-",R7755)+2, 1)</f>
        <v>8</v>
      </c>
      <c r="R7755" s="9" t="s">
        <v>24</v>
      </c>
      <c r="S7755" s="9" t="b">
        <f>R7755&lt;&gt;K7755</f>
        <v>0</v>
      </c>
      <c r="T7755" t="str">
        <f xml:space="preserve"> TRIM( LEFT(R7755,  IFERROR(   SEARCH(" - ",R7755), LEN(R7755) )    ) )</f>
        <v>Food</v>
      </c>
      <c r="U7755" t="str">
        <f>MID(R7755, Q7755,LEN(R7755))</f>
        <v>Snacks</v>
      </c>
      <c r="V7755" t="s">
        <v>78</v>
      </c>
    </row>
    <row r="7756" spans="1:22" x14ac:dyDescent="0.35">
      <c r="A7756" t="s">
        <v>14234</v>
      </c>
      <c r="B7756" s="1">
        <v>44984</v>
      </c>
      <c r="C7756" t="s">
        <v>27</v>
      </c>
      <c r="D7756" t="s">
        <v>8110</v>
      </c>
      <c r="E7756" t="s">
        <v>19</v>
      </c>
      <c r="F7756" t="s">
        <v>20</v>
      </c>
      <c r="G7756" t="s">
        <v>21</v>
      </c>
      <c r="I7756" t="s">
        <v>8111</v>
      </c>
      <c r="J7756" t="s">
        <v>8112</v>
      </c>
      <c r="K7756" s="9" t="s">
        <v>24</v>
      </c>
      <c r="L7756" t="s">
        <v>1311</v>
      </c>
      <c r="M7756">
        <v>3.74</v>
      </c>
      <c r="N7756">
        <v>0.877</v>
      </c>
      <c r="O7756">
        <v>12</v>
      </c>
      <c r="P7756">
        <v>0.17</v>
      </c>
      <c r="Q7756">
        <f>IFERROR(SEARCH("-",R7756)+2, 1)</f>
        <v>8</v>
      </c>
      <c r="R7756" s="9" t="s">
        <v>24</v>
      </c>
      <c r="S7756" s="9" t="b">
        <f>R7756&lt;&gt;K7756</f>
        <v>0</v>
      </c>
      <c r="T7756" t="str">
        <f xml:space="preserve"> TRIM( LEFT(R7756,  IFERROR(   SEARCH(" - ",R7756), LEN(R7756) )    ) )</f>
        <v>Food</v>
      </c>
      <c r="U7756" t="str">
        <f>MID(R7756, Q7756,LEN(R7756))</f>
        <v>Snacks</v>
      </c>
    </row>
    <row r="7757" spans="1:22" x14ac:dyDescent="0.35">
      <c r="A7757" t="s">
        <v>18961</v>
      </c>
      <c r="B7757" s="1">
        <v>45009</v>
      </c>
      <c r="C7757" t="s">
        <v>27</v>
      </c>
      <c r="D7757" t="s">
        <v>14705</v>
      </c>
      <c r="E7757" t="s">
        <v>19</v>
      </c>
      <c r="F7757" t="s">
        <v>382</v>
      </c>
      <c r="G7757" t="s">
        <v>21</v>
      </c>
      <c r="H7757" t="s">
        <v>49</v>
      </c>
      <c r="I7757" t="s">
        <v>14706</v>
      </c>
      <c r="J7757" t="s">
        <v>14707</v>
      </c>
      <c r="K7757" s="9" t="s">
        <v>136</v>
      </c>
      <c r="L7757" t="s">
        <v>182</v>
      </c>
      <c r="M7757">
        <v>14.99</v>
      </c>
      <c r="N7757">
        <v>4.4969999999999999</v>
      </c>
      <c r="O7757">
        <v>10</v>
      </c>
      <c r="P7757">
        <v>0.34</v>
      </c>
      <c r="Q7757">
        <f>IFERROR(SEARCH("-",R7757)+2, 1)</f>
        <v>1</v>
      </c>
      <c r="R7757" s="9" t="s">
        <v>136</v>
      </c>
      <c r="S7757" s="9" t="b">
        <f>R7757&lt;&gt;K7757</f>
        <v>0</v>
      </c>
      <c r="T7757" t="str">
        <f xml:space="preserve"> TRIM( LEFT(R7757,  IFERROR(   SEARCH(" - ",R7757), LEN(R7757) )    ) )</f>
        <v>Health</v>
      </c>
      <c r="U7757" t="str">
        <f>MID(R7757, Q7757,LEN(R7757))</f>
        <v>Health</v>
      </c>
      <c r="V7757" t="s">
        <v>49</v>
      </c>
    </row>
    <row r="7758" spans="1:22" x14ac:dyDescent="0.35">
      <c r="A7758" t="s">
        <v>14613</v>
      </c>
      <c r="B7758" s="1">
        <v>45181</v>
      </c>
      <c r="C7758" t="s">
        <v>27</v>
      </c>
      <c r="D7758" t="s">
        <v>14614</v>
      </c>
      <c r="E7758" t="s">
        <v>19</v>
      </c>
      <c r="F7758" t="s">
        <v>20</v>
      </c>
      <c r="G7758" t="s">
        <v>21</v>
      </c>
      <c r="H7758" t="s">
        <v>31</v>
      </c>
      <c r="I7758" t="s">
        <v>14615</v>
      </c>
      <c r="J7758" t="s">
        <v>14616</v>
      </c>
      <c r="K7758" s="9" t="s">
        <v>217</v>
      </c>
      <c r="L7758" t="s">
        <v>608</v>
      </c>
      <c r="M7758">
        <v>24.14</v>
      </c>
      <c r="N7758">
        <v>6.9969999999999999</v>
      </c>
      <c r="O7758">
        <v>1</v>
      </c>
      <c r="P7758">
        <v>0.36</v>
      </c>
      <c r="Q7758">
        <f>IFERROR(SEARCH("-",R7758)+2, 1)</f>
        <v>1</v>
      </c>
      <c r="R7758" s="9" t="s">
        <v>217</v>
      </c>
      <c r="S7758" s="9" t="b">
        <f>R7758&lt;&gt;K7758</f>
        <v>0</v>
      </c>
      <c r="T7758" t="str">
        <f xml:space="preserve"> TRIM( LEFT(R7758,  IFERROR(   SEARCH(" - ",R7758), LEN(R7758) )    ) )</f>
        <v>Outdoor</v>
      </c>
      <c r="U7758" t="str">
        <f>MID(R7758, Q7758,LEN(R7758))</f>
        <v>Outdoor</v>
      </c>
      <c r="V7758" t="s">
        <v>31</v>
      </c>
    </row>
    <row r="7759" spans="1:22" x14ac:dyDescent="0.35">
      <c r="A7759" t="s">
        <v>15968</v>
      </c>
      <c r="B7759" s="1">
        <v>45213</v>
      </c>
      <c r="C7759" t="s">
        <v>27</v>
      </c>
      <c r="D7759" t="s">
        <v>15969</v>
      </c>
      <c r="E7759" t="s">
        <v>19</v>
      </c>
      <c r="F7759" t="s">
        <v>20</v>
      </c>
      <c r="G7759" t="s">
        <v>21</v>
      </c>
      <c r="H7759" t="s">
        <v>179</v>
      </c>
      <c r="I7759" t="s">
        <v>4359</v>
      </c>
      <c r="J7759" t="s">
        <v>4360</v>
      </c>
      <c r="K7759" s="9" t="s">
        <v>217</v>
      </c>
      <c r="L7759" t="s">
        <v>608</v>
      </c>
      <c r="M7759">
        <v>24.24</v>
      </c>
      <c r="N7759">
        <v>9.7460000000000004</v>
      </c>
      <c r="O7759">
        <v>2</v>
      </c>
      <c r="Q7759">
        <f>IFERROR(SEARCH("-",R7759)+2, 1)</f>
        <v>1</v>
      </c>
      <c r="R7759" s="9" t="s">
        <v>217</v>
      </c>
      <c r="S7759" s="9" t="b">
        <f>R7759&lt;&gt;K7759</f>
        <v>0</v>
      </c>
      <c r="T7759" t="str">
        <f xml:space="preserve"> TRIM( LEFT(R7759,  IFERROR(   SEARCH(" - ",R7759), LEN(R7759) )    ) )</f>
        <v>Outdoor</v>
      </c>
      <c r="U7759" t="str">
        <f>MID(R7759, Q7759,LEN(R7759))</f>
        <v>Outdoor</v>
      </c>
      <c r="V7759" t="s">
        <v>179</v>
      </c>
    </row>
    <row r="7760" spans="1:22" x14ac:dyDescent="0.35">
      <c r="A7760" t="s">
        <v>11532</v>
      </c>
      <c r="B7760" s="1">
        <v>45280</v>
      </c>
      <c r="C7760" t="s">
        <v>27</v>
      </c>
      <c r="D7760" t="s">
        <v>5737</v>
      </c>
      <c r="E7760" t="s">
        <v>19</v>
      </c>
      <c r="F7760" t="s">
        <v>20</v>
      </c>
      <c r="G7760" t="s">
        <v>21</v>
      </c>
      <c r="H7760" t="s">
        <v>164</v>
      </c>
      <c r="I7760" t="s">
        <v>11533</v>
      </c>
      <c r="J7760" t="s">
        <v>11534</v>
      </c>
      <c r="K7760" s="9" t="s">
        <v>217</v>
      </c>
      <c r="L7760" t="s">
        <v>672</v>
      </c>
      <c r="M7760">
        <v>348.99</v>
      </c>
      <c r="N7760">
        <v>104.447</v>
      </c>
      <c r="O7760">
        <v>6</v>
      </c>
      <c r="P7760">
        <v>0.12</v>
      </c>
      <c r="Q7760">
        <f>IFERROR(SEARCH("-",R7760)+2, 1)</f>
        <v>1</v>
      </c>
      <c r="R7760" s="9" t="s">
        <v>217</v>
      </c>
      <c r="S7760" s="9" t="b">
        <f>R7760&lt;&gt;K7760</f>
        <v>0</v>
      </c>
      <c r="T7760" t="str">
        <f xml:space="preserve"> TRIM( LEFT(R7760,  IFERROR(   SEARCH(" - ",R7760), LEN(R7760) )    ) )</f>
        <v>Outdoor</v>
      </c>
      <c r="U7760" t="str">
        <f>MID(R7760, Q7760,LEN(R7760))</f>
        <v>Outdoor</v>
      </c>
      <c r="V7760" t="s">
        <v>164</v>
      </c>
    </row>
    <row r="7761" spans="1:22" x14ac:dyDescent="0.35">
      <c r="A7761" t="s">
        <v>18789</v>
      </c>
      <c r="B7761" s="1">
        <v>45471</v>
      </c>
      <c r="C7761" t="s">
        <v>27</v>
      </c>
      <c r="D7761" t="s">
        <v>7913</v>
      </c>
      <c r="E7761" t="s">
        <v>19</v>
      </c>
      <c r="F7761" t="s">
        <v>20</v>
      </c>
      <c r="G7761" t="s">
        <v>21</v>
      </c>
      <c r="H7761" t="s">
        <v>78</v>
      </c>
      <c r="I7761" t="s">
        <v>7914</v>
      </c>
      <c r="J7761" t="s">
        <v>7915</v>
      </c>
      <c r="K7761" s="9" t="s">
        <v>120</v>
      </c>
      <c r="L7761" t="s">
        <v>580</v>
      </c>
      <c r="M7761">
        <v>3.49</v>
      </c>
      <c r="N7761">
        <v>1.0469999999999999</v>
      </c>
      <c r="O7761">
        <v>14</v>
      </c>
      <c r="P7761">
        <v>0.33</v>
      </c>
      <c r="Q7761">
        <f>IFERROR(SEARCH("-",R7761)+2, 1)</f>
        <v>8</v>
      </c>
      <c r="R7761" s="9" t="s">
        <v>120</v>
      </c>
      <c r="S7761" s="9" t="b">
        <f>R7761&lt;&gt;K7761</f>
        <v>0</v>
      </c>
      <c r="T7761" t="str">
        <f xml:space="preserve"> TRIM( LEFT(R7761,  IFERROR(   SEARCH(" - ",R7761), LEN(R7761) )    ) )</f>
        <v>Food</v>
      </c>
      <c r="U7761" t="str">
        <f>MID(R7761, Q7761,LEN(R7761))</f>
        <v>Grains</v>
      </c>
      <c r="V7761" t="s">
        <v>78</v>
      </c>
    </row>
    <row r="7762" spans="1:22" x14ac:dyDescent="0.35">
      <c r="A7762" t="s">
        <v>4483</v>
      </c>
      <c r="B7762" s="1">
        <v>45388</v>
      </c>
      <c r="C7762" t="s">
        <v>27</v>
      </c>
      <c r="D7762" t="s">
        <v>4484</v>
      </c>
      <c r="E7762" t="s">
        <v>19</v>
      </c>
      <c r="F7762" t="s">
        <v>382</v>
      </c>
      <c r="G7762" t="s">
        <v>21</v>
      </c>
      <c r="H7762" t="s">
        <v>31</v>
      </c>
      <c r="I7762" t="s">
        <v>4485</v>
      </c>
      <c r="J7762" t="s">
        <v>4486</v>
      </c>
      <c r="K7762" s="9" t="s">
        <v>858</v>
      </c>
      <c r="L7762" t="s">
        <v>3154</v>
      </c>
      <c r="M7762">
        <v>9.99</v>
      </c>
      <c r="N7762">
        <v>3.996</v>
      </c>
      <c r="O7762">
        <v>6</v>
      </c>
      <c r="P7762">
        <v>0.34</v>
      </c>
      <c r="Q7762">
        <f>IFERROR(SEARCH("-",R7762)+2, 1)</f>
        <v>1</v>
      </c>
      <c r="R7762" s="9" t="s">
        <v>858</v>
      </c>
      <c r="S7762" s="9" t="b">
        <f>R7762&lt;&gt;K7762</f>
        <v>0</v>
      </c>
      <c r="T7762" t="str">
        <f xml:space="preserve"> TRIM( LEFT(R7762,  IFERROR(   SEARCH(" - ",R7762), LEN(R7762) )    ) )</f>
        <v>Pets</v>
      </c>
      <c r="U7762" t="str">
        <f>MID(R7762, Q7762,LEN(R7762))</f>
        <v>Pets</v>
      </c>
      <c r="V7762" t="s">
        <v>31</v>
      </c>
    </row>
    <row r="7763" spans="1:22" x14ac:dyDescent="0.35">
      <c r="A7763" t="s">
        <v>7039</v>
      </c>
      <c r="B7763" s="1">
        <v>45676</v>
      </c>
      <c r="C7763" t="s">
        <v>27</v>
      </c>
      <c r="D7763" t="s">
        <v>1430</v>
      </c>
      <c r="E7763" t="s">
        <v>19</v>
      </c>
      <c r="F7763" t="s">
        <v>382</v>
      </c>
      <c r="G7763" t="s">
        <v>21</v>
      </c>
      <c r="H7763" t="s">
        <v>78</v>
      </c>
      <c r="I7763" t="s">
        <v>5870</v>
      </c>
      <c r="J7763" t="s">
        <v>5871</v>
      </c>
      <c r="K7763" s="9" t="s">
        <v>858</v>
      </c>
      <c r="L7763" t="s">
        <v>5872</v>
      </c>
      <c r="M7763">
        <v>41.41</v>
      </c>
      <c r="N7763">
        <v>12.997</v>
      </c>
      <c r="O7763">
        <v>17</v>
      </c>
      <c r="P7763">
        <v>0.11</v>
      </c>
      <c r="Q7763">
        <f>IFERROR(SEARCH("-",R7763)+2, 1)</f>
        <v>1</v>
      </c>
      <c r="R7763" s="9" t="s">
        <v>858</v>
      </c>
      <c r="S7763" s="9" t="b">
        <f>R7763&lt;&gt;K7763</f>
        <v>0</v>
      </c>
      <c r="T7763" t="str">
        <f xml:space="preserve"> TRIM( LEFT(R7763,  IFERROR(   SEARCH(" - ",R7763), LEN(R7763) )    ) )</f>
        <v>Pets</v>
      </c>
      <c r="U7763" t="str">
        <f>MID(R7763, Q7763,LEN(R7763))</f>
        <v>Pets</v>
      </c>
      <c r="V7763" t="s">
        <v>78</v>
      </c>
    </row>
    <row r="7764" spans="1:22" x14ac:dyDescent="0.35">
      <c r="A7764" t="s">
        <v>15532</v>
      </c>
      <c r="B7764" s="1">
        <v>45223</v>
      </c>
      <c r="C7764" t="s">
        <v>27</v>
      </c>
      <c r="D7764" t="s">
        <v>15533</v>
      </c>
      <c r="E7764" t="s">
        <v>19</v>
      </c>
      <c r="F7764" t="s">
        <v>382</v>
      </c>
      <c r="G7764" t="s">
        <v>21</v>
      </c>
      <c r="H7764" t="s">
        <v>179</v>
      </c>
      <c r="I7764" t="s">
        <v>5425</v>
      </c>
      <c r="J7764" t="s">
        <v>5426</v>
      </c>
      <c r="K7764" s="9" t="s">
        <v>858</v>
      </c>
      <c r="L7764" t="s">
        <v>5427</v>
      </c>
      <c r="M7764">
        <v>24.24</v>
      </c>
      <c r="N7764">
        <v>9.7460000000000004</v>
      </c>
      <c r="O7764">
        <v>10</v>
      </c>
      <c r="P7764">
        <v>0.09</v>
      </c>
      <c r="Q7764">
        <f>IFERROR(SEARCH("-",R7764)+2, 1)</f>
        <v>1</v>
      </c>
      <c r="R7764" s="9" t="s">
        <v>858</v>
      </c>
      <c r="S7764" s="9" t="b">
        <f>R7764&lt;&gt;K7764</f>
        <v>0</v>
      </c>
      <c r="T7764" t="str">
        <f xml:space="preserve"> TRIM( LEFT(R7764,  IFERROR(   SEARCH(" - ",R7764), LEN(R7764) )    ) )</f>
        <v>Pets</v>
      </c>
      <c r="U7764" t="str">
        <f>MID(R7764, Q7764,LEN(R7764))</f>
        <v>Pets</v>
      </c>
      <c r="V7764" t="s">
        <v>179</v>
      </c>
    </row>
    <row r="7765" spans="1:22" x14ac:dyDescent="0.35">
      <c r="A7765" t="s">
        <v>4914</v>
      </c>
      <c r="B7765" s="1">
        <v>45485</v>
      </c>
      <c r="C7765" t="s">
        <v>27</v>
      </c>
      <c r="D7765" t="s">
        <v>2874</v>
      </c>
      <c r="E7765" t="s">
        <v>19</v>
      </c>
      <c r="F7765" t="s">
        <v>20</v>
      </c>
      <c r="G7765" t="s">
        <v>21</v>
      </c>
      <c r="H7765" t="s">
        <v>260</v>
      </c>
      <c r="I7765" t="s">
        <v>2875</v>
      </c>
      <c r="J7765" t="s">
        <v>2876</v>
      </c>
      <c r="L7765" t="s">
        <v>1159</v>
      </c>
      <c r="M7765">
        <v>9.99</v>
      </c>
      <c r="N7765">
        <v>3.996</v>
      </c>
      <c r="O7765">
        <v>3</v>
      </c>
      <c r="P7765">
        <v>0.02</v>
      </c>
      <c r="Q7765">
        <f>IFERROR(SEARCH("-",R7765)+2, 1)</f>
        <v>8</v>
      </c>
      <c r="R7765" s="9" t="s">
        <v>74</v>
      </c>
      <c r="S7765" s="9" t="b">
        <f>R7765&lt;&gt;K7765</f>
        <v>1</v>
      </c>
      <c r="T7765" t="str">
        <f xml:space="preserve"> TRIM( LEFT(R7765,  IFERROR(   SEARCH(" - ",R7765), LEN(R7765) )    ) )</f>
        <v>Food</v>
      </c>
      <c r="U7765" t="str">
        <f>MID(R7765, Q7765,LEN(R7765))</f>
        <v>Meat</v>
      </c>
      <c r="V7765" t="s">
        <v>260</v>
      </c>
    </row>
    <row r="7766" spans="1:22" x14ac:dyDescent="0.35">
      <c r="A7766" t="s">
        <v>13728</v>
      </c>
      <c r="B7766" s="1">
        <v>45058</v>
      </c>
      <c r="C7766" t="s">
        <v>27</v>
      </c>
      <c r="D7766" t="s">
        <v>13262</v>
      </c>
      <c r="E7766" t="s">
        <v>19</v>
      </c>
      <c r="F7766" t="s">
        <v>382</v>
      </c>
      <c r="G7766" t="s">
        <v>21</v>
      </c>
      <c r="H7766" t="s">
        <v>202</v>
      </c>
      <c r="I7766" t="s">
        <v>13263</v>
      </c>
      <c r="J7766" t="s">
        <v>13264</v>
      </c>
      <c r="K7766" s="9" t="s">
        <v>2121</v>
      </c>
      <c r="L7766" t="s">
        <v>6082</v>
      </c>
      <c r="M7766">
        <v>59.14</v>
      </c>
      <c r="N7766">
        <v>23.495999999999999</v>
      </c>
      <c r="O7766">
        <v>12</v>
      </c>
      <c r="P7766">
        <v>0.28000000000000003</v>
      </c>
      <c r="Q7766">
        <f>IFERROR(SEARCH("-",R7766)+2, 1)</f>
        <v>1</v>
      </c>
      <c r="R7766" s="9" t="s">
        <v>2121</v>
      </c>
      <c r="S7766" s="9" t="b">
        <f>R7766&lt;&gt;K7766</f>
        <v>0</v>
      </c>
      <c r="T7766" t="str">
        <f xml:space="preserve"> TRIM( LEFT(R7766,  IFERROR(   SEARCH(" - ",R7766), LEN(R7766) )    ) )</f>
        <v>Tools</v>
      </c>
      <c r="U7766" t="str">
        <f>MID(R7766, Q7766,LEN(R7766))</f>
        <v>Tools</v>
      </c>
      <c r="V7766" t="s">
        <v>202</v>
      </c>
    </row>
    <row r="7767" spans="1:22" x14ac:dyDescent="0.35">
      <c r="A7767" t="s">
        <v>11745</v>
      </c>
      <c r="B7767" s="1">
        <v>45131</v>
      </c>
      <c r="C7767" t="s">
        <v>27</v>
      </c>
      <c r="D7767" t="s">
        <v>1470</v>
      </c>
      <c r="E7767" t="s">
        <v>19</v>
      </c>
      <c r="F7767" t="s">
        <v>20</v>
      </c>
      <c r="G7767" t="s">
        <v>21</v>
      </c>
      <c r="H7767" t="s">
        <v>179</v>
      </c>
      <c r="I7767" t="s">
        <v>1471</v>
      </c>
      <c r="J7767" t="s">
        <v>1472</v>
      </c>
      <c r="K7767" s="9" t="s">
        <v>74</v>
      </c>
      <c r="L7767" t="s">
        <v>1473</v>
      </c>
      <c r="M7767">
        <v>7.99</v>
      </c>
      <c r="N7767">
        <v>2.1469999999999998</v>
      </c>
      <c r="O7767">
        <v>17</v>
      </c>
      <c r="P7767">
        <v>0.4</v>
      </c>
      <c r="Q7767">
        <f>IFERROR(SEARCH("-",R7767)+2, 1)</f>
        <v>8</v>
      </c>
      <c r="R7767" s="9" t="s">
        <v>74</v>
      </c>
      <c r="S7767" s="9" t="b">
        <f>R7767&lt;&gt;K7767</f>
        <v>0</v>
      </c>
      <c r="T7767" t="str">
        <f xml:space="preserve"> TRIM( LEFT(R7767,  IFERROR(   SEARCH(" - ",R7767), LEN(R7767) )    ) )</f>
        <v>Food</v>
      </c>
      <c r="U7767" t="str">
        <f>MID(R7767, Q7767,LEN(R7767))</f>
        <v>Meat</v>
      </c>
      <c r="V7767" t="s">
        <v>179</v>
      </c>
    </row>
    <row r="7768" spans="1:22" x14ac:dyDescent="0.35">
      <c r="A7768" t="s">
        <v>15112</v>
      </c>
      <c r="B7768" s="1">
        <v>45137</v>
      </c>
      <c r="C7768" t="s">
        <v>27</v>
      </c>
      <c r="D7768" t="s">
        <v>15113</v>
      </c>
      <c r="E7768" t="s">
        <v>19</v>
      </c>
      <c r="F7768" t="s">
        <v>20</v>
      </c>
      <c r="G7768" t="s">
        <v>21</v>
      </c>
      <c r="H7768" t="s">
        <v>40</v>
      </c>
      <c r="I7768" t="s">
        <v>3815</v>
      </c>
      <c r="J7768" t="s">
        <v>3816</v>
      </c>
      <c r="K7768" s="9" t="s">
        <v>74</v>
      </c>
      <c r="L7768" t="s">
        <v>410</v>
      </c>
      <c r="M7768">
        <v>7.74</v>
      </c>
      <c r="N7768">
        <v>3.1459999999999999</v>
      </c>
      <c r="O7768">
        <v>14</v>
      </c>
      <c r="P7768">
        <v>0.08</v>
      </c>
      <c r="Q7768">
        <f>IFERROR(SEARCH("-",R7768)+2, 1)</f>
        <v>8</v>
      </c>
      <c r="R7768" s="9" t="s">
        <v>74</v>
      </c>
      <c r="S7768" s="9" t="b">
        <f>R7768&lt;&gt;K7768</f>
        <v>0</v>
      </c>
      <c r="T7768" t="str">
        <f xml:space="preserve"> TRIM( LEFT(R7768,  IFERROR(   SEARCH(" - ",R7768), LEN(R7768) )    ) )</f>
        <v>Food</v>
      </c>
      <c r="U7768" t="str">
        <f>MID(R7768, Q7768,LEN(R7768))</f>
        <v>Meat</v>
      </c>
      <c r="V7768" t="s">
        <v>40</v>
      </c>
    </row>
    <row r="7769" spans="1:22" x14ac:dyDescent="0.35">
      <c r="A7769" t="s">
        <v>10286</v>
      </c>
      <c r="B7769" s="1">
        <v>45631</v>
      </c>
      <c r="C7769" t="s">
        <v>27</v>
      </c>
      <c r="D7769" t="s">
        <v>10287</v>
      </c>
      <c r="E7769" t="s">
        <v>19</v>
      </c>
      <c r="F7769" t="s">
        <v>382</v>
      </c>
      <c r="G7769" t="s">
        <v>21</v>
      </c>
      <c r="H7769" t="s">
        <v>31</v>
      </c>
      <c r="I7769" t="s">
        <v>3680</v>
      </c>
      <c r="J7769" t="s">
        <v>3681</v>
      </c>
      <c r="K7769" s="9" t="s">
        <v>58</v>
      </c>
      <c r="L7769" t="s">
        <v>3682</v>
      </c>
      <c r="M7769">
        <v>5.29</v>
      </c>
      <c r="N7769">
        <v>1.716</v>
      </c>
      <c r="O7769">
        <v>16</v>
      </c>
      <c r="P7769">
        <v>0.16</v>
      </c>
      <c r="Q7769">
        <f>IFERROR(SEARCH("-",R7769)+2, 1)</f>
        <v>8</v>
      </c>
      <c r="R7769" s="9" t="s">
        <v>58</v>
      </c>
      <c r="S7769" s="9" t="b">
        <f>R7769&lt;&gt;K7769</f>
        <v>0</v>
      </c>
      <c r="T7769" t="str">
        <f xml:space="preserve"> TRIM( LEFT(R7769,  IFERROR(   SEARCH(" - ",R7769), LEN(R7769) )    ) )</f>
        <v>Food</v>
      </c>
      <c r="U7769" t="str">
        <f>MID(R7769, Q7769,LEN(R7769))</f>
        <v>Produce</v>
      </c>
      <c r="V7769" t="s">
        <v>31</v>
      </c>
    </row>
    <row r="7770" spans="1:22" x14ac:dyDescent="0.35">
      <c r="A7770" t="s">
        <v>8865</v>
      </c>
      <c r="B7770" s="1">
        <v>45536</v>
      </c>
      <c r="C7770" t="s">
        <v>27</v>
      </c>
      <c r="D7770" t="s">
        <v>8720</v>
      </c>
      <c r="E7770" t="s">
        <v>19</v>
      </c>
      <c r="F7770" t="s">
        <v>20</v>
      </c>
      <c r="G7770" t="s">
        <v>21</v>
      </c>
      <c r="H7770" t="s">
        <v>78</v>
      </c>
      <c r="I7770" t="s">
        <v>8721</v>
      </c>
      <c r="J7770" t="s">
        <v>8722</v>
      </c>
      <c r="K7770" s="9" t="s">
        <v>398</v>
      </c>
      <c r="L7770" t="s">
        <v>8723</v>
      </c>
      <c r="M7770">
        <v>2.79</v>
      </c>
      <c r="N7770">
        <v>0.83699999999999997</v>
      </c>
      <c r="O7770">
        <v>6</v>
      </c>
      <c r="P7770">
        <v>0.24</v>
      </c>
      <c r="Q7770">
        <f>IFERROR(SEARCH("-",R7770)+2, 1)</f>
        <v>8</v>
      </c>
      <c r="R7770" s="9" t="s">
        <v>398</v>
      </c>
      <c r="S7770" s="9" t="b">
        <f>R7770&lt;&gt;K7770</f>
        <v>0</v>
      </c>
      <c r="T7770" t="str">
        <f xml:space="preserve"> TRIM( LEFT(R7770,  IFERROR(   SEARCH(" - ",R7770), LEN(R7770) )    ) )</f>
        <v>Food</v>
      </c>
      <c r="U7770" t="str">
        <f>MID(R7770, Q7770,LEN(R7770))</f>
        <v>Spices</v>
      </c>
      <c r="V7770" t="s">
        <v>78</v>
      </c>
    </row>
    <row r="7771" spans="1:22" x14ac:dyDescent="0.35">
      <c r="A7771" t="s">
        <v>1355</v>
      </c>
      <c r="B7771" s="1">
        <v>45528</v>
      </c>
      <c r="C7771" t="s">
        <v>27</v>
      </c>
      <c r="D7771" t="s">
        <v>763</v>
      </c>
      <c r="E7771" t="s">
        <v>19</v>
      </c>
      <c r="F7771" t="s">
        <v>382</v>
      </c>
      <c r="G7771" t="s">
        <v>21</v>
      </c>
      <c r="H7771" t="s">
        <v>260</v>
      </c>
      <c r="I7771" t="s">
        <v>764</v>
      </c>
      <c r="J7771" t="s">
        <v>765</v>
      </c>
      <c r="K7771" s="9" t="s">
        <v>363</v>
      </c>
      <c r="L7771" t="s">
        <v>766</v>
      </c>
      <c r="M7771">
        <v>12.99</v>
      </c>
      <c r="N7771">
        <v>3.8969999999999998</v>
      </c>
      <c r="O7771">
        <v>7</v>
      </c>
      <c r="P7771">
        <v>0.06</v>
      </c>
      <c r="Q7771">
        <f>IFERROR(SEARCH("-",R7771)+2, 1)</f>
        <v>1</v>
      </c>
      <c r="R7771" s="9" t="s">
        <v>363</v>
      </c>
      <c r="S7771" s="9" t="b">
        <f>R7771&lt;&gt;K7771</f>
        <v>0</v>
      </c>
      <c r="T7771" t="str">
        <f xml:space="preserve"> TRIM( LEFT(R7771,  IFERROR(   SEARCH(" - ",R7771), LEN(R7771) )    ) )</f>
        <v>Automotive</v>
      </c>
      <c r="U7771" t="str">
        <f>MID(R7771, Q7771,LEN(R7771))</f>
        <v>Automotive</v>
      </c>
      <c r="V7771" t="s">
        <v>260</v>
      </c>
    </row>
    <row r="7772" spans="1:22" x14ac:dyDescent="0.35">
      <c r="A7772" t="s">
        <v>13338</v>
      </c>
      <c r="B7772" s="1">
        <v>45259</v>
      </c>
      <c r="C7772" t="s">
        <v>27</v>
      </c>
      <c r="D7772" t="s">
        <v>4550</v>
      </c>
      <c r="E7772" t="s">
        <v>19</v>
      </c>
      <c r="F7772" t="s">
        <v>382</v>
      </c>
      <c r="G7772" t="s">
        <v>21</v>
      </c>
      <c r="H7772" t="s">
        <v>40</v>
      </c>
      <c r="I7772" t="s">
        <v>4551</v>
      </c>
      <c r="J7772" t="s">
        <v>4552</v>
      </c>
      <c r="K7772" s="9" t="s">
        <v>1606</v>
      </c>
      <c r="L7772" t="s">
        <v>1826</v>
      </c>
      <c r="M7772">
        <v>1.44</v>
      </c>
      <c r="N7772">
        <v>0.41599999999999998</v>
      </c>
      <c r="O7772">
        <v>12</v>
      </c>
      <c r="P7772">
        <v>0.08</v>
      </c>
      <c r="Q7772">
        <f>IFERROR(SEARCH("-",R7772)+2, 1)</f>
        <v>8</v>
      </c>
      <c r="R7772" s="9" t="s">
        <v>1606</v>
      </c>
      <c r="S7772" s="9" t="b">
        <f>R7772&lt;&gt;K7772</f>
        <v>0</v>
      </c>
      <c r="T7772" t="str">
        <f xml:space="preserve"> TRIM( LEFT(R7772,  IFERROR(   SEARCH(" - ",R7772), LEN(R7772) )    ) )</f>
        <v>Food</v>
      </c>
      <c r="U7772" t="str">
        <f>MID(R7772, Q7772,LEN(R7772))</f>
        <v>Vegetables</v>
      </c>
      <c r="V7772" t="s">
        <v>40</v>
      </c>
    </row>
    <row r="7773" spans="1:22" x14ac:dyDescent="0.35">
      <c r="A7773" t="s">
        <v>1629</v>
      </c>
      <c r="B7773" s="1">
        <v>45429</v>
      </c>
      <c r="C7773" t="s">
        <v>27</v>
      </c>
      <c r="D7773" t="s">
        <v>231</v>
      </c>
      <c r="E7773" t="s">
        <v>19</v>
      </c>
      <c r="F7773" t="s">
        <v>20</v>
      </c>
      <c r="G7773" t="s">
        <v>21</v>
      </c>
      <c r="H7773" t="s">
        <v>78</v>
      </c>
      <c r="I7773" t="s">
        <v>234</v>
      </c>
      <c r="J7773" t="s">
        <v>235</v>
      </c>
      <c r="K7773" s="9" t="s">
        <v>34</v>
      </c>
      <c r="L7773" t="s">
        <v>236</v>
      </c>
      <c r="M7773">
        <v>3.99</v>
      </c>
      <c r="N7773">
        <v>1.1970000000000001</v>
      </c>
      <c r="O7773">
        <v>6</v>
      </c>
      <c r="P7773">
        <v>0.21</v>
      </c>
      <c r="Q7773">
        <f>IFERROR(SEARCH("-",R7773)+2, 1)</f>
        <v>8</v>
      </c>
      <c r="R7773" s="9" t="s">
        <v>34</v>
      </c>
      <c r="S7773" s="9" t="b">
        <f>R7773&lt;&gt;K7773</f>
        <v>0</v>
      </c>
      <c r="T7773" t="str">
        <f xml:space="preserve"> TRIM( LEFT(R7773,  IFERROR(   SEARCH(" - ",R7773), LEN(R7773) )    ) )</f>
        <v>Food</v>
      </c>
      <c r="U7773" t="str">
        <f>MID(R7773, Q7773,LEN(R7773))</f>
        <v>Condiments</v>
      </c>
      <c r="V7773" t="s">
        <v>78</v>
      </c>
    </row>
    <row r="7774" spans="1:22" x14ac:dyDescent="0.35">
      <c r="A7774" t="s">
        <v>5565</v>
      </c>
      <c r="B7774" s="1">
        <v>45476</v>
      </c>
      <c r="C7774" t="s">
        <v>27</v>
      </c>
      <c r="D7774" t="s">
        <v>4586</v>
      </c>
      <c r="E7774" t="s">
        <v>19</v>
      </c>
      <c r="F7774" t="s">
        <v>20</v>
      </c>
      <c r="G7774" t="s">
        <v>21</v>
      </c>
      <c r="H7774" t="s">
        <v>40</v>
      </c>
      <c r="I7774" t="s">
        <v>4587</v>
      </c>
      <c r="J7774" t="s">
        <v>4588</v>
      </c>
      <c r="K7774" s="9" t="s">
        <v>24</v>
      </c>
      <c r="L7774" t="s">
        <v>263</v>
      </c>
      <c r="M7774">
        <v>3.49</v>
      </c>
      <c r="N7774">
        <v>1.3959999999999999</v>
      </c>
      <c r="O7774">
        <v>19</v>
      </c>
      <c r="P7774">
        <v>0.04</v>
      </c>
      <c r="Q7774">
        <f>IFERROR(SEARCH("-",R7774)+2, 1)</f>
        <v>8</v>
      </c>
      <c r="R7774" s="9" t="s">
        <v>24</v>
      </c>
      <c r="S7774" s="9" t="b">
        <f>R7774&lt;&gt;K7774</f>
        <v>0</v>
      </c>
      <c r="T7774" t="str">
        <f xml:space="preserve"> TRIM( LEFT(R7774,  IFERROR(   SEARCH(" - ",R7774), LEN(R7774) )    ) )</f>
        <v>Food</v>
      </c>
      <c r="U7774" t="str">
        <f>MID(R7774, Q7774,LEN(R7774))</f>
        <v>Snacks</v>
      </c>
      <c r="V7774" t="s">
        <v>40</v>
      </c>
    </row>
    <row r="7775" spans="1:22" x14ac:dyDescent="0.35">
      <c r="A7775" t="s">
        <v>18861</v>
      </c>
      <c r="B7775" s="1">
        <v>45540</v>
      </c>
      <c r="C7775" t="s">
        <v>27</v>
      </c>
      <c r="D7775" t="s">
        <v>8303</v>
      </c>
      <c r="E7775" t="s">
        <v>19</v>
      </c>
      <c r="F7775" t="s">
        <v>20</v>
      </c>
      <c r="G7775" t="s">
        <v>21</v>
      </c>
      <c r="H7775" t="s">
        <v>202</v>
      </c>
      <c r="I7775" t="s">
        <v>8304</v>
      </c>
      <c r="J7775" t="s">
        <v>8305</v>
      </c>
      <c r="K7775" s="9" t="s">
        <v>34</v>
      </c>
      <c r="L7775" t="s">
        <v>298</v>
      </c>
      <c r="M7775">
        <v>3.59</v>
      </c>
      <c r="N7775">
        <v>1.077</v>
      </c>
      <c r="O7775">
        <v>3</v>
      </c>
      <c r="P7775">
        <v>0.06</v>
      </c>
      <c r="Q7775">
        <f>IFERROR(SEARCH("-",R7775)+2, 1)</f>
        <v>8</v>
      </c>
      <c r="R7775" s="9" t="s">
        <v>34</v>
      </c>
      <c r="S7775" s="9" t="b">
        <f>R7775&lt;&gt;K7775</f>
        <v>0</v>
      </c>
      <c r="T7775" t="str">
        <f xml:space="preserve"> TRIM( LEFT(R7775,  IFERROR(   SEARCH(" - ",R7775), LEN(R7775) )    ) )</f>
        <v>Food</v>
      </c>
      <c r="U7775" t="str">
        <f>MID(R7775, Q7775,LEN(R7775))</f>
        <v>Condiments</v>
      </c>
      <c r="V7775" t="s">
        <v>202</v>
      </c>
    </row>
    <row r="7776" spans="1:22" x14ac:dyDescent="0.35">
      <c r="A7776" t="s">
        <v>10504</v>
      </c>
      <c r="B7776" s="1">
        <v>45298</v>
      </c>
      <c r="C7776" t="s">
        <v>27</v>
      </c>
      <c r="D7776" t="s">
        <v>10505</v>
      </c>
      <c r="E7776" t="s">
        <v>19</v>
      </c>
      <c r="F7776" t="s">
        <v>382</v>
      </c>
      <c r="G7776" t="s">
        <v>21</v>
      </c>
      <c r="H7776" t="s">
        <v>260</v>
      </c>
      <c r="I7776" t="s">
        <v>5544</v>
      </c>
      <c r="J7776" t="s">
        <v>5545</v>
      </c>
      <c r="K7776" s="9" t="s">
        <v>24</v>
      </c>
      <c r="L7776" t="s">
        <v>326</v>
      </c>
      <c r="M7776">
        <v>3.5</v>
      </c>
      <c r="N7776">
        <v>1</v>
      </c>
      <c r="O7776">
        <v>18</v>
      </c>
      <c r="P7776">
        <v>0.08</v>
      </c>
      <c r="Q7776">
        <f>IFERROR(SEARCH("-",R7776)+2, 1)</f>
        <v>8</v>
      </c>
      <c r="R7776" s="9" t="s">
        <v>24</v>
      </c>
      <c r="S7776" s="9" t="b">
        <f>R7776&lt;&gt;K7776</f>
        <v>0</v>
      </c>
      <c r="T7776" t="str">
        <f xml:space="preserve"> TRIM( LEFT(R7776,  IFERROR(   SEARCH(" - ",R7776), LEN(R7776) )    ) )</f>
        <v>Food</v>
      </c>
      <c r="U7776" t="str">
        <f>MID(R7776, Q7776,LEN(R7776))</f>
        <v>Snacks</v>
      </c>
      <c r="V7776" t="s">
        <v>260</v>
      </c>
    </row>
    <row r="7777" spans="1:22" x14ac:dyDescent="0.35">
      <c r="A7777" t="s">
        <v>14645</v>
      </c>
      <c r="B7777" s="1">
        <v>45124</v>
      </c>
      <c r="C7777" t="s">
        <v>27</v>
      </c>
      <c r="D7777" t="s">
        <v>8295</v>
      </c>
      <c r="E7777" t="s">
        <v>19</v>
      </c>
      <c r="F7777" t="s">
        <v>20</v>
      </c>
      <c r="G7777" t="s">
        <v>21</v>
      </c>
      <c r="H7777" t="s">
        <v>78</v>
      </c>
      <c r="I7777" t="s">
        <v>8296</v>
      </c>
      <c r="J7777" t="s">
        <v>8297</v>
      </c>
      <c r="K7777" s="9" t="s">
        <v>24</v>
      </c>
      <c r="L7777" t="s">
        <v>326</v>
      </c>
      <c r="M7777">
        <v>2.04</v>
      </c>
      <c r="N7777">
        <v>0.36699999999999999</v>
      </c>
      <c r="O7777">
        <v>7</v>
      </c>
      <c r="P7777">
        <v>0.08</v>
      </c>
      <c r="Q7777">
        <f>IFERROR(SEARCH("-",R7777)+2, 1)</f>
        <v>8</v>
      </c>
      <c r="R7777" s="9" t="s">
        <v>24</v>
      </c>
      <c r="S7777" s="9" t="b">
        <f>R7777&lt;&gt;K7777</f>
        <v>0</v>
      </c>
      <c r="T7777" t="str">
        <f xml:space="preserve"> TRIM( LEFT(R7777,  IFERROR(   SEARCH(" - ",R7777), LEN(R7777) )    ) )</f>
        <v>Food</v>
      </c>
      <c r="U7777" t="str">
        <f>MID(R7777, Q7777,LEN(R7777))</f>
        <v>Snacks</v>
      </c>
      <c r="V7777" t="s">
        <v>78</v>
      </c>
    </row>
    <row r="7778" spans="1:22" x14ac:dyDescent="0.35">
      <c r="A7778" t="s">
        <v>6471</v>
      </c>
      <c r="B7778" s="1">
        <v>45712</v>
      </c>
      <c r="C7778" t="s">
        <v>27</v>
      </c>
      <c r="D7778" t="s">
        <v>918</v>
      </c>
      <c r="E7778" t="s">
        <v>19</v>
      </c>
      <c r="F7778" t="s">
        <v>382</v>
      </c>
      <c r="G7778" t="s">
        <v>21</v>
      </c>
      <c r="H7778" t="s">
        <v>40</v>
      </c>
      <c r="I7778" t="s">
        <v>5368</v>
      </c>
      <c r="J7778" t="s">
        <v>5369</v>
      </c>
      <c r="K7778" s="9" t="s">
        <v>82</v>
      </c>
      <c r="L7778" t="s">
        <v>1993</v>
      </c>
      <c r="M7778">
        <v>31.41</v>
      </c>
      <c r="N7778">
        <v>12.996</v>
      </c>
      <c r="O7778">
        <v>15</v>
      </c>
      <c r="P7778">
        <v>0.08</v>
      </c>
      <c r="Q7778">
        <f>IFERROR(SEARCH("-",R7778)+2, 1)</f>
        <v>1</v>
      </c>
      <c r="R7778" s="9" t="s">
        <v>82</v>
      </c>
      <c r="S7778" s="9" t="b">
        <f>R7778&lt;&gt;K7778</f>
        <v>0</v>
      </c>
      <c r="T7778" t="str">
        <f xml:space="preserve"> TRIM( LEFT(R7778,  IFERROR(   SEARCH(" - ",R7778), LEN(R7778) )    ) )</f>
        <v>Home</v>
      </c>
      <c r="U7778" t="str">
        <f>MID(R7778, Q7778,LEN(R7778))</f>
        <v>Home</v>
      </c>
      <c r="V7778" t="s">
        <v>40</v>
      </c>
    </row>
    <row r="7779" spans="1:22" x14ac:dyDescent="0.35">
      <c r="A7779" t="s">
        <v>12353</v>
      </c>
      <c r="B7779" s="1">
        <v>45022</v>
      </c>
      <c r="C7779" t="s">
        <v>27</v>
      </c>
      <c r="D7779" t="s">
        <v>2831</v>
      </c>
      <c r="E7779" t="s">
        <v>19</v>
      </c>
      <c r="F7779" t="s">
        <v>20</v>
      </c>
      <c r="G7779" t="s">
        <v>21</v>
      </c>
      <c r="H7779" t="s">
        <v>71</v>
      </c>
      <c r="I7779" t="s">
        <v>2832</v>
      </c>
      <c r="J7779" t="s">
        <v>2833</v>
      </c>
      <c r="L7779" t="s">
        <v>2834</v>
      </c>
      <c r="M7779">
        <v>1.99</v>
      </c>
      <c r="N7779">
        <v>0.34699999999999998</v>
      </c>
      <c r="O7779">
        <v>6</v>
      </c>
      <c r="P7779">
        <v>0.25</v>
      </c>
      <c r="Q7779">
        <f>IFERROR(SEARCH("-",R7779)+2, 1)</f>
        <v>8</v>
      </c>
      <c r="R7779" s="9" t="s">
        <v>34</v>
      </c>
      <c r="S7779" s="9" t="b">
        <f>R7779&lt;&gt;K7779</f>
        <v>1</v>
      </c>
      <c r="T7779" t="str">
        <f xml:space="preserve"> TRIM( LEFT(R7779,  IFERROR(   SEARCH(" - ",R7779), LEN(R7779) )    ) )</f>
        <v>Food</v>
      </c>
      <c r="U7779" t="str">
        <f>MID(R7779, Q7779,LEN(R7779))</f>
        <v>Condiments</v>
      </c>
      <c r="V7779" t="s">
        <v>71</v>
      </c>
    </row>
    <row r="7780" spans="1:22" x14ac:dyDescent="0.35">
      <c r="A7780" t="s">
        <v>10004</v>
      </c>
      <c r="B7780" s="1">
        <v>45448</v>
      </c>
      <c r="C7780" t="s">
        <v>27</v>
      </c>
      <c r="D7780" t="s">
        <v>10005</v>
      </c>
      <c r="E7780" t="s">
        <v>19</v>
      </c>
      <c r="F7780" t="s">
        <v>382</v>
      </c>
      <c r="G7780" t="s">
        <v>21</v>
      </c>
      <c r="H7780" t="s">
        <v>40</v>
      </c>
      <c r="I7780" t="s">
        <v>3591</v>
      </c>
      <c r="J7780" t="s">
        <v>3592</v>
      </c>
      <c r="K7780" s="9" t="s">
        <v>1098</v>
      </c>
      <c r="L7780" t="s">
        <v>3593</v>
      </c>
      <c r="M7780">
        <v>150.99</v>
      </c>
      <c r="N7780">
        <v>59.996000000000002</v>
      </c>
      <c r="O7780">
        <v>19</v>
      </c>
      <c r="P7780">
        <v>0.17</v>
      </c>
      <c r="Q7780">
        <f>IFERROR(SEARCH("-",R7780)+2, 1)</f>
        <v>1</v>
      </c>
      <c r="R7780" s="9" t="s">
        <v>1098</v>
      </c>
      <c r="S7780" s="9" t="b">
        <f>R7780&lt;&gt;K7780</f>
        <v>0</v>
      </c>
      <c r="T7780" t="str">
        <f xml:space="preserve"> TRIM( LEFT(R7780,  IFERROR(   SEARCH(" - ",R7780), LEN(R7780) )    ) )</f>
        <v>Furniture</v>
      </c>
      <c r="U7780" t="str">
        <f>MID(R7780, Q7780,LEN(R7780))</f>
        <v>Furniture</v>
      </c>
      <c r="V7780" t="s">
        <v>40</v>
      </c>
    </row>
    <row r="7781" spans="1:22" x14ac:dyDescent="0.35">
      <c r="A7781" t="s">
        <v>2408</v>
      </c>
      <c r="B7781" s="1">
        <v>45380</v>
      </c>
      <c r="C7781" t="s">
        <v>27</v>
      </c>
      <c r="D7781" t="s">
        <v>335</v>
      </c>
      <c r="E7781" t="s">
        <v>19</v>
      </c>
      <c r="F7781" t="s">
        <v>20</v>
      </c>
      <c r="G7781" t="s">
        <v>21</v>
      </c>
      <c r="H7781" t="s">
        <v>179</v>
      </c>
      <c r="I7781" t="s">
        <v>338</v>
      </c>
      <c r="J7781" t="s">
        <v>339</v>
      </c>
      <c r="K7781" s="9" t="s">
        <v>136</v>
      </c>
      <c r="L7781" t="s">
        <v>340</v>
      </c>
      <c r="M7781">
        <v>49.99</v>
      </c>
      <c r="N7781">
        <v>14.997</v>
      </c>
      <c r="O7781">
        <v>12</v>
      </c>
      <c r="P7781">
        <v>0.39</v>
      </c>
      <c r="Q7781">
        <f>IFERROR(SEARCH("-",R7781)+2, 1)</f>
        <v>1</v>
      </c>
      <c r="R7781" s="9" t="s">
        <v>136</v>
      </c>
      <c r="S7781" s="9" t="b">
        <f>R7781&lt;&gt;K7781</f>
        <v>0</v>
      </c>
      <c r="T7781" t="str">
        <f xml:space="preserve"> TRIM( LEFT(R7781,  IFERROR(   SEARCH(" - ",R7781), LEN(R7781) )    ) )</f>
        <v>Health</v>
      </c>
      <c r="U7781" t="str">
        <f>MID(R7781, Q7781,LEN(R7781))</f>
        <v>Health</v>
      </c>
      <c r="V7781" t="s">
        <v>179</v>
      </c>
    </row>
    <row r="7782" spans="1:22" x14ac:dyDescent="0.35">
      <c r="A7782" t="s">
        <v>6267</v>
      </c>
      <c r="B7782" s="1">
        <v>45662</v>
      </c>
      <c r="C7782" t="s">
        <v>27</v>
      </c>
      <c r="D7782" t="s">
        <v>170</v>
      </c>
      <c r="E7782" t="s">
        <v>19</v>
      </c>
      <c r="F7782" t="s">
        <v>20</v>
      </c>
      <c r="G7782" t="s">
        <v>21</v>
      </c>
      <c r="H7782" t="s">
        <v>78</v>
      </c>
      <c r="I7782" t="s">
        <v>2867</v>
      </c>
      <c r="J7782" t="s">
        <v>2868</v>
      </c>
      <c r="K7782" s="9" t="s">
        <v>391</v>
      </c>
      <c r="L7782" t="s">
        <v>392</v>
      </c>
      <c r="M7782">
        <v>31.41</v>
      </c>
      <c r="N7782">
        <v>9.9969999999999999</v>
      </c>
      <c r="O7782">
        <v>4</v>
      </c>
      <c r="P7782">
        <v>0.09</v>
      </c>
      <c r="Q7782">
        <f>IFERROR(SEARCH("-",R7782)+2, 1)</f>
        <v>1</v>
      </c>
      <c r="R7782" s="9" t="s">
        <v>391</v>
      </c>
      <c r="S7782" s="9" t="b">
        <f>R7782&lt;&gt;K7782</f>
        <v>0</v>
      </c>
      <c r="T7782" t="str">
        <f xml:space="preserve"> TRIM( LEFT(R7782,  IFERROR(   SEARCH(" - ",R7782), LEN(R7782) )    ) )</f>
        <v>Kitchen</v>
      </c>
      <c r="U7782" t="str">
        <f>MID(R7782, Q7782,LEN(R7782))</f>
        <v>Kitchen</v>
      </c>
      <c r="V7782" t="s">
        <v>78</v>
      </c>
    </row>
    <row r="7783" spans="1:22" x14ac:dyDescent="0.35">
      <c r="A7783" t="s">
        <v>12379</v>
      </c>
      <c r="B7783" s="1">
        <v>45151</v>
      </c>
      <c r="C7783" t="s">
        <v>27</v>
      </c>
      <c r="D7783" t="s">
        <v>1680</v>
      </c>
      <c r="E7783" t="s">
        <v>19</v>
      </c>
      <c r="F7783" t="s">
        <v>20</v>
      </c>
      <c r="G7783" t="s">
        <v>21</v>
      </c>
      <c r="H7783" t="s">
        <v>179</v>
      </c>
      <c r="I7783" t="s">
        <v>1681</v>
      </c>
      <c r="J7783" t="s">
        <v>1682</v>
      </c>
      <c r="K7783" s="9" t="s">
        <v>391</v>
      </c>
      <c r="L7783" t="s">
        <v>392</v>
      </c>
      <c r="M7783">
        <v>78.989999999999995</v>
      </c>
      <c r="N7783">
        <v>23.446999999999999</v>
      </c>
      <c r="O7783">
        <v>7</v>
      </c>
      <c r="P7783">
        <v>0.38</v>
      </c>
      <c r="Q7783">
        <f>IFERROR(SEARCH("-",R7783)+2, 1)</f>
        <v>1</v>
      </c>
      <c r="R7783" s="9" t="s">
        <v>391</v>
      </c>
      <c r="S7783" s="9" t="b">
        <f>R7783&lt;&gt;K7783</f>
        <v>0</v>
      </c>
      <c r="T7783" t="str">
        <f xml:space="preserve"> TRIM( LEFT(R7783,  IFERROR(   SEARCH(" - ",R7783), LEN(R7783) )    ) )</f>
        <v>Kitchen</v>
      </c>
      <c r="U7783" t="str">
        <f>MID(R7783, Q7783,LEN(R7783))</f>
        <v>Kitchen</v>
      </c>
      <c r="V7783" t="s">
        <v>179</v>
      </c>
    </row>
    <row r="7784" spans="1:22" x14ac:dyDescent="0.35">
      <c r="A7784" t="s">
        <v>15628</v>
      </c>
      <c r="B7784" s="1">
        <v>45220</v>
      </c>
      <c r="C7784" t="s">
        <v>27</v>
      </c>
      <c r="D7784" t="s">
        <v>15629</v>
      </c>
      <c r="E7784" t="s">
        <v>19</v>
      </c>
      <c r="F7784" t="s">
        <v>20</v>
      </c>
      <c r="G7784" t="s">
        <v>21</v>
      </c>
      <c r="H7784" t="s">
        <v>78</v>
      </c>
      <c r="I7784" t="s">
        <v>3003</v>
      </c>
      <c r="J7784" t="s">
        <v>3004</v>
      </c>
      <c r="K7784" s="9" t="s">
        <v>391</v>
      </c>
      <c r="L7784" t="s">
        <v>392</v>
      </c>
      <c r="M7784">
        <v>39.24</v>
      </c>
      <c r="N7784">
        <v>15.746</v>
      </c>
      <c r="O7784">
        <v>15</v>
      </c>
      <c r="P7784">
        <v>0.04</v>
      </c>
      <c r="Q7784">
        <f>IFERROR(SEARCH("-",R7784)+2, 1)</f>
        <v>1</v>
      </c>
      <c r="R7784" s="9" t="s">
        <v>391</v>
      </c>
      <c r="S7784" s="9" t="b">
        <f>R7784&lt;&gt;K7784</f>
        <v>0</v>
      </c>
      <c r="T7784" t="str">
        <f xml:space="preserve"> TRIM( LEFT(R7784,  IFERROR(   SEARCH(" - ",R7784), LEN(R7784) )    ) )</f>
        <v>Kitchen</v>
      </c>
      <c r="U7784" t="str">
        <f>MID(R7784, Q7784,LEN(R7784))</f>
        <v>Kitchen</v>
      </c>
      <c r="V7784" t="s">
        <v>78</v>
      </c>
    </row>
    <row r="7785" spans="1:22" x14ac:dyDescent="0.35">
      <c r="A7785" t="s">
        <v>4966</v>
      </c>
      <c r="B7785" s="1">
        <v>45544</v>
      </c>
      <c r="C7785" t="s">
        <v>27</v>
      </c>
      <c r="D7785" t="s">
        <v>4967</v>
      </c>
      <c r="E7785" t="s">
        <v>19</v>
      </c>
      <c r="F7785" t="s">
        <v>20</v>
      </c>
      <c r="G7785" t="s">
        <v>21</v>
      </c>
      <c r="H7785" t="s">
        <v>49</v>
      </c>
      <c r="I7785" t="s">
        <v>4968</v>
      </c>
      <c r="J7785" t="s">
        <v>4969</v>
      </c>
      <c r="K7785" s="9" t="s">
        <v>2745</v>
      </c>
      <c r="L7785" t="s">
        <v>4970</v>
      </c>
      <c r="M7785">
        <v>19.989999999999998</v>
      </c>
      <c r="N7785">
        <v>7.9960000000000004</v>
      </c>
      <c r="O7785">
        <v>7</v>
      </c>
      <c r="P7785">
        <v>7.0000000000000007E-2</v>
      </c>
      <c r="Q7785">
        <f>IFERROR(SEARCH("-",R7785)+2, 1)</f>
        <v>1</v>
      </c>
      <c r="R7785" s="9" t="s">
        <v>2745</v>
      </c>
      <c r="S7785" s="9" t="b">
        <f>R7785&lt;&gt;K7785</f>
        <v>0</v>
      </c>
      <c r="T7785" t="str">
        <f xml:space="preserve"> TRIM( LEFT(R7785,  IFERROR(   SEARCH(" - ",R7785), LEN(R7785) )    ) )</f>
        <v>Smart Home</v>
      </c>
      <c r="U7785" t="str">
        <f>MID(R7785, Q7785,LEN(R7785))</f>
        <v>Smart Home</v>
      </c>
      <c r="V7785" t="s">
        <v>49</v>
      </c>
    </row>
    <row r="7786" spans="1:22" x14ac:dyDescent="0.35">
      <c r="A7786" t="s">
        <v>14180</v>
      </c>
      <c r="B7786" s="1">
        <v>45251</v>
      </c>
      <c r="C7786" t="s">
        <v>27</v>
      </c>
      <c r="D7786" t="s">
        <v>8665</v>
      </c>
      <c r="E7786" t="s">
        <v>19</v>
      </c>
      <c r="F7786" t="s">
        <v>20</v>
      </c>
      <c r="G7786" t="s">
        <v>21</v>
      </c>
      <c r="H7786" t="s">
        <v>260</v>
      </c>
      <c r="I7786" t="s">
        <v>8666</v>
      </c>
      <c r="J7786" t="s">
        <v>8667</v>
      </c>
      <c r="K7786" s="9" t="s">
        <v>4710</v>
      </c>
      <c r="L7786" t="s">
        <v>8668</v>
      </c>
      <c r="M7786">
        <v>299.14</v>
      </c>
      <c r="N7786">
        <v>89.497</v>
      </c>
      <c r="O7786">
        <v>18</v>
      </c>
      <c r="P7786">
        <v>0.36</v>
      </c>
      <c r="Q7786">
        <f>IFERROR(SEARCH("-",R7786)+2, 1)</f>
        <v>1</v>
      </c>
      <c r="R7786" s="9" t="s">
        <v>4710</v>
      </c>
      <c r="S7786" s="9" t="b">
        <f>R7786&lt;&gt;K7786</f>
        <v>0</v>
      </c>
      <c r="T7786" t="str">
        <f xml:space="preserve"> TRIM( LEFT(R7786,  IFERROR(   SEARCH(" - ",R7786), LEN(R7786) )    ) )</f>
        <v>Home Security</v>
      </c>
      <c r="U7786" t="str">
        <f>MID(R7786, Q7786,LEN(R7786))</f>
        <v>Home Security</v>
      </c>
      <c r="V7786" t="s">
        <v>260</v>
      </c>
    </row>
    <row r="7787" spans="1:22" x14ac:dyDescent="0.35">
      <c r="A7787" t="s">
        <v>18925</v>
      </c>
      <c r="B7787" s="1">
        <v>45651</v>
      </c>
      <c r="C7787" t="s">
        <v>27</v>
      </c>
      <c r="D7787" t="s">
        <v>7510</v>
      </c>
      <c r="E7787" t="s">
        <v>19</v>
      </c>
      <c r="F7787" t="s">
        <v>20</v>
      </c>
      <c r="G7787" t="s">
        <v>21</v>
      </c>
      <c r="H7787" t="s">
        <v>78</v>
      </c>
      <c r="I7787" t="s">
        <v>7511</v>
      </c>
      <c r="J7787" t="s">
        <v>7512</v>
      </c>
      <c r="K7787" s="9" t="s">
        <v>2167</v>
      </c>
      <c r="L7787" t="s">
        <v>2168</v>
      </c>
      <c r="M7787">
        <v>7.99</v>
      </c>
      <c r="N7787">
        <v>2.3969999999999998</v>
      </c>
      <c r="O7787">
        <v>8</v>
      </c>
      <c r="P7787">
        <v>0.33</v>
      </c>
      <c r="Q7787">
        <f>IFERROR(SEARCH("-",R7787)+2, 1)</f>
        <v>8</v>
      </c>
      <c r="R7787" s="9" t="s">
        <v>2167</v>
      </c>
      <c r="S7787" s="9" t="b">
        <f>R7787&lt;&gt;K7787</f>
        <v>0</v>
      </c>
      <c r="T7787" t="str">
        <f xml:space="preserve"> TRIM( LEFT(R7787,  IFERROR(   SEARCH(" - ",R7787), LEN(R7787) )    ) )</f>
        <v>Food</v>
      </c>
      <c r="U7787" t="str">
        <f>MID(R7787, Q7787,LEN(R7787))</f>
        <v>Canned Soups</v>
      </c>
      <c r="V7787" t="s">
        <v>78</v>
      </c>
    </row>
    <row r="7788" spans="1:22" x14ac:dyDescent="0.35">
      <c r="A7788" t="s">
        <v>4333</v>
      </c>
      <c r="B7788" s="1">
        <v>45556</v>
      </c>
      <c r="C7788" t="s">
        <v>27</v>
      </c>
      <c r="D7788" t="s">
        <v>3368</v>
      </c>
      <c r="E7788" t="s">
        <v>19</v>
      </c>
      <c r="F7788" t="s">
        <v>20</v>
      </c>
      <c r="G7788" t="s">
        <v>21</v>
      </c>
      <c r="H7788" t="s">
        <v>202</v>
      </c>
      <c r="I7788" t="s">
        <v>3369</v>
      </c>
      <c r="J7788" t="s">
        <v>3370</v>
      </c>
      <c r="K7788" s="9" t="s">
        <v>284</v>
      </c>
      <c r="L7788" t="s">
        <v>2277</v>
      </c>
      <c r="M7788">
        <v>3.49</v>
      </c>
      <c r="N7788">
        <v>1.3959999999999999</v>
      </c>
      <c r="O7788">
        <v>5</v>
      </c>
      <c r="P7788">
        <v>0.19</v>
      </c>
      <c r="Q7788">
        <f>IFERROR(SEARCH("-",R7788)+2, 1)</f>
        <v>8</v>
      </c>
      <c r="R7788" s="9" t="s">
        <v>284</v>
      </c>
      <c r="S7788" s="9" t="b">
        <f>R7788&lt;&gt;K7788</f>
        <v>0</v>
      </c>
      <c r="T7788" t="str">
        <f xml:space="preserve"> TRIM( LEFT(R7788,  IFERROR(   SEARCH(" - ",R7788), LEN(R7788) )    ) )</f>
        <v>Food</v>
      </c>
      <c r="U7788" t="str">
        <f>MID(R7788, Q7788,LEN(R7788))</f>
        <v>Canned Goods</v>
      </c>
      <c r="V7788" t="s">
        <v>202</v>
      </c>
    </row>
    <row r="7789" spans="1:22" x14ac:dyDescent="0.35">
      <c r="A7789" t="s">
        <v>5628</v>
      </c>
      <c r="B7789" s="1">
        <v>45523</v>
      </c>
      <c r="C7789" t="s">
        <v>27</v>
      </c>
      <c r="D7789" t="s">
        <v>3505</v>
      </c>
      <c r="E7789" t="s">
        <v>19</v>
      </c>
      <c r="F7789" t="s">
        <v>382</v>
      </c>
      <c r="G7789" t="s">
        <v>21</v>
      </c>
      <c r="H7789" t="s">
        <v>164</v>
      </c>
      <c r="I7789" t="s">
        <v>3506</v>
      </c>
      <c r="J7789" t="s">
        <v>3507</v>
      </c>
      <c r="K7789" s="9" t="s">
        <v>1006</v>
      </c>
      <c r="L7789" t="s">
        <v>3214</v>
      </c>
      <c r="M7789">
        <v>3.99</v>
      </c>
      <c r="N7789">
        <v>1.5960000000000001</v>
      </c>
      <c r="O7789">
        <v>17</v>
      </c>
      <c r="P7789">
        <v>0.28000000000000003</v>
      </c>
      <c r="Q7789">
        <f>IFERROR(SEARCH("-",R7789)+2, 1)</f>
        <v>8</v>
      </c>
      <c r="R7789" s="9" t="s">
        <v>1006</v>
      </c>
      <c r="S7789" s="9" t="b">
        <f>R7789&lt;&gt;K7789</f>
        <v>0</v>
      </c>
      <c r="T7789" t="str">
        <f xml:space="preserve"> TRIM( LEFT(R7789,  IFERROR(   SEARCH(" - ",R7789), LEN(R7789) )    ) )</f>
        <v>Food</v>
      </c>
      <c r="U7789" t="str">
        <f>MID(R7789, Q7789,LEN(R7789))</f>
        <v>Pasta</v>
      </c>
      <c r="V7789" t="s">
        <v>164</v>
      </c>
    </row>
    <row r="7790" spans="1:22" x14ac:dyDescent="0.35">
      <c r="A7790" t="s">
        <v>9926</v>
      </c>
      <c r="B7790" s="1">
        <v>45635</v>
      </c>
      <c r="C7790" t="s">
        <v>27</v>
      </c>
      <c r="D7790" t="s">
        <v>9927</v>
      </c>
      <c r="E7790" t="s">
        <v>19</v>
      </c>
      <c r="F7790" t="s">
        <v>382</v>
      </c>
      <c r="G7790" t="s">
        <v>21</v>
      </c>
      <c r="H7790" t="s">
        <v>71</v>
      </c>
      <c r="I7790" t="s">
        <v>2954</v>
      </c>
      <c r="J7790" t="s">
        <v>2955</v>
      </c>
      <c r="K7790" s="9" t="s">
        <v>852</v>
      </c>
      <c r="L7790" t="s">
        <v>2956</v>
      </c>
      <c r="M7790">
        <v>23.99</v>
      </c>
      <c r="N7790">
        <v>9.1959999999999997</v>
      </c>
      <c r="O7790">
        <v>14</v>
      </c>
      <c r="P7790">
        <v>0.09</v>
      </c>
      <c r="Q7790">
        <f>IFERROR(SEARCH("-",R7790)+2, 1)</f>
        <v>12</v>
      </c>
      <c r="R7790" s="9" t="s">
        <v>852</v>
      </c>
      <c r="S7790" s="9" t="b">
        <f>R7790&lt;&gt;K7790</f>
        <v>0</v>
      </c>
      <c r="T7790" t="str">
        <f xml:space="preserve"> TRIM( LEFT(R7790,  IFERROR(   SEARCH(" - ",R7790), LEN(R7790) )    ) )</f>
        <v>Clothing</v>
      </c>
      <c r="U7790" t="str">
        <f>MID(R7790, Q7790,LEN(R7790))</f>
        <v>Tops</v>
      </c>
      <c r="V7790" t="s">
        <v>71</v>
      </c>
    </row>
    <row r="7791" spans="1:22" x14ac:dyDescent="0.35">
      <c r="A7791" t="s">
        <v>17812</v>
      </c>
      <c r="B7791" s="1">
        <v>45575</v>
      </c>
      <c r="C7791" t="s">
        <v>27</v>
      </c>
      <c r="D7791" t="s">
        <v>7333</v>
      </c>
      <c r="E7791" t="s">
        <v>19</v>
      </c>
      <c r="F7791" t="s">
        <v>20</v>
      </c>
      <c r="G7791" t="s">
        <v>21</v>
      </c>
      <c r="H7791" t="s">
        <v>71</v>
      </c>
      <c r="I7791" t="s">
        <v>7334</v>
      </c>
      <c r="J7791" t="s">
        <v>7335</v>
      </c>
      <c r="K7791" s="9" t="s">
        <v>24</v>
      </c>
      <c r="L7791" t="s">
        <v>1068</v>
      </c>
      <c r="M7791">
        <v>1.99</v>
      </c>
      <c r="N7791">
        <v>0.59699999999999998</v>
      </c>
      <c r="O7791">
        <v>14</v>
      </c>
      <c r="P7791">
        <v>0.22</v>
      </c>
      <c r="Q7791">
        <f>IFERROR(SEARCH("-",R7791)+2, 1)</f>
        <v>8</v>
      </c>
      <c r="R7791" s="9" t="s">
        <v>24</v>
      </c>
      <c r="S7791" s="9" t="b">
        <f>R7791&lt;&gt;K7791</f>
        <v>0</v>
      </c>
      <c r="T7791" t="str">
        <f xml:space="preserve"> TRIM( LEFT(R7791,  IFERROR(   SEARCH(" - ",R7791), LEN(R7791) )    ) )</f>
        <v>Food</v>
      </c>
      <c r="U7791" t="str">
        <f>MID(R7791, Q7791,LEN(R7791))</f>
        <v>Snacks</v>
      </c>
      <c r="V7791" t="s">
        <v>71</v>
      </c>
    </row>
    <row r="7792" spans="1:22" x14ac:dyDescent="0.35">
      <c r="A7792" t="s">
        <v>10820</v>
      </c>
      <c r="B7792" s="1">
        <v>45539</v>
      </c>
      <c r="C7792" t="s">
        <v>27</v>
      </c>
      <c r="D7792" t="s">
        <v>10821</v>
      </c>
      <c r="E7792" t="s">
        <v>19</v>
      </c>
      <c r="F7792" t="s">
        <v>20</v>
      </c>
      <c r="G7792" t="s">
        <v>21</v>
      </c>
      <c r="H7792" t="s">
        <v>260</v>
      </c>
      <c r="I7792" t="s">
        <v>4523</v>
      </c>
      <c r="J7792" t="s">
        <v>4524</v>
      </c>
      <c r="K7792" s="9" t="s">
        <v>58</v>
      </c>
      <c r="L7792" t="s">
        <v>4525</v>
      </c>
      <c r="M7792">
        <v>3.49</v>
      </c>
      <c r="N7792">
        <v>0.747</v>
      </c>
      <c r="O7792">
        <v>11</v>
      </c>
      <c r="P7792">
        <v>0.12</v>
      </c>
      <c r="Q7792">
        <f>IFERROR(SEARCH("-",R7792)+2, 1)</f>
        <v>8</v>
      </c>
      <c r="R7792" s="9" t="s">
        <v>58</v>
      </c>
      <c r="S7792" s="9" t="b">
        <f>R7792&lt;&gt;K7792</f>
        <v>0</v>
      </c>
      <c r="T7792" t="str">
        <f xml:space="preserve"> TRIM( LEFT(R7792,  IFERROR(   SEARCH(" - ",R7792), LEN(R7792) )    ) )</f>
        <v>Food</v>
      </c>
      <c r="U7792" t="str">
        <f>MID(R7792, Q7792,LEN(R7792))</f>
        <v>Produce</v>
      </c>
      <c r="V7792" t="s">
        <v>260</v>
      </c>
    </row>
    <row r="7793" spans="1:22" x14ac:dyDescent="0.35">
      <c r="A7793" t="s">
        <v>2099</v>
      </c>
      <c r="B7793" s="1">
        <v>45534</v>
      </c>
      <c r="C7793" t="s">
        <v>27</v>
      </c>
      <c r="D7793" t="s">
        <v>890</v>
      </c>
      <c r="E7793" t="s">
        <v>19</v>
      </c>
      <c r="F7793" t="s">
        <v>382</v>
      </c>
      <c r="G7793" t="s">
        <v>21</v>
      </c>
      <c r="H7793" t="s">
        <v>31</v>
      </c>
      <c r="I7793" t="s">
        <v>891</v>
      </c>
      <c r="J7793" t="s">
        <v>892</v>
      </c>
      <c r="K7793" s="9" t="s">
        <v>189</v>
      </c>
      <c r="L7793" t="s">
        <v>268</v>
      </c>
      <c r="M7793">
        <v>8.49</v>
      </c>
      <c r="N7793">
        <v>2.5470000000000002</v>
      </c>
      <c r="O7793">
        <v>19</v>
      </c>
      <c r="Q7793">
        <f>IFERROR(SEARCH("-",R7793)+2, 1)</f>
        <v>8</v>
      </c>
      <c r="R7793" s="9" t="s">
        <v>189</v>
      </c>
      <c r="S7793" s="9" t="b">
        <f>R7793&lt;&gt;K7793</f>
        <v>0</v>
      </c>
      <c r="T7793" t="str">
        <f xml:space="preserve"> TRIM( LEFT(R7793,  IFERROR(   SEARCH(" - ",R7793), LEN(R7793) )    ) )</f>
        <v>Food</v>
      </c>
      <c r="U7793" t="str">
        <f>MID(R7793, Q7793,LEN(R7793))</f>
        <v>Prepared Foods</v>
      </c>
      <c r="V7793" t="s">
        <v>31</v>
      </c>
    </row>
    <row r="7794" spans="1:22" x14ac:dyDescent="0.35">
      <c r="A7794" t="s">
        <v>12527</v>
      </c>
      <c r="B7794" s="1">
        <v>45273</v>
      </c>
      <c r="C7794" t="s">
        <v>27</v>
      </c>
      <c r="D7794" t="s">
        <v>2843</v>
      </c>
      <c r="E7794" t="s">
        <v>19</v>
      </c>
      <c r="F7794" t="s">
        <v>382</v>
      </c>
      <c r="G7794" t="s">
        <v>21</v>
      </c>
      <c r="H7794" t="s">
        <v>164</v>
      </c>
      <c r="I7794" t="s">
        <v>2844</v>
      </c>
      <c r="J7794" t="s">
        <v>2845</v>
      </c>
      <c r="K7794" s="9" t="s">
        <v>1133</v>
      </c>
      <c r="L7794" t="s">
        <v>2846</v>
      </c>
      <c r="M7794">
        <v>3.29</v>
      </c>
      <c r="N7794">
        <v>0.73699999999999999</v>
      </c>
      <c r="O7794">
        <v>6</v>
      </c>
      <c r="P7794">
        <v>0.33</v>
      </c>
      <c r="Q7794">
        <f>IFERROR(SEARCH("-",R7794)+2, 1)</f>
        <v>8</v>
      </c>
      <c r="R7794" s="9" t="s">
        <v>1133</v>
      </c>
      <c r="S7794" s="9" t="b">
        <f>R7794&lt;&gt;K7794</f>
        <v>0</v>
      </c>
      <c r="T7794" t="str">
        <f xml:space="preserve"> TRIM( LEFT(R7794,  IFERROR(   SEARCH(" - ",R7794), LEN(R7794) )    ) )</f>
        <v>Food</v>
      </c>
      <c r="U7794" t="str">
        <f>MID(R7794, Q7794,LEN(R7794))</f>
        <v>Salads</v>
      </c>
      <c r="V7794" t="s">
        <v>164</v>
      </c>
    </row>
    <row r="7795" spans="1:22" x14ac:dyDescent="0.35">
      <c r="A7795" t="s">
        <v>10008</v>
      </c>
      <c r="B7795" s="1">
        <v>45292</v>
      </c>
      <c r="C7795" t="s">
        <v>27</v>
      </c>
      <c r="D7795" t="s">
        <v>10009</v>
      </c>
      <c r="E7795" t="s">
        <v>19</v>
      </c>
      <c r="F7795" t="s">
        <v>382</v>
      </c>
      <c r="G7795" t="s">
        <v>21</v>
      </c>
      <c r="H7795" t="s">
        <v>260</v>
      </c>
      <c r="I7795" t="s">
        <v>10010</v>
      </c>
      <c r="J7795" t="s">
        <v>10011</v>
      </c>
      <c r="K7795" s="9" t="s">
        <v>793</v>
      </c>
      <c r="L7795" t="s">
        <v>2214</v>
      </c>
      <c r="M7795">
        <v>50.99</v>
      </c>
      <c r="N7795">
        <v>19.995999999999999</v>
      </c>
      <c r="O7795">
        <v>6</v>
      </c>
      <c r="P7795">
        <v>0.15</v>
      </c>
      <c r="Q7795">
        <f>IFERROR(SEARCH("-",R7795)+2, 1)</f>
        <v>1</v>
      </c>
      <c r="R7795" s="9" t="s">
        <v>793</v>
      </c>
      <c r="S7795" s="9" t="b">
        <f>R7795&lt;&gt;K7795</f>
        <v>0</v>
      </c>
      <c r="T7795" t="str">
        <f xml:space="preserve"> TRIM( LEFT(R7795,  IFERROR(   SEARCH(" - ",R7795), LEN(R7795) )    ) )</f>
        <v>Audio</v>
      </c>
      <c r="U7795" t="str">
        <f>MID(R7795, Q7795,LEN(R7795))</f>
        <v>Audio</v>
      </c>
      <c r="V7795" t="s">
        <v>260</v>
      </c>
    </row>
    <row r="7796" spans="1:22" x14ac:dyDescent="0.35">
      <c r="A7796" t="s">
        <v>12713</v>
      </c>
      <c r="B7796" s="1">
        <v>45095</v>
      </c>
      <c r="C7796" t="s">
        <v>17</v>
      </c>
      <c r="D7796" t="s">
        <v>3132</v>
      </c>
      <c r="E7796" t="s">
        <v>19</v>
      </c>
      <c r="F7796" t="s">
        <v>20</v>
      </c>
      <c r="G7796" t="s">
        <v>21</v>
      </c>
      <c r="H7796" t="s">
        <v>164</v>
      </c>
      <c r="I7796" t="s">
        <v>3133</v>
      </c>
      <c r="J7796" t="s">
        <v>3134</v>
      </c>
      <c r="K7796" s="9" t="s">
        <v>3135</v>
      </c>
      <c r="L7796" t="s">
        <v>43</v>
      </c>
      <c r="M7796">
        <v>39.14</v>
      </c>
      <c r="N7796">
        <v>15.496</v>
      </c>
      <c r="O7796">
        <v>20</v>
      </c>
      <c r="P7796">
        <v>0.36</v>
      </c>
      <c r="Q7796">
        <f>IFERROR(SEARCH("-",R7796)+2, 1)</f>
        <v>1</v>
      </c>
      <c r="R7796" s="9" t="s">
        <v>3135</v>
      </c>
      <c r="S7796" s="9" t="b">
        <f>R7796&lt;&gt;K7796</f>
        <v>0</v>
      </c>
      <c r="T7796" t="str">
        <f xml:space="preserve"> TRIM( LEFT(R7796,  IFERROR(   SEARCH(" - ",R7796), LEN(R7796) )    ) )</f>
        <v>Computers</v>
      </c>
      <c r="U7796" t="str">
        <f>MID(R7796, Q7796,LEN(R7796))</f>
        <v>Computers</v>
      </c>
      <c r="V7796" t="s">
        <v>164</v>
      </c>
    </row>
    <row r="7797" spans="1:22" x14ac:dyDescent="0.35">
      <c r="A7797" t="s">
        <v>13636</v>
      </c>
      <c r="B7797" s="1">
        <v>45140</v>
      </c>
      <c r="C7797" t="s">
        <v>17</v>
      </c>
      <c r="D7797" t="s">
        <v>4499</v>
      </c>
      <c r="E7797" t="s">
        <v>19</v>
      </c>
      <c r="F7797" t="s">
        <v>382</v>
      </c>
      <c r="G7797" t="s">
        <v>21</v>
      </c>
      <c r="H7797" t="s">
        <v>71</v>
      </c>
      <c r="I7797" t="s">
        <v>4500</v>
      </c>
      <c r="J7797" t="s">
        <v>4501</v>
      </c>
      <c r="L7797" t="s">
        <v>4502</v>
      </c>
      <c r="M7797">
        <v>49.14</v>
      </c>
      <c r="N7797">
        <v>19.495999999999999</v>
      </c>
      <c r="O7797">
        <v>3</v>
      </c>
      <c r="P7797">
        <v>0.38</v>
      </c>
      <c r="Q7797">
        <f>IFERROR(SEARCH("-",R7797)+2, 1)</f>
        <v>1</v>
      </c>
      <c r="R7797" s="9" t="s">
        <v>2019</v>
      </c>
      <c r="S7797" s="9" t="b">
        <f>R7797&lt;&gt;K7797</f>
        <v>1</v>
      </c>
      <c r="T7797" t="str">
        <f xml:space="preserve"> TRIM( LEFT(R7797,  IFERROR(   SEARCH(" - ",R7797), LEN(R7797) )    ) )</f>
        <v>Music</v>
      </c>
      <c r="U7797" t="str">
        <f>MID(R7797, Q7797,LEN(R7797))</f>
        <v>Music</v>
      </c>
      <c r="V7797" t="s">
        <v>71</v>
      </c>
    </row>
    <row r="7798" spans="1:22" x14ac:dyDescent="0.35">
      <c r="A7798" t="s">
        <v>13410</v>
      </c>
      <c r="B7798" s="1">
        <v>45013</v>
      </c>
      <c r="C7798" t="s">
        <v>17</v>
      </c>
      <c r="D7798" t="s">
        <v>5212</v>
      </c>
      <c r="E7798" t="s">
        <v>19</v>
      </c>
      <c r="F7798" t="s">
        <v>382</v>
      </c>
      <c r="G7798" t="s">
        <v>21</v>
      </c>
      <c r="H7798" t="s">
        <v>260</v>
      </c>
      <c r="I7798" t="s">
        <v>5213</v>
      </c>
      <c r="J7798" t="s">
        <v>5214</v>
      </c>
      <c r="K7798" s="9" t="s">
        <v>363</v>
      </c>
      <c r="L7798" t="s">
        <v>961</v>
      </c>
      <c r="M7798">
        <v>24.14</v>
      </c>
      <c r="N7798">
        <v>9.4960000000000004</v>
      </c>
      <c r="O7798">
        <v>9</v>
      </c>
      <c r="P7798">
        <v>0.38</v>
      </c>
      <c r="Q7798">
        <f>IFERROR(SEARCH("-",R7798)+2, 1)</f>
        <v>1</v>
      </c>
      <c r="R7798" s="9" t="s">
        <v>363</v>
      </c>
      <c r="S7798" s="9" t="b">
        <f>R7798&lt;&gt;K7798</f>
        <v>0</v>
      </c>
      <c r="T7798" t="str">
        <f xml:space="preserve"> TRIM( LEFT(R7798,  IFERROR(   SEARCH(" - ",R7798), LEN(R7798) )    ) )</f>
        <v>Automotive</v>
      </c>
      <c r="U7798" t="str">
        <f>MID(R7798, Q7798,LEN(R7798))</f>
        <v>Automotive</v>
      </c>
      <c r="V7798" t="s">
        <v>260</v>
      </c>
    </row>
    <row r="7799" spans="1:22" x14ac:dyDescent="0.35">
      <c r="A7799" t="s">
        <v>9514</v>
      </c>
      <c r="B7799" s="1">
        <v>45488</v>
      </c>
      <c r="C7799" t="s">
        <v>17</v>
      </c>
      <c r="D7799" t="s">
        <v>9515</v>
      </c>
      <c r="E7799" t="s">
        <v>19</v>
      </c>
      <c r="F7799" t="s">
        <v>382</v>
      </c>
      <c r="G7799" t="s">
        <v>21</v>
      </c>
      <c r="H7799" t="s">
        <v>202</v>
      </c>
      <c r="I7799" t="s">
        <v>2893</v>
      </c>
      <c r="J7799" t="s">
        <v>2894</v>
      </c>
      <c r="K7799" s="9" t="s">
        <v>391</v>
      </c>
      <c r="L7799" t="s">
        <v>2294</v>
      </c>
      <c r="M7799">
        <v>20.99</v>
      </c>
      <c r="N7799">
        <v>5.9969999999999999</v>
      </c>
      <c r="O7799">
        <v>9</v>
      </c>
      <c r="P7799">
        <v>0.13</v>
      </c>
      <c r="Q7799">
        <f>IFERROR(SEARCH("-",R7799)+2, 1)</f>
        <v>1</v>
      </c>
      <c r="R7799" s="9" t="s">
        <v>391</v>
      </c>
      <c r="S7799" s="9" t="b">
        <f>R7799&lt;&gt;K7799</f>
        <v>0</v>
      </c>
      <c r="T7799" t="str">
        <f xml:space="preserve"> TRIM( LEFT(R7799,  IFERROR(   SEARCH(" - ",R7799), LEN(R7799) )    ) )</f>
        <v>Kitchen</v>
      </c>
      <c r="U7799" t="str">
        <f>MID(R7799, Q7799,LEN(R7799))</f>
        <v>Kitchen</v>
      </c>
      <c r="V7799" t="s">
        <v>202</v>
      </c>
    </row>
    <row r="7800" spans="1:22" x14ac:dyDescent="0.35">
      <c r="A7800" t="s">
        <v>15978</v>
      </c>
      <c r="B7800" s="1">
        <v>45140</v>
      </c>
      <c r="C7800" t="s">
        <v>17</v>
      </c>
      <c r="D7800" t="s">
        <v>15979</v>
      </c>
      <c r="E7800" t="s">
        <v>19</v>
      </c>
      <c r="F7800" t="s">
        <v>382</v>
      </c>
      <c r="G7800" t="s">
        <v>21</v>
      </c>
      <c r="H7800" t="s">
        <v>78</v>
      </c>
      <c r="I7800" t="s">
        <v>2893</v>
      </c>
      <c r="J7800" t="s">
        <v>2894</v>
      </c>
      <c r="K7800" s="9" t="s">
        <v>391</v>
      </c>
      <c r="L7800" t="s">
        <v>2294</v>
      </c>
      <c r="M7800">
        <v>19.239999999999998</v>
      </c>
      <c r="N7800">
        <v>5.7469999999999999</v>
      </c>
      <c r="O7800">
        <v>16</v>
      </c>
      <c r="P7800">
        <v>0.06</v>
      </c>
      <c r="Q7800">
        <f>IFERROR(SEARCH("-",R7800)+2, 1)</f>
        <v>1</v>
      </c>
      <c r="R7800" s="9" t="s">
        <v>391</v>
      </c>
      <c r="S7800" s="9" t="b">
        <f>R7800&lt;&gt;K7800</f>
        <v>0</v>
      </c>
      <c r="T7800" t="str">
        <f xml:space="preserve"> TRIM( LEFT(R7800,  IFERROR(   SEARCH(" - ",R7800), LEN(R7800) )    ) )</f>
        <v>Kitchen</v>
      </c>
      <c r="U7800" t="str">
        <f>MID(R7800, Q7800,LEN(R7800))</f>
        <v>Kitchen</v>
      </c>
      <c r="V7800" t="s">
        <v>78</v>
      </c>
    </row>
    <row r="7801" spans="1:22" x14ac:dyDescent="0.35">
      <c r="A7801" t="s">
        <v>2491</v>
      </c>
      <c r="B7801" s="1">
        <v>45342</v>
      </c>
      <c r="C7801" t="s">
        <v>17</v>
      </c>
      <c r="D7801" t="s">
        <v>1375</v>
      </c>
      <c r="E7801" t="s">
        <v>19</v>
      </c>
      <c r="F7801" t="s">
        <v>20</v>
      </c>
      <c r="G7801" t="s">
        <v>21</v>
      </c>
      <c r="H7801" t="s">
        <v>202</v>
      </c>
      <c r="I7801" t="s">
        <v>1376</v>
      </c>
      <c r="J7801" t="s">
        <v>1377</v>
      </c>
      <c r="K7801" s="9" t="s">
        <v>1378</v>
      </c>
      <c r="L7801" t="s">
        <v>437</v>
      </c>
      <c r="M7801">
        <v>2.99</v>
      </c>
      <c r="N7801">
        <v>0.89700000000000002</v>
      </c>
      <c r="O7801">
        <v>12</v>
      </c>
      <c r="P7801">
        <v>0.21</v>
      </c>
      <c r="Q7801">
        <f>IFERROR(SEARCH("-",R7801)+2, 1)</f>
        <v>8</v>
      </c>
      <c r="R7801" s="9" t="s">
        <v>1378</v>
      </c>
      <c r="S7801" s="9" t="b">
        <f>R7801&lt;&gt;K7801</f>
        <v>0</v>
      </c>
      <c r="T7801" t="str">
        <f xml:space="preserve"> TRIM( LEFT(R7801,  IFERROR(   SEARCH(" - ",R7801), LEN(R7801) )    ) )</f>
        <v>Food</v>
      </c>
      <c r="U7801" t="str">
        <f>MID(R7801, Q7801,LEN(R7801))</f>
        <v>Baking Goods</v>
      </c>
      <c r="V7801" t="s">
        <v>202</v>
      </c>
    </row>
    <row r="7802" spans="1:22" x14ac:dyDescent="0.35">
      <c r="A7802" t="s">
        <v>15838</v>
      </c>
      <c r="B7802" s="1">
        <v>44966</v>
      </c>
      <c r="C7802" t="s">
        <v>17</v>
      </c>
      <c r="D7802" t="s">
        <v>15839</v>
      </c>
      <c r="E7802" t="s">
        <v>19</v>
      </c>
      <c r="F7802" t="s">
        <v>20</v>
      </c>
      <c r="G7802" t="s">
        <v>21</v>
      </c>
      <c r="I7802" t="s">
        <v>3824</v>
      </c>
      <c r="J7802" t="s">
        <v>3825</v>
      </c>
      <c r="K7802" s="9" t="s">
        <v>98</v>
      </c>
      <c r="L7802" t="s">
        <v>437</v>
      </c>
      <c r="M7802">
        <v>3.04</v>
      </c>
      <c r="N7802">
        <v>1.266</v>
      </c>
      <c r="O7802">
        <v>10</v>
      </c>
      <c r="P7802">
        <v>0.05</v>
      </c>
      <c r="Q7802">
        <f>IFERROR(SEARCH("-",R7802)+2, 1)</f>
        <v>8</v>
      </c>
      <c r="R7802" s="9" t="s">
        <v>98</v>
      </c>
      <c r="S7802" s="9" t="b">
        <f>R7802&lt;&gt;K7802</f>
        <v>0</v>
      </c>
      <c r="T7802" t="str">
        <f xml:space="preserve"> TRIM( LEFT(R7802,  IFERROR(   SEARCH(" - ",R7802), LEN(R7802) )    ) )</f>
        <v>Food</v>
      </c>
      <c r="U7802" t="str">
        <f>MID(R7802, Q7802,LEN(R7802))</f>
        <v>Baking</v>
      </c>
    </row>
    <row r="7803" spans="1:22" x14ac:dyDescent="0.35">
      <c r="A7803" t="s">
        <v>14550</v>
      </c>
      <c r="B7803" s="1">
        <v>45015</v>
      </c>
      <c r="C7803" t="s">
        <v>17</v>
      </c>
      <c r="D7803" t="s">
        <v>8376</v>
      </c>
      <c r="E7803" t="s">
        <v>19</v>
      </c>
      <c r="F7803" t="s">
        <v>20</v>
      </c>
      <c r="G7803" t="s">
        <v>21</v>
      </c>
      <c r="H7803" t="s">
        <v>78</v>
      </c>
      <c r="I7803" t="s">
        <v>8377</v>
      </c>
      <c r="J7803" t="s">
        <v>8378</v>
      </c>
      <c r="K7803" s="9" t="s">
        <v>98</v>
      </c>
      <c r="L7803" t="s">
        <v>2740</v>
      </c>
      <c r="M7803">
        <v>6.14</v>
      </c>
      <c r="N7803">
        <v>1.597</v>
      </c>
      <c r="O7803">
        <v>7</v>
      </c>
      <c r="P7803">
        <v>0.35</v>
      </c>
      <c r="Q7803">
        <f>IFERROR(SEARCH("-",R7803)+2, 1)</f>
        <v>8</v>
      </c>
      <c r="R7803" s="9" t="s">
        <v>98</v>
      </c>
      <c r="S7803" s="9" t="b">
        <f>R7803&lt;&gt;K7803</f>
        <v>0</v>
      </c>
      <c r="T7803" t="str">
        <f xml:space="preserve"> TRIM( LEFT(R7803,  IFERROR(   SEARCH(" - ",R7803), LEN(R7803) )    ) )</f>
        <v>Food</v>
      </c>
      <c r="U7803" t="str">
        <f>MID(R7803, Q7803,LEN(R7803))</f>
        <v>Baking</v>
      </c>
      <c r="V7803" t="s">
        <v>78</v>
      </c>
    </row>
    <row r="7804" spans="1:22" x14ac:dyDescent="0.35">
      <c r="A7804" t="s">
        <v>14126</v>
      </c>
      <c r="B7804" s="1">
        <v>45053</v>
      </c>
      <c r="C7804" t="s">
        <v>17</v>
      </c>
      <c r="D7804" t="s">
        <v>8038</v>
      </c>
      <c r="E7804" t="s">
        <v>19</v>
      </c>
      <c r="F7804" t="s">
        <v>20</v>
      </c>
      <c r="G7804" t="s">
        <v>21</v>
      </c>
      <c r="H7804" t="s">
        <v>179</v>
      </c>
      <c r="I7804" t="s">
        <v>8039</v>
      </c>
      <c r="J7804" t="s">
        <v>8040</v>
      </c>
      <c r="K7804" s="9" t="s">
        <v>82</v>
      </c>
      <c r="L7804" t="s">
        <v>333</v>
      </c>
      <c r="M7804">
        <v>14.14</v>
      </c>
      <c r="N7804">
        <v>3.9969999999999999</v>
      </c>
      <c r="O7804">
        <v>18</v>
      </c>
      <c r="P7804">
        <v>0.21</v>
      </c>
      <c r="Q7804">
        <f>IFERROR(SEARCH("-",R7804)+2, 1)</f>
        <v>1</v>
      </c>
      <c r="R7804" s="9" t="s">
        <v>82</v>
      </c>
      <c r="S7804" s="9" t="b">
        <f>R7804&lt;&gt;K7804</f>
        <v>0</v>
      </c>
      <c r="T7804" t="str">
        <f xml:space="preserve"> TRIM( LEFT(R7804,  IFERROR(   SEARCH(" - ",R7804), LEN(R7804) )    ) )</f>
        <v>Home</v>
      </c>
      <c r="U7804" t="str">
        <f>MID(R7804, Q7804,LEN(R7804))</f>
        <v>Home</v>
      </c>
      <c r="V7804" t="s">
        <v>179</v>
      </c>
    </row>
    <row r="7805" spans="1:22" x14ac:dyDescent="0.35">
      <c r="A7805" t="s">
        <v>14685</v>
      </c>
      <c r="B7805" s="1">
        <v>45282</v>
      </c>
      <c r="C7805" t="s">
        <v>17</v>
      </c>
      <c r="D7805" t="s">
        <v>8038</v>
      </c>
      <c r="E7805" t="s">
        <v>19</v>
      </c>
      <c r="F7805" t="s">
        <v>20</v>
      </c>
      <c r="G7805" t="s">
        <v>21</v>
      </c>
      <c r="H7805" t="s">
        <v>31</v>
      </c>
      <c r="I7805" t="s">
        <v>8039</v>
      </c>
      <c r="J7805" t="s">
        <v>8040</v>
      </c>
      <c r="K7805" s="9" t="s">
        <v>82</v>
      </c>
      <c r="L7805" t="s">
        <v>333</v>
      </c>
      <c r="M7805">
        <v>14.14</v>
      </c>
      <c r="N7805">
        <v>3.9969999999999999</v>
      </c>
      <c r="O7805">
        <v>12</v>
      </c>
      <c r="P7805">
        <v>0.34</v>
      </c>
      <c r="Q7805">
        <f>IFERROR(SEARCH("-",R7805)+2, 1)</f>
        <v>1</v>
      </c>
      <c r="R7805" s="9" t="s">
        <v>82</v>
      </c>
      <c r="S7805" s="9" t="b">
        <f>R7805&lt;&gt;K7805</f>
        <v>0</v>
      </c>
      <c r="T7805" t="str">
        <f xml:space="preserve"> TRIM( LEFT(R7805,  IFERROR(   SEARCH(" - ",R7805), LEN(R7805) )    ) )</f>
        <v>Home</v>
      </c>
      <c r="U7805" t="str">
        <f>MID(R7805, Q7805,LEN(R7805))</f>
        <v>Home</v>
      </c>
      <c r="V7805" t="s">
        <v>31</v>
      </c>
    </row>
    <row r="7806" spans="1:22" x14ac:dyDescent="0.35">
      <c r="A7806" t="s">
        <v>15110</v>
      </c>
      <c r="B7806" s="1">
        <v>45172</v>
      </c>
      <c r="C7806" t="s">
        <v>17</v>
      </c>
      <c r="D7806" t="s">
        <v>15111</v>
      </c>
      <c r="E7806" t="s">
        <v>19</v>
      </c>
      <c r="F7806" t="s">
        <v>20</v>
      </c>
      <c r="G7806" t="s">
        <v>21</v>
      </c>
      <c r="I7806" t="s">
        <v>2973</v>
      </c>
      <c r="J7806" t="s">
        <v>2974</v>
      </c>
      <c r="K7806" s="9" t="s">
        <v>273</v>
      </c>
      <c r="L7806" t="s">
        <v>1045</v>
      </c>
      <c r="M7806">
        <v>34.24</v>
      </c>
      <c r="N7806">
        <v>13.746</v>
      </c>
      <c r="O7806">
        <v>16</v>
      </c>
      <c r="P7806">
        <v>0.03</v>
      </c>
      <c r="Q7806">
        <f>IFERROR(SEARCH("-",R7806)+2, 1)</f>
        <v>1</v>
      </c>
      <c r="R7806" s="9" t="s">
        <v>273</v>
      </c>
      <c r="S7806" s="9" t="b">
        <f>R7806&lt;&gt;K7806</f>
        <v>0</v>
      </c>
      <c r="T7806" t="str">
        <f xml:space="preserve"> TRIM( LEFT(R7806,  IFERROR(   SEARCH(" - ",R7806), LEN(R7806) )    ) )</f>
        <v>Toys</v>
      </c>
      <c r="U7806" t="str">
        <f>MID(R7806, Q7806,LEN(R7806))</f>
        <v>Toys</v>
      </c>
    </row>
    <row r="7807" spans="1:22" x14ac:dyDescent="0.35">
      <c r="A7807" t="s">
        <v>5215</v>
      </c>
      <c r="B7807" s="1">
        <v>45306</v>
      </c>
      <c r="C7807" t="s">
        <v>17</v>
      </c>
      <c r="D7807" t="s">
        <v>3338</v>
      </c>
      <c r="E7807" t="s">
        <v>19</v>
      </c>
      <c r="F7807" t="s">
        <v>382</v>
      </c>
      <c r="G7807" t="s">
        <v>21</v>
      </c>
      <c r="I7807" t="s">
        <v>3339</v>
      </c>
      <c r="J7807" t="s">
        <v>3340</v>
      </c>
      <c r="K7807" s="9" t="s">
        <v>1115</v>
      </c>
      <c r="L7807" t="s">
        <v>3341</v>
      </c>
      <c r="M7807">
        <v>12.99</v>
      </c>
      <c r="N7807">
        <v>5.1959999999999997</v>
      </c>
      <c r="O7807">
        <v>5</v>
      </c>
      <c r="P7807">
        <v>0.37</v>
      </c>
      <c r="Q7807">
        <f>IFERROR(SEARCH("-",R7807)+2, 1)</f>
        <v>1</v>
      </c>
      <c r="R7807" s="9" t="s">
        <v>1115</v>
      </c>
      <c r="S7807" s="9" t="b">
        <f>R7807&lt;&gt;K7807</f>
        <v>0</v>
      </c>
      <c r="T7807" t="str">
        <f xml:space="preserve"> TRIM( LEFT(R7807,  IFERROR(   SEARCH(" - ",R7807), LEN(R7807) )    ) )</f>
        <v>Electronics</v>
      </c>
      <c r="U7807" t="str">
        <f>MID(R7807, Q7807,LEN(R7807))</f>
        <v>Electronics</v>
      </c>
    </row>
    <row r="7808" spans="1:22" x14ac:dyDescent="0.35">
      <c r="A7808" t="s">
        <v>1813</v>
      </c>
      <c r="B7808" s="1">
        <v>45476</v>
      </c>
      <c r="C7808" t="s">
        <v>17</v>
      </c>
      <c r="D7808" t="s">
        <v>1444</v>
      </c>
      <c r="E7808" t="s">
        <v>19</v>
      </c>
      <c r="F7808" t="s">
        <v>382</v>
      </c>
      <c r="G7808" t="s">
        <v>21</v>
      </c>
      <c r="H7808" t="s">
        <v>71</v>
      </c>
      <c r="I7808" t="s">
        <v>1445</v>
      </c>
      <c r="J7808" t="s">
        <v>1446</v>
      </c>
      <c r="K7808" s="9" t="s">
        <v>217</v>
      </c>
      <c r="L7808" t="s">
        <v>218</v>
      </c>
      <c r="M7808">
        <v>49.99</v>
      </c>
      <c r="N7808">
        <v>14.997</v>
      </c>
      <c r="O7808">
        <v>4</v>
      </c>
      <c r="P7808">
        <v>0.19</v>
      </c>
      <c r="Q7808">
        <f>IFERROR(SEARCH("-",R7808)+2, 1)</f>
        <v>1</v>
      </c>
      <c r="R7808" s="9" t="s">
        <v>217</v>
      </c>
      <c r="S7808" s="9" t="b">
        <f>R7808&lt;&gt;K7808</f>
        <v>0</v>
      </c>
      <c r="T7808" t="str">
        <f xml:space="preserve"> TRIM( LEFT(R7808,  IFERROR(   SEARCH(" - ",R7808), LEN(R7808) )    ) )</f>
        <v>Outdoor</v>
      </c>
      <c r="U7808" t="str">
        <f>MID(R7808, Q7808,LEN(R7808))</f>
        <v>Outdoor</v>
      </c>
      <c r="V7808" t="s">
        <v>71</v>
      </c>
    </row>
    <row r="7809" spans="1:22" x14ac:dyDescent="0.35">
      <c r="A7809" t="s">
        <v>5637</v>
      </c>
      <c r="B7809" s="1">
        <v>45553</v>
      </c>
      <c r="C7809" t="s">
        <v>17</v>
      </c>
      <c r="D7809" t="s">
        <v>5573</v>
      </c>
      <c r="E7809" t="s">
        <v>19</v>
      </c>
      <c r="F7809" t="s">
        <v>20</v>
      </c>
      <c r="G7809" t="s">
        <v>21</v>
      </c>
      <c r="H7809" t="s">
        <v>31</v>
      </c>
      <c r="I7809" t="s">
        <v>5574</v>
      </c>
      <c r="J7809" t="s">
        <v>5575</v>
      </c>
      <c r="K7809" s="9" t="s">
        <v>217</v>
      </c>
      <c r="L7809" t="s">
        <v>218</v>
      </c>
      <c r="M7809">
        <v>29.99</v>
      </c>
      <c r="N7809">
        <v>11.996</v>
      </c>
      <c r="O7809">
        <v>16</v>
      </c>
      <c r="P7809">
        <v>0.04</v>
      </c>
      <c r="Q7809">
        <f>IFERROR(SEARCH("-",R7809)+2, 1)</f>
        <v>1</v>
      </c>
      <c r="R7809" s="9" t="s">
        <v>217</v>
      </c>
      <c r="S7809" s="9" t="b">
        <f>R7809&lt;&gt;K7809</f>
        <v>0</v>
      </c>
      <c r="T7809" t="str">
        <f xml:space="preserve"> TRIM( LEFT(R7809,  IFERROR(   SEARCH(" - ",R7809), LEN(R7809) )    ) )</f>
        <v>Outdoor</v>
      </c>
      <c r="U7809" t="str">
        <f>MID(R7809, Q7809,LEN(R7809))</f>
        <v>Outdoor</v>
      </c>
      <c r="V7809" t="s">
        <v>31</v>
      </c>
    </row>
    <row r="7810" spans="1:22" x14ac:dyDescent="0.35">
      <c r="A7810" t="s">
        <v>15898</v>
      </c>
      <c r="B7810" s="1">
        <v>45076</v>
      </c>
      <c r="C7810" t="s">
        <v>17</v>
      </c>
      <c r="D7810" t="s">
        <v>15899</v>
      </c>
      <c r="E7810" t="s">
        <v>19</v>
      </c>
      <c r="F7810" t="s">
        <v>382</v>
      </c>
      <c r="G7810" t="s">
        <v>21</v>
      </c>
      <c r="H7810" t="s">
        <v>202</v>
      </c>
      <c r="I7810" t="s">
        <v>5968</v>
      </c>
      <c r="J7810" t="s">
        <v>5969</v>
      </c>
      <c r="K7810" s="9" t="s">
        <v>217</v>
      </c>
      <c r="L7810" t="s">
        <v>218</v>
      </c>
      <c r="M7810">
        <v>29.24</v>
      </c>
      <c r="N7810">
        <v>11.746</v>
      </c>
      <c r="O7810">
        <v>19</v>
      </c>
      <c r="P7810">
        <v>0.03</v>
      </c>
      <c r="Q7810">
        <f>IFERROR(SEARCH("-",R7810)+2, 1)</f>
        <v>1</v>
      </c>
      <c r="R7810" s="9" t="s">
        <v>217</v>
      </c>
      <c r="S7810" s="9" t="b">
        <f>R7810&lt;&gt;K7810</f>
        <v>0</v>
      </c>
      <c r="T7810" t="str">
        <f xml:space="preserve"> TRIM( LEFT(R7810,  IFERROR(   SEARCH(" - ",R7810), LEN(R7810) )    ) )</f>
        <v>Outdoor</v>
      </c>
      <c r="U7810" t="str">
        <f>MID(R7810, Q7810,LEN(R7810))</f>
        <v>Outdoor</v>
      </c>
      <c r="V7810" t="s">
        <v>202</v>
      </c>
    </row>
    <row r="7811" spans="1:22" x14ac:dyDescent="0.35">
      <c r="A7811" t="s">
        <v>13587</v>
      </c>
      <c r="B7811" s="1">
        <v>45122</v>
      </c>
      <c r="C7811" t="s">
        <v>17</v>
      </c>
      <c r="D7811" t="s">
        <v>5445</v>
      </c>
      <c r="E7811" t="s">
        <v>19</v>
      </c>
      <c r="F7811" t="s">
        <v>382</v>
      </c>
      <c r="G7811" t="s">
        <v>21</v>
      </c>
      <c r="H7811" t="s">
        <v>179</v>
      </c>
      <c r="I7811" t="s">
        <v>5446</v>
      </c>
      <c r="J7811" t="s">
        <v>5447</v>
      </c>
      <c r="K7811" s="9" t="s">
        <v>284</v>
      </c>
      <c r="L7811" t="s">
        <v>285</v>
      </c>
      <c r="M7811">
        <v>1.64</v>
      </c>
      <c r="N7811">
        <v>0.496</v>
      </c>
      <c r="O7811">
        <v>18</v>
      </c>
      <c r="P7811">
        <v>0.06</v>
      </c>
      <c r="Q7811">
        <f>IFERROR(SEARCH("-",R7811)+2, 1)</f>
        <v>8</v>
      </c>
      <c r="R7811" s="9" t="s">
        <v>284</v>
      </c>
      <c r="S7811" s="9" t="b">
        <f>R7811&lt;&gt;K7811</f>
        <v>0</v>
      </c>
      <c r="T7811" t="str">
        <f xml:space="preserve"> TRIM( LEFT(R7811,  IFERROR(   SEARCH(" - ",R7811), LEN(R7811) )    ) )</f>
        <v>Food</v>
      </c>
      <c r="U7811" t="str">
        <f>MID(R7811, Q7811,LEN(R7811))</f>
        <v>Canned Goods</v>
      </c>
      <c r="V7811" t="s">
        <v>179</v>
      </c>
    </row>
    <row r="7812" spans="1:22" x14ac:dyDescent="0.35">
      <c r="A7812" t="s">
        <v>17774</v>
      </c>
      <c r="B7812" s="1">
        <v>45670</v>
      </c>
      <c r="C7812" t="s">
        <v>17</v>
      </c>
      <c r="D7812" t="s">
        <v>8380</v>
      </c>
      <c r="E7812" t="s">
        <v>19</v>
      </c>
      <c r="F7812" t="s">
        <v>20</v>
      </c>
      <c r="G7812" t="s">
        <v>21</v>
      </c>
      <c r="H7812" t="s">
        <v>49</v>
      </c>
      <c r="I7812" t="s">
        <v>8381</v>
      </c>
      <c r="J7812" t="s">
        <v>8382</v>
      </c>
      <c r="K7812" s="9" t="s">
        <v>284</v>
      </c>
      <c r="L7812" t="s">
        <v>285</v>
      </c>
      <c r="M7812">
        <v>2.4900000000000002</v>
      </c>
      <c r="N7812">
        <v>0.747</v>
      </c>
      <c r="O7812">
        <v>19</v>
      </c>
      <c r="Q7812">
        <f>IFERROR(SEARCH("-",R7812)+2, 1)</f>
        <v>8</v>
      </c>
      <c r="R7812" s="9" t="s">
        <v>284</v>
      </c>
      <c r="S7812" s="9" t="b">
        <f>R7812&lt;&gt;K7812</f>
        <v>0</v>
      </c>
      <c r="T7812" t="str">
        <f xml:space="preserve"> TRIM( LEFT(R7812,  IFERROR(   SEARCH(" - ",R7812), LEN(R7812) )    ) )</f>
        <v>Food</v>
      </c>
      <c r="U7812" t="str">
        <f>MID(R7812, Q7812,LEN(R7812))</f>
        <v>Canned Goods</v>
      </c>
      <c r="V7812" t="s">
        <v>49</v>
      </c>
    </row>
    <row r="7813" spans="1:22" x14ac:dyDescent="0.35">
      <c r="A7813" t="s">
        <v>9062</v>
      </c>
      <c r="B7813" s="1">
        <v>45462</v>
      </c>
      <c r="C7813" t="s">
        <v>17</v>
      </c>
      <c r="D7813" t="s">
        <v>8122</v>
      </c>
      <c r="E7813" t="s">
        <v>19</v>
      </c>
      <c r="F7813" t="s">
        <v>382</v>
      </c>
      <c r="G7813" t="s">
        <v>21</v>
      </c>
      <c r="H7813" t="s">
        <v>31</v>
      </c>
      <c r="I7813" t="s">
        <v>8123</v>
      </c>
      <c r="J7813" t="s">
        <v>8124</v>
      </c>
      <c r="K7813" s="9" t="s">
        <v>513</v>
      </c>
      <c r="L7813" t="s">
        <v>1746</v>
      </c>
      <c r="M7813">
        <v>15.99</v>
      </c>
      <c r="N7813">
        <v>4.7969999999999997</v>
      </c>
      <c r="O7813">
        <v>3</v>
      </c>
      <c r="P7813">
        <v>0.28000000000000003</v>
      </c>
      <c r="Q7813">
        <f>IFERROR(SEARCH("-",R7813)+2, 1)</f>
        <v>1</v>
      </c>
      <c r="R7813" s="9" t="s">
        <v>513</v>
      </c>
      <c r="S7813" s="9" t="b">
        <f>R7813&lt;&gt;K7813</f>
        <v>0</v>
      </c>
      <c r="T7813" t="str">
        <f xml:space="preserve"> TRIM( LEFT(R7813,  IFERROR(   SEARCH(" - ",R7813), LEN(R7813) )    ) )</f>
        <v>Fitness</v>
      </c>
      <c r="U7813" t="str">
        <f>MID(R7813, Q7813,LEN(R7813))</f>
        <v>Fitness</v>
      </c>
      <c r="V7813" t="s">
        <v>31</v>
      </c>
    </row>
    <row r="7814" spans="1:22" x14ac:dyDescent="0.35">
      <c r="A7814" t="s">
        <v>13575</v>
      </c>
      <c r="B7814" s="1">
        <v>45173</v>
      </c>
      <c r="C7814" t="s">
        <v>17</v>
      </c>
      <c r="D7814" t="s">
        <v>4479</v>
      </c>
      <c r="E7814" t="s">
        <v>19</v>
      </c>
      <c r="F7814" t="s">
        <v>382</v>
      </c>
      <c r="G7814" t="s">
        <v>21</v>
      </c>
      <c r="H7814" t="s">
        <v>49</v>
      </c>
      <c r="I7814" t="s">
        <v>4480</v>
      </c>
      <c r="J7814" t="s">
        <v>4481</v>
      </c>
      <c r="K7814" s="9" t="s">
        <v>513</v>
      </c>
      <c r="L7814" t="s">
        <v>1746</v>
      </c>
      <c r="M7814">
        <v>12.14</v>
      </c>
      <c r="N7814">
        <v>4.6959999999999997</v>
      </c>
      <c r="O7814">
        <v>19</v>
      </c>
      <c r="P7814">
        <v>0.04</v>
      </c>
      <c r="Q7814">
        <f>IFERROR(SEARCH("-",R7814)+2, 1)</f>
        <v>1</v>
      </c>
      <c r="R7814" s="9" t="s">
        <v>513</v>
      </c>
      <c r="S7814" s="9" t="b">
        <f>R7814&lt;&gt;K7814</f>
        <v>0</v>
      </c>
      <c r="T7814" t="str">
        <f xml:space="preserve"> TRIM( LEFT(R7814,  IFERROR(   SEARCH(" - ",R7814), LEN(R7814) )    ) )</f>
        <v>Fitness</v>
      </c>
      <c r="U7814" t="str">
        <f>MID(R7814, Q7814,LEN(R7814))</f>
        <v>Fitness</v>
      </c>
      <c r="V7814" t="s">
        <v>49</v>
      </c>
    </row>
    <row r="7815" spans="1:22" x14ac:dyDescent="0.35">
      <c r="A7815" t="s">
        <v>11531</v>
      </c>
      <c r="B7815" s="1">
        <v>44958</v>
      </c>
      <c r="C7815" t="s">
        <v>17</v>
      </c>
      <c r="D7815" t="s">
        <v>1350</v>
      </c>
      <c r="E7815" t="s">
        <v>19</v>
      </c>
      <c r="F7815" t="s">
        <v>20</v>
      </c>
      <c r="G7815" t="s">
        <v>21</v>
      </c>
      <c r="H7815" t="s">
        <v>260</v>
      </c>
      <c r="I7815" t="s">
        <v>1351</v>
      </c>
      <c r="J7815" t="s">
        <v>1352</v>
      </c>
      <c r="K7815" s="9" t="s">
        <v>739</v>
      </c>
      <c r="L7815" t="s">
        <v>1353</v>
      </c>
      <c r="M7815">
        <v>88.99</v>
      </c>
      <c r="N7815">
        <v>26.446999999999999</v>
      </c>
      <c r="O7815">
        <v>15</v>
      </c>
      <c r="P7815">
        <v>0.13</v>
      </c>
      <c r="Q7815">
        <f>IFERROR(SEARCH("-",R7815)+2, 1)</f>
        <v>12</v>
      </c>
      <c r="R7815" s="9" t="s">
        <v>739</v>
      </c>
      <c r="S7815" s="9" t="b">
        <f>R7815&lt;&gt;K7815</f>
        <v>0</v>
      </c>
      <c r="T7815" t="str">
        <f xml:space="preserve"> TRIM( LEFT(R7815,  IFERROR(   SEARCH(" - ",R7815), LEN(R7815) )    ) )</f>
        <v>Clothing</v>
      </c>
      <c r="U7815" t="str">
        <f>MID(R7815, Q7815,LEN(R7815))</f>
        <v>Outerwear</v>
      </c>
      <c r="V7815" t="s">
        <v>260</v>
      </c>
    </row>
    <row r="7816" spans="1:22" x14ac:dyDescent="0.35">
      <c r="A7816" t="s">
        <v>3832</v>
      </c>
      <c r="B7816" s="1">
        <v>45613</v>
      </c>
      <c r="C7816" t="s">
        <v>17</v>
      </c>
      <c r="D7816" t="s">
        <v>3833</v>
      </c>
      <c r="E7816" t="s">
        <v>19</v>
      </c>
      <c r="F7816" t="s">
        <v>20</v>
      </c>
      <c r="G7816" t="s">
        <v>21</v>
      </c>
      <c r="H7816" t="s">
        <v>40</v>
      </c>
      <c r="I7816" t="s">
        <v>3834</v>
      </c>
      <c r="J7816" t="s">
        <v>3835</v>
      </c>
      <c r="K7816" s="9" t="s">
        <v>391</v>
      </c>
      <c r="L7816" t="s">
        <v>550</v>
      </c>
      <c r="M7816">
        <v>44.99</v>
      </c>
      <c r="N7816">
        <v>17.995999999999999</v>
      </c>
      <c r="O7816">
        <v>2</v>
      </c>
      <c r="P7816">
        <v>0.31</v>
      </c>
      <c r="Q7816">
        <f>IFERROR(SEARCH("-",R7816)+2, 1)</f>
        <v>1</v>
      </c>
      <c r="R7816" s="9" t="s">
        <v>391</v>
      </c>
      <c r="S7816" s="9" t="b">
        <f>R7816&lt;&gt;K7816</f>
        <v>0</v>
      </c>
      <c r="T7816" t="str">
        <f xml:space="preserve"> TRIM( LEFT(R7816,  IFERROR(   SEARCH(" - ",R7816), LEN(R7816) )    ) )</f>
        <v>Kitchen</v>
      </c>
      <c r="U7816" t="str">
        <f>MID(R7816, Q7816,LEN(R7816))</f>
        <v>Kitchen</v>
      </c>
      <c r="V7816" t="s">
        <v>40</v>
      </c>
    </row>
    <row r="7817" spans="1:22" x14ac:dyDescent="0.35">
      <c r="A7817" t="s">
        <v>14817</v>
      </c>
      <c r="B7817" s="1">
        <v>45190</v>
      </c>
      <c r="C7817" t="s">
        <v>17</v>
      </c>
      <c r="D7817" t="s">
        <v>8010</v>
      </c>
      <c r="E7817" t="s">
        <v>19</v>
      </c>
      <c r="F7817" t="s">
        <v>382</v>
      </c>
      <c r="G7817" t="s">
        <v>21</v>
      </c>
      <c r="H7817" t="s">
        <v>40</v>
      </c>
      <c r="I7817" t="s">
        <v>8011</v>
      </c>
      <c r="J7817" t="s">
        <v>8012</v>
      </c>
      <c r="K7817" s="9" t="s">
        <v>1115</v>
      </c>
      <c r="L7817" t="s">
        <v>1116</v>
      </c>
      <c r="M7817">
        <v>25.14</v>
      </c>
      <c r="N7817">
        <v>7.2969999999999997</v>
      </c>
      <c r="O7817">
        <v>20</v>
      </c>
      <c r="P7817">
        <v>0.18</v>
      </c>
      <c r="Q7817">
        <f>IFERROR(SEARCH("-",R7817)+2, 1)</f>
        <v>1</v>
      </c>
      <c r="R7817" s="9" t="s">
        <v>1115</v>
      </c>
      <c r="S7817" s="9" t="b">
        <f>R7817&lt;&gt;K7817</f>
        <v>0</v>
      </c>
      <c r="T7817" t="str">
        <f xml:space="preserve"> TRIM( LEFT(R7817,  IFERROR(   SEARCH(" - ",R7817), LEN(R7817) )    ) )</f>
        <v>Electronics</v>
      </c>
      <c r="U7817" t="str">
        <f>MID(R7817, Q7817,LEN(R7817))</f>
        <v>Electronics</v>
      </c>
      <c r="V7817" t="s">
        <v>40</v>
      </c>
    </row>
    <row r="7818" spans="1:22" x14ac:dyDescent="0.35">
      <c r="A7818" t="s">
        <v>16731</v>
      </c>
      <c r="B7818" s="1">
        <v>45280</v>
      </c>
      <c r="C7818" t="s">
        <v>17</v>
      </c>
      <c r="D7818" t="s">
        <v>16732</v>
      </c>
      <c r="E7818" t="s">
        <v>19</v>
      </c>
      <c r="F7818" t="s">
        <v>20</v>
      </c>
      <c r="G7818" t="s">
        <v>21</v>
      </c>
      <c r="H7818" t="s">
        <v>260</v>
      </c>
      <c r="I7818" t="s">
        <v>13545</v>
      </c>
      <c r="J7818" t="s">
        <v>13546</v>
      </c>
      <c r="K7818" s="9" t="s">
        <v>205</v>
      </c>
      <c r="L7818" t="s">
        <v>839</v>
      </c>
      <c r="M7818">
        <v>3.44</v>
      </c>
      <c r="N7818">
        <v>1.0069999999999999</v>
      </c>
      <c r="O7818">
        <v>9</v>
      </c>
      <c r="P7818">
        <v>0.03</v>
      </c>
      <c r="Q7818">
        <f>IFERROR(SEARCH("-",R7818)+2, 1)</f>
        <v>8</v>
      </c>
      <c r="R7818" s="9" t="s">
        <v>205</v>
      </c>
      <c r="S7818" s="9" t="b">
        <f>R7818&lt;&gt;K7818</f>
        <v>0</v>
      </c>
      <c r="T7818" t="str">
        <f xml:space="preserve"> TRIM( LEFT(R7818,  IFERROR(   SEARCH(" - ",R7818), LEN(R7818) )    ) )</f>
        <v>Food</v>
      </c>
      <c r="U7818" t="str">
        <f>MID(R7818, Q7818,LEN(R7818))</f>
        <v>Bakery</v>
      </c>
      <c r="V7818" t="s">
        <v>260</v>
      </c>
    </row>
    <row r="7819" spans="1:22" x14ac:dyDescent="0.35">
      <c r="A7819" t="s">
        <v>962</v>
      </c>
      <c r="B7819" s="1">
        <v>45568</v>
      </c>
      <c r="C7819" t="s">
        <v>17</v>
      </c>
      <c r="D7819" t="s">
        <v>963</v>
      </c>
      <c r="E7819" t="s">
        <v>19</v>
      </c>
      <c r="F7819" t="s">
        <v>382</v>
      </c>
      <c r="G7819" t="s">
        <v>21</v>
      </c>
      <c r="I7819" t="s">
        <v>964</v>
      </c>
      <c r="J7819" t="s">
        <v>965</v>
      </c>
      <c r="K7819" s="9" t="s">
        <v>391</v>
      </c>
      <c r="L7819" t="s">
        <v>916</v>
      </c>
      <c r="M7819">
        <v>39.99</v>
      </c>
      <c r="N7819">
        <v>11.997</v>
      </c>
      <c r="O7819">
        <v>16</v>
      </c>
      <c r="P7819">
        <v>0.13</v>
      </c>
      <c r="Q7819">
        <f>IFERROR(SEARCH("-",R7819)+2, 1)</f>
        <v>1</v>
      </c>
      <c r="R7819" s="9" t="s">
        <v>391</v>
      </c>
      <c r="S7819" s="9" t="b">
        <f>R7819&lt;&gt;K7819</f>
        <v>0</v>
      </c>
      <c r="T7819" t="str">
        <f xml:space="preserve"> TRIM( LEFT(R7819,  IFERROR(   SEARCH(" - ",R7819), LEN(R7819) )    ) )</f>
        <v>Kitchen</v>
      </c>
      <c r="U7819" t="str">
        <f>MID(R7819, Q7819,LEN(R7819))</f>
        <v>Kitchen</v>
      </c>
    </row>
    <row r="7820" spans="1:22" x14ac:dyDescent="0.35">
      <c r="A7820" t="s">
        <v>17763</v>
      </c>
      <c r="B7820" s="1">
        <v>45634</v>
      </c>
      <c r="C7820" t="s">
        <v>17</v>
      </c>
      <c r="D7820" t="s">
        <v>9035</v>
      </c>
      <c r="E7820" t="s">
        <v>19</v>
      </c>
      <c r="F7820" t="s">
        <v>20</v>
      </c>
      <c r="G7820" t="s">
        <v>21</v>
      </c>
      <c r="H7820" t="s">
        <v>40</v>
      </c>
      <c r="I7820" t="s">
        <v>9036</v>
      </c>
      <c r="J7820" t="s">
        <v>9037</v>
      </c>
      <c r="K7820" s="9" t="s">
        <v>391</v>
      </c>
      <c r="L7820" t="s">
        <v>916</v>
      </c>
      <c r="M7820">
        <v>89.99</v>
      </c>
      <c r="N7820">
        <v>26.997</v>
      </c>
      <c r="O7820">
        <v>11</v>
      </c>
      <c r="P7820">
        <v>7.0000000000000007E-2</v>
      </c>
      <c r="Q7820">
        <f>IFERROR(SEARCH("-",R7820)+2, 1)</f>
        <v>1</v>
      </c>
      <c r="R7820" s="9" t="s">
        <v>391</v>
      </c>
      <c r="S7820" s="9" t="b">
        <f>R7820&lt;&gt;K7820</f>
        <v>0</v>
      </c>
      <c r="T7820" t="str">
        <f xml:space="preserve"> TRIM( LEFT(R7820,  IFERROR(   SEARCH(" - ",R7820), LEN(R7820) )    ) )</f>
        <v>Kitchen</v>
      </c>
      <c r="U7820" t="str">
        <f>MID(R7820, Q7820,LEN(R7820))</f>
        <v>Kitchen</v>
      </c>
      <c r="V7820" t="s">
        <v>40</v>
      </c>
    </row>
    <row r="7821" spans="1:22" x14ac:dyDescent="0.35">
      <c r="A7821" t="s">
        <v>3136</v>
      </c>
      <c r="B7821" s="1">
        <v>45331</v>
      </c>
      <c r="C7821" t="s">
        <v>17</v>
      </c>
      <c r="D7821" t="s">
        <v>3137</v>
      </c>
      <c r="E7821" t="s">
        <v>19</v>
      </c>
      <c r="F7821" t="s">
        <v>20</v>
      </c>
      <c r="G7821" t="s">
        <v>21</v>
      </c>
      <c r="H7821" t="s">
        <v>78</v>
      </c>
      <c r="I7821" t="s">
        <v>3138</v>
      </c>
      <c r="J7821" t="s">
        <v>3139</v>
      </c>
      <c r="K7821" s="9" t="s">
        <v>391</v>
      </c>
      <c r="L7821" t="s">
        <v>975</v>
      </c>
      <c r="M7821">
        <v>24.99</v>
      </c>
      <c r="N7821">
        <v>9.9960000000000004</v>
      </c>
      <c r="O7821">
        <v>1</v>
      </c>
      <c r="P7821">
        <v>0.18</v>
      </c>
      <c r="Q7821">
        <f>IFERROR(SEARCH("-",R7821)+2, 1)</f>
        <v>1</v>
      </c>
      <c r="R7821" s="9" t="s">
        <v>391</v>
      </c>
      <c r="S7821" s="9" t="b">
        <f>R7821&lt;&gt;K7821</f>
        <v>0</v>
      </c>
      <c r="T7821" t="str">
        <f xml:space="preserve"> TRIM( LEFT(R7821,  IFERROR(   SEARCH(" - ",R7821), LEN(R7821) )    ) )</f>
        <v>Kitchen</v>
      </c>
      <c r="U7821" t="str">
        <f>MID(R7821, Q7821,LEN(R7821))</f>
        <v>Kitchen</v>
      </c>
      <c r="V7821" t="s">
        <v>78</v>
      </c>
    </row>
    <row r="7822" spans="1:22" x14ac:dyDescent="0.35">
      <c r="A7822" t="s">
        <v>3570</v>
      </c>
      <c r="B7822" s="1">
        <v>45594</v>
      </c>
      <c r="C7822" t="s">
        <v>17</v>
      </c>
      <c r="D7822" t="s">
        <v>3571</v>
      </c>
      <c r="E7822" t="s">
        <v>19</v>
      </c>
      <c r="F7822" t="s">
        <v>20</v>
      </c>
      <c r="G7822" t="s">
        <v>21</v>
      </c>
      <c r="H7822" t="s">
        <v>202</v>
      </c>
      <c r="I7822" t="s">
        <v>3572</v>
      </c>
      <c r="J7822" t="s">
        <v>3573</v>
      </c>
      <c r="K7822" s="9" t="s">
        <v>391</v>
      </c>
      <c r="L7822" t="s">
        <v>975</v>
      </c>
      <c r="M7822">
        <v>24.99</v>
      </c>
      <c r="N7822">
        <v>9.9960000000000004</v>
      </c>
      <c r="O7822">
        <v>20</v>
      </c>
      <c r="P7822">
        <v>0.25</v>
      </c>
      <c r="Q7822">
        <f>IFERROR(SEARCH("-",R7822)+2, 1)</f>
        <v>1</v>
      </c>
      <c r="R7822" s="9" t="s">
        <v>391</v>
      </c>
      <c r="S7822" s="9" t="b">
        <f>R7822&lt;&gt;K7822</f>
        <v>0</v>
      </c>
      <c r="T7822" t="str">
        <f xml:space="preserve"> TRIM( LEFT(R7822,  IFERROR(   SEARCH(" - ",R7822), LEN(R7822) )    ) )</f>
        <v>Kitchen</v>
      </c>
      <c r="U7822" t="str">
        <f>MID(R7822, Q7822,LEN(R7822))</f>
        <v>Kitchen</v>
      </c>
      <c r="V7822" t="s">
        <v>202</v>
      </c>
    </row>
    <row r="7823" spans="1:22" x14ac:dyDescent="0.35">
      <c r="A7823" t="s">
        <v>13504</v>
      </c>
      <c r="B7823" s="1">
        <v>44941</v>
      </c>
      <c r="C7823" t="s">
        <v>17</v>
      </c>
      <c r="D7823" t="s">
        <v>3571</v>
      </c>
      <c r="E7823" t="s">
        <v>19</v>
      </c>
      <c r="F7823" t="s">
        <v>20</v>
      </c>
      <c r="G7823" t="s">
        <v>21</v>
      </c>
      <c r="H7823" t="s">
        <v>49</v>
      </c>
      <c r="I7823" t="s">
        <v>3572</v>
      </c>
      <c r="J7823" t="s">
        <v>3573</v>
      </c>
      <c r="K7823" s="9" t="s">
        <v>391</v>
      </c>
      <c r="L7823" t="s">
        <v>975</v>
      </c>
      <c r="M7823">
        <v>24.14</v>
      </c>
      <c r="N7823">
        <v>9.4960000000000004</v>
      </c>
      <c r="O7823">
        <v>10</v>
      </c>
      <c r="P7823">
        <v>0.05</v>
      </c>
      <c r="Q7823">
        <f>IFERROR(SEARCH("-",R7823)+2, 1)</f>
        <v>1</v>
      </c>
      <c r="R7823" s="9" t="s">
        <v>391</v>
      </c>
      <c r="S7823" s="9" t="b">
        <f>R7823&lt;&gt;K7823</f>
        <v>0</v>
      </c>
      <c r="T7823" t="str">
        <f xml:space="preserve"> TRIM( LEFT(R7823,  IFERROR(   SEARCH(" - ",R7823), LEN(R7823) )    ) )</f>
        <v>Kitchen</v>
      </c>
      <c r="U7823" t="str">
        <f>MID(R7823, Q7823,LEN(R7823))</f>
        <v>Kitchen</v>
      </c>
      <c r="V7823" t="s">
        <v>49</v>
      </c>
    </row>
    <row r="7824" spans="1:22" x14ac:dyDescent="0.35">
      <c r="A7824" t="s">
        <v>17102</v>
      </c>
      <c r="B7824" s="1">
        <v>45370</v>
      </c>
      <c r="C7824" t="s">
        <v>17</v>
      </c>
      <c r="D7824" t="s">
        <v>9065</v>
      </c>
      <c r="E7824" t="s">
        <v>19</v>
      </c>
      <c r="F7824" t="s">
        <v>20</v>
      </c>
      <c r="G7824" t="s">
        <v>21</v>
      </c>
      <c r="H7824" t="s">
        <v>202</v>
      </c>
      <c r="I7824" t="s">
        <v>9066</v>
      </c>
      <c r="J7824" t="s">
        <v>9067</v>
      </c>
      <c r="K7824" s="9" t="s">
        <v>391</v>
      </c>
      <c r="L7824" t="s">
        <v>3121</v>
      </c>
      <c r="M7824">
        <v>29.99</v>
      </c>
      <c r="N7824">
        <v>8.9969999999999999</v>
      </c>
      <c r="O7824">
        <v>18</v>
      </c>
      <c r="P7824">
        <v>0.38</v>
      </c>
      <c r="Q7824">
        <f>IFERROR(SEARCH("-",R7824)+2, 1)</f>
        <v>1</v>
      </c>
      <c r="R7824" s="9" t="s">
        <v>391</v>
      </c>
      <c r="S7824" s="9" t="b">
        <f>R7824&lt;&gt;K7824</f>
        <v>0</v>
      </c>
      <c r="T7824" t="str">
        <f xml:space="preserve"> TRIM( LEFT(R7824,  IFERROR(   SEARCH(" - ",R7824), LEN(R7824) )    ) )</f>
        <v>Kitchen</v>
      </c>
      <c r="U7824" t="str">
        <f>MID(R7824, Q7824,LEN(R7824))</f>
        <v>Kitchen</v>
      </c>
      <c r="V7824" t="s">
        <v>202</v>
      </c>
    </row>
    <row r="7825" spans="1:22" x14ac:dyDescent="0.35">
      <c r="A7825" t="s">
        <v>17193</v>
      </c>
      <c r="B7825" s="1">
        <v>45714</v>
      </c>
      <c r="C7825" t="s">
        <v>17</v>
      </c>
      <c r="D7825" t="s">
        <v>9065</v>
      </c>
      <c r="E7825" t="s">
        <v>19</v>
      </c>
      <c r="F7825" t="s">
        <v>20</v>
      </c>
      <c r="G7825" t="s">
        <v>21</v>
      </c>
      <c r="H7825" t="s">
        <v>78</v>
      </c>
      <c r="I7825" t="s">
        <v>9066</v>
      </c>
      <c r="J7825" t="s">
        <v>9067</v>
      </c>
      <c r="K7825" s="9" t="s">
        <v>391</v>
      </c>
      <c r="L7825" t="s">
        <v>3121</v>
      </c>
      <c r="M7825">
        <v>29.99</v>
      </c>
      <c r="N7825">
        <v>8.9969999999999999</v>
      </c>
      <c r="O7825">
        <v>17</v>
      </c>
      <c r="P7825">
        <v>0.13</v>
      </c>
      <c r="Q7825">
        <f>IFERROR(SEARCH("-",R7825)+2, 1)</f>
        <v>1</v>
      </c>
      <c r="R7825" s="9" t="s">
        <v>391</v>
      </c>
      <c r="S7825" s="9" t="b">
        <f>R7825&lt;&gt;K7825</f>
        <v>0</v>
      </c>
      <c r="T7825" t="str">
        <f xml:space="preserve"> TRIM( LEFT(R7825,  IFERROR(   SEARCH(" - ",R7825), LEN(R7825) )    ) )</f>
        <v>Kitchen</v>
      </c>
      <c r="U7825" t="str">
        <f>MID(R7825, Q7825,LEN(R7825))</f>
        <v>Kitchen</v>
      </c>
      <c r="V7825" t="s">
        <v>78</v>
      </c>
    </row>
    <row r="7826" spans="1:22" x14ac:dyDescent="0.35">
      <c r="A7826" t="s">
        <v>18008</v>
      </c>
      <c r="B7826" s="1">
        <v>45384</v>
      </c>
      <c r="C7826" t="s">
        <v>17</v>
      </c>
      <c r="D7826" t="s">
        <v>8046</v>
      </c>
      <c r="E7826" t="s">
        <v>19</v>
      </c>
      <c r="F7826" t="s">
        <v>20</v>
      </c>
      <c r="G7826" t="s">
        <v>21</v>
      </c>
      <c r="H7826" t="s">
        <v>179</v>
      </c>
      <c r="I7826" t="s">
        <v>8047</v>
      </c>
      <c r="J7826" t="s">
        <v>8048</v>
      </c>
      <c r="L7826" t="s">
        <v>152</v>
      </c>
      <c r="M7826">
        <v>299.99</v>
      </c>
      <c r="N7826">
        <v>89.997</v>
      </c>
      <c r="O7826">
        <v>3</v>
      </c>
      <c r="P7826">
        <v>0.35</v>
      </c>
      <c r="Q7826">
        <f>IFERROR(SEARCH("-",R7826)+2, 1)</f>
        <v>1</v>
      </c>
      <c r="R7826" s="9" t="s">
        <v>151</v>
      </c>
      <c r="S7826" s="9" t="b">
        <f>R7826&lt;&gt;K7826</f>
        <v>1</v>
      </c>
      <c r="T7826" t="str">
        <f xml:space="preserve"> TRIM( LEFT(R7826,  IFERROR(   SEARCH(" - ",R7826), LEN(R7826) )    ) )</f>
        <v>Home Appliances</v>
      </c>
      <c r="U7826" t="str">
        <f>MID(R7826, Q7826,LEN(R7826))</f>
        <v>Home Appliances</v>
      </c>
      <c r="V7826" t="s">
        <v>179</v>
      </c>
    </row>
    <row r="7827" spans="1:22" x14ac:dyDescent="0.35">
      <c r="A7827" t="s">
        <v>8399</v>
      </c>
      <c r="B7827" s="1">
        <v>45332</v>
      </c>
      <c r="C7827" t="s">
        <v>17</v>
      </c>
      <c r="D7827" t="s">
        <v>7594</v>
      </c>
      <c r="E7827" t="s">
        <v>19</v>
      </c>
      <c r="F7827" t="s">
        <v>20</v>
      </c>
      <c r="G7827" t="s">
        <v>21</v>
      </c>
      <c r="H7827" t="s">
        <v>40</v>
      </c>
      <c r="I7827" t="s">
        <v>7595</v>
      </c>
      <c r="J7827" t="s">
        <v>7596</v>
      </c>
      <c r="K7827" s="9" t="s">
        <v>391</v>
      </c>
      <c r="L7827" t="s">
        <v>4111</v>
      </c>
      <c r="M7827">
        <v>29.99</v>
      </c>
      <c r="N7827">
        <v>8.9969999999999999</v>
      </c>
      <c r="O7827">
        <v>5</v>
      </c>
      <c r="P7827">
        <v>0.36</v>
      </c>
      <c r="Q7827">
        <f>IFERROR(SEARCH("-",R7827)+2, 1)</f>
        <v>1</v>
      </c>
      <c r="R7827" s="9" t="s">
        <v>391</v>
      </c>
      <c r="S7827" s="9" t="b">
        <f>R7827&lt;&gt;K7827</f>
        <v>0</v>
      </c>
      <c r="T7827" t="str">
        <f xml:space="preserve"> TRIM( LEFT(R7827,  IFERROR(   SEARCH(" - ",R7827), LEN(R7827) )    ) )</f>
        <v>Kitchen</v>
      </c>
      <c r="U7827" t="str">
        <f>MID(R7827, Q7827,LEN(R7827))</f>
        <v>Kitchen</v>
      </c>
      <c r="V7827" t="s">
        <v>40</v>
      </c>
    </row>
    <row r="7828" spans="1:22" x14ac:dyDescent="0.35">
      <c r="A7828" t="s">
        <v>14005</v>
      </c>
      <c r="B7828" s="1">
        <v>45107</v>
      </c>
      <c r="C7828" t="s">
        <v>17</v>
      </c>
      <c r="D7828" t="s">
        <v>7762</v>
      </c>
      <c r="E7828" t="s">
        <v>19</v>
      </c>
      <c r="F7828" t="s">
        <v>20</v>
      </c>
      <c r="G7828" t="s">
        <v>21</v>
      </c>
      <c r="H7828" t="s">
        <v>179</v>
      </c>
      <c r="I7828" t="s">
        <v>7763</v>
      </c>
      <c r="J7828" t="s">
        <v>7764</v>
      </c>
      <c r="K7828" s="9" t="s">
        <v>391</v>
      </c>
      <c r="L7828" t="s">
        <v>4111</v>
      </c>
      <c r="M7828">
        <v>39.14</v>
      </c>
      <c r="N7828">
        <v>11.497</v>
      </c>
      <c r="O7828">
        <v>13</v>
      </c>
      <c r="P7828">
        <v>0.01</v>
      </c>
      <c r="Q7828">
        <f>IFERROR(SEARCH("-",R7828)+2, 1)</f>
        <v>1</v>
      </c>
      <c r="R7828" s="9" t="s">
        <v>391</v>
      </c>
      <c r="S7828" s="9" t="b">
        <f>R7828&lt;&gt;K7828</f>
        <v>0</v>
      </c>
      <c r="T7828" t="str">
        <f xml:space="preserve"> TRIM( LEFT(R7828,  IFERROR(   SEARCH(" - ",R7828), LEN(R7828) )    ) )</f>
        <v>Kitchen</v>
      </c>
      <c r="U7828" t="str">
        <f>MID(R7828, Q7828,LEN(R7828))</f>
        <v>Kitchen</v>
      </c>
      <c r="V7828" t="s">
        <v>179</v>
      </c>
    </row>
    <row r="7829" spans="1:22" x14ac:dyDescent="0.35">
      <c r="A7829" t="s">
        <v>8507</v>
      </c>
      <c r="B7829" s="1">
        <v>45617</v>
      </c>
      <c r="C7829" t="s">
        <v>17</v>
      </c>
      <c r="D7829" t="s">
        <v>8232</v>
      </c>
      <c r="E7829" t="s">
        <v>19</v>
      </c>
      <c r="F7829" t="s">
        <v>20</v>
      </c>
      <c r="G7829" t="s">
        <v>21</v>
      </c>
      <c r="H7829" t="s">
        <v>49</v>
      </c>
      <c r="I7829" t="s">
        <v>8233</v>
      </c>
      <c r="J7829" t="s">
        <v>8234</v>
      </c>
      <c r="K7829" s="9" t="s">
        <v>391</v>
      </c>
      <c r="L7829" t="s">
        <v>5927</v>
      </c>
      <c r="M7829">
        <v>22</v>
      </c>
      <c r="N7829">
        <v>6.6</v>
      </c>
      <c r="O7829">
        <v>13</v>
      </c>
      <c r="P7829">
        <v>0.23</v>
      </c>
      <c r="Q7829">
        <f>IFERROR(SEARCH("-",R7829)+2, 1)</f>
        <v>1</v>
      </c>
      <c r="R7829" s="9" t="s">
        <v>391</v>
      </c>
      <c r="S7829" s="9" t="b">
        <f>R7829&lt;&gt;K7829</f>
        <v>0</v>
      </c>
      <c r="T7829" t="str">
        <f xml:space="preserve"> TRIM( LEFT(R7829,  IFERROR(   SEARCH(" - ",R7829), LEN(R7829) )    ) )</f>
        <v>Kitchen</v>
      </c>
      <c r="U7829" t="str">
        <f>MID(R7829, Q7829,LEN(R7829))</f>
        <v>Kitchen</v>
      </c>
      <c r="V7829" t="s">
        <v>49</v>
      </c>
    </row>
    <row r="7830" spans="1:22" x14ac:dyDescent="0.35">
      <c r="A7830" t="s">
        <v>16056</v>
      </c>
      <c r="B7830" s="1">
        <v>45275</v>
      </c>
      <c r="C7830" t="s">
        <v>17</v>
      </c>
      <c r="D7830" t="s">
        <v>16057</v>
      </c>
      <c r="E7830" t="s">
        <v>19</v>
      </c>
      <c r="F7830" t="s">
        <v>20</v>
      </c>
      <c r="G7830" t="s">
        <v>21</v>
      </c>
      <c r="H7830" t="s">
        <v>78</v>
      </c>
      <c r="I7830" t="s">
        <v>5569</v>
      </c>
      <c r="J7830" t="s">
        <v>5570</v>
      </c>
      <c r="K7830" s="9" t="s">
        <v>348</v>
      </c>
      <c r="L7830" t="s">
        <v>1232</v>
      </c>
      <c r="M7830">
        <v>2.54</v>
      </c>
      <c r="N7830">
        <v>0.73699999999999999</v>
      </c>
      <c r="O7830">
        <v>7</v>
      </c>
      <c r="P7830">
        <v>0.04</v>
      </c>
      <c r="Q7830">
        <f>IFERROR(SEARCH("-",R7830)+2, 1)</f>
        <v>8</v>
      </c>
      <c r="R7830" s="9" t="s">
        <v>348</v>
      </c>
      <c r="S7830" s="9" t="b">
        <f>R7830&lt;&gt;K7830</f>
        <v>0</v>
      </c>
      <c r="T7830" t="str">
        <f xml:space="preserve"> TRIM( LEFT(R7830,  IFERROR(   SEARCH(" - ",R7830), LEN(R7830) )    ) )</f>
        <v>Food</v>
      </c>
      <c r="U7830" t="str">
        <f>MID(R7830, Q7830,LEN(R7830))</f>
        <v>Dairy</v>
      </c>
      <c r="V7830" t="s">
        <v>78</v>
      </c>
    </row>
    <row r="7831" spans="1:22" x14ac:dyDescent="0.35">
      <c r="A7831" t="s">
        <v>10594</v>
      </c>
      <c r="B7831" s="1">
        <v>45534</v>
      </c>
      <c r="C7831" t="s">
        <v>17</v>
      </c>
      <c r="D7831" t="s">
        <v>10595</v>
      </c>
      <c r="E7831" t="s">
        <v>19</v>
      </c>
      <c r="F7831" t="s">
        <v>20</v>
      </c>
      <c r="G7831" t="s">
        <v>21</v>
      </c>
      <c r="H7831" t="s">
        <v>40</v>
      </c>
      <c r="I7831" t="s">
        <v>4415</v>
      </c>
      <c r="J7831" t="s">
        <v>4416</v>
      </c>
      <c r="K7831" s="9" t="s">
        <v>82</v>
      </c>
      <c r="L7831" t="s">
        <v>211</v>
      </c>
      <c r="M7831">
        <v>30.99</v>
      </c>
      <c r="N7831">
        <v>11.996</v>
      </c>
      <c r="O7831">
        <v>10</v>
      </c>
      <c r="P7831">
        <v>0.19</v>
      </c>
      <c r="Q7831">
        <f>IFERROR(SEARCH("-",R7831)+2, 1)</f>
        <v>1</v>
      </c>
      <c r="R7831" s="9" t="s">
        <v>82</v>
      </c>
      <c r="S7831" s="9" t="b">
        <f>R7831&lt;&gt;K7831</f>
        <v>0</v>
      </c>
      <c r="T7831" t="str">
        <f xml:space="preserve"> TRIM( LEFT(R7831,  IFERROR(   SEARCH(" - ",R7831), LEN(R7831) )    ) )</f>
        <v>Home</v>
      </c>
      <c r="U7831" t="str">
        <f>MID(R7831, Q7831,LEN(R7831))</f>
        <v>Home</v>
      </c>
      <c r="V7831" t="s">
        <v>40</v>
      </c>
    </row>
    <row r="7832" spans="1:22" x14ac:dyDescent="0.35">
      <c r="A7832" t="s">
        <v>17365</v>
      </c>
      <c r="B7832" s="1">
        <v>45336</v>
      </c>
      <c r="C7832" t="s">
        <v>17</v>
      </c>
      <c r="D7832" t="s">
        <v>7162</v>
      </c>
      <c r="E7832" t="s">
        <v>19</v>
      </c>
      <c r="F7832" t="s">
        <v>382</v>
      </c>
      <c r="G7832" t="s">
        <v>21</v>
      </c>
      <c r="H7832" t="s">
        <v>40</v>
      </c>
      <c r="I7832" t="s">
        <v>7163</v>
      </c>
      <c r="J7832" t="s">
        <v>7164</v>
      </c>
      <c r="K7832" s="9" t="s">
        <v>24</v>
      </c>
      <c r="L7832" t="s">
        <v>197</v>
      </c>
      <c r="M7832">
        <v>2.29</v>
      </c>
      <c r="N7832">
        <v>0.68700000000000006</v>
      </c>
      <c r="O7832">
        <v>15</v>
      </c>
      <c r="P7832">
        <v>0.26</v>
      </c>
      <c r="Q7832">
        <f>IFERROR(SEARCH("-",R7832)+2, 1)</f>
        <v>8</v>
      </c>
      <c r="R7832" s="9" t="s">
        <v>24</v>
      </c>
      <c r="S7832" s="9" t="b">
        <f>R7832&lt;&gt;K7832</f>
        <v>0</v>
      </c>
      <c r="T7832" t="str">
        <f xml:space="preserve"> TRIM( LEFT(R7832,  IFERROR(   SEARCH(" - ",R7832), LEN(R7832) )    ) )</f>
        <v>Food</v>
      </c>
      <c r="U7832" t="str">
        <f>MID(R7832, Q7832,LEN(R7832))</f>
        <v>Snacks</v>
      </c>
      <c r="V7832" t="s">
        <v>40</v>
      </c>
    </row>
    <row r="7833" spans="1:22" x14ac:dyDescent="0.35">
      <c r="A7833" t="s">
        <v>5635</v>
      </c>
      <c r="B7833" s="1">
        <v>45554</v>
      </c>
      <c r="C7833" t="s">
        <v>17</v>
      </c>
      <c r="D7833" t="s">
        <v>4876</v>
      </c>
      <c r="E7833" t="s">
        <v>19</v>
      </c>
      <c r="F7833" t="s">
        <v>382</v>
      </c>
      <c r="G7833" t="s">
        <v>21</v>
      </c>
      <c r="H7833" t="s">
        <v>49</v>
      </c>
      <c r="I7833" t="s">
        <v>4877</v>
      </c>
      <c r="J7833" t="s">
        <v>4878</v>
      </c>
      <c r="K7833" s="9" t="s">
        <v>858</v>
      </c>
      <c r="L7833" t="s">
        <v>1637</v>
      </c>
      <c r="M7833">
        <v>24.99</v>
      </c>
      <c r="N7833">
        <v>9.9960000000000004</v>
      </c>
      <c r="O7833">
        <v>7</v>
      </c>
      <c r="Q7833">
        <f>IFERROR(SEARCH("-",R7833)+2, 1)</f>
        <v>1</v>
      </c>
      <c r="R7833" s="9" t="s">
        <v>858</v>
      </c>
      <c r="S7833" s="9" t="b">
        <f>R7833&lt;&gt;K7833</f>
        <v>0</v>
      </c>
      <c r="T7833" t="str">
        <f xml:space="preserve"> TRIM( LEFT(R7833,  IFERROR(   SEARCH(" - ",R7833), LEN(R7833) )    ) )</f>
        <v>Pets</v>
      </c>
      <c r="U7833" t="str">
        <f>MID(R7833, Q7833,LEN(R7833))</f>
        <v>Pets</v>
      </c>
      <c r="V7833" t="s">
        <v>49</v>
      </c>
    </row>
    <row r="7834" spans="1:22" x14ac:dyDescent="0.35">
      <c r="A7834" t="s">
        <v>18906</v>
      </c>
      <c r="B7834" s="1">
        <v>45290</v>
      </c>
      <c r="C7834" t="s">
        <v>17</v>
      </c>
      <c r="D7834" t="s">
        <v>7636</v>
      </c>
      <c r="E7834" t="s">
        <v>19</v>
      </c>
      <c r="F7834" t="s">
        <v>382</v>
      </c>
      <c r="G7834" t="s">
        <v>21</v>
      </c>
      <c r="H7834" t="s">
        <v>202</v>
      </c>
      <c r="I7834" t="s">
        <v>7637</v>
      </c>
      <c r="J7834" t="s">
        <v>7638</v>
      </c>
      <c r="K7834" s="9" t="s">
        <v>34</v>
      </c>
      <c r="L7834" t="s">
        <v>106</v>
      </c>
      <c r="M7834">
        <v>3.79</v>
      </c>
      <c r="N7834">
        <v>1.137</v>
      </c>
      <c r="O7834">
        <v>20</v>
      </c>
      <c r="P7834">
        <v>0.18</v>
      </c>
      <c r="Q7834">
        <f>IFERROR(SEARCH("-",R7834)+2, 1)</f>
        <v>8</v>
      </c>
      <c r="R7834" s="9" t="s">
        <v>34</v>
      </c>
      <c r="S7834" s="9" t="b">
        <f>R7834&lt;&gt;K7834</f>
        <v>0</v>
      </c>
      <c r="T7834" t="str">
        <f xml:space="preserve"> TRIM( LEFT(R7834,  IFERROR(   SEARCH(" - ",R7834), LEN(R7834) )    ) )</f>
        <v>Food</v>
      </c>
      <c r="U7834" t="str">
        <f>MID(R7834, Q7834,LEN(R7834))</f>
        <v>Condiments</v>
      </c>
      <c r="V7834" t="s">
        <v>202</v>
      </c>
    </row>
    <row r="7835" spans="1:22" x14ac:dyDescent="0.35">
      <c r="A7835" t="s">
        <v>12732</v>
      </c>
      <c r="B7835" s="1">
        <v>45068</v>
      </c>
      <c r="C7835" t="s">
        <v>17</v>
      </c>
      <c r="D7835" t="s">
        <v>2979</v>
      </c>
      <c r="E7835" t="s">
        <v>19</v>
      </c>
      <c r="F7835" t="s">
        <v>382</v>
      </c>
      <c r="G7835" t="s">
        <v>21</v>
      </c>
      <c r="H7835" t="s">
        <v>49</v>
      </c>
      <c r="I7835" t="s">
        <v>2980</v>
      </c>
      <c r="J7835" t="s">
        <v>2981</v>
      </c>
      <c r="K7835" s="9" t="s">
        <v>2982</v>
      </c>
      <c r="L7835" t="s">
        <v>2983</v>
      </c>
      <c r="M7835">
        <v>1.64</v>
      </c>
      <c r="N7835">
        <v>0.496</v>
      </c>
      <c r="O7835">
        <v>8</v>
      </c>
      <c r="P7835">
        <v>0.02</v>
      </c>
      <c r="Q7835">
        <f>IFERROR(SEARCH("-",R7835)+2, 1)</f>
        <v>8</v>
      </c>
      <c r="R7835" s="9" t="s">
        <v>2982</v>
      </c>
      <c r="S7835" s="9" t="b">
        <f>R7835&lt;&gt;K7835</f>
        <v>0</v>
      </c>
      <c r="T7835" t="str">
        <f xml:space="preserve"> TRIM( LEFT(R7835,  IFERROR(   SEARCH(" - ",R7835), LEN(R7835) )    ) )</f>
        <v>Food</v>
      </c>
      <c r="U7835" t="str">
        <f>MID(R7835, Q7835,LEN(R7835))</f>
        <v>Dressings</v>
      </c>
      <c r="V7835" t="s">
        <v>49</v>
      </c>
    </row>
    <row r="7836" spans="1:22" x14ac:dyDescent="0.35">
      <c r="A7836" t="s">
        <v>15166</v>
      </c>
      <c r="B7836" s="1">
        <v>45256</v>
      </c>
      <c r="C7836" t="s">
        <v>17</v>
      </c>
      <c r="D7836" t="s">
        <v>15167</v>
      </c>
      <c r="E7836" t="s">
        <v>19</v>
      </c>
      <c r="F7836" t="s">
        <v>20</v>
      </c>
      <c r="G7836" t="s">
        <v>21</v>
      </c>
      <c r="H7836" t="s">
        <v>202</v>
      </c>
      <c r="I7836" t="s">
        <v>5734</v>
      </c>
      <c r="J7836" t="s">
        <v>5735</v>
      </c>
      <c r="K7836" s="9" t="s">
        <v>3564</v>
      </c>
      <c r="L7836" t="s">
        <v>788</v>
      </c>
      <c r="M7836">
        <v>2.44</v>
      </c>
      <c r="N7836">
        <v>1.026</v>
      </c>
      <c r="O7836">
        <v>10</v>
      </c>
      <c r="P7836">
        <v>7.0000000000000007E-2</v>
      </c>
      <c r="Q7836">
        <f>IFERROR(SEARCH("-",R7836)+2, 1)</f>
        <v>8</v>
      </c>
      <c r="R7836" s="9" t="s">
        <v>3564</v>
      </c>
      <c r="S7836" s="9" t="b">
        <f>R7836&lt;&gt;K7836</f>
        <v>0</v>
      </c>
      <c r="T7836" t="str">
        <f xml:space="preserve"> TRIM( LEFT(R7836,  IFERROR(   SEARCH(" - ",R7836), LEN(R7836) )    ) )</f>
        <v>Food</v>
      </c>
      <c r="U7836" t="str">
        <f>MID(R7836, Q7836,LEN(R7836))</f>
        <v>Dried Fruits</v>
      </c>
      <c r="V7836" t="s">
        <v>202</v>
      </c>
    </row>
    <row r="7837" spans="1:22" x14ac:dyDescent="0.35">
      <c r="A7837" t="s">
        <v>6285</v>
      </c>
      <c r="B7837" s="1">
        <v>45683</v>
      </c>
      <c r="C7837" t="s">
        <v>17</v>
      </c>
      <c r="D7837" t="s">
        <v>2113</v>
      </c>
      <c r="E7837" t="s">
        <v>19</v>
      </c>
      <c r="F7837" t="s">
        <v>20</v>
      </c>
      <c r="G7837" t="s">
        <v>21</v>
      </c>
      <c r="H7837" t="s">
        <v>179</v>
      </c>
      <c r="I7837" t="s">
        <v>6286</v>
      </c>
      <c r="J7837" t="s">
        <v>6287</v>
      </c>
      <c r="K7837" s="9" t="s">
        <v>391</v>
      </c>
      <c r="L7837" t="s">
        <v>4508</v>
      </c>
      <c r="M7837">
        <v>26.41</v>
      </c>
      <c r="N7837">
        <v>8.4969999999999999</v>
      </c>
      <c r="O7837">
        <v>6</v>
      </c>
      <c r="P7837">
        <v>0.13</v>
      </c>
      <c r="Q7837">
        <f>IFERROR(SEARCH("-",R7837)+2, 1)</f>
        <v>1</v>
      </c>
      <c r="R7837" s="9" t="s">
        <v>391</v>
      </c>
      <c r="S7837" s="9" t="b">
        <f>R7837&lt;&gt;K7837</f>
        <v>0</v>
      </c>
      <c r="T7837" t="str">
        <f xml:space="preserve"> TRIM( LEFT(R7837,  IFERROR(   SEARCH(" - ",R7837), LEN(R7837) )    ) )</f>
        <v>Kitchen</v>
      </c>
      <c r="U7837" t="str">
        <f>MID(R7837, Q7837,LEN(R7837))</f>
        <v>Kitchen</v>
      </c>
      <c r="V7837" t="s">
        <v>179</v>
      </c>
    </row>
    <row r="7838" spans="1:22" x14ac:dyDescent="0.35">
      <c r="A7838" t="s">
        <v>15802</v>
      </c>
      <c r="B7838" s="1">
        <v>45152</v>
      </c>
      <c r="C7838" t="s">
        <v>17</v>
      </c>
      <c r="D7838" t="s">
        <v>15803</v>
      </c>
      <c r="E7838" t="s">
        <v>19</v>
      </c>
      <c r="F7838" t="s">
        <v>382</v>
      </c>
      <c r="G7838" t="s">
        <v>21</v>
      </c>
      <c r="I7838" t="s">
        <v>6286</v>
      </c>
      <c r="J7838" t="s">
        <v>6287</v>
      </c>
      <c r="K7838" s="9" t="s">
        <v>391</v>
      </c>
      <c r="L7838" t="s">
        <v>4508</v>
      </c>
      <c r="M7838">
        <v>24.24</v>
      </c>
      <c r="N7838">
        <v>7.2469999999999999</v>
      </c>
      <c r="O7838">
        <v>16</v>
      </c>
      <c r="P7838">
        <v>0.05</v>
      </c>
      <c r="Q7838">
        <f>IFERROR(SEARCH("-",R7838)+2, 1)</f>
        <v>1</v>
      </c>
      <c r="R7838" s="9" t="s">
        <v>391</v>
      </c>
      <c r="S7838" s="9" t="b">
        <f>R7838&lt;&gt;K7838</f>
        <v>0</v>
      </c>
      <c r="T7838" t="str">
        <f xml:space="preserve"> TRIM( LEFT(R7838,  IFERROR(   SEARCH(" - ",R7838), LEN(R7838) )    ) )</f>
        <v>Kitchen</v>
      </c>
      <c r="U7838" t="str">
        <f>MID(R7838, Q7838,LEN(R7838))</f>
        <v>Kitchen</v>
      </c>
    </row>
    <row r="7839" spans="1:22" x14ac:dyDescent="0.35">
      <c r="A7839" t="s">
        <v>17958</v>
      </c>
      <c r="B7839" s="1">
        <v>45390</v>
      </c>
      <c r="C7839" t="s">
        <v>17</v>
      </c>
      <c r="D7839" t="s">
        <v>13833</v>
      </c>
      <c r="E7839" t="s">
        <v>19</v>
      </c>
      <c r="F7839" t="s">
        <v>20</v>
      </c>
      <c r="G7839" t="s">
        <v>21</v>
      </c>
      <c r="H7839" t="s">
        <v>260</v>
      </c>
      <c r="I7839" t="s">
        <v>13834</v>
      </c>
      <c r="J7839" t="s">
        <v>13835</v>
      </c>
      <c r="K7839" s="9" t="s">
        <v>273</v>
      </c>
      <c r="L7839" t="s">
        <v>591</v>
      </c>
      <c r="M7839">
        <v>29.99</v>
      </c>
      <c r="N7839">
        <v>8.9969999999999999</v>
      </c>
      <c r="O7839">
        <v>4</v>
      </c>
      <c r="Q7839">
        <f>IFERROR(SEARCH("-",R7839)+2, 1)</f>
        <v>1</v>
      </c>
      <c r="R7839" s="9" t="s">
        <v>273</v>
      </c>
      <c r="S7839" s="9" t="b">
        <f>R7839&lt;&gt;K7839</f>
        <v>0</v>
      </c>
      <c r="T7839" t="str">
        <f xml:space="preserve"> TRIM( LEFT(R7839,  IFERROR(   SEARCH(" - ",R7839), LEN(R7839) )    ) )</f>
        <v>Toys</v>
      </c>
      <c r="U7839" t="str">
        <f>MID(R7839, Q7839,LEN(R7839))</f>
        <v>Toys</v>
      </c>
      <c r="V7839" t="s">
        <v>260</v>
      </c>
    </row>
    <row r="7840" spans="1:22" x14ac:dyDescent="0.35">
      <c r="A7840" t="s">
        <v>18798</v>
      </c>
      <c r="B7840" s="1">
        <v>44979</v>
      </c>
      <c r="C7840" t="s">
        <v>17</v>
      </c>
      <c r="D7840" t="s">
        <v>7129</v>
      </c>
      <c r="E7840" t="s">
        <v>19</v>
      </c>
      <c r="F7840" t="s">
        <v>382</v>
      </c>
      <c r="G7840" t="s">
        <v>21</v>
      </c>
      <c r="H7840" t="s">
        <v>49</v>
      </c>
      <c r="I7840" t="s">
        <v>7130</v>
      </c>
      <c r="J7840" t="s">
        <v>7131</v>
      </c>
      <c r="K7840" s="9" t="s">
        <v>273</v>
      </c>
      <c r="L7840" t="s">
        <v>591</v>
      </c>
      <c r="M7840">
        <v>22.99</v>
      </c>
      <c r="N7840">
        <v>6.8970000000000002</v>
      </c>
      <c r="O7840">
        <v>11</v>
      </c>
      <c r="P7840">
        <v>0.21</v>
      </c>
      <c r="Q7840">
        <f>IFERROR(SEARCH("-",R7840)+2, 1)</f>
        <v>1</v>
      </c>
      <c r="R7840" s="9" t="s">
        <v>273</v>
      </c>
      <c r="S7840" s="9" t="b">
        <f>R7840&lt;&gt;K7840</f>
        <v>0</v>
      </c>
      <c r="T7840" t="str">
        <f xml:space="preserve"> TRIM( LEFT(R7840,  IFERROR(   SEARCH(" - ",R7840), LEN(R7840) )    ) )</f>
        <v>Toys</v>
      </c>
      <c r="U7840" t="str">
        <f>MID(R7840, Q7840,LEN(R7840))</f>
        <v>Toys</v>
      </c>
      <c r="V7840" t="s">
        <v>49</v>
      </c>
    </row>
    <row r="7841" spans="1:22" x14ac:dyDescent="0.35">
      <c r="A7841" t="s">
        <v>287</v>
      </c>
      <c r="B7841" s="1">
        <v>45375</v>
      </c>
      <c r="C7841" t="s">
        <v>17</v>
      </c>
      <c r="D7841" t="s">
        <v>288</v>
      </c>
      <c r="E7841" t="s">
        <v>19</v>
      </c>
      <c r="F7841" t="s">
        <v>20</v>
      </c>
      <c r="G7841" t="s">
        <v>21</v>
      </c>
      <c r="I7841" t="s">
        <v>289</v>
      </c>
      <c r="J7841" t="s">
        <v>290</v>
      </c>
      <c r="K7841" s="9" t="s">
        <v>136</v>
      </c>
      <c r="L7841" t="s">
        <v>291</v>
      </c>
      <c r="M7841">
        <v>39.99</v>
      </c>
      <c r="N7841">
        <v>11.997</v>
      </c>
      <c r="O7841">
        <v>6</v>
      </c>
      <c r="P7841">
        <v>0.33</v>
      </c>
      <c r="Q7841">
        <f>IFERROR(SEARCH("-",R7841)+2, 1)</f>
        <v>1</v>
      </c>
      <c r="R7841" s="9" t="s">
        <v>136</v>
      </c>
      <c r="S7841" s="9" t="b">
        <f>R7841&lt;&gt;K7841</f>
        <v>0</v>
      </c>
      <c r="T7841" t="str">
        <f xml:space="preserve"> TRIM( LEFT(R7841,  IFERROR(   SEARCH(" - ",R7841), LEN(R7841) )    ) )</f>
        <v>Health</v>
      </c>
      <c r="U7841" t="str">
        <f>MID(R7841, Q7841,LEN(R7841))</f>
        <v>Health</v>
      </c>
    </row>
    <row r="7842" spans="1:22" x14ac:dyDescent="0.35">
      <c r="A7842" t="s">
        <v>8911</v>
      </c>
      <c r="B7842" s="1">
        <v>45649</v>
      </c>
      <c r="C7842" t="s">
        <v>17</v>
      </c>
      <c r="D7842" t="s">
        <v>8641</v>
      </c>
      <c r="E7842" t="s">
        <v>19</v>
      </c>
      <c r="F7842" t="s">
        <v>20</v>
      </c>
      <c r="G7842" t="s">
        <v>21</v>
      </c>
      <c r="H7842" t="s">
        <v>260</v>
      </c>
      <c r="I7842" t="s">
        <v>8642</v>
      </c>
      <c r="J7842" t="s">
        <v>8643</v>
      </c>
      <c r="K7842" s="9" t="s">
        <v>67</v>
      </c>
      <c r="L7842" t="s">
        <v>8644</v>
      </c>
      <c r="M7842">
        <v>3.89</v>
      </c>
      <c r="N7842">
        <v>1.167</v>
      </c>
      <c r="O7842">
        <v>2</v>
      </c>
      <c r="P7842">
        <v>0.22</v>
      </c>
      <c r="Q7842">
        <f>IFERROR(SEARCH("-",R7842)+2, 1)</f>
        <v>8</v>
      </c>
      <c r="R7842" s="9" t="s">
        <v>67</v>
      </c>
      <c r="S7842" s="9" t="b">
        <f>R7842&lt;&gt;K7842</f>
        <v>0</v>
      </c>
      <c r="T7842" t="str">
        <f xml:space="preserve"> TRIM( LEFT(R7842,  IFERROR(   SEARCH(" - ",R7842), LEN(R7842) )    ) )</f>
        <v>Food</v>
      </c>
      <c r="U7842" t="str">
        <f>MID(R7842, Q7842,LEN(R7842))</f>
        <v>Sauces</v>
      </c>
      <c r="V7842" t="s">
        <v>260</v>
      </c>
    </row>
    <row r="7843" spans="1:22" x14ac:dyDescent="0.35">
      <c r="A7843" t="s">
        <v>17577</v>
      </c>
      <c r="B7843" s="1">
        <v>45718</v>
      </c>
      <c r="C7843" t="s">
        <v>17</v>
      </c>
      <c r="D7843" t="s">
        <v>7319</v>
      </c>
      <c r="E7843" t="s">
        <v>19</v>
      </c>
      <c r="F7843" t="s">
        <v>382</v>
      </c>
      <c r="G7843" t="s">
        <v>21</v>
      </c>
      <c r="H7843" t="s">
        <v>164</v>
      </c>
      <c r="I7843" t="s">
        <v>7320</v>
      </c>
      <c r="J7843" t="s">
        <v>7321</v>
      </c>
      <c r="K7843" s="9" t="s">
        <v>7178</v>
      </c>
      <c r="L7843" t="s">
        <v>7322</v>
      </c>
      <c r="M7843">
        <v>199.99</v>
      </c>
      <c r="N7843">
        <v>59.997</v>
      </c>
      <c r="O7843">
        <v>18</v>
      </c>
      <c r="P7843">
        <v>0.16</v>
      </c>
      <c r="Q7843">
        <f>IFERROR(SEARCH("-",R7843)+2, 1)</f>
        <v>1</v>
      </c>
      <c r="R7843" s="9" t="s">
        <v>7178</v>
      </c>
      <c r="S7843" s="9" t="b">
        <f>R7843&lt;&gt;K7843</f>
        <v>0</v>
      </c>
      <c r="T7843" t="str">
        <f xml:space="preserve"> TRIM( LEFT(R7843,  IFERROR(   SEARCH(" - ",R7843), LEN(R7843) )    ) )</f>
        <v>Wearable Tech</v>
      </c>
      <c r="U7843" t="str">
        <f>MID(R7843, Q7843,LEN(R7843))</f>
        <v>Wearable Tech</v>
      </c>
      <c r="V7843" t="s">
        <v>164</v>
      </c>
    </row>
    <row r="7844" spans="1:22" x14ac:dyDescent="0.35">
      <c r="A7844" t="s">
        <v>9443</v>
      </c>
      <c r="B7844" s="1">
        <v>45551</v>
      </c>
      <c r="C7844" t="s">
        <v>17</v>
      </c>
      <c r="D7844" t="s">
        <v>9444</v>
      </c>
      <c r="E7844" t="s">
        <v>19</v>
      </c>
      <c r="F7844" t="s">
        <v>382</v>
      </c>
      <c r="G7844" t="s">
        <v>21</v>
      </c>
      <c r="H7844" t="s">
        <v>164</v>
      </c>
      <c r="I7844" t="s">
        <v>3304</v>
      </c>
      <c r="J7844" t="s">
        <v>3305</v>
      </c>
      <c r="K7844" s="9" t="s">
        <v>391</v>
      </c>
      <c r="L7844" t="s">
        <v>1741</v>
      </c>
      <c r="M7844">
        <v>15.99</v>
      </c>
      <c r="N7844">
        <v>5.9960000000000004</v>
      </c>
      <c r="O7844">
        <v>14</v>
      </c>
      <c r="P7844">
        <v>0.1</v>
      </c>
      <c r="Q7844">
        <f>IFERROR(SEARCH("-",R7844)+2, 1)</f>
        <v>1</v>
      </c>
      <c r="R7844" s="9" t="s">
        <v>391</v>
      </c>
      <c r="S7844" s="9" t="b">
        <f>R7844&lt;&gt;K7844</f>
        <v>0</v>
      </c>
      <c r="T7844" t="str">
        <f xml:space="preserve"> TRIM( LEFT(R7844,  IFERROR(   SEARCH(" - ",R7844), LEN(R7844) )    ) )</f>
        <v>Kitchen</v>
      </c>
      <c r="U7844" t="str">
        <f>MID(R7844, Q7844,LEN(R7844))</f>
        <v>Kitchen</v>
      </c>
      <c r="V7844" t="s">
        <v>164</v>
      </c>
    </row>
    <row r="7845" spans="1:22" x14ac:dyDescent="0.35">
      <c r="A7845" t="s">
        <v>13395</v>
      </c>
      <c r="B7845" s="1">
        <v>45241</v>
      </c>
      <c r="C7845" t="s">
        <v>17</v>
      </c>
      <c r="D7845" t="s">
        <v>4928</v>
      </c>
      <c r="E7845" t="s">
        <v>19</v>
      </c>
      <c r="F7845" t="s">
        <v>20</v>
      </c>
      <c r="G7845" t="s">
        <v>21</v>
      </c>
      <c r="H7845" t="s">
        <v>202</v>
      </c>
      <c r="I7845" t="s">
        <v>4929</v>
      </c>
      <c r="J7845" t="s">
        <v>4930</v>
      </c>
      <c r="K7845" s="9" t="s">
        <v>391</v>
      </c>
      <c r="L7845" t="s">
        <v>1741</v>
      </c>
      <c r="M7845">
        <v>24.14</v>
      </c>
      <c r="N7845">
        <v>9.4960000000000004</v>
      </c>
      <c r="O7845">
        <v>7</v>
      </c>
      <c r="P7845">
        <v>0.3</v>
      </c>
      <c r="Q7845">
        <f>IFERROR(SEARCH("-",R7845)+2, 1)</f>
        <v>1</v>
      </c>
      <c r="R7845" s="9" t="s">
        <v>391</v>
      </c>
      <c r="S7845" s="9" t="b">
        <f>R7845&lt;&gt;K7845</f>
        <v>0</v>
      </c>
      <c r="T7845" t="str">
        <f xml:space="preserve"> TRIM( LEFT(R7845,  IFERROR(   SEARCH(" - ",R7845), LEN(R7845) )    ) )</f>
        <v>Kitchen</v>
      </c>
      <c r="U7845" t="str">
        <f>MID(R7845, Q7845,LEN(R7845))</f>
        <v>Kitchen</v>
      </c>
      <c r="V7845" t="s">
        <v>202</v>
      </c>
    </row>
    <row r="7846" spans="1:22" x14ac:dyDescent="0.35">
      <c r="A7846" t="s">
        <v>7565</v>
      </c>
      <c r="B7846" s="1">
        <v>45537</v>
      </c>
      <c r="C7846" t="s">
        <v>17</v>
      </c>
      <c r="D7846" t="s">
        <v>7566</v>
      </c>
      <c r="E7846" t="s">
        <v>19</v>
      </c>
      <c r="F7846" t="s">
        <v>382</v>
      </c>
      <c r="G7846" t="s">
        <v>21</v>
      </c>
      <c r="H7846" t="s">
        <v>49</v>
      </c>
      <c r="I7846" t="s">
        <v>7567</v>
      </c>
      <c r="J7846" t="s">
        <v>7568</v>
      </c>
      <c r="K7846" s="9" t="s">
        <v>1323</v>
      </c>
      <c r="L7846" t="s">
        <v>7569</v>
      </c>
      <c r="M7846">
        <v>99.99</v>
      </c>
      <c r="N7846">
        <v>29.997</v>
      </c>
      <c r="O7846">
        <v>16</v>
      </c>
      <c r="P7846">
        <v>0.1</v>
      </c>
      <c r="Q7846">
        <f>IFERROR(SEARCH("-",R7846)+2, 1)</f>
        <v>12</v>
      </c>
      <c r="R7846" s="9" t="s">
        <v>1323</v>
      </c>
      <c r="S7846" s="9" t="b">
        <f>R7846&lt;&gt;K7846</f>
        <v>0</v>
      </c>
      <c r="T7846" t="str">
        <f xml:space="preserve"> TRIM( LEFT(R7846,  IFERROR(   SEARCH(" - ",R7846), LEN(R7846) )    ) )</f>
        <v>Clothing</v>
      </c>
      <c r="U7846" t="str">
        <f>MID(R7846, Q7846,LEN(R7846))</f>
        <v>Shoes</v>
      </c>
      <c r="V7846" t="s">
        <v>49</v>
      </c>
    </row>
    <row r="7847" spans="1:22" x14ac:dyDescent="0.35">
      <c r="A7847" t="s">
        <v>14101</v>
      </c>
      <c r="B7847" s="1">
        <v>45030</v>
      </c>
      <c r="C7847" t="s">
        <v>17</v>
      </c>
      <c r="D7847" t="s">
        <v>8881</v>
      </c>
      <c r="E7847" t="s">
        <v>19</v>
      </c>
      <c r="F7847" t="s">
        <v>382</v>
      </c>
      <c r="G7847" t="s">
        <v>21</v>
      </c>
      <c r="H7847" t="s">
        <v>202</v>
      </c>
      <c r="I7847" t="s">
        <v>8882</v>
      </c>
      <c r="J7847" t="s">
        <v>8883</v>
      </c>
      <c r="K7847" s="9" t="s">
        <v>128</v>
      </c>
      <c r="L7847" t="s">
        <v>8884</v>
      </c>
      <c r="M7847">
        <v>3.14</v>
      </c>
      <c r="N7847">
        <v>0.69699999999999995</v>
      </c>
      <c r="O7847">
        <v>4</v>
      </c>
      <c r="P7847">
        <v>0.3</v>
      </c>
      <c r="Q7847">
        <f>IFERROR(SEARCH("-",R7847)+2, 1)</f>
        <v>8</v>
      </c>
      <c r="R7847" s="9" t="s">
        <v>128</v>
      </c>
      <c r="S7847" s="9" t="b">
        <f>R7847&lt;&gt;K7847</f>
        <v>0</v>
      </c>
      <c r="T7847" t="str">
        <f xml:space="preserve"> TRIM( LEFT(R7847,  IFERROR(   SEARCH(" - ",R7847), LEN(R7847) )    ) )</f>
        <v>Food</v>
      </c>
      <c r="U7847" t="str">
        <f>MID(R7847, Q7847,LEN(R7847))</f>
        <v>Frozen Foods</v>
      </c>
      <c r="V7847" t="s">
        <v>202</v>
      </c>
    </row>
    <row r="7848" spans="1:22" x14ac:dyDescent="0.35">
      <c r="A7848" t="s">
        <v>6538</v>
      </c>
      <c r="B7848" s="1">
        <v>45708</v>
      </c>
      <c r="C7848" t="s">
        <v>17</v>
      </c>
      <c r="D7848" t="s">
        <v>2132</v>
      </c>
      <c r="E7848" t="s">
        <v>19</v>
      </c>
      <c r="F7848" t="s">
        <v>20</v>
      </c>
      <c r="G7848" t="s">
        <v>21</v>
      </c>
      <c r="H7848" t="s">
        <v>78</v>
      </c>
      <c r="I7848" t="s">
        <v>6539</v>
      </c>
      <c r="J7848" t="s">
        <v>6540</v>
      </c>
      <c r="K7848" s="9" t="s">
        <v>6541</v>
      </c>
      <c r="L7848" t="s">
        <v>159</v>
      </c>
      <c r="M7848">
        <v>6.31</v>
      </c>
      <c r="N7848">
        <v>2.956</v>
      </c>
      <c r="O7848">
        <v>8</v>
      </c>
      <c r="P7848">
        <v>0.04</v>
      </c>
      <c r="Q7848">
        <f>IFERROR(SEARCH("-",R7848)+2, 1)</f>
        <v>8</v>
      </c>
      <c r="R7848" s="9" t="s">
        <v>6541</v>
      </c>
      <c r="S7848" s="9" t="b">
        <f>R7848&lt;&gt;K7848</f>
        <v>0</v>
      </c>
      <c r="T7848" t="str">
        <f xml:space="preserve"> TRIM( LEFT(R7848,  IFERROR(   SEARCH(" - ",R7848), LEN(R7848) )    ) )</f>
        <v>Food</v>
      </c>
      <c r="U7848" t="str">
        <f>MID(R7848, Q7848,LEN(R7848))</f>
        <v>Frozen Fruits</v>
      </c>
      <c r="V7848" t="s">
        <v>78</v>
      </c>
    </row>
    <row r="7849" spans="1:22" x14ac:dyDescent="0.35">
      <c r="A7849" t="s">
        <v>5676</v>
      </c>
      <c r="B7849" s="1">
        <v>45677</v>
      </c>
      <c r="C7849" t="s">
        <v>17</v>
      </c>
      <c r="D7849" t="s">
        <v>5677</v>
      </c>
      <c r="E7849" t="s">
        <v>19</v>
      </c>
      <c r="F7849" t="s">
        <v>20</v>
      </c>
      <c r="H7849" t="s">
        <v>71</v>
      </c>
      <c r="I7849" t="s">
        <v>3854</v>
      </c>
      <c r="J7849" t="s">
        <v>3855</v>
      </c>
      <c r="K7849" s="9" t="s">
        <v>128</v>
      </c>
      <c r="L7849" t="s">
        <v>3856</v>
      </c>
      <c r="M7849">
        <v>10.41</v>
      </c>
      <c r="N7849">
        <v>3.6970000000000001</v>
      </c>
      <c r="O7849">
        <v>18</v>
      </c>
      <c r="P7849">
        <v>0.14000000000000001</v>
      </c>
      <c r="Q7849">
        <f>IFERROR(SEARCH("-",R7849)+2, 1)</f>
        <v>8</v>
      </c>
      <c r="R7849" s="9" t="s">
        <v>128</v>
      </c>
      <c r="S7849" s="9" t="b">
        <f>R7849&lt;&gt;K7849</f>
        <v>0</v>
      </c>
      <c r="T7849" t="str">
        <f xml:space="preserve"> TRIM( LEFT(R7849,  IFERROR(   SEARCH(" - ",R7849), LEN(R7849) )    ) )</f>
        <v>Food</v>
      </c>
      <c r="U7849" t="str">
        <f>MID(R7849, Q7849,LEN(R7849))</f>
        <v>Frozen Foods</v>
      </c>
      <c r="V7849" t="s">
        <v>71</v>
      </c>
    </row>
    <row r="7850" spans="1:22" x14ac:dyDescent="0.35">
      <c r="A7850" t="s">
        <v>10530</v>
      </c>
      <c r="B7850" s="1">
        <v>45455</v>
      </c>
      <c r="C7850" t="s">
        <v>17</v>
      </c>
      <c r="D7850" t="s">
        <v>10531</v>
      </c>
      <c r="E7850" t="s">
        <v>19</v>
      </c>
      <c r="F7850" t="s">
        <v>20</v>
      </c>
      <c r="H7850" t="s">
        <v>164</v>
      </c>
      <c r="I7850" t="s">
        <v>9467</v>
      </c>
      <c r="J7850" t="s">
        <v>9468</v>
      </c>
      <c r="K7850" s="9" t="s">
        <v>463</v>
      </c>
      <c r="L7850" t="s">
        <v>475</v>
      </c>
      <c r="M7850">
        <v>5.99</v>
      </c>
      <c r="N7850">
        <v>1.996</v>
      </c>
      <c r="O7850">
        <v>5</v>
      </c>
      <c r="Q7850">
        <f>IFERROR(SEARCH("-",R7850)+2, 1)</f>
        <v>8</v>
      </c>
      <c r="R7850" s="9" t="s">
        <v>463</v>
      </c>
      <c r="S7850" s="9" t="b">
        <f>R7850&lt;&gt;K7850</f>
        <v>0</v>
      </c>
      <c r="T7850" t="str">
        <f xml:space="preserve"> TRIM( LEFT(R7850,  IFERROR(   SEARCH(" - ",R7850), LEN(R7850) )    ) )</f>
        <v>Food</v>
      </c>
      <c r="U7850" t="str">
        <f>MID(R7850, Q7850,LEN(R7850))</f>
        <v>Frozen</v>
      </c>
      <c r="V7850" t="s">
        <v>164</v>
      </c>
    </row>
    <row r="7851" spans="1:22" x14ac:dyDescent="0.35">
      <c r="A7851" t="s">
        <v>11127</v>
      </c>
      <c r="B7851" s="1">
        <v>45338</v>
      </c>
      <c r="C7851" t="s">
        <v>17</v>
      </c>
      <c r="D7851" t="s">
        <v>11128</v>
      </c>
      <c r="E7851" t="s">
        <v>19</v>
      </c>
      <c r="F7851" t="s">
        <v>20</v>
      </c>
      <c r="G7851" t="s">
        <v>21</v>
      </c>
      <c r="H7851" t="s">
        <v>78</v>
      </c>
      <c r="I7851" t="s">
        <v>4319</v>
      </c>
      <c r="J7851" t="s">
        <v>4320</v>
      </c>
      <c r="K7851" s="9" t="s">
        <v>463</v>
      </c>
      <c r="L7851" t="s">
        <v>475</v>
      </c>
      <c r="M7851">
        <v>5.99</v>
      </c>
      <c r="N7851">
        <v>1.996</v>
      </c>
      <c r="O7851">
        <v>20</v>
      </c>
      <c r="P7851">
        <v>0.09</v>
      </c>
      <c r="Q7851">
        <f>IFERROR(SEARCH("-",R7851)+2, 1)</f>
        <v>8</v>
      </c>
      <c r="R7851" s="9" t="s">
        <v>463</v>
      </c>
      <c r="S7851" s="9" t="b">
        <f>R7851&lt;&gt;K7851</f>
        <v>0</v>
      </c>
      <c r="T7851" t="str">
        <f xml:space="preserve"> TRIM( LEFT(R7851,  IFERROR(   SEARCH(" - ",R7851), LEN(R7851) )    ) )</f>
        <v>Food</v>
      </c>
      <c r="U7851" t="str">
        <f>MID(R7851, Q7851,LEN(R7851))</f>
        <v>Frozen</v>
      </c>
      <c r="V7851" t="s">
        <v>78</v>
      </c>
    </row>
    <row r="7852" spans="1:22" x14ac:dyDescent="0.35">
      <c r="A7852" t="s">
        <v>7033</v>
      </c>
      <c r="B7852" s="1">
        <v>45715</v>
      </c>
      <c r="C7852" t="s">
        <v>17</v>
      </c>
      <c r="D7852" t="s">
        <v>1753</v>
      </c>
      <c r="E7852" t="s">
        <v>19</v>
      </c>
      <c r="F7852" t="s">
        <v>382</v>
      </c>
      <c r="G7852" t="s">
        <v>21</v>
      </c>
      <c r="I7852" t="s">
        <v>3690</v>
      </c>
      <c r="J7852" t="s">
        <v>3691</v>
      </c>
      <c r="K7852" s="9" t="s">
        <v>128</v>
      </c>
      <c r="L7852" t="s">
        <v>464</v>
      </c>
      <c r="M7852">
        <v>4.41</v>
      </c>
      <c r="N7852">
        <v>2.1960000000000002</v>
      </c>
      <c r="O7852">
        <v>17</v>
      </c>
      <c r="P7852">
        <v>0.13</v>
      </c>
      <c r="Q7852">
        <f>IFERROR(SEARCH("-",R7852)+2, 1)</f>
        <v>8</v>
      </c>
      <c r="R7852" s="9" t="s">
        <v>128</v>
      </c>
      <c r="S7852" s="9" t="b">
        <f>R7852&lt;&gt;K7852</f>
        <v>0</v>
      </c>
      <c r="T7852" t="str">
        <f xml:space="preserve"> TRIM( LEFT(R7852,  IFERROR(   SEARCH(" - ",R7852), LEN(R7852) )    ) )</f>
        <v>Food</v>
      </c>
      <c r="U7852" t="str">
        <f>MID(R7852, Q7852,LEN(R7852))</f>
        <v>Frozen Foods</v>
      </c>
    </row>
    <row r="7853" spans="1:22" x14ac:dyDescent="0.35">
      <c r="A7853" t="s">
        <v>1653</v>
      </c>
      <c r="B7853" s="1">
        <v>45510</v>
      </c>
      <c r="C7853" t="s">
        <v>17</v>
      </c>
      <c r="D7853" t="s">
        <v>458</v>
      </c>
      <c r="E7853" t="s">
        <v>19</v>
      </c>
      <c r="F7853" t="s">
        <v>20</v>
      </c>
      <c r="G7853" t="s">
        <v>21</v>
      </c>
      <c r="H7853" t="s">
        <v>260</v>
      </c>
      <c r="I7853" t="s">
        <v>461</v>
      </c>
      <c r="J7853" t="s">
        <v>462</v>
      </c>
      <c r="K7853" s="9" t="s">
        <v>463</v>
      </c>
      <c r="L7853" t="s">
        <v>464</v>
      </c>
      <c r="M7853">
        <v>1.99</v>
      </c>
      <c r="N7853">
        <v>0.59699999999999998</v>
      </c>
      <c r="O7853">
        <v>1</v>
      </c>
      <c r="P7853">
        <v>0.34</v>
      </c>
      <c r="Q7853">
        <f>IFERROR(SEARCH("-",R7853)+2, 1)</f>
        <v>8</v>
      </c>
      <c r="R7853" s="9" t="s">
        <v>463</v>
      </c>
      <c r="S7853" s="9" t="b">
        <f>R7853&lt;&gt;K7853</f>
        <v>0</v>
      </c>
      <c r="T7853" t="str">
        <f xml:space="preserve"> TRIM( LEFT(R7853,  IFERROR(   SEARCH(" - ",R7853), LEN(R7853) )    ) )</f>
        <v>Food</v>
      </c>
      <c r="U7853" t="str">
        <f>MID(R7853, Q7853,LEN(R7853))</f>
        <v>Frozen</v>
      </c>
      <c r="V7853" t="s">
        <v>260</v>
      </c>
    </row>
    <row r="7854" spans="1:22" x14ac:dyDescent="0.35">
      <c r="A7854" t="s">
        <v>7425</v>
      </c>
      <c r="B7854" s="1">
        <v>45461</v>
      </c>
      <c r="C7854" t="s">
        <v>17</v>
      </c>
      <c r="D7854" t="s">
        <v>7258</v>
      </c>
      <c r="E7854" t="s">
        <v>19</v>
      </c>
      <c r="F7854" t="s">
        <v>20</v>
      </c>
      <c r="G7854" t="s">
        <v>21</v>
      </c>
      <c r="H7854" t="s">
        <v>179</v>
      </c>
      <c r="I7854" t="s">
        <v>7259</v>
      </c>
      <c r="J7854" t="s">
        <v>7260</v>
      </c>
      <c r="K7854" s="9" t="s">
        <v>128</v>
      </c>
      <c r="L7854" t="s">
        <v>5960</v>
      </c>
      <c r="M7854">
        <v>3.59</v>
      </c>
      <c r="N7854">
        <v>1.077</v>
      </c>
      <c r="O7854">
        <v>1</v>
      </c>
      <c r="P7854">
        <v>0.36</v>
      </c>
      <c r="Q7854">
        <f>IFERROR(SEARCH("-",R7854)+2, 1)</f>
        <v>8</v>
      </c>
      <c r="R7854" s="9" t="s">
        <v>128</v>
      </c>
      <c r="S7854" s="9" t="b">
        <f>R7854&lt;&gt;K7854</f>
        <v>0</v>
      </c>
      <c r="T7854" t="str">
        <f xml:space="preserve"> TRIM( LEFT(R7854,  IFERROR(   SEARCH(" - ",R7854), LEN(R7854) )    ) )</f>
        <v>Food</v>
      </c>
      <c r="U7854" t="str">
        <f>MID(R7854, Q7854,LEN(R7854))</f>
        <v>Frozen Foods</v>
      </c>
      <c r="V7854" t="s">
        <v>179</v>
      </c>
    </row>
    <row r="7855" spans="1:22" x14ac:dyDescent="0.35">
      <c r="A7855" t="s">
        <v>14046</v>
      </c>
      <c r="B7855" s="1">
        <v>45127</v>
      </c>
      <c r="C7855" t="s">
        <v>17</v>
      </c>
      <c r="D7855" t="s">
        <v>8195</v>
      </c>
      <c r="E7855" t="s">
        <v>19</v>
      </c>
      <c r="F7855" t="s">
        <v>382</v>
      </c>
      <c r="G7855" t="s">
        <v>21</v>
      </c>
      <c r="H7855" t="s">
        <v>202</v>
      </c>
      <c r="I7855" t="s">
        <v>8196</v>
      </c>
      <c r="J7855" t="s">
        <v>8197</v>
      </c>
      <c r="K7855" s="9" t="s">
        <v>58</v>
      </c>
      <c r="L7855" t="s">
        <v>8198</v>
      </c>
      <c r="M7855">
        <v>2.14</v>
      </c>
      <c r="N7855">
        <v>0.39700000000000002</v>
      </c>
      <c r="O7855">
        <v>16</v>
      </c>
      <c r="P7855">
        <v>0.1</v>
      </c>
      <c r="Q7855">
        <f>IFERROR(SEARCH("-",R7855)+2, 1)</f>
        <v>8</v>
      </c>
      <c r="R7855" s="9" t="s">
        <v>58</v>
      </c>
      <c r="S7855" s="9" t="b">
        <f>R7855&lt;&gt;K7855</f>
        <v>0</v>
      </c>
      <c r="T7855" t="str">
        <f xml:space="preserve"> TRIM( LEFT(R7855,  IFERROR(   SEARCH(" - ",R7855), LEN(R7855) )    ) )</f>
        <v>Food</v>
      </c>
      <c r="U7855" t="str">
        <f>MID(R7855, Q7855,LEN(R7855))</f>
        <v>Produce</v>
      </c>
      <c r="V7855" t="s">
        <v>202</v>
      </c>
    </row>
    <row r="7856" spans="1:22" x14ac:dyDescent="0.35">
      <c r="A7856" t="s">
        <v>7741</v>
      </c>
      <c r="B7856" s="1">
        <v>45489</v>
      </c>
      <c r="C7856" t="s">
        <v>17</v>
      </c>
      <c r="D7856" t="s">
        <v>7742</v>
      </c>
      <c r="E7856" t="s">
        <v>19</v>
      </c>
      <c r="F7856" t="s">
        <v>20</v>
      </c>
      <c r="G7856" t="s">
        <v>21</v>
      </c>
      <c r="H7856" t="s">
        <v>260</v>
      </c>
      <c r="I7856" t="s">
        <v>7743</v>
      </c>
      <c r="J7856" t="s">
        <v>7744</v>
      </c>
      <c r="K7856" s="9" t="s">
        <v>273</v>
      </c>
      <c r="L7856" t="s">
        <v>7745</v>
      </c>
      <c r="M7856">
        <v>19.989999999999998</v>
      </c>
      <c r="N7856">
        <v>5.9969999999999999</v>
      </c>
      <c r="O7856">
        <v>19</v>
      </c>
      <c r="P7856">
        <v>0.06</v>
      </c>
      <c r="Q7856">
        <f>IFERROR(SEARCH("-",R7856)+2, 1)</f>
        <v>1</v>
      </c>
      <c r="R7856" s="9" t="s">
        <v>273</v>
      </c>
      <c r="S7856" s="9" t="b">
        <f>R7856&lt;&gt;K7856</f>
        <v>0</v>
      </c>
      <c r="T7856" t="str">
        <f xml:space="preserve"> TRIM( LEFT(R7856,  IFERROR(   SEARCH(" - ",R7856), LEN(R7856) )    ) )</f>
        <v>Toys</v>
      </c>
      <c r="U7856" t="str">
        <f>MID(R7856, Q7856,LEN(R7856))</f>
        <v>Toys</v>
      </c>
      <c r="V7856" t="s">
        <v>260</v>
      </c>
    </row>
    <row r="7857" spans="1:22" x14ac:dyDescent="0.35">
      <c r="A7857" t="s">
        <v>4699</v>
      </c>
      <c r="B7857" s="1">
        <v>45417</v>
      </c>
      <c r="C7857" t="s">
        <v>17</v>
      </c>
      <c r="D7857" t="s">
        <v>4011</v>
      </c>
      <c r="E7857" t="s">
        <v>19</v>
      </c>
      <c r="F7857" t="s">
        <v>20</v>
      </c>
      <c r="G7857" t="s">
        <v>21</v>
      </c>
      <c r="H7857" t="s">
        <v>164</v>
      </c>
      <c r="I7857" t="s">
        <v>4012</v>
      </c>
      <c r="J7857" t="s">
        <v>4013</v>
      </c>
      <c r="K7857" s="9" t="s">
        <v>901</v>
      </c>
      <c r="L7857" t="s">
        <v>902</v>
      </c>
      <c r="M7857">
        <v>199.99</v>
      </c>
      <c r="N7857">
        <v>79.995999999999995</v>
      </c>
      <c r="O7857">
        <v>10</v>
      </c>
      <c r="P7857">
        <v>0.39</v>
      </c>
      <c r="Q7857">
        <f>IFERROR(SEARCH("-",R7857)+2, 1)</f>
        <v>1</v>
      </c>
      <c r="R7857" s="9" t="s">
        <v>901</v>
      </c>
      <c r="S7857" s="9" t="b">
        <f>R7857&lt;&gt;K7857</f>
        <v>0</v>
      </c>
      <c r="T7857" t="str">
        <f xml:space="preserve"> TRIM( LEFT(R7857,  IFERROR(   SEARCH(" - ",R7857), LEN(R7857) )    ) )</f>
        <v>Gaming</v>
      </c>
      <c r="U7857" t="str">
        <f>MID(R7857, Q7857,LEN(R7857))</f>
        <v>Gaming</v>
      </c>
      <c r="V7857" t="s">
        <v>164</v>
      </c>
    </row>
    <row r="7858" spans="1:22" x14ac:dyDescent="0.35">
      <c r="A7858" t="s">
        <v>3032</v>
      </c>
      <c r="B7858" s="1">
        <v>45386</v>
      </c>
      <c r="C7858" t="s">
        <v>17</v>
      </c>
      <c r="D7858" t="s">
        <v>3033</v>
      </c>
      <c r="E7858" t="s">
        <v>19</v>
      </c>
      <c r="F7858" t="s">
        <v>382</v>
      </c>
      <c r="G7858" t="s">
        <v>21</v>
      </c>
      <c r="H7858" t="s">
        <v>49</v>
      </c>
      <c r="I7858" t="s">
        <v>3034</v>
      </c>
      <c r="J7858" t="s">
        <v>3035</v>
      </c>
      <c r="K7858" s="9" t="s">
        <v>217</v>
      </c>
      <c r="L7858" t="s">
        <v>1852</v>
      </c>
      <c r="M7858">
        <v>39.99</v>
      </c>
      <c r="N7858">
        <v>15.996</v>
      </c>
      <c r="O7858">
        <v>7</v>
      </c>
      <c r="P7858">
        <v>0.37</v>
      </c>
      <c r="Q7858">
        <f>IFERROR(SEARCH("-",R7858)+2, 1)</f>
        <v>1</v>
      </c>
      <c r="R7858" s="9" t="s">
        <v>217</v>
      </c>
      <c r="S7858" s="9" t="b">
        <f>R7858&lt;&gt;K7858</f>
        <v>0</v>
      </c>
      <c r="T7858" t="str">
        <f xml:space="preserve"> TRIM( LEFT(R7858,  IFERROR(   SEARCH(" - ",R7858), LEN(R7858) )    ) )</f>
        <v>Outdoor</v>
      </c>
      <c r="U7858" t="str">
        <f>MID(R7858, Q7858,LEN(R7858))</f>
        <v>Outdoor</v>
      </c>
      <c r="V7858" t="s">
        <v>49</v>
      </c>
    </row>
    <row r="7859" spans="1:22" x14ac:dyDescent="0.35">
      <c r="A7859" t="s">
        <v>5220</v>
      </c>
      <c r="B7859" s="1">
        <v>45346</v>
      </c>
      <c r="C7859" t="s">
        <v>17</v>
      </c>
      <c r="D7859" t="s">
        <v>5108</v>
      </c>
      <c r="E7859" t="s">
        <v>19</v>
      </c>
      <c r="F7859" t="s">
        <v>20</v>
      </c>
      <c r="G7859" t="s">
        <v>21</v>
      </c>
      <c r="H7859" t="s">
        <v>31</v>
      </c>
      <c r="I7859" t="s">
        <v>5109</v>
      </c>
      <c r="J7859" t="s">
        <v>5110</v>
      </c>
      <c r="K7859" s="9" t="s">
        <v>217</v>
      </c>
      <c r="L7859" t="s">
        <v>1852</v>
      </c>
      <c r="M7859">
        <v>34.99</v>
      </c>
      <c r="N7859">
        <v>13.996</v>
      </c>
      <c r="O7859">
        <v>18</v>
      </c>
      <c r="P7859">
        <v>0.19</v>
      </c>
      <c r="Q7859">
        <f>IFERROR(SEARCH("-",R7859)+2, 1)</f>
        <v>1</v>
      </c>
      <c r="R7859" s="9" t="s">
        <v>217</v>
      </c>
      <c r="S7859" s="9" t="b">
        <f>R7859&lt;&gt;K7859</f>
        <v>0</v>
      </c>
      <c r="T7859" t="str">
        <f xml:space="preserve"> TRIM( LEFT(R7859,  IFERROR(   SEARCH(" - ",R7859), LEN(R7859) )    ) )</f>
        <v>Outdoor</v>
      </c>
      <c r="U7859" t="str">
        <f>MID(R7859, Q7859,LEN(R7859))</f>
        <v>Outdoor</v>
      </c>
      <c r="V7859" t="s">
        <v>31</v>
      </c>
    </row>
    <row r="7860" spans="1:22" x14ac:dyDescent="0.35">
      <c r="A7860" t="s">
        <v>6971</v>
      </c>
      <c r="B7860" s="1">
        <v>45685</v>
      </c>
      <c r="C7860" t="s">
        <v>17</v>
      </c>
      <c r="D7860" t="s">
        <v>1990</v>
      </c>
      <c r="E7860" t="s">
        <v>19</v>
      </c>
      <c r="F7860" t="s">
        <v>382</v>
      </c>
      <c r="G7860" t="s">
        <v>21</v>
      </c>
      <c r="H7860" t="s">
        <v>179</v>
      </c>
      <c r="I7860" t="s">
        <v>6517</v>
      </c>
      <c r="J7860" t="s">
        <v>6518</v>
      </c>
      <c r="K7860" s="9" t="s">
        <v>205</v>
      </c>
      <c r="L7860" t="s">
        <v>6519</v>
      </c>
      <c r="M7860">
        <v>6.41</v>
      </c>
      <c r="N7860">
        <v>2.996</v>
      </c>
      <c r="O7860">
        <v>20</v>
      </c>
      <c r="P7860">
        <v>0.06</v>
      </c>
      <c r="Q7860">
        <f>IFERROR(SEARCH("-",R7860)+2, 1)</f>
        <v>8</v>
      </c>
      <c r="R7860" s="9" t="s">
        <v>205</v>
      </c>
      <c r="S7860" s="9" t="b">
        <f>R7860&lt;&gt;K7860</f>
        <v>0</v>
      </c>
      <c r="T7860" t="str">
        <f xml:space="preserve"> TRIM( LEFT(R7860,  IFERROR(   SEARCH(" - ",R7860), LEN(R7860) )    ) )</f>
        <v>Food</v>
      </c>
      <c r="U7860" t="str">
        <f>MID(R7860, Q7860,LEN(R7860))</f>
        <v>Bakery</v>
      </c>
      <c r="V7860" t="s">
        <v>179</v>
      </c>
    </row>
    <row r="7861" spans="1:22" x14ac:dyDescent="0.35">
      <c r="A7861" t="s">
        <v>16</v>
      </c>
      <c r="B7861" s="1">
        <v>45465</v>
      </c>
      <c r="C7861" t="s">
        <v>17</v>
      </c>
      <c r="D7861" t="s">
        <v>18</v>
      </c>
      <c r="E7861" t="s">
        <v>19</v>
      </c>
      <c r="F7861" t="s">
        <v>20</v>
      </c>
      <c r="G7861" t="s">
        <v>21</v>
      </c>
      <c r="I7861" t="s">
        <v>22</v>
      </c>
      <c r="J7861" t="s">
        <v>23</v>
      </c>
      <c r="K7861" s="9" t="s">
        <v>24</v>
      </c>
      <c r="L7861" t="s">
        <v>25</v>
      </c>
      <c r="M7861">
        <v>2.99</v>
      </c>
      <c r="N7861">
        <v>0.89700000000000002</v>
      </c>
      <c r="O7861">
        <v>4</v>
      </c>
      <c r="P7861">
        <v>0.24</v>
      </c>
      <c r="Q7861">
        <f>IFERROR(SEARCH("-",R7861)+2, 1)</f>
        <v>8</v>
      </c>
      <c r="R7861" s="9" t="s">
        <v>24</v>
      </c>
      <c r="S7861" s="9" t="b">
        <f>R7861&lt;&gt;K7861</f>
        <v>0</v>
      </c>
      <c r="T7861" t="str">
        <f xml:space="preserve"> TRIM( LEFT(R7861,  IFERROR(   SEARCH(" - ",R7861), LEN(R7861) )    ) )</f>
        <v>Food</v>
      </c>
      <c r="U7861" t="str">
        <f>MID(R7861, Q7861,LEN(R7861))</f>
        <v>Snacks</v>
      </c>
    </row>
    <row r="7862" spans="1:22" x14ac:dyDescent="0.35">
      <c r="A7862" t="s">
        <v>9032</v>
      </c>
      <c r="B7862" s="1">
        <v>45319</v>
      </c>
      <c r="C7862" t="s">
        <v>17</v>
      </c>
      <c r="D7862" t="s">
        <v>8661</v>
      </c>
      <c r="E7862" t="s">
        <v>19</v>
      </c>
      <c r="F7862" t="s">
        <v>382</v>
      </c>
      <c r="G7862" t="s">
        <v>21</v>
      </c>
      <c r="H7862" t="s">
        <v>202</v>
      </c>
      <c r="I7862" t="s">
        <v>8662</v>
      </c>
      <c r="J7862" t="s">
        <v>8663</v>
      </c>
      <c r="K7862" s="9" t="s">
        <v>24</v>
      </c>
      <c r="L7862" t="s">
        <v>25</v>
      </c>
      <c r="M7862">
        <v>4.99</v>
      </c>
      <c r="N7862">
        <v>1.4970000000000001</v>
      </c>
      <c r="O7862">
        <v>18</v>
      </c>
      <c r="P7862">
        <v>0.32</v>
      </c>
      <c r="Q7862">
        <f>IFERROR(SEARCH("-",R7862)+2, 1)</f>
        <v>8</v>
      </c>
      <c r="R7862" s="9" t="s">
        <v>24</v>
      </c>
      <c r="S7862" s="9" t="b">
        <f>R7862&lt;&gt;K7862</f>
        <v>0</v>
      </c>
      <c r="T7862" t="str">
        <f xml:space="preserve"> TRIM( LEFT(R7862,  IFERROR(   SEARCH(" - ",R7862), LEN(R7862) )    ) )</f>
        <v>Food</v>
      </c>
      <c r="U7862" t="str">
        <f>MID(R7862, Q7862,LEN(R7862))</f>
        <v>Snacks</v>
      </c>
      <c r="V7862" t="s">
        <v>202</v>
      </c>
    </row>
    <row r="7863" spans="1:22" x14ac:dyDescent="0.35">
      <c r="A7863" t="s">
        <v>7288</v>
      </c>
      <c r="B7863" s="1">
        <v>45495</v>
      </c>
      <c r="C7863" t="s">
        <v>17</v>
      </c>
      <c r="D7863" t="s">
        <v>7289</v>
      </c>
      <c r="E7863" t="s">
        <v>19</v>
      </c>
      <c r="F7863" t="s">
        <v>20</v>
      </c>
      <c r="G7863" t="s">
        <v>21</v>
      </c>
      <c r="H7863" t="s">
        <v>164</v>
      </c>
      <c r="I7863" t="s">
        <v>7290</v>
      </c>
      <c r="J7863" t="s">
        <v>7291</v>
      </c>
      <c r="K7863" s="9" t="s">
        <v>733</v>
      </c>
      <c r="L7863" t="s">
        <v>734</v>
      </c>
      <c r="M7863">
        <v>3.99</v>
      </c>
      <c r="N7863">
        <v>1.1970000000000001</v>
      </c>
      <c r="O7863">
        <v>4</v>
      </c>
      <c r="Q7863">
        <f>IFERROR(SEARCH("-",R7863)+2, 1)</f>
        <v>8</v>
      </c>
      <c r="R7863" s="9" t="s">
        <v>733</v>
      </c>
      <c r="S7863" s="9" t="b">
        <f>R7863&lt;&gt;K7863</f>
        <v>0</v>
      </c>
      <c r="T7863" t="str">
        <f xml:space="preserve"> TRIM( LEFT(R7863,  IFERROR(   SEARCH(" - ",R7863), LEN(R7863) )    ) )</f>
        <v>Food</v>
      </c>
      <c r="U7863" t="str">
        <f>MID(R7863, Q7863,LEN(R7863))</f>
        <v>Breakfast Foods</v>
      </c>
      <c r="V7863" t="s">
        <v>164</v>
      </c>
    </row>
    <row r="7864" spans="1:22" x14ac:dyDescent="0.35">
      <c r="A7864" t="s">
        <v>13242</v>
      </c>
      <c r="B7864" s="1">
        <v>44942</v>
      </c>
      <c r="C7864" t="s">
        <v>17</v>
      </c>
      <c r="D7864" t="s">
        <v>13203</v>
      </c>
      <c r="E7864" t="s">
        <v>19</v>
      </c>
      <c r="F7864" t="s">
        <v>382</v>
      </c>
      <c r="G7864" t="s">
        <v>21</v>
      </c>
      <c r="I7864" t="s">
        <v>6395</v>
      </c>
      <c r="J7864" t="s">
        <v>6396</v>
      </c>
      <c r="L7864" t="s">
        <v>658</v>
      </c>
      <c r="M7864">
        <v>4.1399999999999997</v>
      </c>
      <c r="N7864">
        <v>1.496</v>
      </c>
      <c r="O7864">
        <v>1</v>
      </c>
      <c r="P7864">
        <v>0.27</v>
      </c>
      <c r="Q7864">
        <f>IFERROR(SEARCH("-",R7864)+2, 1)</f>
        <v>8</v>
      </c>
      <c r="R7864" s="9" t="s">
        <v>531</v>
      </c>
      <c r="S7864" s="9" t="b">
        <f>R7864&lt;&gt;K7864</f>
        <v>1</v>
      </c>
      <c r="T7864" t="str">
        <f xml:space="preserve"> TRIM( LEFT(R7864,  IFERROR(   SEARCH(" - ",R7864), LEN(R7864) )    ) )</f>
        <v>Food</v>
      </c>
      <c r="U7864" t="str">
        <f>MID(R7864, Q7864,LEN(R7864))</f>
        <v>Breakfast</v>
      </c>
    </row>
    <row r="7865" spans="1:22" x14ac:dyDescent="0.35">
      <c r="A7865" t="s">
        <v>14160</v>
      </c>
      <c r="B7865" s="1">
        <v>45115</v>
      </c>
      <c r="C7865" t="s">
        <v>17</v>
      </c>
      <c r="D7865" t="s">
        <v>7581</v>
      </c>
      <c r="E7865" t="s">
        <v>19</v>
      </c>
      <c r="F7865" t="s">
        <v>20</v>
      </c>
      <c r="G7865" t="s">
        <v>21</v>
      </c>
      <c r="H7865" t="s">
        <v>179</v>
      </c>
      <c r="I7865" t="s">
        <v>7582</v>
      </c>
      <c r="J7865" t="s">
        <v>7583</v>
      </c>
      <c r="K7865" s="9" t="s">
        <v>74</v>
      </c>
      <c r="L7865" t="s">
        <v>7584</v>
      </c>
      <c r="M7865">
        <v>9.14</v>
      </c>
      <c r="N7865">
        <v>2.4969999999999999</v>
      </c>
      <c r="O7865">
        <v>4</v>
      </c>
      <c r="Q7865">
        <f>IFERROR(SEARCH("-",R7865)+2, 1)</f>
        <v>8</v>
      </c>
      <c r="R7865" s="9" t="s">
        <v>74</v>
      </c>
      <c r="S7865" s="9" t="b">
        <f>R7865&lt;&gt;K7865</f>
        <v>0</v>
      </c>
      <c r="T7865" t="str">
        <f xml:space="preserve"> TRIM( LEFT(R7865,  IFERROR(   SEARCH(" - ",R7865), LEN(R7865) )    ) )</f>
        <v>Food</v>
      </c>
      <c r="U7865" t="str">
        <f>MID(R7865, Q7865,LEN(R7865))</f>
        <v>Meat</v>
      </c>
      <c r="V7865" t="s">
        <v>179</v>
      </c>
    </row>
    <row r="7866" spans="1:22" x14ac:dyDescent="0.35">
      <c r="A7866" t="s">
        <v>15834</v>
      </c>
      <c r="B7866" s="1">
        <v>45094</v>
      </c>
      <c r="C7866" t="s">
        <v>17</v>
      </c>
      <c r="D7866" t="s">
        <v>15835</v>
      </c>
      <c r="E7866" t="s">
        <v>19</v>
      </c>
      <c r="F7866" t="s">
        <v>382</v>
      </c>
      <c r="G7866" t="s">
        <v>21</v>
      </c>
      <c r="H7866" t="s">
        <v>31</v>
      </c>
      <c r="I7866" t="s">
        <v>2901</v>
      </c>
      <c r="J7866" t="s">
        <v>2902</v>
      </c>
      <c r="K7866" s="9" t="s">
        <v>858</v>
      </c>
      <c r="L7866" t="s">
        <v>859</v>
      </c>
      <c r="M7866">
        <v>16.239999999999998</v>
      </c>
      <c r="N7866">
        <v>6.5460000000000003</v>
      </c>
      <c r="O7866">
        <v>6</v>
      </c>
      <c r="P7866">
        <v>0.01</v>
      </c>
      <c r="Q7866">
        <f>IFERROR(SEARCH("-",R7866)+2, 1)</f>
        <v>1</v>
      </c>
      <c r="R7866" s="9" t="s">
        <v>858</v>
      </c>
      <c r="S7866" s="9" t="b">
        <f>R7866&lt;&gt;K7866</f>
        <v>0</v>
      </c>
      <c r="T7866" t="str">
        <f xml:space="preserve"> TRIM( LEFT(R7866,  IFERROR(   SEARCH(" - ",R7866), LEN(R7866) )    ) )</f>
        <v>Pets</v>
      </c>
      <c r="U7866" t="str">
        <f>MID(R7866, Q7866,LEN(R7866))</f>
        <v>Pets</v>
      </c>
      <c r="V7866" t="s">
        <v>31</v>
      </c>
    </row>
    <row r="7867" spans="1:22" x14ac:dyDescent="0.35">
      <c r="A7867" t="s">
        <v>12686</v>
      </c>
      <c r="B7867" s="1">
        <v>45222</v>
      </c>
      <c r="C7867" t="s">
        <v>17</v>
      </c>
      <c r="D7867" t="s">
        <v>5056</v>
      </c>
      <c r="E7867" t="s">
        <v>19</v>
      </c>
      <c r="F7867" t="s">
        <v>20</v>
      </c>
      <c r="G7867" t="s">
        <v>21</v>
      </c>
      <c r="H7867" t="s">
        <v>179</v>
      </c>
      <c r="I7867" t="s">
        <v>5057</v>
      </c>
      <c r="J7867" t="s">
        <v>5058</v>
      </c>
      <c r="K7867" s="9" t="s">
        <v>2121</v>
      </c>
      <c r="L7867" t="s">
        <v>5059</v>
      </c>
      <c r="M7867">
        <v>24.14</v>
      </c>
      <c r="N7867">
        <v>6.9969999999999999</v>
      </c>
      <c r="O7867">
        <v>13</v>
      </c>
      <c r="P7867">
        <v>0.08</v>
      </c>
      <c r="Q7867">
        <f>IFERROR(SEARCH("-",R7867)+2, 1)</f>
        <v>1</v>
      </c>
      <c r="R7867" s="9" t="s">
        <v>2121</v>
      </c>
      <c r="S7867" s="9" t="b">
        <f>R7867&lt;&gt;K7867</f>
        <v>0</v>
      </c>
      <c r="T7867" t="str">
        <f xml:space="preserve"> TRIM( LEFT(R7867,  IFERROR(   SEARCH(" - ",R7867), LEN(R7867) )    ) )</f>
        <v>Tools</v>
      </c>
      <c r="U7867" t="str">
        <f>MID(R7867, Q7867,LEN(R7867))</f>
        <v>Tools</v>
      </c>
      <c r="V7867" t="s">
        <v>179</v>
      </c>
    </row>
    <row r="7868" spans="1:22" x14ac:dyDescent="0.35">
      <c r="A7868" t="s">
        <v>18446</v>
      </c>
      <c r="B7868" s="1">
        <v>44952</v>
      </c>
      <c r="C7868" t="s">
        <v>17</v>
      </c>
      <c r="D7868" t="s">
        <v>7733</v>
      </c>
      <c r="E7868" t="s">
        <v>19</v>
      </c>
      <c r="F7868" t="s">
        <v>20</v>
      </c>
      <c r="G7868" t="s">
        <v>21</v>
      </c>
      <c r="H7868" t="s">
        <v>71</v>
      </c>
      <c r="I7868" t="s">
        <v>7734</v>
      </c>
      <c r="J7868" t="s">
        <v>7735</v>
      </c>
      <c r="K7868" s="9" t="s">
        <v>793</v>
      </c>
      <c r="L7868" t="s">
        <v>7736</v>
      </c>
      <c r="M7868">
        <v>119.99</v>
      </c>
      <c r="N7868">
        <v>35.997</v>
      </c>
      <c r="O7868">
        <v>1</v>
      </c>
      <c r="P7868">
        <v>0.11</v>
      </c>
      <c r="Q7868">
        <f>IFERROR(SEARCH("-",R7868)+2, 1)</f>
        <v>1</v>
      </c>
      <c r="R7868" s="9" t="s">
        <v>793</v>
      </c>
      <c r="S7868" s="9" t="b">
        <f>R7868&lt;&gt;K7868</f>
        <v>0</v>
      </c>
      <c r="T7868" t="str">
        <f xml:space="preserve"> TRIM( LEFT(R7868,  IFERROR(   SEARCH(" - ",R7868), LEN(R7868) )    ) )</f>
        <v>Audio</v>
      </c>
      <c r="U7868" t="str">
        <f>MID(R7868, Q7868,LEN(R7868))</f>
        <v>Audio</v>
      </c>
      <c r="V7868" t="s">
        <v>71</v>
      </c>
    </row>
    <row r="7869" spans="1:22" x14ac:dyDescent="0.35">
      <c r="A7869" t="s">
        <v>6119</v>
      </c>
      <c r="B7869" s="1">
        <v>45707</v>
      </c>
      <c r="C7869" t="s">
        <v>17</v>
      </c>
      <c r="D7869" t="s">
        <v>685</v>
      </c>
      <c r="E7869" t="s">
        <v>19</v>
      </c>
      <c r="F7869" t="s">
        <v>20</v>
      </c>
      <c r="G7869" t="s">
        <v>21</v>
      </c>
      <c r="H7869" t="s">
        <v>71</v>
      </c>
      <c r="I7869" t="s">
        <v>5266</v>
      </c>
      <c r="J7869" t="s">
        <v>5267</v>
      </c>
      <c r="K7869" s="9" t="s">
        <v>513</v>
      </c>
      <c r="L7869" t="s">
        <v>4622</v>
      </c>
      <c r="M7869">
        <v>41.41</v>
      </c>
      <c r="N7869">
        <v>16.995999999999999</v>
      </c>
      <c r="O7869">
        <v>12</v>
      </c>
      <c r="P7869">
        <v>0.08</v>
      </c>
      <c r="Q7869">
        <f>IFERROR(SEARCH("-",R7869)+2, 1)</f>
        <v>1</v>
      </c>
      <c r="R7869" s="9" t="s">
        <v>513</v>
      </c>
      <c r="S7869" s="9" t="b">
        <f>R7869&lt;&gt;K7869</f>
        <v>0</v>
      </c>
      <c r="T7869" t="str">
        <f xml:space="preserve"> TRIM( LEFT(R7869,  IFERROR(   SEARCH(" - ",R7869), LEN(R7869) )    ) )</f>
        <v>Fitness</v>
      </c>
      <c r="U7869" t="str">
        <f>MID(R7869, Q7869,LEN(R7869))</f>
        <v>Fitness</v>
      </c>
      <c r="V7869" t="s">
        <v>71</v>
      </c>
    </row>
    <row r="7870" spans="1:22" x14ac:dyDescent="0.35">
      <c r="A7870" t="s">
        <v>17764</v>
      </c>
      <c r="B7870" s="1">
        <v>45490</v>
      </c>
      <c r="C7870" t="s">
        <v>17</v>
      </c>
      <c r="D7870" t="s">
        <v>8960</v>
      </c>
      <c r="E7870" t="s">
        <v>19</v>
      </c>
      <c r="F7870" t="s">
        <v>20</v>
      </c>
      <c r="G7870" t="s">
        <v>21</v>
      </c>
      <c r="H7870" t="s">
        <v>40</v>
      </c>
      <c r="I7870" t="s">
        <v>8961</v>
      </c>
      <c r="J7870" t="s">
        <v>8962</v>
      </c>
      <c r="K7870" s="9" t="s">
        <v>136</v>
      </c>
      <c r="L7870" t="s">
        <v>682</v>
      </c>
      <c r="M7870">
        <v>39.99</v>
      </c>
      <c r="N7870">
        <v>11.997</v>
      </c>
      <c r="O7870">
        <v>7</v>
      </c>
      <c r="P7870">
        <v>0.01</v>
      </c>
      <c r="Q7870">
        <f>IFERROR(SEARCH("-",R7870)+2, 1)</f>
        <v>1</v>
      </c>
      <c r="R7870" s="9" t="s">
        <v>136</v>
      </c>
      <c r="S7870" s="9" t="b">
        <f>R7870&lt;&gt;K7870</f>
        <v>0</v>
      </c>
      <c r="T7870" t="str">
        <f xml:space="preserve"> TRIM( LEFT(R7870,  IFERROR(   SEARCH(" - ",R7870), LEN(R7870) )    ) )</f>
        <v>Health</v>
      </c>
      <c r="U7870" t="str">
        <f>MID(R7870, Q7870,LEN(R7870))</f>
        <v>Health</v>
      </c>
      <c r="V7870" t="s">
        <v>40</v>
      </c>
    </row>
    <row r="7871" spans="1:22" x14ac:dyDescent="0.35">
      <c r="A7871" t="s">
        <v>18524</v>
      </c>
      <c r="B7871" s="1">
        <v>44963</v>
      </c>
      <c r="C7871" t="s">
        <v>17</v>
      </c>
      <c r="D7871" t="s">
        <v>18017</v>
      </c>
      <c r="E7871" t="s">
        <v>19</v>
      </c>
      <c r="F7871" t="s">
        <v>20</v>
      </c>
      <c r="G7871" t="s">
        <v>21</v>
      </c>
      <c r="H7871" t="s">
        <v>260</v>
      </c>
      <c r="I7871" t="s">
        <v>18018</v>
      </c>
      <c r="J7871" t="s">
        <v>18019</v>
      </c>
      <c r="K7871" s="9" t="s">
        <v>136</v>
      </c>
      <c r="L7871" t="s">
        <v>682</v>
      </c>
      <c r="M7871">
        <v>19.989999999999998</v>
      </c>
      <c r="N7871">
        <v>5.9969999999999999</v>
      </c>
      <c r="O7871">
        <v>8</v>
      </c>
      <c r="P7871">
        <v>0.24</v>
      </c>
      <c r="Q7871">
        <f>IFERROR(SEARCH("-",R7871)+2, 1)</f>
        <v>1</v>
      </c>
      <c r="R7871" s="9" t="s">
        <v>136</v>
      </c>
      <c r="S7871" s="9" t="b">
        <f>R7871&lt;&gt;K7871</f>
        <v>0</v>
      </c>
      <c r="T7871" t="str">
        <f xml:space="preserve"> TRIM( LEFT(R7871,  IFERROR(   SEARCH(" - ",R7871), LEN(R7871) )    ) )</f>
        <v>Health</v>
      </c>
      <c r="U7871" t="str">
        <f>MID(R7871, Q7871,LEN(R7871))</f>
        <v>Health</v>
      </c>
      <c r="V7871" t="s">
        <v>260</v>
      </c>
    </row>
    <row r="7872" spans="1:22" x14ac:dyDescent="0.35">
      <c r="A7872" t="s">
        <v>8235</v>
      </c>
      <c r="B7872" s="1">
        <v>45618</v>
      </c>
      <c r="C7872" t="s">
        <v>17</v>
      </c>
      <c r="D7872" t="s">
        <v>8236</v>
      </c>
      <c r="E7872" t="s">
        <v>19</v>
      </c>
      <c r="F7872" t="s">
        <v>20</v>
      </c>
      <c r="G7872" t="s">
        <v>21</v>
      </c>
      <c r="H7872" t="s">
        <v>71</v>
      </c>
      <c r="I7872" t="s">
        <v>8237</v>
      </c>
      <c r="J7872" t="s">
        <v>8238</v>
      </c>
      <c r="K7872" s="9" t="s">
        <v>493</v>
      </c>
      <c r="L7872" t="s">
        <v>638</v>
      </c>
      <c r="M7872">
        <v>3.49</v>
      </c>
      <c r="N7872">
        <v>1.0469999999999999</v>
      </c>
      <c r="O7872">
        <v>5</v>
      </c>
      <c r="P7872">
        <v>0.27</v>
      </c>
      <c r="Q7872">
        <f>IFERROR(SEARCH("-",R7872)+2, 1)</f>
        <v>8</v>
      </c>
      <c r="R7872" s="9" t="s">
        <v>493</v>
      </c>
      <c r="S7872" s="9" t="b">
        <f>R7872&lt;&gt;K7872</f>
        <v>0</v>
      </c>
      <c r="T7872" t="str">
        <f xml:space="preserve"> TRIM( LEFT(R7872,  IFERROR(   SEARCH(" - ",R7872), LEN(R7872) )    ) )</f>
        <v>Food</v>
      </c>
      <c r="U7872" t="str">
        <f>MID(R7872, Q7872,LEN(R7872))</f>
        <v>Beverages</v>
      </c>
      <c r="V7872" t="s">
        <v>71</v>
      </c>
    </row>
    <row r="7873" spans="1:22" x14ac:dyDescent="0.35">
      <c r="A7873" t="s">
        <v>17236</v>
      </c>
      <c r="B7873" s="1">
        <v>45561</v>
      </c>
      <c r="C7873" t="s">
        <v>17</v>
      </c>
      <c r="D7873" t="s">
        <v>8473</v>
      </c>
      <c r="E7873" t="s">
        <v>19</v>
      </c>
      <c r="F7873" t="s">
        <v>20</v>
      </c>
      <c r="G7873" t="s">
        <v>21</v>
      </c>
      <c r="H7873" t="s">
        <v>71</v>
      </c>
      <c r="I7873" t="s">
        <v>8474</v>
      </c>
      <c r="J7873" t="s">
        <v>8475</v>
      </c>
      <c r="K7873" s="9" t="s">
        <v>1133</v>
      </c>
      <c r="L7873" t="s">
        <v>1148</v>
      </c>
      <c r="M7873">
        <v>5.99</v>
      </c>
      <c r="N7873">
        <v>1.7969999999999999</v>
      </c>
      <c r="O7873">
        <v>14</v>
      </c>
      <c r="P7873">
        <v>0.37</v>
      </c>
      <c r="Q7873">
        <f>IFERROR(SEARCH("-",R7873)+2, 1)</f>
        <v>8</v>
      </c>
      <c r="R7873" s="9" t="s">
        <v>1133</v>
      </c>
      <c r="S7873" s="9" t="b">
        <f>R7873&lt;&gt;K7873</f>
        <v>0</v>
      </c>
      <c r="T7873" t="str">
        <f xml:space="preserve"> TRIM( LEFT(R7873,  IFERROR(   SEARCH(" - ",R7873), LEN(R7873) )    ) )</f>
        <v>Food</v>
      </c>
      <c r="U7873" t="str">
        <f>MID(R7873, Q7873,LEN(R7873))</f>
        <v>Salads</v>
      </c>
      <c r="V7873" t="s">
        <v>71</v>
      </c>
    </row>
    <row r="7874" spans="1:22" x14ac:dyDescent="0.35">
      <c r="A7874" t="s">
        <v>7051</v>
      </c>
      <c r="B7874" s="1">
        <v>45659</v>
      </c>
      <c r="C7874" t="s">
        <v>17</v>
      </c>
      <c r="D7874" t="s">
        <v>1435</v>
      </c>
      <c r="E7874" t="s">
        <v>19</v>
      </c>
      <c r="F7874" t="s">
        <v>20</v>
      </c>
      <c r="G7874" t="s">
        <v>21</v>
      </c>
      <c r="H7874" t="s">
        <v>71</v>
      </c>
      <c r="I7874" t="s">
        <v>3161</v>
      </c>
      <c r="J7874" t="s">
        <v>3162</v>
      </c>
      <c r="K7874" s="9" t="s">
        <v>24</v>
      </c>
      <c r="L7874" t="s">
        <v>144</v>
      </c>
      <c r="M7874">
        <v>4.41</v>
      </c>
      <c r="N7874">
        <v>2.1960000000000002</v>
      </c>
      <c r="O7874">
        <v>1</v>
      </c>
      <c r="P7874">
        <v>0.17</v>
      </c>
      <c r="Q7874">
        <f>IFERROR(SEARCH("-",R7874)+2, 1)</f>
        <v>8</v>
      </c>
      <c r="R7874" s="9" t="s">
        <v>24</v>
      </c>
      <c r="S7874" s="9" t="b">
        <f>R7874&lt;&gt;K7874</f>
        <v>0</v>
      </c>
      <c r="T7874" t="str">
        <f xml:space="preserve"> TRIM( LEFT(R7874,  IFERROR(   SEARCH(" - ",R7874), LEN(R7874) )    ) )</f>
        <v>Food</v>
      </c>
      <c r="U7874" t="str">
        <f>MID(R7874, Q7874,LEN(R7874))</f>
        <v>Snacks</v>
      </c>
      <c r="V7874" t="s">
        <v>71</v>
      </c>
    </row>
    <row r="7875" spans="1:22" x14ac:dyDescent="0.35">
      <c r="A7875" t="s">
        <v>10566</v>
      </c>
      <c r="B7875" s="1">
        <v>45500</v>
      </c>
      <c r="C7875" t="s">
        <v>17</v>
      </c>
      <c r="D7875" t="s">
        <v>10567</v>
      </c>
      <c r="E7875" t="s">
        <v>19</v>
      </c>
      <c r="F7875" t="s">
        <v>382</v>
      </c>
      <c r="G7875" t="s">
        <v>21</v>
      </c>
      <c r="H7875" t="s">
        <v>202</v>
      </c>
      <c r="I7875" t="s">
        <v>6987</v>
      </c>
      <c r="J7875" t="s">
        <v>6988</v>
      </c>
      <c r="K7875" s="9" t="s">
        <v>24</v>
      </c>
      <c r="L7875" t="s">
        <v>144</v>
      </c>
      <c r="M7875">
        <v>4.99</v>
      </c>
      <c r="N7875">
        <v>1.1970000000000001</v>
      </c>
      <c r="O7875">
        <v>5</v>
      </c>
      <c r="P7875">
        <v>0.08</v>
      </c>
      <c r="Q7875">
        <f>IFERROR(SEARCH("-",R7875)+2, 1)</f>
        <v>8</v>
      </c>
      <c r="R7875" s="9" t="s">
        <v>24</v>
      </c>
      <c r="S7875" s="9" t="b">
        <f>R7875&lt;&gt;K7875</f>
        <v>0</v>
      </c>
      <c r="T7875" t="str">
        <f xml:space="preserve"> TRIM( LEFT(R7875,  IFERROR(   SEARCH(" - ",R7875), LEN(R7875) )    ) )</f>
        <v>Food</v>
      </c>
      <c r="U7875" t="str">
        <f>MID(R7875, Q7875,LEN(R7875))</f>
        <v>Snacks</v>
      </c>
      <c r="V7875" t="s">
        <v>202</v>
      </c>
    </row>
    <row r="7876" spans="1:22" x14ac:dyDescent="0.35">
      <c r="A7876" t="s">
        <v>10849</v>
      </c>
      <c r="B7876" s="1">
        <v>45565</v>
      </c>
      <c r="C7876" t="s">
        <v>17</v>
      </c>
      <c r="D7876" t="s">
        <v>10850</v>
      </c>
      <c r="E7876" t="s">
        <v>19</v>
      </c>
      <c r="F7876" t="s">
        <v>382</v>
      </c>
      <c r="G7876" t="s">
        <v>21</v>
      </c>
      <c r="H7876" t="s">
        <v>78</v>
      </c>
      <c r="I7876" t="s">
        <v>3077</v>
      </c>
      <c r="J7876" t="s">
        <v>3078</v>
      </c>
      <c r="K7876" s="9" t="s">
        <v>24</v>
      </c>
      <c r="L7876" t="s">
        <v>144</v>
      </c>
      <c r="M7876">
        <v>3.79</v>
      </c>
      <c r="N7876">
        <v>0.83699999999999997</v>
      </c>
      <c r="O7876">
        <v>17</v>
      </c>
      <c r="P7876">
        <v>0.14000000000000001</v>
      </c>
      <c r="Q7876">
        <f>IFERROR(SEARCH("-",R7876)+2, 1)</f>
        <v>8</v>
      </c>
      <c r="R7876" s="9" t="s">
        <v>24</v>
      </c>
      <c r="S7876" s="9" t="b">
        <f>R7876&lt;&gt;K7876</f>
        <v>0</v>
      </c>
      <c r="T7876" t="str">
        <f xml:space="preserve"> TRIM( LEFT(R7876,  IFERROR(   SEARCH(" - ",R7876), LEN(R7876) )    ) )</f>
        <v>Food</v>
      </c>
      <c r="U7876" t="str">
        <f>MID(R7876, Q7876,LEN(R7876))</f>
        <v>Snacks</v>
      </c>
      <c r="V7876" t="s">
        <v>78</v>
      </c>
    </row>
    <row r="7877" spans="1:22" x14ac:dyDescent="0.35">
      <c r="A7877" t="s">
        <v>13039</v>
      </c>
      <c r="B7877" s="1">
        <v>45231</v>
      </c>
      <c r="C7877" t="s">
        <v>17</v>
      </c>
      <c r="D7877" t="s">
        <v>13040</v>
      </c>
      <c r="E7877" t="s">
        <v>19</v>
      </c>
      <c r="F7877" t="s">
        <v>20</v>
      </c>
      <c r="G7877" t="s">
        <v>21</v>
      </c>
      <c r="H7877" t="s">
        <v>164</v>
      </c>
      <c r="I7877" t="s">
        <v>6987</v>
      </c>
      <c r="J7877" t="s">
        <v>6988</v>
      </c>
      <c r="K7877" s="9" t="s">
        <v>24</v>
      </c>
      <c r="L7877" t="s">
        <v>144</v>
      </c>
      <c r="M7877">
        <v>3.14</v>
      </c>
      <c r="N7877">
        <v>0.69699999999999995</v>
      </c>
      <c r="O7877">
        <v>10</v>
      </c>
      <c r="P7877">
        <v>0.26</v>
      </c>
      <c r="Q7877">
        <f>IFERROR(SEARCH("-",R7877)+2, 1)</f>
        <v>8</v>
      </c>
      <c r="R7877" s="9" t="s">
        <v>24</v>
      </c>
      <c r="S7877" s="9" t="b">
        <f>R7877&lt;&gt;K7877</f>
        <v>0</v>
      </c>
      <c r="T7877" t="str">
        <f xml:space="preserve"> TRIM( LEFT(R7877,  IFERROR(   SEARCH(" - ",R7877), LEN(R7877) )    ) )</f>
        <v>Food</v>
      </c>
      <c r="U7877" t="str">
        <f>MID(R7877, Q7877,LEN(R7877))</f>
        <v>Snacks</v>
      </c>
      <c r="V7877" t="s">
        <v>164</v>
      </c>
    </row>
    <row r="7878" spans="1:22" x14ac:dyDescent="0.35">
      <c r="A7878" t="s">
        <v>15234</v>
      </c>
      <c r="B7878" s="1">
        <v>45279</v>
      </c>
      <c r="C7878" t="s">
        <v>17</v>
      </c>
      <c r="D7878" t="s">
        <v>15235</v>
      </c>
      <c r="E7878" t="s">
        <v>19</v>
      </c>
      <c r="F7878" t="s">
        <v>20</v>
      </c>
      <c r="G7878" t="s">
        <v>21</v>
      </c>
      <c r="H7878" t="s">
        <v>40</v>
      </c>
      <c r="I7878" t="s">
        <v>3444</v>
      </c>
      <c r="J7878" t="s">
        <v>3445</v>
      </c>
      <c r="K7878" s="9" t="s">
        <v>493</v>
      </c>
      <c r="L7878" t="s">
        <v>3446</v>
      </c>
      <c r="M7878">
        <v>2.2400000000000002</v>
      </c>
      <c r="N7878">
        <v>0.94599999999999995</v>
      </c>
      <c r="O7878">
        <v>3</v>
      </c>
      <c r="P7878">
        <v>0</v>
      </c>
      <c r="Q7878">
        <f>IFERROR(SEARCH("-",R7878)+2, 1)</f>
        <v>8</v>
      </c>
      <c r="R7878" s="9" t="s">
        <v>493</v>
      </c>
      <c r="S7878" s="9" t="b">
        <f>R7878&lt;&gt;K7878</f>
        <v>0</v>
      </c>
      <c r="T7878" t="str">
        <f xml:space="preserve"> TRIM( LEFT(R7878,  IFERROR(   SEARCH(" - ",R7878), LEN(R7878) )    ) )</f>
        <v>Food</v>
      </c>
      <c r="U7878" t="str">
        <f>MID(R7878, Q7878,LEN(R7878))</f>
        <v>Beverages</v>
      </c>
      <c r="V7878" t="s">
        <v>40</v>
      </c>
    </row>
    <row r="7879" spans="1:22" x14ac:dyDescent="0.35">
      <c r="A7879" t="s">
        <v>14534</v>
      </c>
      <c r="B7879" s="1">
        <v>45125</v>
      </c>
      <c r="C7879" t="s">
        <v>17</v>
      </c>
      <c r="D7879" t="s">
        <v>8685</v>
      </c>
      <c r="E7879" t="s">
        <v>19</v>
      </c>
      <c r="F7879" t="s">
        <v>20</v>
      </c>
      <c r="G7879" t="s">
        <v>21</v>
      </c>
      <c r="H7879" t="s">
        <v>31</v>
      </c>
      <c r="I7879" t="s">
        <v>8686</v>
      </c>
      <c r="J7879" t="s">
        <v>8687</v>
      </c>
      <c r="K7879" s="9" t="s">
        <v>34</v>
      </c>
      <c r="L7879" t="s">
        <v>8688</v>
      </c>
      <c r="M7879">
        <v>3.14</v>
      </c>
      <c r="N7879">
        <v>0.69699999999999995</v>
      </c>
      <c r="O7879">
        <v>8</v>
      </c>
      <c r="P7879">
        <v>0.09</v>
      </c>
      <c r="Q7879">
        <f>IFERROR(SEARCH("-",R7879)+2, 1)</f>
        <v>8</v>
      </c>
      <c r="R7879" s="9" t="s">
        <v>34</v>
      </c>
      <c r="S7879" s="9" t="b">
        <f>R7879&lt;&gt;K7879</f>
        <v>0</v>
      </c>
      <c r="T7879" t="str">
        <f xml:space="preserve"> TRIM( LEFT(R7879,  IFERROR(   SEARCH(" - ",R7879), LEN(R7879) )    ) )</f>
        <v>Food</v>
      </c>
      <c r="U7879" t="str">
        <f>MID(R7879, Q7879,LEN(R7879))</f>
        <v>Condiments</v>
      </c>
      <c r="V7879" t="s">
        <v>31</v>
      </c>
    </row>
    <row r="7880" spans="1:22" x14ac:dyDescent="0.35">
      <c r="A7880" t="s">
        <v>13088</v>
      </c>
      <c r="B7880" s="1">
        <v>45166</v>
      </c>
      <c r="C7880" t="s">
        <v>17</v>
      </c>
      <c r="D7880" t="s">
        <v>13089</v>
      </c>
      <c r="E7880" t="s">
        <v>19</v>
      </c>
      <c r="F7880" t="s">
        <v>382</v>
      </c>
      <c r="G7880" t="s">
        <v>21</v>
      </c>
      <c r="H7880" t="s">
        <v>40</v>
      </c>
      <c r="I7880" t="s">
        <v>6242</v>
      </c>
      <c r="J7880" t="s">
        <v>6243</v>
      </c>
      <c r="K7880" s="9" t="s">
        <v>493</v>
      </c>
      <c r="L7880" t="s">
        <v>1515</v>
      </c>
      <c r="M7880">
        <v>4.1399999999999997</v>
      </c>
      <c r="N7880">
        <v>1.496</v>
      </c>
      <c r="O7880">
        <v>8</v>
      </c>
      <c r="P7880">
        <v>0</v>
      </c>
      <c r="Q7880">
        <f>IFERROR(SEARCH("-",R7880)+2, 1)</f>
        <v>8</v>
      </c>
      <c r="R7880" s="9" t="s">
        <v>493</v>
      </c>
      <c r="S7880" s="9" t="b">
        <f>R7880&lt;&gt;K7880</f>
        <v>0</v>
      </c>
      <c r="T7880" t="str">
        <f xml:space="preserve"> TRIM( LEFT(R7880,  IFERROR(   SEARCH(" - ",R7880), LEN(R7880) )    ) )</f>
        <v>Food</v>
      </c>
      <c r="U7880" t="str">
        <f>MID(R7880, Q7880,LEN(R7880))</f>
        <v>Beverages</v>
      </c>
      <c r="V7880" t="s">
        <v>40</v>
      </c>
    </row>
    <row r="7881" spans="1:22" x14ac:dyDescent="0.35">
      <c r="A7881" t="s">
        <v>14790</v>
      </c>
      <c r="B7881" s="1">
        <v>45036</v>
      </c>
      <c r="C7881" t="s">
        <v>17</v>
      </c>
      <c r="D7881" t="s">
        <v>7586</v>
      </c>
      <c r="E7881" t="s">
        <v>19</v>
      </c>
      <c r="F7881" t="s">
        <v>382</v>
      </c>
      <c r="G7881" t="s">
        <v>21</v>
      </c>
      <c r="H7881" t="s">
        <v>31</v>
      </c>
      <c r="I7881" t="s">
        <v>7587</v>
      </c>
      <c r="J7881" t="s">
        <v>7588</v>
      </c>
      <c r="K7881" s="9" t="s">
        <v>493</v>
      </c>
      <c r="L7881" t="s">
        <v>1515</v>
      </c>
      <c r="M7881">
        <v>2.14</v>
      </c>
      <c r="N7881">
        <v>0.39700000000000002</v>
      </c>
      <c r="O7881">
        <v>11</v>
      </c>
      <c r="P7881">
        <v>0.11</v>
      </c>
      <c r="Q7881">
        <f>IFERROR(SEARCH("-",R7881)+2, 1)</f>
        <v>8</v>
      </c>
      <c r="R7881" s="9" t="s">
        <v>493</v>
      </c>
      <c r="S7881" s="9" t="b">
        <f>R7881&lt;&gt;K7881</f>
        <v>0</v>
      </c>
      <c r="T7881" t="str">
        <f xml:space="preserve"> TRIM( LEFT(R7881,  IFERROR(   SEARCH(" - ",R7881), LEN(R7881) )    ) )</f>
        <v>Food</v>
      </c>
      <c r="U7881" t="str">
        <f>MID(R7881, Q7881,LEN(R7881))</f>
        <v>Beverages</v>
      </c>
      <c r="V7881" t="s">
        <v>31</v>
      </c>
    </row>
    <row r="7882" spans="1:22" x14ac:dyDescent="0.35">
      <c r="A7882" t="s">
        <v>18260</v>
      </c>
      <c r="B7882" s="1">
        <v>44941</v>
      </c>
      <c r="C7882" t="s">
        <v>17</v>
      </c>
      <c r="D7882" t="s">
        <v>8249</v>
      </c>
      <c r="E7882" t="s">
        <v>19</v>
      </c>
      <c r="F7882" t="s">
        <v>382</v>
      </c>
      <c r="G7882" t="s">
        <v>21</v>
      </c>
      <c r="H7882" t="s">
        <v>202</v>
      </c>
      <c r="I7882" t="s">
        <v>8250</v>
      </c>
      <c r="J7882" t="s">
        <v>8251</v>
      </c>
      <c r="K7882" s="9" t="s">
        <v>493</v>
      </c>
      <c r="L7882" t="s">
        <v>1515</v>
      </c>
      <c r="M7882">
        <v>4.29</v>
      </c>
      <c r="N7882">
        <v>1.2869999999999999</v>
      </c>
      <c r="O7882">
        <v>11</v>
      </c>
      <c r="Q7882">
        <f>IFERROR(SEARCH("-",R7882)+2, 1)</f>
        <v>8</v>
      </c>
      <c r="R7882" s="9" t="s">
        <v>493</v>
      </c>
      <c r="S7882" s="9" t="b">
        <f>R7882&lt;&gt;K7882</f>
        <v>0</v>
      </c>
      <c r="T7882" t="str">
        <f xml:space="preserve"> TRIM( LEFT(R7882,  IFERROR(   SEARCH(" - ",R7882), LEN(R7882) )    ) )</f>
        <v>Food</v>
      </c>
      <c r="U7882" t="str">
        <f>MID(R7882, Q7882,LEN(R7882))</f>
        <v>Beverages</v>
      </c>
      <c r="V7882" t="s">
        <v>202</v>
      </c>
    </row>
    <row r="7883" spans="1:22" x14ac:dyDescent="0.35">
      <c r="A7883" t="s">
        <v>12661</v>
      </c>
      <c r="B7883" s="1">
        <v>44954</v>
      </c>
      <c r="C7883" t="s">
        <v>17</v>
      </c>
      <c r="D7883" t="s">
        <v>3910</v>
      </c>
      <c r="E7883" t="s">
        <v>19</v>
      </c>
      <c r="F7883" t="s">
        <v>382</v>
      </c>
      <c r="G7883" t="s">
        <v>21</v>
      </c>
      <c r="H7883" t="s">
        <v>40</v>
      </c>
      <c r="I7883" t="s">
        <v>3911</v>
      </c>
      <c r="J7883" t="s">
        <v>3912</v>
      </c>
      <c r="K7883" s="9" t="s">
        <v>2745</v>
      </c>
      <c r="L7883" t="s">
        <v>3913</v>
      </c>
      <c r="M7883">
        <v>19.14</v>
      </c>
      <c r="N7883">
        <v>5.4969999999999999</v>
      </c>
      <c r="O7883">
        <v>5</v>
      </c>
      <c r="P7883">
        <v>0.03</v>
      </c>
      <c r="Q7883">
        <f>IFERROR(SEARCH("-",R7883)+2, 1)</f>
        <v>1</v>
      </c>
      <c r="R7883" s="9" t="s">
        <v>2745</v>
      </c>
      <c r="S7883" s="9" t="b">
        <f>R7883&lt;&gt;K7883</f>
        <v>0</v>
      </c>
      <c r="T7883" t="str">
        <f xml:space="preserve"> TRIM( LEFT(R7883,  IFERROR(   SEARCH(" - ",R7883), LEN(R7883) )    ) )</f>
        <v>Smart Home</v>
      </c>
      <c r="U7883" t="str">
        <f>MID(R7883, Q7883,LEN(R7883))</f>
        <v>Smart Home</v>
      </c>
      <c r="V7883" t="s">
        <v>40</v>
      </c>
    </row>
    <row r="7884" spans="1:22" x14ac:dyDescent="0.35">
      <c r="A7884" t="s">
        <v>1800</v>
      </c>
      <c r="B7884" s="1">
        <v>45417</v>
      </c>
      <c r="C7884" t="s">
        <v>17</v>
      </c>
      <c r="D7884" t="s">
        <v>1107</v>
      </c>
      <c r="E7884" t="s">
        <v>19</v>
      </c>
      <c r="F7884" t="s">
        <v>20</v>
      </c>
      <c r="G7884" t="s">
        <v>21</v>
      </c>
      <c r="H7884" t="s">
        <v>260</v>
      </c>
      <c r="I7884" t="s">
        <v>1108</v>
      </c>
      <c r="J7884" t="s">
        <v>1109</v>
      </c>
      <c r="K7884" s="9" t="s">
        <v>82</v>
      </c>
      <c r="L7884" t="s">
        <v>151</v>
      </c>
      <c r="M7884">
        <v>29.99</v>
      </c>
      <c r="N7884">
        <v>8.9969999999999999</v>
      </c>
      <c r="O7884">
        <v>19</v>
      </c>
      <c r="P7884">
        <v>0.24</v>
      </c>
      <c r="Q7884">
        <f>IFERROR(SEARCH("-",R7884)+2, 1)</f>
        <v>1</v>
      </c>
      <c r="R7884" s="9" t="s">
        <v>82</v>
      </c>
      <c r="S7884" s="9" t="b">
        <f>R7884&lt;&gt;K7884</f>
        <v>0</v>
      </c>
      <c r="T7884" t="str">
        <f xml:space="preserve"> TRIM( LEFT(R7884,  IFERROR(   SEARCH(" - ",R7884), LEN(R7884) )    ) )</f>
        <v>Home</v>
      </c>
      <c r="U7884" t="str">
        <f>MID(R7884, Q7884,LEN(R7884))</f>
        <v>Home</v>
      </c>
      <c r="V7884" t="s">
        <v>260</v>
      </c>
    </row>
    <row r="7885" spans="1:22" x14ac:dyDescent="0.35">
      <c r="A7885" t="s">
        <v>14774</v>
      </c>
      <c r="B7885" s="1">
        <v>45001</v>
      </c>
      <c r="C7885" t="s">
        <v>17</v>
      </c>
      <c r="D7885" t="s">
        <v>7444</v>
      </c>
      <c r="E7885" t="s">
        <v>19</v>
      </c>
      <c r="F7885" t="s">
        <v>20</v>
      </c>
      <c r="G7885" t="s">
        <v>21</v>
      </c>
      <c r="H7885" t="s">
        <v>179</v>
      </c>
      <c r="I7885" t="s">
        <v>7445</v>
      </c>
      <c r="J7885" t="s">
        <v>7446</v>
      </c>
      <c r="K7885" s="9" t="s">
        <v>82</v>
      </c>
      <c r="L7885" t="s">
        <v>83</v>
      </c>
      <c r="M7885">
        <v>16.14</v>
      </c>
      <c r="N7885">
        <v>4.5970000000000004</v>
      </c>
      <c r="O7885">
        <v>8</v>
      </c>
      <c r="P7885">
        <v>0.21</v>
      </c>
      <c r="Q7885">
        <f>IFERROR(SEARCH("-",R7885)+2, 1)</f>
        <v>1</v>
      </c>
      <c r="R7885" s="9" t="s">
        <v>82</v>
      </c>
      <c r="S7885" s="9" t="b">
        <f>R7885&lt;&gt;K7885</f>
        <v>0</v>
      </c>
      <c r="T7885" t="str">
        <f xml:space="preserve"> TRIM( LEFT(R7885,  IFERROR(   SEARCH(" - ",R7885), LEN(R7885) )    ) )</f>
        <v>Home</v>
      </c>
      <c r="U7885" t="str">
        <f>MID(R7885, Q7885,LEN(R7885))</f>
        <v>Home</v>
      </c>
      <c r="V7885" t="s">
        <v>179</v>
      </c>
    </row>
    <row r="7886" spans="1:22" x14ac:dyDescent="0.35">
      <c r="A7886" t="s">
        <v>14778</v>
      </c>
      <c r="B7886" s="1">
        <v>45164</v>
      </c>
      <c r="C7886" t="s">
        <v>17</v>
      </c>
      <c r="D7886" t="s">
        <v>9343</v>
      </c>
      <c r="E7886" t="s">
        <v>19</v>
      </c>
      <c r="F7886" t="s">
        <v>382</v>
      </c>
      <c r="G7886" t="s">
        <v>21</v>
      </c>
      <c r="I7886" t="s">
        <v>9344</v>
      </c>
      <c r="J7886" t="s">
        <v>9345</v>
      </c>
      <c r="K7886" s="9" t="s">
        <v>82</v>
      </c>
      <c r="L7886" t="s">
        <v>83</v>
      </c>
      <c r="M7886">
        <v>34.14</v>
      </c>
      <c r="N7886">
        <v>9.9969999999999999</v>
      </c>
      <c r="O7886">
        <v>4</v>
      </c>
      <c r="P7886">
        <v>0.39</v>
      </c>
      <c r="Q7886">
        <f>IFERROR(SEARCH("-",R7886)+2, 1)</f>
        <v>1</v>
      </c>
      <c r="R7886" s="9" t="s">
        <v>82</v>
      </c>
      <c r="S7886" s="9" t="b">
        <f>R7886&lt;&gt;K7886</f>
        <v>0</v>
      </c>
      <c r="T7886" t="str">
        <f xml:space="preserve"> TRIM( LEFT(R7886,  IFERROR(   SEARCH(" - ",R7886), LEN(R7886) )    ) )</f>
        <v>Home</v>
      </c>
      <c r="U7886" t="str">
        <f>MID(R7886, Q7886,LEN(R7886))</f>
        <v>Home</v>
      </c>
    </row>
    <row r="7887" spans="1:22" x14ac:dyDescent="0.35">
      <c r="A7887" t="s">
        <v>6711</v>
      </c>
      <c r="B7887" s="1">
        <v>45717</v>
      </c>
      <c r="C7887" t="s">
        <v>17</v>
      </c>
      <c r="D7887" t="s">
        <v>6627</v>
      </c>
      <c r="E7887" t="s">
        <v>19</v>
      </c>
      <c r="F7887" t="s">
        <v>382</v>
      </c>
      <c r="G7887" t="s">
        <v>21</v>
      </c>
      <c r="I7887" t="s">
        <v>3737</v>
      </c>
      <c r="J7887" t="s">
        <v>3738</v>
      </c>
      <c r="K7887" s="9" t="s">
        <v>2019</v>
      </c>
      <c r="L7887" t="s">
        <v>3739</v>
      </c>
      <c r="M7887">
        <v>361.41</v>
      </c>
      <c r="N7887">
        <v>108.997</v>
      </c>
      <c r="O7887">
        <v>4</v>
      </c>
      <c r="P7887">
        <v>0.08</v>
      </c>
      <c r="Q7887">
        <f>IFERROR(SEARCH("-",R7887)+2, 1)</f>
        <v>1</v>
      </c>
      <c r="R7887" s="9" t="s">
        <v>2019</v>
      </c>
      <c r="S7887" s="9" t="b">
        <f>R7887&lt;&gt;K7887</f>
        <v>0</v>
      </c>
      <c r="T7887" t="str">
        <f xml:space="preserve"> TRIM( LEFT(R7887,  IFERROR(   SEARCH(" - ",R7887), LEN(R7887) )    ) )</f>
        <v>Music</v>
      </c>
      <c r="U7887" t="str">
        <f>MID(R7887, Q7887,LEN(R7887))</f>
        <v>Music</v>
      </c>
    </row>
    <row r="7888" spans="1:22" x14ac:dyDescent="0.35">
      <c r="A7888" t="s">
        <v>6405</v>
      </c>
      <c r="B7888" s="1">
        <v>45746</v>
      </c>
      <c r="C7888" t="s">
        <v>17</v>
      </c>
      <c r="D7888" t="s">
        <v>2106</v>
      </c>
      <c r="E7888" t="s">
        <v>19</v>
      </c>
      <c r="F7888" t="s">
        <v>382</v>
      </c>
      <c r="G7888" t="s">
        <v>21</v>
      </c>
      <c r="H7888" t="s">
        <v>260</v>
      </c>
      <c r="I7888" t="s">
        <v>5190</v>
      </c>
      <c r="J7888" t="s">
        <v>5191</v>
      </c>
      <c r="K7888" s="9" t="s">
        <v>391</v>
      </c>
      <c r="L7888" t="s">
        <v>970</v>
      </c>
      <c r="M7888">
        <v>16.41</v>
      </c>
      <c r="N7888">
        <v>6.9960000000000004</v>
      </c>
      <c r="O7888">
        <v>12</v>
      </c>
      <c r="P7888">
        <v>0.17</v>
      </c>
      <c r="Q7888">
        <f>IFERROR(SEARCH("-",R7888)+2, 1)</f>
        <v>1</v>
      </c>
      <c r="R7888" s="9" t="s">
        <v>391</v>
      </c>
      <c r="S7888" s="9" t="b">
        <f>R7888&lt;&gt;K7888</f>
        <v>0</v>
      </c>
      <c r="T7888" t="str">
        <f xml:space="preserve"> TRIM( LEFT(R7888,  IFERROR(   SEARCH(" - ",R7888), LEN(R7888) )    ) )</f>
        <v>Kitchen</v>
      </c>
      <c r="U7888" t="str">
        <f>MID(R7888, Q7888,LEN(R7888))</f>
        <v>Kitchen</v>
      </c>
      <c r="V7888" t="s">
        <v>260</v>
      </c>
    </row>
    <row r="7889" spans="1:22" x14ac:dyDescent="0.35">
      <c r="A7889" t="s">
        <v>13443</v>
      </c>
      <c r="B7889" s="1">
        <v>44984</v>
      </c>
      <c r="C7889" t="s">
        <v>17</v>
      </c>
      <c r="D7889" t="s">
        <v>13000</v>
      </c>
      <c r="E7889" t="s">
        <v>19</v>
      </c>
      <c r="F7889" t="s">
        <v>382</v>
      </c>
      <c r="G7889" t="s">
        <v>21</v>
      </c>
      <c r="H7889" t="s">
        <v>260</v>
      </c>
      <c r="I7889" t="s">
        <v>6295</v>
      </c>
      <c r="J7889" t="s">
        <v>6296</v>
      </c>
      <c r="K7889" s="9" t="s">
        <v>391</v>
      </c>
      <c r="L7889" t="s">
        <v>970</v>
      </c>
      <c r="M7889">
        <v>19.14</v>
      </c>
      <c r="N7889">
        <v>5.4969999999999999</v>
      </c>
      <c r="O7889">
        <v>5</v>
      </c>
      <c r="P7889">
        <v>0.31</v>
      </c>
      <c r="Q7889">
        <f>IFERROR(SEARCH("-",R7889)+2, 1)</f>
        <v>1</v>
      </c>
      <c r="R7889" s="9" t="s">
        <v>391</v>
      </c>
      <c r="S7889" s="9" t="b">
        <f>R7889&lt;&gt;K7889</f>
        <v>0</v>
      </c>
      <c r="T7889" t="str">
        <f xml:space="preserve"> TRIM( LEFT(R7889,  IFERROR(   SEARCH(" - ",R7889), LEN(R7889) )    ) )</f>
        <v>Kitchen</v>
      </c>
      <c r="U7889" t="str">
        <f>MID(R7889, Q7889,LEN(R7889))</f>
        <v>Kitchen</v>
      </c>
      <c r="V7889" t="s">
        <v>260</v>
      </c>
    </row>
    <row r="7890" spans="1:22" x14ac:dyDescent="0.35">
      <c r="A7890" t="s">
        <v>17213</v>
      </c>
      <c r="B7890" s="1">
        <v>45723</v>
      </c>
      <c r="C7890" t="s">
        <v>17</v>
      </c>
      <c r="D7890" t="s">
        <v>8136</v>
      </c>
      <c r="E7890" t="s">
        <v>19</v>
      </c>
      <c r="F7890" t="s">
        <v>20</v>
      </c>
      <c r="G7890" t="s">
        <v>21</v>
      </c>
      <c r="H7890" t="s">
        <v>179</v>
      </c>
      <c r="I7890" t="s">
        <v>8137</v>
      </c>
      <c r="J7890" t="s">
        <v>8138</v>
      </c>
      <c r="K7890" s="9" t="s">
        <v>739</v>
      </c>
      <c r="L7890" t="s">
        <v>4468</v>
      </c>
      <c r="M7890">
        <v>49.99</v>
      </c>
      <c r="N7890">
        <v>14.997</v>
      </c>
      <c r="O7890">
        <v>5</v>
      </c>
      <c r="P7890">
        <v>0.03</v>
      </c>
      <c r="Q7890">
        <f>IFERROR(SEARCH("-",R7890)+2, 1)</f>
        <v>12</v>
      </c>
      <c r="R7890" s="9" t="s">
        <v>739</v>
      </c>
      <c r="S7890" s="9" t="b">
        <f>R7890&lt;&gt;K7890</f>
        <v>0</v>
      </c>
      <c r="T7890" t="str">
        <f xml:space="preserve"> TRIM( LEFT(R7890,  IFERROR(   SEARCH(" - ",R7890), LEN(R7890) )    ) )</f>
        <v>Clothing</v>
      </c>
      <c r="U7890" t="str">
        <f>MID(R7890, Q7890,LEN(R7890))</f>
        <v>Outerwear</v>
      </c>
      <c r="V7890" t="s">
        <v>179</v>
      </c>
    </row>
    <row r="7891" spans="1:22" x14ac:dyDescent="0.35">
      <c r="A7891" t="s">
        <v>14754</v>
      </c>
      <c r="B7891" s="1">
        <v>45233</v>
      </c>
      <c r="C7891" t="s">
        <v>17</v>
      </c>
      <c r="D7891" t="s">
        <v>7466</v>
      </c>
      <c r="E7891" t="s">
        <v>19</v>
      </c>
      <c r="F7891" t="s">
        <v>20</v>
      </c>
      <c r="G7891" t="s">
        <v>21</v>
      </c>
      <c r="H7891" t="s">
        <v>31</v>
      </c>
      <c r="I7891" t="s">
        <v>7467</v>
      </c>
      <c r="J7891" t="s">
        <v>7468</v>
      </c>
      <c r="K7891" s="9" t="s">
        <v>43</v>
      </c>
      <c r="L7891" t="s">
        <v>2155</v>
      </c>
      <c r="M7891">
        <v>24.14</v>
      </c>
      <c r="N7891">
        <v>6.9969999999999999</v>
      </c>
      <c r="O7891">
        <v>13</v>
      </c>
      <c r="P7891">
        <v>0.28999999999999998</v>
      </c>
      <c r="Q7891">
        <f>IFERROR(SEARCH("-",R7891)+2, 1)</f>
        <v>1</v>
      </c>
      <c r="R7891" s="9" t="s">
        <v>43</v>
      </c>
      <c r="S7891" s="9" t="b">
        <f>R7891&lt;&gt;K7891</f>
        <v>0</v>
      </c>
      <c r="T7891" t="str">
        <f xml:space="preserve"> TRIM( LEFT(R7891,  IFERROR(   SEARCH(" - ",R7891), LEN(R7891) )    ) )</f>
        <v>Accessories</v>
      </c>
      <c r="U7891" t="str">
        <f>MID(R7891, Q7891,LEN(R7891))</f>
        <v>Accessories</v>
      </c>
      <c r="V7891" t="s">
        <v>31</v>
      </c>
    </row>
    <row r="7892" spans="1:22" x14ac:dyDescent="0.35">
      <c r="A7892" t="s">
        <v>14718</v>
      </c>
      <c r="B7892" s="1">
        <v>45067</v>
      </c>
      <c r="C7892" t="s">
        <v>17</v>
      </c>
      <c r="D7892" t="s">
        <v>7297</v>
      </c>
      <c r="E7892" t="s">
        <v>19</v>
      </c>
      <c r="F7892" t="s">
        <v>382</v>
      </c>
      <c r="G7892" t="s">
        <v>21</v>
      </c>
      <c r="H7892" t="s">
        <v>49</v>
      </c>
      <c r="I7892" t="s">
        <v>7298</v>
      </c>
      <c r="J7892" t="s">
        <v>7299</v>
      </c>
      <c r="K7892" s="9" t="s">
        <v>58</v>
      </c>
      <c r="L7892" t="s">
        <v>7300</v>
      </c>
      <c r="M7892">
        <v>2.14</v>
      </c>
      <c r="N7892">
        <v>0.39700000000000002</v>
      </c>
      <c r="O7892">
        <v>3</v>
      </c>
      <c r="P7892">
        <v>0.32</v>
      </c>
      <c r="Q7892">
        <f>IFERROR(SEARCH("-",R7892)+2, 1)</f>
        <v>8</v>
      </c>
      <c r="R7892" s="9" t="s">
        <v>58</v>
      </c>
      <c r="S7892" s="9" t="b">
        <f>R7892&lt;&gt;K7892</f>
        <v>0</v>
      </c>
      <c r="T7892" t="str">
        <f xml:space="preserve"> TRIM( LEFT(R7892,  IFERROR(   SEARCH(" - ",R7892), LEN(R7892) )    ) )</f>
        <v>Food</v>
      </c>
      <c r="U7892" t="str">
        <f>MID(R7892, Q7892,LEN(R7892))</f>
        <v>Produce</v>
      </c>
      <c r="V7892" t="s">
        <v>49</v>
      </c>
    </row>
    <row r="7893" spans="1:22" x14ac:dyDescent="0.35">
      <c r="A7893" t="s">
        <v>18676</v>
      </c>
      <c r="B7893" s="1">
        <v>45324</v>
      </c>
      <c r="C7893" t="s">
        <v>17</v>
      </c>
      <c r="D7893" t="s">
        <v>8058</v>
      </c>
      <c r="E7893" t="s">
        <v>19</v>
      </c>
      <c r="F7893" t="s">
        <v>20</v>
      </c>
      <c r="G7893" t="s">
        <v>21</v>
      </c>
      <c r="H7893" t="s">
        <v>260</v>
      </c>
      <c r="I7893" t="s">
        <v>8059</v>
      </c>
      <c r="J7893" t="s">
        <v>8060</v>
      </c>
      <c r="K7893" s="9" t="s">
        <v>1600</v>
      </c>
      <c r="L7893" t="s">
        <v>2243</v>
      </c>
      <c r="M7893">
        <v>34.99</v>
      </c>
      <c r="N7893">
        <v>10.497</v>
      </c>
      <c r="O7893">
        <v>7</v>
      </c>
      <c r="P7893">
        <v>0.08</v>
      </c>
      <c r="Q7893">
        <f>IFERROR(SEARCH("-",R7893)+2, 1)</f>
        <v>12</v>
      </c>
      <c r="R7893" s="9" t="s">
        <v>1600</v>
      </c>
      <c r="S7893" s="9" t="b">
        <f>R7893&lt;&gt;K7893</f>
        <v>0</v>
      </c>
      <c r="T7893" t="str">
        <f xml:space="preserve"> TRIM( LEFT(R7893,  IFERROR(   SEARCH(" - ",R7893), LEN(R7893) )    ) )</f>
        <v>Clothing</v>
      </c>
      <c r="U7893" t="str">
        <f>MID(R7893, Q7893,LEN(R7893))</f>
        <v>Activewear</v>
      </c>
      <c r="V7893" t="s">
        <v>260</v>
      </c>
    </row>
    <row r="7894" spans="1:22" x14ac:dyDescent="0.35">
      <c r="A7894" t="s">
        <v>6446</v>
      </c>
      <c r="B7894" s="1">
        <v>45742</v>
      </c>
      <c r="C7894" t="s">
        <v>17</v>
      </c>
      <c r="D7894" t="s">
        <v>6378</v>
      </c>
      <c r="E7894" t="s">
        <v>19</v>
      </c>
      <c r="F7894" t="s">
        <v>20</v>
      </c>
      <c r="G7894" t="s">
        <v>21</v>
      </c>
      <c r="H7894" t="s">
        <v>40</v>
      </c>
      <c r="I7894" t="s">
        <v>6447</v>
      </c>
      <c r="J7894" t="s">
        <v>6448</v>
      </c>
      <c r="K7894" s="9" t="s">
        <v>82</v>
      </c>
      <c r="L7894" t="s">
        <v>379</v>
      </c>
      <c r="M7894">
        <v>21.41</v>
      </c>
      <c r="N7894">
        <v>8.9960000000000004</v>
      </c>
      <c r="O7894">
        <v>6</v>
      </c>
      <c r="P7894">
        <v>0.12</v>
      </c>
      <c r="Q7894">
        <f>IFERROR(SEARCH("-",R7894)+2, 1)</f>
        <v>1</v>
      </c>
      <c r="R7894" s="9" t="s">
        <v>82</v>
      </c>
      <c r="S7894" s="9" t="b">
        <f>R7894&lt;&gt;K7894</f>
        <v>0</v>
      </c>
      <c r="T7894" t="str">
        <f xml:space="preserve"> TRIM( LEFT(R7894,  IFERROR(   SEARCH(" - ",R7894), LEN(R7894) )    ) )</f>
        <v>Home</v>
      </c>
      <c r="U7894" t="str">
        <f>MID(R7894, Q7894,LEN(R7894))</f>
        <v>Home</v>
      </c>
      <c r="V7894" t="s">
        <v>40</v>
      </c>
    </row>
    <row r="7895" spans="1:22" x14ac:dyDescent="0.35">
      <c r="A7895" t="s">
        <v>6532</v>
      </c>
      <c r="B7895" s="1">
        <v>45697</v>
      </c>
      <c r="C7895" t="s">
        <v>17</v>
      </c>
      <c r="D7895" t="s">
        <v>1016</v>
      </c>
      <c r="E7895" t="s">
        <v>19</v>
      </c>
      <c r="F7895" t="s">
        <v>20</v>
      </c>
      <c r="G7895" t="s">
        <v>21</v>
      </c>
      <c r="H7895" t="s">
        <v>260</v>
      </c>
      <c r="I7895" t="s">
        <v>5523</v>
      </c>
      <c r="J7895" t="s">
        <v>5524</v>
      </c>
      <c r="K7895" s="9" t="s">
        <v>82</v>
      </c>
      <c r="L7895" t="s">
        <v>379</v>
      </c>
      <c r="M7895">
        <v>31.41</v>
      </c>
      <c r="N7895">
        <v>9.9969999999999999</v>
      </c>
      <c r="O7895">
        <v>4</v>
      </c>
      <c r="P7895">
        <v>0.14000000000000001</v>
      </c>
      <c r="Q7895">
        <f>IFERROR(SEARCH("-",R7895)+2, 1)</f>
        <v>1</v>
      </c>
      <c r="R7895" s="9" t="s">
        <v>82</v>
      </c>
      <c r="S7895" s="9" t="b">
        <f>R7895&lt;&gt;K7895</f>
        <v>0</v>
      </c>
      <c r="T7895" t="str">
        <f xml:space="preserve"> TRIM( LEFT(R7895,  IFERROR(   SEARCH(" - ",R7895), LEN(R7895) )    ) )</f>
        <v>Home</v>
      </c>
      <c r="U7895" t="str">
        <f>MID(R7895, Q7895,LEN(R7895))</f>
        <v>Home</v>
      </c>
      <c r="V7895" t="s">
        <v>260</v>
      </c>
    </row>
    <row r="7896" spans="1:22" x14ac:dyDescent="0.35">
      <c r="A7896" t="s">
        <v>2621</v>
      </c>
      <c r="B7896" s="1">
        <v>45377</v>
      </c>
      <c r="C7896" t="s">
        <v>17</v>
      </c>
      <c r="D7896" t="s">
        <v>841</v>
      </c>
      <c r="E7896" t="s">
        <v>19</v>
      </c>
      <c r="F7896" t="s">
        <v>382</v>
      </c>
      <c r="G7896" t="s">
        <v>21</v>
      </c>
      <c r="H7896" t="s">
        <v>260</v>
      </c>
      <c r="I7896" t="s">
        <v>842</v>
      </c>
      <c r="J7896" t="s">
        <v>843</v>
      </c>
      <c r="K7896" s="9" t="s">
        <v>844</v>
      </c>
      <c r="L7896" t="s">
        <v>845</v>
      </c>
      <c r="M7896">
        <v>3.79</v>
      </c>
      <c r="N7896">
        <v>1.137</v>
      </c>
      <c r="O7896">
        <v>1</v>
      </c>
      <c r="P7896">
        <v>0.36</v>
      </c>
      <c r="Q7896">
        <f>IFERROR(SEARCH("-",R7896)+2, 1)</f>
        <v>8</v>
      </c>
      <c r="R7896" s="9" t="s">
        <v>844</v>
      </c>
      <c r="S7896" s="9" t="b">
        <f>R7896&lt;&gt;K7896</f>
        <v>0</v>
      </c>
      <c r="T7896" t="str">
        <f xml:space="preserve"> TRIM( LEFT(R7896,  IFERROR(   SEARCH(" - ",R7896), LEN(R7896) )    ) )</f>
        <v>Food</v>
      </c>
      <c r="U7896" t="str">
        <f>MID(R7896, Q7896,LEN(R7896))</f>
        <v>Marinades</v>
      </c>
      <c r="V7896" t="s">
        <v>260</v>
      </c>
    </row>
    <row r="7897" spans="1:22" x14ac:dyDescent="0.35">
      <c r="A7897" t="s">
        <v>6606</v>
      </c>
      <c r="B7897" s="1">
        <v>45669</v>
      </c>
      <c r="C7897" t="s">
        <v>17</v>
      </c>
      <c r="D7897" t="s">
        <v>5707</v>
      </c>
      <c r="E7897" t="s">
        <v>19</v>
      </c>
      <c r="F7897" t="s">
        <v>382</v>
      </c>
      <c r="G7897" t="s">
        <v>21</v>
      </c>
      <c r="H7897" t="s">
        <v>31</v>
      </c>
      <c r="I7897" t="s">
        <v>3260</v>
      </c>
      <c r="J7897" t="s">
        <v>3261</v>
      </c>
      <c r="K7897" s="9" t="s">
        <v>34</v>
      </c>
      <c r="L7897" t="s">
        <v>1468</v>
      </c>
      <c r="M7897">
        <v>4.91</v>
      </c>
      <c r="N7897">
        <v>2.0470000000000002</v>
      </c>
      <c r="O7897">
        <v>16</v>
      </c>
      <c r="P7897">
        <v>0.08</v>
      </c>
      <c r="Q7897">
        <f>IFERROR(SEARCH("-",R7897)+2, 1)</f>
        <v>8</v>
      </c>
      <c r="R7897" s="9" t="s">
        <v>34</v>
      </c>
      <c r="S7897" s="9" t="b">
        <f>R7897&lt;&gt;K7897</f>
        <v>0</v>
      </c>
      <c r="T7897" t="str">
        <f xml:space="preserve"> TRIM( LEFT(R7897,  IFERROR(   SEARCH(" - ",R7897), LEN(R7897) )    ) )</f>
        <v>Food</v>
      </c>
      <c r="U7897" t="str">
        <f>MID(R7897, Q7897,LEN(R7897))</f>
        <v>Condiments</v>
      </c>
      <c r="V7897" t="s">
        <v>31</v>
      </c>
    </row>
    <row r="7898" spans="1:22" x14ac:dyDescent="0.35">
      <c r="A7898" t="s">
        <v>380</v>
      </c>
      <c r="B7898" s="1">
        <v>45555</v>
      </c>
      <c r="C7898" t="s">
        <v>17</v>
      </c>
      <c r="D7898" t="s">
        <v>381</v>
      </c>
      <c r="E7898" t="s">
        <v>19</v>
      </c>
      <c r="F7898" t="s">
        <v>382</v>
      </c>
      <c r="G7898" t="s">
        <v>21</v>
      </c>
      <c r="I7898" t="s">
        <v>383</v>
      </c>
      <c r="J7898" t="s">
        <v>384</v>
      </c>
      <c r="K7898" s="9" t="s">
        <v>136</v>
      </c>
      <c r="L7898" t="s">
        <v>385</v>
      </c>
      <c r="M7898">
        <v>199.99</v>
      </c>
      <c r="N7898">
        <v>59.997</v>
      </c>
      <c r="O7898">
        <v>8</v>
      </c>
      <c r="P7898">
        <v>0.23</v>
      </c>
      <c r="Q7898">
        <f>IFERROR(SEARCH("-",R7898)+2, 1)</f>
        <v>1</v>
      </c>
      <c r="R7898" s="9" t="s">
        <v>136</v>
      </c>
      <c r="S7898" s="9" t="b">
        <f>R7898&lt;&gt;K7898</f>
        <v>0</v>
      </c>
      <c r="T7898" t="str">
        <f xml:space="preserve"> TRIM( LEFT(R7898,  IFERROR(   SEARCH(" - ",R7898), LEN(R7898) )    ) )</f>
        <v>Health</v>
      </c>
      <c r="U7898" t="str">
        <f>MID(R7898, Q7898,LEN(R7898))</f>
        <v>Health</v>
      </c>
    </row>
    <row r="7899" spans="1:22" x14ac:dyDescent="0.35">
      <c r="A7899" t="s">
        <v>10172</v>
      </c>
      <c r="B7899" s="1">
        <v>45340</v>
      </c>
      <c r="C7899" t="s">
        <v>17</v>
      </c>
      <c r="D7899" t="s">
        <v>10173</v>
      </c>
      <c r="E7899" t="s">
        <v>19</v>
      </c>
      <c r="F7899" t="s">
        <v>20</v>
      </c>
      <c r="G7899" t="s">
        <v>21</v>
      </c>
      <c r="H7899" t="s">
        <v>260</v>
      </c>
      <c r="I7899" t="s">
        <v>10174</v>
      </c>
      <c r="J7899" t="s">
        <v>10175</v>
      </c>
      <c r="K7899" s="9" t="s">
        <v>1013</v>
      </c>
      <c r="L7899" t="s">
        <v>10176</v>
      </c>
      <c r="M7899">
        <v>6.49</v>
      </c>
      <c r="N7899">
        <v>2.1960000000000002</v>
      </c>
      <c r="O7899">
        <v>3</v>
      </c>
      <c r="P7899">
        <v>0.17</v>
      </c>
      <c r="Q7899">
        <f>IFERROR(SEARCH("-",R7899)+2, 1)</f>
        <v>8</v>
      </c>
      <c r="R7899" s="9" t="s">
        <v>1013</v>
      </c>
      <c r="S7899" s="9" t="b">
        <f>R7899&lt;&gt;K7899</f>
        <v>0</v>
      </c>
      <c r="T7899" t="str">
        <f xml:space="preserve"> TRIM( LEFT(R7899,  IFERROR(   SEARCH(" - ",R7899), LEN(R7899) )    ) )</f>
        <v>Food</v>
      </c>
      <c r="U7899" t="str">
        <f>MID(R7899, Q7899,LEN(R7899))</f>
        <v>Prepared Meals</v>
      </c>
      <c r="V7899" t="s">
        <v>260</v>
      </c>
    </row>
    <row r="7900" spans="1:22" x14ac:dyDescent="0.35">
      <c r="A7900" t="s">
        <v>15036</v>
      </c>
      <c r="B7900" s="1">
        <v>45223</v>
      </c>
      <c r="C7900" t="s">
        <v>17</v>
      </c>
      <c r="D7900" t="s">
        <v>15037</v>
      </c>
      <c r="E7900" t="s">
        <v>19</v>
      </c>
      <c r="F7900" t="s">
        <v>20</v>
      </c>
      <c r="G7900" t="s">
        <v>21</v>
      </c>
      <c r="H7900" t="s">
        <v>71</v>
      </c>
      <c r="I7900" t="s">
        <v>6065</v>
      </c>
      <c r="J7900" t="s">
        <v>6066</v>
      </c>
      <c r="K7900" s="9" t="s">
        <v>136</v>
      </c>
      <c r="L7900" t="s">
        <v>6067</v>
      </c>
      <c r="M7900">
        <v>39.24</v>
      </c>
      <c r="N7900">
        <v>11.747</v>
      </c>
      <c r="O7900">
        <v>4</v>
      </c>
      <c r="P7900">
        <v>0.08</v>
      </c>
      <c r="Q7900">
        <f>IFERROR(SEARCH("-",R7900)+2, 1)</f>
        <v>1</v>
      </c>
      <c r="R7900" s="9" t="s">
        <v>136</v>
      </c>
      <c r="S7900" s="9" t="b">
        <f>R7900&lt;&gt;K7900</f>
        <v>0</v>
      </c>
      <c r="T7900" t="str">
        <f xml:space="preserve"> TRIM( LEFT(R7900,  IFERROR(   SEARCH(" - ",R7900), LEN(R7900) )    ) )</f>
        <v>Health</v>
      </c>
      <c r="U7900" t="str">
        <f>MID(R7900, Q7900,LEN(R7900))</f>
        <v>Health</v>
      </c>
      <c r="V7900" t="s">
        <v>71</v>
      </c>
    </row>
    <row r="7901" spans="1:22" x14ac:dyDescent="0.35">
      <c r="A7901" t="s">
        <v>2511</v>
      </c>
      <c r="B7901" s="1">
        <v>45538</v>
      </c>
      <c r="C7901" t="s">
        <v>17</v>
      </c>
      <c r="D7901" t="s">
        <v>477</v>
      </c>
      <c r="E7901" t="s">
        <v>19</v>
      </c>
      <c r="F7901" t="s">
        <v>20</v>
      </c>
      <c r="G7901" t="s">
        <v>21</v>
      </c>
      <c r="H7901" t="s">
        <v>31</v>
      </c>
      <c r="I7901" t="s">
        <v>478</v>
      </c>
      <c r="J7901" t="s">
        <v>479</v>
      </c>
      <c r="K7901" s="9" t="s">
        <v>480</v>
      </c>
      <c r="L7901" t="s">
        <v>481</v>
      </c>
      <c r="M7901">
        <v>3.29</v>
      </c>
      <c r="N7901">
        <v>0.98699999999999999</v>
      </c>
      <c r="O7901">
        <v>16</v>
      </c>
      <c r="P7901">
        <v>0.05</v>
      </c>
      <c r="Q7901">
        <f>IFERROR(SEARCH("-",R7901)+2, 1)</f>
        <v>8</v>
      </c>
      <c r="R7901" s="9" t="s">
        <v>480</v>
      </c>
      <c r="S7901" s="9" t="b">
        <f>R7901&lt;&gt;K7901</f>
        <v>0</v>
      </c>
      <c r="T7901" t="str">
        <f xml:space="preserve"> TRIM( LEFT(R7901,  IFERROR(   SEARCH(" - ",R7901), LEN(R7901) )    ) )</f>
        <v>Food</v>
      </c>
      <c r="U7901" t="str">
        <f>MID(R7901, Q7901,LEN(R7901))</f>
        <v>Dips</v>
      </c>
      <c r="V7901" t="s">
        <v>31</v>
      </c>
    </row>
    <row r="7902" spans="1:22" x14ac:dyDescent="0.35">
      <c r="A7902" t="s">
        <v>12909</v>
      </c>
      <c r="B7902" s="1">
        <v>45096</v>
      </c>
      <c r="C7902" t="s">
        <v>17</v>
      </c>
      <c r="D7902" t="s">
        <v>3525</v>
      </c>
      <c r="E7902" t="s">
        <v>19</v>
      </c>
      <c r="F7902" t="s">
        <v>382</v>
      </c>
      <c r="G7902" t="s">
        <v>21</v>
      </c>
      <c r="H7902" t="s">
        <v>179</v>
      </c>
      <c r="I7902" t="s">
        <v>3526</v>
      </c>
      <c r="J7902" t="s">
        <v>3527</v>
      </c>
      <c r="K7902" s="9" t="s">
        <v>98</v>
      </c>
      <c r="L7902" t="s">
        <v>99</v>
      </c>
      <c r="M7902">
        <v>3.44</v>
      </c>
      <c r="N7902">
        <v>0.78700000000000003</v>
      </c>
      <c r="O7902">
        <v>8</v>
      </c>
      <c r="P7902">
        <v>0.2</v>
      </c>
      <c r="Q7902">
        <f>IFERROR(SEARCH("-",R7902)+2, 1)</f>
        <v>8</v>
      </c>
      <c r="R7902" s="9" t="s">
        <v>98</v>
      </c>
      <c r="S7902" s="9" t="b">
        <f>R7902&lt;&gt;K7902</f>
        <v>0</v>
      </c>
      <c r="T7902" t="str">
        <f xml:space="preserve"> TRIM( LEFT(R7902,  IFERROR(   SEARCH(" - ",R7902), LEN(R7902) )    ) )</f>
        <v>Food</v>
      </c>
      <c r="U7902" t="str">
        <f>MID(R7902, Q7902,LEN(R7902))</f>
        <v>Baking</v>
      </c>
      <c r="V7902" t="s">
        <v>179</v>
      </c>
    </row>
    <row r="7903" spans="1:22" x14ac:dyDescent="0.35">
      <c r="A7903" t="s">
        <v>17319</v>
      </c>
      <c r="B7903" s="1">
        <v>45607</v>
      </c>
      <c r="C7903" t="s">
        <v>17</v>
      </c>
      <c r="D7903" t="s">
        <v>8062</v>
      </c>
      <c r="E7903" t="s">
        <v>19</v>
      </c>
      <c r="F7903" t="s">
        <v>382</v>
      </c>
      <c r="G7903" t="s">
        <v>21</v>
      </c>
      <c r="H7903" t="s">
        <v>40</v>
      </c>
      <c r="I7903" t="s">
        <v>8063</v>
      </c>
      <c r="J7903" t="s">
        <v>8064</v>
      </c>
      <c r="K7903" s="9" t="s">
        <v>1115</v>
      </c>
      <c r="L7903" t="s">
        <v>874</v>
      </c>
      <c r="M7903">
        <v>12.99</v>
      </c>
      <c r="N7903">
        <v>3.8969999999999998</v>
      </c>
      <c r="O7903">
        <v>2</v>
      </c>
      <c r="P7903">
        <v>0.34</v>
      </c>
      <c r="Q7903">
        <f>IFERROR(SEARCH("-",R7903)+2, 1)</f>
        <v>1</v>
      </c>
      <c r="R7903" s="9" t="s">
        <v>1115</v>
      </c>
      <c r="S7903" s="9" t="b">
        <f>R7903&lt;&gt;K7903</f>
        <v>0</v>
      </c>
      <c r="T7903" t="str">
        <f xml:space="preserve"> TRIM( LEFT(R7903,  IFERROR(   SEARCH(" - ",R7903), LEN(R7903) )    ) )</f>
        <v>Electronics</v>
      </c>
      <c r="U7903" t="str">
        <f>MID(R7903, Q7903,LEN(R7903))</f>
        <v>Electronics</v>
      </c>
      <c r="V7903" t="s">
        <v>40</v>
      </c>
    </row>
    <row r="7904" spans="1:22" x14ac:dyDescent="0.35">
      <c r="A7904" t="s">
        <v>8802</v>
      </c>
      <c r="B7904" s="1">
        <v>45435</v>
      </c>
      <c r="C7904" t="s">
        <v>17</v>
      </c>
      <c r="D7904" t="s">
        <v>8803</v>
      </c>
      <c r="E7904" t="s">
        <v>19</v>
      </c>
      <c r="F7904" t="s">
        <v>20</v>
      </c>
      <c r="G7904" t="s">
        <v>21</v>
      </c>
      <c r="H7904" t="s">
        <v>78</v>
      </c>
      <c r="I7904" t="s">
        <v>8804</v>
      </c>
      <c r="J7904" t="s">
        <v>8805</v>
      </c>
      <c r="K7904" s="9" t="s">
        <v>43</v>
      </c>
      <c r="L7904" t="s">
        <v>874</v>
      </c>
      <c r="M7904">
        <v>19.989999999999998</v>
      </c>
      <c r="N7904">
        <v>5.9969999999999999</v>
      </c>
      <c r="O7904">
        <v>10</v>
      </c>
      <c r="P7904">
        <v>0.28000000000000003</v>
      </c>
      <c r="Q7904">
        <f>IFERROR(SEARCH("-",R7904)+2, 1)</f>
        <v>1</v>
      </c>
      <c r="R7904" s="9" t="s">
        <v>43</v>
      </c>
      <c r="S7904" s="9" t="b">
        <f>R7904&lt;&gt;K7904</f>
        <v>0</v>
      </c>
      <c r="T7904" t="str">
        <f xml:space="preserve"> TRIM( LEFT(R7904,  IFERROR(   SEARCH(" - ",R7904), LEN(R7904) )    ) )</f>
        <v>Accessories</v>
      </c>
      <c r="U7904" t="str">
        <f>MID(R7904, Q7904,LEN(R7904))</f>
        <v>Accessories</v>
      </c>
      <c r="V7904" t="s">
        <v>78</v>
      </c>
    </row>
    <row r="7905" spans="1:22" x14ac:dyDescent="0.35">
      <c r="A7905" t="s">
        <v>14146</v>
      </c>
      <c r="B7905" s="1">
        <v>45101</v>
      </c>
      <c r="C7905" t="s">
        <v>17</v>
      </c>
      <c r="D7905" t="s">
        <v>7943</v>
      </c>
      <c r="E7905" t="s">
        <v>19</v>
      </c>
      <c r="F7905" t="s">
        <v>20</v>
      </c>
      <c r="G7905" t="s">
        <v>21</v>
      </c>
      <c r="I7905" t="s">
        <v>7944</v>
      </c>
      <c r="J7905" t="s">
        <v>7945</v>
      </c>
      <c r="K7905" s="9" t="s">
        <v>205</v>
      </c>
      <c r="L7905" t="s">
        <v>3266</v>
      </c>
      <c r="M7905">
        <v>2.64</v>
      </c>
      <c r="N7905">
        <v>0.54700000000000004</v>
      </c>
      <c r="O7905">
        <v>16</v>
      </c>
      <c r="P7905">
        <v>0.37</v>
      </c>
      <c r="Q7905">
        <f>IFERROR(SEARCH("-",R7905)+2, 1)</f>
        <v>8</v>
      </c>
      <c r="R7905" s="9" t="s">
        <v>205</v>
      </c>
      <c r="S7905" s="9" t="b">
        <f>R7905&lt;&gt;K7905</f>
        <v>0</v>
      </c>
      <c r="T7905" t="str">
        <f xml:space="preserve"> TRIM( LEFT(R7905,  IFERROR(   SEARCH(" - ",R7905), LEN(R7905) )    ) )</f>
        <v>Food</v>
      </c>
      <c r="U7905" t="str">
        <f>MID(R7905, Q7905,LEN(R7905))</f>
        <v>Bakery</v>
      </c>
    </row>
    <row r="7906" spans="1:22" x14ac:dyDescent="0.35">
      <c r="A7906" t="s">
        <v>18556</v>
      </c>
      <c r="B7906" s="1">
        <v>45395</v>
      </c>
      <c r="C7906" t="s">
        <v>17</v>
      </c>
      <c r="D7906" t="s">
        <v>17572</v>
      </c>
      <c r="E7906" t="s">
        <v>19</v>
      </c>
      <c r="F7906" t="s">
        <v>382</v>
      </c>
      <c r="G7906" t="s">
        <v>21</v>
      </c>
      <c r="H7906" t="s">
        <v>179</v>
      </c>
      <c r="I7906" t="s">
        <v>17573</v>
      </c>
      <c r="J7906" t="s">
        <v>17574</v>
      </c>
      <c r="L7906" t="s">
        <v>7045</v>
      </c>
      <c r="M7906">
        <v>3.49</v>
      </c>
      <c r="N7906">
        <v>1.0469999999999999</v>
      </c>
      <c r="O7906">
        <v>20</v>
      </c>
      <c r="P7906">
        <v>0.1</v>
      </c>
      <c r="Q7906">
        <f>IFERROR(SEARCH("-",R7906)+2, 1)</f>
        <v>8</v>
      </c>
      <c r="R7906" s="9" t="s">
        <v>34</v>
      </c>
      <c r="S7906" s="9" t="b">
        <f>R7906&lt;&gt;K7906</f>
        <v>1</v>
      </c>
      <c r="T7906" t="str">
        <f xml:space="preserve"> TRIM( LEFT(R7906,  IFERROR(   SEARCH(" - ",R7906), LEN(R7906) )    ) )</f>
        <v>Food</v>
      </c>
      <c r="U7906" t="str">
        <f>MID(R7906, Q7906,LEN(R7906))</f>
        <v>Condiments</v>
      </c>
      <c r="V7906" t="s">
        <v>179</v>
      </c>
    </row>
    <row r="7907" spans="1:22" x14ac:dyDescent="0.35">
      <c r="A7907" t="s">
        <v>13612</v>
      </c>
      <c r="B7907" s="1">
        <v>45024</v>
      </c>
      <c r="C7907" t="s">
        <v>17</v>
      </c>
      <c r="D7907" t="s">
        <v>4734</v>
      </c>
      <c r="E7907" t="s">
        <v>19</v>
      </c>
      <c r="F7907" t="s">
        <v>382</v>
      </c>
      <c r="G7907" t="s">
        <v>21</v>
      </c>
      <c r="H7907" t="s">
        <v>31</v>
      </c>
      <c r="I7907" t="s">
        <v>4735</v>
      </c>
      <c r="J7907" t="s">
        <v>4736</v>
      </c>
      <c r="K7907" s="9" t="s">
        <v>34</v>
      </c>
      <c r="L7907" t="s">
        <v>2627</v>
      </c>
      <c r="M7907">
        <v>2.94</v>
      </c>
      <c r="N7907">
        <v>1.016</v>
      </c>
      <c r="O7907">
        <v>7</v>
      </c>
      <c r="P7907">
        <v>0.28000000000000003</v>
      </c>
      <c r="Q7907">
        <f>IFERROR(SEARCH("-",R7907)+2, 1)</f>
        <v>8</v>
      </c>
      <c r="R7907" s="9" t="s">
        <v>34</v>
      </c>
      <c r="S7907" s="9" t="b">
        <f>R7907&lt;&gt;K7907</f>
        <v>0</v>
      </c>
      <c r="T7907" t="str">
        <f xml:space="preserve"> TRIM( LEFT(R7907,  IFERROR(   SEARCH(" - ",R7907), LEN(R7907) )    ) )</f>
        <v>Food</v>
      </c>
      <c r="U7907" t="str">
        <f>MID(R7907, Q7907,LEN(R7907))</f>
        <v>Condiments</v>
      </c>
      <c r="V7907" t="s">
        <v>31</v>
      </c>
    </row>
    <row r="7908" spans="1:22" x14ac:dyDescent="0.35">
      <c r="A7908" t="s">
        <v>13892</v>
      </c>
      <c r="B7908" s="1">
        <v>45287</v>
      </c>
      <c r="C7908" t="s">
        <v>17</v>
      </c>
      <c r="D7908" t="s">
        <v>8029</v>
      </c>
      <c r="E7908" t="s">
        <v>19</v>
      </c>
      <c r="F7908" t="s">
        <v>20</v>
      </c>
      <c r="G7908" t="s">
        <v>21</v>
      </c>
      <c r="H7908" t="s">
        <v>40</v>
      </c>
      <c r="I7908" t="s">
        <v>8030</v>
      </c>
      <c r="J7908" t="s">
        <v>8031</v>
      </c>
      <c r="K7908" s="9" t="s">
        <v>513</v>
      </c>
      <c r="L7908" t="s">
        <v>8032</v>
      </c>
      <c r="M7908">
        <v>44.14</v>
      </c>
      <c r="N7908">
        <v>12.997</v>
      </c>
      <c r="O7908">
        <v>20</v>
      </c>
      <c r="P7908">
        <v>0.34</v>
      </c>
      <c r="Q7908">
        <f>IFERROR(SEARCH("-",R7908)+2, 1)</f>
        <v>1</v>
      </c>
      <c r="R7908" s="9" t="s">
        <v>513</v>
      </c>
      <c r="S7908" s="9" t="b">
        <f>R7908&lt;&gt;K7908</f>
        <v>0</v>
      </c>
      <c r="T7908" t="str">
        <f xml:space="preserve"> TRIM( LEFT(R7908,  IFERROR(   SEARCH(" - ",R7908), LEN(R7908) )    ) )</f>
        <v>Fitness</v>
      </c>
      <c r="U7908" t="str">
        <f>MID(R7908, Q7908,LEN(R7908))</f>
        <v>Fitness</v>
      </c>
      <c r="V7908" t="s">
        <v>40</v>
      </c>
    </row>
    <row r="7909" spans="1:22" x14ac:dyDescent="0.35">
      <c r="A7909" t="s">
        <v>13628</v>
      </c>
      <c r="B7909" s="1">
        <v>45195</v>
      </c>
      <c r="C7909" t="s">
        <v>17</v>
      </c>
      <c r="D7909" t="s">
        <v>4083</v>
      </c>
      <c r="E7909" t="s">
        <v>19</v>
      </c>
      <c r="F7909" t="s">
        <v>20</v>
      </c>
      <c r="G7909" t="s">
        <v>21</v>
      </c>
      <c r="H7909" t="s">
        <v>179</v>
      </c>
      <c r="I7909" t="s">
        <v>4084</v>
      </c>
      <c r="J7909" t="s">
        <v>4085</v>
      </c>
      <c r="K7909" s="9" t="s">
        <v>24</v>
      </c>
      <c r="L7909" t="s">
        <v>1311</v>
      </c>
      <c r="M7909">
        <v>5.14</v>
      </c>
      <c r="N7909">
        <v>1.2969999999999999</v>
      </c>
      <c r="O7909">
        <v>6</v>
      </c>
      <c r="P7909">
        <v>0.23</v>
      </c>
      <c r="Q7909">
        <f>IFERROR(SEARCH("-",R7909)+2, 1)</f>
        <v>8</v>
      </c>
      <c r="R7909" s="9" t="s">
        <v>24</v>
      </c>
      <c r="S7909" s="9" t="b">
        <f>R7909&lt;&gt;K7909</f>
        <v>0</v>
      </c>
      <c r="T7909" t="str">
        <f xml:space="preserve"> TRIM( LEFT(R7909,  IFERROR(   SEARCH(" - ",R7909), LEN(R7909) )    ) )</f>
        <v>Food</v>
      </c>
      <c r="U7909" t="str">
        <f>MID(R7909, Q7909,LEN(R7909))</f>
        <v>Snacks</v>
      </c>
      <c r="V7909" t="s">
        <v>179</v>
      </c>
    </row>
    <row r="7910" spans="1:22" x14ac:dyDescent="0.35">
      <c r="A7910" t="s">
        <v>16391</v>
      </c>
      <c r="B7910" s="1">
        <v>45221</v>
      </c>
      <c r="C7910" t="s">
        <v>17</v>
      </c>
      <c r="D7910" t="s">
        <v>16392</v>
      </c>
      <c r="E7910" t="s">
        <v>19</v>
      </c>
      <c r="F7910" t="s">
        <v>382</v>
      </c>
      <c r="G7910" t="s">
        <v>21</v>
      </c>
      <c r="H7910" t="s">
        <v>40</v>
      </c>
      <c r="I7910" t="s">
        <v>4084</v>
      </c>
      <c r="J7910" t="s">
        <v>4085</v>
      </c>
      <c r="K7910" s="9" t="s">
        <v>24</v>
      </c>
      <c r="L7910" t="s">
        <v>1311</v>
      </c>
      <c r="M7910">
        <v>5.24</v>
      </c>
      <c r="N7910">
        <v>1.5469999999999999</v>
      </c>
      <c r="O7910">
        <v>14</v>
      </c>
      <c r="P7910">
        <v>0.05</v>
      </c>
      <c r="Q7910">
        <f>IFERROR(SEARCH("-",R7910)+2, 1)</f>
        <v>8</v>
      </c>
      <c r="R7910" s="9" t="s">
        <v>24</v>
      </c>
      <c r="S7910" s="9" t="b">
        <f>R7910&lt;&gt;K7910</f>
        <v>0</v>
      </c>
      <c r="T7910" t="str">
        <f xml:space="preserve"> TRIM( LEFT(R7910,  IFERROR(   SEARCH(" - ",R7910), LEN(R7910) )    ) )</f>
        <v>Food</v>
      </c>
      <c r="U7910" t="str">
        <f>MID(R7910, Q7910,LEN(R7910))</f>
        <v>Snacks</v>
      </c>
      <c r="V7910" t="s">
        <v>40</v>
      </c>
    </row>
    <row r="7911" spans="1:22" x14ac:dyDescent="0.35">
      <c r="A7911" t="s">
        <v>17855</v>
      </c>
      <c r="B7911" s="1">
        <v>45670</v>
      </c>
      <c r="C7911" t="s">
        <v>17</v>
      </c>
      <c r="D7911" t="s">
        <v>7729</v>
      </c>
      <c r="E7911" t="s">
        <v>19</v>
      </c>
      <c r="F7911" t="s">
        <v>20</v>
      </c>
      <c r="G7911" t="s">
        <v>21</v>
      </c>
      <c r="H7911" t="s">
        <v>179</v>
      </c>
      <c r="I7911" t="s">
        <v>7730</v>
      </c>
      <c r="J7911" t="s">
        <v>7731</v>
      </c>
      <c r="K7911" s="9" t="s">
        <v>24</v>
      </c>
      <c r="L7911" t="s">
        <v>1311</v>
      </c>
      <c r="M7911">
        <v>5.99</v>
      </c>
      <c r="N7911">
        <v>1.7969999999999999</v>
      </c>
      <c r="O7911">
        <v>16</v>
      </c>
      <c r="P7911">
        <v>0.35</v>
      </c>
      <c r="Q7911">
        <f>IFERROR(SEARCH("-",R7911)+2, 1)</f>
        <v>8</v>
      </c>
      <c r="R7911" s="9" t="s">
        <v>24</v>
      </c>
      <c r="S7911" s="9" t="b">
        <f>R7911&lt;&gt;K7911</f>
        <v>0</v>
      </c>
      <c r="T7911" t="str">
        <f xml:space="preserve"> TRIM( LEFT(R7911,  IFERROR(   SEARCH(" - ",R7911), LEN(R7911) )    ) )</f>
        <v>Food</v>
      </c>
      <c r="U7911" t="str">
        <f>MID(R7911, Q7911,LEN(R7911))</f>
        <v>Snacks</v>
      </c>
      <c r="V7911" t="s">
        <v>179</v>
      </c>
    </row>
    <row r="7912" spans="1:22" x14ac:dyDescent="0.35">
      <c r="A7912" t="s">
        <v>5484</v>
      </c>
      <c r="B7912" s="1">
        <v>45585</v>
      </c>
      <c r="C7912" t="s">
        <v>17</v>
      </c>
      <c r="D7912" t="s">
        <v>4546</v>
      </c>
      <c r="E7912" t="s">
        <v>19</v>
      </c>
      <c r="F7912" t="s">
        <v>382</v>
      </c>
      <c r="G7912" t="s">
        <v>21</v>
      </c>
      <c r="H7912" t="s">
        <v>260</v>
      </c>
      <c r="I7912" t="s">
        <v>4547</v>
      </c>
      <c r="J7912" t="s">
        <v>4548</v>
      </c>
      <c r="K7912" s="9" t="s">
        <v>136</v>
      </c>
      <c r="L7912" t="s">
        <v>182</v>
      </c>
      <c r="M7912">
        <v>14.99</v>
      </c>
      <c r="N7912">
        <v>4.4969999999999999</v>
      </c>
      <c r="O7912">
        <v>16</v>
      </c>
      <c r="P7912">
        <v>0.18</v>
      </c>
      <c r="Q7912">
        <f>IFERROR(SEARCH("-",R7912)+2, 1)</f>
        <v>1</v>
      </c>
      <c r="R7912" s="9" t="s">
        <v>136</v>
      </c>
      <c r="S7912" s="9" t="b">
        <f>R7912&lt;&gt;K7912</f>
        <v>0</v>
      </c>
      <c r="T7912" t="str">
        <f xml:space="preserve"> TRIM( LEFT(R7912,  IFERROR(   SEARCH(" - ",R7912), LEN(R7912) )    ) )</f>
        <v>Health</v>
      </c>
      <c r="U7912" t="str">
        <f>MID(R7912, Q7912,LEN(R7912))</f>
        <v>Health</v>
      </c>
      <c r="V7912" t="s">
        <v>260</v>
      </c>
    </row>
    <row r="7913" spans="1:22" x14ac:dyDescent="0.35">
      <c r="A7913" t="s">
        <v>12043</v>
      </c>
      <c r="B7913" s="1">
        <v>45283</v>
      </c>
      <c r="C7913" t="s">
        <v>17</v>
      </c>
      <c r="D7913" t="s">
        <v>2574</v>
      </c>
      <c r="E7913" t="s">
        <v>19</v>
      </c>
      <c r="F7913" t="s">
        <v>382</v>
      </c>
      <c r="G7913" t="s">
        <v>21</v>
      </c>
      <c r="H7913" t="s">
        <v>179</v>
      </c>
      <c r="I7913" t="s">
        <v>2575</v>
      </c>
      <c r="J7913" t="s">
        <v>2576</v>
      </c>
      <c r="K7913" s="9" t="s">
        <v>136</v>
      </c>
      <c r="L7913" t="s">
        <v>182</v>
      </c>
      <c r="M7913">
        <v>48.95</v>
      </c>
      <c r="N7913">
        <v>14.435</v>
      </c>
      <c r="O7913">
        <v>8</v>
      </c>
      <c r="P7913">
        <v>0.04</v>
      </c>
      <c r="Q7913">
        <f>IFERROR(SEARCH("-",R7913)+2, 1)</f>
        <v>1</v>
      </c>
      <c r="R7913" s="9" t="s">
        <v>136</v>
      </c>
      <c r="S7913" s="9" t="b">
        <f>R7913&lt;&gt;K7913</f>
        <v>0</v>
      </c>
      <c r="T7913" t="str">
        <f xml:space="preserve"> TRIM( LEFT(R7913,  IFERROR(   SEARCH(" - ",R7913), LEN(R7913) )    ) )</f>
        <v>Health</v>
      </c>
      <c r="U7913" t="str">
        <f>MID(R7913, Q7913,LEN(R7913))</f>
        <v>Health</v>
      </c>
      <c r="V7913" t="s">
        <v>179</v>
      </c>
    </row>
    <row r="7914" spans="1:22" x14ac:dyDescent="0.35">
      <c r="A7914" t="s">
        <v>5692</v>
      </c>
      <c r="B7914" s="1">
        <v>45674</v>
      </c>
      <c r="C7914" t="s">
        <v>17</v>
      </c>
      <c r="D7914" t="s">
        <v>660</v>
      </c>
      <c r="E7914" t="s">
        <v>19</v>
      </c>
      <c r="F7914" t="s">
        <v>382</v>
      </c>
      <c r="G7914" t="s">
        <v>21</v>
      </c>
      <c r="H7914" t="s">
        <v>31</v>
      </c>
      <c r="I7914" t="s">
        <v>5251</v>
      </c>
      <c r="J7914" t="s">
        <v>5252</v>
      </c>
      <c r="K7914" s="9" t="s">
        <v>217</v>
      </c>
      <c r="L7914" t="s">
        <v>608</v>
      </c>
      <c r="M7914">
        <v>21.41</v>
      </c>
      <c r="N7914">
        <v>8.9960000000000004</v>
      </c>
      <c r="O7914">
        <v>7</v>
      </c>
      <c r="P7914">
        <v>0.2</v>
      </c>
      <c r="Q7914">
        <f>IFERROR(SEARCH("-",R7914)+2, 1)</f>
        <v>1</v>
      </c>
      <c r="R7914" s="9" t="s">
        <v>217</v>
      </c>
      <c r="S7914" s="9" t="b">
        <f>R7914&lt;&gt;K7914</f>
        <v>0</v>
      </c>
      <c r="T7914" t="str">
        <f xml:space="preserve"> TRIM( LEFT(R7914,  IFERROR(   SEARCH(" - ",R7914), LEN(R7914) )    ) )</f>
        <v>Outdoor</v>
      </c>
      <c r="U7914" t="str">
        <f>MID(R7914, Q7914,LEN(R7914))</f>
        <v>Outdoor</v>
      </c>
      <c r="V7914" t="s">
        <v>31</v>
      </c>
    </row>
    <row r="7915" spans="1:22" x14ac:dyDescent="0.35">
      <c r="A7915" t="s">
        <v>10096</v>
      </c>
      <c r="B7915" s="1">
        <v>45503</v>
      </c>
      <c r="C7915" t="s">
        <v>17</v>
      </c>
      <c r="D7915" t="s">
        <v>10097</v>
      </c>
      <c r="E7915" t="s">
        <v>19</v>
      </c>
      <c r="F7915" t="s">
        <v>382</v>
      </c>
      <c r="G7915" t="s">
        <v>21</v>
      </c>
      <c r="H7915" t="s">
        <v>40</v>
      </c>
      <c r="I7915" t="s">
        <v>5251</v>
      </c>
      <c r="J7915" t="s">
        <v>5252</v>
      </c>
      <c r="K7915" s="9" t="s">
        <v>217</v>
      </c>
      <c r="L7915" t="s">
        <v>608</v>
      </c>
      <c r="M7915">
        <v>20.99</v>
      </c>
      <c r="N7915">
        <v>7.9960000000000004</v>
      </c>
      <c r="O7915">
        <v>20</v>
      </c>
      <c r="P7915">
        <v>0.16</v>
      </c>
      <c r="Q7915">
        <f>IFERROR(SEARCH("-",R7915)+2, 1)</f>
        <v>1</v>
      </c>
      <c r="R7915" s="9" t="s">
        <v>217</v>
      </c>
      <c r="S7915" s="9" t="b">
        <f>R7915&lt;&gt;K7915</f>
        <v>0</v>
      </c>
      <c r="T7915" t="str">
        <f xml:space="preserve"> TRIM( LEFT(R7915,  IFERROR(   SEARCH(" - ",R7915), LEN(R7915) )    ) )</f>
        <v>Outdoor</v>
      </c>
      <c r="U7915" t="str">
        <f>MID(R7915, Q7915,LEN(R7915))</f>
        <v>Outdoor</v>
      </c>
      <c r="V7915" t="s">
        <v>40</v>
      </c>
    </row>
    <row r="7916" spans="1:22" x14ac:dyDescent="0.35">
      <c r="A7916" t="s">
        <v>14799</v>
      </c>
      <c r="B7916" s="1">
        <v>45055</v>
      </c>
      <c r="C7916" t="s">
        <v>17</v>
      </c>
      <c r="D7916" t="s">
        <v>8254</v>
      </c>
      <c r="E7916" t="s">
        <v>19</v>
      </c>
      <c r="F7916" t="s">
        <v>20</v>
      </c>
      <c r="G7916" t="s">
        <v>21</v>
      </c>
      <c r="H7916" t="s">
        <v>260</v>
      </c>
      <c r="I7916" t="s">
        <v>8255</v>
      </c>
      <c r="J7916" t="s">
        <v>8256</v>
      </c>
      <c r="K7916" s="9" t="s">
        <v>217</v>
      </c>
      <c r="L7916" t="s">
        <v>608</v>
      </c>
      <c r="M7916">
        <v>159.13999999999999</v>
      </c>
      <c r="N7916">
        <v>47.497</v>
      </c>
      <c r="O7916">
        <v>1</v>
      </c>
      <c r="P7916">
        <v>0.12</v>
      </c>
      <c r="Q7916">
        <f>IFERROR(SEARCH("-",R7916)+2, 1)</f>
        <v>1</v>
      </c>
      <c r="R7916" s="9" t="s">
        <v>217</v>
      </c>
      <c r="S7916" s="9" t="b">
        <f>R7916&lt;&gt;K7916</f>
        <v>0</v>
      </c>
      <c r="T7916" t="str">
        <f xml:space="preserve"> TRIM( LEFT(R7916,  IFERROR(   SEARCH(" - ",R7916), LEN(R7916) )    ) )</f>
        <v>Outdoor</v>
      </c>
      <c r="U7916" t="str">
        <f>MID(R7916, Q7916,LEN(R7916))</f>
        <v>Outdoor</v>
      </c>
      <c r="V7916" t="s">
        <v>260</v>
      </c>
    </row>
    <row r="7917" spans="1:22" x14ac:dyDescent="0.35">
      <c r="A7917" t="s">
        <v>16192</v>
      </c>
      <c r="B7917" s="1">
        <v>45250</v>
      </c>
      <c r="C7917" t="s">
        <v>17</v>
      </c>
      <c r="D7917" t="s">
        <v>16193</v>
      </c>
      <c r="E7917" t="s">
        <v>19</v>
      </c>
      <c r="F7917" t="s">
        <v>382</v>
      </c>
      <c r="G7917" t="s">
        <v>21</v>
      </c>
      <c r="H7917" t="s">
        <v>71</v>
      </c>
      <c r="I7917" t="s">
        <v>4697</v>
      </c>
      <c r="J7917" t="s">
        <v>4698</v>
      </c>
      <c r="K7917" s="9" t="s">
        <v>217</v>
      </c>
      <c r="L7917" t="s">
        <v>608</v>
      </c>
      <c r="M7917">
        <v>22.24</v>
      </c>
      <c r="N7917">
        <v>6.6470000000000002</v>
      </c>
      <c r="O7917">
        <v>15</v>
      </c>
      <c r="P7917">
        <v>0.06</v>
      </c>
      <c r="Q7917">
        <f>IFERROR(SEARCH("-",R7917)+2, 1)</f>
        <v>1</v>
      </c>
      <c r="R7917" s="9" t="s">
        <v>217</v>
      </c>
      <c r="S7917" s="9" t="b">
        <f>R7917&lt;&gt;K7917</f>
        <v>0</v>
      </c>
      <c r="T7917" t="str">
        <f xml:space="preserve"> TRIM( LEFT(R7917,  IFERROR(   SEARCH(" - ",R7917), LEN(R7917) )    ) )</f>
        <v>Outdoor</v>
      </c>
      <c r="U7917" t="str">
        <f>MID(R7917, Q7917,LEN(R7917))</f>
        <v>Outdoor</v>
      </c>
      <c r="V7917" t="s">
        <v>71</v>
      </c>
    </row>
    <row r="7918" spans="1:22" x14ac:dyDescent="0.35">
      <c r="A7918" t="s">
        <v>14525</v>
      </c>
      <c r="B7918" s="1">
        <v>45092</v>
      </c>
      <c r="C7918" t="s">
        <v>17</v>
      </c>
      <c r="D7918" t="s">
        <v>9302</v>
      </c>
      <c r="E7918" t="s">
        <v>19</v>
      </c>
      <c r="F7918" t="s">
        <v>20</v>
      </c>
      <c r="G7918" t="s">
        <v>21</v>
      </c>
      <c r="H7918" t="s">
        <v>31</v>
      </c>
      <c r="I7918" t="s">
        <v>9303</v>
      </c>
      <c r="J7918" t="s">
        <v>9304</v>
      </c>
      <c r="K7918" s="9" t="s">
        <v>217</v>
      </c>
      <c r="L7918" t="s">
        <v>672</v>
      </c>
      <c r="M7918">
        <v>29.14</v>
      </c>
      <c r="N7918">
        <v>8.4969999999999999</v>
      </c>
      <c r="O7918">
        <v>3</v>
      </c>
      <c r="P7918">
        <v>0.03</v>
      </c>
      <c r="Q7918">
        <f>IFERROR(SEARCH("-",R7918)+2, 1)</f>
        <v>1</v>
      </c>
      <c r="R7918" s="9" t="s">
        <v>217</v>
      </c>
      <c r="S7918" s="9" t="b">
        <f>R7918&lt;&gt;K7918</f>
        <v>0</v>
      </c>
      <c r="T7918" t="str">
        <f xml:space="preserve"> TRIM( LEFT(R7918,  IFERROR(   SEARCH(" - ",R7918), LEN(R7918) )    ) )</f>
        <v>Outdoor</v>
      </c>
      <c r="U7918" t="str">
        <f>MID(R7918, Q7918,LEN(R7918))</f>
        <v>Outdoor</v>
      </c>
      <c r="V7918" t="s">
        <v>31</v>
      </c>
    </row>
    <row r="7919" spans="1:22" x14ac:dyDescent="0.35">
      <c r="A7919" t="s">
        <v>13581</v>
      </c>
      <c r="B7919" s="1">
        <v>45087</v>
      </c>
      <c r="C7919" t="s">
        <v>17</v>
      </c>
      <c r="D7919" t="s">
        <v>5051</v>
      </c>
      <c r="E7919" t="s">
        <v>19</v>
      </c>
      <c r="F7919" t="s">
        <v>20</v>
      </c>
      <c r="G7919" t="s">
        <v>21</v>
      </c>
      <c r="H7919" t="s">
        <v>49</v>
      </c>
      <c r="I7919" t="s">
        <v>5052</v>
      </c>
      <c r="J7919" t="s">
        <v>5053</v>
      </c>
      <c r="K7919" s="9" t="s">
        <v>1606</v>
      </c>
      <c r="L7919" t="s">
        <v>3301</v>
      </c>
      <c r="M7919">
        <v>3.14</v>
      </c>
      <c r="N7919">
        <v>1.0960000000000001</v>
      </c>
      <c r="O7919">
        <v>6</v>
      </c>
      <c r="P7919">
        <v>0.23</v>
      </c>
      <c r="Q7919">
        <f>IFERROR(SEARCH("-",R7919)+2, 1)</f>
        <v>8</v>
      </c>
      <c r="R7919" s="9" t="s">
        <v>1606</v>
      </c>
      <c r="S7919" s="9" t="b">
        <f>R7919&lt;&gt;K7919</f>
        <v>0</v>
      </c>
      <c r="T7919" t="str">
        <f xml:space="preserve"> TRIM( LEFT(R7919,  IFERROR(   SEARCH(" - ",R7919), LEN(R7919) )    ) )</f>
        <v>Food</v>
      </c>
      <c r="U7919" t="str">
        <f>MID(R7919, Q7919,LEN(R7919))</f>
        <v>Vegetables</v>
      </c>
      <c r="V7919" t="s">
        <v>49</v>
      </c>
    </row>
    <row r="7920" spans="1:22" x14ac:dyDescent="0.35">
      <c r="A7920" t="s">
        <v>8182</v>
      </c>
      <c r="B7920" s="1">
        <v>45478</v>
      </c>
      <c r="C7920" t="s">
        <v>17</v>
      </c>
      <c r="D7920" t="s">
        <v>8183</v>
      </c>
      <c r="E7920" t="s">
        <v>19</v>
      </c>
      <c r="F7920" t="s">
        <v>20</v>
      </c>
      <c r="G7920" t="s">
        <v>21</v>
      </c>
      <c r="I7920" t="s">
        <v>8184</v>
      </c>
      <c r="J7920" t="s">
        <v>8185</v>
      </c>
      <c r="K7920" s="9" t="s">
        <v>136</v>
      </c>
      <c r="L7920" t="s">
        <v>982</v>
      </c>
      <c r="M7920">
        <v>19.989999999999998</v>
      </c>
      <c r="N7920">
        <v>5.9969999999999999</v>
      </c>
      <c r="O7920">
        <v>7</v>
      </c>
      <c r="Q7920">
        <f>IFERROR(SEARCH("-",R7920)+2, 1)</f>
        <v>1</v>
      </c>
      <c r="R7920" s="9" t="s">
        <v>136</v>
      </c>
      <c r="S7920" s="9" t="b">
        <f>R7920&lt;&gt;K7920</f>
        <v>0</v>
      </c>
      <c r="T7920" t="str">
        <f xml:space="preserve"> TRIM( LEFT(R7920,  IFERROR(   SEARCH(" - ",R7920), LEN(R7920) )    ) )</f>
        <v>Health</v>
      </c>
      <c r="U7920" t="str">
        <f>MID(R7920, Q7920,LEN(R7920))</f>
        <v>Health</v>
      </c>
    </row>
    <row r="7921" spans="1:22" x14ac:dyDescent="0.35">
      <c r="A7921" t="s">
        <v>17892</v>
      </c>
      <c r="B7921" s="1">
        <v>45599</v>
      </c>
      <c r="C7921" t="s">
        <v>17</v>
      </c>
      <c r="D7921" t="s">
        <v>7787</v>
      </c>
      <c r="E7921" t="s">
        <v>19</v>
      </c>
      <c r="F7921" t="s">
        <v>382</v>
      </c>
      <c r="G7921" t="s">
        <v>21</v>
      </c>
      <c r="H7921" t="s">
        <v>202</v>
      </c>
      <c r="I7921" t="s">
        <v>7788</v>
      </c>
      <c r="J7921" t="s">
        <v>7789</v>
      </c>
      <c r="K7921" s="9" t="s">
        <v>858</v>
      </c>
      <c r="L7921" t="s">
        <v>3154</v>
      </c>
      <c r="M7921">
        <v>89.99</v>
      </c>
      <c r="N7921">
        <v>26.997</v>
      </c>
      <c r="O7921">
        <v>13</v>
      </c>
      <c r="P7921">
        <v>0.1</v>
      </c>
      <c r="Q7921">
        <f>IFERROR(SEARCH("-",R7921)+2, 1)</f>
        <v>1</v>
      </c>
      <c r="R7921" s="9" t="s">
        <v>858</v>
      </c>
      <c r="S7921" s="9" t="b">
        <f>R7921&lt;&gt;K7921</f>
        <v>0</v>
      </c>
      <c r="T7921" t="str">
        <f xml:space="preserve"> TRIM( LEFT(R7921,  IFERROR(   SEARCH(" - ",R7921), LEN(R7921) )    ) )</f>
        <v>Pets</v>
      </c>
      <c r="U7921" t="str">
        <f>MID(R7921, Q7921,LEN(R7921))</f>
        <v>Pets</v>
      </c>
      <c r="V7921" t="s">
        <v>202</v>
      </c>
    </row>
    <row r="7922" spans="1:22" x14ac:dyDescent="0.35">
      <c r="A7922" t="s">
        <v>17070</v>
      </c>
      <c r="B7922" s="1">
        <v>45655</v>
      </c>
      <c r="C7922" t="s">
        <v>17</v>
      </c>
      <c r="D7922" t="s">
        <v>8491</v>
      </c>
      <c r="E7922" t="s">
        <v>19</v>
      </c>
      <c r="F7922" t="s">
        <v>382</v>
      </c>
      <c r="G7922" t="s">
        <v>21</v>
      </c>
      <c r="H7922" t="s">
        <v>202</v>
      </c>
      <c r="I7922" t="s">
        <v>8492</v>
      </c>
      <c r="J7922" t="s">
        <v>8493</v>
      </c>
      <c r="K7922" s="9" t="s">
        <v>858</v>
      </c>
      <c r="L7922" t="s">
        <v>8494</v>
      </c>
      <c r="M7922">
        <v>29.99</v>
      </c>
      <c r="N7922">
        <v>8.9969999999999999</v>
      </c>
      <c r="O7922">
        <v>8</v>
      </c>
      <c r="P7922">
        <v>0.35</v>
      </c>
      <c r="Q7922">
        <f>IFERROR(SEARCH("-",R7922)+2, 1)</f>
        <v>1</v>
      </c>
      <c r="R7922" s="9" t="s">
        <v>858</v>
      </c>
      <c r="S7922" s="9" t="b">
        <f>R7922&lt;&gt;K7922</f>
        <v>0</v>
      </c>
      <c r="T7922" t="str">
        <f xml:space="preserve"> TRIM( LEFT(R7922,  IFERROR(   SEARCH(" - ",R7922), LEN(R7922) )    ) )</f>
        <v>Pets</v>
      </c>
      <c r="U7922" t="str">
        <f>MID(R7922, Q7922,LEN(R7922))</f>
        <v>Pets</v>
      </c>
      <c r="V7922" t="s">
        <v>202</v>
      </c>
    </row>
    <row r="7923" spans="1:22" x14ac:dyDescent="0.35">
      <c r="A7923" t="s">
        <v>10734</v>
      </c>
      <c r="B7923" s="1">
        <v>45623</v>
      </c>
      <c r="C7923" t="s">
        <v>17</v>
      </c>
      <c r="D7923" t="s">
        <v>10735</v>
      </c>
      <c r="E7923" t="s">
        <v>19</v>
      </c>
      <c r="F7923" t="s">
        <v>20</v>
      </c>
      <c r="G7923" t="s">
        <v>21</v>
      </c>
      <c r="H7923" t="s">
        <v>179</v>
      </c>
      <c r="I7923" t="s">
        <v>3222</v>
      </c>
      <c r="J7923" t="s">
        <v>3223</v>
      </c>
      <c r="K7923" s="9" t="s">
        <v>858</v>
      </c>
      <c r="L7923" t="s">
        <v>2087</v>
      </c>
      <c r="M7923">
        <v>50.99</v>
      </c>
      <c r="N7923">
        <v>19.995999999999999</v>
      </c>
      <c r="O7923">
        <v>2</v>
      </c>
      <c r="P7923">
        <v>0.11</v>
      </c>
      <c r="Q7923">
        <f>IFERROR(SEARCH("-",R7923)+2, 1)</f>
        <v>1</v>
      </c>
      <c r="R7923" s="9" t="s">
        <v>858</v>
      </c>
      <c r="S7923" s="9" t="b">
        <f>R7923&lt;&gt;K7923</f>
        <v>0</v>
      </c>
      <c r="T7923" t="str">
        <f xml:space="preserve"> TRIM( LEFT(R7923,  IFERROR(   SEARCH(" - ",R7923), LEN(R7923) )    ) )</f>
        <v>Pets</v>
      </c>
      <c r="U7923" t="str">
        <f>MID(R7923, Q7923,LEN(R7923))</f>
        <v>Pets</v>
      </c>
      <c r="V7923" t="s">
        <v>179</v>
      </c>
    </row>
    <row r="7924" spans="1:22" x14ac:dyDescent="0.35">
      <c r="A7924" t="s">
        <v>17273</v>
      </c>
      <c r="B7924" s="1">
        <v>45415</v>
      </c>
      <c r="C7924" t="s">
        <v>17</v>
      </c>
      <c r="D7924" t="s">
        <v>8446</v>
      </c>
      <c r="E7924" t="s">
        <v>19</v>
      </c>
      <c r="F7924" t="s">
        <v>382</v>
      </c>
      <c r="G7924" t="s">
        <v>21</v>
      </c>
      <c r="H7924" t="s">
        <v>71</v>
      </c>
      <c r="I7924" t="s">
        <v>8447</v>
      </c>
      <c r="J7924" t="s">
        <v>8448</v>
      </c>
      <c r="K7924" s="9" t="s">
        <v>2003</v>
      </c>
      <c r="L7924" t="s">
        <v>8449</v>
      </c>
      <c r="M7924">
        <v>4.99</v>
      </c>
      <c r="N7924">
        <v>1.4970000000000001</v>
      </c>
      <c r="O7924">
        <v>5</v>
      </c>
      <c r="P7924">
        <v>0.01</v>
      </c>
      <c r="Q7924">
        <f>IFERROR(SEARCH("-",R7924)+2, 1)</f>
        <v>8</v>
      </c>
      <c r="R7924" s="9" t="s">
        <v>2003</v>
      </c>
      <c r="S7924" s="9" t="b">
        <f>R7924&lt;&gt;K7924</f>
        <v>0</v>
      </c>
      <c r="T7924" t="str">
        <f xml:space="preserve"> TRIM( LEFT(R7924,  IFERROR(   SEARCH(" - ",R7924), LEN(R7924) )    ) )</f>
        <v>Food</v>
      </c>
      <c r="U7924" t="str">
        <f>MID(R7924, Q7924,LEN(R7924))</f>
        <v>Dairy Alternatives</v>
      </c>
      <c r="V7924" t="s">
        <v>71</v>
      </c>
    </row>
    <row r="7925" spans="1:22" x14ac:dyDescent="0.35">
      <c r="A7925" t="s">
        <v>18898</v>
      </c>
      <c r="B7925" s="1">
        <v>45330</v>
      </c>
      <c r="C7925" t="s">
        <v>17</v>
      </c>
      <c r="D7925" t="s">
        <v>8159</v>
      </c>
      <c r="E7925" t="s">
        <v>19</v>
      </c>
      <c r="F7925" t="s">
        <v>20</v>
      </c>
      <c r="G7925" t="s">
        <v>21</v>
      </c>
      <c r="H7925" t="s">
        <v>179</v>
      </c>
      <c r="I7925" t="s">
        <v>8160</v>
      </c>
      <c r="J7925" t="s">
        <v>8161</v>
      </c>
      <c r="K7925" s="9" t="s">
        <v>1882</v>
      </c>
      <c r="L7925" t="s">
        <v>8162</v>
      </c>
      <c r="M7925">
        <v>5.89</v>
      </c>
      <c r="N7925">
        <v>1.7669999999999999</v>
      </c>
      <c r="O7925">
        <v>8</v>
      </c>
      <c r="P7925">
        <v>0.36</v>
      </c>
      <c r="Q7925">
        <f>IFERROR(SEARCH("-",R7925)+2, 1)</f>
        <v>8</v>
      </c>
      <c r="R7925" s="9" t="s">
        <v>1882</v>
      </c>
      <c r="S7925" s="9" t="b">
        <f>R7925&lt;&gt;K7925</f>
        <v>0</v>
      </c>
      <c r="T7925" t="str">
        <f xml:space="preserve"> TRIM( LEFT(R7925,  IFERROR(   SEARCH(" - ",R7925), LEN(R7925) )    ) )</f>
        <v>Food</v>
      </c>
      <c r="U7925" t="str">
        <f>MID(R7925, Q7925,LEN(R7925))</f>
        <v>Meat Substitutes</v>
      </c>
      <c r="V7925" t="s">
        <v>179</v>
      </c>
    </row>
    <row r="7926" spans="1:22" x14ac:dyDescent="0.35">
      <c r="A7926" t="s">
        <v>8265</v>
      </c>
      <c r="B7926" s="1">
        <v>45398</v>
      </c>
      <c r="C7926" t="s">
        <v>17</v>
      </c>
      <c r="D7926" t="s">
        <v>7875</v>
      </c>
      <c r="E7926" t="s">
        <v>19</v>
      </c>
      <c r="F7926" t="s">
        <v>382</v>
      </c>
      <c r="G7926" t="s">
        <v>21</v>
      </c>
      <c r="H7926" t="s">
        <v>164</v>
      </c>
      <c r="I7926" t="s">
        <v>7876</v>
      </c>
      <c r="J7926" t="s">
        <v>7877</v>
      </c>
      <c r="K7926" s="9" t="s">
        <v>2003</v>
      </c>
      <c r="L7926" t="s">
        <v>2161</v>
      </c>
      <c r="M7926">
        <v>1.99</v>
      </c>
      <c r="N7926">
        <v>0.59699999999999998</v>
      </c>
      <c r="O7926">
        <v>1</v>
      </c>
      <c r="P7926">
        <v>0.32</v>
      </c>
      <c r="Q7926">
        <f>IFERROR(SEARCH("-",R7926)+2, 1)</f>
        <v>8</v>
      </c>
      <c r="R7926" s="9" t="s">
        <v>2003</v>
      </c>
      <c r="S7926" s="9" t="b">
        <f>R7926&lt;&gt;K7926</f>
        <v>0</v>
      </c>
      <c r="T7926" t="str">
        <f xml:space="preserve"> TRIM( LEFT(R7926,  IFERROR(   SEARCH(" - ",R7926), LEN(R7926) )    ) )</f>
        <v>Food</v>
      </c>
      <c r="U7926" t="str">
        <f>MID(R7926, Q7926,LEN(R7926))</f>
        <v>Dairy Alternatives</v>
      </c>
      <c r="V7926" t="s">
        <v>164</v>
      </c>
    </row>
    <row r="7927" spans="1:22" x14ac:dyDescent="0.35">
      <c r="A7927" t="s">
        <v>5576</v>
      </c>
      <c r="B7927" s="1">
        <v>45315</v>
      </c>
      <c r="C7927" t="s">
        <v>17</v>
      </c>
      <c r="D7927" t="s">
        <v>4474</v>
      </c>
      <c r="E7927" t="s">
        <v>19</v>
      </c>
      <c r="F7927" t="s">
        <v>20</v>
      </c>
      <c r="G7927" t="s">
        <v>21</v>
      </c>
      <c r="H7927" t="s">
        <v>179</v>
      </c>
      <c r="I7927" t="s">
        <v>4475</v>
      </c>
      <c r="J7927" t="s">
        <v>4476</v>
      </c>
      <c r="K7927" s="9" t="s">
        <v>793</v>
      </c>
      <c r="L7927" t="s">
        <v>2213</v>
      </c>
      <c r="M7927">
        <v>59.99</v>
      </c>
      <c r="N7927">
        <v>23.995999999999999</v>
      </c>
      <c r="O7927">
        <v>2</v>
      </c>
      <c r="P7927">
        <v>0.26</v>
      </c>
      <c r="Q7927">
        <f>IFERROR(SEARCH("-",R7927)+2, 1)</f>
        <v>1</v>
      </c>
      <c r="R7927" s="9" t="s">
        <v>793</v>
      </c>
      <c r="S7927" s="9" t="b">
        <f>R7927&lt;&gt;K7927</f>
        <v>0</v>
      </c>
      <c r="T7927" t="str">
        <f xml:space="preserve"> TRIM( LEFT(R7927,  IFERROR(   SEARCH(" - ",R7927), LEN(R7927) )    ) )</f>
        <v>Audio</v>
      </c>
      <c r="U7927" t="str">
        <f>MID(R7927, Q7927,LEN(R7927))</f>
        <v>Audio</v>
      </c>
      <c r="V7927" t="s">
        <v>179</v>
      </c>
    </row>
    <row r="7928" spans="1:22" x14ac:dyDescent="0.35">
      <c r="A7928" t="s">
        <v>1547</v>
      </c>
      <c r="B7928" s="1">
        <v>45546</v>
      </c>
      <c r="C7928" t="s">
        <v>17</v>
      </c>
      <c r="D7928" t="s">
        <v>1548</v>
      </c>
      <c r="E7928" t="s">
        <v>19</v>
      </c>
      <c r="F7928" t="s">
        <v>20</v>
      </c>
      <c r="H7928" t="s">
        <v>260</v>
      </c>
      <c r="I7928" t="s">
        <v>1549</v>
      </c>
      <c r="J7928" t="s">
        <v>1550</v>
      </c>
      <c r="K7928" s="9" t="s">
        <v>74</v>
      </c>
      <c r="L7928" t="s">
        <v>1159</v>
      </c>
      <c r="M7928">
        <v>6.99</v>
      </c>
      <c r="N7928">
        <v>2.097</v>
      </c>
      <c r="O7928">
        <v>13</v>
      </c>
      <c r="P7928">
        <v>0.26</v>
      </c>
      <c r="Q7928">
        <f>IFERROR(SEARCH("-",R7928)+2, 1)</f>
        <v>8</v>
      </c>
      <c r="R7928" s="9" t="s">
        <v>74</v>
      </c>
      <c r="S7928" s="9" t="b">
        <f>R7928&lt;&gt;K7928</f>
        <v>0</v>
      </c>
      <c r="T7928" t="str">
        <f xml:space="preserve"> TRIM( LEFT(R7928,  IFERROR(   SEARCH(" - ",R7928), LEN(R7928) )    ) )</f>
        <v>Food</v>
      </c>
      <c r="U7928" t="str">
        <f>MID(R7928, Q7928,LEN(R7928))</f>
        <v>Meat</v>
      </c>
      <c r="V7928" t="s">
        <v>260</v>
      </c>
    </row>
    <row r="7929" spans="1:22" x14ac:dyDescent="0.35">
      <c r="A7929" t="s">
        <v>8981</v>
      </c>
      <c r="B7929" s="1">
        <v>45329</v>
      </c>
      <c r="C7929" t="s">
        <v>17</v>
      </c>
      <c r="D7929" t="s">
        <v>8982</v>
      </c>
      <c r="E7929" t="s">
        <v>19</v>
      </c>
      <c r="F7929" t="s">
        <v>20</v>
      </c>
      <c r="G7929" t="s">
        <v>21</v>
      </c>
      <c r="H7929" t="s">
        <v>164</v>
      </c>
      <c r="I7929" t="s">
        <v>8983</v>
      </c>
      <c r="J7929" t="s">
        <v>8984</v>
      </c>
      <c r="K7929" s="9" t="s">
        <v>74</v>
      </c>
      <c r="L7929" t="s">
        <v>1159</v>
      </c>
      <c r="M7929">
        <v>12.99</v>
      </c>
      <c r="N7929">
        <v>3.8969999999999998</v>
      </c>
      <c r="O7929">
        <v>18</v>
      </c>
      <c r="P7929">
        <v>0.14000000000000001</v>
      </c>
      <c r="Q7929">
        <f>IFERROR(SEARCH("-",R7929)+2, 1)</f>
        <v>8</v>
      </c>
      <c r="R7929" s="9" t="s">
        <v>74</v>
      </c>
      <c r="S7929" s="9" t="b">
        <f>R7929&lt;&gt;K7929</f>
        <v>0</v>
      </c>
      <c r="T7929" t="str">
        <f xml:space="preserve"> TRIM( LEFT(R7929,  IFERROR(   SEARCH(" - ",R7929), LEN(R7929) )    ) )</f>
        <v>Food</v>
      </c>
      <c r="U7929" t="str">
        <f>MID(R7929, Q7929,LEN(R7929))</f>
        <v>Meat</v>
      </c>
      <c r="V7929" t="s">
        <v>164</v>
      </c>
    </row>
    <row r="7930" spans="1:22" x14ac:dyDescent="0.35">
      <c r="A7930" t="s">
        <v>13261</v>
      </c>
      <c r="B7930" s="1">
        <v>45068</v>
      </c>
      <c r="C7930" t="s">
        <v>17</v>
      </c>
      <c r="D7930" t="s">
        <v>13262</v>
      </c>
      <c r="E7930" t="s">
        <v>19</v>
      </c>
      <c r="F7930" t="s">
        <v>382</v>
      </c>
      <c r="G7930" t="s">
        <v>21</v>
      </c>
      <c r="H7930" t="s">
        <v>164</v>
      </c>
      <c r="I7930" t="s">
        <v>13263</v>
      </c>
      <c r="J7930" t="s">
        <v>13264</v>
      </c>
      <c r="K7930" s="9" t="s">
        <v>2121</v>
      </c>
      <c r="L7930" t="s">
        <v>6082</v>
      </c>
      <c r="M7930">
        <v>59.14</v>
      </c>
      <c r="N7930">
        <v>23.495999999999999</v>
      </c>
      <c r="O7930">
        <v>12</v>
      </c>
      <c r="P7930">
        <v>0.01</v>
      </c>
      <c r="Q7930">
        <f>IFERROR(SEARCH("-",R7930)+2, 1)</f>
        <v>1</v>
      </c>
      <c r="R7930" s="9" t="s">
        <v>2121</v>
      </c>
      <c r="S7930" s="9" t="b">
        <f>R7930&lt;&gt;K7930</f>
        <v>0</v>
      </c>
      <c r="T7930" t="str">
        <f xml:space="preserve"> TRIM( LEFT(R7930,  IFERROR(   SEARCH(" - ",R7930), LEN(R7930) )    ) )</f>
        <v>Tools</v>
      </c>
      <c r="U7930" t="str">
        <f>MID(R7930, Q7930,LEN(R7930))</f>
        <v>Tools</v>
      </c>
      <c r="V7930" t="s">
        <v>164</v>
      </c>
    </row>
    <row r="7931" spans="1:22" x14ac:dyDescent="0.35">
      <c r="A7931" t="s">
        <v>9596</v>
      </c>
      <c r="B7931" s="1">
        <v>45347</v>
      </c>
      <c r="C7931" t="s">
        <v>17</v>
      </c>
      <c r="D7931" t="s">
        <v>9597</v>
      </c>
      <c r="E7931" t="s">
        <v>19</v>
      </c>
      <c r="F7931" t="s">
        <v>20</v>
      </c>
      <c r="G7931" t="s">
        <v>21</v>
      </c>
      <c r="I7931" t="s">
        <v>3815</v>
      </c>
      <c r="J7931" t="s">
        <v>3816</v>
      </c>
      <c r="K7931" s="9" t="s">
        <v>74</v>
      </c>
      <c r="L7931" t="s">
        <v>410</v>
      </c>
      <c r="M7931">
        <v>9.49</v>
      </c>
      <c r="N7931">
        <v>3.3959999999999999</v>
      </c>
      <c r="O7931">
        <v>3</v>
      </c>
      <c r="P7931">
        <v>0.15</v>
      </c>
      <c r="Q7931">
        <f>IFERROR(SEARCH("-",R7931)+2, 1)</f>
        <v>8</v>
      </c>
      <c r="R7931" s="9" t="s">
        <v>74</v>
      </c>
      <c r="S7931" s="9" t="b">
        <f>R7931&lt;&gt;K7931</f>
        <v>0</v>
      </c>
      <c r="T7931" t="str">
        <f xml:space="preserve"> TRIM( LEFT(R7931,  IFERROR(   SEARCH(" - ",R7931), LEN(R7931) )    ) )</f>
        <v>Food</v>
      </c>
      <c r="U7931" t="str">
        <f>MID(R7931, Q7931,LEN(R7931))</f>
        <v>Meat</v>
      </c>
    </row>
    <row r="7932" spans="1:22" x14ac:dyDescent="0.35">
      <c r="A7932" t="s">
        <v>12622</v>
      </c>
      <c r="B7932" s="1">
        <v>44942</v>
      </c>
      <c r="C7932" t="s">
        <v>17</v>
      </c>
      <c r="D7932" t="s">
        <v>270</v>
      </c>
      <c r="E7932" t="s">
        <v>19</v>
      </c>
      <c r="F7932" t="s">
        <v>20</v>
      </c>
      <c r="G7932" t="s">
        <v>21</v>
      </c>
      <c r="H7932" t="s">
        <v>78</v>
      </c>
      <c r="I7932" t="s">
        <v>271</v>
      </c>
      <c r="J7932" t="s">
        <v>272</v>
      </c>
      <c r="K7932" s="9" t="s">
        <v>273</v>
      </c>
      <c r="L7932" t="s">
        <v>274</v>
      </c>
      <c r="M7932">
        <v>128.99</v>
      </c>
      <c r="N7932">
        <v>38.447000000000003</v>
      </c>
      <c r="O7932">
        <v>12</v>
      </c>
      <c r="P7932">
        <v>0.38</v>
      </c>
      <c r="Q7932">
        <f>IFERROR(SEARCH("-",R7932)+2, 1)</f>
        <v>1</v>
      </c>
      <c r="R7932" s="9" t="s">
        <v>273</v>
      </c>
      <c r="S7932" s="9" t="b">
        <f>R7932&lt;&gt;K7932</f>
        <v>0</v>
      </c>
      <c r="T7932" t="str">
        <f xml:space="preserve"> TRIM( LEFT(R7932,  IFERROR(   SEARCH(" - ",R7932), LEN(R7932) )    ) )</f>
        <v>Toys</v>
      </c>
      <c r="U7932" t="str">
        <f>MID(R7932, Q7932,LEN(R7932))</f>
        <v>Toys</v>
      </c>
      <c r="V7932" t="s">
        <v>78</v>
      </c>
    </row>
    <row r="7933" spans="1:22" x14ac:dyDescent="0.35">
      <c r="A7933" t="s">
        <v>69</v>
      </c>
      <c r="B7933" s="1">
        <v>45340</v>
      </c>
      <c r="C7933" t="s">
        <v>17</v>
      </c>
      <c r="D7933" t="s">
        <v>70</v>
      </c>
      <c r="E7933" t="s">
        <v>19</v>
      </c>
      <c r="F7933" t="s">
        <v>20</v>
      </c>
      <c r="G7933" t="s">
        <v>21</v>
      </c>
      <c r="H7933" t="s">
        <v>71</v>
      </c>
      <c r="I7933" t="s">
        <v>72</v>
      </c>
      <c r="J7933" t="s">
        <v>73</v>
      </c>
      <c r="K7933" s="9" t="s">
        <v>74</v>
      </c>
      <c r="L7933" t="s">
        <v>75</v>
      </c>
      <c r="M7933">
        <v>3.99</v>
      </c>
      <c r="N7933">
        <v>1.1970000000000001</v>
      </c>
      <c r="O7933">
        <v>11</v>
      </c>
      <c r="P7933">
        <v>0.21</v>
      </c>
      <c r="Q7933">
        <f>IFERROR(SEARCH("-",R7933)+2, 1)</f>
        <v>8</v>
      </c>
      <c r="R7933" s="9" t="s">
        <v>74</v>
      </c>
      <c r="S7933" s="9" t="b">
        <f>R7933&lt;&gt;K7933</f>
        <v>0</v>
      </c>
      <c r="T7933" t="str">
        <f xml:space="preserve"> TRIM( LEFT(R7933,  IFERROR(   SEARCH(" - ",R7933), LEN(R7933) )    ) )</f>
        <v>Food</v>
      </c>
      <c r="U7933" t="str">
        <f>MID(R7933, Q7933,LEN(R7933))</f>
        <v>Meat</v>
      </c>
      <c r="V7933" t="s">
        <v>71</v>
      </c>
    </row>
    <row r="7934" spans="1:22" x14ac:dyDescent="0.35">
      <c r="A7934" t="s">
        <v>2496</v>
      </c>
      <c r="B7934" s="1">
        <v>45565</v>
      </c>
      <c r="C7934" t="s">
        <v>17</v>
      </c>
      <c r="D7934" t="s">
        <v>1187</v>
      </c>
      <c r="E7934" t="s">
        <v>19</v>
      </c>
      <c r="F7934" t="s">
        <v>20</v>
      </c>
      <c r="G7934" t="s">
        <v>21</v>
      </c>
      <c r="H7934" t="s">
        <v>179</v>
      </c>
      <c r="I7934" t="s">
        <v>1188</v>
      </c>
      <c r="J7934" t="s">
        <v>1189</v>
      </c>
      <c r="K7934" s="9" t="s">
        <v>1133</v>
      </c>
      <c r="L7934" t="s">
        <v>1190</v>
      </c>
      <c r="M7934">
        <v>4.99</v>
      </c>
      <c r="N7934">
        <v>1.4970000000000001</v>
      </c>
      <c r="O7934">
        <v>4</v>
      </c>
      <c r="P7934">
        <v>0.14000000000000001</v>
      </c>
      <c r="Q7934">
        <f>IFERROR(SEARCH("-",R7934)+2, 1)</f>
        <v>8</v>
      </c>
      <c r="R7934" s="9" t="s">
        <v>1133</v>
      </c>
      <c r="S7934" s="9" t="b">
        <f>R7934&lt;&gt;K7934</f>
        <v>0</v>
      </c>
      <c r="T7934" t="str">
        <f xml:space="preserve"> TRIM( LEFT(R7934,  IFERROR(   SEARCH(" - ",R7934), LEN(R7934) )    ) )</f>
        <v>Food</v>
      </c>
      <c r="U7934" t="str">
        <f>MID(R7934, Q7934,LEN(R7934))</f>
        <v>Salads</v>
      </c>
      <c r="V7934" t="s">
        <v>179</v>
      </c>
    </row>
    <row r="7935" spans="1:22" x14ac:dyDescent="0.35">
      <c r="A7935" t="s">
        <v>12818</v>
      </c>
      <c r="B7935" s="1">
        <v>45206</v>
      </c>
      <c r="C7935" t="s">
        <v>17</v>
      </c>
      <c r="D7935" t="s">
        <v>4353</v>
      </c>
      <c r="E7935" t="s">
        <v>19</v>
      </c>
      <c r="F7935" t="s">
        <v>20</v>
      </c>
      <c r="G7935" t="s">
        <v>21</v>
      </c>
      <c r="H7935" t="s">
        <v>49</v>
      </c>
      <c r="I7935" t="s">
        <v>4354</v>
      </c>
      <c r="J7935" t="s">
        <v>4355</v>
      </c>
      <c r="K7935" s="9" t="s">
        <v>531</v>
      </c>
      <c r="L7935" t="s">
        <v>4356</v>
      </c>
      <c r="M7935">
        <v>1.1399999999999999</v>
      </c>
      <c r="N7935">
        <v>9.7000000000000003E-2</v>
      </c>
      <c r="O7935">
        <v>9</v>
      </c>
      <c r="Q7935">
        <f>IFERROR(SEARCH("-",R7935)+2, 1)</f>
        <v>8</v>
      </c>
      <c r="R7935" s="9" t="s">
        <v>531</v>
      </c>
      <c r="S7935" s="9" t="b">
        <f>R7935&lt;&gt;K7935</f>
        <v>0</v>
      </c>
      <c r="T7935" t="str">
        <f xml:space="preserve"> TRIM( LEFT(R7935,  IFERROR(   SEARCH(" - ",R7935), LEN(R7935) )    ) )</f>
        <v>Food</v>
      </c>
      <c r="U7935" t="str">
        <f>MID(R7935, Q7935,LEN(R7935))</f>
        <v>Breakfast</v>
      </c>
      <c r="V7935" t="s">
        <v>49</v>
      </c>
    </row>
    <row r="7936" spans="1:22" x14ac:dyDescent="0.35">
      <c r="A7936" t="s">
        <v>9928</v>
      </c>
      <c r="B7936" s="1">
        <v>45406</v>
      </c>
      <c r="C7936" t="s">
        <v>17</v>
      </c>
      <c r="D7936" t="s">
        <v>9929</v>
      </c>
      <c r="E7936" t="s">
        <v>19</v>
      </c>
      <c r="F7936" t="s">
        <v>382</v>
      </c>
      <c r="G7936" t="s">
        <v>21</v>
      </c>
      <c r="H7936" t="s">
        <v>164</v>
      </c>
      <c r="I7936" t="s">
        <v>3553</v>
      </c>
      <c r="J7936" t="s">
        <v>3554</v>
      </c>
      <c r="K7936" s="9" t="s">
        <v>24</v>
      </c>
      <c r="L7936" t="s">
        <v>326</v>
      </c>
      <c r="M7936">
        <v>5.49</v>
      </c>
      <c r="N7936">
        <v>1.796</v>
      </c>
      <c r="O7936">
        <v>5</v>
      </c>
      <c r="P7936">
        <v>0.05</v>
      </c>
      <c r="Q7936">
        <f>IFERROR(SEARCH("-",R7936)+2, 1)</f>
        <v>8</v>
      </c>
      <c r="R7936" s="9" t="s">
        <v>24</v>
      </c>
      <c r="S7936" s="9" t="b">
        <f>R7936&lt;&gt;K7936</f>
        <v>0</v>
      </c>
      <c r="T7936" t="str">
        <f xml:space="preserve"> TRIM( LEFT(R7936,  IFERROR(   SEARCH(" - ",R7936), LEN(R7936) )    ) )</f>
        <v>Food</v>
      </c>
      <c r="U7936" t="str">
        <f>MID(R7936, Q7936,LEN(R7936))</f>
        <v>Snacks</v>
      </c>
      <c r="V7936" t="s">
        <v>164</v>
      </c>
    </row>
    <row r="7937" spans="1:22" x14ac:dyDescent="0.35">
      <c r="A7937" t="s">
        <v>14134</v>
      </c>
      <c r="B7937" s="1">
        <v>44990</v>
      </c>
      <c r="C7937" t="s">
        <v>17</v>
      </c>
      <c r="D7937" t="s">
        <v>14135</v>
      </c>
      <c r="E7937" t="s">
        <v>19</v>
      </c>
      <c r="F7937" t="s">
        <v>382</v>
      </c>
      <c r="H7937" t="s">
        <v>71</v>
      </c>
      <c r="I7937" t="s">
        <v>14136</v>
      </c>
      <c r="J7937" t="s">
        <v>14137</v>
      </c>
      <c r="K7937" s="9" t="s">
        <v>24</v>
      </c>
      <c r="L7937" t="s">
        <v>326</v>
      </c>
      <c r="M7937">
        <v>3.14</v>
      </c>
      <c r="N7937">
        <v>0.69699999999999995</v>
      </c>
      <c r="O7937">
        <v>9</v>
      </c>
      <c r="Q7937">
        <f>IFERROR(SEARCH("-",R7937)+2, 1)</f>
        <v>8</v>
      </c>
      <c r="R7937" s="9" t="s">
        <v>24</v>
      </c>
      <c r="S7937" s="9" t="b">
        <f>R7937&lt;&gt;K7937</f>
        <v>0</v>
      </c>
      <c r="T7937" t="str">
        <f xml:space="preserve"> TRIM( LEFT(R7937,  IFERROR(   SEARCH(" - ",R7937), LEN(R7937) )    ) )</f>
        <v>Food</v>
      </c>
      <c r="U7937" t="str">
        <f>MID(R7937, Q7937,LEN(R7937))</f>
        <v>Snacks</v>
      </c>
      <c r="V7937" t="s">
        <v>71</v>
      </c>
    </row>
    <row r="7938" spans="1:22" x14ac:dyDescent="0.35">
      <c r="A7938" t="s">
        <v>17345</v>
      </c>
      <c r="B7938" s="1">
        <v>45453</v>
      </c>
      <c r="C7938" t="s">
        <v>17</v>
      </c>
      <c r="D7938" t="s">
        <v>14135</v>
      </c>
      <c r="E7938" t="s">
        <v>19</v>
      </c>
      <c r="F7938" t="s">
        <v>20</v>
      </c>
      <c r="G7938" t="s">
        <v>21</v>
      </c>
      <c r="H7938" t="s">
        <v>71</v>
      </c>
      <c r="I7938" t="s">
        <v>14136</v>
      </c>
      <c r="J7938" t="s">
        <v>14137</v>
      </c>
      <c r="K7938" s="9" t="s">
        <v>24</v>
      </c>
      <c r="L7938" t="s">
        <v>326</v>
      </c>
      <c r="M7938">
        <v>3.99</v>
      </c>
      <c r="N7938">
        <v>1.1970000000000001</v>
      </c>
      <c r="O7938">
        <v>15</v>
      </c>
      <c r="P7938">
        <v>0.32</v>
      </c>
      <c r="Q7938">
        <f>IFERROR(SEARCH("-",R7938)+2, 1)</f>
        <v>8</v>
      </c>
      <c r="R7938" s="9" t="s">
        <v>24</v>
      </c>
      <c r="S7938" s="9" t="b">
        <f>R7938&lt;&gt;K7938</f>
        <v>0</v>
      </c>
      <c r="T7938" t="str">
        <f xml:space="preserve"> TRIM( LEFT(R7938,  IFERROR(   SEARCH(" - ",R7938), LEN(R7938) )    ) )</f>
        <v>Food</v>
      </c>
      <c r="U7938" t="str">
        <f>MID(R7938, Q7938,LEN(R7938))</f>
        <v>Snacks</v>
      </c>
      <c r="V7938" t="s">
        <v>71</v>
      </c>
    </row>
    <row r="7939" spans="1:22" x14ac:dyDescent="0.35">
      <c r="A7939" t="s">
        <v>17568</v>
      </c>
      <c r="B7939" s="1">
        <v>45475</v>
      </c>
      <c r="C7939" t="s">
        <v>17</v>
      </c>
      <c r="D7939" t="s">
        <v>8295</v>
      </c>
      <c r="E7939" t="s">
        <v>19</v>
      </c>
      <c r="F7939" t="s">
        <v>382</v>
      </c>
      <c r="G7939" t="s">
        <v>21</v>
      </c>
      <c r="H7939" t="s">
        <v>31</v>
      </c>
      <c r="I7939" t="s">
        <v>8296</v>
      </c>
      <c r="J7939" t="s">
        <v>8297</v>
      </c>
      <c r="K7939" s="9" t="s">
        <v>24</v>
      </c>
      <c r="L7939" t="s">
        <v>326</v>
      </c>
      <c r="M7939">
        <v>2.89</v>
      </c>
      <c r="N7939">
        <v>0.86699999999999999</v>
      </c>
      <c r="O7939">
        <v>1</v>
      </c>
      <c r="P7939">
        <v>0.05</v>
      </c>
      <c r="Q7939">
        <f>IFERROR(SEARCH("-",R7939)+2, 1)</f>
        <v>8</v>
      </c>
      <c r="R7939" s="9" t="s">
        <v>24</v>
      </c>
      <c r="S7939" s="9" t="b">
        <f>R7939&lt;&gt;K7939</f>
        <v>0</v>
      </c>
      <c r="T7939" t="str">
        <f xml:space="preserve"> TRIM( LEFT(R7939,  IFERROR(   SEARCH(" - ",R7939), LEN(R7939) )    ) )</f>
        <v>Food</v>
      </c>
      <c r="U7939" t="str">
        <f>MID(R7939, Q7939,LEN(R7939))</f>
        <v>Snacks</v>
      </c>
      <c r="V7939" t="s">
        <v>31</v>
      </c>
    </row>
    <row r="7940" spans="1:22" x14ac:dyDescent="0.35">
      <c r="A7940" t="s">
        <v>17894</v>
      </c>
      <c r="B7940" s="1">
        <v>45714</v>
      </c>
      <c r="C7940" t="s">
        <v>17</v>
      </c>
      <c r="D7940" t="s">
        <v>9294</v>
      </c>
      <c r="E7940" t="s">
        <v>19</v>
      </c>
      <c r="F7940" t="s">
        <v>20</v>
      </c>
      <c r="G7940" t="s">
        <v>21</v>
      </c>
      <c r="H7940" t="s">
        <v>49</v>
      </c>
      <c r="I7940" t="s">
        <v>9295</v>
      </c>
      <c r="J7940" t="s">
        <v>9296</v>
      </c>
      <c r="K7940" s="9" t="s">
        <v>398</v>
      </c>
      <c r="L7940" t="s">
        <v>3391</v>
      </c>
      <c r="M7940">
        <v>2.99</v>
      </c>
      <c r="N7940">
        <v>0.89700000000000002</v>
      </c>
      <c r="O7940">
        <v>5</v>
      </c>
      <c r="P7940">
        <v>0.14000000000000001</v>
      </c>
      <c r="Q7940">
        <f>IFERROR(SEARCH("-",R7940)+2, 1)</f>
        <v>8</v>
      </c>
      <c r="R7940" s="9" t="s">
        <v>398</v>
      </c>
      <c r="S7940" s="9" t="b">
        <f>R7940&lt;&gt;K7940</f>
        <v>0</v>
      </c>
      <c r="T7940" t="str">
        <f xml:space="preserve"> TRIM( LEFT(R7940,  IFERROR(   SEARCH(" - ",R7940), LEN(R7940) )    ) )</f>
        <v>Food</v>
      </c>
      <c r="U7940" t="str">
        <f>MID(R7940, Q7940,LEN(R7940))</f>
        <v>Spices</v>
      </c>
      <c r="V7940" t="s">
        <v>49</v>
      </c>
    </row>
    <row r="7941" spans="1:22" x14ac:dyDescent="0.35">
      <c r="A7941" t="s">
        <v>8791</v>
      </c>
      <c r="B7941" s="1">
        <v>45479</v>
      </c>
      <c r="C7941" t="s">
        <v>17</v>
      </c>
      <c r="D7941" t="s">
        <v>8670</v>
      </c>
      <c r="E7941" t="s">
        <v>19</v>
      </c>
      <c r="F7941" t="s">
        <v>20</v>
      </c>
      <c r="G7941" t="s">
        <v>21</v>
      </c>
      <c r="H7941" t="s">
        <v>71</v>
      </c>
      <c r="I7941" t="s">
        <v>8671</v>
      </c>
      <c r="J7941" t="s">
        <v>8672</v>
      </c>
      <c r="K7941" s="9" t="s">
        <v>391</v>
      </c>
      <c r="L7941" t="s">
        <v>392</v>
      </c>
      <c r="M7941">
        <v>29.99</v>
      </c>
      <c r="N7941">
        <v>8.9969999999999999</v>
      </c>
      <c r="O7941">
        <v>11</v>
      </c>
      <c r="P7941">
        <v>0.31</v>
      </c>
      <c r="Q7941">
        <f>IFERROR(SEARCH("-",R7941)+2, 1)</f>
        <v>1</v>
      </c>
      <c r="R7941" s="9" t="s">
        <v>391</v>
      </c>
      <c r="S7941" s="9" t="b">
        <f>R7941&lt;&gt;K7941</f>
        <v>0</v>
      </c>
      <c r="T7941" t="str">
        <f xml:space="preserve"> TRIM( LEFT(R7941,  IFERROR(   SEARCH(" - ",R7941), LEN(R7941) )    ) )</f>
        <v>Kitchen</v>
      </c>
      <c r="U7941" t="str">
        <f>MID(R7941, Q7941,LEN(R7941))</f>
        <v>Kitchen</v>
      </c>
      <c r="V7941" t="s">
        <v>71</v>
      </c>
    </row>
    <row r="7942" spans="1:22" x14ac:dyDescent="0.35">
      <c r="A7942" t="s">
        <v>13526</v>
      </c>
      <c r="B7942" s="1">
        <v>45067</v>
      </c>
      <c r="C7942" t="s">
        <v>17</v>
      </c>
      <c r="D7942" t="s">
        <v>5547</v>
      </c>
      <c r="E7942" t="s">
        <v>19</v>
      </c>
      <c r="F7942" t="s">
        <v>382</v>
      </c>
      <c r="G7942" t="s">
        <v>21</v>
      </c>
      <c r="H7942" t="s">
        <v>78</v>
      </c>
      <c r="I7942" t="s">
        <v>5548</v>
      </c>
      <c r="J7942" t="s">
        <v>5549</v>
      </c>
      <c r="K7942" s="9" t="s">
        <v>391</v>
      </c>
      <c r="L7942" t="s">
        <v>392</v>
      </c>
      <c r="M7942">
        <v>79.14</v>
      </c>
      <c r="N7942">
        <v>31.495999999999999</v>
      </c>
      <c r="O7942">
        <v>6</v>
      </c>
      <c r="P7942">
        <v>7.0000000000000007E-2</v>
      </c>
      <c r="Q7942">
        <f>IFERROR(SEARCH("-",R7942)+2, 1)</f>
        <v>1</v>
      </c>
      <c r="R7942" s="9" t="s">
        <v>391</v>
      </c>
      <c r="S7942" s="9" t="b">
        <f>R7942&lt;&gt;K7942</f>
        <v>0</v>
      </c>
      <c r="T7942" t="str">
        <f xml:space="preserve"> TRIM( LEFT(R7942,  IFERROR(   SEARCH(" - ",R7942), LEN(R7942) )    ) )</f>
        <v>Kitchen</v>
      </c>
      <c r="U7942" t="str">
        <f>MID(R7942, Q7942,LEN(R7942))</f>
        <v>Kitchen</v>
      </c>
      <c r="V7942" t="s">
        <v>78</v>
      </c>
    </row>
    <row r="7943" spans="1:22" x14ac:dyDescent="0.35">
      <c r="A7943" t="s">
        <v>9375</v>
      </c>
      <c r="B7943" s="1">
        <v>45292</v>
      </c>
      <c r="C7943" t="s">
        <v>17</v>
      </c>
      <c r="D7943" t="s">
        <v>7175</v>
      </c>
      <c r="E7943" t="s">
        <v>19</v>
      </c>
      <c r="F7943" t="s">
        <v>20</v>
      </c>
      <c r="G7943" t="s">
        <v>21</v>
      </c>
      <c r="H7943" t="s">
        <v>49</v>
      </c>
      <c r="I7943" t="s">
        <v>7176</v>
      </c>
      <c r="J7943" t="s">
        <v>7177</v>
      </c>
      <c r="K7943" s="9" t="s">
        <v>7178</v>
      </c>
      <c r="L7943" t="s">
        <v>7179</v>
      </c>
      <c r="M7943">
        <v>79.989999999999995</v>
      </c>
      <c r="N7943">
        <v>23.997</v>
      </c>
      <c r="O7943">
        <v>16</v>
      </c>
      <c r="P7943">
        <v>0.22</v>
      </c>
      <c r="Q7943">
        <f>IFERROR(SEARCH("-",R7943)+2, 1)</f>
        <v>1</v>
      </c>
      <c r="R7943" s="9" t="s">
        <v>7178</v>
      </c>
      <c r="S7943" s="9" t="b">
        <f>R7943&lt;&gt;K7943</f>
        <v>0</v>
      </c>
      <c r="T7943" t="str">
        <f xml:space="preserve"> TRIM( LEFT(R7943,  IFERROR(   SEARCH(" - ",R7943), LEN(R7943) )    ) )</f>
        <v>Wearable Tech</v>
      </c>
      <c r="U7943" t="str">
        <f>MID(R7943, Q7943,LEN(R7943))</f>
        <v>Wearable Tech</v>
      </c>
      <c r="V7943" t="s">
        <v>49</v>
      </c>
    </row>
    <row r="7944" spans="1:22" x14ac:dyDescent="0.35">
      <c r="A7944" t="s">
        <v>6559</v>
      </c>
      <c r="B7944" s="1">
        <v>45659</v>
      </c>
      <c r="C7944" t="s">
        <v>17</v>
      </c>
      <c r="D7944" t="s">
        <v>2517</v>
      </c>
      <c r="E7944" t="s">
        <v>19</v>
      </c>
      <c r="F7944" t="s">
        <v>382</v>
      </c>
      <c r="G7944" t="s">
        <v>21</v>
      </c>
      <c r="H7944" t="s">
        <v>49</v>
      </c>
      <c r="I7944" t="s">
        <v>6560</v>
      </c>
      <c r="J7944" t="s">
        <v>6561</v>
      </c>
      <c r="K7944" s="9" t="s">
        <v>284</v>
      </c>
      <c r="L7944" t="s">
        <v>2277</v>
      </c>
      <c r="M7944">
        <v>5.41</v>
      </c>
      <c r="N7944">
        <v>2.5960000000000001</v>
      </c>
      <c r="O7944">
        <v>13</v>
      </c>
      <c r="P7944">
        <v>0.14000000000000001</v>
      </c>
      <c r="Q7944">
        <f>IFERROR(SEARCH("-",R7944)+2, 1)</f>
        <v>8</v>
      </c>
      <c r="R7944" s="9" t="s">
        <v>284</v>
      </c>
      <c r="S7944" s="9" t="b">
        <f>R7944&lt;&gt;K7944</f>
        <v>0</v>
      </c>
      <c r="T7944" t="str">
        <f xml:space="preserve"> TRIM( LEFT(R7944,  IFERROR(   SEARCH(" - ",R7944), LEN(R7944) )    ) )</f>
        <v>Food</v>
      </c>
      <c r="U7944" t="str">
        <f>MID(R7944, Q7944,LEN(R7944))</f>
        <v>Canned Goods</v>
      </c>
      <c r="V7944" t="s">
        <v>49</v>
      </c>
    </row>
    <row r="7945" spans="1:22" x14ac:dyDescent="0.35">
      <c r="A7945" t="s">
        <v>9085</v>
      </c>
      <c r="B7945" s="1">
        <v>45473</v>
      </c>
      <c r="C7945" t="s">
        <v>17</v>
      </c>
      <c r="D7945" t="s">
        <v>7440</v>
      </c>
      <c r="E7945" t="s">
        <v>19</v>
      </c>
      <c r="F7945" t="s">
        <v>382</v>
      </c>
      <c r="G7945" t="s">
        <v>21</v>
      </c>
      <c r="H7945" t="s">
        <v>71</v>
      </c>
      <c r="I7945" t="s">
        <v>7441</v>
      </c>
      <c r="J7945" t="s">
        <v>7442</v>
      </c>
      <c r="K7945" s="9" t="s">
        <v>284</v>
      </c>
      <c r="L7945" t="s">
        <v>2277</v>
      </c>
      <c r="M7945">
        <v>2.4900000000000002</v>
      </c>
      <c r="N7945">
        <v>0.747</v>
      </c>
      <c r="O7945">
        <v>7</v>
      </c>
      <c r="P7945">
        <v>0.24</v>
      </c>
      <c r="Q7945">
        <f>IFERROR(SEARCH("-",R7945)+2, 1)</f>
        <v>8</v>
      </c>
      <c r="R7945" s="9" t="s">
        <v>284</v>
      </c>
      <c r="S7945" s="9" t="b">
        <f>R7945&lt;&gt;K7945</f>
        <v>0</v>
      </c>
      <c r="T7945" t="str">
        <f xml:space="preserve"> TRIM( LEFT(R7945,  IFERROR(   SEARCH(" - ",R7945), LEN(R7945) )    ) )</f>
        <v>Food</v>
      </c>
      <c r="U7945" t="str">
        <f>MID(R7945, Q7945,LEN(R7945))</f>
        <v>Canned Goods</v>
      </c>
      <c r="V7945" t="s">
        <v>71</v>
      </c>
    </row>
    <row r="7946" spans="1:22" x14ac:dyDescent="0.35">
      <c r="A7946" t="s">
        <v>9137</v>
      </c>
      <c r="B7946" s="1">
        <v>45580</v>
      </c>
      <c r="C7946" t="s">
        <v>17</v>
      </c>
      <c r="D7946" t="s">
        <v>8372</v>
      </c>
      <c r="E7946" t="s">
        <v>19</v>
      </c>
      <c r="F7946" t="s">
        <v>382</v>
      </c>
      <c r="G7946" t="s">
        <v>21</v>
      </c>
      <c r="H7946" t="s">
        <v>49</v>
      </c>
      <c r="I7946" t="s">
        <v>8373</v>
      </c>
      <c r="J7946" t="s">
        <v>8374</v>
      </c>
      <c r="K7946" s="9" t="s">
        <v>284</v>
      </c>
      <c r="L7946" t="s">
        <v>2277</v>
      </c>
      <c r="M7946">
        <v>3.99</v>
      </c>
      <c r="N7946">
        <v>1.1970000000000001</v>
      </c>
      <c r="O7946">
        <v>19</v>
      </c>
      <c r="P7946">
        <v>0.01</v>
      </c>
      <c r="Q7946">
        <f>IFERROR(SEARCH("-",R7946)+2, 1)</f>
        <v>8</v>
      </c>
      <c r="R7946" s="9" t="s">
        <v>284</v>
      </c>
      <c r="S7946" s="9" t="b">
        <f>R7946&lt;&gt;K7946</f>
        <v>0</v>
      </c>
      <c r="T7946" t="str">
        <f xml:space="preserve"> TRIM( LEFT(R7946,  IFERROR(   SEARCH(" - ",R7946), LEN(R7946) )    ) )</f>
        <v>Food</v>
      </c>
      <c r="U7946" t="str">
        <f>MID(R7946, Q7946,LEN(R7946))</f>
        <v>Canned Goods</v>
      </c>
      <c r="V7946" t="s">
        <v>49</v>
      </c>
    </row>
    <row r="7947" spans="1:22" x14ac:dyDescent="0.35">
      <c r="A7947" t="s">
        <v>17613</v>
      </c>
      <c r="B7947" s="1">
        <v>45483</v>
      </c>
      <c r="C7947" t="s">
        <v>17</v>
      </c>
      <c r="D7947" t="s">
        <v>8606</v>
      </c>
      <c r="E7947" t="s">
        <v>19</v>
      </c>
      <c r="F7947" t="s">
        <v>20</v>
      </c>
      <c r="G7947" t="s">
        <v>21</v>
      </c>
      <c r="H7947" t="s">
        <v>179</v>
      </c>
      <c r="I7947" t="s">
        <v>8607</v>
      </c>
      <c r="J7947" t="s">
        <v>8608</v>
      </c>
      <c r="K7947" s="9" t="s">
        <v>3111</v>
      </c>
      <c r="L7947" t="s">
        <v>3112</v>
      </c>
      <c r="M7947">
        <v>5.49</v>
      </c>
      <c r="N7947">
        <v>1.647</v>
      </c>
      <c r="O7947">
        <v>12</v>
      </c>
      <c r="P7947">
        <v>0.05</v>
      </c>
      <c r="Q7947">
        <f>IFERROR(SEARCH("-",R7947)+2, 1)</f>
        <v>8</v>
      </c>
      <c r="R7947" s="9" t="s">
        <v>3111</v>
      </c>
      <c r="S7947" s="9" t="b">
        <f>R7947&lt;&gt;K7947</f>
        <v>0</v>
      </c>
      <c r="T7947" t="str">
        <f xml:space="preserve"> TRIM( LEFT(R7947,  IFERROR(   SEARCH(" - ",R7947), LEN(R7947) )    ) )</f>
        <v>Food</v>
      </c>
      <c r="U7947" t="str">
        <f>MID(R7947, Q7947,LEN(R7947))</f>
        <v>Cheese</v>
      </c>
      <c r="V7947" t="s">
        <v>179</v>
      </c>
    </row>
    <row r="7948" spans="1:22" x14ac:dyDescent="0.35">
      <c r="A7948" t="s">
        <v>7451</v>
      </c>
      <c r="B7948" s="1">
        <v>45618</v>
      </c>
      <c r="C7948" t="s">
        <v>17</v>
      </c>
      <c r="D7948" t="s">
        <v>7452</v>
      </c>
      <c r="E7948" t="s">
        <v>19</v>
      </c>
      <c r="F7948" t="s">
        <v>382</v>
      </c>
      <c r="G7948" t="s">
        <v>21</v>
      </c>
      <c r="H7948" t="s">
        <v>71</v>
      </c>
      <c r="I7948" t="s">
        <v>7453</v>
      </c>
      <c r="J7948" t="s">
        <v>7454</v>
      </c>
      <c r="K7948" s="9" t="s">
        <v>34</v>
      </c>
      <c r="L7948" t="s">
        <v>7455</v>
      </c>
      <c r="M7948">
        <v>2.99</v>
      </c>
      <c r="N7948">
        <v>0.89700000000000002</v>
      </c>
      <c r="O7948">
        <v>9</v>
      </c>
      <c r="P7948">
        <v>0.17</v>
      </c>
      <c r="Q7948">
        <f>IFERROR(SEARCH("-",R7948)+2, 1)</f>
        <v>8</v>
      </c>
      <c r="R7948" s="9" t="s">
        <v>34</v>
      </c>
      <c r="S7948" s="9" t="b">
        <f>R7948&lt;&gt;K7948</f>
        <v>0</v>
      </c>
      <c r="T7948" t="str">
        <f xml:space="preserve"> TRIM( LEFT(R7948,  IFERROR(   SEARCH(" - ",R7948), LEN(R7948) )    ) )</f>
        <v>Food</v>
      </c>
      <c r="U7948" t="str">
        <f>MID(R7948, Q7948,LEN(R7948))</f>
        <v>Condiments</v>
      </c>
      <c r="V7948" t="s">
        <v>71</v>
      </c>
    </row>
    <row r="7949" spans="1:22" x14ac:dyDescent="0.35">
      <c r="A7949" t="s">
        <v>16775</v>
      </c>
      <c r="B7949" s="1">
        <v>45158</v>
      </c>
      <c r="C7949" t="s">
        <v>17</v>
      </c>
      <c r="D7949" t="s">
        <v>16776</v>
      </c>
      <c r="E7949" t="s">
        <v>19</v>
      </c>
      <c r="F7949" t="s">
        <v>20</v>
      </c>
      <c r="G7949" t="s">
        <v>21</v>
      </c>
      <c r="H7949" t="s">
        <v>202</v>
      </c>
      <c r="I7949" t="s">
        <v>5321</v>
      </c>
      <c r="J7949" t="s">
        <v>5322</v>
      </c>
      <c r="K7949" s="9" t="s">
        <v>2476</v>
      </c>
      <c r="L7949" t="s">
        <v>5323</v>
      </c>
      <c r="M7949">
        <v>18.239999999999998</v>
      </c>
      <c r="N7949">
        <v>7.3460000000000001</v>
      </c>
      <c r="O7949">
        <v>13</v>
      </c>
      <c r="P7949">
        <v>0.05</v>
      </c>
      <c r="Q7949">
        <f>IFERROR(SEARCH("-",R7949)+2, 1)</f>
        <v>1</v>
      </c>
      <c r="R7949" s="9" t="s">
        <v>2476</v>
      </c>
      <c r="S7949" s="9" t="b">
        <f>R7949&lt;&gt;K7949</f>
        <v>0</v>
      </c>
      <c r="T7949" t="str">
        <f xml:space="preserve"> TRIM( LEFT(R7949,  IFERROR(   SEARCH(" - ",R7949), LEN(R7949) )    ) )</f>
        <v>Art Supplies</v>
      </c>
      <c r="U7949" t="str">
        <f>MID(R7949, Q7949,LEN(R7949))</f>
        <v>Art Supplies</v>
      </c>
      <c r="V7949" t="s">
        <v>202</v>
      </c>
    </row>
    <row r="7950" spans="1:22" x14ac:dyDescent="0.35">
      <c r="A7950" t="s">
        <v>2952</v>
      </c>
      <c r="B7950" s="1">
        <v>45479</v>
      </c>
      <c r="C7950" t="s">
        <v>17</v>
      </c>
      <c r="D7950" t="s">
        <v>2953</v>
      </c>
      <c r="E7950" t="s">
        <v>19</v>
      </c>
      <c r="F7950" t="s">
        <v>20</v>
      </c>
      <c r="G7950" t="s">
        <v>21</v>
      </c>
      <c r="I7950" t="s">
        <v>2954</v>
      </c>
      <c r="J7950" t="s">
        <v>2955</v>
      </c>
      <c r="K7950" s="9" t="s">
        <v>852</v>
      </c>
      <c r="L7950" t="s">
        <v>2956</v>
      </c>
      <c r="M7950">
        <v>22.99</v>
      </c>
      <c r="N7950">
        <v>9.1959999999999997</v>
      </c>
      <c r="O7950">
        <v>7</v>
      </c>
      <c r="Q7950">
        <f>IFERROR(SEARCH("-",R7950)+2, 1)</f>
        <v>12</v>
      </c>
      <c r="R7950" s="9" t="s">
        <v>852</v>
      </c>
      <c r="S7950" s="9" t="b">
        <f>R7950&lt;&gt;K7950</f>
        <v>0</v>
      </c>
      <c r="T7950" t="str">
        <f xml:space="preserve"> TRIM( LEFT(R7950,  IFERROR(   SEARCH(" - ",R7950), LEN(R7950) )    ) )</f>
        <v>Clothing</v>
      </c>
      <c r="U7950" t="str">
        <f>MID(R7950, Q7950,LEN(R7950))</f>
        <v>Tops</v>
      </c>
    </row>
    <row r="7951" spans="1:22" x14ac:dyDescent="0.35">
      <c r="A7951" t="s">
        <v>9427</v>
      </c>
      <c r="B7951" s="1">
        <v>45654</v>
      </c>
      <c r="C7951" t="s">
        <v>17</v>
      </c>
      <c r="D7951" t="s">
        <v>9428</v>
      </c>
      <c r="E7951" t="s">
        <v>19</v>
      </c>
      <c r="F7951" t="s">
        <v>20</v>
      </c>
      <c r="G7951" t="s">
        <v>21</v>
      </c>
      <c r="H7951" t="s">
        <v>31</v>
      </c>
      <c r="I7951" t="s">
        <v>9429</v>
      </c>
      <c r="J7951" t="s">
        <v>9430</v>
      </c>
      <c r="K7951" s="9" t="s">
        <v>9431</v>
      </c>
      <c r="L7951" t="s">
        <v>9432</v>
      </c>
      <c r="M7951">
        <v>30.99</v>
      </c>
      <c r="N7951">
        <v>11.996</v>
      </c>
      <c r="O7951">
        <v>14</v>
      </c>
      <c r="P7951">
        <v>0.09</v>
      </c>
      <c r="Q7951">
        <f>IFERROR(SEARCH("-",R7951)+2, 1)</f>
        <v>12</v>
      </c>
      <c r="R7951" s="9" t="s">
        <v>9431</v>
      </c>
      <c r="S7951" s="9" t="b">
        <f>R7951&lt;&gt;K7951</f>
        <v>0</v>
      </c>
      <c r="T7951" t="str">
        <f xml:space="preserve"> TRIM( LEFT(R7951,  IFERROR(   SEARCH(" - ",R7951), LEN(R7951) )    ) )</f>
        <v>Clothing</v>
      </c>
      <c r="U7951" t="str">
        <f>MID(R7951, Q7951,LEN(R7951))</f>
        <v>Swimwear</v>
      </c>
      <c r="V7951" t="s">
        <v>31</v>
      </c>
    </row>
    <row r="7952" spans="1:22" x14ac:dyDescent="0.35">
      <c r="A7952" t="s">
        <v>18982</v>
      </c>
      <c r="B7952" s="1">
        <v>45372</v>
      </c>
      <c r="C7952" t="s">
        <v>17</v>
      </c>
      <c r="D7952" t="s">
        <v>14388</v>
      </c>
      <c r="E7952" t="s">
        <v>19</v>
      </c>
      <c r="F7952" t="s">
        <v>20</v>
      </c>
      <c r="G7952" t="s">
        <v>21</v>
      </c>
      <c r="H7952" t="s">
        <v>202</v>
      </c>
      <c r="I7952" t="s">
        <v>14389</v>
      </c>
      <c r="J7952" t="s">
        <v>14390</v>
      </c>
      <c r="K7952" s="9" t="s">
        <v>1115</v>
      </c>
      <c r="L7952" t="s">
        <v>3588</v>
      </c>
      <c r="M7952">
        <v>129.99</v>
      </c>
      <c r="N7952">
        <v>38.997</v>
      </c>
      <c r="O7952">
        <v>18</v>
      </c>
      <c r="P7952">
        <v>0.14000000000000001</v>
      </c>
      <c r="Q7952">
        <f>IFERROR(SEARCH("-",R7952)+2, 1)</f>
        <v>1</v>
      </c>
      <c r="R7952" s="9" t="s">
        <v>1115</v>
      </c>
      <c r="S7952" s="9" t="b">
        <f>R7952&lt;&gt;K7952</f>
        <v>0</v>
      </c>
      <c r="T7952" t="str">
        <f xml:space="preserve"> TRIM( LEFT(R7952,  IFERROR(   SEARCH(" - ",R7952), LEN(R7952) )    ) )</f>
        <v>Electronics</v>
      </c>
      <c r="U7952" t="str">
        <f>MID(R7952, Q7952,LEN(R7952))</f>
        <v>Electronics</v>
      </c>
      <c r="V7952" t="s">
        <v>202</v>
      </c>
    </row>
    <row r="7953" spans="1:22" x14ac:dyDescent="0.35">
      <c r="A7953" t="s">
        <v>12534</v>
      </c>
      <c r="B7953" s="1">
        <v>45219</v>
      </c>
      <c r="C7953" t="s">
        <v>17</v>
      </c>
      <c r="D7953" t="s">
        <v>488</v>
      </c>
      <c r="E7953" t="s">
        <v>19</v>
      </c>
      <c r="F7953" t="s">
        <v>20</v>
      </c>
      <c r="G7953" t="s">
        <v>21</v>
      </c>
      <c r="H7953" t="s">
        <v>179</v>
      </c>
      <c r="I7953" t="s">
        <v>491</v>
      </c>
      <c r="J7953" t="s">
        <v>492</v>
      </c>
      <c r="K7953" s="9" t="s">
        <v>493</v>
      </c>
      <c r="L7953" t="s">
        <v>494</v>
      </c>
      <c r="M7953">
        <v>13.99</v>
      </c>
      <c r="N7953">
        <v>3.9470000000000001</v>
      </c>
      <c r="O7953">
        <v>2</v>
      </c>
      <c r="P7953">
        <v>0.18</v>
      </c>
      <c r="Q7953">
        <f>IFERROR(SEARCH("-",R7953)+2, 1)</f>
        <v>8</v>
      </c>
      <c r="R7953" s="9" t="s">
        <v>493</v>
      </c>
      <c r="S7953" s="9" t="b">
        <f>R7953&lt;&gt;K7953</f>
        <v>0</v>
      </c>
      <c r="T7953" t="str">
        <f xml:space="preserve"> TRIM( LEFT(R7953,  IFERROR(   SEARCH(" - ",R7953), LEN(R7953) )    ) )</f>
        <v>Food</v>
      </c>
      <c r="U7953" t="str">
        <f>MID(R7953, Q7953,LEN(R7953))</f>
        <v>Beverages</v>
      </c>
      <c r="V7953" t="s">
        <v>179</v>
      </c>
    </row>
    <row r="7954" spans="1:22" x14ac:dyDescent="0.35">
      <c r="A7954" t="s">
        <v>17226</v>
      </c>
      <c r="B7954" s="1">
        <v>45440</v>
      </c>
      <c r="C7954" t="s">
        <v>17</v>
      </c>
      <c r="D7954" t="s">
        <v>14738</v>
      </c>
      <c r="E7954" t="s">
        <v>19</v>
      </c>
      <c r="F7954" t="s">
        <v>382</v>
      </c>
      <c r="G7954" t="s">
        <v>21</v>
      </c>
      <c r="I7954" t="s">
        <v>14739</v>
      </c>
      <c r="J7954" t="s">
        <v>14740</v>
      </c>
      <c r="K7954" s="9" t="s">
        <v>858</v>
      </c>
      <c r="L7954" t="s">
        <v>4242</v>
      </c>
      <c r="M7954">
        <v>8.99</v>
      </c>
      <c r="N7954">
        <v>2.6970000000000001</v>
      </c>
      <c r="O7954">
        <v>8</v>
      </c>
      <c r="P7954">
        <v>0.2</v>
      </c>
      <c r="Q7954">
        <f>IFERROR(SEARCH("-",R7954)+2, 1)</f>
        <v>1</v>
      </c>
      <c r="R7954" s="9" t="s">
        <v>858</v>
      </c>
      <c r="S7954" s="9" t="b">
        <f>R7954&lt;&gt;K7954</f>
        <v>0</v>
      </c>
      <c r="T7954" t="str">
        <f xml:space="preserve"> TRIM( LEFT(R7954,  IFERROR(   SEARCH(" - ",R7954), LEN(R7954) )    ) )</f>
        <v>Pets</v>
      </c>
      <c r="U7954" t="str">
        <f>MID(R7954, Q7954,LEN(R7954))</f>
        <v>Pets</v>
      </c>
    </row>
    <row r="7955" spans="1:22" x14ac:dyDescent="0.35">
      <c r="A7955" t="s">
        <v>18376</v>
      </c>
      <c r="B7955" s="1">
        <v>45652</v>
      </c>
      <c r="C7955" t="s">
        <v>17</v>
      </c>
      <c r="D7955" t="s">
        <v>9000</v>
      </c>
      <c r="E7955" t="s">
        <v>19</v>
      </c>
      <c r="F7955" t="s">
        <v>20</v>
      </c>
      <c r="G7955" t="s">
        <v>21</v>
      </c>
      <c r="H7955" t="s">
        <v>31</v>
      </c>
      <c r="I7955" t="s">
        <v>9001</v>
      </c>
      <c r="J7955" t="s">
        <v>9002</v>
      </c>
      <c r="K7955" s="9" t="s">
        <v>3805</v>
      </c>
      <c r="L7955" t="s">
        <v>6458</v>
      </c>
      <c r="M7955">
        <v>29.99</v>
      </c>
      <c r="N7955">
        <v>8.9969999999999999</v>
      </c>
      <c r="O7955">
        <v>13</v>
      </c>
      <c r="Q7955">
        <f>IFERROR(SEARCH("-",R7955)+2, 1)</f>
        <v>1</v>
      </c>
      <c r="R7955" s="9" t="s">
        <v>3805</v>
      </c>
      <c r="S7955" s="9" t="b">
        <f>R7955&lt;&gt;K7955</f>
        <v>0</v>
      </c>
      <c r="T7955" t="str">
        <f xml:space="preserve"> TRIM( LEFT(R7955,  IFERROR(   SEARCH(" - ",R7955), LEN(R7955) )    ) )</f>
        <v>Photography</v>
      </c>
      <c r="U7955" t="str">
        <f>MID(R7955, Q7955,LEN(R7955))</f>
        <v>Photography</v>
      </c>
      <c r="V7955" t="s">
        <v>31</v>
      </c>
    </row>
    <row r="7956" spans="1:22" x14ac:dyDescent="0.35">
      <c r="A7956" t="s">
        <v>9831</v>
      </c>
      <c r="B7956" s="1">
        <v>45341</v>
      </c>
      <c r="C7956" t="s">
        <v>17</v>
      </c>
      <c r="D7956" t="s">
        <v>9832</v>
      </c>
      <c r="E7956" t="s">
        <v>19</v>
      </c>
      <c r="F7956" t="s">
        <v>20</v>
      </c>
      <c r="G7956" t="s">
        <v>21</v>
      </c>
      <c r="H7956" t="s">
        <v>40</v>
      </c>
      <c r="I7956" t="s">
        <v>4176</v>
      </c>
      <c r="J7956" t="s">
        <v>4177</v>
      </c>
      <c r="K7956" s="9" t="s">
        <v>852</v>
      </c>
      <c r="L7956" t="s">
        <v>4178</v>
      </c>
      <c r="M7956">
        <v>23.99</v>
      </c>
      <c r="N7956">
        <v>9.1959999999999997</v>
      </c>
      <c r="O7956">
        <v>11</v>
      </c>
      <c r="P7956">
        <v>0.08</v>
      </c>
      <c r="Q7956">
        <f>IFERROR(SEARCH("-",R7956)+2, 1)</f>
        <v>12</v>
      </c>
      <c r="R7956" s="9" t="s">
        <v>852</v>
      </c>
      <c r="S7956" s="9" t="b">
        <f>R7956&lt;&gt;K7956</f>
        <v>0</v>
      </c>
      <c r="T7956" t="str">
        <f xml:space="preserve"> TRIM( LEFT(R7956,  IFERROR(   SEARCH(" - ",R7956), LEN(R7956) )    ) )</f>
        <v>Clothing</v>
      </c>
      <c r="U7956" t="str">
        <f>MID(R7956, Q7956,LEN(R7956))</f>
        <v>Tops</v>
      </c>
      <c r="V7956" t="s">
        <v>40</v>
      </c>
    </row>
    <row r="7957" spans="1:22" x14ac:dyDescent="0.35">
      <c r="A7957" t="s">
        <v>18984</v>
      </c>
      <c r="B7957" s="1">
        <v>45373</v>
      </c>
      <c r="C7957" t="s">
        <v>17</v>
      </c>
      <c r="D7957" t="s">
        <v>7432</v>
      </c>
      <c r="E7957" t="s">
        <v>19</v>
      </c>
      <c r="F7957" t="s">
        <v>20</v>
      </c>
      <c r="G7957" t="s">
        <v>21</v>
      </c>
      <c r="H7957" t="s">
        <v>164</v>
      </c>
      <c r="I7957" t="s">
        <v>7433</v>
      </c>
      <c r="J7957" t="s">
        <v>7434</v>
      </c>
      <c r="K7957" s="9" t="s">
        <v>113</v>
      </c>
      <c r="L7957" t="s">
        <v>3874</v>
      </c>
      <c r="M7957">
        <v>3.99</v>
      </c>
      <c r="N7957">
        <v>1.1970000000000001</v>
      </c>
      <c r="O7957">
        <v>10</v>
      </c>
      <c r="Q7957">
        <f>IFERROR(SEARCH("-",R7957)+2, 1)</f>
        <v>8</v>
      </c>
      <c r="R7957" s="9" t="s">
        <v>113</v>
      </c>
      <c r="S7957" s="9" t="b">
        <f>R7957&lt;&gt;K7957</f>
        <v>0</v>
      </c>
      <c r="T7957" t="str">
        <f xml:space="preserve"> TRIM( LEFT(R7957,  IFERROR(   SEARCH(" - ",R7957), LEN(R7957) )    ) )</f>
        <v>Food</v>
      </c>
      <c r="U7957" t="str">
        <f>MID(R7957, Q7957,LEN(R7957))</f>
        <v>Sides</v>
      </c>
      <c r="V7957" t="s">
        <v>164</v>
      </c>
    </row>
    <row r="7958" spans="1:22" x14ac:dyDescent="0.35">
      <c r="A7958" t="s">
        <v>8941</v>
      </c>
      <c r="B7958" s="1">
        <v>45583</v>
      </c>
      <c r="C7958" t="s">
        <v>17</v>
      </c>
      <c r="D7958" t="s">
        <v>7702</v>
      </c>
      <c r="E7958" t="s">
        <v>19</v>
      </c>
      <c r="F7958" t="s">
        <v>20</v>
      </c>
      <c r="G7958" t="s">
        <v>21</v>
      </c>
      <c r="H7958" t="s">
        <v>49</v>
      </c>
      <c r="I7958" t="s">
        <v>7703</v>
      </c>
      <c r="J7958" t="s">
        <v>7704</v>
      </c>
      <c r="K7958" s="9" t="s">
        <v>1606</v>
      </c>
      <c r="L7958" t="s">
        <v>2606</v>
      </c>
      <c r="M7958">
        <v>1.29</v>
      </c>
      <c r="N7958">
        <v>0.38700000000000001</v>
      </c>
      <c r="O7958">
        <v>15</v>
      </c>
      <c r="P7958">
        <v>0.39</v>
      </c>
      <c r="Q7958">
        <f>IFERROR(SEARCH("-",R7958)+2, 1)</f>
        <v>8</v>
      </c>
      <c r="R7958" s="9" t="s">
        <v>1606</v>
      </c>
      <c r="S7958" s="9" t="b">
        <f>R7958&lt;&gt;K7958</f>
        <v>0</v>
      </c>
      <c r="T7958" t="str">
        <f xml:space="preserve"> TRIM( LEFT(R7958,  IFERROR(   SEARCH(" - ",R7958), LEN(R7958) )    ) )</f>
        <v>Food</v>
      </c>
      <c r="U7958" t="str">
        <f>MID(R7958, Q7958,LEN(R7958))</f>
        <v>Vegetables</v>
      </c>
      <c r="V7958" t="s">
        <v>49</v>
      </c>
    </row>
    <row r="7959" spans="1:22" x14ac:dyDescent="0.35">
      <c r="A7959" t="s">
        <v>18460</v>
      </c>
      <c r="B7959" s="1">
        <v>45060</v>
      </c>
      <c r="C7959" t="s">
        <v>17</v>
      </c>
      <c r="D7959" t="s">
        <v>7702</v>
      </c>
      <c r="E7959" t="s">
        <v>19</v>
      </c>
      <c r="F7959" t="s">
        <v>382</v>
      </c>
      <c r="G7959" t="s">
        <v>21</v>
      </c>
      <c r="H7959" t="s">
        <v>31</v>
      </c>
      <c r="I7959" t="s">
        <v>7703</v>
      </c>
      <c r="J7959" t="s">
        <v>7704</v>
      </c>
      <c r="K7959" s="9" t="s">
        <v>1606</v>
      </c>
      <c r="L7959" t="s">
        <v>2606</v>
      </c>
      <c r="M7959">
        <v>1.29</v>
      </c>
      <c r="N7959">
        <v>0.38700000000000001</v>
      </c>
      <c r="O7959">
        <v>17</v>
      </c>
      <c r="P7959">
        <v>0.08</v>
      </c>
      <c r="Q7959">
        <f>IFERROR(SEARCH("-",R7959)+2, 1)</f>
        <v>8</v>
      </c>
      <c r="R7959" s="9" t="s">
        <v>1606</v>
      </c>
      <c r="S7959" s="9" t="b">
        <f>R7959&lt;&gt;K7959</f>
        <v>0</v>
      </c>
      <c r="T7959" t="str">
        <f xml:space="preserve"> TRIM( LEFT(R7959,  IFERROR(   SEARCH(" - ",R7959), LEN(R7959) )    ) )</f>
        <v>Food</v>
      </c>
      <c r="U7959" t="str">
        <f>MID(R7959, Q7959,LEN(R7959))</f>
        <v>Vegetables</v>
      </c>
      <c r="V7959" t="s">
        <v>31</v>
      </c>
    </row>
    <row r="7960" spans="1:22" x14ac:dyDescent="0.35">
      <c r="A7960" t="s">
        <v>15602</v>
      </c>
      <c r="B7960" s="1">
        <v>45104</v>
      </c>
      <c r="C7960" t="s">
        <v>17</v>
      </c>
      <c r="D7960" t="s">
        <v>15603</v>
      </c>
      <c r="E7960" t="s">
        <v>19</v>
      </c>
      <c r="F7960" t="s">
        <v>20</v>
      </c>
      <c r="G7960" t="s">
        <v>21</v>
      </c>
      <c r="H7960" t="s">
        <v>71</v>
      </c>
      <c r="I7960" t="s">
        <v>2994</v>
      </c>
      <c r="J7960" t="s">
        <v>2995</v>
      </c>
      <c r="K7960" s="9" t="s">
        <v>58</v>
      </c>
      <c r="L7960" t="s">
        <v>2606</v>
      </c>
      <c r="M7960">
        <v>2.74</v>
      </c>
      <c r="N7960">
        <v>1.1459999999999999</v>
      </c>
      <c r="O7960">
        <v>15</v>
      </c>
      <c r="P7960">
        <v>0.01</v>
      </c>
      <c r="Q7960">
        <f>IFERROR(SEARCH("-",R7960)+2, 1)</f>
        <v>8</v>
      </c>
      <c r="R7960" s="9" t="s">
        <v>58</v>
      </c>
      <c r="S7960" s="9" t="b">
        <f>R7960&lt;&gt;K7960</f>
        <v>0</v>
      </c>
      <c r="T7960" t="str">
        <f xml:space="preserve"> TRIM( LEFT(R7960,  IFERROR(   SEARCH(" - ",R7960), LEN(R7960) )    ) )</f>
        <v>Food</v>
      </c>
      <c r="U7960" t="str">
        <f>MID(R7960, Q7960,LEN(R7960))</f>
        <v>Produce</v>
      </c>
      <c r="V7960" t="s">
        <v>71</v>
      </c>
    </row>
    <row r="7961" spans="1:22" x14ac:dyDescent="0.35">
      <c r="A7961" t="s">
        <v>6661</v>
      </c>
      <c r="B7961" s="1">
        <v>45680</v>
      </c>
      <c r="C7961" t="s">
        <v>17</v>
      </c>
      <c r="D7961" t="s">
        <v>2136</v>
      </c>
      <c r="E7961" t="s">
        <v>19</v>
      </c>
      <c r="F7961" t="s">
        <v>382</v>
      </c>
      <c r="G7961" t="s">
        <v>21</v>
      </c>
      <c r="H7961" t="s">
        <v>40</v>
      </c>
      <c r="I7961" t="s">
        <v>4168</v>
      </c>
      <c r="J7961" t="s">
        <v>4169</v>
      </c>
      <c r="K7961" s="9" t="s">
        <v>513</v>
      </c>
      <c r="L7961" t="s">
        <v>514</v>
      </c>
      <c r="M7961">
        <v>41.41</v>
      </c>
      <c r="N7961">
        <v>16.995999999999999</v>
      </c>
      <c r="O7961">
        <v>10</v>
      </c>
      <c r="Q7961">
        <f>IFERROR(SEARCH("-",R7961)+2, 1)</f>
        <v>1</v>
      </c>
      <c r="R7961" s="9" t="s">
        <v>513</v>
      </c>
      <c r="S7961" s="9" t="b">
        <f>R7961&lt;&gt;K7961</f>
        <v>0</v>
      </c>
      <c r="T7961" t="str">
        <f xml:space="preserve"> TRIM( LEFT(R7961,  IFERROR(   SEARCH(" - ",R7961), LEN(R7961) )    ) )</f>
        <v>Fitness</v>
      </c>
      <c r="U7961" t="str">
        <f>MID(R7961, Q7961,LEN(R7961))</f>
        <v>Fitness</v>
      </c>
      <c r="V7961" t="s">
        <v>40</v>
      </c>
    </row>
    <row r="7962" spans="1:22" x14ac:dyDescent="0.35">
      <c r="A7962" t="s">
        <v>13188</v>
      </c>
      <c r="B7962" s="1">
        <v>45249</v>
      </c>
      <c r="C7962" t="s">
        <v>17</v>
      </c>
      <c r="D7962" t="s">
        <v>13189</v>
      </c>
      <c r="E7962" t="s">
        <v>19</v>
      </c>
      <c r="F7962" t="s">
        <v>382</v>
      </c>
      <c r="G7962" t="s">
        <v>21</v>
      </c>
      <c r="H7962" t="s">
        <v>49</v>
      </c>
      <c r="I7962" t="s">
        <v>5680</v>
      </c>
      <c r="J7962" t="s">
        <v>5681</v>
      </c>
      <c r="K7962" s="9" t="s">
        <v>513</v>
      </c>
      <c r="L7962" t="s">
        <v>514</v>
      </c>
      <c r="M7962">
        <v>18.14</v>
      </c>
      <c r="N7962">
        <v>7.0960000000000001</v>
      </c>
      <c r="O7962">
        <v>8</v>
      </c>
      <c r="P7962">
        <v>0.32</v>
      </c>
      <c r="Q7962">
        <f>IFERROR(SEARCH("-",R7962)+2, 1)</f>
        <v>1</v>
      </c>
      <c r="R7962" s="9" t="s">
        <v>513</v>
      </c>
      <c r="S7962" s="9" t="b">
        <f>R7962&lt;&gt;K7962</f>
        <v>0</v>
      </c>
      <c r="T7962" t="str">
        <f xml:space="preserve"> TRIM( LEFT(R7962,  IFERROR(   SEARCH(" - ",R7962), LEN(R7962) )    ) )</f>
        <v>Fitness</v>
      </c>
      <c r="U7962" t="str">
        <f>MID(R7962, Q7962,LEN(R7962))</f>
        <v>Fitness</v>
      </c>
      <c r="V7962" t="s">
        <v>49</v>
      </c>
    </row>
    <row r="7963" spans="1:22" x14ac:dyDescent="0.35">
      <c r="A7963" t="s">
        <v>15322</v>
      </c>
      <c r="B7963" s="1">
        <v>45080</v>
      </c>
      <c r="C7963" t="s">
        <v>17</v>
      </c>
      <c r="D7963" t="s">
        <v>15323</v>
      </c>
      <c r="E7963" t="s">
        <v>19</v>
      </c>
      <c r="F7963" t="s">
        <v>20</v>
      </c>
      <c r="G7963" t="s">
        <v>21</v>
      </c>
      <c r="H7963" t="s">
        <v>202</v>
      </c>
      <c r="I7963" t="s">
        <v>3881</v>
      </c>
      <c r="J7963" t="s">
        <v>3882</v>
      </c>
      <c r="K7963" s="9" t="s">
        <v>513</v>
      </c>
      <c r="L7963" t="s">
        <v>514</v>
      </c>
      <c r="M7963">
        <v>12.24</v>
      </c>
      <c r="N7963">
        <v>4.9459999999999997</v>
      </c>
      <c r="O7963">
        <v>5</v>
      </c>
      <c r="P7963">
        <v>0.03</v>
      </c>
      <c r="Q7963">
        <f>IFERROR(SEARCH("-",R7963)+2, 1)</f>
        <v>1</v>
      </c>
      <c r="R7963" s="9" t="s">
        <v>513</v>
      </c>
      <c r="S7963" s="9" t="b">
        <f>R7963&lt;&gt;K7963</f>
        <v>0</v>
      </c>
      <c r="T7963" t="str">
        <f xml:space="preserve"> TRIM( LEFT(R7963,  IFERROR(   SEARCH(" - ",R7963), LEN(R7963) )    ) )</f>
        <v>Fitness</v>
      </c>
      <c r="U7963" t="str">
        <f>MID(R7963, Q7963,LEN(R7963))</f>
        <v>Fitness</v>
      </c>
      <c r="V7963" t="s">
        <v>202</v>
      </c>
    </row>
    <row r="7964" spans="1:22" x14ac:dyDescent="0.35">
      <c r="A7964" t="s">
        <v>3131</v>
      </c>
      <c r="B7964" s="1">
        <v>45655</v>
      </c>
      <c r="C7964" t="s">
        <v>27</v>
      </c>
      <c r="D7964" t="s">
        <v>3132</v>
      </c>
      <c r="E7964" t="s">
        <v>575</v>
      </c>
      <c r="F7964" t="s">
        <v>576</v>
      </c>
      <c r="G7964" t="s">
        <v>577</v>
      </c>
      <c r="I7964" t="s">
        <v>3133</v>
      </c>
      <c r="J7964" t="s">
        <v>3134</v>
      </c>
      <c r="K7964" s="9" t="s">
        <v>3135</v>
      </c>
      <c r="L7964" t="s">
        <v>43</v>
      </c>
      <c r="M7964">
        <v>39.99</v>
      </c>
      <c r="N7964">
        <v>15.996</v>
      </c>
      <c r="O7964">
        <v>1</v>
      </c>
      <c r="P7964">
        <v>0.27</v>
      </c>
      <c r="Q7964">
        <f>IFERROR(SEARCH("-",R7964)+2, 1)</f>
        <v>1</v>
      </c>
      <c r="R7964" s="9" t="s">
        <v>3135</v>
      </c>
      <c r="S7964" s="9" t="b">
        <f>R7964&lt;&gt;K7964</f>
        <v>0</v>
      </c>
      <c r="T7964" t="str">
        <f xml:space="preserve"> TRIM( LEFT(R7964,  IFERROR(   SEARCH(" - ",R7964), LEN(R7964) )    ) )</f>
        <v>Computers</v>
      </c>
      <c r="U7964" t="str">
        <f>MID(R7964, Q7964,LEN(R7964))</f>
        <v>Computers</v>
      </c>
    </row>
    <row r="7965" spans="1:22" x14ac:dyDescent="0.35">
      <c r="A7965" t="s">
        <v>15840</v>
      </c>
      <c r="B7965" s="1">
        <v>45086</v>
      </c>
      <c r="C7965" t="s">
        <v>27</v>
      </c>
      <c r="D7965" t="s">
        <v>15841</v>
      </c>
      <c r="E7965" t="s">
        <v>575</v>
      </c>
      <c r="F7965" t="s">
        <v>576</v>
      </c>
      <c r="G7965" t="s">
        <v>577</v>
      </c>
      <c r="I7965" t="s">
        <v>4018</v>
      </c>
      <c r="J7965" t="s">
        <v>4019</v>
      </c>
      <c r="K7965" s="9" t="s">
        <v>82</v>
      </c>
      <c r="L7965" t="s">
        <v>4020</v>
      </c>
      <c r="M7965">
        <v>12.24</v>
      </c>
      <c r="N7965">
        <v>4.9459999999999997</v>
      </c>
      <c r="O7965">
        <v>17</v>
      </c>
      <c r="P7965">
        <v>7.0000000000000007E-2</v>
      </c>
      <c r="Q7965">
        <f>IFERROR(SEARCH("-",R7965)+2, 1)</f>
        <v>1</v>
      </c>
      <c r="R7965" s="9" t="s">
        <v>82</v>
      </c>
      <c r="S7965" s="9" t="b">
        <f>R7965&lt;&gt;K7965</f>
        <v>0</v>
      </c>
      <c r="T7965" t="str">
        <f xml:space="preserve"> TRIM( LEFT(R7965,  IFERROR(   SEARCH(" - ",R7965), LEN(R7965) )    ) )</f>
        <v>Home</v>
      </c>
      <c r="U7965" t="str">
        <f>MID(R7965, Q7965,LEN(R7965))</f>
        <v>Home</v>
      </c>
    </row>
    <row r="7966" spans="1:22" x14ac:dyDescent="0.35">
      <c r="A7966" t="s">
        <v>8027</v>
      </c>
      <c r="B7966" s="1">
        <v>45427</v>
      </c>
      <c r="C7966" t="s">
        <v>27</v>
      </c>
      <c r="D7966" t="s">
        <v>7984</v>
      </c>
      <c r="E7966" t="s">
        <v>575</v>
      </c>
      <c r="F7966" t="s">
        <v>576</v>
      </c>
      <c r="G7966" t="s">
        <v>577</v>
      </c>
      <c r="I7966" t="s">
        <v>7985</v>
      </c>
      <c r="J7966" t="s">
        <v>7986</v>
      </c>
      <c r="K7966" s="9" t="s">
        <v>136</v>
      </c>
      <c r="L7966" t="s">
        <v>372</v>
      </c>
      <c r="M7966">
        <v>34.99</v>
      </c>
      <c r="N7966">
        <v>10.497</v>
      </c>
      <c r="O7966">
        <v>7</v>
      </c>
      <c r="P7966">
        <v>0.24</v>
      </c>
      <c r="Q7966">
        <f>IFERROR(SEARCH("-",R7966)+2, 1)</f>
        <v>1</v>
      </c>
      <c r="R7966" s="9" t="s">
        <v>136</v>
      </c>
      <c r="S7966" s="9" t="b">
        <f>R7966&lt;&gt;K7966</f>
        <v>0</v>
      </c>
      <c r="T7966" t="str">
        <f xml:space="preserve"> TRIM( LEFT(R7966,  IFERROR(   SEARCH(" - ",R7966), LEN(R7966) )    ) )</f>
        <v>Health</v>
      </c>
      <c r="U7966" t="str">
        <f>MID(R7966, Q7966,LEN(R7966))</f>
        <v>Health</v>
      </c>
    </row>
    <row r="7967" spans="1:22" x14ac:dyDescent="0.35">
      <c r="A7967" t="s">
        <v>4870</v>
      </c>
      <c r="B7967" s="1">
        <v>45533</v>
      </c>
      <c r="C7967" t="s">
        <v>27</v>
      </c>
      <c r="D7967" t="s">
        <v>4871</v>
      </c>
      <c r="E7967" t="s">
        <v>575</v>
      </c>
      <c r="F7967" t="s">
        <v>576</v>
      </c>
      <c r="G7967" t="s">
        <v>577</v>
      </c>
      <c r="I7967" t="s">
        <v>4872</v>
      </c>
      <c r="J7967" t="s">
        <v>4873</v>
      </c>
      <c r="K7967" s="9" t="s">
        <v>34</v>
      </c>
      <c r="L7967" t="s">
        <v>4874</v>
      </c>
      <c r="M7967">
        <v>3.99</v>
      </c>
      <c r="N7967">
        <v>1.5960000000000001</v>
      </c>
      <c r="O7967">
        <v>3</v>
      </c>
      <c r="P7967">
        <v>0.39</v>
      </c>
      <c r="Q7967">
        <f>IFERROR(SEARCH("-",R7967)+2, 1)</f>
        <v>8</v>
      </c>
      <c r="R7967" s="9" t="s">
        <v>34</v>
      </c>
      <c r="S7967" s="9" t="b">
        <f>R7967&lt;&gt;K7967</f>
        <v>0</v>
      </c>
      <c r="T7967" t="str">
        <f xml:space="preserve"> TRIM( LEFT(R7967,  IFERROR(   SEARCH(" - ",R7967), LEN(R7967) )    ) )</f>
        <v>Food</v>
      </c>
      <c r="U7967" t="str">
        <f>MID(R7967, Q7967,LEN(R7967))</f>
        <v>Condiments</v>
      </c>
    </row>
    <row r="7968" spans="1:22" x14ac:dyDescent="0.35">
      <c r="A7968" t="s">
        <v>13043</v>
      </c>
      <c r="B7968" s="1">
        <v>45115</v>
      </c>
      <c r="C7968" t="s">
        <v>27</v>
      </c>
      <c r="D7968" t="s">
        <v>5613</v>
      </c>
      <c r="E7968" t="s">
        <v>575</v>
      </c>
      <c r="F7968" t="s">
        <v>576</v>
      </c>
      <c r="G7968" t="s">
        <v>577</v>
      </c>
      <c r="I7968" t="s">
        <v>5614</v>
      </c>
      <c r="J7968" t="s">
        <v>5615</v>
      </c>
      <c r="K7968" s="9" t="s">
        <v>1495</v>
      </c>
      <c r="L7968" t="s">
        <v>5616</v>
      </c>
      <c r="M7968">
        <v>3.65</v>
      </c>
      <c r="N7968">
        <v>0.85</v>
      </c>
      <c r="O7968">
        <v>13</v>
      </c>
      <c r="P7968">
        <v>0.01</v>
      </c>
      <c r="Q7968">
        <f>IFERROR(SEARCH("-",R7968)+2, 1)</f>
        <v>8</v>
      </c>
      <c r="R7968" s="9" t="s">
        <v>1495</v>
      </c>
      <c r="S7968" s="9" t="b">
        <f>R7968&lt;&gt;K7968</f>
        <v>0</v>
      </c>
      <c r="T7968" t="str">
        <f xml:space="preserve"> TRIM( LEFT(R7968,  IFERROR(   SEARCH(" - ",R7968), LEN(R7968) )    ) )</f>
        <v>Food</v>
      </c>
      <c r="U7968" t="str">
        <f>MID(R7968, Q7968,LEN(R7968))</f>
        <v>Frozen Desserts</v>
      </c>
    </row>
    <row r="7969" spans="1:21" x14ac:dyDescent="0.35">
      <c r="A7969" t="s">
        <v>14353</v>
      </c>
      <c r="B7969" s="1">
        <v>44988</v>
      </c>
      <c r="C7969" t="s">
        <v>27</v>
      </c>
      <c r="D7969" t="s">
        <v>14231</v>
      </c>
      <c r="E7969" t="s">
        <v>575</v>
      </c>
      <c r="F7969" t="s">
        <v>576</v>
      </c>
      <c r="G7969" t="s">
        <v>577</v>
      </c>
      <c r="I7969" t="s">
        <v>14232</v>
      </c>
      <c r="J7969" t="s">
        <v>14233</v>
      </c>
      <c r="K7969" s="9" t="s">
        <v>67</v>
      </c>
      <c r="L7969" t="s">
        <v>603</v>
      </c>
      <c r="M7969">
        <v>1.94</v>
      </c>
      <c r="N7969">
        <v>0.33700000000000002</v>
      </c>
      <c r="O7969">
        <v>12</v>
      </c>
      <c r="P7969">
        <v>0.05</v>
      </c>
      <c r="Q7969">
        <f>IFERROR(SEARCH("-",R7969)+2, 1)</f>
        <v>8</v>
      </c>
      <c r="R7969" s="9" t="s">
        <v>67</v>
      </c>
      <c r="S7969" s="9" t="b">
        <f>R7969&lt;&gt;K7969</f>
        <v>0</v>
      </c>
      <c r="T7969" t="str">
        <f xml:space="preserve"> TRIM( LEFT(R7969,  IFERROR(   SEARCH(" - ",R7969), LEN(R7969) )    ) )</f>
        <v>Food</v>
      </c>
      <c r="U7969" t="str">
        <f>MID(R7969, Q7969,LEN(R7969))</f>
        <v>Sauces</v>
      </c>
    </row>
    <row r="7970" spans="1:21" x14ac:dyDescent="0.35">
      <c r="A7970" t="s">
        <v>17094</v>
      </c>
      <c r="B7970" s="1">
        <v>45652</v>
      </c>
      <c r="C7970" t="s">
        <v>27</v>
      </c>
      <c r="D7970" t="s">
        <v>7653</v>
      </c>
      <c r="E7970" t="s">
        <v>575</v>
      </c>
      <c r="F7970" t="s">
        <v>576</v>
      </c>
      <c r="G7970" t="s">
        <v>577</v>
      </c>
      <c r="I7970" t="s">
        <v>7654</v>
      </c>
      <c r="J7970" t="s">
        <v>7655</v>
      </c>
      <c r="K7970" s="9" t="s">
        <v>82</v>
      </c>
      <c r="L7970" t="s">
        <v>333</v>
      </c>
      <c r="M7970">
        <v>39.99</v>
      </c>
      <c r="N7970">
        <v>11.997</v>
      </c>
      <c r="O7970">
        <v>13</v>
      </c>
      <c r="P7970">
        <v>0.34</v>
      </c>
      <c r="Q7970">
        <f>IFERROR(SEARCH("-",R7970)+2, 1)</f>
        <v>1</v>
      </c>
      <c r="R7970" s="9" t="s">
        <v>82</v>
      </c>
      <c r="S7970" s="9" t="b">
        <f>R7970&lt;&gt;K7970</f>
        <v>0</v>
      </c>
      <c r="T7970" t="str">
        <f xml:space="preserve"> TRIM( LEFT(R7970,  IFERROR(   SEARCH(" - ",R7970), LEN(R7970) )    ) )</f>
        <v>Home</v>
      </c>
      <c r="U7970" t="str">
        <f>MID(R7970, Q7970,LEN(R7970))</f>
        <v>Home</v>
      </c>
    </row>
    <row r="7971" spans="1:21" x14ac:dyDescent="0.35">
      <c r="A7971" t="s">
        <v>4825</v>
      </c>
      <c r="B7971" s="1">
        <v>45549</v>
      </c>
      <c r="C7971" t="s">
        <v>27</v>
      </c>
      <c r="D7971" t="s">
        <v>3411</v>
      </c>
      <c r="E7971" t="s">
        <v>575</v>
      </c>
      <c r="F7971" t="s">
        <v>576</v>
      </c>
      <c r="G7971" t="s">
        <v>577</v>
      </c>
      <c r="I7971" t="s">
        <v>3412</v>
      </c>
      <c r="J7971" t="s">
        <v>3413</v>
      </c>
      <c r="K7971" s="9" t="s">
        <v>217</v>
      </c>
      <c r="L7971" t="s">
        <v>218</v>
      </c>
      <c r="M7971">
        <v>299.99</v>
      </c>
      <c r="N7971">
        <v>89.997</v>
      </c>
      <c r="O7971">
        <v>15</v>
      </c>
      <c r="P7971">
        <v>0.28000000000000003</v>
      </c>
      <c r="Q7971">
        <f>IFERROR(SEARCH("-",R7971)+2, 1)</f>
        <v>1</v>
      </c>
      <c r="R7971" s="9" t="s">
        <v>217</v>
      </c>
      <c r="S7971" s="9" t="b">
        <f>R7971&lt;&gt;K7971</f>
        <v>0</v>
      </c>
      <c r="T7971" t="str">
        <f xml:space="preserve"> TRIM( LEFT(R7971,  IFERROR(   SEARCH(" - ",R7971), LEN(R7971) )    ) )</f>
        <v>Outdoor</v>
      </c>
      <c r="U7971" t="str">
        <f>MID(R7971, Q7971,LEN(R7971))</f>
        <v>Outdoor</v>
      </c>
    </row>
    <row r="7972" spans="1:21" x14ac:dyDescent="0.35">
      <c r="A7972" t="s">
        <v>6265</v>
      </c>
      <c r="B7972" s="1">
        <v>45661</v>
      </c>
      <c r="C7972" t="s">
        <v>27</v>
      </c>
      <c r="D7972" t="s">
        <v>774</v>
      </c>
      <c r="E7972" t="s">
        <v>575</v>
      </c>
      <c r="F7972" t="s">
        <v>576</v>
      </c>
      <c r="G7972" t="s">
        <v>577</v>
      </c>
      <c r="I7972" t="s">
        <v>4480</v>
      </c>
      <c r="J7972" t="s">
        <v>4481</v>
      </c>
      <c r="K7972" s="9" t="s">
        <v>513</v>
      </c>
      <c r="L7972" t="s">
        <v>1746</v>
      </c>
      <c r="M7972">
        <v>14.41</v>
      </c>
      <c r="N7972">
        <v>6.1959999999999997</v>
      </c>
      <c r="O7972">
        <v>13</v>
      </c>
      <c r="P7972">
        <v>0.02</v>
      </c>
      <c r="Q7972">
        <f>IFERROR(SEARCH("-",R7972)+2, 1)</f>
        <v>1</v>
      </c>
      <c r="R7972" s="9" t="s">
        <v>513</v>
      </c>
      <c r="S7972" s="9" t="b">
        <f>R7972&lt;&gt;K7972</f>
        <v>0</v>
      </c>
      <c r="T7972" t="str">
        <f xml:space="preserve"> TRIM( LEFT(R7972,  IFERROR(   SEARCH(" - ",R7972), LEN(R7972) )    ) )</f>
        <v>Fitness</v>
      </c>
      <c r="U7972" t="str">
        <f>MID(R7972, Q7972,LEN(R7972))</f>
        <v>Fitness</v>
      </c>
    </row>
    <row r="7973" spans="1:21" x14ac:dyDescent="0.35">
      <c r="A7973" t="s">
        <v>18397</v>
      </c>
      <c r="B7973" s="1">
        <v>45043</v>
      </c>
      <c r="C7973" t="s">
        <v>27</v>
      </c>
      <c r="D7973" t="s">
        <v>8122</v>
      </c>
      <c r="E7973" t="s">
        <v>575</v>
      </c>
      <c r="F7973" t="s">
        <v>576</v>
      </c>
      <c r="G7973" t="s">
        <v>577</v>
      </c>
      <c r="I7973" t="s">
        <v>8123</v>
      </c>
      <c r="J7973" t="s">
        <v>8124</v>
      </c>
      <c r="K7973" s="9" t="s">
        <v>513</v>
      </c>
      <c r="L7973" t="s">
        <v>1746</v>
      </c>
      <c r="M7973">
        <v>15.99</v>
      </c>
      <c r="N7973">
        <v>4.7969999999999997</v>
      </c>
      <c r="O7973">
        <v>12</v>
      </c>
      <c r="P7973">
        <v>0.35</v>
      </c>
      <c r="Q7973">
        <f>IFERROR(SEARCH("-",R7973)+2, 1)</f>
        <v>1</v>
      </c>
      <c r="R7973" s="9" t="s">
        <v>513</v>
      </c>
      <c r="S7973" s="9" t="b">
        <f>R7973&lt;&gt;K7973</f>
        <v>0</v>
      </c>
      <c r="T7973" t="str">
        <f xml:space="preserve"> TRIM( LEFT(R7973,  IFERROR(   SEARCH(" - ",R7973), LEN(R7973) )    ) )</f>
        <v>Fitness</v>
      </c>
      <c r="U7973" t="str">
        <f>MID(R7973, Q7973,LEN(R7973))</f>
        <v>Fitness</v>
      </c>
    </row>
    <row r="7974" spans="1:21" x14ac:dyDescent="0.35">
      <c r="A7974" t="s">
        <v>12180</v>
      </c>
      <c r="B7974" s="1">
        <v>45076</v>
      </c>
      <c r="C7974" t="s">
        <v>27</v>
      </c>
      <c r="D7974" t="s">
        <v>2338</v>
      </c>
      <c r="E7974" t="s">
        <v>575</v>
      </c>
      <c r="F7974" t="s">
        <v>576</v>
      </c>
      <c r="G7974" t="s">
        <v>577</v>
      </c>
      <c r="I7974" t="s">
        <v>2339</v>
      </c>
      <c r="J7974" t="s">
        <v>2340</v>
      </c>
      <c r="K7974" s="9" t="s">
        <v>24</v>
      </c>
      <c r="L7974" t="s">
        <v>996</v>
      </c>
      <c r="M7974">
        <v>1.99</v>
      </c>
      <c r="N7974">
        <v>0.34699999999999998</v>
      </c>
      <c r="O7974">
        <v>14</v>
      </c>
      <c r="P7974">
        <v>0.38</v>
      </c>
      <c r="Q7974">
        <f>IFERROR(SEARCH("-",R7974)+2, 1)</f>
        <v>8</v>
      </c>
      <c r="R7974" s="9" t="s">
        <v>24</v>
      </c>
      <c r="S7974" s="9" t="b">
        <f>R7974&lt;&gt;K7974</f>
        <v>0</v>
      </c>
      <c r="T7974" t="str">
        <f xml:space="preserve"> TRIM( LEFT(R7974,  IFERROR(   SEARCH(" - ",R7974), LEN(R7974) )    ) )</f>
        <v>Food</v>
      </c>
      <c r="U7974" t="str">
        <f>MID(R7974, Q7974,LEN(R7974))</f>
        <v>Snacks</v>
      </c>
    </row>
    <row r="7975" spans="1:21" x14ac:dyDescent="0.35">
      <c r="A7975" t="s">
        <v>6244</v>
      </c>
      <c r="B7975" s="1">
        <v>45676</v>
      </c>
      <c r="C7975" t="s">
        <v>27</v>
      </c>
      <c r="D7975" t="s">
        <v>988</v>
      </c>
      <c r="E7975" t="s">
        <v>575</v>
      </c>
      <c r="F7975" t="s">
        <v>576</v>
      </c>
      <c r="G7975" t="s">
        <v>577</v>
      </c>
      <c r="I7975" t="s">
        <v>3537</v>
      </c>
      <c r="J7975" t="s">
        <v>3538</v>
      </c>
      <c r="K7975" s="9" t="s">
        <v>739</v>
      </c>
      <c r="L7975" t="s">
        <v>1353</v>
      </c>
      <c r="M7975">
        <v>101.41</v>
      </c>
      <c r="N7975">
        <v>40.996000000000002</v>
      </c>
      <c r="O7975">
        <v>12</v>
      </c>
      <c r="P7975">
        <v>0.14000000000000001</v>
      </c>
      <c r="Q7975">
        <f>IFERROR(SEARCH("-",R7975)+2, 1)</f>
        <v>12</v>
      </c>
      <c r="R7975" s="9" t="s">
        <v>739</v>
      </c>
      <c r="S7975" s="9" t="b">
        <f>R7975&lt;&gt;K7975</f>
        <v>0</v>
      </c>
      <c r="T7975" t="str">
        <f xml:space="preserve"> TRIM( LEFT(R7975,  IFERROR(   SEARCH(" - ",R7975), LEN(R7975) )    ) )</f>
        <v>Clothing</v>
      </c>
      <c r="U7975" t="str">
        <f>MID(R7975, Q7975,LEN(R7975))</f>
        <v>Outerwear</v>
      </c>
    </row>
    <row r="7976" spans="1:21" x14ac:dyDescent="0.35">
      <c r="A7976" t="s">
        <v>16242</v>
      </c>
      <c r="B7976" s="1">
        <v>45062</v>
      </c>
      <c r="C7976" t="s">
        <v>27</v>
      </c>
      <c r="D7976" t="s">
        <v>16243</v>
      </c>
      <c r="E7976" t="s">
        <v>575</v>
      </c>
      <c r="F7976" t="s">
        <v>576</v>
      </c>
      <c r="G7976" t="s">
        <v>577</v>
      </c>
      <c r="I7976" t="s">
        <v>5471</v>
      </c>
      <c r="J7976" t="s">
        <v>5472</v>
      </c>
      <c r="K7976" s="9" t="s">
        <v>493</v>
      </c>
      <c r="L7976" t="s">
        <v>4676</v>
      </c>
      <c r="M7976">
        <v>7.24</v>
      </c>
      <c r="N7976">
        <v>2.9460000000000002</v>
      </c>
      <c r="O7976">
        <v>20</v>
      </c>
      <c r="P7976">
        <v>0.04</v>
      </c>
      <c r="Q7976">
        <f>IFERROR(SEARCH("-",R7976)+2, 1)</f>
        <v>8</v>
      </c>
      <c r="R7976" s="9" t="s">
        <v>493</v>
      </c>
      <c r="S7976" s="9" t="b">
        <f>R7976&lt;&gt;K7976</f>
        <v>0</v>
      </c>
      <c r="T7976" t="str">
        <f xml:space="preserve"> TRIM( LEFT(R7976,  IFERROR(   SEARCH(" - ",R7976), LEN(R7976) )    ) )</f>
        <v>Food</v>
      </c>
      <c r="U7976" t="str">
        <f>MID(R7976, Q7976,LEN(R7976))</f>
        <v>Beverages</v>
      </c>
    </row>
    <row r="7977" spans="1:21" x14ac:dyDescent="0.35">
      <c r="A7977" t="s">
        <v>10710</v>
      </c>
      <c r="B7977" s="1">
        <v>45628</v>
      </c>
      <c r="C7977" t="s">
        <v>27</v>
      </c>
      <c r="D7977" t="s">
        <v>10711</v>
      </c>
      <c r="E7977" t="s">
        <v>575</v>
      </c>
      <c r="F7977" t="s">
        <v>576</v>
      </c>
      <c r="G7977" t="s">
        <v>577</v>
      </c>
      <c r="I7977" t="s">
        <v>3834</v>
      </c>
      <c r="J7977" t="s">
        <v>3835</v>
      </c>
      <c r="K7977" s="9" t="s">
        <v>391</v>
      </c>
      <c r="L7977" t="s">
        <v>550</v>
      </c>
      <c r="M7977">
        <v>45.99</v>
      </c>
      <c r="N7977">
        <v>17.995999999999999</v>
      </c>
      <c r="O7977">
        <v>14</v>
      </c>
      <c r="P7977">
        <v>0.08</v>
      </c>
      <c r="Q7977">
        <f>IFERROR(SEARCH("-",R7977)+2, 1)</f>
        <v>1</v>
      </c>
      <c r="R7977" s="9" t="s">
        <v>391</v>
      </c>
      <c r="S7977" s="9" t="b">
        <f>R7977&lt;&gt;K7977</f>
        <v>0</v>
      </c>
      <c r="T7977" t="str">
        <f xml:space="preserve"> TRIM( LEFT(R7977,  IFERROR(   SEARCH(" - ",R7977), LEN(R7977) )    ) )</f>
        <v>Kitchen</v>
      </c>
      <c r="U7977" t="str">
        <f>MID(R7977, Q7977,LEN(R7977))</f>
        <v>Kitchen</v>
      </c>
    </row>
    <row r="7978" spans="1:21" x14ac:dyDescent="0.35">
      <c r="A7978" t="s">
        <v>18643</v>
      </c>
      <c r="B7978" s="1">
        <v>45195</v>
      </c>
      <c r="C7978" t="s">
        <v>27</v>
      </c>
      <c r="D7978" t="s">
        <v>7758</v>
      </c>
      <c r="E7978" t="s">
        <v>575</v>
      </c>
      <c r="F7978" t="s">
        <v>576</v>
      </c>
      <c r="G7978" t="s">
        <v>577</v>
      </c>
      <c r="I7978" t="s">
        <v>7759</v>
      </c>
      <c r="J7978" t="s">
        <v>7760</v>
      </c>
      <c r="K7978" s="9" t="s">
        <v>391</v>
      </c>
      <c r="L7978" t="s">
        <v>1690</v>
      </c>
      <c r="M7978">
        <v>34.99</v>
      </c>
      <c r="N7978">
        <v>10.497</v>
      </c>
      <c r="O7978">
        <v>20</v>
      </c>
      <c r="P7978">
        <v>0.33</v>
      </c>
      <c r="Q7978">
        <f>IFERROR(SEARCH("-",R7978)+2, 1)</f>
        <v>1</v>
      </c>
      <c r="R7978" s="9" t="s">
        <v>391</v>
      </c>
      <c r="S7978" s="9" t="b">
        <f>R7978&lt;&gt;K7978</f>
        <v>0</v>
      </c>
      <c r="T7978" t="str">
        <f xml:space="preserve"> TRIM( LEFT(R7978,  IFERROR(   SEARCH(" - ",R7978), LEN(R7978) )    ) )</f>
        <v>Kitchen</v>
      </c>
      <c r="U7978" t="str">
        <f>MID(R7978, Q7978,LEN(R7978))</f>
        <v>Kitchen</v>
      </c>
    </row>
    <row r="7979" spans="1:21" x14ac:dyDescent="0.35">
      <c r="A7979" t="s">
        <v>3555</v>
      </c>
      <c r="B7979" s="1">
        <v>45620</v>
      </c>
      <c r="C7979" t="s">
        <v>27</v>
      </c>
      <c r="D7979" t="s">
        <v>3556</v>
      </c>
      <c r="E7979" t="s">
        <v>575</v>
      </c>
      <c r="F7979" t="s">
        <v>576</v>
      </c>
      <c r="G7979" t="s">
        <v>577</v>
      </c>
      <c r="I7979" t="s">
        <v>3557</v>
      </c>
      <c r="J7979" t="s">
        <v>3558</v>
      </c>
      <c r="K7979" s="9" t="s">
        <v>120</v>
      </c>
      <c r="L7979" t="s">
        <v>3559</v>
      </c>
      <c r="M7979">
        <v>2.59</v>
      </c>
      <c r="N7979">
        <v>1.036</v>
      </c>
      <c r="O7979">
        <v>13</v>
      </c>
      <c r="P7979">
        <v>0.06</v>
      </c>
      <c r="Q7979">
        <f>IFERROR(SEARCH("-",R7979)+2, 1)</f>
        <v>8</v>
      </c>
      <c r="R7979" s="9" t="s">
        <v>120</v>
      </c>
      <c r="S7979" s="9" t="b">
        <f>R7979&lt;&gt;K7979</f>
        <v>0</v>
      </c>
      <c r="T7979" t="str">
        <f xml:space="preserve"> TRIM( LEFT(R7979,  IFERROR(   SEARCH(" - ",R7979), LEN(R7979) )    ) )</f>
        <v>Food</v>
      </c>
      <c r="U7979" t="str">
        <f>MID(R7979, Q7979,LEN(R7979))</f>
        <v>Grains</v>
      </c>
    </row>
    <row r="7980" spans="1:21" x14ac:dyDescent="0.35">
      <c r="A7980" t="s">
        <v>14860</v>
      </c>
      <c r="B7980" s="1">
        <v>45265</v>
      </c>
      <c r="C7980" t="s">
        <v>27</v>
      </c>
      <c r="D7980" t="s">
        <v>7572</v>
      </c>
      <c r="E7980" t="s">
        <v>575</v>
      </c>
      <c r="F7980" t="s">
        <v>576</v>
      </c>
      <c r="G7980" t="s">
        <v>577</v>
      </c>
      <c r="I7980" t="s">
        <v>7573</v>
      </c>
      <c r="J7980" t="s">
        <v>7574</v>
      </c>
      <c r="K7980" s="9" t="s">
        <v>3795</v>
      </c>
      <c r="L7980" t="s">
        <v>839</v>
      </c>
      <c r="M7980">
        <v>2.64</v>
      </c>
      <c r="N7980">
        <v>0.54700000000000004</v>
      </c>
      <c r="O7980">
        <v>10</v>
      </c>
      <c r="P7980">
        <v>0.21</v>
      </c>
      <c r="Q7980">
        <f>IFERROR(SEARCH("-",R7980)+2, 1)</f>
        <v>8</v>
      </c>
      <c r="R7980" s="9" t="s">
        <v>3795</v>
      </c>
      <c r="S7980" s="9" t="b">
        <f>R7980&lt;&gt;K7980</f>
        <v>0</v>
      </c>
      <c r="T7980" t="str">
        <f xml:space="preserve"> TRIM( LEFT(R7980,  IFERROR(   SEARCH(" - ",R7980), LEN(R7980) )    ) )</f>
        <v>Food</v>
      </c>
      <c r="U7980" t="str">
        <f>MID(R7980, Q7980,LEN(R7980))</f>
        <v>Baked Goods</v>
      </c>
    </row>
    <row r="7981" spans="1:21" x14ac:dyDescent="0.35">
      <c r="A7981" t="s">
        <v>6966</v>
      </c>
      <c r="B7981" s="1">
        <v>45665</v>
      </c>
      <c r="C7981" t="s">
        <v>27</v>
      </c>
      <c r="D7981" t="s">
        <v>1675</v>
      </c>
      <c r="E7981" t="s">
        <v>575</v>
      </c>
      <c r="F7981" t="s">
        <v>576</v>
      </c>
      <c r="G7981" t="s">
        <v>577</v>
      </c>
      <c r="I7981" t="s">
        <v>5046</v>
      </c>
      <c r="J7981" t="s">
        <v>5047</v>
      </c>
      <c r="K7981" s="9" t="s">
        <v>82</v>
      </c>
      <c r="L7981" t="s">
        <v>211</v>
      </c>
      <c r="M7981">
        <v>26.41</v>
      </c>
      <c r="N7981">
        <v>10.996</v>
      </c>
      <c r="O7981">
        <v>13</v>
      </c>
      <c r="P7981">
        <v>0.02</v>
      </c>
      <c r="Q7981">
        <f>IFERROR(SEARCH("-",R7981)+2, 1)</f>
        <v>1</v>
      </c>
      <c r="R7981" s="9" t="s">
        <v>82</v>
      </c>
      <c r="S7981" s="9" t="b">
        <f>R7981&lt;&gt;K7981</f>
        <v>0</v>
      </c>
      <c r="T7981" t="str">
        <f xml:space="preserve"> TRIM( LEFT(R7981,  IFERROR(   SEARCH(" - ",R7981), LEN(R7981) )    ) )</f>
        <v>Home</v>
      </c>
      <c r="U7981" t="str">
        <f>MID(R7981, Q7981,LEN(R7981))</f>
        <v>Home</v>
      </c>
    </row>
    <row r="7982" spans="1:21" x14ac:dyDescent="0.35">
      <c r="A7982" t="s">
        <v>2209</v>
      </c>
      <c r="B7982" s="1">
        <v>45337</v>
      </c>
      <c r="C7982" t="s">
        <v>27</v>
      </c>
      <c r="D7982" t="s">
        <v>1909</v>
      </c>
      <c r="E7982" t="s">
        <v>575</v>
      </c>
      <c r="F7982" t="s">
        <v>576</v>
      </c>
      <c r="G7982" t="s">
        <v>577</v>
      </c>
      <c r="I7982" t="s">
        <v>1910</v>
      </c>
      <c r="J7982" t="s">
        <v>1911</v>
      </c>
      <c r="K7982" s="9" t="s">
        <v>1401</v>
      </c>
      <c r="L7982" t="s">
        <v>1402</v>
      </c>
      <c r="M7982">
        <v>2.99</v>
      </c>
      <c r="N7982">
        <v>0.89700000000000002</v>
      </c>
      <c r="O7982">
        <v>19</v>
      </c>
      <c r="P7982">
        <v>0.15</v>
      </c>
      <c r="Q7982">
        <f>IFERROR(SEARCH("-",R7982)+2, 1)</f>
        <v>8</v>
      </c>
      <c r="R7982" s="9" t="s">
        <v>1401</v>
      </c>
      <c r="S7982" s="9" t="b">
        <f>R7982&lt;&gt;K7982</f>
        <v>0</v>
      </c>
      <c r="T7982" t="str">
        <f xml:space="preserve"> TRIM( LEFT(R7982,  IFERROR(   SEARCH(" - ",R7982), LEN(R7982) )    ) )</f>
        <v>Food</v>
      </c>
      <c r="U7982" t="str">
        <f>MID(R7982, Q7982,LEN(R7982))</f>
        <v>Deli</v>
      </c>
    </row>
    <row r="7983" spans="1:21" x14ac:dyDescent="0.35">
      <c r="A7983" t="s">
        <v>1818</v>
      </c>
      <c r="B7983" s="1">
        <v>45563</v>
      </c>
      <c r="C7983" t="s">
        <v>27</v>
      </c>
      <c r="D7983" t="s">
        <v>1819</v>
      </c>
      <c r="E7983" t="s">
        <v>575</v>
      </c>
      <c r="F7983" t="s">
        <v>576</v>
      </c>
      <c r="G7983" t="s">
        <v>577</v>
      </c>
      <c r="I7983" t="s">
        <v>1820</v>
      </c>
      <c r="J7983" t="s">
        <v>1821</v>
      </c>
      <c r="K7983" s="9" t="s">
        <v>34</v>
      </c>
      <c r="L7983" t="s">
        <v>106</v>
      </c>
      <c r="M7983">
        <v>3.49</v>
      </c>
      <c r="N7983">
        <v>1.0469999999999999</v>
      </c>
      <c r="O7983">
        <v>5</v>
      </c>
      <c r="P7983">
        <v>0.1</v>
      </c>
      <c r="Q7983">
        <f>IFERROR(SEARCH("-",R7983)+2, 1)</f>
        <v>8</v>
      </c>
      <c r="R7983" s="9" t="s">
        <v>34</v>
      </c>
      <c r="S7983" s="9" t="b">
        <f>R7983&lt;&gt;K7983</f>
        <v>0</v>
      </c>
      <c r="T7983" t="str">
        <f xml:space="preserve"> TRIM( LEFT(R7983,  IFERROR(   SEARCH(" - ",R7983), LEN(R7983) )    ) )</f>
        <v>Food</v>
      </c>
      <c r="U7983" t="str">
        <f>MID(R7983, Q7983,LEN(R7983))</f>
        <v>Condiments</v>
      </c>
    </row>
    <row r="7984" spans="1:21" x14ac:dyDescent="0.35">
      <c r="A7984" t="s">
        <v>6310</v>
      </c>
      <c r="B7984" s="1">
        <v>45716</v>
      </c>
      <c r="C7984" t="s">
        <v>27</v>
      </c>
      <c r="D7984" t="s">
        <v>1649</v>
      </c>
      <c r="E7984" t="s">
        <v>575</v>
      </c>
      <c r="F7984" t="s">
        <v>576</v>
      </c>
      <c r="G7984" t="s">
        <v>577</v>
      </c>
      <c r="I7984" t="s">
        <v>5033</v>
      </c>
      <c r="J7984" t="s">
        <v>5034</v>
      </c>
      <c r="K7984" s="9" t="s">
        <v>34</v>
      </c>
      <c r="L7984" t="s">
        <v>106</v>
      </c>
      <c r="M7984">
        <v>5.51</v>
      </c>
      <c r="N7984">
        <v>2.2269999999999999</v>
      </c>
      <c r="O7984">
        <v>19</v>
      </c>
      <c r="P7984">
        <v>0.11</v>
      </c>
      <c r="Q7984">
        <f>IFERROR(SEARCH("-",R7984)+2, 1)</f>
        <v>8</v>
      </c>
      <c r="R7984" s="9" t="s">
        <v>34</v>
      </c>
      <c r="S7984" s="9" t="b">
        <f>R7984&lt;&gt;K7984</f>
        <v>0</v>
      </c>
      <c r="T7984" t="str">
        <f xml:space="preserve"> TRIM( LEFT(R7984,  IFERROR(   SEARCH(" - ",R7984), LEN(R7984) )    ) )</f>
        <v>Food</v>
      </c>
      <c r="U7984" t="str">
        <f>MID(R7984, Q7984,LEN(R7984))</f>
        <v>Condiments</v>
      </c>
    </row>
    <row r="7985" spans="1:21" x14ac:dyDescent="0.35">
      <c r="A7985" t="s">
        <v>12087</v>
      </c>
      <c r="B7985" s="1">
        <v>45205</v>
      </c>
      <c r="C7985" t="s">
        <v>27</v>
      </c>
      <c r="D7985" t="s">
        <v>6609</v>
      </c>
      <c r="E7985" t="s">
        <v>575</v>
      </c>
      <c r="F7985" t="s">
        <v>576</v>
      </c>
      <c r="G7985" t="s">
        <v>577</v>
      </c>
      <c r="I7985" t="s">
        <v>11956</v>
      </c>
      <c r="J7985" t="s">
        <v>11957</v>
      </c>
      <c r="K7985" s="9" t="s">
        <v>34</v>
      </c>
      <c r="L7985" t="s">
        <v>106</v>
      </c>
      <c r="M7985">
        <v>2.4900000000000002</v>
      </c>
      <c r="N7985">
        <v>0.497</v>
      </c>
      <c r="O7985">
        <v>9</v>
      </c>
      <c r="P7985">
        <v>0.28999999999999998</v>
      </c>
      <c r="Q7985">
        <f>IFERROR(SEARCH("-",R7985)+2, 1)</f>
        <v>8</v>
      </c>
      <c r="R7985" s="9" t="s">
        <v>34</v>
      </c>
      <c r="S7985" s="9" t="b">
        <f>R7985&lt;&gt;K7985</f>
        <v>0</v>
      </c>
      <c r="T7985" t="str">
        <f xml:space="preserve"> TRIM( LEFT(R7985,  IFERROR(   SEARCH(" - ",R7985), LEN(R7985) )    ) )</f>
        <v>Food</v>
      </c>
      <c r="U7985" t="str">
        <f>MID(R7985, Q7985,LEN(R7985))</f>
        <v>Condiments</v>
      </c>
    </row>
    <row r="7986" spans="1:21" x14ac:dyDescent="0.35">
      <c r="A7986" t="s">
        <v>17599</v>
      </c>
      <c r="B7986" s="1">
        <v>45534</v>
      </c>
      <c r="C7986" t="s">
        <v>27</v>
      </c>
      <c r="D7986" t="s">
        <v>14628</v>
      </c>
      <c r="E7986" t="s">
        <v>575</v>
      </c>
      <c r="F7986" t="s">
        <v>576</v>
      </c>
      <c r="G7986" t="s">
        <v>577</v>
      </c>
      <c r="I7986" t="s">
        <v>14629</v>
      </c>
      <c r="J7986" t="s">
        <v>14630</v>
      </c>
      <c r="K7986" s="9" t="s">
        <v>2982</v>
      </c>
      <c r="L7986" t="s">
        <v>2983</v>
      </c>
      <c r="M7986">
        <v>2.69</v>
      </c>
      <c r="N7986">
        <v>0.80700000000000005</v>
      </c>
      <c r="O7986">
        <v>7</v>
      </c>
      <c r="P7986">
        <v>0.28999999999999998</v>
      </c>
      <c r="Q7986">
        <f>IFERROR(SEARCH("-",R7986)+2, 1)</f>
        <v>8</v>
      </c>
      <c r="R7986" s="9" t="s">
        <v>2982</v>
      </c>
      <c r="S7986" s="9" t="b">
        <f>R7986&lt;&gt;K7986</f>
        <v>0</v>
      </c>
      <c r="T7986" t="str">
        <f xml:space="preserve"> TRIM( LEFT(R7986,  IFERROR(   SEARCH(" - ",R7986), LEN(R7986) )    ) )</f>
        <v>Food</v>
      </c>
      <c r="U7986" t="str">
        <f>MID(R7986, Q7986,LEN(R7986))</f>
        <v>Dressings</v>
      </c>
    </row>
    <row r="7987" spans="1:21" x14ac:dyDescent="0.35">
      <c r="A7987" t="s">
        <v>16625</v>
      </c>
      <c r="B7987" s="1">
        <v>44936</v>
      </c>
      <c r="C7987" t="s">
        <v>27</v>
      </c>
      <c r="D7987" t="s">
        <v>16626</v>
      </c>
      <c r="E7987" t="s">
        <v>575</v>
      </c>
      <c r="F7987" t="s">
        <v>576</v>
      </c>
      <c r="G7987" t="s">
        <v>577</v>
      </c>
      <c r="I7987" t="s">
        <v>9986</v>
      </c>
      <c r="J7987" t="s">
        <v>9987</v>
      </c>
      <c r="K7987" s="9" t="s">
        <v>469</v>
      </c>
      <c r="L7987" t="s">
        <v>911</v>
      </c>
      <c r="M7987">
        <v>59.24</v>
      </c>
      <c r="N7987">
        <v>17.747</v>
      </c>
      <c r="O7987">
        <v>18</v>
      </c>
      <c r="P7987">
        <v>0.01</v>
      </c>
      <c r="Q7987">
        <f>IFERROR(SEARCH("-",R7987)+2, 1)</f>
        <v>12</v>
      </c>
      <c r="R7987" s="9" t="s">
        <v>469</v>
      </c>
      <c r="S7987" s="9" t="b">
        <f>R7987&lt;&gt;K7987</f>
        <v>0</v>
      </c>
      <c r="T7987" t="str">
        <f xml:space="preserve"> TRIM( LEFT(R7987,  IFERROR(   SEARCH(" - ",R7987), LEN(R7987) )    ) )</f>
        <v>Clothing</v>
      </c>
      <c r="U7987" t="str">
        <f>MID(R7987, Q7987,LEN(R7987))</f>
        <v>Dresses</v>
      </c>
    </row>
    <row r="7988" spans="1:21" x14ac:dyDescent="0.35">
      <c r="A7988" t="s">
        <v>1777</v>
      </c>
      <c r="B7988" s="1">
        <v>45540</v>
      </c>
      <c r="C7988" t="s">
        <v>27</v>
      </c>
      <c r="D7988" t="s">
        <v>1058</v>
      </c>
      <c r="E7988" t="s">
        <v>575</v>
      </c>
      <c r="F7988" t="s">
        <v>576</v>
      </c>
      <c r="G7988" t="s">
        <v>577</v>
      </c>
      <c r="I7988" t="s">
        <v>1061</v>
      </c>
      <c r="J7988" t="s">
        <v>1062</v>
      </c>
      <c r="K7988" s="9" t="s">
        <v>151</v>
      </c>
      <c r="L7988" t="s">
        <v>1063</v>
      </c>
      <c r="M7988">
        <v>299.99</v>
      </c>
      <c r="N7988">
        <v>89.997</v>
      </c>
      <c r="O7988">
        <v>8</v>
      </c>
      <c r="P7988">
        <v>0.08</v>
      </c>
      <c r="Q7988">
        <f>IFERROR(SEARCH("-",R7988)+2, 1)</f>
        <v>1</v>
      </c>
      <c r="R7988" s="9" t="s">
        <v>151</v>
      </c>
      <c r="S7988" s="9" t="b">
        <f>R7988&lt;&gt;K7988</f>
        <v>0</v>
      </c>
      <c r="T7988" t="str">
        <f xml:space="preserve"> TRIM( LEFT(R7988,  IFERROR(   SEARCH(" - ",R7988), LEN(R7988) )    ) )</f>
        <v>Home Appliances</v>
      </c>
      <c r="U7988" t="str">
        <f>MID(R7988, Q7988,LEN(R7988))</f>
        <v>Home Appliances</v>
      </c>
    </row>
    <row r="7989" spans="1:21" x14ac:dyDescent="0.35">
      <c r="A7989" t="s">
        <v>10592</v>
      </c>
      <c r="B7989" s="1">
        <v>45499</v>
      </c>
      <c r="C7989" t="s">
        <v>27</v>
      </c>
      <c r="D7989" t="s">
        <v>10593</v>
      </c>
      <c r="E7989" t="s">
        <v>575</v>
      </c>
      <c r="F7989" t="s">
        <v>576</v>
      </c>
      <c r="G7989" t="s">
        <v>577</v>
      </c>
      <c r="I7989" t="s">
        <v>4388</v>
      </c>
      <c r="J7989" t="s">
        <v>4389</v>
      </c>
      <c r="K7989" s="9" t="s">
        <v>463</v>
      </c>
      <c r="L7989" t="s">
        <v>1255</v>
      </c>
      <c r="M7989">
        <v>7.99</v>
      </c>
      <c r="N7989">
        <v>2.7959999999999998</v>
      </c>
      <c r="O7989">
        <v>4</v>
      </c>
      <c r="P7989">
        <v>0.1</v>
      </c>
      <c r="Q7989">
        <f>IFERROR(SEARCH("-",R7989)+2, 1)</f>
        <v>8</v>
      </c>
      <c r="R7989" s="9" t="s">
        <v>463</v>
      </c>
      <c r="S7989" s="9" t="b">
        <f>R7989&lt;&gt;K7989</f>
        <v>0</v>
      </c>
      <c r="T7989" t="str">
        <f xml:space="preserve"> TRIM( LEFT(R7989,  IFERROR(   SEARCH(" - ",R7989), LEN(R7989) )    ) )</f>
        <v>Food</v>
      </c>
      <c r="U7989" t="str">
        <f>MID(R7989, Q7989,LEN(R7989))</f>
        <v>Frozen</v>
      </c>
    </row>
    <row r="7990" spans="1:21" x14ac:dyDescent="0.35">
      <c r="A7990" t="s">
        <v>11804</v>
      </c>
      <c r="B7990" s="1">
        <v>45206</v>
      </c>
      <c r="C7990" t="s">
        <v>27</v>
      </c>
      <c r="D7990" t="s">
        <v>2729</v>
      </c>
      <c r="E7990" t="s">
        <v>575</v>
      </c>
      <c r="F7990" t="s">
        <v>576</v>
      </c>
      <c r="G7990" t="s">
        <v>577</v>
      </c>
      <c r="I7990" t="s">
        <v>2730</v>
      </c>
      <c r="J7990" t="s">
        <v>2731</v>
      </c>
      <c r="K7990" s="9" t="s">
        <v>167</v>
      </c>
      <c r="L7990" t="s">
        <v>1178</v>
      </c>
      <c r="M7990">
        <v>4.99</v>
      </c>
      <c r="N7990">
        <v>1.2470000000000001</v>
      </c>
      <c r="O7990">
        <v>19</v>
      </c>
      <c r="P7990">
        <v>0.01</v>
      </c>
      <c r="Q7990">
        <f>IFERROR(SEARCH("-",R7990)+2, 1)</f>
        <v>8</v>
      </c>
      <c r="R7990" s="9" t="s">
        <v>167</v>
      </c>
      <c r="S7990" s="9" t="b">
        <f>R7990&lt;&gt;K7990</f>
        <v>0</v>
      </c>
      <c r="T7990" t="str">
        <f xml:space="preserve"> TRIM( LEFT(R7990,  IFERROR(   SEARCH(" - ",R7990), LEN(R7990) )    ) )</f>
        <v>Food</v>
      </c>
      <c r="U7990" t="str">
        <f>MID(R7990, Q7990,LEN(R7990))</f>
        <v>Frozen Meals</v>
      </c>
    </row>
    <row r="7991" spans="1:21" x14ac:dyDescent="0.35">
      <c r="A7991" t="s">
        <v>806</v>
      </c>
      <c r="B7991" s="1">
        <v>45654</v>
      </c>
      <c r="C7991" t="s">
        <v>27</v>
      </c>
      <c r="D7991" t="s">
        <v>807</v>
      </c>
      <c r="E7991" t="s">
        <v>575</v>
      </c>
      <c r="F7991" t="s">
        <v>576</v>
      </c>
      <c r="G7991" t="s">
        <v>577</v>
      </c>
      <c r="I7991" t="s">
        <v>808</v>
      </c>
      <c r="J7991" t="s">
        <v>809</v>
      </c>
      <c r="K7991" s="9" t="s">
        <v>128</v>
      </c>
      <c r="L7991" t="s">
        <v>464</v>
      </c>
      <c r="M7991">
        <v>3.99</v>
      </c>
      <c r="N7991">
        <v>1.1970000000000001</v>
      </c>
      <c r="O7991">
        <v>9</v>
      </c>
      <c r="P7991">
        <v>0.22</v>
      </c>
      <c r="Q7991">
        <f>IFERROR(SEARCH("-",R7991)+2, 1)</f>
        <v>8</v>
      </c>
      <c r="R7991" s="9" t="s">
        <v>128</v>
      </c>
      <c r="S7991" s="9" t="b">
        <f>R7991&lt;&gt;K7991</f>
        <v>0</v>
      </c>
      <c r="T7991" t="str">
        <f xml:space="preserve"> TRIM( LEFT(R7991,  IFERROR(   SEARCH(" - ",R7991), LEN(R7991) )    ) )</f>
        <v>Food</v>
      </c>
      <c r="U7991" t="str">
        <f>MID(R7991, Q7991,LEN(R7991))</f>
        <v>Frozen Foods</v>
      </c>
    </row>
    <row r="7992" spans="1:21" x14ac:dyDescent="0.35">
      <c r="A7992" t="s">
        <v>15972</v>
      </c>
      <c r="B7992" s="1">
        <v>45273</v>
      </c>
      <c r="C7992" t="s">
        <v>27</v>
      </c>
      <c r="D7992" t="s">
        <v>15973</v>
      </c>
      <c r="E7992" t="s">
        <v>575</v>
      </c>
      <c r="F7992" t="s">
        <v>576</v>
      </c>
      <c r="G7992" t="s">
        <v>577</v>
      </c>
      <c r="I7992" t="s">
        <v>5901</v>
      </c>
      <c r="J7992" t="s">
        <v>5902</v>
      </c>
      <c r="K7992" s="9" t="s">
        <v>5903</v>
      </c>
      <c r="L7992" t="s">
        <v>5904</v>
      </c>
      <c r="M7992">
        <v>4.24</v>
      </c>
      <c r="N7992">
        <v>1.746</v>
      </c>
      <c r="O7992">
        <v>15</v>
      </c>
      <c r="Q7992">
        <f>IFERROR(SEARCH("-",R7992)+2, 1)</f>
        <v>8</v>
      </c>
      <c r="R7992" s="9" t="s">
        <v>5903</v>
      </c>
      <c r="S7992" s="9" t="b">
        <f>R7992&lt;&gt;K7992</f>
        <v>0</v>
      </c>
      <c r="T7992" t="str">
        <f xml:space="preserve"> TRIM( LEFT(R7992,  IFERROR(   SEARCH(" - ",R7992), LEN(R7992) )    ) )</f>
        <v>Food</v>
      </c>
      <c r="U7992" t="str">
        <f>MID(R7992, Q7992,LEN(R7992))</f>
        <v>Frozen Vegetables</v>
      </c>
    </row>
    <row r="7993" spans="1:21" x14ac:dyDescent="0.35">
      <c r="A7993" t="s">
        <v>8437</v>
      </c>
      <c r="B7993" s="1">
        <v>45651</v>
      </c>
      <c r="C7993" t="s">
        <v>27</v>
      </c>
      <c r="D7993" t="s">
        <v>8438</v>
      </c>
      <c r="E7993" t="s">
        <v>575</v>
      </c>
      <c r="F7993" t="s">
        <v>576</v>
      </c>
      <c r="G7993" t="s">
        <v>577</v>
      </c>
      <c r="I7993" t="s">
        <v>8439</v>
      </c>
      <c r="J7993" t="s">
        <v>8440</v>
      </c>
      <c r="K7993" s="9" t="s">
        <v>901</v>
      </c>
      <c r="L7993" t="s">
        <v>902</v>
      </c>
      <c r="M7993">
        <v>89.99</v>
      </c>
      <c r="N7993">
        <v>26.997</v>
      </c>
      <c r="O7993">
        <v>10</v>
      </c>
      <c r="Q7993">
        <f>IFERROR(SEARCH("-",R7993)+2, 1)</f>
        <v>1</v>
      </c>
      <c r="R7993" s="9" t="s">
        <v>901</v>
      </c>
      <c r="S7993" s="9" t="b">
        <f>R7993&lt;&gt;K7993</f>
        <v>0</v>
      </c>
      <c r="T7993" t="str">
        <f xml:space="preserve"> TRIM( LEFT(R7993,  IFERROR(   SEARCH(" - ",R7993), LEN(R7993) )    ) )</f>
        <v>Gaming</v>
      </c>
      <c r="U7993" t="str">
        <f>MID(R7993, Q7993,LEN(R7993))</f>
        <v>Gaming</v>
      </c>
    </row>
    <row r="7994" spans="1:21" x14ac:dyDescent="0.35">
      <c r="A7994" t="s">
        <v>16094</v>
      </c>
      <c r="B7994" s="1">
        <v>45245</v>
      </c>
      <c r="C7994" t="s">
        <v>27</v>
      </c>
      <c r="D7994" t="s">
        <v>16095</v>
      </c>
      <c r="E7994" t="s">
        <v>575</v>
      </c>
      <c r="F7994" t="s">
        <v>576</v>
      </c>
      <c r="G7994" t="s">
        <v>577</v>
      </c>
      <c r="I7994" t="s">
        <v>3256</v>
      </c>
      <c r="J7994" t="s">
        <v>3257</v>
      </c>
      <c r="K7994" s="9" t="s">
        <v>901</v>
      </c>
      <c r="L7994" t="s">
        <v>902</v>
      </c>
      <c r="M7994">
        <v>39.24</v>
      </c>
      <c r="N7994">
        <v>15.746</v>
      </c>
      <c r="O7994">
        <v>18</v>
      </c>
      <c r="P7994">
        <v>0.06</v>
      </c>
      <c r="Q7994">
        <f>IFERROR(SEARCH("-",R7994)+2, 1)</f>
        <v>1</v>
      </c>
      <c r="R7994" s="9" t="s">
        <v>901</v>
      </c>
      <c r="S7994" s="9" t="b">
        <f>R7994&lt;&gt;K7994</f>
        <v>0</v>
      </c>
      <c r="T7994" t="str">
        <f xml:space="preserve"> TRIM( LEFT(R7994,  IFERROR(   SEARCH(" - ",R7994), LEN(R7994) )    ) )</f>
        <v>Gaming</v>
      </c>
      <c r="U7994" t="str">
        <f>MID(R7994, Q7994,LEN(R7994))</f>
        <v>Gaming</v>
      </c>
    </row>
    <row r="7995" spans="1:21" x14ac:dyDescent="0.35">
      <c r="A7995" t="s">
        <v>17523</v>
      </c>
      <c r="B7995" s="1">
        <v>45360</v>
      </c>
      <c r="C7995" t="s">
        <v>27</v>
      </c>
      <c r="D7995" t="s">
        <v>14326</v>
      </c>
      <c r="E7995" t="s">
        <v>575</v>
      </c>
      <c r="F7995" t="s">
        <v>576</v>
      </c>
      <c r="G7995" t="s">
        <v>577</v>
      </c>
      <c r="I7995" t="s">
        <v>14327</v>
      </c>
      <c r="J7995" t="s">
        <v>14328</v>
      </c>
      <c r="K7995" s="9" t="s">
        <v>827</v>
      </c>
      <c r="L7995" t="s">
        <v>1852</v>
      </c>
      <c r="M7995">
        <v>39.99</v>
      </c>
      <c r="N7995">
        <v>11.997</v>
      </c>
      <c r="O7995">
        <v>1</v>
      </c>
      <c r="P7995">
        <v>0</v>
      </c>
      <c r="Q7995">
        <f>IFERROR(SEARCH("-",R7995)+2, 1)</f>
        <v>1</v>
      </c>
      <c r="R7995" s="9" t="s">
        <v>827</v>
      </c>
      <c r="S7995" s="9" t="b">
        <f>R7995&lt;&gt;K7995</f>
        <v>0</v>
      </c>
      <c r="T7995" t="str">
        <f xml:space="preserve"> TRIM( LEFT(R7995,  IFERROR(   SEARCH(" - ",R7995), LEN(R7995) )    ) )</f>
        <v>Garden</v>
      </c>
      <c r="U7995" t="str">
        <f>MID(R7995, Q7995,LEN(R7995))</f>
        <v>Garden</v>
      </c>
    </row>
    <row r="7996" spans="1:21" x14ac:dyDescent="0.35">
      <c r="A7996" t="s">
        <v>10134</v>
      </c>
      <c r="B7996" s="1">
        <v>45425</v>
      </c>
      <c r="C7996" t="s">
        <v>27</v>
      </c>
      <c r="D7996" t="s">
        <v>10135</v>
      </c>
      <c r="E7996" t="s">
        <v>575</v>
      </c>
      <c r="F7996" t="s">
        <v>576</v>
      </c>
      <c r="G7996" t="s">
        <v>577</v>
      </c>
      <c r="I7996" t="s">
        <v>3021</v>
      </c>
      <c r="J7996" t="s">
        <v>3022</v>
      </c>
      <c r="K7996" s="9" t="s">
        <v>827</v>
      </c>
      <c r="L7996" t="s">
        <v>1484</v>
      </c>
      <c r="M7996">
        <v>46</v>
      </c>
      <c r="N7996">
        <v>18</v>
      </c>
      <c r="O7996">
        <v>15</v>
      </c>
      <c r="P7996">
        <v>0.1</v>
      </c>
      <c r="Q7996">
        <f>IFERROR(SEARCH("-",R7996)+2, 1)</f>
        <v>1</v>
      </c>
      <c r="R7996" s="9" t="s">
        <v>827</v>
      </c>
      <c r="S7996" s="9" t="b">
        <f>R7996&lt;&gt;K7996</f>
        <v>0</v>
      </c>
      <c r="T7996" t="str">
        <f xml:space="preserve"> TRIM( LEFT(R7996,  IFERROR(   SEARCH(" - ",R7996), LEN(R7996) )    ) )</f>
        <v>Garden</v>
      </c>
      <c r="U7996" t="str">
        <f>MID(R7996, Q7996,LEN(R7996))</f>
        <v>Garden</v>
      </c>
    </row>
    <row r="7997" spans="1:21" x14ac:dyDescent="0.35">
      <c r="A7997" t="s">
        <v>3461</v>
      </c>
      <c r="B7997" s="1">
        <v>45619</v>
      </c>
      <c r="C7997" t="s">
        <v>27</v>
      </c>
      <c r="D7997" t="s">
        <v>3462</v>
      </c>
      <c r="E7997" t="s">
        <v>575</v>
      </c>
      <c r="F7997" t="s">
        <v>576</v>
      </c>
      <c r="G7997" t="s">
        <v>577</v>
      </c>
      <c r="I7997" t="s">
        <v>3463</v>
      </c>
      <c r="J7997" t="s">
        <v>3464</v>
      </c>
      <c r="K7997" s="9" t="s">
        <v>827</v>
      </c>
      <c r="L7997" t="s">
        <v>1667</v>
      </c>
      <c r="M7997">
        <v>15.99</v>
      </c>
      <c r="N7997">
        <v>6.3959999999999999</v>
      </c>
      <c r="O7997">
        <v>3</v>
      </c>
      <c r="P7997">
        <v>0.05</v>
      </c>
      <c r="Q7997">
        <f>IFERROR(SEARCH("-",R7997)+2, 1)</f>
        <v>1</v>
      </c>
      <c r="R7997" s="9" t="s">
        <v>827</v>
      </c>
      <c r="S7997" s="9" t="b">
        <f>R7997&lt;&gt;K7997</f>
        <v>0</v>
      </c>
      <c r="T7997" t="str">
        <f xml:space="preserve"> TRIM( LEFT(R7997,  IFERROR(   SEARCH(" - ",R7997), LEN(R7997) )    ) )</f>
        <v>Garden</v>
      </c>
      <c r="U7997" t="str">
        <f>MID(R7997, Q7997,LEN(R7997))</f>
        <v>Garden</v>
      </c>
    </row>
    <row r="7998" spans="1:21" x14ac:dyDescent="0.35">
      <c r="A7998" t="s">
        <v>12046</v>
      </c>
      <c r="B7998" s="1">
        <v>44935</v>
      </c>
      <c r="C7998" t="s">
        <v>27</v>
      </c>
      <c r="D7998" t="s">
        <v>46</v>
      </c>
      <c r="E7998" t="s">
        <v>575</v>
      </c>
      <c r="F7998" t="s">
        <v>576</v>
      </c>
      <c r="G7998" t="s">
        <v>577</v>
      </c>
      <c r="I7998" t="s">
        <v>50</v>
      </c>
      <c r="J7998" t="s">
        <v>51</v>
      </c>
      <c r="K7998" s="9" t="s">
        <v>24</v>
      </c>
      <c r="L7998" t="s">
        <v>25</v>
      </c>
      <c r="M7998">
        <v>1.99</v>
      </c>
      <c r="N7998">
        <v>0.34699999999999998</v>
      </c>
      <c r="O7998">
        <v>11</v>
      </c>
      <c r="P7998">
        <v>0.16</v>
      </c>
      <c r="Q7998">
        <f>IFERROR(SEARCH("-",R7998)+2, 1)</f>
        <v>8</v>
      </c>
      <c r="R7998" s="9" t="s">
        <v>24</v>
      </c>
      <c r="S7998" s="9" t="b">
        <f>R7998&lt;&gt;K7998</f>
        <v>0</v>
      </c>
      <c r="T7998" t="str">
        <f xml:space="preserve"> TRIM( LEFT(R7998,  IFERROR(   SEARCH(" - ",R7998), LEN(R7998) )    ) )</f>
        <v>Food</v>
      </c>
      <c r="U7998" t="str">
        <f>MID(R7998, Q7998,LEN(R7998))</f>
        <v>Snacks</v>
      </c>
    </row>
    <row r="7999" spans="1:21" x14ac:dyDescent="0.35">
      <c r="A7999" t="s">
        <v>2554</v>
      </c>
      <c r="B7999" s="1">
        <v>45544</v>
      </c>
      <c r="C7999" t="s">
        <v>27</v>
      </c>
      <c r="D7999" t="s">
        <v>1182</v>
      </c>
      <c r="E7999" t="s">
        <v>575</v>
      </c>
      <c r="F7999" t="s">
        <v>576</v>
      </c>
      <c r="G7999" t="s">
        <v>577</v>
      </c>
      <c r="I7999" t="s">
        <v>1183</v>
      </c>
      <c r="J7999" t="s">
        <v>1184</v>
      </c>
      <c r="K7999" s="9" t="s">
        <v>531</v>
      </c>
      <c r="L7999" t="s">
        <v>1185</v>
      </c>
      <c r="M7999">
        <v>4.99</v>
      </c>
      <c r="N7999">
        <v>1.4970000000000001</v>
      </c>
      <c r="O7999">
        <v>1</v>
      </c>
      <c r="P7999">
        <v>7.0000000000000007E-2</v>
      </c>
      <c r="Q7999">
        <f>IFERROR(SEARCH("-",R7999)+2, 1)</f>
        <v>8</v>
      </c>
      <c r="R7999" s="9" t="s">
        <v>531</v>
      </c>
      <c r="S7999" s="9" t="b">
        <f>R7999&lt;&gt;K7999</f>
        <v>0</v>
      </c>
      <c r="T7999" t="str">
        <f xml:space="preserve"> TRIM( LEFT(R7999,  IFERROR(   SEARCH(" - ",R7999), LEN(R7999) )    ) )</f>
        <v>Food</v>
      </c>
      <c r="U7999" t="str">
        <f>MID(R7999, Q7999,LEN(R7999))</f>
        <v>Breakfast</v>
      </c>
    </row>
    <row r="8000" spans="1:21" x14ac:dyDescent="0.35">
      <c r="A8000" t="s">
        <v>15372</v>
      </c>
      <c r="B8000" s="1">
        <v>45106</v>
      </c>
      <c r="C8000" t="s">
        <v>27</v>
      </c>
      <c r="D8000" t="s">
        <v>15373</v>
      </c>
      <c r="E8000" t="s">
        <v>575</v>
      </c>
      <c r="F8000" t="s">
        <v>576</v>
      </c>
      <c r="G8000" t="s">
        <v>577</v>
      </c>
      <c r="I8000" t="s">
        <v>4519</v>
      </c>
      <c r="J8000" t="s">
        <v>4520</v>
      </c>
      <c r="K8000" s="9" t="s">
        <v>217</v>
      </c>
      <c r="L8000" t="s">
        <v>568</v>
      </c>
      <c r="M8000">
        <v>24.24</v>
      </c>
      <c r="N8000">
        <v>9.7460000000000004</v>
      </c>
      <c r="O8000">
        <v>20</v>
      </c>
      <c r="P8000">
        <v>0.1</v>
      </c>
      <c r="Q8000">
        <f>IFERROR(SEARCH("-",R8000)+2, 1)</f>
        <v>1</v>
      </c>
      <c r="R8000" s="9" t="s">
        <v>217</v>
      </c>
      <c r="S8000" s="9" t="b">
        <f>R8000&lt;&gt;K8000</f>
        <v>0</v>
      </c>
      <c r="T8000" t="str">
        <f xml:space="preserve"> TRIM( LEFT(R8000,  IFERROR(   SEARCH(" - ",R8000), LEN(R8000) )    ) )</f>
        <v>Outdoor</v>
      </c>
      <c r="U8000" t="str">
        <f>MID(R8000, Q8000,LEN(R8000))</f>
        <v>Outdoor</v>
      </c>
    </row>
    <row r="8001" spans="1:21" x14ac:dyDescent="0.35">
      <c r="A8001" t="s">
        <v>14028</v>
      </c>
      <c r="B8001" s="1">
        <v>44953</v>
      </c>
      <c r="C8001" t="s">
        <v>27</v>
      </c>
      <c r="D8001" t="s">
        <v>8819</v>
      </c>
      <c r="E8001" t="s">
        <v>575</v>
      </c>
      <c r="F8001" t="s">
        <v>576</v>
      </c>
      <c r="G8001" t="s">
        <v>577</v>
      </c>
      <c r="I8001" t="s">
        <v>8820</v>
      </c>
      <c r="J8001" t="s">
        <v>8821</v>
      </c>
      <c r="K8001" s="9" t="s">
        <v>858</v>
      </c>
      <c r="L8001" t="s">
        <v>859</v>
      </c>
      <c r="M8001">
        <v>14.14</v>
      </c>
      <c r="N8001">
        <v>3.9969999999999999</v>
      </c>
      <c r="O8001">
        <v>4</v>
      </c>
      <c r="P8001">
        <v>0.34</v>
      </c>
      <c r="Q8001">
        <f>IFERROR(SEARCH("-",R8001)+2, 1)</f>
        <v>1</v>
      </c>
      <c r="R8001" s="9" t="s">
        <v>858</v>
      </c>
      <c r="S8001" s="9" t="b">
        <f>R8001&lt;&gt;K8001</f>
        <v>0</v>
      </c>
      <c r="T8001" t="str">
        <f xml:space="preserve"> TRIM( LEFT(R8001,  IFERROR(   SEARCH(" - ",R8001), LEN(R8001) )    ) )</f>
        <v>Pets</v>
      </c>
      <c r="U8001" t="str">
        <f>MID(R8001, Q8001,LEN(R8001))</f>
        <v>Pets</v>
      </c>
    </row>
    <row r="8002" spans="1:21" x14ac:dyDescent="0.35">
      <c r="A8002" t="s">
        <v>13641</v>
      </c>
      <c r="B8002" s="1">
        <v>45182</v>
      </c>
      <c r="C8002" t="s">
        <v>27</v>
      </c>
      <c r="D8002" t="s">
        <v>4269</v>
      </c>
      <c r="E8002" t="s">
        <v>575</v>
      </c>
      <c r="F8002" t="s">
        <v>576</v>
      </c>
      <c r="G8002" t="s">
        <v>577</v>
      </c>
      <c r="I8002" t="s">
        <v>4270</v>
      </c>
      <c r="J8002" t="s">
        <v>4271</v>
      </c>
      <c r="K8002" s="9" t="s">
        <v>442</v>
      </c>
      <c r="L8002" t="s">
        <v>2316</v>
      </c>
      <c r="M8002">
        <v>29.14</v>
      </c>
      <c r="N8002">
        <v>11.496</v>
      </c>
      <c r="O8002">
        <v>15</v>
      </c>
      <c r="P8002">
        <v>0.19</v>
      </c>
      <c r="Q8002">
        <f>IFERROR(SEARCH("-",R8002)+2, 1)</f>
        <v>1</v>
      </c>
      <c r="R8002" s="9" t="s">
        <v>442</v>
      </c>
      <c r="S8002" s="9" t="b">
        <f>R8002&lt;&gt;K8002</f>
        <v>0</v>
      </c>
      <c r="T8002" t="str">
        <f xml:space="preserve"> TRIM( LEFT(R8002,  IFERROR(   SEARCH(" - ",R8002), LEN(R8002) )    ) )</f>
        <v>Beauty</v>
      </c>
      <c r="U8002" t="str">
        <f>MID(R8002, Q8002,LEN(R8002))</f>
        <v>Beauty</v>
      </c>
    </row>
    <row r="8003" spans="1:21" x14ac:dyDescent="0.35">
      <c r="A8003" t="s">
        <v>1797</v>
      </c>
      <c r="B8003" s="1">
        <v>45465</v>
      </c>
      <c r="C8003" t="s">
        <v>27</v>
      </c>
      <c r="D8003" t="s">
        <v>634</v>
      </c>
      <c r="E8003" t="s">
        <v>575</v>
      </c>
      <c r="F8003" t="s">
        <v>576</v>
      </c>
      <c r="G8003" t="s">
        <v>577</v>
      </c>
      <c r="I8003" t="s">
        <v>636</v>
      </c>
      <c r="J8003" t="s">
        <v>637</v>
      </c>
      <c r="K8003" s="9" t="s">
        <v>493</v>
      </c>
      <c r="L8003" t="s">
        <v>638</v>
      </c>
      <c r="M8003">
        <v>3.99</v>
      </c>
      <c r="N8003">
        <v>1.1970000000000001</v>
      </c>
      <c r="O8003">
        <v>9</v>
      </c>
      <c r="P8003">
        <v>0.12</v>
      </c>
      <c r="Q8003">
        <f>IFERROR(SEARCH("-",R8003)+2, 1)</f>
        <v>8</v>
      </c>
      <c r="R8003" s="9" t="s">
        <v>493</v>
      </c>
      <c r="S8003" s="9" t="b">
        <f>R8003&lt;&gt;K8003</f>
        <v>0</v>
      </c>
      <c r="T8003" t="str">
        <f xml:space="preserve"> TRIM( LEFT(R8003,  IFERROR(   SEARCH(" - ",R8003), LEN(R8003) )    ) )</f>
        <v>Food</v>
      </c>
      <c r="U8003" t="str">
        <f>MID(R8003, Q8003,LEN(R8003))</f>
        <v>Beverages</v>
      </c>
    </row>
    <row r="8004" spans="1:21" x14ac:dyDescent="0.35">
      <c r="A8004" t="s">
        <v>6998</v>
      </c>
      <c r="B8004" s="1">
        <v>45746</v>
      </c>
      <c r="C8004" t="s">
        <v>27</v>
      </c>
      <c r="D8004" t="s">
        <v>1571</v>
      </c>
      <c r="E8004" t="s">
        <v>575</v>
      </c>
      <c r="F8004" t="s">
        <v>576</v>
      </c>
      <c r="G8004" t="s">
        <v>577</v>
      </c>
      <c r="I8004" t="s">
        <v>3373</v>
      </c>
      <c r="J8004" t="s">
        <v>3374</v>
      </c>
      <c r="K8004" s="9" t="s">
        <v>24</v>
      </c>
      <c r="L8004" t="s">
        <v>144</v>
      </c>
      <c r="M8004">
        <v>4.71</v>
      </c>
      <c r="N8004">
        <v>1.9870000000000001</v>
      </c>
      <c r="O8004">
        <v>17</v>
      </c>
      <c r="P8004">
        <v>0.09</v>
      </c>
      <c r="Q8004">
        <f>IFERROR(SEARCH("-",R8004)+2, 1)</f>
        <v>8</v>
      </c>
      <c r="R8004" s="9" t="s">
        <v>24</v>
      </c>
      <c r="S8004" s="9" t="b">
        <f>R8004&lt;&gt;K8004</f>
        <v>0</v>
      </c>
      <c r="T8004" t="str">
        <f xml:space="preserve"> TRIM( LEFT(R8004,  IFERROR(   SEARCH(" - ",R8004), LEN(R8004) )    ) )</f>
        <v>Food</v>
      </c>
      <c r="U8004" t="str">
        <f>MID(R8004, Q8004,LEN(R8004))</f>
        <v>Snacks</v>
      </c>
    </row>
    <row r="8005" spans="1:21" x14ac:dyDescent="0.35">
      <c r="A8005" t="s">
        <v>7996</v>
      </c>
      <c r="B8005" s="1">
        <v>45646</v>
      </c>
      <c r="C8005" t="s">
        <v>27</v>
      </c>
      <c r="D8005" t="s">
        <v>7997</v>
      </c>
      <c r="E8005" t="s">
        <v>575</v>
      </c>
      <c r="F8005" t="s">
        <v>576</v>
      </c>
      <c r="G8005" t="s">
        <v>577</v>
      </c>
      <c r="I8005" t="s">
        <v>7998</v>
      </c>
      <c r="J8005" t="s">
        <v>7999</v>
      </c>
      <c r="K8005" s="9" t="s">
        <v>24</v>
      </c>
      <c r="L8005" t="s">
        <v>144</v>
      </c>
      <c r="M8005">
        <v>2.4900000000000002</v>
      </c>
      <c r="N8005">
        <v>0.747</v>
      </c>
      <c r="O8005">
        <v>15</v>
      </c>
      <c r="P8005">
        <v>0.33</v>
      </c>
      <c r="Q8005">
        <f>IFERROR(SEARCH("-",R8005)+2, 1)</f>
        <v>8</v>
      </c>
      <c r="R8005" s="9" t="s">
        <v>24</v>
      </c>
      <c r="S8005" s="9" t="b">
        <f>R8005&lt;&gt;K8005</f>
        <v>0</v>
      </c>
      <c r="T8005" t="str">
        <f xml:space="preserve"> TRIM( LEFT(R8005,  IFERROR(   SEARCH(" - ",R8005), LEN(R8005) )    ) )</f>
        <v>Food</v>
      </c>
      <c r="U8005" t="str">
        <f>MID(R8005, Q8005,LEN(R8005))</f>
        <v>Snacks</v>
      </c>
    </row>
    <row r="8006" spans="1:21" x14ac:dyDescent="0.35">
      <c r="A8006" t="s">
        <v>13056</v>
      </c>
      <c r="B8006" s="1">
        <v>44931</v>
      </c>
      <c r="C8006" t="s">
        <v>27</v>
      </c>
      <c r="D8006" t="s">
        <v>3595</v>
      </c>
      <c r="E8006" t="s">
        <v>575</v>
      </c>
      <c r="F8006" t="s">
        <v>576</v>
      </c>
      <c r="G8006" t="s">
        <v>577</v>
      </c>
      <c r="I8006" t="s">
        <v>3596</v>
      </c>
      <c r="J8006" t="s">
        <v>3597</v>
      </c>
      <c r="K8006" s="9" t="s">
        <v>1115</v>
      </c>
      <c r="L8006" t="s">
        <v>2921</v>
      </c>
      <c r="M8006">
        <v>24.14</v>
      </c>
      <c r="N8006">
        <v>9.4960000000000004</v>
      </c>
      <c r="O8006">
        <v>18</v>
      </c>
      <c r="P8006">
        <v>0.28999999999999998</v>
      </c>
      <c r="Q8006">
        <f>IFERROR(SEARCH("-",R8006)+2, 1)</f>
        <v>1</v>
      </c>
      <c r="R8006" s="9" t="s">
        <v>1115</v>
      </c>
      <c r="S8006" s="9" t="b">
        <f>R8006&lt;&gt;K8006</f>
        <v>0</v>
      </c>
      <c r="T8006" t="str">
        <f xml:space="preserve"> TRIM( LEFT(R8006,  IFERROR(   SEARCH(" - ",R8006), LEN(R8006) )    ) )</f>
        <v>Electronics</v>
      </c>
      <c r="U8006" t="str">
        <f>MID(R8006, Q8006,LEN(R8006))</f>
        <v>Electronics</v>
      </c>
    </row>
    <row r="8007" spans="1:21" x14ac:dyDescent="0.35">
      <c r="A8007" t="s">
        <v>12999</v>
      </c>
      <c r="B8007" s="1">
        <v>44953</v>
      </c>
      <c r="C8007" t="s">
        <v>27</v>
      </c>
      <c r="D8007" t="s">
        <v>13000</v>
      </c>
      <c r="E8007" t="s">
        <v>575</v>
      </c>
      <c r="F8007" t="s">
        <v>576</v>
      </c>
      <c r="G8007" t="s">
        <v>577</v>
      </c>
      <c r="I8007" t="s">
        <v>6295</v>
      </c>
      <c r="J8007" t="s">
        <v>6296</v>
      </c>
      <c r="K8007" s="9" t="s">
        <v>391</v>
      </c>
      <c r="L8007" t="s">
        <v>970</v>
      </c>
      <c r="M8007">
        <v>19.14</v>
      </c>
      <c r="N8007">
        <v>5.4969999999999999</v>
      </c>
      <c r="O8007">
        <v>17</v>
      </c>
      <c r="P8007">
        <v>0.25</v>
      </c>
      <c r="Q8007">
        <f>IFERROR(SEARCH("-",R8007)+2, 1)</f>
        <v>1</v>
      </c>
      <c r="R8007" s="9" t="s">
        <v>391</v>
      </c>
      <c r="S8007" s="9" t="b">
        <f>R8007&lt;&gt;K8007</f>
        <v>0</v>
      </c>
      <c r="T8007" t="str">
        <f xml:space="preserve"> TRIM( LEFT(R8007,  IFERROR(   SEARCH(" - ",R8007), LEN(R8007) )    ) )</f>
        <v>Kitchen</v>
      </c>
      <c r="U8007" t="str">
        <f>MID(R8007, Q8007,LEN(R8007))</f>
        <v>Kitchen</v>
      </c>
    </row>
    <row r="8008" spans="1:21" x14ac:dyDescent="0.35">
      <c r="A8008" t="s">
        <v>7048</v>
      </c>
      <c r="B8008" s="1">
        <v>45742</v>
      </c>
      <c r="C8008" t="s">
        <v>27</v>
      </c>
      <c r="D8008" t="s">
        <v>619</v>
      </c>
      <c r="E8008" t="s">
        <v>575</v>
      </c>
      <c r="F8008" t="s">
        <v>576</v>
      </c>
      <c r="G8008" t="s">
        <v>577</v>
      </c>
      <c r="I8008" t="s">
        <v>3251</v>
      </c>
      <c r="J8008" t="s">
        <v>3252</v>
      </c>
      <c r="K8008" s="9" t="s">
        <v>120</v>
      </c>
      <c r="L8008" t="s">
        <v>3253</v>
      </c>
      <c r="M8008">
        <v>4.41</v>
      </c>
      <c r="N8008">
        <v>1.897</v>
      </c>
      <c r="O8008">
        <v>3</v>
      </c>
      <c r="P8008">
        <v>0.08</v>
      </c>
      <c r="Q8008">
        <f>IFERROR(SEARCH("-",R8008)+2, 1)</f>
        <v>8</v>
      </c>
      <c r="R8008" s="9" t="s">
        <v>120</v>
      </c>
      <c r="S8008" s="9" t="b">
        <f>R8008&lt;&gt;K8008</f>
        <v>0</v>
      </c>
      <c r="T8008" t="str">
        <f xml:space="preserve"> TRIM( LEFT(R8008,  IFERROR(   SEARCH(" - ",R8008), LEN(R8008) )    ) )</f>
        <v>Food</v>
      </c>
      <c r="U8008" t="str">
        <f>MID(R8008, Q8008,LEN(R8008))</f>
        <v>Grains</v>
      </c>
    </row>
    <row r="8009" spans="1:21" x14ac:dyDescent="0.35">
      <c r="A8009" t="s">
        <v>1363</v>
      </c>
      <c r="B8009" s="1">
        <v>45570</v>
      </c>
      <c r="C8009" t="s">
        <v>27</v>
      </c>
      <c r="D8009" t="s">
        <v>381</v>
      </c>
      <c r="E8009" t="s">
        <v>575</v>
      </c>
      <c r="F8009" t="s">
        <v>576</v>
      </c>
      <c r="G8009" t="s">
        <v>577</v>
      </c>
      <c r="I8009" t="s">
        <v>383</v>
      </c>
      <c r="J8009" t="s">
        <v>384</v>
      </c>
      <c r="K8009" s="9" t="s">
        <v>136</v>
      </c>
      <c r="L8009" t="s">
        <v>385</v>
      </c>
      <c r="M8009">
        <v>199.99</v>
      </c>
      <c r="N8009">
        <v>59.997</v>
      </c>
      <c r="O8009">
        <v>9</v>
      </c>
      <c r="P8009">
        <v>0.02</v>
      </c>
      <c r="Q8009">
        <f>IFERROR(SEARCH("-",R8009)+2, 1)</f>
        <v>1</v>
      </c>
      <c r="R8009" s="9" t="s">
        <v>136</v>
      </c>
      <c r="S8009" s="9" t="b">
        <f>R8009&lt;&gt;K8009</f>
        <v>0</v>
      </c>
      <c r="T8009" t="str">
        <f xml:space="preserve"> TRIM( LEFT(R8009,  IFERROR(   SEARCH(" - ",R8009), LEN(R8009) )    ) )</f>
        <v>Health</v>
      </c>
      <c r="U8009" t="str">
        <f>MID(R8009, Q8009,LEN(R8009))</f>
        <v>Health</v>
      </c>
    </row>
    <row r="8010" spans="1:21" x14ac:dyDescent="0.35">
      <c r="A8010" t="s">
        <v>14820</v>
      </c>
      <c r="B8010" s="1">
        <v>44940</v>
      </c>
      <c r="C8010" t="s">
        <v>27</v>
      </c>
      <c r="D8010" t="s">
        <v>7799</v>
      </c>
      <c r="E8010" t="s">
        <v>575</v>
      </c>
      <c r="F8010" t="s">
        <v>576</v>
      </c>
      <c r="G8010" t="s">
        <v>577</v>
      </c>
      <c r="I8010" t="s">
        <v>7800</v>
      </c>
      <c r="J8010" t="s">
        <v>7801</v>
      </c>
      <c r="K8010" s="9" t="s">
        <v>24</v>
      </c>
      <c r="L8010" t="s">
        <v>7770</v>
      </c>
      <c r="M8010">
        <v>5.14</v>
      </c>
      <c r="N8010">
        <v>1.2969999999999999</v>
      </c>
      <c r="O8010">
        <v>19</v>
      </c>
      <c r="P8010">
        <v>0.01</v>
      </c>
      <c r="Q8010">
        <f>IFERROR(SEARCH("-",R8010)+2, 1)</f>
        <v>8</v>
      </c>
      <c r="R8010" s="9" t="s">
        <v>24</v>
      </c>
      <c r="S8010" s="9" t="b">
        <f>R8010&lt;&gt;K8010</f>
        <v>0</v>
      </c>
      <c r="T8010" t="str">
        <f xml:space="preserve"> TRIM( LEFT(R8010,  IFERROR(   SEARCH(" - ",R8010), LEN(R8010) )    ) )</f>
        <v>Food</v>
      </c>
      <c r="U8010" t="str">
        <f>MID(R8010, Q8010,LEN(R8010))</f>
        <v>Snacks</v>
      </c>
    </row>
    <row r="8011" spans="1:21" x14ac:dyDescent="0.35">
      <c r="A8011" t="s">
        <v>17539</v>
      </c>
      <c r="B8011" s="1">
        <v>45510</v>
      </c>
      <c r="C8011" t="s">
        <v>27</v>
      </c>
      <c r="D8011" t="s">
        <v>7767</v>
      </c>
      <c r="E8011" t="s">
        <v>575</v>
      </c>
      <c r="F8011" t="s">
        <v>576</v>
      </c>
      <c r="G8011" t="s">
        <v>577</v>
      </c>
      <c r="I8011" t="s">
        <v>7768</v>
      </c>
      <c r="J8011" t="s">
        <v>7769</v>
      </c>
      <c r="K8011" s="9" t="s">
        <v>24</v>
      </c>
      <c r="L8011" t="s">
        <v>7770</v>
      </c>
      <c r="M8011">
        <v>5.49</v>
      </c>
      <c r="N8011">
        <v>1.647</v>
      </c>
      <c r="O8011">
        <v>1</v>
      </c>
      <c r="P8011">
        <v>0.09</v>
      </c>
      <c r="Q8011">
        <f>IFERROR(SEARCH("-",R8011)+2, 1)</f>
        <v>8</v>
      </c>
      <c r="R8011" s="9" t="s">
        <v>24</v>
      </c>
      <c r="S8011" s="9" t="b">
        <f>R8011&lt;&gt;K8011</f>
        <v>0</v>
      </c>
      <c r="T8011" t="str">
        <f xml:space="preserve"> TRIM( LEFT(R8011,  IFERROR(   SEARCH(" - ",R8011), LEN(R8011) )    ) )</f>
        <v>Food</v>
      </c>
      <c r="U8011" t="str">
        <f>MID(R8011, Q8011,LEN(R8011))</f>
        <v>Snacks</v>
      </c>
    </row>
    <row r="8012" spans="1:21" x14ac:dyDescent="0.35">
      <c r="A8012" t="s">
        <v>3524</v>
      </c>
      <c r="B8012" s="1">
        <v>45545</v>
      </c>
      <c r="C8012" t="s">
        <v>27</v>
      </c>
      <c r="D8012" t="s">
        <v>3525</v>
      </c>
      <c r="E8012" t="s">
        <v>575</v>
      </c>
      <c r="F8012" t="s">
        <v>576</v>
      </c>
      <c r="G8012" t="s">
        <v>577</v>
      </c>
      <c r="I8012" t="s">
        <v>3526</v>
      </c>
      <c r="J8012" t="s">
        <v>3527</v>
      </c>
      <c r="K8012" s="9" t="s">
        <v>98</v>
      </c>
      <c r="L8012" t="s">
        <v>99</v>
      </c>
      <c r="M8012">
        <v>4.29</v>
      </c>
      <c r="N8012">
        <v>1.2869999999999999</v>
      </c>
      <c r="O8012">
        <v>18</v>
      </c>
      <c r="P8012">
        <v>0.09</v>
      </c>
      <c r="Q8012">
        <f>IFERROR(SEARCH("-",R8012)+2, 1)</f>
        <v>8</v>
      </c>
      <c r="R8012" s="9" t="s">
        <v>98</v>
      </c>
      <c r="S8012" s="9" t="b">
        <f>R8012&lt;&gt;K8012</f>
        <v>0</v>
      </c>
      <c r="T8012" t="str">
        <f xml:space="preserve"> TRIM( LEFT(R8012,  IFERROR(   SEARCH(" - ",R8012), LEN(R8012) )    ) )</f>
        <v>Food</v>
      </c>
      <c r="U8012" t="str">
        <f>MID(R8012, Q8012,LEN(R8012))</f>
        <v>Baking</v>
      </c>
    </row>
    <row r="8013" spans="1:21" x14ac:dyDescent="0.35">
      <c r="A8013" t="s">
        <v>14100</v>
      </c>
      <c r="B8013" s="1">
        <v>45237</v>
      </c>
      <c r="C8013" t="s">
        <v>27</v>
      </c>
      <c r="D8013" t="s">
        <v>8062</v>
      </c>
      <c r="E8013" t="s">
        <v>575</v>
      </c>
      <c r="F8013" t="s">
        <v>576</v>
      </c>
      <c r="G8013" t="s">
        <v>577</v>
      </c>
      <c r="I8013" t="s">
        <v>8063</v>
      </c>
      <c r="J8013" t="s">
        <v>8064</v>
      </c>
      <c r="K8013" s="9" t="s">
        <v>1115</v>
      </c>
      <c r="L8013" t="s">
        <v>874</v>
      </c>
      <c r="M8013">
        <v>12.14</v>
      </c>
      <c r="N8013">
        <v>3.3969999999999998</v>
      </c>
      <c r="O8013">
        <v>16</v>
      </c>
      <c r="P8013">
        <v>0.3</v>
      </c>
      <c r="Q8013">
        <f>IFERROR(SEARCH("-",R8013)+2, 1)</f>
        <v>1</v>
      </c>
      <c r="R8013" s="9" t="s">
        <v>1115</v>
      </c>
      <c r="S8013" s="9" t="b">
        <f>R8013&lt;&gt;K8013</f>
        <v>0</v>
      </c>
      <c r="T8013" t="str">
        <f xml:space="preserve"> TRIM( LEFT(R8013,  IFERROR(   SEARCH(" - ",R8013), LEN(R8013) )    ) )</f>
        <v>Electronics</v>
      </c>
      <c r="U8013" t="str">
        <f>MID(R8013, Q8013,LEN(R8013))</f>
        <v>Electronics</v>
      </c>
    </row>
    <row r="8014" spans="1:21" x14ac:dyDescent="0.35">
      <c r="A8014" t="s">
        <v>9441</v>
      </c>
      <c r="B8014" s="1">
        <v>45490</v>
      </c>
      <c r="C8014" t="s">
        <v>27</v>
      </c>
      <c r="D8014" t="s">
        <v>9442</v>
      </c>
      <c r="E8014" t="s">
        <v>575</v>
      </c>
      <c r="F8014" t="s">
        <v>576</v>
      </c>
      <c r="G8014" t="s">
        <v>577</v>
      </c>
      <c r="I8014" t="s">
        <v>3264</v>
      </c>
      <c r="J8014" t="s">
        <v>3265</v>
      </c>
      <c r="K8014" s="9" t="s">
        <v>205</v>
      </c>
      <c r="L8014" t="s">
        <v>3266</v>
      </c>
      <c r="M8014">
        <v>4.99</v>
      </c>
      <c r="N8014">
        <v>1.5960000000000001</v>
      </c>
      <c r="O8014">
        <v>13</v>
      </c>
      <c r="P8014">
        <v>0.06</v>
      </c>
      <c r="Q8014">
        <f>IFERROR(SEARCH("-",R8014)+2, 1)</f>
        <v>8</v>
      </c>
      <c r="R8014" s="9" t="s">
        <v>205</v>
      </c>
      <c r="S8014" s="9" t="b">
        <f>R8014&lt;&gt;K8014</f>
        <v>0</v>
      </c>
      <c r="T8014" t="str">
        <f xml:space="preserve"> TRIM( LEFT(R8014,  IFERROR(   SEARCH(" - ",R8014), LEN(R8014) )    ) )</f>
        <v>Food</v>
      </c>
      <c r="U8014" t="str">
        <f>MID(R8014, Q8014,LEN(R8014))</f>
        <v>Bakery</v>
      </c>
    </row>
    <row r="8015" spans="1:21" x14ac:dyDescent="0.35">
      <c r="A8015" t="s">
        <v>6978</v>
      </c>
      <c r="B8015" s="1">
        <v>45659</v>
      </c>
      <c r="C8015" t="s">
        <v>27</v>
      </c>
      <c r="D8015" t="s">
        <v>101</v>
      </c>
      <c r="E8015" t="s">
        <v>575</v>
      </c>
      <c r="F8015" t="s">
        <v>576</v>
      </c>
      <c r="G8015" t="s">
        <v>577</v>
      </c>
      <c r="I8015" t="s">
        <v>5588</v>
      </c>
      <c r="J8015" t="s">
        <v>5589</v>
      </c>
      <c r="K8015" s="9" t="s">
        <v>948</v>
      </c>
      <c r="L8015" t="s">
        <v>2415</v>
      </c>
      <c r="M8015">
        <v>8.41</v>
      </c>
      <c r="N8015">
        <v>3.097</v>
      </c>
      <c r="O8015">
        <v>20</v>
      </c>
      <c r="Q8015">
        <f>IFERROR(SEARCH("-",R8015)+2, 1)</f>
        <v>8</v>
      </c>
      <c r="R8015" s="9" t="s">
        <v>948</v>
      </c>
      <c r="S8015" s="9" t="b">
        <f>R8015&lt;&gt;K8015</f>
        <v>0</v>
      </c>
      <c r="T8015" t="str">
        <f xml:space="preserve"> TRIM( LEFT(R8015,  IFERROR(   SEARCH(" - ",R8015), LEN(R8015) )    ) )</f>
        <v>Food</v>
      </c>
      <c r="U8015" t="str">
        <f>MID(R8015, Q8015,LEN(R8015))</f>
        <v>Nuts</v>
      </c>
    </row>
    <row r="8016" spans="1:21" x14ac:dyDescent="0.35">
      <c r="A8016" t="s">
        <v>604</v>
      </c>
      <c r="B8016" s="1">
        <v>45444</v>
      </c>
      <c r="C8016" t="s">
        <v>27</v>
      </c>
      <c r="D8016" t="s">
        <v>605</v>
      </c>
      <c r="E8016" t="s">
        <v>575</v>
      </c>
      <c r="F8016" t="s">
        <v>576</v>
      </c>
      <c r="G8016" t="s">
        <v>577</v>
      </c>
      <c r="I8016" t="s">
        <v>606</v>
      </c>
      <c r="J8016" t="s">
        <v>607</v>
      </c>
      <c r="K8016" s="9" t="s">
        <v>217</v>
      </c>
      <c r="L8016" t="s">
        <v>608</v>
      </c>
      <c r="M8016">
        <v>349.99</v>
      </c>
      <c r="N8016">
        <v>104.997</v>
      </c>
      <c r="O8016">
        <v>3</v>
      </c>
      <c r="P8016">
        <v>0.12</v>
      </c>
      <c r="Q8016">
        <f>IFERROR(SEARCH("-",R8016)+2, 1)</f>
        <v>1</v>
      </c>
      <c r="R8016" s="9" t="s">
        <v>217</v>
      </c>
      <c r="S8016" s="9" t="b">
        <f>R8016&lt;&gt;K8016</f>
        <v>0</v>
      </c>
      <c r="T8016" t="str">
        <f xml:space="preserve"> TRIM( LEFT(R8016,  IFERROR(   SEARCH(" - ",R8016), LEN(R8016) )    ) )</f>
        <v>Outdoor</v>
      </c>
      <c r="U8016" t="str">
        <f>MID(R8016, Q8016,LEN(R8016))</f>
        <v>Outdoor</v>
      </c>
    </row>
    <row r="8017" spans="1:22" x14ac:dyDescent="0.35">
      <c r="A8017" t="s">
        <v>13621</v>
      </c>
      <c r="B8017" s="1">
        <v>45162</v>
      </c>
      <c r="C8017" t="s">
        <v>27</v>
      </c>
      <c r="D8017" t="s">
        <v>5531</v>
      </c>
      <c r="E8017" t="s">
        <v>575</v>
      </c>
      <c r="F8017" t="s">
        <v>576</v>
      </c>
      <c r="G8017" t="s">
        <v>577</v>
      </c>
      <c r="I8017" t="s">
        <v>5532</v>
      </c>
      <c r="J8017" t="s">
        <v>5533</v>
      </c>
      <c r="K8017" s="9" t="s">
        <v>273</v>
      </c>
      <c r="L8017" t="s">
        <v>2098</v>
      </c>
      <c r="M8017">
        <v>22.14</v>
      </c>
      <c r="N8017">
        <v>8.6959999999999997</v>
      </c>
      <c r="O8017">
        <v>14</v>
      </c>
      <c r="P8017">
        <v>0.04</v>
      </c>
      <c r="Q8017">
        <f>IFERROR(SEARCH("-",R8017)+2, 1)</f>
        <v>1</v>
      </c>
      <c r="R8017" s="9" t="s">
        <v>273</v>
      </c>
      <c r="S8017" s="9" t="b">
        <f>R8017&lt;&gt;K8017</f>
        <v>0</v>
      </c>
      <c r="T8017" t="str">
        <f xml:space="preserve"> TRIM( LEFT(R8017,  IFERROR(   SEARCH(" - ",R8017), LEN(R8017) )    ) )</f>
        <v>Toys</v>
      </c>
      <c r="U8017" t="str">
        <f>MID(R8017, Q8017,LEN(R8017))</f>
        <v>Toys</v>
      </c>
    </row>
    <row r="8018" spans="1:22" x14ac:dyDescent="0.35">
      <c r="A8018" t="s">
        <v>13178</v>
      </c>
      <c r="B8018" s="1">
        <v>45245</v>
      </c>
      <c r="C8018" t="s">
        <v>27</v>
      </c>
      <c r="D8018" t="s">
        <v>4023</v>
      </c>
      <c r="E8018" t="s">
        <v>575</v>
      </c>
      <c r="F8018" t="s">
        <v>576</v>
      </c>
      <c r="H8018" t="s">
        <v>49</v>
      </c>
      <c r="I8018" t="s">
        <v>4024</v>
      </c>
      <c r="J8018" t="s">
        <v>4025</v>
      </c>
      <c r="K8018" s="9" t="s">
        <v>531</v>
      </c>
      <c r="L8018" t="s">
        <v>3350</v>
      </c>
      <c r="M8018">
        <v>3.14</v>
      </c>
      <c r="N8018">
        <v>1.0960000000000001</v>
      </c>
      <c r="O8018">
        <v>14</v>
      </c>
      <c r="P8018">
        <v>0.28000000000000003</v>
      </c>
      <c r="Q8018">
        <f>IFERROR(SEARCH("-",R8018)+2, 1)</f>
        <v>8</v>
      </c>
      <c r="R8018" s="9" t="s">
        <v>531</v>
      </c>
      <c r="S8018" s="9" t="b">
        <f>R8018&lt;&gt;K8018</f>
        <v>0</v>
      </c>
      <c r="T8018" t="str">
        <f xml:space="preserve"> TRIM( LEFT(R8018,  IFERROR(   SEARCH(" - ",R8018), LEN(R8018) )    ) )</f>
        <v>Food</v>
      </c>
      <c r="U8018" t="str">
        <f>MID(R8018, Q8018,LEN(R8018))</f>
        <v>Breakfast</v>
      </c>
      <c r="V8018" t="s">
        <v>49</v>
      </c>
    </row>
    <row r="8019" spans="1:22" x14ac:dyDescent="0.35">
      <c r="A8019" t="s">
        <v>573</v>
      </c>
      <c r="B8019" s="1">
        <v>45509</v>
      </c>
      <c r="C8019" t="s">
        <v>27</v>
      </c>
      <c r="D8019" t="s">
        <v>574</v>
      </c>
      <c r="E8019" t="s">
        <v>575</v>
      </c>
      <c r="F8019" t="s">
        <v>576</v>
      </c>
      <c r="G8019" t="s">
        <v>577</v>
      </c>
      <c r="I8019" t="s">
        <v>578</v>
      </c>
      <c r="J8019" t="s">
        <v>579</v>
      </c>
      <c r="K8019" s="9" t="s">
        <v>120</v>
      </c>
      <c r="L8019" t="s">
        <v>580</v>
      </c>
      <c r="M8019">
        <v>2.4900000000000002</v>
      </c>
      <c r="N8019">
        <v>0.747</v>
      </c>
      <c r="O8019">
        <v>11</v>
      </c>
      <c r="P8019">
        <v>0.23</v>
      </c>
      <c r="Q8019">
        <f>IFERROR(SEARCH("-",R8019)+2, 1)</f>
        <v>8</v>
      </c>
      <c r="R8019" s="9" t="s">
        <v>120</v>
      </c>
      <c r="S8019" s="9" t="b">
        <f>R8019&lt;&gt;K8019</f>
        <v>0</v>
      </c>
      <c r="T8019" t="str">
        <f xml:space="preserve"> TRIM( LEFT(R8019,  IFERROR(   SEARCH(" - ",R8019), LEN(R8019) )    ) )</f>
        <v>Food</v>
      </c>
      <c r="U8019" t="str">
        <f>MID(R8019, Q8019,LEN(R8019))</f>
        <v>Grains</v>
      </c>
    </row>
    <row r="8020" spans="1:22" x14ac:dyDescent="0.35">
      <c r="A8020" t="s">
        <v>17130</v>
      </c>
      <c r="B8020" s="1">
        <v>45418</v>
      </c>
      <c r="C8020" t="s">
        <v>27</v>
      </c>
      <c r="D8020" t="s">
        <v>8183</v>
      </c>
      <c r="E8020" t="s">
        <v>575</v>
      </c>
      <c r="F8020" t="s">
        <v>576</v>
      </c>
      <c r="G8020" t="s">
        <v>577</v>
      </c>
      <c r="I8020" t="s">
        <v>8184</v>
      </c>
      <c r="J8020" t="s">
        <v>8185</v>
      </c>
      <c r="K8020" s="9" t="s">
        <v>136</v>
      </c>
      <c r="L8020" t="s">
        <v>982</v>
      </c>
      <c r="M8020">
        <v>19.989999999999998</v>
      </c>
      <c r="N8020">
        <v>5.9969999999999999</v>
      </c>
      <c r="O8020">
        <v>6</v>
      </c>
      <c r="P8020">
        <v>0.22</v>
      </c>
      <c r="Q8020">
        <f>IFERROR(SEARCH("-",R8020)+2, 1)</f>
        <v>1</v>
      </c>
      <c r="R8020" s="9" t="s">
        <v>136</v>
      </c>
      <c r="S8020" s="9" t="b">
        <f>R8020&lt;&gt;K8020</f>
        <v>0</v>
      </c>
      <c r="T8020" t="str">
        <f xml:space="preserve"> TRIM( LEFT(R8020,  IFERROR(   SEARCH(" - ",R8020), LEN(R8020) )    ) )</f>
        <v>Health</v>
      </c>
      <c r="U8020" t="str">
        <f>MID(R8020, Q8020,LEN(R8020))</f>
        <v>Health</v>
      </c>
    </row>
    <row r="8021" spans="1:22" x14ac:dyDescent="0.35">
      <c r="A8021" t="s">
        <v>18571</v>
      </c>
      <c r="B8021" s="1">
        <v>45478</v>
      </c>
      <c r="C8021" t="s">
        <v>27</v>
      </c>
      <c r="D8021" t="s">
        <v>7852</v>
      </c>
      <c r="E8021" t="s">
        <v>575</v>
      </c>
      <c r="F8021" t="s">
        <v>576</v>
      </c>
      <c r="G8021" t="s">
        <v>577</v>
      </c>
      <c r="I8021" t="s">
        <v>7853</v>
      </c>
      <c r="J8021" t="s">
        <v>7854</v>
      </c>
      <c r="L8021" t="s">
        <v>982</v>
      </c>
      <c r="M8021">
        <v>59.99</v>
      </c>
      <c r="N8021">
        <v>17.997</v>
      </c>
      <c r="O8021">
        <v>17</v>
      </c>
      <c r="P8021">
        <v>0.4</v>
      </c>
      <c r="Q8021">
        <f>IFERROR(SEARCH("-",R8021)+2, 1)</f>
        <v>1</v>
      </c>
      <c r="R8021" s="9" t="s">
        <v>136</v>
      </c>
      <c r="S8021" s="9" t="b">
        <f>R8021&lt;&gt;K8021</f>
        <v>1</v>
      </c>
      <c r="T8021" t="str">
        <f xml:space="preserve"> TRIM( LEFT(R8021,  IFERROR(   SEARCH(" - ",R8021), LEN(R8021) )    ) )</f>
        <v>Health</v>
      </c>
      <c r="U8021" t="str">
        <f>MID(R8021, Q8021,LEN(R8021))</f>
        <v>Health</v>
      </c>
    </row>
    <row r="8022" spans="1:22" x14ac:dyDescent="0.35">
      <c r="A8022" t="s">
        <v>6481</v>
      </c>
      <c r="B8022" s="1">
        <v>45677</v>
      </c>
      <c r="C8022" t="s">
        <v>27</v>
      </c>
      <c r="D8022" t="s">
        <v>2016</v>
      </c>
      <c r="E8022" t="s">
        <v>575</v>
      </c>
      <c r="F8022" t="s">
        <v>576</v>
      </c>
      <c r="G8022" t="s">
        <v>577</v>
      </c>
      <c r="I8022" t="s">
        <v>4485</v>
      </c>
      <c r="J8022" t="s">
        <v>4486</v>
      </c>
      <c r="K8022" s="9" t="s">
        <v>858</v>
      </c>
      <c r="L8022" t="s">
        <v>3154</v>
      </c>
      <c r="M8022">
        <v>11.41</v>
      </c>
      <c r="N8022">
        <v>4.9960000000000004</v>
      </c>
      <c r="O8022">
        <v>17</v>
      </c>
      <c r="P8022">
        <v>0.17</v>
      </c>
      <c r="Q8022">
        <f>IFERROR(SEARCH("-",R8022)+2, 1)</f>
        <v>1</v>
      </c>
      <c r="R8022" s="9" t="s">
        <v>858</v>
      </c>
      <c r="S8022" s="9" t="b">
        <f>R8022&lt;&gt;K8022</f>
        <v>0</v>
      </c>
      <c r="T8022" t="str">
        <f xml:space="preserve"> TRIM( LEFT(R8022,  IFERROR(   SEARCH(" - ",R8022), LEN(R8022) )    ) )</f>
        <v>Pets</v>
      </c>
      <c r="U8022" t="str">
        <f>MID(R8022, Q8022,LEN(R8022))</f>
        <v>Pets</v>
      </c>
    </row>
    <row r="8023" spans="1:22" x14ac:dyDescent="0.35">
      <c r="A8023" t="s">
        <v>10242</v>
      </c>
      <c r="B8023" s="1">
        <v>45325</v>
      </c>
      <c r="C8023" t="s">
        <v>27</v>
      </c>
      <c r="D8023" t="s">
        <v>10243</v>
      </c>
      <c r="E8023" t="s">
        <v>575</v>
      </c>
      <c r="F8023" t="s">
        <v>576</v>
      </c>
      <c r="G8023" t="s">
        <v>577</v>
      </c>
      <c r="I8023" t="s">
        <v>5870</v>
      </c>
      <c r="J8023" t="s">
        <v>5871</v>
      </c>
      <c r="K8023" s="9" t="s">
        <v>858</v>
      </c>
      <c r="L8023" t="s">
        <v>5872</v>
      </c>
      <c r="M8023">
        <v>40.99</v>
      </c>
      <c r="N8023">
        <v>11.997</v>
      </c>
      <c r="O8023">
        <v>3</v>
      </c>
      <c r="P8023">
        <v>0.15</v>
      </c>
      <c r="Q8023">
        <f>IFERROR(SEARCH("-",R8023)+2, 1)</f>
        <v>1</v>
      </c>
      <c r="R8023" s="9" t="s">
        <v>858</v>
      </c>
      <c r="S8023" s="9" t="b">
        <f>R8023&lt;&gt;K8023</f>
        <v>0</v>
      </c>
      <c r="T8023" t="str">
        <f xml:space="preserve"> TRIM( LEFT(R8023,  IFERROR(   SEARCH(" - ",R8023), LEN(R8023) )    ) )</f>
        <v>Pets</v>
      </c>
      <c r="U8023" t="str">
        <f>MID(R8023, Q8023,LEN(R8023))</f>
        <v>Pets</v>
      </c>
    </row>
    <row r="8024" spans="1:22" x14ac:dyDescent="0.35">
      <c r="A8024" t="s">
        <v>17493</v>
      </c>
      <c r="B8024" s="1">
        <v>45322</v>
      </c>
      <c r="C8024" t="s">
        <v>27</v>
      </c>
      <c r="D8024" t="s">
        <v>8491</v>
      </c>
      <c r="E8024" t="s">
        <v>575</v>
      </c>
      <c r="F8024" t="s">
        <v>576</v>
      </c>
      <c r="H8024" t="s">
        <v>71</v>
      </c>
      <c r="I8024" t="s">
        <v>8492</v>
      </c>
      <c r="J8024" t="s">
        <v>8493</v>
      </c>
      <c r="K8024" s="9" t="s">
        <v>858</v>
      </c>
      <c r="L8024" t="s">
        <v>8494</v>
      </c>
      <c r="M8024">
        <v>29.99</v>
      </c>
      <c r="N8024">
        <v>8.9969999999999999</v>
      </c>
      <c r="O8024">
        <v>2</v>
      </c>
      <c r="P8024">
        <v>0.16</v>
      </c>
      <c r="Q8024">
        <f>IFERROR(SEARCH("-",R8024)+2, 1)</f>
        <v>1</v>
      </c>
      <c r="R8024" s="9" t="s">
        <v>858</v>
      </c>
      <c r="S8024" s="9" t="b">
        <f>R8024&lt;&gt;K8024</f>
        <v>0</v>
      </c>
      <c r="T8024" t="str">
        <f xml:space="preserve"> TRIM( LEFT(R8024,  IFERROR(   SEARCH(" - ",R8024), LEN(R8024) )    ) )</f>
        <v>Pets</v>
      </c>
      <c r="U8024" t="str">
        <f>MID(R8024, Q8024,LEN(R8024))</f>
        <v>Pets</v>
      </c>
      <c r="V8024" t="s">
        <v>71</v>
      </c>
    </row>
    <row r="8025" spans="1:22" x14ac:dyDescent="0.35">
      <c r="A8025" t="s">
        <v>14864</v>
      </c>
      <c r="B8025" s="1">
        <v>44966</v>
      </c>
      <c r="C8025" t="s">
        <v>27</v>
      </c>
      <c r="D8025" t="s">
        <v>7551</v>
      </c>
      <c r="E8025" t="s">
        <v>575</v>
      </c>
      <c r="F8025" t="s">
        <v>576</v>
      </c>
      <c r="G8025" t="s">
        <v>577</v>
      </c>
      <c r="I8025" t="s">
        <v>7552</v>
      </c>
      <c r="J8025" t="s">
        <v>7553</v>
      </c>
      <c r="K8025" s="9" t="s">
        <v>1115</v>
      </c>
      <c r="L8025" t="s">
        <v>7554</v>
      </c>
      <c r="M8025">
        <v>39.14</v>
      </c>
      <c r="N8025">
        <v>11.497</v>
      </c>
      <c r="O8025">
        <v>15</v>
      </c>
      <c r="P8025">
        <v>0.13</v>
      </c>
      <c r="Q8025">
        <f>IFERROR(SEARCH("-",R8025)+2, 1)</f>
        <v>1</v>
      </c>
      <c r="R8025" s="9" t="s">
        <v>1115</v>
      </c>
      <c r="S8025" s="9" t="b">
        <f>R8025&lt;&gt;K8025</f>
        <v>0</v>
      </c>
      <c r="T8025" t="str">
        <f xml:space="preserve"> TRIM( LEFT(R8025,  IFERROR(   SEARCH(" - ",R8025), LEN(R8025) )    ) )</f>
        <v>Electronics</v>
      </c>
      <c r="U8025" t="str">
        <f>MID(R8025, Q8025,LEN(R8025))</f>
        <v>Electronics</v>
      </c>
    </row>
    <row r="8026" spans="1:22" x14ac:dyDescent="0.35">
      <c r="A8026" t="s">
        <v>17665</v>
      </c>
      <c r="B8026" s="1">
        <v>45308</v>
      </c>
      <c r="C8026" t="s">
        <v>27</v>
      </c>
      <c r="D8026" t="s">
        <v>7103</v>
      </c>
      <c r="E8026" t="s">
        <v>575</v>
      </c>
      <c r="F8026" t="s">
        <v>576</v>
      </c>
      <c r="G8026" t="s">
        <v>577</v>
      </c>
      <c r="I8026" t="s">
        <v>7104</v>
      </c>
      <c r="J8026" t="s">
        <v>7105</v>
      </c>
      <c r="K8026" s="9" t="s">
        <v>24</v>
      </c>
      <c r="L8026" t="s">
        <v>2423</v>
      </c>
      <c r="M8026">
        <v>1.99</v>
      </c>
      <c r="N8026">
        <v>0.59699999999999998</v>
      </c>
      <c r="O8026">
        <v>2</v>
      </c>
      <c r="P8026">
        <v>0.01</v>
      </c>
      <c r="Q8026">
        <f>IFERROR(SEARCH("-",R8026)+2, 1)</f>
        <v>8</v>
      </c>
      <c r="R8026" s="9" t="s">
        <v>24</v>
      </c>
      <c r="S8026" s="9" t="b">
        <f>R8026&lt;&gt;K8026</f>
        <v>0</v>
      </c>
      <c r="T8026" t="str">
        <f xml:space="preserve"> TRIM( LEFT(R8026,  IFERROR(   SEARCH(" - ",R8026), LEN(R8026) )    ) )</f>
        <v>Food</v>
      </c>
      <c r="U8026" t="str">
        <f>MID(R8026, Q8026,LEN(R8026))</f>
        <v>Snacks</v>
      </c>
    </row>
    <row r="8027" spans="1:22" x14ac:dyDescent="0.35">
      <c r="A8027" t="s">
        <v>13676</v>
      </c>
      <c r="B8027" s="1">
        <v>45217</v>
      </c>
      <c r="C8027" t="s">
        <v>27</v>
      </c>
      <c r="D8027" t="s">
        <v>3028</v>
      </c>
      <c r="E8027" t="s">
        <v>575</v>
      </c>
      <c r="F8027" t="s">
        <v>576</v>
      </c>
      <c r="G8027" t="s">
        <v>577</v>
      </c>
      <c r="I8027" t="s">
        <v>3029</v>
      </c>
      <c r="J8027" t="s">
        <v>3030</v>
      </c>
      <c r="K8027" s="9" t="s">
        <v>120</v>
      </c>
      <c r="L8027" t="s">
        <v>1840</v>
      </c>
      <c r="M8027">
        <v>3.14</v>
      </c>
      <c r="N8027">
        <v>0.69699999999999995</v>
      </c>
      <c r="O8027">
        <v>1</v>
      </c>
      <c r="P8027">
        <v>0.3</v>
      </c>
      <c r="Q8027">
        <f>IFERROR(SEARCH("-",R8027)+2, 1)</f>
        <v>8</v>
      </c>
      <c r="R8027" s="9" t="s">
        <v>120</v>
      </c>
      <c r="S8027" s="9" t="b">
        <f>R8027&lt;&gt;K8027</f>
        <v>0</v>
      </c>
      <c r="T8027" t="str">
        <f xml:space="preserve"> TRIM( LEFT(R8027,  IFERROR(   SEARCH(" - ",R8027), LEN(R8027) )    ) )</f>
        <v>Food</v>
      </c>
      <c r="U8027" t="str">
        <f>MID(R8027, Q8027,LEN(R8027))</f>
        <v>Grains</v>
      </c>
    </row>
    <row r="8028" spans="1:22" x14ac:dyDescent="0.35">
      <c r="A8028" t="s">
        <v>9586</v>
      </c>
      <c r="B8028" s="1">
        <v>45367</v>
      </c>
      <c r="C8028" t="s">
        <v>27</v>
      </c>
      <c r="D8028" t="s">
        <v>9587</v>
      </c>
      <c r="E8028" t="s">
        <v>575</v>
      </c>
      <c r="F8028" t="s">
        <v>576</v>
      </c>
      <c r="G8028" t="s">
        <v>577</v>
      </c>
      <c r="I8028" t="s">
        <v>3553</v>
      </c>
      <c r="J8028" t="s">
        <v>3554</v>
      </c>
      <c r="K8028" s="9" t="s">
        <v>24</v>
      </c>
      <c r="L8028" t="s">
        <v>326</v>
      </c>
      <c r="M8028">
        <v>5.49</v>
      </c>
      <c r="N8028">
        <v>1.796</v>
      </c>
      <c r="O8028">
        <v>9</v>
      </c>
      <c r="P8028">
        <v>0.2</v>
      </c>
      <c r="Q8028">
        <f>IFERROR(SEARCH("-",R8028)+2, 1)</f>
        <v>8</v>
      </c>
      <c r="R8028" s="9" t="s">
        <v>24</v>
      </c>
      <c r="S8028" s="9" t="b">
        <f>R8028&lt;&gt;K8028</f>
        <v>0</v>
      </c>
      <c r="T8028" t="str">
        <f xml:space="preserve"> TRIM( LEFT(R8028,  IFERROR(   SEARCH(" - ",R8028), LEN(R8028) )    ) )</f>
        <v>Food</v>
      </c>
      <c r="U8028" t="str">
        <f>MID(R8028, Q8028,LEN(R8028))</f>
        <v>Snacks</v>
      </c>
    </row>
    <row r="8029" spans="1:22" x14ac:dyDescent="0.35">
      <c r="A8029" t="s">
        <v>9254</v>
      </c>
      <c r="B8029" s="1">
        <v>45424</v>
      </c>
      <c r="C8029" t="s">
        <v>27</v>
      </c>
      <c r="D8029" t="s">
        <v>9255</v>
      </c>
      <c r="E8029" t="s">
        <v>575</v>
      </c>
      <c r="F8029" t="s">
        <v>576</v>
      </c>
      <c r="G8029" t="s">
        <v>577</v>
      </c>
      <c r="I8029" t="s">
        <v>9256</v>
      </c>
      <c r="J8029" t="s">
        <v>9257</v>
      </c>
      <c r="K8029" s="9" t="s">
        <v>205</v>
      </c>
      <c r="L8029" t="s">
        <v>326</v>
      </c>
      <c r="M8029">
        <v>2.4900000000000002</v>
      </c>
      <c r="N8029">
        <v>0.747</v>
      </c>
      <c r="O8029">
        <v>7</v>
      </c>
      <c r="P8029">
        <v>0.31</v>
      </c>
      <c r="Q8029">
        <f>IFERROR(SEARCH("-",R8029)+2, 1)</f>
        <v>8</v>
      </c>
      <c r="R8029" s="9" t="s">
        <v>205</v>
      </c>
      <c r="S8029" s="9" t="b">
        <f>R8029&lt;&gt;K8029</f>
        <v>0</v>
      </c>
      <c r="T8029" t="str">
        <f xml:space="preserve"> TRIM( LEFT(R8029,  IFERROR(   SEARCH(" - ",R8029), LEN(R8029) )    ) )</f>
        <v>Food</v>
      </c>
      <c r="U8029" t="str">
        <f>MID(R8029, Q8029,LEN(R8029))</f>
        <v>Bakery</v>
      </c>
    </row>
    <row r="8030" spans="1:22" x14ac:dyDescent="0.35">
      <c r="A8030" t="s">
        <v>10572</v>
      </c>
      <c r="B8030" s="1">
        <v>45404</v>
      </c>
      <c r="C8030" t="s">
        <v>27</v>
      </c>
      <c r="D8030" t="s">
        <v>10573</v>
      </c>
      <c r="E8030" t="s">
        <v>575</v>
      </c>
      <c r="F8030" t="s">
        <v>576</v>
      </c>
      <c r="G8030" t="s">
        <v>577</v>
      </c>
      <c r="I8030" t="s">
        <v>2936</v>
      </c>
      <c r="J8030" t="s">
        <v>2937</v>
      </c>
      <c r="K8030" s="9" t="s">
        <v>2476</v>
      </c>
      <c r="L8030" t="s">
        <v>2938</v>
      </c>
      <c r="M8030">
        <v>26.99</v>
      </c>
      <c r="N8030">
        <v>10.396000000000001</v>
      </c>
      <c r="O8030">
        <v>3</v>
      </c>
      <c r="P8030">
        <v>0.06</v>
      </c>
      <c r="Q8030">
        <f>IFERROR(SEARCH("-",R8030)+2, 1)</f>
        <v>1</v>
      </c>
      <c r="R8030" s="9" t="s">
        <v>2476</v>
      </c>
      <c r="S8030" s="9" t="b">
        <f>R8030&lt;&gt;K8030</f>
        <v>0</v>
      </c>
      <c r="T8030" t="str">
        <f xml:space="preserve"> TRIM( LEFT(R8030,  IFERROR(   SEARCH(" - ",R8030), LEN(R8030) )    ) )</f>
        <v>Art Supplies</v>
      </c>
      <c r="U8030" t="str">
        <f>MID(R8030, Q8030,LEN(R8030))</f>
        <v>Art Supplies</v>
      </c>
    </row>
    <row r="8031" spans="1:22" x14ac:dyDescent="0.35">
      <c r="A8031" t="s">
        <v>5534</v>
      </c>
      <c r="B8031" s="1">
        <v>45553</v>
      </c>
      <c r="C8031" t="s">
        <v>27</v>
      </c>
      <c r="D8031" t="s">
        <v>3002</v>
      </c>
      <c r="E8031" t="s">
        <v>575</v>
      </c>
      <c r="F8031" t="s">
        <v>576</v>
      </c>
      <c r="G8031" t="s">
        <v>577</v>
      </c>
      <c r="I8031" t="s">
        <v>3003</v>
      </c>
      <c r="J8031" t="s">
        <v>3004</v>
      </c>
      <c r="K8031" s="9" t="s">
        <v>391</v>
      </c>
      <c r="L8031" t="s">
        <v>392</v>
      </c>
      <c r="M8031">
        <v>39.99</v>
      </c>
      <c r="N8031">
        <v>15.996</v>
      </c>
      <c r="O8031">
        <v>13</v>
      </c>
      <c r="P8031">
        <v>0.23</v>
      </c>
      <c r="Q8031">
        <f>IFERROR(SEARCH("-",R8031)+2, 1)</f>
        <v>1</v>
      </c>
      <c r="R8031" s="9" t="s">
        <v>391</v>
      </c>
      <c r="S8031" s="9" t="b">
        <f>R8031&lt;&gt;K8031</f>
        <v>0</v>
      </c>
      <c r="T8031" t="str">
        <f xml:space="preserve"> TRIM( LEFT(R8031,  IFERROR(   SEARCH(" - ",R8031), LEN(R8031) )    ) )</f>
        <v>Kitchen</v>
      </c>
      <c r="U8031" t="str">
        <f>MID(R8031, Q8031,LEN(R8031))</f>
        <v>Kitchen</v>
      </c>
    </row>
    <row r="8032" spans="1:22" x14ac:dyDescent="0.35">
      <c r="A8032" t="s">
        <v>6118</v>
      </c>
      <c r="B8032" s="1">
        <v>45688</v>
      </c>
      <c r="C8032" t="s">
        <v>27</v>
      </c>
      <c r="D8032" t="s">
        <v>220</v>
      </c>
      <c r="E8032" t="s">
        <v>575</v>
      </c>
      <c r="F8032" t="s">
        <v>576</v>
      </c>
      <c r="G8032" t="s">
        <v>577</v>
      </c>
      <c r="I8032" t="s">
        <v>5336</v>
      </c>
      <c r="J8032" t="s">
        <v>5337</v>
      </c>
      <c r="K8032" s="9" t="s">
        <v>493</v>
      </c>
      <c r="L8032" t="s">
        <v>817</v>
      </c>
      <c r="M8032">
        <v>3.41</v>
      </c>
      <c r="N8032">
        <v>1.796</v>
      </c>
      <c r="O8032">
        <v>17</v>
      </c>
      <c r="P8032">
        <v>0.15</v>
      </c>
      <c r="Q8032">
        <f>IFERROR(SEARCH("-",R8032)+2, 1)</f>
        <v>8</v>
      </c>
      <c r="R8032" s="9" t="s">
        <v>493</v>
      </c>
      <c r="S8032" s="9" t="b">
        <f>R8032&lt;&gt;K8032</f>
        <v>0</v>
      </c>
      <c r="T8032" t="str">
        <f xml:space="preserve"> TRIM( LEFT(R8032,  IFERROR(   SEARCH(" - ",R8032), LEN(R8032) )    ) )</f>
        <v>Food</v>
      </c>
      <c r="U8032" t="str">
        <f>MID(R8032, Q8032,LEN(R8032))</f>
        <v>Beverages</v>
      </c>
    </row>
    <row r="8033" spans="1:21" x14ac:dyDescent="0.35">
      <c r="A8033" t="s">
        <v>14793</v>
      </c>
      <c r="B8033" s="1">
        <v>45001</v>
      </c>
      <c r="C8033" t="s">
        <v>27</v>
      </c>
      <c r="D8033" t="s">
        <v>8548</v>
      </c>
      <c r="E8033" t="s">
        <v>575</v>
      </c>
      <c r="F8033" t="s">
        <v>576</v>
      </c>
      <c r="G8033" t="s">
        <v>577</v>
      </c>
      <c r="I8033" t="s">
        <v>8549</v>
      </c>
      <c r="J8033" t="s">
        <v>8550</v>
      </c>
      <c r="K8033" s="9" t="s">
        <v>1267</v>
      </c>
      <c r="L8033" t="s">
        <v>853</v>
      </c>
      <c r="M8033">
        <v>39.14</v>
      </c>
      <c r="N8033">
        <v>11.497</v>
      </c>
      <c r="O8033">
        <v>10</v>
      </c>
      <c r="P8033">
        <v>0.01</v>
      </c>
      <c r="Q8033">
        <f>IFERROR(SEARCH("-",R8033)+2, 1)</f>
        <v>12</v>
      </c>
      <c r="R8033" s="9" t="s">
        <v>1267</v>
      </c>
      <c r="S8033" s="9" t="b">
        <f>R8033&lt;&gt;K8033</f>
        <v>0</v>
      </c>
      <c r="T8033" t="str">
        <f xml:space="preserve"> TRIM( LEFT(R8033,  IFERROR(   SEARCH(" - ",R8033), LEN(R8033) )    ) )</f>
        <v>Clothing</v>
      </c>
      <c r="U8033" t="str">
        <f>MID(R8033, Q8033,LEN(R8033))</f>
        <v>Sweaters</v>
      </c>
    </row>
    <row r="8034" spans="1:21" x14ac:dyDescent="0.35">
      <c r="A8034" t="s">
        <v>4213</v>
      </c>
      <c r="B8034" s="1">
        <v>45362</v>
      </c>
      <c r="C8034" t="s">
        <v>27</v>
      </c>
      <c r="D8034" t="s">
        <v>3406</v>
      </c>
      <c r="E8034" t="s">
        <v>575</v>
      </c>
      <c r="F8034" t="s">
        <v>576</v>
      </c>
      <c r="G8034" t="s">
        <v>577</v>
      </c>
      <c r="I8034" t="s">
        <v>3407</v>
      </c>
      <c r="J8034" t="s">
        <v>3408</v>
      </c>
      <c r="K8034" s="9" t="s">
        <v>24</v>
      </c>
      <c r="L8034" t="s">
        <v>1068</v>
      </c>
      <c r="M8034">
        <v>3.29</v>
      </c>
      <c r="N8034">
        <v>1.3160000000000001</v>
      </c>
      <c r="O8034">
        <v>18</v>
      </c>
      <c r="P8034">
        <v>0.34</v>
      </c>
      <c r="Q8034">
        <f>IFERROR(SEARCH("-",R8034)+2, 1)</f>
        <v>8</v>
      </c>
      <c r="R8034" s="9" t="s">
        <v>24</v>
      </c>
      <c r="S8034" s="9" t="b">
        <f>R8034&lt;&gt;K8034</f>
        <v>0</v>
      </c>
      <c r="T8034" t="str">
        <f xml:space="preserve"> TRIM( LEFT(R8034,  IFERROR(   SEARCH(" - ",R8034), LEN(R8034) )    ) )</f>
        <v>Food</v>
      </c>
      <c r="U8034" t="str">
        <f>MID(R8034, Q8034,LEN(R8034))</f>
        <v>Snacks</v>
      </c>
    </row>
    <row r="8035" spans="1:21" x14ac:dyDescent="0.35">
      <c r="A8035" t="s">
        <v>7715</v>
      </c>
      <c r="B8035" s="1">
        <v>45541</v>
      </c>
      <c r="C8035" t="s">
        <v>27</v>
      </c>
      <c r="D8035" t="s">
        <v>7716</v>
      </c>
      <c r="E8035" t="s">
        <v>575</v>
      </c>
      <c r="F8035" t="s">
        <v>576</v>
      </c>
      <c r="G8035" t="s">
        <v>577</v>
      </c>
      <c r="I8035" t="s">
        <v>7717</v>
      </c>
      <c r="J8035" t="s">
        <v>7718</v>
      </c>
      <c r="K8035" s="9" t="s">
        <v>24</v>
      </c>
      <c r="L8035" t="s">
        <v>1068</v>
      </c>
      <c r="M8035">
        <v>5.49</v>
      </c>
      <c r="N8035">
        <v>1.647</v>
      </c>
      <c r="O8035">
        <v>16</v>
      </c>
      <c r="P8035">
        <v>0.32</v>
      </c>
      <c r="Q8035">
        <f>IFERROR(SEARCH("-",R8035)+2, 1)</f>
        <v>8</v>
      </c>
      <c r="R8035" s="9" t="s">
        <v>24</v>
      </c>
      <c r="S8035" s="9" t="b">
        <f>R8035&lt;&gt;K8035</f>
        <v>0</v>
      </c>
      <c r="T8035" t="str">
        <f xml:space="preserve"> TRIM( LEFT(R8035,  IFERROR(   SEARCH(" - ",R8035), LEN(R8035) )    ) )</f>
        <v>Food</v>
      </c>
      <c r="U8035" t="str">
        <f>MID(R8035, Q8035,LEN(R8035))</f>
        <v>Snacks</v>
      </c>
    </row>
    <row r="8036" spans="1:21" x14ac:dyDescent="0.35">
      <c r="A8036" t="s">
        <v>7756</v>
      </c>
      <c r="B8036" s="1">
        <v>45599</v>
      </c>
      <c r="C8036" t="s">
        <v>27</v>
      </c>
      <c r="D8036" t="s">
        <v>7333</v>
      </c>
      <c r="E8036" t="s">
        <v>575</v>
      </c>
      <c r="F8036" t="s">
        <v>576</v>
      </c>
      <c r="G8036" t="s">
        <v>577</v>
      </c>
      <c r="I8036" t="s">
        <v>7334</v>
      </c>
      <c r="J8036" t="s">
        <v>7335</v>
      </c>
      <c r="K8036" s="9" t="s">
        <v>24</v>
      </c>
      <c r="L8036" t="s">
        <v>1068</v>
      </c>
      <c r="M8036">
        <v>1.99</v>
      </c>
      <c r="N8036">
        <v>0.59699999999999998</v>
      </c>
      <c r="O8036">
        <v>17</v>
      </c>
      <c r="Q8036">
        <f>IFERROR(SEARCH("-",R8036)+2, 1)</f>
        <v>8</v>
      </c>
      <c r="R8036" s="9" t="s">
        <v>24</v>
      </c>
      <c r="S8036" s="9" t="b">
        <f>R8036&lt;&gt;K8036</f>
        <v>0</v>
      </c>
      <c r="T8036" t="str">
        <f xml:space="preserve"> TRIM( LEFT(R8036,  IFERROR(   SEARCH(" - ",R8036), LEN(R8036) )    ) )</f>
        <v>Food</v>
      </c>
      <c r="U8036" t="str">
        <f>MID(R8036, Q8036,LEN(R8036))</f>
        <v>Snacks</v>
      </c>
    </row>
    <row r="8037" spans="1:21" x14ac:dyDescent="0.35">
      <c r="A8037" t="s">
        <v>14624</v>
      </c>
      <c r="B8037" s="1">
        <v>44985</v>
      </c>
      <c r="C8037" t="s">
        <v>27</v>
      </c>
      <c r="D8037" t="s">
        <v>8242</v>
      </c>
      <c r="E8037" t="s">
        <v>575</v>
      </c>
      <c r="F8037" t="s">
        <v>576</v>
      </c>
      <c r="G8037" t="s">
        <v>577</v>
      </c>
      <c r="I8037" t="s">
        <v>8243</v>
      </c>
      <c r="J8037" t="s">
        <v>8244</v>
      </c>
      <c r="K8037" s="9" t="s">
        <v>24</v>
      </c>
      <c r="L8037" t="s">
        <v>1068</v>
      </c>
      <c r="M8037">
        <v>1.1399999999999999</v>
      </c>
      <c r="N8037">
        <v>9.7000000000000003E-2</v>
      </c>
      <c r="O8037">
        <v>11</v>
      </c>
      <c r="P8037">
        <v>0.23</v>
      </c>
      <c r="Q8037">
        <f>IFERROR(SEARCH("-",R8037)+2, 1)</f>
        <v>8</v>
      </c>
      <c r="R8037" s="9" t="s">
        <v>24</v>
      </c>
      <c r="S8037" s="9" t="b">
        <f>R8037&lt;&gt;K8037</f>
        <v>0</v>
      </c>
      <c r="T8037" t="str">
        <f xml:space="preserve"> TRIM( LEFT(R8037,  IFERROR(   SEARCH(" - ",R8037), LEN(R8037) )    ) )</f>
        <v>Food</v>
      </c>
      <c r="U8037" t="str">
        <f>MID(R8037, Q8037,LEN(R8037))</f>
        <v>Snacks</v>
      </c>
    </row>
    <row r="8038" spans="1:21" x14ac:dyDescent="0.35">
      <c r="A8038" t="s">
        <v>18393</v>
      </c>
      <c r="B8038" s="1">
        <v>45418</v>
      </c>
      <c r="C8038" t="s">
        <v>27</v>
      </c>
      <c r="D8038" t="s">
        <v>7716</v>
      </c>
      <c r="E8038" t="s">
        <v>575</v>
      </c>
      <c r="F8038" t="s">
        <v>576</v>
      </c>
      <c r="G8038" t="s">
        <v>577</v>
      </c>
      <c r="I8038" t="s">
        <v>7717</v>
      </c>
      <c r="J8038" t="s">
        <v>7718</v>
      </c>
      <c r="K8038" s="9" t="s">
        <v>24</v>
      </c>
      <c r="L8038" t="s">
        <v>1068</v>
      </c>
      <c r="M8038">
        <v>5.49</v>
      </c>
      <c r="N8038">
        <v>1.647</v>
      </c>
      <c r="O8038">
        <v>18</v>
      </c>
      <c r="P8038">
        <v>0.22</v>
      </c>
      <c r="Q8038">
        <f>IFERROR(SEARCH("-",R8038)+2, 1)</f>
        <v>8</v>
      </c>
      <c r="R8038" s="9" t="s">
        <v>24</v>
      </c>
      <c r="S8038" s="9" t="b">
        <f>R8038&lt;&gt;K8038</f>
        <v>0</v>
      </c>
      <c r="T8038" t="str">
        <f xml:space="preserve"> TRIM( LEFT(R8038,  IFERROR(   SEARCH(" - ",R8038), LEN(R8038) )    ) )</f>
        <v>Food</v>
      </c>
      <c r="U8038" t="str">
        <f>MID(R8038, Q8038,LEN(R8038))</f>
        <v>Snacks</v>
      </c>
    </row>
    <row r="8039" spans="1:21" x14ac:dyDescent="0.35">
      <c r="A8039" t="s">
        <v>17934</v>
      </c>
      <c r="B8039" s="1">
        <v>45605</v>
      </c>
      <c r="C8039" t="s">
        <v>27</v>
      </c>
      <c r="D8039" t="s">
        <v>14738</v>
      </c>
      <c r="E8039" t="s">
        <v>575</v>
      </c>
      <c r="F8039" t="s">
        <v>576</v>
      </c>
      <c r="G8039" t="s">
        <v>577</v>
      </c>
      <c r="I8039" t="s">
        <v>14739</v>
      </c>
      <c r="J8039" t="s">
        <v>14740</v>
      </c>
      <c r="K8039" s="9" t="s">
        <v>858</v>
      </c>
      <c r="L8039" t="s">
        <v>4242</v>
      </c>
      <c r="M8039">
        <v>8.99</v>
      </c>
      <c r="N8039">
        <v>2.6970000000000001</v>
      </c>
      <c r="O8039">
        <v>19</v>
      </c>
      <c r="P8039">
        <v>0.2</v>
      </c>
      <c r="Q8039">
        <f>IFERROR(SEARCH("-",R8039)+2, 1)</f>
        <v>1</v>
      </c>
      <c r="R8039" s="9" t="s">
        <v>858</v>
      </c>
      <c r="S8039" s="9" t="b">
        <f>R8039&lt;&gt;K8039</f>
        <v>0</v>
      </c>
      <c r="T8039" t="str">
        <f xml:space="preserve"> TRIM( LEFT(R8039,  IFERROR(   SEARCH(" - ",R8039), LEN(R8039) )    ) )</f>
        <v>Pets</v>
      </c>
      <c r="U8039" t="str">
        <f>MID(R8039, Q8039,LEN(R8039))</f>
        <v>Pets</v>
      </c>
    </row>
    <row r="8040" spans="1:21" x14ac:dyDescent="0.35">
      <c r="A8040" t="s">
        <v>17423</v>
      </c>
      <c r="B8040" s="1">
        <v>45690</v>
      </c>
      <c r="C8040" t="s">
        <v>27</v>
      </c>
      <c r="D8040" t="s">
        <v>8169</v>
      </c>
      <c r="E8040" t="s">
        <v>575</v>
      </c>
      <c r="F8040" t="s">
        <v>576</v>
      </c>
      <c r="G8040" t="s">
        <v>577</v>
      </c>
      <c r="I8040" t="s">
        <v>8170</v>
      </c>
      <c r="J8040" t="s">
        <v>8171</v>
      </c>
      <c r="K8040" s="9" t="s">
        <v>58</v>
      </c>
      <c r="L8040" t="s">
        <v>2606</v>
      </c>
      <c r="M8040">
        <v>0.79</v>
      </c>
      <c r="N8040">
        <v>0.23699999999999999</v>
      </c>
      <c r="O8040">
        <v>12</v>
      </c>
      <c r="P8040">
        <v>0.01</v>
      </c>
      <c r="Q8040">
        <f>IFERROR(SEARCH("-",R8040)+2, 1)</f>
        <v>8</v>
      </c>
      <c r="R8040" s="9" t="s">
        <v>58</v>
      </c>
      <c r="S8040" s="9" t="b">
        <f>R8040&lt;&gt;K8040</f>
        <v>0</v>
      </c>
      <c r="T8040" t="str">
        <f xml:space="preserve"> TRIM( LEFT(R8040,  IFERROR(   SEARCH(" - ",R8040), LEN(R8040) )    ) )</f>
        <v>Food</v>
      </c>
      <c r="U8040" t="str">
        <f>MID(R8040, Q8040,LEN(R8040))</f>
        <v>Produce</v>
      </c>
    </row>
    <row r="8041" spans="1:21" x14ac:dyDescent="0.35">
      <c r="A8041" t="s">
        <v>16633</v>
      </c>
      <c r="B8041" s="1">
        <v>45081</v>
      </c>
      <c r="C8041" t="s">
        <v>27</v>
      </c>
      <c r="D8041" t="s">
        <v>16634</v>
      </c>
      <c r="E8041" t="s">
        <v>575</v>
      </c>
      <c r="F8041" t="s">
        <v>576</v>
      </c>
      <c r="G8041" t="s">
        <v>577</v>
      </c>
      <c r="I8041" t="s">
        <v>4495</v>
      </c>
      <c r="J8041" t="s">
        <v>4496</v>
      </c>
      <c r="K8041" s="9" t="s">
        <v>513</v>
      </c>
      <c r="L8041" t="s">
        <v>514</v>
      </c>
      <c r="M8041">
        <v>12.24</v>
      </c>
      <c r="N8041">
        <v>4.9459999999999997</v>
      </c>
      <c r="O8041">
        <v>6</v>
      </c>
      <c r="P8041">
        <v>0.09</v>
      </c>
      <c r="Q8041">
        <f>IFERROR(SEARCH("-",R8041)+2, 1)</f>
        <v>1</v>
      </c>
      <c r="R8041" s="9" t="s">
        <v>513</v>
      </c>
      <c r="S8041" s="9" t="b">
        <f>R8041&lt;&gt;K8041</f>
        <v>0</v>
      </c>
      <c r="T8041" t="str">
        <f xml:space="preserve"> TRIM( LEFT(R8041,  IFERROR(   SEARCH(" - ",R8041), LEN(R8041) )    ) )</f>
        <v>Fitness</v>
      </c>
      <c r="U8041" t="str">
        <f>MID(R8041, Q8041,LEN(R8041))</f>
        <v>Fitness</v>
      </c>
    </row>
    <row r="8042" spans="1:21" x14ac:dyDescent="0.35">
      <c r="A8042" t="s">
        <v>2891</v>
      </c>
      <c r="B8042" s="1">
        <v>45338</v>
      </c>
      <c r="C8042" t="s">
        <v>17</v>
      </c>
      <c r="D8042" t="s">
        <v>2892</v>
      </c>
      <c r="E8042" t="s">
        <v>575</v>
      </c>
      <c r="F8042" t="s">
        <v>576</v>
      </c>
      <c r="G8042" t="s">
        <v>577</v>
      </c>
      <c r="I8042" t="s">
        <v>2893</v>
      </c>
      <c r="J8042" t="s">
        <v>2894</v>
      </c>
      <c r="K8042" s="9" t="s">
        <v>391</v>
      </c>
      <c r="L8042" t="s">
        <v>2294</v>
      </c>
      <c r="M8042">
        <v>19.989999999999998</v>
      </c>
      <c r="N8042">
        <v>5.9969999999999999</v>
      </c>
      <c r="O8042">
        <v>8</v>
      </c>
      <c r="P8042">
        <v>0.01</v>
      </c>
      <c r="Q8042">
        <f>IFERROR(SEARCH("-",R8042)+2, 1)</f>
        <v>1</v>
      </c>
      <c r="R8042" s="9" t="s">
        <v>391</v>
      </c>
      <c r="S8042" s="9" t="b">
        <f>R8042&lt;&gt;K8042</f>
        <v>0</v>
      </c>
      <c r="T8042" t="str">
        <f xml:space="preserve"> TRIM( LEFT(R8042,  IFERROR(   SEARCH(" - ",R8042), LEN(R8042) )    ) )</f>
        <v>Kitchen</v>
      </c>
      <c r="U8042" t="str">
        <f>MID(R8042, Q8042,LEN(R8042))</f>
        <v>Kitchen</v>
      </c>
    </row>
    <row r="8043" spans="1:21" x14ac:dyDescent="0.35">
      <c r="A8043" t="s">
        <v>11998</v>
      </c>
      <c r="B8043" s="1">
        <v>44976</v>
      </c>
      <c r="C8043" t="s">
        <v>17</v>
      </c>
      <c r="D8043" t="s">
        <v>1375</v>
      </c>
      <c r="E8043" t="s">
        <v>575</v>
      </c>
      <c r="F8043" t="s">
        <v>576</v>
      </c>
      <c r="G8043" t="s">
        <v>577</v>
      </c>
      <c r="I8043" t="s">
        <v>1376</v>
      </c>
      <c r="J8043" t="s">
        <v>1377</v>
      </c>
      <c r="K8043" s="9" t="s">
        <v>1378</v>
      </c>
      <c r="L8043" t="s">
        <v>437</v>
      </c>
      <c r="M8043">
        <v>1.99</v>
      </c>
      <c r="N8043">
        <v>0.34699999999999998</v>
      </c>
      <c r="O8043">
        <v>4</v>
      </c>
      <c r="P8043">
        <v>0.08</v>
      </c>
      <c r="Q8043">
        <f>IFERROR(SEARCH("-",R8043)+2, 1)</f>
        <v>8</v>
      </c>
      <c r="R8043" s="9" t="s">
        <v>1378</v>
      </c>
      <c r="S8043" s="9" t="b">
        <f>R8043&lt;&gt;K8043</f>
        <v>0</v>
      </c>
      <c r="T8043" t="str">
        <f xml:space="preserve"> TRIM( LEFT(R8043,  IFERROR(   SEARCH(" - ",R8043), LEN(R8043) )    ) )</f>
        <v>Food</v>
      </c>
      <c r="U8043" t="str">
        <f>MID(R8043, Q8043,LEN(R8043))</f>
        <v>Baking Goods</v>
      </c>
    </row>
    <row r="8044" spans="1:21" x14ac:dyDescent="0.35">
      <c r="A8044" t="s">
        <v>15122</v>
      </c>
      <c r="B8044" s="1">
        <v>44937</v>
      </c>
      <c r="C8044" t="s">
        <v>17</v>
      </c>
      <c r="D8044" t="s">
        <v>15123</v>
      </c>
      <c r="E8044" t="s">
        <v>575</v>
      </c>
      <c r="F8044" t="s">
        <v>576</v>
      </c>
      <c r="G8044" t="s">
        <v>577</v>
      </c>
      <c r="I8044" t="s">
        <v>3729</v>
      </c>
      <c r="J8044" t="s">
        <v>3730</v>
      </c>
      <c r="K8044" s="9" t="s">
        <v>34</v>
      </c>
      <c r="L8044" t="s">
        <v>2104</v>
      </c>
      <c r="M8044">
        <v>2.04</v>
      </c>
      <c r="N8044">
        <v>0.86599999999999999</v>
      </c>
      <c r="O8044">
        <v>15</v>
      </c>
      <c r="P8044">
        <v>0.02</v>
      </c>
      <c r="Q8044">
        <f>IFERROR(SEARCH("-",R8044)+2, 1)</f>
        <v>8</v>
      </c>
      <c r="R8044" s="9" t="s">
        <v>34</v>
      </c>
      <c r="S8044" s="9" t="b">
        <f>R8044&lt;&gt;K8044</f>
        <v>0</v>
      </c>
      <c r="T8044" t="str">
        <f xml:space="preserve"> TRIM( LEFT(R8044,  IFERROR(   SEARCH(" - ",R8044), LEN(R8044) )    ) )</f>
        <v>Food</v>
      </c>
      <c r="U8044" t="str">
        <f>MID(R8044, Q8044,LEN(R8044))</f>
        <v>Condiments</v>
      </c>
    </row>
    <row r="8045" spans="1:21" x14ac:dyDescent="0.35">
      <c r="A8045" t="s">
        <v>2542</v>
      </c>
      <c r="B8045" s="1">
        <v>45585</v>
      </c>
      <c r="C8045" t="s">
        <v>17</v>
      </c>
      <c r="D8045" t="s">
        <v>2251</v>
      </c>
      <c r="E8045" t="s">
        <v>575</v>
      </c>
      <c r="F8045" t="s">
        <v>576</v>
      </c>
      <c r="G8045" t="s">
        <v>577</v>
      </c>
      <c r="I8045" t="s">
        <v>2252</v>
      </c>
      <c r="J8045" t="s">
        <v>2253</v>
      </c>
      <c r="K8045" s="9" t="s">
        <v>391</v>
      </c>
      <c r="L8045" t="s">
        <v>2254</v>
      </c>
      <c r="M8045">
        <v>39.99</v>
      </c>
      <c r="N8045">
        <v>11.997</v>
      </c>
      <c r="O8045">
        <v>20</v>
      </c>
      <c r="P8045">
        <v>0.19</v>
      </c>
      <c r="Q8045">
        <f>IFERROR(SEARCH("-",R8045)+2, 1)</f>
        <v>1</v>
      </c>
      <c r="R8045" s="9" t="s">
        <v>391</v>
      </c>
      <c r="S8045" s="9" t="b">
        <f>R8045&lt;&gt;K8045</f>
        <v>0</v>
      </c>
      <c r="T8045" t="str">
        <f xml:space="preserve"> TRIM( LEFT(R8045,  IFERROR(   SEARCH(" - ",R8045), LEN(R8045) )    ) )</f>
        <v>Kitchen</v>
      </c>
      <c r="U8045" t="str">
        <f>MID(R8045, Q8045,LEN(R8045))</f>
        <v>Kitchen</v>
      </c>
    </row>
    <row r="8046" spans="1:21" x14ac:dyDescent="0.35">
      <c r="A8046" t="s">
        <v>7529</v>
      </c>
      <c r="B8046" s="1">
        <v>45351</v>
      </c>
      <c r="C8046" t="s">
        <v>17</v>
      </c>
      <c r="D8046" t="s">
        <v>7530</v>
      </c>
      <c r="E8046" t="s">
        <v>575</v>
      </c>
      <c r="F8046" t="s">
        <v>576</v>
      </c>
      <c r="G8046" t="s">
        <v>577</v>
      </c>
      <c r="I8046" t="s">
        <v>7531</v>
      </c>
      <c r="J8046" t="s">
        <v>7532</v>
      </c>
      <c r="K8046" s="9" t="s">
        <v>205</v>
      </c>
      <c r="L8046" t="s">
        <v>206</v>
      </c>
      <c r="M8046">
        <v>3.99</v>
      </c>
      <c r="N8046">
        <v>1.1970000000000001</v>
      </c>
      <c r="O8046">
        <v>10</v>
      </c>
      <c r="P8046">
        <v>0.28000000000000003</v>
      </c>
      <c r="Q8046">
        <f>IFERROR(SEARCH("-",R8046)+2, 1)</f>
        <v>8</v>
      </c>
      <c r="R8046" s="9" t="s">
        <v>205</v>
      </c>
      <c r="S8046" s="9" t="b">
        <f>R8046&lt;&gt;K8046</f>
        <v>0</v>
      </c>
      <c r="T8046" t="str">
        <f xml:space="preserve"> TRIM( LEFT(R8046,  IFERROR(   SEARCH(" - ",R8046), LEN(R8046) )    ) )</f>
        <v>Food</v>
      </c>
      <c r="U8046" t="str">
        <f>MID(R8046, Q8046,LEN(R8046))</f>
        <v>Bakery</v>
      </c>
    </row>
    <row r="8047" spans="1:21" x14ac:dyDescent="0.35">
      <c r="A8047" t="s">
        <v>14295</v>
      </c>
      <c r="B8047" s="1">
        <v>45256</v>
      </c>
      <c r="C8047" t="s">
        <v>17</v>
      </c>
      <c r="D8047" t="s">
        <v>8414</v>
      </c>
      <c r="E8047" t="s">
        <v>575</v>
      </c>
      <c r="F8047" t="s">
        <v>576</v>
      </c>
      <c r="G8047" t="s">
        <v>577</v>
      </c>
      <c r="I8047" t="s">
        <v>8415</v>
      </c>
      <c r="J8047" t="s">
        <v>8416</v>
      </c>
      <c r="K8047" s="9" t="s">
        <v>284</v>
      </c>
      <c r="L8047" t="s">
        <v>285</v>
      </c>
      <c r="M8047">
        <v>1.74</v>
      </c>
      <c r="N8047">
        <v>0.27700000000000002</v>
      </c>
      <c r="O8047">
        <v>12</v>
      </c>
      <c r="P8047">
        <v>0.25</v>
      </c>
      <c r="Q8047">
        <f>IFERROR(SEARCH("-",R8047)+2, 1)</f>
        <v>8</v>
      </c>
      <c r="R8047" s="9" t="s">
        <v>284</v>
      </c>
      <c r="S8047" s="9" t="b">
        <f>R8047&lt;&gt;K8047</f>
        <v>0</v>
      </c>
      <c r="T8047" t="str">
        <f xml:space="preserve"> TRIM( LEFT(R8047,  IFERROR(   SEARCH(" - ",R8047), LEN(R8047) )    ) )</f>
        <v>Food</v>
      </c>
      <c r="U8047" t="str">
        <f>MID(R8047, Q8047,LEN(R8047))</f>
        <v>Canned Goods</v>
      </c>
    </row>
    <row r="8048" spans="1:21" x14ac:dyDescent="0.35">
      <c r="A8048" t="s">
        <v>8571</v>
      </c>
      <c r="B8048" s="1">
        <v>45598</v>
      </c>
      <c r="C8048" t="s">
        <v>17</v>
      </c>
      <c r="D8048" t="s">
        <v>7145</v>
      </c>
      <c r="E8048" t="s">
        <v>575</v>
      </c>
      <c r="F8048" t="s">
        <v>576</v>
      </c>
      <c r="G8048" t="s">
        <v>577</v>
      </c>
      <c r="I8048" t="s">
        <v>7146</v>
      </c>
      <c r="J8048" t="s">
        <v>7147</v>
      </c>
      <c r="K8048" s="9" t="s">
        <v>2376</v>
      </c>
      <c r="L8048" t="s">
        <v>7148</v>
      </c>
      <c r="M8048">
        <v>54.99</v>
      </c>
      <c r="N8048">
        <v>16.497</v>
      </c>
      <c r="O8048">
        <v>5</v>
      </c>
      <c r="P8048">
        <v>0.25</v>
      </c>
      <c r="Q8048">
        <f>IFERROR(SEARCH("-",R8048)+2, 1)</f>
        <v>12</v>
      </c>
      <c r="R8048" s="9" t="s">
        <v>2376</v>
      </c>
      <c r="S8048" s="9" t="b">
        <f>R8048&lt;&gt;K8048</f>
        <v>0</v>
      </c>
      <c r="T8048" t="str">
        <f xml:space="preserve"> TRIM( LEFT(R8048,  IFERROR(   SEARCH(" - ",R8048), LEN(R8048) )    ) )</f>
        <v>Clothing</v>
      </c>
      <c r="U8048" t="str">
        <f>MID(R8048, Q8048,LEN(R8048))</f>
        <v>Pants</v>
      </c>
    </row>
    <row r="8049" spans="1:21" x14ac:dyDescent="0.35">
      <c r="A8049" t="s">
        <v>4913</v>
      </c>
      <c r="B8049" s="1">
        <v>45648</v>
      </c>
      <c r="C8049" t="s">
        <v>17</v>
      </c>
      <c r="D8049" t="s">
        <v>4764</v>
      </c>
      <c r="E8049" t="s">
        <v>575</v>
      </c>
      <c r="F8049" t="s">
        <v>576</v>
      </c>
      <c r="G8049" t="s">
        <v>577</v>
      </c>
      <c r="I8049" t="s">
        <v>4765</v>
      </c>
      <c r="J8049" t="s">
        <v>4766</v>
      </c>
      <c r="K8049" s="9" t="s">
        <v>858</v>
      </c>
      <c r="L8049" t="s">
        <v>4767</v>
      </c>
      <c r="M8049">
        <v>44.99</v>
      </c>
      <c r="N8049">
        <v>17.995999999999999</v>
      </c>
      <c r="O8049">
        <v>12</v>
      </c>
      <c r="P8049">
        <v>0.17</v>
      </c>
      <c r="Q8049">
        <f>IFERROR(SEARCH("-",R8049)+2, 1)</f>
        <v>1</v>
      </c>
      <c r="R8049" s="9" t="s">
        <v>858</v>
      </c>
      <c r="S8049" s="9" t="b">
        <f>R8049&lt;&gt;K8049</f>
        <v>0</v>
      </c>
      <c r="T8049" t="str">
        <f xml:space="preserve"> TRIM( LEFT(R8049,  IFERROR(   SEARCH(" - ",R8049), LEN(R8049) )    ) )</f>
        <v>Pets</v>
      </c>
      <c r="U8049" t="str">
        <f>MID(R8049, Q8049,LEN(R8049))</f>
        <v>Pets</v>
      </c>
    </row>
    <row r="8050" spans="1:21" x14ac:dyDescent="0.35">
      <c r="A8050" t="s">
        <v>17903</v>
      </c>
      <c r="B8050" s="1">
        <v>45437</v>
      </c>
      <c r="C8050" t="s">
        <v>17</v>
      </c>
      <c r="D8050" t="s">
        <v>9261</v>
      </c>
      <c r="E8050" t="s">
        <v>575</v>
      </c>
      <c r="F8050" t="s">
        <v>576</v>
      </c>
      <c r="G8050" t="s">
        <v>577</v>
      </c>
      <c r="I8050" t="s">
        <v>9262</v>
      </c>
      <c r="J8050" t="s">
        <v>9263</v>
      </c>
      <c r="L8050" t="s">
        <v>4767</v>
      </c>
      <c r="M8050">
        <v>79.989999999999995</v>
      </c>
      <c r="N8050">
        <v>23.997</v>
      </c>
      <c r="O8050">
        <v>6</v>
      </c>
      <c r="P8050">
        <v>0.11</v>
      </c>
      <c r="Q8050">
        <f>IFERROR(SEARCH("-",R8050)+2, 1)</f>
        <v>1</v>
      </c>
      <c r="R8050" s="9" t="s">
        <v>858</v>
      </c>
      <c r="S8050" s="9" t="b">
        <f>R8050&lt;&gt;K8050</f>
        <v>1</v>
      </c>
      <c r="T8050" t="str">
        <f xml:space="preserve"> TRIM( LEFT(R8050,  IFERROR(   SEARCH(" - ",R8050), LEN(R8050) )    ) )</f>
        <v>Pets</v>
      </c>
      <c r="U8050" t="str">
        <f>MID(R8050, Q8050,LEN(R8050))</f>
        <v>Pets</v>
      </c>
    </row>
    <row r="8051" spans="1:21" x14ac:dyDescent="0.35">
      <c r="A8051" t="s">
        <v>2636</v>
      </c>
      <c r="B8051" s="1">
        <v>45612</v>
      </c>
      <c r="C8051" t="s">
        <v>17</v>
      </c>
      <c r="D8051" t="s">
        <v>963</v>
      </c>
      <c r="E8051" t="s">
        <v>575</v>
      </c>
      <c r="F8051" t="s">
        <v>576</v>
      </c>
      <c r="G8051" t="s">
        <v>577</v>
      </c>
      <c r="I8051" t="s">
        <v>964</v>
      </c>
      <c r="J8051" t="s">
        <v>965</v>
      </c>
      <c r="K8051" s="9" t="s">
        <v>391</v>
      </c>
      <c r="L8051" t="s">
        <v>916</v>
      </c>
      <c r="M8051">
        <v>39.99</v>
      </c>
      <c r="N8051">
        <v>11.997</v>
      </c>
      <c r="O8051">
        <v>19</v>
      </c>
      <c r="P8051">
        <v>0.18</v>
      </c>
      <c r="Q8051">
        <f>IFERROR(SEARCH("-",R8051)+2, 1)</f>
        <v>1</v>
      </c>
      <c r="R8051" s="9" t="s">
        <v>391</v>
      </c>
      <c r="S8051" s="9" t="b">
        <f>R8051&lt;&gt;K8051</f>
        <v>0</v>
      </c>
      <c r="T8051" t="str">
        <f xml:space="preserve"> TRIM( LEFT(R8051,  IFERROR(   SEARCH(" - ",R8051), LEN(R8051) )    ) )</f>
        <v>Kitchen</v>
      </c>
      <c r="U8051" t="str">
        <f>MID(R8051, Q8051,LEN(R8051))</f>
        <v>Kitchen</v>
      </c>
    </row>
    <row r="8052" spans="1:21" x14ac:dyDescent="0.35">
      <c r="A8052" t="s">
        <v>10160</v>
      </c>
      <c r="B8052" s="1">
        <v>45352</v>
      </c>
      <c r="C8052" t="s">
        <v>17</v>
      </c>
      <c r="D8052" t="s">
        <v>10161</v>
      </c>
      <c r="E8052" t="s">
        <v>575</v>
      </c>
      <c r="F8052" t="s">
        <v>576</v>
      </c>
      <c r="G8052" t="s">
        <v>577</v>
      </c>
      <c r="I8052" t="s">
        <v>9630</v>
      </c>
      <c r="J8052" t="s">
        <v>9631</v>
      </c>
      <c r="K8052" s="9" t="s">
        <v>391</v>
      </c>
      <c r="L8052" t="s">
        <v>916</v>
      </c>
      <c r="M8052">
        <v>40.99</v>
      </c>
      <c r="N8052">
        <v>15.996</v>
      </c>
      <c r="O8052">
        <v>10</v>
      </c>
      <c r="P8052">
        <v>0.2</v>
      </c>
      <c r="Q8052">
        <f>IFERROR(SEARCH("-",R8052)+2, 1)</f>
        <v>1</v>
      </c>
      <c r="R8052" s="9" t="s">
        <v>391</v>
      </c>
      <c r="S8052" s="9" t="b">
        <f>R8052&lt;&gt;K8052</f>
        <v>0</v>
      </c>
      <c r="T8052" t="str">
        <f xml:space="preserve"> TRIM( LEFT(R8052,  IFERROR(   SEARCH(" - ",R8052), LEN(R8052) )    ) )</f>
        <v>Kitchen</v>
      </c>
      <c r="U8052" t="str">
        <f>MID(R8052, Q8052,LEN(R8052))</f>
        <v>Kitchen</v>
      </c>
    </row>
    <row r="8053" spans="1:21" x14ac:dyDescent="0.35">
      <c r="A8053" t="s">
        <v>2608</v>
      </c>
      <c r="B8053" s="1">
        <v>45559</v>
      </c>
      <c r="C8053" t="s">
        <v>17</v>
      </c>
      <c r="D8053" t="s">
        <v>1454</v>
      </c>
      <c r="E8053" t="s">
        <v>575</v>
      </c>
      <c r="F8053" t="s">
        <v>576</v>
      </c>
      <c r="G8053" t="s">
        <v>577</v>
      </c>
      <c r="I8053" t="s">
        <v>1455</v>
      </c>
      <c r="J8053" t="s">
        <v>1456</v>
      </c>
      <c r="K8053" s="9" t="s">
        <v>1457</v>
      </c>
      <c r="L8053" t="s">
        <v>35</v>
      </c>
      <c r="M8053">
        <v>4.99</v>
      </c>
      <c r="N8053">
        <v>1.4970000000000001</v>
      </c>
      <c r="O8053">
        <v>11</v>
      </c>
      <c r="P8053">
        <v>0.18</v>
      </c>
      <c r="Q8053">
        <f>IFERROR(SEARCH("-",R8053)+2, 1)</f>
        <v>8</v>
      </c>
      <c r="R8053" s="9" t="s">
        <v>1457</v>
      </c>
      <c r="S8053" s="9" t="b">
        <f>R8053&lt;&gt;K8053</f>
        <v>0</v>
      </c>
      <c r="T8053" t="str">
        <f xml:space="preserve"> TRIM( LEFT(R8053,  IFERROR(   SEARCH(" - ",R8053), LEN(R8053) )    ) )</f>
        <v>Food</v>
      </c>
      <c r="U8053" t="str">
        <f>MID(R8053, Q8053,LEN(R8053))</f>
        <v>Cooking Oils</v>
      </c>
    </row>
    <row r="8054" spans="1:21" x14ac:dyDescent="0.35">
      <c r="A8054" t="s">
        <v>18672</v>
      </c>
      <c r="B8054" s="1">
        <v>45421</v>
      </c>
      <c r="C8054" t="s">
        <v>17</v>
      </c>
      <c r="D8054" t="s">
        <v>8046</v>
      </c>
      <c r="E8054" t="s">
        <v>575</v>
      </c>
      <c r="F8054" t="s">
        <v>576</v>
      </c>
      <c r="G8054" t="s">
        <v>577</v>
      </c>
      <c r="I8054" t="s">
        <v>8047</v>
      </c>
      <c r="J8054" t="s">
        <v>8048</v>
      </c>
      <c r="L8054" t="s">
        <v>152</v>
      </c>
      <c r="M8054">
        <v>299.99</v>
      </c>
      <c r="N8054">
        <v>89.997</v>
      </c>
      <c r="O8054">
        <v>16</v>
      </c>
      <c r="P8054">
        <v>0.12</v>
      </c>
      <c r="Q8054">
        <f>IFERROR(SEARCH("-",R8054)+2, 1)</f>
        <v>1</v>
      </c>
      <c r="R8054" s="9" t="s">
        <v>151</v>
      </c>
      <c r="S8054" s="9" t="b">
        <f>R8054&lt;&gt;K8054</f>
        <v>1</v>
      </c>
      <c r="T8054" t="str">
        <f xml:space="preserve"> TRIM( LEFT(R8054,  IFERROR(   SEARCH(" - ",R8054), LEN(R8054) )    ) )</f>
        <v>Home Appliances</v>
      </c>
      <c r="U8054" t="str">
        <f>MID(R8054, Q8054,LEN(R8054))</f>
        <v>Home Appliances</v>
      </c>
    </row>
    <row r="8055" spans="1:21" x14ac:dyDescent="0.35">
      <c r="A8055" t="s">
        <v>17821</v>
      </c>
      <c r="B8055" s="1">
        <v>45314</v>
      </c>
      <c r="C8055" t="s">
        <v>17</v>
      </c>
      <c r="D8055" t="s">
        <v>13948</v>
      </c>
      <c r="E8055" t="s">
        <v>575</v>
      </c>
      <c r="F8055" t="s">
        <v>576</v>
      </c>
      <c r="G8055" t="s">
        <v>577</v>
      </c>
      <c r="I8055" t="s">
        <v>13949</v>
      </c>
      <c r="J8055" t="s">
        <v>13950</v>
      </c>
      <c r="K8055" s="9" t="s">
        <v>348</v>
      </c>
      <c r="L8055" t="s">
        <v>13951</v>
      </c>
      <c r="M8055">
        <v>2.99</v>
      </c>
      <c r="N8055">
        <v>0.89700000000000002</v>
      </c>
      <c r="O8055">
        <v>6</v>
      </c>
      <c r="P8055">
        <v>0.18</v>
      </c>
      <c r="Q8055">
        <f>IFERROR(SEARCH("-",R8055)+2, 1)</f>
        <v>8</v>
      </c>
      <c r="R8055" s="9" t="s">
        <v>348</v>
      </c>
      <c r="S8055" s="9" t="b">
        <f>R8055&lt;&gt;K8055</f>
        <v>0</v>
      </c>
      <c r="T8055" t="str">
        <f xml:space="preserve"> TRIM( LEFT(R8055,  IFERROR(   SEARCH(" - ",R8055), LEN(R8055) )    ) )</f>
        <v>Food</v>
      </c>
      <c r="U8055" t="str">
        <f>MID(R8055, Q8055,LEN(R8055))</f>
        <v>Dairy</v>
      </c>
    </row>
    <row r="8056" spans="1:21" x14ac:dyDescent="0.35">
      <c r="A8056" t="s">
        <v>3579</v>
      </c>
      <c r="B8056" s="1">
        <v>45599</v>
      </c>
      <c r="C8056" t="s">
        <v>17</v>
      </c>
      <c r="D8056" t="s">
        <v>3580</v>
      </c>
      <c r="E8056" t="s">
        <v>575</v>
      </c>
      <c r="F8056" t="s">
        <v>576</v>
      </c>
      <c r="G8056" t="s">
        <v>577</v>
      </c>
      <c r="I8056" t="s">
        <v>3581</v>
      </c>
      <c r="J8056" t="s">
        <v>3582</v>
      </c>
      <c r="K8056" s="9" t="s">
        <v>273</v>
      </c>
      <c r="L8056" t="s">
        <v>3583</v>
      </c>
      <c r="M8056">
        <v>58.99</v>
      </c>
      <c r="N8056">
        <v>23.596</v>
      </c>
      <c r="O8056">
        <v>5</v>
      </c>
      <c r="P8056">
        <v>0.32</v>
      </c>
      <c r="Q8056">
        <f>IFERROR(SEARCH("-",R8056)+2, 1)</f>
        <v>1</v>
      </c>
      <c r="R8056" s="9" t="s">
        <v>273</v>
      </c>
      <c r="S8056" s="9" t="b">
        <f>R8056&lt;&gt;K8056</f>
        <v>0</v>
      </c>
      <c r="T8056" t="str">
        <f xml:space="preserve"> TRIM( LEFT(R8056,  IFERROR(   SEARCH(" - ",R8056), LEN(R8056) )    ) )</f>
        <v>Toys</v>
      </c>
      <c r="U8056" t="str">
        <f>MID(R8056, Q8056,LEN(R8056))</f>
        <v>Toys</v>
      </c>
    </row>
    <row r="8057" spans="1:21" x14ac:dyDescent="0.35">
      <c r="A8057" t="s">
        <v>17860</v>
      </c>
      <c r="B8057" s="1">
        <v>45730</v>
      </c>
      <c r="C8057" t="s">
        <v>17</v>
      </c>
      <c r="D8057" t="s">
        <v>8460</v>
      </c>
      <c r="E8057" t="s">
        <v>575</v>
      </c>
      <c r="F8057" t="s">
        <v>576</v>
      </c>
      <c r="G8057" t="s">
        <v>577</v>
      </c>
      <c r="I8057" t="s">
        <v>8461</v>
      </c>
      <c r="J8057" t="s">
        <v>8462</v>
      </c>
      <c r="K8057" s="9" t="s">
        <v>348</v>
      </c>
      <c r="L8057" t="s">
        <v>1232</v>
      </c>
      <c r="M8057">
        <v>4.49</v>
      </c>
      <c r="N8057">
        <v>1.347</v>
      </c>
      <c r="O8057">
        <v>6</v>
      </c>
      <c r="P8057">
        <v>0.11</v>
      </c>
      <c r="Q8057">
        <f>IFERROR(SEARCH("-",R8057)+2, 1)</f>
        <v>8</v>
      </c>
      <c r="R8057" s="9" t="s">
        <v>348</v>
      </c>
      <c r="S8057" s="9" t="b">
        <f>R8057&lt;&gt;K8057</f>
        <v>0</v>
      </c>
      <c r="T8057" t="str">
        <f xml:space="preserve"> TRIM( LEFT(R8057,  IFERROR(   SEARCH(" - ",R8057), LEN(R8057) )    ) )</f>
        <v>Food</v>
      </c>
      <c r="U8057" t="str">
        <f>MID(R8057, Q8057,LEN(R8057))</f>
        <v>Dairy</v>
      </c>
    </row>
    <row r="8058" spans="1:21" x14ac:dyDescent="0.35">
      <c r="A8058" t="s">
        <v>9135</v>
      </c>
      <c r="B8058" s="1">
        <v>45347</v>
      </c>
      <c r="C8058" t="s">
        <v>17</v>
      </c>
      <c r="D8058" t="s">
        <v>7162</v>
      </c>
      <c r="E8058" t="s">
        <v>575</v>
      </c>
      <c r="F8058" t="s">
        <v>576</v>
      </c>
      <c r="G8058" t="s">
        <v>577</v>
      </c>
      <c r="I8058" t="s">
        <v>7163</v>
      </c>
      <c r="J8058" t="s">
        <v>7164</v>
      </c>
      <c r="K8058" s="9" t="s">
        <v>24</v>
      </c>
      <c r="L8058" t="s">
        <v>197</v>
      </c>
      <c r="M8058">
        <v>2.29</v>
      </c>
      <c r="N8058">
        <v>0.68700000000000006</v>
      </c>
      <c r="O8058">
        <v>20</v>
      </c>
      <c r="P8058">
        <v>0.11</v>
      </c>
      <c r="Q8058">
        <f>IFERROR(SEARCH("-",R8058)+2, 1)</f>
        <v>8</v>
      </c>
      <c r="R8058" s="9" t="s">
        <v>24</v>
      </c>
      <c r="S8058" s="9" t="b">
        <f>R8058&lt;&gt;K8058</f>
        <v>0</v>
      </c>
      <c r="T8058" t="str">
        <f xml:space="preserve"> TRIM( LEFT(R8058,  IFERROR(   SEARCH(" - ",R8058), LEN(R8058) )    ) )</f>
        <v>Food</v>
      </c>
      <c r="U8058" t="str">
        <f>MID(R8058, Q8058,LEN(R8058))</f>
        <v>Snacks</v>
      </c>
    </row>
    <row r="8059" spans="1:21" x14ac:dyDescent="0.35">
      <c r="A8059" t="s">
        <v>18065</v>
      </c>
      <c r="B8059" s="1">
        <v>45413</v>
      </c>
      <c r="C8059" t="s">
        <v>17</v>
      </c>
      <c r="D8059" t="s">
        <v>14628</v>
      </c>
      <c r="E8059" t="s">
        <v>575</v>
      </c>
      <c r="F8059" t="s">
        <v>576</v>
      </c>
      <c r="G8059" t="s">
        <v>577</v>
      </c>
      <c r="I8059" t="s">
        <v>14629</v>
      </c>
      <c r="J8059" t="s">
        <v>14630</v>
      </c>
      <c r="K8059" s="9" t="s">
        <v>2982</v>
      </c>
      <c r="L8059" t="s">
        <v>2983</v>
      </c>
      <c r="M8059">
        <v>2.69</v>
      </c>
      <c r="N8059">
        <v>0.80700000000000005</v>
      </c>
      <c r="O8059">
        <v>12</v>
      </c>
      <c r="P8059">
        <v>0.26</v>
      </c>
      <c r="Q8059">
        <f>IFERROR(SEARCH("-",R8059)+2, 1)</f>
        <v>8</v>
      </c>
      <c r="R8059" s="9" t="s">
        <v>2982</v>
      </c>
      <c r="S8059" s="9" t="b">
        <f>R8059&lt;&gt;K8059</f>
        <v>0</v>
      </c>
      <c r="T8059" t="str">
        <f xml:space="preserve"> TRIM( LEFT(R8059,  IFERROR(   SEARCH(" - ",R8059), LEN(R8059) )    ) )</f>
        <v>Food</v>
      </c>
      <c r="U8059" t="str">
        <f>MID(R8059, Q8059,LEN(R8059))</f>
        <v>Dressings</v>
      </c>
    </row>
    <row r="8060" spans="1:21" x14ac:dyDescent="0.35">
      <c r="A8060" t="s">
        <v>8647</v>
      </c>
      <c r="B8060" s="1">
        <v>45374</v>
      </c>
      <c r="C8060" t="s">
        <v>17</v>
      </c>
      <c r="D8060" t="s">
        <v>8648</v>
      </c>
      <c r="E8060" t="s">
        <v>575</v>
      </c>
      <c r="F8060" t="s">
        <v>576</v>
      </c>
      <c r="G8060" t="s">
        <v>577</v>
      </c>
      <c r="I8060" t="s">
        <v>8649</v>
      </c>
      <c r="J8060" t="s">
        <v>8650</v>
      </c>
      <c r="K8060" s="9" t="s">
        <v>348</v>
      </c>
      <c r="L8060" t="s">
        <v>1341</v>
      </c>
      <c r="M8060">
        <v>3.49</v>
      </c>
      <c r="N8060">
        <v>1.0469999999999999</v>
      </c>
      <c r="O8060">
        <v>6</v>
      </c>
      <c r="P8060">
        <v>0.14000000000000001</v>
      </c>
      <c r="Q8060">
        <f>IFERROR(SEARCH("-",R8060)+2, 1)</f>
        <v>8</v>
      </c>
      <c r="R8060" s="9" t="s">
        <v>348</v>
      </c>
      <c r="S8060" s="9" t="b">
        <f>R8060&lt;&gt;K8060</f>
        <v>0</v>
      </c>
      <c r="T8060" t="str">
        <f xml:space="preserve"> TRIM( LEFT(R8060,  IFERROR(   SEARCH(" - ",R8060), LEN(R8060) )    ) )</f>
        <v>Food</v>
      </c>
      <c r="U8060" t="str">
        <f>MID(R8060, Q8060,LEN(R8060))</f>
        <v>Dairy</v>
      </c>
    </row>
    <row r="8061" spans="1:21" x14ac:dyDescent="0.35">
      <c r="A8061" t="s">
        <v>6850</v>
      </c>
      <c r="B8061" s="1">
        <v>45679</v>
      </c>
      <c r="C8061" t="s">
        <v>17</v>
      </c>
      <c r="D8061" t="s">
        <v>2568</v>
      </c>
      <c r="E8061" t="s">
        <v>575</v>
      </c>
      <c r="F8061" t="s">
        <v>576</v>
      </c>
      <c r="G8061" t="s">
        <v>577</v>
      </c>
      <c r="I8061" t="s">
        <v>5885</v>
      </c>
      <c r="J8061" t="s">
        <v>5886</v>
      </c>
      <c r="K8061" s="9" t="s">
        <v>151</v>
      </c>
      <c r="L8061" t="s">
        <v>1063</v>
      </c>
      <c r="M8061">
        <v>131.41</v>
      </c>
      <c r="N8061">
        <v>52.996000000000002</v>
      </c>
      <c r="O8061">
        <v>1</v>
      </c>
      <c r="P8061">
        <v>0.05</v>
      </c>
      <c r="Q8061">
        <f>IFERROR(SEARCH("-",R8061)+2, 1)</f>
        <v>1</v>
      </c>
      <c r="R8061" s="9" t="s">
        <v>151</v>
      </c>
      <c r="S8061" s="9" t="b">
        <f>R8061&lt;&gt;K8061</f>
        <v>0</v>
      </c>
      <c r="T8061" t="str">
        <f xml:space="preserve"> TRIM( LEFT(R8061,  IFERROR(   SEARCH(" - ",R8061), LEN(R8061) )    ) )</f>
        <v>Home Appliances</v>
      </c>
      <c r="U8061" t="str">
        <f>MID(R8061, Q8061,LEN(R8061))</f>
        <v>Home Appliances</v>
      </c>
    </row>
    <row r="8062" spans="1:21" x14ac:dyDescent="0.35">
      <c r="A8062" t="s">
        <v>18115</v>
      </c>
      <c r="B8062" s="1">
        <v>45102</v>
      </c>
      <c r="C8062" t="s">
        <v>17</v>
      </c>
      <c r="D8062" t="s">
        <v>7166</v>
      </c>
      <c r="E8062" t="s">
        <v>575</v>
      </c>
      <c r="F8062" t="s">
        <v>576</v>
      </c>
      <c r="G8062" t="s">
        <v>577</v>
      </c>
      <c r="I8062" t="s">
        <v>7167</v>
      </c>
      <c r="J8062" t="s">
        <v>7168</v>
      </c>
      <c r="K8062" s="9" t="s">
        <v>391</v>
      </c>
      <c r="L8062" t="s">
        <v>805</v>
      </c>
      <c r="M8062">
        <v>22.99</v>
      </c>
      <c r="N8062">
        <v>6.8970000000000002</v>
      </c>
      <c r="O8062">
        <v>15</v>
      </c>
      <c r="P8062">
        <v>0.15</v>
      </c>
      <c r="Q8062">
        <f>IFERROR(SEARCH("-",R8062)+2, 1)</f>
        <v>1</v>
      </c>
      <c r="R8062" s="9" t="s">
        <v>391</v>
      </c>
      <c r="S8062" s="9" t="b">
        <f>R8062&lt;&gt;K8062</f>
        <v>0</v>
      </c>
      <c r="T8062" t="str">
        <f xml:space="preserve"> TRIM( LEFT(R8062,  IFERROR(   SEARCH(" - ",R8062), LEN(R8062) )    ) )</f>
        <v>Kitchen</v>
      </c>
      <c r="U8062" t="str">
        <f>MID(R8062, Q8062,LEN(R8062))</f>
        <v>Kitchen</v>
      </c>
    </row>
    <row r="8063" spans="1:21" x14ac:dyDescent="0.35">
      <c r="A8063" t="s">
        <v>15994</v>
      </c>
      <c r="B8063" s="1">
        <v>45207</v>
      </c>
      <c r="C8063" t="s">
        <v>17</v>
      </c>
      <c r="D8063" t="s">
        <v>15995</v>
      </c>
      <c r="E8063" t="s">
        <v>575</v>
      </c>
      <c r="F8063" t="s">
        <v>576</v>
      </c>
      <c r="G8063" t="s">
        <v>577</v>
      </c>
      <c r="I8063" t="s">
        <v>3877</v>
      </c>
      <c r="J8063" t="s">
        <v>3878</v>
      </c>
      <c r="K8063" s="9" t="s">
        <v>391</v>
      </c>
      <c r="L8063" t="s">
        <v>1741</v>
      </c>
      <c r="M8063">
        <v>14.24</v>
      </c>
      <c r="N8063">
        <v>4.2469999999999999</v>
      </c>
      <c r="O8063">
        <v>17</v>
      </c>
      <c r="P8063">
        <v>0.06</v>
      </c>
      <c r="Q8063">
        <f>IFERROR(SEARCH("-",R8063)+2, 1)</f>
        <v>1</v>
      </c>
      <c r="R8063" s="9" t="s">
        <v>391</v>
      </c>
      <c r="S8063" s="9" t="b">
        <f>R8063&lt;&gt;K8063</f>
        <v>0</v>
      </c>
      <c r="T8063" t="str">
        <f xml:space="preserve"> TRIM( LEFT(R8063,  IFERROR(   SEARCH(" - ",R8063), LEN(R8063) )    ) )</f>
        <v>Kitchen</v>
      </c>
      <c r="U8063" t="str">
        <f>MID(R8063, Q8063,LEN(R8063))</f>
        <v>Kitchen</v>
      </c>
    </row>
    <row r="8064" spans="1:21" x14ac:dyDescent="0.35">
      <c r="A8064" t="s">
        <v>1407</v>
      </c>
      <c r="B8064" s="1">
        <v>45388</v>
      </c>
      <c r="C8064" t="s">
        <v>17</v>
      </c>
      <c r="D8064" t="s">
        <v>1408</v>
      </c>
      <c r="E8064" t="s">
        <v>575</v>
      </c>
      <c r="F8064" t="s">
        <v>576</v>
      </c>
      <c r="G8064" t="s">
        <v>577</v>
      </c>
      <c r="I8064" t="s">
        <v>1409</v>
      </c>
      <c r="J8064" t="s">
        <v>1410</v>
      </c>
      <c r="K8064" s="9" t="s">
        <v>128</v>
      </c>
      <c r="L8064" t="s">
        <v>1127</v>
      </c>
      <c r="M8064">
        <v>4.99</v>
      </c>
      <c r="N8064">
        <v>1.4970000000000001</v>
      </c>
      <c r="O8064">
        <v>2</v>
      </c>
      <c r="P8064">
        <v>0.24</v>
      </c>
      <c r="Q8064">
        <f>IFERROR(SEARCH("-",R8064)+2, 1)</f>
        <v>8</v>
      </c>
      <c r="R8064" s="9" t="s">
        <v>128</v>
      </c>
      <c r="S8064" s="9" t="b">
        <f>R8064&lt;&gt;K8064</f>
        <v>0</v>
      </c>
      <c r="T8064" t="str">
        <f xml:space="preserve"> TRIM( LEFT(R8064,  IFERROR(   SEARCH(" - ",R8064), LEN(R8064) )    ) )</f>
        <v>Food</v>
      </c>
      <c r="U8064" t="str">
        <f>MID(R8064, Q8064,LEN(R8064))</f>
        <v>Frozen Foods</v>
      </c>
    </row>
    <row r="8065" spans="1:22" x14ac:dyDescent="0.35">
      <c r="A8065" t="s">
        <v>13205</v>
      </c>
      <c r="B8065" s="1">
        <v>45202</v>
      </c>
      <c r="C8065" t="s">
        <v>17</v>
      </c>
      <c r="D8065" t="s">
        <v>3164</v>
      </c>
      <c r="E8065" t="s">
        <v>575</v>
      </c>
      <c r="F8065" t="s">
        <v>576</v>
      </c>
      <c r="G8065" t="s">
        <v>577</v>
      </c>
      <c r="I8065" t="s">
        <v>3165</v>
      </c>
      <c r="J8065" t="s">
        <v>3166</v>
      </c>
      <c r="K8065" s="9" t="s">
        <v>1254</v>
      </c>
      <c r="L8065" t="s">
        <v>159</v>
      </c>
      <c r="M8065">
        <v>5.14</v>
      </c>
      <c r="N8065">
        <v>1.8959999999999999</v>
      </c>
      <c r="O8065">
        <v>15</v>
      </c>
      <c r="P8065">
        <v>7.0000000000000007E-2</v>
      </c>
      <c r="Q8065">
        <f>IFERROR(SEARCH("-",R8065)+2, 1)</f>
        <v>8</v>
      </c>
      <c r="R8065" s="9" t="s">
        <v>1254</v>
      </c>
      <c r="S8065" s="9" t="b">
        <f>R8065&lt;&gt;K8065</f>
        <v>0</v>
      </c>
      <c r="T8065" t="str">
        <f xml:space="preserve"> TRIM( LEFT(R8065,  IFERROR(   SEARCH(" - ",R8065), LEN(R8065) )    ) )</f>
        <v>Food</v>
      </c>
      <c r="U8065" t="str">
        <f>MID(R8065, Q8065,LEN(R8065))</f>
        <v>Frozen Food</v>
      </c>
    </row>
    <row r="8066" spans="1:22" x14ac:dyDescent="0.35">
      <c r="A8066" t="s">
        <v>3852</v>
      </c>
      <c r="B8066" s="1">
        <v>45544</v>
      </c>
      <c r="C8066" t="s">
        <v>17</v>
      </c>
      <c r="D8066" t="s">
        <v>3853</v>
      </c>
      <c r="E8066" t="s">
        <v>575</v>
      </c>
      <c r="F8066" t="s">
        <v>576</v>
      </c>
      <c r="G8066" t="s">
        <v>577</v>
      </c>
      <c r="I8066" t="s">
        <v>3854</v>
      </c>
      <c r="J8066" t="s">
        <v>3855</v>
      </c>
      <c r="K8066" s="9" t="s">
        <v>128</v>
      </c>
      <c r="L8066" t="s">
        <v>3856</v>
      </c>
      <c r="M8066">
        <v>8.99</v>
      </c>
      <c r="N8066">
        <v>2.6970000000000001</v>
      </c>
      <c r="O8066">
        <v>20</v>
      </c>
      <c r="P8066">
        <v>0.11</v>
      </c>
      <c r="Q8066">
        <f>IFERROR(SEARCH("-",R8066)+2, 1)</f>
        <v>8</v>
      </c>
      <c r="R8066" s="9" t="s">
        <v>128</v>
      </c>
      <c r="S8066" s="9" t="b">
        <f>R8066&lt;&gt;K8066</f>
        <v>0</v>
      </c>
      <c r="T8066" t="str">
        <f xml:space="preserve"> TRIM( LEFT(R8066,  IFERROR(   SEARCH(" - ",R8066), LEN(R8066) )    ) )</f>
        <v>Food</v>
      </c>
      <c r="U8066" t="str">
        <f>MID(R8066, Q8066,LEN(R8066))</f>
        <v>Frozen Foods</v>
      </c>
    </row>
    <row r="8067" spans="1:22" x14ac:dyDescent="0.35">
      <c r="A8067" t="s">
        <v>14748</v>
      </c>
      <c r="B8067" s="1">
        <v>44934</v>
      </c>
      <c r="C8067" t="s">
        <v>17</v>
      </c>
      <c r="D8067" t="s">
        <v>8280</v>
      </c>
      <c r="E8067" t="s">
        <v>575</v>
      </c>
      <c r="F8067" t="s">
        <v>576</v>
      </c>
      <c r="H8067" t="s">
        <v>71</v>
      </c>
      <c r="I8067" t="s">
        <v>8281</v>
      </c>
      <c r="J8067" t="s">
        <v>8282</v>
      </c>
      <c r="K8067" s="9" t="s">
        <v>128</v>
      </c>
      <c r="L8067" t="s">
        <v>464</v>
      </c>
      <c r="M8067">
        <v>2.14</v>
      </c>
      <c r="N8067">
        <v>0.39700000000000002</v>
      </c>
      <c r="O8067">
        <v>7</v>
      </c>
      <c r="P8067">
        <v>0.19</v>
      </c>
      <c r="Q8067">
        <f>IFERROR(SEARCH("-",R8067)+2, 1)</f>
        <v>8</v>
      </c>
      <c r="R8067" s="9" t="s">
        <v>128</v>
      </c>
      <c r="S8067" s="9" t="b">
        <f>R8067&lt;&gt;K8067</f>
        <v>0</v>
      </c>
      <c r="T8067" t="str">
        <f xml:space="preserve"> TRIM( LEFT(R8067,  IFERROR(   SEARCH(" - ",R8067), LEN(R8067) )    ) )</f>
        <v>Food</v>
      </c>
      <c r="U8067" t="str">
        <f>MID(R8067, Q8067,LEN(R8067))</f>
        <v>Frozen Foods</v>
      </c>
      <c r="V8067" t="s">
        <v>71</v>
      </c>
    </row>
    <row r="8068" spans="1:22" x14ac:dyDescent="0.35">
      <c r="A8068" t="s">
        <v>12684</v>
      </c>
      <c r="B8068" s="1">
        <v>45104</v>
      </c>
      <c r="C8068" t="s">
        <v>17</v>
      </c>
      <c r="D8068" t="s">
        <v>3847</v>
      </c>
      <c r="E8068" t="s">
        <v>575</v>
      </c>
      <c r="F8068" t="s">
        <v>576</v>
      </c>
      <c r="G8068" t="s">
        <v>577</v>
      </c>
      <c r="I8068" t="s">
        <v>3848</v>
      </c>
      <c r="J8068" t="s">
        <v>3849</v>
      </c>
      <c r="K8068" s="9" t="s">
        <v>827</v>
      </c>
      <c r="L8068" t="s">
        <v>3850</v>
      </c>
      <c r="M8068">
        <v>24.14</v>
      </c>
      <c r="N8068">
        <v>9.4960000000000004</v>
      </c>
      <c r="O8068">
        <v>1</v>
      </c>
      <c r="P8068">
        <v>0.27</v>
      </c>
      <c r="Q8068">
        <f>IFERROR(SEARCH("-",R8068)+2, 1)</f>
        <v>1</v>
      </c>
      <c r="R8068" s="9" t="s">
        <v>827</v>
      </c>
      <c r="S8068" s="9" t="b">
        <f>R8068&lt;&gt;K8068</f>
        <v>0</v>
      </c>
      <c r="T8068" t="str">
        <f xml:space="preserve"> TRIM( LEFT(R8068,  IFERROR(   SEARCH(" - ",R8068), LEN(R8068) )    ) )</f>
        <v>Garden</v>
      </c>
      <c r="U8068" t="str">
        <f>MID(R8068, Q8068,LEN(R8068))</f>
        <v>Garden</v>
      </c>
    </row>
    <row r="8069" spans="1:22" x14ac:dyDescent="0.35">
      <c r="A8069" t="s">
        <v>17863</v>
      </c>
      <c r="B8069" s="1">
        <v>45305</v>
      </c>
      <c r="C8069" t="s">
        <v>17</v>
      </c>
      <c r="D8069" t="s">
        <v>8566</v>
      </c>
      <c r="E8069" t="s">
        <v>575</v>
      </c>
      <c r="F8069" t="s">
        <v>576</v>
      </c>
      <c r="G8069" t="s">
        <v>577</v>
      </c>
      <c r="I8069" t="s">
        <v>8567</v>
      </c>
      <c r="J8069" t="s">
        <v>8568</v>
      </c>
      <c r="K8069" s="9" t="s">
        <v>1133</v>
      </c>
      <c r="L8069" t="s">
        <v>7810</v>
      </c>
      <c r="M8069">
        <v>5.49</v>
      </c>
      <c r="N8069">
        <v>1.647</v>
      </c>
      <c r="O8069">
        <v>19</v>
      </c>
      <c r="P8069">
        <v>0.2</v>
      </c>
      <c r="Q8069">
        <f>IFERROR(SEARCH("-",R8069)+2, 1)</f>
        <v>8</v>
      </c>
      <c r="R8069" s="9" t="s">
        <v>1133</v>
      </c>
      <c r="S8069" s="9" t="b">
        <f>R8069&lt;&gt;K8069</f>
        <v>0</v>
      </c>
      <c r="T8069" t="str">
        <f xml:space="preserve"> TRIM( LEFT(R8069,  IFERROR(   SEARCH(" - ",R8069), LEN(R8069) )    ) )</f>
        <v>Food</v>
      </c>
      <c r="U8069" t="str">
        <f>MID(R8069, Q8069,LEN(R8069))</f>
        <v>Salads</v>
      </c>
    </row>
    <row r="8070" spans="1:22" x14ac:dyDescent="0.35">
      <c r="A8070" t="s">
        <v>18052</v>
      </c>
      <c r="B8070" s="1">
        <v>45591</v>
      </c>
      <c r="C8070" t="s">
        <v>17</v>
      </c>
      <c r="D8070" t="s">
        <v>8576</v>
      </c>
      <c r="E8070" t="s">
        <v>575</v>
      </c>
      <c r="F8070" t="s">
        <v>576</v>
      </c>
      <c r="G8070" t="s">
        <v>577</v>
      </c>
      <c r="I8070" t="s">
        <v>8577</v>
      </c>
      <c r="J8070" t="s">
        <v>8578</v>
      </c>
      <c r="K8070" s="9" t="s">
        <v>136</v>
      </c>
      <c r="L8070" t="s">
        <v>682</v>
      </c>
      <c r="M8070">
        <v>69.989999999999995</v>
      </c>
      <c r="N8070">
        <v>20.997</v>
      </c>
      <c r="O8070">
        <v>19</v>
      </c>
      <c r="P8070">
        <v>0.08</v>
      </c>
      <c r="Q8070">
        <f>IFERROR(SEARCH("-",R8070)+2, 1)</f>
        <v>1</v>
      </c>
      <c r="R8070" s="9" t="s">
        <v>136</v>
      </c>
      <c r="S8070" s="9" t="b">
        <f>R8070&lt;&gt;K8070</f>
        <v>0</v>
      </c>
      <c r="T8070" t="str">
        <f xml:space="preserve"> TRIM( LEFT(R8070,  IFERROR(   SEARCH(" - ",R8070), LEN(R8070) )    ) )</f>
        <v>Health</v>
      </c>
      <c r="U8070" t="str">
        <f>MID(R8070, Q8070,LEN(R8070))</f>
        <v>Health</v>
      </c>
    </row>
    <row r="8071" spans="1:22" x14ac:dyDescent="0.35">
      <c r="A8071" t="s">
        <v>18666</v>
      </c>
      <c r="B8071" s="1">
        <v>45322</v>
      </c>
      <c r="C8071" t="s">
        <v>17</v>
      </c>
      <c r="D8071" t="s">
        <v>7997</v>
      </c>
      <c r="E8071" t="s">
        <v>575</v>
      </c>
      <c r="F8071" t="s">
        <v>576</v>
      </c>
      <c r="G8071" t="s">
        <v>577</v>
      </c>
      <c r="I8071" t="s">
        <v>7998</v>
      </c>
      <c r="J8071" t="s">
        <v>7999</v>
      </c>
      <c r="K8071" s="9" t="s">
        <v>24</v>
      </c>
      <c r="L8071" t="s">
        <v>144</v>
      </c>
      <c r="M8071">
        <v>2.4900000000000002</v>
      </c>
      <c r="N8071">
        <v>0.747</v>
      </c>
      <c r="O8071">
        <v>16</v>
      </c>
      <c r="P8071">
        <v>0.13</v>
      </c>
      <c r="Q8071">
        <f>IFERROR(SEARCH("-",R8071)+2, 1)</f>
        <v>8</v>
      </c>
      <c r="R8071" s="9" t="s">
        <v>24</v>
      </c>
      <c r="S8071" s="9" t="b">
        <f>R8071&lt;&gt;K8071</f>
        <v>0</v>
      </c>
      <c r="T8071" t="str">
        <f xml:space="preserve"> TRIM( LEFT(R8071,  IFERROR(   SEARCH(" - ",R8071), LEN(R8071) )    ) )</f>
        <v>Food</v>
      </c>
      <c r="U8071" t="str">
        <f>MID(R8071, Q8071,LEN(R8071))</f>
        <v>Snacks</v>
      </c>
    </row>
    <row r="8072" spans="1:22" x14ac:dyDescent="0.35">
      <c r="A8072" t="s">
        <v>17281</v>
      </c>
      <c r="B8072" s="1">
        <v>45346</v>
      </c>
      <c r="C8072" t="s">
        <v>17</v>
      </c>
      <c r="D8072" t="s">
        <v>8054</v>
      </c>
      <c r="E8072" t="s">
        <v>575</v>
      </c>
      <c r="F8072" t="s">
        <v>576</v>
      </c>
      <c r="G8072" t="s">
        <v>577</v>
      </c>
      <c r="I8072" t="s">
        <v>8055</v>
      </c>
      <c r="J8072" t="s">
        <v>8056</v>
      </c>
      <c r="K8072" s="9" t="s">
        <v>82</v>
      </c>
      <c r="L8072" t="s">
        <v>151</v>
      </c>
      <c r="M8072">
        <v>34.99</v>
      </c>
      <c r="N8072">
        <v>10.497</v>
      </c>
      <c r="O8072">
        <v>8</v>
      </c>
      <c r="Q8072">
        <f>IFERROR(SEARCH("-",R8072)+2, 1)</f>
        <v>1</v>
      </c>
      <c r="R8072" s="9" t="s">
        <v>82</v>
      </c>
      <c r="S8072" s="9" t="b">
        <f>R8072&lt;&gt;K8072</f>
        <v>0</v>
      </c>
      <c r="T8072" t="str">
        <f xml:space="preserve"> TRIM( LEFT(R8072,  IFERROR(   SEARCH(" - ",R8072), LEN(R8072) )    ) )</f>
        <v>Home</v>
      </c>
      <c r="U8072" t="str">
        <f>MID(R8072, Q8072,LEN(R8072))</f>
        <v>Home</v>
      </c>
    </row>
    <row r="8073" spans="1:22" x14ac:dyDescent="0.35">
      <c r="A8073" t="s">
        <v>6854</v>
      </c>
      <c r="B8073" s="1">
        <v>45699</v>
      </c>
      <c r="C8073" t="s">
        <v>17</v>
      </c>
      <c r="D8073" t="s">
        <v>1246</v>
      </c>
      <c r="E8073" t="s">
        <v>575</v>
      </c>
      <c r="F8073" t="s">
        <v>576</v>
      </c>
      <c r="G8073" t="s">
        <v>577</v>
      </c>
      <c r="I8073" t="s">
        <v>6373</v>
      </c>
      <c r="J8073" t="s">
        <v>6374</v>
      </c>
      <c r="K8073" s="9" t="s">
        <v>82</v>
      </c>
      <c r="L8073" t="s">
        <v>449</v>
      </c>
      <c r="M8073">
        <v>26.41</v>
      </c>
      <c r="N8073">
        <v>10.996</v>
      </c>
      <c r="O8073">
        <v>4</v>
      </c>
      <c r="Q8073">
        <f>IFERROR(SEARCH("-",R8073)+2, 1)</f>
        <v>1</v>
      </c>
      <c r="R8073" s="9" t="s">
        <v>82</v>
      </c>
      <c r="S8073" s="9" t="b">
        <f>R8073&lt;&gt;K8073</f>
        <v>0</v>
      </c>
      <c r="T8073" t="str">
        <f xml:space="preserve"> TRIM( LEFT(R8073,  IFERROR(   SEARCH(" - ",R8073), LEN(R8073) )    ) )</f>
        <v>Home</v>
      </c>
      <c r="U8073" t="str">
        <f>MID(R8073, Q8073,LEN(R8073))</f>
        <v>Home</v>
      </c>
    </row>
    <row r="8074" spans="1:22" x14ac:dyDescent="0.35">
      <c r="A8074" t="s">
        <v>8925</v>
      </c>
      <c r="B8074" s="1">
        <v>45655</v>
      </c>
      <c r="C8074" t="s">
        <v>17</v>
      </c>
      <c r="D8074" t="s">
        <v>8136</v>
      </c>
      <c r="E8074" t="s">
        <v>575</v>
      </c>
      <c r="F8074" t="s">
        <v>576</v>
      </c>
      <c r="G8074" t="s">
        <v>577</v>
      </c>
      <c r="I8074" t="s">
        <v>8137</v>
      </c>
      <c r="J8074" t="s">
        <v>8138</v>
      </c>
      <c r="K8074" s="9" t="s">
        <v>739</v>
      </c>
      <c r="L8074" t="s">
        <v>4468</v>
      </c>
      <c r="M8074">
        <v>49.99</v>
      </c>
      <c r="N8074">
        <v>14.997</v>
      </c>
      <c r="O8074">
        <v>18</v>
      </c>
      <c r="P8074">
        <v>0.21</v>
      </c>
      <c r="Q8074">
        <f>IFERROR(SEARCH("-",R8074)+2, 1)</f>
        <v>12</v>
      </c>
      <c r="R8074" s="9" t="s">
        <v>739</v>
      </c>
      <c r="S8074" s="9" t="b">
        <f>R8074&lt;&gt;K8074</f>
        <v>0</v>
      </c>
      <c r="T8074" t="str">
        <f xml:space="preserve"> TRIM( LEFT(R8074,  IFERROR(   SEARCH(" - ",R8074), LEN(R8074) )    ) )</f>
        <v>Clothing</v>
      </c>
      <c r="U8074" t="str">
        <f>MID(R8074, Q8074,LEN(R8074))</f>
        <v>Outerwear</v>
      </c>
    </row>
    <row r="8075" spans="1:22" x14ac:dyDescent="0.35">
      <c r="A8075" t="s">
        <v>18574</v>
      </c>
      <c r="B8075" s="1">
        <v>45650</v>
      </c>
      <c r="C8075" t="s">
        <v>17</v>
      </c>
      <c r="D8075" t="s">
        <v>8050</v>
      </c>
      <c r="E8075" t="s">
        <v>575</v>
      </c>
      <c r="F8075" t="s">
        <v>576</v>
      </c>
      <c r="G8075" t="s">
        <v>577</v>
      </c>
      <c r="I8075" t="s">
        <v>8051</v>
      </c>
      <c r="J8075" t="s">
        <v>8052</v>
      </c>
      <c r="K8075" s="9" t="s">
        <v>82</v>
      </c>
      <c r="L8075" t="s">
        <v>379</v>
      </c>
      <c r="M8075">
        <v>34.99</v>
      </c>
      <c r="N8075">
        <v>10.497</v>
      </c>
      <c r="O8075">
        <v>19</v>
      </c>
      <c r="P8075">
        <v>0.11</v>
      </c>
      <c r="Q8075">
        <f>IFERROR(SEARCH("-",R8075)+2, 1)</f>
        <v>1</v>
      </c>
      <c r="R8075" s="9" t="s">
        <v>82</v>
      </c>
      <c r="S8075" s="9" t="b">
        <f>R8075&lt;&gt;K8075</f>
        <v>0</v>
      </c>
      <c r="T8075" t="str">
        <f xml:space="preserve"> TRIM( LEFT(R8075,  IFERROR(   SEARCH(" - ",R8075), LEN(R8075) )    ) )</f>
        <v>Home</v>
      </c>
      <c r="U8075" t="str">
        <f>MID(R8075, Q8075,LEN(R8075))</f>
        <v>Home</v>
      </c>
    </row>
    <row r="8076" spans="1:22" x14ac:dyDescent="0.35">
      <c r="A8076" t="s">
        <v>6679</v>
      </c>
      <c r="B8076" s="1">
        <v>45706</v>
      </c>
      <c r="C8076" t="s">
        <v>17</v>
      </c>
      <c r="D8076" t="s">
        <v>747</v>
      </c>
      <c r="E8076" t="s">
        <v>575</v>
      </c>
      <c r="F8076" t="s">
        <v>576</v>
      </c>
      <c r="G8076" t="s">
        <v>577</v>
      </c>
      <c r="I8076" t="s">
        <v>5724</v>
      </c>
      <c r="J8076" t="s">
        <v>5725</v>
      </c>
      <c r="K8076" s="9" t="s">
        <v>1770</v>
      </c>
      <c r="L8076" t="s">
        <v>5726</v>
      </c>
      <c r="M8076">
        <v>10.41</v>
      </c>
      <c r="N8076">
        <v>4.5960000000000001</v>
      </c>
      <c r="O8076">
        <v>9</v>
      </c>
      <c r="P8076">
        <v>0.17</v>
      </c>
      <c r="Q8076">
        <f>IFERROR(SEARCH("-",R8076)+2, 1)</f>
        <v>8</v>
      </c>
      <c r="R8076" s="9" t="s">
        <v>1770</v>
      </c>
      <c r="S8076" s="9" t="b">
        <f>R8076&lt;&gt;K8076</f>
        <v>0</v>
      </c>
      <c r="T8076" t="str">
        <f xml:space="preserve"> TRIM( LEFT(R8076,  IFERROR(   SEARCH(" - ",R8076), LEN(R8076) )    ) )</f>
        <v>Food</v>
      </c>
      <c r="U8076" t="str">
        <f>MID(R8076, Q8076,LEN(R8076))</f>
        <v>Seafood</v>
      </c>
    </row>
    <row r="8077" spans="1:22" x14ac:dyDescent="0.35">
      <c r="A8077" t="s">
        <v>6923</v>
      </c>
      <c r="B8077" s="1">
        <v>45742</v>
      </c>
      <c r="C8077" t="s">
        <v>17</v>
      </c>
      <c r="D8077" t="s">
        <v>952</v>
      </c>
      <c r="E8077" t="s">
        <v>575</v>
      </c>
      <c r="F8077" t="s">
        <v>576</v>
      </c>
      <c r="G8077" t="s">
        <v>577</v>
      </c>
      <c r="I8077" t="s">
        <v>3685</v>
      </c>
      <c r="J8077" t="s">
        <v>3686</v>
      </c>
      <c r="K8077" s="9" t="s">
        <v>3687</v>
      </c>
      <c r="L8077" t="s">
        <v>2430</v>
      </c>
      <c r="M8077">
        <v>6.41</v>
      </c>
      <c r="N8077">
        <v>2.996</v>
      </c>
      <c r="O8077">
        <v>1</v>
      </c>
      <c r="P8077">
        <v>0.15</v>
      </c>
      <c r="Q8077">
        <f>IFERROR(SEARCH("-",R8077)+2, 1)</f>
        <v>8</v>
      </c>
      <c r="R8077" s="9" t="s">
        <v>3687</v>
      </c>
      <c r="S8077" s="9" t="b">
        <f>R8077&lt;&gt;K8077</f>
        <v>0</v>
      </c>
      <c r="T8077" t="str">
        <f xml:space="preserve"> TRIM( LEFT(R8077,  IFERROR(   SEARCH(" - ",R8077), LEN(R8077) )    ) )</f>
        <v>Food</v>
      </c>
      <c r="U8077" t="str">
        <f>MID(R8077, Q8077,LEN(R8077))</f>
        <v>Grocery</v>
      </c>
    </row>
    <row r="8078" spans="1:22" x14ac:dyDescent="0.35">
      <c r="A8078" t="s">
        <v>17006</v>
      </c>
      <c r="B8078" s="1">
        <v>45619</v>
      </c>
      <c r="C8078" t="s">
        <v>17</v>
      </c>
      <c r="D8078" t="s">
        <v>8147</v>
      </c>
      <c r="E8078" t="s">
        <v>575</v>
      </c>
      <c r="F8078" t="s">
        <v>576</v>
      </c>
      <c r="G8078" t="s">
        <v>577</v>
      </c>
      <c r="I8078" t="s">
        <v>8148</v>
      </c>
      <c r="J8078" t="s">
        <v>8149</v>
      </c>
      <c r="K8078" s="9" t="s">
        <v>442</v>
      </c>
      <c r="L8078" t="s">
        <v>1954</v>
      </c>
      <c r="M8078">
        <v>34.99</v>
      </c>
      <c r="N8078">
        <v>10.497</v>
      </c>
      <c r="O8078">
        <v>16</v>
      </c>
      <c r="P8078">
        <v>0.38</v>
      </c>
      <c r="Q8078">
        <f>IFERROR(SEARCH("-",R8078)+2, 1)</f>
        <v>1</v>
      </c>
      <c r="R8078" s="9" t="s">
        <v>442</v>
      </c>
      <c r="S8078" s="9" t="b">
        <f>R8078&lt;&gt;K8078</f>
        <v>0</v>
      </c>
      <c r="T8078" t="str">
        <f xml:space="preserve"> TRIM( LEFT(R8078,  IFERROR(   SEARCH(" - ",R8078), LEN(R8078) )    ) )</f>
        <v>Beauty</v>
      </c>
      <c r="U8078" t="str">
        <f>MID(R8078, Q8078,LEN(R8078))</f>
        <v>Beauty</v>
      </c>
    </row>
    <row r="8079" spans="1:22" x14ac:dyDescent="0.35">
      <c r="A8079" t="s">
        <v>8596</v>
      </c>
      <c r="B8079" s="1">
        <v>45631</v>
      </c>
      <c r="C8079" t="s">
        <v>17</v>
      </c>
      <c r="D8079" t="s">
        <v>7795</v>
      </c>
      <c r="E8079" t="s">
        <v>575</v>
      </c>
      <c r="F8079" t="s">
        <v>576</v>
      </c>
      <c r="G8079" t="s">
        <v>577</v>
      </c>
      <c r="I8079" t="s">
        <v>7796</v>
      </c>
      <c r="J8079" t="s">
        <v>7797</v>
      </c>
      <c r="K8079" s="9" t="s">
        <v>502</v>
      </c>
      <c r="L8079" t="s">
        <v>503</v>
      </c>
      <c r="M8079">
        <v>29.99</v>
      </c>
      <c r="N8079">
        <v>8.9969999999999999</v>
      </c>
      <c r="O8079">
        <v>16</v>
      </c>
      <c r="P8079">
        <v>0.16</v>
      </c>
      <c r="Q8079">
        <f>IFERROR(SEARCH("-",R8079)+2, 1)</f>
        <v>1</v>
      </c>
      <c r="R8079" s="9" t="s">
        <v>502</v>
      </c>
      <c r="S8079" s="9" t="b">
        <f>R8079&lt;&gt;K8079</f>
        <v>0</v>
      </c>
      <c r="T8079" t="str">
        <f xml:space="preserve"> TRIM( LEFT(R8079,  IFERROR(   SEARCH(" - ",R8079), LEN(R8079) )    ) )</f>
        <v>Office</v>
      </c>
      <c r="U8079" t="str">
        <f>MID(R8079, Q8079,LEN(R8079))</f>
        <v>Office</v>
      </c>
    </row>
    <row r="8080" spans="1:22" x14ac:dyDescent="0.35">
      <c r="A8080" t="s">
        <v>4908</v>
      </c>
      <c r="B8080" s="1">
        <v>45297</v>
      </c>
      <c r="C8080" t="s">
        <v>17</v>
      </c>
      <c r="D8080" t="s">
        <v>3694</v>
      </c>
      <c r="E8080" t="s">
        <v>575</v>
      </c>
      <c r="F8080" t="s">
        <v>576</v>
      </c>
      <c r="G8080" t="s">
        <v>577</v>
      </c>
      <c r="I8080" t="s">
        <v>3695</v>
      </c>
      <c r="J8080" t="s">
        <v>3696</v>
      </c>
      <c r="K8080" s="9" t="s">
        <v>217</v>
      </c>
      <c r="L8080" t="s">
        <v>608</v>
      </c>
      <c r="M8080">
        <v>19.989999999999998</v>
      </c>
      <c r="N8080">
        <v>5.9969999999999999</v>
      </c>
      <c r="O8080">
        <v>12</v>
      </c>
      <c r="P8080">
        <v>0.38</v>
      </c>
      <c r="Q8080">
        <f>IFERROR(SEARCH("-",R8080)+2, 1)</f>
        <v>1</v>
      </c>
      <c r="R8080" s="9" t="s">
        <v>217</v>
      </c>
      <c r="S8080" s="9" t="b">
        <f>R8080&lt;&gt;K8080</f>
        <v>0</v>
      </c>
      <c r="T8080" t="str">
        <f xml:space="preserve"> TRIM( LEFT(R8080,  IFERROR(   SEARCH(" - ",R8080), LEN(R8080) )    ) )</f>
        <v>Outdoor</v>
      </c>
      <c r="U8080" t="str">
        <f>MID(R8080, Q8080,LEN(R8080))</f>
        <v>Outdoor</v>
      </c>
    </row>
    <row r="8081" spans="1:22" x14ac:dyDescent="0.35">
      <c r="A8081" t="s">
        <v>11169</v>
      </c>
      <c r="B8081" s="1">
        <v>45328</v>
      </c>
      <c r="C8081" t="s">
        <v>17</v>
      </c>
      <c r="D8081" t="s">
        <v>11170</v>
      </c>
      <c r="E8081" t="s">
        <v>575</v>
      </c>
      <c r="F8081" t="s">
        <v>576</v>
      </c>
      <c r="G8081" t="s">
        <v>577</v>
      </c>
      <c r="I8081" t="s">
        <v>4359</v>
      </c>
      <c r="J8081" t="s">
        <v>4360</v>
      </c>
      <c r="K8081" s="9" t="s">
        <v>217</v>
      </c>
      <c r="L8081" t="s">
        <v>608</v>
      </c>
      <c r="M8081">
        <v>25.99</v>
      </c>
      <c r="N8081">
        <v>9.9960000000000004</v>
      </c>
      <c r="O8081">
        <v>12</v>
      </c>
      <c r="P8081">
        <v>0.19</v>
      </c>
      <c r="Q8081">
        <f>IFERROR(SEARCH("-",R8081)+2, 1)</f>
        <v>1</v>
      </c>
      <c r="R8081" s="9" t="s">
        <v>217</v>
      </c>
      <c r="S8081" s="9" t="b">
        <f>R8081&lt;&gt;K8081</f>
        <v>0</v>
      </c>
      <c r="T8081" t="str">
        <f xml:space="preserve"> TRIM( LEFT(R8081,  IFERROR(   SEARCH(" - ",R8081), LEN(R8081) )    ) )</f>
        <v>Outdoor</v>
      </c>
      <c r="U8081" t="str">
        <f>MID(R8081, Q8081,LEN(R8081))</f>
        <v>Outdoor</v>
      </c>
    </row>
    <row r="8082" spans="1:22" x14ac:dyDescent="0.35">
      <c r="A8082" t="s">
        <v>12616</v>
      </c>
      <c r="B8082" s="1">
        <v>45106</v>
      </c>
      <c r="C8082" t="s">
        <v>17</v>
      </c>
      <c r="D8082" t="s">
        <v>6321</v>
      </c>
      <c r="E8082" t="s">
        <v>575</v>
      </c>
      <c r="F8082" t="s">
        <v>576</v>
      </c>
      <c r="G8082" t="s">
        <v>577</v>
      </c>
      <c r="I8082" t="s">
        <v>11752</v>
      </c>
      <c r="J8082" t="s">
        <v>11753</v>
      </c>
      <c r="K8082" s="9" t="s">
        <v>217</v>
      </c>
      <c r="L8082" t="s">
        <v>608</v>
      </c>
      <c r="M8082">
        <v>28.99</v>
      </c>
      <c r="N8082">
        <v>8.4469999999999992</v>
      </c>
      <c r="O8082">
        <v>20</v>
      </c>
      <c r="Q8082">
        <f>IFERROR(SEARCH("-",R8082)+2, 1)</f>
        <v>1</v>
      </c>
      <c r="R8082" s="9" t="s">
        <v>217</v>
      </c>
      <c r="S8082" s="9" t="b">
        <f>R8082&lt;&gt;K8082</f>
        <v>0</v>
      </c>
      <c r="T8082" t="str">
        <f xml:space="preserve"> TRIM( LEFT(R8082,  IFERROR(   SEARCH(" - ",R8082), LEN(R8082) )    ) )</f>
        <v>Outdoor</v>
      </c>
      <c r="U8082" t="str">
        <f>MID(R8082, Q8082,LEN(R8082))</f>
        <v>Outdoor</v>
      </c>
    </row>
    <row r="8083" spans="1:22" x14ac:dyDescent="0.35">
      <c r="A8083" t="s">
        <v>7498</v>
      </c>
      <c r="B8083" s="1">
        <v>45460</v>
      </c>
      <c r="C8083" t="s">
        <v>17</v>
      </c>
      <c r="D8083" t="s">
        <v>7237</v>
      </c>
      <c r="E8083" t="s">
        <v>575</v>
      </c>
      <c r="F8083" t="s">
        <v>576</v>
      </c>
      <c r="G8083" t="s">
        <v>577</v>
      </c>
      <c r="I8083" t="s">
        <v>7238</v>
      </c>
      <c r="J8083" t="s">
        <v>7239</v>
      </c>
      <c r="K8083" s="9" t="s">
        <v>3083</v>
      </c>
      <c r="L8083" t="s">
        <v>3084</v>
      </c>
      <c r="M8083">
        <v>39.99</v>
      </c>
      <c r="N8083">
        <v>11.997</v>
      </c>
      <c r="O8083">
        <v>4</v>
      </c>
      <c r="P8083">
        <v>0.31</v>
      </c>
      <c r="Q8083">
        <f>IFERROR(SEARCH("-",R8083)+2, 1)</f>
        <v>1</v>
      </c>
      <c r="R8083" s="9" t="s">
        <v>3083</v>
      </c>
      <c r="S8083" s="9" t="b">
        <f>R8083&lt;&gt;K8083</f>
        <v>0</v>
      </c>
      <c r="T8083" t="str">
        <f xml:space="preserve"> TRIM( LEFT(R8083,  IFERROR(   SEARCH(" - ",R8083), LEN(R8083) )    ) )</f>
        <v>Home Improvement</v>
      </c>
      <c r="U8083" t="str">
        <f>MID(R8083, Q8083,LEN(R8083))</f>
        <v>Home Improvement</v>
      </c>
    </row>
    <row r="8084" spans="1:22" x14ac:dyDescent="0.35">
      <c r="A8084" t="s">
        <v>17737</v>
      </c>
      <c r="B8084" s="1">
        <v>45571</v>
      </c>
      <c r="C8084" t="s">
        <v>17</v>
      </c>
      <c r="D8084" t="s">
        <v>9334</v>
      </c>
      <c r="E8084" t="s">
        <v>575</v>
      </c>
      <c r="F8084" t="s">
        <v>576</v>
      </c>
      <c r="G8084" t="s">
        <v>577</v>
      </c>
      <c r="I8084" t="s">
        <v>9335</v>
      </c>
      <c r="J8084" t="s">
        <v>9336</v>
      </c>
      <c r="K8084" s="9" t="s">
        <v>2581</v>
      </c>
      <c r="L8084" t="s">
        <v>3663</v>
      </c>
      <c r="M8084">
        <v>89.99</v>
      </c>
      <c r="N8084">
        <v>26.997</v>
      </c>
      <c r="O8084">
        <v>6</v>
      </c>
      <c r="P8084">
        <v>0.09</v>
      </c>
      <c r="Q8084">
        <f>IFERROR(SEARCH("-",R8084)+2, 1)</f>
        <v>1</v>
      </c>
      <c r="R8084" s="9" t="s">
        <v>2581</v>
      </c>
      <c r="S8084" s="9" t="b">
        <f>R8084&lt;&gt;K8084</f>
        <v>0</v>
      </c>
      <c r="T8084" t="str">
        <f xml:space="preserve"> TRIM( LEFT(R8084,  IFERROR(   SEARCH(" - ",R8084), LEN(R8084) )    ) )</f>
        <v>Clothing</v>
      </c>
      <c r="U8084" t="str">
        <f>MID(R8084, Q8084,LEN(R8084))</f>
        <v>Clothing</v>
      </c>
    </row>
    <row r="8085" spans="1:22" x14ac:dyDescent="0.35">
      <c r="A8085" t="s">
        <v>1269</v>
      </c>
      <c r="B8085" s="1">
        <v>45510</v>
      </c>
      <c r="C8085" t="s">
        <v>17</v>
      </c>
      <c r="D8085" t="s">
        <v>1270</v>
      </c>
      <c r="E8085" t="s">
        <v>575</v>
      </c>
      <c r="F8085" t="s">
        <v>576</v>
      </c>
      <c r="H8085" t="s">
        <v>202</v>
      </c>
      <c r="I8085" t="s">
        <v>1271</v>
      </c>
      <c r="J8085" t="s">
        <v>1272</v>
      </c>
      <c r="K8085" s="9" t="s">
        <v>1273</v>
      </c>
      <c r="L8085" t="s">
        <v>1274</v>
      </c>
      <c r="M8085">
        <v>5.49</v>
      </c>
      <c r="N8085">
        <v>1.647</v>
      </c>
      <c r="O8085">
        <v>5</v>
      </c>
      <c r="Q8085">
        <f>IFERROR(SEARCH("-",R8085)+2, 1)</f>
        <v>8</v>
      </c>
      <c r="R8085" s="9" t="s">
        <v>1273</v>
      </c>
      <c r="S8085" s="9" t="b">
        <f>R8085&lt;&gt;K8085</f>
        <v>0</v>
      </c>
      <c r="T8085" t="str">
        <f xml:space="preserve"> TRIM( LEFT(R8085,  IFERROR(   SEARCH(" - ",R8085), LEN(R8085) )    ) )</f>
        <v>Food</v>
      </c>
      <c r="U8085" t="str">
        <f>MID(R8085, Q8085,LEN(R8085))</f>
        <v>Meal Kits</v>
      </c>
      <c r="V8085" t="s">
        <v>202</v>
      </c>
    </row>
    <row r="8086" spans="1:22" x14ac:dyDescent="0.35">
      <c r="A8086" t="s">
        <v>864</v>
      </c>
      <c r="B8086" s="1">
        <v>45411</v>
      </c>
      <c r="C8086" t="s">
        <v>17</v>
      </c>
      <c r="D8086" t="s">
        <v>865</v>
      </c>
      <c r="E8086" t="s">
        <v>575</v>
      </c>
      <c r="F8086" t="s">
        <v>576</v>
      </c>
      <c r="G8086" t="s">
        <v>577</v>
      </c>
      <c r="I8086" t="s">
        <v>866</v>
      </c>
      <c r="J8086" t="s">
        <v>867</v>
      </c>
      <c r="L8086" t="s">
        <v>868</v>
      </c>
      <c r="M8086">
        <v>29.99</v>
      </c>
      <c r="N8086">
        <v>8.9969999999999999</v>
      </c>
      <c r="O8086">
        <v>3</v>
      </c>
      <c r="P8086">
        <v>0.4</v>
      </c>
      <c r="Q8086">
        <f>IFERROR(SEARCH("-",R8086)+2, 1)</f>
        <v>1</v>
      </c>
      <c r="R8086" s="9" t="s">
        <v>1115</v>
      </c>
      <c r="S8086" s="9" t="b">
        <f>R8086&lt;&gt;K8086</f>
        <v>1</v>
      </c>
      <c r="T8086" t="str">
        <f xml:space="preserve"> TRIM( LEFT(R8086,  IFERROR(   SEARCH(" - ",R8086), LEN(R8086) )    ) )</f>
        <v>Electronics</v>
      </c>
      <c r="U8086" t="str">
        <f>MID(R8086, Q8086,LEN(R8086))</f>
        <v>Electronics</v>
      </c>
    </row>
    <row r="8087" spans="1:22" x14ac:dyDescent="0.35">
      <c r="A8087" t="s">
        <v>18616</v>
      </c>
      <c r="B8087" s="1">
        <v>45607</v>
      </c>
      <c r="C8087" t="s">
        <v>17</v>
      </c>
      <c r="D8087" t="s">
        <v>7778</v>
      </c>
      <c r="E8087" t="s">
        <v>575</v>
      </c>
      <c r="F8087" t="s">
        <v>576</v>
      </c>
      <c r="G8087" t="s">
        <v>577</v>
      </c>
      <c r="I8087" t="s">
        <v>7779</v>
      </c>
      <c r="J8087" t="s">
        <v>7780</v>
      </c>
      <c r="K8087" s="9" t="s">
        <v>74</v>
      </c>
      <c r="L8087" t="s">
        <v>1473</v>
      </c>
      <c r="M8087">
        <v>5.49</v>
      </c>
      <c r="N8087">
        <v>1.647</v>
      </c>
      <c r="O8087">
        <v>3</v>
      </c>
      <c r="P8087">
        <v>0.18</v>
      </c>
      <c r="Q8087">
        <f>IFERROR(SEARCH("-",R8087)+2, 1)</f>
        <v>8</v>
      </c>
      <c r="R8087" s="9" t="s">
        <v>74</v>
      </c>
      <c r="S8087" s="9" t="b">
        <f>R8087&lt;&gt;K8087</f>
        <v>0</v>
      </c>
      <c r="T8087" t="str">
        <f xml:space="preserve"> TRIM( LEFT(R8087,  IFERROR(   SEARCH(" - ",R8087), LEN(R8087) )    ) )</f>
        <v>Food</v>
      </c>
      <c r="U8087" t="str">
        <f>MID(R8087, Q8087,LEN(R8087))</f>
        <v>Meat</v>
      </c>
    </row>
    <row r="8088" spans="1:22" x14ac:dyDescent="0.35">
      <c r="A8088" t="s">
        <v>17382</v>
      </c>
      <c r="B8088" s="1">
        <v>45676</v>
      </c>
      <c r="C8088" t="s">
        <v>17</v>
      </c>
      <c r="D8088" t="s">
        <v>7956</v>
      </c>
      <c r="E8088" t="s">
        <v>575</v>
      </c>
      <c r="F8088" t="s">
        <v>576</v>
      </c>
      <c r="G8088" t="s">
        <v>577</v>
      </c>
      <c r="I8088" t="s">
        <v>7957</v>
      </c>
      <c r="J8088" t="s">
        <v>7958</v>
      </c>
      <c r="K8088" s="9" t="s">
        <v>502</v>
      </c>
      <c r="L8088" t="s">
        <v>7959</v>
      </c>
      <c r="M8088">
        <v>99.99</v>
      </c>
      <c r="N8088">
        <v>29.997</v>
      </c>
      <c r="O8088">
        <v>7</v>
      </c>
      <c r="P8088">
        <v>0.23</v>
      </c>
      <c r="Q8088">
        <f>IFERROR(SEARCH("-",R8088)+2, 1)</f>
        <v>1</v>
      </c>
      <c r="R8088" s="9" t="s">
        <v>502</v>
      </c>
      <c r="S8088" s="9" t="b">
        <f>R8088&lt;&gt;K8088</f>
        <v>0</v>
      </c>
      <c r="T8088" t="str">
        <f xml:space="preserve"> TRIM( LEFT(R8088,  IFERROR(   SEARCH(" - ",R8088), LEN(R8088) )    ) )</f>
        <v>Office</v>
      </c>
      <c r="U8088" t="str">
        <f>MID(R8088, Q8088,LEN(R8088))</f>
        <v>Office</v>
      </c>
    </row>
    <row r="8089" spans="1:22" x14ac:dyDescent="0.35">
      <c r="A8089" t="s">
        <v>6571</v>
      </c>
      <c r="B8089" s="1">
        <v>45712</v>
      </c>
      <c r="C8089" t="s">
        <v>17</v>
      </c>
      <c r="D8089" t="s">
        <v>1390</v>
      </c>
      <c r="E8089" t="s">
        <v>575</v>
      </c>
      <c r="F8089" t="s">
        <v>576</v>
      </c>
      <c r="G8089" t="s">
        <v>577</v>
      </c>
      <c r="I8089" t="s">
        <v>6572</v>
      </c>
      <c r="J8089" t="s">
        <v>6573</v>
      </c>
      <c r="K8089" s="9" t="s">
        <v>273</v>
      </c>
      <c r="L8089" t="s">
        <v>6574</v>
      </c>
      <c r="M8089">
        <v>36.409999999999997</v>
      </c>
      <c r="N8089">
        <v>14.996</v>
      </c>
      <c r="O8089">
        <v>1</v>
      </c>
      <c r="P8089">
        <v>0.1</v>
      </c>
      <c r="Q8089">
        <f>IFERROR(SEARCH("-",R8089)+2, 1)</f>
        <v>1</v>
      </c>
      <c r="R8089" s="9" t="s">
        <v>273</v>
      </c>
      <c r="S8089" s="9" t="b">
        <f>R8089&lt;&gt;K8089</f>
        <v>0</v>
      </c>
      <c r="T8089" t="str">
        <f xml:space="preserve"> TRIM( LEFT(R8089,  IFERROR(   SEARCH(" - ",R8089), LEN(R8089) )    ) )</f>
        <v>Toys</v>
      </c>
      <c r="U8089" t="str">
        <f>MID(R8089, Q8089,LEN(R8089))</f>
        <v>Toys</v>
      </c>
    </row>
    <row r="8090" spans="1:22" x14ac:dyDescent="0.35">
      <c r="A8090" t="s">
        <v>18834</v>
      </c>
      <c r="B8090" s="1">
        <v>44944</v>
      </c>
      <c r="C8090" t="s">
        <v>17</v>
      </c>
      <c r="D8090" t="s">
        <v>7935</v>
      </c>
      <c r="E8090" t="s">
        <v>575</v>
      </c>
      <c r="F8090" t="s">
        <v>576</v>
      </c>
      <c r="G8090" t="s">
        <v>577</v>
      </c>
      <c r="I8090" t="s">
        <v>7936</v>
      </c>
      <c r="J8090" t="s">
        <v>7937</v>
      </c>
      <c r="K8090" s="9" t="s">
        <v>34</v>
      </c>
      <c r="L8090" t="s">
        <v>236</v>
      </c>
      <c r="M8090">
        <v>2.4900000000000002</v>
      </c>
      <c r="N8090">
        <v>0.747</v>
      </c>
      <c r="O8090">
        <v>6</v>
      </c>
      <c r="P8090">
        <v>0.33</v>
      </c>
      <c r="Q8090">
        <f>IFERROR(SEARCH("-",R8090)+2, 1)</f>
        <v>8</v>
      </c>
      <c r="R8090" s="9" t="s">
        <v>34</v>
      </c>
      <c r="S8090" s="9" t="b">
        <f>R8090&lt;&gt;K8090</f>
        <v>0</v>
      </c>
      <c r="T8090" t="str">
        <f xml:space="preserve"> TRIM( LEFT(R8090,  IFERROR(   SEARCH(" - ",R8090), LEN(R8090) )    ) )</f>
        <v>Food</v>
      </c>
      <c r="U8090" t="str">
        <f>MID(R8090, Q8090,LEN(R8090))</f>
        <v>Condiments</v>
      </c>
    </row>
    <row r="8091" spans="1:22" x14ac:dyDescent="0.35">
      <c r="A8091" t="s">
        <v>11739</v>
      </c>
      <c r="B8091" s="1">
        <v>44958</v>
      </c>
      <c r="C8091" t="s">
        <v>17</v>
      </c>
      <c r="D8091" t="s">
        <v>11740</v>
      </c>
      <c r="E8091" t="s">
        <v>575</v>
      </c>
      <c r="F8091" t="s">
        <v>576</v>
      </c>
      <c r="G8091" t="s">
        <v>577</v>
      </c>
      <c r="I8091" t="s">
        <v>11741</v>
      </c>
      <c r="J8091" t="s">
        <v>11742</v>
      </c>
      <c r="K8091" s="9" t="s">
        <v>24</v>
      </c>
      <c r="L8091" t="s">
        <v>326</v>
      </c>
      <c r="M8091">
        <v>1.49</v>
      </c>
      <c r="N8091">
        <v>0.19700000000000001</v>
      </c>
      <c r="O8091">
        <v>12</v>
      </c>
      <c r="P8091">
        <v>0.08</v>
      </c>
      <c r="Q8091">
        <f>IFERROR(SEARCH("-",R8091)+2, 1)</f>
        <v>8</v>
      </c>
      <c r="R8091" s="9" t="s">
        <v>24</v>
      </c>
      <c r="S8091" s="9" t="b">
        <f>R8091&lt;&gt;K8091</f>
        <v>0</v>
      </c>
      <c r="T8091" t="str">
        <f xml:space="preserve"> TRIM( LEFT(R8091,  IFERROR(   SEARCH(" - ",R8091), LEN(R8091) )    ) )</f>
        <v>Food</v>
      </c>
      <c r="U8091" t="str">
        <f>MID(R8091, Q8091,LEN(R8091))</f>
        <v>Snacks</v>
      </c>
    </row>
    <row r="8092" spans="1:22" x14ac:dyDescent="0.35">
      <c r="A8092" t="s">
        <v>16088</v>
      </c>
      <c r="B8092" s="1">
        <v>45271</v>
      </c>
      <c r="C8092" t="s">
        <v>17</v>
      </c>
      <c r="D8092" t="s">
        <v>16089</v>
      </c>
      <c r="E8092" t="s">
        <v>575</v>
      </c>
      <c r="F8092" t="s">
        <v>576</v>
      </c>
      <c r="G8092" t="s">
        <v>577</v>
      </c>
      <c r="I8092" t="s">
        <v>6191</v>
      </c>
      <c r="J8092" t="s">
        <v>6192</v>
      </c>
      <c r="K8092" s="9" t="s">
        <v>82</v>
      </c>
      <c r="L8092" t="s">
        <v>1993</v>
      </c>
      <c r="M8092">
        <v>34.24</v>
      </c>
      <c r="N8092">
        <v>10.247</v>
      </c>
      <c r="O8092">
        <v>18</v>
      </c>
      <c r="P8092">
        <v>0.04</v>
      </c>
      <c r="Q8092">
        <f>IFERROR(SEARCH("-",R8092)+2, 1)</f>
        <v>1</v>
      </c>
      <c r="R8092" s="9" t="s">
        <v>82</v>
      </c>
      <c r="S8092" s="9" t="b">
        <f>R8092&lt;&gt;K8092</f>
        <v>0</v>
      </c>
      <c r="T8092" t="str">
        <f xml:space="preserve"> TRIM( LEFT(R8092,  IFERROR(   SEARCH(" - ",R8092), LEN(R8092) )    ) )</f>
        <v>Home</v>
      </c>
      <c r="U8092" t="str">
        <f>MID(R8092, Q8092,LEN(R8092))</f>
        <v>Home</v>
      </c>
    </row>
    <row r="8093" spans="1:22" x14ac:dyDescent="0.35">
      <c r="A8093" t="s">
        <v>17806</v>
      </c>
      <c r="B8093" s="1">
        <v>45699</v>
      </c>
      <c r="C8093" t="s">
        <v>17</v>
      </c>
      <c r="D8093" t="s">
        <v>8670</v>
      </c>
      <c r="E8093" t="s">
        <v>575</v>
      </c>
      <c r="F8093" t="s">
        <v>576</v>
      </c>
      <c r="G8093" t="s">
        <v>577</v>
      </c>
      <c r="I8093" t="s">
        <v>8671</v>
      </c>
      <c r="J8093" t="s">
        <v>8672</v>
      </c>
      <c r="K8093" s="9" t="s">
        <v>391</v>
      </c>
      <c r="L8093" t="s">
        <v>392</v>
      </c>
      <c r="M8093">
        <v>29.99</v>
      </c>
      <c r="N8093">
        <v>8.9969999999999999</v>
      </c>
      <c r="O8093">
        <v>1</v>
      </c>
      <c r="Q8093">
        <f>IFERROR(SEARCH("-",R8093)+2, 1)</f>
        <v>1</v>
      </c>
      <c r="R8093" s="9" t="s">
        <v>391</v>
      </c>
      <c r="S8093" s="9" t="b">
        <f>R8093&lt;&gt;K8093</f>
        <v>0</v>
      </c>
      <c r="T8093" t="str">
        <f xml:space="preserve"> TRIM( LEFT(R8093,  IFERROR(   SEARCH(" - ",R8093), LEN(R8093) )    ) )</f>
        <v>Kitchen</v>
      </c>
      <c r="U8093" t="str">
        <f>MID(R8093, Q8093,LEN(R8093))</f>
        <v>Kitchen</v>
      </c>
    </row>
    <row r="8094" spans="1:22" x14ac:dyDescent="0.35">
      <c r="A8094" t="s">
        <v>17884</v>
      </c>
      <c r="B8094" s="1">
        <v>45523</v>
      </c>
      <c r="C8094" t="s">
        <v>17</v>
      </c>
      <c r="D8094" t="s">
        <v>8006</v>
      </c>
      <c r="E8094" t="s">
        <v>575</v>
      </c>
      <c r="F8094" t="s">
        <v>576</v>
      </c>
      <c r="G8094" t="s">
        <v>577</v>
      </c>
      <c r="I8094" t="s">
        <v>8007</v>
      </c>
      <c r="J8094" t="s">
        <v>8008</v>
      </c>
      <c r="K8094" s="9" t="s">
        <v>391</v>
      </c>
      <c r="L8094" t="s">
        <v>392</v>
      </c>
      <c r="M8094">
        <v>29.99</v>
      </c>
      <c r="N8094">
        <v>8.9969999999999999</v>
      </c>
      <c r="O8094">
        <v>2</v>
      </c>
      <c r="P8094">
        <v>0.12</v>
      </c>
      <c r="Q8094">
        <f>IFERROR(SEARCH("-",R8094)+2, 1)</f>
        <v>1</v>
      </c>
      <c r="R8094" s="9" t="s">
        <v>391</v>
      </c>
      <c r="S8094" s="9" t="b">
        <f>R8094&lt;&gt;K8094</f>
        <v>0</v>
      </c>
      <c r="T8094" t="str">
        <f xml:space="preserve"> TRIM( LEFT(R8094,  IFERROR(   SEARCH(" - ",R8094), LEN(R8094) )    ) )</f>
        <v>Kitchen</v>
      </c>
      <c r="U8094" t="str">
        <f>MID(R8094, Q8094,LEN(R8094))</f>
        <v>Kitchen</v>
      </c>
    </row>
    <row r="8095" spans="1:22" x14ac:dyDescent="0.35">
      <c r="A8095" t="s">
        <v>17887</v>
      </c>
      <c r="B8095" s="1">
        <v>45412</v>
      </c>
      <c r="C8095" t="s">
        <v>17</v>
      </c>
      <c r="D8095" t="s">
        <v>8670</v>
      </c>
      <c r="E8095" t="s">
        <v>575</v>
      </c>
      <c r="F8095" t="s">
        <v>576</v>
      </c>
      <c r="G8095" t="s">
        <v>577</v>
      </c>
      <c r="I8095" t="s">
        <v>8671</v>
      </c>
      <c r="J8095" t="s">
        <v>8672</v>
      </c>
      <c r="K8095" s="9" t="s">
        <v>391</v>
      </c>
      <c r="L8095" t="s">
        <v>392</v>
      </c>
      <c r="M8095">
        <v>29.99</v>
      </c>
      <c r="N8095">
        <v>8.9969999999999999</v>
      </c>
      <c r="O8095">
        <v>4</v>
      </c>
      <c r="P8095">
        <v>0.14000000000000001</v>
      </c>
      <c r="Q8095">
        <f>IFERROR(SEARCH("-",R8095)+2, 1)</f>
        <v>1</v>
      </c>
      <c r="R8095" s="9" t="s">
        <v>391</v>
      </c>
      <c r="S8095" s="9" t="b">
        <f>R8095&lt;&gt;K8095</f>
        <v>0</v>
      </c>
      <c r="T8095" t="str">
        <f xml:space="preserve"> TRIM( LEFT(R8095,  IFERROR(   SEARCH(" - ",R8095), LEN(R8095) )    ) )</f>
        <v>Kitchen</v>
      </c>
      <c r="U8095" t="str">
        <f>MID(R8095, Q8095,LEN(R8095))</f>
        <v>Kitchen</v>
      </c>
    </row>
    <row r="8096" spans="1:22" x14ac:dyDescent="0.35">
      <c r="A8096" t="s">
        <v>11606</v>
      </c>
      <c r="B8096" s="1">
        <v>44999</v>
      </c>
      <c r="C8096" t="s">
        <v>17</v>
      </c>
      <c r="D8096" t="s">
        <v>6514</v>
      </c>
      <c r="E8096" t="s">
        <v>575</v>
      </c>
      <c r="F8096" t="s">
        <v>576</v>
      </c>
      <c r="G8096" t="s">
        <v>577</v>
      </c>
      <c r="I8096" t="s">
        <v>11607</v>
      </c>
      <c r="J8096" t="s">
        <v>11608</v>
      </c>
      <c r="K8096" s="9" t="s">
        <v>2745</v>
      </c>
      <c r="L8096" t="s">
        <v>5757</v>
      </c>
      <c r="M8096">
        <v>33.99</v>
      </c>
      <c r="N8096">
        <v>9.9469999999999992</v>
      </c>
      <c r="O8096">
        <v>19</v>
      </c>
      <c r="P8096">
        <v>0.01</v>
      </c>
      <c r="Q8096">
        <f>IFERROR(SEARCH("-",R8096)+2, 1)</f>
        <v>1</v>
      </c>
      <c r="R8096" s="9" t="s">
        <v>2745</v>
      </c>
      <c r="S8096" s="9" t="b">
        <f>R8096&lt;&gt;K8096</f>
        <v>0</v>
      </c>
      <c r="T8096" t="str">
        <f xml:space="preserve"> TRIM( LEFT(R8096,  IFERROR(   SEARCH(" - ",R8096), LEN(R8096) )    ) )</f>
        <v>Smart Home</v>
      </c>
      <c r="U8096" t="str">
        <f>MID(R8096, Q8096,LEN(R8096))</f>
        <v>Smart Home</v>
      </c>
    </row>
    <row r="8097" spans="1:22" x14ac:dyDescent="0.35">
      <c r="A8097" t="s">
        <v>17503</v>
      </c>
      <c r="B8097" s="1">
        <v>45333</v>
      </c>
      <c r="C8097" t="s">
        <v>17</v>
      </c>
      <c r="D8097" t="s">
        <v>7175</v>
      </c>
      <c r="E8097" t="s">
        <v>575</v>
      </c>
      <c r="F8097" t="s">
        <v>576</v>
      </c>
      <c r="G8097" t="s">
        <v>577</v>
      </c>
      <c r="I8097" t="s">
        <v>7176</v>
      </c>
      <c r="J8097" t="s">
        <v>7177</v>
      </c>
      <c r="K8097" s="9" t="s">
        <v>7178</v>
      </c>
      <c r="L8097" t="s">
        <v>7179</v>
      </c>
      <c r="M8097">
        <v>79.989999999999995</v>
      </c>
      <c r="N8097">
        <v>23.997</v>
      </c>
      <c r="O8097">
        <v>8</v>
      </c>
      <c r="P8097">
        <v>0.33</v>
      </c>
      <c r="Q8097">
        <f>IFERROR(SEARCH("-",R8097)+2, 1)</f>
        <v>1</v>
      </c>
      <c r="R8097" s="9" t="s">
        <v>7178</v>
      </c>
      <c r="S8097" s="9" t="b">
        <f>R8097&lt;&gt;K8097</f>
        <v>0</v>
      </c>
      <c r="T8097" t="str">
        <f xml:space="preserve"> TRIM( LEFT(R8097,  IFERROR(   SEARCH(" - ",R8097), LEN(R8097) )    ) )</f>
        <v>Wearable Tech</v>
      </c>
      <c r="U8097" t="str">
        <f>MID(R8097, Q8097,LEN(R8097))</f>
        <v>Wearable Tech</v>
      </c>
    </row>
    <row r="8098" spans="1:22" x14ac:dyDescent="0.35">
      <c r="A8098" t="s">
        <v>18806</v>
      </c>
      <c r="B8098" s="1">
        <v>45588</v>
      </c>
      <c r="C8098" t="s">
        <v>17</v>
      </c>
      <c r="D8098" t="s">
        <v>7486</v>
      </c>
      <c r="E8098" t="s">
        <v>575</v>
      </c>
      <c r="F8098" t="s">
        <v>576</v>
      </c>
      <c r="G8098" t="s">
        <v>577</v>
      </c>
      <c r="I8098" t="s">
        <v>7487</v>
      </c>
      <c r="J8098" t="s">
        <v>7488</v>
      </c>
      <c r="K8098" s="9" t="s">
        <v>120</v>
      </c>
      <c r="L8098" t="s">
        <v>7489</v>
      </c>
      <c r="M8098">
        <v>3.99</v>
      </c>
      <c r="N8098">
        <v>1.1970000000000001</v>
      </c>
      <c r="O8098">
        <v>18</v>
      </c>
      <c r="P8098">
        <v>0.3</v>
      </c>
      <c r="Q8098">
        <f>IFERROR(SEARCH("-",R8098)+2, 1)</f>
        <v>8</v>
      </c>
      <c r="R8098" s="9" t="s">
        <v>120</v>
      </c>
      <c r="S8098" s="9" t="b">
        <f>R8098&lt;&gt;K8098</f>
        <v>0</v>
      </c>
      <c r="T8098" t="str">
        <f xml:space="preserve"> TRIM( LEFT(R8098,  IFERROR(   SEARCH(" - ",R8098), LEN(R8098) )    ) )</f>
        <v>Food</v>
      </c>
      <c r="U8098" t="str">
        <f>MID(R8098, Q8098,LEN(R8098))</f>
        <v>Grains</v>
      </c>
    </row>
    <row r="8099" spans="1:22" x14ac:dyDescent="0.35">
      <c r="A8099" t="s">
        <v>6506</v>
      </c>
      <c r="B8099" s="1">
        <v>45711</v>
      </c>
      <c r="C8099" t="s">
        <v>17</v>
      </c>
      <c r="D8099" t="s">
        <v>1430</v>
      </c>
      <c r="E8099" t="s">
        <v>575</v>
      </c>
      <c r="F8099" t="s">
        <v>576</v>
      </c>
      <c r="G8099" t="s">
        <v>577</v>
      </c>
      <c r="I8099" t="s">
        <v>6411</v>
      </c>
      <c r="J8099" t="s">
        <v>6412</v>
      </c>
      <c r="K8099" s="9" t="s">
        <v>120</v>
      </c>
      <c r="L8099" t="s">
        <v>3356</v>
      </c>
      <c r="M8099">
        <v>8.41</v>
      </c>
      <c r="N8099">
        <v>3.097</v>
      </c>
      <c r="O8099">
        <v>3</v>
      </c>
      <c r="P8099">
        <v>0.05</v>
      </c>
      <c r="Q8099">
        <f>IFERROR(SEARCH("-",R8099)+2, 1)</f>
        <v>8</v>
      </c>
      <c r="R8099" s="9" t="s">
        <v>120</v>
      </c>
      <c r="S8099" s="9" t="b">
        <f>R8099&lt;&gt;K8099</f>
        <v>0</v>
      </c>
      <c r="T8099" t="str">
        <f xml:space="preserve"> TRIM( LEFT(R8099,  IFERROR(   SEARCH(" - ",R8099), LEN(R8099) )    ) )</f>
        <v>Food</v>
      </c>
      <c r="U8099" t="str">
        <f>MID(R8099, Q8099,LEN(R8099))</f>
        <v>Grains</v>
      </c>
    </row>
    <row r="8100" spans="1:22" x14ac:dyDescent="0.35">
      <c r="A8100" t="s">
        <v>13284</v>
      </c>
      <c r="B8100" s="1">
        <v>45147</v>
      </c>
      <c r="C8100" t="s">
        <v>17</v>
      </c>
      <c r="D8100" t="s">
        <v>3798</v>
      </c>
      <c r="E8100" t="s">
        <v>575</v>
      </c>
      <c r="F8100" t="s">
        <v>576</v>
      </c>
      <c r="G8100" t="s">
        <v>577</v>
      </c>
      <c r="I8100" t="s">
        <v>3799</v>
      </c>
      <c r="J8100" t="s">
        <v>3800</v>
      </c>
      <c r="K8100" s="9" t="s">
        <v>43</v>
      </c>
      <c r="L8100" t="s">
        <v>3361</v>
      </c>
      <c r="M8100">
        <v>9.14</v>
      </c>
      <c r="N8100">
        <v>3.496</v>
      </c>
      <c r="O8100">
        <v>3</v>
      </c>
      <c r="P8100">
        <v>0.13</v>
      </c>
      <c r="Q8100">
        <f>IFERROR(SEARCH("-",R8100)+2, 1)</f>
        <v>1</v>
      </c>
      <c r="R8100" s="9" t="s">
        <v>43</v>
      </c>
      <c r="S8100" s="9" t="b">
        <f>R8100&lt;&gt;K8100</f>
        <v>0</v>
      </c>
      <c r="T8100" t="str">
        <f xml:space="preserve"> TRIM( LEFT(R8100,  IFERROR(   SEARCH(" - ",R8100), LEN(R8100) )    ) )</f>
        <v>Accessories</v>
      </c>
      <c r="U8100" t="str">
        <f>MID(R8100, Q8100,LEN(R8100))</f>
        <v>Accessories</v>
      </c>
    </row>
    <row r="8101" spans="1:22" x14ac:dyDescent="0.35">
      <c r="A8101" t="s">
        <v>17265</v>
      </c>
      <c r="B8101" s="1">
        <v>45303</v>
      </c>
      <c r="C8101" t="s">
        <v>17</v>
      </c>
      <c r="D8101" t="s">
        <v>8699</v>
      </c>
      <c r="E8101" t="s">
        <v>575</v>
      </c>
      <c r="F8101" t="s">
        <v>576</v>
      </c>
      <c r="G8101" t="s">
        <v>577</v>
      </c>
      <c r="I8101" t="s">
        <v>8700</v>
      </c>
      <c r="J8101" t="s">
        <v>8701</v>
      </c>
      <c r="K8101" s="9" t="s">
        <v>43</v>
      </c>
      <c r="L8101" t="s">
        <v>8702</v>
      </c>
      <c r="M8101">
        <v>12.99</v>
      </c>
      <c r="N8101">
        <v>3.8969999999999998</v>
      </c>
      <c r="O8101">
        <v>3</v>
      </c>
      <c r="P8101">
        <v>0.38</v>
      </c>
      <c r="Q8101">
        <f>IFERROR(SEARCH("-",R8101)+2, 1)</f>
        <v>1</v>
      </c>
      <c r="R8101" s="9" t="s">
        <v>43</v>
      </c>
      <c r="S8101" s="9" t="b">
        <f>R8101&lt;&gt;K8101</f>
        <v>0</v>
      </c>
      <c r="T8101" t="str">
        <f xml:space="preserve"> TRIM( LEFT(R8101,  IFERROR(   SEARCH(" - ",R8101), LEN(R8101) )    ) )</f>
        <v>Accessories</v>
      </c>
      <c r="U8101" t="str">
        <f>MID(R8101, Q8101,LEN(R8101))</f>
        <v>Accessories</v>
      </c>
    </row>
    <row r="8102" spans="1:22" x14ac:dyDescent="0.35">
      <c r="A8102" t="s">
        <v>8796</v>
      </c>
      <c r="B8102" s="1">
        <v>45386</v>
      </c>
      <c r="C8102" t="s">
        <v>27</v>
      </c>
      <c r="D8102" t="s">
        <v>7560</v>
      </c>
      <c r="E8102" t="s">
        <v>140</v>
      </c>
      <c r="F8102" t="s">
        <v>141</v>
      </c>
      <c r="G8102" t="s">
        <v>21</v>
      </c>
      <c r="H8102" t="s">
        <v>202</v>
      </c>
      <c r="I8102" t="s">
        <v>7561</v>
      </c>
      <c r="J8102" t="s">
        <v>7562</v>
      </c>
      <c r="K8102" s="9" t="s">
        <v>852</v>
      </c>
      <c r="L8102" t="s">
        <v>1929</v>
      </c>
      <c r="M8102">
        <v>39.99</v>
      </c>
      <c r="N8102">
        <v>11.997</v>
      </c>
      <c r="O8102">
        <v>11</v>
      </c>
      <c r="P8102">
        <v>0.02</v>
      </c>
      <c r="Q8102">
        <f>IFERROR(SEARCH("-",R8102)+2, 1)</f>
        <v>12</v>
      </c>
      <c r="R8102" s="9" t="s">
        <v>852</v>
      </c>
      <c r="S8102" s="9" t="b">
        <f>R8102&lt;&gt;K8102</f>
        <v>0</v>
      </c>
      <c r="T8102" t="str">
        <f xml:space="preserve"> TRIM( LEFT(R8102,  IFERROR(   SEARCH(" - ",R8102), LEN(R8102) )    ) )</f>
        <v>Clothing</v>
      </c>
      <c r="U8102" t="str">
        <f>MID(R8102, Q8102,LEN(R8102))</f>
        <v>Tops</v>
      </c>
      <c r="V8102" t="s">
        <v>202</v>
      </c>
    </row>
    <row r="8103" spans="1:22" x14ac:dyDescent="0.35">
      <c r="A8103" t="s">
        <v>12787</v>
      </c>
      <c r="B8103" s="1">
        <v>45282</v>
      </c>
      <c r="C8103" t="s">
        <v>27</v>
      </c>
      <c r="D8103" t="s">
        <v>3006</v>
      </c>
      <c r="E8103" t="s">
        <v>140</v>
      </c>
      <c r="F8103" t="s">
        <v>141</v>
      </c>
      <c r="G8103" t="s">
        <v>21</v>
      </c>
      <c r="H8103" t="s">
        <v>49</v>
      </c>
      <c r="I8103" t="s">
        <v>3007</v>
      </c>
      <c r="J8103" t="s">
        <v>3008</v>
      </c>
      <c r="K8103" s="9" t="s">
        <v>2019</v>
      </c>
      <c r="L8103" t="s">
        <v>3009</v>
      </c>
      <c r="M8103">
        <v>39.14</v>
      </c>
      <c r="N8103">
        <v>11.497</v>
      </c>
      <c r="O8103">
        <v>6</v>
      </c>
      <c r="P8103">
        <v>0.28999999999999998</v>
      </c>
      <c r="Q8103">
        <f>IFERROR(SEARCH("-",R8103)+2, 1)</f>
        <v>1</v>
      </c>
      <c r="R8103" s="9" t="s">
        <v>2019</v>
      </c>
      <c r="S8103" s="9" t="b">
        <f>R8103&lt;&gt;K8103</f>
        <v>0</v>
      </c>
      <c r="T8103" t="str">
        <f xml:space="preserve"> TRIM( LEFT(R8103,  IFERROR(   SEARCH(" - ",R8103), LEN(R8103) )    ) )</f>
        <v>Music</v>
      </c>
      <c r="U8103" t="str">
        <f>MID(R8103, Q8103,LEN(R8103))</f>
        <v>Music</v>
      </c>
      <c r="V8103" t="s">
        <v>49</v>
      </c>
    </row>
    <row r="8104" spans="1:22" x14ac:dyDescent="0.35">
      <c r="A8104" t="s">
        <v>14357</v>
      </c>
      <c r="B8104" s="1">
        <v>45171</v>
      </c>
      <c r="C8104" t="s">
        <v>27</v>
      </c>
      <c r="D8104" t="s">
        <v>14184</v>
      </c>
      <c r="E8104" t="s">
        <v>140</v>
      </c>
      <c r="F8104" t="s">
        <v>141</v>
      </c>
      <c r="G8104" t="s">
        <v>21</v>
      </c>
      <c r="H8104" t="s">
        <v>49</v>
      </c>
      <c r="I8104" t="s">
        <v>14185</v>
      </c>
      <c r="J8104" t="s">
        <v>14186</v>
      </c>
      <c r="K8104" s="9" t="s">
        <v>98</v>
      </c>
      <c r="L8104" t="s">
        <v>437</v>
      </c>
      <c r="M8104">
        <v>5.64</v>
      </c>
      <c r="N8104">
        <v>1.4470000000000001</v>
      </c>
      <c r="O8104">
        <v>7</v>
      </c>
      <c r="P8104">
        <v>0.33</v>
      </c>
      <c r="Q8104">
        <f>IFERROR(SEARCH("-",R8104)+2, 1)</f>
        <v>8</v>
      </c>
      <c r="R8104" s="9" t="s">
        <v>98</v>
      </c>
      <c r="S8104" s="9" t="b">
        <f>R8104&lt;&gt;K8104</f>
        <v>0</v>
      </c>
      <c r="T8104" t="str">
        <f xml:space="preserve"> TRIM( LEFT(R8104,  IFERROR(   SEARCH(" - ",R8104), LEN(R8104) )    ) )</f>
        <v>Food</v>
      </c>
      <c r="U8104" t="str">
        <f>MID(R8104, Q8104,LEN(R8104))</f>
        <v>Baking</v>
      </c>
      <c r="V8104" t="s">
        <v>49</v>
      </c>
    </row>
    <row r="8105" spans="1:22" x14ac:dyDescent="0.35">
      <c r="A8105" t="s">
        <v>8107</v>
      </c>
      <c r="B8105" s="1">
        <v>45589</v>
      </c>
      <c r="C8105" t="s">
        <v>27</v>
      </c>
      <c r="D8105" t="s">
        <v>8038</v>
      </c>
      <c r="E8105" t="s">
        <v>140</v>
      </c>
      <c r="F8105" t="s">
        <v>141</v>
      </c>
      <c r="G8105" t="s">
        <v>21</v>
      </c>
      <c r="H8105" t="s">
        <v>78</v>
      </c>
      <c r="I8105" t="s">
        <v>8039</v>
      </c>
      <c r="J8105" t="s">
        <v>8040</v>
      </c>
      <c r="K8105" s="9" t="s">
        <v>82</v>
      </c>
      <c r="L8105" t="s">
        <v>333</v>
      </c>
      <c r="M8105">
        <v>14.99</v>
      </c>
      <c r="N8105">
        <v>4.4969999999999999</v>
      </c>
      <c r="O8105">
        <v>11</v>
      </c>
      <c r="P8105">
        <v>0.18</v>
      </c>
      <c r="Q8105">
        <f>IFERROR(SEARCH("-",R8105)+2, 1)</f>
        <v>1</v>
      </c>
      <c r="R8105" s="9" t="s">
        <v>82</v>
      </c>
      <c r="S8105" s="9" t="b">
        <f>R8105&lt;&gt;K8105</f>
        <v>0</v>
      </c>
      <c r="T8105" t="str">
        <f xml:space="preserve"> TRIM( LEFT(R8105,  IFERROR(   SEARCH(" - ",R8105), LEN(R8105) )    ) )</f>
        <v>Home</v>
      </c>
      <c r="U8105" t="str">
        <f>MID(R8105, Q8105,LEN(R8105))</f>
        <v>Home</v>
      </c>
      <c r="V8105" t="s">
        <v>78</v>
      </c>
    </row>
    <row r="8106" spans="1:22" x14ac:dyDescent="0.35">
      <c r="A8106" t="s">
        <v>5529</v>
      </c>
      <c r="B8106" s="1">
        <v>45331</v>
      </c>
      <c r="C8106" t="s">
        <v>27</v>
      </c>
      <c r="D8106" t="s">
        <v>4438</v>
      </c>
      <c r="E8106" t="s">
        <v>140</v>
      </c>
      <c r="F8106" t="s">
        <v>141</v>
      </c>
      <c r="G8106" t="s">
        <v>21</v>
      </c>
      <c r="H8106" t="s">
        <v>31</v>
      </c>
      <c r="I8106" t="s">
        <v>4439</v>
      </c>
      <c r="J8106" t="s">
        <v>4440</v>
      </c>
      <c r="K8106" s="9" t="s">
        <v>391</v>
      </c>
      <c r="L8106" t="s">
        <v>1328</v>
      </c>
      <c r="M8106">
        <v>89.99</v>
      </c>
      <c r="N8106">
        <v>35.996000000000002</v>
      </c>
      <c r="O8106">
        <v>13</v>
      </c>
      <c r="P8106">
        <v>0.32</v>
      </c>
      <c r="Q8106">
        <f>IFERROR(SEARCH("-",R8106)+2, 1)</f>
        <v>1</v>
      </c>
      <c r="R8106" s="9" t="s">
        <v>391</v>
      </c>
      <c r="S8106" s="9" t="b">
        <f>R8106&lt;&gt;K8106</f>
        <v>0</v>
      </c>
      <c r="T8106" t="str">
        <f xml:space="preserve"> TRIM( LEFT(R8106,  IFERROR(   SEARCH(" - ",R8106), LEN(R8106) )    ) )</f>
        <v>Kitchen</v>
      </c>
      <c r="U8106" t="str">
        <f>MID(R8106, Q8106,LEN(R8106))</f>
        <v>Kitchen</v>
      </c>
      <c r="V8106" t="s">
        <v>31</v>
      </c>
    </row>
    <row r="8107" spans="1:22" x14ac:dyDescent="0.35">
      <c r="A8107" t="s">
        <v>6704</v>
      </c>
      <c r="B8107" s="1">
        <v>45672</v>
      </c>
      <c r="C8107" t="s">
        <v>27</v>
      </c>
      <c r="D8107" t="s">
        <v>1220</v>
      </c>
      <c r="E8107" t="s">
        <v>140</v>
      </c>
      <c r="F8107" t="s">
        <v>141</v>
      </c>
      <c r="G8107" t="s">
        <v>21</v>
      </c>
      <c r="H8107" t="s">
        <v>78</v>
      </c>
      <c r="I8107" t="s">
        <v>3750</v>
      </c>
      <c r="J8107" t="s">
        <v>3751</v>
      </c>
      <c r="K8107" s="9" t="s">
        <v>205</v>
      </c>
      <c r="L8107" t="s">
        <v>206</v>
      </c>
      <c r="M8107">
        <v>6.21</v>
      </c>
      <c r="N8107">
        <v>2.9159999999999999</v>
      </c>
      <c r="O8107">
        <v>8</v>
      </c>
      <c r="P8107">
        <v>0.08</v>
      </c>
      <c r="Q8107">
        <f>IFERROR(SEARCH("-",R8107)+2, 1)</f>
        <v>8</v>
      </c>
      <c r="R8107" s="9" t="s">
        <v>205</v>
      </c>
      <c r="S8107" s="9" t="b">
        <f>R8107&lt;&gt;K8107</f>
        <v>0</v>
      </c>
      <c r="T8107" t="str">
        <f xml:space="preserve"> TRIM( LEFT(R8107,  IFERROR(   SEARCH(" - ",R8107), LEN(R8107) )    ) )</f>
        <v>Food</v>
      </c>
      <c r="U8107" t="str">
        <f>MID(R8107, Q8107,LEN(R8107))</f>
        <v>Bakery</v>
      </c>
      <c r="V8107" t="s">
        <v>78</v>
      </c>
    </row>
    <row r="8108" spans="1:22" x14ac:dyDescent="0.35">
      <c r="A8108" t="s">
        <v>14609</v>
      </c>
      <c r="B8108" s="1">
        <v>45168</v>
      </c>
      <c r="C8108" t="s">
        <v>27</v>
      </c>
      <c r="D8108" t="s">
        <v>7154</v>
      </c>
      <c r="E8108" t="s">
        <v>140</v>
      </c>
      <c r="F8108" t="s">
        <v>141</v>
      </c>
      <c r="G8108" t="s">
        <v>21</v>
      </c>
      <c r="H8108" t="s">
        <v>71</v>
      </c>
      <c r="I8108" t="s">
        <v>7155</v>
      </c>
      <c r="J8108" t="s">
        <v>7156</v>
      </c>
      <c r="K8108" s="9" t="s">
        <v>205</v>
      </c>
      <c r="L8108" t="s">
        <v>206</v>
      </c>
      <c r="M8108">
        <v>4.1399999999999997</v>
      </c>
      <c r="N8108">
        <v>0.997</v>
      </c>
      <c r="O8108">
        <v>6</v>
      </c>
      <c r="P8108">
        <v>0.39</v>
      </c>
      <c r="Q8108">
        <f>IFERROR(SEARCH("-",R8108)+2, 1)</f>
        <v>8</v>
      </c>
      <c r="R8108" s="9" t="s">
        <v>205</v>
      </c>
      <c r="S8108" s="9" t="b">
        <f>R8108&lt;&gt;K8108</f>
        <v>0</v>
      </c>
      <c r="T8108" t="str">
        <f xml:space="preserve"> TRIM( LEFT(R8108,  IFERROR(   SEARCH(" - ",R8108), LEN(R8108) )    ) )</f>
        <v>Food</v>
      </c>
      <c r="U8108" t="str">
        <f>MID(R8108, Q8108,LEN(R8108))</f>
        <v>Bakery</v>
      </c>
      <c r="V8108" t="s">
        <v>71</v>
      </c>
    </row>
    <row r="8109" spans="1:22" x14ac:dyDescent="0.35">
      <c r="A8109" t="s">
        <v>14806</v>
      </c>
      <c r="B8109" s="1">
        <v>45197</v>
      </c>
      <c r="C8109" t="s">
        <v>27</v>
      </c>
      <c r="D8109" t="s">
        <v>8330</v>
      </c>
      <c r="E8109" t="s">
        <v>140</v>
      </c>
      <c r="F8109" t="s">
        <v>141</v>
      </c>
      <c r="G8109" t="s">
        <v>21</v>
      </c>
      <c r="H8109" t="s">
        <v>202</v>
      </c>
      <c r="I8109" t="s">
        <v>8331</v>
      </c>
      <c r="J8109" t="s">
        <v>8332</v>
      </c>
      <c r="K8109" s="9" t="s">
        <v>205</v>
      </c>
      <c r="L8109" t="s">
        <v>206</v>
      </c>
      <c r="M8109">
        <v>2.14</v>
      </c>
      <c r="N8109">
        <v>0.39700000000000002</v>
      </c>
      <c r="O8109">
        <v>6</v>
      </c>
      <c r="P8109">
        <v>0.39</v>
      </c>
      <c r="Q8109">
        <f>IFERROR(SEARCH("-",R8109)+2, 1)</f>
        <v>8</v>
      </c>
      <c r="R8109" s="9" t="s">
        <v>205</v>
      </c>
      <c r="S8109" s="9" t="b">
        <f>R8109&lt;&gt;K8109</f>
        <v>0</v>
      </c>
      <c r="T8109" t="str">
        <f xml:space="preserve"> TRIM( LEFT(R8109,  IFERROR(   SEARCH(" - ",R8109), LEN(R8109) )    ) )</f>
        <v>Food</v>
      </c>
      <c r="U8109" t="str">
        <f>MID(R8109, Q8109,LEN(R8109))</f>
        <v>Bakery</v>
      </c>
      <c r="V8109" t="s">
        <v>202</v>
      </c>
    </row>
    <row r="8110" spans="1:22" x14ac:dyDescent="0.35">
      <c r="A8110" t="s">
        <v>7026</v>
      </c>
      <c r="B8110" s="1">
        <v>45686</v>
      </c>
      <c r="C8110" t="s">
        <v>27</v>
      </c>
      <c r="D8110" t="s">
        <v>420</v>
      </c>
      <c r="E8110" t="s">
        <v>140</v>
      </c>
      <c r="F8110" t="s">
        <v>141</v>
      </c>
      <c r="G8110" t="s">
        <v>21</v>
      </c>
      <c r="H8110" t="s">
        <v>31</v>
      </c>
      <c r="I8110" t="s">
        <v>3339</v>
      </c>
      <c r="J8110" t="s">
        <v>3340</v>
      </c>
      <c r="K8110" s="9" t="s">
        <v>1115</v>
      </c>
      <c r="L8110" t="s">
        <v>3341</v>
      </c>
      <c r="M8110">
        <v>14.41</v>
      </c>
      <c r="N8110">
        <v>6.1959999999999997</v>
      </c>
      <c r="O8110">
        <v>20</v>
      </c>
      <c r="P8110">
        <v>0.2</v>
      </c>
      <c r="Q8110">
        <f>IFERROR(SEARCH("-",R8110)+2, 1)</f>
        <v>1</v>
      </c>
      <c r="R8110" s="9" t="s">
        <v>1115</v>
      </c>
      <c r="S8110" s="9" t="b">
        <f>R8110&lt;&gt;K8110</f>
        <v>0</v>
      </c>
      <c r="T8110" t="str">
        <f xml:space="preserve"> TRIM( LEFT(R8110,  IFERROR(   SEARCH(" - ",R8110), LEN(R8110) )    ) )</f>
        <v>Electronics</v>
      </c>
      <c r="U8110" t="str">
        <f>MID(R8110, Q8110,LEN(R8110))</f>
        <v>Electronics</v>
      </c>
      <c r="V8110" t="s">
        <v>31</v>
      </c>
    </row>
    <row r="8111" spans="1:22" x14ac:dyDescent="0.35">
      <c r="A8111" t="s">
        <v>12930</v>
      </c>
      <c r="B8111" s="1">
        <v>45196</v>
      </c>
      <c r="C8111" t="s">
        <v>27</v>
      </c>
      <c r="D8111" t="s">
        <v>2989</v>
      </c>
      <c r="E8111" t="s">
        <v>140</v>
      </c>
      <c r="F8111" t="s">
        <v>141</v>
      </c>
      <c r="G8111" t="s">
        <v>21</v>
      </c>
      <c r="H8111" t="s">
        <v>31</v>
      </c>
      <c r="I8111" t="s">
        <v>2990</v>
      </c>
      <c r="J8111" t="s">
        <v>2991</v>
      </c>
      <c r="K8111" s="9" t="s">
        <v>217</v>
      </c>
      <c r="L8111" t="s">
        <v>218</v>
      </c>
      <c r="M8111">
        <v>29.14</v>
      </c>
      <c r="N8111">
        <v>11.496</v>
      </c>
      <c r="O8111">
        <v>16</v>
      </c>
      <c r="Q8111">
        <f>IFERROR(SEARCH("-",R8111)+2, 1)</f>
        <v>1</v>
      </c>
      <c r="R8111" s="9" t="s">
        <v>217</v>
      </c>
      <c r="S8111" s="9" t="b">
        <f>R8111&lt;&gt;K8111</f>
        <v>0</v>
      </c>
      <c r="T8111" t="str">
        <f xml:space="preserve"> TRIM( LEFT(R8111,  IFERROR(   SEARCH(" - ",R8111), LEN(R8111) )    ) )</f>
        <v>Outdoor</v>
      </c>
      <c r="U8111" t="str">
        <f>MID(R8111, Q8111,LEN(R8111))</f>
        <v>Outdoor</v>
      </c>
      <c r="V8111" t="s">
        <v>31</v>
      </c>
    </row>
    <row r="8112" spans="1:22" x14ac:dyDescent="0.35">
      <c r="A8112" t="s">
        <v>1567</v>
      </c>
      <c r="B8112" s="1">
        <v>45581</v>
      </c>
      <c r="C8112" t="s">
        <v>27</v>
      </c>
      <c r="D8112" t="s">
        <v>1163</v>
      </c>
      <c r="E8112" t="s">
        <v>140</v>
      </c>
      <c r="F8112" t="s">
        <v>141</v>
      </c>
      <c r="G8112" t="s">
        <v>21</v>
      </c>
      <c r="H8112" t="s">
        <v>78</v>
      </c>
      <c r="I8112" t="s">
        <v>1164</v>
      </c>
      <c r="J8112" t="s">
        <v>1165</v>
      </c>
      <c r="K8112" s="9" t="s">
        <v>1166</v>
      </c>
      <c r="L8112" t="s">
        <v>1167</v>
      </c>
      <c r="M8112">
        <v>34.99</v>
      </c>
      <c r="N8112">
        <v>10.497</v>
      </c>
      <c r="O8112">
        <v>14</v>
      </c>
      <c r="P8112">
        <v>0.19</v>
      </c>
      <c r="Q8112">
        <f>IFERROR(SEARCH("-",R8112)+2, 1)</f>
        <v>1</v>
      </c>
      <c r="R8112" s="9" t="s">
        <v>1166</v>
      </c>
      <c r="S8112" s="9" t="b">
        <f>R8112&lt;&gt;K8112</f>
        <v>0</v>
      </c>
      <c r="T8112" t="str">
        <f xml:space="preserve"> TRIM( LEFT(R8112,  IFERROR(   SEARCH(" - ",R8112), LEN(R8112) )    ) )</f>
        <v>Crafts</v>
      </c>
      <c r="U8112" t="str">
        <f>MID(R8112, Q8112,LEN(R8112))</f>
        <v>Crafts</v>
      </c>
      <c r="V8112" t="s">
        <v>78</v>
      </c>
    </row>
    <row r="8113" spans="1:22" x14ac:dyDescent="0.35">
      <c r="A8113" t="s">
        <v>10413</v>
      </c>
      <c r="B8113" s="1">
        <v>45480</v>
      </c>
      <c r="C8113" t="s">
        <v>27</v>
      </c>
      <c r="D8113" t="s">
        <v>10414</v>
      </c>
      <c r="E8113" t="s">
        <v>140</v>
      </c>
      <c r="F8113" t="s">
        <v>141</v>
      </c>
      <c r="G8113" t="s">
        <v>21</v>
      </c>
      <c r="H8113" t="s">
        <v>202</v>
      </c>
      <c r="I8113" t="s">
        <v>4714</v>
      </c>
      <c r="J8113" t="s">
        <v>4715</v>
      </c>
      <c r="K8113" s="9" t="s">
        <v>228</v>
      </c>
      <c r="L8113" t="s">
        <v>4617</v>
      </c>
      <c r="M8113">
        <v>50.99</v>
      </c>
      <c r="N8113">
        <v>14.997</v>
      </c>
      <c r="O8113">
        <v>18</v>
      </c>
      <c r="P8113">
        <v>0.14000000000000001</v>
      </c>
      <c r="Q8113">
        <f>IFERROR(SEARCH("-",R8113)+2, 1)</f>
        <v>12</v>
      </c>
      <c r="R8113" s="9" t="s">
        <v>228</v>
      </c>
      <c r="S8113" s="9" t="b">
        <f>R8113&lt;&gt;K8113</f>
        <v>0</v>
      </c>
      <c r="T8113" t="str">
        <f xml:space="preserve"> TRIM( LEFT(R8113,  IFERROR(   SEARCH(" - ",R8113), LEN(R8113) )    ) )</f>
        <v>Clothing</v>
      </c>
      <c r="U8113" t="str">
        <f>MID(R8113, Q8113,LEN(R8113))</f>
        <v>Footwear</v>
      </c>
      <c r="V8113" t="s">
        <v>202</v>
      </c>
    </row>
    <row r="8114" spans="1:22" x14ac:dyDescent="0.35">
      <c r="A8114" t="s">
        <v>8841</v>
      </c>
      <c r="B8114" s="1">
        <v>45307</v>
      </c>
      <c r="C8114" t="s">
        <v>27</v>
      </c>
      <c r="D8114" t="s">
        <v>7145</v>
      </c>
      <c r="E8114" t="s">
        <v>140</v>
      </c>
      <c r="F8114" t="s">
        <v>141</v>
      </c>
      <c r="G8114" t="s">
        <v>21</v>
      </c>
      <c r="I8114" t="s">
        <v>7146</v>
      </c>
      <c r="J8114" t="s">
        <v>7147</v>
      </c>
      <c r="K8114" s="9" t="s">
        <v>2376</v>
      </c>
      <c r="L8114" t="s">
        <v>7148</v>
      </c>
      <c r="M8114">
        <v>54.99</v>
      </c>
      <c r="N8114">
        <v>16.497</v>
      </c>
      <c r="O8114">
        <v>12</v>
      </c>
      <c r="P8114">
        <v>0.21</v>
      </c>
      <c r="Q8114">
        <f>IFERROR(SEARCH("-",R8114)+2, 1)</f>
        <v>12</v>
      </c>
      <c r="R8114" s="9" t="s">
        <v>2376</v>
      </c>
      <c r="S8114" s="9" t="b">
        <f>R8114&lt;&gt;K8114</f>
        <v>0</v>
      </c>
      <c r="T8114" t="str">
        <f xml:space="preserve"> TRIM( LEFT(R8114,  IFERROR(   SEARCH(" - ",R8114), LEN(R8114) )    ) )</f>
        <v>Clothing</v>
      </c>
      <c r="U8114" t="str">
        <f>MID(R8114, Q8114,LEN(R8114))</f>
        <v>Pants</v>
      </c>
    </row>
    <row r="8115" spans="1:22" x14ac:dyDescent="0.35">
      <c r="A8115" t="s">
        <v>14832</v>
      </c>
      <c r="B8115" s="1">
        <v>44998</v>
      </c>
      <c r="C8115" t="s">
        <v>27</v>
      </c>
      <c r="D8115" t="s">
        <v>14316</v>
      </c>
      <c r="E8115" t="s">
        <v>140</v>
      </c>
      <c r="F8115" t="s">
        <v>141</v>
      </c>
      <c r="G8115" t="s">
        <v>21</v>
      </c>
      <c r="H8115" t="s">
        <v>78</v>
      </c>
      <c r="I8115" t="s">
        <v>14317</v>
      </c>
      <c r="J8115" t="s">
        <v>14318</v>
      </c>
      <c r="K8115" s="9" t="s">
        <v>700</v>
      </c>
      <c r="L8115" t="s">
        <v>4975</v>
      </c>
      <c r="M8115">
        <v>14.14</v>
      </c>
      <c r="N8115">
        <v>3.9969999999999999</v>
      </c>
      <c r="O8115">
        <v>19</v>
      </c>
      <c r="P8115">
        <v>0.06</v>
      </c>
      <c r="Q8115">
        <f>IFERROR(SEARCH("-",R8115)+2, 1)</f>
        <v>1</v>
      </c>
      <c r="R8115" s="9" t="s">
        <v>700</v>
      </c>
      <c r="S8115" s="9" t="b">
        <f>R8115&lt;&gt;K8115</f>
        <v>0</v>
      </c>
      <c r="T8115" t="str">
        <f xml:space="preserve"> TRIM( LEFT(R8115,  IFERROR(   SEARCH(" - ",R8115), LEN(R8115) )    ) )</f>
        <v>Books</v>
      </c>
      <c r="U8115" t="str">
        <f>MID(R8115, Q8115,LEN(R8115))</f>
        <v>Books</v>
      </c>
      <c r="V8115" t="s">
        <v>78</v>
      </c>
    </row>
    <row r="8116" spans="1:22" x14ac:dyDescent="0.35">
      <c r="A8116" t="s">
        <v>15868</v>
      </c>
      <c r="B8116" s="1">
        <v>45165</v>
      </c>
      <c r="C8116" t="s">
        <v>27</v>
      </c>
      <c r="D8116" t="s">
        <v>15869</v>
      </c>
      <c r="E8116" t="s">
        <v>140</v>
      </c>
      <c r="F8116" t="s">
        <v>141</v>
      </c>
      <c r="G8116" t="s">
        <v>21</v>
      </c>
      <c r="H8116" t="s">
        <v>31</v>
      </c>
      <c r="I8116" t="s">
        <v>4162</v>
      </c>
      <c r="J8116" t="s">
        <v>2719</v>
      </c>
      <c r="K8116" s="9" t="s">
        <v>24</v>
      </c>
      <c r="L8116" t="s">
        <v>4163</v>
      </c>
      <c r="M8116">
        <v>2.2400000000000002</v>
      </c>
      <c r="N8116">
        <v>0.94599999999999995</v>
      </c>
      <c r="O8116">
        <v>5</v>
      </c>
      <c r="Q8116">
        <f>IFERROR(SEARCH("-",R8116)+2, 1)</f>
        <v>8</v>
      </c>
      <c r="R8116" s="9" t="s">
        <v>24</v>
      </c>
      <c r="S8116" s="9" t="b">
        <f>R8116&lt;&gt;K8116</f>
        <v>0</v>
      </c>
      <c r="T8116" t="str">
        <f xml:space="preserve"> TRIM( LEFT(R8116,  IFERROR(   SEARCH(" - ",R8116), LEN(R8116) )    ) )</f>
        <v>Food</v>
      </c>
      <c r="U8116" t="str">
        <f>MID(R8116, Q8116,LEN(R8116))</f>
        <v>Snacks</v>
      </c>
      <c r="V8116" t="s">
        <v>31</v>
      </c>
    </row>
    <row r="8117" spans="1:22" x14ac:dyDescent="0.35">
      <c r="A8117" t="s">
        <v>992</v>
      </c>
      <c r="B8117" s="1">
        <v>45623</v>
      </c>
      <c r="C8117" t="s">
        <v>27</v>
      </c>
      <c r="D8117" t="s">
        <v>993</v>
      </c>
      <c r="E8117" t="s">
        <v>140</v>
      </c>
      <c r="F8117" t="s">
        <v>141</v>
      </c>
      <c r="G8117" t="s">
        <v>21</v>
      </c>
      <c r="H8117" t="s">
        <v>49</v>
      </c>
      <c r="I8117" t="s">
        <v>994</v>
      </c>
      <c r="J8117" t="s">
        <v>995</v>
      </c>
      <c r="L8117" t="s">
        <v>996</v>
      </c>
      <c r="M8117">
        <v>3.49</v>
      </c>
      <c r="N8117">
        <v>1.0469999999999999</v>
      </c>
      <c r="O8117">
        <v>18</v>
      </c>
      <c r="P8117">
        <v>0.32</v>
      </c>
      <c r="Q8117">
        <f>IFERROR(SEARCH("-",R8117)+2, 1)</f>
        <v>8</v>
      </c>
      <c r="R8117" s="9" t="s">
        <v>24</v>
      </c>
      <c r="S8117" s="9" t="b">
        <f>R8117&lt;&gt;K8117</f>
        <v>1</v>
      </c>
      <c r="T8117" t="str">
        <f xml:space="preserve"> TRIM( LEFT(R8117,  IFERROR(   SEARCH(" - ",R8117), LEN(R8117) )    ) )</f>
        <v>Food</v>
      </c>
      <c r="U8117" t="str">
        <f>MID(R8117, Q8117,LEN(R8117))</f>
        <v>Snacks</v>
      </c>
      <c r="V8117" t="s">
        <v>49</v>
      </c>
    </row>
    <row r="8118" spans="1:22" x14ac:dyDescent="0.35">
      <c r="A8118" t="s">
        <v>14641</v>
      </c>
      <c r="B8118" s="1">
        <v>45015</v>
      </c>
      <c r="C8118" t="s">
        <v>27</v>
      </c>
      <c r="D8118" t="s">
        <v>8289</v>
      </c>
      <c r="E8118" t="s">
        <v>140</v>
      </c>
      <c r="F8118" t="s">
        <v>141</v>
      </c>
      <c r="G8118" t="s">
        <v>21</v>
      </c>
      <c r="H8118" t="s">
        <v>179</v>
      </c>
      <c r="I8118" t="s">
        <v>8290</v>
      </c>
      <c r="J8118" t="s">
        <v>8291</v>
      </c>
      <c r="K8118" s="9" t="s">
        <v>151</v>
      </c>
      <c r="L8118" t="s">
        <v>8292</v>
      </c>
      <c r="M8118">
        <v>79.14</v>
      </c>
      <c r="N8118">
        <v>23.497</v>
      </c>
      <c r="O8118">
        <v>10</v>
      </c>
      <c r="P8118">
        <v>0.23</v>
      </c>
      <c r="Q8118">
        <f>IFERROR(SEARCH("-",R8118)+2, 1)</f>
        <v>1</v>
      </c>
      <c r="R8118" s="9" t="s">
        <v>151</v>
      </c>
      <c r="S8118" s="9" t="b">
        <f>R8118&lt;&gt;K8118</f>
        <v>0</v>
      </c>
      <c r="T8118" t="str">
        <f xml:space="preserve"> TRIM( LEFT(R8118,  IFERROR(   SEARCH(" - ",R8118), LEN(R8118) )    ) )</f>
        <v>Home Appliances</v>
      </c>
      <c r="U8118" t="str">
        <f>MID(R8118, Q8118,LEN(R8118))</f>
        <v>Home Appliances</v>
      </c>
      <c r="V8118" t="s">
        <v>179</v>
      </c>
    </row>
    <row r="8119" spans="1:22" x14ac:dyDescent="0.35">
      <c r="A8119" t="s">
        <v>17916</v>
      </c>
      <c r="B8119" s="1">
        <v>45497</v>
      </c>
      <c r="C8119" t="s">
        <v>27</v>
      </c>
      <c r="D8119" t="s">
        <v>14362</v>
      </c>
      <c r="E8119" t="s">
        <v>140</v>
      </c>
      <c r="F8119" t="s">
        <v>141</v>
      </c>
      <c r="G8119" t="s">
        <v>21</v>
      </c>
      <c r="H8119" t="s">
        <v>202</v>
      </c>
      <c r="I8119" t="s">
        <v>14363</v>
      </c>
      <c r="J8119" t="s">
        <v>14364</v>
      </c>
      <c r="K8119" s="9" t="s">
        <v>391</v>
      </c>
      <c r="L8119" t="s">
        <v>550</v>
      </c>
      <c r="M8119">
        <v>12.99</v>
      </c>
      <c r="N8119">
        <v>3.8969999999999998</v>
      </c>
      <c r="O8119">
        <v>6</v>
      </c>
      <c r="P8119">
        <v>0.21</v>
      </c>
      <c r="Q8119">
        <f>IFERROR(SEARCH("-",R8119)+2, 1)</f>
        <v>1</v>
      </c>
      <c r="R8119" s="9" t="s">
        <v>391</v>
      </c>
      <c r="S8119" s="9" t="b">
        <f>R8119&lt;&gt;K8119</f>
        <v>0</v>
      </c>
      <c r="T8119" t="str">
        <f xml:space="preserve"> TRIM( LEFT(R8119,  IFERROR(   SEARCH(" - ",R8119), LEN(R8119) )    ) )</f>
        <v>Kitchen</v>
      </c>
      <c r="U8119" t="str">
        <f>MID(R8119, Q8119,LEN(R8119))</f>
        <v>Kitchen</v>
      </c>
      <c r="V8119" t="s">
        <v>202</v>
      </c>
    </row>
    <row r="8120" spans="1:22" x14ac:dyDescent="0.35">
      <c r="A8120" t="s">
        <v>6018</v>
      </c>
      <c r="B8120" s="1">
        <v>45677</v>
      </c>
      <c r="C8120" t="s">
        <v>27</v>
      </c>
      <c r="D8120" t="s">
        <v>1175</v>
      </c>
      <c r="E8120" t="s">
        <v>140</v>
      </c>
      <c r="F8120" t="s">
        <v>141</v>
      </c>
      <c r="G8120" t="s">
        <v>21</v>
      </c>
      <c r="H8120" t="s">
        <v>40</v>
      </c>
      <c r="I8120" t="s">
        <v>6019</v>
      </c>
      <c r="J8120" t="s">
        <v>6020</v>
      </c>
      <c r="K8120" s="9" t="s">
        <v>391</v>
      </c>
      <c r="L8120" t="s">
        <v>1690</v>
      </c>
      <c r="M8120">
        <v>51.41</v>
      </c>
      <c r="N8120">
        <v>15.997</v>
      </c>
      <c r="O8120">
        <v>15</v>
      </c>
      <c r="Q8120">
        <f>IFERROR(SEARCH("-",R8120)+2, 1)</f>
        <v>1</v>
      </c>
      <c r="R8120" s="9" t="s">
        <v>391</v>
      </c>
      <c r="S8120" s="9" t="b">
        <f>R8120&lt;&gt;K8120</f>
        <v>0</v>
      </c>
      <c r="T8120" t="str">
        <f xml:space="preserve"> TRIM( LEFT(R8120,  IFERROR(   SEARCH(" - ",R8120), LEN(R8120) )    ) )</f>
        <v>Kitchen</v>
      </c>
      <c r="U8120" t="str">
        <f>MID(R8120, Q8120,LEN(R8120))</f>
        <v>Kitchen</v>
      </c>
      <c r="V8120" t="s">
        <v>40</v>
      </c>
    </row>
    <row r="8121" spans="1:22" x14ac:dyDescent="0.35">
      <c r="A8121" t="s">
        <v>13358</v>
      </c>
      <c r="B8121" s="1">
        <v>45038</v>
      </c>
      <c r="C8121" t="s">
        <v>27</v>
      </c>
      <c r="D8121" t="s">
        <v>4717</v>
      </c>
      <c r="E8121" t="s">
        <v>140</v>
      </c>
      <c r="F8121" t="s">
        <v>141</v>
      </c>
      <c r="G8121" t="s">
        <v>21</v>
      </c>
      <c r="H8121" t="s">
        <v>164</v>
      </c>
      <c r="I8121" t="s">
        <v>4718</v>
      </c>
      <c r="J8121" t="s">
        <v>4719</v>
      </c>
      <c r="K8121" s="9" t="s">
        <v>1115</v>
      </c>
      <c r="L8121" t="s">
        <v>1116</v>
      </c>
      <c r="M8121">
        <v>34.14</v>
      </c>
      <c r="N8121">
        <v>9.9969999999999999</v>
      </c>
      <c r="O8121">
        <v>20</v>
      </c>
      <c r="P8121">
        <v>0.25</v>
      </c>
      <c r="Q8121">
        <f>IFERROR(SEARCH("-",R8121)+2, 1)</f>
        <v>1</v>
      </c>
      <c r="R8121" s="9" t="s">
        <v>1115</v>
      </c>
      <c r="S8121" s="9" t="b">
        <f>R8121&lt;&gt;K8121</f>
        <v>0</v>
      </c>
      <c r="T8121" t="str">
        <f xml:space="preserve"> TRIM( LEFT(R8121,  IFERROR(   SEARCH(" - ",R8121), LEN(R8121) )    ) )</f>
        <v>Electronics</v>
      </c>
      <c r="U8121" t="str">
        <f>MID(R8121, Q8121,LEN(R8121))</f>
        <v>Electronics</v>
      </c>
      <c r="V8121" t="s">
        <v>164</v>
      </c>
    </row>
    <row r="8122" spans="1:22" x14ac:dyDescent="0.35">
      <c r="A8122" t="s">
        <v>18423</v>
      </c>
      <c r="B8122" s="1">
        <v>45556</v>
      </c>
      <c r="C8122" t="s">
        <v>27</v>
      </c>
      <c r="D8122" t="s">
        <v>7974</v>
      </c>
      <c r="E8122" t="s">
        <v>140</v>
      </c>
      <c r="F8122" t="s">
        <v>141</v>
      </c>
      <c r="G8122" t="s">
        <v>21</v>
      </c>
      <c r="H8122" t="s">
        <v>71</v>
      </c>
      <c r="I8122" t="s">
        <v>7975</v>
      </c>
      <c r="J8122" t="s">
        <v>7976</v>
      </c>
      <c r="K8122" s="9" t="s">
        <v>700</v>
      </c>
      <c r="L8122" t="s">
        <v>7977</v>
      </c>
      <c r="M8122">
        <v>27.99</v>
      </c>
      <c r="N8122">
        <v>8.3970000000000002</v>
      </c>
      <c r="O8122">
        <v>13</v>
      </c>
      <c r="P8122">
        <v>0.2</v>
      </c>
      <c r="Q8122">
        <f>IFERROR(SEARCH("-",R8122)+2, 1)</f>
        <v>1</v>
      </c>
      <c r="R8122" s="9" t="s">
        <v>700</v>
      </c>
      <c r="S8122" s="9" t="b">
        <f>R8122&lt;&gt;K8122</f>
        <v>0</v>
      </c>
      <c r="T8122" t="str">
        <f xml:space="preserve"> TRIM( LEFT(R8122,  IFERROR(   SEARCH(" - ",R8122), LEN(R8122) )    ) )</f>
        <v>Books</v>
      </c>
      <c r="U8122" t="str">
        <f>MID(R8122, Q8122,LEN(R8122))</f>
        <v>Books</v>
      </c>
      <c r="V8122" t="s">
        <v>71</v>
      </c>
    </row>
    <row r="8123" spans="1:22" x14ac:dyDescent="0.35">
      <c r="A8123" t="s">
        <v>8762</v>
      </c>
      <c r="B8123" s="1">
        <v>45635</v>
      </c>
      <c r="C8123" t="s">
        <v>27</v>
      </c>
      <c r="D8123" t="s">
        <v>7678</v>
      </c>
      <c r="E8123" t="s">
        <v>140</v>
      </c>
      <c r="F8123" t="s">
        <v>141</v>
      </c>
      <c r="G8123" t="s">
        <v>21</v>
      </c>
      <c r="H8123" t="s">
        <v>260</v>
      </c>
      <c r="I8123" t="s">
        <v>7679</v>
      </c>
      <c r="J8123" t="s">
        <v>7680</v>
      </c>
      <c r="K8123" s="9" t="s">
        <v>205</v>
      </c>
      <c r="L8123" t="s">
        <v>839</v>
      </c>
      <c r="M8123">
        <v>3.99</v>
      </c>
      <c r="N8123">
        <v>1.1970000000000001</v>
      </c>
      <c r="O8123">
        <v>13</v>
      </c>
      <c r="P8123">
        <v>0.25</v>
      </c>
      <c r="Q8123">
        <f>IFERROR(SEARCH("-",R8123)+2, 1)</f>
        <v>8</v>
      </c>
      <c r="R8123" s="9" t="s">
        <v>205</v>
      </c>
      <c r="S8123" s="9" t="b">
        <f>R8123&lt;&gt;K8123</f>
        <v>0</v>
      </c>
      <c r="T8123" t="str">
        <f xml:space="preserve"> TRIM( LEFT(R8123,  IFERROR(   SEARCH(" - ",R8123), LEN(R8123) )    ) )</f>
        <v>Food</v>
      </c>
      <c r="U8123" t="str">
        <f>MID(R8123, Q8123,LEN(R8123))</f>
        <v>Bakery</v>
      </c>
      <c r="V8123" t="s">
        <v>260</v>
      </c>
    </row>
    <row r="8124" spans="1:22" x14ac:dyDescent="0.35">
      <c r="A8124" t="s">
        <v>10401</v>
      </c>
      <c r="B8124" s="1">
        <v>45304</v>
      </c>
      <c r="C8124" t="s">
        <v>27</v>
      </c>
      <c r="D8124" t="s">
        <v>10402</v>
      </c>
      <c r="E8124" t="s">
        <v>140</v>
      </c>
      <c r="F8124" t="s">
        <v>141</v>
      </c>
      <c r="G8124" t="s">
        <v>21</v>
      </c>
      <c r="H8124" t="s">
        <v>49</v>
      </c>
      <c r="I8124" t="s">
        <v>4777</v>
      </c>
      <c r="J8124" t="s">
        <v>4778</v>
      </c>
      <c r="K8124" s="9" t="s">
        <v>391</v>
      </c>
      <c r="L8124" t="s">
        <v>916</v>
      </c>
      <c r="M8124">
        <v>55.99</v>
      </c>
      <c r="N8124">
        <v>16.497</v>
      </c>
      <c r="O8124">
        <v>16</v>
      </c>
      <c r="P8124">
        <v>7.0000000000000007E-2</v>
      </c>
      <c r="Q8124">
        <f>IFERROR(SEARCH("-",R8124)+2, 1)</f>
        <v>1</v>
      </c>
      <c r="R8124" s="9" t="s">
        <v>391</v>
      </c>
      <c r="S8124" s="9" t="b">
        <f>R8124&lt;&gt;K8124</f>
        <v>0</v>
      </c>
      <c r="T8124" t="str">
        <f xml:space="preserve"> TRIM( LEFT(R8124,  IFERROR(   SEARCH(" - ",R8124), LEN(R8124) )    ) )</f>
        <v>Kitchen</v>
      </c>
      <c r="U8124" t="str">
        <f>MID(R8124, Q8124,LEN(R8124))</f>
        <v>Kitchen</v>
      </c>
      <c r="V8124" t="s">
        <v>49</v>
      </c>
    </row>
    <row r="8125" spans="1:22" x14ac:dyDescent="0.35">
      <c r="A8125" t="s">
        <v>13869</v>
      </c>
      <c r="B8125" s="1">
        <v>45163</v>
      </c>
      <c r="C8125" t="s">
        <v>27</v>
      </c>
      <c r="D8125" t="s">
        <v>7448</v>
      </c>
      <c r="E8125" t="s">
        <v>140</v>
      </c>
      <c r="F8125" t="s">
        <v>141</v>
      </c>
      <c r="G8125" t="s">
        <v>21</v>
      </c>
      <c r="H8125" t="s">
        <v>202</v>
      </c>
      <c r="I8125" t="s">
        <v>7449</v>
      </c>
      <c r="J8125" t="s">
        <v>7450</v>
      </c>
      <c r="K8125" s="9" t="s">
        <v>391</v>
      </c>
      <c r="L8125" t="s">
        <v>975</v>
      </c>
      <c r="M8125">
        <v>19.14</v>
      </c>
      <c r="N8125">
        <v>5.4969999999999999</v>
      </c>
      <c r="O8125">
        <v>13</v>
      </c>
      <c r="P8125">
        <v>0.14000000000000001</v>
      </c>
      <c r="Q8125">
        <f>IFERROR(SEARCH("-",R8125)+2, 1)</f>
        <v>1</v>
      </c>
      <c r="R8125" s="9" t="s">
        <v>391</v>
      </c>
      <c r="S8125" s="9" t="b">
        <f>R8125&lt;&gt;K8125</f>
        <v>0</v>
      </c>
      <c r="T8125" t="str">
        <f xml:space="preserve"> TRIM( LEFT(R8125,  IFERROR(   SEARCH(" - ",R8125), LEN(R8125) )    ) )</f>
        <v>Kitchen</v>
      </c>
      <c r="U8125" t="str">
        <f>MID(R8125, Q8125,LEN(R8125))</f>
        <v>Kitchen</v>
      </c>
      <c r="V8125" t="s">
        <v>202</v>
      </c>
    </row>
    <row r="8126" spans="1:22" x14ac:dyDescent="0.35">
      <c r="A8126" t="s">
        <v>10694</v>
      </c>
      <c r="B8126" s="1">
        <v>45453</v>
      </c>
      <c r="C8126" t="s">
        <v>27</v>
      </c>
      <c r="D8126" t="s">
        <v>10695</v>
      </c>
      <c r="E8126" t="s">
        <v>140</v>
      </c>
      <c r="F8126" t="s">
        <v>141</v>
      </c>
      <c r="G8126" t="s">
        <v>21</v>
      </c>
      <c r="H8126" t="s">
        <v>78</v>
      </c>
      <c r="I8126" t="s">
        <v>3581</v>
      </c>
      <c r="J8126" t="s">
        <v>3582</v>
      </c>
      <c r="K8126" s="9" t="s">
        <v>273</v>
      </c>
      <c r="L8126" t="s">
        <v>3583</v>
      </c>
      <c r="M8126">
        <v>59.99</v>
      </c>
      <c r="N8126">
        <v>23.596</v>
      </c>
      <c r="O8126">
        <v>7</v>
      </c>
      <c r="P8126">
        <v>0.12</v>
      </c>
      <c r="Q8126">
        <f>IFERROR(SEARCH("-",R8126)+2, 1)</f>
        <v>1</v>
      </c>
      <c r="R8126" s="9" t="s">
        <v>273</v>
      </c>
      <c r="S8126" s="9" t="b">
        <f>R8126&lt;&gt;K8126</f>
        <v>0</v>
      </c>
      <c r="T8126" t="str">
        <f xml:space="preserve"> TRIM( LEFT(R8126,  IFERROR(   SEARCH(" - ",R8126), LEN(R8126) )    ) )</f>
        <v>Toys</v>
      </c>
      <c r="U8126" t="str">
        <f>MID(R8126, Q8126,LEN(R8126))</f>
        <v>Toys</v>
      </c>
      <c r="V8126" t="s">
        <v>78</v>
      </c>
    </row>
    <row r="8127" spans="1:22" x14ac:dyDescent="0.35">
      <c r="A8127" t="s">
        <v>14335</v>
      </c>
      <c r="B8127" s="1">
        <v>45029</v>
      </c>
      <c r="C8127" t="s">
        <v>27</v>
      </c>
      <c r="D8127" t="s">
        <v>8143</v>
      </c>
      <c r="E8127" t="s">
        <v>140</v>
      </c>
      <c r="F8127" t="s">
        <v>141</v>
      </c>
      <c r="G8127" t="s">
        <v>21</v>
      </c>
      <c r="H8127" t="s">
        <v>164</v>
      </c>
      <c r="I8127" t="s">
        <v>8144</v>
      </c>
      <c r="J8127" t="s">
        <v>8145</v>
      </c>
      <c r="K8127" s="9" t="s">
        <v>348</v>
      </c>
      <c r="L8127" t="s">
        <v>3336</v>
      </c>
      <c r="M8127">
        <v>2.64</v>
      </c>
      <c r="N8127">
        <v>0.54700000000000004</v>
      </c>
      <c r="O8127">
        <v>8</v>
      </c>
      <c r="P8127">
        <v>0.2</v>
      </c>
      <c r="Q8127">
        <f>IFERROR(SEARCH("-",R8127)+2, 1)</f>
        <v>8</v>
      </c>
      <c r="R8127" s="9" t="s">
        <v>348</v>
      </c>
      <c r="S8127" s="9" t="b">
        <f>R8127&lt;&gt;K8127</f>
        <v>0</v>
      </c>
      <c r="T8127" t="str">
        <f xml:space="preserve"> TRIM( LEFT(R8127,  IFERROR(   SEARCH(" - ",R8127), LEN(R8127) )    ) )</f>
        <v>Food</v>
      </c>
      <c r="U8127" t="str">
        <f>MID(R8127, Q8127,LEN(R8127))</f>
        <v>Dairy</v>
      </c>
      <c r="V8127" t="s">
        <v>164</v>
      </c>
    </row>
    <row r="8128" spans="1:22" x14ac:dyDescent="0.35">
      <c r="A8128" t="s">
        <v>9650</v>
      </c>
      <c r="B8128" s="1">
        <v>45358</v>
      </c>
      <c r="C8128" t="s">
        <v>27</v>
      </c>
      <c r="D8128" t="s">
        <v>9651</v>
      </c>
      <c r="E8128" t="s">
        <v>140</v>
      </c>
      <c r="F8128" t="s">
        <v>141</v>
      </c>
      <c r="G8128" t="s">
        <v>21</v>
      </c>
      <c r="H8128" t="s">
        <v>31</v>
      </c>
      <c r="I8128" t="s">
        <v>2980</v>
      </c>
      <c r="J8128" t="s">
        <v>2981</v>
      </c>
      <c r="K8128" s="9" t="s">
        <v>2982</v>
      </c>
      <c r="L8128" t="s">
        <v>2983</v>
      </c>
      <c r="M8128">
        <v>3.49</v>
      </c>
      <c r="N8128">
        <v>0.996</v>
      </c>
      <c r="O8128">
        <v>7</v>
      </c>
      <c r="P8128">
        <v>0.16</v>
      </c>
      <c r="Q8128">
        <f>IFERROR(SEARCH("-",R8128)+2, 1)</f>
        <v>8</v>
      </c>
      <c r="R8128" s="9" t="s">
        <v>2982</v>
      </c>
      <c r="S8128" s="9" t="b">
        <f>R8128&lt;&gt;K8128</f>
        <v>0</v>
      </c>
      <c r="T8128" t="str">
        <f xml:space="preserve"> TRIM( LEFT(R8128,  IFERROR(   SEARCH(" - ",R8128), LEN(R8128) )    ) )</f>
        <v>Food</v>
      </c>
      <c r="U8128" t="str">
        <f>MID(R8128, Q8128,LEN(R8128))</f>
        <v>Dressings</v>
      </c>
      <c r="V8128" t="s">
        <v>31</v>
      </c>
    </row>
    <row r="8129" spans="1:22" x14ac:dyDescent="0.35">
      <c r="A8129" t="s">
        <v>1507</v>
      </c>
      <c r="B8129" s="1">
        <v>45426</v>
      </c>
      <c r="C8129" t="s">
        <v>27</v>
      </c>
      <c r="D8129" t="s">
        <v>610</v>
      </c>
      <c r="E8129" t="s">
        <v>140</v>
      </c>
      <c r="F8129" t="s">
        <v>141</v>
      </c>
      <c r="G8129" t="s">
        <v>21</v>
      </c>
      <c r="H8129" t="s">
        <v>71</v>
      </c>
      <c r="I8129" t="s">
        <v>611</v>
      </c>
      <c r="J8129" t="s">
        <v>612</v>
      </c>
      <c r="K8129" s="9" t="s">
        <v>273</v>
      </c>
      <c r="L8129" t="s">
        <v>591</v>
      </c>
      <c r="M8129">
        <v>29.99</v>
      </c>
      <c r="N8129">
        <v>8.9969999999999999</v>
      </c>
      <c r="O8129">
        <v>8</v>
      </c>
      <c r="P8129">
        <v>0.22</v>
      </c>
      <c r="Q8129">
        <f>IFERROR(SEARCH("-",R8129)+2, 1)</f>
        <v>1</v>
      </c>
      <c r="R8129" s="9" t="s">
        <v>273</v>
      </c>
      <c r="S8129" s="9" t="b">
        <f>R8129&lt;&gt;K8129</f>
        <v>0</v>
      </c>
      <c r="T8129" t="str">
        <f xml:space="preserve"> TRIM( LEFT(R8129,  IFERROR(   SEARCH(" - ",R8129), LEN(R8129) )    ) )</f>
        <v>Toys</v>
      </c>
      <c r="U8129" t="str">
        <f>MID(R8129, Q8129,LEN(R8129))</f>
        <v>Toys</v>
      </c>
      <c r="V8129" t="s">
        <v>71</v>
      </c>
    </row>
    <row r="8130" spans="1:22" x14ac:dyDescent="0.35">
      <c r="A8130" t="s">
        <v>3875</v>
      </c>
      <c r="B8130" s="1">
        <v>45387</v>
      </c>
      <c r="C8130" t="s">
        <v>27</v>
      </c>
      <c r="D8130" t="s">
        <v>3876</v>
      </c>
      <c r="E8130" t="s">
        <v>140</v>
      </c>
      <c r="F8130" t="s">
        <v>141</v>
      </c>
      <c r="G8130" t="s">
        <v>21</v>
      </c>
      <c r="H8130" t="s">
        <v>71</v>
      </c>
      <c r="I8130" t="s">
        <v>3877</v>
      </c>
      <c r="J8130" t="s">
        <v>3878</v>
      </c>
      <c r="K8130" s="9" t="s">
        <v>391</v>
      </c>
      <c r="L8130" t="s">
        <v>1741</v>
      </c>
      <c r="M8130">
        <v>14.99</v>
      </c>
      <c r="N8130">
        <v>4.4969999999999999</v>
      </c>
      <c r="O8130">
        <v>18</v>
      </c>
      <c r="Q8130">
        <f>IFERROR(SEARCH("-",R8130)+2, 1)</f>
        <v>1</v>
      </c>
      <c r="R8130" s="9" t="s">
        <v>391</v>
      </c>
      <c r="S8130" s="9" t="b">
        <f>R8130&lt;&gt;K8130</f>
        <v>0</v>
      </c>
      <c r="T8130" t="str">
        <f xml:space="preserve"> TRIM( LEFT(R8130,  IFERROR(   SEARCH(" - ",R8130), LEN(R8130) )    ) )</f>
        <v>Kitchen</v>
      </c>
      <c r="U8130" t="str">
        <f>MID(R8130, Q8130,LEN(R8130))</f>
        <v>Kitchen</v>
      </c>
      <c r="V8130" t="s">
        <v>71</v>
      </c>
    </row>
    <row r="8131" spans="1:22" x14ac:dyDescent="0.35">
      <c r="A8131" t="s">
        <v>2465</v>
      </c>
      <c r="B8131" s="1">
        <v>45548</v>
      </c>
      <c r="C8131" t="s">
        <v>27</v>
      </c>
      <c r="D8131" t="s">
        <v>161</v>
      </c>
      <c r="E8131" t="s">
        <v>140</v>
      </c>
      <c r="F8131" t="s">
        <v>141</v>
      </c>
      <c r="G8131" t="s">
        <v>21</v>
      </c>
      <c r="H8131" t="s">
        <v>71</v>
      </c>
      <c r="I8131" t="s">
        <v>165</v>
      </c>
      <c r="J8131" t="s">
        <v>166</v>
      </c>
      <c r="K8131" s="9" t="s">
        <v>167</v>
      </c>
      <c r="L8131" t="s">
        <v>168</v>
      </c>
      <c r="M8131">
        <v>5.99</v>
      </c>
      <c r="N8131">
        <v>1.7969999999999999</v>
      </c>
      <c r="O8131">
        <v>14</v>
      </c>
      <c r="P8131">
        <v>0.1</v>
      </c>
      <c r="Q8131">
        <f>IFERROR(SEARCH("-",R8131)+2, 1)</f>
        <v>8</v>
      </c>
      <c r="R8131" s="9" t="s">
        <v>167</v>
      </c>
      <c r="S8131" s="9" t="b">
        <f>R8131&lt;&gt;K8131</f>
        <v>0</v>
      </c>
      <c r="T8131" t="str">
        <f xml:space="preserve"> TRIM( LEFT(R8131,  IFERROR(   SEARCH(" - ",R8131), LEN(R8131) )    ) )</f>
        <v>Food</v>
      </c>
      <c r="U8131" t="str">
        <f>MID(R8131, Q8131,LEN(R8131))</f>
        <v>Frozen Meals</v>
      </c>
      <c r="V8131" t="s">
        <v>71</v>
      </c>
    </row>
    <row r="8132" spans="1:22" x14ac:dyDescent="0.35">
      <c r="A8132" t="s">
        <v>8323</v>
      </c>
      <c r="B8132" s="1">
        <v>45404</v>
      </c>
      <c r="C8132" t="s">
        <v>27</v>
      </c>
      <c r="D8132" t="s">
        <v>7056</v>
      </c>
      <c r="E8132" t="s">
        <v>140</v>
      </c>
      <c r="F8132" t="s">
        <v>141</v>
      </c>
      <c r="G8132" t="s">
        <v>21</v>
      </c>
      <c r="H8132" t="s">
        <v>202</v>
      </c>
      <c r="I8132" t="s">
        <v>7057</v>
      </c>
      <c r="J8132" t="s">
        <v>7058</v>
      </c>
      <c r="K8132" s="9" t="s">
        <v>128</v>
      </c>
      <c r="L8132" t="s">
        <v>7059</v>
      </c>
      <c r="M8132">
        <v>6.99</v>
      </c>
      <c r="N8132">
        <v>2.097</v>
      </c>
      <c r="O8132">
        <v>10</v>
      </c>
      <c r="P8132">
        <v>0.03</v>
      </c>
      <c r="Q8132">
        <f>IFERROR(SEARCH("-",R8132)+2, 1)</f>
        <v>8</v>
      </c>
      <c r="R8132" s="9" t="s">
        <v>128</v>
      </c>
      <c r="S8132" s="9" t="b">
        <f>R8132&lt;&gt;K8132</f>
        <v>0</v>
      </c>
      <c r="T8132" t="str">
        <f xml:space="preserve"> TRIM( LEFT(R8132,  IFERROR(   SEARCH(" - ",R8132), LEN(R8132) )    ) )</f>
        <v>Food</v>
      </c>
      <c r="U8132" t="str">
        <f>MID(R8132, Q8132,LEN(R8132))</f>
        <v>Frozen Foods</v>
      </c>
      <c r="V8132" t="s">
        <v>202</v>
      </c>
    </row>
    <row r="8133" spans="1:22" x14ac:dyDescent="0.35">
      <c r="A8133" t="s">
        <v>16078</v>
      </c>
      <c r="B8133" s="1">
        <v>45040</v>
      </c>
      <c r="C8133" t="s">
        <v>27</v>
      </c>
      <c r="D8133" t="s">
        <v>16079</v>
      </c>
      <c r="E8133" t="s">
        <v>140</v>
      </c>
      <c r="F8133" t="s">
        <v>141</v>
      </c>
      <c r="G8133" t="s">
        <v>21</v>
      </c>
      <c r="H8133" t="s">
        <v>71</v>
      </c>
      <c r="I8133" t="s">
        <v>3854</v>
      </c>
      <c r="J8133" t="s">
        <v>3855</v>
      </c>
      <c r="K8133" s="9" t="s">
        <v>128</v>
      </c>
      <c r="L8133" t="s">
        <v>3856</v>
      </c>
      <c r="M8133">
        <v>8.24</v>
      </c>
      <c r="N8133">
        <v>2.4470000000000001</v>
      </c>
      <c r="O8133">
        <v>3</v>
      </c>
      <c r="P8133">
        <v>0.1</v>
      </c>
      <c r="Q8133">
        <f>IFERROR(SEARCH("-",R8133)+2, 1)</f>
        <v>8</v>
      </c>
      <c r="R8133" s="9" t="s">
        <v>128</v>
      </c>
      <c r="S8133" s="9" t="b">
        <f>R8133&lt;&gt;K8133</f>
        <v>0</v>
      </c>
      <c r="T8133" t="str">
        <f xml:space="preserve"> TRIM( LEFT(R8133,  IFERROR(   SEARCH(" - ",R8133), LEN(R8133) )    ) )</f>
        <v>Food</v>
      </c>
      <c r="U8133" t="str">
        <f>MID(R8133, Q8133,LEN(R8133))</f>
        <v>Frozen Foods</v>
      </c>
      <c r="V8133" t="s">
        <v>71</v>
      </c>
    </row>
    <row r="8134" spans="1:22" x14ac:dyDescent="0.35">
      <c r="A8134" t="s">
        <v>9556</v>
      </c>
      <c r="B8134" s="1">
        <v>45565</v>
      </c>
      <c r="C8134" t="s">
        <v>27</v>
      </c>
      <c r="D8134" t="s">
        <v>9557</v>
      </c>
      <c r="E8134" t="s">
        <v>140</v>
      </c>
      <c r="F8134" t="s">
        <v>141</v>
      </c>
      <c r="G8134" t="s">
        <v>21</v>
      </c>
      <c r="H8134" t="s">
        <v>78</v>
      </c>
      <c r="I8134" t="s">
        <v>6135</v>
      </c>
      <c r="J8134" t="s">
        <v>6136</v>
      </c>
      <c r="K8134" s="9" t="s">
        <v>128</v>
      </c>
      <c r="L8134" t="s">
        <v>1539</v>
      </c>
      <c r="M8134">
        <v>6.49</v>
      </c>
      <c r="N8134">
        <v>2.1960000000000002</v>
      </c>
      <c r="O8134">
        <v>7</v>
      </c>
      <c r="P8134">
        <v>0.12</v>
      </c>
      <c r="Q8134">
        <f>IFERROR(SEARCH("-",R8134)+2, 1)</f>
        <v>8</v>
      </c>
      <c r="R8134" s="9" t="s">
        <v>128</v>
      </c>
      <c r="S8134" s="9" t="b">
        <f>R8134&lt;&gt;K8134</f>
        <v>0</v>
      </c>
      <c r="T8134" t="str">
        <f xml:space="preserve"> TRIM( LEFT(R8134,  IFERROR(   SEARCH(" - ",R8134), LEN(R8134) )    ) )</f>
        <v>Food</v>
      </c>
      <c r="U8134" t="str">
        <f>MID(R8134, Q8134,LEN(R8134))</f>
        <v>Frozen Foods</v>
      </c>
      <c r="V8134" t="s">
        <v>78</v>
      </c>
    </row>
    <row r="8135" spans="1:22" x14ac:dyDescent="0.35">
      <c r="A8135" t="s">
        <v>12280</v>
      </c>
      <c r="B8135" s="1">
        <v>45034</v>
      </c>
      <c r="C8135" t="s">
        <v>27</v>
      </c>
      <c r="D8135" t="s">
        <v>1536</v>
      </c>
      <c r="E8135" t="s">
        <v>140</v>
      </c>
      <c r="F8135" t="s">
        <v>141</v>
      </c>
      <c r="G8135" t="s">
        <v>21</v>
      </c>
      <c r="I8135" t="s">
        <v>1537</v>
      </c>
      <c r="J8135" t="s">
        <v>1538</v>
      </c>
      <c r="K8135" s="9" t="s">
        <v>128</v>
      </c>
      <c r="L8135" t="s">
        <v>1539</v>
      </c>
      <c r="M8135">
        <v>5.49</v>
      </c>
      <c r="N8135">
        <v>1.397</v>
      </c>
      <c r="O8135">
        <v>16</v>
      </c>
      <c r="P8135">
        <v>0.31</v>
      </c>
      <c r="Q8135">
        <f>IFERROR(SEARCH("-",R8135)+2, 1)</f>
        <v>8</v>
      </c>
      <c r="R8135" s="9" t="s">
        <v>128</v>
      </c>
      <c r="S8135" s="9" t="b">
        <f>R8135&lt;&gt;K8135</f>
        <v>0</v>
      </c>
      <c r="T8135" t="str">
        <f xml:space="preserve"> TRIM( LEFT(R8135,  IFERROR(   SEARCH(" - ",R8135), LEN(R8135) )    ) )</f>
        <v>Food</v>
      </c>
      <c r="U8135" t="str">
        <f>MID(R8135, Q8135,LEN(R8135))</f>
        <v>Frozen Foods</v>
      </c>
    </row>
    <row r="8136" spans="1:22" x14ac:dyDescent="0.35">
      <c r="A8136" t="s">
        <v>5807</v>
      </c>
      <c r="B8136" s="1">
        <v>45718</v>
      </c>
      <c r="C8136" t="s">
        <v>27</v>
      </c>
      <c r="D8136" t="s">
        <v>1990</v>
      </c>
      <c r="E8136" t="s">
        <v>140</v>
      </c>
      <c r="F8136" t="s">
        <v>141</v>
      </c>
      <c r="G8136" t="s">
        <v>21</v>
      </c>
      <c r="I8136" t="s">
        <v>5808</v>
      </c>
      <c r="J8136" t="s">
        <v>5809</v>
      </c>
      <c r="K8136" s="9" t="s">
        <v>128</v>
      </c>
      <c r="L8136" t="s">
        <v>475</v>
      </c>
      <c r="M8136">
        <v>6.41</v>
      </c>
      <c r="N8136">
        <v>2.996</v>
      </c>
      <c r="O8136">
        <v>6</v>
      </c>
      <c r="Q8136">
        <f>IFERROR(SEARCH("-",R8136)+2, 1)</f>
        <v>8</v>
      </c>
      <c r="R8136" s="9" t="s">
        <v>128</v>
      </c>
      <c r="S8136" s="9" t="b">
        <f>R8136&lt;&gt;K8136</f>
        <v>0</v>
      </c>
      <c r="T8136" t="str">
        <f xml:space="preserve"> TRIM( LEFT(R8136,  IFERROR(   SEARCH(" - ",R8136), LEN(R8136) )    ) )</f>
        <v>Food</v>
      </c>
      <c r="U8136" t="str">
        <f>MID(R8136, Q8136,LEN(R8136))</f>
        <v>Frozen Foods</v>
      </c>
    </row>
    <row r="8137" spans="1:22" x14ac:dyDescent="0.35">
      <c r="A8137" t="s">
        <v>17620</v>
      </c>
      <c r="B8137" s="1">
        <v>45352</v>
      </c>
      <c r="C8137" t="s">
        <v>27</v>
      </c>
      <c r="D8137" t="s">
        <v>7674</v>
      </c>
      <c r="E8137" t="s">
        <v>140</v>
      </c>
      <c r="F8137" t="s">
        <v>141</v>
      </c>
      <c r="G8137" t="s">
        <v>21</v>
      </c>
      <c r="H8137" t="s">
        <v>71</v>
      </c>
      <c r="I8137" t="s">
        <v>7675</v>
      </c>
      <c r="J8137" t="s">
        <v>7676</v>
      </c>
      <c r="K8137" s="9" t="s">
        <v>5903</v>
      </c>
      <c r="L8137" t="s">
        <v>5904</v>
      </c>
      <c r="M8137">
        <v>5.99</v>
      </c>
      <c r="N8137">
        <v>1.7969999999999999</v>
      </c>
      <c r="O8137">
        <v>7</v>
      </c>
      <c r="P8137">
        <v>0.25</v>
      </c>
      <c r="Q8137">
        <f>IFERROR(SEARCH("-",R8137)+2, 1)</f>
        <v>8</v>
      </c>
      <c r="R8137" s="9" t="s">
        <v>5903</v>
      </c>
      <c r="S8137" s="9" t="b">
        <f>R8137&lt;&gt;K8137</f>
        <v>0</v>
      </c>
      <c r="T8137" t="str">
        <f xml:space="preserve"> TRIM( LEFT(R8137,  IFERROR(   SEARCH(" - ",R8137), LEN(R8137) )    ) )</f>
        <v>Food</v>
      </c>
      <c r="U8137" t="str">
        <f>MID(R8137, Q8137,LEN(R8137))</f>
        <v>Frozen Vegetables</v>
      </c>
      <c r="V8137" t="s">
        <v>71</v>
      </c>
    </row>
    <row r="8138" spans="1:22" x14ac:dyDescent="0.35">
      <c r="A8138" t="s">
        <v>5483</v>
      </c>
      <c r="B8138" s="1">
        <v>45537</v>
      </c>
      <c r="C8138" t="s">
        <v>27</v>
      </c>
      <c r="D8138" t="s">
        <v>4345</v>
      </c>
      <c r="E8138" t="s">
        <v>140</v>
      </c>
      <c r="F8138" t="s">
        <v>141</v>
      </c>
      <c r="G8138" t="s">
        <v>21</v>
      </c>
      <c r="H8138" t="s">
        <v>179</v>
      </c>
      <c r="I8138" t="s">
        <v>4346</v>
      </c>
      <c r="J8138" t="s">
        <v>4347</v>
      </c>
      <c r="K8138" s="9" t="s">
        <v>901</v>
      </c>
      <c r="L8138" t="s">
        <v>902</v>
      </c>
      <c r="M8138">
        <v>19.989999999999998</v>
      </c>
      <c r="N8138">
        <v>5.9969999999999999</v>
      </c>
      <c r="O8138">
        <v>17</v>
      </c>
      <c r="P8138">
        <v>0.38</v>
      </c>
      <c r="Q8138">
        <f>IFERROR(SEARCH("-",R8138)+2, 1)</f>
        <v>1</v>
      </c>
      <c r="R8138" s="9" t="s">
        <v>901</v>
      </c>
      <c r="S8138" s="9" t="b">
        <f>R8138&lt;&gt;K8138</f>
        <v>0</v>
      </c>
      <c r="T8138" t="str">
        <f xml:space="preserve"> TRIM( LEFT(R8138,  IFERROR(   SEARCH(" - ",R8138), LEN(R8138) )    ) )</f>
        <v>Gaming</v>
      </c>
      <c r="U8138" t="str">
        <f>MID(R8138, Q8138,LEN(R8138))</f>
        <v>Gaming</v>
      </c>
      <c r="V8138" t="s">
        <v>179</v>
      </c>
    </row>
    <row r="8139" spans="1:22" x14ac:dyDescent="0.35">
      <c r="A8139" t="s">
        <v>5642</v>
      </c>
      <c r="B8139" s="1">
        <v>45538</v>
      </c>
      <c r="C8139" t="s">
        <v>27</v>
      </c>
      <c r="D8139" t="s">
        <v>3847</v>
      </c>
      <c r="E8139" t="s">
        <v>140</v>
      </c>
      <c r="F8139" t="s">
        <v>141</v>
      </c>
      <c r="G8139" t="s">
        <v>21</v>
      </c>
      <c r="H8139" t="s">
        <v>164</v>
      </c>
      <c r="I8139" t="s">
        <v>3848</v>
      </c>
      <c r="J8139" t="s">
        <v>3849</v>
      </c>
      <c r="K8139" s="9" t="s">
        <v>827</v>
      </c>
      <c r="L8139" t="s">
        <v>3850</v>
      </c>
      <c r="M8139">
        <v>24.99</v>
      </c>
      <c r="N8139">
        <v>9.9960000000000004</v>
      </c>
      <c r="O8139">
        <v>6</v>
      </c>
      <c r="P8139">
        <v>0.3</v>
      </c>
      <c r="Q8139">
        <f>IFERROR(SEARCH("-",R8139)+2, 1)</f>
        <v>1</v>
      </c>
      <c r="R8139" s="9" t="s">
        <v>827</v>
      </c>
      <c r="S8139" s="9" t="b">
        <f>R8139&lt;&gt;K8139</f>
        <v>0</v>
      </c>
      <c r="T8139" t="str">
        <f xml:space="preserve"> TRIM( LEFT(R8139,  IFERROR(   SEARCH(" - ",R8139), LEN(R8139) )    ) )</f>
        <v>Garden</v>
      </c>
      <c r="U8139" t="str">
        <f>MID(R8139, Q8139,LEN(R8139))</f>
        <v>Garden</v>
      </c>
      <c r="V8139" t="s">
        <v>164</v>
      </c>
    </row>
    <row r="8140" spans="1:22" x14ac:dyDescent="0.35">
      <c r="A8140" t="s">
        <v>18102</v>
      </c>
      <c r="B8140" s="1">
        <v>45378</v>
      </c>
      <c r="C8140" t="s">
        <v>27</v>
      </c>
      <c r="D8140" t="s">
        <v>8661</v>
      </c>
      <c r="E8140" t="s">
        <v>140</v>
      </c>
      <c r="F8140" t="s">
        <v>141</v>
      </c>
      <c r="G8140" t="s">
        <v>21</v>
      </c>
      <c r="H8140" t="s">
        <v>260</v>
      </c>
      <c r="I8140" t="s">
        <v>8662</v>
      </c>
      <c r="J8140" t="s">
        <v>8663</v>
      </c>
      <c r="K8140" s="9" t="s">
        <v>24</v>
      </c>
      <c r="L8140" t="s">
        <v>25</v>
      </c>
      <c r="M8140">
        <v>4.99</v>
      </c>
      <c r="N8140">
        <v>1.4970000000000001</v>
      </c>
      <c r="O8140">
        <v>6</v>
      </c>
      <c r="Q8140">
        <f>IFERROR(SEARCH("-",R8140)+2, 1)</f>
        <v>8</v>
      </c>
      <c r="R8140" s="9" t="s">
        <v>24</v>
      </c>
      <c r="S8140" s="9" t="b">
        <f>R8140&lt;&gt;K8140</f>
        <v>0</v>
      </c>
      <c r="T8140" t="str">
        <f xml:space="preserve"> TRIM( LEFT(R8140,  IFERROR(   SEARCH(" - ",R8140), LEN(R8140) )    ) )</f>
        <v>Food</v>
      </c>
      <c r="U8140" t="str">
        <f>MID(R8140, Q8140,LEN(R8140))</f>
        <v>Snacks</v>
      </c>
      <c r="V8140" t="s">
        <v>260</v>
      </c>
    </row>
    <row r="8141" spans="1:22" x14ac:dyDescent="0.35">
      <c r="A8141" t="s">
        <v>17654</v>
      </c>
      <c r="B8141" s="1">
        <v>45599</v>
      </c>
      <c r="C8141" t="s">
        <v>27</v>
      </c>
      <c r="D8141" t="s">
        <v>7807</v>
      </c>
      <c r="E8141" t="s">
        <v>140</v>
      </c>
      <c r="F8141" t="s">
        <v>141</v>
      </c>
      <c r="H8141" t="s">
        <v>164</v>
      </c>
      <c r="I8141" t="s">
        <v>7808</v>
      </c>
      <c r="J8141" t="s">
        <v>7809</v>
      </c>
      <c r="K8141" s="9" t="s">
        <v>1133</v>
      </c>
      <c r="L8141" t="s">
        <v>7810</v>
      </c>
      <c r="M8141">
        <v>5.49</v>
      </c>
      <c r="N8141">
        <v>1.647</v>
      </c>
      <c r="O8141">
        <v>9</v>
      </c>
      <c r="P8141">
        <v>0.06</v>
      </c>
      <c r="Q8141">
        <f>IFERROR(SEARCH("-",R8141)+2, 1)</f>
        <v>8</v>
      </c>
      <c r="R8141" s="9" t="s">
        <v>1133</v>
      </c>
      <c r="S8141" s="9" t="b">
        <f>R8141&lt;&gt;K8141</f>
        <v>0</v>
      </c>
      <c r="T8141" t="str">
        <f xml:space="preserve"> TRIM( LEFT(R8141,  IFERROR(   SEARCH(" - ",R8141), LEN(R8141) )    ) )</f>
        <v>Food</v>
      </c>
      <c r="U8141" t="str">
        <f>MID(R8141, Q8141,LEN(R8141))</f>
        <v>Salads</v>
      </c>
      <c r="V8141" t="s">
        <v>164</v>
      </c>
    </row>
    <row r="8142" spans="1:22" x14ac:dyDescent="0.35">
      <c r="A8142" t="s">
        <v>3731</v>
      </c>
      <c r="B8142" s="1">
        <v>45634</v>
      </c>
      <c r="C8142" t="s">
        <v>27</v>
      </c>
      <c r="D8142" t="s">
        <v>3732</v>
      </c>
      <c r="E8142" t="s">
        <v>140</v>
      </c>
      <c r="F8142" t="s">
        <v>141</v>
      </c>
      <c r="G8142" t="s">
        <v>21</v>
      </c>
      <c r="H8142" t="s">
        <v>179</v>
      </c>
      <c r="I8142" t="s">
        <v>3733</v>
      </c>
      <c r="J8142" t="s">
        <v>3734</v>
      </c>
      <c r="K8142" s="9" t="s">
        <v>442</v>
      </c>
      <c r="L8142" t="s">
        <v>2316</v>
      </c>
      <c r="M8142">
        <v>29.99</v>
      </c>
      <c r="N8142">
        <v>8.9969999999999999</v>
      </c>
      <c r="O8142">
        <v>20</v>
      </c>
      <c r="Q8142">
        <f>IFERROR(SEARCH("-",R8142)+2, 1)</f>
        <v>1</v>
      </c>
      <c r="R8142" s="9" t="s">
        <v>442</v>
      </c>
      <c r="S8142" s="9" t="b">
        <f>R8142&lt;&gt;K8142</f>
        <v>0</v>
      </c>
      <c r="T8142" t="str">
        <f xml:space="preserve"> TRIM( LEFT(R8142,  IFERROR(   SEARCH(" - ",R8142), LEN(R8142) )    ) )</f>
        <v>Beauty</v>
      </c>
      <c r="U8142" t="str">
        <f>MID(R8142, Q8142,LEN(R8142))</f>
        <v>Beauty</v>
      </c>
      <c r="V8142" t="s">
        <v>179</v>
      </c>
    </row>
    <row r="8143" spans="1:22" x14ac:dyDescent="0.35">
      <c r="A8143" t="s">
        <v>17704</v>
      </c>
      <c r="B8143" s="1">
        <v>45655</v>
      </c>
      <c r="C8143" t="s">
        <v>27</v>
      </c>
      <c r="D8143" t="s">
        <v>9242</v>
      </c>
      <c r="E8143" t="s">
        <v>140</v>
      </c>
      <c r="F8143" t="s">
        <v>141</v>
      </c>
      <c r="G8143" t="s">
        <v>21</v>
      </c>
      <c r="H8143" t="s">
        <v>260</v>
      </c>
      <c r="I8143" t="s">
        <v>9243</v>
      </c>
      <c r="J8143" t="s">
        <v>9244</v>
      </c>
      <c r="K8143" s="9" t="s">
        <v>1035</v>
      </c>
      <c r="L8143" t="s">
        <v>2553</v>
      </c>
      <c r="M8143">
        <v>19.989999999999998</v>
      </c>
      <c r="N8143">
        <v>5.9969999999999999</v>
      </c>
      <c r="O8143">
        <v>14</v>
      </c>
      <c r="P8143">
        <v>0.15</v>
      </c>
      <c r="Q8143">
        <f>IFERROR(SEARCH("-",R8143)+2, 1)</f>
        <v>12</v>
      </c>
      <c r="R8143" s="9" t="s">
        <v>1035</v>
      </c>
      <c r="S8143" s="9" t="b">
        <f>R8143&lt;&gt;K8143</f>
        <v>0</v>
      </c>
      <c r="T8143" t="str">
        <f xml:space="preserve"> TRIM( LEFT(R8143,  IFERROR(   SEARCH(" - ",R8143), LEN(R8143) )    ) )</f>
        <v>Clothing</v>
      </c>
      <c r="U8143" t="str">
        <f>MID(R8143, Q8143,LEN(R8143))</f>
        <v>Accessories</v>
      </c>
      <c r="V8143" t="s">
        <v>260</v>
      </c>
    </row>
    <row r="8144" spans="1:22" x14ac:dyDescent="0.35">
      <c r="A8144" t="s">
        <v>138</v>
      </c>
      <c r="B8144" s="1">
        <v>45390</v>
      </c>
      <c r="C8144" t="s">
        <v>27</v>
      </c>
      <c r="D8144" t="s">
        <v>139</v>
      </c>
      <c r="E8144" t="s">
        <v>140</v>
      </c>
      <c r="F8144" t="s">
        <v>141</v>
      </c>
      <c r="G8144" t="s">
        <v>21</v>
      </c>
      <c r="H8144" t="s">
        <v>40</v>
      </c>
      <c r="I8144" t="s">
        <v>142</v>
      </c>
      <c r="J8144" t="s">
        <v>143</v>
      </c>
      <c r="K8144" s="9" t="s">
        <v>24</v>
      </c>
      <c r="L8144" t="s">
        <v>144</v>
      </c>
      <c r="M8144">
        <v>4.29</v>
      </c>
      <c r="N8144">
        <v>1.2869999999999999</v>
      </c>
      <c r="O8144">
        <v>15</v>
      </c>
      <c r="P8144">
        <v>0.24</v>
      </c>
      <c r="Q8144">
        <f>IFERROR(SEARCH("-",R8144)+2, 1)</f>
        <v>8</v>
      </c>
      <c r="R8144" s="9" t="s">
        <v>24</v>
      </c>
      <c r="S8144" s="9" t="b">
        <f>R8144&lt;&gt;K8144</f>
        <v>0</v>
      </c>
      <c r="T8144" t="str">
        <f xml:space="preserve"> TRIM( LEFT(R8144,  IFERROR(   SEARCH(" - ",R8144), LEN(R8144) )    ) )</f>
        <v>Food</v>
      </c>
      <c r="U8144" t="str">
        <f>MID(R8144, Q8144,LEN(R8144))</f>
        <v>Snacks</v>
      </c>
      <c r="V8144" t="s">
        <v>40</v>
      </c>
    </row>
    <row r="8145" spans="1:22" x14ac:dyDescent="0.35">
      <c r="A8145" t="s">
        <v>2804</v>
      </c>
      <c r="B8145" s="1">
        <v>45551</v>
      </c>
      <c r="C8145" t="s">
        <v>27</v>
      </c>
      <c r="D8145" t="s">
        <v>2805</v>
      </c>
      <c r="E8145" t="s">
        <v>140</v>
      </c>
      <c r="F8145" t="s">
        <v>141</v>
      </c>
      <c r="G8145" t="s">
        <v>21</v>
      </c>
      <c r="H8145" t="s">
        <v>78</v>
      </c>
      <c r="I8145" t="s">
        <v>2806</v>
      </c>
      <c r="J8145" t="s">
        <v>2807</v>
      </c>
      <c r="K8145" s="9" t="s">
        <v>24</v>
      </c>
      <c r="L8145" t="s">
        <v>144</v>
      </c>
      <c r="M8145">
        <v>3.99</v>
      </c>
      <c r="N8145">
        <v>1.1970000000000001</v>
      </c>
      <c r="O8145">
        <v>12</v>
      </c>
      <c r="P8145">
        <v>0.05</v>
      </c>
      <c r="Q8145">
        <f>IFERROR(SEARCH("-",R8145)+2, 1)</f>
        <v>8</v>
      </c>
      <c r="R8145" s="9" t="s">
        <v>24</v>
      </c>
      <c r="S8145" s="9" t="b">
        <f>R8145&lt;&gt;K8145</f>
        <v>0</v>
      </c>
      <c r="T8145" t="str">
        <f xml:space="preserve"> TRIM( LEFT(R8145,  IFERROR(   SEARCH(" - ",R8145), LEN(R8145) )    ) )</f>
        <v>Food</v>
      </c>
      <c r="U8145" t="str">
        <f>MID(R8145, Q8145,LEN(R8145))</f>
        <v>Snacks</v>
      </c>
      <c r="V8145" t="s">
        <v>78</v>
      </c>
    </row>
    <row r="8146" spans="1:22" x14ac:dyDescent="0.35">
      <c r="A8146" t="s">
        <v>11904</v>
      </c>
      <c r="B8146" s="1">
        <v>44994</v>
      </c>
      <c r="C8146" t="s">
        <v>27</v>
      </c>
      <c r="D8146" t="s">
        <v>2052</v>
      </c>
      <c r="E8146" t="s">
        <v>140</v>
      </c>
      <c r="F8146" t="s">
        <v>141</v>
      </c>
      <c r="G8146" t="s">
        <v>21</v>
      </c>
      <c r="H8146" t="s">
        <v>260</v>
      </c>
      <c r="I8146" t="s">
        <v>2053</v>
      </c>
      <c r="J8146" t="s">
        <v>2054</v>
      </c>
      <c r="K8146" s="9" t="s">
        <v>24</v>
      </c>
      <c r="L8146" t="s">
        <v>144</v>
      </c>
      <c r="M8146">
        <v>2.59</v>
      </c>
      <c r="N8146">
        <v>0.52700000000000002</v>
      </c>
      <c r="O8146">
        <v>2</v>
      </c>
      <c r="P8146">
        <v>0.13</v>
      </c>
      <c r="Q8146">
        <f>IFERROR(SEARCH("-",R8146)+2, 1)</f>
        <v>8</v>
      </c>
      <c r="R8146" s="9" t="s">
        <v>24</v>
      </c>
      <c r="S8146" s="9" t="b">
        <f>R8146&lt;&gt;K8146</f>
        <v>0</v>
      </c>
      <c r="T8146" t="str">
        <f xml:space="preserve"> TRIM( LEFT(R8146,  IFERROR(   SEARCH(" - ",R8146), LEN(R8146) )    ) )</f>
        <v>Food</v>
      </c>
      <c r="U8146" t="str">
        <f>MID(R8146, Q8146,LEN(R8146))</f>
        <v>Snacks</v>
      </c>
      <c r="V8146" t="s">
        <v>260</v>
      </c>
    </row>
    <row r="8147" spans="1:22" x14ac:dyDescent="0.35">
      <c r="A8147" t="s">
        <v>17467</v>
      </c>
      <c r="B8147" s="1">
        <v>45734</v>
      </c>
      <c r="C8147" t="s">
        <v>27</v>
      </c>
      <c r="D8147" t="s">
        <v>7586</v>
      </c>
      <c r="E8147" t="s">
        <v>140</v>
      </c>
      <c r="F8147" t="s">
        <v>141</v>
      </c>
      <c r="G8147" t="s">
        <v>21</v>
      </c>
      <c r="H8147" t="s">
        <v>260</v>
      </c>
      <c r="I8147" t="s">
        <v>7587</v>
      </c>
      <c r="J8147" t="s">
        <v>7588</v>
      </c>
      <c r="K8147" s="9" t="s">
        <v>493</v>
      </c>
      <c r="L8147" t="s">
        <v>1515</v>
      </c>
      <c r="M8147">
        <v>2.99</v>
      </c>
      <c r="N8147">
        <v>0.89700000000000002</v>
      </c>
      <c r="O8147">
        <v>9</v>
      </c>
      <c r="P8147">
        <v>0.27</v>
      </c>
      <c r="Q8147">
        <f>IFERROR(SEARCH("-",R8147)+2, 1)</f>
        <v>8</v>
      </c>
      <c r="R8147" s="9" t="s">
        <v>493</v>
      </c>
      <c r="S8147" s="9" t="b">
        <f>R8147&lt;&gt;K8147</f>
        <v>0</v>
      </c>
      <c r="T8147" t="str">
        <f xml:space="preserve"> TRIM( LEFT(R8147,  IFERROR(   SEARCH(" - ",R8147), LEN(R8147) )    ) )</f>
        <v>Food</v>
      </c>
      <c r="U8147" t="str">
        <f>MID(R8147, Q8147,LEN(R8147))</f>
        <v>Beverages</v>
      </c>
      <c r="V8147" t="s">
        <v>260</v>
      </c>
    </row>
    <row r="8148" spans="1:22" x14ac:dyDescent="0.35">
      <c r="A8148" t="s">
        <v>11952</v>
      </c>
      <c r="B8148" s="1">
        <v>45070</v>
      </c>
      <c r="C8148" t="s">
        <v>27</v>
      </c>
      <c r="D8148" t="s">
        <v>1625</v>
      </c>
      <c r="E8148" t="s">
        <v>140</v>
      </c>
      <c r="F8148" t="s">
        <v>141</v>
      </c>
      <c r="G8148" t="s">
        <v>21</v>
      </c>
      <c r="H8148" t="s">
        <v>164</v>
      </c>
      <c r="I8148" t="s">
        <v>1626</v>
      </c>
      <c r="J8148" t="s">
        <v>1627</v>
      </c>
      <c r="K8148" s="9" t="s">
        <v>827</v>
      </c>
      <c r="L8148" t="s">
        <v>1628</v>
      </c>
      <c r="M8148">
        <v>18.989999999999998</v>
      </c>
      <c r="N8148">
        <v>5.4470000000000001</v>
      </c>
      <c r="O8148">
        <v>8</v>
      </c>
      <c r="P8148">
        <v>0.09</v>
      </c>
      <c r="Q8148">
        <f>IFERROR(SEARCH("-",R8148)+2, 1)</f>
        <v>1</v>
      </c>
      <c r="R8148" s="9" t="s">
        <v>827</v>
      </c>
      <c r="S8148" s="9" t="b">
        <f>R8148&lt;&gt;K8148</f>
        <v>0</v>
      </c>
      <c r="T8148" t="str">
        <f xml:space="preserve"> TRIM( LEFT(R8148,  IFERROR(   SEARCH(" - ",R8148), LEN(R8148) )    ) )</f>
        <v>Garden</v>
      </c>
      <c r="U8148" t="str">
        <f>MID(R8148, Q8148,LEN(R8148))</f>
        <v>Garden</v>
      </c>
      <c r="V8148" t="s">
        <v>164</v>
      </c>
    </row>
    <row r="8149" spans="1:22" x14ac:dyDescent="0.35">
      <c r="A8149" t="s">
        <v>19009</v>
      </c>
      <c r="B8149" s="1">
        <v>45423</v>
      </c>
      <c r="C8149" t="s">
        <v>27</v>
      </c>
      <c r="D8149" t="s">
        <v>8132</v>
      </c>
      <c r="E8149" t="s">
        <v>140</v>
      </c>
      <c r="F8149" t="s">
        <v>141</v>
      </c>
      <c r="G8149" t="s">
        <v>21</v>
      </c>
      <c r="H8149" t="s">
        <v>78</v>
      </c>
      <c r="I8149" t="s">
        <v>8133</v>
      </c>
      <c r="J8149" t="s">
        <v>8134</v>
      </c>
      <c r="K8149" s="9" t="s">
        <v>513</v>
      </c>
      <c r="L8149" t="s">
        <v>521</v>
      </c>
      <c r="M8149">
        <v>25.99</v>
      </c>
      <c r="N8149">
        <v>7.7969999999999997</v>
      </c>
      <c r="O8149">
        <v>17</v>
      </c>
      <c r="P8149">
        <v>0.34</v>
      </c>
      <c r="Q8149">
        <f>IFERROR(SEARCH("-",R8149)+2, 1)</f>
        <v>1</v>
      </c>
      <c r="R8149" s="9" t="s">
        <v>513</v>
      </c>
      <c r="S8149" s="9" t="b">
        <f>R8149&lt;&gt;K8149</f>
        <v>0</v>
      </c>
      <c r="T8149" t="str">
        <f xml:space="preserve"> TRIM( LEFT(R8149,  IFERROR(   SEARCH(" - ",R8149), LEN(R8149) )    ) )</f>
        <v>Fitness</v>
      </c>
      <c r="U8149" t="str">
        <f>MID(R8149, Q8149,LEN(R8149))</f>
        <v>Fitness</v>
      </c>
      <c r="V8149" t="s">
        <v>78</v>
      </c>
    </row>
    <row r="8150" spans="1:22" x14ac:dyDescent="0.35">
      <c r="A8150" t="s">
        <v>2690</v>
      </c>
      <c r="B8150" s="1">
        <v>45354</v>
      </c>
      <c r="C8150" t="s">
        <v>27</v>
      </c>
      <c r="D8150" t="s">
        <v>697</v>
      </c>
      <c r="E8150" t="s">
        <v>140</v>
      </c>
      <c r="F8150" t="s">
        <v>141</v>
      </c>
      <c r="G8150" t="s">
        <v>21</v>
      </c>
      <c r="H8150" t="s">
        <v>164</v>
      </c>
      <c r="I8150" t="s">
        <v>698</v>
      </c>
      <c r="J8150" t="s">
        <v>699</v>
      </c>
      <c r="K8150" s="9" t="s">
        <v>700</v>
      </c>
      <c r="L8150" t="s">
        <v>701</v>
      </c>
      <c r="M8150">
        <v>14.99</v>
      </c>
      <c r="N8150">
        <v>4.4969999999999999</v>
      </c>
      <c r="O8150">
        <v>3</v>
      </c>
      <c r="P8150">
        <v>0.17</v>
      </c>
      <c r="Q8150">
        <f>IFERROR(SEARCH("-",R8150)+2, 1)</f>
        <v>1</v>
      </c>
      <c r="R8150" s="9" t="s">
        <v>700</v>
      </c>
      <c r="S8150" s="9" t="b">
        <f>R8150&lt;&gt;K8150</f>
        <v>0</v>
      </c>
      <c r="T8150" t="str">
        <f xml:space="preserve"> TRIM( LEFT(R8150,  IFERROR(   SEARCH(" - ",R8150), LEN(R8150) )    ) )</f>
        <v>Books</v>
      </c>
      <c r="U8150" t="str">
        <f>MID(R8150, Q8150,LEN(R8150))</f>
        <v>Books</v>
      </c>
      <c r="V8150" t="s">
        <v>164</v>
      </c>
    </row>
    <row r="8151" spans="1:22" x14ac:dyDescent="0.35">
      <c r="A8151" t="s">
        <v>12595</v>
      </c>
      <c r="B8151" s="1">
        <v>44987</v>
      </c>
      <c r="C8151" t="s">
        <v>27</v>
      </c>
      <c r="D8151" t="s">
        <v>2224</v>
      </c>
      <c r="E8151" t="s">
        <v>140</v>
      </c>
      <c r="F8151" t="s">
        <v>141</v>
      </c>
      <c r="G8151" t="s">
        <v>21</v>
      </c>
      <c r="H8151" t="s">
        <v>78</v>
      </c>
      <c r="I8151" t="s">
        <v>2225</v>
      </c>
      <c r="J8151" t="s">
        <v>2226</v>
      </c>
      <c r="K8151" s="9" t="s">
        <v>391</v>
      </c>
      <c r="L8151" t="s">
        <v>970</v>
      </c>
      <c r="M8151">
        <v>33.99</v>
      </c>
      <c r="N8151">
        <v>9.9469999999999992</v>
      </c>
      <c r="O8151">
        <v>6</v>
      </c>
      <c r="P8151">
        <v>0.13</v>
      </c>
      <c r="Q8151">
        <f>IFERROR(SEARCH("-",R8151)+2, 1)</f>
        <v>1</v>
      </c>
      <c r="R8151" s="9" t="s">
        <v>391</v>
      </c>
      <c r="S8151" s="9" t="b">
        <f>R8151&lt;&gt;K8151</f>
        <v>0</v>
      </c>
      <c r="T8151" t="str">
        <f xml:space="preserve"> TRIM( LEFT(R8151,  IFERROR(   SEARCH(" - ",R8151), LEN(R8151) )    ) )</f>
        <v>Kitchen</v>
      </c>
      <c r="U8151" t="str">
        <f>MID(R8151, Q8151,LEN(R8151))</f>
        <v>Kitchen</v>
      </c>
      <c r="V8151" t="s">
        <v>78</v>
      </c>
    </row>
    <row r="8152" spans="1:22" x14ac:dyDescent="0.35">
      <c r="A8152" t="s">
        <v>3074</v>
      </c>
      <c r="B8152" s="1">
        <v>45470</v>
      </c>
      <c r="C8152" t="s">
        <v>27</v>
      </c>
      <c r="D8152" t="s">
        <v>2944</v>
      </c>
      <c r="E8152" t="s">
        <v>140</v>
      </c>
      <c r="F8152" t="s">
        <v>141</v>
      </c>
      <c r="G8152" t="s">
        <v>21</v>
      </c>
      <c r="H8152" t="s">
        <v>202</v>
      </c>
      <c r="I8152" t="s">
        <v>2945</v>
      </c>
      <c r="J8152" t="s">
        <v>2946</v>
      </c>
      <c r="K8152" s="9" t="s">
        <v>391</v>
      </c>
      <c r="L8152" t="s">
        <v>2947</v>
      </c>
      <c r="M8152">
        <v>14.99</v>
      </c>
      <c r="N8152">
        <v>5.9960000000000004</v>
      </c>
      <c r="O8152">
        <v>15</v>
      </c>
      <c r="P8152">
        <v>0.28000000000000003</v>
      </c>
      <c r="Q8152">
        <f>IFERROR(SEARCH("-",R8152)+2, 1)</f>
        <v>1</v>
      </c>
      <c r="R8152" s="9" t="s">
        <v>391</v>
      </c>
      <c r="S8152" s="9" t="b">
        <f>R8152&lt;&gt;K8152</f>
        <v>0</v>
      </c>
      <c r="T8152" t="str">
        <f xml:space="preserve"> TRIM( LEFT(R8152,  IFERROR(   SEARCH(" - ",R8152), LEN(R8152) )    ) )</f>
        <v>Kitchen</v>
      </c>
      <c r="U8152" t="str">
        <f>MID(R8152, Q8152,LEN(R8152))</f>
        <v>Kitchen</v>
      </c>
      <c r="V8152" t="s">
        <v>202</v>
      </c>
    </row>
    <row r="8153" spans="1:22" x14ac:dyDescent="0.35">
      <c r="A8153" t="s">
        <v>11305</v>
      </c>
      <c r="B8153" s="1">
        <v>45366</v>
      </c>
      <c r="C8153" t="s">
        <v>27</v>
      </c>
      <c r="D8153" t="s">
        <v>11306</v>
      </c>
      <c r="E8153" t="s">
        <v>140</v>
      </c>
      <c r="F8153" t="s">
        <v>141</v>
      </c>
      <c r="G8153" t="s">
        <v>21</v>
      </c>
      <c r="H8153" t="s">
        <v>260</v>
      </c>
      <c r="I8153" t="s">
        <v>6935</v>
      </c>
      <c r="J8153" t="s">
        <v>6936</v>
      </c>
      <c r="K8153" s="9" t="s">
        <v>82</v>
      </c>
      <c r="L8153" t="s">
        <v>379</v>
      </c>
      <c r="M8153">
        <v>20.99</v>
      </c>
      <c r="N8153">
        <v>7.9960000000000004</v>
      </c>
      <c r="O8153">
        <v>2</v>
      </c>
      <c r="Q8153">
        <f>IFERROR(SEARCH("-",R8153)+2, 1)</f>
        <v>1</v>
      </c>
      <c r="R8153" s="9" t="s">
        <v>82</v>
      </c>
      <c r="S8153" s="9" t="b">
        <f>R8153&lt;&gt;K8153</f>
        <v>0</v>
      </c>
      <c r="T8153" t="str">
        <f xml:space="preserve"> TRIM( LEFT(R8153,  IFERROR(   SEARCH(" - ",R8153), LEN(R8153) )    ) )</f>
        <v>Home</v>
      </c>
      <c r="U8153" t="str">
        <f>MID(R8153, Q8153,LEN(R8153))</f>
        <v>Home</v>
      </c>
      <c r="V8153" t="s">
        <v>260</v>
      </c>
    </row>
    <row r="8154" spans="1:22" x14ac:dyDescent="0.35">
      <c r="A8154" t="s">
        <v>14244</v>
      </c>
      <c r="B8154" s="1">
        <v>44973</v>
      </c>
      <c r="C8154" t="s">
        <v>27</v>
      </c>
      <c r="D8154" t="s">
        <v>7471</v>
      </c>
      <c r="E8154" t="s">
        <v>140</v>
      </c>
      <c r="F8154" t="s">
        <v>141</v>
      </c>
      <c r="G8154" t="s">
        <v>21</v>
      </c>
      <c r="H8154" t="s">
        <v>164</v>
      </c>
      <c r="I8154" t="s">
        <v>7472</v>
      </c>
      <c r="J8154" t="s">
        <v>7473</v>
      </c>
      <c r="K8154" s="9" t="s">
        <v>442</v>
      </c>
      <c r="L8154" t="s">
        <v>7474</v>
      </c>
      <c r="M8154">
        <v>25.14</v>
      </c>
      <c r="N8154">
        <v>7.2969999999999997</v>
      </c>
      <c r="O8154">
        <v>20</v>
      </c>
      <c r="P8154">
        <v>0.36</v>
      </c>
      <c r="Q8154">
        <f>IFERROR(SEARCH("-",R8154)+2, 1)</f>
        <v>1</v>
      </c>
      <c r="R8154" s="9" t="s">
        <v>442</v>
      </c>
      <c r="S8154" s="9" t="b">
        <f>R8154&lt;&gt;K8154</f>
        <v>0</v>
      </c>
      <c r="T8154" t="str">
        <f xml:space="preserve"> TRIM( LEFT(R8154,  IFERROR(   SEARCH(" - ",R8154), LEN(R8154) )    ) )</f>
        <v>Beauty</v>
      </c>
      <c r="U8154" t="str">
        <f>MID(R8154, Q8154,LEN(R8154))</f>
        <v>Beauty</v>
      </c>
      <c r="V8154" t="s">
        <v>164</v>
      </c>
    </row>
    <row r="8155" spans="1:22" x14ac:dyDescent="0.35">
      <c r="A8155" t="s">
        <v>12058</v>
      </c>
      <c r="B8155" s="1">
        <v>45176</v>
      </c>
      <c r="C8155" t="s">
        <v>27</v>
      </c>
      <c r="D8155" t="s">
        <v>1465</v>
      </c>
      <c r="E8155" t="s">
        <v>140</v>
      </c>
      <c r="F8155" t="s">
        <v>141</v>
      </c>
      <c r="G8155" t="s">
        <v>21</v>
      </c>
      <c r="H8155" t="s">
        <v>31</v>
      </c>
      <c r="I8155" t="s">
        <v>1466</v>
      </c>
      <c r="J8155" t="s">
        <v>1467</v>
      </c>
      <c r="K8155" s="9" t="s">
        <v>34</v>
      </c>
      <c r="L8155" t="s">
        <v>1468</v>
      </c>
      <c r="M8155">
        <v>3.49</v>
      </c>
      <c r="N8155">
        <v>0.79700000000000004</v>
      </c>
      <c r="O8155">
        <v>4</v>
      </c>
      <c r="P8155">
        <v>0.3</v>
      </c>
      <c r="Q8155">
        <f>IFERROR(SEARCH("-",R8155)+2, 1)</f>
        <v>8</v>
      </c>
      <c r="R8155" s="9" t="s">
        <v>34</v>
      </c>
      <c r="S8155" s="9" t="b">
        <f>R8155&lt;&gt;K8155</f>
        <v>0</v>
      </c>
      <c r="T8155" t="str">
        <f xml:space="preserve"> TRIM( LEFT(R8155,  IFERROR(   SEARCH(" - ",R8155), LEN(R8155) )    ) )</f>
        <v>Food</v>
      </c>
      <c r="U8155" t="str">
        <f>MID(R8155, Q8155,LEN(R8155))</f>
        <v>Condiments</v>
      </c>
      <c r="V8155" t="s">
        <v>31</v>
      </c>
    </row>
    <row r="8156" spans="1:22" x14ac:dyDescent="0.35">
      <c r="A8156" t="s">
        <v>13541</v>
      </c>
      <c r="B8156" s="1">
        <v>45135</v>
      </c>
      <c r="C8156" t="s">
        <v>27</v>
      </c>
      <c r="D8156" t="s">
        <v>4223</v>
      </c>
      <c r="E8156" t="s">
        <v>140</v>
      </c>
      <c r="F8156" t="s">
        <v>141</v>
      </c>
      <c r="G8156" t="s">
        <v>21</v>
      </c>
      <c r="H8156" t="s">
        <v>40</v>
      </c>
      <c r="I8156" t="s">
        <v>4224</v>
      </c>
      <c r="J8156" t="s">
        <v>4225</v>
      </c>
      <c r="K8156" s="9" t="s">
        <v>4226</v>
      </c>
      <c r="L8156" t="s">
        <v>4227</v>
      </c>
      <c r="M8156">
        <v>5.14</v>
      </c>
      <c r="N8156">
        <v>1.8959999999999999</v>
      </c>
      <c r="O8156">
        <v>13</v>
      </c>
      <c r="P8156">
        <v>0.09</v>
      </c>
      <c r="Q8156">
        <f>IFERROR(SEARCH("-",R8156)+2, 1)</f>
        <v>8</v>
      </c>
      <c r="R8156" s="9" t="s">
        <v>4226</v>
      </c>
      <c r="S8156" s="9" t="b">
        <f>R8156&lt;&gt;K8156</f>
        <v>0</v>
      </c>
      <c r="T8156" t="str">
        <f xml:space="preserve"> TRIM( LEFT(R8156,  IFERROR(   SEARCH(" - ",R8156), LEN(R8156) )    ) )</f>
        <v>Food</v>
      </c>
      <c r="U8156" t="str">
        <f>MID(R8156, Q8156,LEN(R8156))</f>
        <v>Meat &amp; Poultry</v>
      </c>
      <c r="V8156" t="s">
        <v>40</v>
      </c>
    </row>
    <row r="8157" spans="1:22" x14ac:dyDescent="0.35">
      <c r="A8157" t="s">
        <v>12860</v>
      </c>
      <c r="B8157" s="1">
        <v>44981</v>
      </c>
      <c r="C8157" t="s">
        <v>27</v>
      </c>
      <c r="D8157" t="s">
        <v>12747</v>
      </c>
      <c r="E8157" t="s">
        <v>140</v>
      </c>
      <c r="F8157" t="s">
        <v>141</v>
      </c>
      <c r="G8157" t="s">
        <v>21</v>
      </c>
      <c r="H8157" t="s">
        <v>49</v>
      </c>
      <c r="I8157" t="s">
        <v>9578</v>
      </c>
      <c r="J8157" t="s">
        <v>9579</v>
      </c>
      <c r="K8157" s="9" t="s">
        <v>98</v>
      </c>
      <c r="L8157" t="s">
        <v>99</v>
      </c>
      <c r="M8157">
        <v>4.04</v>
      </c>
      <c r="N8157">
        <v>0.96699999999999997</v>
      </c>
      <c r="O8157">
        <v>5</v>
      </c>
      <c r="Q8157">
        <f>IFERROR(SEARCH("-",R8157)+2, 1)</f>
        <v>8</v>
      </c>
      <c r="R8157" s="9" t="s">
        <v>98</v>
      </c>
      <c r="S8157" s="9" t="b">
        <f>R8157&lt;&gt;K8157</f>
        <v>0</v>
      </c>
      <c r="T8157" t="str">
        <f xml:space="preserve"> TRIM( LEFT(R8157,  IFERROR(   SEARCH(" - ",R8157), LEN(R8157) )    ) )</f>
        <v>Food</v>
      </c>
      <c r="U8157" t="str">
        <f>MID(R8157, Q8157,LEN(R8157))</f>
        <v>Baking</v>
      </c>
      <c r="V8157" t="s">
        <v>49</v>
      </c>
    </row>
    <row r="8158" spans="1:22" x14ac:dyDescent="0.35">
      <c r="A8158" t="s">
        <v>12435</v>
      </c>
      <c r="B8158" s="1">
        <v>45164</v>
      </c>
      <c r="C8158" t="s">
        <v>27</v>
      </c>
      <c r="D8158" t="s">
        <v>2480</v>
      </c>
      <c r="E8158" t="s">
        <v>140</v>
      </c>
      <c r="F8158" t="s">
        <v>141</v>
      </c>
      <c r="G8158" t="s">
        <v>21</v>
      </c>
      <c r="H8158" t="s">
        <v>202</v>
      </c>
      <c r="I8158" t="s">
        <v>2481</v>
      </c>
      <c r="J8158" t="s">
        <v>2482</v>
      </c>
      <c r="K8158" s="9" t="s">
        <v>34</v>
      </c>
      <c r="L8158" t="s">
        <v>2483</v>
      </c>
      <c r="M8158">
        <v>4.49</v>
      </c>
      <c r="N8158">
        <v>1.097</v>
      </c>
      <c r="O8158">
        <v>13</v>
      </c>
      <c r="P8158">
        <v>0.18</v>
      </c>
      <c r="Q8158">
        <f>IFERROR(SEARCH("-",R8158)+2, 1)</f>
        <v>8</v>
      </c>
      <c r="R8158" s="9" t="s">
        <v>34</v>
      </c>
      <c r="S8158" s="9" t="b">
        <f>R8158&lt;&gt;K8158</f>
        <v>0</v>
      </c>
      <c r="T8158" t="str">
        <f xml:space="preserve"> TRIM( LEFT(R8158,  IFERROR(   SEARCH(" - ",R8158), LEN(R8158) )    ) )</f>
        <v>Food</v>
      </c>
      <c r="U8158" t="str">
        <f>MID(R8158, Q8158,LEN(R8158))</f>
        <v>Condiments</v>
      </c>
      <c r="V8158" t="s">
        <v>202</v>
      </c>
    </row>
    <row r="8159" spans="1:22" x14ac:dyDescent="0.35">
      <c r="A8159" t="s">
        <v>6505</v>
      </c>
      <c r="B8159" s="1">
        <v>45682</v>
      </c>
      <c r="C8159" t="s">
        <v>27</v>
      </c>
      <c r="D8159" t="s">
        <v>453</v>
      </c>
      <c r="E8159" t="s">
        <v>140</v>
      </c>
      <c r="F8159" t="s">
        <v>141</v>
      </c>
      <c r="G8159" t="s">
        <v>21</v>
      </c>
      <c r="H8159" t="s">
        <v>179</v>
      </c>
      <c r="I8159" t="s">
        <v>4702</v>
      </c>
      <c r="J8159" t="s">
        <v>4703</v>
      </c>
      <c r="K8159" s="9" t="s">
        <v>1115</v>
      </c>
      <c r="L8159" t="s">
        <v>4065</v>
      </c>
      <c r="M8159">
        <v>51.41</v>
      </c>
      <c r="N8159">
        <v>20.995999999999999</v>
      </c>
      <c r="O8159">
        <v>10</v>
      </c>
      <c r="P8159">
        <v>0.02</v>
      </c>
      <c r="Q8159">
        <f>IFERROR(SEARCH("-",R8159)+2, 1)</f>
        <v>1</v>
      </c>
      <c r="R8159" s="9" t="s">
        <v>1115</v>
      </c>
      <c r="S8159" s="9" t="b">
        <f>R8159&lt;&gt;K8159</f>
        <v>0</v>
      </c>
      <c r="T8159" t="str">
        <f xml:space="preserve"> TRIM( LEFT(R8159,  IFERROR(   SEARCH(" - ",R8159), LEN(R8159) )    ) )</f>
        <v>Electronics</v>
      </c>
      <c r="U8159" t="str">
        <f>MID(R8159, Q8159,LEN(R8159))</f>
        <v>Electronics</v>
      </c>
      <c r="V8159" t="s">
        <v>179</v>
      </c>
    </row>
    <row r="8160" spans="1:22" x14ac:dyDescent="0.35">
      <c r="A8160" t="s">
        <v>7842</v>
      </c>
      <c r="B8160" s="1">
        <v>45445</v>
      </c>
      <c r="C8160" t="s">
        <v>27</v>
      </c>
      <c r="D8160" t="s">
        <v>7843</v>
      </c>
      <c r="E8160" t="s">
        <v>140</v>
      </c>
      <c r="F8160" t="s">
        <v>141</v>
      </c>
      <c r="G8160" t="s">
        <v>21</v>
      </c>
      <c r="H8160" t="s">
        <v>71</v>
      </c>
      <c r="I8160" t="s">
        <v>7844</v>
      </c>
      <c r="J8160" t="s">
        <v>7845</v>
      </c>
      <c r="K8160" s="9" t="s">
        <v>502</v>
      </c>
      <c r="L8160" t="s">
        <v>1420</v>
      </c>
      <c r="M8160">
        <v>5.99</v>
      </c>
      <c r="N8160">
        <v>1.7969999999999999</v>
      </c>
      <c r="O8160">
        <v>18</v>
      </c>
      <c r="P8160">
        <v>0.21</v>
      </c>
      <c r="Q8160">
        <f>IFERROR(SEARCH("-",R8160)+2, 1)</f>
        <v>1</v>
      </c>
      <c r="R8160" s="9" t="s">
        <v>502</v>
      </c>
      <c r="S8160" s="9" t="b">
        <f>R8160&lt;&gt;K8160</f>
        <v>0</v>
      </c>
      <c r="T8160" t="str">
        <f xml:space="preserve"> TRIM( LEFT(R8160,  IFERROR(   SEARCH(" - ",R8160), LEN(R8160) )    ) )</f>
        <v>Office</v>
      </c>
      <c r="U8160" t="str">
        <f>MID(R8160, Q8160,LEN(R8160))</f>
        <v>Office</v>
      </c>
      <c r="V8160" t="s">
        <v>71</v>
      </c>
    </row>
    <row r="8161" spans="1:22" x14ac:dyDescent="0.35">
      <c r="A8161" t="s">
        <v>14637</v>
      </c>
      <c r="B8161" s="1">
        <v>45065</v>
      </c>
      <c r="C8161" t="s">
        <v>27</v>
      </c>
      <c r="D8161" t="s">
        <v>8895</v>
      </c>
      <c r="E8161" t="s">
        <v>140</v>
      </c>
      <c r="F8161" t="s">
        <v>141</v>
      </c>
      <c r="G8161" t="s">
        <v>21</v>
      </c>
      <c r="H8161" t="s">
        <v>31</v>
      </c>
      <c r="I8161" t="s">
        <v>8896</v>
      </c>
      <c r="J8161" t="s">
        <v>8897</v>
      </c>
      <c r="K8161" s="9" t="s">
        <v>502</v>
      </c>
      <c r="L8161" t="s">
        <v>1420</v>
      </c>
      <c r="M8161">
        <v>19.14</v>
      </c>
      <c r="N8161">
        <v>5.4969999999999999</v>
      </c>
      <c r="O8161">
        <v>15</v>
      </c>
      <c r="P8161">
        <v>0.11</v>
      </c>
      <c r="Q8161">
        <f>IFERROR(SEARCH("-",R8161)+2, 1)</f>
        <v>1</v>
      </c>
      <c r="R8161" s="9" t="s">
        <v>502</v>
      </c>
      <c r="S8161" s="9" t="b">
        <f>R8161&lt;&gt;K8161</f>
        <v>0</v>
      </c>
      <c r="T8161" t="str">
        <f xml:space="preserve"> TRIM( LEFT(R8161,  IFERROR(   SEARCH(" - ",R8161), LEN(R8161) )    ) )</f>
        <v>Office</v>
      </c>
      <c r="U8161" t="str">
        <f>MID(R8161, Q8161,LEN(R8161))</f>
        <v>Office</v>
      </c>
      <c r="V8161" t="s">
        <v>31</v>
      </c>
    </row>
    <row r="8162" spans="1:22" x14ac:dyDescent="0.35">
      <c r="A8162" t="s">
        <v>8541</v>
      </c>
      <c r="B8162" s="1">
        <v>45576</v>
      </c>
      <c r="C8162" t="s">
        <v>27</v>
      </c>
      <c r="D8162" t="s">
        <v>7491</v>
      </c>
      <c r="E8162" t="s">
        <v>140</v>
      </c>
      <c r="F8162" t="s">
        <v>141</v>
      </c>
      <c r="G8162" t="s">
        <v>21</v>
      </c>
      <c r="H8162" t="s">
        <v>179</v>
      </c>
      <c r="I8162" t="s">
        <v>7492</v>
      </c>
      <c r="J8162" t="s">
        <v>7493</v>
      </c>
      <c r="K8162" s="9" t="s">
        <v>531</v>
      </c>
      <c r="L8162" t="s">
        <v>3350</v>
      </c>
      <c r="M8162">
        <v>3.99</v>
      </c>
      <c r="N8162">
        <v>1.1970000000000001</v>
      </c>
      <c r="O8162">
        <v>19</v>
      </c>
      <c r="P8162">
        <v>0.23</v>
      </c>
      <c r="Q8162">
        <f>IFERROR(SEARCH("-",R8162)+2, 1)</f>
        <v>8</v>
      </c>
      <c r="R8162" s="9" t="s">
        <v>531</v>
      </c>
      <c r="S8162" s="9" t="b">
        <f>R8162&lt;&gt;K8162</f>
        <v>0</v>
      </c>
      <c r="T8162" t="str">
        <f xml:space="preserve"> TRIM( LEFT(R8162,  IFERROR(   SEARCH(" - ",R8162), LEN(R8162) )    ) )</f>
        <v>Food</v>
      </c>
      <c r="U8162" t="str">
        <f>MID(R8162, Q8162,LEN(R8162))</f>
        <v>Breakfast</v>
      </c>
      <c r="V8162" t="s">
        <v>179</v>
      </c>
    </row>
    <row r="8163" spans="1:22" x14ac:dyDescent="0.35">
      <c r="A8163" t="s">
        <v>18501</v>
      </c>
      <c r="B8163" s="1">
        <v>45302</v>
      </c>
      <c r="C8163" t="s">
        <v>27</v>
      </c>
      <c r="D8163" t="s">
        <v>9113</v>
      </c>
      <c r="E8163" t="s">
        <v>140</v>
      </c>
      <c r="F8163" t="s">
        <v>141</v>
      </c>
      <c r="G8163" t="s">
        <v>21</v>
      </c>
      <c r="H8163" t="s">
        <v>202</v>
      </c>
      <c r="I8163" t="s">
        <v>9114</v>
      </c>
      <c r="J8163" t="s">
        <v>9115</v>
      </c>
      <c r="K8163" s="9" t="s">
        <v>43</v>
      </c>
      <c r="L8163" t="s">
        <v>9116</v>
      </c>
      <c r="M8163">
        <v>22.99</v>
      </c>
      <c r="N8163">
        <v>6.8970000000000002</v>
      </c>
      <c r="O8163">
        <v>16</v>
      </c>
      <c r="P8163">
        <v>0.36</v>
      </c>
      <c r="Q8163">
        <f>IFERROR(SEARCH("-",R8163)+2, 1)</f>
        <v>1</v>
      </c>
      <c r="R8163" s="9" t="s">
        <v>43</v>
      </c>
      <c r="S8163" s="9" t="b">
        <f>R8163&lt;&gt;K8163</f>
        <v>0</v>
      </c>
      <c r="T8163" t="str">
        <f xml:space="preserve"> TRIM( LEFT(R8163,  IFERROR(   SEARCH(" - ",R8163), LEN(R8163) )    ) )</f>
        <v>Accessories</v>
      </c>
      <c r="U8163" t="str">
        <f>MID(R8163, Q8163,LEN(R8163))</f>
        <v>Accessories</v>
      </c>
      <c r="V8163" t="s">
        <v>202</v>
      </c>
    </row>
    <row r="8164" spans="1:22" x14ac:dyDescent="0.35">
      <c r="A8164" t="s">
        <v>14347</v>
      </c>
      <c r="B8164" s="1">
        <v>45110</v>
      </c>
      <c r="C8164" t="s">
        <v>27</v>
      </c>
      <c r="D8164" t="s">
        <v>7190</v>
      </c>
      <c r="E8164" t="s">
        <v>140</v>
      </c>
      <c r="F8164" t="s">
        <v>141</v>
      </c>
      <c r="G8164" t="s">
        <v>21</v>
      </c>
      <c r="H8164" t="s">
        <v>71</v>
      </c>
      <c r="I8164" t="s">
        <v>7191</v>
      </c>
      <c r="J8164" t="s">
        <v>7192</v>
      </c>
      <c r="K8164" s="9" t="s">
        <v>858</v>
      </c>
      <c r="L8164" t="s">
        <v>5427</v>
      </c>
      <c r="M8164">
        <v>18.14</v>
      </c>
      <c r="N8164">
        <v>5.1970000000000001</v>
      </c>
      <c r="O8164">
        <v>20</v>
      </c>
      <c r="P8164">
        <v>0.33</v>
      </c>
      <c r="Q8164">
        <f>IFERROR(SEARCH("-",R8164)+2, 1)</f>
        <v>1</v>
      </c>
      <c r="R8164" s="9" t="s">
        <v>858</v>
      </c>
      <c r="S8164" s="9" t="b">
        <f>R8164&lt;&gt;K8164</f>
        <v>0</v>
      </c>
      <c r="T8164" t="str">
        <f xml:space="preserve"> TRIM( LEFT(R8164,  IFERROR(   SEARCH(" - ",R8164), LEN(R8164) )    ) )</f>
        <v>Pets</v>
      </c>
      <c r="U8164" t="str">
        <f>MID(R8164, Q8164,LEN(R8164))</f>
        <v>Pets</v>
      </c>
      <c r="V8164" t="s">
        <v>71</v>
      </c>
    </row>
    <row r="8165" spans="1:22" x14ac:dyDescent="0.35">
      <c r="A8165" t="s">
        <v>16230</v>
      </c>
      <c r="B8165" s="1">
        <v>45113</v>
      </c>
      <c r="C8165" t="s">
        <v>27</v>
      </c>
      <c r="D8165" t="s">
        <v>16231</v>
      </c>
      <c r="E8165" t="s">
        <v>140</v>
      </c>
      <c r="F8165" t="s">
        <v>141</v>
      </c>
      <c r="G8165" t="s">
        <v>21</v>
      </c>
      <c r="H8165" t="s">
        <v>71</v>
      </c>
      <c r="I8165" t="s">
        <v>5458</v>
      </c>
      <c r="J8165" t="s">
        <v>5459</v>
      </c>
      <c r="K8165" s="9" t="s">
        <v>2003</v>
      </c>
      <c r="L8165" t="s">
        <v>2161</v>
      </c>
      <c r="M8165">
        <v>1.24</v>
      </c>
      <c r="N8165">
        <v>0.34699999999999998</v>
      </c>
      <c r="O8165">
        <v>8</v>
      </c>
      <c r="P8165">
        <v>0.1</v>
      </c>
      <c r="Q8165">
        <f>IFERROR(SEARCH("-",R8165)+2, 1)</f>
        <v>8</v>
      </c>
      <c r="R8165" s="9" t="s">
        <v>2003</v>
      </c>
      <c r="S8165" s="9" t="b">
        <f>R8165&lt;&gt;K8165</f>
        <v>0</v>
      </c>
      <c r="T8165" t="str">
        <f xml:space="preserve"> TRIM( LEFT(R8165,  IFERROR(   SEARCH(" - ",R8165), LEN(R8165) )    ) )</f>
        <v>Food</v>
      </c>
      <c r="U8165" t="str">
        <f>MID(R8165, Q8165,LEN(R8165))</f>
        <v>Dairy Alternatives</v>
      </c>
      <c r="V8165" t="s">
        <v>71</v>
      </c>
    </row>
    <row r="8166" spans="1:22" x14ac:dyDescent="0.35">
      <c r="A8166" t="s">
        <v>11569</v>
      </c>
      <c r="B8166" s="1">
        <v>44955</v>
      </c>
      <c r="C8166" t="s">
        <v>27</v>
      </c>
      <c r="D8166" t="s">
        <v>2195</v>
      </c>
      <c r="E8166" t="s">
        <v>140</v>
      </c>
      <c r="F8166" t="s">
        <v>141</v>
      </c>
      <c r="G8166" t="s">
        <v>21</v>
      </c>
      <c r="H8166" t="s">
        <v>78</v>
      </c>
      <c r="I8166" t="s">
        <v>2196</v>
      </c>
      <c r="J8166" t="s">
        <v>2197</v>
      </c>
      <c r="K8166" s="9" t="s">
        <v>113</v>
      </c>
      <c r="L8166" t="s">
        <v>2198</v>
      </c>
      <c r="M8166">
        <v>0.79</v>
      </c>
      <c r="N8166">
        <v>-1.2999999999999999E-2</v>
      </c>
      <c r="O8166">
        <v>7</v>
      </c>
      <c r="P8166">
        <v>0.1</v>
      </c>
      <c r="Q8166">
        <f>IFERROR(SEARCH("-",R8166)+2, 1)</f>
        <v>8</v>
      </c>
      <c r="R8166" s="9" t="s">
        <v>113</v>
      </c>
      <c r="S8166" s="9" t="b">
        <f>R8166&lt;&gt;K8166</f>
        <v>0</v>
      </c>
      <c r="T8166" t="str">
        <f xml:space="preserve"> TRIM( LEFT(R8166,  IFERROR(   SEARCH(" - ",R8166), LEN(R8166) )    ) )</f>
        <v>Food</v>
      </c>
      <c r="U8166" t="str">
        <f>MID(R8166, Q8166,LEN(R8166))</f>
        <v>Sides</v>
      </c>
      <c r="V8166" t="s">
        <v>78</v>
      </c>
    </row>
    <row r="8167" spans="1:22" x14ac:dyDescent="0.35">
      <c r="A8167" t="s">
        <v>6340</v>
      </c>
      <c r="B8167" s="1">
        <v>45675</v>
      </c>
      <c r="C8167" t="s">
        <v>27</v>
      </c>
      <c r="D8167" t="s">
        <v>1448</v>
      </c>
      <c r="E8167" t="s">
        <v>140</v>
      </c>
      <c r="F8167" t="s">
        <v>141</v>
      </c>
      <c r="G8167" t="s">
        <v>21</v>
      </c>
      <c r="H8167" t="s">
        <v>164</v>
      </c>
      <c r="I8167" t="s">
        <v>3316</v>
      </c>
      <c r="J8167" t="s">
        <v>3317</v>
      </c>
      <c r="K8167" s="9" t="s">
        <v>74</v>
      </c>
      <c r="L8167" t="s">
        <v>1159</v>
      </c>
      <c r="M8167">
        <v>9.41</v>
      </c>
      <c r="N8167">
        <v>3.3969999999999998</v>
      </c>
      <c r="O8167">
        <v>3</v>
      </c>
      <c r="Q8167">
        <f>IFERROR(SEARCH("-",R8167)+2, 1)</f>
        <v>8</v>
      </c>
      <c r="R8167" s="9" t="s">
        <v>74</v>
      </c>
      <c r="S8167" s="9" t="b">
        <f>R8167&lt;&gt;K8167</f>
        <v>0</v>
      </c>
      <c r="T8167" t="str">
        <f xml:space="preserve"> TRIM( LEFT(R8167,  IFERROR(   SEARCH(" - ",R8167), LEN(R8167) )    ) )</f>
        <v>Food</v>
      </c>
      <c r="U8167" t="str">
        <f>MID(R8167, Q8167,LEN(R8167))</f>
        <v>Meat</v>
      </c>
      <c r="V8167" t="s">
        <v>164</v>
      </c>
    </row>
    <row r="8168" spans="1:22" x14ac:dyDescent="0.35">
      <c r="A8168" t="s">
        <v>11107</v>
      </c>
      <c r="B8168" s="1">
        <v>45503</v>
      </c>
      <c r="C8168" t="s">
        <v>27</v>
      </c>
      <c r="D8168" t="s">
        <v>11108</v>
      </c>
      <c r="E8168" t="s">
        <v>140</v>
      </c>
      <c r="F8168" t="s">
        <v>141</v>
      </c>
      <c r="G8168" t="s">
        <v>21</v>
      </c>
      <c r="H8168" t="s">
        <v>260</v>
      </c>
      <c r="I8168" t="s">
        <v>6663</v>
      </c>
      <c r="J8168" t="s">
        <v>6664</v>
      </c>
      <c r="K8168" s="9" t="s">
        <v>2121</v>
      </c>
      <c r="L8168" t="s">
        <v>6082</v>
      </c>
      <c r="M8168">
        <v>40.99</v>
      </c>
      <c r="N8168">
        <v>11.997</v>
      </c>
      <c r="O8168">
        <v>6</v>
      </c>
      <c r="P8168">
        <v>0.14000000000000001</v>
      </c>
      <c r="Q8168">
        <f>IFERROR(SEARCH("-",R8168)+2, 1)</f>
        <v>1</v>
      </c>
      <c r="R8168" s="9" t="s">
        <v>2121</v>
      </c>
      <c r="S8168" s="9" t="b">
        <f>R8168&lt;&gt;K8168</f>
        <v>0</v>
      </c>
      <c r="T8168" t="str">
        <f xml:space="preserve"> TRIM( LEFT(R8168,  IFERROR(   SEARCH(" - ",R8168), LEN(R8168) )    ) )</f>
        <v>Tools</v>
      </c>
      <c r="U8168" t="str">
        <f>MID(R8168, Q8168,LEN(R8168))</f>
        <v>Tools</v>
      </c>
      <c r="V8168" t="s">
        <v>260</v>
      </c>
    </row>
    <row r="8169" spans="1:22" x14ac:dyDescent="0.35">
      <c r="A8169" t="s">
        <v>11487</v>
      </c>
      <c r="B8169" s="1">
        <v>45309</v>
      </c>
      <c r="C8169" t="s">
        <v>27</v>
      </c>
      <c r="D8169" t="s">
        <v>11488</v>
      </c>
      <c r="E8169" t="s">
        <v>140</v>
      </c>
      <c r="F8169" t="s">
        <v>141</v>
      </c>
      <c r="G8169" t="s">
        <v>21</v>
      </c>
      <c r="H8169" t="s">
        <v>179</v>
      </c>
      <c r="I8169" t="s">
        <v>5127</v>
      </c>
      <c r="J8169" t="s">
        <v>5128</v>
      </c>
      <c r="K8169" s="9" t="s">
        <v>5129</v>
      </c>
      <c r="L8169" t="s">
        <v>5130</v>
      </c>
      <c r="M8169">
        <v>25.99</v>
      </c>
      <c r="N8169">
        <v>9.9960000000000004</v>
      </c>
      <c r="O8169">
        <v>17</v>
      </c>
      <c r="Q8169">
        <f>IFERROR(SEARCH("-",R8169)+2, 1)</f>
        <v>8</v>
      </c>
      <c r="R8169" s="9" t="s">
        <v>5129</v>
      </c>
      <c r="S8169" s="9" t="b">
        <f>R8169&lt;&gt;K8169</f>
        <v>0</v>
      </c>
      <c r="T8169" t="str">
        <f xml:space="preserve"> TRIM( LEFT(R8169,  IFERROR(   SEARCH(" - ",R8169), LEN(R8169) )    ) )</f>
        <v>Food</v>
      </c>
      <c r="U8169" t="str">
        <f>MID(R8169, Q8169,LEN(R8169))</f>
        <v>Health/Protein</v>
      </c>
      <c r="V8169" t="s">
        <v>179</v>
      </c>
    </row>
    <row r="8170" spans="1:22" x14ac:dyDescent="0.35">
      <c r="A8170" t="s">
        <v>17247</v>
      </c>
      <c r="B8170" s="1">
        <v>45723</v>
      </c>
      <c r="C8170" t="s">
        <v>27</v>
      </c>
      <c r="D8170" t="s">
        <v>7698</v>
      </c>
      <c r="E8170" t="s">
        <v>140</v>
      </c>
      <c r="F8170" t="s">
        <v>141</v>
      </c>
      <c r="G8170" t="s">
        <v>21</v>
      </c>
      <c r="H8170" t="s">
        <v>71</v>
      </c>
      <c r="I8170" t="s">
        <v>7699</v>
      </c>
      <c r="J8170" t="s">
        <v>7700</v>
      </c>
      <c r="K8170" s="9" t="s">
        <v>34</v>
      </c>
      <c r="L8170" t="s">
        <v>236</v>
      </c>
      <c r="M8170">
        <v>4.29</v>
      </c>
      <c r="N8170">
        <v>1.2869999999999999</v>
      </c>
      <c r="O8170">
        <v>15</v>
      </c>
      <c r="P8170">
        <v>0.33</v>
      </c>
      <c r="Q8170">
        <f>IFERROR(SEARCH("-",R8170)+2, 1)</f>
        <v>8</v>
      </c>
      <c r="R8170" s="9" t="s">
        <v>34</v>
      </c>
      <c r="S8170" s="9" t="b">
        <f>R8170&lt;&gt;K8170</f>
        <v>0</v>
      </c>
      <c r="T8170" t="str">
        <f xml:space="preserve"> TRIM( LEFT(R8170,  IFERROR(   SEARCH(" - ",R8170), LEN(R8170) )    ) )</f>
        <v>Food</v>
      </c>
      <c r="U8170" t="str">
        <f>MID(R8170, Q8170,LEN(R8170))</f>
        <v>Condiments</v>
      </c>
      <c r="V8170" t="s">
        <v>71</v>
      </c>
    </row>
    <row r="8171" spans="1:22" x14ac:dyDescent="0.35">
      <c r="A8171" t="s">
        <v>9813</v>
      </c>
      <c r="B8171" s="1">
        <v>45524</v>
      </c>
      <c r="C8171" t="s">
        <v>27</v>
      </c>
      <c r="D8171" t="s">
        <v>9814</v>
      </c>
      <c r="E8171" t="s">
        <v>140</v>
      </c>
      <c r="F8171" t="s">
        <v>141</v>
      </c>
      <c r="G8171" t="s">
        <v>21</v>
      </c>
      <c r="H8171" t="s">
        <v>31</v>
      </c>
      <c r="I8171" t="s">
        <v>4409</v>
      </c>
      <c r="J8171" t="s">
        <v>4410</v>
      </c>
      <c r="K8171" s="9" t="s">
        <v>24</v>
      </c>
      <c r="L8171" t="s">
        <v>326</v>
      </c>
      <c r="M8171">
        <v>3.49</v>
      </c>
      <c r="N8171">
        <v>0.747</v>
      </c>
      <c r="O8171">
        <v>10</v>
      </c>
      <c r="P8171">
        <v>0.16</v>
      </c>
      <c r="Q8171">
        <f>IFERROR(SEARCH("-",R8171)+2, 1)</f>
        <v>8</v>
      </c>
      <c r="R8171" s="9" t="s">
        <v>24</v>
      </c>
      <c r="S8171" s="9" t="b">
        <f>R8171&lt;&gt;K8171</f>
        <v>0</v>
      </c>
      <c r="T8171" t="str">
        <f xml:space="preserve"> TRIM( LEFT(R8171,  IFERROR(   SEARCH(" - ",R8171), LEN(R8171) )    ) )</f>
        <v>Food</v>
      </c>
      <c r="U8171" t="str">
        <f>MID(R8171, Q8171,LEN(R8171))</f>
        <v>Snacks</v>
      </c>
      <c r="V8171" t="s">
        <v>31</v>
      </c>
    </row>
    <row r="8172" spans="1:22" x14ac:dyDescent="0.35">
      <c r="A8172" t="s">
        <v>11872</v>
      </c>
      <c r="B8172" s="1">
        <v>45238</v>
      </c>
      <c r="C8172" t="s">
        <v>27</v>
      </c>
      <c r="D8172" t="s">
        <v>674</v>
      </c>
      <c r="E8172" t="s">
        <v>140</v>
      </c>
      <c r="F8172" t="s">
        <v>141</v>
      </c>
      <c r="G8172" t="s">
        <v>21</v>
      </c>
      <c r="H8172" t="s">
        <v>202</v>
      </c>
      <c r="I8172" t="s">
        <v>675</v>
      </c>
      <c r="J8172" t="s">
        <v>676</v>
      </c>
      <c r="K8172" s="9" t="s">
        <v>24</v>
      </c>
      <c r="L8172" t="s">
        <v>326</v>
      </c>
      <c r="M8172">
        <v>4.99</v>
      </c>
      <c r="N8172">
        <v>1.2470000000000001</v>
      </c>
      <c r="O8172">
        <v>16</v>
      </c>
      <c r="P8172">
        <v>0.39</v>
      </c>
      <c r="Q8172">
        <f>IFERROR(SEARCH("-",R8172)+2, 1)</f>
        <v>8</v>
      </c>
      <c r="R8172" s="9" t="s">
        <v>24</v>
      </c>
      <c r="S8172" s="9" t="b">
        <f>R8172&lt;&gt;K8172</f>
        <v>0</v>
      </c>
      <c r="T8172" t="str">
        <f xml:space="preserve"> TRIM( LEFT(R8172,  IFERROR(   SEARCH(" - ",R8172), LEN(R8172) )    ) )</f>
        <v>Food</v>
      </c>
      <c r="U8172" t="str">
        <f>MID(R8172, Q8172,LEN(R8172))</f>
        <v>Snacks</v>
      </c>
      <c r="V8172" t="s">
        <v>202</v>
      </c>
    </row>
    <row r="8173" spans="1:22" x14ac:dyDescent="0.35">
      <c r="A8173" t="s">
        <v>18481</v>
      </c>
      <c r="B8173" s="1">
        <v>45330</v>
      </c>
      <c r="C8173" t="s">
        <v>27</v>
      </c>
      <c r="D8173" t="s">
        <v>8466</v>
      </c>
      <c r="E8173" t="s">
        <v>140</v>
      </c>
      <c r="F8173" t="s">
        <v>141</v>
      </c>
      <c r="G8173" t="s">
        <v>21</v>
      </c>
      <c r="H8173" t="s">
        <v>260</v>
      </c>
      <c r="I8173" t="s">
        <v>8467</v>
      </c>
      <c r="J8173" t="s">
        <v>8468</v>
      </c>
      <c r="K8173" s="9" t="s">
        <v>205</v>
      </c>
      <c r="L8173" t="s">
        <v>8469</v>
      </c>
      <c r="M8173">
        <v>3.29</v>
      </c>
      <c r="N8173">
        <v>0.98699999999999999</v>
      </c>
      <c r="O8173">
        <v>7</v>
      </c>
      <c r="P8173">
        <v>0.2</v>
      </c>
      <c r="Q8173">
        <f>IFERROR(SEARCH("-",R8173)+2, 1)</f>
        <v>8</v>
      </c>
      <c r="R8173" s="9" t="s">
        <v>205</v>
      </c>
      <c r="S8173" s="9" t="b">
        <f>R8173&lt;&gt;K8173</f>
        <v>0</v>
      </c>
      <c r="T8173" t="str">
        <f xml:space="preserve"> TRIM( LEFT(R8173,  IFERROR(   SEARCH(" - ",R8173), LEN(R8173) )    ) )</f>
        <v>Food</v>
      </c>
      <c r="U8173" t="str">
        <f>MID(R8173, Q8173,LEN(R8173))</f>
        <v>Bakery</v>
      </c>
      <c r="V8173" t="s">
        <v>260</v>
      </c>
    </row>
    <row r="8174" spans="1:22" x14ac:dyDescent="0.35">
      <c r="A8174" t="s">
        <v>18369</v>
      </c>
      <c r="B8174" s="1">
        <v>45253</v>
      </c>
      <c r="C8174" t="s">
        <v>27</v>
      </c>
      <c r="D8174" t="s">
        <v>8948</v>
      </c>
      <c r="E8174" t="s">
        <v>140</v>
      </c>
      <c r="F8174" t="s">
        <v>141</v>
      </c>
      <c r="G8174" t="s">
        <v>21</v>
      </c>
      <c r="H8174" t="s">
        <v>164</v>
      </c>
      <c r="I8174" t="s">
        <v>8949</v>
      </c>
      <c r="J8174" t="s">
        <v>8950</v>
      </c>
      <c r="K8174" s="9" t="s">
        <v>695</v>
      </c>
      <c r="L8174" t="s">
        <v>8951</v>
      </c>
      <c r="M8174">
        <v>2.79</v>
      </c>
      <c r="N8174">
        <v>0.83699999999999997</v>
      </c>
      <c r="O8174">
        <v>2</v>
      </c>
      <c r="P8174">
        <v>0.37</v>
      </c>
      <c r="Q8174">
        <f>IFERROR(SEARCH("-",R8174)+2, 1)</f>
        <v>8</v>
      </c>
      <c r="R8174" s="9" t="s">
        <v>695</v>
      </c>
      <c r="S8174" s="9" t="b">
        <f>R8174&lt;&gt;K8174</f>
        <v>0</v>
      </c>
      <c r="T8174" t="str">
        <f xml:space="preserve"> TRIM( LEFT(R8174,  IFERROR(   SEARCH(" - ",R8174), LEN(R8174) )    ) )</f>
        <v>Food</v>
      </c>
      <c r="U8174" t="str">
        <f>MID(R8174, Q8174,LEN(R8174))</f>
        <v>Baking &amp; Cooking</v>
      </c>
      <c r="V8174" t="s">
        <v>164</v>
      </c>
    </row>
    <row r="8175" spans="1:22" x14ac:dyDescent="0.35">
      <c r="A8175" t="s">
        <v>17883</v>
      </c>
      <c r="B8175" s="1">
        <v>45666</v>
      </c>
      <c r="C8175" t="s">
        <v>27</v>
      </c>
      <c r="D8175" t="s">
        <v>7510</v>
      </c>
      <c r="E8175" t="s">
        <v>140</v>
      </c>
      <c r="F8175" t="s">
        <v>141</v>
      </c>
      <c r="G8175" t="s">
        <v>21</v>
      </c>
      <c r="H8175" t="s">
        <v>40</v>
      </c>
      <c r="I8175" t="s">
        <v>7511</v>
      </c>
      <c r="J8175" t="s">
        <v>7512</v>
      </c>
      <c r="K8175" s="9" t="s">
        <v>2167</v>
      </c>
      <c r="L8175" t="s">
        <v>2168</v>
      </c>
      <c r="M8175">
        <v>7.99</v>
      </c>
      <c r="N8175">
        <v>2.3969999999999998</v>
      </c>
      <c r="O8175">
        <v>5</v>
      </c>
      <c r="Q8175">
        <f>IFERROR(SEARCH("-",R8175)+2, 1)</f>
        <v>8</v>
      </c>
      <c r="R8175" s="9" t="s">
        <v>2167</v>
      </c>
      <c r="S8175" s="9" t="b">
        <f>R8175&lt;&gt;K8175</f>
        <v>0</v>
      </c>
      <c r="T8175" t="str">
        <f xml:space="preserve"> TRIM( LEFT(R8175,  IFERROR(   SEARCH(" - ",R8175), LEN(R8175) )    ) )</f>
        <v>Food</v>
      </c>
      <c r="U8175" t="str">
        <f>MID(R8175, Q8175,LEN(R8175))</f>
        <v>Canned Soups</v>
      </c>
      <c r="V8175" t="s">
        <v>40</v>
      </c>
    </row>
    <row r="8176" spans="1:22" x14ac:dyDescent="0.35">
      <c r="A8176" t="s">
        <v>18387</v>
      </c>
      <c r="B8176" s="1">
        <v>45523</v>
      </c>
      <c r="C8176" t="s">
        <v>27</v>
      </c>
      <c r="D8176" t="s">
        <v>7440</v>
      </c>
      <c r="E8176" t="s">
        <v>140</v>
      </c>
      <c r="F8176" t="s">
        <v>141</v>
      </c>
      <c r="G8176" t="s">
        <v>21</v>
      </c>
      <c r="I8176" t="s">
        <v>7441</v>
      </c>
      <c r="J8176" t="s">
        <v>7442</v>
      </c>
      <c r="K8176" s="9" t="s">
        <v>284</v>
      </c>
      <c r="L8176" t="s">
        <v>2277</v>
      </c>
      <c r="M8176">
        <v>2.4900000000000002</v>
      </c>
      <c r="N8176">
        <v>0.747</v>
      </c>
      <c r="O8176">
        <v>2</v>
      </c>
      <c r="P8176">
        <v>0.17</v>
      </c>
      <c r="Q8176">
        <f>IFERROR(SEARCH("-",R8176)+2, 1)</f>
        <v>8</v>
      </c>
      <c r="R8176" s="9" t="s">
        <v>284</v>
      </c>
      <c r="S8176" s="9" t="b">
        <f>R8176&lt;&gt;K8176</f>
        <v>0</v>
      </c>
      <c r="T8176" t="str">
        <f xml:space="preserve"> TRIM( LEFT(R8176,  IFERROR(   SEARCH(" - ",R8176), LEN(R8176) )    ) )</f>
        <v>Food</v>
      </c>
      <c r="U8176" t="str">
        <f>MID(R8176, Q8176,LEN(R8176))</f>
        <v>Canned Goods</v>
      </c>
    </row>
    <row r="8177" spans="1:22" x14ac:dyDescent="0.35">
      <c r="A8177" t="s">
        <v>14155</v>
      </c>
      <c r="B8177" s="1">
        <v>45182</v>
      </c>
      <c r="C8177" t="s">
        <v>27</v>
      </c>
      <c r="D8177" t="s">
        <v>7452</v>
      </c>
      <c r="E8177" t="s">
        <v>140</v>
      </c>
      <c r="F8177" t="s">
        <v>141</v>
      </c>
      <c r="G8177" t="s">
        <v>21</v>
      </c>
      <c r="H8177" t="s">
        <v>78</v>
      </c>
      <c r="I8177" t="s">
        <v>7453</v>
      </c>
      <c r="J8177" t="s">
        <v>7454</v>
      </c>
      <c r="K8177" s="9" t="s">
        <v>34</v>
      </c>
      <c r="L8177" t="s">
        <v>7455</v>
      </c>
      <c r="M8177">
        <v>2.14</v>
      </c>
      <c r="N8177">
        <v>0.39700000000000002</v>
      </c>
      <c r="O8177">
        <v>5</v>
      </c>
      <c r="P8177">
        <v>0.35</v>
      </c>
      <c r="Q8177">
        <f>IFERROR(SEARCH("-",R8177)+2, 1)</f>
        <v>8</v>
      </c>
      <c r="R8177" s="9" t="s">
        <v>34</v>
      </c>
      <c r="S8177" s="9" t="b">
        <f>R8177&lt;&gt;K8177</f>
        <v>0</v>
      </c>
      <c r="T8177" t="str">
        <f xml:space="preserve"> TRIM( LEFT(R8177,  IFERROR(   SEARCH(" - ",R8177), LEN(R8177) )    ) )</f>
        <v>Food</v>
      </c>
      <c r="U8177" t="str">
        <f>MID(R8177, Q8177,LEN(R8177))</f>
        <v>Condiments</v>
      </c>
      <c r="V8177" t="s">
        <v>78</v>
      </c>
    </row>
    <row r="8178" spans="1:22" x14ac:dyDescent="0.35">
      <c r="A8178" t="s">
        <v>18495</v>
      </c>
      <c r="B8178" s="1">
        <v>45249</v>
      </c>
      <c r="C8178" t="s">
        <v>27</v>
      </c>
      <c r="D8178" t="s">
        <v>8915</v>
      </c>
      <c r="E8178" t="s">
        <v>140</v>
      </c>
      <c r="F8178" t="s">
        <v>141</v>
      </c>
      <c r="G8178" t="s">
        <v>21</v>
      </c>
      <c r="H8178" t="s">
        <v>179</v>
      </c>
      <c r="I8178" t="s">
        <v>8916</v>
      </c>
      <c r="J8178" t="s">
        <v>8917</v>
      </c>
      <c r="K8178" s="9" t="s">
        <v>1959</v>
      </c>
      <c r="L8178" t="s">
        <v>1960</v>
      </c>
      <c r="M8178">
        <v>15.99</v>
      </c>
      <c r="N8178">
        <v>4.7969999999999997</v>
      </c>
      <c r="O8178">
        <v>3</v>
      </c>
      <c r="P8178">
        <v>0.11</v>
      </c>
      <c r="Q8178">
        <f>IFERROR(SEARCH("-",R8178)+2, 1)</f>
        <v>1</v>
      </c>
      <c r="R8178" s="9" t="s">
        <v>1959</v>
      </c>
      <c r="S8178" s="9" t="b">
        <f>R8178&lt;&gt;K8178</f>
        <v>0</v>
      </c>
      <c r="T8178" t="str">
        <f xml:space="preserve"> TRIM( LEFT(R8178,  IFERROR(   SEARCH(" - ",R8178), LEN(R8178) )    ) )</f>
        <v>Storage</v>
      </c>
      <c r="U8178" t="str">
        <f>MID(R8178, Q8178,LEN(R8178))</f>
        <v>Storage</v>
      </c>
      <c r="V8178" t="s">
        <v>179</v>
      </c>
    </row>
    <row r="8179" spans="1:22" x14ac:dyDescent="0.35">
      <c r="A8179" t="s">
        <v>5851</v>
      </c>
      <c r="B8179" s="1">
        <v>45741</v>
      </c>
      <c r="C8179" t="s">
        <v>27</v>
      </c>
      <c r="D8179" t="s">
        <v>2456</v>
      </c>
      <c r="E8179" t="s">
        <v>140</v>
      </c>
      <c r="F8179" t="s">
        <v>141</v>
      </c>
      <c r="G8179" t="s">
        <v>21</v>
      </c>
      <c r="H8179" t="s">
        <v>179</v>
      </c>
      <c r="I8179" t="s">
        <v>5852</v>
      </c>
      <c r="J8179" t="s">
        <v>5853</v>
      </c>
      <c r="K8179" s="9" t="s">
        <v>513</v>
      </c>
      <c r="L8179" t="s">
        <v>800</v>
      </c>
      <c r="M8179">
        <v>251.41</v>
      </c>
      <c r="N8179">
        <v>100.996</v>
      </c>
      <c r="O8179">
        <v>10</v>
      </c>
      <c r="Q8179">
        <f>IFERROR(SEARCH("-",R8179)+2, 1)</f>
        <v>1</v>
      </c>
      <c r="R8179" s="9" t="s">
        <v>513</v>
      </c>
      <c r="S8179" s="9" t="b">
        <f>R8179&lt;&gt;K8179</f>
        <v>0</v>
      </c>
      <c r="T8179" t="str">
        <f xml:space="preserve"> TRIM( LEFT(R8179,  IFERROR(   SEARCH(" - ",R8179), LEN(R8179) )    ) )</f>
        <v>Fitness</v>
      </c>
      <c r="U8179" t="str">
        <f>MID(R8179, Q8179,LEN(R8179))</f>
        <v>Fitness</v>
      </c>
      <c r="V8179" t="s">
        <v>179</v>
      </c>
    </row>
    <row r="8180" spans="1:22" x14ac:dyDescent="0.35">
      <c r="A8180" t="s">
        <v>9330</v>
      </c>
      <c r="B8180" s="1">
        <v>45644</v>
      </c>
      <c r="C8180" t="s">
        <v>27</v>
      </c>
      <c r="D8180" t="s">
        <v>8548</v>
      </c>
      <c r="E8180" t="s">
        <v>140</v>
      </c>
      <c r="F8180" t="s">
        <v>141</v>
      </c>
      <c r="G8180" t="s">
        <v>21</v>
      </c>
      <c r="H8180" t="s">
        <v>40</v>
      </c>
      <c r="I8180" t="s">
        <v>8549</v>
      </c>
      <c r="J8180" t="s">
        <v>8550</v>
      </c>
      <c r="K8180" s="9" t="s">
        <v>1267</v>
      </c>
      <c r="L8180" t="s">
        <v>853</v>
      </c>
      <c r="M8180">
        <v>39.99</v>
      </c>
      <c r="N8180">
        <v>11.997</v>
      </c>
      <c r="O8180">
        <v>10</v>
      </c>
      <c r="P8180">
        <v>0.31</v>
      </c>
      <c r="Q8180">
        <f>IFERROR(SEARCH("-",R8180)+2, 1)</f>
        <v>12</v>
      </c>
      <c r="R8180" s="9" t="s">
        <v>1267</v>
      </c>
      <c r="S8180" s="9" t="b">
        <f>R8180&lt;&gt;K8180</f>
        <v>0</v>
      </c>
      <c r="T8180" t="str">
        <f xml:space="preserve"> TRIM( LEFT(R8180,  IFERROR(   SEARCH(" - ",R8180), LEN(R8180) )    ) )</f>
        <v>Clothing</v>
      </c>
      <c r="U8180" t="str">
        <f>MID(R8180, Q8180,LEN(R8180))</f>
        <v>Sweaters</v>
      </c>
      <c r="V8180" t="s">
        <v>40</v>
      </c>
    </row>
    <row r="8181" spans="1:22" x14ac:dyDescent="0.35">
      <c r="A8181" t="s">
        <v>14769</v>
      </c>
      <c r="B8181" s="1">
        <v>45238</v>
      </c>
      <c r="C8181" t="s">
        <v>27</v>
      </c>
      <c r="D8181" t="s">
        <v>7825</v>
      </c>
      <c r="E8181" t="s">
        <v>140</v>
      </c>
      <c r="F8181" t="s">
        <v>141</v>
      </c>
      <c r="G8181" t="s">
        <v>21</v>
      </c>
      <c r="H8181" t="s">
        <v>202</v>
      </c>
      <c r="I8181" t="s">
        <v>7826</v>
      </c>
      <c r="J8181" t="s">
        <v>7827</v>
      </c>
      <c r="K8181" s="9" t="s">
        <v>858</v>
      </c>
      <c r="L8181" t="s">
        <v>244</v>
      </c>
      <c r="M8181">
        <v>26.14</v>
      </c>
      <c r="N8181">
        <v>7.5970000000000004</v>
      </c>
      <c r="O8181">
        <v>20</v>
      </c>
      <c r="Q8181">
        <f>IFERROR(SEARCH("-",R8181)+2, 1)</f>
        <v>1</v>
      </c>
      <c r="R8181" s="9" t="s">
        <v>858</v>
      </c>
      <c r="S8181" s="9" t="b">
        <f>R8181&lt;&gt;K8181</f>
        <v>0</v>
      </c>
      <c r="T8181" t="str">
        <f xml:space="preserve"> TRIM( LEFT(R8181,  IFERROR(   SEARCH(" - ",R8181), LEN(R8181) )    ) )</f>
        <v>Pets</v>
      </c>
      <c r="U8181" t="str">
        <f>MID(R8181, Q8181,LEN(R8181))</f>
        <v>Pets</v>
      </c>
      <c r="V8181" t="s">
        <v>202</v>
      </c>
    </row>
    <row r="8182" spans="1:22" x14ac:dyDescent="0.35">
      <c r="A8182" t="s">
        <v>10660</v>
      </c>
      <c r="B8182" s="1">
        <v>45314</v>
      </c>
      <c r="C8182" t="s">
        <v>27</v>
      </c>
      <c r="D8182" t="s">
        <v>10661</v>
      </c>
      <c r="E8182" t="s">
        <v>140</v>
      </c>
      <c r="F8182" t="s">
        <v>141</v>
      </c>
      <c r="G8182" t="s">
        <v>21</v>
      </c>
      <c r="H8182" t="s">
        <v>164</v>
      </c>
      <c r="I8182" t="s">
        <v>6456</v>
      </c>
      <c r="J8182" t="s">
        <v>6457</v>
      </c>
      <c r="K8182" s="9" t="s">
        <v>3805</v>
      </c>
      <c r="L8182" t="s">
        <v>6458</v>
      </c>
      <c r="M8182">
        <v>30.99</v>
      </c>
      <c r="N8182">
        <v>11.996</v>
      </c>
      <c r="O8182">
        <v>18</v>
      </c>
      <c r="P8182">
        <v>0.13</v>
      </c>
      <c r="Q8182">
        <f>IFERROR(SEARCH("-",R8182)+2, 1)</f>
        <v>1</v>
      </c>
      <c r="R8182" s="9" t="s">
        <v>3805</v>
      </c>
      <c r="S8182" s="9" t="b">
        <f>R8182&lt;&gt;K8182</f>
        <v>0</v>
      </c>
      <c r="T8182" t="str">
        <f xml:space="preserve"> TRIM( LEFT(R8182,  IFERROR(   SEARCH(" - ",R8182), LEN(R8182) )    ) )</f>
        <v>Photography</v>
      </c>
      <c r="U8182" t="str">
        <f>MID(R8182, Q8182,LEN(R8182))</f>
        <v>Photography</v>
      </c>
      <c r="V8182" t="s">
        <v>164</v>
      </c>
    </row>
    <row r="8183" spans="1:22" x14ac:dyDescent="0.35">
      <c r="A8183" t="s">
        <v>18245</v>
      </c>
      <c r="B8183" s="1">
        <v>45577</v>
      </c>
      <c r="C8183" t="s">
        <v>27</v>
      </c>
      <c r="D8183" t="s">
        <v>8360</v>
      </c>
      <c r="E8183" t="s">
        <v>140</v>
      </c>
      <c r="F8183" t="s">
        <v>141</v>
      </c>
      <c r="G8183" t="s">
        <v>21</v>
      </c>
      <c r="H8183" t="s">
        <v>260</v>
      </c>
      <c r="I8183" t="s">
        <v>8361</v>
      </c>
      <c r="J8183" t="s">
        <v>8362</v>
      </c>
      <c r="K8183" s="9" t="s">
        <v>205</v>
      </c>
      <c r="L8183" t="s">
        <v>8363</v>
      </c>
      <c r="M8183">
        <v>4.79</v>
      </c>
      <c r="N8183">
        <v>1.4370000000000001</v>
      </c>
      <c r="O8183">
        <v>12</v>
      </c>
      <c r="P8183">
        <v>0.39</v>
      </c>
      <c r="Q8183">
        <f>IFERROR(SEARCH("-",R8183)+2, 1)</f>
        <v>8</v>
      </c>
      <c r="R8183" s="9" t="s">
        <v>205</v>
      </c>
      <c r="S8183" s="9" t="b">
        <f>R8183&lt;&gt;K8183</f>
        <v>0</v>
      </c>
      <c r="T8183" t="str">
        <f xml:space="preserve"> TRIM( LEFT(R8183,  IFERROR(   SEARCH(" - ",R8183), LEN(R8183) )    ) )</f>
        <v>Food</v>
      </c>
      <c r="U8183" t="str">
        <f>MID(R8183, Q8183,LEN(R8183))</f>
        <v>Bakery</v>
      </c>
      <c r="V8183" t="s">
        <v>260</v>
      </c>
    </row>
    <row r="8184" spans="1:22" x14ac:dyDescent="0.35">
      <c r="A8184" t="s">
        <v>10142</v>
      </c>
      <c r="B8184" s="1">
        <v>45406</v>
      </c>
      <c r="C8184" t="s">
        <v>27</v>
      </c>
      <c r="D8184" t="s">
        <v>10143</v>
      </c>
      <c r="E8184" t="s">
        <v>140</v>
      </c>
      <c r="F8184" t="s">
        <v>141</v>
      </c>
      <c r="G8184" t="s">
        <v>21</v>
      </c>
      <c r="H8184" t="s">
        <v>260</v>
      </c>
      <c r="I8184" t="s">
        <v>3872</v>
      </c>
      <c r="J8184" t="s">
        <v>3873</v>
      </c>
      <c r="K8184" s="9" t="s">
        <v>113</v>
      </c>
      <c r="L8184" t="s">
        <v>3874</v>
      </c>
      <c r="M8184">
        <v>4.99</v>
      </c>
      <c r="N8184">
        <v>1.5960000000000001</v>
      </c>
      <c r="O8184">
        <v>17</v>
      </c>
      <c r="P8184">
        <v>0.18</v>
      </c>
      <c r="Q8184">
        <f>IFERROR(SEARCH("-",R8184)+2, 1)</f>
        <v>8</v>
      </c>
      <c r="R8184" s="9" t="s">
        <v>113</v>
      </c>
      <c r="S8184" s="9" t="b">
        <f>R8184&lt;&gt;K8184</f>
        <v>0</v>
      </c>
      <c r="T8184" t="str">
        <f xml:space="preserve"> TRIM( LEFT(R8184,  IFERROR(   SEARCH(" - ",R8184), LEN(R8184) )    ) )</f>
        <v>Food</v>
      </c>
      <c r="U8184" t="str">
        <f>MID(R8184, Q8184,LEN(R8184))</f>
        <v>Sides</v>
      </c>
      <c r="V8184" t="s">
        <v>260</v>
      </c>
    </row>
    <row r="8185" spans="1:22" x14ac:dyDescent="0.35">
      <c r="A8185" t="s">
        <v>17462</v>
      </c>
      <c r="B8185" s="1">
        <v>45411</v>
      </c>
      <c r="C8185" t="s">
        <v>27</v>
      </c>
      <c r="D8185" t="s">
        <v>7432</v>
      </c>
      <c r="E8185" t="s">
        <v>140</v>
      </c>
      <c r="F8185" t="s">
        <v>141</v>
      </c>
      <c r="G8185" t="s">
        <v>21</v>
      </c>
      <c r="H8185" t="s">
        <v>202</v>
      </c>
      <c r="I8185" t="s">
        <v>7433</v>
      </c>
      <c r="J8185" t="s">
        <v>7434</v>
      </c>
      <c r="K8185" s="9" t="s">
        <v>113</v>
      </c>
      <c r="L8185" t="s">
        <v>3874</v>
      </c>
      <c r="M8185">
        <v>3.99</v>
      </c>
      <c r="N8185">
        <v>1.1970000000000001</v>
      </c>
      <c r="O8185">
        <v>15</v>
      </c>
      <c r="P8185">
        <v>0.24</v>
      </c>
      <c r="Q8185">
        <f>IFERROR(SEARCH("-",R8185)+2, 1)</f>
        <v>8</v>
      </c>
      <c r="R8185" s="9" t="s">
        <v>113</v>
      </c>
      <c r="S8185" s="9" t="b">
        <f>R8185&lt;&gt;K8185</f>
        <v>0</v>
      </c>
      <c r="T8185" t="str">
        <f xml:space="preserve"> TRIM( LEFT(R8185,  IFERROR(   SEARCH(" - ",R8185), LEN(R8185) )    ) )</f>
        <v>Food</v>
      </c>
      <c r="U8185" t="str">
        <f>MID(R8185, Q8185,LEN(R8185))</f>
        <v>Sides</v>
      </c>
      <c r="V8185" t="s">
        <v>202</v>
      </c>
    </row>
    <row r="8186" spans="1:22" x14ac:dyDescent="0.35">
      <c r="A8186" t="s">
        <v>10078</v>
      </c>
      <c r="B8186" s="1">
        <v>45563</v>
      </c>
      <c r="C8186" t="s">
        <v>27</v>
      </c>
      <c r="D8186" t="s">
        <v>10079</v>
      </c>
      <c r="E8186" t="s">
        <v>140</v>
      </c>
      <c r="F8186" t="s">
        <v>141</v>
      </c>
      <c r="G8186" t="s">
        <v>21</v>
      </c>
      <c r="H8186" t="s">
        <v>71</v>
      </c>
      <c r="I8186" t="s">
        <v>6177</v>
      </c>
      <c r="J8186" t="s">
        <v>6178</v>
      </c>
      <c r="K8186" s="9" t="s">
        <v>58</v>
      </c>
      <c r="L8186" t="s">
        <v>2606</v>
      </c>
      <c r="M8186">
        <v>2.29</v>
      </c>
      <c r="N8186">
        <v>0.51600000000000001</v>
      </c>
      <c r="O8186">
        <v>3</v>
      </c>
      <c r="P8186">
        <v>0.19</v>
      </c>
      <c r="Q8186">
        <f>IFERROR(SEARCH("-",R8186)+2, 1)</f>
        <v>8</v>
      </c>
      <c r="R8186" s="9" t="s">
        <v>58</v>
      </c>
      <c r="S8186" s="9" t="b">
        <f>R8186&lt;&gt;K8186</f>
        <v>0</v>
      </c>
      <c r="T8186" t="str">
        <f xml:space="preserve"> TRIM( LEFT(R8186,  IFERROR(   SEARCH(" - ",R8186), LEN(R8186) )    ) )</f>
        <v>Food</v>
      </c>
      <c r="U8186" t="str">
        <f>MID(R8186, Q8186,LEN(R8186))</f>
        <v>Produce</v>
      </c>
      <c r="V8186" t="s">
        <v>71</v>
      </c>
    </row>
    <row r="8187" spans="1:22" x14ac:dyDescent="0.35">
      <c r="A8187" t="s">
        <v>16014</v>
      </c>
      <c r="B8187" s="1">
        <v>45207</v>
      </c>
      <c r="C8187" t="s">
        <v>27</v>
      </c>
      <c r="D8187" t="s">
        <v>16015</v>
      </c>
      <c r="E8187" t="s">
        <v>140</v>
      </c>
      <c r="F8187" t="s">
        <v>141</v>
      </c>
      <c r="H8187" t="s">
        <v>260</v>
      </c>
      <c r="I8187" t="s">
        <v>6769</v>
      </c>
      <c r="J8187" t="s">
        <v>6770</v>
      </c>
      <c r="K8187" s="9" t="s">
        <v>43</v>
      </c>
      <c r="L8187" t="s">
        <v>726</v>
      </c>
      <c r="M8187">
        <v>24.24</v>
      </c>
      <c r="N8187">
        <v>9.7460000000000004</v>
      </c>
      <c r="O8187">
        <v>6</v>
      </c>
      <c r="P8187">
        <v>7.0000000000000007E-2</v>
      </c>
      <c r="Q8187">
        <f>IFERROR(SEARCH("-",R8187)+2, 1)</f>
        <v>1</v>
      </c>
      <c r="R8187" s="9" t="s">
        <v>43</v>
      </c>
      <c r="S8187" s="9" t="b">
        <f>R8187&lt;&gt;K8187</f>
        <v>0</v>
      </c>
      <c r="T8187" t="str">
        <f xml:space="preserve"> TRIM( LEFT(R8187,  IFERROR(   SEARCH(" - ",R8187), LEN(R8187) )    ) )</f>
        <v>Accessories</v>
      </c>
      <c r="U8187" t="str">
        <f>MID(R8187, Q8187,LEN(R8187))</f>
        <v>Accessories</v>
      </c>
      <c r="V8187" t="s">
        <v>260</v>
      </c>
    </row>
    <row r="8188" spans="1:22" x14ac:dyDescent="0.35">
      <c r="A8188" t="s">
        <v>1787</v>
      </c>
      <c r="B8188" s="1">
        <v>45478</v>
      </c>
      <c r="C8188" t="s">
        <v>27</v>
      </c>
      <c r="D8188" t="s">
        <v>1788</v>
      </c>
      <c r="E8188" t="s">
        <v>140</v>
      </c>
      <c r="F8188" t="s">
        <v>141</v>
      </c>
      <c r="G8188" t="s">
        <v>21</v>
      </c>
      <c r="H8188" t="s">
        <v>164</v>
      </c>
      <c r="I8188" t="s">
        <v>1789</v>
      </c>
      <c r="J8188" t="s">
        <v>1790</v>
      </c>
      <c r="K8188" s="9" t="s">
        <v>852</v>
      </c>
      <c r="L8188" t="s">
        <v>1791</v>
      </c>
      <c r="M8188">
        <v>49.99</v>
      </c>
      <c r="N8188">
        <v>14.997</v>
      </c>
      <c r="O8188">
        <v>13</v>
      </c>
      <c r="P8188">
        <v>0.05</v>
      </c>
      <c r="Q8188">
        <f>IFERROR(SEARCH("-",R8188)+2, 1)</f>
        <v>12</v>
      </c>
      <c r="R8188" s="9" t="s">
        <v>852</v>
      </c>
      <c r="S8188" s="9" t="b">
        <f>R8188&lt;&gt;K8188</f>
        <v>0</v>
      </c>
      <c r="T8188" t="str">
        <f xml:space="preserve"> TRIM( LEFT(R8188,  IFERROR(   SEARCH(" - ",R8188), LEN(R8188) )    ) )</f>
        <v>Clothing</v>
      </c>
      <c r="U8188" t="str">
        <f>MID(R8188, Q8188,LEN(R8188))</f>
        <v>Tops</v>
      </c>
      <c r="V8188" t="s">
        <v>164</v>
      </c>
    </row>
    <row r="8189" spans="1:22" x14ac:dyDescent="0.35">
      <c r="A8189" t="s">
        <v>16997</v>
      </c>
      <c r="B8189" s="1">
        <v>45152</v>
      </c>
      <c r="C8189" t="s">
        <v>27</v>
      </c>
      <c r="D8189" t="s">
        <v>16998</v>
      </c>
      <c r="E8189" t="s">
        <v>140</v>
      </c>
      <c r="F8189" t="s">
        <v>141</v>
      </c>
      <c r="G8189" t="s">
        <v>21</v>
      </c>
      <c r="H8189" t="s">
        <v>164</v>
      </c>
      <c r="I8189" t="s">
        <v>4038</v>
      </c>
      <c r="J8189" t="s">
        <v>4039</v>
      </c>
      <c r="K8189" s="9" t="s">
        <v>513</v>
      </c>
      <c r="L8189" t="s">
        <v>514</v>
      </c>
      <c r="M8189">
        <v>14.24</v>
      </c>
      <c r="N8189">
        <v>5.7460000000000004</v>
      </c>
      <c r="O8189">
        <v>5</v>
      </c>
      <c r="P8189">
        <v>0.01</v>
      </c>
      <c r="Q8189">
        <f>IFERROR(SEARCH("-",R8189)+2, 1)</f>
        <v>1</v>
      </c>
      <c r="R8189" s="9" t="s">
        <v>513</v>
      </c>
      <c r="S8189" s="9" t="b">
        <f>R8189&lt;&gt;K8189</f>
        <v>0</v>
      </c>
      <c r="T8189" t="str">
        <f xml:space="preserve"> TRIM( LEFT(R8189,  IFERROR(   SEARCH(" - ",R8189), LEN(R8189) )    ) )</f>
        <v>Fitness</v>
      </c>
      <c r="U8189" t="str">
        <f>MID(R8189, Q8189,LEN(R8189))</f>
        <v>Fitness</v>
      </c>
      <c r="V8189" t="s">
        <v>164</v>
      </c>
    </row>
    <row r="8190" spans="1:22" x14ac:dyDescent="0.35">
      <c r="A8190" t="s">
        <v>18769</v>
      </c>
      <c r="B8190" s="1">
        <v>45034</v>
      </c>
      <c r="C8190" t="s">
        <v>27</v>
      </c>
      <c r="D8190" t="s">
        <v>7694</v>
      </c>
      <c r="E8190" t="s">
        <v>140</v>
      </c>
      <c r="F8190" t="s">
        <v>141</v>
      </c>
      <c r="G8190" t="s">
        <v>21</v>
      </c>
      <c r="H8190" t="s">
        <v>78</v>
      </c>
      <c r="I8190" t="s">
        <v>7695</v>
      </c>
      <c r="J8190" t="s">
        <v>7696</v>
      </c>
      <c r="K8190" s="9" t="s">
        <v>513</v>
      </c>
      <c r="L8190" t="s">
        <v>514</v>
      </c>
      <c r="M8190">
        <v>29.99</v>
      </c>
      <c r="N8190">
        <v>8.9969999999999999</v>
      </c>
      <c r="O8190">
        <v>11</v>
      </c>
      <c r="P8190">
        <v>0.05</v>
      </c>
      <c r="Q8190">
        <f>IFERROR(SEARCH("-",R8190)+2, 1)</f>
        <v>1</v>
      </c>
      <c r="R8190" s="9" t="s">
        <v>513</v>
      </c>
      <c r="S8190" s="9" t="b">
        <f>R8190&lt;&gt;K8190</f>
        <v>0</v>
      </c>
      <c r="T8190" t="str">
        <f xml:space="preserve"> TRIM( LEFT(R8190,  IFERROR(   SEARCH(" - ",R8190), LEN(R8190) )    ) )</f>
        <v>Fitness</v>
      </c>
      <c r="U8190" t="str">
        <f>MID(R8190, Q8190,LEN(R8190))</f>
        <v>Fitness</v>
      </c>
      <c r="V8190" t="s">
        <v>78</v>
      </c>
    </row>
    <row r="8191" spans="1:22" x14ac:dyDescent="0.35">
      <c r="A8191" t="s">
        <v>6331</v>
      </c>
      <c r="B8191" s="1">
        <v>45661</v>
      </c>
      <c r="C8191" t="s">
        <v>17</v>
      </c>
      <c r="D8191" t="s">
        <v>108</v>
      </c>
      <c r="E8191" t="s">
        <v>140</v>
      </c>
      <c r="F8191" t="s">
        <v>141</v>
      </c>
      <c r="G8191" t="s">
        <v>21</v>
      </c>
      <c r="H8191" t="s">
        <v>202</v>
      </c>
      <c r="I8191" t="s">
        <v>3101</v>
      </c>
      <c r="J8191" t="s">
        <v>3102</v>
      </c>
      <c r="K8191" s="9" t="s">
        <v>3059</v>
      </c>
      <c r="L8191" t="s">
        <v>43</v>
      </c>
      <c r="M8191">
        <v>31.41</v>
      </c>
      <c r="N8191">
        <v>9.9969999999999999</v>
      </c>
      <c r="O8191">
        <v>9</v>
      </c>
      <c r="P8191">
        <v>0.19</v>
      </c>
      <c r="Q8191">
        <f>IFERROR(SEARCH("-",R8191)+2, 1)</f>
        <v>1</v>
      </c>
      <c r="R8191" s="9" t="s">
        <v>3059</v>
      </c>
      <c r="S8191" s="9" t="b">
        <f>R8191&lt;&gt;K8191</f>
        <v>0</v>
      </c>
      <c r="T8191" t="str">
        <f xml:space="preserve"> TRIM( LEFT(R8191,  IFERROR(   SEARCH(" - ",R8191), LEN(R8191) )    ) )</f>
        <v>Bicycles</v>
      </c>
      <c r="U8191" t="str">
        <f>MID(R8191, Q8191,LEN(R8191))</f>
        <v>Bicycles</v>
      </c>
      <c r="V8191" t="s">
        <v>202</v>
      </c>
    </row>
    <row r="8192" spans="1:22" x14ac:dyDescent="0.35">
      <c r="A8192" t="s">
        <v>10676</v>
      </c>
      <c r="B8192" s="1">
        <v>45359</v>
      </c>
      <c r="C8192" t="s">
        <v>17</v>
      </c>
      <c r="D8192" t="s">
        <v>10677</v>
      </c>
      <c r="E8192" t="s">
        <v>140</v>
      </c>
      <c r="F8192" t="s">
        <v>141</v>
      </c>
      <c r="G8192" t="s">
        <v>21</v>
      </c>
      <c r="H8192" t="s">
        <v>260</v>
      </c>
      <c r="I8192" t="s">
        <v>6094</v>
      </c>
      <c r="J8192" t="s">
        <v>6095</v>
      </c>
      <c r="K8192" s="9" t="s">
        <v>391</v>
      </c>
      <c r="L8192" t="s">
        <v>2294</v>
      </c>
      <c r="M8192">
        <v>19.989999999999998</v>
      </c>
      <c r="N8192">
        <v>5.6970000000000001</v>
      </c>
      <c r="O8192">
        <v>1</v>
      </c>
      <c r="P8192">
        <v>0.17</v>
      </c>
      <c r="Q8192">
        <f>IFERROR(SEARCH("-",R8192)+2, 1)</f>
        <v>1</v>
      </c>
      <c r="R8192" s="9" t="s">
        <v>391</v>
      </c>
      <c r="S8192" s="9" t="b">
        <f>R8192&lt;&gt;K8192</f>
        <v>0</v>
      </c>
      <c r="T8192" t="str">
        <f xml:space="preserve"> TRIM( LEFT(R8192,  IFERROR(   SEARCH(" - ",R8192), LEN(R8192) )    ) )</f>
        <v>Kitchen</v>
      </c>
      <c r="U8192" t="str">
        <f>MID(R8192, Q8192,LEN(R8192))</f>
        <v>Kitchen</v>
      </c>
      <c r="V8192" t="s">
        <v>260</v>
      </c>
    </row>
    <row r="8193" spans="1:22" x14ac:dyDescent="0.35">
      <c r="A8193" t="s">
        <v>14656</v>
      </c>
      <c r="B8193" s="1">
        <v>45206</v>
      </c>
      <c r="C8193" t="s">
        <v>17</v>
      </c>
      <c r="D8193" t="s">
        <v>8275</v>
      </c>
      <c r="E8193" t="s">
        <v>140</v>
      </c>
      <c r="F8193" t="s">
        <v>141</v>
      </c>
      <c r="G8193" t="s">
        <v>21</v>
      </c>
      <c r="H8193" t="s">
        <v>49</v>
      </c>
      <c r="I8193" t="s">
        <v>8276</v>
      </c>
      <c r="J8193" t="s">
        <v>8277</v>
      </c>
      <c r="K8193" s="9" t="s">
        <v>1378</v>
      </c>
      <c r="L8193" t="s">
        <v>437</v>
      </c>
      <c r="M8193">
        <v>0.94</v>
      </c>
      <c r="N8193">
        <v>3.6999999999999998E-2</v>
      </c>
      <c r="O8193">
        <v>18</v>
      </c>
      <c r="P8193">
        <v>0.17</v>
      </c>
      <c r="Q8193">
        <f>IFERROR(SEARCH("-",R8193)+2, 1)</f>
        <v>8</v>
      </c>
      <c r="R8193" s="9" t="s">
        <v>1378</v>
      </c>
      <c r="S8193" s="9" t="b">
        <f>R8193&lt;&gt;K8193</f>
        <v>0</v>
      </c>
      <c r="T8193" t="str">
        <f xml:space="preserve"> TRIM( LEFT(R8193,  IFERROR(   SEARCH(" - ",R8193), LEN(R8193) )    ) )</f>
        <v>Food</v>
      </c>
      <c r="U8193" t="str">
        <f>MID(R8193, Q8193,LEN(R8193))</f>
        <v>Baking Goods</v>
      </c>
      <c r="V8193" t="s">
        <v>49</v>
      </c>
    </row>
    <row r="8194" spans="1:22" x14ac:dyDescent="0.35">
      <c r="A8194" t="s">
        <v>18840</v>
      </c>
      <c r="B8194" s="1">
        <v>45407</v>
      </c>
      <c r="C8194" t="s">
        <v>17</v>
      </c>
      <c r="D8194" t="s">
        <v>8038</v>
      </c>
      <c r="E8194" t="s">
        <v>140</v>
      </c>
      <c r="F8194" t="s">
        <v>141</v>
      </c>
      <c r="G8194" t="s">
        <v>21</v>
      </c>
      <c r="I8194" t="s">
        <v>8039</v>
      </c>
      <c r="J8194" t="s">
        <v>8040</v>
      </c>
      <c r="K8194" s="9" t="s">
        <v>82</v>
      </c>
      <c r="L8194" t="s">
        <v>333</v>
      </c>
      <c r="M8194">
        <v>14.99</v>
      </c>
      <c r="N8194">
        <v>4.4969999999999999</v>
      </c>
      <c r="O8194">
        <v>2</v>
      </c>
      <c r="P8194">
        <v>0.33</v>
      </c>
      <c r="Q8194">
        <f>IFERROR(SEARCH("-",R8194)+2, 1)</f>
        <v>1</v>
      </c>
      <c r="R8194" s="9" t="s">
        <v>82</v>
      </c>
      <c r="S8194" s="9" t="b">
        <f>R8194&lt;&gt;K8194</f>
        <v>0</v>
      </c>
      <c r="T8194" t="str">
        <f xml:space="preserve"> TRIM( LEFT(R8194,  IFERROR(   SEARCH(" - ",R8194), LEN(R8194) )    ) )</f>
        <v>Home</v>
      </c>
      <c r="U8194" t="str">
        <f>MID(R8194, Q8194,LEN(R8194))</f>
        <v>Home</v>
      </c>
    </row>
    <row r="8195" spans="1:22" x14ac:dyDescent="0.35">
      <c r="A8195" t="s">
        <v>11357</v>
      </c>
      <c r="B8195" s="1">
        <v>45456</v>
      </c>
      <c r="C8195" t="s">
        <v>17</v>
      </c>
      <c r="D8195" t="s">
        <v>11358</v>
      </c>
      <c r="E8195" t="s">
        <v>140</v>
      </c>
      <c r="F8195" t="s">
        <v>141</v>
      </c>
      <c r="G8195" t="s">
        <v>21</v>
      </c>
      <c r="H8195" t="s">
        <v>179</v>
      </c>
      <c r="I8195" t="s">
        <v>6213</v>
      </c>
      <c r="J8195" t="s">
        <v>6214</v>
      </c>
      <c r="K8195" s="9" t="s">
        <v>391</v>
      </c>
      <c r="L8195" t="s">
        <v>2254</v>
      </c>
      <c r="M8195">
        <v>30.99</v>
      </c>
      <c r="N8195">
        <v>11.996</v>
      </c>
      <c r="O8195">
        <v>11</v>
      </c>
      <c r="P8195">
        <v>7.0000000000000007E-2</v>
      </c>
      <c r="Q8195">
        <f>IFERROR(SEARCH("-",R8195)+2, 1)</f>
        <v>1</v>
      </c>
      <c r="R8195" s="9" t="s">
        <v>391</v>
      </c>
      <c r="S8195" s="9" t="b">
        <f>R8195&lt;&gt;K8195</f>
        <v>0</v>
      </c>
      <c r="T8195" t="str">
        <f xml:space="preserve"> TRIM( LEFT(R8195,  IFERROR(   SEARCH(" - ",R8195), LEN(R8195) )    ) )</f>
        <v>Kitchen</v>
      </c>
      <c r="U8195" t="str">
        <f>MID(R8195, Q8195,LEN(R8195))</f>
        <v>Kitchen</v>
      </c>
      <c r="V8195" t="s">
        <v>179</v>
      </c>
    </row>
    <row r="8196" spans="1:22" x14ac:dyDescent="0.35">
      <c r="A8196" t="s">
        <v>5357</v>
      </c>
      <c r="B8196" s="1">
        <v>45568</v>
      </c>
      <c r="C8196" t="s">
        <v>17</v>
      </c>
      <c r="D8196" t="s">
        <v>2972</v>
      </c>
      <c r="E8196" t="s">
        <v>140</v>
      </c>
      <c r="F8196" t="s">
        <v>141</v>
      </c>
      <c r="G8196" t="s">
        <v>21</v>
      </c>
      <c r="H8196" t="s">
        <v>164</v>
      </c>
      <c r="I8196" t="s">
        <v>2973</v>
      </c>
      <c r="J8196" t="s">
        <v>2974</v>
      </c>
      <c r="K8196" s="9" t="s">
        <v>273</v>
      </c>
      <c r="L8196" t="s">
        <v>1045</v>
      </c>
      <c r="M8196">
        <v>34.99</v>
      </c>
      <c r="N8196">
        <v>13.996</v>
      </c>
      <c r="O8196">
        <v>11</v>
      </c>
      <c r="P8196">
        <v>0.13</v>
      </c>
      <c r="Q8196">
        <f>IFERROR(SEARCH("-",R8196)+2, 1)</f>
        <v>1</v>
      </c>
      <c r="R8196" s="9" t="s">
        <v>273</v>
      </c>
      <c r="S8196" s="9" t="b">
        <f>R8196&lt;&gt;K8196</f>
        <v>0</v>
      </c>
      <c r="T8196" t="str">
        <f xml:space="preserve"> TRIM( LEFT(R8196,  IFERROR(   SEARCH(" - ",R8196), LEN(R8196) )    ) )</f>
        <v>Toys</v>
      </c>
      <c r="U8196" t="str">
        <f>MID(R8196, Q8196,LEN(R8196))</f>
        <v>Toys</v>
      </c>
      <c r="V8196" t="s">
        <v>164</v>
      </c>
    </row>
    <row r="8197" spans="1:22" x14ac:dyDescent="0.35">
      <c r="A8197" t="s">
        <v>7350</v>
      </c>
      <c r="B8197" s="1">
        <v>45423</v>
      </c>
      <c r="C8197" t="s">
        <v>17</v>
      </c>
      <c r="D8197" t="s">
        <v>7351</v>
      </c>
      <c r="E8197" t="s">
        <v>140</v>
      </c>
      <c r="F8197" t="s">
        <v>141</v>
      </c>
      <c r="G8197" t="s">
        <v>21</v>
      </c>
      <c r="H8197" t="s">
        <v>49</v>
      </c>
      <c r="I8197" t="s">
        <v>7352</v>
      </c>
      <c r="J8197" t="s">
        <v>7353</v>
      </c>
      <c r="K8197" s="9" t="s">
        <v>3623</v>
      </c>
      <c r="L8197" t="s">
        <v>2770</v>
      </c>
      <c r="M8197">
        <v>29.99</v>
      </c>
      <c r="N8197">
        <v>8.9969999999999999</v>
      </c>
      <c r="O8197">
        <v>5</v>
      </c>
      <c r="P8197">
        <v>0.06</v>
      </c>
      <c r="Q8197">
        <f>IFERROR(SEARCH("-",R8197)+2, 1)</f>
        <v>12</v>
      </c>
      <c r="R8197" s="9" t="s">
        <v>3623</v>
      </c>
      <c r="S8197" s="9" t="b">
        <f>R8197&lt;&gt;K8197</f>
        <v>0</v>
      </c>
      <c r="T8197" t="str">
        <f xml:space="preserve"> TRIM( LEFT(R8197,  IFERROR(   SEARCH(" - ",R8197), LEN(R8197) )    ) )</f>
        <v>Clothing</v>
      </c>
      <c r="U8197" t="str">
        <f>MID(R8197, Q8197,LEN(R8197))</f>
        <v>Bottoms</v>
      </c>
      <c r="V8197" t="s">
        <v>49</v>
      </c>
    </row>
    <row r="8198" spans="1:22" x14ac:dyDescent="0.35">
      <c r="A8198" t="s">
        <v>14916</v>
      </c>
      <c r="B8198" s="1">
        <v>45002</v>
      </c>
      <c r="C8198" t="s">
        <v>17</v>
      </c>
      <c r="D8198" t="s">
        <v>7121</v>
      </c>
      <c r="E8198" t="s">
        <v>140</v>
      </c>
      <c r="F8198" t="s">
        <v>141</v>
      </c>
      <c r="G8198" t="s">
        <v>21</v>
      </c>
      <c r="H8198" t="s">
        <v>71</v>
      </c>
      <c r="I8198" t="s">
        <v>7122</v>
      </c>
      <c r="J8198" t="s">
        <v>7123</v>
      </c>
      <c r="K8198" s="9" t="s">
        <v>273</v>
      </c>
      <c r="L8198" t="s">
        <v>4291</v>
      </c>
      <c r="M8198">
        <v>19.14</v>
      </c>
      <c r="N8198">
        <v>5.4969999999999999</v>
      </c>
      <c r="O8198">
        <v>16</v>
      </c>
      <c r="P8198">
        <v>0.26</v>
      </c>
      <c r="Q8198">
        <f>IFERROR(SEARCH("-",R8198)+2, 1)</f>
        <v>1</v>
      </c>
      <c r="R8198" s="9" t="s">
        <v>273</v>
      </c>
      <c r="S8198" s="9" t="b">
        <f>R8198&lt;&gt;K8198</f>
        <v>0</v>
      </c>
      <c r="T8198" t="str">
        <f xml:space="preserve"> TRIM( LEFT(R8198,  IFERROR(   SEARCH(" - ",R8198), LEN(R8198) )    ) )</f>
        <v>Toys</v>
      </c>
      <c r="U8198" t="str">
        <f>MID(R8198, Q8198,LEN(R8198))</f>
        <v>Toys</v>
      </c>
      <c r="V8198" t="s">
        <v>71</v>
      </c>
    </row>
    <row r="8199" spans="1:22" x14ac:dyDescent="0.35">
      <c r="A8199" t="s">
        <v>4030</v>
      </c>
      <c r="B8199" s="1">
        <v>45330</v>
      </c>
      <c r="C8199" t="s">
        <v>17</v>
      </c>
      <c r="D8199" t="s">
        <v>4031</v>
      </c>
      <c r="E8199" t="s">
        <v>140</v>
      </c>
      <c r="F8199" t="s">
        <v>141</v>
      </c>
      <c r="G8199" t="s">
        <v>21</v>
      </c>
      <c r="H8199" t="s">
        <v>179</v>
      </c>
      <c r="I8199" t="s">
        <v>4032</v>
      </c>
      <c r="J8199" t="s">
        <v>4033</v>
      </c>
      <c r="K8199" s="9" t="s">
        <v>217</v>
      </c>
      <c r="L8199" t="s">
        <v>218</v>
      </c>
      <c r="M8199">
        <v>109.99</v>
      </c>
      <c r="N8199">
        <v>32.997</v>
      </c>
      <c r="O8199">
        <v>7</v>
      </c>
      <c r="Q8199">
        <f>IFERROR(SEARCH("-",R8199)+2, 1)</f>
        <v>1</v>
      </c>
      <c r="R8199" s="9" t="s">
        <v>217</v>
      </c>
      <c r="S8199" s="9" t="b">
        <f>R8199&lt;&gt;K8199</f>
        <v>0</v>
      </c>
      <c r="T8199" t="str">
        <f xml:space="preserve"> TRIM( LEFT(R8199,  IFERROR(   SEARCH(" - ",R8199), LEN(R8199) )    ) )</f>
        <v>Outdoor</v>
      </c>
      <c r="U8199" t="str">
        <f>MID(R8199, Q8199,LEN(R8199))</f>
        <v>Outdoor</v>
      </c>
      <c r="V8199" t="s">
        <v>179</v>
      </c>
    </row>
    <row r="8200" spans="1:22" x14ac:dyDescent="0.35">
      <c r="A8200" t="s">
        <v>13450</v>
      </c>
      <c r="B8200" s="1">
        <v>45008</v>
      </c>
      <c r="C8200" t="s">
        <v>17</v>
      </c>
      <c r="D8200" t="s">
        <v>3723</v>
      </c>
      <c r="E8200" t="s">
        <v>140</v>
      </c>
      <c r="F8200" t="s">
        <v>141</v>
      </c>
      <c r="G8200" t="s">
        <v>21</v>
      </c>
      <c r="H8200" t="s">
        <v>202</v>
      </c>
      <c r="I8200" t="s">
        <v>3724</v>
      </c>
      <c r="J8200" t="s">
        <v>3725</v>
      </c>
      <c r="K8200" s="9" t="s">
        <v>1243</v>
      </c>
      <c r="L8200" t="s">
        <v>3726</v>
      </c>
      <c r="M8200">
        <v>29.14</v>
      </c>
      <c r="N8200">
        <v>11.496</v>
      </c>
      <c r="O8200">
        <v>1</v>
      </c>
      <c r="P8200">
        <v>0.02</v>
      </c>
      <c r="Q8200">
        <f>IFERROR(SEARCH("-",R8200)+2, 1)</f>
        <v>12</v>
      </c>
      <c r="R8200" s="9" t="s">
        <v>1243</v>
      </c>
      <c r="S8200" s="9" t="b">
        <f>R8200&lt;&gt;K8200</f>
        <v>0</v>
      </c>
      <c r="T8200" t="str">
        <f xml:space="preserve"> TRIM( LEFT(R8200,  IFERROR(   SEARCH(" - ",R8200), LEN(R8200) )    ) )</f>
        <v>Clothing</v>
      </c>
      <c r="U8200" t="str">
        <f>MID(R8200, Q8200,LEN(R8200))</f>
        <v>Shirts</v>
      </c>
      <c r="V8200" t="s">
        <v>202</v>
      </c>
    </row>
    <row r="8201" spans="1:22" x14ac:dyDescent="0.35">
      <c r="A8201" t="s">
        <v>6565</v>
      </c>
      <c r="B8201" s="1">
        <v>45692</v>
      </c>
      <c r="C8201" t="s">
        <v>17</v>
      </c>
      <c r="D8201" t="s">
        <v>483</v>
      </c>
      <c r="E8201" t="s">
        <v>140</v>
      </c>
      <c r="F8201" t="s">
        <v>141</v>
      </c>
      <c r="G8201" t="s">
        <v>21</v>
      </c>
      <c r="H8201" t="s">
        <v>202</v>
      </c>
      <c r="I8201" t="s">
        <v>3652</v>
      </c>
      <c r="J8201" t="s">
        <v>3653</v>
      </c>
      <c r="K8201" s="9" t="s">
        <v>348</v>
      </c>
      <c r="L8201" t="s">
        <v>309</v>
      </c>
      <c r="M8201">
        <v>5.91</v>
      </c>
      <c r="N8201">
        <v>2.347</v>
      </c>
      <c r="O8201">
        <v>7</v>
      </c>
      <c r="Q8201">
        <f>IFERROR(SEARCH("-",R8201)+2, 1)</f>
        <v>8</v>
      </c>
      <c r="R8201" s="9" t="s">
        <v>348</v>
      </c>
      <c r="S8201" s="9" t="b">
        <f>R8201&lt;&gt;K8201</f>
        <v>0</v>
      </c>
      <c r="T8201" t="str">
        <f xml:space="preserve"> TRIM( LEFT(R8201,  IFERROR(   SEARCH(" - ",R8201), LEN(R8201) )    ) )</f>
        <v>Food</v>
      </c>
      <c r="U8201" t="str">
        <f>MID(R8201, Q8201,LEN(R8201))</f>
        <v>Dairy</v>
      </c>
      <c r="V8201" t="s">
        <v>202</v>
      </c>
    </row>
    <row r="8202" spans="1:22" x14ac:dyDescent="0.35">
      <c r="A8202" t="s">
        <v>12715</v>
      </c>
      <c r="B8202" s="1">
        <v>45134</v>
      </c>
      <c r="C8202" t="s">
        <v>17</v>
      </c>
      <c r="D8202" t="s">
        <v>4457</v>
      </c>
      <c r="E8202" t="s">
        <v>140</v>
      </c>
      <c r="F8202" t="s">
        <v>141</v>
      </c>
      <c r="G8202" t="s">
        <v>21</v>
      </c>
      <c r="H8202" t="s">
        <v>71</v>
      </c>
      <c r="I8202" t="s">
        <v>4458</v>
      </c>
      <c r="J8202" t="s">
        <v>4459</v>
      </c>
      <c r="K8202" s="9" t="s">
        <v>348</v>
      </c>
      <c r="L8202" t="s">
        <v>309</v>
      </c>
      <c r="M8202">
        <v>4.6399999999999997</v>
      </c>
      <c r="N8202">
        <v>1.696</v>
      </c>
      <c r="O8202">
        <v>18</v>
      </c>
      <c r="P8202">
        <v>0.18</v>
      </c>
      <c r="Q8202">
        <f>IFERROR(SEARCH("-",R8202)+2, 1)</f>
        <v>8</v>
      </c>
      <c r="R8202" s="9" t="s">
        <v>348</v>
      </c>
      <c r="S8202" s="9" t="b">
        <f>R8202&lt;&gt;K8202</f>
        <v>0</v>
      </c>
      <c r="T8202" t="str">
        <f xml:space="preserve"> TRIM( LEFT(R8202,  IFERROR(   SEARCH(" - ",R8202), LEN(R8202) )    ) )</f>
        <v>Food</v>
      </c>
      <c r="U8202" t="str">
        <f>MID(R8202, Q8202,LEN(R8202))</f>
        <v>Dairy</v>
      </c>
      <c r="V8202" t="s">
        <v>71</v>
      </c>
    </row>
    <row r="8203" spans="1:22" x14ac:dyDescent="0.35">
      <c r="A8203" t="s">
        <v>15306</v>
      </c>
      <c r="B8203" s="1">
        <v>45238</v>
      </c>
      <c r="C8203" t="s">
        <v>17</v>
      </c>
      <c r="D8203" t="s">
        <v>15307</v>
      </c>
      <c r="E8203" t="s">
        <v>140</v>
      </c>
      <c r="F8203" t="s">
        <v>141</v>
      </c>
      <c r="G8203" t="s">
        <v>21</v>
      </c>
      <c r="H8203" t="s">
        <v>164</v>
      </c>
      <c r="I8203" t="s">
        <v>6389</v>
      </c>
      <c r="J8203" t="s">
        <v>6390</v>
      </c>
      <c r="K8203" s="9" t="s">
        <v>348</v>
      </c>
      <c r="L8203" t="s">
        <v>309</v>
      </c>
      <c r="M8203">
        <v>3.54</v>
      </c>
      <c r="N8203">
        <v>1.466</v>
      </c>
      <c r="O8203">
        <v>6</v>
      </c>
      <c r="P8203">
        <v>0.02</v>
      </c>
      <c r="Q8203">
        <f>IFERROR(SEARCH("-",R8203)+2, 1)</f>
        <v>8</v>
      </c>
      <c r="R8203" s="9" t="s">
        <v>348</v>
      </c>
      <c r="S8203" s="9" t="b">
        <f>R8203&lt;&gt;K8203</f>
        <v>0</v>
      </c>
      <c r="T8203" t="str">
        <f xml:space="preserve"> TRIM( LEFT(R8203,  IFERROR(   SEARCH(" - ",R8203), LEN(R8203) )    ) )</f>
        <v>Food</v>
      </c>
      <c r="U8203" t="str">
        <f>MID(R8203, Q8203,LEN(R8203))</f>
        <v>Dairy</v>
      </c>
      <c r="V8203" t="s">
        <v>164</v>
      </c>
    </row>
    <row r="8204" spans="1:22" x14ac:dyDescent="0.35">
      <c r="A8204" t="s">
        <v>12914</v>
      </c>
      <c r="B8204" s="1">
        <v>45145</v>
      </c>
      <c r="C8204" t="s">
        <v>17</v>
      </c>
      <c r="D8204" t="s">
        <v>5470</v>
      </c>
      <c r="E8204" t="s">
        <v>140</v>
      </c>
      <c r="F8204" t="s">
        <v>141</v>
      </c>
      <c r="G8204" t="s">
        <v>21</v>
      </c>
      <c r="I8204" t="s">
        <v>5471</v>
      </c>
      <c r="J8204" t="s">
        <v>5472</v>
      </c>
      <c r="K8204" s="9" t="s">
        <v>493</v>
      </c>
      <c r="L8204" t="s">
        <v>4676</v>
      </c>
      <c r="M8204">
        <v>7.14</v>
      </c>
      <c r="N8204">
        <v>2.6960000000000002</v>
      </c>
      <c r="O8204">
        <v>4</v>
      </c>
      <c r="P8204">
        <v>0.12</v>
      </c>
      <c r="Q8204">
        <f>IFERROR(SEARCH("-",R8204)+2, 1)</f>
        <v>8</v>
      </c>
      <c r="R8204" s="9" t="s">
        <v>493</v>
      </c>
      <c r="S8204" s="9" t="b">
        <f>R8204&lt;&gt;K8204</f>
        <v>0</v>
      </c>
      <c r="T8204" t="str">
        <f xml:space="preserve"> TRIM( LEFT(R8204,  IFERROR(   SEARCH(" - ",R8204), LEN(R8204) )    ) )</f>
        <v>Food</v>
      </c>
      <c r="U8204" t="str">
        <f>MID(R8204, Q8204,LEN(R8204))</f>
        <v>Beverages</v>
      </c>
    </row>
    <row r="8205" spans="1:22" x14ac:dyDescent="0.35">
      <c r="A8205" t="s">
        <v>18386</v>
      </c>
      <c r="B8205" s="1">
        <v>45517</v>
      </c>
      <c r="C8205" t="s">
        <v>17</v>
      </c>
      <c r="D8205" t="s">
        <v>7886</v>
      </c>
      <c r="E8205" t="s">
        <v>140</v>
      </c>
      <c r="F8205" t="s">
        <v>141</v>
      </c>
      <c r="G8205" t="s">
        <v>21</v>
      </c>
      <c r="H8205" t="s">
        <v>71</v>
      </c>
      <c r="I8205" t="s">
        <v>7887</v>
      </c>
      <c r="J8205" t="s">
        <v>7888</v>
      </c>
      <c r="K8205" s="9" t="s">
        <v>98</v>
      </c>
      <c r="L8205" t="s">
        <v>839</v>
      </c>
      <c r="M8205">
        <v>2.29</v>
      </c>
      <c r="N8205">
        <v>0.68700000000000006</v>
      </c>
      <c r="O8205">
        <v>3</v>
      </c>
      <c r="P8205">
        <v>0.02</v>
      </c>
      <c r="Q8205">
        <f>IFERROR(SEARCH("-",R8205)+2, 1)</f>
        <v>8</v>
      </c>
      <c r="R8205" s="9" t="s">
        <v>98</v>
      </c>
      <c r="S8205" s="9" t="b">
        <f>R8205&lt;&gt;K8205</f>
        <v>0</v>
      </c>
      <c r="T8205" t="str">
        <f xml:space="preserve"> TRIM( LEFT(R8205,  IFERROR(   SEARCH(" - ",R8205), LEN(R8205) )    ) )</f>
        <v>Food</v>
      </c>
      <c r="U8205" t="str">
        <f>MID(R8205, Q8205,LEN(R8205))</f>
        <v>Baking</v>
      </c>
      <c r="V8205" t="s">
        <v>71</v>
      </c>
    </row>
    <row r="8206" spans="1:22" x14ac:dyDescent="0.35">
      <c r="A8206" t="s">
        <v>17639</v>
      </c>
      <c r="B8206" s="1">
        <v>45734</v>
      </c>
      <c r="C8206" t="s">
        <v>17</v>
      </c>
      <c r="D8206" t="s">
        <v>7337</v>
      </c>
      <c r="E8206" t="s">
        <v>140</v>
      </c>
      <c r="F8206" t="s">
        <v>141</v>
      </c>
      <c r="G8206" t="s">
        <v>21</v>
      </c>
      <c r="H8206" t="s">
        <v>260</v>
      </c>
      <c r="I8206" t="s">
        <v>7338</v>
      </c>
      <c r="J8206" t="s">
        <v>7339</v>
      </c>
      <c r="L8206" t="s">
        <v>916</v>
      </c>
      <c r="M8206">
        <v>89.99</v>
      </c>
      <c r="N8206">
        <v>26.997</v>
      </c>
      <c r="O8206">
        <v>5</v>
      </c>
      <c r="P8206">
        <v>0.16</v>
      </c>
      <c r="Q8206">
        <f>IFERROR(SEARCH("-",R8206)+2, 1)</f>
        <v>1</v>
      </c>
      <c r="R8206" s="9" t="s">
        <v>391</v>
      </c>
      <c r="S8206" s="9" t="b">
        <f>R8206&lt;&gt;K8206</f>
        <v>1</v>
      </c>
      <c r="T8206" t="str">
        <f xml:space="preserve"> TRIM( LEFT(R8206,  IFERROR(   SEARCH(" - ",R8206), LEN(R8206) )    ) )</f>
        <v>Kitchen</v>
      </c>
      <c r="U8206" t="str">
        <f>MID(R8206, Q8206,LEN(R8206))</f>
        <v>Kitchen</v>
      </c>
      <c r="V8206" t="s">
        <v>260</v>
      </c>
    </row>
    <row r="8207" spans="1:22" x14ac:dyDescent="0.35">
      <c r="A8207" t="s">
        <v>17404</v>
      </c>
      <c r="B8207" s="1">
        <v>45412</v>
      </c>
      <c r="C8207" t="s">
        <v>17</v>
      </c>
      <c r="D8207" t="s">
        <v>9157</v>
      </c>
      <c r="E8207" t="s">
        <v>140</v>
      </c>
      <c r="F8207" t="s">
        <v>141</v>
      </c>
      <c r="G8207" t="s">
        <v>21</v>
      </c>
      <c r="H8207" t="s">
        <v>260</v>
      </c>
      <c r="I8207" t="s">
        <v>9158</v>
      </c>
      <c r="J8207" t="s">
        <v>9159</v>
      </c>
      <c r="K8207" s="9" t="s">
        <v>391</v>
      </c>
      <c r="L8207" t="s">
        <v>3121</v>
      </c>
      <c r="M8207">
        <v>39.99</v>
      </c>
      <c r="N8207">
        <v>11.997</v>
      </c>
      <c r="O8207">
        <v>16</v>
      </c>
      <c r="P8207">
        <v>0.31</v>
      </c>
      <c r="Q8207">
        <f>IFERROR(SEARCH("-",R8207)+2, 1)</f>
        <v>1</v>
      </c>
      <c r="R8207" s="9" t="s">
        <v>391</v>
      </c>
      <c r="S8207" s="9" t="b">
        <f>R8207&lt;&gt;K8207</f>
        <v>0</v>
      </c>
      <c r="T8207" t="str">
        <f xml:space="preserve"> TRIM( LEFT(R8207,  IFERROR(   SEARCH(" - ",R8207), LEN(R8207) )    ) )</f>
        <v>Kitchen</v>
      </c>
      <c r="U8207" t="str">
        <f>MID(R8207, Q8207,LEN(R8207))</f>
        <v>Kitchen</v>
      </c>
      <c r="V8207" t="s">
        <v>260</v>
      </c>
    </row>
    <row r="8208" spans="1:22" x14ac:dyDescent="0.35">
      <c r="A8208" t="s">
        <v>4413</v>
      </c>
      <c r="B8208" s="1">
        <v>45602</v>
      </c>
      <c r="C8208" t="s">
        <v>17</v>
      </c>
      <c r="D8208" t="s">
        <v>4414</v>
      </c>
      <c r="E8208" t="s">
        <v>140</v>
      </c>
      <c r="F8208" t="s">
        <v>141</v>
      </c>
      <c r="G8208" t="s">
        <v>21</v>
      </c>
      <c r="H8208" t="s">
        <v>164</v>
      </c>
      <c r="I8208" t="s">
        <v>4415</v>
      </c>
      <c r="J8208" t="s">
        <v>4416</v>
      </c>
      <c r="K8208" s="9" t="s">
        <v>82</v>
      </c>
      <c r="L8208" t="s">
        <v>211</v>
      </c>
      <c r="M8208">
        <v>29.99</v>
      </c>
      <c r="N8208">
        <v>11.996</v>
      </c>
      <c r="O8208">
        <v>15</v>
      </c>
      <c r="Q8208">
        <f>IFERROR(SEARCH("-",R8208)+2, 1)</f>
        <v>1</v>
      </c>
      <c r="R8208" s="9" t="s">
        <v>82</v>
      </c>
      <c r="S8208" s="9" t="b">
        <f>R8208&lt;&gt;K8208</f>
        <v>0</v>
      </c>
      <c r="T8208" t="str">
        <f xml:space="preserve"> TRIM( LEFT(R8208,  IFERROR(   SEARCH(" - ",R8208), LEN(R8208) )    ) )</f>
        <v>Home</v>
      </c>
      <c r="U8208" t="str">
        <f>MID(R8208, Q8208,LEN(R8208))</f>
        <v>Home</v>
      </c>
      <c r="V8208" t="s">
        <v>164</v>
      </c>
    </row>
    <row r="8209" spans="1:22" x14ac:dyDescent="0.35">
      <c r="A8209" t="s">
        <v>17643</v>
      </c>
      <c r="B8209" s="1">
        <v>45582</v>
      </c>
      <c r="C8209" t="s">
        <v>17</v>
      </c>
      <c r="D8209" t="s">
        <v>9384</v>
      </c>
      <c r="E8209" t="s">
        <v>140</v>
      </c>
      <c r="F8209" t="s">
        <v>141</v>
      </c>
      <c r="G8209" t="s">
        <v>21</v>
      </c>
      <c r="H8209" t="s">
        <v>40</v>
      </c>
      <c r="I8209" t="s">
        <v>9385</v>
      </c>
      <c r="J8209" t="s">
        <v>9386</v>
      </c>
      <c r="K8209" s="9" t="s">
        <v>469</v>
      </c>
      <c r="L8209" t="s">
        <v>9387</v>
      </c>
      <c r="M8209">
        <v>79.989999999999995</v>
      </c>
      <c r="N8209">
        <v>23.997</v>
      </c>
      <c r="O8209">
        <v>17</v>
      </c>
      <c r="P8209">
        <v>0.11</v>
      </c>
      <c r="Q8209">
        <f>IFERROR(SEARCH("-",R8209)+2, 1)</f>
        <v>12</v>
      </c>
      <c r="R8209" s="9" t="s">
        <v>469</v>
      </c>
      <c r="S8209" s="9" t="b">
        <f>R8209&lt;&gt;K8209</f>
        <v>0</v>
      </c>
      <c r="T8209" t="str">
        <f xml:space="preserve"> TRIM( LEFT(R8209,  IFERROR(   SEARCH(" - ",R8209), LEN(R8209) )    ) )</f>
        <v>Clothing</v>
      </c>
      <c r="U8209" t="str">
        <f>MID(R8209, Q8209,LEN(R8209))</f>
        <v>Dresses</v>
      </c>
      <c r="V8209" t="s">
        <v>40</v>
      </c>
    </row>
    <row r="8210" spans="1:22" x14ac:dyDescent="0.35">
      <c r="A8210" t="s">
        <v>14164</v>
      </c>
      <c r="B8210" s="1">
        <v>44987</v>
      </c>
      <c r="C8210" t="s">
        <v>17</v>
      </c>
      <c r="D8210" t="s">
        <v>7111</v>
      </c>
      <c r="E8210" t="s">
        <v>140</v>
      </c>
      <c r="F8210" t="s">
        <v>141</v>
      </c>
      <c r="G8210" t="s">
        <v>21</v>
      </c>
      <c r="I8210" t="s">
        <v>7112</v>
      </c>
      <c r="J8210" t="s">
        <v>7113</v>
      </c>
      <c r="K8210" s="9" t="s">
        <v>24</v>
      </c>
      <c r="L8210" t="s">
        <v>788</v>
      </c>
      <c r="M8210">
        <v>2.64</v>
      </c>
      <c r="N8210">
        <v>0.54700000000000004</v>
      </c>
      <c r="O8210">
        <v>14</v>
      </c>
      <c r="P8210">
        <v>0.38</v>
      </c>
      <c r="Q8210">
        <f>IFERROR(SEARCH("-",R8210)+2, 1)</f>
        <v>8</v>
      </c>
      <c r="R8210" s="9" t="s">
        <v>24</v>
      </c>
      <c r="S8210" s="9" t="b">
        <f>R8210&lt;&gt;K8210</f>
        <v>0</v>
      </c>
      <c r="T8210" t="str">
        <f xml:space="preserve"> TRIM( LEFT(R8210,  IFERROR(   SEARCH(" - ",R8210), LEN(R8210) )    ) )</f>
        <v>Food</v>
      </c>
      <c r="U8210" t="str">
        <f>MID(R8210, Q8210,LEN(R8210))</f>
        <v>Snacks</v>
      </c>
    </row>
    <row r="8211" spans="1:22" x14ac:dyDescent="0.35">
      <c r="A8211" t="s">
        <v>16010</v>
      </c>
      <c r="B8211" s="1">
        <v>44955</v>
      </c>
      <c r="C8211" t="s">
        <v>17</v>
      </c>
      <c r="D8211" t="s">
        <v>16011</v>
      </c>
      <c r="E8211" t="s">
        <v>140</v>
      </c>
      <c r="F8211" t="s">
        <v>141</v>
      </c>
      <c r="G8211" t="s">
        <v>21</v>
      </c>
      <c r="I8211" t="s">
        <v>16012</v>
      </c>
      <c r="J8211" t="s">
        <v>16013</v>
      </c>
      <c r="K8211" s="9" t="s">
        <v>513</v>
      </c>
      <c r="L8211" t="s">
        <v>2881</v>
      </c>
      <c r="M8211">
        <v>12.24</v>
      </c>
      <c r="N8211">
        <v>3.6469999999999998</v>
      </c>
      <c r="O8211">
        <v>14</v>
      </c>
      <c r="P8211">
        <v>0.06</v>
      </c>
      <c r="Q8211">
        <f>IFERROR(SEARCH("-",R8211)+2, 1)</f>
        <v>1</v>
      </c>
      <c r="R8211" s="9" t="s">
        <v>513</v>
      </c>
      <c r="S8211" s="9" t="b">
        <f>R8211&lt;&gt;K8211</f>
        <v>0</v>
      </c>
      <c r="T8211" t="str">
        <f xml:space="preserve"> TRIM( LEFT(R8211,  IFERROR(   SEARCH(" - ",R8211), LEN(R8211) )    ) )</f>
        <v>Fitness</v>
      </c>
      <c r="U8211" t="str">
        <f>MID(R8211, Q8211,LEN(R8211))</f>
        <v>Fitness</v>
      </c>
    </row>
    <row r="8212" spans="1:22" x14ac:dyDescent="0.35">
      <c r="A8212" t="s">
        <v>18596</v>
      </c>
      <c r="B8212" s="1">
        <v>45559</v>
      </c>
      <c r="C8212" t="s">
        <v>17</v>
      </c>
      <c r="D8212" t="s">
        <v>8807</v>
      </c>
      <c r="E8212" t="s">
        <v>140</v>
      </c>
      <c r="F8212" t="s">
        <v>141</v>
      </c>
      <c r="G8212" t="s">
        <v>21</v>
      </c>
      <c r="H8212" t="s">
        <v>78</v>
      </c>
      <c r="I8212" t="s">
        <v>8808</v>
      </c>
      <c r="J8212" t="s">
        <v>8809</v>
      </c>
      <c r="K8212" s="9" t="s">
        <v>120</v>
      </c>
      <c r="L8212" t="s">
        <v>8810</v>
      </c>
      <c r="M8212">
        <v>2.4900000000000002</v>
      </c>
      <c r="N8212">
        <v>0.747</v>
      </c>
      <c r="O8212">
        <v>4</v>
      </c>
      <c r="P8212">
        <v>0.38</v>
      </c>
      <c r="Q8212">
        <f>IFERROR(SEARCH("-",R8212)+2, 1)</f>
        <v>8</v>
      </c>
      <c r="R8212" s="9" t="s">
        <v>120</v>
      </c>
      <c r="S8212" s="9" t="b">
        <f>R8212&lt;&gt;K8212</f>
        <v>0</v>
      </c>
      <c r="T8212" t="str">
        <f xml:space="preserve"> TRIM( LEFT(R8212,  IFERROR(   SEARCH(" - ",R8212), LEN(R8212) )    ) )</f>
        <v>Food</v>
      </c>
      <c r="U8212" t="str">
        <f>MID(R8212, Q8212,LEN(R8212))</f>
        <v>Grains</v>
      </c>
      <c r="V8212" t="s">
        <v>78</v>
      </c>
    </row>
    <row r="8213" spans="1:22" x14ac:dyDescent="0.35">
      <c r="A8213" t="s">
        <v>17980</v>
      </c>
      <c r="B8213" s="1">
        <v>45515</v>
      </c>
      <c r="C8213" t="s">
        <v>17</v>
      </c>
      <c r="D8213" t="s">
        <v>14399</v>
      </c>
      <c r="E8213" t="s">
        <v>140</v>
      </c>
      <c r="F8213" t="s">
        <v>141</v>
      </c>
      <c r="G8213" t="s">
        <v>21</v>
      </c>
      <c r="H8213" t="s">
        <v>202</v>
      </c>
      <c r="I8213" t="s">
        <v>14400</v>
      </c>
      <c r="J8213" t="s">
        <v>14401</v>
      </c>
      <c r="K8213" s="9" t="s">
        <v>463</v>
      </c>
      <c r="L8213" t="s">
        <v>1255</v>
      </c>
      <c r="M8213">
        <v>8.99</v>
      </c>
      <c r="N8213">
        <v>2.6970000000000001</v>
      </c>
      <c r="O8213">
        <v>9</v>
      </c>
      <c r="P8213">
        <v>0.11</v>
      </c>
      <c r="Q8213">
        <f>IFERROR(SEARCH("-",R8213)+2, 1)</f>
        <v>8</v>
      </c>
      <c r="R8213" s="9" t="s">
        <v>463</v>
      </c>
      <c r="S8213" s="9" t="b">
        <f>R8213&lt;&gt;K8213</f>
        <v>0</v>
      </c>
      <c r="T8213" t="str">
        <f xml:space="preserve"> TRIM( LEFT(R8213,  IFERROR(   SEARCH(" - ",R8213), LEN(R8213) )    ) )</f>
        <v>Food</v>
      </c>
      <c r="U8213" t="str">
        <f>MID(R8213, Q8213,LEN(R8213))</f>
        <v>Frozen</v>
      </c>
      <c r="V8213" t="s">
        <v>202</v>
      </c>
    </row>
    <row r="8214" spans="1:22" x14ac:dyDescent="0.35">
      <c r="A8214" t="s">
        <v>14940</v>
      </c>
      <c r="B8214" s="1">
        <v>45237</v>
      </c>
      <c r="C8214" t="s">
        <v>17</v>
      </c>
      <c r="D8214" t="s">
        <v>8919</v>
      </c>
      <c r="E8214" t="s">
        <v>140</v>
      </c>
      <c r="F8214" t="s">
        <v>141</v>
      </c>
      <c r="G8214" t="s">
        <v>21</v>
      </c>
      <c r="H8214" t="s">
        <v>40</v>
      </c>
      <c r="I8214" t="s">
        <v>8920</v>
      </c>
      <c r="J8214" t="s">
        <v>8921</v>
      </c>
      <c r="K8214" s="9" t="s">
        <v>128</v>
      </c>
      <c r="L8214" t="s">
        <v>3856</v>
      </c>
      <c r="M8214">
        <v>8.14</v>
      </c>
      <c r="N8214">
        <v>2.1970000000000001</v>
      </c>
      <c r="O8214">
        <v>13</v>
      </c>
      <c r="P8214">
        <v>0.03</v>
      </c>
      <c r="Q8214">
        <f>IFERROR(SEARCH("-",R8214)+2, 1)</f>
        <v>8</v>
      </c>
      <c r="R8214" s="9" t="s">
        <v>128</v>
      </c>
      <c r="S8214" s="9" t="b">
        <f>R8214&lt;&gt;K8214</f>
        <v>0</v>
      </c>
      <c r="T8214" t="str">
        <f xml:space="preserve"> TRIM( LEFT(R8214,  IFERROR(   SEARCH(" - ",R8214), LEN(R8214) )    ) )</f>
        <v>Food</v>
      </c>
      <c r="U8214" t="str">
        <f>MID(R8214, Q8214,LEN(R8214))</f>
        <v>Frozen Foods</v>
      </c>
      <c r="V8214" t="s">
        <v>40</v>
      </c>
    </row>
    <row r="8215" spans="1:22" x14ac:dyDescent="0.35">
      <c r="A8215" t="s">
        <v>12761</v>
      </c>
      <c r="B8215" s="1">
        <v>45264</v>
      </c>
      <c r="C8215" t="s">
        <v>17</v>
      </c>
      <c r="D8215" t="s">
        <v>3462</v>
      </c>
      <c r="E8215" t="s">
        <v>140</v>
      </c>
      <c r="F8215" t="s">
        <v>141</v>
      </c>
      <c r="G8215" t="s">
        <v>21</v>
      </c>
      <c r="H8215" t="s">
        <v>31</v>
      </c>
      <c r="I8215" t="s">
        <v>3463</v>
      </c>
      <c r="J8215" t="s">
        <v>3464</v>
      </c>
      <c r="K8215" s="9" t="s">
        <v>827</v>
      </c>
      <c r="L8215" t="s">
        <v>1667</v>
      </c>
      <c r="M8215">
        <v>15.14</v>
      </c>
      <c r="N8215">
        <v>5.8959999999999999</v>
      </c>
      <c r="O8215">
        <v>19</v>
      </c>
      <c r="P8215">
        <v>0.19</v>
      </c>
      <c r="Q8215">
        <f>IFERROR(SEARCH("-",R8215)+2, 1)</f>
        <v>1</v>
      </c>
      <c r="R8215" s="9" t="s">
        <v>827</v>
      </c>
      <c r="S8215" s="9" t="b">
        <f>R8215&lt;&gt;K8215</f>
        <v>0</v>
      </c>
      <c r="T8215" t="str">
        <f xml:space="preserve"> TRIM( LEFT(R8215,  IFERROR(   SEARCH(" - ",R8215), LEN(R8215) )    ) )</f>
        <v>Garden</v>
      </c>
      <c r="U8215" t="str">
        <f>MID(R8215, Q8215,LEN(R8215))</f>
        <v>Garden</v>
      </c>
      <c r="V8215" t="s">
        <v>31</v>
      </c>
    </row>
    <row r="8216" spans="1:22" x14ac:dyDescent="0.35">
      <c r="A8216" t="s">
        <v>13997</v>
      </c>
      <c r="B8216" s="1">
        <v>45047</v>
      </c>
      <c r="C8216" t="s">
        <v>17</v>
      </c>
      <c r="D8216" t="s">
        <v>9316</v>
      </c>
      <c r="E8216" t="s">
        <v>140</v>
      </c>
      <c r="F8216" t="s">
        <v>141</v>
      </c>
      <c r="G8216" t="s">
        <v>21</v>
      </c>
      <c r="I8216" t="s">
        <v>9317</v>
      </c>
      <c r="J8216" t="s">
        <v>9318</v>
      </c>
      <c r="K8216" s="9" t="s">
        <v>531</v>
      </c>
      <c r="L8216" t="s">
        <v>658</v>
      </c>
      <c r="M8216">
        <v>3.44</v>
      </c>
      <c r="N8216">
        <v>0.78700000000000003</v>
      </c>
      <c r="O8216">
        <v>13</v>
      </c>
      <c r="Q8216">
        <f>IFERROR(SEARCH("-",R8216)+2, 1)</f>
        <v>8</v>
      </c>
      <c r="R8216" s="9" t="s">
        <v>531</v>
      </c>
      <c r="S8216" s="9" t="b">
        <f>R8216&lt;&gt;K8216</f>
        <v>0</v>
      </c>
      <c r="T8216" t="str">
        <f xml:space="preserve"> TRIM( LEFT(R8216,  IFERROR(   SEARCH(" - ",R8216), LEN(R8216) )    ) )</f>
        <v>Food</v>
      </c>
      <c r="U8216" t="str">
        <f>MID(R8216, Q8216,LEN(R8216))</f>
        <v>Breakfast</v>
      </c>
    </row>
    <row r="8217" spans="1:22" x14ac:dyDescent="0.35">
      <c r="A8217" t="s">
        <v>9753</v>
      </c>
      <c r="B8217" s="1">
        <v>45600</v>
      </c>
      <c r="C8217" t="s">
        <v>17</v>
      </c>
      <c r="D8217" t="s">
        <v>9754</v>
      </c>
      <c r="E8217" t="s">
        <v>140</v>
      </c>
      <c r="F8217" t="s">
        <v>141</v>
      </c>
      <c r="G8217" t="s">
        <v>21</v>
      </c>
      <c r="H8217" t="s">
        <v>202</v>
      </c>
      <c r="I8217" t="s">
        <v>6903</v>
      </c>
      <c r="J8217" t="s">
        <v>6904</v>
      </c>
      <c r="K8217" s="9" t="s">
        <v>217</v>
      </c>
      <c r="L8217" t="s">
        <v>6905</v>
      </c>
      <c r="M8217">
        <v>100.99</v>
      </c>
      <c r="N8217">
        <v>39.996000000000002</v>
      </c>
      <c r="O8217">
        <v>1</v>
      </c>
      <c r="P8217">
        <v>0.05</v>
      </c>
      <c r="Q8217">
        <f>IFERROR(SEARCH("-",R8217)+2, 1)</f>
        <v>1</v>
      </c>
      <c r="R8217" s="9" t="s">
        <v>217</v>
      </c>
      <c r="S8217" s="9" t="b">
        <f>R8217&lt;&gt;K8217</f>
        <v>0</v>
      </c>
      <c r="T8217" t="str">
        <f xml:space="preserve"> TRIM( LEFT(R8217,  IFERROR(   SEARCH(" - ",R8217), LEN(R8217) )    ) )</f>
        <v>Outdoor</v>
      </c>
      <c r="U8217" t="str">
        <f>MID(R8217, Q8217,LEN(R8217))</f>
        <v>Outdoor</v>
      </c>
      <c r="V8217" t="s">
        <v>202</v>
      </c>
    </row>
    <row r="8218" spans="1:22" x14ac:dyDescent="0.35">
      <c r="A8218" t="s">
        <v>5060</v>
      </c>
      <c r="B8218" s="1">
        <v>45625</v>
      </c>
      <c r="C8218" t="s">
        <v>17</v>
      </c>
      <c r="D8218" t="s">
        <v>5061</v>
      </c>
      <c r="E8218" t="s">
        <v>140</v>
      </c>
      <c r="F8218" t="s">
        <v>141</v>
      </c>
      <c r="G8218" t="s">
        <v>21</v>
      </c>
      <c r="I8218" t="s">
        <v>5062</v>
      </c>
      <c r="J8218" t="s">
        <v>5063</v>
      </c>
      <c r="K8218" s="9" t="s">
        <v>2121</v>
      </c>
      <c r="L8218" t="s">
        <v>5059</v>
      </c>
      <c r="M8218">
        <v>19.989999999999998</v>
      </c>
      <c r="N8218">
        <v>7.9960000000000004</v>
      </c>
      <c r="O8218">
        <v>1</v>
      </c>
      <c r="P8218">
        <v>0.24</v>
      </c>
      <c r="Q8218">
        <f>IFERROR(SEARCH("-",R8218)+2, 1)</f>
        <v>1</v>
      </c>
      <c r="R8218" s="9" t="s">
        <v>2121</v>
      </c>
      <c r="S8218" s="9" t="b">
        <f>R8218&lt;&gt;K8218</f>
        <v>0</v>
      </c>
      <c r="T8218" t="str">
        <f xml:space="preserve"> TRIM( LEFT(R8218,  IFERROR(   SEARCH(" - ",R8218), LEN(R8218) )    ) )</f>
        <v>Tools</v>
      </c>
      <c r="U8218" t="str">
        <f>MID(R8218, Q8218,LEN(R8218))</f>
        <v>Tools</v>
      </c>
    </row>
    <row r="8219" spans="1:22" x14ac:dyDescent="0.35">
      <c r="A8219" t="s">
        <v>14371</v>
      </c>
      <c r="B8219" s="1">
        <v>45020</v>
      </c>
      <c r="C8219" t="s">
        <v>17</v>
      </c>
      <c r="D8219" t="s">
        <v>7518</v>
      </c>
      <c r="E8219" t="s">
        <v>140</v>
      </c>
      <c r="F8219" t="s">
        <v>141</v>
      </c>
      <c r="G8219" t="s">
        <v>21</v>
      </c>
      <c r="H8219" t="s">
        <v>164</v>
      </c>
      <c r="I8219" t="s">
        <v>7519</v>
      </c>
      <c r="J8219" t="s">
        <v>7520</v>
      </c>
      <c r="K8219" s="9" t="s">
        <v>24</v>
      </c>
      <c r="L8219" t="s">
        <v>144</v>
      </c>
      <c r="M8219">
        <v>3.64</v>
      </c>
      <c r="N8219">
        <v>0.84699999999999998</v>
      </c>
      <c r="O8219">
        <v>20</v>
      </c>
      <c r="P8219">
        <v>0.23</v>
      </c>
      <c r="Q8219">
        <f>IFERROR(SEARCH("-",R8219)+2, 1)</f>
        <v>8</v>
      </c>
      <c r="R8219" s="9" t="s">
        <v>24</v>
      </c>
      <c r="S8219" s="9" t="b">
        <f>R8219&lt;&gt;K8219</f>
        <v>0</v>
      </c>
      <c r="T8219" t="str">
        <f xml:space="preserve"> TRIM( LEFT(R8219,  IFERROR(   SEARCH(" - ",R8219), LEN(R8219) )    ) )</f>
        <v>Food</v>
      </c>
      <c r="U8219" t="str">
        <f>MID(R8219, Q8219,LEN(R8219))</f>
        <v>Snacks</v>
      </c>
      <c r="V8219" t="s">
        <v>164</v>
      </c>
    </row>
    <row r="8220" spans="1:22" x14ac:dyDescent="0.35">
      <c r="A8220" t="s">
        <v>16487</v>
      </c>
      <c r="B8220" s="1">
        <v>45198</v>
      </c>
      <c r="C8220" t="s">
        <v>17</v>
      </c>
      <c r="D8220" t="s">
        <v>16488</v>
      </c>
      <c r="E8220" t="s">
        <v>140</v>
      </c>
      <c r="F8220" t="s">
        <v>141</v>
      </c>
      <c r="G8220" t="s">
        <v>21</v>
      </c>
      <c r="H8220" t="s">
        <v>40</v>
      </c>
      <c r="I8220" t="s">
        <v>5507</v>
      </c>
      <c r="J8220" t="s">
        <v>5508</v>
      </c>
      <c r="K8220" s="9" t="s">
        <v>2745</v>
      </c>
      <c r="L8220" t="s">
        <v>2746</v>
      </c>
      <c r="M8220">
        <v>99.24</v>
      </c>
      <c r="N8220">
        <v>29.747</v>
      </c>
      <c r="O8220">
        <v>1</v>
      </c>
      <c r="P8220">
        <v>0.02</v>
      </c>
      <c r="Q8220">
        <f>IFERROR(SEARCH("-",R8220)+2, 1)</f>
        <v>1</v>
      </c>
      <c r="R8220" s="9" t="s">
        <v>2745</v>
      </c>
      <c r="S8220" s="9" t="b">
        <f>R8220&lt;&gt;K8220</f>
        <v>0</v>
      </c>
      <c r="T8220" t="str">
        <f xml:space="preserve"> TRIM( LEFT(R8220,  IFERROR(   SEARCH(" - ",R8220), LEN(R8220) )    ) )</f>
        <v>Smart Home</v>
      </c>
      <c r="U8220" t="str">
        <f>MID(R8220, Q8220,LEN(R8220))</f>
        <v>Smart Home</v>
      </c>
      <c r="V8220" t="s">
        <v>40</v>
      </c>
    </row>
    <row r="8221" spans="1:22" x14ac:dyDescent="0.35">
      <c r="A8221" t="s">
        <v>8319</v>
      </c>
      <c r="B8221" s="1">
        <v>45580</v>
      </c>
      <c r="C8221" t="s">
        <v>17</v>
      </c>
      <c r="D8221" t="s">
        <v>8320</v>
      </c>
      <c r="E8221" t="s">
        <v>140</v>
      </c>
      <c r="F8221" t="s">
        <v>141</v>
      </c>
      <c r="G8221" t="s">
        <v>21</v>
      </c>
      <c r="H8221" t="s">
        <v>179</v>
      </c>
      <c r="I8221" t="s">
        <v>8321</v>
      </c>
      <c r="J8221" t="s">
        <v>8322</v>
      </c>
      <c r="K8221" s="9" t="s">
        <v>513</v>
      </c>
      <c r="L8221" t="s">
        <v>521</v>
      </c>
      <c r="M8221">
        <v>39.99</v>
      </c>
      <c r="N8221">
        <v>11.997</v>
      </c>
      <c r="O8221">
        <v>9</v>
      </c>
      <c r="P8221">
        <v>0.19</v>
      </c>
      <c r="Q8221">
        <f>IFERROR(SEARCH("-",R8221)+2, 1)</f>
        <v>1</v>
      </c>
      <c r="R8221" s="9" t="s">
        <v>513</v>
      </c>
      <c r="S8221" s="9" t="b">
        <f>R8221&lt;&gt;K8221</f>
        <v>0</v>
      </c>
      <c r="T8221" t="str">
        <f xml:space="preserve"> TRIM( LEFT(R8221,  IFERROR(   SEARCH(" - ",R8221), LEN(R8221) )    ) )</f>
        <v>Fitness</v>
      </c>
      <c r="U8221" t="str">
        <f>MID(R8221, Q8221,LEN(R8221))</f>
        <v>Fitness</v>
      </c>
      <c r="V8221" t="s">
        <v>179</v>
      </c>
    </row>
    <row r="8222" spans="1:22" x14ac:dyDescent="0.35">
      <c r="A8222" t="s">
        <v>10634</v>
      </c>
      <c r="B8222" s="1">
        <v>45469</v>
      </c>
      <c r="C8222" t="s">
        <v>17</v>
      </c>
      <c r="D8222" t="s">
        <v>10635</v>
      </c>
      <c r="E8222" t="s">
        <v>140</v>
      </c>
      <c r="F8222" t="s">
        <v>141</v>
      </c>
      <c r="G8222" t="s">
        <v>21</v>
      </c>
      <c r="H8222" t="s">
        <v>71</v>
      </c>
      <c r="I8222" t="s">
        <v>6257</v>
      </c>
      <c r="J8222" t="s">
        <v>6258</v>
      </c>
      <c r="K8222" s="9" t="s">
        <v>391</v>
      </c>
      <c r="L8222" t="s">
        <v>6259</v>
      </c>
      <c r="M8222">
        <v>11.99</v>
      </c>
      <c r="N8222">
        <v>4.3959999999999999</v>
      </c>
      <c r="O8222">
        <v>10</v>
      </c>
      <c r="P8222">
        <v>7.0000000000000007E-2</v>
      </c>
      <c r="Q8222">
        <f>IFERROR(SEARCH("-",R8222)+2, 1)</f>
        <v>1</v>
      </c>
      <c r="R8222" s="9" t="s">
        <v>391</v>
      </c>
      <c r="S8222" s="9" t="b">
        <f>R8222&lt;&gt;K8222</f>
        <v>0</v>
      </c>
      <c r="T8222" t="str">
        <f xml:space="preserve"> TRIM( LEFT(R8222,  IFERROR(   SEARCH(" - ",R8222), LEN(R8222) )    ) )</f>
        <v>Kitchen</v>
      </c>
      <c r="U8222" t="str">
        <f>MID(R8222, Q8222,LEN(R8222))</f>
        <v>Kitchen</v>
      </c>
      <c r="V8222" t="s">
        <v>71</v>
      </c>
    </row>
    <row r="8223" spans="1:22" x14ac:dyDescent="0.35">
      <c r="A8223" t="s">
        <v>2007</v>
      </c>
      <c r="B8223" s="1">
        <v>45605</v>
      </c>
      <c r="C8223" t="s">
        <v>17</v>
      </c>
      <c r="D8223" t="s">
        <v>1943</v>
      </c>
      <c r="E8223" t="s">
        <v>140</v>
      </c>
      <c r="F8223" t="s">
        <v>141</v>
      </c>
      <c r="G8223" t="s">
        <v>21</v>
      </c>
      <c r="H8223" t="s">
        <v>164</v>
      </c>
      <c r="I8223" t="s">
        <v>1944</v>
      </c>
      <c r="J8223" t="s">
        <v>1945</v>
      </c>
      <c r="K8223" s="9" t="s">
        <v>136</v>
      </c>
      <c r="L8223" t="s">
        <v>1946</v>
      </c>
      <c r="M8223">
        <v>89.99</v>
      </c>
      <c r="N8223">
        <v>26.997</v>
      </c>
      <c r="O8223">
        <v>15</v>
      </c>
      <c r="P8223">
        <v>0.2</v>
      </c>
      <c r="Q8223">
        <f>IFERROR(SEARCH("-",R8223)+2, 1)</f>
        <v>1</v>
      </c>
      <c r="R8223" s="9" t="s">
        <v>136</v>
      </c>
      <c r="S8223" s="9" t="b">
        <f>R8223&lt;&gt;K8223</f>
        <v>0</v>
      </c>
      <c r="T8223" t="str">
        <f xml:space="preserve"> TRIM( LEFT(R8223,  IFERROR(   SEARCH(" - ",R8223), LEN(R8223) )    ) )</f>
        <v>Health</v>
      </c>
      <c r="U8223" t="str">
        <f>MID(R8223, Q8223,LEN(R8223))</f>
        <v>Health</v>
      </c>
      <c r="V8223" t="s">
        <v>164</v>
      </c>
    </row>
    <row r="8224" spans="1:22" x14ac:dyDescent="0.35">
      <c r="A8224" t="s">
        <v>15974</v>
      </c>
      <c r="B8224" s="1">
        <v>45013</v>
      </c>
      <c r="C8224" t="s">
        <v>17</v>
      </c>
      <c r="D8224" t="s">
        <v>15975</v>
      </c>
      <c r="E8224" t="s">
        <v>140</v>
      </c>
      <c r="F8224" t="s">
        <v>141</v>
      </c>
      <c r="G8224" t="s">
        <v>21</v>
      </c>
      <c r="H8224" t="s">
        <v>31</v>
      </c>
      <c r="I8224" t="s">
        <v>6392</v>
      </c>
      <c r="J8224" t="s">
        <v>6393</v>
      </c>
      <c r="K8224" s="9" t="s">
        <v>531</v>
      </c>
      <c r="L8224" t="s">
        <v>532</v>
      </c>
      <c r="M8224">
        <v>2.2400000000000002</v>
      </c>
      <c r="N8224">
        <v>0.94599999999999995</v>
      </c>
      <c r="O8224">
        <v>9</v>
      </c>
      <c r="P8224">
        <v>7.0000000000000007E-2</v>
      </c>
      <c r="Q8224">
        <f>IFERROR(SEARCH("-",R8224)+2, 1)</f>
        <v>8</v>
      </c>
      <c r="R8224" s="9" t="s">
        <v>531</v>
      </c>
      <c r="S8224" s="9" t="b">
        <f>R8224&lt;&gt;K8224</f>
        <v>0</v>
      </c>
      <c r="T8224" t="str">
        <f xml:space="preserve"> TRIM( LEFT(R8224,  IFERROR(   SEARCH(" - ",R8224), LEN(R8224) )    ) )</f>
        <v>Food</v>
      </c>
      <c r="U8224" t="str">
        <f>MID(R8224, Q8224,LEN(R8224))</f>
        <v>Breakfast</v>
      </c>
      <c r="V8224" t="s">
        <v>31</v>
      </c>
    </row>
    <row r="8225" spans="1:22" x14ac:dyDescent="0.35">
      <c r="A8225" t="s">
        <v>4625</v>
      </c>
      <c r="B8225" s="1">
        <v>45420</v>
      </c>
      <c r="C8225" t="s">
        <v>17</v>
      </c>
      <c r="D8225" t="s">
        <v>3281</v>
      </c>
      <c r="E8225" t="s">
        <v>140</v>
      </c>
      <c r="F8225" t="s">
        <v>141</v>
      </c>
      <c r="G8225" t="s">
        <v>21</v>
      </c>
      <c r="H8225" t="s">
        <v>71</v>
      </c>
      <c r="I8225" t="s">
        <v>3282</v>
      </c>
      <c r="J8225" t="s">
        <v>3283</v>
      </c>
      <c r="K8225" s="9" t="s">
        <v>493</v>
      </c>
      <c r="L8225" t="s">
        <v>721</v>
      </c>
      <c r="M8225">
        <v>1.99</v>
      </c>
      <c r="N8225">
        <v>0.79600000000000004</v>
      </c>
      <c r="O8225">
        <v>2</v>
      </c>
      <c r="P8225">
        <v>0.37</v>
      </c>
      <c r="Q8225">
        <f>IFERROR(SEARCH("-",R8225)+2, 1)</f>
        <v>8</v>
      </c>
      <c r="R8225" s="9" t="s">
        <v>493</v>
      </c>
      <c r="S8225" s="9" t="b">
        <f>R8225&lt;&gt;K8225</f>
        <v>0</v>
      </c>
      <c r="T8225" t="str">
        <f xml:space="preserve"> TRIM( LEFT(R8225,  IFERROR(   SEARCH(" - ",R8225), LEN(R8225) )    ) )</f>
        <v>Food</v>
      </c>
      <c r="U8225" t="str">
        <f>MID(R8225, Q8225,LEN(R8225))</f>
        <v>Beverages</v>
      </c>
      <c r="V8225" t="s">
        <v>71</v>
      </c>
    </row>
    <row r="8226" spans="1:22" x14ac:dyDescent="0.35">
      <c r="A8226" t="s">
        <v>12120</v>
      </c>
      <c r="B8226" s="1">
        <v>45050</v>
      </c>
      <c r="C8226" t="s">
        <v>17</v>
      </c>
      <c r="D8226" t="s">
        <v>351</v>
      </c>
      <c r="E8226" t="s">
        <v>140</v>
      </c>
      <c r="F8226" t="s">
        <v>141</v>
      </c>
      <c r="G8226" t="s">
        <v>21</v>
      </c>
      <c r="H8226" t="s">
        <v>31</v>
      </c>
      <c r="I8226" t="s">
        <v>354</v>
      </c>
      <c r="J8226" t="s">
        <v>355</v>
      </c>
      <c r="K8226" s="9" t="s">
        <v>356</v>
      </c>
      <c r="L8226" t="s">
        <v>357</v>
      </c>
      <c r="M8226">
        <v>53.99</v>
      </c>
      <c r="N8226">
        <v>15.946999999999999</v>
      </c>
      <c r="O8226">
        <v>17</v>
      </c>
      <c r="P8226">
        <v>0.1</v>
      </c>
      <c r="Q8226">
        <f>IFERROR(SEARCH("-",R8226)+2, 1)</f>
        <v>12</v>
      </c>
      <c r="R8226" s="9" t="s">
        <v>356</v>
      </c>
      <c r="S8226" s="9" t="b">
        <f>R8226&lt;&gt;K8226</f>
        <v>0</v>
      </c>
      <c r="T8226" t="str">
        <f xml:space="preserve"> TRIM( LEFT(R8226,  IFERROR(   SEARCH(" - ",R8226), LEN(R8226) )    ) )</f>
        <v>Clothing</v>
      </c>
      <c r="U8226" t="str">
        <f>MID(R8226, Q8226,LEN(R8226))</f>
        <v>Jumpsuits</v>
      </c>
      <c r="V8226" t="s">
        <v>31</v>
      </c>
    </row>
    <row r="8227" spans="1:22" x14ac:dyDescent="0.35">
      <c r="A8227" t="s">
        <v>8909</v>
      </c>
      <c r="B8227" s="1">
        <v>45408</v>
      </c>
      <c r="C8227" t="s">
        <v>17</v>
      </c>
      <c r="D8227" t="s">
        <v>8862</v>
      </c>
      <c r="E8227" t="s">
        <v>140</v>
      </c>
      <c r="F8227" t="s">
        <v>141</v>
      </c>
      <c r="G8227" t="s">
        <v>21</v>
      </c>
      <c r="H8227" t="s">
        <v>164</v>
      </c>
      <c r="I8227" t="s">
        <v>8863</v>
      </c>
      <c r="J8227" t="s">
        <v>8864</v>
      </c>
      <c r="K8227" s="9" t="s">
        <v>82</v>
      </c>
      <c r="L8227" t="s">
        <v>714</v>
      </c>
      <c r="M8227">
        <v>14.99</v>
      </c>
      <c r="N8227">
        <v>4.4969999999999999</v>
      </c>
      <c r="O8227">
        <v>10</v>
      </c>
      <c r="P8227">
        <v>0.12</v>
      </c>
      <c r="Q8227">
        <f>IFERROR(SEARCH("-",R8227)+2, 1)</f>
        <v>1</v>
      </c>
      <c r="R8227" s="9" t="s">
        <v>82</v>
      </c>
      <c r="S8227" s="9" t="b">
        <f>R8227&lt;&gt;K8227</f>
        <v>0</v>
      </c>
      <c r="T8227" t="str">
        <f xml:space="preserve"> TRIM( LEFT(R8227,  IFERROR(   SEARCH(" - ",R8227), LEN(R8227) )    ) )</f>
        <v>Home</v>
      </c>
      <c r="U8227" t="str">
        <f>MID(R8227, Q8227,LEN(R8227))</f>
        <v>Home</v>
      </c>
      <c r="V8227" t="s">
        <v>164</v>
      </c>
    </row>
    <row r="8228" spans="1:22" x14ac:dyDescent="0.35">
      <c r="A8228" t="s">
        <v>2223</v>
      </c>
      <c r="B8228" s="1">
        <v>45409</v>
      </c>
      <c r="C8228" t="s">
        <v>17</v>
      </c>
      <c r="D8228" t="s">
        <v>2224</v>
      </c>
      <c r="E8228" t="s">
        <v>140</v>
      </c>
      <c r="F8228" t="s">
        <v>141</v>
      </c>
      <c r="G8228" t="s">
        <v>21</v>
      </c>
      <c r="H8228" t="s">
        <v>49</v>
      </c>
      <c r="I8228" t="s">
        <v>2225</v>
      </c>
      <c r="J8228" t="s">
        <v>2226</v>
      </c>
      <c r="K8228" s="9" t="s">
        <v>391</v>
      </c>
      <c r="L8228" t="s">
        <v>970</v>
      </c>
      <c r="M8228">
        <v>34.99</v>
      </c>
      <c r="N8228">
        <v>10.497</v>
      </c>
      <c r="O8228">
        <v>4</v>
      </c>
      <c r="P8228">
        <v>0.3</v>
      </c>
      <c r="Q8228">
        <f>IFERROR(SEARCH("-",R8228)+2, 1)</f>
        <v>1</v>
      </c>
      <c r="R8228" s="9" t="s">
        <v>391</v>
      </c>
      <c r="S8228" s="9" t="b">
        <f>R8228&lt;&gt;K8228</f>
        <v>0</v>
      </c>
      <c r="T8228" t="str">
        <f xml:space="preserve"> TRIM( LEFT(R8228,  IFERROR(   SEARCH(" - ",R8228), LEN(R8228) )    ) )</f>
        <v>Kitchen</v>
      </c>
      <c r="U8228" t="str">
        <f>MID(R8228, Q8228,LEN(R8228))</f>
        <v>Kitchen</v>
      </c>
      <c r="V8228" t="s">
        <v>49</v>
      </c>
    </row>
    <row r="8229" spans="1:22" x14ac:dyDescent="0.35">
      <c r="A8229" t="s">
        <v>12693</v>
      </c>
      <c r="B8229" s="1">
        <v>44977</v>
      </c>
      <c r="C8229" t="s">
        <v>17</v>
      </c>
      <c r="D8229" t="s">
        <v>4803</v>
      </c>
      <c r="E8229" t="s">
        <v>140</v>
      </c>
      <c r="F8229" t="s">
        <v>141</v>
      </c>
      <c r="G8229" t="s">
        <v>21</v>
      </c>
      <c r="H8229" t="s">
        <v>40</v>
      </c>
      <c r="I8229" t="s">
        <v>4804</v>
      </c>
      <c r="J8229" t="s">
        <v>4805</v>
      </c>
      <c r="K8229" s="9" t="s">
        <v>391</v>
      </c>
      <c r="L8229" t="s">
        <v>2947</v>
      </c>
      <c r="M8229">
        <v>24.14</v>
      </c>
      <c r="N8229">
        <v>6.9969999999999999</v>
      </c>
      <c r="O8229">
        <v>9</v>
      </c>
      <c r="P8229">
        <v>0.19</v>
      </c>
      <c r="Q8229">
        <f>IFERROR(SEARCH("-",R8229)+2, 1)</f>
        <v>1</v>
      </c>
      <c r="R8229" s="9" t="s">
        <v>391</v>
      </c>
      <c r="S8229" s="9" t="b">
        <f>R8229&lt;&gt;K8229</f>
        <v>0</v>
      </c>
      <c r="T8229" t="str">
        <f xml:space="preserve"> TRIM( LEFT(R8229,  IFERROR(   SEARCH(" - ",R8229), LEN(R8229) )    ) )</f>
        <v>Kitchen</v>
      </c>
      <c r="U8229" t="str">
        <f>MID(R8229, Q8229,LEN(R8229))</f>
        <v>Kitchen</v>
      </c>
      <c r="V8229" t="s">
        <v>40</v>
      </c>
    </row>
    <row r="8230" spans="1:22" x14ac:dyDescent="0.35">
      <c r="A8230" t="s">
        <v>12138</v>
      </c>
      <c r="B8230" s="1">
        <v>44983</v>
      </c>
      <c r="C8230" t="s">
        <v>17</v>
      </c>
      <c r="D8230" t="s">
        <v>2356</v>
      </c>
      <c r="E8230" t="s">
        <v>140</v>
      </c>
      <c r="F8230" t="s">
        <v>141</v>
      </c>
      <c r="G8230" t="s">
        <v>21</v>
      </c>
      <c r="H8230" t="s">
        <v>202</v>
      </c>
      <c r="I8230" t="s">
        <v>2357</v>
      </c>
      <c r="J8230" t="s">
        <v>2358</v>
      </c>
      <c r="K8230" s="9" t="s">
        <v>502</v>
      </c>
      <c r="L8230" t="s">
        <v>2155</v>
      </c>
      <c r="M8230">
        <v>38.99</v>
      </c>
      <c r="N8230">
        <v>11.446999999999999</v>
      </c>
      <c r="O8230">
        <v>13</v>
      </c>
      <c r="P8230">
        <v>0.23</v>
      </c>
      <c r="Q8230">
        <f>IFERROR(SEARCH("-",R8230)+2, 1)</f>
        <v>1</v>
      </c>
      <c r="R8230" s="9" t="s">
        <v>502</v>
      </c>
      <c r="S8230" s="9" t="b">
        <f>R8230&lt;&gt;K8230</f>
        <v>0</v>
      </c>
      <c r="T8230" t="str">
        <f xml:space="preserve"> TRIM( LEFT(R8230,  IFERROR(   SEARCH(" - ",R8230), LEN(R8230) )    ) )</f>
        <v>Office</v>
      </c>
      <c r="U8230" t="str">
        <f>MID(R8230, Q8230,LEN(R8230))</f>
        <v>Office</v>
      </c>
      <c r="V8230" t="s">
        <v>202</v>
      </c>
    </row>
    <row r="8231" spans="1:22" x14ac:dyDescent="0.35">
      <c r="A8231" t="s">
        <v>10467</v>
      </c>
      <c r="B8231" s="1">
        <v>45436</v>
      </c>
      <c r="C8231" t="s">
        <v>17</v>
      </c>
      <c r="D8231" t="s">
        <v>10468</v>
      </c>
      <c r="E8231" t="s">
        <v>140</v>
      </c>
      <c r="F8231" t="s">
        <v>141</v>
      </c>
      <c r="G8231" t="s">
        <v>21</v>
      </c>
      <c r="H8231" t="s">
        <v>31</v>
      </c>
      <c r="I8231" t="s">
        <v>5985</v>
      </c>
      <c r="J8231" t="s">
        <v>5986</v>
      </c>
      <c r="K8231" s="9" t="s">
        <v>2476</v>
      </c>
      <c r="L8231" t="s">
        <v>5987</v>
      </c>
      <c r="M8231">
        <v>20.99</v>
      </c>
      <c r="N8231">
        <v>7.9960000000000004</v>
      </c>
      <c r="O8231">
        <v>4</v>
      </c>
      <c r="P8231">
        <v>0.13</v>
      </c>
      <c r="Q8231">
        <f>IFERROR(SEARCH("-",R8231)+2, 1)</f>
        <v>1</v>
      </c>
      <c r="R8231" s="9" t="s">
        <v>2476</v>
      </c>
      <c r="S8231" s="9" t="b">
        <f>R8231&lt;&gt;K8231</f>
        <v>0</v>
      </c>
      <c r="T8231" t="str">
        <f xml:space="preserve"> TRIM( LEFT(R8231,  IFERROR(   SEARCH(" - ",R8231), LEN(R8231) )    ) )</f>
        <v>Art Supplies</v>
      </c>
      <c r="U8231" t="str">
        <f>MID(R8231, Q8231,LEN(R8231))</f>
        <v>Art Supplies</v>
      </c>
      <c r="V8231" t="s">
        <v>31</v>
      </c>
    </row>
    <row r="8232" spans="1:22" x14ac:dyDescent="0.35">
      <c r="A8232" t="s">
        <v>9484</v>
      </c>
      <c r="B8232" s="1">
        <v>45586</v>
      </c>
      <c r="C8232" t="s">
        <v>17</v>
      </c>
      <c r="D8232" t="s">
        <v>9485</v>
      </c>
      <c r="E8232" t="s">
        <v>140</v>
      </c>
      <c r="F8232" t="s">
        <v>141</v>
      </c>
      <c r="H8232" t="s">
        <v>31</v>
      </c>
      <c r="I8232" t="s">
        <v>5832</v>
      </c>
      <c r="J8232" t="s">
        <v>5833</v>
      </c>
      <c r="K8232" s="9" t="s">
        <v>205</v>
      </c>
      <c r="L8232" t="s">
        <v>3266</v>
      </c>
      <c r="M8232">
        <v>5.49</v>
      </c>
      <c r="N8232">
        <v>1.347</v>
      </c>
      <c r="O8232">
        <v>20</v>
      </c>
      <c r="P8232">
        <v>0.1</v>
      </c>
      <c r="Q8232">
        <f>IFERROR(SEARCH("-",R8232)+2, 1)</f>
        <v>8</v>
      </c>
      <c r="R8232" s="9" t="s">
        <v>205</v>
      </c>
      <c r="S8232" s="9" t="b">
        <f>R8232&lt;&gt;K8232</f>
        <v>0</v>
      </c>
      <c r="T8232" t="str">
        <f xml:space="preserve"> TRIM( LEFT(R8232,  IFERROR(   SEARCH(" - ",R8232), LEN(R8232) )    ) )</f>
        <v>Food</v>
      </c>
      <c r="U8232" t="str">
        <f>MID(R8232, Q8232,LEN(R8232))</f>
        <v>Bakery</v>
      </c>
      <c r="V8232" t="s">
        <v>31</v>
      </c>
    </row>
    <row r="8233" spans="1:22" x14ac:dyDescent="0.35">
      <c r="A8233" t="s">
        <v>12185</v>
      </c>
      <c r="B8233" s="1">
        <v>45129</v>
      </c>
      <c r="C8233" t="s">
        <v>17</v>
      </c>
      <c r="D8233" t="s">
        <v>2106</v>
      </c>
      <c r="E8233" t="s">
        <v>140</v>
      </c>
      <c r="F8233" t="s">
        <v>141</v>
      </c>
      <c r="G8233" t="s">
        <v>21</v>
      </c>
      <c r="H8233" t="s">
        <v>164</v>
      </c>
      <c r="I8233" t="s">
        <v>2107</v>
      </c>
      <c r="J8233" t="s">
        <v>2108</v>
      </c>
      <c r="K8233" s="9" t="s">
        <v>1133</v>
      </c>
      <c r="L8233" t="s">
        <v>2109</v>
      </c>
      <c r="M8233">
        <v>3.99</v>
      </c>
      <c r="N8233">
        <v>0.94699999999999995</v>
      </c>
      <c r="O8233">
        <v>11</v>
      </c>
      <c r="P8233">
        <v>0.18</v>
      </c>
      <c r="Q8233">
        <f>IFERROR(SEARCH("-",R8233)+2, 1)</f>
        <v>8</v>
      </c>
      <c r="R8233" s="9" t="s">
        <v>1133</v>
      </c>
      <c r="S8233" s="9" t="b">
        <f>R8233&lt;&gt;K8233</f>
        <v>0</v>
      </c>
      <c r="T8233" t="str">
        <f xml:space="preserve"> TRIM( LEFT(R8233,  IFERROR(   SEARCH(" - ",R8233), LEN(R8233) )    ) )</f>
        <v>Food</v>
      </c>
      <c r="U8233" t="str">
        <f>MID(R8233, Q8233,LEN(R8233))</f>
        <v>Salads</v>
      </c>
      <c r="V8233" t="s">
        <v>164</v>
      </c>
    </row>
    <row r="8234" spans="1:22" x14ac:dyDescent="0.35">
      <c r="A8234" t="s">
        <v>8749</v>
      </c>
      <c r="B8234" s="1">
        <v>45453</v>
      </c>
      <c r="C8234" t="s">
        <v>17</v>
      </c>
      <c r="D8234" t="s">
        <v>8750</v>
      </c>
      <c r="E8234" t="s">
        <v>140</v>
      </c>
      <c r="F8234" t="s">
        <v>141</v>
      </c>
      <c r="G8234" t="s">
        <v>21</v>
      </c>
      <c r="H8234" t="s">
        <v>71</v>
      </c>
      <c r="I8234" t="s">
        <v>8751</v>
      </c>
      <c r="J8234" t="s">
        <v>8752</v>
      </c>
      <c r="K8234" s="9" t="s">
        <v>24</v>
      </c>
      <c r="L8234" t="s">
        <v>2689</v>
      </c>
      <c r="M8234">
        <v>1.99</v>
      </c>
      <c r="N8234">
        <v>0.59699999999999998</v>
      </c>
      <c r="O8234">
        <v>18</v>
      </c>
      <c r="P8234">
        <v>0.31</v>
      </c>
      <c r="Q8234">
        <f>IFERROR(SEARCH("-",R8234)+2, 1)</f>
        <v>8</v>
      </c>
      <c r="R8234" s="9" t="s">
        <v>24</v>
      </c>
      <c r="S8234" s="9" t="b">
        <f>R8234&lt;&gt;K8234</f>
        <v>0</v>
      </c>
      <c r="T8234" t="str">
        <f xml:space="preserve"> TRIM( LEFT(R8234,  IFERROR(   SEARCH(" - ",R8234), LEN(R8234) )    ) )</f>
        <v>Food</v>
      </c>
      <c r="U8234" t="str">
        <f>MID(R8234, Q8234,LEN(R8234))</f>
        <v>Snacks</v>
      </c>
      <c r="V8234" t="s">
        <v>71</v>
      </c>
    </row>
    <row r="8235" spans="1:22" x14ac:dyDescent="0.35">
      <c r="A8235" t="s">
        <v>14201</v>
      </c>
      <c r="B8235" s="1">
        <v>45035</v>
      </c>
      <c r="C8235" t="s">
        <v>17</v>
      </c>
      <c r="D8235" t="s">
        <v>8750</v>
      </c>
      <c r="E8235" t="s">
        <v>140</v>
      </c>
      <c r="F8235" t="s">
        <v>141</v>
      </c>
      <c r="G8235" t="s">
        <v>21</v>
      </c>
      <c r="H8235" t="s">
        <v>260</v>
      </c>
      <c r="I8235" t="s">
        <v>8751</v>
      </c>
      <c r="J8235" t="s">
        <v>8752</v>
      </c>
      <c r="K8235" s="9" t="s">
        <v>24</v>
      </c>
      <c r="L8235" t="s">
        <v>2689</v>
      </c>
      <c r="M8235">
        <v>1.1399999999999999</v>
      </c>
      <c r="N8235">
        <v>9.7000000000000003E-2</v>
      </c>
      <c r="O8235">
        <v>4</v>
      </c>
      <c r="P8235">
        <v>0.31</v>
      </c>
      <c r="Q8235">
        <f>IFERROR(SEARCH("-",R8235)+2, 1)</f>
        <v>8</v>
      </c>
      <c r="R8235" s="9" t="s">
        <v>24</v>
      </c>
      <c r="S8235" s="9" t="b">
        <f>R8235&lt;&gt;K8235</f>
        <v>0</v>
      </c>
      <c r="T8235" t="str">
        <f xml:space="preserve"> TRIM( LEFT(R8235,  IFERROR(   SEARCH(" - ",R8235), LEN(R8235) )    ) )</f>
        <v>Food</v>
      </c>
      <c r="U8235" t="str">
        <f>MID(R8235, Q8235,LEN(R8235))</f>
        <v>Snacks</v>
      </c>
      <c r="V8235" t="s">
        <v>260</v>
      </c>
    </row>
    <row r="8236" spans="1:22" x14ac:dyDescent="0.35">
      <c r="A8236" t="s">
        <v>10016</v>
      </c>
      <c r="B8236" s="1">
        <v>45577</v>
      </c>
      <c r="C8236" t="s">
        <v>17</v>
      </c>
      <c r="D8236" t="s">
        <v>10017</v>
      </c>
      <c r="E8236" t="s">
        <v>140</v>
      </c>
      <c r="F8236" t="s">
        <v>141</v>
      </c>
      <c r="G8236" t="s">
        <v>21</v>
      </c>
      <c r="H8236" t="s">
        <v>40</v>
      </c>
      <c r="I8236" t="s">
        <v>5600</v>
      </c>
      <c r="J8236" t="s">
        <v>5601</v>
      </c>
      <c r="K8236" s="9" t="s">
        <v>4236</v>
      </c>
      <c r="L8236" t="s">
        <v>761</v>
      </c>
      <c r="M8236">
        <v>7.49</v>
      </c>
      <c r="N8236">
        <v>2.5960000000000001</v>
      </c>
      <c r="O8236">
        <v>7</v>
      </c>
      <c r="P8236">
        <v>0.15</v>
      </c>
      <c r="Q8236">
        <f>IFERROR(SEARCH("-",R8236)+2, 1)</f>
        <v>8</v>
      </c>
      <c r="R8236" s="9" t="s">
        <v>4236</v>
      </c>
      <c r="S8236" s="9" t="b">
        <f>R8236&lt;&gt;K8236</f>
        <v>0</v>
      </c>
      <c r="T8236" t="str">
        <f xml:space="preserve"> TRIM( LEFT(R8236,  IFERROR(   SEARCH(" - ",R8236), LEN(R8236) )    ) )</f>
        <v>Food</v>
      </c>
      <c r="U8236" t="str">
        <f>MID(R8236, Q8236,LEN(R8236))</f>
        <v>Oils &amp; Vinegars</v>
      </c>
      <c r="V8236" t="s">
        <v>40</v>
      </c>
    </row>
    <row r="8237" spans="1:22" x14ac:dyDescent="0.35">
      <c r="A8237" t="s">
        <v>756</v>
      </c>
      <c r="B8237" s="1">
        <v>45385</v>
      </c>
      <c r="C8237" t="s">
        <v>17</v>
      </c>
      <c r="D8237" t="s">
        <v>757</v>
      </c>
      <c r="E8237" t="s">
        <v>140</v>
      </c>
      <c r="F8237" t="s">
        <v>141</v>
      </c>
      <c r="G8237" t="s">
        <v>21</v>
      </c>
      <c r="H8237" t="s">
        <v>78</v>
      </c>
      <c r="I8237" t="s">
        <v>758</v>
      </c>
      <c r="J8237" t="s">
        <v>759</v>
      </c>
      <c r="K8237" s="9" t="s">
        <v>760</v>
      </c>
      <c r="L8237" t="s">
        <v>761</v>
      </c>
      <c r="M8237">
        <v>8.99</v>
      </c>
      <c r="N8237">
        <v>2.6970000000000001</v>
      </c>
      <c r="O8237">
        <v>5</v>
      </c>
      <c r="P8237">
        <v>0.11</v>
      </c>
      <c r="Q8237">
        <f>IFERROR(SEARCH("-",R8237)+2, 1)</f>
        <v>8</v>
      </c>
      <c r="R8237" s="9" t="s">
        <v>760</v>
      </c>
      <c r="S8237" s="9" t="b">
        <f>R8237&lt;&gt;K8237</f>
        <v>0</v>
      </c>
      <c r="T8237" t="str">
        <f xml:space="preserve"> TRIM( LEFT(R8237,  IFERROR(   SEARCH(" - ",R8237), LEN(R8237) )    ) )</f>
        <v>Food</v>
      </c>
      <c r="U8237" t="str">
        <f>MID(R8237, Q8237,LEN(R8237))</f>
        <v>Oils</v>
      </c>
      <c r="V8237" t="s">
        <v>78</v>
      </c>
    </row>
    <row r="8238" spans="1:22" x14ac:dyDescent="0.35">
      <c r="A8238" t="s">
        <v>4679</v>
      </c>
      <c r="B8238" s="1">
        <v>45646</v>
      </c>
      <c r="C8238" t="s">
        <v>17</v>
      </c>
      <c r="D8238" t="s">
        <v>4680</v>
      </c>
      <c r="E8238" t="s">
        <v>140</v>
      </c>
      <c r="F8238" t="s">
        <v>141</v>
      </c>
      <c r="H8238" t="s">
        <v>31</v>
      </c>
      <c r="I8238" t="s">
        <v>4681</v>
      </c>
      <c r="J8238" t="s">
        <v>4682</v>
      </c>
      <c r="K8238" s="9" t="s">
        <v>136</v>
      </c>
      <c r="L8238" t="s">
        <v>182</v>
      </c>
      <c r="M8238">
        <v>49.99</v>
      </c>
      <c r="N8238">
        <v>14.997</v>
      </c>
      <c r="O8238">
        <v>4</v>
      </c>
      <c r="Q8238">
        <f>IFERROR(SEARCH("-",R8238)+2, 1)</f>
        <v>1</v>
      </c>
      <c r="R8238" s="9" t="s">
        <v>136</v>
      </c>
      <c r="S8238" s="9" t="b">
        <f>R8238&lt;&gt;K8238</f>
        <v>0</v>
      </c>
      <c r="T8238" t="str">
        <f xml:space="preserve"> TRIM( LEFT(R8238,  IFERROR(   SEARCH(" - ",R8238), LEN(R8238) )    ) )</f>
        <v>Health</v>
      </c>
      <c r="U8238" t="str">
        <f>MID(R8238, Q8238,LEN(R8238))</f>
        <v>Health</v>
      </c>
      <c r="V8238" t="s">
        <v>31</v>
      </c>
    </row>
    <row r="8239" spans="1:22" x14ac:dyDescent="0.35">
      <c r="A8239" t="s">
        <v>9558</v>
      </c>
      <c r="B8239" s="1">
        <v>45486</v>
      </c>
      <c r="C8239" t="s">
        <v>17</v>
      </c>
      <c r="D8239" t="s">
        <v>9559</v>
      </c>
      <c r="E8239" t="s">
        <v>140</v>
      </c>
      <c r="F8239" t="s">
        <v>141</v>
      </c>
      <c r="G8239" t="s">
        <v>21</v>
      </c>
      <c r="H8239" t="s">
        <v>40</v>
      </c>
      <c r="I8239" t="s">
        <v>5225</v>
      </c>
      <c r="J8239" t="s">
        <v>5226</v>
      </c>
      <c r="K8239" s="9" t="s">
        <v>217</v>
      </c>
      <c r="L8239" t="s">
        <v>608</v>
      </c>
      <c r="M8239">
        <v>30.99</v>
      </c>
      <c r="N8239">
        <v>11.996</v>
      </c>
      <c r="O8239">
        <v>17</v>
      </c>
      <c r="P8239">
        <v>0.11</v>
      </c>
      <c r="Q8239">
        <f>IFERROR(SEARCH("-",R8239)+2, 1)</f>
        <v>1</v>
      </c>
      <c r="R8239" s="9" t="s">
        <v>217</v>
      </c>
      <c r="S8239" s="9" t="b">
        <f>R8239&lt;&gt;K8239</f>
        <v>0</v>
      </c>
      <c r="T8239" t="str">
        <f xml:space="preserve"> TRIM( LEFT(R8239,  IFERROR(   SEARCH(" - ",R8239), LEN(R8239) )    ) )</f>
        <v>Outdoor</v>
      </c>
      <c r="U8239" t="str">
        <f>MID(R8239, Q8239,LEN(R8239))</f>
        <v>Outdoor</v>
      </c>
      <c r="V8239" t="s">
        <v>40</v>
      </c>
    </row>
    <row r="8240" spans="1:22" x14ac:dyDescent="0.35">
      <c r="A8240" t="s">
        <v>6790</v>
      </c>
      <c r="B8240" s="1">
        <v>45668</v>
      </c>
      <c r="C8240" t="s">
        <v>17</v>
      </c>
      <c r="D8240" t="s">
        <v>176</v>
      </c>
      <c r="E8240" t="s">
        <v>140</v>
      </c>
      <c r="F8240" t="s">
        <v>141</v>
      </c>
      <c r="G8240" t="s">
        <v>21</v>
      </c>
      <c r="H8240" t="s">
        <v>164</v>
      </c>
      <c r="I8240" t="s">
        <v>5080</v>
      </c>
      <c r="J8240" t="s">
        <v>5081</v>
      </c>
      <c r="K8240" s="9" t="s">
        <v>2476</v>
      </c>
      <c r="L8240" t="s">
        <v>5082</v>
      </c>
      <c r="M8240">
        <v>26.41</v>
      </c>
      <c r="N8240">
        <v>8.4969999999999999</v>
      </c>
      <c r="O8240">
        <v>19</v>
      </c>
      <c r="P8240">
        <v>0.13</v>
      </c>
      <c r="Q8240">
        <f>IFERROR(SEARCH("-",R8240)+2, 1)</f>
        <v>1</v>
      </c>
      <c r="R8240" s="9" t="s">
        <v>2476</v>
      </c>
      <c r="S8240" s="9" t="b">
        <f>R8240&lt;&gt;K8240</f>
        <v>0</v>
      </c>
      <c r="T8240" t="str">
        <f xml:space="preserve"> TRIM( LEFT(R8240,  IFERROR(   SEARCH(" - ",R8240), LEN(R8240) )    ) )</f>
        <v>Art Supplies</v>
      </c>
      <c r="U8240" t="str">
        <f>MID(R8240, Q8240,LEN(R8240))</f>
        <v>Art Supplies</v>
      </c>
      <c r="V8240" t="s">
        <v>164</v>
      </c>
    </row>
    <row r="8241" spans="1:22" x14ac:dyDescent="0.35">
      <c r="A8241" t="s">
        <v>6496</v>
      </c>
      <c r="B8241" s="1">
        <v>45681</v>
      </c>
      <c r="C8241" t="s">
        <v>17</v>
      </c>
      <c r="D8241" t="s">
        <v>918</v>
      </c>
      <c r="E8241" t="s">
        <v>140</v>
      </c>
      <c r="F8241" t="s">
        <v>141</v>
      </c>
      <c r="G8241" t="s">
        <v>21</v>
      </c>
      <c r="H8241" t="s">
        <v>40</v>
      </c>
      <c r="I8241" t="s">
        <v>5752</v>
      </c>
      <c r="J8241" t="s">
        <v>5753</v>
      </c>
      <c r="K8241" s="9" t="s">
        <v>531</v>
      </c>
      <c r="L8241" t="s">
        <v>3350</v>
      </c>
      <c r="M8241">
        <v>5.61</v>
      </c>
      <c r="N8241">
        <v>2.2570000000000001</v>
      </c>
      <c r="O8241">
        <v>1</v>
      </c>
      <c r="P8241">
        <v>0.02</v>
      </c>
      <c r="Q8241">
        <f>IFERROR(SEARCH("-",R8241)+2, 1)</f>
        <v>8</v>
      </c>
      <c r="R8241" s="9" t="s">
        <v>531</v>
      </c>
      <c r="S8241" s="9" t="b">
        <f>R8241&lt;&gt;K8241</f>
        <v>0</v>
      </c>
      <c r="T8241" t="str">
        <f xml:space="preserve"> TRIM( LEFT(R8241,  IFERROR(   SEARCH(" - ",R8241), LEN(R8241) )    ) )</f>
        <v>Food</v>
      </c>
      <c r="U8241" t="str">
        <f>MID(R8241, Q8241,LEN(R8241))</f>
        <v>Breakfast</v>
      </c>
      <c r="V8241" t="s">
        <v>40</v>
      </c>
    </row>
    <row r="8242" spans="1:22" x14ac:dyDescent="0.35">
      <c r="A8242" t="s">
        <v>3698</v>
      </c>
      <c r="B8242" s="1">
        <v>45449</v>
      </c>
      <c r="C8242" t="s">
        <v>17</v>
      </c>
      <c r="D8242" t="s">
        <v>3699</v>
      </c>
      <c r="E8242" t="s">
        <v>140</v>
      </c>
      <c r="F8242" t="s">
        <v>141</v>
      </c>
      <c r="G8242" t="s">
        <v>21</v>
      </c>
      <c r="H8242" t="s">
        <v>260</v>
      </c>
      <c r="I8242" t="s">
        <v>3700</v>
      </c>
      <c r="J8242" t="s">
        <v>3701</v>
      </c>
      <c r="K8242" s="9" t="s">
        <v>1006</v>
      </c>
      <c r="L8242" t="s">
        <v>580</v>
      </c>
      <c r="M8242">
        <v>6.49</v>
      </c>
      <c r="N8242">
        <v>2.5960000000000001</v>
      </c>
      <c r="O8242">
        <v>16</v>
      </c>
      <c r="P8242">
        <v>0.28999999999999998</v>
      </c>
      <c r="Q8242">
        <f>IFERROR(SEARCH("-",R8242)+2, 1)</f>
        <v>8</v>
      </c>
      <c r="R8242" s="9" t="s">
        <v>1006</v>
      </c>
      <c r="S8242" s="9" t="b">
        <f>R8242&lt;&gt;K8242</f>
        <v>0</v>
      </c>
      <c r="T8242" t="str">
        <f xml:space="preserve"> TRIM( LEFT(R8242,  IFERROR(   SEARCH(" - ",R8242), LEN(R8242) )    ) )</f>
        <v>Food</v>
      </c>
      <c r="U8242" t="str">
        <f>MID(R8242, Q8242,LEN(R8242))</f>
        <v>Pasta</v>
      </c>
      <c r="V8242" t="s">
        <v>260</v>
      </c>
    </row>
    <row r="8243" spans="1:22" x14ac:dyDescent="0.35">
      <c r="A8243" t="s">
        <v>18476</v>
      </c>
      <c r="B8243" s="1">
        <v>45316</v>
      </c>
      <c r="C8243" t="s">
        <v>17</v>
      </c>
      <c r="D8243" t="s">
        <v>9265</v>
      </c>
      <c r="E8243" t="s">
        <v>140</v>
      </c>
      <c r="F8243" t="s">
        <v>141</v>
      </c>
      <c r="G8243" t="s">
        <v>21</v>
      </c>
      <c r="H8243" t="s">
        <v>49</v>
      </c>
      <c r="I8243" t="s">
        <v>9266</v>
      </c>
      <c r="J8243" t="s">
        <v>9267</v>
      </c>
      <c r="K8243" s="9" t="s">
        <v>1006</v>
      </c>
      <c r="L8243" t="s">
        <v>580</v>
      </c>
      <c r="M8243">
        <v>1.79</v>
      </c>
      <c r="N8243">
        <v>0.53700000000000003</v>
      </c>
      <c r="O8243">
        <v>7</v>
      </c>
      <c r="P8243">
        <v>0.22</v>
      </c>
      <c r="Q8243">
        <f>IFERROR(SEARCH("-",R8243)+2, 1)</f>
        <v>8</v>
      </c>
      <c r="R8243" s="9" t="s">
        <v>1006</v>
      </c>
      <c r="S8243" s="9" t="b">
        <f>R8243&lt;&gt;K8243</f>
        <v>0</v>
      </c>
      <c r="T8243" t="str">
        <f xml:space="preserve"> TRIM( LEFT(R8243,  IFERROR(   SEARCH(" - ",R8243), LEN(R8243) )    ) )</f>
        <v>Food</v>
      </c>
      <c r="U8243" t="str">
        <f>MID(R8243, Q8243,LEN(R8243))</f>
        <v>Pasta</v>
      </c>
      <c r="V8243" t="s">
        <v>49</v>
      </c>
    </row>
    <row r="8244" spans="1:22" x14ac:dyDescent="0.35">
      <c r="A8244" t="s">
        <v>10381</v>
      </c>
      <c r="B8244" s="1">
        <v>45635</v>
      </c>
      <c r="C8244" t="s">
        <v>17</v>
      </c>
      <c r="D8244" t="s">
        <v>10382</v>
      </c>
      <c r="E8244" t="s">
        <v>140</v>
      </c>
      <c r="F8244" t="s">
        <v>141</v>
      </c>
      <c r="G8244" t="s">
        <v>21</v>
      </c>
      <c r="H8244" t="s">
        <v>164</v>
      </c>
      <c r="I8244" t="s">
        <v>10363</v>
      </c>
      <c r="J8244" t="s">
        <v>10364</v>
      </c>
      <c r="K8244" s="9" t="s">
        <v>74</v>
      </c>
      <c r="L8244" t="s">
        <v>1159</v>
      </c>
      <c r="M8244">
        <v>7.99</v>
      </c>
      <c r="N8244">
        <v>2.7959999999999998</v>
      </c>
      <c r="O8244">
        <v>12</v>
      </c>
      <c r="P8244">
        <v>0.17</v>
      </c>
      <c r="Q8244">
        <f>IFERROR(SEARCH("-",R8244)+2, 1)</f>
        <v>8</v>
      </c>
      <c r="R8244" s="9" t="s">
        <v>74</v>
      </c>
      <c r="S8244" s="9" t="b">
        <f>R8244&lt;&gt;K8244</f>
        <v>0</v>
      </c>
      <c r="T8244" t="str">
        <f xml:space="preserve"> TRIM( LEFT(R8244,  IFERROR(   SEARCH(" - ",R8244), LEN(R8244) )    ) )</f>
        <v>Food</v>
      </c>
      <c r="U8244" t="str">
        <f>MID(R8244, Q8244,LEN(R8244))</f>
        <v>Meat</v>
      </c>
      <c r="V8244" t="s">
        <v>164</v>
      </c>
    </row>
    <row r="8245" spans="1:22" x14ac:dyDescent="0.35">
      <c r="A8245" t="s">
        <v>3171</v>
      </c>
      <c r="B8245" s="1">
        <v>45368</v>
      </c>
      <c r="C8245" t="s">
        <v>17</v>
      </c>
      <c r="D8245" t="s">
        <v>3172</v>
      </c>
      <c r="E8245" t="s">
        <v>140</v>
      </c>
      <c r="F8245" t="s">
        <v>141</v>
      </c>
      <c r="G8245" t="s">
        <v>21</v>
      </c>
      <c r="H8245" t="s">
        <v>49</v>
      </c>
      <c r="I8245" t="s">
        <v>3173</v>
      </c>
      <c r="J8245" t="s">
        <v>3174</v>
      </c>
      <c r="K8245" s="9" t="s">
        <v>1770</v>
      </c>
      <c r="L8245" t="s">
        <v>3175</v>
      </c>
      <c r="M8245">
        <v>8.99</v>
      </c>
      <c r="N8245">
        <v>3.5960000000000001</v>
      </c>
      <c r="O8245">
        <v>18</v>
      </c>
      <c r="P8245">
        <v>0.12</v>
      </c>
      <c r="Q8245">
        <f>IFERROR(SEARCH("-",R8245)+2, 1)</f>
        <v>8</v>
      </c>
      <c r="R8245" s="9" t="s">
        <v>1770</v>
      </c>
      <c r="S8245" s="9" t="b">
        <f>R8245&lt;&gt;K8245</f>
        <v>0</v>
      </c>
      <c r="T8245" t="str">
        <f xml:space="preserve"> TRIM( LEFT(R8245,  IFERROR(   SEARCH(" - ",R8245), LEN(R8245) )    ) )</f>
        <v>Food</v>
      </c>
      <c r="U8245" t="str">
        <f>MID(R8245, Q8245,LEN(R8245))</f>
        <v>Seafood</v>
      </c>
      <c r="V8245" t="s">
        <v>49</v>
      </c>
    </row>
    <row r="8246" spans="1:22" x14ac:dyDescent="0.35">
      <c r="A8246" t="s">
        <v>4759</v>
      </c>
      <c r="B8246" s="1">
        <v>45534</v>
      </c>
      <c r="C8246" t="s">
        <v>17</v>
      </c>
      <c r="D8246" t="s">
        <v>4760</v>
      </c>
      <c r="E8246" t="s">
        <v>140</v>
      </c>
      <c r="F8246" t="s">
        <v>141</v>
      </c>
      <c r="G8246" t="s">
        <v>21</v>
      </c>
      <c r="I8246" t="s">
        <v>4761</v>
      </c>
      <c r="J8246" t="s">
        <v>4762</v>
      </c>
      <c r="K8246" s="9" t="s">
        <v>1770</v>
      </c>
      <c r="L8246" t="s">
        <v>3175</v>
      </c>
      <c r="M8246">
        <v>8.49</v>
      </c>
      <c r="N8246">
        <v>3.3959999999999999</v>
      </c>
      <c r="O8246">
        <v>5</v>
      </c>
      <c r="P8246">
        <v>0.24</v>
      </c>
      <c r="Q8246">
        <f>IFERROR(SEARCH("-",R8246)+2, 1)</f>
        <v>8</v>
      </c>
      <c r="R8246" s="9" t="s">
        <v>1770</v>
      </c>
      <c r="S8246" s="9" t="b">
        <f>R8246&lt;&gt;K8246</f>
        <v>0</v>
      </c>
      <c r="T8246" t="str">
        <f xml:space="preserve"> TRIM( LEFT(R8246,  IFERROR(   SEARCH(" - ",R8246), LEN(R8246) )    ) )</f>
        <v>Food</v>
      </c>
      <c r="U8246" t="str">
        <f>MID(R8246, Q8246,LEN(R8246))</f>
        <v>Seafood</v>
      </c>
    </row>
    <row r="8247" spans="1:22" x14ac:dyDescent="0.35">
      <c r="A8247" t="s">
        <v>14811</v>
      </c>
      <c r="B8247" s="1">
        <v>45200</v>
      </c>
      <c r="C8247" t="s">
        <v>17</v>
      </c>
      <c r="D8247" t="s">
        <v>8770</v>
      </c>
      <c r="E8247" t="s">
        <v>140</v>
      </c>
      <c r="F8247" t="s">
        <v>141</v>
      </c>
      <c r="G8247" t="s">
        <v>21</v>
      </c>
      <c r="H8247" t="s">
        <v>78</v>
      </c>
      <c r="I8247" t="s">
        <v>8771</v>
      </c>
      <c r="J8247" t="s">
        <v>8772</v>
      </c>
      <c r="K8247" s="9" t="s">
        <v>1770</v>
      </c>
      <c r="L8247" t="s">
        <v>3175</v>
      </c>
      <c r="M8247">
        <v>3.64</v>
      </c>
      <c r="N8247">
        <v>0.84699999999999998</v>
      </c>
      <c r="O8247">
        <v>1</v>
      </c>
      <c r="P8247">
        <v>0.34</v>
      </c>
      <c r="Q8247">
        <f>IFERROR(SEARCH("-",R8247)+2, 1)</f>
        <v>8</v>
      </c>
      <c r="R8247" s="9" t="s">
        <v>1770</v>
      </c>
      <c r="S8247" s="9" t="b">
        <f>R8247&lt;&gt;K8247</f>
        <v>0</v>
      </c>
      <c r="T8247" t="str">
        <f xml:space="preserve"> TRIM( LEFT(R8247,  IFERROR(   SEARCH(" - ",R8247), LEN(R8247) )    ) )</f>
        <v>Food</v>
      </c>
      <c r="U8247" t="str">
        <f>MID(R8247, Q8247,LEN(R8247))</f>
        <v>Seafood</v>
      </c>
      <c r="V8247" t="s">
        <v>78</v>
      </c>
    </row>
    <row r="8248" spans="1:22" x14ac:dyDescent="0.35">
      <c r="A8248" t="s">
        <v>3988</v>
      </c>
      <c r="B8248" s="1">
        <v>45580</v>
      </c>
      <c r="C8248" t="s">
        <v>17</v>
      </c>
      <c r="D8248" t="s">
        <v>3989</v>
      </c>
      <c r="E8248" t="s">
        <v>140</v>
      </c>
      <c r="F8248" t="s">
        <v>141</v>
      </c>
      <c r="G8248" t="s">
        <v>21</v>
      </c>
      <c r="H8248" t="s">
        <v>71</v>
      </c>
      <c r="I8248" t="s">
        <v>3990</v>
      </c>
      <c r="J8248" t="s">
        <v>3991</v>
      </c>
      <c r="K8248" s="9" t="s">
        <v>74</v>
      </c>
      <c r="L8248" t="s">
        <v>75</v>
      </c>
      <c r="M8248">
        <v>5.99</v>
      </c>
      <c r="N8248">
        <v>1.7969999999999999</v>
      </c>
      <c r="O8248">
        <v>7</v>
      </c>
      <c r="P8248">
        <v>0.4</v>
      </c>
      <c r="Q8248">
        <f>IFERROR(SEARCH("-",R8248)+2, 1)</f>
        <v>8</v>
      </c>
      <c r="R8248" s="9" t="s">
        <v>74</v>
      </c>
      <c r="S8248" s="9" t="b">
        <f>R8248&lt;&gt;K8248</f>
        <v>0</v>
      </c>
      <c r="T8248" t="str">
        <f xml:space="preserve"> TRIM( LEFT(R8248,  IFERROR(   SEARCH(" - ",R8248), LEN(R8248) )    ) )</f>
        <v>Food</v>
      </c>
      <c r="U8248" t="str">
        <f>MID(R8248, Q8248,LEN(R8248))</f>
        <v>Meat</v>
      </c>
      <c r="V8248" t="s">
        <v>71</v>
      </c>
    </row>
    <row r="8249" spans="1:22" x14ac:dyDescent="0.35">
      <c r="A8249" t="s">
        <v>3085</v>
      </c>
      <c r="B8249" s="1">
        <v>45407</v>
      </c>
      <c r="C8249" t="s">
        <v>17</v>
      </c>
      <c r="D8249" t="s">
        <v>3086</v>
      </c>
      <c r="E8249" t="s">
        <v>140</v>
      </c>
      <c r="F8249" t="s">
        <v>141</v>
      </c>
      <c r="G8249" t="s">
        <v>21</v>
      </c>
      <c r="I8249" t="s">
        <v>3087</v>
      </c>
      <c r="J8249" t="s">
        <v>3088</v>
      </c>
      <c r="K8249" s="9" t="s">
        <v>273</v>
      </c>
      <c r="L8249" t="s">
        <v>3089</v>
      </c>
      <c r="M8249">
        <v>14.99</v>
      </c>
      <c r="N8249">
        <v>4.4969999999999999</v>
      </c>
      <c r="O8249">
        <v>15</v>
      </c>
      <c r="P8249">
        <v>0.28999999999999998</v>
      </c>
      <c r="Q8249">
        <f>IFERROR(SEARCH("-",R8249)+2, 1)</f>
        <v>1</v>
      </c>
      <c r="R8249" s="9" t="s">
        <v>273</v>
      </c>
      <c r="S8249" s="9" t="b">
        <f>R8249&lt;&gt;K8249</f>
        <v>0</v>
      </c>
      <c r="T8249" t="str">
        <f xml:space="preserve"> TRIM( LEFT(R8249,  IFERROR(   SEARCH(" - ",R8249), LEN(R8249) )    ) )</f>
        <v>Toys</v>
      </c>
      <c r="U8249" t="str">
        <f>MID(R8249, Q8249,LEN(R8249))</f>
        <v>Toys</v>
      </c>
    </row>
    <row r="8250" spans="1:22" x14ac:dyDescent="0.35">
      <c r="A8250" t="s">
        <v>13944</v>
      </c>
      <c r="B8250" s="1">
        <v>45212</v>
      </c>
      <c r="C8250" t="s">
        <v>17</v>
      </c>
      <c r="D8250" t="s">
        <v>8930</v>
      </c>
      <c r="E8250" t="s">
        <v>140</v>
      </c>
      <c r="F8250" t="s">
        <v>141</v>
      </c>
      <c r="G8250" t="s">
        <v>21</v>
      </c>
      <c r="H8250" t="s">
        <v>179</v>
      </c>
      <c r="I8250" t="s">
        <v>8931</v>
      </c>
      <c r="J8250" t="s">
        <v>8932</v>
      </c>
      <c r="K8250" s="9" t="s">
        <v>151</v>
      </c>
      <c r="L8250" t="s">
        <v>8933</v>
      </c>
      <c r="M8250">
        <v>199.14</v>
      </c>
      <c r="N8250">
        <v>59.497</v>
      </c>
      <c r="O8250">
        <v>17</v>
      </c>
      <c r="P8250">
        <v>0.08</v>
      </c>
      <c r="Q8250">
        <f>IFERROR(SEARCH("-",R8250)+2, 1)</f>
        <v>1</v>
      </c>
      <c r="R8250" s="9" t="s">
        <v>151</v>
      </c>
      <c r="S8250" s="9" t="b">
        <f>R8250&lt;&gt;K8250</f>
        <v>0</v>
      </c>
      <c r="T8250" t="str">
        <f xml:space="preserve"> TRIM( LEFT(R8250,  IFERROR(   SEARCH(" - ",R8250), LEN(R8250) )    ) )</f>
        <v>Home Appliances</v>
      </c>
      <c r="U8250" t="str">
        <f>MID(R8250, Q8250,LEN(R8250))</f>
        <v>Home Appliances</v>
      </c>
      <c r="V8250" t="s">
        <v>179</v>
      </c>
    </row>
    <row r="8251" spans="1:22" x14ac:dyDescent="0.35">
      <c r="A8251" t="s">
        <v>18762</v>
      </c>
      <c r="B8251" s="1">
        <v>45261</v>
      </c>
      <c r="C8251" t="s">
        <v>17</v>
      </c>
      <c r="D8251" t="s">
        <v>7698</v>
      </c>
      <c r="E8251" t="s">
        <v>140</v>
      </c>
      <c r="F8251" t="s">
        <v>141</v>
      </c>
      <c r="G8251" t="s">
        <v>21</v>
      </c>
      <c r="H8251" t="s">
        <v>202</v>
      </c>
      <c r="I8251" t="s">
        <v>7699</v>
      </c>
      <c r="J8251" t="s">
        <v>7700</v>
      </c>
      <c r="K8251" s="9" t="s">
        <v>34</v>
      </c>
      <c r="L8251" t="s">
        <v>236</v>
      </c>
      <c r="M8251">
        <v>4.29</v>
      </c>
      <c r="N8251">
        <v>1.2869999999999999</v>
      </c>
      <c r="O8251">
        <v>8</v>
      </c>
      <c r="P8251">
        <v>0.02</v>
      </c>
      <c r="Q8251">
        <f>IFERROR(SEARCH("-",R8251)+2, 1)</f>
        <v>8</v>
      </c>
      <c r="R8251" s="9" t="s">
        <v>34</v>
      </c>
      <c r="S8251" s="9" t="b">
        <f>R8251&lt;&gt;K8251</f>
        <v>0</v>
      </c>
      <c r="T8251" t="str">
        <f xml:space="preserve"> TRIM( LEFT(R8251,  IFERROR(   SEARCH(" - ",R8251), LEN(R8251) )    ) )</f>
        <v>Food</v>
      </c>
      <c r="U8251" t="str">
        <f>MID(R8251, Q8251,LEN(R8251))</f>
        <v>Condiments</v>
      </c>
      <c r="V8251" t="s">
        <v>202</v>
      </c>
    </row>
    <row r="8252" spans="1:22" x14ac:dyDescent="0.35">
      <c r="A8252" t="s">
        <v>18264</v>
      </c>
      <c r="B8252" s="1">
        <v>45163</v>
      </c>
      <c r="C8252" t="s">
        <v>17</v>
      </c>
      <c r="D8252" t="s">
        <v>7158</v>
      </c>
      <c r="E8252" t="s">
        <v>140</v>
      </c>
      <c r="F8252" t="s">
        <v>141</v>
      </c>
      <c r="G8252" t="s">
        <v>21</v>
      </c>
      <c r="H8252" t="s">
        <v>179</v>
      </c>
      <c r="I8252" t="s">
        <v>7159</v>
      </c>
      <c r="J8252" t="s">
        <v>7160</v>
      </c>
      <c r="K8252" s="9" t="s">
        <v>34</v>
      </c>
      <c r="L8252" t="s">
        <v>2306</v>
      </c>
      <c r="M8252">
        <v>3.79</v>
      </c>
      <c r="N8252">
        <v>1.137</v>
      </c>
      <c r="O8252">
        <v>20</v>
      </c>
      <c r="Q8252">
        <f>IFERROR(SEARCH("-",R8252)+2, 1)</f>
        <v>8</v>
      </c>
      <c r="R8252" s="9" t="s">
        <v>34</v>
      </c>
      <c r="S8252" s="9" t="b">
        <f>R8252&lt;&gt;K8252</f>
        <v>0</v>
      </c>
      <c r="T8252" t="str">
        <f xml:space="preserve"> TRIM( LEFT(R8252,  IFERROR(   SEARCH(" - ",R8252), LEN(R8252) )    ) )</f>
        <v>Food</v>
      </c>
      <c r="U8252" t="str">
        <f>MID(R8252, Q8252,LEN(R8252))</f>
        <v>Condiments</v>
      </c>
      <c r="V8252" t="s">
        <v>179</v>
      </c>
    </row>
    <row r="8253" spans="1:22" x14ac:dyDescent="0.35">
      <c r="A8253" t="s">
        <v>11919</v>
      </c>
      <c r="B8253" s="1">
        <v>45112</v>
      </c>
      <c r="C8253" t="s">
        <v>17</v>
      </c>
      <c r="D8253" t="s">
        <v>293</v>
      </c>
      <c r="E8253" t="s">
        <v>140</v>
      </c>
      <c r="F8253" t="s">
        <v>141</v>
      </c>
      <c r="G8253" t="s">
        <v>21</v>
      </c>
      <c r="H8253" t="s">
        <v>40</v>
      </c>
      <c r="I8253" t="s">
        <v>296</v>
      </c>
      <c r="J8253" t="s">
        <v>297</v>
      </c>
      <c r="K8253" s="9" t="s">
        <v>34</v>
      </c>
      <c r="L8253" t="s">
        <v>298</v>
      </c>
      <c r="M8253">
        <v>2.4900000000000002</v>
      </c>
      <c r="N8253">
        <v>0.497</v>
      </c>
      <c r="O8253">
        <v>6</v>
      </c>
      <c r="P8253">
        <v>0.19</v>
      </c>
      <c r="Q8253">
        <f>IFERROR(SEARCH("-",R8253)+2, 1)</f>
        <v>8</v>
      </c>
      <c r="R8253" s="9" t="s">
        <v>34</v>
      </c>
      <c r="S8253" s="9" t="b">
        <f>R8253&lt;&gt;K8253</f>
        <v>0</v>
      </c>
      <c r="T8253" t="str">
        <f xml:space="preserve"> TRIM( LEFT(R8253,  IFERROR(   SEARCH(" - ",R8253), LEN(R8253) )    ) )</f>
        <v>Food</v>
      </c>
      <c r="U8253" t="str">
        <f>MID(R8253, Q8253,LEN(R8253))</f>
        <v>Condiments</v>
      </c>
      <c r="V8253" t="s">
        <v>40</v>
      </c>
    </row>
    <row r="8254" spans="1:22" x14ac:dyDescent="0.35">
      <c r="A8254" t="s">
        <v>5535</v>
      </c>
      <c r="B8254" s="1">
        <v>45402</v>
      </c>
      <c r="C8254" t="s">
        <v>17</v>
      </c>
      <c r="D8254" t="s">
        <v>4663</v>
      </c>
      <c r="E8254" t="s">
        <v>140</v>
      </c>
      <c r="F8254" t="s">
        <v>141</v>
      </c>
      <c r="G8254" t="s">
        <v>21</v>
      </c>
      <c r="H8254" t="s">
        <v>31</v>
      </c>
      <c r="I8254" t="s">
        <v>4664</v>
      </c>
      <c r="J8254" t="s">
        <v>4665</v>
      </c>
      <c r="K8254" s="9" t="s">
        <v>284</v>
      </c>
      <c r="L8254" t="s">
        <v>4666</v>
      </c>
      <c r="M8254">
        <v>2.29</v>
      </c>
      <c r="N8254">
        <v>0.91600000000000004</v>
      </c>
      <c r="O8254">
        <v>6</v>
      </c>
      <c r="P8254">
        <v>0.25</v>
      </c>
      <c r="Q8254">
        <f>IFERROR(SEARCH("-",R8254)+2, 1)</f>
        <v>8</v>
      </c>
      <c r="R8254" s="9" t="s">
        <v>284</v>
      </c>
      <c r="S8254" s="9" t="b">
        <f>R8254&lt;&gt;K8254</f>
        <v>0</v>
      </c>
      <c r="T8254" t="str">
        <f xml:space="preserve"> TRIM( LEFT(R8254,  IFERROR(   SEARCH(" - ",R8254), LEN(R8254) )    ) )</f>
        <v>Food</v>
      </c>
      <c r="U8254" t="str">
        <f>MID(R8254, Q8254,LEN(R8254))</f>
        <v>Canned Goods</v>
      </c>
      <c r="V8254" t="s">
        <v>31</v>
      </c>
    </row>
    <row r="8255" spans="1:22" x14ac:dyDescent="0.35">
      <c r="A8255" t="s">
        <v>14308</v>
      </c>
      <c r="B8255" s="1">
        <v>45095</v>
      </c>
      <c r="C8255" t="s">
        <v>17</v>
      </c>
      <c r="D8255" t="s">
        <v>8733</v>
      </c>
      <c r="E8255" t="s">
        <v>140</v>
      </c>
      <c r="F8255" t="s">
        <v>141</v>
      </c>
      <c r="G8255" t="s">
        <v>21</v>
      </c>
      <c r="H8255" t="s">
        <v>164</v>
      </c>
      <c r="I8255" t="s">
        <v>8734</v>
      </c>
      <c r="J8255" t="s">
        <v>8735</v>
      </c>
      <c r="K8255" s="9" t="s">
        <v>398</v>
      </c>
      <c r="L8255" t="s">
        <v>3391</v>
      </c>
      <c r="M8255">
        <v>1.24</v>
      </c>
      <c r="N8255">
        <v>0.127</v>
      </c>
      <c r="O8255">
        <v>19</v>
      </c>
      <c r="P8255">
        <v>0.15</v>
      </c>
      <c r="Q8255">
        <f>IFERROR(SEARCH("-",R8255)+2, 1)</f>
        <v>8</v>
      </c>
      <c r="R8255" s="9" t="s">
        <v>398</v>
      </c>
      <c r="S8255" s="9" t="b">
        <f>R8255&lt;&gt;K8255</f>
        <v>0</v>
      </c>
      <c r="T8255" t="str">
        <f xml:space="preserve"> TRIM( LEFT(R8255,  IFERROR(   SEARCH(" - ",R8255), LEN(R8255) )    ) )</f>
        <v>Food</v>
      </c>
      <c r="U8255" t="str">
        <f>MID(R8255, Q8255,LEN(R8255))</f>
        <v>Spices</v>
      </c>
      <c r="V8255" t="s">
        <v>164</v>
      </c>
    </row>
    <row r="8256" spans="1:22" x14ac:dyDescent="0.35">
      <c r="A8256" t="s">
        <v>10331</v>
      </c>
      <c r="B8256" s="1">
        <v>45358</v>
      </c>
      <c r="C8256" t="s">
        <v>17</v>
      </c>
      <c r="D8256" t="s">
        <v>10332</v>
      </c>
      <c r="E8256" t="s">
        <v>140</v>
      </c>
      <c r="F8256" t="s">
        <v>141</v>
      </c>
      <c r="G8256" t="s">
        <v>21</v>
      </c>
      <c r="H8256" t="s">
        <v>179</v>
      </c>
      <c r="I8256" t="s">
        <v>3389</v>
      </c>
      <c r="J8256" t="s">
        <v>3390</v>
      </c>
      <c r="K8256" s="9" t="s">
        <v>34</v>
      </c>
      <c r="L8256" t="s">
        <v>3391</v>
      </c>
      <c r="M8256">
        <v>3.49</v>
      </c>
      <c r="N8256">
        <v>0.996</v>
      </c>
      <c r="O8256">
        <v>11</v>
      </c>
      <c r="P8256">
        <v>0.13</v>
      </c>
      <c r="Q8256">
        <f>IFERROR(SEARCH("-",R8256)+2, 1)</f>
        <v>8</v>
      </c>
      <c r="R8256" s="9" t="s">
        <v>34</v>
      </c>
      <c r="S8256" s="9" t="b">
        <f>R8256&lt;&gt;K8256</f>
        <v>0</v>
      </c>
      <c r="T8256" t="str">
        <f xml:space="preserve"> TRIM( LEFT(R8256,  IFERROR(   SEARCH(" - ",R8256), LEN(R8256) )    ) )</f>
        <v>Food</v>
      </c>
      <c r="U8256" t="str">
        <f>MID(R8256, Q8256,LEN(R8256))</f>
        <v>Condiments</v>
      </c>
      <c r="V8256" t="s">
        <v>179</v>
      </c>
    </row>
    <row r="8257" spans="1:22" x14ac:dyDescent="0.35">
      <c r="A8257" t="s">
        <v>2830</v>
      </c>
      <c r="B8257" s="1">
        <v>45425</v>
      </c>
      <c r="C8257" t="s">
        <v>17</v>
      </c>
      <c r="D8257" t="s">
        <v>2831</v>
      </c>
      <c r="E8257" t="s">
        <v>140</v>
      </c>
      <c r="F8257" t="s">
        <v>141</v>
      </c>
      <c r="G8257" t="s">
        <v>21</v>
      </c>
      <c r="H8257" t="s">
        <v>164</v>
      </c>
      <c r="I8257" t="s">
        <v>2832</v>
      </c>
      <c r="J8257" t="s">
        <v>2833</v>
      </c>
      <c r="L8257" t="s">
        <v>2834</v>
      </c>
      <c r="M8257">
        <v>2.99</v>
      </c>
      <c r="N8257">
        <v>0.89700000000000002</v>
      </c>
      <c r="O8257">
        <v>19</v>
      </c>
      <c r="P8257">
        <v>7.0000000000000007E-2</v>
      </c>
      <c r="Q8257">
        <f>IFERROR(SEARCH("-",R8257)+2, 1)</f>
        <v>8</v>
      </c>
      <c r="R8257" s="9" t="s">
        <v>34</v>
      </c>
      <c r="S8257" s="9" t="b">
        <f>R8257&lt;&gt;K8257</f>
        <v>1</v>
      </c>
      <c r="T8257" t="str">
        <f xml:space="preserve"> TRIM( LEFT(R8257,  IFERROR(   SEARCH(" - ",R8257), LEN(R8257) )    ) )</f>
        <v>Food</v>
      </c>
      <c r="U8257" t="str">
        <f>MID(R8257, Q8257,LEN(R8257))</f>
        <v>Condiments</v>
      </c>
      <c r="V8257" t="s">
        <v>164</v>
      </c>
    </row>
    <row r="8258" spans="1:22" x14ac:dyDescent="0.35">
      <c r="A8258" t="s">
        <v>8073</v>
      </c>
      <c r="B8258" s="1">
        <v>45442</v>
      </c>
      <c r="C8258" t="s">
        <v>17</v>
      </c>
      <c r="D8258" t="s">
        <v>8074</v>
      </c>
      <c r="E8258" t="s">
        <v>140</v>
      </c>
      <c r="F8258" t="s">
        <v>141</v>
      </c>
      <c r="G8258" t="s">
        <v>21</v>
      </c>
      <c r="H8258" t="s">
        <v>179</v>
      </c>
      <c r="I8258" t="s">
        <v>8075</v>
      </c>
      <c r="J8258" t="s">
        <v>8076</v>
      </c>
      <c r="K8258" s="9" t="s">
        <v>391</v>
      </c>
      <c r="L8258" t="s">
        <v>392</v>
      </c>
      <c r="M8258">
        <v>89.99</v>
      </c>
      <c r="N8258">
        <v>26.997</v>
      </c>
      <c r="O8258">
        <v>5</v>
      </c>
      <c r="P8258">
        <v>0.25</v>
      </c>
      <c r="Q8258">
        <f>IFERROR(SEARCH("-",R8258)+2, 1)</f>
        <v>1</v>
      </c>
      <c r="R8258" s="9" t="s">
        <v>391</v>
      </c>
      <c r="S8258" s="9" t="b">
        <f>R8258&lt;&gt;K8258</f>
        <v>0</v>
      </c>
      <c r="T8258" t="str">
        <f xml:space="preserve"> TRIM( LEFT(R8258,  IFERROR(   SEARCH(" - ",R8258), LEN(R8258) )    ) )</f>
        <v>Kitchen</v>
      </c>
      <c r="U8258" t="str">
        <f>MID(R8258, Q8258,LEN(R8258))</f>
        <v>Kitchen</v>
      </c>
      <c r="V8258" t="s">
        <v>179</v>
      </c>
    </row>
    <row r="8259" spans="1:22" x14ac:dyDescent="0.35">
      <c r="A8259" t="s">
        <v>12237</v>
      </c>
      <c r="B8259" s="1">
        <v>45085</v>
      </c>
      <c r="C8259" t="s">
        <v>17</v>
      </c>
      <c r="D8259" t="s">
        <v>2351</v>
      </c>
      <c r="E8259" t="s">
        <v>140</v>
      </c>
      <c r="F8259" t="s">
        <v>141</v>
      </c>
      <c r="G8259" t="s">
        <v>21</v>
      </c>
      <c r="H8259" t="s">
        <v>40</v>
      </c>
      <c r="I8259" t="s">
        <v>2352</v>
      </c>
      <c r="J8259" t="s">
        <v>2353</v>
      </c>
      <c r="K8259" s="9" t="s">
        <v>391</v>
      </c>
      <c r="L8259" t="s">
        <v>392</v>
      </c>
      <c r="M8259">
        <v>148.99</v>
      </c>
      <c r="N8259">
        <v>44.447000000000003</v>
      </c>
      <c r="O8259">
        <v>9</v>
      </c>
      <c r="P8259">
        <v>0.04</v>
      </c>
      <c r="Q8259">
        <f>IFERROR(SEARCH("-",R8259)+2, 1)</f>
        <v>1</v>
      </c>
      <c r="R8259" s="9" t="s">
        <v>391</v>
      </c>
      <c r="S8259" s="9" t="b">
        <f>R8259&lt;&gt;K8259</f>
        <v>0</v>
      </c>
      <c r="T8259" t="str">
        <f xml:space="preserve"> TRIM( LEFT(R8259,  IFERROR(   SEARCH(" - ",R8259), LEN(R8259) )    ) )</f>
        <v>Kitchen</v>
      </c>
      <c r="U8259" t="str">
        <f>MID(R8259, Q8259,LEN(R8259))</f>
        <v>Kitchen</v>
      </c>
      <c r="V8259" t="s">
        <v>40</v>
      </c>
    </row>
    <row r="8260" spans="1:22" x14ac:dyDescent="0.35">
      <c r="A8260" t="s">
        <v>7005</v>
      </c>
      <c r="B8260" s="1">
        <v>45691</v>
      </c>
      <c r="C8260" t="s">
        <v>17</v>
      </c>
      <c r="D8260" t="s">
        <v>1465</v>
      </c>
      <c r="E8260" t="s">
        <v>140</v>
      </c>
      <c r="F8260" t="s">
        <v>141</v>
      </c>
      <c r="G8260" t="s">
        <v>21</v>
      </c>
      <c r="H8260" t="s">
        <v>71</v>
      </c>
      <c r="I8260" t="s">
        <v>6062</v>
      </c>
      <c r="J8260" t="s">
        <v>6063</v>
      </c>
      <c r="K8260" s="9" t="s">
        <v>284</v>
      </c>
      <c r="L8260" t="s">
        <v>2277</v>
      </c>
      <c r="M8260">
        <v>3.91</v>
      </c>
      <c r="N8260">
        <v>1.996</v>
      </c>
      <c r="O8260">
        <v>20</v>
      </c>
      <c r="P8260">
        <v>0.17</v>
      </c>
      <c r="Q8260">
        <f>IFERROR(SEARCH("-",R8260)+2, 1)</f>
        <v>8</v>
      </c>
      <c r="R8260" s="9" t="s">
        <v>284</v>
      </c>
      <c r="S8260" s="9" t="b">
        <f>R8260&lt;&gt;K8260</f>
        <v>0</v>
      </c>
      <c r="T8260" t="str">
        <f xml:space="preserve"> TRIM( LEFT(R8260,  IFERROR(   SEARCH(" - ",R8260), LEN(R8260) )    ) )</f>
        <v>Food</v>
      </c>
      <c r="U8260" t="str">
        <f>MID(R8260, Q8260,LEN(R8260))</f>
        <v>Canned Goods</v>
      </c>
      <c r="V8260" t="s">
        <v>71</v>
      </c>
    </row>
    <row r="8261" spans="1:22" x14ac:dyDescent="0.35">
      <c r="A8261" t="s">
        <v>9307</v>
      </c>
      <c r="B8261" s="1">
        <v>45418</v>
      </c>
      <c r="C8261" t="s">
        <v>17</v>
      </c>
      <c r="D8261" t="s">
        <v>8906</v>
      </c>
      <c r="E8261" t="s">
        <v>140</v>
      </c>
      <c r="F8261" t="s">
        <v>141</v>
      </c>
      <c r="G8261" t="s">
        <v>21</v>
      </c>
      <c r="H8261" t="s">
        <v>71</v>
      </c>
      <c r="I8261" t="s">
        <v>8907</v>
      </c>
      <c r="J8261" t="s">
        <v>8908</v>
      </c>
      <c r="K8261" s="9" t="s">
        <v>513</v>
      </c>
      <c r="L8261" t="s">
        <v>800</v>
      </c>
      <c r="M8261">
        <v>39.99</v>
      </c>
      <c r="N8261">
        <v>11.997</v>
      </c>
      <c r="O8261">
        <v>9</v>
      </c>
      <c r="P8261">
        <v>0.17</v>
      </c>
      <c r="Q8261">
        <f>IFERROR(SEARCH("-",R8261)+2, 1)</f>
        <v>1</v>
      </c>
      <c r="R8261" s="9" t="s">
        <v>513</v>
      </c>
      <c r="S8261" s="9" t="b">
        <f>R8261&lt;&gt;K8261</f>
        <v>0</v>
      </c>
      <c r="T8261" t="str">
        <f xml:space="preserve"> TRIM( LEFT(R8261,  IFERROR(   SEARCH(" - ",R8261), LEN(R8261) )    ) )</f>
        <v>Fitness</v>
      </c>
      <c r="U8261" t="str">
        <f>MID(R8261, Q8261,LEN(R8261))</f>
        <v>Fitness</v>
      </c>
      <c r="V8261" t="s">
        <v>71</v>
      </c>
    </row>
    <row r="8262" spans="1:22" x14ac:dyDescent="0.35">
      <c r="A8262" t="s">
        <v>16495</v>
      </c>
      <c r="B8262" s="1">
        <v>45259</v>
      </c>
      <c r="C8262" t="s">
        <v>17</v>
      </c>
      <c r="D8262" t="s">
        <v>16496</v>
      </c>
      <c r="E8262" t="s">
        <v>140</v>
      </c>
      <c r="F8262" t="s">
        <v>141</v>
      </c>
      <c r="G8262" t="s">
        <v>21</v>
      </c>
      <c r="H8262" t="s">
        <v>49</v>
      </c>
      <c r="I8262" t="s">
        <v>3329</v>
      </c>
      <c r="J8262" t="s">
        <v>3330</v>
      </c>
      <c r="K8262" s="9" t="s">
        <v>502</v>
      </c>
      <c r="L8262" t="s">
        <v>3331</v>
      </c>
      <c r="M8262">
        <v>8.24</v>
      </c>
      <c r="N8262">
        <v>2.4470000000000001</v>
      </c>
      <c r="O8262">
        <v>13</v>
      </c>
      <c r="P8262">
        <v>0.08</v>
      </c>
      <c r="Q8262">
        <f>IFERROR(SEARCH("-",R8262)+2, 1)</f>
        <v>1</v>
      </c>
      <c r="R8262" s="9" t="s">
        <v>502</v>
      </c>
      <c r="S8262" s="9" t="b">
        <f>R8262&lt;&gt;K8262</f>
        <v>0</v>
      </c>
      <c r="T8262" t="str">
        <f xml:space="preserve"> TRIM( LEFT(R8262,  IFERROR(   SEARCH(" - ",R8262), LEN(R8262) )    ) )</f>
        <v>Office</v>
      </c>
      <c r="U8262" t="str">
        <f>MID(R8262, Q8262,LEN(R8262))</f>
        <v>Office</v>
      </c>
      <c r="V8262" t="s">
        <v>49</v>
      </c>
    </row>
    <row r="8263" spans="1:22" x14ac:dyDescent="0.35">
      <c r="A8263" t="s">
        <v>18362</v>
      </c>
      <c r="B8263" s="1">
        <v>45420</v>
      </c>
      <c r="C8263" t="s">
        <v>17</v>
      </c>
      <c r="D8263" t="s">
        <v>7538</v>
      </c>
      <c r="E8263" t="s">
        <v>140</v>
      </c>
      <c r="F8263" t="s">
        <v>141</v>
      </c>
      <c r="G8263" t="s">
        <v>21</v>
      </c>
      <c r="H8263" t="s">
        <v>31</v>
      </c>
      <c r="I8263" t="s">
        <v>7539</v>
      </c>
      <c r="J8263" t="s">
        <v>7540</v>
      </c>
      <c r="K8263" s="9" t="s">
        <v>493</v>
      </c>
      <c r="L8263" t="s">
        <v>494</v>
      </c>
      <c r="M8263">
        <v>15.99</v>
      </c>
      <c r="N8263">
        <v>4.7969999999999997</v>
      </c>
      <c r="O8263">
        <v>17</v>
      </c>
      <c r="Q8263">
        <f>IFERROR(SEARCH("-",R8263)+2, 1)</f>
        <v>8</v>
      </c>
      <c r="R8263" s="9" t="s">
        <v>493</v>
      </c>
      <c r="S8263" s="9" t="b">
        <f>R8263&lt;&gt;K8263</f>
        <v>0</v>
      </c>
      <c r="T8263" t="str">
        <f xml:space="preserve"> TRIM( LEFT(R8263,  IFERROR(   SEARCH(" - ",R8263), LEN(R8263) )    ) )</f>
        <v>Food</v>
      </c>
      <c r="U8263" t="str">
        <f>MID(R8263, Q8263,LEN(R8263))</f>
        <v>Beverages</v>
      </c>
      <c r="V8263" t="s">
        <v>31</v>
      </c>
    </row>
    <row r="8264" spans="1:22" x14ac:dyDescent="0.35">
      <c r="A8264" t="s">
        <v>11509</v>
      </c>
      <c r="B8264" s="1">
        <v>45244</v>
      </c>
      <c r="C8264" t="s">
        <v>17</v>
      </c>
      <c r="D8264" t="s">
        <v>2047</v>
      </c>
      <c r="E8264" t="s">
        <v>140</v>
      </c>
      <c r="F8264" t="s">
        <v>141</v>
      </c>
      <c r="G8264" t="s">
        <v>21</v>
      </c>
      <c r="H8264" t="s">
        <v>164</v>
      </c>
      <c r="I8264" t="s">
        <v>2048</v>
      </c>
      <c r="J8264" t="s">
        <v>2049</v>
      </c>
      <c r="K8264" s="9" t="s">
        <v>858</v>
      </c>
      <c r="L8264" t="s">
        <v>244</v>
      </c>
      <c r="M8264">
        <v>38.99</v>
      </c>
      <c r="N8264">
        <v>11.446999999999999</v>
      </c>
      <c r="O8264">
        <v>2</v>
      </c>
      <c r="P8264">
        <v>0.13</v>
      </c>
      <c r="Q8264">
        <f>IFERROR(SEARCH("-",R8264)+2, 1)</f>
        <v>1</v>
      </c>
      <c r="R8264" s="9" t="s">
        <v>858</v>
      </c>
      <c r="S8264" s="9" t="b">
        <f>R8264&lt;&gt;K8264</f>
        <v>0</v>
      </c>
      <c r="T8264" t="str">
        <f xml:space="preserve"> TRIM( LEFT(R8264,  IFERROR(   SEARCH(" - ",R8264), LEN(R8264) )    ) )</f>
        <v>Pets</v>
      </c>
      <c r="U8264" t="str">
        <f>MID(R8264, Q8264,LEN(R8264))</f>
        <v>Pets</v>
      </c>
      <c r="V8264" t="s">
        <v>164</v>
      </c>
    </row>
    <row r="8265" spans="1:22" x14ac:dyDescent="0.35">
      <c r="A8265" t="s">
        <v>17061</v>
      </c>
      <c r="B8265" s="1">
        <v>45365</v>
      </c>
      <c r="C8265" t="s">
        <v>17</v>
      </c>
      <c r="D8265" t="s">
        <v>14434</v>
      </c>
      <c r="E8265" t="s">
        <v>140</v>
      </c>
      <c r="F8265" t="s">
        <v>141</v>
      </c>
      <c r="G8265" t="s">
        <v>21</v>
      </c>
      <c r="H8265" t="s">
        <v>31</v>
      </c>
      <c r="I8265" t="s">
        <v>14435</v>
      </c>
      <c r="J8265" t="s">
        <v>14436</v>
      </c>
      <c r="K8265" s="9" t="s">
        <v>480</v>
      </c>
      <c r="L8265" t="s">
        <v>14437</v>
      </c>
      <c r="M8265">
        <v>3.49</v>
      </c>
      <c r="N8265">
        <v>1.0469999999999999</v>
      </c>
      <c r="O8265">
        <v>5</v>
      </c>
      <c r="P8265">
        <v>0.22</v>
      </c>
      <c r="Q8265">
        <f>IFERROR(SEARCH("-",R8265)+2, 1)</f>
        <v>8</v>
      </c>
      <c r="R8265" s="9" t="s">
        <v>480</v>
      </c>
      <c r="S8265" s="9" t="b">
        <f>R8265&lt;&gt;K8265</f>
        <v>0</v>
      </c>
      <c r="T8265" t="str">
        <f xml:space="preserve"> TRIM( LEFT(R8265,  IFERROR(   SEARCH(" - ",R8265), LEN(R8265) )    ) )</f>
        <v>Food</v>
      </c>
      <c r="U8265" t="str">
        <f>MID(R8265, Q8265,LEN(R8265))</f>
        <v>Dips</v>
      </c>
      <c r="V8265" t="s">
        <v>31</v>
      </c>
    </row>
    <row r="8266" spans="1:22" x14ac:dyDescent="0.35">
      <c r="A8266" t="s">
        <v>8385</v>
      </c>
      <c r="B8266" s="1">
        <v>45292</v>
      </c>
      <c r="C8266" t="s">
        <v>17</v>
      </c>
      <c r="D8266" t="s">
        <v>8386</v>
      </c>
      <c r="E8266" t="s">
        <v>140</v>
      </c>
      <c r="F8266" t="s">
        <v>141</v>
      </c>
      <c r="G8266" t="s">
        <v>21</v>
      </c>
      <c r="H8266" t="s">
        <v>31</v>
      </c>
      <c r="I8266" t="s">
        <v>8387</v>
      </c>
      <c r="J8266" t="s">
        <v>8388</v>
      </c>
      <c r="K8266" s="9" t="s">
        <v>24</v>
      </c>
      <c r="L8266" t="s">
        <v>4525</v>
      </c>
      <c r="M8266">
        <v>3.99</v>
      </c>
      <c r="N8266">
        <v>1.1970000000000001</v>
      </c>
      <c r="O8266">
        <v>16</v>
      </c>
      <c r="P8266">
        <v>0.12</v>
      </c>
      <c r="Q8266">
        <f>IFERROR(SEARCH("-",R8266)+2, 1)</f>
        <v>8</v>
      </c>
      <c r="R8266" s="9" t="s">
        <v>24</v>
      </c>
      <c r="S8266" s="9" t="b">
        <f>R8266&lt;&gt;K8266</f>
        <v>0</v>
      </c>
      <c r="T8266" t="str">
        <f xml:space="preserve"> TRIM( LEFT(R8266,  IFERROR(   SEARCH(" - ",R8266), LEN(R8266) )    ) )</f>
        <v>Food</v>
      </c>
      <c r="U8266" t="str">
        <f>MID(R8266, Q8266,LEN(R8266))</f>
        <v>Snacks</v>
      </c>
      <c r="V8266" t="s">
        <v>31</v>
      </c>
    </row>
    <row r="8267" spans="1:22" x14ac:dyDescent="0.35">
      <c r="A8267" t="s">
        <v>10447</v>
      </c>
      <c r="B8267" s="1">
        <v>45562</v>
      </c>
      <c r="C8267" t="s">
        <v>17</v>
      </c>
      <c r="D8267" t="s">
        <v>10448</v>
      </c>
      <c r="E8267" t="s">
        <v>140</v>
      </c>
      <c r="F8267" t="s">
        <v>141</v>
      </c>
      <c r="G8267" t="s">
        <v>21</v>
      </c>
      <c r="H8267" t="s">
        <v>179</v>
      </c>
      <c r="I8267" t="s">
        <v>6154</v>
      </c>
      <c r="J8267" t="s">
        <v>6155</v>
      </c>
      <c r="K8267" s="9" t="s">
        <v>24</v>
      </c>
      <c r="L8267" t="s">
        <v>4525</v>
      </c>
      <c r="M8267">
        <v>4.49</v>
      </c>
      <c r="N8267">
        <v>1.0469999999999999</v>
      </c>
      <c r="O8267">
        <v>20</v>
      </c>
      <c r="P8267">
        <v>7.0000000000000007E-2</v>
      </c>
      <c r="Q8267">
        <f>IFERROR(SEARCH("-",R8267)+2, 1)</f>
        <v>8</v>
      </c>
      <c r="R8267" s="9" t="s">
        <v>24</v>
      </c>
      <c r="S8267" s="9" t="b">
        <f>R8267&lt;&gt;K8267</f>
        <v>0</v>
      </c>
      <c r="T8267" t="str">
        <f xml:space="preserve"> TRIM( LEFT(R8267,  IFERROR(   SEARCH(" - ",R8267), LEN(R8267) )    ) )</f>
        <v>Food</v>
      </c>
      <c r="U8267" t="str">
        <f>MID(R8267, Q8267,LEN(R8267))</f>
        <v>Snacks</v>
      </c>
      <c r="V8267" t="s">
        <v>179</v>
      </c>
    </row>
    <row r="8268" spans="1:22" x14ac:dyDescent="0.35">
      <c r="A8268" t="s">
        <v>8698</v>
      </c>
      <c r="B8268" s="1">
        <v>45610</v>
      </c>
      <c r="C8268" t="s">
        <v>17</v>
      </c>
      <c r="D8268" t="s">
        <v>8699</v>
      </c>
      <c r="E8268" t="s">
        <v>140</v>
      </c>
      <c r="F8268" t="s">
        <v>141</v>
      </c>
      <c r="G8268" t="s">
        <v>21</v>
      </c>
      <c r="H8268" t="s">
        <v>260</v>
      </c>
      <c r="I8268" t="s">
        <v>8700</v>
      </c>
      <c r="J8268" t="s">
        <v>8701</v>
      </c>
      <c r="K8268" s="9" t="s">
        <v>43</v>
      </c>
      <c r="L8268" t="s">
        <v>8702</v>
      </c>
      <c r="M8268">
        <v>12.99</v>
      </c>
      <c r="N8268">
        <v>3.8969999999999998</v>
      </c>
      <c r="O8268">
        <v>19</v>
      </c>
      <c r="P8268">
        <v>0.36</v>
      </c>
      <c r="Q8268">
        <f>IFERROR(SEARCH("-",R8268)+2, 1)</f>
        <v>1</v>
      </c>
      <c r="R8268" s="9" t="s">
        <v>43</v>
      </c>
      <c r="S8268" s="9" t="b">
        <f>R8268&lt;&gt;K8268</f>
        <v>0</v>
      </c>
      <c r="T8268" t="str">
        <f xml:space="preserve"> TRIM( LEFT(R8268,  IFERROR(   SEARCH(" - ",R8268), LEN(R8268) )    ) )</f>
        <v>Accessories</v>
      </c>
      <c r="U8268" t="str">
        <f>MID(R8268, Q8268,LEN(R8268))</f>
        <v>Accessories</v>
      </c>
      <c r="V8268" t="s">
        <v>260</v>
      </c>
    </row>
    <row r="8269" spans="1:22" x14ac:dyDescent="0.35">
      <c r="A8269" t="s">
        <v>12690</v>
      </c>
      <c r="B8269" s="1">
        <v>45093</v>
      </c>
      <c r="C8269" t="s">
        <v>17</v>
      </c>
      <c r="D8269" t="s">
        <v>12691</v>
      </c>
      <c r="E8269" t="s">
        <v>140</v>
      </c>
      <c r="F8269" t="s">
        <v>141</v>
      </c>
      <c r="G8269" t="s">
        <v>21</v>
      </c>
      <c r="H8269" t="s">
        <v>260</v>
      </c>
      <c r="I8269" t="s">
        <v>10010</v>
      </c>
      <c r="J8269" t="s">
        <v>10011</v>
      </c>
      <c r="K8269" s="9" t="s">
        <v>793</v>
      </c>
      <c r="L8269" t="s">
        <v>2214</v>
      </c>
      <c r="M8269">
        <v>49.14</v>
      </c>
      <c r="N8269">
        <v>19.495999999999999</v>
      </c>
      <c r="O8269">
        <v>20</v>
      </c>
      <c r="P8269">
        <v>0.23</v>
      </c>
      <c r="Q8269">
        <f>IFERROR(SEARCH("-",R8269)+2, 1)</f>
        <v>1</v>
      </c>
      <c r="R8269" s="9" t="s">
        <v>793</v>
      </c>
      <c r="S8269" s="9" t="b">
        <f>R8269&lt;&gt;K8269</f>
        <v>0</v>
      </c>
      <c r="T8269" t="str">
        <f xml:space="preserve"> TRIM( LEFT(R8269,  IFERROR(   SEARCH(" - ",R8269), LEN(R8269) )    ) )</f>
        <v>Audio</v>
      </c>
      <c r="U8269" t="str">
        <f>MID(R8269, Q8269,LEN(R8269))</f>
        <v>Audio</v>
      </c>
      <c r="V8269" t="s">
        <v>260</v>
      </c>
    </row>
    <row r="8270" spans="1:22" x14ac:dyDescent="0.35">
      <c r="A8270" t="s">
        <v>11894</v>
      </c>
      <c r="B8270" s="1">
        <v>45225</v>
      </c>
      <c r="C8270" t="s">
        <v>27</v>
      </c>
      <c r="D8270" t="s">
        <v>2016</v>
      </c>
      <c r="E8270" t="s">
        <v>54</v>
      </c>
      <c r="F8270" t="s">
        <v>55</v>
      </c>
      <c r="G8270" t="s">
        <v>21</v>
      </c>
      <c r="I8270" t="s">
        <v>2017</v>
      </c>
      <c r="J8270" t="s">
        <v>2018</v>
      </c>
      <c r="K8270" s="9" t="s">
        <v>2019</v>
      </c>
      <c r="L8270" t="s">
        <v>43</v>
      </c>
      <c r="M8270">
        <v>18.989999999999998</v>
      </c>
      <c r="N8270">
        <v>5.4470000000000001</v>
      </c>
      <c r="O8270">
        <v>17</v>
      </c>
      <c r="P8270">
        <v>0.13</v>
      </c>
      <c r="Q8270">
        <f>IFERROR(SEARCH("-",R8270)+2, 1)</f>
        <v>1</v>
      </c>
      <c r="R8270" s="9" t="s">
        <v>2019</v>
      </c>
      <c r="S8270" s="9" t="b">
        <f>R8270&lt;&gt;K8270</f>
        <v>0</v>
      </c>
      <c r="T8270" t="str">
        <f xml:space="preserve"> TRIM( LEFT(R8270,  IFERROR(   SEARCH(" - ",R8270), LEN(R8270) )    ) )</f>
        <v>Music</v>
      </c>
      <c r="U8270" t="str">
        <f>MID(R8270, Q8270,LEN(R8270))</f>
        <v>Music</v>
      </c>
    </row>
    <row r="8271" spans="1:22" x14ac:dyDescent="0.35">
      <c r="A8271" t="s">
        <v>15908</v>
      </c>
      <c r="B8271" s="1">
        <v>44957</v>
      </c>
      <c r="C8271" t="s">
        <v>27</v>
      </c>
      <c r="D8271" t="s">
        <v>15909</v>
      </c>
      <c r="E8271" t="s">
        <v>54</v>
      </c>
      <c r="F8271" t="s">
        <v>55</v>
      </c>
      <c r="G8271" t="s">
        <v>21</v>
      </c>
      <c r="H8271" t="s">
        <v>260</v>
      </c>
      <c r="I8271" t="s">
        <v>6028</v>
      </c>
      <c r="J8271" t="s">
        <v>6029</v>
      </c>
      <c r="K8271" s="9" t="s">
        <v>34</v>
      </c>
      <c r="L8271" t="s">
        <v>603</v>
      </c>
      <c r="M8271">
        <v>2.2400000000000002</v>
      </c>
      <c r="N8271">
        <v>0.94599999999999995</v>
      </c>
      <c r="O8271">
        <v>2</v>
      </c>
      <c r="P8271">
        <v>0.09</v>
      </c>
      <c r="Q8271">
        <f>IFERROR(SEARCH("-",R8271)+2, 1)</f>
        <v>8</v>
      </c>
      <c r="R8271" s="9" t="s">
        <v>34</v>
      </c>
      <c r="S8271" s="9" t="b">
        <f>R8271&lt;&gt;K8271</f>
        <v>0</v>
      </c>
      <c r="T8271" t="str">
        <f xml:space="preserve"> TRIM( LEFT(R8271,  IFERROR(   SEARCH(" - ",R8271), LEN(R8271) )    ) )</f>
        <v>Food</v>
      </c>
      <c r="U8271" t="str">
        <f>MID(R8271, Q8271,LEN(R8271))</f>
        <v>Condiments</v>
      </c>
      <c r="V8271" t="s">
        <v>260</v>
      </c>
    </row>
    <row r="8272" spans="1:22" x14ac:dyDescent="0.35">
      <c r="A8272" t="s">
        <v>13737</v>
      </c>
      <c r="B8272" s="1">
        <v>44992</v>
      </c>
      <c r="C8272" t="s">
        <v>27</v>
      </c>
      <c r="D8272" t="s">
        <v>5398</v>
      </c>
      <c r="E8272" t="s">
        <v>54</v>
      </c>
      <c r="F8272" t="s">
        <v>55</v>
      </c>
      <c r="G8272" t="s">
        <v>21</v>
      </c>
      <c r="H8272" t="s">
        <v>71</v>
      </c>
      <c r="I8272" t="s">
        <v>5399</v>
      </c>
      <c r="J8272" t="s">
        <v>5400</v>
      </c>
      <c r="K8272" s="9" t="s">
        <v>391</v>
      </c>
      <c r="L8272" t="s">
        <v>2254</v>
      </c>
      <c r="M8272">
        <v>34.14</v>
      </c>
      <c r="N8272">
        <v>13.496</v>
      </c>
      <c r="O8272">
        <v>16</v>
      </c>
      <c r="P8272">
        <v>0.06</v>
      </c>
      <c r="Q8272">
        <f>IFERROR(SEARCH("-",R8272)+2, 1)</f>
        <v>1</v>
      </c>
      <c r="R8272" s="9" t="s">
        <v>391</v>
      </c>
      <c r="S8272" s="9" t="b">
        <f>R8272&lt;&gt;K8272</f>
        <v>0</v>
      </c>
      <c r="T8272" t="str">
        <f xml:space="preserve"> TRIM( LEFT(R8272,  IFERROR(   SEARCH(" - ",R8272), LEN(R8272) )    ) )</f>
        <v>Kitchen</v>
      </c>
      <c r="U8272" t="str">
        <f>MID(R8272, Q8272,LEN(R8272))</f>
        <v>Kitchen</v>
      </c>
      <c r="V8272" t="s">
        <v>71</v>
      </c>
    </row>
    <row r="8273" spans="1:22" x14ac:dyDescent="0.35">
      <c r="A8273" t="s">
        <v>16781</v>
      </c>
      <c r="B8273" s="1">
        <v>45198</v>
      </c>
      <c r="C8273" t="s">
        <v>27</v>
      </c>
      <c r="D8273" t="s">
        <v>16782</v>
      </c>
      <c r="E8273" t="s">
        <v>54</v>
      </c>
      <c r="F8273" t="s">
        <v>55</v>
      </c>
      <c r="G8273" t="s">
        <v>21</v>
      </c>
      <c r="I8273" t="s">
        <v>2973</v>
      </c>
      <c r="J8273" t="s">
        <v>2974</v>
      </c>
      <c r="K8273" s="9" t="s">
        <v>273</v>
      </c>
      <c r="L8273" t="s">
        <v>1045</v>
      </c>
      <c r="M8273">
        <v>34.24</v>
      </c>
      <c r="N8273">
        <v>13.746</v>
      </c>
      <c r="O8273">
        <v>5</v>
      </c>
      <c r="P8273">
        <v>0.02</v>
      </c>
      <c r="Q8273">
        <f>IFERROR(SEARCH("-",R8273)+2, 1)</f>
        <v>1</v>
      </c>
      <c r="R8273" s="9" t="s">
        <v>273</v>
      </c>
      <c r="S8273" s="9" t="b">
        <f>R8273&lt;&gt;K8273</f>
        <v>0</v>
      </c>
      <c r="T8273" t="str">
        <f xml:space="preserve"> TRIM( LEFT(R8273,  IFERROR(   SEARCH(" - ",R8273), LEN(R8273) )    ) )</f>
        <v>Toys</v>
      </c>
      <c r="U8273" t="str">
        <f>MID(R8273, Q8273,LEN(R8273))</f>
        <v>Toys</v>
      </c>
    </row>
    <row r="8274" spans="1:22" x14ac:dyDescent="0.35">
      <c r="A8274" t="s">
        <v>9791</v>
      </c>
      <c r="B8274" s="1">
        <v>45599</v>
      </c>
      <c r="C8274" t="s">
        <v>27</v>
      </c>
      <c r="D8274" t="s">
        <v>9792</v>
      </c>
      <c r="E8274" t="s">
        <v>54</v>
      </c>
      <c r="F8274" t="s">
        <v>55</v>
      </c>
      <c r="G8274" t="s">
        <v>21</v>
      </c>
      <c r="H8274" t="s">
        <v>78</v>
      </c>
      <c r="I8274" t="s">
        <v>3777</v>
      </c>
      <c r="J8274" t="s">
        <v>3778</v>
      </c>
      <c r="K8274" s="9" t="s">
        <v>531</v>
      </c>
      <c r="L8274" t="s">
        <v>3779</v>
      </c>
      <c r="M8274">
        <v>3.49</v>
      </c>
      <c r="N8274">
        <v>0.747</v>
      </c>
      <c r="O8274">
        <v>10</v>
      </c>
      <c r="P8274">
        <v>0.13</v>
      </c>
      <c r="Q8274">
        <f>IFERROR(SEARCH("-",R8274)+2, 1)</f>
        <v>8</v>
      </c>
      <c r="R8274" s="9" t="s">
        <v>531</v>
      </c>
      <c r="S8274" s="9" t="b">
        <f>R8274&lt;&gt;K8274</f>
        <v>0</v>
      </c>
      <c r="T8274" t="str">
        <f xml:space="preserve"> TRIM( LEFT(R8274,  IFERROR(   SEARCH(" - ",R8274), LEN(R8274) )    ) )</f>
        <v>Food</v>
      </c>
      <c r="U8274" t="str">
        <f>MID(R8274, Q8274,LEN(R8274))</f>
        <v>Breakfast</v>
      </c>
      <c r="V8274" t="s">
        <v>78</v>
      </c>
    </row>
    <row r="8275" spans="1:22" x14ac:dyDescent="0.35">
      <c r="A8275" t="s">
        <v>5154</v>
      </c>
      <c r="B8275" s="1">
        <v>45631</v>
      </c>
      <c r="C8275" t="s">
        <v>27</v>
      </c>
      <c r="D8275" t="s">
        <v>3893</v>
      </c>
      <c r="E8275" t="s">
        <v>54</v>
      </c>
      <c r="F8275" t="s">
        <v>55</v>
      </c>
      <c r="G8275" t="s">
        <v>21</v>
      </c>
      <c r="H8275" t="s">
        <v>260</v>
      </c>
      <c r="I8275" t="s">
        <v>3894</v>
      </c>
      <c r="J8275" t="s">
        <v>3895</v>
      </c>
      <c r="K8275" s="9" t="s">
        <v>217</v>
      </c>
      <c r="L8275" t="s">
        <v>218</v>
      </c>
      <c r="M8275">
        <v>59.99</v>
      </c>
      <c r="N8275">
        <v>23.995999999999999</v>
      </c>
      <c r="O8275">
        <v>9</v>
      </c>
      <c r="P8275">
        <v>0.25</v>
      </c>
      <c r="Q8275">
        <f>IFERROR(SEARCH("-",R8275)+2, 1)</f>
        <v>1</v>
      </c>
      <c r="R8275" s="9" t="s">
        <v>217</v>
      </c>
      <c r="S8275" s="9" t="b">
        <f>R8275&lt;&gt;K8275</f>
        <v>0</v>
      </c>
      <c r="T8275" t="str">
        <f xml:space="preserve"> TRIM( LEFT(R8275,  IFERROR(   SEARCH(" - ",R8275), LEN(R8275) )    ) )</f>
        <v>Outdoor</v>
      </c>
      <c r="U8275" t="str">
        <f>MID(R8275, Q8275,LEN(R8275))</f>
        <v>Outdoor</v>
      </c>
      <c r="V8275" t="s">
        <v>260</v>
      </c>
    </row>
    <row r="8276" spans="1:22" x14ac:dyDescent="0.35">
      <c r="A8276" t="s">
        <v>10851</v>
      </c>
      <c r="B8276" s="1">
        <v>45605</v>
      </c>
      <c r="C8276" t="s">
        <v>27</v>
      </c>
      <c r="D8276" t="s">
        <v>10852</v>
      </c>
      <c r="E8276" t="s">
        <v>54</v>
      </c>
      <c r="F8276" t="s">
        <v>55</v>
      </c>
      <c r="G8276" t="s">
        <v>21</v>
      </c>
      <c r="I8276" t="s">
        <v>4211</v>
      </c>
      <c r="J8276" t="s">
        <v>4212</v>
      </c>
      <c r="K8276" s="9" t="s">
        <v>217</v>
      </c>
      <c r="L8276" t="s">
        <v>218</v>
      </c>
      <c r="M8276">
        <v>80.989999999999995</v>
      </c>
      <c r="N8276">
        <v>31.995999999999999</v>
      </c>
      <c r="O8276">
        <v>10</v>
      </c>
      <c r="P8276">
        <v>0.09</v>
      </c>
      <c r="Q8276">
        <f>IFERROR(SEARCH("-",R8276)+2, 1)</f>
        <v>1</v>
      </c>
      <c r="R8276" s="9" t="s">
        <v>217</v>
      </c>
      <c r="S8276" s="9" t="b">
        <f>R8276&lt;&gt;K8276</f>
        <v>0</v>
      </c>
      <c r="T8276" t="str">
        <f xml:space="preserve"> TRIM( LEFT(R8276,  IFERROR(   SEARCH(" - ",R8276), LEN(R8276) )    ) )</f>
        <v>Outdoor</v>
      </c>
      <c r="U8276" t="str">
        <f>MID(R8276, Q8276,LEN(R8276))</f>
        <v>Outdoor</v>
      </c>
    </row>
    <row r="8277" spans="1:22" x14ac:dyDescent="0.35">
      <c r="A8277" t="s">
        <v>14315</v>
      </c>
      <c r="B8277" s="1">
        <v>45182</v>
      </c>
      <c r="C8277" t="s">
        <v>27</v>
      </c>
      <c r="D8277" t="s">
        <v>14316</v>
      </c>
      <c r="E8277" t="s">
        <v>54</v>
      </c>
      <c r="F8277" t="s">
        <v>55</v>
      </c>
      <c r="G8277" t="s">
        <v>21</v>
      </c>
      <c r="H8277" t="s">
        <v>71</v>
      </c>
      <c r="I8277" t="s">
        <v>14317</v>
      </c>
      <c r="J8277" t="s">
        <v>14318</v>
      </c>
      <c r="K8277" s="9" t="s">
        <v>700</v>
      </c>
      <c r="L8277" t="s">
        <v>4975</v>
      </c>
      <c r="M8277">
        <v>14.14</v>
      </c>
      <c r="N8277">
        <v>3.9969999999999999</v>
      </c>
      <c r="O8277">
        <v>10</v>
      </c>
      <c r="P8277">
        <v>0.06</v>
      </c>
      <c r="Q8277">
        <f>IFERROR(SEARCH("-",R8277)+2, 1)</f>
        <v>1</v>
      </c>
      <c r="R8277" s="9" t="s">
        <v>700</v>
      </c>
      <c r="S8277" s="9" t="b">
        <f>R8277&lt;&gt;K8277</f>
        <v>0</v>
      </c>
      <c r="T8277" t="str">
        <f xml:space="preserve"> TRIM( LEFT(R8277,  IFERROR(   SEARCH(" - ",R8277), LEN(R8277) )    ) )</f>
        <v>Books</v>
      </c>
      <c r="U8277" t="str">
        <f>MID(R8277, Q8277,LEN(R8277))</f>
        <v>Books</v>
      </c>
      <c r="V8277" t="s">
        <v>71</v>
      </c>
    </row>
    <row r="8278" spans="1:22" x14ac:dyDescent="0.35">
      <c r="A8278" t="s">
        <v>13763</v>
      </c>
      <c r="B8278" s="1">
        <v>45022</v>
      </c>
      <c r="C8278" t="s">
        <v>27</v>
      </c>
      <c r="D8278" t="s">
        <v>3833</v>
      </c>
      <c r="E8278" t="s">
        <v>54</v>
      </c>
      <c r="F8278" t="s">
        <v>55</v>
      </c>
      <c r="G8278" t="s">
        <v>21</v>
      </c>
      <c r="H8278" t="s">
        <v>260</v>
      </c>
      <c r="I8278" t="s">
        <v>3834</v>
      </c>
      <c r="J8278" t="s">
        <v>3835</v>
      </c>
      <c r="K8278" s="9" t="s">
        <v>391</v>
      </c>
      <c r="L8278" t="s">
        <v>550</v>
      </c>
      <c r="M8278">
        <v>44.14</v>
      </c>
      <c r="N8278">
        <v>17.495999999999999</v>
      </c>
      <c r="O8278">
        <v>10</v>
      </c>
      <c r="P8278">
        <v>0.22</v>
      </c>
      <c r="Q8278">
        <f>IFERROR(SEARCH("-",R8278)+2, 1)</f>
        <v>1</v>
      </c>
      <c r="R8278" s="9" t="s">
        <v>391</v>
      </c>
      <c r="S8278" s="9" t="b">
        <f>R8278&lt;&gt;K8278</f>
        <v>0</v>
      </c>
      <c r="T8278" t="str">
        <f xml:space="preserve"> TRIM( LEFT(R8278,  IFERROR(   SEARCH(" - ",R8278), LEN(R8278) )    ) )</f>
        <v>Kitchen</v>
      </c>
      <c r="U8278" t="str">
        <f>MID(R8278, Q8278,LEN(R8278))</f>
        <v>Kitchen</v>
      </c>
      <c r="V8278" t="s">
        <v>260</v>
      </c>
    </row>
    <row r="8279" spans="1:22" x14ac:dyDescent="0.35">
      <c r="A8279" t="s">
        <v>14858</v>
      </c>
      <c r="B8279" s="1">
        <v>45280</v>
      </c>
      <c r="C8279" t="s">
        <v>27</v>
      </c>
      <c r="D8279" t="s">
        <v>8010</v>
      </c>
      <c r="E8279" t="s">
        <v>54</v>
      </c>
      <c r="F8279" t="s">
        <v>55</v>
      </c>
      <c r="G8279" t="s">
        <v>21</v>
      </c>
      <c r="H8279" t="s">
        <v>40</v>
      </c>
      <c r="I8279" t="s">
        <v>8011</v>
      </c>
      <c r="J8279" t="s">
        <v>8012</v>
      </c>
      <c r="K8279" s="9" t="s">
        <v>1115</v>
      </c>
      <c r="L8279" t="s">
        <v>1116</v>
      </c>
      <c r="M8279">
        <v>25.14</v>
      </c>
      <c r="N8279">
        <v>7.2969999999999997</v>
      </c>
      <c r="O8279">
        <v>4</v>
      </c>
      <c r="P8279">
        <v>0.39</v>
      </c>
      <c r="Q8279">
        <f>IFERROR(SEARCH("-",R8279)+2, 1)</f>
        <v>1</v>
      </c>
      <c r="R8279" s="9" t="s">
        <v>1115</v>
      </c>
      <c r="S8279" s="9" t="b">
        <f>R8279&lt;&gt;K8279</f>
        <v>0</v>
      </c>
      <c r="T8279" t="str">
        <f xml:space="preserve"> TRIM( LEFT(R8279,  IFERROR(   SEARCH(" - ",R8279), LEN(R8279) )    ) )</f>
        <v>Electronics</v>
      </c>
      <c r="U8279" t="str">
        <f>MID(R8279, Q8279,LEN(R8279))</f>
        <v>Electronics</v>
      </c>
      <c r="V8279" t="s">
        <v>40</v>
      </c>
    </row>
    <row r="8280" spans="1:22" x14ac:dyDescent="0.35">
      <c r="A8280" t="s">
        <v>12244</v>
      </c>
      <c r="B8280" s="1">
        <v>45049</v>
      </c>
      <c r="C8280" t="s">
        <v>27</v>
      </c>
      <c r="D8280" t="s">
        <v>1819</v>
      </c>
      <c r="E8280" t="s">
        <v>54</v>
      </c>
      <c r="F8280" t="s">
        <v>55</v>
      </c>
      <c r="G8280" t="s">
        <v>21</v>
      </c>
      <c r="H8280" t="s">
        <v>49</v>
      </c>
      <c r="I8280" t="s">
        <v>1820</v>
      </c>
      <c r="J8280" t="s">
        <v>1821</v>
      </c>
      <c r="K8280" s="9" t="s">
        <v>34</v>
      </c>
      <c r="L8280" t="s">
        <v>106</v>
      </c>
      <c r="M8280">
        <v>2.4900000000000002</v>
      </c>
      <c r="N8280">
        <v>0.497</v>
      </c>
      <c r="O8280">
        <v>13</v>
      </c>
      <c r="P8280">
        <v>0.05</v>
      </c>
      <c r="Q8280">
        <f>IFERROR(SEARCH("-",R8280)+2, 1)</f>
        <v>8</v>
      </c>
      <c r="R8280" s="9" t="s">
        <v>34</v>
      </c>
      <c r="S8280" s="9" t="b">
        <f>R8280&lt;&gt;K8280</f>
        <v>0</v>
      </c>
      <c r="T8280" t="str">
        <f xml:space="preserve"> TRIM( LEFT(R8280,  IFERROR(   SEARCH(" - ",R8280), LEN(R8280) )    ) )</f>
        <v>Food</v>
      </c>
      <c r="U8280" t="str">
        <f>MID(R8280, Q8280,LEN(R8280))</f>
        <v>Condiments</v>
      </c>
      <c r="V8280" t="s">
        <v>49</v>
      </c>
    </row>
    <row r="8281" spans="1:22" x14ac:dyDescent="0.35">
      <c r="A8281" t="s">
        <v>18809</v>
      </c>
      <c r="B8281" s="1">
        <v>45243</v>
      </c>
      <c r="C8281" t="s">
        <v>27</v>
      </c>
      <c r="D8281" t="s">
        <v>14582</v>
      </c>
      <c r="E8281" t="s">
        <v>54</v>
      </c>
      <c r="F8281" t="s">
        <v>55</v>
      </c>
      <c r="G8281" t="s">
        <v>21</v>
      </c>
      <c r="H8281" t="s">
        <v>49</v>
      </c>
      <c r="I8281" t="s">
        <v>14583</v>
      </c>
      <c r="J8281" t="s">
        <v>14584</v>
      </c>
      <c r="K8281" s="9" t="s">
        <v>2982</v>
      </c>
      <c r="L8281" t="s">
        <v>2983</v>
      </c>
      <c r="M8281">
        <v>3.49</v>
      </c>
      <c r="N8281">
        <v>1.0469999999999999</v>
      </c>
      <c r="O8281">
        <v>20</v>
      </c>
      <c r="P8281">
        <v>0.09</v>
      </c>
      <c r="Q8281">
        <f>IFERROR(SEARCH("-",R8281)+2, 1)</f>
        <v>8</v>
      </c>
      <c r="R8281" s="9" t="s">
        <v>2982</v>
      </c>
      <c r="S8281" s="9" t="b">
        <f>R8281&lt;&gt;K8281</f>
        <v>0</v>
      </c>
      <c r="T8281" t="str">
        <f xml:space="preserve"> TRIM( LEFT(R8281,  IFERROR(   SEARCH(" - ",R8281), LEN(R8281) )    ) )</f>
        <v>Food</v>
      </c>
      <c r="U8281" t="str">
        <f>MID(R8281, Q8281,LEN(R8281))</f>
        <v>Dressings</v>
      </c>
      <c r="V8281" t="s">
        <v>49</v>
      </c>
    </row>
    <row r="8282" spans="1:22" x14ac:dyDescent="0.35">
      <c r="A8282" t="s">
        <v>8839</v>
      </c>
      <c r="B8282" s="1">
        <v>45416</v>
      </c>
      <c r="C8282" t="s">
        <v>27</v>
      </c>
      <c r="D8282" t="s">
        <v>7603</v>
      </c>
      <c r="E8282" t="s">
        <v>54</v>
      </c>
      <c r="F8282" t="s">
        <v>55</v>
      </c>
      <c r="G8282" t="s">
        <v>21</v>
      </c>
      <c r="H8282" t="s">
        <v>71</v>
      </c>
      <c r="I8282" t="s">
        <v>7604</v>
      </c>
      <c r="J8282" t="s">
        <v>7605</v>
      </c>
      <c r="K8282" s="9" t="s">
        <v>391</v>
      </c>
      <c r="L8282" t="s">
        <v>4508</v>
      </c>
      <c r="M8282">
        <v>14.99</v>
      </c>
      <c r="N8282">
        <v>4.4969999999999999</v>
      </c>
      <c r="O8282">
        <v>19</v>
      </c>
      <c r="P8282">
        <v>0.15</v>
      </c>
      <c r="Q8282">
        <f>IFERROR(SEARCH("-",R8282)+2, 1)</f>
        <v>1</v>
      </c>
      <c r="R8282" s="9" t="s">
        <v>391</v>
      </c>
      <c r="S8282" s="9" t="b">
        <f>R8282&lt;&gt;K8282</f>
        <v>0</v>
      </c>
      <c r="T8282" t="str">
        <f xml:space="preserve"> TRIM( LEFT(R8282,  IFERROR(   SEARCH(" - ",R8282), LEN(R8282) )    ) )</f>
        <v>Kitchen</v>
      </c>
      <c r="U8282" t="str">
        <f>MID(R8282, Q8282,LEN(R8282))</f>
        <v>Kitchen</v>
      </c>
      <c r="V8282" t="s">
        <v>71</v>
      </c>
    </row>
    <row r="8283" spans="1:22" x14ac:dyDescent="0.35">
      <c r="A8283" t="s">
        <v>3827</v>
      </c>
      <c r="B8283" s="1">
        <v>45643</v>
      </c>
      <c r="C8283" t="s">
        <v>27</v>
      </c>
      <c r="D8283" t="s">
        <v>3828</v>
      </c>
      <c r="E8283" t="s">
        <v>54</v>
      </c>
      <c r="F8283" t="s">
        <v>55</v>
      </c>
      <c r="G8283" t="s">
        <v>21</v>
      </c>
      <c r="H8283" t="s">
        <v>260</v>
      </c>
      <c r="I8283" t="s">
        <v>3829</v>
      </c>
      <c r="J8283" t="s">
        <v>3830</v>
      </c>
      <c r="K8283" s="9" t="s">
        <v>348</v>
      </c>
      <c r="L8283" t="s">
        <v>3831</v>
      </c>
      <c r="M8283">
        <v>2.99</v>
      </c>
      <c r="N8283">
        <v>0.89700000000000002</v>
      </c>
      <c r="O8283">
        <v>19</v>
      </c>
      <c r="P8283">
        <v>0.18</v>
      </c>
      <c r="Q8283">
        <f>IFERROR(SEARCH("-",R8283)+2, 1)</f>
        <v>8</v>
      </c>
      <c r="R8283" s="9" t="s">
        <v>348</v>
      </c>
      <c r="S8283" s="9" t="b">
        <f>R8283&lt;&gt;K8283</f>
        <v>0</v>
      </c>
      <c r="T8283" t="str">
        <f xml:space="preserve"> TRIM( LEFT(R8283,  IFERROR(   SEARCH(" - ",R8283), LEN(R8283) )    ) )</f>
        <v>Food</v>
      </c>
      <c r="U8283" t="str">
        <f>MID(R8283, Q8283,LEN(R8283))</f>
        <v>Dairy</v>
      </c>
      <c r="V8283" t="s">
        <v>260</v>
      </c>
    </row>
    <row r="8284" spans="1:22" x14ac:dyDescent="0.35">
      <c r="A8284" t="s">
        <v>5873</v>
      </c>
      <c r="B8284" s="1">
        <v>45659</v>
      </c>
      <c r="C8284" t="s">
        <v>27</v>
      </c>
      <c r="D8284" t="s">
        <v>499</v>
      </c>
      <c r="E8284" t="s">
        <v>54</v>
      </c>
      <c r="F8284" t="s">
        <v>55</v>
      </c>
      <c r="G8284" t="s">
        <v>21</v>
      </c>
      <c r="H8284" t="s">
        <v>202</v>
      </c>
      <c r="I8284" t="s">
        <v>4405</v>
      </c>
      <c r="J8284" t="s">
        <v>4406</v>
      </c>
      <c r="K8284" s="9" t="s">
        <v>136</v>
      </c>
      <c r="L8284" t="s">
        <v>3191</v>
      </c>
      <c r="M8284">
        <v>21.41</v>
      </c>
      <c r="N8284">
        <v>8.9960000000000004</v>
      </c>
      <c r="O8284">
        <v>14</v>
      </c>
      <c r="P8284">
        <v>0.02</v>
      </c>
      <c r="Q8284">
        <f>IFERROR(SEARCH("-",R8284)+2, 1)</f>
        <v>1</v>
      </c>
      <c r="R8284" s="9" t="s">
        <v>136</v>
      </c>
      <c r="S8284" s="9" t="b">
        <f>R8284&lt;&gt;K8284</f>
        <v>0</v>
      </c>
      <c r="T8284" t="str">
        <f xml:space="preserve"> TRIM( LEFT(R8284,  IFERROR(   SEARCH(" - ",R8284), LEN(R8284) )    ) )</f>
        <v>Health</v>
      </c>
      <c r="U8284" t="str">
        <f>MID(R8284, Q8284,LEN(R8284))</f>
        <v>Health</v>
      </c>
      <c r="V8284" t="s">
        <v>202</v>
      </c>
    </row>
    <row r="8285" spans="1:22" x14ac:dyDescent="0.35">
      <c r="A8285" t="s">
        <v>2440</v>
      </c>
      <c r="B8285" s="1">
        <v>45366</v>
      </c>
      <c r="C8285" t="s">
        <v>27</v>
      </c>
      <c r="D8285" t="s">
        <v>1922</v>
      </c>
      <c r="E8285" t="s">
        <v>54</v>
      </c>
      <c r="F8285" t="s">
        <v>55</v>
      </c>
      <c r="G8285" t="s">
        <v>21</v>
      </c>
      <c r="H8285" t="s">
        <v>202</v>
      </c>
      <c r="I8285" t="s">
        <v>1923</v>
      </c>
      <c r="J8285" t="s">
        <v>1924</v>
      </c>
      <c r="K8285" s="9" t="s">
        <v>391</v>
      </c>
      <c r="L8285" t="s">
        <v>1741</v>
      </c>
      <c r="M8285">
        <v>24.99</v>
      </c>
      <c r="N8285">
        <v>7.4969999999999999</v>
      </c>
      <c r="O8285">
        <v>9</v>
      </c>
      <c r="P8285">
        <v>0.3</v>
      </c>
      <c r="Q8285">
        <f>IFERROR(SEARCH("-",R8285)+2, 1)</f>
        <v>1</v>
      </c>
      <c r="R8285" s="9" t="s">
        <v>391</v>
      </c>
      <c r="S8285" s="9" t="b">
        <f>R8285&lt;&gt;K8285</f>
        <v>0</v>
      </c>
      <c r="T8285" t="str">
        <f xml:space="preserve"> TRIM( LEFT(R8285,  IFERROR(   SEARCH(" - ",R8285), LEN(R8285) )    ) )</f>
        <v>Kitchen</v>
      </c>
      <c r="U8285" t="str">
        <f>MID(R8285, Q8285,LEN(R8285))</f>
        <v>Kitchen</v>
      </c>
      <c r="V8285" t="s">
        <v>202</v>
      </c>
    </row>
    <row r="8286" spans="1:22" x14ac:dyDescent="0.35">
      <c r="A8286" t="s">
        <v>14492</v>
      </c>
      <c r="B8286" s="1">
        <v>45181</v>
      </c>
      <c r="C8286" t="s">
        <v>27</v>
      </c>
      <c r="D8286" t="s">
        <v>7749</v>
      </c>
      <c r="E8286" t="s">
        <v>54</v>
      </c>
      <c r="F8286" t="s">
        <v>55</v>
      </c>
      <c r="H8286" t="s">
        <v>260</v>
      </c>
      <c r="I8286" t="s">
        <v>7750</v>
      </c>
      <c r="J8286" t="s">
        <v>7751</v>
      </c>
      <c r="K8286" s="9" t="s">
        <v>463</v>
      </c>
      <c r="L8286" t="s">
        <v>168</v>
      </c>
      <c r="M8286">
        <v>3.64</v>
      </c>
      <c r="N8286">
        <v>0.84699999999999998</v>
      </c>
      <c r="O8286">
        <v>16</v>
      </c>
      <c r="P8286">
        <v>0.04</v>
      </c>
      <c r="Q8286">
        <f>IFERROR(SEARCH("-",R8286)+2, 1)</f>
        <v>8</v>
      </c>
      <c r="R8286" s="9" t="s">
        <v>463</v>
      </c>
      <c r="S8286" s="9" t="b">
        <f>R8286&lt;&gt;K8286</f>
        <v>0</v>
      </c>
      <c r="T8286" t="str">
        <f xml:space="preserve"> TRIM( LEFT(R8286,  IFERROR(   SEARCH(" - ",R8286), LEN(R8286) )    ) )</f>
        <v>Food</v>
      </c>
      <c r="U8286" t="str">
        <f>MID(R8286, Q8286,LEN(R8286))</f>
        <v>Frozen</v>
      </c>
      <c r="V8286" t="s">
        <v>260</v>
      </c>
    </row>
    <row r="8287" spans="1:22" x14ac:dyDescent="0.35">
      <c r="A8287" t="s">
        <v>2903</v>
      </c>
      <c r="B8287" s="1">
        <v>45368</v>
      </c>
      <c r="C8287" t="s">
        <v>27</v>
      </c>
      <c r="D8287" t="s">
        <v>2904</v>
      </c>
      <c r="E8287" t="s">
        <v>54</v>
      </c>
      <c r="F8287" t="s">
        <v>55</v>
      </c>
      <c r="G8287" t="s">
        <v>21</v>
      </c>
      <c r="H8287" t="s">
        <v>260</v>
      </c>
      <c r="I8287" t="s">
        <v>2905</v>
      </c>
      <c r="J8287" t="s">
        <v>2906</v>
      </c>
      <c r="K8287" s="9" t="s">
        <v>167</v>
      </c>
      <c r="L8287" t="s">
        <v>2907</v>
      </c>
      <c r="M8287">
        <v>5.49</v>
      </c>
      <c r="N8287">
        <v>2.1960000000000002</v>
      </c>
      <c r="O8287">
        <v>20</v>
      </c>
      <c r="Q8287">
        <f>IFERROR(SEARCH("-",R8287)+2, 1)</f>
        <v>8</v>
      </c>
      <c r="R8287" s="9" t="s">
        <v>167</v>
      </c>
      <c r="S8287" s="9" t="b">
        <f>R8287&lt;&gt;K8287</f>
        <v>0</v>
      </c>
      <c r="T8287" t="str">
        <f xml:space="preserve"> TRIM( LEFT(R8287,  IFERROR(   SEARCH(" - ",R8287), LEN(R8287) )    ) )</f>
        <v>Food</v>
      </c>
      <c r="U8287" t="str">
        <f>MID(R8287, Q8287,LEN(R8287))</f>
        <v>Frozen Meals</v>
      </c>
      <c r="V8287" t="s">
        <v>260</v>
      </c>
    </row>
    <row r="8288" spans="1:22" x14ac:dyDescent="0.35">
      <c r="A8288" t="s">
        <v>9320</v>
      </c>
      <c r="B8288" s="1">
        <v>45544</v>
      </c>
      <c r="C8288" t="s">
        <v>27</v>
      </c>
      <c r="D8288" t="s">
        <v>8299</v>
      </c>
      <c r="E8288" t="s">
        <v>54</v>
      </c>
      <c r="F8288" t="s">
        <v>55</v>
      </c>
      <c r="G8288" t="s">
        <v>21</v>
      </c>
      <c r="H8288" t="s">
        <v>40</v>
      </c>
      <c r="I8288" t="s">
        <v>8300</v>
      </c>
      <c r="J8288" t="s">
        <v>8301</v>
      </c>
      <c r="K8288" s="9" t="s">
        <v>128</v>
      </c>
      <c r="L8288" t="s">
        <v>159</v>
      </c>
      <c r="M8288">
        <v>5.99</v>
      </c>
      <c r="N8288">
        <v>1.7969999999999999</v>
      </c>
      <c r="O8288">
        <v>14</v>
      </c>
      <c r="P8288">
        <v>0.38</v>
      </c>
      <c r="Q8288">
        <f>IFERROR(SEARCH("-",R8288)+2, 1)</f>
        <v>8</v>
      </c>
      <c r="R8288" s="9" t="s">
        <v>128</v>
      </c>
      <c r="S8288" s="9" t="b">
        <f>R8288&lt;&gt;K8288</f>
        <v>0</v>
      </c>
      <c r="T8288" t="str">
        <f xml:space="preserve"> TRIM( LEFT(R8288,  IFERROR(   SEARCH(" - ",R8288), LEN(R8288) )    ) )</f>
        <v>Food</v>
      </c>
      <c r="U8288" t="str">
        <f>MID(R8288, Q8288,LEN(R8288))</f>
        <v>Frozen Foods</v>
      </c>
      <c r="V8288" t="s">
        <v>40</v>
      </c>
    </row>
    <row r="8289" spans="1:22" x14ac:dyDescent="0.35">
      <c r="A8289" t="s">
        <v>14651</v>
      </c>
      <c r="B8289" s="1">
        <v>45008</v>
      </c>
      <c r="C8289" t="s">
        <v>27</v>
      </c>
      <c r="D8289" t="s">
        <v>7056</v>
      </c>
      <c r="E8289" t="s">
        <v>54</v>
      </c>
      <c r="F8289" t="s">
        <v>55</v>
      </c>
      <c r="G8289" t="s">
        <v>21</v>
      </c>
      <c r="H8289" t="s">
        <v>202</v>
      </c>
      <c r="I8289" t="s">
        <v>7057</v>
      </c>
      <c r="J8289" t="s">
        <v>7058</v>
      </c>
      <c r="K8289" s="9" t="s">
        <v>128</v>
      </c>
      <c r="L8289" t="s">
        <v>7059</v>
      </c>
      <c r="M8289">
        <v>6.14</v>
      </c>
      <c r="N8289">
        <v>1.597</v>
      </c>
      <c r="O8289">
        <v>12</v>
      </c>
      <c r="P8289">
        <v>0.37</v>
      </c>
      <c r="Q8289">
        <f>IFERROR(SEARCH("-",R8289)+2, 1)</f>
        <v>8</v>
      </c>
      <c r="R8289" s="9" t="s">
        <v>128</v>
      </c>
      <c r="S8289" s="9" t="b">
        <f>R8289&lt;&gt;K8289</f>
        <v>0</v>
      </c>
      <c r="T8289" t="str">
        <f xml:space="preserve"> TRIM( LEFT(R8289,  IFERROR(   SEARCH(" - ",R8289), LEN(R8289) )    ) )</f>
        <v>Food</v>
      </c>
      <c r="U8289" t="str">
        <f>MID(R8289, Q8289,LEN(R8289))</f>
        <v>Frozen Foods</v>
      </c>
      <c r="V8289" t="s">
        <v>202</v>
      </c>
    </row>
    <row r="8290" spans="1:22" x14ac:dyDescent="0.35">
      <c r="A8290" t="s">
        <v>6982</v>
      </c>
      <c r="B8290" s="1">
        <v>45727</v>
      </c>
      <c r="C8290" t="s">
        <v>27</v>
      </c>
      <c r="D8290" t="s">
        <v>1398</v>
      </c>
      <c r="E8290" t="s">
        <v>54</v>
      </c>
      <c r="F8290" t="s">
        <v>55</v>
      </c>
      <c r="G8290" t="s">
        <v>21</v>
      </c>
      <c r="H8290" t="s">
        <v>49</v>
      </c>
      <c r="I8290" t="s">
        <v>4655</v>
      </c>
      <c r="J8290" t="s">
        <v>4656</v>
      </c>
      <c r="K8290" s="9" t="s">
        <v>128</v>
      </c>
      <c r="L8290" t="s">
        <v>1255</v>
      </c>
      <c r="M8290">
        <v>6.41</v>
      </c>
      <c r="N8290">
        <v>2.996</v>
      </c>
      <c r="O8290">
        <v>1</v>
      </c>
      <c r="P8290">
        <v>0.01</v>
      </c>
      <c r="Q8290">
        <f>IFERROR(SEARCH("-",R8290)+2, 1)</f>
        <v>8</v>
      </c>
      <c r="R8290" s="9" t="s">
        <v>128</v>
      </c>
      <c r="S8290" s="9" t="b">
        <f>R8290&lt;&gt;K8290</f>
        <v>0</v>
      </c>
      <c r="T8290" t="str">
        <f xml:space="preserve"> TRIM( LEFT(R8290,  IFERROR(   SEARCH(" - ",R8290), LEN(R8290) )    ) )</f>
        <v>Food</v>
      </c>
      <c r="U8290" t="str">
        <f>MID(R8290, Q8290,LEN(R8290))</f>
        <v>Frozen Foods</v>
      </c>
      <c r="V8290" t="s">
        <v>49</v>
      </c>
    </row>
    <row r="8291" spans="1:22" x14ac:dyDescent="0.35">
      <c r="A8291" t="s">
        <v>2424</v>
      </c>
      <c r="B8291" s="1">
        <v>45430</v>
      </c>
      <c r="C8291" t="s">
        <v>27</v>
      </c>
      <c r="D8291" t="s">
        <v>458</v>
      </c>
      <c r="E8291" t="s">
        <v>54</v>
      </c>
      <c r="F8291" t="s">
        <v>55</v>
      </c>
      <c r="G8291" t="s">
        <v>21</v>
      </c>
      <c r="H8291" t="s">
        <v>78</v>
      </c>
      <c r="I8291" t="s">
        <v>461</v>
      </c>
      <c r="J8291" t="s">
        <v>462</v>
      </c>
      <c r="K8291" s="9" t="s">
        <v>463</v>
      </c>
      <c r="L8291" t="s">
        <v>464</v>
      </c>
      <c r="M8291">
        <v>1.99</v>
      </c>
      <c r="N8291">
        <v>0.59699999999999998</v>
      </c>
      <c r="O8291">
        <v>7</v>
      </c>
      <c r="P8291">
        <v>0.08</v>
      </c>
      <c r="Q8291">
        <f>IFERROR(SEARCH("-",R8291)+2, 1)</f>
        <v>8</v>
      </c>
      <c r="R8291" s="9" t="s">
        <v>463</v>
      </c>
      <c r="S8291" s="9" t="b">
        <f>R8291&lt;&gt;K8291</f>
        <v>0</v>
      </c>
      <c r="T8291" t="str">
        <f xml:space="preserve"> TRIM( LEFT(R8291,  IFERROR(   SEARCH(" - ",R8291), LEN(R8291) )    ) )</f>
        <v>Food</v>
      </c>
      <c r="U8291" t="str">
        <f>MID(R8291, Q8291,LEN(R8291))</f>
        <v>Frozen</v>
      </c>
      <c r="V8291" t="s">
        <v>78</v>
      </c>
    </row>
    <row r="8292" spans="1:22" x14ac:dyDescent="0.35">
      <c r="A8292" t="s">
        <v>17158</v>
      </c>
      <c r="B8292" s="1">
        <v>45647</v>
      </c>
      <c r="C8292" t="s">
        <v>27</v>
      </c>
      <c r="D8292" t="s">
        <v>7293</v>
      </c>
      <c r="E8292" t="s">
        <v>54</v>
      </c>
      <c r="F8292" t="s">
        <v>55</v>
      </c>
      <c r="G8292" t="s">
        <v>21</v>
      </c>
      <c r="H8292" t="s">
        <v>164</v>
      </c>
      <c r="I8292" t="s">
        <v>7294</v>
      </c>
      <c r="J8292" t="s">
        <v>7295</v>
      </c>
      <c r="K8292" s="9" t="s">
        <v>463</v>
      </c>
      <c r="L8292" t="s">
        <v>464</v>
      </c>
      <c r="M8292">
        <v>1.99</v>
      </c>
      <c r="N8292">
        <v>0.59699999999999998</v>
      </c>
      <c r="O8292">
        <v>16</v>
      </c>
      <c r="Q8292">
        <f>IFERROR(SEARCH("-",R8292)+2, 1)</f>
        <v>8</v>
      </c>
      <c r="R8292" s="9" t="s">
        <v>463</v>
      </c>
      <c r="S8292" s="9" t="b">
        <f>R8292&lt;&gt;K8292</f>
        <v>0</v>
      </c>
      <c r="T8292" t="str">
        <f xml:space="preserve"> TRIM( LEFT(R8292,  IFERROR(   SEARCH(" - ",R8292), LEN(R8292) )    ) )</f>
        <v>Food</v>
      </c>
      <c r="U8292" t="str">
        <f>MID(R8292, Q8292,LEN(R8292))</f>
        <v>Frozen</v>
      </c>
      <c r="V8292" t="s">
        <v>164</v>
      </c>
    </row>
    <row r="8293" spans="1:22" x14ac:dyDescent="0.35">
      <c r="A8293" t="s">
        <v>18275</v>
      </c>
      <c r="B8293" s="1">
        <v>45099</v>
      </c>
      <c r="C8293" t="s">
        <v>27</v>
      </c>
      <c r="D8293" t="s">
        <v>7293</v>
      </c>
      <c r="E8293" t="s">
        <v>54</v>
      </c>
      <c r="F8293" t="s">
        <v>55</v>
      </c>
      <c r="G8293" t="s">
        <v>21</v>
      </c>
      <c r="H8293" t="s">
        <v>179</v>
      </c>
      <c r="I8293" t="s">
        <v>7294</v>
      </c>
      <c r="J8293" t="s">
        <v>7295</v>
      </c>
      <c r="K8293" s="9" t="s">
        <v>463</v>
      </c>
      <c r="L8293" t="s">
        <v>464</v>
      </c>
      <c r="M8293">
        <v>1.99</v>
      </c>
      <c r="N8293">
        <v>0.59699999999999998</v>
      </c>
      <c r="O8293">
        <v>1</v>
      </c>
      <c r="P8293">
        <v>0.12</v>
      </c>
      <c r="Q8293">
        <f>IFERROR(SEARCH("-",R8293)+2, 1)</f>
        <v>8</v>
      </c>
      <c r="R8293" s="9" t="s">
        <v>463</v>
      </c>
      <c r="S8293" s="9" t="b">
        <f>R8293&lt;&gt;K8293</f>
        <v>0</v>
      </c>
      <c r="T8293" t="str">
        <f xml:space="preserve"> TRIM( LEFT(R8293,  IFERROR(   SEARCH(" - ",R8293), LEN(R8293) )    ) )</f>
        <v>Food</v>
      </c>
      <c r="U8293" t="str">
        <f>MID(R8293, Q8293,LEN(R8293))</f>
        <v>Frozen</v>
      </c>
      <c r="V8293" t="s">
        <v>179</v>
      </c>
    </row>
    <row r="8294" spans="1:22" x14ac:dyDescent="0.35">
      <c r="A8294" t="s">
        <v>9236</v>
      </c>
      <c r="B8294" s="1">
        <v>45543</v>
      </c>
      <c r="C8294" t="s">
        <v>27</v>
      </c>
      <c r="D8294" t="s">
        <v>7881</v>
      </c>
      <c r="E8294" t="s">
        <v>54</v>
      </c>
      <c r="F8294" t="s">
        <v>55</v>
      </c>
      <c r="G8294" t="s">
        <v>21</v>
      </c>
      <c r="H8294" t="s">
        <v>78</v>
      </c>
      <c r="I8294" t="s">
        <v>7882</v>
      </c>
      <c r="J8294" t="s">
        <v>7883</v>
      </c>
      <c r="K8294" s="9" t="s">
        <v>98</v>
      </c>
      <c r="L8294" t="s">
        <v>7884</v>
      </c>
      <c r="M8294">
        <v>4.99</v>
      </c>
      <c r="N8294">
        <v>1.4970000000000001</v>
      </c>
      <c r="O8294">
        <v>13</v>
      </c>
      <c r="P8294">
        <v>0.02</v>
      </c>
      <c r="Q8294">
        <f>IFERROR(SEARCH("-",R8294)+2, 1)</f>
        <v>8</v>
      </c>
      <c r="R8294" s="9" t="s">
        <v>98</v>
      </c>
      <c r="S8294" s="9" t="b">
        <f>R8294&lt;&gt;K8294</f>
        <v>0</v>
      </c>
      <c r="T8294" t="str">
        <f xml:space="preserve"> TRIM( LEFT(R8294,  IFERROR(   SEARCH(" - ",R8294), LEN(R8294) )    ) )</f>
        <v>Food</v>
      </c>
      <c r="U8294" t="str">
        <f>MID(R8294, Q8294,LEN(R8294))</f>
        <v>Baking</v>
      </c>
      <c r="V8294" t="s">
        <v>78</v>
      </c>
    </row>
    <row r="8295" spans="1:22" x14ac:dyDescent="0.35">
      <c r="A8295" t="s">
        <v>15030</v>
      </c>
      <c r="B8295" s="1">
        <v>45128</v>
      </c>
      <c r="C8295" t="s">
        <v>27</v>
      </c>
      <c r="D8295" t="s">
        <v>15031</v>
      </c>
      <c r="E8295" t="s">
        <v>54</v>
      </c>
      <c r="F8295" t="s">
        <v>55</v>
      </c>
      <c r="G8295" t="s">
        <v>21</v>
      </c>
      <c r="H8295" t="s">
        <v>78</v>
      </c>
      <c r="I8295" t="s">
        <v>3935</v>
      </c>
      <c r="J8295" t="s">
        <v>3936</v>
      </c>
      <c r="K8295" s="9" t="s">
        <v>431</v>
      </c>
      <c r="L8295" t="s">
        <v>432</v>
      </c>
      <c r="M8295">
        <v>3.04</v>
      </c>
      <c r="N8295">
        <v>0.88700000000000001</v>
      </c>
      <c r="O8295">
        <v>10</v>
      </c>
      <c r="P8295">
        <v>0.02</v>
      </c>
      <c r="Q8295">
        <f>IFERROR(SEARCH("-",R8295)+2, 1)</f>
        <v>8</v>
      </c>
      <c r="R8295" s="9" t="s">
        <v>431</v>
      </c>
      <c r="S8295" s="9" t="b">
        <f>R8295&lt;&gt;K8295</f>
        <v>0</v>
      </c>
      <c r="T8295" t="str">
        <f xml:space="preserve"> TRIM( LEFT(R8295,  IFERROR(   SEARCH(" - ",R8295), LEN(R8295) )    ) )</f>
        <v>Food</v>
      </c>
      <c r="U8295" t="str">
        <f>MID(R8295, Q8295,LEN(R8295))</f>
        <v>Cereals</v>
      </c>
      <c r="V8295" t="s">
        <v>78</v>
      </c>
    </row>
    <row r="8296" spans="1:22" x14ac:dyDescent="0.35">
      <c r="A8296" t="s">
        <v>12282</v>
      </c>
      <c r="B8296" s="1">
        <v>45039</v>
      </c>
      <c r="C8296" t="s">
        <v>27</v>
      </c>
      <c r="D8296" t="s">
        <v>6387</v>
      </c>
      <c r="E8296" t="s">
        <v>54</v>
      </c>
      <c r="F8296" t="s">
        <v>55</v>
      </c>
      <c r="G8296" t="s">
        <v>21</v>
      </c>
      <c r="H8296" t="s">
        <v>260</v>
      </c>
      <c r="I8296" t="s">
        <v>12283</v>
      </c>
      <c r="J8296" t="s">
        <v>12284</v>
      </c>
      <c r="K8296" s="9" t="s">
        <v>2581</v>
      </c>
      <c r="L8296" t="s">
        <v>12285</v>
      </c>
      <c r="M8296">
        <v>13.99</v>
      </c>
      <c r="N8296">
        <v>3.9470000000000001</v>
      </c>
      <c r="O8296">
        <v>3</v>
      </c>
      <c r="P8296">
        <v>0.18</v>
      </c>
      <c r="Q8296">
        <f>IFERROR(SEARCH("-",R8296)+2, 1)</f>
        <v>1</v>
      </c>
      <c r="R8296" s="9" t="s">
        <v>2581</v>
      </c>
      <c r="S8296" s="9" t="b">
        <f>R8296&lt;&gt;K8296</f>
        <v>0</v>
      </c>
      <c r="T8296" t="str">
        <f xml:space="preserve"> TRIM( LEFT(R8296,  IFERROR(   SEARCH(" - ",R8296), LEN(R8296) )    ) )</f>
        <v>Clothing</v>
      </c>
      <c r="U8296" t="str">
        <f>MID(R8296, Q8296,LEN(R8296))</f>
        <v>Clothing</v>
      </c>
      <c r="V8296" t="s">
        <v>260</v>
      </c>
    </row>
    <row r="8297" spans="1:22" x14ac:dyDescent="0.35">
      <c r="A8297" t="s">
        <v>9478</v>
      </c>
      <c r="B8297" s="1">
        <v>45487</v>
      </c>
      <c r="C8297" t="s">
        <v>27</v>
      </c>
      <c r="D8297" t="s">
        <v>9479</v>
      </c>
      <c r="E8297" t="s">
        <v>54</v>
      </c>
      <c r="F8297" t="s">
        <v>55</v>
      </c>
      <c r="G8297" t="s">
        <v>21</v>
      </c>
      <c r="H8297" t="s">
        <v>71</v>
      </c>
      <c r="I8297" t="s">
        <v>4822</v>
      </c>
      <c r="J8297" t="s">
        <v>4823</v>
      </c>
      <c r="K8297" s="9" t="s">
        <v>1035</v>
      </c>
      <c r="L8297" t="s">
        <v>2553</v>
      </c>
      <c r="M8297">
        <v>16.989999999999998</v>
      </c>
      <c r="N8297">
        <v>4.7969999999999997</v>
      </c>
      <c r="O8297">
        <v>10</v>
      </c>
      <c r="P8297">
        <v>0.06</v>
      </c>
      <c r="Q8297">
        <f>IFERROR(SEARCH("-",R8297)+2, 1)</f>
        <v>12</v>
      </c>
      <c r="R8297" s="9" t="s">
        <v>1035</v>
      </c>
      <c r="S8297" s="9" t="b">
        <f>R8297&lt;&gt;K8297</f>
        <v>0</v>
      </c>
      <c r="T8297" t="str">
        <f xml:space="preserve"> TRIM( LEFT(R8297,  IFERROR(   SEARCH(" - ",R8297), LEN(R8297) )    ) )</f>
        <v>Clothing</v>
      </c>
      <c r="U8297" t="str">
        <f>MID(R8297, Q8297,LEN(R8297))</f>
        <v>Accessories</v>
      </c>
      <c r="V8297" t="s">
        <v>71</v>
      </c>
    </row>
    <row r="8298" spans="1:22" x14ac:dyDescent="0.35">
      <c r="A8298" t="s">
        <v>12399</v>
      </c>
      <c r="B8298" s="1">
        <v>45150</v>
      </c>
      <c r="C8298" t="s">
        <v>27</v>
      </c>
      <c r="D8298" t="s">
        <v>2550</v>
      </c>
      <c r="E8298" t="s">
        <v>54</v>
      </c>
      <c r="F8298" t="s">
        <v>55</v>
      </c>
      <c r="G8298" t="s">
        <v>21</v>
      </c>
      <c r="H8298" t="s">
        <v>40</v>
      </c>
      <c r="I8298" t="s">
        <v>2551</v>
      </c>
      <c r="J8298" t="s">
        <v>2552</v>
      </c>
      <c r="K8298" s="9" t="s">
        <v>1035</v>
      </c>
      <c r="L8298" t="s">
        <v>2553</v>
      </c>
      <c r="M8298">
        <v>18.989999999999998</v>
      </c>
      <c r="N8298">
        <v>5.4470000000000001</v>
      </c>
      <c r="O8298">
        <v>4</v>
      </c>
      <c r="P8298">
        <v>0.06</v>
      </c>
      <c r="Q8298">
        <f>IFERROR(SEARCH("-",R8298)+2, 1)</f>
        <v>12</v>
      </c>
      <c r="R8298" s="9" t="s">
        <v>1035</v>
      </c>
      <c r="S8298" s="9" t="b">
        <f>R8298&lt;&gt;K8298</f>
        <v>0</v>
      </c>
      <c r="T8298" t="str">
        <f xml:space="preserve"> TRIM( LEFT(R8298,  IFERROR(   SEARCH(" - ",R8298), LEN(R8298) )    ) )</f>
        <v>Clothing</v>
      </c>
      <c r="U8298" t="str">
        <f>MID(R8298, Q8298,LEN(R8298))</f>
        <v>Accessories</v>
      </c>
      <c r="V8298" t="s">
        <v>40</v>
      </c>
    </row>
    <row r="8299" spans="1:22" x14ac:dyDescent="0.35">
      <c r="A8299" t="s">
        <v>4787</v>
      </c>
      <c r="B8299" s="1">
        <v>45358</v>
      </c>
      <c r="C8299" t="s">
        <v>27</v>
      </c>
      <c r="D8299" t="s">
        <v>4788</v>
      </c>
      <c r="E8299" t="s">
        <v>54</v>
      </c>
      <c r="F8299" t="s">
        <v>55</v>
      </c>
      <c r="G8299" t="s">
        <v>21</v>
      </c>
      <c r="H8299" t="s">
        <v>164</v>
      </c>
      <c r="I8299" t="s">
        <v>4789</v>
      </c>
      <c r="J8299" t="s">
        <v>4790</v>
      </c>
      <c r="K8299" s="9" t="s">
        <v>513</v>
      </c>
      <c r="L8299" t="s">
        <v>4791</v>
      </c>
      <c r="M8299">
        <v>49.99</v>
      </c>
      <c r="N8299">
        <v>14.997</v>
      </c>
      <c r="O8299">
        <v>9</v>
      </c>
      <c r="P8299">
        <v>0.15</v>
      </c>
      <c r="Q8299">
        <f>IFERROR(SEARCH("-",R8299)+2, 1)</f>
        <v>1</v>
      </c>
      <c r="R8299" s="9" t="s">
        <v>513</v>
      </c>
      <c r="S8299" s="9" t="b">
        <f>R8299&lt;&gt;K8299</f>
        <v>0</v>
      </c>
      <c r="T8299" t="str">
        <f xml:space="preserve"> TRIM( LEFT(R8299,  IFERROR(   SEARCH(" - ",R8299), LEN(R8299) )    ) )</f>
        <v>Fitness</v>
      </c>
      <c r="U8299" t="str">
        <f>MID(R8299, Q8299,LEN(R8299))</f>
        <v>Fitness</v>
      </c>
      <c r="V8299" t="s">
        <v>164</v>
      </c>
    </row>
    <row r="8300" spans="1:22" x14ac:dyDescent="0.35">
      <c r="A8300" t="s">
        <v>2215</v>
      </c>
      <c r="B8300" s="1">
        <v>45543</v>
      </c>
      <c r="C8300" t="s">
        <v>27</v>
      </c>
      <c r="D8300" t="s">
        <v>1440</v>
      </c>
      <c r="E8300" t="s">
        <v>54</v>
      </c>
      <c r="F8300" t="s">
        <v>55</v>
      </c>
      <c r="G8300" t="s">
        <v>21</v>
      </c>
      <c r="H8300" t="s">
        <v>40</v>
      </c>
      <c r="I8300" t="s">
        <v>1441</v>
      </c>
      <c r="J8300" t="s">
        <v>1442</v>
      </c>
      <c r="K8300" s="9" t="s">
        <v>24</v>
      </c>
      <c r="L8300" t="s">
        <v>144</v>
      </c>
      <c r="M8300">
        <v>2.29</v>
      </c>
      <c r="N8300">
        <v>0.68700000000000006</v>
      </c>
      <c r="O8300">
        <v>3</v>
      </c>
      <c r="P8300">
        <v>0.11</v>
      </c>
      <c r="Q8300">
        <f>IFERROR(SEARCH("-",R8300)+2, 1)</f>
        <v>8</v>
      </c>
      <c r="R8300" s="9" t="s">
        <v>24</v>
      </c>
      <c r="S8300" s="9" t="b">
        <f>R8300&lt;&gt;K8300</f>
        <v>0</v>
      </c>
      <c r="T8300" t="str">
        <f xml:space="preserve"> TRIM( LEFT(R8300,  IFERROR(   SEARCH(" - ",R8300), LEN(R8300) )    ) )</f>
        <v>Food</v>
      </c>
      <c r="U8300" t="str">
        <f>MID(R8300, Q8300,LEN(R8300))</f>
        <v>Snacks</v>
      </c>
      <c r="V8300" t="s">
        <v>40</v>
      </c>
    </row>
    <row r="8301" spans="1:22" x14ac:dyDescent="0.35">
      <c r="A8301" t="s">
        <v>18919</v>
      </c>
      <c r="B8301" s="1">
        <v>45397</v>
      </c>
      <c r="C8301" t="s">
        <v>27</v>
      </c>
      <c r="D8301" t="s">
        <v>7997</v>
      </c>
      <c r="E8301" t="s">
        <v>54</v>
      </c>
      <c r="F8301" t="s">
        <v>55</v>
      </c>
      <c r="G8301" t="s">
        <v>21</v>
      </c>
      <c r="H8301" t="s">
        <v>260</v>
      </c>
      <c r="I8301" t="s">
        <v>7998</v>
      </c>
      <c r="J8301" t="s">
        <v>7999</v>
      </c>
      <c r="K8301" s="9" t="s">
        <v>24</v>
      </c>
      <c r="L8301" t="s">
        <v>144</v>
      </c>
      <c r="M8301">
        <v>2.4900000000000002</v>
      </c>
      <c r="N8301">
        <v>0.747</v>
      </c>
      <c r="O8301">
        <v>3</v>
      </c>
      <c r="P8301">
        <v>0.01</v>
      </c>
      <c r="Q8301">
        <f>IFERROR(SEARCH("-",R8301)+2, 1)</f>
        <v>8</v>
      </c>
      <c r="R8301" s="9" t="s">
        <v>24</v>
      </c>
      <c r="S8301" s="9" t="b">
        <f>R8301&lt;&gt;K8301</f>
        <v>0</v>
      </c>
      <c r="T8301" t="str">
        <f xml:space="preserve"> TRIM( LEFT(R8301,  IFERROR(   SEARCH(" - ",R8301), LEN(R8301) )    ) )</f>
        <v>Food</v>
      </c>
      <c r="U8301" t="str">
        <f>MID(R8301, Q8301,LEN(R8301))</f>
        <v>Snacks</v>
      </c>
      <c r="V8301" t="s">
        <v>260</v>
      </c>
    </row>
    <row r="8302" spans="1:22" x14ac:dyDescent="0.35">
      <c r="A8302" t="s">
        <v>14286</v>
      </c>
      <c r="B8302" s="1">
        <v>44963</v>
      </c>
      <c r="C8302" t="s">
        <v>27</v>
      </c>
      <c r="D8302" t="s">
        <v>14056</v>
      </c>
      <c r="E8302" t="s">
        <v>54</v>
      </c>
      <c r="F8302" t="s">
        <v>55</v>
      </c>
      <c r="G8302" t="s">
        <v>21</v>
      </c>
      <c r="H8302" t="s">
        <v>202</v>
      </c>
      <c r="I8302" t="s">
        <v>14057</v>
      </c>
      <c r="J8302" t="s">
        <v>14058</v>
      </c>
      <c r="K8302" s="9" t="s">
        <v>398</v>
      </c>
      <c r="L8302" t="s">
        <v>617</v>
      </c>
      <c r="M8302">
        <v>1.44</v>
      </c>
      <c r="N8302">
        <v>0.187</v>
      </c>
      <c r="O8302">
        <v>16</v>
      </c>
      <c r="P8302">
        <v>0.04</v>
      </c>
      <c r="Q8302">
        <f>IFERROR(SEARCH("-",R8302)+2, 1)</f>
        <v>8</v>
      </c>
      <c r="R8302" s="9" t="s">
        <v>398</v>
      </c>
      <c r="S8302" s="9" t="b">
        <f>R8302&lt;&gt;K8302</f>
        <v>0</v>
      </c>
      <c r="T8302" t="str">
        <f xml:space="preserve"> TRIM( LEFT(R8302,  IFERROR(   SEARCH(" - ",R8302), LEN(R8302) )    ) )</f>
        <v>Food</v>
      </c>
      <c r="U8302" t="str">
        <f>MID(R8302, Q8302,LEN(R8302))</f>
        <v>Spices</v>
      </c>
      <c r="V8302" t="s">
        <v>202</v>
      </c>
    </row>
    <row r="8303" spans="1:22" x14ac:dyDescent="0.35">
      <c r="A8303" t="s">
        <v>18749</v>
      </c>
      <c r="B8303" s="1">
        <v>44932</v>
      </c>
      <c r="C8303" t="s">
        <v>27</v>
      </c>
      <c r="D8303" t="s">
        <v>14056</v>
      </c>
      <c r="E8303" t="s">
        <v>54</v>
      </c>
      <c r="F8303" t="s">
        <v>55</v>
      </c>
      <c r="H8303" t="s">
        <v>179</v>
      </c>
      <c r="I8303" t="s">
        <v>14057</v>
      </c>
      <c r="J8303" t="s">
        <v>14058</v>
      </c>
      <c r="K8303" s="9" t="s">
        <v>398</v>
      </c>
      <c r="L8303" t="s">
        <v>617</v>
      </c>
      <c r="M8303">
        <v>2.29</v>
      </c>
      <c r="N8303">
        <v>0.68700000000000006</v>
      </c>
      <c r="O8303">
        <v>3</v>
      </c>
      <c r="P8303">
        <v>0.18</v>
      </c>
      <c r="Q8303">
        <f>IFERROR(SEARCH("-",R8303)+2, 1)</f>
        <v>8</v>
      </c>
      <c r="R8303" s="9" t="s">
        <v>398</v>
      </c>
      <c r="S8303" s="9" t="b">
        <f>R8303&lt;&gt;K8303</f>
        <v>0</v>
      </c>
      <c r="T8303" t="str">
        <f xml:space="preserve"> TRIM( LEFT(R8303,  IFERROR(   SEARCH(" - ",R8303), LEN(R8303) )    ) )</f>
        <v>Food</v>
      </c>
      <c r="U8303" t="str">
        <f>MID(R8303, Q8303,LEN(R8303))</f>
        <v>Spices</v>
      </c>
      <c r="V8303" t="s">
        <v>179</v>
      </c>
    </row>
    <row r="8304" spans="1:22" x14ac:dyDescent="0.35">
      <c r="A8304" t="s">
        <v>11876</v>
      </c>
      <c r="B8304" s="1">
        <v>44977</v>
      </c>
      <c r="C8304" t="s">
        <v>27</v>
      </c>
      <c r="D8304" t="s">
        <v>1284</v>
      </c>
      <c r="E8304" t="s">
        <v>54</v>
      </c>
      <c r="F8304" t="s">
        <v>55</v>
      </c>
      <c r="G8304" t="s">
        <v>21</v>
      </c>
      <c r="H8304" t="s">
        <v>202</v>
      </c>
      <c r="I8304" t="s">
        <v>1285</v>
      </c>
      <c r="J8304" t="s">
        <v>1286</v>
      </c>
      <c r="K8304" s="9" t="s">
        <v>513</v>
      </c>
      <c r="L8304" t="s">
        <v>521</v>
      </c>
      <c r="M8304">
        <v>14.99</v>
      </c>
      <c r="N8304">
        <v>4.2469999999999999</v>
      </c>
      <c r="O8304">
        <v>16</v>
      </c>
      <c r="P8304">
        <v>0.38</v>
      </c>
      <c r="Q8304">
        <f>IFERROR(SEARCH("-",R8304)+2, 1)</f>
        <v>1</v>
      </c>
      <c r="R8304" s="9" t="s">
        <v>513</v>
      </c>
      <c r="S8304" s="9" t="b">
        <f>R8304&lt;&gt;K8304</f>
        <v>0</v>
      </c>
      <c r="T8304" t="str">
        <f xml:space="preserve"> TRIM( LEFT(R8304,  IFERROR(   SEARCH(" - ",R8304), LEN(R8304) )    ) )</f>
        <v>Fitness</v>
      </c>
      <c r="U8304" t="str">
        <f>MID(R8304, Q8304,LEN(R8304))</f>
        <v>Fitness</v>
      </c>
      <c r="V8304" t="s">
        <v>202</v>
      </c>
    </row>
    <row r="8305" spans="1:22" x14ac:dyDescent="0.35">
      <c r="A8305" t="s">
        <v>2590</v>
      </c>
      <c r="B8305" s="1">
        <v>45562</v>
      </c>
      <c r="C8305" t="s">
        <v>27</v>
      </c>
      <c r="D8305" t="s">
        <v>2240</v>
      </c>
      <c r="E8305" t="s">
        <v>54</v>
      </c>
      <c r="F8305" t="s">
        <v>55</v>
      </c>
      <c r="G8305" t="s">
        <v>21</v>
      </c>
      <c r="I8305" t="s">
        <v>2241</v>
      </c>
      <c r="J8305" t="s">
        <v>2242</v>
      </c>
      <c r="K8305" s="9" t="s">
        <v>1600</v>
      </c>
      <c r="L8305" t="s">
        <v>2243</v>
      </c>
      <c r="M8305">
        <v>29.99</v>
      </c>
      <c r="N8305">
        <v>8.9969999999999999</v>
      </c>
      <c r="O8305">
        <v>16</v>
      </c>
      <c r="Q8305">
        <f>IFERROR(SEARCH("-",R8305)+2, 1)</f>
        <v>12</v>
      </c>
      <c r="R8305" s="9" t="s">
        <v>1600</v>
      </c>
      <c r="S8305" s="9" t="b">
        <f>R8305&lt;&gt;K8305</f>
        <v>0</v>
      </c>
      <c r="T8305" t="str">
        <f xml:space="preserve"> TRIM( LEFT(R8305,  IFERROR(   SEARCH(" - ",R8305), LEN(R8305) )    ) )</f>
        <v>Clothing</v>
      </c>
      <c r="U8305" t="str">
        <f>MID(R8305, Q8305,LEN(R8305))</f>
        <v>Activewear</v>
      </c>
    </row>
    <row r="8306" spans="1:22" x14ac:dyDescent="0.35">
      <c r="A8306" t="s">
        <v>14873</v>
      </c>
      <c r="B8306" s="1">
        <v>45016</v>
      </c>
      <c r="C8306" t="s">
        <v>27</v>
      </c>
      <c r="D8306" t="s">
        <v>14075</v>
      </c>
      <c r="E8306" t="s">
        <v>54</v>
      </c>
      <c r="F8306" t="s">
        <v>55</v>
      </c>
      <c r="G8306" t="s">
        <v>21</v>
      </c>
      <c r="H8306" t="s">
        <v>179</v>
      </c>
      <c r="I8306" t="s">
        <v>14076</v>
      </c>
      <c r="J8306" t="s">
        <v>14077</v>
      </c>
      <c r="K8306" s="9" t="s">
        <v>1600</v>
      </c>
      <c r="L8306" t="s">
        <v>2243</v>
      </c>
      <c r="M8306">
        <v>39.14</v>
      </c>
      <c r="N8306">
        <v>11.497</v>
      </c>
      <c r="O8306">
        <v>8</v>
      </c>
      <c r="P8306">
        <v>0.02</v>
      </c>
      <c r="Q8306">
        <f>IFERROR(SEARCH("-",R8306)+2, 1)</f>
        <v>12</v>
      </c>
      <c r="R8306" s="9" t="s">
        <v>1600</v>
      </c>
      <c r="S8306" s="9" t="b">
        <f>R8306&lt;&gt;K8306</f>
        <v>0</v>
      </c>
      <c r="T8306" t="str">
        <f xml:space="preserve"> TRIM( LEFT(R8306,  IFERROR(   SEARCH(" - ",R8306), LEN(R8306) )    ) )</f>
        <v>Clothing</v>
      </c>
      <c r="U8306" t="str">
        <f>MID(R8306, Q8306,LEN(R8306))</f>
        <v>Activewear</v>
      </c>
      <c r="V8306" t="s">
        <v>179</v>
      </c>
    </row>
    <row r="8307" spans="1:22" x14ac:dyDescent="0.35">
      <c r="A8307" t="s">
        <v>13917</v>
      </c>
      <c r="B8307" s="1">
        <v>45205</v>
      </c>
      <c r="C8307" t="s">
        <v>27</v>
      </c>
      <c r="D8307" t="s">
        <v>8344</v>
      </c>
      <c r="E8307" t="s">
        <v>54</v>
      </c>
      <c r="F8307" t="s">
        <v>55</v>
      </c>
      <c r="G8307" t="s">
        <v>21</v>
      </c>
      <c r="H8307" t="s">
        <v>202</v>
      </c>
      <c r="I8307" t="s">
        <v>8345</v>
      </c>
      <c r="J8307" t="s">
        <v>8346</v>
      </c>
      <c r="K8307" s="9" t="s">
        <v>82</v>
      </c>
      <c r="L8307" t="s">
        <v>379</v>
      </c>
      <c r="M8307">
        <v>29.14</v>
      </c>
      <c r="N8307">
        <v>8.4969999999999999</v>
      </c>
      <c r="O8307">
        <v>3</v>
      </c>
      <c r="P8307">
        <v>0.37</v>
      </c>
      <c r="Q8307">
        <f>IFERROR(SEARCH("-",R8307)+2, 1)</f>
        <v>1</v>
      </c>
      <c r="R8307" s="9" t="s">
        <v>82</v>
      </c>
      <c r="S8307" s="9" t="b">
        <f>R8307&lt;&gt;K8307</f>
        <v>0</v>
      </c>
      <c r="T8307" t="str">
        <f xml:space="preserve"> TRIM( LEFT(R8307,  IFERROR(   SEARCH(" - ",R8307), LEN(R8307) )    ) )</f>
        <v>Home</v>
      </c>
      <c r="U8307" t="str">
        <f>MID(R8307, Q8307,LEN(R8307))</f>
        <v>Home</v>
      </c>
      <c r="V8307" t="s">
        <v>202</v>
      </c>
    </row>
    <row r="8308" spans="1:22" x14ac:dyDescent="0.35">
      <c r="A8308" t="s">
        <v>8172</v>
      </c>
      <c r="B8308" s="1">
        <v>45557</v>
      </c>
      <c r="C8308" t="s">
        <v>27</v>
      </c>
      <c r="D8308" t="s">
        <v>8173</v>
      </c>
      <c r="E8308" t="s">
        <v>54</v>
      </c>
      <c r="F8308" t="s">
        <v>55</v>
      </c>
      <c r="G8308" t="s">
        <v>21</v>
      </c>
      <c r="H8308" t="s">
        <v>164</v>
      </c>
      <c r="I8308" t="s">
        <v>8174</v>
      </c>
      <c r="J8308" t="s">
        <v>8175</v>
      </c>
      <c r="K8308" s="9" t="s">
        <v>34</v>
      </c>
      <c r="L8308" t="s">
        <v>845</v>
      </c>
      <c r="M8308">
        <v>4.29</v>
      </c>
      <c r="N8308">
        <v>1.2869999999999999</v>
      </c>
      <c r="O8308">
        <v>6</v>
      </c>
      <c r="P8308">
        <v>0.01</v>
      </c>
      <c r="Q8308">
        <f>IFERROR(SEARCH("-",R8308)+2, 1)</f>
        <v>8</v>
      </c>
      <c r="R8308" s="9" t="s">
        <v>34</v>
      </c>
      <c r="S8308" s="9" t="b">
        <f>R8308&lt;&gt;K8308</f>
        <v>0</v>
      </c>
      <c r="T8308" t="str">
        <f xml:space="preserve"> TRIM( LEFT(R8308,  IFERROR(   SEARCH(" - ",R8308), LEN(R8308) )    ) )</f>
        <v>Food</v>
      </c>
      <c r="U8308" t="str">
        <f>MID(R8308, Q8308,LEN(R8308))</f>
        <v>Condiments</v>
      </c>
      <c r="V8308" t="s">
        <v>164</v>
      </c>
    </row>
    <row r="8309" spans="1:22" x14ac:dyDescent="0.35">
      <c r="A8309" t="s">
        <v>9007</v>
      </c>
      <c r="B8309" s="1">
        <v>45304</v>
      </c>
      <c r="C8309" t="s">
        <v>27</v>
      </c>
      <c r="D8309" t="s">
        <v>7245</v>
      </c>
      <c r="E8309" t="s">
        <v>54</v>
      </c>
      <c r="F8309" t="s">
        <v>55</v>
      </c>
      <c r="G8309" t="s">
        <v>21</v>
      </c>
      <c r="H8309" t="s">
        <v>202</v>
      </c>
      <c r="I8309" t="s">
        <v>7246</v>
      </c>
      <c r="J8309" t="s">
        <v>7247</v>
      </c>
      <c r="K8309" s="9" t="s">
        <v>34</v>
      </c>
      <c r="L8309" t="s">
        <v>1468</v>
      </c>
      <c r="M8309">
        <v>3.99</v>
      </c>
      <c r="N8309">
        <v>1.1970000000000001</v>
      </c>
      <c r="O8309">
        <v>13</v>
      </c>
      <c r="P8309">
        <v>0.39</v>
      </c>
      <c r="Q8309">
        <f>IFERROR(SEARCH("-",R8309)+2, 1)</f>
        <v>8</v>
      </c>
      <c r="R8309" s="9" t="s">
        <v>34</v>
      </c>
      <c r="S8309" s="9" t="b">
        <f>R8309&lt;&gt;K8309</f>
        <v>0</v>
      </c>
      <c r="T8309" t="str">
        <f xml:space="preserve"> TRIM( LEFT(R8309,  IFERROR(   SEARCH(" - ",R8309), LEN(R8309) )    ) )</f>
        <v>Food</v>
      </c>
      <c r="U8309" t="str">
        <f>MID(R8309, Q8309,LEN(R8309))</f>
        <v>Condiments</v>
      </c>
      <c r="V8309" t="s">
        <v>202</v>
      </c>
    </row>
    <row r="8310" spans="1:22" x14ac:dyDescent="0.35">
      <c r="A8310" t="s">
        <v>10726</v>
      </c>
      <c r="B8310" s="1">
        <v>45511</v>
      </c>
      <c r="C8310" t="s">
        <v>27</v>
      </c>
      <c r="D8310" t="s">
        <v>10727</v>
      </c>
      <c r="E8310" t="s">
        <v>54</v>
      </c>
      <c r="F8310" t="s">
        <v>55</v>
      </c>
      <c r="G8310" t="s">
        <v>21</v>
      </c>
      <c r="H8310" t="s">
        <v>40</v>
      </c>
      <c r="I8310" t="s">
        <v>10728</v>
      </c>
      <c r="J8310" t="s">
        <v>10729</v>
      </c>
      <c r="K8310" s="9" t="s">
        <v>34</v>
      </c>
      <c r="L8310" t="s">
        <v>1468</v>
      </c>
      <c r="M8310">
        <v>3.49</v>
      </c>
      <c r="N8310">
        <v>0.996</v>
      </c>
      <c r="O8310">
        <v>3</v>
      </c>
      <c r="P8310">
        <v>0.08</v>
      </c>
      <c r="Q8310">
        <f>IFERROR(SEARCH("-",R8310)+2, 1)</f>
        <v>8</v>
      </c>
      <c r="R8310" s="9" t="s">
        <v>34</v>
      </c>
      <c r="S8310" s="9" t="b">
        <f>R8310&lt;&gt;K8310</f>
        <v>0</v>
      </c>
      <c r="T8310" t="str">
        <f xml:space="preserve"> TRIM( LEFT(R8310,  IFERROR(   SEARCH(" - ",R8310), LEN(R8310) )    ) )</f>
        <v>Food</v>
      </c>
      <c r="U8310" t="str">
        <f>MID(R8310, Q8310,LEN(R8310))</f>
        <v>Condiments</v>
      </c>
      <c r="V8310" t="s">
        <v>40</v>
      </c>
    </row>
    <row r="8311" spans="1:22" x14ac:dyDescent="0.35">
      <c r="A8311" t="s">
        <v>18659</v>
      </c>
      <c r="B8311" s="1">
        <v>45205</v>
      </c>
      <c r="C8311" t="s">
        <v>27</v>
      </c>
      <c r="D8311" t="s">
        <v>7245</v>
      </c>
      <c r="E8311" t="s">
        <v>54</v>
      </c>
      <c r="F8311" t="s">
        <v>55</v>
      </c>
      <c r="G8311" t="s">
        <v>21</v>
      </c>
      <c r="H8311" t="s">
        <v>78</v>
      </c>
      <c r="I8311" t="s">
        <v>7246</v>
      </c>
      <c r="J8311" t="s">
        <v>7247</v>
      </c>
      <c r="K8311" s="9" t="s">
        <v>34</v>
      </c>
      <c r="L8311" t="s">
        <v>1468</v>
      </c>
      <c r="M8311">
        <v>3.99</v>
      </c>
      <c r="N8311">
        <v>1.1970000000000001</v>
      </c>
      <c r="O8311">
        <v>17</v>
      </c>
      <c r="P8311">
        <v>0.2</v>
      </c>
      <c r="Q8311">
        <f>IFERROR(SEARCH("-",R8311)+2, 1)</f>
        <v>8</v>
      </c>
      <c r="R8311" s="9" t="s">
        <v>34</v>
      </c>
      <c r="S8311" s="9" t="b">
        <f>R8311&lt;&gt;K8311</f>
        <v>0</v>
      </c>
      <c r="T8311" t="str">
        <f xml:space="preserve"> TRIM( LEFT(R8311,  IFERROR(   SEARCH(" - ",R8311), LEN(R8311) )    ) )</f>
        <v>Food</v>
      </c>
      <c r="U8311" t="str">
        <f>MID(R8311, Q8311,LEN(R8311))</f>
        <v>Condiments</v>
      </c>
      <c r="V8311" t="s">
        <v>78</v>
      </c>
    </row>
    <row r="8312" spans="1:22" x14ac:dyDescent="0.35">
      <c r="A8312" t="s">
        <v>8695</v>
      </c>
      <c r="B8312" s="1">
        <v>45637</v>
      </c>
      <c r="C8312" t="s">
        <v>27</v>
      </c>
      <c r="D8312" t="s">
        <v>8315</v>
      </c>
      <c r="E8312" t="s">
        <v>54</v>
      </c>
      <c r="F8312" t="s">
        <v>55</v>
      </c>
      <c r="G8312" t="s">
        <v>21</v>
      </c>
      <c r="H8312" t="s">
        <v>31</v>
      </c>
      <c r="I8312" t="s">
        <v>8316</v>
      </c>
      <c r="J8312" t="s">
        <v>8317</v>
      </c>
      <c r="K8312" s="9" t="s">
        <v>1133</v>
      </c>
      <c r="L8312" t="s">
        <v>6381</v>
      </c>
      <c r="M8312">
        <v>5.99</v>
      </c>
      <c r="N8312">
        <v>1.7969999999999999</v>
      </c>
      <c r="O8312">
        <v>13</v>
      </c>
      <c r="P8312">
        <v>0.3</v>
      </c>
      <c r="Q8312">
        <f>IFERROR(SEARCH("-",R8312)+2, 1)</f>
        <v>8</v>
      </c>
      <c r="R8312" s="9" t="s">
        <v>1133</v>
      </c>
      <c r="S8312" s="9" t="b">
        <f>R8312&lt;&gt;K8312</f>
        <v>0</v>
      </c>
      <c r="T8312" t="str">
        <f xml:space="preserve"> TRIM( LEFT(R8312,  IFERROR(   SEARCH(" - ",R8312), LEN(R8312) )    ) )</f>
        <v>Food</v>
      </c>
      <c r="U8312" t="str">
        <f>MID(R8312, Q8312,LEN(R8312))</f>
        <v>Salads</v>
      </c>
      <c r="V8312" t="s">
        <v>31</v>
      </c>
    </row>
    <row r="8313" spans="1:22" x14ac:dyDescent="0.35">
      <c r="A8313" t="s">
        <v>6660</v>
      </c>
      <c r="B8313" s="1">
        <v>45673</v>
      </c>
      <c r="C8313" t="s">
        <v>27</v>
      </c>
      <c r="D8313" t="s">
        <v>1823</v>
      </c>
      <c r="E8313" t="s">
        <v>54</v>
      </c>
      <c r="F8313" t="s">
        <v>55</v>
      </c>
      <c r="G8313" t="s">
        <v>21</v>
      </c>
      <c r="H8313" t="s">
        <v>202</v>
      </c>
      <c r="I8313" t="s">
        <v>5832</v>
      </c>
      <c r="J8313" t="s">
        <v>5833</v>
      </c>
      <c r="K8313" s="9" t="s">
        <v>205</v>
      </c>
      <c r="L8313" t="s">
        <v>3266</v>
      </c>
      <c r="M8313">
        <v>5.91</v>
      </c>
      <c r="N8313">
        <v>2.347</v>
      </c>
      <c r="O8313">
        <v>12</v>
      </c>
      <c r="P8313">
        <v>0.1</v>
      </c>
      <c r="Q8313">
        <f>IFERROR(SEARCH("-",R8313)+2, 1)</f>
        <v>8</v>
      </c>
      <c r="R8313" s="9" t="s">
        <v>205</v>
      </c>
      <c r="S8313" s="9" t="b">
        <f>R8313&lt;&gt;K8313</f>
        <v>0</v>
      </c>
      <c r="T8313" t="str">
        <f xml:space="preserve"> TRIM( LEFT(R8313,  IFERROR(   SEARCH(" - ",R8313), LEN(R8313) )    ) )</f>
        <v>Food</v>
      </c>
      <c r="U8313" t="str">
        <f>MID(R8313, Q8313,LEN(R8313))</f>
        <v>Bakery</v>
      </c>
      <c r="V8313" t="s">
        <v>202</v>
      </c>
    </row>
    <row r="8314" spans="1:22" x14ac:dyDescent="0.35">
      <c r="A8314" t="s">
        <v>6226</v>
      </c>
      <c r="B8314" s="1">
        <v>45733</v>
      </c>
      <c r="C8314" t="s">
        <v>27</v>
      </c>
      <c r="D8314" t="s">
        <v>2236</v>
      </c>
      <c r="E8314" t="s">
        <v>54</v>
      </c>
      <c r="F8314" t="s">
        <v>55</v>
      </c>
      <c r="G8314" t="s">
        <v>21</v>
      </c>
      <c r="I8314" t="s">
        <v>3178</v>
      </c>
      <c r="J8314" t="s">
        <v>3179</v>
      </c>
      <c r="K8314" s="9" t="s">
        <v>34</v>
      </c>
      <c r="L8314" t="s">
        <v>3180</v>
      </c>
      <c r="M8314">
        <v>4.91</v>
      </c>
      <c r="N8314">
        <v>2.0470000000000002</v>
      </c>
      <c r="O8314">
        <v>17</v>
      </c>
      <c r="P8314">
        <v>0.08</v>
      </c>
      <c r="Q8314">
        <f>IFERROR(SEARCH("-",R8314)+2, 1)</f>
        <v>8</v>
      </c>
      <c r="R8314" s="9" t="s">
        <v>34</v>
      </c>
      <c r="S8314" s="9" t="b">
        <f>R8314&lt;&gt;K8314</f>
        <v>0</v>
      </c>
      <c r="T8314" t="str">
        <f xml:space="preserve"> TRIM( LEFT(R8314,  IFERROR(   SEARCH(" - ",R8314), LEN(R8314) )    ) )</f>
        <v>Food</v>
      </c>
      <c r="U8314" t="str">
        <f>MID(R8314, Q8314,LEN(R8314))</f>
        <v>Condiments</v>
      </c>
    </row>
    <row r="8315" spans="1:22" x14ac:dyDescent="0.35">
      <c r="A8315" t="s">
        <v>18072</v>
      </c>
      <c r="B8315" s="1">
        <v>45038</v>
      </c>
      <c r="C8315" t="s">
        <v>27</v>
      </c>
      <c r="D8315" t="s">
        <v>7729</v>
      </c>
      <c r="E8315" t="s">
        <v>54</v>
      </c>
      <c r="F8315" t="s">
        <v>55</v>
      </c>
      <c r="G8315" t="s">
        <v>21</v>
      </c>
      <c r="I8315" t="s">
        <v>7730</v>
      </c>
      <c r="J8315" t="s">
        <v>7731</v>
      </c>
      <c r="K8315" s="9" t="s">
        <v>24</v>
      </c>
      <c r="L8315" t="s">
        <v>1311</v>
      </c>
      <c r="M8315">
        <v>5.99</v>
      </c>
      <c r="N8315">
        <v>1.7969999999999999</v>
      </c>
      <c r="O8315">
        <v>2</v>
      </c>
      <c r="P8315">
        <v>0.35</v>
      </c>
      <c r="Q8315">
        <f>IFERROR(SEARCH("-",R8315)+2, 1)</f>
        <v>8</v>
      </c>
      <c r="R8315" s="9" t="s">
        <v>24</v>
      </c>
      <c r="S8315" s="9" t="b">
        <f>R8315&lt;&gt;K8315</f>
        <v>0</v>
      </c>
      <c r="T8315" t="str">
        <f xml:space="preserve"> TRIM( LEFT(R8315,  IFERROR(   SEARCH(" - ",R8315), LEN(R8315) )    ) )</f>
        <v>Food</v>
      </c>
      <c r="U8315" t="str">
        <f>MID(R8315, Q8315,LEN(R8315))</f>
        <v>Snacks</v>
      </c>
    </row>
    <row r="8316" spans="1:22" x14ac:dyDescent="0.35">
      <c r="A8316" t="s">
        <v>5370</v>
      </c>
      <c r="B8316" s="1">
        <v>45646</v>
      </c>
      <c r="C8316" t="s">
        <v>27</v>
      </c>
      <c r="D8316" t="s">
        <v>5224</v>
      </c>
      <c r="E8316" t="s">
        <v>54</v>
      </c>
      <c r="F8316" t="s">
        <v>55</v>
      </c>
      <c r="G8316" t="s">
        <v>21</v>
      </c>
      <c r="H8316" t="s">
        <v>71</v>
      </c>
      <c r="I8316" t="s">
        <v>5225</v>
      </c>
      <c r="J8316" t="s">
        <v>5226</v>
      </c>
      <c r="K8316" s="9" t="s">
        <v>217</v>
      </c>
      <c r="L8316" t="s">
        <v>608</v>
      </c>
      <c r="M8316">
        <v>29.99</v>
      </c>
      <c r="N8316">
        <v>11.996</v>
      </c>
      <c r="O8316">
        <v>14</v>
      </c>
      <c r="P8316">
        <v>0.26</v>
      </c>
      <c r="Q8316">
        <f>IFERROR(SEARCH("-",R8316)+2, 1)</f>
        <v>1</v>
      </c>
      <c r="R8316" s="9" t="s">
        <v>217</v>
      </c>
      <c r="S8316" s="9" t="b">
        <f>R8316&lt;&gt;K8316</f>
        <v>0</v>
      </c>
      <c r="T8316" t="str">
        <f xml:space="preserve"> TRIM( LEFT(R8316,  IFERROR(   SEARCH(" - ",R8316), LEN(R8316) )    ) )</f>
        <v>Outdoor</v>
      </c>
      <c r="U8316" t="str">
        <f>MID(R8316, Q8316,LEN(R8316))</f>
        <v>Outdoor</v>
      </c>
      <c r="V8316" t="s">
        <v>71</v>
      </c>
    </row>
    <row r="8317" spans="1:22" x14ac:dyDescent="0.35">
      <c r="A8317" t="s">
        <v>4811</v>
      </c>
      <c r="B8317" s="1">
        <v>45444</v>
      </c>
      <c r="C8317" t="s">
        <v>27</v>
      </c>
      <c r="D8317" t="s">
        <v>4812</v>
      </c>
      <c r="E8317" t="s">
        <v>54</v>
      </c>
      <c r="F8317" t="s">
        <v>55</v>
      </c>
      <c r="G8317" t="s">
        <v>21</v>
      </c>
      <c r="H8317" t="s">
        <v>40</v>
      </c>
      <c r="I8317" t="s">
        <v>4813</v>
      </c>
      <c r="J8317" t="s">
        <v>4814</v>
      </c>
      <c r="K8317" s="9" t="s">
        <v>4815</v>
      </c>
      <c r="L8317" t="s">
        <v>4816</v>
      </c>
      <c r="M8317">
        <v>89.99</v>
      </c>
      <c r="N8317">
        <v>35.996000000000002</v>
      </c>
      <c r="O8317">
        <v>9</v>
      </c>
      <c r="P8317">
        <v>0.23</v>
      </c>
      <c r="Q8317">
        <f>IFERROR(SEARCH("-",R8317)+2, 1)</f>
        <v>1</v>
      </c>
      <c r="R8317" s="9" t="s">
        <v>4815</v>
      </c>
      <c r="S8317" s="9" t="b">
        <f>R8317&lt;&gt;K8317</f>
        <v>0</v>
      </c>
      <c r="T8317" t="str">
        <f xml:space="preserve"> TRIM( LEFT(R8317,  IFERROR(   SEARCH(" - ",R8317), LEN(R8317) )    ) )</f>
        <v>Footwear</v>
      </c>
      <c r="U8317" t="str">
        <f>MID(R8317, Q8317,LEN(R8317))</f>
        <v>Footwear</v>
      </c>
      <c r="V8317" t="s">
        <v>40</v>
      </c>
    </row>
    <row r="8318" spans="1:22" x14ac:dyDescent="0.35">
      <c r="A8318" t="s">
        <v>5349</v>
      </c>
      <c r="B8318" s="1">
        <v>45579</v>
      </c>
      <c r="C8318" t="s">
        <v>27</v>
      </c>
      <c r="D8318" t="s">
        <v>4023</v>
      </c>
      <c r="E8318" t="s">
        <v>54</v>
      </c>
      <c r="F8318" t="s">
        <v>55</v>
      </c>
      <c r="G8318" t="s">
        <v>21</v>
      </c>
      <c r="H8318" t="s">
        <v>202</v>
      </c>
      <c r="I8318" t="s">
        <v>4024</v>
      </c>
      <c r="J8318" t="s">
        <v>4025</v>
      </c>
      <c r="K8318" s="9" t="s">
        <v>531</v>
      </c>
      <c r="L8318" t="s">
        <v>3350</v>
      </c>
      <c r="M8318">
        <v>3.99</v>
      </c>
      <c r="N8318">
        <v>1.5960000000000001</v>
      </c>
      <c r="O8318">
        <v>6</v>
      </c>
      <c r="P8318">
        <v>0</v>
      </c>
      <c r="Q8318">
        <f>IFERROR(SEARCH("-",R8318)+2, 1)</f>
        <v>8</v>
      </c>
      <c r="R8318" s="9" t="s">
        <v>531</v>
      </c>
      <c r="S8318" s="9" t="b">
        <f>R8318&lt;&gt;K8318</f>
        <v>0</v>
      </c>
      <c r="T8318" t="str">
        <f xml:space="preserve"> TRIM( LEFT(R8318,  IFERROR(   SEARCH(" - ",R8318), LEN(R8318) )    ) )</f>
        <v>Food</v>
      </c>
      <c r="U8318" t="str">
        <f>MID(R8318, Q8318,LEN(R8318))</f>
        <v>Breakfast</v>
      </c>
      <c r="V8318" t="s">
        <v>202</v>
      </c>
    </row>
    <row r="8319" spans="1:22" x14ac:dyDescent="0.35">
      <c r="A8319" t="s">
        <v>18755</v>
      </c>
      <c r="B8319" s="1">
        <v>45386</v>
      </c>
      <c r="C8319" t="s">
        <v>27</v>
      </c>
      <c r="D8319" t="s">
        <v>9113</v>
      </c>
      <c r="E8319" t="s">
        <v>54</v>
      </c>
      <c r="F8319" t="s">
        <v>55</v>
      </c>
      <c r="H8319" t="s">
        <v>78</v>
      </c>
      <c r="I8319" t="s">
        <v>9114</v>
      </c>
      <c r="J8319" t="s">
        <v>9115</v>
      </c>
      <c r="K8319" s="9" t="s">
        <v>43</v>
      </c>
      <c r="L8319" t="s">
        <v>9116</v>
      </c>
      <c r="M8319">
        <v>22.99</v>
      </c>
      <c r="N8319">
        <v>6.8970000000000002</v>
      </c>
      <c r="O8319">
        <v>11</v>
      </c>
      <c r="P8319">
        <v>0.32</v>
      </c>
      <c r="Q8319">
        <f>IFERROR(SEARCH("-",R8319)+2, 1)</f>
        <v>1</v>
      </c>
      <c r="R8319" s="9" t="s">
        <v>43</v>
      </c>
      <c r="S8319" s="9" t="b">
        <f>R8319&lt;&gt;K8319</f>
        <v>0</v>
      </c>
      <c r="T8319" t="str">
        <f xml:space="preserve"> TRIM( LEFT(R8319,  IFERROR(   SEARCH(" - ",R8319), LEN(R8319) )    ) )</f>
        <v>Accessories</v>
      </c>
      <c r="U8319" t="str">
        <f>MID(R8319, Q8319,LEN(R8319))</f>
        <v>Accessories</v>
      </c>
      <c r="V8319" t="s">
        <v>78</v>
      </c>
    </row>
    <row r="8320" spans="1:22" x14ac:dyDescent="0.35">
      <c r="A8320" t="s">
        <v>14943</v>
      </c>
      <c r="B8320" s="1">
        <v>45112</v>
      </c>
      <c r="C8320" t="s">
        <v>27</v>
      </c>
      <c r="D8320" t="s">
        <v>8183</v>
      </c>
      <c r="E8320" t="s">
        <v>54</v>
      </c>
      <c r="F8320" t="s">
        <v>55</v>
      </c>
      <c r="G8320" t="s">
        <v>21</v>
      </c>
      <c r="H8320" t="s">
        <v>40</v>
      </c>
      <c r="I8320" t="s">
        <v>8184</v>
      </c>
      <c r="J8320" t="s">
        <v>8185</v>
      </c>
      <c r="K8320" s="9" t="s">
        <v>136</v>
      </c>
      <c r="L8320" t="s">
        <v>982</v>
      </c>
      <c r="M8320">
        <v>19.14</v>
      </c>
      <c r="N8320">
        <v>5.4969999999999999</v>
      </c>
      <c r="O8320">
        <v>14</v>
      </c>
      <c r="P8320">
        <v>0.19</v>
      </c>
      <c r="Q8320">
        <f>IFERROR(SEARCH("-",R8320)+2, 1)</f>
        <v>1</v>
      </c>
      <c r="R8320" s="9" t="s">
        <v>136</v>
      </c>
      <c r="S8320" s="9" t="b">
        <f>R8320&lt;&gt;K8320</f>
        <v>0</v>
      </c>
      <c r="T8320" t="str">
        <f xml:space="preserve"> TRIM( LEFT(R8320,  IFERROR(   SEARCH(" - ",R8320), LEN(R8320) )    ) )</f>
        <v>Health</v>
      </c>
      <c r="U8320" t="str">
        <f>MID(R8320, Q8320,LEN(R8320))</f>
        <v>Health</v>
      </c>
      <c r="V8320" t="s">
        <v>40</v>
      </c>
    </row>
    <row r="8321" spans="1:22" x14ac:dyDescent="0.35">
      <c r="A8321" t="s">
        <v>14945</v>
      </c>
      <c r="B8321" s="1">
        <v>45111</v>
      </c>
      <c r="C8321" t="s">
        <v>27</v>
      </c>
      <c r="D8321" t="s">
        <v>7907</v>
      </c>
      <c r="E8321" t="s">
        <v>54</v>
      </c>
      <c r="F8321" t="s">
        <v>55</v>
      </c>
      <c r="G8321" t="s">
        <v>21</v>
      </c>
      <c r="H8321" t="s">
        <v>164</v>
      </c>
      <c r="I8321" t="s">
        <v>7908</v>
      </c>
      <c r="J8321" t="s">
        <v>7909</v>
      </c>
      <c r="K8321" s="9" t="s">
        <v>858</v>
      </c>
      <c r="L8321" t="s">
        <v>3154</v>
      </c>
      <c r="M8321">
        <v>9.14</v>
      </c>
      <c r="N8321">
        <v>2.4969999999999999</v>
      </c>
      <c r="O8321">
        <v>5</v>
      </c>
      <c r="P8321">
        <v>0.37</v>
      </c>
      <c r="Q8321">
        <f>IFERROR(SEARCH("-",R8321)+2, 1)</f>
        <v>1</v>
      </c>
      <c r="R8321" s="9" t="s">
        <v>858</v>
      </c>
      <c r="S8321" s="9" t="b">
        <f>R8321&lt;&gt;K8321</f>
        <v>0</v>
      </c>
      <c r="T8321" t="str">
        <f xml:space="preserve"> TRIM( LEFT(R8321,  IFERROR(   SEARCH(" - ",R8321), LEN(R8321) )    ) )</f>
        <v>Pets</v>
      </c>
      <c r="U8321" t="str">
        <f>MID(R8321, Q8321,LEN(R8321))</f>
        <v>Pets</v>
      </c>
      <c r="V8321" t="s">
        <v>164</v>
      </c>
    </row>
    <row r="8322" spans="1:22" x14ac:dyDescent="0.35">
      <c r="A8322" t="s">
        <v>13065</v>
      </c>
      <c r="B8322" s="1">
        <v>45287</v>
      </c>
      <c r="C8322" t="s">
        <v>27</v>
      </c>
      <c r="D8322" t="s">
        <v>5457</v>
      </c>
      <c r="E8322" t="s">
        <v>54</v>
      </c>
      <c r="F8322" t="s">
        <v>55</v>
      </c>
      <c r="G8322" t="s">
        <v>21</v>
      </c>
      <c r="I8322" t="s">
        <v>5458</v>
      </c>
      <c r="J8322" t="s">
        <v>5459</v>
      </c>
      <c r="K8322" s="9" t="s">
        <v>2003</v>
      </c>
      <c r="L8322" t="s">
        <v>2161</v>
      </c>
      <c r="M8322">
        <v>1.1399999999999999</v>
      </c>
      <c r="N8322">
        <v>9.7000000000000003E-2</v>
      </c>
      <c r="O8322">
        <v>20</v>
      </c>
      <c r="P8322">
        <v>0.14000000000000001</v>
      </c>
      <c r="Q8322">
        <f>IFERROR(SEARCH("-",R8322)+2, 1)</f>
        <v>8</v>
      </c>
      <c r="R8322" s="9" t="s">
        <v>2003</v>
      </c>
      <c r="S8322" s="9" t="b">
        <f>R8322&lt;&gt;K8322</f>
        <v>0</v>
      </c>
      <c r="T8322" t="str">
        <f xml:space="preserve"> TRIM( LEFT(R8322,  IFERROR(   SEARCH(" - ",R8322), LEN(R8322) )    ) )</f>
        <v>Food</v>
      </c>
      <c r="U8322" t="str">
        <f>MID(R8322, Q8322,LEN(R8322))</f>
        <v>Dairy Alternatives</v>
      </c>
    </row>
    <row r="8323" spans="1:22" x14ac:dyDescent="0.35">
      <c r="A8323" t="s">
        <v>4473</v>
      </c>
      <c r="B8323" s="1">
        <v>45521</v>
      </c>
      <c r="C8323" t="s">
        <v>27</v>
      </c>
      <c r="D8323" t="s">
        <v>4474</v>
      </c>
      <c r="E8323" t="s">
        <v>54</v>
      </c>
      <c r="F8323" t="s">
        <v>55</v>
      </c>
      <c r="G8323" t="s">
        <v>21</v>
      </c>
      <c r="H8323" t="s">
        <v>40</v>
      </c>
      <c r="I8323" t="s">
        <v>4475</v>
      </c>
      <c r="J8323" t="s">
        <v>4476</v>
      </c>
      <c r="K8323" s="9" t="s">
        <v>793</v>
      </c>
      <c r="L8323" t="s">
        <v>2213</v>
      </c>
      <c r="M8323">
        <v>59.99</v>
      </c>
      <c r="N8323">
        <v>23.995999999999999</v>
      </c>
      <c r="O8323">
        <v>15</v>
      </c>
      <c r="P8323">
        <v>0.32</v>
      </c>
      <c r="Q8323">
        <f>IFERROR(SEARCH("-",R8323)+2, 1)</f>
        <v>1</v>
      </c>
      <c r="R8323" s="9" t="s">
        <v>793</v>
      </c>
      <c r="S8323" s="9" t="b">
        <f>R8323&lt;&gt;K8323</f>
        <v>0</v>
      </c>
      <c r="T8323" t="str">
        <f xml:space="preserve"> TRIM( LEFT(R8323,  IFERROR(   SEARCH(" - ",R8323), LEN(R8323) )    ) )</f>
        <v>Audio</v>
      </c>
      <c r="U8323" t="str">
        <f>MID(R8323, Q8323,LEN(R8323))</f>
        <v>Audio</v>
      </c>
      <c r="V8323" t="s">
        <v>40</v>
      </c>
    </row>
    <row r="8324" spans="1:22" x14ac:dyDescent="0.35">
      <c r="A8324" t="s">
        <v>13653</v>
      </c>
      <c r="B8324" s="1">
        <v>45231</v>
      </c>
      <c r="C8324" t="s">
        <v>27</v>
      </c>
      <c r="D8324" t="s">
        <v>4631</v>
      </c>
      <c r="E8324" t="s">
        <v>54</v>
      </c>
      <c r="F8324" t="s">
        <v>55</v>
      </c>
      <c r="G8324" t="s">
        <v>21</v>
      </c>
      <c r="H8324" t="s">
        <v>40</v>
      </c>
      <c r="I8324" t="s">
        <v>4632</v>
      </c>
      <c r="J8324" t="s">
        <v>4633</v>
      </c>
      <c r="K8324" s="9" t="s">
        <v>74</v>
      </c>
      <c r="L8324" t="s">
        <v>75</v>
      </c>
      <c r="M8324">
        <v>4.6399999999999997</v>
      </c>
      <c r="N8324">
        <v>1.696</v>
      </c>
      <c r="O8324">
        <v>2</v>
      </c>
      <c r="P8324">
        <v>0.39</v>
      </c>
      <c r="Q8324">
        <f>IFERROR(SEARCH("-",R8324)+2, 1)</f>
        <v>8</v>
      </c>
      <c r="R8324" s="9" t="s">
        <v>74</v>
      </c>
      <c r="S8324" s="9" t="b">
        <f>R8324&lt;&gt;K8324</f>
        <v>0</v>
      </c>
      <c r="T8324" t="str">
        <f xml:space="preserve"> TRIM( LEFT(R8324,  IFERROR(   SEARCH(" - ",R8324), LEN(R8324) )    ) )</f>
        <v>Food</v>
      </c>
      <c r="U8324" t="str">
        <f>MID(R8324, Q8324,LEN(R8324))</f>
        <v>Meat</v>
      </c>
      <c r="V8324" t="s">
        <v>40</v>
      </c>
    </row>
    <row r="8325" spans="1:22" x14ac:dyDescent="0.35">
      <c r="A8325" t="s">
        <v>2957</v>
      </c>
      <c r="B8325" s="1">
        <v>45301</v>
      </c>
      <c r="C8325" t="s">
        <v>27</v>
      </c>
      <c r="D8325" t="s">
        <v>2958</v>
      </c>
      <c r="E8325" t="s">
        <v>54</v>
      </c>
      <c r="F8325" t="s">
        <v>55</v>
      </c>
      <c r="G8325" t="s">
        <v>21</v>
      </c>
      <c r="H8325" t="s">
        <v>179</v>
      </c>
      <c r="I8325" t="s">
        <v>2959</v>
      </c>
      <c r="J8325" t="s">
        <v>2960</v>
      </c>
      <c r="K8325" s="9" t="s">
        <v>273</v>
      </c>
      <c r="L8325" t="s">
        <v>2961</v>
      </c>
      <c r="M8325">
        <v>29.99</v>
      </c>
      <c r="N8325">
        <v>11.996</v>
      </c>
      <c r="O8325">
        <v>5</v>
      </c>
      <c r="P8325">
        <v>0.01</v>
      </c>
      <c r="Q8325">
        <f>IFERROR(SEARCH("-",R8325)+2, 1)</f>
        <v>1</v>
      </c>
      <c r="R8325" s="9" t="s">
        <v>273</v>
      </c>
      <c r="S8325" s="9" t="b">
        <f>R8325&lt;&gt;K8325</f>
        <v>0</v>
      </c>
      <c r="T8325" t="str">
        <f xml:space="preserve"> TRIM( LEFT(R8325,  IFERROR(   SEARCH(" - ",R8325), LEN(R8325) )    ) )</f>
        <v>Toys</v>
      </c>
      <c r="U8325" t="str">
        <f>MID(R8325, Q8325,LEN(R8325))</f>
        <v>Toys</v>
      </c>
      <c r="V8325" t="s">
        <v>179</v>
      </c>
    </row>
    <row r="8326" spans="1:22" x14ac:dyDescent="0.35">
      <c r="A8326" t="s">
        <v>1836</v>
      </c>
      <c r="B8326" s="1">
        <v>45493</v>
      </c>
      <c r="C8326" t="s">
        <v>27</v>
      </c>
      <c r="D8326" t="s">
        <v>1837</v>
      </c>
      <c r="E8326" t="s">
        <v>54</v>
      </c>
      <c r="F8326" t="s">
        <v>55</v>
      </c>
      <c r="G8326" t="s">
        <v>21</v>
      </c>
      <c r="H8326" t="s">
        <v>78</v>
      </c>
      <c r="I8326" t="s">
        <v>1838</v>
      </c>
      <c r="J8326" t="s">
        <v>1839</v>
      </c>
      <c r="K8326" s="9" t="s">
        <v>120</v>
      </c>
      <c r="L8326" t="s">
        <v>1840</v>
      </c>
      <c r="M8326">
        <v>3.79</v>
      </c>
      <c r="N8326">
        <v>1.137</v>
      </c>
      <c r="O8326">
        <v>5</v>
      </c>
      <c r="P8326">
        <v>0.16</v>
      </c>
      <c r="Q8326">
        <f>IFERROR(SEARCH("-",R8326)+2, 1)</f>
        <v>8</v>
      </c>
      <c r="R8326" s="9" t="s">
        <v>120</v>
      </c>
      <c r="S8326" s="9" t="b">
        <f>R8326&lt;&gt;K8326</f>
        <v>0</v>
      </c>
      <c r="T8326" t="str">
        <f xml:space="preserve"> TRIM( LEFT(R8326,  IFERROR(   SEARCH(" - ",R8326), LEN(R8326) )    ) )</f>
        <v>Food</v>
      </c>
      <c r="U8326" t="str">
        <f>MID(R8326, Q8326,LEN(R8326))</f>
        <v>Grains</v>
      </c>
      <c r="V8326" t="s">
        <v>78</v>
      </c>
    </row>
    <row r="8327" spans="1:22" x14ac:dyDescent="0.35">
      <c r="A8327" t="s">
        <v>1972</v>
      </c>
      <c r="B8327" s="1">
        <v>45383</v>
      </c>
      <c r="C8327" t="s">
        <v>27</v>
      </c>
      <c r="D8327" t="s">
        <v>1459</v>
      </c>
      <c r="E8327" t="s">
        <v>54</v>
      </c>
      <c r="F8327" t="s">
        <v>55</v>
      </c>
      <c r="G8327" t="s">
        <v>21</v>
      </c>
      <c r="H8327" t="s">
        <v>164</v>
      </c>
      <c r="I8327" t="s">
        <v>1460</v>
      </c>
      <c r="J8327" t="s">
        <v>1461</v>
      </c>
      <c r="K8327" s="9" t="s">
        <v>151</v>
      </c>
      <c r="L8327" t="s">
        <v>1462</v>
      </c>
      <c r="M8327">
        <v>249.99</v>
      </c>
      <c r="N8327">
        <v>74.997</v>
      </c>
      <c r="O8327">
        <v>19</v>
      </c>
      <c r="Q8327">
        <f>IFERROR(SEARCH("-",R8327)+2, 1)</f>
        <v>1</v>
      </c>
      <c r="R8327" s="9" t="s">
        <v>151</v>
      </c>
      <c r="S8327" s="9" t="b">
        <f>R8327&lt;&gt;K8327</f>
        <v>0</v>
      </c>
      <c r="T8327" t="str">
        <f xml:space="preserve"> TRIM( LEFT(R8327,  IFERROR(   SEARCH(" - ",R8327), LEN(R8327) )    ) )</f>
        <v>Home Appliances</v>
      </c>
      <c r="U8327" t="str">
        <f>MID(R8327, Q8327,LEN(R8327))</f>
        <v>Home Appliances</v>
      </c>
      <c r="V8327" t="s">
        <v>164</v>
      </c>
    </row>
    <row r="8328" spans="1:22" x14ac:dyDescent="0.35">
      <c r="A8328" t="s">
        <v>17221</v>
      </c>
      <c r="B8328" s="1">
        <v>45461</v>
      </c>
      <c r="C8328" t="s">
        <v>27</v>
      </c>
      <c r="D8328" t="s">
        <v>7382</v>
      </c>
      <c r="E8328" t="s">
        <v>54</v>
      </c>
      <c r="F8328" t="s">
        <v>55</v>
      </c>
      <c r="G8328" t="s">
        <v>21</v>
      </c>
      <c r="H8328" t="s">
        <v>260</v>
      </c>
      <c r="I8328" t="s">
        <v>7383</v>
      </c>
      <c r="J8328" t="s">
        <v>7384</v>
      </c>
      <c r="K8328" s="9" t="s">
        <v>531</v>
      </c>
      <c r="L8328" t="s">
        <v>4356</v>
      </c>
      <c r="M8328">
        <v>2.4900000000000002</v>
      </c>
      <c r="N8328">
        <v>0.747</v>
      </c>
      <c r="O8328">
        <v>3</v>
      </c>
      <c r="P8328">
        <v>0.04</v>
      </c>
      <c r="Q8328">
        <f>IFERROR(SEARCH("-",R8328)+2, 1)</f>
        <v>8</v>
      </c>
      <c r="R8328" s="9" t="s">
        <v>531</v>
      </c>
      <c r="S8328" s="9" t="b">
        <f>R8328&lt;&gt;K8328</f>
        <v>0</v>
      </c>
      <c r="T8328" t="str">
        <f xml:space="preserve"> TRIM( LEFT(R8328,  IFERROR(   SEARCH(" - ",R8328), LEN(R8328) )    ) )</f>
        <v>Food</v>
      </c>
      <c r="U8328" t="str">
        <f>MID(R8328, Q8328,LEN(R8328))</f>
        <v>Breakfast</v>
      </c>
      <c r="V8328" t="s">
        <v>260</v>
      </c>
    </row>
    <row r="8329" spans="1:22" x14ac:dyDescent="0.35">
      <c r="A8329" t="s">
        <v>6400</v>
      </c>
      <c r="B8329" s="1">
        <v>45700</v>
      </c>
      <c r="C8329" t="s">
        <v>27</v>
      </c>
      <c r="D8329" t="s">
        <v>952</v>
      </c>
      <c r="E8329" t="s">
        <v>54</v>
      </c>
      <c r="F8329" t="s">
        <v>55</v>
      </c>
      <c r="G8329" t="s">
        <v>21</v>
      </c>
      <c r="H8329" t="s">
        <v>78</v>
      </c>
      <c r="I8329" t="s">
        <v>5066</v>
      </c>
      <c r="J8329" t="s">
        <v>5067</v>
      </c>
      <c r="K8329" s="9" t="s">
        <v>24</v>
      </c>
      <c r="L8329" t="s">
        <v>326</v>
      </c>
      <c r="M8329">
        <v>4.91</v>
      </c>
      <c r="N8329">
        <v>2.3959999999999999</v>
      </c>
      <c r="O8329">
        <v>2</v>
      </c>
      <c r="P8329">
        <v>0.11</v>
      </c>
      <c r="Q8329">
        <f>IFERROR(SEARCH("-",R8329)+2, 1)</f>
        <v>8</v>
      </c>
      <c r="R8329" s="9" t="s">
        <v>24</v>
      </c>
      <c r="S8329" s="9" t="b">
        <f>R8329&lt;&gt;K8329</f>
        <v>0</v>
      </c>
      <c r="T8329" t="str">
        <f xml:space="preserve"> TRIM( LEFT(R8329,  IFERROR(   SEARCH(" - ",R8329), LEN(R8329) )    ) )</f>
        <v>Food</v>
      </c>
      <c r="U8329" t="str">
        <f>MID(R8329, Q8329,LEN(R8329))</f>
        <v>Snacks</v>
      </c>
      <c r="V8329" t="s">
        <v>78</v>
      </c>
    </row>
    <row r="8330" spans="1:22" x14ac:dyDescent="0.35">
      <c r="A8330" t="s">
        <v>6928</v>
      </c>
      <c r="B8330" s="1">
        <v>45714</v>
      </c>
      <c r="C8330" t="s">
        <v>27</v>
      </c>
      <c r="D8330" t="s">
        <v>1220</v>
      </c>
      <c r="E8330" t="s">
        <v>54</v>
      </c>
      <c r="F8330" t="s">
        <v>55</v>
      </c>
      <c r="G8330" t="s">
        <v>21</v>
      </c>
      <c r="H8330" t="s">
        <v>40</v>
      </c>
      <c r="I8330" t="s">
        <v>5374</v>
      </c>
      <c r="J8330" t="s">
        <v>5375</v>
      </c>
      <c r="K8330" s="9" t="s">
        <v>24</v>
      </c>
      <c r="L8330" t="s">
        <v>326</v>
      </c>
      <c r="M8330">
        <v>3.91</v>
      </c>
      <c r="N8330">
        <v>1.7470000000000001</v>
      </c>
      <c r="O8330">
        <v>17</v>
      </c>
      <c r="P8330">
        <v>0.13</v>
      </c>
      <c r="Q8330">
        <f>IFERROR(SEARCH("-",R8330)+2, 1)</f>
        <v>8</v>
      </c>
      <c r="R8330" s="9" t="s">
        <v>24</v>
      </c>
      <c r="S8330" s="9" t="b">
        <f>R8330&lt;&gt;K8330</f>
        <v>0</v>
      </c>
      <c r="T8330" t="str">
        <f xml:space="preserve"> TRIM( LEFT(R8330,  IFERROR(   SEARCH(" - ",R8330), LEN(R8330) )    ) )</f>
        <v>Food</v>
      </c>
      <c r="U8330" t="str">
        <f>MID(R8330, Q8330,LEN(R8330))</f>
        <v>Snacks</v>
      </c>
      <c r="V8330" t="s">
        <v>40</v>
      </c>
    </row>
    <row r="8331" spans="1:22" x14ac:dyDescent="0.35">
      <c r="A8331" t="s">
        <v>12726</v>
      </c>
      <c r="B8331" s="1">
        <v>45219</v>
      </c>
      <c r="C8331" t="s">
        <v>27</v>
      </c>
      <c r="D8331" t="s">
        <v>5114</v>
      </c>
      <c r="E8331" t="s">
        <v>54</v>
      </c>
      <c r="F8331" t="s">
        <v>55</v>
      </c>
      <c r="G8331" t="s">
        <v>21</v>
      </c>
      <c r="H8331" t="s">
        <v>71</v>
      </c>
      <c r="I8331" t="s">
        <v>5115</v>
      </c>
      <c r="J8331" t="s">
        <v>5116</v>
      </c>
      <c r="K8331" s="9" t="s">
        <v>24</v>
      </c>
      <c r="L8331" t="s">
        <v>326</v>
      </c>
      <c r="M8331">
        <v>1.64</v>
      </c>
      <c r="N8331">
        <v>0.496</v>
      </c>
      <c r="O8331">
        <v>2</v>
      </c>
      <c r="P8331">
        <v>0.09</v>
      </c>
      <c r="Q8331">
        <f>IFERROR(SEARCH("-",R8331)+2, 1)</f>
        <v>8</v>
      </c>
      <c r="R8331" s="9" t="s">
        <v>24</v>
      </c>
      <c r="S8331" s="9" t="b">
        <f>R8331&lt;&gt;K8331</f>
        <v>0</v>
      </c>
      <c r="T8331" t="str">
        <f xml:space="preserve"> TRIM( LEFT(R8331,  IFERROR(   SEARCH(" - ",R8331), LEN(R8331) )    ) )</f>
        <v>Food</v>
      </c>
      <c r="U8331" t="str">
        <f>MID(R8331, Q8331,LEN(R8331))</f>
        <v>Snacks</v>
      </c>
      <c r="V8331" t="s">
        <v>71</v>
      </c>
    </row>
    <row r="8332" spans="1:22" x14ac:dyDescent="0.35">
      <c r="A8332" t="s">
        <v>8084</v>
      </c>
      <c r="B8332" s="1">
        <v>45392</v>
      </c>
      <c r="C8332" t="s">
        <v>27</v>
      </c>
      <c r="D8332" t="s">
        <v>7368</v>
      </c>
      <c r="E8332" t="s">
        <v>54</v>
      </c>
      <c r="F8332" t="s">
        <v>55</v>
      </c>
      <c r="G8332" t="s">
        <v>21</v>
      </c>
      <c r="H8332" t="s">
        <v>179</v>
      </c>
      <c r="I8332" t="s">
        <v>7369</v>
      </c>
      <c r="J8332" t="s">
        <v>7370</v>
      </c>
      <c r="K8332" s="9" t="s">
        <v>120</v>
      </c>
      <c r="L8332" t="s">
        <v>7371</v>
      </c>
      <c r="M8332">
        <v>2.4900000000000002</v>
      </c>
      <c r="N8332">
        <v>0.747</v>
      </c>
      <c r="O8332">
        <v>10</v>
      </c>
      <c r="P8332">
        <v>0.36</v>
      </c>
      <c r="Q8332">
        <f>IFERROR(SEARCH("-",R8332)+2, 1)</f>
        <v>8</v>
      </c>
      <c r="R8332" s="9" t="s">
        <v>120</v>
      </c>
      <c r="S8332" s="9" t="b">
        <f>R8332&lt;&gt;K8332</f>
        <v>0</v>
      </c>
      <c r="T8332" t="str">
        <f xml:space="preserve"> TRIM( LEFT(R8332,  IFERROR(   SEARCH(" - ",R8332), LEN(R8332) )    ) )</f>
        <v>Food</v>
      </c>
      <c r="U8332" t="str">
        <f>MID(R8332, Q8332,LEN(R8332))</f>
        <v>Grains</v>
      </c>
      <c r="V8332" t="s">
        <v>179</v>
      </c>
    </row>
    <row r="8333" spans="1:22" x14ac:dyDescent="0.35">
      <c r="A8333" t="s">
        <v>14759</v>
      </c>
      <c r="B8333" s="1">
        <v>45272</v>
      </c>
      <c r="C8333" t="s">
        <v>27</v>
      </c>
      <c r="D8333" t="s">
        <v>8733</v>
      </c>
      <c r="E8333" t="s">
        <v>54</v>
      </c>
      <c r="F8333" t="s">
        <v>55</v>
      </c>
      <c r="G8333" t="s">
        <v>21</v>
      </c>
      <c r="H8333" t="s">
        <v>260</v>
      </c>
      <c r="I8333" t="s">
        <v>8734</v>
      </c>
      <c r="J8333" t="s">
        <v>8735</v>
      </c>
      <c r="K8333" s="9" t="s">
        <v>398</v>
      </c>
      <c r="L8333" t="s">
        <v>3391</v>
      </c>
      <c r="M8333">
        <v>1.24</v>
      </c>
      <c r="N8333">
        <v>0.127</v>
      </c>
      <c r="O8333">
        <v>17</v>
      </c>
      <c r="P8333">
        <v>0.03</v>
      </c>
      <c r="Q8333">
        <f>IFERROR(SEARCH("-",R8333)+2, 1)</f>
        <v>8</v>
      </c>
      <c r="R8333" s="9" t="s">
        <v>398</v>
      </c>
      <c r="S8333" s="9" t="b">
        <f>R8333&lt;&gt;K8333</f>
        <v>0</v>
      </c>
      <c r="T8333" t="str">
        <f xml:space="preserve"> TRIM( LEFT(R8333,  IFERROR(   SEARCH(" - ",R8333), LEN(R8333) )    ) )</f>
        <v>Food</v>
      </c>
      <c r="U8333" t="str">
        <f>MID(R8333, Q8333,LEN(R8333))</f>
        <v>Spices</v>
      </c>
      <c r="V8333" t="s">
        <v>260</v>
      </c>
    </row>
    <row r="8334" spans="1:22" x14ac:dyDescent="0.35">
      <c r="A8334" t="s">
        <v>15104</v>
      </c>
      <c r="B8334" s="1">
        <v>45029</v>
      </c>
      <c r="C8334" t="s">
        <v>27</v>
      </c>
      <c r="D8334" t="s">
        <v>15105</v>
      </c>
      <c r="E8334" t="s">
        <v>54</v>
      </c>
      <c r="F8334" t="s">
        <v>55</v>
      </c>
      <c r="G8334" t="s">
        <v>21</v>
      </c>
      <c r="H8334" t="s">
        <v>78</v>
      </c>
      <c r="I8334" t="s">
        <v>5972</v>
      </c>
      <c r="J8334" t="s">
        <v>5973</v>
      </c>
      <c r="K8334" s="9" t="s">
        <v>3969</v>
      </c>
      <c r="L8334" t="s">
        <v>5974</v>
      </c>
      <c r="M8334">
        <v>34.24</v>
      </c>
      <c r="N8334">
        <v>13.746</v>
      </c>
      <c r="O8334">
        <v>2</v>
      </c>
      <c r="P8334">
        <v>0.01</v>
      </c>
      <c r="Q8334">
        <f>IFERROR(SEARCH("-",R8334)+2, 1)</f>
        <v>1</v>
      </c>
      <c r="R8334" s="9" t="s">
        <v>3969</v>
      </c>
      <c r="S8334" s="9" t="b">
        <f>R8334&lt;&gt;K8334</f>
        <v>0</v>
      </c>
      <c r="T8334" t="str">
        <f xml:space="preserve"> TRIM( LEFT(R8334,  IFERROR(   SEARCH(" - ",R8334), LEN(R8334) )    ) )</f>
        <v>Bathroom</v>
      </c>
      <c r="U8334" t="str">
        <f>MID(R8334, Q8334,LEN(R8334))</f>
        <v>Bathroom</v>
      </c>
      <c r="V8334" t="s">
        <v>78</v>
      </c>
    </row>
    <row r="8335" spans="1:22" x14ac:dyDescent="0.35">
      <c r="A8335" t="s">
        <v>6566</v>
      </c>
      <c r="B8335" s="1">
        <v>45687</v>
      </c>
      <c r="C8335" t="s">
        <v>27</v>
      </c>
      <c r="D8335" t="s">
        <v>5818</v>
      </c>
      <c r="E8335" t="s">
        <v>54</v>
      </c>
      <c r="F8335" t="s">
        <v>55</v>
      </c>
      <c r="H8335" t="s">
        <v>31</v>
      </c>
      <c r="I8335" t="s">
        <v>6567</v>
      </c>
      <c r="J8335" t="s">
        <v>6568</v>
      </c>
      <c r="K8335" s="9" t="s">
        <v>391</v>
      </c>
      <c r="L8335" t="s">
        <v>392</v>
      </c>
      <c r="M8335">
        <v>21.41</v>
      </c>
      <c r="N8335">
        <v>8.9960000000000004</v>
      </c>
      <c r="O8335">
        <v>3</v>
      </c>
      <c r="P8335">
        <v>0.15</v>
      </c>
      <c r="Q8335">
        <f>IFERROR(SEARCH("-",R8335)+2, 1)</f>
        <v>1</v>
      </c>
      <c r="R8335" s="9" t="s">
        <v>391</v>
      </c>
      <c r="S8335" s="9" t="b">
        <f>R8335&lt;&gt;K8335</f>
        <v>0</v>
      </c>
      <c r="T8335" t="str">
        <f xml:space="preserve"> TRIM( LEFT(R8335,  IFERROR(   SEARCH(" - ",R8335), LEN(R8335) )    ) )</f>
        <v>Kitchen</v>
      </c>
      <c r="U8335" t="str">
        <f>MID(R8335, Q8335,LEN(R8335))</f>
        <v>Kitchen</v>
      </c>
      <c r="V8335" t="s">
        <v>31</v>
      </c>
    </row>
    <row r="8336" spans="1:22" x14ac:dyDescent="0.35">
      <c r="A8336" t="s">
        <v>14062</v>
      </c>
      <c r="B8336" s="1">
        <v>45115</v>
      </c>
      <c r="C8336" t="s">
        <v>27</v>
      </c>
      <c r="D8336" t="s">
        <v>8670</v>
      </c>
      <c r="E8336" t="s">
        <v>54</v>
      </c>
      <c r="F8336" t="s">
        <v>55</v>
      </c>
      <c r="G8336" t="s">
        <v>21</v>
      </c>
      <c r="H8336" t="s">
        <v>49</v>
      </c>
      <c r="I8336" t="s">
        <v>8671</v>
      </c>
      <c r="J8336" t="s">
        <v>8672</v>
      </c>
      <c r="K8336" s="9" t="s">
        <v>391</v>
      </c>
      <c r="L8336" t="s">
        <v>392</v>
      </c>
      <c r="M8336">
        <v>29.14</v>
      </c>
      <c r="N8336">
        <v>8.4969999999999999</v>
      </c>
      <c r="O8336">
        <v>8</v>
      </c>
      <c r="P8336">
        <v>0.19</v>
      </c>
      <c r="Q8336">
        <f>IFERROR(SEARCH("-",R8336)+2, 1)</f>
        <v>1</v>
      </c>
      <c r="R8336" s="9" t="s">
        <v>391</v>
      </c>
      <c r="S8336" s="9" t="b">
        <f>R8336&lt;&gt;K8336</f>
        <v>0</v>
      </c>
      <c r="T8336" t="str">
        <f xml:space="preserve"> TRIM( LEFT(R8336,  IFERROR(   SEARCH(" - ",R8336), LEN(R8336) )    ) )</f>
        <v>Kitchen</v>
      </c>
      <c r="U8336" t="str">
        <f>MID(R8336, Q8336,LEN(R8336))</f>
        <v>Kitchen</v>
      </c>
      <c r="V8336" t="s">
        <v>49</v>
      </c>
    </row>
    <row r="8337" spans="1:22" x14ac:dyDescent="0.35">
      <c r="A8337" t="s">
        <v>17195</v>
      </c>
      <c r="B8337" s="1">
        <v>45716</v>
      </c>
      <c r="C8337" t="s">
        <v>27</v>
      </c>
      <c r="D8337" t="s">
        <v>8670</v>
      </c>
      <c r="E8337" t="s">
        <v>54</v>
      </c>
      <c r="F8337" t="s">
        <v>55</v>
      </c>
      <c r="G8337" t="s">
        <v>21</v>
      </c>
      <c r="H8337" t="s">
        <v>164</v>
      </c>
      <c r="I8337" t="s">
        <v>8671</v>
      </c>
      <c r="J8337" t="s">
        <v>8672</v>
      </c>
      <c r="K8337" s="9" t="s">
        <v>391</v>
      </c>
      <c r="L8337" t="s">
        <v>392</v>
      </c>
      <c r="M8337">
        <v>29.99</v>
      </c>
      <c r="N8337">
        <v>8.9969999999999999</v>
      </c>
      <c r="O8337">
        <v>5</v>
      </c>
      <c r="P8337">
        <v>0.14000000000000001</v>
      </c>
      <c r="Q8337">
        <f>IFERROR(SEARCH("-",R8337)+2, 1)</f>
        <v>1</v>
      </c>
      <c r="R8337" s="9" t="s">
        <v>391</v>
      </c>
      <c r="S8337" s="9" t="b">
        <f>R8337&lt;&gt;K8337</f>
        <v>0</v>
      </c>
      <c r="T8337" t="str">
        <f xml:space="preserve"> TRIM( LEFT(R8337,  IFERROR(   SEARCH(" - ",R8337), LEN(R8337) )    ) )</f>
        <v>Kitchen</v>
      </c>
      <c r="U8337" t="str">
        <f>MID(R8337, Q8337,LEN(R8337))</f>
        <v>Kitchen</v>
      </c>
      <c r="V8337" t="s">
        <v>164</v>
      </c>
    </row>
    <row r="8338" spans="1:22" x14ac:dyDescent="0.35">
      <c r="A8338" t="s">
        <v>18096</v>
      </c>
      <c r="B8338" s="1">
        <v>45471</v>
      </c>
      <c r="C8338" t="s">
        <v>27</v>
      </c>
      <c r="D8338" t="s">
        <v>8074</v>
      </c>
      <c r="E8338" t="s">
        <v>54</v>
      </c>
      <c r="F8338" t="s">
        <v>55</v>
      </c>
      <c r="G8338" t="s">
        <v>21</v>
      </c>
      <c r="H8338" t="s">
        <v>164</v>
      </c>
      <c r="I8338" t="s">
        <v>8075</v>
      </c>
      <c r="J8338" t="s">
        <v>8076</v>
      </c>
      <c r="K8338" s="9" t="s">
        <v>391</v>
      </c>
      <c r="L8338" t="s">
        <v>392</v>
      </c>
      <c r="M8338">
        <v>89.99</v>
      </c>
      <c r="N8338">
        <v>26.997</v>
      </c>
      <c r="O8338">
        <v>17</v>
      </c>
      <c r="P8338">
        <v>0.05</v>
      </c>
      <c r="Q8338">
        <f>IFERROR(SEARCH("-",R8338)+2, 1)</f>
        <v>1</v>
      </c>
      <c r="R8338" s="9" t="s">
        <v>391</v>
      </c>
      <c r="S8338" s="9" t="b">
        <f>R8338&lt;&gt;K8338</f>
        <v>0</v>
      </c>
      <c r="T8338" t="str">
        <f xml:space="preserve"> TRIM( LEFT(R8338,  IFERROR(   SEARCH(" - ",R8338), LEN(R8338) )    ) )</f>
        <v>Kitchen</v>
      </c>
      <c r="U8338" t="str">
        <f>MID(R8338, Q8338,LEN(R8338))</f>
        <v>Kitchen</v>
      </c>
      <c r="V8338" t="s">
        <v>164</v>
      </c>
    </row>
    <row r="8339" spans="1:22" x14ac:dyDescent="0.35">
      <c r="A8339" t="s">
        <v>18130</v>
      </c>
      <c r="B8339" s="1">
        <v>45284</v>
      </c>
      <c r="C8339" t="s">
        <v>27</v>
      </c>
      <c r="D8339" t="s">
        <v>8394</v>
      </c>
      <c r="E8339" t="s">
        <v>54</v>
      </c>
      <c r="F8339" t="s">
        <v>55</v>
      </c>
      <c r="G8339" t="s">
        <v>21</v>
      </c>
      <c r="H8339" t="s">
        <v>202</v>
      </c>
      <c r="I8339" t="s">
        <v>8395</v>
      </c>
      <c r="J8339" t="s">
        <v>8396</v>
      </c>
      <c r="K8339" s="9" t="s">
        <v>391</v>
      </c>
      <c r="L8339" t="s">
        <v>392</v>
      </c>
      <c r="M8339">
        <v>199.99</v>
      </c>
      <c r="N8339">
        <v>59.997</v>
      </c>
      <c r="O8339">
        <v>11</v>
      </c>
      <c r="P8339">
        <v>0.13</v>
      </c>
      <c r="Q8339">
        <f>IFERROR(SEARCH("-",R8339)+2, 1)</f>
        <v>1</v>
      </c>
      <c r="R8339" s="9" t="s">
        <v>391</v>
      </c>
      <c r="S8339" s="9" t="b">
        <f>R8339&lt;&gt;K8339</f>
        <v>0</v>
      </c>
      <c r="T8339" t="str">
        <f xml:space="preserve"> TRIM( LEFT(R8339,  IFERROR(   SEARCH(" - ",R8339), LEN(R8339) )    ) )</f>
        <v>Kitchen</v>
      </c>
      <c r="U8339" t="str">
        <f>MID(R8339, Q8339,LEN(R8339))</f>
        <v>Kitchen</v>
      </c>
      <c r="V8339" t="s">
        <v>202</v>
      </c>
    </row>
    <row r="8340" spans="1:22" x14ac:dyDescent="0.35">
      <c r="A8340" t="s">
        <v>13187</v>
      </c>
      <c r="B8340" s="1">
        <v>45284</v>
      </c>
      <c r="C8340" t="s">
        <v>27</v>
      </c>
      <c r="D8340" t="s">
        <v>4123</v>
      </c>
      <c r="E8340" t="s">
        <v>54</v>
      </c>
      <c r="F8340" t="s">
        <v>55</v>
      </c>
      <c r="G8340" t="s">
        <v>21</v>
      </c>
      <c r="I8340" t="s">
        <v>4124</v>
      </c>
      <c r="J8340" t="s">
        <v>4125</v>
      </c>
      <c r="K8340" s="9" t="s">
        <v>493</v>
      </c>
      <c r="L8340" t="s">
        <v>3018</v>
      </c>
      <c r="M8340">
        <v>5.14</v>
      </c>
      <c r="N8340">
        <v>1.8959999999999999</v>
      </c>
      <c r="O8340">
        <v>2</v>
      </c>
      <c r="P8340">
        <v>0.19</v>
      </c>
      <c r="Q8340">
        <f>IFERROR(SEARCH("-",R8340)+2, 1)</f>
        <v>8</v>
      </c>
      <c r="R8340" s="9" t="s">
        <v>493</v>
      </c>
      <c r="S8340" s="9" t="b">
        <f>R8340&lt;&gt;K8340</f>
        <v>0</v>
      </c>
      <c r="T8340" t="str">
        <f xml:space="preserve"> TRIM( LEFT(R8340,  IFERROR(   SEARCH(" - ",R8340), LEN(R8340) )    ) )</f>
        <v>Food</v>
      </c>
      <c r="U8340" t="str">
        <f>MID(R8340, Q8340,LEN(R8340))</f>
        <v>Beverages</v>
      </c>
    </row>
    <row r="8341" spans="1:22" x14ac:dyDescent="0.35">
      <c r="A8341" t="s">
        <v>9187</v>
      </c>
      <c r="B8341" s="1">
        <v>45580</v>
      </c>
      <c r="C8341" t="s">
        <v>27</v>
      </c>
      <c r="D8341" t="s">
        <v>7931</v>
      </c>
      <c r="E8341" t="s">
        <v>54</v>
      </c>
      <c r="F8341" t="s">
        <v>55</v>
      </c>
      <c r="G8341" t="s">
        <v>21</v>
      </c>
      <c r="I8341" t="s">
        <v>7932</v>
      </c>
      <c r="J8341" t="s">
        <v>7933</v>
      </c>
      <c r="K8341" s="9" t="s">
        <v>284</v>
      </c>
      <c r="L8341" t="s">
        <v>2277</v>
      </c>
      <c r="M8341">
        <v>2.29</v>
      </c>
      <c r="N8341">
        <v>0.68700000000000006</v>
      </c>
      <c r="O8341">
        <v>2</v>
      </c>
      <c r="P8341">
        <v>0.19</v>
      </c>
      <c r="Q8341">
        <f>IFERROR(SEARCH("-",R8341)+2, 1)</f>
        <v>8</v>
      </c>
      <c r="R8341" s="9" t="s">
        <v>284</v>
      </c>
      <c r="S8341" s="9" t="b">
        <f>R8341&lt;&gt;K8341</f>
        <v>0</v>
      </c>
      <c r="T8341" t="str">
        <f xml:space="preserve"> TRIM( LEFT(R8341,  IFERROR(   SEARCH(" - ",R8341), LEN(R8341) )    ) )</f>
        <v>Food</v>
      </c>
      <c r="U8341" t="str">
        <f>MID(R8341, Q8341,LEN(R8341))</f>
        <v>Canned Goods</v>
      </c>
    </row>
    <row r="8342" spans="1:22" x14ac:dyDescent="0.35">
      <c r="A8342" t="s">
        <v>9223</v>
      </c>
      <c r="B8342" s="1">
        <v>45482</v>
      </c>
      <c r="C8342" t="s">
        <v>27</v>
      </c>
      <c r="D8342" t="s">
        <v>8372</v>
      </c>
      <c r="E8342" t="s">
        <v>54</v>
      </c>
      <c r="F8342" t="s">
        <v>55</v>
      </c>
      <c r="G8342" t="s">
        <v>21</v>
      </c>
      <c r="H8342" t="s">
        <v>40</v>
      </c>
      <c r="I8342" t="s">
        <v>8373</v>
      </c>
      <c r="J8342" t="s">
        <v>8374</v>
      </c>
      <c r="K8342" s="9" t="s">
        <v>284</v>
      </c>
      <c r="L8342" t="s">
        <v>2277</v>
      </c>
      <c r="M8342">
        <v>3.99</v>
      </c>
      <c r="N8342">
        <v>1.1970000000000001</v>
      </c>
      <c r="O8342">
        <v>9</v>
      </c>
      <c r="P8342">
        <v>0.27</v>
      </c>
      <c r="Q8342">
        <f>IFERROR(SEARCH("-",R8342)+2, 1)</f>
        <v>8</v>
      </c>
      <c r="R8342" s="9" t="s">
        <v>284</v>
      </c>
      <c r="S8342" s="9" t="b">
        <f>R8342&lt;&gt;K8342</f>
        <v>0</v>
      </c>
      <c r="T8342" t="str">
        <f xml:space="preserve"> TRIM( LEFT(R8342,  IFERROR(   SEARCH(" - ",R8342), LEN(R8342) )    ) )</f>
        <v>Food</v>
      </c>
      <c r="U8342" t="str">
        <f>MID(R8342, Q8342,LEN(R8342))</f>
        <v>Canned Goods</v>
      </c>
      <c r="V8342" t="s">
        <v>40</v>
      </c>
    </row>
    <row r="8343" spans="1:22" x14ac:dyDescent="0.35">
      <c r="A8343" t="s">
        <v>2012</v>
      </c>
      <c r="B8343" s="1">
        <v>45527</v>
      </c>
      <c r="C8343" t="s">
        <v>27</v>
      </c>
      <c r="D8343" t="s">
        <v>1956</v>
      </c>
      <c r="E8343" t="s">
        <v>54</v>
      </c>
      <c r="F8343" t="s">
        <v>55</v>
      </c>
      <c r="G8343" t="s">
        <v>21</v>
      </c>
      <c r="H8343" t="s">
        <v>40</v>
      </c>
      <c r="I8343" t="s">
        <v>1957</v>
      </c>
      <c r="J8343" t="s">
        <v>1958</v>
      </c>
      <c r="K8343" s="9" t="s">
        <v>1959</v>
      </c>
      <c r="L8343" t="s">
        <v>1960</v>
      </c>
      <c r="M8343">
        <v>129.99</v>
      </c>
      <c r="N8343">
        <v>38.997</v>
      </c>
      <c r="O8343">
        <v>2</v>
      </c>
      <c r="P8343">
        <v>0.38</v>
      </c>
      <c r="Q8343">
        <f>IFERROR(SEARCH("-",R8343)+2, 1)</f>
        <v>1</v>
      </c>
      <c r="R8343" s="9" t="s">
        <v>1959</v>
      </c>
      <c r="S8343" s="9" t="b">
        <f>R8343&lt;&gt;K8343</f>
        <v>0</v>
      </c>
      <c r="T8343" t="str">
        <f xml:space="preserve"> TRIM( LEFT(R8343,  IFERROR(   SEARCH(" - ",R8343), LEN(R8343) )    ) )</f>
        <v>Storage</v>
      </c>
      <c r="U8343" t="str">
        <f>MID(R8343, Q8343,LEN(R8343))</f>
        <v>Storage</v>
      </c>
      <c r="V8343" t="s">
        <v>40</v>
      </c>
    </row>
    <row r="8344" spans="1:22" x14ac:dyDescent="0.35">
      <c r="A8344" t="s">
        <v>13014</v>
      </c>
      <c r="B8344" s="1">
        <v>45144</v>
      </c>
      <c r="C8344" t="s">
        <v>27</v>
      </c>
      <c r="D8344" t="s">
        <v>5119</v>
      </c>
      <c r="E8344" t="s">
        <v>54</v>
      </c>
      <c r="F8344" t="s">
        <v>55</v>
      </c>
      <c r="G8344" t="s">
        <v>21</v>
      </c>
      <c r="H8344" t="s">
        <v>49</v>
      </c>
      <c r="I8344" t="s">
        <v>5120</v>
      </c>
      <c r="J8344" t="s">
        <v>5121</v>
      </c>
      <c r="K8344" s="9" t="s">
        <v>391</v>
      </c>
      <c r="L8344" t="s">
        <v>5122</v>
      </c>
      <c r="M8344">
        <v>22.14</v>
      </c>
      <c r="N8344">
        <v>8.6959999999999997</v>
      </c>
      <c r="O8344">
        <v>1</v>
      </c>
      <c r="P8344">
        <v>0.22</v>
      </c>
      <c r="Q8344">
        <f>IFERROR(SEARCH("-",R8344)+2, 1)</f>
        <v>1</v>
      </c>
      <c r="R8344" s="9" t="s">
        <v>391</v>
      </c>
      <c r="S8344" s="9" t="b">
        <f>R8344&lt;&gt;K8344</f>
        <v>0</v>
      </c>
      <c r="T8344" t="str">
        <f xml:space="preserve"> TRIM( LEFT(R8344,  IFERROR(   SEARCH(" - ",R8344), LEN(R8344) )    ) )</f>
        <v>Kitchen</v>
      </c>
      <c r="U8344" t="str">
        <f>MID(R8344, Q8344,LEN(R8344))</f>
        <v>Kitchen</v>
      </c>
      <c r="V8344" t="s">
        <v>49</v>
      </c>
    </row>
    <row r="8345" spans="1:22" x14ac:dyDescent="0.35">
      <c r="A8345" t="s">
        <v>16813</v>
      </c>
      <c r="B8345" s="1">
        <v>44996</v>
      </c>
      <c r="C8345" t="s">
        <v>27</v>
      </c>
      <c r="D8345" t="s">
        <v>16814</v>
      </c>
      <c r="E8345" t="s">
        <v>54</v>
      </c>
      <c r="F8345" t="s">
        <v>55</v>
      </c>
      <c r="G8345" t="s">
        <v>21</v>
      </c>
      <c r="H8345" t="s">
        <v>179</v>
      </c>
      <c r="I8345" t="s">
        <v>3746</v>
      </c>
      <c r="J8345" t="s">
        <v>3747</v>
      </c>
      <c r="K8345" s="9" t="s">
        <v>43</v>
      </c>
      <c r="L8345" t="s">
        <v>3361</v>
      </c>
      <c r="M8345">
        <v>19.239999999999998</v>
      </c>
      <c r="N8345">
        <v>7.7460000000000004</v>
      </c>
      <c r="O8345">
        <v>3</v>
      </c>
      <c r="P8345">
        <v>0.03</v>
      </c>
      <c r="Q8345">
        <f>IFERROR(SEARCH("-",R8345)+2, 1)</f>
        <v>1</v>
      </c>
      <c r="R8345" s="9" t="s">
        <v>43</v>
      </c>
      <c r="S8345" s="9" t="b">
        <f>R8345&lt;&gt;K8345</f>
        <v>0</v>
      </c>
      <c r="T8345" t="str">
        <f xml:space="preserve"> TRIM( LEFT(R8345,  IFERROR(   SEARCH(" - ",R8345), LEN(R8345) )    ) )</f>
        <v>Accessories</v>
      </c>
      <c r="U8345" t="str">
        <f>MID(R8345, Q8345,LEN(R8345))</f>
        <v>Accessories</v>
      </c>
      <c r="V8345" t="s">
        <v>179</v>
      </c>
    </row>
    <row r="8346" spans="1:22" x14ac:dyDescent="0.35">
      <c r="A8346" t="s">
        <v>17519</v>
      </c>
      <c r="B8346" s="1">
        <v>45394</v>
      </c>
      <c r="C8346" t="s">
        <v>27</v>
      </c>
      <c r="D8346" t="s">
        <v>9232</v>
      </c>
      <c r="E8346" t="s">
        <v>54</v>
      </c>
      <c r="F8346" t="s">
        <v>55</v>
      </c>
      <c r="G8346" t="s">
        <v>21</v>
      </c>
      <c r="H8346" t="s">
        <v>179</v>
      </c>
      <c r="I8346" t="s">
        <v>9233</v>
      </c>
      <c r="J8346" t="s">
        <v>9234</v>
      </c>
      <c r="K8346" s="9" t="s">
        <v>858</v>
      </c>
      <c r="L8346" t="s">
        <v>244</v>
      </c>
      <c r="M8346">
        <v>14.99</v>
      </c>
      <c r="N8346">
        <v>4.4969999999999999</v>
      </c>
      <c r="O8346">
        <v>11</v>
      </c>
      <c r="P8346">
        <v>0.2</v>
      </c>
      <c r="Q8346">
        <f>IFERROR(SEARCH("-",R8346)+2, 1)</f>
        <v>1</v>
      </c>
      <c r="R8346" s="9" t="s">
        <v>858</v>
      </c>
      <c r="S8346" s="9" t="b">
        <f>R8346&lt;&gt;K8346</f>
        <v>0</v>
      </c>
      <c r="T8346" t="str">
        <f xml:space="preserve"> TRIM( LEFT(R8346,  IFERROR(   SEARCH(" - ",R8346), LEN(R8346) )    ) )</f>
        <v>Pets</v>
      </c>
      <c r="U8346" t="str">
        <f>MID(R8346, Q8346,LEN(R8346))</f>
        <v>Pets</v>
      </c>
      <c r="V8346" t="s">
        <v>179</v>
      </c>
    </row>
    <row r="8347" spans="1:22" x14ac:dyDescent="0.35">
      <c r="A8347" t="s">
        <v>14931</v>
      </c>
      <c r="B8347" s="1">
        <v>45142</v>
      </c>
      <c r="C8347" t="s">
        <v>27</v>
      </c>
      <c r="D8347" t="s">
        <v>8580</v>
      </c>
      <c r="E8347" t="s">
        <v>54</v>
      </c>
      <c r="F8347" t="s">
        <v>55</v>
      </c>
      <c r="G8347" t="s">
        <v>21</v>
      </c>
      <c r="H8347" t="s">
        <v>40</v>
      </c>
      <c r="I8347" t="s">
        <v>8581</v>
      </c>
      <c r="J8347" t="s">
        <v>8582</v>
      </c>
      <c r="K8347" s="9" t="s">
        <v>852</v>
      </c>
      <c r="L8347" t="s">
        <v>4178</v>
      </c>
      <c r="M8347">
        <v>19.14</v>
      </c>
      <c r="N8347">
        <v>5.4969999999999999</v>
      </c>
      <c r="O8347">
        <v>12</v>
      </c>
      <c r="P8347">
        <v>0.26</v>
      </c>
      <c r="Q8347">
        <f>IFERROR(SEARCH("-",R8347)+2, 1)</f>
        <v>12</v>
      </c>
      <c r="R8347" s="9" t="s">
        <v>852</v>
      </c>
      <c r="S8347" s="9" t="b">
        <f>R8347&lt;&gt;K8347</f>
        <v>0</v>
      </c>
      <c r="T8347" t="str">
        <f xml:space="preserve"> TRIM( LEFT(R8347,  IFERROR(   SEARCH(" - ",R8347), LEN(R8347) )    ) )</f>
        <v>Clothing</v>
      </c>
      <c r="U8347" t="str">
        <f>MID(R8347, Q8347,LEN(R8347))</f>
        <v>Tops</v>
      </c>
      <c r="V8347" t="s">
        <v>40</v>
      </c>
    </row>
    <row r="8348" spans="1:22" x14ac:dyDescent="0.35">
      <c r="A8348" t="s">
        <v>5670</v>
      </c>
      <c r="B8348" s="1">
        <v>45648</v>
      </c>
      <c r="C8348" t="s">
        <v>27</v>
      </c>
      <c r="D8348" t="s">
        <v>3500</v>
      </c>
      <c r="E8348" t="s">
        <v>54</v>
      </c>
      <c r="F8348" t="s">
        <v>55</v>
      </c>
      <c r="H8348" t="s">
        <v>202</v>
      </c>
      <c r="I8348" t="s">
        <v>3501</v>
      </c>
      <c r="J8348" t="s">
        <v>3502</v>
      </c>
      <c r="K8348" s="9" t="s">
        <v>652</v>
      </c>
      <c r="L8348" t="s">
        <v>3503</v>
      </c>
      <c r="M8348">
        <v>3.49</v>
      </c>
      <c r="N8348">
        <v>1.3959999999999999</v>
      </c>
      <c r="O8348">
        <v>17</v>
      </c>
      <c r="P8348">
        <v>0.01</v>
      </c>
      <c r="Q8348">
        <f>IFERROR(SEARCH("-",R8348)+2, 1)</f>
        <v>8</v>
      </c>
      <c r="R8348" s="9" t="s">
        <v>652</v>
      </c>
      <c r="S8348" s="9" t="b">
        <f>R8348&lt;&gt;K8348</f>
        <v>0</v>
      </c>
      <c r="T8348" t="str">
        <f xml:space="preserve"> TRIM( LEFT(R8348,  IFERROR(   SEARCH(" - ",R8348), LEN(R8348) )    ) )</f>
        <v>Food</v>
      </c>
      <c r="U8348" t="str">
        <f>MID(R8348, Q8348,LEN(R8348))</f>
        <v>Soups</v>
      </c>
      <c r="V8348" t="s">
        <v>202</v>
      </c>
    </row>
    <row r="8349" spans="1:22" x14ac:dyDescent="0.35">
      <c r="A8349" t="s">
        <v>12563</v>
      </c>
      <c r="B8349" s="1">
        <v>45022</v>
      </c>
      <c r="C8349" t="s">
        <v>27</v>
      </c>
      <c r="D8349" t="s">
        <v>723</v>
      </c>
      <c r="E8349" t="s">
        <v>54</v>
      </c>
      <c r="F8349" t="s">
        <v>55</v>
      </c>
      <c r="G8349" t="s">
        <v>21</v>
      </c>
      <c r="H8349" t="s">
        <v>40</v>
      </c>
      <c r="I8349" t="s">
        <v>724</v>
      </c>
      <c r="J8349" t="s">
        <v>725</v>
      </c>
      <c r="K8349" s="9" t="s">
        <v>43</v>
      </c>
      <c r="L8349" t="s">
        <v>726</v>
      </c>
      <c r="M8349">
        <v>48.99</v>
      </c>
      <c r="N8349">
        <v>14.446999999999999</v>
      </c>
      <c r="O8349">
        <v>12</v>
      </c>
      <c r="P8349">
        <v>0.28999999999999998</v>
      </c>
      <c r="Q8349">
        <f>IFERROR(SEARCH("-",R8349)+2, 1)</f>
        <v>1</v>
      </c>
      <c r="R8349" s="9" t="s">
        <v>43</v>
      </c>
      <c r="S8349" s="9" t="b">
        <f>R8349&lt;&gt;K8349</f>
        <v>0</v>
      </c>
      <c r="T8349" t="str">
        <f xml:space="preserve"> TRIM( LEFT(R8349,  IFERROR(   SEARCH(" - ",R8349), LEN(R8349) )    ) )</f>
        <v>Accessories</v>
      </c>
      <c r="U8349" t="str">
        <f>MID(R8349, Q8349,LEN(R8349))</f>
        <v>Accessories</v>
      </c>
      <c r="V8349" t="s">
        <v>40</v>
      </c>
    </row>
    <row r="8350" spans="1:22" x14ac:dyDescent="0.35">
      <c r="A8350" t="s">
        <v>13856</v>
      </c>
      <c r="B8350" s="1">
        <v>45073</v>
      </c>
      <c r="C8350" t="s">
        <v>27</v>
      </c>
      <c r="D8350" t="s">
        <v>7626</v>
      </c>
      <c r="E8350" t="s">
        <v>54</v>
      </c>
      <c r="F8350" t="s">
        <v>55</v>
      </c>
      <c r="G8350" t="s">
        <v>21</v>
      </c>
      <c r="H8350" t="s">
        <v>49</v>
      </c>
      <c r="I8350" t="s">
        <v>7627</v>
      </c>
      <c r="J8350" t="s">
        <v>7628</v>
      </c>
      <c r="K8350" s="9" t="s">
        <v>43</v>
      </c>
      <c r="L8350" t="s">
        <v>5385</v>
      </c>
      <c r="M8350">
        <v>99.14</v>
      </c>
      <c r="N8350">
        <v>29.497</v>
      </c>
      <c r="O8350">
        <v>3</v>
      </c>
      <c r="P8350">
        <v>0.09</v>
      </c>
      <c r="Q8350">
        <f>IFERROR(SEARCH("-",R8350)+2, 1)</f>
        <v>1</v>
      </c>
      <c r="R8350" s="9" t="s">
        <v>43</v>
      </c>
      <c r="S8350" s="9" t="b">
        <f>R8350&lt;&gt;K8350</f>
        <v>0</v>
      </c>
      <c r="T8350" t="str">
        <f xml:space="preserve"> TRIM( LEFT(R8350,  IFERROR(   SEARCH(" - ",R8350), LEN(R8350) )    ) )</f>
        <v>Accessories</v>
      </c>
      <c r="U8350" t="str">
        <f>MID(R8350, Q8350,LEN(R8350))</f>
        <v>Accessories</v>
      </c>
      <c r="V8350" t="s">
        <v>49</v>
      </c>
    </row>
    <row r="8351" spans="1:22" x14ac:dyDescent="0.35">
      <c r="A8351" t="s">
        <v>17330</v>
      </c>
      <c r="B8351" s="1">
        <v>45416</v>
      </c>
      <c r="C8351" t="s">
        <v>27</v>
      </c>
      <c r="D8351" t="s">
        <v>8699</v>
      </c>
      <c r="E8351" t="s">
        <v>54</v>
      </c>
      <c r="F8351" t="s">
        <v>55</v>
      </c>
      <c r="G8351" t="s">
        <v>21</v>
      </c>
      <c r="H8351" t="s">
        <v>179</v>
      </c>
      <c r="I8351" t="s">
        <v>8700</v>
      </c>
      <c r="J8351" t="s">
        <v>8701</v>
      </c>
      <c r="K8351" s="9" t="s">
        <v>43</v>
      </c>
      <c r="L8351" t="s">
        <v>8702</v>
      </c>
      <c r="M8351">
        <v>12.99</v>
      </c>
      <c r="N8351">
        <v>3.8969999999999998</v>
      </c>
      <c r="O8351">
        <v>4</v>
      </c>
      <c r="P8351">
        <v>0.26</v>
      </c>
      <c r="Q8351">
        <f>IFERROR(SEARCH("-",R8351)+2, 1)</f>
        <v>1</v>
      </c>
      <c r="R8351" s="9" t="s">
        <v>43</v>
      </c>
      <c r="S8351" s="9" t="b">
        <f>R8351&lt;&gt;K8351</f>
        <v>0</v>
      </c>
      <c r="T8351" t="str">
        <f xml:space="preserve"> TRIM( LEFT(R8351,  IFERROR(   SEARCH(" - ",R8351), LEN(R8351) )    ) )</f>
        <v>Accessories</v>
      </c>
      <c r="U8351" t="str">
        <f>MID(R8351, Q8351,LEN(R8351))</f>
        <v>Accessories</v>
      </c>
      <c r="V8351" t="s">
        <v>179</v>
      </c>
    </row>
    <row r="8352" spans="1:22" x14ac:dyDescent="0.35">
      <c r="A8352" t="s">
        <v>12151</v>
      </c>
      <c r="B8352" s="1">
        <v>44974</v>
      </c>
      <c r="C8352" t="s">
        <v>27</v>
      </c>
      <c r="D8352" t="s">
        <v>345</v>
      </c>
      <c r="E8352" t="s">
        <v>54</v>
      </c>
      <c r="F8352" t="s">
        <v>55</v>
      </c>
      <c r="G8352" t="s">
        <v>21</v>
      </c>
      <c r="H8352" t="s">
        <v>260</v>
      </c>
      <c r="I8352" t="s">
        <v>346</v>
      </c>
      <c r="J8352" t="s">
        <v>347</v>
      </c>
      <c r="K8352" s="9" t="s">
        <v>348</v>
      </c>
      <c r="L8352" t="s">
        <v>349</v>
      </c>
      <c r="M8352">
        <v>0.28999999999999998</v>
      </c>
      <c r="N8352">
        <v>-0.16300000000000001</v>
      </c>
      <c r="O8352">
        <v>19</v>
      </c>
      <c r="P8352">
        <v>0.35</v>
      </c>
      <c r="Q8352">
        <f>IFERROR(SEARCH("-",R8352)+2, 1)</f>
        <v>8</v>
      </c>
      <c r="R8352" s="9" t="s">
        <v>348</v>
      </c>
      <c r="S8352" s="9" t="b">
        <f>R8352&lt;&gt;K8352</f>
        <v>0</v>
      </c>
      <c r="T8352" t="str">
        <f xml:space="preserve"> TRIM( LEFT(R8352,  IFERROR(   SEARCH(" - ",R8352), LEN(R8352) )    ) )</f>
        <v>Food</v>
      </c>
      <c r="U8352" t="str">
        <f>MID(R8352, Q8352,LEN(R8352))</f>
        <v>Dairy</v>
      </c>
      <c r="V8352" t="s">
        <v>260</v>
      </c>
    </row>
    <row r="8353" spans="1:22" x14ac:dyDescent="0.35">
      <c r="A8353" t="s">
        <v>12614</v>
      </c>
      <c r="B8353" s="1">
        <v>45012</v>
      </c>
      <c r="C8353" t="s">
        <v>17</v>
      </c>
      <c r="D8353" t="s">
        <v>2578</v>
      </c>
      <c r="E8353" t="s">
        <v>54</v>
      </c>
      <c r="F8353" t="s">
        <v>55</v>
      </c>
      <c r="G8353" t="s">
        <v>21</v>
      </c>
      <c r="I8353" t="s">
        <v>2579</v>
      </c>
      <c r="J8353" t="s">
        <v>2580</v>
      </c>
      <c r="K8353" s="9" t="s">
        <v>2581</v>
      </c>
      <c r="L8353" t="s">
        <v>43</v>
      </c>
      <c r="M8353">
        <v>23.99</v>
      </c>
      <c r="N8353">
        <v>6.9470000000000001</v>
      </c>
      <c r="O8353">
        <v>12</v>
      </c>
      <c r="P8353">
        <v>0.32</v>
      </c>
      <c r="Q8353">
        <f>IFERROR(SEARCH("-",R8353)+2, 1)</f>
        <v>1</v>
      </c>
      <c r="R8353" s="9" t="s">
        <v>2581</v>
      </c>
      <c r="S8353" s="9" t="b">
        <f>R8353&lt;&gt;K8353</f>
        <v>0</v>
      </c>
      <c r="T8353" t="str">
        <f xml:space="preserve"> TRIM( LEFT(R8353,  IFERROR(   SEARCH(" - ",R8353), LEN(R8353) )    ) )</f>
        <v>Clothing</v>
      </c>
      <c r="U8353" t="str">
        <f>MID(R8353, Q8353,LEN(R8353))</f>
        <v>Clothing</v>
      </c>
    </row>
    <row r="8354" spans="1:22" x14ac:dyDescent="0.35">
      <c r="A8354" t="s">
        <v>12604</v>
      </c>
      <c r="B8354" s="1">
        <v>45000</v>
      </c>
      <c r="C8354" t="s">
        <v>17</v>
      </c>
      <c r="D8354" t="s">
        <v>5794</v>
      </c>
      <c r="E8354" t="s">
        <v>54</v>
      </c>
      <c r="F8354" t="s">
        <v>55</v>
      </c>
      <c r="G8354" t="s">
        <v>21</v>
      </c>
      <c r="H8354" t="s">
        <v>179</v>
      </c>
      <c r="I8354" t="s">
        <v>11791</v>
      </c>
      <c r="J8354" t="s">
        <v>11792</v>
      </c>
      <c r="K8354" s="9" t="s">
        <v>1600</v>
      </c>
      <c r="L8354" t="s">
        <v>11793</v>
      </c>
      <c r="M8354">
        <v>23.99</v>
      </c>
      <c r="N8354">
        <v>6.9470000000000001</v>
      </c>
      <c r="O8354">
        <v>2</v>
      </c>
      <c r="P8354">
        <v>0.19</v>
      </c>
      <c r="Q8354">
        <f>IFERROR(SEARCH("-",R8354)+2, 1)</f>
        <v>12</v>
      </c>
      <c r="R8354" s="9" t="s">
        <v>1600</v>
      </c>
      <c r="S8354" s="9" t="b">
        <f>R8354&lt;&gt;K8354</f>
        <v>0</v>
      </c>
      <c r="T8354" t="str">
        <f xml:space="preserve"> TRIM( LEFT(R8354,  IFERROR(   SEARCH(" - ",R8354), LEN(R8354) )    ) )</f>
        <v>Clothing</v>
      </c>
      <c r="U8354" t="str">
        <f>MID(R8354, Q8354,LEN(R8354))</f>
        <v>Activewear</v>
      </c>
      <c r="V8354" t="s">
        <v>179</v>
      </c>
    </row>
    <row r="8355" spans="1:22" x14ac:dyDescent="0.35">
      <c r="A8355" t="s">
        <v>11848</v>
      </c>
      <c r="B8355" s="1">
        <v>45121</v>
      </c>
      <c r="C8355" t="s">
        <v>17</v>
      </c>
      <c r="D8355" t="s">
        <v>2538</v>
      </c>
      <c r="E8355" t="s">
        <v>54</v>
      </c>
      <c r="F8355" t="s">
        <v>55</v>
      </c>
      <c r="G8355" t="s">
        <v>21</v>
      </c>
      <c r="H8355" t="s">
        <v>31</v>
      </c>
      <c r="I8355" t="s">
        <v>2539</v>
      </c>
      <c r="J8355" t="s">
        <v>2540</v>
      </c>
      <c r="K8355" s="9" t="s">
        <v>363</v>
      </c>
      <c r="L8355" t="s">
        <v>961</v>
      </c>
      <c r="M8355">
        <v>11.99</v>
      </c>
      <c r="N8355">
        <v>3.347</v>
      </c>
      <c r="O8355">
        <v>7</v>
      </c>
      <c r="P8355">
        <v>0.1</v>
      </c>
      <c r="Q8355">
        <f>IFERROR(SEARCH("-",R8355)+2, 1)</f>
        <v>1</v>
      </c>
      <c r="R8355" s="9" t="s">
        <v>363</v>
      </c>
      <c r="S8355" s="9" t="b">
        <f>R8355&lt;&gt;K8355</f>
        <v>0</v>
      </c>
      <c r="T8355" t="str">
        <f xml:space="preserve"> TRIM( LEFT(R8355,  IFERROR(   SEARCH(" - ",R8355), LEN(R8355) )    ) )</f>
        <v>Automotive</v>
      </c>
      <c r="U8355" t="str">
        <f>MID(R8355, Q8355,LEN(R8355))</f>
        <v>Automotive</v>
      </c>
      <c r="V8355" t="s">
        <v>31</v>
      </c>
    </row>
    <row r="8356" spans="1:22" x14ac:dyDescent="0.35">
      <c r="A8356" t="s">
        <v>11237</v>
      </c>
      <c r="B8356" s="1">
        <v>45632</v>
      </c>
      <c r="C8356" t="s">
        <v>17</v>
      </c>
      <c r="D8356" t="s">
        <v>11238</v>
      </c>
      <c r="E8356" t="s">
        <v>54</v>
      </c>
      <c r="F8356" t="s">
        <v>55</v>
      </c>
      <c r="G8356" t="s">
        <v>21</v>
      </c>
      <c r="I8356" t="s">
        <v>11239</v>
      </c>
      <c r="J8356" t="s">
        <v>11240</v>
      </c>
      <c r="K8356" s="9" t="s">
        <v>43</v>
      </c>
      <c r="L8356" t="s">
        <v>3569</v>
      </c>
      <c r="M8356">
        <v>35.99</v>
      </c>
      <c r="N8356">
        <v>10.497</v>
      </c>
      <c r="O8356">
        <v>4</v>
      </c>
      <c r="P8356">
        <v>0.2</v>
      </c>
      <c r="Q8356">
        <f>IFERROR(SEARCH("-",R8356)+2, 1)</f>
        <v>1</v>
      </c>
      <c r="R8356" s="9" t="s">
        <v>43</v>
      </c>
      <c r="S8356" s="9" t="b">
        <f>R8356&lt;&gt;K8356</f>
        <v>0</v>
      </c>
      <c r="T8356" t="str">
        <f xml:space="preserve"> TRIM( LEFT(R8356,  IFERROR(   SEARCH(" - ",R8356), LEN(R8356) )    ) )</f>
        <v>Accessories</v>
      </c>
      <c r="U8356" t="str">
        <f>MID(R8356, Q8356,LEN(R8356))</f>
        <v>Accessories</v>
      </c>
    </row>
    <row r="8357" spans="1:22" x14ac:dyDescent="0.35">
      <c r="A8357" t="s">
        <v>18714</v>
      </c>
      <c r="B8357" s="1">
        <v>45163</v>
      </c>
      <c r="C8357" t="s">
        <v>17</v>
      </c>
      <c r="D8357" t="s">
        <v>7211</v>
      </c>
      <c r="E8357" t="s">
        <v>54</v>
      </c>
      <c r="F8357" t="s">
        <v>55</v>
      </c>
      <c r="G8357" t="s">
        <v>21</v>
      </c>
      <c r="I8357" t="s">
        <v>7212</v>
      </c>
      <c r="J8357" t="s">
        <v>7213</v>
      </c>
      <c r="K8357" s="9" t="s">
        <v>1378</v>
      </c>
      <c r="L8357" t="s">
        <v>1415</v>
      </c>
      <c r="M8357">
        <v>5.99</v>
      </c>
      <c r="N8357">
        <v>1.7969999999999999</v>
      </c>
      <c r="O8357">
        <v>13</v>
      </c>
      <c r="P8357">
        <v>0.01</v>
      </c>
      <c r="Q8357">
        <f>IFERROR(SEARCH("-",R8357)+2, 1)</f>
        <v>8</v>
      </c>
      <c r="R8357" s="9" t="s">
        <v>1378</v>
      </c>
      <c r="S8357" s="9" t="b">
        <f>R8357&lt;&gt;K8357</f>
        <v>0</v>
      </c>
      <c r="T8357" t="str">
        <f xml:space="preserve"> TRIM( LEFT(R8357,  IFERROR(   SEARCH(" - ",R8357), LEN(R8357) )    ) )</f>
        <v>Food</v>
      </c>
      <c r="U8357" t="str">
        <f>MID(R8357, Q8357,LEN(R8357))</f>
        <v>Baking Goods</v>
      </c>
    </row>
    <row r="8358" spans="1:22" x14ac:dyDescent="0.35">
      <c r="A8358" t="s">
        <v>12580</v>
      </c>
      <c r="B8358" s="1">
        <v>45135</v>
      </c>
      <c r="C8358" t="s">
        <v>17</v>
      </c>
      <c r="D8358" t="s">
        <v>1616</v>
      </c>
      <c r="E8358" t="s">
        <v>54</v>
      </c>
      <c r="F8358" t="s">
        <v>55</v>
      </c>
      <c r="G8358" t="s">
        <v>21</v>
      </c>
      <c r="I8358" t="s">
        <v>1617</v>
      </c>
      <c r="J8358" t="s">
        <v>1618</v>
      </c>
      <c r="K8358" s="9" t="s">
        <v>82</v>
      </c>
      <c r="L8358" t="s">
        <v>333</v>
      </c>
      <c r="M8358">
        <v>38.99</v>
      </c>
      <c r="N8358">
        <v>11.446999999999999</v>
      </c>
      <c r="O8358">
        <v>4</v>
      </c>
      <c r="P8358">
        <v>0.22</v>
      </c>
      <c r="Q8358">
        <f>IFERROR(SEARCH("-",R8358)+2, 1)</f>
        <v>1</v>
      </c>
      <c r="R8358" s="9" t="s">
        <v>82</v>
      </c>
      <c r="S8358" s="9" t="b">
        <f>R8358&lt;&gt;K8358</f>
        <v>0</v>
      </c>
      <c r="T8358" t="str">
        <f xml:space="preserve"> TRIM( LEFT(R8358,  IFERROR(   SEARCH(" - ",R8358), LEN(R8358) )    ) )</f>
        <v>Home</v>
      </c>
      <c r="U8358" t="str">
        <f>MID(R8358, Q8358,LEN(R8358))</f>
        <v>Home</v>
      </c>
    </row>
    <row r="8359" spans="1:22" x14ac:dyDescent="0.35">
      <c r="A8359" t="s">
        <v>18290</v>
      </c>
      <c r="B8359" s="1">
        <v>44990</v>
      </c>
      <c r="C8359" t="s">
        <v>17</v>
      </c>
      <c r="D8359" t="s">
        <v>8478</v>
      </c>
      <c r="E8359" t="s">
        <v>54</v>
      </c>
      <c r="F8359" t="s">
        <v>55</v>
      </c>
      <c r="G8359" t="s">
        <v>21</v>
      </c>
      <c r="H8359" t="s">
        <v>49</v>
      </c>
      <c r="I8359" t="s">
        <v>8479</v>
      </c>
      <c r="J8359" t="s">
        <v>8480</v>
      </c>
      <c r="K8359" s="9" t="s">
        <v>82</v>
      </c>
      <c r="L8359" t="s">
        <v>333</v>
      </c>
      <c r="M8359">
        <v>59.99</v>
      </c>
      <c r="N8359">
        <v>17.997</v>
      </c>
      <c r="O8359">
        <v>11</v>
      </c>
      <c r="P8359">
        <v>0.23</v>
      </c>
      <c r="Q8359">
        <f>IFERROR(SEARCH("-",R8359)+2, 1)</f>
        <v>1</v>
      </c>
      <c r="R8359" s="9" t="s">
        <v>82</v>
      </c>
      <c r="S8359" s="9" t="b">
        <f>R8359&lt;&gt;K8359</f>
        <v>0</v>
      </c>
      <c r="T8359" t="str">
        <f xml:space="preserve"> TRIM( LEFT(R8359,  IFERROR(   SEARCH(" - ",R8359), LEN(R8359) )    ) )</f>
        <v>Home</v>
      </c>
      <c r="U8359" t="str">
        <f>MID(R8359, Q8359,LEN(R8359))</f>
        <v>Home</v>
      </c>
      <c r="V8359" t="s">
        <v>49</v>
      </c>
    </row>
    <row r="8360" spans="1:22" x14ac:dyDescent="0.35">
      <c r="A8360" t="s">
        <v>3993</v>
      </c>
      <c r="B8360" s="1">
        <v>45436</v>
      </c>
      <c r="C8360" t="s">
        <v>17</v>
      </c>
      <c r="D8360" t="s">
        <v>3994</v>
      </c>
      <c r="E8360" t="s">
        <v>54</v>
      </c>
      <c r="F8360" t="s">
        <v>55</v>
      </c>
      <c r="G8360" t="s">
        <v>21</v>
      </c>
      <c r="I8360" t="s">
        <v>3995</v>
      </c>
      <c r="J8360" t="s">
        <v>3996</v>
      </c>
      <c r="K8360" s="9" t="s">
        <v>3623</v>
      </c>
      <c r="L8360" t="s">
        <v>2770</v>
      </c>
      <c r="M8360">
        <v>35.99</v>
      </c>
      <c r="N8360">
        <v>10.797000000000001</v>
      </c>
      <c r="O8360">
        <v>14</v>
      </c>
      <c r="P8360">
        <v>0.38</v>
      </c>
      <c r="Q8360">
        <f>IFERROR(SEARCH("-",R8360)+2, 1)</f>
        <v>12</v>
      </c>
      <c r="R8360" s="9" t="s">
        <v>3623</v>
      </c>
      <c r="S8360" s="9" t="b">
        <f>R8360&lt;&gt;K8360</f>
        <v>0</v>
      </c>
      <c r="T8360" t="str">
        <f xml:space="preserve"> TRIM( LEFT(R8360,  IFERROR(   SEARCH(" - ",R8360), LEN(R8360) )    ) )</f>
        <v>Clothing</v>
      </c>
      <c r="U8360" t="str">
        <f>MID(R8360, Q8360,LEN(R8360))</f>
        <v>Bottoms</v>
      </c>
    </row>
    <row r="8361" spans="1:22" x14ac:dyDescent="0.35">
      <c r="A8361" t="s">
        <v>18856</v>
      </c>
      <c r="B8361" s="1">
        <v>45623</v>
      </c>
      <c r="C8361" t="s">
        <v>17</v>
      </c>
      <c r="D8361" t="s">
        <v>14207</v>
      </c>
      <c r="E8361" t="s">
        <v>54</v>
      </c>
      <c r="F8361" t="s">
        <v>55</v>
      </c>
      <c r="G8361" t="s">
        <v>21</v>
      </c>
      <c r="H8361" t="s">
        <v>260</v>
      </c>
      <c r="I8361" t="s">
        <v>14208</v>
      </c>
      <c r="J8361" t="s">
        <v>14209</v>
      </c>
      <c r="K8361" s="9" t="s">
        <v>3623</v>
      </c>
      <c r="L8361" t="s">
        <v>2770</v>
      </c>
      <c r="M8361">
        <v>44.99</v>
      </c>
      <c r="N8361">
        <v>13.497</v>
      </c>
      <c r="O8361">
        <v>17</v>
      </c>
      <c r="P8361">
        <v>0.37</v>
      </c>
      <c r="Q8361">
        <f>IFERROR(SEARCH("-",R8361)+2, 1)</f>
        <v>12</v>
      </c>
      <c r="R8361" s="9" t="s">
        <v>3623</v>
      </c>
      <c r="S8361" s="9" t="b">
        <f>R8361&lt;&gt;K8361</f>
        <v>0</v>
      </c>
      <c r="T8361" t="str">
        <f xml:space="preserve"> TRIM( LEFT(R8361,  IFERROR(   SEARCH(" - ",R8361), LEN(R8361) )    ) )</f>
        <v>Clothing</v>
      </c>
      <c r="U8361" t="str">
        <f>MID(R8361, Q8361,LEN(R8361))</f>
        <v>Bottoms</v>
      </c>
      <c r="V8361" t="s">
        <v>260</v>
      </c>
    </row>
    <row r="8362" spans="1:22" x14ac:dyDescent="0.35">
      <c r="A8362" t="s">
        <v>7153</v>
      </c>
      <c r="B8362" s="1">
        <v>45523</v>
      </c>
      <c r="C8362" t="s">
        <v>17</v>
      </c>
      <c r="D8362" t="s">
        <v>7154</v>
      </c>
      <c r="E8362" t="s">
        <v>54</v>
      </c>
      <c r="F8362" t="s">
        <v>55</v>
      </c>
      <c r="G8362" t="s">
        <v>21</v>
      </c>
      <c r="H8362" t="s">
        <v>202</v>
      </c>
      <c r="I8362" t="s">
        <v>7155</v>
      </c>
      <c r="J8362" t="s">
        <v>7156</v>
      </c>
      <c r="K8362" s="9" t="s">
        <v>205</v>
      </c>
      <c r="L8362" t="s">
        <v>206</v>
      </c>
      <c r="M8362">
        <v>4.99</v>
      </c>
      <c r="N8362">
        <v>1.4970000000000001</v>
      </c>
      <c r="O8362">
        <v>1</v>
      </c>
      <c r="P8362">
        <v>0.18</v>
      </c>
      <c r="Q8362">
        <f>IFERROR(SEARCH("-",R8362)+2, 1)</f>
        <v>8</v>
      </c>
      <c r="R8362" s="9" t="s">
        <v>205</v>
      </c>
      <c r="S8362" s="9" t="b">
        <f>R8362&lt;&gt;K8362</f>
        <v>0</v>
      </c>
      <c r="T8362" t="str">
        <f xml:space="preserve"> TRIM( LEFT(R8362,  IFERROR(   SEARCH(" - ",R8362), LEN(R8362) )    ) )</f>
        <v>Food</v>
      </c>
      <c r="U8362" t="str">
        <f>MID(R8362, Q8362,LEN(R8362))</f>
        <v>Bakery</v>
      </c>
      <c r="V8362" t="s">
        <v>202</v>
      </c>
    </row>
    <row r="8363" spans="1:22" x14ac:dyDescent="0.35">
      <c r="A8363" t="s">
        <v>9365</v>
      </c>
      <c r="B8363" s="1">
        <v>45349</v>
      </c>
      <c r="C8363" t="s">
        <v>17</v>
      </c>
      <c r="D8363" t="s">
        <v>7530</v>
      </c>
      <c r="E8363" t="s">
        <v>54</v>
      </c>
      <c r="F8363" t="s">
        <v>55</v>
      </c>
      <c r="G8363" t="s">
        <v>21</v>
      </c>
      <c r="I8363" t="s">
        <v>7531</v>
      </c>
      <c r="J8363" t="s">
        <v>7532</v>
      </c>
      <c r="K8363" s="9" t="s">
        <v>205</v>
      </c>
      <c r="L8363" t="s">
        <v>206</v>
      </c>
      <c r="M8363">
        <v>3.99</v>
      </c>
      <c r="N8363">
        <v>1.1970000000000001</v>
      </c>
      <c r="O8363">
        <v>5</v>
      </c>
      <c r="P8363">
        <v>0.06</v>
      </c>
      <c r="Q8363">
        <f>IFERROR(SEARCH("-",R8363)+2, 1)</f>
        <v>8</v>
      </c>
      <c r="R8363" s="9" t="s">
        <v>205</v>
      </c>
      <c r="S8363" s="9" t="b">
        <f>R8363&lt;&gt;K8363</f>
        <v>0</v>
      </c>
      <c r="T8363" t="str">
        <f xml:space="preserve"> TRIM( LEFT(R8363,  IFERROR(   SEARCH(" - ",R8363), LEN(R8363) )    ) )</f>
        <v>Food</v>
      </c>
      <c r="U8363" t="str">
        <f>MID(R8363, Q8363,LEN(R8363))</f>
        <v>Bakery</v>
      </c>
    </row>
    <row r="8364" spans="1:22" x14ac:dyDescent="0.35">
      <c r="A8364" t="s">
        <v>17950</v>
      </c>
      <c r="B8364" s="1">
        <v>45297</v>
      </c>
      <c r="C8364" t="s">
        <v>17</v>
      </c>
      <c r="D8364" t="s">
        <v>7154</v>
      </c>
      <c r="E8364" t="s">
        <v>54</v>
      </c>
      <c r="F8364" t="s">
        <v>55</v>
      </c>
      <c r="G8364" t="s">
        <v>21</v>
      </c>
      <c r="H8364" t="s">
        <v>164</v>
      </c>
      <c r="I8364" t="s">
        <v>7155</v>
      </c>
      <c r="J8364" t="s">
        <v>7156</v>
      </c>
      <c r="K8364" s="9" t="s">
        <v>205</v>
      </c>
      <c r="L8364" t="s">
        <v>206</v>
      </c>
      <c r="M8364">
        <v>4.99</v>
      </c>
      <c r="N8364">
        <v>1.4970000000000001</v>
      </c>
      <c r="O8364">
        <v>20</v>
      </c>
      <c r="Q8364">
        <f>IFERROR(SEARCH("-",R8364)+2, 1)</f>
        <v>8</v>
      </c>
      <c r="R8364" s="9" t="s">
        <v>205</v>
      </c>
      <c r="S8364" s="9" t="b">
        <f>R8364&lt;&gt;K8364</f>
        <v>0</v>
      </c>
      <c r="T8364" t="str">
        <f xml:space="preserve"> TRIM( LEFT(R8364,  IFERROR(   SEARCH(" - ",R8364), LEN(R8364) )    ) )</f>
        <v>Food</v>
      </c>
      <c r="U8364" t="str">
        <f>MID(R8364, Q8364,LEN(R8364))</f>
        <v>Bakery</v>
      </c>
      <c r="V8364" t="s">
        <v>164</v>
      </c>
    </row>
    <row r="8365" spans="1:22" x14ac:dyDescent="0.35">
      <c r="A8365" t="s">
        <v>11247</v>
      </c>
      <c r="B8365" s="1">
        <v>45299</v>
      </c>
      <c r="C8365" t="s">
        <v>17</v>
      </c>
      <c r="D8365" t="s">
        <v>11248</v>
      </c>
      <c r="E8365" t="s">
        <v>54</v>
      </c>
      <c r="F8365" t="s">
        <v>55</v>
      </c>
      <c r="G8365" t="s">
        <v>21</v>
      </c>
      <c r="I8365" t="s">
        <v>5010</v>
      </c>
      <c r="J8365" t="s">
        <v>5011</v>
      </c>
      <c r="K8365" s="9" t="s">
        <v>284</v>
      </c>
      <c r="L8365" t="s">
        <v>1001</v>
      </c>
      <c r="M8365">
        <v>2.79</v>
      </c>
      <c r="N8365">
        <v>0.53700000000000003</v>
      </c>
      <c r="O8365">
        <v>4</v>
      </c>
      <c r="P8365">
        <v>0.18</v>
      </c>
      <c r="Q8365">
        <f>IFERROR(SEARCH("-",R8365)+2, 1)</f>
        <v>8</v>
      </c>
      <c r="R8365" s="9" t="s">
        <v>284</v>
      </c>
      <c r="S8365" s="9" t="b">
        <f>R8365&lt;&gt;K8365</f>
        <v>0</v>
      </c>
      <c r="T8365" t="str">
        <f xml:space="preserve"> TRIM( LEFT(R8365,  IFERROR(   SEARCH(" - ",R8365), LEN(R8365) )    ) )</f>
        <v>Food</v>
      </c>
      <c r="U8365" t="str">
        <f>MID(R8365, Q8365,LEN(R8365))</f>
        <v>Canned Goods</v>
      </c>
    </row>
    <row r="8366" spans="1:22" x14ac:dyDescent="0.35">
      <c r="A8366" t="s">
        <v>4953</v>
      </c>
      <c r="B8366" s="1">
        <v>45635</v>
      </c>
      <c r="C8366" t="s">
        <v>17</v>
      </c>
      <c r="D8366" t="s">
        <v>4432</v>
      </c>
      <c r="E8366" t="s">
        <v>54</v>
      </c>
      <c r="F8366" t="s">
        <v>55</v>
      </c>
      <c r="G8366" t="s">
        <v>21</v>
      </c>
      <c r="H8366" t="s">
        <v>260</v>
      </c>
      <c r="I8366" t="s">
        <v>4433</v>
      </c>
      <c r="J8366" t="s">
        <v>4434</v>
      </c>
      <c r="K8366" s="9" t="s">
        <v>348</v>
      </c>
      <c r="L8366" t="s">
        <v>309</v>
      </c>
      <c r="M8366">
        <v>2.4900000000000002</v>
      </c>
      <c r="N8366">
        <v>0.996</v>
      </c>
      <c r="O8366">
        <v>9</v>
      </c>
      <c r="P8366">
        <v>0.19</v>
      </c>
      <c r="Q8366">
        <f>IFERROR(SEARCH("-",R8366)+2, 1)</f>
        <v>8</v>
      </c>
      <c r="R8366" s="9" t="s">
        <v>348</v>
      </c>
      <c r="S8366" s="9" t="b">
        <f>R8366&lt;&gt;K8366</f>
        <v>0</v>
      </c>
      <c r="T8366" t="str">
        <f xml:space="preserve"> TRIM( LEFT(R8366,  IFERROR(   SEARCH(" - ",R8366), LEN(R8366) )    ) )</f>
        <v>Food</v>
      </c>
      <c r="U8366" t="str">
        <f>MID(R8366, Q8366,LEN(R8366))</f>
        <v>Dairy</v>
      </c>
      <c r="V8366" t="s">
        <v>260</v>
      </c>
    </row>
    <row r="8367" spans="1:22" x14ac:dyDescent="0.35">
      <c r="A8367" t="s">
        <v>15722</v>
      </c>
      <c r="B8367" s="1">
        <v>44989</v>
      </c>
      <c r="C8367" t="s">
        <v>17</v>
      </c>
      <c r="D8367" t="s">
        <v>15723</v>
      </c>
      <c r="E8367" t="s">
        <v>54</v>
      </c>
      <c r="F8367" t="s">
        <v>55</v>
      </c>
      <c r="G8367" t="s">
        <v>21</v>
      </c>
      <c r="H8367" t="s">
        <v>31</v>
      </c>
      <c r="I8367" t="s">
        <v>13545</v>
      </c>
      <c r="J8367" t="s">
        <v>13546</v>
      </c>
      <c r="K8367" s="9" t="s">
        <v>205</v>
      </c>
      <c r="L8367" t="s">
        <v>839</v>
      </c>
      <c r="M8367">
        <v>3.44</v>
      </c>
      <c r="N8367">
        <v>1.0069999999999999</v>
      </c>
      <c r="O8367">
        <v>12</v>
      </c>
      <c r="P8367">
        <v>0.08</v>
      </c>
      <c r="Q8367">
        <f>IFERROR(SEARCH("-",R8367)+2, 1)</f>
        <v>8</v>
      </c>
      <c r="R8367" s="9" t="s">
        <v>205</v>
      </c>
      <c r="S8367" s="9" t="b">
        <f>R8367&lt;&gt;K8367</f>
        <v>0</v>
      </c>
      <c r="T8367" t="str">
        <f xml:space="preserve"> TRIM( LEFT(R8367,  IFERROR(   SEARCH(" - ",R8367), LEN(R8367) )    ) )</f>
        <v>Food</v>
      </c>
      <c r="U8367" t="str">
        <f>MID(R8367, Q8367,LEN(R8367))</f>
        <v>Bakery</v>
      </c>
      <c r="V8367" t="s">
        <v>31</v>
      </c>
    </row>
    <row r="8368" spans="1:22" x14ac:dyDescent="0.35">
      <c r="A8368" t="s">
        <v>12826</v>
      </c>
      <c r="B8368" s="1">
        <v>45094</v>
      </c>
      <c r="C8368" t="s">
        <v>17</v>
      </c>
      <c r="D8368" t="s">
        <v>12827</v>
      </c>
      <c r="E8368" t="s">
        <v>54</v>
      </c>
      <c r="F8368" t="s">
        <v>55</v>
      </c>
      <c r="G8368" t="s">
        <v>21</v>
      </c>
      <c r="H8368" t="s">
        <v>260</v>
      </c>
      <c r="I8368" t="s">
        <v>6444</v>
      </c>
      <c r="J8368" t="s">
        <v>6445</v>
      </c>
      <c r="K8368" s="9" t="s">
        <v>391</v>
      </c>
      <c r="L8368" t="s">
        <v>975</v>
      </c>
      <c r="M8368">
        <v>19.14</v>
      </c>
      <c r="N8368">
        <v>5.4969999999999999</v>
      </c>
      <c r="O8368">
        <v>14</v>
      </c>
      <c r="P8368">
        <v>0.12</v>
      </c>
      <c r="Q8368">
        <f>IFERROR(SEARCH("-",R8368)+2, 1)</f>
        <v>1</v>
      </c>
      <c r="R8368" s="9" t="s">
        <v>391</v>
      </c>
      <c r="S8368" s="9" t="b">
        <f>R8368&lt;&gt;K8368</f>
        <v>0</v>
      </c>
      <c r="T8368" t="str">
        <f xml:space="preserve"> TRIM( LEFT(R8368,  IFERROR(   SEARCH(" - ",R8368), LEN(R8368) )    ) )</f>
        <v>Kitchen</v>
      </c>
      <c r="U8368" t="str">
        <f>MID(R8368, Q8368,LEN(R8368))</f>
        <v>Kitchen</v>
      </c>
      <c r="V8368" t="s">
        <v>260</v>
      </c>
    </row>
    <row r="8369" spans="1:22" x14ac:dyDescent="0.35">
      <c r="A8369" t="s">
        <v>17123</v>
      </c>
      <c r="B8369" s="1">
        <v>45594</v>
      </c>
      <c r="C8369" t="s">
        <v>17</v>
      </c>
      <c r="D8369" t="s">
        <v>8598</v>
      </c>
      <c r="E8369" t="s">
        <v>54</v>
      </c>
      <c r="F8369" t="s">
        <v>55</v>
      </c>
      <c r="G8369" t="s">
        <v>21</v>
      </c>
      <c r="H8369" t="s">
        <v>260</v>
      </c>
      <c r="I8369" t="s">
        <v>8599</v>
      </c>
      <c r="J8369" t="s">
        <v>8600</v>
      </c>
      <c r="K8369" s="9" t="s">
        <v>391</v>
      </c>
      <c r="L8369" t="s">
        <v>975</v>
      </c>
      <c r="M8369">
        <v>14.99</v>
      </c>
      <c r="N8369">
        <v>4.4969999999999999</v>
      </c>
      <c r="O8369">
        <v>9</v>
      </c>
      <c r="P8369">
        <v>0.04</v>
      </c>
      <c r="Q8369">
        <f>IFERROR(SEARCH("-",R8369)+2, 1)</f>
        <v>1</v>
      </c>
      <c r="R8369" s="9" t="s">
        <v>391</v>
      </c>
      <c r="S8369" s="9" t="b">
        <f>R8369&lt;&gt;K8369</f>
        <v>0</v>
      </c>
      <c r="T8369" t="str">
        <f xml:space="preserve"> TRIM( LEFT(R8369,  IFERROR(   SEARCH(" - ",R8369), LEN(R8369) )    ) )</f>
        <v>Kitchen</v>
      </c>
      <c r="U8369" t="str">
        <f>MID(R8369, Q8369,LEN(R8369))</f>
        <v>Kitchen</v>
      </c>
      <c r="V8369" t="s">
        <v>260</v>
      </c>
    </row>
    <row r="8370" spans="1:22" x14ac:dyDescent="0.35">
      <c r="A8370" t="s">
        <v>1899</v>
      </c>
      <c r="B8370" s="1">
        <v>45537</v>
      </c>
      <c r="C8370" t="s">
        <v>17</v>
      </c>
      <c r="D8370" t="s">
        <v>1235</v>
      </c>
      <c r="E8370" t="s">
        <v>54</v>
      </c>
      <c r="F8370" t="s">
        <v>55</v>
      </c>
      <c r="G8370" t="s">
        <v>21</v>
      </c>
      <c r="H8370" t="s">
        <v>71</v>
      </c>
      <c r="I8370" t="s">
        <v>1236</v>
      </c>
      <c r="J8370" t="s">
        <v>1237</v>
      </c>
      <c r="K8370" s="9" t="s">
        <v>1013</v>
      </c>
      <c r="L8370" t="s">
        <v>1238</v>
      </c>
      <c r="M8370">
        <v>6.49</v>
      </c>
      <c r="N8370">
        <v>1.9470000000000001</v>
      </c>
      <c r="O8370">
        <v>10</v>
      </c>
      <c r="P8370">
        <v>0.25</v>
      </c>
      <c r="Q8370">
        <f>IFERROR(SEARCH("-",R8370)+2, 1)</f>
        <v>8</v>
      </c>
      <c r="R8370" s="9" t="s">
        <v>1013</v>
      </c>
      <c r="S8370" s="9" t="b">
        <f>R8370&lt;&gt;K8370</f>
        <v>0</v>
      </c>
      <c r="T8370" t="str">
        <f xml:space="preserve"> TRIM( LEFT(R8370,  IFERROR(   SEARCH(" - ",R8370), LEN(R8370) )    ) )</f>
        <v>Food</v>
      </c>
      <c r="U8370" t="str">
        <f>MID(R8370, Q8370,LEN(R8370))</f>
        <v>Prepared Meals</v>
      </c>
      <c r="V8370" t="s">
        <v>71</v>
      </c>
    </row>
    <row r="8371" spans="1:22" x14ac:dyDescent="0.35">
      <c r="A8371" t="s">
        <v>8230</v>
      </c>
      <c r="B8371" s="1">
        <v>45595</v>
      </c>
      <c r="C8371" t="s">
        <v>17</v>
      </c>
      <c r="D8371" t="s">
        <v>7526</v>
      </c>
      <c r="E8371" t="s">
        <v>54</v>
      </c>
      <c r="F8371" t="s">
        <v>55</v>
      </c>
      <c r="G8371" t="s">
        <v>21</v>
      </c>
      <c r="H8371" t="s">
        <v>49</v>
      </c>
      <c r="I8371" t="s">
        <v>7527</v>
      </c>
      <c r="J8371" t="s">
        <v>7528</v>
      </c>
      <c r="K8371" s="9" t="s">
        <v>217</v>
      </c>
      <c r="L8371" t="s">
        <v>5144</v>
      </c>
      <c r="M8371">
        <v>29.99</v>
      </c>
      <c r="N8371">
        <v>8.9969999999999999</v>
      </c>
      <c r="O8371">
        <v>11</v>
      </c>
      <c r="P8371">
        <v>0.34</v>
      </c>
      <c r="Q8371">
        <f>IFERROR(SEARCH("-",R8371)+2, 1)</f>
        <v>1</v>
      </c>
      <c r="R8371" s="9" t="s">
        <v>217</v>
      </c>
      <c r="S8371" s="9" t="b">
        <f>R8371&lt;&gt;K8371</f>
        <v>0</v>
      </c>
      <c r="T8371" t="str">
        <f xml:space="preserve"> TRIM( LEFT(R8371,  IFERROR(   SEARCH(" - ",R8371), LEN(R8371) )    ) )</f>
        <v>Outdoor</v>
      </c>
      <c r="U8371" t="str">
        <f>MID(R8371, Q8371,LEN(R8371))</f>
        <v>Outdoor</v>
      </c>
      <c r="V8371" t="s">
        <v>49</v>
      </c>
    </row>
    <row r="8372" spans="1:22" x14ac:dyDescent="0.35">
      <c r="A8372" t="s">
        <v>8583</v>
      </c>
      <c r="B8372" s="1">
        <v>45416</v>
      </c>
      <c r="C8372" t="s">
        <v>17</v>
      </c>
      <c r="D8372" t="s">
        <v>7461</v>
      </c>
      <c r="E8372" t="s">
        <v>54</v>
      </c>
      <c r="F8372" t="s">
        <v>55</v>
      </c>
      <c r="G8372" t="s">
        <v>21</v>
      </c>
      <c r="H8372" t="s">
        <v>78</v>
      </c>
      <c r="I8372" t="s">
        <v>7462</v>
      </c>
      <c r="J8372" t="s">
        <v>7463</v>
      </c>
      <c r="K8372" s="9" t="s">
        <v>348</v>
      </c>
      <c r="L8372" t="s">
        <v>3336</v>
      </c>
      <c r="M8372">
        <v>3.99</v>
      </c>
      <c r="N8372">
        <v>1.1970000000000001</v>
      </c>
      <c r="O8372">
        <v>11</v>
      </c>
      <c r="P8372">
        <v>0.25</v>
      </c>
      <c r="Q8372">
        <f>IFERROR(SEARCH("-",R8372)+2, 1)</f>
        <v>8</v>
      </c>
      <c r="R8372" s="9" t="s">
        <v>348</v>
      </c>
      <c r="S8372" s="9" t="b">
        <f>R8372&lt;&gt;K8372</f>
        <v>0</v>
      </c>
      <c r="T8372" t="str">
        <f xml:space="preserve"> TRIM( LEFT(R8372,  IFERROR(   SEARCH(" - ",R8372), LEN(R8372) )    ) )</f>
        <v>Food</v>
      </c>
      <c r="U8372" t="str">
        <f>MID(R8372, Q8372,LEN(R8372))</f>
        <v>Dairy</v>
      </c>
      <c r="V8372" t="s">
        <v>78</v>
      </c>
    </row>
    <row r="8373" spans="1:22" x14ac:dyDescent="0.35">
      <c r="A8373" t="s">
        <v>13469</v>
      </c>
      <c r="B8373" s="1">
        <v>44977</v>
      </c>
      <c r="C8373" t="s">
        <v>17</v>
      </c>
      <c r="D8373" t="s">
        <v>4414</v>
      </c>
      <c r="E8373" t="s">
        <v>54</v>
      </c>
      <c r="F8373" t="s">
        <v>55</v>
      </c>
      <c r="G8373" t="s">
        <v>21</v>
      </c>
      <c r="H8373" t="s">
        <v>40</v>
      </c>
      <c r="I8373" t="s">
        <v>4415</v>
      </c>
      <c r="J8373" t="s">
        <v>4416</v>
      </c>
      <c r="K8373" s="9" t="s">
        <v>82</v>
      </c>
      <c r="L8373" t="s">
        <v>211</v>
      </c>
      <c r="M8373">
        <v>29.14</v>
      </c>
      <c r="N8373">
        <v>11.496</v>
      </c>
      <c r="O8373">
        <v>4</v>
      </c>
      <c r="P8373">
        <v>0.25</v>
      </c>
      <c r="Q8373">
        <f>IFERROR(SEARCH("-",R8373)+2, 1)</f>
        <v>1</v>
      </c>
      <c r="R8373" s="9" t="s">
        <v>82</v>
      </c>
      <c r="S8373" s="9" t="b">
        <f>R8373&lt;&gt;K8373</f>
        <v>0</v>
      </c>
      <c r="T8373" t="str">
        <f xml:space="preserve"> TRIM( LEFT(R8373,  IFERROR(   SEARCH(" - ",R8373), LEN(R8373) )    ) )</f>
        <v>Home</v>
      </c>
      <c r="U8373" t="str">
        <f>MID(R8373, Q8373,LEN(R8373))</f>
        <v>Home</v>
      </c>
      <c r="V8373" t="s">
        <v>40</v>
      </c>
    </row>
    <row r="8374" spans="1:22" x14ac:dyDescent="0.35">
      <c r="A8374" t="s">
        <v>18001</v>
      </c>
      <c r="B8374" s="1">
        <v>45324</v>
      </c>
      <c r="C8374" t="s">
        <v>17</v>
      </c>
      <c r="D8374" t="s">
        <v>7618</v>
      </c>
      <c r="E8374" t="s">
        <v>54</v>
      </c>
      <c r="F8374" t="s">
        <v>55</v>
      </c>
      <c r="G8374" t="s">
        <v>21</v>
      </c>
      <c r="H8374" t="s">
        <v>179</v>
      </c>
      <c r="I8374" t="s">
        <v>7619</v>
      </c>
      <c r="J8374" t="s">
        <v>7620</v>
      </c>
      <c r="K8374" s="9" t="s">
        <v>24</v>
      </c>
      <c r="L8374" t="s">
        <v>197</v>
      </c>
      <c r="M8374">
        <v>4.99</v>
      </c>
      <c r="N8374">
        <v>1.4970000000000001</v>
      </c>
      <c r="O8374">
        <v>17</v>
      </c>
      <c r="P8374">
        <v>0.37</v>
      </c>
      <c r="Q8374">
        <f>IFERROR(SEARCH("-",R8374)+2, 1)</f>
        <v>8</v>
      </c>
      <c r="R8374" s="9" t="s">
        <v>24</v>
      </c>
      <c r="S8374" s="9" t="b">
        <f>R8374&lt;&gt;K8374</f>
        <v>0</v>
      </c>
      <c r="T8374" t="str">
        <f xml:space="preserve"> TRIM( LEFT(R8374,  IFERROR(   SEARCH(" - ",R8374), LEN(R8374) )    ) )</f>
        <v>Food</v>
      </c>
      <c r="U8374" t="str">
        <f>MID(R8374, Q8374,LEN(R8374))</f>
        <v>Snacks</v>
      </c>
      <c r="V8374" t="s">
        <v>179</v>
      </c>
    </row>
    <row r="8375" spans="1:22" x14ac:dyDescent="0.35">
      <c r="A8375" t="s">
        <v>16264</v>
      </c>
      <c r="B8375" s="1">
        <v>45177</v>
      </c>
      <c r="C8375" t="s">
        <v>17</v>
      </c>
      <c r="D8375" t="s">
        <v>16265</v>
      </c>
      <c r="E8375" t="s">
        <v>54</v>
      </c>
      <c r="F8375" t="s">
        <v>55</v>
      </c>
      <c r="G8375" t="s">
        <v>21</v>
      </c>
      <c r="H8375" t="s">
        <v>164</v>
      </c>
      <c r="I8375" t="s">
        <v>3320</v>
      </c>
      <c r="J8375" t="s">
        <v>3321</v>
      </c>
      <c r="L8375" t="s">
        <v>3322</v>
      </c>
      <c r="M8375">
        <v>14.24</v>
      </c>
      <c r="N8375">
        <v>5.7460000000000004</v>
      </c>
      <c r="O8375">
        <v>18</v>
      </c>
      <c r="P8375">
        <v>7.0000000000000007E-2</v>
      </c>
      <c r="Q8375">
        <f>IFERROR(SEARCH("-",R8375)+2, 1)</f>
        <v>1</v>
      </c>
      <c r="R8375" s="9" t="s">
        <v>858</v>
      </c>
      <c r="S8375" s="9" t="b">
        <f>R8375&lt;&gt;K8375</f>
        <v>1</v>
      </c>
      <c r="T8375" t="str">
        <f xml:space="preserve"> TRIM( LEFT(R8375,  IFERROR(   SEARCH(" - ",R8375), LEN(R8375) )    ) )</f>
        <v>Pets</v>
      </c>
      <c r="U8375" t="str">
        <f>MID(R8375, Q8375,LEN(R8375))</f>
        <v>Pets</v>
      </c>
      <c r="V8375" t="s">
        <v>164</v>
      </c>
    </row>
    <row r="8376" spans="1:22" x14ac:dyDescent="0.35">
      <c r="A8376" t="s">
        <v>10080</v>
      </c>
      <c r="B8376" s="1">
        <v>45383</v>
      </c>
      <c r="C8376" t="s">
        <v>17</v>
      </c>
      <c r="D8376" t="s">
        <v>10081</v>
      </c>
      <c r="E8376" t="s">
        <v>54</v>
      </c>
      <c r="F8376" t="s">
        <v>55</v>
      </c>
      <c r="G8376" t="s">
        <v>21</v>
      </c>
      <c r="H8376" t="s">
        <v>31</v>
      </c>
      <c r="I8376" t="s">
        <v>5828</v>
      </c>
      <c r="J8376" t="s">
        <v>5829</v>
      </c>
      <c r="K8376" s="9" t="s">
        <v>34</v>
      </c>
      <c r="L8376" t="s">
        <v>106</v>
      </c>
      <c r="M8376">
        <v>4.99</v>
      </c>
      <c r="N8376">
        <v>1.5960000000000001</v>
      </c>
      <c r="O8376">
        <v>20</v>
      </c>
      <c r="P8376">
        <v>0.13</v>
      </c>
      <c r="Q8376">
        <f>IFERROR(SEARCH("-",R8376)+2, 1)</f>
        <v>8</v>
      </c>
      <c r="R8376" s="9" t="s">
        <v>34</v>
      </c>
      <c r="S8376" s="9" t="b">
        <f>R8376&lt;&gt;K8376</f>
        <v>0</v>
      </c>
      <c r="T8376" t="str">
        <f xml:space="preserve"> TRIM( LEFT(R8376,  IFERROR(   SEARCH(" - ",R8376), LEN(R8376) )    ) )</f>
        <v>Food</v>
      </c>
      <c r="U8376" t="str">
        <f>MID(R8376, Q8376,LEN(R8376))</f>
        <v>Condiments</v>
      </c>
      <c r="V8376" t="s">
        <v>31</v>
      </c>
    </row>
    <row r="8377" spans="1:22" x14ac:dyDescent="0.35">
      <c r="A8377" t="s">
        <v>11369</v>
      </c>
      <c r="B8377" s="1">
        <v>45440</v>
      </c>
      <c r="C8377" t="s">
        <v>17</v>
      </c>
      <c r="D8377" t="s">
        <v>11370</v>
      </c>
      <c r="E8377" t="s">
        <v>54</v>
      </c>
      <c r="F8377" t="s">
        <v>55</v>
      </c>
      <c r="G8377" t="s">
        <v>21</v>
      </c>
      <c r="H8377" t="s">
        <v>164</v>
      </c>
      <c r="I8377" t="s">
        <v>4543</v>
      </c>
      <c r="J8377" t="s">
        <v>4544</v>
      </c>
      <c r="K8377" s="9" t="s">
        <v>24</v>
      </c>
      <c r="L8377" t="s">
        <v>788</v>
      </c>
      <c r="M8377">
        <v>5.99</v>
      </c>
      <c r="N8377">
        <v>1.996</v>
      </c>
      <c r="O8377">
        <v>5</v>
      </c>
      <c r="P8377">
        <v>0.17</v>
      </c>
      <c r="Q8377">
        <f>IFERROR(SEARCH("-",R8377)+2, 1)</f>
        <v>8</v>
      </c>
      <c r="R8377" s="9" t="s">
        <v>24</v>
      </c>
      <c r="S8377" s="9" t="b">
        <f>R8377&lt;&gt;K8377</f>
        <v>0</v>
      </c>
      <c r="T8377" t="str">
        <f xml:space="preserve"> TRIM( LEFT(R8377,  IFERROR(   SEARCH(" - ",R8377), LEN(R8377) )    ) )</f>
        <v>Food</v>
      </c>
      <c r="U8377" t="str">
        <f>MID(R8377, Q8377,LEN(R8377))</f>
        <v>Snacks</v>
      </c>
      <c r="V8377" t="s">
        <v>164</v>
      </c>
    </row>
    <row r="8378" spans="1:22" x14ac:dyDescent="0.35">
      <c r="A8378" t="s">
        <v>15822</v>
      </c>
      <c r="B8378" s="1">
        <v>45006</v>
      </c>
      <c r="C8378" t="s">
        <v>17</v>
      </c>
      <c r="D8378" t="s">
        <v>15823</v>
      </c>
      <c r="E8378" t="s">
        <v>54</v>
      </c>
      <c r="F8378" t="s">
        <v>55</v>
      </c>
      <c r="G8378" t="s">
        <v>21</v>
      </c>
      <c r="H8378" t="s">
        <v>202</v>
      </c>
      <c r="I8378" t="s">
        <v>4543</v>
      </c>
      <c r="J8378" t="s">
        <v>4544</v>
      </c>
      <c r="K8378" s="9" t="s">
        <v>24</v>
      </c>
      <c r="L8378" t="s">
        <v>788</v>
      </c>
      <c r="M8378">
        <v>4.24</v>
      </c>
      <c r="N8378">
        <v>1.746</v>
      </c>
      <c r="O8378">
        <v>15</v>
      </c>
      <c r="P8378">
        <v>0.05</v>
      </c>
      <c r="Q8378">
        <f>IFERROR(SEARCH("-",R8378)+2, 1)</f>
        <v>8</v>
      </c>
      <c r="R8378" s="9" t="s">
        <v>24</v>
      </c>
      <c r="S8378" s="9" t="b">
        <f>R8378&lt;&gt;K8378</f>
        <v>0</v>
      </c>
      <c r="T8378" t="str">
        <f xml:space="preserve"> TRIM( LEFT(R8378,  IFERROR(   SEARCH(" - ",R8378), LEN(R8378) )    ) )</f>
        <v>Food</v>
      </c>
      <c r="U8378" t="str">
        <f>MID(R8378, Q8378,LEN(R8378))</f>
        <v>Snacks</v>
      </c>
      <c r="V8378" t="s">
        <v>202</v>
      </c>
    </row>
    <row r="8379" spans="1:22" x14ac:dyDescent="0.35">
      <c r="A8379" t="s">
        <v>18390</v>
      </c>
      <c r="B8379" s="1">
        <v>45221</v>
      </c>
      <c r="C8379" t="s">
        <v>17</v>
      </c>
      <c r="D8379" t="s">
        <v>8633</v>
      </c>
      <c r="E8379" t="s">
        <v>54</v>
      </c>
      <c r="F8379" t="s">
        <v>55</v>
      </c>
      <c r="G8379" t="s">
        <v>21</v>
      </c>
      <c r="I8379" t="s">
        <v>8634</v>
      </c>
      <c r="J8379" t="s">
        <v>8635</v>
      </c>
      <c r="K8379" s="9" t="s">
        <v>348</v>
      </c>
      <c r="L8379" t="s">
        <v>3831</v>
      </c>
      <c r="M8379">
        <v>3.99</v>
      </c>
      <c r="N8379">
        <v>1.1970000000000001</v>
      </c>
      <c r="O8379">
        <v>1</v>
      </c>
      <c r="P8379">
        <v>0.31</v>
      </c>
      <c r="Q8379">
        <f>IFERROR(SEARCH("-",R8379)+2, 1)</f>
        <v>8</v>
      </c>
      <c r="R8379" s="9" t="s">
        <v>348</v>
      </c>
      <c r="S8379" s="9" t="b">
        <f>R8379&lt;&gt;K8379</f>
        <v>0</v>
      </c>
      <c r="T8379" t="str">
        <f xml:space="preserve"> TRIM( LEFT(R8379,  IFERROR(   SEARCH(" - ",R8379), LEN(R8379) )    ) )</f>
        <v>Food</v>
      </c>
      <c r="U8379" t="str">
        <f>MID(R8379, Q8379,LEN(R8379))</f>
        <v>Dairy</v>
      </c>
    </row>
    <row r="8380" spans="1:22" x14ac:dyDescent="0.35">
      <c r="A8380" t="s">
        <v>7318</v>
      </c>
      <c r="B8380" s="1">
        <v>45529</v>
      </c>
      <c r="C8380" t="s">
        <v>17</v>
      </c>
      <c r="D8380" t="s">
        <v>7319</v>
      </c>
      <c r="E8380" t="s">
        <v>54</v>
      </c>
      <c r="F8380" t="s">
        <v>55</v>
      </c>
      <c r="G8380" t="s">
        <v>21</v>
      </c>
      <c r="H8380" t="s">
        <v>49</v>
      </c>
      <c r="I8380" t="s">
        <v>7320</v>
      </c>
      <c r="J8380" t="s">
        <v>7321</v>
      </c>
      <c r="K8380" s="9" t="s">
        <v>7178</v>
      </c>
      <c r="L8380" t="s">
        <v>7322</v>
      </c>
      <c r="M8380">
        <v>199.99</v>
      </c>
      <c r="N8380">
        <v>59.997</v>
      </c>
      <c r="O8380">
        <v>1</v>
      </c>
      <c r="P8380">
        <v>0.12</v>
      </c>
      <c r="Q8380">
        <f>IFERROR(SEARCH("-",R8380)+2, 1)</f>
        <v>1</v>
      </c>
      <c r="R8380" s="9" t="s">
        <v>7178</v>
      </c>
      <c r="S8380" s="9" t="b">
        <f>R8380&lt;&gt;K8380</f>
        <v>0</v>
      </c>
      <c r="T8380" t="str">
        <f xml:space="preserve"> TRIM( LEFT(R8380,  IFERROR(   SEARCH(" - ",R8380), LEN(R8380) )    ) )</f>
        <v>Wearable Tech</v>
      </c>
      <c r="U8380" t="str">
        <f>MID(R8380, Q8380,LEN(R8380))</f>
        <v>Wearable Tech</v>
      </c>
      <c r="V8380" t="s">
        <v>49</v>
      </c>
    </row>
    <row r="8381" spans="1:22" x14ac:dyDescent="0.35">
      <c r="A8381" t="s">
        <v>12655</v>
      </c>
      <c r="B8381" s="1">
        <v>44999</v>
      </c>
      <c r="C8381" t="s">
        <v>17</v>
      </c>
      <c r="D8381" t="s">
        <v>3630</v>
      </c>
      <c r="E8381" t="s">
        <v>54</v>
      </c>
      <c r="F8381" t="s">
        <v>55</v>
      </c>
      <c r="G8381" t="s">
        <v>21</v>
      </c>
      <c r="H8381" t="s">
        <v>202</v>
      </c>
      <c r="I8381" t="s">
        <v>3631</v>
      </c>
      <c r="J8381" t="s">
        <v>3632</v>
      </c>
      <c r="K8381" s="9" t="s">
        <v>391</v>
      </c>
      <c r="L8381" t="s">
        <v>805</v>
      </c>
      <c r="M8381">
        <v>99.14</v>
      </c>
      <c r="N8381">
        <v>29.497</v>
      </c>
      <c r="O8381">
        <v>17</v>
      </c>
      <c r="P8381">
        <v>0.3</v>
      </c>
      <c r="Q8381">
        <f>IFERROR(SEARCH("-",R8381)+2, 1)</f>
        <v>1</v>
      </c>
      <c r="R8381" s="9" t="s">
        <v>391</v>
      </c>
      <c r="S8381" s="9" t="b">
        <f>R8381&lt;&gt;K8381</f>
        <v>0</v>
      </c>
      <c r="T8381" t="str">
        <f xml:space="preserve"> TRIM( LEFT(R8381,  IFERROR(   SEARCH(" - ",R8381), LEN(R8381) )    ) )</f>
        <v>Kitchen</v>
      </c>
      <c r="U8381" t="str">
        <f>MID(R8381, Q8381,LEN(R8381))</f>
        <v>Kitchen</v>
      </c>
      <c r="V8381" t="s">
        <v>202</v>
      </c>
    </row>
    <row r="8382" spans="1:22" x14ac:dyDescent="0.35">
      <c r="A8382" t="s">
        <v>52</v>
      </c>
      <c r="B8382" s="1">
        <v>45522</v>
      </c>
      <c r="C8382" t="s">
        <v>17</v>
      </c>
      <c r="D8382" t="s">
        <v>53</v>
      </c>
      <c r="E8382" t="s">
        <v>54</v>
      </c>
      <c r="F8382" t="s">
        <v>55</v>
      </c>
      <c r="G8382" t="s">
        <v>21</v>
      </c>
      <c r="H8382" t="s">
        <v>40</v>
      </c>
      <c r="I8382" t="s">
        <v>56</v>
      </c>
      <c r="J8382" t="s">
        <v>57</v>
      </c>
      <c r="K8382" s="9" t="s">
        <v>58</v>
      </c>
      <c r="L8382" t="s">
        <v>59</v>
      </c>
      <c r="M8382">
        <v>1.29</v>
      </c>
      <c r="N8382">
        <v>0.38700000000000001</v>
      </c>
      <c r="O8382">
        <v>11</v>
      </c>
      <c r="P8382">
        <v>0.34</v>
      </c>
      <c r="Q8382">
        <f>IFERROR(SEARCH("-",R8382)+2, 1)</f>
        <v>8</v>
      </c>
      <c r="R8382" s="9" t="s">
        <v>58</v>
      </c>
      <c r="S8382" s="9" t="b">
        <f>R8382&lt;&gt;K8382</f>
        <v>0</v>
      </c>
      <c r="T8382" t="str">
        <f xml:space="preserve"> TRIM( LEFT(R8382,  IFERROR(   SEARCH(" - ",R8382), LEN(R8382) )    ) )</f>
        <v>Food</v>
      </c>
      <c r="U8382" t="str">
        <f>MID(R8382, Q8382,LEN(R8382))</f>
        <v>Produce</v>
      </c>
      <c r="V8382" t="s">
        <v>40</v>
      </c>
    </row>
    <row r="8383" spans="1:22" x14ac:dyDescent="0.35">
      <c r="A8383" t="s">
        <v>12608</v>
      </c>
      <c r="B8383" s="1">
        <v>45089</v>
      </c>
      <c r="C8383" t="s">
        <v>17</v>
      </c>
      <c r="D8383" t="s">
        <v>556</v>
      </c>
      <c r="E8383" t="s">
        <v>54</v>
      </c>
      <c r="F8383" t="s">
        <v>55</v>
      </c>
      <c r="G8383" t="s">
        <v>21</v>
      </c>
      <c r="H8383" t="s">
        <v>71</v>
      </c>
      <c r="I8383" t="s">
        <v>559</v>
      </c>
      <c r="J8383" t="s">
        <v>560</v>
      </c>
      <c r="K8383" s="9" t="s">
        <v>58</v>
      </c>
      <c r="L8383" t="s">
        <v>561</v>
      </c>
      <c r="M8383">
        <v>1.99</v>
      </c>
      <c r="N8383">
        <v>0.34699999999999998</v>
      </c>
      <c r="O8383">
        <v>18</v>
      </c>
      <c r="Q8383">
        <f>IFERROR(SEARCH("-",R8383)+2, 1)</f>
        <v>8</v>
      </c>
      <c r="R8383" s="9" t="s">
        <v>58</v>
      </c>
      <c r="S8383" s="9" t="b">
        <f>R8383&lt;&gt;K8383</f>
        <v>0</v>
      </c>
      <c r="T8383" t="str">
        <f xml:space="preserve"> TRIM( LEFT(R8383,  IFERROR(   SEARCH(" - ",R8383), LEN(R8383) )    ) )</f>
        <v>Food</v>
      </c>
      <c r="U8383" t="str">
        <f>MID(R8383, Q8383,LEN(R8383))</f>
        <v>Produce</v>
      </c>
      <c r="V8383" t="s">
        <v>71</v>
      </c>
    </row>
    <row r="8384" spans="1:22" x14ac:dyDescent="0.35">
      <c r="A8384" t="s">
        <v>9390</v>
      </c>
      <c r="B8384" s="1">
        <v>45408</v>
      </c>
      <c r="C8384" t="s">
        <v>17</v>
      </c>
      <c r="D8384" t="s">
        <v>9391</v>
      </c>
      <c r="E8384" t="s">
        <v>54</v>
      </c>
      <c r="F8384" t="s">
        <v>55</v>
      </c>
      <c r="G8384" t="s">
        <v>21</v>
      </c>
      <c r="I8384" t="s">
        <v>9392</v>
      </c>
      <c r="J8384" t="s">
        <v>1979</v>
      </c>
      <c r="K8384" s="9" t="s">
        <v>128</v>
      </c>
      <c r="L8384" t="s">
        <v>1127</v>
      </c>
      <c r="M8384">
        <v>5.99</v>
      </c>
      <c r="N8384">
        <v>1.7969999999999999</v>
      </c>
      <c r="O8384">
        <v>7</v>
      </c>
      <c r="P8384">
        <v>0.03</v>
      </c>
      <c r="Q8384">
        <f>IFERROR(SEARCH("-",R8384)+2, 1)</f>
        <v>8</v>
      </c>
      <c r="R8384" s="9" t="s">
        <v>128</v>
      </c>
      <c r="S8384" s="9" t="b">
        <f>R8384&lt;&gt;K8384</f>
        <v>0</v>
      </c>
      <c r="T8384" t="str">
        <f xml:space="preserve"> TRIM( LEFT(R8384,  IFERROR(   SEARCH(" - ",R8384), LEN(R8384) )    ) )</f>
        <v>Food</v>
      </c>
      <c r="U8384" t="str">
        <f>MID(R8384, Q8384,LEN(R8384))</f>
        <v>Frozen Foods</v>
      </c>
    </row>
    <row r="8385" spans="1:22" x14ac:dyDescent="0.35">
      <c r="A8385" t="s">
        <v>17399</v>
      </c>
      <c r="B8385" s="1">
        <v>45486</v>
      </c>
      <c r="C8385" t="s">
        <v>17</v>
      </c>
      <c r="D8385" t="s">
        <v>7056</v>
      </c>
      <c r="E8385" t="s">
        <v>54</v>
      </c>
      <c r="F8385" t="s">
        <v>55</v>
      </c>
      <c r="G8385" t="s">
        <v>21</v>
      </c>
      <c r="I8385" t="s">
        <v>7057</v>
      </c>
      <c r="J8385" t="s">
        <v>7058</v>
      </c>
      <c r="K8385" s="9" t="s">
        <v>128</v>
      </c>
      <c r="L8385" t="s">
        <v>7059</v>
      </c>
      <c r="M8385">
        <v>6.99</v>
      </c>
      <c r="N8385">
        <v>2.097</v>
      </c>
      <c r="O8385">
        <v>18</v>
      </c>
      <c r="P8385">
        <v>0.19</v>
      </c>
      <c r="Q8385">
        <f>IFERROR(SEARCH("-",R8385)+2, 1)</f>
        <v>8</v>
      </c>
      <c r="R8385" s="9" t="s">
        <v>128</v>
      </c>
      <c r="S8385" s="9" t="b">
        <f>R8385&lt;&gt;K8385</f>
        <v>0</v>
      </c>
      <c r="T8385" t="str">
        <f xml:space="preserve"> TRIM( LEFT(R8385,  IFERROR(   SEARCH(" - ",R8385), LEN(R8385) )    ) )</f>
        <v>Food</v>
      </c>
      <c r="U8385" t="str">
        <f>MID(R8385, Q8385,LEN(R8385))</f>
        <v>Frozen Foods</v>
      </c>
    </row>
    <row r="8386" spans="1:22" x14ac:dyDescent="0.35">
      <c r="A8386" t="s">
        <v>7928</v>
      </c>
      <c r="B8386" s="1">
        <v>45646</v>
      </c>
      <c r="C8386" t="s">
        <v>17</v>
      </c>
      <c r="D8386" t="s">
        <v>7476</v>
      </c>
      <c r="E8386" t="s">
        <v>54</v>
      </c>
      <c r="F8386" t="s">
        <v>55</v>
      </c>
      <c r="H8386" t="s">
        <v>40</v>
      </c>
      <c r="I8386" t="s">
        <v>7477</v>
      </c>
      <c r="J8386" t="s">
        <v>7478</v>
      </c>
      <c r="K8386" s="9" t="s">
        <v>827</v>
      </c>
      <c r="L8386" t="s">
        <v>1667</v>
      </c>
      <c r="M8386">
        <v>18.989999999999998</v>
      </c>
      <c r="N8386">
        <v>5.6970000000000001</v>
      </c>
      <c r="O8386">
        <v>17</v>
      </c>
      <c r="P8386">
        <v>0.36</v>
      </c>
      <c r="Q8386">
        <f>IFERROR(SEARCH("-",R8386)+2, 1)</f>
        <v>1</v>
      </c>
      <c r="R8386" s="9" t="s">
        <v>827</v>
      </c>
      <c r="S8386" s="9" t="b">
        <f>R8386&lt;&gt;K8386</f>
        <v>0</v>
      </c>
      <c r="T8386" t="str">
        <f xml:space="preserve"> TRIM( LEFT(R8386,  IFERROR(   SEARCH(" - ",R8386), LEN(R8386) )    ) )</f>
        <v>Garden</v>
      </c>
      <c r="U8386" t="str">
        <f>MID(R8386, Q8386,LEN(R8386))</f>
        <v>Garden</v>
      </c>
      <c r="V8386" t="s">
        <v>40</v>
      </c>
    </row>
    <row r="8387" spans="1:22" x14ac:dyDescent="0.35">
      <c r="A8387" t="s">
        <v>12562</v>
      </c>
      <c r="B8387" s="1">
        <v>45107</v>
      </c>
      <c r="C8387" t="s">
        <v>17</v>
      </c>
      <c r="D8387" t="s">
        <v>1670</v>
      </c>
      <c r="E8387" t="s">
        <v>54</v>
      </c>
      <c r="F8387" t="s">
        <v>55</v>
      </c>
      <c r="G8387" t="s">
        <v>21</v>
      </c>
      <c r="H8387" t="s">
        <v>78</v>
      </c>
      <c r="I8387" t="s">
        <v>1671</v>
      </c>
      <c r="J8387" t="s">
        <v>1672</v>
      </c>
      <c r="K8387" s="9" t="s">
        <v>34</v>
      </c>
      <c r="L8387" t="s">
        <v>1673</v>
      </c>
      <c r="M8387">
        <v>3.29</v>
      </c>
      <c r="N8387">
        <v>0.73699999999999999</v>
      </c>
      <c r="O8387">
        <v>12</v>
      </c>
      <c r="P8387">
        <v>0.26</v>
      </c>
      <c r="Q8387">
        <f>IFERROR(SEARCH("-",R8387)+2, 1)</f>
        <v>8</v>
      </c>
      <c r="R8387" s="9" t="s">
        <v>34</v>
      </c>
      <c r="S8387" s="9" t="b">
        <f>R8387&lt;&gt;K8387</f>
        <v>0</v>
      </c>
      <c r="T8387" t="str">
        <f xml:space="preserve"> TRIM( LEFT(R8387,  IFERROR(   SEARCH(" - ",R8387), LEN(R8387) )    ) )</f>
        <v>Food</v>
      </c>
      <c r="U8387" t="str">
        <f>MID(R8387, Q8387,LEN(R8387))</f>
        <v>Condiments</v>
      </c>
      <c r="V8387" t="s">
        <v>78</v>
      </c>
    </row>
    <row r="8388" spans="1:22" x14ac:dyDescent="0.35">
      <c r="A8388" t="s">
        <v>18886</v>
      </c>
      <c r="B8388" s="1">
        <v>45338</v>
      </c>
      <c r="C8388" t="s">
        <v>17</v>
      </c>
      <c r="D8388" t="s">
        <v>7881</v>
      </c>
      <c r="E8388" t="s">
        <v>54</v>
      </c>
      <c r="F8388" t="s">
        <v>55</v>
      </c>
      <c r="G8388" t="s">
        <v>21</v>
      </c>
      <c r="H8388" t="s">
        <v>31</v>
      </c>
      <c r="I8388" t="s">
        <v>7882</v>
      </c>
      <c r="J8388" t="s">
        <v>7883</v>
      </c>
      <c r="K8388" s="9" t="s">
        <v>98</v>
      </c>
      <c r="L8388" t="s">
        <v>7884</v>
      </c>
      <c r="M8388">
        <v>4.99</v>
      </c>
      <c r="N8388">
        <v>1.4970000000000001</v>
      </c>
      <c r="O8388">
        <v>5</v>
      </c>
      <c r="Q8388">
        <f>IFERROR(SEARCH("-",R8388)+2, 1)</f>
        <v>8</v>
      </c>
      <c r="R8388" s="9" t="s">
        <v>98</v>
      </c>
      <c r="S8388" s="9" t="b">
        <f>R8388&lt;&gt;K8388</f>
        <v>0</v>
      </c>
      <c r="T8388" t="str">
        <f xml:space="preserve"> TRIM( LEFT(R8388,  IFERROR(   SEARCH(" - ",R8388), LEN(R8388) )    ) )</f>
        <v>Food</v>
      </c>
      <c r="U8388" t="str">
        <f>MID(R8388, Q8388,LEN(R8388))</f>
        <v>Baking</v>
      </c>
      <c r="V8388" t="s">
        <v>31</v>
      </c>
    </row>
    <row r="8389" spans="1:22" x14ac:dyDescent="0.35">
      <c r="A8389" t="s">
        <v>7846</v>
      </c>
      <c r="B8389" s="1">
        <v>45425</v>
      </c>
      <c r="C8389" t="s">
        <v>17</v>
      </c>
      <c r="D8389" t="s">
        <v>7847</v>
      </c>
      <c r="E8389" t="s">
        <v>54</v>
      </c>
      <c r="F8389" t="s">
        <v>55</v>
      </c>
      <c r="G8389" t="s">
        <v>21</v>
      </c>
      <c r="H8389" t="s">
        <v>260</v>
      </c>
      <c r="I8389" t="s">
        <v>7848</v>
      </c>
      <c r="J8389" t="s">
        <v>7849</v>
      </c>
      <c r="K8389" s="9" t="s">
        <v>531</v>
      </c>
      <c r="L8389" t="s">
        <v>658</v>
      </c>
      <c r="M8389">
        <v>4.99</v>
      </c>
      <c r="N8389">
        <v>1.4970000000000001</v>
      </c>
      <c r="O8389">
        <v>9</v>
      </c>
      <c r="P8389">
        <v>0.33</v>
      </c>
      <c r="Q8389">
        <f>IFERROR(SEARCH("-",R8389)+2, 1)</f>
        <v>8</v>
      </c>
      <c r="R8389" s="9" t="s">
        <v>531</v>
      </c>
      <c r="S8389" s="9" t="b">
        <f>R8389&lt;&gt;K8389</f>
        <v>0</v>
      </c>
      <c r="T8389" t="str">
        <f xml:space="preserve"> TRIM( LEFT(R8389,  IFERROR(   SEARCH(" - ",R8389), LEN(R8389) )    ) )</f>
        <v>Food</v>
      </c>
      <c r="U8389" t="str">
        <f>MID(R8389, Q8389,LEN(R8389))</f>
        <v>Breakfast</v>
      </c>
      <c r="V8389" t="s">
        <v>260</v>
      </c>
    </row>
    <row r="8390" spans="1:22" x14ac:dyDescent="0.35">
      <c r="A8390" t="s">
        <v>5139</v>
      </c>
      <c r="B8390" s="1">
        <v>45609</v>
      </c>
      <c r="C8390" t="s">
        <v>17</v>
      </c>
      <c r="D8390" t="s">
        <v>5061</v>
      </c>
      <c r="E8390" t="s">
        <v>54</v>
      </c>
      <c r="F8390" t="s">
        <v>55</v>
      </c>
      <c r="G8390" t="s">
        <v>21</v>
      </c>
      <c r="H8390" t="s">
        <v>71</v>
      </c>
      <c r="I8390" t="s">
        <v>5062</v>
      </c>
      <c r="J8390" t="s">
        <v>5063</v>
      </c>
      <c r="K8390" s="9" t="s">
        <v>2121</v>
      </c>
      <c r="L8390" t="s">
        <v>5059</v>
      </c>
      <c r="M8390">
        <v>19.989999999999998</v>
      </c>
      <c r="N8390">
        <v>7.9960000000000004</v>
      </c>
      <c r="O8390">
        <v>1</v>
      </c>
      <c r="P8390">
        <v>0.05</v>
      </c>
      <c r="Q8390">
        <f>IFERROR(SEARCH("-",R8390)+2, 1)</f>
        <v>1</v>
      </c>
      <c r="R8390" s="9" t="s">
        <v>2121</v>
      </c>
      <c r="S8390" s="9" t="b">
        <f>R8390&lt;&gt;K8390</f>
        <v>0</v>
      </c>
      <c r="T8390" t="str">
        <f xml:space="preserve"> TRIM( LEFT(R8390,  IFERROR(   SEARCH(" - ",R8390), LEN(R8390) )    ) )</f>
        <v>Tools</v>
      </c>
      <c r="U8390" t="str">
        <f>MID(R8390, Q8390,LEN(R8390))</f>
        <v>Tools</v>
      </c>
      <c r="V8390" t="s">
        <v>71</v>
      </c>
    </row>
    <row r="8391" spans="1:22" x14ac:dyDescent="0.35">
      <c r="A8391" t="s">
        <v>2798</v>
      </c>
      <c r="B8391" s="1">
        <v>45489</v>
      </c>
      <c r="C8391" t="s">
        <v>17</v>
      </c>
      <c r="D8391" t="s">
        <v>2550</v>
      </c>
      <c r="E8391" t="s">
        <v>54</v>
      </c>
      <c r="F8391" t="s">
        <v>55</v>
      </c>
      <c r="G8391" t="s">
        <v>21</v>
      </c>
      <c r="H8391" t="s">
        <v>31</v>
      </c>
      <c r="I8391" t="s">
        <v>2551</v>
      </c>
      <c r="J8391" t="s">
        <v>2552</v>
      </c>
      <c r="K8391" s="9" t="s">
        <v>1035</v>
      </c>
      <c r="L8391" t="s">
        <v>2553</v>
      </c>
      <c r="M8391">
        <v>19.989999999999998</v>
      </c>
      <c r="N8391">
        <v>5.9969999999999999</v>
      </c>
      <c r="O8391">
        <v>4</v>
      </c>
      <c r="P8391">
        <v>0.28000000000000003</v>
      </c>
      <c r="Q8391">
        <f>IFERROR(SEARCH("-",R8391)+2, 1)</f>
        <v>12</v>
      </c>
      <c r="R8391" s="9" t="s">
        <v>1035</v>
      </c>
      <c r="S8391" s="9" t="b">
        <f>R8391&lt;&gt;K8391</f>
        <v>0</v>
      </c>
      <c r="T8391" t="str">
        <f xml:space="preserve"> TRIM( LEFT(R8391,  IFERROR(   SEARCH(" - ",R8391), LEN(R8391) )    ) )</f>
        <v>Clothing</v>
      </c>
      <c r="U8391" t="str">
        <f>MID(R8391, Q8391,LEN(R8391))</f>
        <v>Accessories</v>
      </c>
      <c r="V8391" t="s">
        <v>31</v>
      </c>
    </row>
    <row r="8392" spans="1:22" x14ac:dyDescent="0.35">
      <c r="A8392" t="s">
        <v>11685</v>
      </c>
      <c r="B8392" s="1">
        <v>44958</v>
      </c>
      <c r="C8392" t="s">
        <v>17</v>
      </c>
      <c r="D8392" t="s">
        <v>2550</v>
      </c>
      <c r="E8392" t="s">
        <v>54</v>
      </c>
      <c r="F8392" t="s">
        <v>55</v>
      </c>
      <c r="G8392" t="s">
        <v>21</v>
      </c>
      <c r="H8392" t="s">
        <v>71</v>
      </c>
      <c r="I8392" t="s">
        <v>2551</v>
      </c>
      <c r="J8392" t="s">
        <v>2552</v>
      </c>
      <c r="K8392" s="9" t="s">
        <v>1035</v>
      </c>
      <c r="L8392" t="s">
        <v>2553</v>
      </c>
      <c r="M8392">
        <v>18.989999999999998</v>
      </c>
      <c r="N8392">
        <v>5.4470000000000001</v>
      </c>
      <c r="O8392">
        <v>1</v>
      </c>
      <c r="P8392">
        <v>0.33</v>
      </c>
      <c r="Q8392">
        <f>IFERROR(SEARCH("-",R8392)+2, 1)</f>
        <v>12</v>
      </c>
      <c r="R8392" s="9" t="s">
        <v>1035</v>
      </c>
      <c r="S8392" s="9" t="b">
        <f>R8392&lt;&gt;K8392</f>
        <v>0</v>
      </c>
      <c r="T8392" t="str">
        <f xml:space="preserve"> TRIM( LEFT(R8392,  IFERROR(   SEARCH(" - ",R8392), LEN(R8392) )    ) )</f>
        <v>Clothing</v>
      </c>
      <c r="U8392" t="str">
        <f>MID(R8392, Q8392,LEN(R8392))</f>
        <v>Accessories</v>
      </c>
      <c r="V8392" t="s">
        <v>71</v>
      </c>
    </row>
    <row r="8393" spans="1:22" x14ac:dyDescent="0.35">
      <c r="A8393" t="s">
        <v>5495</v>
      </c>
      <c r="B8393" s="1">
        <v>45413</v>
      </c>
      <c r="C8393" t="s">
        <v>17</v>
      </c>
      <c r="D8393" t="s">
        <v>3544</v>
      </c>
      <c r="E8393" t="s">
        <v>54</v>
      </c>
      <c r="F8393" t="s">
        <v>55</v>
      </c>
      <c r="G8393" t="s">
        <v>21</v>
      </c>
      <c r="H8393" t="s">
        <v>40</v>
      </c>
      <c r="I8393" t="s">
        <v>3545</v>
      </c>
      <c r="J8393" t="s">
        <v>3546</v>
      </c>
      <c r="K8393" s="9" t="s">
        <v>24</v>
      </c>
      <c r="L8393" t="s">
        <v>144</v>
      </c>
      <c r="M8393">
        <v>3.99</v>
      </c>
      <c r="N8393">
        <v>1.5960000000000001</v>
      </c>
      <c r="O8393">
        <v>10</v>
      </c>
      <c r="P8393">
        <v>0.28999999999999998</v>
      </c>
      <c r="Q8393">
        <f>IFERROR(SEARCH("-",R8393)+2, 1)</f>
        <v>8</v>
      </c>
      <c r="R8393" s="9" t="s">
        <v>24</v>
      </c>
      <c r="S8393" s="9" t="b">
        <f>R8393&lt;&gt;K8393</f>
        <v>0</v>
      </c>
      <c r="T8393" t="str">
        <f xml:space="preserve"> TRIM( LEFT(R8393,  IFERROR(   SEARCH(" - ",R8393), LEN(R8393) )    ) )</f>
        <v>Food</v>
      </c>
      <c r="U8393" t="str">
        <f>MID(R8393, Q8393,LEN(R8393))</f>
        <v>Snacks</v>
      </c>
      <c r="V8393" t="s">
        <v>40</v>
      </c>
    </row>
    <row r="8394" spans="1:22" x14ac:dyDescent="0.35">
      <c r="A8394" t="s">
        <v>6309</v>
      </c>
      <c r="B8394" s="1">
        <v>45718</v>
      </c>
      <c r="C8394" t="s">
        <v>17</v>
      </c>
      <c r="D8394" t="s">
        <v>610</v>
      </c>
      <c r="E8394" t="s">
        <v>54</v>
      </c>
      <c r="F8394" t="s">
        <v>55</v>
      </c>
      <c r="G8394" t="s">
        <v>21</v>
      </c>
      <c r="H8394" t="s">
        <v>31</v>
      </c>
      <c r="I8394" t="s">
        <v>4230</v>
      </c>
      <c r="J8394" t="s">
        <v>4231</v>
      </c>
      <c r="K8394" s="9" t="s">
        <v>24</v>
      </c>
      <c r="L8394" t="s">
        <v>144</v>
      </c>
      <c r="M8394">
        <v>5.71</v>
      </c>
      <c r="N8394">
        <v>2.7160000000000002</v>
      </c>
      <c r="O8394">
        <v>6</v>
      </c>
      <c r="P8394">
        <v>0.16</v>
      </c>
      <c r="Q8394">
        <f>IFERROR(SEARCH("-",R8394)+2, 1)</f>
        <v>8</v>
      </c>
      <c r="R8394" s="9" t="s">
        <v>24</v>
      </c>
      <c r="S8394" s="9" t="b">
        <f>R8394&lt;&gt;K8394</f>
        <v>0</v>
      </c>
      <c r="T8394" t="str">
        <f xml:space="preserve"> TRIM( LEFT(R8394,  IFERROR(   SEARCH(" - ",R8394), LEN(R8394) )    ) )</f>
        <v>Food</v>
      </c>
      <c r="U8394" t="str">
        <f>MID(R8394, Q8394,LEN(R8394))</f>
        <v>Snacks</v>
      </c>
      <c r="V8394" t="s">
        <v>31</v>
      </c>
    </row>
    <row r="8395" spans="1:22" x14ac:dyDescent="0.35">
      <c r="A8395" t="s">
        <v>11887</v>
      </c>
      <c r="B8395" s="1">
        <v>45286</v>
      </c>
      <c r="C8395" t="s">
        <v>17</v>
      </c>
      <c r="D8395" t="s">
        <v>534</v>
      </c>
      <c r="E8395" t="s">
        <v>54</v>
      </c>
      <c r="F8395" t="s">
        <v>55</v>
      </c>
      <c r="G8395" t="s">
        <v>21</v>
      </c>
      <c r="H8395" t="s">
        <v>31</v>
      </c>
      <c r="I8395" t="s">
        <v>536</v>
      </c>
      <c r="J8395" t="s">
        <v>537</v>
      </c>
      <c r="K8395" s="9" t="s">
        <v>538</v>
      </c>
      <c r="L8395" t="s">
        <v>539</v>
      </c>
      <c r="M8395">
        <v>23.99</v>
      </c>
      <c r="N8395">
        <v>6.9470000000000001</v>
      </c>
      <c r="O8395">
        <v>12</v>
      </c>
      <c r="P8395">
        <v>0.17</v>
      </c>
      <c r="Q8395">
        <f>IFERROR(SEARCH("-",R8395)+2, 1)</f>
        <v>1</v>
      </c>
      <c r="R8395" s="9" t="s">
        <v>538</v>
      </c>
      <c r="S8395" s="9" t="b">
        <f>R8395&lt;&gt;K8395</f>
        <v>0</v>
      </c>
      <c r="T8395" t="str">
        <f xml:space="preserve"> TRIM( LEFT(R8395,  IFERROR(   SEARCH(" - ",R8395), LEN(R8395) )    ) )</f>
        <v>Safety</v>
      </c>
      <c r="U8395" t="str">
        <f>MID(R8395, Q8395,LEN(R8395))</f>
        <v>Safety</v>
      </c>
      <c r="V8395" t="s">
        <v>31</v>
      </c>
    </row>
    <row r="8396" spans="1:22" x14ac:dyDescent="0.35">
      <c r="A8396" t="s">
        <v>13646</v>
      </c>
      <c r="B8396" s="1">
        <v>45215</v>
      </c>
      <c r="C8396" t="s">
        <v>17</v>
      </c>
      <c r="D8396" t="s">
        <v>5506</v>
      </c>
      <c r="E8396" t="s">
        <v>54</v>
      </c>
      <c r="F8396" t="s">
        <v>55</v>
      </c>
      <c r="G8396" t="s">
        <v>21</v>
      </c>
      <c r="H8396" t="s">
        <v>179</v>
      </c>
      <c r="I8396" t="s">
        <v>5507</v>
      </c>
      <c r="J8396" t="s">
        <v>5508</v>
      </c>
      <c r="K8396" s="9" t="s">
        <v>2745</v>
      </c>
      <c r="L8396" t="s">
        <v>2746</v>
      </c>
      <c r="M8396">
        <v>99.14</v>
      </c>
      <c r="N8396">
        <v>29.497</v>
      </c>
      <c r="O8396">
        <v>3</v>
      </c>
      <c r="P8396">
        <v>0.39</v>
      </c>
      <c r="Q8396">
        <f>IFERROR(SEARCH("-",R8396)+2, 1)</f>
        <v>1</v>
      </c>
      <c r="R8396" s="9" t="s">
        <v>2745</v>
      </c>
      <c r="S8396" s="9" t="b">
        <f>R8396&lt;&gt;K8396</f>
        <v>0</v>
      </c>
      <c r="T8396" t="str">
        <f xml:space="preserve"> TRIM( LEFT(R8396,  IFERROR(   SEARCH(" - ",R8396), LEN(R8396) )    ) )</f>
        <v>Smart Home</v>
      </c>
      <c r="U8396" t="str">
        <f>MID(R8396, Q8396,LEN(R8396))</f>
        <v>Smart Home</v>
      </c>
      <c r="V8396" t="s">
        <v>179</v>
      </c>
    </row>
    <row r="8397" spans="1:22" x14ac:dyDescent="0.35">
      <c r="A8397" t="s">
        <v>5359</v>
      </c>
      <c r="B8397" s="1">
        <v>45338</v>
      </c>
      <c r="C8397" t="s">
        <v>17</v>
      </c>
      <c r="D8397" t="s">
        <v>4707</v>
      </c>
      <c r="E8397" t="s">
        <v>54</v>
      </c>
      <c r="F8397" t="s">
        <v>55</v>
      </c>
      <c r="G8397" t="s">
        <v>21</v>
      </c>
      <c r="H8397" t="s">
        <v>31</v>
      </c>
      <c r="I8397" t="s">
        <v>4708</v>
      </c>
      <c r="J8397" t="s">
        <v>4709</v>
      </c>
      <c r="K8397" s="9" t="s">
        <v>2745</v>
      </c>
      <c r="L8397" t="s">
        <v>4710</v>
      </c>
      <c r="M8397">
        <v>89.99</v>
      </c>
      <c r="N8397">
        <v>35.996000000000002</v>
      </c>
      <c r="O8397">
        <v>9</v>
      </c>
      <c r="P8397">
        <v>0.02</v>
      </c>
      <c r="Q8397">
        <f>IFERROR(SEARCH("-",R8397)+2, 1)</f>
        <v>1</v>
      </c>
      <c r="R8397" s="9" t="s">
        <v>2745</v>
      </c>
      <c r="S8397" s="9" t="b">
        <f>R8397&lt;&gt;K8397</f>
        <v>0</v>
      </c>
      <c r="T8397" t="str">
        <f xml:space="preserve"> TRIM( LEFT(R8397,  IFERROR(   SEARCH(" - ",R8397), LEN(R8397) )    ) )</f>
        <v>Smart Home</v>
      </c>
      <c r="U8397" t="str">
        <f>MID(R8397, Q8397,LEN(R8397))</f>
        <v>Smart Home</v>
      </c>
      <c r="V8397" t="s">
        <v>31</v>
      </c>
    </row>
    <row r="8398" spans="1:22" x14ac:dyDescent="0.35">
      <c r="A8398" t="s">
        <v>18310</v>
      </c>
      <c r="B8398" s="1">
        <v>45420</v>
      </c>
      <c r="C8398" t="s">
        <v>17</v>
      </c>
      <c r="D8398" t="s">
        <v>8874</v>
      </c>
      <c r="E8398" t="s">
        <v>54</v>
      </c>
      <c r="F8398" t="s">
        <v>55</v>
      </c>
      <c r="G8398" t="s">
        <v>21</v>
      </c>
      <c r="H8398" t="s">
        <v>40</v>
      </c>
      <c r="I8398" t="s">
        <v>8875</v>
      </c>
      <c r="J8398" t="s">
        <v>8876</v>
      </c>
      <c r="K8398" s="9" t="s">
        <v>513</v>
      </c>
      <c r="L8398" t="s">
        <v>521</v>
      </c>
      <c r="M8398">
        <v>39.99</v>
      </c>
      <c r="N8398">
        <v>11.997</v>
      </c>
      <c r="O8398">
        <v>18</v>
      </c>
      <c r="Q8398">
        <f>IFERROR(SEARCH("-",R8398)+2, 1)</f>
        <v>1</v>
      </c>
      <c r="R8398" s="9" t="s">
        <v>513</v>
      </c>
      <c r="S8398" s="9" t="b">
        <f>R8398&lt;&gt;K8398</f>
        <v>0</v>
      </c>
      <c r="T8398" t="str">
        <f xml:space="preserve"> TRIM( LEFT(R8398,  IFERROR(   SEARCH(" - ",R8398), LEN(R8398) )    ) )</f>
        <v>Fitness</v>
      </c>
      <c r="U8398" t="str">
        <f>MID(R8398, Q8398,LEN(R8398))</f>
        <v>Fitness</v>
      </c>
      <c r="V8398" t="s">
        <v>40</v>
      </c>
    </row>
    <row r="8399" spans="1:22" x14ac:dyDescent="0.35">
      <c r="A8399" t="s">
        <v>11660</v>
      </c>
      <c r="B8399" s="1">
        <v>44964</v>
      </c>
      <c r="C8399" t="s">
        <v>17</v>
      </c>
      <c r="D8399" t="s">
        <v>1492</v>
      </c>
      <c r="E8399" t="s">
        <v>54</v>
      </c>
      <c r="F8399" t="s">
        <v>55</v>
      </c>
      <c r="G8399" t="s">
        <v>21</v>
      </c>
      <c r="H8399" t="s">
        <v>78</v>
      </c>
      <c r="I8399" t="s">
        <v>1493</v>
      </c>
      <c r="J8399" t="s">
        <v>1494</v>
      </c>
      <c r="K8399" s="9" t="s">
        <v>1495</v>
      </c>
      <c r="L8399" t="s">
        <v>1496</v>
      </c>
      <c r="M8399">
        <v>3.99</v>
      </c>
      <c r="N8399">
        <v>0.94699999999999995</v>
      </c>
      <c r="O8399">
        <v>15</v>
      </c>
      <c r="P8399">
        <v>0.31</v>
      </c>
      <c r="Q8399">
        <f>IFERROR(SEARCH("-",R8399)+2, 1)</f>
        <v>8</v>
      </c>
      <c r="R8399" s="9" t="s">
        <v>1495</v>
      </c>
      <c r="S8399" s="9" t="b">
        <f>R8399&lt;&gt;K8399</f>
        <v>0</v>
      </c>
      <c r="T8399" t="str">
        <f xml:space="preserve"> TRIM( LEFT(R8399,  IFERROR(   SEARCH(" - ",R8399), LEN(R8399) )    ) )</f>
        <v>Food</v>
      </c>
      <c r="U8399" t="str">
        <f>MID(R8399, Q8399,LEN(R8399))</f>
        <v>Frozen Desserts</v>
      </c>
      <c r="V8399" t="s">
        <v>78</v>
      </c>
    </row>
    <row r="8400" spans="1:22" x14ac:dyDescent="0.35">
      <c r="A8400" t="s">
        <v>14348</v>
      </c>
      <c r="B8400" s="1">
        <v>45286</v>
      </c>
      <c r="C8400" t="s">
        <v>17</v>
      </c>
      <c r="D8400" t="s">
        <v>8325</v>
      </c>
      <c r="E8400" t="s">
        <v>54</v>
      </c>
      <c r="F8400" t="s">
        <v>55</v>
      </c>
      <c r="G8400" t="s">
        <v>21</v>
      </c>
      <c r="H8400" t="s">
        <v>49</v>
      </c>
      <c r="I8400" t="s">
        <v>8326</v>
      </c>
      <c r="J8400" t="s">
        <v>8327</v>
      </c>
      <c r="K8400" s="9" t="s">
        <v>3687</v>
      </c>
      <c r="L8400" t="s">
        <v>3253</v>
      </c>
      <c r="M8400">
        <v>3.14</v>
      </c>
      <c r="N8400">
        <v>0.69699999999999995</v>
      </c>
      <c r="O8400">
        <v>1</v>
      </c>
      <c r="P8400">
        <v>0.31</v>
      </c>
      <c r="Q8400">
        <f>IFERROR(SEARCH("-",R8400)+2, 1)</f>
        <v>8</v>
      </c>
      <c r="R8400" s="9" t="s">
        <v>3687</v>
      </c>
      <c r="S8400" s="9" t="b">
        <f>R8400&lt;&gt;K8400</f>
        <v>0</v>
      </c>
      <c r="T8400" t="str">
        <f xml:space="preserve"> TRIM( LEFT(R8400,  IFERROR(   SEARCH(" - ",R8400), LEN(R8400) )    ) )</f>
        <v>Food</v>
      </c>
      <c r="U8400" t="str">
        <f>MID(R8400, Q8400,LEN(R8400))</f>
        <v>Grocery</v>
      </c>
      <c r="V8400" t="s">
        <v>49</v>
      </c>
    </row>
    <row r="8401" spans="1:22" x14ac:dyDescent="0.35">
      <c r="A8401" t="s">
        <v>418</v>
      </c>
      <c r="B8401" s="1">
        <v>45391</v>
      </c>
      <c r="C8401" t="s">
        <v>17</v>
      </c>
      <c r="D8401" t="s">
        <v>374</v>
      </c>
      <c r="E8401" t="s">
        <v>54</v>
      </c>
      <c r="F8401" t="s">
        <v>55</v>
      </c>
      <c r="G8401" t="s">
        <v>21</v>
      </c>
      <c r="H8401" t="s">
        <v>49</v>
      </c>
      <c r="I8401" t="s">
        <v>377</v>
      </c>
      <c r="J8401" t="s">
        <v>378</v>
      </c>
      <c r="K8401" s="9" t="s">
        <v>82</v>
      </c>
      <c r="L8401" t="s">
        <v>379</v>
      </c>
      <c r="M8401">
        <v>45.99</v>
      </c>
      <c r="N8401">
        <v>13.797000000000001</v>
      </c>
      <c r="O8401">
        <v>11</v>
      </c>
      <c r="P8401">
        <v>0.39</v>
      </c>
      <c r="Q8401">
        <f>IFERROR(SEARCH("-",R8401)+2, 1)</f>
        <v>1</v>
      </c>
      <c r="R8401" s="9" t="s">
        <v>82</v>
      </c>
      <c r="S8401" s="9" t="b">
        <f>R8401&lt;&gt;K8401</f>
        <v>0</v>
      </c>
      <c r="T8401" t="str">
        <f xml:space="preserve"> TRIM( LEFT(R8401,  IFERROR(   SEARCH(" - ",R8401), LEN(R8401) )    ) )</f>
        <v>Home</v>
      </c>
      <c r="U8401" t="str">
        <f>MID(R8401, Q8401,LEN(R8401))</f>
        <v>Home</v>
      </c>
      <c r="V8401" t="s">
        <v>49</v>
      </c>
    </row>
    <row r="8402" spans="1:22" x14ac:dyDescent="0.35">
      <c r="A8402" t="s">
        <v>19004</v>
      </c>
      <c r="B8402" s="1">
        <v>45346</v>
      </c>
      <c r="C8402" t="s">
        <v>17</v>
      </c>
      <c r="D8402" t="s">
        <v>7799</v>
      </c>
      <c r="E8402" t="s">
        <v>54</v>
      </c>
      <c r="F8402" t="s">
        <v>55</v>
      </c>
      <c r="G8402" t="s">
        <v>21</v>
      </c>
      <c r="H8402" t="s">
        <v>260</v>
      </c>
      <c r="I8402" t="s">
        <v>7800</v>
      </c>
      <c r="J8402" t="s">
        <v>7801</v>
      </c>
      <c r="K8402" s="9" t="s">
        <v>24</v>
      </c>
      <c r="L8402" t="s">
        <v>7770</v>
      </c>
      <c r="M8402">
        <v>5.99</v>
      </c>
      <c r="N8402">
        <v>1.7969999999999999</v>
      </c>
      <c r="O8402">
        <v>2</v>
      </c>
      <c r="P8402">
        <v>0.11</v>
      </c>
      <c r="Q8402">
        <f>IFERROR(SEARCH("-",R8402)+2, 1)</f>
        <v>8</v>
      </c>
      <c r="R8402" s="9" t="s">
        <v>24</v>
      </c>
      <c r="S8402" s="9" t="b">
        <f>R8402&lt;&gt;K8402</f>
        <v>0</v>
      </c>
      <c r="T8402" t="str">
        <f xml:space="preserve"> TRIM( LEFT(R8402,  IFERROR(   SEARCH(" - ",R8402), LEN(R8402) )    ) )</f>
        <v>Food</v>
      </c>
      <c r="U8402" t="str">
        <f>MID(R8402, Q8402,LEN(R8402))</f>
        <v>Snacks</v>
      </c>
      <c r="V8402" t="s">
        <v>260</v>
      </c>
    </row>
    <row r="8403" spans="1:22" x14ac:dyDescent="0.35">
      <c r="A8403" t="s">
        <v>10798</v>
      </c>
      <c r="B8403" s="1">
        <v>45377</v>
      </c>
      <c r="C8403" t="s">
        <v>17</v>
      </c>
      <c r="D8403" t="s">
        <v>10799</v>
      </c>
      <c r="E8403" t="s">
        <v>54</v>
      </c>
      <c r="F8403" t="s">
        <v>55</v>
      </c>
      <c r="G8403" t="s">
        <v>21</v>
      </c>
      <c r="H8403" t="s">
        <v>260</v>
      </c>
      <c r="I8403" t="s">
        <v>4247</v>
      </c>
      <c r="J8403" t="s">
        <v>4248</v>
      </c>
      <c r="K8403" s="9" t="s">
        <v>442</v>
      </c>
      <c r="L8403" t="s">
        <v>4249</v>
      </c>
      <c r="M8403">
        <v>40.99</v>
      </c>
      <c r="N8403">
        <v>15.996</v>
      </c>
      <c r="O8403">
        <v>6</v>
      </c>
      <c r="Q8403">
        <f>IFERROR(SEARCH("-",R8403)+2, 1)</f>
        <v>1</v>
      </c>
      <c r="R8403" s="9" t="s">
        <v>442</v>
      </c>
      <c r="S8403" s="9" t="b">
        <f>R8403&lt;&gt;K8403</f>
        <v>0</v>
      </c>
      <c r="T8403" t="str">
        <f xml:space="preserve"> TRIM( LEFT(R8403,  IFERROR(   SEARCH(" - ",R8403), LEN(R8403) )    ) )</f>
        <v>Beauty</v>
      </c>
      <c r="U8403" t="str">
        <f>MID(R8403, Q8403,LEN(R8403))</f>
        <v>Beauty</v>
      </c>
      <c r="V8403" t="s">
        <v>260</v>
      </c>
    </row>
    <row r="8404" spans="1:22" x14ac:dyDescent="0.35">
      <c r="A8404" t="s">
        <v>9936</v>
      </c>
      <c r="B8404" s="1">
        <v>45431</v>
      </c>
      <c r="C8404" t="s">
        <v>17</v>
      </c>
      <c r="D8404" t="s">
        <v>9937</v>
      </c>
      <c r="E8404" t="s">
        <v>54</v>
      </c>
      <c r="F8404" t="s">
        <v>55</v>
      </c>
      <c r="G8404" t="s">
        <v>21</v>
      </c>
      <c r="H8404" t="s">
        <v>179</v>
      </c>
      <c r="I8404" t="s">
        <v>4609</v>
      </c>
      <c r="J8404" t="s">
        <v>4610</v>
      </c>
      <c r="K8404" s="9" t="s">
        <v>1115</v>
      </c>
      <c r="L8404" t="s">
        <v>874</v>
      </c>
      <c r="M8404">
        <v>20.99</v>
      </c>
      <c r="N8404">
        <v>7.9960000000000004</v>
      </c>
      <c r="O8404">
        <v>10</v>
      </c>
      <c r="P8404">
        <v>0.06</v>
      </c>
      <c r="Q8404">
        <f>IFERROR(SEARCH("-",R8404)+2, 1)</f>
        <v>1</v>
      </c>
      <c r="R8404" s="9" t="s">
        <v>1115</v>
      </c>
      <c r="S8404" s="9" t="b">
        <f>R8404&lt;&gt;K8404</f>
        <v>0</v>
      </c>
      <c r="T8404" t="str">
        <f xml:space="preserve"> TRIM( LEFT(R8404,  IFERROR(   SEARCH(" - ",R8404), LEN(R8404) )    ) )</f>
        <v>Electronics</v>
      </c>
      <c r="U8404" t="str">
        <f>MID(R8404, Q8404,LEN(R8404))</f>
        <v>Electronics</v>
      </c>
      <c r="V8404" t="s">
        <v>179</v>
      </c>
    </row>
    <row r="8405" spans="1:22" x14ac:dyDescent="0.35">
      <c r="A8405" t="s">
        <v>18698</v>
      </c>
      <c r="B8405" s="1">
        <v>45349</v>
      </c>
      <c r="C8405" t="s">
        <v>17</v>
      </c>
      <c r="D8405" t="s">
        <v>8062</v>
      </c>
      <c r="E8405" t="s">
        <v>54</v>
      </c>
      <c r="F8405" t="s">
        <v>55</v>
      </c>
      <c r="G8405" t="s">
        <v>21</v>
      </c>
      <c r="H8405" t="s">
        <v>49</v>
      </c>
      <c r="I8405" t="s">
        <v>8063</v>
      </c>
      <c r="J8405" t="s">
        <v>8064</v>
      </c>
      <c r="K8405" s="9" t="s">
        <v>1115</v>
      </c>
      <c r="L8405" t="s">
        <v>874</v>
      </c>
      <c r="M8405">
        <v>12.99</v>
      </c>
      <c r="N8405">
        <v>3.8969999999999998</v>
      </c>
      <c r="O8405">
        <v>14</v>
      </c>
      <c r="P8405">
        <v>7.0000000000000007E-2</v>
      </c>
      <c r="Q8405">
        <f>IFERROR(SEARCH("-",R8405)+2, 1)</f>
        <v>1</v>
      </c>
      <c r="R8405" s="9" t="s">
        <v>1115</v>
      </c>
      <c r="S8405" s="9" t="b">
        <f>R8405&lt;&gt;K8405</f>
        <v>0</v>
      </c>
      <c r="T8405" t="str">
        <f xml:space="preserve"> TRIM( LEFT(R8405,  IFERROR(   SEARCH(" - ",R8405), LEN(R8405) )    ) )</f>
        <v>Electronics</v>
      </c>
      <c r="U8405" t="str">
        <f>MID(R8405, Q8405,LEN(R8405))</f>
        <v>Electronics</v>
      </c>
      <c r="V8405" t="s">
        <v>49</v>
      </c>
    </row>
    <row r="8406" spans="1:22" x14ac:dyDescent="0.35">
      <c r="A8406" t="s">
        <v>13754</v>
      </c>
      <c r="B8406" s="1">
        <v>45213</v>
      </c>
      <c r="C8406" t="s">
        <v>17</v>
      </c>
      <c r="D8406" t="s">
        <v>3915</v>
      </c>
      <c r="E8406" t="s">
        <v>54</v>
      </c>
      <c r="F8406" t="s">
        <v>55</v>
      </c>
      <c r="G8406" t="s">
        <v>21</v>
      </c>
      <c r="H8406" t="s">
        <v>179</v>
      </c>
      <c r="I8406" t="s">
        <v>3916</v>
      </c>
      <c r="J8406" t="s">
        <v>3917</v>
      </c>
      <c r="K8406" s="9" t="s">
        <v>43</v>
      </c>
      <c r="L8406" t="s">
        <v>874</v>
      </c>
      <c r="M8406">
        <v>29.14</v>
      </c>
      <c r="N8406">
        <v>11.496</v>
      </c>
      <c r="O8406">
        <v>10</v>
      </c>
      <c r="P8406">
        <v>7.0000000000000007E-2</v>
      </c>
      <c r="Q8406">
        <f>IFERROR(SEARCH("-",R8406)+2, 1)</f>
        <v>1</v>
      </c>
      <c r="R8406" s="9" t="s">
        <v>43</v>
      </c>
      <c r="S8406" s="9" t="b">
        <f>R8406&lt;&gt;K8406</f>
        <v>0</v>
      </c>
      <c r="T8406" t="str">
        <f xml:space="preserve"> TRIM( LEFT(R8406,  IFERROR(   SEARCH(" - ",R8406), LEN(R8406) )    ) )</f>
        <v>Accessories</v>
      </c>
      <c r="U8406" t="str">
        <f>MID(R8406, Q8406,LEN(R8406))</f>
        <v>Accessories</v>
      </c>
      <c r="V8406" t="s">
        <v>179</v>
      </c>
    </row>
    <row r="8407" spans="1:22" x14ac:dyDescent="0.35">
      <c r="A8407" t="s">
        <v>13978</v>
      </c>
      <c r="B8407" s="1">
        <v>44992</v>
      </c>
      <c r="C8407" t="s">
        <v>17</v>
      </c>
      <c r="D8407" t="s">
        <v>8832</v>
      </c>
      <c r="E8407" t="s">
        <v>54</v>
      </c>
      <c r="F8407" t="s">
        <v>55</v>
      </c>
      <c r="G8407" t="s">
        <v>21</v>
      </c>
      <c r="I8407" t="s">
        <v>8833</v>
      </c>
      <c r="J8407" t="s">
        <v>8834</v>
      </c>
      <c r="K8407" s="9" t="s">
        <v>24</v>
      </c>
      <c r="L8407" t="s">
        <v>2689</v>
      </c>
      <c r="M8407">
        <v>3.64</v>
      </c>
      <c r="N8407">
        <v>0.84699999999999998</v>
      </c>
      <c r="O8407">
        <v>7</v>
      </c>
      <c r="P8407">
        <v>0.23</v>
      </c>
      <c r="Q8407">
        <f>IFERROR(SEARCH("-",R8407)+2, 1)</f>
        <v>8</v>
      </c>
      <c r="R8407" s="9" t="s">
        <v>24</v>
      </c>
      <c r="S8407" s="9" t="b">
        <f>R8407&lt;&gt;K8407</f>
        <v>0</v>
      </c>
      <c r="T8407" t="str">
        <f xml:space="preserve"> TRIM( LEFT(R8407,  IFERROR(   SEARCH(" - ",R8407), LEN(R8407) )    ) )</f>
        <v>Food</v>
      </c>
      <c r="U8407" t="str">
        <f>MID(R8407, Q8407,LEN(R8407))</f>
        <v>Snacks</v>
      </c>
    </row>
    <row r="8408" spans="1:22" x14ac:dyDescent="0.35">
      <c r="A8408" t="s">
        <v>17648</v>
      </c>
      <c r="B8408" s="1">
        <v>45330</v>
      </c>
      <c r="C8408" t="s">
        <v>17</v>
      </c>
      <c r="D8408" t="s">
        <v>7729</v>
      </c>
      <c r="E8408" t="s">
        <v>54</v>
      </c>
      <c r="F8408" t="s">
        <v>55</v>
      </c>
      <c r="G8408" t="s">
        <v>21</v>
      </c>
      <c r="H8408" t="s">
        <v>71</v>
      </c>
      <c r="I8408" t="s">
        <v>7730</v>
      </c>
      <c r="J8408" t="s">
        <v>7731</v>
      </c>
      <c r="K8408" s="9" t="s">
        <v>24</v>
      </c>
      <c r="L8408" t="s">
        <v>1311</v>
      </c>
      <c r="M8408">
        <v>5.99</v>
      </c>
      <c r="N8408">
        <v>1.7969999999999999</v>
      </c>
      <c r="O8408">
        <v>19</v>
      </c>
      <c r="P8408">
        <v>0.27</v>
      </c>
      <c r="Q8408">
        <f>IFERROR(SEARCH("-",R8408)+2, 1)</f>
        <v>8</v>
      </c>
      <c r="R8408" s="9" t="s">
        <v>24</v>
      </c>
      <c r="S8408" s="9" t="b">
        <f>R8408&lt;&gt;K8408</f>
        <v>0</v>
      </c>
      <c r="T8408" t="str">
        <f xml:space="preserve"> TRIM( LEFT(R8408,  IFERROR(   SEARCH(" - ",R8408), LEN(R8408) )    ) )</f>
        <v>Food</v>
      </c>
      <c r="U8408" t="str">
        <f>MID(R8408, Q8408,LEN(R8408))</f>
        <v>Snacks</v>
      </c>
      <c r="V8408" t="s">
        <v>71</v>
      </c>
    </row>
    <row r="8409" spans="1:22" x14ac:dyDescent="0.35">
      <c r="A8409" t="s">
        <v>18312</v>
      </c>
      <c r="B8409" s="1">
        <v>44960</v>
      </c>
      <c r="C8409" t="s">
        <v>17</v>
      </c>
      <c r="D8409" t="s">
        <v>7843</v>
      </c>
      <c r="E8409" t="s">
        <v>54</v>
      </c>
      <c r="F8409" t="s">
        <v>55</v>
      </c>
      <c r="G8409" t="s">
        <v>21</v>
      </c>
      <c r="H8409" t="s">
        <v>31</v>
      </c>
      <c r="I8409" t="s">
        <v>7844</v>
      </c>
      <c r="J8409" t="s">
        <v>7845</v>
      </c>
      <c r="K8409" s="9" t="s">
        <v>502</v>
      </c>
      <c r="L8409" t="s">
        <v>1420</v>
      </c>
      <c r="M8409">
        <v>5.99</v>
      </c>
      <c r="N8409">
        <v>1.7969999999999999</v>
      </c>
      <c r="O8409">
        <v>20</v>
      </c>
      <c r="P8409">
        <v>0.22</v>
      </c>
      <c r="Q8409">
        <f>IFERROR(SEARCH("-",R8409)+2, 1)</f>
        <v>1</v>
      </c>
      <c r="R8409" s="9" t="s">
        <v>502</v>
      </c>
      <c r="S8409" s="9" t="b">
        <f>R8409&lt;&gt;K8409</f>
        <v>0</v>
      </c>
      <c r="T8409" t="str">
        <f xml:space="preserve"> TRIM( LEFT(R8409,  IFERROR(   SEARCH(" - ",R8409), LEN(R8409) )    ) )</f>
        <v>Office</v>
      </c>
      <c r="U8409" t="str">
        <f>MID(R8409, Q8409,LEN(R8409))</f>
        <v>Office</v>
      </c>
      <c r="V8409" t="s">
        <v>31</v>
      </c>
    </row>
    <row r="8410" spans="1:22" x14ac:dyDescent="0.35">
      <c r="A8410" t="s">
        <v>13616</v>
      </c>
      <c r="B8410" s="1">
        <v>44996</v>
      </c>
      <c r="C8410" t="s">
        <v>17</v>
      </c>
      <c r="D8410" t="s">
        <v>12708</v>
      </c>
      <c r="E8410" t="s">
        <v>54</v>
      </c>
      <c r="F8410" t="s">
        <v>55</v>
      </c>
      <c r="G8410" t="s">
        <v>21</v>
      </c>
      <c r="I8410" t="s">
        <v>9923</v>
      </c>
      <c r="J8410" t="s">
        <v>9924</v>
      </c>
      <c r="K8410" s="9" t="s">
        <v>502</v>
      </c>
      <c r="L8410" t="s">
        <v>9925</v>
      </c>
      <c r="M8410">
        <v>19.14</v>
      </c>
      <c r="N8410">
        <v>7.4960000000000004</v>
      </c>
      <c r="O8410">
        <v>3</v>
      </c>
      <c r="P8410">
        <v>0.39</v>
      </c>
      <c r="Q8410">
        <f>IFERROR(SEARCH("-",R8410)+2, 1)</f>
        <v>1</v>
      </c>
      <c r="R8410" s="9" t="s">
        <v>502</v>
      </c>
      <c r="S8410" s="9" t="b">
        <f>R8410&lt;&gt;K8410</f>
        <v>0</v>
      </c>
      <c r="T8410" t="str">
        <f xml:space="preserve"> TRIM( LEFT(R8410,  IFERROR(   SEARCH(" - ",R8410), LEN(R8410) )    ) )</f>
        <v>Office</v>
      </c>
      <c r="U8410" t="str">
        <f>MID(R8410, Q8410,LEN(R8410))</f>
        <v>Office</v>
      </c>
    </row>
    <row r="8411" spans="1:22" x14ac:dyDescent="0.35">
      <c r="A8411" t="s">
        <v>11982</v>
      </c>
      <c r="B8411" s="1">
        <v>45062</v>
      </c>
      <c r="C8411" t="s">
        <v>17</v>
      </c>
      <c r="D8411" t="s">
        <v>605</v>
      </c>
      <c r="E8411" t="s">
        <v>54</v>
      </c>
      <c r="F8411" t="s">
        <v>55</v>
      </c>
      <c r="G8411" t="s">
        <v>21</v>
      </c>
      <c r="H8411" t="s">
        <v>78</v>
      </c>
      <c r="I8411" t="s">
        <v>606</v>
      </c>
      <c r="J8411" t="s">
        <v>607</v>
      </c>
      <c r="K8411" s="9" t="s">
        <v>217</v>
      </c>
      <c r="L8411" t="s">
        <v>608</v>
      </c>
      <c r="M8411">
        <v>348.99</v>
      </c>
      <c r="N8411">
        <v>104.447</v>
      </c>
      <c r="O8411">
        <v>7</v>
      </c>
      <c r="P8411">
        <v>0.28000000000000003</v>
      </c>
      <c r="Q8411">
        <f>IFERROR(SEARCH("-",R8411)+2, 1)</f>
        <v>1</v>
      </c>
      <c r="R8411" s="9" t="s">
        <v>217</v>
      </c>
      <c r="S8411" s="9" t="b">
        <f>R8411&lt;&gt;K8411</f>
        <v>0</v>
      </c>
      <c r="T8411" t="str">
        <f xml:space="preserve"> TRIM( LEFT(R8411,  IFERROR(   SEARCH(" - ",R8411), LEN(R8411) )    ) )</f>
        <v>Outdoor</v>
      </c>
      <c r="U8411" t="str">
        <f>MID(R8411, Q8411,LEN(R8411))</f>
        <v>Outdoor</v>
      </c>
      <c r="V8411" t="s">
        <v>78</v>
      </c>
    </row>
    <row r="8412" spans="1:22" x14ac:dyDescent="0.35">
      <c r="A8412" t="s">
        <v>15690</v>
      </c>
      <c r="B8412" s="1">
        <v>45057</v>
      </c>
      <c r="C8412" t="s">
        <v>17</v>
      </c>
      <c r="D8412" t="s">
        <v>15691</v>
      </c>
      <c r="E8412" t="s">
        <v>54</v>
      </c>
      <c r="F8412" t="s">
        <v>55</v>
      </c>
      <c r="G8412" t="s">
        <v>21</v>
      </c>
      <c r="H8412" t="s">
        <v>260</v>
      </c>
      <c r="I8412" t="s">
        <v>5251</v>
      </c>
      <c r="J8412" t="s">
        <v>5252</v>
      </c>
      <c r="K8412" s="9" t="s">
        <v>217</v>
      </c>
      <c r="L8412" t="s">
        <v>608</v>
      </c>
      <c r="M8412">
        <v>19.239999999999998</v>
      </c>
      <c r="N8412">
        <v>7.7460000000000004</v>
      </c>
      <c r="O8412">
        <v>19</v>
      </c>
      <c r="P8412">
        <v>0.08</v>
      </c>
      <c r="Q8412">
        <f>IFERROR(SEARCH("-",R8412)+2, 1)</f>
        <v>1</v>
      </c>
      <c r="R8412" s="9" t="s">
        <v>217</v>
      </c>
      <c r="S8412" s="9" t="b">
        <f>R8412&lt;&gt;K8412</f>
        <v>0</v>
      </c>
      <c r="T8412" t="str">
        <f xml:space="preserve"> TRIM( LEFT(R8412,  IFERROR(   SEARCH(" - ",R8412), LEN(R8412) )    ) )</f>
        <v>Outdoor</v>
      </c>
      <c r="U8412" t="str">
        <f>MID(R8412, Q8412,LEN(R8412))</f>
        <v>Outdoor</v>
      </c>
      <c r="V8412" t="s">
        <v>260</v>
      </c>
    </row>
    <row r="8413" spans="1:22" x14ac:dyDescent="0.35">
      <c r="A8413" t="s">
        <v>18280</v>
      </c>
      <c r="B8413" s="1">
        <v>45327</v>
      </c>
      <c r="C8413" t="s">
        <v>17</v>
      </c>
      <c r="D8413" t="s">
        <v>7363</v>
      </c>
      <c r="E8413" t="s">
        <v>54</v>
      </c>
      <c r="F8413" t="s">
        <v>55</v>
      </c>
      <c r="G8413" t="s">
        <v>21</v>
      </c>
      <c r="H8413" t="s">
        <v>202</v>
      </c>
      <c r="I8413" t="s">
        <v>7364</v>
      </c>
      <c r="J8413" t="s">
        <v>7365</v>
      </c>
      <c r="K8413" s="9" t="s">
        <v>136</v>
      </c>
      <c r="L8413" t="s">
        <v>7366</v>
      </c>
      <c r="M8413">
        <v>20.99</v>
      </c>
      <c r="N8413">
        <v>6.2969999999999997</v>
      </c>
      <c r="O8413">
        <v>1</v>
      </c>
      <c r="P8413">
        <v>0.31</v>
      </c>
      <c r="Q8413">
        <f>IFERROR(SEARCH("-",R8413)+2, 1)</f>
        <v>1</v>
      </c>
      <c r="R8413" s="9" t="s">
        <v>136</v>
      </c>
      <c r="S8413" s="9" t="b">
        <f>R8413&lt;&gt;K8413</f>
        <v>0</v>
      </c>
      <c r="T8413" t="str">
        <f xml:space="preserve"> TRIM( LEFT(R8413,  IFERROR(   SEARCH(" - ",R8413), LEN(R8413) )    ) )</f>
        <v>Health</v>
      </c>
      <c r="U8413" t="str">
        <f>MID(R8413, Q8413,LEN(R8413))</f>
        <v>Health</v>
      </c>
      <c r="V8413" t="s">
        <v>202</v>
      </c>
    </row>
    <row r="8414" spans="1:22" x14ac:dyDescent="0.35">
      <c r="A8414" t="s">
        <v>569</v>
      </c>
      <c r="B8414" s="1">
        <v>45442</v>
      </c>
      <c r="C8414" t="s">
        <v>17</v>
      </c>
      <c r="D8414" t="s">
        <v>570</v>
      </c>
      <c r="E8414" t="s">
        <v>54</v>
      </c>
      <c r="F8414" t="s">
        <v>55</v>
      </c>
      <c r="G8414" t="s">
        <v>21</v>
      </c>
      <c r="H8414" t="s">
        <v>260</v>
      </c>
      <c r="I8414" t="s">
        <v>571</v>
      </c>
      <c r="J8414" t="s">
        <v>572</v>
      </c>
      <c r="K8414" s="9" t="s">
        <v>67</v>
      </c>
      <c r="L8414" t="s">
        <v>68</v>
      </c>
      <c r="M8414">
        <v>3.99</v>
      </c>
      <c r="N8414">
        <v>1.1970000000000001</v>
      </c>
      <c r="O8414">
        <v>6</v>
      </c>
      <c r="P8414">
        <v>0.2</v>
      </c>
      <c r="Q8414">
        <f>IFERROR(SEARCH("-",R8414)+2, 1)</f>
        <v>8</v>
      </c>
      <c r="R8414" s="9" t="s">
        <v>67</v>
      </c>
      <c r="S8414" s="9" t="b">
        <f>R8414&lt;&gt;K8414</f>
        <v>0</v>
      </c>
      <c r="T8414" t="str">
        <f xml:space="preserve"> TRIM( LEFT(R8414,  IFERROR(   SEARCH(" - ",R8414), LEN(R8414) )    ) )</f>
        <v>Food</v>
      </c>
      <c r="U8414" t="str">
        <f>MID(R8414, Q8414,LEN(R8414))</f>
        <v>Sauces</v>
      </c>
      <c r="V8414" t="s">
        <v>260</v>
      </c>
    </row>
    <row r="8415" spans="1:22" x14ac:dyDescent="0.35">
      <c r="A8415" t="s">
        <v>12829</v>
      </c>
      <c r="B8415" s="1">
        <v>45222</v>
      </c>
      <c r="C8415" t="s">
        <v>17</v>
      </c>
      <c r="D8415" t="s">
        <v>12830</v>
      </c>
      <c r="E8415" t="s">
        <v>54</v>
      </c>
      <c r="F8415" t="s">
        <v>55</v>
      </c>
      <c r="G8415" t="s">
        <v>21</v>
      </c>
      <c r="I8415" t="s">
        <v>6636</v>
      </c>
      <c r="J8415" t="s">
        <v>6637</v>
      </c>
      <c r="K8415" s="9" t="s">
        <v>67</v>
      </c>
      <c r="L8415" t="s">
        <v>68</v>
      </c>
      <c r="M8415">
        <v>2.44</v>
      </c>
      <c r="N8415">
        <v>0.81599999999999995</v>
      </c>
      <c r="O8415">
        <v>10</v>
      </c>
      <c r="P8415">
        <v>0.28999999999999998</v>
      </c>
      <c r="Q8415">
        <f>IFERROR(SEARCH("-",R8415)+2, 1)</f>
        <v>8</v>
      </c>
      <c r="R8415" s="9" t="s">
        <v>67</v>
      </c>
      <c r="S8415" s="9" t="b">
        <f>R8415&lt;&gt;K8415</f>
        <v>0</v>
      </c>
      <c r="T8415" t="str">
        <f xml:space="preserve"> TRIM( LEFT(R8415,  IFERROR(   SEARCH(" - ",R8415), LEN(R8415) )    ) )</f>
        <v>Food</v>
      </c>
      <c r="U8415" t="str">
        <f>MID(R8415, Q8415,LEN(R8415))</f>
        <v>Sauces</v>
      </c>
    </row>
    <row r="8416" spans="1:22" x14ac:dyDescent="0.35">
      <c r="A8416" t="s">
        <v>14065</v>
      </c>
      <c r="B8416" s="1">
        <v>45220</v>
      </c>
      <c r="C8416" t="s">
        <v>17</v>
      </c>
      <c r="D8416" t="s">
        <v>9113</v>
      </c>
      <c r="E8416" t="s">
        <v>54</v>
      </c>
      <c r="F8416" t="s">
        <v>55</v>
      </c>
      <c r="G8416" t="s">
        <v>21</v>
      </c>
      <c r="H8416" t="s">
        <v>49</v>
      </c>
      <c r="I8416" t="s">
        <v>9114</v>
      </c>
      <c r="J8416" t="s">
        <v>9115</v>
      </c>
      <c r="K8416" s="9" t="s">
        <v>43</v>
      </c>
      <c r="L8416" t="s">
        <v>9116</v>
      </c>
      <c r="M8416">
        <v>22.14</v>
      </c>
      <c r="N8416">
        <v>6.3970000000000002</v>
      </c>
      <c r="O8416">
        <v>19</v>
      </c>
      <c r="P8416">
        <v>0.03</v>
      </c>
      <c r="Q8416">
        <f>IFERROR(SEARCH("-",R8416)+2, 1)</f>
        <v>1</v>
      </c>
      <c r="R8416" s="9" t="s">
        <v>43</v>
      </c>
      <c r="S8416" s="9" t="b">
        <f>R8416&lt;&gt;K8416</f>
        <v>0</v>
      </c>
      <c r="T8416" t="str">
        <f xml:space="preserve"> TRIM( LEFT(R8416,  IFERROR(   SEARCH(" - ",R8416), LEN(R8416) )    ) )</f>
        <v>Accessories</v>
      </c>
      <c r="U8416" t="str">
        <f>MID(R8416, Q8416,LEN(R8416))</f>
        <v>Accessories</v>
      </c>
      <c r="V8416" t="s">
        <v>49</v>
      </c>
    </row>
    <row r="8417" spans="1:22" x14ac:dyDescent="0.35">
      <c r="A8417" t="s">
        <v>12428</v>
      </c>
      <c r="B8417" s="1">
        <v>45050</v>
      </c>
      <c r="C8417" t="s">
        <v>17</v>
      </c>
      <c r="D8417" t="s">
        <v>2084</v>
      </c>
      <c r="E8417" t="s">
        <v>54</v>
      </c>
      <c r="F8417" t="s">
        <v>55</v>
      </c>
      <c r="G8417" t="s">
        <v>21</v>
      </c>
      <c r="H8417" t="s">
        <v>78</v>
      </c>
      <c r="I8417" t="s">
        <v>2085</v>
      </c>
      <c r="J8417" t="s">
        <v>2086</v>
      </c>
      <c r="K8417" s="9" t="s">
        <v>858</v>
      </c>
      <c r="L8417" t="s">
        <v>2087</v>
      </c>
      <c r="M8417">
        <v>38.99</v>
      </c>
      <c r="N8417">
        <v>11.446999999999999</v>
      </c>
      <c r="O8417">
        <v>6</v>
      </c>
      <c r="P8417">
        <v>0.15</v>
      </c>
      <c r="Q8417">
        <f>IFERROR(SEARCH("-",R8417)+2, 1)</f>
        <v>1</v>
      </c>
      <c r="R8417" s="9" t="s">
        <v>858</v>
      </c>
      <c r="S8417" s="9" t="b">
        <f>R8417&lt;&gt;K8417</f>
        <v>0</v>
      </c>
      <c r="T8417" t="str">
        <f xml:space="preserve"> TRIM( LEFT(R8417,  IFERROR(   SEARCH(" - ",R8417), LEN(R8417) )    ) )</f>
        <v>Pets</v>
      </c>
      <c r="U8417" t="str">
        <f>MID(R8417, Q8417,LEN(R8417))</f>
        <v>Pets</v>
      </c>
      <c r="V8417" t="s">
        <v>78</v>
      </c>
    </row>
    <row r="8418" spans="1:22" x14ac:dyDescent="0.35">
      <c r="A8418" t="s">
        <v>15762</v>
      </c>
      <c r="B8418" s="1">
        <v>44968</v>
      </c>
      <c r="C8418" t="s">
        <v>17</v>
      </c>
      <c r="D8418" t="s">
        <v>15763</v>
      </c>
      <c r="E8418" t="s">
        <v>54</v>
      </c>
      <c r="F8418" t="s">
        <v>55</v>
      </c>
      <c r="G8418" t="s">
        <v>21</v>
      </c>
      <c r="I8418" t="s">
        <v>6080</v>
      </c>
      <c r="J8418" t="s">
        <v>6081</v>
      </c>
      <c r="K8418" s="9" t="s">
        <v>2121</v>
      </c>
      <c r="L8418" t="s">
        <v>6082</v>
      </c>
      <c r="M8418">
        <v>39.24</v>
      </c>
      <c r="N8418">
        <v>15.746</v>
      </c>
      <c r="O8418">
        <v>11</v>
      </c>
      <c r="Q8418">
        <f>IFERROR(SEARCH("-",R8418)+2, 1)</f>
        <v>1</v>
      </c>
      <c r="R8418" s="9" t="s">
        <v>2121</v>
      </c>
      <c r="S8418" s="9" t="b">
        <f>R8418&lt;&gt;K8418</f>
        <v>0</v>
      </c>
      <c r="T8418" t="str">
        <f xml:space="preserve"> TRIM( LEFT(R8418,  IFERROR(   SEARCH(" - ",R8418), LEN(R8418) )    ) )</f>
        <v>Tools</v>
      </c>
      <c r="U8418" t="str">
        <f>MID(R8418, Q8418,LEN(R8418))</f>
        <v>Tools</v>
      </c>
    </row>
    <row r="8419" spans="1:22" x14ac:dyDescent="0.35">
      <c r="A8419" t="s">
        <v>10252</v>
      </c>
      <c r="B8419" s="1">
        <v>45376</v>
      </c>
      <c r="C8419" t="s">
        <v>17</v>
      </c>
      <c r="D8419" t="s">
        <v>10253</v>
      </c>
      <c r="E8419" t="s">
        <v>54</v>
      </c>
      <c r="F8419" t="s">
        <v>55</v>
      </c>
      <c r="G8419" t="s">
        <v>21</v>
      </c>
      <c r="H8419" t="s">
        <v>78</v>
      </c>
      <c r="I8419" t="s">
        <v>3173</v>
      </c>
      <c r="J8419" t="s">
        <v>3174</v>
      </c>
      <c r="K8419" s="9" t="s">
        <v>1770</v>
      </c>
      <c r="L8419" t="s">
        <v>3175</v>
      </c>
      <c r="M8419">
        <v>9.99</v>
      </c>
      <c r="N8419">
        <v>3.5960000000000001</v>
      </c>
      <c r="O8419">
        <v>1</v>
      </c>
      <c r="P8419">
        <v>0.06</v>
      </c>
      <c r="Q8419">
        <f>IFERROR(SEARCH("-",R8419)+2, 1)</f>
        <v>8</v>
      </c>
      <c r="R8419" s="9" t="s">
        <v>1770</v>
      </c>
      <c r="S8419" s="9" t="b">
        <f>R8419&lt;&gt;K8419</f>
        <v>0</v>
      </c>
      <c r="T8419" t="str">
        <f xml:space="preserve"> TRIM( LEFT(R8419,  IFERROR(   SEARCH(" - ",R8419), LEN(R8419) )    ) )</f>
        <v>Food</v>
      </c>
      <c r="U8419" t="str">
        <f>MID(R8419, Q8419,LEN(R8419))</f>
        <v>Seafood</v>
      </c>
      <c r="V8419" t="s">
        <v>78</v>
      </c>
    </row>
    <row r="8420" spans="1:22" x14ac:dyDescent="0.35">
      <c r="A8420" t="s">
        <v>1822</v>
      </c>
      <c r="B8420" s="1">
        <v>45558</v>
      </c>
      <c r="C8420" t="s">
        <v>17</v>
      </c>
      <c r="D8420" t="s">
        <v>1823</v>
      </c>
      <c r="E8420" t="s">
        <v>54</v>
      </c>
      <c r="F8420" t="s">
        <v>55</v>
      </c>
      <c r="G8420" t="s">
        <v>21</v>
      </c>
      <c r="H8420" t="s">
        <v>78</v>
      </c>
      <c r="I8420" t="s">
        <v>1824</v>
      </c>
      <c r="J8420" t="s">
        <v>1825</v>
      </c>
      <c r="K8420" s="9" t="s">
        <v>189</v>
      </c>
      <c r="L8420" t="s">
        <v>1826</v>
      </c>
      <c r="M8420">
        <v>5.99</v>
      </c>
      <c r="N8420">
        <v>1.7969999999999999</v>
      </c>
      <c r="O8420">
        <v>12</v>
      </c>
      <c r="P8420">
        <v>0.12</v>
      </c>
      <c r="Q8420">
        <f>IFERROR(SEARCH("-",R8420)+2, 1)</f>
        <v>8</v>
      </c>
      <c r="R8420" s="9" t="s">
        <v>189</v>
      </c>
      <c r="S8420" s="9" t="b">
        <f>R8420&lt;&gt;K8420</f>
        <v>0</v>
      </c>
      <c r="T8420" t="str">
        <f xml:space="preserve"> TRIM( LEFT(R8420,  IFERROR(   SEARCH(" - ",R8420), LEN(R8420) )    ) )</f>
        <v>Food</v>
      </c>
      <c r="U8420" t="str">
        <f>MID(R8420, Q8420,LEN(R8420))</f>
        <v>Prepared Foods</v>
      </c>
      <c r="V8420" t="s">
        <v>78</v>
      </c>
    </row>
    <row r="8421" spans="1:22" x14ac:dyDescent="0.35">
      <c r="A8421" t="s">
        <v>13196</v>
      </c>
      <c r="B8421" s="1">
        <v>44958</v>
      </c>
      <c r="C8421" t="s">
        <v>17</v>
      </c>
      <c r="D8421" t="s">
        <v>4322</v>
      </c>
      <c r="E8421" t="s">
        <v>54</v>
      </c>
      <c r="F8421" t="s">
        <v>55</v>
      </c>
      <c r="G8421" t="s">
        <v>21</v>
      </c>
      <c r="H8421" t="s">
        <v>71</v>
      </c>
      <c r="I8421" t="s">
        <v>4323</v>
      </c>
      <c r="J8421" t="s">
        <v>4324</v>
      </c>
      <c r="K8421" s="9" t="s">
        <v>189</v>
      </c>
      <c r="L8421" t="s">
        <v>1826</v>
      </c>
      <c r="M8421">
        <v>3.14</v>
      </c>
      <c r="N8421">
        <v>1.0960000000000001</v>
      </c>
      <c r="O8421">
        <v>15</v>
      </c>
      <c r="P8421">
        <v>0.11</v>
      </c>
      <c r="Q8421">
        <f>IFERROR(SEARCH("-",R8421)+2, 1)</f>
        <v>8</v>
      </c>
      <c r="R8421" s="9" t="s">
        <v>189</v>
      </c>
      <c r="S8421" s="9" t="b">
        <f>R8421&lt;&gt;K8421</f>
        <v>0</v>
      </c>
      <c r="T8421" t="str">
        <f xml:space="preserve"> TRIM( LEFT(R8421,  IFERROR(   SEARCH(" - ",R8421), LEN(R8421) )    ) )</f>
        <v>Food</v>
      </c>
      <c r="U8421" t="str">
        <f>MID(R8421, Q8421,LEN(R8421))</f>
        <v>Prepared Foods</v>
      </c>
      <c r="V8421" t="s">
        <v>71</v>
      </c>
    </row>
    <row r="8422" spans="1:22" x14ac:dyDescent="0.35">
      <c r="A8422" t="s">
        <v>16875</v>
      </c>
      <c r="B8422" s="1">
        <v>45234</v>
      </c>
      <c r="C8422" t="s">
        <v>17</v>
      </c>
      <c r="D8422" t="s">
        <v>16876</v>
      </c>
      <c r="E8422" t="s">
        <v>54</v>
      </c>
      <c r="F8422" t="s">
        <v>55</v>
      </c>
      <c r="H8422" t="s">
        <v>202</v>
      </c>
      <c r="I8422" t="s">
        <v>4354</v>
      </c>
      <c r="J8422" t="s">
        <v>4355</v>
      </c>
      <c r="K8422" s="9" t="s">
        <v>531</v>
      </c>
      <c r="L8422" t="s">
        <v>4356</v>
      </c>
      <c r="M8422">
        <v>1.24</v>
      </c>
      <c r="N8422">
        <v>0.34699999999999998</v>
      </c>
      <c r="O8422">
        <v>17</v>
      </c>
      <c r="P8422">
        <v>0.01</v>
      </c>
      <c r="Q8422">
        <f>IFERROR(SEARCH("-",R8422)+2, 1)</f>
        <v>8</v>
      </c>
      <c r="R8422" s="9" t="s">
        <v>531</v>
      </c>
      <c r="S8422" s="9" t="b">
        <f>R8422&lt;&gt;K8422</f>
        <v>0</v>
      </c>
      <c r="T8422" t="str">
        <f xml:space="preserve"> TRIM( LEFT(R8422,  IFERROR(   SEARCH(" - ",R8422), LEN(R8422) )    ) )</f>
        <v>Food</v>
      </c>
      <c r="U8422" t="str">
        <f>MID(R8422, Q8422,LEN(R8422))</f>
        <v>Breakfast</v>
      </c>
      <c r="V8422" t="s">
        <v>202</v>
      </c>
    </row>
    <row r="8423" spans="1:22" x14ac:dyDescent="0.35">
      <c r="A8423" t="s">
        <v>18966</v>
      </c>
      <c r="B8423" s="1">
        <v>45449</v>
      </c>
      <c r="C8423" t="s">
        <v>17</v>
      </c>
      <c r="D8423" t="s">
        <v>7640</v>
      </c>
      <c r="E8423" t="s">
        <v>54</v>
      </c>
      <c r="F8423" t="s">
        <v>55</v>
      </c>
      <c r="G8423" t="s">
        <v>21</v>
      </c>
      <c r="H8423" t="s">
        <v>202</v>
      </c>
      <c r="I8423" t="s">
        <v>7641</v>
      </c>
      <c r="J8423" t="s">
        <v>7642</v>
      </c>
      <c r="K8423" s="9" t="s">
        <v>24</v>
      </c>
      <c r="L8423" t="s">
        <v>326</v>
      </c>
      <c r="M8423">
        <v>2.89</v>
      </c>
      <c r="N8423">
        <v>0.86699999999999999</v>
      </c>
      <c r="O8423">
        <v>3</v>
      </c>
      <c r="P8423">
        <v>0.33</v>
      </c>
      <c r="Q8423">
        <f>IFERROR(SEARCH("-",R8423)+2, 1)</f>
        <v>8</v>
      </c>
      <c r="R8423" s="9" t="s">
        <v>24</v>
      </c>
      <c r="S8423" s="9" t="b">
        <f>R8423&lt;&gt;K8423</f>
        <v>0</v>
      </c>
      <c r="T8423" t="str">
        <f xml:space="preserve"> TRIM( LEFT(R8423,  IFERROR(   SEARCH(" - ",R8423), LEN(R8423) )    ) )</f>
        <v>Food</v>
      </c>
      <c r="U8423" t="str">
        <f>MID(R8423, Q8423,LEN(R8423))</f>
        <v>Snacks</v>
      </c>
      <c r="V8423" t="s">
        <v>202</v>
      </c>
    </row>
    <row r="8424" spans="1:22" x14ac:dyDescent="0.35">
      <c r="A8424" t="s">
        <v>15226</v>
      </c>
      <c r="B8424" s="1">
        <v>45176</v>
      </c>
      <c r="C8424" t="s">
        <v>17</v>
      </c>
      <c r="D8424" t="s">
        <v>15227</v>
      </c>
      <c r="E8424" t="s">
        <v>54</v>
      </c>
      <c r="F8424" t="s">
        <v>55</v>
      </c>
      <c r="G8424" t="s">
        <v>21</v>
      </c>
      <c r="H8424" t="s">
        <v>71</v>
      </c>
      <c r="I8424" t="s">
        <v>3389</v>
      </c>
      <c r="J8424" t="s">
        <v>3390</v>
      </c>
      <c r="K8424" s="9" t="s">
        <v>34</v>
      </c>
      <c r="L8424" t="s">
        <v>3391</v>
      </c>
      <c r="M8424">
        <v>1.74</v>
      </c>
      <c r="N8424">
        <v>0.746</v>
      </c>
      <c r="O8424">
        <v>12</v>
      </c>
      <c r="P8424">
        <v>7.0000000000000007E-2</v>
      </c>
      <c r="Q8424">
        <f>IFERROR(SEARCH("-",R8424)+2, 1)</f>
        <v>8</v>
      </c>
      <c r="R8424" s="9" t="s">
        <v>34</v>
      </c>
      <c r="S8424" s="9" t="b">
        <f>R8424&lt;&gt;K8424</f>
        <v>0</v>
      </c>
      <c r="T8424" t="str">
        <f xml:space="preserve"> TRIM( LEFT(R8424,  IFERROR(   SEARCH(" - ",R8424), LEN(R8424) )    ) )</f>
        <v>Food</v>
      </c>
      <c r="U8424" t="str">
        <f>MID(R8424, Q8424,LEN(R8424))</f>
        <v>Condiments</v>
      </c>
      <c r="V8424" t="s">
        <v>71</v>
      </c>
    </row>
    <row r="8425" spans="1:22" x14ac:dyDescent="0.35">
      <c r="A8425" t="s">
        <v>1293</v>
      </c>
      <c r="B8425" s="1">
        <v>45508</v>
      </c>
      <c r="C8425" t="s">
        <v>17</v>
      </c>
      <c r="D8425" t="s">
        <v>1294</v>
      </c>
      <c r="E8425" t="s">
        <v>54</v>
      </c>
      <c r="F8425" t="s">
        <v>55</v>
      </c>
      <c r="G8425" t="s">
        <v>21</v>
      </c>
      <c r="I8425" t="s">
        <v>1295</v>
      </c>
      <c r="J8425" t="s">
        <v>1296</v>
      </c>
      <c r="K8425" s="9" t="s">
        <v>538</v>
      </c>
      <c r="L8425" t="s">
        <v>1297</v>
      </c>
      <c r="M8425">
        <v>10.99</v>
      </c>
      <c r="N8425">
        <v>3.2970000000000002</v>
      </c>
      <c r="O8425">
        <v>11</v>
      </c>
      <c r="P8425">
        <v>0.19</v>
      </c>
      <c r="Q8425">
        <f>IFERROR(SEARCH("-",R8425)+2, 1)</f>
        <v>1</v>
      </c>
      <c r="R8425" s="9" t="s">
        <v>538</v>
      </c>
      <c r="S8425" s="9" t="b">
        <f>R8425&lt;&gt;K8425</f>
        <v>0</v>
      </c>
      <c r="T8425" t="str">
        <f xml:space="preserve"> TRIM( LEFT(R8425,  IFERROR(   SEARCH(" - ",R8425), LEN(R8425) )    ) )</f>
        <v>Safety</v>
      </c>
      <c r="U8425" t="str">
        <f>MID(R8425, Q8425,LEN(R8425))</f>
        <v>Safety</v>
      </c>
    </row>
    <row r="8426" spans="1:22" x14ac:dyDescent="0.35">
      <c r="A8426" t="s">
        <v>13866</v>
      </c>
      <c r="B8426" s="1">
        <v>45030</v>
      </c>
      <c r="C8426" t="s">
        <v>17</v>
      </c>
      <c r="D8426" t="s">
        <v>8100</v>
      </c>
      <c r="E8426" t="s">
        <v>54</v>
      </c>
      <c r="F8426" t="s">
        <v>55</v>
      </c>
      <c r="G8426" t="s">
        <v>21</v>
      </c>
      <c r="H8426" t="s">
        <v>78</v>
      </c>
      <c r="I8426" t="s">
        <v>8101</v>
      </c>
      <c r="J8426" t="s">
        <v>8102</v>
      </c>
      <c r="K8426" s="9" t="s">
        <v>1006</v>
      </c>
      <c r="L8426" t="s">
        <v>3214</v>
      </c>
      <c r="M8426">
        <v>4.1399999999999997</v>
      </c>
      <c r="N8426">
        <v>0.997</v>
      </c>
      <c r="O8426">
        <v>13</v>
      </c>
      <c r="P8426">
        <v>0.26</v>
      </c>
      <c r="Q8426">
        <f>IFERROR(SEARCH("-",R8426)+2, 1)</f>
        <v>8</v>
      </c>
      <c r="R8426" s="9" t="s">
        <v>1006</v>
      </c>
      <c r="S8426" s="9" t="b">
        <f>R8426&lt;&gt;K8426</f>
        <v>0</v>
      </c>
      <c r="T8426" t="str">
        <f xml:space="preserve"> TRIM( LEFT(R8426,  IFERROR(   SEARCH(" - ",R8426), LEN(R8426) )    ) )</f>
        <v>Food</v>
      </c>
      <c r="U8426" t="str">
        <f>MID(R8426, Q8426,LEN(R8426))</f>
        <v>Pasta</v>
      </c>
      <c r="V8426" t="s">
        <v>78</v>
      </c>
    </row>
    <row r="8427" spans="1:22" x14ac:dyDescent="0.35">
      <c r="A8427" t="s">
        <v>13499</v>
      </c>
      <c r="B8427" s="1">
        <v>45086</v>
      </c>
      <c r="C8427" t="s">
        <v>17</v>
      </c>
      <c r="D8427" t="s">
        <v>3745</v>
      </c>
      <c r="E8427" t="s">
        <v>54</v>
      </c>
      <c r="F8427" t="s">
        <v>55</v>
      </c>
      <c r="G8427" t="s">
        <v>21</v>
      </c>
      <c r="I8427" t="s">
        <v>3746</v>
      </c>
      <c r="J8427" t="s">
        <v>3747</v>
      </c>
      <c r="K8427" s="9" t="s">
        <v>43</v>
      </c>
      <c r="L8427" t="s">
        <v>3361</v>
      </c>
      <c r="M8427">
        <v>19.14</v>
      </c>
      <c r="N8427">
        <v>7.4960000000000004</v>
      </c>
      <c r="O8427">
        <v>16</v>
      </c>
      <c r="Q8427">
        <f>IFERROR(SEARCH("-",R8427)+2, 1)</f>
        <v>1</v>
      </c>
      <c r="R8427" s="9" t="s">
        <v>43</v>
      </c>
      <c r="S8427" s="9" t="b">
        <f>R8427&lt;&gt;K8427</f>
        <v>0</v>
      </c>
      <c r="T8427" t="str">
        <f xml:space="preserve"> TRIM( LEFT(R8427,  IFERROR(   SEARCH(" - ",R8427), LEN(R8427) )    ) )</f>
        <v>Accessories</v>
      </c>
      <c r="U8427" t="str">
        <f>MID(R8427, Q8427,LEN(R8427))</f>
        <v>Accessories</v>
      </c>
    </row>
    <row r="8428" spans="1:22" x14ac:dyDescent="0.35">
      <c r="A8428" t="s">
        <v>18198</v>
      </c>
      <c r="B8428" s="1">
        <v>45105</v>
      </c>
      <c r="C8428" t="s">
        <v>17</v>
      </c>
      <c r="D8428" t="s">
        <v>14738</v>
      </c>
      <c r="E8428" t="s">
        <v>54</v>
      </c>
      <c r="F8428" t="s">
        <v>55</v>
      </c>
      <c r="G8428" t="s">
        <v>21</v>
      </c>
      <c r="H8428" t="s">
        <v>260</v>
      </c>
      <c r="I8428" t="s">
        <v>14739</v>
      </c>
      <c r="J8428" t="s">
        <v>14740</v>
      </c>
      <c r="K8428" s="9" t="s">
        <v>858</v>
      </c>
      <c r="L8428" t="s">
        <v>4242</v>
      </c>
      <c r="M8428">
        <v>8.99</v>
      </c>
      <c r="N8428">
        <v>2.6970000000000001</v>
      </c>
      <c r="O8428">
        <v>3</v>
      </c>
      <c r="P8428">
        <v>0.22</v>
      </c>
      <c r="Q8428">
        <f>IFERROR(SEARCH("-",R8428)+2, 1)</f>
        <v>1</v>
      </c>
      <c r="R8428" s="9" t="s">
        <v>858</v>
      </c>
      <c r="S8428" s="9" t="b">
        <f>R8428&lt;&gt;K8428</f>
        <v>0</v>
      </c>
      <c r="T8428" t="str">
        <f xml:space="preserve"> TRIM( LEFT(R8428,  IFERROR(   SEARCH(" - ",R8428), LEN(R8428) )    ) )</f>
        <v>Pets</v>
      </c>
      <c r="U8428" t="str">
        <f>MID(R8428, Q8428,LEN(R8428))</f>
        <v>Pets</v>
      </c>
      <c r="V8428" t="s">
        <v>260</v>
      </c>
    </row>
    <row r="8429" spans="1:22" x14ac:dyDescent="0.35">
      <c r="A8429" t="s">
        <v>5778</v>
      </c>
      <c r="B8429" s="1">
        <v>45678</v>
      </c>
      <c r="C8429" t="s">
        <v>17</v>
      </c>
      <c r="D8429" t="s">
        <v>5779</v>
      </c>
      <c r="E8429" t="s">
        <v>54</v>
      </c>
      <c r="F8429" t="s">
        <v>55</v>
      </c>
      <c r="G8429" t="s">
        <v>21</v>
      </c>
      <c r="H8429" t="s">
        <v>71</v>
      </c>
      <c r="I8429" t="s">
        <v>5780</v>
      </c>
      <c r="J8429" t="s">
        <v>5781</v>
      </c>
      <c r="K8429" s="9" t="s">
        <v>858</v>
      </c>
      <c r="L8429" t="s">
        <v>244</v>
      </c>
      <c r="M8429">
        <v>51.41</v>
      </c>
      <c r="N8429">
        <v>15.997</v>
      </c>
      <c r="O8429">
        <v>18</v>
      </c>
      <c r="Q8429">
        <f>IFERROR(SEARCH("-",R8429)+2, 1)</f>
        <v>1</v>
      </c>
      <c r="R8429" s="9" t="s">
        <v>858</v>
      </c>
      <c r="S8429" s="9" t="b">
        <f>R8429&lt;&gt;K8429</f>
        <v>0</v>
      </c>
      <c r="T8429" t="str">
        <f xml:space="preserve"> TRIM( LEFT(R8429,  IFERROR(   SEARCH(" - ",R8429), LEN(R8429) )    ) )</f>
        <v>Pets</v>
      </c>
      <c r="U8429" t="str">
        <f>MID(R8429, Q8429,LEN(R8429))</f>
        <v>Pets</v>
      </c>
      <c r="V8429" t="s">
        <v>71</v>
      </c>
    </row>
    <row r="8430" spans="1:22" x14ac:dyDescent="0.35">
      <c r="A8430" t="s">
        <v>19020</v>
      </c>
      <c r="B8430" s="1">
        <v>45562</v>
      </c>
      <c r="C8430" t="s">
        <v>17</v>
      </c>
      <c r="D8430" t="s">
        <v>9000</v>
      </c>
      <c r="E8430" t="s">
        <v>54</v>
      </c>
      <c r="F8430" t="s">
        <v>55</v>
      </c>
      <c r="G8430" t="s">
        <v>21</v>
      </c>
      <c r="H8430" t="s">
        <v>179</v>
      </c>
      <c r="I8430" t="s">
        <v>9001</v>
      </c>
      <c r="J8430" t="s">
        <v>9002</v>
      </c>
      <c r="K8430" s="9" t="s">
        <v>3805</v>
      </c>
      <c r="L8430" t="s">
        <v>6458</v>
      </c>
      <c r="M8430">
        <v>29.99</v>
      </c>
      <c r="N8430">
        <v>8.9969999999999999</v>
      </c>
      <c r="O8430">
        <v>19</v>
      </c>
      <c r="P8430">
        <v>0.38</v>
      </c>
      <c r="Q8430">
        <f>IFERROR(SEARCH("-",R8430)+2, 1)</f>
        <v>1</v>
      </c>
      <c r="R8430" s="9" t="s">
        <v>3805</v>
      </c>
      <c r="S8430" s="9" t="b">
        <f>R8430&lt;&gt;K8430</f>
        <v>0</v>
      </c>
      <c r="T8430" t="str">
        <f xml:space="preserve"> TRIM( LEFT(R8430,  IFERROR(   SEARCH(" - ",R8430), LEN(R8430) )    ) )</f>
        <v>Photography</v>
      </c>
      <c r="U8430" t="str">
        <f>MID(R8430, Q8430,LEN(R8430))</f>
        <v>Photography</v>
      </c>
      <c r="V8430" t="s">
        <v>179</v>
      </c>
    </row>
    <row r="8431" spans="1:22" x14ac:dyDescent="0.35">
      <c r="A8431" t="s">
        <v>16108</v>
      </c>
      <c r="B8431" s="1">
        <v>44976</v>
      </c>
      <c r="C8431" t="s">
        <v>17</v>
      </c>
      <c r="D8431" t="s">
        <v>16109</v>
      </c>
      <c r="E8431" t="s">
        <v>54</v>
      </c>
      <c r="F8431" t="s">
        <v>55</v>
      </c>
      <c r="G8431" t="s">
        <v>21</v>
      </c>
      <c r="H8431" t="s">
        <v>71</v>
      </c>
      <c r="I8431" t="s">
        <v>3621</v>
      </c>
      <c r="J8431" t="s">
        <v>3622</v>
      </c>
      <c r="K8431" s="9" t="s">
        <v>3623</v>
      </c>
      <c r="L8431" t="s">
        <v>3624</v>
      </c>
      <c r="M8431">
        <v>79.239999999999995</v>
      </c>
      <c r="N8431">
        <v>31.745999999999999</v>
      </c>
      <c r="O8431">
        <v>17</v>
      </c>
      <c r="P8431">
        <v>0.01</v>
      </c>
      <c r="Q8431">
        <f>IFERROR(SEARCH("-",R8431)+2, 1)</f>
        <v>12</v>
      </c>
      <c r="R8431" s="9" t="s">
        <v>3623</v>
      </c>
      <c r="S8431" s="9" t="b">
        <f>R8431&lt;&gt;K8431</f>
        <v>0</v>
      </c>
      <c r="T8431" t="str">
        <f xml:space="preserve"> TRIM( LEFT(R8431,  IFERROR(   SEARCH(" - ",R8431), LEN(R8431) )    ) )</f>
        <v>Clothing</v>
      </c>
      <c r="U8431" t="str">
        <f>MID(R8431, Q8431,LEN(R8431))</f>
        <v>Bottoms</v>
      </c>
      <c r="V8431" t="s">
        <v>71</v>
      </c>
    </row>
    <row r="8432" spans="1:22" x14ac:dyDescent="0.35">
      <c r="A8432" t="s">
        <v>4892</v>
      </c>
      <c r="B8432" s="1">
        <v>45623</v>
      </c>
      <c r="C8432" t="s">
        <v>17</v>
      </c>
      <c r="D8432" t="s">
        <v>4893</v>
      </c>
      <c r="E8432" t="s">
        <v>54</v>
      </c>
      <c r="F8432" t="s">
        <v>55</v>
      </c>
      <c r="G8432" t="s">
        <v>21</v>
      </c>
      <c r="H8432" t="s">
        <v>71</v>
      </c>
      <c r="I8432" t="s">
        <v>4894</v>
      </c>
      <c r="J8432" t="s">
        <v>4895</v>
      </c>
      <c r="K8432" s="9" t="s">
        <v>852</v>
      </c>
      <c r="L8432" t="s">
        <v>4178</v>
      </c>
      <c r="M8432">
        <v>19.989999999999998</v>
      </c>
      <c r="N8432">
        <v>7.9960000000000004</v>
      </c>
      <c r="O8432">
        <v>2</v>
      </c>
      <c r="P8432">
        <v>0.05</v>
      </c>
      <c r="Q8432">
        <f>IFERROR(SEARCH("-",R8432)+2, 1)</f>
        <v>12</v>
      </c>
      <c r="R8432" s="9" t="s">
        <v>852</v>
      </c>
      <c r="S8432" s="9" t="b">
        <f>R8432&lt;&gt;K8432</f>
        <v>0</v>
      </c>
      <c r="T8432" t="str">
        <f xml:space="preserve"> TRIM( LEFT(R8432,  IFERROR(   SEARCH(" - ",R8432), LEN(R8432) )    ) )</f>
        <v>Clothing</v>
      </c>
      <c r="U8432" t="str">
        <f>MID(R8432, Q8432,LEN(R8432))</f>
        <v>Tops</v>
      </c>
      <c r="V8432" t="s">
        <v>71</v>
      </c>
    </row>
    <row r="8433" spans="1:22" x14ac:dyDescent="0.35">
      <c r="A8433" t="s">
        <v>9885</v>
      </c>
      <c r="B8433" s="1">
        <v>45487</v>
      </c>
      <c r="C8433" t="s">
        <v>17</v>
      </c>
      <c r="D8433" t="s">
        <v>9886</v>
      </c>
      <c r="E8433" t="s">
        <v>54</v>
      </c>
      <c r="F8433" t="s">
        <v>55</v>
      </c>
      <c r="G8433" t="s">
        <v>21</v>
      </c>
      <c r="H8433" t="s">
        <v>49</v>
      </c>
      <c r="I8433" t="s">
        <v>5437</v>
      </c>
      <c r="J8433" t="s">
        <v>5438</v>
      </c>
      <c r="K8433" s="9" t="s">
        <v>136</v>
      </c>
      <c r="L8433" t="s">
        <v>5439</v>
      </c>
      <c r="M8433">
        <v>80.989999999999995</v>
      </c>
      <c r="N8433">
        <v>23.997</v>
      </c>
      <c r="O8433">
        <v>20</v>
      </c>
      <c r="P8433">
        <v>0.05</v>
      </c>
      <c r="Q8433">
        <f>IFERROR(SEARCH("-",R8433)+2, 1)</f>
        <v>1</v>
      </c>
      <c r="R8433" s="9" t="s">
        <v>136</v>
      </c>
      <c r="S8433" s="9" t="b">
        <f>R8433&lt;&gt;K8433</f>
        <v>0</v>
      </c>
      <c r="T8433" t="str">
        <f xml:space="preserve"> TRIM( LEFT(R8433,  IFERROR(   SEARCH(" - ",R8433), LEN(R8433) )    ) )</f>
        <v>Health</v>
      </c>
      <c r="U8433" t="str">
        <f>MID(R8433, Q8433,LEN(R8433))</f>
        <v>Health</v>
      </c>
      <c r="V8433" t="s">
        <v>49</v>
      </c>
    </row>
    <row r="8434" spans="1:22" x14ac:dyDescent="0.35">
      <c r="A8434" t="s">
        <v>951</v>
      </c>
      <c r="B8434" s="1">
        <v>45364</v>
      </c>
      <c r="C8434" t="s">
        <v>17</v>
      </c>
      <c r="D8434" t="s">
        <v>952</v>
      </c>
      <c r="E8434" t="s">
        <v>54</v>
      </c>
      <c r="F8434" t="s">
        <v>55</v>
      </c>
      <c r="G8434" t="s">
        <v>21</v>
      </c>
      <c r="H8434" t="s">
        <v>202</v>
      </c>
      <c r="I8434" t="s">
        <v>953</v>
      </c>
      <c r="J8434" t="s">
        <v>954</v>
      </c>
      <c r="K8434" s="9" t="s">
        <v>120</v>
      </c>
      <c r="L8434" t="s">
        <v>955</v>
      </c>
      <c r="M8434">
        <v>3.29</v>
      </c>
      <c r="N8434">
        <v>0.98699999999999999</v>
      </c>
      <c r="O8434">
        <v>4</v>
      </c>
      <c r="P8434">
        <v>0.22</v>
      </c>
      <c r="Q8434">
        <f>IFERROR(SEARCH("-",R8434)+2, 1)</f>
        <v>8</v>
      </c>
      <c r="R8434" s="9" t="s">
        <v>120</v>
      </c>
      <c r="S8434" s="9" t="b">
        <f>R8434&lt;&gt;K8434</f>
        <v>0</v>
      </c>
      <c r="T8434" t="str">
        <f xml:space="preserve"> TRIM( LEFT(R8434,  IFERROR(   SEARCH(" - ",R8434), LEN(R8434) )    ) )</f>
        <v>Food</v>
      </c>
      <c r="U8434" t="str">
        <f>MID(R8434, Q8434,LEN(R8434))</f>
        <v>Grains</v>
      </c>
      <c r="V8434" t="s">
        <v>202</v>
      </c>
    </row>
    <row r="8435" spans="1:22" x14ac:dyDescent="0.35">
      <c r="A8435" t="s">
        <v>18494</v>
      </c>
      <c r="B8435" s="1">
        <v>45524</v>
      </c>
      <c r="C8435" t="s">
        <v>17</v>
      </c>
      <c r="D8435" t="s">
        <v>7219</v>
      </c>
      <c r="E8435" t="s">
        <v>54</v>
      </c>
      <c r="F8435" t="s">
        <v>55</v>
      </c>
      <c r="G8435" t="s">
        <v>21</v>
      </c>
      <c r="H8435" t="s">
        <v>71</v>
      </c>
      <c r="I8435" t="s">
        <v>7220</v>
      </c>
      <c r="J8435" t="s">
        <v>7221</v>
      </c>
      <c r="K8435" s="9" t="s">
        <v>793</v>
      </c>
      <c r="L8435" t="s">
        <v>794</v>
      </c>
      <c r="M8435">
        <v>79.989999999999995</v>
      </c>
      <c r="N8435">
        <v>23.997</v>
      </c>
      <c r="O8435">
        <v>7</v>
      </c>
      <c r="P8435">
        <v>0.03</v>
      </c>
      <c r="Q8435">
        <f>IFERROR(SEARCH("-",R8435)+2, 1)</f>
        <v>1</v>
      </c>
      <c r="R8435" s="9" t="s">
        <v>793</v>
      </c>
      <c r="S8435" s="9" t="b">
        <f>R8435&lt;&gt;K8435</f>
        <v>0</v>
      </c>
      <c r="T8435" t="str">
        <f xml:space="preserve"> TRIM( LEFT(R8435,  IFERROR(   SEARCH(" - ",R8435), LEN(R8435) )    ) )</f>
        <v>Audio</v>
      </c>
      <c r="U8435" t="str">
        <f>MID(R8435, Q8435,LEN(R8435))</f>
        <v>Audio</v>
      </c>
      <c r="V8435" t="s">
        <v>71</v>
      </c>
    </row>
    <row r="8436" spans="1:22" x14ac:dyDescent="0.35">
      <c r="A8436" t="s">
        <v>9449</v>
      </c>
      <c r="B8436" s="1">
        <v>45475</v>
      </c>
      <c r="C8436" t="s">
        <v>27</v>
      </c>
      <c r="D8436" t="s">
        <v>9450</v>
      </c>
      <c r="E8436" t="s">
        <v>276</v>
      </c>
      <c r="F8436" t="s">
        <v>312</v>
      </c>
      <c r="G8436" t="s">
        <v>21</v>
      </c>
      <c r="H8436" t="s">
        <v>49</v>
      </c>
      <c r="I8436" t="s">
        <v>4884</v>
      </c>
      <c r="J8436" t="s">
        <v>4885</v>
      </c>
      <c r="K8436" s="9" t="s">
        <v>82</v>
      </c>
      <c r="L8436" t="s">
        <v>4020</v>
      </c>
      <c r="M8436">
        <v>200.99</v>
      </c>
      <c r="N8436">
        <v>79.995999999999995</v>
      </c>
      <c r="O8436">
        <v>11</v>
      </c>
      <c r="P8436">
        <v>0.11</v>
      </c>
      <c r="Q8436">
        <f>IFERROR(SEARCH("-",R8436)+2, 1)</f>
        <v>1</v>
      </c>
      <c r="R8436" s="9" t="s">
        <v>82</v>
      </c>
      <c r="S8436" s="9" t="b">
        <f>R8436&lt;&gt;K8436</f>
        <v>0</v>
      </c>
      <c r="T8436" t="str">
        <f xml:space="preserve"> TRIM( LEFT(R8436,  IFERROR(   SEARCH(" - ",R8436), LEN(R8436) )    ) )</f>
        <v>Home</v>
      </c>
      <c r="U8436" t="str">
        <f>MID(R8436, Q8436,LEN(R8436))</f>
        <v>Home</v>
      </c>
      <c r="V8436" t="s">
        <v>49</v>
      </c>
    </row>
    <row r="8437" spans="1:22" x14ac:dyDescent="0.35">
      <c r="A8437" t="s">
        <v>18913</v>
      </c>
      <c r="B8437" s="1">
        <v>45210</v>
      </c>
      <c r="C8437" t="s">
        <v>27</v>
      </c>
      <c r="D8437" t="s">
        <v>9041</v>
      </c>
      <c r="E8437" t="s">
        <v>276</v>
      </c>
      <c r="F8437" t="s">
        <v>312</v>
      </c>
      <c r="G8437" t="s">
        <v>21</v>
      </c>
      <c r="H8437" t="s">
        <v>71</v>
      </c>
      <c r="I8437" t="s">
        <v>9042</v>
      </c>
      <c r="J8437" t="s">
        <v>9043</v>
      </c>
      <c r="K8437" s="9" t="s">
        <v>82</v>
      </c>
      <c r="L8437" t="s">
        <v>4020</v>
      </c>
      <c r="M8437">
        <v>129.99</v>
      </c>
      <c r="N8437">
        <v>38.997</v>
      </c>
      <c r="O8437">
        <v>7</v>
      </c>
      <c r="P8437">
        <v>0.15</v>
      </c>
      <c r="Q8437">
        <f>IFERROR(SEARCH("-",R8437)+2, 1)</f>
        <v>1</v>
      </c>
      <c r="R8437" s="9" t="s">
        <v>82</v>
      </c>
      <c r="S8437" s="9" t="b">
        <f>R8437&lt;&gt;K8437</f>
        <v>0</v>
      </c>
      <c r="T8437" t="str">
        <f xml:space="preserve"> TRIM( LEFT(R8437,  IFERROR(   SEARCH(" - ",R8437), LEN(R8437) )    ) )</f>
        <v>Home</v>
      </c>
      <c r="U8437" t="str">
        <f>MID(R8437, Q8437,LEN(R8437))</f>
        <v>Home</v>
      </c>
      <c r="V8437" t="s">
        <v>71</v>
      </c>
    </row>
    <row r="8438" spans="1:22" x14ac:dyDescent="0.35">
      <c r="A8438" t="s">
        <v>16022</v>
      </c>
      <c r="B8438" s="1">
        <v>44957</v>
      </c>
      <c r="C8438" t="s">
        <v>27</v>
      </c>
      <c r="D8438" t="s">
        <v>16023</v>
      </c>
      <c r="E8438" t="s">
        <v>276</v>
      </c>
      <c r="F8438" t="s">
        <v>312</v>
      </c>
      <c r="G8438" t="s">
        <v>21</v>
      </c>
      <c r="H8438" t="s">
        <v>40</v>
      </c>
      <c r="I8438" t="s">
        <v>4872</v>
      </c>
      <c r="J8438" t="s">
        <v>4873</v>
      </c>
      <c r="K8438" s="9" t="s">
        <v>34</v>
      </c>
      <c r="L8438" t="s">
        <v>4874</v>
      </c>
      <c r="M8438">
        <v>3.24</v>
      </c>
      <c r="N8438">
        <v>1.3460000000000001</v>
      </c>
      <c r="O8438">
        <v>4</v>
      </c>
      <c r="P8438">
        <v>0.06</v>
      </c>
      <c r="Q8438">
        <f>IFERROR(SEARCH("-",R8438)+2, 1)</f>
        <v>8</v>
      </c>
      <c r="R8438" s="9" t="s">
        <v>34</v>
      </c>
      <c r="S8438" s="9" t="b">
        <f>R8438&lt;&gt;K8438</f>
        <v>0</v>
      </c>
      <c r="T8438" t="str">
        <f xml:space="preserve"> TRIM( LEFT(R8438,  IFERROR(   SEARCH(" - ",R8438), LEN(R8438) )    ) )</f>
        <v>Food</v>
      </c>
      <c r="U8438" t="str">
        <f>MID(R8438, Q8438,LEN(R8438))</f>
        <v>Condiments</v>
      </c>
      <c r="V8438" t="s">
        <v>40</v>
      </c>
    </row>
    <row r="8439" spans="1:22" x14ac:dyDescent="0.35">
      <c r="A8439" t="s">
        <v>18563</v>
      </c>
      <c r="B8439" s="1">
        <v>45264</v>
      </c>
      <c r="C8439" t="s">
        <v>27</v>
      </c>
      <c r="D8439" t="s">
        <v>14231</v>
      </c>
      <c r="E8439" t="s">
        <v>276</v>
      </c>
      <c r="F8439" t="s">
        <v>277</v>
      </c>
      <c r="G8439" t="s">
        <v>21</v>
      </c>
      <c r="H8439" t="s">
        <v>31</v>
      </c>
      <c r="I8439" t="s">
        <v>14232</v>
      </c>
      <c r="J8439" t="s">
        <v>14233</v>
      </c>
      <c r="K8439" s="9" t="s">
        <v>67</v>
      </c>
      <c r="L8439" t="s">
        <v>603</v>
      </c>
      <c r="M8439">
        <v>2.79</v>
      </c>
      <c r="N8439">
        <v>0.83699999999999997</v>
      </c>
      <c r="O8439">
        <v>15</v>
      </c>
      <c r="P8439">
        <v>0.24</v>
      </c>
      <c r="Q8439">
        <f>IFERROR(SEARCH("-",R8439)+2, 1)</f>
        <v>8</v>
      </c>
      <c r="R8439" s="9" t="s">
        <v>67</v>
      </c>
      <c r="S8439" s="9" t="b">
        <f>R8439&lt;&gt;K8439</f>
        <v>0</v>
      </c>
      <c r="T8439" t="str">
        <f xml:space="preserve"> TRIM( LEFT(R8439,  IFERROR(   SEARCH(" - ",R8439), LEN(R8439) )    ) )</f>
        <v>Food</v>
      </c>
      <c r="U8439" t="str">
        <f>MID(R8439, Q8439,LEN(R8439))</f>
        <v>Sauces</v>
      </c>
      <c r="V8439" t="s">
        <v>31</v>
      </c>
    </row>
    <row r="8440" spans="1:22" x14ac:dyDescent="0.35">
      <c r="A8440" t="s">
        <v>5409</v>
      </c>
      <c r="B8440" s="1">
        <v>45300</v>
      </c>
      <c r="C8440" t="s">
        <v>27</v>
      </c>
      <c r="D8440" t="s">
        <v>2940</v>
      </c>
      <c r="E8440" t="s">
        <v>276</v>
      </c>
      <c r="F8440" t="s">
        <v>312</v>
      </c>
      <c r="G8440" t="s">
        <v>21</v>
      </c>
      <c r="H8440" t="s">
        <v>40</v>
      </c>
      <c r="I8440" t="s">
        <v>2941</v>
      </c>
      <c r="J8440" t="s">
        <v>2942</v>
      </c>
      <c r="K8440" s="9" t="s">
        <v>391</v>
      </c>
      <c r="L8440" t="s">
        <v>2294</v>
      </c>
      <c r="M8440">
        <v>15.99</v>
      </c>
      <c r="N8440">
        <v>6.3959999999999999</v>
      </c>
      <c r="O8440">
        <v>9</v>
      </c>
      <c r="P8440">
        <v>0.2</v>
      </c>
      <c r="Q8440">
        <f>IFERROR(SEARCH("-",R8440)+2, 1)</f>
        <v>1</v>
      </c>
      <c r="R8440" s="9" t="s">
        <v>391</v>
      </c>
      <c r="S8440" s="9" t="b">
        <f>R8440&lt;&gt;K8440</f>
        <v>0</v>
      </c>
      <c r="T8440" t="str">
        <f xml:space="preserve"> TRIM( LEFT(R8440,  IFERROR(   SEARCH(" - ",R8440), LEN(R8440) )    ) )</f>
        <v>Kitchen</v>
      </c>
      <c r="U8440" t="str">
        <f>MID(R8440, Q8440,LEN(R8440))</f>
        <v>Kitchen</v>
      </c>
      <c r="V8440" t="s">
        <v>40</v>
      </c>
    </row>
    <row r="8441" spans="1:22" x14ac:dyDescent="0.35">
      <c r="A8441" t="s">
        <v>13161</v>
      </c>
      <c r="B8441" s="1">
        <v>44969</v>
      </c>
      <c r="C8441" t="s">
        <v>27</v>
      </c>
      <c r="D8441" t="s">
        <v>2892</v>
      </c>
      <c r="E8441" t="s">
        <v>276</v>
      </c>
      <c r="F8441" t="s">
        <v>277</v>
      </c>
      <c r="G8441" t="s">
        <v>21</v>
      </c>
      <c r="H8441" t="s">
        <v>40</v>
      </c>
      <c r="I8441" t="s">
        <v>2893</v>
      </c>
      <c r="J8441" t="s">
        <v>2894</v>
      </c>
      <c r="K8441" s="9" t="s">
        <v>391</v>
      </c>
      <c r="L8441" t="s">
        <v>2294</v>
      </c>
      <c r="M8441">
        <v>19.14</v>
      </c>
      <c r="N8441">
        <v>5.4969999999999999</v>
      </c>
      <c r="O8441">
        <v>9</v>
      </c>
      <c r="P8441">
        <v>0.38</v>
      </c>
      <c r="Q8441">
        <f>IFERROR(SEARCH("-",R8441)+2, 1)</f>
        <v>1</v>
      </c>
      <c r="R8441" s="9" t="s">
        <v>391</v>
      </c>
      <c r="S8441" s="9" t="b">
        <f>R8441&lt;&gt;K8441</f>
        <v>0</v>
      </c>
      <c r="T8441" t="str">
        <f xml:space="preserve"> TRIM( LEFT(R8441,  IFERROR(   SEARCH(" - ",R8441), LEN(R8441) )    ) )</f>
        <v>Kitchen</v>
      </c>
      <c r="U8441" t="str">
        <f>MID(R8441, Q8441,LEN(R8441))</f>
        <v>Kitchen</v>
      </c>
      <c r="V8441" t="s">
        <v>40</v>
      </c>
    </row>
    <row r="8442" spans="1:22" x14ac:dyDescent="0.35">
      <c r="A8442" t="s">
        <v>12411</v>
      </c>
      <c r="B8442" s="1">
        <v>44938</v>
      </c>
      <c r="C8442" t="s">
        <v>27</v>
      </c>
      <c r="D8442" t="s">
        <v>1616</v>
      </c>
      <c r="E8442" t="s">
        <v>276</v>
      </c>
      <c r="F8442" t="s">
        <v>312</v>
      </c>
      <c r="G8442" t="s">
        <v>21</v>
      </c>
      <c r="H8442" t="s">
        <v>202</v>
      </c>
      <c r="I8442" t="s">
        <v>1617</v>
      </c>
      <c r="J8442" t="s">
        <v>1618</v>
      </c>
      <c r="K8442" s="9" t="s">
        <v>82</v>
      </c>
      <c r="L8442" t="s">
        <v>333</v>
      </c>
      <c r="M8442">
        <v>38.99</v>
      </c>
      <c r="N8442">
        <v>11.446999999999999</v>
      </c>
      <c r="O8442">
        <v>7</v>
      </c>
      <c r="P8442">
        <v>0.35</v>
      </c>
      <c r="Q8442">
        <f>IFERROR(SEARCH("-",R8442)+2, 1)</f>
        <v>1</v>
      </c>
      <c r="R8442" s="9" t="s">
        <v>82</v>
      </c>
      <c r="S8442" s="9" t="b">
        <f>R8442&lt;&gt;K8442</f>
        <v>0</v>
      </c>
      <c r="T8442" t="str">
        <f xml:space="preserve"> TRIM( LEFT(R8442,  IFERROR(   SEARCH(" - ",R8442), LEN(R8442) )    ) )</f>
        <v>Home</v>
      </c>
      <c r="U8442" t="str">
        <f>MID(R8442, Q8442,LEN(R8442))</f>
        <v>Home</v>
      </c>
      <c r="V8442" t="s">
        <v>202</v>
      </c>
    </row>
    <row r="8443" spans="1:22" x14ac:dyDescent="0.35">
      <c r="A8443" t="s">
        <v>4437</v>
      </c>
      <c r="B8443" s="1">
        <v>45383</v>
      </c>
      <c r="C8443" t="s">
        <v>27</v>
      </c>
      <c r="D8443" t="s">
        <v>4438</v>
      </c>
      <c r="E8443" t="s">
        <v>276</v>
      </c>
      <c r="F8443" t="s">
        <v>312</v>
      </c>
      <c r="G8443" t="s">
        <v>21</v>
      </c>
      <c r="H8443" t="s">
        <v>31</v>
      </c>
      <c r="I8443" t="s">
        <v>4439</v>
      </c>
      <c r="J8443" t="s">
        <v>4440</v>
      </c>
      <c r="K8443" s="9" t="s">
        <v>391</v>
      </c>
      <c r="L8443" t="s">
        <v>1328</v>
      </c>
      <c r="M8443">
        <v>89.99</v>
      </c>
      <c r="N8443">
        <v>35.996000000000002</v>
      </c>
      <c r="O8443">
        <v>19</v>
      </c>
      <c r="P8443">
        <v>0.19</v>
      </c>
      <c r="Q8443">
        <f>IFERROR(SEARCH("-",R8443)+2, 1)</f>
        <v>1</v>
      </c>
      <c r="R8443" s="9" t="s">
        <v>391</v>
      </c>
      <c r="S8443" s="9" t="b">
        <f>R8443&lt;&gt;K8443</f>
        <v>0</v>
      </c>
      <c r="T8443" t="str">
        <f xml:space="preserve"> TRIM( LEFT(R8443,  IFERROR(   SEARCH(" - ",R8443), LEN(R8443) )    ) )</f>
        <v>Kitchen</v>
      </c>
      <c r="U8443" t="str">
        <f>MID(R8443, Q8443,LEN(R8443))</f>
        <v>Kitchen</v>
      </c>
      <c r="V8443" t="s">
        <v>31</v>
      </c>
    </row>
    <row r="8444" spans="1:22" x14ac:dyDescent="0.35">
      <c r="A8444" t="s">
        <v>15736</v>
      </c>
      <c r="B8444" s="1">
        <v>45290</v>
      </c>
      <c r="C8444" t="s">
        <v>27</v>
      </c>
      <c r="D8444" t="s">
        <v>15737</v>
      </c>
      <c r="E8444" t="s">
        <v>276</v>
      </c>
      <c r="F8444" t="s">
        <v>312</v>
      </c>
      <c r="G8444" t="s">
        <v>21</v>
      </c>
      <c r="H8444" t="s">
        <v>78</v>
      </c>
      <c r="I8444" t="s">
        <v>4439</v>
      </c>
      <c r="J8444" t="s">
        <v>4440</v>
      </c>
      <c r="K8444" s="9" t="s">
        <v>391</v>
      </c>
      <c r="L8444" t="s">
        <v>1328</v>
      </c>
      <c r="M8444">
        <v>89.24</v>
      </c>
      <c r="N8444">
        <v>35.746000000000002</v>
      </c>
      <c r="O8444">
        <v>1</v>
      </c>
      <c r="P8444">
        <v>0</v>
      </c>
      <c r="Q8444">
        <f>IFERROR(SEARCH("-",R8444)+2, 1)</f>
        <v>1</v>
      </c>
      <c r="R8444" s="9" t="s">
        <v>391</v>
      </c>
      <c r="S8444" s="9" t="b">
        <f>R8444&lt;&gt;K8444</f>
        <v>0</v>
      </c>
      <c r="T8444" t="str">
        <f xml:space="preserve"> TRIM( LEFT(R8444,  IFERROR(   SEARCH(" - ",R8444), LEN(R8444) )    ) )</f>
        <v>Kitchen</v>
      </c>
      <c r="U8444" t="str">
        <f>MID(R8444, Q8444,LEN(R8444))</f>
        <v>Kitchen</v>
      </c>
      <c r="V8444" t="s">
        <v>78</v>
      </c>
    </row>
    <row r="8445" spans="1:22" x14ac:dyDescent="0.35">
      <c r="A8445" t="s">
        <v>13285</v>
      </c>
      <c r="B8445" s="1">
        <v>45143</v>
      </c>
      <c r="C8445" t="s">
        <v>27</v>
      </c>
      <c r="D8445" t="s">
        <v>13099</v>
      </c>
      <c r="E8445" t="s">
        <v>276</v>
      </c>
      <c r="F8445" t="s">
        <v>312</v>
      </c>
      <c r="G8445" t="s">
        <v>21</v>
      </c>
      <c r="H8445" t="s">
        <v>71</v>
      </c>
      <c r="I8445" t="s">
        <v>6213</v>
      </c>
      <c r="J8445" t="s">
        <v>6214</v>
      </c>
      <c r="K8445" s="9" t="s">
        <v>391</v>
      </c>
      <c r="L8445" t="s">
        <v>2254</v>
      </c>
      <c r="M8445">
        <v>29.14</v>
      </c>
      <c r="N8445">
        <v>11.496</v>
      </c>
      <c r="O8445">
        <v>20</v>
      </c>
      <c r="P8445">
        <v>0.13</v>
      </c>
      <c r="Q8445">
        <f>IFERROR(SEARCH("-",R8445)+2, 1)</f>
        <v>1</v>
      </c>
      <c r="R8445" s="9" t="s">
        <v>391</v>
      </c>
      <c r="S8445" s="9" t="b">
        <f>R8445&lt;&gt;K8445</f>
        <v>0</v>
      </c>
      <c r="T8445" t="str">
        <f xml:space="preserve"> TRIM( LEFT(R8445,  IFERROR(   SEARCH(" - ",R8445), LEN(R8445) )    ) )</f>
        <v>Kitchen</v>
      </c>
      <c r="U8445" t="str">
        <f>MID(R8445, Q8445,LEN(R8445))</f>
        <v>Kitchen</v>
      </c>
      <c r="V8445" t="s">
        <v>71</v>
      </c>
    </row>
    <row r="8446" spans="1:22" x14ac:dyDescent="0.35">
      <c r="A8446" t="s">
        <v>2766</v>
      </c>
      <c r="B8446" s="1">
        <v>45500</v>
      </c>
      <c r="C8446" t="s">
        <v>27</v>
      </c>
      <c r="D8446" t="s">
        <v>2767</v>
      </c>
      <c r="E8446" t="s">
        <v>276</v>
      </c>
      <c r="F8446" t="s">
        <v>312</v>
      </c>
      <c r="G8446" t="s">
        <v>21</v>
      </c>
      <c r="H8446" t="s">
        <v>71</v>
      </c>
      <c r="I8446" t="s">
        <v>2768</v>
      </c>
      <c r="J8446" t="s">
        <v>2769</v>
      </c>
      <c r="L8446" t="s">
        <v>2770</v>
      </c>
      <c r="M8446">
        <v>34.99</v>
      </c>
      <c r="N8446">
        <v>10.497</v>
      </c>
      <c r="O8446">
        <v>15</v>
      </c>
      <c r="P8446">
        <v>0.27</v>
      </c>
      <c r="Q8446">
        <f>IFERROR(SEARCH("-",R8446)+2, 1)</f>
        <v>12</v>
      </c>
      <c r="R8446" s="9" t="s">
        <v>3623</v>
      </c>
      <c r="S8446" s="9" t="b">
        <f>R8446&lt;&gt;K8446</f>
        <v>1</v>
      </c>
      <c r="T8446" t="str">
        <f xml:space="preserve"> TRIM( LEFT(R8446,  IFERROR(   SEARCH(" - ",R8446), LEN(R8446) )    ) )</f>
        <v>Clothing</v>
      </c>
      <c r="U8446" t="str">
        <f>MID(R8446, Q8446,LEN(R8446))</f>
        <v>Bottoms</v>
      </c>
      <c r="V8446" t="s">
        <v>71</v>
      </c>
    </row>
    <row r="8447" spans="1:22" x14ac:dyDescent="0.35">
      <c r="A8447" t="s">
        <v>275</v>
      </c>
      <c r="B8447" s="1">
        <v>45644</v>
      </c>
      <c r="C8447" t="s">
        <v>27</v>
      </c>
      <c r="D8447" t="s">
        <v>199</v>
      </c>
      <c r="E8447" t="s">
        <v>276</v>
      </c>
      <c r="F8447" t="s">
        <v>277</v>
      </c>
      <c r="G8447" t="s">
        <v>21</v>
      </c>
      <c r="H8447" t="s">
        <v>40</v>
      </c>
      <c r="I8447" t="s">
        <v>203</v>
      </c>
      <c r="J8447" t="s">
        <v>204</v>
      </c>
      <c r="K8447" s="9" t="s">
        <v>205</v>
      </c>
      <c r="L8447" t="s">
        <v>206</v>
      </c>
      <c r="M8447">
        <v>3.79</v>
      </c>
      <c r="N8447">
        <v>1.137</v>
      </c>
      <c r="O8447">
        <v>2</v>
      </c>
      <c r="P8447">
        <v>0.18</v>
      </c>
      <c r="Q8447">
        <f>IFERROR(SEARCH("-",R8447)+2, 1)</f>
        <v>8</v>
      </c>
      <c r="R8447" s="9" t="s">
        <v>205</v>
      </c>
      <c r="S8447" s="9" t="b">
        <f>R8447&lt;&gt;K8447</f>
        <v>0</v>
      </c>
      <c r="T8447" t="str">
        <f xml:space="preserve"> TRIM( LEFT(R8447,  IFERROR(   SEARCH(" - ",R8447), LEN(R8447) )    ) )</f>
        <v>Food</v>
      </c>
      <c r="U8447" t="str">
        <f>MID(R8447, Q8447,LEN(R8447))</f>
        <v>Bakery</v>
      </c>
      <c r="V8447" t="s">
        <v>40</v>
      </c>
    </row>
    <row r="8448" spans="1:22" x14ac:dyDescent="0.35">
      <c r="A8448" t="s">
        <v>11601</v>
      </c>
      <c r="B8448" s="1">
        <v>45138</v>
      </c>
      <c r="C8448" t="s">
        <v>27</v>
      </c>
      <c r="D8448" t="s">
        <v>1774</v>
      </c>
      <c r="E8448" t="s">
        <v>276</v>
      </c>
      <c r="F8448" t="s">
        <v>277</v>
      </c>
      <c r="G8448" t="s">
        <v>21</v>
      </c>
      <c r="H8448" t="s">
        <v>78</v>
      </c>
      <c r="I8448" t="s">
        <v>1775</v>
      </c>
      <c r="J8448" t="s">
        <v>1776</v>
      </c>
      <c r="K8448" s="9" t="s">
        <v>205</v>
      </c>
      <c r="L8448" t="s">
        <v>206</v>
      </c>
      <c r="M8448">
        <v>1.99</v>
      </c>
      <c r="N8448">
        <v>0.34699999999999998</v>
      </c>
      <c r="O8448">
        <v>8</v>
      </c>
      <c r="P8448">
        <v>0.37</v>
      </c>
      <c r="Q8448">
        <f>IFERROR(SEARCH("-",R8448)+2, 1)</f>
        <v>8</v>
      </c>
      <c r="R8448" s="9" t="s">
        <v>205</v>
      </c>
      <c r="S8448" s="9" t="b">
        <f>R8448&lt;&gt;K8448</f>
        <v>0</v>
      </c>
      <c r="T8448" t="str">
        <f xml:space="preserve"> TRIM( LEFT(R8448,  IFERROR(   SEARCH(" - ",R8448), LEN(R8448) )    ) )</f>
        <v>Food</v>
      </c>
      <c r="U8448" t="str">
        <f>MID(R8448, Q8448,LEN(R8448))</f>
        <v>Bakery</v>
      </c>
      <c r="V8448" t="s">
        <v>78</v>
      </c>
    </row>
    <row r="8449" spans="1:22" x14ac:dyDescent="0.35">
      <c r="A8449" t="s">
        <v>3892</v>
      </c>
      <c r="B8449" s="1">
        <v>45374</v>
      </c>
      <c r="C8449" t="s">
        <v>27</v>
      </c>
      <c r="D8449" t="s">
        <v>3893</v>
      </c>
      <c r="E8449" t="s">
        <v>276</v>
      </c>
      <c r="F8449" t="s">
        <v>277</v>
      </c>
      <c r="G8449" t="s">
        <v>21</v>
      </c>
      <c r="H8449" t="s">
        <v>78</v>
      </c>
      <c r="I8449" t="s">
        <v>3894</v>
      </c>
      <c r="J8449" t="s">
        <v>3895</v>
      </c>
      <c r="K8449" s="9" t="s">
        <v>217</v>
      </c>
      <c r="L8449" t="s">
        <v>218</v>
      </c>
      <c r="M8449">
        <v>59.99</v>
      </c>
      <c r="N8449">
        <v>23.995999999999999</v>
      </c>
      <c r="O8449">
        <v>10</v>
      </c>
      <c r="P8449">
        <v>0.2</v>
      </c>
      <c r="Q8449">
        <f>IFERROR(SEARCH("-",R8449)+2, 1)</f>
        <v>1</v>
      </c>
      <c r="R8449" s="9" t="s">
        <v>217</v>
      </c>
      <c r="S8449" s="9" t="b">
        <f>R8449&lt;&gt;K8449</f>
        <v>0</v>
      </c>
      <c r="T8449" t="str">
        <f xml:space="preserve"> TRIM( LEFT(R8449,  IFERROR(   SEARCH(" - ",R8449), LEN(R8449) )    ) )</f>
        <v>Outdoor</v>
      </c>
      <c r="U8449" t="str">
        <f>MID(R8449, Q8449,LEN(R8449))</f>
        <v>Outdoor</v>
      </c>
      <c r="V8449" t="s">
        <v>78</v>
      </c>
    </row>
    <row r="8450" spans="1:22" x14ac:dyDescent="0.35">
      <c r="A8450" t="s">
        <v>9674</v>
      </c>
      <c r="B8450" s="1">
        <v>45420</v>
      </c>
      <c r="C8450" t="s">
        <v>27</v>
      </c>
      <c r="D8450" t="s">
        <v>9675</v>
      </c>
      <c r="E8450" t="s">
        <v>276</v>
      </c>
      <c r="F8450" t="s">
        <v>312</v>
      </c>
      <c r="G8450" t="s">
        <v>21</v>
      </c>
      <c r="H8450" t="s">
        <v>164</v>
      </c>
      <c r="I8450" t="s">
        <v>6494</v>
      </c>
      <c r="J8450" t="s">
        <v>6495</v>
      </c>
      <c r="K8450" s="9" t="s">
        <v>217</v>
      </c>
      <c r="L8450" t="s">
        <v>218</v>
      </c>
      <c r="M8450">
        <v>35.99</v>
      </c>
      <c r="N8450">
        <v>13.996</v>
      </c>
      <c r="O8450">
        <v>3</v>
      </c>
      <c r="P8450">
        <v>0.05</v>
      </c>
      <c r="Q8450">
        <f>IFERROR(SEARCH("-",R8450)+2, 1)</f>
        <v>1</v>
      </c>
      <c r="R8450" s="9" t="s">
        <v>217</v>
      </c>
      <c r="S8450" s="9" t="b">
        <f>R8450&lt;&gt;K8450</f>
        <v>0</v>
      </c>
      <c r="T8450" t="str">
        <f xml:space="preserve"> TRIM( LEFT(R8450,  IFERROR(   SEARCH(" - ",R8450), LEN(R8450) )    ) )</f>
        <v>Outdoor</v>
      </c>
      <c r="U8450" t="str">
        <f>MID(R8450, Q8450,LEN(R8450))</f>
        <v>Outdoor</v>
      </c>
      <c r="V8450" t="s">
        <v>164</v>
      </c>
    </row>
    <row r="8451" spans="1:22" x14ac:dyDescent="0.35">
      <c r="A8451" t="s">
        <v>12683</v>
      </c>
      <c r="B8451" s="1">
        <v>45255</v>
      </c>
      <c r="C8451" t="s">
        <v>27</v>
      </c>
      <c r="D8451" t="s">
        <v>5445</v>
      </c>
      <c r="E8451" t="s">
        <v>276</v>
      </c>
      <c r="F8451" t="s">
        <v>277</v>
      </c>
      <c r="G8451" t="s">
        <v>21</v>
      </c>
      <c r="I8451" t="s">
        <v>5446</v>
      </c>
      <c r="J8451" t="s">
        <v>5447</v>
      </c>
      <c r="K8451" s="9" t="s">
        <v>284</v>
      </c>
      <c r="L8451" t="s">
        <v>285</v>
      </c>
      <c r="M8451">
        <v>1.64</v>
      </c>
      <c r="N8451">
        <v>0.496</v>
      </c>
      <c r="O8451">
        <v>12</v>
      </c>
      <c r="P8451">
        <v>0.08</v>
      </c>
      <c r="Q8451">
        <f>IFERROR(SEARCH("-",R8451)+2, 1)</f>
        <v>8</v>
      </c>
      <c r="R8451" s="9" t="s">
        <v>284</v>
      </c>
      <c r="S8451" s="9" t="b">
        <f>R8451&lt;&gt;K8451</f>
        <v>0</v>
      </c>
      <c r="T8451" t="str">
        <f xml:space="preserve"> TRIM( LEFT(R8451,  IFERROR(   SEARCH(" - ",R8451), LEN(R8451) )    ) )</f>
        <v>Food</v>
      </c>
      <c r="U8451" t="str">
        <f>MID(R8451, Q8451,LEN(R8451))</f>
        <v>Canned Goods</v>
      </c>
    </row>
    <row r="8452" spans="1:22" x14ac:dyDescent="0.35">
      <c r="A8452" t="s">
        <v>6187</v>
      </c>
      <c r="B8452" s="1">
        <v>45685</v>
      </c>
      <c r="C8452" t="s">
        <v>27</v>
      </c>
      <c r="D8452" t="s">
        <v>6188</v>
      </c>
      <c r="E8452" t="s">
        <v>276</v>
      </c>
      <c r="F8452" t="s">
        <v>312</v>
      </c>
      <c r="G8452" t="s">
        <v>21</v>
      </c>
      <c r="I8452" t="s">
        <v>5993</v>
      </c>
      <c r="J8452" t="s">
        <v>5994</v>
      </c>
      <c r="K8452" s="9" t="s">
        <v>284</v>
      </c>
      <c r="L8452" t="s">
        <v>1433</v>
      </c>
      <c r="M8452">
        <v>3.11</v>
      </c>
      <c r="N8452">
        <v>1.6759999999999999</v>
      </c>
      <c r="O8452">
        <v>13</v>
      </c>
      <c r="P8452">
        <v>0.08</v>
      </c>
      <c r="Q8452">
        <f>IFERROR(SEARCH("-",R8452)+2, 1)</f>
        <v>8</v>
      </c>
      <c r="R8452" s="9" t="s">
        <v>284</v>
      </c>
      <c r="S8452" s="9" t="b">
        <f>R8452&lt;&gt;K8452</f>
        <v>0</v>
      </c>
      <c r="T8452" t="str">
        <f xml:space="preserve"> TRIM( LEFT(R8452,  IFERROR(   SEARCH(" - ",R8452), LEN(R8452) )    ) )</f>
        <v>Food</v>
      </c>
      <c r="U8452" t="str">
        <f>MID(R8452, Q8452,LEN(R8452))</f>
        <v>Canned Goods</v>
      </c>
    </row>
    <row r="8453" spans="1:22" x14ac:dyDescent="0.35">
      <c r="A8453" t="s">
        <v>14690</v>
      </c>
      <c r="B8453" s="1">
        <v>45088</v>
      </c>
      <c r="C8453" t="s">
        <v>27</v>
      </c>
      <c r="D8453" t="s">
        <v>7404</v>
      </c>
      <c r="E8453" t="s">
        <v>276</v>
      </c>
      <c r="F8453" t="s">
        <v>277</v>
      </c>
      <c r="G8453" t="s">
        <v>21</v>
      </c>
      <c r="I8453" t="s">
        <v>7405</v>
      </c>
      <c r="J8453" t="s">
        <v>7406</v>
      </c>
      <c r="K8453" s="9" t="s">
        <v>284</v>
      </c>
      <c r="L8453" t="s">
        <v>1433</v>
      </c>
      <c r="M8453">
        <v>0.65</v>
      </c>
      <c r="N8453">
        <v>-0.05</v>
      </c>
      <c r="O8453">
        <v>10</v>
      </c>
      <c r="P8453">
        <v>0.33</v>
      </c>
      <c r="Q8453">
        <f>IFERROR(SEARCH("-",R8453)+2, 1)</f>
        <v>8</v>
      </c>
      <c r="R8453" s="9" t="s">
        <v>284</v>
      </c>
      <c r="S8453" s="9" t="b">
        <f>R8453&lt;&gt;K8453</f>
        <v>0</v>
      </c>
      <c r="T8453" t="str">
        <f xml:space="preserve"> TRIM( LEFT(R8453,  IFERROR(   SEARCH(" - ",R8453), LEN(R8453) )    ) )</f>
        <v>Food</v>
      </c>
      <c r="U8453" t="str">
        <f>MID(R8453, Q8453,LEN(R8453))</f>
        <v>Canned Goods</v>
      </c>
    </row>
    <row r="8454" spans="1:22" x14ac:dyDescent="0.35">
      <c r="A8454" t="s">
        <v>18100</v>
      </c>
      <c r="B8454" s="1">
        <v>45215</v>
      </c>
      <c r="C8454" t="s">
        <v>27</v>
      </c>
      <c r="D8454" t="s">
        <v>7395</v>
      </c>
      <c r="E8454" t="s">
        <v>276</v>
      </c>
      <c r="F8454" t="s">
        <v>277</v>
      </c>
      <c r="G8454" t="s">
        <v>21</v>
      </c>
      <c r="H8454" t="s">
        <v>31</v>
      </c>
      <c r="I8454" t="s">
        <v>7396</v>
      </c>
      <c r="J8454" t="s">
        <v>7397</v>
      </c>
      <c r="K8454" s="9" t="s">
        <v>513</v>
      </c>
      <c r="L8454" t="s">
        <v>1746</v>
      </c>
      <c r="M8454">
        <v>12.99</v>
      </c>
      <c r="N8454">
        <v>3.8969999999999998</v>
      </c>
      <c r="O8454">
        <v>4</v>
      </c>
      <c r="P8454">
        <v>0.34</v>
      </c>
      <c r="Q8454">
        <f>IFERROR(SEARCH("-",R8454)+2, 1)</f>
        <v>1</v>
      </c>
      <c r="R8454" s="9" t="s">
        <v>513</v>
      </c>
      <c r="S8454" s="9" t="b">
        <f>R8454&lt;&gt;K8454</f>
        <v>0</v>
      </c>
      <c r="T8454" t="str">
        <f xml:space="preserve"> TRIM( LEFT(R8454,  IFERROR(   SEARCH(" - ",R8454), LEN(R8454) )    ) )</f>
        <v>Fitness</v>
      </c>
      <c r="U8454" t="str">
        <f>MID(R8454, Q8454,LEN(R8454))</f>
        <v>Fitness</v>
      </c>
      <c r="V8454" t="s">
        <v>31</v>
      </c>
    </row>
    <row r="8455" spans="1:22" x14ac:dyDescent="0.35">
      <c r="A8455" t="s">
        <v>8900</v>
      </c>
      <c r="B8455" s="1">
        <v>45410</v>
      </c>
      <c r="C8455" t="s">
        <v>27</v>
      </c>
      <c r="D8455" t="s">
        <v>8901</v>
      </c>
      <c r="E8455" t="s">
        <v>276</v>
      </c>
      <c r="F8455" t="s">
        <v>277</v>
      </c>
      <c r="G8455" t="s">
        <v>21</v>
      </c>
      <c r="I8455" t="s">
        <v>8902</v>
      </c>
      <c r="J8455" t="s">
        <v>8903</v>
      </c>
      <c r="K8455" s="9" t="s">
        <v>1323</v>
      </c>
      <c r="L8455" t="s">
        <v>4617</v>
      </c>
      <c r="M8455">
        <v>44.99</v>
      </c>
      <c r="N8455">
        <v>13.497</v>
      </c>
      <c r="O8455">
        <v>10</v>
      </c>
      <c r="P8455">
        <v>0.17</v>
      </c>
      <c r="Q8455">
        <f>IFERROR(SEARCH("-",R8455)+2, 1)</f>
        <v>12</v>
      </c>
      <c r="R8455" s="9" t="s">
        <v>1323</v>
      </c>
      <c r="S8455" s="9" t="b">
        <f>R8455&lt;&gt;K8455</f>
        <v>0</v>
      </c>
      <c r="T8455" t="str">
        <f xml:space="preserve"> TRIM( LEFT(R8455,  IFERROR(   SEARCH(" - ",R8455), LEN(R8455) )    ) )</f>
        <v>Clothing</v>
      </c>
      <c r="U8455" t="str">
        <f>MID(R8455, Q8455,LEN(R8455))</f>
        <v>Shoes</v>
      </c>
    </row>
    <row r="8456" spans="1:22" x14ac:dyDescent="0.35">
      <c r="A8456" t="s">
        <v>13136</v>
      </c>
      <c r="B8456" s="1">
        <v>45126</v>
      </c>
      <c r="C8456" t="s">
        <v>27</v>
      </c>
      <c r="D8456" t="s">
        <v>13129</v>
      </c>
      <c r="E8456" t="s">
        <v>276</v>
      </c>
      <c r="F8456" t="s">
        <v>277</v>
      </c>
      <c r="G8456" t="s">
        <v>21</v>
      </c>
      <c r="H8456" t="s">
        <v>49</v>
      </c>
      <c r="I8456" t="s">
        <v>6991</v>
      </c>
      <c r="J8456" t="s">
        <v>6992</v>
      </c>
      <c r="K8456" s="9" t="s">
        <v>1243</v>
      </c>
      <c r="L8456" t="s">
        <v>3726</v>
      </c>
      <c r="M8456">
        <v>49.14</v>
      </c>
      <c r="N8456">
        <v>19.495999999999999</v>
      </c>
      <c r="O8456">
        <v>13</v>
      </c>
      <c r="P8456">
        <v>0.17</v>
      </c>
      <c r="Q8456">
        <f>IFERROR(SEARCH("-",R8456)+2, 1)</f>
        <v>12</v>
      </c>
      <c r="R8456" s="9" t="s">
        <v>1243</v>
      </c>
      <c r="S8456" s="9" t="b">
        <f>R8456&lt;&gt;K8456</f>
        <v>0</v>
      </c>
      <c r="T8456" t="str">
        <f xml:space="preserve"> TRIM( LEFT(R8456,  IFERROR(   SEARCH(" - ",R8456), LEN(R8456) )    ) )</f>
        <v>Clothing</v>
      </c>
      <c r="U8456" t="str">
        <f>MID(R8456, Q8456,LEN(R8456))</f>
        <v>Shirts</v>
      </c>
      <c r="V8456" t="s">
        <v>49</v>
      </c>
    </row>
    <row r="8457" spans="1:22" x14ac:dyDescent="0.35">
      <c r="A8457" t="s">
        <v>13744</v>
      </c>
      <c r="B8457" s="1">
        <v>45017</v>
      </c>
      <c r="C8457" t="s">
        <v>27</v>
      </c>
      <c r="D8457" t="s">
        <v>13071</v>
      </c>
      <c r="E8457" t="s">
        <v>276</v>
      </c>
      <c r="F8457" t="s">
        <v>277</v>
      </c>
      <c r="G8457" t="s">
        <v>21</v>
      </c>
      <c r="I8457" t="s">
        <v>9690</v>
      </c>
      <c r="J8457" t="s">
        <v>9691</v>
      </c>
      <c r="K8457" s="9" t="s">
        <v>858</v>
      </c>
      <c r="L8457" t="s">
        <v>9692</v>
      </c>
      <c r="M8457">
        <v>199.14</v>
      </c>
      <c r="N8457">
        <v>59.497</v>
      </c>
      <c r="O8457">
        <v>19</v>
      </c>
      <c r="P8457">
        <v>7.0000000000000007E-2</v>
      </c>
      <c r="Q8457">
        <f>IFERROR(SEARCH("-",R8457)+2, 1)</f>
        <v>1</v>
      </c>
      <c r="R8457" s="9" t="s">
        <v>858</v>
      </c>
      <c r="S8457" s="9" t="b">
        <f>R8457&lt;&gt;K8457</f>
        <v>0</v>
      </c>
      <c r="T8457" t="str">
        <f xml:space="preserve"> TRIM( LEFT(R8457,  IFERROR(   SEARCH(" - ",R8457), LEN(R8457) )    ) )</f>
        <v>Pets</v>
      </c>
      <c r="U8457" t="str">
        <f>MID(R8457, Q8457,LEN(R8457))</f>
        <v>Pets</v>
      </c>
    </row>
    <row r="8458" spans="1:22" x14ac:dyDescent="0.35">
      <c r="A8458" t="s">
        <v>11339</v>
      </c>
      <c r="B8458" s="1">
        <v>45553</v>
      </c>
      <c r="C8458" t="s">
        <v>27</v>
      </c>
      <c r="D8458" t="s">
        <v>11340</v>
      </c>
      <c r="E8458" t="s">
        <v>276</v>
      </c>
      <c r="F8458" t="s">
        <v>277</v>
      </c>
      <c r="G8458" t="s">
        <v>21</v>
      </c>
      <c r="H8458" t="s">
        <v>31</v>
      </c>
      <c r="I8458" t="s">
        <v>3652</v>
      </c>
      <c r="J8458" t="s">
        <v>3653</v>
      </c>
      <c r="K8458" s="9" t="s">
        <v>348</v>
      </c>
      <c r="L8458" t="s">
        <v>309</v>
      </c>
      <c r="M8458">
        <v>5.49</v>
      </c>
      <c r="N8458">
        <v>1.347</v>
      </c>
      <c r="O8458">
        <v>19</v>
      </c>
      <c r="P8458">
        <v>0.09</v>
      </c>
      <c r="Q8458">
        <f>IFERROR(SEARCH("-",R8458)+2, 1)</f>
        <v>8</v>
      </c>
      <c r="R8458" s="9" t="s">
        <v>348</v>
      </c>
      <c r="S8458" s="9" t="b">
        <f>R8458&lt;&gt;K8458</f>
        <v>0</v>
      </c>
      <c r="T8458" t="str">
        <f xml:space="preserve"> TRIM( LEFT(R8458,  IFERROR(   SEARCH(" - ",R8458), LEN(R8458) )    ) )</f>
        <v>Food</v>
      </c>
      <c r="U8458" t="str">
        <f>MID(R8458, Q8458,LEN(R8458))</f>
        <v>Dairy</v>
      </c>
      <c r="V8458" t="s">
        <v>31</v>
      </c>
    </row>
    <row r="8459" spans="1:22" x14ac:dyDescent="0.35">
      <c r="A8459" t="s">
        <v>8288</v>
      </c>
      <c r="B8459" s="1">
        <v>45322</v>
      </c>
      <c r="C8459" t="s">
        <v>27</v>
      </c>
      <c r="D8459" t="s">
        <v>8289</v>
      </c>
      <c r="E8459" t="s">
        <v>276</v>
      </c>
      <c r="F8459" t="s">
        <v>277</v>
      </c>
      <c r="G8459" t="s">
        <v>21</v>
      </c>
      <c r="H8459" t="s">
        <v>78</v>
      </c>
      <c r="I8459" t="s">
        <v>8290</v>
      </c>
      <c r="J8459" t="s">
        <v>8291</v>
      </c>
      <c r="K8459" s="9" t="s">
        <v>151</v>
      </c>
      <c r="L8459" t="s">
        <v>8292</v>
      </c>
      <c r="M8459">
        <v>79.989999999999995</v>
      </c>
      <c r="N8459">
        <v>23.997</v>
      </c>
      <c r="O8459">
        <v>18</v>
      </c>
      <c r="P8459">
        <v>0.3</v>
      </c>
      <c r="Q8459">
        <f>IFERROR(SEARCH("-",R8459)+2, 1)</f>
        <v>1</v>
      </c>
      <c r="R8459" s="9" t="s">
        <v>151</v>
      </c>
      <c r="S8459" s="9" t="b">
        <f>R8459&lt;&gt;K8459</f>
        <v>0</v>
      </c>
      <c r="T8459" t="str">
        <f xml:space="preserve"> TRIM( LEFT(R8459,  IFERROR(   SEARCH(" - ",R8459), LEN(R8459) )    ) )</f>
        <v>Home Appliances</v>
      </c>
      <c r="U8459" t="str">
        <f>MID(R8459, Q8459,LEN(R8459))</f>
        <v>Home Appliances</v>
      </c>
      <c r="V8459" t="s">
        <v>78</v>
      </c>
    </row>
    <row r="8460" spans="1:22" x14ac:dyDescent="0.35">
      <c r="A8460" t="s">
        <v>19015</v>
      </c>
      <c r="B8460" s="1">
        <v>45099</v>
      </c>
      <c r="C8460" t="s">
        <v>27</v>
      </c>
      <c r="D8460" t="s">
        <v>8262</v>
      </c>
      <c r="E8460" t="s">
        <v>276</v>
      </c>
      <c r="F8460" t="s">
        <v>277</v>
      </c>
      <c r="G8460" t="s">
        <v>21</v>
      </c>
      <c r="H8460" t="s">
        <v>164</v>
      </c>
      <c r="I8460" t="s">
        <v>8263</v>
      </c>
      <c r="J8460" t="s">
        <v>8264</v>
      </c>
      <c r="K8460" s="9" t="s">
        <v>284</v>
      </c>
      <c r="L8460" t="s">
        <v>7816</v>
      </c>
      <c r="M8460">
        <v>1.89</v>
      </c>
      <c r="N8460">
        <v>0.56699999999999995</v>
      </c>
      <c r="O8460">
        <v>18</v>
      </c>
      <c r="P8460">
        <v>0.05</v>
      </c>
      <c r="Q8460">
        <f>IFERROR(SEARCH("-",R8460)+2, 1)</f>
        <v>8</v>
      </c>
      <c r="R8460" s="9" t="s">
        <v>284</v>
      </c>
      <c r="S8460" s="9" t="b">
        <f>R8460&lt;&gt;K8460</f>
        <v>0</v>
      </c>
      <c r="T8460" t="str">
        <f xml:space="preserve"> TRIM( LEFT(R8460,  IFERROR(   SEARCH(" - ",R8460), LEN(R8460) )    ) )</f>
        <v>Food</v>
      </c>
      <c r="U8460" t="str">
        <f>MID(R8460, Q8460,LEN(R8460))</f>
        <v>Canned Goods</v>
      </c>
      <c r="V8460" t="s">
        <v>164</v>
      </c>
    </row>
    <row r="8461" spans="1:22" x14ac:dyDescent="0.35">
      <c r="A8461" t="s">
        <v>17848</v>
      </c>
      <c r="B8461" s="1">
        <v>45310</v>
      </c>
      <c r="C8461" t="s">
        <v>27</v>
      </c>
      <c r="D8461" t="s">
        <v>9077</v>
      </c>
      <c r="E8461" t="s">
        <v>276</v>
      </c>
      <c r="F8461" t="s">
        <v>312</v>
      </c>
      <c r="G8461" t="s">
        <v>21</v>
      </c>
      <c r="H8461" t="s">
        <v>179</v>
      </c>
      <c r="I8461" t="s">
        <v>9078</v>
      </c>
      <c r="J8461" t="s">
        <v>9079</v>
      </c>
      <c r="K8461" s="9" t="s">
        <v>1115</v>
      </c>
      <c r="L8461" t="s">
        <v>1116</v>
      </c>
      <c r="M8461">
        <v>39.99</v>
      </c>
      <c r="N8461">
        <v>11.997</v>
      </c>
      <c r="O8461">
        <v>8</v>
      </c>
      <c r="P8461">
        <v>0.34</v>
      </c>
      <c r="Q8461">
        <f>IFERROR(SEARCH("-",R8461)+2, 1)</f>
        <v>1</v>
      </c>
      <c r="R8461" s="9" t="s">
        <v>1115</v>
      </c>
      <c r="S8461" s="9" t="b">
        <f>R8461&lt;&gt;K8461</f>
        <v>0</v>
      </c>
      <c r="T8461" t="str">
        <f xml:space="preserve"> TRIM( LEFT(R8461,  IFERROR(   SEARCH(" - ",R8461), LEN(R8461) )    ) )</f>
        <v>Electronics</v>
      </c>
      <c r="U8461" t="str">
        <f>MID(R8461, Q8461,LEN(R8461))</f>
        <v>Electronics</v>
      </c>
      <c r="V8461" t="s">
        <v>179</v>
      </c>
    </row>
    <row r="8462" spans="1:22" x14ac:dyDescent="0.35">
      <c r="A8462" t="s">
        <v>12953</v>
      </c>
      <c r="B8462" s="1">
        <v>45229</v>
      </c>
      <c r="C8462" t="s">
        <v>27</v>
      </c>
      <c r="D8462" t="s">
        <v>3556</v>
      </c>
      <c r="E8462" t="s">
        <v>276</v>
      </c>
      <c r="F8462" t="s">
        <v>277</v>
      </c>
      <c r="G8462" t="s">
        <v>21</v>
      </c>
      <c r="H8462" t="s">
        <v>40</v>
      </c>
      <c r="I8462" t="s">
        <v>3557</v>
      </c>
      <c r="J8462" t="s">
        <v>3558</v>
      </c>
      <c r="K8462" s="9" t="s">
        <v>120</v>
      </c>
      <c r="L8462" t="s">
        <v>3559</v>
      </c>
      <c r="M8462">
        <v>1.74</v>
      </c>
      <c r="N8462">
        <v>0.53600000000000003</v>
      </c>
      <c r="O8462">
        <v>1</v>
      </c>
      <c r="P8462">
        <v>0.36</v>
      </c>
      <c r="Q8462">
        <f>IFERROR(SEARCH("-",R8462)+2, 1)</f>
        <v>8</v>
      </c>
      <c r="R8462" s="9" t="s">
        <v>120</v>
      </c>
      <c r="S8462" s="9" t="b">
        <f>R8462&lt;&gt;K8462</f>
        <v>0</v>
      </c>
      <c r="T8462" t="str">
        <f xml:space="preserve"> TRIM( LEFT(R8462,  IFERROR(   SEARCH(" - ",R8462), LEN(R8462) )    ) )</f>
        <v>Food</v>
      </c>
      <c r="U8462" t="str">
        <f>MID(R8462, Q8462,LEN(R8462))</f>
        <v>Grains</v>
      </c>
      <c r="V8462" t="s">
        <v>40</v>
      </c>
    </row>
    <row r="8463" spans="1:22" x14ac:dyDescent="0.35">
      <c r="A8463" t="s">
        <v>13046</v>
      </c>
      <c r="B8463" s="1">
        <v>45035</v>
      </c>
      <c r="C8463" t="s">
        <v>27</v>
      </c>
      <c r="D8463" t="s">
        <v>13026</v>
      </c>
      <c r="E8463" t="s">
        <v>276</v>
      </c>
      <c r="F8463" t="s">
        <v>312</v>
      </c>
      <c r="G8463" t="s">
        <v>21</v>
      </c>
      <c r="H8463" t="s">
        <v>78</v>
      </c>
      <c r="I8463" t="s">
        <v>10387</v>
      </c>
      <c r="J8463" t="s">
        <v>10388</v>
      </c>
      <c r="K8463" s="9" t="s">
        <v>391</v>
      </c>
      <c r="L8463" t="s">
        <v>975</v>
      </c>
      <c r="M8463">
        <v>24.14</v>
      </c>
      <c r="N8463">
        <v>9.4960000000000004</v>
      </c>
      <c r="O8463">
        <v>12</v>
      </c>
      <c r="P8463">
        <v>0.24</v>
      </c>
      <c r="Q8463">
        <f>IFERROR(SEARCH("-",R8463)+2, 1)</f>
        <v>1</v>
      </c>
      <c r="R8463" s="9" t="s">
        <v>391</v>
      </c>
      <c r="S8463" s="9" t="b">
        <f>R8463&lt;&gt;K8463</f>
        <v>0</v>
      </c>
      <c r="T8463" t="str">
        <f xml:space="preserve"> TRIM( LEFT(R8463,  IFERROR(   SEARCH(" - ",R8463), LEN(R8463) )    ) )</f>
        <v>Kitchen</v>
      </c>
      <c r="U8463" t="str">
        <f>MID(R8463, Q8463,LEN(R8463))</f>
        <v>Kitchen</v>
      </c>
      <c r="V8463" t="s">
        <v>78</v>
      </c>
    </row>
    <row r="8464" spans="1:22" x14ac:dyDescent="0.35">
      <c r="A8464" t="s">
        <v>17507</v>
      </c>
      <c r="B8464" s="1">
        <v>45650</v>
      </c>
      <c r="C8464" t="s">
        <v>27</v>
      </c>
      <c r="D8464" t="s">
        <v>8460</v>
      </c>
      <c r="E8464" t="s">
        <v>276</v>
      </c>
      <c r="F8464" t="s">
        <v>277</v>
      </c>
      <c r="G8464" t="s">
        <v>21</v>
      </c>
      <c r="H8464" t="s">
        <v>179</v>
      </c>
      <c r="I8464" t="s">
        <v>8461</v>
      </c>
      <c r="J8464" t="s">
        <v>8462</v>
      </c>
      <c r="K8464" s="9" t="s">
        <v>348</v>
      </c>
      <c r="L8464" t="s">
        <v>1232</v>
      </c>
      <c r="M8464">
        <v>4.49</v>
      </c>
      <c r="N8464">
        <v>1.347</v>
      </c>
      <c r="O8464">
        <v>6</v>
      </c>
      <c r="P8464">
        <v>0.26</v>
      </c>
      <c r="Q8464">
        <f>IFERROR(SEARCH("-",R8464)+2, 1)</f>
        <v>8</v>
      </c>
      <c r="R8464" s="9" t="s">
        <v>348</v>
      </c>
      <c r="S8464" s="9" t="b">
        <f>R8464&lt;&gt;K8464</f>
        <v>0</v>
      </c>
      <c r="T8464" t="str">
        <f xml:space="preserve"> TRIM( LEFT(R8464,  IFERROR(   SEARCH(" - ",R8464), LEN(R8464) )    ) )</f>
        <v>Food</v>
      </c>
      <c r="U8464" t="str">
        <f>MID(R8464, Q8464,LEN(R8464))</f>
        <v>Dairy</v>
      </c>
      <c r="V8464" t="s">
        <v>179</v>
      </c>
    </row>
    <row r="8465" spans="1:22" x14ac:dyDescent="0.35">
      <c r="A8465" t="s">
        <v>11983</v>
      </c>
      <c r="B8465" s="1">
        <v>45200</v>
      </c>
      <c r="C8465" t="s">
        <v>27</v>
      </c>
      <c r="D8465" t="s">
        <v>1288</v>
      </c>
      <c r="E8465" t="s">
        <v>276</v>
      </c>
      <c r="F8465" t="s">
        <v>277</v>
      </c>
      <c r="G8465" t="s">
        <v>21</v>
      </c>
      <c r="H8465" t="s">
        <v>71</v>
      </c>
      <c r="I8465" t="s">
        <v>1289</v>
      </c>
      <c r="J8465" t="s">
        <v>1290</v>
      </c>
      <c r="K8465" s="9" t="s">
        <v>205</v>
      </c>
      <c r="L8465" t="s">
        <v>1291</v>
      </c>
      <c r="M8465">
        <v>3.99</v>
      </c>
      <c r="N8465">
        <v>0.94699999999999995</v>
      </c>
      <c r="O8465">
        <v>9</v>
      </c>
      <c r="P8465">
        <v>0.02</v>
      </c>
      <c r="Q8465">
        <f>IFERROR(SEARCH("-",R8465)+2, 1)</f>
        <v>8</v>
      </c>
      <c r="R8465" s="9" t="s">
        <v>205</v>
      </c>
      <c r="S8465" s="9" t="b">
        <f>R8465&lt;&gt;K8465</f>
        <v>0</v>
      </c>
      <c r="T8465" t="str">
        <f xml:space="preserve"> TRIM( LEFT(R8465,  IFERROR(   SEARCH(" - ",R8465), LEN(R8465) )    ) )</f>
        <v>Food</v>
      </c>
      <c r="U8465" t="str">
        <f>MID(R8465, Q8465,LEN(R8465))</f>
        <v>Bakery</v>
      </c>
      <c r="V8465" t="s">
        <v>71</v>
      </c>
    </row>
    <row r="8466" spans="1:22" x14ac:dyDescent="0.35">
      <c r="A8466" t="s">
        <v>4571</v>
      </c>
      <c r="B8466" s="1">
        <v>45570</v>
      </c>
      <c r="C8466" t="s">
        <v>27</v>
      </c>
      <c r="D8466" t="s">
        <v>4572</v>
      </c>
      <c r="E8466" t="s">
        <v>276</v>
      </c>
      <c r="F8466" t="s">
        <v>277</v>
      </c>
      <c r="G8466" t="s">
        <v>21</v>
      </c>
      <c r="H8466" t="s">
        <v>179</v>
      </c>
      <c r="I8466" t="s">
        <v>4573</v>
      </c>
      <c r="J8466" t="s">
        <v>4574</v>
      </c>
      <c r="K8466" s="9" t="s">
        <v>24</v>
      </c>
      <c r="L8466" t="s">
        <v>197</v>
      </c>
      <c r="M8466">
        <v>5.49</v>
      </c>
      <c r="N8466">
        <v>2.1960000000000002</v>
      </c>
      <c r="O8466">
        <v>11</v>
      </c>
      <c r="P8466">
        <v>0.08</v>
      </c>
      <c r="Q8466">
        <f>IFERROR(SEARCH("-",R8466)+2, 1)</f>
        <v>8</v>
      </c>
      <c r="R8466" s="9" t="s">
        <v>24</v>
      </c>
      <c r="S8466" s="9" t="b">
        <f>R8466&lt;&gt;K8466</f>
        <v>0</v>
      </c>
      <c r="T8466" t="str">
        <f xml:space="preserve"> TRIM( LEFT(R8466,  IFERROR(   SEARCH(" - ",R8466), LEN(R8466) )    ) )</f>
        <v>Food</v>
      </c>
      <c r="U8466" t="str">
        <f>MID(R8466, Q8466,LEN(R8466))</f>
        <v>Snacks</v>
      </c>
      <c r="V8466" t="s">
        <v>179</v>
      </c>
    </row>
    <row r="8467" spans="1:22" x14ac:dyDescent="0.35">
      <c r="A8467" t="s">
        <v>13190</v>
      </c>
      <c r="B8467" s="1">
        <v>45178</v>
      </c>
      <c r="C8467" t="s">
        <v>27</v>
      </c>
      <c r="D8467" t="s">
        <v>13191</v>
      </c>
      <c r="E8467" t="s">
        <v>276</v>
      </c>
      <c r="F8467" t="s">
        <v>312</v>
      </c>
      <c r="G8467" t="s">
        <v>21</v>
      </c>
      <c r="H8467" t="s">
        <v>49</v>
      </c>
      <c r="I8467" t="s">
        <v>13192</v>
      </c>
      <c r="J8467" t="s">
        <v>13193</v>
      </c>
      <c r="K8467" s="9" t="s">
        <v>34</v>
      </c>
      <c r="L8467" t="s">
        <v>106</v>
      </c>
      <c r="M8467">
        <v>1.74</v>
      </c>
      <c r="N8467">
        <v>0.27700000000000002</v>
      </c>
      <c r="O8467">
        <v>20</v>
      </c>
      <c r="Q8467">
        <f>IFERROR(SEARCH("-",R8467)+2, 1)</f>
        <v>8</v>
      </c>
      <c r="R8467" s="9" t="s">
        <v>34</v>
      </c>
      <c r="S8467" s="9" t="b">
        <f>R8467&lt;&gt;K8467</f>
        <v>0</v>
      </c>
      <c r="T8467" t="str">
        <f xml:space="preserve"> TRIM( LEFT(R8467,  IFERROR(   SEARCH(" - ",R8467), LEN(R8467) )    ) )</f>
        <v>Food</v>
      </c>
      <c r="U8467" t="str">
        <f>MID(R8467, Q8467,LEN(R8467))</f>
        <v>Condiments</v>
      </c>
      <c r="V8467" t="s">
        <v>49</v>
      </c>
    </row>
    <row r="8468" spans="1:22" x14ac:dyDescent="0.35">
      <c r="A8468" t="s">
        <v>14010</v>
      </c>
      <c r="B8468" s="1">
        <v>45109</v>
      </c>
      <c r="C8468" t="s">
        <v>27</v>
      </c>
      <c r="D8468" t="s">
        <v>7791</v>
      </c>
      <c r="E8468" t="s">
        <v>276</v>
      </c>
      <c r="F8468" t="s">
        <v>277</v>
      </c>
      <c r="G8468" t="s">
        <v>21</v>
      </c>
      <c r="H8468" t="s">
        <v>49</v>
      </c>
      <c r="I8468" t="s">
        <v>7792</v>
      </c>
      <c r="J8468" t="s">
        <v>7793</v>
      </c>
      <c r="K8468" s="9" t="s">
        <v>34</v>
      </c>
      <c r="L8468" t="s">
        <v>106</v>
      </c>
      <c r="M8468">
        <v>2.44</v>
      </c>
      <c r="N8468">
        <v>0.48699999999999999</v>
      </c>
      <c r="O8468">
        <v>18</v>
      </c>
      <c r="P8468">
        <v>0.19</v>
      </c>
      <c r="Q8468">
        <f>IFERROR(SEARCH("-",R8468)+2, 1)</f>
        <v>8</v>
      </c>
      <c r="R8468" s="9" t="s">
        <v>34</v>
      </c>
      <c r="S8468" s="9" t="b">
        <f>R8468&lt;&gt;K8468</f>
        <v>0</v>
      </c>
      <c r="T8468" t="str">
        <f xml:space="preserve"> TRIM( LEFT(R8468,  IFERROR(   SEARCH(" - ",R8468), LEN(R8468) )    ) )</f>
        <v>Food</v>
      </c>
      <c r="U8468" t="str">
        <f>MID(R8468, Q8468,LEN(R8468))</f>
        <v>Condiments</v>
      </c>
      <c r="V8468" t="s">
        <v>49</v>
      </c>
    </row>
    <row r="8469" spans="1:22" x14ac:dyDescent="0.35">
      <c r="A8469" t="s">
        <v>13185</v>
      </c>
      <c r="B8469" s="1">
        <v>45012</v>
      </c>
      <c r="C8469" t="s">
        <v>27</v>
      </c>
      <c r="D8469" t="s">
        <v>2878</v>
      </c>
      <c r="E8469" t="s">
        <v>276</v>
      </c>
      <c r="F8469" t="s">
        <v>277</v>
      </c>
      <c r="G8469" t="s">
        <v>21</v>
      </c>
      <c r="H8469" t="s">
        <v>31</v>
      </c>
      <c r="I8469" t="s">
        <v>2879</v>
      </c>
      <c r="J8469" t="s">
        <v>2880</v>
      </c>
      <c r="K8469" s="9" t="s">
        <v>513</v>
      </c>
      <c r="L8469" t="s">
        <v>2881</v>
      </c>
      <c r="M8469">
        <v>49.14</v>
      </c>
      <c r="N8469">
        <v>19.495999999999999</v>
      </c>
      <c r="O8469">
        <v>5</v>
      </c>
      <c r="P8469">
        <v>0.01</v>
      </c>
      <c r="Q8469">
        <f>IFERROR(SEARCH("-",R8469)+2, 1)</f>
        <v>1</v>
      </c>
      <c r="R8469" s="9" t="s">
        <v>513</v>
      </c>
      <c r="S8469" s="9" t="b">
        <f>R8469&lt;&gt;K8469</f>
        <v>0</v>
      </c>
      <c r="T8469" t="str">
        <f xml:space="preserve"> TRIM( LEFT(R8469,  IFERROR(   SEARCH(" - ",R8469), LEN(R8469) )    ) )</f>
        <v>Fitness</v>
      </c>
      <c r="U8469" t="str">
        <f>MID(R8469, Q8469,LEN(R8469))</f>
        <v>Fitness</v>
      </c>
      <c r="V8469" t="s">
        <v>31</v>
      </c>
    </row>
    <row r="8470" spans="1:22" x14ac:dyDescent="0.35">
      <c r="A8470" t="s">
        <v>10736</v>
      </c>
      <c r="B8470" s="1">
        <v>45436</v>
      </c>
      <c r="C8470" t="s">
        <v>27</v>
      </c>
      <c r="D8470" t="s">
        <v>10737</v>
      </c>
      <c r="E8470" t="s">
        <v>276</v>
      </c>
      <c r="F8470" t="s">
        <v>277</v>
      </c>
      <c r="G8470" t="s">
        <v>21</v>
      </c>
      <c r="H8470" t="s">
        <v>49</v>
      </c>
      <c r="I8470" t="s">
        <v>2905</v>
      </c>
      <c r="J8470" t="s">
        <v>2906</v>
      </c>
      <c r="K8470" s="9" t="s">
        <v>167</v>
      </c>
      <c r="L8470" t="s">
        <v>2907</v>
      </c>
      <c r="M8470">
        <v>6.49</v>
      </c>
      <c r="N8470">
        <v>2.1960000000000002</v>
      </c>
      <c r="O8470">
        <v>15</v>
      </c>
      <c r="P8470">
        <v>0.17</v>
      </c>
      <c r="Q8470">
        <f>IFERROR(SEARCH("-",R8470)+2, 1)</f>
        <v>8</v>
      </c>
      <c r="R8470" s="9" t="s">
        <v>167</v>
      </c>
      <c r="S8470" s="9" t="b">
        <f>R8470&lt;&gt;K8470</f>
        <v>0</v>
      </c>
      <c r="T8470" t="str">
        <f xml:space="preserve"> TRIM( LEFT(R8470,  IFERROR(   SEARCH(" - ",R8470), LEN(R8470) )    ) )</f>
        <v>Food</v>
      </c>
      <c r="U8470" t="str">
        <f>MID(R8470, Q8470,LEN(R8470))</f>
        <v>Frozen Meals</v>
      </c>
      <c r="V8470" t="s">
        <v>49</v>
      </c>
    </row>
    <row r="8471" spans="1:22" x14ac:dyDescent="0.35">
      <c r="A8471" t="s">
        <v>18951</v>
      </c>
      <c r="B8471" s="1">
        <v>45652</v>
      </c>
      <c r="C8471" t="s">
        <v>27</v>
      </c>
      <c r="D8471" t="s">
        <v>7837</v>
      </c>
      <c r="E8471" t="s">
        <v>276</v>
      </c>
      <c r="F8471" t="s">
        <v>312</v>
      </c>
      <c r="G8471" t="s">
        <v>21</v>
      </c>
      <c r="I8471" t="s">
        <v>7838</v>
      </c>
      <c r="J8471" t="s">
        <v>7839</v>
      </c>
      <c r="K8471" s="9" t="s">
        <v>167</v>
      </c>
      <c r="L8471" t="s">
        <v>7840</v>
      </c>
      <c r="M8471">
        <v>5.99</v>
      </c>
      <c r="N8471">
        <v>1.7969999999999999</v>
      </c>
      <c r="O8471">
        <v>2</v>
      </c>
      <c r="P8471">
        <v>0.2</v>
      </c>
      <c r="Q8471">
        <f>IFERROR(SEARCH("-",R8471)+2, 1)</f>
        <v>8</v>
      </c>
      <c r="R8471" s="9" t="s">
        <v>167</v>
      </c>
      <c r="S8471" s="9" t="b">
        <f>R8471&lt;&gt;K8471</f>
        <v>0</v>
      </c>
      <c r="T8471" t="str">
        <f xml:space="preserve"> TRIM( LEFT(R8471,  IFERROR(   SEARCH(" - ",R8471), LEN(R8471) )    ) )</f>
        <v>Food</v>
      </c>
      <c r="U8471" t="str">
        <f>MID(R8471, Q8471,LEN(R8471))</f>
        <v>Frozen Meals</v>
      </c>
    </row>
    <row r="8472" spans="1:22" x14ac:dyDescent="0.35">
      <c r="A8472" t="s">
        <v>18257</v>
      </c>
      <c r="B8472" s="1">
        <v>45202</v>
      </c>
      <c r="C8472" t="s">
        <v>27</v>
      </c>
      <c r="D8472" t="s">
        <v>14399</v>
      </c>
      <c r="E8472" t="s">
        <v>276</v>
      </c>
      <c r="F8472" t="s">
        <v>312</v>
      </c>
      <c r="G8472" t="s">
        <v>21</v>
      </c>
      <c r="H8472" t="s">
        <v>260</v>
      </c>
      <c r="I8472" t="s">
        <v>14400</v>
      </c>
      <c r="J8472" t="s">
        <v>14401</v>
      </c>
      <c r="K8472" s="9" t="s">
        <v>463</v>
      </c>
      <c r="L8472" t="s">
        <v>1255</v>
      </c>
      <c r="M8472">
        <v>8.99</v>
      </c>
      <c r="N8472">
        <v>2.6970000000000001</v>
      </c>
      <c r="O8472">
        <v>10</v>
      </c>
      <c r="P8472">
        <v>0.36</v>
      </c>
      <c r="Q8472">
        <f>IFERROR(SEARCH("-",R8472)+2, 1)</f>
        <v>8</v>
      </c>
      <c r="R8472" s="9" t="s">
        <v>463</v>
      </c>
      <c r="S8472" s="9" t="b">
        <f>R8472&lt;&gt;K8472</f>
        <v>0</v>
      </c>
      <c r="T8472" t="str">
        <f xml:space="preserve"> TRIM( LEFT(R8472,  IFERROR(   SEARCH(" - ",R8472), LEN(R8472) )    ) )</f>
        <v>Food</v>
      </c>
      <c r="U8472" t="str">
        <f>MID(R8472, Q8472,LEN(R8472))</f>
        <v>Frozen</v>
      </c>
      <c r="V8472" t="s">
        <v>260</v>
      </c>
    </row>
    <row r="8473" spans="1:22" x14ac:dyDescent="0.35">
      <c r="A8473" t="s">
        <v>12266</v>
      </c>
      <c r="B8473" s="1">
        <v>45147</v>
      </c>
      <c r="C8473" t="s">
        <v>27</v>
      </c>
      <c r="D8473" t="s">
        <v>1536</v>
      </c>
      <c r="E8473" t="s">
        <v>276</v>
      </c>
      <c r="F8473" t="s">
        <v>277</v>
      </c>
      <c r="G8473" t="s">
        <v>21</v>
      </c>
      <c r="H8473" t="s">
        <v>71</v>
      </c>
      <c r="I8473" t="s">
        <v>1537</v>
      </c>
      <c r="J8473" t="s">
        <v>1538</v>
      </c>
      <c r="K8473" s="9" t="s">
        <v>128</v>
      </c>
      <c r="L8473" t="s">
        <v>1539</v>
      </c>
      <c r="M8473">
        <v>5.49</v>
      </c>
      <c r="N8473">
        <v>1.397</v>
      </c>
      <c r="O8473">
        <v>18</v>
      </c>
      <c r="P8473">
        <v>0.18</v>
      </c>
      <c r="Q8473">
        <f>IFERROR(SEARCH("-",R8473)+2, 1)</f>
        <v>8</v>
      </c>
      <c r="R8473" s="9" t="s">
        <v>128</v>
      </c>
      <c r="S8473" s="9" t="b">
        <f>R8473&lt;&gt;K8473</f>
        <v>0</v>
      </c>
      <c r="T8473" t="str">
        <f xml:space="preserve"> TRIM( LEFT(R8473,  IFERROR(   SEARCH(" - ",R8473), LEN(R8473) )    ) )</f>
        <v>Food</v>
      </c>
      <c r="U8473" t="str">
        <f>MID(R8473, Q8473,LEN(R8473))</f>
        <v>Frozen Foods</v>
      </c>
      <c r="V8473" t="s">
        <v>71</v>
      </c>
    </row>
    <row r="8474" spans="1:22" x14ac:dyDescent="0.35">
      <c r="A8474" t="s">
        <v>17666</v>
      </c>
      <c r="B8474" s="1">
        <v>45535</v>
      </c>
      <c r="C8474" t="s">
        <v>27</v>
      </c>
      <c r="D8474" t="s">
        <v>8991</v>
      </c>
      <c r="E8474" t="s">
        <v>276</v>
      </c>
      <c r="F8474" t="s">
        <v>277</v>
      </c>
      <c r="G8474" t="s">
        <v>21</v>
      </c>
      <c r="H8474" t="s">
        <v>179</v>
      </c>
      <c r="I8474" t="s">
        <v>8992</v>
      </c>
      <c r="J8474" t="s">
        <v>8993</v>
      </c>
      <c r="K8474" s="9" t="s">
        <v>128</v>
      </c>
      <c r="L8474" t="s">
        <v>475</v>
      </c>
      <c r="M8474">
        <v>3.69</v>
      </c>
      <c r="N8474">
        <v>1.107</v>
      </c>
      <c r="O8474">
        <v>11</v>
      </c>
      <c r="P8474">
        <v>0.05</v>
      </c>
      <c r="Q8474">
        <f>IFERROR(SEARCH("-",R8474)+2, 1)</f>
        <v>8</v>
      </c>
      <c r="R8474" s="9" t="s">
        <v>128</v>
      </c>
      <c r="S8474" s="9" t="b">
        <f>R8474&lt;&gt;K8474</f>
        <v>0</v>
      </c>
      <c r="T8474" t="str">
        <f xml:space="preserve"> TRIM( LEFT(R8474,  IFERROR(   SEARCH(" - ",R8474), LEN(R8474) )    ) )</f>
        <v>Food</v>
      </c>
      <c r="U8474" t="str">
        <f>MID(R8474, Q8474,LEN(R8474))</f>
        <v>Frozen Foods</v>
      </c>
      <c r="V8474" t="s">
        <v>179</v>
      </c>
    </row>
    <row r="8475" spans="1:22" x14ac:dyDescent="0.35">
      <c r="A8475" t="s">
        <v>8910</v>
      </c>
      <c r="B8475" s="1">
        <v>45397</v>
      </c>
      <c r="C8475" t="s">
        <v>27</v>
      </c>
      <c r="D8475" t="s">
        <v>7970</v>
      </c>
      <c r="E8475" t="s">
        <v>276</v>
      </c>
      <c r="F8475" t="s">
        <v>277</v>
      </c>
      <c r="G8475" t="s">
        <v>21</v>
      </c>
      <c r="H8475" t="s">
        <v>179</v>
      </c>
      <c r="I8475" t="s">
        <v>7971</v>
      </c>
      <c r="J8475" t="s">
        <v>7972</v>
      </c>
      <c r="K8475" s="9" t="s">
        <v>128</v>
      </c>
      <c r="L8475" t="s">
        <v>464</v>
      </c>
      <c r="M8475">
        <v>3.99</v>
      </c>
      <c r="N8475">
        <v>1.1970000000000001</v>
      </c>
      <c r="O8475">
        <v>7</v>
      </c>
      <c r="P8475">
        <v>0.23</v>
      </c>
      <c r="Q8475">
        <f>IFERROR(SEARCH("-",R8475)+2, 1)</f>
        <v>8</v>
      </c>
      <c r="R8475" s="9" t="s">
        <v>128</v>
      </c>
      <c r="S8475" s="9" t="b">
        <f>R8475&lt;&gt;K8475</f>
        <v>0</v>
      </c>
      <c r="T8475" t="str">
        <f xml:space="preserve"> TRIM( LEFT(R8475,  IFERROR(   SEARCH(" - ",R8475), LEN(R8475) )    ) )</f>
        <v>Food</v>
      </c>
      <c r="U8475" t="str">
        <f>MID(R8475, Q8475,LEN(R8475))</f>
        <v>Frozen Foods</v>
      </c>
      <c r="V8475" t="s">
        <v>179</v>
      </c>
    </row>
    <row r="8476" spans="1:22" x14ac:dyDescent="0.35">
      <c r="A8476" t="s">
        <v>14064</v>
      </c>
      <c r="B8476" s="1">
        <v>44947</v>
      </c>
      <c r="C8476" t="s">
        <v>27</v>
      </c>
      <c r="D8476" t="s">
        <v>7378</v>
      </c>
      <c r="E8476" t="s">
        <v>276</v>
      </c>
      <c r="F8476" t="s">
        <v>277</v>
      </c>
      <c r="G8476" t="s">
        <v>21</v>
      </c>
      <c r="H8476" t="s">
        <v>260</v>
      </c>
      <c r="I8476" t="s">
        <v>7379</v>
      </c>
      <c r="J8476" t="s">
        <v>7380</v>
      </c>
      <c r="K8476" s="9" t="s">
        <v>128</v>
      </c>
      <c r="L8476" t="s">
        <v>464</v>
      </c>
      <c r="M8476">
        <v>3.14</v>
      </c>
      <c r="N8476">
        <v>0.69699999999999995</v>
      </c>
      <c r="O8476">
        <v>5</v>
      </c>
      <c r="P8476">
        <v>0.08</v>
      </c>
      <c r="Q8476">
        <f>IFERROR(SEARCH("-",R8476)+2, 1)</f>
        <v>8</v>
      </c>
      <c r="R8476" s="9" t="s">
        <v>128</v>
      </c>
      <c r="S8476" s="9" t="b">
        <f>R8476&lt;&gt;K8476</f>
        <v>0</v>
      </c>
      <c r="T8476" t="str">
        <f xml:space="preserve"> TRIM( LEFT(R8476,  IFERROR(   SEARCH(" - ",R8476), LEN(R8476) )    ) )</f>
        <v>Food</v>
      </c>
      <c r="U8476" t="str">
        <f>MID(R8476, Q8476,LEN(R8476))</f>
        <v>Frozen Foods</v>
      </c>
      <c r="V8476" t="s">
        <v>260</v>
      </c>
    </row>
    <row r="8477" spans="1:22" x14ac:dyDescent="0.35">
      <c r="A8477" t="s">
        <v>7257</v>
      </c>
      <c r="B8477" s="1">
        <v>45589</v>
      </c>
      <c r="C8477" t="s">
        <v>27</v>
      </c>
      <c r="D8477" t="s">
        <v>7258</v>
      </c>
      <c r="E8477" t="s">
        <v>276</v>
      </c>
      <c r="F8477" t="s">
        <v>312</v>
      </c>
      <c r="G8477" t="s">
        <v>21</v>
      </c>
      <c r="H8477" t="s">
        <v>40</v>
      </c>
      <c r="I8477" t="s">
        <v>7259</v>
      </c>
      <c r="J8477" t="s">
        <v>7260</v>
      </c>
      <c r="K8477" s="9" t="s">
        <v>128</v>
      </c>
      <c r="L8477" t="s">
        <v>5960</v>
      </c>
      <c r="M8477">
        <v>3.59</v>
      </c>
      <c r="N8477">
        <v>1.077</v>
      </c>
      <c r="O8477">
        <v>19</v>
      </c>
      <c r="P8477">
        <v>0.34</v>
      </c>
      <c r="Q8477">
        <f>IFERROR(SEARCH("-",R8477)+2, 1)</f>
        <v>8</v>
      </c>
      <c r="R8477" s="9" t="s">
        <v>128</v>
      </c>
      <c r="S8477" s="9" t="b">
        <f>R8477&lt;&gt;K8477</f>
        <v>0</v>
      </c>
      <c r="T8477" t="str">
        <f xml:space="preserve"> TRIM( LEFT(R8477,  IFERROR(   SEARCH(" - ",R8477), LEN(R8477) )    ) )</f>
        <v>Food</v>
      </c>
      <c r="U8477" t="str">
        <f>MID(R8477, Q8477,LEN(R8477))</f>
        <v>Frozen Foods</v>
      </c>
      <c r="V8477" t="s">
        <v>40</v>
      </c>
    </row>
    <row r="8478" spans="1:22" x14ac:dyDescent="0.35">
      <c r="A8478" t="s">
        <v>12413</v>
      </c>
      <c r="B8478" s="1">
        <v>44943</v>
      </c>
      <c r="C8478" t="s">
        <v>27</v>
      </c>
      <c r="D8478" t="s">
        <v>2202</v>
      </c>
      <c r="E8478" t="s">
        <v>276</v>
      </c>
      <c r="F8478" t="s">
        <v>312</v>
      </c>
      <c r="G8478" t="s">
        <v>21</v>
      </c>
      <c r="H8478" t="s">
        <v>49</v>
      </c>
      <c r="I8478" t="s">
        <v>2203</v>
      </c>
      <c r="J8478" t="s">
        <v>2204</v>
      </c>
      <c r="K8478" s="9" t="s">
        <v>34</v>
      </c>
      <c r="L8478" t="s">
        <v>2205</v>
      </c>
      <c r="M8478">
        <v>2.99</v>
      </c>
      <c r="N8478">
        <v>0.64700000000000002</v>
      </c>
      <c r="O8478">
        <v>1</v>
      </c>
      <c r="P8478">
        <v>0.39</v>
      </c>
      <c r="Q8478">
        <f>IFERROR(SEARCH("-",R8478)+2, 1)</f>
        <v>8</v>
      </c>
      <c r="R8478" s="9" t="s">
        <v>34</v>
      </c>
      <c r="S8478" s="9" t="b">
        <f>R8478&lt;&gt;K8478</f>
        <v>0</v>
      </c>
      <c r="T8478" t="str">
        <f xml:space="preserve"> TRIM( LEFT(R8478,  IFERROR(   SEARCH(" - ",R8478), LEN(R8478) )    ) )</f>
        <v>Food</v>
      </c>
      <c r="U8478" t="str">
        <f>MID(R8478, Q8478,LEN(R8478))</f>
        <v>Condiments</v>
      </c>
      <c r="V8478" t="s">
        <v>49</v>
      </c>
    </row>
    <row r="8479" spans="1:22" x14ac:dyDescent="0.35">
      <c r="A8479" t="s">
        <v>8572</v>
      </c>
      <c r="B8479" s="1">
        <v>45352</v>
      </c>
      <c r="C8479" t="s">
        <v>27</v>
      </c>
      <c r="D8479" t="s">
        <v>7310</v>
      </c>
      <c r="E8479" t="s">
        <v>276</v>
      </c>
      <c r="F8479" t="s">
        <v>312</v>
      </c>
      <c r="G8479" t="s">
        <v>21</v>
      </c>
      <c r="I8479" t="s">
        <v>7311</v>
      </c>
      <c r="J8479" t="s">
        <v>7312</v>
      </c>
      <c r="K8479" s="9" t="s">
        <v>58</v>
      </c>
      <c r="L8479" t="s">
        <v>3645</v>
      </c>
      <c r="M8479">
        <v>1.89</v>
      </c>
      <c r="N8479">
        <v>0.56699999999999995</v>
      </c>
      <c r="O8479">
        <v>18</v>
      </c>
      <c r="P8479">
        <v>0.04</v>
      </c>
      <c r="Q8479">
        <f>IFERROR(SEARCH("-",R8479)+2, 1)</f>
        <v>8</v>
      </c>
      <c r="R8479" s="9" t="s">
        <v>58</v>
      </c>
      <c r="S8479" s="9" t="b">
        <f>R8479&lt;&gt;K8479</f>
        <v>0</v>
      </c>
      <c r="T8479" t="str">
        <f xml:space="preserve"> TRIM( LEFT(R8479,  IFERROR(   SEARCH(" - ",R8479), LEN(R8479) )    ) )</f>
        <v>Food</v>
      </c>
      <c r="U8479" t="str">
        <f>MID(R8479, Q8479,LEN(R8479))</f>
        <v>Produce</v>
      </c>
    </row>
    <row r="8480" spans="1:22" x14ac:dyDescent="0.35">
      <c r="A8480" t="s">
        <v>16649</v>
      </c>
      <c r="B8480" s="1">
        <v>45103</v>
      </c>
      <c r="C8480" t="s">
        <v>27</v>
      </c>
      <c r="D8480" t="s">
        <v>16650</v>
      </c>
      <c r="E8480" t="s">
        <v>276</v>
      </c>
      <c r="F8480" t="s">
        <v>312</v>
      </c>
      <c r="G8480" t="s">
        <v>21</v>
      </c>
      <c r="H8480" t="s">
        <v>31</v>
      </c>
      <c r="I8480" t="s">
        <v>5022</v>
      </c>
      <c r="J8480" t="s">
        <v>5023</v>
      </c>
      <c r="K8480" s="9" t="s">
        <v>1495</v>
      </c>
      <c r="L8480" t="s">
        <v>5024</v>
      </c>
      <c r="M8480">
        <v>4.24</v>
      </c>
      <c r="N8480">
        <v>1.2470000000000001</v>
      </c>
      <c r="O8480">
        <v>6</v>
      </c>
      <c r="P8480">
        <v>0.01</v>
      </c>
      <c r="Q8480">
        <f>IFERROR(SEARCH("-",R8480)+2, 1)</f>
        <v>8</v>
      </c>
      <c r="R8480" s="9" t="s">
        <v>1495</v>
      </c>
      <c r="S8480" s="9" t="b">
        <f>R8480&lt;&gt;K8480</f>
        <v>0</v>
      </c>
      <c r="T8480" t="str">
        <f xml:space="preserve"> TRIM( LEFT(R8480,  IFERROR(   SEARCH(" - ",R8480), LEN(R8480) )    ) )</f>
        <v>Food</v>
      </c>
      <c r="U8480" t="str">
        <f>MID(R8480, Q8480,LEN(R8480))</f>
        <v>Frozen Desserts</v>
      </c>
      <c r="V8480" t="s">
        <v>31</v>
      </c>
    </row>
    <row r="8481" spans="1:22" x14ac:dyDescent="0.35">
      <c r="A8481" t="s">
        <v>3068</v>
      </c>
      <c r="B8481" s="1">
        <v>45407</v>
      </c>
      <c r="C8481" t="s">
        <v>27</v>
      </c>
      <c r="D8481" t="s">
        <v>3069</v>
      </c>
      <c r="E8481" t="s">
        <v>276</v>
      </c>
      <c r="F8481" t="s">
        <v>277</v>
      </c>
      <c r="G8481" t="s">
        <v>21</v>
      </c>
      <c r="H8481" t="s">
        <v>260</v>
      </c>
      <c r="I8481" t="s">
        <v>3070</v>
      </c>
      <c r="J8481" t="s">
        <v>3071</v>
      </c>
      <c r="K8481" s="9" t="s">
        <v>827</v>
      </c>
      <c r="L8481" t="s">
        <v>3072</v>
      </c>
      <c r="M8481">
        <v>14.99</v>
      </c>
      <c r="N8481">
        <v>5.9960000000000004</v>
      </c>
      <c r="O8481">
        <v>4</v>
      </c>
      <c r="P8481">
        <v>0.36</v>
      </c>
      <c r="Q8481">
        <f>IFERROR(SEARCH("-",R8481)+2, 1)</f>
        <v>1</v>
      </c>
      <c r="R8481" s="9" t="s">
        <v>827</v>
      </c>
      <c r="S8481" s="9" t="b">
        <f>R8481&lt;&gt;K8481</f>
        <v>0</v>
      </c>
      <c r="T8481" t="str">
        <f xml:space="preserve"> TRIM( LEFT(R8481,  IFERROR(   SEARCH(" - ",R8481), LEN(R8481) )    ) )</f>
        <v>Garden</v>
      </c>
      <c r="U8481" t="str">
        <f>MID(R8481, Q8481,LEN(R8481))</f>
        <v>Garden</v>
      </c>
      <c r="V8481" t="s">
        <v>260</v>
      </c>
    </row>
    <row r="8482" spans="1:22" x14ac:dyDescent="0.35">
      <c r="A8482" t="s">
        <v>13927</v>
      </c>
      <c r="B8482" s="1">
        <v>44986</v>
      </c>
      <c r="C8482" t="s">
        <v>27</v>
      </c>
      <c r="D8482" t="s">
        <v>13928</v>
      </c>
      <c r="E8482" t="s">
        <v>276</v>
      </c>
      <c r="F8482" t="s">
        <v>277</v>
      </c>
      <c r="G8482" t="s">
        <v>21</v>
      </c>
      <c r="H8482" t="s">
        <v>164</v>
      </c>
      <c r="I8482" t="s">
        <v>13929</v>
      </c>
      <c r="J8482" t="s">
        <v>13930</v>
      </c>
      <c r="K8482" s="9" t="s">
        <v>827</v>
      </c>
      <c r="L8482" t="s">
        <v>1852</v>
      </c>
      <c r="M8482">
        <v>12.14</v>
      </c>
      <c r="N8482">
        <v>3.3969999999999998</v>
      </c>
      <c r="O8482">
        <v>10</v>
      </c>
      <c r="P8482">
        <v>0.13</v>
      </c>
      <c r="Q8482">
        <f>IFERROR(SEARCH("-",R8482)+2, 1)</f>
        <v>1</v>
      </c>
      <c r="R8482" s="9" t="s">
        <v>827</v>
      </c>
      <c r="S8482" s="9" t="b">
        <f>R8482&lt;&gt;K8482</f>
        <v>0</v>
      </c>
      <c r="T8482" t="str">
        <f xml:space="preserve"> TRIM( LEFT(R8482,  IFERROR(   SEARCH(" - ",R8482), LEN(R8482) )    ) )</f>
        <v>Garden</v>
      </c>
      <c r="U8482" t="str">
        <f>MID(R8482, Q8482,LEN(R8482))</f>
        <v>Garden</v>
      </c>
      <c r="V8482" t="s">
        <v>164</v>
      </c>
    </row>
    <row r="8483" spans="1:22" x14ac:dyDescent="0.35">
      <c r="A8483" t="s">
        <v>15236</v>
      </c>
      <c r="B8483" s="1">
        <v>44955</v>
      </c>
      <c r="C8483" t="s">
        <v>27</v>
      </c>
      <c r="D8483" t="s">
        <v>15237</v>
      </c>
      <c r="E8483" t="s">
        <v>276</v>
      </c>
      <c r="F8483" t="s">
        <v>312</v>
      </c>
      <c r="G8483" t="s">
        <v>21</v>
      </c>
      <c r="I8483" t="s">
        <v>10879</v>
      </c>
      <c r="J8483" t="s">
        <v>10880</v>
      </c>
      <c r="K8483" s="9" t="s">
        <v>1133</v>
      </c>
      <c r="L8483" t="s">
        <v>7810</v>
      </c>
      <c r="M8483">
        <v>4.24</v>
      </c>
      <c r="N8483">
        <v>1.746</v>
      </c>
      <c r="O8483">
        <v>19</v>
      </c>
      <c r="P8483">
        <v>0.03</v>
      </c>
      <c r="Q8483">
        <f>IFERROR(SEARCH("-",R8483)+2, 1)</f>
        <v>8</v>
      </c>
      <c r="R8483" s="9" t="s">
        <v>1133</v>
      </c>
      <c r="S8483" s="9" t="b">
        <f>R8483&lt;&gt;K8483</f>
        <v>0</v>
      </c>
      <c r="T8483" t="str">
        <f xml:space="preserve"> TRIM( LEFT(R8483,  IFERROR(   SEARCH(" - ",R8483), LEN(R8483) )    ) )</f>
        <v>Food</v>
      </c>
      <c r="U8483" t="str">
        <f>MID(R8483, Q8483,LEN(R8483))</f>
        <v>Salads</v>
      </c>
    </row>
    <row r="8484" spans="1:22" x14ac:dyDescent="0.35">
      <c r="A8484" t="s">
        <v>15360</v>
      </c>
      <c r="B8484" s="1">
        <v>44962</v>
      </c>
      <c r="C8484" t="s">
        <v>27</v>
      </c>
      <c r="D8484" t="s">
        <v>15361</v>
      </c>
      <c r="E8484" t="s">
        <v>276</v>
      </c>
      <c r="F8484" t="s">
        <v>312</v>
      </c>
      <c r="G8484" t="s">
        <v>21</v>
      </c>
      <c r="H8484" t="s">
        <v>49</v>
      </c>
      <c r="I8484" t="s">
        <v>4042</v>
      </c>
      <c r="J8484" t="s">
        <v>4043</v>
      </c>
      <c r="K8484" s="9" t="s">
        <v>431</v>
      </c>
      <c r="L8484" t="s">
        <v>432</v>
      </c>
      <c r="M8484">
        <v>3.04</v>
      </c>
      <c r="N8484">
        <v>1.266</v>
      </c>
      <c r="O8484">
        <v>17</v>
      </c>
      <c r="P8484">
        <v>0.04</v>
      </c>
      <c r="Q8484">
        <f>IFERROR(SEARCH("-",R8484)+2, 1)</f>
        <v>8</v>
      </c>
      <c r="R8484" s="9" t="s">
        <v>431</v>
      </c>
      <c r="S8484" s="9" t="b">
        <f>R8484&lt;&gt;K8484</f>
        <v>0</v>
      </c>
      <c r="T8484" t="str">
        <f xml:space="preserve"> TRIM( LEFT(R8484,  IFERROR(   SEARCH(" - ",R8484), LEN(R8484) )    ) )</f>
        <v>Food</v>
      </c>
      <c r="U8484" t="str">
        <f>MID(R8484, Q8484,LEN(R8484))</f>
        <v>Cereals</v>
      </c>
      <c r="V8484" t="s">
        <v>49</v>
      </c>
    </row>
    <row r="8485" spans="1:22" x14ac:dyDescent="0.35">
      <c r="A8485" t="s">
        <v>17506</v>
      </c>
      <c r="B8485" s="1">
        <v>45701</v>
      </c>
      <c r="C8485" t="s">
        <v>27</v>
      </c>
      <c r="D8485" t="s">
        <v>7302</v>
      </c>
      <c r="E8485" t="s">
        <v>276</v>
      </c>
      <c r="F8485" t="s">
        <v>277</v>
      </c>
      <c r="G8485" t="s">
        <v>21</v>
      </c>
      <c r="H8485" t="s">
        <v>40</v>
      </c>
      <c r="I8485" t="s">
        <v>7303</v>
      </c>
      <c r="J8485" t="s">
        <v>7304</v>
      </c>
      <c r="K8485" s="9" t="s">
        <v>531</v>
      </c>
      <c r="L8485" t="s">
        <v>658</v>
      </c>
      <c r="M8485">
        <v>5.49</v>
      </c>
      <c r="N8485">
        <v>1.647</v>
      </c>
      <c r="O8485">
        <v>13</v>
      </c>
      <c r="P8485">
        <v>0.09</v>
      </c>
      <c r="Q8485">
        <f>IFERROR(SEARCH("-",R8485)+2, 1)</f>
        <v>8</v>
      </c>
      <c r="R8485" s="9" t="s">
        <v>531</v>
      </c>
      <c r="S8485" s="9" t="b">
        <f>R8485&lt;&gt;K8485</f>
        <v>0</v>
      </c>
      <c r="T8485" t="str">
        <f xml:space="preserve"> TRIM( LEFT(R8485,  IFERROR(   SEARCH(" - ",R8485), LEN(R8485) )    ) )</f>
        <v>Food</v>
      </c>
      <c r="U8485" t="str">
        <f>MID(R8485, Q8485,LEN(R8485))</f>
        <v>Breakfast</v>
      </c>
      <c r="V8485" t="s">
        <v>40</v>
      </c>
    </row>
    <row r="8486" spans="1:22" x14ac:dyDescent="0.35">
      <c r="A8486" t="s">
        <v>10596</v>
      </c>
      <c r="B8486" s="1">
        <v>45436</v>
      </c>
      <c r="C8486" t="s">
        <v>27</v>
      </c>
      <c r="D8486" t="s">
        <v>10597</v>
      </c>
      <c r="E8486" t="s">
        <v>276</v>
      </c>
      <c r="F8486" t="s">
        <v>312</v>
      </c>
      <c r="G8486" t="s">
        <v>21</v>
      </c>
      <c r="H8486" t="s">
        <v>40</v>
      </c>
      <c r="I8486" t="s">
        <v>4519</v>
      </c>
      <c r="J8486" t="s">
        <v>4520</v>
      </c>
      <c r="K8486" s="9" t="s">
        <v>217</v>
      </c>
      <c r="L8486" t="s">
        <v>568</v>
      </c>
      <c r="M8486">
        <v>25.99</v>
      </c>
      <c r="N8486">
        <v>9.9960000000000004</v>
      </c>
      <c r="O8486">
        <v>10</v>
      </c>
      <c r="P8486">
        <v>0.08</v>
      </c>
      <c r="Q8486">
        <f>IFERROR(SEARCH("-",R8486)+2, 1)</f>
        <v>1</v>
      </c>
      <c r="R8486" s="9" t="s">
        <v>217</v>
      </c>
      <c r="S8486" s="9" t="b">
        <f>R8486&lt;&gt;K8486</f>
        <v>0</v>
      </c>
      <c r="T8486" t="str">
        <f xml:space="preserve"> TRIM( LEFT(R8486,  IFERROR(   SEARCH(" - ",R8486), LEN(R8486) )    ) )</f>
        <v>Outdoor</v>
      </c>
      <c r="U8486" t="str">
        <f>MID(R8486, Q8486,LEN(R8486))</f>
        <v>Outdoor</v>
      </c>
      <c r="V8486" t="s">
        <v>40</v>
      </c>
    </row>
    <row r="8487" spans="1:22" x14ac:dyDescent="0.35">
      <c r="A8487" t="s">
        <v>3618</v>
      </c>
      <c r="B8487" s="1">
        <v>45299</v>
      </c>
      <c r="C8487" t="s">
        <v>27</v>
      </c>
      <c r="D8487" t="s">
        <v>3531</v>
      </c>
      <c r="E8487" t="s">
        <v>276</v>
      </c>
      <c r="F8487" t="s">
        <v>277</v>
      </c>
      <c r="G8487" t="s">
        <v>21</v>
      </c>
      <c r="H8487" t="s">
        <v>31</v>
      </c>
      <c r="I8487" t="s">
        <v>3532</v>
      </c>
      <c r="J8487" t="s">
        <v>3533</v>
      </c>
      <c r="K8487" s="9" t="s">
        <v>858</v>
      </c>
      <c r="L8487" t="s">
        <v>859</v>
      </c>
      <c r="M8487">
        <v>10.99</v>
      </c>
      <c r="N8487">
        <v>4.3959999999999999</v>
      </c>
      <c r="O8487">
        <v>20</v>
      </c>
      <c r="P8487">
        <v>0.22</v>
      </c>
      <c r="Q8487">
        <f>IFERROR(SEARCH("-",R8487)+2, 1)</f>
        <v>1</v>
      </c>
      <c r="R8487" s="9" t="s">
        <v>858</v>
      </c>
      <c r="S8487" s="9" t="b">
        <f>R8487&lt;&gt;K8487</f>
        <v>0</v>
      </c>
      <c r="T8487" t="str">
        <f xml:space="preserve"> TRIM( LEFT(R8487,  IFERROR(   SEARCH(" - ",R8487), LEN(R8487) )    ) )</f>
        <v>Pets</v>
      </c>
      <c r="U8487" t="str">
        <f>MID(R8487, Q8487,LEN(R8487))</f>
        <v>Pets</v>
      </c>
      <c r="V8487" t="s">
        <v>31</v>
      </c>
    </row>
    <row r="8488" spans="1:22" x14ac:dyDescent="0.35">
      <c r="A8488" t="s">
        <v>13421</v>
      </c>
      <c r="B8488" s="1">
        <v>45048</v>
      </c>
      <c r="C8488" t="s">
        <v>27</v>
      </c>
      <c r="D8488" t="s">
        <v>2900</v>
      </c>
      <c r="E8488" t="s">
        <v>276</v>
      </c>
      <c r="F8488" t="s">
        <v>312</v>
      </c>
      <c r="G8488" t="s">
        <v>21</v>
      </c>
      <c r="H8488" t="s">
        <v>49</v>
      </c>
      <c r="I8488" t="s">
        <v>2901</v>
      </c>
      <c r="J8488" t="s">
        <v>2902</v>
      </c>
      <c r="K8488" s="9" t="s">
        <v>858</v>
      </c>
      <c r="L8488" t="s">
        <v>859</v>
      </c>
      <c r="M8488">
        <v>16.14</v>
      </c>
      <c r="N8488">
        <v>6.2960000000000003</v>
      </c>
      <c r="O8488">
        <v>15</v>
      </c>
      <c r="Q8488">
        <f>IFERROR(SEARCH("-",R8488)+2, 1)</f>
        <v>1</v>
      </c>
      <c r="R8488" s="9" t="s">
        <v>858</v>
      </c>
      <c r="S8488" s="9" t="b">
        <f>R8488&lt;&gt;K8488</f>
        <v>0</v>
      </c>
      <c r="T8488" t="str">
        <f xml:space="preserve"> TRIM( LEFT(R8488,  IFERROR(   SEARCH(" - ",R8488), LEN(R8488) )    ) )</f>
        <v>Pets</v>
      </c>
      <c r="U8488" t="str">
        <f>MID(R8488, Q8488,LEN(R8488))</f>
        <v>Pets</v>
      </c>
      <c r="V8488" t="s">
        <v>49</v>
      </c>
    </row>
    <row r="8489" spans="1:22" x14ac:dyDescent="0.35">
      <c r="A8489" t="s">
        <v>4618</v>
      </c>
      <c r="B8489" s="1">
        <v>45619</v>
      </c>
      <c r="C8489" t="s">
        <v>27</v>
      </c>
      <c r="D8489" t="s">
        <v>4619</v>
      </c>
      <c r="E8489" t="s">
        <v>276</v>
      </c>
      <c r="F8489" t="s">
        <v>312</v>
      </c>
      <c r="G8489" t="s">
        <v>21</v>
      </c>
      <c r="H8489" t="s">
        <v>202</v>
      </c>
      <c r="I8489" t="s">
        <v>4620</v>
      </c>
      <c r="J8489" t="s">
        <v>4621</v>
      </c>
      <c r="K8489" s="9" t="s">
        <v>513</v>
      </c>
      <c r="L8489" t="s">
        <v>4622</v>
      </c>
      <c r="M8489">
        <v>14.99</v>
      </c>
      <c r="N8489">
        <v>5.9960000000000004</v>
      </c>
      <c r="O8489">
        <v>13</v>
      </c>
      <c r="P8489">
        <v>0.06</v>
      </c>
      <c r="Q8489">
        <f>IFERROR(SEARCH("-",R8489)+2, 1)</f>
        <v>1</v>
      </c>
      <c r="R8489" s="9" t="s">
        <v>513</v>
      </c>
      <c r="S8489" s="9" t="b">
        <f>R8489&lt;&gt;K8489</f>
        <v>0</v>
      </c>
      <c r="T8489" t="str">
        <f xml:space="preserve"> TRIM( LEFT(R8489,  IFERROR(   SEARCH(" - ",R8489), LEN(R8489) )    ) )</f>
        <v>Fitness</v>
      </c>
      <c r="U8489" t="str">
        <f>MID(R8489, Q8489,LEN(R8489))</f>
        <v>Fitness</v>
      </c>
      <c r="V8489" t="s">
        <v>202</v>
      </c>
    </row>
    <row r="8490" spans="1:22" x14ac:dyDescent="0.35">
      <c r="A8490" t="s">
        <v>17794</v>
      </c>
      <c r="B8490" s="1">
        <v>45473</v>
      </c>
      <c r="C8490" t="s">
        <v>27</v>
      </c>
      <c r="D8490" t="s">
        <v>7997</v>
      </c>
      <c r="E8490" t="s">
        <v>276</v>
      </c>
      <c r="F8490" t="s">
        <v>277</v>
      </c>
      <c r="G8490" t="s">
        <v>21</v>
      </c>
      <c r="H8490" t="s">
        <v>202</v>
      </c>
      <c r="I8490" t="s">
        <v>7998</v>
      </c>
      <c r="J8490" t="s">
        <v>7999</v>
      </c>
      <c r="K8490" s="9" t="s">
        <v>24</v>
      </c>
      <c r="L8490" t="s">
        <v>144</v>
      </c>
      <c r="M8490">
        <v>2.4900000000000002</v>
      </c>
      <c r="N8490">
        <v>0.747</v>
      </c>
      <c r="O8490">
        <v>9</v>
      </c>
      <c r="P8490">
        <v>0.11</v>
      </c>
      <c r="Q8490">
        <f>IFERROR(SEARCH("-",R8490)+2, 1)</f>
        <v>8</v>
      </c>
      <c r="R8490" s="9" t="s">
        <v>24</v>
      </c>
      <c r="S8490" s="9" t="b">
        <f>R8490&lt;&gt;K8490</f>
        <v>0</v>
      </c>
      <c r="T8490" t="str">
        <f xml:space="preserve"> TRIM( LEFT(R8490,  IFERROR(   SEARCH(" - ",R8490), LEN(R8490) )    ) )</f>
        <v>Food</v>
      </c>
      <c r="U8490" t="str">
        <f>MID(R8490, Q8490,LEN(R8490))</f>
        <v>Snacks</v>
      </c>
      <c r="V8490" t="s">
        <v>202</v>
      </c>
    </row>
    <row r="8491" spans="1:22" x14ac:dyDescent="0.35">
      <c r="A8491" t="s">
        <v>6174</v>
      </c>
      <c r="B8491" s="1">
        <v>45705</v>
      </c>
      <c r="C8491" t="s">
        <v>27</v>
      </c>
      <c r="D8491" t="s">
        <v>5677</v>
      </c>
      <c r="E8491" t="s">
        <v>276</v>
      </c>
      <c r="F8491" t="s">
        <v>312</v>
      </c>
      <c r="G8491" t="s">
        <v>21</v>
      </c>
      <c r="H8491" t="s">
        <v>164</v>
      </c>
      <c r="I8491" t="s">
        <v>5622</v>
      </c>
      <c r="J8491" t="s">
        <v>5623</v>
      </c>
      <c r="K8491" s="9" t="s">
        <v>1013</v>
      </c>
      <c r="L8491" t="s">
        <v>144</v>
      </c>
      <c r="M8491">
        <v>7.41</v>
      </c>
      <c r="N8491">
        <v>3.3959999999999999</v>
      </c>
      <c r="O8491">
        <v>11</v>
      </c>
      <c r="P8491">
        <v>0.13</v>
      </c>
      <c r="Q8491">
        <f>IFERROR(SEARCH("-",R8491)+2, 1)</f>
        <v>8</v>
      </c>
      <c r="R8491" s="9" t="s">
        <v>1013</v>
      </c>
      <c r="S8491" s="9" t="b">
        <f>R8491&lt;&gt;K8491</f>
        <v>0</v>
      </c>
      <c r="T8491" t="str">
        <f xml:space="preserve"> TRIM( LEFT(R8491,  IFERROR(   SEARCH(" - ",R8491), LEN(R8491) )    ) )</f>
        <v>Food</v>
      </c>
      <c r="U8491" t="str">
        <f>MID(R8491, Q8491,LEN(R8491))</f>
        <v>Prepared Meals</v>
      </c>
      <c r="V8491" t="s">
        <v>164</v>
      </c>
    </row>
    <row r="8492" spans="1:22" x14ac:dyDescent="0.35">
      <c r="A8492" t="s">
        <v>14783</v>
      </c>
      <c r="B8492" s="1">
        <v>45194</v>
      </c>
      <c r="C8492" t="s">
        <v>27</v>
      </c>
      <c r="D8492" t="s">
        <v>14056</v>
      </c>
      <c r="E8492" t="s">
        <v>276</v>
      </c>
      <c r="F8492" t="s">
        <v>277</v>
      </c>
      <c r="G8492" t="s">
        <v>21</v>
      </c>
      <c r="H8492" t="s">
        <v>78</v>
      </c>
      <c r="I8492" t="s">
        <v>14057</v>
      </c>
      <c r="J8492" t="s">
        <v>14058</v>
      </c>
      <c r="K8492" s="9" t="s">
        <v>398</v>
      </c>
      <c r="L8492" t="s">
        <v>617</v>
      </c>
      <c r="M8492">
        <v>1.44</v>
      </c>
      <c r="N8492">
        <v>0.187</v>
      </c>
      <c r="O8492">
        <v>2</v>
      </c>
      <c r="P8492">
        <v>0.35</v>
      </c>
      <c r="Q8492">
        <f>IFERROR(SEARCH("-",R8492)+2, 1)</f>
        <v>8</v>
      </c>
      <c r="R8492" s="9" t="s">
        <v>398</v>
      </c>
      <c r="S8492" s="9" t="b">
        <f>R8492&lt;&gt;K8492</f>
        <v>0</v>
      </c>
      <c r="T8492" t="str">
        <f xml:space="preserve"> TRIM( LEFT(R8492,  IFERROR(   SEARCH(" - ",R8492), LEN(R8492) )    ) )</f>
        <v>Food</v>
      </c>
      <c r="U8492" t="str">
        <f>MID(R8492, Q8492,LEN(R8492))</f>
        <v>Spices</v>
      </c>
      <c r="V8492" t="s">
        <v>78</v>
      </c>
    </row>
    <row r="8493" spans="1:22" x14ac:dyDescent="0.35">
      <c r="A8493" t="s">
        <v>6720</v>
      </c>
      <c r="B8493" s="1">
        <v>45661</v>
      </c>
      <c r="C8493" t="s">
        <v>27</v>
      </c>
      <c r="D8493" t="s">
        <v>458</v>
      </c>
      <c r="E8493" t="s">
        <v>276</v>
      </c>
      <c r="F8493" t="s">
        <v>312</v>
      </c>
      <c r="G8493" t="s">
        <v>21</v>
      </c>
      <c r="H8493" t="s">
        <v>49</v>
      </c>
      <c r="I8493" t="s">
        <v>5507</v>
      </c>
      <c r="J8493" t="s">
        <v>5508</v>
      </c>
      <c r="K8493" s="9" t="s">
        <v>2745</v>
      </c>
      <c r="L8493" t="s">
        <v>2746</v>
      </c>
      <c r="M8493">
        <v>101.41</v>
      </c>
      <c r="N8493">
        <v>30.997</v>
      </c>
      <c r="O8493">
        <v>8</v>
      </c>
      <c r="P8493">
        <v>0.08</v>
      </c>
      <c r="Q8493">
        <f>IFERROR(SEARCH("-",R8493)+2, 1)</f>
        <v>1</v>
      </c>
      <c r="R8493" s="9" t="s">
        <v>2745</v>
      </c>
      <c r="S8493" s="9" t="b">
        <f>R8493&lt;&gt;K8493</f>
        <v>0</v>
      </c>
      <c r="T8493" t="str">
        <f xml:space="preserve"> TRIM( LEFT(R8493,  IFERROR(   SEARCH(" - ",R8493), LEN(R8493) )    ) )</f>
        <v>Smart Home</v>
      </c>
      <c r="U8493" t="str">
        <f>MID(R8493, Q8493,LEN(R8493))</f>
        <v>Smart Home</v>
      </c>
      <c r="V8493" t="s">
        <v>49</v>
      </c>
    </row>
    <row r="8494" spans="1:22" x14ac:dyDescent="0.35">
      <c r="A8494" t="s">
        <v>12984</v>
      </c>
      <c r="B8494" s="1">
        <v>45263</v>
      </c>
      <c r="C8494" t="s">
        <v>27</v>
      </c>
      <c r="D8494" t="s">
        <v>12985</v>
      </c>
      <c r="E8494" t="s">
        <v>276</v>
      </c>
      <c r="F8494" t="s">
        <v>312</v>
      </c>
      <c r="G8494" t="s">
        <v>21</v>
      </c>
      <c r="H8494" t="s">
        <v>78</v>
      </c>
      <c r="I8494" t="s">
        <v>6085</v>
      </c>
      <c r="J8494" t="s">
        <v>6086</v>
      </c>
      <c r="K8494" s="9" t="s">
        <v>82</v>
      </c>
      <c r="L8494" t="s">
        <v>83</v>
      </c>
      <c r="M8494">
        <v>12.14</v>
      </c>
      <c r="N8494">
        <v>4.6959999999999997</v>
      </c>
      <c r="O8494">
        <v>13</v>
      </c>
      <c r="P8494">
        <v>0.02</v>
      </c>
      <c r="Q8494">
        <f>IFERROR(SEARCH("-",R8494)+2, 1)</f>
        <v>1</v>
      </c>
      <c r="R8494" s="9" t="s">
        <v>82</v>
      </c>
      <c r="S8494" s="9" t="b">
        <f>R8494&lt;&gt;K8494</f>
        <v>0</v>
      </c>
      <c r="T8494" t="str">
        <f xml:space="preserve"> TRIM( LEFT(R8494,  IFERROR(   SEARCH(" - ",R8494), LEN(R8494) )    ) )</f>
        <v>Home</v>
      </c>
      <c r="U8494" t="str">
        <f>MID(R8494, Q8494,LEN(R8494))</f>
        <v>Home</v>
      </c>
      <c r="V8494" t="s">
        <v>78</v>
      </c>
    </row>
    <row r="8495" spans="1:22" x14ac:dyDescent="0.35">
      <c r="A8495" t="s">
        <v>16513</v>
      </c>
      <c r="B8495" s="1">
        <v>45170</v>
      </c>
      <c r="C8495" t="s">
        <v>27</v>
      </c>
      <c r="D8495" t="s">
        <v>16514</v>
      </c>
      <c r="E8495" t="s">
        <v>276</v>
      </c>
      <c r="F8495" t="s">
        <v>277</v>
      </c>
      <c r="G8495" t="s">
        <v>21</v>
      </c>
      <c r="H8495" t="s">
        <v>49</v>
      </c>
      <c r="I8495" t="s">
        <v>6085</v>
      </c>
      <c r="J8495" t="s">
        <v>6086</v>
      </c>
      <c r="K8495" s="9" t="s">
        <v>82</v>
      </c>
      <c r="L8495" t="s">
        <v>83</v>
      </c>
      <c r="M8495">
        <v>12.24</v>
      </c>
      <c r="N8495">
        <v>4.9459999999999997</v>
      </c>
      <c r="O8495">
        <v>20</v>
      </c>
      <c r="P8495">
        <v>0.08</v>
      </c>
      <c r="Q8495">
        <f>IFERROR(SEARCH("-",R8495)+2, 1)</f>
        <v>1</v>
      </c>
      <c r="R8495" s="9" t="s">
        <v>82</v>
      </c>
      <c r="S8495" s="9" t="b">
        <f>R8495&lt;&gt;K8495</f>
        <v>0</v>
      </c>
      <c r="T8495" t="str">
        <f xml:space="preserve"> TRIM( LEFT(R8495,  IFERROR(   SEARCH(" - ",R8495), LEN(R8495) )    ) )</f>
        <v>Home</v>
      </c>
      <c r="U8495" t="str">
        <f>MID(R8495, Q8495,LEN(R8495))</f>
        <v>Home</v>
      </c>
      <c r="V8495" t="s">
        <v>49</v>
      </c>
    </row>
    <row r="8496" spans="1:22" x14ac:dyDescent="0.35">
      <c r="A8496" t="s">
        <v>1540</v>
      </c>
      <c r="B8496" s="1">
        <v>45523</v>
      </c>
      <c r="C8496" t="s">
        <v>27</v>
      </c>
      <c r="D8496" t="s">
        <v>1492</v>
      </c>
      <c r="E8496" t="s">
        <v>276</v>
      </c>
      <c r="F8496" t="s">
        <v>277</v>
      </c>
      <c r="G8496" t="s">
        <v>21</v>
      </c>
      <c r="H8496" t="s">
        <v>202</v>
      </c>
      <c r="I8496" t="s">
        <v>1493</v>
      </c>
      <c r="J8496" t="s">
        <v>1494</v>
      </c>
      <c r="K8496" s="9" t="s">
        <v>1495</v>
      </c>
      <c r="L8496" t="s">
        <v>1496</v>
      </c>
      <c r="M8496">
        <v>4.99</v>
      </c>
      <c r="N8496">
        <v>1.4970000000000001</v>
      </c>
      <c r="O8496">
        <v>9</v>
      </c>
      <c r="P8496">
        <v>0.16</v>
      </c>
      <c r="Q8496">
        <f>IFERROR(SEARCH("-",R8496)+2, 1)</f>
        <v>8</v>
      </c>
      <c r="R8496" s="9" t="s">
        <v>1495</v>
      </c>
      <c r="S8496" s="9" t="b">
        <f>R8496&lt;&gt;K8496</f>
        <v>0</v>
      </c>
      <c r="T8496" t="str">
        <f xml:space="preserve"> TRIM( LEFT(R8496,  IFERROR(   SEARCH(" - ",R8496), LEN(R8496) )    ) )</f>
        <v>Food</v>
      </c>
      <c r="U8496" t="str">
        <f>MID(R8496, Q8496,LEN(R8496))</f>
        <v>Frozen Desserts</v>
      </c>
      <c r="V8496" t="s">
        <v>202</v>
      </c>
    </row>
    <row r="8497" spans="1:22" x14ac:dyDescent="0.35">
      <c r="A8497" t="s">
        <v>6375</v>
      </c>
      <c r="B8497" s="1">
        <v>45732</v>
      </c>
      <c r="C8497" t="s">
        <v>27</v>
      </c>
      <c r="D8497" t="s">
        <v>1375</v>
      </c>
      <c r="E8497" t="s">
        <v>276</v>
      </c>
      <c r="F8497" t="s">
        <v>277</v>
      </c>
      <c r="G8497" t="s">
        <v>21</v>
      </c>
      <c r="H8497" t="s">
        <v>202</v>
      </c>
      <c r="I8497" t="s">
        <v>6257</v>
      </c>
      <c r="J8497" t="s">
        <v>6258</v>
      </c>
      <c r="K8497" s="9" t="s">
        <v>391</v>
      </c>
      <c r="L8497" t="s">
        <v>6259</v>
      </c>
      <c r="M8497">
        <v>12.41</v>
      </c>
      <c r="N8497">
        <v>5.3959999999999999</v>
      </c>
      <c r="O8497">
        <v>8</v>
      </c>
      <c r="P8497">
        <v>0.06</v>
      </c>
      <c r="Q8497">
        <f>IFERROR(SEARCH("-",R8497)+2, 1)</f>
        <v>1</v>
      </c>
      <c r="R8497" s="9" t="s">
        <v>391</v>
      </c>
      <c r="S8497" s="9" t="b">
        <f>R8497&lt;&gt;K8497</f>
        <v>0</v>
      </c>
      <c r="T8497" t="str">
        <f xml:space="preserve"> TRIM( LEFT(R8497,  IFERROR(   SEARCH(" - ",R8497), LEN(R8497) )    ) )</f>
        <v>Kitchen</v>
      </c>
      <c r="U8497" t="str">
        <f>MID(R8497, Q8497,LEN(R8497))</f>
        <v>Kitchen</v>
      </c>
      <c r="V8497" t="s">
        <v>202</v>
      </c>
    </row>
    <row r="8498" spans="1:22" x14ac:dyDescent="0.35">
      <c r="A8498" t="s">
        <v>15584</v>
      </c>
      <c r="B8498" s="1">
        <v>44967</v>
      </c>
      <c r="C8498" t="s">
        <v>27</v>
      </c>
      <c r="D8498" t="s">
        <v>15585</v>
      </c>
      <c r="E8498" t="s">
        <v>276</v>
      </c>
      <c r="F8498" t="s">
        <v>277</v>
      </c>
      <c r="G8498" t="s">
        <v>21</v>
      </c>
      <c r="H8498" t="s">
        <v>78</v>
      </c>
      <c r="I8498" t="s">
        <v>11082</v>
      </c>
      <c r="J8498" t="s">
        <v>11083</v>
      </c>
      <c r="K8498" s="9" t="s">
        <v>217</v>
      </c>
      <c r="L8498" t="s">
        <v>11084</v>
      </c>
      <c r="M8498">
        <v>29.24</v>
      </c>
      <c r="N8498">
        <v>8.7469999999999999</v>
      </c>
      <c r="O8498">
        <v>15</v>
      </c>
      <c r="P8498">
        <v>0.01</v>
      </c>
      <c r="Q8498">
        <f>IFERROR(SEARCH("-",R8498)+2, 1)</f>
        <v>1</v>
      </c>
      <c r="R8498" s="9" t="s">
        <v>217</v>
      </c>
      <c r="S8498" s="9" t="b">
        <f>R8498&lt;&gt;K8498</f>
        <v>0</v>
      </c>
      <c r="T8498" t="str">
        <f xml:space="preserve"> TRIM( LEFT(R8498,  IFERROR(   SEARCH(" - ",R8498), LEN(R8498) )    ) )</f>
        <v>Outdoor</v>
      </c>
      <c r="U8498" t="str">
        <f>MID(R8498, Q8498,LEN(R8498))</f>
        <v>Outdoor</v>
      </c>
      <c r="V8498" t="s">
        <v>78</v>
      </c>
    </row>
    <row r="8499" spans="1:22" x14ac:dyDescent="0.35">
      <c r="A8499" t="s">
        <v>16737</v>
      </c>
      <c r="B8499" s="1">
        <v>45283</v>
      </c>
      <c r="C8499" t="s">
        <v>27</v>
      </c>
      <c r="D8499" t="s">
        <v>16738</v>
      </c>
      <c r="E8499" t="s">
        <v>276</v>
      </c>
      <c r="F8499" t="s">
        <v>277</v>
      </c>
      <c r="G8499" t="s">
        <v>21</v>
      </c>
      <c r="H8499" t="s">
        <v>164</v>
      </c>
      <c r="I8499" t="s">
        <v>5836</v>
      </c>
      <c r="J8499" t="s">
        <v>5837</v>
      </c>
      <c r="K8499" s="9" t="s">
        <v>3135</v>
      </c>
      <c r="L8499" t="s">
        <v>5838</v>
      </c>
      <c r="M8499">
        <v>99.24</v>
      </c>
      <c r="N8499">
        <v>29.747</v>
      </c>
      <c r="O8499">
        <v>20</v>
      </c>
      <c r="P8499">
        <v>0.09</v>
      </c>
      <c r="Q8499">
        <f>IFERROR(SEARCH("-",R8499)+2, 1)</f>
        <v>1</v>
      </c>
      <c r="R8499" s="9" t="s">
        <v>3135</v>
      </c>
      <c r="S8499" s="9" t="b">
        <f>R8499&lt;&gt;K8499</f>
        <v>0</v>
      </c>
      <c r="T8499" t="str">
        <f xml:space="preserve"> TRIM( LEFT(R8499,  IFERROR(   SEARCH(" - ",R8499), LEN(R8499) )    ) )</f>
        <v>Computers</v>
      </c>
      <c r="U8499" t="str">
        <f>MID(R8499, Q8499,LEN(R8499))</f>
        <v>Computers</v>
      </c>
      <c r="V8499" t="s">
        <v>164</v>
      </c>
    </row>
    <row r="8500" spans="1:22" x14ac:dyDescent="0.35">
      <c r="A8500" t="s">
        <v>15588</v>
      </c>
      <c r="B8500" s="1">
        <v>45245</v>
      </c>
      <c r="C8500" t="s">
        <v>27</v>
      </c>
      <c r="D8500" t="s">
        <v>15589</v>
      </c>
      <c r="E8500" t="s">
        <v>276</v>
      </c>
      <c r="F8500" t="s">
        <v>312</v>
      </c>
      <c r="G8500" t="s">
        <v>21</v>
      </c>
      <c r="H8500" t="s">
        <v>202</v>
      </c>
      <c r="I8500" t="s">
        <v>5790</v>
      </c>
      <c r="J8500" t="s">
        <v>5791</v>
      </c>
      <c r="K8500" s="9" t="s">
        <v>2019</v>
      </c>
      <c r="L8500" t="s">
        <v>3739</v>
      </c>
      <c r="M8500">
        <v>199.24</v>
      </c>
      <c r="N8500">
        <v>79.745999999999995</v>
      </c>
      <c r="O8500">
        <v>14</v>
      </c>
      <c r="P8500">
        <v>0.09</v>
      </c>
      <c r="Q8500">
        <f>IFERROR(SEARCH("-",R8500)+2, 1)</f>
        <v>1</v>
      </c>
      <c r="R8500" s="9" t="s">
        <v>2019</v>
      </c>
      <c r="S8500" s="9" t="b">
        <f>R8500&lt;&gt;K8500</f>
        <v>0</v>
      </c>
      <c r="T8500" t="str">
        <f xml:space="preserve"> TRIM( LEFT(R8500,  IFERROR(   SEARCH(" - ",R8500), LEN(R8500) )    ) )</f>
        <v>Music</v>
      </c>
      <c r="U8500" t="str">
        <f>MID(R8500, Q8500,LEN(R8500))</f>
        <v>Music</v>
      </c>
      <c r="V8500" t="s">
        <v>202</v>
      </c>
    </row>
    <row r="8501" spans="1:22" x14ac:dyDescent="0.35">
      <c r="A8501" t="s">
        <v>11245</v>
      </c>
      <c r="B8501" s="1">
        <v>45436</v>
      </c>
      <c r="C8501" t="s">
        <v>27</v>
      </c>
      <c r="D8501" t="s">
        <v>11246</v>
      </c>
      <c r="E8501" t="s">
        <v>276</v>
      </c>
      <c r="F8501" t="s">
        <v>277</v>
      </c>
      <c r="G8501" t="s">
        <v>21</v>
      </c>
      <c r="H8501" t="s">
        <v>179</v>
      </c>
      <c r="I8501" t="s">
        <v>4722</v>
      </c>
      <c r="J8501" t="s">
        <v>4723</v>
      </c>
      <c r="K8501" s="9" t="s">
        <v>391</v>
      </c>
      <c r="L8501" t="s">
        <v>714</v>
      </c>
      <c r="M8501">
        <v>35.99</v>
      </c>
      <c r="N8501">
        <v>10.497</v>
      </c>
      <c r="O8501">
        <v>15</v>
      </c>
      <c r="P8501">
        <v>0.14000000000000001</v>
      </c>
      <c r="Q8501">
        <f>IFERROR(SEARCH("-",R8501)+2, 1)</f>
        <v>1</v>
      </c>
      <c r="R8501" s="9" t="s">
        <v>391</v>
      </c>
      <c r="S8501" s="9" t="b">
        <f>R8501&lt;&gt;K8501</f>
        <v>0</v>
      </c>
      <c r="T8501" t="str">
        <f xml:space="preserve"> TRIM( LEFT(R8501,  IFERROR(   SEARCH(" - ",R8501), LEN(R8501) )    ) )</f>
        <v>Kitchen</v>
      </c>
      <c r="U8501" t="str">
        <f>MID(R8501, Q8501,LEN(R8501))</f>
        <v>Kitchen</v>
      </c>
      <c r="V8501" t="s">
        <v>179</v>
      </c>
    </row>
    <row r="8502" spans="1:22" x14ac:dyDescent="0.35">
      <c r="A8502" t="s">
        <v>10429</v>
      </c>
      <c r="B8502" s="1">
        <v>45324</v>
      </c>
      <c r="C8502" t="s">
        <v>27</v>
      </c>
      <c r="D8502" t="s">
        <v>10430</v>
      </c>
      <c r="E8502" t="s">
        <v>276</v>
      </c>
      <c r="F8502" t="s">
        <v>312</v>
      </c>
      <c r="G8502" t="s">
        <v>21</v>
      </c>
      <c r="H8502" t="s">
        <v>49</v>
      </c>
      <c r="I8502" t="s">
        <v>4185</v>
      </c>
      <c r="J8502" t="s">
        <v>4186</v>
      </c>
      <c r="K8502" s="9" t="s">
        <v>82</v>
      </c>
      <c r="L8502" t="s">
        <v>714</v>
      </c>
      <c r="M8502">
        <v>35.99</v>
      </c>
      <c r="N8502">
        <v>13.996</v>
      </c>
      <c r="O8502">
        <v>19</v>
      </c>
      <c r="P8502">
        <v>0.17</v>
      </c>
      <c r="Q8502">
        <f>IFERROR(SEARCH("-",R8502)+2, 1)</f>
        <v>1</v>
      </c>
      <c r="R8502" s="9" t="s">
        <v>82</v>
      </c>
      <c r="S8502" s="9" t="b">
        <f>R8502&lt;&gt;K8502</f>
        <v>0</v>
      </c>
      <c r="T8502" t="str">
        <f xml:space="preserve"> TRIM( LEFT(R8502,  IFERROR(   SEARCH(" - ",R8502), LEN(R8502) )    ) )</f>
        <v>Home</v>
      </c>
      <c r="U8502" t="str">
        <f>MID(R8502, Q8502,LEN(R8502))</f>
        <v>Home</v>
      </c>
      <c r="V8502" t="s">
        <v>49</v>
      </c>
    </row>
    <row r="8503" spans="1:22" x14ac:dyDescent="0.35">
      <c r="A8503" t="s">
        <v>2382</v>
      </c>
      <c r="B8503" s="1">
        <v>45351</v>
      </c>
      <c r="C8503" t="s">
        <v>27</v>
      </c>
      <c r="D8503" t="s">
        <v>2224</v>
      </c>
      <c r="E8503" t="s">
        <v>276</v>
      </c>
      <c r="F8503" t="s">
        <v>312</v>
      </c>
      <c r="G8503" t="s">
        <v>21</v>
      </c>
      <c r="H8503" t="s">
        <v>71</v>
      </c>
      <c r="I8503" t="s">
        <v>2225</v>
      </c>
      <c r="J8503" t="s">
        <v>2226</v>
      </c>
      <c r="K8503" s="9" t="s">
        <v>391</v>
      </c>
      <c r="L8503" t="s">
        <v>970</v>
      </c>
      <c r="M8503">
        <v>34.99</v>
      </c>
      <c r="N8503">
        <v>10.497</v>
      </c>
      <c r="O8503">
        <v>7</v>
      </c>
      <c r="P8503">
        <v>0.33</v>
      </c>
      <c r="Q8503">
        <f>IFERROR(SEARCH("-",R8503)+2, 1)</f>
        <v>1</v>
      </c>
      <c r="R8503" s="9" t="s">
        <v>391</v>
      </c>
      <c r="S8503" s="9" t="b">
        <f>R8503&lt;&gt;K8503</f>
        <v>0</v>
      </c>
      <c r="T8503" t="str">
        <f xml:space="preserve"> TRIM( LEFT(R8503,  IFERROR(   SEARCH(" - ",R8503), LEN(R8503) )    ) )</f>
        <v>Kitchen</v>
      </c>
      <c r="U8503" t="str">
        <f>MID(R8503, Q8503,LEN(R8503))</f>
        <v>Kitchen</v>
      </c>
      <c r="V8503" t="s">
        <v>71</v>
      </c>
    </row>
    <row r="8504" spans="1:22" x14ac:dyDescent="0.35">
      <c r="A8504" t="s">
        <v>14875</v>
      </c>
      <c r="B8504" s="1">
        <v>45229</v>
      </c>
      <c r="C8504" t="s">
        <v>27</v>
      </c>
      <c r="D8504" t="s">
        <v>7466</v>
      </c>
      <c r="E8504" t="s">
        <v>276</v>
      </c>
      <c r="F8504" t="s">
        <v>277</v>
      </c>
      <c r="G8504" t="s">
        <v>21</v>
      </c>
      <c r="H8504" t="s">
        <v>71</v>
      </c>
      <c r="I8504" t="s">
        <v>7467</v>
      </c>
      <c r="J8504" t="s">
        <v>7468</v>
      </c>
      <c r="K8504" s="9" t="s">
        <v>43</v>
      </c>
      <c r="L8504" t="s">
        <v>2155</v>
      </c>
      <c r="M8504">
        <v>24.14</v>
      </c>
      <c r="N8504">
        <v>6.9969999999999999</v>
      </c>
      <c r="O8504">
        <v>20</v>
      </c>
      <c r="P8504">
        <v>0.22</v>
      </c>
      <c r="Q8504">
        <f>IFERROR(SEARCH("-",R8504)+2, 1)</f>
        <v>1</v>
      </c>
      <c r="R8504" s="9" t="s">
        <v>43</v>
      </c>
      <c r="S8504" s="9" t="b">
        <f>R8504&lt;&gt;K8504</f>
        <v>0</v>
      </c>
      <c r="T8504" t="str">
        <f xml:space="preserve"> TRIM( LEFT(R8504,  IFERROR(   SEARCH(" - ",R8504), LEN(R8504) )    ) )</f>
        <v>Accessories</v>
      </c>
      <c r="U8504" t="str">
        <f>MID(R8504, Q8504,LEN(R8504))</f>
        <v>Accessories</v>
      </c>
      <c r="V8504" t="s">
        <v>71</v>
      </c>
    </row>
    <row r="8505" spans="1:22" x14ac:dyDescent="0.35">
      <c r="A8505" t="s">
        <v>13697</v>
      </c>
      <c r="B8505" s="1">
        <v>45184</v>
      </c>
      <c r="C8505" t="s">
        <v>27</v>
      </c>
      <c r="D8505" t="s">
        <v>2963</v>
      </c>
      <c r="E8505" t="s">
        <v>276</v>
      </c>
      <c r="F8505" t="s">
        <v>312</v>
      </c>
      <c r="G8505" t="s">
        <v>21</v>
      </c>
      <c r="H8505" t="s">
        <v>179</v>
      </c>
      <c r="I8505" t="s">
        <v>2964</v>
      </c>
      <c r="J8505" t="s">
        <v>2965</v>
      </c>
      <c r="K8505" s="9" t="s">
        <v>74</v>
      </c>
      <c r="L8505" t="s">
        <v>1468</v>
      </c>
      <c r="M8505">
        <v>6.14</v>
      </c>
      <c r="N8505">
        <v>1.597</v>
      </c>
      <c r="O8505">
        <v>4</v>
      </c>
      <c r="P8505">
        <v>0.17</v>
      </c>
      <c r="Q8505">
        <f>IFERROR(SEARCH("-",R8505)+2, 1)</f>
        <v>8</v>
      </c>
      <c r="R8505" s="9" t="s">
        <v>74</v>
      </c>
      <c r="S8505" s="9" t="b">
        <f>R8505&lt;&gt;K8505</f>
        <v>0</v>
      </c>
      <c r="T8505" t="str">
        <f xml:space="preserve"> TRIM( LEFT(R8505,  IFERROR(   SEARCH(" - ",R8505), LEN(R8505) )    ) )</f>
        <v>Food</v>
      </c>
      <c r="U8505" t="str">
        <f>MID(R8505, Q8505,LEN(R8505))</f>
        <v>Meat</v>
      </c>
      <c r="V8505" t="s">
        <v>179</v>
      </c>
    </row>
    <row r="8506" spans="1:22" x14ac:dyDescent="0.35">
      <c r="A8506" t="s">
        <v>2028</v>
      </c>
      <c r="B8506" s="1">
        <v>45417</v>
      </c>
      <c r="C8506" t="s">
        <v>27</v>
      </c>
      <c r="D8506" t="s">
        <v>1316</v>
      </c>
      <c r="E8506" t="s">
        <v>276</v>
      </c>
      <c r="F8506" t="s">
        <v>277</v>
      </c>
      <c r="G8506" t="s">
        <v>21</v>
      </c>
      <c r="H8506" t="s">
        <v>202</v>
      </c>
      <c r="I8506" t="s">
        <v>1317</v>
      </c>
      <c r="J8506" t="s">
        <v>1318</v>
      </c>
      <c r="K8506" s="9" t="s">
        <v>74</v>
      </c>
      <c r="L8506" t="s">
        <v>486</v>
      </c>
      <c r="M8506">
        <v>9.99</v>
      </c>
      <c r="N8506">
        <v>2.9969999999999999</v>
      </c>
      <c r="O8506">
        <v>3</v>
      </c>
      <c r="P8506">
        <v>0.19</v>
      </c>
      <c r="Q8506">
        <f>IFERROR(SEARCH("-",R8506)+2, 1)</f>
        <v>8</v>
      </c>
      <c r="R8506" s="9" t="s">
        <v>74</v>
      </c>
      <c r="S8506" s="9" t="b">
        <f>R8506&lt;&gt;K8506</f>
        <v>0</v>
      </c>
      <c r="T8506" t="str">
        <f xml:space="preserve"> TRIM( LEFT(R8506,  IFERROR(   SEARCH(" - ",R8506), LEN(R8506) )    ) )</f>
        <v>Food</v>
      </c>
      <c r="U8506" t="str">
        <f>MID(R8506, Q8506,LEN(R8506))</f>
        <v>Meat</v>
      </c>
      <c r="V8506" t="s">
        <v>202</v>
      </c>
    </row>
    <row r="8507" spans="1:22" x14ac:dyDescent="0.35">
      <c r="A8507" t="s">
        <v>16210</v>
      </c>
      <c r="B8507" s="1">
        <v>45047</v>
      </c>
      <c r="C8507" t="s">
        <v>27</v>
      </c>
      <c r="D8507" t="s">
        <v>16211</v>
      </c>
      <c r="E8507" t="s">
        <v>276</v>
      </c>
      <c r="F8507" t="s">
        <v>277</v>
      </c>
      <c r="G8507" t="s">
        <v>21</v>
      </c>
      <c r="H8507" t="s">
        <v>78</v>
      </c>
      <c r="I8507" t="s">
        <v>10174</v>
      </c>
      <c r="J8507" t="s">
        <v>10175</v>
      </c>
      <c r="K8507" s="9" t="s">
        <v>1013</v>
      </c>
      <c r="L8507" t="s">
        <v>10176</v>
      </c>
      <c r="M8507">
        <v>4.74</v>
      </c>
      <c r="N8507">
        <v>1.946</v>
      </c>
      <c r="O8507">
        <v>8</v>
      </c>
      <c r="P8507">
        <v>0.04</v>
      </c>
      <c r="Q8507">
        <f>IFERROR(SEARCH("-",R8507)+2, 1)</f>
        <v>8</v>
      </c>
      <c r="R8507" s="9" t="s">
        <v>1013</v>
      </c>
      <c r="S8507" s="9" t="b">
        <f>R8507&lt;&gt;K8507</f>
        <v>0</v>
      </c>
      <c r="T8507" t="str">
        <f xml:space="preserve"> TRIM( LEFT(R8507,  IFERROR(   SEARCH(" - ",R8507), LEN(R8507) )    ) )</f>
        <v>Food</v>
      </c>
      <c r="U8507" t="str">
        <f>MID(R8507, Q8507,LEN(R8507))</f>
        <v>Prepared Meals</v>
      </c>
      <c r="V8507" t="s">
        <v>78</v>
      </c>
    </row>
    <row r="8508" spans="1:22" x14ac:dyDescent="0.35">
      <c r="A8508" t="s">
        <v>11389</v>
      </c>
      <c r="B8508" s="1">
        <v>45418</v>
      </c>
      <c r="C8508" t="s">
        <v>27</v>
      </c>
      <c r="D8508" t="s">
        <v>11390</v>
      </c>
      <c r="E8508" t="s">
        <v>276</v>
      </c>
      <c r="F8508" t="s">
        <v>312</v>
      </c>
      <c r="G8508" t="s">
        <v>21</v>
      </c>
      <c r="H8508" t="s">
        <v>40</v>
      </c>
      <c r="I8508" t="s">
        <v>4528</v>
      </c>
      <c r="J8508" t="s">
        <v>4529</v>
      </c>
      <c r="K8508" s="9" t="s">
        <v>24</v>
      </c>
      <c r="L8508" t="s">
        <v>2689</v>
      </c>
      <c r="M8508">
        <v>4.29</v>
      </c>
      <c r="N8508">
        <v>1.3160000000000001</v>
      </c>
      <c r="O8508">
        <v>7</v>
      </c>
      <c r="P8508">
        <v>0.11</v>
      </c>
      <c r="Q8508">
        <f>IFERROR(SEARCH("-",R8508)+2, 1)</f>
        <v>8</v>
      </c>
      <c r="R8508" s="9" t="s">
        <v>24</v>
      </c>
      <c r="S8508" s="9" t="b">
        <f>R8508&lt;&gt;K8508</f>
        <v>0</v>
      </c>
      <c r="T8508" t="str">
        <f xml:space="preserve"> TRIM( LEFT(R8508,  IFERROR(   SEARCH(" - ",R8508), LEN(R8508) )    ) )</f>
        <v>Food</v>
      </c>
      <c r="U8508" t="str">
        <f>MID(R8508, Q8508,LEN(R8508))</f>
        <v>Snacks</v>
      </c>
      <c r="V8508" t="s">
        <v>40</v>
      </c>
    </row>
    <row r="8509" spans="1:22" x14ac:dyDescent="0.35">
      <c r="A8509" t="s">
        <v>11367</v>
      </c>
      <c r="B8509" s="1">
        <v>45519</v>
      </c>
      <c r="C8509" t="s">
        <v>27</v>
      </c>
      <c r="D8509" t="s">
        <v>11368</v>
      </c>
      <c r="E8509" t="s">
        <v>276</v>
      </c>
      <c r="F8509" t="s">
        <v>312</v>
      </c>
      <c r="G8509" t="s">
        <v>21</v>
      </c>
      <c r="H8509" t="s">
        <v>49</v>
      </c>
      <c r="I8509" t="s">
        <v>4443</v>
      </c>
      <c r="J8509" t="s">
        <v>4444</v>
      </c>
      <c r="K8509" s="9" t="s">
        <v>24</v>
      </c>
      <c r="L8509" t="s">
        <v>1451</v>
      </c>
      <c r="M8509">
        <v>3.79</v>
      </c>
      <c r="N8509">
        <v>1.1160000000000001</v>
      </c>
      <c r="O8509">
        <v>3</v>
      </c>
      <c r="P8509">
        <v>0.11</v>
      </c>
      <c r="Q8509">
        <f>IFERROR(SEARCH("-",R8509)+2, 1)</f>
        <v>8</v>
      </c>
      <c r="R8509" s="9" t="s">
        <v>24</v>
      </c>
      <c r="S8509" s="9" t="b">
        <f>R8509&lt;&gt;K8509</f>
        <v>0</v>
      </c>
      <c r="T8509" t="str">
        <f xml:space="preserve"> TRIM( LEFT(R8509,  IFERROR(   SEARCH(" - ",R8509), LEN(R8509) )    ) )</f>
        <v>Food</v>
      </c>
      <c r="U8509" t="str">
        <f>MID(R8509, Q8509,LEN(R8509))</f>
        <v>Snacks</v>
      </c>
      <c r="V8509" t="s">
        <v>49</v>
      </c>
    </row>
    <row r="8510" spans="1:22" x14ac:dyDescent="0.35">
      <c r="A8510" t="s">
        <v>10808</v>
      </c>
      <c r="B8510" s="1">
        <v>45539</v>
      </c>
      <c r="C8510" t="s">
        <v>27</v>
      </c>
      <c r="D8510" t="s">
        <v>10809</v>
      </c>
      <c r="E8510" t="s">
        <v>276</v>
      </c>
      <c r="F8510" t="s">
        <v>277</v>
      </c>
      <c r="G8510" t="s">
        <v>21</v>
      </c>
      <c r="I8510" t="s">
        <v>4132</v>
      </c>
      <c r="J8510" t="s">
        <v>4133</v>
      </c>
      <c r="K8510" s="9" t="s">
        <v>24</v>
      </c>
      <c r="L8510" t="s">
        <v>1311</v>
      </c>
      <c r="M8510">
        <v>6.99</v>
      </c>
      <c r="N8510">
        <v>2.3959999999999999</v>
      </c>
      <c r="O8510">
        <v>9</v>
      </c>
      <c r="P8510">
        <v>0.14000000000000001</v>
      </c>
      <c r="Q8510">
        <f>IFERROR(SEARCH("-",R8510)+2, 1)</f>
        <v>8</v>
      </c>
      <c r="R8510" s="9" t="s">
        <v>24</v>
      </c>
      <c r="S8510" s="9" t="b">
        <f>R8510&lt;&gt;K8510</f>
        <v>0</v>
      </c>
      <c r="T8510" t="str">
        <f xml:space="preserve"> TRIM( LEFT(R8510,  IFERROR(   SEARCH(" - ",R8510), LEN(R8510) )    ) )</f>
        <v>Food</v>
      </c>
      <c r="U8510" t="str">
        <f>MID(R8510, Q8510,LEN(R8510))</f>
        <v>Snacks</v>
      </c>
    </row>
    <row r="8511" spans="1:22" x14ac:dyDescent="0.35">
      <c r="A8511" t="s">
        <v>6252</v>
      </c>
      <c r="B8511" s="1">
        <v>45728</v>
      </c>
      <c r="C8511" t="s">
        <v>27</v>
      </c>
      <c r="D8511" t="s">
        <v>1235</v>
      </c>
      <c r="E8511" t="s">
        <v>276</v>
      </c>
      <c r="F8511" t="s">
        <v>277</v>
      </c>
      <c r="G8511" t="s">
        <v>21</v>
      </c>
      <c r="I8511" t="s">
        <v>4234</v>
      </c>
      <c r="J8511" t="s">
        <v>4235</v>
      </c>
      <c r="K8511" s="9" t="s">
        <v>4236</v>
      </c>
      <c r="L8511" t="s">
        <v>761</v>
      </c>
      <c r="M8511">
        <v>10.41</v>
      </c>
      <c r="N8511">
        <v>4.5960000000000001</v>
      </c>
      <c r="O8511">
        <v>3</v>
      </c>
      <c r="P8511">
        <v>0.17</v>
      </c>
      <c r="Q8511">
        <f>IFERROR(SEARCH("-",R8511)+2, 1)</f>
        <v>8</v>
      </c>
      <c r="R8511" s="9" t="s">
        <v>4236</v>
      </c>
      <c r="S8511" s="9" t="b">
        <f>R8511&lt;&gt;K8511</f>
        <v>0</v>
      </c>
      <c r="T8511" t="str">
        <f xml:space="preserve"> TRIM( LEFT(R8511,  IFERROR(   SEARCH(" - ",R8511), LEN(R8511) )    ) )</f>
        <v>Food</v>
      </c>
      <c r="U8511" t="str">
        <f>MID(R8511, Q8511,LEN(R8511))</f>
        <v>Oils &amp; Vinegars</v>
      </c>
    </row>
    <row r="8512" spans="1:22" x14ac:dyDescent="0.35">
      <c r="A8512" t="s">
        <v>5695</v>
      </c>
      <c r="B8512" s="1">
        <v>45697</v>
      </c>
      <c r="C8512" t="s">
        <v>27</v>
      </c>
      <c r="D8512" t="s">
        <v>2274</v>
      </c>
      <c r="E8512" t="s">
        <v>276</v>
      </c>
      <c r="F8512" t="s">
        <v>312</v>
      </c>
      <c r="G8512" t="s">
        <v>21</v>
      </c>
      <c r="I8512" t="s">
        <v>4681</v>
      </c>
      <c r="J8512" t="s">
        <v>4682</v>
      </c>
      <c r="K8512" s="9" t="s">
        <v>136</v>
      </c>
      <c r="L8512" t="s">
        <v>182</v>
      </c>
      <c r="M8512">
        <v>51.41</v>
      </c>
      <c r="N8512">
        <v>15.997</v>
      </c>
      <c r="O8512">
        <v>11</v>
      </c>
      <c r="P8512">
        <v>0.19</v>
      </c>
      <c r="Q8512">
        <f>IFERROR(SEARCH("-",R8512)+2, 1)</f>
        <v>1</v>
      </c>
      <c r="R8512" s="9" t="s">
        <v>136</v>
      </c>
      <c r="S8512" s="9" t="b">
        <f>R8512&lt;&gt;K8512</f>
        <v>0</v>
      </c>
      <c r="T8512" t="str">
        <f xml:space="preserve"> TRIM( LEFT(R8512,  IFERROR(   SEARCH(" - ",R8512), LEN(R8512) )    ) )</f>
        <v>Health</v>
      </c>
      <c r="U8512" t="str">
        <f>MID(R8512, Q8512,LEN(R8512))</f>
        <v>Health</v>
      </c>
    </row>
    <row r="8513" spans="1:22" x14ac:dyDescent="0.35">
      <c r="A8513" t="s">
        <v>6358</v>
      </c>
      <c r="B8513" s="1">
        <v>45739</v>
      </c>
      <c r="C8513" t="s">
        <v>27</v>
      </c>
      <c r="D8513" t="s">
        <v>972</v>
      </c>
      <c r="E8513" t="s">
        <v>276</v>
      </c>
      <c r="F8513" t="s">
        <v>277</v>
      </c>
      <c r="G8513" t="s">
        <v>21</v>
      </c>
      <c r="H8513" t="s">
        <v>40</v>
      </c>
      <c r="I8513" t="s">
        <v>4681</v>
      </c>
      <c r="J8513" t="s">
        <v>4682</v>
      </c>
      <c r="K8513" s="9" t="s">
        <v>136</v>
      </c>
      <c r="L8513" t="s">
        <v>182</v>
      </c>
      <c r="M8513">
        <v>51.41</v>
      </c>
      <c r="N8513">
        <v>15.997</v>
      </c>
      <c r="O8513">
        <v>7</v>
      </c>
      <c r="P8513">
        <v>0.15</v>
      </c>
      <c r="Q8513">
        <f>IFERROR(SEARCH("-",R8513)+2, 1)</f>
        <v>1</v>
      </c>
      <c r="R8513" s="9" t="s">
        <v>136</v>
      </c>
      <c r="S8513" s="9" t="b">
        <f>R8513&lt;&gt;K8513</f>
        <v>0</v>
      </c>
      <c r="T8513" t="str">
        <f xml:space="preserve"> TRIM( LEFT(R8513,  IFERROR(   SEARCH(" - ",R8513), LEN(R8513) )    ) )</f>
        <v>Health</v>
      </c>
      <c r="U8513" t="str">
        <f>MID(R8513, Q8513,LEN(R8513))</f>
        <v>Health</v>
      </c>
      <c r="V8513" t="s">
        <v>40</v>
      </c>
    </row>
    <row r="8514" spans="1:22" x14ac:dyDescent="0.35">
      <c r="A8514" t="s">
        <v>6362</v>
      </c>
      <c r="B8514" s="1">
        <v>45684</v>
      </c>
      <c r="C8514" t="s">
        <v>27</v>
      </c>
      <c r="D8514" t="s">
        <v>359</v>
      </c>
      <c r="E8514" t="s">
        <v>276</v>
      </c>
      <c r="F8514" t="s">
        <v>277</v>
      </c>
      <c r="G8514" t="s">
        <v>21</v>
      </c>
      <c r="H8514" t="s">
        <v>202</v>
      </c>
      <c r="I8514" t="s">
        <v>5251</v>
      </c>
      <c r="J8514" t="s">
        <v>5252</v>
      </c>
      <c r="K8514" s="9" t="s">
        <v>217</v>
      </c>
      <c r="L8514" t="s">
        <v>608</v>
      </c>
      <c r="M8514">
        <v>21.41</v>
      </c>
      <c r="N8514">
        <v>8.9960000000000004</v>
      </c>
      <c r="O8514">
        <v>9</v>
      </c>
      <c r="P8514">
        <v>0.11</v>
      </c>
      <c r="Q8514">
        <f>IFERROR(SEARCH("-",R8514)+2, 1)</f>
        <v>1</v>
      </c>
      <c r="R8514" s="9" t="s">
        <v>217</v>
      </c>
      <c r="S8514" s="9" t="b">
        <f>R8514&lt;&gt;K8514</f>
        <v>0</v>
      </c>
      <c r="T8514" t="str">
        <f xml:space="preserve"> TRIM( LEFT(R8514,  IFERROR(   SEARCH(" - ",R8514), LEN(R8514) )    ) )</f>
        <v>Outdoor</v>
      </c>
      <c r="U8514" t="str">
        <f>MID(R8514, Q8514,LEN(R8514))</f>
        <v>Outdoor</v>
      </c>
      <c r="V8514" t="s">
        <v>202</v>
      </c>
    </row>
    <row r="8515" spans="1:22" x14ac:dyDescent="0.35">
      <c r="A8515" t="s">
        <v>14967</v>
      </c>
      <c r="B8515" s="1">
        <v>45254</v>
      </c>
      <c r="C8515" t="s">
        <v>27</v>
      </c>
      <c r="D8515" t="s">
        <v>7856</v>
      </c>
      <c r="E8515" t="s">
        <v>276</v>
      </c>
      <c r="F8515" t="s">
        <v>312</v>
      </c>
      <c r="G8515" t="s">
        <v>21</v>
      </c>
      <c r="H8515" t="s">
        <v>202</v>
      </c>
      <c r="I8515" t="s">
        <v>7857</v>
      </c>
      <c r="J8515" t="s">
        <v>7858</v>
      </c>
      <c r="K8515" s="9" t="s">
        <v>217</v>
      </c>
      <c r="L8515" t="s">
        <v>608</v>
      </c>
      <c r="M8515">
        <v>29.14</v>
      </c>
      <c r="N8515">
        <v>8.4969999999999999</v>
      </c>
      <c r="O8515">
        <v>18</v>
      </c>
      <c r="P8515">
        <v>0.24</v>
      </c>
      <c r="Q8515">
        <f>IFERROR(SEARCH("-",R8515)+2, 1)</f>
        <v>1</v>
      </c>
      <c r="R8515" s="9" t="s">
        <v>217</v>
      </c>
      <c r="S8515" s="9" t="b">
        <f>R8515&lt;&gt;K8515</f>
        <v>0</v>
      </c>
      <c r="T8515" t="str">
        <f xml:space="preserve"> TRIM( LEFT(R8515,  IFERROR(   SEARCH(" - ",R8515), LEN(R8515) )    ) )</f>
        <v>Outdoor</v>
      </c>
      <c r="U8515" t="str">
        <f>MID(R8515, Q8515,LEN(R8515))</f>
        <v>Outdoor</v>
      </c>
      <c r="V8515" t="s">
        <v>202</v>
      </c>
    </row>
    <row r="8516" spans="1:22" x14ac:dyDescent="0.35">
      <c r="A8516" t="s">
        <v>6843</v>
      </c>
      <c r="B8516" s="1">
        <v>45709</v>
      </c>
      <c r="C8516" t="s">
        <v>27</v>
      </c>
      <c r="D8516" t="s">
        <v>1090</v>
      </c>
      <c r="E8516" t="s">
        <v>276</v>
      </c>
      <c r="F8516" t="s">
        <v>277</v>
      </c>
      <c r="G8516" t="s">
        <v>21</v>
      </c>
      <c r="I8516" t="s">
        <v>5080</v>
      </c>
      <c r="J8516" t="s">
        <v>5081</v>
      </c>
      <c r="K8516" s="9" t="s">
        <v>2476</v>
      </c>
      <c r="L8516" t="s">
        <v>5082</v>
      </c>
      <c r="M8516">
        <v>26.41</v>
      </c>
      <c r="N8516">
        <v>8.4969999999999999</v>
      </c>
      <c r="O8516">
        <v>16</v>
      </c>
      <c r="P8516">
        <v>0.13</v>
      </c>
      <c r="Q8516">
        <f>IFERROR(SEARCH("-",R8516)+2, 1)</f>
        <v>1</v>
      </c>
      <c r="R8516" s="9" t="s">
        <v>2476</v>
      </c>
      <c r="S8516" s="9" t="b">
        <f>R8516&lt;&gt;K8516</f>
        <v>0</v>
      </c>
      <c r="T8516" t="str">
        <f xml:space="preserve"> TRIM( LEFT(R8516,  IFERROR(   SEARCH(" - ",R8516), LEN(R8516) )    ) )</f>
        <v>Art Supplies</v>
      </c>
      <c r="U8516" t="str">
        <f>MID(R8516, Q8516,LEN(R8516))</f>
        <v>Art Supplies</v>
      </c>
    </row>
    <row r="8517" spans="1:22" x14ac:dyDescent="0.35">
      <c r="A8517" t="s">
        <v>14478</v>
      </c>
      <c r="B8517" s="1">
        <v>44943</v>
      </c>
      <c r="C8517" t="s">
        <v>27</v>
      </c>
      <c r="D8517" t="s">
        <v>7664</v>
      </c>
      <c r="E8517" t="s">
        <v>276</v>
      </c>
      <c r="F8517" t="s">
        <v>277</v>
      </c>
      <c r="G8517" t="s">
        <v>21</v>
      </c>
      <c r="H8517" t="s">
        <v>78</v>
      </c>
      <c r="I8517" t="s">
        <v>7665</v>
      </c>
      <c r="J8517" t="s">
        <v>7666</v>
      </c>
      <c r="K8517" s="9" t="s">
        <v>2476</v>
      </c>
      <c r="L8517" t="s">
        <v>2912</v>
      </c>
      <c r="M8517">
        <v>19.14</v>
      </c>
      <c r="N8517">
        <v>5.4969999999999999</v>
      </c>
      <c r="O8517">
        <v>19</v>
      </c>
      <c r="P8517">
        <v>0.26</v>
      </c>
      <c r="Q8517">
        <f>IFERROR(SEARCH("-",R8517)+2, 1)</f>
        <v>1</v>
      </c>
      <c r="R8517" s="9" t="s">
        <v>2476</v>
      </c>
      <c r="S8517" s="9" t="b">
        <f>R8517&lt;&gt;K8517</f>
        <v>0</v>
      </c>
      <c r="T8517" t="str">
        <f xml:space="preserve"> TRIM( LEFT(R8517,  IFERROR(   SEARCH(" - ",R8517), LEN(R8517) )    ) )</f>
        <v>Art Supplies</v>
      </c>
      <c r="U8517" t="str">
        <f>MID(R8517, Q8517,LEN(R8517))</f>
        <v>Art Supplies</v>
      </c>
      <c r="V8517" t="s">
        <v>78</v>
      </c>
    </row>
    <row r="8518" spans="1:22" x14ac:dyDescent="0.35">
      <c r="A8518" t="s">
        <v>6795</v>
      </c>
      <c r="B8518" s="1">
        <v>45680</v>
      </c>
      <c r="C8518" t="s">
        <v>27</v>
      </c>
      <c r="D8518" t="s">
        <v>2578</v>
      </c>
      <c r="E8518" t="s">
        <v>276</v>
      </c>
      <c r="F8518" t="s">
        <v>312</v>
      </c>
      <c r="G8518" t="s">
        <v>21</v>
      </c>
      <c r="I8518" t="s">
        <v>3700</v>
      </c>
      <c r="J8518" t="s">
        <v>3701</v>
      </c>
      <c r="K8518" s="9" t="s">
        <v>1006</v>
      </c>
      <c r="L8518" t="s">
        <v>580</v>
      </c>
      <c r="M8518">
        <v>7.91</v>
      </c>
      <c r="N8518">
        <v>3.5960000000000001</v>
      </c>
      <c r="O8518">
        <v>11</v>
      </c>
      <c r="P8518">
        <v>0.16</v>
      </c>
      <c r="Q8518">
        <f>IFERROR(SEARCH("-",R8518)+2, 1)</f>
        <v>8</v>
      </c>
      <c r="R8518" s="9" t="s">
        <v>1006</v>
      </c>
      <c r="S8518" s="9" t="b">
        <f>R8518&lt;&gt;K8518</f>
        <v>0</v>
      </c>
      <c r="T8518" t="str">
        <f xml:space="preserve"> TRIM( LEFT(R8518,  IFERROR(   SEARCH(" - ",R8518), LEN(R8518) )    ) )</f>
        <v>Food</v>
      </c>
      <c r="U8518" t="str">
        <f>MID(R8518, Q8518,LEN(R8518))</f>
        <v>Pasta</v>
      </c>
    </row>
    <row r="8519" spans="1:22" x14ac:dyDescent="0.35">
      <c r="A8519" t="s">
        <v>1574</v>
      </c>
      <c r="B8519" s="1">
        <v>45618</v>
      </c>
      <c r="C8519" t="s">
        <v>27</v>
      </c>
      <c r="D8519" t="s">
        <v>1575</v>
      </c>
      <c r="E8519" t="s">
        <v>276</v>
      </c>
      <c r="F8519" t="s">
        <v>312</v>
      </c>
      <c r="G8519" t="s">
        <v>21</v>
      </c>
      <c r="H8519" t="s">
        <v>31</v>
      </c>
      <c r="I8519" t="s">
        <v>1576</v>
      </c>
      <c r="J8519" t="s">
        <v>1577</v>
      </c>
      <c r="K8519" s="9" t="s">
        <v>205</v>
      </c>
      <c r="L8519" t="s">
        <v>1578</v>
      </c>
      <c r="M8519">
        <v>5.49</v>
      </c>
      <c r="N8519">
        <v>1.647</v>
      </c>
      <c r="O8519">
        <v>16</v>
      </c>
      <c r="P8519">
        <v>0.35</v>
      </c>
      <c r="Q8519">
        <f>IFERROR(SEARCH("-",R8519)+2, 1)</f>
        <v>8</v>
      </c>
      <c r="R8519" s="9" t="s">
        <v>205</v>
      </c>
      <c r="S8519" s="9" t="b">
        <f>R8519&lt;&gt;K8519</f>
        <v>0</v>
      </c>
      <c r="T8519" t="str">
        <f xml:space="preserve"> TRIM( LEFT(R8519,  IFERROR(   SEARCH(" - ",R8519), LEN(R8519) )    ) )</f>
        <v>Food</v>
      </c>
      <c r="U8519" t="str">
        <f>MID(R8519, Q8519,LEN(R8519))</f>
        <v>Bakery</v>
      </c>
      <c r="V8519" t="s">
        <v>31</v>
      </c>
    </row>
    <row r="8520" spans="1:22" x14ac:dyDescent="0.35">
      <c r="A8520" t="s">
        <v>18977</v>
      </c>
      <c r="B8520" s="1">
        <v>44982</v>
      </c>
      <c r="C8520" t="s">
        <v>27</v>
      </c>
      <c r="D8520" t="s">
        <v>8183</v>
      </c>
      <c r="E8520" t="s">
        <v>276</v>
      </c>
      <c r="F8520" t="s">
        <v>277</v>
      </c>
      <c r="G8520" t="s">
        <v>21</v>
      </c>
      <c r="H8520" t="s">
        <v>49</v>
      </c>
      <c r="I8520" t="s">
        <v>8184</v>
      </c>
      <c r="J8520" t="s">
        <v>8185</v>
      </c>
      <c r="K8520" s="9" t="s">
        <v>136</v>
      </c>
      <c r="L8520" t="s">
        <v>982</v>
      </c>
      <c r="M8520">
        <v>19.989999999999998</v>
      </c>
      <c r="N8520">
        <v>5.9969999999999999</v>
      </c>
      <c r="O8520">
        <v>17</v>
      </c>
      <c r="P8520">
        <v>0.26</v>
      </c>
      <c r="Q8520">
        <f>IFERROR(SEARCH("-",R8520)+2, 1)</f>
        <v>1</v>
      </c>
      <c r="R8520" s="9" t="s">
        <v>136</v>
      </c>
      <c r="S8520" s="9" t="b">
        <f>R8520&lt;&gt;K8520</f>
        <v>0</v>
      </c>
      <c r="T8520" t="str">
        <f xml:space="preserve"> TRIM( LEFT(R8520,  IFERROR(   SEARCH(" - ",R8520), LEN(R8520) )    ) )</f>
        <v>Health</v>
      </c>
      <c r="U8520" t="str">
        <f>MID(R8520, Q8520,LEN(R8520))</f>
        <v>Health</v>
      </c>
      <c r="V8520" t="s">
        <v>49</v>
      </c>
    </row>
    <row r="8521" spans="1:22" x14ac:dyDescent="0.35">
      <c r="A8521" t="s">
        <v>8188</v>
      </c>
      <c r="B8521" s="1">
        <v>45590</v>
      </c>
      <c r="C8521" t="s">
        <v>27</v>
      </c>
      <c r="D8521" t="s">
        <v>8034</v>
      </c>
      <c r="E8521" t="s">
        <v>276</v>
      </c>
      <c r="F8521" t="s">
        <v>312</v>
      </c>
      <c r="G8521" t="s">
        <v>21</v>
      </c>
      <c r="H8521" t="s">
        <v>78</v>
      </c>
      <c r="I8521" t="s">
        <v>8035</v>
      </c>
      <c r="J8521" t="s">
        <v>8036</v>
      </c>
      <c r="K8521" s="9" t="s">
        <v>858</v>
      </c>
      <c r="L8521" t="s">
        <v>2087</v>
      </c>
      <c r="M8521">
        <v>39.99</v>
      </c>
      <c r="N8521">
        <v>11.997</v>
      </c>
      <c r="O8521">
        <v>17</v>
      </c>
      <c r="P8521">
        <v>0.34</v>
      </c>
      <c r="Q8521">
        <f>IFERROR(SEARCH("-",R8521)+2, 1)</f>
        <v>1</v>
      </c>
      <c r="R8521" s="9" t="s">
        <v>858</v>
      </c>
      <c r="S8521" s="9" t="b">
        <f>R8521&lt;&gt;K8521</f>
        <v>0</v>
      </c>
      <c r="T8521" t="str">
        <f xml:space="preserve"> TRIM( LEFT(R8521,  IFERROR(   SEARCH(" - ",R8521), LEN(R8521) )    ) )</f>
        <v>Pets</v>
      </c>
      <c r="U8521" t="str">
        <f>MID(R8521, Q8521,LEN(R8521))</f>
        <v>Pets</v>
      </c>
      <c r="V8521" t="s">
        <v>78</v>
      </c>
    </row>
    <row r="8522" spans="1:22" x14ac:dyDescent="0.35">
      <c r="A8522" t="s">
        <v>14688</v>
      </c>
      <c r="B8522" s="1">
        <v>45219</v>
      </c>
      <c r="C8522" t="s">
        <v>27</v>
      </c>
      <c r="D8522" t="s">
        <v>7875</v>
      </c>
      <c r="E8522" t="s">
        <v>276</v>
      </c>
      <c r="F8522" t="s">
        <v>277</v>
      </c>
      <c r="G8522" t="s">
        <v>21</v>
      </c>
      <c r="H8522" t="s">
        <v>71</v>
      </c>
      <c r="I8522" t="s">
        <v>7876</v>
      </c>
      <c r="J8522" t="s">
        <v>7877</v>
      </c>
      <c r="K8522" s="9" t="s">
        <v>2003</v>
      </c>
      <c r="L8522" t="s">
        <v>2161</v>
      </c>
      <c r="M8522">
        <v>1.1399999999999999</v>
      </c>
      <c r="N8522">
        <v>9.7000000000000003E-2</v>
      </c>
      <c r="O8522">
        <v>16</v>
      </c>
      <c r="P8522">
        <v>0.05</v>
      </c>
      <c r="Q8522">
        <f>IFERROR(SEARCH("-",R8522)+2, 1)</f>
        <v>8</v>
      </c>
      <c r="R8522" s="9" t="s">
        <v>2003</v>
      </c>
      <c r="S8522" s="9" t="b">
        <f>R8522&lt;&gt;K8522</f>
        <v>0</v>
      </c>
      <c r="T8522" t="str">
        <f xml:space="preserve"> TRIM( LEFT(R8522,  IFERROR(   SEARCH(" - ",R8522), LEN(R8522) )    ) )</f>
        <v>Food</v>
      </c>
      <c r="U8522" t="str">
        <f>MID(R8522, Q8522,LEN(R8522))</f>
        <v>Dairy Alternatives</v>
      </c>
      <c r="V8522" t="s">
        <v>71</v>
      </c>
    </row>
    <row r="8523" spans="1:22" x14ac:dyDescent="0.35">
      <c r="A8523" t="s">
        <v>16733</v>
      </c>
      <c r="B8523" s="1">
        <v>45021</v>
      </c>
      <c r="C8523" t="s">
        <v>27</v>
      </c>
      <c r="D8523" t="s">
        <v>16734</v>
      </c>
      <c r="E8523" t="s">
        <v>276</v>
      </c>
      <c r="F8523" t="s">
        <v>277</v>
      </c>
      <c r="G8523" t="s">
        <v>21</v>
      </c>
      <c r="I8523" t="s">
        <v>5458</v>
      </c>
      <c r="J8523" t="s">
        <v>5459</v>
      </c>
      <c r="K8523" s="9" t="s">
        <v>2003</v>
      </c>
      <c r="L8523" t="s">
        <v>2161</v>
      </c>
      <c r="M8523">
        <v>1.24</v>
      </c>
      <c r="N8523">
        <v>0.34699999999999998</v>
      </c>
      <c r="O8523">
        <v>20</v>
      </c>
      <c r="P8523">
        <v>0.09</v>
      </c>
      <c r="Q8523">
        <f>IFERROR(SEARCH("-",R8523)+2, 1)</f>
        <v>8</v>
      </c>
      <c r="R8523" s="9" t="s">
        <v>2003</v>
      </c>
      <c r="S8523" s="9" t="b">
        <f>R8523&lt;&gt;K8523</f>
        <v>0</v>
      </c>
      <c r="T8523" t="str">
        <f xml:space="preserve"> TRIM( LEFT(R8523,  IFERROR(   SEARCH(" - ",R8523), LEN(R8523) )    ) )</f>
        <v>Food</v>
      </c>
      <c r="U8523" t="str">
        <f>MID(R8523, Q8523,LEN(R8523))</f>
        <v>Dairy Alternatives</v>
      </c>
    </row>
    <row r="8524" spans="1:22" x14ac:dyDescent="0.35">
      <c r="A8524" t="s">
        <v>823</v>
      </c>
      <c r="B8524" s="1">
        <v>45640</v>
      </c>
      <c r="C8524" t="s">
        <v>27</v>
      </c>
      <c r="D8524" t="s">
        <v>824</v>
      </c>
      <c r="E8524" t="s">
        <v>276</v>
      </c>
      <c r="F8524" t="s">
        <v>312</v>
      </c>
      <c r="G8524" t="s">
        <v>21</v>
      </c>
      <c r="H8524" t="s">
        <v>164</v>
      </c>
      <c r="I8524" t="s">
        <v>825</v>
      </c>
      <c r="J8524" t="s">
        <v>826</v>
      </c>
      <c r="K8524" s="9" t="s">
        <v>827</v>
      </c>
      <c r="L8524" t="s">
        <v>828</v>
      </c>
      <c r="M8524">
        <v>49.99</v>
      </c>
      <c r="N8524">
        <v>14.997</v>
      </c>
      <c r="O8524">
        <v>5</v>
      </c>
      <c r="P8524">
        <v>0.31</v>
      </c>
      <c r="Q8524">
        <f>IFERROR(SEARCH("-",R8524)+2, 1)</f>
        <v>1</v>
      </c>
      <c r="R8524" s="9" t="s">
        <v>827</v>
      </c>
      <c r="S8524" s="9" t="b">
        <f>R8524&lt;&gt;K8524</f>
        <v>0</v>
      </c>
      <c r="T8524" t="str">
        <f xml:space="preserve"> TRIM( LEFT(R8524,  IFERROR(   SEARCH(" - ",R8524), LEN(R8524) )    ) )</f>
        <v>Garden</v>
      </c>
      <c r="U8524" t="str">
        <f>MID(R8524, Q8524,LEN(R8524))</f>
        <v>Garden</v>
      </c>
      <c r="V8524" t="s">
        <v>164</v>
      </c>
    </row>
    <row r="8525" spans="1:22" x14ac:dyDescent="0.35">
      <c r="A8525" t="s">
        <v>10901</v>
      </c>
      <c r="B8525" s="1">
        <v>45578</v>
      </c>
      <c r="C8525" t="s">
        <v>27</v>
      </c>
      <c r="D8525" t="s">
        <v>10902</v>
      </c>
      <c r="E8525" t="s">
        <v>276</v>
      </c>
      <c r="F8525" t="s">
        <v>312</v>
      </c>
      <c r="G8525" t="s">
        <v>21</v>
      </c>
      <c r="H8525" t="s">
        <v>179</v>
      </c>
      <c r="I8525" t="s">
        <v>4475</v>
      </c>
      <c r="J8525" t="s">
        <v>4476</v>
      </c>
      <c r="K8525" s="9" t="s">
        <v>793</v>
      </c>
      <c r="L8525" t="s">
        <v>2213</v>
      </c>
      <c r="M8525">
        <v>60.99</v>
      </c>
      <c r="N8525">
        <v>23.995999999999999</v>
      </c>
      <c r="O8525">
        <v>19</v>
      </c>
      <c r="P8525">
        <v>0.19</v>
      </c>
      <c r="Q8525">
        <f>IFERROR(SEARCH("-",R8525)+2, 1)</f>
        <v>1</v>
      </c>
      <c r="R8525" s="9" t="s">
        <v>793</v>
      </c>
      <c r="S8525" s="9" t="b">
        <f>R8525&lt;&gt;K8525</f>
        <v>0</v>
      </c>
      <c r="T8525" t="str">
        <f xml:space="preserve"> TRIM( LEFT(R8525,  IFERROR(   SEARCH(" - ",R8525), LEN(R8525) )    ) )</f>
        <v>Audio</v>
      </c>
      <c r="U8525" t="str">
        <f>MID(R8525, Q8525,LEN(R8525))</f>
        <v>Audio</v>
      </c>
      <c r="V8525" t="s">
        <v>179</v>
      </c>
    </row>
    <row r="8526" spans="1:22" x14ac:dyDescent="0.35">
      <c r="A8526" t="s">
        <v>6228</v>
      </c>
      <c r="B8526" s="1">
        <v>45730</v>
      </c>
      <c r="C8526" t="s">
        <v>27</v>
      </c>
      <c r="D8526" t="s">
        <v>1118</v>
      </c>
      <c r="E8526" t="s">
        <v>276</v>
      </c>
      <c r="F8526" t="s">
        <v>312</v>
      </c>
      <c r="G8526" t="s">
        <v>21</v>
      </c>
      <c r="H8526" t="s">
        <v>179</v>
      </c>
      <c r="I8526" t="s">
        <v>4138</v>
      </c>
      <c r="J8526" t="s">
        <v>4139</v>
      </c>
      <c r="K8526" s="9" t="s">
        <v>43</v>
      </c>
      <c r="L8526" t="s">
        <v>4140</v>
      </c>
      <c r="M8526">
        <v>21.41</v>
      </c>
      <c r="N8526">
        <v>8.9960000000000004</v>
      </c>
      <c r="O8526">
        <v>6</v>
      </c>
      <c r="P8526">
        <v>0.09</v>
      </c>
      <c r="Q8526">
        <f>IFERROR(SEARCH("-",R8526)+2, 1)</f>
        <v>1</v>
      </c>
      <c r="R8526" s="9" t="s">
        <v>43</v>
      </c>
      <c r="S8526" s="9" t="b">
        <f>R8526&lt;&gt;K8526</f>
        <v>0</v>
      </c>
      <c r="T8526" t="str">
        <f xml:space="preserve"> TRIM( LEFT(R8526,  IFERROR(   SEARCH(" - ",R8526), LEN(R8526) )    ) )</f>
        <v>Accessories</v>
      </c>
      <c r="U8526" t="str">
        <f>MID(R8526, Q8526,LEN(R8526))</f>
        <v>Accessories</v>
      </c>
      <c r="V8526" t="s">
        <v>179</v>
      </c>
    </row>
    <row r="8527" spans="1:22" x14ac:dyDescent="0.35">
      <c r="A8527" t="s">
        <v>13897</v>
      </c>
      <c r="B8527" s="1">
        <v>44965</v>
      </c>
      <c r="C8527" t="s">
        <v>27</v>
      </c>
      <c r="D8527" t="s">
        <v>7956</v>
      </c>
      <c r="E8527" t="s">
        <v>276</v>
      </c>
      <c r="F8527" t="s">
        <v>312</v>
      </c>
      <c r="G8527" t="s">
        <v>21</v>
      </c>
      <c r="H8527" t="s">
        <v>49</v>
      </c>
      <c r="I8527" t="s">
        <v>7957</v>
      </c>
      <c r="J8527" t="s">
        <v>7958</v>
      </c>
      <c r="K8527" s="9" t="s">
        <v>502</v>
      </c>
      <c r="L8527" t="s">
        <v>7959</v>
      </c>
      <c r="M8527">
        <v>99.14</v>
      </c>
      <c r="N8527">
        <v>29.497</v>
      </c>
      <c r="O8527">
        <v>14</v>
      </c>
      <c r="P8527">
        <v>0.21</v>
      </c>
      <c r="Q8527">
        <f>IFERROR(SEARCH("-",R8527)+2, 1)</f>
        <v>1</v>
      </c>
      <c r="R8527" s="9" t="s">
        <v>502</v>
      </c>
      <c r="S8527" s="9" t="b">
        <f>R8527&lt;&gt;K8527</f>
        <v>0</v>
      </c>
      <c r="T8527" t="str">
        <f xml:space="preserve"> TRIM( LEFT(R8527,  IFERROR(   SEARCH(" - ",R8527), LEN(R8527) )    ) )</f>
        <v>Office</v>
      </c>
      <c r="U8527" t="str">
        <f>MID(R8527, Q8527,LEN(R8527))</f>
        <v>Office</v>
      </c>
      <c r="V8527" t="s">
        <v>49</v>
      </c>
    </row>
    <row r="8528" spans="1:22" x14ac:dyDescent="0.35">
      <c r="A8528" t="s">
        <v>12052</v>
      </c>
      <c r="B8528" s="1">
        <v>45012</v>
      </c>
      <c r="C8528" t="s">
        <v>27</v>
      </c>
      <c r="D8528" t="s">
        <v>2420</v>
      </c>
      <c r="E8528" t="s">
        <v>276</v>
      </c>
      <c r="F8528" t="s">
        <v>277</v>
      </c>
      <c r="G8528" t="s">
        <v>21</v>
      </c>
      <c r="H8528" t="s">
        <v>202</v>
      </c>
      <c r="I8528" t="s">
        <v>2421</v>
      </c>
      <c r="J8528" t="s">
        <v>2422</v>
      </c>
      <c r="K8528" s="9" t="s">
        <v>24</v>
      </c>
      <c r="L8528" t="s">
        <v>2423</v>
      </c>
      <c r="M8528">
        <v>0.99</v>
      </c>
      <c r="N8528">
        <v>4.7E-2</v>
      </c>
      <c r="O8528">
        <v>17</v>
      </c>
      <c r="P8528">
        <v>0.37</v>
      </c>
      <c r="Q8528">
        <f>IFERROR(SEARCH("-",R8528)+2, 1)</f>
        <v>8</v>
      </c>
      <c r="R8528" s="9" t="s">
        <v>24</v>
      </c>
      <c r="S8528" s="9" t="b">
        <f>R8528&lt;&gt;K8528</f>
        <v>0</v>
      </c>
      <c r="T8528" t="str">
        <f xml:space="preserve"> TRIM( LEFT(R8528,  IFERROR(   SEARCH(" - ",R8528), LEN(R8528) )    ) )</f>
        <v>Food</v>
      </c>
      <c r="U8528" t="str">
        <f>MID(R8528, Q8528,LEN(R8528))</f>
        <v>Snacks</v>
      </c>
      <c r="V8528" t="s">
        <v>202</v>
      </c>
    </row>
    <row r="8529" spans="1:22" x14ac:dyDescent="0.35">
      <c r="A8529" t="s">
        <v>14998</v>
      </c>
      <c r="B8529" s="1">
        <v>45082</v>
      </c>
      <c r="C8529" t="s">
        <v>27</v>
      </c>
      <c r="D8529" t="s">
        <v>14999</v>
      </c>
      <c r="E8529" t="s">
        <v>276</v>
      </c>
      <c r="F8529" t="s">
        <v>277</v>
      </c>
      <c r="G8529" t="s">
        <v>21</v>
      </c>
      <c r="H8529" t="s">
        <v>202</v>
      </c>
      <c r="I8529" t="s">
        <v>2871</v>
      </c>
      <c r="J8529" t="s">
        <v>2872</v>
      </c>
      <c r="K8529" s="9" t="s">
        <v>120</v>
      </c>
      <c r="L8529" t="s">
        <v>1874</v>
      </c>
      <c r="M8529">
        <v>0.74</v>
      </c>
      <c r="N8529">
        <v>0.34599999999999997</v>
      </c>
      <c r="O8529">
        <v>11</v>
      </c>
      <c r="P8529">
        <v>0.08</v>
      </c>
      <c r="Q8529">
        <f>IFERROR(SEARCH("-",R8529)+2, 1)</f>
        <v>8</v>
      </c>
      <c r="R8529" s="9" t="s">
        <v>120</v>
      </c>
      <c r="S8529" s="9" t="b">
        <f>R8529&lt;&gt;K8529</f>
        <v>0</v>
      </c>
      <c r="T8529" t="str">
        <f xml:space="preserve"> TRIM( LEFT(R8529,  IFERROR(   SEARCH(" - ",R8529), LEN(R8529) )    ) )</f>
        <v>Food</v>
      </c>
      <c r="U8529" t="str">
        <f>MID(R8529, Q8529,LEN(R8529))</f>
        <v>Grains</v>
      </c>
      <c r="V8529" t="s">
        <v>202</v>
      </c>
    </row>
    <row r="8530" spans="1:22" x14ac:dyDescent="0.35">
      <c r="A8530" t="s">
        <v>9560</v>
      </c>
      <c r="B8530" s="1">
        <v>45463</v>
      </c>
      <c r="C8530" t="s">
        <v>27</v>
      </c>
      <c r="D8530" t="s">
        <v>9561</v>
      </c>
      <c r="E8530" t="s">
        <v>276</v>
      </c>
      <c r="F8530" t="s">
        <v>277</v>
      </c>
      <c r="G8530" t="s">
        <v>21</v>
      </c>
      <c r="H8530" t="s">
        <v>40</v>
      </c>
      <c r="I8530" t="s">
        <v>4314</v>
      </c>
      <c r="J8530" t="s">
        <v>4315</v>
      </c>
      <c r="K8530" s="9" t="s">
        <v>58</v>
      </c>
      <c r="L8530" t="s">
        <v>4316</v>
      </c>
      <c r="M8530">
        <v>1.89</v>
      </c>
      <c r="N8530">
        <v>0.35599999999999998</v>
      </c>
      <c r="O8530">
        <v>8</v>
      </c>
      <c r="P8530">
        <v>7.0000000000000007E-2</v>
      </c>
      <c r="Q8530">
        <f>IFERROR(SEARCH("-",R8530)+2, 1)</f>
        <v>8</v>
      </c>
      <c r="R8530" s="9" t="s">
        <v>58</v>
      </c>
      <c r="S8530" s="9" t="b">
        <f>R8530&lt;&gt;K8530</f>
        <v>0</v>
      </c>
      <c r="T8530" t="str">
        <f xml:space="preserve"> TRIM( LEFT(R8530,  IFERROR(   SEARCH(" - ",R8530), LEN(R8530) )    ) )</f>
        <v>Food</v>
      </c>
      <c r="U8530" t="str">
        <f>MID(R8530, Q8530,LEN(R8530))</f>
        <v>Produce</v>
      </c>
      <c r="V8530" t="s">
        <v>40</v>
      </c>
    </row>
    <row r="8531" spans="1:22" x14ac:dyDescent="0.35">
      <c r="A8531" t="s">
        <v>3857</v>
      </c>
      <c r="B8531" s="1">
        <v>45418</v>
      </c>
      <c r="C8531" t="s">
        <v>27</v>
      </c>
      <c r="D8531" t="s">
        <v>3858</v>
      </c>
      <c r="E8531" t="s">
        <v>276</v>
      </c>
      <c r="F8531" t="s">
        <v>277</v>
      </c>
      <c r="G8531" t="s">
        <v>21</v>
      </c>
      <c r="H8531" t="s">
        <v>31</v>
      </c>
      <c r="I8531" t="s">
        <v>3859</v>
      </c>
      <c r="J8531" t="s">
        <v>3860</v>
      </c>
      <c r="K8531" s="9" t="s">
        <v>1600</v>
      </c>
      <c r="L8531" t="s">
        <v>3860</v>
      </c>
      <c r="M8531">
        <v>34.99</v>
      </c>
      <c r="N8531">
        <v>10.497</v>
      </c>
      <c r="O8531">
        <v>2</v>
      </c>
      <c r="P8531">
        <v>0.35</v>
      </c>
      <c r="Q8531">
        <f>IFERROR(SEARCH("-",R8531)+2, 1)</f>
        <v>12</v>
      </c>
      <c r="R8531" s="9" t="s">
        <v>1600</v>
      </c>
      <c r="S8531" s="9" t="b">
        <f>R8531&lt;&gt;K8531</f>
        <v>0</v>
      </c>
      <c r="T8531" t="str">
        <f xml:space="preserve"> TRIM( LEFT(R8531,  IFERROR(   SEARCH(" - ",R8531), LEN(R8531) )    ) )</f>
        <v>Clothing</v>
      </c>
      <c r="U8531" t="str">
        <f>MID(R8531, Q8531,LEN(R8531))</f>
        <v>Activewear</v>
      </c>
      <c r="V8531" t="s">
        <v>31</v>
      </c>
    </row>
    <row r="8532" spans="1:22" x14ac:dyDescent="0.35">
      <c r="A8532" t="s">
        <v>4992</v>
      </c>
      <c r="B8532" s="1">
        <v>45512</v>
      </c>
      <c r="C8532" t="s">
        <v>27</v>
      </c>
      <c r="D8532" t="s">
        <v>4993</v>
      </c>
      <c r="E8532" t="s">
        <v>276</v>
      </c>
      <c r="F8532" t="s">
        <v>277</v>
      </c>
      <c r="G8532" t="s">
        <v>21</v>
      </c>
      <c r="H8532" t="s">
        <v>40</v>
      </c>
      <c r="I8532" t="s">
        <v>4994</v>
      </c>
      <c r="J8532" t="s">
        <v>4995</v>
      </c>
      <c r="K8532" s="9" t="s">
        <v>189</v>
      </c>
      <c r="L8532" t="s">
        <v>1826</v>
      </c>
      <c r="M8532">
        <v>3.99</v>
      </c>
      <c r="N8532">
        <v>1.1970000000000001</v>
      </c>
      <c r="O8532">
        <v>4</v>
      </c>
      <c r="P8532">
        <v>0.36</v>
      </c>
      <c r="Q8532">
        <f>IFERROR(SEARCH("-",R8532)+2, 1)</f>
        <v>8</v>
      </c>
      <c r="R8532" s="9" t="s">
        <v>189</v>
      </c>
      <c r="S8532" s="9" t="b">
        <f>R8532&lt;&gt;K8532</f>
        <v>0</v>
      </c>
      <c r="T8532" t="str">
        <f xml:space="preserve"> TRIM( LEFT(R8532,  IFERROR(   SEARCH(" - ",R8532), LEN(R8532) )    ) )</f>
        <v>Food</v>
      </c>
      <c r="U8532" t="str">
        <f>MID(R8532, Q8532,LEN(R8532))</f>
        <v>Prepared Foods</v>
      </c>
      <c r="V8532" t="s">
        <v>40</v>
      </c>
    </row>
    <row r="8533" spans="1:22" x14ac:dyDescent="0.35">
      <c r="A8533" t="s">
        <v>2514</v>
      </c>
      <c r="B8533" s="1">
        <v>45619</v>
      </c>
      <c r="C8533" t="s">
        <v>27</v>
      </c>
      <c r="D8533" t="s">
        <v>2183</v>
      </c>
      <c r="E8533" t="s">
        <v>276</v>
      </c>
      <c r="F8533" t="s">
        <v>312</v>
      </c>
      <c r="G8533" t="s">
        <v>21</v>
      </c>
      <c r="H8533" t="s">
        <v>49</v>
      </c>
      <c r="I8533" t="s">
        <v>2184</v>
      </c>
      <c r="J8533" t="s">
        <v>2185</v>
      </c>
      <c r="K8533" s="9" t="s">
        <v>34</v>
      </c>
      <c r="L8533" t="s">
        <v>298</v>
      </c>
      <c r="M8533">
        <v>3.49</v>
      </c>
      <c r="N8533">
        <v>1.0469999999999999</v>
      </c>
      <c r="O8533">
        <v>4</v>
      </c>
      <c r="P8533">
        <v>0.17</v>
      </c>
      <c r="Q8533">
        <f>IFERROR(SEARCH("-",R8533)+2, 1)</f>
        <v>8</v>
      </c>
      <c r="R8533" s="9" t="s">
        <v>34</v>
      </c>
      <c r="S8533" s="9" t="b">
        <f>R8533&lt;&gt;K8533</f>
        <v>0</v>
      </c>
      <c r="T8533" t="str">
        <f xml:space="preserve"> TRIM( LEFT(R8533,  IFERROR(   SEARCH(" - ",R8533), LEN(R8533) )    ) )</f>
        <v>Food</v>
      </c>
      <c r="U8533" t="str">
        <f>MID(R8533, Q8533,LEN(R8533))</f>
        <v>Condiments</v>
      </c>
      <c r="V8533" t="s">
        <v>49</v>
      </c>
    </row>
    <row r="8534" spans="1:22" x14ac:dyDescent="0.35">
      <c r="A8534" t="s">
        <v>15952</v>
      </c>
      <c r="B8534" s="1">
        <v>45212</v>
      </c>
      <c r="C8534" t="s">
        <v>27</v>
      </c>
      <c r="D8534" t="s">
        <v>15953</v>
      </c>
      <c r="E8534" t="s">
        <v>276</v>
      </c>
      <c r="F8534" t="s">
        <v>277</v>
      </c>
      <c r="G8534" t="s">
        <v>21</v>
      </c>
      <c r="I8534" t="s">
        <v>3062</v>
      </c>
      <c r="J8534" t="s">
        <v>3063</v>
      </c>
      <c r="K8534" s="9" t="s">
        <v>34</v>
      </c>
      <c r="L8534" t="s">
        <v>298</v>
      </c>
      <c r="M8534">
        <v>2.74</v>
      </c>
      <c r="N8534">
        <v>1.1459999999999999</v>
      </c>
      <c r="O8534">
        <v>1</v>
      </c>
      <c r="P8534">
        <v>0.01</v>
      </c>
      <c r="Q8534">
        <f>IFERROR(SEARCH("-",R8534)+2, 1)</f>
        <v>8</v>
      </c>
      <c r="R8534" s="9" t="s">
        <v>34</v>
      </c>
      <c r="S8534" s="9" t="b">
        <f>R8534&lt;&gt;K8534</f>
        <v>0</v>
      </c>
      <c r="T8534" t="str">
        <f xml:space="preserve"> TRIM( LEFT(R8534,  IFERROR(   SEARCH(" - ",R8534), LEN(R8534) )    ) )</f>
        <v>Food</v>
      </c>
      <c r="U8534" t="str">
        <f>MID(R8534, Q8534,LEN(R8534))</f>
        <v>Condiments</v>
      </c>
    </row>
    <row r="8535" spans="1:22" x14ac:dyDescent="0.35">
      <c r="A8535" t="s">
        <v>6342</v>
      </c>
      <c r="B8535" s="1">
        <v>45697</v>
      </c>
      <c r="C8535" t="s">
        <v>27</v>
      </c>
      <c r="D8535" t="s">
        <v>1251</v>
      </c>
      <c r="E8535" t="s">
        <v>276</v>
      </c>
      <c r="F8535" t="s">
        <v>277</v>
      </c>
      <c r="G8535" t="s">
        <v>21</v>
      </c>
      <c r="H8535" t="s">
        <v>31</v>
      </c>
      <c r="I8535" t="s">
        <v>5518</v>
      </c>
      <c r="J8535" t="s">
        <v>5519</v>
      </c>
      <c r="K8535" s="9" t="s">
        <v>24</v>
      </c>
      <c r="L8535" t="s">
        <v>326</v>
      </c>
      <c r="M8535">
        <v>5.41</v>
      </c>
      <c r="N8535">
        <v>2.5960000000000001</v>
      </c>
      <c r="O8535">
        <v>1</v>
      </c>
      <c r="P8535">
        <v>7.0000000000000007E-2</v>
      </c>
      <c r="Q8535">
        <f>IFERROR(SEARCH("-",R8535)+2, 1)</f>
        <v>8</v>
      </c>
      <c r="R8535" s="9" t="s">
        <v>24</v>
      </c>
      <c r="S8535" s="9" t="b">
        <f>R8535&lt;&gt;K8535</f>
        <v>0</v>
      </c>
      <c r="T8535" t="str">
        <f xml:space="preserve"> TRIM( LEFT(R8535,  IFERROR(   SEARCH(" - ",R8535), LEN(R8535) )    ) )</f>
        <v>Food</v>
      </c>
      <c r="U8535" t="str">
        <f>MID(R8535, Q8535,LEN(R8535))</f>
        <v>Snacks</v>
      </c>
      <c r="V8535" t="s">
        <v>31</v>
      </c>
    </row>
    <row r="8536" spans="1:22" x14ac:dyDescent="0.35">
      <c r="A8536" t="s">
        <v>7776</v>
      </c>
      <c r="B8536" s="1">
        <v>45369</v>
      </c>
      <c r="C8536" t="s">
        <v>27</v>
      </c>
      <c r="D8536" t="s">
        <v>7285</v>
      </c>
      <c r="E8536" t="s">
        <v>276</v>
      </c>
      <c r="F8536" t="s">
        <v>277</v>
      </c>
      <c r="G8536" t="s">
        <v>21</v>
      </c>
      <c r="H8536" t="s">
        <v>78</v>
      </c>
      <c r="I8536" t="s">
        <v>7286</v>
      </c>
      <c r="J8536" t="s">
        <v>7287</v>
      </c>
      <c r="K8536" s="9" t="s">
        <v>24</v>
      </c>
      <c r="L8536" t="s">
        <v>326</v>
      </c>
      <c r="M8536">
        <v>2.29</v>
      </c>
      <c r="N8536">
        <v>0.68700000000000006</v>
      </c>
      <c r="O8536">
        <v>5</v>
      </c>
      <c r="P8536">
        <v>0.26</v>
      </c>
      <c r="Q8536">
        <f>IFERROR(SEARCH("-",R8536)+2, 1)</f>
        <v>8</v>
      </c>
      <c r="R8536" s="9" t="s">
        <v>24</v>
      </c>
      <c r="S8536" s="9" t="b">
        <f>R8536&lt;&gt;K8536</f>
        <v>0</v>
      </c>
      <c r="T8536" t="str">
        <f xml:space="preserve"> TRIM( LEFT(R8536,  IFERROR(   SEARCH(" - ",R8536), LEN(R8536) )    ) )</f>
        <v>Food</v>
      </c>
      <c r="U8536" t="str">
        <f>MID(R8536, Q8536,LEN(R8536))</f>
        <v>Snacks</v>
      </c>
      <c r="V8536" t="s">
        <v>78</v>
      </c>
    </row>
    <row r="8537" spans="1:22" x14ac:dyDescent="0.35">
      <c r="A8537" t="s">
        <v>17897</v>
      </c>
      <c r="B8537" s="1">
        <v>45528</v>
      </c>
      <c r="C8537" t="s">
        <v>27</v>
      </c>
      <c r="D8537" t="s">
        <v>7285</v>
      </c>
      <c r="E8537" t="s">
        <v>276</v>
      </c>
      <c r="F8537" t="s">
        <v>312</v>
      </c>
      <c r="G8537" t="s">
        <v>21</v>
      </c>
      <c r="H8537" t="s">
        <v>71</v>
      </c>
      <c r="I8537" t="s">
        <v>7286</v>
      </c>
      <c r="J8537" t="s">
        <v>7287</v>
      </c>
      <c r="K8537" s="9" t="s">
        <v>24</v>
      </c>
      <c r="L8537" t="s">
        <v>326</v>
      </c>
      <c r="M8537">
        <v>2.29</v>
      </c>
      <c r="N8537">
        <v>0.68700000000000006</v>
      </c>
      <c r="O8537">
        <v>14</v>
      </c>
      <c r="Q8537">
        <f>IFERROR(SEARCH("-",R8537)+2, 1)</f>
        <v>8</v>
      </c>
      <c r="R8537" s="9" t="s">
        <v>24</v>
      </c>
      <c r="S8537" s="9" t="b">
        <f>R8537&lt;&gt;K8537</f>
        <v>0</v>
      </c>
      <c r="T8537" t="str">
        <f xml:space="preserve"> TRIM( LEFT(R8537,  IFERROR(   SEARCH(" - ",R8537), LEN(R8537) )    ) )</f>
        <v>Food</v>
      </c>
      <c r="U8537" t="str">
        <f>MID(R8537, Q8537,LEN(R8537))</f>
        <v>Snacks</v>
      </c>
      <c r="V8537" t="s">
        <v>71</v>
      </c>
    </row>
    <row r="8538" spans="1:22" x14ac:dyDescent="0.35">
      <c r="A8538" t="s">
        <v>12709</v>
      </c>
      <c r="B8538" s="1">
        <v>45289</v>
      </c>
      <c r="C8538" t="s">
        <v>27</v>
      </c>
      <c r="D8538" t="s">
        <v>4983</v>
      </c>
      <c r="E8538" t="s">
        <v>276</v>
      </c>
      <c r="F8538" t="s">
        <v>312</v>
      </c>
      <c r="G8538" t="s">
        <v>21</v>
      </c>
      <c r="H8538" t="s">
        <v>78</v>
      </c>
      <c r="I8538" t="s">
        <v>4984</v>
      </c>
      <c r="J8538" t="s">
        <v>4985</v>
      </c>
      <c r="K8538" s="9" t="s">
        <v>1035</v>
      </c>
      <c r="L8538" t="s">
        <v>1036</v>
      </c>
      <c r="M8538">
        <v>29.14</v>
      </c>
      <c r="N8538">
        <v>11.496</v>
      </c>
      <c r="O8538">
        <v>14</v>
      </c>
      <c r="P8538">
        <v>0.16</v>
      </c>
      <c r="Q8538">
        <f>IFERROR(SEARCH("-",R8538)+2, 1)</f>
        <v>12</v>
      </c>
      <c r="R8538" s="9" t="s">
        <v>1035</v>
      </c>
      <c r="S8538" s="9" t="b">
        <f>R8538&lt;&gt;K8538</f>
        <v>0</v>
      </c>
      <c r="T8538" t="str">
        <f xml:space="preserve"> TRIM( LEFT(R8538,  IFERROR(   SEARCH(" - ",R8538), LEN(R8538) )    ) )</f>
        <v>Clothing</v>
      </c>
      <c r="U8538" t="str">
        <f>MID(R8538, Q8538,LEN(R8538))</f>
        <v>Accessories</v>
      </c>
      <c r="V8538" t="s">
        <v>78</v>
      </c>
    </row>
    <row r="8539" spans="1:22" x14ac:dyDescent="0.35">
      <c r="A8539" t="s">
        <v>16030</v>
      </c>
      <c r="B8539" s="1">
        <v>44945</v>
      </c>
      <c r="C8539" t="s">
        <v>27</v>
      </c>
      <c r="D8539" t="s">
        <v>16031</v>
      </c>
      <c r="E8539" t="s">
        <v>276</v>
      </c>
      <c r="F8539" t="s">
        <v>277</v>
      </c>
      <c r="G8539" t="s">
        <v>21</v>
      </c>
      <c r="H8539" t="s">
        <v>78</v>
      </c>
      <c r="I8539" t="s">
        <v>4664</v>
      </c>
      <c r="J8539" t="s">
        <v>4665</v>
      </c>
      <c r="K8539" s="9" t="s">
        <v>284</v>
      </c>
      <c r="L8539" t="s">
        <v>4666</v>
      </c>
      <c r="M8539">
        <v>1.54</v>
      </c>
      <c r="N8539">
        <v>0.66600000000000004</v>
      </c>
      <c r="O8539">
        <v>13</v>
      </c>
      <c r="P8539">
        <v>0.06</v>
      </c>
      <c r="Q8539">
        <f>IFERROR(SEARCH("-",R8539)+2, 1)</f>
        <v>8</v>
      </c>
      <c r="R8539" s="9" t="s">
        <v>284</v>
      </c>
      <c r="S8539" s="9" t="b">
        <f>R8539&lt;&gt;K8539</f>
        <v>0</v>
      </c>
      <c r="T8539" t="str">
        <f xml:space="preserve"> TRIM( LEFT(R8539,  IFERROR(   SEARCH(" - ",R8539), LEN(R8539) )    ) )</f>
        <v>Food</v>
      </c>
      <c r="U8539" t="str">
        <f>MID(R8539, Q8539,LEN(R8539))</f>
        <v>Canned Goods</v>
      </c>
      <c r="V8539" t="s">
        <v>78</v>
      </c>
    </row>
    <row r="8540" spans="1:22" x14ac:dyDescent="0.35">
      <c r="A8540" t="s">
        <v>11690</v>
      </c>
      <c r="B8540" s="1">
        <v>44962</v>
      </c>
      <c r="C8540" t="s">
        <v>27</v>
      </c>
      <c r="D8540" t="s">
        <v>6270</v>
      </c>
      <c r="E8540" t="s">
        <v>276</v>
      </c>
      <c r="F8540" t="s">
        <v>312</v>
      </c>
      <c r="G8540" t="s">
        <v>21</v>
      </c>
      <c r="H8540" t="s">
        <v>71</v>
      </c>
      <c r="I8540" t="s">
        <v>11691</v>
      </c>
      <c r="J8540" t="s">
        <v>11692</v>
      </c>
      <c r="K8540" s="9" t="s">
        <v>398</v>
      </c>
      <c r="L8540" t="s">
        <v>3391</v>
      </c>
      <c r="M8540">
        <v>0.99</v>
      </c>
      <c r="N8540">
        <v>4.7E-2</v>
      </c>
      <c r="O8540">
        <v>17</v>
      </c>
      <c r="P8540">
        <v>0.38</v>
      </c>
      <c r="Q8540">
        <f>IFERROR(SEARCH("-",R8540)+2, 1)</f>
        <v>8</v>
      </c>
      <c r="R8540" s="9" t="s">
        <v>398</v>
      </c>
      <c r="S8540" s="9" t="b">
        <f>R8540&lt;&gt;K8540</f>
        <v>0</v>
      </c>
      <c r="T8540" t="str">
        <f xml:space="preserve"> TRIM( LEFT(R8540,  IFERROR(   SEARCH(" - ",R8540), LEN(R8540) )    ) )</f>
        <v>Food</v>
      </c>
      <c r="U8540" t="str">
        <f>MID(R8540, Q8540,LEN(R8540))</f>
        <v>Spices</v>
      </c>
      <c r="V8540" t="s">
        <v>71</v>
      </c>
    </row>
    <row r="8541" spans="1:22" x14ac:dyDescent="0.35">
      <c r="A8541" t="s">
        <v>11619</v>
      </c>
      <c r="B8541" s="1">
        <v>45108</v>
      </c>
      <c r="C8541" t="s">
        <v>27</v>
      </c>
      <c r="D8541" t="s">
        <v>774</v>
      </c>
      <c r="E8541" t="s">
        <v>276</v>
      </c>
      <c r="F8541" t="s">
        <v>312</v>
      </c>
      <c r="G8541" t="s">
        <v>21</v>
      </c>
      <c r="H8541" t="s">
        <v>164</v>
      </c>
      <c r="I8541" t="s">
        <v>777</v>
      </c>
      <c r="J8541" t="s">
        <v>778</v>
      </c>
      <c r="K8541" s="9" t="s">
        <v>391</v>
      </c>
      <c r="L8541" t="s">
        <v>392</v>
      </c>
      <c r="M8541">
        <v>48.99</v>
      </c>
      <c r="N8541">
        <v>14.446999999999999</v>
      </c>
      <c r="O8541">
        <v>4</v>
      </c>
      <c r="P8541">
        <v>0.25</v>
      </c>
      <c r="Q8541">
        <f>IFERROR(SEARCH("-",R8541)+2, 1)</f>
        <v>1</v>
      </c>
      <c r="R8541" s="9" t="s">
        <v>391</v>
      </c>
      <c r="S8541" s="9" t="b">
        <f>R8541&lt;&gt;K8541</f>
        <v>0</v>
      </c>
      <c r="T8541" t="str">
        <f xml:space="preserve"> TRIM( LEFT(R8541,  IFERROR(   SEARCH(" - ",R8541), LEN(R8541) )    ) )</f>
        <v>Kitchen</v>
      </c>
      <c r="U8541" t="str">
        <f>MID(R8541, Q8541,LEN(R8541))</f>
        <v>Kitchen</v>
      </c>
      <c r="V8541" t="s">
        <v>164</v>
      </c>
    </row>
    <row r="8542" spans="1:22" x14ac:dyDescent="0.35">
      <c r="A8542" t="s">
        <v>13050</v>
      </c>
      <c r="B8542" s="1">
        <v>44968</v>
      </c>
      <c r="C8542" t="s">
        <v>27</v>
      </c>
      <c r="D8542" t="s">
        <v>3002</v>
      </c>
      <c r="E8542" t="s">
        <v>276</v>
      </c>
      <c r="F8542" t="s">
        <v>312</v>
      </c>
      <c r="G8542" t="s">
        <v>21</v>
      </c>
      <c r="H8542" t="s">
        <v>164</v>
      </c>
      <c r="I8542" t="s">
        <v>3003</v>
      </c>
      <c r="J8542" t="s">
        <v>3004</v>
      </c>
      <c r="K8542" s="9" t="s">
        <v>391</v>
      </c>
      <c r="L8542" t="s">
        <v>392</v>
      </c>
      <c r="M8542">
        <v>39.14</v>
      </c>
      <c r="N8542">
        <v>15.496</v>
      </c>
      <c r="O8542">
        <v>8</v>
      </c>
      <c r="P8542">
        <v>0.01</v>
      </c>
      <c r="Q8542">
        <f>IFERROR(SEARCH("-",R8542)+2, 1)</f>
        <v>1</v>
      </c>
      <c r="R8542" s="9" t="s">
        <v>391</v>
      </c>
      <c r="S8542" s="9" t="b">
        <f>R8542&lt;&gt;K8542</f>
        <v>0</v>
      </c>
      <c r="T8542" t="str">
        <f xml:space="preserve"> TRIM( LEFT(R8542,  IFERROR(   SEARCH(" - ",R8542), LEN(R8542) )    ) )</f>
        <v>Kitchen</v>
      </c>
      <c r="U8542" t="str">
        <f>MID(R8542, Q8542,LEN(R8542))</f>
        <v>Kitchen</v>
      </c>
      <c r="V8542" t="s">
        <v>164</v>
      </c>
    </row>
    <row r="8543" spans="1:22" x14ac:dyDescent="0.35">
      <c r="A8543" t="s">
        <v>17866</v>
      </c>
      <c r="B8543" s="1">
        <v>45729</v>
      </c>
      <c r="C8543" t="s">
        <v>27</v>
      </c>
      <c r="D8543" t="s">
        <v>14505</v>
      </c>
      <c r="E8543" t="s">
        <v>276</v>
      </c>
      <c r="F8543" t="s">
        <v>277</v>
      </c>
      <c r="G8543" t="s">
        <v>21</v>
      </c>
      <c r="H8543" t="s">
        <v>179</v>
      </c>
      <c r="I8543" t="s">
        <v>14506</v>
      </c>
      <c r="J8543" t="s">
        <v>14507</v>
      </c>
      <c r="K8543" s="9" t="s">
        <v>391</v>
      </c>
      <c r="L8543" t="s">
        <v>392</v>
      </c>
      <c r="M8543">
        <v>39</v>
      </c>
      <c r="N8543">
        <v>11.7</v>
      </c>
      <c r="O8543">
        <v>16</v>
      </c>
      <c r="P8543">
        <v>0.36</v>
      </c>
      <c r="Q8543">
        <f>IFERROR(SEARCH("-",R8543)+2, 1)</f>
        <v>1</v>
      </c>
      <c r="R8543" s="9" t="s">
        <v>391</v>
      </c>
      <c r="S8543" s="9" t="b">
        <f>R8543&lt;&gt;K8543</f>
        <v>0</v>
      </c>
      <c r="T8543" t="str">
        <f xml:space="preserve"> TRIM( LEFT(R8543,  IFERROR(   SEARCH(" - ",R8543), LEN(R8543) )    ) )</f>
        <v>Kitchen</v>
      </c>
      <c r="U8543" t="str">
        <f>MID(R8543, Q8543,LEN(R8543))</f>
        <v>Kitchen</v>
      </c>
      <c r="V8543" t="s">
        <v>179</v>
      </c>
    </row>
    <row r="8544" spans="1:22" x14ac:dyDescent="0.35">
      <c r="A8544" t="s">
        <v>3140</v>
      </c>
      <c r="B8544" s="1">
        <v>45535</v>
      </c>
      <c r="C8544" t="s">
        <v>27</v>
      </c>
      <c r="D8544" t="s">
        <v>3141</v>
      </c>
      <c r="E8544" t="s">
        <v>276</v>
      </c>
      <c r="F8544" t="s">
        <v>312</v>
      </c>
      <c r="G8544" t="s">
        <v>21</v>
      </c>
      <c r="H8544" t="s">
        <v>164</v>
      </c>
      <c r="I8544" t="s">
        <v>3142</v>
      </c>
      <c r="J8544" t="s">
        <v>3143</v>
      </c>
      <c r="K8544" s="9" t="s">
        <v>3144</v>
      </c>
      <c r="L8544" t="s">
        <v>3145</v>
      </c>
      <c r="M8544">
        <v>5.49</v>
      </c>
      <c r="N8544">
        <v>1.647</v>
      </c>
      <c r="O8544">
        <v>6</v>
      </c>
      <c r="P8544">
        <v>0.19</v>
      </c>
      <c r="Q8544">
        <f>IFERROR(SEARCH("-",R8544)+2, 1)</f>
        <v>8</v>
      </c>
      <c r="R8544" s="9" t="s">
        <v>3144</v>
      </c>
      <c r="S8544" s="9" t="b">
        <f>R8544&lt;&gt;K8544</f>
        <v>0</v>
      </c>
      <c r="T8544" t="str">
        <f xml:space="preserve"> TRIM( LEFT(R8544,  IFERROR(   SEARCH(" - ",R8544), LEN(R8544) )    ) )</f>
        <v>Food</v>
      </c>
      <c r="U8544" t="str">
        <f>MID(R8544, Q8544,LEN(R8544))</f>
        <v>Vegetarian</v>
      </c>
      <c r="V8544" t="s">
        <v>164</v>
      </c>
    </row>
    <row r="8545" spans="1:22" x14ac:dyDescent="0.35">
      <c r="A8545" t="s">
        <v>14417</v>
      </c>
      <c r="B8545" s="1">
        <v>44944</v>
      </c>
      <c r="C8545" t="s">
        <v>27</v>
      </c>
      <c r="D8545" t="s">
        <v>7510</v>
      </c>
      <c r="E8545" t="s">
        <v>276</v>
      </c>
      <c r="F8545" t="s">
        <v>312</v>
      </c>
      <c r="G8545" t="s">
        <v>21</v>
      </c>
      <c r="H8545" t="s">
        <v>71</v>
      </c>
      <c r="I8545" t="s">
        <v>7511</v>
      </c>
      <c r="J8545" t="s">
        <v>7512</v>
      </c>
      <c r="K8545" s="9" t="s">
        <v>2167</v>
      </c>
      <c r="L8545" t="s">
        <v>2168</v>
      </c>
      <c r="M8545">
        <v>7.14</v>
      </c>
      <c r="N8545">
        <v>1.897</v>
      </c>
      <c r="O8545">
        <v>7</v>
      </c>
      <c r="P8545">
        <v>0.13</v>
      </c>
      <c r="Q8545">
        <f>IFERROR(SEARCH("-",R8545)+2, 1)</f>
        <v>8</v>
      </c>
      <c r="R8545" s="9" t="s">
        <v>2167</v>
      </c>
      <c r="S8545" s="9" t="b">
        <f>R8545&lt;&gt;K8545</f>
        <v>0</v>
      </c>
      <c r="T8545" t="str">
        <f xml:space="preserve"> TRIM( LEFT(R8545,  IFERROR(   SEARCH(" - ",R8545), LEN(R8545) )    ) )</f>
        <v>Food</v>
      </c>
      <c r="U8545" t="str">
        <f>MID(R8545, Q8545,LEN(R8545))</f>
        <v>Canned Soups</v>
      </c>
      <c r="V8545" t="s">
        <v>71</v>
      </c>
    </row>
    <row r="8546" spans="1:22" x14ac:dyDescent="0.35">
      <c r="A8546" t="s">
        <v>8371</v>
      </c>
      <c r="B8546" s="1">
        <v>45410</v>
      </c>
      <c r="C8546" t="s">
        <v>27</v>
      </c>
      <c r="D8546" t="s">
        <v>8372</v>
      </c>
      <c r="E8546" t="s">
        <v>276</v>
      </c>
      <c r="F8546" t="s">
        <v>277</v>
      </c>
      <c r="G8546" t="s">
        <v>21</v>
      </c>
      <c r="H8546" t="s">
        <v>40</v>
      </c>
      <c r="I8546" t="s">
        <v>8373</v>
      </c>
      <c r="J8546" t="s">
        <v>8374</v>
      </c>
      <c r="K8546" s="9" t="s">
        <v>284</v>
      </c>
      <c r="L8546" t="s">
        <v>2277</v>
      </c>
      <c r="M8546">
        <v>3.99</v>
      </c>
      <c r="N8546">
        <v>1.1970000000000001</v>
      </c>
      <c r="O8546">
        <v>6</v>
      </c>
      <c r="P8546">
        <v>0.3</v>
      </c>
      <c r="Q8546">
        <f>IFERROR(SEARCH("-",R8546)+2, 1)</f>
        <v>8</v>
      </c>
      <c r="R8546" s="9" t="s">
        <v>284</v>
      </c>
      <c r="S8546" s="9" t="b">
        <f>R8546&lt;&gt;K8546</f>
        <v>0</v>
      </c>
      <c r="T8546" t="str">
        <f xml:space="preserve"> TRIM( LEFT(R8546,  IFERROR(   SEARCH(" - ",R8546), LEN(R8546) )    ) )</f>
        <v>Food</v>
      </c>
      <c r="U8546" t="str">
        <f>MID(R8546, Q8546,LEN(R8546))</f>
        <v>Canned Goods</v>
      </c>
      <c r="V8546" t="s">
        <v>40</v>
      </c>
    </row>
    <row r="8547" spans="1:22" x14ac:dyDescent="0.35">
      <c r="A8547" t="s">
        <v>18419</v>
      </c>
      <c r="B8547" s="1">
        <v>45590</v>
      </c>
      <c r="C8547" t="s">
        <v>27</v>
      </c>
      <c r="D8547" t="s">
        <v>7644</v>
      </c>
      <c r="E8547" t="s">
        <v>276</v>
      </c>
      <c r="F8547" t="s">
        <v>277</v>
      </c>
      <c r="G8547" t="s">
        <v>21</v>
      </c>
      <c r="H8547" t="s">
        <v>49</v>
      </c>
      <c r="I8547" t="s">
        <v>7645</v>
      </c>
      <c r="J8547" t="s">
        <v>7646</v>
      </c>
      <c r="K8547" s="9" t="s">
        <v>284</v>
      </c>
      <c r="L8547" t="s">
        <v>2277</v>
      </c>
      <c r="M8547">
        <v>4.5</v>
      </c>
      <c r="N8547">
        <v>1.35</v>
      </c>
      <c r="O8547">
        <v>4</v>
      </c>
      <c r="P8547">
        <v>0.12</v>
      </c>
      <c r="Q8547">
        <f>IFERROR(SEARCH("-",R8547)+2, 1)</f>
        <v>8</v>
      </c>
      <c r="R8547" s="9" t="s">
        <v>284</v>
      </c>
      <c r="S8547" s="9" t="b">
        <f>R8547&lt;&gt;K8547</f>
        <v>0</v>
      </c>
      <c r="T8547" t="str">
        <f xml:space="preserve"> TRIM( LEFT(R8547,  IFERROR(   SEARCH(" - ",R8547), LEN(R8547) )    ) )</f>
        <v>Food</v>
      </c>
      <c r="U8547" t="str">
        <f>MID(R8547, Q8547,LEN(R8547))</f>
        <v>Canned Goods</v>
      </c>
      <c r="V8547" t="s">
        <v>49</v>
      </c>
    </row>
    <row r="8548" spans="1:22" x14ac:dyDescent="0.35">
      <c r="A8548" t="s">
        <v>12081</v>
      </c>
      <c r="B8548" s="1">
        <v>45144</v>
      </c>
      <c r="C8548" t="s">
        <v>27</v>
      </c>
      <c r="D8548" t="s">
        <v>812</v>
      </c>
      <c r="E8548" t="s">
        <v>276</v>
      </c>
      <c r="F8548" t="s">
        <v>277</v>
      </c>
      <c r="G8548" t="s">
        <v>21</v>
      </c>
      <c r="H8548" t="s">
        <v>71</v>
      </c>
      <c r="I8548" t="s">
        <v>815</v>
      </c>
      <c r="J8548" t="s">
        <v>816</v>
      </c>
      <c r="K8548" s="9" t="s">
        <v>493</v>
      </c>
      <c r="L8548" t="s">
        <v>817</v>
      </c>
      <c r="M8548">
        <v>0.99</v>
      </c>
      <c r="N8548">
        <v>4.7E-2</v>
      </c>
      <c r="O8548">
        <v>10</v>
      </c>
      <c r="P8548">
        <v>0.12</v>
      </c>
      <c r="Q8548">
        <f>IFERROR(SEARCH("-",R8548)+2, 1)</f>
        <v>8</v>
      </c>
      <c r="R8548" s="9" t="s">
        <v>493</v>
      </c>
      <c r="S8548" s="9" t="b">
        <f>R8548&lt;&gt;K8548</f>
        <v>0</v>
      </c>
      <c r="T8548" t="str">
        <f xml:space="preserve"> TRIM( LEFT(R8548,  IFERROR(   SEARCH(" - ",R8548), LEN(R8548) )    ) )</f>
        <v>Food</v>
      </c>
      <c r="U8548" t="str">
        <f>MID(R8548, Q8548,LEN(R8548))</f>
        <v>Beverages</v>
      </c>
      <c r="V8548" t="s">
        <v>71</v>
      </c>
    </row>
    <row r="8549" spans="1:22" x14ac:dyDescent="0.35">
      <c r="A8549" t="s">
        <v>9368</v>
      </c>
      <c r="B8549" s="1">
        <v>45361</v>
      </c>
      <c r="C8549" t="s">
        <v>27</v>
      </c>
      <c r="D8549" t="s">
        <v>7486</v>
      </c>
      <c r="E8549" t="s">
        <v>276</v>
      </c>
      <c r="F8549" t="s">
        <v>277</v>
      </c>
      <c r="G8549" t="s">
        <v>21</v>
      </c>
      <c r="H8549" t="s">
        <v>31</v>
      </c>
      <c r="I8549" t="s">
        <v>7487</v>
      </c>
      <c r="J8549" t="s">
        <v>7488</v>
      </c>
      <c r="K8549" s="9" t="s">
        <v>120</v>
      </c>
      <c r="L8549" t="s">
        <v>7489</v>
      </c>
      <c r="M8549">
        <v>3.99</v>
      </c>
      <c r="N8549">
        <v>1.1970000000000001</v>
      </c>
      <c r="O8549">
        <v>2</v>
      </c>
      <c r="P8549">
        <v>0.27</v>
      </c>
      <c r="Q8549">
        <f>IFERROR(SEARCH("-",R8549)+2, 1)</f>
        <v>8</v>
      </c>
      <c r="R8549" s="9" t="s">
        <v>120</v>
      </c>
      <c r="S8549" s="9" t="b">
        <f>R8549&lt;&gt;K8549</f>
        <v>0</v>
      </c>
      <c r="T8549" t="str">
        <f xml:space="preserve"> TRIM( LEFT(R8549,  IFERROR(   SEARCH(" - ",R8549), LEN(R8549) )    ) )</f>
        <v>Food</v>
      </c>
      <c r="U8549" t="str">
        <f>MID(R8549, Q8549,LEN(R8549))</f>
        <v>Grains</v>
      </c>
      <c r="V8549" t="s">
        <v>31</v>
      </c>
    </row>
    <row r="8550" spans="1:22" x14ac:dyDescent="0.35">
      <c r="A8550" t="s">
        <v>8905</v>
      </c>
      <c r="B8550" s="1">
        <v>45360</v>
      </c>
      <c r="C8550" t="s">
        <v>27</v>
      </c>
      <c r="D8550" t="s">
        <v>8906</v>
      </c>
      <c r="E8550" t="s">
        <v>276</v>
      </c>
      <c r="F8550" t="s">
        <v>312</v>
      </c>
      <c r="G8550" t="s">
        <v>21</v>
      </c>
      <c r="H8550" t="s">
        <v>71</v>
      </c>
      <c r="I8550" t="s">
        <v>8907</v>
      </c>
      <c r="J8550" t="s">
        <v>8908</v>
      </c>
      <c r="K8550" s="9" t="s">
        <v>513</v>
      </c>
      <c r="L8550" t="s">
        <v>800</v>
      </c>
      <c r="M8550">
        <v>39.99</v>
      </c>
      <c r="N8550">
        <v>11.997</v>
      </c>
      <c r="O8550">
        <v>3</v>
      </c>
      <c r="P8550">
        <v>0.09</v>
      </c>
      <c r="Q8550">
        <f>IFERROR(SEARCH("-",R8550)+2, 1)</f>
        <v>1</v>
      </c>
      <c r="R8550" s="9" t="s">
        <v>513</v>
      </c>
      <c r="S8550" s="9" t="b">
        <f>R8550&lt;&gt;K8550</f>
        <v>0</v>
      </c>
      <c r="T8550" t="str">
        <f xml:space="preserve"> TRIM( LEFT(R8550,  IFERROR(   SEARCH(" - ",R8550), LEN(R8550) )    ) )</f>
        <v>Fitness</v>
      </c>
      <c r="U8550" t="str">
        <f>MID(R8550, Q8550,LEN(R8550))</f>
        <v>Fitness</v>
      </c>
      <c r="V8550" t="s">
        <v>71</v>
      </c>
    </row>
    <row r="8551" spans="1:22" x14ac:dyDescent="0.35">
      <c r="A8551" t="s">
        <v>9249</v>
      </c>
      <c r="B8551" s="1">
        <v>45540</v>
      </c>
      <c r="C8551" t="s">
        <v>27</v>
      </c>
      <c r="D8551" t="s">
        <v>8906</v>
      </c>
      <c r="E8551" t="s">
        <v>276</v>
      </c>
      <c r="F8551" t="s">
        <v>277</v>
      </c>
      <c r="G8551" t="s">
        <v>21</v>
      </c>
      <c r="H8551" t="s">
        <v>31</v>
      </c>
      <c r="I8551" t="s">
        <v>8907</v>
      </c>
      <c r="J8551" t="s">
        <v>8908</v>
      </c>
      <c r="K8551" s="9" t="s">
        <v>513</v>
      </c>
      <c r="L8551" t="s">
        <v>800</v>
      </c>
      <c r="M8551">
        <v>39.99</v>
      </c>
      <c r="N8551">
        <v>11.997</v>
      </c>
      <c r="O8551">
        <v>5</v>
      </c>
      <c r="P8551">
        <v>0.18</v>
      </c>
      <c r="Q8551">
        <f>IFERROR(SEARCH("-",R8551)+2, 1)</f>
        <v>1</v>
      </c>
      <c r="R8551" s="9" t="s">
        <v>513</v>
      </c>
      <c r="S8551" s="9" t="b">
        <f>R8551&lt;&gt;K8551</f>
        <v>0</v>
      </c>
      <c r="T8551" t="str">
        <f xml:space="preserve"> TRIM( LEFT(R8551,  IFERROR(   SEARCH(" - ",R8551), LEN(R8551) )    ) )</f>
        <v>Fitness</v>
      </c>
      <c r="U8551" t="str">
        <f>MID(R8551, Q8551,LEN(R8551))</f>
        <v>Fitness</v>
      </c>
      <c r="V8551" t="s">
        <v>31</v>
      </c>
    </row>
    <row r="8552" spans="1:22" x14ac:dyDescent="0.35">
      <c r="A8552" t="s">
        <v>17179</v>
      </c>
      <c r="B8552" s="1">
        <v>45733</v>
      </c>
      <c r="C8552" t="s">
        <v>27</v>
      </c>
      <c r="D8552" t="s">
        <v>8067</v>
      </c>
      <c r="E8552" t="s">
        <v>276</v>
      </c>
      <c r="F8552" t="s">
        <v>277</v>
      </c>
      <c r="G8552" t="s">
        <v>21</v>
      </c>
      <c r="H8552" t="s">
        <v>71</v>
      </c>
      <c r="I8552" t="s">
        <v>8068</v>
      </c>
      <c r="J8552" t="s">
        <v>8069</v>
      </c>
      <c r="K8552" s="9" t="s">
        <v>513</v>
      </c>
      <c r="L8552" t="s">
        <v>800</v>
      </c>
      <c r="M8552">
        <v>34.99</v>
      </c>
      <c r="N8552">
        <v>10.497</v>
      </c>
      <c r="O8552">
        <v>2</v>
      </c>
      <c r="P8552">
        <v>0.09</v>
      </c>
      <c r="Q8552">
        <f>IFERROR(SEARCH("-",R8552)+2, 1)</f>
        <v>1</v>
      </c>
      <c r="R8552" s="9" t="s">
        <v>513</v>
      </c>
      <c r="S8552" s="9" t="b">
        <f>R8552&lt;&gt;K8552</f>
        <v>0</v>
      </c>
      <c r="T8552" t="str">
        <f xml:space="preserve"> TRIM( LEFT(R8552,  IFERROR(   SEARCH(" - ",R8552), LEN(R8552) )    ) )</f>
        <v>Fitness</v>
      </c>
      <c r="U8552" t="str">
        <f>MID(R8552, Q8552,LEN(R8552))</f>
        <v>Fitness</v>
      </c>
      <c r="V8552" t="s">
        <v>71</v>
      </c>
    </row>
    <row r="8553" spans="1:22" x14ac:dyDescent="0.35">
      <c r="A8553" t="s">
        <v>1652</v>
      </c>
      <c r="B8553" s="1">
        <v>45350</v>
      </c>
      <c r="C8553" t="s">
        <v>27</v>
      </c>
      <c r="D8553" t="s">
        <v>936</v>
      </c>
      <c r="E8553" t="s">
        <v>276</v>
      </c>
      <c r="F8553" t="s">
        <v>277</v>
      </c>
      <c r="G8553" t="s">
        <v>21</v>
      </c>
      <c r="H8553" t="s">
        <v>40</v>
      </c>
      <c r="I8553" t="s">
        <v>937</v>
      </c>
      <c r="J8553" t="s">
        <v>938</v>
      </c>
      <c r="K8553" s="9" t="s">
        <v>425</v>
      </c>
      <c r="L8553" t="s">
        <v>426</v>
      </c>
      <c r="M8553">
        <v>24.99</v>
      </c>
      <c r="N8553">
        <v>7.4969999999999999</v>
      </c>
      <c r="O8553">
        <v>5</v>
      </c>
      <c r="P8553">
        <v>0.1</v>
      </c>
      <c r="Q8553">
        <f>IFERROR(SEARCH("-",R8553)+2, 1)</f>
        <v>8</v>
      </c>
      <c r="R8553" s="9" t="s">
        <v>425</v>
      </c>
      <c r="S8553" s="9" t="b">
        <f>R8553&lt;&gt;K8553</f>
        <v>0</v>
      </c>
      <c r="T8553" t="str">
        <f xml:space="preserve"> TRIM( LEFT(R8553,  IFERROR(   SEARCH(" - ",R8553), LEN(R8553) )    ) )</f>
        <v>Food</v>
      </c>
      <c r="U8553" t="str">
        <f>MID(R8553, Q8553,LEN(R8553))</f>
        <v>Supplements</v>
      </c>
      <c r="V8553" t="s">
        <v>40</v>
      </c>
    </row>
    <row r="8554" spans="1:22" x14ac:dyDescent="0.35">
      <c r="A8554" t="s">
        <v>15144</v>
      </c>
      <c r="B8554" s="1">
        <v>44959</v>
      </c>
      <c r="C8554" t="s">
        <v>27</v>
      </c>
      <c r="D8554" t="s">
        <v>15145</v>
      </c>
      <c r="E8554" t="s">
        <v>276</v>
      </c>
      <c r="F8554" t="s">
        <v>312</v>
      </c>
      <c r="G8554" t="s">
        <v>21</v>
      </c>
      <c r="H8554" t="s">
        <v>179</v>
      </c>
      <c r="I8554" t="s">
        <v>6526</v>
      </c>
      <c r="J8554" t="s">
        <v>6527</v>
      </c>
      <c r="K8554" s="9" t="s">
        <v>513</v>
      </c>
      <c r="L8554" t="s">
        <v>6528</v>
      </c>
      <c r="M8554">
        <v>39.24</v>
      </c>
      <c r="N8554">
        <v>15.746</v>
      </c>
      <c r="O8554">
        <v>15</v>
      </c>
      <c r="P8554">
        <v>0.04</v>
      </c>
      <c r="Q8554">
        <f>IFERROR(SEARCH("-",R8554)+2, 1)</f>
        <v>1</v>
      </c>
      <c r="R8554" s="9" t="s">
        <v>513</v>
      </c>
      <c r="S8554" s="9" t="b">
        <f>R8554&lt;&gt;K8554</f>
        <v>0</v>
      </c>
      <c r="T8554" t="str">
        <f xml:space="preserve"> TRIM( LEFT(R8554,  IFERROR(   SEARCH(" - ",R8554), LEN(R8554) )    ) )</f>
        <v>Fitness</v>
      </c>
      <c r="U8554" t="str">
        <f>MID(R8554, Q8554,LEN(R8554))</f>
        <v>Fitness</v>
      </c>
      <c r="V8554" t="s">
        <v>179</v>
      </c>
    </row>
    <row r="8555" spans="1:22" x14ac:dyDescent="0.35">
      <c r="A8555" t="s">
        <v>10150</v>
      </c>
      <c r="B8555" s="1">
        <v>45654</v>
      </c>
      <c r="C8555" t="s">
        <v>27</v>
      </c>
      <c r="D8555" t="s">
        <v>10151</v>
      </c>
      <c r="E8555" t="s">
        <v>276</v>
      </c>
      <c r="F8555" t="s">
        <v>312</v>
      </c>
      <c r="G8555" t="s">
        <v>21</v>
      </c>
      <c r="I8555" t="s">
        <v>3407</v>
      </c>
      <c r="J8555" t="s">
        <v>3408</v>
      </c>
      <c r="K8555" s="9" t="s">
        <v>24</v>
      </c>
      <c r="L8555" t="s">
        <v>1068</v>
      </c>
      <c r="M8555">
        <v>4.29</v>
      </c>
      <c r="N8555">
        <v>1.3160000000000001</v>
      </c>
      <c r="O8555">
        <v>1</v>
      </c>
      <c r="P8555">
        <v>0.12</v>
      </c>
      <c r="Q8555">
        <f>IFERROR(SEARCH("-",R8555)+2, 1)</f>
        <v>8</v>
      </c>
      <c r="R8555" s="9" t="s">
        <v>24</v>
      </c>
      <c r="S8555" s="9" t="b">
        <f>R8555&lt;&gt;K8555</f>
        <v>0</v>
      </c>
      <c r="T8555" t="str">
        <f xml:space="preserve"> TRIM( LEFT(R8555,  IFERROR(   SEARCH(" - ",R8555), LEN(R8555) )    ) )</f>
        <v>Food</v>
      </c>
      <c r="U8555" t="str">
        <f>MID(R8555, Q8555,LEN(R8555))</f>
        <v>Snacks</v>
      </c>
    </row>
    <row r="8556" spans="1:22" x14ac:dyDescent="0.35">
      <c r="A8556" t="s">
        <v>18461</v>
      </c>
      <c r="B8556" s="1">
        <v>45368</v>
      </c>
      <c r="C8556" t="s">
        <v>27</v>
      </c>
      <c r="D8556" t="s">
        <v>13812</v>
      </c>
      <c r="E8556" t="s">
        <v>276</v>
      </c>
      <c r="F8556" t="s">
        <v>277</v>
      </c>
      <c r="G8556" t="s">
        <v>21</v>
      </c>
      <c r="H8556" t="s">
        <v>179</v>
      </c>
      <c r="I8556" t="s">
        <v>13813</v>
      </c>
      <c r="J8556" t="s">
        <v>13814</v>
      </c>
      <c r="K8556" s="9" t="s">
        <v>243</v>
      </c>
      <c r="L8556" t="s">
        <v>244</v>
      </c>
      <c r="M8556">
        <v>12.99</v>
      </c>
      <c r="N8556">
        <v>3.8969999999999998</v>
      </c>
      <c r="O8556">
        <v>2</v>
      </c>
      <c r="P8556">
        <v>0.22</v>
      </c>
      <c r="Q8556">
        <f>IFERROR(SEARCH("-",R8556)+2, 1)</f>
        <v>1</v>
      </c>
      <c r="R8556" s="9" t="s">
        <v>243</v>
      </c>
      <c r="S8556" s="9" t="b">
        <f>R8556&lt;&gt;K8556</f>
        <v>0</v>
      </c>
      <c r="T8556" t="str">
        <f xml:space="preserve"> TRIM( LEFT(R8556,  IFERROR(   SEARCH(" - ",R8556), LEN(R8556) )    ) )</f>
        <v>Travel</v>
      </c>
      <c r="U8556" t="str">
        <f>MID(R8556, Q8556,LEN(R8556))</f>
        <v>Travel</v>
      </c>
      <c r="V8556" t="s">
        <v>179</v>
      </c>
    </row>
    <row r="8557" spans="1:22" x14ac:dyDescent="0.35">
      <c r="A8557" t="s">
        <v>6425</v>
      </c>
      <c r="B8557" s="1">
        <v>45702</v>
      </c>
      <c r="C8557" t="s">
        <v>27</v>
      </c>
      <c r="D8557" t="s">
        <v>1350</v>
      </c>
      <c r="E8557" t="s">
        <v>276</v>
      </c>
      <c r="F8557" t="s">
        <v>312</v>
      </c>
      <c r="I8557" t="s">
        <v>5780</v>
      </c>
      <c r="J8557" t="s">
        <v>5781</v>
      </c>
      <c r="K8557" s="9" t="s">
        <v>858</v>
      </c>
      <c r="L8557" t="s">
        <v>244</v>
      </c>
      <c r="M8557">
        <v>51.41</v>
      </c>
      <c r="N8557">
        <v>15.997</v>
      </c>
      <c r="O8557">
        <v>3</v>
      </c>
      <c r="P8557">
        <v>7.0000000000000007E-2</v>
      </c>
      <c r="Q8557">
        <f>IFERROR(SEARCH("-",R8557)+2, 1)</f>
        <v>1</v>
      </c>
      <c r="R8557" s="9" t="s">
        <v>858</v>
      </c>
      <c r="S8557" s="9" t="b">
        <f>R8557&lt;&gt;K8557</f>
        <v>0</v>
      </c>
      <c r="T8557" t="str">
        <f xml:space="preserve"> TRIM( LEFT(R8557,  IFERROR(   SEARCH(" - ",R8557), LEN(R8557) )    ) )</f>
        <v>Pets</v>
      </c>
      <c r="U8557" t="str">
        <f>MID(R8557, Q8557,LEN(R8557))</f>
        <v>Pets</v>
      </c>
    </row>
    <row r="8558" spans="1:22" x14ac:dyDescent="0.35">
      <c r="A8558" t="s">
        <v>18088</v>
      </c>
      <c r="B8558" s="1">
        <v>45483</v>
      </c>
      <c r="C8558" t="s">
        <v>27</v>
      </c>
      <c r="D8558" t="s">
        <v>7825</v>
      </c>
      <c r="E8558" t="s">
        <v>276</v>
      </c>
      <c r="F8558" t="s">
        <v>312</v>
      </c>
      <c r="G8558" t="s">
        <v>21</v>
      </c>
      <c r="H8558" t="s">
        <v>78</v>
      </c>
      <c r="I8558" t="s">
        <v>7826</v>
      </c>
      <c r="J8558" t="s">
        <v>7827</v>
      </c>
      <c r="K8558" s="9" t="s">
        <v>858</v>
      </c>
      <c r="L8558" t="s">
        <v>244</v>
      </c>
      <c r="M8558">
        <v>26.99</v>
      </c>
      <c r="N8558">
        <v>8.0969999999999995</v>
      </c>
      <c r="O8558">
        <v>11</v>
      </c>
      <c r="P8558">
        <v>0.2</v>
      </c>
      <c r="Q8558">
        <f>IFERROR(SEARCH("-",R8558)+2, 1)</f>
        <v>1</v>
      </c>
      <c r="R8558" s="9" t="s">
        <v>858</v>
      </c>
      <c r="S8558" s="9" t="b">
        <f>R8558&lt;&gt;K8558</f>
        <v>0</v>
      </c>
      <c r="T8558" t="str">
        <f xml:space="preserve"> TRIM( LEFT(R8558,  IFERROR(   SEARCH(" - ",R8558), LEN(R8558) )    ) )</f>
        <v>Pets</v>
      </c>
      <c r="U8558" t="str">
        <f>MID(R8558, Q8558,LEN(R8558))</f>
        <v>Pets</v>
      </c>
      <c r="V8558" t="s">
        <v>78</v>
      </c>
    </row>
    <row r="8559" spans="1:22" x14ac:dyDescent="0.35">
      <c r="A8559" t="s">
        <v>14949</v>
      </c>
      <c r="B8559" s="1">
        <v>45044</v>
      </c>
      <c r="C8559" t="s">
        <v>27</v>
      </c>
      <c r="D8559" t="s">
        <v>8580</v>
      </c>
      <c r="E8559" t="s">
        <v>276</v>
      </c>
      <c r="F8559" t="s">
        <v>312</v>
      </c>
      <c r="G8559" t="s">
        <v>21</v>
      </c>
      <c r="H8559" t="s">
        <v>164</v>
      </c>
      <c r="I8559" t="s">
        <v>8581</v>
      </c>
      <c r="J8559" t="s">
        <v>8582</v>
      </c>
      <c r="K8559" s="9" t="s">
        <v>852</v>
      </c>
      <c r="L8559" t="s">
        <v>4178</v>
      </c>
      <c r="M8559">
        <v>19.14</v>
      </c>
      <c r="N8559">
        <v>5.4969999999999999</v>
      </c>
      <c r="O8559">
        <v>15</v>
      </c>
      <c r="P8559">
        <v>0.35</v>
      </c>
      <c r="Q8559">
        <f>IFERROR(SEARCH("-",R8559)+2, 1)</f>
        <v>12</v>
      </c>
      <c r="R8559" s="9" t="s">
        <v>852</v>
      </c>
      <c r="S8559" s="9" t="b">
        <f>R8559&lt;&gt;K8559</f>
        <v>0</v>
      </c>
      <c r="T8559" t="str">
        <f xml:space="preserve"> TRIM( LEFT(R8559,  IFERROR(   SEARCH(" - ",R8559), LEN(R8559) )    ) )</f>
        <v>Clothing</v>
      </c>
      <c r="U8559" t="str">
        <f>MID(R8559, Q8559,LEN(R8559))</f>
        <v>Tops</v>
      </c>
      <c r="V8559" t="s">
        <v>164</v>
      </c>
    </row>
    <row r="8560" spans="1:22" x14ac:dyDescent="0.35">
      <c r="A8560" t="s">
        <v>17088</v>
      </c>
      <c r="B8560" s="1">
        <v>45330</v>
      </c>
      <c r="C8560" t="s">
        <v>27</v>
      </c>
      <c r="D8560" t="s">
        <v>8360</v>
      </c>
      <c r="E8560" t="s">
        <v>276</v>
      </c>
      <c r="F8560" t="s">
        <v>277</v>
      </c>
      <c r="G8560" t="s">
        <v>21</v>
      </c>
      <c r="H8560" t="s">
        <v>164</v>
      </c>
      <c r="I8560" t="s">
        <v>8361</v>
      </c>
      <c r="J8560" t="s">
        <v>8362</v>
      </c>
      <c r="K8560" s="9" t="s">
        <v>205</v>
      </c>
      <c r="L8560" t="s">
        <v>8363</v>
      </c>
      <c r="M8560">
        <v>4.79</v>
      </c>
      <c r="N8560">
        <v>1.4370000000000001</v>
      </c>
      <c r="O8560">
        <v>10</v>
      </c>
      <c r="P8560">
        <v>0.38</v>
      </c>
      <c r="Q8560">
        <f>IFERROR(SEARCH("-",R8560)+2, 1)</f>
        <v>8</v>
      </c>
      <c r="R8560" s="9" t="s">
        <v>205</v>
      </c>
      <c r="S8560" s="9" t="b">
        <f>R8560&lt;&gt;K8560</f>
        <v>0</v>
      </c>
      <c r="T8560" t="str">
        <f xml:space="preserve"> TRIM( LEFT(R8560,  IFERROR(   SEARCH(" - ",R8560), LEN(R8560) )    ) )</f>
        <v>Food</v>
      </c>
      <c r="U8560" t="str">
        <f>MID(R8560, Q8560,LEN(R8560))</f>
        <v>Bakery</v>
      </c>
      <c r="V8560" t="s">
        <v>164</v>
      </c>
    </row>
    <row r="8561" spans="1:22" x14ac:dyDescent="0.35">
      <c r="A8561" t="s">
        <v>5803</v>
      </c>
      <c r="B8561" s="1">
        <v>45721</v>
      </c>
      <c r="C8561" t="s">
        <v>27</v>
      </c>
      <c r="D8561" t="s">
        <v>1694</v>
      </c>
      <c r="E8561" t="s">
        <v>276</v>
      </c>
      <c r="F8561" t="s">
        <v>277</v>
      </c>
      <c r="G8561" t="s">
        <v>21</v>
      </c>
      <c r="H8561" t="s">
        <v>164</v>
      </c>
      <c r="I8561" t="s">
        <v>3169</v>
      </c>
      <c r="J8561" t="s">
        <v>3170</v>
      </c>
      <c r="K8561" s="9" t="s">
        <v>1606</v>
      </c>
      <c r="L8561" t="s">
        <v>2606</v>
      </c>
      <c r="M8561">
        <v>3.41</v>
      </c>
      <c r="N8561">
        <v>1.796</v>
      </c>
      <c r="O8561">
        <v>17</v>
      </c>
      <c r="P8561">
        <v>7.0000000000000007E-2</v>
      </c>
      <c r="Q8561">
        <f>IFERROR(SEARCH("-",R8561)+2, 1)</f>
        <v>8</v>
      </c>
      <c r="R8561" s="9" t="s">
        <v>1606</v>
      </c>
      <c r="S8561" s="9" t="b">
        <f>R8561&lt;&gt;K8561</f>
        <v>0</v>
      </c>
      <c r="T8561" t="str">
        <f xml:space="preserve"> TRIM( LEFT(R8561,  IFERROR(   SEARCH(" - ",R8561), LEN(R8561) )    ) )</f>
        <v>Food</v>
      </c>
      <c r="U8561" t="str">
        <f>MID(R8561, Q8561,LEN(R8561))</f>
        <v>Vegetables</v>
      </c>
      <c r="V8561" t="s">
        <v>164</v>
      </c>
    </row>
    <row r="8562" spans="1:22" x14ac:dyDescent="0.35">
      <c r="A8562" t="s">
        <v>2992</v>
      </c>
      <c r="B8562" s="1">
        <v>45501</v>
      </c>
      <c r="C8562" t="s">
        <v>27</v>
      </c>
      <c r="D8562" t="s">
        <v>2993</v>
      </c>
      <c r="E8562" t="s">
        <v>276</v>
      </c>
      <c r="F8562" t="s">
        <v>312</v>
      </c>
      <c r="G8562" t="s">
        <v>21</v>
      </c>
      <c r="H8562" t="s">
        <v>40</v>
      </c>
      <c r="I8562" t="s">
        <v>2994</v>
      </c>
      <c r="J8562" t="s">
        <v>2995</v>
      </c>
      <c r="K8562" s="9" t="s">
        <v>58</v>
      </c>
      <c r="L8562" t="s">
        <v>2606</v>
      </c>
      <c r="M8562">
        <v>3.49</v>
      </c>
      <c r="N8562">
        <v>1.3959999999999999</v>
      </c>
      <c r="O8562">
        <v>10</v>
      </c>
      <c r="P8562">
        <v>0.1</v>
      </c>
      <c r="Q8562">
        <f>IFERROR(SEARCH("-",R8562)+2, 1)</f>
        <v>8</v>
      </c>
      <c r="R8562" s="9" t="s">
        <v>58</v>
      </c>
      <c r="S8562" s="9" t="b">
        <f>R8562&lt;&gt;K8562</f>
        <v>0</v>
      </c>
      <c r="T8562" t="str">
        <f xml:space="preserve"> TRIM( LEFT(R8562,  IFERROR(   SEARCH(" - ",R8562), LEN(R8562) )    ) )</f>
        <v>Food</v>
      </c>
      <c r="U8562" t="str">
        <f>MID(R8562, Q8562,LEN(R8562))</f>
        <v>Produce</v>
      </c>
      <c r="V8562" t="s">
        <v>40</v>
      </c>
    </row>
    <row r="8563" spans="1:22" x14ac:dyDescent="0.35">
      <c r="A8563" t="s">
        <v>14927</v>
      </c>
      <c r="B8563" s="1">
        <v>45124</v>
      </c>
      <c r="C8563" t="s">
        <v>27</v>
      </c>
      <c r="D8563" t="s">
        <v>7215</v>
      </c>
      <c r="E8563" t="s">
        <v>276</v>
      </c>
      <c r="F8563" t="s">
        <v>277</v>
      </c>
      <c r="G8563" t="s">
        <v>21</v>
      </c>
      <c r="I8563" t="s">
        <v>7216</v>
      </c>
      <c r="J8563" t="s">
        <v>7217</v>
      </c>
      <c r="K8563" s="9" t="s">
        <v>5029</v>
      </c>
      <c r="L8563" t="s">
        <v>2606</v>
      </c>
      <c r="M8563">
        <v>1.64</v>
      </c>
      <c r="N8563">
        <v>0.247</v>
      </c>
      <c r="O8563">
        <v>14</v>
      </c>
      <c r="P8563">
        <v>0.36</v>
      </c>
      <c r="Q8563">
        <f>IFERROR(SEARCH("-",R8563)+2, 1)</f>
        <v>8</v>
      </c>
      <c r="R8563" s="9" t="s">
        <v>5029</v>
      </c>
      <c r="S8563" s="9" t="b">
        <f>R8563&lt;&gt;K8563</f>
        <v>0</v>
      </c>
      <c r="T8563" t="str">
        <f xml:space="preserve"> TRIM( LEFT(R8563,  IFERROR(   SEARCH(" - ",R8563), LEN(R8563) )    ) )</f>
        <v>Food</v>
      </c>
      <c r="U8563" t="str">
        <f>MID(R8563, Q8563,LEN(R8563))</f>
        <v>Fresh Produce</v>
      </c>
    </row>
    <row r="8564" spans="1:22" x14ac:dyDescent="0.35">
      <c r="A8564" t="s">
        <v>1313</v>
      </c>
      <c r="B8564" s="1">
        <v>45341</v>
      </c>
      <c r="C8564" t="s">
        <v>27</v>
      </c>
      <c r="D8564" t="s">
        <v>830</v>
      </c>
      <c r="E8564" t="s">
        <v>276</v>
      </c>
      <c r="F8564" t="s">
        <v>312</v>
      </c>
      <c r="G8564" t="s">
        <v>21</v>
      </c>
      <c r="H8564" t="s">
        <v>179</v>
      </c>
      <c r="I8564" t="s">
        <v>832</v>
      </c>
      <c r="J8564" t="s">
        <v>833</v>
      </c>
      <c r="K8564" s="9" t="s">
        <v>82</v>
      </c>
      <c r="L8564" t="s">
        <v>834</v>
      </c>
      <c r="M8564">
        <v>34.99</v>
      </c>
      <c r="N8564">
        <v>10.497</v>
      </c>
      <c r="O8564">
        <v>6</v>
      </c>
      <c r="P8564">
        <v>0.13</v>
      </c>
      <c r="Q8564">
        <f>IFERROR(SEARCH("-",R8564)+2, 1)</f>
        <v>1</v>
      </c>
      <c r="R8564" s="9" t="s">
        <v>82</v>
      </c>
      <c r="S8564" s="9" t="b">
        <f>R8564&lt;&gt;K8564</f>
        <v>0</v>
      </c>
      <c r="T8564" t="str">
        <f xml:space="preserve"> TRIM( LEFT(R8564,  IFERROR(   SEARCH(" - ",R8564), LEN(R8564) )    ) )</f>
        <v>Home</v>
      </c>
      <c r="U8564" t="str">
        <f>MID(R8564, Q8564,LEN(R8564))</f>
        <v>Home</v>
      </c>
      <c r="V8564" t="s">
        <v>179</v>
      </c>
    </row>
    <row r="8565" spans="1:22" x14ac:dyDescent="0.35">
      <c r="A8565" t="s">
        <v>18237</v>
      </c>
      <c r="B8565" s="1">
        <v>45577</v>
      </c>
      <c r="C8565" t="s">
        <v>27</v>
      </c>
      <c r="D8565" t="s">
        <v>14726</v>
      </c>
      <c r="E8565" t="s">
        <v>276</v>
      </c>
      <c r="F8565" t="s">
        <v>277</v>
      </c>
      <c r="G8565" t="s">
        <v>21</v>
      </c>
      <c r="H8565" t="s">
        <v>78</v>
      </c>
      <c r="I8565" t="s">
        <v>14727</v>
      </c>
      <c r="J8565" t="s">
        <v>14728</v>
      </c>
      <c r="K8565" s="9" t="s">
        <v>14729</v>
      </c>
      <c r="L8565" t="s">
        <v>14730</v>
      </c>
      <c r="M8565">
        <v>2.79</v>
      </c>
      <c r="N8565">
        <v>0.83699999999999997</v>
      </c>
      <c r="O8565">
        <v>5</v>
      </c>
      <c r="Q8565">
        <f>IFERROR(SEARCH("-",R8565)+2, 1)</f>
        <v>8</v>
      </c>
      <c r="R8565" s="9" t="s">
        <v>14729</v>
      </c>
      <c r="S8565" s="9" t="b">
        <f>R8565&lt;&gt;K8565</f>
        <v>0</v>
      </c>
      <c r="T8565" t="str">
        <f xml:space="preserve"> TRIM( LEFT(R8565,  IFERROR(   SEARCH(" - ",R8565), LEN(R8565) )    ) )</f>
        <v>Food</v>
      </c>
      <c r="U8565" t="str">
        <f>MID(R8565, Q8565,LEN(R8565))</f>
        <v>Bread</v>
      </c>
      <c r="V8565" t="s">
        <v>78</v>
      </c>
    </row>
    <row r="8566" spans="1:22" x14ac:dyDescent="0.35">
      <c r="A8566" t="s">
        <v>11559</v>
      </c>
      <c r="B8566" s="1">
        <v>45004</v>
      </c>
      <c r="C8566" t="s">
        <v>27</v>
      </c>
      <c r="D8566" t="s">
        <v>1694</v>
      </c>
      <c r="E8566" t="s">
        <v>276</v>
      </c>
      <c r="F8566" t="s">
        <v>277</v>
      </c>
      <c r="G8566" t="s">
        <v>21</v>
      </c>
      <c r="H8566" t="s">
        <v>31</v>
      </c>
      <c r="I8566" t="s">
        <v>1695</v>
      </c>
      <c r="J8566" t="s">
        <v>1696</v>
      </c>
      <c r="K8566" s="9" t="s">
        <v>1115</v>
      </c>
      <c r="L8566" t="s">
        <v>1697</v>
      </c>
      <c r="M8566">
        <v>48.99</v>
      </c>
      <c r="N8566">
        <v>14.446999999999999</v>
      </c>
      <c r="O8566">
        <v>13</v>
      </c>
      <c r="P8566">
        <v>0.11</v>
      </c>
      <c r="Q8566">
        <f>IFERROR(SEARCH("-",R8566)+2, 1)</f>
        <v>1</v>
      </c>
      <c r="R8566" s="9" t="s">
        <v>1115</v>
      </c>
      <c r="S8566" s="9" t="b">
        <f>R8566&lt;&gt;K8566</f>
        <v>0</v>
      </c>
      <c r="T8566" t="str">
        <f xml:space="preserve"> TRIM( LEFT(R8566,  IFERROR(   SEARCH(" - ",R8566), LEN(R8566) )    ) )</f>
        <v>Electronics</v>
      </c>
      <c r="U8566" t="str">
        <f>MID(R8566, Q8566,LEN(R8566))</f>
        <v>Electronics</v>
      </c>
      <c r="V8566" t="s">
        <v>31</v>
      </c>
    </row>
    <row r="8567" spans="1:22" x14ac:dyDescent="0.35">
      <c r="A8567" t="s">
        <v>3099</v>
      </c>
      <c r="B8567" s="1">
        <v>45410</v>
      </c>
      <c r="C8567" t="s">
        <v>17</v>
      </c>
      <c r="D8567" t="s">
        <v>3100</v>
      </c>
      <c r="E8567" t="s">
        <v>276</v>
      </c>
      <c r="F8567" t="s">
        <v>277</v>
      </c>
      <c r="G8567" t="s">
        <v>21</v>
      </c>
      <c r="H8567" t="s">
        <v>40</v>
      </c>
      <c r="I8567" t="s">
        <v>3101</v>
      </c>
      <c r="J8567" t="s">
        <v>3102</v>
      </c>
      <c r="K8567" s="9" t="s">
        <v>3059</v>
      </c>
      <c r="L8567" t="s">
        <v>43</v>
      </c>
      <c r="M8567">
        <v>29.99</v>
      </c>
      <c r="N8567">
        <v>8.9969999999999999</v>
      </c>
      <c r="O8567">
        <v>5</v>
      </c>
      <c r="P8567">
        <v>0.28000000000000003</v>
      </c>
      <c r="Q8567">
        <f>IFERROR(SEARCH("-",R8567)+2, 1)</f>
        <v>1</v>
      </c>
      <c r="R8567" s="9" t="s">
        <v>3059</v>
      </c>
      <c r="S8567" s="9" t="b">
        <f>R8567&lt;&gt;K8567</f>
        <v>0</v>
      </c>
      <c r="T8567" t="str">
        <f xml:space="preserve"> TRIM( LEFT(R8567,  IFERROR(   SEARCH(" - ",R8567), LEN(R8567) )    ) )</f>
        <v>Bicycles</v>
      </c>
      <c r="U8567" t="str">
        <f>MID(R8567, Q8567,LEN(R8567))</f>
        <v>Bicycles</v>
      </c>
      <c r="V8567" t="s">
        <v>40</v>
      </c>
    </row>
    <row r="8568" spans="1:22" x14ac:dyDescent="0.35">
      <c r="A8568" t="s">
        <v>6798</v>
      </c>
      <c r="B8568" s="1">
        <v>45688</v>
      </c>
      <c r="C8568" t="s">
        <v>17</v>
      </c>
      <c r="D8568" t="s">
        <v>1823</v>
      </c>
      <c r="E8568" t="s">
        <v>276</v>
      </c>
      <c r="F8568" t="s">
        <v>277</v>
      </c>
      <c r="G8568" t="s">
        <v>21</v>
      </c>
      <c r="H8568" t="s">
        <v>40</v>
      </c>
      <c r="I8568" t="s">
        <v>5918</v>
      </c>
      <c r="J8568" t="s">
        <v>5919</v>
      </c>
      <c r="K8568" s="9" t="s">
        <v>1115</v>
      </c>
      <c r="L8568" t="s">
        <v>5920</v>
      </c>
      <c r="M8568">
        <v>81.41</v>
      </c>
      <c r="N8568">
        <v>32.996000000000002</v>
      </c>
      <c r="O8568">
        <v>10</v>
      </c>
      <c r="P8568">
        <v>0.19</v>
      </c>
      <c r="Q8568">
        <f>IFERROR(SEARCH("-",R8568)+2, 1)</f>
        <v>1</v>
      </c>
      <c r="R8568" s="9" t="s">
        <v>1115</v>
      </c>
      <c r="S8568" s="9" t="b">
        <f>R8568&lt;&gt;K8568</f>
        <v>0</v>
      </c>
      <c r="T8568" t="str">
        <f xml:space="preserve"> TRIM( LEFT(R8568,  IFERROR(   SEARCH(" - ",R8568), LEN(R8568) )    ) )</f>
        <v>Electronics</v>
      </c>
      <c r="U8568" t="str">
        <f>MID(R8568, Q8568,LEN(R8568))</f>
        <v>Electronics</v>
      </c>
      <c r="V8568" t="s">
        <v>40</v>
      </c>
    </row>
    <row r="8569" spans="1:22" x14ac:dyDescent="0.35">
      <c r="A8569" t="s">
        <v>11638</v>
      </c>
      <c r="B8569" s="1">
        <v>45263</v>
      </c>
      <c r="C8569" t="s">
        <v>17</v>
      </c>
      <c r="D8569" t="s">
        <v>359</v>
      </c>
      <c r="E8569" t="s">
        <v>276</v>
      </c>
      <c r="F8569" t="s">
        <v>277</v>
      </c>
      <c r="H8569" t="s">
        <v>31</v>
      </c>
      <c r="I8569" t="s">
        <v>361</v>
      </c>
      <c r="J8569" t="s">
        <v>362</v>
      </c>
      <c r="K8569" s="9" t="s">
        <v>363</v>
      </c>
      <c r="L8569" t="s">
        <v>364</v>
      </c>
      <c r="M8569">
        <v>48.99</v>
      </c>
      <c r="N8569">
        <v>14.446999999999999</v>
      </c>
      <c r="O8569">
        <v>1</v>
      </c>
      <c r="Q8569">
        <f>IFERROR(SEARCH("-",R8569)+2, 1)</f>
        <v>1</v>
      </c>
      <c r="R8569" s="9" t="s">
        <v>363</v>
      </c>
      <c r="S8569" s="9" t="b">
        <f>R8569&lt;&gt;K8569</f>
        <v>0</v>
      </c>
      <c r="T8569" t="str">
        <f xml:space="preserve"> TRIM( LEFT(R8569,  IFERROR(   SEARCH(" - ",R8569), LEN(R8569) )    ) )</f>
        <v>Automotive</v>
      </c>
      <c r="U8569" t="str">
        <f>MID(R8569, Q8569,LEN(R8569))</f>
        <v>Automotive</v>
      </c>
      <c r="V8569" t="s">
        <v>31</v>
      </c>
    </row>
    <row r="8570" spans="1:22" x14ac:dyDescent="0.35">
      <c r="A8570" t="s">
        <v>10312</v>
      </c>
      <c r="B8570" s="1">
        <v>45475</v>
      </c>
      <c r="C8570" t="s">
        <v>17</v>
      </c>
      <c r="D8570" t="s">
        <v>10313</v>
      </c>
      <c r="E8570" t="s">
        <v>276</v>
      </c>
      <c r="F8570" t="s">
        <v>312</v>
      </c>
      <c r="G8570" t="s">
        <v>21</v>
      </c>
      <c r="H8570" t="s">
        <v>202</v>
      </c>
      <c r="I8570" t="s">
        <v>10314</v>
      </c>
      <c r="J8570" t="s">
        <v>10315</v>
      </c>
      <c r="K8570" s="9" t="s">
        <v>98</v>
      </c>
      <c r="L8570" t="s">
        <v>437</v>
      </c>
      <c r="M8570">
        <v>1.99</v>
      </c>
      <c r="N8570">
        <v>0.39600000000000002</v>
      </c>
      <c r="O8570">
        <v>3</v>
      </c>
      <c r="P8570">
        <v>0.14000000000000001</v>
      </c>
      <c r="Q8570">
        <f>IFERROR(SEARCH("-",R8570)+2, 1)</f>
        <v>8</v>
      </c>
      <c r="R8570" s="9" t="s">
        <v>98</v>
      </c>
      <c r="S8570" s="9" t="b">
        <f>R8570&lt;&gt;K8570</f>
        <v>0</v>
      </c>
      <c r="T8570" t="str">
        <f xml:space="preserve"> TRIM( LEFT(R8570,  IFERROR(   SEARCH(" - ",R8570), LEN(R8570) )    ) )</f>
        <v>Food</v>
      </c>
      <c r="U8570" t="str">
        <f>MID(R8570, Q8570,LEN(R8570))</f>
        <v>Baking</v>
      </c>
      <c r="V8570" t="s">
        <v>202</v>
      </c>
    </row>
    <row r="8571" spans="1:22" x14ac:dyDescent="0.35">
      <c r="A8571" t="s">
        <v>12954</v>
      </c>
      <c r="B8571" s="1">
        <v>44943</v>
      </c>
      <c r="C8571" t="s">
        <v>17</v>
      </c>
      <c r="D8571" t="s">
        <v>5609</v>
      </c>
      <c r="E8571" t="s">
        <v>276</v>
      </c>
      <c r="F8571" t="s">
        <v>312</v>
      </c>
      <c r="G8571" t="s">
        <v>21</v>
      </c>
      <c r="H8571" t="s">
        <v>179</v>
      </c>
      <c r="I8571" t="s">
        <v>5610</v>
      </c>
      <c r="J8571" t="s">
        <v>5611</v>
      </c>
      <c r="K8571" s="9" t="s">
        <v>98</v>
      </c>
      <c r="L8571" t="s">
        <v>437</v>
      </c>
      <c r="M8571">
        <v>1.1399999999999999</v>
      </c>
      <c r="N8571">
        <v>0.29599999999999999</v>
      </c>
      <c r="O8571">
        <v>13</v>
      </c>
      <c r="P8571">
        <v>0.17</v>
      </c>
      <c r="Q8571">
        <f>IFERROR(SEARCH("-",R8571)+2, 1)</f>
        <v>8</v>
      </c>
      <c r="R8571" s="9" t="s">
        <v>98</v>
      </c>
      <c r="S8571" s="9" t="b">
        <f>R8571&lt;&gt;K8571</f>
        <v>0</v>
      </c>
      <c r="T8571" t="str">
        <f xml:space="preserve"> TRIM( LEFT(R8571,  IFERROR(   SEARCH(" - ",R8571), LEN(R8571) )    ) )</f>
        <v>Food</v>
      </c>
      <c r="U8571" t="str">
        <f>MID(R8571, Q8571,LEN(R8571))</f>
        <v>Baking</v>
      </c>
      <c r="V8571" t="s">
        <v>179</v>
      </c>
    </row>
    <row r="8572" spans="1:22" x14ac:dyDescent="0.35">
      <c r="A8572" t="s">
        <v>7210</v>
      </c>
      <c r="B8572" s="1">
        <v>45309</v>
      </c>
      <c r="C8572" t="s">
        <v>17</v>
      </c>
      <c r="D8572" t="s">
        <v>7211</v>
      </c>
      <c r="E8572" t="s">
        <v>276</v>
      </c>
      <c r="F8572" t="s">
        <v>277</v>
      </c>
      <c r="G8572" t="s">
        <v>21</v>
      </c>
      <c r="H8572" t="s">
        <v>31</v>
      </c>
      <c r="I8572" t="s">
        <v>7212</v>
      </c>
      <c r="J8572" t="s">
        <v>7213</v>
      </c>
      <c r="K8572" s="9" t="s">
        <v>1378</v>
      </c>
      <c r="L8572" t="s">
        <v>1415</v>
      </c>
      <c r="M8572">
        <v>5.99</v>
      </c>
      <c r="N8572">
        <v>1.7969999999999999</v>
      </c>
      <c r="O8572">
        <v>14</v>
      </c>
      <c r="P8572">
        <v>0.09</v>
      </c>
      <c r="Q8572">
        <f>IFERROR(SEARCH("-",R8572)+2, 1)</f>
        <v>8</v>
      </c>
      <c r="R8572" s="9" t="s">
        <v>1378</v>
      </c>
      <c r="S8572" s="9" t="b">
        <f>R8572&lt;&gt;K8572</f>
        <v>0</v>
      </c>
      <c r="T8572" t="str">
        <f xml:space="preserve"> TRIM( LEFT(R8572,  IFERROR(   SEARCH(" - ",R8572), LEN(R8572) )    ) )</f>
        <v>Food</v>
      </c>
      <c r="U8572" t="str">
        <f>MID(R8572, Q8572,LEN(R8572))</f>
        <v>Baking Goods</v>
      </c>
      <c r="V8572" t="s">
        <v>31</v>
      </c>
    </row>
    <row r="8573" spans="1:22" x14ac:dyDescent="0.35">
      <c r="A8573" t="s">
        <v>17559</v>
      </c>
      <c r="B8573" s="1">
        <v>45446</v>
      </c>
      <c r="C8573" t="s">
        <v>17</v>
      </c>
      <c r="D8573" t="s">
        <v>7211</v>
      </c>
      <c r="E8573" t="s">
        <v>276</v>
      </c>
      <c r="F8573" t="s">
        <v>277</v>
      </c>
      <c r="G8573" t="s">
        <v>21</v>
      </c>
      <c r="H8573" t="s">
        <v>202</v>
      </c>
      <c r="I8573" t="s">
        <v>7212</v>
      </c>
      <c r="J8573" t="s">
        <v>7213</v>
      </c>
      <c r="K8573" s="9" t="s">
        <v>1378</v>
      </c>
      <c r="L8573" t="s">
        <v>1415</v>
      </c>
      <c r="M8573">
        <v>5.99</v>
      </c>
      <c r="N8573">
        <v>1.7969999999999999</v>
      </c>
      <c r="O8573">
        <v>13</v>
      </c>
      <c r="P8573">
        <v>0.31</v>
      </c>
      <c r="Q8573">
        <f>IFERROR(SEARCH("-",R8573)+2, 1)</f>
        <v>8</v>
      </c>
      <c r="R8573" s="9" t="s">
        <v>1378</v>
      </c>
      <c r="S8573" s="9" t="b">
        <f>R8573&lt;&gt;K8573</f>
        <v>0</v>
      </c>
      <c r="T8573" t="str">
        <f xml:space="preserve"> TRIM( LEFT(R8573,  IFERROR(   SEARCH(" - ",R8573), LEN(R8573) )    ) )</f>
        <v>Food</v>
      </c>
      <c r="U8573" t="str">
        <f>MID(R8573, Q8573,LEN(R8573))</f>
        <v>Baking Goods</v>
      </c>
      <c r="V8573" t="s">
        <v>202</v>
      </c>
    </row>
    <row r="8574" spans="1:22" x14ac:dyDescent="0.35">
      <c r="A8574" t="s">
        <v>10692</v>
      </c>
      <c r="B8574" s="1">
        <v>45553</v>
      </c>
      <c r="C8574" t="s">
        <v>17</v>
      </c>
      <c r="D8574" t="s">
        <v>10693</v>
      </c>
      <c r="E8574" t="s">
        <v>276</v>
      </c>
      <c r="F8574" t="s">
        <v>312</v>
      </c>
      <c r="G8574" t="s">
        <v>21</v>
      </c>
      <c r="H8574" t="s">
        <v>49</v>
      </c>
      <c r="I8574" t="s">
        <v>3549</v>
      </c>
      <c r="J8574" t="s">
        <v>3550</v>
      </c>
      <c r="K8574" s="9" t="s">
        <v>82</v>
      </c>
      <c r="L8574" t="s">
        <v>333</v>
      </c>
      <c r="M8574">
        <v>130.99</v>
      </c>
      <c r="N8574">
        <v>51.996000000000002</v>
      </c>
      <c r="O8574">
        <v>2</v>
      </c>
      <c r="P8574">
        <v>0.11</v>
      </c>
      <c r="Q8574">
        <f>IFERROR(SEARCH("-",R8574)+2, 1)</f>
        <v>1</v>
      </c>
      <c r="R8574" s="9" t="s">
        <v>82</v>
      </c>
      <c r="S8574" s="9" t="b">
        <f>R8574&lt;&gt;K8574</f>
        <v>0</v>
      </c>
      <c r="T8574" t="str">
        <f xml:space="preserve"> TRIM( LEFT(R8574,  IFERROR(   SEARCH(" - ",R8574), LEN(R8574) )    ) )</f>
        <v>Home</v>
      </c>
      <c r="U8574" t="str">
        <f>MID(R8574, Q8574,LEN(R8574))</f>
        <v>Home</v>
      </c>
      <c r="V8574" t="s">
        <v>49</v>
      </c>
    </row>
    <row r="8575" spans="1:22" x14ac:dyDescent="0.35">
      <c r="A8575" t="s">
        <v>14438</v>
      </c>
      <c r="B8575" s="1">
        <v>45101</v>
      </c>
      <c r="C8575" t="s">
        <v>17</v>
      </c>
      <c r="D8575" t="s">
        <v>7653</v>
      </c>
      <c r="E8575" t="s">
        <v>276</v>
      </c>
      <c r="F8575" t="s">
        <v>277</v>
      </c>
      <c r="G8575" t="s">
        <v>21</v>
      </c>
      <c r="H8575" t="s">
        <v>78</v>
      </c>
      <c r="I8575" t="s">
        <v>7654</v>
      </c>
      <c r="J8575" t="s">
        <v>7655</v>
      </c>
      <c r="K8575" s="9" t="s">
        <v>82</v>
      </c>
      <c r="L8575" t="s">
        <v>333</v>
      </c>
      <c r="M8575">
        <v>39.14</v>
      </c>
      <c r="N8575">
        <v>11.497</v>
      </c>
      <c r="O8575">
        <v>12</v>
      </c>
      <c r="Q8575">
        <f>IFERROR(SEARCH("-",R8575)+2, 1)</f>
        <v>1</v>
      </c>
      <c r="R8575" s="9" t="s">
        <v>82</v>
      </c>
      <c r="S8575" s="9" t="b">
        <f>R8575&lt;&gt;K8575</f>
        <v>0</v>
      </c>
      <c r="T8575" t="str">
        <f xml:space="preserve"> TRIM( LEFT(R8575,  IFERROR(   SEARCH(" - ",R8575), LEN(R8575) )    ) )</f>
        <v>Home</v>
      </c>
      <c r="U8575" t="str">
        <f>MID(R8575, Q8575,LEN(R8575))</f>
        <v>Home</v>
      </c>
      <c r="V8575" t="s">
        <v>78</v>
      </c>
    </row>
    <row r="8576" spans="1:22" x14ac:dyDescent="0.35">
      <c r="A8576" t="s">
        <v>10922</v>
      </c>
      <c r="B8576" s="1">
        <v>45452</v>
      </c>
      <c r="C8576" t="s">
        <v>17</v>
      </c>
      <c r="D8576" t="s">
        <v>10923</v>
      </c>
      <c r="E8576" t="s">
        <v>276</v>
      </c>
      <c r="F8576" t="s">
        <v>312</v>
      </c>
      <c r="G8576" t="s">
        <v>21</v>
      </c>
      <c r="H8576" t="s">
        <v>260</v>
      </c>
      <c r="I8576" t="s">
        <v>4439</v>
      </c>
      <c r="J8576" t="s">
        <v>4440</v>
      </c>
      <c r="K8576" s="9" t="s">
        <v>391</v>
      </c>
      <c r="L8576" t="s">
        <v>1328</v>
      </c>
      <c r="M8576">
        <v>90.99</v>
      </c>
      <c r="N8576">
        <v>35.996000000000002</v>
      </c>
      <c r="O8576">
        <v>4</v>
      </c>
      <c r="Q8576">
        <f>IFERROR(SEARCH("-",R8576)+2, 1)</f>
        <v>1</v>
      </c>
      <c r="R8576" s="9" t="s">
        <v>391</v>
      </c>
      <c r="S8576" s="9" t="b">
        <f>R8576&lt;&gt;K8576</f>
        <v>0</v>
      </c>
      <c r="T8576" t="str">
        <f xml:space="preserve"> TRIM( LEFT(R8576,  IFERROR(   SEARCH(" - ",R8576), LEN(R8576) )    ) )</f>
        <v>Kitchen</v>
      </c>
      <c r="U8576" t="str">
        <f>MID(R8576, Q8576,LEN(R8576))</f>
        <v>Kitchen</v>
      </c>
      <c r="V8576" t="s">
        <v>260</v>
      </c>
    </row>
    <row r="8577" spans="1:22" x14ac:dyDescent="0.35">
      <c r="A8577" t="s">
        <v>8223</v>
      </c>
      <c r="B8577" s="1">
        <v>45481</v>
      </c>
      <c r="C8577" t="s">
        <v>17</v>
      </c>
      <c r="D8577" t="s">
        <v>7534</v>
      </c>
      <c r="E8577" t="s">
        <v>276</v>
      </c>
      <c r="F8577" t="s">
        <v>277</v>
      </c>
      <c r="G8577" t="s">
        <v>21</v>
      </c>
      <c r="H8577" t="s">
        <v>260</v>
      </c>
      <c r="I8577" t="s">
        <v>7535</v>
      </c>
      <c r="J8577" t="s">
        <v>7536</v>
      </c>
      <c r="K8577" s="9" t="s">
        <v>228</v>
      </c>
      <c r="L8577" t="s">
        <v>1614</v>
      </c>
      <c r="M8577">
        <v>99.99</v>
      </c>
      <c r="N8577">
        <v>29.997</v>
      </c>
      <c r="O8577">
        <v>11</v>
      </c>
      <c r="P8577">
        <v>0.12</v>
      </c>
      <c r="Q8577">
        <f>IFERROR(SEARCH("-",R8577)+2, 1)</f>
        <v>12</v>
      </c>
      <c r="R8577" s="9" t="s">
        <v>228</v>
      </c>
      <c r="S8577" s="9" t="b">
        <f>R8577&lt;&gt;K8577</f>
        <v>0</v>
      </c>
      <c r="T8577" t="str">
        <f xml:space="preserve"> TRIM( LEFT(R8577,  IFERROR(   SEARCH(" - ",R8577), LEN(R8577) )    ) )</f>
        <v>Clothing</v>
      </c>
      <c r="U8577" t="str">
        <f>MID(R8577, Q8577,LEN(R8577))</f>
        <v>Footwear</v>
      </c>
      <c r="V8577" t="s">
        <v>260</v>
      </c>
    </row>
    <row r="8578" spans="1:22" x14ac:dyDescent="0.35">
      <c r="A8578" t="s">
        <v>14119</v>
      </c>
      <c r="B8578" s="1">
        <v>45262</v>
      </c>
      <c r="C8578" t="s">
        <v>17</v>
      </c>
      <c r="D8578" t="s">
        <v>8451</v>
      </c>
      <c r="E8578" t="s">
        <v>276</v>
      </c>
      <c r="F8578" t="s">
        <v>277</v>
      </c>
      <c r="G8578" t="s">
        <v>21</v>
      </c>
      <c r="H8578" t="s">
        <v>78</v>
      </c>
      <c r="I8578" t="s">
        <v>8452</v>
      </c>
      <c r="J8578" t="s">
        <v>8453</v>
      </c>
      <c r="K8578" s="9" t="s">
        <v>3623</v>
      </c>
      <c r="L8578" t="s">
        <v>2770</v>
      </c>
      <c r="M8578">
        <v>54.14</v>
      </c>
      <c r="N8578">
        <v>15.997</v>
      </c>
      <c r="O8578">
        <v>18</v>
      </c>
      <c r="P8578">
        <v>0.06</v>
      </c>
      <c r="Q8578">
        <f>IFERROR(SEARCH("-",R8578)+2, 1)</f>
        <v>12</v>
      </c>
      <c r="R8578" s="9" t="s">
        <v>3623</v>
      </c>
      <c r="S8578" s="9" t="b">
        <f>R8578&lt;&gt;K8578</f>
        <v>0</v>
      </c>
      <c r="T8578" t="str">
        <f xml:space="preserve"> TRIM( LEFT(R8578,  IFERROR(   SEARCH(" - ",R8578), LEN(R8578) )    ) )</f>
        <v>Clothing</v>
      </c>
      <c r="U8578" t="str">
        <f>MID(R8578, Q8578,LEN(R8578))</f>
        <v>Bottoms</v>
      </c>
      <c r="V8578" t="s">
        <v>78</v>
      </c>
    </row>
    <row r="8579" spans="1:22" x14ac:dyDescent="0.35">
      <c r="A8579" t="s">
        <v>14513</v>
      </c>
      <c r="B8579" s="1">
        <v>45039</v>
      </c>
      <c r="C8579" t="s">
        <v>17</v>
      </c>
      <c r="D8579" t="s">
        <v>7522</v>
      </c>
      <c r="E8579" t="s">
        <v>276</v>
      </c>
      <c r="F8579" t="s">
        <v>312</v>
      </c>
      <c r="G8579" t="s">
        <v>21</v>
      </c>
      <c r="H8579" t="s">
        <v>31</v>
      </c>
      <c r="I8579" t="s">
        <v>7523</v>
      </c>
      <c r="J8579" t="s">
        <v>7524</v>
      </c>
      <c r="K8579" s="9" t="s">
        <v>3623</v>
      </c>
      <c r="L8579" t="s">
        <v>2770</v>
      </c>
      <c r="M8579">
        <v>49.14</v>
      </c>
      <c r="N8579">
        <v>14.497</v>
      </c>
      <c r="O8579">
        <v>19</v>
      </c>
      <c r="P8579">
        <v>0.28000000000000003</v>
      </c>
      <c r="Q8579">
        <f>IFERROR(SEARCH("-",R8579)+2, 1)</f>
        <v>12</v>
      </c>
      <c r="R8579" s="9" t="s">
        <v>3623</v>
      </c>
      <c r="S8579" s="9" t="b">
        <f>R8579&lt;&gt;K8579</f>
        <v>0</v>
      </c>
      <c r="T8579" t="str">
        <f xml:space="preserve"> TRIM( LEFT(R8579,  IFERROR(   SEARCH(" - ",R8579), LEN(R8579) )    ) )</f>
        <v>Clothing</v>
      </c>
      <c r="U8579" t="str">
        <f>MID(R8579, Q8579,LEN(R8579))</f>
        <v>Bottoms</v>
      </c>
      <c r="V8579" t="s">
        <v>31</v>
      </c>
    </row>
    <row r="8580" spans="1:22" x14ac:dyDescent="0.35">
      <c r="A8580" t="s">
        <v>18462</v>
      </c>
      <c r="B8580" s="1">
        <v>44972</v>
      </c>
      <c r="C8580" t="s">
        <v>17</v>
      </c>
      <c r="D8580" t="s">
        <v>8451</v>
      </c>
      <c r="E8580" t="s">
        <v>276</v>
      </c>
      <c r="F8580" t="s">
        <v>277</v>
      </c>
      <c r="G8580" t="s">
        <v>21</v>
      </c>
      <c r="H8580" t="s">
        <v>40</v>
      </c>
      <c r="I8580" t="s">
        <v>8452</v>
      </c>
      <c r="J8580" t="s">
        <v>8453</v>
      </c>
      <c r="K8580" s="9" t="s">
        <v>3623</v>
      </c>
      <c r="L8580" t="s">
        <v>2770</v>
      </c>
      <c r="M8580">
        <v>54.99</v>
      </c>
      <c r="N8580">
        <v>16.497</v>
      </c>
      <c r="O8580">
        <v>19</v>
      </c>
      <c r="P8580">
        <v>0.01</v>
      </c>
      <c r="Q8580">
        <f>IFERROR(SEARCH("-",R8580)+2, 1)</f>
        <v>12</v>
      </c>
      <c r="R8580" s="9" t="s">
        <v>3623</v>
      </c>
      <c r="S8580" s="9" t="b">
        <f>R8580&lt;&gt;K8580</f>
        <v>0</v>
      </c>
      <c r="T8580" t="str">
        <f xml:space="preserve"> TRIM( LEFT(R8580,  IFERROR(   SEARCH(" - ",R8580), LEN(R8580) )    ) )</f>
        <v>Clothing</v>
      </c>
      <c r="U8580" t="str">
        <f>MID(R8580, Q8580,LEN(R8580))</f>
        <v>Bottoms</v>
      </c>
      <c r="V8580" t="s">
        <v>40</v>
      </c>
    </row>
    <row r="8581" spans="1:22" x14ac:dyDescent="0.35">
      <c r="A8581" t="s">
        <v>2327</v>
      </c>
      <c r="B8581" s="1">
        <v>45483</v>
      </c>
      <c r="C8581" t="s">
        <v>17</v>
      </c>
      <c r="D8581" t="s">
        <v>2328</v>
      </c>
      <c r="E8581" t="s">
        <v>276</v>
      </c>
      <c r="F8581" t="s">
        <v>312</v>
      </c>
      <c r="G8581" t="s">
        <v>21</v>
      </c>
      <c r="H8581" t="s">
        <v>40</v>
      </c>
      <c r="I8581" t="s">
        <v>2329</v>
      </c>
      <c r="J8581" t="s">
        <v>2330</v>
      </c>
      <c r="K8581" s="9" t="s">
        <v>205</v>
      </c>
      <c r="L8581" t="s">
        <v>206</v>
      </c>
      <c r="M8581">
        <v>3.29</v>
      </c>
      <c r="N8581">
        <v>0.98699999999999999</v>
      </c>
      <c r="O8581">
        <v>1</v>
      </c>
      <c r="P8581">
        <v>0.27</v>
      </c>
      <c r="Q8581">
        <f>IFERROR(SEARCH("-",R8581)+2, 1)</f>
        <v>8</v>
      </c>
      <c r="R8581" s="9" t="s">
        <v>205</v>
      </c>
      <c r="S8581" s="9" t="b">
        <f>R8581&lt;&gt;K8581</f>
        <v>0</v>
      </c>
      <c r="T8581" t="str">
        <f xml:space="preserve"> TRIM( LEFT(R8581,  IFERROR(   SEARCH(" - ",R8581), LEN(R8581) )    ) )</f>
        <v>Food</v>
      </c>
      <c r="U8581" t="str">
        <f>MID(R8581, Q8581,LEN(R8581))</f>
        <v>Bakery</v>
      </c>
      <c r="V8581" t="s">
        <v>40</v>
      </c>
    </row>
    <row r="8582" spans="1:22" x14ac:dyDescent="0.35">
      <c r="A8582" t="s">
        <v>5810</v>
      </c>
      <c r="B8582" s="1">
        <v>45744</v>
      </c>
      <c r="C8582" t="s">
        <v>17</v>
      </c>
      <c r="D8582" t="s">
        <v>293</v>
      </c>
      <c r="E8582" t="s">
        <v>276</v>
      </c>
      <c r="F8582" t="s">
        <v>312</v>
      </c>
      <c r="G8582" t="s">
        <v>21</v>
      </c>
      <c r="H8582" t="s">
        <v>31</v>
      </c>
      <c r="I8582" t="s">
        <v>4289</v>
      </c>
      <c r="J8582" t="s">
        <v>4290</v>
      </c>
      <c r="K8582" s="9" t="s">
        <v>273</v>
      </c>
      <c r="L8582" t="s">
        <v>4291</v>
      </c>
      <c r="M8582">
        <v>26.41</v>
      </c>
      <c r="N8582">
        <v>10.996</v>
      </c>
      <c r="O8582">
        <v>5</v>
      </c>
      <c r="P8582">
        <v>0.04</v>
      </c>
      <c r="Q8582">
        <f>IFERROR(SEARCH("-",R8582)+2, 1)</f>
        <v>1</v>
      </c>
      <c r="R8582" s="9" t="s">
        <v>273</v>
      </c>
      <c r="S8582" s="9" t="b">
        <f>R8582&lt;&gt;K8582</f>
        <v>0</v>
      </c>
      <c r="T8582" t="str">
        <f xml:space="preserve"> TRIM( LEFT(R8582,  IFERROR(   SEARCH(" - ",R8582), LEN(R8582) )    ) )</f>
        <v>Toys</v>
      </c>
      <c r="U8582" t="str">
        <f>MID(R8582, Q8582,LEN(R8582))</f>
        <v>Toys</v>
      </c>
      <c r="V8582" t="s">
        <v>31</v>
      </c>
    </row>
    <row r="8583" spans="1:22" x14ac:dyDescent="0.35">
      <c r="A8583" t="s">
        <v>7120</v>
      </c>
      <c r="B8583" s="1">
        <v>45519</v>
      </c>
      <c r="C8583" t="s">
        <v>17</v>
      </c>
      <c r="D8583" t="s">
        <v>7121</v>
      </c>
      <c r="E8583" t="s">
        <v>276</v>
      </c>
      <c r="F8583" t="s">
        <v>312</v>
      </c>
      <c r="G8583" t="s">
        <v>21</v>
      </c>
      <c r="H8583" t="s">
        <v>31</v>
      </c>
      <c r="I8583" t="s">
        <v>7122</v>
      </c>
      <c r="J8583" t="s">
        <v>7123</v>
      </c>
      <c r="K8583" s="9" t="s">
        <v>273</v>
      </c>
      <c r="L8583" t="s">
        <v>4291</v>
      </c>
      <c r="M8583">
        <v>19.989999999999998</v>
      </c>
      <c r="N8583">
        <v>5.9969999999999999</v>
      </c>
      <c r="O8583">
        <v>16</v>
      </c>
      <c r="P8583">
        <v>0.03</v>
      </c>
      <c r="Q8583">
        <f>IFERROR(SEARCH("-",R8583)+2, 1)</f>
        <v>1</v>
      </c>
      <c r="R8583" s="9" t="s">
        <v>273</v>
      </c>
      <c r="S8583" s="9" t="b">
        <f>R8583&lt;&gt;K8583</f>
        <v>0</v>
      </c>
      <c r="T8583" t="str">
        <f xml:space="preserve"> TRIM( LEFT(R8583,  IFERROR(   SEARCH(" - ",R8583), LEN(R8583) )    ) )</f>
        <v>Toys</v>
      </c>
      <c r="U8583" t="str">
        <f>MID(R8583, Q8583,LEN(R8583))</f>
        <v>Toys</v>
      </c>
      <c r="V8583" t="s">
        <v>31</v>
      </c>
    </row>
    <row r="8584" spans="1:22" x14ac:dyDescent="0.35">
      <c r="A8584" t="s">
        <v>11986</v>
      </c>
      <c r="B8584" s="1">
        <v>45238</v>
      </c>
      <c r="C8584" t="s">
        <v>17</v>
      </c>
      <c r="D8584" t="s">
        <v>1220</v>
      </c>
      <c r="E8584" t="s">
        <v>276</v>
      </c>
      <c r="F8584" t="s">
        <v>277</v>
      </c>
      <c r="G8584" t="s">
        <v>21</v>
      </c>
      <c r="H8584" t="s">
        <v>260</v>
      </c>
      <c r="I8584" t="s">
        <v>1221</v>
      </c>
      <c r="J8584" t="s">
        <v>1222</v>
      </c>
      <c r="K8584" s="9" t="s">
        <v>1115</v>
      </c>
      <c r="L8584" t="s">
        <v>1223</v>
      </c>
      <c r="M8584">
        <v>198.99</v>
      </c>
      <c r="N8584">
        <v>59.447000000000003</v>
      </c>
      <c r="O8584">
        <v>16</v>
      </c>
      <c r="P8584">
        <v>0.09</v>
      </c>
      <c r="Q8584">
        <f>IFERROR(SEARCH("-",R8584)+2, 1)</f>
        <v>1</v>
      </c>
      <c r="R8584" s="9" t="s">
        <v>1115</v>
      </c>
      <c r="S8584" s="9" t="b">
        <f>R8584&lt;&gt;K8584</f>
        <v>0</v>
      </c>
      <c r="T8584" t="str">
        <f xml:space="preserve"> TRIM( LEFT(R8584,  IFERROR(   SEARCH(" - ",R8584), LEN(R8584) )    ) )</f>
        <v>Electronics</v>
      </c>
      <c r="U8584" t="str">
        <f>MID(R8584, Q8584,LEN(R8584))</f>
        <v>Electronics</v>
      </c>
      <c r="V8584" t="s">
        <v>260</v>
      </c>
    </row>
    <row r="8585" spans="1:22" x14ac:dyDescent="0.35">
      <c r="A8585" t="s">
        <v>310</v>
      </c>
      <c r="B8585" s="1">
        <v>45462</v>
      </c>
      <c r="C8585" t="s">
        <v>17</v>
      </c>
      <c r="D8585" t="s">
        <v>311</v>
      </c>
      <c r="E8585" t="s">
        <v>276</v>
      </c>
      <c r="F8585" t="s">
        <v>312</v>
      </c>
      <c r="G8585" t="s">
        <v>21</v>
      </c>
      <c r="H8585" t="s">
        <v>164</v>
      </c>
      <c r="I8585" t="s">
        <v>313</v>
      </c>
      <c r="J8585" t="s">
        <v>314</v>
      </c>
      <c r="K8585" s="9" t="s">
        <v>217</v>
      </c>
      <c r="L8585" t="s">
        <v>218</v>
      </c>
      <c r="M8585">
        <v>79.989999999999995</v>
      </c>
      <c r="N8585">
        <v>23.997</v>
      </c>
      <c r="O8585">
        <v>17</v>
      </c>
      <c r="P8585">
        <v>0.34</v>
      </c>
      <c r="Q8585">
        <f>IFERROR(SEARCH("-",R8585)+2, 1)</f>
        <v>1</v>
      </c>
      <c r="R8585" s="9" t="s">
        <v>217</v>
      </c>
      <c r="S8585" s="9" t="b">
        <f>R8585&lt;&gt;K8585</f>
        <v>0</v>
      </c>
      <c r="T8585" t="str">
        <f xml:space="preserve"> TRIM( LEFT(R8585,  IFERROR(   SEARCH(" - ",R8585), LEN(R8585) )    ) )</f>
        <v>Outdoor</v>
      </c>
      <c r="U8585" t="str">
        <f>MID(R8585, Q8585,LEN(R8585))</f>
        <v>Outdoor</v>
      </c>
      <c r="V8585" t="s">
        <v>164</v>
      </c>
    </row>
    <row r="8586" spans="1:22" x14ac:dyDescent="0.35">
      <c r="A8586" t="s">
        <v>10914</v>
      </c>
      <c r="B8586" s="1">
        <v>45394</v>
      </c>
      <c r="C8586" t="s">
        <v>17</v>
      </c>
      <c r="D8586" t="s">
        <v>10915</v>
      </c>
      <c r="E8586" t="s">
        <v>276</v>
      </c>
      <c r="F8586" t="s">
        <v>277</v>
      </c>
      <c r="H8586" t="s">
        <v>202</v>
      </c>
      <c r="I8586" t="s">
        <v>5290</v>
      </c>
      <c r="J8586" t="s">
        <v>5291</v>
      </c>
      <c r="K8586" s="9" t="s">
        <v>217</v>
      </c>
      <c r="L8586" t="s">
        <v>218</v>
      </c>
      <c r="M8586">
        <v>70.989999999999995</v>
      </c>
      <c r="N8586">
        <v>27.995999999999999</v>
      </c>
      <c r="O8586">
        <v>18</v>
      </c>
      <c r="P8586">
        <v>7.0000000000000007E-2</v>
      </c>
      <c r="Q8586">
        <f>IFERROR(SEARCH("-",R8586)+2, 1)</f>
        <v>1</v>
      </c>
      <c r="R8586" s="9" t="s">
        <v>217</v>
      </c>
      <c r="S8586" s="9" t="b">
        <f>R8586&lt;&gt;K8586</f>
        <v>0</v>
      </c>
      <c r="T8586" t="str">
        <f xml:space="preserve"> TRIM( LEFT(R8586,  IFERROR(   SEARCH(" - ",R8586), LEN(R8586) )    ) )</f>
        <v>Outdoor</v>
      </c>
      <c r="U8586" t="str">
        <f>MID(R8586, Q8586,LEN(R8586))</f>
        <v>Outdoor</v>
      </c>
      <c r="V8586" t="s">
        <v>202</v>
      </c>
    </row>
    <row r="8587" spans="1:22" x14ac:dyDescent="0.35">
      <c r="A8587" t="s">
        <v>11947</v>
      </c>
      <c r="B8587" s="1">
        <v>45018</v>
      </c>
      <c r="C8587" t="s">
        <v>17</v>
      </c>
      <c r="D8587" t="s">
        <v>2787</v>
      </c>
      <c r="E8587" t="s">
        <v>276</v>
      </c>
      <c r="F8587" t="s">
        <v>277</v>
      </c>
      <c r="G8587" t="s">
        <v>21</v>
      </c>
      <c r="H8587" t="s">
        <v>179</v>
      </c>
      <c r="I8587" t="s">
        <v>2788</v>
      </c>
      <c r="J8587" t="s">
        <v>2789</v>
      </c>
      <c r="K8587" s="9" t="s">
        <v>217</v>
      </c>
      <c r="L8587" t="s">
        <v>218</v>
      </c>
      <c r="M8587">
        <v>68.989999999999995</v>
      </c>
      <c r="N8587">
        <v>20.446999999999999</v>
      </c>
      <c r="O8587">
        <v>8</v>
      </c>
      <c r="P8587">
        <v>0.3</v>
      </c>
      <c r="Q8587">
        <f>IFERROR(SEARCH("-",R8587)+2, 1)</f>
        <v>1</v>
      </c>
      <c r="R8587" s="9" t="s">
        <v>217</v>
      </c>
      <c r="S8587" s="9" t="b">
        <f>R8587&lt;&gt;K8587</f>
        <v>0</v>
      </c>
      <c r="T8587" t="str">
        <f xml:space="preserve"> TRIM( LEFT(R8587,  IFERROR(   SEARCH(" - ",R8587), LEN(R8587) )    ) )</f>
        <v>Outdoor</v>
      </c>
      <c r="U8587" t="str">
        <f>MID(R8587, Q8587,LEN(R8587))</f>
        <v>Outdoor</v>
      </c>
      <c r="V8587" t="s">
        <v>179</v>
      </c>
    </row>
    <row r="8588" spans="1:22" x14ac:dyDescent="0.35">
      <c r="A8588" t="s">
        <v>14052</v>
      </c>
      <c r="B8588" s="1">
        <v>45117</v>
      </c>
      <c r="C8588" t="s">
        <v>17</v>
      </c>
      <c r="D8588" t="s">
        <v>7648</v>
      </c>
      <c r="E8588" t="s">
        <v>276</v>
      </c>
      <c r="F8588" t="s">
        <v>312</v>
      </c>
      <c r="G8588" t="s">
        <v>21</v>
      </c>
      <c r="H8588" t="s">
        <v>49</v>
      </c>
      <c r="I8588" t="s">
        <v>7649</v>
      </c>
      <c r="J8588" t="s">
        <v>7650</v>
      </c>
      <c r="K8588" s="9" t="s">
        <v>598</v>
      </c>
      <c r="L8588" t="s">
        <v>7651</v>
      </c>
      <c r="M8588">
        <v>3.44</v>
      </c>
      <c r="N8588">
        <v>0.78700000000000003</v>
      </c>
      <c r="O8588">
        <v>4</v>
      </c>
      <c r="P8588">
        <v>0.13</v>
      </c>
      <c r="Q8588">
        <f>IFERROR(SEARCH("-",R8588)+2, 1)</f>
        <v>8</v>
      </c>
      <c r="R8588" s="9" t="s">
        <v>598</v>
      </c>
      <c r="S8588" s="9" t="b">
        <f>R8588&lt;&gt;K8588</f>
        <v>0</v>
      </c>
      <c r="T8588" t="str">
        <f xml:space="preserve"> TRIM( LEFT(R8588,  IFERROR(   SEARCH(" - ",R8588), LEN(R8588) )    ) )</f>
        <v>Food</v>
      </c>
      <c r="U8588" t="str">
        <f>MID(R8588, Q8588,LEN(R8588))</f>
        <v>Cereal</v>
      </c>
      <c r="V8588" t="s">
        <v>49</v>
      </c>
    </row>
    <row r="8589" spans="1:22" x14ac:dyDescent="0.35">
      <c r="A8589" t="s">
        <v>5326</v>
      </c>
      <c r="B8589" s="1">
        <v>45501</v>
      </c>
      <c r="C8589" t="s">
        <v>17</v>
      </c>
      <c r="D8589" t="s">
        <v>3647</v>
      </c>
      <c r="E8589" t="s">
        <v>276</v>
      </c>
      <c r="F8589" t="s">
        <v>277</v>
      </c>
      <c r="G8589" t="s">
        <v>21</v>
      </c>
      <c r="H8589" t="s">
        <v>260</v>
      </c>
      <c r="I8589" t="s">
        <v>3648</v>
      </c>
      <c r="J8589" t="s">
        <v>3649</v>
      </c>
      <c r="K8589" s="9" t="s">
        <v>348</v>
      </c>
      <c r="L8589" t="s">
        <v>309</v>
      </c>
      <c r="M8589">
        <v>3.49</v>
      </c>
      <c r="N8589">
        <v>1.0469999999999999</v>
      </c>
      <c r="O8589">
        <v>11</v>
      </c>
      <c r="P8589">
        <v>7.0000000000000007E-2</v>
      </c>
      <c r="Q8589">
        <f>IFERROR(SEARCH("-",R8589)+2, 1)</f>
        <v>8</v>
      </c>
      <c r="R8589" s="9" t="s">
        <v>348</v>
      </c>
      <c r="S8589" s="9" t="b">
        <f>R8589&lt;&gt;K8589</f>
        <v>0</v>
      </c>
      <c r="T8589" t="str">
        <f xml:space="preserve"> TRIM( LEFT(R8589,  IFERROR(   SEARCH(" - ",R8589), LEN(R8589) )    ) )</f>
        <v>Food</v>
      </c>
      <c r="U8589" t="str">
        <f>MID(R8589, Q8589,LEN(R8589))</f>
        <v>Dairy</v>
      </c>
      <c r="V8589" t="s">
        <v>260</v>
      </c>
    </row>
    <row r="8590" spans="1:22" x14ac:dyDescent="0.35">
      <c r="A8590" t="s">
        <v>5933</v>
      </c>
      <c r="B8590" s="1">
        <v>45727</v>
      </c>
      <c r="C8590" t="s">
        <v>17</v>
      </c>
      <c r="D8590" t="s">
        <v>2351</v>
      </c>
      <c r="E8590" t="s">
        <v>276</v>
      </c>
      <c r="F8590" t="s">
        <v>277</v>
      </c>
      <c r="G8590" t="s">
        <v>21</v>
      </c>
      <c r="H8590" t="s">
        <v>31</v>
      </c>
      <c r="I8590" t="s">
        <v>5103</v>
      </c>
      <c r="J8590" t="s">
        <v>5104</v>
      </c>
      <c r="K8590" s="9" t="s">
        <v>348</v>
      </c>
      <c r="L8590" t="s">
        <v>5105</v>
      </c>
      <c r="M8590">
        <v>4.41</v>
      </c>
      <c r="N8590">
        <v>2.1960000000000002</v>
      </c>
      <c r="O8590">
        <v>7</v>
      </c>
      <c r="P8590">
        <v>0.02</v>
      </c>
      <c r="Q8590">
        <f>IFERROR(SEARCH("-",R8590)+2, 1)</f>
        <v>8</v>
      </c>
      <c r="R8590" s="9" t="s">
        <v>348</v>
      </c>
      <c r="S8590" s="9" t="b">
        <f>R8590&lt;&gt;K8590</f>
        <v>0</v>
      </c>
      <c r="T8590" t="str">
        <f xml:space="preserve"> TRIM( LEFT(R8590,  IFERROR(   SEARCH(" - ",R8590), LEN(R8590) )    ) )</f>
        <v>Food</v>
      </c>
      <c r="U8590" t="str">
        <f>MID(R8590, Q8590,LEN(R8590))</f>
        <v>Dairy</v>
      </c>
      <c r="V8590" t="s">
        <v>31</v>
      </c>
    </row>
    <row r="8591" spans="1:22" x14ac:dyDescent="0.35">
      <c r="A8591" t="s">
        <v>12207</v>
      </c>
      <c r="B8591" s="1">
        <v>45222</v>
      </c>
      <c r="C8591" t="s">
        <v>17</v>
      </c>
      <c r="D8591" t="s">
        <v>545</v>
      </c>
      <c r="E8591" t="s">
        <v>276</v>
      </c>
      <c r="F8591" t="s">
        <v>312</v>
      </c>
      <c r="G8591" t="s">
        <v>21</v>
      </c>
      <c r="H8591" t="s">
        <v>40</v>
      </c>
      <c r="I8591" t="s">
        <v>548</v>
      </c>
      <c r="J8591" t="s">
        <v>549</v>
      </c>
      <c r="K8591" s="9" t="s">
        <v>391</v>
      </c>
      <c r="L8591" t="s">
        <v>550</v>
      </c>
      <c r="M8591">
        <v>23.99</v>
      </c>
      <c r="N8591">
        <v>6.9470000000000001</v>
      </c>
      <c r="O8591">
        <v>20</v>
      </c>
      <c r="P8591">
        <v>0.4</v>
      </c>
      <c r="Q8591">
        <f>IFERROR(SEARCH("-",R8591)+2, 1)</f>
        <v>1</v>
      </c>
      <c r="R8591" s="9" t="s">
        <v>391</v>
      </c>
      <c r="S8591" s="9" t="b">
        <f>R8591&lt;&gt;K8591</f>
        <v>0</v>
      </c>
      <c r="T8591" t="str">
        <f xml:space="preserve"> TRIM( LEFT(R8591,  IFERROR(   SEARCH(" - ",R8591), LEN(R8591) )    ) )</f>
        <v>Kitchen</v>
      </c>
      <c r="U8591" t="str">
        <f>MID(R8591, Q8591,LEN(R8591))</f>
        <v>Kitchen</v>
      </c>
      <c r="V8591" t="s">
        <v>40</v>
      </c>
    </row>
    <row r="8592" spans="1:22" x14ac:dyDescent="0.35">
      <c r="A8592" t="s">
        <v>18252</v>
      </c>
      <c r="B8592" s="1">
        <v>45276</v>
      </c>
      <c r="C8592" t="s">
        <v>17</v>
      </c>
      <c r="D8592" t="s">
        <v>7758</v>
      </c>
      <c r="E8592" t="s">
        <v>276</v>
      </c>
      <c r="F8592" t="s">
        <v>277</v>
      </c>
      <c r="G8592" t="s">
        <v>21</v>
      </c>
      <c r="H8592" t="s">
        <v>202</v>
      </c>
      <c r="I8592" t="s">
        <v>7759</v>
      </c>
      <c r="J8592" t="s">
        <v>7760</v>
      </c>
      <c r="K8592" s="9" t="s">
        <v>391</v>
      </c>
      <c r="L8592" t="s">
        <v>1690</v>
      </c>
      <c r="M8592">
        <v>34.99</v>
      </c>
      <c r="N8592">
        <v>10.497</v>
      </c>
      <c r="O8592">
        <v>6</v>
      </c>
      <c r="P8592">
        <v>7.0000000000000007E-2</v>
      </c>
      <c r="Q8592">
        <f>IFERROR(SEARCH("-",R8592)+2, 1)</f>
        <v>1</v>
      </c>
      <c r="R8592" s="9" t="s">
        <v>391</v>
      </c>
      <c r="S8592" s="9" t="b">
        <f>R8592&lt;&gt;K8592</f>
        <v>0</v>
      </c>
      <c r="T8592" t="str">
        <f xml:space="preserve"> TRIM( LEFT(R8592,  IFERROR(   SEARCH(" - ",R8592), LEN(R8592) )    ) )</f>
        <v>Kitchen</v>
      </c>
      <c r="U8592" t="str">
        <f>MID(R8592, Q8592,LEN(R8592))</f>
        <v>Kitchen</v>
      </c>
      <c r="V8592" t="s">
        <v>202</v>
      </c>
    </row>
    <row r="8593" spans="1:22" x14ac:dyDescent="0.35">
      <c r="A8593" t="s">
        <v>5928</v>
      </c>
      <c r="B8593" s="1">
        <v>45738</v>
      </c>
      <c r="C8593" t="s">
        <v>17</v>
      </c>
      <c r="D8593" t="s">
        <v>1699</v>
      </c>
      <c r="E8593" t="s">
        <v>276</v>
      </c>
      <c r="F8593" t="s">
        <v>312</v>
      </c>
      <c r="G8593" t="s">
        <v>21</v>
      </c>
      <c r="H8593" t="s">
        <v>164</v>
      </c>
      <c r="I8593" t="s">
        <v>5278</v>
      </c>
      <c r="J8593" t="s">
        <v>5279</v>
      </c>
      <c r="K8593" s="9" t="s">
        <v>67</v>
      </c>
      <c r="L8593" t="s">
        <v>250</v>
      </c>
      <c r="M8593">
        <v>4.01</v>
      </c>
      <c r="N8593">
        <v>1.7769999999999999</v>
      </c>
      <c r="O8593">
        <v>9</v>
      </c>
      <c r="P8593">
        <v>0.03</v>
      </c>
      <c r="Q8593">
        <f>IFERROR(SEARCH("-",R8593)+2, 1)</f>
        <v>8</v>
      </c>
      <c r="R8593" s="9" t="s">
        <v>67</v>
      </c>
      <c r="S8593" s="9" t="b">
        <f>R8593&lt;&gt;K8593</f>
        <v>0</v>
      </c>
      <c r="T8593" t="str">
        <f xml:space="preserve"> TRIM( LEFT(R8593,  IFERROR(   SEARCH(" - ",R8593), LEN(R8593) )    ) )</f>
        <v>Food</v>
      </c>
      <c r="U8593" t="str">
        <f>MID(R8593, Q8593,LEN(R8593))</f>
        <v>Sauces</v>
      </c>
      <c r="V8593" t="s">
        <v>164</v>
      </c>
    </row>
    <row r="8594" spans="1:22" x14ac:dyDescent="0.35">
      <c r="A8594" t="s">
        <v>18210</v>
      </c>
      <c r="B8594" s="1">
        <v>45173</v>
      </c>
      <c r="C8594" t="s">
        <v>17</v>
      </c>
      <c r="D8594" t="s">
        <v>7612</v>
      </c>
      <c r="E8594" t="s">
        <v>276</v>
      </c>
      <c r="F8594" t="s">
        <v>312</v>
      </c>
      <c r="G8594" t="s">
        <v>21</v>
      </c>
      <c r="H8594" t="s">
        <v>49</v>
      </c>
      <c r="I8594" t="s">
        <v>7613</v>
      </c>
      <c r="J8594" t="s">
        <v>7614</v>
      </c>
      <c r="K8594" s="9" t="s">
        <v>7615</v>
      </c>
      <c r="L8594" t="s">
        <v>250</v>
      </c>
      <c r="M8594">
        <v>3.59</v>
      </c>
      <c r="N8594">
        <v>1.077</v>
      </c>
      <c r="O8594">
        <v>13</v>
      </c>
      <c r="Q8594">
        <f>IFERROR(SEARCH("-",R8594)+2, 1)</f>
        <v>8</v>
      </c>
      <c r="R8594" s="9" t="s">
        <v>7615</v>
      </c>
      <c r="S8594" s="9" t="b">
        <f>R8594&lt;&gt;K8594</f>
        <v>0</v>
      </c>
      <c r="T8594" t="str">
        <f xml:space="preserve"> TRIM( LEFT(R8594,  IFERROR(   SEARCH(" - ",R8594), LEN(R8594) )    ) )</f>
        <v>Food</v>
      </c>
      <c r="U8594" t="str">
        <f>MID(R8594, Q8594,LEN(R8594))</f>
        <v>Pantry</v>
      </c>
      <c r="V8594" t="s">
        <v>49</v>
      </c>
    </row>
    <row r="8595" spans="1:22" x14ac:dyDescent="0.35">
      <c r="A8595" t="s">
        <v>5578</v>
      </c>
      <c r="B8595" s="1">
        <v>45485</v>
      </c>
      <c r="C8595" t="s">
        <v>17</v>
      </c>
      <c r="D8595" t="s">
        <v>5387</v>
      </c>
      <c r="E8595" t="s">
        <v>276</v>
      </c>
      <c r="F8595" t="s">
        <v>277</v>
      </c>
      <c r="G8595" t="s">
        <v>21</v>
      </c>
      <c r="H8595" t="s">
        <v>49</v>
      </c>
      <c r="I8595" t="s">
        <v>5388</v>
      </c>
      <c r="J8595" t="s">
        <v>5389</v>
      </c>
      <c r="K8595" s="9" t="s">
        <v>391</v>
      </c>
      <c r="L8595" t="s">
        <v>916</v>
      </c>
      <c r="M8595">
        <v>49.99</v>
      </c>
      <c r="N8595">
        <v>19.995999999999999</v>
      </c>
      <c r="O8595">
        <v>3</v>
      </c>
      <c r="P8595">
        <v>0.3</v>
      </c>
      <c r="Q8595">
        <f>IFERROR(SEARCH("-",R8595)+2, 1)</f>
        <v>1</v>
      </c>
      <c r="R8595" s="9" t="s">
        <v>391</v>
      </c>
      <c r="S8595" s="9" t="b">
        <f>R8595&lt;&gt;K8595</f>
        <v>0</v>
      </c>
      <c r="T8595" t="str">
        <f xml:space="preserve"> TRIM( LEFT(R8595,  IFERROR(   SEARCH(" - ",R8595), LEN(R8595) )    ) )</f>
        <v>Kitchen</v>
      </c>
      <c r="U8595" t="str">
        <f>MID(R8595, Q8595,LEN(R8595))</f>
        <v>Kitchen</v>
      </c>
      <c r="V8595" t="s">
        <v>49</v>
      </c>
    </row>
    <row r="8596" spans="1:22" x14ac:dyDescent="0.35">
      <c r="A8596" t="s">
        <v>6619</v>
      </c>
      <c r="B8596" s="1">
        <v>45725</v>
      </c>
      <c r="C8596" t="s">
        <v>17</v>
      </c>
      <c r="D8596" t="s">
        <v>225</v>
      </c>
      <c r="E8596" t="s">
        <v>276</v>
      </c>
      <c r="F8596" t="s">
        <v>277</v>
      </c>
      <c r="G8596" t="s">
        <v>21</v>
      </c>
      <c r="H8596" t="s">
        <v>31</v>
      </c>
      <c r="I8596" t="s">
        <v>5560</v>
      </c>
      <c r="J8596" t="s">
        <v>5561</v>
      </c>
      <c r="K8596" s="9" t="s">
        <v>391</v>
      </c>
      <c r="L8596" t="s">
        <v>975</v>
      </c>
      <c r="M8596">
        <v>31.41</v>
      </c>
      <c r="N8596">
        <v>12.996</v>
      </c>
      <c r="O8596">
        <v>20</v>
      </c>
      <c r="P8596">
        <v>0.06</v>
      </c>
      <c r="Q8596">
        <f>IFERROR(SEARCH("-",R8596)+2, 1)</f>
        <v>1</v>
      </c>
      <c r="R8596" s="9" t="s">
        <v>391</v>
      </c>
      <c r="S8596" s="9" t="b">
        <f>R8596&lt;&gt;K8596</f>
        <v>0</v>
      </c>
      <c r="T8596" t="str">
        <f xml:space="preserve"> TRIM( LEFT(R8596,  IFERROR(   SEARCH(" - ",R8596), LEN(R8596) )    ) )</f>
        <v>Kitchen</v>
      </c>
      <c r="U8596" t="str">
        <f>MID(R8596, Q8596,LEN(R8596))</f>
        <v>Kitchen</v>
      </c>
      <c r="V8596" t="s">
        <v>31</v>
      </c>
    </row>
    <row r="8597" spans="1:22" x14ac:dyDescent="0.35">
      <c r="A8597" t="s">
        <v>18095</v>
      </c>
      <c r="B8597" s="1">
        <v>45478</v>
      </c>
      <c r="C8597" t="s">
        <v>17</v>
      </c>
      <c r="D8597" t="s">
        <v>7141</v>
      </c>
      <c r="E8597" t="s">
        <v>276</v>
      </c>
      <c r="F8597" t="s">
        <v>277</v>
      </c>
      <c r="G8597" t="s">
        <v>21</v>
      </c>
      <c r="I8597" t="s">
        <v>7142</v>
      </c>
      <c r="J8597" t="s">
        <v>7143</v>
      </c>
      <c r="K8597" s="9" t="s">
        <v>391</v>
      </c>
      <c r="L8597" t="s">
        <v>975</v>
      </c>
      <c r="M8597">
        <v>34.99</v>
      </c>
      <c r="N8597">
        <v>10.497</v>
      </c>
      <c r="O8597">
        <v>2</v>
      </c>
      <c r="P8597">
        <v>0.09</v>
      </c>
      <c r="Q8597">
        <f>IFERROR(SEARCH("-",R8597)+2, 1)</f>
        <v>1</v>
      </c>
      <c r="R8597" s="9" t="s">
        <v>391</v>
      </c>
      <c r="S8597" s="9" t="b">
        <f>R8597&lt;&gt;K8597</f>
        <v>0</v>
      </c>
      <c r="T8597" t="str">
        <f xml:space="preserve"> TRIM( LEFT(R8597,  IFERROR(   SEARCH(" - ",R8597), LEN(R8597) )    ) )</f>
        <v>Kitchen</v>
      </c>
      <c r="U8597" t="str">
        <f>MID(R8597, Q8597,LEN(R8597))</f>
        <v>Kitchen</v>
      </c>
    </row>
    <row r="8598" spans="1:22" x14ac:dyDescent="0.35">
      <c r="A8598" t="s">
        <v>18790</v>
      </c>
      <c r="B8598" s="1">
        <v>45388</v>
      </c>
      <c r="C8598" t="s">
        <v>17</v>
      </c>
      <c r="D8598" t="s">
        <v>7141</v>
      </c>
      <c r="E8598" t="s">
        <v>276</v>
      </c>
      <c r="F8598" t="s">
        <v>312</v>
      </c>
      <c r="G8598" t="s">
        <v>21</v>
      </c>
      <c r="H8598" t="s">
        <v>31</v>
      </c>
      <c r="I8598" t="s">
        <v>7142</v>
      </c>
      <c r="J8598" t="s">
        <v>7143</v>
      </c>
      <c r="K8598" s="9" t="s">
        <v>391</v>
      </c>
      <c r="L8598" t="s">
        <v>975</v>
      </c>
      <c r="M8598">
        <v>34.99</v>
      </c>
      <c r="N8598">
        <v>10.497</v>
      </c>
      <c r="O8598">
        <v>15</v>
      </c>
      <c r="P8598">
        <v>0.38</v>
      </c>
      <c r="Q8598">
        <f>IFERROR(SEARCH("-",R8598)+2, 1)</f>
        <v>1</v>
      </c>
      <c r="R8598" s="9" t="s">
        <v>391</v>
      </c>
      <c r="S8598" s="9" t="b">
        <f>R8598&lt;&gt;K8598</f>
        <v>0</v>
      </c>
      <c r="T8598" t="str">
        <f xml:space="preserve"> TRIM( LEFT(R8598,  IFERROR(   SEARCH(" - ",R8598), LEN(R8598) )    ) )</f>
        <v>Kitchen</v>
      </c>
      <c r="U8598" t="str">
        <f>MID(R8598, Q8598,LEN(R8598))</f>
        <v>Kitchen</v>
      </c>
      <c r="V8598" t="s">
        <v>31</v>
      </c>
    </row>
    <row r="8599" spans="1:22" x14ac:dyDescent="0.35">
      <c r="A8599" t="s">
        <v>12446</v>
      </c>
      <c r="B8599" s="1">
        <v>44936</v>
      </c>
      <c r="C8599" t="s">
        <v>17</v>
      </c>
      <c r="D8599" t="s">
        <v>2695</v>
      </c>
      <c r="E8599" t="s">
        <v>276</v>
      </c>
      <c r="F8599" t="s">
        <v>277</v>
      </c>
      <c r="H8599" t="s">
        <v>40</v>
      </c>
      <c r="I8599" t="s">
        <v>2696</v>
      </c>
      <c r="J8599" t="s">
        <v>2697</v>
      </c>
      <c r="K8599" s="9" t="s">
        <v>273</v>
      </c>
      <c r="L8599" t="s">
        <v>2620</v>
      </c>
      <c r="M8599">
        <v>28.99</v>
      </c>
      <c r="N8599">
        <v>8.4469999999999992</v>
      </c>
      <c r="O8599">
        <v>13</v>
      </c>
      <c r="P8599">
        <v>0.11</v>
      </c>
      <c r="Q8599">
        <f>IFERROR(SEARCH("-",R8599)+2, 1)</f>
        <v>1</v>
      </c>
      <c r="R8599" s="9" t="s">
        <v>273</v>
      </c>
      <c r="S8599" s="9" t="b">
        <f>R8599&lt;&gt;K8599</f>
        <v>0</v>
      </c>
      <c r="T8599" t="str">
        <f xml:space="preserve"> TRIM( LEFT(R8599,  IFERROR(   SEARCH(" - ",R8599), LEN(R8599) )    ) )</f>
        <v>Toys</v>
      </c>
      <c r="U8599" t="str">
        <f>MID(R8599, Q8599,LEN(R8599))</f>
        <v>Toys</v>
      </c>
      <c r="V8599" t="s">
        <v>40</v>
      </c>
    </row>
    <row r="8600" spans="1:22" x14ac:dyDescent="0.35">
      <c r="A8600" t="s">
        <v>4906</v>
      </c>
      <c r="B8600" s="1">
        <v>45604</v>
      </c>
      <c r="C8600" t="s">
        <v>17</v>
      </c>
      <c r="D8600" t="s">
        <v>3333</v>
      </c>
      <c r="E8600" t="s">
        <v>276</v>
      </c>
      <c r="F8600" t="s">
        <v>312</v>
      </c>
      <c r="G8600" t="s">
        <v>21</v>
      </c>
      <c r="H8600" t="s">
        <v>71</v>
      </c>
      <c r="I8600" t="s">
        <v>3334</v>
      </c>
      <c r="J8600" t="s">
        <v>3335</v>
      </c>
      <c r="K8600" s="9" t="s">
        <v>348</v>
      </c>
      <c r="L8600" t="s">
        <v>3336</v>
      </c>
      <c r="M8600">
        <v>2.69</v>
      </c>
      <c r="N8600">
        <v>1.0760000000000001</v>
      </c>
      <c r="O8600">
        <v>5</v>
      </c>
      <c r="P8600">
        <v>0.05</v>
      </c>
      <c r="Q8600">
        <f>IFERROR(SEARCH("-",R8600)+2, 1)</f>
        <v>8</v>
      </c>
      <c r="R8600" s="9" t="s">
        <v>348</v>
      </c>
      <c r="S8600" s="9" t="b">
        <f>R8600&lt;&gt;K8600</f>
        <v>0</v>
      </c>
      <c r="T8600" t="str">
        <f xml:space="preserve"> TRIM( LEFT(R8600,  IFERROR(   SEARCH(" - ",R8600), LEN(R8600) )    ) )</f>
        <v>Food</v>
      </c>
      <c r="U8600" t="str">
        <f>MID(R8600, Q8600,LEN(R8600))</f>
        <v>Dairy</v>
      </c>
      <c r="V8600" t="s">
        <v>71</v>
      </c>
    </row>
    <row r="8601" spans="1:22" x14ac:dyDescent="0.35">
      <c r="A8601" t="s">
        <v>10399</v>
      </c>
      <c r="B8601" s="1">
        <v>45329</v>
      </c>
      <c r="C8601" t="s">
        <v>17</v>
      </c>
      <c r="D8601" t="s">
        <v>10400</v>
      </c>
      <c r="E8601" t="s">
        <v>276</v>
      </c>
      <c r="F8601" t="s">
        <v>277</v>
      </c>
      <c r="G8601" t="s">
        <v>21</v>
      </c>
      <c r="H8601" t="s">
        <v>164</v>
      </c>
      <c r="I8601" t="s">
        <v>3334</v>
      </c>
      <c r="J8601" t="s">
        <v>3335</v>
      </c>
      <c r="K8601" s="9" t="s">
        <v>348</v>
      </c>
      <c r="L8601" t="s">
        <v>3336</v>
      </c>
      <c r="M8601">
        <v>3.69</v>
      </c>
      <c r="N8601">
        <v>1.0760000000000001</v>
      </c>
      <c r="O8601">
        <v>6</v>
      </c>
      <c r="P8601">
        <v>0.19</v>
      </c>
      <c r="Q8601">
        <f>IFERROR(SEARCH("-",R8601)+2, 1)</f>
        <v>8</v>
      </c>
      <c r="R8601" s="9" t="s">
        <v>348</v>
      </c>
      <c r="S8601" s="9" t="b">
        <f>R8601&lt;&gt;K8601</f>
        <v>0</v>
      </c>
      <c r="T8601" t="str">
        <f xml:space="preserve"> TRIM( LEFT(R8601,  IFERROR(   SEARCH(" - ",R8601), LEN(R8601) )    ) )</f>
        <v>Food</v>
      </c>
      <c r="U8601" t="str">
        <f>MID(R8601, Q8601,LEN(R8601))</f>
        <v>Dairy</v>
      </c>
      <c r="V8601" t="s">
        <v>164</v>
      </c>
    </row>
    <row r="8602" spans="1:22" x14ac:dyDescent="0.35">
      <c r="A8602" t="s">
        <v>4535</v>
      </c>
      <c r="B8602" s="1">
        <v>45310</v>
      </c>
      <c r="C8602" t="s">
        <v>17</v>
      </c>
      <c r="D8602" t="s">
        <v>3802</v>
      </c>
      <c r="E8602" t="s">
        <v>276</v>
      </c>
      <c r="F8602" t="s">
        <v>312</v>
      </c>
      <c r="G8602" t="s">
        <v>21</v>
      </c>
      <c r="H8602" t="s">
        <v>202</v>
      </c>
      <c r="I8602" t="s">
        <v>3803</v>
      </c>
      <c r="J8602" t="s">
        <v>3804</v>
      </c>
      <c r="K8602" s="9" t="s">
        <v>3805</v>
      </c>
      <c r="L8602" t="s">
        <v>3806</v>
      </c>
      <c r="M8602">
        <v>249.99</v>
      </c>
      <c r="N8602">
        <v>99.995999999999995</v>
      </c>
      <c r="O8602">
        <v>19</v>
      </c>
      <c r="P8602">
        <v>0.32</v>
      </c>
      <c r="Q8602">
        <f>IFERROR(SEARCH("-",R8602)+2, 1)</f>
        <v>1</v>
      </c>
      <c r="R8602" s="9" t="s">
        <v>3805</v>
      </c>
      <c r="S8602" s="9" t="b">
        <f>R8602&lt;&gt;K8602</f>
        <v>0</v>
      </c>
      <c r="T8602" t="str">
        <f xml:space="preserve"> TRIM( LEFT(R8602,  IFERROR(   SEARCH(" - ",R8602), LEN(R8602) )    ) )</f>
        <v>Photography</v>
      </c>
      <c r="U8602" t="str">
        <f>MID(R8602, Q8602,LEN(R8602))</f>
        <v>Photography</v>
      </c>
      <c r="V8602" t="s">
        <v>202</v>
      </c>
    </row>
    <row r="8603" spans="1:22" x14ac:dyDescent="0.35">
      <c r="A8603" t="s">
        <v>11844</v>
      </c>
      <c r="B8603" s="1">
        <v>44969</v>
      </c>
      <c r="C8603" t="s">
        <v>17</v>
      </c>
      <c r="D8603" t="s">
        <v>523</v>
      </c>
      <c r="E8603" t="s">
        <v>276</v>
      </c>
      <c r="F8603" t="s">
        <v>312</v>
      </c>
      <c r="G8603" t="s">
        <v>21</v>
      </c>
      <c r="H8603" t="s">
        <v>179</v>
      </c>
      <c r="I8603" t="s">
        <v>524</v>
      </c>
      <c r="J8603" t="s">
        <v>525</v>
      </c>
      <c r="K8603" s="9" t="s">
        <v>34</v>
      </c>
      <c r="L8603" t="s">
        <v>526</v>
      </c>
      <c r="M8603">
        <v>4.29</v>
      </c>
      <c r="N8603">
        <v>1.0369999999999999</v>
      </c>
      <c r="O8603">
        <v>14</v>
      </c>
      <c r="P8603">
        <v>0</v>
      </c>
      <c r="Q8603">
        <f>IFERROR(SEARCH("-",R8603)+2, 1)</f>
        <v>8</v>
      </c>
      <c r="R8603" s="9" t="s">
        <v>34</v>
      </c>
      <c r="S8603" s="9" t="b">
        <f>R8603&lt;&gt;K8603</f>
        <v>0</v>
      </c>
      <c r="T8603" t="str">
        <f xml:space="preserve"> TRIM( LEFT(R8603,  IFERROR(   SEARCH(" - ",R8603), LEN(R8603) )    ) )</f>
        <v>Food</v>
      </c>
      <c r="U8603" t="str">
        <f>MID(R8603, Q8603,LEN(R8603))</f>
        <v>Condiments</v>
      </c>
      <c r="V8603" t="s">
        <v>179</v>
      </c>
    </row>
    <row r="8604" spans="1:22" x14ac:dyDescent="0.35">
      <c r="A8604" t="s">
        <v>5019</v>
      </c>
      <c r="B8604" s="1">
        <v>45450</v>
      </c>
      <c r="C8604" t="s">
        <v>17</v>
      </c>
      <c r="D8604" t="s">
        <v>4572</v>
      </c>
      <c r="E8604" t="s">
        <v>276</v>
      </c>
      <c r="F8604" t="s">
        <v>277</v>
      </c>
      <c r="G8604" t="s">
        <v>21</v>
      </c>
      <c r="I8604" t="s">
        <v>4573</v>
      </c>
      <c r="J8604" t="s">
        <v>4574</v>
      </c>
      <c r="K8604" s="9" t="s">
        <v>24</v>
      </c>
      <c r="L8604" t="s">
        <v>197</v>
      </c>
      <c r="M8604">
        <v>5.49</v>
      </c>
      <c r="N8604">
        <v>2.1960000000000002</v>
      </c>
      <c r="O8604">
        <v>1</v>
      </c>
      <c r="P8604">
        <v>0</v>
      </c>
      <c r="Q8604">
        <f>IFERROR(SEARCH("-",R8604)+2, 1)</f>
        <v>8</v>
      </c>
      <c r="R8604" s="9" t="s">
        <v>24</v>
      </c>
      <c r="S8604" s="9" t="b">
        <f>R8604&lt;&gt;K8604</f>
        <v>0</v>
      </c>
      <c r="T8604" t="str">
        <f xml:space="preserve"> TRIM( LEFT(R8604,  IFERROR(   SEARCH(" - ",R8604), LEN(R8604) )    ) )</f>
        <v>Food</v>
      </c>
      <c r="U8604" t="str">
        <f>MID(R8604, Q8604,LEN(R8604))</f>
        <v>Snacks</v>
      </c>
    </row>
    <row r="8605" spans="1:22" x14ac:dyDescent="0.35">
      <c r="A8605" t="s">
        <v>10024</v>
      </c>
      <c r="B8605" s="1">
        <v>45468</v>
      </c>
      <c r="C8605" t="s">
        <v>17</v>
      </c>
      <c r="D8605" t="s">
        <v>10025</v>
      </c>
      <c r="E8605" t="s">
        <v>276</v>
      </c>
      <c r="F8605" t="s">
        <v>312</v>
      </c>
      <c r="G8605" t="s">
        <v>21</v>
      </c>
      <c r="H8605" t="s">
        <v>164</v>
      </c>
      <c r="I8605" t="s">
        <v>3838</v>
      </c>
      <c r="J8605" t="s">
        <v>3839</v>
      </c>
      <c r="K8605" s="9" t="s">
        <v>151</v>
      </c>
      <c r="L8605" t="s">
        <v>3840</v>
      </c>
      <c r="M8605">
        <v>300.99</v>
      </c>
      <c r="N8605">
        <v>89.997</v>
      </c>
      <c r="O8605">
        <v>20</v>
      </c>
      <c r="P8605">
        <v>0.1</v>
      </c>
      <c r="Q8605">
        <f>IFERROR(SEARCH("-",R8605)+2, 1)</f>
        <v>1</v>
      </c>
      <c r="R8605" s="9" t="s">
        <v>151</v>
      </c>
      <c r="S8605" s="9" t="b">
        <f>R8605&lt;&gt;K8605</f>
        <v>0</v>
      </c>
      <c r="T8605" t="str">
        <f xml:space="preserve"> TRIM( LEFT(R8605,  IFERROR(   SEARCH(" - ",R8605), LEN(R8605) )    ) )</f>
        <v>Home Appliances</v>
      </c>
      <c r="U8605" t="str">
        <f>MID(R8605, Q8605,LEN(R8605))</f>
        <v>Home Appliances</v>
      </c>
      <c r="V8605" t="s">
        <v>164</v>
      </c>
    </row>
    <row r="8606" spans="1:22" x14ac:dyDescent="0.35">
      <c r="A8606" t="s">
        <v>13832</v>
      </c>
      <c r="B8606" s="1">
        <v>44972</v>
      </c>
      <c r="C8606" t="s">
        <v>17</v>
      </c>
      <c r="D8606" t="s">
        <v>13833</v>
      </c>
      <c r="E8606" t="s">
        <v>276</v>
      </c>
      <c r="F8606" t="s">
        <v>312</v>
      </c>
      <c r="G8606" t="s">
        <v>21</v>
      </c>
      <c r="H8606" t="s">
        <v>179</v>
      </c>
      <c r="I8606" t="s">
        <v>13834</v>
      </c>
      <c r="J8606" t="s">
        <v>13835</v>
      </c>
      <c r="K8606" s="9" t="s">
        <v>273</v>
      </c>
      <c r="L8606" t="s">
        <v>591</v>
      </c>
      <c r="M8606">
        <v>29.14</v>
      </c>
      <c r="N8606">
        <v>8.4969999999999999</v>
      </c>
      <c r="O8606">
        <v>15</v>
      </c>
      <c r="P8606">
        <v>0.25</v>
      </c>
      <c r="Q8606">
        <f>IFERROR(SEARCH("-",R8606)+2, 1)</f>
        <v>1</v>
      </c>
      <c r="R8606" s="9" t="s">
        <v>273</v>
      </c>
      <c r="S8606" s="9" t="b">
        <f>R8606&lt;&gt;K8606</f>
        <v>0</v>
      </c>
      <c r="T8606" t="str">
        <f xml:space="preserve"> TRIM( LEFT(R8606,  IFERROR(   SEARCH(" - ",R8606), LEN(R8606) )    ) )</f>
        <v>Toys</v>
      </c>
      <c r="U8606" t="str">
        <f>MID(R8606, Q8606,LEN(R8606))</f>
        <v>Toys</v>
      </c>
      <c r="V8606" t="s">
        <v>179</v>
      </c>
    </row>
    <row r="8607" spans="1:22" x14ac:dyDescent="0.35">
      <c r="A8607" t="s">
        <v>6965</v>
      </c>
      <c r="B8607" s="1">
        <v>45743</v>
      </c>
      <c r="C8607" t="s">
        <v>17</v>
      </c>
      <c r="D8607" t="s">
        <v>1823</v>
      </c>
      <c r="E8607" t="s">
        <v>276</v>
      </c>
      <c r="F8607" t="s">
        <v>277</v>
      </c>
      <c r="G8607" t="s">
        <v>21</v>
      </c>
      <c r="H8607" t="s">
        <v>164</v>
      </c>
      <c r="I8607" t="s">
        <v>5236</v>
      </c>
      <c r="J8607" t="s">
        <v>5237</v>
      </c>
      <c r="K8607" s="9" t="s">
        <v>1600</v>
      </c>
      <c r="L8607" t="s">
        <v>5238</v>
      </c>
      <c r="M8607">
        <v>41.41</v>
      </c>
      <c r="N8607">
        <v>16.995999999999999</v>
      </c>
      <c r="O8607">
        <v>15</v>
      </c>
      <c r="P8607">
        <v>0.14000000000000001</v>
      </c>
      <c r="Q8607">
        <f>IFERROR(SEARCH("-",R8607)+2, 1)</f>
        <v>12</v>
      </c>
      <c r="R8607" s="9" t="s">
        <v>1600</v>
      </c>
      <c r="S8607" s="9" t="b">
        <f>R8607&lt;&gt;K8607</f>
        <v>0</v>
      </c>
      <c r="T8607" t="str">
        <f xml:space="preserve"> TRIM( LEFT(R8607,  IFERROR(   SEARCH(" - ",R8607), LEN(R8607) )    ) )</f>
        <v>Clothing</v>
      </c>
      <c r="U8607" t="str">
        <f>MID(R8607, Q8607,LEN(R8607))</f>
        <v>Activewear</v>
      </c>
      <c r="V8607" t="s">
        <v>164</v>
      </c>
    </row>
    <row r="8608" spans="1:22" x14ac:dyDescent="0.35">
      <c r="A8608" t="s">
        <v>12489</v>
      </c>
      <c r="B8608" s="1">
        <v>45176</v>
      </c>
      <c r="C8608" t="s">
        <v>17</v>
      </c>
      <c r="D8608" t="s">
        <v>2030</v>
      </c>
      <c r="E8608" t="s">
        <v>276</v>
      </c>
      <c r="F8608" t="s">
        <v>277</v>
      </c>
      <c r="G8608" t="s">
        <v>21</v>
      </c>
      <c r="H8608" t="s">
        <v>40</v>
      </c>
      <c r="I8608" t="s">
        <v>2031</v>
      </c>
      <c r="J8608" t="s">
        <v>2032</v>
      </c>
      <c r="K8608" s="9" t="s">
        <v>120</v>
      </c>
      <c r="L8608" t="s">
        <v>2033</v>
      </c>
      <c r="M8608">
        <v>1.99</v>
      </c>
      <c r="N8608">
        <v>0.34699999999999998</v>
      </c>
      <c r="O8608">
        <v>20</v>
      </c>
      <c r="P8608">
        <v>0.3</v>
      </c>
      <c r="Q8608">
        <f>IFERROR(SEARCH("-",R8608)+2, 1)</f>
        <v>8</v>
      </c>
      <c r="R8608" s="9" t="s">
        <v>120</v>
      </c>
      <c r="S8608" s="9" t="b">
        <f>R8608&lt;&gt;K8608</f>
        <v>0</v>
      </c>
      <c r="T8608" t="str">
        <f xml:space="preserve"> TRIM( LEFT(R8608,  IFERROR(   SEARCH(" - ",R8608), LEN(R8608) )    ) )</f>
        <v>Food</v>
      </c>
      <c r="U8608" t="str">
        <f>MID(R8608, Q8608,LEN(R8608))</f>
        <v>Grains</v>
      </c>
      <c r="V8608" t="s">
        <v>40</v>
      </c>
    </row>
    <row r="8609" spans="1:22" x14ac:dyDescent="0.35">
      <c r="A8609" t="s">
        <v>3706</v>
      </c>
      <c r="B8609" s="1">
        <v>45600</v>
      </c>
      <c r="C8609" t="s">
        <v>17</v>
      </c>
      <c r="D8609" t="s">
        <v>3707</v>
      </c>
      <c r="E8609" t="s">
        <v>276</v>
      </c>
      <c r="F8609" t="s">
        <v>277</v>
      </c>
      <c r="G8609" t="s">
        <v>21</v>
      </c>
      <c r="H8609" t="s">
        <v>31</v>
      </c>
      <c r="I8609" t="s">
        <v>3708</v>
      </c>
      <c r="J8609" t="s">
        <v>3709</v>
      </c>
      <c r="K8609" s="9" t="s">
        <v>151</v>
      </c>
      <c r="L8609" t="s">
        <v>1063</v>
      </c>
      <c r="M8609">
        <v>45.99</v>
      </c>
      <c r="N8609">
        <v>18.396000000000001</v>
      </c>
      <c r="O8609">
        <v>15</v>
      </c>
      <c r="P8609">
        <v>0.14000000000000001</v>
      </c>
      <c r="Q8609">
        <f>IFERROR(SEARCH("-",R8609)+2, 1)</f>
        <v>1</v>
      </c>
      <c r="R8609" s="9" t="s">
        <v>151</v>
      </c>
      <c r="S8609" s="9" t="b">
        <f>R8609&lt;&gt;K8609</f>
        <v>0</v>
      </c>
      <c r="T8609" t="str">
        <f xml:space="preserve"> TRIM( LEFT(R8609,  IFERROR(   SEARCH(" - ",R8609), LEN(R8609) )    ) )</f>
        <v>Home Appliances</v>
      </c>
      <c r="U8609" t="str">
        <f>MID(R8609, Q8609,LEN(R8609))</f>
        <v>Home Appliances</v>
      </c>
      <c r="V8609" t="s">
        <v>31</v>
      </c>
    </row>
    <row r="8610" spans="1:22" x14ac:dyDescent="0.35">
      <c r="A8610" t="s">
        <v>12572</v>
      </c>
      <c r="B8610" s="1">
        <v>45053</v>
      </c>
      <c r="C8610" t="s">
        <v>17</v>
      </c>
      <c r="D8610" t="s">
        <v>1867</v>
      </c>
      <c r="E8610" t="s">
        <v>276</v>
      </c>
      <c r="F8610" t="s">
        <v>312</v>
      </c>
      <c r="G8610" t="s">
        <v>21</v>
      </c>
      <c r="H8610" t="s">
        <v>179</v>
      </c>
      <c r="I8610" t="s">
        <v>1868</v>
      </c>
      <c r="J8610" t="s">
        <v>1869</v>
      </c>
      <c r="K8610" s="9" t="s">
        <v>128</v>
      </c>
      <c r="L8610" t="s">
        <v>168</v>
      </c>
      <c r="M8610">
        <v>5.99</v>
      </c>
      <c r="N8610">
        <v>1.5469999999999999</v>
      </c>
      <c r="O8610">
        <v>11</v>
      </c>
      <c r="P8610">
        <v>0.2</v>
      </c>
      <c r="Q8610">
        <f>IFERROR(SEARCH("-",R8610)+2, 1)</f>
        <v>8</v>
      </c>
      <c r="R8610" s="9" t="s">
        <v>128</v>
      </c>
      <c r="S8610" s="9" t="b">
        <f>R8610&lt;&gt;K8610</f>
        <v>0</v>
      </c>
      <c r="T8610" t="str">
        <f xml:space="preserve"> TRIM( LEFT(R8610,  IFERROR(   SEARCH(" - ",R8610), LEN(R8610) )    ) )</f>
        <v>Food</v>
      </c>
      <c r="U8610" t="str">
        <f>MID(R8610, Q8610,LEN(R8610))</f>
        <v>Frozen Foods</v>
      </c>
      <c r="V8610" t="s">
        <v>179</v>
      </c>
    </row>
    <row r="8611" spans="1:22" x14ac:dyDescent="0.35">
      <c r="A8611" t="s">
        <v>3306</v>
      </c>
      <c r="B8611" s="1">
        <v>45530</v>
      </c>
      <c r="C8611" t="s">
        <v>17</v>
      </c>
      <c r="D8611" t="s">
        <v>3307</v>
      </c>
      <c r="E8611" t="s">
        <v>276</v>
      </c>
      <c r="F8611" t="s">
        <v>312</v>
      </c>
      <c r="G8611" t="s">
        <v>21</v>
      </c>
      <c r="I8611" t="s">
        <v>3308</v>
      </c>
      <c r="J8611" t="s">
        <v>3309</v>
      </c>
      <c r="K8611" s="9" t="s">
        <v>463</v>
      </c>
      <c r="L8611" t="s">
        <v>168</v>
      </c>
      <c r="M8611">
        <v>7.49</v>
      </c>
      <c r="N8611">
        <v>2.2469999999999999</v>
      </c>
      <c r="O8611">
        <v>16</v>
      </c>
      <c r="P8611">
        <v>0.31</v>
      </c>
      <c r="Q8611">
        <f>IFERROR(SEARCH("-",R8611)+2, 1)</f>
        <v>8</v>
      </c>
      <c r="R8611" s="9" t="s">
        <v>463</v>
      </c>
      <c r="S8611" s="9" t="b">
        <f>R8611&lt;&gt;K8611</f>
        <v>0</v>
      </c>
      <c r="T8611" t="str">
        <f xml:space="preserve"> TRIM( LEFT(R8611,  IFERROR(   SEARCH(" - ",R8611), LEN(R8611) )    ) )</f>
        <v>Food</v>
      </c>
      <c r="U8611" t="str">
        <f>MID(R8611, Q8611,LEN(R8611))</f>
        <v>Frozen</v>
      </c>
    </row>
    <row r="8612" spans="1:22" x14ac:dyDescent="0.35">
      <c r="A8612" t="s">
        <v>16899</v>
      </c>
      <c r="B8612" s="1">
        <v>45004</v>
      </c>
      <c r="C8612" t="s">
        <v>17</v>
      </c>
      <c r="D8612" t="s">
        <v>16900</v>
      </c>
      <c r="E8612" t="s">
        <v>276</v>
      </c>
      <c r="F8612" t="s">
        <v>277</v>
      </c>
      <c r="G8612" t="s">
        <v>21</v>
      </c>
      <c r="I8612" t="s">
        <v>3308</v>
      </c>
      <c r="J8612" t="s">
        <v>3309</v>
      </c>
      <c r="K8612" s="9" t="s">
        <v>463</v>
      </c>
      <c r="L8612" t="s">
        <v>168</v>
      </c>
      <c r="M8612">
        <v>6.74</v>
      </c>
      <c r="N8612">
        <v>1.9970000000000001</v>
      </c>
      <c r="O8612">
        <v>5</v>
      </c>
      <c r="P8612">
        <v>0.06</v>
      </c>
      <c r="Q8612">
        <f>IFERROR(SEARCH("-",R8612)+2, 1)</f>
        <v>8</v>
      </c>
      <c r="R8612" s="9" t="s">
        <v>463</v>
      </c>
      <c r="S8612" s="9" t="b">
        <f>R8612&lt;&gt;K8612</f>
        <v>0</v>
      </c>
      <c r="T8612" t="str">
        <f xml:space="preserve"> TRIM( LEFT(R8612,  IFERROR(   SEARCH(" - ",R8612), LEN(R8612) )    ) )</f>
        <v>Food</v>
      </c>
      <c r="U8612" t="str">
        <f>MID(R8612, Q8612,LEN(R8612))</f>
        <v>Frozen</v>
      </c>
    </row>
    <row r="8613" spans="1:22" x14ac:dyDescent="0.35">
      <c r="A8613" t="s">
        <v>8408</v>
      </c>
      <c r="B8613" s="1">
        <v>45404</v>
      </c>
      <c r="C8613" t="s">
        <v>17</v>
      </c>
      <c r="D8613" t="s">
        <v>8190</v>
      </c>
      <c r="E8613" t="s">
        <v>276</v>
      </c>
      <c r="F8613" t="s">
        <v>277</v>
      </c>
      <c r="G8613" t="s">
        <v>21</v>
      </c>
      <c r="H8613" t="s">
        <v>179</v>
      </c>
      <c r="I8613" t="s">
        <v>8191</v>
      </c>
      <c r="J8613" t="s">
        <v>8192</v>
      </c>
      <c r="K8613" s="9" t="s">
        <v>167</v>
      </c>
      <c r="L8613" t="s">
        <v>2907</v>
      </c>
      <c r="M8613">
        <v>8.99</v>
      </c>
      <c r="N8613">
        <v>2.6970000000000001</v>
      </c>
      <c r="O8613">
        <v>8</v>
      </c>
      <c r="P8613">
        <v>0.09</v>
      </c>
      <c r="Q8613">
        <f>IFERROR(SEARCH("-",R8613)+2, 1)</f>
        <v>8</v>
      </c>
      <c r="R8613" s="9" t="s">
        <v>167</v>
      </c>
      <c r="S8613" s="9" t="b">
        <f>R8613&lt;&gt;K8613</f>
        <v>0</v>
      </c>
      <c r="T8613" t="str">
        <f xml:space="preserve"> TRIM( LEFT(R8613,  IFERROR(   SEARCH(" - ",R8613), LEN(R8613) )    ) )</f>
        <v>Food</v>
      </c>
      <c r="U8613" t="str">
        <f>MID(R8613, Q8613,LEN(R8613))</f>
        <v>Frozen Meals</v>
      </c>
      <c r="V8613" t="s">
        <v>179</v>
      </c>
    </row>
    <row r="8614" spans="1:22" x14ac:dyDescent="0.35">
      <c r="A8614" t="s">
        <v>12921</v>
      </c>
      <c r="B8614" s="1">
        <v>45196</v>
      </c>
      <c r="C8614" t="s">
        <v>17</v>
      </c>
      <c r="D8614" t="s">
        <v>3938</v>
      </c>
      <c r="E8614" t="s">
        <v>276</v>
      </c>
      <c r="F8614" t="s">
        <v>312</v>
      </c>
      <c r="G8614" t="s">
        <v>21</v>
      </c>
      <c r="H8614" t="s">
        <v>260</v>
      </c>
      <c r="I8614" t="s">
        <v>3939</v>
      </c>
      <c r="J8614" t="s">
        <v>3940</v>
      </c>
      <c r="K8614" s="9" t="s">
        <v>167</v>
      </c>
      <c r="L8614" t="s">
        <v>2907</v>
      </c>
      <c r="M8614">
        <v>1.1399999999999999</v>
      </c>
      <c r="N8614">
        <v>9.7000000000000003E-2</v>
      </c>
      <c r="O8614">
        <v>9</v>
      </c>
      <c r="P8614">
        <v>0.4</v>
      </c>
      <c r="Q8614">
        <f>IFERROR(SEARCH("-",R8614)+2, 1)</f>
        <v>8</v>
      </c>
      <c r="R8614" s="9" t="s">
        <v>167</v>
      </c>
      <c r="S8614" s="9" t="b">
        <f>R8614&lt;&gt;K8614</f>
        <v>0</v>
      </c>
      <c r="T8614" t="str">
        <f xml:space="preserve"> TRIM( LEFT(R8614,  IFERROR(   SEARCH(" - ",R8614), LEN(R8614) )    ) )</f>
        <v>Food</v>
      </c>
      <c r="U8614" t="str">
        <f>MID(R8614, Q8614,LEN(R8614))</f>
        <v>Frozen Meals</v>
      </c>
      <c r="V8614" t="s">
        <v>260</v>
      </c>
    </row>
    <row r="8615" spans="1:22" x14ac:dyDescent="0.35">
      <c r="A8615" t="s">
        <v>12130</v>
      </c>
      <c r="B8615" s="1">
        <v>45071</v>
      </c>
      <c r="C8615" t="s">
        <v>17</v>
      </c>
      <c r="D8615" t="s">
        <v>1175</v>
      </c>
      <c r="E8615" t="s">
        <v>276</v>
      </c>
      <c r="F8615" t="s">
        <v>312</v>
      </c>
      <c r="G8615" t="s">
        <v>21</v>
      </c>
      <c r="I8615" t="s">
        <v>1176</v>
      </c>
      <c r="J8615" t="s">
        <v>1177</v>
      </c>
      <c r="K8615" s="9" t="s">
        <v>167</v>
      </c>
      <c r="L8615" t="s">
        <v>1178</v>
      </c>
      <c r="M8615">
        <v>7.49</v>
      </c>
      <c r="N8615">
        <v>1.9970000000000001</v>
      </c>
      <c r="O8615">
        <v>5</v>
      </c>
      <c r="P8615">
        <v>0.39</v>
      </c>
      <c r="Q8615">
        <f>IFERROR(SEARCH("-",R8615)+2, 1)</f>
        <v>8</v>
      </c>
      <c r="R8615" s="9" t="s">
        <v>167</v>
      </c>
      <c r="S8615" s="9" t="b">
        <f>R8615&lt;&gt;K8615</f>
        <v>0</v>
      </c>
      <c r="T8615" t="str">
        <f xml:space="preserve"> TRIM( LEFT(R8615,  IFERROR(   SEARCH(" - ",R8615), LEN(R8615) )    ) )</f>
        <v>Food</v>
      </c>
      <c r="U8615" t="str">
        <f>MID(R8615, Q8615,LEN(R8615))</f>
        <v>Frozen Meals</v>
      </c>
    </row>
    <row r="8616" spans="1:22" x14ac:dyDescent="0.35">
      <c r="A8616" t="s">
        <v>18930</v>
      </c>
      <c r="B8616" s="1">
        <v>44988</v>
      </c>
      <c r="C8616" t="s">
        <v>17</v>
      </c>
      <c r="D8616" t="s">
        <v>8091</v>
      </c>
      <c r="E8616" t="s">
        <v>276</v>
      </c>
      <c r="F8616" t="s">
        <v>277</v>
      </c>
      <c r="G8616" t="s">
        <v>21</v>
      </c>
      <c r="H8616" t="s">
        <v>202</v>
      </c>
      <c r="I8616" t="s">
        <v>8092</v>
      </c>
      <c r="J8616" t="s">
        <v>8093</v>
      </c>
      <c r="K8616" s="9" t="s">
        <v>1770</v>
      </c>
      <c r="L8616" t="s">
        <v>8094</v>
      </c>
      <c r="M8616">
        <v>8.99</v>
      </c>
      <c r="N8616">
        <v>2.6970000000000001</v>
      </c>
      <c r="O8616">
        <v>10</v>
      </c>
      <c r="P8616">
        <v>0.04</v>
      </c>
      <c r="Q8616">
        <f>IFERROR(SEARCH("-",R8616)+2, 1)</f>
        <v>8</v>
      </c>
      <c r="R8616" s="9" t="s">
        <v>1770</v>
      </c>
      <c r="S8616" s="9" t="b">
        <f>R8616&lt;&gt;K8616</f>
        <v>0</v>
      </c>
      <c r="T8616" t="str">
        <f xml:space="preserve"> TRIM( LEFT(R8616,  IFERROR(   SEARCH(" - ",R8616), LEN(R8616) )    ) )</f>
        <v>Food</v>
      </c>
      <c r="U8616" t="str">
        <f>MID(R8616, Q8616,LEN(R8616))</f>
        <v>Seafood</v>
      </c>
      <c r="V8616" t="s">
        <v>202</v>
      </c>
    </row>
    <row r="8617" spans="1:22" x14ac:dyDescent="0.35">
      <c r="A8617" t="s">
        <v>9777</v>
      </c>
      <c r="B8617" s="1">
        <v>45562</v>
      </c>
      <c r="C8617" t="s">
        <v>17</v>
      </c>
      <c r="D8617" t="s">
        <v>9778</v>
      </c>
      <c r="E8617" t="s">
        <v>276</v>
      </c>
      <c r="F8617" t="s">
        <v>312</v>
      </c>
      <c r="G8617" t="s">
        <v>21</v>
      </c>
      <c r="H8617" t="s">
        <v>49</v>
      </c>
      <c r="I8617" t="s">
        <v>9467</v>
      </c>
      <c r="J8617" t="s">
        <v>9468</v>
      </c>
      <c r="K8617" s="9" t="s">
        <v>463</v>
      </c>
      <c r="L8617" t="s">
        <v>475</v>
      </c>
      <c r="M8617">
        <v>5.99</v>
      </c>
      <c r="N8617">
        <v>1.996</v>
      </c>
      <c r="O8617">
        <v>1</v>
      </c>
      <c r="P8617">
        <v>0.16</v>
      </c>
      <c r="Q8617">
        <f>IFERROR(SEARCH("-",R8617)+2, 1)</f>
        <v>8</v>
      </c>
      <c r="R8617" s="9" t="s">
        <v>463</v>
      </c>
      <c r="S8617" s="9" t="b">
        <f>R8617&lt;&gt;K8617</f>
        <v>0</v>
      </c>
      <c r="T8617" t="str">
        <f xml:space="preserve"> TRIM( LEFT(R8617,  IFERROR(   SEARCH(" - ",R8617), LEN(R8617) )    ) )</f>
        <v>Food</v>
      </c>
      <c r="U8617" t="str">
        <f>MID(R8617, Q8617,LEN(R8617))</f>
        <v>Frozen</v>
      </c>
      <c r="V8617" t="s">
        <v>49</v>
      </c>
    </row>
    <row r="8618" spans="1:22" x14ac:dyDescent="0.35">
      <c r="A8618" t="s">
        <v>14784</v>
      </c>
      <c r="B8618" s="1">
        <v>45055</v>
      </c>
      <c r="C8618" t="s">
        <v>17</v>
      </c>
      <c r="D8618" t="s">
        <v>13910</v>
      </c>
      <c r="E8618" t="s">
        <v>276</v>
      </c>
      <c r="F8618" t="s">
        <v>312</v>
      </c>
      <c r="G8618" t="s">
        <v>21</v>
      </c>
      <c r="H8618" t="s">
        <v>179</v>
      </c>
      <c r="I8618" t="s">
        <v>13911</v>
      </c>
      <c r="J8618" t="s">
        <v>13912</v>
      </c>
      <c r="K8618" s="9" t="s">
        <v>5903</v>
      </c>
      <c r="L8618" t="s">
        <v>13913</v>
      </c>
      <c r="M8618">
        <v>4.6399999999999997</v>
      </c>
      <c r="N8618">
        <v>1.147</v>
      </c>
      <c r="O8618">
        <v>10</v>
      </c>
      <c r="P8618">
        <v>0.1</v>
      </c>
      <c r="Q8618">
        <f>IFERROR(SEARCH("-",R8618)+2, 1)</f>
        <v>8</v>
      </c>
      <c r="R8618" s="9" t="s">
        <v>5903</v>
      </c>
      <c r="S8618" s="9" t="b">
        <f>R8618&lt;&gt;K8618</f>
        <v>0</v>
      </c>
      <c r="T8618" t="str">
        <f xml:space="preserve"> TRIM( LEFT(R8618,  IFERROR(   SEARCH(" - ",R8618), LEN(R8618) )    ) )</f>
        <v>Food</v>
      </c>
      <c r="U8618" t="str">
        <f>MID(R8618, Q8618,LEN(R8618))</f>
        <v>Frozen Vegetables</v>
      </c>
      <c r="V8618" t="s">
        <v>179</v>
      </c>
    </row>
    <row r="8619" spans="1:22" x14ac:dyDescent="0.35">
      <c r="A8619" t="s">
        <v>3688</v>
      </c>
      <c r="B8619" s="1">
        <v>45588</v>
      </c>
      <c r="C8619" t="s">
        <v>17</v>
      </c>
      <c r="D8619" t="s">
        <v>3689</v>
      </c>
      <c r="E8619" t="s">
        <v>276</v>
      </c>
      <c r="F8619" t="s">
        <v>312</v>
      </c>
      <c r="G8619" t="s">
        <v>21</v>
      </c>
      <c r="I8619" t="s">
        <v>3690</v>
      </c>
      <c r="J8619" t="s">
        <v>3691</v>
      </c>
      <c r="K8619" s="9" t="s">
        <v>128</v>
      </c>
      <c r="L8619" t="s">
        <v>464</v>
      </c>
      <c r="M8619">
        <v>2.99</v>
      </c>
      <c r="N8619">
        <v>1.196</v>
      </c>
      <c r="O8619">
        <v>11</v>
      </c>
      <c r="P8619">
        <v>0.11</v>
      </c>
      <c r="Q8619">
        <f>IFERROR(SEARCH("-",R8619)+2, 1)</f>
        <v>8</v>
      </c>
      <c r="R8619" s="9" t="s">
        <v>128</v>
      </c>
      <c r="S8619" s="9" t="b">
        <f>R8619&lt;&gt;K8619</f>
        <v>0</v>
      </c>
      <c r="T8619" t="str">
        <f xml:space="preserve"> TRIM( LEFT(R8619,  IFERROR(   SEARCH(" - ",R8619), LEN(R8619) )    ) )</f>
        <v>Food</v>
      </c>
      <c r="U8619" t="str">
        <f>MID(R8619, Q8619,LEN(R8619))</f>
        <v>Frozen Foods</v>
      </c>
    </row>
    <row r="8620" spans="1:22" x14ac:dyDescent="0.35">
      <c r="A8620" t="s">
        <v>17366</v>
      </c>
      <c r="B8620" s="1">
        <v>45385</v>
      </c>
      <c r="C8620" t="s">
        <v>17</v>
      </c>
      <c r="D8620" t="s">
        <v>8853</v>
      </c>
      <c r="E8620" t="s">
        <v>276</v>
      </c>
      <c r="F8620" t="s">
        <v>312</v>
      </c>
      <c r="G8620" t="s">
        <v>21</v>
      </c>
      <c r="H8620" t="s">
        <v>78</v>
      </c>
      <c r="I8620" t="s">
        <v>8854</v>
      </c>
      <c r="J8620" t="s">
        <v>8855</v>
      </c>
      <c r="K8620" s="9" t="s">
        <v>128</v>
      </c>
      <c r="L8620" t="s">
        <v>464</v>
      </c>
      <c r="M8620">
        <v>1.89</v>
      </c>
      <c r="N8620">
        <v>0.56699999999999995</v>
      </c>
      <c r="O8620">
        <v>11</v>
      </c>
      <c r="P8620">
        <v>0.33</v>
      </c>
      <c r="Q8620">
        <f>IFERROR(SEARCH("-",R8620)+2, 1)</f>
        <v>8</v>
      </c>
      <c r="R8620" s="9" t="s">
        <v>128</v>
      </c>
      <c r="S8620" s="9" t="b">
        <f>R8620&lt;&gt;K8620</f>
        <v>0</v>
      </c>
      <c r="T8620" t="str">
        <f xml:space="preserve"> TRIM( LEFT(R8620,  IFERROR(   SEARCH(" - ",R8620), LEN(R8620) )    ) )</f>
        <v>Food</v>
      </c>
      <c r="U8620" t="str">
        <f>MID(R8620, Q8620,LEN(R8620))</f>
        <v>Frozen Foods</v>
      </c>
      <c r="V8620" t="s">
        <v>78</v>
      </c>
    </row>
    <row r="8621" spans="1:22" x14ac:dyDescent="0.35">
      <c r="A8621" t="s">
        <v>11287</v>
      </c>
      <c r="B8621" s="1">
        <v>45514</v>
      </c>
      <c r="C8621" t="s">
        <v>17</v>
      </c>
      <c r="D8621" t="s">
        <v>11288</v>
      </c>
      <c r="E8621" t="s">
        <v>276</v>
      </c>
      <c r="F8621" t="s">
        <v>277</v>
      </c>
      <c r="G8621" t="s">
        <v>21</v>
      </c>
      <c r="H8621" t="s">
        <v>31</v>
      </c>
      <c r="I8621" t="s">
        <v>3643</v>
      </c>
      <c r="J8621" t="s">
        <v>3644</v>
      </c>
      <c r="K8621" s="9" t="s">
        <v>58</v>
      </c>
      <c r="L8621" t="s">
        <v>3645</v>
      </c>
      <c r="M8621">
        <v>4.49</v>
      </c>
      <c r="N8621">
        <v>1.3959999999999999</v>
      </c>
      <c r="O8621">
        <v>14</v>
      </c>
      <c r="P8621">
        <v>0.12</v>
      </c>
      <c r="Q8621">
        <f>IFERROR(SEARCH("-",R8621)+2, 1)</f>
        <v>8</v>
      </c>
      <c r="R8621" s="9" t="s">
        <v>58</v>
      </c>
      <c r="S8621" s="9" t="b">
        <f>R8621&lt;&gt;K8621</f>
        <v>0</v>
      </c>
      <c r="T8621" t="str">
        <f xml:space="preserve"> TRIM( LEFT(R8621,  IFERROR(   SEARCH(" - ",R8621), LEN(R8621) )    ) )</f>
        <v>Food</v>
      </c>
      <c r="U8621" t="str">
        <f>MID(R8621, Q8621,LEN(R8621))</f>
        <v>Produce</v>
      </c>
      <c r="V8621" t="s">
        <v>31</v>
      </c>
    </row>
    <row r="8622" spans="1:22" x14ac:dyDescent="0.35">
      <c r="A8622" t="s">
        <v>18764</v>
      </c>
      <c r="B8622" s="1">
        <v>45243</v>
      </c>
      <c r="C8622" t="s">
        <v>17</v>
      </c>
      <c r="D8622" t="s">
        <v>7865</v>
      </c>
      <c r="E8622" t="s">
        <v>276</v>
      </c>
      <c r="F8622" t="s">
        <v>312</v>
      </c>
      <c r="G8622" t="s">
        <v>21</v>
      </c>
      <c r="H8622" t="s">
        <v>179</v>
      </c>
      <c r="I8622" t="s">
        <v>7866</v>
      </c>
      <c r="J8622" t="s">
        <v>7867</v>
      </c>
      <c r="K8622" s="9" t="s">
        <v>58</v>
      </c>
      <c r="L8622" t="s">
        <v>3645</v>
      </c>
      <c r="M8622">
        <v>3.99</v>
      </c>
      <c r="N8622">
        <v>1.1970000000000001</v>
      </c>
      <c r="O8622">
        <v>17</v>
      </c>
      <c r="P8622">
        <v>0.09</v>
      </c>
      <c r="Q8622">
        <f>IFERROR(SEARCH("-",R8622)+2, 1)</f>
        <v>8</v>
      </c>
      <c r="R8622" s="9" t="s">
        <v>58</v>
      </c>
      <c r="S8622" s="9" t="b">
        <f>R8622&lt;&gt;K8622</f>
        <v>0</v>
      </c>
      <c r="T8622" t="str">
        <f xml:space="preserve"> TRIM( LEFT(R8622,  IFERROR(   SEARCH(" - ",R8622), LEN(R8622) )    ) )</f>
        <v>Food</v>
      </c>
      <c r="U8622" t="str">
        <f>MID(R8622, Q8622,LEN(R8622))</f>
        <v>Produce</v>
      </c>
      <c r="V8622" t="s">
        <v>179</v>
      </c>
    </row>
    <row r="8623" spans="1:22" x14ac:dyDescent="0.35">
      <c r="A8623" t="s">
        <v>17685</v>
      </c>
      <c r="B8623" s="1">
        <v>45571</v>
      </c>
      <c r="C8623" t="s">
        <v>17</v>
      </c>
      <c r="D8623" t="s">
        <v>8195</v>
      </c>
      <c r="E8623" t="s">
        <v>276</v>
      </c>
      <c r="F8623" t="s">
        <v>312</v>
      </c>
      <c r="G8623" t="s">
        <v>21</v>
      </c>
      <c r="H8623" t="s">
        <v>179</v>
      </c>
      <c r="I8623" t="s">
        <v>8196</v>
      </c>
      <c r="J8623" t="s">
        <v>8197</v>
      </c>
      <c r="K8623" s="9" t="s">
        <v>58</v>
      </c>
      <c r="L8623" t="s">
        <v>8198</v>
      </c>
      <c r="M8623">
        <v>2.99</v>
      </c>
      <c r="N8623">
        <v>0.89700000000000002</v>
      </c>
      <c r="O8623">
        <v>10</v>
      </c>
      <c r="P8623">
        <v>0.32</v>
      </c>
      <c r="Q8623">
        <f>IFERROR(SEARCH("-",R8623)+2, 1)</f>
        <v>8</v>
      </c>
      <c r="R8623" s="9" t="s">
        <v>58</v>
      </c>
      <c r="S8623" s="9" t="b">
        <f>R8623&lt;&gt;K8623</f>
        <v>0</v>
      </c>
      <c r="T8623" t="str">
        <f xml:space="preserve"> TRIM( LEFT(R8623,  IFERROR(   SEARCH(" - ",R8623), LEN(R8623) )    ) )</f>
        <v>Food</v>
      </c>
      <c r="U8623" t="str">
        <f>MID(R8623, Q8623,LEN(R8623))</f>
        <v>Produce</v>
      </c>
      <c r="V8623" t="s">
        <v>179</v>
      </c>
    </row>
    <row r="8624" spans="1:22" x14ac:dyDescent="0.35">
      <c r="A8624" t="s">
        <v>6917</v>
      </c>
      <c r="B8624" s="1">
        <v>45659</v>
      </c>
      <c r="C8624" t="s">
        <v>17</v>
      </c>
      <c r="D8624" t="s">
        <v>1047</v>
      </c>
      <c r="E8624" t="s">
        <v>276</v>
      </c>
      <c r="F8624" t="s">
        <v>277</v>
      </c>
      <c r="G8624" t="s">
        <v>21</v>
      </c>
      <c r="H8624" t="s">
        <v>260</v>
      </c>
      <c r="I8624" t="s">
        <v>3034</v>
      </c>
      <c r="J8624" t="s">
        <v>3035</v>
      </c>
      <c r="K8624" s="9" t="s">
        <v>217</v>
      </c>
      <c r="L8624" t="s">
        <v>1852</v>
      </c>
      <c r="M8624">
        <v>41.41</v>
      </c>
      <c r="N8624">
        <v>16.995999999999999</v>
      </c>
      <c r="O8624">
        <v>6</v>
      </c>
      <c r="P8624">
        <v>0.19</v>
      </c>
      <c r="Q8624">
        <f>IFERROR(SEARCH("-",R8624)+2, 1)</f>
        <v>1</v>
      </c>
      <c r="R8624" s="9" t="s">
        <v>217</v>
      </c>
      <c r="S8624" s="9" t="b">
        <f>R8624&lt;&gt;K8624</f>
        <v>0</v>
      </c>
      <c r="T8624" t="str">
        <f xml:space="preserve"> TRIM( LEFT(R8624,  IFERROR(   SEARCH(" - ",R8624), LEN(R8624) )    ) )</f>
        <v>Outdoor</v>
      </c>
      <c r="U8624" t="str">
        <f>MID(R8624, Q8624,LEN(R8624))</f>
        <v>Outdoor</v>
      </c>
      <c r="V8624" t="s">
        <v>260</v>
      </c>
    </row>
    <row r="8625" spans="1:22" x14ac:dyDescent="0.35">
      <c r="A8625" t="s">
        <v>10770</v>
      </c>
      <c r="B8625" s="1">
        <v>45375</v>
      </c>
      <c r="C8625" t="s">
        <v>17</v>
      </c>
      <c r="D8625" t="s">
        <v>10771</v>
      </c>
      <c r="E8625" t="s">
        <v>276</v>
      </c>
      <c r="F8625" t="s">
        <v>312</v>
      </c>
      <c r="G8625" t="s">
        <v>21</v>
      </c>
      <c r="H8625" t="s">
        <v>71</v>
      </c>
      <c r="I8625" t="s">
        <v>3092</v>
      </c>
      <c r="J8625" t="s">
        <v>3093</v>
      </c>
      <c r="K8625" s="9" t="s">
        <v>827</v>
      </c>
      <c r="L8625" t="s">
        <v>1852</v>
      </c>
      <c r="M8625">
        <v>33.99</v>
      </c>
      <c r="N8625">
        <v>13.196</v>
      </c>
      <c r="O8625">
        <v>16</v>
      </c>
      <c r="P8625">
        <v>0.15</v>
      </c>
      <c r="Q8625">
        <f>IFERROR(SEARCH("-",R8625)+2, 1)</f>
        <v>1</v>
      </c>
      <c r="R8625" s="9" t="s">
        <v>827</v>
      </c>
      <c r="S8625" s="9" t="b">
        <f>R8625&lt;&gt;K8625</f>
        <v>0</v>
      </c>
      <c r="T8625" t="str">
        <f xml:space="preserve"> TRIM( LEFT(R8625,  IFERROR(   SEARCH(" - ",R8625), LEN(R8625) )    ) )</f>
        <v>Garden</v>
      </c>
      <c r="U8625" t="str">
        <f>MID(R8625, Q8625,LEN(R8625))</f>
        <v>Garden</v>
      </c>
      <c r="V8625" t="s">
        <v>71</v>
      </c>
    </row>
    <row r="8626" spans="1:22" x14ac:dyDescent="0.35">
      <c r="A8626" t="s">
        <v>18044</v>
      </c>
      <c r="B8626" s="1">
        <v>45572</v>
      </c>
      <c r="C8626" t="s">
        <v>17</v>
      </c>
      <c r="D8626" t="s">
        <v>13928</v>
      </c>
      <c r="E8626" t="s">
        <v>276</v>
      </c>
      <c r="F8626" t="s">
        <v>277</v>
      </c>
      <c r="G8626" t="s">
        <v>21</v>
      </c>
      <c r="H8626" t="s">
        <v>49</v>
      </c>
      <c r="I8626" t="s">
        <v>13929</v>
      </c>
      <c r="J8626" t="s">
        <v>13930</v>
      </c>
      <c r="K8626" s="9" t="s">
        <v>827</v>
      </c>
      <c r="L8626" t="s">
        <v>1852</v>
      </c>
      <c r="M8626">
        <v>12.99</v>
      </c>
      <c r="N8626">
        <v>3.8969999999999998</v>
      </c>
      <c r="O8626">
        <v>20</v>
      </c>
      <c r="P8626">
        <v>0.23</v>
      </c>
      <c r="Q8626">
        <f>IFERROR(SEARCH("-",R8626)+2, 1)</f>
        <v>1</v>
      </c>
      <c r="R8626" s="9" t="s">
        <v>827</v>
      </c>
      <c r="S8626" s="9" t="b">
        <f>R8626&lt;&gt;K8626</f>
        <v>0</v>
      </c>
      <c r="T8626" t="str">
        <f xml:space="preserve"> TRIM( LEFT(R8626,  IFERROR(   SEARCH(" - ",R8626), LEN(R8626) )    ) )</f>
        <v>Garden</v>
      </c>
      <c r="U8626" t="str">
        <f>MID(R8626, Q8626,LEN(R8626))</f>
        <v>Garden</v>
      </c>
      <c r="V8626" t="s">
        <v>49</v>
      </c>
    </row>
    <row r="8627" spans="1:22" x14ac:dyDescent="0.35">
      <c r="A8627" t="s">
        <v>18532</v>
      </c>
      <c r="B8627" s="1">
        <v>45123</v>
      </c>
      <c r="C8627" t="s">
        <v>17</v>
      </c>
      <c r="D8627" t="s">
        <v>7203</v>
      </c>
      <c r="E8627" t="s">
        <v>276</v>
      </c>
      <c r="F8627" t="s">
        <v>312</v>
      </c>
      <c r="G8627" t="s">
        <v>21</v>
      </c>
      <c r="H8627" t="s">
        <v>31</v>
      </c>
      <c r="I8627" t="s">
        <v>7204</v>
      </c>
      <c r="J8627" t="s">
        <v>7205</v>
      </c>
      <c r="K8627" s="9" t="s">
        <v>827</v>
      </c>
      <c r="L8627" t="s">
        <v>1484</v>
      </c>
      <c r="M8627">
        <v>19.989999999999998</v>
      </c>
      <c r="N8627">
        <v>5.9969999999999999</v>
      </c>
      <c r="O8627">
        <v>3</v>
      </c>
      <c r="P8627">
        <v>0.03</v>
      </c>
      <c r="Q8627">
        <f>IFERROR(SEARCH("-",R8627)+2, 1)</f>
        <v>1</v>
      </c>
      <c r="R8627" s="9" t="s">
        <v>827</v>
      </c>
      <c r="S8627" s="9" t="b">
        <f>R8627&lt;&gt;K8627</f>
        <v>0</v>
      </c>
      <c r="T8627" t="str">
        <f xml:space="preserve"> TRIM( LEFT(R8627,  IFERROR(   SEARCH(" - ",R8627), LEN(R8627) )    ) )</f>
        <v>Garden</v>
      </c>
      <c r="U8627" t="str">
        <f>MID(R8627, Q8627,LEN(R8627))</f>
        <v>Garden</v>
      </c>
      <c r="V8627" t="s">
        <v>31</v>
      </c>
    </row>
    <row r="8628" spans="1:22" x14ac:dyDescent="0.35">
      <c r="A8628" t="s">
        <v>17021</v>
      </c>
      <c r="B8628" s="1">
        <v>45450</v>
      </c>
      <c r="C8628" t="s">
        <v>17</v>
      </c>
      <c r="D8628" t="s">
        <v>7359</v>
      </c>
      <c r="E8628" t="s">
        <v>276</v>
      </c>
      <c r="F8628" t="s">
        <v>277</v>
      </c>
      <c r="G8628" t="s">
        <v>21</v>
      </c>
      <c r="H8628" t="s">
        <v>31</v>
      </c>
      <c r="I8628" t="s">
        <v>7360</v>
      </c>
      <c r="J8628" t="s">
        <v>7361</v>
      </c>
      <c r="K8628" s="9" t="s">
        <v>598</v>
      </c>
      <c r="L8628" t="s">
        <v>432</v>
      </c>
      <c r="M8628">
        <v>4.99</v>
      </c>
      <c r="N8628">
        <v>1.4970000000000001</v>
      </c>
      <c r="O8628">
        <v>16</v>
      </c>
      <c r="P8628">
        <v>0.09</v>
      </c>
      <c r="Q8628">
        <f>IFERROR(SEARCH("-",R8628)+2, 1)</f>
        <v>8</v>
      </c>
      <c r="R8628" s="9" t="s">
        <v>598</v>
      </c>
      <c r="S8628" s="9" t="b">
        <f>R8628&lt;&gt;K8628</f>
        <v>0</v>
      </c>
      <c r="T8628" t="str">
        <f xml:space="preserve"> TRIM( LEFT(R8628,  IFERROR(   SEARCH(" - ",R8628), LEN(R8628) )    ) )</f>
        <v>Food</v>
      </c>
      <c r="U8628" t="str">
        <f>MID(R8628, Q8628,LEN(R8628))</f>
        <v>Cereal</v>
      </c>
      <c r="V8628" t="s">
        <v>31</v>
      </c>
    </row>
    <row r="8629" spans="1:22" x14ac:dyDescent="0.35">
      <c r="A8629" t="s">
        <v>14805</v>
      </c>
      <c r="B8629" s="1">
        <v>44940</v>
      </c>
      <c r="C8629" t="s">
        <v>17</v>
      </c>
      <c r="D8629" t="s">
        <v>13967</v>
      </c>
      <c r="E8629" t="s">
        <v>276</v>
      </c>
      <c r="F8629" t="s">
        <v>277</v>
      </c>
      <c r="G8629" t="s">
        <v>21</v>
      </c>
      <c r="H8629" t="s">
        <v>202</v>
      </c>
      <c r="I8629" t="s">
        <v>13968</v>
      </c>
      <c r="J8629" t="s">
        <v>13969</v>
      </c>
      <c r="K8629" s="9" t="s">
        <v>2429</v>
      </c>
      <c r="L8629" t="s">
        <v>13970</v>
      </c>
      <c r="M8629">
        <v>4.6399999999999997</v>
      </c>
      <c r="N8629">
        <v>1.147</v>
      </c>
      <c r="O8629">
        <v>14</v>
      </c>
      <c r="P8629">
        <v>0.21</v>
      </c>
      <c r="Q8629">
        <f>IFERROR(SEARCH("-",R8629)+2, 1)</f>
        <v>8</v>
      </c>
      <c r="R8629" s="9" t="s">
        <v>2429</v>
      </c>
      <c r="S8629" s="9" t="b">
        <f>R8629&lt;&gt;K8629</f>
        <v>0</v>
      </c>
      <c r="T8629" t="str">
        <f xml:space="preserve"> TRIM( LEFT(R8629,  IFERROR(   SEARCH(" - ",R8629), LEN(R8629) )    ) )</f>
        <v>Food</v>
      </c>
      <c r="U8629" t="str">
        <f>MID(R8629, Q8629,LEN(R8629))</f>
        <v>Meats</v>
      </c>
      <c r="V8629" t="s">
        <v>202</v>
      </c>
    </row>
    <row r="8630" spans="1:22" x14ac:dyDescent="0.35">
      <c r="A8630" t="s">
        <v>8575</v>
      </c>
      <c r="B8630" s="1">
        <v>45384</v>
      </c>
      <c r="C8630" t="s">
        <v>17</v>
      </c>
      <c r="D8630" t="s">
        <v>8576</v>
      </c>
      <c r="E8630" t="s">
        <v>276</v>
      </c>
      <c r="F8630" t="s">
        <v>277</v>
      </c>
      <c r="G8630" t="s">
        <v>21</v>
      </c>
      <c r="H8630" t="s">
        <v>40</v>
      </c>
      <c r="I8630" t="s">
        <v>8577</v>
      </c>
      <c r="J8630" t="s">
        <v>8578</v>
      </c>
      <c r="K8630" s="9" t="s">
        <v>136</v>
      </c>
      <c r="L8630" t="s">
        <v>682</v>
      </c>
      <c r="M8630">
        <v>69.989999999999995</v>
      </c>
      <c r="N8630">
        <v>20.997</v>
      </c>
      <c r="O8630">
        <v>20</v>
      </c>
      <c r="P8630">
        <v>0.15</v>
      </c>
      <c r="Q8630">
        <f>IFERROR(SEARCH("-",R8630)+2, 1)</f>
        <v>1</v>
      </c>
      <c r="R8630" s="9" t="s">
        <v>136</v>
      </c>
      <c r="S8630" s="9" t="b">
        <f>R8630&lt;&gt;K8630</f>
        <v>0</v>
      </c>
      <c r="T8630" t="str">
        <f xml:space="preserve"> TRIM( LEFT(R8630,  IFERROR(   SEARCH(" - ",R8630), LEN(R8630) )    ) )</f>
        <v>Health</v>
      </c>
      <c r="U8630" t="str">
        <f>MID(R8630, Q8630,LEN(R8630))</f>
        <v>Health</v>
      </c>
      <c r="V8630" t="s">
        <v>40</v>
      </c>
    </row>
    <row r="8631" spans="1:22" x14ac:dyDescent="0.35">
      <c r="A8631" t="s">
        <v>1144</v>
      </c>
      <c r="B8631" s="1">
        <v>45648</v>
      </c>
      <c r="C8631" t="s">
        <v>17</v>
      </c>
      <c r="D8631" t="s">
        <v>1145</v>
      </c>
      <c r="E8631" t="s">
        <v>276</v>
      </c>
      <c r="F8631" t="s">
        <v>277</v>
      </c>
      <c r="G8631" t="s">
        <v>21</v>
      </c>
      <c r="H8631" t="s">
        <v>164</v>
      </c>
      <c r="I8631" t="s">
        <v>1146</v>
      </c>
      <c r="J8631" t="s">
        <v>1147</v>
      </c>
      <c r="K8631" s="9" t="s">
        <v>1133</v>
      </c>
      <c r="L8631" t="s">
        <v>1148</v>
      </c>
      <c r="M8631">
        <v>7.49</v>
      </c>
      <c r="N8631">
        <v>2.2469999999999999</v>
      </c>
      <c r="O8631">
        <v>14</v>
      </c>
      <c r="P8631">
        <v>0.33</v>
      </c>
      <c r="Q8631">
        <f>IFERROR(SEARCH("-",R8631)+2, 1)</f>
        <v>8</v>
      </c>
      <c r="R8631" s="9" t="s">
        <v>1133</v>
      </c>
      <c r="S8631" s="9" t="b">
        <f>R8631&lt;&gt;K8631</f>
        <v>0</v>
      </c>
      <c r="T8631" t="str">
        <f xml:space="preserve"> TRIM( LEFT(R8631,  IFERROR(   SEARCH(" - ",R8631), LEN(R8631) )    ) )</f>
        <v>Food</v>
      </c>
      <c r="U8631" t="str">
        <f>MID(R8631, Q8631,LEN(R8631))</f>
        <v>Salads</v>
      </c>
      <c r="V8631" t="s">
        <v>164</v>
      </c>
    </row>
    <row r="8632" spans="1:22" x14ac:dyDescent="0.35">
      <c r="A8632" t="s">
        <v>12663</v>
      </c>
      <c r="B8632" s="1">
        <v>45100</v>
      </c>
      <c r="C8632" t="s">
        <v>17</v>
      </c>
      <c r="D8632" t="s">
        <v>5037</v>
      </c>
      <c r="E8632" t="s">
        <v>276</v>
      </c>
      <c r="F8632" t="s">
        <v>312</v>
      </c>
      <c r="G8632" t="s">
        <v>21</v>
      </c>
      <c r="H8632" t="s">
        <v>260</v>
      </c>
      <c r="I8632" t="s">
        <v>5038</v>
      </c>
      <c r="J8632" t="s">
        <v>5039</v>
      </c>
      <c r="K8632" s="9" t="s">
        <v>24</v>
      </c>
      <c r="L8632" t="s">
        <v>144</v>
      </c>
      <c r="M8632">
        <v>2.64</v>
      </c>
      <c r="N8632">
        <v>0.89600000000000002</v>
      </c>
      <c r="O8632">
        <v>5</v>
      </c>
      <c r="P8632">
        <v>0.19</v>
      </c>
      <c r="Q8632">
        <f>IFERROR(SEARCH("-",R8632)+2, 1)</f>
        <v>8</v>
      </c>
      <c r="R8632" s="9" t="s">
        <v>24</v>
      </c>
      <c r="S8632" s="9" t="b">
        <f>R8632&lt;&gt;K8632</f>
        <v>0</v>
      </c>
      <c r="T8632" t="str">
        <f xml:space="preserve"> TRIM( LEFT(R8632,  IFERROR(   SEARCH(" - ",R8632), LEN(R8632) )    ) )</f>
        <v>Food</v>
      </c>
      <c r="U8632" t="str">
        <f>MID(R8632, Q8632,LEN(R8632))</f>
        <v>Snacks</v>
      </c>
      <c r="V8632" t="s">
        <v>260</v>
      </c>
    </row>
    <row r="8633" spans="1:22" x14ac:dyDescent="0.35">
      <c r="A8633" t="s">
        <v>13482</v>
      </c>
      <c r="B8633" s="1">
        <v>45220</v>
      </c>
      <c r="C8633" t="s">
        <v>17</v>
      </c>
      <c r="D8633" t="s">
        <v>4279</v>
      </c>
      <c r="E8633" t="s">
        <v>276</v>
      </c>
      <c r="F8633" t="s">
        <v>277</v>
      </c>
      <c r="G8633" t="s">
        <v>21</v>
      </c>
      <c r="H8633" t="s">
        <v>164</v>
      </c>
      <c r="I8633" t="s">
        <v>4280</v>
      </c>
      <c r="J8633" t="s">
        <v>4281</v>
      </c>
      <c r="K8633" s="9" t="s">
        <v>24</v>
      </c>
      <c r="L8633" t="s">
        <v>144</v>
      </c>
      <c r="M8633">
        <v>4.1399999999999997</v>
      </c>
      <c r="N8633">
        <v>1.496</v>
      </c>
      <c r="O8633">
        <v>9</v>
      </c>
      <c r="P8633">
        <v>0.17</v>
      </c>
      <c r="Q8633">
        <f>IFERROR(SEARCH("-",R8633)+2, 1)</f>
        <v>8</v>
      </c>
      <c r="R8633" s="9" t="s">
        <v>24</v>
      </c>
      <c r="S8633" s="9" t="b">
        <f>R8633&lt;&gt;K8633</f>
        <v>0</v>
      </c>
      <c r="T8633" t="str">
        <f xml:space="preserve"> TRIM( LEFT(R8633,  IFERROR(   SEARCH(" - ",R8633), LEN(R8633) )    ) )</f>
        <v>Food</v>
      </c>
      <c r="U8633" t="str">
        <f>MID(R8633, Q8633,LEN(R8633))</f>
        <v>Snacks</v>
      </c>
      <c r="V8633" t="s">
        <v>164</v>
      </c>
    </row>
    <row r="8634" spans="1:22" x14ac:dyDescent="0.35">
      <c r="A8634" t="s">
        <v>15678</v>
      </c>
      <c r="B8634" s="1">
        <v>45080</v>
      </c>
      <c r="C8634" t="s">
        <v>17</v>
      </c>
      <c r="D8634" t="s">
        <v>15679</v>
      </c>
      <c r="E8634" t="s">
        <v>276</v>
      </c>
      <c r="F8634" t="s">
        <v>277</v>
      </c>
      <c r="G8634" t="s">
        <v>21</v>
      </c>
      <c r="H8634" t="s">
        <v>40</v>
      </c>
      <c r="I8634" t="s">
        <v>5977</v>
      </c>
      <c r="J8634" t="s">
        <v>5978</v>
      </c>
      <c r="K8634" s="9" t="s">
        <v>24</v>
      </c>
      <c r="L8634" t="s">
        <v>144</v>
      </c>
      <c r="M8634">
        <v>2.2400000000000002</v>
      </c>
      <c r="N8634">
        <v>0.94599999999999995</v>
      </c>
      <c r="O8634">
        <v>9</v>
      </c>
      <c r="P8634">
        <v>0.04</v>
      </c>
      <c r="Q8634">
        <f>IFERROR(SEARCH("-",R8634)+2, 1)</f>
        <v>8</v>
      </c>
      <c r="R8634" s="9" t="s">
        <v>24</v>
      </c>
      <c r="S8634" s="9" t="b">
        <f>R8634&lt;&gt;K8634</f>
        <v>0</v>
      </c>
      <c r="T8634" t="str">
        <f xml:space="preserve"> TRIM( LEFT(R8634,  IFERROR(   SEARCH(" - ",R8634), LEN(R8634) )    ) )</f>
        <v>Food</v>
      </c>
      <c r="U8634" t="str">
        <f>MID(R8634, Q8634,LEN(R8634))</f>
        <v>Snacks</v>
      </c>
      <c r="V8634" t="s">
        <v>40</v>
      </c>
    </row>
    <row r="8635" spans="1:22" x14ac:dyDescent="0.35">
      <c r="A8635" t="s">
        <v>8943</v>
      </c>
      <c r="B8635" s="1">
        <v>45635</v>
      </c>
      <c r="C8635" t="s">
        <v>17</v>
      </c>
      <c r="D8635" t="s">
        <v>8685</v>
      </c>
      <c r="E8635" t="s">
        <v>276</v>
      </c>
      <c r="F8635" t="s">
        <v>277</v>
      </c>
      <c r="G8635" t="s">
        <v>21</v>
      </c>
      <c r="I8635" t="s">
        <v>8686</v>
      </c>
      <c r="J8635" t="s">
        <v>8687</v>
      </c>
      <c r="K8635" s="9" t="s">
        <v>34</v>
      </c>
      <c r="L8635" t="s">
        <v>8688</v>
      </c>
      <c r="M8635">
        <v>3.99</v>
      </c>
      <c r="N8635">
        <v>1.1970000000000001</v>
      </c>
      <c r="O8635">
        <v>3</v>
      </c>
      <c r="P8635">
        <v>0.08</v>
      </c>
      <c r="Q8635">
        <f>IFERROR(SEARCH("-",R8635)+2, 1)</f>
        <v>8</v>
      </c>
      <c r="R8635" s="9" t="s">
        <v>34</v>
      </c>
      <c r="S8635" s="9" t="b">
        <f>R8635&lt;&gt;K8635</f>
        <v>0</v>
      </c>
      <c r="T8635" t="str">
        <f xml:space="preserve"> TRIM( LEFT(R8635,  IFERROR(   SEARCH(" - ",R8635), LEN(R8635) )    ) )</f>
        <v>Food</v>
      </c>
      <c r="U8635" t="str">
        <f>MID(R8635, Q8635,LEN(R8635))</f>
        <v>Condiments</v>
      </c>
    </row>
    <row r="8636" spans="1:22" x14ac:dyDescent="0.35">
      <c r="A8636" t="s">
        <v>9402</v>
      </c>
      <c r="B8636" s="1">
        <v>45542</v>
      </c>
      <c r="C8636" t="s">
        <v>17</v>
      </c>
      <c r="D8636" t="s">
        <v>9004</v>
      </c>
      <c r="E8636" t="s">
        <v>276</v>
      </c>
      <c r="F8636" t="s">
        <v>277</v>
      </c>
      <c r="G8636" t="s">
        <v>21</v>
      </c>
      <c r="I8636" t="s">
        <v>9005</v>
      </c>
      <c r="J8636" t="s">
        <v>9006</v>
      </c>
      <c r="K8636" s="9" t="s">
        <v>493</v>
      </c>
      <c r="L8636" t="s">
        <v>1515</v>
      </c>
      <c r="M8636">
        <v>3.49</v>
      </c>
      <c r="N8636">
        <v>1.0469999999999999</v>
      </c>
      <c r="O8636">
        <v>4</v>
      </c>
      <c r="P8636">
        <v>0.13</v>
      </c>
      <c r="Q8636">
        <f>IFERROR(SEARCH("-",R8636)+2, 1)</f>
        <v>8</v>
      </c>
      <c r="R8636" s="9" t="s">
        <v>493</v>
      </c>
      <c r="S8636" s="9" t="b">
        <f>R8636&lt;&gt;K8636</f>
        <v>0</v>
      </c>
      <c r="T8636" t="str">
        <f xml:space="preserve"> TRIM( LEFT(R8636,  IFERROR(   SEARCH(" - ",R8636), LEN(R8636) )    ) )</f>
        <v>Food</v>
      </c>
      <c r="U8636" t="str">
        <f>MID(R8636, Q8636,LEN(R8636))</f>
        <v>Beverages</v>
      </c>
    </row>
    <row r="8637" spans="1:22" x14ac:dyDescent="0.35">
      <c r="A8637" t="s">
        <v>14273</v>
      </c>
      <c r="B8637" s="1">
        <v>45193</v>
      </c>
      <c r="C8637" t="s">
        <v>17</v>
      </c>
      <c r="D8637" t="s">
        <v>7262</v>
      </c>
      <c r="E8637" t="s">
        <v>276</v>
      </c>
      <c r="F8637" t="s">
        <v>312</v>
      </c>
      <c r="G8637" t="s">
        <v>21</v>
      </c>
      <c r="I8637" t="s">
        <v>7263</v>
      </c>
      <c r="J8637" t="s">
        <v>7264</v>
      </c>
      <c r="K8637" s="9" t="s">
        <v>2745</v>
      </c>
      <c r="L8637" t="s">
        <v>7265</v>
      </c>
      <c r="M8637">
        <v>19.14</v>
      </c>
      <c r="N8637">
        <v>5.4969999999999999</v>
      </c>
      <c r="O8637">
        <v>19</v>
      </c>
      <c r="Q8637">
        <f>IFERROR(SEARCH("-",R8637)+2, 1)</f>
        <v>1</v>
      </c>
      <c r="R8637" s="9" t="s">
        <v>2745</v>
      </c>
      <c r="S8637" s="9" t="b">
        <f>R8637&lt;&gt;K8637</f>
        <v>0</v>
      </c>
      <c r="T8637" t="str">
        <f xml:space="preserve"> TRIM( LEFT(R8637,  IFERROR(   SEARCH(" - ",R8637), LEN(R8637) )    ) )</f>
        <v>Smart Home</v>
      </c>
      <c r="U8637" t="str">
        <f>MID(R8637, Q8637,LEN(R8637))</f>
        <v>Smart Home</v>
      </c>
    </row>
    <row r="8638" spans="1:22" x14ac:dyDescent="0.35">
      <c r="A8638" t="s">
        <v>9660</v>
      </c>
      <c r="B8638" s="1">
        <v>45380</v>
      </c>
      <c r="C8638" t="s">
        <v>17</v>
      </c>
      <c r="D8638" t="s">
        <v>9661</v>
      </c>
      <c r="E8638" t="s">
        <v>276</v>
      </c>
      <c r="F8638" t="s">
        <v>277</v>
      </c>
      <c r="G8638" t="s">
        <v>21</v>
      </c>
      <c r="H8638" t="s">
        <v>260</v>
      </c>
      <c r="I8638" t="s">
        <v>6373</v>
      </c>
      <c r="J8638" t="s">
        <v>6374</v>
      </c>
      <c r="K8638" s="9" t="s">
        <v>82</v>
      </c>
      <c r="L8638" t="s">
        <v>449</v>
      </c>
      <c r="M8638">
        <v>25.99</v>
      </c>
      <c r="N8638">
        <v>9.9960000000000004</v>
      </c>
      <c r="O8638">
        <v>1</v>
      </c>
      <c r="P8638">
        <v>0.18</v>
      </c>
      <c r="Q8638">
        <f>IFERROR(SEARCH("-",R8638)+2, 1)</f>
        <v>1</v>
      </c>
      <c r="R8638" s="9" t="s">
        <v>82</v>
      </c>
      <c r="S8638" s="9" t="b">
        <f>R8638&lt;&gt;K8638</f>
        <v>0</v>
      </c>
      <c r="T8638" t="str">
        <f xml:space="preserve"> TRIM( LEFT(R8638,  IFERROR(   SEARCH(" - ",R8638), LEN(R8638) )    ) )</f>
        <v>Home</v>
      </c>
      <c r="U8638" t="str">
        <f>MID(R8638, Q8638,LEN(R8638))</f>
        <v>Home</v>
      </c>
      <c r="V8638" t="s">
        <v>260</v>
      </c>
    </row>
    <row r="8639" spans="1:22" x14ac:dyDescent="0.35">
      <c r="A8639" t="s">
        <v>13441</v>
      </c>
      <c r="B8639" s="1">
        <v>45124</v>
      </c>
      <c r="C8639" t="s">
        <v>17</v>
      </c>
      <c r="D8639" t="s">
        <v>4537</v>
      </c>
      <c r="E8639" t="s">
        <v>276</v>
      </c>
      <c r="F8639" t="s">
        <v>277</v>
      </c>
      <c r="G8639" t="s">
        <v>21</v>
      </c>
      <c r="H8639" t="s">
        <v>179</v>
      </c>
      <c r="I8639" t="s">
        <v>4538</v>
      </c>
      <c r="J8639" t="s">
        <v>4539</v>
      </c>
      <c r="K8639" s="9" t="s">
        <v>82</v>
      </c>
      <c r="L8639" t="s">
        <v>4540</v>
      </c>
      <c r="M8639">
        <v>39.14</v>
      </c>
      <c r="N8639">
        <v>11.497</v>
      </c>
      <c r="O8639">
        <v>3</v>
      </c>
      <c r="P8639">
        <v>0.02</v>
      </c>
      <c r="Q8639">
        <f>IFERROR(SEARCH("-",R8639)+2, 1)</f>
        <v>1</v>
      </c>
      <c r="R8639" s="9" t="s">
        <v>82</v>
      </c>
      <c r="S8639" s="9" t="b">
        <f>R8639&lt;&gt;K8639</f>
        <v>0</v>
      </c>
      <c r="T8639" t="str">
        <f xml:space="preserve"> TRIM( LEFT(R8639,  IFERROR(   SEARCH(" - ",R8639), LEN(R8639) )    ) )</f>
        <v>Home</v>
      </c>
      <c r="U8639" t="str">
        <f>MID(R8639, Q8639,LEN(R8639))</f>
        <v>Home</v>
      </c>
      <c r="V8639" t="s">
        <v>179</v>
      </c>
    </row>
    <row r="8640" spans="1:22" x14ac:dyDescent="0.35">
      <c r="A8640" t="s">
        <v>9325</v>
      </c>
      <c r="B8640" s="1">
        <v>45406</v>
      </c>
      <c r="C8640" t="s">
        <v>17</v>
      </c>
      <c r="D8640" t="s">
        <v>7254</v>
      </c>
      <c r="E8640" t="s">
        <v>276</v>
      </c>
      <c r="F8640" t="s">
        <v>312</v>
      </c>
      <c r="G8640" t="s">
        <v>21</v>
      </c>
      <c r="H8640" t="s">
        <v>31</v>
      </c>
      <c r="I8640" t="s">
        <v>7255</v>
      </c>
      <c r="J8640" t="s">
        <v>7256</v>
      </c>
      <c r="K8640" s="9" t="s">
        <v>2745</v>
      </c>
      <c r="L8640" t="s">
        <v>4710</v>
      </c>
      <c r="M8640">
        <v>79.989999999999995</v>
      </c>
      <c r="N8640">
        <v>23.997</v>
      </c>
      <c r="O8640">
        <v>4</v>
      </c>
      <c r="P8640">
        <v>0.22</v>
      </c>
      <c r="Q8640">
        <f>IFERROR(SEARCH("-",R8640)+2, 1)</f>
        <v>1</v>
      </c>
      <c r="R8640" s="9" t="s">
        <v>2745</v>
      </c>
      <c r="S8640" s="9" t="b">
        <f>R8640&lt;&gt;K8640</f>
        <v>0</v>
      </c>
      <c r="T8640" t="str">
        <f xml:space="preserve"> TRIM( LEFT(R8640,  IFERROR(   SEARCH(" - ",R8640), LEN(R8640) )    ) )</f>
        <v>Smart Home</v>
      </c>
      <c r="U8640" t="str">
        <f>MID(R8640, Q8640,LEN(R8640))</f>
        <v>Smart Home</v>
      </c>
      <c r="V8640" t="s">
        <v>31</v>
      </c>
    </row>
    <row r="8641" spans="1:22" x14ac:dyDescent="0.35">
      <c r="A8641" t="s">
        <v>17565</v>
      </c>
      <c r="B8641" s="1">
        <v>45435</v>
      </c>
      <c r="C8641" t="s">
        <v>17</v>
      </c>
      <c r="D8641" t="s">
        <v>8965</v>
      </c>
      <c r="E8641" t="s">
        <v>276</v>
      </c>
      <c r="F8641" t="s">
        <v>277</v>
      </c>
      <c r="G8641" t="s">
        <v>21</v>
      </c>
      <c r="I8641" t="s">
        <v>8966</v>
      </c>
      <c r="J8641" t="s">
        <v>8967</v>
      </c>
      <c r="K8641" s="9" t="s">
        <v>513</v>
      </c>
      <c r="L8641" t="s">
        <v>521</v>
      </c>
      <c r="M8641">
        <v>25.99</v>
      </c>
      <c r="N8641">
        <v>7.7969999999999997</v>
      </c>
      <c r="O8641">
        <v>10</v>
      </c>
      <c r="P8641">
        <v>0.39</v>
      </c>
      <c r="Q8641">
        <f>IFERROR(SEARCH("-",R8641)+2, 1)</f>
        <v>1</v>
      </c>
      <c r="R8641" s="9" t="s">
        <v>513</v>
      </c>
      <c r="S8641" s="9" t="b">
        <f>R8641&lt;&gt;K8641</f>
        <v>0</v>
      </c>
      <c r="T8641" t="str">
        <f xml:space="preserve"> TRIM( LEFT(R8641,  IFERROR(   SEARCH(" - ",R8641), LEN(R8641) )    ) )</f>
        <v>Fitness</v>
      </c>
      <c r="U8641" t="str">
        <f>MID(R8641, Q8641,LEN(R8641))</f>
        <v>Fitness</v>
      </c>
    </row>
    <row r="8642" spans="1:22" x14ac:dyDescent="0.35">
      <c r="A8642" t="s">
        <v>17758</v>
      </c>
      <c r="B8642" s="1">
        <v>45335</v>
      </c>
      <c r="C8642" t="s">
        <v>17</v>
      </c>
      <c r="D8642" t="s">
        <v>8132</v>
      </c>
      <c r="E8642" t="s">
        <v>276</v>
      </c>
      <c r="F8642" t="s">
        <v>277</v>
      </c>
      <c r="G8642" t="s">
        <v>21</v>
      </c>
      <c r="H8642" t="s">
        <v>78</v>
      </c>
      <c r="I8642" t="s">
        <v>8133</v>
      </c>
      <c r="J8642" t="s">
        <v>8134</v>
      </c>
      <c r="K8642" s="9" t="s">
        <v>513</v>
      </c>
      <c r="L8642" t="s">
        <v>521</v>
      </c>
      <c r="M8642">
        <v>25.99</v>
      </c>
      <c r="N8642">
        <v>7.7969999999999997</v>
      </c>
      <c r="O8642">
        <v>15</v>
      </c>
      <c r="Q8642">
        <f>IFERROR(SEARCH("-",R8642)+2, 1)</f>
        <v>1</v>
      </c>
      <c r="R8642" s="9" t="s">
        <v>513</v>
      </c>
      <c r="S8642" s="9" t="b">
        <f>R8642&lt;&gt;K8642</f>
        <v>0</v>
      </c>
      <c r="T8642" t="str">
        <f xml:space="preserve"> TRIM( LEFT(R8642,  IFERROR(   SEARCH(" - ",R8642), LEN(R8642) )    ) )</f>
        <v>Fitness</v>
      </c>
      <c r="U8642" t="str">
        <f>MID(R8642, Q8642,LEN(R8642))</f>
        <v>Fitness</v>
      </c>
      <c r="V8642" t="s">
        <v>78</v>
      </c>
    </row>
    <row r="8643" spans="1:22" x14ac:dyDescent="0.35">
      <c r="A8643" t="s">
        <v>8517</v>
      </c>
      <c r="B8643" s="1">
        <v>45502</v>
      </c>
      <c r="C8643" t="s">
        <v>17</v>
      </c>
      <c r="D8643" t="s">
        <v>8518</v>
      </c>
      <c r="E8643" t="s">
        <v>276</v>
      </c>
      <c r="F8643" t="s">
        <v>312</v>
      </c>
      <c r="G8643" t="s">
        <v>21</v>
      </c>
      <c r="H8643" t="s">
        <v>260</v>
      </c>
      <c r="I8643" t="s">
        <v>8519</v>
      </c>
      <c r="J8643" t="s">
        <v>8520</v>
      </c>
      <c r="K8643" s="9" t="s">
        <v>136</v>
      </c>
      <c r="L8643" t="s">
        <v>1946</v>
      </c>
      <c r="M8643">
        <v>19.989999999999998</v>
      </c>
      <c r="N8643">
        <v>5.9969999999999999</v>
      </c>
      <c r="O8643">
        <v>10</v>
      </c>
      <c r="P8643">
        <v>0.14000000000000001</v>
      </c>
      <c r="Q8643">
        <f>IFERROR(SEARCH("-",R8643)+2, 1)</f>
        <v>1</v>
      </c>
      <c r="R8643" s="9" t="s">
        <v>136</v>
      </c>
      <c r="S8643" s="9" t="b">
        <f>R8643&lt;&gt;K8643</f>
        <v>0</v>
      </c>
      <c r="T8643" t="str">
        <f xml:space="preserve"> TRIM( LEFT(R8643,  IFERROR(   SEARCH(" - ",R8643), LEN(R8643) )    ) )</f>
        <v>Health</v>
      </c>
      <c r="U8643" t="str">
        <f>MID(R8643, Q8643,LEN(R8643))</f>
        <v>Health</v>
      </c>
      <c r="V8643" t="s">
        <v>260</v>
      </c>
    </row>
    <row r="8644" spans="1:22" x14ac:dyDescent="0.35">
      <c r="A8644" t="s">
        <v>11764</v>
      </c>
      <c r="B8644" s="1">
        <v>45253</v>
      </c>
      <c r="C8644" t="s">
        <v>17</v>
      </c>
      <c r="D8644" t="s">
        <v>697</v>
      </c>
      <c r="E8644" t="s">
        <v>276</v>
      </c>
      <c r="F8644" t="s">
        <v>312</v>
      </c>
      <c r="G8644" t="s">
        <v>21</v>
      </c>
      <c r="I8644" t="s">
        <v>698</v>
      </c>
      <c r="J8644" t="s">
        <v>699</v>
      </c>
      <c r="K8644" s="9" t="s">
        <v>700</v>
      </c>
      <c r="L8644" t="s">
        <v>701</v>
      </c>
      <c r="M8644">
        <v>13.99</v>
      </c>
      <c r="N8644">
        <v>3.9470000000000001</v>
      </c>
      <c r="O8644">
        <v>6</v>
      </c>
      <c r="P8644">
        <v>0.06</v>
      </c>
      <c r="Q8644">
        <f>IFERROR(SEARCH("-",R8644)+2, 1)</f>
        <v>1</v>
      </c>
      <c r="R8644" s="9" t="s">
        <v>700</v>
      </c>
      <c r="S8644" s="9" t="b">
        <f>R8644&lt;&gt;K8644</f>
        <v>0</v>
      </c>
      <c r="T8644" t="str">
        <f xml:space="preserve"> TRIM( LEFT(R8644,  IFERROR(   SEARCH(" - ",R8644), LEN(R8644) )    ) )</f>
        <v>Books</v>
      </c>
      <c r="U8644" t="str">
        <f>MID(R8644, Q8644,LEN(R8644))</f>
        <v>Books</v>
      </c>
    </row>
    <row r="8645" spans="1:22" x14ac:dyDescent="0.35">
      <c r="A8645" t="s">
        <v>12392</v>
      </c>
      <c r="B8645" s="1">
        <v>45002</v>
      </c>
      <c r="C8645" t="s">
        <v>17</v>
      </c>
      <c r="D8645" t="s">
        <v>1425</v>
      </c>
      <c r="E8645" t="s">
        <v>276</v>
      </c>
      <c r="F8645" t="s">
        <v>277</v>
      </c>
      <c r="G8645" t="s">
        <v>21</v>
      </c>
      <c r="H8645" t="s">
        <v>179</v>
      </c>
      <c r="I8645" t="s">
        <v>1426</v>
      </c>
      <c r="J8645" t="s">
        <v>1427</v>
      </c>
      <c r="K8645" s="9" t="s">
        <v>82</v>
      </c>
      <c r="L8645" t="s">
        <v>714</v>
      </c>
      <c r="M8645">
        <v>14.99</v>
      </c>
      <c r="N8645">
        <v>4.2469999999999999</v>
      </c>
      <c r="O8645">
        <v>2</v>
      </c>
      <c r="P8645">
        <v>0.23</v>
      </c>
      <c r="Q8645">
        <f>IFERROR(SEARCH("-",R8645)+2, 1)</f>
        <v>1</v>
      </c>
      <c r="R8645" s="9" t="s">
        <v>82</v>
      </c>
      <c r="S8645" s="9" t="b">
        <f>R8645&lt;&gt;K8645</f>
        <v>0</v>
      </c>
      <c r="T8645" t="str">
        <f xml:space="preserve"> TRIM( LEFT(R8645,  IFERROR(   SEARCH(" - ",R8645), LEN(R8645) )    ) )</f>
        <v>Home</v>
      </c>
      <c r="U8645" t="str">
        <f>MID(R8645, Q8645,LEN(R8645))</f>
        <v>Home</v>
      </c>
      <c r="V8645" t="s">
        <v>179</v>
      </c>
    </row>
    <row r="8646" spans="1:22" x14ac:dyDescent="0.35">
      <c r="A8646" t="s">
        <v>17466</v>
      </c>
      <c r="B8646" s="1">
        <v>45458</v>
      </c>
      <c r="C8646" t="s">
        <v>17</v>
      </c>
      <c r="D8646" t="s">
        <v>8862</v>
      </c>
      <c r="E8646" t="s">
        <v>276</v>
      </c>
      <c r="F8646" t="s">
        <v>312</v>
      </c>
      <c r="G8646" t="s">
        <v>21</v>
      </c>
      <c r="H8646" t="s">
        <v>164</v>
      </c>
      <c r="I8646" t="s">
        <v>8863</v>
      </c>
      <c r="J8646" t="s">
        <v>8864</v>
      </c>
      <c r="K8646" s="9" t="s">
        <v>82</v>
      </c>
      <c r="L8646" t="s">
        <v>714</v>
      </c>
      <c r="M8646">
        <v>14.99</v>
      </c>
      <c r="N8646">
        <v>4.4969999999999999</v>
      </c>
      <c r="O8646">
        <v>3</v>
      </c>
      <c r="P8646">
        <v>0.24</v>
      </c>
      <c r="Q8646">
        <f>IFERROR(SEARCH("-",R8646)+2, 1)</f>
        <v>1</v>
      </c>
      <c r="R8646" s="9" t="s">
        <v>82</v>
      </c>
      <c r="S8646" s="9" t="b">
        <f>R8646&lt;&gt;K8646</f>
        <v>0</v>
      </c>
      <c r="T8646" t="str">
        <f xml:space="preserve"> TRIM( LEFT(R8646,  IFERROR(   SEARCH(" - ",R8646), LEN(R8646) )    ) )</f>
        <v>Home</v>
      </c>
      <c r="U8646" t="str">
        <f>MID(R8646, Q8646,LEN(R8646))</f>
        <v>Home</v>
      </c>
      <c r="V8646" t="s">
        <v>164</v>
      </c>
    </row>
    <row r="8647" spans="1:22" x14ac:dyDescent="0.35">
      <c r="A8647" t="s">
        <v>17218</v>
      </c>
      <c r="B8647" s="1">
        <v>45543</v>
      </c>
      <c r="C8647" t="s">
        <v>17</v>
      </c>
      <c r="D8647" t="s">
        <v>8152</v>
      </c>
      <c r="E8647" t="s">
        <v>276</v>
      </c>
      <c r="F8647" t="s">
        <v>312</v>
      </c>
      <c r="G8647" t="s">
        <v>21</v>
      </c>
      <c r="H8647" t="s">
        <v>31</v>
      </c>
      <c r="I8647" t="s">
        <v>8153</v>
      </c>
      <c r="J8647" t="s">
        <v>8154</v>
      </c>
      <c r="K8647" s="9" t="s">
        <v>391</v>
      </c>
      <c r="L8647" t="s">
        <v>970</v>
      </c>
      <c r="M8647">
        <v>12.99</v>
      </c>
      <c r="N8647">
        <v>3.8969999999999998</v>
      </c>
      <c r="O8647">
        <v>7</v>
      </c>
      <c r="P8647">
        <v>0.03</v>
      </c>
      <c r="Q8647">
        <f>IFERROR(SEARCH("-",R8647)+2, 1)</f>
        <v>1</v>
      </c>
      <c r="R8647" s="9" t="s">
        <v>391</v>
      </c>
      <c r="S8647" s="9" t="b">
        <f>R8647&lt;&gt;K8647</f>
        <v>0</v>
      </c>
      <c r="T8647" t="str">
        <f xml:space="preserve"> TRIM( LEFT(R8647,  IFERROR(   SEARCH(" - ",R8647), LEN(R8647) )    ) )</f>
        <v>Kitchen</v>
      </c>
      <c r="U8647" t="str">
        <f>MID(R8647, Q8647,LEN(R8647))</f>
        <v>Kitchen</v>
      </c>
      <c r="V8647" t="s">
        <v>31</v>
      </c>
    </row>
    <row r="8648" spans="1:22" x14ac:dyDescent="0.35">
      <c r="A8648" t="s">
        <v>2522</v>
      </c>
      <c r="B8648" s="1">
        <v>45486</v>
      </c>
      <c r="C8648" t="s">
        <v>17</v>
      </c>
      <c r="D8648" t="s">
        <v>2523</v>
      </c>
      <c r="E8648" t="s">
        <v>276</v>
      </c>
      <c r="F8648" t="s">
        <v>312</v>
      </c>
      <c r="G8648" t="s">
        <v>21</v>
      </c>
      <c r="H8648" t="s">
        <v>71</v>
      </c>
      <c r="I8648" t="s">
        <v>2524</v>
      </c>
      <c r="J8648" t="s">
        <v>2525</v>
      </c>
      <c r="K8648" s="9" t="s">
        <v>502</v>
      </c>
      <c r="L8648" t="s">
        <v>2155</v>
      </c>
      <c r="M8648">
        <v>49.99</v>
      </c>
      <c r="N8648">
        <v>14.997</v>
      </c>
      <c r="O8648">
        <v>6</v>
      </c>
      <c r="Q8648">
        <f>IFERROR(SEARCH("-",R8648)+2, 1)</f>
        <v>1</v>
      </c>
      <c r="R8648" s="9" t="s">
        <v>502</v>
      </c>
      <c r="S8648" s="9" t="b">
        <f>R8648&lt;&gt;K8648</f>
        <v>0</v>
      </c>
      <c r="T8648" t="str">
        <f xml:space="preserve"> TRIM( LEFT(R8648,  IFERROR(   SEARCH(" - ",R8648), LEN(R8648) )    ) )</f>
        <v>Office</v>
      </c>
      <c r="U8648" t="str">
        <f>MID(R8648, Q8648,LEN(R8648))</f>
        <v>Office</v>
      </c>
      <c r="V8648" t="s">
        <v>71</v>
      </c>
    </row>
    <row r="8649" spans="1:22" x14ac:dyDescent="0.35">
      <c r="A8649" t="s">
        <v>8659</v>
      </c>
      <c r="B8649" s="1">
        <v>45507</v>
      </c>
      <c r="C8649" t="s">
        <v>17</v>
      </c>
      <c r="D8649" t="s">
        <v>8258</v>
      </c>
      <c r="E8649" t="s">
        <v>276</v>
      </c>
      <c r="F8649" t="s">
        <v>312</v>
      </c>
      <c r="G8649" t="s">
        <v>21</v>
      </c>
      <c r="H8649" t="s">
        <v>71</v>
      </c>
      <c r="I8649" t="s">
        <v>8259</v>
      </c>
      <c r="J8649" t="s">
        <v>8260</v>
      </c>
      <c r="K8649" s="9" t="s">
        <v>502</v>
      </c>
      <c r="L8649" t="s">
        <v>1195</v>
      </c>
      <c r="M8649">
        <v>39.99</v>
      </c>
      <c r="N8649">
        <v>11.997</v>
      </c>
      <c r="O8649">
        <v>13</v>
      </c>
      <c r="P8649">
        <v>0.24</v>
      </c>
      <c r="Q8649">
        <f>IFERROR(SEARCH("-",R8649)+2, 1)</f>
        <v>1</v>
      </c>
      <c r="R8649" s="9" t="s">
        <v>502</v>
      </c>
      <c r="S8649" s="9" t="b">
        <f>R8649&lt;&gt;K8649</f>
        <v>0</v>
      </c>
      <c r="T8649" t="str">
        <f xml:space="preserve"> TRIM( LEFT(R8649,  IFERROR(   SEARCH(" - ",R8649), LEN(R8649) )    ) )</f>
        <v>Office</v>
      </c>
      <c r="U8649" t="str">
        <f>MID(R8649, Q8649,LEN(R8649))</f>
        <v>Office</v>
      </c>
      <c r="V8649" t="s">
        <v>71</v>
      </c>
    </row>
    <row r="8650" spans="1:22" x14ac:dyDescent="0.35">
      <c r="A8650" t="s">
        <v>9028</v>
      </c>
      <c r="B8650" s="1">
        <v>45542</v>
      </c>
      <c r="C8650" t="s">
        <v>17</v>
      </c>
      <c r="D8650" t="s">
        <v>7245</v>
      </c>
      <c r="E8650" t="s">
        <v>276</v>
      </c>
      <c r="F8650" t="s">
        <v>312</v>
      </c>
      <c r="G8650" t="s">
        <v>21</v>
      </c>
      <c r="H8650" t="s">
        <v>49</v>
      </c>
      <c r="I8650" t="s">
        <v>7246</v>
      </c>
      <c r="J8650" t="s">
        <v>7247</v>
      </c>
      <c r="K8650" s="9" t="s">
        <v>34</v>
      </c>
      <c r="L8650" t="s">
        <v>1468</v>
      </c>
      <c r="M8650">
        <v>3.99</v>
      </c>
      <c r="N8650">
        <v>1.1970000000000001</v>
      </c>
      <c r="O8650">
        <v>15</v>
      </c>
      <c r="P8650">
        <v>0.15</v>
      </c>
      <c r="Q8650">
        <f>IFERROR(SEARCH("-",R8650)+2, 1)</f>
        <v>8</v>
      </c>
      <c r="R8650" s="9" t="s">
        <v>34</v>
      </c>
      <c r="S8650" s="9" t="b">
        <f>R8650&lt;&gt;K8650</f>
        <v>0</v>
      </c>
      <c r="T8650" t="str">
        <f xml:space="preserve"> TRIM( LEFT(R8650,  IFERROR(   SEARCH(" - ",R8650), LEN(R8650) )    ) )</f>
        <v>Food</v>
      </c>
      <c r="U8650" t="str">
        <f>MID(R8650, Q8650,LEN(R8650))</f>
        <v>Condiments</v>
      </c>
      <c r="V8650" t="s">
        <v>49</v>
      </c>
    </row>
    <row r="8651" spans="1:22" x14ac:dyDescent="0.35">
      <c r="A8651" t="s">
        <v>12259</v>
      </c>
      <c r="B8651" s="1">
        <v>44936</v>
      </c>
      <c r="C8651" t="s">
        <v>17</v>
      </c>
      <c r="D8651" t="s">
        <v>1465</v>
      </c>
      <c r="E8651" t="s">
        <v>276</v>
      </c>
      <c r="F8651" t="s">
        <v>312</v>
      </c>
      <c r="G8651" t="s">
        <v>21</v>
      </c>
      <c r="H8651" t="s">
        <v>49</v>
      </c>
      <c r="I8651" t="s">
        <v>1466</v>
      </c>
      <c r="J8651" t="s">
        <v>1467</v>
      </c>
      <c r="K8651" s="9" t="s">
        <v>34</v>
      </c>
      <c r="L8651" t="s">
        <v>1468</v>
      </c>
      <c r="M8651">
        <v>3.49</v>
      </c>
      <c r="N8651">
        <v>0.79700000000000004</v>
      </c>
      <c r="O8651">
        <v>12</v>
      </c>
      <c r="P8651">
        <v>0.36</v>
      </c>
      <c r="Q8651">
        <f>IFERROR(SEARCH("-",R8651)+2, 1)</f>
        <v>8</v>
      </c>
      <c r="R8651" s="9" t="s">
        <v>34</v>
      </c>
      <c r="S8651" s="9" t="b">
        <f>R8651&lt;&gt;K8651</f>
        <v>0</v>
      </c>
      <c r="T8651" t="str">
        <f xml:space="preserve"> TRIM( LEFT(R8651,  IFERROR(   SEARCH(" - ",R8651), LEN(R8651) )    ) )</f>
        <v>Food</v>
      </c>
      <c r="U8651" t="str">
        <f>MID(R8651, Q8651,LEN(R8651))</f>
        <v>Condiments</v>
      </c>
      <c r="V8651" t="s">
        <v>49</v>
      </c>
    </row>
    <row r="8652" spans="1:22" x14ac:dyDescent="0.35">
      <c r="A8652" t="s">
        <v>15662</v>
      </c>
      <c r="B8652" s="1">
        <v>45116</v>
      </c>
      <c r="C8652" t="s">
        <v>17</v>
      </c>
      <c r="D8652" t="s">
        <v>15663</v>
      </c>
      <c r="E8652" t="s">
        <v>276</v>
      </c>
      <c r="F8652" t="s">
        <v>312</v>
      </c>
      <c r="G8652" t="s">
        <v>21</v>
      </c>
      <c r="H8652" t="s">
        <v>164</v>
      </c>
      <c r="I8652" t="s">
        <v>5985</v>
      </c>
      <c r="J8652" t="s">
        <v>5986</v>
      </c>
      <c r="K8652" s="9" t="s">
        <v>2476</v>
      </c>
      <c r="L8652" t="s">
        <v>5987</v>
      </c>
      <c r="M8652">
        <v>19.239999999999998</v>
      </c>
      <c r="N8652">
        <v>7.7460000000000004</v>
      </c>
      <c r="O8652">
        <v>2</v>
      </c>
      <c r="P8652">
        <v>0.03</v>
      </c>
      <c r="Q8652">
        <f>IFERROR(SEARCH("-",R8652)+2, 1)</f>
        <v>1</v>
      </c>
      <c r="R8652" s="9" t="s">
        <v>2476</v>
      </c>
      <c r="S8652" s="9" t="b">
        <f>R8652&lt;&gt;K8652</f>
        <v>0</v>
      </c>
      <c r="T8652" t="str">
        <f xml:space="preserve"> TRIM( LEFT(R8652,  IFERROR(   SEARCH(" - ",R8652), LEN(R8652) )    ) )</f>
        <v>Art Supplies</v>
      </c>
      <c r="U8652" t="str">
        <f>MID(R8652, Q8652,LEN(R8652))</f>
        <v>Art Supplies</v>
      </c>
      <c r="V8652" t="s">
        <v>164</v>
      </c>
    </row>
    <row r="8653" spans="1:22" x14ac:dyDescent="0.35">
      <c r="A8653" t="s">
        <v>14080</v>
      </c>
      <c r="B8653" s="1">
        <v>45010</v>
      </c>
      <c r="C8653" t="s">
        <v>17</v>
      </c>
      <c r="D8653" t="s">
        <v>8315</v>
      </c>
      <c r="E8653" t="s">
        <v>276</v>
      </c>
      <c r="F8653" t="s">
        <v>312</v>
      </c>
      <c r="G8653" t="s">
        <v>21</v>
      </c>
      <c r="H8653" t="s">
        <v>179</v>
      </c>
      <c r="I8653" t="s">
        <v>8316</v>
      </c>
      <c r="J8653" t="s">
        <v>8317</v>
      </c>
      <c r="K8653" s="9" t="s">
        <v>1133</v>
      </c>
      <c r="L8653" t="s">
        <v>6381</v>
      </c>
      <c r="M8653">
        <v>5.14</v>
      </c>
      <c r="N8653">
        <v>1.2969999999999999</v>
      </c>
      <c r="O8653">
        <v>4</v>
      </c>
      <c r="P8653">
        <v>0.11</v>
      </c>
      <c r="Q8653">
        <f>IFERROR(SEARCH("-",R8653)+2, 1)</f>
        <v>8</v>
      </c>
      <c r="R8653" s="9" t="s">
        <v>1133</v>
      </c>
      <c r="S8653" s="9" t="b">
        <f>R8653&lt;&gt;K8653</f>
        <v>0</v>
      </c>
      <c r="T8653" t="str">
        <f xml:space="preserve"> TRIM( LEFT(R8653,  IFERROR(   SEARCH(" - ",R8653), LEN(R8653) )    ) )</f>
        <v>Food</v>
      </c>
      <c r="U8653" t="str">
        <f>MID(R8653, Q8653,LEN(R8653))</f>
        <v>Salads</v>
      </c>
      <c r="V8653" t="s">
        <v>179</v>
      </c>
    </row>
    <row r="8654" spans="1:22" x14ac:dyDescent="0.35">
      <c r="A8654" t="s">
        <v>13094</v>
      </c>
      <c r="B8654" s="1">
        <v>45288</v>
      </c>
      <c r="C8654" t="s">
        <v>17</v>
      </c>
      <c r="D8654" t="s">
        <v>3684</v>
      </c>
      <c r="E8654" t="s">
        <v>276</v>
      </c>
      <c r="F8654" t="s">
        <v>277</v>
      </c>
      <c r="G8654" t="s">
        <v>21</v>
      </c>
      <c r="H8654" t="s">
        <v>49</v>
      </c>
      <c r="I8654" t="s">
        <v>3685</v>
      </c>
      <c r="J8654" t="s">
        <v>3686</v>
      </c>
      <c r="K8654" s="9" t="s">
        <v>3687</v>
      </c>
      <c r="L8654" t="s">
        <v>2430</v>
      </c>
      <c r="M8654">
        <v>4.1399999999999997</v>
      </c>
      <c r="N8654">
        <v>1.496</v>
      </c>
      <c r="O8654">
        <v>11</v>
      </c>
      <c r="P8654">
        <v>0.14000000000000001</v>
      </c>
      <c r="Q8654">
        <f>IFERROR(SEARCH("-",R8654)+2, 1)</f>
        <v>8</v>
      </c>
      <c r="R8654" s="9" t="s">
        <v>3687</v>
      </c>
      <c r="S8654" s="9" t="b">
        <f>R8654&lt;&gt;K8654</f>
        <v>0</v>
      </c>
      <c r="T8654" t="str">
        <f xml:space="preserve"> TRIM( LEFT(R8654,  IFERROR(   SEARCH(" - ",R8654), LEN(R8654) )    ) )</f>
        <v>Food</v>
      </c>
      <c r="U8654" t="str">
        <f>MID(R8654, Q8654,LEN(R8654))</f>
        <v>Grocery</v>
      </c>
      <c r="V8654" t="s">
        <v>49</v>
      </c>
    </row>
    <row r="8655" spans="1:22" x14ac:dyDescent="0.35">
      <c r="A8655" t="s">
        <v>15866</v>
      </c>
      <c r="B8655" s="1">
        <v>45054</v>
      </c>
      <c r="C8655" t="s">
        <v>17</v>
      </c>
      <c r="D8655" t="s">
        <v>15867</v>
      </c>
      <c r="E8655" t="s">
        <v>276</v>
      </c>
      <c r="F8655" t="s">
        <v>277</v>
      </c>
      <c r="G8655" t="s">
        <v>21</v>
      </c>
      <c r="H8655" t="s">
        <v>31</v>
      </c>
      <c r="I8655" t="s">
        <v>3471</v>
      </c>
      <c r="J8655" t="s">
        <v>3472</v>
      </c>
      <c r="K8655" s="9" t="s">
        <v>98</v>
      </c>
      <c r="L8655" t="s">
        <v>99</v>
      </c>
      <c r="M8655">
        <v>2.2400000000000002</v>
      </c>
      <c r="N8655">
        <v>0.64700000000000002</v>
      </c>
      <c r="O8655">
        <v>7</v>
      </c>
      <c r="P8655">
        <v>0.03</v>
      </c>
      <c r="Q8655">
        <f>IFERROR(SEARCH("-",R8655)+2, 1)</f>
        <v>8</v>
      </c>
      <c r="R8655" s="9" t="s">
        <v>98</v>
      </c>
      <c r="S8655" s="9" t="b">
        <f>R8655&lt;&gt;K8655</f>
        <v>0</v>
      </c>
      <c r="T8655" t="str">
        <f xml:space="preserve"> TRIM( LEFT(R8655,  IFERROR(   SEARCH(" - ",R8655), LEN(R8655) )    ) )</f>
        <v>Food</v>
      </c>
      <c r="U8655" t="str">
        <f>MID(R8655, Q8655,LEN(R8655))</f>
        <v>Baking</v>
      </c>
      <c r="V8655" t="s">
        <v>31</v>
      </c>
    </row>
    <row r="8656" spans="1:22" x14ac:dyDescent="0.35">
      <c r="A8656" t="s">
        <v>6023</v>
      </c>
      <c r="B8656" s="1">
        <v>45731</v>
      </c>
      <c r="C8656" t="s">
        <v>17</v>
      </c>
      <c r="D8656" t="s">
        <v>2824</v>
      </c>
      <c r="E8656" t="s">
        <v>276</v>
      </c>
      <c r="F8656" t="s">
        <v>277</v>
      </c>
      <c r="G8656" t="s">
        <v>21</v>
      </c>
      <c r="H8656" t="s">
        <v>31</v>
      </c>
      <c r="I8656" t="s">
        <v>5085</v>
      </c>
      <c r="J8656" t="s">
        <v>5086</v>
      </c>
      <c r="K8656" s="9" t="s">
        <v>43</v>
      </c>
      <c r="L8656" t="s">
        <v>874</v>
      </c>
      <c r="M8656">
        <v>16.91</v>
      </c>
      <c r="N8656">
        <v>5.6470000000000002</v>
      </c>
      <c r="O8656">
        <v>2</v>
      </c>
      <c r="P8656">
        <v>0.12</v>
      </c>
      <c r="Q8656">
        <f>IFERROR(SEARCH("-",R8656)+2, 1)</f>
        <v>1</v>
      </c>
      <c r="R8656" s="9" t="s">
        <v>43</v>
      </c>
      <c r="S8656" s="9" t="b">
        <f>R8656&lt;&gt;K8656</f>
        <v>0</v>
      </c>
      <c r="T8656" t="str">
        <f xml:space="preserve"> TRIM( LEFT(R8656,  IFERROR(   SEARCH(" - ",R8656), LEN(R8656) )    ) )</f>
        <v>Accessories</v>
      </c>
      <c r="U8656" t="str">
        <f>MID(R8656, Q8656,LEN(R8656))</f>
        <v>Accessories</v>
      </c>
      <c r="V8656" t="s">
        <v>31</v>
      </c>
    </row>
    <row r="8657" spans="1:22" x14ac:dyDescent="0.35">
      <c r="A8657" t="s">
        <v>13760</v>
      </c>
      <c r="B8657" s="1">
        <v>44939</v>
      </c>
      <c r="C8657" t="s">
        <v>17</v>
      </c>
      <c r="D8657" t="s">
        <v>4200</v>
      </c>
      <c r="E8657" t="s">
        <v>276</v>
      </c>
      <c r="F8657" t="s">
        <v>312</v>
      </c>
      <c r="G8657" t="s">
        <v>21</v>
      </c>
      <c r="H8657" t="s">
        <v>78</v>
      </c>
      <c r="I8657" t="s">
        <v>4201</v>
      </c>
      <c r="J8657" t="s">
        <v>4202</v>
      </c>
      <c r="K8657" s="9" t="s">
        <v>442</v>
      </c>
      <c r="L8657" t="s">
        <v>1954</v>
      </c>
      <c r="M8657">
        <v>39.14</v>
      </c>
      <c r="N8657">
        <v>15.496</v>
      </c>
      <c r="O8657">
        <v>3</v>
      </c>
      <c r="P8657">
        <v>0.26</v>
      </c>
      <c r="Q8657">
        <f>IFERROR(SEARCH("-",R8657)+2, 1)</f>
        <v>1</v>
      </c>
      <c r="R8657" s="9" t="s">
        <v>442</v>
      </c>
      <c r="S8657" s="9" t="b">
        <f>R8657&lt;&gt;K8657</f>
        <v>0</v>
      </c>
      <c r="T8657" t="str">
        <f xml:space="preserve"> TRIM( LEFT(R8657,  IFERROR(   SEARCH(" - ",R8657), LEN(R8657) )    ) )</f>
        <v>Beauty</v>
      </c>
      <c r="U8657" t="str">
        <f>MID(R8657, Q8657,LEN(R8657))</f>
        <v>Beauty</v>
      </c>
      <c r="V8657" t="s">
        <v>78</v>
      </c>
    </row>
    <row r="8658" spans="1:22" x14ac:dyDescent="0.35">
      <c r="A8658" t="s">
        <v>16060</v>
      </c>
      <c r="B8658" s="1">
        <v>45056</v>
      </c>
      <c r="C8658" t="s">
        <v>17</v>
      </c>
      <c r="D8658" t="s">
        <v>16061</v>
      </c>
      <c r="E8658" t="s">
        <v>276</v>
      </c>
      <c r="F8658" t="s">
        <v>312</v>
      </c>
      <c r="G8658" t="s">
        <v>21</v>
      </c>
      <c r="H8658" t="s">
        <v>31</v>
      </c>
      <c r="I8658" t="s">
        <v>4735</v>
      </c>
      <c r="J8658" t="s">
        <v>4736</v>
      </c>
      <c r="K8658" s="9" t="s">
        <v>34</v>
      </c>
      <c r="L8658" t="s">
        <v>2627</v>
      </c>
      <c r="M8658">
        <v>3.04</v>
      </c>
      <c r="N8658">
        <v>1.266</v>
      </c>
      <c r="O8658">
        <v>12</v>
      </c>
      <c r="Q8658">
        <f>IFERROR(SEARCH("-",R8658)+2, 1)</f>
        <v>8</v>
      </c>
      <c r="R8658" s="9" t="s">
        <v>34</v>
      </c>
      <c r="S8658" s="9" t="b">
        <f>R8658&lt;&gt;K8658</f>
        <v>0</v>
      </c>
      <c r="T8658" t="str">
        <f xml:space="preserve"> TRIM( LEFT(R8658,  IFERROR(   SEARCH(" - ",R8658), LEN(R8658) )    ) )</f>
        <v>Food</v>
      </c>
      <c r="U8658" t="str">
        <f>MID(R8658, Q8658,LEN(R8658))</f>
        <v>Condiments</v>
      </c>
      <c r="V8658" t="s">
        <v>31</v>
      </c>
    </row>
    <row r="8659" spans="1:22" x14ac:dyDescent="0.35">
      <c r="A8659" t="s">
        <v>10610</v>
      </c>
      <c r="B8659" s="1">
        <v>45403</v>
      </c>
      <c r="C8659" t="s">
        <v>17</v>
      </c>
      <c r="D8659" t="s">
        <v>10611</v>
      </c>
      <c r="E8659" t="s">
        <v>276</v>
      </c>
      <c r="F8659" t="s">
        <v>312</v>
      </c>
      <c r="G8659" t="s">
        <v>21</v>
      </c>
      <c r="H8659" t="s">
        <v>260</v>
      </c>
      <c r="I8659" t="s">
        <v>4084</v>
      </c>
      <c r="J8659" t="s">
        <v>4085</v>
      </c>
      <c r="K8659" s="9" t="s">
        <v>24</v>
      </c>
      <c r="L8659" t="s">
        <v>1311</v>
      </c>
      <c r="M8659">
        <v>6.99</v>
      </c>
      <c r="N8659">
        <v>1.7969999999999999</v>
      </c>
      <c r="O8659">
        <v>11</v>
      </c>
      <c r="P8659">
        <v>0.19</v>
      </c>
      <c r="Q8659">
        <f>IFERROR(SEARCH("-",R8659)+2, 1)</f>
        <v>8</v>
      </c>
      <c r="R8659" s="9" t="s">
        <v>24</v>
      </c>
      <c r="S8659" s="9" t="b">
        <f>R8659&lt;&gt;K8659</f>
        <v>0</v>
      </c>
      <c r="T8659" t="str">
        <f xml:space="preserve"> TRIM( LEFT(R8659,  IFERROR(   SEARCH(" - ",R8659), LEN(R8659) )    ) )</f>
        <v>Food</v>
      </c>
      <c r="U8659" t="str">
        <f>MID(R8659, Q8659,LEN(R8659))</f>
        <v>Snacks</v>
      </c>
      <c r="V8659" t="s">
        <v>260</v>
      </c>
    </row>
    <row r="8660" spans="1:22" x14ac:dyDescent="0.35">
      <c r="A8660" t="s">
        <v>1416</v>
      </c>
      <c r="B8660" s="1">
        <v>45569</v>
      </c>
      <c r="C8660" t="s">
        <v>17</v>
      </c>
      <c r="D8660" t="s">
        <v>1417</v>
      </c>
      <c r="E8660" t="s">
        <v>276</v>
      </c>
      <c r="F8660" t="s">
        <v>277</v>
      </c>
      <c r="G8660" t="s">
        <v>21</v>
      </c>
      <c r="H8660" t="s">
        <v>49</v>
      </c>
      <c r="I8660" t="s">
        <v>1418</v>
      </c>
      <c r="J8660" t="s">
        <v>1419</v>
      </c>
      <c r="K8660" s="9" t="s">
        <v>502</v>
      </c>
      <c r="L8660" t="s">
        <v>1420</v>
      </c>
      <c r="M8660">
        <v>24.99</v>
      </c>
      <c r="N8660">
        <v>7.4969999999999999</v>
      </c>
      <c r="O8660">
        <v>17</v>
      </c>
      <c r="P8660">
        <v>0.19</v>
      </c>
      <c r="Q8660">
        <f>IFERROR(SEARCH("-",R8660)+2, 1)</f>
        <v>1</v>
      </c>
      <c r="R8660" s="9" t="s">
        <v>502</v>
      </c>
      <c r="S8660" s="9" t="b">
        <f>R8660&lt;&gt;K8660</f>
        <v>0</v>
      </c>
      <c r="T8660" t="str">
        <f xml:space="preserve"> TRIM( LEFT(R8660,  IFERROR(   SEARCH(" - ",R8660), LEN(R8660) )    ) )</f>
        <v>Office</v>
      </c>
      <c r="U8660" t="str">
        <f>MID(R8660, Q8660,LEN(R8660))</f>
        <v>Office</v>
      </c>
      <c r="V8660" t="s">
        <v>49</v>
      </c>
    </row>
    <row r="8661" spans="1:22" x14ac:dyDescent="0.35">
      <c r="A8661" t="s">
        <v>11705</v>
      </c>
      <c r="B8661" s="1">
        <v>45043</v>
      </c>
      <c r="C8661" t="s">
        <v>17</v>
      </c>
      <c r="D8661" t="s">
        <v>605</v>
      </c>
      <c r="E8661" t="s">
        <v>276</v>
      </c>
      <c r="F8661" t="s">
        <v>312</v>
      </c>
      <c r="G8661" t="s">
        <v>21</v>
      </c>
      <c r="H8661" t="s">
        <v>260</v>
      </c>
      <c r="I8661" t="s">
        <v>606</v>
      </c>
      <c r="J8661" t="s">
        <v>607</v>
      </c>
      <c r="K8661" s="9" t="s">
        <v>217</v>
      </c>
      <c r="L8661" t="s">
        <v>608</v>
      </c>
      <c r="M8661">
        <v>348.99</v>
      </c>
      <c r="N8661">
        <v>104.447</v>
      </c>
      <c r="O8661">
        <v>8</v>
      </c>
      <c r="P8661">
        <v>0.2</v>
      </c>
      <c r="Q8661">
        <f>IFERROR(SEARCH("-",R8661)+2, 1)</f>
        <v>1</v>
      </c>
      <c r="R8661" s="9" t="s">
        <v>217</v>
      </c>
      <c r="S8661" s="9" t="b">
        <f>R8661&lt;&gt;K8661</f>
        <v>0</v>
      </c>
      <c r="T8661" t="str">
        <f xml:space="preserve"> TRIM( LEFT(R8661,  IFERROR(   SEARCH(" - ",R8661), LEN(R8661) )    ) )</f>
        <v>Outdoor</v>
      </c>
      <c r="U8661" t="str">
        <f>MID(R8661, Q8661,LEN(R8661))</f>
        <v>Outdoor</v>
      </c>
      <c r="V8661" t="s">
        <v>260</v>
      </c>
    </row>
    <row r="8662" spans="1:22" x14ac:dyDescent="0.35">
      <c r="A8662" t="s">
        <v>14214</v>
      </c>
      <c r="B8662" s="1">
        <v>45285</v>
      </c>
      <c r="C8662" t="s">
        <v>17</v>
      </c>
      <c r="D8662" t="s">
        <v>8311</v>
      </c>
      <c r="E8662" t="s">
        <v>276</v>
      </c>
      <c r="F8662" t="s">
        <v>312</v>
      </c>
      <c r="G8662" t="s">
        <v>21</v>
      </c>
      <c r="I8662" t="s">
        <v>8312</v>
      </c>
      <c r="J8662" t="s">
        <v>8313</v>
      </c>
      <c r="K8662" s="9" t="s">
        <v>217</v>
      </c>
      <c r="L8662" t="s">
        <v>608</v>
      </c>
      <c r="M8662">
        <v>399.14</v>
      </c>
      <c r="N8662">
        <v>119.497</v>
      </c>
      <c r="O8662">
        <v>14</v>
      </c>
      <c r="P8662">
        <v>0.32</v>
      </c>
      <c r="Q8662">
        <f>IFERROR(SEARCH("-",R8662)+2, 1)</f>
        <v>1</v>
      </c>
      <c r="R8662" s="9" t="s">
        <v>217</v>
      </c>
      <c r="S8662" s="9" t="b">
        <f>R8662&lt;&gt;K8662</f>
        <v>0</v>
      </c>
      <c r="T8662" t="str">
        <f xml:space="preserve"> TRIM( LEFT(R8662,  IFERROR(   SEARCH(" - ",R8662), LEN(R8662) )    ) )</f>
        <v>Outdoor</v>
      </c>
      <c r="U8662" t="str">
        <f>MID(R8662, Q8662,LEN(R8662))</f>
        <v>Outdoor</v>
      </c>
    </row>
    <row r="8663" spans="1:22" x14ac:dyDescent="0.35">
      <c r="A8663" t="s">
        <v>14619</v>
      </c>
      <c r="B8663" s="1">
        <v>45250</v>
      </c>
      <c r="C8663" t="s">
        <v>17</v>
      </c>
      <c r="D8663" t="s">
        <v>7856</v>
      </c>
      <c r="E8663" t="s">
        <v>276</v>
      </c>
      <c r="F8663" t="s">
        <v>277</v>
      </c>
      <c r="G8663" t="s">
        <v>21</v>
      </c>
      <c r="I8663" t="s">
        <v>7857</v>
      </c>
      <c r="J8663" t="s">
        <v>7858</v>
      </c>
      <c r="K8663" s="9" t="s">
        <v>217</v>
      </c>
      <c r="L8663" t="s">
        <v>608</v>
      </c>
      <c r="M8663">
        <v>29.14</v>
      </c>
      <c r="N8663">
        <v>8.4969999999999999</v>
      </c>
      <c r="O8663">
        <v>5</v>
      </c>
      <c r="P8663">
        <v>0.28999999999999998</v>
      </c>
      <c r="Q8663">
        <f>IFERROR(SEARCH("-",R8663)+2, 1)</f>
        <v>1</v>
      </c>
      <c r="R8663" s="9" t="s">
        <v>217</v>
      </c>
      <c r="S8663" s="9" t="b">
        <f>R8663&lt;&gt;K8663</f>
        <v>0</v>
      </c>
      <c r="T8663" t="str">
        <f xml:space="preserve"> TRIM( LEFT(R8663,  IFERROR(   SEARCH(" - ",R8663), LEN(R8663) )    ) )</f>
        <v>Outdoor</v>
      </c>
      <c r="U8663" t="str">
        <f>MID(R8663, Q8663,LEN(R8663))</f>
        <v>Outdoor</v>
      </c>
    </row>
    <row r="8664" spans="1:22" x14ac:dyDescent="0.35">
      <c r="A8664" t="s">
        <v>9333</v>
      </c>
      <c r="B8664" s="1">
        <v>45341</v>
      </c>
      <c r="C8664" t="s">
        <v>17</v>
      </c>
      <c r="D8664" t="s">
        <v>9334</v>
      </c>
      <c r="E8664" t="s">
        <v>276</v>
      </c>
      <c r="F8664" t="s">
        <v>277</v>
      </c>
      <c r="G8664" t="s">
        <v>21</v>
      </c>
      <c r="H8664" t="s">
        <v>260</v>
      </c>
      <c r="I8664" t="s">
        <v>9335</v>
      </c>
      <c r="J8664" t="s">
        <v>9336</v>
      </c>
      <c r="K8664" s="9" t="s">
        <v>2581</v>
      </c>
      <c r="L8664" t="s">
        <v>3663</v>
      </c>
      <c r="M8664">
        <v>89.99</v>
      </c>
      <c r="N8664">
        <v>26.997</v>
      </c>
      <c r="O8664">
        <v>18</v>
      </c>
      <c r="P8664">
        <v>0.02</v>
      </c>
      <c r="Q8664">
        <f>IFERROR(SEARCH("-",R8664)+2, 1)</f>
        <v>1</v>
      </c>
      <c r="R8664" s="9" t="s">
        <v>2581</v>
      </c>
      <c r="S8664" s="9" t="b">
        <f>R8664&lt;&gt;K8664</f>
        <v>0</v>
      </c>
      <c r="T8664" t="str">
        <f xml:space="preserve"> TRIM( LEFT(R8664,  IFERROR(   SEARCH(" - ",R8664), LEN(R8664) )    ) )</f>
        <v>Clothing</v>
      </c>
      <c r="U8664" t="str">
        <f>MID(R8664, Q8664,LEN(R8664))</f>
        <v>Clothing</v>
      </c>
      <c r="V8664" t="s">
        <v>260</v>
      </c>
    </row>
    <row r="8665" spans="1:22" x14ac:dyDescent="0.35">
      <c r="A8665" t="s">
        <v>9978</v>
      </c>
      <c r="B8665" s="1">
        <v>45448</v>
      </c>
      <c r="C8665" t="s">
        <v>17</v>
      </c>
      <c r="D8665" t="s">
        <v>9979</v>
      </c>
      <c r="E8665" t="s">
        <v>276</v>
      </c>
      <c r="F8665" t="s">
        <v>277</v>
      </c>
      <c r="G8665" t="s">
        <v>21</v>
      </c>
      <c r="H8665" t="s">
        <v>260</v>
      </c>
      <c r="I8665" t="s">
        <v>4024</v>
      </c>
      <c r="J8665" t="s">
        <v>4025</v>
      </c>
      <c r="K8665" s="9" t="s">
        <v>531</v>
      </c>
      <c r="L8665" t="s">
        <v>3350</v>
      </c>
      <c r="M8665">
        <v>4.99</v>
      </c>
      <c r="N8665">
        <v>1.5960000000000001</v>
      </c>
      <c r="O8665">
        <v>7</v>
      </c>
      <c r="P8665">
        <v>0.08</v>
      </c>
      <c r="Q8665">
        <f>IFERROR(SEARCH("-",R8665)+2, 1)</f>
        <v>8</v>
      </c>
      <c r="R8665" s="9" t="s">
        <v>531</v>
      </c>
      <c r="S8665" s="9" t="b">
        <f>R8665&lt;&gt;K8665</f>
        <v>0</v>
      </c>
      <c r="T8665" t="str">
        <f xml:space="preserve"> TRIM( LEFT(R8665,  IFERROR(   SEARCH(" - ",R8665), LEN(R8665) )    ) )</f>
        <v>Food</v>
      </c>
      <c r="U8665" t="str">
        <f>MID(R8665, Q8665,LEN(R8665))</f>
        <v>Breakfast</v>
      </c>
      <c r="V8665" t="s">
        <v>260</v>
      </c>
    </row>
    <row r="8666" spans="1:22" x14ac:dyDescent="0.35">
      <c r="A8666" t="s">
        <v>10423</v>
      </c>
      <c r="B8666" s="1">
        <v>45554</v>
      </c>
      <c r="C8666" t="s">
        <v>17</v>
      </c>
      <c r="D8666" t="s">
        <v>10424</v>
      </c>
      <c r="E8666" t="s">
        <v>276</v>
      </c>
      <c r="F8666" t="s">
        <v>277</v>
      </c>
      <c r="G8666" t="s">
        <v>21</v>
      </c>
      <c r="H8666" t="s">
        <v>179</v>
      </c>
      <c r="I8666" t="s">
        <v>2977</v>
      </c>
      <c r="J8666" t="s">
        <v>2139</v>
      </c>
      <c r="K8666" s="9" t="s">
        <v>120</v>
      </c>
      <c r="L8666" t="s">
        <v>580</v>
      </c>
      <c r="M8666">
        <v>3.49</v>
      </c>
      <c r="N8666">
        <v>0.996</v>
      </c>
      <c r="O8666">
        <v>1</v>
      </c>
      <c r="P8666">
        <v>0.16</v>
      </c>
      <c r="Q8666">
        <f>IFERROR(SEARCH("-",R8666)+2, 1)</f>
        <v>8</v>
      </c>
      <c r="R8666" s="9" t="s">
        <v>120</v>
      </c>
      <c r="S8666" s="9" t="b">
        <f>R8666&lt;&gt;K8666</f>
        <v>0</v>
      </c>
      <c r="T8666" t="str">
        <f xml:space="preserve"> TRIM( LEFT(R8666,  IFERROR(   SEARCH(" - ",R8666), LEN(R8666) )    ) )</f>
        <v>Food</v>
      </c>
      <c r="U8666" t="str">
        <f>MID(R8666, Q8666,LEN(R8666))</f>
        <v>Grains</v>
      </c>
      <c r="V8666" t="s">
        <v>179</v>
      </c>
    </row>
    <row r="8667" spans="1:22" x14ac:dyDescent="0.35">
      <c r="A8667" t="s">
        <v>11030</v>
      </c>
      <c r="B8667" s="1">
        <v>45571</v>
      </c>
      <c r="C8667" t="s">
        <v>17</v>
      </c>
      <c r="D8667" t="s">
        <v>11031</v>
      </c>
      <c r="E8667" t="s">
        <v>276</v>
      </c>
      <c r="F8667" t="s">
        <v>277</v>
      </c>
      <c r="G8667" t="s">
        <v>21</v>
      </c>
      <c r="I8667" t="s">
        <v>3299</v>
      </c>
      <c r="J8667" t="s">
        <v>3300</v>
      </c>
      <c r="K8667" s="9" t="s">
        <v>1606</v>
      </c>
      <c r="L8667" t="s">
        <v>3301</v>
      </c>
      <c r="M8667">
        <v>4.99</v>
      </c>
      <c r="N8667">
        <v>1.1970000000000001</v>
      </c>
      <c r="O8667">
        <v>3</v>
      </c>
      <c r="P8667">
        <v>0.13</v>
      </c>
      <c r="Q8667">
        <f>IFERROR(SEARCH("-",R8667)+2, 1)</f>
        <v>8</v>
      </c>
      <c r="R8667" s="9" t="s">
        <v>1606</v>
      </c>
      <c r="S8667" s="9" t="b">
        <f>R8667&lt;&gt;K8667</f>
        <v>0</v>
      </c>
      <c r="T8667" t="str">
        <f xml:space="preserve"> TRIM( LEFT(R8667,  IFERROR(   SEARCH(" - ",R8667), LEN(R8667) )    ) )</f>
        <v>Food</v>
      </c>
      <c r="U8667" t="str">
        <f>MID(R8667, Q8667,LEN(R8667))</f>
        <v>Vegetables</v>
      </c>
    </row>
    <row r="8668" spans="1:22" x14ac:dyDescent="0.35">
      <c r="A8668" t="s">
        <v>11562</v>
      </c>
      <c r="B8668" s="1">
        <v>45217</v>
      </c>
      <c r="C8668" t="s">
        <v>17</v>
      </c>
      <c r="D8668" t="s">
        <v>2666</v>
      </c>
      <c r="E8668" t="s">
        <v>276</v>
      </c>
      <c r="F8668" t="s">
        <v>277</v>
      </c>
      <c r="G8668" t="s">
        <v>21</v>
      </c>
      <c r="I8668" t="s">
        <v>2667</v>
      </c>
      <c r="J8668" t="s">
        <v>2668</v>
      </c>
      <c r="K8668" s="9" t="s">
        <v>858</v>
      </c>
      <c r="L8668" t="s">
        <v>2087</v>
      </c>
      <c r="M8668">
        <v>38.99</v>
      </c>
      <c r="N8668">
        <v>11.446999999999999</v>
      </c>
      <c r="O8668">
        <v>12</v>
      </c>
      <c r="P8668">
        <v>0.35</v>
      </c>
      <c r="Q8668">
        <f>IFERROR(SEARCH("-",R8668)+2, 1)</f>
        <v>1</v>
      </c>
      <c r="R8668" s="9" t="s">
        <v>858</v>
      </c>
      <c r="S8668" s="9" t="b">
        <f>R8668&lt;&gt;K8668</f>
        <v>0</v>
      </c>
      <c r="T8668" t="str">
        <f xml:space="preserve"> TRIM( LEFT(R8668,  IFERROR(   SEARCH(" - ",R8668), LEN(R8668) )    ) )</f>
        <v>Pets</v>
      </c>
      <c r="U8668" t="str">
        <f>MID(R8668, Q8668,LEN(R8668))</f>
        <v>Pets</v>
      </c>
    </row>
    <row r="8669" spans="1:22" x14ac:dyDescent="0.35">
      <c r="A8669" t="s">
        <v>5988</v>
      </c>
      <c r="B8669" s="1">
        <v>45710</v>
      </c>
      <c r="C8669" t="s">
        <v>17</v>
      </c>
      <c r="D8669" t="s">
        <v>1090</v>
      </c>
      <c r="E8669" t="s">
        <v>276</v>
      </c>
      <c r="F8669" t="s">
        <v>277</v>
      </c>
      <c r="G8669" t="s">
        <v>21</v>
      </c>
      <c r="H8669" t="s">
        <v>78</v>
      </c>
      <c r="I8669" t="s">
        <v>3885</v>
      </c>
      <c r="J8669" t="s">
        <v>3886</v>
      </c>
      <c r="K8669" s="9" t="s">
        <v>363</v>
      </c>
      <c r="L8669" t="s">
        <v>3887</v>
      </c>
      <c r="M8669">
        <v>16.41</v>
      </c>
      <c r="N8669">
        <v>6.9960000000000004</v>
      </c>
      <c r="O8669">
        <v>2</v>
      </c>
      <c r="P8669">
        <v>0.19</v>
      </c>
      <c r="Q8669">
        <f>IFERROR(SEARCH("-",R8669)+2, 1)</f>
        <v>1</v>
      </c>
      <c r="R8669" s="9" t="s">
        <v>363</v>
      </c>
      <c r="S8669" s="9" t="b">
        <f>R8669&lt;&gt;K8669</f>
        <v>0</v>
      </c>
      <c r="T8669" t="str">
        <f xml:space="preserve"> TRIM( LEFT(R8669,  IFERROR(   SEARCH(" - ",R8669), LEN(R8669) )    ) )</f>
        <v>Automotive</v>
      </c>
      <c r="U8669" t="str">
        <f>MID(R8669, Q8669,LEN(R8669))</f>
        <v>Automotive</v>
      </c>
      <c r="V8669" t="s">
        <v>78</v>
      </c>
    </row>
    <row r="8670" spans="1:22" x14ac:dyDescent="0.35">
      <c r="A8670" t="s">
        <v>16991</v>
      </c>
      <c r="B8670" s="1">
        <v>45286</v>
      </c>
      <c r="C8670" t="s">
        <v>17</v>
      </c>
      <c r="D8670" t="s">
        <v>16992</v>
      </c>
      <c r="E8670" t="s">
        <v>276</v>
      </c>
      <c r="F8670" t="s">
        <v>277</v>
      </c>
      <c r="G8670" t="s">
        <v>21</v>
      </c>
      <c r="H8670" t="s">
        <v>49</v>
      </c>
      <c r="I8670" t="s">
        <v>3885</v>
      </c>
      <c r="J8670" t="s">
        <v>3886</v>
      </c>
      <c r="K8670" s="9" t="s">
        <v>363</v>
      </c>
      <c r="L8670" t="s">
        <v>3887</v>
      </c>
      <c r="M8670">
        <v>14.24</v>
      </c>
      <c r="N8670">
        <v>5.7460000000000004</v>
      </c>
      <c r="O8670">
        <v>11</v>
      </c>
      <c r="P8670">
        <v>0.01</v>
      </c>
      <c r="Q8670">
        <f>IFERROR(SEARCH("-",R8670)+2, 1)</f>
        <v>1</v>
      </c>
      <c r="R8670" s="9" t="s">
        <v>363</v>
      </c>
      <c r="S8670" s="9" t="b">
        <f>R8670&lt;&gt;K8670</f>
        <v>0</v>
      </c>
      <c r="T8670" t="str">
        <f xml:space="preserve"> TRIM( LEFT(R8670,  IFERROR(   SEARCH(" - ",R8670), LEN(R8670) )    ) )</f>
        <v>Automotive</v>
      </c>
      <c r="U8670" t="str">
        <f>MID(R8670, Q8670,LEN(R8670))</f>
        <v>Automotive</v>
      </c>
      <c r="V8670" t="s">
        <v>49</v>
      </c>
    </row>
    <row r="8671" spans="1:22" x14ac:dyDescent="0.35">
      <c r="A8671" t="s">
        <v>17712</v>
      </c>
      <c r="B8671" s="1">
        <v>45373</v>
      </c>
      <c r="C8671" t="s">
        <v>17</v>
      </c>
      <c r="D8671" t="s">
        <v>8226</v>
      </c>
      <c r="E8671" t="s">
        <v>276</v>
      </c>
      <c r="F8671" t="s">
        <v>312</v>
      </c>
      <c r="G8671" t="s">
        <v>21</v>
      </c>
      <c r="H8671" t="s">
        <v>49</v>
      </c>
      <c r="I8671" t="s">
        <v>8227</v>
      </c>
      <c r="J8671" t="s">
        <v>8228</v>
      </c>
      <c r="K8671" s="9" t="s">
        <v>3963</v>
      </c>
      <c r="L8671" t="s">
        <v>1883</v>
      </c>
      <c r="M8671">
        <v>6.29</v>
      </c>
      <c r="N8671">
        <v>1.887</v>
      </c>
      <c r="O8671">
        <v>16</v>
      </c>
      <c r="P8671">
        <v>0.4</v>
      </c>
      <c r="Q8671">
        <f>IFERROR(SEARCH("-",R8671)+2, 1)</f>
        <v>8</v>
      </c>
      <c r="R8671" s="9" t="s">
        <v>3963</v>
      </c>
      <c r="S8671" s="9" t="b">
        <f>R8671&lt;&gt;K8671</f>
        <v>0</v>
      </c>
      <c r="T8671" t="str">
        <f xml:space="preserve"> TRIM( LEFT(R8671,  IFERROR(   SEARCH(" - ",R8671), LEN(R8671) )    ) )</f>
        <v>Food</v>
      </c>
      <c r="U8671" t="str">
        <f>MID(R8671, Q8671,LEN(R8671))</f>
        <v>Meat Alternatives</v>
      </c>
      <c r="V8671" t="s">
        <v>49</v>
      </c>
    </row>
    <row r="8672" spans="1:22" x14ac:dyDescent="0.35">
      <c r="A8672" t="s">
        <v>8267</v>
      </c>
      <c r="B8672" s="1">
        <v>45322</v>
      </c>
      <c r="C8672" t="s">
        <v>17</v>
      </c>
      <c r="D8672" t="s">
        <v>8268</v>
      </c>
      <c r="E8672" t="s">
        <v>276</v>
      </c>
      <c r="F8672" t="s">
        <v>312</v>
      </c>
      <c r="G8672" t="s">
        <v>21</v>
      </c>
      <c r="H8672" t="s">
        <v>31</v>
      </c>
      <c r="I8672" t="s">
        <v>8269</v>
      </c>
      <c r="J8672" t="s">
        <v>8270</v>
      </c>
      <c r="K8672" s="9" t="s">
        <v>74</v>
      </c>
      <c r="L8672" t="s">
        <v>456</v>
      </c>
      <c r="M8672">
        <v>10.99</v>
      </c>
      <c r="N8672">
        <v>3.2970000000000002</v>
      </c>
      <c r="O8672">
        <v>5</v>
      </c>
      <c r="Q8672">
        <f>IFERROR(SEARCH("-",R8672)+2, 1)</f>
        <v>8</v>
      </c>
      <c r="R8672" s="9" t="s">
        <v>74</v>
      </c>
      <c r="S8672" s="9" t="b">
        <f>R8672&lt;&gt;K8672</f>
        <v>0</v>
      </c>
      <c r="T8672" t="str">
        <f xml:space="preserve"> TRIM( LEFT(R8672,  IFERROR(   SEARCH(" - ",R8672), LEN(R8672) )    ) )</f>
        <v>Food</v>
      </c>
      <c r="U8672" t="str">
        <f>MID(R8672, Q8672,LEN(R8672))</f>
        <v>Meat</v>
      </c>
      <c r="V8672" t="s">
        <v>31</v>
      </c>
    </row>
    <row r="8673" spans="1:22" x14ac:dyDescent="0.35">
      <c r="A8673" t="s">
        <v>17182</v>
      </c>
      <c r="B8673" s="1">
        <v>45306</v>
      </c>
      <c r="C8673" t="s">
        <v>17</v>
      </c>
      <c r="D8673" t="s">
        <v>7551</v>
      </c>
      <c r="E8673" t="s">
        <v>276</v>
      </c>
      <c r="F8673" t="s">
        <v>277</v>
      </c>
      <c r="G8673" t="s">
        <v>21</v>
      </c>
      <c r="H8673" t="s">
        <v>40</v>
      </c>
      <c r="I8673" t="s">
        <v>7552</v>
      </c>
      <c r="J8673" t="s">
        <v>7553</v>
      </c>
      <c r="K8673" s="9" t="s">
        <v>1115</v>
      </c>
      <c r="L8673" t="s">
        <v>7554</v>
      </c>
      <c r="M8673">
        <v>39.99</v>
      </c>
      <c r="N8673">
        <v>11.997</v>
      </c>
      <c r="O8673">
        <v>17</v>
      </c>
      <c r="P8673">
        <v>0.32</v>
      </c>
      <c r="Q8673">
        <f>IFERROR(SEARCH("-",R8673)+2, 1)</f>
        <v>1</v>
      </c>
      <c r="R8673" s="9" t="s">
        <v>1115</v>
      </c>
      <c r="S8673" s="9" t="b">
        <f>R8673&lt;&gt;K8673</f>
        <v>0</v>
      </c>
      <c r="T8673" t="str">
        <f xml:space="preserve"> TRIM( LEFT(R8673,  IFERROR(   SEARCH(" - ",R8673), LEN(R8673) )    ) )</f>
        <v>Electronics</v>
      </c>
      <c r="U8673" t="str">
        <f>MID(R8673, Q8673,LEN(R8673))</f>
        <v>Electronics</v>
      </c>
      <c r="V8673" t="s">
        <v>40</v>
      </c>
    </row>
    <row r="8674" spans="1:22" x14ac:dyDescent="0.35">
      <c r="A8674" t="s">
        <v>11703</v>
      </c>
      <c r="B8674" s="1">
        <v>44995</v>
      </c>
      <c r="C8674" t="s">
        <v>17</v>
      </c>
      <c r="D8674" t="s">
        <v>1548</v>
      </c>
      <c r="E8674" t="s">
        <v>276</v>
      </c>
      <c r="F8674" t="s">
        <v>277</v>
      </c>
      <c r="G8674" t="s">
        <v>21</v>
      </c>
      <c r="H8674" t="s">
        <v>40</v>
      </c>
      <c r="I8674" t="s">
        <v>1549</v>
      </c>
      <c r="J8674" t="s">
        <v>1550</v>
      </c>
      <c r="K8674" s="9" t="s">
        <v>74</v>
      </c>
      <c r="L8674" t="s">
        <v>1159</v>
      </c>
      <c r="M8674">
        <v>5.99</v>
      </c>
      <c r="N8674">
        <v>1.5469999999999999</v>
      </c>
      <c r="O8674">
        <v>18</v>
      </c>
      <c r="P8674">
        <v>7.0000000000000007E-2</v>
      </c>
      <c r="Q8674">
        <f>IFERROR(SEARCH("-",R8674)+2, 1)</f>
        <v>8</v>
      </c>
      <c r="R8674" s="9" t="s">
        <v>74</v>
      </c>
      <c r="S8674" s="9" t="b">
        <f>R8674&lt;&gt;K8674</f>
        <v>0</v>
      </c>
      <c r="T8674" t="str">
        <f xml:space="preserve"> TRIM( LEFT(R8674,  IFERROR(   SEARCH(" - ",R8674), LEN(R8674) )    ) )</f>
        <v>Food</v>
      </c>
      <c r="U8674" t="str">
        <f>MID(R8674, Q8674,LEN(R8674))</f>
        <v>Meat</v>
      </c>
      <c r="V8674" t="s">
        <v>40</v>
      </c>
    </row>
    <row r="8675" spans="1:22" x14ac:dyDescent="0.35">
      <c r="A8675" t="s">
        <v>6281</v>
      </c>
      <c r="B8675" s="1">
        <v>45681</v>
      </c>
      <c r="C8675" t="s">
        <v>17</v>
      </c>
      <c r="D8675" t="s">
        <v>374</v>
      </c>
      <c r="E8675" t="s">
        <v>276</v>
      </c>
      <c r="F8675" t="s">
        <v>312</v>
      </c>
      <c r="G8675" t="s">
        <v>21</v>
      </c>
      <c r="H8675" t="s">
        <v>71</v>
      </c>
      <c r="I8675" t="s">
        <v>2875</v>
      </c>
      <c r="J8675" t="s">
        <v>2876</v>
      </c>
      <c r="L8675" t="s">
        <v>1159</v>
      </c>
      <c r="M8675">
        <v>11.41</v>
      </c>
      <c r="N8675">
        <v>4.9960000000000004</v>
      </c>
      <c r="O8675">
        <v>12</v>
      </c>
      <c r="P8675">
        <v>0.16</v>
      </c>
      <c r="Q8675">
        <f>IFERROR(SEARCH("-",R8675)+2, 1)</f>
        <v>8</v>
      </c>
      <c r="R8675" s="9" t="s">
        <v>74</v>
      </c>
      <c r="S8675" s="9" t="b">
        <f>R8675&lt;&gt;K8675</f>
        <v>1</v>
      </c>
      <c r="T8675" t="str">
        <f xml:space="preserve"> TRIM( LEFT(R8675,  IFERROR(   SEARCH(" - ",R8675), LEN(R8675) )    ) )</f>
        <v>Food</v>
      </c>
      <c r="U8675" t="str">
        <f>MID(R8675, Q8675,LEN(R8675))</f>
        <v>Meat</v>
      </c>
      <c r="V8675" t="s">
        <v>71</v>
      </c>
    </row>
    <row r="8676" spans="1:22" x14ac:dyDescent="0.35">
      <c r="A8676" t="s">
        <v>6032</v>
      </c>
      <c r="B8676" s="1">
        <v>45658</v>
      </c>
      <c r="C8676" t="s">
        <v>17</v>
      </c>
      <c r="D8676" t="s">
        <v>5946</v>
      </c>
      <c r="E8676" t="s">
        <v>276</v>
      </c>
      <c r="F8676" t="s">
        <v>312</v>
      </c>
      <c r="G8676" t="s">
        <v>21</v>
      </c>
      <c r="H8676" t="s">
        <v>40</v>
      </c>
      <c r="I8676" t="s">
        <v>3680</v>
      </c>
      <c r="J8676" t="s">
        <v>3681</v>
      </c>
      <c r="K8676" s="9" t="s">
        <v>58</v>
      </c>
      <c r="L8676" t="s">
        <v>3682</v>
      </c>
      <c r="M8676">
        <v>5.71</v>
      </c>
      <c r="N8676">
        <v>2.7160000000000002</v>
      </c>
      <c r="O8676">
        <v>4</v>
      </c>
      <c r="P8676">
        <v>0.06</v>
      </c>
      <c r="Q8676">
        <f>IFERROR(SEARCH("-",R8676)+2, 1)</f>
        <v>8</v>
      </c>
      <c r="R8676" s="9" t="s">
        <v>58</v>
      </c>
      <c r="S8676" s="9" t="b">
        <f>R8676&lt;&gt;K8676</f>
        <v>0</v>
      </c>
      <c r="T8676" t="str">
        <f xml:space="preserve"> TRIM( LEFT(R8676,  IFERROR(   SEARCH(" - ",R8676), LEN(R8676) )    ) )</f>
        <v>Food</v>
      </c>
      <c r="U8676" t="str">
        <f>MID(R8676, Q8676,LEN(R8676))</f>
        <v>Produce</v>
      </c>
      <c r="V8676" t="s">
        <v>40</v>
      </c>
    </row>
    <row r="8677" spans="1:22" x14ac:dyDescent="0.35">
      <c r="A8677" t="s">
        <v>15056</v>
      </c>
      <c r="B8677" s="1">
        <v>45178</v>
      </c>
      <c r="C8677" t="s">
        <v>17</v>
      </c>
      <c r="D8677" t="s">
        <v>15057</v>
      </c>
      <c r="E8677" t="s">
        <v>276</v>
      </c>
      <c r="F8677" t="s">
        <v>312</v>
      </c>
      <c r="G8677" t="s">
        <v>21</v>
      </c>
      <c r="H8677" t="s">
        <v>31</v>
      </c>
      <c r="I8677" t="s">
        <v>4761</v>
      </c>
      <c r="J8677" t="s">
        <v>4762</v>
      </c>
      <c r="K8677" s="9" t="s">
        <v>1770</v>
      </c>
      <c r="L8677" t="s">
        <v>3175</v>
      </c>
      <c r="M8677">
        <v>7.74</v>
      </c>
      <c r="N8677">
        <v>3.1459999999999999</v>
      </c>
      <c r="O8677">
        <v>3</v>
      </c>
      <c r="P8677">
        <v>7.0000000000000007E-2</v>
      </c>
      <c r="Q8677">
        <f>IFERROR(SEARCH("-",R8677)+2, 1)</f>
        <v>8</v>
      </c>
      <c r="R8677" s="9" t="s">
        <v>1770</v>
      </c>
      <c r="S8677" s="9" t="b">
        <f>R8677&lt;&gt;K8677</f>
        <v>0</v>
      </c>
      <c r="T8677" t="str">
        <f xml:space="preserve"> TRIM( LEFT(R8677,  IFERROR(   SEARCH(" - ",R8677), LEN(R8677) )    ) )</f>
        <v>Food</v>
      </c>
      <c r="U8677" t="str">
        <f>MID(R8677, Q8677,LEN(R8677))</f>
        <v>Seafood</v>
      </c>
      <c r="V8677" t="s">
        <v>31</v>
      </c>
    </row>
    <row r="8678" spans="1:22" x14ac:dyDescent="0.35">
      <c r="A8678" t="s">
        <v>9644</v>
      </c>
      <c r="B8678" s="1">
        <v>45587</v>
      </c>
      <c r="C8678" t="s">
        <v>17</v>
      </c>
      <c r="D8678" t="s">
        <v>9645</v>
      </c>
      <c r="E8678" t="s">
        <v>276</v>
      </c>
      <c r="F8678" t="s">
        <v>277</v>
      </c>
      <c r="G8678" t="s">
        <v>21</v>
      </c>
      <c r="H8678" t="s">
        <v>40</v>
      </c>
      <c r="I8678" t="s">
        <v>3990</v>
      </c>
      <c r="J8678" t="s">
        <v>3991</v>
      </c>
      <c r="K8678" s="9" t="s">
        <v>74</v>
      </c>
      <c r="L8678" t="s">
        <v>75</v>
      </c>
      <c r="M8678">
        <v>6.99</v>
      </c>
      <c r="N8678">
        <v>1.7969999999999999</v>
      </c>
      <c r="O8678">
        <v>12</v>
      </c>
      <c r="P8678">
        <v>0.13</v>
      </c>
      <c r="Q8678">
        <f>IFERROR(SEARCH("-",R8678)+2, 1)</f>
        <v>8</v>
      </c>
      <c r="R8678" s="9" t="s">
        <v>74</v>
      </c>
      <c r="S8678" s="9" t="b">
        <f>R8678&lt;&gt;K8678</f>
        <v>0</v>
      </c>
      <c r="T8678" t="str">
        <f xml:space="preserve"> TRIM( LEFT(R8678,  IFERROR(   SEARCH(" - ",R8678), LEN(R8678) )    ) )</f>
        <v>Food</v>
      </c>
      <c r="U8678" t="str">
        <f>MID(R8678, Q8678,LEN(R8678))</f>
        <v>Meat</v>
      </c>
      <c r="V8678" t="s">
        <v>40</v>
      </c>
    </row>
    <row r="8679" spans="1:22" x14ac:dyDescent="0.35">
      <c r="A8679" t="s">
        <v>7102</v>
      </c>
      <c r="B8679" s="1">
        <v>45309</v>
      </c>
      <c r="C8679" t="s">
        <v>17</v>
      </c>
      <c r="D8679" t="s">
        <v>7103</v>
      </c>
      <c r="E8679" t="s">
        <v>276</v>
      </c>
      <c r="F8679" t="s">
        <v>312</v>
      </c>
      <c r="G8679" t="s">
        <v>21</v>
      </c>
      <c r="H8679" t="s">
        <v>179</v>
      </c>
      <c r="I8679" t="s">
        <v>7104</v>
      </c>
      <c r="J8679" t="s">
        <v>7105</v>
      </c>
      <c r="K8679" s="9" t="s">
        <v>24</v>
      </c>
      <c r="L8679" t="s">
        <v>2423</v>
      </c>
      <c r="M8679">
        <v>1.99</v>
      </c>
      <c r="N8679">
        <v>0.59699999999999998</v>
      </c>
      <c r="O8679">
        <v>15</v>
      </c>
      <c r="P8679">
        <v>0.3</v>
      </c>
      <c r="Q8679">
        <f>IFERROR(SEARCH("-",R8679)+2, 1)</f>
        <v>8</v>
      </c>
      <c r="R8679" s="9" t="s">
        <v>24</v>
      </c>
      <c r="S8679" s="9" t="b">
        <f>R8679&lt;&gt;K8679</f>
        <v>0</v>
      </c>
      <c r="T8679" t="str">
        <f xml:space="preserve"> TRIM( LEFT(R8679,  IFERROR(   SEARCH(" - ",R8679), LEN(R8679) )    ) )</f>
        <v>Food</v>
      </c>
      <c r="U8679" t="str">
        <f>MID(R8679, Q8679,LEN(R8679))</f>
        <v>Snacks</v>
      </c>
      <c r="V8679" t="s">
        <v>179</v>
      </c>
    </row>
    <row r="8680" spans="1:22" x14ac:dyDescent="0.35">
      <c r="A8680" t="s">
        <v>17748</v>
      </c>
      <c r="B8680" s="1">
        <v>45676</v>
      </c>
      <c r="C8680" t="s">
        <v>17</v>
      </c>
      <c r="D8680" t="s">
        <v>7103</v>
      </c>
      <c r="E8680" t="s">
        <v>276</v>
      </c>
      <c r="F8680" t="s">
        <v>277</v>
      </c>
      <c r="G8680" t="s">
        <v>21</v>
      </c>
      <c r="H8680" t="s">
        <v>31</v>
      </c>
      <c r="I8680" t="s">
        <v>7104</v>
      </c>
      <c r="J8680" t="s">
        <v>7105</v>
      </c>
      <c r="K8680" s="9" t="s">
        <v>24</v>
      </c>
      <c r="L8680" t="s">
        <v>2423</v>
      </c>
      <c r="M8680">
        <v>1.99</v>
      </c>
      <c r="N8680">
        <v>0.59699999999999998</v>
      </c>
      <c r="O8680">
        <v>10</v>
      </c>
      <c r="P8680">
        <v>0.38</v>
      </c>
      <c r="Q8680">
        <f>IFERROR(SEARCH("-",R8680)+2, 1)</f>
        <v>8</v>
      </c>
      <c r="R8680" s="9" t="s">
        <v>24</v>
      </c>
      <c r="S8680" s="9" t="b">
        <f>R8680&lt;&gt;K8680</f>
        <v>0</v>
      </c>
      <c r="T8680" t="str">
        <f xml:space="preserve"> TRIM( LEFT(R8680,  IFERROR(   SEARCH(" - ",R8680), LEN(R8680) )    ) )</f>
        <v>Food</v>
      </c>
      <c r="U8680" t="str">
        <f>MID(R8680, Q8680,LEN(R8680))</f>
        <v>Snacks</v>
      </c>
      <c r="V8680" t="s">
        <v>31</v>
      </c>
    </row>
    <row r="8681" spans="1:22" x14ac:dyDescent="0.35">
      <c r="A8681" t="s">
        <v>13758</v>
      </c>
      <c r="B8681" s="1">
        <v>45020</v>
      </c>
      <c r="C8681" t="s">
        <v>17</v>
      </c>
      <c r="D8681" t="s">
        <v>5126</v>
      </c>
      <c r="E8681" t="s">
        <v>276</v>
      </c>
      <c r="F8681" t="s">
        <v>312</v>
      </c>
      <c r="G8681" t="s">
        <v>21</v>
      </c>
      <c r="H8681" t="s">
        <v>31</v>
      </c>
      <c r="I8681" t="s">
        <v>5127</v>
      </c>
      <c r="J8681" t="s">
        <v>5128</v>
      </c>
      <c r="K8681" s="9" t="s">
        <v>5129</v>
      </c>
      <c r="L8681" t="s">
        <v>5130</v>
      </c>
      <c r="M8681">
        <v>24.14</v>
      </c>
      <c r="N8681">
        <v>9.4960000000000004</v>
      </c>
      <c r="O8681">
        <v>17</v>
      </c>
      <c r="P8681">
        <v>0.22</v>
      </c>
      <c r="Q8681">
        <f>IFERROR(SEARCH("-",R8681)+2, 1)</f>
        <v>8</v>
      </c>
      <c r="R8681" s="9" t="s">
        <v>5129</v>
      </c>
      <c r="S8681" s="9" t="b">
        <f>R8681&lt;&gt;K8681</f>
        <v>0</v>
      </c>
      <c r="T8681" t="str">
        <f xml:space="preserve"> TRIM( LEFT(R8681,  IFERROR(   SEARCH(" - ",R8681), LEN(R8681) )    ) )</f>
        <v>Food</v>
      </c>
      <c r="U8681" t="str">
        <f>MID(R8681, Q8681,LEN(R8681))</f>
        <v>Health/Protein</v>
      </c>
      <c r="V8681" t="s">
        <v>31</v>
      </c>
    </row>
    <row r="8682" spans="1:22" x14ac:dyDescent="0.35">
      <c r="A8682" t="s">
        <v>4732</v>
      </c>
      <c r="B8682" s="1">
        <v>45294</v>
      </c>
      <c r="C8682" t="s">
        <v>17</v>
      </c>
      <c r="D8682" t="s">
        <v>2870</v>
      </c>
      <c r="E8682" t="s">
        <v>276</v>
      </c>
      <c r="F8682" t="s">
        <v>277</v>
      </c>
      <c r="G8682" t="s">
        <v>21</v>
      </c>
      <c r="H8682" t="s">
        <v>164</v>
      </c>
      <c r="I8682" t="s">
        <v>2871</v>
      </c>
      <c r="J8682" t="s">
        <v>2872</v>
      </c>
      <c r="K8682" s="9" t="s">
        <v>120</v>
      </c>
      <c r="L8682" t="s">
        <v>1874</v>
      </c>
      <c r="M8682">
        <v>1.49</v>
      </c>
      <c r="N8682">
        <v>0.59599999999999997</v>
      </c>
      <c r="O8682">
        <v>1</v>
      </c>
      <c r="P8682">
        <v>0.15</v>
      </c>
      <c r="Q8682">
        <f>IFERROR(SEARCH("-",R8682)+2, 1)</f>
        <v>8</v>
      </c>
      <c r="R8682" s="9" t="s">
        <v>120</v>
      </c>
      <c r="S8682" s="9" t="b">
        <f>R8682&lt;&gt;K8682</f>
        <v>0</v>
      </c>
      <c r="T8682" t="str">
        <f xml:space="preserve"> TRIM( LEFT(R8682,  IFERROR(   SEARCH(" - ",R8682), LEN(R8682) )    ) )</f>
        <v>Food</v>
      </c>
      <c r="U8682" t="str">
        <f>MID(R8682, Q8682,LEN(R8682))</f>
        <v>Grains</v>
      </c>
      <c r="V8682" t="s">
        <v>164</v>
      </c>
    </row>
    <row r="8683" spans="1:22" x14ac:dyDescent="0.35">
      <c r="A8683" t="s">
        <v>16579</v>
      </c>
      <c r="B8683" s="1">
        <v>45229</v>
      </c>
      <c r="C8683" t="s">
        <v>17</v>
      </c>
      <c r="D8683" t="s">
        <v>16580</v>
      </c>
      <c r="E8683" t="s">
        <v>276</v>
      </c>
      <c r="F8683" t="s">
        <v>277</v>
      </c>
      <c r="G8683" t="s">
        <v>21</v>
      </c>
      <c r="I8683" t="s">
        <v>3029</v>
      </c>
      <c r="J8683" t="s">
        <v>3030</v>
      </c>
      <c r="K8683" s="9" t="s">
        <v>120</v>
      </c>
      <c r="L8683" t="s">
        <v>1840</v>
      </c>
      <c r="M8683">
        <v>3.24</v>
      </c>
      <c r="N8683">
        <v>0.94699999999999995</v>
      </c>
      <c r="O8683">
        <v>17</v>
      </c>
      <c r="P8683">
        <v>0.09</v>
      </c>
      <c r="Q8683">
        <f>IFERROR(SEARCH("-",R8683)+2, 1)</f>
        <v>8</v>
      </c>
      <c r="R8683" s="9" t="s">
        <v>120</v>
      </c>
      <c r="S8683" s="9" t="b">
        <f>R8683&lt;&gt;K8683</f>
        <v>0</v>
      </c>
      <c r="T8683" t="str">
        <f xml:space="preserve"> TRIM( LEFT(R8683,  IFERROR(   SEARCH(" - ",R8683), LEN(R8683) )    ) )</f>
        <v>Food</v>
      </c>
      <c r="U8683" t="str">
        <f>MID(R8683, Q8683,LEN(R8683))</f>
        <v>Grains</v>
      </c>
    </row>
    <row r="8684" spans="1:22" x14ac:dyDescent="0.35">
      <c r="A8684" t="s">
        <v>14554</v>
      </c>
      <c r="B8684" s="1">
        <v>45089</v>
      </c>
      <c r="C8684" t="s">
        <v>17</v>
      </c>
      <c r="D8684" t="s">
        <v>7935</v>
      </c>
      <c r="E8684" t="s">
        <v>276</v>
      </c>
      <c r="F8684" t="s">
        <v>277</v>
      </c>
      <c r="G8684" t="s">
        <v>21</v>
      </c>
      <c r="I8684" t="s">
        <v>7936</v>
      </c>
      <c r="J8684" t="s">
        <v>7937</v>
      </c>
      <c r="K8684" s="9" t="s">
        <v>34</v>
      </c>
      <c r="L8684" t="s">
        <v>236</v>
      </c>
      <c r="M8684">
        <v>1.64</v>
      </c>
      <c r="N8684">
        <v>0.247</v>
      </c>
      <c r="O8684">
        <v>7</v>
      </c>
      <c r="P8684">
        <v>0.2</v>
      </c>
      <c r="Q8684">
        <f>IFERROR(SEARCH("-",R8684)+2, 1)</f>
        <v>8</v>
      </c>
      <c r="R8684" s="9" t="s">
        <v>34</v>
      </c>
      <c r="S8684" s="9" t="b">
        <f>R8684&lt;&gt;K8684</f>
        <v>0</v>
      </c>
      <c r="T8684" t="str">
        <f xml:space="preserve"> TRIM( LEFT(R8684,  IFERROR(   SEARCH(" - ",R8684), LEN(R8684) )    ) )</f>
        <v>Food</v>
      </c>
      <c r="U8684" t="str">
        <f>MID(R8684, Q8684,LEN(R8684))</f>
        <v>Condiments</v>
      </c>
    </row>
    <row r="8685" spans="1:22" x14ac:dyDescent="0.35">
      <c r="A8685" t="s">
        <v>2734</v>
      </c>
      <c r="B8685" s="1">
        <v>45462</v>
      </c>
      <c r="C8685" t="s">
        <v>17</v>
      </c>
      <c r="D8685" t="s">
        <v>293</v>
      </c>
      <c r="E8685" t="s">
        <v>276</v>
      </c>
      <c r="F8685" t="s">
        <v>277</v>
      </c>
      <c r="G8685" t="s">
        <v>21</v>
      </c>
      <c r="H8685" t="s">
        <v>31</v>
      </c>
      <c r="I8685" t="s">
        <v>296</v>
      </c>
      <c r="J8685" t="s">
        <v>297</v>
      </c>
      <c r="K8685" s="9" t="s">
        <v>34</v>
      </c>
      <c r="L8685" t="s">
        <v>298</v>
      </c>
      <c r="M8685">
        <v>3.49</v>
      </c>
      <c r="N8685">
        <v>1.0469999999999999</v>
      </c>
      <c r="O8685">
        <v>10</v>
      </c>
      <c r="P8685">
        <v>0.05</v>
      </c>
      <c r="Q8685">
        <f>IFERROR(SEARCH("-",R8685)+2, 1)</f>
        <v>8</v>
      </c>
      <c r="R8685" s="9" t="s">
        <v>34</v>
      </c>
      <c r="S8685" s="9" t="b">
        <f>R8685&lt;&gt;K8685</f>
        <v>0</v>
      </c>
      <c r="T8685" t="str">
        <f xml:space="preserve"> TRIM( LEFT(R8685,  IFERROR(   SEARCH(" - ",R8685), LEN(R8685) )    ) )</f>
        <v>Food</v>
      </c>
      <c r="U8685" t="str">
        <f>MID(R8685, Q8685,LEN(R8685))</f>
        <v>Condiments</v>
      </c>
      <c r="V8685" t="s">
        <v>31</v>
      </c>
    </row>
    <row r="8686" spans="1:22" x14ac:dyDescent="0.35">
      <c r="A8686" t="s">
        <v>12290</v>
      </c>
      <c r="B8686" s="1">
        <v>45033</v>
      </c>
      <c r="C8686" t="s">
        <v>17</v>
      </c>
      <c r="D8686" t="s">
        <v>945</v>
      </c>
      <c r="E8686" t="s">
        <v>276</v>
      </c>
      <c r="F8686" t="s">
        <v>312</v>
      </c>
      <c r="G8686" t="s">
        <v>21</v>
      </c>
      <c r="H8686" t="s">
        <v>40</v>
      </c>
      <c r="I8686" t="s">
        <v>946</v>
      </c>
      <c r="J8686" t="s">
        <v>947</v>
      </c>
      <c r="K8686" s="9" t="s">
        <v>948</v>
      </c>
      <c r="L8686" t="s">
        <v>949</v>
      </c>
      <c r="M8686">
        <v>3.89</v>
      </c>
      <c r="N8686">
        <v>0.91700000000000004</v>
      </c>
      <c r="O8686">
        <v>11</v>
      </c>
      <c r="P8686">
        <v>0.12</v>
      </c>
      <c r="Q8686">
        <f>IFERROR(SEARCH("-",R8686)+2, 1)</f>
        <v>8</v>
      </c>
      <c r="R8686" s="9" t="s">
        <v>948</v>
      </c>
      <c r="S8686" s="9" t="b">
        <f>R8686&lt;&gt;K8686</f>
        <v>0</v>
      </c>
      <c r="T8686" t="str">
        <f xml:space="preserve"> TRIM( LEFT(R8686,  IFERROR(   SEARCH(" - ",R8686), LEN(R8686) )    ) )</f>
        <v>Food</v>
      </c>
      <c r="U8686" t="str">
        <f>MID(R8686, Q8686,LEN(R8686))</f>
        <v>Nuts</v>
      </c>
      <c r="V8686" t="s">
        <v>40</v>
      </c>
    </row>
    <row r="8687" spans="1:22" x14ac:dyDescent="0.35">
      <c r="A8687" t="s">
        <v>14336</v>
      </c>
      <c r="B8687" s="1">
        <v>44982</v>
      </c>
      <c r="C8687" t="s">
        <v>17</v>
      </c>
      <c r="D8687" t="s">
        <v>9147</v>
      </c>
      <c r="E8687" t="s">
        <v>276</v>
      </c>
      <c r="F8687" t="s">
        <v>277</v>
      </c>
      <c r="G8687" t="s">
        <v>21</v>
      </c>
      <c r="H8687" t="s">
        <v>260</v>
      </c>
      <c r="I8687" t="s">
        <v>9148</v>
      </c>
      <c r="J8687" t="s">
        <v>9149</v>
      </c>
      <c r="K8687" s="9" t="s">
        <v>24</v>
      </c>
      <c r="L8687" t="s">
        <v>326</v>
      </c>
      <c r="M8687">
        <v>4.1399999999999997</v>
      </c>
      <c r="N8687">
        <v>0.997</v>
      </c>
      <c r="O8687">
        <v>1</v>
      </c>
      <c r="P8687">
        <v>0.05</v>
      </c>
      <c r="Q8687">
        <f>IFERROR(SEARCH("-",R8687)+2, 1)</f>
        <v>8</v>
      </c>
      <c r="R8687" s="9" t="s">
        <v>24</v>
      </c>
      <c r="S8687" s="9" t="b">
        <f>R8687&lt;&gt;K8687</f>
        <v>0</v>
      </c>
      <c r="T8687" t="str">
        <f xml:space="preserve"> TRIM( LEFT(R8687,  IFERROR(   SEARCH(" - ",R8687), LEN(R8687) )    ) )</f>
        <v>Food</v>
      </c>
      <c r="U8687" t="str">
        <f>MID(R8687, Q8687,LEN(R8687))</f>
        <v>Snacks</v>
      </c>
      <c r="V8687" t="s">
        <v>260</v>
      </c>
    </row>
    <row r="8688" spans="1:22" x14ac:dyDescent="0.35">
      <c r="A8688" t="s">
        <v>16463</v>
      </c>
      <c r="B8688" s="1">
        <v>45168</v>
      </c>
      <c r="C8688" t="s">
        <v>17</v>
      </c>
      <c r="D8688" t="s">
        <v>16464</v>
      </c>
      <c r="E8688" t="s">
        <v>276</v>
      </c>
      <c r="F8688" t="s">
        <v>277</v>
      </c>
      <c r="G8688" t="s">
        <v>21</v>
      </c>
      <c r="I8688" t="s">
        <v>9494</v>
      </c>
      <c r="J8688" t="s">
        <v>9495</v>
      </c>
      <c r="K8688" s="9" t="s">
        <v>24</v>
      </c>
      <c r="L8688" t="s">
        <v>326</v>
      </c>
      <c r="M8688">
        <v>2.14</v>
      </c>
      <c r="N8688">
        <v>0.90600000000000003</v>
      </c>
      <c r="O8688">
        <v>20</v>
      </c>
      <c r="P8688">
        <v>0.09</v>
      </c>
      <c r="Q8688">
        <f>IFERROR(SEARCH("-",R8688)+2, 1)</f>
        <v>8</v>
      </c>
      <c r="R8688" s="9" t="s">
        <v>24</v>
      </c>
      <c r="S8688" s="9" t="b">
        <f>R8688&lt;&gt;K8688</f>
        <v>0</v>
      </c>
      <c r="T8688" t="str">
        <f xml:space="preserve"> TRIM( LEFT(R8688,  IFERROR(   SEARCH(" - ",R8688), LEN(R8688) )    ) )</f>
        <v>Food</v>
      </c>
      <c r="U8688" t="str">
        <f>MID(R8688, Q8688,LEN(R8688))</f>
        <v>Snacks</v>
      </c>
    </row>
    <row r="8689" spans="1:22" x14ac:dyDescent="0.35">
      <c r="A8689" t="s">
        <v>13276</v>
      </c>
      <c r="B8689" s="1">
        <v>45219</v>
      </c>
      <c r="C8689" t="s">
        <v>17</v>
      </c>
      <c r="D8689" t="s">
        <v>3388</v>
      </c>
      <c r="E8689" t="s">
        <v>276</v>
      </c>
      <c r="F8689" t="s">
        <v>277</v>
      </c>
      <c r="G8689" t="s">
        <v>21</v>
      </c>
      <c r="H8689" t="s">
        <v>202</v>
      </c>
      <c r="I8689" t="s">
        <v>3389</v>
      </c>
      <c r="J8689" t="s">
        <v>3390</v>
      </c>
      <c r="K8689" s="9" t="s">
        <v>34</v>
      </c>
      <c r="L8689" t="s">
        <v>3391</v>
      </c>
      <c r="M8689">
        <v>1.64</v>
      </c>
      <c r="N8689">
        <v>0.496</v>
      </c>
      <c r="O8689">
        <v>9</v>
      </c>
      <c r="P8689">
        <v>0.13</v>
      </c>
      <c r="Q8689">
        <f>IFERROR(SEARCH("-",R8689)+2, 1)</f>
        <v>8</v>
      </c>
      <c r="R8689" s="9" t="s">
        <v>34</v>
      </c>
      <c r="S8689" s="9" t="b">
        <f>R8689&lt;&gt;K8689</f>
        <v>0</v>
      </c>
      <c r="T8689" t="str">
        <f xml:space="preserve"> TRIM( LEFT(R8689,  IFERROR(   SEARCH(" - ",R8689), LEN(R8689) )    ) )</f>
        <v>Food</v>
      </c>
      <c r="U8689" t="str">
        <f>MID(R8689, Q8689,LEN(R8689))</f>
        <v>Condiments</v>
      </c>
      <c r="V8689" t="s">
        <v>202</v>
      </c>
    </row>
    <row r="8690" spans="1:22" x14ac:dyDescent="0.35">
      <c r="A8690" t="s">
        <v>12053</v>
      </c>
      <c r="B8690" s="1">
        <v>45261</v>
      </c>
      <c r="C8690" t="s">
        <v>17</v>
      </c>
      <c r="D8690" t="s">
        <v>6746</v>
      </c>
      <c r="E8690" t="s">
        <v>276</v>
      </c>
      <c r="F8690" t="s">
        <v>312</v>
      </c>
      <c r="G8690" t="s">
        <v>21</v>
      </c>
      <c r="H8690" t="s">
        <v>260</v>
      </c>
      <c r="I8690" t="s">
        <v>11617</v>
      </c>
      <c r="J8690" t="s">
        <v>11618</v>
      </c>
      <c r="K8690" s="9" t="s">
        <v>284</v>
      </c>
      <c r="L8690" t="s">
        <v>2277</v>
      </c>
      <c r="M8690">
        <v>1.49</v>
      </c>
      <c r="N8690">
        <v>0.19700000000000001</v>
      </c>
      <c r="O8690">
        <v>12</v>
      </c>
      <c r="P8690">
        <v>0</v>
      </c>
      <c r="Q8690">
        <f>IFERROR(SEARCH("-",R8690)+2, 1)</f>
        <v>8</v>
      </c>
      <c r="R8690" s="9" t="s">
        <v>284</v>
      </c>
      <c r="S8690" s="9" t="b">
        <f>R8690&lt;&gt;K8690</f>
        <v>0</v>
      </c>
      <c r="T8690" t="str">
        <f xml:space="preserve"> TRIM( LEFT(R8690,  IFERROR(   SEARCH(" - ",R8690), LEN(R8690) )    ) )</f>
        <v>Food</v>
      </c>
      <c r="U8690" t="str">
        <f>MID(R8690, Q8690,LEN(R8690))</f>
        <v>Canned Goods</v>
      </c>
      <c r="V8690" t="s">
        <v>260</v>
      </c>
    </row>
    <row r="8691" spans="1:22" x14ac:dyDescent="0.35">
      <c r="A8691" t="s">
        <v>2640</v>
      </c>
      <c r="B8691" s="1">
        <v>45547</v>
      </c>
      <c r="C8691" t="s">
        <v>17</v>
      </c>
      <c r="D8691" t="s">
        <v>2641</v>
      </c>
      <c r="E8691" t="s">
        <v>276</v>
      </c>
      <c r="F8691" t="s">
        <v>312</v>
      </c>
      <c r="G8691" t="s">
        <v>21</v>
      </c>
      <c r="H8691" t="s">
        <v>40</v>
      </c>
      <c r="I8691" t="s">
        <v>2642</v>
      </c>
      <c r="J8691" t="s">
        <v>2643</v>
      </c>
      <c r="K8691" s="9" t="s">
        <v>493</v>
      </c>
      <c r="L8691" t="s">
        <v>817</v>
      </c>
      <c r="M8691">
        <v>1.49</v>
      </c>
      <c r="N8691">
        <v>0.44700000000000001</v>
      </c>
      <c r="O8691">
        <v>11</v>
      </c>
      <c r="P8691">
        <v>0.03</v>
      </c>
      <c r="Q8691">
        <f>IFERROR(SEARCH("-",R8691)+2, 1)</f>
        <v>8</v>
      </c>
      <c r="R8691" s="9" t="s">
        <v>493</v>
      </c>
      <c r="S8691" s="9" t="b">
        <f>R8691&lt;&gt;K8691</f>
        <v>0</v>
      </c>
      <c r="T8691" t="str">
        <f xml:space="preserve"> TRIM( LEFT(R8691,  IFERROR(   SEARCH(" - ",R8691), LEN(R8691) )    ) )</f>
        <v>Food</v>
      </c>
      <c r="U8691" t="str">
        <f>MID(R8691, Q8691,LEN(R8691))</f>
        <v>Beverages</v>
      </c>
      <c r="V8691" t="s">
        <v>40</v>
      </c>
    </row>
    <row r="8692" spans="1:22" x14ac:dyDescent="0.35">
      <c r="A8692" t="s">
        <v>8871</v>
      </c>
      <c r="B8692" s="1">
        <v>45380</v>
      </c>
      <c r="C8692" t="s">
        <v>17</v>
      </c>
      <c r="D8692" t="s">
        <v>8100</v>
      </c>
      <c r="E8692" t="s">
        <v>276</v>
      </c>
      <c r="F8692" t="s">
        <v>277</v>
      </c>
      <c r="G8692" t="s">
        <v>21</v>
      </c>
      <c r="H8692" t="s">
        <v>40</v>
      </c>
      <c r="I8692" t="s">
        <v>8101</v>
      </c>
      <c r="J8692" t="s">
        <v>8102</v>
      </c>
      <c r="K8692" s="9" t="s">
        <v>1006</v>
      </c>
      <c r="L8692" t="s">
        <v>3214</v>
      </c>
      <c r="M8692">
        <v>4.99</v>
      </c>
      <c r="N8692">
        <v>1.4970000000000001</v>
      </c>
      <c r="O8692">
        <v>15</v>
      </c>
      <c r="P8692">
        <v>0.17</v>
      </c>
      <c r="Q8692">
        <f>IFERROR(SEARCH("-",R8692)+2, 1)</f>
        <v>8</v>
      </c>
      <c r="R8692" s="9" t="s">
        <v>1006</v>
      </c>
      <c r="S8692" s="9" t="b">
        <f>R8692&lt;&gt;K8692</f>
        <v>0</v>
      </c>
      <c r="T8692" t="str">
        <f xml:space="preserve"> TRIM( LEFT(R8692,  IFERROR(   SEARCH(" - ",R8692), LEN(R8692) )    ) )</f>
        <v>Food</v>
      </c>
      <c r="U8692" t="str">
        <f>MID(R8692, Q8692,LEN(R8692))</f>
        <v>Pasta</v>
      </c>
      <c r="V8692" t="s">
        <v>40</v>
      </c>
    </row>
    <row r="8693" spans="1:22" x14ac:dyDescent="0.35">
      <c r="A8693" t="s">
        <v>12059</v>
      </c>
      <c r="B8693" s="1">
        <v>45264</v>
      </c>
      <c r="C8693" t="s">
        <v>17</v>
      </c>
      <c r="D8693" t="s">
        <v>936</v>
      </c>
      <c r="E8693" t="s">
        <v>276</v>
      </c>
      <c r="F8693" t="s">
        <v>277</v>
      </c>
      <c r="G8693" t="s">
        <v>21</v>
      </c>
      <c r="H8693" t="s">
        <v>260</v>
      </c>
      <c r="I8693" t="s">
        <v>937</v>
      </c>
      <c r="J8693" t="s">
        <v>938</v>
      </c>
      <c r="K8693" s="9" t="s">
        <v>425</v>
      </c>
      <c r="L8693" t="s">
        <v>426</v>
      </c>
      <c r="M8693">
        <v>23.99</v>
      </c>
      <c r="N8693">
        <v>6.9470000000000001</v>
      </c>
      <c r="O8693">
        <v>4</v>
      </c>
      <c r="P8693">
        <v>0.38</v>
      </c>
      <c r="Q8693">
        <f>IFERROR(SEARCH("-",R8693)+2, 1)</f>
        <v>8</v>
      </c>
      <c r="R8693" s="9" t="s">
        <v>425</v>
      </c>
      <c r="S8693" s="9" t="b">
        <f>R8693&lt;&gt;K8693</f>
        <v>0</v>
      </c>
      <c r="T8693" t="str">
        <f xml:space="preserve"> TRIM( LEFT(R8693,  IFERROR(   SEARCH(" - ",R8693), LEN(R8693) )    ) )</f>
        <v>Food</v>
      </c>
      <c r="U8693" t="str">
        <f>MID(R8693, Q8693,LEN(R8693))</f>
        <v>Supplements</v>
      </c>
      <c r="V8693" t="s">
        <v>260</v>
      </c>
    </row>
    <row r="8694" spans="1:22" x14ac:dyDescent="0.35">
      <c r="A8694" t="s">
        <v>9133</v>
      </c>
      <c r="B8694" s="1">
        <v>45562</v>
      </c>
      <c r="C8694" t="s">
        <v>17</v>
      </c>
      <c r="D8694" t="s">
        <v>8042</v>
      </c>
      <c r="E8694" t="s">
        <v>276</v>
      </c>
      <c r="F8694" t="s">
        <v>277</v>
      </c>
      <c r="G8694" t="s">
        <v>21</v>
      </c>
      <c r="H8694" t="s">
        <v>164</v>
      </c>
      <c r="I8694" t="s">
        <v>8043</v>
      </c>
      <c r="J8694" t="s">
        <v>8044</v>
      </c>
      <c r="K8694" s="9" t="s">
        <v>24</v>
      </c>
      <c r="L8694" t="s">
        <v>1068</v>
      </c>
      <c r="M8694">
        <v>5.99</v>
      </c>
      <c r="N8694">
        <v>1.7969999999999999</v>
      </c>
      <c r="O8694">
        <v>2</v>
      </c>
      <c r="P8694">
        <v>0.15</v>
      </c>
      <c r="Q8694">
        <f>IFERROR(SEARCH("-",R8694)+2, 1)</f>
        <v>8</v>
      </c>
      <c r="R8694" s="9" t="s">
        <v>24</v>
      </c>
      <c r="S8694" s="9" t="b">
        <f>R8694&lt;&gt;K8694</f>
        <v>0</v>
      </c>
      <c r="T8694" t="str">
        <f xml:space="preserve"> TRIM( LEFT(R8694,  IFERROR(   SEARCH(" - ",R8694), LEN(R8694) )    ) )</f>
        <v>Food</v>
      </c>
      <c r="U8694" t="str">
        <f>MID(R8694, Q8694,LEN(R8694))</f>
        <v>Snacks</v>
      </c>
      <c r="V8694" t="s">
        <v>164</v>
      </c>
    </row>
    <row r="8695" spans="1:22" x14ac:dyDescent="0.35">
      <c r="A8695" t="s">
        <v>1983</v>
      </c>
      <c r="B8695" s="1">
        <v>45308</v>
      </c>
      <c r="C8695" t="s">
        <v>17</v>
      </c>
      <c r="D8695" t="s">
        <v>1597</v>
      </c>
      <c r="E8695" t="s">
        <v>276</v>
      </c>
      <c r="F8695" t="s">
        <v>277</v>
      </c>
      <c r="G8695" t="s">
        <v>21</v>
      </c>
      <c r="H8695" t="s">
        <v>164</v>
      </c>
      <c r="I8695" t="s">
        <v>1598</v>
      </c>
      <c r="J8695" t="s">
        <v>1599</v>
      </c>
      <c r="K8695" s="9" t="s">
        <v>1600</v>
      </c>
      <c r="L8695" t="s">
        <v>1601</v>
      </c>
      <c r="M8695">
        <v>29.99</v>
      </c>
      <c r="N8695">
        <v>8.9969999999999999</v>
      </c>
      <c r="O8695">
        <v>12</v>
      </c>
      <c r="P8695">
        <v>0.15</v>
      </c>
      <c r="Q8695">
        <f>IFERROR(SEARCH("-",R8695)+2, 1)</f>
        <v>12</v>
      </c>
      <c r="R8695" s="9" t="s">
        <v>1600</v>
      </c>
      <c r="S8695" s="9" t="b">
        <f>R8695&lt;&gt;K8695</f>
        <v>0</v>
      </c>
      <c r="T8695" t="str">
        <f xml:space="preserve"> TRIM( LEFT(R8695,  IFERROR(   SEARCH(" - ",R8695), LEN(R8695) )    ) )</f>
        <v>Clothing</v>
      </c>
      <c r="U8695" t="str">
        <f>MID(R8695, Q8695,LEN(R8695))</f>
        <v>Activewear</v>
      </c>
      <c r="V8695" t="s">
        <v>164</v>
      </c>
    </row>
    <row r="8696" spans="1:22" x14ac:dyDescent="0.35">
      <c r="A8696" t="s">
        <v>17531</v>
      </c>
      <c r="B8696" s="1">
        <v>45421</v>
      </c>
      <c r="C8696" t="s">
        <v>17</v>
      </c>
      <c r="D8696" t="s">
        <v>8742</v>
      </c>
      <c r="E8696" t="s">
        <v>276</v>
      </c>
      <c r="F8696" t="s">
        <v>312</v>
      </c>
      <c r="G8696" t="s">
        <v>21</v>
      </c>
      <c r="H8696" t="s">
        <v>40</v>
      </c>
      <c r="I8696" t="s">
        <v>8743</v>
      </c>
      <c r="J8696" t="s">
        <v>8744</v>
      </c>
      <c r="K8696" s="9" t="s">
        <v>43</v>
      </c>
      <c r="L8696" t="s">
        <v>3361</v>
      </c>
      <c r="M8696">
        <v>19.989999999999998</v>
      </c>
      <c r="N8696">
        <v>5.9969999999999999</v>
      </c>
      <c r="O8696">
        <v>11</v>
      </c>
      <c r="P8696">
        <v>0.1</v>
      </c>
      <c r="Q8696">
        <f>IFERROR(SEARCH("-",R8696)+2, 1)</f>
        <v>1</v>
      </c>
      <c r="R8696" s="9" t="s">
        <v>43</v>
      </c>
      <c r="S8696" s="9" t="b">
        <f>R8696&lt;&gt;K8696</f>
        <v>0</v>
      </c>
      <c r="T8696" t="str">
        <f xml:space="preserve"> TRIM( LEFT(R8696,  IFERROR(   SEARCH(" - ",R8696), LEN(R8696) )    ) )</f>
        <v>Accessories</v>
      </c>
      <c r="U8696" t="str">
        <f>MID(R8696, Q8696,LEN(R8696))</f>
        <v>Accessories</v>
      </c>
      <c r="V8696" t="s">
        <v>40</v>
      </c>
    </row>
    <row r="8697" spans="1:22" x14ac:dyDescent="0.35">
      <c r="A8697" t="s">
        <v>17497</v>
      </c>
      <c r="B8697" s="1">
        <v>45493</v>
      </c>
      <c r="C8697" t="s">
        <v>17</v>
      </c>
      <c r="D8697" t="s">
        <v>14738</v>
      </c>
      <c r="E8697" t="s">
        <v>276</v>
      </c>
      <c r="F8697" t="s">
        <v>277</v>
      </c>
      <c r="G8697" t="s">
        <v>21</v>
      </c>
      <c r="H8697" t="s">
        <v>71</v>
      </c>
      <c r="I8697" t="s">
        <v>14739</v>
      </c>
      <c r="J8697" t="s">
        <v>14740</v>
      </c>
      <c r="K8697" s="9" t="s">
        <v>858</v>
      </c>
      <c r="L8697" t="s">
        <v>4242</v>
      </c>
      <c r="M8697">
        <v>8.99</v>
      </c>
      <c r="N8697">
        <v>2.6970000000000001</v>
      </c>
      <c r="O8697">
        <v>1</v>
      </c>
      <c r="Q8697">
        <f>IFERROR(SEARCH("-",R8697)+2, 1)</f>
        <v>1</v>
      </c>
      <c r="R8697" s="9" t="s">
        <v>858</v>
      </c>
      <c r="S8697" s="9" t="b">
        <f>R8697&lt;&gt;K8697</f>
        <v>0</v>
      </c>
      <c r="T8697" t="str">
        <f xml:space="preserve"> TRIM( LEFT(R8697,  IFERROR(   SEARCH(" - ",R8697), LEN(R8697) )    ) )</f>
        <v>Pets</v>
      </c>
      <c r="U8697" t="str">
        <f>MID(R8697, Q8697,LEN(R8697))</f>
        <v>Pets</v>
      </c>
      <c r="V8697" t="s">
        <v>71</v>
      </c>
    </row>
    <row r="8698" spans="1:22" x14ac:dyDescent="0.35">
      <c r="A8698" t="s">
        <v>11592</v>
      </c>
      <c r="B8698" s="1">
        <v>45246</v>
      </c>
      <c r="C8698" t="s">
        <v>17</v>
      </c>
      <c r="D8698" t="s">
        <v>984</v>
      </c>
      <c r="E8698" t="s">
        <v>276</v>
      </c>
      <c r="F8698" t="s">
        <v>312</v>
      </c>
      <c r="G8698" t="s">
        <v>21</v>
      </c>
      <c r="H8698" t="s">
        <v>49</v>
      </c>
      <c r="I8698" t="s">
        <v>985</v>
      </c>
      <c r="J8698" t="s">
        <v>986</v>
      </c>
      <c r="K8698" s="9" t="s">
        <v>243</v>
      </c>
      <c r="L8698" t="s">
        <v>244</v>
      </c>
      <c r="M8698">
        <v>11.99</v>
      </c>
      <c r="N8698">
        <v>3.347</v>
      </c>
      <c r="O8698">
        <v>1</v>
      </c>
      <c r="P8698">
        <v>0.35</v>
      </c>
      <c r="Q8698">
        <f>IFERROR(SEARCH("-",R8698)+2, 1)</f>
        <v>1</v>
      </c>
      <c r="R8698" s="9" t="s">
        <v>243</v>
      </c>
      <c r="S8698" s="9" t="b">
        <f>R8698&lt;&gt;K8698</f>
        <v>0</v>
      </c>
      <c r="T8698" t="str">
        <f xml:space="preserve"> TRIM( LEFT(R8698,  IFERROR(   SEARCH(" - ",R8698), LEN(R8698) )    ) )</f>
        <v>Travel</v>
      </c>
      <c r="U8698" t="str">
        <f>MID(R8698, Q8698,LEN(R8698))</f>
        <v>Travel</v>
      </c>
      <c r="V8698" t="s">
        <v>49</v>
      </c>
    </row>
    <row r="8699" spans="1:22" x14ac:dyDescent="0.35">
      <c r="A8699" t="s">
        <v>17825</v>
      </c>
      <c r="B8699" s="1">
        <v>45545</v>
      </c>
      <c r="C8699" t="s">
        <v>17</v>
      </c>
      <c r="D8699" t="s">
        <v>8307</v>
      </c>
      <c r="E8699" t="s">
        <v>276</v>
      </c>
      <c r="F8699" t="s">
        <v>312</v>
      </c>
      <c r="G8699" t="s">
        <v>21</v>
      </c>
      <c r="H8699" t="s">
        <v>260</v>
      </c>
      <c r="I8699" t="s">
        <v>8308</v>
      </c>
      <c r="J8699" t="s">
        <v>8309</v>
      </c>
      <c r="K8699" s="9" t="s">
        <v>243</v>
      </c>
      <c r="L8699" t="s">
        <v>244</v>
      </c>
      <c r="M8699">
        <v>39.99</v>
      </c>
      <c r="N8699">
        <v>11.997</v>
      </c>
      <c r="O8699">
        <v>10</v>
      </c>
      <c r="P8699">
        <v>7.0000000000000007E-2</v>
      </c>
      <c r="Q8699">
        <f>IFERROR(SEARCH("-",R8699)+2, 1)</f>
        <v>1</v>
      </c>
      <c r="R8699" s="9" t="s">
        <v>243</v>
      </c>
      <c r="S8699" s="9" t="b">
        <f>R8699&lt;&gt;K8699</f>
        <v>0</v>
      </c>
      <c r="T8699" t="str">
        <f xml:space="preserve"> TRIM( LEFT(R8699,  IFERROR(   SEARCH(" - ",R8699), LEN(R8699) )    ) )</f>
        <v>Travel</v>
      </c>
      <c r="U8699" t="str">
        <f>MID(R8699, Q8699,LEN(R8699))</f>
        <v>Travel</v>
      </c>
      <c r="V8699" t="s">
        <v>260</v>
      </c>
    </row>
    <row r="8700" spans="1:22" x14ac:dyDescent="0.35">
      <c r="A8700" t="s">
        <v>15366</v>
      </c>
      <c r="B8700" s="1">
        <v>45128</v>
      </c>
      <c r="C8700" t="s">
        <v>17</v>
      </c>
      <c r="D8700" t="s">
        <v>15367</v>
      </c>
      <c r="E8700" t="s">
        <v>276</v>
      </c>
      <c r="F8700" t="s">
        <v>277</v>
      </c>
      <c r="G8700" t="s">
        <v>21</v>
      </c>
      <c r="H8700" t="s">
        <v>40</v>
      </c>
      <c r="I8700" t="s">
        <v>6456</v>
      </c>
      <c r="J8700" t="s">
        <v>6457</v>
      </c>
      <c r="K8700" s="9" t="s">
        <v>3805</v>
      </c>
      <c r="L8700" t="s">
        <v>6458</v>
      </c>
      <c r="M8700">
        <v>29.24</v>
      </c>
      <c r="N8700">
        <v>11.746</v>
      </c>
      <c r="O8700">
        <v>3</v>
      </c>
      <c r="P8700">
        <v>0.01</v>
      </c>
      <c r="Q8700">
        <f>IFERROR(SEARCH("-",R8700)+2, 1)</f>
        <v>1</v>
      </c>
      <c r="R8700" s="9" t="s">
        <v>3805</v>
      </c>
      <c r="S8700" s="9" t="b">
        <f>R8700&lt;&gt;K8700</f>
        <v>0</v>
      </c>
      <c r="T8700" t="str">
        <f xml:space="preserve"> TRIM( LEFT(R8700,  IFERROR(   SEARCH(" - ",R8700), LEN(R8700) )    ) )</f>
        <v>Photography</v>
      </c>
      <c r="U8700" t="str">
        <f>MID(R8700, Q8700,LEN(R8700))</f>
        <v>Photography</v>
      </c>
      <c r="V8700" t="s">
        <v>40</v>
      </c>
    </row>
    <row r="8701" spans="1:22" x14ac:dyDescent="0.35">
      <c r="A8701" t="s">
        <v>14697</v>
      </c>
      <c r="B8701" s="1">
        <v>45150</v>
      </c>
      <c r="C8701" t="s">
        <v>17</v>
      </c>
      <c r="D8701" t="s">
        <v>8360</v>
      </c>
      <c r="E8701" t="s">
        <v>276</v>
      </c>
      <c r="F8701" t="s">
        <v>312</v>
      </c>
      <c r="G8701" t="s">
        <v>21</v>
      </c>
      <c r="H8701" t="s">
        <v>40</v>
      </c>
      <c r="I8701" t="s">
        <v>8361</v>
      </c>
      <c r="J8701" t="s">
        <v>8362</v>
      </c>
      <c r="K8701" s="9" t="s">
        <v>205</v>
      </c>
      <c r="L8701" t="s">
        <v>8363</v>
      </c>
      <c r="M8701">
        <v>3.94</v>
      </c>
      <c r="N8701">
        <v>0.93700000000000006</v>
      </c>
      <c r="O8701">
        <v>14</v>
      </c>
      <c r="P8701">
        <v>0.25</v>
      </c>
      <c r="Q8701">
        <f>IFERROR(SEARCH("-",R8701)+2, 1)</f>
        <v>8</v>
      </c>
      <c r="R8701" s="9" t="s">
        <v>205</v>
      </c>
      <c r="S8701" s="9" t="b">
        <f>R8701&lt;&gt;K8701</f>
        <v>0</v>
      </c>
      <c r="T8701" t="str">
        <f xml:space="preserve"> TRIM( LEFT(R8701,  IFERROR(   SEARCH(" - ",R8701), LEN(R8701) )    ) )</f>
        <v>Food</v>
      </c>
      <c r="U8701" t="str">
        <f>MID(R8701, Q8701,LEN(R8701))</f>
        <v>Bakery</v>
      </c>
      <c r="V8701" t="s">
        <v>40</v>
      </c>
    </row>
    <row r="8702" spans="1:22" x14ac:dyDescent="0.35">
      <c r="A8702" t="s">
        <v>14170</v>
      </c>
      <c r="B8702" s="1">
        <v>45086</v>
      </c>
      <c r="C8702" t="s">
        <v>17</v>
      </c>
      <c r="D8702" t="s">
        <v>8815</v>
      </c>
      <c r="E8702" t="s">
        <v>276</v>
      </c>
      <c r="F8702" t="s">
        <v>312</v>
      </c>
      <c r="G8702" t="s">
        <v>21</v>
      </c>
      <c r="H8702" t="s">
        <v>164</v>
      </c>
      <c r="I8702" t="s">
        <v>8816</v>
      </c>
      <c r="J8702" t="s">
        <v>8817</v>
      </c>
      <c r="K8702" s="9" t="s">
        <v>5029</v>
      </c>
      <c r="L8702" t="s">
        <v>5302</v>
      </c>
      <c r="M8702">
        <v>3.14</v>
      </c>
      <c r="N8702">
        <v>0.69699999999999995</v>
      </c>
      <c r="O8702">
        <v>2</v>
      </c>
      <c r="P8702">
        <v>0.4</v>
      </c>
      <c r="Q8702">
        <f>IFERROR(SEARCH("-",R8702)+2, 1)</f>
        <v>8</v>
      </c>
      <c r="R8702" s="9" t="s">
        <v>5029</v>
      </c>
      <c r="S8702" s="9" t="b">
        <f>R8702&lt;&gt;K8702</f>
        <v>0</v>
      </c>
      <c r="T8702" t="str">
        <f xml:space="preserve"> TRIM( LEFT(R8702,  IFERROR(   SEARCH(" - ",R8702), LEN(R8702) )    ) )</f>
        <v>Food</v>
      </c>
      <c r="U8702" t="str">
        <f>MID(R8702, Q8702,LEN(R8702))</f>
        <v>Fresh Produce</v>
      </c>
      <c r="V8702" t="s">
        <v>164</v>
      </c>
    </row>
    <row r="8703" spans="1:22" x14ac:dyDescent="0.35">
      <c r="A8703" t="s">
        <v>14263</v>
      </c>
      <c r="B8703" s="1">
        <v>45050</v>
      </c>
      <c r="C8703" t="s">
        <v>17</v>
      </c>
      <c r="D8703" t="s">
        <v>9107</v>
      </c>
      <c r="E8703" t="s">
        <v>276</v>
      </c>
      <c r="F8703" t="s">
        <v>277</v>
      </c>
      <c r="G8703" t="s">
        <v>21</v>
      </c>
      <c r="H8703" t="s">
        <v>40</v>
      </c>
      <c r="I8703" t="s">
        <v>9108</v>
      </c>
      <c r="J8703" t="s">
        <v>9109</v>
      </c>
      <c r="K8703" s="9" t="s">
        <v>67</v>
      </c>
      <c r="L8703" t="s">
        <v>9110</v>
      </c>
      <c r="M8703">
        <v>2.44</v>
      </c>
      <c r="N8703">
        <v>0.48699999999999999</v>
      </c>
      <c r="O8703">
        <v>10</v>
      </c>
      <c r="P8703">
        <v>0.31</v>
      </c>
      <c r="Q8703">
        <f>IFERROR(SEARCH("-",R8703)+2, 1)</f>
        <v>8</v>
      </c>
      <c r="R8703" s="9" t="s">
        <v>67</v>
      </c>
      <c r="S8703" s="9" t="b">
        <f>R8703&lt;&gt;K8703</f>
        <v>0</v>
      </c>
      <c r="T8703" t="str">
        <f xml:space="preserve"> TRIM( LEFT(R8703,  IFERROR(   SEARCH(" - ",R8703), LEN(R8703) )    ) )</f>
        <v>Food</v>
      </c>
      <c r="U8703" t="str">
        <f>MID(R8703, Q8703,LEN(R8703))</f>
        <v>Sauces</v>
      </c>
      <c r="V8703" t="s">
        <v>40</v>
      </c>
    </row>
    <row r="8704" spans="1:22" x14ac:dyDescent="0.35">
      <c r="A8704" t="s">
        <v>2602</v>
      </c>
      <c r="B8704" s="1">
        <v>45483</v>
      </c>
      <c r="C8704" t="s">
        <v>17</v>
      </c>
      <c r="D8704" t="s">
        <v>2603</v>
      </c>
      <c r="E8704" t="s">
        <v>276</v>
      </c>
      <c r="F8704" t="s">
        <v>312</v>
      </c>
      <c r="G8704" t="s">
        <v>21</v>
      </c>
      <c r="H8704" t="s">
        <v>71</v>
      </c>
      <c r="I8704" t="s">
        <v>2604</v>
      </c>
      <c r="J8704" t="s">
        <v>2605</v>
      </c>
      <c r="K8704" s="9" t="s">
        <v>58</v>
      </c>
      <c r="L8704" t="s">
        <v>2606</v>
      </c>
      <c r="M8704">
        <v>1.99</v>
      </c>
      <c r="N8704">
        <v>0.59699999999999998</v>
      </c>
      <c r="O8704">
        <v>18</v>
      </c>
      <c r="P8704">
        <v>0.3</v>
      </c>
      <c r="Q8704">
        <f>IFERROR(SEARCH("-",R8704)+2, 1)</f>
        <v>8</v>
      </c>
      <c r="R8704" s="9" t="s">
        <v>58</v>
      </c>
      <c r="S8704" s="9" t="b">
        <f>R8704&lt;&gt;K8704</f>
        <v>0</v>
      </c>
      <c r="T8704" t="str">
        <f xml:space="preserve"> TRIM( LEFT(R8704,  IFERROR(   SEARCH(" - ",R8704), LEN(R8704) )    ) )</f>
        <v>Food</v>
      </c>
      <c r="U8704" t="str">
        <f>MID(R8704, Q8704,LEN(R8704))</f>
        <v>Produce</v>
      </c>
      <c r="V8704" t="s">
        <v>71</v>
      </c>
    </row>
    <row r="8705" spans="1:22" x14ac:dyDescent="0.35">
      <c r="A8705" t="s">
        <v>9300</v>
      </c>
      <c r="B8705" s="1">
        <v>45588</v>
      </c>
      <c r="C8705" t="s">
        <v>17</v>
      </c>
      <c r="D8705" t="s">
        <v>8339</v>
      </c>
      <c r="E8705" t="s">
        <v>276</v>
      </c>
      <c r="F8705" t="s">
        <v>277</v>
      </c>
      <c r="G8705" t="s">
        <v>21</v>
      </c>
      <c r="H8705" t="s">
        <v>202</v>
      </c>
      <c r="I8705" t="s">
        <v>8340</v>
      </c>
      <c r="J8705" t="s">
        <v>8341</v>
      </c>
      <c r="K8705" s="9" t="s">
        <v>1013</v>
      </c>
      <c r="L8705" t="s">
        <v>268</v>
      </c>
      <c r="M8705">
        <v>4.49</v>
      </c>
      <c r="N8705">
        <v>1.347</v>
      </c>
      <c r="O8705">
        <v>16</v>
      </c>
      <c r="P8705">
        <v>0.04</v>
      </c>
      <c r="Q8705">
        <f>IFERROR(SEARCH("-",R8705)+2, 1)</f>
        <v>8</v>
      </c>
      <c r="R8705" s="9" t="s">
        <v>1013</v>
      </c>
      <c r="S8705" s="9" t="b">
        <f>R8705&lt;&gt;K8705</f>
        <v>0</v>
      </c>
      <c r="T8705" t="str">
        <f xml:space="preserve"> TRIM( LEFT(R8705,  IFERROR(   SEARCH(" - ",R8705), LEN(R8705) )    ) )</f>
        <v>Food</v>
      </c>
      <c r="U8705" t="str">
        <f>MID(R8705, Q8705,LEN(R8705))</f>
        <v>Prepared Meals</v>
      </c>
      <c r="V8705" t="s">
        <v>202</v>
      </c>
    </row>
    <row r="8706" spans="1:22" x14ac:dyDescent="0.35">
      <c r="A8706" t="s">
        <v>9404</v>
      </c>
      <c r="B8706" s="1">
        <v>45548</v>
      </c>
      <c r="C8706" t="s">
        <v>17</v>
      </c>
      <c r="D8706" t="s">
        <v>8339</v>
      </c>
      <c r="E8706" t="s">
        <v>276</v>
      </c>
      <c r="F8706" t="s">
        <v>312</v>
      </c>
      <c r="G8706" t="s">
        <v>21</v>
      </c>
      <c r="H8706" t="s">
        <v>260</v>
      </c>
      <c r="I8706" t="s">
        <v>8340</v>
      </c>
      <c r="J8706" t="s">
        <v>8341</v>
      </c>
      <c r="K8706" s="9" t="s">
        <v>1013</v>
      </c>
      <c r="L8706" t="s">
        <v>268</v>
      </c>
      <c r="M8706">
        <v>4.49</v>
      </c>
      <c r="N8706">
        <v>1.347</v>
      </c>
      <c r="O8706">
        <v>3</v>
      </c>
      <c r="P8706">
        <v>0.39</v>
      </c>
      <c r="Q8706">
        <f>IFERROR(SEARCH("-",R8706)+2, 1)</f>
        <v>8</v>
      </c>
      <c r="R8706" s="9" t="s">
        <v>1013</v>
      </c>
      <c r="S8706" s="9" t="b">
        <f>R8706&lt;&gt;K8706</f>
        <v>0</v>
      </c>
      <c r="T8706" t="str">
        <f xml:space="preserve"> TRIM( LEFT(R8706,  IFERROR(   SEARCH(" - ",R8706), LEN(R8706) )    ) )</f>
        <v>Food</v>
      </c>
      <c r="U8706" t="str">
        <f>MID(R8706, Q8706,LEN(R8706))</f>
        <v>Prepared Meals</v>
      </c>
      <c r="V8706" t="s">
        <v>260</v>
      </c>
    </row>
    <row r="8707" spans="1:22" x14ac:dyDescent="0.35">
      <c r="A8707" t="s">
        <v>14493</v>
      </c>
      <c r="B8707" s="1">
        <v>45219</v>
      </c>
      <c r="C8707" t="s">
        <v>17</v>
      </c>
      <c r="D8707" t="s">
        <v>7231</v>
      </c>
      <c r="E8707" t="s">
        <v>276</v>
      </c>
      <c r="F8707" t="s">
        <v>277</v>
      </c>
      <c r="G8707" t="s">
        <v>21</v>
      </c>
      <c r="H8707" t="s">
        <v>164</v>
      </c>
      <c r="I8707" t="s">
        <v>7232</v>
      </c>
      <c r="J8707" t="s">
        <v>7233</v>
      </c>
      <c r="K8707" s="9" t="s">
        <v>1013</v>
      </c>
      <c r="L8707" t="s">
        <v>268</v>
      </c>
      <c r="M8707">
        <v>6.64</v>
      </c>
      <c r="N8707">
        <v>1.7470000000000001</v>
      </c>
      <c r="O8707">
        <v>16</v>
      </c>
      <c r="P8707">
        <v>0.15</v>
      </c>
      <c r="Q8707">
        <f>IFERROR(SEARCH("-",R8707)+2, 1)</f>
        <v>8</v>
      </c>
      <c r="R8707" s="9" t="s">
        <v>1013</v>
      </c>
      <c r="S8707" s="9" t="b">
        <f>R8707&lt;&gt;K8707</f>
        <v>0</v>
      </c>
      <c r="T8707" t="str">
        <f xml:space="preserve"> TRIM( LEFT(R8707,  IFERROR(   SEARCH(" - ",R8707), LEN(R8707) )    ) )</f>
        <v>Food</v>
      </c>
      <c r="U8707" t="str">
        <f>MID(R8707, Q8707,LEN(R8707))</f>
        <v>Prepared Meals</v>
      </c>
      <c r="V8707" t="s">
        <v>164</v>
      </c>
    </row>
    <row r="8708" spans="1:22" x14ac:dyDescent="0.35">
      <c r="A8708" t="s">
        <v>17926</v>
      </c>
      <c r="B8708" s="1">
        <v>45313</v>
      </c>
      <c r="C8708" t="s">
        <v>17</v>
      </c>
      <c r="D8708" t="s">
        <v>8339</v>
      </c>
      <c r="E8708" t="s">
        <v>276</v>
      </c>
      <c r="F8708" t="s">
        <v>312</v>
      </c>
      <c r="G8708" t="s">
        <v>21</v>
      </c>
      <c r="H8708" t="s">
        <v>202</v>
      </c>
      <c r="I8708" t="s">
        <v>8340</v>
      </c>
      <c r="J8708" t="s">
        <v>8341</v>
      </c>
      <c r="K8708" s="9" t="s">
        <v>1013</v>
      </c>
      <c r="L8708" t="s">
        <v>268</v>
      </c>
      <c r="M8708">
        <v>4.49</v>
      </c>
      <c r="N8708">
        <v>1.347</v>
      </c>
      <c r="O8708">
        <v>19</v>
      </c>
      <c r="P8708">
        <v>0.09</v>
      </c>
      <c r="Q8708">
        <f>IFERROR(SEARCH("-",R8708)+2, 1)</f>
        <v>8</v>
      </c>
      <c r="R8708" s="9" t="s">
        <v>1013</v>
      </c>
      <c r="S8708" s="9" t="b">
        <f>R8708&lt;&gt;K8708</f>
        <v>0</v>
      </c>
      <c r="T8708" t="str">
        <f xml:space="preserve"> TRIM( LEFT(R8708,  IFERROR(   SEARCH(" - ",R8708), LEN(R8708) )    ) )</f>
        <v>Food</v>
      </c>
      <c r="U8708" t="str">
        <f>MID(R8708, Q8708,LEN(R8708))</f>
        <v>Prepared Meals</v>
      </c>
      <c r="V8708" t="s">
        <v>202</v>
      </c>
    </row>
    <row r="8709" spans="1:22" x14ac:dyDescent="0.35">
      <c r="A8709" t="s">
        <v>11644</v>
      </c>
      <c r="B8709" s="1">
        <v>45058</v>
      </c>
      <c r="C8709" t="s">
        <v>17</v>
      </c>
      <c r="D8709" t="s">
        <v>890</v>
      </c>
      <c r="E8709" t="s">
        <v>276</v>
      </c>
      <c r="F8709" t="s">
        <v>277</v>
      </c>
      <c r="G8709" t="s">
        <v>21</v>
      </c>
      <c r="H8709" t="s">
        <v>78</v>
      </c>
      <c r="I8709" t="s">
        <v>891</v>
      </c>
      <c r="J8709" t="s">
        <v>892</v>
      </c>
      <c r="K8709" s="9" t="s">
        <v>189</v>
      </c>
      <c r="L8709" t="s">
        <v>268</v>
      </c>
      <c r="M8709">
        <v>7.49</v>
      </c>
      <c r="N8709">
        <v>1.9970000000000001</v>
      </c>
      <c r="O8709">
        <v>16</v>
      </c>
      <c r="P8709">
        <v>0.11</v>
      </c>
      <c r="Q8709">
        <f>IFERROR(SEARCH("-",R8709)+2, 1)</f>
        <v>8</v>
      </c>
      <c r="R8709" s="9" t="s">
        <v>189</v>
      </c>
      <c r="S8709" s="9" t="b">
        <f>R8709&lt;&gt;K8709</f>
        <v>0</v>
      </c>
      <c r="T8709" t="str">
        <f xml:space="preserve"> TRIM( LEFT(R8709,  IFERROR(   SEARCH(" - ",R8709), LEN(R8709) )    ) )</f>
        <v>Food</v>
      </c>
      <c r="U8709" t="str">
        <f>MID(R8709, Q8709,LEN(R8709))</f>
        <v>Prepared Foods</v>
      </c>
      <c r="V8709" t="s">
        <v>78</v>
      </c>
    </row>
    <row r="8710" spans="1:22" x14ac:dyDescent="0.35">
      <c r="A8710" t="s">
        <v>6788</v>
      </c>
      <c r="B8710" s="1">
        <v>45684</v>
      </c>
      <c r="C8710" t="s">
        <v>17</v>
      </c>
      <c r="D8710" t="s">
        <v>2062</v>
      </c>
      <c r="E8710" t="s">
        <v>276</v>
      </c>
      <c r="F8710" t="s">
        <v>277</v>
      </c>
      <c r="G8710" t="s">
        <v>21</v>
      </c>
      <c r="I8710" t="s">
        <v>5437</v>
      </c>
      <c r="J8710" t="s">
        <v>5438</v>
      </c>
      <c r="K8710" s="9" t="s">
        <v>136</v>
      </c>
      <c r="L8710" t="s">
        <v>5439</v>
      </c>
      <c r="M8710">
        <v>81.41</v>
      </c>
      <c r="N8710">
        <v>24.997</v>
      </c>
      <c r="O8710">
        <v>10</v>
      </c>
      <c r="P8710">
        <v>0.06</v>
      </c>
      <c r="Q8710">
        <f>IFERROR(SEARCH("-",R8710)+2, 1)</f>
        <v>1</v>
      </c>
      <c r="R8710" s="9" t="s">
        <v>136</v>
      </c>
      <c r="S8710" s="9" t="b">
        <f>R8710&lt;&gt;K8710</f>
        <v>0</v>
      </c>
      <c r="T8710" t="str">
        <f xml:space="preserve"> TRIM( LEFT(R8710,  IFERROR(   SEARCH(" - ",R8710), LEN(R8710) )    ) )</f>
        <v>Health</v>
      </c>
      <c r="U8710" t="str">
        <f>MID(R8710, Q8710,LEN(R8710))</f>
        <v>Health</v>
      </c>
    </row>
    <row r="8711" spans="1:22" x14ac:dyDescent="0.35">
      <c r="A8711" t="s">
        <v>17154</v>
      </c>
      <c r="B8711" s="1">
        <v>45412</v>
      </c>
      <c r="C8711" t="s">
        <v>17</v>
      </c>
      <c r="D8711" t="s">
        <v>14726</v>
      </c>
      <c r="E8711" t="s">
        <v>276</v>
      </c>
      <c r="F8711" t="s">
        <v>312</v>
      </c>
      <c r="G8711" t="s">
        <v>21</v>
      </c>
      <c r="H8711" t="s">
        <v>71</v>
      </c>
      <c r="I8711" t="s">
        <v>14727</v>
      </c>
      <c r="J8711" t="s">
        <v>14728</v>
      </c>
      <c r="K8711" s="9" t="s">
        <v>14729</v>
      </c>
      <c r="L8711" t="s">
        <v>14730</v>
      </c>
      <c r="M8711">
        <v>2.79</v>
      </c>
      <c r="N8711">
        <v>0.83699999999999997</v>
      </c>
      <c r="O8711">
        <v>18</v>
      </c>
      <c r="P8711">
        <v>0.38</v>
      </c>
      <c r="Q8711">
        <f>IFERROR(SEARCH("-",R8711)+2, 1)</f>
        <v>8</v>
      </c>
      <c r="R8711" s="9" t="s">
        <v>14729</v>
      </c>
      <c r="S8711" s="9" t="b">
        <f>R8711&lt;&gt;K8711</f>
        <v>0</v>
      </c>
      <c r="T8711" t="str">
        <f xml:space="preserve"> TRIM( LEFT(R8711,  IFERROR(   SEARCH(" - ",R8711), LEN(R8711) )    ) )</f>
        <v>Food</v>
      </c>
      <c r="U8711" t="str">
        <f>MID(R8711, Q8711,LEN(R8711))</f>
        <v>Bread</v>
      </c>
      <c r="V8711" t="s">
        <v>71</v>
      </c>
    </row>
    <row r="8712" spans="1:22" x14ac:dyDescent="0.35">
      <c r="A8712" t="s">
        <v>11864</v>
      </c>
      <c r="B8712" s="1">
        <v>45179</v>
      </c>
      <c r="C8712" t="s">
        <v>17</v>
      </c>
      <c r="D8712" t="s">
        <v>952</v>
      </c>
      <c r="E8712" t="s">
        <v>276</v>
      </c>
      <c r="F8712" t="s">
        <v>312</v>
      </c>
      <c r="G8712" t="s">
        <v>21</v>
      </c>
      <c r="H8712" t="s">
        <v>71</v>
      </c>
      <c r="I8712" t="s">
        <v>953</v>
      </c>
      <c r="J8712" t="s">
        <v>954</v>
      </c>
      <c r="K8712" s="9" t="s">
        <v>120</v>
      </c>
      <c r="L8712" t="s">
        <v>955</v>
      </c>
      <c r="M8712">
        <v>2.29</v>
      </c>
      <c r="N8712">
        <v>0.437</v>
      </c>
      <c r="O8712">
        <v>4</v>
      </c>
      <c r="P8712">
        <v>0.32</v>
      </c>
      <c r="Q8712">
        <f>IFERROR(SEARCH("-",R8712)+2, 1)</f>
        <v>8</v>
      </c>
      <c r="R8712" s="9" t="s">
        <v>120</v>
      </c>
      <c r="S8712" s="9" t="b">
        <f>R8712&lt;&gt;K8712</f>
        <v>0</v>
      </c>
      <c r="T8712" t="str">
        <f xml:space="preserve"> TRIM( LEFT(R8712,  IFERROR(   SEARCH(" - ",R8712), LEN(R8712) )    ) )</f>
        <v>Food</v>
      </c>
      <c r="U8712" t="str">
        <f>MID(R8712, Q8712,LEN(R8712))</f>
        <v>Grains</v>
      </c>
      <c r="V8712" t="s">
        <v>71</v>
      </c>
    </row>
    <row r="8713" spans="1:22" x14ac:dyDescent="0.35">
      <c r="A8713" t="s">
        <v>1022</v>
      </c>
      <c r="B8713" s="1">
        <v>45533</v>
      </c>
      <c r="C8713" t="s">
        <v>17</v>
      </c>
      <c r="D8713" t="s">
        <v>1023</v>
      </c>
      <c r="E8713" t="s">
        <v>276</v>
      </c>
      <c r="F8713" t="s">
        <v>312</v>
      </c>
      <c r="G8713" t="s">
        <v>21</v>
      </c>
      <c r="H8713" t="s">
        <v>164</v>
      </c>
      <c r="I8713" t="s">
        <v>1024</v>
      </c>
      <c r="J8713" t="s">
        <v>1025</v>
      </c>
      <c r="K8713" s="9" t="s">
        <v>348</v>
      </c>
      <c r="L8713" t="s">
        <v>349</v>
      </c>
      <c r="M8713">
        <v>1.99</v>
      </c>
      <c r="N8713">
        <v>0.59699999999999998</v>
      </c>
      <c r="O8713">
        <v>14</v>
      </c>
      <c r="P8713">
        <v>0.19</v>
      </c>
      <c r="Q8713">
        <f>IFERROR(SEARCH("-",R8713)+2, 1)</f>
        <v>8</v>
      </c>
      <c r="R8713" s="9" t="s">
        <v>348</v>
      </c>
      <c r="S8713" s="9" t="b">
        <f>R8713&lt;&gt;K8713</f>
        <v>0</v>
      </c>
      <c r="T8713" t="str">
        <f xml:space="preserve"> TRIM( LEFT(R8713,  IFERROR(   SEARCH(" - ",R8713), LEN(R8713) )    ) )</f>
        <v>Food</v>
      </c>
      <c r="U8713" t="str">
        <f>MID(R8713, Q8713,LEN(R8713))</f>
        <v>Dairy</v>
      </c>
      <c r="V8713" t="s">
        <v>164</v>
      </c>
    </row>
    <row r="8714" spans="1:22" x14ac:dyDescent="0.35">
      <c r="A8714" t="s">
        <v>7328</v>
      </c>
      <c r="B8714" s="1">
        <v>45315</v>
      </c>
      <c r="C8714" t="s">
        <v>17</v>
      </c>
      <c r="D8714" t="s">
        <v>7329</v>
      </c>
      <c r="E8714" t="s">
        <v>276</v>
      </c>
      <c r="F8714" t="s">
        <v>277</v>
      </c>
      <c r="G8714" t="s">
        <v>21</v>
      </c>
      <c r="H8714" t="s">
        <v>179</v>
      </c>
      <c r="I8714" t="s">
        <v>7330</v>
      </c>
      <c r="J8714" t="s">
        <v>7331</v>
      </c>
      <c r="K8714" s="9" t="s">
        <v>348</v>
      </c>
      <c r="L8714" t="s">
        <v>349</v>
      </c>
      <c r="M8714">
        <v>4.49</v>
      </c>
      <c r="N8714">
        <v>1.347</v>
      </c>
      <c r="O8714">
        <v>17</v>
      </c>
      <c r="P8714">
        <v>0.02</v>
      </c>
      <c r="Q8714">
        <f>IFERROR(SEARCH("-",R8714)+2, 1)</f>
        <v>8</v>
      </c>
      <c r="R8714" s="9" t="s">
        <v>348</v>
      </c>
      <c r="S8714" s="9" t="b">
        <f>R8714&lt;&gt;K8714</f>
        <v>0</v>
      </c>
      <c r="T8714" t="str">
        <f xml:space="preserve"> TRIM( LEFT(R8714,  IFERROR(   SEARCH(" - ",R8714), LEN(R8714) )    ) )</f>
        <v>Food</v>
      </c>
      <c r="U8714" t="str">
        <f>MID(R8714, Q8714,LEN(R8714))</f>
        <v>Dairy</v>
      </c>
      <c r="V8714" t="s">
        <v>179</v>
      </c>
    </row>
    <row r="8715" spans="1:22" x14ac:dyDescent="0.35">
      <c r="A8715" t="s">
        <v>18605</v>
      </c>
      <c r="B8715" s="1">
        <v>45369</v>
      </c>
      <c r="C8715" t="s">
        <v>27</v>
      </c>
      <c r="D8715" t="s">
        <v>9041</v>
      </c>
      <c r="E8715" t="s">
        <v>564</v>
      </c>
      <c r="F8715" t="s">
        <v>565</v>
      </c>
      <c r="G8715" t="s">
        <v>21</v>
      </c>
      <c r="I8715" t="s">
        <v>9042</v>
      </c>
      <c r="J8715" t="s">
        <v>9043</v>
      </c>
      <c r="K8715" s="9" t="s">
        <v>82</v>
      </c>
      <c r="L8715" t="s">
        <v>4020</v>
      </c>
      <c r="M8715">
        <v>129.99</v>
      </c>
      <c r="N8715">
        <v>38.997</v>
      </c>
      <c r="O8715">
        <v>10</v>
      </c>
      <c r="P8715">
        <v>0.2</v>
      </c>
      <c r="Q8715">
        <f>IFERROR(SEARCH("-",R8715)+2, 1)</f>
        <v>1</v>
      </c>
      <c r="R8715" s="9" t="s">
        <v>82</v>
      </c>
      <c r="S8715" s="9" t="b">
        <f>R8715&lt;&gt;K8715</f>
        <v>0</v>
      </c>
      <c r="T8715" t="str">
        <f xml:space="preserve"> TRIM( LEFT(R8715,  IFERROR(   SEARCH(" - ",R8715), LEN(R8715) )    ) )</f>
        <v>Home</v>
      </c>
      <c r="U8715" t="str">
        <f>MID(R8715, Q8715,LEN(R8715))</f>
        <v>Home</v>
      </c>
    </row>
    <row r="8716" spans="1:22" x14ac:dyDescent="0.35">
      <c r="A8716" t="s">
        <v>8077</v>
      </c>
      <c r="B8716" s="1">
        <v>45532</v>
      </c>
      <c r="C8716" t="s">
        <v>27</v>
      </c>
      <c r="D8716" t="s">
        <v>8078</v>
      </c>
      <c r="E8716" t="s">
        <v>564</v>
      </c>
      <c r="F8716" t="s">
        <v>565</v>
      </c>
      <c r="G8716" t="s">
        <v>21</v>
      </c>
      <c r="H8716" t="s">
        <v>78</v>
      </c>
      <c r="I8716" t="s">
        <v>8079</v>
      </c>
      <c r="J8716" t="s">
        <v>8080</v>
      </c>
      <c r="K8716" s="9" t="s">
        <v>391</v>
      </c>
      <c r="L8716" t="s">
        <v>1328</v>
      </c>
      <c r="M8716">
        <v>19.989999999999998</v>
      </c>
      <c r="N8716">
        <v>5.9969999999999999</v>
      </c>
      <c r="O8716">
        <v>3</v>
      </c>
      <c r="P8716">
        <v>0.26</v>
      </c>
      <c r="Q8716">
        <f>IFERROR(SEARCH("-",R8716)+2, 1)</f>
        <v>1</v>
      </c>
      <c r="R8716" s="9" t="s">
        <v>391</v>
      </c>
      <c r="S8716" s="9" t="b">
        <f>R8716&lt;&gt;K8716</f>
        <v>0</v>
      </c>
      <c r="T8716" t="str">
        <f xml:space="preserve"> TRIM( LEFT(R8716,  IFERROR(   SEARCH(" - ",R8716), LEN(R8716) )    ) )</f>
        <v>Kitchen</v>
      </c>
      <c r="U8716" t="str">
        <f>MID(R8716, Q8716,LEN(R8716))</f>
        <v>Kitchen</v>
      </c>
      <c r="V8716" t="s">
        <v>78</v>
      </c>
    </row>
    <row r="8717" spans="1:22" x14ac:dyDescent="0.35">
      <c r="A8717" t="s">
        <v>1224</v>
      </c>
      <c r="B8717" s="1">
        <v>45574</v>
      </c>
      <c r="C8717" t="s">
        <v>27</v>
      </c>
      <c r="D8717" t="s">
        <v>1225</v>
      </c>
      <c r="E8717" t="s">
        <v>564</v>
      </c>
      <c r="F8717" t="s">
        <v>565</v>
      </c>
      <c r="G8717" t="s">
        <v>21</v>
      </c>
      <c r="H8717" t="s">
        <v>49</v>
      </c>
      <c r="I8717" t="s">
        <v>1226</v>
      </c>
      <c r="J8717" t="s">
        <v>1227</v>
      </c>
      <c r="K8717" s="9" t="s">
        <v>205</v>
      </c>
      <c r="L8717" t="s">
        <v>206</v>
      </c>
      <c r="M8717">
        <v>3.99</v>
      </c>
      <c r="N8717">
        <v>1.1970000000000001</v>
      </c>
      <c r="O8717">
        <v>11</v>
      </c>
      <c r="P8717">
        <v>0.04</v>
      </c>
      <c r="Q8717">
        <f>IFERROR(SEARCH("-",R8717)+2, 1)</f>
        <v>8</v>
      </c>
      <c r="R8717" s="9" t="s">
        <v>205</v>
      </c>
      <c r="S8717" s="9" t="b">
        <f>R8717&lt;&gt;K8717</f>
        <v>0</v>
      </c>
      <c r="T8717" t="str">
        <f xml:space="preserve"> TRIM( LEFT(R8717,  IFERROR(   SEARCH(" - ",R8717), LEN(R8717) )    ) )</f>
        <v>Food</v>
      </c>
      <c r="U8717" t="str">
        <f>MID(R8717, Q8717,LEN(R8717))</f>
        <v>Bakery</v>
      </c>
      <c r="V8717" t="s">
        <v>49</v>
      </c>
    </row>
    <row r="8718" spans="1:22" x14ac:dyDescent="0.35">
      <c r="A8718" t="s">
        <v>11675</v>
      </c>
      <c r="B8718" s="1">
        <v>45194</v>
      </c>
      <c r="C8718" t="s">
        <v>27</v>
      </c>
      <c r="D8718" t="s">
        <v>11676</v>
      </c>
      <c r="E8718" t="s">
        <v>564</v>
      </c>
      <c r="F8718" t="s">
        <v>565</v>
      </c>
      <c r="G8718" t="s">
        <v>21</v>
      </c>
      <c r="H8718" t="s">
        <v>179</v>
      </c>
      <c r="I8718" t="s">
        <v>11677</v>
      </c>
      <c r="J8718" t="s">
        <v>11678</v>
      </c>
      <c r="K8718" s="9" t="s">
        <v>205</v>
      </c>
      <c r="L8718" t="s">
        <v>206</v>
      </c>
      <c r="M8718">
        <v>4.49</v>
      </c>
      <c r="N8718">
        <v>1.097</v>
      </c>
      <c r="O8718">
        <v>17</v>
      </c>
      <c r="P8718">
        <v>0.28000000000000003</v>
      </c>
      <c r="Q8718">
        <f>IFERROR(SEARCH("-",R8718)+2, 1)</f>
        <v>8</v>
      </c>
      <c r="R8718" s="9" t="s">
        <v>205</v>
      </c>
      <c r="S8718" s="9" t="b">
        <f>R8718&lt;&gt;K8718</f>
        <v>0</v>
      </c>
      <c r="T8718" t="str">
        <f xml:space="preserve"> TRIM( LEFT(R8718,  IFERROR(   SEARCH(" - ",R8718), LEN(R8718) )    ) )</f>
        <v>Food</v>
      </c>
      <c r="U8718" t="str">
        <f>MID(R8718, Q8718,LEN(R8718))</f>
        <v>Bakery</v>
      </c>
      <c r="V8718" t="s">
        <v>179</v>
      </c>
    </row>
    <row r="8719" spans="1:22" x14ac:dyDescent="0.35">
      <c r="A8719" t="s">
        <v>14372</v>
      </c>
      <c r="B8719" s="1">
        <v>45235</v>
      </c>
      <c r="C8719" t="s">
        <v>27</v>
      </c>
      <c r="D8719" t="s">
        <v>7530</v>
      </c>
      <c r="E8719" t="s">
        <v>564</v>
      </c>
      <c r="F8719" t="s">
        <v>565</v>
      </c>
      <c r="G8719" t="s">
        <v>21</v>
      </c>
      <c r="H8719" t="s">
        <v>78</v>
      </c>
      <c r="I8719" t="s">
        <v>7531</v>
      </c>
      <c r="J8719" t="s">
        <v>7532</v>
      </c>
      <c r="K8719" s="9" t="s">
        <v>205</v>
      </c>
      <c r="L8719" t="s">
        <v>206</v>
      </c>
      <c r="M8719">
        <v>3.14</v>
      </c>
      <c r="N8719">
        <v>0.69699999999999995</v>
      </c>
      <c r="O8719">
        <v>4</v>
      </c>
      <c r="P8719">
        <v>0.08</v>
      </c>
      <c r="Q8719">
        <f>IFERROR(SEARCH("-",R8719)+2, 1)</f>
        <v>8</v>
      </c>
      <c r="R8719" s="9" t="s">
        <v>205</v>
      </c>
      <c r="S8719" s="9" t="b">
        <f>R8719&lt;&gt;K8719</f>
        <v>0</v>
      </c>
      <c r="T8719" t="str">
        <f xml:space="preserve"> TRIM( LEFT(R8719,  IFERROR(   SEARCH(" - ",R8719), LEN(R8719) )    ) )</f>
        <v>Food</v>
      </c>
      <c r="U8719" t="str">
        <f>MID(R8719, Q8719,LEN(R8719))</f>
        <v>Bakery</v>
      </c>
      <c r="V8719" t="s">
        <v>78</v>
      </c>
    </row>
    <row r="8720" spans="1:22" x14ac:dyDescent="0.35">
      <c r="A8720" t="s">
        <v>16937</v>
      </c>
      <c r="B8720" s="1">
        <v>45103</v>
      </c>
      <c r="C8720" t="s">
        <v>27</v>
      </c>
      <c r="D8720" t="s">
        <v>16938</v>
      </c>
      <c r="E8720" t="s">
        <v>564</v>
      </c>
      <c r="F8720" t="s">
        <v>565</v>
      </c>
      <c r="G8720" t="s">
        <v>21</v>
      </c>
      <c r="I8720" t="s">
        <v>3487</v>
      </c>
      <c r="J8720" t="s">
        <v>3488</v>
      </c>
      <c r="K8720" s="9" t="s">
        <v>205</v>
      </c>
      <c r="L8720" t="s">
        <v>206</v>
      </c>
      <c r="M8720">
        <v>2.2400000000000002</v>
      </c>
      <c r="N8720">
        <v>0.94599999999999995</v>
      </c>
      <c r="O8720">
        <v>20</v>
      </c>
      <c r="P8720">
        <v>0.02</v>
      </c>
      <c r="Q8720">
        <f>IFERROR(SEARCH("-",R8720)+2, 1)</f>
        <v>8</v>
      </c>
      <c r="R8720" s="9" t="s">
        <v>205</v>
      </c>
      <c r="S8720" s="9" t="b">
        <f>R8720&lt;&gt;K8720</f>
        <v>0</v>
      </c>
      <c r="T8720" t="str">
        <f xml:space="preserve"> TRIM( LEFT(R8720,  IFERROR(   SEARCH(" - ",R8720), LEN(R8720) )    ) )</f>
        <v>Food</v>
      </c>
      <c r="U8720" t="str">
        <f>MID(R8720, Q8720,LEN(R8720))</f>
        <v>Bakery</v>
      </c>
    </row>
    <row r="8721" spans="1:22" x14ac:dyDescent="0.35">
      <c r="A8721" t="s">
        <v>875</v>
      </c>
      <c r="B8721" s="1">
        <v>45423</v>
      </c>
      <c r="C8721" t="s">
        <v>27</v>
      </c>
      <c r="D8721" t="s">
        <v>876</v>
      </c>
      <c r="E8721" t="s">
        <v>564</v>
      </c>
      <c r="F8721" t="s">
        <v>565</v>
      </c>
      <c r="G8721" t="s">
        <v>21</v>
      </c>
      <c r="H8721" t="s">
        <v>179</v>
      </c>
      <c r="I8721" t="s">
        <v>877</v>
      </c>
      <c r="J8721" t="s">
        <v>878</v>
      </c>
      <c r="K8721" s="9" t="s">
        <v>217</v>
      </c>
      <c r="L8721" t="s">
        <v>218</v>
      </c>
      <c r="M8721">
        <v>49.99</v>
      </c>
      <c r="N8721">
        <v>14.997</v>
      </c>
      <c r="O8721">
        <v>17</v>
      </c>
      <c r="P8721">
        <v>0.31</v>
      </c>
      <c r="Q8721">
        <f>IFERROR(SEARCH("-",R8721)+2, 1)</f>
        <v>1</v>
      </c>
      <c r="R8721" s="9" t="s">
        <v>217</v>
      </c>
      <c r="S8721" s="9" t="b">
        <f>R8721&lt;&gt;K8721</f>
        <v>0</v>
      </c>
      <c r="T8721" t="str">
        <f xml:space="preserve"> TRIM( LEFT(R8721,  IFERROR(   SEARCH(" - ",R8721), LEN(R8721) )    ) )</f>
        <v>Outdoor</v>
      </c>
      <c r="U8721" t="str">
        <f>MID(R8721, Q8721,LEN(R8721))</f>
        <v>Outdoor</v>
      </c>
      <c r="V8721" t="s">
        <v>179</v>
      </c>
    </row>
    <row r="8722" spans="1:22" x14ac:dyDescent="0.35">
      <c r="A8722" t="s">
        <v>6634</v>
      </c>
      <c r="B8722" s="1">
        <v>45731</v>
      </c>
      <c r="C8722" t="s">
        <v>27</v>
      </c>
      <c r="D8722" t="s">
        <v>703</v>
      </c>
      <c r="E8722" t="s">
        <v>564</v>
      </c>
      <c r="F8722" t="s">
        <v>565</v>
      </c>
      <c r="G8722" t="s">
        <v>21</v>
      </c>
      <c r="I8722" t="s">
        <v>3475</v>
      </c>
      <c r="J8722" t="s">
        <v>3476</v>
      </c>
      <c r="K8722" s="9" t="s">
        <v>217</v>
      </c>
      <c r="L8722" t="s">
        <v>218</v>
      </c>
      <c r="M8722">
        <v>51.41</v>
      </c>
      <c r="N8722">
        <v>15.997</v>
      </c>
      <c r="O8722">
        <v>11</v>
      </c>
      <c r="P8722">
        <v>0.17</v>
      </c>
      <c r="Q8722">
        <f>IFERROR(SEARCH("-",R8722)+2, 1)</f>
        <v>1</v>
      </c>
      <c r="R8722" s="9" t="s">
        <v>217</v>
      </c>
      <c r="S8722" s="9" t="b">
        <f>R8722&lt;&gt;K8722</f>
        <v>0</v>
      </c>
      <c r="T8722" t="str">
        <f xml:space="preserve"> TRIM( LEFT(R8722,  IFERROR(   SEARCH(" - ",R8722), LEN(R8722) )    ) )</f>
        <v>Outdoor</v>
      </c>
      <c r="U8722" t="str">
        <f>MID(R8722, Q8722,LEN(R8722))</f>
        <v>Outdoor</v>
      </c>
    </row>
    <row r="8723" spans="1:22" x14ac:dyDescent="0.35">
      <c r="A8723" t="s">
        <v>10114</v>
      </c>
      <c r="B8723" s="1">
        <v>45346</v>
      </c>
      <c r="C8723" t="s">
        <v>27</v>
      </c>
      <c r="D8723" t="s">
        <v>10115</v>
      </c>
      <c r="E8723" t="s">
        <v>564</v>
      </c>
      <c r="F8723" t="s">
        <v>565</v>
      </c>
      <c r="G8723" t="s">
        <v>21</v>
      </c>
      <c r="H8723" t="s">
        <v>164</v>
      </c>
      <c r="I8723" t="s">
        <v>4211</v>
      </c>
      <c r="J8723" t="s">
        <v>4212</v>
      </c>
      <c r="K8723" s="9" t="s">
        <v>217</v>
      </c>
      <c r="L8723" t="s">
        <v>218</v>
      </c>
      <c r="M8723">
        <v>80.989999999999995</v>
      </c>
      <c r="N8723">
        <v>31.995999999999999</v>
      </c>
      <c r="O8723">
        <v>13</v>
      </c>
      <c r="P8723">
        <v>0.08</v>
      </c>
      <c r="Q8723">
        <f>IFERROR(SEARCH("-",R8723)+2, 1)</f>
        <v>1</v>
      </c>
      <c r="R8723" s="9" t="s">
        <v>217</v>
      </c>
      <c r="S8723" s="9" t="b">
        <f>R8723&lt;&gt;K8723</f>
        <v>0</v>
      </c>
      <c r="T8723" t="str">
        <f xml:space="preserve"> TRIM( LEFT(R8723,  IFERROR(   SEARCH(" - ",R8723), LEN(R8723) )    ) )</f>
        <v>Outdoor</v>
      </c>
      <c r="U8723" t="str">
        <f>MID(R8723, Q8723,LEN(R8723))</f>
        <v>Outdoor</v>
      </c>
      <c r="V8723" t="s">
        <v>164</v>
      </c>
    </row>
    <row r="8724" spans="1:22" x14ac:dyDescent="0.35">
      <c r="A8724" t="s">
        <v>17888</v>
      </c>
      <c r="B8724" s="1">
        <v>45686</v>
      </c>
      <c r="C8724" t="s">
        <v>27</v>
      </c>
      <c r="D8724" t="s">
        <v>7947</v>
      </c>
      <c r="E8724" t="s">
        <v>564</v>
      </c>
      <c r="F8724" t="s">
        <v>565</v>
      </c>
      <c r="G8724" t="s">
        <v>21</v>
      </c>
      <c r="H8724" t="s">
        <v>49</v>
      </c>
      <c r="I8724" t="s">
        <v>7948</v>
      </c>
      <c r="J8724" t="s">
        <v>7949</v>
      </c>
      <c r="K8724" s="9" t="s">
        <v>217</v>
      </c>
      <c r="L8724" t="s">
        <v>218</v>
      </c>
      <c r="M8724">
        <v>49.99</v>
      </c>
      <c r="N8724">
        <v>14.997</v>
      </c>
      <c r="O8724">
        <v>5</v>
      </c>
      <c r="Q8724">
        <f>IFERROR(SEARCH("-",R8724)+2, 1)</f>
        <v>1</v>
      </c>
      <c r="R8724" s="9" t="s">
        <v>217</v>
      </c>
      <c r="S8724" s="9" t="b">
        <f>R8724&lt;&gt;K8724</f>
        <v>0</v>
      </c>
      <c r="T8724" t="str">
        <f xml:space="preserve"> TRIM( LEFT(R8724,  IFERROR(   SEARCH(" - ",R8724), LEN(R8724) )    ) )</f>
        <v>Outdoor</v>
      </c>
      <c r="U8724" t="str">
        <f>MID(R8724, Q8724,LEN(R8724))</f>
        <v>Outdoor</v>
      </c>
      <c r="V8724" t="s">
        <v>49</v>
      </c>
    </row>
    <row r="8725" spans="1:22" x14ac:dyDescent="0.35">
      <c r="A8725" t="s">
        <v>18847</v>
      </c>
      <c r="B8725" s="1">
        <v>44946</v>
      </c>
      <c r="C8725" t="s">
        <v>27</v>
      </c>
      <c r="D8725" t="s">
        <v>8414</v>
      </c>
      <c r="E8725" t="s">
        <v>564</v>
      </c>
      <c r="F8725" t="s">
        <v>565</v>
      </c>
      <c r="G8725" t="s">
        <v>21</v>
      </c>
      <c r="H8725" t="s">
        <v>164</v>
      </c>
      <c r="I8725" t="s">
        <v>8415</v>
      </c>
      <c r="J8725" t="s">
        <v>8416</v>
      </c>
      <c r="K8725" s="9" t="s">
        <v>284</v>
      </c>
      <c r="L8725" t="s">
        <v>285</v>
      </c>
      <c r="M8725">
        <v>2.59</v>
      </c>
      <c r="N8725">
        <v>0.77700000000000002</v>
      </c>
      <c r="O8725">
        <v>6</v>
      </c>
      <c r="P8725">
        <v>0.19</v>
      </c>
      <c r="Q8725">
        <f>IFERROR(SEARCH("-",R8725)+2, 1)</f>
        <v>8</v>
      </c>
      <c r="R8725" s="9" t="s">
        <v>284</v>
      </c>
      <c r="S8725" s="9" t="b">
        <f>R8725&lt;&gt;K8725</f>
        <v>0</v>
      </c>
      <c r="T8725" t="str">
        <f xml:space="preserve"> TRIM( LEFT(R8725,  IFERROR(   SEARCH(" - ",R8725), LEN(R8725) )    ) )</f>
        <v>Food</v>
      </c>
      <c r="U8725" t="str">
        <f>MID(R8725, Q8725,LEN(R8725))</f>
        <v>Canned Goods</v>
      </c>
      <c r="V8725" t="s">
        <v>164</v>
      </c>
    </row>
    <row r="8726" spans="1:22" x14ac:dyDescent="0.35">
      <c r="A8726" t="s">
        <v>15524</v>
      </c>
      <c r="B8726" s="1">
        <v>44999</v>
      </c>
      <c r="C8726" t="s">
        <v>27</v>
      </c>
      <c r="D8726" t="s">
        <v>15525</v>
      </c>
      <c r="E8726" t="s">
        <v>564</v>
      </c>
      <c r="F8726" t="s">
        <v>565</v>
      </c>
      <c r="G8726" t="s">
        <v>21</v>
      </c>
      <c r="H8726" t="s">
        <v>49</v>
      </c>
      <c r="I8726" t="s">
        <v>10274</v>
      </c>
      <c r="J8726" t="s">
        <v>10275</v>
      </c>
      <c r="K8726" s="9" t="s">
        <v>469</v>
      </c>
      <c r="L8726" t="s">
        <v>470</v>
      </c>
      <c r="M8726">
        <v>39.24</v>
      </c>
      <c r="N8726">
        <v>11.747</v>
      </c>
      <c r="O8726">
        <v>1</v>
      </c>
      <c r="P8726">
        <v>0.09</v>
      </c>
      <c r="Q8726">
        <f>IFERROR(SEARCH("-",R8726)+2, 1)</f>
        <v>12</v>
      </c>
      <c r="R8726" s="9" t="s">
        <v>469</v>
      </c>
      <c r="S8726" s="9" t="b">
        <f>R8726&lt;&gt;K8726</f>
        <v>0</v>
      </c>
      <c r="T8726" t="str">
        <f xml:space="preserve"> TRIM( LEFT(R8726,  IFERROR(   SEARCH(" - ",R8726), LEN(R8726) )    ) )</f>
        <v>Clothing</v>
      </c>
      <c r="U8726" t="str">
        <f>MID(R8726, Q8726,LEN(R8726))</f>
        <v>Dresses</v>
      </c>
      <c r="V8726" t="s">
        <v>49</v>
      </c>
    </row>
    <row r="8727" spans="1:22" x14ac:dyDescent="0.35">
      <c r="A8727" t="s">
        <v>18329</v>
      </c>
      <c r="B8727" s="1">
        <v>45183</v>
      </c>
      <c r="C8727" t="s">
        <v>27</v>
      </c>
      <c r="D8727" t="s">
        <v>8901</v>
      </c>
      <c r="E8727" t="s">
        <v>564</v>
      </c>
      <c r="F8727" t="s">
        <v>565</v>
      </c>
      <c r="G8727" t="s">
        <v>21</v>
      </c>
      <c r="H8727" t="s">
        <v>164</v>
      </c>
      <c r="I8727" t="s">
        <v>8902</v>
      </c>
      <c r="J8727" t="s">
        <v>8903</v>
      </c>
      <c r="K8727" s="9" t="s">
        <v>1323</v>
      </c>
      <c r="L8727" t="s">
        <v>4617</v>
      </c>
      <c r="M8727">
        <v>44.99</v>
      </c>
      <c r="N8727">
        <v>13.497</v>
      </c>
      <c r="O8727">
        <v>5</v>
      </c>
      <c r="P8727">
        <v>0.32</v>
      </c>
      <c r="Q8727">
        <f>IFERROR(SEARCH("-",R8727)+2, 1)</f>
        <v>12</v>
      </c>
      <c r="R8727" s="9" t="s">
        <v>1323</v>
      </c>
      <c r="S8727" s="9" t="b">
        <f>R8727&lt;&gt;K8727</f>
        <v>0</v>
      </c>
      <c r="T8727" t="str">
        <f xml:space="preserve"> TRIM( LEFT(R8727,  IFERROR(   SEARCH(" - ",R8727), LEN(R8727) )    ) )</f>
        <v>Clothing</v>
      </c>
      <c r="U8727" t="str">
        <f>MID(R8727, Q8727,LEN(R8727))</f>
        <v>Shoes</v>
      </c>
      <c r="V8727" t="s">
        <v>164</v>
      </c>
    </row>
    <row r="8728" spans="1:22" x14ac:dyDescent="0.35">
      <c r="A8728" t="s">
        <v>18599</v>
      </c>
      <c r="B8728" s="1">
        <v>45238</v>
      </c>
      <c r="C8728" t="s">
        <v>27</v>
      </c>
      <c r="D8728" t="s">
        <v>7648</v>
      </c>
      <c r="E8728" t="s">
        <v>564</v>
      </c>
      <c r="F8728" t="s">
        <v>565</v>
      </c>
      <c r="G8728" t="s">
        <v>21</v>
      </c>
      <c r="H8728" t="s">
        <v>179</v>
      </c>
      <c r="I8728" t="s">
        <v>7649</v>
      </c>
      <c r="J8728" t="s">
        <v>7650</v>
      </c>
      <c r="K8728" s="9" t="s">
        <v>598</v>
      </c>
      <c r="L8728" t="s">
        <v>7651</v>
      </c>
      <c r="M8728">
        <v>4.29</v>
      </c>
      <c r="N8728">
        <v>1.2869999999999999</v>
      </c>
      <c r="O8728">
        <v>13</v>
      </c>
      <c r="P8728">
        <v>0.12</v>
      </c>
      <c r="Q8728">
        <f>IFERROR(SEARCH("-",R8728)+2, 1)</f>
        <v>8</v>
      </c>
      <c r="R8728" s="9" t="s">
        <v>598</v>
      </c>
      <c r="S8728" s="9" t="b">
        <f>R8728&lt;&gt;K8728</f>
        <v>0</v>
      </c>
      <c r="T8728" t="str">
        <f xml:space="preserve"> TRIM( LEFT(R8728,  IFERROR(   SEARCH(" - ",R8728), LEN(R8728) )    ) )</f>
        <v>Food</v>
      </c>
      <c r="U8728" t="str">
        <f>MID(R8728, Q8728,LEN(R8728))</f>
        <v>Cereal</v>
      </c>
      <c r="V8728" t="s">
        <v>179</v>
      </c>
    </row>
    <row r="8729" spans="1:22" x14ac:dyDescent="0.35">
      <c r="A8729" t="s">
        <v>14219</v>
      </c>
      <c r="B8729" s="1">
        <v>45216</v>
      </c>
      <c r="C8729" t="s">
        <v>27</v>
      </c>
      <c r="D8729" t="s">
        <v>7738</v>
      </c>
      <c r="E8729" t="s">
        <v>564</v>
      </c>
      <c r="F8729" t="s">
        <v>565</v>
      </c>
      <c r="G8729" t="s">
        <v>21</v>
      </c>
      <c r="H8729" t="s">
        <v>31</v>
      </c>
      <c r="I8729" t="s">
        <v>7739</v>
      </c>
      <c r="J8729" t="s">
        <v>7740</v>
      </c>
      <c r="K8729" s="9" t="s">
        <v>348</v>
      </c>
      <c r="L8729" t="s">
        <v>309</v>
      </c>
      <c r="M8729">
        <v>2.64</v>
      </c>
      <c r="N8729">
        <v>0.54700000000000004</v>
      </c>
      <c r="O8729">
        <v>12</v>
      </c>
      <c r="P8729">
        <v>0.09</v>
      </c>
      <c r="Q8729">
        <f>IFERROR(SEARCH("-",R8729)+2, 1)</f>
        <v>8</v>
      </c>
      <c r="R8729" s="9" t="s">
        <v>348</v>
      </c>
      <c r="S8729" s="9" t="b">
        <f>R8729&lt;&gt;K8729</f>
        <v>0</v>
      </c>
      <c r="T8729" t="str">
        <f xml:space="preserve"> TRIM( LEFT(R8729,  IFERROR(   SEARCH(" - ",R8729), LEN(R8729) )    ) )</f>
        <v>Food</v>
      </c>
      <c r="U8729" t="str">
        <f>MID(R8729, Q8729,LEN(R8729))</f>
        <v>Dairy</v>
      </c>
      <c r="V8729" t="s">
        <v>31</v>
      </c>
    </row>
    <row r="8730" spans="1:22" x14ac:dyDescent="0.35">
      <c r="A8730" t="s">
        <v>14339</v>
      </c>
      <c r="B8730" s="1">
        <v>45067</v>
      </c>
      <c r="C8730" t="s">
        <v>27</v>
      </c>
      <c r="D8730" t="s">
        <v>9288</v>
      </c>
      <c r="E8730" t="s">
        <v>564</v>
      </c>
      <c r="F8730" t="s">
        <v>565</v>
      </c>
      <c r="G8730" t="s">
        <v>21</v>
      </c>
      <c r="H8730" t="s">
        <v>49</v>
      </c>
      <c r="I8730" t="s">
        <v>9289</v>
      </c>
      <c r="J8730" t="s">
        <v>9290</v>
      </c>
      <c r="K8730" s="9" t="s">
        <v>348</v>
      </c>
      <c r="L8730" t="s">
        <v>5105</v>
      </c>
      <c r="M8730">
        <v>2.64</v>
      </c>
      <c r="N8730">
        <v>0.54700000000000004</v>
      </c>
      <c r="O8730">
        <v>2</v>
      </c>
      <c r="P8730">
        <v>0.02</v>
      </c>
      <c r="Q8730">
        <f>IFERROR(SEARCH("-",R8730)+2, 1)</f>
        <v>8</v>
      </c>
      <c r="R8730" s="9" t="s">
        <v>348</v>
      </c>
      <c r="S8730" s="9" t="b">
        <f>R8730&lt;&gt;K8730</f>
        <v>0</v>
      </c>
      <c r="T8730" t="str">
        <f xml:space="preserve"> TRIM( LEFT(R8730,  IFERROR(   SEARCH(" - ",R8730), LEN(R8730) )    ) )</f>
        <v>Food</v>
      </c>
      <c r="U8730" t="str">
        <f>MID(R8730, Q8730,LEN(R8730))</f>
        <v>Dairy</v>
      </c>
      <c r="V8730" t="s">
        <v>49</v>
      </c>
    </row>
    <row r="8731" spans="1:22" x14ac:dyDescent="0.35">
      <c r="A8731" t="s">
        <v>6763</v>
      </c>
      <c r="B8731" s="1">
        <v>45665</v>
      </c>
      <c r="C8731" t="s">
        <v>27</v>
      </c>
      <c r="D8731" t="s">
        <v>1225</v>
      </c>
      <c r="E8731" t="s">
        <v>564</v>
      </c>
      <c r="F8731" t="s">
        <v>565</v>
      </c>
      <c r="G8731" t="s">
        <v>21</v>
      </c>
      <c r="H8731" t="s">
        <v>179</v>
      </c>
      <c r="I8731" t="s">
        <v>4162</v>
      </c>
      <c r="J8731" t="s">
        <v>2719</v>
      </c>
      <c r="K8731" s="9" t="s">
        <v>24</v>
      </c>
      <c r="L8731" t="s">
        <v>4163</v>
      </c>
      <c r="M8731">
        <v>4.41</v>
      </c>
      <c r="N8731">
        <v>2.1960000000000002</v>
      </c>
      <c r="O8731">
        <v>12</v>
      </c>
      <c r="P8731">
        <v>0.05</v>
      </c>
      <c r="Q8731">
        <f>IFERROR(SEARCH("-",R8731)+2, 1)</f>
        <v>8</v>
      </c>
      <c r="R8731" s="9" t="s">
        <v>24</v>
      </c>
      <c r="S8731" s="9" t="b">
        <f>R8731&lt;&gt;K8731</f>
        <v>0</v>
      </c>
      <c r="T8731" t="str">
        <f xml:space="preserve"> TRIM( LEFT(R8731,  IFERROR(   SEARCH(" - ",R8731), LEN(R8731) )    ) )</f>
        <v>Food</v>
      </c>
      <c r="U8731" t="str">
        <f>MID(R8731, Q8731,LEN(R8731))</f>
        <v>Snacks</v>
      </c>
      <c r="V8731" t="s">
        <v>179</v>
      </c>
    </row>
    <row r="8732" spans="1:22" x14ac:dyDescent="0.35">
      <c r="A8732" t="s">
        <v>13466</v>
      </c>
      <c r="B8732" s="1">
        <v>45038</v>
      </c>
      <c r="C8732" t="s">
        <v>27</v>
      </c>
      <c r="D8732" t="s">
        <v>4161</v>
      </c>
      <c r="E8732" t="s">
        <v>564</v>
      </c>
      <c r="F8732" t="s">
        <v>565</v>
      </c>
      <c r="G8732" t="s">
        <v>21</v>
      </c>
      <c r="H8732" t="s">
        <v>260</v>
      </c>
      <c r="I8732" t="s">
        <v>4162</v>
      </c>
      <c r="J8732" t="s">
        <v>2719</v>
      </c>
      <c r="K8732" s="9" t="s">
        <v>24</v>
      </c>
      <c r="L8732" t="s">
        <v>4163</v>
      </c>
      <c r="M8732">
        <v>2.14</v>
      </c>
      <c r="N8732">
        <v>0.69599999999999995</v>
      </c>
      <c r="O8732">
        <v>19</v>
      </c>
      <c r="P8732">
        <v>0.03</v>
      </c>
      <c r="Q8732">
        <f>IFERROR(SEARCH("-",R8732)+2, 1)</f>
        <v>8</v>
      </c>
      <c r="R8732" s="9" t="s">
        <v>24</v>
      </c>
      <c r="S8732" s="9" t="b">
        <f>R8732&lt;&gt;K8732</f>
        <v>0</v>
      </c>
      <c r="T8732" t="str">
        <f xml:space="preserve"> TRIM( LEFT(R8732,  IFERROR(   SEARCH(" - ",R8732), LEN(R8732) )    ) )</f>
        <v>Food</v>
      </c>
      <c r="U8732" t="str">
        <f>MID(R8732, Q8732,LEN(R8732))</f>
        <v>Snacks</v>
      </c>
      <c r="V8732" t="s">
        <v>260</v>
      </c>
    </row>
    <row r="8733" spans="1:22" x14ac:dyDescent="0.35">
      <c r="A8733" t="s">
        <v>6417</v>
      </c>
      <c r="B8733" s="1">
        <v>45720</v>
      </c>
      <c r="C8733" t="s">
        <v>27</v>
      </c>
      <c r="D8733" t="s">
        <v>2333</v>
      </c>
      <c r="E8733" t="s">
        <v>564</v>
      </c>
      <c r="F8733" t="s">
        <v>565</v>
      </c>
      <c r="G8733" t="s">
        <v>21</v>
      </c>
      <c r="H8733" t="s">
        <v>49</v>
      </c>
      <c r="I8733" t="s">
        <v>5388</v>
      </c>
      <c r="J8733" t="s">
        <v>5389</v>
      </c>
      <c r="K8733" s="9" t="s">
        <v>391</v>
      </c>
      <c r="L8733" t="s">
        <v>916</v>
      </c>
      <c r="M8733">
        <v>51.41</v>
      </c>
      <c r="N8733">
        <v>20.995999999999999</v>
      </c>
      <c r="O8733">
        <v>16</v>
      </c>
      <c r="P8733">
        <v>0.09</v>
      </c>
      <c r="Q8733">
        <f>IFERROR(SEARCH("-",R8733)+2, 1)</f>
        <v>1</v>
      </c>
      <c r="R8733" s="9" t="s">
        <v>391</v>
      </c>
      <c r="S8733" s="9" t="b">
        <f>R8733&lt;&gt;K8733</f>
        <v>0</v>
      </c>
      <c r="T8733" t="str">
        <f xml:space="preserve"> TRIM( LEFT(R8733,  IFERROR(   SEARCH(" - ",R8733), LEN(R8733) )    ) )</f>
        <v>Kitchen</v>
      </c>
      <c r="U8733" t="str">
        <f>MID(R8733, Q8733,LEN(R8733))</f>
        <v>Kitchen</v>
      </c>
      <c r="V8733" t="s">
        <v>49</v>
      </c>
    </row>
    <row r="8734" spans="1:22" x14ac:dyDescent="0.35">
      <c r="A8734" t="s">
        <v>15014</v>
      </c>
      <c r="B8734" s="1">
        <v>45074</v>
      </c>
      <c r="C8734" t="s">
        <v>27</v>
      </c>
      <c r="D8734" t="s">
        <v>15015</v>
      </c>
      <c r="E8734" t="s">
        <v>564</v>
      </c>
      <c r="F8734" t="s">
        <v>565</v>
      </c>
      <c r="G8734" t="s">
        <v>21</v>
      </c>
      <c r="H8734" t="s">
        <v>164</v>
      </c>
      <c r="I8734" t="s">
        <v>4940</v>
      </c>
      <c r="J8734" t="s">
        <v>4941</v>
      </c>
      <c r="K8734" s="9" t="s">
        <v>82</v>
      </c>
      <c r="L8734" t="s">
        <v>211</v>
      </c>
      <c r="M8734">
        <v>34.24</v>
      </c>
      <c r="N8734">
        <v>13.746</v>
      </c>
      <c r="O8734">
        <v>1</v>
      </c>
      <c r="P8734">
        <v>0.04</v>
      </c>
      <c r="Q8734">
        <f>IFERROR(SEARCH("-",R8734)+2, 1)</f>
        <v>1</v>
      </c>
      <c r="R8734" s="9" t="s">
        <v>82</v>
      </c>
      <c r="S8734" s="9" t="b">
        <f>R8734&lt;&gt;K8734</f>
        <v>0</v>
      </c>
      <c r="T8734" t="str">
        <f xml:space="preserve"> TRIM( LEFT(R8734,  IFERROR(   SEARCH(" - ",R8734), LEN(R8734) )    ) )</f>
        <v>Home</v>
      </c>
      <c r="U8734" t="str">
        <f>MID(R8734, Q8734,LEN(R8734))</f>
        <v>Home</v>
      </c>
      <c r="V8734" t="s">
        <v>164</v>
      </c>
    </row>
    <row r="8735" spans="1:22" x14ac:dyDescent="0.35">
      <c r="A8735" t="s">
        <v>17320</v>
      </c>
      <c r="B8735" s="1">
        <v>45421</v>
      </c>
      <c r="C8735" t="s">
        <v>27</v>
      </c>
      <c r="D8735" t="s">
        <v>7753</v>
      </c>
      <c r="E8735" t="s">
        <v>564</v>
      </c>
      <c r="F8735" t="s">
        <v>565</v>
      </c>
      <c r="G8735" t="s">
        <v>21</v>
      </c>
      <c r="H8735" t="s">
        <v>71</v>
      </c>
      <c r="I8735" t="s">
        <v>7754</v>
      </c>
      <c r="J8735" t="s">
        <v>7755</v>
      </c>
      <c r="K8735" s="9" t="s">
        <v>391</v>
      </c>
      <c r="L8735" t="s">
        <v>4508</v>
      </c>
      <c r="M8735">
        <v>19.989999999999998</v>
      </c>
      <c r="N8735">
        <v>5.9969999999999999</v>
      </c>
      <c r="O8735">
        <v>7</v>
      </c>
      <c r="P8735">
        <v>0.04</v>
      </c>
      <c r="Q8735">
        <f>IFERROR(SEARCH("-",R8735)+2, 1)</f>
        <v>1</v>
      </c>
      <c r="R8735" s="9" t="s">
        <v>391</v>
      </c>
      <c r="S8735" s="9" t="b">
        <f>R8735&lt;&gt;K8735</f>
        <v>0</v>
      </c>
      <c r="T8735" t="str">
        <f xml:space="preserve"> TRIM( LEFT(R8735,  IFERROR(   SEARCH(" - ",R8735), LEN(R8735) )    ) )</f>
        <v>Kitchen</v>
      </c>
      <c r="U8735" t="str">
        <f>MID(R8735, Q8735,LEN(R8735))</f>
        <v>Kitchen</v>
      </c>
      <c r="V8735" t="s">
        <v>71</v>
      </c>
    </row>
    <row r="8736" spans="1:22" x14ac:dyDescent="0.35">
      <c r="A8736" t="s">
        <v>16493</v>
      </c>
      <c r="B8736" s="1">
        <v>45193</v>
      </c>
      <c r="C8736" t="s">
        <v>27</v>
      </c>
      <c r="D8736" t="s">
        <v>16494</v>
      </c>
      <c r="E8736" t="s">
        <v>564</v>
      </c>
      <c r="F8736" t="s">
        <v>565</v>
      </c>
      <c r="G8736" t="s">
        <v>21</v>
      </c>
      <c r="H8736" t="s">
        <v>71</v>
      </c>
      <c r="I8736" t="s">
        <v>4405</v>
      </c>
      <c r="J8736" t="s">
        <v>4406</v>
      </c>
      <c r="K8736" s="9" t="s">
        <v>136</v>
      </c>
      <c r="L8736" t="s">
        <v>3191</v>
      </c>
      <c r="M8736">
        <v>19.239999999999998</v>
      </c>
      <c r="N8736">
        <v>7.7460000000000004</v>
      </c>
      <c r="O8736">
        <v>19</v>
      </c>
      <c r="P8736">
        <v>0.04</v>
      </c>
      <c r="Q8736">
        <f>IFERROR(SEARCH("-",R8736)+2, 1)</f>
        <v>1</v>
      </c>
      <c r="R8736" s="9" t="s">
        <v>136</v>
      </c>
      <c r="S8736" s="9" t="b">
        <f>R8736&lt;&gt;K8736</f>
        <v>0</v>
      </c>
      <c r="T8736" t="str">
        <f xml:space="preserve"> TRIM( LEFT(R8736,  IFERROR(   SEARCH(" - ",R8736), LEN(R8736) )    ) )</f>
        <v>Health</v>
      </c>
      <c r="U8736" t="str">
        <f>MID(R8736, Q8736,LEN(R8736))</f>
        <v>Health</v>
      </c>
      <c r="V8736" t="s">
        <v>71</v>
      </c>
    </row>
    <row r="8737" spans="1:22" x14ac:dyDescent="0.35">
      <c r="A8737" t="s">
        <v>17080</v>
      </c>
      <c r="B8737" s="1">
        <v>45539</v>
      </c>
      <c r="C8737" t="s">
        <v>27</v>
      </c>
      <c r="D8737" t="s">
        <v>9284</v>
      </c>
      <c r="E8737" t="s">
        <v>564</v>
      </c>
      <c r="F8737" t="s">
        <v>565</v>
      </c>
      <c r="G8737" t="s">
        <v>21</v>
      </c>
      <c r="H8737" t="s">
        <v>78</v>
      </c>
      <c r="I8737" t="s">
        <v>9285</v>
      </c>
      <c r="J8737" t="s">
        <v>9286</v>
      </c>
      <c r="K8737" s="9" t="s">
        <v>98</v>
      </c>
      <c r="L8737" t="s">
        <v>319</v>
      </c>
      <c r="M8737">
        <v>5.99</v>
      </c>
      <c r="N8737">
        <v>1.7969999999999999</v>
      </c>
      <c r="O8737">
        <v>17</v>
      </c>
      <c r="Q8737">
        <f>IFERROR(SEARCH("-",R8737)+2, 1)</f>
        <v>8</v>
      </c>
      <c r="R8737" s="9" t="s">
        <v>98</v>
      </c>
      <c r="S8737" s="9" t="b">
        <f>R8737&lt;&gt;K8737</f>
        <v>0</v>
      </c>
      <c r="T8737" t="str">
        <f xml:space="preserve"> TRIM( LEFT(R8737,  IFERROR(   SEARCH(" - ",R8737), LEN(R8737) )    ) )</f>
        <v>Food</v>
      </c>
      <c r="U8737" t="str">
        <f>MID(R8737, Q8737,LEN(R8737))</f>
        <v>Baking</v>
      </c>
      <c r="V8737" t="s">
        <v>78</v>
      </c>
    </row>
    <row r="8738" spans="1:22" x14ac:dyDescent="0.35">
      <c r="A8738" t="s">
        <v>14147</v>
      </c>
      <c r="B8738" s="1">
        <v>45274</v>
      </c>
      <c r="C8738" t="s">
        <v>27</v>
      </c>
      <c r="D8738" t="s">
        <v>14148</v>
      </c>
      <c r="E8738" t="s">
        <v>564</v>
      </c>
      <c r="F8738" t="s">
        <v>565</v>
      </c>
      <c r="G8738" t="s">
        <v>21</v>
      </c>
      <c r="H8738" t="s">
        <v>260</v>
      </c>
      <c r="I8738" t="s">
        <v>14149</v>
      </c>
      <c r="J8738" t="s">
        <v>14150</v>
      </c>
      <c r="K8738" s="9" t="s">
        <v>391</v>
      </c>
      <c r="L8738" t="s">
        <v>14151</v>
      </c>
      <c r="M8738">
        <v>19.14</v>
      </c>
      <c r="N8738">
        <v>5.4969999999999999</v>
      </c>
      <c r="O8738">
        <v>12</v>
      </c>
      <c r="P8738">
        <v>0.34</v>
      </c>
      <c r="Q8738">
        <f>IFERROR(SEARCH("-",R8738)+2, 1)</f>
        <v>1</v>
      </c>
      <c r="R8738" s="9" t="s">
        <v>391</v>
      </c>
      <c r="S8738" s="9" t="b">
        <f>R8738&lt;&gt;K8738</f>
        <v>0</v>
      </c>
      <c r="T8738" t="str">
        <f xml:space="preserve"> TRIM( LEFT(R8738,  IFERROR(   SEARCH(" - ",R8738), LEN(R8738) )    ) )</f>
        <v>Kitchen</v>
      </c>
      <c r="U8738" t="str">
        <f>MID(R8738, Q8738,LEN(R8738))</f>
        <v>Kitchen</v>
      </c>
      <c r="V8738" t="s">
        <v>260</v>
      </c>
    </row>
    <row r="8739" spans="1:22" x14ac:dyDescent="0.35">
      <c r="A8739" t="s">
        <v>17873</v>
      </c>
      <c r="B8739" s="1">
        <v>45633</v>
      </c>
      <c r="C8739" t="s">
        <v>27</v>
      </c>
      <c r="D8739" t="s">
        <v>8299</v>
      </c>
      <c r="E8739" t="s">
        <v>564</v>
      </c>
      <c r="F8739" t="s">
        <v>565</v>
      </c>
      <c r="G8739" t="s">
        <v>21</v>
      </c>
      <c r="H8739" t="s">
        <v>179</v>
      </c>
      <c r="I8739" t="s">
        <v>8300</v>
      </c>
      <c r="J8739" t="s">
        <v>8301</v>
      </c>
      <c r="K8739" s="9" t="s">
        <v>128</v>
      </c>
      <c r="L8739" t="s">
        <v>159</v>
      </c>
      <c r="M8739">
        <v>5.99</v>
      </c>
      <c r="N8739">
        <v>1.7969999999999999</v>
      </c>
      <c r="O8739">
        <v>13</v>
      </c>
      <c r="P8739">
        <v>0.22</v>
      </c>
      <c r="Q8739">
        <f>IFERROR(SEARCH("-",R8739)+2, 1)</f>
        <v>8</v>
      </c>
      <c r="R8739" s="9" t="s">
        <v>128</v>
      </c>
      <c r="S8739" s="9" t="b">
        <f>R8739&lt;&gt;K8739</f>
        <v>0</v>
      </c>
      <c r="T8739" t="str">
        <f xml:space="preserve"> TRIM( LEFT(R8739,  IFERROR(   SEARCH(" - ",R8739), LEN(R8739) )    ) )</f>
        <v>Food</v>
      </c>
      <c r="U8739" t="str">
        <f>MID(R8739, Q8739,LEN(R8739))</f>
        <v>Frozen Foods</v>
      </c>
      <c r="V8739" t="s">
        <v>179</v>
      </c>
    </row>
    <row r="8740" spans="1:22" x14ac:dyDescent="0.35">
      <c r="A8740" t="s">
        <v>16409</v>
      </c>
      <c r="B8740" s="1">
        <v>44947</v>
      </c>
      <c r="C8740" t="s">
        <v>27</v>
      </c>
      <c r="D8740" t="s">
        <v>16410</v>
      </c>
      <c r="E8740" t="s">
        <v>564</v>
      </c>
      <c r="F8740" t="s">
        <v>565</v>
      </c>
      <c r="G8740" t="s">
        <v>21</v>
      </c>
      <c r="H8740" t="s">
        <v>71</v>
      </c>
      <c r="I8740" t="s">
        <v>6736</v>
      </c>
      <c r="J8740" t="s">
        <v>6737</v>
      </c>
      <c r="K8740" s="9" t="s">
        <v>128</v>
      </c>
      <c r="L8740" t="s">
        <v>5960</v>
      </c>
      <c r="M8740">
        <v>4.74</v>
      </c>
      <c r="N8740">
        <v>1.397</v>
      </c>
      <c r="O8740">
        <v>13</v>
      </c>
      <c r="P8740">
        <v>0.04</v>
      </c>
      <c r="Q8740">
        <f>IFERROR(SEARCH("-",R8740)+2, 1)</f>
        <v>8</v>
      </c>
      <c r="R8740" s="9" t="s">
        <v>128</v>
      </c>
      <c r="S8740" s="9" t="b">
        <f>R8740&lt;&gt;K8740</f>
        <v>0</v>
      </c>
      <c r="T8740" t="str">
        <f xml:space="preserve"> TRIM( LEFT(R8740,  IFERROR(   SEARCH(" - ",R8740), LEN(R8740) )    ) )</f>
        <v>Food</v>
      </c>
      <c r="U8740" t="str">
        <f>MID(R8740, Q8740,LEN(R8740))</f>
        <v>Frozen Foods</v>
      </c>
      <c r="V8740" t="s">
        <v>71</v>
      </c>
    </row>
    <row r="8741" spans="1:22" x14ac:dyDescent="0.35">
      <c r="A8741" t="s">
        <v>1168</v>
      </c>
      <c r="B8741" s="1">
        <v>45308</v>
      </c>
      <c r="C8741" t="s">
        <v>27</v>
      </c>
      <c r="D8741" t="s">
        <v>1095</v>
      </c>
      <c r="E8741" t="s">
        <v>564</v>
      </c>
      <c r="F8741" t="s">
        <v>565</v>
      </c>
      <c r="G8741" t="s">
        <v>21</v>
      </c>
      <c r="H8741" t="s">
        <v>260</v>
      </c>
      <c r="I8741" t="s">
        <v>1096</v>
      </c>
      <c r="J8741" t="s">
        <v>1097</v>
      </c>
      <c r="K8741" s="9" t="s">
        <v>502</v>
      </c>
      <c r="L8741" t="s">
        <v>1098</v>
      </c>
      <c r="M8741">
        <v>89.99</v>
      </c>
      <c r="N8741">
        <v>26.997</v>
      </c>
      <c r="O8741">
        <v>9</v>
      </c>
      <c r="P8741">
        <v>0.39</v>
      </c>
      <c r="Q8741">
        <f>IFERROR(SEARCH("-",R8741)+2, 1)</f>
        <v>1</v>
      </c>
      <c r="R8741" s="9" t="s">
        <v>502</v>
      </c>
      <c r="S8741" s="9" t="b">
        <f>R8741&lt;&gt;K8741</f>
        <v>0</v>
      </c>
      <c r="T8741" t="str">
        <f xml:space="preserve"> TRIM( LEFT(R8741,  IFERROR(   SEARCH(" - ",R8741), LEN(R8741) )    ) )</f>
        <v>Office</v>
      </c>
      <c r="U8741" t="str">
        <f>MID(R8741, Q8741,LEN(R8741))</f>
        <v>Office</v>
      </c>
      <c r="V8741" t="s">
        <v>260</v>
      </c>
    </row>
    <row r="8742" spans="1:22" x14ac:dyDescent="0.35">
      <c r="A8742" t="s">
        <v>5169</v>
      </c>
      <c r="B8742" s="1">
        <v>45389</v>
      </c>
      <c r="C8742" t="s">
        <v>27</v>
      </c>
      <c r="D8742" t="s">
        <v>4345</v>
      </c>
      <c r="E8742" t="s">
        <v>564</v>
      </c>
      <c r="F8742" t="s">
        <v>565</v>
      </c>
      <c r="G8742" t="s">
        <v>21</v>
      </c>
      <c r="H8742" t="s">
        <v>71</v>
      </c>
      <c r="I8742" t="s">
        <v>4346</v>
      </c>
      <c r="J8742" t="s">
        <v>4347</v>
      </c>
      <c r="K8742" s="9" t="s">
        <v>901</v>
      </c>
      <c r="L8742" t="s">
        <v>902</v>
      </c>
      <c r="M8742">
        <v>19.989999999999998</v>
      </c>
      <c r="N8742">
        <v>5.9969999999999999</v>
      </c>
      <c r="O8742">
        <v>17</v>
      </c>
      <c r="P8742">
        <v>0.08</v>
      </c>
      <c r="Q8742">
        <f>IFERROR(SEARCH("-",R8742)+2, 1)</f>
        <v>1</v>
      </c>
      <c r="R8742" s="9" t="s">
        <v>901</v>
      </c>
      <c r="S8742" s="9" t="b">
        <f>R8742&lt;&gt;K8742</f>
        <v>0</v>
      </c>
      <c r="T8742" t="str">
        <f xml:space="preserve"> TRIM( LEFT(R8742,  IFERROR(   SEARCH(" - ",R8742), LEN(R8742) )    ) )</f>
        <v>Gaming</v>
      </c>
      <c r="U8742" t="str">
        <f>MID(R8742, Q8742,LEN(R8742))</f>
        <v>Gaming</v>
      </c>
      <c r="V8742" t="s">
        <v>71</v>
      </c>
    </row>
    <row r="8743" spans="1:22" x14ac:dyDescent="0.35">
      <c r="A8743" t="s">
        <v>6847</v>
      </c>
      <c r="B8743" s="1">
        <v>45690</v>
      </c>
      <c r="C8743" t="s">
        <v>27</v>
      </c>
      <c r="D8743" t="s">
        <v>1027</v>
      </c>
      <c r="E8743" t="s">
        <v>564</v>
      </c>
      <c r="F8743" t="s">
        <v>565</v>
      </c>
      <c r="G8743" t="s">
        <v>21</v>
      </c>
      <c r="I8743" t="s">
        <v>5109</v>
      </c>
      <c r="J8743" t="s">
        <v>5110</v>
      </c>
      <c r="K8743" s="9" t="s">
        <v>217</v>
      </c>
      <c r="L8743" t="s">
        <v>1852</v>
      </c>
      <c r="M8743">
        <v>36.409999999999997</v>
      </c>
      <c r="N8743">
        <v>14.996</v>
      </c>
      <c r="O8743">
        <v>9</v>
      </c>
      <c r="P8743">
        <v>0.19</v>
      </c>
      <c r="Q8743">
        <f>IFERROR(SEARCH("-",R8743)+2, 1)</f>
        <v>1</v>
      </c>
      <c r="R8743" s="9" t="s">
        <v>217</v>
      </c>
      <c r="S8743" s="9" t="b">
        <f>R8743&lt;&gt;K8743</f>
        <v>0</v>
      </c>
      <c r="T8743" t="str">
        <f xml:space="preserve"> TRIM( LEFT(R8743,  IFERROR(   SEARCH(" - ",R8743), LEN(R8743) )    ) )</f>
        <v>Outdoor</v>
      </c>
      <c r="U8743" t="str">
        <f>MID(R8743, Q8743,LEN(R8743))</f>
        <v>Outdoor</v>
      </c>
    </row>
    <row r="8744" spans="1:22" x14ac:dyDescent="0.35">
      <c r="A8744" t="s">
        <v>16378</v>
      </c>
      <c r="B8744" s="1">
        <v>45073</v>
      </c>
      <c r="C8744" t="s">
        <v>27</v>
      </c>
      <c r="D8744" t="s">
        <v>16379</v>
      </c>
      <c r="E8744" t="s">
        <v>564</v>
      </c>
      <c r="F8744" t="s">
        <v>565</v>
      </c>
      <c r="G8744" t="s">
        <v>21</v>
      </c>
      <c r="H8744" t="s">
        <v>164</v>
      </c>
      <c r="I8744" t="s">
        <v>3848</v>
      </c>
      <c r="J8744" t="s">
        <v>3849</v>
      </c>
      <c r="K8744" s="9" t="s">
        <v>827</v>
      </c>
      <c r="L8744" t="s">
        <v>3850</v>
      </c>
      <c r="M8744">
        <v>24.24</v>
      </c>
      <c r="N8744">
        <v>9.7460000000000004</v>
      </c>
      <c r="O8744">
        <v>2</v>
      </c>
      <c r="P8744">
        <v>0.06</v>
      </c>
      <c r="Q8744">
        <f>IFERROR(SEARCH("-",R8744)+2, 1)</f>
        <v>1</v>
      </c>
      <c r="R8744" s="9" t="s">
        <v>827</v>
      </c>
      <c r="S8744" s="9" t="b">
        <f>R8744&lt;&gt;K8744</f>
        <v>0</v>
      </c>
      <c r="T8744" t="str">
        <f xml:space="preserve"> TRIM( LEFT(R8744,  IFERROR(   SEARCH(" - ",R8744), LEN(R8744) )    ) )</f>
        <v>Garden</v>
      </c>
      <c r="U8744" t="str">
        <f>MID(R8744, Q8744,LEN(R8744))</f>
        <v>Garden</v>
      </c>
      <c r="V8744" t="s">
        <v>164</v>
      </c>
    </row>
    <row r="8745" spans="1:22" x14ac:dyDescent="0.35">
      <c r="A8745" t="s">
        <v>9512</v>
      </c>
      <c r="B8745" s="1">
        <v>45303</v>
      </c>
      <c r="C8745" t="s">
        <v>27</v>
      </c>
      <c r="D8745" t="s">
        <v>9513</v>
      </c>
      <c r="E8745" t="s">
        <v>564</v>
      </c>
      <c r="F8745" t="s">
        <v>565</v>
      </c>
      <c r="G8745" t="s">
        <v>21</v>
      </c>
      <c r="H8745" t="s">
        <v>179</v>
      </c>
      <c r="I8745" t="s">
        <v>3379</v>
      </c>
      <c r="J8745" t="s">
        <v>3380</v>
      </c>
      <c r="K8745" s="9" t="s">
        <v>1133</v>
      </c>
      <c r="L8745" t="s">
        <v>3381</v>
      </c>
      <c r="M8745">
        <v>6.49</v>
      </c>
      <c r="N8745">
        <v>2.1960000000000002</v>
      </c>
      <c r="O8745">
        <v>6</v>
      </c>
      <c r="P8745">
        <v>0.08</v>
      </c>
      <c r="Q8745">
        <f>IFERROR(SEARCH("-",R8745)+2, 1)</f>
        <v>8</v>
      </c>
      <c r="R8745" s="9" t="s">
        <v>1133</v>
      </c>
      <c r="S8745" s="9" t="b">
        <f>R8745&lt;&gt;K8745</f>
        <v>0</v>
      </c>
      <c r="T8745" t="str">
        <f xml:space="preserve"> TRIM( LEFT(R8745,  IFERROR(   SEARCH(" - ",R8745), LEN(R8745) )    ) )</f>
        <v>Food</v>
      </c>
      <c r="U8745" t="str">
        <f>MID(R8745, Q8745,LEN(R8745))</f>
        <v>Salads</v>
      </c>
      <c r="V8745" t="s">
        <v>179</v>
      </c>
    </row>
    <row r="8746" spans="1:22" x14ac:dyDescent="0.35">
      <c r="A8746" t="s">
        <v>12405</v>
      </c>
      <c r="B8746" s="1">
        <v>45235</v>
      </c>
      <c r="C8746" t="s">
        <v>27</v>
      </c>
      <c r="D8746" t="s">
        <v>728</v>
      </c>
      <c r="E8746" t="s">
        <v>564</v>
      </c>
      <c r="F8746" t="s">
        <v>565</v>
      </c>
      <c r="G8746" t="s">
        <v>21</v>
      </c>
      <c r="H8746" t="s">
        <v>49</v>
      </c>
      <c r="I8746" t="s">
        <v>731</v>
      </c>
      <c r="J8746" t="s">
        <v>732</v>
      </c>
      <c r="K8746" s="9" t="s">
        <v>733</v>
      </c>
      <c r="L8746" t="s">
        <v>734</v>
      </c>
      <c r="M8746">
        <v>2.99</v>
      </c>
      <c r="N8746">
        <v>0.64700000000000002</v>
      </c>
      <c r="O8746">
        <v>10</v>
      </c>
      <c r="P8746">
        <v>0.18</v>
      </c>
      <c r="Q8746">
        <f>IFERROR(SEARCH("-",R8746)+2, 1)</f>
        <v>8</v>
      </c>
      <c r="R8746" s="9" t="s">
        <v>733</v>
      </c>
      <c r="S8746" s="9" t="b">
        <f>R8746&lt;&gt;K8746</f>
        <v>0</v>
      </c>
      <c r="T8746" t="str">
        <f xml:space="preserve"> TRIM( LEFT(R8746,  IFERROR(   SEARCH(" - ",R8746), LEN(R8746) )    ) )</f>
        <v>Food</v>
      </c>
      <c r="U8746" t="str">
        <f>MID(R8746, Q8746,LEN(R8746))</f>
        <v>Breakfast Foods</v>
      </c>
      <c r="V8746" t="s">
        <v>49</v>
      </c>
    </row>
    <row r="8747" spans="1:22" x14ac:dyDescent="0.35">
      <c r="A8747" t="s">
        <v>9142</v>
      </c>
      <c r="B8747" s="1">
        <v>45609</v>
      </c>
      <c r="C8747" t="s">
        <v>27</v>
      </c>
      <c r="D8747" t="s">
        <v>7302</v>
      </c>
      <c r="E8747" t="s">
        <v>564</v>
      </c>
      <c r="F8747" t="s">
        <v>565</v>
      </c>
      <c r="G8747" t="s">
        <v>21</v>
      </c>
      <c r="H8747" t="s">
        <v>202</v>
      </c>
      <c r="I8747" t="s">
        <v>7303</v>
      </c>
      <c r="J8747" t="s">
        <v>7304</v>
      </c>
      <c r="K8747" s="9" t="s">
        <v>531</v>
      </c>
      <c r="L8747" t="s">
        <v>658</v>
      </c>
      <c r="M8747">
        <v>5.49</v>
      </c>
      <c r="N8747">
        <v>1.647</v>
      </c>
      <c r="O8747">
        <v>2</v>
      </c>
      <c r="P8747">
        <v>0.08</v>
      </c>
      <c r="Q8747">
        <f>IFERROR(SEARCH("-",R8747)+2, 1)</f>
        <v>8</v>
      </c>
      <c r="R8747" s="9" t="s">
        <v>531</v>
      </c>
      <c r="S8747" s="9" t="b">
        <f>R8747&lt;&gt;K8747</f>
        <v>0</v>
      </c>
      <c r="T8747" t="str">
        <f xml:space="preserve"> TRIM( LEFT(R8747,  IFERROR(   SEARCH(" - ",R8747), LEN(R8747) )    ) )</f>
        <v>Food</v>
      </c>
      <c r="U8747" t="str">
        <f>MID(R8747, Q8747,LEN(R8747))</f>
        <v>Breakfast</v>
      </c>
      <c r="V8747" t="s">
        <v>202</v>
      </c>
    </row>
    <row r="8748" spans="1:22" x14ac:dyDescent="0.35">
      <c r="A8748" t="s">
        <v>562</v>
      </c>
      <c r="B8748" s="1">
        <v>45646</v>
      </c>
      <c r="C8748" t="s">
        <v>27</v>
      </c>
      <c r="D8748" t="s">
        <v>563</v>
      </c>
      <c r="E8748" t="s">
        <v>564</v>
      </c>
      <c r="F8748" t="s">
        <v>565</v>
      </c>
      <c r="G8748" t="s">
        <v>21</v>
      </c>
      <c r="H8748" t="s">
        <v>78</v>
      </c>
      <c r="I8748" t="s">
        <v>566</v>
      </c>
      <c r="J8748" t="s">
        <v>567</v>
      </c>
      <c r="K8748" s="9" t="s">
        <v>217</v>
      </c>
      <c r="L8748" t="s">
        <v>568</v>
      </c>
      <c r="M8748">
        <v>49.99</v>
      </c>
      <c r="N8748">
        <v>14.997</v>
      </c>
      <c r="O8748">
        <v>10</v>
      </c>
      <c r="P8748">
        <v>0.28000000000000003</v>
      </c>
      <c r="Q8748">
        <f>IFERROR(SEARCH("-",R8748)+2, 1)</f>
        <v>1</v>
      </c>
      <c r="R8748" s="9" t="s">
        <v>217</v>
      </c>
      <c r="S8748" s="9" t="b">
        <f>R8748&lt;&gt;K8748</f>
        <v>0</v>
      </c>
      <c r="T8748" t="str">
        <f xml:space="preserve"> TRIM( LEFT(R8748,  IFERROR(   SEARCH(" - ",R8748), LEN(R8748) )    ) )</f>
        <v>Outdoor</v>
      </c>
      <c r="U8748" t="str">
        <f>MID(R8748, Q8748,LEN(R8748))</f>
        <v>Outdoor</v>
      </c>
      <c r="V8748" t="s">
        <v>78</v>
      </c>
    </row>
    <row r="8749" spans="1:22" x14ac:dyDescent="0.35">
      <c r="A8749" t="s">
        <v>12591</v>
      </c>
      <c r="B8749" s="1">
        <v>45012</v>
      </c>
      <c r="C8749" t="s">
        <v>27</v>
      </c>
      <c r="D8749" t="s">
        <v>1085</v>
      </c>
      <c r="E8749" t="s">
        <v>564</v>
      </c>
      <c r="F8749" t="s">
        <v>565</v>
      </c>
      <c r="G8749" t="s">
        <v>21</v>
      </c>
      <c r="H8749" t="s">
        <v>164</v>
      </c>
      <c r="I8749" t="s">
        <v>1086</v>
      </c>
      <c r="J8749" t="s">
        <v>1087</v>
      </c>
      <c r="K8749" s="9" t="s">
        <v>858</v>
      </c>
      <c r="L8749" t="s">
        <v>859</v>
      </c>
      <c r="M8749">
        <v>11.99</v>
      </c>
      <c r="N8749">
        <v>3.347</v>
      </c>
      <c r="O8749">
        <v>8</v>
      </c>
      <c r="P8749">
        <v>0.34</v>
      </c>
      <c r="Q8749">
        <f>IFERROR(SEARCH("-",R8749)+2, 1)</f>
        <v>1</v>
      </c>
      <c r="R8749" s="9" t="s">
        <v>858</v>
      </c>
      <c r="S8749" s="9" t="b">
        <f>R8749&lt;&gt;K8749</f>
        <v>0</v>
      </c>
      <c r="T8749" t="str">
        <f xml:space="preserve"> TRIM( LEFT(R8749,  IFERROR(   SEARCH(" - ",R8749), LEN(R8749) )    ) )</f>
        <v>Pets</v>
      </c>
      <c r="U8749" t="str">
        <f>MID(R8749, Q8749,LEN(R8749))</f>
        <v>Pets</v>
      </c>
      <c r="V8749" t="s">
        <v>164</v>
      </c>
    </row>
    <row r="8750" spans="1:22" x14ac:dyDescent="0.35">
      <c r="A8750" t="s">
        <v>16330</v>
      </c>
      <c r="B8750" s="1">
        <v>45142</v>
      </c>
      <c r="C8750" t="s">
        <v>27</v>
      </c>
      <c r="D8750" t="s">
        <v>16331</v>
      </c>
      <c r="E8750" t="s">
        <v>564</v>
      </c>
      <c r="F8750" t="s">
        <v>565</v>
      </c>
      <c r="G8750" t="s">
        <v>21</v>
      </c>
      <c r="I8750" t="s">
        <v>4789</v>
      </c>
      <c r="J8750" t="s">
        <v>4790</v>
      </c>
      <c r="K8750" s="9" t="s">
        <v>513</v>
      </c>
      <c r="L8750" t="s">
        <v>4791</v>
      </c>
      <c r="M8750">
        <v>49.24</v>
      </c>
      <c r="N8750">
        <v>14.747</v>
      </c>
      <c r="O8750">
        <v>3</v>
      </c>
      <c r="P8750">
        <v>0.03</v>
      </c>
      <c r="Q8750">
        <f>IFERROR(SEARCH("-",R8750)+2, 1)</f>
        <v>1</v>
      </c>
      <c r="R8750" s="9" t="s">
        <v>513</v>
      </c>
      <c r="S8750" s="9" t="b">
        <f>R8750&lt;&gt;K8750</f>
        <v>0</v>
      </c>
      <c r="T8750" t="str">
        <f xml:space="preserve"> TRIM( LEFT(R8750,  IFERROR(   SEARCH(" - ",R8750), LEN(R8750) )    ) )</f>
        <v>Fitness</v>
      </c>
      <c r="U8750" t="str">
        <f>MID(R8750, Q8750,LEN(R8750))</f>
        <v>Fitness</v>
      </c>
    </row>
    <row r="8751" spans="1:22" x14ac:dyDescent="0.35">
      <c r="A8751" t="s">
        <v>17722</v>
      </c>
      <c r="B8751" s="1">
        <v>45452</v>
      </c>
      <c r="C8751" t="s">
        <v>27</v>
      </c>
      <c r="D8751" t="s">
        <v>7066</v>
      </c>
      <c r="E8751" t="s">
        <v>564</v>
      </c>
      <c r="F8751" t="s">
        <v>565</v>
      </c>
      <c r="G8751" t="s">
        <v>21</v>
      </c>
      <c r="H8751" t="s">
        <v>71</v>
      </c>
      <c r="I8751" t="s">
        <v>7067</v>
      </c>
      <c r="J8751" t="s">
        <v>7068</v>
      </c>
      <c r="K8751" s="9" t="s">
        <v>2507</v>
      </c>
      <c r="L8751" t="s">
        <v>7069</v>
      </c>
      <c r="M8751">
        <v>4.99</v>
      </c>
      <c r="N8751">
        <v>1.4970000000000001</v>
      </c>
      <c r="O8751">
        <v>10</v>
      </c>
      <c r="P8751">
        <v>0.26</v>
      </c>
      <c r="Q8751">
        <f>IFERROR(SEARCH("-",R8751)+2, 1)</f>
        <v>8</v>
      </c>
      <c r="R8751" s="9" t="s">
        <v>2507</v>
      </c>
      <c r="S8751" s="9" t="b">
        <f>R8751&lt;&gt;K8751</f>
        <v>0</v>
      </c>
      <c r="T8751" t="str">
        <f xml:space="preserve"> TRIM( LEFT(R8751,  IFERROR(   SEARCH(" - ",R8751), LEN(R8751) )    ) )</f>
        <v>Food</v>
      </c>
      <c r="U8751" t="str">
        <f>MID(R8751, Q8751,LEN(R8751))</f>
        <v>Desserts</v>
      </c>
      <c r="V8751" t="s">
        <v>71</v>
      </c>
    </row>
    <row r="8752" spans="1:22" x14ac:dyDescent="0.35">
      <c r="A8752" t="s">
        <v>1949</v>
      </c>
      <c r="B8752" s="1">
        <v>45390</v>
      </c>
      <c r="C8752" t="s">
        <v>27</v>
      </c>
      <c r="D8752" t="s">
        <v>534</v>
      </c>
      <c r="E8752" t="s">
        <v>564</v>
      </c>
      <c r="F8752" t="s">
        <v>565</v>
      </c>
      <c r="G8752" t="s">
        <v>21</v>
      </c>
      <c r="H8752" t="s">
        <v>40</v>
      </c>
      <c r="I8752" t="s">
        <v>536</v>
      </c>
      <c r="J8752" t="s">
        <v>537</v>
      </c>
      <c r="K8752" s="9" t="s">
        <v>538</v>
      </c>
      <c r="L8752" t="s">
        <v>539</v>
      </c>
      <c r="M8752">
        <v>24.99</v>
      </c>
      <c r="N8752">
        <v>7.4969999999999999</v>
      </c>
      <c r="O8752">
        <v>18</v>
      </c>
      <c r="P8752">
        <v>0.25</v>
      </c>
      <c r="Q8752">
        <f>IFERROR(SEARCH("-",R8752)+2, 1)</f>
        <v>1</v>
      </c>
      <c r="R8752" s="9" t="s">
        <v>538</v>
      </c>
      <c r="S8752" s="9" t="b">
        <f>R8752&lt;&gt;K8752</f>
        <v>0</v>
      </c>
      <c r="T8752" t="str">
        <f xml:space="preserve"> TRIM( LEFT(R8752,  IFERROR(   SEARCH(" - ",R8752), LEN(R8752) )    ) )</f>
        <v>Safety</v>
      </c>
      <c r="U8752" t="str">
        <f>MID(R8752, Q8752,LEN(R8752))</f>
        <v>Safety</v>
      </c>
      <c r="V8752" t="s">
        <v>40</v>
      </c>
    </row>
    <row r="8753" spans="1:22" x14ac:dyDescent="0.35">
      <c r="A8753" t="s">
        <v>14032</v>
      </c>
      <c r="B8753" s="1">
        <v>45038</v>
      </c>
      <c r="C8753" t="s">
        <v>27</v>
      </c>
      <c r="D8753" t="s">
        <v>7586</v>
      </c>
      <c r="E8753" t="s">
        <v>564</v>
      </c>
      <c r="F8753" t="s">
        <v>565</v>
      </c>
      <c r="G8753" t="s">
        <v>21</v>
      </c>
      <c r="H8753" t="s">
        <v>31</v>
      </c>
      <c r="I8753" t="s">
        <v>7587</v>
      </c>
      <c r="J8753" t="s">
        <v>7588</v>
      </c>
      <c r="K8753" s="9" t="s">
        <v>493</v>
      </c>
      <c r="L8753" t="s">
        <v>1515</v>
      </c>
      <c r="M8753">
        <v>2.14</v>
      </c>
      <c r="N8753">
        <v>0.39700000000000002</v>
      </c>
      <c r="O8753">
        <v>4</v>
      </c>
      <c r="P8753">
        <v>0.08</v>
      </c>
      <c r="Q8753">
        <f>IFERROR(SEARCH("-",R8753)+2, 1)</f>
        <v>8</v>
      </c>
      <c r="R8753" s="9" t="s">
        <v>493</v>
      </c>
      <c r="S8753" s="9" t="b">
        <f>R8753&lt;&gt;K8753</f>
        <v>0</v>
      </c>
      <c r="T8753" t="str">
        <f xml:space="preserve"> TRIM( LEFT(R8753,  IFERROR(   SEARCH(" - ",R8753), LEN(R8753) )    ) )</f>
        <v>Food</v>
      </c>
      <c r="U8753" t="str">
        <f>MID(R8753, Q8753,LEN(R8753))</f>
        <v>Beverages</v>
      </c>
      <c r="V8753" t="s">
        <v>31</v>
      </c>
    </row>
    <row r="8754" spans="1:22" x14ac:dyDescent="0.35">
      <c r="A8754" t="s">
        <v>10604</v>
      </c>
      <c r="B8754" s="1">
        <v>45529</v>
      </c>
      <c r="C8754" t="s">
        <v>27</v>
      </c>
      <c r="D8754" t="s">
        <v>10605</v>
      </c>
      <c r="E8754" t="s">
        <v>564</v>
      </c>
      <c r="F8754" t="s">
        <v>565</v>
      </c>
      <c r="G8754" t="s">
        <v>21</v>
      </c>
      <c r="H8754" t="s">
        <v>78</v>
      </c>
      <c r="I8754" t="s">
        <v>3596</v>
      </c>
      <c r="J8754" t="s">
        <v>3597</v>
      </c>
      <c r="K8754" s="9" t="s">
        <v>1115</v>
      </c>
      <c r="L8754" t="s">
        <v>2921</v>
      </c>
      <c r="M8754">
        <v>25.99</v>
      </c>
      <c r="N8754">
        <v>9.9960000000000004</v>
      </c>
      <c r="O8754">
        <v>9</v>
      </c>
      <c r="P8754">
        <v>0.15</v>
      </c>
      <c r="Q8754">
        <f>IFERROR(SEARCH("-",R8754)+2, 1)</f>
        <v>1</v>
      </c>
      <c r="R8754" s="9" t="s">
        <v>1115</v>
      </c>
      <c r="S8754" s="9" t="b">
        <f>R8754&lt;&gt;K8754</f>
        <v>0</v>
      </c>
      <c r="T8754" t="str">
        <f xml:space="preserve"> TRIM( LEFT(R8754,  IFERROR(   SEARCH(" - ",R8754), LEN(R8754) )    ) )</f>
        <v>Electronics</v>
      </c>
      <c r="U8754" t="str">
        <f>MID(R8754, Q8754,LEN(R8754))</f>
        <v>Electronics</v>
      </c>
      <c r="V8754" t="s">
        <v>78</v>
      </c>
    </row>
    <row r="8755" spans="1:22" x14ac:dyDescent="0.35">
      <c r="A8755" t="s">
        <v>9930</v>
      </c>
      <c r="B8755" s="1">
        <v>45317</v>
      </c>
      <c r="C8755" t="s">
        <v>27</v>
      </c>
      <c r="D8755" t="s">
        <v>9931</v>
      </c>
      <c r="E8755" t="s">
        <v>564</v>
      </c>
      <c r="F8755" t="s">
        <v>565</v>
      </c>
      <c r="G8755" t="s">
        <v>21</v>
      </c>
      <c r="H8755" t="s">
        <v>202</v>
      </c>
      <c r="I8755" t="s">
        <v>6197</v>
      </c>
      <c r="J8755" t="s">
        <v>6198</v>
      </c>
      <c r="K8755" s="9" t="s">
        <v>739</v>
      </c>
      <c r="L8755" t="s">
        <v>740</v>
      </c>
      <c r="M8755">
        <v>50.99</v>
      </c>
      <c r="N8755">
        <v>14.997</v>
      </c>
      <c r="O8755">
        <v>15</v>
      </c>
      <c r="P8755">
        <v>0.2</v>
      </c>
      <c r="Q8755">
        <f>IFERROR(SEARCH("-",R8755)+2, 1)</f>
        <v>12</v>
      </c>
      <c r="R8755" s="9" t="s">
        <v>739</v>
      </c>
      <c r="S8755" s="9" t="b">
        <f>R8755&lt;&gt;K8755</f>
        <v>0</v>
      </c>
      <c r="T8755" t="str">
        <f xml:space="preserve"> TRIM( LEFT(R8755,  IFERROR(   SEARCH(" - ",R8755), LEN(R8755) )    ) )</f>
        <v>Clothing</v>
      </c>
      <c r="U8755" t="str">
        <f>MID(R8755, Q8755,LEN(R8755))</f>
        <v>Outerwear</v>
      </c>
      <c r="V8755" t="s">
        <v>202</v>
      </c>
    </row>
    <row r="8756" spans="1:22" x14ac:dyDescent="0.35">
      <c r="A8756" t="s">
        <v>5908</v>
      </c>
      <c r="B8756" s="1">
        <v>45737</v>
      </c>
      <c r="C8756" t="s">
        <v>27</v>
      </c>
      <c r="D8756" t="s">
        <v>574</v>
      </c>
      <c r="E8756" t="s">
        <v>564</v>
      </c>
      <c r="F8756" t="s">
        <v>565</v>
      </c>
      <c r="I8756" t="s">
        <v>4217</v>
      </c>
      <c r="J8756" t="s">
        <v>4218</v>
      </c>
      <c r="K8756" s="9" t="s">
        <v>4219</v>
      </c>
      <c r="L8756" t="s">
        <v>4220</v>
      </c>
      <c r="M8756">
        <v>8.41</v>
      </c>
      <c r="N8756">
        <v>3.7959999999999998</v>
      </c>
      <c r="O8756">
        <v>7</v>
      </c>
      <c r="P8756">
        <v>0.09</v>
      </c>
      <c r="Q8756">
        <f>IFERROR(SEARCH("-",R8756)+2, 1)</f>
        <v>8</v>
      </c>
      <c r="R8756" s="9" t="s">
        <v>4219</v>
      </c>
      <c r="S8756" s="9" t="b">
        <f>R8756&lt;&gt;K8756</f>
        <v>0</v>
      </c>
      <c r="T8756" t="str">
        <f xml:space="preserve"> TRIM( LEFT(R8756,  IFERROR(   SEARCH(" - ",R8756), LEN(R8756) )    ) )</f>
        <v>Food</v>
      </c>
      <c r="U8756" t="str">
        <f>MID(R8756, Q8756,LEN(R8756))</f>
        <v>Cooking Oil</v>
      </c>
    </row>
    <row r="8757" spans="1:22" x14ac:dyDescent="0.35">
      <c r="A8757" t="s">
        <v>15108</v>
      </c>
      <c r="B8757" s="1">
        <v>45174</v>
      </c>
      <c r="C8757" t="s">
        <v>27</v>
      </c>
      <c r="D8757" t="s">
        <v>15109</v>
      </c>
      <c r="E8757" t="s">
        <v>564</v>
      </c>
      <c r="F8757" t="s">
        <v>565</v>
      </c>
      <c r="G8757" t="s">
        <v>21</v>
      </c>
      <c r="H8757" t="s">
        <v>40</v>
      </c>
      <c r="I8757" t="s">
        <v>6392</v>
      </c>
      <c r="J8757" t="s">
        <v>6393</v>
      </c>
      <c r="K8757" s="9" t="s">
        <v>531</v>
      </c>
      <c r="L8757" t="s">
        <v>532</v>
      </c>
      <c r="M8757">
        <v>2.2400000000000002</v>
      </c>
      <c r="N8757">
        <v>0.94599999999999995</v>
      </c>
      <c r="O8757">
        <v>10</v>
      </c>
      <c r="P8757">
        <v>0.03</v>
      </c>
      <c r="Q8757">
        <f>IFERROR(SEARCH("-",R8757)+2, 1)</f>
        <v>8</v>
      </c>
      <c r="R8757" s="9" t="s">
        <v>531</v>
      </c>
      <c r="S8757" s="9" t="b">
        <f>R8757&lt;&gt;K8757</f>
        <v>0</v>
      </c>
      <c r="T8757" t="str">
        <f xml:space="preserve"> TRIM( LEFT(R8757,  IFERROR(   SEARCH(" - ",R8757), LEN(R8757) )    ) )</f>
        <v>Food</v>
      </c>
      <c r="U8757" t="str">
        <f>MID(R8757, Q8757,LEN(R8757))</f>
        <v>Breakfast</v>
      </c>
      <c r="V8757" t="s">
        <v>40</v>
      </c>
    </row>
    <row r="8758" spans="1:22" x14ac:dyDescent="0.35">
      <c r="A8758" t="s">
        <v>9084</v>
      </c>
      <c r="B8758" s="1">
        <v>45498</v>
      </c>
      <c r="C8758" t="s">
        <v>27</v>
      </c>
      <c r="D8758" t="s">
        <v>7711</v>
      </c>
      <c r="E8758" t="s">
        <v>564</v>
      </c>
      <c r="F8758" t="s">
        <v>565</v>
      </c>
      <c r="G8758" t="s">
        <v>21</v>
      </c>
      <c r="H8758" t="s">
        <v>49</v>
      </c>
      <c r="I8758" t="s">
        <v>7712</v>
      </c>
      <c r="J8758" t="s">
        <v>7713</v>
      </c>
      <c r="K8758" s="9" t="s">
        <v>1273</v>
      </c>
      <c r="L8758" t="s">
        <v>7714</v>
      </c>
      <c r="M8758">
        <v>7.99</v>
      </c>
      <c r="N8758">
        <v>2.3969999999999998</v>
      </c>
      <c r="O8758">
        <v>18</v>
      </c>
      <c r="P8758">
        <v>0.17</v>
      </c>
      <c r="Q8758">
        <f>IFERROR(SEARCH("-",R8758)+2, 1)</f>
        <v>8</v>
      </c>
      <c r="R8758" s="9" t="s">
        <v>1273</v>
      </c>
      <c r="S8758" s="9" t="b">
        <f>R8758&lt;&gt;K8758</f>
        <v>0</v>
      </c>
      <c r="T8758" t="str">
        <f xml:space="preserve"> TRIM( LEFT(R8758,  IFERROR(   SEARCH(" - ",R8758), LEN(R8758) )    ) )</f>
        <v>Food</v>
      </c>
      <c r="U8758" t="str">
        <f>MID(R8758, Q8758,LEN(R8758))</f>
        <v>Meal Kits</v>
      </c>
      <c r="V8758" t="s">
        <v>49</v>
      </c>
    </row>
    <row r="8759" spans="1:22" x14ac:dyDescent="0.35">
      <c r="A8759" t="s">
        <v>860</v>
      </c>
      <c r="B8759" s="1">
        <v>45415</v>
      </c>
      <c r="C8759" t="s">
        <v>27</v>
      </c>
      <c r="D8759" t="s">
        <v>861</v>
      </c>
      <c r="E8759" t="s">
        <v>564</v>
      </c>
      <c r="F8759" t="s">
        <v>565</v>
      </c>
      <c r="G8759" t="s">
        <v>21</v>
      </c>
      <c r="H8759" t="s">
        <v>71</v>
      </c>
      <c r="I8759" t="s">
        <v>862</v>
      </c>
      <c r="J8759" t="s">
        <v>863</v>
      </c>
      <c r="K8759" s="9" t="s">
        <v>493</v>
      </c>
      <c r="L8759" t="s">
        <v>721</v>
      </c>
      <c r="M8759">
        <v>3.49</v>
      </c>
      <c r="N8759">
        <v>1.0469999999999999</v>
      </c>
      <c r="O8759">
        <v>9</v>
      </c>
      <c r="P8759">
        <v>0.06</v>
      </c>
      <c r="Q8759">
        <f>IFERROR(SEARCH("-",R8759)+2, 1)</f>
        <v>8</v>
      </c>
      <c r="R8759" s="9" t="s">
        <v>493</v>
      </c>
      <c r="S8759" s="9" t="b">
        <f>R8759&lt;&gt;K8759</f>
        <v>0</v>
      </c>
      <c r="T8759" t="str">
        <f xml:space="preserve"> TRIM( LEFT(R8759,  IFERROR(   SEARCH(" - ",R8759), LEN(R8759) )    ) )</f>
        <v>Food</v>
      </c>
      <c r="U8759" t="str">
        <f>MID(R8759, Q8759,LEN(R8759))</f>
        <v>Beverages</v>
      </c>
      <c r="V8759" t="s">
        <v>71</v>
      </c>
    </row>
    <row r="8760" spans="1:22" x14ac:dyDescent="0.35">
      <c r="A8760" t="s">
        <v>18241</v>
      </c>
      <c r="B8760" s="1">
        <v>45637</v>
      </c>
      <c r="C8760" t="s">
        <v>27</v>
      </c>
      <c r="D8760" t="s">
        <v>8538</v>
      </c>
      <c r="E8760" t="s">
        <v>564</v>
      </c>
      <c r="F8760" t="s">
        <v>565</v>
      </c>
      <c r="G8760" t="s">
        <v>21</v>
      </c>
      <c r="H8760" t="s">
        <v>164</v>
      </c>
      <c r="I8760" t="s">
        <v>8539</v>
      </c>
      <c r="J8760" t="s">
        <v>8540</v>
      </c>
      <c r="K8760" s="9" t="s">
        <v>2376</v>
      </c>
      <c r="L8760" t="s">
        <v>2243</v>
      </c>
      <c r="M8760">
        <v>49.99</v>
      </c>
      <c r="N8760">
        <v>14.997</v>
      </c>
      <c r="O8760">
        <v>12</v>
      </c>
      <c r="P8760">
        <v>0.34</v>
      </c>
      <c r="Q8760">
        <f>IFERROR(SEARCH("-",R8760)+2, 1)</f>
        <v>12</v>
      </c>
      <c r="R8760" s="9" t="s">
        <v>2376</v>
      </c>
      <c r="S8760" s="9" t="b">
        <f>R8760&lt;&gt;K8760</f>
        <v>0</v>
      </c>
      <c r="T8760" t="str">
        <f xml:space="preserve"> TRIM( LEFT(R8760,  IFERROR(   SEARCH(" - ",R8760), LEN(R8760) )    ) )</f>
        <v>Clothing</v>
      </c>
      <c r="U8760" t="str">
        <f>MID(R8760, Q8760,LEN(R8760))</f>
        <v>Pants</v>
      </c>
      <c r="V8760" t="s">
        <v>164</v>
      </c>
    </row>
    <row r="8761" spans="1:22" x14ac:dyDescent="0.35">
      <c r="A8761" t="s">
        <v>18635</v>
      </c>
      <c r="B8761" s="1">
        <v>45041</v>
      </c>
      <c r="C8761" t="s">
        <v>27</v>
      </c>
      <c r="D8761" t="s">
        <v>8315</v>
      </c>
      <c r="E8761" t="s">
        <v>564</v>
      </c>
      <c r="F8761" t="s">
        <v>565</v>
      </c>
      <c r="G8761" t="s">
        <v>21</v>
      </c>
      <c r="H8761" t="s">
        <v>260</v>
      </c>
      <c r="I8761" t="s">
        <v>8316</v>
      </c>
      <c r="J8761" t="s">
        <v>8317</v>
      </c>
      <c r="K8761" s="9" t="s">
        <v>1133</v>
      </c>
      <c r="L8761" t="s">
        <v>6381</v>
      </c>
      <c r="M8761">
        <v>5.99</v>
      </c>
      <c r="N8761">
        <v>1.7969999999999999</v>
      </c>
      <c r="O8761">
        <v>6</v>
      </c>
      <c r="Q8761">
        <f>IFERROR(SEARCH("-",R8761)+2, 1)</f>
        <v>8</v>
      </c>
      <c r="R8761" s="9" t="s">
        <v>1133</v>
      </c>
      <c r="S8761" s="9" t="b">
        <f>R8761&lt;&gt;K8761</f>
        <v>0</v>
      </c>
      <c r="T8761" t="str">
        <f xml:space="preserve"> TRIM( LEFT(R8761,  IFERROR(   SEARCH(" - ",R8761), LEN(R8761) )    ) )</f>
        <v>Food</v>
      </c>
      <c r="U8761" t="str">
        <f>MID(R8761, Q8761,LEN(R8761))</f>
        <v>Salads</v>
      </c>
      <c r="V8761" t="s">
        <v>260</v>
      </c>
    </row>
    <row r="8762" spans="1:22" x14ac:dyDescent="0.35">
      <c r="A8762" t="s">
        <v>6377</v>
      </c>
      <c r="B8762" s="1">
        <v>45710</v>
      </c>
      <c r="C8762" t="s">
        <v>27</v>
      </c>
      <c r="D8762" t="s">
        <v>6378</v>
      </c>
      <c r="E8762" t="s">
        <v>564</v>
      </c>
      <c r="F8762" t="s">
        <v>565</v>
      </c>
      <c r="G8762" t="s">
        <v>21</v>
      </c>
      <c r="H8762" t="s">
        <v>260</v>
      </c>
      <c r="I8762" t="s">
        <v>6379</v>
      </c>
      <c r="J8762" t="s">
        <v>6380</v>
      </c>
      <c r="K8762" s="9" t="s">
        <v>189</v>
      </c>
      <c r="L8762" t="s">
        <v>6381</v>
      </c>
      <c r="M8762">
        <v>10.41</v>
      </c>
      <c r="N8762">
        <v>3.6970000000000001</v>
      </c>
      <c r="O8762">
        <v>13</v>
      </c>
      <c r="P8762">
        <v>7.0000000000000007E-2</v>
      </c>
      <c r="Q8762">
        <f>IFERROR(SEARCH("-",R8762)+2, 1)</f>
        <v>8</v>
      </c>
      <c r="R8762" s="9" t="s">
        <v>189</v>
      </c>
      <c r="S8762" s="9" t="b">
        <f>R8762&lt;&gt;K8762</f>
        <v>0</v>
      </c>
      <c r="T8762" t="str">
        <f xml:space="preserve"> TRIM( LEFT(R8762,  IFERROR(   SEARCH(" - ",R8762), LEN(R8762) )    ) )</f>
        <v>Food</v>
      </c>
      <c r="U8762" t="str">
        <f>MID(R8762, Q8762,LEN(R8762))</f>
        <v>Prepared Foods</v>
      </c>
      <c r="V8762" t="s">
        <v>260</v>
      </c>
    </row>
    <row r="8763" spans="1:22" x14ac:dyDescent="0.35">
      <c r="A8763" t="s">
        <v>13058</v>
      </c>
      <c r="B8763" s="1">
        <v>45235</v>
      </c>
      <c r="C8763" t="s">
        <v>27</v>
      </c>
      <c r="D8763" t="s">
        <v>4246</v>
      </c>
      <c r="E8763" t="s">
        <v>564</v>
      </c>
      <c r="F8763" t="s">
        <v>565</v>
      </c>
      <c r="G8763" t="s">
        <v>21</v>
      </c>
      <c r="H8763" t="s">
        <v>49</v>
      </c>
      <c r="I8763" t="s">
        <v>4247</v>
      </c>
      <c r="J8763" t="s">
        <v>4248</v>
      </c>
      <c r="K8763" s="9" t="s">
        <v>442</v>
      </c>
      <c r="L8763" t="s">
        <v>4249</v>
      </c>
      <c r="M8763">
        <v>39.14</v>
      </c>
      <c r="N8763">
        <v>15.496</v>
      </c>
      <c r="O8763">
        <v>15</v>
      </c>
      <c r="P8763">
        <v>0.35</v>
      </c>
      <c r="Q8763">
        <f>IFERROR(SEARCH("-",R8763)+2, 1)</f>
        <v>1</v>
      </c>
      <c r="R8763" s="9" t="s">
        <v>442</v>
      </c>
      <c r="S8763" s="9" t="b">
        <f>R8763&lt;&gt;K8763</f>
        <v>0</v>
      </c>
      <c r="T8763" t="str">
        <f xml:space="preserve"> TRIM( LEFT(R8763,  IFERROR(   SEARCH(" - ",R8763), LEN(R8763) )    ) )</f>
        <v>Beauty</v>
      </c>
      <c r="U8763" t="str">
        <f>MID(R8763, Q8763,LEN(R8763))</f>
        <v>Beauty</v>
      </c>
      <c r="V8763" t="s">
        <v>49</v>
      </c>
    </row>
    <row r="8764" spans="1:22" x14ac:dyDescent="0.35">
      <c r="A8764" t="s">
        <v>12083</v>
      </c>
      <c r="B8764" s="1">
        <v>45239</v>
      </c>
      <c r="C8764" t="s">
        <v>27</v>
      </c>
      <c r="D8764" t="s">
        <v>1938</v>
      </c>
      <c r="E8764" t="s">
        <v>564</v>
      </c>
      <c r="F8764" t="s">
        <v>565</v>
      </c>
      <c r="G8764" t="s">
        <v>21</v>
      </c>
      <c r="H8764" t="s">
        <v>179</v>
      </c>
      <c r="I8764" t="s">
        <v>1939</v>
      </c>
      <c r="J8764" t="s">
        <v>1940</v>
      </c>
      <c r="K8764" s="9" t="s">
        <v>98</v>
      </c>
      <c r="L8764" t="s">
        <v>99</v>
      </c>
      <c r="M8764">
        <v>4.49</v>
      </c>
      <c r="N8764">
        <v>1.097</v>
      </c>
      <c r="O8764">
        <v>11</v>
      </c>
      <c r="P8764">
        <v>0.12</v>
      </c>
      <c r="Q8764">
        <f>IFERROR(SEARCH("-",R8764)+2, 1)</f>
        <v>8</v>
      </c>
      <c r="R8764" s="9" t="s">
        <v>98</v>
      </c>
      <c r="S8764" s="9" t="b">
        <f>R8764&lt;&gt;K8764</f>
        <v>0</v>
      </c>
      <c r="T8764" t="str">
        <f xml:space="preserve"> TRIM( LEFT(R8764,  IFERROR(   SEARCH(" - ",R8764), LEN(R8764) )    ) )</f>
        <v>Food</v>
      </c>
      <c r="U8764" t="str">
        <f>MID(R8764, Q8764,LEN(R8764))</f>
        <v>Baking</v>
      </c>
      <c r="V8764" t="s">
        <v>179</v>
      </c>
    </row>
    <row r="8765" spans="1:22" x14ac:dyDescent="0.35">
      <c r="A8765" t="s">
        <v>11103</v>
      </c>
      <c r="B8765" s="1">
        <v>45641</v>
      </c>
      <c r="C8765" t="s">
        <v>27</v>
      </c>
      <c r="D8765" t="s">
        <v>11104</v>
      </c>
      <c r="E8765" t="s">
        <v>564</v>
      </c>
      <c r="F8765" t="s">
        <v>565</v>
      </c>
      <c r="G8765" t="s">
        <v>21</v>
      </c>
      <c r="H8765" t="s">
        <v>164</v>
      </c>
      <c r="I8765" t="s">
        <v>4201</v>
      </c>
      <c r="J8765" t="s">
        <v>4202</v>
      </c>
      <c r="K8765" s="9" t="s">
        <v>442</v>
      </c>
      <c r="L8765" t="s">
        <v>1954</v>
      </c>
      <c r="M8765">
        <v>40.99</v>
      </c>
      <c r="N8765">
        <v>15.996</v>
      </c>
      <c r="O8765">
        <v>11</v>
      </c>
      <c r="P8765">
        <v>0.09</v>
      </c>
      <c r="Q8765">
        <f>IFERROR(SEARCH("-",R8765)+2, 1)</f>
        <v>1</v>
      </c>
      <c r="R8765" s="9" t="s">
        <v>442</v>
      </c>
      <c r="S8765" s="9" t="b">
        <f>R8765&lt;&gt;K8765</f>
        <v>0</v>
      </c>
      <c r="T8765" t="str">
        <f xml:space="preserve"> TRIM( LEFT(R8765,  IFERROR(   SEARCH(" - ",R8765), LEN(R8765) )    ) )</f>
        <v>Beauty</v>
      </c>
      <c r="U8765" t="str">
        <f>MID(R8765, Q8765,LEN(R8765))</f>
        <v>Beauty</v>
      </c>
      <c r="V8765" t="s">
        <v>164</v>
      </c>
    </row>
    <row r="8766" spans="1:22" x14ac:dyDescent="0.35">
      <c r="A8766" t="s">
        <v>13122</v>
      </c>
      <c r="B8766" s="1">
        <v>45063</v>
      </c>
      <c r="C8766" t="s">
        <v>27</v>
      </c>
      <c r="D8766" t="s">
        <v>5331</v>
      </c>
      <c r="E8766" t="s">
        <v>564</v>
      </c>
      <c r="F8766" t="s">
        <v>565</v>
      </c>
      <c r="G8766" t="s">
        <v>21</v>
      </c>
      <c r="H8766" t="s">
        <v>71</v>
      </c>
      <c r="I8766" t="s">
        <v>5332</v>
      </c>
      <c r="J8766" t="s">
        <v>5333</v>
      </c>
      <c r="K8766" s="9" t="s">
        <v>493</v>
      </c>
      <c r="L8766" t="s">
        <v>3958</v>
      </c>
      <c r="M8766">
        <v>1.64</v>
      </c>
      <c r="N8766">
        <v>0.496</v>
      </c>
      <c r="O8766">
        <v>1</v>
      </c>
      <c r="P8766">
        <v>0.22</v>
      </c>
      <c r="Q8766">
        <f>IFERROR(SEARCH("-",R8766)+2, 1)</f>
        <v>8</v>
      </c>
      <c r="R8766" s="9" t="s">
        <v>493</v>
      </c>
      <c r="S8766" s="9" t="b">
        <f>R8766&lt;&gt;K8766</f>
        <v>0</v>
      </c>
      <c r="T8766" t="str">
        <f xml:space="preserve"> TRIM( LEFT(R8766,  IFERROR(   SEARCH(" - ",R8766), LEN(R8766) )    ) )</f>
        <v>Food</v>
      </c>
      <c r="U8766" t="str">
        <f>MID(R8766, Q8766,LEN(R8766))</f>
        <v>Beverages</v>
      </c>
      <c r="V8766" t="s">
        <v>71</v>
      </c>
    </row>
    <row r="8767" spans="1:22" x14ac:dyDescent="0.35">
      <c r="A8767" t="s">
        <v>18569</v>
      </c>
      <c r="B8767" s="1">
        <v>45157</v>
      </c>
      <c r="C8767" t="s">
        <v>27</v>
      </c>
      <c r="D8767" t="s">
        <v>8750</v>
      </c>
      <c r="E8767" t="s">
        <v>564</v>
      </c>
      <c r="F8767" t="s">
        <v>565</v>
      </c>
      <c r="G8767" t="s">
        <v>21</v>
      </c>
      <c r="H8767" t="s">
        <v>40</v>
      </c>
      <c r="I8767" t="s">
        <v>8751</v>
      </c>
      <c r="J8767" t="s">
        <v>8752</v>
      </c>
      <c r="K8767" s="9" t="s">
        <v>24</v>
      </c>
      <c r="L8767" t="s">
        <v>2689</v>
      </c>
      <c r="M8767">
        <v>1.99</v>
      </c>
      <c r="N8767">
        <v>0.59699999999999998</v>
      </c>
      <c r="O8767">
        <v>3</v>
      </c>
      <c r="P8767">
        <v>0.17</v>
      </c>
      <c r="Q8767">
        <f>IFERROR(SEARCH("-",R8767)+2, 1)</f>
        <v>8</v>
      </c>
      <c r="R8767" s="9" t="s">
        <v>24</v>
      </c>
      <c r="S8767" s="9" t="b">
        <f>R8767&lt;&gt;K8767</f>
        <v>0</v>
      </c>
      <c r="T8767" t="str">
        <f xml:space="preserve"> TRIM( LEFT(R8767,  IFERROR(   SEARCH(" - ",R8767), LEN(R8767) )    ) )</f>
        <v>Food</v>
      </c>
      <c r="U8767" t="str">
        <f>MID(R8767, Q8767,LEN(R8767))</f>
        <v>Snacks</v>
      </c>
      <c r="V8767" t="s">
        <v>40</v>
      </c>
    </row>
    <row r="8768" spans="1:22" x14ac:dyDescent="0.35">
      <c r="A8768" t="s">
        <v>9934</v>
      </c>
      <c r="B8768" s="1">
        <v>45600</v>
      </c>
      <c r="C8768" t="s">
        <v>27</v>
      </c>
      <c r="D8768" t="s">
        <v>9935</v>
      </c>
      <c r="E8768" t="s">
        <v>564</v>
      </c>
      <c r="F8768" t="s">
        <v>565</v>
      </c>
      <c r="G8768" t="s">
        <v>21</v>
      </c>
      <c r="I8768" t="s">
        <v>6644</v>
      </c>
      <c r="J8768" t="s">
        <v>6645</v>
      </c>
      <c r="K8768" s="9" t="s">
        <v>760</v>
      </c>
      <c r="L8768" t="s">
        <v>761</v>
      </c>
      <c r="M8768">
        <v>9.49</v>
      </c>
      <c r="N8768">
        <v>3.3959999999999999</v>
      </c>
      <c r="O8768">
        <v>15</v>
      </c>
      <c r="P8768">
        <v>0.12</v>
      </c>
      <c r="Q8768">
        <f>IFERROR(SEARCH("-",R8768)+2, 1)</f>
        <v>8</v>
      </c>
      <c r="R8768" s="9" t="s">
        <v>760</v>
      </c>
      <c r="S8768" s="9" t="b">
        <f>R8768&lt;&gt;K8768</f>
        <v>0</v>
      </c>
      <c r="T8768" t="str">
        <f xml:space="preserve"> TRIM( LEFT(R8768,  IFERROR(   SEARCH(" - ",R8768), LEN(R8768) )    ) )</f>
        <v>Food</v>
      </c>
      <c r="U8768" t="str">
        <f>MID(R8768, Q8768,LEN(R8768))</f>
        <v>Oils</v>
      </c>
    </row>
    <row r="8769" spans="1:22" x14ac:dyDescent="0.35">
      <c r="A8769" t="s">
        <v>16637</v>
      </c>
      <c r="B8769" s="1">
        <v>44983</v>
      </c>
      <c r="C8769" t="s">
        <v>27</v>
      </c>
      <c r="D8769" t="s">
        <v>16638</v>
      </c>
      <c r="E8769" t="s">
        <v>564</v>
      </c>
      <c r="F8769" t="s">
        <v>565</v>
      </c>
      <c r="G8769" t="s">
        <v>21</v>
      </c>
      <c r="H8769" t="s">
        <v>49</v>
      </c>
      <c r="I8769" t="s">
        <v>3348</v>
      </c>
      <c r="J8769" t="s">
        <v>3349</v>
      </c>
      <c r="K8769" s="9" t="s">
        <v>531</v>
      </c>
      <c r="L8769" t="s">
        <v>3350</v>
      </c>
      <c r="M8769">
        <v>3.74</v>
      </c>
      <c r="N8769">
        <v>1.546</v>
      </c>
      <c r="O8769">
        <v>10</v>
      </c>
      <c r="P8769">
        <v>0.02</v>
      </c>
      <c r="Q8769">
        <f>IFERROR(SEARCH("-",R8769)+2, 1)</f>
        <v>8</v>
      </c>
      <c r="R8769" s="9" t="s">
        <v>531</v>
      </c>
      <c r="S8769" s="9" t="b">
        <f>R8769&lt;&gt;K8769</f>
        <v>0</v>
      </c>
      <c r="T8769" t="str">
        <f xml:space="preserve"> TRIM( LEFT(R8769,  IFERROR(   SEARCH(" - ",R8769), LEN(R8769) )    ) )</f>
        <v>Food</v>
      </c>
      <c r="U8769" t="str">
        <f>MID(R8769, Q8769,LEN(R8769))</f>
        <v>Breakfast</v>
      </c>
      <c r="V8769" t="s">
        <v>49</v>
      </c>
    </row>
    <row r="8770" spans="1:22" x14ac:dyDescent="0.35">
      <c r="A8770" t="s">
        <v>13617</v>
      </c>
      <c r="B8770" s="1">
        <v>45255</v>
      </c>
      <c r="C8770" t="s">
        <v>27</v>
      </c>
      <c r="D8770" t="s">
        <v>12853</v>
      </c>
      <c r="E8770" t="s">
        <v>564</v>
      </c>
      <c r="F8770" t="s">
        <v>565</v>
      </c>
      <c r="G8770" t="s">
        <v>21</v>
      </c>
      <c r="H8770" t="s">
        <v>179</v>
      </c>
      <c r="I8770" t="s">
        <v>5870</v>
      </c>
      <c r="J8770" t="s">
        <v>5871</v>
      </c>
      <c r="K8770" s="9" t="s">
        <v>858</v>
      </c>
      <c r="L8770" t="s">
        <v>5872</v>
      </c>
      <c r="M8770">
        <v>39.14</v>
      </c>
      <c r="N8770">
        <v>11.497</v>
      </c>
      <c r="O8770">
        <v>13</v>
      </c>
      <c r="P8770">
        <v>0.24</v>
      </c>
      <c r="Q8770">
        <f>IFERROR(SEARCH("-",R8770)+2, 1)</f>
        <v>1</v>
      </c>
      <c r="R8770" s="9" t="s">
        <v>858</v>
      </c>
      <c r="S8770" s="9" t="b">
        <f>R8770&lt;&gt;K8770</f>
        <v>0</v>
      </c>
      <c r="T8770" t="str">
        <f xml:space="preserve"> TRIM( LEFT(R8770,  IFERROR(   SEARCH(" - ",R8770), LEN(R8770) )    ) )</f>
        <v>Pets</v>
      </c>
      <c r="U8770" t="str">
        <f>MID(R8770, Q8770,LEN(R8770))</f>
        <v>Pets</v>
      </c>
      <c r="V8770" t="s">
        <v>179</v>
      </c>
    </row>
    <row r="8771" spans="1:22" x14ac:dyDescent="0.35">
      <c r="A8771" t="s">
        <v>14106</v>
      </c>
      <c r="B8771" s="1">
        <v>45091</v>
      </c>
      <c r="C8771" t="s">
        <v>27</v>
      </c>
      <c r="D8771" t="s">
        <v>8226</v>
      </c>
      <c r="E8771" t="s">
        <v>564</v>
      </c>
      <c r="F8771" t="s">
        <v>565</v>
      </c>
      <c r="G8771" t="s">
        <v>21</v>
      </c>
      <c r="H8771" t="s">
        <v>49</v>
      </c>
      <c r="I8771" t="s">
        <v>8227</v>
      </c>
      <c r="J8771" t="s">
        <v>8228</v>
      </c>
      <c r="K8771" s="9" t="s">
        <v>3963</v>
      </c>
      <c r="L8771" t="s">
        <v>1883</v>
      </c>
      <c r="M8771">
        <v>5.44</v>
      </c>
      <c r="N8771">
        <v>1.387</v>
      </c>
      <c r="O8771">
        <v>9</v>
      </c>
      <c r="P8771">
        <v>0.19</v>
      </c>
      <c r="Q8771">
        <f>IFERROR(SEARCH("-",R8771)+2, 1)</f>
        <v>8</v>
      </c>
      <c r="R8771" s="9" t="s">
        <v>3963</v>
      </c>
      <c r="S8771" s="9" t="b">
        <f>R8771&lt;&gt;K8771</f>
        <v>0</v>
      </c>
      <c r="T8771" t="str">
        <f xml:space="preserve"> TRIM( LEFT(R8771,  IFERROR(   SEARCH(" - ",R8771), LEN(R8771) )    ) )</f>
        <v>Food</v>
      </c>
      <c r="U8771" t="str">
        <f>MID(R8771, Q8771,LEN(R8771))</f>
        <v>Meat Alternatives</v>
      </c>
      <c r="V8771" t="s">
        <v>49</v>
      </c>
    </row>
    <row r="8772" spans="1:22" x14ac:dyDescent="0.35">
      <c r="A8772" t="s">
        <v>12252</v>
      </c>
      <c r="B8772" s="1">
        <v>45262</v>
      </c>
      <c r="C8772" t="s">
        <v>27</v>
      </c>
      <c r="D8772" t="s">
        <v>2158</v>
      </c>
      <c r="E8772" t="s">
        <v>564</v>
      </c>
      <c r="F8772" t="s">
        <v>565</v>
      </c>
      <c r="G8772" t="s">
        <v>21</v>
      </c>
      <c r="H8772" t="s">
        <v>71</v>
      </c>
      <c r="I8772" t="s">
        <v>2159</v>
      </c>
      <c r="J8772" t="s">
        <v>2160</v>
      </c>
      <c r="K8772" s="9" t="s">
        <v>2003</v>
      </c>
      <c r="L8772" t="s">
        <v>2161</v>
      </c>
      <c r="M8772">
        <v>2.89</v>
      </c>
      <c r="N8772">
        <v>0.61699999999999999</v>
      </c>
      <c r="O8772">
        <v>13</v>
      </c>
      <c r="P8772">
        <v>0.26</v>
      </c>
      <c r="Q8772">
        <f>IFERROR(SEARCH("-",R8772)+2, 1)</f>
        <v>8</v>
      </c>
      <c r="R8772" s="9" t="s">
        <v>2003</v>
      </c>
      <c r="S8772" s="9" t="b">
        <f>R8772&lt;&gt;K8772</f>
        <v>0</v>
      </c>
      <c r="T8772" t="str">
        <f xml:space="preserve"> TRIM( LEFT(R8772,  IFERROR(   SEARCH(" - ",R8772), LEN(R8772) )    ) )</f>
        <v>Food</v>
      </c>
      <c r="U8772" t="str">
        <f>MID(R8772, Q8772,LEN(R8772))</f>
        <v>Dairy Alternatives</v>
      </c>
      <c r="V8772" t="s">
        <v>71</v>
      </c>
    </row>
    <row r="8773" spans="1:22" x14ac:dyDescent="0.35">
      <c r="A8773" t="s">
        <v>7060</v>
      </c>
      <c r="B8773" s="1">
        <v>45572</v>
      </c>
      <c r="C8773" t="s">
        <v>27</v>
      </c>
      <c r="D8773" t="s">
        <v>7061</v>
      </c>
      <c r="E8773" t="s">
        <v>564</v>
      </c>
      <c r="F8773" t="s">
        <v>565</v>
      </c>
      <c r="G8773" t="s">
        <v>21</v>
      </c>
      <c r="H8773" t="s">
        <v>49</v>
      </c>
      <c r="I8773" t="s">
        <v>7062</v>
      </c>
      <c r="J8773" t="s">
        <v>7063</v>
      </c>
      <c r="K8773" s="9" t="s">
        <v>513</v>
      </c>
      <c r="L8773" t="s">
        <v>7064</v>
      </c>
      <c r="M8773">
        <v>89.99</v>
      </c>
      <c r="N8773">
        <v>26.997</v>
      </c>
      <c r="O8773">
        <v>1</v>
      </c>
      <c r="P8773">
        <v>0.22</v>
      </c>
      <c r="Q8773">
        <f>IFERROR(SEARCH("-",R8773)+2, 1)</f>
        <v>1</v>
      </c>
      <c r="R8773" s="9" t="s">
        <v>513</v>
      </c>
      <c r="S8773" s="9" t="b">
        <f>R8773&lt;&gt;K8773</f>
        <v>0</v>
      </c>
      <c r="T8773" t="str">
        <f xml:space="preserve"> TRIM( LEFT(R8773,  IFERROR(   SEARCH(" - ",R8773), LEN(R8773) )    ) )</f>
        <v>Fitness</v>
      </c>
      <c r="U8773" t="str">
        <f>MID(R8773, Q8773,LEN(R8773))</f>
        <v>Fitness</v>
      </c>
      <c r="V8773" t="s">
        <v>49</v>
      </c>
    </row>
    <row r="8774" spans="1:22" x14ac:dyDescent="0.35">
      <c r="A8774" t="s">
        <v>12347</v>
      </c>
      <c r="B8774" s="1">
        <v>45011</v>
      </c>
      <c r="C8774" t="s">
        <v>27</v>
      </c>
      <c r="D8774" t="s">
        <v>1823</v>
      </c>
      <c r="E8774" t="s">
        <v>564</v>
      </c>
      <c r="F8774" t="s">
        <v>565</v>
      </c>
      <c r="G8774" t="s">
        <v>21</v>
      </c>
      <c r="H8774" t="s">
        <v>78</v>
      </c>
      <c r="I8774" t="s">
        <v>1824</v>
      </c>
      <c r="J8774" t="s">
        <v>1825</v>
      </c>
      <c r="K8774" s="9" t="s">
        <v>189</v>
      </c>
      <c r="L8774" t="s">
        <v>1826</v>
      </c>
      <c r="M8774">
        <v>4.99</v>
      </c>
      <c r="N8774">
        <v>1.2470000000000001</v>
      </c>
      <c r="O8774">
        <v>4</v>
      </c>
      <c r="P8774">
        <v>0.1</v>
      </c>
      <c r="Q8774">
        <f>IFERROR(SEARCH("-",R8774)+2, 1)</f>
        <v>8</v>
      </c>
      <c r="R8774" s="9" t="s">
        <v>189</v>
      </c>
      <c r="S8774" s="9" t="b">
        <f>R8774&lt;&gt;K8774</f>
        <v>0</v>
      </c>
      <c r="T8774" t="str">
        <f xml:space="preserve"> TRIM( LEFT(R8774,  IFERROR(   SEARCH(" - ",R8774), LEN(R8774) )    ) )</f>
        <v>Food</v>
      </c>
      <c r="U8774" t="str">
        <f>MID(R8774, Q8774,LEN(R8774))</f>
        <v>Prepared Foods</v>
      </c>
      <c r="V8774" t="s">
        <v>78</v>
      </c>
    </row>
    <row r="8775" spans="1:22" x14ac:dyDescent="0.35">
      <c r="A8775" t="s">
        <v>5727</v>
      </c>
      <c r="B8775" s="1">
        <v>45668</v>
      </c>
      <c r="C8775" t="s">
        <v>27</v>
      </c>
      <c r="D8775" t="s">
        <v>61</v>
      </c>
      <c r="E8775" t="s">
        <v>564</v>
      </c>
      <c r="F8775" t="s">
        <v>565</v>
      </c>
      <c r="G8775" t="s">
        <v>21</v>
      </c>
      <c r="H8775" t="s">
        <v>202</v>
      </c>
      <c r="I8775" t="s">
        <v>5728</v>
      </c>
      <c r="J8775" t="s">
        <v>5729</v>
      </c>
      <c r="K8775" s="9" t="s">
        <v>34</v>
      </c>
      <c r="L8775" t="s">
        <v>236</v>
      </c>
      <c r="M8775">
        <v>4.91</v>
      </c>
      <c r="N8775">
        <v>2.3959999999999999</v>
      </c>
      <c r="O8775">
        <v>5</v>
      </c>
      <c r="P8775">
        <v>0.15</v>
      </c>
      <c r="Q8775">
        <f>IFERROR(SEARCH("-",R8775)+2, 1)</f>
        <v>8</v>
      </c>
      <c r="R8775" s="9" t="s">
        <v>34</v>
      </c>
      <c r="S8775" s="9" t="b">
        <f>R8775&lt;&gt;K8775</f>
        <v>0</v>
      </c>
      <c r="T8775" t="str">
        <f xml:space="preserve"> TRIM( LEFT(R8775,  IFERROR(   SEARCH(" - ",R8775), LEN(R8775) )    ) )</f>
        <v>Food</v>
      </c>
      <c r="U8775" t="str">
        <f>MID(R8775, Q8775,LEN(R8775))</f>
        <v>Condiments</v>
      </c>
      <c r="V8775" t="s">
        <v>202</v>
      </c>
    </row>
    <row r="8776" spans="1:22" x14ac:dyDescent="0.35">
      <c r="A8776" t="s">
        <v>5584</v>
      </c>
      <c r="B8776" s="1">
        <v>45626</v>
      </c>
      <c r="C8776" t="s">
        <v>27</v>
      </c>
      <c r="D8776" t="s">
        <v>3393</v>
      </c>
      <c r="E8776" t="s">
        <v>564</v>
      </c>
      <c r="F8776" t="s">
        <v>565</v>
      </c>
      <c r="G8776" t="s">
        <v>21</v>
      </c>
      <c r="H8776" t="s">
        <v>179</v>
      </c>
      <c r="I8776" t="s">
        <v>3394</v>
      </c>
      <c r="J8776" t="s">
        <v>3395</v>
      </c>
      <c r="K8776" s="9" t="s">
        <v>34</v>
      </c>
      <c r="L8776" t="s">
        <v>298</v>
      </c>
      <c r="M8776">
        <v>3.29</v>
      </c>
      <c r="N8776">
        <v>1.3160000000000001</v>
      </c>
      <c r="O8776">
        <v>9</v>
      </c>
      <c r="P8776">
        <v>0.28999999999999998</v>
      </c>
      <c r="Q8776">
        <f>IFERROR(SEARCH("-",R8776)+2, 1)</f>
        <v>8</v>
      </c>
      <c r="R8776" s="9" t="s">
        <v>34</v>
      </c>
      <c r="S8776" s="9" t="b">
        <f>R8776&lt;&gt;K8776</f>
        <v>0</v>
      </c>
      <c r="T8776" t="str">
        <f xml:space="preserve"> TRIM( LEFT(R8776,  IFERROR(   SEARCH(" - ",R8776), LEN(R8776) )    ) )</f>
        <v>Food</v>
      </c>
      <c r="U8776" t="str">
        <f>MID(R8776, Q8776,LEN(R8776))</f>
        <v>Condiments</v>
      </c>
      <c r="V8776" t="s">
        <v>179</v>
      </c>
    </row>
    <row r="8777" spans="1:22" x14ac:dyDescent="0.35">
      <c r="A8777" t="s">
        <v>12001</v>
      </c>
      <c r="B8777" s="1">
        <v>45249</v>
      </c>
      <c r="C8777" t="s">
        <v>27</v>
      </c>
      <c r="D8777" t="s">
        <v>2183</v>
      </c>
      <c r="E8777" t="s">
        <v>564</v>
      </c>
      <c r="F8777" t="s">
        <v>565</v>
      </c>
      <c r="G8777" t="s">
        <v>21</v>
      </c>
      <c r="H8777" t="s">
        <v>78</v>
      </c>
      <c r="I8777" t="s">
        <v>2184</v>
      </c>
      <c r="J8777" t="s">
        <v>2185</v>
      </c>
      <c r="K8777" s="9" t="s">
        <v>34</v>
      </c>
      <c r="L8777" t="s">
        <v>298</v>
      </c>
      <c r="M8777">
        <v>2.4900000000000002</v>
      </c>
      <c r="N8777">
        <v>0.497</v>
      </c>
      <c r="O8777">
        <v>8</v>
      </c>
      <c r="P8777">
        <v>0.01</v>
      </c>
      <c r="Q8777">
        <f>IFERROR(SEARCH("-",R8777)+2, 1)</f>
        <v>8</v>
      </c>
      <c r="R8777" s="9" t="s">
        <v>34</v>
      </c>
      <c r="S8777" s="9" t="b">
        <f>R8777&lt;&gt;K8777</f>
        <v>0</v>
      </c>
      <c r="T8777" t="str">
        <f xml:space="preserve"> TRIM( LEFT(R8777,  IFERROR(   SEARCH(" - ",R8777), LEN(R8777) )    ) )</f>
        <v>Food</v>
      </c>
      <c r="U8777" t="str">
        <f>MID(R8777, Q8777,LEN(R8777))</f>
        <v>Condiments</v>
      </c>
      <c r="V8777" t="s">
        <v>78</v>
      </c>
    </row>
    <row r="8778" spans="1:22" x14ac:dyDescent="0.35">
      <c r="A8778" t="s">
        <v>17732</v>
      </c>
      <c r="B8778" s="1">
        <v>45614</v>
      </c>
      <c r="C8778" t="s">
        <v>27</v>
      </c>
      <c r="D8778" t="s">
        <v>7382</v>
      </c>
      <c r="E8778" t="s">
        <v>564</v>
      </c>
      <c r="F8778" t="s">
        <v>565</v>
      </c>
      <c r="G8778" t="s">
        <v>21</v>
      </c>
      <c r="H8778" t="s">
        <v>179</v>
      </c>
      <c r="I8778" t="s">
        <v>7383</v>
      </c>
      <c r="J8778" t="s">
        <v>7384</v>
      </c>
      <c r="K8778" s="9" t="s">
        <v>531</v>
      </c>
      <c r="L8778" t="s">
        <v>4356</v>
      </c>
      <c r="M8778">
        <v>2.4900000000000002</v>
      </c>
      <c r="N8778">
        <v>0.747</v>
      </c>
      <c r="O8778">
        <v>17</v>
      </c>
      <c r="P8778">
        <v>0.32</v>
      </c>
      <c r="Q8778">
        <f>IFERROR(SEARCH("-",R8778)+2, 1)</f>
        <v>8</v>
      </c>
      <c r="R8778" s="9" t="s">
        <v>531</v>
      </c>
      <c r="S8778" s="9" t="b">
        <f>R8778&lt;&gt;K8778</f>
        <v>0</v>
      </c>
      <c r="T8778" t="str">
        <f xml:space="preserve"> TRIM( LEFT(R8778,  IFERROR(   SEARCH(" - ",R8778), LEN(R8778) )    ) )</f>
        <v>Food</v>
      </c>
      <c r="U8778" t="str">
        <f>MID(R8778, Q8778,LEN(R8778))</f>
        <v>Breakfast</v>
      </c>
      <c r="V8778" t="s">
        <v>179</v>
      </c>
    </row>
    <row r="8779" spans="1:22" x14ac:dyDescent="0.35">
      <c r="A8779" t="s">
        <v>18039</v>
      </c>
      <c r="B8779" s="1">
        <v>45265</v>
      </c>
      <c r="C8779" t="s">
        <v>27</v>
      </c>
      <c r="D8779" t="s">
        <v>8948</v>
      </c>
      <c r="E8779" t="s">
        <v>564</v>
      </c>
      <c r="F8779" t="s">
        <v>565</v>
      </c>
      <c r="G8779" t="s">
        <v>21</v>
      </c>
      <c r="H8779" t="s">
        <v>78</v>
      </c>
      <c r="I8779" t="s">
        <v>8949</v>
      </c>
      <c r="J8779" t="s">
        <v>8950</v>
      </c>
      <c r="K8779" s="9" t="s">
        <v>695</v>
      </c>
      <c r="L8779" t="s">
        <v>8951</v>
      </c>
      <c r="M8779">
        <v>2.79</v>
      </c>
      <c r="N8779">
        <v>0.83699999999999997</v>
      </c>
      <c r="O8779">
        <v>14</v>
      </c>
      <c r="P8779">
        <v>0.24</v>
      </c>
      <c r="Q8779">
        <f>IFERROR(SEARCH("-",R8779)+2, 1)</f>
        <v>8</v>
      </c>
      <c r="R8779" s="9" t="s">
        <v>695</v>
      </c>
      <c r="S8779" s="9" t="b">
        <f>R8779&lt;&gt;K8779</f>
        <v>0</v>
      </c>
      <c r="T8779" t="str">
        <f xml:space="preserve"> TRIM( LEFT(R8779,  IFERROR(   SEARCH(" - ",R8779), LEN(R8779) )    ) )</f>
        <v>Food</v>
      </c>
      <c r="U8779" t="str">
        <f>MID(R8779, Q8779,LEN(R8779))</f>
        <v>Baking &amp; Cooking</v>
      </c>
      <c r="V8779" t="s">
        <v>78</v>
      </c>
    </row>
    <row r="8780" spans="1:22" x14ac:dyDescent="0.35">
      <c r="A8780" t="s">
        <v>6696</v>
      </c>
      <c r="B8780" s="1">
        <v>45721</v>
      </c>
      <c r="C8780" t="s">
        <v>27</v>
      </c>
      <c r="D8780" t="s">
        <v>541</v>
      </c>
      <c r="E8780" t="s">
        <v>564</v>
      </c>
      <c r="F8780" t="s">
        <v>565</v>
      </c>
      <c r="G8780" t="s">
        <v>21</v>
      </c>
      <c r="H8780" t="s">
        <v>71</v>
      </c>
      <c r="I8780" t="s">
        <v>5442</v>
      </c>
      <c r="J8780" t="s">
        <v>5443</v>
      </c>
      <c r="K8780" s="9" t="s">
        <v>82</v>
      </c>
      <c r="L8780" t="s">
        <v>2065</v>
      </c>
      <c r="M8780">
        <v>111.41</v>
      </c>
      <c r="N8780">
        <v>44.996000000000002</v>
      </c>
      <c r="O8780">
        <v>15</v>
      </c>
      <c r="P8780">
        <v>0.11</v>
      </c>
      <c r="Q8780">
        <f>IFERROR(SEARCH("-",R8780)+2, 1)</f>
        <v>1</v>
      </c>
      <c r="R8780" s="9" t="s">
        <v>82</v>
      </c>
      <c r="S8780" s="9" t="b">
        <f>R8780&lt;&gt;K8780</f>
        <v>0</v>
      </c>
      <c r="T8780" t="str">
        <f xml:space="preserve"> TRIM( LEFT(R8780,  IFERROR(   SEARCH(" - ",R8780), LEN(R8780) )    ) )</f>
        <v>Home</v>
      </c>
      <c r="U8780" t="str">
        <f>MID(R8780, Q8780,LEN(R8780))</f>
        <v>Home</v>
      </c>
      <c r="V8780" t="s">
        <v>71</v>
      </c>
    </row>
    <row r="8781" spans="1:22" x14ac:dyDescent="0.35">
      <c r="A8781" t="s">
        <v>13554</v>
      </c>
      <c r="B8781" s="1">
        <v>45191</v>
      </c>
      <c r="C8781" t="s">
        <v>27</v>
      </c>
      <c r="D8781" t="s">
        <v>3561</v>
      </c>
      <c r="E8781" t="s">
        <v>564</v>
      </c>
      <c r="F8781" t="s">
        <v>565</v>
      </c>
      <c r="G8781" t="s">
        <v>21</v>
      </c>
      <c r="H8781" t="s">
        <v>164</v>
      </c>
      <c r="I8781" t="s">
        <v>3562</v>
      </c>
      <c r="J8781" t="s">
        <v>3563</v>
      </c>
      <c r="K8781" s="9" t="s">
        <v>3564</v>
      </c>
      <c r="L8781" t="s">
        <v>3145</v>
      </c>
      <c r="M8781">
        <v>2.94</v>
      </c>
      <c r="N8781">
        <v>1.016</v>
      </c>
      <c r="O8781">
        <v>5</v>
      </c>
      <c r="P8781">
        <v>0.37</v>
      </c>
      <c r="Q8781">
        <f>IFERROR(SEARCH("-",R8781)+2, 1)</f>
        <v>8</v>
      </c>
      <c r="R8781" s="9" t="s">
        <v>3564</v>
      </c>
      <c r="S8781" s="9" t="b">
        <f>R8781&lt;&gt;K8781</f>
        <v>0</v>
      </c>
      <c r="T8781" t="str">
        <f xml:space="preserve"> TRIM( LEFT(R8781,  IFERROR(   SEARCH(" - ",R8781), LEN(R8781) )    ) )</f>
        <v>Food</v>
      </c>
      <c r="U8781" t="str">
        <f>MID(R8781, Q8781,LEN(R8781))</f>
        <v>Dried Fruits</v>
      </c>
      <c r="V8781" t="s">
        <v>164</v>
      </c>
    </row>
    <row r="8782" spans="1:22" x14ac:dyDescent="0.35">
      <c r="A8782" t="s">
        <v>9395</v>
      </c>
      <c r="B8782" s="1">
        <v>45342</v>
      </c>
      <c r="C8782" t="s">
        <v>27</v>
      </c>
      <c r="D8782" t="s">
        <v>7440</v>
      </c>
      <c r="E8782" t="s">
        <v>564</v>
      </c>
      <c r="F8782" t="s">
        <v>565</v>
      </c>
      <c r="G8782" t="s">
        <v>21</v>
      </c>
      <c r="H8782" t="s">
        <v>164</v>
      </c>
      <c r="I8782" t="s">
        <v>7441</v>
      </c>
      <c r="J8782" t="s">
        <v>7442</v>
      </c>
      <c r="K8782" s="9" t="s">
        <v>284</v>
      </c>
      <c r="L8782" t="s">
        <v>2277</v>
      </c>
      <c r="M8782">
        <v>2.4900000000000002</v>
      </c>
      <c r="N8782">
        <v>0.747</v>
      </c>
      <c r="O8782">
        <v>2</v>
      </c>
      <c r="P8782">
        <v>0.39</v>
      </c>
      <c r="Q8782">
        <f>IFERROR(SEARCH("-",R8782)+2, 1)</f>
        <v>8</v>
      </c>
      <c r="R8782" s="9" t="s">
        <v>284</v>
      </c>
      <c r="S8782" s="9" t="b">
        <f>R8782&lt;&gt;K8782</f>
        <v>0</v>
      </c>
      <c r="T8782" t="str">
        <f xml:space="preserve"> TRIM( LEFT(R8782,  IFERROR(   SEARCH(" - ",R8782), LEN(R8782) )    ) )</f>
        <v>Food</v>
      </c>
      <c r="U8782" t="str">
        <f>MID(R8782, Q8782,LEN(R8782))</f>
        <v>Canned Goods</v>
      </c>
      <c r="V8782" t="s">
        <v>164</v>
      </c>
    </row>
    <row r="8783" spans="1:22" x14ac:dyDescent="0.35">
      <c r="A8783" t="s">
        <v>17266</v>
      </c>
      <c r="B8783" s="1">
        <v>45743</v>
      </c>
      <c r="C8783" t="s">
        <v>27</v>
      </c>
      <c r="D8783" t="s">
        <v>8606</v>
      </c>
      <c r="E8783" t="s">
        <v>564</v>
      </c>
      <c r="F8783" t="s">
        <v>565</v>
      </c>
      <c r="G8783" t="s">
        <v>21</v>
      </c>
      <c r="I8783" t="s">
        <v>8607</v>
      </c>
      <c r="J8783" t="s">
        <v>8608</v>
      </c>
      <c r="K8783" s="9" t="s">
        <v>3111</v>
      </c>
      <c r="L8783" t="s">
        <v>3112</v>
      </c>
      <c r="M8783">
        <v>5.49</v>
      </c>
      <c r="N8783">
        <v>1.647</v>
      </c>
      <c r="O8783">
        <v>10</v>
      </c>
      <c r="P8783">
        <v>0.1</v>
      </c>
      <c r="Q8783">
        <f>IFERROR(SEARCH("-",R8783)+2, 1)</f>
        <v>8</v>
      </c>
      <c r="R8783" s="9" t="s">
        <v>3111</v>
      </c>
      <c r="S8783" s="9" t="b">
        <f>R8783&lt;&gt;K8783</f>
        <v>0</v>
      </c>
      <c r="T8783" t="str">
        <f xml:space="preserve"> TRIM( LEFT(R8783,  IFERROR(   SEARCH(" - ",R8783), LEN(R8783) )    ) )</f>
        <v>Food</v>
      </c>
      <c r="U8783" t="str">
        <f>MID(R8783, Q8783,LEN(R8783))</f>
        <v>Cheese</v>
      </c>
    </row>
    <row r="8784" spans="1:22" x14ac:dyDescent="0.35">
      <c r="A8784" t="s">
        <v>7431</v>
      </c>
      <c r="B8784" s="1">
        <v>45388</v>
      </c>
      <c r="C8784" t="s">
        <v>27</v>
      </c>
      <c r="D8784" t="s">
        <v>7432</v>
      </c>
      <c r="E8784" t="s">
        <v>564</v>
      </c>
      <c r="F8784" t="s">
        <v>565</v>
      </c>
      <c r="G8784" t="s">
        <v>21</v>
      </c>
      <c r="H8784" t="s">
        <v>78</v>
      </c>
      <c r="I8784" t="s">
        <v>7433</v>
      </c>
      <c r="J8784" t="s">
        <v>7434</v>
      </c>
      <c r="K8784" s="9" t="s">
        <v>113</v>
      </c>
      <c r="L8784" t="s">
        <v>3874</v>
      </c>
      <c r="M8784">
        <v>3.99</v>
      </c>
      <c r="N8784">
        <v>1.1970000000000001</v>
      </c>
      <c r="O8784">
        <v>9</v>
      </c>
      <c r="P8784">
        <v>0.25</v>
      </c>
      <c r="Q8784">
        <f>IFERROR(SEARCH("-",R8784)+2, 1)</f>
        <v>8</v>
      </c>
      <c r="R8784" s="9" t="s">
        <v>113</v>
      </c>
      <c r="S8784" s="9" t="b">
        <f>R8784&lt;&gt;K8784</f>
        <v>0</v>
      </c>
      <c r="T8784" t="str">
        <f xml:space="preserve"> TRIM( LEFT(R8784,  IFERROR(   SEARCH(" - ",R8784), LEN(R8784) )    ) )</f>
        <v>Food</v>
      </c>
      <c r="U8784" t="str">
        <f>MID(R8784, Q8784,LEN(R8784))</f>
        <v>Sides</v>
      </c>
      <c r="V8784" t="s">
        <v>78</v>
      </c>
    </row>
    <row r="8785" spans="1:22" x14ac:dyDescent="0.35">
      <c r="A8785" t="s">
        <v>12091</v>
      </c>
      <c r="B8785" s="1">
        <v>44965</v>
      </c>
      <c r="C8785" t="s">
        <v>27</v>
      </c>
      <c r="D8785" t="s">
        <v>890</v>
      </c>
      <c r="E8785" t="s">
        <v>564</v>
      </c>
      <c r="F8785" t="s">
        <v>565</v>
      </c>
      <c r="G8785" t="s">
        <v>21</v>
      </c>
      <c r="I8785" t="s">
        <v>891</v>
      </c>
      <c r="J8785" t="s">
        <v>892</v>
      </c>
      <c r="K8785" s="9" t="s">
        <v>189</v>
      </c>
      <c r="L8785" t="s">
        <v>268</v>
      </c>
      <c r="M8785">
        <v>7.49</v>
      </c>
      <c r="N8785">
        <v>1.9970000000000001</v>
      </c>
      <c r="O8785">
        <v>13</v>
      </c>
      <c r="P8785">
        <v>0.27</v>
      </c>
      <c r="Q8785">
        <f>IFERROR(SEARCH("-",R8785)+2, 1)</f>
        <v>8</v>
      </c>
      <c r="R8785" s="9" t="s">
        <v>189</v>
      </c>
      <c r="S8785" s="9" t="b">
        <f>R8785&lt;&gt;K8785</f>
        <v>0</v>
      </c>
      <c r="T8785" t="str">
        <f xml:space="preserve"> TRIM( LEFT(R8785,  IFERROR(   SEARCH(" - ",R8785), LEN(R8785) )    ) )</f>
        <v>Food</v>
      </c>
      <c r="U8785" t="str">
        <f>MID(R8785, Q8785,LEN(R8785))</f>
        <v>Prepared Foods</v>
      </c>
    </row>
    <row r="8786" spans="1:22" x14ac:dyDescent="0.35">
      <c r="A8786" t="s">
        <v>13345</v>
      </c>
      <c r="B8786" s="1">
        <v>45022</v>
      </c>
      <c r="C8786" t="s">
        <v>27</v>
      </c>
      <c r="D8786" t="s">
        <v>2887</v>
      </c>
      <c r="E8786" t="s">
        <v>564</v>
      </c>
      <c r="F8786" t="s">
        <v>565</v>
      </c>
      <c r="G8786" t="s">
        <v>21</v>
      </c>
      <c r="H8786" t="s">
        <v>71</v>
      </c>
      <c r="I8786" t="s">
        <v>2888</v>
      </c>
      <c r="J8786" t="s">
        <v>2889</v>
      </c>
      <c r="K8786" s="9" t="s">
        <v>502</v>
      </c>
      <c r="L8786" t="s">
        <v>2890</v>
      </c>
      <c r="M8786">
        <v>19.14</v>
      </c>
      <c r="N8786">
        <v>7.4960000000000004</v>
      </c>
      <c r="O8786">
        <v>5</v>
      </c>
      <c r="P8786">
        <v>0.12</v>
      </c>
      <c r="Q8786">
        <f>IFERROR(SEARCH("-",R8786)+2, 1)</f>
        <v>1</v>
      </c>
      <c r="R8786" s="9" t="s">
        <v>502</v>
      </c>
      <c r="S8786" s="9" t="b">
        <f>R8786&lt;&gt;K8786</f>
        <v>0</v>
      </c>
      <c r="T8786" t="str">
        <f xml:space="preserve"> TRIM( LEFT(R8786,  IFERROR(   SEARCH(" - ",R8786), LEN(R8786) )    ) )</f>
        <v>Office</v>
      </c>
      <c r="U8786" t="str">
        <f>MID(R8786, Q8786,LEN(R8786))</f>
        <v>Office</v>
      </c>
      <c r="V8786" t="s">
        <v>71</v>
      </c>
    </row>
    <row r="8787" spans="1:22" x14ac:dyDescent="0.35">
      <c r="A8787" t="s">
        <v>4493</v>
      </c>
      <c r="B8787" s="1">
        <v>45512</v>
      </c>
      <c r="C8787" t="s">
        <v>27</v>
      </c>
      <c r="D8787" t="s">
        <v>4494</v>
      </c>
      <c r="E8787" t="s">
        <v>564</v>
      </c>
      <c r="F8787" t="s">
        <v>565</v>
      </c>
      <c r="G8787" t="s">
        <v>21</v>
      </c>
      <c r="H8787" t="s">
        <v>179</v>
      </c>
      <c r="I8787" t="s">
        <v>4495</v>
      </c>
      <c r="J8787" t="s">
        <v>4496</v>
      </c>
      <c r="K8787" s="9" t="s">
        <v>513</v>
      </c>
      <c r="L8787" t="s">
        <v>514</v>
      </c>
      <c r="M8787">
        <v>12.99</v>
      </c>
      <c r="N8787">
        <v>5.1959999999999997</v>
      </c>
      <c r="O8787">
        <v>2</v>
      </c>
      <c r="P8787">
        <v>0.09</v>
      </c>
      <c r="Q8787">
        <f>IFERROR(SEARCH("-",R8787)+2, 1)</f>
        <v>1</v>
      </c>
      <c r="R8787" s="9" t="s">
        <v>513</v>
      </c>
      <c r="S8787" s="9" t="b">
        <f>R8787&lt;&gt;K8787</f>
        <v>0</v>
      </c>
      <c r="T8787" t="str">
        <f xml:space="preserve"> TRIM( LEFT(R8787,  IFERROR(   SEARCH(" - ",R8787), LEN(R8787) )    ) )</f>
        <v>Fitness</v>
      </c>
      <c r="U8787" t="str">
        <f>MID(R8787, Q8787,LEN(R8787))</f>
        <v>Fitness</v>
      </c>
      <c r="V8787" t="s">
        <v>179</v>
      </c>
    </row>
    <row r="8788" spans="1:22" x14ac:dyDescent="0.35">
      <c r="A8788" t="s">
        <v>6707</v>
      </c>
      <c r="B8788" s="1">
        <v>45732</v>
      </c>
      <c r="C8788" t="s">
        <v>17</v>
      </c>
      <c r="D8788" t="s">
        <v>1909</v>
      </c>
      <c r="E8788" t="s">
        <v>564</v>
      </c>
      <c r="F8788" t="s">
        <v>565</v>
      </c>
      <c r="G8788" t="s">
        <v>21</v>
      </c>
      <c r="H8788" t="s">
        <v>31</v>
      </c>
      <c r="I8788" t="s">
        <v>4556</v>
      </c>
      <c r="J8788" t="s">
        <v>4557</v>
      </c>
      <c r="K8788" s="9" t="s">
        <v>43</v>
      </c>
      <c r="L8788" t="s">
        <v>3569</v>
      </c>
      <c r="M8788">
        <v>71.41</v>
      </c>
      <c r="N8788">
        <v>21.997</v>
      </c>
      <c r="O8788">
        <v>20</v>
      </c>
      <c r="P8788">
        <v>0.18</v>
      </c>
      <c r="Q8788">
        <f>IFERROR(SEARCH("-",R8788)+2, 1)</f>
        <v>1</v>
      </c>
      <c r="R8788" s="9" t="s">
        <v>43</v>
      </c>
      <c r="S8788" s="9" t="b">
        <f>R8788&lt;&gt;K8788</f>
        <v>0</v>
      </c>
      <c r="T8788" t="str">
        <f xml:space="preserve"> TRIM( LEFT(R8788,  IFERROR(   SEARCH(" - ",R8788), LEN(R8788) )    ) )</f>
        <v>Accessories</v>
      </c>
      <c r="U8788" t="str">
        <f>MID(R8788, Q8788,LEN(R8788))</f>
        <v>Accessories</v>
      </c>
      <c r="V8788" t="s">
        <v>31</v>
      </c>
    </row>
    <row r="8789" spans="1:22" x14ac:dyDescent="0.35">
      <c r="A8789" t="s">
        <v>8957</v>
      </c>
      <c r="B8789" s="1">
        <v>45378</v>
      </c>
      <c r="C8789" t="s">
        <v>17</v>
      </c>
      <c r="D8789" t="s">
        <v>8376</v>
      </c>
      <c r="E8789" t="s">
        <v>564</v>
      </c>
      <c r="F8789" t="s">
        <v>565</v>
      </c>
      <c r="G8789" t="s">
        <v>21</v>
      </c>
      <c r="H8789" t="s">
        <v>31</v>
      </c>
      <c r="I8789" t="s">
        <v>8377</v>
      </c>
      <c r="J8789" t="s">
        <v>8378</v>
      </c>
      <c r="K8789" s="9" t="s">
        <v>98</v>
      </c>
      <c r="L8789" t="s">
        <v>2740</v>
      </c>
      <c r="M8789">
        <v>6.99</v>
      </c>
      <c r="N8789">
        <v>2.097</v>
      </c>
      <c r="O8789">
        <v>14</v>
      </c>
      <c r="P8789">
        <v>0.32</v>
      </c>
      <c r="Q8789">
        <f>IFERROR(SEARCH("-",R8789)+2, 1)</f>
        <v>8</v>
      </c>
      <c r="R8789" s="9" t="s">
        <v>98</v>
      </c>
      <c r="S8789" s="9" t="b">
        <f>R8789&lt;&gt;K8789</f>
        <v>0</v>
      </c>
      <c r="T8789" t="str">
        <f xml:space="preserve"> TRIM( LEFT(R8789,  IFERROR(   SEARCH(" - ",R8789), LEN(R8789) )    ) )</f>
        <v>Food</v>
      </c>
      <c r="U8789" t="str">
        <f>MID(R8789, Q8789,LEN(R8789))</f>
        <v>Baking</v>
      </c>
      <c r="V8789" t="s">
        <v>31</v>
      </c>
    </row>
    <row r="8790" spans="1:22" x14ac:dyDescent="0.35">
      <c r="A8790" t="s">
        <v>14342</v>
      </c>
      <c r="B8790" s="1">
        <v>44930</v>
      </c>
      <c r="C8790" t="s">
        <v>17</v>
      </c>
      <c r="D8790" t="s">
        <v>7534</v>
      </c>
      <c r="E8790" t="s">
        <v>564</v>
      </c>
      <c r="F8790" t="s">
        <v>565</v>
      </c>
      <c r="G8790" t="s">
        <v>21</v>
      </c>
      <c r="H8790" t="s">
        <v>260</v>
      </c>
      <c r="I8790" t="s">
        <v>7535</v>
      </c>
      <c r="J8790" t="s">
        <v>7536</v>
      </c>
      <c r="K8790" s="9" t="s">
        <v>228</v>
      </c>
      <c r="L8790" t="s">
        <v>1614</v>
      </c>
      <c r="M8790">
        <v>99.14</v>
      </c>
      <c r="N8790">
        <v>29.497</v>
      </c>
      <c r="O8790">
        <v>7</v>
      </c>
      <c r="P8790">
        <v>0.28000000000000003</v>
      </c>
      <c r="Q8790">
        <f>IFERROR(SEARCH("-",R8790)+2, 1)</f>
        <v>12</v>
      </c>
      <c r="R8790" s="9" t="s">
        <v>228</v>
      </c>
      <c r="S8790" s="9" t="b">
        <f>R8790&lt;&gt;K8790</f>
        <v>0</v>
      </c>
      <c r="T8790" t="str">
        <f xml:space="preserve"> TRIM( LEFT(R8790,  IFERROR(   SEARCH(" - ",R8790), LEN(R8790) )    ) )</f>
        <v>Clothing</v>
      </c>
      <c r="U8790" t="str">
        <f>MID(R8790, Q8790,LEN(R8790))</f>
        <v>Footwear</v>
      </c>
      <c r="V8790" t="s">
        <v>260</v>
      </c>
    </row>
    <row r="8791" spans="1:22" x14ac:dyDescent="0.35">
      <c r="A8791" t="s">
        <v>9319</v>
      </c>
      <c r="B8791" s="1">
        <v>45509</v>
      </c>
      <c r="C8791" t="s">
        <v>17</v>
      </c>
      <c r="D8791" t="s">
        <v>8330</v>
      </c>
      <c r="E8791" t="s">
        <v>564</v>
      </c>
      <c r="F8791" t="s">
        <v>565</v>
      </c>
      <c r="G8791" t="s">
        <v>21</v>
      </c>
      <c r="H8791" t="s">
        <v>164</v>
      </c>
      <c r="I8791" t="s">
        <v>8331</v>
      </c>
      <c r="J8791" t="s">
        <v>8332</v>
      </c>
      <c r="K8791" s="9" t="s">
        <v>205</v>
      </c>
      <c r="L8791" t="s">
        <v>206</v>
      </c>
      <c r="M8791">
        <v>2.99</v>
      </c>
      <c r="N8791">
        <v>0.89700000000000002</v>
      </c>
      <c r="O8791">
        <v>15</v>
      </c>
      <c r="P8791">
        <v>0.1</v>
      </c>
      <c r="Q8791">
        <f>IFERROR(SEARCH("-",R8791)+2, 1)</f>
        <v>8</v>
      </c>
      <c r="R8791" s="9" t="s">
        <v>205</v>
      </c>
      <c r="S8791" s="9" t="b">
        <f>R8791&lt;&gt;K8791</f>
        <v>0</v>
      </c>
      <c r="T8791" t="str">
        <f xml:space="preserve"> TRIM( LEFT(R8791,  IFERROR(   SEARCH(" - ",R8791), LEN(R8791) )    ) )</f>
        <v>Food</v>
      </c>
      <c r="U8791" t="str">
        <f>MID(R8791, Q8791,LEN(R8791))</f>
        <v>Bakery</v>
      </c>
      <c r="V8791" t="s">
        <v>164</v>
      </c>
    </row>
    <row r="8792" spans="1:22" x14ac:dyDescent="0.35">
      <c r="A8792" t="s">
        <v>14608</v>
      </c>
      <c r="B8792" s="1">
        <v>44996</v>
      </c>
      <c r="C8792" t="s">
        <v>17</v>
      </c>
      <c r="D8792" t="s">
        <v>7121</v>
      </c>
      <c r="E8792" t="s">
        <v>564</v>
      </c>
      <c r="F8792" t="s">
        <v>565</v>
      </c>
      <c r="G8792" t="s">
        <v>21</v>
      </c>
      <c r="I8792" t="s">
        <v>7122</v>
      </c>
      <c r="J8792" t="s">
        <v>7123</v>
      </c>
      <c r="K8792" s="9" t="s">
        <v>273</v>
      </c>
      <c r="L8792" t="s">
        <v>4291</v>
      </c>
      <c r="M8792">
        <v>19.14</v>
      </c>
      <c r="N8792">
        <v>5.4969999999999999</v>
      </c>
      <c r="O8792">
        <v>16</v>
      </c>
      <c r="Q8792">
        <f>IFERROR(SEARCH("-",R8792)+2, 1)</f>
        <v>1</v>
      </c>
      <c r="R8792" s="9" t="s">
        <v>273</v>
      </c>
      <c r="S8792" s="9" t="b">
        <f>R8792&lt;&gt;K8792</f>
        <v>0</v>
      </c>
      <c r="T8792" t="str">
        <f xml:space="preserve"> TRIM( LEFT(R8792,  IFERROR(   SEARCH(" - ",R8792), LEN(R8792) )    ) )</f>
        <v>Toys</v>
      </c>
      <c r="U8792" t="str">
        <f>MID(R8792, Q8792,LEN(R8792))</f>
        <v>Toys</v>
      </c>
    </row>
    <row r="8793" spans="1:22" x14ac:dyDescent="0.35">
      <c r="A8793" t="s">
        <v>16807</v>
      </c>
      <c r="B8793" s="1">
        <v>45072</v>
      </c>
      <c r="C8793" t="s">
        <v>17</v>
      </c>
      <c r="D8793" t="s">
        <v>16808</v>
      </c>
      <c r="E8793" t="s">
        <v>564</v>
      </c>
      <c r="F8793" t="s">
        <v>565</v>
      </c>
      <c r="G8793" t="s">
        <v>21</v>
      </c>
      <c r="H8793" t="s">
        <v>49</v>
      </c>
      <c r="I8793" t="s">
        <v>6333</v>
      </c>
      <c r="J8793" t="s">
        <v>6334</v>
      </c>
      <c r="K8793" s="9" t="s">
        <v>217</v>
      </c>
      <c r="L8793" t="s">
        <v>218</v>
      </c>
      <c r="M8793">
        <v>129.24</v>
      </c>
      <c r="N8793">
        <v>51.746000000000002</v>
      </c>
      <c r="O8793">
        <v>7</v>
      </c>
      <c r="P8793">
        <v>0.02</v>
      </c>
      <c r="Q8793">
        <f>IFERROR(SEARCH("-",R8793)+2, 1)</f>
        <v>1</v>
      </c>
      <c r="R8793" s="9" t="s">
        <v>217</v>
      </c>
      <c r="S8793" s="9" t="b">
        <f>R8793&lt;&gt;K8793</f>
        <v>0</v>
      </c>
      <c r="T8793" t="str">
        <f xml:space="preserve"> TRIM( LEFT(R8793,  IFERROR(   SEARCH(" - ",R8793), LEN(R8793) )    ) )</f>
        <v>Outdoor</v>
      </c>
      <c r="U8793" t="str">
        <f>MID(R8793, Q8793,LEN(R8793))</f>
        <v>Outdoor</v>
      </c>
      <c r="V8793" t="s">
        <v>49</v>
      </c>
    </row>
    <row r="8794" spans="1:22" x14ac:dyDescent="0.35">
      <c r="A8794" t="s">
        <v>1429</v>
      </c>
      <c r="B8794" s="1">
        <v>45507</v>
      </c>
      <c r="C8794" t="s">
        <v>17</v>
      </c>
      <c r="D8794" t="s">
        <v>1430</v>
      </c>
      <c r="E8794" t="s">
        <v>564</v>
      </c>
      <c r="F8794" t="s">
        <v>565</v>
      </c>
      <c r="G8794" t="s">
        <v>21</v>
      </c>
      <c r="H8794" t="s">
        <v>40</v>
      </c>
      <c r="I8794" t="s">
        <v>1431</v>
      </c>
      <c r="J8794" t="s">
        <v>1432</v>
      </c>
      <c r="K8794" s="9" t="s">
        <v>284</v>
      </c>
      <c r="L8794" t="s">
        <v>1433</v>
      </c>
      <c r="M8794">
        <v>1.49</v>
      </c>
      <c r="N8794">
        <v>0.44700000000000001</v>
      </c>
      <c r="O8794">
        <v>2</v>
      </c>
      <c r="Q8794">
        <f>IFERROR(SEARCH("-",R8794)+2, 1)</f>
        <v>8</v>
      </c>
      <c r="R8794" s="9" t="s">
        <v>284</v>
      </c>
      <c r="S8794" s="9" t="b">
        <f>R8794&lt;&gt;K8794</f>
        <v>0</v>
      </c>
      <c r="T8794" t="str">
        <f xml:space="preserve"> TRIM( LEFT(R8794,  IFERROR(   SEARCH(" - ",R8794), LEN(R8794) )    ) )</f>
        <v>Food</v>
      </c>
      <c r="U8794" t="str">
        <f>MID(R8794, Q8794,LEN(R8794))</f>
        <v>Canned Goods</v>
      </c>
      <c r="V8794" t="s">
        <v>40</v>
      </c>
    </row>
    <row r="8795" spans="1:22" x14ac:dyDescent="0.35">
      <c r="A8795" t="s">
        <v>3240</v>
      </c>
      <c r="B8795" s="1">
        <v>45568</v>
      </c>
      <c r="C8795" t="s">
        <v>17</v>
      </c>
      <c r="D8795" t="s">
        <v>3241</v>
      </c>
      <c r="E8795" t="s">
        <v>564</v>
      </c>
      <c r="F8795" t="s">
        <v>565</v>
      </c>
      <c r="G8795" t="s">
        <v>21</v>
      </c>
      <c r="H8795" t="s">
        <v>179</v>
      </c>
      <c r="I8795" t="s">
        <v>3242</v>
      </c>
      <c r="J8795" t="s">
        <v>3243</v>
      </c>
      <c r="K8795" s="9" t="s">
        <v>469</v>
      </c>
      <c r="L8795" t="s">
        <v>470</v>
      </c>
      <c r="M8795">
        <v>49.99</v>
      </c>
      <c r="N8795">
        <v>19.995999999999999</v>
      </c>
      <c r="O8795">
        <v>15</v>
      </c>
      <c r="P8795">
        <v>0.14000000000000001</v>
      </c>
      <c r="Q8795">
        <f>IFERROR(SEARCH("-",R8795)+2, 1)</f>
        <v>12</v>
      </c>
      <c r="R8795" s="9" t="s">
        <v>469</v>
      </c>
      <c r="S8795" s="9" t="b">
        <f>R8795&lt;&gt;K8795</f>
        <v>0</v>
      </c>
      <c r="T8795" t="str">
        <f xml:space="preserve"> TRIM( LEFT(R8795,  IFERROR(   SEARCH(" - ",R8795), LEN(R8795) )    ) )</f>
        <v>Clothing</v>
      </c>
      <c r="U8795" t="str">
        <f>MID(R8795, Q8795,LEN(R8795))</f>
        <v>Dresses</v>
      </c>
      <c r="V8795" t="s">
        <v>179</v>
      </c>
    </row>
    <row r="8796" spans="1:22" x14ac:dyDescent="0.35">
      <c r="A8796" t="s">
        <v>16020</v>
      </c>
      <c r="B8796" s="1">
        <v>45013</v>
      </c>
      <c r="C8796" t="s">
        <v>17</v>
      </c>
      <c r="D8796" t="s">
        <v>16021</v>
      </c>
      <c r="E8796" t="s">
        <v>564</v>
      </c>
      <c r="F8796" t="s">
        <v>565</v>
      </c>
      <c r="G8796" t="s">
        <v>21</v>
      </c>
      <c r="H8796" t="s">
        <v>179</v>
      </c>
      <c r="I8796" t="s">
        <v>6953</v>
      </c>
      <c r="J8796" t="s">
        <v>6954</v>
      </c>
      <c r="K8796" s="9" t="s">
        <v>493</v>
      </c>
      <c r="L8796" t="s">
        <v>4676</v>
      </c>
      <c r="M8796">
        <v>7.24</v>
      </c>
      <c r="N8796">
        <v>2.1469999999999998</v>
      </c>
      <c r="O8796">
        <v>4</v>
      </c>
      <c r="P8796">
        <v>0.01</v>
      </c>
      <c r="Q8796">
        <f>IFERROR(SEARCH("-",R8796)+2, 1)</f>
        <v>8</v>
      </c>
      <c r="R8796" s="9" t="s">
        <v>493</v>
      </c>
      <c r="S8796" s="9" t="b">
        <f>R8796&lt;&gt;K8796</f>
        <v>0</v>
      </c>
      <c r="T8796" t="str">
        <f xml:space="preserve"> TRIM( LEFT(R8796,  IFERROR(   SEARCH(" - ",R8796), LEN(R8796) )    ) )</f>
        <v>Food</v>
      </c>
      <c r="U8796" t="str">
        <f>MID(R8796, Q8796,LEN(R8796))</f>
        <v>Beverages</v>
      </c>
      <c r="V8796" t="s">
        <v>179</v>
      </c>
    </row>
    <row r="8797" spans="1:22" x14ac:dyDescent="0.35">
      <c r="A8797" t="s">
        <v>10365</v>
      </c>
      <c r="B8797" s="1">
        <v>45377</v>
      </c>
      <c r="C8797" t="s">
        <v>17</v>
      </c>
      <c r="D8797" t="s">
        <v>10366</v>
      </c>
      <c r="E8797" t="s">
        <v>564</v>
      </c>
      <c r="F8797" t="s">
        <v>565</v>
      </c>
      <c r="G8797" t="s">
        <v>21</v>
      </c>
      <c r="H8797" t="s">
        <v>31</v>
      </c>
      <c r="I8797" t="s">
        <v>6547</v>
      </c>
      <c r="J8797" t="s">
        <v>6548</v>
      </c>
      <c r="K8797" s="9" t="s">
        <v>391</v>
      </c>
      <c r="L8797" t="s">
        <v>550</v>
      </c>
      <c r="M8797">
        <v>11.99</v>
      </c>
      <c r="N8797">
        <v>4.3959999999999999</v>
      </c>
      <c r="O8797">
        <v>14</v>
      </c>
      <c r="P8797">
        <v>0.1</v>
      </c>
      <c r="Q8797">
        <f>IFERROR(SEARCH("-",R8797)+2, 1)</f>
        <v>1</v>
      </c>
      <c r="R8797" s="9" t="s">
        <v>391</v>
      </c>
      <c r="S8797" s="9" t="b">
        <f>R8797&lt;&gt;K8797</f>
        <v>0</v>
      </c>
      <c r="T8797" t="str">
        <f xml:space="preserve"> TRIM( LEFT(R8797,  IFERROR(   SEARCH(" - ",R8797), LEN(R8797) )    ) )</f>
        <v>Kitchen</v>
      </c>
      <c r="U8797" t="str">
        <f>MID(R8797, Q8797,LEN(R8797))</f>
        <v>Kitchen</v>
      </c>
      <c r="V8797" t="s">
        <v>31</v>
      </c>
    </row>
    <row r="8798" spans="1:22" x14ac:dyDescent="0.35">
      <c r="A8798" t="s">
        <v>13111</v>
      </c>
      <c r="B8798" s="1">
        <v>44987</v>
      </c>
      <c r="C8798" t="s">
        <v>17</v>
      </c>
      <c r="D8798" t="s">
        <v>4717</v>
      </c>
      <c r="E8798" t="s">
        <v>564</v>
      </c>
      <c r="F8798" t="s">
        <v>565</v>
      </c>
      <c r="G8798" t="s">
        <v>21</v>
      </c>
      <c r="H8798" t="s">
        <v>40</v>
      </c>
      <c r="I8798" t="s">
        <v>4718</v>
      </c>
      <c r="J8798" t="s">
        <v>4719</v>
      </c>
      <c r="K8798" s="9" t="s">
        <v>1115</v>
      </c>
      <c r="L8798" t="s">
        <v>1116</v>
      </c>
      <c r="M8798">
        <v>34.14</v>
      </c>
      <c r="N8798">
        <v>9.9969999999999999</v>
      </c>
      <c r="O8798">
        <v>8</v>
      </c>
      <c r="P8798">
        <v>0.05</v>
      </c>
      <c r="Q8798">
        <f>IFERROR(SEARCH("-",R8798)+2, 1)</f>
        <v>1</v>
      </c>
      <c r="R8798" s="9" t="s">
        <v>1115</v>
      </c>
      <c r="S8798" s="9" t="b">
        <f>R8798&lt;&gt;K8798</f>
        <v>0</v>
      </c>
      <c r="T8798" t="str">
        <f xml:space="preserve"> TRIM( LEFT(R8798,  IFERROR(   SEARCH(" - ",R8798), LEN(R8798) )    ) )</f>
        <v>Electronics</v>
      </c>
      <c r="U8798" t="str">
        <f>MID(R8798, Q8798,LEN(R8798))</f>
        <v>Electronics</v>
      </c>
      <c r="V8798" t="s">
        <v>40</v>
      </c>
    </row>
    <row r="8799" spans="1:22" x14ac:dyDescent="0.35">
      <c r="A8799" t="s">
        <v>7885</v>
      </c>
      <c r="B8799" s="1">
        <v>45356</v>
      </c>
      <c r="C8799" t="s">
        <v>17</v>
      </c>
      <c r="D8799" t="s">
        <v>7886</v>
      </c>
      <c r="E8799" t="s">
        <v>564</v>
      </c>
      <c r="F8799" t="s">
        <v>565</v>
      </c>
      <c r="G8799" t="s">
        <v>21</v>
      </c>
      <c r="H8799" t="s">
        <v>71</v>
      </c>
      <c r="I8799" t="s">
        <v>7887</v>
      </c>
      <c r="J8799" t="s">
        <v>7888</v>
      </c>
      <c r="K8799" s="9" t="s">
        <v>98</v>
      </c>
      <c r="L8799" t="s">
        <v>839</v>
      </c>
      <c r="M8799">
        <v>2.29</v>
      </c>
      <c r="N8799">
        <v>0.68700000000000006</v>
      </c>
      <c r="O8799">
        <v>10</v>
      </c>
      <c r="P8799">
        <v>0.12</v>
      </c>
      <c r="Q8799">
        <f>IFERROR(SEARCH("-",R8799)+2, 1)</f>
        <v>8</v>
      </c>
      <c r="R8799" s="9" t="s">
        <v>98</v>
      </c>
      <c r="S8799" s="9" t="b">
        <f>R8799&lt;&gt;K8799</f>
        <v>0</v>
      </c>
      <c r="T8799" t="str">
        <f xml:space="preserve"> TRIM( LEFT(R8799,  IFERROR(   SEARCH(" - ",R8799), LEN(R8799) )    ) )</f>
        <v>Food</v>
      </c>
      <c r="U8799" t="str">
        <f>MID(R8799, Q8799,LEN(R8799))</f>
        <v>Baking</v>
      </c>
      <c r="V8799" t="s">
        <v>71</v>
      </c>
    </row>
    <row r="8800" spans="1:22" x14ac:dyDescent="0.35">
      <c r="A8800" t="s">
        <v>17504</v>
      </c>
      <c r="B8800" s="1">
        <v>45717</v>
      </c>
      <c r="C8800" t="s">
        <v>17</v>
      </c>
      <c r="D8800" t="s">
        <v>7267</v>
      </c>
      <c r="E8800" t="s">
        <v>564</v>
      </c>
      <c r="F8800" t="s">
        <v>565</v>
      </c>
      <c r="G8800" t="s">
        <v>21</v>
      </c>
      <c r="H8800" t="s">
        <v>40</v>
      </c>
      <c r="I8800" t="s">
        <v>7268</v>
      </c>
      <c r="J8800" t="s">
        <v>7269</v>
      </c>
      <c r="K8800" s="9" t="s">
        <v>391</v>
      </c>
      <c r="L8800" t="s">
        <v>3121</v>
      </c>
      <c r="M8800">
        <v>39.99</v>
      </c>
      <c r="N8800">
        <v>11.997</v>
      </c>
      <c r="O8800">
        <v>10</v>
      </c>
      <c r="P8800">
        <v>0.36</v>
      </c>
      <c r="Q8800">
        <f>IFERROR(SEARCH("-",R8800)+2, 1)</f>
        <v>1</v>
      </c>
      <c r="R8800" s="9" t="s">
        <v>391</v>
      </c>
      <c r="S8800" s="9" t="b">
        <f>R8800&lt;&gt;K8800</f>
        <v>0</v>
      </c>
      <c r="T8800" t="str">
        <f xml:space="preserve"> TRIM( LEFT(R8800,  IFERROR(   SEARCH(" - ",R8800), LEN(R8800) )    ) )</f>
        <v>Kitchen</v>
      </c>
      <c r="U8800" t="str">
        <f>MID(R8800, Q8800,LEN(R8800))</f>
        <v>Kitchen</v>
      </c>
      <c r="V8800" t="s">
        <v>40</v>
      </c>
    </row>
    <row r="8801" spans="1:22" x14ac:dyDescent="0.35">
      <c r="A8801" t="s">
        <v>12364</v>
      </c>
      <c r="B8801" s="1">
        <v>45058</v>
      </c>
      <c r="C8801" t="s">
        <v>17</v>
      </c>
      <c r="D8801" t="s">
        <v>1842</v>
      </c>
      <c r="E8801" t="s">
        <v>564</v>
      </c>
      <c r="F8801" t="s">
        <v>565</v>
      </c>
      <c r="G8801" t="s">
        <v>21</v>
      </c>
      <c r="H8801" t="s">
        <v>31</v>
      </c>
      <c r="I8801" t="s">
        <v>1843</v>
      </c>
      <c r="J8801" t="s">
        <v>1844</v>
      </c>
      <c r="K8801" s="9" t="s">
        <v>1845</v>
      </c>
      <c r="L8801" t="s">
        <v>1846</v>
      </c>
      <c r="M8801">
        <v>1.99</v>
      </c>
      <c r="N8801">
        <v>0.34699999999999998</v>
      </c>
      <c r="O8801">
        <v>9</v>
      </c>
      <c r="P8801">
        <v>0.13</v>
      </c>
      <c r="Q8801">
        <f>IFERROR(SEARCH("-",R8801)+2, 1)</f>
        <v>8</v>
      </c>
      <c r="R8801" s="9" t="s">
        <v>1845</v>
      </c>
      <c r="S8801" s="9" t="b">
        <f>R8801&lt;&gt;K8801</f>
        <v>0</v>
      </c>
      <c r="T8801" t="str">
        <f xml:space="preserve"> TRIM( LEFT(R8801,  IFERROR(   SEARCH(" - ",R8801), LEN(R8801) )    ) )</f>
        <v>Food</v>
      </c>
      <c r="U8801" t="str">
        <f>MID(R8801, Q8801,LEN(R8801))</f>
        <v>Salad Toppings</v>
      </c>
      <c r="V8801" t="s">
        <v>31</v>
      </c>
    </row>
    <row r="8802" spans="1:22" x14ac:dyDescent="0.35">
      <c r="A8802" t="s">
        <v>9439</v>
      </c>
      <c r="B8802" s="1">
        <v>45630</v>
      </c>
      <c r="C8802" t="s">
        <v>17</v>
      </c>
      <c r="D8802" t="s">
        <v>9440</v>
      </c>
      <c r="E8802" t="s">
        <v>564</v>
      </c>
      <c r="F8802" t="s">
        <v>565</v>
      </c>
      <c r="G8802" t="s">
        <v>21</v>
      </c>
      <c r="H8802" t="s">
        <v>71</v>
      </c>
      <c r="I8802" t="s">
        <v>6596</v>
      </c>
      <c r="J8802" t="s">
        <v>6597</v>
      </c>
      <c r="K8802" s="9" t="s">
        <v>82</v>
      </c>
      <c r="L8802" t="s">
        <v>211</v>
      </c>
      <c r="M8802">
        <v>36</v>
      </c>
      <c r="N8802">
        <v>14</v>
      </c>
      <c r="O8802">
        <v>4</v>
      </c>
      <c r="P8802">
        <v>0.18</v>
      </c>
      <c r="Q8802">
        <f>IFERROR(SEARCH("-",R8802)+2, 1)</f>
        <v>1</v>
      </c>
      <c r="R8802" s="9" t="s">
        <v>82</v>
      </c>
      <c r="S8802" s="9" t="b">
        <f>R8802&lt;&gt;K8802</f>
        <v>0</v>
      </c>
      <c r="T8802" t="str">
        <f xml:space="preserve"> TRIM( LEFT(R8802,  IFERROR(   SEARCH(" - ",R8802), LEN(R8802) )    ) )</f>
        <v>Home</v>
      </c>
      <c r="U8802" t="str">
        <f>MID(R8802, Q8802,LEN(R8802))</f>
        <v>Home</v>
      </c>
      <c r="V8802" t="s">
        <v>71</v>
      </c>
    </row>
    <row r="8803" spans="1:22" x14ac:dyDescent="0.35">
      <c r="A8803" t="s">
        <v>11395</v>
      </c>
      <c r="B8803" s="1">
        <v>45349</v>
      </c>
      <c r="C8803" t="s">
        <v>17</v>
      </c>
      <c r="D8803" t="s">
        <v>11396</v>
      </c>
      <c r="E8803" t="s">
        <v>564</v>
      </c>
      <c r="F8803" t="s">
        <v>565</v>
      </c>
      <c r="G8803" t="s">
        <v>21</v>
      </c>
      <c r="H8803" t="s">
        <v>202</v>
      </c>
      <c r="I8803" t="s">
        <v>4008</v>
      </c>
      <c r="J8803" t="s">
        <v>4009</v>
      </c>
      <c r="K8803" s="9" t="s">
        <v>1378</v>
      </c>
      <c r="L8803" t="s">
        <v>1291</v>
      </c>
      <c r="M8803">
        <v>4.99</v>
      </c>
      <c r="N8803">
        <v>1.5960000000000001</v>
      </c>
      <c r="O8803">
        <v>4</v>
      </c>
      <c r="P8803">
        <v>0.14000000000000001</v>
      </c>
      <c r="Q8803">
        <f>IFERROR(SEARCH("-",R8803)+2, 1)</f>
        <v>8</v>
      </c>
      <c r="R8803" s="9" t="s">
        <v>1378</v>
      </c>
      <c r="S8803" s="9" t="b">
        <f>R8803&lt;&gt;K8803</f>
        <v>0</v>
      </c>
      <c r="T8803" t="str">
        <f xml:space="preserve"> TRIM( LEFT(R8803,  IFERROR(   SEARCH(" - ",R8803), LEN(R8803) )    ) )</f>
        <v>Food</v>
      </c>
      <c r="U8803" t="str">
        <f>MID(R8803, Q8803,LEN(R8803))</f>
        <v>Baking Goods</v>
      </c>
      <c r="V8803" t="s">
        <v>202</v>
      </c>
    </row>
    <row r="8804" spans="1:22" x14ac:dyDescent="0.35">
      <c r="A8804" t="s">
        <v>2110</v>
      </c>
      <c r="B8804" s="1">
        <v>45629</v>
      </c>
      <c r="C8804" t="s">
        <v>17</v>
      </c>
      <c r="D8804" t="s">
        <v>1634</v>
      </c>
      <c r="E8804" t="s">
        <v>564</v>
      </c>
      <c r="F8804" t="s">
        <v>565</v>
      </c>
      <c r="G8804" t="s">
        <v>21</v>
      </c>
      <c r="H8804" t="s">
        <v>260</v>
      </c>
      <c r="I8804" t="s">
        <v>1635</v>
      </c>
      <c r="J8804" t="s">
        <v>1636</v>
      </c>
      <c r="K8804" s="9" t="s">
        <v>858</v>
      </c>
      <c r="L8804" t="s">
        <v>1637</v>
      </c>
      <c r="M8804">
        <v>15.99</v>
      </c>
      <c r="N8804">
        <v>4.7969999999999997</v>
      </c>
      <c r="O8804">
        <v>14</v>
      </c>
      <c r="P8804">
        <v>0.09</v>
      </c>
      <c r="Q8804">
        <f>IFERROR(SEARCH("-",R8804)+2, 1)</f>
        <v>1</v>
      </c>
      <c r="R8804" s="9" t="s">
        <v>858</v>
      </c>
      <c r="S8804" s="9" t="b">
        <f>R8804&lt;&gt;K8804</f>
        <v>0</v>
      </c>
      <c r="T8804" t="str">
        <f xml:space="preserve"> TRIM( LEFT(R8804,  IFERROR(   SEARCH(" - ",R8804), LEN(R8804) )    ) )</f>
        <v>Pets</v>
      </c>
      <c r="U8804" t="str">
        <f>MID(R8804, Q8804,LEN(R8804))</f>
        <v>Pets</v>
      </c>
      <c r="V8804" t="s">
        <v>260</v>
      </c>
    </row>
    <row r="8805" spans="1:22" x14ac:dyDescent="0.35">
      <c r="A8805" t="s">
        <v>8334</v>
      </c>
      <c r="B8805" s="1">
        <v>45410</v>
      </c>
      <c r="C8805" t="s">
        <v>17</v>
      </c>
      <c r="D8805" t="s">
        <v>8335</v>
      </c>
      <c r="E8805" t="s">
        <v>564</v>
      </c>
      <c r="F8805" t="s">
        <v>565</v>
      </c>
      <c r="G8805" t="s">
        <v>21</v>
      </c>
      <c r="H8805" t="s">
        <v>164</v>
      </c>
      <c r="I8805" t="s">
        <v>8336</v>
      </c>
      <c r="J8805" t="s">
        <v>8337</v>
      </c>
      <c r="K8805" s="9" t="s">
        <v>34</v>
      </c>
      <c r="L8805" t="s">
        <v>106</v>
      </c>
      <c r="M8805">
        <v>3.99</v>
      </c>
      <c r="N8805">
        <v>1.1970000000000001</v>
      </c>
      <c r="O8805">
        <v>20</v>
      </c>
      <c r="P8805">
        <v>0.2</v>
      </c>
      <c r="Q8805">
        <f>IFERROR(SEARCH("-",R8805)+2, 1)</f>
        <v>8</v>
      </c>
      <c r="R8805" s="9" t="s">
        <v>34</v>
      </c>
      <c r="S8805" s="9" t="b">
        <f>R8805&lt;&gt;K8805</f>
        <v>0</v>
      </c>
      <c r="T8805" t="str">
        <f xml:space="preserve"> TRIM( LEFT(R8805,  IFERROR(   SEARCH(" - ",R8805), LEN(R8805) )    ) )</f>
        <v>Food</v>
      </c>
      <c r="U8805" t="str">
        <f>MID(R8805, Q8805,LEN(R8805))</f>
        <v>Condiments</v>
      </c>
      <c r="V8805" t="s">
        <v>164</v>
      </c>
    </row>
    <row r="8806" spans="1:22" x14ac:dyDescent="0.35">
      <c r="A8806" t="s">
        <v>14632</v>
      </c>
      <c r="B8806" s="1">
        <v>44938</v>
      </c>
      <c r="C8806" t="s">
        <v>17</v>
      </c>
      <c r="D8806" t="s">
        <v>7576</v>
      </c>
      <c r="E8806" t="s">
        <v>564</v>
      </c>
      <c r="F8806" t="s">
        <v>565</v>
      </c>
      <c r="G8806" t="s">
        <v>21</v>
      </c>
      <c r="H8806" t="s">
        <v>164</v>
      </c>
      <c r="I8806" t="s">
        <v>7577</v>
      </c>
      <c r="J8806" t="s">
        <v>7578</v>
      </c>
      <c r="K8806" s="9" t="s">
        <v>34</v>
      </c>
      <c r="L8806" t="s">
        <v>106</v>
      </c>
      <c r="M8806">
        <v>3.14</v>
      </c>
      <c r="N8806">
        <v>0.69699999999999995</v>
      </c>
      <c r="O8806">
        <v>20</v>
      </c>
      <c r="P8806">
        <v>0.3</v>
      </c>
      <c r="Q8806">
        <f>IFERROR(SEARCH("-",R8806)+2, 1)</f>
        <v>8</v>
      </c>
      <c r="R8806" s="9" t="s">
        <v>34</v>
      </c>
      <c r="S8806" s="9" t="b">
        <f>R8806&lt;&gt;K8806</f>
        <v>0</v>
      </c>
      <c r="T8806" t="str">
        <f xml:space="preserve"> TRIM( LEFT(R8806,  IFERROR(   SEARCH(" - ",R8806), LEN(R8806) )    ) )</f>
        <v>Food</v>
      </c>
      <c r="U8806" t="str">
        <f>MID(R8806, Q8806,LEN(R8806))</f>
        <v>Condiments</v>
      </c>
      <c r="V8806" t="s">
        <v>164</v>
      </c>
    </row>
    <row r="8807" spans="1:22" x14ac:dyDescent="0.35">
      <c r="A8807" t="s">
        <v>11283</v>
      </c>
      <c r="B8807" s="1">
        <v>45516</v>
      </c>
      <c r="C8807" t="s">
        <v>17</v>
      </c>
      <c r="D8807" t="s">
        <v>11284</v>
      </c>
      <c r="E8807" t="s">
        <v>564</v>
      </c>
      <c r="F8807" t="s">
        <v>565</v>
      </c>
      <c r="G8807" t="s">
        <v>21</v>
      </c>
      <c r="H8807" t="s">
        <v>31</v>
      </c>
      <c r="I8807" t="s">
        <v>5885</v>
      </c>
      <c r="J8807" t="s">
        <v>5886</v>
      </c>
      <c r="K8807" s="9" t="s">
        <v>151</v>
      </c>
      <c r="L8807" t="s">
        <v>1063</v>
      </c>
      <c r="M8807">
        <v>130.99</v>
      </c>
      <c r="N8807">
        <v>51.996000000000002</v>
      </c>
      <c r="O8807">
        <v>5</v>
      </c>
      <c r="P8807">
        <v>0.1</v>
      </c>
      <c r="Q8807">
        <f>IFERROR(SEARCH("-",R8807)+2, 1)</f>
        <v>1</v>
      </c>
      <c r="R8807" s="9" t="s">
        <v>151</v>
      </c>
      <c r="S8807" s="9" t="b">
        <f>R8807&lt;&gt;K8807</f>
        <v>0</v>
      </c>
      <c r="T8807" t="str">
        <f xml:space="preserve"> TRIM( LEFT(R8807,  IFERROR(   SEARCH(" - ",R8807), LEN(R8807) )    ) )</f>
        <v>Home Appliances</v>
      </c>
      <c r="U8807" t="str">
        <f>MID(R8807, Q8807,LEN(R8807))</f>
        <v>Home Appliances</v>
      </c>
      <c r="V8807" t="s">
        <v>31</v>
      </c>
    </row>
    <row r="8808" spans="1:22" x14ac:dyDescent="0.35">
      <c r="A8808" t="s">
        <v>11337</v>
      </c>
      <c r="B8808" s="1">
        <v>45640</v>
      </c>
      <c r="C8808" t="s">
        <v>17</v>
      </c>
      <c r="D8808" t="s">
        <v>11338</v>
      </c>
      <c r="E8808" t="s">
        <v>564</v>
      </c>
      <c r="F8808" t="s">
        <v>565</v>
      </c>
      <c r="G8808" t="s">
        <v>21</v>
      </c>
      <c r="H8808" t="s">
        <v>78</v>
      </c>
      <c r="I8808" t="s">
        <v>5352</v>
      </c>
      <c r="J8808" t="s">
        <v>5353</v>
      </c>
      <c r="K8808" s="9" t="s">
        <v>58</v>
      </c>
      <c r="L8808" t="s">
        <v>91</v>
      </c>
      <c r="M8808">
        <v>2.89</v>
      </c>
      <c r="N8808">
        <v>0.75600000000000001</v>
      </c>
      <c r="O8808">
        <v>12</v>
      </c>
      <c r="P8808">
        <v>0.08</v>
      </c>
      <c r="Q8808">
        <f>IFERROR(SEARCH("-",R8808)+2, 1)</f>
        <v>8</v>
      </c>
      <c r="R8808" s="9" t="s">
        <v>58</v>
      </c>
      <c r="S8808" s="9" t="b">
        <f>R8808&lt;&gt;K8808</f>
        <v>0</v>
      </c>
      <c r="T8808" t="str">
        <f xml:space="preserve"> TRIM( LEFT(R8808,  IFERROR(   SEARCH(" - ",R8808), LEN(R8808) )    ) )</f>
        <v>Food</v>
      </c>
      <c r="U8808" t="str">
        <f>MID(R8808, Q8808,LEN(R8808))</f>
        <v>Produce</v>
      </c>
      <c r="V8808" t="s">
        <v>78</v>
      </c>
    </row>
    <row r="8809" spans="1:22" x14ac:dyDescent="0.35">
      <c r="A8809" t="s">
        <v>17527</v>
      </c>
      <c r="B8809" s="1">
        <v>45546</v>
      </c>
      <c r="C8809" t="s">
        <v>17</v>
      </c>
      <c r="D8809" t="s">
        <v>7749</v>
      </c>
      <c r="E8809" t="s">
        <v>564</v>
      </c>
      <c r="F8809" t="s">
        <v>565</v>
      </c>
      <c r="G8809" t="s">
        <v>21</v>
      </c>
      <c r="H8809" t="s">
        <v>179</v>
      </c>
      <c r="I8809" t="s">
        <v>7750</v>
      </c>
      <c r="J8809" t="s">
        <v>7751</v>
      </c>
      <c r="K8809" s="9" t="s">
        <v>463</v>
      </c>
      <c r="L8809" t="s">
        <v>168</v>
      </c>
      <c r="M8809">
        <v>4.49</v>
      </c>
      <c r="N8809">
        <v>1.347</v>
      </c>
      <c r="O8809">
        <v>3</v>
      </c>
      <c r="P8809">
        <v>0.38</v>
      </c>
      <c r="Q8809">
        <f>IFERROR(SEARCH("-",R8809)+2, 1)</f>
        <v>8</v>
      </c>
      <c r="R8809" s="9" t="s">
        <v>463</v>
      </c>
      <c r="S8809" s="9" t="b">
        <f>R8809&lt;&gt;K8809</f>
        <v>0</v>
      </c>
      <c r="T8809" t="str">
        <f xml:space="preserve"> TRIM( LEFT(R8809,  IFERROR(   SEARCH(" - ",R8809), LEN(R8809) )    ) )</f>
        <v>Food</v>
      </c>
      <c r="U8809" t="str">
        <f>MID(R8809, Q8809,LEN(R8809))</f>
        <v>Frozen</v>
      </c>
      <c r="V8809" t="s">
        <v>179</v>
      </c>
    </row>
    <row r="8810" spans="1:22" x14ac:dyDescent="0.35">
      <c r="A8810" t="s">
        <v>6275</v>
      </c>
      <c r="B8810" s="1">
        <v>45684</v>
      </c>
      <c r="C8810" t="s">
        <v>17</v>
      </c>
      <c r="D8810" t="s">
        <v>265</v>
      </c>
      <c r="E8810" t="s">
        <v>564</v>
      </c>
      <c r="F8810" t="s">
        <v>565</v>
      </c>
      <c r="G8810" t="s">
        <v>21</v>
      </c>
      <c r="H8810" t="s">
        <v>31</v>
      </c>
      <c r="I8810" t="s">
        <v>4655</v>
      </c>
      <c r="J8810" t="s">
        <v>4656</v>
      </c>
      <c r="K8810" s="9" t="s">
        <v>128</v>
      </c>
      <c r="L8810" t="s">
        <v>1255</v>
      </c>
      <c r="M8810">
        <v>6.41</v>
      </c>
      <c r="N8810">
        <v>2.996</v>
      </c>
      <c r="O8810">
        <v>18</v>
      </c>
      <c r="P8810">
        <v>0.09</v>
      </c>
      <c r="Q8810">
        <f>IFERROR(SEARCH("-",R8810)+2, 1)</f>
        <v>8</v>
      </c>
      <c r="R8810" s="9" t="s">
        <v>128</v>
      </c>
      <c r="S8810" s="9" t="b">
        <f>R8810&lt;&gt;K8810</f>
        <v>0</v>
      </c>
      <c r="T8810" t="str">
        <f xml:space="preserve"> TRIM( LEFT(R8810,  IFERROR(   SEARCH(" - ",R8810), LEN(R8810) )    ) )</f>
        <v>Food</v>
      </c>
      <c r="U8810" t="str">
        <f>MID(R8810, Q8810,LEN(R8810))</f>
        <v>Frozen Foods</v>
      </c>
      <c r="V8810" t="s">
        <v>31</v>
      </c>
    </row>
    <row r="8811" spans="1:22" x14ac:dyDescent="0.35">
      <c r="A8811" t="s">
        <v>9373</v>
      </c>
      <c r="B8811" s="1">
        <v>45341</v>
      </c>
      <c r="C8811" t="s">
        <v>17</v>
      </c>
      <c r="D8811" t="s">
        <v>8853</v>
      </c>
      <c r="E8811" t="s">
        <v>564</v>
      </c>
      <c r="F8811" t="s">
        <v>565</v>
      </c>
      <c r="G8811" t="s">
        <v>21</v>
      </c>
      <c r="H8811" t="s">
        <v>164</v>
      </c>
      <c r="I8811" t="s">
        <v>8854</v>
      </c>
      <c r="J8811" t="s">
        <v>8855</v>
      </c>
      <c r="K8811" s="9" t="s">
        <v>128</v>
      </c>
      <c r="L8811" t="s">
        <v>464</v>
      </c>
      <c r="M8811">
        <v>1.89</v>
      </c>
      <c r="N8811">
        <v>0.56699999999999995</v>
      </c>
      <c r="O8811">
        <v>12</v>
      </c>
      <c r="P8811">
        <v>0.17</v>
      </c>
      <c r="Q8811">
        <f>IFERROR(SEARCH("-",R8811)+2, 1)</f>
        <v>8</v>
      </c>
      <c r="R8811" s="9" t="s">
        <v>128</v>
      </c>
      <c r="S8811" s="9" t="b">
        <f>R8811&lt;&gt;K8811</f>
        <v>0</v>
      </c>
      <c r="T8811" t="str">
        <f xml:space="preserve"> TRIM( LEFT(R8811,  IFERROR(   SEARCH(" - ",R8811), LEN(R8811) )    ) )</f>
        <v>Food</v>
      </c>
      <c r="U8811" t="str">
        <f>MID(R8811, Q8811,LEN(R8811))</f>
        <v>Frozen Foods</v>
      </c>
      <c r="V8811" t="s">
        <v>164</v>
      </c>
    </row>
    <row r="8812" spans="1:22" x14ac:dyDescent="0.35">
      <c r="A8812" t="s">
        <v>18168</v>
      </c>
      <c r="B8812" s="1">
        <v>45074</v>
      </c>
      <c r="C8812" t="s">
        <v>17</v>
      </c>
      <c r="D8812" t="s">
        <v>7865</v>
      </c>
      <c r="E8812" t="s">
        <v>564</v>
      </c>
      <c r="F8812" t="s">
        <v>565</v>
      </c>
      <c r="G8812" t="s">
        <v>21</v>
      </c>
      <c r="I8812" t="s">
        <v>7866</v>
      </c>
      <c r="J8812" t="s">
        <v>7867</v>
      </c>
      <c r="K8812" s="9" t="s">
        <v>58</v>
      </c>
      <c r="L8812" t="s">
        <v>3645</v>
      </c>
      <c r="M8812">
        <v>3.99</v>
      </c>
      <c r="N8812">
        <v>1.1970000000000001</v>
      </c>
      <c r="O8812">
        <v>17</v>
      </c>
      <c r="P8812">
        <v>0.12</v>
      </c>
      <c r="Q8812">
        <f>IFERROR(SEARCH("-",R8812)+2, 1)</f>
        <v>8</v>
      </c>
      <c r="R8812" s="9" t="s">
        <v>58</v>
      </c>
      <c r="S8812" s="9" t="b">
        <f>R8812&lt;&gt;K8812</f>
        <v>0</v>
      </c>
      <c r="T8812" t="str">
        <f xml:space="preserve"> TRIM( LEFT(R8812,  IFERROR(   SEARCH(" - ",R8812), LEN(R8812) )    ) )</f>
        <v>Food</v>
      </c>
      <c r="U8812" t="str">
        <f>MID(R8812, Q8812,LEN(R8812))</f>
        <v>Produce</v>
      </c>
    </row>
    <row r="8813" spans="1:22" x14ac:dyDescent="0.35">
      <c r="A8813" t="s">
        <v>8194</v>
      </c>
      <c r="B8813" s="1">
        <v>45362</v>
      </c>
      <c r="C8813" t="s">
        <v>17</v>
      </c>
      <c r="D8813" t="s">
        <v>8195</v>
      </c>
      <c r="E8813" t="s">
        <v>564</v>
      </c>
      <c r="F8813" t="s">
        <v>565</v>
      </c>
      <c r="G8813" t="s">
        <v>21</v>
      </c>
      <c r="H8813" t="s">
        <v>164</v>
      </c>
      <c r="I8813" t="s">
        <v>8196</v>
      </c>
      <c r="J8813" t="s">
        <v>8197</v>
      </c>
      <c r="K8813" s="9" t="s">
        <v>58</v>
      </c>
      <c r="L8813" t="s">
        <v>8198</v>
      </c>
      <c r="M8813">
        <v>2.99</v>
      </c>
      <c r="N8813">
        <v>0.89700000000000002</v>
      </c>
      <c r="O8813">
        <v>11</v>
      </c>
      <c r="P8813">
        <v>0.28999999999999998</v>
      </c>
      <c r="Q8813">
        <f>IFERROR(SEARCH("-",R8813)+2, 1)</f>
        <v>8</v>
      </c>
      <c r="R8813" s="9" t="s">
        <v>58</v>
      </c>
      <c r="S8813" s="9" t="b">
        <f>R8813&lt;&gt;K8813</f>
        <v>0</v>
      </c>
      <c r="T8813" t="str">
        <f xml:space="preserve"> TRIM( LEFT(R8813,  IFERROR(   SEARCH(" - ",R8813), LEN(R8813) )    ) )</f>
        <v>Food</v>
      </c>
      <c r="U8813" t="str">
        <f>MID(R8813, Q8813,LEN(R8813))</f>
        <v>Produce</v>
      </c>
      <c r="V8813" t="s">
        <v>164</v>
      </c>
    </row>
    <row r="8814" spans="1:22" x14ac:dyDescent="0.35">
      <c r="A8814" t="s">
        <v>16583</v>
      </c>
      <c r="B8814" s="1">
        <v>45024</v>
      </c>
      <c r="C8814" t="s">
        <v>17</v>
      </c>
      <c r="D8814" t="s">
        <v>16584</v>
      </c>
      <c r="E8814" t="s">
        <v>564</v>
      </c>
      <c r="F8814" t="s">
        <v>565</v>
      </c>
      <c r="G8814" t="s">
        <v>21</v>
      </c>
      <c r="H8814" t="s">
        <v>49</v>
      </c>
      <c r="I8814" t="s">
        <v>6624</v>
      </c>
      <c r="J8814" t="s">
        <v>6625</v>
      </c>
      <c r="K8814" s="9" t="s">
        <v>827</v>
      </c>
      <c r="L8814" t="s">
        <v>1484</v>
      </c>
      <c r="M8814">
        <v>24.24</v>
      </c>
      <c r="N8814">
        <v>9.7460000000000004</v>
      </c>
      <c r="O8814">
        <v>5</v>
      </c>
      <c r="P8814">
        <v>0.09</v>
      </c>
      <c r="Q8814">
        <f>IFERROR(SEARCH("-",R8814)+2, 1)</f>
        <v>1</v>
      </c>
      <c r="R8814" s="9" t="s">
        <v>827</v>
      </c>
      <c r="S8814" s="9" t="b">
        <f>R8814&lt;&gt;K8814</f>
        <v>0</v>
      </c>
      <c r="T8814" t="str">
        <f xml:space="preserve"> TRIM( LEFT(R8814,  IFERROR(   SEARCH(" - ",R8814), LEN(R8814) )    ) )</f>
        <v>Garden</v>
      </c>
      <c r="U8814" t="str">
        <f>MID(R8814, Q8814,LEN(R8814))</f>
        <v>Garden</v>
      </c>
      <c r="V8814" t="s">
        <v>49</v>
      </c>
    </row>
    <row r="8815" spans="1:22" x14ac:dyDescent="0.35">
      <c r="A8815" t="s">
        <v>16435</v>
      </c>
      <c r="B8815" s="1">
        <v>45268</v>
      </c>
      <c r="C8815" t="s">
        <v>17</v>
      </c>
      <c r="D8815" t="s">
        <v>16436</v>
      </c>
      <c r="E8815" t="s">
        <v>564</v>
      </c>
      <c r="F8815" t="s">
        <v>565</v>
      </c>
      <c r="G8815" t="s">
        <v>21</v>
      </c>
      <c r="H8815" t="s">
        <v>202</v>
      </c>
      <c r="I8815" t="s">
        <v>6915</v>
      </c>
      <c r="J8815" t="s">
        <v>6916</v>
      </c>
      <c r="K8815" s="9" t="s">
        <v>531</v>
      </c>
      <c r="L8815" t="s">
        <v>658</v>
      </c>
      <c r="M8815">
        <v>3.54</v>
      </c>
      <c r="N8815">
        <v>1.466</v>
      </c>
      <c r="O8815">
        <v>12</v>
      </c>
      <c r="P8815">
        <v>0</v>
      </c>
      <c r="Q8815">
        <f>IFERROR(SEARCH("-",R8815)+2, 1)</f>
        <v>8</v>
      </c>
      <c r="R8815" s="9" t="s">
        <v>531</v>
      </c>
      <c r="S8815" s="9" t="b">
        <f>R8815&lt;&gt;K8815</f>
        <v>0</v>
      </c>
      <c r="T8815" t="str">
        <f xml:space="preserve"> TRIM( LEFT(R8815,  IFERROR(   SEARCH(" - ",R8815), LEN(R8815) )    ) )</f>
        <v>Food</v>
      </c>
      <c r="U8815" t="str">
        <f>MID(R8815, Q8815,LEN(R8815))</f>
        <v>Breakfast</v>
      </c>
      <c r="V8815" t="s">
        <v>202</v>
      </c>
    </row>
    <row r="8816" spans="1:22" x14ac:dyDescent="0.35">
      <c r="A8816" t="s">
        <v>17093</v>
      </c>
      <c r="B8816" s="1">
        <v>45509</v>
      </c>
      <c r="C8816" t="s">
        <v>17</v>
      </c>
      <c r="D8816" t="s">
        <v>14796</v>
      </c>
      <c r="E8816" t="s">
        <v>564</v>
      </c>
      <c r="F8816" t="s">
        <v>565</v>
      </c>
      <c r="G8816" t="s">
        <v>21</v>
      </c>
      <c r="H8816" t="s">
        <v>31</v>
      </c>
      <c r="I8816" t="s">
        <v>14797</v>
      </c>
      <c r="J8816" t="s">
        <v>14798</v>
      </c>
      <c r="K8816" s="9" t="s">
        <v>531</v>
      </c>
      <c r="L8816" t="s">
        <v>658</v>
      </c>
      <c r="M8816">
        <v>4.99</v>
      </c>
      <c r="N8816">
        <v>1.4970000000000001</v>
      </c>
      <c r="O8816">
        <v>17</v>
      </c>
      <c r="P8816">
        <v>0.34</v>
      </c>
      <c r="Q8816">
        <f>IFERROR(SEARCH("-",R8816)+2, 1)</f>
        <v>8</v>
      </c>
      <c r="R8816" s="9" t="s">
        <v>531</v>
      </c>
      <c r="S8816" s="9" t="b">
        <f>R8816&lt;&gt;K8816</f>
        <v>0</v>
      </c>
      <c r="T8816" t="str">
        <f xml:space="preserve"> TRIM( LEFT(R8816,  IFERROR(   SEARCH(" - ",R8816), LEN(R8816) )    ) )</f>
        <v>Food</v>
      </c>
      <c r="U8816" t="str">
        <f>MID(R8816, Q8816,LEN(R8816))</f>
        <v>Breakfast</v>
      </c>
      <c r="V8816" t="s">
        <v>31</v>
      </c>
    </row>
    <row r="8817" spans="1:22" x14ac:dyDescent="0.35">
      <c r="A8817" t="s">
        <v>18296</v>
      </c>
      <c r="B8817" s="1">
        <v>45101</v>
      </c>
      <c r="C8817" t="s">
        <v>17</v>
      </c>
      <c r="D8817" t="s">
        <v>8500</v>
      </c>
      <c r="E8817" t="s">
        <v>564</v>
      </c>
      <c r="F8817" t="s">
        <v>565</v>
      </c>
      <c r="G8817" t="s">
        <v>21</v>
      </c>
      <c r="H8817" t="s">
        <v>71</v>
      </c>
      <c r="I8817" t="s">
        <v>8501</v>
      </c>
      <c r="J8817" t="s">
        <v>8502</v>
      </c>
      <c r="K8817" s="9" t="s">
        <v>858</v>
      </c>
      <c r="L8817" t="s">
        <v>859</v>
      </c>
      <c r="M8817">
        <v>12.99</v>
      </c>
      <c r="N8817">
        <v>3.8969999999999998</v>
      </c>
      <c r="O8817">
        <v>5</v>
      </c>
      <c r="P8817">
        <v>0.05</v>
      </c>
      <c r="Q8817">
        <f>IFERROR(SEARCH("-",R8817)+2, 1)</f>
        <v>1</v>
      </c>
      <c r="R8817" s="9" t="s">
        <v>858</v>
      </c>
      <c r="S8817" s="9" t="b">
        <f>R8817&lt;&gt;K8817</f>
        <v>0</v>
      </c>
      <c r="T8817" t="str">
        <f xml:space="preserve"> TRIM( LEFT(R8817,  IFERROR(   SEARCH(" - ",R8817), LEN(R8817) )    ) )</f>
        <v>Pets</v>
      </c>
      <c r="U8817" t="str">
        <f>MID(R8817, Q8817,LEN(R8817))</f>
        <v>Pets</v>
      </c>
      <c r="V8817" t="s">
        <v>71</v>
      </c>
    </row>
    <row r="8818" spans="1:22" x14ac:dyDescent="0.35">
      <c r="A8818" t="s">
        <v>18418</v>
      </c>
      <c r="B8818" s="1">
        <v>45060</v>
      </c>
      <c r="C8818" t="s">
        <v>17</v>
      </c>
      <c r="D8818" t="s">
        <v>14016</v>
      </c>
      <c r="E8818" t="s">
        <v>564</v>
      </c>
      <c r="F8818" t="s">
        <v>565</v>
      </c>
      <c r="G8818" t="s">
        <v>21</v>
      </c>
      <c r="I8818" t="s">
        <v>14017</v>
      </c>
      <c r="J8818" t="s">
        <v>14018</v>
      </c>
      <c r="K8818" s="9" t="s">
        <v>24</v>
      </c>
      <c r="L8818" t="s">
        <v>144</v>
      </c>
      <c r="M8818">
        <v>1.99</v>
      </c>
      <c r="N8818">
        <v>0.59699999999999998</v>
      </c>
      <c r="O8818">
        <v>20</v>
      </c>
      <c r="P8818">
        <v>0.05</v>
      </c>
      <c r="Q8818">
        <f>IFERROR(SEARCH("-",R8818)+2, 1)</f>
        <v>8</v>
      </c>
      <c r="R8818" s="9" t="s">
        <v>24</v>
      </c>
      <c r="S8818" s="9" t="b">
        <f>R8818&lt;&gt;K8818</f>
        <v>0</v>
      </c>
      <c r="T8818" t="str">
        <f xml:space="preserve"> TRIM( LEFT(R8818,  IFERROR(   SEARCH(" - ",R8818), LEN(R8818) )    ) )</f>
        <v>Food</v>
      </c>
      <c r="U8818" t="str">
        <f>MID(R8818, Q8818,LEN(R8818))</f>
        <v>Snacks</v>
      </c>
    </row>
    <row r="8819" spans="1:22" x14ac:dyDescent="0.35">
      <c r="A8819" t="s">
        <v>6617</v>
      </c>
      <c r="B8819" s="1">
        <v>45731</v>
      </c>
      <c r="C8819" t="s">
        <v>17</v>
      </c>
      <c r="D8819" t="s">
        <v>1251</v>
      </c>
      <c r="E8819" t="s">
        <v>564</v>
      </c>
      <c r="F8819" t="s">
        <v>565</v>
      </c>
      <c r="G8819" t="s">
        <v>21</v>
      </c>
      <c r="H8819" t="s">
        <v>71</v>
      </c>
      <c r="I8819" t="s">
        <v>6290</v>
      </c>
      <c r="J8819" t="s">
        <v>6291</v>
      </c>
      <c r="K8819" s="9" t="s">
        <v>82</v>
      </c>
      <c r="L8819" t="s">
        <v>449</v>
      </c>
      <c r="M8819">
        <v>36.409999999999997</v>
      </c>
      <c r="N8819">
        <v>14.996</v>
      </c>
      <c r="O8819">
        <v>17</v>
      </c>
      <c r="P8819">
        <v>0.13</v>
      </c>
      <c r="Q8819">
        <f>IFERROR(SEARCH("-",R8819)+2, 1)</f>
        <v>1</v>
      </c>
      <c r="R8819" s="9" t="s">
        <v>82</v>
      </c>
      <c r="S8819" s="9" t="b">
        <f>R8819&lt;&gt;K8819</f>
        <v>0</v>
      </c>
      <c r="T8819" t="str">
        <f xml:space="preserve"> TRIM( LEFT(R8819,  IFERROR(   SEARCH(" - ",R8819), LEN(R8819) )    ) )</f>
        <v>Home</v>
      </c>
      <c r="U8819" t="str">
        <f>MID(R8819, Q8819,LEN(R8819))</f>
        <v>Home</v>
      </c>
      <c r="V8819" t="s">
        <v>71</v>
      </c>
    </row>
    <row r="8820" spans="1:22" x14ac:dyDescent="0.35">
      <c r="A8820" t="s">
        <v>13137</v>
      </c>
      <c r="B8820" s="1">
        <v>45139</v>
      </c>
      <c r="C8820" t="s">
        <v>17</v>
      </c>
      <c r="D8820" t="s">
        <v>12993</v>
      </c>
      <c r="E8820" t="s">
        <v>564</v>
      </c>
      <c r="F8820" t="s">
        <v>565</v>
      </c>
      <c r="G8820" t="s">
        <v>21</v>
      </c>
      <c r="H8820" t="s">
        <v>164</v>
      </c>
      <c r="I8820" t="s">
        <v>6373</v>
      </c>
      <c r="J8820" t="s">
        <v>6374</v>
      </c>
      <c r="K8820" s="9" t="s">
        <v>82</v>
      </c>
      <c r="L8820" t="s">
        <v>449</v>
      </c>
      <c r="M8820">
        <v>24.14</v>
      </c>
      <c r="N8820">
        <v>9.4960000000000004</v>
      </c>
      <c r="O8820">
        <v>13</v>
      </c>
      <c r="Q8820">
        <f>IFERROR(SEARCH("-",R8820)+2, 1)</f>
        <v>1</v>
      </c>
      <c r="R8820" s="9" t="s">
        <v>82</v>
      </c>
      <c r="S8820" s="9" t="b">
        <f>R8820&lt;&gt;K8820</f>
        <v>0</v>
      </c>
      <c r="T8820" t="str">
        <f xml:space="preserve"> TRIM( LEFT(R8820,  IFERROR(   SEARCH(" - ",R8820), LEN(R8820) )    ) )</f>
        <v>Home</v>
      </c>
      <c r="U8820" t="str">
        <f>MID(R8820, Q8820,LEN(R8820))</f>
        <v>Home</v>
      </c>
      <c r="V8820" t="s">
        <v>164</v>
      </c>
    </row>
    <row r="8821" spans="1:22" x14ac:dyDescent="0.35">
      <c r="A8821" t="s">
        <v>10064</v>
      </c>
      <c r="B8821" s="1">
        <v>45302</v>
      </c>
      <c r="C8821" t="s">
        <v>17</v>
      </c>
      <c r="D8821" t="s">
        <v>10065</v>
      </c>
      <c r="E8821" t="s">
        <v>564</v>
      </c>
      <c r="F8821" t="s">
        <v>565</v>
      </c>
      <c r="G8821" t="s">
        <v>21</v>
      </c>
      <c r="H8821" t="s">
        <v>71</v>
      </c>
      <c r="I8821" t="s">
        <v>3616</v>
      </c>
      <c r="J8821" t="s">
        <v>3617</v>
      </c>
      <c r="K8821" s="9" t="s">
        <v>739</v>
      </c>
      <c r="L8821" t="s">
        <v>2272</v>
      </c>
      <c r="M8821">
        <v>60.99</v>
      </c>
      <c r="N8821">
        <v>23.995999999999999</v>
      </c>
      <c r="O8821">
        <v>14</v>
      </c>
      <c r="P8821">
        <v>0.12</v>
      </c>
      <c r="Q8821">
        <f>IFERROR(SEARCH("-",R8821)+2, 1)</f>
        <v>12</v>
      </c>
      <c r="R8821" s="9" t="s">
        <v>739</v>
      </c>
      <c r="S8821" s="9" t="b">
        <f>R8821&lt;&gt;K8821</f>
        <v>0</v>
      </c>
      <c r="T8821" t="str">
        <f xml:space="preserve"> TRIM( LEFT(R8821,  IFERROR(   SEARCH(" - ",R8821), LEN(R8821) )    ) )</f>
        <v>Clothing</v>
      </c>
      <c r="U8821" t="str">
        <f>MID(R8821, Q8821,LEN(R8821))</f>
        <v>Outerwear</v>
      </c>
      <c r="V8821" t="s">
        <v>71</v>
      </c>
    </row>
    <row r="8822" spans="1:22" x14ac:dyDescent="0.35">
      <c r="A8822" t="s">
        <v>14027</v>
      </c>
      <c r="B8822" s="1">
        <v>44940</v>
      </c>
      <c r="C8822" t="s">
        <v>17</v>
      </c>
      <c r="D8822" t="s">
        <v>8754</v>
      </c>
      <c r="E8822" t="s">
        <v>564</v>
      </c>
      <c r="F8822" t="s">
        <v>565</v>
      </c>
      <c r="G8822" t="s">
        <v>21</v>
      </c>
      <c r="H8822" t="s">
        <v>164</v>
      </c>
      <c r="I8822" t="s">
        <v>8755</v>
      </c>
      <c r="J8822" t="s">
        <v>8756</v>
      </c>
      <c r="K8822" s="9" t="s">
        <v>43</v>
      </c>
      <c r="L8822" t="s">
        <v>4197</v>
      </c>
      <c r="M8822">
        <v>24.14</v>
      </c>
      <c r="N8822">
        <v>6.9969999999999999</v>
      </c>
      <c r="O8822">
        <v>11</v>
      </c>
      <c r="P8822">
        <v>0.38</v>
      </c>
      <c r="Q8822">
        <f>IFERROR(SEARCH("-",R8822)+2, 1)</f>
        <v>1</v>
      </c>
      <c r="R8822" s="9" t="s">
        <v>43</v>
      </c>
      <c r="S8822" s="9" t="b">
        <f>R8822&lt;&gt;K8822</f>
        <v>0</v>
      </c>
      <c r="T8822" t="str">
        <f xml:space="preserve"> TRIM( LEFT(R8822,  IFERROR(   SEARCH(" - ",R8822), LEN(R8822) )    ) )</f>
        <v>Accessories</v>
      </c>
      <c r="U8822" t="str">
        <f>MID(R8822, Q8822,LEN(R8822))</f>
        <v>Accessories</v>
      </c>
      <c r="V8822" t="s">
        <v>164</v>
      </c>
    </row>
    <row r="8823" spans="1:22" x14ac:dyDescent="0.35">
      <c r="A8823" t="s">
        <v>15390</v>
      </c>
      <c r="B8823" s="1">
        <v>45140</v>
      </c>
      <c r="C8823" t="s">
        <v>17</v>
      </c>
      <c r="D8823" t="s">
        <v>15391</v>
      </c>
      <c r="E8823" t="s">
        <v>564</v>
      </c>
      <c r="F8823" t="s">
        <v>565</v>
      </c>
      <c r="G8823" t="s">
        <v>21</v>
      </c>
      <c r="H8823" t="s">
        <v>31</v>
      </c>
      <c r="I8823" t="s">
        <v>6379</v>
      </c>
      <c r="J8823" t="s">
        <v>6380</v>
      </c>
      <c r="K8823" s="9" t="s">
        <v>189</v>
      </c>
      <c r="L8823" t="s">
        <v>6381</v>
      </c>
      <c r="M8823">
        <v>8.24</v>
      </c>
      <c r="N8823">
        <v>2.4470000000000001</v>
      </c>
      <c r="O8823">
        <v>14</v>
      </c>
      <c r="P8823">
        <v>0.04</v>
      </c>
      <c r="Q8823">
        <f>IFERROR(SEARCH("-",R8823)+2, 1)</f>
        <v>8</v>
      </c>
      <c r="R8823" s="9" t="s">
        <v>189</v>
      </c>
      <c r="S8823" s="9" t="b">
        <f>R8823&lt;&gt;K8823</f>
        <v>0</v>
      </c>
      <c r="T8823" t="str">
        <f xml:space="preserve"> TRIM( LEFT(R8823,  IFERROR(   SEARCH(" - ",R8823), LEN(R8823) )    ) )</f>
        <v>Food</v>
      </c>
      <c r="U8823" t="str">
        <f>MID(R8823, Q8823,LEN(R8823))</f>
        <v>Prepared Foods</v>
      </c>
      <c r="V8823" t="s">
        <v>31</v>
      </c>
    </row>
    <row r="8824" spans="1:22" x14ac:dyDescent="0.35">
      <c r="A8824" t="s">
        <v>16002</v>
      </c>
      <c r="B8824" s="1">
        <v>45062</v>
      </c>
      <c r="C8824" t="s">
        <v>17</v>
      </c>
      <c r="D8824" t="s">
        <v>16003</v>
      </c>
      <c r="E8824" t="s">
        <v>564</v>
      </c>
      <c r="F8824" t="s">
        <v>565</v>
      </c>
      <c r="G8824" t="s">
        <v>21</v>
      </c>
      <c r="H8824" t="s">
        <v>49</v>
      </c>
      <c r="I8824" t="s">
        <v>4224</v>
      </c>
      <c r="J8824" t="s">
        <v>4225</v>
      </c>
      <c r="K8824" s="9" t="s">
        <v>4226</v>
      </c>
      <c r="L8824" t="s">
        <v>4227</v>
      </c>
      <c r="M8824">
        <v>5.24</v>
      </c>
      <c r="N8824">
        <v>2.1459999999999999</v>
      </c>
      <c r="O8824">
        <v>15</v>
      </c>
      <c r="P8824">
        <v>7.0000000000000007E-2</v>
      </c>
      <c r="Q8824">
        <f>IFERROR(SEARCH("-",R8824)+2, 1)</f>
        <v>8</v>
      </c>
      <c r="R8824" s="9" t="s">
        <v>4226</v>
      </c>
      <c r="S8824" s="9" t="b">
        <f>R8824&lt;&gt;K8824</f>
        <v>0</v>
      </c>
      <c r="T8824" t="str">
        <f xml:space="preserve"> TRIM( LEFT(R8824,  IFERROR(   SEARCH(" - ",R8824), LEN(R8824) )    ) )</f>
        <v>Food</v>
      </c>
      <c r="U8824" t="str">
        <f>MID(R8824, Q8824,LEN(R8824))</f>
        <v>Meat &amp; Poultry</v>
      </c>
      <c r="V8824" t="s">
        <v>49</v>
      </c>
    </row>
    <row r="8825" spans="1:22" x14ac:dyDescent="0.35">
      <c r="A8825" t="s">
        <v>5839</v>
      </c>
      <c r="B8825" s="1">
        <v>45705</v>
      </c>
      <c r="C8825" t="s">
        <v>17</v>
      </c>
      <c r="D8825" t="s">
        <v>757</v>
      </c>
      <c r="E8825" t="s">
        <v>564</v>
      </c>
      <c r="F8825" t="s">
        <v>565</v>
      </c>
      <c r="G8825" t="s">
        <v>21</v>
      </c>
      <c r="H8825" t="s">
        <v>164</v>
      </c>
      <c r="I8825" t="s">
        <v>3920</v>
      </c>
      <c r="J8825" t="s">
        <v>3921</v>
      </c>
      <c r="K8825" s="9" t="s">
        <v>98</v>
      </c>
      <c r="L8825" t="s">
        <v>99</v>
      </c>
      <c r="M8825">
        <v>3.91</v>
      </c>
      <c r="N8825">
        <v>1.996</v>
      </c>
      <c r="O8825">
        <v>14</v>
      </c>
      <c r="P8825">
        <v>7.0000000000000007E-2</v>
      </c>
      <c r="Q8825">
        <f>IFERROR(SEARCH("-",R8825)+2, 1)</f>
        <v>8</v>
      </c>
      <c r="R8825" s="9" t="s">
        <v>98</v>
      </c>
      <c r="S8825" s="9" t="b">
        <f>R8825&lt;&gt;K8825</f>
        <v>0</v>
      </c>
      <c r="T8825" t="str">
        <f xml:space="preserve"> TRIM( LEFT(R8825,  IFERROR(   SEARCH(" - ",R8825), LEN(R8825) )    ) )</f>
        <v>Food</v>
      </c>
      <c r="U8825" t="str">
        <f>MID(R8825, Q8825,LEN(R8825))</f>
        <v>Baking</v>
      </c>
      <c r="V8825" t="s">
        <v>164</v>
      </c>
    </row>
    <row r="8826" spans="1:22" x14ac:dyDescent="0.35">
      <c r="A8826" t="s">
        <v>11515</v>
      </c>
      <c r="B8826" s="1">
        <v>44975</v>
      </c>
      <c r="C8826" t="s">
        <v>17</v>
      </c>
      <c r="D8826" t="s">
        <v>93</v>
      </c>
      <c r="E8826" t="s">
        <v>564</v>
      </c>
      <c r="F8826" t="s">
        <v>565</v>
      </c>
      <c r="G8826" t="s">
        <v>21</v>
      </c>
      <c r="H8826" t="s">
        <v>31</v>
      </c>
      <c r="I8826" t="s">
        <v>96</v>
      </c>
      <c r="J8826" t="s">
        <v>97</v>
      </c>
      <c r="K8826" s="9" t="s">
        <v>98</v>
      </c>
      <c r="L8826" t="s">
        <v>99</v>
      </c>
      <c r="M8826">
        <v>1.49</v>
      </c>
      <c r="N8826">
        <v>0.19700000000000001</v>
      </c>
      <c r="O8826">
        <v>2</v>
      </c>
      <c r="Q8826">
        <f>IFERROR(SEARCH("-",R8826)+2, 1)</f>
        <v>8</v>
      </c>
      <c r="R8826" s="9" t="s">
        <v>98</v>
      </c>
      <c r="S8826" s="9" t="b">
        <f>R8826&lt;&gt;K8826</f>
        <v>0</v>
      </c>
      <c r="T8826" t="str">
        <f xml:space="preserve"> TRIM( LEFT(R8826,  IFERROR(   SEARCH(" - ",R8826), LEN(R8826) )    ) )</f>
        <v>Food</v>
      </c>
      <c r="U8826" t="str">
        <f>MID(R8826, Q8826,LEN(R8826))</f>
        <v>Baking</v>
      </c>
      <c r="V8826" t="s">
        <v>31</v>
      </c>
    </row>
    <row r="8827" spans="1:22" x14ac:dyDescent="0.35">
      <c r="A8827" t="s">
        <v>13142</v>
      </c>
      <c r="B8827" s="1">
        <v>45187</v>
      </c>
      <c r="C8827" t="s">
        <v>17</v>
      </c>
      <c r="D8827" t="s">
        <v>3915</v>
      </c>
      <c r="E8827" t="s">
        <v>564</v>
      </c>
      <c r="F8827" t="s">
        <v>565</v>
      </c>
      <c r="G8827" t="s">
        <v>21</v>
      </c>
      <c r="H8827" t="s">
        <v>164</v>
      </c>
      <c r="I8827" t="s">
        <v>3916</v>
      </c>
      <c r="J8827" t="s">
        <v>3917</v>
      </c>
      <c r="K8827" s="9" t="s">
        <v>43</v>
      </c>
      <c r="L8827" t="s">
        <v>874</v>
      </c>
      <c r="M8827">
        <v>29.14</v>
      </c>
      <c r="N8827">
        <v>11.496</v>
      </c>
      <c r="O8827">
        <v>15</v>
      </c>
      <c r="P8827">
        <v>0.33</v>
      </c>
      <c r="Q8827">
        <f>IFERROR(SEARCH("-",R8827)+2, 1)</f>
        <v>1</v>
      </c>
      <c r="R8827" s="9" t="s">
        <v>43</v>
      </c>
      <c r="S8827" s="9" t="b">
        <f>R8827&lt;&gt;K8827</f>
        <v>0</v>
      </c>
      <c r="T8827" t="str">
        <f xml:space="preserve"> TRIM( LEFT(R8827,  IFERROR(   SEARCH(" - ",R8827), LEN(R8827) )    ) )</f>
        <v>Accessories</v>
      </c>
      <c r="U8827" t="str">
        <f>MID(R8827, Q8827,LEN(R8827))</f>
        <v>Accessories</v>
      </c>
      <c r="V8827" t="s">
        <v>164</v>
      </c>
    </row>
    <row r="8828" spans="1:22" x14ac:dyDescent="0.35">
      <c r="A8828" t="s">
        <v>18590</v>
      </c>
      <c r="B8828" s="1">
        <v>45600</v>
      </c>
      <c r="C8828" t="s">
        <v>17</v>
      </c>
      <c r="D8828" t="s">
        <v>7729</v>
      </c>
      <c r="E8828" t="s">
        <v>564</v>
      </c>
      <c r="F8828" t="s">
        <v>565</v>
      </c>
      <c r="G8828" t="s">
        <v>21</v>
      </c>
      <c r="I8828" t="s">
        <v>7730</v>
      </c>
      <c r="J8828" t="s">
        <v>7731</v>
      </c>
      <c r="K8828" s="9" t="s">
        <v>24</v>
      </c>
      <c r="L8828" t="s">
        <v>1311</v>
      </c>
      <c r="M8828">
        <v>5.99</v>
      </c>
      <c r="N8828">
        <v>1.7969999999999999</v>
      </c>
      <c r="O8828">
        <v>9</v>
      </c>
      <c r="P8828">
        <v>0.05</v>
      </c>
      <c r="Q8828">
        <f>IFERROR(SEARCH("-",R8828)+2, 1)</f>
        <v>8</v>
      </c>
      <c r="R8828" s="9" t="s">
        <v>24</v>
      </c>
      <c r="S8828" s="9" t="b">
        <f>R8828&lt;&gt;K8828</f>
        <v>0</v>
      </c>
      <c r="T8828" t="str">
        <f xml:space="preserve"> TRIM( LEFT(R8828,  IFERROR(   SEARCH(" - ",R8828), LEN(R8828) )    ) )</f>
        <v>Food</v>
      </c>
      <c r="U8828" t="str">
        <f>MID(R8828, Q8828,LEN(R8828))</f>
        <v>Snacks</v>
      </c>
    </row>
    <row r="8829" spans="1:22" x14ac:dyDescent="0.35">
      <c r="A8829" t="s">
        <v>8621</v>
      </c>
      <c r="B8829" s="1">
        <v>45340</v>
      </c>
      <c r="C8829" t="s">
        <v>17</v>
      </c>
      <c r="D8829" t="s">
        <v>8622</v>
      </c>
      <c r="E8829" t="s">
        <v>564</v>
      </c>
      <c r="F8829" t="s">
        <v>565</v>
      </c>
      <c r="G8829" t="s">
        <v>21</v>
      </c>
      <c r="H8829" t="s">
        <v>40</v>
      </c>
      <c r="I8829" t="s">
        <v>8623</v>
      </c>
      <c r="J8829" t="s">
        <v>8624</v>
      </c>
      <c r="K8829" s="9" t="s">
        <v>531</v>
      </c>
      <c r="L8829" t="s">
        <v>8625</v>
      </c>
      <c r="M8829">
        <v>3.49</v>
      </c>
      <c r="N8829">
        <v>1.0469999999999999</v>
      </c>
      <c r="O8829">
        <v>4</v>
      </c>
      <c r="P8829">
        <v>0.26</v>
      </c>
      <c r="Q8829">
        <f>IFERROR(SEARCH("-",R8829)+2, 1)</f>
        <v>8</v>
      </c>
      <c r="R8829" s="9" t="s">
        <v>531</v>
      </c>
      <c r="S8829" s="9" t="b">
        <f>R8829&lt;&gt;K8829</f>
        <v>0</v>
      </c>
      <c r="T8829" t="str">
        <f xml:space="preserve"> TRIM( LEFT(R8829,  IFERROR(   SEARCH(" - ",R8829), LEN(R8829) )    ) )</f>
        <v>Food</v>
      </c>
      <c r="U8829" t="str">
        <f>MID(R8829, Q8829,LEN(R8829))</f>
        <v>Breakfast</v>
      </c>
      <c r="V8829" t="s">
        <v>40</v>
      </c>
    </row>
    <row r="8830" spans="1:22" x14ac:dyDescent="0.35">
      <c r="A8830" t="s">
        <v>13230</v>
      </c>
      <c r="B8830" s="1">
        <v>44949</v>
      </c>
      <c r="C8830" t="s">
        <v>17</v>
      </c>
      <c r="D8830" t="s">
        <v>13231</v>
      </c>
      <c r="E8830" t="s">
        <v>564</v>
      </c>
      <c r="F8830" t="s">
        <v>565</v>
      </c>
      <c r="G8830" t="s">
        <v>21</v>
      </c>
      <c r="H8830" t="s">
        <v>179</v>
      </c>
      <c r="I8830" t="s">
        <v>6088</v>
      </c>
      <c r="J8830" t="s">
        <v>6089</v>
      </c>
      <c r="K8830" s="9" t="s">
        <v>120</v>
      </c>
      <c r="L8830" t="s">
        <v>580</v>
      </c>
      <c r="M8830">
        <v>1.44</v>
      </c>
      <c r="N8830">
        <v>0.187</v>
      </c>
      <c r="O8830">
        <v>17</v>
      </c>
      <c r="P8830">
        <v>0.2</v>
      </c>
      <c r="Q8830">
        <f>IFERROR(SEARCH("-",R8830)+2, 1)</f>
        <v>8</v>
      </c>
      <c r="R8830" s="9" t="s">
        <v>120</v>
      </c>
      <c r="S8830" s="9" t="b">
        <f>R8830&lt;&gt;K8830</f>
        <v>0</v>
      </c>
      <c r="T8830" t="str">
        <f xml:space="preserve"> TRIM( LEFT(R8830,  IFERROR(   SEARCH(" - ",R8830), LEN(R8830) )    ) )</f>
        <v>Food</v>
      </c>
      <c r="U8830" t="str">
        <f>MID(R8830, Q8830,LEN(R8830))</f>
        <v>Grains</v>
      </c>
      <c r="V8830" t="s">
        <v>179</v>
      </c>
    </row>
    <row r="8831" spans="1:22" x14ac:dyDescent="0.35">
      <c r="A8831" t="s">
        <v>18974</v>
      </c>
      <c r="B8831" s="1">
        <v>45544</v>
      </c>
      <c r="C8831" t="s">
        <v>17</v>
      </c>
      <c r="D8831" t="s">
        <v>8491</v>
      </c>
      <c r="E8831" t="s">
        <v>564</v>
      </c>
      <c r="F8831" t="s">
        <v>565</v>
      </c>
      <c r="G8831" t="s">
        <v>21</v>
      </c>
      <c r="I8831" t="s">
        <v>8492</v>
      </c>
      <c r="J8831" t="s">
        <v>8493</v>
      </c>
      <c r="K8831" s="9" t="s">
        <v>858</v>
      </c>
      <c r="L8831" t="s">
        <v>8494</v>
      </c>
      <c r="M8831">
        <v>29.99</v>
      </c>
      <c r="N8831">
        <v>8.9969999999999999</v>
      </c>
      <c r="O8831">
        <v>4</v>
      </c>
      <c r="P8831">
        <v>0.27</v>
      </c>
      <c r="Q8831">
        <f>IFERROR(SEARCH("-",R8831)+2, 1)</f>
        <v>1</v>
      </c>
      <c r="R8831" s="9" t="s">
        <v>858</v>
      </c>
      <c r="S8831" s="9" t="b">
        <f>R8831&lt;&gt;K8831</f>
        <v>0</v>
      </c>
      <c r="T8831" t="str">
        <f xml:space="preserve"> TRIM( LEFT(R8831,  IFERROR(   SEARCH(" - ",R8831), LEN(R8831) )    ) )</f>
        <v>Pets</v>
      </c>
      <c r="U8831" t="str">
        <f>MID(R8831, Q8831,LEN(R8831))</f>
        <v>Pets</v>
      </c>
    </row>
    <row r="8832" spans="1:22" x14ac:dyDescent="0.35">
      <c r="A8832" t="s">
        <v>11772</v>
      </c>
      <c r="B8832" s="1">
        <v>45282</v>
      </c>
      <c r="C8832" t="s">
        <v>17</v>
      </c>
      <c r="D8832" t="s">
        <v>1090</v>
      </c>
      <c r="E8832" t="s">
        <v>564</v>
      </c>
      <c r="F8832" t="s">
        <v>565</v>
      </c>
      <c r="G8832" t="s">
        <v>21</v>
      </c>
      <c r="I8832" t="s">
        <v>1091</v>
      </c>
      <c r="J8832" t="s">
        <v>1092</v>
      </c>
      <c r="K8832" s="9" t="s">
        <v>34</v>
      </c>
      <c r="L8832" t="s">
        <v>1093</v>
      </c>
      <c r="M8832">
        <v>3.49</v>
      </c>
      <c r="N8832">
        <v>0.79700000000000004</v>
      </c>
      <c r="O8832">
        <v>18</v>
      </c>
      <c r="P8832">
        <v>0.37</v>
      </c>
      <c r="Q8832">
        <f>IFERROR(SEARCH("-",R8832)+2, 1)</f>
        <v>8</v>
      </c>
      <c r="R8832" s="9" t="s">
        <v>34</v>
      </c>
      <c r="S8832" s="9" t="b">
        <f>R8832&lt;&gt;K8832</f>
        <v>0</v>
      </c>
      <c r="T8832" t="str">
        <f xml:space="preserve"> TRIM( LEFT(R8832,  IFERROR(   SEARCH(" - ",R8832), LEN(R8832) )    ) )</f>
        <v>Food</v>
      </c>
      <c r="U8832" t="str">
        <f>MID(R8832, Q8832,LEN(R8832))</f>
        <v>Condiments</v>
      </c>
    </row>
    <row r="8833" spans="1:22" x14ac:dyDescent="0.35">
      <c r="A8833" t="s">
        <v>11523</v>
      </c>
      <c r="B8833" s="1">
        <v>45219</v>
      </c>
      <c r="C8833" t="s">
        <v>17</v>
      </c>
      <c r="D8833" t="s">
        <v>453</v>
      </c>
      <c r="E8833" t="s">
        <v>564</v>
      </c>
      <c r="F8833" t="s">
        <v>565</v>
      </c>
      <c r="G8833" t="s">
        <v>21</v>
      </c>
      <c r="H8833" t="s">
        <v>260</v>
      </c>
      <c r="I8833" t="s">
        <v>454</v>
      </c>
      <c r="J8833" t="s">
        <v>455</v>
      </c>
      <c r="K8833" s="9" t="s">
        <v>74</v>
      </c>
      <c r="L8833" t="s">
        <v>456</v>
      </c>
      <c r="M8833">
        <v>8.49</v>
      </c>
      <c r="N8833">
        <v>2.2970000000000002</v>
      </c>
      <c r="O8833">
        <v>10</v>
      </c>
      <c r="P8833">
        <v>7.0000000000000007E-2</v>
      </c>
      <c r="Q8833">
        <f>IFERROR(SEARCH("-",R8833)+2, 1)</f>
        <v>8</v>
      </c>
      <c r="R8833" s="9" t="s">
        <v>74</v>
      </c>
      <c r="S8833" s="9" t="b">
        <f>R8833&lt;&gt;K8833</f>
        <v>0</v>
      </c>
      <c r="T8833" t="str">
        <f xml:space="preserve"> TRIM( LEFT(R8833,  IFERROR(   SEARCH(" - ",R8833), LEN(R8833) )    ) )</f>
        <v>Food</v>
      </c>
      <c r="U8833" t="str">
        <f>MID(R8833, Q8833,LEN(R8833))</f>
        <v>Meat</v>
      </c>
      <c r="V8833" t="s">
        <v>260</v>
      </c>
    </row>
    <row r="8834" spans="1:22" x14ac:dyDescent="0.35">
      <c r="A8834" t="s">
        <v>10373</v>
      </c>
      <c r="B8834" s="1">
        <v>45458</v>
      </c>
      <c r="C8834" t="s">
        <v>17</v>
      </c>
      <c r="D8834" t="s">
        <v>10374</v>
      </c>
      <c r="E8834" t="s">
        <v>564</v>
      </c>
      <c r="F8834" t="s">
        <v>565</v>
      </c>
      <c r="G8834" t="s">
        <v>21</v>
      </c>
      <c r="H8834" t="s">
        <v>260</v>
      </c>
      <c r="I8834" t="s">
        <v>5218</v>
      </c>
      <c r="J8834" t="s">
        <v>5219</v>
      </c>
      <c r="K8834" s="9" t="s">
        <v>43</v>
      </c>
      <c r="L8834" t="s">
        <v>4140</v>
      </c>
      <c r="M8834">
        <v>25.99</v>
      </c>
      <c r="N8834">
        <v>9.9960000000000004</v>
      </c>
      <c r="O8834">
        <v>20</v>
      </c>
      <c r="P8834">
        <v>0.2</v>
      </c>
      <c r="Q8834">
        <f>IFERROR(SEARCH("-",R8834)+2, 1)</f>
        <v>1</v>
      </c>
      <c r="R8834" s="9" t="s">
        <v>43</v>
      </c>
      <c r="S8834" s="9" t="b">
        <f>R8834&lt;&gt;K8834</f>
        <v>0</v>
      </c>
      <c r="T8834" t="str">
        <f xml:space="preserve"> TRIM( LEFT(R8834,  IFERROR(   SEARCH(" - ",R8834), LEN(R8834) )    ) )</f>
        <v>Accessories</v>
      </c>
      <c r="U8834" t="str">
        <f>MID(R8834, Q8834,LEN(R8834))</f>
        <v>Accessories</v>
      </c>
      <c r="V8834" t="s">
        <v>260</v>
      </c>
    </row>
    <row r="8835" spans="1:22" x14ac:dyDescent="0.35">
      <c r="A8835" t="s">
        <v>12949</v>
      </c>
      <c r="B8835" s="1">
        <v>44940</v>
      </c>
      <c r="C8835" t="s">
        <v>17</v>
      </c>
      <c r="D8835" t="s">
        <v>3037</v>
      </c>
      <c r="E8835" t="s">
        <v>564</v>
      </c>
      <c r="F8835" t="s">
        <v>565</v>
      </c>
      <c r="G8835" t="s">
        <v>21</v>
      </c>
      <c r="H8835" t="s">
        <v>78</v>
      </c>
      <c r="I8835" t="s">
        <v>3038</v>
      </c>
      <c r="J8835" t="s">
        <v>3039</v>
      </c>
      <c r="K8835" s="9" t="s">
        <v>74</v>
      </c>
      <c r="L8835" t="s">
        <v>3040</v>
      </c>
      <c r="M8835">
        <v>15.14</v>
      </c>
      <c r="N8835">
        <v>5.8959999999999999</v>
      </c>
      <c r="O8835">
        <v>11</v>
      </c>
      <c r="P8835">
        <v>0.28000000000000003</v>
      </c>
      <c r="Q8835">
        <f>IFERROR(SEARCH("-",R8835)+2, 1)</f>
        <v>8</v>
      </c>
      <c r="R8835" s="9" t="s">
        <v>74</v>
      </c>
      <c r="S8835" s="9" t="b">
        <f>R8835&lt;&gt;K8835</f>
        <v>0</v>
      </c>
      <c r="T8835" t="str">
        <f xml:space="preserve"> TRIM( LEFT(R8835,  IFERROR(   SEARCH(" - ",R8835), LEN(R8835) )    ) )</f>
        <v>Food</v>
      </c>
      <c r="U8835" t="str">
        <f>MID(R8835, Q8835,LEN(R8835))</f>
        <v>Meat</v>
      </c>
      <c r="V8835" t="s">
        <v>78</v>
      </c>
    </row>
    <row r="8836" spans="1:22" x14ac:dyDescent="0.35">
      <c r="A8836" t="s">
        <v>2383</v>
      </c>
      <c r="B8836" s="1">
        <v>45398</v>
      </c>
      <c r="C8836" t="s">
        <v>17</v>
      </c>
      <c r="D8836" t="s">
        <v>1837</v>
      </c>
      <c r="E8836" t="s">
        <v>564</v>
      </c>
      <c r="F8836" t="s">
        <v>565</v>
      </c>
      <c r="G8836" t="s">
        <v>21</v>
      </c>
      <c r="H8836" t="s">
        <v>49</v>
      </c>
      <c r="I8836" t="s">
        <v>1838</v>
      </c>
      <c r="J8836" t="s">
        <v>1839</v>
      </c>
      <c r="K8836" s="9" t="s">
        <v>120</v>
      </c>
      <c r="L8836" t="s">
        <v>1840</v>
      </c>
      <c r="M8836">
        <v>3.79</v>
      </c>
      <c r="N8836">
        <v>1.137</v>
      </c>
      <c r="O8836">
        <v>3</v>
      </c>
      <c r="P8836">
        <v>0.03</v>
      </c>
      <c r="Q8836">
        <f>IFERROR(SEARCH("-",R8836)+2, 1)</f>
        <v>8</v>
      </c>
      <c r="R8836" s="9" t="s">
        <v>120</v>
      </c>
      <c r="S8836" s="9" t="b">
        <f>R8836&lt;&gt;K8836</f>
        <v>0</v>
      </c>
      <c r="T8836" t="str">
        <f xml:space="preserve"> TRIM( LEFT(R8836,  IFERROR(   SEARCH(" - ",R8836), LEN(R8836) )    ) )</f>
        <v>Food</v>
      </c>
      <c r="U8836" t="str">
        <f>MID(R8836, Q8836,LEN(R8836))</f>
        <v>Grains</v>
      </c>
      <c r="V8836" t="s">
        <v>49</v>
      </c>
    </row>
    <row r="8837" spans="1:22" x14ac:dyDescent="0.35">
      <c r="A8837" t="s">
        <v>11854</v>
      </c>
      <c r="B8837" s="1">
        <v>45172</v>
      </c>
      <c r="C8837" t="s">
        <v>17</v>
      </c>
      <c r="D8837" t="s">
        <v>743</v>
      </c>
      <c r="E8837" t="s">
        <v>564</v>
      </c>
      <c r="F8837" t="s">
        <v>565</v>
      </c>
      <c r="G8837" t="s">
        <v>21</v>
      </c>
      <c r="H8837" t="s">
        <v>260</v>
      </c>
      <c r="I8837" t="s">
        <v>744</v>
      </c>
      <c r="J8837" t="s">
        <v>745</v>
      </c>
      <c r="K8837" s="9" t="s">
        <v>34</v>
      </c>
      <c r="L8837" t="s">
        <v>236</v>
      </c>
      <c r="M8837">
        <v>3.49</v>
      </c>
      <c r="N8837">
        <v>0.79700000000000004</v>
      </c>
      <c r="O8837">
        <v>11</v>
      </c>
      <c r="P8837">
        <v>0.28999999999999998</v>
      </c>
      <c r="Q8837">
        <f>IFERROR(SEARCH("-",R8837)+2, 1)</f>
        <v>8</v>
      </c>
      <c r="R8837" s="9" t="s">
        <v>34</v>
      </c>
      <c r="S8837" s="9" t="b">
        <f>R8837&lt;&gt;K8837</f>
        <v>0</v>
      </c>
      <c r="T8837" t="str">
        <f xml:space="preserve"> TRIM( LEFT(R8837,  IFERROR(   SEARCH(" - ",R8837), LEN(R8837) )    ) )</f>
        <v>Food</v>
      </c>
      <c r="U8837" t="str">
        <f>MID(R8837, Q8837,LEN(R8837))</f>
        <v>Condiments</v>
      </c>
      <c r="V8837" t="s">
        <v>260</v>
      </c>
    </row>
    <row r="8838" spans="1:22" x14ac:dyDescent="0.35">
      <c r="A8838" t="s">
        <v>5526</v>
      </c>
      <c r="B8838" s="1">
        <v>45639</v>
      </c>
      <c r="C8838" t="s">
        <v>17</v>
      </c>
      <c r="D8838" t="s">
        <v>5114</v>
      </c>
      <c r="E8838" t="s">
        <v>564</v>
      </c>
      <c r="F8838" t="s">
        <v>565</v>
      </c>
      <c r="G8838" t="s">
        <v>21</v>
      </c>
      <c r="H8838" t="s">
        <v>49</v>
      </c>
      <c r="I8838" t="s">
        <v>5115</v>
      </c>
      <c r="J8838" t="s">
        <v>5116</v>
      </c>
      <c r="K8838" s="9" t="s">
        <v>24</v>
      </c>
      <c r="L8838" t="s">
        <v>326</v>
      </c>
      <c r="M8838">
        <v>2.4900000000000002</v>
      </c>
      <c r="N8838">
        <v>0.996</v>
      </c>
      <c r="O8838">
        <v>16</v>
      </c>
      <c r="P8838">
        <v>0.38</v>
      </c>
      <c r="Q8838">
        <f>IFERROR(SEARCH("-",R8838)+2, 1)</f>
        <v>8</v>
      </c>
      <c r="R8838" s="9" t="s">
        <v>24</v>
      </c>
      <c r="S8838" s="9" t="b">
        <f>R8838&lt;&gt;K8838</f>
        <v>0</v>
      </c>
      <c r="T8838" t="str">
        <f xml:space="preserve"> TRIM( LEFT(R8838,  IFERROR(   SEARCH(" - ",R8838), LEN(R8838) )    ) )</f>
        <v>Food</v>
      </c>
      <c r="U8838" t="str">
        <f>MID(R8838, Q8838,LEN(R8838))</f>
        <v>Snacks</v>
      </c>
      <c r="V8838" t="s">
        <v>49</v>
      </c>
    </row>
    <row r="8839" spans="1:22" x14ac:dyDescent="0.35">
      <c r="A8839" t="s">
        <v>15666</v>
      </c>
      <c r="B8839" s="1">
        <v>45048</v>
      </c>
      <c r="C8839" t="s">
        <v>17</v>
      </c>
      <c r="D8839" t="s">
        <v>15667</v>
      </c>
      <c r="E8839" t="s">
        <v>564</v>
      </c>
      <c r="F8839" t="s">
        <v>565</v>
      </c>
      <c r="G8839" t="s">
        <v>21</v>
      </c>
      <c r="H8839" t="s">
        <v>49</v>
      </c>
      <c r="I8839" t="s">
        <v>5066</v>
      </c>
      <c r="J8839" t="s">
        <v>5067</v>
      </c>
      <c r="K8839" s="9" t="s">
        <v>24</v>
      </c>
      <c r="L8839" t="s">
        <v>326</v>
      </c>
      <c r="M8839">
        <v>2.74</v>
      </c>
      <c r="N8839">
        <v>1.1459999999999999</v>
      </c>
      <c r="O8839">
        <v>6</v>
      </c>
      <c r="P8839">
        <v>0.06</v>
      </c>
      <c r="Q8839">
        <f>IFERROR(SEARCH("-",R8839)+2, 1)</f>
        <v>8</v>
      </c>
      <c r="R8839" s="9" t="s">
        <v>24</v>
      </c>
      <c r="S8839" s="9" t="b">
        <f>R8839&lt;&gt;K8839</f>
        <v>0</v>
      </c>
      <c r="T8839" t="str">
        <f xml:space="preserve"> TRIM( LEFT(R8839,  IFERROR(   SEARCH(" - ",R8839), LEN(R8839) )    ) )</f>
        <v>Food</v>
      </c>
      <c r="U8839" t="str">
        <f>MID(R8839, Q8839,LEN(R8839))</f>
        <v>Snacks</v>
      </c>
      <c r="V8839" t="s">
        <v>49</v>
      </c>
    </row>
    <row r="8840" spans="1:22" x14ac:dyDescent="0.35">
      <c r="A8840" t="s">
        <v>14593</v>
      </c>
      <c r="B8840" s="1">
        <v>45052</v>
      </c>
      <c r="C8840" t="s">
        <v>17</v>
      </c>
      <c r="D8840" t="s">
        <v>8798</v>
      </c>
      <c r="E8840" t="s">
        <v>564</v>
      </c>
      <c r="F8840" t="s">
        <v>565</v>
      </c>
      <c r="G8840" t="s">
        <v>21</v>
      </c>
      <c r="H8840" t="s">
        <v>71</v>
      </c>
      <c r="I8840" t="s">
        <v>8799</v>
      </c>
      <c r="J8840" t="s">
        <v>8800</v>
      </c>
      <c r="K8840" s="9" t="s">
        <v>34</v>
      </c>
      <c r="L8840" t="s">
        <v>3391</v>
      </c>
      <c r="M8840">
        <v>1.1399999999999999</v>
      </c>
      <c r="N8840">
        <v>9.7000000000000003E-2</v>
      </c>
      <c r="O8840">
        <v>5</v>
      </c>
      <c r="P8840">
        <v>0.02</v>
      </c>
      <c r="Q8840">
        <f>IFERROR(SEARCH("-",R8840)+2, 1)</f>
        <v>8</v>
      </c>
      <c r="R8840" s="9" t="s">
        <v>34</v>
      </c>
      <c r="S8840" s="9" t="b">
        <f>R8840&lt;&gt;K8840</f>
        <v>0</v>
      </c>
      <c r="T8840" t="str">
        <f xml:space="preserve"> TRIM( LEFT(R8840,  IFERROR(   SEARCH(" - ",R8840), LEN(R8840) )    ) )</f>
        <v>Food</v>
      </c>
      <c r="U8840" t="str">
        <f>MID(R8840, Q8840,LEN(R8840))</f>
        <v>Condiments</v>
      </c>
      <c r="V8840" t="s">
        <v>71</v>
      </c>
    </row>
    <row r="8841" spans="1:22" x14ac:dyDescent="0.35">
      <c r="A8841" t="s">
        <v>5303</v>
      </c>
      <c r="B8841" s="1">
        <v>45487</v>
      </c>
      <c r="C8841" t="s">
        <v>17</v>
      </c>
      <c r="D8841" t="s">
        <v>4263</v>
      </c>
      <c r="E8841" t="s">
        <v>564</v>
      </c>
      <c r="F8841" t="s">
        <v>565</v>
      </c>
      <c r="G8841" t="s">
        <v>21</v>
      </c>
      <c r="H8841" t="s">
        <v>49</v>
      </c>
      <c r="I8841" t="s">
        <v>4264</v>
      </c>
      <c r="J8841" t="s">
        <v>4265</v>
      </c>
      <c r="K8841" s="9" t="s">
        <v>82</v>
      </c>
      <c r="L8841" t="s">
        <v>2065</v>
      </c>
      <c r="M8841">
        <v>29.99</v>
      </c>
      <c r="N8841">
        <v>11.996</v>
      </c>
      <c r="O8841">
        <v>8</v>
      </c>
      <c r="Q8841">
        <f>IFERROR(SEARCH("-",R8841)+2, 1)</f>
        <v>1</v>
      </c>
      <c r="R8841" s="9" t="s">
        <v>82</v>
      </c>
      <c r="S8841" s="9" t="b">
        <f>R8841&lt;&gt;K8841</f>
        <v>0</v>
      </c>
      <c r="T8841" t="str">
        <f xml:space="preserve"> TRIM( LEFT(R8841,  IFERROR(   SEARCH(" - ",R8841), LEN(R8841) )    ) )</f>
        <v>Home</v>
      </c>
      <c r="U8841" t="str">
        <f>MID(R8841, Q8841,LEN(R8841))</f>
        <v>Home</v>
      </c>
      <c r="V8841" t="s">
        <v>49</v>
      </c>
    </row>
    <row r="8842" spans="1:22" x14ac:dyDescent="0.35">
      <c r="A8842" t="s">
        <v>11275</v>
      </c>
      <c r="B8842" s="1">
        <v>45647</v>
      </c>
      <c r="C8842" t="s">
        <v>17</v>
      </c>
      <c r="D8842" t="s">
        <v>11276</v>
      </c>
      <c r="E8842" t="s">
        <v>564</v>
      </c>
      <c r="F8842" t="s">
        <v>565</v>
      </c>
      <c r="G8842" t="s">
        <v>21</v>
      </c>
      <c r="H8842" t="s">
        <v>202</v>
      </c>
      <c r="I8842" t="s">
        <v>4968</v>
      </c>
      <c r="J8842" t="s">
        <v>4969</v>
      </c>
      <c r="K8842" s="9" t="s">
        <v>2745</v>
      </c>
      <c r="L8842" t="s">
        <v>4970</v>
      </c>
      <c r="M8842">
        <v>20.99</v>
      </c>
      <c r="N8842">
        <v>7.9960000000000004</v>
      </c>
      <c r="O8842">
        <v>2</v>
      </c>
      <c r="P8842">
        <v>0.12</v>
      </c>
      <c r="Q8842">
        <f>IFERROR(SEARCH("-",R8842)+2, 1)</f>
        <v>1</v>
      </c>
      <c r="R8842" s="9" t="s">
        <v>2745</v>
      </c>
      <c r="S8842" s="9" t="b">
        <f>R8842&lt;&gt;K8842</f>
        <v>0</v>
      </c>
      <c r="T8842" t="str">
        <f xml:space="preserve"> TRIM( LEFT(R8842,  IFERROR(   SEARCH(" - ",R8842), LEN(R8842) )    ) )</f>
        <v>Smart Home</v>
      </c>
      <c r="U8842" t="str">
        <f>MID(R8842, Q8842,LEN(R8842))</f>
        <v>Smart Home</v>
      </c>
      <c r="V8842" t="s">
        <v>202</v>
      </c>
    </row>
    <row r="8843" spans="1:22" x14ac:dyDescent="0.35">
      <c r="A8843" t="s">
        <v>15694</v>
      </c>
      <c r="B8843" s="1">
        <v>45044</v>
      </c>
      <c r="C8843" t="s">
        <v>17</v>
      </c>
      <c r="D8843" t="s">
        <v>15695</v>
      </c>
      <c r="E8843" t="s">
        <v>564</v>
      </c>
      <c r="F8843" t="s">
        <v>565</v>
      </c>
      <c r="G8843" t="s">
        <v>21</v>
      </c>
      <c r="I8843" t="s">
        <v>4968</v>
      </c>
      <c r="J8843" t="s">
        <v>4969</v>
      </c>
      <c r="K8843" s="9" t="s">
        <v>2745</v>
      </c>
      <c r="L8843" t="s">
        <v>4970</v>
      </c>
      <c r="M8843">
        <v>19.239999999999998</v>
      </c>
      <c r="N8843">
        <v>7.7460000000000004</v>
      </c>
      <c r="O8843">
        <v>6</v>
      </c>
      <c r="Q8843">
        <f>IFERROR(SEARCH("-",R8843)+2, 1)</f>
        <v>1</v>
      </c>
      <c r="R8843" s="9" t="s">
        <v>2745</v>
      </c>
      <c r="S8843" s="9" t="b">
        <f>R8843&lt;&gt;K8843</f>
        <v>0</v>
      </c>
      <c r="T8843" t="str">
        <f xml:space="preserve"> TRIM( LEFT(R8843,  IFERROR(   SEARCH(" - ",R8843), LEN(R8843) )    ) )</f>
        <v>Smart Home</v>
      </c>
      <c r="U8843" t="str">
        <f>MID(R8843, Q8843,LEN(R8843))</f>
        <v>Smart Home</v>
      </c>
    </row>
    <row r="8844" spans="1:22" x14ac:dyDescent="0.35">
      <c r="A8844" t="s">
        <v>4684</v>
      </c>
      <c r="B8844" s="1">
        <v>45619</v>
      </c>
      <c r="C8844" t="s">
        <v>17</v>
      </c>
      <c r="D8844" t="s">
        <v>3575</v>
      </c>
      <c r="E8844" t="s">
        <v>564</v>
      </c>
      <c r="F8844" t="s">
        <v>565</v>
      </c>
      <c r="G8844" t="s">
        <v>21</v>
      </c>
      <c r="H8844" t="s">
        <v>179</v>
      </c>
      <c r="I8844" t="s">
        <v>3576</v>
      </c>
      <c r="J8844" t="s">
        <v>3577</v>
      </c>
      <c r="K8844" s="9" t="s">
        <v>1770</v>
      </c>
      <c r="L8844" t="s">
        <v>3578</v>
      </c>
      <c r="M8844">
        <v>14.99</v>
      </c>
      <c r="N8844">
        <v>5.9960000000000004</v>
      </c>
      <c r="O8844">
        <v>16</v>
      </c>
      <c r="P8844">
        <v>0.15</v>
      </c>
      <c r="Q8844">
        <f>IFERROR(SEARCH("-",R8844)+2, 1)</f>
        <v>8</v>
      </c>
      <c r="R8844" s="9" t="s">
        <v>1770</v>
      </c>
      <c r="S8844" s="9" t="b">
        <f>R8844&lt;&gt;K8844</f>
        <v>0</v>
      </c>
      <c r="T8844" t="str">
        <f xml:space="preserve"> TRIM( LEFT(R8844,  IFERROR(   SEARCH(" - ",R8844), LEN(R8844) )    ) )</f>
        <v>Food</v>
      </c>
      <c r="U8844" t="str">
        <f>MID(R8844, Q8844,LEN(R8844))</f>
        <v>Seafood</v>
      </c>
      <c r="V8844" t="s">
        <v>179</v>
      </c>
    </row>
    <row r="8845" spans="1:22" x14ac:dyDescent="0.35">
      <c r="A8845" t="s">
        <v>6311</v>
      </c>
      <c r="B8845" s="1">
        <v>45697</v>
      </c>
      <c r="C8845" t="s">
        <v>17</v>
      </c>
      <c r="D8845" t="s">
        <v>930</v>
      </c>
      <c r="E8845" t="s">
        <v>564</v>
      </c>
      <c r="F8845" t="s">
        <v>565</v>
      </c>
      <c r="G8845" t="s">
        <v>21</v>
      </c>
      <c r="H8845" t="s">
        <v>260</v>
      </c>
      <c r="I8845" t="s">
        <v>3562</v>
      </c>
      <c r="J8845" t="s">
        <v>3563</v>
      </c>
      <c r="K8845" s="9" t="s">
        <v>3564</v>
      </c>
      <c r="L8845" t="s">
        <v>3145</v>
      </c>
      <c r="M8845">
        <v>5.21</v>
      </c>
      <c r="N8845">
        <v>2.516</v>
      </c>
      <c r="O8845">
        <v>5</v>
      </c>
      <c r="P8845">
        <v>0.14000000000000001</v>
      </c>
      <c r="Q8845">
        <f>IFERROR(SEARCH("-",R8845)+2, 1)</f>
        <v>8</v>
      </c>
      <c r="R8845" s="9" t="s">
        <v>3564</v>
      </c>
      <c r="S8845" s="9" t="b">
        <f>R8845&lt;&gt;K8845</f>
        <v>0</v>
      </c>
      <c r="T8845" t="str">
        <f xml:space="preserve"> TRIM( LEFT(R8845,  IFERROR(   SEARCH(" - ",R8845), LEN(R8845) )    ) )</f>
        <v>Food</v>
      </c>
      <c r="U8845" t="str">
        <f>MID(R8845, Q8845,LEN(R8845))</f>
        <v>Dried Fruits</v>
      </c>
      <c r="V8845" t="s">
        <v>260</v>
      </c>
    </row>
    <row r="8846" spans="1:22" x14ac:dyDescent="0.35">
      <c r="A8846" t="s">
        <v>2432</v>
      </c>
      <c r="B8846" s="1">
        <v>45567</v>
      </c>
      <c r="C8846" t="s">
        <v>17</v>
      </c>
      <c r="D8846" t="s">
        <v>1956</v>
      </c>
      <c r="E8846" t="s">
        <v>564</v>
      </c>
      <c r="F8846" t="s">
        <v>565</v>
      </c>
      <c r="G8846" t="s">
        <v>21</v>
      </c>
      <c r="H8846" t="s">
        <v>179</v>
      </c>
      <c r="I8846" t="s">
        <v>1957</v>
      </c>
      <c r="J8846" t="s">
        <v>1958</v>
      </c>
      <c r="K8846" s="9" t="s">
        <v>1959</v>
      </c>
      <c r="L8846" t="s">
        <v>1960</v>
      </c>
      <c r="M8846">
        <v>129.99</v>
      </c>
      <c r="N8846">
        <v>38.997</v>
      </c>
      <c r="O8846">
        <v>15</v>
      </c>
      <c r="P8846">
        <v>0.01</v>
      </c>
      <c r="Q8846">
        <f>IFERROR(SEARCH("-",R8846)+2, 1)</f>
        <v>1</v>
      </c>
      <c r="R8846" s="9" t="s">
        <v>1959</v>
      </c>
      <c r="S8846" s="9" t="b">
        <f>R8846&lt;&gt;K8846</f>
        <v>0</v>
      </c>
      <c r="T8846" t="str">
        <f xml:space="preserve"> TRIM( LEFT(R8846,  IFERROR(   SEARCH(" - ",R8846), LEN(R8846) )    ) )</f>
        <v>Storage</v>
      </c>
      <c r="U8846" t="str">
        <f>MID(R8846, Q8846,LEN(R8846))</f>
        <v>Storage</v>
      </c>
      <c r="V8846" t="s">
        <v>179</v>
      </c>
    </row>
    <row r="8847" spans="1:22" x14ac:dyDescent="0.35">
      <c r="A8847" t="s">
        <v>14379</v>
      </c>
      <c r="B8847" s="1">
        <v>45135</v>
      </c>
      <c r="C8847" t="s">
        <v>17</v>
      </c>
      <c r="D8847" t="s">
        <v>8915</v>
      </c>
      <c r="E8847" t="s">
        <v>564</v>
      </c>
      <c r="F8847" t="s">
        <v>565</v>
      </c>
      <c r="G8847" t="s">
        <v>21</v>
      </c>
      <c r="H8847" t="s">
        <v>164</v>
      </c>
      <c r="I8847" t="s">
        <v>8916</v>
      </c>
      <c r="J8847" t="s">
        <v>8917</v>
      </c>
      <c r="K8847" s="9" t="s">
        <v>1959</v>
      </c>
      <c r="L8847" t="s">
        <v>1960</v>
      </c>
      <c r="M8847">
        <v>15.14</v>
      </c>
      <c r="N8847">
        <v>4.2969999999999997</v>
      </c>
      <c r="O8847">
        <v>2</v>
      </c>
      <c r="P8847">
        <v>0.19</v>
      </c>
      <c r="Q8847">
        <f>IFERROR(SEARCH("-",R8847)+2, 1)</f>
        <v>1</v>
      </c>
      <c r="R8847" s="9" t="s">
        <v>1959</v>
      </c>
      <c r="S8847" s="9" t="b">
        <f>R8847&lt;&gt;K8847</f>
        <v>0</v>
      </c>
      <c r="T8847" t="str">
        <f xml:space="preserve"> TRIM( LEFT(R8847,  IFERROR(   SEARCH(" - ",R8847), LEN(R8847) )    ) )</f>
        <v>Storage</v>
      </c>
      <c r="U8847" t="str">
        <f>MID(R8847, Q8847,LEN(R8847))</f>
        <v>Storage</v>
      </c>
      <c r="V8847" t="s">
        <v>164</v>
      </c>
    </row>
    <row r="8848" spans="1:22" x14ac:dyDescent="0.35">
      <c r="A8848" t="s">
        <v>7226</v>
      </c>
      <c r="B8848" s="1">
        <v>45438</v>
      </c>
      <c r="C8848" t="s">
        <v>17</v>
      </c>
      <c r="D8848" t="s">
        <v>7227</v>
      </c>
      <c r="E8848" t="s">
        <v>564</v>
      </c>
      <c r="F8848" t="s">
        <v>565</v>
      </c>
      <c r="G8848" t="s">
        <v>21</v>
      </c>
      <c r="H8848" t="s">
        <v>179</v>
      </c>
      <c r="I8848" t="s">
        <v>7228</v>
      </c>
      <c r="J8848" t="s">
        <v>7229</v>
      </c>
      <c r="K8848" s="9" t="s">
        <v>24</v>
      </c>
      <c r="L8848" t="s">
        <v>1068</v>
      </c>
      <c r="M8848">
        <v>3.5</v>
      </c>
      <c r="N8848">
        <v>1.05</v>
      </c>
      <c r="O8848">
        <v>6</v>
      </c>
      <c r="P8848">
        <v>0.15</v>
      </c>
      <c r="Q8848">
        <f>IFERROR(SEARCH("-",R8848)+2, 1)</f>
        <v>8</v>
      </c>
      <c r="R8848" s="9" t="s">
        <v>24</v>
      </c>
      <c r="S8848" s="9" t="b">
        <f>R8848&lt;&gt;K8848</f>
        <v>0</v>
      </c>
      <c r="T8848" t="str">
        <f xml:space="preserve"> TRIM( LEFT(R8848,  IFERROR(   SEARCH(" - ",R8848), LEN(R8848) )    ) )</f>
        <v>Food</v>
      </c>
      <c r="U8848" t="str">
        <f>MID(R8848, Q8848,LEN(R8848))</f>
        <v>Snacks</v>
      </c>
      <c r="V8848" t="s">
        <v>179</v>
      </c>
    </row>
    <row r="8849" spans="1:22" x14ac:dyDescent="0.35">
      <c r="A8849" t="s">
        <v>9175</v>
      </c>
      <c r="B8849" s="1">
        <v>45654</v>
      </c>
      <c r="C8849" t="s">
        <v>17</v>
      </c>
      <c r="D8849" t="s">
        <v>8242</v>
      </c>
      <c r="E8849" t="s">
        <v>564</v>
      </c>
      <c r="F8849" t="s">
        <v>565</v>
      </c>
      <c r="G8849" t="s">
        <v>21</v>
      </c>
      <c r="H8849" t="s">
        <v>78</v>
      </c>
      <c r="I8849" t="s">
        <v>8243</v>
      </c>
      <c r="J8849" t="s">
        <v>8244</v>
      </c>
      <c r="K8849" s="9" t="s">
        <v>24</v>
      </c>
      <c r="L8849" t="s">
        <v>1068</v>
      </c>
      <c r="M8849">
        <v>1.99</v>
      </c>
      <c r="N8849">
        <v>0.59699999999999998</v>
      </c>
      <c r="O8849">
        <v>8</v>
      </c>
      <c r="P8849">
        <v>0.3</v>
      </c>
      <c r="Q8849">
        <f>IFERROR(SEARCH("-",R8849)+2, 1)</f>
        <v>8</v>
      </c>
      <c r="R8849" s="9" t="s">
        <v>24</v>
      </c>
      <c r="S8849" s="9" t="b">
        <f>R8849&lt;&gt;K8849</f>
        <v>0</v>
      </c>
      <c r="T8849" t="str">
        <f xml:space="preserve"> TRIM( LEFT(R8849,  IFERROR(   SEARCH(" - ",R8849), LEN(R8849) )    ) )</f>
        <v>Food</v>
      </c>
      <c r="U8849" t="str">
        <f>MID(R8849, Q8849,LEN(R8849))</f>
        <v>Snacks</v>
      </c>
      <c r="V8849" t="s">
        <v>78</v>
      </c>
    </row>
    <row r="8850" spans="1:22" x14ac:dyDescent="0.35">
      <c r="A8850" t="s">
        <v>11109</v>
      </c>
      <c r="B8850" s="1">
        <v>45324</v>
      </c>
      <c r="C8850" t="s">
        <v>17</v>
      </c>
      <c r="D8850" t="s">
        <v>11110</v>
      </c>
      <c r="E8850" t="s">
        <v>564</v>
      </c>
      <c r="F8850" t="s">
        <v>565</v>
      </c>
      <c r="G8850" t="s">
        <v>21</v>
      </c>
      <c r="I8850" t="s">
        <v>4964</v>
      </c>
      <c r="J8850" t="s">
        <v>4965</v>
      </c>
      <c r="K8850" s="9" t="s">
        <v>1115</v>
      </c>
      <c r="L8850" t="s">
        <v>3588</v>
      </c>
      <c r="M8850">
        <v>130.99</v>
      </c>
      <c r="N8850">
        <v>51.996000000000002</v>
      </c>
      <c r="O8850">
        <v>11</v>
      </c>
      <c r="P8850">
        <v>0.16</v>
      </c>
      <c r="Q8850">
        <f>IFERROR(SEARCH("-",R8850)+2, 1)</f>
        <v>1</v>
      </c>
      <c r="R8850" s="9" t="s">
        <v>1115</v>
      </c>
      <c r="S8850" s="9" t="b">
        <f>R8850&lt;&gt;K8850</f>
        <v>0</v>
      </c>
      <c r="T8850" t="str">
        <f xml:space="preserve"> TRIM( LEFT(R8850,  IFERROR(   SEARCH(" - ",R8850), LEN(R8850) )    ) )</f>
        <v>Electronics</v>
      </c>
      <c r="U8850" t="str">
        <f>MID(R8850, Q8850,LEN(R8850))</f>
        <v>Electronics</v>
      </c>
    </row>
    <row r="8851" spans="1:22" x14ac:dyDescent="0.35">
      <c r="A8851" t="s">
        <v>2368</v>
      </c>
      <c r="B8851" s="1">
        <v>45597</v>
      </c>
      <c r="C8851" t="s">
        <v>17</v>
      </c>
      <c r="D8851" t="s">
        <v>1170</v>
      </c>
      <c r="E8851" t="s">
        <v>564</v>
      </c>
      <c r="F8851" t="s">
        <v>565</v>
      </c>
      <c r="G8851" t="s">
        <v>21</v>
      </c>
      <c r="H8851" t="s">
        <v>31</v>
      </c>
      <c r="I8851" t="s">
        <v>1171</v>
      </c>
      <c r="J8851" t="s">
        <v>1172</v>
      </c>
      <c r="K8851" s="9" t="s">
        <v>493</v>
      </c>
      <c r="L8851" t="s">
        <v>494</v>
      </c>
      <c r="M8851">
        <v>3.49</v>
      </c>
      <c r="N8851">
        <v>1.0469999999999999</v>
      </c>
      <c r="O8851">
        <v>5</v>
      </c>
      <c r="P8851">
        <v>0.32</v>
      </c>
      <c r="Q8851">
        <f>IFERROR(SEARCH("-",R8851)+2, 1)</f>
        <v>8</v>
      </c>
      <c r="R8851" s="9" t="s">
        <v>493</v>
      </c>
      <c r="S8851" s="9" t="b">
        <f>R8851&lt;&gt;K8851</f>
        <v>0</v>
      </c>
      <c r="T8851" t="str">
        <f xml:space="preserve"> TRIM( LEFT(R8851,  IFERROR(   SEARCH(" - ",R8851), LEN(R8851) )    ) )</f>
        <v>Food</v>
      </c>
      <c r="U8851" t="str">
        <f>MID(R8851, Q8851,LEN(R8851))</f>
        <v>Beverages</v>
      </c>
      <c r="V8851" t="s">
        <v>31</v>
      </c>
    </row>
    <row r="8852" spans="1:22" x14ac:dyDescent="0.35">
      <c r="A8852" t="s">
        <v>11377</v>
      </c>
      <c r="B8852" s="1">
        <v>45434</v>
      </c>
      <c r="C8852" t="s">
        <v>17</v>
      </c>
      <c r="D8852" t="s">
        <v>11378</v>
      </c>
      <c r="E8852" t="s">
        <v>564</v>
      </c>
      <c r="F8852" t="s">
        <v>565</v>
      </c>
      <c r="G8852" t="s">
        <v>21</v>
      </c>
      <c r="H8852" t="s">
        <v>31</v>
      </c>
      <c r="I8852" t="s">
        <v>4449</v>
      </c>
      <c r="J8852" t="s">
        <v>4450</v>
      </c>
      <c r="K8852" s="9" t="s">
        <v>1606</v>
      </c>
      <c r="L8852" t="s">
        <v>2606</v>
      </c>
      <c r="M8852">
        <v>4.99</v>
      </c>
      <c r="N8852">
        <v>1.5960000000000001</v>
      </c>
      <c r="O8852">
        <v>7</v>
      </c>
      <c r="P8852">
        <v>0.13</v>
      </c>
      <c r="Q8852">
        <f>IFERROR(SEARCH("-",R8852)+2, 1)</f>
        <v>8</v>
      </c>
      <c r="R8852" s="9" t="s">
        <v>1606</v>
      </c>
      <c r="S8852" s="9" t="b">
        <f>R8852&lt;&gt;K8852</f>
        <v>0</v>
      </c>
      <c r="T8852" t="str">
        <f xml:space="preserve"> TRIM( LEFT(R8852,  IFERROR(   SEARCH(" - ",R8852), LEN(R8852) )    ) )</f>
        <v>Food</v>
      </c>
      <c r="U8852" t="str">
        <f>MID(R8852, Q8852,LEN(R8852))</f>
        <v>Vegetables</v>
      </c>
      <c r="V8852" t="s">
        <v>31</v>
      </c>
    </row>
    <row r="8853" spans="1:22" x14ac:dyDescent="0.35">
      <c r="A8853" t="s">
        <v>9329</v>
      </c>
      <c r="B8853" s="1">
        <v>45389</v>
      </c>
      <c r="C8853" t="s">
        <v>17</v>
      </c>
      <c r="D8853" t="s">
        <v>8024</v>
      </c>
      <c r="E8853" t="s">
        <v>564</v>
      </c>
      <c r="F8853" t="s">
        <v>565</v>
      </c>
      <c r="G8853" t="s">
        <v>21</v>
      </c>
      <c r="I8853" t="s">
        <v>8025</v>
      </c>
      <c r="J8853" t="s">
        <v>8026</v>
      </c>
      <c r="K8853" s="9" t="s">
        <v>793</v>
      </c>
      <c r="L8853" t="s">
        <v>794</v>
      </c>
      <c r="M8853">
        <v>79.989999999999995</v>
      </c>
      <c r="N8853">
        <v>23.997</v>
      </c>
      <c r="O8853">
        <v>19</v>
      </c>
      <c r="Q8853">
        <f>IFERROR(SEARCH("-",R8853)+2, 1)</f>
        <v>1</v>
      </c>
      <c r="R8853" s="9" t="s">
        <v>793</v>
      </c>
      <c r="S8853" s="9" t="b">
        <f>R8853&lt;&gt;K8853</f>
        <v>0</v>
      </c>
      <c r="T8853" t="str">
        <f xml:space="preserve"> TRIM( LEFT(R8853,  IFERROR(   SEARCH(" - ",R8853), LEN(R8853) )    ) )</f>
        <v>Audio</v>
      </c>
      <c r="U8853" t="str">
        <f>MID(R8853, Q8853,LEN(R8853))</f>
        <v>Audio</v>
      </c>
    </row>
    <row r="8854" spans="1:22" x14ac:dyDescent="0.35">
      <c r="A8854" t="s">
        <v>11662</v>
      </c>
      <c r="B8854" s="1">
        <v>45184</v>
      </c>
      <c r="C8854" t="s">
        <v>17</v>
      </c>
      <c r="D8854" t="s">
        <v>2211</v>
      </c>
      <c r="E8854" t="s">
        <v>564</v>
      </c>
      <c r="F8854" t="s">
        <v>565</v>
      </c>
      <c r="G8854" t="s">
        <v>21</v>
      </c>
      <c r="H8854" t="s">
        <v>31</v>
      </c>
      <c r="I8854" t="s">
        <v>2212</v>
      </c>
      <c r="J8854" t="s">
        <v>2213</v>
      </c>
      <c r="L8854" t="s">
        <v>2214</v>
      </c>
      <c r="M8854">
        <v>68.989999999999995</v>
      </c>
      <c r="N8854">
        <v>20.446999999999999</v>
      </c>
      <c r="O8854">
        <v>18</v>
      </c>
      <c r="P8854">
        <v>0.15</v>
      </c>
      <c r="Q8854">
        <f>IFERROR(SEARCH("-",R8854)+2, 1)</f>
        <v>1</v>
      </c>
      <c r="R8854" s="9" t="s">
        <v>793</v>
      </c>
      <c r="S8854" s="9" t="b">
        <f>R8854&lt;&gt;K8854</f>
        <v>1</v>
      </c>
      <c r="T8854" t="str">
        <f xml:space="preserve"> TRIM( LEFT(R8854,  IFERROR(   SEARCH(" - ",R8854), LEN(R8854) )    ) )</f>
        <v>Audio</v>
      </c>
      <c r="U8854" t="str">
        <f>MID(R8854, Q8854,LEN(R8854))</f>
        <v>Audio</v>
      </c>
      <c r="V8854" t="s">
        <v>31</v>
      </c>
    </row>
    <row r="8855" spans="1:22" x14ac:dyDescent="0.35">
      <c r="A8855" t="s">
        <v>12543</v>
      </c>
      <c r="B8855" s="1">
        <v>45198</v>
      </c>
      <c r="C8855" t="s">
        <v>27</v>
      </c>
      <c r="D8855" t="s">
        <v>2578</v>
      </c>
      <c r="E8855" t="s">
        <v>232</v>
      </c>
      <c r="F8855" t="s">
        <v>535</v>
      </c>
      <c r="G8855" t="s">
        <v>21</v>
      </c>
      <c r="H8855" t="s">
        <v>49</v>
      </c>
      <c r="I8855" t="s">
        <v>2579</v>
      </c>
      <c r="J8855" t="s">
        <v>2580</v>
      </c>
      <c r="K8855" s="9" t="s">
        <v>2581</v>
      </c>
      <c r="L8855" t="s">
        <v>43</v>
      </c>
      <c r="M8855">
        <v>23.99</v>
      </c>
      <c r="N8855">
        <v>6.9470000000000001</v>
      </c>
      <c r="O8855">
        <v>2</v>
      </c>
      <c r="P8855">
        <v>0.25</v>
      </c>
      <c r="Q8855">
        <f>IFERROR(SEARCH("-",R8855)+2, 1)</f>
        <v>1</v>
      </c>
      <c r="R8855" s="9" t="s">
        <v>2581</v>
      </c>
      <c r="S8855" s="9" t="b">
        <f>R8855&lt;&gt;K8855</f>
        <v>0</v>
      </c>
      <c r="T8855" t="str">
        <f xml:space="preserve"> TRIM( LEFT(R8855,  IFERROR(   SEARCH(" - ",R8855), LEN(R8855) )    ) )</f>
        <v>Clothing</v>
      </c>
      <c r="U8855" t="str">
        <f>MID(R8855, Q8855,LEN(R8855))</f>
        <v>Clothing</v>
      </c>
      <c r="V8855" t="s">
        <v>49</v>
      </c>
    </row>
    <row r="8856" spans="1:22" x14ac:dyDescent="0.35">
      <c r="A8856" t="s">
        <v>8609</v>
      </c>
      <c r="B8856" s="1">
        <v>45407</v>
      </c>
      <c r="C8856" t="s">
        <v>27</v>
      </c>
      <c r="D8856" t="s">
        <v>7560</v>
      </c>
      <c r="E8856" t="s">
        <v>232</v>
      </c>
      <c r="F8856" t="s">
        <v>535</v>
      </c>
      <c r="G8856" t="s">
        <v>21</v>
      </c>
      <c r="H8856" t="s">
        <v>260</v>
      </c>
      <c r="I8856" t="s">
        <v>7561</v>
      </c>
      <c r="J8856" t="s">
        <v>7562</v>
      </c>
      <c r="K8856" s="9" t="s">
        <v>852</v>
      </c>
      <c r="L8856" t="s">
        <v>1929</v>
      </c>
      <c r="M8856">
        <v>39.99</v>
      </c>
      <c r="N8856">
        <v>11.997</v>
      </c>
      <c r="O8856">
        <v>17</v>
      </c>
      <c r="P8856">
        <v>0.2</v>
      </c>
      <c r="Q8856">
        <f>IFERROR(SEARCH("-",R8856)+2, 1)</f>
        <v>12</v>
      </c>
      <c r="R8856" s="9" t="s">
        <v>852</v>
      </c>
      <c r="S8856" s="9" t="b">
        <f>R8856&lt;&gt;K8856</f>
        <v>0</v>
      </c>
      <c r="T8856" t="str">
        <f xml:space="preserve"> TRIM( LEFT(R8856,  IFERROR(   SEARCH(" - ",R8856), LEN(R8856) )    ) )</f>
        <v>Clothing</v>
      </c>
      <c r="U8856" t="str">
        <f>MID(R8856, Q8856,LEN(R8856))</f>
        <v>Tops</v>
      </c>
      <c r="V8856" t="s">
        <v>260</v>
      </c>
    </row>
    <row r="8857" spans="1:22" x14ac:dyDescent="0.35">
      <c r="A8857" t="s">
        <v>13232</v>
      </c>
      <c r="B8857" s="1">
        <v>45276</v>
      </c>
      <c r="C8857" t="s">
        <v>27</v>
      </c>
      <c r="D8857" t="s">
        <v>5405</v>
      </c>
      <c r="E8857" t="s">
        <v>232</v>
      </c>
      <c r="F8857" t="s">
        <v>535</v>
      </c>
      <c r="G8857" t="s">
        <v>21</v>
      </c>
      <c r="H8857" t="s">
        <v>202</v>
      </c>
      <c r="I8857" t="s">
        <v>5406</v>
      </c>
      <c r="J8857" t="s">
        <v>5407</v>
      </c>
      <c r="K8857" s="9" t="s">
        <v>273</v>
      </c>
      <c r="L8857" t="s">
        <v>2476</v>
      </c>
      <c r="M8857">
        <v>10.14</v>
      </c>
      <c r="N8857">
        <v>3.8959999999999999</v>
      </c>
      <c r="O8857">
        <v>9</v>
      </c>
      <c r="P8857">
        <v>0.02</v>
      </c>
      <c r="Q8857">
        <f>IFERROR(SEARCH("-",R8857)+2, 1)</f>
        <v>1</v>
      </c>
      <c r="R8857" s="9" t="s">
        <v>273</v>
      </c>
      <c r="S8857" s="9" t="b">
        <f>R8857&lt;&gt;K8857</f>
        <v>0</v>
      </c>
      <c r="T8857" t="str">
        <f xml:space="preserve"> TRIM( LEFT(R8857,  IFERROR(   SEARCH(" - ",R8857), LEN(R8857) )    ) )</f>
        <v>Toys</v>
      </c>
      <c r="U8857" t="str">
        <f>MID(R8857, Q8857,LEN(R8857))</f>
        <v>Toys</v>
      </c>
      <c r="V8857" t="s">
        <v>202</v>
      </c>
    </row>
    <row r="8858" spans="1:22" x14ac:dyDescent="0.35">
      <c r="A8858" t="s">
        <v>12515</v>
      </c>
      <c r="B8858" s="1">
        <v>45006</v>
      </c>
      <c r="C8858" t="s">
        <v>27</v>
      </c>
      <c r="D8858" t="s">
        <v>2057</v>
      </c>
      <c r="E8858" t="s">
        <v>232</v>
      </c>
      <c r="F8858" t="s">
        <v>233</v>
      </c>
      <c r="G8858" t="s">
        <v>21</v>
      </c>
      <c r="H8858" t="s">
        <v>78</v>
      </c>
      <c r="I8858" t="s">
        <v>2058</v>
      </c>
      <c r="J8858" t="s">
        <v>2059</v>
      </c>
      <c r="K8858" s="9" t="s">
        <v>205</v>
      </c>
      <c r="L8858" t="s">
        <v>1141</v>
      </c>
      <c r="M8858">
        <v>2.99</v>
      </c>
      <c r="N8858">
        <v>0.64700000000000002</v>
      </c>
      <c r="O8858">
        <v>4</v>
      </c>
      <c r="P8858">
        <v>0.18</v>
      </c>
      <c r="Q8858">
        <f>IFERROR(SEARCH("-",R8858)+2, 1)</f>
        <v>8</v>
      </c>
      <c r="R8858" s="9" t="s">
        <v>205</v>
      </c>
      <c r="S8858" s="9" t="b">
        <f>R8858&lt;&gt;K8858</f>
        <v>0</v>
      </c>
      <c r="T8858" t="str">
        <f xml:space="preserve"> TRIM( LEFT(R8858,  IFERROR(   SEARCH(" - ",R8858), LEN(R8858) )    ) )</f>
        <v>Food</v>
      </c>
      <c r="U8858" t="str">
        <f>MID(R8858, Q8858,LEN(R8858))</f>
        <v>Bakery</v>
      </c>
      <c r="V8858" t="s">
        <v>78</v>
      </c>
    </row>
    <row r="8859" spans="1:22" x14ac:dyDescent="0.35">
      <c r="A8859" t="s">
        <v>13220</v>
      </c>
      <c r="B8859" s="1">
        <v>45053</v>
      </c>
      <c r="C8859" t="s">
        <v>27</v>
      </c>
      <c r="D8859" t="s">
        <v>5212</v>
      </c>
      <c r="E8859" t="s">
        <v>232</v>
      </c>
      <c r="F8859" t="s">
        <v>535</v>
      </c>
      <c r="G8859" t="s">
        <v>21</v>
      </c>
      <c r="H8859" t="s">
        <v>40</v>
      </c>
      <c r="I8859" t="s">
        <v>5213</v>
      </c>
      <c r="J8859" t="s">
        <v>5214</v>
      </c>
      <c r="K8859" s="9" t="s">
        <v>363</v>
      </c>
      <c r="L8859" t="s">
        <v>961</v>
      </c>
      <c r="M8859">
        <v>24.14</v>
      </c>
      <c r="N8859">
        <v>9.4960000000000004</v>
      </c>
      <c r="O8859">
        <v>11</v>
      </c>
      <c r="P8859">
        <v>0.06</v>
      </c>
      <c r="Q8859">
        <f>IFERROR(SEARCH("-",R8859)+2, 1)</f>
        <v>1</v>
      </c>
      <c r="R8859" s="9" t="s">
        <v>363</v>
      </c>
      <c r="S8859" s="9" t="b">
        <f>R8859&lt;&gt;K8859</f>
        <v>0</v>
      </c>
      <c r="T8859" t="str">
        <f xml:space="preserve"> TRIM( LEFT(R8859,  IFERROR(   SEARCH(" - ",R8859), LEN(R8859) )    ) )</f>
        <v>Automotive</v>
      </c>
      <c r="U8859" t="str">
        <f>MID(R8859, Q8859,LEN(R8859))</f>
        <v>Automotive</v>
      </c>
      <c r="V8859" t="s">
        <v>40</v>
      </c>
    </row>
    <row r="8860" spans="1:22" x14ac:dyDescent="0.35">
      <c r="A8860" t="s">
        <v>16861</v>
      </c>
      <c r="B8860" s="1">
        <v>45177</v>
      </c>
      <c r="C8860" t="s">
        <v>27</v>
      </c>
      <c r="D8860" t="s">
        <v>16862</v>
      </c>
      <c r="E8860" t="s">
        <v>232</v>
      </c>
      <c r="F8860" t="s">
        <v>535</v>
      </c>
      <c r="G8860" t="s">
        <v>21</v>
      </c>
      <c r="I8860" t="s">
        <v>3567</v>
      </c>
      <c r="J8860" t="s">
        <v>3568</v>
      </c>
      <c r="K8860" s="9" t="s">
        <v>1035</v>
      </c>
      <c r="L8860" t="s">
        <v>3569</v>
      </c>
      <c r="M8860">
        <v>19.239999999999998</v>
      </c>
      <c r="N8860">
        <v>7.7460000000000004</v>
      </c>
      <c r="O8860">
        <v>7</v>
      </c>
      <c r="Q8860">
        <f>IFERROR(SEARCH("-",R8860)+2, 1)</f>
        <v>12</v>
      </c>
      <c r="R8860" s="9" t="s">
        <v>1035</v>
      </c>
      <c r="S8860" s="9" t="b">
        <f>R8860&lt;&gt;K8860</f>
        <v>0</v>
      </c>
      <c r="T8860" t="str">
        <f xml:space="preserve"> TRIM( LEFT(R8860,  IFERROR(   SEARCH(" - ",R8860), LEN(R8860) )    ) )</f>
        <v>Clothing</v>
      </c>
      <c r="U8860" t="str">
        <f>MID(R8860, Q8860,LEN(R8860))</f>
        <v>Accessories</v>
      </c>
    </row>
    <row r="8861" spans="1:22" x14ac:dyDescent="0.35">
      <c r="A8861" t="s">
        <v>15492</v>
      </c>
      <c r="B8861" s="1">
        <v>44938</v>
      </c>
      <c r="C8861" t="s">
        <v>27</v>
      </c>
      <c r="D8861" t="s">
        <v>15493</v>
      </c>
      <c r="E8861" t="s">
        <v>232</v>
      </c>
      <c r="F8861" t="s">
        <v>535</v>
      </c>
      <c r="G8861" t="s">
        <v>21</v>
      </c>
      <c r="I8861" t="s">
        <v>2893</v>
      </c>
      <c r="J8861" t="s">
        <v>2894</v>
      </c>
      <c r="K8861" s="9" t="s">
        <v>391</v>
      </c>
      <c r="L8861" t="s">
        <v>2294</v>
      </c>
      <c r="M8861">
        <v>19.239999999999998</v>
      </c>
      <c r="N8861">
        <v>5.7469999999999999</v>
      </c>
      <c r="O8861">
        <v>12</v>
      </c>
      <c r="P8861">
        <v>0</v>
      </c>
      <c r="Q8861">
        <f>IFERROR(SEARCH("-",R8861)+2, 1)</f>
        <v>1</v>
      </c>
      <c r="R8861" s="9" t="s">
        <v>391</v>
      </c>
      <c r="S8861" s="9" t="b">
        <f>R8861&lt;&gt;K8861</f>
        <v>0</v>
      </c>
      <c r="T8861" t="str">
        <f xml:space="preserve"> TRIM( LEFT(R8861,  IFERROR(   SEARCH(" - ",R8861), LEN(R8861) )    ) )</f>
        <v>Kitchen</v>
      </c>
      <c r="U8861" t="str">
        <f>MID(R8861, Q8861,LEN(R8861))</f>
        <v>Kitchen</v>
      </c>
    </row>
    <row r="8862" spans="1:22" x14ac:dyDescent="0.35">
      <c r="A8862" t="s">
        <v>17838</v>
      </c>
      <c r="B8862" s="1">
        <v>45552</v>
      </c>
      <c r="C8862" t="s">
        <v>27</v>
      </c>
      <c r="D8862" t="s">
        <v>7271</v>
      </c>
      <c r="E8862" t="s">
        <v>232</v>
      </c>
      <c r="F8862" t="s">
        <v>535</v>
      </c>
      <c r="G8862" t="s">
        <v>21</v>
      </c>
      <c r="H8862" t="s">
        <v>164</v>
      </c>
      <c r="I8862" t="s">
        <v>7272</v>
      </c>
      <c r="J8862" t="s">
        <v>7273</v>
      </c>
      <c r="K8862" s="9" t="s">
        <v>98</v>
      </c>
      <c r="L8862" t="s">
        <v>437</v>
      </c>
      <c r="M8862">
        <v>3.49</v>
      </c>
      <c r="N8862">
        <v>1.0469999999999999</v>
      </c>
      <c r="O8862">
        <v>10</v>
      </c>
      <c r="P8862">
        <v>0.09</v>
      </c>
      <c r="Q8862">
        <f>IFERROR(SEARCH("-",R8862)+2, 1)</f>
        <v>8</v>
      </c>
      <c r="R8862" s="9" t="s">
        <v>98</v>
      </c>
      <c r="S8862" s="9" t="b">
        <f>R8862&lt;&gt;K8862</f>
        <v>0</v>
      </c>
      <c r="T8862" t="str">
        <f xml:space="preserve"> TRIM( LEFT(R8862,  IFERROR(   SEARCH(" - ",R8862), LEN(R8862) )    ) )</f>
        <v>Food</v>
      </c>
      <c r="U8862" t="str">
        <f>MID(R8862, Q8862,LEN(R8862))</f>
        <v>Baking</v>
      </c>
      <c r="V8862" t="s">
        <v>164</v>
      </c>
    </row>
    <row r="8863" spans="1:22" x14ac:dyDescent="0.35">
      <c r="A8863" t="s">
        <v>19021</v>
      </c>
      <c r="B8863" s="1">
        <v>44946</v>
      </c>
      <c r="C8863" t="s">
        <v>27</v>
      </c>
      <c r="D8863" t="s">
        <v>8376</v>
      </c>
      <c r="E8863" t="s">
        <v>232</v>
      </c>
      <c r="F8863" t="s">
        <v>233</v>
      </c>
      <c r="G8863" t="s">
        <v>21</v>
      </c>
      <c r="H8863" t="s">
        <v>260</v>
      </c>
      <c r="I8863" t="s">
        <v>8377</v>
      </c>
      <c r="J8863" t="s">
        <v>8378</v>
      </c>
      <c r="K8863" s="9" t="s">
        <v>98</v>
      </c>
      <c r="L8863" t="s">
        <v>2740</v>
      </c>
      <c r="M8863">
        <v>6.99</v>
      </c>
      <c r="N8863">
        <v>2.097</v>
      </c>
      <c r="O8863">
        <v>13</v>
      </c>
      <c r="Q8863">
        <f>IFERROR(SEARCH("-",R8863)+2, 1)</f>
        <v>8</v>
      </c>
      <c r="R8863" s="9" t="s">
        <v>98</v>
      </c>
      <c r="S8863" s="9" t="b">
        <f>R8863&lt;&gt;K8863</f>
        <v>0</v>
      </c>
      <c r="T8863" t="str">
        <f xml:space="preserve"> TRIM( LEFT(R8863,  IFERROR(   SEARCH(" - ",R8863), LEN(R8863) )    ) )</f>
        <v>Food</v>
      </c>
      <c r="U8863" t="str">
        <f>MID(R8863, Q8863,LEN(R8863))</f>
        <v>Baking</v>
      </c>
      <c r="V8863" t="s">
        <v>260</v>
      </c>
    </row>
    <row r="8864" spans="1:22" x14ac:dyDescent="0.35">
      <c r="A8864" t="s">
        <v>4858</v>
      </c>
      <c r="B8864" s="1">
        <v>45598</v>
      </c>
      <c r="C8864" t="s">
        <v>27</v>
      </c>
      <c r="D8864" t="s">
        <v>4859</v>
      </c>
      <c r="E8864" t="s">
        <v>232</v>
      </c>
      <c r="F8864" t="s">
        <v>233</v>
      </c>
      <c r="G8864" t="s">
        <v>21</v>
      </c>
      <c r="H8864" t="s">
        <v>179</v>
      </c>
      <c r="I8864" t="s">
        <v>4860</v>
      </c>
      <c r="J8864" t="s">
        <v>4861</v>
      </c>
      <c r="K8864" s="9" t="s">
        <v>82</v>
      </c>
      <c r="L8864" t="s">
        <v>333</v>
      </c>
      <c r="M8864">
        <v>89.99</v>
      </c>
      <c r="N8864">
        <v>26.997</v>
      </c>
      <c r="O8864">
        <v>12</v>
      </c>
      <c r="Q8864">
        <f>IFERROR(SEARCH("-",R8864)+2, 1)</f>
        <v>1</v>
      </c>
      <c r="R8864" s="9" t="s">
        <v>82</v>
      </c>
      <c r="S8864" s="9" t="b">
        <f>R8864&lt;&gt;K8864</f>
        <v>0</v>
      </c>
      <c r="T8864" t="str">
        <f xml:space="preserve"> TRIM( LEFT(R8864,  IFERROR(   SEARCH(" - ",R8864), LEN(R8864) )    ) )</f>
        <v>Home</v>
      </c>
      <c r="U8864" t="str">
        <f>MID(R8864, Q8864,LEN(R8864))</f>
        <v>Home</v>
      </c>
      <c r="V8864" t="s">
        <v>179</v>
      </c>
    </row>
    <row r="8865" spans="1:22" x14ac:dyDescent="0.35">
      <c r="A8865" t="s">
        <v>5007</v>
      </c>
      <c r="B8865" s="1">
        <v>45451</v>
      </c>
      <c r="C8865" t="s">
        <v>27</v>
      </c>
      <c r="D8865" t="s">
        <v>3104</v>
      </c>
      <c r="E8865" t="s">
        <v>232</v>
      </c>
      <c r="F8865" t="s">
        <v>535</v>
      </c>
      <c r="G8865" t="s">
        <v>21</v>
      </c>
      <c r="H8865" t="s">
        <v>260</v>
      </c>
      <c r="I8865" t="s">
        <v>3105</v>
      </c>
      <c r="J8865" t="s">
        <v>3106</v>
      </c>
      <c r="K8865" s="9" t="s">
        <v>205</v>
      </c>
      <c r="L8865" t="s">
        <v>206</v>
      </c>
      <c r="M8865">
        <v>2.4900000000000002</v>
      </c>
      <c r="N8865">
        <v>0.996</v>
      </c>
      <c r="O8865">
        <v>3</v>
      </c>
      <c r="P8865">
        <v>0.01</v>
      </c>
      <c r="Q8865">
        <f>IFERROR(SEARCH("-",R8865)+2, 1)</f>
        <v>8</v>
      </c>
      <c r="R8865" s="9" t="s">
        <v>205</v>
      </c>
      <c r="S8865" s="9" t="b">
        <f>R8865&lt;&gt;K8865</f>
        <v>0</v>
      </c>
      <c r="T8865" t="str">
        <f xml:space="preserve"> TRIM( LEFT(R8865,  IFERROR(   SEARCH(" - ",R8865), LEN(R8865) )    ) )</f>
        <v>Food</v>
      </c>
      <c r="U8865" t="str">
        <f>MID(R8865, Q8865,LEN(R8865))</f>
        <v>Bakery</v>
      </c>
      <c r="V8865" t="s">
        <v>260</v>
      </c>
    </row>
    <row r="8866" spans="1:22" x14ac:dyDescent="0.35">
      <c r="A8866" t="s">
        <v>5738</v>
      </c>
      <c r="B8866" s="1">
        <v>45720</v>
      </c>
      <c r="C8866" t="s">
        <v>27</v>
      </c>
      <c r="D8866" t="s">
        <v>1597</v>
      </c>
      <c r="E8866" t="s">
        <v>232</v>
      </c>
      <c r="F8866" t="s">
        <v>233</v>
      </c>
      <c r="G8866" t="s">
        <v>21</v>
      </c>
      <c r="H8866" t="s">
        <v>49</v>
      </c>
      <c r="I8866" t="s">
        <v>3487</v>
      </c>
      <c r="J8866" t="s">
        <v>3488</v>
      </c>
      <c r="K8866" s="9" t="s">
        <v>205</v>
      </c>
      <c r="L8866" t="s">
        <v>206</v>
      </c>
      <c r="M8866">
        <v>4.41</v>
      </c>
      <c r="N8866">
        <v>2.1960000000000002</v>
      </c>
      <c r="O8866">
        <v>3</v>
      </c>
      <c r="P8866">
        <v>0.14000000000000001</v>
      </c>
      <c r="Q8866">
        <f>IFERROR(SEARCH("-",R8866)+2, 1)</f>
        <v>8</v>
      </c>
      <c r="R8866" s="9" t="s">
        <v>205</v>
      </c>
      <c r="S8866" s="9" t="b">
        <f>R8866&lt;&gt;K8866</f>
        <v>0</v>
      </c>
      <c r="T8866" t="str">
        <f xml:space="preserve"> TRIM( LEFT(R8866,  IFERROR(   SEARCH(" - ",R8866), LEN(R8866) )    ) )</f>
        <v>Food</v>
      </c>
      <c r="U8866" t="str">
        <f>MID(R8866, Q8866,LEN(R8866))</f>
        <v>Bakery</v>
      </c>
      <c r="V8866" t="s">
        <v>49</v>
      </c>
    </row>
    <row r="8867" spans="1:22" x14ac:dyDescent="0.35">
      <c r="A8867" t="s">
        <v>17778</v>
      </c>
      <c r="B8867" s="1">
        <v>45664</v>
      </c>
      <c r="C8867" t="s">
        <v>27</v>
      </c>
      <c r="D8867" t="s">
        <v>7630</v>
      </c>
      <c r="E8867" t="s">
        <v>232</v>
      </c>
      <c r="F8867" t="s">
        <v>233</v>
      </c>
      <c r="G8867" t="s">
        <v>21</v>
      </c>
      <c r="H8867" t="s">
        <v>164</v>
      </c>
      <c r="I8867" t="s">
        <v>7631</v>
      </c>
      <c r="J8867" t="s">
        <v>7632</v>
      </c>
      <c r="K8867" s="9" t="s">
        <v>700</v>
      </c>
      <c r="L8867" t="s">
        <v>7633</v>
      </c>
      <c r="M8867">
        <v>19.989999999999998</v>
      </c>
      <c r="N8867">
        <v>5.9969999999999999</v>
      </c>
      <c r="O8867">
        <v>20</v>
      </c>
      <c r="P8867">
        <v>0.14000000000000001</v>
      </c>
      <c r="Q8867">
        <f>IFERROR(SEARCH("-",R8867)+2, 1)</f>
        <v>1</v>
      </c>
      <c r="R8867" s="9" t="s">
        <v>700</v>
      </c>
      <c r="S8867" s="9" t="b">
        <f>R8867&lt;&gt;K8867</f>
        <v>0</v>
      </c>
      <c r="T8867" t="str">
        <f xml:space="preserve"> TRIM( LEFT(R8867,  IFERROR(   SEARCH(" - ",R8867), LEN(R8867) )    ) )</f>
        <v>Books</v>
      </c>
      <c r="U8867" t="str">
        <f>MID(R8867, Q8867,LEN(R8867))</f>
        <v>Books</v>
      </c>
      <c r="V8867" t="s">
        <v>164</v>
      </c>
    </row>
    <row r="8868" spans="1:22" x14ac:dyDescent="0.35">
      <c r="A8868" t="s">
        <v>8283</v>
      </c>
      <c r="B8868" s="1">
        <v>45552</v>
      </c>
      <c r="C8868" t="s">
        <v>27</v>
      </c>
      <c r="D8868" t="s">
        <v>8284</v>
      </c>
      <c r="E8868" t="s">
        <v>232</v>
      </c>
      <c r="F8868" t="s">
        <v>535</v>
      </c>
      <c r="H8868" t="s">
        <v>164</v>
      </c>
      <c r="I8868" t="s">
        <v>8285</v>
      </c>
      <c r="J8868" t="s">
        <v>8286</v>
      </c>
      <c r="K8868" s="9" t="s">
        <v>217</v>
      </c>
      <c r="L8868" t="s">
        <v>218</v>
      </c>
      <c r="M8868">
        <v>59.99</v>
      </c>
      <c r="N8868">
        <v>17.997</v>
      </c>
      <c r="O8868">
        <v>17</v>
      </c>
      <c r="Q8868">
        <f>IFERROR(SEARCH("-",R8868)+2, 1)</f>
        <v>1</v>
      </c>
      <c r="R8868" s="9" t="s">
        <v>217</v>
      </c>
      <c r="S8868" s="9" t="b">
        <f>R8868&lt;&gt;K8868</f>
        <v>0</v>
      </c>
      <c r="T8868" t="str">
        <f xml:space="preserve"> TRIM( LEFT(R8868,  IFERROR(   SEARCH(" - ",R8868), LEN(R8868) )    ) )</f>
        <v>Outdoor</v>
      </c>
      <c r="U8868" t="str">
        <f>MID(R8868, Q8868,LEN(R8868))</f>
        <v>Outdoor</v>
      </c>
      <c r="V8868" t="s">
        <v>164</v>
      </c>
    </row>
    <row r="8869" spans="1:22" x14ac:dyDescent="0.35">
      <c r="A8869" t="s">
        <v>15808</v>
      </c>
      <c r="B8869" s="1">
        <v>45220</v>
      </c>
      <c r="C8869" t="s">
        <v>27</v>
      </c>
      <c r="D8869" t="s">
        <v>15809</v>
      </c>
      <c r="E8869" t="s">
        <v>232</v>
      </c>
      <c r="F8869" t="s">
        <v>233</v>
      </c>
      <c r="G8869" t="s">
        <v>21</v>
      </c>
      <c r="H8869" t="s">
        <v>164</v>
      </c>
      <c r="I8869" t="s">
        <v>2932</v>
      </c>
      <c r="J8869" t="s">
        <v>2933</v>
      </c>
      <c r="K8869" s="9" t="s">
        <v>217</v>
      </c>
      <c r="L8869" t="s">
        <v>218</v>
      </c>
      <c r="M8869">
        <v>19.239999999999998</v>
      </c>
      <c r="N8869">
        <v>7.7460000000000004</v>
      </c>
      <c r="O8869">
        <v>3</v>
      </c>
      <c r="Q8869">
        <f>IFERROR(SEARCH("-",R8869)+2, 1)</f>
        <v>1</v>
      </c>
      <c r="R8869" s="9" t="s">
        <v>217</v>
      </c>
      <c r="S8869" s="9" t="b">
        <f>R8869&lt;&gt;K8869</f>
        <v>0</v>
      </c>
      <c r="T8869" t="str">
        <f xml:space="preserve"> TRIM( LEFT(R8869,  IFERROR(   SEARCH(" - ",R8869), LEN(R8869) )    ) )</f>
        <v>Outdoor</v>
      </c>
      <c r="U8869" t="str">
        <f>MID(R8869, Q8869,LEN(R8869))</f>
        <v>Outdoor</v>
      </c>
      <c r="V8869" t="s">
        <v>164</v>
      </c>
    </row>
    <row r="8870" spans="1:22" x14ac:dyDescent="0.35">
      <c r="A8870" t="s">
        <v>2257</v>
      </c>
      <c r="B8870" s="1">
        <v>45301</v>
      </c>
      <c r="C8870" t="s">
        <v>27</v>
      </c>
      <c r="D8870" t="s">
        <v>2258</v>
      </c>
      <c r="E8870" t="s">
        <v>232</v>
      </c>
      <c r="F8870" t="s">
        <v>233</v>
      </c>
      <c r="G8870" t="s">
        <v>21</v>
      </c>
      <c r="H8870" t="s">
        <v>31</v>
      </c>
      <c r="I8870" t="s">
        <v>2259</v>
      </c>
      <c r="J8870" t="s">
        <v>2260</v>
      </c>
      <c r="K8870" s="9" t="s">
        <v>1166</v>
      </c>
      <c r="L8870" t="s">
        <v>1167</v>
      </c>
      <c r="M8870">
        <v>34.99</v>
      </c>
      <c r="N8870">
        <v>10.497</v>
      </c>
      <c r="O8870">
        <v>20</v>
      </c>
      <c r="P8870">
        <v>0.04</v>
      </c>
      <c r="Q8870">
        <f>IFERROR(SEARCH("-",R8870)+2, 1)</f>
        <v>1</v>
      </c>
      <c r="R8870" s="9" t="s">
        <v>1166</v>
      </c>
      <c r="S8870" s="9" t="b">
        <f>R8870&lt;&gt;K8870</f>
        <v>0</v>
      </c>
      <c r="T8870" t="str">
        <f xml:space="preserve"> TRIM( LEFT(R8870,  IFERROR(   SEARCH(" - ",R8870), LEN(R8870) )    ) )</f>
        <v>Crafts</v>
      </c>
      <c r="U8870" t="str">
        <f>MID(R8870, Q8870,LEN(R8870))</f>
        <v>Crafts</v>
      </c>
      <c r="V8870" t="s">
        <v>31</v>
      </c>
    </row>
    <row r="8871" spans="1:22" x14ac:dyDescent="0.35">
      <c r="A8871" t="s">
        <v>1233</v>
      </c>
      <c r="B8871" s="1">
        <v>45500</v>
      </c>
      <c r="C8871" t="s">
        <v>27</v>
      </c>
      <c r="D8871" t="s">
        <v>279</v>
      </c>
      <c r="E8871" t="s">
        <v>232</v>
      </c>
      <c r="F8871" t="s">
        <v>535</v>
      </c>
      <c r="G8871" t="s">
        <v>21</v>
      </c>
      <c r="I8871" t="s">
        <v>282</v>
      </c>
      <c r="J8871" t="s">
        <v>283</v>
      </c>
      <c r="K8871" s="9" t="s">
        <v>284</v>
      </c>
      <c r="L8871" t="s">
        <v>285</v>
      </c>
      <c r="M8871">
        <v>2.4900000000000002</v>
      </c>
      <c r="N8871">
        <v>0.747</v>
      </c>
      <c r="O8871">
        <v>4</v>
      </c>
      <c r="P8871">
        <v>0.05</v>
      </c>
      <c r="Q8871">
        <f>IFERROR(SEARCH("-",R8871)+2, 1)</f>
        <v>8</v>
      </c>
      <c r="R8871" s="9" t="s">
        <v>284</v>
      </c>
      <c r="S8871" s="9" t="b">
        <f>R8871&lt;&gt;K8871</f>
        <v>0</v>
      </c>
      <c r="T8871" t="str">
        <f xml:space="preserve"> TRIM( LEFT(R8871,  IFERROR(   SEARCH(" - ",R8871), LEN(R8871) )    ) )</f>
        <v>Food</v>
      </c>
      <c r="U8871" t="str">
        <f>MID(R8871, Q8871,LEN(R8871))</f>
        <v>Canned Goods</v>
      </c>
    </row>
    <row r="8872" spans="1:22" x14ac:dyDescent="0.35">
      <c r="A8872" t="s">
        <v>6861</v>
      </c>
      <c r="B8872" s="1">
        <v>45671</v>
      </c>
      <c r="C8872" t="s">
        <v>27</v>
      </c>
      <c r="D8872" t="s">
        <v>649</v>
      </c>
      <c r="E8872" t="s">
        <v>232</v>
      </c>
      <c r="F8872" t="s">
        <v>535</v>
      </c>
      <c r="G8872" t="s">
        <v>21</v>
      </c>
      <c r="H8872" t="s">
        <v>164</v>
      </c>
      <c r="I8872" t="s">
        <v>4615</v>
      </c>
      <c r="J8872" t="s">
        <v>4616</v>
      </c>
      <c r="K8872" s="9" t="s">
        <v>228</v>
      </c>
      <c r="L8872" t="s">
        <v>4617</v>
      </c>
      <c r="M8872">
        <v>26.41</v>
      </c>
      <c r="N8872">
        <v>10.996</v>
      </c>
      <c r="O8872">
        <v>3</v>
      </c>
      <c r="Q8872">
        <f>IFERROR(SEARCH("-",R8872)+2, 1)</f>
        <v>12</v>
      </c>
      <c r="R8872" s="9" t="s">
        <v>228</v>
      </c>
      <c r="S8872" s="9" t="b">
        <f>R8872&lt;&gt;K8872</f>
        <v>0</v>
      </c>
      <c r="T8872" t="str">
        <f xml:space="preserve"> TRIM( LEFT(R8872,  IFERROR(   SEARCH(" - ",R8872), LEN(R8872) )    ) )</f>
        <v>Clothing</v>
      </c>
      <c r="U8872" t="str">
        <f>MID(R8872, Q8872,LEN(R8872))</f>
        <v>Footwear</v>
      </c>
      <c r="V8872" t="s">
        <v>164</v>
      </c>
    </row>
    <row r="8873" spans="1:22" x14ac:dyDescent="0.35">
      <c r="A8873" t="s">
        <v>12681</v>
      </c>
      <c r="B8873" s="1">
        <v>44981</v>
      </c>
      <c r="C8873" t="s">
        <v>27</v>
      </c>
      <c r="D8873" t="s">
        <v>4614</v>
      </c>
      <c r="E8873" t="s">
        <v>232</v>
      </c>
      <c r="F8873" t="s">
        <v>535</v>
      </c>
      <c r="G8873" t="s">
        <v>21</v>
      </c>
      <c r="H8873" t="s">
        <v>40</v>
      </c>
      <c r="I8873" t="s">
        <v>4615</v>
      </c>
      <c r="J8873" t="s">
        <v>4616</v>
      </c>
      <c r="K8873" s="9" t="s">
        <v>228</v>
      </c>
      <c r="L8873" t="s">
        <v>4617</v>
      </c>
      <c r="M8873">
        <v>24.14</v>
      </c>
      <c r="N8873">
        <v>9.4960000000000004</v>
      </c>
      <c r="O8873">
        <v>18</v>
      </c>
      <c r="P8873">
        <v>0.1</v>
      </c>
      <c r="Q8873">
        <f>IFERROR(SEARCH("-",R8873)+2, 1)</f>
        <v>12</v>
      </c>
      <c r="R8873" s="9" t="s">
        <v>228</v>
      </c>
      <c r="S8873" s="9" t="b">
        <f>R8873&lt;&gt;K8873</f>
        <v>0</v>
      </c>
      <c r="T8873" t="str">
        <f xml:space="preserve"> TRIM( LEFT(R8873,  IFERROR(   SEARCH(" - ",R8873), LEN(R8873) )    ) )</f>
        <v>Clothing</v>
      </c>
      <c r="U8873" t="str">
        <f>MID(R8873, Q8873,LEN(R8873))</f>
        <v>Footwear</v>
      </c>
      <c r="V8873" t="s">
        <v>40</v>
      </c>
    </row>
    <row r="8874" spans="1:22" x14ac:dyDescent="0.35">
      <c r="A8874" t="s">
        <v>14879</v>
      </c>
      <c r="B8874" s="1">
        <v>45250</v>
      </c>
      <c r="C8874" t="s">
        <v>27</v>
      </c>
      <c r="D8874" t="s">
        <v>7145</v>
      </c>
      <c r="E8874" t="s">
        <v>232</v>
      </c>
      <c r="F8874" t="s">
        <v>535</v>
      </c>
      <c r="G8874" t="s">
        <v>21</v>
      </c>
      <c r="H8874" t="s">
        <v>71</v>
      </c>
      <c r="I8874" t="s">
        <v>7146</v>
      </c>
      <c r="J8874" t="s">
        <v>7147</v>
      </c>
      <c r="K8874" s="9" t="s">
        <v>2376</v>
      </c>
      <c r="L8874" t="s">
        <v>7148</v>
      </c>
      <c r="M8874">
        <v>54.14</v>
      </c>
      <c r="N8874">
        <v>15.997</v>
      </c>
      <c r="O8874">
        <v>3</v>
      </c>
      <c r="P8874">
        <v>0.21</v>
      </c>
      <c r="Q8874">
        <f>IFERROR(SEARCH("-",R8874)+2, 1)</f>
        <v>12</v>
      </c>
      <c r="R8874" s="9" t="s">
        <v>2376</v>
      </c>
      <c r="S8874" s="9" t="b">
        <f>R8874&lt;&gt;K8874</f>
        <v>0</v>
      </c>
      <c r="T8874" t="str">
        <f xml:space="preserve"> TRIM( LEFT(R8874,  IFERROR(   SEARCH(" - ",R8874), LEN(R8874) )    ) )</f>
        <v>Clothing</v>
      </c>
      <c r="U8874" t="str">
        <f>MID(R8874, Q8874,LEN(R8874))</f>
        <v>Pants</v>
      </c>
      <c r="V8874" t="s">
        <v>71</v>
      </c>
    </row>
    <row r="8875" spans="1:22" x14ac:dyDescent="0.35">
      <c r="A8875" t="s">
        <v>6738</v>
      </c>
      <c r="B8875" s="1">
        <v>45745</v>
      </c>
      <c r="C8875" t="s">
        <v>27</v>
      </c>
      <c r="D8875" t="s">
        <v>6684</v>
      </c>
      <c r="E8875" t="s">
        <v>232</v>
      </c>
      <c r="F8875" t="s">
        <v>233</v>
      </c>
      <c r="G8875" t="s">
        <v>21</v>
      </c>
      <c r="I8875" t="s">
        <v>4433</v>
      </c>
      <c r="J8875" t="s">
        <v>4434</v>
      </c>
      <c r="K8875" s="9" t="s">
        <v>348</v>
      </c>
      <c r="L8875" t="s">
        <v>309</v>
      </c>
      <c r="M8875">
        <v>3.91</v>
      </c>
      <c r="N8875">
        <v>1.996</v>
      </c>
      <c r="O8875">
        <v>15</v>
      </c>
      <c r="Q8875">
        <f>IFERROR(SEARCH("-",R8875)+2, 1)</f>
        <v>8</v>
      </c>
      <c r="R8875" s="9" t="s">
        <v>348</v>
      </c>
      <c r="S8875" s="9" t="b">
        <f>R8875&lt;&gt;K8875</f>
        <v>0</v>
      </c>
      <c r="T8875" t="str">
        <f xml:space="preserve"> TRIM( LEFT(R8875,  IFERROR(   SEARCH(" - ",R8875), LEN(R8875) )    ) )</f>
        <v>Food</v>
      </c>
      <c r="U8875" t="str">
        <f>MID(R8875, Q8875,LEN(R8875))</f>
        <v>Dairy</v>
      </c>
    </row>
    <row r="8876" spans="1:22" x14ac:dyDescent="0.35">
      <c r="A8876" t="s">
        <v>14561</v>
      </c>
      <c r="B8876" s="1">
        <v>44975</v>
      </c>
      <c r="C8876" t="s">
        <v>27</v>
      </c>
      <c r="D8876" t="s">
        <v>7738</v>
      </c>
      <c r="E8876" t="s">
        <v>232</v>
      </c>
      <c r="F8876" t="s">
        <v>233</v>
      </c>
      <c r="G8876" t="s">
        <v>21</v>
      </c>
      <c r="H8876" t="s">
        <v>71</v>
      </c>
      <c r="I8876" t="s">
        <v>7739</v>
      </c>
      <c r="J8876" t="s">
        <v>7740</v>
      </c>
      <c r="K8876" s="9" t="s">
        <v>348</v>
      </c>
      <c r="L8876" t="s">
        <v>309</v>
      </c>
      <c r="M8876">
        <v>2.64</v>
      </c>
      <c r="N8876">
        <v>0.54700000000000004</v>
      </c>
      <c r="O8876">
        <v>8</v>
      </c>
      <c r="P8876">
        <v>0.18</v>
      </c>
      <c r="Q8876">
        <f>IFERROR(SEARCH("-",R8876)+2, 1)</f>
        <v>8</v>
      </c>
      <c r="R8876" s="9" t="s">
        <v>348</v>
      </c>
      <c r="S8876" s="9" t="b">
        <f>R8876&lt;&gt;K8876</f>
        <v>0</v>
      </c>
      <c r="T8876" t="str">
        <f xml:space="preserve"> TRIM( LEFT(R8876,  IFERROR(   SEARCH(" - ",R8876), LEN(R8876) )    ) )</f>
        <v>Food</v>
      </c>
      <c r="U8876" t="str">
        <f>MID(R8876, Q8876,LEN(R8876))</f>
        <v>Dairy</v>
      </c>
      <c r="V8876" t="s">
        <v>71</v>
      </c>
    </row>
    <row r="8877" spans="1:22" x14ac:dyDescent="0.35">
      <c r="A8877" t="s">
        <v>13903</v>
      </c>
      <c r="B8877" s="1">
        <v>45101</v>
      </c>
      <c r="C8877" t="s">
        <v>27</v>
      </c>
      <c r="D8877" t="s">
        <v>8867</v>
      </c>
      <c r="E8877" t="s">
        <v>232</v>
      </c>
      <c r="F8877" t="s">
        <v>233</v>
      </c>
      <c r="G8877" t="s">
        <v>21</v>
      </c>
      <c r="H8877" t="s">
        <v>49</v>
      </c>
      <c r="I8877" t="s">
        <v>8868</v>
      </c>
      <c r="J8877" t="s">
        <v>8869</v>
      </c>
      <c r="K8877" s="9" t="s">
        <v>2507</v>
      </c>
      <c r="L8877" t="s">
        <v>2508</v>
      </c>
      <c r="M8877">
        <v>3.64</v>
      </c>
      <c r="N8877">
        <v>0.84699999999999998</v>
      </c>
      <c r="O8877">
        <v>2</v>
      </c>
      <c r="P8877">
        <v>0.23</v>
      </c>
      <c r="Q8877">
        <f>IFERROR(SEARCH("-",R8877)+2, 1)</f>
        <v>8</v>
      </c>
      <c r="R8877" s="9" t="s">
        <v>2507</v>
      </c>
      <c r="S8877" s="9" t="b">
        <f>R8877&lt;&gt;K8877</f>
        <v>0</v>
      </c>
      <c r="T8877" t="str">
        <f xml:space="preserve"> TRIM( LEFT(R8877,  IFERROR(   SEARCH(" - ",R8877), LEN(R8877) )    ) )</f>
        <v>Food</v>
      </c>
      <c r="U8877" t="str">
        <f>MID(R8877, Q8877,LEN(R8877))</f>
        <v>Desserts</v>
      </c>
      <c r="V8877" t="s">
        <v>49</v>
      </c>
    </row>
    <row r="8878" spans="1:22" x14ac:dyDescent="0.35">
      <c r="A8878" t="s">
        <v>6005</v>
      </c>
      <c r="B8878" s="1">
        <v>45681</v>
      </c>
      <c r="C8878" t="s">
        <v>27</v>
      </c>
      <c r="D8878" t="s">
        <v>1320</v>
      </c>
      <c r="E8878" t="s">
        <v>232</v>
      </c>
      <c r="F8878" t="s">
        <v>233</v>
      </c>
      <c r="G8878" t="s">
        <v>21</v>
      </c>
      <c r="H8878" t="s">
        <v>202</v>
      </c>
      <c r="I8878" t="s">
        <v>3537</v>
      </c>
      <c r="J8878" t="s">
        <v>3538</v>
      </c>
      <c r="K8878" s="9" t="s">
        <v>739</v>
      </c>
      <c r="L8878" t="s">
        <v>1353</v>
      </c>
      <c r="M8878">
        <v>101.41</v>
      </c>
      <c r="N8878">
        <v>40.996000000000002</v>
      </c>
      <c r="O8878">
        <v>11</v>
      </c>
      <c r="P8878">
        <v>0.04</v>
      </c>
      <c r="Q8878">
        <f>IFERROR(SEARCH("-",R8878)+2, 1)</f>
        <v>12</v>
      </c>
      <c r="R8878" s="9" t="s">
        <v>739</v>
      </c>
      <c r="S8878" s="9" t="b">
        <f>R8878&lt;&gt;K8878</f>
        <v>0</v>
      </c>
      <c r="T8878" t="str">
        <f xml:space="preserve"> TRIM( LEFT(R8878,  IFERROR(   SEARCH(" - ",R8878), LEN(R8878) )    ) )</f>
        <v>Clothing</v>
      </c>
      <c r="U8878" t="str">
        <f>MID(R8878, Q8878,LEN(R8878))</f>
        <v>Outerwear</v>
      </c>
      <c r="V8878" t="s">
        <v>202</v>
      </c>
    </row>
    <row r="8879" spans="1:22" x14ac:dyDescent="0.35">
      <c r="A8879" t="s">
        <v>9950</v>
      </c>
      <c r="B8879" s="1">
        <v>45603</v>
      </c>
      <c r="C8879" t="s">
        <v>27</v>
      </c>
      <c r="D8879" t="s">
        <v>9951</v>
      </c>
      <c r="E8879" t="s">
        <v>232</v>
      </c>
      <c r="F8879" t="s">
        <v>535</v>
      </c>
      <c r="G8879" t="s">
        <v>21</v>
      </c>
      <c r="H8879" t="s">
        <v>202</v>
      </c>
      <c r="I8879" t="s">
        <v>6885</v>
      </c>
      <c r="J8879" t="s">
        <v>6886</v>
      </c>
      <c r="K8879" s="9" t="s">
        <v>391</v>
      </c>
      <c r="L8879" t="s">
        <v>916</v>
      </c>
      <c r="M8879">
        <v>50.99</v>
      </c>
      <c r="N8879">
        <v>14.997</v>
      </c>
      <c r="O8879">
        <v>1</v>
      </c>
      <c r="P8879">
        <v>0.14000000000000001</v>
      </c>
      <c r="Q8879">
        <f>IFERROR(SEARCH("-",R8879)+2, 1)</f>
        <v>1</v>
      </c>
      <c r="R8879" s="9" t="s">
        <v>391</v>
      </c>
      <c r="S8879" s="9" t="b">
        <f>R8879&lt;&gt;K8879</f>
        <v>0</v>
      </c>
      <c r="T8879" t="str">
        <f xml:space="preserve"> TRIM( LEFT(R8879,  IFERROR(   SEARCH(" - ",R8879), LEN(R8879) )    ) )</f>
        <v>Kitchen</v>
      </c>
      <c r="U8879" t="str">
        <f>MID(R8879, Q8879,LEN(R8879))</f>
        <v>Kitchen</v>
      </c>
      <c r="V8879" t="s">
        <v>202</v>
      </c>
    </row>
    <row r="8880" spans="1:22" x14ac:dyDescent="0.35">
      <c r="A8880" t="s">
        <v>1453</v>
      </c>
      <c r="B8880" s="1">
        <v>45479</v>
      </c>
      <c r="C8880" t="s">
        <v>27</v>
      </c>
      <c r="D8880" t="s">
        <v>1454</v>
      </c>
      <c r="E8880" t="s">
        <v>232</v>
      </c>
      <c r="F8880" t="s">
        <v>535</v>
      </c>
      <c r="G8880" t="s">
        <v>21</v>
      </c>
      <c r="H8880" t="s">
        <v>71</v>
      </c>
      <c r="I8880" t="s">
        <v>1455</v>
      </c>
      <c r="J8880" t="s">
        <v>1456</v>
      </c>
      <c r="K8880" s="9" t="s">
        <v>1457</v>
      </c>
      <c r="L8880" t="s">
        <v>35</v>
      </c>
      <c r="M8880">
        <v>4.99</v>
      </c>
      <c r="N8880">
        <v>1.4970000000000001</v>
      </c>
      <c r="O8880">
        <v>18</v>
      </c>
      <c r="P8880">
        <v>0.26</v>
      </c>
      <c r="Q8880">
        <f>IFERROR(SEARCH("-",R8880)+2, 1)</f>
        <v>8</v>
      </c>
      <c r="R8880" s="9" t="s">
        <v>1457</v>
      </c>
      <c r="S8880" s="9" t="b">
        <f>R8880&lt;&gt;K8880</f>
        <v>0</v>
      </c>
      <c r="T8880" t="str">
        <f xml:space="preserve"> TRIM( LEFT(R8880,  IFERROR(   SEARCH(" - ",R8880), LEN(R8880) )    ) )</f>
        <v>Food</v>
      </c>
      <c r="U8880" t="str">
        <f>MID(R8880, Q8880,LEN(R8880))</f>
        <v>Cooking Oils</v>
      </c>
      <c r="V8880" t="s">
        <v>71</v>
      </c>
    </row>
    <row r="8881" spans="1:22" x14ac:dyDescent="0.35">
      <c r="A8881" t="s">
        <v>12343</v>
      </c>
      <c r="B8881" s="1">
        <v>44979</v>
      </c>
      <c r="C8881" t="s">
        <v>27</v>
      </c>
      <c r="D8881" t="s">
        <v>2617</v>
      </c>
      <c r="E8881" t="s">
        <v>232</v>
      </c>
      <c r="F8881" t="s">
        <v>535</v>
      </c>
      <c r="G8881" t="s">
        <v>21</v>
      </c>
      <c r="H8881" t="s">
        <v>179</v>
      </c>
      <c r="I8881" t="s">
        <v>2618</v>
      </c>
      <c r="J8881" t="s">
        <v>2619</v>
      </c>
      <c r="K8881" s="9" t="s">
        <v>273</v>
      </c>
      <c r="L8881" t="s">
        <v>2620</v>
      </c>
      <c r="M8881">
        <v>23.99</v>
      </c>
      <c r="N8881">
        <v>6.9470000000000001</v>
      </c>
      <c r="O8881">
        <v>12</v>
      </c>
      <c r="P8881">
        <v>0.21</v>
      </c>
      <c r="Q8881">
        <f>IFERROR(SEARCH("-",R8881)+2, 1)</f>
        <v>1</v>
      </c>
      <c r="R8881" s="9" t="s">
        <v>273</v>
      </c>
      <c r="S8881" s="9" t="b">
        <f>R8881&lt;&gt;K8881</f>
        <v>0</v>
      </c>
      <c r="T8881" t="str">
        <f xml:space="preserve"> TRIM( LEFT(R8881,  IFERROR(   SEARCH(" - ",R8881), LEN(R8881) )    ) )</f>
        <v>Toys</v>
      </c>
      <c r="U8881" t="str">
        <f>MID(R8881, Q8881,LEN(R8881))</f>
        <v>Toys</v>
      </c>
      <c r="V8881" t="s">
        <v>179</v>
      </c>
    </row>
    <row r="8882" spans="1:22" x14ac:dyDescent="0.35">
      <c r="A8882" t="s">
        <v>2499</v>
      </c>
      <c r="B8882" s="1">
        <v>45593</v>
      </c>
      <c r="C8882" t="s">
        <v>27</v>
      </c>
      <c r="D8882" t="s">
        <v>1842</v>
      </c>
      <c r="E8882" t="s">
        <v>232</v>
      </c>
      <c r="F8882" t="s">
        <v>535</v>
      </c>
      <c r="G8882" t="s">
        <v>21</v>
      </c>
      <c r="H8882" t="s">
        <v>202</v>
      </c>
      <c r="I8882" t="s">
        <v>1843</v>
      </c>
      <c r="J8882" t="s">
        <v>1844</v>
      </c>
      <c r="K8882" s="9" t="s">
        <v>1845</v>
      </c>
      <c r="L8882" t="s">
        <v>1846</v>
      </c>
      <c r="M8882">
        <v>2.99</v>
      </c>
      <c r="N8882">
        <v>0.89700000000000002</v>
      </c>
      <c r="O8882">
        <v>8</v>
      </c>
      <c r="P8882">
        <v>0.36</v>
      </c>
      <c r="Q8882">
        <f>IFERROR(SEARCH("-",R8882)+2, 1)</f>
        <v>8</v>
      </c>
      <c r="R8882" s="9" t="s">
        <v>1845</v>
      </c>
      <c r="S8882" s="9" t="b">
        <f>R8882&lt;&gt;K8882</f>
        <v>0</v>
      </c>
      <c r="T8882" t="str">
        <f xml:space="preserve"> TRIM( LEFT(R8882,  IFERROR(   SEARCH(" - ",R8882), LEN(R8882) )    ) )</f>
        <v>Food</v>
      </c>
      <c r="U8882" t="str">
        <f>MID(R8882, Q8882,LEN(R8882))</f>
        <v>Salad Toppings</v>
      </c>
      <c r="V8882" t="s">
        <v>202</v>
      </c>
    </row>
    <row r="8883" spans="1:22" x14ac:dyDescent="0.35">
      <c r="A8883" t="s">
        <v>9053</v>
      </c>
      <c r="B8883" s="1">
        <v>45511</v>
      </c>
      <c r="C8883" t="s">
        <v>27</v>
      </c>
      <c r="D8883" t="s">
        <v>8366</v>
      </c>
      <c r="E8883" t="s">
        <v>232</v>
      </c>
      <c r="F8883" t="s">
        <v>535</v>
      </c>
      <c r="G8883" t="s">
        <v>21</v>
      </c>
      <c r="H8883" t="s">
        <v>49</v>
      </c>
      <c r="I8883" t="s">
        <v>8367</v>
      </c>
      <c r="J8883" t="s">
        <v>8368</v>
      </c>
      <c r="K8883" s="9" t="s">
        <v>348</v>
      </c>
      <c r="L8883" t="s">
        <v>1232</v>
      </c>
      <c r="M8883">
        <v>5.99</v>
      </c>
      <c r="N8883">
        <v>1.7969999999999999</v>
      </c>
      <c r="O8883">
        <v>14</v>
      </c>
      <c r="P8883">
        <v>0.3</v>
      </c>
      <c r="Q8883">
        <f>IFERROR(SEARCH("-",R8883)+2, 1)</f>
        <v>8</v>
      </c>
      <c r="R8883" s="9" t="s">
        <v>348</v>
      </c>
      <c r="S8883" s="9" t="b">
        <f>R8883&lt;&gt;K8883</f>
        <v>0</v>
      </c>
      <c r="T8883" t="str">
        <f xml:space="preserve"> TRIM( LEFT(R8883,  IFERROR(   SEARCH(" - ",R8883), LEN(R8883) )    ) )</f>
        <v>Food</v>
      </c>
      <c r="U8883" t="str">
        <f>MID(R8883, Q8883,LEN(R8883))</f>
        <v>Dairy</v>
      </c>
      <c r="V8883" t="s">
        <v>49</v>
      </c>
    </row>
    <row r="8884" spans="1:22" x14ac:dyDescent="0.35">
      <c r="A8884" t="s">
        <v>14741</v>
      </c>
      <c r="B8884" s="1">
        <v>45275</v>
      </c>
      <c r="C8884" t="s">
        <v>27</v>
      </c>
      <c r="D8884" t="s">
        <v>8143</v>
      </c>
      <c r="E8884" t="s">
        <v>232</v>
      </c>
      <c r="F8884" t="s">
        <v>233</v>
      </c>
      <c r="G8884" t="s">
        <v>21</v>
      </c>
      <c r="H8884" t="s">
        <v>202</v>
      </c>
      <c r="I8884" t="s">
        <v>8144</v>
      </c>
      <c r="J8884" t="s">
        <v>8145</v>
      </c>
      <c r="K8884" s="9" t="s">
        <v>348</v>
      </c>
      <c r="L8884" t="s">
        <v>3336</v>
      </c>
      <c r="M8884">
        <v>2.64</v>
      </c>
      <c r="N8884">
        <v>0.54700000000000004</v>
      </c>
      <c r="O8884">
        <v>12</v>
      </c>
      <c r="P8884">
        <v>0.38</v>
      </c>
      <c r="Q8884">
        <f>IFERROR(SEARCH("-",R8884)+2, 1)</f>
        <v>8</v>
      </c>
      <c r="R8884" s="9" t="s">
        <v>348</v>
      </c>
      <c r="S8884" s="9" t="b">
        <f>R8884&lt;&gt;K8884</f>
        <v>0</v>
      </c>
      <c r="T8884" t="str">
        <f xml:space="preserve"> TRIM( LEFT(R8884,  IFERROR(   SEARCH(" - ",R8884), LEN(R8884) )    ) )</f>
        <v>Food</v>
      </c>
      <c r="U8884" t="str">
        <f>MID(R8884, Q8884,LEN(R8884))</f>
        <v>Dairy</v>
      </c>
      <c r="V8884" t="s">
        <v>202</v>
      </c>
    </row>
    <row r="8885" spans="1:22" x14ac:dyDescent="0.35">
      <c r="A8885" t="s">
        <v>4103</v>
      </c>
      <c r="B8885" s="1">
        <v>45635</v>
      </c>
      <c r="C8885" t="s">
        <v>27</v>
      </c>
      <c r="D8885" t="s">
        <v>4007</v>
      </c>
      <c r="E8885" t="s">
        <v>232</v>
      </c>
      <c r="F8885" t="s">
        <v>233</v>
      </c>
      <c r="G8885" t="s">
        <v>21</v>
      </c>
      <c r="H8885" t="s">
        <v>71</v>
      </c>
      <c r="I8885" t="s">
        <v>4008</v>
      </c>
      <c r="J8885" t="s">
        <v>4009</v>
      </c>
      <c r="K8885" s="9" t="s">
        <v>1378</v>
      </c>
      <c r="L8885" t="s">
        <v>1291</v>
      </c>
      <c r="M8885">
        <v>3.99</v>
      </c>
      <c r="N8885">
        <v>1.5960000000000001</v>
      </c>
      <c r="O8885">
        <v>15</v>
      </c>
      <c r="P8885">
        <v>0.08</v>
      </c>
      <c r="Q8885">
        <f>IFERROR(SEARCH("-",R8885)+2, 1)</f>
        <v>8</v>
      </c>
      <c r="R8885" s="9" t="s">
        <v>1378</v>
      </c>
      <c r="S8885" s="9" t="b">
        <f>R8885&lt;&gt;K8885</f>
        <v>0</v>
      </c>
      <c r="T8885" t="str">
        <f xml:space="preserve"> TRIM( LEFT(R8885,  IFERROR(   SEARCH(" - ",R8885), LEN(R8885) )    ) )</f>
        <v>Food</v>
      </c>
      <c r="U8885" t="str">
        <f>MID(R8885, Q8885,LEN(R8885))</f>
        <v>Baking Goods</v>
      </c>
      <c r="V8885" t="s">
        <v>71</v>
      </c>
    </row>
    <row r="8886" spans="1:22" x14ac:dyDescent="0.35">
      <c r="A8886" t="s">
        <v>18505</v>
      </c>
      <c r="B8886" s="1">
        <v>45482</v>
      </c>
      <c r="C8886" t="s">
        <v>27</v>
      </c>
      <c r="D8886" t="s">
        <v>8737</v>
      </c>
      <c r="E8886" t="s">
        <v>232</v>
      </c>
      <c r="F8886" t="s">
        <v>233</v>
      </c>
      <c r="G8886" t="s">
        <v>21</v>
      </c>
      <c r="H8886" t="s">
        <v>40</v>
      </c>
      <c r="I8886" t="s">
        <v>8738</v>
      </c>
      <c r="J8886" t="s">
        <v>8739</v>
      </c>
      <c r="K8886" s="9" t="s">
        <v>858</v>
      </c>
      <c r="L8886" t="s">
        <v>1637</v>
      </c>
      <c r="M8886">
        <v>19.989999999999998</v>
      </c>
      <c r="N8886">
        <v>5.9969999999999999</v>
      </c>
      <c r="O8886">
        <v>12</v>
      </c>
      <c r="P8886">
        <v>0.33</v>
      </c>
      <c r="Q8886">
        <f>IFERROR(SEARCH("-",R8886)+2, 1)</f>
        <v>1</v>
      </c>
      <c r="R8886" s="9" t="s">
        <v>858</v>
      </c>
      <c r="S8886" s="9" t="b">
        <f>R8886&lt;&gt;K8886</f>
        <v>0</v>
      </c>
      <c r="T8886" t="str">
        <f xml:space="preserve"> TRIM( LEFT(R8886,  IFERROR(   SEARCH(" - ",R8886), LEN(R8886) )    ) )</f>
        <v>Pets</v>
      </c>
      <c r="U8886" t="str">
        <f>MID(R8886, Q8886,LEN(R8886))</f>
        <v>Pets</v>
      </c>
      <c r="V8886" t="s">
        <v>40</v>
      </c>
    </row>
    <row r="8887" spans="1:22" x14ac:dyDescent="0.35">
      <c r="A8887" t="s">
        <v>12675</v>
      </c>
      <c r="B8887" s="1">
        <v>45208</v>
      </c>
      <c r="C8887" t="s">
        <v>27</v>
      </c>
      <c r="D8887" t="s">
        <v>12676</v>
      </c>
      <c r="E8887" t="s">
        <v>232</v>
      </c>
      <c r="F8887" t="s">
        <v>233</v>
      </c>
      <c r="G8887" t="s">
        <v>21</v>
      </c>
      <c r="H8887" t="s">
        <v>40</v>
      </c>
      <c r="I8887" t="s">
        <v>5734</v>
      </c>
      <c r="J8887" t="s">
        <v>5735</v>
      </c>
      <c r="K8887" s="9" t="s">
        <v>3564</v>
      </c>
      <c r="L8887" t="s">
        <v>788</v>
      </c>
      <c r="M8887">
        <v>2.34</v>
      </c>
      <c r="N8887">
        <v>0.77600000000000002</v>
      </c>
      <c r="O8887">
        <v>18</v>
      </c>
      <c r="P8887">
        <v>0.11</v>
      </c>
      <c r="Q8887">
        <f>IFERROR(SEARCH("-",R8887)+2, 1)</f>
        <v>8</v>
      </c>
      <c r="R8887" s="9" t="s">
        <v>3564</v>
      </c>
      <c r="S8887" s="9" t="b">
        <f>R8887&lt;&gt;K8887</f>
        <v>0</v>
      </c>
      <c r="T8887" t="str">
        <f xml:space="preserve"> TRIM( LEFT(R8887,  IFERROR(   SEARCH(" - ",R8887), LEN(R8887) )    ) )</f>
        <v>Food</v>
      </c>
      <c r="U8887" t="str">
        <f>MID(R8887, Q8887,LEN(R8887))</f>
        <v>Dried Fruits</v>
      </c>
      <c r="V8887" t="s">
        <v>40</v>
      </c>
    </row>
    <row r="8888" spans="1:22" x14ac:dyDescent="0.35">
      <c r="A8888" t="s">
        <v>11954</v>
      </c>
      <c r="B8888" s="1">
        <v>44928</v>
      </c>
      <c r="C8888" t="s">
        <v>27</v>
      </c>
      <c r="D8888" t="s">
        <v>819</v>
      </c>
      <c r="E8888" t="s">
        <v>232</v>
      </c>
      <c r="F8888" t="s">
        <v>535</v>
      </c>
      <c r="G8888" t="s">
        <v>21</v>
      </c>
      <c r="H8888" t="s">
        <v>164</v>
      </c>
      <c r="I8888" t="s">
        <v>820</v>
      </c>
      <c r="J8888" t="s">
        <v>821</v>
      </c>
      <c r="K8888" s="9" t="s">
        <v>493</v>
      </c>
      <c r="L8888" t="s">
        <v>822</v>
      </c>
      <c r="M8888">
        <v>2.99</v>
      </c>
      <c r="N8888">
        <v>0.64700000000000002</v>
      </c>
      <c r="O8888">
        <v>19</v>
      </c>
      <c r="P8888">
        <v>0.24</v>
      </c>
      <c r="Q8888">
        <f>IFERROR(SEARCH("-",R8888)+2, 1)</f>
        <v>8</v>
      </c>
      <c r="R8888" s="9" t="s">
        <v>493</v>
      </c>
      <c r="S8888" s="9" t="b">
        <f>R8888&lt;&gt;K8888</f>
        <v>0</v>
      </c>
      <c r="T8888" t="str">
        <f xml:space="preserve"> TRIM( LEFT(R8888,  IFERROR(   SEARCH(" - ",R8888), LEN(R8888) )    ) )</f>
        <v>Food</v>
      </c>
      <c r="U8888" t="str">
        <f>MID(R8888, Q8888,LEN(R8888))</f>
        <v>Beverages</v>
      </c>
      <c r="V8888" t="s">
        <v>164</v>
      </c>
    </row>
    <row r="8889" spans="1:22" x14ac:dyDescent="0.35">
      <c r="A8889" t="s">
        <v>5074</v>
      </c>
      <c r="B8889" s="1">
        <v>45310</v>
      </c>
      <c r="C8889" t="s">
        <v>27</v>
      </c>
      <c r="D8889" t="s">
        <v>5075</v>
      </c>
      <c r="E8889" t="s">
        <v>232</v>
      </c>
      <c r="F8889" t="s">
        <v>233</v>
      </c>
      <c r="G8889" t="s">
        <v>21</v>
      </c>
      <c r="H8889" t="s">
        <v>78</v>
      </c>
      <c r="I8889" t="s">
        <v>5076</v>
      </c>
      <c r="J8889" t="s">
        <v>5077</v>
      </c>
      <c r="K8889" s="9" t="s">
        <v>136</v>
      </c>
      <c r="L8889" t="s">
        <v>291</v>
      </c>
      <c r="M8889">
        <v>29.99</v>
      </c>
      <c r="N8889">
        <v>11.996</v>
      </c>
      <c r="O8889">
        <v>17</v>
      </c>
      <c r="P8889">
        <v>7.0000000000000007E-2</v>
      </c>
      <c r="Q8889">
        <f>IFERROR(SEARCH("-",R8889)+2, 1)</f>
        <v>1</v>
      </c>
      <c r="R8889" s="9" t="s">
        <v>136</v>
      </c>
      <c r="S8889" s="9" t="b">
        <f>R8889&lt;&gt;K8889</f>
        <v>0</v>
      </c>
      <c r="T8889" t="str">
        <f xml:space="preserve"> TRIM( LEFT(R8889,  IFERROR(   SEARCH(" - ",R8889), LEN(R8889) )    ) )</f>
        <v>Health</v>
      </c>
      <c r="U8889" t="str">
        <f>MID(R8889, Q8889,LEN(R8889))</f>
        <v>Health</v>
      </c>
      <c r="V8889" t="s">
        <v>78</v>
      </c>
    </row>
    <row r="8890" spans="1:22" x14ac:dyDescent="0.35">
      <c r="A8890" t="s">
        <v>15812</v>
      </c>
      <c r="B8890" s="1">
        <v>44956</v>
      </c>
      <c r="C8890" t="s">
        <v>27</v>
      </c>
      <c r="D8890" t="s">
        <v>15813</v>
      </c>
      <c r="E8890" t="s">
        <v>232</v>
      </c>
      <c r="F8890" t="s">
        <v>535</v>
      </c>
      <c r="G8890" t="s">
        <v>21</v>
      </c>
      <c r="H8890" t="s">
        <v>49</v>
      </c>
      <c r="I8890" t="s">
        <v>9986</v>
      </c>
      <c r="J8890" t="s">
        <v>9987</v>
      </c>
      <c r="K8890" s="9" t="s">
        <v>469</v>
      </c>
      <c r="L8890" t="s">
        <v>911</v>
      </c>
      <c r="M8890">
        <v>59.24</v>
      </c>
      <c r="N8890">
        <v>17.747</v>
      </c>
      <c r="O8890">
        <v>19</v>
      </c>
      <c r="P8890">
        <v>0.09</v>
      </c>
      <c r="Q8890">
        <f>IFERROR(SEARCH("-",R8890)+2, 1)</f>
        <v>12</v>
      </c>
      <c r="R8890" s="9" t="s">
        <v>469</v>
      </c>
      <c r="S8890" s="9" t="b">
        <f>R8890&lt;&gt;K8890</f>
        <v>0</v>
      </c>
      <c r="T8890" t="str">
        <f xml:space="preserve"> TRIM( LEFT(R8890,  IFERROR(   SEARCH(" - ",R8890), LEN(R8890) )    ) )</f>
        <v>Clothing</v>
      </c>
      <c r="U8890" t="str">
        <f>MID(R8890, Q8890,LEN(R8890))</f>
        <v>Dresses</v>
      </c>
      <c r="V8890" t="s">
        <v>49</v>
      </c>
    </row>
    <row r="8891" spans="1:22" x14ac:dyDescent="0.35">
      <c r="A8891" t="s">
        <v>10441</v>
      </c>
      <c r="B8891" s="1">
        <v>45358</v>
      </c>
      <c r="C8891" t="s">
        <v>27</v>
      </c>
      <c r="D8891" t="s">
        <v>10442</v>
      </c>
      <c r="E8891" t="s">
        <v>232</v>
      </c>
      <c r="F8891" t="s">
        <v>535</v>
      </c>
      <c r="G8891" t="s">
        <v>21</v>
      </c>
      <c r="H8891" t="s">
        <v>71</v>
      </c>
      <c r="I8891" t="s">
        <v>4578</v>
      </c>
      <c r="J8891" t="s">
        <v>4579</v>
      </c>
      <c r="K8891" s="9" t="s">
        <v>136</v>
      </c>
      <c r="L8891" t="s">
        <v>3191</v>
      </c>
      <c r="M8891">
        <v>60.99</v>
      </c>
      <c r="N8891">
        <v>17.997</v>
      </c>
      <c r="O8891">
        <v>11</v>
      </c>
      <c r="P8891">
        <v>0.15</v>
      </c>
      <c r="Q8891">
        <f>IFERROR(SEARCH("-",R8891)+2, 1)</f>
        <v>1</v>
      </c>
      <c r="R8891" s="9" t="s">
        <v>136</v>
      </c>
      <c r="S8891" s="9" t="b">
        <f>R8891&lt;&gt;K8891</f>
        <v>0</v>
      </c>
      <c r="T8891" t="str">
        <f xml:space="preserve"> TRIM( LEFT(R8891,  IFERROR(   SEARCH(" - ",R8891), LEN(R8891) )    ) )</f>
        <v>Health</v>
      </c>
      <c r="U8891" t="str">
        <f>MID(R8891, Q8891,LEN(R8891))</f>
        <v>Health</v>
      </c>
      <c r="V8891" t="s">
        <v>71</v>
      </c>
    </row>
    <row r="8892" spans="1:22" x14ac:dyDescent="0.35">
      <c r="A8892" t="s">
        <v>14116</v>
      </c>
      <c r="B8892" s="1">
        <v>45245</v>
      </c>
      <c r="C8892" t="s">
        <v>27</v>
      </c>
      <c r="D8892" t="s">
        <v>8648</v>
      </c>
      <c r="E8892" t="s">
        <v>232</v>
      </c>
      <c r="F8892" t="s">
        <v>233</v>
      </c>
      <c r="G8892" t="s">
        <v>21</v>
      </c>
      <c r="I8892" t="s">
        <v>8649</v>
      </c>
      <c r="J8892" t="s">
        <v>8650</v>
      </c>
      <c r="K8892" s="9" t="s">
        <v>348</v>
      </c>
      <c r="L8892" t="s">
        <v>1341</v>
      </c>
      <c r="M8892">
        <v>2.64</v>
      </c>
      <c r="N8892">
        <v>0.54700000000000004</v>
      </c>
      <c r="O8892">
        <v>19</v>
      </c>
      <c r="P8892">
        <v>0.22</v>
      </c>
      <c r="Q8892">
        <f>IFERROR(SEARCH("-",R8892)+2, 1)</f>
        <v>8</v>
      </c>
      <c r="R8892" s="9" t="s">
        <v>348</v>
      </c>
      <c r="S8892" s="9" t="b">
        <f>R8892&lt;&gt;K8892</f>
        <v>0</v>
      </c>
      <c r="T8892" t="str">
        <f xml:space="preserve"> TRIM( LEFT(R8892,  IFERROR(   SEARCH(" - ",R8892), LEN(R8892) )    ) )</f>
        <v>Food</v>
      </c>
      <c r="U8892" t="str">
        <f>MID(R8892, Q8892,LEN(R8892))</f>
        <v>Dairy</v>
      </c>
    </row>
    <row r="8893" spans="1:22" x14ac:dyDescent="0.35">
      <c r="A8893" t="s">
        <v>13817</v>
      </c>
      <c r="B8893" s="1">
        <v>45121</v>
      </c>
      <c r="C8893" t="s">
        <v>27</v>
      </c>
      <c r="D8893" t="s">
        <v>9284</v>
      </c>
      <c r="E8893" t="s">
        <v>232</v>
      </c>
      <c r="F8893" t="s">
        <v>233</v>
      </c>
      <c r="G8893" t="s">
        <v>21</v>
      </c>
      <c r="H8893" t="s">
        <v>40</v>
      </c>
      <c r="I8893" t="s">
        <v>9285</v>
      </c>
      <c r="J8893" t="s">
        <v>9286</v>
      </c>
      <c r="K8893" s="9" t="s">
        <v>98</v>
      </c>
      <c r="L8893" t="s">
        <v>319</v>
      </c>
      <c r="M8893">
        <v>5.14</v>
      </c>
      <c r="N8893">
        <v>1.2969999999999999</v>
      </c>
      <c r="O8893">
        <v>5</v>
      </c>
      <c r="P8893">
        <v>0.05</v>
      </c>
      <c r="Q8893">
        <f>IFERROR(SEARCH("-",R8893)+2, 1)</f>
        <v>8</v>
      </c>
      <c r="R8893" s="9" t="s">
        <v>98</v>
      </c>
      <c r="S8893" s="9" t="b">
        <f>R8893&lt;&gt;K8893</f>
        <v>0</v>
      </c>
      <c r="T8893" t="str">
        <f xml:space="preserve"> TRIM( LEFT(R8893,  IFERROR(   SEARCH(" - ",R8893), LEN(R8893) )    ) )</f>
        <v>Food</v>
      </c>
      <c r="U8893" t="str">
        <f>MID(R8893, Q8893,LEN(R8893))</f>
        <v>Baking</v>
      </c>
      <c r="V8893" t="s">
        <v>40</v>
      </c>
    </row>
    <row r="8894" spans="1:22" x14ac:dyDescent="0.35">
      <c r="A8894" t="s">
        <v>18325</v>
      </c>
      <c r="B8894" s="1">
        <v>45070</v>
      </c>
      <c r="C8894" t="s">
        <v>27</v>
      </c>
      <c r="D8894" t="s">
        <v>9284</v>
      </c>
      <c r="E8894" t="s">
        <v>232</v>
      </c>
      <c r="F8894" t="s">
        <v>233</v>
      </c>
      <c r="G8894" t="s">
        <v>21</v>
      </c>
      <c r="H8894" t="s">
        <v>179</v>
      </c>
      <c r="I8894" t="s">
        <v>9285</v>
      </c>
      <c r="J8894" t="s">
        <v>9286</v>
      </c>
      <c r="K8894" s="9" t="s">
        <v>98</v>
      </c>
      <c r="L8894" t="s">
        <v>319</v>
      </c>
      <c r="M8894">
        <v>5.99</v>
      </c>
      <c r="N8894">
        <v>1.7969999999999999</v>
      </c>
      <c r="O8894">
        <v>11</v>
      </c>
      <c r="P8894">
        <v>0.02</v>
      </c>
      <c r="Q8894">
        <f>IFERROR(SEARCH("-",R8894)+2, 1)</f>
        <v>8</v>
      </c>
      <c r="R8894" s="9" t="s">
        <v>98</v>
      </c>
      <c r="S8894" s="9" t="b">
        <f>R8894&lt;&gt;K8894</f>
        <v>0</v>
      </c>
      <c r="T8894" t="str">
        <f xml:space="preserve"> TRIM( LEFT(R8894,  IFERROR(   SEARCH(" - ",R8894), LEN(R8894) )    ) )</f>
        <v>Food</v>
      </c>
      <c r="U8894" t="str">
        <f>MID(R8894, Q8894,LEN(R8894))</f>
        <v>Baking</v>
      </c>
      <c r="V8894" t="s">
        <v>179</v>
      </c>
    </row>
    <row r="8895" spans="1:22" x14ac:dyDescent="0.35">
      <c r="A8895" t="s">
        <v>18309</v>
      </c>
      <c r="B8895" s="1">
        <v>45199</v>
      </c>
      <c r="C8895" t="s">
        <v>27</v>
      </c>
      <c r="D8895" t="s">
        <v>7721</v>
      </c>
      <c r="E8895" t="s">
        <v>232</v>
      </c>
      <c r="F8895" t="s">
        <v>535</v>
      </c>
      <c r="G8895" t="s">
        <v>21</v>
      </c>
      <c r="H8895" t="s">
        <v>179</v>
      </c>
      <c r="I8895" t="s">
        <v>7722</v>
      </c>
      <c r="J8895" t="s">
        <v>7723</v>
      </c>
      <c r="K8895" s="9" t="s">
        <v>391</v>
      </c>
      <c r="L8895" t="s">
        <v>1741</v>
      </c>
      <c r="M8895">
        <v>89.99</v>
      </c>
      <c r="N8895">
        <v>26.997</v>
      </c>
      <c r="O8895">
        <v>3</v>
      </c>
      <c r="P8895">
        <v>7.0000000000000007E-2</v>
      </c>
      <c r="Q8895">
        <f>IFERROR(SEARCH("-",R8895)+2, 1)</f>
        <v>1</v>
      </c>
      <c r="R8895" s="9" t="s">
        <v>391</v>
      </c>
      <c r="S8895" s="9" t="b">
        <f>R8895&lt;&gt;K8895</f>
        <v>0</v>
      </c>
      <c r="T8895" t="str">
        <f xml:space="preserve"> TRIM( LEFT(R8895,  IFERROR(   SEARCH(" - ",R8895), LEN(R8895) )    ) )</f>
        <v>Kitchen</v>
      </c>
      <c r="U8895" t="str">
        <f>MID(R8895, Q8895,LEN(R8895))</f>
        <v>Kitchen</v>
      </c>
      <c r="V8895" t="s">
        <v>179</v>
      </c>
    </row>
    <row r="8896" spans="1:22" x14ac:dyDescent="0.35">
      <c r="A8896" t="s">
        <v>8602</v>
      </c>
      <c r="B8896" s="1">
        <v>45468</v>
      </c>
      <c r="C8896" t="s">
        <v>27</v>
      </c>
      <c r="D8896" t="s">
        <v>7749</v>
      </c>
      <c r="E8896" t="s">
        <v>232</v>
      </c>
      <c r="F8896" t="s">
        <v>233</v>
      </c>
      <c r="G8896" t="s">
        <v>21</v>
      </c>
      <c r="H8896" t="s">
        <v>31</v>
      </c>
      <c r="I8896" t="s">
        <v>7750</v>
      </c>
      <c r="J8896" t="s">
        <v>7751</v>
      </c>
      <c r="K8896" s="9" t="s">
        <v>463</v>
      </c>
      <c r="L8896" t="s">
        <v>168</v>
      </c>
      <c r="M8896">
        <v>4.49</v>
      </c>
      <c r="N8896">
        <v>1.347</v>
      </c>
      <c r="O8896">
        <v>16</v>
      </c>
      <c r="P8896">
        <v>0.14000000000000001</v>
      </c>
      <c r="Q8896">
        <f>IFERROR(SEARCH("-",R8896)+2, 1)</f>
        <v>8</v>
      </c>
      <c r="R8896" s="9" t="s">
        <v>463</v>
      </c>
      <c r="S8896" s="9" t="b">
        <f>R8896&lt;&gt;K8896</f>
        <v>0</v>
      </c>
      <c r="T8896" t="str">
        <f xml:space="preserve"> TRIM( LEFT(R8896,  IFERROR(   SEARCH(" - ",R8896), LEN(R8896) )    ) )</f>
        <v>Food</v>
      </c>
      <c r="U8896" t="str">
        <f>MID(R8896, Q8896,LEN(R8896))</f>
        <v>Frozen</v>
      </c>
      <c r="V8896" t="s">
        <v>31</v>
      </c>
    </row>
    <row r="8897" spans="1:22" x14ac:dyDescent="0.35">
      <c r="A8897" t="s">
        <v>16557</v>
      </c>
      <c r="B8897" s="1">
        <v>44999</v>
      </c>
      <c r="C8897" t="s">
        <v>27</v>
      </c>
      <c r="D8897" t="s">
        <v>16558</v>
      </c>
      <c r="E8897" t="s">
        <v>232</v>
      </c>
      <c r="F8897" t="s">
        <v>535</v>
      </c>
      <c r="G8897" t="s">
        <v>21</v>
      </c>
      <c r="H8897" t="s">
        <v>164</v>
      </c>
      <c r="I8897" t="s">
        <v>6314</v>
      </c>
      <c r="J8897" t="s">
        <v>6315</v>
      </c>
      <c r="K8897" s="9" t="s">
        <v>128</v>
      </c>
      <c r="L8897" t="s">
        <v>6316</v>
      </c>
      <c r="M8897">
        <v>8.24</v>
      </c>
      <c r="N8897">
        <v>3.3460000000000001</v>
      </c>
      <c r="O8897">
        <v>13</v>
      </c>
      <c r="P8897">
        <v>0.01</v>
      </c>
      <c r="Q8897">
        <f>IFERROR(SEARCH("-",R8897)+2, 1)</f>
        <v>8</v>
      </c>
      <c r="R8897" s="9" t="s">
        <v>128</v>
      </c>
      <c r="S8897" s="9" t="b">
        <f>R8897&lt;&gt;K8897</f>
        <v>0</v>
      </c>
      <c r="T8897" t="str">
        <f xml:space="preserve"> TRIM( LEFT(R8897,  IFERROR(   SEARCH(" - ",R8897), LEN(R8897) )    ) )</f>
        <v>Food</v>
      </c>
      <c r="U8897" t="str">
        <f>MID(R8897, Q8897,LEN(R8897))</f>
        <v>Frozen Foods</v>
      </c>
      <c r="V8897" t="s">
        <v>164</v>
      </c>
    </row>
    <row r="8898" spans="1:22" x14ac:dyDescent="0.35">
      <c r="A8898" t="s">
        <v>9861</v>
      </c>
      <c r="B8898" s="1">
        <v>45375</v>
      </c>
      <c r="C8898" t="s">
        <v>27</v>
      </c>
      <c r="D8898" t="s">
        <v>9862</v>
      </c>
      <c r="E8898" t="s">
        <v>232</v>
      </c>
      <c r="F8898" t="s">
        <v>233</v>
      </c>
      <c r="G8898" t="s">
        <v>21</v>
      </c>
      <c r="H8898" t="s">
        <v>179</v>
      </c>
      <c r="I8898" t="s">
        <v>6539</v>
      </c>
      <c r="J8898" t="s">
        <v>6540</v>
      </c>
      <c r="K8898" s="9" t="s">
        <v>6541</v>
      </c>
      <c r="L8898" t="s">
        <v>159</v>
      </c>
      <c r="M8898">
        <v>5.89</v>
      </c>
      <c r="N8898">
        <v>1.956</v>
      </c>
      <c r="O8898">
        <v>5</v>
      </c>
      <c r="P8898">
        <v>0.05</v>
      </c>
      <c r="Q8898">
        <f>IFERROR(SEARCH("-",R8898)+2, 1)</f>
        <v>8</v>
      </c>
      <c r="R8898" s="9" t="s">
        <v>6541</v>
      </c>
      <c r="S8898" s="9" t="b">
        <f>R8898&lt;&gt;K8898</f>
        <v>0</v>
      </c>
      <c r="T8898" t="str">
        <f xml:space="preserve"> TRIM( LEFT(R8898,  IFERROR(   SEARCH(" - ",R8898), LEN(R8898) )    ) )</f>
        <v>Food</v>
      </c>
      <c r="U8898" t="str">
        <f>MID(R8898, Q8898,LEN(R8898))</f>
        <v>Frozen Fruits</v>
      </c>
      <c r="V8898" t="s">
        <v>179</v>
      </c>
    </row>
    <row r="8899" spans="1:22" x14ac:dyDescent="0.35">
      <c r="A8899" t="s">
        <v>18567</v>
      </c>
      <c r="B8899" s="1">
        <v>45300</v>
      </c>
      <c r="C8899" t="s">
        <v>27</v>
      </c>
      <c r="D8899" t="s">
        <v>8299</v>
      </c>
      <c r="E8899" t="s">
        <v>232</v>
      </c>
      <c r="F8899" t="s">
        <v>233</v>
      </c>
      <c r="G8899" t="s">
        <v>21</v>
      </c>
      <c r="H8899" t="s">
        <v>179</v>
      </c>
      <c r="I8899" t="s">
        <v>8300</v>
      </c>
      <c r="J8899" t="s">
        <v>8301</v>
      </c>
      <c r="K8899" s="9" t="s">
        <v>128</v>
      </c>
      <c r="L8899" t="s">
        <v>159</v>
      </c>
      <c r="M8899">
        <v>5.99</v>
      </c>
      <c r="N8899">
        <v>1.7969999999999999</v>
      </c>
      <c r="O8899">
        <v>19</v>
      </c>
      <c r="P8899">
        <v>0.36</v>
      </c>
      <c r="Q8899">
        <f>IFERROR(SEARCH("-",R8899)+2, 1)</f>
        <v>8</v>
      </c>
      <c r="R8899" s="9" t="s">
        <v>128</v>
      </c>
      <c r="S8899" s="9" t="b">
        <f>R8899&lt;&gt;K8899</f>
        <v>0</v>
      </c>
      <c r="T8899" t="str">
        <f xml:space="preserve"> TRIM( LEFT(R8899,  IFERROR(   SEARCH(" - ",R8899), LEN(R8899) )    ) )</f>
        <v>Food</v>
      </c>
      <c r="U8899" t="str">
        <f>MID(R8899, Q8899,LEN(R8899))</f>
        <v>Frozen Foods</v>
      </c>
      <c r="V8899" t="s">
        <v>179</v>
      </c>
    </row>
    <row r="8900" spans="1:22" x14ac:dyDescent="0.35">
      <c r="A8900" t="s">
        <v>17030</v>
      </c>
      <c r="B8900" s="1">
        <v>45634</v>
      </c>
      <c r="C8900" t="s">
        <v>27</v>
      </c>
      <c r="D8900" t="s">
        <v>7056</v>
      </c>
      <c r="E8900" t="s">
        <v>232</v>
      </c>
      <c r="F8900" t="s">
        <v>535</v>
      </c>
      <c r="G8900" t="s">
        <v>21</v>
      </c>
      <c r="H8900" t="s">
        <v>40</v>
      </c>
      <c r="I8900" t="s">
        <v>7057</v>
      </c>
      <c r="J8900" t="s">
        <v>7058</v>
      </c>
      <c r="K8900" s="9" t="s">
        <v>128</v>
      </c>
      <c r="L8900" t="s">
        <v>7059</v>
      </c>
      <c r="M8900">
        <v>6.99</v>
      </c>
      <c r="N8900">
        <v>2.097</v>
      </c>
      <c r="O8900">
        <v>16</v>
      </c>
      <c r="P8900">
        <v>0.26</v>
      </c>
      <c r="Q8900">
        <f>IFERROR(SEARCH("-",R8900)+2, 1)</f>
        <v>8</v>
      </c>
      <c r="R8900" s="9" t="s">
        <v>128</v>
      </c>
      <c r="S8900" s="9" t="b">
        <f>R8900&lt;&gt;K8900</f>
        <v>0</v>
      </c>
      <c r="T8900" t="str">
        <f xml:space="preserve"> TRIM( LEFT(R8900,  IFERROR(   SEARCH(" - ",R8900), LEN(R8900) )    ) )</f>
        <v>Food</v>
      </c>
      <c r="U8900" t="str">
        <f>MID(R8900, Q8900,LEN(R8900))</f>
        <v>Frozen Foods</v>
      </c>
      <c r="V8900" t="s">
        <v>40</v>
      </c>
    </row>
    <row r="8901" spans="1:22" x14ac:dyDescent="0.35">
      <c r="A8901" t="s">
        <v>5231</v>
      </c>
      <c r="B8901" s="1">
        <v>45491</v>
      </c>
      <c r="C8901" t="s">
        <v>27</v>
      </c>
      <c r="D8901" t="s">
        <v>4669</v>
      </c>
      <c r="E8901" t="s">
        <v>232</v>
      </c>
      <c r="F8901" t="s">
        <v>233</v>
      </c>
      <c r="G8901" t="s">
        <v>21</v>
      </c>
      <c r="H8901" t="s">
        <v>71</v>
      </c>
      <c r="I8901" t="s">
        <v>4670</v>
      </c>
      <c r="J8901" t="s">
        <v>4671</v>
      </c>
      <c r="K8901" s="9" t="s">
        <v>128</v>
      </c>
      <c r="L8901" t="s">
        <v>1178</v>
      </c>
      <c r="M8901">
        <v>4.99</v>
      </c>
      <c r="N8901">
        <v>1.996</v>
      </c>
      <c r="O8901">
        <v>4</v>
      </c>
      <c r="P8901">
        <v>0.26</v>
      </c>
      <c r="Q8901">
        <f>IFERROR(SEARCH("-",R8901)+2, 1)</f>
        <v>8</v>
      </c>
      <c r="R8901" s="9" t="s">
        <v>128</v>
      </c>
      <c r="S8901" s="9" t="b">
        <f>R8901&lt;&gt;K8901</f>
        <v>0</v>
      </c>
      <c r="T8901" t="str">
        <f xml:space="preserve"> TRIM( LEFT(R8901,  IFERROR(   SEARCH(" - ",R8901), LEN(R8901) )    ) )</f>
        <v>Food</v>
      </c>
      <c r="U8901" t="str">
        <f>MID(R8901, Q8901,LEN(R8901))</f>
        <v>Frozen Foods</v>
      </c>
      <c r="V8901" t="s">
        <v>71</v>
      </c>
    </row>
    <row r="8902" spans="1:22" x14ac:dyDescent="0.35">
      <c r="A8902" t="s">
        <v>2349</v>
      </c>
      <c r="B8902" s="1">
        <v>45471</v>
      </c>
      <c r="C8902" t="s">
        <v>27</v>
      </c>
      <c r="D8902" t="s">
        <v>2073</v>
      </c>
      <c r="E8902" t="s">
        <v>232</v>
      </c>
      <c r="F8902" t="s">
        <v>233</v>
      </c>
      <c r="G8902" t="s">
        <v>21</v>
      </c>
      <c r="H8902" t="s">
        <v>49</v>
      </c>
      <c r="I8902" t="s">
        <v>2074</v>
      </c>
      <c r="J8902" t="s">
        <v>2075</v>
      </c>
      <c r="K8902" s="9" t="s">
        <v>128</v>
      </c>
      <c r="L8902" t="s">
        <v>475</v>
      </c>
      <c r="M8902">
        <v>3.29</v>
      </c>
      <c r="N8902">
        <v>0.98699999999999999</v>
      </c>
      <c r="O8902">
        <v>20</v>
      </c>
      <c r="P8902">
        <v>0.3</v>
      </c>
      <c r="Q8902">
        <f>IFERROR(SEARCH("-",R8902)+2, 1)</f>
        <v>8</v>
      </c>
      <c r="R8902" s="9" t="s">
        <v>128</v>
      </c>
      <c r="S8902" s="9" t="b">
        <f>R8902&lt;&gt;K8902</f>
        <v>0</v>
      </c>
      <c r="T8902" t="str">
        <f xml:space="preserve"> TRIM( LEFT(R8902,  IFERROR(   SEARCH(" - ",R8902), LEN(R8902) )    ) )</f>
        <v>Food</v>
      </c>
      <c r="U8902" t="str">
        <f>MID(R8902, Q8902,LEN(R8902))</f>
        <v>Frozen Foods</v>
      </c>
      <c r="V8902" t="s">
        <v>49</v>
      </c>
    </row>
    <row r="8903" spans="1:22" x14ac:dyDescent="0.35">
      <c r="A8903" t="s">
        <v>17491</v>
      </c>
      <c r="B8903" s="1">
        <v>45466</v>
      </c>
      <c r="C8903" t="s">
        <v>27</v>
      </c>
      <c r="D8903" t="s">
        <v>7590</v>
      </c>
      <c r="E8903" t="s">
        <v>232</v>
      </c>
      <c r="F8903" t="s">
        <v>535</v>
      </c>
      <c r="G8903" t="s">
        <v>21</v>
      </c>
      <c r="H8903" t="s">
        <v>78</v>
      </c>
      <c r="I8903" t="s">
        <v>7591</v>
      </c>
      <c r="J8903" t="s">
        <v>7592</v>
      </c>
      <c r="K8903" s="9" t="s">
        <v>128</v>
      </c>
      <c r="L8903" t="s">
        <v>464</v>
      </c>
      <c r="M8903">
        <v>3.99</v>
      </c>
      <c r="N8903">
        <v>1.1970000000000001</v>
      </c>
      <c r="O8903">
        <v>1</v>
      </c>
      <c r="P8903">
        <v>0.32</v>
      </c>
      <c r="Q8903">
        <f>IFERROR(SEARCH("-",R8903)+2, 1)</f>
        <v>8</v>
      </c>
      <c r="R8903" s="9" t="s">
        <v>128</v>
      </c>
      <c r="S8903" s="9" t="b">
        <f>R8903&lt;&gt;K8903</f>
        <v>0</v>
      </c>
      <c r="T8903" t="str">
        <f xml:space="preserve"> TRIM( LEFT(R8903,  IFERROR(   SEARCH(" - ",R8903), LEN(R8903) )    ) )</f>
        <v>Food</v>
      </c>
      <c r="U8903" t="str">
        <f>MID(R8903, Q8903,LEN(R8903))</f>
        <v>Frozen Foods</v>
      </c>
      <c r="V8903" t="s">
        <v>78</v>
      </c>
    </row>
    <row r="8904" spans="1:22" x14ac:dyDescent="0.35">
      <c r="A8904" t="s">
        <v>17837</v>
      </c>
      <c r="B8904" s="1">
        <v>45306</v>
      </c>
      <c r="C8904" t="s">
        <v>27</v>
      </c>
      <c r="D8904" t="s">
        <v>7378</v>
      </c>
      <c r="E8904" t="s">
        <v>232</v>
      </c>
      <c r="F8904" t="s">
        <v>535</v>
      </c>
      <c r="G8904" t="s">
        <v>21</v>
      </c>
      <c r="H8904" t="s">
        <v>164</v>
      </c>
      <c r="I8904" t="s">
        <v>7379</v>
      </c>
      <c r="J8904" t="s">
        <v>7380</v>
      </c>
      <c r="K8904" s="9" t="s">
        <v>128</v>
      </c>
      <c r="L8904" t="s">
        <v>464</v>
      </c>
      <c r="M8904">
        <v>3.99</v>
      </c>
      <c r="N8904">
        <v>1.1970000000000001</v>
      </c>
      <c r="O8904">
        <v>13</v>
      </c>
      <c r="P8904">
        <v>0.1</v>
      </c>
      <c r="Q8904">
        <f>IFERROR(SEARCH("-",R8904)+2, 1)</f>
        <v>8</v>
      </c>
      <c r="R8904" s="9" t="s">
        <v>128</v>
      </c>
      <c r="S8904" s="9" t="b">
        <f>R8904&lt;&gt;K8904</f>
        <v>0</v>
      </c>
      <c r="T8904" t="str">
        <f xml:space="preserve"> TRIM( LEFT(R8904,  IFERROR(   SEARCH(" - ",R8904), LEN(R8904) )    ) )</f>
        <v>Food</v>
      </c>
      <c r="U8904" t="str">
        <f>MID(R8904, Q8904,LEN(R8904))</f>
        <v>Frozen Foods</v>
      </c>
      <c r="V8904" t="s">
        <v>164</v>
      </c>
    </row>
    <row r="8905" spans="1:22" x14ac:dyDescent="0.35">
      <c r="A8905" t="s">
        <v>14531</v>
      </c>
      <c r="B8905" s="1">
        <v>45016</v>
      </c>
      <c r="C8905" t="s">
        <v>27</v>
      </c>
      <c r="D8905" t="s">
        <v>7782</v>
      </c>
      <c r="E8905" t="s">
        <v>232</v>
      </c>
      <c r="F8905" t="s">
        <v>535</v>
      </c>
      <c r="G8905" t="s">
        <v>21</v>
      </c>
      <c r="I8905" t="s">
        <v>7783</v>
      </c>
      <c r="J8905" t="s">
        <v>7784</v>
      </c>
      <c r="K8905" s="9" t="s">
        <v>827</v>
      </c>
      <c r="L8905" t="s">
        <v>1852</v>
      </c>
      <c r="M8905">
        <v>29.14</v>
      </c>
      <c r="N8905">
        <v>8.4969999999999999</v>
      </c>
      <c r="O8905">
        <v>13</v>
      </c>
      <c r="P8905">
        <v>0.1</v>
      </c>
      <c r="Q8905">
        <f>IFERROR(SEARCH("-",R8905)+2, 1)</f>
        <v>1</v>
      </c>
      <c r="R8905" s="9" t="s">
        <v>827</v>
      </c>
      <c r="S8905" s="9" t="b">
        <f>R8905&lt;&gt;K8905</f>
        <v>0</v>
      </c>
      <c r="T8905" t="str">
        <f xml:space="preserve"> TRIM( LEFT(R8905,  IFERROR(   SEARCH(" - ",R8905), LEN(R8905) )    ) )</f>
        <v>Garden</v>
      </c>
      <c r="U8905" t="str">
        <f>MID(R8905, Q8905,LEN(R8905))</f>
        <v>Garden</v>
      </c>
    </row>
    <row r="8906" spans="1:22" x14ac:dyDescent="0.35">
      <c r="A8906" t="s">
        <v>17106</v>
      </c>
      <c r="B8906" s="1">
        <v>45467</v>
      </c>
      <c r="C8906" t="s">
        <v>27</v>
      </c>
      <c r="D8906" t="s">
        <v>13928</v>
      </c>
      <c r="E8906" t="s">
        <v>232</v>
      </c>
      <c r="F8906" t="s">
        <v>233</v>
      </c>
      <c r="G8906" t="s">
        <v>21</v>
      </c>
      <c r="H8906" t="s">
        <v>260</v>
      </c>
      <c r="I8906" t="s">
        <v>13929</v>
      </c>
      <c r="J8906" t="s">
        <v>13930</v>
      </c>
      <c r="K8906" s="9" t="s">
        <v>827</v>
      </c>
      <c r="L8906" t="s">
        <v>1852</v>
      </c>
      <c r="M8906">
        <v>12.99</v>
      </c>
      <c r="N8906">
        <v>3.8969999999999998</v>
      </c>
      <c r="O8906">
        <v>1</v>
      </c>
      <c r="P8906">
        <v>0.26</v>
      </c>
      <c r="Q8906">
        <f>IFERROR(SEARCH("-",R8906)+2, 1)</f>
        <v>1</v>
      </c>
      <c r="R8906" s="9" t="s">
        <v>827</v>
      </c>
      <c r="S8906" s="9" t="b">
        <f>R8906&lt;&gt;K8906</f>
        <v>0</v>
      </c>
      <c r="T8906" t="str">
        <f xml:space="preserve"> TRIM( LEFT(R8906,  IFERROR(   SEARCH(" - ",R8906), LEN(R8906) )    ) )</f>
        <v>Garden</v>
      </c>
      <c r="U8906" t="str">
        <f>MID(R8906, Q8906,LEN(R8906))</f>
        <v>Garden</v>
      </c>
      <c r="V8906" t="s">
        <v>260</v>
      </c>
    </row>
    <row r="8907" spans="1:22" x14ac:dyDescent="0.35">
      <c r="A8907" t="s">
        <v>16645</v>
      </c>
      <c r="B8907" s="1">
        <v>45184</v>
      </c>
      <c r="C8907" t="s">
        <v>27</v>
      </c>
      <c r="D8907" t="s">
        <v>16646</v>
      </c>
      <c r="E8907" t="s">
        <v>232</v>
      </c>
      <c r="F8907" t="s">
        <v>233</v>
      </c>
      <c r="G8907" t="s">
        <v>21</v>
      </c>
      <c r="H8907" t="s">
        <v>71</v>
      </c>
      <c r="I8907" t="s">
        <v>3848</v>
      </c>
      <c r="J8907" t="s">
        <v>3849</v>
      </c>
      <c r="K8907" s="9" t="s">
        <v>827</v>
      </c>
      <c r="L8907" t="s">
        <v>3850</v>
      </c>
      <c r="M8907">
        <v>24.24</v>
      </c>
      <c r="N8907">
        <v>9.7460000000000004</v>
      </c>
      <c r="O8907">
        <v>12</v>
      </c>
      <c r="P8907">
        <v>0.06</v>
      </c>
      <c r="Q8907">
        <f>IFERROR(SEARCH("-",R8907)+2, 1)</f>
        <v>1</v>
      </c>
      <c r="R8907" s="9" t="s">
        <v>827</v>
      </c>
      <c r="S8907" s="9" t="b">
        <f>R8907&lt;&gt;K8907</f>
        <v>0</v>
      </c>
      <c r="T8907" t="str">
        <f xml:space="preserve"> TRIM( LEFT(R8907,  IFERROR(   SEARCH(" - ",R8907), LEN(R8907) )    ) )</f>
        <v>Garden</v>
      </c>
      <c r="U8907" t="str">
        <f>MID(R8907, Q8907,LEN(R8907))</f>
        <v>Garden</v>
      </c>
      <c r="V8907" t="s">
        <v>71</v>
      </c>
    </row>
    <row r="8908" spans="1:22" x14ac:dyDescent="0.35">
      <c r="A8908" t="s">
        <v>4626</v>
      </c>
      <c r="B8908" s="1">
        <v>45437</v>
      </c>
      <c r="C8908" t="s">
        <v>27</v>
      </c>
      <c r="D8908" t="s">
        <v>4627</v>
      </c>
      <c r="E8908" t="s">
        <v>232</v>
      </c>
      <c r="F8908" t="s">
        <v>233</v>
      </c>
      <c r="G8908" t="s">
        <v>21</v>
      </c>
      <c r="I8908" t="s">
        <v>4628</v>
      </c>
      <c r="J8908" t="s">
        <v>4629</v>
      </c>
      <c r="K8908" s="9" t="s">
        <v>827</v>
      </c>
      <c r="L8908" t="s">
        <v>1484</v>
      </c>
      <c r="M8908">
        <v>49.99</v>
      </c>
      <c r="N8908">
        <v>14.997</v>
      </c>
      <c r="O8908">
        <v>5</v>
      </c>
      <c r="P8908">
        <v>0.26</v>
      </c>
      <c r="Q8908">
        <f>IFERROR(SEARCH("-",R8908)+2, 1)</f>
        <v>1</v>
      </c>
      <c r="R8908" s="9" t="s">
        <v>827</v>
      </c>
      <c r="S8908" s="9" t="b">
        <f>R8908&lt;&gt;K8908</f>
        <v>0</v>
      </c>
      <c r="T8908" t="str">
        <f xml:space="preserve"> TRIM( LEFT(R8908,  IFERROR(   SEARCH(" - ",R8908), LEN(R8908) )    ) )</f>
        <v>Garden</v>
      </c>
      <c r="U8908" t="str">
        <f>MID(R8908, Q8908,LEN(R8908))</f>
        <v>Garden</v>
      </c>
    </row>
    <row r="8909" spans="1:22" x14ac:dyDescent="0.35">
      <c r="A8909" t="s">
        <v>6071</v>
      </c>
      <c r="B8909" s="1">
        <v>45728</v>
      </c>
      <c r="C8909" t="s">
        <v>27</v>
      </c>
      <c r="D8909" t="s">
        <v>311</v>
      </c>
      <c r="E8909" t="s">
        <v>232</v>
      </c>
      <c r="F8909" t="s">
        <v>535</v>
      </c>
      <c r="G8909" t="s">
        <v>21</v>
      </c>
      <c r="H8909" t="s">
        <v>78</v>
      </c>
      <c r="I8909" t="s">
        <v>3021</v>
      </c>
      <c r="J8909" t="s">
        <v>3022</v>
      </c>
      <c r="K8909" s="9" t="s">
        <v>827</v>
      </c>
      <c r="L8909" t="s">
        <v>1484</v>
      </c>
      <c r="M8909">
        <v>46.42</v>
      </c>
      <c r="N8909">
        <v>19</v>
      </c>
      <c r="O8909">
        <v>12</v>
      </c>
      <c r="P8909">
        <v>7.0000000000000007E-2</v>
      </c>
      <c r="Q8909">
        <f>IFERROR(SEARCH("-",R8909)+2, 1)</f>
        <v>1</v>
      </c>
      <c r="R8909" s="9" t="s">
        <v>827</v>
      </c>
      <c r="S8909" s="9" t="b">
        <f>R8909&lt;&gt;K8909</f>
        <v>0</v>
      </c>
      <c r="T8909" t="str">
        <f xml:space="preserve"> TRIM( LEFT(R8909,  IFERROR(   SEARCH(" - ",R8909), LEN(R8909) )    ) )</f>
        <v>Garden</v>
      </c>
      <c r="U8909" t="str">
        <f>MID(R8909, Q8909,LEN(R8909))</f>
        <v>Garden</v>
      </c>
      <c r="V8909" t="s">
        <v>78</v>
      </c>
    </row>
    <row r="8910" spans="1:22" x14ac:dyDescent="0.35">
      <c r="A8910" t="s">
        <v>6897</v>
      </c>
      <c r="B8910" s="1">
        <v>45706</v>
      </c>
      <c r="C8910" t="s">
        <v>27</v>
      </c>
      <c r="D8910" t="s">
        <v>2831</v>
      </c>
      <c r="E8910" t="s">
        <v>232</v>
      </c>
      <c r="F8910" t="s">
        <v>233</v>
      </c>
      <c r="G8910" t="s">
        <v>21</v>
      </c>
      <c r="H8910" t="s">
        <v>49</v>
      </c>
      <c r="I8910" t="s">
        <v>4800</v>
      </c>
      <c r="J8910" t="s">
        <v>4801</v>
      </c>
      <c r="K8910" s="9" t="s">
        <v>827</v>
      </c>
      <c r="L8910" t="s">
        <v>1484</v>
      </c>
      <c r="M8910">
        <v>26.41</v>
      </c>
      <c r="N8910">
        <v>8.4969999999999999</v>
      </c>
      <c r="O8910">
        <v>2</v>
      </c>
      <c r="P8910">
        <v>0.05</v>
      </c>
      <c r="Q8910">
        <f>IFERROR(SEARCH("-",R8910)+2, 1)</f>
        <v>1</v>
      </c>
      <c r="R8910" s="9" t="s">
        <v>827</v>
      </c>
      <c r="S8910" s="9" t="b">
        <f>R8910&lt;&gt;K8910</f>
        <v>0</v>
      </c>
      <c r="T8910" t="str">
        <f xml:space="preserve"> TRIM( LEFT(R8910,  IFERROR(   SEARCH(" - ",R8910), LEN(R8910) )    ) )</f>
        <v>Garden</v>
      </c>
      <c r="U8910" t="str">
        <f>MID(R8910, Q8910,LEN(R8910))</f>
        <v>Garden</v>
      </c>
      <c r="V8910" t="s">
        <v>49</v>
      </c>
    </row>
    <row r="8911" spans="1:22" x14ac:dyDescent="0.35">
      <c r="A8911" t="s">
        <v>7018</v>
      </c>
      <c r="B8911" s="1">
        <v>45689</v>
      </c>
      <c r="C8911" t="s">
        <v>27</v>
      </c>
      <c r="D8911" t="s">
        <v>1762</v>
      </c>
      <c r="E8911" t="s">
        <v>232</v>
      </c>
      <c r="F8911" t="s">
        <v>535</v>
      </c>
      <c r="G8911" t="s">
        <v>21</v>
      </c>
      <c r="H8911" t="s">
        <v>49</v>
      </c>
      <c r="I8911" t="s">
        <v>3287</v>
      </c>
      <c r="J8911" t="s">
        <v>3288</v>
      </c>
      <c r="K8911" s="9" t="s">
        <v>827</v>
      </c>
      <c r="L8911" t="s">
        <v>1484</v>
      </c>
      <c r="M8911">
        <v>41.41</v>
      </c>
      <c r="N8911">
        <v>16.995999999999999</v>
      </c>
      <c r="O8911">
        <v>4</v>
      </c>
      <c r="P8911">
        <v>0.09</v>
      </c>
      <c r="Q8911">
        <f>IFERROR(SEARCH("-",R8911)+2, 1)</f>
        <v>1</v>
      </c>
      <c r="R8911" s="9" t="s">
        <v>827</v>
      </c>
      <c r="S8911" s="9" t="b">
        <f>R8911&lt;&gt;K8911</f>
        <v>0</v>
      </c>
      <c r="T8911" t="str">
        <f xml:space="preserve"> TRIM( LEFT(R8911,  IFERROR(   SEARCH(" - ",R8911), LEN(R8911) )    ) )</f>
        <v>Garden</v>
      </c>
      <c r="U8911" t="str">
        <f>MID(R8911, Q8911,LEN(R8911))</f>
        <v>Garden</v>
      </c>
      <c r="V8911" t="s">
        <v>49</v>
      </c>
    </row>
    <row r="8912" spans="1:22" x14ac:dyDescent="0.35">
      <c r="A8912" t="s">
        <v>12196</v>
      </c>
      <c r="B8912" s="1">
        <v>45035</v>
      </c>
      <c r="C8912" t="s">
        <v>27</v>
      </c>
      <c r="D8912" t="s">
        <v>2404</v>
      </c>
      <c r="E8912" t="s">
        <v>232</v>
      </c>
      <c r="F8912" t="s">
        <v>535</v>
      </c>
      <c r="G8912" t="s">
        <v>21</v>
      </c>
      <c r="H8912" t="s">
        <v>202</v>
      </c>
      <c r="I8912" t="s">
        <v>2405</v>
      </c>
      <c r="J8912" t="s">
        <v>2406</v>
      </c>
      <c r="K8912" s="9" t="s">
        <v>217</v>
      </c>
      <c r="L8912" t="s">
        <v>568</v>
      </c>
      <c r="M8912">
        <v>88.99</v>
      </c>
      <c r="N8912">
        <v>26.446999999999999</v>
      </c>
      <c r="O8912">
        <v>12</v>
      </c>
      <c r="P8912">
        <v>0.3</v>
      </c>
      <c r="Q8912">
        <f>IFERROR(SEARCH("-",R8912)+2, 1)</f>
        <v>1</v>
      </c>
      <c r="R8912" s="9" t="s">
        <v>217</v>
      </c>
      <c r="S8912" s="9" t="b">
        <f>R8912&lt;&gt;K8912</f>
        <v>0</v>
      </c>
      <c r="T8912" t="str">
        <f xml:space="preserve"> TRIM( LEFT(R8912,  IFERROR(   SEARCH(" - ",R8912), LEN(R8912) )    ) )</f>
        <v>Outdoor</v>
      </c>
      <c r="U8912" t="str">
        <f>MID(R8912, Q8912,LEN(R8912))</f>
        <v>Outdoor</v>
      </c>
      <c r="V8912" t="s">
        <v>202</v>
      </c>
    </row>
    <row r="8913" spans="1:22" x14ac:dyDescent="0.35">
      <c r="A8913" t="s">
        <v>16901</v>
      </c>
      <c r="B8913" s="1">
        <v>45062</v>
      </c>
      <c r="C8913" t="s">
        <v>27</v>
      </c>
      <c r="D8913" t="s">
        <v>16902</v>
      </c>
      <c r="E8913" t="s">
        <v>232</v>
      </c>
      <c r="F8913" t="s">
        <v>535</v>
      </c>
      <c r="G8913" t="s">
        <v>21</v>
      </c>
      <c r="I8913" t="s">
        <v>4519</v>
      </c>
      <c r="J8913" t="s">
        <v>4520</v>
      </c>
      <c r="K8913" s="9" t="s">
        <v>217</v>
      </c>
      <c r="L8913" t="s">
        <v>568</v>
      </c>
      <c r="M8913">
        <v>24.24</v>
      </c>
      <c r="N8913">
        <v>9.7460000000000004</v>
      </c>
      <c r="O8913">
        <v>2</v>
      </c>
      <c r="P8913">
        <v>0</v>
      </c>
      <c r="Q8913">
        <f>IFERROR(SEARCH("-",R8913)+2, 1)</f>
        <v>1</v>
      </c>
      <c r="R8913" s="9" t="s">
        <v>217</v>
      </c>
      <c r="S8913" s="9" t="b">
        <f>R8913&lt;&gt;K8913</f>
        <v>0</v>
      </c>
      <c r="T8913" t="str">
        <f xml:space="preserve"> TRIM( LEFT(R8913,  IFERROR(   SEARCH(" - ",R8913), LEN(R8913) )    ) )</f>
        <v>Outdoor</v>
      </c>
      <c r="U8913" t="str">
        <f>MID(R8913, Q8913,LEN(R8913))</f>
        <v>Outdoor</v>
      </c>
    </row>
    <row r="8914" spans="1:22" x14ac:dyDescent="0.35">
      <c r="A8914" t="s">
        <v>11902</v>
      </c>
      <c r="B8914" s="1">
        <v>45161</v>
      </c>
      <c r="C8914" t="s">
        <v>27</v>
      </c>
      <c r="D8914" t="s">
        <v>2444</v>
      </c>
      <c r="E8914" t="s">
        <v>232</v>
      </c>
      <c r="F8914" t="s">
        <v>535</v>
      </c>
      <c r="G8914" t="s">
        <v>21</v>
      </c>
      <c r="H8914" t="s">
        <v>164</v>
      </c>
      <c r="I8914" t="s">
        <v>2445</v>
      </c>
      <c r="J8914" t="s">
        <v>2446</v>
      </c>
      <c r="K8914" s="9" t="s">
        <v>858</v>
      </c>
      <c r="L8914" t="s">
        <v>859</v>
      </c>
      <c r="M8914">
        <v>13.99</v>
      </c>
      <c r="N8914">
        <v>3.9470000000000001</v>
      </c>
      <c r="O8914">
        <v>19</v>
      </c>
      <c r="Q8914">
        <f>IFERROR(SEARCH("-",R8914)+2, 1)</f>
        <v>1</v>
      </c>
      <c r="R8914" s="9" t="s">
        <v>858</v>
      </c>
      <c r="S8914" s="9" t="b">
        <f>R8914&lt;&gt;K8914</f>
        <v>0</v>
      </c>
      <c r="T8914" t="str">
        <f xml:space="preserve"> TRIM( LEFT(R8914,  IFERROR(   SEARCH(" - ",R8914), LEN(R8914) )    ) )</f>
        <v>Pets</v>
      </c>
      <c r="U8914" t="str">
        <f>MID(R8914, Q8914,LEN(R8914))</f>
        <v>Pets</v>
      </c>
      <c r="V8914" t="s">
        <v>164</v>
      </c>
    </row>
    <row r="8915" spans="1:22" x14ac:dyDescent="0.35">
      <c r="A8915" t="s">
        <v>10222</v>
      </c>
      <c r="B8915" s="1">
        <v>45477</v>
      </c>
      <c r="C8915" t="s">
        <v>27</v>
      </c>
      <c r="D8915" t="s">
        <v>10223</v>
      </c>
      <c r="E8915" t="s">
        <v>232</v>
      </c>
      <c r="F8915" t="s">
        <v>233</v>
      </c>
      <c r="G8915" t="s">
        <v>21</v>
      </c>
      <c r="H8915" t="s">
        <v>260</v>
      </c>
      <c r="I8915" t="s">
        <v>5057</v>
      </c>
      <c r="J8915" t="s">
        <v>5058</v>
      </c>
      <c r="K8915" s="9" t="s">
        <v>2121</v>
      </c>
      <c r="L8915" t="s">
        <v>5059</v>
      </c>
      <c r="M8915">
        <v>25.99</v>
      </c>
      <c r="N8915">
        <v>7.4969999999999999</v>
      </c>
      <c r="O8915">
        <v>12</v>
      </c>
      <c r="P8915">
        <v>0.11</v>
      </c>
      <c r="Q8915">
        <f>IFERROR(SEARCH("-",R8915)+2, 1)</f>
        <v>1</v>
      </c>
      <c r="R8915" s="9" t="s">
        <v>2121</v>
      </c>
      <c r="S8915" s="9" t="b">
        <f>R8915&lt;&gt;K8915</f>
        <v>0</v>
      </c>
      <c r="T8915" t="str">
        <f xml:space="preserve"> TRIM( LEFT(R8915,  IFERROR(   SEARCH(" - ",R8915), LEN(R8915) )    ) )</f>
        <v>Tools</v>
      </c>
      <c r="U8915" t="str">
        <f>MID(R8915, Q8915,LEN(R8915))</f>
        <v>Tools</v>
      </c>
      <c r="V8915" t="s">
        <v>260</v>
      </c>
    </row>
    <row r="8916" spans="1:22" x14ac:dyDescent="0.35">
      <c r="A8916" t="s">
        <v>5877</v>
      </c>
      <c r="B8916" s="1">
        <v>45685</v>
      </c>
      <c r="C8916" t="s">
        <v>27</v>
      </c>
      <c r="D8916" t="s">
        <v>665</v>
      </c>
      <c r="E8916" t="s">
        <v>232</v>
      </c>
      <c r="F8916" t="s">
        <v>233</v>
      </c>
      <c r="G8916" t="s">
        <v>21</v>
      </c>
      <c r="H8916" t="s">
        <v>202</v>
      </c>
      <c r="I8916" t="s">
        <v>4230</v>
      </c>
      <c r="J8916" t="s">
        <v>4231</v>
      </c>
      <c r="K8916" s="9" t="s">
        <v>24</v>
      </c>
      <c r="L8916" t="s">
        <v>144</v>
      </c>
      <c r="M8916">
        <v>5.71</v>
      </c>
      <c r="N8916">
        <v>2.7160000000000002</v>
      </c>
      <c r="O8916">
        <v>6</v>
      </c>
      <c r="P8916">
        <v>0.04</v>
      </c>
      <c r="Q8916">
        <f>IFERROR(SEARCH("-",R8916)+2, 1)</f>
        <v>8</v>
      </c>
      <c r="R8916" s="9" t="s">
        <v>24</v>
      </c>
      <c r="S8916" s="9" t="b">
        <f>R8916&lt;&gt;K8916</f>
        <v>0</v>
      </c>
      <c r="T8916" t="str">
        <f xml:space="preserve"> TRIM( LEFT(R8916,  IFERROR(   SEARCH(" - ",R8916), LEN(R8916) )    ) )</f>
        <v>Food</v>
      </c>
      <c r="U8916" t="str">
        <f>MID(R8916, Q8916,LEN(R8916))</f>
        <v>Snacks</v>
      </c>
      <c r="V8916" t="s">
        <v>202</v>
      </c>
    </row>
    <row r="8917" spans="1:22" x14ac:dyDescent="0.35">
      <c r="A8917" t="s">
        <v>16873</v>
      </c>
      <c r="B8917" s="1">
        <v>45188</v>
      </c>
      <c r="C8917" t="s">
        <v>27</v>
      </c>
      <c r="D8917" t="s">
        <v>16874</v>
      </c>
      <c r="E8917" t="s">
        <v>232</v>
      </c>
      <c r="F8917" t="s">
        <v>535</v>
      </c>
      <c r="G8917" t="s">
        <v>21</v>
      </c>
      <c r="H8917" t="s">
        <v>71</v>
      </c>
      <c r="I8917" t="s">
        <v>3077</v>
      </c>
      <c r="J8917" t="s">
        <v>3078</v>
      </c>
      <c r="K8917" s="9" t="s">
        <v>24</v>
      </c>
      <c r="L8917" t="s">
        <v>144</v>
      </c>
      <c r="M8917">
        <v>2.04</v>
      </c>
      <c r="N8917">
        <v>0.58699999999999997</v>
      </c>
      <c r="O8917">
        <v>12</v>
      </c>
      <c r="P8917">
        <v>0.06</v>
      </c>
      <c r="Q8917">
        <f>IFERROR(SEARCH("-",R8917)+2, 1)</f>
        <v>8</v>
      </c>
      <c r="R8917" s="9" t="s">
        <v>24</v>
      </c>
      <c r="S8917" s="9" t="b">
        <f>R8917&lt;&gt;K8917</f>
        <v>0</v>
      </c>
      <c r="T8917" t="str">
        <f xml:space="preserve"> TRIM( LEFT(R8917,  IFERROR(   SEARCH(" - ",R8917), LEN(R8917) )    ) )</f>
        <v>Food</v>
      </c>
      <c r="U8917" t="str">
        <f>MID(R8917, Q8917,LEN(R8917))</f>
        <v>Snacks</v>
      </c>
      <c r="V8917" t="s">
        <v>71</v>
      </c>
    </row>
    <row r="8918" spans="1:22" x14ac:dyDescent="0.35">
      <c r="A8918" t="s">
        <v>18367</v>
      </c>
      <c r="B8918" s="1">
        <v>45417</v>
      </c>
      <c r="C8918" t="s">
        <v>27</v>
      </c>
      <c r="D8918" t="s">
        <v>7125</v>
      </c>
      <c r="E8918" t="s">
        <v>232</v>
      </c>
      <c r="F8918" t="s">
        <v>233</v>
      </c>
      <c r="G8918" t="s">
        <v>21</v>
      </c>
      <c r="H8918" t="s">
        <v>164</v>
      </c>
      <c r="I8918" t="s">
        <v>7126</v>
      </c>
      <c r="J8918" t="s">
        <v>7127</v>
      </c>
      <c r="K8918" s="9" t="s">
        <v>24</v>
      </c>
      <c r="L8918" t="s">
        <v>144</v>
      </c>
      <c r="M8918">
        <v>3.99</v>
      </c>
      <c r="N8918">
        <v>1.1970000000000001</v>
      </c>
      <c r="O8918">
        <v>17</v>
      </c>
      <c r="P8918">
        <v>0.32</v>
      </c>
      <c r="Q8918">
        <f>IFERROR(SEARCH("-",R8918)+2, 1)</f>
        <v>8</v>
      </c>
      <c r="R8918" s="9" t="s">
        <v>24</v>
      </c>
      <c r="S8918" s="9" t="b">
        <f>R8918&lt;&gt;K8918</f>
        <v>0</v>
      </c>
      <c r="T8918" t="str">
        <f xml:space="preserve"> TRIM( LEFT(R8918,  IFERROR(   SEARCH(" - ",R8918), LEN(R8918) )    ) )</f>
        <v>Food</v>
      </c>
      <c r="U8918" t="str">
        <f>MID(R8918, Q8918,LEN(R8918))</f>
        <v>Snacks</v>
      </c>
      <c r="V8918" t="s">
        <v>164</v>
      </c>
    </row>
    <row r="8919" spans="1:22" x14ac:dyDescent="0.35">
      <c r="A8919" t="s">
        <v>1367</v>
      </c>
      <c r="B8919" s="1">
        <v>45634</v>
      </c>
      <c r="C8919" t="s">
        <v>27</v>
      </c>
      <c r="D8919" t="s">
        <v>614</v>
      </c>
      <c r="E8919" t="s">
        <v>232</v>
      </c>
      <c r="F8919" t="s">
        <v>233</v>
      </c>
      <c r="G8919" t="s">
        <v>21</v>
      </c>
      <c r="H8919" t="s">
        <v>260</v>
      </c>
      <c r="I8919" t="s">
        <v>615</v>
      </c>
      <c r="J8919" t="s">
        <v>616</v>
      </c>
      <c r="K8919" s="9" t="s">
        <v>398</v>
      </c>
      <c r="L8919" t="s">
        <v>617</v>
      </c>
      <c r="M8919">
        <v>2.99</v>
      </c>
      <c r="N8919">
        <v>0.89700000000000002</v>
      </c>
      <c r="O8919">
        <v>2</v>
      </c>
      <c r="P8919">
        <v>0.16</v>
      </c>
      <c r="Q8919">
        <f>IFERROR(SEARCH("-",R8919)+2, 1)</f>
        <v>8</v>
      </c>
      <c r="R8919" s="9" t="s">
        <v>398</v>
      </c>
      <c r="S8919" s="9" t="b">
        <f>R8919&lt;&gt;K8919</f>
        <v>0</v>
      </c>
      <c r="T8919" t="str">
        <f xml:space="preserve"> TRIM( LEFT(R8919,  IFERROR(   SEARCH(" - ",R8919), LEN(R8919) )    ) )</f>
        <v>Food</v>
      </c>
      <c r="U8919" t="str">
        <f>MID(R8919, Q8919,LEN(R8919))</f>
        <v>Spices</v>
      </c>
      <c r="V8919" t="s">
        <v>260</v>
      </c>
    </row>
    <row r="8920" spans="1:22" x14ac:dyDescent="0.35">
      <c r="A8920" t="s">
        <v>5617</v>
      </c>
      <c r="B8920" s="1">
        <v>45303</v>
      </c>
      <c r="C8920" t="s">
        <v>27</v>
      </c>
      <c r="D8920" t="s">
        <v>3443</v>
      </c>
      <c r="E8920" t="s">
        <v>232</v>
      </c>
      <c r="F8920" t="s">
        <v>535</v>
      </c>
      <c r="G8920" t="s">
        <v>21</v>
      </c>
      <c r="I8920" t="s">
        <v>3444</v>
      </c>
      <c r="J8920" t="s">
        <v>3445</v>
      </c>
      <c r="K8920" s="9" t="s">
        <v>493</v>
      </c>
      <c r="L8920" t="s">
        <v>3446</v>
      </c>
      <c r="M8920">
        <v>2.99</v>
      </c>
      <c r="N8920">
        <v>1.196</v>
      </c>
      <c r="O8920">
        <v>13</v>
      </c>
      <c r="Q8920">
        <f>IFERROR(SEARCH("-",R8920)+2, 1)</f>
        <v>8</v>
      </c>
      <c r="R8920" s="9" t="s">
        <v>493</v>
      </c>
      <c r="S8920" s="9" t="b">
        <f>R8920&lt;&gt;K8920</f>
        <v>0</v>
      </c>
      <c r="T8920" t="str">
        <f xml:space="preserve"> TRIM( LEFT(R8920,  IFERROR(   SEARCH(" - ",R8920), LEN(R8920) )    ) )</f>
        <v>Food</v>
      </c>
      <c r="U8920" t="str">
        <f>MID(R8920, Q8920,LEN(R8920))</f>
        <v>Beverages</v>
      </c>
    </row>
    <row r="8921" spans="1:22" x14ac:dyDescent="0.35">
      <c r="A8921" t="s">
        <v>18463</v>
      </c>
      <c r="B8921" s="1">
        <v>45314</v>
      </c>
      <c r="C8921" t="s">
        <v>27</v>
      </c>
      <c r="D8921" t="s">
        <v>7917</v>
      </c>
      <c r="E8921" t="s">
        <v>232</v>
      </c>
      <c r="F8921" t="s">
        <v>535</v>
      </c>
      <c r="G8921" t="s">
        <v>21</v>
      </c>
      <c r="I8921" t="s">
        <v>7918</v>
      </c>
      <c r="J8921" t="s">
        <v>7919</v>
      </c>
      <c r="K8921" s="9" t="s">
        <v>493</v>
      </c>
      <c r="L8921" t="s">
        <v>1515</v>
      </c>
      <c r="M8921">
        <v>3.29</v>
      </c>
      <c r="N8921">
        <v>0.98699999999999999</v>
      </c>
      <c r="O8921">
        <v>17</v>
      </c>
      <c r="Q8921">
        <f>IFERROR(SEARCH("-",R8921)+2, 1)</f>
        <v>8</v>
      </c>
      <c r="R8921" s="9" t="s">
        <v>493</v>
      </c>
      <c r="S8921" s="9" t="b">
        <f>R8921&lt;&gt;K8921</f>
        <v>0</v>
      </c>
      <c r="T8921" t="str">
        <f xml:space="preserve"> TRIM( LEFT(R8921,  IFERROR(   SEARCH(" - ",R8921), LEN(R8921) )    ) )</f>
        <v>Food</v>
      </c>
      <c r="U8921" t="str">
        <f>MID(R8921, Q8921,LEN(R8921))</f>
        <v>Beverages</v>
      </c>
    </row>
    <row r="8922" spans="1:22" x14ac:dyDescent="0.35">
      <c r="A8922" t="s">
        <v>12355</v>
      </c>
      <c r="B8922" s="1">
        <v>45165</v>
      </c>
      <c r="C8922" t="s">
        <v>27</v>
      </c>
      <c r="D8922" t="s">
        <v>1588</v>
      </c>
      <c r="E8922" t="s">
        <v>232</v>
      </c>
      <c r="F8922" t="s">
        <v>233</v>
      </c>
      <c r="G8922" t="s">
        <v>21</v>
      </c>
      <c r="H8922" t="s">
        <v>78</v>
      </c>
      <c r="I8922" t="s">
        <v>1589</v>
      </c>
      <c r="J8922" t="s">
        <v>1590</v>
      </c>
      <c r="K8922" s="9" t="s">
        <v>82</v>
      </c>
      <c r="L8922" t="s">
        <v>83</v>
      </c>
      <c r="M8922">
        <v>23.99</v>
      </c>
      <c r="N8922">
        <v>6.9470000000000001</v>
      </c>
      <c r="O8922">
        <v>16</v>
      </c>
      <c r="P8922">
        <v>0.19</v>
      </c>
      <c r="Q8922">
        <f>IFERROR(SEARCH("-",R8922)+2, 1)</f>
        <v>1</v>
      </c>
      <c r="R8922" s="9" t="s">
        <v>82</v>
      </c>
      <c r="S8922" s="9" t="b">
        <f>R8922&lt;&gt;K8922</f>
        <v>0</v>
      </c>
      <c r="T8922" t="str">
        <f xml:space="preserve"> TRIM( LEFT(R8922,  IFERROR(   SEARCH(" - ",R8922), LEN(R8922) )    ) )</f>
        <v>Home</v>
      </c>
      <c r="U8922" t="str">
        <f>MID(R8922, Q8922,LEN(R8922))</f>
        <v>Home</v>
      </c>
      <c r="V8922" t="s">
        <v>78</v>
      </c>
    </row>
    <row r="8923" spans="1:22" x14ac:dyDescent="0.35">
      <c r="A8923" t="s">
        <v>12289</v>
      </c>
      <c r="B8923" s="1">
        <v>44943</v>
      </c>
      <c r="C8923" t="s">
        <v>27</v>
      </c>
      <c r="D8923" t="s">
        <v>1976</v>
      </c>
      <c r="E8923" t="s">
        <v>232</v>
      </c>
      <c r="F8923" t="s">
        <v>233</v>
      </c>
      <c r="G8923" t="s">
        <v>21</v>
      </c>
      <c r="H8923" t="s">
        <v>71</v>
      </c>
      <c r="I8923" t="s">
        <v>1977</v>
      </c>
      <c r="J8923" t="s">
        <v>1978</v>
      </c>
      <c r="K8923" s="9" t="s">
        <v>1495</v>
      </c>
      <c r="L8923" t="s">
        <v>1979</v>
      </c>
      <c r="M8923">
        <v>4.99</v>
      </c>
      <c r="N8923">
        <v>1.2470000000000001</v>
      </c>
      <c r="O8923">
        <v>15</v>
      </c>
      <c r="P8923">
        <v>7.0000000000000007E-2</v>
      </c>
      <c r="Q8923">
        <f>IFERROR(SEARCH("-",R8923)+2, 1)</f>
        <v>8</v>
      </c>
      <c r="R8923" s="9" t="s">
        <v>1495</v>
      </c>
      <c r="S8923" s="9" t="b">
        <f>R8923&lt;&gt;K8923</f>
        <v>0</v>
      </c>
      <c r="T8923" t="str">
        <f xml:space="preserve"> TRIM( LEFT(R8923,  IFERROR(   SEARCH(" - ",R8923), LEN(R8923) )    ) )</f>
        <v>Food</v>
      </c>
      <c r="U8923" t="str">
        <f>MID(R8923, Q8923,LEN(R8923))</f>
        <v>Frozen Desserts</v>
      </c>
      <c r="V8923" t="s">
        <v>71</v>
      </c>
    </row>
    <row r="8924" spans="1:22" x14ac:dyDescent="0.35">
      <c r="A8924" t="s">
        <v>6601</v>
      </c>
      <c r="B8924" s="1">
        <v>45731</v>
      </c>
      <c r="C8924" t="s">
        <v>27</v>
      </c>
      <c r="D8924" t="s">
        <v>6038</v>
      </c>
      <c r="E8924" t="s">
        <v>232</v>
      </c>
      <c r="F8924" t="s">
        <v>535</v>
      </c>
      <c r="G8924" t="s">
        <v>21</v>
      </c>
      <c r="H8924" t="s">
        <v>78</v>
      </c>
      <c r="I8924" t="s">
        <v>4217</v>
      </c>
      <c r="J8924" t="s">
        <v>4218</v>
      </c>
      <c r="K8924" s="9" t="s">
        <v>4219</v>
      </c>
      <c r="L8924" t="s">
        <v>4220</v>
      </c>
      <c r="M8924">
        <v>8.41</v>
      </c>
      <c r="N8924">
        <v>3.7959999999999998</v>
      </c>
      <c r="O8924">
        <v>8</v>
      </c>
      <c r="P8924">
        <v>0.17</v>
      </c>
      <c r="Q8924">
        <f>IFERROR(SEARCH("-",R8924)+2, 1)</f>
        <v>8</v>
      </c>
      <c r="R8924" s="9" t="s">
        <v>4219</v>
      </c>
      <c r="S8924" s="9" t="b">
        <f>R8924&lt;&gt;K8924</f>
        <v>0</v>
      </c>
      <c r="T8924" t="str">
        <f xml:space="preserve"> TRIM( LEFT(R8924,  IFERROR(   SEARCH(" - ",R8924), LEN(R8924) )    ) )</f>
        <v>Food</v>
      </c>
      <c r="U8924" t="str">
        <f>MID(R8924, Q8924,LEN(R8924))</f>
        <v>Cooking Oil</v>
      </c>
      <c r="V8924" t="s">
        <v>78</v>
      </c>
    </row>
    <row r="8925" spans="1:22" x14ac:dyDescent="0.35">
      <c r="A8925" t="s">
        <v>17991</v>
      </c>
      <c r="B8925" s="1">
        <v>45615</v>
      </c>
      <c r="C8925" t="s">
        <v>27</v>
      </c>
      <c r="D8925" t="s">
        <v>7428</v>
      </c>
      <c r="E8925" t="s">
        <v>232</v>
      </c>
      <c r="F8925" t="s">
        <v>535</v>
      </c>
      <c r="G8925" t="s">
        <v>21</v>
      </c>
      <c r="H8925" t="s">
        <v>40</v>
      </c>
      <c r="I8925" t="s">
        <v>7429</v>
      </c>
      <c r="J8925" t="s">
        <v>7430</v>
      </c>
      <c r="K8925" s="9" t="s">
        <v>739</v>
      </c>
      <c r="L8925" t="s">
        <v>2272</v>
      </c>
      <c r="M8925">
        <v>69.989999999999995</v>
      </c>
      <c r="N8925">
        <v>20.997</v>
      </c>
      <c r="O8925">
        <v>2</v>
      </c>
      <c r="P8925">
        <v>0.18</v>
      </c>
      <c r="Q8925">
        <f>IFERROR(SEARCH("-",R8925)+2, 1)</f>
        <v>12</v>
      </c>
      <c r="R8925" s="9" t="s">
        <v>739</v>
      </c>
      <c r="S8925" s="9" t="b">
        <f>R8925&lt;&gt;K8925</f>
        <v>0</v>
      </c>
      <c r="T8925" t="str">
        <f xml:space="preserve"> TRIM( LEFT(R8925,  IFERROR(   SEARCH(" - ",R8925), LEN(R8925) )    ) )</f>
        <v>Clothing</v>
      </c>
      <c r="U8925" t="str">
        <f>MID(R8925, Q8925,LEN(R8925))</f>
        <v>Outerwear</v>
      </c>
      <c r="V8925" t="s">
        <v>40</v>
      </c>
    </row>
    <row r="8926" spans="1:22" x14ac:dyDescent="0.35">
      <c r="A8926" t="s">
        <v>14541</v>
      </c>
      <c r="B8926" s="1">
        <v>45076</v>
      </c>
      <c r="C8926" t="s">
        <v>27</v>
      </c>
      <c r="D8926" t="s">
        <v>8754</v>
      </c>
      <c r="E8926" t="s">
        <v>232</v>
      </c>
      <c r="F8926" t="s">
        <v>535</v>
      </c>
      <c r="G8926" t="s">
        <v>21</v>
      </c>
      <c r="H8926" t="s">
        <v>164</v>
      </c>
      <c r="I8926" t="s">
        <v>8755</v>
      </c>
      <c r="J8926" t="s">
        <v>8756</v>
      </c>
      <c r="K8926" s="9" t="s">
        <v>43</v>
      </c>
      <c r="L8926" t="s">
        <v>4197</v>
      </c>
      <c r="M8926">
        <v>24.14</v>
      </c>
      <c r="N8926">
        <v>6.9969999999999999</v>
      </c>
      <c r="O8926">
        <v>19</v>
      </c>
      <c r="P8926">
        <v>0.02</v>
      </c>
      <c r="Q8926">
        <f>IFERROR(SEARCH("-",R8926)+2, 1)</f>
        <v>1</v>
      </c>
      <c r="R8926" s="9" t="s">
        <v>43</v>
      </c>
      <c r="S8926" s="9" t="b">
        <f>R8926&lt;&gt;K8926</f>
        <v>0</v>
      </c>
      <c r="T8926" t="str">
        <f xml:space="preserve"> TRIM( LEFT(R8926,  IFERROR(   SEARCH(" - ",R8926), LEN(R8926) )    ) )</f>
        <v>Accessories</v>
      </c>
      <c r="U8926" t="str">
        <f>MID(R8926, Q8926,LEN(R8926))</f>
        <v>Accessories</v>
      </c>
      <c r="V8926" t="s">
        <v>164</v>
      </c>
    </row>
    <row r="8927" spans="1:22" x14ac:dyDescent="0.35">
      <c r="A8927" t="s">
        <v>7080</v>
      </c>
      <c r="B8927" s="1">
        <v>45509</v>
      </c>
      <c r="C8927" t="s">
        <v>27</v>
      </c>
      <c r="D8927" t="s">
        <v>7081</v>
      </c>
      <c r="E8927" t="s">
        <v>232</v>
      </c>
      <c r="F8927" t="s">
        <v>233</v>
      </c>
      <c r="H8927" t="s">
        <v>40</v>
      </c>
      <c r="I8927" t="s">
        <v>7082</v>
      </c>
      <c r="J8927" t="s">
        <v>7083</v>
      </c>
      <c r="K8927" s="9" t="s">
        <v>700</v>
      </c>
      <c r="L8927" t="s">
        <v>701</v>
      </c>
      <c r="M8927">
        <v>39.99</v>
      </c>
      <c r="N8927">
        <v>11.997</v>
      </c>
      <c r="O8927">
        <v>14</v>
      </c>
      <c r="P8927">
        <v>0.32</v>
      </c>
      <c r="Q8927">
        <f>IFERROR(SEARCH("-",R8927)+2, 1)</f>
        <v>1</v>
      </c>
      <c r="R8927" s="9" t="s">
        <v>700</v>
      </c>
      <c r="S8927" s="9" t="b">
        <f>R8927&lt;&gt;K8927</f>
        <v>0</v>
      </c>
      <c r="T8927" t="str">
        <f xml:space="preserve"> TRIM( LEFT(R8927,  IFERROR(   SEARCH(" - ",R8927), LEN(R8927) )    ) )</f>
        <v>Books</v>
      </c>
      <c r="U8927" t="str">
        <f>MID(R8927, Q8927,LEN(R8927))</f>
        <v>Books</v>
      </c>
      <c r="V8927" t="s">
        <v>40</v>
      </c>
    </row>
    <row r="8928" spans="1:22" x14ac:dyDescent="0.35">
      <c r="A8928" t="s">
        <v>14678</v>
      </c>
      <c r="B8928" s="1">
        <v>44948</v>
      </c>
      <c r="C8928" t="s">
        <v>27</v>
      </c>
      <c r="D8928" t="s">
        <v>8862</v>
      </c>
      <c r="E8928" t="s">
        <v>232</v>
      </c>
      <c r="F8928" t="s">
        <v>233</v>
      </c>
      <c r="G8928" t="s">
        <v>21</v>
      </c>
      <c r="H8928" t="s">
        <v>78</v>
      </c>
      <c r="I8928" t="s">
        <v>8863</v>
      </c>
      <c r="J8928" t="s">
        <v>8864</v>
      </c>
      <c r="K8928" s="9" t="s">
        <v>82</v>
      </c>
      <c r="L8928" t="s">
        <v>714</v>
      </c>
      <c r="M8928">
        <v>14.14</v>
      </c>
      <c r="N8928">
        <v>3.9969999999999999</v>
      </c>
      <c r="O8928">
        <v>19</v>
      </c>
      <c r="P8928">
        <v>0.32</v>
      </c>
      <c r="Q8928">
        <f>IFERROR(SEARCH("-",R8928)+2, 1)</f>
        <v>1</v>
      </c>
      <c r="R8928" s="9" t="s">
        <v>82</v>
      </c>
      <c r="S8928" s="9" t="b">
        <f>R8928&lt;&gt;K8928</f>
        <v>0</v>
      </c>
      <c r="T8928" t="str">
        <f xml:space="preserve"> TRIM( LEFT(R8928,  IFERROR(   SEARCH(" - ",R8928), LEN(R8928) )    ) )</f>
        <v>Home</v>
      </c>
      <c r="U8928" t="str">
        <f>MID(R8928, Q8928,LEN(R8928))</f>
        <v>Home</v>
      </c>
      <c r="V8928" t="s">
        <v>78</v>
      </c>
    </row>
    <row r="8929" spans="1:22" x14ac:dyDescent="0.35">
      <c r="A8929" t="s">
        <v>1654</v>
      </c>
      <c r="B8929" s="1">
        <v>45600</v>
      </c>
      <c r="C8929" t="s">
        <v>27</v>
      </c>
      <c r="D8929" t="s">
        <v>1655</v>
      </c>
      <c r="E8929" t="s">
        <v>232</v>
      </c>
      <c r="F8929" t="s">
        <v>535</v>
      </c>
      <c r="G8929" t="s">
        <v>21</v>
      </c>
      <c r="H8929" t="s">
        <v>202</v>
      </c>
      <c r="I8929" t="s">
        <v>1656</v>
      </c>
      <c r="J8929" t="s">
        <v>1657</v>
      </c>
      <c r="L8929" t="s">
        <v>714</v>
      </c>
      <c r="M8929">
        <v>12.99</v>
      </c>
      <c r="N8929">
        <v>3.8969999999999998</v>
      </c>
      <c r="O8929">
        <v>7</v>
      </c>
      <c r="P8929">
        <v>0.33</v>
      </c>
      <c r="Q8929">
        <f>IFERROR(SEARCH("-",R8929)+2, 1)</f>
        <v>1</v>
      </c>
      <c r="R8929" s="9" t="s">
        <v>391</v>
      </c>
      <c r="S8929" s="9" t="b">
        <f>R8929&lt;&gt;K8929</f>
        <v>1</v>
      </c>
      <c r="T8929" t="str">
        <f xml:space="preserve"> TRIM( LEFT(R8929,  IFERROR(   SEARCH(" - ",R8929), LEN(R8929) )    ) )</f>
        <v>Kitchen</v>
      </c>
      <c r="U8929" t="str">
        <f>MID(R8929, Q8929,LEN(R8929))</f>
        <v>Kitchen</v>
      </c>
      <c r="V8929" t="s">
        <v>202</v>
      </c>
    </row>
    <row r="8930" spans="1:22" x14ac:dyDescent="0.35">
      <c r="A8930" t="s">
        <v>2324</v>
      </c>
      <c r="B8930" s="1">
        <v>45611</v>
      </c>
      <c r="C8930" t="s">
        <v>27</v>
      </c>
      <c r="D8930" t="s">
        <v>967</v>
      </c>
      <c r="E8930" t="s">
        <v>232</v>
      </c>
      <c r="F8930" t="s">
        <v>233</v>
      </c>
      <c r="G8930" t="s">
        <v>21</v>
      </c>
      <c r="H8930" t="s">
        <v>49</v>
      </c>
      <c r="I8930" t="s">
        <v>968</v>
      </c>
      <c r="J8930" t="s">
        <v>969</v>
      </c>
      <c r="K8930" s="9" t="s">
        <v>391</v>
      </c>
      <c r="L8930" t="s">
        <v>970</v>
      </c>
      <c r="M8930">
        <v>19.989999999999998</v>
      </c>
      <c r="N8930">
        <v>5.9969999999999999</v>
      </c>
      <c r="O8930">
        <v>12</v>
      </c>
      <c r="P8930">
        <v>0.39</v>
      </c>
      <c r="Q8930">
        <f>IFERROR(SEARCH("-",R8930)+2, 1)</f>
        <v>1</v>
      </c>
      <c r="R8930" s="9" t="s">
        <v>391</v>
      </c>
      <c r="S8930" s="9" t="b">
        <f>R8930&lt;&gt;K8930</f>
        <v>0</v>
      </c>
      <c r="T8930" t="str">
        <f xml:space="preserve"> TRIM( LEFT(R8930,  IFERROR(   SEARCH(" - ",R8930), LEN(R8930) )    ) )</f>
        <v>Kitchen</v>
      </c>
      <c r="U8930" t="str">
        <f>MID(R8930, Q8930,LEN(R8930))</f>
        <v>Kitchen</v>
      </c>
      <c r="V8930" t="s">
        <v>49</v>
      </c>
    </row>
    <row r="8931" spans="1:22" x14ac:dyDescent="0.35">
      <c r="A8931" t="s">
        <v>6069</v>
      </c>
      <c r="B8931" s="1">
        <v>45685</v>
      </c>
      <c r="C8931" t="s">
        <v>27</v>
      </c>
      <c r="D8931" t="s">
        <v>305</v>
      </c>
      <c r="E8931" t="s">
        <v>232</v>
      </c>
      <c r="F8931" t="s">
        <v>535</v>
      </c>
      <c r="G8931" t="s">
        <v>21</v>
      </c>
      <c r="I8931" t="s">
        <v>4918</v>
      </c>
      <c r="J8931" t="s">
        <v>4919</v>
      </c>
      <c r="K8931" s="9" t="s">
        <v>391</v>
      </c>
      <c r="L8931" t="s">
        <v>970</v>
      </c>
      <c r="M8931">
        <v>26.41</v>
      </c>
      <c r="N8931">
        <v>10.996</v>
      </c>
      <c r="O8931">
        <v>13</v>
      </c>
      <c r="P8931">
        <v>0.13</v>
      </c>
      <c r="Q8931">
        <f>IFERROR(SEARCH("-",R8931)+2, 1)</f>
        <v>1</v>
      </c>
      <c r="R8931" s="9" t="s">
        <v>391</v>
      </c>
      <c r="S8931" s="9" t="b">
        <f>R8931&lt;&gt;K8931</f>
        <v>0</v>
      </c>
      <c r="T8931" t="str">
        <f xml:space="preserve"> TRIM( LEFT(R8931,  IFERROR(   SEARCH(" - ",R8931), LEN(R8931) )    ) )</f>
        <v>Kitchen</v>
      </c>
      <c r="U8931" t="str">
        <f>MID(R8931, Q8931,LEN(R8931))</f>
        <v>Kitchen</v>
      </c>
    </row>
    <row r="8932" spans="1:22" x14ac:dyDescent="0.35">
      <c r="A8932" t="s">
        <v>8151</v>
      </c>
      <c r="B8932" s="1">
        <v>45540</v>
      </c>
      <c r="C8932" t="s">
        <v>27</v>
      </c>
      <c r="D8932" t="s">
        <v>8152</v>
      </c>
      <c r="E8932" t="s">
        <v>232</v>
      </c>
      <c r="F8932" t="s">
        <v>233</v>
      </c>
      <c r="G8932" t="s">
        <v>21</v>
      </c>
      <c r="H8932" t="s">
        <v>31</v>
      </c>
      <c r="I8932" t="s">
        <v>8153</v>
      </c>
      <c r="J8932" t="s">
        <v>8154</v>
      </c>
      <c r="K8932" s="9" t="s">
        <v>391</v>
      </c>
      <c r="L8932" t="s">
        <v>970</v>
      </c>
      <c r="M8932">
        <v>12.99</v>
      </c>
      <c r="N8932">
        <v>3.8969999999999998</v>
      </c>
      <c r="O8932">
        <v>11</v>
      </c>
      <c r="P8932">
        <v>0.15</v>
      </c>
      <c r="Q8932">
        <f>IFERROR(SEARCH("-",R8932)+2, 1)</f>
        <v>1</v>
      </c>
      <c r="R8932" s="9" t="s">
        <v>391</v>
      </c>
      <c r="S8932" s="9" t="b">
        <f>R8932&lt;&gt;K8932</f>
        <v>0</v>
      </c>
      <c r="T8932" t="str">
        <f xml:space="preserve"> TRIM( LEFT(R8932,  IFERROR(   SEARCH(" - ",R8932), LEN(R8932) )    ) )</f>
        <v>Kitchen</v>
      </c>
      <c r="U8932" t="str">
        <f>MID(R8932, Q8932,LEN(R8932))</f>
        <v>Kitchen</v>
      </c>
      <c r="V8932" t="s">
        <v>31</v>
      </c>
    </row>
    <row r="8933" spans="1:22" x14ac:dyDescent="0.35">
      <c r="A8933" t="s">
        <v>9051</v>
      </c>
      <c r="B8933" s="1">
        <v>45537</v>
      </c>
      <c r="C8933" t="s">
        <v>27</v>
      </c>
      <c r="D8933" t="s">
        <v>7297</v>
      </c>
      <c r="E8933" t="s">
        <v>232</v>
      </c>
      <c r="F8933" t="s">
        <v>233</v>
      </c>
      <c r="G8933" t="s">
        <v>21</v>
      </c>
      <c r="H8933" t="s">
        <v>78</v>
      </c>
      <c r="I8933" t="s">
        <v>7298</v>
      </c>
      <c r="J8933" t="s">
        <v>7299</v>
      </c>
      <c r="K8933" s="9" t="s">
        <v>58</v>
      </c>
      <c r="L8933" t="s">
        <v>7300</v>
      </c>
      <c r="M8933">
        <v>2.99</v>
      </c>
      <c r="N8933">
        <v>0.89700000000000002</v>
      </c>
      <c r="O8933">
        <v>20</v>
      </c>
      <c r="P8933">
        <v>0.36</v>
      </c>
      <c r="Q8933">
        <f>IFERROR(SEARCH("-",R8933)+2, 1)</f>
        <v>8</v>
      </c>
      <c r="R8933" s="9" t="s">
        <v>58</v>
      </c>
      <c r="S8933" s="9" t="b">
        <f>R8933&lt;&gt;K8933</f>
        <v>0</v>
      </c>
      <c r="T8933" t="str">
        <f xml:space="preserve"> TRIM( LEFT(R8933,  IFERROR(   SEARCH(" - ",R8933), LEN(R8933) )    ) )</f>
        <v>Food</v>
      </c>
      <c r="U8933" t="str">
        <f>MID(R8933, Q8933,LEN(R8933))</f>
        <v>Produce</v>
      </c>
      <c r="V8933" t="s">
        <v>78</v>
      </c>
    </row>
    <row r="8934" spans="1:22" x14ac:dyDescent="0.35">
      <c r="A8934" t="s">
        <v>6934</v>
      </c>
      <c r="B8934" s="1">
        <v>45697</v>
      </c>
      <c r="C8934" t="s">
        <v>27</v>
      </c>
      <c r="D8934" t="s">
        <v>2030</v>
      </c>
      <c r="E8934" t="s">
        <v>232</v>
      </c>
      <c r="F8934" t="s">
        <v>535</v>
      </c>
      <c r="G8934" t="s">
        <v>21</v>
      </c>
      <c r="H8934" t="s">
        <v>202</v>
      </c>
      <c r="I8934" t="s">
        <v>6935</v>
      </c>
      <c r="J8934" t="s">
        <v>6936</v>
      </c>
      <c r="K8934" s="9" t="s">
        <v>82</v>
      </c>
      <c r="L8934" t="s">
        <v>379</v>
      </c>
      <c r="M8934">
        <v>21.41</v>
      </c>
      <c r="N8934">
        <v>8.9960000000000004</v>
      </c>
      <c r="O8934">
        <v>7</v>
      </c>
      <c r="P8934">
        <v>0.18</v>
      </c>
      <c r="Q8934">
        <f>IFERROR(SEARCH("-",R8934)+2, 1)</f>
        <v>1</v>
      </c>
      <c r="R8934" s="9" t="s">
        <v>82</v>
      </c>
      <c r="S8934" s="9" t="b">
        <f>R8934&lt;&gt;K8934</f>
        <v>0</v>
      </c>
      <c r="T8934" t="str">
        <f xml:space="preserve"> TRIM( LEFT(R8934,  IFERROR(   SEARCH(" - ",R8934), LEN(R8934) )    ) )</f>
        <v>Home</v>
      </c>
      <c r="U8934" t="str">
        <f>MID(R8934, Q8934,LEN(R8934))</f>
        <v>Home</v>
      </c>
      <c r="V8934" t="s">
        <v>202</v>
      </c>
    </row>
    <row r="8935" spans="1:22" x14ac:dyDescent="0.35">
      <c r="A8935" t="s">
        <v>10682</v>
      </c>
      <c r="B8935" s="1">
        <v>45577</v>
      </c>
      <c r="C8935" t="s">
        <v>27</v>
      </c>
      <c r="D8935" t="s">
        <v>10683</v>
      </c>
      <c r="E8935" t="s">
        <v>232</v>
      </c>
      <c r="F8935" t="s">
        <v>233</v>
      </c>
      <c r="G8935" t="s">
        <v>21</v>
      </c>
      <c r="H8935" t="s">
        <v>40</v>
      </c>
      <c r="I8935" t="s">
        <v>5295</v>
      </c>
      <c r="J8935" t="s">
        <v>5296</v>
      </c>
      <c r="K8935" s="9" t="s">
        <v>82</v>
      </c>
      <c r="L8935" t="s">
        <v>379</v>
      </c>
      <c r="M8935">
        <v>36</v>
      </c>
      <c r="N8935">
        <v>10.5</v>
      </c>
      <c r="O8935">
        <v>15</v>
      </c>
      <c r="P8935">
        <v>0.18</v>
      </c>
      <c r="Q8935">
        <f>IFERROR(SEARCH("-",R8935)+2, 1)</f>
        <v>1</v>
      </c>
      <c r="R8935" s="9" t="s">
        <v>82</v>
      </c>
      <c r="S8935" s="9" t="b">
        <f>R8935&lt;&gt;K8935</f>
        <v>0</v>
      </c>
      <c r="T8935" t="str">
        <f xml:space="preserve"> TRIM( LEFT(R8935,  IFERROR(   SEARCH(" - ",R8935), LEN(R8935) )    ) )</f>
        <v>Home</v>
      </c>
      <c r="U8935" t="str">
        <f>MID(R8935, Q8935,LEN(R8935))</f>
        <v>Home</v>
      </c>
      <c r="V8935" t="s">
        <v>40</v>
      </c>
    </row>
    <row r="8936" spans="1:22" x14ac:dyDescent="0.35">
      <c r="A8936" t="s">
        <v>15100</v>
      </c>
      <c r="B8936" s="1">
        <v>44973</v>
      </c>
      <c r="C8936" t="s">
        <v>27</v>
      </c>
      <c r="D8936" t="s">
        <v>15101</v>
      </c>
      <c r="E8936" t="s">
        <v>232</v>
      </c>
      <c r="F8936" t="s">
        <v>535</v>
      </c>
      <c r="G8936" t="s">
        <v>21</v>
      </c>
      <c r="H8936" t="s">
        <v>31</v>
      </c>
      <c r="I8936" t="s">
        <v>5523</v>
      </c>
      <c r="J8936" t="s">
        <v>5524</v>
      </c>
      <c r="K8936" s="9" t="s">
        <v>82</v>
      </c>
      <c r="L8936" t="s">
        <v>379</v>
      </c>
      <c r="M8936">
        <v>29.24</v>
      </c>
      <c r="N8936">
        <v>8.7469999999999999</v>
      </c>
      <c r="O8936">
        <v>20</v>
      </c>
      <c r="P8936">
        <v>0.04</v>
      </c>
      <c r="Q8936">
        <f>IFERROR(SEARCH("-",R8936)+2, 1)</f>
        <v>1</v>
      </c>
      <c r="R8936" s="9" t="s">
        <v>82</v>
      </c>
      <c r="S8936" s="9" t="b">
        <f>R8936&lt;&gt;K8936</f>
        <v>0</v>
      </c>
      <c r="T8936" t="str">
        <f xml:space="preserve"> TRIM( LEFT(R8936,  IFERROR(   SEARCH(" - ",R8936), LEN(R8936) )    ) )</f>
        <v>Home</v>
      </c>
      <c r="U8936" t="str">
        <f>MID(R8936, Q8936,LEN(R8936))</f>
        <v>Home</v>
      </c>
      <c r="V8936" t="s">
        <v>31</v>
      </c>
    </row>
    <row r="8937" spans="1:22" x14ac:dyDescent="0.35">
      <c r="A8937" t="s">
        <v>17668</v>
      </c>
      <c r="B8937" s="1">
        <v>45513</v>
      </c>
      <c r="C8937" t="s">
        <v>27</v>
      </c>
      <c r="D8937" t="s">
        <v>7386</v>
      </c>
      <c r="E8937" t="s">
        <v>232</v>
      </c>
      <c r="F8937" t="s">
        <v>535</v>
      </c>
      <c r="G8937" t="s">
        <v>21</v>
      </c>
      <c r="H8937" t="s">
        <v>179</v>
      </c>
      <c r="I8937" t="s">
        <v>7387</v>
      </c>
      <c r="J8937" t="s">
        <v>7388</v>
      </c>
      <c r="K8937" s="9" t="s">
        <v>82</v>
      </c>
      <c r="L8937" t="s">
        <v>379</v>
      </c>
      <c r="M8937">
        <v>29.99</v>
      </c>
      <c r="N8937">
        <v>8.9969999999999999</v>
      </c>
      <c r="O8937">
        <v>3</v>
      </c>
      <c r="P8937">
        <v>0.01</v>
      </c>
      <c r="Q8937">
        <f>IFERROR(SEARCH("-",R8937)+2, 1)</f>
        <v>1</v>
      </c>
      <c r="R8937" s="9" t="s">
        <v>82</v>
      </c>
      <c r="S8937" s="9" t="b">
        <f>R8937&lt;&gt;K8937</f>
        <v>0</v>
      </c>
      <c r="T8937" t="str">
        <f xml:space="preserve"> TRIM( LEFT(R8937,  IFERROR(   SEARCH(" - ",R8937), LEN(R8937) )    ) )</f>
        <v>Home</v>
      </c>
      <c r="U8937" t="str">
        <f>MID(R8937, Q8937,LEN(R8937))</f>
        <v>Home</v>
      </c>
      <c r="V8937" t="s">
        <v>179</v>
      </c>
    </row>
    <row r="8938" spans="1:22" x14ac:dyDescent="0.35">
      <c r="A8938" t="s">
        <v>6535</v>
      </c>
      <c r="B8938" s="1">
        <v>45710</v>
      </c>
      <c r="C8938" t="s">
        <v>27</v>
      </c>
      <c r="D8938" t="s">
        <v>847</v>
      </c>
      <c r="E8938" t="s">
        <v>232</v>
      </c>
      <c r="F8938" t="s">
        <v>233</v>
      </c>
      <c r="G8938" t="s">
        <v>21</v>
      </c>
      <c r="H8938" t="s">
        <v>40</v>
      </c>
      <c r="I8938" t="s">
        <v>5985</v>
      </c>
      <c r="J8938" t="s">
        <v>5986</v>
      </c>
      <c r="K8938" s="9" t="s">
        <v>2476</v>
      </c>
      <c r="L8938" t="s">
        <v>5987</v>
      </c>
      <c r="M8938">
        <v>21.41</v>
      </c>
      <c r="N8938">
        <v>8.9960000000000004</v>
      </c>
      <c r="O8938">
        <v>16</v>
      </c>
      <c r="Q8938">
        <f>IFERROR(SEARCH("-",R8938)+2, 1)</f>
        <v>1</v>
      </c>
      <c r="R8938" s="9" t="s">
        <v>2476</v>
      </c>
      <c r="S8938" s="9" t="b">
        <f>R8938&lt;&gt;K8938</f>
        <v>0</v>
      </c>
      <c r="T8938" t="str">
        <f xml:space="preserve"> TRIM( LEFT(R8938,  IFERROR(   SEARCH(" - ",R8938), LEN(R8938) )    ) )</f>
        <v>Art Supplies</v>
      </c>
      <c r="U8938" t="str">
        <f>MID(R8938, Q8938,LEN(R8938))</f>
        <v>Art Supplies</v>
      </c>
      <c r="V8938" t="s">
        <v>40</v>
      </c>
    </row>
    <row r="8939" spans="1:22" x14ac:dyDescent="0.35">
      <c r="A8939" t="s">
        <v>11730</v>
      </c>
      <c r="B8939" s="1">
        <v>45216</v>
      </c>
      <c r="C8939" t="s">
        <v>27</v>
      </c>
      <c r="D8939" t="s">
        <v>381</v>
      </c>
      <c r="E8939" t="s">
        <v>232</v>
      </c>
      <c r="F8939" t="s">
        <v>233</v>
      </c>
      <c r="G8939" t="s">
        <v>21</v>
      </c>
      <c r="H8939" t="s">
        <v>260</v>
      </c>
      <c r="I8939" t="s">
        <v>383</v>
      </c>
      <c r="J8939" t="s">
        <v>384</v>
      </c>
      <c r="K8939" s="9" t="s">
        <v>136</v>
      </c>
      <c r="L8939" t="s">
        <v>385</v>
      </c>
      <c r="M8939">
        <v>198.99</v>
      </c>
      <c r="N8939">
        <v>59.447000000000003</v>
      </c>
      <c r="O8939">
        <v>13</v>
      </c>
      <c r="P8939">
        <v>0.05</v>
      </c>
      <c r="Q8939">
        <f>IFERROR(SEARCH("-",R8939)+2, 1)</f>
        <v>1</v>
      </c>
      <c r="R8939" s="9" t="s">
        <v>136</v>
      </c>
      <c r="S8939" s="9" t="b">
        <f>R8939&lt;&gt;K8939</f>
        <v>0</v>
      </c>
      <c r="T8939" t="str">
        <f xml:space="preserve"> TRIM( LEFT(R8939,  IFERROR(   SEARCH(" - ",R8939), LEN(R8939) )    ) )</f>
        <v>Health</v>
      </c>
      <c r="U8939" t="str">
        <f>MID(R8939, Q8939,LEN(R8939))</f>
        <v>Health</v>
      </c>
      <c r="V8939" t="s">
        <v>260</v>
      </c>
    </row>
    <row r="8940" spans="1:22" x14ac:dyDescent="0.35">
      <c r="A8940" t="s">
        <v>10644</v>
      </c>
      <c r="B8940" s="1">
        <v>45569</v>
      </c>
      <c r="C8940" t="s">
        <v>27</v>
      </c>
      <c r="D8940" t="s">
        <v>10645</v>
      </c>
      <c r="E8940" t="s">
        <v>232</v>
      </c>
      <c r="F8940" t="s">
        <v>233</v>
      </c>
      <c r="G8940" t="s">
        <v>21</v>
      </c>
      <c r="H8940" t="s">
        <v>179</v>
      </c>
      <c r="I8940" t="s">
        <v>6379</v>
      </c>
      <c r="J8940" t="s">
        <v>6380</v>
      </c>
      <c r="K8940" s="9" t="s">
        <v>189</v>
      </c>
      <c r="L8940" t="s">
        <v>6381</v>
      </c>
      <c r="M8940">
        <v>9.99</v>
      </c>
      <c r="N8940">
        <v>2.6970000000000001</v>
      </c>
      <c r="O8940">
        <v>4</v>
      </c>
      <c r="P8940">
        <v>0.09</v>
      </c>
      <c r="Q8940">
        <f>IFERROR(SEARCH("-",R8940)+2, 1)</f>
        <v>8</v>
      </c>
      <c r="R8940" s="9" t="s">
        <v>189</v>
      </c>
      <c r="S8940" s="9" t="b">
        <f>R8940&lt;&gt;K8940</f>
        <v>0</v>
      </c>
      <c r="T8940" t="str">
        <f xml:space="preserve"> TRIM( LEFT(R8940,  IFERROR(   SEARCH(" - ",R8940), LEN(R8940) )    ) )</f>
        <v>Food</v>
      </c>
      <c r="U8940" t="str">
        <f>MID(R8940, Q8940,LEN(R8940))</f>
        <v>Prepared Foods</v>
      </c>
      <c r="V8940" t="s">
        <v>179</v>
      </c>
    </row>
    <row r="8941" spans="1:22" x14ac:dyDescent="0.35">
      <c r="A8941" t="s">
        <v>6122</v>
      </c>
      <c r="B8941" s="1">
        <v>45716</v>
      </c>
      <c r="C8941" t="s">
        <v>27</v>
      </c>
      <c r="D8941" t="s">
        <v>5883</v>
      </c>
      <c r="E8941" t="s">
        <v>232</v>
      </c>
      <c r="F8941" t="s">
        <v>535</v>
      </c>
      <c r="G8941" t="s">
        <v>21</v>
      </c>
      <c r="H8941" t="s">
        <v>202</v>
      </c>
      <c r="I8941" t="s">
        <v>4363</v>
      </c>
      <c r="J8941" t="s">
        <v>4364</v>
      </c>
      <c r="K8941" s="9" t="s">
        <v>98</v>
      </c>
      <c r="L8941" t="s">
        <v>99</v>
      </c>
      <c r="M8941">
        <v>7.01</v>
      </c>
      <c r="N8941">
        <v>2.677</v>
      </c>
      <c r="O8941">
        <v>20</v>
      </c>
      <c r="P8941">
        <v>0.2</v>
      </c>
      <c r="Q8941">
        <f>IFERROR(SEARCH("-",R8941)+2, 1)</f>
        <v>8</v>
      </c>
      <c r="R8941" s="9" t="s">
        <v>98</v>
      </c>
      <c r="S8941" s="9" t="b">
        <f>R8941&lt;&gt;K8941</f>
        <v>0</v>
      </c>
      <c r="T8941" t="str">
        <f xml:space="preserve"> TRIM( LEFT(R8941,  IFERROR(   SEARCH(" - ",R8941), LEN(R8941) )    ) )</f>
        <v>Food</v>
      </c>
      <c r="U8941" t="str">
        <f>MID(R8941, Q8941,LEN(R8941))</f>
        <v>Baking</v>
      </c>
      <c r="V8941" t="s">
        <v>202</v>
      </c>
    </row>
    <row r="8942" spans="1:22" x14ac:dyDescent="0.35">
      <c r="A8942" t="s">
        <v>12232</v>
      </c>
      <c r="B8942" s="1">
        <v>45172</v>
      </c>
      <c r="C8942" t="s">
        <v>27</v>
      </c>
      <c r="D8942" t="s">
        <v>1951</v>
      </c>
      <c r="E8942" t="s">
        <v>232</v>
      </c>
      <c r="F8942" t="s">
        <v>535</v>
      </c>
      <c r="G8942" t="s">
        <v>21</v>
      </c>
      <c r="I8942" t="s">
        <v>1952</v>
      </c>
      <c r="J8942" t="s">
        <v>1953</v>
      </c>
      <c r="K8942" s="9" t="s">
        <v>442</v>
      </c>
      <c r="L8942" t="s">
        <v>1954</v>
      </c>
      <c r="M8942">
        <v>24</v>
      </c>
      <c r="N8942">
        <v>6.95</v>
      </c>
      <c r="O8942">
        <v>11</v>
      </c>
      <c r="P8942">
        <v>0.16</v>
      </c>
      <c r="Q8942">
        <f>IFERROR(SEARCH("-",R8942)+2, 1)</f>
        <v>1</v>
      </c>
      <c r="R8942" s="9" t="s">
        <v>442</v>
      </c>
      <c r="S8942" s="9" t="b">
        <f>R8942&lt;&gt;K8942</f>
        <v>0</v>
      </c>
      <c r="T8942" t="str">
        <f xml:space="preserve"> TRIM( LEFT(R8942,  IFERROR(   SEARCH(" - ",R8942), LEN(R8942) )    ) )</f>
        <v>Beauty</v>
      </c>
      <c r="U8942" t="str">
        <f>MID(R8942, Q8942,LEN(R8942))</f>
        <v>Beauty</v>
      </c>
    </row>
    <row r="8943" spans="1:22" x14ac:dyDescent="0.35">
      <c r="A8943" t="s">
        <v>2754</v>
      </c>
      <c r="B8943" s="1">
        <v>45328</v>
      </c>
      <c r="C8943" t="s">
        <v>27</v>
      </c>
      <c r="D8943" t="s">
        <v>499</v>
      </c>
      <c r="E8943" t="s">
        <v>232</v>
      </c>
      <c r="F8943" t="s">
        <v>233</v>
      </c>
      <c r="G8943" t="s">
        <v>21</v>
      </c>
      <c r="H8943" t="s">
        <v>31</v>
      </c>
      <c r="I8943" t="s">
        <v>500</v>
      </c>
      <c r="J8943" t="s">
        <v>501</v>
      </c>
      <c r="K8943" s="9" t="s">
        <v>502</v>
      </c>
      <c r="L8943" t="s">
        <v>503</v>
      </c>
      <c r="M8943">
        <v>22.99</v>
      </c>
      <c r="N8943">
        <v>6.8970000000000002</v>
      </c>
      <c r="O8943">
        <v>1</v>
      </c>
      <c r="P8943">
        <v>0.28999999999999998</v>
      </c>
      <c r="Q8943">
        <f>IFERROR(SEARCH("-",R8943)+2, 1)</f>
        <v>1</v>
      </c>
      <c r="R8943" s="9" t="s">
        <v>502</v>
      </c>
      <c r="S8943" s="9" t="b">
        <f>R8943&lt;&gt;K8943</f>
        <v>0</v>
      </c>
      <c r="T8943" t="str">
        <f xml:space="preserve"> TRIM( LEFT(R8943,  IFERROR(   SEARCH(" - ",R8943), LEN(R8943) )    ) )</f>
        <v>Office</v>
      </c>
      <c r="U8943" t="str">
        <f>MID(R8943, Q8943,LEN(R8943))</f>
        <v>Office</v>
      </c>
      <c r="V8943" t="s">
        <v>31</v>
      </c>
    </row>
    <row r="8944" spans="1:22" x14ac:dyDescent="0.35">
      <c r="A8944" t="s">
        <v>14985</v>
      </c>
      <c r="B8944" s="1">
        <v>44981</v>
      </c>
      <c r="C8944" t="s">
        <v>27</v>
      </c>
      <c r="D8944" t="s">
        <v>8616</v>
      </c>
      <c r="E8944" t="s">
        <v>232</v>
      </c>
      <c r="F8944" t="s">
        <v>233</v>
      </c>
      <c r="G8944" t="s">
        <v>21</v>
      </c>
      <c r="H8944" t="s">
        <v>31</v>
      </c>
      <c r="I8944" t="s">
        <v>8617</v>
      </c>
      <c r="J8944" t="s">
        <v>8618</v>
      </c>
      <c r="K8944" s="9" t="s">
        <v>34</v>
      </c>
      <c r="L8944" t="s">
        <v>8619</v>
      </c>
      <c r="M8944">
        <v>1.1399999999999999</v>
      </c>
      <c r="N8944">
        <v>9.7000000000000003E-2</v>
      </c>
      <c r="O8944">
        <v>4</v>
      </c>
      <c r="Q8944">
        <f>IFERROR(SEARCH("-",R8944)+2, 1)</f>
        <v>8</v>
      </c>
      <c r="R8944" s="9" t="s">
        <v>34</v>
      </c>
      <c r="S8944" s="9" t="b">
        <f>R8944&lt;&gt;K8944</f>
        <v>0</v>
      </c>
      <c r="T8944" t="str">
        <f xml:space="preserve"> TRIM( LEFT(R8944,  IFERROR(   SEARCH(" - ",R8944), LEN(R8944) )    ) )</f>
        <v>Food</v>
      </c>
      <c r="U8944" t="str">
        <f>MID(R8944, Q8944,LEN(R8944))</f>
        <v>Condiments</v>
      </c>
      <c r="V8944" t="s">
        <v>31</v>
      </c>
    </row>
    <row r="8945" spans="1:22" x14ac:dyDescent="0.35">
      <c r="A8945" t="s">
        <v>18525</v>
      </c>
      <c r="B8945" s="1">
        <v>45568</v>
      </c>
      <c r="C8945" t="s">
        <v>27</v>
      </c>
      <c r="D8945" t="s">
        <v>14614</v>
      </c>
      <c r="E8945" t="s">
        <v>232</v>
      </c>
      <c r="F8945" t="s">
        <v>233</v>
      </c>
      <c r="G8945" t="s">
        <v>21</v>
      </c>
      <c r="I8945" t="s">
        <v>14615</v>
      </c>
      <c r="J8945" t="s">
        <v>14616</v>
      </c>
      <c r="K8945" s="9" t="s">
        <v>217</v>
      </c>
      <c r="L8945" t="s">
        <v>608</v>
      </c>
      <c r="M8945">
        <v>24.99</v>
      </c>
      <c r="N8945">
        <v>7.4969999999999999</v>
      </c>
      <c r="O8945">
        <v>9</v>
      </c>
      <c r="P8945">
        <v>0.05</v>
      </c>
      <c r="Q8945">
        <f>IFERROR(SEARCH("-",R8945)+2, 1)</f>
        <v>1</v>
      </c>
      <c r="R8945" s="9" t="s">
        <v>217</v>
      </c>
      <c r="S8945" s="9" t="b">
        <f>R8945&lt;&gt;K8945</f>
        <v>0</v>
      </c>
      <c r="T8945" t="str">
        <f xml:space="preserve"> TRIM( LEFT(R8945,  IFERROR(   SEARCH(" - ",R8945), LEN(R8945) )    ) )</f>
        <v>Outdoor</v>
      </c>
      <c r="U8945" t="str">
        <f>MID(R8945, Q8945,LEN(R8945))</f>
        <v>Outdoor</v>
      </c>
    </row>
    <row r="8946" spans="1:22" x14ac:dyDescent="0.35">
      <c r="A8946" t="s">
        <v>15002</v>
      </c>
      <c r="B8946" s="1">
        <v>45139</v>
      </c>
      <c r="C8946" t="s">
        <v>27</v>
      </c>
      <c r="D8946" t="s">
        <v>15003</v>
      </c>
      <c r="E8946" t="s">
        <v>232</v>
      </c>
      <c r="F8946" t="s">
        <v>535</v>
      </c>
      <c r="G8946" t="s">
        <v>21</v>
      </c>
      <c r="H8946" t="s">
        <v>260</v>
      </c>
      <c r="I8946" t="s">
        <v>3809</v>
      </c>
      <c r="J8946" t="s">
        <v>3810</v>
      </c>
      <c r="K8946" s="9" t="s">
        <v>2581</v>
      </c>
      <c r="L8946" t="s">
        <v>3811</v>
      </c>
      <c r="M8946">
        <v>44.24</v>
      </c>
      <c r="N8946">
        <v>17.745999999999999</v>
      </c>
      <c r="O8946">
        <v>8</v>
      </c>
      <c r="P8946">
        <v>0</v>
      </c>
      <c r="Q8946">
        <f>IFERROR(SEARCH("-",R8946)+2, 1)</f>
        <v>1</v>
      </c>
      <c r="R8946" s="9" t="s">
        <v>2581</v>
      </c>
      <c r="S8946" s="9" t="b">
        <f>R8946&lt;&gt;K8946</f>
        <v>0</v>
      </c>
      <c r="T8946" t="str">
        <f xml:space="preserve"> TRIM( LEFT(R8946,  IFERROR(   SEARCH(" - ",R8946), LEN(R8946) )    ) )</f>
        <v>Clothing</v>
      </c>
      <c r="U8946" t="str">
        <f>MID(R8946, Q8946,LEN(R8946))</f>
        <v>Clothing</v>
      </c>
      <c r="V8946" t="s">
        <v>260</v>
      </c>
    </row>
    <row r="8947" spans="1:22" x14ac:dyDescent="0.35">
      <c r="A8947" t="s">
        <v>6940</v>
      </c>
      <c r="B8947" s="1">
        <v>45704</v>
      </c>
      <c r="C8947" t="s">
        <v>27</v>
      </c>
      <c r="D8947" t="s">
        <v>367</v>
      </c>
      <c r="E8947" t="s">
        <v>232</v>
      </c>
      <c r="F8947" t="s">
        <v>233</v>
      </c>
      <c r="G8947" t="s">
        <v>21</v>
      </c>
      <c r="H8947" t="s">
        <v>260</v>
      </c>
      <c r="I8947" t="s">
        <v>5005</v>
      </c>
      <c r="J8947" t="s">
        <v>5006</v>
      </c>
      <c r="K8947" s="9" t="s">
        <v>273</v>
      </c>
      <c r="L8947" t="s">
        <v>2098</v>
      </c>
      <c r="M8947">
        <v>26.41</v>
      </c>
      <c r="N8947">
        <v>10.996</v>
      </c>
      <c r="O8947">
        <v>18</v>
      </c>
      <c r="P8947">
        <v>0.02</v>
      </c>
      <c r="Q8947">
        <f>IFERROR(SEARCH("-",R8947)+2, 1)</f>
        <v>1</v>
      </c>
      <c r="R8947" s="9" t="s">
        <v>273</v>
      </c>
      <c r="S8947" s="9" t="b">
        <f>R8947&lt;&gt;K8947</f>
        <v>0</v>
      </c>
      <c r="T8947" t="str">
        <f xml:space="preserve"> TRIM( LEFT(R8947,  IFERROR(   SEARCH(" - ",R8947), LEN(R8947) )    ) )</f>
        <v>Toys</v>
      </c>
      <c r="U8947" t="str">
        <f>MID(R8947, Q8947,LEN(R8947))</f>
        <v>Toys</v>
      </c>
      <c r="V8947" t="s">
        <v>260</v>
      </c>
    </row>
    <row r="8948" spans="1:22" x14ac:dyDescent="0.35">
      <c r="A8948" t="s">
        <v>2150</v>
      </c>
      <c r="B8948" s="1">
        <v>45496</v>
      </c>
      <c r="C8948" t="s">
        <v>27</v>
      </c>
      <c r="D8948" t="s">
        <v>669</v>
      </c>
      <c r="E8948" t="s">
        <v>232</v>
      </c>
      <c r="F8948" t="s">
        <v>233</v>
      </c>
      <c r="G8948" t="s">
        <v>21</v>
      </c>
      <c r="H8948" t="s">
        <v>78</v>
      </c>
      <c r="I8948" t="s">
        <v>670</v>
      </c>
      <c r="J8948" t="s">
        <v>671</v>
      </c>
      <c r="K8948" s="9" t="s">
        <v>217</v>
      </c>
      <c r="L8948" t="s">
        <v>672</v>
      </c>
      <c r="M8948">
        <v>149.99</v>
      </c>
      <c r="N8948">
        <v>44.997</v>
      </c>
      <c r="O8948">
        <v>20</v>
      </c>
      <c r="P8948">
        <v>0.14000000000000001</v>
      </c>
      <c r="Q8948">
        <f>IFERROR(SEARCH("-",R8948)+2, 1)</f>
        <v>1</v>
      </c>
      <c r="R8948" s="9" t="s">
        <v>217</v>
      </c>
      <c r="S8948" s="9" t="b">
        <f>R8948&lt;&gt;K8948</f>
        <v>0</v>
      </c>
      <c r="T8948" t="str">
        <f xml:space="preserve"> TRIM( LEFT(R8948,  IFERROR(   SEARCH(" - ",R8948), LEN(R8948) )    ) )</f>
        <v>Outdoor</v>
      </c>
      <c r="U8948" t="str">
        <f>MID(R8948, Q8948,LEN(R8948))</f>
        <v>Outdoor</v>
      </c>
      <c r="V8948" t="s">
        <v>78</v>
      </c>
    </row>
    <row r="8949" spans="1:22" x14ac:dyDescent="0.35">
      <c r="A8949" t="s">
        <v>18709</v>
      </c>
      <c r="B8949" s="1">
        <v>45397</v>
      </c>
      <c r="C8949" t="s">
        <v>27</v>
      </c>
      <c r="D8949" t="s">
        <v>7491</v>
      </c>
      <c r="E8949" t="s">
        <v>232</v>
      </c>
      <c r="F8949" t="s">
        <v>233</v>
      </c>
      <c r="G8949" t="s">
        <v>21</v>
      </c>
      <c r="H8949" t="s">
        <v>49</v>
      </c>
      <c r="I8949" t="s">
        <v>7492</v>
      </c>
      <c r="J8949" t="s">
        <v>7493</v>
      </c>
      <c r="K8949" s="9" t="s">
        <v>531</v>
      </c>
      <c r="L8949" t="s">
        <v>3350</v>
      </c>
      <c r="M8949">
        <v>3.99</v>
      </c>
      <c r="N8949">
        <v>1.1970000000000001</v>
      </c>
      <c r="O8949">
        <v>20</v>
      </c>
      <c r="P8949">
        <v>0.13</v>
      </c>
      <c r="Q8949">
        <f>IFERROR(SEARCH("-",R8949)+2, 1)</f>
        <v>8</v>
      </c>
      <c r="R8949" s="9" t="s">
        <v>531</v>
      </c>
      <c r="S8949" s="9" t="b">
        <f>R8949&lt;&gt;K8949</f>
        <v>0</v>
      </c>
      <c r="T8949" t="str">
        <f xml:space="preserve"> TRIM( LEFT(R8949,  IFERROR(   SEARCH(" - ",R8949), LEN(R8949) )    ) )</f>
        <v>Food</v>
      </c>
      <c r="U8949" t="str">
        <f>MID(R8949, Q8949,LEN(R8949))</f>
        <v>Breakfast</v>
      </c>
      <c r="V8949" t="s">
        <v>49</v>
      </c>
    </row>
    <row r="8950" spans="1:22" x14ac:dyDescent="0.35">
      <c r="A8950" t="s">
        <v>13661</v>
      </c>
      <c r="B8950" s="1">
        <v>45226</v>
      </c>
      <c r="C8950" t="s">
        <v>27</v>
      </c>
      <c r="D8950" t="s">
        <v>12830</v>
      </c>
      <c r="E8950" t="s">
        <v>232</v>
      </c>
      <c r="F8950" t="s">
        <v>535</v>
      </c>
      <c r="G8950" t="s">
        <v>21</v>
      </c>
      <c r="H8950" t="s">
        <v>260</v>
      </c>
      <c r="I8950" t="s">
        <v>6636</v>
      </c>
      <c r="J8950" t="s">
        <v>6637</v>
      </c>
      <c r="K8950" s="9" t="s">
        <v>67</v>
      </c>
      <c r="L8950" t="s">
        <v>68</v>
      </c>
      <c r="M8950">
        <v>2.44</v>
      </c>
      <c r="N8950">
        <v>0.81599999999999995</v>
      </c>
      <c r="O8950">
        <v>17</v>
      </c>
      <c r="Q8950">
        <f>IFERROR(SEARCH("-",R8950)+2, 1)</f>
        <v>8</v>
      </c>
      <c r="R8950" s="9" t="s">
        <v>67</v>
      </c>
      <c r="S8950" s="9" t="b">
        <f>R8950&lt;&gt;K8950</f>
        <v>0</v>
      </c>
      <c r="T8950" t="str">
        <f xml:space="preserve"> TRIM( LEFT(R8950,  IFERROR(   SEARCH(" - ",R8950), LEN(R8950) )    ) )</f>
        <v>Food</v>
      </c>
      <c r="U8950" t="str">
        <f>MID(R8950, Q8950,LEN(R8950))</f>
        <v>Sauces</v>
      </c>
      <c r="V8950" t="s">
        <v>260</v>
      </c>
    </row>
    <row r="8951" spans="1:22" x14ac:dyDescent="0.35">
      <c r="A8951" t="s">
        <v>4368</v>
      </c>
      <c r="B8951" s="1">
        <v>45403</v>
      </c>
      <c r="C8951" t="s">
        <v>27</v>
      </c>
      <c r="D8951" t="s">
        <v>3383</v>
      </c>
      <c r="E8951" t="s">
        <v>232</v>
      </c>
      <c r="F8951" t="s">
        <v>535</v>
      </c>
      <c r="G8951" t="s">
        <v>21</v>
      </c>
      <c r="H8951" t="s">
        <v>179</v>
      </c>
      <c r="I8951" t="s">
        <v>3384</v>
      </c>
      <c r="J8951" t="s">
        <v>3385</v>
      </c>
      <c r="K8951" s="9" t="s">
        <v>538</v>
      </c>
      <c r="L8951" t="s">
        <v>3386</v>
      </c>
      <c r="M8951">
        <v>14.99</v>
      </c>
      <c r="N8951">
        <v>5.9960000000000004</v>
      </c>
      <c r="O8951">
        <v>13</v>
      </c>
      <c r="P8951">
        <v>0.28000000000000003</v>
      </c>
      <c r="Q8951">
        <f>IFERROR(SEARCH("-",R8951)+2, 1)</f>
        <v>1</v>
      </c>
      <c r="R8951" s="9" t="s">
        <v>538</v>
      </c>
      <c r="S8951" s="9" t="b">
        <f>R8951&lt;&gt;K8951</f>
        <v>0</v>
      </c>
      <c r="T8951" t="str">
        <f xml:space="preserve"> TRIM( LEFT(R8951,  IFERROR(   SEARCH(" - ",R8951), LEN(R8951) )    ) )</f>
        <v>Safety</v>
      </c>
      <c r="U8951" t="str">
        <f>MID(R8951, Q8951,LEN(R8951))</f>
        <v>Safety</v>
      </c>
      <c r="V8951" t="s">
        <v>179</v>
      </c>
    </row>
    <row r="8952" spans="1:22" x14ac:dyDescent="0.35">
      <c r="A8952" t="s">
        <v>5510</v>
      </c>
      <c r="B8952" s="1">
        <v>45526</v>
      </c>
      <c r="C8952" t="s">
        <v>27</v>
      </c>
      <c r="D8952" t="s">
        <v>4049</v>
      </c>
      <c r="E8952" t="s">
        <v>232</v>
      </c>
      <c r="F8952" t="s">
        <v>233</v>
      </c>
      <c r="G8952" t="s">
        <v>21</v>
      </c>
      <c r="H8952" t="s">
        <v>179</v>
      </c>
      <c r="I8952" t="s">
        <v>4050</v>
      </c>
      <c r="J8952" t="s">
        <v>4051</v>
      </c>
      <c r="K8952" s="9" t="s">
        <v>858</v>
      </c>
      <c r="L8952" t="s">
        <v>3154</v>
      </c>
      <c r="M8952">
        <v>24.99</v>
      </c>
      <c r="N8952">
        <v>7.4969999999999999</v>
      </c>
      <c r="O8952">
        <v>11</v>
      </c>
      <c r="P8952">
        <v>0.31</v>
      </c>
      <c r="Q8952">
        <f>IFERROR(SEARCH("-",R8952)+2, 1)</f>
        <v>1</v>
      </c>
      <c r="R8952" s="9" t="s">
        <v>858</v>
      </c>
      <c r="S8952" s="9" t="b">
        <f>R8952&lt;&gt;K8952</f>
        <v>0</v>
      </c>
      <c r="T8952" t="str">
        <f xml:space="preserve"> TRIM( LEFT(R8952,  IFERROR(   SEARCH(" - ",R8952), LEN(R8952) )    ) )</f>
        <v>Pets</v>
      </c>
      <c r="U8952" t="str">
        <f>MID(R8952, Q8952,LEN(R8952))</f>
        <v>Pets</v>
      </c>
      <c r="V8952" t="s">
        <v>179</v>
      </c>
    </row>
    <row r="8953" spans="1:22" x14ac:dyDescent="0.35">
      <c r="A8953" t="s">
        <v>6206</v>
      </c>
      <c r="B8953" s="1">
        <v>45736</v>
      </c>
      <c r="C8953" t="s">
        <v>27</v>
      </c>
      <c r="D8953" t="s">
        <v>6180</v>
      </c>
      <c r="E8953" t="s">
        <v>232</v>
      </c>
      <c r="F8953" t="s">
        <v>233</v>
      </c>
      <c r="G8953" t="s">
        <v>21</v>
      </c>
      <c r="H8953" t="s">
        <v>78</v>
      </c>
      <c r="I8953" t="s">
        <v>4485</v>
      </c>
      <c r="J8953" t="s">
        <v>4486</v>
      </c>
      <c r="K8953" s="9" t="s">
        <v>858</v>
      </c>
      <c r="L8953" t="s">
        <v>3154</v>
      </c>
      <c r="M8953">
        <v>11.41</v>
      </c>
      <c r="N8953">
        <v>4.9960000000000004</v>
      </c>
      <c r="O8953">
        <v>6</v>
      </c>
      <c r="P8953">
        <v>0.1</v>
      </c>
      <c r="Q8953">
        <f>IFERROR(SEARCH("-",R8953)+2, 1)</f>
        <v>1</v>
      </c>
      <c r="R8953" s="9" t="s">
        <v>858</v>
      </c>
      <c r="S8953" s="9" t="b">
        <f>R8953&lt;&gt;K8953</f>
        <v>0</v>
      </c>
      <c r="T8953" t="str">
        <f xml:space="preserve"> TRIM( LEFT(R8953,  IFERROR(   SEARCH(" - ",R8953), LEN(R8953) )    ) )</f>
        <v>Pets</v>
      </c>
      <c r="U8953" t="str">
        <f>MID(R8953, Q8953,LEN(R8953))</f>
        <v>Pets</v>
      </c>
      <c r="V8953" t="s">
        <v>78</v>
      </c>
    </row>
    <row r="8954" spans="1:22" x14ac:dyDescent="0.35">
      <c r="A8954" t="s">
        <v>12995</v>
      </c>
      <c r="B8954" s="1">
        <v>45186</v>
      </c>
      <c r="C8954" t="s">
        <v>27</v>
      </c>
      <c r="D8954" t="s">
        <v>3151</v>
      </c>
      <c r="E8954" t="s">
        <v>232</v>
      </c>
      <c r="F8954" t="s">
        <v>535</v>
      </c>
      <c r="G8954" t="s">
        <v>21</v>
      </c>
      <c r="H8954" t="s">
        <v>78</v>
      </c>
      <c r="I8954" t="s">
        <v>3152</v>
      </c>
      <c r="J8954" t="s">
        <v>3153</v>
      </c>
      <c r="K8954" s="9" t="s">
        <v>858</v>
      </c>
      <c r="L8954" t="s">
        <v>3154</v>
      </c>
      <c r="M8954">
        <v>14.14</v>
      </c>
      <c r="N8954">
        <v>5.4960000000000004</v>
      </c>
      <c r="O8954">
        <v>19</v>
      </c>
      <c r="P8954">
        <v>0.27</v>
      </c>
      <c r="Q8954">
        <f>IFERROR(SEARCH("-",R8954)+2, 1)</f>
        <v>1</v>
      </c>
      <c r="R8954" s="9" t="s">
        <v>858</v>
      </c>
      <c r="S8954" s="9" t="b">
        <f>R8954&lt;&gt;K8954</f>
        <v>0</v>
      </c>
      <c r="T8954" t="str">
        <f xml:space="preserve"> TRIM( LEFT(R8954,  IFERROR(   SEARCH(" - ",R8954), LEN(R8954) )    ) )</f>
        <v>Pets</v>
      </c>
      <c r="U8954" t="str">
        <f>MID(R8954, Q8954,LEN(R8954))</f>
        <v>Pets</v>
      </c>
      <c r="V8954" t="s">
        <v>78</v>
      </c>
    </row>
    <row r="8955" spans="1:22" x14ac:dyDescent="0.35">
      <c r="A8955" t="s">
        <v>16266</v>
      </c>
      <c r="B8955" s="1">
        <v>45184</v>
      </c>
      <c r="C8955" t="s">
        <v>27</v>
      </c>
      <c r="D8955" t="s">
        <v>16267</v>
      </c>
      <c r="E8955" t="s">
        <v>232</v>
      </c>
      <c r="F8955" t="s">
        <v>535</v>
      </c>
      <c r="G8955" t="s">
        <v>21</v>
      </c>
      <c r="H8955" t="s">
        <v>78</v>
      </c>
      <c r="I8955" t="s">
        <v>4485</v>
      </c>
      <c r="J8955" t="s">
        <v>4486</v>
      </c>
      <c r="K8955" s="9" t="s">
        <v>858</v>
      </c>
      <c r="L8955" t="s">
        <v>3154</v>
      </c>
      <c r="M8955">
        <v>9.24</v>
      </c>
      <c r="N8955">
        <v>3.746</v>
      </c>
      <c r="O8955">
        <v>12</v>
      </c>
      <c r="P8955">
        <v>0.03</v>
      </c>
      <c r="Q8955">
        <f>IFERROR(SEARCH("-",R8955)+2, 1)</f>
        <v>1</v>
      </c>
      <c r="R8955" s="9" t="s">
        <v>858</v>
      </c>
      <c r="S8955" s="9" t="b">
        <f>R8955&lt;&gt;K8955</f>
        <v>0</v>
      </c>
      <c r="T8955" t="str">
        <f xml:space="preserve"> TRIM( LEFT(R8955,  IFERROR(   SEARCH(" - ",R8955), LEN(R8955) )    ) )</f>
        <v>Pets</v>
      </c>
      <c r="U8955" t="str">
        <f>MID(R8955, Q8955,LEN(R8955))</f>
        <v>Pets</v>
      </c>
      <c r="V8955" t="s">
        <v>78</v>
      </c>
    </row>
    <row r="8956" spans="1:22" x14ac:dyDescent="0.35">
      <c r="A8956" t="s">
        <v>14034</v>
      </c>
      <c r="B8956" s="1">
        <v>45023</v>
      </c>
      <c r="C8956" t="s">
        <v>27</v>
      </c>
      <c r="D8956" t="s">
        <v>9087</v>
      </c>
      <c r="E8956" t="s">
        <v>232</v>
      </c>
      <c r="F8956" t="s">
        <v>535</v>
      </c>
      <c r="G8956" t="s">
        <v>21</v>
      </c>
      <c r="H8956" t="s">
        <v>71</v>
      </c>
      <c r="I8956" t="s">
        <v>9088</v>
      </c>
      <c r="J8956" t="s">
        <v>9089</v>
      </c>
      <c r="K8956" s="9" t="s">
        <v>858</v>
      </c>
      <c r="L8956" t="s">
        <v>8529</v>
      </c>
      <c r="M8956">
        <v>12.14</v>
      </c>
      <c r="N8956">
        <v>3.3969999999999998</v>
      </c>
      <c r="O8956">
        <v>12</v>
      </c>
      <c r="P8956">
        <v>0.16</v>
      </c>
      <c r="Q8956">
        <f>IFERROR(SEARCH("-",R8956)+2, 1)</f>
        <v>1</v>
      </c>
      <c r="R8956" s="9" t="s">
        <v>858</v>
      </c>
      <c r="S8956" s="9" t="b">
        <f>R8956&lt;&gt;K8956</f>
        <v>0</v>
      </c>
      <c r="T8956" t="str">
        <f xml:space="preserve"> TRIM( LEFT(R8956,  IFERROR(   SEARCH(" - ",R8956), LEN(R8956) )    ) )</f>
        <v>Pets</v>
      </c>
      <c r="U8956" t="str">
        <f>MID(R8956, Q8956,LEN(R8956))</f>
        <v>Pets</v>
      </c>
      <c r="V8956" t="s">
        <v>71</v>
      </c>
    </row>
    <row r="8957" spans="1:22" x14ac:dyDescent="0.35">
      <c r="A8957" t="s">
        <v>11726</v>
      </c>
      <c r="B8957" s="1">
        <v>45015</v>
      </c>
      <c r="C8957" t="s">
        <v>27</v>
      </c>
      <c r="D8957" t="s">
        <v>505</v>
      </c>
      <c r="E8957" t="s">
        <v>232</v>
      </c>
      <c r="F8957" t="s">
        <v>535</v>
      </c>
      <c r="G8957" t="s">
        <v>21</v>
      </c>
      <c r="H8957" t="s">
        <v>71</v>
      </c>
      <c r="I8957" t="s">
        <v>506</v>
      </c>
      <c r="J8957" t="s">
        <v>507</v>
      </c>
      <c r="K8957" s="9" t="s">
        <v>34</v>
      </c>
      <c r="L8957" t="s">
        <v>508</v>
      </c>
      <c r="M8957">
        <v>1.49</v>
      </c>
      <c r="N8957">
        <v>0.19700000000000001</v>
      </c>
      <c r="O8957">
        <v>11</v>
      </c>
      <c r="P8957">
        <v>0.15</v>
      </c>
      <c r="Q8957">
        <f>IFERROR(SEARCH("-",R8957)+2, 1)</f>
        <v>8</v>
      </c>
      <c r="R8957" s="9" t="s">
        <v>34</v>
      </c>
      <c r="S8957" s="9" t="b">
        <f>R8957&lt;&gt;K8957</f>
        <v>0</v>
      </c>
      <c r="T8957" t="str">
        <f xml:space="preserve"> TRIM( LEFT(R8957,  IFERROR(   SEARCH(" - ",R8957), LEN(R8957) )    ) )</f>
        <v>Food</v>
      </c>
      <c r="U8957" t="str">
        <f>MID(R8957, Q8957,LEN(R8957))</f>
        <v>Condiments</v>
      </c>
      <c r="V8957" t="s">
        <v>71</v>
      </c>
    </row>
    <row r="8958" spans="1:22" x14ac:dyDescent="0.35">
      <c r="A8958" t="s">
        <v>5703</v>
      </c>
      <c r="B8958" s="1">
        <v>45674</v>
      </c>
      <c r="C8958" t="s">
        <v>27</v>
      </c>
      <c r="D8958" t="s">
        <v>446</v>
      </c>
      <c r="E8958" t="s">
        <v>232</v>
      </c>
      <c r="F8958" t="s">
        <v>233</v>
      </c>
      <c r="G8958" t="s">
        <v>21</v>
      </c>
      <c r="H8958" t="s">
        <v>78</v>
      </c>
      <c r="I8958" t="s">
        <v>5091</v>
      </c>
      <c r="J8958" t="s">
        <v>5092</v>
      </c>
      <c r="K8958" s="9" t="s">
        <v>74</v>
      </c>
      <c r="L8958" t="s">
        <v>456</v>
      </c>
      <c r="M8958">
        <v>8.41</v>
      </c>
      <c r="N8958">
        <v>3.097</v>
      </c>
      <c r="O8958">
        <v>14</v>
      </c>
      <c r="Q8958">
        <f>IFERROR(SEARCH("-",R8958)+2, 1)</f>
        <v>8</v>
      </c>
      <c r="R8958" s="9" t="s">
        <v>74</v>
      </c>
      <c r="S8958" s="9" t="b">
        <f>R8958&lt;&gt;K8958</f>
        <v>0</v>
      </c>
      <c r="T8958" t="str">
        <f xml:space="preserve"> TRIM( LEFT(R8958,  IFERROR(   SEARCH(" - ",R8958), LEN(R8958) )    ) )</f>
        <v>Food</v>
      </c>
      <c r="U8958" t="str">
        <f>MID(R8958, Q8958,LEN(R8958))</f>
        <v>Meat</v>
      </c>
      <c r="V8958" t="s">
        <v>78</v>
      </c>
    </row>
    <row r="8959" spans="1:22" x14ac:dyDescent="0.35">
      <c r="A8959" t="s">
        <v>5468</v>
      </c>
      <c r="B8959" s="1">
        <v>45421</v>
      </c>
      <c r="C8959" t="s">
        <v>27</v>
      </c>
      <c r="D8959" t="s">
        <v>3930</v>
      </c>
      <c r="E8959" t="s">
        <v>232</v>
      </c>
      <c r="F8959" t="s">
        <v>535</v>
      </c>
      <c r="G8959" t="s">
        <v>21</v>
      </c>
      <c r="H8959" t="s">
        <v>78</v>
      </c>
      <c r="I8959" t="s">
        <v>3931</v>
      </c>
      <c r="J8959" t="s">
        <v>3932</v>
      </c>
      <c r="K8959" s="9" t="s">
        <v>793</v>
      </c>
      <c r="L8959" t="s">
        <v>2213</v>
      </c>
      <c r="M8959">
        <v>24.99</v>
      </c>
      <c r="N8959">
        <v>9.9960000000000004</v>
      </c>
      <c r="O8959">
        <v>4</v>
      </c>
      <c r="P8959">
        <v>0.34</v>
      </c>
      <c r="Q8959">
        <f>IFERROR(SEARCH("-",R8959)+2, 1)</f>
        <v>1</v>
      </c>
      <c r="R8959" s="9" t="s">
        <v>793</v>
      </c>
      <c r="S8959" s="9" t="b">
        <f>R8959&lt;&gt;K8959</f>
        <v>0</v>
      </c>
      <c r="T8959" t="str">
        <f xml:space="preserve"> TRIM( LEFT(R8959,  IFERROR(   SEARCH(" - ",R8959), LEN(R8959) )    ) )</f>
        <v>Audio</v>
      </c>
      <c r="U8959" t="str">
        <f>MID(R8959, Q8959,LEN(R8959))</f>
        <v>Audio</v>
      </c>
      <c r="V8959" t="s">
        <v>78</v>
      </c>
    </row>
    <row r="8960" spans="1:22" x14ac:dyDescent="0.35">
      <c r="A8960" t="s">
        <v>18301</v>
      </c>
      <c r="B8960" s="1">
        <v>45527</v>
      </c>
      <c r="C8960" t="s">
        <v>27</v>
      </c>
      <c r="D8960" t="s">
        <v>7992</v>
      </c>
      <c r="E8960" t="s">
        <v>232</v>
      </c>
      <c r="F8960" t="s">
        <v>233</v>
      </c>
      <c r="G8960" t="s">
        <v>21</v>
      </c>
      <c r="H8960" t="s">
        <v>164</v>
      </c>
      <c r="I8960" t="s">
        <v>7993</v>
      </c>
      <c r="J8960" t="s">
        <v>7994</v>
      </c>
      <c r="K8960" s="9" t="s">
        <v>113</v>
      </c>
      <c r="L8960" t="s">
        <v>2198</v>
      </c>
      <c r="M8960">
        <v>3.99</v>
      </c>
      <c r="N8960">
        <v>1.1970000000000001</v>
      </c>
      <c r="O8960">
        <v>16</v>
      </c>
      <c r="P8960">
        <v>0.27</v>
      </c>
      <c r="Q8960">
        <f>IFERROR(SEARCH("-",R8960)+2, 1)</f>
        <v>8</v>
      </c>
      <c r="R8960" s="9" t="s">
        <v>113</v>
      </c>
      <c r="S8960" s="9" t="b">
        <f>R8960&lt;&gt;K8960</f>
        <v>0</v>
      </c>
      <c r="T8960" t="str">
        <f xml:space="preserve"> TRIM( LEFT(R8960,  IFERROR(   SEARCH(" - ",R8960), LEN(R8960) )    ) )</f>
        <v>Food</v>
      </c>
      <c r="U8960" t="str">
        <f>MID(R8960, Q8960,LEN(R8960))</f>
        <v>Sides</v>
      </c>
      <c r="V8960" t="s">
        <v>164</v>
      </c>
    </row>
    <row r="8961" spans="1:22" x14ac:dyDescent="0.35">
      <c r="A8961" t="s">
        <v>6542</v>
      </c>
      <c r="B8961" s="1">
        <v>45673</v>
      </c>
      <c r="C8961" t="s">
        <v>27</v>
      </c>
      <c r="D8961" t="s">
        <v>1536</v>
      </c>
      <c r="E8961" t="s">
        <v>232</v>
      </c>
      <c r="F8961" t="s">
        <v>233</v>
      </c>
      <c r="G8961" t="s">
        <v>21</v>
      </c>
      <c r="H8961" t="s">
        <v>31</v>
      </c>
      <c r="I8961" t="s">
        <v>2875</v>
      </c>
      <c r="J8961" t="s">
        <v>2876</v>
      </c>
      <c r="L8961" t="s">
        <v>1159</v>
      </c>
      <c r="M8961">
        <v>11.41</v>
      </c>
      <c r="N8961">
        <v>4.9960000000000004</v>
      </c>
      <c r="O8961">
        <v>2</v>
      </c>
      <c r="P8961">
        <v>0.06</v>
      </c>
      <c r="Q8961">
        <f>IFERROR(SEARCH("-",R8961)+2, 1)</f>
        <v>8</v>
      </c>
      <c r="R8961" s="9" t="s">
        <v>74</v>
      </c>
      <c r="S8961" s="9" t="b">
        <f>R8961&lt;&gt;K8961</f>
        <v>1</v>
      </c>
      <c r="T8961" t="str">
        <f xml:space="preserve"> TRIM( LEFT(R8961,  IFERROR(   SEARCH(" - ",R8961), LEN(R8961) )    ) )</f>
        <v>Food</v>
      </c>
      <c r="U8961" t="str">
        <f>MID(R8961, Q8961,LEN(R8961))</f>
        <v>Meat</v>
      </c>
      <c r="V8961" t="s">
        <v>31</v>
      </c>
    </row>
    <row r="8962" spans="1:22" x14ac:dyDescent="0.35">
      <c r="A8962" t="s">
        <v>16186</v>
      </c>
      <c r="B8962" s="1">
        <v>45049</v>
      </c>
      <c r="C8962" t="s">
        <v>27</v>
      </c>
      <c r="D8962" t="s">
        <v>16187</v>
      </c>
      <c r="E8962" t="s">
        <v>232</v>
      </c>
      <c r="F8962" t="s">
        <v>233</v>
      </c>
      <c r="G8962" t="s">
        <v>21</v>
      </c>
      <c r="H8962" t="s">
        <v>49</v>
      </c>
      <c r="I8962" t="s">
        <v>4259</v>
      </c>
      <c r="J8962" t="s">
        <v>4260</v>
      </c>
      <c r="K8962" s="9" t="s">
        <v>58</v>
      </c>
      <c r="L8962" t="s">
        <v>4261</v>
      </c>
      <c r="M8962">
        <v>6.24</v>
      </c>
      <c r="N8962">
        <v>2.5459999999999998</v>
      </c>
      <c r="O8962">
        <v>14</v>
      </c>
      <c r="P8962">
        <v>0.09</v>
      </c>
      <c r="Q8962">
        <f>IFERROR(SEARCH("-",R8962)+2, 1)</f>
        <v>8</v>
      </c>
      <c r="R8962" s="9" t="s">
        <v>58</v>
      </c>
      <c r="S8962" s="9" t="b">
        <f>R8962&lt;&gt;K8962</f>
        <v>0</v>
      </c>
      <c r="T8962" t="str">
        <f xml:space="preserve"> TRIM( LEFT(R8962,  IFERROR(   SEARCH(" - ",R8962), LEN(R8962) )    ) )</f>
        <v>Food</v>
      </c>
      <c r="U8962" t="str">
        <f>MID(R8962, Q8962,LEN(R8962))</f>
        <v>Produce</v>
      </c>
      <c r="V8962" t="s">
        <v>49</v>
      </c>
    </row>
    <row r="8963" spans="1:22" x14ac:dyDescent="0.35">
      <c r="A8963" t="s">
        <v>11020</v>
      </c>
      <c r="B8963" s="1">
        <v>45364</v>
      </c>
      <c r="C8963" t="s">
        <v>27</v>
      </c>
      <c r="D8963" t="s">
        <v>11021</v>
      </c>
      <c r="E8963" t="s">
        <v>232</v>
      </c>
      <c r="F8963" t="s">
        <v>233</v>
      </c>
      <c r="G8963" t="s">
        <v>21</v>
      </c>
      <c r="H8963" t="s">
        <v>31</v>
      </c>
      <c r="I8963" t="s">
        <v>4761</v>
      </c>
      <c r="J8963" t="s">
        <v>4762</v>
      </c>
      <c r="K8963" s="9" t="s">
        <v>1770</v>
      </c>
      <c r="L8963" t="s">
        <v>3175</v>
      </c>
      <c r="M8963">
        <v>9.49</v>
      </c>
      <c r="N8963">
        <v>3.3959999999999999</v>
      </c>
      <c r="O8963">
        <v>6</v>
      </c>
      <c r="P8963">
        <v>0.09</v>
      </c>
      <c r="Q8963">
        <f>IFERROR(SEARCH("-",R8963)+2, 1)</f>
        <v>8</v>
      </c>
      <c r="R8963" s="9" t="s">
        <v>1770</v>
      </c>
      <c r="S8963" s="9" t="b">
        <f>R8963&lt;&gt;K8963</f>
        <v>0</v>
      </c>
      <c r="T8963" t="str">
        <f xml:space="preserve"> TRIM( LEFT(R8963,  IFERROR(   SEARCH(" - ",R8963), LEN(R8963) )    ) )</f>
        <v>Food</v>
      </c>
      <c r="U8963" t="str">
        <f>MID(R8963, Q8963,LEN(R8963))</f>
        <v>Seafood</v>
      </c>
      <c r="V8963" t="s">
        <v>31</v>
      </c>
    </row>
    <row r="8964" spans="1:22" x14ac:dyDescent="0.35">
      <c r="A8964" t="s">
        <v>1683</v>
      </c>
      <c r="B8964" s="1">
        <v>45376</v>
      </c>
      <c r="C8964" t="s">
        <v>27</v>
      </c>
      <c r="D8964" t="s">
        <v>270</v>
      </c>
      <c r="E8964" t="s">
        <v>232</v>
      </c>
      <c r="F8964" t="s">
        <v>233</v>
      </c>
      <c r="G8964" t="s">
        <v>21</v>
      </c>
      <c r="H8964" t="s">
        <v>71</v>
      </c>
      <c r="I8964" t="s">
        <v>271</v>
      </c>
      <c r="J8964" t="s">
        <v>272</v>
      </c>
      <c r="K8964" s="9" t="s">
        <v>273</v>
      </c>
      <c r="L8964" t="s">
        <v>274</v>
      </c>
      <c r="M8964">
        <v>129.99</v>
      </c>
      <c r="N8964">
        <v>38.997</v>
      </c>
      <c r="O8964">
        <v>20</v>
      </c>
      <c r="P8964">
        <v>0.33</v>
      </c>
      <c r="Q8964">
        <f>IFERROR(SEARCH("-",R8964)+2, 1)</f>
        <v>1</v>
      </c>
      <c r="R8964" s="9" t="s">
        <v>273</v>
      </c>
      <c r="S8964" s="9" t="b">
        <f>R8964&lt;&gt;K8964</f>
        <v>0</v>
      </c>
      <c r="T8964" t="str">
        <f xml:space="preserve"> TRIM( LEFT(R8964,  IFERROR(   SEARCH(" - ",R8964), LEN(R8964) )    ) )</f>
        <v>Toys</v>
      </c>
      <c r="U8964" t="str">
        <f>MID(R8964, Q8964,LEN(R8964))</f>
        <v>Toys</v>
      </c>
      <c r="V8964" t="s">
        <v>71</v>
      </c>
    </row>
    <row r="8965" spans="1:22" x14ac:dyDescent="0.35">
      <c r="A8965" t="s">
        <v>11845</v>
      </c>
      <c r="B8965" s="1">
        <v>44942</v>
      </c>
      <c r="C8965" t="s">
        <v>27</v>
      </c>
      <c r="D8965" t="s">
        <v>70</v>
      </c>
      <c r="E8965" t="s">
        <v>232</v>
      </c>
      <c r="F8965" t="s">
        <v>535</v>
      </c>
      <c r="G8965" t="s">
        <v>21</v>
      </c>
      <c r="H8965" t="s">
        <v>40</v>
      </c>
      <c r="I8965" t="s">
        <v>72</v>
      </c>
      <c r="J8965" t="s">
        <v>73</v>
      </c>
      <c r="K8965" s="9" t="s">
        <v>74</v>
      </c>
      <c r="L8965" t="s">
        <v>75</v>
      </c>
      <c r="M8965">
        <v>2.99</v>
      </c>
      <c r="N8965">
        <v>0.64700000000000002</v>
      </c>
      <c r="O8965">
        <v>20</v>
      </c>
      <c r="P8965">
        <v>0.34</v>
      </c>
      <c r="Q8965">
        <f>IFERROR(SEARCH("-",R8965)+2, 1)</f>
        <v>8</v>
      </c>
      <c r="R8965" s="9" t="s">
        <v>74</v>
      </c>
      <c r="S8965" s="9" t="b">
        <f>R8965&lt;&gt;K8965</f>
        <v>0</v>
      </c>
      <c r="T8965" t="str">
        <f xml:space="preserve"> TRIM( LEFT(R8965,  IFERROR(   SEARCH(" - ",R8965), LEN(R8965) )    ) )</f>
        <v>Food</v>
      </c>
      <c r="U8965" t="str">
        <f>MID(R8965, Q8965,LEN(R8965))</f>
        <v>Meat</v>
      </c>
      <c r="V8965" t="s">
        <v>40</v>
      </c>
    </row>
    <row r="8966" spans="1:22" x14ac:dyDescent="0.35">
      <c r="A8966" t="s">
        <v>14818</v>
      </c>
      <c r="B8966" s="1">
        <v>45290</v>
      </c>
      <c r="C8966" t="s">
        <v>27</v>
      </c>
      <c r="D8966" t="s">
        <v>7103</v>
      </c>
      <c r="E8966" t="s">
        <v>232</v>
      </c>
      <c r="F8966" t="s">
        <v>233</v>
      </c>
      <c r="G8966" t="s">
        <v>21</v>
      </c>
      <c r="H8966" t="s">
        <v>71</v>
      </c>
      <c r="I8966" t="s">
        <v>7104</v>
      </c>
      <c r="J8966" t="s">
        <v>7105</v>
      </c>
      <c r="K8966" s="9" t="s">
        <v>24</v>
      </c>
      <c r="L8966" t="s">
        <v>2423</v>
      </c>
      <c r="M8966">
        <v>1.1399999999999999</v>
      </c>
      <c r="N8966">
        <v>9.7000000000000003E-2</v>
      </c>
      <c r="O8966">
        <v>5</v>
      </c>
      <c r="P8966">
        <v>0.02</v>
      </c>
      <c r="Q8966">
        <f>IFERROR(SEARCH("-",R8966)+2, 1)</f>
        <v>8</v>
      </c>
      <c r="R8966" s="9" t="s">
        <v>24</v>
      </c>
      <c r="S8966" s="9" t="b">
        <f>R8966&lt;&gt;K8966</f>
        <v>0</v>
      </c>
      <c r="T8966" t="str">
        <f xml:space="preserve"> TRIM( LEFT(R8966,  IFERROR(   SEARCH(" - ",R8966), LEN(R8966) )    ) )</f>
        <v>Food</v>
      </c>
      <c r="U8966" t="str">
        <f>MID(R8966, Q8966,LEN(R8966))</f>
        <v>Snacks</v>
      </c>
      <c r="V8966" t="s">
        <v>71</v>
      </c>
    </row>
    <row r="8967" spans="1:22" x14ac:dyDescent="0.35">
      <c r="A8967" t="s">
        <v>8760</v>
      </c>
      <c r="B8967" s="1">
        <v>45649</v>
      </c>
      <c r="C8967" t="s">
        <v>27</v>
      </c>
      <c r="D8967" t="s">
        <v>7951</v>
      </c>
      <c r="E8967" t="s">
        <v>232</v>
      </c>
      <c r="F8967" t="s">
        <v>233</v>
      </c>
      <c r="G8967" t="s">
        <v>21</v>
      </c>
      <c r="H8967" t="s">
        <v>71</v>
      </c>
      <c r="I8967" t="s">
        <v>7952</v>
      </c>
      <c r="J8967" t="s">
        <v>7953</v>
      </c>
      <c r="K8967" s="9" t="s">
        <v>120</v>
      </c>
      <c r="L8967" t="s">
        <v>1840</v>
      </c>
      <c r="M8967">
        <v>2.99</v>
      </c>
      <c r="N8967">
        <v>0.89700000000000002</v>
      </c>
      <c r="O8967">
        <v>4</v>
      </c>
      <c r="P8967">
        <v>0.25</v>
      </c>
      <c r="Q8967">
        <f>IFERROR(SEARCH("-",R8967)+2, 1)</f>
        <v>8</v>
      </c>
      <c r="R8967" s="9" t="s">
        <v>120</v>
      </c>
      <c r="S8967" s="9" t="b">
        <f>R8967&lt;&gt;K8967</f>
        <v>0</v>
      </c>
      <c r="T8967" t="str">
        <f xml:space="preserve"> TRIM( LEFT(R8967,  IFERROR(   SEARCH(" - ",R8967), LEN(R8967) )    ) )</f>
        <v>Food</v>
      </c>
      <c r="U8967" t="str">
        <f>MID(R8967, Q8967,LEN(R8967))</f>
        <v>Grains</v>
      </c>
      <c r="V8967" t="s">
        <v>71</v>
      </c>
    </row>
    <row r="8968" spans="1:22" x14ac:dyDescent="0.35">
      <c r="A8968" t="s">
        <v>12615</v>
      </c>
      <c r="B8968" s="1">
        <v>45279</v>
      </c>
      <c r="C8968" t="s">
        <v>27</v>
      </c>
      <c r="D8968" t="s">
        <v>131</v>
      </c>
      <c r="E8968" t="s">
        <v>232</v>
      </c>
      <c r="F8968" t="s">
        <v>233</v>
      </c>
      <c r="G8968" t="s">
        <v>21</v>
      </c>
      <c r="H8968" t="s">
        <v>49</v>
      </c>
      <c r="I8968" t="s">
        <v>134</v>
      </c>
      <c r="J8968" t="s">
        <v>135</v>
      </c>
      <c r="K8968" s="9" t="s">
        <v>136</v>
      </c>
      <c r="L8968" t="s">
        <v>137</v>
      </c>
      <c r="M8968">
        <v>13.99</v>
      </c>
      <c r="N8968">
        <v>3.9470000000000001</v>
      </c>
      <c r="O8968">
        <v>12</v>
      </c>
      <c r="P8968">
        <v>0.1</v>
      </c>
      <c r="Q8968">
        <f>IFERROR(SEARCH("-",R8968)+2, 1)</f>
        <v>1</v>
      </c>
      <c r="R8968" s="9" t="s">
        <v>136</v>
      </c>
      <c r="S8968" s="9" t="b">
        <f>R8968&lt;&gt;K8968</f>
        <v>0</v>
      </c>
      <c r="T8968" t="str">
        <f xml:space="preserve"> TRIM( LEFT(R8968,  IFERROR(   SEARCH(" - ",R8968), LEN(R8968) )    ) )</f>
        <v>Health</v>
      </c>
      <c r="U8968" t="str">
        <f>MID(R8968, Q8968,LEN(R8968))</f>
        <v>Health</v>
      </c>
      <c r="V8968" t="s">
        <v>49</v>
      </c>
    </row>
    <row r="8969" spans="1:22" x14ac:dyDescent="0.35">
      <c r="A8969" t="s">
        <v>12313</v>
      </c>
      <c r="B8969" s="1">
        <v>45005</v>
      </c>
      <c r="C8969" t="s">
        <v>27</v>
      </c>
      <c r="D8969" t="s">
        <v>11571</v>
      </c>
      <c r="E8969" t="s">
        <v>232</v>
      </c>
      <c r="F8969" t="s">
        <v>535</v>
      </c>
      <c r="G8969" t="s">
        <v>21</v>
      </c>
      <c r="H8969" t="s">
        <v>40</v>
      </c>
      <c r="I8969" t="s">
        <v>11572</v>
      </c>
      <c r="J8969" t="s">
        <v>11573</v>
      </c>
      <c r="K8969" s="9" t="s">
        <v>4900</v>
      </c>
      <c r="L8969" t="s">
        <v>11574</v>
      </c>
      <c r="M8969">
        <v>78.989999999999995</v>
      </c>
      <c r="N8969">
        <v>23.446999999999999</v>
      </c>
      <c r="O8969">
        <v>13</v>
      </c>
      <c r="P8969">
        <v>0</v>
      </c>
      <c r="Q8969">
        <f>IFERROR(SEARCH("-",R8969)+2, 1)</f>
        <v>1</v>
      </c>
      <c r="R8969" s="9" t="s">
        <v>4900</v>
      </c>
      <c r="S8969" s="9" t="b">
        <f>R8969&lt;&gt;K8969</f>
        <v>0</v>
      </c>
      <c r="T8969" t="str">
        <f xml:space="preserve"> TRIM( LEFT(R8969,  IFERROR(   SEARCH(" - ",R8969), LEN(R8969) )    ) )</f>
        <v>Baby</v>
      </c>
      <c r="U8969" t="str">
        <f>MID(R8969, Q8969,LEN(R8969))</f>
        <v>Baby</v>
      </c>
      <c r="V8969" t="s">
        <v>40</v>
      </c>
    </row>
    <row r="8970" spans="1:22" x14ac:dyDescent="0.35">
      <c r="A8970" t="s">
        <v>14460</v>
      </c>
      <c r="B8970" s="1">
        <v>45029</v>
      </c>
      <c r="C8970" t="s">
        <v>27</v>
      </c>
      <c r="D8970" t="s">
        <v>7158</v>
      </c>
      <c r="E8970" t="s">
        <v>232</v>
      </c>
      <c r="F8970" t="s">
        <v>233</v>
      </c>
      <c r="G8970" t="s">
        <v>21</v>
      </c>
      <c r="H8970" t="s">
        <v>31</v>
      </c>
      <c r="I8970" t="s">
        <v>7159</v>
      </c>
      <c r="J8970" t="s">
        <v>7160</v>
      </c>
      <c r="K8970" s="9" t="s">
        <v>34</v>
      </c>
      <c r="L8970" t="s">
        <v>2306</v>
      </c>
      <c r="M8970">
        <v>2.94</v>
      </c>
      <c r="N8970">
        <v>0.63700000000000001</v>
      </c>
      <c r="O8970">
        <v>9</v>
      </c>
      <c r="P8970">
        <v>0.05</v>
      </c>
      <c r="Q8970">
        <f>IFERROR(SEARCH("-",R8970)+2, 1)</f>
        <v>8</v>
      </c>
      <c r="R8970" s="9" t="s">
        <v>34</v>
      </c>
      <c r="S8970" s="9" t="b">
        <f>R8970&lt;&gt;K8970</f>
        <v>0</v>
      </c>
      <c r="T8970" t="str">
        <f xml:space="preserve"> TRIM( LEFT(R8970,  IFERROR(   SEARCH(" - ",R8970), LEN(R8970) )    ) )</f>
        <v>Food</v>
      </c>
      <c r="U8970" t="str">
        <f>MID(R8970, Q8970,LEN(R8970))</f>
        <v>Condiments</v>
      </c>
      <c r="V8970" t="s">
        <v>31</v>
      </c>
    </row>
    <row r="8971" spans="1:22" x14ac:dyDescent="0.35">
      <c r="A8971" t="s">
        <v>7639</v>
      </c>
      <c r="B8971" s="1">
        <v>45575</v>
      </c>
      <c r="C8971" t="s">
        <v>27</v>
      </c>
      <c r="D8971" t="s">
        <v>7640</v>
      </c>
      <c r="E8971" t="s">
        <v>232</v>
      </c>
      <c r="F8971" t="s">
        <v>233</v>
      </c>
      <c r="G8971" t="s">
        <v>21</v>
      </c>
      <c r="H8971" t="s">
        <v>179</v>
      </c>
      <c r="I8971" t="s">
        <v>7641</v>
      </c>
      <c r="J8971" t="s">
        <v>7642</v>
      </c>
      <c r="K8971" s="9" t="s">
        <v>24</v>
      </c>
      <c r="L8971" t="s">
        <v>326</v>
      </c>
      <c r="M8971">
        <v>2.89</v>
      </c>
      <c r="N8971">
        <v>0.86699999999999999</v>
      </c>
      <c r="O8971">
        <v>15</v>
      </c>
      <c r="P8971">
        <v>0.37</v>
      </c>
      <c r="Q8971">
        <f>IFERROR(SEARCH("-",R8971)+2, 1)</f>
        <v>8</v>
      </c>
      <c r="R8971" s="9" t="s">
        <v>24</v>
      </c>
      <c r="S8971" s="9" t="b">
        <f>R8971&lt;&gt;K8971</f>
        <v>0</v>
      </c>
      <c r="T8971" t="str">
        <f xml:space="preserve"> TRIM( LEFT(R8971,  IFERROR(   SEARCH(" - ",R8971), LEN(R8971) )    ) )</f>
        <v>Food</v>
      </c>
      <c r="U8971" t="str">
        <f>MID(R8971, Q8971,LEN(R8971))</f>
        <v>Snacks</v>
      </c>
      <c r="V8971" t="s">
        <v>179</v>
      </c>
    </row>
    <row r="8972" spans="1:22" x14ac:dyDescent="0.35">
      <c r="A8972" t="s">
        <v>14893</v>
      </c>
      <c r="B8972" s="1">
        <v>45220</v>
      </c>
      <c r="C8972" t="s">
        <v>27</v>
      </c>
      <c r="D8972" t="s">
        <v>8746</v>
      </c>
      <c r="E8972" t="s">
        <v>232</v>
      </c>
      <c r="F8972" t="s">
        <v>233</v>
      </c>
      <c r="G8972" t="s">
        <v>21</v>
      </c>
      <c r="H8972" t="s">
        <v>31</v>
      </c>
      <c r="I8972" t="s">
        <v>8747</v>
      </c>
      <c r="J8972" t="s">
        <v>8748</v>
      </c>
      <c r="K8972" s="9" t="s">
        <v>24</v>
      </c>
      <c r="L8972" t="s">
        <v>326</v>
      </c>
      <c r="M8972">
        <v>2.64</v>
      </c>
      <c r="N8972">
        <v>0.54700000000000004</v>
      </c>
      <c r="O8972">
        <v>10</v>
      </c>
      <c r="P8972">
        <v>0.28999999999999998</v>
      </c>
      <c r="Q8972">
        <f>IFERROR(SEARCH("-",R8972)+2, 1)</f>
        <v>8</v>
      </c>
      <c r="R8972" s="9" t="s">
        <v>24</v>
      </c>
      <c r="S8972" s="9" t="b">
        <f>R8972&lt;&gt;K8972</f>
        <v>0</v>
      </c>
      <c r="T8972" t="str">
        <f xml:space="preserve"> TRIM( LEFT(R8972,  IFERROR(   SEARCH(" - ",R8972), LEN(R8972) )    ) )</f>
        <v>Food</v>
      </c>
      <c r="U8972" t="str">
        <f>MID(R8972, Q8972,LEN(R8972))</f>
        <v>Snacks</v>
      </c>
      <c r="V8972" t="s">
        <v>31</v>
      </c>
    </row>
    <row r="8973" spans="1:22" x14ac:dyDescent="0.35">
      <c r="A8973" t="s">
        <v>16597</v>
      </c>
      <c r="B8973" s="1">
        <v>45178</v>
      </c>
      <c r="C8973" t="s">
        <v>27</v>
      </c>
      <c r="D8973" t="s">
        <v>16598</v>
      </c>
      <c r="E8973" t="s">
        <v>232</v>
      </c>
      <c r="F8973" t="s">
        <v>535</v>
      </c>
      <c r="H8973" t="s">
        <v>40</v>
      </c>
      <c r="I8973" t="s">
        <v>4984</v>
      </c>
      <c r="J8973" t="s">
        <v>4985</v>
      </c>
      <c r="K8973" s="9" t="s">
        <v>1035</v>
      </c>
      <c r="L8973" t="s">
        <v>1036</v>
      </c>
      <c r="M8973">
        <v>29.24</v>
      </c>
      <c r="N8973">
        <v>11.746</v>
      </c>
      <c r="O8973">
        <v>19</v>
      </c>
      <c r="P8973">
        <v>0.05</v>
      </c>
      <c r="Q8973">
        <f>IFERROR(SEARCH("-",R8973)+2, 1)</f>
        <v>12</v>
      </c>
      <c r="R8973" s="9" t="s">
        <v>1035</v>
      </c>
      <c r="S8973" s="9" t="b">
        <f>R8973&lt;&gt;K8973</f>
        <v>0</v>
      </c>
      <c r="T8973" t="str">
        <f xml:space="preserve"> TRIM( LEFT(R8973,  IFERROR(   SEARCH(" - ",R8973), LEN(R8973) )    ) )</f>
        <v>Clothing</v>
      </c>
      <c r="U8973" t="str">
        <f>MID(R8973, Q8973,LEN(R8973))</f>
        <v>Accessories</v>
      </c>
      <c r="V8973" t="s">
        <v>40</v>
      </c>
    </row>
    <row r="8974" spans="1:22" x14ac:dyDescent="0.35">
      <c r="A8974" t="s">
        <v>16769</v>
      </c>
      <c r="B8974" s="1">
        <v>45105</v>
      </c>
      <c r="C8974" t="s">
        <v>27</v>
      </c>
      <c r="D8974" t="s">
        <v>16770</v>
      </c>
      <c r="E8974" t="s">
        <v>232</v>
      </c>
      <c r="F8974" t="s">
        <v>535</v>
      </c>
      <c r="G8974" t="s">
        <v>21</v>
      </c>
      <c r="H8974" t="s">
        <v>164</v>
      </c>
      <c r="I8974" t="s">
        <v>9877</v>
      </c>
      <c r="J8974" t="s">
        <v>9878</v>
      </c>
      <c r="K8974" s="9" t="s">
        <v>1035</v>
      </c>
      <c r="L8974" t="s">
        <v>1036</v>
      </c>
      <c r="M8974">
        <v>25.24</v>
      </c>
      <c r="N8974">
        <v>10.146000000000001</v>
      </c>
      <c r="O8974">
        <v>19</v>
      </c>
      <c r="P8974">
        <v>0.01</v>
      </c>
      <c r="Q8974">
        <f>IFERROR(SEARCH("-",R8974)+2, 1)</f>
        <v>12</v>
      </c>
      <c r="R8974" s="9" t="s">
        <v>1035</v>
      </c>
      <c r="S8974" s="9" t="b">
        <f>R8974&lt;&gt;K8974</f>
        <v>0</v>
      </c>
      <c r="T8974" t="str">
        <f xml:space="preserve"> TRIM( LEFT(R8974,  IFERROR(   SEARCH(" - ",R8974), LEN(R8974) )    ) )</f>
        <v>Clothing</v>
      </c>
      <c r="U8974" t="str">
        <f>MID(R8974, Q8974,LEN(R8974))</f>
        <v>Accessories</v>
      </c>
      <c r="V8974" t="s">
        <v>164</v>
      </c>
    </row>
    <row r="8975" spans="1:22" x14ac:dyDescent="0.35">
      <c r="A8975" t="s">
        <v>13590</v>
      </c>
      <c r="B8975" s="1">
        <v>45243</v>
      </c>
      <c r="C8975" t="s">
        <v>27</v>
      </c>
      <c r="D8975" t="s">
        <v>2935</v>
      </c>
      <c r="E8975" t="s">
        <v>232</v>
      </c>
      <c r="F8975" t="s">
        <v>233</v>
      </c>
      <c r="G8975" t="s">
        <v>21</v>
      </c>
      <c r="H8975" t="s">
        <v>78</v>
      </c>
      <c r="I8975" t="s">
        <v>2936</v>
      </c>
      <c r="J8975" t="s">
        <v>2937</v>
      </c>
      <c r="K8975" s="9" t="s">
        <v>2476</v>
      </c>
      <c r="L8975" t="s">
        <v>2938</v>
      </c>
      <c r="M8975">
        <v>25.14</v>
      </c>
      <c r="N8975">
        <v>9.8960000000000008</v>
      </c>
      <c r="O8975">
        <v>4</v>
      </c>
      <c r="P8975">
        <v>0.34</v>
      </c>
      <c r="Q8975">
        <f>IFERROR(SEARCH("-",R8975)+2, 1)</f>
        <v>1</v>
      </c>
      <c r="R8975" s="9" t="s">
        <v>2476</v>
      </c>
      <c r="S8975" s="9" t="b">
        <f>R8975&lt;&gt;K8975</f>
        <v>0</v>
      </c>
      <c r="T8975" t="str">
        <f xml:space="preserve"> TRIM( LEFT(R8975,  IFERROR(   SEARCH(" - ",R8975), LEN(R8975) )    ) )</f>
        <v>Art Supplies</v>
      </c>
      <c r="U8975" t="str">
        <f>MID(R8975, Q8975,LEN(R8975))</f>
        <v>Art Supplies</v>
      </c>
      <c r="V8975" t="s">
        <v>78</v>
      </c>
    </row>
    <row r="8976" spans="1:22" x14ac:dyDescent="0.35">
      <c r="A8976" t="s">
        <v>11044</v>
      </c>
      <c r="B8976" s="1">
        <v>45423</v>
      </c>
      <c r="C8976" t="s">
        <v>27</v>
      </c>
      <c r="D8976" t="s">
        <v>11045</v>
      </c>
      <c r="E8976" t="s">
        <v>232</v>
      </c>
      <c r="F8976" t="s">
        <v>535</v>
      </c>
      <c r="G8976" t="s">
        <v>21</v>
      </c>
      <c r="I8976" t="s">
        <v>6191</v>
      </c>
      <c r="J8976" t="s">
        <v>6192</v>
      </c>
      <c r="K8976" s="9" t="s">
        <v>82</v>
      </c>
      <c r="L8976" t="s">
        <v>1993</v>
      </c>
      <c r="M8976">
        <v>35.99</v>
      </c>
      <c r="N8976">
        <v>10.497</v>
      </c>
      <c r="O8976">
        <v>2</v>
      </c>
      <c r="P8976">
        <v>0.12</v>
      </c>
      <c r="Q8976">
        <f>IFERROR(SEARCH("-",R8976)+2, 1)</f>
        <v>1</v>
      </c>
      <c r="R8976" s="9" t="s">
        <v>82</v>
      </c>
      <c r="S8976" s="9" t="b">
        <f>R8976&lt;&gt;K8976</f>
        <v>0</v>
      </c>
      <c r="T8976" t="str">
        <f xml:space="preserve"> TRIM( LEFT(R8976,  IFERROR(   SEARCH(" - ",R8976), LEN(R8976) )    ) )</f>
        <v>Home</v>
      </c>
      <c r="U8976" t="str">
        <f>MID(R8976, Q8976,LEN(R8976))</f>
        <v>Home</v>
      </c>
    </row>
    <row r="8977" spans="1:22" x14ac:dyDescent="0.35">
      <c r="A8977" t="s">
        <v>14090</v>
      </c>
      <c r="B8977" s="1">
        <v>44968</v>
      </c>
      <c r="C8977" t="s">
        <v>27</v>
      </c>
      <c r="D8977" t="s">
        <v>8948</v>
      </c>
      <c r="E8977" t="s">
        <v>232</v>
      </c>
      <c r="F8977" t="s">
        <v>535</v>
      </c>
      <c r="G8977" t="s">
        <v>21</v>
      </c>
      <c r="H8977" t="s">
        <v>31</v>
      </c>
      <c r="I8977" t="s">
        <v>8949</v>
      </c>
      <c r="J8977" t="s">
        <v>8950</v>
      </c>
      <c r="K8977" s="9" t="s">
        <v>695</v>
      </c>
      <c r="L8977" t="s">
        <v>8951</v>
      </c>
      <c r="M8977">
        <v>1.94</v>
      </c>
      <c r="N8977">
        <v>0.33700000000000002</v>
      </c>
      <c r="O8977">
        <v>12</v>
      </c>
      <c r="Q8977">
        <f>IFERROR(SEARCH("-",R8977)+2, 1)</f>
        <v>8</v>
      </c>
      <c r="R8977" s="9" t="s">
        <v>695</v>
      </c>
      <c r="S8977" s="9" t="b">
        <f>R8977&lt;&gt;K8977</f>
        <v>0</v>
      </c>
      <c r="T8977" t="str">
        <f xml:space="preserve"> TRIM( LEFT(R8977,  IFERROR(   SEARCH(" - ",R8977), LEN(R8977) )    ) )</f>
        <v>Food</v>
      </c>
      <c r="U8977" t="str">
        <f>MID(R8977, Q8977,LEN(R8977))</f>
        <v>Baking &amp; Cooking</v>
      </c>
      <c r="V8977" t="s">
        <v>31</v>
      </c>
    </row>
    <row r="8978" spans="1:22" x14ac:dyDescent="0.35">
      <c r="A8978" t="s">
        <v>12696</v>
      </c>
      <c r="B8978" s="1">
        <v>44994</v>
      </c>
      <c r="C8978" t="s">
        <v>27</v>
      </c>
      <c r="D8978" t="s">
        <v>3590</v>
      </c>
      <c r="E8978" t="s">
        <v>232</v>
      </c>
      <c r="F8978" t="s">
        <v>233</v>
      </c>
      <c r="G8978" t="s">
        <v>21</v>
      </c>
      <c r="H8978" t="s">
        <v>202</v>
      </c>
      <c r="I8978" t="s">
        <v>3591</v>
      </c>
      <c r="J8978" t="s">
        <v>3592</v>
      </c>
      <c r="K8978" s="9" t="s">
        <v>1098</v>
      </c>
      <c r="L8978" t="s">
        <v>3593</v>
      </c>
      <c r="M8978">
        <v>149.13999999999999</v>
      </c>
      <c r="N8978">
        <v>59.496000000000002</v>
      </c>
      <c r="O8978">
        <v>11</v>
      </c>
      <c r="P8978">
        <v>0.02</v>
      </c>
      <c r="Q8978">
        <f>IFERROR(SEARCH("-",R8978)+2, 1)</f>
        <v>1</v>
      </c>
      <c r="R8978" s="9" t="s">
        <v>1098</v>
      </c>
      <c r="S8978" s="9" t="b">
        <f>R8978&lt;&gt;K8978</f>
        <v>0</v>
      </c>
      <c r="T8978" t="str">
        <f xml:space="preserve"> TRIM( LEFT(R8978,  IFERROR(   SEARCH(" - ",R8978), LEN(R8978) )    ) )</f>
        <v>Furniture</v>
      </c>
      <c r="U8978" t="str">
        <f>MID(R8978, Q8978,LEN(R8978))</f>
        <v>Furniture</v>
      </c>
      <c r="V8978" t="s">
        <v>202</v>
      </c>
    </row>
    <row r="8979" spans="1:22" x14ac:dyDescent="0.35">
      <c r="A8979" t="s">
        <v>9045</v>
      </c>
      <c r="B8979" s="1">
        <v>45498</v>
      </c>
      <c r="C8979" t="s">
        <v>27</v>
      </c>
      <c r="D8979" t="s">
        <v>7542</v>
      </c>
      <c r="E8979" t="s">
        <v>232</v>
      </c>
      <c r="F8979" t="s">
        <v>233</v>
      </c>
      <c r="G8979" t="s">
        <v>21</v>
      </c>
      <c r="H8979" t="s">
        <v>40</v>
      </c>
      <c r="I8979" t="s">
        <v>7543</v>
      </c>
      <c r="J8979" t="s">
        <v>7544</v>
      </c>
      <c r="L8979" t="s">
        <v>7545</v>
      </c>
      <c r="M8979">
        <v>2.99</v>
      </c>
      <c r="N8979">
        <v>0.89700000000000002</v>
      </c>
      <c r="O8979">
        <v>8</v>
      </c>
      <c r="P8979">
        <v>0.05</v>
      </c>
      <c r="Q8979">
        <f>IFERROR(SEARCH("-",R8979)+2, 1)</f>
        <v>8</v>
      </c>
      <c r="R8979" s="9" t="s">
        <v>3355</v>
      </c>
      <c r="S8979" s="9" t="b">
        <f>R8979&lt;&gt;K8979</f>
        <v>1</v>
      </c>
      <c r="T8979" t="str">
        <f xml:space="preserve"> TRIM( LEFT(R8979,  IFERROR(   SEARCH(" - ",R8979), LEN(R8979) )    ) )</f>
        <v>Food</v>
      </c>
      <c r="U8979" t="str">
        <f>MID(R8979, Q8979,LEN(R8979))</f>
        <v>Health Foods</v>
      </c>
      <c r="V8979" t="s">
        <v>40</v>
      </c>
    </row>
    <row r="8980" spans="1:22" x14ac:dyDescent="0.35">
      <c r="A8980" t="s">
        <v>1475</v>
      </c>
      <c r="B8980" s="1">
        <v>45549</v>
      </c>
      <c r="C8980" t="s">
        <v>27</v>
      </c>
      <c r="D8980" t="s">
        <v>924</v>
      </c>
      <c r="E8980" t="s">
        <v>232</v>
      </c>
      <c r="F8980" t="s">
        <v>233</v>
      </c>
      <c r="G8980" t="s">
        <v>21</v>
      </c>
      <c r="H8980" t="s">
        <v>78</v>
      </c>
      <c r="I8980" t="s">
        <v>927</v>
      </c>
      <c r="J8980" t="s">
        <v>928</v>
      </c>
      <c r="K8980" s="9" t="s">
        <v>391</v>
      </c>
      <c r="L8980" t="s">
        <v>392</v>
      </c>
      <c r="M8980">
        <v>59.99</v>
      </c>
      <c r="N8980">
        <v>17.997</v>
      </c>
      <c r="O8980">
        <v>1</v>
      </c>
      <c r="P8980">
        <v>0.05</v>
      </c>
      <c r="Q8980">
        <f>IFERROR(SEARCH("-",R8980)+2, 1)</f>
        <v>1</v>
      </c>
      <c r="R8980" s="9" t="s">
        <v>391</v>
      </c>
      <c r="S8980" s="9" t="b">
        <f>R8980&lt;&gt;K8980</f>
        <v>0</v>
      </c>
      <c r="T8980" t="str">
        <f xml:space="preserve"> TRIM( LEFT(R8980,  IFERROR(   SEARCH(" - ",R8980), LEN(R8980) )    ) )</f>
        <v>Kitchen</v>
      </c>
      <c r="U8980" t="str">
        <f>MID(R8980, Q8980,LEN(R8980))</f>
        <v>Kitchen</v>
      </c>
      <c r="V8980" t="s">
        <v>78</v>
      </c>
    </row>
    <row r="8981" spans="1:22" x14ac:dyDescent="0.35">
      <c r="A8981" t="s">
        <v>11526</v>
      </c>
      <c r="B8981" s="1">
        <v>44992</v>
      </c>
      <c r="C8981" t="s">
        <v>27</v>
      </c>
      <c r="D8981" t="s">
        <v>2351</v>
      </c>
      <c r="E8981" t="s">
        <v>232</v>
      </c>
      <c r="F8981" t="s">
        <v>535</v>
      </c>
      <c r="G8981" t="s">
        <v>21</v>
      </c>
      <c r="H8981" t="s">
        <v>71</v>
      </c>
      <c r="I8981" t="s">
        <v>2352</v>
      </c>
      <c r="J8981" t="s">
        <v>2353</v>
      </c>
      <c r="K8981" s="9" t="s">
        <v>391</v>
      </c>
      <c r="L8981" t="s">
        <v>392</v>
      </c>
      <c r="M8981">
        <v>148.99</v>
      </c>
      <c r="N8981">
        <v>44.447000000000003</v>
      </c>
      <c r="O8981">
        <v>10</v>
      </c>
      <c r="P8981">
        <v>0.05</v>
      </c>
      <c r="Q8981">
        <f>IFERROR(SEARCH("-",R8981)+2, 1)</f>
        <v>1</v>
      </c>
      <c r="R8981" s="9" t="s">
        <v>391</v>
      </c>
      <c r="S8981" s="9" t="b">
        <f>R8981&lt;&gt;K8981</f>
        <v>0</v>
      </c>
      <c r="T8981" t="str">
        <f xml:space="preserve"> TRIM( LEFT(R8981,  IFERROR(   SEARCH(" - ",R8981), LEN(R8981) )    ) )</f>
        <v>Kitchen</v>
      </c>
      <c r="U8981" t="str">
        <f>MID(R8981, Q8981,LEN(R8981))</f>
        <v>Kitchen</v>
      </c>
      <c r="V8981" t="s">
        <v>71</v>
      </c>
    </row>
    <row r="8982" spans="1:22" x14ac:dyDescent="0.35">
      <c r="A8982" t="s">
        <v>13310</v>
      </c>
      <c r="B8982" s="1">
        <v>45257</v>
      </c>
      <c r="C8982" t="s">
        <v>27</v>
      </c>
      <c r="D8982" t="s">
        <v>5441</v>
      </c>
      <c r="E8982" t="s">
        <v>232</v>
      </c>
      <c r="F8982" t="s">
        <v>233</v>
      </c>
      <c r="G8982" t="s">
        <v>21</v>
      </c>
      <c r="I8982" t="s">
        <v>5442</v>
      </c>
      <c r="J8982" t="s">
        <v>5443</v>
      </c>
      <c r="K8982" s="9" t="s">
        <v>82</v>
      </c>
      <c r="L8982" t="s">
        <v>2065</v>
      </c>
      <c r="M8982">
        <v>109.14</v>
      </c>
      <c r="N8982">
        <v>43.496000000000002</v>
      </c>
      <c r="O8982">
        <v>3</v>
      </c>
      <c r="P8982">
        <v>0.03</v>
      </c>
      <c r="Q8982">
        <f>IFERROR(SEARCH("-",R8982)+2, 1)</f>
        <v>1</v>
      </c>
      <c r="R8982" s="9" t="s">
        <v>82</v>
      </c>
      <c r="S8982" s="9" t="b">
        <f>R8982&lt;&gt;K8982</f>
        <v>0</v>
      </c>
      <c r="T8982" t="str">
        <f xml:space="preserve"> TRIM( LEFT(R8982,  IFERROR(   SEARCH(" - ",R8982), LEN(R8982) )    ) )</f>
        <v>Home</v>
      </c>
      <c r="U8982" t="str">
        <f>MID(R8982, Q8982,LEN(R8982))</f>
        <v>Home</v>
      </c>
    </row>
    <row r="8983" spans="1:22" x14ac:dyDescent="0.35">
      <c r="A8983" t="s">
        <v>18215</v>
      </c>
      <c r="B8983" s="1">
        <v>45632</v>
      </c>
      <c r="C8983" t="s">
        <v>27</v>
      </c>
      <c r="D8983" t="s">
        <v>7931</v>
      </c>
      <c r="E8983" t="s">
        <v>232</v>
      </c>
      <c r="F8983" t="s">
        <v>233</v>
      </c>
      <c r="G8983" t="s">
        <v>21</v>
      </c>
      <c r="H8983" t="s">
        <v>40</v>
      </c>
      <c r="I8983" t="s">
        <v>7932</v>
      </c>
      <c r="J8983" t="s">
        <v>7933</v>
      </c>
      <c r="K8983" s="9" t="s">
        <v>284</v>
      </c>
      <c r="L8983" t="s">
        <v>2277</v>
      </c>
      <c r="M8983">
        <v>2.29</v>
      </c>
      <c r="N8983">
        <v>0.68700000000000006</v>
      </c>
      <c r="O8983">
        <v>20</v>
      </c>
      <c r="P8983">
        <v>0.27</v>
      </c>
      <c r="Q8983">
        <f>IFERROR(SEARCH("-",R8983)+2, 1)</f>
        <v>8</v>
      </c>
      <c r="R8983" s="9" t="s">
        <v>284</v>
      </c>
      <c r="S8983" s="9" t="b">
        <f>R8983&lt;&gt;K8983</f>
        <v>0</v>
      </c>
      <c r="T8983" t="str">
        <f xml:space="preserve"> TRIM( LEFT(R8983,  IFERROR(   SEARCH(" - ",R8983), LEN(R8983) )    ) )</f>
        <v>Food</v>
      </c>
      <c r="U8983" t="str">
        <f>MID(R8983, Q8983,LEN(R8983))</f>
        <v>Canned Goods</v>
      </c>
      <c r="V8983" t="s">
        <v>40</v>
      </c>
    </row>
    <row r="8984" spans="1:22" x14ac:dyDescent="0.35">
      <c r="A8984" t="s">
        <v>10476</v>
      </c>
      <c r="B8984" s="1">
        <v>45320</v>
      </c>
      <c r="C8984" t="s">
        <v>27</v>
      </c>
      <c r="D8984" t="s">
        <v>10477</v>
      </c>
      <c r="E8984" t="s">
        <v>232</v>
      </c>
      <c r="F8984" t="s">
        <v>233</v>
      </c>
      <c r="G8984" t="s">
        <v>21</v>
      </c>
      <c r="H8984" t="s">
        <v>31</v>
      </c>
      <c r="I8984" t="s">
        <v>3666</v>
      </c>
      <c r="J8984" t="s">
        <v>3667</v>
      </c>
      <c r="K8984" s="9" t="s">
        <v>1006</v>
      </c>
      <c r="L8984" t="s">
        <v>3214</v>
      </c>
      <c r="M8984">
        <v>4.79</v>
      </c>
      <c r="N8984">
        <v>1.516</v>
      </c>
      <c r="O8984">
        <v>18</v>
      </c>
      <c r="P8984">
        <v>0.16</v>
      </c>
      <c r="Q8984">
        <f>IFERROR(SEARCH("-",R8984)+2, 1)</f>
        <v>8</v>
      </c>
      <c r="R8984" s="9" t="s">
        <v>1006</v>
      </c>
      <c r="S8984" s="9" t="b">
        <f>R8984&lt;&gt;K8984</f>
        <v>0</v>
      </c>
      <c r="T8984" t="str">
        <f xml:space="preserve"> TRIM( LEFT(R8984,  IFERROR(   SEARCH(" - ",R8984), LEN(R8984) )    ) )</f>
        <v>Food</v>
      </c>
      <c r="U8984" t="str">
        <f>MID(R8984, Q8984,LEN(R8984))</f>
        <v>Pasta</v>
      </c>
      <c r="V8984" t="s">
        <v>31</v>
      </c>
    </row>
    <row r="8985" spans="1:22" x14ac:dyDescent="0.35">
      <c r="A8985" t="s">
        <v>14386</v>
      </c>
      <c r="B8985" s="1">
        <v>45036</v>
      </c>
      <c r="C8985" t="s">
        <v>27</v>
      </c>
      <c r="D8985" t="s">
        <v>7486</v>
      </c>
      <c r="E8985" t="s">
        <v>232</v>
      </c>
      <c r="F8985" t="s">
        <v>233</v>
      </c>
      <c r="G8985" t="s">
        <v>21</v>
      </c>
      <c r="H8985" t="s">
        <v>31</v>
      </c>
      <c r="I8985" t="s">
        <v>7487</v>
      </c>
      <c r="J8985" t="s">
        <v>7488</v>
      </c>
      <c r="K8985" s="9" t="s">
        <v>120</v>
      </c>
      <c r="L8985" t="s">
        <v>7489</v>
      </c>
      <c r="M8985">
        <v>3.14</v>
      </c>
      <c r="N8985">
        <v>0.69699999999999995</v>
      </c>
      <c r="O8985">
        <v>13</v>
      </c>
      <c r="P8985">
        <v>0.28999999999999998</v>
      </c>
      <c r="Q8985">
        <f>IFERROR(SEARCH("-",R8985)+2, 1)</f>
        <v>8</v>
      </c>
      <c r="R8985" s="9" t="s">
        <v>120</v>
      </c>
      <c r="S8985" s="9" t="b">
        <f>R8985&lt;&gt;K8985</f>
        <v>0</v>
      </c>
      <c r="T8985" t="str">
        <f xml:space="preserve"> TRIM( LEFT(R8985,  IFERROR(   SEARCH(" - ",R8985), LEN(R8985) )    ) )</f>
        <v>Food</v>
      </c>
      <c r="U8985" t="str">
        <f>MID(R8985, Q8985,LEN(R8985))</f>
        <v>Grains</v>
      </c>
      <c r="V8985" t="s">
        <v>31</v>
      </c>
    </row>
    <row r="8986" spans="1:22" x14ac:dyDescent="0.35">
      <c r="A8986" t="s">
        <v>14600</v>
      </c>
      <c r="B8986" s="1">
        <v>45256</v>
      </c>
      <c r="C8986" t="s">
        <v>27</v>
      </c>
      <c r="D8986" t="s">
        <v>7452</v>
      </c>
      <c r="E8986" t="s">
        <v>232</v>
      </c>
      <c r="F8986" t="s">
        <v>535</v>
      </c>
      <c r="G8986" t="s">
        <v>21</v>
      </c>
      <c r="H8986" t="s">
        <v>179</v>
      </c>
      <c r="I8986" t="s">
        <v>7453</v>
      </c>
      <c r="J8986" t="s">
        <v>7454</v>
      </c>
      <c r="K8986" s="9" t="s">
        <v>34</v>
      </c>
      <c r="L8986" t="s">
        <v>7455</v>
      </c>
      <c r="M8986">
        <v>2.14</v>
      </c>
      <c r="N8986">
        <v>0.39700000000000002</v>
      </c>
      <c r="O8986">
        <v>14</v>
      </c>
      <c r="P8986">
        <v>0.05</v>
      </c>
      <c r="Q8986">
        <f>IFERROR(SEARCH("-",R8986)+2, 1)</f>
        <v>8</v>
      </c>
      <c r="R8986" s="9" t="s">
        <v>34</v>
      </c>
      <c r="S8986" s="9" t="b">
        <f>R8986&lt;&gt;K8986</f>
        <v>0</v>
      </c>
      <c r="T8986" t="str">
        <f xml:space="preserve"> TRIM( LEFT(R8986,  IFERROR(   SEARCH(" - ",R8986), LEN(R8986) )    ) )</f>
        <v>Food</v>
      </c>
      <c r="U8986" t="str">
        <f>MID(R8986, Q8986,LEN(R8986))</f>
        <v>Condiments</v>
      </c>
      <c r="V8986" t="s">
        <v>179</v>
      </c>
    </row>
    <row r="8987" spans="1:22" x14ac:dyDescent="0.35">
      <c r="A8987" t="s">
        <v>17917</v>
      </c>
      <c r="B8987" s="1">
        <v>45474</v>
      </c>
      <c r="C8987" t="s">
        <v>27</v>
      </c>
      <c r="D8987" t="s">
        <v>8915</v>
      </c>
      <c r="E8987" t="s">
        <v>232</v>
      </c>
      <c r="F8987" t="s">
        <v>535</v>
      </c>
      <c r="G8987" t="s">
        <v>21</v>
      </c>
      <c r="H8987" t="s">
        <v>71</v>
      </c>
      <c r="I8987" t="s">
        <v>8916</v>
      </c>
      <c r="J8987" t="s">
        <v>8917</v>
      </c>
      <c r="K8987" s="9" t="s">
        <v>1959</v>
      </c>
      <c r="L8987" t="s">
        <v>1960</v>
      </c>
      <c r="M8987">
        <v>15.99</v>
      </c>
      <c r="N8987">
        <v>4.7969999999999997</v>
      </c>
      <c r="O8987">
        <v>16</v>
      </c>
      <c r="P8987">
        <v>0.34</v>
      </c>
      <c r="Q8987">
        <f>IFERROR(SEARCH("-",R8987)+2, 1)</f>
        <v>1</v>
      </c>
      <c r="R8987" s="9" t="s">
        <v>1959</v>
      </c>
      <c r="S8987" s="9" t="b">
        <f>R8987&lt;&gt;K8987</f>
        <v>0</v>
      </c>
      <c r="T8987" t="str">
        <f xml:space="preserve"> TRIM( LEFT(R8987,  IFERROR(   SEARCH(" - ",R8987), LEN(R8987) )    ) )</f>
        <v>Storage</v>
      </c>
      <c r="U8987" t="str">
        <f>MID(R8987, Q8987,LEN(R8987))</f>
        <v>Storage</v>
      </c>
      <c r="V8987" t="s">
        <v>71</v>
      </c>
    </row>
    <row r="8988" spans="1:22" x14ac:dyDescent="0.35">
      <c r="A8988" t="s">
        <v>13455</v>
      </c>
      <c r="B8988" s="1">
        <v>45124</v>
      </c>
      <c r="C8988" t="s">
        <v>27</v>
      </c>
      <c r="D8988" t="s">
        <v>12919</v>
      </c>
      <c r="E8988" t="s">
        <v>232</v>
      </c>
      <c r="F8988" t="s">
        <v>233</v>
      </c>
      <c r="G8988" t="s">
        <v>21</v>
      </c>
      <c r="I8988" t="s">
        <v>6526</v>
      </c>
      <c r="J8988" t="s">
        <v>6527</v>
      </c>
      <c r="K8988" s="9" t="s">
        <v>513</v>
      </c>
      <c r="L8988" t="s">
        <v>6528</v>
      </c>
      <c r="M8988">
        <v>39.14</v>
      </c>
      <c r="N8988">
        <v>15.496</v>
      </c>
      <c r="O8988">
        <v>9</v>
      </c>
      <c r="P8988">
        <v>0.34</v>
      </c>
      <c r="Q8988">
        <f>IFERROR(SEARCH("-",R8988)+2, 1)</f>
        <v>1</v>
      </c>
      <c r="R8988" s="9" t="s">
        <v>513</v>
      </c>
      <c r="S8988" s="9" t="b">
        <f>R8988&lt;&gt;K8988</f>
        <v>0</v>
      </c>
      <c r="T8988" t="str">
        <f xml:space="preserve"> TRIM( LEFT(R8988,  IFERROR(   SEARCH(" - ",R8988), LEN(R8988) )    ) )</f>
        <v>Fitness</v>
      </c>
      <c r="U8988" t="str">
        <f>MID(R8988, Q8988,LEN(R8988))</f>
        <v>Fitness</v>
      </c>
    </row>
    <row r="8989" spans="1:22" x14ac:dyDescent="0.35">
      <c r="A8989" t="s">
        <v>17301</v>
      </c>
      <c r="B8989" s="1">
        <v>45710</v>
      </c>
      <c r="C8989" t="s">
        <v>27</v>
      </c>
      <c r="D8989" t="s">
        <v>8548</v>
      </c>
      <c r="E8989" t="s">
        <v>232</v>
      </c>
      <c r="F8989" t="s">
        <v>535</v>
      </c>
      <c r="G8989" t="s">
        <v>21</v>
      </c>
      <c r="H8989" t="s">
        <v>179</v>
      </c>
      <c r="I8989" t="s">
        <v>8549</v>
      </c>
      <c r="J8989" t="s">
        <v>8550</v>
      </c>
      <c r="K8989" s="9" t="s">
        <v>1267</v>
      </c>
      <c r="L8989" t="s">
        <v>853</v>
      </c>
      <c r="M8989">
        <v>39.99</v>
      </c>
      <c r="N8989">
        <v>11.997</v>
      </c>
      <c r="O8989">
        <v>1</v>
      </c>
      <c r="P8989">
        <v>0.28999999999999998</v>
      </c>
      <c r="Q8989">
        <f>IFERROR(SEARCH("-",R8989)+2, 1)</f>
        <v>12</v>
      </c>
      <c r="R8989" s="9" t="s">
        <v>1267</v>
      </c>
      <c r="S8989" s="9" t="b">
        <f>R8989&lt;&gt;K8989</f>
        <v>0</v>
      </c>
      <c r="T8989" t="str">
        <f xml:space="preserve"> TRIM( LEFT(R8989,  IFERROR(   SEARCH(" - ",R8989), LEN(R8989) )    ) )</f>
        <v>Clothing</v>
      </c>
      <c r="U8989" t="str">
        <f>MID(R8989, Q8989,LEN(R8989))</f>
        <v>Sweaters</v>
      </c>
      <c r="V8989" t="s">
        <v>179</v>
      </c>
    </row>
    <row r="8990" spans="1:22" x14ac:dyDescent="0.35">
      <c r="A8990" t="s">
        <v>17840</v>
      </c>
      <c r="B8990" s="1">
        <v>45615</v>
      </c>
      <c r="C8990" t="s">
        <v>27</v>
      </c>
      <c r="D8990" t="s">
        <v>7408</v>
      </c>
      <c r="E8990" t="s">
        <v>232</v>
      </c>
      <c r="F8990" t="s">
        <v>233</v>
      </c>
      <c r="H8990" t="s">
        <v>40</v>
      </c>
      <c r="I8990" t="s">
        <v>7409</v>
      </c>
      <c r="J8990" t="s">
        <v>7410</v>
      </c>
      <c r="K8990" s="9" t="s">
        <v>98</v>
      </c>
      <c r="L8990" t="s">
        <v>7411</v>
      </c>
      <c r="M8990">
        <v>1.79</v>
      </c>
      <c r="N8990">
        <v>0.53700000000000003</v>
      </c>
      <c r="O8990">
        <v>9</v>
      </c>
      <c r="P8990">
        <v>0.24</v>
      </c>
      <c r="Q8990">
        <f>IFERROR(SEARCH("-",R8990)+2, 1)</f>
        <v>8</v>
      </c>
      <c r="R8990" s="9" t="s">
        <v>98</v>
      </c>
      <c r="S8990" s="9" t="b">
        <f>R8990&lt;&gt;K8990</f>
        <v>0</v>
      </c>
      <c r="T8990" t="str">
        <f xml:space="preserve"> TRIM( LEFT(R8990,  IFERROR(   SEARCH(" - ",R8990), LEN(R8990) )    ) )</f>
        <v>Food</v>
      </c>
      <c r="U8990" t="str">
        <f>MID(R8990, Q8990,LEN(R8990))</f>
        <v>Baking</v>
      </c>
      <c r="V8990" t="s">
        <v>40</v>
      </c>
    </row>
    <row r="8991" spans="1:22" x14ac:dyDescent="0.35">
      <c r="A8991" t="s">
        <v>17720</v>
      </c>
      <c r="B8991" s="1">
        <v>45524</v>
      </c>
      <c r="C8991" t="s">
        <v>27</v>
      </c>
      <c r="D8991" t="s">
        <v>14588</v>
      </c>
      <c r="E8991" t="s">
        <v>232</v>
      </c>
      <c r="F8991" t="s">
        <v>535</v>
      </c>
      <c r="G8991" t="s">
        <v>21</v>
      </c>
      <c r="I8991" t="s">
        <v>14589</v>
      </c>
      <c r="J8991" t="s">
        <v>14590</v>
      </c>
      <c r="K8991" s="9" t="s">
        <v>273</v>
      </c>
      <c r="L8991" t="s">
        <v>14591</v>
      </c>
      <c r="M8991">
        <v>34.99</v>
      </c>
      <c r="N8991">
        <v>10.497</v>
      </c>
      <c r="O8991">
        <v>3</v>
      </c>
      <c r="P8991">
        <v>0.38</v>
      </c>
      <c r="Q8991">
        <f>IFERROR(SEARCH("-",R8991)+2, 1)</f>
        <v>1</v>
      </c>
      <c r="R8991" s="9" t="s">
        <v>273</v>
      </c>
      <c r="S8991" s="9" t="b">
        <f>R8991&lt;&gt;K8991</f>
        <v>0</v>
      </c>
      <c r="T8991" t="str">
        <f xml:space="preserve"> TRIM( LEFT(R8991,  IFERROR(   SEARCH(" - ",R8991), LEN(R8991) )    ) )</f>
        <v>Toys</v>
      </c>
      <c r="U8991" t="str">
        <f>MID(R8991, Q8991,LEN(R8991))</f>
        <v>Toys</v>
      </c>
    </row>
    <row r="8992" spans="1:22" x14ac:dyDescent="0.35">
      <c r="A8992" t="s">
        <v>2913</v>
      </c>
      <c r="B8992" s="1">
        <v>45594</v>
      </c>
      <c r="C8992" t="s">
        <v>27</v>
      </c>
      <c r="D8992" t="s">
        <v>2914</v>
      </c>
      <c r="E8992" t="s">
        <v>232</v>
      </c>
      <c r="F8992" t="s">
        <v>233</v>
      </c>
      <c r="G8992" t="s">
        <v>21</v>
      </c>
      <c r="H8992" t="s">
        <v>49</v>
      </c>
      <c r="I8992" t="s">
        <v>2915</v>
      </c>
      <c r="J8992" t="s">
        <v>2916</v>
      </c>
      <c r="K8992" s="9" t="s">
        <v>243</v>
      </c>
      <c r="L8992" t="s">
        <v>244</v>
      </c>
      <c r="M8992">
        <v>9.99</v>
      </c>
      <c r="N8992">
        <v>3.996</v>
      </c>
      <c r="O8992">
        <v>10</v>
      </c>
      <c r="P8992">
        <v>0.11</v>
      </c>
      <c r="Q8992">
        <f>IFERROR(SEARCH("-",R8992)+2, 1)</f>
        <v>1</v>
      </c>
      <c r="R8992" s="9" t="s">
        <v>243</v>
      </c>
      <c r="S8992" s="9" t="b">
        <f>R8992&lt;&gt;K8992</f>
        <v>0</v>
      </c>
      <c r="T8992" t="str">
        <f xml:space="preserve"> TRIM( LEFT(R8992,  IFERROR(   SEARCH(" - ",R8992), LEN(R8992) )    ) )</f>
        <v>Travel</v>
      </c>
      <c r="U8992" t="str">
        <f>MID(R8992, Q8992,LEN(R8992))</f>
        <v>Travel</v>
      </c>
      <c r="V8992" t="s">
        <v>49</v>
      </c>
    </row>
    <row r="8993" spans="1:22" x14ac:dyDescent="0.35">
      <c r="A8993" t="s">
        <v>16473</v>
      </c>
      <c r="B8993" s="1">
        <v>45232</v>
      </c>
      <c r="C8993" t="s">
        <v>27</v>
      </c>
      <c r="D8993" t="s">
        <v>16474</v>
      </c>
      <c r="E8993" t="s">
        <v>232</v>
      </c>
      <c r="F8993" t="s">
        <v>233</v>
      </c>
      <c r="G8993" t="s">
        <v>21</v>
      </c>
      <c r="H8993" t="s">
        <v>31</v>
      </c>
      <c r="I8993" t="s">
        <v>3416</v>
      </c>
      <c r="J8993" t="s">
        <v>3417</v>
      </c>
      <c r="K8993" s="9" t="s">
        <v>2581</v>
      </c>
      <c r="L8993" t="s">
        <v>3418</v>
      </c>
      <c r="M8993">
        <v>19.239999999999998</v>
      </c>
      <c r="N8993">
        <v>7.7460000000000004</v>
      </c>
      <c r="O8993">
        <v>10</v>
      </c>
      <c r="P8993">
        <v>0.04</v>
      </c>
      <c r="Q8993">
        <f>IFERROR(SEARCH("-",R8993)+2, 1)</f>
        <v>1</v>
      </c>
      <c r="R8993" s="9" t="s">
        <v>2581</v>
      </c>
      <c r="S8993" s="9" t="b">
        <f>R8993&lt;&gt;K8993</f>
        <v>0</v>
      </c>
      <c r="T8993" t="str">
        <f xml:space="preserve"> TRIM( LEFT(R8993,  IFERROR(   SEARCH(" - ",R8993), LEN(R8993) )    ) )</f>
        <v>Clothing</v>
      </c>
      <c r="U8993" t="str">
        <f>MID(R8993, Q8993,LEN(R8993))</f>
        <v>Clothing</v>
      </c>
      <c r="V8993" t="s">
        <v>31</v>
      </c>
    </row>
    <row r="8994" spans="1:22" x14ac:dyDescent="0.35">
      <c r="A8994" t="s">
        <v>17483</v>
      </c>
      <c r="B8994" s="1">
        <v>45387</v>
      </c>
      <c r="C8994" t="s">
        <v>27</v>
      </c>
      <c r="D8994" t="s">
        <v>8815</v>
      </c>
      <c r="E8994" t="s">
        <v>232</v>
      </c>
      <c r="F8994" t="s">
        <v>535</v>
      </c>
      <c r="G8994" t="s">
        <v>21</v>
      </c>
      <c r="H8994" t="s">
        <v>78</v>
      </c>
      <c r="I8994" t="s">
        <v>8816</v>
      </c>
      <c r="J8994" t="s">
        <v>8817</v>
      </c>
      <c r="K8994" s="9" t="s">
        <v>5029</v>
      </c>
      <c r="L8994" t="s">
        <v>5302</v>
      </c>
      <c r="M8994">
        <v>3.99</v>
      </c>
      <c r="N8994">
        <v>1.1970000000000001</v>
      </c>
      <c r="O8994">
        <v>12</v>
      </c>
      <c r="P8994">
        <v>0.28000000000000003</v>
      </c>
      <c r="Q8994">
        <f>IFERROR(SEARCH("-",R8994)+2, 1)</f>
        <v>8</v>
      </c>
      <c r="R8994" s="9" t="s">
        <v>5029</v>
      </c>
      <c r="S8994" s="9" t="b">
        <f>R8994&lt;&gt;K8994</f>
        <v>0</v>
      </c>
      <c r="T8994" t="str">
        <f xml:space="preserve"> TRIM( LEFT(R8994,  IFERROR(   SEARCH(" - ",R8994), LEN(R8994) )    ) )</f>
        <v>Food</v>
      </c>
      <c r="U8994" t="str">
        <f>MID(R8994, Q8994,LEN(R8994))</f>
        <v>Fresh Produce</v>
      </c>
      <c r="V8994" t="s">
        <v>78</v>
      </c>
    </row>
    <row r="8995" spans="1:22" x14ac:dyDescent="0.35">
      <c r="A8995" t="s">
        <v>16250</v>
      </c>
      <c r="B8995" s="1">
        <v>44938</v>
      </c>
      <c r="C8995" t="s">
        <v>27</v>
      </c>
      <c r="D8995" t="s">
        <v>16251</v>
      </c>
      <c r="E8995" t="s">
        <v>232</v>
      </c>
      <c r="F8995" t="s">
        <v>535</v>
      </c>
      <c r="G8995" t="s">
        <v>21</v>
      </c>
      <c r="H8995" t="s">
        <v>71</v>
      </c>
      <c r="I8995" t="s">
        <v>3169</v>
      </c>
      <c r="J8995" t="s">
        <v>3170</v>
      </c>
      <c r="K8995" s="9" t="s">
        <v>1606</v>
      </c>
      <c r="L8995" t="s">
        <v>2606</v>
      </c>
      <c r="M8995">
        <v>1.24</v>
      </c>
      <c r="N8995">
        <v>0.54600000000000004</v>
      </c>
      <c r="O8995">
        <v>11</v>
      </c>
      <c r="P8995">
        <v>0.05</v>
      </c>
      <c r="Q8995">
        <f>IFERROR(SEARCH("-",R8995)+2, 1)</f>
        <v>8</v>
      </c>
      <c r="R8995" s="9" t="s">
        <v>1606</v>
      </c>
      <c r="S8995" s="9" t="b">
        <f>R8995&lt;&gt;K8995</f>
        <v>0</v>
      </c>
      <c r="T8995" t="str">
        <f xml:space="preserve"> TRIM( LEFT(R8995,  IFERROR(   SEARCH(" - ",R8995), LEN(R8995) )    ) )</f>
        <v>Food</v>
      </c>
      <c r="U8995" t="str">
        <f>MID(R8995, Q8995,LEN(R8995))</f>
        <v>Vegetables</v>
      </c>
      <c r="V8995" t="s">
        <v>71</v>
      </c>
    </row>
    <row r="8996" spans="1:22" x14ac:dyDescent="0.35">
      <c r="A8996" t="s">
        <v>7214</v>
      </c>
      <c r="B8996" s="1">
        <v>45455</v>
      </c>
      <c r="C8996" t="s">
        <v>27</v>
      </c>
      <c r="D8996" t="s">
        <v>7215</v>
      </c>
      <c r="E8996" t="s">
        <v>232</v>
      </c>
      <c r="F8996" t="s">
        <v>233</v>
      </c>
      <c r="G8996" t="s">
        <v>21</v>
      </c>
      <c r="H8996" t="s">
        <v>49</v>
      </c>
      <c r="I8996" t="s">
        <v>7216</v>
      </c>
      <c r="J8996" t="s">
        <v>7217</v>
      </c>
      <c r="K8996" s="9" t="s">
        <v>5029</v>
      </c>
      <c r="L8996" t="s">
        <v>2606</v>
      </c>
      <c r="M8996">
        <v>2.4900000000000002</v>
      </c>
      <c r="N8996">
        <v>0.747</v>
      </c>
      <c r="O8996">
        <v>5</v>
      </c>
      <c r="P8996">
        <v>0.34</v>
      </c>
      <c r="Q8996">
        <f>IFERROR(SEARCH("-",R8996)+2, 1)</f>
        <v>8</v>
      </c>
      <c r="R8996" s="9" t="s">
        <v>5029</v>
      </c>
      <c r="S8996" s="9" t="b">
        <f>R8996&lt;&gt;K8996</f>
        <v>0</v>
      </c>
      <c r="T8996" t="str">
        <f xml:space="preserve"> TRIM( LEFT(R8996,  IFERROR(   SEARCH(" - ",R8996), LEN(R8996) )    ) )</f>
        <v>Food</v>
      </c>
      <c r="U8996" t="str">
        <f>MID(R8996, Q8996,LEN(R8996))</f>
        <v>Fresh Produce</v>
      </c>
      <c r="V8996" t="s">
        <v>49</v>
      </c>
    </row>
    <row r="8997" spans="1:22" x14ac:dyDescent="0.35">
      <c r="A8997" t="s">
        <v>14661</v>
      </c>
      <c r="B8997" s="1">
        <v>45272</v>
      </c>
      <c r="C8997" t="s">
        <v>27</v>
      </c>
      <c r="D8997" t="s">
        <v>7215</v>
      </c>
      <c r="E8997" t="s">
        <v>232</v>
      </c>
      <c r="F8997" t="s">
        <v>233</v>
      </c>
      <c r="G8997" t="s">
        <v>21</v>
      </c>
      <c r="H8997" t="s">
        <v>40</v>
      </c>
      <c r="I8997" t="s">
        <v>7216</v>
      </c>
      <c r="J8997" t="s">
        <v>7217</v>
      </c>
      <c r="K8997" s="9" t="s">
        <v>5029</v>
      </c>
      <c r="L8997" t="s">
        <v>2606</v>
      </c>
      <c r="M8997">
        <v>1.64</v>
      </c>
      <c r="N8997">
        <v>0.247</v>
      </c>
      <c r="O8997">
        <v>17</v>
      </c>
      <c r="P8997">
        <v>0.2</v>
      </c>
      <c r="Q8997">
        <f>IFERROR(SEARCH("-",R8997)+2, 1)</f>
        <v>8</v>
      </c>
      <c r="R8997" s="9" t="s">
        <v>5029</v>
      </c>
      <c r="S8997" s="9" t="b">
        <f>R8997&lt;&gt;K8997</f>
        <v>0</v>
      </c>
      <c r="T8997" t="str">
        <f xml:space="preserve"> TRIM( LEFT(R8997,  IFERROR(   SEARCH(" - ",R8997), LEN(R8997) )    ) )</f>
        <v>Food</v>
      </c>
      <c r="U8997" t="str">
        <f>MID(R8997, Q8997,LEN(R8997))</f>
        <v>Fresh Produce</v>
      </c>
      <c r="V8997" t="s">
        <v>40</v>
      </c>
    </row>
    <row r="8998" spans="1:22" x14ac:dyDescent="0.35">
      <c r="A8998" t="s">
        <v>15672</v>
      </c>
      <c r="B8998" s="1">
        <v>45132</v>
      </c>
      <c r="C8998" t="s">
        <v>27</v>
      </c>
      <c r="D8998" t="s">
        <v>15673</v>
      </c>
      <c r="E8998" t="s">
        <v>232</v>
      </c>
      <c r="F8998" t="s">
        <v>535</v>
      </c>
      <c r="G8998" t="s">
        <v>21</v>
      </c>
      <c r="H8998" t="s">
        <v>31</v>
      </c>
      <c r="I8998" t="s">
        <v>5631</v>
      </c>
      <c r="J8998" t="s">
        <v>5632</v>
      </c>
      <c r="K8998" s="9" t="s">
        <v>1273</v>
      </c>
      <c r="L8998" t="s">
        <v>5633</v>
      </c>
      <c r="M8998">
        <v>6.74</v>
      </c>
      <c r="N8998">
        <v>2.746</v>
      </c>
      <c r="O8998">
        <v>2</v>
      </c>
      <c r="Q8998">
        <f>IFERROR(SEARCH("-",R8998)+2, 1)</f>
        <v>8</v>
      </c>
      <c r="R8998" s="9" t="s">
        <v>1273</v>
      </c>
      <c r="S8998" s="9" t="b">
        <f>R8998&lt;&gt;K8998</f>
        <v>0</v>
      </c>
      <c r="T8998" t="str">
        <f xml:space="preserve"> TRIM( LEFT(R8998,  IFERROR(   SEARCH(" - ",R8998), LEN(R8998) )    ) )</f>
        <v>Food</v>
      </c>
      <c r="U8998" t="str">
        <f>MID(R8998, Q8998,LEN(R8998))</f>
        <v>Meal Kits</v>
      </c>
      <c r="V8998" t="s">
        <v>31</v>
      </c>
    </row>
    <row r="8999" spans="1:22" x14ac:dyDescent="0.35">
      <c r="A8999" t="s">
        <v>14553</v>
      </c>
      <c r="B8999" s="1">
        <v>45069</v>
      </c>
      <c r="C8999" t="s">
        <v>27</v>
      </c>
      <c r="D8999" t="s">
        <v>8104</v>
      </c>
      <c r="E8999" t="s">
        <v>232</v>
      </c>
      <c r="F8999" t="s">
        <v>233</v>
      </c>
      <c r="G8999" t="s">
        <v>21</v>
      </c>
      <c r="H8999" t="s">
        <v>202</v>
      </c>
      <c r="I8999" t="s">
        <v>8105</v>
      </c>
      <c r="J8999" t="s">
        <v>8106</v>
      </c>
      <c r="K8999" s="9" t="s">
        <v>1013</v>
      </c>
      <c r="L8999" t="s">
        <v>268</v>
      </c>
      <c r="M8999">
        <v>7.14</v>
      </c>
      <c r="N8999">
        <v>1.897</v>
      </c>
      <c r="O8999">
        <v>19</v>
      </c>
      <c r="Q8999">
        <f>IFERROR(SEARCH("-",R8999)+2, 1)</f>
        <v>8</v>
      </c>
      <c r="R8999" s="9" t="s">
        <v>1013</v>
      </c>
      <c r="S8999" s="9" t="b">
        <f>R8999&lt;&gt;K8999</f>
        <v>0</v>
      </c>
      <c r="T8999" t="str">
        <f xml:space="preserve"> TRIM( LEFT(R8999,  IFERROR(   SEARCH(" - ",R8999), LEN(R8999) )    ) )</f>
        <v>Food</v>
      </c>
      <c r="U8999" t="str">
        <f>MID(R8999, Q8999,LEN(R8999))</f>
        <v>Prepared Meals</v>
      </c>
      <c r="V8999" t="s">
        <v>202</v>
      </c>
    </row>
    <row r="9000" spans="1:22" x14ac:dyDescent="0.35">
      <c r="A9000" t="s">
        <v>6483</v>
      </c>
      <c r="B9000" s="1">
        <v>45670</v>
      </c>
      <c r="C9000" t="s">
        <v>27</v>
      </c>
      <c r="D9000" t="s">
        <v>2716</v>
      </c>
      <c r="E9000" t="s">
        <v>232</v>
      </c>
      <c r="F9000" t="s">
        <v>233</v>
      </c>
      <c r="G9000" t="s">
        <v>21</v>
      </c>
      <c r="H9000" t="s">
        <v>202</v>
      </c>
      <c r="I9000" t="s">
        <v>5246</v>
      </c>
      <c r="J9000" t="s">
        <v>5247</v>
      </c>
      <c r="K9000" s="9" t="s">
        <v>189</v>
      </c>
      <c r="L9000" t="s">
        <v>268</v>
      </c>
      <c r="M9000">
        <v>6.91</v>
      </c>
      <c r="N9000">
        <v>2.6469999999999998</v>
      </c>
      <c r="O9000">
        <v>18</v>
      </c>
      <c r="Q9000">
        <f>IFERROR(SEARCH("-",R9000)+2, 1)</f>
        <v>8</v>
      </c>
      <c r="R9000" s="9" t="s">
        <v>189</v>
      </c>
      <c r="S9000" s="9" t="b">
        <f>R9000&lt;&gt;K9000</f>
        <v>0</v>
      </c>
      <c r="T9000" t="str">
        <f xml:space="preserve"> TRIM( LEFT(R9000,  IFERROR(   SEARCH(" - ",R9000), LEN(R9000) )    ) )</f>
        <v>Food</v>
      </c>
      <c r="U9000" t="str">
        <f>MID(R9000, Q9000,LEN(R9000))</f>
        <v>Prepared Foods</v>
      </c>
      <c r="V9000" t="s">
        <v>202</v>
      </c>
    </row>
    <row r="9001" spans="1:22" x14ac:dyDescent="0.35">
      <c r="A9001" t="s">
        <v>2842</v>
      </c>
      <c r="B9001" s="1">
        <v>45411</v>
      </c>
      <c r="C9001" t="s">
        <v>27</v>
      </c>
      <c r="D9001" t="s">
        <v>2843</v>
      </c>
      <c r="E9001" t="s">
        <v>232</v>
      </c>
      <c r="F9001" t="s">
        <v>233</v>
      </c>
      <c r="G9001" t="s">
        <v>21</v>
      </c>
      <c r="H9001" t="s">
        <v>260</v>
      </c>
      <c r="I9001" t="s">
        <v>2844</v>
      </c>
      <c r="J9001" t="s">
        <v>2845</v>
      </c>
      <c r="K9001" s="9" t="s">
        <v>1133</v>
      </c>
      <c r="L9001" t="s">
        <v>2846</v>
      </c>
      <c r="M9001">
        <v>4.29</v>
      </c>
      <c r="N9001">
        <v>1.2869999999999999</v>
      </c>
      <c r="O9001">
        <v>14</v>
      </c>
      <c r="P9001">
        <v>0.18</v>
      </c>
      <c r="Q9001">
        <f>IFERROR(SEARCH("-",R9001)+2, 1)</f>
        <v>8</v>
      </c>
      <c r="R9001" s="9" t="s">
        <v>1133</v>
      </c>
      <c r="S9001" s="9" t="b">
        <f>R9001&lt;&gt;K9001</f>
        <v>0</v>
      </c>
      <c r="T9001" t="str">
        <f xml:space="preserve"> TRIM( LEFT(R9001,  IFERROR(   SEARCH(" - ",R9001), LEN(R9001) )    ) )</f>
        <v>Food</v>
      </c>
      <c r="U9001" t="str">
        <f>MID(R9001, Q9001,LEN(R9001))</f>
        <v>Salads</v>
      </c>
      <c r="V9001" t="s">
        <v>260</v>
      </c>
    </row>
    <row r="9002" spans="1:22" x14ac:dyDescent="0.35">
      <c r="A9002" t="s">
        <v>3715</v>
      </c>
      <c r="B9002" s="1">
        <v>45388</v>
      </c>
      <c r="C9002" t="s">
        <v>27</v>
      </c>
      <c r="D9002" t="s">
        <v>3626</v>
      </c>
      <c r="E9002" t="s">
        <v>232</v>
      </c>
      <c r="F9002" t="s">
        <v>535</v>
      </c>
      <c r="G9002" t="s">
        <v>21</v>
      </c>
      <c r="H9002" t="s">
        <v>260</v>
      </c>
      <c r="I9002" t="s">
        <v>3627</v>
      </c>
      <c r="J9002" t="s">
        <v>3628</v>
      </c>
      <c r="K9002" s="9" t="s">
        <v>1133</v>
      </c>
      <c r="L9002" t="s">
        <v>2846</v>
      </c>
      <c r="M9002">
        <v>3.99</v>
      </c>
      <c r="N9002">
        <v>1.1970000000000001</v>
      </c>
      <c r="O9002">
        <v>5</v>
      </c>
      <c r="P9002">
        <v>0.3</v>
      </c>
      <c r="Q9002">
        <f>IFERROR(SEARCH("-",R9002)+2, 1)</f>
        <v>8</v>
      </c>
      <c r="R9002" s="9" t="s">
        <v>1133</v>
      </c>
      <c r="S9002" s="9" t="b">
        <f>R9002&lt;&gt;K9002</f>
        <v>0</v>
      </c>
      <c r="T9002" t="str">
        <f xml:space="preserve"> TRIM( LEFT(R9002,  IFERROR(   SEARCH(" - ",R9002), LEN(R9002) )    ) )</f>
        <v>Food</v>
      </c>
      <c r="U9002" t="str">
        <f>MID(R9002, Q9002,LEN(R9002))</f>
        <v>Salads</v>
      </c>
      <c r="V9002" t="s">
        <v>260</v>
      </c>
    </row>
    <row r="9003" spans="1:22" x14ac:dyDescent="0.35">
      <c r="A9003" t="s">
        <v>15548</v>
      </c>
      <c r="B9003" s="1">
        <v>45081</v>
      </c>
      <c r="C9003" t="s">
        <v>27</v>
      </c>
      <c r="D9003" t="s">
        <v>15549</v>
      </c>
      <c r="E9003" t="s">
        <v>232</v>
      </c>
      <c r="F9003" t="s">
        <v>233</v>
      </c>
      <c r="G9003" t="s">
        <v>21</v>
      </c>
      <c r="H9003" t="s">
        <v>78</v>
      </c>
      <c r="I9003" t="s">
        <v>3907</v>
      </c>
      <c r="J9003" t="s">
        <v>3908</v>
      </c>
      <c r="K9003" s="9" t="s">
        <v>513</v>
      </c>
      <c r="L9003" t="s">
        <v>2760</v>
      </c>
      <c r="M9003">
        <v>99.24</v>
      </c>
      <c r="N9003">
        <v>39.746000000000002</v>
      </c>
      <c r="O9003">
        <v>6</v>
      </c>
      <c r="P9003">
        <v>0.02</v>
      </c>
      <c r="Q9003">
        <f>IFERROR(SEARCH("-",R9003)+2, 1)</f>
        <v>1</v>
      </c>
      <c r="R9003" s="9" t="s">
        <v>513</v>
      </c>
      <c r="S9003" s="9" t="b">
        <f>R9003&lt;&gt;K9003</f>
        <v>0</v>
      </c>
      <c r="T9003" t="str">
        <f xml:space="preserve"> TRIM( LEFT(R9003,  IFERROR(   SEARCH(" - ",R9003), LEN(R9003) )    ) )</f>
        <v>Fitness</v>
      </c>
      <c r="U9003" t="str">
        <f>MID(R9003, Q9003,LEN(R9003))</f>
        <v>Fitness</v>
      </c>
      <c r="V9003" t="s">
        <v>78</v>
      </c>
    </row>
    <row r="9004" spans="1:22" x14ac:dyDescent="0.35">
      <c r="A9004" t="s">
        <v>1693</v>
      </c>
      <c r="B9004" s="1">
        <v>45602</v>
      </c>
      <c r="C9004" t="s">
        <v>27</v>
      </c>
      <c r="D9004" t="s">
        <v>1694</v>
      </c>
      <c r="E9004" t="s">
        <v>232</v>
      </c>
      <c r="F9004" t="s">
        <v>535</v>
      </c>
      <c r="G9004" t="s">
        <v>21</v>
      </c>
      <c r="H9004" t="s">
        <v>202</v>
      </c>
      <c r="I9004" t="s">
        <v>1695</v>
      </c>
      <c r="J9004" t="s">
        <v>1696</v>
      </c>
      <c r="K9004" s="9" t="s">
        <v>1115</v>
      </c>
      <c r="L9004" t="s">
        <v>1697</v>
      </c>
      <c r="M9004">
        <v>49.99</v>
      </c>
      <c r="N9004">
        <v>14.997</v>
      </c>
      <c r="O9004">
        <v>3</v>
      </c>
      <c r="P9004">
        <v>7.0000000000000007E-2</v>
      </c>
      <c r="Q9004">
        <f>IFERROR(SEARCH("-",R9004)+2, 1)</f>
        <v>1</v>
      </c>
      <c r="R9004" s="9" t="s">
        <v>1115</v>
      </c>
      <c r="S9004" s="9" t="b">
        <f>R9004&lt;&gt;K9004</f>
        <v>0</v>
      </c>
      <c r="T9004" t="str">
        <f xml:space="preserve"> TRIM( LEFT(R9004,  IFERROR(   SEARCH(" - ",R9004), LEN(R9004) )    ) )</f>
        <v>Electronics</v>
      </c>
      <c r="U9004" t="str">
        <f>MID(R9004, Q9004,LEN(R9004))</f>
        <v>Electronics</v>
      </c>
      <c r="V9004" t="s">
        <v>202</v>
      </c>
    </row>
    <row r="9005" spans="1:22" x14ac:dyDescent="0.35">
      <c r="A9005" t="s">
        <v>4372</v>
      </c>
      <c r="B9005" s="1">
        <v>45590</v>
      </c>
      <c r="C9005" t="s">
        <v>27</v>
      </c>
      <c r="D9005" t="s">
        <v>2887</v>
      </c>
      <c r="E9005" t="s">
        <v>232</v>
      </c>
      <c r="F9005" t="s">
        <v>535</v>
      </c>
      <c r="G9005" t="s">
        <v>21</v>
      </c>
      <c r="H9005" t="s">
        <v>78</v>
      </c>
      <c r="I9005" t="s">
        <v>2888</v>
      </c>
      <c r="J9005" t="s">
        <v>2889</v>
      </c>
      <c r="K9005" s="9" t="s">
        <v>502</v>
      </c>
      <c r="L9005" t="s">
        <v>2890</v>
      </c>
      <c r="M9005">
        <v>19.989999999999998</v>
      </c>
      <c r="N9005">
        <v>7.9960000000000004</v>
      </c>
      <c r="O9005">
        <v>18</v>
      </c>
      <c r="P9005">
        <v>0.23</v>
      </c>
      <c r="Q9005">
        <f>IFERROR(SEARCH("-",R9005)+2, 1)</f>
        <v>1</v>
      </c>
      <c r="R9005" s="9" t="s">
        <v>502</v>
      </c>
      <c r="S9005" s="9" t="b">
        <f>R9005&lt;&gt;K9005</f>
        <v>0</v>
      </c>
      <c r="T9005" t="str">
        <f xml:space="preserve"> TRIM( LEFT(R9005,  IFERROR(   SEARCH(" - ",R9005), LEN(R9005) )    ) )</f>
        <v>Office</v>
      </c>
      <c r="U9005" t="str">
        <f>MID(R9005, Q9005,LEN(R9005))</f>
        <v>Office</v>
      </c>
      <c r="V9005" t="s">
        <v>78</v>
      </c>
    </row>
    <row r="9006" spans="1:22" x14ac:dyDescent="0.35">
      <c r="A9006" t="s">
        <v>5868</v>
      </c>
      <c r="B9006" s="1">
        <v>45707</v>
      </c>
      <c r="C9006" t="s">
        <v>27</v>
      </c>
      <c r="D9006" t="s">
        <v>1325</v>
      </c>
      <c r="E9006" t="s">
        <v>232</v>
      </c>
      <c r="F9006" t="s">
        <v>535</v>
      </c>
      <c r="G9006" t="s">
        <v>21</v>
      </c>
      <c r="H9006" t="s">
        <v>164</v>
      </c>
      <c r="I9006" t="s">
        <v>2888</v>
      </c>
      <c r="J9006" t="s">
        <v>2889</v>
      </c>
      <c r="K9006" s="9" t="s">
        <v>502</v>
      </c>
      <c r="L9006" t="s">
        <v>2890</v>
      </c>
      <c r="M9006">
        <v>21.41</v>
      </c>
      <c r="N9006">
        <v>8.9960000000000004</v>
      </c>
      <c r="O9006">
        <v>12</v>
      </c>
      <c r="P9006">
        <v>0.08</v>
      </c>
      <c r="Q9006">
        <f>IFERROR(SEARCH("-",R9006)+2, 1)</f>
        <v>1</v>
      </c>
      <c r="R9006" s="9" t="s">
        <v>502</v>
      </c>
      <c r="S9006" s="9" t="b">
        <f>R9006&lt;&gt;K9006</f>
        <v>0</v>
      </c>
      <c r="T9006" t="str">
        <f xml:space="preserve"> TRIM( LEFT(R9006,  IFERROR(   SEARCH(" - ",R9006), LEN(R9006) )    ) )</f>
        <v>Office</v>
      </c>
      <c r="U9006" t="str">
        <f>MID(R9006, Q9006,LEN(R9006))</f>
        <v>Office</v>
      </c>
      <c r="V9006" t="s">
        <v>164</v>
      </c>
    </row>
    <row r="9007" spans="1:22" x14ac:dyDescent="0.35">
      <c r="A9007" t="s">
        <v>7693</v>
      </c>
      <c r="B9007" s="1">
        <v>45304</v>
      </c>
      <c r="C9007" t="s">
        <v>27</v>
      </c>
      <c r="D9007" t="s">
        <v>7694</v>
      </c>
      <c r="E9007" t="s">
        <v>232</v>
      </c>
      <c r="F9007" t="s">
        <v>233</v>
      </c>
      <c r="G9007" t="s">
        <v>21</v>
      </c>
      <c r="H9007" t="s">
        <v>40</v>
      </c>
      <c r="I9007" t="s">
        <v>7695</v>
      </c>
      <c r="J9007" t="s">
        <v>7696</v>
      </c>
      <c r="K9007" s="9" t="s">
        <v>513</v>
      </c>
      <c r="L9007" t="s">
        <v>514</v>
      </c>
      <c r="M9007">
        <v>29.99</v>
      </c>
      <c r="N9007">
        <v>8.9969999999999999</v>
      </c>
      <c r="O9007">
        <v>8</v>
      </c>
      <c r="P9007">
        <v>0.1</v>
      </c>
      <c r="Q9007">
        <f>IFERROR(SEARCH("-",R9007)+2, 1)</f>
        <v>1</v>
      </c>
      <c r="R9007" s="9" t="s">
        <v>513</v>
      </c>
      <c r="S9007" s="9" t="b">
        <f>R9007&lt;&gt;K9007</f>
        <v>0</v>
      </c>
      <c r="T9007" t="str">
        <f xml:space="preserve"> TRIM( LEFT(R9007,  IFERROR(   SEARCH(" - ",R9007), LEN(R9007) )    ) )</f>
        <v>Fitness</v>
      </c>
      <c r="U9007" t="str">
        <f>MID(R9007, Q9007,LEN(R9007))</f>
        <v>Fitness</v>
      </c>
      <c r="V9007" t="s">
        <v>40</v>
      </c>
    </row>
    <row r="9008" spans="1:22" x14ac:dyDescent="0.35">
      <c r="A9008" t="s">
        <v>11817</v>
      </c>
      <c r="B9008" s="1">
        <v>45230</v>
      </c>
      <c r="C9008" t="s">
        <v>27</v>
      </c>
      <c r="D9008" t="s">
        <v>6408</v>
      </c>
      <c r="E9008" t="s">
        <v>232</v>
      </c>
      <c r="F9008" t="s">
        <v>535</v>
      </c>
      <c r="G9008" t="s">
        <v>21</v>
      </c>
      <c r="H9008" t="s">
        <v>40</v>
      </c>
      <c r="I9008" t="s">
        <v>11728</v>
      </c>
      <c r="J9008" t="s">
        <v>11729</v>
      </c>
      <c r="K9008" s="9" t="s">
        <v>513</v>
      </c>
      <c r="L9008" t="s">
        <v>514</v>
      </c>
      <c r="M9008">
        <v>11.99</v>
      </c>
      <c r="N9008">
        <v>3.347</v>
      </c>
      <c r="O9008">
        <v>19</v>
      </c>
      <c r="P9008">
        <v>0.13</v>
      </c>
      <c r="Q9008">
        <f>IFERROR(SEARCH("-",R9008)+2, 1)</f>
        <v>1</v>
      </c>
      <c r="R9008" s="9" t="s">
        <v>513</v>
      </c>
      <c r="S9008" s="9" t="b">
        <f>R9008&lt;&gt;K9008</f>
        <v>0</v>
      </c>
      <c r="T9008" t="str">
        <f xml:space="preserve"> TRIM( LEFT(R9008,  IFERROR(   SEARCH(" - ",R9008), LEN(R9008) )    ) )</f>
        <v>Fitness</v>
      </c>
      <c r="U9008" t="str">
        <f>MID(R9008, Q9008,LEN(R9008))</f>
        <v>Fitness</v>
      </c>
      <c r="V9008" t="s">
        <v>40</v>
      </c>
    </row>
    <row r="9009" spans="1:22" x14ac:dyDescent="0.35">
      <c r="A9009" t="s">
        <v>12617</v>
      </c>
      <c r="B9009" s="1">
        <v>45174</v>
      </c>
      <c r="C9009" t="s">
        <v>27</v>
      </c>
      <c r="D9009" t="s">
        <v>6408</v>
      </c>
      <c r="E9009" t="s">
        <v>232</v>
      </c>
      <c r="F9009" t="s">
        <v>535</v>
      </c>
      <c r="G9009" t="s">
        <v>21</v>
      </c>
      <c r="H9009" t="s">
        <v>71</v>
      </c>
      <c r="I9009" t="s">
        <v>11728</v>
      </c>
      <c r="J9009" t="s">
        <v>11729</v>
      </c>
      <c r="K9009" s="9" t="s">
        <v>513</v>
      </c>
      <c r="L9009" t="s">
        <v>514</v>
      </c>
      <c r="M9009">
        <v>11.99</v>
      </c>
      <c r="N9009">
        <v>3.347</v>
      </c>
      <c r="O9009">
        <v>14</v>
      </c>
      <c r="P9009">
        <v>0.02</v>
      </c>
      <c r="Q9009">
        <f>IFERROR(SEARCH("-",R9009)+2, 1)</f>
        <v>1</v>
      </c>
      <c r="R9009" s="9" t="s">
        <v>513</v>
      </c>
      <c r="S9009" s="9" t="b">
        <f>R9009&lt;&gt;K9009</f>
        <v>0</v>
      </c>
      <c r="T9009" t="str">
        <f xml:space="preserve"> TRIM( LEFT(R9009,  IFERROR(   SEARCH(" - ",R9009), LEN(R9009) )    ) )</f>
        <v>Fitness</v>
      </c>
      <c r="U9009" t="str">
        <f>MID(R9009, Q9009,LEN(R9009))</f>
        <v>Fitness</v>
      </c>
      <c r="V9009" t="s">
        <v>71</v>
      </c>
    </row>
    <row r="9010" spans="1:22" x14ac:dyDescent="0.35">
      <c r="A9010" t="s">
        <v>18727</v>
      </c>
      <c r="B9010" s="1">
        <v>45349</v>
      </c>
      <c r="C9010" t="s">
        <v>27</v>
      </c>
      <c r="D9010" t="s">
        <v>8628</v>
      </c>
      <c r="E9010" t="s">
        <v>232</v>
      </c>
      <c r="F9010" t="s">
        <v>535</v>
      </c>
      <c r="G9010" t="s">
        <v>21</v>
      </c>
      <c r="H9010" t="s">
        <v>31</v>
      </c>
      <c r="I9010" t="s">
        <v>8629</v>
      </c>
      <c r="J9010" t="s">
        <v>8630</v>
      </c>
      <c r="K9010" s="9" t="s">
        <v>513</v>
      </c>
      <c r="L9010" t="s">
        <v>514</v>
      </c>
      <c r="M9010">
        <v>29.99</v>
      </c>
      <c r="N9010">
        <v>8.9969999999999999</v>
      </c>
      <c r="O9010">
        <v>12</v>
      </c>
      <c r="P9010">
        <v>0.33</v>
      </c>
      <c r="Q9010">
        <f>IFERROR(SEARCH("-",R9010)+2, 1)</f>
        <v>1</v>
      </c>
      <c r="R9010" s="9" t="s">
        <v>513</v>
      </c>
      <c r="S9010" s="9" t="b">
        <f>R9010&lt;&gt;K9010</f>
        <v>0</v>
      </c>
      <c r="T9010" t="str">
        <f xml:space="preserve"> TRIM( LEFT(R9010,  IFERROR(   SEARCH(" - ",R9010), LEN(R9010) )    ) )</f>
        <v>Fitness</v>
      </c>
      <c r="U9010" t="str">
        <f>MID(R9010, Q9010,LEN(R9010))</f>
        <v>Fitness</v>
      </c>
      <c r="V9010" t="s">
        <v>31</v>
      </c>
    </row>
    <row r="9011" spans="1:22" x14ac:dyDescent="0.35">
      <c r="A9011" t="s">
        <v>7831</v>
      </c>
      <c r="B9011" s="1">
        <v>45525</v>
      </c>
      <c r="C9011" t="s">
        <v>27</v>
      </c>
      <c r="D9011" t="s">
        <v>7329</v>
      </c>
      <c r="E9011" t="s">
        <v>232</v>
      </c>
      <c r="F9011" t="s">
        <v>535</v>
      </c>
      <c r="G9011" t="s">
        <v>21</v>
      </c>
      <c r="H9011" t="s">
        <v>31</v>
      </c>
      <c r="I9011" t="s">
        <v>7330</v>
      </c>
      <c r="J9011" t="s">
        <v>7331</v>
      </c>
      <c r="K9011" s="9" t="s">
        <v>348</v>
      </c>
      <c r="L9011" t="s">
        <v>349</v>
      </c>
      <c r="M9011">
        <v>4.49</v>
      </c>
      <c r="N9011">
        <v>1.347</v>
      </c>
      <c r="O9011">
        <v>20</v>
      </c>
      <c r="P9011">
        <v>0.17</v>
      </c>
      <c r="Q9011">
        <f>IFERROR(SEARCH("-",R9011)+2, 1)</f>
        <v>8</v>
      </c>
      <c r="R9011" s="9" t="s">
        <v>348</v>
      </c>
      <c r="S9011" s="9" t="b">
        <f>R9011&lt;&gt;K9011</f>
        <v>0</v>
      </c>
      <c r="T9011" t="str">
        <f xml:space="preserve"> TRIM( LEFT(R9011,  IFERROR(   SEARCH(" - ",R9011), LEN(R9011) )    ) )</f>
        <v>Food</v>
      </c>
      <c r="U9011" t="str">
        <f>MID(R9011, Q9011,LEN(R9011))</f>
        <v>Dairy</v>
      </c>
      <c r="V9011" t="s">
        <v>31</v>
      </c>
    </row>
    <row r="9012" spans="1:22" x14ac:dyDescent="0.35">
      <c r="A9012" t="s">
        <v>5269</v>
      </c>
      <c r="B9012" s="1">
        <v>45575</v>
      </c>
      <c r="C9012" t="s">
        <v>17</v>
      </c>
      <c r="D9012" t="s">
        <v>5270</v>
      </c>
      <c r="E9012" t="s">
        <v>232</v>
      </c>
      <c r="F9012" t="s">
        <v>233</v>
      </c>
      <c r="G9012" t="s">
        <v>21</v>
      </c>
      <c r="I9012" t="s">
        <v>5271</v>
      </c>
      <c r="J9012" t="s">
        <v>5272</v>
      </c>
      <c r="K9012" s="9" t="s">
        <v>739</v>
      </c>
      <c r="L9012" t="s">
        <v>2364</v>
      </c>
      <c r="M9012">
        <v>44.99</v>
      </c>
      <c r="N9012">
        <v>13.497</v>
      </c>
      <c r="O9012">
        <v>11</v>
      </c>
      <c r="P9012">
        <v>0.36</v>
      </c>
      <c r="Q9012">
        <f>IFERROR(SEARCH("-",R9012)+2, 1)</f>
        <v>12</v>
      </c>
      <c r="R9012" s="9" t="s">
        <v>739</v>
      </c>
      <c r="S9012" s="9" t="b">
        <f>R9012&lt;&gt;K9012</f>
        <v>0</v>
      </c>
      <c r="T9012" t="str">
        <f xml:space="preserve"> TRIM( LEFT(R9012,  IFERROR(   SEARCH(" - ",R9012), LEN(R9012) )    ) )</f>
        <v>Clothing</v>
      </c>
      <c r="U9012" t="str">
        <f>MID(R9012, Q9012,LEN(R9012))</f>
        <v>Outerwear</v>
      </c>
    </row>
    <row r="9013" spans="1:22" x14ac:dyDescent="0.35">
      <c r="A9013" t="s">
        <v>16903</v>
      </c>
      <c r="B9013" s="1">
        <v>45090</v>
      </c>
      <c r="C9013" t="s">
        <v>17</v>
      </c>
      <c r="D9013" t="s">
        <v>16904</v>
      </c>
      <c r="E9013" t="s">
        <v>232</v>
      </c>
      <c r="F9013" t="s">
        <v>233</v>
      </c>
      <c r="G9013" t="s">
        <v>21</v>
      </c>
      <c r="H9013" t="s">
        <v>78</v>
      </c>
      <c r="I9013" t="s">
        <v>5918</v>
      </c>
      <c r="J9013" t="s">
        <v>5919</v>
      </c>
      <c r="K9013" s="9" t="s">
        <v>1115</v>
      </c>
      <c r="L9013" t="s">
        <v>5920</v>
      </c>
      <c r="M9013">
        <v>79.239999999999995</v>
      </c>
      <c r="N9013">
        <v>31.745999999999999</v>
      </c>
      <c r="O9013">
        <v>6</v>
      </c>
      <c r="P9013">
        <v>0.01</v>
      </c>
      <c r="Q9013">
        <f>IFERROR(SEARCH("-",R9013)+2, 1)</f>
        <v>1</v>
      </c>
      <c r="R9013" s="9" t="s">
        <v>1115</v>
      </c>
      <c r="S9013" s="9" t="b">
        <f>R9013&lt;&gt;K9013</f>
        <v>0</v>
      </c>
      <c r="T9013" t="str">
        <f xml:space="preserve"> TRIM( LEFT(R9013,  IFERROR(   SEARCH(" - ",R9013), LEN(R9013) )    ) )</f>
        <v>Electronics</v>
      </c>
      <c r="U9013" t="str">
        <f>MID(R9013, Q9013,LEN(R9013))</f>
        <v>Electronics</v>
      </c>
      <c r="V9013" t="s">
        <v>78</v>
      </c>
    </row>
    <row r="9014" spans="1:22" x14ac:dyDescent="0.35">
      <c r="A9014" t="s">
        <v>13422</v>
      </c>
      <c r="B9014" s="1">
        <v>45282</v>
      </c>
      <c r="C9014" t="s">
        <v>17</v>
      </c>
      <c r="D9014" t="s">
        <v>4499</v>
      </c>
      <c r="E9014" t="s">
        <v>232</v>
      </c>
      <c r="F9014" t="s">
        <v>233</v>
      </c>
      <c r="G9014" t="s">
        <v>21</v>
      </c>
      <c r="H9014" t="s">
        <v>260</v>
      </c>
      <c r="I9014" t="s">
        <v>4500</v>
      </c>
      <c r="J9014" t="s">
        <v>4501</v>
      </c>
      <c r="L9014" t="s">
        <v>4502</v>
      </c>
      <c r="M9014">
        <v>49.14</v>
      </c>
      <c r="N9014">
        <v>19.495999999999999</v>
      </c>
      <c r="O9014">
        <v>3</v>
      </c>
      <c r="P9014">
        <v>0.24</v>
      </c>
      <c r="Q9014">
        <f>IFERROR(SEARCH("-",R9014)+2, 1)</f>
        <v>1</v>
      </c>
      <c r="R9014" s="9" t="s">
        <v>2019</v>
      </c>
      <c r="S9014" s="9" t="b">
        <f>R9014&lt;&gt;K9014</f>
        <v>1</v>
      </c>
      <c r="T9014" t="str">
        <f xml:space="preserve"> TRIM( LEFT(R9014,  IFERROR(   SEARCH(" - ",R9014), LEN(R9014) )    ) )</f>
        <v>Music</v>
      </c>
      <c r="U9014" t="str">
        <f>MID(R9014, Q9014,LEN(R9014))</f>
        <v>Music</v>
      </c>
      <c r="V9014" t="s">
        <v>260</v>
      </c>
    </row>
    <row r="9015" spans="1:22" x14ac:dyDescent="0.35">
      <c r="A9015" t="s">
        <v>3146</v>
      </c>
      <c r="B9015" s="1">
        <v>45326</v>
      </c>
      <c r="C9015" t="s">
        <v>17</v>
      </c>
      <c r="D9015" t="s">
        <v>3147</v>
      </c>
      <c r="E9015" t="s">
        <v>232</v>
      </c>
      <c r="F9015" t="s">
        <v>535</v>
      </c>
      <c r="G9015" t="s">
        <v>21</v>
      </c>
      <c r="H9015" t="s">
        <v>179</v>
      </c>
      <c r="I9015" t="s">
        <v>3148</v>
      </c>
      <c r="J9015" t="s">
        <v>3149</v>
      </c>
      <c r="K9015" s="9" t="s">
        <v>391</v>
      </c>
      <c r="L9015" t="s">
        <v>2294</v>
      </c>
      <c r="M9015">
        <v>10.99</v>
      </c>
      <c r="N9015">
        <v>4.3959999999999999</v>
      </c>
      <c r="O9015">
        <v>7</v>
      </c>
      <c r="P9015">
        <v>0.22</v>
      </c>
      <c r="Q9015">
        <f>IFERROR(SEARCH("-",R9015)+2, 1)</f>
        <v>1</v>
      </c>
      <c r="R9015" s="9" t="s">
        <v>391</v>
      </c>
      <c r="S9015" s="9" t="b">
        <f>R9015&lt;&gt;K9015</f>
        <v>0</v>
      </c>
      <c r="T9015" t="str">
        <f xml:space="preserve"> TRIM( LEFT(R9015,  IFERROR(   SEARCH(" - ",R9015), LEN(R9015) )    ) )</f>
        <v>Kitchen</v>
      </c>
      <c r="U9015" t="str">
        <f>MID(R9015, Q9015,LEN(R9015))</f>
        <v>Kitchen</v>
      </c>
      <c r="V9015" t="s">
        <v>179</v>
      </c>
    </row>
    <row r="9016" spans="1:22" x14ac:dyDescent="0.35">
      <c r="A9016" t="s">
        <v>14117</v>
      </c>
      <c r="B9016" s="1">
        <v>45097</v>
      </c>
      <c r="C9016" t="s">
        <v>17</v>
      </c>
      <c r="D9016" t="s">
        <v>8428</v>
      </c>
      <c r="E9016" t="s">
        <v>232</v>
      </c>
      <c r="F9016" t="s">
        <v>233</v>
      </c>
      <c r="G9016" t="s">
        <v>21</v>
      </c>
      <c r="H9016" t="s">
        <v>164</v>
      </c>
      <c r="I9016" t="s">
        <v>8429</v>
      </c>
      <c r="J9016" t="s">
        <v>8430</v>
      </c>
      <c r="K9016" s="9" t="s">
        <v>391</v>
      </c>
      <c r="L9016" t="s">
        <v>1388</v>
      </c>
      <c r="M9016">
        <v>29.14</v>
      </c>
      <c r="N9016">
        <v>8.4969999999999999</v>
      </c>
      <c r="O9016">
        <v>7</v>
      </c>
      <c r="P9016">
        <v>0.28000000000000003</v>
      </c>
      <c r="Q9016">
        <f>IFERROR(SEARCH("-",R9016)+2, 1)</f>
        <v>1</v>
      </c>
      <c r="R9016" s="9" t="s">
        <v>391</v>
      </c>
      <c r="S9016" s="9" t="b">
        <f>R9016&lt;&gt;K9016</f>
        <v>0</v>
      </c>
      <c r="T9016" t="str">
        <f xml:space="preserve"> TRIM( LEFT(R9016,  IFERROR(   SEARCH(" - ",R9016), LEN(R9016) )    ) )</f>
        <v>Kitchen</v>
      </c>
      <c r="U9016" t="str">
        <f>MID(R9016, Q9016,LEN(R9016))</f>
        <v>Kitchen</v>
      </c>
      <c r="V9016" t="s">
        <v>164</v>
      </c>
    </row>
    <row r="9017" spans="1:22" x14ac:dyDescent="0.35">
      <c r="A9017" t="s">
        <v>15186</v>
      </c>
      <c r="B9017" s="1">
        <v>45045</v>
      </c>
      <c r="C9017" t="s">
        <v>17</v>
      </c>
      <c r="D9017" t="s">
        <v>15187</v>
      </c>
      <c r="E9017" t="s">
        <v>232</v>
      </c>
      <c r="F9017" t="s">
        <v>535</v>
      </c>
      <c r="H9017" t="s">
        <v>78</v>
      </c>
      <c r="I9017" t="s">
        <v>3947</v>
      </c>
      <c r="J9017" t="s">
        <v>3948</v>
      </c>
      <c r="K9017" s="9" t="s">
        <v>391</v>
      </c>
      <c r="L9017" t="s">
        <v>1388</v>
      </c>
      <c r="M9017">
        <v>29.24</v>
      </c>
      <c r="N9017">
        <v>11.746</v>
      </c>
      <c r="O9017">
        <v>14</v>
      </c>
      <c r="P9017">
        <v>0.04</v>
      </c>
      <c r="Q9017">
        <f>IFERROR(SEARCH("-",R9017)+2, 1)</f>
        <v>1</v>
      </c>
      <c r="R9017" s="9" t="s">
        <v>391</v>
      </c>
      <c r="S9017" s="9" t="b">
        <f>R9017&lt;&gt;K9017</f>
        <v>0</v>
      </c>
      <c r="T9017" t="str">
        <f xml:space="preserve"> TRIM( LEFT(R9017,  IFERROR(   SEARCH(" - ",R9017), LEN(R9017) )    ) )</f>
        <v>Kitchen</v>
      </c>
      <c r="U9017" t="str">
        <f>MID(R9017, Q9017,LEN(R9017))</f>
        <v>Kitchen</v>
      </c>
      <c r="V9017" t="s">
        <v>78</v>
      </c>
    </row>
    <row r="9018" spans="1:22" x14ac:dyDescent="0.35">
      <c r="A9018" t="s">
        <v>13214</v>
      </c>
      <c r="B9018" s="1">
        <v>44958</v>
      </c>
      <c r="C9018" t="s">
        <v>17</v>
      </c>
      <c r="D9018" t="s">
        <v>13215</v>
      </c>
      <c r="E9018" t="s">
        <v>232</v>
      </c>
      <c r="F9018" t="s">
        <v>233</v>
      </c>
      <c r="G9018" t="s">
        <v>21</v>
      </c>
      <c r="H9018" t="s">
        <v>40</v>
      </c>
      <c r="I9018" t="s">
        <v>10328</v>
      </c>
      <c r="J9018" t="s">
        <v>10329</v>
      </c>
      <c r="K9018" s="9" t="s">
        <v>513</v>
      </c>
      <c r="L9018" t="s">
        <v>10330</v>
      </c>
      <c r="M9018">
        <v>199.14</v>
      </c>
      <c r="N9018">
        <v>59.497</v>
      </c>
      <c r="O9018">
        <v>17</v>
      </c>
      <c r="P9018">
        <v>0.04</v>
      </c>
      <c r="Q9018">
        <f>IFERROR(SEARCH("-",R9018)+2, 1)</f>
        <v>1</v>
      </c>
      <c r="R9018" s="9" t="s">
        <v>513</v>
      </c>
      <c r="S9018" s="9" t="b">
        <f>R9018&lt;&gt;K9018</f>
        <v>0</v>
      </c>
      <c r="T9018" t="str">
        <f xml:space="preserve"> TRIM( LEFT(R9018,  IFERROR(   SEARCH(" - ",R9018), LEN(R9018) )    ) )</f>
        <v>Fitness</v>
      </c>
      <c r="U9018" t="str">
        <f>MID(R9018, Q9018,LEN(R9018))</f>
        <v>Fitness</v>
      </c>
      <c r="V9018" t="s">
        <v>40</v>
      </c>
    </row>
    <row r="9019" spans="1:22" x14ac:dyDescent="0.35">
      <c r="A9019" t="s">
        <v>6890</v>
      </c>
      <c r="B9019" s="1">
        <v>45724</v>
      </c>
      <c r="C9019" t="s">
        <v>17</v>
      </c>
      <c r="D9019" t="s">
        <v>6488</v>
      </c>
      <c r="E9019" t="s">
        <v>232</v>
      </c>
      <c r="F9019" t="s">
        <v>233</v>
      </c>
      <c r="G9019" t="s">
        <v>21</v>
      </c>
      <c r="H9019" t="s">
        <v>202</v>
      </c>
      <c r="I9019" t="s">
        <v>5399</v>
      </c>
      <c r="J9019" t="s">
        <v>5400</v>
      </c>
      <c r="K9019" s="9" t="s">
        <v>391</v>
      </c>
      <c r="L9019" t="s">
        <v>2254</v>
      </c>
      <c r="M9019">
        <v>36.409999999999997</v>
      </c>
      <c r="N9019">
        <v>14.996</v>
      </c>
      <c r="O9019">
        <v>16</v>
      </c>
      <c r="Q9019">
        <f>IFERROR(SEARCH("-",R9019)+2, 1)</f>
        <v>1</v>
      </c>
      <c r="R9019" s="9" t="s">
        <v>391</v>
      </c>
      <c r="S9019" s="9" t="b">
        <f>R9019&lt;&gt;K9019</f>
        <v>0</v>
      </c>
      <c r="T9019" t="str">
        <f xml:space="preserve"> TRIM( LEFT(R9019,  IFERROR(   SEARCH(" - ",R9019), LEN(R9019) )    ) )</f>
        <v>Kitchen</v>
      </c>
      <c r="U9019" t="str">
        <f>MID(R9019, Q9019,LEN(R9019))</f>
        <v>Kitchen</v>
      </c>
      <c r="V9019" t="s">
        <v>202</v>
      </c>
    </row>
    <row r="9020" spans="1:22" x14ac:dyDescent="0.35">
      <c r="A9020" t="s">
        <v>14111</v>
      </c>
      <c r="B9020" s="1">
        <v>45242</v>
      </c>
      <c r="C9020" t="s">
        <v>17</v>
      </c>
      <c r="D9020" t="s">
        <v>7522</v>
      </c>
      <c r="E9020" t="s">
        <v>232</v>
      </c>
      <c r="F9020" t="s">
        <v>233</v>
      </c>
      <c r="G9020" t="s">
        <v>21</v>
      </c>
      <c r="H9020" t="s">
        <v>71</v>
      </c>
      <c r="I9020" t="s">
        <v>7523</v>
      </c>
      <c r="J9020" t="s">
        <v>7524</v>
      </c>
      <c r="K9020" s="9" t="s">
        <v>3623</v>
      </c>
      <c r="L9020" t="s">
        <v>2770</v>
      </c>
      <c r="M9020">
        <v>49.14</v>
      </c>
      <c r="N9020">
        <v>14.497</v>
      </c>
      <c r="O9020">
        <v>12</v>
      </c>
      <c r="P9020">
        <v>0.32</v>
      </c>
      <c r="Q9020">
        <f>IFERROR(SEARCH("-",R9020)+2, 1)</f>
        <v>12</v>
      </c>
      <c r="R9020" s="9" t="s">
        <v>3623</v>
      </c>
      <c r="S9020" s="9" t="b">
        <f>R9020&lt;&gt;K9020</f>
        <v>0</v>
      </c>
      <c r="T9020" t="str">
        <f xml:space="preserve"> TRIM( LEFT(R9020,  IFERROR(   SEARCH(" - ",R9020), LEN(R9020) )    ) )</f>
        <v>Clothing</v>
      </c>
      <c r="U9020" t="str">
        <f>MID(R9020, Q9020,LEN(R9020))</f>
        <v>Bottoms</v>
      </c>
      <c r="V9020" t="s">
        <v>71</v>
      </c>
    </row>
    <row r="9021" spans="1:22" x14ac:dyDescent="0.35">
      <c r="A9021" t="s">
        <v>12199</v>
      </c>
      <c r="B9021" s="1">
        <v>44952</v>
      </c>
      <c r="C9021" t="s">
        <v>17</v>
      </c>
      <c r="D9021" t="s">
        <v>2328</v>
      </c>
      <c r="E9021" t="s">
        <v>232</v>
      </c>
      <c r="F9021" t="s">
        <v>535</v>
      </c>
      <c r="G9021" t="s">
        <v>21</v>
      </c>
      <c r="H9021" t="s">
        <v>71</v>
      </c>
      <c r="I9021" t="s">
        <v>2329</v>
      </c>
      <c r="J9021" t="s">
        <v>2330</v>
      </c>
      <c r="K9021" s="9" t="s">
        <v>205</v>
      </c>
      <c r="L9021" t="s">
        <v>206</v>
      </c>
      <c r="M9021">
        <v>2.29</v>
      </c>
      <c r="N9021">
        <v>0.437</v>
      </c>
      <c r="O9021">
        <v>12</v>
      </c>
      <c r="P9021">
        <v>7.0000000000000007E-2</v>
      </c>
      <c r="Q9021">
        <f>IFERROR(SEARCH("-",R9021)+2, 1)</f>
        <v>8</v>
      </c>
      <c r="R9021" s="9" t="s">
        <v>205</v>
      </c>
      <c r="S9021" s="9" t="b">
        <f>R9021&lt;&gt;K9021</f>
        <v>0</v>
      </c>
      <c r="T9021" t="str">
        <f xml:space="preserve"> TRIM( LEFT(R9021,  IFERROR(   SEARCH(" - ",R9021), LEN(R9021) )    ) )</f>
        <v>Food</v>
      </c>
      <c r="U9021" t="str">
        <f>MID(R9021, Q9021,LEN(R9021))</f>
        <v>Bakery</v>
      </c>
      <c r="V9021" t="s">
        <v>71</v>
      </c>
    </row>
    <row r="9022" spans="1:22" x14ac:dyDescent="0.35">
      <c r="A9022" t="s">
        <v>13648</v>
      </c>
      <c r="B9022" s="1">
        <v>45136</v>
      </c>
      <c r="C9022" t="s">
        <v>17</v>
      </c>
      <c r="D9022" t="s">
        <v>3104</v>
      </c>
      <c r="E9022" t="s">
        <v>232</v>
      </c>
      <c r="F9022" t="s">
        <v>535</v>
      </c>
      <c r="G9022" t="s">
        <v>21</v>
      </c>
      <c r="H9022" t="s">
        <v>202</v>
      </c>
      <c r="I9022" t="s">
        <v>3105</v>
      </c>
      <c r="J9022" t="s">
        <v>3106</v>
      </c>
      <c r="K9022" s="9" t="s">
        <v>205</v>
      </c>
      <c r="L9022" t="s">
        <v>206</v>
      </c>
      <c r="M9022">
        <v>1.64</v>
      </c>
      <c r="N9022">
        <v>0.496</v>
      </c>
      <c r="O9022">
        <v>13</v>
      </c>
      <c r="P9022">
        <v>0.34</v>
      </c>
      <c r="Q9022">
        <f>IFERROR(SEARCH("-",R9022)+2, 1)</f>
        <v>8</v>
      </c>
      <c r="R9022" s="9" t="s">
        <v>205</v>
      </c>
      <c r="S9022" s="9" t="b">
        <f>R9022&lt;&gt;K9022</f>
        <v>0</v>
      </c>
      <c r="T9022" t="str">
        <f xml:space="preserve"> TRIM( LEFT(R9022,  IFERROR(   SEARCH(" - ",R9022), LEN(R9022) )    ) )</f>
        <v>Food</v>
      </c>
      <c r="U9022" t="str">
        <f>MID(R9022, Q9022,LEN(R9022))</f>
        <v>Bakery</v>
      </c>
      <c r="V9022" t="s">
        <v>202</v>
      </c>
    </row>
    <row r="9023" spans="1:22" x14ac:dyDescent="0.35">
      <c r="A9023" t="s">
        <v>15262</v>
      </c>
      <c r="B9023" s="1">
        <v>45238</v>
      </c>
      <c r="C9023" t="s">
        <v>17</v>
      </c>
      <c r="D9023" t="s">
        <v>15263</v>
      </c>
      <c r="E9023" t="s">
        <v>232</v>
      </c>
      <c r="F9023" t="s">
        <v>233</v>
      </c>
      <c r="G9023" t="s">
        <v>21</v>
      </c>
      <c r="H9023" t="s">
        <v>202</v>
      </c>
      <c r="I9023" t="s">
        <v>4687</v>
      </c>
      <c r="J9023" t="s">
        <v>4688</v>
      </c>
      <c r="K9023" s="9" t="s">
        <v>273</v>
      </c>
      <c r="L9023" t="s">
        <v>4291</v>
      </c>
      <c r="M9023">
        <v>29.24</v>
      </c>
      <c r="N9023">
        <v>11.746</v>
      </c>
      <c r="O9023">
        <v>15</v>
      </c>
      <c r="P9023">
        <v>0.01</v>
      </c>
      <c r="Q9023">
        <f>IFERROR(SEARCH("-",R9023)+2, 1)</f>
        <v>1</v>
      </c>
      <c r="R9023" s="9" t="s">
        <v>273</v>
      </c>
      <c r="S9023" s="9" t="b">
        <f>R9023&lt;&gt;K9023</f>
        <v>0</v>
      </c>
      <c r="T9023" t="str">
        <f xml:space="preserve"> TRIM( LEFT(R9023,  IFERROR(   SEARCH(" - ",R9023), LEN(R9023) )    ) )</f>
        <v>Toys</v>
      </c>
      <c r="U9023" t="str">
        <f>MID(R9023, Q9023,LEN(R9023))</f>
        <v>Toys</v>
      </c>
      <c r="V9023" t="s">
        <v>202</v>
      </c>
    </row>
    <row r="9024" spans="1:22" x14ac:dyDescent="0.35">
      <c r="A9024" t="s">
        <v>17349</v>
      </c>
      <c r="B9024" s="1">
        <v>45601</v>
      </c>
      <c r="C9024" t="s">
        <v>17</v>
      </c>
      <c r="D9024" t="s">
        <v>7121</v>
      </c>
      <c r="E9024" t="s">
        <v>232</v>
      </c>
      <c r="F9024" t="s">
        <v>233</v>
      </c>
      <c r="G9024" t="s">
        <v>21</v>
      </c>
      <c r="H9024" t="s">
        <v>260</v>
      </c>
      <c r="I9024" t="s">
        <v>7122</v>
      </c>
      <c r="J9024" t="s">
        <v>7123</v>
      </c>
      <c r="K9024" s="9" t="s">
        <v>273</v>
      </c>
      <c r="L9024" t="s">
        <v>4291</v>
      </c>
      <c r="M9024">
        <v>19.989999999999998</v>
      </c>
      <c r="N9024">
        <v>5.9969999999999999</v>
      </c>
      <c r="O9024">
        <v>10</v>
      </c>
      <c r="P9024">
        <v>0.14000000000000001</v>
      </c>
      <c r="Q9024">
        <f>IFERROR(SEARCH("-",R9024)+2, 1)</f>
        <v>1</v>
      </c>
      <c r="R9024" s="9" t="s">
        <v>273</v>
      </c>
      <c r="S9024" s="9" t="b">
        <f>R9024&lt;&gt;K9024</f>
        <v>0</v>
      </c>
      <c r="T9024" t="str">
        <f xml:space="preserve"> TRIM( LEFT(R9024,  IFERROR(   SEARCH(" - ",R9024), LEN(R9024) )    ) )</f>
        <v>Toys</v>
      </c>
      <c r="U9024" t="str">
        <f>MID(R9024, Q9024,LEN(R9024))</f>
        <v>Toys</v>
      </c>
      <c r="V9024" t="s">
        <v>260</v>
      </c>
    </row>
    <row r="9025" spans="1:22" x14ac:dyDescent="0.35">
      <c r="A9025" t="s">
        <v>18013</v>
      </c>
      <c r="B9025" s="1">
        <v>45529</v>
      </c>
      <c r="C9025" t="s">
        <v>17</v>
      </c>
      <c r="D9025" t="s">
        <v>7085</v>
      </c>
      <c r="E9025" t="s">
        <v>232</v>
      </c>
      <c r="F9025" t="s">
        <v>535</v>
      </c>
      <c r="G9025" t="s">
        <v>21</v>
      </c>
      <c r="H9025" t="s">
        <v>179</v>
      </c>
      <c r="I9025" t="s">
        <v>7086</v>
      </c>
      <c r="J9025" t="s">
        <v>7087</v>
      </c>
      <c r="K9025" s="9" t="s">
        <v>3805</v>
      </c>
      <c r="L9025" t="s">
        <v>2190</v>
      </c>
      <c r="M9025">
        <v>14.99</v>
      </c>
      <c r="N9025">
        <v>4.4969999999999999</v>
      </c>
      <c r="O9025">
        <v>16</v>
      </c>
      <c r="P9025">
        <v>0.1</v>
      </c>
      <c r="Q9025">
        <f>IFERROR(SEARCH("-",R9025)+2, 1)</f>
        <v>1</v>
      </c>
      <c r="R9025" s="9" t="s">
        <v>3805</v>
      </c>
      <c r="S9025" s="9" t="b">
        <f>R9025&lt;&gt;K9025</f>
        <v>0</v>
      </c>
      <c r="T9025" t="str">
        <f xml:space="preserve"> TRIM( LEFT(R9025,  IFERROR(   SEARCH(" - ",R9025), LEN(R9025) )    ) )</f>
        <v>Photography</v>
      </c>
      <c r="U9025" t="str">
        <f>MID(R9025, Q9025,LEN(R9025))</f>
        <v>Photography</v>
      </c>
      <c r="V9025" t="s">
        <v>179</v>
      </c>
    </row>
    <row r="9026" spans="1:22" x14ac:dyDescent="0.35">
      <c r="A9026" t="s">
        <v>18504</v>
      </c>
      <c r="B9026" s="1">
        <v>45033</v>
      </c>
      <c r="C9026" t="s">
        <v>17</v>
      </c>
      <c r="D9026" t="s">
        <v>7275</v>
      </c>
      <c r="E9026" t="s">
        <v>232</v>
      </c>
      <c r="F9026" t="s">
        <v>535</v>
      </c>
      <c r="G9026" t="s">
        <v>21</v>
      </c>
      <c r="H9026" t="s">
        <v>40</v>
      </c>
      <c r="I9026" t="s">
        <v>7276</v>
      </c>
      <c r="J9026" t="s">
        <v>7277</v>
      </c>
      <c r="K9026" s="9" t="s">
        <v>1115</v>
      </c>
      <c r="L9026" t="s">
        <v>1223</v>
      </c>
      <c r="M9026">
        <v>199</v>
      </c>
      <c r="N9026">
        <v>59.7</v>
      </c>
      <c r="O9026">
        <v>13</v>
      </c>
      <c r="P9026">
        <v>0.2</v>
      </c>
      <c r="Q9026">
        <f>IFERROR(SEARCH("-",R9026)+2, 1)</f>
        <v>1</v>
      </c>
      <c r="R9026" s="9" t="s">
        <v>1115</v>
      </c>
      <c r="S9026" s="9" t="b">
        <f>R9026&lt;&gt;K9026</f>
        <v>0</v>
      </c>
      <c r="T9026" t="str">
        <f xml:space="preserve"> TRIM( LEFT(R9026,  IFERROR(   SEARCH(" - ",R9026), LEN(R9026) )    ) )</f>
        <v>Electronics</v>
      </c>
      <c r="U9026" t="str">
        <f>MID(R9026, Q9026,LEN(R9026))</f>
        <v>Electronics</v>
      </c>
      <c r="V9026" t="s">
        <v>40</v>
      </c>
    </row>
    <row r="9027" spans="1:22" x14ac:dyDescent="0.35">
      <c r="A9027" t="s">
        <v>18712</v>
      </c>
      <c r="B9027" s="1">
        <v>45538</v>
      </c>
      <c r="C9027" t="s">
        <v>17</v>
      </c>
      <c r="D9027" t="s">
        <v>7275</v>
      </c>
      <c r="E9027" t="s">
        <v>232</v>
      </c>
      <c r="F9027" t="s">
        <v>535</v>
      </c>
      <c r="G9027" t="s">
        <v>21</v>
      </c>
      <c r="I9027" t="s">
        <v>7276</v>
      </c>
      <c r="J9027" t="s">
        <v>7277</v>
      </c>
      <c r="K9027" s="9" t="s">
        <v>1115</v>
      </c>
      <c r="L9027" t="s">
        <v>1223</v>
      </c>
      <c r="M9027">
        <v>199</v>
      </c>
      <c r="N9027">
        <v>59.7</v>
      </c>
      <c r="O9027">
        <v>4</v>
      </c>
      <c r="P9027">
        <v>0.02</v>
      </c>
      <c r="Q9027">
        <f>IFERROR(SEARCH("-",R9027)+2, 1)</f>
        <v>1</v>
      </c>
      <c r="R9027" s="9" t="s">
        <v>1115</v>
      </c>
      <c r="S9027" s="9" t="b">
        <f>R9027&lt;&gt;K9027</f>
        <v>0</v>
      </c>
      <c r="T9027" t="str">
        <f xml:space="preserve"> TRIM( LEFT(R9027,  IFERROR(   SEARCH(" - ",R9027), LEN(R9027) )    ) )</f>
        <v>Electronics</v>
      </c>
      <c r="U9027" t="str">
        <f>MID(R9027, Q9027,LEN(R9027))</f>
        <v>Electronics</v>
      </c>
    </row>
    <row r="9028" spans="1:22" x14ac:dyDescent="0.35">
      <c r="A9028" t="s">
        <v>1591</v>
      </c>
      <c r="B9028" s="1">
        <v>45549</v>
      </c>
      <c r="C9028" t="s">
        <v>17</v>
      </c>
      <c r="D9028" t="s">
        <v>1592</v>
      </c>
      <c r="E9028" t="s">
        <v>232</v>
      </c>
      <c r="F9028" t="s">
        <v>535</v>
      </c>
      <c r="G9028" t="s">
        <v>21</v>
      </c>
      <c r="I9028" t="s">
        <v>1593</v>
      </c>
      <c r="J9028" t="s">
        <v>1594</v>
      </c>
      <c r="K9028" s="9" t="s">
        <v>217</v>
      </c>
      <c r="L9028" t="s">
        <v>218</v>
      </c>
      <c r="M9028">
        <v>32.99</v>
      </c>
      <c r="N9028">
        <v>9.8970000000000002</v>
      </c>
      <c r="O9028">
        <v>8</v>
      </c>
      <c r="P9028">
        <v>0.25</v>
      </c>
      <c r="Q9028">
        <f>IFERROR(SEARCH("-",R9028)+2, 1)</f>
        <v>1</v>
      </c>
      <c r="R9028" s="9" t="s">
        <v>217</v>
      </c>
      <c r="S9028" s="9" t="b">
        <f>R9028&lt;&gt;K9028</f>
        <v>0</v>
      </c>
      <c r="T9028" t="str">
        <f xml:space="preserve"> TRIM( LEFT(R9028,  IFERROR(   SEARCH(" - ",R9028), LEN(R9028) )    ) )</f>
        <v>Outdoor</v>
      </c>
      <c r="U9028" t="str">
        <f>MID(R9028, Q9028,LEN(R9028))</f>
        <v>Outdoor</v>
      </c>
    </row>
    <row r="9029" spans="1:22" x14ac:dyDescent="0.35">
      <c r="A9029" t="s">
        <v>6993</v>
      </c>
      <c r="B9029" s="1">
        <v>45692</v>
      </c>
      <c r="C9029" t="s">
        <v>17</v>
      </c>
      <c r="D9029" t="s">
        <v>2224</v>
      </c>
      <c r="E9029" t="s">
        <v>232</v>
      </c>
      <c r="F9029" t="s">
        <v>535</v>
      </c>
      <c r="G9029" t="s">
        <v>21</v>
      </c>
      <c r="H9029" t="s">
        <v>40</v>
      </c>
      <c r="I9029" t="s">
        <v>3226</v>
      </c>
      <c r="J9029" t="s">
        <v>3227</v>
      </c>
      <c r="K9029" s="9" t="s">
        <v>217</v>
      </c>
      <c r="L9029" t="s">
        <v>218</v>
      </c>
      <c r="M9029">
        <v>51.41</v>
      </c>
      <c r="N9029">
        <v>15.997</v>
      </c>
      <c r="O9029">
        <v>4</v>
      </c>
      <c r="P9029">
        <v>0.12</v>
      </c>
      <c r="Q9029">
        <f>IFERROR(SEARCH("-",R9029)+2, 1)</f>
        <v>1</v>
      </c>
      <c r="R9029" s="9" t="s">
        <v>217</v>
      </c>
      <c r="S9029" s="9" t="b">
        <f>R9029&lt;&gt;K9029</f>
        <v>0</v>
      </c>
      <c r="T9029" t="str">
        <f xml:space="preserve"> TRIM( LEFT(R9029,  IFERROR(   SEARCH(" - ",R9029), LEN(R9029) )    ) )</f>
        <v>Outdoor</v>
      </c>
      <c r="U9029" t="str">
        <f>MID(R9029, Q9029,LEN(R9029))</f>
        <v>Outdoor</v>
      </c>
      <c r="V9029" t="s">
        <v>40</v>
      </c>
    </row>
    <row r="9030" spans="1:22" x14ac:dyDescent="0.35">
      <c r="A9030" t="s">
        <v>1162</v>
      </c>
      <c r="B9030" s="1">
        <v>45570</v>
      </c>
      <c r="C9030" t="s">
        <v>17</v>
      </c>
      <c r="D9030" t="s">
        <v>1163</v>
      </c>
      <c r="E9030" t="s">
        <v>232</v>
      </c>
      <c r="F9030" t="s">
        <v>535</v>
      </c>
      <c r="G9030" t="s">
        <v>21</v>
      </c>
      <c r="H9030" t="s">
        <v>179</v>
      </c>
      <c r="I9030" t="s">
        <v>1164</v>
      </c>
      <c r="J9030" t="s">
        <v>1165</v>
      </c>
      <c r="K9030" s="9" t="s">
        <v>1166</v>
      </c>
      <c r="L9030" t="s">
        <v>1167</v>
      </c>
      <c r="M9030">
        <v>34.99</v>
      </c>
      <c r="N9030">
        <v>10.497</v>
      </c>
      <c r="O9030">
        <v>6</v>
      </c>
      <c r="P9030">
        <v>0.36</v>
      </c>
      <c r="Q9030">
        <f>IFERROR(SEARCH("-",R9030)+2, 1)</f>
        <v>1</v>
      </c>
      <c r="R9030" s="9" t="s">
        <v>1166</v>
      </c>
      <c r="S9030" s="9" t="b">
        <f>R9030&lt;&gt;K9030</f>
        <v>0</v>
      </c>
      <c r="T9030" t="str">
        <f xml:space="preserve"> TRIM( LEFT(R9030,  IFERROR(   SEARCH(" - ",R9030), LEN(R9030) )    ) )</f>
        <v>Crafts</v>
      </c>
      <c r="U9030" t="str">
        <f>MID(R9030, Q9030,LEN(R9030))</f>
        <v>Crafts</v>
      </c>
      <c r="V9030" t="s">
        <v>179</v>
      </c>
    </row>
    <row r="9031" spans="1:22" x14ac:dyDescent="0.35">
      <c r="A9031" t="s">
        <v>14407</v>
      </c>
      <c r="B9031" s="1">
        <v>45263</v>
      </c>
      <c r="C9031" t="s">
        <v>17</v>
      </c>
      <c r="D9031" t="s">
        <v>7682</v>
      </c>
      <c r="E9031" t="s">
        <v>232</v>
      </c>
      <c r="F9031" t="s">
        <v>233</v>
      </c>
      <c r="G9031" t="s">
        <v>21</v>
      </c>
      <c r="H9031" t="s">
        <v>202</v>
      </c>
      <c r="I9031" t="s">
        <v>7683</v>
      </c>
      <c r="J9031" t="s">
        <v>7684</v>
      </c>
      <c r="K9031" s="9" t="s">
        <v>24</v>
      </c>
      <c r="L9031" t="s">
        <v>1020</v>
      </c>
      <c r="M9031">
        <v>2.44</v>
      </c>
      <c r="N9031">
        <v>0.48699999999999999</v>
      </c>
      <c r="O9031">
        <v>13</v>
      </c>
      <c r="P9031">
        <v>0.33</v>
      </c>
      <c r="Q9031">
        <f>IFERROR(SEARCH("-",R9031)+2, 1)</f>
        <v>8</v>
      </c>
      <c r="R9031" s="9" t="s">
        <v>24</v>
      </c>
      <c r="S9031" s="9" t="b">
        <f>R9031&lt;&gt;K9031</f>
        <v>0</v>
      </c>
      <c r="T9031" t="str">
        <f xml:space="preserve"> TRIM( LEFT(R9031,  IFERROR(   SEARCH(" - ",R9031), LEN(R9031) )    ) )</f>
        <v>Food</v>
      </c>
      <c r="U9031" t="str">
        <f>MID(R9031, Q9031,LEN(R9031))</f>
        <v>Snacks</v>
      </c>
      <c r="V9031" t="s">
        <v>202</v>
      </c>
    </row>
    <row r="9032" spans="1:22" x14ac:dyDescent="0.35">
      <c r="A9032" t="s">
        <v>10132</v>
      </c>
      <c r="B9032" s="1">
        <v>45515</v>
      </c>
      <c r="C9032" t="s">
        <v>17</v>
      </c>
      <c r="D9032" t="s">
        <v>10133</v>
      </c>
      <c r="E9032" t="s">
        <v>232</v>
      </c>
      <c r="F9032" t="s">
        <v>233</v>
      </c>
      <c r="G9032" t="s">
        <v>21</v>
      </c>
      <c r="H9032" t="s">
        <v>40</v>
      </c>
      <c r="I9032" t="s">
        <v>6709</v>
      </c>
      <c r="J9032" t="s">
        <v>6710</v>
      </c>
      <c r="K9032" s="9" t="s">
        <v>513</v>
      </c>
      <c r="L9032" t="s">
        <v>1746</v>
      </c>
      <c r="M9032">
        <v>15.99</v>
      </c>
      <c r="N9032">
        <v>5.9960000000000004</v>
      </c>
      <c r="O9032">
        <v>1</v>
      </c>
      <c r="P9032">
        <v>0.13</v>
      </c>
      <c r="Q9032">
        <f>IFERROR(SEARCH("-",R9032)+2, 1)</f>
        <v>1</v>
      </c>
      <c r="R9032" s="9" t="s">
        <v>513</v>
      </c>
      <c r="S9032" s="9" t="b">
        <f>R9032&lt;&gt;K9032</f>
        <v>0</v>
      </c>
      <c r="T9032" t="str">
        <f xml:space="preserve"> TRIM( LEFT(R9032,  IFERROR(   SEARCH(" - ",R9032), LEN(R9032) )    ) )</f>
        <v>Fitness</v>
      </c>
      <c r="U9032" t="str">
        <f>MID(R9032, Q9032,LEN(R9032))</f>
        <v>Fitness</v>
      </c>
      <c r="V9032" t="s">
        <v>40</v>
      </c>
    </row>
    <row r="9033" spans="1:22" x14ac:dyDescent="0.35">
      <c r="A9033" t="s">
        <v>14813</v>
      </c>
      <c r="B9033" s="1">
        <v>45075</v>
      </c>
      <c r="C9033" t="s">
        <v>17</v>
      </c>
      <c r="D9033" t="s">
        <v>7145</v>
      </c>
      <c r="E9033" t="s">
        <v>232</v>
      </c>
      <c r="F9033" t="s">
        <v>233</v>
      </c>
      <c r="G9033" t="s">
        <v>21</v>
      </c>
      <c r="H9033" t="s">
        <v>179</v>
      </c>
      <c r="I9033" t="s">
        <v>7146</v>
      </c>
      <c r="J9033" t="s">
        <v>7147</v>
      </c>
      <c r="K9033" s="9" t="s">
        <v>2376</v>
      </c>
      <c r="L9033" t="s">
        <v>7148</v>
      </c>
      <c r="M9033">
        <v>54.14</v>
      </c>
      <c r="N9033">
        <v>15.997</v>
      </c>
      <c r="O9033">
        <v>4</v>
      </c>
      <c r="P9033">
        <v>7.0000000000000007E-2</v>
      </c>
      <c r="Q9033">
        <f>IFERROR(SEARCH("-",R9033)+2, 1)</f>
        <v>12</v>
      </c>
      <c r="R9033" s="9" t="s">
        <v>2376</v>
      </c>
      <c r="S9033" s="9" t="b">
        <f>R9033&lt;&gt;K9033</f>
        <v>0</v>
      </c>
      <c r="T9033" t="str">
        <f xml:space="preserve"> TRIM( LEFT(R9033,  IFERROR(   SEARCH(" - ",R9033), LEN(R9033) )    ) )</f>
        <v>Clothing</v>
      </c>
      <c r="U9033" t="str">
        <f>MID(R9033, Q9033,LEN(R9033))</f>
        <v>Pants</v>
      </c>
      <c r="V9033" t="s">
        <v>179</v>
      </c>
    </row>
    <row r="9034" spans="1:22" x14ac:dyDescent="0.35">
      <c r="A9034" t="s">
        <v>14473</v>
      </c>
      <c r="B9034" s="1">
        <v>45208</v>
      </c>
      <c r="C9034" t="s">
        <v>17</v>
      </c>
      <c r="D9034" t="s">
        <v>7648</v>
      </c>
      <c r="E9034" t="s">
        <v>232</v>
      </c>
      <c r="F9034" t="s">
        <v>535</v>
      </c>
      <c r="G9034" t="s">
        <v>21</v>
      </c>
      <c r="H9034" t="s">
        <v>40</v>
      </c>
      <c r="I9034" t="s">
        <v>7649</v>
      </c>
      <c r="J9034" t="s">
        <v>7650</v>
      </c>
      <c r="K9034" s="9" t="s">
        <v>598</v>
      </c>
      <c r="L9034" t="s">
        <v>7651</v>
      </c>
      <c r="M9034">
        <v>3.44</v>
      </c>
      <c r="N9034">
        <v>0.78700000000000003</v>
      </c>
      <c r="O9034">
        <v>4</v>
      </c>
      <c r="P9034">
        <v>0.27</v>
      </c>
      <c r="Q9034">
        <f>IFERROR(SEARCH("-",R9034)+2, 1)</f>
        <v>8</v>
      </c>
      <c r="R9034" s="9" t="s">
        <v>598</v>
      </c>
      <c r="S9034" s="9" t="b">
        <f>R9034&lt;&gt;K9034</f>
        <v>0</v>
      </c>
      <c r="T9034" t="str">
        <f xml:space="preserve"> TRIM( LEFT(R9034,  IFERROR(   SEARCH(" - ",R9034), LEN(R9034) )    ) )</f>
        <v>Food</v>
      </c>
      <c r="U9034" t="str">
        <f>MID(R9034, Q9034,LEN(R9034))</f>
        <v>Cereal</v>
      </c>
      <c r="V9034" t="s">
        <v>40</v>
      </c>
    </row>
    <row r="9035" spans="1:22" x14ac:dyDescent="0.35">
      <c r="A9035" t="s">
        <v>12430</v>
      </c>
      <c r="B9035" s="1">
        <v>45216</v>
      </c>
      <c r="C9035" t="s">
        <v>17</v>
      </c>
      <c r="D9035" t="s">
        <v>2504</v>
      </c>
      <c r="E9035" t="s">
        <v>232</v>
      </c>
      <c r="F9035" t="s">
        <v>233</v>
      </c>
      <c r="G9035" t="s">
        <v>21</v>
      </c>
      <c r="H9035" t="s">
        <v>179</v>
      </c>
      <c r="I9035" t="s">
        <v>2505</v>
      </c>
      <c r="J9035" t="s">
        <v>2506</v>
      </c>
      <c r="K9035" s="9" t="s">
        <v>2507</v>
      </c>
      <c r="L9035" t="s">
        <v>2508</v>
      </c>
      <c r="M9035">
        <v>1.99</v>
      </c>
      <c r="N9035">
        <v>0.34699999999999998</v>
      </c>
      <c r="O9035">
        <v>7</v>
      </c>
      <c r="P9035">
        <v>0.01</v>
      </c>
      <c r="Q9035">
        <f>IFERROR(SEARCH("-",R9035)+2, 1)</f>
        <v>8</v>
      </c>
      <c r="R9035" s="9" t="s">
        <v>2507</v>
      </c>
      <c r="S9035" s="9" t="b">
        <f>R9035&lt;&gt;K9035</f>
        <v>0</v>
      </c>
      <c r="T9035" t="str">
        <f xml:space="preserve"> TRIM( LEFT(R9035,  IFERROR(   SEARCH(" - ",R9035), LEN(R9035) )    ) )</f>
        <v>Food</v>
      </c>
      <c r="U9035" t="str">
        <f>MID(R9035, Q9035,LEN(R9035))</f>
        <v>Desserts</v>
      </c>
      <c r="V9035" t="s">
        <v>179</v>
      </c>
    </row>
    <row r="9036" spans="1:22" x14ac:dyDescent="0.35">
      <c r="A9036" t="s">
        <v>18153</v>
      </c>
      <c r="B9036" s="1">
        <v>45434</v>
      </c>
      <c r="C9036" t="s">
        <v>17</v>
      </c>
      <c r="D9036" t="s">
        <v>8867</v>
      </c>
      <c r="E9036" t="s">
        <v>232</v>
      </c>
      <c r="F9036" t="s">
        <v>535</v>
      </c>
      <c r="G9036" t="s">
        <v>21</v>
      </c>
      <c r="H9036" t="s">
        <v>164</v>
      </c>
      <c r="I9036" t="s">
        <v>8868</v>
      </c>
      <c r="J9036" t="s">
        <v>8869</v>
      </c>
      <c r="K9036" s="9" t="s">
        <v>2507</v>
      </c>
      <c r="L9036" t="s">
        <v>2508</v>
      </c>
      <c r="M9036">
        <v>4.49</v>
      </c>
      <c r="N9036">
        <v>1.347</v>
      </c>
      <c r="O9036">
        <v>17</v>
      </c>
      <c r="P9036">
        <v>0.35</v>
      </c>
      <c r="Q9036">
        <f>IFERROR(SEARCH("-",R9036)+2, 1)</f>
        <v>8</v>
      </c>
      <c r="R9036" s="9" t="s">
        <v>2507</v>
      </c>
      <c r="S9036" s="9" t="b">
        <f>R9036&lt;&gt;K9036</f>
        <v>0</v>
      </c>
      <c r="T9036" t="str">
        <f xml:space="preserve"> TRIM( LEFT(R9036,  IFERROR(   SEARCH(" - ",R9036), LEN(R9036) )    ) )</f>
        <v>Food</v>
      </c>
      <c r="U9036" t="str">
        <f>MID(R9036, Q9036,LEN(R9036))</f>
        <v>Desserts</v>
      </c>
      <c r="V9036" t="s">
        <v>164</v>
      </c>
    </row>
    <row r="9037" spans="1:22" x14ac:dyDescent="0.35">
      <c r="A9037" t="s">
        <v>1686</v>
      </c>
      <c r="B9037" s="1">
        <v>45359</v>
      </c>
      <c r="C9037" t="s">
        <v>17</v>
      </c>
      <c r="D9037" t="s">
        <v>1687</v>
      </c>
      <c r="E9037" t="s">
        <v>232</v>
      </c>
      <c r="F9037" t="s">
        <v>535</v>
      </c>
      <c r="G9037" t="s">
        <v>21</v>
      </c>
      <c r="H9037" t="s">
        <v>164</v>
      </c>
      <c r="I9037" t="s">
        <v>1688</v>
      </c>
      <c r="J9037" t="s">
        <v>1689</v>
      </c>
      <c r="K9037" s="9" t="s">
        <v>391</v>
      </c>
      <c r="L9037" t="s">
        <v>1690</v>
      </c>
      <c r="M9037">
        <v>22.99</v>
      </c>
      <c r="N9037">
        <v>6.8970000000000002</v>
      </c>
      <c r="O9037">
        <v>4</v>
      </c>
      <c r="P9037">
        <v>0.21</v>
      </c>
      <c r="Q9037">
        <f>IFERROR(SEARCH("-",R9037)+2, 1)</f>
        <v>1</v>
      </c>
      <c r="R9037" s="9" t="s">
        <v>391</v>
      </c>
      <c r="S9037" s="9" t="b">
        <f>R9037&lt;&gt;K9037</f>
        <v>0</v>
      </c>
      <c r="T9037" t="str">
        <f xml:space="preserve"> TRIM( LEFT(R9037,  IFERROR(   SEARCH(" - ",R9037), LEN(R9037) )    ) )</f>
        <v>Kitchen</v>
      </c>
      <c r="U9037" t="str">
        <f>MID(R9037, Q9037,LEN(R9037))</f>
        <v>Kitchen</v>
      </c>
      <c r="V9037" t="s">
        <v>164</v>
      </c>
    </row>
    <row r="9038" spans="1:22" x14ac:dyDescent="0.35">
      <c r="A9038" t="s">
        <v>18344</v>
      </c>
      <c r="B9038" s="1">
        <v>45580</v>
      </c>
      <c r="C9038" t="s">
        <v>17</v>
      </c>
      <c r="D9038" t="s">
        <v>8655</v>
      </c>
      <c r="E9038" t="s">
        <v>232</v>
      </c>
      <c r="F9038" t="s">
        <v>233</v>
      </c>
      <c r="G9038" t="s">
        <v>21</v>
      </c>
      <c r="H9038" t="s">
        <v>179</v>
      </c>
      <c r="I9038" t="s">
        <v>8656</v>
      </c>
      <c r="J9038" t="s">
        <v>8657</v>
      </c>
      <c r="K9038" s="9" t="s">
        <v>391</v>
      </c>
      <c r="L9038" t="s">
        <v>916</v>
      </c>
      <c r="M9038">
        <v>89.99</v>
      </c>
      <c r="N9038">
        <v>26.997</v>
      </c>
      <c r="O9038">
        <v>1</v>
      </c>
      <c r="P9038">
        <v>0.4</v>
      </c>
      <c r="Q9038">
        <f>IFERROR(SEARCH("-",R9038)+2, 1)</f>
        <v>1</v>
      </c>
      <c r="R9038" s="9" t="s">
        <v>391</v>
      </c>
      <c r="S9038" s="9" t="b">
        <f>R9038&lt;&gt;K9038</f>
        <v>0</v>
      </c>
      <c r="T9038" t="str">
        <f xml:space="preserve"> TRIM( LEFT(R9038,  IFERROR(   SEARCH(" - ",R9038), LEN(R9038) )    ) )</f>
        <v>Kitchen</v>
      </c>
      <c r="U9038" t="str">
        <f>MID(R9038, Q9038,LEN(R9038))</f>
        <v>Kitchen</v>
      </c>
      <c r="V9038" t="s">
        <v>179</v>
      </c>
    </row>
    <row r="9039" spans="1:22" x14ac:dyDescent="0.35">
      <c r="A9039" t="s">
        <v>7336</v>
      </c>
      <c r="B9039" s="1">
        <v>45515</v>
      </c>
      <c r="C9039" t="s">
        <v>17</v>
      </c>
      <c r="D9039" t="s">
        <v>7337</v>
      </c>
      <c r="E9039" t="s">
        <v>232</v>
      </c>
      <c r="F9039" t="s">
        <v>233</v>
      </c>
      <c r="G9039" t="s">
        <v>21</v>
      </c>
      <c r="H9039" t="s">
        <v>78</v>
      </c>
      <c r="I9039" t="s">
        <v>7338</v>
      </c>
      <c r="J9039" t="s">
        <v>7339</v>
      </c>
      <c r="L9039" t="s">
        <v>916</v>
      </c>
      <c r="M9039">
        <v>89.99</v>
      </c>
      <c r="N9039">
        <v>26.997</v>
      </c>
      <c r="O9039">
        <v>8</v>
      </c>
      <c r="P9039">
        <v>0.16</v>
      </c>
      <c r="Q9039">
        <f>IFERROR(SEARCH("-",R9039)+2, 1)</f>
        <v>1</v>
      </c>
      <c r="R9039" s="9" t="s">
        <v>391</v>
      </c>
      <c r="S9039" s="9" t="b">
        <f>R9039&lt;&gt;K9039</f>
        <v>1</v>
      </c>
      <c r="T9039" t="str">
        <f xml:space="preserve"> TRIM( LEFT(R9039,  IFERROR(   SEARCH(" - ",R9039), LEN(R9039) )    ) )</f>
        <v>Kitchen</v>
      </c>
      <c r="U9039" t="str">
        <f>MID(R9039, Q9039,LEN(R9039))</f>
        <v>Kitchen</v>
      </c>
      <c r="V9039" t="s">
        <v>78</v>
      </c>
    </row>
    <row r="9040" spans="1:22" x14ac:dyDescent="0.35">
      <c r="A9040" t="s">
        <v>17089</v>
      </c>
      <c r="B9040" s="1">
        <v>45510</v>
      </c>
      <c r="C9040" t="s">
        <v>17</v>
      </c>
      <c r="D9040" t="s">
        <v>7337</v>
      </c>
      <c r="E9040" t="s">
        <v>232</v>
      </c>
      <c r="F9040" t="s">
        <v>535</v>
      </c>
      <c r="G9040" t="s">
        <v>21</v>
      </c>
      <c r="I9040" t="s">
        <v>7338</v>
      </c>
      <c r="J9040" t="s">
        <v>7339</v>
      </c>
      <c r="L9040" t="s">
        <v>916</v>
      </c>
      <c r="M9040">
        <v>89.99</v>
      </c>
      <c r="N9040">
        <v>26.997</v>
      </c>
      <c r="O9040">
        <v>4</v>
      </c>
      <c r="P9040">
        <v>7.0000000000000007E-2</v>
      </c>
      <c r="Q9040">
        <f>IFERROR(SEARCH("-",R9040)+2, 1)</f>
        <v>1</v>
      </c>
      <c r="R9040" s="9" t="s">
        <v>391</v>
      </c>
      <c r="S9040" s="9" t="b">
        <f>R9040&lt;&gt;K9040</f>
        <v>1</v>
      </c>
      <c r="T9040" t="str">
        <f xml:space="preserve"> TRIM( LEFT(R9040,  IFERROR(   SEARCH(" - ",R9040), LEN(R9040) )    ) )</f>
        <v>Kitchen</v>
      </c>
      <c r="U9040" t="str">
        <f>MID(R9040, Q9040,LEN(R9040))</f>
        <v>Kitchen</v>
      </c>
    </row>
    <row r="9041" spans="1:22" x14ac:dyDescent="0.35">
      <c r="A9041" t="s">
        <v>10853</v>
      </c>
      <c r="B9041" s="1">
        <v>45292</v>
      </c>
      <c r="C9041" t="s">
        <v>17</v>
      </c>
      <c r="D9041" t="s">
        <v>10854</v>
      </c>
      <c r="E9041" t="s">
        <v>232</v>
      </c>
      <c r="F9041" t="s">
        <v>535</v>
      </c>
      <c r="G9041" t="s">
        <v>21</v>
      </c>
      <c r="H9041" t="s">
        <v>164</v>
      </c>
      <c r="I9041" t="s">
        <v>3138</v>
      </c>
      <c r="J9041" t="s">
        <v>3139</v>
      </c>
      <c r="K9041" s="9" t="s">
        <v>391</v>
      </c>
      <c r="L9041" t="s">
        <v>975</v>
      </c>
      <c r="M9041">
        <v>25.99</v>
      </c>
      <c r="N9041">
        <v>9.9960000000000004</v>
      </c>
      <c r="O9041">
        <v>14</v>
      </c>
      <c r="P9041">
        <v>0.08</v>
      </c>
      <c r="Q9041">
        <f>IFERROR(SEARCH("-",R9041)+2, 1)</f>
        <v>1</v>
      </c>
      <c r="R9041" s="9" t="s">
        <v>391</v>
      </c>
      <c r="S9041" s="9" t="b">
        <f>R9041&lt;&gt;K9041</f>
        <v>0</v>
      </c>
      <c r="T9041" t="str">
        <f xml:space="preserve"> TRIM( LEFT(R9041,  IFERROR(   SEARCH(" - ",R9041), LEN(R9041) )    ) )</f>
        <v>Kitchen</v>
      </c>
      <c r="U9041" t="str">
        <f>MID(R9041, Q9041,LEN(R9041))</f>
        <v>Kitchen</v>
      </c>
      <c r="V9041" t="s">
        <v>164</v>
      </c>
    </row>
    <row r="9042" spans="1:22" x14ac:dyDescent="0.35">
      <c r="A9042" t="s">
        <v>15258</v>
      </c>
      <c r="B9042" s="1">
        <v>45084</v>
      </c>
      <c r="C9042" t="s">
        <v>17</v>
      </c>
      <c r="D9042" t="s">
        <v>15259</v>
      </c>
      <c r="E9042" t="s">
        <v>232</v>
      </c>
      <c r="F9042" t="s">
        <v>233</v>
      </c>
      <c r="G9042" t="s">
        <v>21</v>
      </c>
      <c r="I9042" t="s">
        <v>3763</v>
      </c>
      <c r="J9042" t="s">
        <v>3764</v>
      </c>
      <c r="K9042" s="9" t="s">
        <v>2476</v>
      </c>
      <c r="L9042" t="s">
        <v>3765</v>
      </c>
      <c r="M9042">
        <v>29.24</v>
      </c>
      <c r="N9042">
        <v>11.746</v>
      </c>
      <c r="O9042">
        <v>2</v>
      </c>
      <c r="P9042">
        <v>0.05</v>
      </c>
      <c r="Q9042">
        <f>IFERROR(SEARCH("-",R9042)+2, 1)</f>
        <v>1</v>
      </c>
      <c r="R9042" s="9" t="s">
        <v>2476</v>
      </c>
      <c r="S9042" s="9" t="b">
        <f>R9042&lt;&gt;K9042</f>
        <v>0</v>
      </c>
      <c r="T9042" t="str">
        <f xml:space="preserve"> TRIM( LEFT(R9042,  IFERROR(   SEARCH(" - ",R9042), LEN(R9042) )    ) )</f>
        <v>Art Supplies</v>
      </c>
      <c r="U9042" t="str">
        <f>MID(R9042, Q9042,LEN(R9042))</f>
        <v>Art Supplies</v>
      </c>
    </row>
    <row r="9043" spans="1:22" x14ac:dyDescent="0.35">
      <c r="A9043" t="s">
        <v>11535</v>
      </c>
      <c r="B9043" s="1">
        <v>45280</v>
      </c>
      <c r="C9043" t="s">
        <v>17</v>
      </c>
      <c r="D9043" t="s">
        <v>5769</v>
      </c>
      <c r="E9043" t="s">
        <v>232</v>
      </c>
      <c r="F9043" t="s">
        <v>535</v>
      </c>
      <c r="G9043" t="s">
        <v>21</v>
      </c>
      <c r="I9043" t="s">
        <v>11536</v>
      </c>
      <c r="J9043" t="s">
        <v>11537</v>
      </c>
      <c r="K9043" s="9" t="s">
        <v>273</v>
      </c>
      <c r="L9043" t="s">
        <v>3583</v>
      </c>
      <c r="M9043">
        <v>33.99</v>
      </c>
      <c r="N9043">
        <v>9.9469999999999992</v>
      </c>
      <c r="O9043">
        <v>17</v>
      </c>
      <c r="P9043">
        <v>0.12</v>
      </c>
      <c r="Q9043">
        <f>IFERROR(SEARCH("-",R9043)+2, 1)</f>
        <v>1</v>
      </c>
      <c r="R9043" s="9" t="s">
        <v>273</v>
      </c>
      <c r="S9043" s="9" t="b">
        <f>R9043&lt;&gt;K9043</f>
        <v>0</v>
      </c>
      <c r="T9043" t="str">
        <f xml:space="preserve"> TRIM( LEFT(R9043,  IFERROR(   SEARCH(" - ",R9043), LEN(R9043) )    ) )</f>
        <v>Toys</v>
      </c>
      <c r="U9043" t="str">
        <f>MID(R9043, Q9043,LEN(R9043))</f>
        <v>Toys</v>
      </c>
    </row>
    <row r="9044" spans="1:22" x14ac:dyDescent="0.35">
      <c r="A9044" t="s">
        <v>13096</v>
      </c>
      <c r="B9044" s="1">
        <v>44982</v>
      </c>
      <c r="C9044" t="s">
        <v>17</v>
      </c>
      <c r="D9044" t="s">
        <v>13097</v>
      </c>
      <c r="E9044" t="s">
        <v>232</v>
      </c>
      <c r="F9044" t="s">
        <v>233</v>
      </c>
      <c r="G9044" t="s">
        <v>21</v>
      </c>
      <c r="H9044" t="s">
        <v>164</v>
      </c>
      <c r="I9044" t="s">
        <v>5925</v>
      </c>
      <c r="J9044" t="s">
        <v>5926</v>
      </c>
      <c r="K9044" s="9" t="s">
        <v>391</v>
      </c>
      <c r="L9044" t="s">
        <v>5927</v>
      </c>
      <c r="M9044">
        <v>22.14</v>
      </c>
      <c r="N9044">
        <v>8.6959999999999997</v>
      </c>
      <c r="O9044">
        <v>19</v>
      </c>
      <c r="P9044">
        <v>0.12</v>
      </c>
      <c r="Q9044">
        <f>IFERROR(SEARCH("-",R9044)+2, 1)</f>
        <v>1</v>
      </c>
      <c r="R9044" s="9" t="s">
        <v>391</v>
      </c>
      <c r="S9044" s="9" t="b">
        <f>R9044&lt;&gt;K9044</f>
        <v>0</v>
      </c>
      <c r="T9044" t="str">
        <f xml:space="preserve"> TRIM( LEFT(R9044,  IFERROR(   SEARCH(" - ",R9044), LEN(R9044) )    ) )</f>
        <v>Kitchen</v>
      </c>
      <c r="U9044" t="str">
        <f>MID(R9044, Q9044,LEN(R9044))</f>
        <v>Kitchen</v>
      </c>
      <c r="V9044" t="s">
        <v>164</v>
      </c>
    </row>
    <row r="9045" spans="1:22" x14ac:dyDescent="0.35">
      <c r="A9045" t="s">
        <v>3332</v>
      </c>
      <c r="B9045" s="1">
        <v>45634</v>
      </c>
      <c r="C9045" t="s">
        <v>17</v>
      </c>
      <c r="D9045" t="s">
        <v>3333</v>
      </c>
      <c r="E9045" t="s">
        <v>232</v>
      </c>
      <c r="F9045" t="s">
        <v>233</v>
      </c>
      <c r="G9045" t="s">
        <v>21</v>
      </c>
      <c r="H9045" t="s">
        <v>40</v>
      </c>
      <c r="I9045" t="s">
        <v>3334</v>
      </c>
      <c r="J9045" t="s">
        <v>3335</v>
      </c>
      <c r="K9045" s="9" t="s">
        <v>348</v>
      </c>
      <c r="L9045" t="s">
        <v>3336</v>
      </c>
      <c r="M9045">
        <v>2.69</v>
      </c>
      <c r="N9045">
        <v>1.0760000000000001</v>
      </c>
      <c r="O9045">
        <v>15</v>
      </c>
      <c r="P9045">
        <v>0.25</v>
      </c>
      <c r="Q9045">
        <f>IFERROR(SEARCH("-",R9045)+2, 1)</f>
        <v>8</v>
      </c>
      <c r="R9045" s="9" t="s">
        <v>348</v>
      </c>
      <c r="S9045" s="9" t="b">
        <f>R9045&lt;&gt;K9045</f>
        <v>0</v>
      </c>
      <c r="T9045" t="str">
        <f xml:space="preserve"> TRIM( LEFT(R9045,  IFERROR(   SEARCH(" - ",R9045), LEN(R9045) )    ) )</f>
        <v>Food</v>
      </c>
      <c r="U9045" t="str">
        <f>MID(R9045, Q9045,LEN(R9045))</f>
        <v>Dairy</v>
      </c>
      <c r="V9045" t="s">
        <v>40</v>
      </c>
    </row>
    <row r="9046" spans="1:22" x14ac:dyDescent="0.35">
      <c r="A9046" t="s">
        <v>2509</v>
      </c>
      <c r="B9046" s="1">
        <v>45502</v>
      </c>
      <c r="C9046" t="s">
        <v>17</v>
      </c>
      <c r="D9046" t="s">
        <v>1621</v>
      </c>
      <c r="E9046" t="s">
        <v>232</v>
      </c>
      <c r="F9046" t="s">
        <v>233</v>
      </c>
      <c r="G9046" t="s">
        <v>21</v>
      </c>
      <c r="H9046" t="s">
        <v>40</v>
      </c>
      <c r="I9046" t="s">
        <v>1622</v>
      </c>
      <c r="J9046" t="s">
        <v>1623</v>
      </c>
      <c r="K9046" s="9" t="s">
        <v>82</v>
      </c>
      <c r="L9046" t="s">
        <v>211</v>
      </c>
      <c r="M9046">
        <v>19.989999999999998</v>
      </c>
      <c r="N9046">
        <v>5.9969999999999999</v>
      </c>
      <c r="O9046">
        <v>20</v>
      </c>
      <c r="P9046">
        <v>0.19</v>
      </c>
      <c r="Q9046">
        <f>IFERROR(SEARCH("-",R9046)+2, 1)</f>
        <v>1</v>
      </c>
      <c r="R9046" s="9" t="s">
        <v>82</v>
      </c>
      <c r="S9046" s="9" t="b">
        <f>R9046&lt;&gt;K9046</f>
        <v>0</v>
      </c>
      <c r="T9046" t="str">
        <f xml:space="preserve"> TRIM( LEFT(R9046,  IFERROR(   SEARCH(" - ",R9046), LEN(R9046) )    ) )</f>
        <v>Home</v>
      </c>
      <c r="U9046" t="str">
        <f>MID(R9046, Q9046,LEN(R9046))</f>
        <v>Home</v>
      </c>
      <c r="V9046" t="s">
        <v>40</v>
      </c>
    </row>
    <row r="9047" spans="1:22" x14ac:dyDescent="0.35">
      <c r="A9047" t="s">
        <v>4770</v>
      </c>
      <c r="B9047" s="1">
        <v>45415</v>
      </c>
      <c r="C9047" t="s">
        <v>17</v>
      </c>
      <c r="D9047" t="s">
        <v>4414</v>
      </c>
      <c r="E9047" t="s">
        <v>232</v>
      </c>
      <c r="F9047" t="s">
        <v>535</v>
      </c>
      <c r="G9047" t="s">
        <v>21</v>
      </c>
      <c r="H9047" t="s">
        <v>71</v>
      </c>
      <c r="I9047" t="s">
        <v>4415</v>
      </c>
      <c r="J9047" t="s">
        <v>4416</v>
      </c>
      <c r="K9047" s="9" t="s">
        <v>82</v>
      </c>
      <c r="L9047" t="s">
        <v>211</v>
      </c>
      <c r="M9047">
        <v>29.99</v>
      </c>
      <c r="N9047">
        <v>11.996</v>
      </c>
      <c r="O9047">
        <v>2</v>
      </c>
      <c r="P9047">
        <v>0.28999999999999998</v>
      </c>
      <c r="Q9047">
        <f>IFERROR(SEARCH("-",R9047)+2, 1)</f>
        <v>1</v>
      </c>
      <c r="R9047" s="9" t="s">
        <v>82</v>
      </c>
      <c r="S9047" s="9" t="b">
        <f>R9047&lt;&gt;K9047</f>
        <v>0</v>
      </c>
      <c r="T9047" t="str">
        <f xml:space="preserve"> TRIM( LEFT(R9047,  IFERROR(   SEARCH(" - ",R9047), LEN(R9047) )    ) )</f>
        <v>Home</v>
      </c>
      <c r="U9047" t="str">
        <f>MID(R9047, Q9047,LEN(R9047))</f>
        <v>Home</v>
      </c>
      <c r="V9047" t="s">
        <v>71</v>
      </c>
    </row>
    <row r="9048" spans="1:22" x14ac:dyDescent="0.35">
      <c r="A9048" t="s">
        <v>12524</v>
      </c>
      <c r="B9048" s="1">
        <v>45070</v>
      </c>
      <c r="C9048" t="s">
        <v>17</v>
      </c>
      <c r="D9048" t="s">
        <v>6093</v>
      </c>
      <c r="E9048" t="s">
        <v>232</v>
      </c>
      <c r="F9048" t="s">
        <v>233</v>
      </c>
      <c r="G9048" t="s">
        <v>21</v>
      </c>
      <c r="H9048" t="s">
        <v>71</v>
      </c>
      <c r="I9048" t="s">
        <v>12525</v>
      </c>
      <c r="J9048" t="s">
        <v>12526</v>
      </c>
      <c r="K9048" s="9" t="s">
        <v>82</v>
      </c>
      <c r="L9048" t="s">
        <v>211</v>
      </c>
      <c r="M9048">
        <v>13.99</v>
      </c>
      <c r="N9048">
        <v>3.9470000000000001</v>
      </c>
      <c r="O9048">
        <v>9</v>
      </c>
      <c r="P9048">
        <v>0.12</v>
      </c>
      <c r="Q9048">
        <f>IFERROR(SEARCH("-",R9048)+2, 1)</f>
        <v>1</v>
      </c>
      <c r="R9048" s="9" t="s">
        <v>82</v>
      </c>
      <c r="S9048" s="9" t="b">
        <f>R9048&lt;&gt;K9048</f>
        <v>0</v>
      </c>
      <c r="T9048" t="str">
        <f xml:space="preserve"> TRIM( LEFT(R9048,  IFERROR(   SEARCH(" - ",R9048), LEN(R9048) )    ) )</f>
        <v>Home</v>
      </c>
      <c r="U9048" t="str">
        <f>MID(R9048, Q9048,LEN(R9048))</f>
        <v>Home</v>
      </c>
      <c r="V9048" t="s">
        <v>71</v>
      </c>
    </row>
    <row r="9049" spans="1:22" x14ac:dyDescent="0.35">
      <c r="A9049" t="s">
        <v>5940</v>
      </c>
      <c r="B9049" s="1">
        <v>45713</v>
      </c>
      <c r="C9049" t="s">
        <v>17</v>
      </c>
      <c r="D9049" t="s">
        <v>359</v>
      </c>
      <c r="E9049" t="s">
        <v>232</v>
      </c>
      <c r="F9049" t="s">
        <v>535</v>
      </c>
      <c r="G9049" t="s">
        <v>21</v>
      </c>
      <c r="H9049" t="s">
        <v>49</v>
      </c>
      <c r="I9049" t="s">
        <v>3803</v>
      </c>
      <c r="J9049" t="s">
        <v>3804</v>
      </c>
      <c r="K9049" s="9" t="s">
        <v>3805</v>
      </c>
      <c r="L9049" t="s">
        <v>3806</v>
      </c>
      <c r="M9049">
        <v>251.41</v>
      </c>
      <c r="N9049">
        <v>100.996</v>
      </c>
      <c r="O9049">
        <v>19</v>
      </c>
      <c r="P9049">
        <v>0.19</v>
      </c>
      <c r="Q9049">
        <f>IFERROR(SEARCH("-",R9049)+2, 1)</f>
        <v>1</v>
      </c>
      <c r="R9049" s="9" t="s">
        <v>3805</v>
      </c>
      <c r="S9049" s="9" t="b">
        <f>R9049&lt;&gt;K9049</f>
        <v>0</v>
      </c>
      <c r="T9049" t="str">
        <f xml:space="preserve"> TRIM( LEFT(R9049,  IFERROR(   SEARCH(" - ",R9049), LEN(R9049) )    ) )</f>
        <v>Photography</v>
      </c>
      <c r="U9049" t="str">
        <f>MID(R9049, Q9049,LEN(R9049))</f>
        <v>Photography</v>
      </c>
      <c r="V9049" t="s">
        <v>49</v>
      </c>
    </row>
    <row r="9050" spans="1:22" x14ac:dyDescent="0.35">
      <c r="A9050" t="s">
        <v>12700</v>
      </c>
      <c r="B9050" s="1">
        <v>45231</v>
      </c>
      <c r="C9050" t="s">
        <v>17</v>
      </c>
      <c r="D9050" t="s">
        <v>12701</v>
      </c>
      <c r="E9050" t="s">
        <v>232</v>
      </c>
      <c r="F9050" t="s">
        <v>535</v>
      </c>
      <c r="G9050" t="s">
        <v>21</v>
      </c>
      <c r="H9050" t="s">
        <v>202</v>
      </c>
      <c r="I9050" t="s">
        <v>5687</v>
      </c>
      <c r="J9050" t="s">
        <v>5688</v>
      </c>
      <c r="K9050" s="9" t="s">
        <v>391</v>
      </c>
      <c r="L9050" t="s">
        <v>5689</v>
      </c>
      <c r="M9050">
        <v>22.14</v>
      </c>
      <c r="N9050">
        <v>6.3970000000000002</v>
      </c>
      <c r="O9050">
        <v>14</v>
      </c>
      <c r="P9050">
        <v>0.03</v>
      </c>
      <c r="Q9050">
        <f>IFERROR(SEARCH("-",R9050)+2, 1)</f>
        <v>1</v>
      </c>
      <c r="R9050" s="9" t="s">
        <v>391</v>
      </c>
      <c r="S9050" s="9" t="b">
        <f>R9050&lt;&gt;K9050</f>
        <v>0</v>
      </c>
      <c r="T9050" t="str">
        <f xml:space="preserve"> TRIM( LEFT(R9050,  IFERROR(   SEARCH(" - ",R9050), LEN(R9050) )    ) )</f>
        <v>Kitchen</v>
      </c>
      <c r="U9050" t="str">
        <f>MID(R9050, Q9050,LEN(R9050))</f>
        <v>Kitchen</v>
      </c>
      <c r="V9050" t="s">
        <v>202</v>
      </c>
    </row>
    <row r="9051" spans="1:22" x14ac:dyDescent="0.35">
      <c r="A9051" t="s">
        <v>17822</v>
      </c>
      <c r="B9051" s="1">
        <v>45430</v>
      </c>
      <c r="C9051" t="s">
        <v>17</v>
      </c>
      <c r="D9051" t="s">
        <v>7162</v>
      </c>
      <c r="E9051" t="s">
        <v>232</v>
      </c>
      <c r="F9051" t="s">
        <v>535</v>
      </c>
      <c r="G9051" t="s">
        <v>21</v>
      </c>
      <c r="H9051" t="s">
        <v>71</v>
      </c>
      <c r="I9051" t="s">
        <v>7163</v>
      </c>
      <c r="J9051" t="s">
        <v>7164</v>
      </c>
      <c r="K9051" s="9" t="s">
        <v>24</v>
      </c>
      <c r="L9051" t="s">
        <v>197</v>
      </c>
      <c r="M9051">
        <v>2.29</v>
      </c>
      <c r="N9051">
        <v>0.68700000000000006</v>
      </c>
      <c r="O9051">
        <v>8</v>
      </c>
      <c r="P9051">
        <v>0.23</v>
      </c>
      <c r="Q9051">
        <f>IFERROR(SEARCH("-",R9051)+2, 1)</f>
        <v>8</v>
      </c>
      <c r="R9051" s="9" t="s">
        <v>24</v>
      </c>
      <c r="S9051" s="9" t="b">
        <f>R9051&lt;&gt;K9051</f>
        <v>0</v>
      </c>
      <c r="T9051" t="str">
        <f xml:space="preserve"> TRIM( LEFT(R9051,  IFERROR(   SEARCH(" - ",R9051), LEN(R9051) )    ) )</f>
        <v>Food</v>
      </c>
      <c r="U9051" t="str">
        <f>MID(R9051, Q9051,LEN(R9051))</f>
        <v>Snacks</v>
      </c>
      <c r="V9051" t="s">
        <v>71</v>
      </c>
    </row>
    <row r="9052" spans="1:22" x14ac:dyDescent="0.35">
      <c r="A9052" t="s">
        <v>10498</v>
      </c>
      <c r="B9052" s="1">
        <v>45339</v>
      </c>
      <c r="C9052" t="s">
        <v>17</v>
      </c>
      <c r="D9052" t="s">
        <v>10499</v>
      </c>
      <c r="E9052" t="s">
        <v>232</v>
      </c>
      <c r="F9052" t="s">
        <v>233</v>
      </c>
      <c r="G9052" t="s">
        <v>21</v>
      </c>
      <c r="H9052" t="s">
        <v>179</v>
      </c>
      <c r="I9052" t="s">
        <v>4331</v>
      </c>
      <c r="J9052" t="s">
        <v>4332</v>
      </c>
      <c r="K9052" s="9" t="s">
        <v>1243</v>
      </c>
      <c r="L9052" t="s">
        <v>1244</v>
      </c>
      <c r="M9052">
        <v>40.99</v>
      </c>
      <c r="N9052">
        <v>11.997</v>
      </c>
      <c r="O9052">
        <v>13</v>
      </c>
      <c r="P9052">
        <v>0.08</v>
      </c>
      <c r="Q9052">
        <f>IFERROR(SEARCH("-",R9052)+2, 1)</f>
        <v>12</v>
      </c>
      <c r="R9052" s="9" t="s">
        <v>1243</v>
      </c>
      <c r="S9052" s="9" t="b">
        <f>R9052&lt;&gt;K9052</f>
        <v>0</v>
      </c>
      <c r="T9052" t="str">
        <f xml:space="preserve"> TRIM( LEFT(R9052,  IFERROR(   SEARCH(" - ",R9052), LEN(R9052) )    ) )</f>
        <v>Clothing</v>
      </c>
      <c r="U9052" t="str">
        <f>MID(R9052, Q9052,LEN(R9052))</f>
        <v>Shirts</v>
      </c>
      <c r="V9052" t="s">
        <v>179</v>
      </c>
    </row>
    <row r="9053" spans="1:22" x14ac:dyDescent="0.35">
      <c r="A9053" t="s">
        <v>18382</v>
      </c>
      <c r="B9053" s="1">
        <v>44947</v>
      </c>
      <c r="C9053" t="s">
        <v>17</v>
      </c>
      <c r="D9053" t="s">
        <v>7111</v>
      </c>
      <c r="E9053" t="s">
        <v>232</v>
      </c>
      <c r="F9053" t="s">
        <v>233</v>
      </c>
      <c r="G9053" t="s">
        <v>21</v>
      </c>
      <c r="H9053" t="s">
        <v>179</v>
      </c>
      <c r="I9053" t="s">
        <v>7112</v>
      </c>
      <c r="J9053" t="s">
        <v>7113</v>
      </c>
      <c r="K9053" s="9" t="s">
        <v>24</v>
      </c>
      <c r="L9053" t="s">
        <v>788</v>
      </c>
      <c r="M9053">
        <v>3.49</v>
      </c>
      <c r="N9053">
        <v>1.0469999999999999</v>
      </c>
      <c r="O9053">
        <v>15</v>
      </c>
      <c r="Q9053">
        <f>IFERROR(SEARCH("-",R9053)+2, 1)</f>
        <v>8</v>
      </c>
      <c r="R9053" s="9" t="s">
        <v>24</v>
      </c>
      <c r="S9053" s="9" t="b">
        <f>R9053&lt;&gt;K9053</f>
        <v>0</v>
      </c>
      <c r="T9053" t="str">
        <f xml:space="preserve"> TRIM( LEFT(R9053,  IFERROR(   SEARCH(" - ",R9053), LEN(R9053) )    ) )</f>
        <v>Food</v>
      </c>
      <c r="U9053" t="str">
        <f>MID(R9053, Q9053,LEN(R9053))</f>
        <v>Snacks</v>
      </c>
      <c r="V9053" t="s">
        <v>179</v>
      </c>
    </row>
    <row r="9054" spans="1:22" x14ac:dyDescent="0.35">
      <c r="A9054" t="s">
        <v>17775</v>
      </c>
      <c r="B9054" s="1">
        <v>45395</v>
      </c>
      <c r="C9054" t="s">
        <v>17</v>
      </c>
      <c r="D9054" t="s">
        <v>7753</v>
      </c>
      <c r="E9054" t="s">
        <v>232</v>
      </c>
      <c r="F9054" t="s">
        <v>233</v>
      </c>
      <c r="G9054" t="s">
        <v>21</v>
      </c>
      <c r="H9054" t="s">
        <v>40</v>
      </c>
      <c r="I9054" t="s">
        <v>7754</v>
      </c>
      <c r="J9054" t="s">
        <v>7755</v>
      </c>
      <c r="K9054" s="9" t="s">
        <v>391</v>
      </c>
      <c r="L9054" t="s">
        <v>4508</v>
      </c>
      <c r="M9054">
        <v>19.989999999999998</v>
      </c>
      <c r="N9054">
        <v>5.9969999999999999</v>
      </c>
      <c r="O9054">
        <v>1</v>
      </c>
      <c r="P9054">
        <v>0.03</v>
      </c>
      <c r="Q9054">
        <f>IFERROR(SEARCH("-",R9054)+2, 1)</f>
        <v>1</v>
      </c>
      <c r="R9054" s="9" t="s">
        <v>391</v>
      </c>
      <c r="S9054" s="9" t="b">
        <f>R9054&lt;&gt;K9054</f>
        <v>0</v>
      </c>
      <c r="T9054" t="str">
        <f xml:space="preserve"> TRIM( LEFT(R9054,  IFERROR(   SEARCH(" - ",R9054), LEN(R9054) )    ) )</f>
        <v>Kitchen</v>
      </c>
      <c r="U9054" t="str">
        <f>MID(R9054, Q9054,LEN(R9054))</f>
        <v>Kitchen</v>
      </c>
      <c r="V9054" t="s">
        <v>40</v>
      </c>
    </row>
    <row r="9055" spans="1:22" x14ac:dyDescent="0.35">
      <c r="A9055" t="s">
        <v>8163</v>
      </c>
      <c r="B9055" s="1">
        <v>45436</v>
      </c>
      <c r="C9055" t="s">
        <v>17</v>
      </c>
      <c r="D9055" t="s">
        <v>7094</v>
      </c>
      <c r="E9055" t="s">
        <v>232</v>
      </c>
      <c r="F9055" t="s">
        <v>535</v>
      </c>
      <c r="G9055" t="s">
        <v>21</v>
      </c>
      <c r="H9055" t="s">
        <v>164</v>
      </c>
      <c r="I9055" t="s">
        <v>7095</v>
      </c>
      <c r="J9055" t="s">
        <v>7096</v>
      </c>
      <c r="K9055" s="9" t="s">
        <v>391</v>
      </c>
      <c r="L9055" t="s">
        <v>7097</v>
      </c>
      <c r="M9055">
        <v>14.99</v>
      </c>
      <c r="N9055">
        <v>4.4969999999999999</v>
      </c>
      <c r="O9055">
        <v>16</v>
      </c>
      <c r="P9055">
        <v>0.03</v>
      </c>
      <c r="Q9055">
        <f>IFERROR(SEARCH("-",R9055)+2, 1)</f>
        <v>1</v>
      </c>
      <c r="R9055" s="9" t="s">
        <v>391</v>
      </c>
      <c r="S9055" s="9" t="b">
        <f>R9055&lt;&gt;K9055</f>
        <v>0</v>
      </c>
      <c r="T9055" t="str">
        <f xml:space="preserve"> TRIM( LEFT(R9055,  IFERROR(   SEARCH(" - ",R9055), LEN(R9055) )    ) )</f>
        <v>Kitchen</v>
      </c>
      <c r="U9055" t="str">
        <f>MID(R9055, Q9055,LEN(R9055))</f>
        <v>Kitchen</v>
      </c>
      <c r="V9055" t="s">
        <v>164</v>
      </c>
    </row>
    <row r="9056" spans="1:22" x14ac:dyDescent="0.35">
      <c r="A9056" t="s">
        <v>7128</v>
      </c>
      <c r="B9056" s="1">
        <v>45385</v>
      </c>
      <c r="C9056" t="s">
        <v>17</v>
      </c>
      <c r="D9056" t="s">
        <v>7129</v>
      </c>
      <c r="E9056" t="s">
        <v>232</v>
      </c>
      <c r="F9056" t="s">
        <v>233</v>
      </c>
      <c r="G9056" t="s">
        <v>21</v>
      </c>
      <c r="H9056" t="s">
        <v>164</v>
      </c>
      <c r="I9056" t="s">
        <v>7130</v>
      </c>
      <c r="J9056" t="s">
        <v>7131</v>
      </c>
      <c r="K9056" s="9" t="s">
        <v>273</v>
      </c>
      <c r="L9056" t="s">
        <v>591</v>
      </c>
      <c r="M9056">
        <v>22.99</v>
      </c>
      <c r="N9056">
        <v>6.8970000000000002</v>
      </c>
      <c r="O9056">
        <v>18</v>
      </c>
      <c r="P9056">
        <v>0.31</v>
      </c>
      <c r="Q9056">
        <f>IFERROR(SEARCH("-",R9056)+2, 1)</f>
        <v>1</v>
      </c>
      <c r="R9056" s="9" t="s">
        <v>273</v>
      </c>
      <c r="S9056" s="9" t="b">
        <f>R9056&lt;&gt;K9056</f>
        <v>0</v>
      </c>
      <c r="T9056" t="str">
        <f xml:space="preserve"> TRIM( LEFT(R9056,  IFERROR(   SEARCH(" - ",R9056), LEN(R9056) )    ) )</f>
        <v>Toys</v>
      </c>
      <c r="U9056" t="str">
        <f>MID(R9056, Q9056,LEN(R9056))</f>
        <v>Toys</v>
      </c>
      <c r="V9056" t="s">
        <v>164</v>
      </c>
    </row>
    <row r="9057" spans="1:22" x14ac:dyDescent="0.35">
      <c r="A9057" t="s">
        <v>1362</v>
      </c>
      <c r="B9057" s="1">
        <v>45618</v>
      </c>
      <c r="C9057" t="s">
        <v>17</v>
      </c>
      <c r="D9057" t="s">
        <v>116</v>
      </c>
      <c r="E9057" t="s">
        <v>232</v>
      </c>
      <c r="F9057" t="s">
        <v>535</v>
      </c>
      <c r="G9057" t="s">
        <v>21</v>
      </c>
      <c r="H9057" t="s">
        <v>164</v>
      </c>
      <c r="I9057" t="s">
        <v>118</v>
      </c>
      <c r="J9057" t="s">
        <v>119</v>
      </c>
      <c r="K9057" s="9" t="s">
        <v>120</v>
      </c>
      <c r="L9057" t="s">
        <v>121</v>
      </c>
      <c r="M9057">
        <v>3.49</v>
      </c>
      <c r="N9057">
        <v>1.0469999999999999</v>
      </c>
      <c r="O9057">
        <v>2</v>
      </c>
      <c r="P9057">
        <v>0.35</v>
      </c>
      <c r="Q9057">
        <f>IFERROR(SEARCH("-",R9057)+2, 1)</f>
        <v>8</v>
      </c>
      <c r="R9057" s="9" t="s">
        <v>120</v>
      </c>
      <c r="S9057" s="9" t="b">
        <f>R9057&lt;&gt;K9057</f>
        <v>0</v>
      </c>
      <c r="T9057" t="str">
        <f xml:space="preserve"> TRIM( LEFT(R9057,  IFERROR(   SEARCH(" - ",R9057), LEN(R9057) )    ) )</f>
        <v>Food</v>
      </c>
      <c r="U9057" t="str">
        <f>MID(R9057, Q9057,LEN(R9057))</f>
        <v>Grains</v>
      </c>
      <c r="V9057" t="s">
        <v>164</v>
      </c>
    </row>
    <row r="9058" spans="1:22" x14ac:dyDescent="0.35">
      <c r="A9058" t="s">
        <v>7345</v>
      </c>
      <c r="B9058" s="1">
        <v>45304</v>
      </c>
      <c r="C9058" t="s">
        <v>17</v>
      </c>
      <c r="D9058" t="s">
        <v>7346</v>
      </c>
      <c r="E9058" t="s">
        <v>232</v>
      </c>
      <c r="F9058" t="s">
        <v>233</v>
      </c>
      <c r="G9058" t="s">
        <v>21</v>
      </c>
      <c r="I9058" t="s">
        <v>7347</v>
      </c>
      <c r="J9058" t="s">
        <v>7348</v>
      </c>
      <c r="K9058" s="9" t="s">
        <v>391</v>
      </c>
      <c r="L9058" t="s">
        <v>805</v>
      </c>
      <c r="M9058">
        <v>39.99</v>
      </c>
      <c r="N9058">
        <v>11.997</v>
      </c>
      <c r="O9058">
        <v>12</v>
      </c>
      <c r="P9058">
        <v>0.19</v>
      </c>
      <c r="Q9058">
        <f>IFERROR(SEARCH("-",R9058)+2, 1)</f>
        <v>1</v>
      </c>
      <c r="R9058" s="9" t="s">
        <v>391</v>
      </c>
      <c r="S9058" s="9" t="b">
        <f>R9058&lt;&gt;K9058</f>
        <v>0</v>
      </c>
      <c r="T9058" t="str">
        <f xml:space="preserve"> TRIM( LEFT(R9058,  IFERROR(   SEARCH(" - ",R9058), LEN(R9058) )    ) )</f>
        <v>Kitchen</v>
      </c>
      <c r="U9058" t="str">
        <f>MID(R9058, Q9058,LEN(R9058))</f>
        <v>Kitchen</v>
      </c>
    </row>
    <row r="9059" spans="1:22" x14ac:dyDescent="0.35">
      <c r="A9059" t="s">
        <v>9168</v>
      </c>
      <c r="B9059" s="1">
        <v>45612</v>
      </c>
      <c r="C9059" t="s">
        <v>17</v>
      </c>
      <c r="D9059" t="s">
        <v>7346</v>
      </c>
      <c r="E9059" t="s">
        <v>232</v>
      </c>
      <c r="F9059" t="s">
        <v>233</v>
      </c>
      <c r="G9059" t="s">
        <v>21</v>
      </c>
      <c r="H9059" t="s">
        <v>78</v>
      </c>
      <c r="I9059" t="s">
        <v>7347</v>
      </c>
      <c r="J9059" t="s">
        <v>7348</v>
      </c>
      <c r="K9059" s="9" t="s">
        <v>391</v>
      </c>
      <c r="L9059" t="s">
        <v>805</v>
      </c>
      <c r="M9059">
        <v>39.99</v>
      </c>
      <c r="N9059">
        <v>11.997</v>
      </c>
      <c r="O9059">
        <v>4</v>
      </c>
      <c r="P9059">
        <v>0.01</v>
      </c>
      <c r="Q9059">
        <f>IFERROR(SEARCH("-",R9059)+2, 1)</f>
        <v>1</v>
      </c>
      <c r="R9059" s="9" t="s">
        <v>391</v>
      </c>
      <c r="S9059" s="9" t="b">
        <f>R9059&lt;&gt;K9059</f>
        <v>0</v>
      </c>
      <c r="T9059" t="str">
        <f xml:space="preserve"> TRIM( LEFT(R9059,  IFERROR(   SEARCH(" - ",R9059), LEN(R9059) )    ) )</f>
        <v>Kitchen</v>
      </c>
      <c r="U9059" t="str">
        <f>MID(R9059, Q9059,LEN(R9059))</f>
        <v>Kitchen</v>
      </c>
      <c r="V9059" t="s">
        <v>78</v>
      </c>
    </row>
    <row r="9060" spans="1:22" x14ac:dyDescent="0.35">
      <c r="A9060" t="s">
        <v>13618</v>
      </c>
      <c r="B9060" s="1">
        <v>45238</v>
      </c>
      <c r="C9060" t="s">
        <v>17</v>
      </c>
      <c r="D9060" t="s">
        <v>3938</v>
      </c>
      <c r="E9060" t="s">
        <v>232</v>
      </c>
      <c r="F9060" t="s">
        <v>535</v>
      </c>
      <c r="G9060" t="s">
        <v>21</v>
      </c>
      <c r="H9060" t="s">
        <v>260</v>
      </c>
      <c r="I9060" t="s">
        <v>3939</v>
      </c>
      <c r="J9060" t="s">
        <v>3940</v>
      </c>
      <c r="K9060" s="9" t="s">
        <v>167</v>
      </c>
      <c r="L9060" t="s">
        <v>2907</v>
      </c>
      <c r="M9060">
        <v>1.1399999999999999</v>
      </c>
      <c r="N9060">
        <v>9.7000000000000003E-2</v>
      </c>
      <c r="O9060">
        <v>17</v>
      </c>
      <c r="P9060">
        <v>0.06</v>
      </c>
      <c r="Q9060">
        <f>IFERROR(SEARCH("-",R9060)+2, 1)</f>
        <v>8</v>
      </c>
      <c r="R9060" s="9" t="s">
        <v>167</v>
      </c>
      <c r="S9060" s="9" t="b">
        <f>R9060&lt;&gt;K9060</f>
        <v>0</v>
      </c>
      <c r="T9060" t="str">
        <f xml:space="preserve"> TRIM( LEFT(R9060,  IFERROR(   SEARCH(" - ",R9060), LEN(R9060) )    ) )</f>
        <v>Food</v>
      </c>
      <c r="U9060" t="str">
        <f>MID(R9060, Q9060,LEN(R9060))</f>
        <v>Frozen Meals</v>
      </c>
      <c r="V9060" t="s">
        <v>260</v>
      </c>
    </row>
    <row r="9061" spans="1:22" x14ac:dyDescent="0.35">
      <c r="A9061" t="s">
        <v>17536</v>
      </c>
      <c r="B9061" s="1">
        <v>45720</v>
      </c>
      <c r="C9061" t="s">
        <v>17</v>
      </c>
      <c r="D9061" t="s">
        <v>14141</v>
      </c>
      <c r="E9061" t="s">
        <v>232</v>
      </c>
      <c r="F9061" t="s">
        <v>535</v>
      </c>
      <c r="G9061" t="s">
        <v>21</v>
      </c>
      <c r="H9061" t="s">
        <v>260</v>
      </c>
      <c r="I9061" t="s">
        <v>14142</v>
      </c>
      <c r="J9061" t="s">
        <v>14143</v>
      </c>
      <c r="K9061" s="9" t="s">
        <v>463</v>
      </c>
      <c r="L9061" t="s">
        <v>159</v>
      </c>
      <c r="M9061">
        <v>6.99</v>
      </c>
      <c r="N9061">
        <v>2.097</v>
      </c>
      <c r="O9061">
        <v>18</v>
      </c>
      <c r="P9061">
        <v>0.25</v>
      </c>
      <c r="Q9061">
        <f>IFERROR(SEARCH("-",R9061)+2, 1)</f>
        <v>8</v>
      </c>
      <c r="R9061" s="9" t="s">
        <v>463</v>
      </c>
      <c r="S9061" s="9" t="b">
        <f>R9061&lt;&gt;K9061</f>
        <v>0</v>
      </c>
      <c r="T9061" t="str">
        <f xml:space="preserve"> TRIM( LEFT(R9061,  IFERROR(   SEARCH(" - ",R9061), LEN(R9061) )    ) )</f>
        <v>Food</v>
      </c>
      <c r="U9061" t="str">
        <f>MID(R9061, Q9061,LEN(R9061))</f>
        <v>Frozen</v>
      </c>
      <c r="V9061" t="s">
        <v>260</v>
      </c>
    </row>
    <row r="9062" spans="1:22" x14ac:dyDescent="0.35">
      <c r="A9062" t="s">
        <v>7049</v>
      </c>
      <c r="B9062" s="1">
        <v>45694</v>
      </c>
      <c r="C9062" t="s">
        <v>17</v>
      </c>
      <c r="D9062" t="s">
        <v>1521</v>
      </c>
      <c r="E9062" t="s">
        <v>232</v>
      </c>
      <c r="F9062" t="s">
        <v>535</v>
      </c>
      <c r="G9062" t="s">
        <v>21</v>
      </c>
      <c r="H9062" t="s">
        <v>179</v>
      </c>
      <c r="I9062" t="s">
        <v>4276</v>
      </c>
      <c r="J9062" t="s">
        <v>4277</v>
      </c>
      <c r="K9062" s="9" t="s">
        <v>1254</v>
      </c>
      <c r="L9062" t="s">
        <v>1255</v>
      </c>
      <c r="M9062">
        <v>12.41</v>
      </c>
      <c r="N9062">
        <v>5.3959999999999999</v>
      </c>
      <c r="O9062">
        <v>3</v>
      </c>
      <c r="P9062">
        <v>0.13</v>
      </c>
      <c r="Q9062">
        <f>IFERROR(SEARCH("-",R9062)+2, 1)</f>
        <v>8</v>
      </c>
      <c r="R9062" s="9" t="s">
        <v>1254</v>
      </c>
      <c r="S9062" s="9" t="b">
        <f>R9062&lt;&gt;K9062</f>
        <v>0</v>
      </c>
      <c r="T9062" t="str">
        <f xml:space="preserve"> TRIM( LEFT(R9062,  IFERROR(   SEARCH(" - ",R9062), LEN(R9062) )    ) )</f>
        <v>Food</v>
      </c>
      <c r="U9062" t="str">
        <f>MID(R9062, Q9062,LEN(R9062))</f>
        <v>Frozen Food</v>
      </c>
      <c r="V9062" t="s">
        <v>179</v>
      </c>
    </row>
    <row r="9063" spans="1:22" x14ac:dyDescent="0.35">
      <c r="A9063" t="s">
        <v>3276</v>
      </c>
      <c r="B9063" s="1">
        <v>45463</v>
      </c>
      <c r="C9063" t="s">
        <v>17</v>
      </c>
      <c r="D9063" t="s">
        <v>3277</v>
      </c>
      <c r="E9063" t="s">
        <v>232</v>
      </c>
      <c r="F9063" t="s">
        <v>233</v>
      </c>
      <c r="G9063" t="s">
        <v>21</v>
      </c>
      <c r="H9063" t="s">
        <v>164</v>
      </c>
      <c r="I9063" t="s">
        <v>3278</v>
      </c>
      <c r="J9063" t="s">
        <v>3279</v>
      </c>
      <c r="K9063" s="9" t="s">
        <v>128</v>
      </c>
      <c r="L9063" t="s">
        <v>129</v>
      </c>
      <c r="M9063">
        <v>5.99</v>
      </c>
      <c r="N9063">
        <v>2.3959999999999999</v>
      </c>
      <c r="O9063">
        <v>13</v>
      </c>
      <c r="P9063">
        <v>0.39</v>
      </c>
      <c r="Q9063">
        <f>IFERROR(SEARCH("-",R9063)+2, 1)</f>
        <v>8</v>
      </c>
      <c r="R9063" s="9" t="s">
        <v>128</v>
      </c>
      <c r="S9063" s="9" t="b">
        <f>R9063&lt;&gt;K9063</f>
        <v>0</v>
      </c>
      <c r="T9063" t="str">
        <f xml:space="preserve"> TRIM( LEFT(R9063,  IFERROR(   SEARCH(" - ",R9063), LEN(R9063) )    ) )</f>
        <v>Food</v>
      </c>
      <c r="U9063" t="str">
        <f>MID(R9063, Q9063,LEN(R9063))</f>
        <v>Frozen Foods</v>
      </c>
      <c r="V9063" t="s">
        <v>164</v>
      </c>
    </row>
    <row r="9064" spans="1:22" x14ac:dyDescent="0.35">
      <c r="A9064" t="s">
        <v>18490</v>
      </c>
      <c r="B9064" s="1">
        <v>45214</v>
      </c>
      <c r="C9064" t="s">
        <v>17</v>
      </c>
      <c r="D9064" t="s">
        <v>9273</v>
      </c>
      <c r="E9064" t="s">
        <v>232</v>
      </c>
      <c r="F9064" t="s">
        <v>233</v>
      </c>
      <c r="G9064" t="s">
        <v>21</v>
      </c>
      <c r="H9064" t="s">
        <v>31</v>
      </c>
      <c r="I9064" t="s">
        <v>9274</v>
      </c>
      <c r="J9064" t="s">
        <v>9275</v>
      </c>
      <c r="K9064" s="9" t="s">
        <v>128</v>
      </c>
      <c r="L9064" t="s">
        <v>1082</v>
      </c>
      <c r="M9064">
        <v>4.49</v>
      </c>
      <c r="N9064">
        <v>1.347</v>
      </c>
      <c r="O9064">
        <v>11</v>
      </c>
      <c r="Q9064">
        <f>IFERROR(SEARCH("-",R9064)+2, 1)</f>
        <v>8</v>
      </c>
      <c r="R9064" s="9" t="s">
        <v>128</v>
      </c>
      <c r="S9064" s="9" t="b">
        <f>R9064&lt;&gt;K9064</f>
        <v>0</v>
      </c>
      <c r="T9064" t="str">
        <f xml:space="preserve"> TRIM( LEFT(R9064,  IFERROR(   SEARCH(" - ",R9064), LEN(R9064) )    ) )</f>
        <v>Food</v>
      </c>
      <c r="U9064" t="str">
        <f>MID(R9064, Q9064,LEN(R9064))</f>
        <v>Frozen Foods</v>
      </c>
      <c r="V9064" t="s">
        <v>31</v>
      </c>
    </row>
    <row r="9065" spans="1:22" x14ac:dyDescent="0.35">
      <c r="A9065" t="s">
        <v>13956</v>
      </c>
      <c r="B9065" s="1">
        <v>45212</v>
      </c>
      <c r="C9065" t="s">
        <v>17</v>
      </c>
      <c r="D9065" t="s">
        <v>8280</v>
      </c>
      <c r="E9065" t="s">
        <v>232</v>
      </c>
      <c r="F9065" t="s">
        <v>535</v>
      </c>
      <c r="G9065" t="s">
        <v>21</v>
      </c>
      <c r="H9065" t="s">
        <v>78</v>
      </c>
      <c r="I9065" t="s">
        <v>8281</v>
      </c>
      <c r="J9065" t="s">
        <v>8282</v>
      </c>
      <c r="K9065" s="9" t="s">
        <v>128</v>
      </c>
      <c r="L9065" t="s">
        <v>464</v>
      </c>
      <c r="M9065">
        <v>2.14</v>
      </c>
      <c r="N9065">
        <v>0.39700000000000002</v>
      </c>
      <c r="O9065">
        <v>16</v>
      </c>
      <c r="P9065">
        <v>0.21</v>
      </c>
      <c r="Q9065">
        <f>IFERROR(SEARCH("-",R9065)+2, 1)</f>
        <v>8</v>
      </c>
      <c r="R9065" s="9" t="s">
        <v>128</v>
      </c>
      <c r="S9065" s="9" t="b">
        <f>R9065&lt;&gt;K9065</f>
        <v>0</v>
      </c>
      <c r="T9065" t="str">
        <f xml:space="preserve"> TRIM( LEFT(R9065,  IFERROR(   SEARCH(" - ",R9065), LEN(R9065) )    ) )</f>
        <v>Food</v>
      </c>
      <c r="U9065" t="str">
        <f>MID(R9065, Q9065,LEN(R9065))</f>
        <v>Frozen Foods</v>
      </c>
      <c r="V9065" t="s">
        <v>78</v>
      </c>
    </row>
    <row r="9066" spans="1:22" x14ac:dyDescent="0.35">
      <c r="A9066" t="s">
        <v>18444</v>
      </c>
      <c r="B9066" s="1">
        <v>45429</v>
      </c>
      <c r="C9066" t="s">
        <v>17</v>
      </c>
      <c r="D9066" t="s">
        <v>8680</v>
      </c>
      <c r="E9066" t="s">
        <v>232</v>
      </c>
      <c r="F9066" t="s">
        <v>233</v>
      </c>
      <c r="G9066" t="s">
        <v>21</v>
      </c>
      <c r="H9066" t="s">
        <v>31</v>
      </c>
      <c r="I9066" t="s">
        <v>8681</v>
      </c>
      <c r="J9066" t="s">
        <v>8682</v>
      </c>
      <c r="K9066" s="9" t="s">
        <v>167</v>
      </c>
      <c r="L9066" t="s">
        <v>5960</v>
      </c>
      <c r="M9066">
        <v>6.49</v>
      </c>
      <c r="N9066">
        <v>1.9470000000000001</v>
      </c>
      <c r="O9066">
        <v>15</v>
      </c>
      <c r="P9066">
        <v>0.33</v>
      </c>
      <c r="Q9066">
        <f>IFERROR(SEARCH("-",R9066)+2, 1)</f>
        <v>8</v>
      </c>
      <c r="R9066" s="9" t="s">
        <v>167</v>
      </c>
      <c r="S9066" s="9" t="b">
        <f>R9066&lt;&gt;K9066</f>
        <v>0</v>
      </c>
      <c r="T9066" t="str">
        <f xml:space="preserve"> TRIM( LEFT(R9066,  IFERROR(   SEARCH(" - ",R9066), LEN(R9066) )    ) )</f>
        <v>Food</v>
      </c>
      <c r="U9066" t="str">
        <f>MID(R9066, Q9066,LEN(R9066))</f>
        <v>Frozen Meals</v>
      </c>
      <c r="V9066" t="s">
        <v>31</v>
      </c>
    </row>
    <row r="9067" spans="1:22" x14ac:dyDescent="0.35">
      <c r="A9067" t="s">
        <v>11818</v>
      </c>
      <c r="B9067" s="1">
        <v>45166</v>
      </c>
      <c r="C9067" t="s">
        <v>17</v>
      </c>
      <c r="D9067" t="s">
        <v>5824</v>
      </c>
      <c r="E9067" t="s">
        <v>232</v>
      </c>
      <c r="F9067" t="s">
        <v>233</v>
      </c>
      <c r="G9067" t="s">
        <v>21</v>
      </c>
      <c r="H9067" t="s">
        <v>164</v>
      </c>
      <c r="I9067" t="s">
        <v>11819</v>
      </c>
      <c r="J9067" t="s">
        <v>11820</v>
      </c>
      <c r="K9067" s="9" t="s">
        <v>480</v>
      </c>
      <c r="L9067" t="s">
        <v>11821</v>
      </c>
      <c r="M9067">
        <v>2.29</v>
      </c>
      <c r="N9067">
        <v>0.437</v>
      </c>
      <c r="O9067">
        <v>5</v>
      </c>
      <c r="P9067">
        <v>0.16</v>
      </c>
      <c r="Q9067">
        <f>IFERROR(SEARCH("-",R9067)+2, 1)</f>
        <v>8</v>
      </c>
      <c r="R9067" s="9" t="s">
        <v>480</v>
      </c>
      <c r="S9067" s="9" t="b">
        <f>R9067&lt;&gt;K9067</f>
        <v>0</v>
      </c>
      <c r="T9067" t="str">
        <f xml:space="preserve"> TRIM( LEFT(R9067,  IFERROR(   SEARCH(" - ",R9067), LEN(R9067) )    ) )</f>
        <v>Food</v>
      </c>
      <c r="U9067" t="str">
        <f>MID(R9067, Q9067,LEN(R9067))</f>
        <v>Dips</v>
      </c>
      <c r="V9067" t="s">
        <v>164</v>
      </c>
    </row>
    <row r="9068" spans="1:22" x14ac:dyDescent="0.35">
      <c r="A9068" t="s">
        <v>2285</v>
      </c>
      <c r="B9068" s="1">
        <v>45593</v>
      </c>
      <c r="C9068" t="s">
        <v>17</v>
      </c>
      <c r="D9068" t="s">
        <v>2286</v>
      </c>
      <c r="E9068" t="s">
        <v>232</v>
      </c>
      <c r="F9068" t="s">
        <v>535</v>
      </c>
      <c r="G9068" t="s">
        <v>21</v>
      </c>
      <c r="I9068" t="s">
        <v>2287</v>
      </c>
      <c r="J9068" t="s">
        <v>2288</v>
      </c>
      <c r="K9068" s="9" t="s">
        <v>34</v>
      </c>
      <c r="L9068" t="s">
        <v>417</v>
      </c>
      <c r="M9068">
        <v>4.29</v>
      </c>
      <c r="N9068">
        <v>1.2869999999999999</v>
      </c>
      <c r="O9068">
        <v>7</v>
      </c>
      <c r="P9068">
        <v>0.12</v>
      </c>
      <c r="Q9068">
        <f>IFERROR(SEARCH("-",R9068)+2, 1)</f>
        <v>8</v>
      </c>
      <c r="R9068" s="9" t="s">
        <v>34</v>
      </c>
      <c r="S9068" s="9" t="b">
        <f>R9068&lt;&gt;K9068</f>
        <v>0</v>
      </c>
      <c r="T9068" t="str">
        <f xml:space="preserve"> TRIM( LEFT(R9068,  IFERROR(   SEARCH(" - ",R9068), LEN(R9068) )    ) )</f>
        <v>Food</v>
      </c>
      <c r="U9068" t="str">
        <f>MID(R9068, Q9068,LEN(R9068))</f>
        <v>Condiments</v>
      </c>
    </row>
    <row r="9069" spans="1:22" x14ac:dyDescent="0.35">
      <c r="A9069" t="s">
        <v>18011</v>
      </c>
      <c r="B9069" s="1">
        <v>45340</v>
      </c>
      <c r="C9069" t="s">
        <v>17</v>
      </c>
      <c r="D9069" t="s">
        <v>7495</v>
      </c>
      <c r="E9069" t="s">
        <v>232</v>
      </c>
      <c r="F9069" t="s">
        <v>233</v>
      </c>
      <c r="G9069" t="s">
        <v>21</v>
      </c>
      <c r="H9069" t="s">
        <v>40</v>
      </c>
      <c r="I9069" t="s">
        <v>7496</v>
      </c>
      <c r="J9069" t="s">
        <v>7497</v>
      </c>
      <c r="K9069" s="9" t="s">
        <v>58</v>
      </c>
      <c r="L9069" t="s">
        <v>3645</v>
      </c>
      <c r="M9069">
        <v>1.5</v>
      </c>
      <c r="N9069">
        <v>0.45</v>
      </c>
      <c r="O9069">
        <v>17</v>
      </c>
      <c r="P9069">
        <v>0.28999999999999998</v>
      </c>
      <c r="Q9069">
        <f>IFERROR(SEARCH("-",R9069)+2, 1)</f>
        <v>8</v>
      </c>
      <c r="R9069" s="9" t="s">
        <v>58</v>
      </c>
      <c r="S9069" s="9" t="b">
        <f>R9069&lt;&gt;K9069</f>
        <v>0</v>
      </c>
      <c r="T9069" t="str">
        <f xml:space="preserve"> TRIM( LEFT(R9069,  IFERROR(   SEARCH(" - ",R9069), LEN(R9069) )    ) )</f>
        <v>Food</v>
      </c>
      <c r="U9069" t="str">
        <f>MID(R9069, Q9069,LEN(R9069))</f>
        <v>Produce</v>
      </c>
      <c r="V9069" t="s">
        <v>40</v>
      </c>
    </row>
    <row r="9070" spans="1:22" x14ac:dyDescent="0.35">
      <c r="A9070" t="s">
        <v>11829</v>
      </c>
      <c r="B9070" s="1">
        <v>45026</v>
      </c>
      <c r="C9070" t="s">
        <v>17</v>
      </c>
      <c r="D9070" t="s">
        <v>1721</v>
      </c>
      <c r="E9070" t="s">
        <v>232</v>
      </c>
      <c r="F9070" t="s">
        <v>233</v>
      </c>
      <c r="G9070" t="s">
        <v>21</v>
      </c>
      <c r="H9070" t="s">
        <v>179</v>
      </c>
      <c r="I9070" t="s">
        <v>1722</v>
      </c>
      <c r="J9070" t="s">
        <v>1723</v>
      </c>
      <c r="K9070" s="9" t="s">
        <v>502</v>
      </c>
      <c r="L9070" t="s">
        <v>1098</v>
      </c>
      <c r="M9070">
        <v>58.99</v>
      </c>
      <c r="N9070">
        <v>17.446999999999999</v>
      </c>
      <c r="O9070">
        <v>4</v>
      </c>
      <c r="P9070">
        <v>0.21</v>
      </c>
      <c r="Q9070">
        <f>IFERROR(SEARCH("-",R9070)+2, 1)</f>
        <v>1</v>
      </c>
      <c r="R9070" s="9" t="s">
        <v>502</v>
      </c>
      <c r="S9070" s="9" t="b">
        <f>R9070&lt;&gt;K9070</f>
        <v>0</v>
      </c>
      <c r="T9070" t="str">
        <f xml:space="preserve"> TRIM( LEFT(R9070,  IFERROR(   SEARCH(" - ",R9070), LEN(R9070) )    ) )</f>
        <v>Office</v>
      </c>
      <c r="U9070" t="str">
        <f>MID(R9070, Q9070,LEN(R9070))</f>
        <v>Office</v>
      </c>
      <c r="V9070" t="s">
        <v>179</v>
      </c>
    </row>
    <row r="9071" spans="1:22" x14ac:dyDescent="0.35">
      <c r="A9071" t="s">
        <v>2130</v>
      </c>
      <c r="B9071" s="1">
        <v>45295</v>
      </c>
      <c r="C9071" t="s">
        <v>17</v>
      </c>
      <c r="D9071" t="s">
        <v>898</v>
      </c>
      <c r="E9071" t="s">
        <v>232</v>
      </c>
      <c r="F9071" t="s">
        <v>535</v>
      </c>
      <c r="G9071" t="s">
        <v>21</v>
      </c>
      <c r="H9071" t="s">
        <v>31</v>
      </c>
      <c r="I9071" t="s">
        <v>899</v>
      </c>
      <c r="J9071" t="s">
        <v>900</v>
      </c>
      <c r="K9071" s="9" t="s">
        <v>901</v>
      </c>
      <c r="L9071" t="s">
        <v>902</v>
      </c>
      <c r="M9071">
        <v>69.989999999999995</v>
      </c>
      <c r="N9071">
        <v>20.997</v>
      </c>
      <c r="O9071">
        <v>8</v>
      </c>
      <c r="P9071">
        <v>0.23</v>
      </c>
      <c r="Q9071">
        <f>IFERROR(SEARCH("-",R9071)+2, 1)</f>
        <v>1</v>
      </c>
      <c r="R9071" s="9" t="s">
        <v>901</v>
      </c>
      <c r="S9071" s="9" t="b">
        <f>R9071&lt;&gt;K9071</f>
        <v>0</v>
      </c>
      <c r="T9071" t="str">
        <f xml:space="preserve"> TRIM( LEFT(R9071,  IFERROR(   SEARCH(" - ",R9071), LEN(R9071) )    ) )</f>
        <v>Gaming</v>
      </c>
      <c r="U9071" t="str">
        <f>MID(R9071, Q9071,LEN(R9071))</f>
        <v>Gaming</v>
      </c>
      <c r="V9071" t="s">
        <v>31</v>
      </c>
    </row>
    <row r="9072" spans="1:22" x14ac:dyDescent="0.35">
      <c r="A9072" t="s">
        <v>5315</v>
      </c>
      <c r="B9072" s="1">
        <v>45313</v>
      </c>
      <c r="C9072" t="s">
        <v>17</v>
      </c>
      <c r="D9072" t="s">
        <v>5316</v>
      </c>
      <c r="E9072" t="s">
        <v>232</v>
      </c>
      <c r="F9072" t="s">
        <v>233</v>
      </c>
      <c r="G9072" t="s">
        <v>21</v>
      </c>
      <c r="H9072" t="s">
        <v>49</v>
      </c>
      <c r="I9072" t="s">
        <v>5317</v>
      </c>
      <c r="J9072" t="s">
        <v>5318</v>
      </c>
      <c r="K9072" s="9" t="s">
        <v>827</v>
      </c>
      <c r="L9072" t="s">
        <v>1852</v>
      </c>
      <c r="M9072">
        <v>34.99</v>
      </c>
      <c r="N9072">
        <v>10.497</v>
      </c>
      <c r="O9072">
        <v>2</v>
      </c>
      <c r="P9072">
        <v>7.0000000000000007E-2</v>
      </c>
      <c r="Q9072">
        <f>IFERROR(SEARCH("-",R9072)+2, 1)</f>
        <v>1</v>
      </c>
      <c r="R9072" s="9" t="s">
        <v>827</v>
      </c>
      <c r="S9072" s="9" t="b">
        <f>R9072&lt;&gt;K9072</f>
        <v>0</v>
      </c>
      <c r="T9072" t="str">
        <f xml:space="preserve"> TRIM( LEFT(R9072,  IFERROR(   SEARCH(" - ",R9072), LEN(R9072) )    ) )</f>
        <v>Garden</v>
      </c>
      <c r="U9072" t="str">
        <f>MID(R9072, Q9072,LEN(R9072))</f>
        <v>Garden</v>
      </c>
      <c r="V9072" t="s">
        <v>49</v>
      </c>
    </row>
    <row r="9073" spans="1:22" x14ac:dyDescent="0.35">
      <c r="A9073" t="s">
        <v>15638</v>
      </c>
      <c r="B9073" s="1">
        <v>45261</v>
      </c>
      <c r="C9073" t="s">
        <v>17</v>
      </c>
      <c r="D9073" t="s">
        <v>15639</v>
      </c>
      <c r="E9073" t="s">
        <v>232</v>
      </c>
      <c r="F9073" t="s">
        <v>233</v>
      </c>
      <c r="G9073" t="s">
        <v>21</v>
      </c>
      <c r="H9073" t="s">
        <v>31</v>
      </c>
      <c r="I9073" t="s">
        <v>6624</v>
      </c>
      <c r="J9073" t="s">
        <v>6625</v>
      </c>
      <c r="K9073" s="9" t="s">
        <v>827</v>
      </c>
      <c r="L9073" t="s">
        <v>1484</v>
      </c>
      <c r="M9073">
        <v>24.24</v>
      </c>
      <c r="N9073">
        <v>9.7460000000000004</v>
      </c>
      <c r="O9073">
        <v>8</v>
      </c>
      <c r="P9073">
        <v>0.02</v>
      </c>
      <c r="Q9073">
        <f>IFERROR(SEARCH("-",R9073)+2, 1)</f>
        <v>1</v>
      </c>
      <c r="R9073" s="9" t="s">
        <v>827</v>
      </c>
      <c r="S9073" s="9" t="b">
        <f>R9073&lt;&gt;K9073</f>
        <v>0</v>
      </c>
      <c r="T9073" t="str">
        <f xml:space="preserve"> TRIM( LEFT(R9073,  IFERROR(   SEARCH(" - ",R9073), LEN(R9073) )    ) )</f>
        <v>Garden</v>
      </c>
      <c r="U9073" t="str">
        <f>MID(R9073, Q9073,LEN(R9073))</f>
        <v>Garden</v>
      </c>
      <c r="V9073" t="s">
        <v>31</v>
      </c>
    </row>
    <row r="9074" spans="1:22" x14ac:dyDescent="0.35">
      <c r="A9074" t="s">
        <v>6655</v>
      </c>
      <c r="B9074" s="1">
        <v>45734</v>
      </c>
      <c r="C9074" t="s">
        <v>17</v>
      </c>
      <c r="D9074" t="s">
        <v>2387</v>
      </c>
      <c r="E9074" t="s">
        <v>232</v>
      </c>
      <c r="F9074" t="s">
        <v>535</v>
      </c>
      <c r="G9074" t="s">
        <v>21</v>
      </c>
      <c r="H9074" t="s">
        <v>71</v>
      </c>
      <c r="I9074" t="s">
        <v>3463</v>
      </c>
      <c r="J9074" t="s">
        <v>3464</v>
      </c>
      <c r="K9074" s="9" t="s">
        <v>827</v>
      </c>
      <c r="L9074" t="s">
        <v>1667</v>
      </c>
      <c r="M9074">
        <v>17.41</v>
      </c>
      <c r="N9074">
        <v>7.3959999999999999</v>
      </c>
      <c r="O9074">
        <v>4</v>
      </c>
      <c r="P9074">
        <v>0.02</v>
      </c>
      <c r="Q9074">
        <f>IFERROR(SEARCH("-",R9074)+2, 1)</f>
        <v>1</v>
      </c>
      <c r="R9074" s="9" t="s">
        <v>827</v>
      </c>
      <c r="S9074" s="9" t="b">
        <f>R9074&lt;&gt;K9074</f>
        <v>0</v>
      </c>
      <c r="T9074" t="str">
        <f xml:space="preserve"> TRIM( LEFT(R9074,  IFERROR(   SEARCH(" - ",R9074), LEN(R9074) )    ) )</f>
        <v>Garden</v>
      </c>
      <c r="U9074" t="str">
        <f>MID(R9074, Q9074,LEN(R9074))</f>
        <v>Garden</v>
      </c>
      <c r="V9074" t="s">
        <v>71</v>
      </c>
    </row>
    <row r="9075" spans="1:22" x14ac:dyDescent="0.35">
      <c r="A9075" t="s">
        <v>18692</v>
      </c>
      <c r="B9075" s="1">
        <v>45212</v>
      </c>
      <c r="C9075" t="s">
        <v>17</v>
      </c>
      <c r="D9075" t="s">
        <v>7556</v>
      </c>
      <c r="E9075" t="s">
        <v>232</v>
      </c>
      <c r="F9075" t="s">
        <v>233</v>
      </c>
      <c r="G9075" t="s">
        <v>21</v>
      </c>
      <c r="H9075" t="s">
        <v>78</v>
      </c>
      <c r="I9075" t="s">
        <v>7557</v>
      </c>
      <c r="J9075" t="s">
        <v>7558</v>
      </c>
      <c r="K9075" s="9" t="s">
        <v>598</v>
      </c>
      <c r="L9075" t="s">
        <v>432</v>
      </c>
      <c r="M9075">
        <v>4.49</v>
      </c>
      <c r="N9075">
        <v>1.347</v>
      </c>
      <c r="O9075">
        <v>8</v>
      </c>
      <c r="P9075">
        <v>0.28999999999999998</v>
      </c>
      <c r="Q9075">
        <f>IFERROR(SEARCH("-",R9075)+2, 1)</f>
        <v>8</v>
      </c>
      <c r="R9075" s="9" t="s">
        <v>598</v>
      </c>
      <c r="S9075" s="9" t="b">
        <f>R9075&lt;&gt;K9075</f>
        <v>0</v>
      </c>
      <c r="T9075" t="str">
        <f xml:space="preserve"> TRIM( LEFT(R9075,  IFERROR(   SEARCH(" - ",R9075), LEN(R9075) )    ) )</f>
        <v>Food</v>
      </c>
      <c r="U9075" t="str">
        <f>MID(R9075, Q9075,LEN(R9075))</f>
        <v>Cereal</v>
      </c>
      <c r="V9075" t="s">
        <v>78</v>
      </c>
    </row>
    <row r="9076" spans="1:22" x14ac:dyDescent="0.35">
      <c r="A9076" t="s">
        <v>17529</v>
      </c>
      <c r="B9076" s="1">
        <v>45306</v>
      </c>
      <c r="C9076" t="s">
        <v>17</v>
      </c>
      <c r="D9076" t="s">
        <v>7302</v>
      </c>
      <c r="E9076" t="s">
        <v>232</v>
      </c>
      <c r="F9076" t="s">
        <v>535</v>
      </c>
      <c r="G9076" t="s">
        <v>21</v>
      </c>
      <c r="I9076" t="s">
        <v>7303</v>
      </c>
      <c r="J9076" t="s">
        <v>7304</v>
      </c>
      <c r="K9076" s="9" t="s">
        <v>531</v>
      </c>
      <c r="L9076" t="s">
        <v>658</v>
      </c>
      <c r="M9076">
        <v>5.49</v>
      </c>
      <c r="N9076">
        <v>1.647</v>
      </c>
      <c r="O9076">
        <v>9</v>
      </c>
      <c r="P9076">
        <v>0</v>
      </c>
      <c r="Q9076">
        <f>IFERROR(SEARCH("-",R9076)+2, 1)</f>
        <v>8</v>
      </c>
      <c r="R9076" s="9" t="s">
        <v>531</v>
      </c>
      <c r="S9076" s="9" t="b">
        <f>R9076&lt;&gt;K9076</f>
        <v>0</v>
      </c>
      <c r="T9076" t="str">
        <f xml:space="preserve"> TRIM( LEFT(R9076,  IFERROR(   SEARCH(" - ",R9076), LEN(R9076) )    ) )</f>
        <v>Food</v>
      </c>
      <c r="U9076" t="str">
        <f>MID(R9076, Q9076,LEN(R9076))</f>
        <v>Breakfast</v>
      </c>
    </row>
    <row r="9077" spans="1:22" x14ac:dyDescent="0.35">
      <c r="A9077" t="s">
        <v>17960</v>
      </c>
      <c r="B9077" s="1">
        <v>45412</v>
      </c>
      <c r="C9077" t="s">
        <v>17</v>
      </c>
      <c r="D9077" t="s">
        <v>8960</v>
      </c>
      <c r="E9077" t="s">
        <v>232</v>
      </c>
      <c r="F9077" t="s">
        <v>233</v>
      </c>
      <c r="G9077" t="s">
        <v>21</v>
      </c>
      <c r="H9077" t="s">
        <v>40</v>
      </c>
      <c r="I9077" t="s">
        <v>8961</v>
      </c>
      <c r="J9077" t="s">
        <v>8962</v>
      </c>
      <c r="K9077" s="9" t="s">
        <v>136</v>
      </c>
      <c r="L9077" t="s">
        <v>682</v>
      </c>
      <c r="M9077">
        <v>39.99</v>
      </c>
      <c r="N9077">
        <v>11.997</v>
      </c>
      <c r="O9077">
        <v>14</v>
      </c>
      <c r="P9077">
        <v>0.3</v>
      </c>
      <c r="Q9077">
        <f>IFERROR(SEARCH("-",R9077)+2, 1)</f>
        <v>1</v>
      </c>
      <c r="R9077" s="9" t="s">
        <v>136</v>
      </c>
      <c r="S9077" s="9" t="b">
        <f>R9077&lt;&gt;K9077</f>
        <v>0</v>
      </c>
      <c r="T9077" t="str">
        <f xml:space="preserve"> TRIM( LEFT(R9077,  IFERROR(   SEARCH(" - ",R9077), LEN(R9077) )    ) )</f>
        <v>Health</v>
      </c>
      <c r="U9077" t="str">
        <f>MID(R9077, Q9077,LEN(R9077))</f>
        <v>Health</v>
      </c>
      <c r="V9077" t="s">
        <v>40</v>
      </c>
    </row>
    <row r="9078" spans="1:22" x14ac:dyDescent="0.35">
      <c r="A9078" t="s">
        <v>17631</v>
      </c>
      <c r="B9078" s="1">
        <v>45679</v>
      </c>
      <c r="C9078" t="s">
        <v>17</v>
      </c>
      <c r="D9078" t="s">
        <v>8434</v>
      </c>
      <c r="E9078" t="s">
        <v>232</v>
      </c>
      <c r="F9078" t="s">
        <v>233</v>
      </c>
      <c r="G9078" t="s">
        <v>21</v>
      </c>
      <c r="H9078" t="s">
        <v>49</v>
      </c>
      <c r="I9078" t="s">
        <v>8435</v>
      </c>
      <c r="J9078" t="s">
        <v>8436</v>
      </c>
      <c r="K9078" s="9" t="s">
        <v>493</v>
      </c>
      <c r="L9078" t="s">
        <v>638</v>
      </c>
      <c r="M9078">
        <v>3.99</v>
      </c>
      <c r="N9078">
        <v>1.1970000000000001</v>
      </c>
      <c r="O9078">
        <v>3</v>
      </c>
      <c r="P9078">
        <v>0.17</v>
      </c>
      <c r="Q9078">
        <f>IFERROR(SEARCH("-",R9078)+2, 1)</f>
        <v>8</v>
      </c>
      <c r="R9078" s="9" t="s">
        <v>493</v>
      </c>
      <c r="S9078" s="9" t="b">
        <f>R9078&lt;&gt;K9078</f>
        <v>0</v>
      </c>
      <c r="T9078" t="str">
        <f xml:space="preserve"> TRIM( LEFT(R9078,  IFERROR(   SEARCH(" - ",R9078), LEN(R9078) )    ) )</f>
        <v>Food</v>
      </c>
      <c r="U9078" t="str">
        <f>MID(R9078, Q9078,LEN(R9078))</f>
        <v>Beverages</v>
      </c>
      <c r="V9078" t="s">
        <v>49</v>
      </c>
    </row>
    <row r="9079" spans="1:22" x14ac:dyDescent="0.35">
      <c r="A9079" t="s">
        <v>1102</v>
      </c>
      <c r="B9079" s="1">
        <v>45297</v>
      </c>
      <c r="C9079" t="s">
        <v>17</v>
      </c>
      <c r="D9079" t="s">
        <v>1103</v>
      </c>
      <c r="E9079" t="s">
        <v>232</v>
      </c>
      <c r="F9079" t="s">
        <v>233</v>
      </c>
      <c r="G9079" t="s">
        <v>21</v>
      </c>
      <c r="H9079" t="s">
        <v>78</v>
      </c>
      <c r="I9079" t="s">
        <v>1104</v>
      </c>
      <c r="J9079" t="s">
        <v>1105</v>
      </c>
      <c r="K9079" s="9" t="s">
        <v>24</v>
      </c>
      <c r="L9079" t="s">
        <v>144</v>
      </c>
      <c r="M9079">
        <v>5.29</v>
      </c>
      <c r="N9079">
        <v>1.587</v>
      </c>
      <c r="O9079">
        <v>1</v>
      </c>
      <c r="P9079">
        <v>0.02</v>
      </c>
      <c r="Q9079">
        <f>IFERROR(SEARCH("-",R9079)+2, 1)</f>
        <v>8</v>
      </c>
      <c r="R9079" s="9" t="s">
        <v>24</v>
      </c>
      <c r="S9079" s="9" t="b">
        <f>R9079&lt;&gt;K9079</f>
        <v>0</v>
      </c>
      <c r="T9079" t="str">
        <f xml:space="preserve"> TRIM( LEFT(R9079,  IFERROR(   SEARCH(" - ",R9079), LEN(R9079) )    ) )</f>
        <v>Food</v>
      </c>
      <c r="U9079" t="str">
        <f>MID(R9079, Q9079,LEN(R9079))</f>
        <v>Snacks</v>
      </c>
      <c r="V9079" t="s">
        <v>78</v>
      </c>
    </row>
    <row r="9080" spans="1:22" x14ac:dyDescent="0.35">
      <c r="A9080" t="s">
        <v>533</v>
      </c>
      <c r="B9080" s="1">
        <v>45392</v>
      </c>
      <c r="C9080" t="s">
        <v>17</v>
      </c>
      <c r="D9080" t="s">
        <v>534</v>
      </c>
      <c r="E9080" t="s">
        <v>232</v>
      </c>
      <c r="F9080" t="s">
        <v>535</v>
      </c>
      <c r="G9080" t="s">
        <v>21</v>
      </c>
      <c r="H9080" t="s">
        <v>49</v>
      </c>
      <c r="I9080" t="s">
        <v>536</v>
      </c>
      <c r="J9080" t="s">
        <v>537</v>
      </c>
      <c r="K9080" s="9" t="s">
        <v>538</v>
      </c>
      <c r="L9080" t="s">
        <v>539</v>
      </c>
      <c r="M9080">
        <v>24.99</v>
      </c>
      <c r="N9080">
        <v>7.4969999999999999</v>
      </c>
      <c r="O9080">
        <v>9</v>
      </c>
      <c r="P9080">
        <v>0.04</v>
      </c>
      <c r="Q9080">
        <f>IFERROR(SEARCH("-",R9080)+2, 1)</f>
        <v>1</v>
      </c>
      <c r="R9080" s="9" t="s">
        <v>538</v>
      </c>
      <c r="S9080" s="9" t="b">
        <f>R9080&lt;&gt;K9080</f>
        <v>0</v>
      </c>
      <c r="T9080" t="str">
        <f xml:space="preserve"> TRIM( LEFT(R9080,  IFERROR(   SEARCH(" - ",R9080), LEN(R9080) )    ) )</f>
        <v>Safety</v>
      </c>
      <c r="U9080" t="str">
        <f>MID(R9080, Q9080,LEN(R9080))</f>
        <v>Safety</v>
      </c>
      <c r="V9080" t="s">
        <v>49</v>
      </c>
    </row>
    <row r="9081" spans="1:22" x14ac:dyDescent="0.35">
      <c r="A9081" t="s">
        <v>14340</v>
      </c>
      <c r="B9081" s="1">
        <v>45064</v>
      </c>
      <c r="C9081" t="s">
        <v>17</v>
      </c>
      <c r="D9081" t="s">
        <v>7965</v>
      </c>
      <c r="E9081" t="s">
        <v>232</v>
      </c>
      <c r="F9081" t="s">
        <v>535</v>
      </c>
      <c r="G9081" t="s">
        <v>21</v>
      </c>
      <c r="H9081" t="s">
        <v>31</v>
      </c>
      <c r="I9081" t="s">
        <v>7966</v>
      </c>
      <c r="J9081" t="s">
        <v>7967</v>
      </c>
      <c r="K9081" s="9" t="s">
        <v>151</v>
      </c>
      <c r="L9081" t="s">
        <v>7968</v>
      </c>
      <c r="M9081">
        <v>99.14</v>
      </c>
      <c r="N9081">
        <v>29.497</v>
      </c>
      <c r="O9081">
        <v>17</v>
      </c>
      <c r="P9081">
        <v>0.24</v>
      </c>
      <c r="Q9081">
        <f>IFERROR(SEARCH("-",R9081)+2, 1)</f>
        <v>1</v>
      </c>
      <c r="R9081" s="9" t="s">
        <v>151</v>
      </c>
      <c r="S9081" s="9" t="b">
        <f>R9081&lt;&gt;K9081</f>
        <v>0</v>
      </c>
      <c r="T9081" t="str">
        <f xml:space="preserve"> TRIM( LEFT(R9081,  IFERROR(   SEARCH(" - ",R9081), LEN(R9081) )    ) )</f>
        <v>Home Appliances</v>
      </c>
      <c r="U9081" t="str">
        <f>MID(R9081, Q9081,LEN(R9081))</f>
        <v>Home Appliances</v>
      </c>
      <c r="V9081" t="s">
        <v>31</v>
      </c>
    </row>
    <row r="9082" spans="1:22" x14ac:dyDescent="0.35">
      <c r="A9082" t="s">
        <v>2392</v>
      </c>
      <c r="B9082" s="1">
        <v>45548</v>
      </c>
      <c r="C9082" t="s">
        <v>17</v>
      </c>
      <c r="D9082" t="s">
        <v>614</v>
      </c>
      <c r="E9082" t="s">
        <v>232</v>
      </c>
      <c r="F9082" t="s">
        <v>233</v>
      </c>
      <c r="G9082" t="s">
        <v>21</v>
      </c>
      <c r="H9082" t="s">
        <v>71</v>
      </c>
      <c r="I9082" t="s">
        <v>615</v>
      </c>
      <c r="J9082" t="s">
        <v>616</v>
      </c>
      <c r="K9082" s="9" t="s">
        <v>398</v>
      </c>
      <c r="L9082" t="s">
        <v>617</v>
      </c>
      <c r="M9082">
        <v>2.99</v>
      </c>
      <c r="N9082">
        <v>0.89700000000000002</v>
      </c>
      <c r="O9082">
        <v>16</v>
      </c>
      <c r="P9082">
        <v>0.31</v>
      </c>
      <c r="Q9082">
        <f>IFERROR(SEARCH("-",R9082)+2, 1)</f>
        <v>8</v>
      </c>
      <c r="R9082" s="9" t="s">
        <v>398</v>
      </c>
      <c r="S9082" s="9" t="b">
        <f>R9082&lt;&gt;K9082</f>
        <v>0</v>
      </c>
      <c r="T9082" t="str">
        <f xml:space="preserve"> TRIM( LEFT(R9082,  IFERROR(   SEARCH(" - ",R9082), LEN(R9082) )    ) )</f>
        <v>Food</v>
      </c>
      <c r="U9082" t="str">
        <f>MID(R9082, Q9082,LEN(R9082))</f>
        <v>Spices</v>
      </c>
      <c r="V9082" t="s">
        <v>71</v>
      </c>
    </row>
    <row r="9083" spans="1:22" x14ac:dyDescent="0.35">
      <c r="A9083" t="s">
        <v>14922</v>
      </c>
      <c r="B9083" s="1">
        <v>45287</v>
      </c>
      <c r="C9083" t="s">
        <v>17</v>
      </c>
      <c r="D9083" t="s">
        <v>7917</v>
      </c>
      <c r="E9083" t="s">
        <v>232</v>
      </c>
      <c r="F9083" t="s">
        <v>233</v>
      </c>
      <c r="G9083" t="s">
        <v>21</v>
      </c>
      <c r="H9083" t="s">
        <v>40</v>
      </c>
      <c r="I9083" t="s">
        <v>7918</v>
      </c>
      <c r="J9083" t="s">
        <v>7919</v>
      </c>
      <c r="K9083" s="9" t="s">
        <v>493</v>
      </c>
      <c r="L9083" t="s">
        <v>1515</v>
      </c>
      <c r="M9083">
        <v>2.44</v>
      </c>
      <c r="N9083">
        <v>0.48699999999999999</v>
      </c>
      <c r="O9083">
        <v>2</v>
      </c>
      <c r="P9083">
        <v>0.28999999999999998</v>
      </c>
      <c r="Q9083">
        <f>IFERROR(SEARCH("-",R9083)+2, 1)</f>
        <v>8</v>
      </c>
      <c r="R9083" s="9" t="s">
        <v>493</v>
      </c>
      <c r="S9083" s="9" t="b">
        <f>R9083&lt;&gt;K9083</f>
        <v>0</v>
      </c>
      <c r="T9083" t="str">
        <f xml:space="preserve"> TRIM( LEFT(R9083,  IFERROR(   SEARCH(" - ",R9083), LEN(R9083) )    ) )</f>
        <v>Food</v>
      </c>
      <c r="U9083" t="str">
        <f>MID(R9083, Q9083,LEN(R9083))</f>
        <v>Beverages</v>
      </c>
      <c r="V9083" t="s">
        <v>40</v>
      </c>
    </row>
    <row r="9084" spans="1:22" x14ac:dyDescent="0.35">
      <c r="A9084" t="s">
        <v>18752</v>
      </c>
      <c r="B9084" s="1">
        <v>45320</v>
      </c>
      <c r="C9084" t="s">
        <v>17</v>
      </c>
      <c r="D9084" t="s">
        <v>9004</v>
      </c>
      <c r="E9084" t="s">
        <v>232</v>
      </c>
      <c r="F9084" t="s">
        <v>535</v>
      </c>
      <c r="G9084" t="s">
        <v>21</v>
      </c>
      <c r="H9084" t="s">
        <v>71</v>
      </c>
      <c r="I9084" t="s">
        <v>9005</v>
      </c>
      <c r="J9084" t="s">
        <v>9006</v>
      </c>
      <c r="K9084" s="9" t="s">
        <v>493</v>
      </c>
      <c r="L9084" t="s">
        <v>1515</v>
      </c>
      <c r="M9084">
        <v>3.49</v>
      </c>
      <c r="N9084">
        <v>1.0469999999999999</v>
      </c>
      <c r="O9084">
        <v>7</v>
      </c>
      <c r="P9084">
        <v>0.05</v>
      </c>
      <c r="Q9084">
        <f>IFERROR(SEARCH("-",R9084)+2, 1)</f>
        <v>8</v>
      </c>
      <c r="R9084" s="9" t="s">
        <v>493</v>
      </c>
      <c r="S9084" s="9" t="b">
        <f>R9084&lt;&gt;K9084</f>
        <v>0</v>
      </c>
      <c r="T9084" t="str">
        <f xml:space="preserve"> TRIM( LEFT(R9084,  IFERROR(   SEARCH(" - ",R9084), LEN(R9084) )    ) )</f>
        <v>Food</v>
      </c>
      <c r="U9084" t="str">
        <f>MID(R9084, Q9084,LEN(R9084))</f>
        <v>Beverages</v>
      </c>
      <c r="V9084" t="s">
        <v>71</v>
      </c>
    </row>
    <row r="9085" spans="1:22" x14ac:dyDescent="0.35">
      <c r="A9085" t="s">
        <v>7261</v>
      </c>
      <c r="B9085" s="1">
        <v>45555</v>
      </c>
      <c r="C9085" t="s">
        <v>17</v>
      </c>
      <c r="D9085" t="s">
        <v>7262</v>
      </c>
      <c r="E9085" t="s">
        <v>232</v>
      </c>
      <c r="F9085" t="s">
        <v>535</v>
      </c>
      <c r="G9085" t="s">
        <v>21</v>
      </c>
      <c r="H9085" t="s">
        <v>78</v>
      </c>
      <c r="I9085" t="s">
        <v>7263</v>
      </c>
      <c r="J9085" t="s">
        <v>7264</v>
      </c>
      <c r="K9085" s="9" t="s">
        <v>2745</v>
      </c>
      <c r="L9085" t="s">
        <v>7265</v>
      </c>
      <c r="M9085">
        <v>19.989999999999998</v>
      </c>
      <c r="N9085">
        <v>5.9969999999999999</v>
      </c>
      <c r="O9085">
        <v>10</v>
      </c>
      <c r="P9085">
        <v>7.0000000000000007E-2</v>
      </c>
      <c r="Q9085">
        <f>IFERROR(SEARCH("-",R9085)+2, 1)</f>
        <v>1</v>
      </c>
      <c r="R9085" s="9" t="s">
        <v>2745</v>
      </c>
      <c r="S9085" s="9" t="b">
        <f>R9085&lt;&gt;K9085</f>
        <v>0</v>
      </c>
      <c r="T9085" t="str">
        <f xml:space="preserve"> TRIM( LEFT(R9085,  IFERROR(   SEARCH(" - ",R9085), LEN(R9085) )    ) )</f>
        <v>Smart Home</v>
      </c>
      <c r="U9085" t="str">
        <f>MID(R9085, Q9085,LEN(R9085))</f>
        <v>Smart Home</v>
      </c>
      <c r="V9085" t="s">
        <v>78</v>
      </c>
    </row>
    <row r="9086" spans="1:22" x14ac:dyDescent="0.35">
      <c r="A9086" t="s">
        <v>17156</v>
      </c>
      <c r="B9086" s="1">
        <v>45618</v>
      </c>
      <c r="C9086" t="s">
        <v>17</v>
      </c>
      <c r="D9086" t="s">
        <v>13861</v>
      </c>
      <c r="E9086" t="s">
        <v>232</v>
      </c>
      <c r="F9086" t="s">
        <v>233</v>
      </c>
      <c r="G9086" t="s">
        <v>21</v>
      </c>
      <c r="H9086" t="s">
        <v>260</v>
      </c>
      <c r="I9086" t="s">
        <v>13862</v>
      </c>
      <c r="J9086" t="s">
        <v>13863</v>
      </c>
      <c r="K9086" s="9" t="s">
        <v>82</v>
      </c>
      <c r="L9086" t="s">
        <v>1729</v>
      </c>
      <c r="M9086">
        <v>59.99</v>
      </c>
      <c r="N9086">
        <v>17.997</v>
      </c>
      <c r="O9086">
        <v>18</v>
      </c>
      <c r="Q9086">
        <f>IFERROR(SEARCH("-",R9086)+2, 1)</f>
        <v>1</v>
      </c>
      <c r="R9086" s="9" t="s">
        <v>82</v>
      </c>
      <c r="S9086" s="9" t="b">
        <f>R9086&lt;&gt;K9086</f>
        <v>0</v>
      </c>
      <c r="T9086" t="str">
        <f xml:space="preserve"> TRIM( LEFT(R9086,  IFERROR(   SEARCH(" - ",R9086), LEN(R9086) )    ) )</f>
        <v>Home</v>
      </c>
      <c r="U9086" t="str">
        <f>MID(R9086, Q9086,LEN(R9086))</f>
        <v>Home</v>
      </c>
      <c r="V9086" t="s">
        <v>260</v>
      </c>
    </row>
    <row r="9087" spans="1:22" x14ac:dyDescent="0.35">
      <c r="A9087" t="s">
        <v>16559</v>
      </c>
      <c r="B9087" s="1">
        <v>45026</v>
      </c>
      <c r="C9087" t="s">
        <v>17</v>
      </c>
      <c r="D9087" t="s">
        <v>16560</v>
      </c>
      <c r="E9087" t="s">
        <v>232</v>
      </c>
      <c r="F9087" t="s">
        <v>233</v>
      </c>
      <c r="G9087" t="s">
        <v>21</v>
      </c>
      <c r="H9087" t="s">
        <v>71</v>
      </c>
      <c r="I9087" t="s">
        <v>4722</v>
      </c>
      <c r="J9087" t="s">
        <v>4723</v>
      </c>
      <c r="K9087" s="9" t="s">
        <v>391</v>
      </c>
      <c r="L9087" t="s">
        <v>714</v>
      </c>
      <c r="M9087">
        <v>34.24</v>
      </c>
      <c r="N9087">
        <v>10.247</v>
      </c>
      <c r="O9087">
        <v>2</v>
      </c>
      <c r="P9087">
        <v>0.06</v>
      </c>
      <c r="Q9087">
        <f>IFERROR(SEARCH("-",R9087)+2, 1)</f>
        <v>1</v>
      </c>
      <c r="R9087" s="9" t="s">
        <v>391</v>
      </c>
      <c r="S9087" s="9" t="b">
        <f>R9087&lt;&gt;K9087</f>
        <v>0</v>
      </c>
      <c r="T9087" t="str">
        <f xml:space="preserve"> TRIM( LEFT(R9087,  IFERROR(   SEARCH(" - ",R9087), LEN(R9087) )    ) )</f>
        <v>Kitchen</v>
      </c>
      <c r="U9087" t="str">
        <f>MID(R9087, Q9087,LEN(R9087))</f>
        <v>Kitchen</v>
      </c>
      <c r="V9087" t="s">
        <v>71</v>
      </c>
    </row>
    <row r="9088" spans="1:22" x14ac:dyDescent="0.35">
      <c r="A9088" t="s">
        <v>18576</v>
      </c>
      <c r="B9088" s="1">
        <v>45453</v>
      </c>
      <c r="C9088" t="s">
        <v>17</v>
      </c>
      <c r="D9088" t="s">
        <v>9349</v>
      </c>
      <c r="E9088" t="s">
        <v>232</v>
      </c>
      <c r="F9088" t="s">
        <v>535</v>
      </c>
      <c r="G9088" t="s">
        <v>21</v>
      </c>
      <c r="I9088" t="s">
        <v>9350</v>
      </c>
      <c r="J9088" t="s">
        <v>9351</v>
      </c>
      <c r="K9088" s="9" t="s">
        <v>391</v>
      </c>
      <c r="L9088" t="s">
        <v>970</v>
      </c>
      <c r="M9088">
        <v>19.989999999999998</v>
      </c>
      <c r="N9088">
        <v>5.9969999999999999</v>
      </c>
      <c r="O9088">
        <v>1</v>
      </c>
      <c r="P9088">
        <v>0.38</v>
      </c>
      <c r="Q9088">
        <f>IFERROR(SEARCH("-",R9088)+2, 1)</f>
        <v>1</v>
      </c>
      <c r="R9088" s="9" t="s">
        <v>391</v>
      </c>
      <c r="S9088" s="9" t="b">
        <f>R9088&lt;&gt;K9088</f>
        <v>0</v>
      </c>
      <c r="T9088" t="str">
        <f xml:space="preserve"> TRIM( LEFT(R9088,  IFERROR(   SEARCH(" - ",R9088), LEN(R9088) )    ) )</f>
        <v>Kitchen</v>
      </c>
      <c r="U9088" t="str">
        <f>MID(R9088, Q9088,LEN(R9088))</f>
        <v>Kitchen</v>
      </c>
    </row>
    <row r="9089" spans="1:22" x14ac:dyDescent="0.35">
      <c r="A9089" t="s">
        <v>18996</v>
      </c>
      <c r="B9089" s="1">
        <v>45466</v>
      </c>
      <c r="C9089" t="s">
        <v>17</v>
      </c>
      <c r="D9089" t="s">
        <v>14259</v>
      </c>
      <c r="E9089" t="s">
        <v>232</v>
      </c>
      <c r="F9089" t="s">
        <v>233</v>
      </c>
      <c r="G9089" t="s">
        <v>21</v>
      </c>
      <c r="H9089" t="s">
        <v>179</v>
      </c>
      <c r="I9089" t="s">
        <v>14260</v>
      </c>
      <c r="J9089" t="s">
        <v>14261</v>
      </c>
      <c r="K9089" s="9" t="s">
        <v>391</v>
      </c>
      <c r="L9089" t="s">
        <v>2947</v>
      </c>
      <c r="M9089">
        <v>39.99</v>
      </c>
      <c r="N9089">
        <v>11.997</v>
      </c>
      <c r="O9089">
        <v>3</v>
      </c>
      <c r="P9089">
        <v>0.35</v>
      </c>
      <c r="Q9089">
        <f>IFERROR(SEARCH("-",R9089)+2, 1)</f>
        <v>1</v>
      </c>
      <c r="R9089" s="9" t="s">
        <v>391</v>
      </c>
      <c r="S9089" s="9" t="b">
        <f>R9089&lt;&gt;K9089</f>
        <v>0</v>
      </c>
      <c r="T9089" t="str">
        <f xml:space="preserve"> TRIM( LEFT(R9089,  IFERROR(   SEARCH(" - ",R9089), LEN(R9089) )    ) )</f>
        <v>Kitchen</v>
      </c>
      <c r="U9089" t="str">
        <f>MID(R9089, Q9089,LEN(R9089))</f>
        <v>Kitchen</v>
      </c>
      <c r="V9089" t="s">
        <v>179</v>
      </c>
    </row>
    <row r="9090" spans="1:22" x14ac:dyDescent="0.35">
      <c r="A9090" t="s">
        <v>9394</v>
      </c>
      <c r="B9090" s="1">
        <v>45329</v>
      </c>
      <c r="C9090" t="s">
        <v>17</v>
      </c>
      <c r="D9090" t="s">
        <v>7466</v>
      </c>
      <c r="E9090" t="s">
        <v>232</v>
      </c>
      <c r="F9090" t="s">
        <v>535</v>
      </c>
      <c r="G9090" t="s">
        <v>21</v>
      </c>
      <c r="H9090" t="s">
        <v>49</v>
      </c>
      <c r="I9090" t="s">
        <v>7467</v>
      </c>
      <c r="J9090" t="s">
        <v>7468</v>
      </c>
      <c r="K9090" s="9" t="s">
        <v>43</v>
      </c>
      <c r="L9090" t="s">
        <v>2155</v>
      </c>
      <c r="M9090">
        <v>24.99</v>
      </c>
      <c r="N9090">
        <v>7.4969999999999999</v>
      </c>
      <c r="O9090">
        <v>3</v>
      </c>
      <c r="P9090">
        <v>0.24</v>
      </c>
      <c r="Q9090">
        <f>IFERROR(SEARCH("-",R9090)+2, 1)</f>
        <v>1</v>
      </c>
      <c r="R9090" s="9" t="s">
        <v>43</v>
      </c>
      <c r="S9090" s="9" t="b">
        <f>R9090&lt;&gt;K9090</f>
        <v>0</v>
      </c>
      <c r="T9090" t="str">
        <f xml:space="preserve"> TRIM( LEFT(R9090,  IFERROR(   SEARCH(" - ",R9090), LEN(R9090) )    ) )</f>
        <v>Accessories</v>
      </c>
      <c r="U9090" t="str">
        <f>MID(R9090, Q9090,LEN(R9090))</f>
        <v>Accessories</v>
      </c>
      <c r="V9090" t="s">
        <v>49</v>
      </c>
    </row>
    <row r="9091" spans="1:22" x14ac:dyDescent="0.35">
      <c r="A9091" t="s">
        <v>18488</v>
      </c>
      <c r="B9091" s="1">
        <v>45066</v>
      </c>
      <c r="C9091" t="s">
        <v>17</v>
      </c>
      <c r="D9091" t="s">
        <v>7466</v>
      </c>
      <c r="E9091" t="s">
        <v>232</v>
      </c>
      <c r="F9091" t="s">
        <v>233</v>
      </c>
      <c r="G9091" t="s">
        <v>21</v>
      </c>
      <c r="H9091" t="s">
        <v>202</v>
      </c>
      <c r="I9091" t="s">
        <v>7467</v>
      </c>
      <c r="J9091" t="s">
        <v>7468</v>
      </c>
      <c r="K9091" s="9" t="s">
        <v>43</v>
      </c>
      <c r="L9091" t="s">
        <v>2155</v>
      </c>
      <c r="M9091">
        <v>24.99</v>
      </c>
      <c r="N9091">
        <v>7.4969999999999999</v>
      </c>
      <c r="O9091">
        <v>12</v>
      </c>
      <c r="P9091">
        <v>0.38</v>
      </c>
      <c r="Q9091">
        <f>IFERROR(SEARCH("-",R9091)+2, 1)</f>
        <v>1</v>
      </c>
      <c r="R9091" s="9" t="s">
        <v>43</v>
      </c>
      <c r="S9091" s="9" t="b">
        <f>R9091&lt;&gt;K9091</f>
        <v>0</v>
      </c>
      <c r="T9091" t="str">
        <f xml:space="preserve"> TRIM( LEFT(R9091,  IFERROR(   SEARCH(" - ",R9091), LEN(R9091) )    ) )</f>
        <v>Accessories</v>
      </c>
      <c r="U9091" t="str">
        <f>MID(R9091, Q9091,LEN(R9091))</f>
        <v>Accessories</v>
      </c>
      <c r="V9091" t="s">
        <v>202</v>
      </c>
    </row>
    <row r="9092" spans="1:22" x14ac:dyDescent="0.35">
      <c r="A9092" t="s">
        <v>14509</v>
      </c>
      <c r="B9092" s="1">
        <v>44941</v>
      </c>
      <c r="C9092" t="s">
        <v>17</v>
      </c>
      <c r="D9092" t="s">
        <v>8344</v>
      </c>
      <c r="E9092" t="s">
        <v>232</v>
      </c>
      <c r="F9092" t="s">
        <v>233</v>
      </c>
      <c r="G9092" t="s">
        <v>21</v>
      </c>
      <c r="H9092" t="s">
        <v>202</v>
      </c>
      <c r="I9092" t="s">
        <v>8345</v>
      </c>
      <c r="J9092" t="s">
        <v>8346</v>
      </c>
      <c r="K9092" s="9" t="s">
        <v>82</v>
      </c>
      <c r="L9092" t="s">
        <v>379</v>
      </c>
      <c r="M9092">
        <v>29.14</v>
      </c>
      <c r="N9092">
        <v>8.4969999999999999</v>
      </c>
      <c r="O9092">
        <v>6</v>
      </c>
      <c r="P9092">
        <v>0.04</v>
      </c>
      <c r="Q9092">
        <f>IFERROR(SEARCH("-",R9092)+2, 1)</f>
        <v>1</v>
      </c>
      <c r="R9092" s="9" t="s">
        <v>82</v>
      </c>
      <c r="S9092" s="9" t="b">
        <f>R9092&lt;&gt;K9092</f>
        <v>0</v>
      </c>
      <c r="T9092" t="str">
        <f xml:space="preserve"> TRIM( LEFT(R9092,  IFERROR(   SEARCH(" - ",R9092), LEN(R9092) )    ) )</f>
        <v>Home</v>
      </c>
      <c r="U9092" t="str">
        <f>MID(R9092, Q9092,LEN(R9092))</f>
        <v>Home</v>
      </c>
      <c r="V9092" t="s">
        <v>202</v>
      </c>
    </row>
    <row r="9093" spans="1:22" x14ac:dyDescent="0.35">
      <c r="A9093" t="s">
        <v>10887</v>
      </c>
      <c r="B9093" s="1">
        <v>45412</v>
      </c>
      <c r="C9093" t="s">
        <v>17</v>
      </c>
      <c r="D9093" t="s">
        <v>10888</v>
      </c>
      <c r="E9093" t="s">
        <v>232</v>
      </c>
      <c r="F9093" t="s">
        <v>535</v>
      </c>
      <c r="G9093" t="s">
        <v>21</v>
      </c>
      <c r="H9093" t="s">
        <v>260</v>
      </c>
      <c r="I9093" t="s">
        <v>3491</v>
      </c>
      <c r="J9093" t="s">
        <v>3492</v>
      </c>
      <c r="K9093" s="9" t="s">
        <v>2581</v>
      </c>
      <c r="L9093" t="s">
        <v>3493</v>
      </c>
      <c r="M9093">
        <v>50.99</v>
      </c>
      <c r="N9093">
        <v>14.997</v>
      </c>
      <c r="O9093">
        <v>11</v>
      </c>
      <c r="P9093">
        <v>0.06</v>
      </c>
      <c r="Q9093">
        <f>IFERROR(SEARCH("-",R9093)+2, 1)</f>
        <v>1</v>
      </c>
      <c r="R9093" s="9" t="s">
        <v>2581</v>
      </c>
      <c r="S9093" s="9" t="b">
        <f>R9093&lt;&gt;K9093</f>
        <v>0</v>
      </c>
      <c r="T9093" t="str">
        <f xml:space="preserve"> TRIM( LEFT(R9093,  IFERROR(   SEARCH(" - ",R9093), LEN(R9093) )    ) )</f>
        <v>Clothing</v>
      </c>
      <c r="U9093" t="str">
        <f>MID(R9093, Q9093,LEN(R9093))</f>
        <v>Clothing</v>
      </c>
      <c r="V9093" t="s">
        <v>260</v>
      </c>
    </row>
    <row r="9094" spans="1:22" x14ac:dyDescent="0.35">
      <c r="A9094" t="s">
        <v>14297</v>
      </c>
      <c r="B9094" s="1">
        <v>45244</v>
      </c>
      <c r="C9094" t="s">
        <v>17</v>
      </c>
      <c r="D9094" t="s">
        <v>8777</v>
      </c>
      <c r="E9094" t="s">
        <v>232</v>
      </c>
      <c r="F9094" t="s">
        <v>233</v>
      </c>
      <c r="G9094" t="s">
        <v>21</v>
      </c>
      <c r="I9094" t="s">
        <v>8778</v>
      </c>
      <c r="J9094" t="s">
        <v>8779</v>
      </c>
      <c r="K9094" s="9" t="s">
        <v>442</v>
      </c>
      <c r="L9094" t="s">
        <v>7474</v>
      </c>
      <c r="M9094">
        <v>99.14</v>
      </c>
      <c r="N9094">
        <v>29.497</v>
      </c>
      <c r="O9094">
        <v>15</v>
      </c>
      <c r="P9094">
        <v>0.19</v>
      </c>
      <c r="Q9094">
        <f>IFERROR(SEARCH("-",R9094)+2, 1)</f>
        <v>1</v>
      </c>
      <c r="R9094" s="9" t="s">
        <v>442</v>
      </c>
      <c r="S9094" s="9" t="b">
        <f>R9094&lt;&gt;K9094</f>
        <v>0</v>
      </c>
      <c r="T9094" t="str">
        <f xml:space="preserve"> TRIM( LEFT(R9094,  IFERROR(   SEARCH(" - ",R9094), LEN(R9094) )    ) )</f>
        <v>Beauty</v>
      </c>
      <c r="U9094" t="str">
        <f>MID(R9094, Q9094,LEN(R9094))</f>
        <v>Beauty</v>
      </c>
    </row>
    <row r="9095" spans="1:22" x14ac:dyDescent="0.35">
      <c r="A9095" t="s">
        <v>18139</v>
      </c>
      <c r="B9095" s="1">
        <v>45123</v>
      </c>
      <c r="C9095" t="s">
        <v>17</v>
      </c>
      <c r="D9095" t="s">
        <v>18062</v>
      </c>
      <c r="E9095" t="s">
        <v>232</v>
      </c>
      <c r="F9095" t="s">
        <v>233</v>
      </c>
      <c r="G9095" t="s">
        <v>21</v>
      </c>
      <c r="H9095" t="s">
        <v>164</v>
      </c>
      <c r="I9095" t="s">
        <v>18063</v>
      </c>
      <c r="J9095" t="s">
        <v>18064</v>
      </c>
      <c r="K9095" s="9" t="s">
        <v>74</v>
      </c>
      <c r="L9095" t="s">
        <v>4990</v>
      </c>
      <c r="M9095">
        <v>8.99</v>
      </c>
      <c r="N9095">
        <v>2.6970000000000001</v>
      </c>
      <c r="O9095">
        <v>19</v>
      </c>
      <c r="P9095">
        <v>0.2</v>
      </c>
      <c r="Q9095">
        <f>IFERROR(SEARCH("-",R9095)+2, 1)</f>
        <v>8</v>
      </c>
      <c r="R9095" s="9" t="s">
        <v>74</v>
      </c>
      <c r="S9095" s="9" t="b">
        <f>R9095&lt;&gt;K9095</f>
        <v>0</v>
      </c>
      <c r="T9095" t="str">
        <f xml:space="preserve"> TRIM( LEFT(R9095,  IFERROR(   SEARCH(" - ",R9095), LEN(R9095) )    ) )</f>
        <v>Food</v>
      </c>
      <c r="U9095" t="str">
        <f>MID(R9095, Q9095,LEN(R9095))</f>
        <v>Meat</v>
      </c>
      <c r="V9095" t="s">
        <v>164</v>
      </c>
    </row>
    <row r="9096" spans="1:22" x14ac:dyDescent="0.35">
      <c r="A9096" t="s">
        <v>17451</v>
      </c>
      <c r="B9096" s="1">
        <v>45457</v>
      </c>
      <c r="C9096" t="s">
        <v>17</v>
      </c>
      <c r="D9096" t="s">
        <v>8177</v>
      </c>
      <c r="E9096" t="s">
        <v>232</v>
      </c>
      <c r="F9096" t="s">
        <v>535</v>
      </c>
      <c r="G9096" t="s">
        <v>21</v>
      </c>
      <c r="H9096" t="s">
        <v>202</v>
      </c>
      <c r="I9096" t="s">
        <v>8178</v>
      </c>
      <c r="J9096" t="s">
        <v>8179</v>
      </c>
      <c r="K9096" s="9" t="s">
        <v>8180</v>
      </c>
      <c r="L9096" t="s">
        <v>4227</v>
      </c>
      <c r="M9096">
        <v>4.99</v>
      </c>
      <c r="N9096">
        <v>1.4970000000000001</v>
      </c>
      <c r="O9096">
        <v>11</v>
      </c>
      <c r="P9096">
        <v>0.35</v>
      </c>
      <c r="Q9096">
        <f>IFERROR(SEARCH("-",R9096)+2, 1)</f>
        <v>8</v>
      </c>
      <c r="R9096" s="9" t="s">
        <v>8180</v>
      </c>
      <c r="S9096" s="9" t="b">
        <f>R9096&lt;&gt;K9096</f>
        <v>0</v>
      </c>
      <c r="T9096" t="str">
        <f xml:space="preserve"> TRIM( LEFT(R9096,  IFERROR(   SEARCH(" - ",R9096), LEN(R9096) )    ) )</f>
        <v>Food</v>
      </c>
      <c r="U9096" t="str">
        <f>MID(R9096, Q9096,LEN(R9096))</f>
        <v>Meat &amp; Seafood</v>
      </c>
      <c r="V9096" t="s">
        <v>202</v>
      </c>
    </row>
    <row r="9097" spans="1:22" x14ac:dyDescent="0.35">
      <c r="A9097" t="s">
        <v>4570</v>
      </c>
      <c r="B9097" s="1">
        <v>45450</v>
      </c>
      <c r="C9097" t="s">
        <v>17</v>
      </c>
      <c r="D9097" t="s">
        <v>3674</v>
      </c>
      <c r="E9097" t="s">
        <v>232</v>
      </c>
      <c r="F9097" t="s">
        <v>535</v>
      </c>
      <c r="G9097" t="s">
        <v>21</v>
      </c>
      <c r="H9097" t="s">
        <v>202</v>
      </c>
      <c r="I9097" t="s">
        <v>3675</v>
      </c>
      <c r="J9097" t="s">
        <v>3676</v>
      </c>
      <c r="K9097" s="9" t="s">
        <v>1273</v>
      </c>
      <c r="L9097" t="s">
        <v>3677</v>
      </c>
      <c r="M9097">
        <v>8.49</v>
      </c>
      <c r="N9097">
        <v>2.5470000000000002</v>
      </c>
      <c r="O9097">
        <v>8</v>
      </c>
      <c r="P9097">
        <v>0.37</v>
      </c>
      <c r="Q9097">
        <f>IFERROR(SEARCH("-",R9097)+2, 1)</f>
        <v>8</v>
      </c>
      <c r="R9097" s="9" t="s">
        <v>1273</v>
      </c>
      <c r="S9097" s="9" t="b">
        <f>R9097&lt;&gt;K9097</f>
        <v>0</v>
      </c>
      <c r="T9097" t="str">
        <f xml:space="preserve"> TRIM( LEFT(R9097,  IFERROR(   SEARCH(" - ",R9097), LEN(R9097) )    ) )</f>
        <v>Food</v>
      </c>
      <c r="U9097" t="str">
        <f>MID(R9097, Q9097,LEN(R9097))</f>
        <v>Meal Kits</v>
      </c>
      <c r="V9097" t="s">
        <v>202</v>
      </c>
    </row>
    <row r="9098" spans="1:22" x14ac:dyDescent="0.35">
      <c r="A9098" t="s">
        <v>1950</v>
      </c>
      <c r="B9098" s="1">
        <v>45305</v>
      </c>
      <c r="C9098" t="s">
        <v>17</v>
      </c>
      <c r="D9098" t="s">
        <v>1951</v>
      </c>
      <c r="E9098" t="s">
        <v>232</v>
      </c>
      <c r="F9098" t="s">
        <v>233</v>
      </c>
      <c r="G9098" t="s">
        <v>21</v>
      </c>
      <c r="H9098" t="s">
        <v>71</v>
      </c>
      <c r="I9098" t="s">
        <v>1952</v>
      </c>
      <c r="J9098" t="s">
        <v>1953</v>
      </c>
      <c r="K9098" s="9" t="s">
        <v>442</v>
      </c>
      <c r="L9098" t="s">
        <v>1954</v>
      </c>
      <c r="M9098">
        <v>25</v>
      </c>
      <c r="N9098">
        <v>7.5</v>
      </c>
      <c r="O9098">
        <v>17</v>
      </c>
      <c r="P9098">
        <v>0.25</v>
      </c>
      <c r="Q9098">
        <f>IFERROR(SEARCH("-",R9098)+2, 1)</f>
        <v>1</v>
      </c>
      <c r="R9098" s="9" t="s">
        <v>442</v>
      </c>
      <c r="S9098" s="9" t="b">
        <f>R9098&lt;&gt;K9098</f>
        <v>0</v>
      </c>
      <c r="T9098" t="str">
        <f xml:space="preserve"> TRIM( LEFT(R9098,  IFERROR(   SEARCH(" - ",R9098), LEN(R9098) )    ) )</f>
        <v>Beauty</v>
      </c>
      <c r="U9098" t="str">
        <f>MID(R9098, Q9098,LEN(R9098))</f>
        <v>Beauty</v>
      </c>
      <c r="V9098" t="s">
        <v>71</v>
      </c>
    </row>
    <row r="9099" spans="1:22" x14ac:dyDescent="0.35">
      <c r="A9099" t="s">
        <v>16743</v>
      </c>
      <c r="B9099" s="1">
        <v>45055</v>
      </c>
      <c r="C9099" t="s">
        <v>17</v>
      </c>
      <c r="D9099" t="s">
        <v>16744</v>
      </c>
      <c r="E9099" t="s">
        <v>232</v>
      </c>
      <c r="F9099" t="s">
        <v>233</v>
      </c>
      <c r="G9099" t="s">
        <v>21</v>
      </c>
      <c r="I9099" t="s">
        <v>3521</v>
      </c>
      <c r="J9099" t="s">
        <v>3522</v>
      </c>
      <c r="K9099" s="9" t="s">
        <v>34</v>
      </c>
      <c r="L9099" t="s">
        <v>2627</v>
      </c>
      <c r="M9099">
        <v>5.74</v>
      </c>
      <c r="N9099">
        <v>2.3460000000000001</v>
      </c>
      <c r="O9099">
        <v>4</v>
      </c>
      <c r="P9099">
        <v>0.1</v>
      </c>
      <c r="Q9099">
        <f>IFERROR(SEARCH("-",R9099)+2, 1)</f>
        <v>8</v>
      </c>
      <c r="R9099" s="9" t="s">
        <v>34</v>
      </c>
      <c r="S9099" s="9" t="b">
        <f>R9099&lt;&gt;K9099</f>
        <v>0</v>
      </c>
      <c r="T9099" t="str">
        <f xml:space="preserve"> TRIM( LEFT(R9099,  IFERROR(   SEARCH(" - ",R9099), LEN(R9099) )    ) )</f>
        <v>Food</v>
      </c>
      <c r="U9099" t="str">
        <f>MID(R9099, Q9099,LEN(R9099))</f>
        <v>Condiments</v>
      </c>
    </row>
    <row r="9100" spans="1:22" x14ac:dyDescent="0.35">
      <c r="A9100" t="s">
        <v>16084</v>
      </c>
      <c r="B9100" s="1">
        <v>45173</v>
      </c>
      <c r="C9100" t="s">
        <v>17</v>
      </c>
      <c r="D9100" t="s">
        <v>16085</v>
      </c>
      <c r="E9100" t="s">
        <v>232</v>
      </c>
      <c r="F9100" t="s">
        <v>233</v>
      </c>
      <c r="G9100" t="s">
        <v>21</v>
      </c>
      <c r="I9100" t="s">
        <v>5513</v>
      </c>
      <c r="J9100" t="s">
        <v>5514</v>
      </c>
      <c r="K9100" s="9" t="s">
        <v>502</v>
      </c>
      <c r="L9100" t="s">
        <v>503</v>
      </c>
      <c r="M9100">
        <v>29.24</v>
      </c>
      <c r="N9100">
        <v>11.746</v>
      </c>
      <c r="O9100">
        <v>8</v>
      </c>
      <c r="P9100">
        <v>0.02</v>
      </c>
      <c r="Q9100">
        <f>IFERROR(SEARCH("-",R9100)+2, 1)</f>
        <v>1</v>
      </c>
      <c r="R9100" s="9" t="s">
        <v>502</v>
      </c>
      <c r="S9100" s="9" t="b">
        <f>R9100&lt;&gt;K9100</f>
        <v>0</v>
      </c>
      <c r="T9100" t="str">
        <f xml:space="preserve"> TRIM( LEFT(R9100,  IFERROR(   SEARCH(" - ",R9100), LEN(R9100) )    ) )</f>
        <v>Office</v>
      </c>
      <c r="U9100" t="str">
        <f>MID(R9100, Q9100,LEN(R9100))</f>
        <v>Office</v>
      </c>
    </row>
    <row r="9101" spans="1:22" x14ac:dyDescent="0.35">
      <c r="A9101" t="s">
        <v>11717</v>
      </c>
      <c r="B9101" s="1">
        <v>45119</v>
      </c>
      <c r="C9101" t="s">
        <v>17</v>
      </c>
      <c r="D9101" t="s">
        <v>2556</v>
      </c>
      <c r="E9101" t="s">
        <v>232</v>
      </c>
      <c r="F9101" t="s">
        <v>535</v>
      </c>
      <c r="G9101" t="s">
        <v>21</v>
      </c>
      <c r="I9101" t="s">
        <v>2557</v>
      </c>
      <c r="J9101" t="s">
        <v>2558</v>
      </c>
      <c r="K9101" s="9" t="s">
        <v>34</v>
      </c>
      <c r="L9101" t="s">
        <v>2559</v>
      </c>
      <c r="M9101">
        <v>5.49</v>
      </c>
      <c r="N9101">
        <v>1.397</v>
      </c>
      <c r="O9101">
        <v>8</v>
      </c>
      <c r="P9101">
        <v>0.37</v>
      </c>
      <c r="Q9101">
        <f>IFERROR(SEARCH("-",R9101)+2, 1)</f>
        <v>8</v>
      </c>
      <c r="R9101" s="9" t="s">
        <v>34</v>
      </c>
      <c r="S9101" s="9" t="b">
        <f>R9101&lt;&gt;K9101</f>
        <v>0</v>
      </c>
      <c r="T9101" t="str">
        <f xml:space="preserve"> TRIM( LEFT(R9101,  IFERROR(   SEARCH(" - ",R9101), LEN(R9101) )    ) )</f>
        <v>Food</v>
      </c>
      <c r="U9101" t="str">
        <f>MID(R9101, Q9101,LEN(R9101))</f>
        <v>Condiments</v>
      </c>
    </row>
    <row r="9102" spans="1:22" x14ac:dyDescent="0.35">
      <c r="A9102" t="s">
        <v>17494</v>
      </c>
      <c r="B9102" s="1">
        <v>45548</v>
      </c>
      <c r="C9102" t="s">
        <v>17</v>
      </c>
      <c r="D9102" t="s">
        <v>8616</v>
      </c>
      <c r="E9102" t="s">
        <v>232</v>
      </c>
      <c r="F9102" t="s">
        <v>535</v>
      </c>
      <c r="G9102" t="s">
        <v>21</v>
      </c>
      <c r="H9102" t="s">
        <v>78</v>
      </c>
      <c r="I9102" t="s">
        <v>8617</v>
      </c>
      <c r="J9102" t="s">
        <v>8618</v>
      </c>
      <c r="K9102" s="9" t="s">
        <v>34</v>
      </c>
      <c r="L9102" t="s">
        <v>8619</v>
      </c>
      <c r="M9102">
        <v>1.99</v>
      </c>
      <c r="N9102">
        <v>0.59699999999999998</v>
      </c>
      <c r="O9102">
        <v>18</v>
      </c>
      <c r="P9102">
        <v>0.28000000000000003</v>
      </c>
      <c r="Q9102">
        <f>IFERROR(SEARCH("-",R9102)+2, 1)</f>
        <v>8</v>
      </c>
      <c r="R9102" s="9" t="s">
        <v>34</v>
      </c>
      <c r="S9102" s="9" t="b">
        <f>R9102&lt;&gt;K9102</f>
        <v>0</v>
      </c>
      <c r="T9102" t="str">
        <f xml:space="preserve"> TRIM( LEFT(R9102,  IFERROR(   SEARCH(" - ",R9102), LEN(R9102) )    ) )</f>
        <v>Food</v>
      </c>
      <c r="U9102" t="str">
        <f>MID(R9102, Q9102,LEN(R9102))</f>
        <v>Condiments</v>
      </c>
      <c r="V9102" t="s">
        <v>78</v>
      </c>
    </row>
    <row r="9103" spans="1:22" x14ac:dyDescent="0.35">
      <c r="A9103" t="s">
        <v>9921</v>
      </c>
      <c r="B9103" s="1">
        <v>45439</v>
      </c>
      <c r="C9103" t="s">
        <v>17</v>
      </c>
      <c r="D9103" t="s">
        <v>9922</v>
      </c>
      <c r="E9103" t="s">
        <v>232</v>
      </c>
      <c r="F9103" t="s">
        <v>535</v>
      </c>
      <c r="G9103" t="s">
        <v>21</v>
      </c>
      <c r="I9103" t="s">
        <v>9923</v>
      </c>
      <c r="J9103" t="s">
        <v>9924</v>
      </c>
      <c r="K9103" s="9" t="s">
        <v>502</v>
      </c>
      <c r="L9103" t="s">
        <v>9925</v>
      </c>
      <c r="M9103">
        <v>20.99</v>
      </c>
      <c r="N9103">
        <v>7.9960000000000004</v>
      </c>
      <c r="O9103">
        <v>16</v>
      </c>
      <c r="P9103">
        <v>0.05</v>
      </c>
      <c r="Q9103">
        <f>IFERROR(SEARCH("-",R9103)+2, 1)</f>
        <v>1</v>
      </c>
      <c r="R9103" s="9" t="s">
        <v>502</v>
      </c>
      <c r="S9103" s="9" t="b">
        <f>R9103&lt;&gt;K9103</f>
        <v>0</v>
      </c>
      <c r="T9103" t="str">
        <f xml:space="preserve"> TRIM( LEFT(R9103,  IFERROR(   SEARCH(" - ",R9103), LEN(R9103) )    ) )</f>
        <v>Office</v>
      </c>
      <c r="U9103" t="str">
        <f>MID(R9103, Q9103,LEN(R9103))</f>
        <v>Office</v>
      </c>
    </row>
    <row r="9104" spans="1:22" x14ac:dyDescent="0.35">
      <c r="A9104" t="s">
        <v>15182</v>
      </c>
      <c r="B9104" s="1">
        <v>45197</v>
      </c>
      <c r="C9104" t="s">
        <v>17</v>
      </c>
      <c r="D9104" t="s">
        <v>15183</v>
      </c>
      <c r="E9104" t="s">
        <v>232</v>
      </c>
      <c r="F9104" t="s">
        <v>535</v>
      </c>
      <c r="G9104" t="s">
        <v>21</v>
      </c>
      <c r="H9104" t="s">
        <v>31</v>
      </c>
      <c r="I9104" t="s">
        <v>3695</v>
      </c>
      <c r="J9104" t="s">
        <v>3696</v>
      </c>
      <c r="K9104" s="9" t="s">
        <v>217</v>
      </c>
      <c r="L9104" t="s">
        <v>608</v>
      </c>
      <c r="M9104">
        <v>19.239999999999998</v>
      </c>
      <c r="N9104">
        <v>5.7469999999999999</v>
      </c>
      <c r="O9104">
        <v>15</v>
      </c>
      <c r="P9104">
        <v>0.09</v>
      </c>
      <c r="Q9104">
        <f>IFERROR(SEARCH("-",R9104)+2, 1)</f>
        <v>1</v>
      </c>
      <c r="R9104" s="9" t="s">
        <v>217</v>
      </c>
      <c r="S9104" s="9" t="b">
        <f>R9104&lt;&gt;K9104</f>
        <v>0</v>
      </c>
      <c r="T9104" t="str">
        <f xml:space="preserve"> TRIM( LEFT(R9104,  IFERROR(   SEARCH(" - ",R9104), LEN(R9104) )    ) )</f>
        <v>Outdoor</v>
      </c>
      <c r="U9104" t="str">
        <f>MID(R9104, Q9104,LEN(R9104))</f>
        <v>Outdoor</v>
      </c>
      <c r="V9104" t="s">
        <v>31</v>
      </c>
    </row>
    <row r="9105" spans="1:22" x14ac:dyDescent="0.35">
      <c r="A9105" t="s">
        <v>16907</v>
      </c>
      <c r="B9105" s="1">
        <v>44957</v>
      </c>
      <c r="C9105" t="s">
        <v>17</v>
      </c>
      <c r="D9105" t="s">
        <v>16908</v>
      </c>
      <c r="E9105" t="s">
        <v>232</v>
      </c>
      <c r="F9105" t="s">
        <v>535</v>
      </c>
      <c r="G9105" t="s">
        <v>21</v>
      </c>
      <c r="H9105" t="s">
        <v>78</v>
      </c>
      <c r="I9105" t="s">
        <v>4813</v>
      </c>
      <c r="J9105" t="s">
        <v>4814</v>
      </c>
      <c r="K9105" s="9" t="s">
        <v>4815</v>
      </c>
      <c r="L9105" t="s">
        <v>4816</v>
      </c>
      <c r="M9105">
        <v>89.24</v>
      </c>
      <c r="N9105">
        <v>35.746000000000002</v>
      </c>
      <c r="O9105">
        <v>3</v>
      </c>
      <c r="P9105">
        <v>0.02</v>
      </c>
      <c r="Q9105">
        <f>IFERROR(SEARCH("-",R9105)+2, 1)</f>
        <v>1</v>
      </c>
      <c r="R9105" s="9" t="s">
        <v>4815</v>
      </c>
      <c r="S9105" s="9" t="b">
        <f>R9105&lt;&gt;K9105</f>
        <v>0</v>
      </c>
      <c r="T9105" t="str">
        <f xml:space="preserve"> TRIM( LEFT(R9105,  IFERROR(   SEARCH(" - ",R9105), LEN(R9105) )    ) )</f>
        <v>Footwear</v>
      </c>
      <c r="U9105" t="str">
        <f>MID(R9105, Q9105,LEN(R9105))</f>
        <v>Footwear</v>
      </c>
      <c r="V9105" t="s">
        <v>78</v>
      </c>
    </row>
    <row r="9106" spans="1:22" x14ac:dyDescent="0.35">
      <c r="A9106" t="s">
        <v>299</v>
      </c>
      <c r="B9106" s="1">
        <v>45305</v>
      </c>
      <c r="C9106" t="s">
        <v>17</v>
      </c>
      <c r="D9106" t="s">
        <v>300</v>
      </c>
      <c r="E9106" t="s">
        <v>232</v>
      </c>
      <c r="F9106" t="s">
        <v>233</v>
      </c>
      <c r="G9106" t="s">
        <v>21</v>
      </c>
      <c r="H9106" t="s">
        <v>40</v>
      </c>
      <c r="I9106" t="s">
        <v>301</v>
      </c>
      <c r="J9106" t="s">
        <v>302</v>
      </c>
      <c r="K9106" s="9" t="s">
        <v>217</v>
      </c>
      <c r="L9106" t="s">
        <v>303</v>
      </c>
      <c r="M9106">
        <v>49.99</v>
      </c>
      <c r="N9106">
        <v>14.997</v>
      </c>
      <c r="O9106">
        <v>13</v>
      </c>
      <c r="P9106">
        <v>0.22</v>
      </c>
      <c r="Q9106">
        <f>IFERROR(SEARCH("-",R9106)+2, 1)</f>
        <v>1</v>
      </c>
      <c r="R9106" s="9" t="s">
        <v>217</v>
      </c>
      <c r="S9106" s="9" t="b">
        <f>R9106&lt;&gt;K9106</f>
        <v>0</v>
      </c>
      <c r="T9106" t="str">
        <f xml:space="preserve"> TRIM( LEFT(R9106,  IFERROR(   SEARCH(" - ",R9106), LEN(R9106) )    ) )</f>
        <v>Outdoor</v>
      </c>
      <c r="U9106" t="str">
        <f>MID(R9106, Q9106,LEN(R9106))</f>
        <v>Outdoor</v>
      </c>
      <c r="V9106" t="s">
        <v>40</v>
      </c>
    </row>
    <row r="9107" spans="1:22" x14ac:dyDescent="0.35">
      <c r="A9107" t="s">
        <v>2232</v>
      </c>
      <c r="B9107" s="1">
        <v>45442</v>
      </c>
      <c r="C9107" t="s">
        <v>17</v>
      </c>
      <c r="D9107" t="s">
        <v>1390</v>
      </c>
      <c r="E9107" t="s">
        <v>232</v>
      </c>
      <c r="F9107" t="s">
        <v>535</v>
      </c>
      <c r="G9107" t="s">
        <v>21</v>
      </c>
      <c r="I9107" t="s">
        <v>1391</v>
      </c>
      <c r="J9107" t="s">
        <v>1392</v>
      </c>
      <c r="K9107" s="9" t="s">
        <v>217</v>
      </c>
      <c r="L9107" t="s">
        <v>672</v>
      </c>
      <c r="M9107">
        <v>34.99</v>
      </c>
      <c r="N9107">
        <v>10.497</v>
      </c>
      <c r="O9107">
        <v>15</v>
      </c>
      <c r="P9107">
        <v>0.15</v>
      </c>
      <c r="Q9107">
        <f>IFERROR(SEARCH("-",R9107)+2, 1)</f>
        <v>1</v>
      </c>
      <c r="R9107" s="9" t="s">
        <v>217</v>
      </c>
      <c r="S9107" s="9" t="b">
        <f>R9107&lt;&gt;K9107</f>
        <v>0</v>
      </c>
      <c r="T9107" t="str">
        <f xml:space="preserve"> TRIM( LEFT(R9107,  IFERROR(   SEARCH(" - ",R9107), LEN(R9107) )    ) )</f>
        <v>Outdoor</v>
      </c>
      <c r="U9107" t="str">
        <f>MID(R9107, Q9107,LEN(R9107))</f>
        <v>Outdoor</v>
      </c>
    </row>
    <row r="9108" spans="1:22" x14ac:dyDescent="0.35">
      <c r="A9108" t="s">
        <v>17674</v>
      </c>
      <c r="B9108" s="1">
        <v>45513</v>
      </c>
      <c r="C9108" t="s">
        <v>17</v>
      </c>
      <c r="D9108" t="s">
        <v>9302</v>
      </c>
      <c r="E9108" t="s">
        <v>232</v>
      </c>
      <c r="F9108" t="s">
        <v>535</v>
      </c>
      <c r="G9108" t="s">
        <v>21</v>
      </c>
      <c r="H9108" t="s">
        <v>202</v>
      </c>
      <c r="I9108" t="s">
        <v>9303</v>
      </c>
      <c r="J9108" t="s">
        <v>9304</v>
      </c>
      <c r="K9108" s="9" t="s">
        <v>217</v>
      </c>
      <c r="L9108" t="s">
        <v>672</v>
      </c>
      <c r="M9108">
        <v>29.99</v>
      </c>
      <c r="N9108">
        <v>8.9969999999999999</v>
      </c>
      <c r="O9108">
        <v>17</v>
      </c>
      <c r="P9108">
        <v>0.01</v>
      </c>
      <c r="Q9108">
        <f>IFERROR(SEARCH("-",R9108)+2, 1)</f>
        <v>1</v>
      </c>
      <c r="R9108" s="9" t="s">
        <v>217</v>
      </c>
      <c r="S9108" s="9" t="b">
        <f>R9108&lt;&gt;K9108</f>
        <v>0</v>
      </c>
      <c r="T9108" t="str">
        <f xml:space="preserve"> TRIM( LEFT(R9108,  IFERROR(   SEARCH(" - ",R9108), LEN(R9108) )    ) )</f>
        <v>Outdoor</v>
      </c>
      <c r="U9108" t="str">
        <f>MID(R9108, Q9108,LEN(R9108))</f>
        <v>Outdoor</v>
      </c>
      <c r="V9108" t="s">
        <v>202</v>
      </c>
    </row>
    <row r="9109" spans="1:22" x14ac:dyDescent="0.35">
      <c r="A9109" t="s">
        <v>3659</v>
      </c>
      <c r="B9109" s="1">
        <v>45630</v>
      </c>
      <c r="C9109" t="s">
        <v>17</v>
      </c>
      <c r="D9109" t="s">
        <v>3660</v>
      </c>
      <c r="E9109" t="s">
        <v>232</v>
      </c>
      <c r="F9109" t="s">
        <v>233</v>
      </c>
      <c r="G9109" t="s">
        <v>21</v>
      </c>
      <c r="I9109" t="s">
        <v>3661</v>
      </c>
      <c r="J9109" t="s">
        <v>3662</v>
      </c>
      <c r="K9109" s="9" t="s">
        <v>2581</v>
      </c>
      <c r="L9109" t="s">
        <v>3663</v>
      </c>
      <c r="M9109">
        <v>64.989999999999995</v>
      </c>
      <c r="N9109">
        <v>25.995999999999999</v>
      </c>
      <c r="O9109">
        <v>13</v>
      </c>
      <c r="Q9109">
        <f>IFERROR(SEARCH("-",R9109)+2, 1)</f>
        <v>1</v>
      </c>
      <c r="R9109" s="9" t="s">
        <v>2581</v>
      </c>
      <c r="S9109" s="9" t="b">
        <f>R9109&lt;&gt;K9109</f>
        <v>0</v>
      </c>
      <c r="T9109" t="str">
        <f xml:space="preserve"> TRIM( LEFT(R9109,  IFERROR(   SEARCH(" - ",R9109), LEN(R9109) )    ) )</f>
        <v>Clothing</v>
      </c>
      <c r="U9109" t="str">
        <f>MID(R9109, Q9109,LEN(R9109))</f>
        <v>Clothing</v>
      </c>
    </row>
    <row r="9110" spans="1:22" x14ac:dyDescent="0.35">
      <c r="A9110" t="s">
        <v>13434</v>
      </c>
      <c r="B9110" s="1">
        <v>44929</v>
      </c>
      <c r="C9110" t="s">
        <v>17</v>
      </c>
      <c r="D9110" t="s">
        <v>2976</v>
      </c>
      <c r="E9110" t="s">
        <v>232</v>
      </c>
      <c r="F9110" t="s">
        <v>535</v>
      </c>
      <c r="G9110" t="s">
        <v>21</v>
      </c>
      <c r="H9110" t="s">
        <v>71</v>
      </c>
      <c r="I9110" t="s">
        <v>2977</v>
      </c>
      <c r="J9110" t="s">
        <v>2139</v>
      </c>
      <c r="K9110" s="9" t="s">
        <v>120</v>
      </c>
      <c r="L9110" t="s">
        <v>580</v>
      </c>
      <c r="M9110">
        <v>1.64</v>
      </c>
      <c r="N9110">
        <v>0.496</v>
      </c>
      <c r="O9110">
        <v>15</v>
      </c>
      <c r="P9110">
        <v>0.12</v>
      </c>
      <c r="Q9110">
        <f>IFERROR(SEARCH("-",R9110)+2, 1)</f>
        <v>8</v>
      </c>
      <c r="R9110" s="9" t="s">
        <v>120</v>
      </c>
      <c r="S9110" s="9" t="b">
        <f>R9110&lt;&gt;K9110</f>
        <v>0</v>
      </c>
      <c r="T9110" t="str">
        <f xml:space="preserve"> TRIM( LEFT(R9110,  IFERROR(   SEARCH(" - ",R9110), LEN(R9110) )    ) )</f>
        <v>Food</v>
      </c>
      <c r="U9110" t="str">
        <f>MID(R9110, Q9110,LEN(R9110))</f>
        <v>Grains</v>
      </c>
      <c r="V9110" t="s">
        <v>71</v>
      </c>
    </row>
    <row r="9111" spans="1:22" x14ac:dyDescent="0.35">
      <c r="A9111" t="s">
        <v>10658</v>
      </c>
      <c r="B9111" s="1">
        <v>45466</v>
      </c>
      <c r="C9111" t="s">
        <v>17</v>
      </c>
      <c r="D9111" t="s">
        <v>10659</v>
      </c>
      <c r="E9111" t="s">
        <v>232</v>
      </c>
      <c r="F9111" t="s">
        <v>233</v>
      </c>
      <c r="G9111" t="s">
        <v>21</v>
      </c>
      <c r="I9111" t="s">
        <v>6323</v>
      </c>
      <c r="J9111" t="s">
        <v>6324</v>
      </c>
      <c r="K9111" s="9" t="s">
        <v>363</v>
      </c>
      <c r="L9111" t="s">
        <v>3887</v>
      </c>
      <c r="M9111">
        <v>16.989999999999998</v>
      </c>
      <c r="N9111">
        <v>4.7969999999999997</v>
      </c>
      <c r="O9111">
        <v>17</v>
      </c>
      <c r="P9111">
        <v>0.08</v>
      </c>
      <c r="Q9111">
        <f>IFERROR(SEARCH("-",R9111)+2, 1)</f>
        <v>1</v>
      </c>
      <c r="R9111" s="9" t="s">
        <v>363</v>
      </c>
      <c r="S9111" s="9" t="b">
        <f>R9111&lt;&gt;K9111</f>
        <v>0</v>
      </c>
      <c r="T9111" t="str">
        <f xml:space="preserve"> TRIM( LEFT(R9111,  IFERROR(   SEARCH(" - ",R9111), LEN(R9111) )    ) )</f>
        <v>Automotive</v>
      </c>
      <c r="U9111" t="str">
        <f>MID(R9111, Q9111,LEN(R9111))</f>
        <v>Automotive</v>
      </c>
    </row>
    <row r="9112" spans="1:22" x14ac:dyDescent="0.35">
      <c r="A9112" t="s">
        <v>9090</v>
      </c>
      <c r="B9112" s="1">
        <v>45496</v>
      </c>
      <c r="C9112" t="s">
        <v>17</v>
      </c>
      <c r="D9112" t="s">
        <v>8215</v>
      </c>
      <c r="E9112" t="s">
        <v>232</v>
      </c>
      <c r="F9112" t="s">
        <v>233</v>
      </c>
      <c r="G9112" t="s">
        <v>21</v>
      </c>
      <c r="H9112" t="s">
        <v>164</v>
      </c>
      <c r="I9112" t="s">
        <v>8216</v>
      </c>
      <c r="J9112" t="s">
        <v>8217</v>
      </c>
      <c r="K9112" s="9" t="s">
        <v>1115</v>
      </c>
      <c r="L9112" t="s">
        <v>7554</v>
      </c>
      <c r="M9112">
        <v>39.99</v>
      </c>
      <c r="N9112">
        <v>11.997</v>
      </c>
      <c r="O9112">
        <v>18</v>
      </c>
      <c r="P9112">
        <v>0.22</v>
      </c>
      <c r="Q9112">
        <f>IFERROR(SEARCH("-",R9112)+2, 1)</f>
        <v>1</v>
      </c>
      <c r="R9112" s="9" t="s">
        <v>1115</v>
      </c>
      <c r="S9112" s="9" t="b">
        <f>R9112&lt;&gt;K9112</f>
        <v>0</v>
      </c>
      <c r="T9112" t="str">
        <f xml:space="preserve"> TRIM( LEFT(R9112,  IFERROR(   SEARCH(" - ",R9112), LEN(R9112) )    ) )</f>
        <v>Electronics</v>
      </c>
      <c r="U9112" t="str">
        <f>MID(R9112, Q9112,LEN(R9112))</f>
        <v>Electronics</v>
      </c>
      <c r="V9112" t="s">
        <v>164</v>
      </c>
    </row>
    <row r="9113" spans="1:22" x14ac:dyDescent="0.35">
      <c r="A9113" t="s">
        <v>17032</v>
      </c>
      <c r="B9113" s="1">
        <v>45619</v>
      </c>
      <c r="C9113" t="s">
        <v>17</v>
      </c>
      <c r="D9113" t="s">
        <v>7820</v>
      </c>
      <c r="E9113" t="s">
        <v>232</v>
      </c>
      <c r="F9113" t="s">
        <v>233</v>
      </c>
      <c r="G9113" t="s">
        <v>21</v>
      </c>
      <c r="H9113" t="s">
        <v>31</v>
      </c>
      <c r="I9113" t="s">
        <v>7821</v>
      </c>
      <c r="J9113" t="s">
        <v>7822</v>
      </c>
      <c r="K9113" s="9" t="s">
        <v>1115</v>
      </c>
      <c r="L9113" t="s">
        <v>868</v>
      </c>
      <c r="M9113">
        <v>99.99</v>
      </c>
      <c r="N9113">
        <v>29.997</v>
      </c>
      <c r="O9113">
        <v>14</v>
      </c>
      <c r="P9113">
        <v>0.36</v>
      </c>
      <c r="Q9113">
        <f>IFERROR(SEARCH("-",R9113)+2, 1)</f>
        <v>1</v>
      </c>
      <c r="R9113" s="9" t="s">
        <v>1115</v>
      </c>
      <c r="S9113" s="9" t="b">
        <f>R9113&lt;&gt;K9113</f>
        <v>0</v>
      </c>
      <c r="T9113" t="str">
        <f xml:space="preserve"> TRIM( LEFT(R9113,  IFERROR(   SEARCH(" - ",R9113), LEN(R9113) )    ) )</f>
        <v>Electronics</v>
      </c>
      <c r="U9113" t="str">
        <f>MID(R9113, Q9113,LEN(R9113))</f>
        <v>Electronics</v>
      </c>
      <c r="V9113" t="s">
        <v>31</v>
      </c>
    </row>
    <row r="9114" spans="1:22" x14ac:dyDescent="0.35">
      <c r="A9114" t="s">
        <v>8218</v>
      </c>
      <c r="B9114" s="1">
        <v>45302</v>
      </c>
      <c r="C9114" t="s">
        <v>17</v>
      </c>
      <c r="D9114" t="s">
        <v>7992</v>
      </c>
      <c r="E9114" t="s">
        <v>232</v>
      </c>
      <c r="F9114" t="s">
        <v>233</v>
      </c>
      <c r="G9114" t="s">
        <v>21</v>
      </c>
      <c r="H9114" t="s">
        <v>260</v>
      </c>
      <c r="I9114" t="s">
        <v>7993</v>
      </c>
      <c r="J9114" t="s">
        <v>7994</v>
      </c>
      <c r="K9114" s="9" t="s">
        <v>113</v>
      </c>
      <c r="L9114" t="s">
        <v>2198</v>
      </c>
      <c r="M9114">
        <v>3.99</v>
      </c>
      <c r="N9114">
        <v>1.1970000000000001</v>
      </c>
      <c r="O9114">
        <v>14</v>
      </c>
      <c r="P9114">
        <v>0.19</v>
      </c>
      <c r="Q9114">
        <f>IFERROR(SEARCH("-",R9114)+2, 1)</f>
        <v>8</v>
      </c>
      <c r="R9114" s="9" t="s">
        <v>113</v>
      </c>
      <c r="S9114" s="9" t="b">
        <f>R9114&lt;&gt;K9114</f>
        <v>0</v>
      </c>
      <c r="T9114" t="str">
        <f xml:space="preserve"> TRIM( LEFT(R9114,  IFERROR(   SEARCH(" - ",R9114), LEN(R9114) )    ) )</f>
        <v>Food</v>
      </c>
      <c r="U9114" t="str">
        <f>MID(R9114, Q9114,LEN(R9114))</f>
        <v>Sides</v>
      </c>
      <c r="V9114" t="s">
        <v>260</v>
      </c>
    </row>
    <row r="9115" spans="1:22" x14ac:dyDescent="0.35">
      <c r="A9115" t="s">
        <v>2873</v>
      </c>
      <c r="B9115" s="1">
        <v>45317</v>
      </c>
      <c r="C9115" t="s">
        <v>17</v>
      </c>
      <c r="D9115" t="s">
        <v>2874</v>
      </c>
      <c r="E9115" t="s">
        <v>232</v>
      </c>
      <c r="F9115" t="s">
        <v>535</v>
      </c>
      <c r="G9115" t="s">
        <v>21</v>
      </c>
      <c r="H9115" t="s">
        <v>40</v>
      </c>
      <c r="I9115" t="s">
        <v>2875</v>
      </c>
      <c r="J9115" t="s">
        <v>2876</v>
      </c>
      <c r="L9115" t="s">
        <v>1159</v>
      </c>
      <c r="M9115">
        <v>9.99</v>
      </c>
      <c r="N9115">
        <v>3.996</v>
      </c>
      <c r="O9115">
        <v>9</v>
      </c>
      <c r="P9115">
        <v>7.0000000000000007E-2</v>
      </c>
      <c r="Q9115">
        <f>IFERROR(SEARCH("-",R9115)+2, 1)</f>
        <v>8</v>
      </c>
      <c r="R9115" s="9" t="s">
        <v>74</v>
      </c>
      <c r="S9115" s="9" t="b">
        <f>R9115&lt;&gt;K9115</f>
        <v>1</v>
      </c>
      <c r="T9115" t="str">
        <f xml:space="preserve"> TRIM( LEFT(R9115,  IFERROR(   SEARCH(" - ",R9115), LEN(R9115) )    ) )</f>
        <v>Food</v>
      </c>
      <c r="U9115" t="str">
        <f>MID(R9115, Q9115,LEN(R9115))</f>
        <v>Meat</v>
      </c>
      <c r="V9115" t="s">
        <v>40</v>
      </c>
    </row>
    <row r="9116" spans="1:22" x14ac:dyDescent="0.35">
      <c r="A9116" t="s">
        <v>810</v>
      </c>
      <c r="B9116" s="1">
        <v>45396</v>
      </c>
      <c r="C9116" t="s">
        <v>17</v>
      </c>
      <c r="D9116" t="s">
        <v>405</v>
      </c>
      <c r="E9116" t="s">
        <v>232</v>
      </c>
      <c r="F9116" t="s">
        <v>535</v>
      </c>
      <c r="G9116" t="s">
        <v>21</v>
      </c>
      <c r="H9116" t="s">
        <v>31</v>
      </c>
      <c r="I9116" t="s">
        <v>408</v>
      </c>
      <c r="J9116" t="s">
        <v>409</v>
      </c>
      <c r="K9116" s="9" t="s">
        <v>74</v>
      </c>
      <c r="L9116" t="s">
        <v>410</v>
      </c>
      <c r="M9116">
        <v>6.99</v>
      </c>
      <c r="N9116">
        <v>2.097</v>
      </c>
      <c r="O9116">
        <v>11</v>
      </c>
      <c r="P9116">
        <v>0.28000000000000003</v>
      </c>
      <c r="Q9116">
        <f>IFERROR(SEARCH("-",R9116)+2, 1)</f>
        <v>8</v>
      </c>
      <c r="R9116" s="9" t="s">
        <v>74</v>
      </c>
      <c r="S9116" s="9" t="b">
        <f>R9116&lt;&gt;K9116</f>
        <v>0</v>
      </c>
      <c r="T9116" t="str">
        <f xml:space="preserve"> TRIM( LEFT(R9116,  IFERROR(   SEARCH(" - ",R9116), LEN(R9116) )    ) )</f>
        <v>Food</v>
      </c>
      <c r="U9116" t="str">
        <f>MID(R9116, Q9116,LEN(R9116))</f>
        <v>Meat</v>
      </c>
      <c r="V9116" t="s">
        <v>31</v>
      </c>
    </row>
    <row r="9117" spans="1:22" x14ac:dyDescent="0.35">
      <c r="A9117" t="s">
        <v>639</v>
      </c>
      <c r="B9117" s="1">
        <v>45365</v>
      </c>
      <c r="C9117" t="s">
        <v>17</v>
      </c>
      <c r="D9117" t="s">
        <v>640</v>
      </c>
      <c r="E9117" t="s">
        <v>232</v>
      </c>
      <c r="F9117" t="s">
        <v>233</v>
      </c>
      <c r="G9117" t="s">
        <v>21</v>
      </c>
      <c r="H9117" t="s">
        <v>71</v>
      </c>
      <c r="I9117" t="s">
        <v>641</v>
      </c>
      <c r="J9117" t="s">
        <v>642</v>
      </c>
      <c r="K9117" s="9" t="s">
        <v>74</v>
      </c>
      <c r="L9117" t="s">
        <v>75</v>
      </c>
      <c r="M9117">
        <v>8.99</v>
      </c>
      <c r="N9117">
        <v>2.6970000000000001</v>
      </c>
      <c r="O9117">
        <v>1</v>
      </c>
      <c r="P9117">
        <v>0.11</v>
      </c>
      <c r="Q9117">
        <f>IFERROR(SEARCH("-",R9117)+2, 1)</f>
        <v>8</v>
      </c>
      <c r="R9117" s="9" t="s">
        <v>74</v>
      </c>
      <c r="S9117" s="9" t="b">
        <f>R9117&lt;&gt;K9117</f>
        <v>0</v>
      </c>
      <c r="T9117" t="str">
        <f xml:space="preserve"> TRIM( LEFT(R9117,  IFERROR(   SEARCH(" - ",R9117), LEN(R9117) )    ) )</f>
        <v>Food</v>
      </c>
      <c r="U9117" t="str">
        <f>MID(R9117, Q9117,LEN(R9117))</f>
        <v>Meat</v>
      </c>
      <c r="V9117" t="s">
        <v>71</v>
      </c>
    </row>
    <row r="9118" spans="1:22" x14ac:dyDescent="0.35">
      <c r="A9118" t="s">
        <v>18894</v>
      </c>
      <c r="B9118" s="1">
        <v>45457</v>
      </c>
      <c r="C9118" t="s">
        <v>17</v>
      </c>
      <c r="D9118" t="s">
        <v>7061</v>
      </c>
      <c r="E9118" t="s">
        <v>232</v>
      </c>
      <c r="F9118" t="s">
        <v>535</v>
      </c>
      <c r="G9118" t="s">
        <v>21</v>
      </c>
      <c r="I9118" t="s">
        <v>7062</v>
      </c>
      <c r="J9118" t="s">
        <v>7063</v>
      </c>
      <c r="K9118" s="9" t="s">
        <v>513</v>
      </c>
      <c r="L9118" t="s">
        <v>7064</v>
      </c>
      <c r="M9118">
        <v>89.99</v>
      </c>
      <c r="N9118">
        <v>26.997</v>
      </c>
      <c r="O9118">
        <v>7</v>
      </c>
      <c r="P9118">
        <v>0.01</v>
      </c>
      <c r="Q9118">
        <f>IFERROR(SEARCH("-",R9118)+2, 1)</f>
        <v>1</v>
      </c>
      <c r="R9118" s="9" t="s">
        <v>513</v>
      </c>
      <c r="S9118" s="9" t="b">
        <f>R9118&lt;&gt;K9118</f>
        <v>0</v>
      </c>
      <c r="T9118" t="str">
        <f xml:space="preserve"> TRIM( LEFT(R9118,  IFERROR(   SEARCH(" - ",R9118), LEN(R9118) )    ) )</f>
        <v>Fitness</v>
      </c>
      <c r="U9118" t="str">
        <f>MID(R9118, Q9118,LEN(R9118))</f>
        <v>Fitness</v>
      </c>
    </row>
    <row r="9119" spans="1:22" x14ac:dyDescent="0.35">
      <c r="A9119" t="s">
        <v>14481</v>
      </c>
      <c r="B9119" s="1">
        <v>45135</v>
      </c>
      <c r="C9119" t="s">
        <v>17</v>
      </c>
      <c r="D9119" t="s">
        <v>13933</v>
      </c>
      <c r="E9119" t="s">
        <v>232</v>
      </c>
      <c r="F9119" t="s">
        <v>535</v>
      </c>
      <c r="G9119" t="s">
        <v>21</v>
      </c>
      <c r="H9119" t="s">
        <v>49</v>
      </c>
      <c r="I9119" t="s">
        <v>13934</v>
      </c>
      <c r="J9119" t="s">
        <v>13935</v>
      </c>
      <c r="K9119" s="9" t="s">
        <v>1133</v>
      </c>
      <c r="L9119" t="s">
        <v>1190</v>
      </c>
      <c r="M9119">
        <v>4.1399999999999997</v>
      </c>
      <c r="N9119">
        <v>0.997</v>
      </c>
      <c r="O9119">
        <v>20</v>
      </c>
      <c r="P9119">
        <v>0.37</v>
      </c>
      <c r="Q9119">
        <f>IFERROR(SEARCH("-",R9119)+2, 1)</f>
        <v>8</v>
      </c>
      <c r="R9119" s="9" t="s">
        <v>1133</v>
      </c>
      <c r="S9119" s="9" t="b">
        <f>R9119&lt;&gt;K9119</f>
        <v>0</v>
      </c>
      <c r="T9119" t="str">
        <f xml:space="preserve"> TRIM( LEFT(R9119,  IFERROR(   SEARCH(" - ",R9119), LEN(R9119) )    ) )</f>
        <v>Food</v>
      </c>
      <c r="U9119" t="str">
        <f>MID(R9119, Q9119,LEN(R9119))</f>
        <v>Salads</v>
      </c>
      <c r="V9119" t="s">
        <v>49</v>
      </c>
    </row>
    <row r="9120" spans="1:22" x14ac:dyDescent="0.35">
      <c r="A9120" t="s">
        <v>230</v>
      </c>
      <c r="B9120" s="1">
        <v>45383</v>
      </c>
      <c r="C9120" t="s">
        <v>17</v>
      </c>
      <c r="D9120" t="s">
        <v>231</v>
      </c>
      <c r="E9120" t="s">
        <v>232</v>
      </c>
      <c r="F9120" t="s">
        <v>233</v>
      </c>
      <c r="G9120" t="s">
        <v>21</v>
      </c>
      <c r="H9120" t="s">
        <v>164</v>
      </c>
      <c r="I9120" t="s">
        <v>234</v>
      </c>
      <c r="J9120" t="s">
        <v>235</v>
      </c>
      <c r="K9120" s="9" t="s">
        <v>34</v>
      </c>
      <c r="L9120" t="s">
        <v>236</v>
      </c>
      <c r="M9120">
        <v>3.99</v>
      </c>
      <c r="N9120">
        <v>1.1970000000000001</v>
      </c>
      <c r="O9120">
        <v>13</v>
      </c>
      <c r="P9120">
        <v>7.0000000000000007E-2</v>
      </c>
      <c r="Q9120">
        <f>IFERROR(SEARCH("-",R9120)+2, 1)</f>
        <v>8</v>
      </c>
      <c r="R9120" s="9" t="s">
        <v>34</v>
      </c>
      <c r="S9120" s="9" t="b">
        <f>R9120&lt;&gt;K9120</f>
        <v>0</v>
      </c>
      <c r="T9120" t="str">
        <f xml:space="preserve"> TRIM( LEFT(R9120,  IFERROR(   SEARCH(" - ",R9120), LEN(R9120) )    ) )</f>
        <v>Food</v>
      </c>
      <c r="U9120" t="str">
        <f>MID(R9120, Q9120,LEN(R9120))</f>
        <v>Condiments</v>
      </c>
      <c r="V9120" t="s">
        <v>164</v>
      </c>
    </row>
    <row r="9121" spans="1:22" x14ac:dyDescent="0.35">
      <c r="A9121" t="s">
        <v>17309</v>
      </c>
      <c r="B9121" s="1">
        <v>45343</v>
      </c>
      <c r="C9121" t="s">
        <v>17</v>
      </c>
      <c r="D9121" t="s">
        <v>8303</v>
      </c>
      <c r="E9121" t="s">
        <v>232</v>
      </c>
      <c r="F9121" t="s">
        <v>535</v>
      </c>
      <c r="G9121" t="s">
        <v>21</v>
      </c>
      <c r="H9121" t="s">
        <v>260</v>
      </c>
      <c r="I9121" t="s">
        <v>8304</v>
      </c>
      <c r="J9121" t="s">
        <v>8305</v>
      </c>
      <c r="K9121" s="9" t="s">
        <v>34</v>
      </c>
      <c r="L9121" t="s">
        <v>298</v>
      </c>
      <c r="M9121">
        <v>3.59</v>
      </c>
      <c r="N9121">
        <v>1.077</v>
      </c>
      <c r="O9121">
        <v>3</v>
      </c>
      <c r="P9121">
        <v>0.33</v>
      </c>
      <c r="Q9121">
        <f>IFERROR(SEARCH("-",R9121)+2, 1)</f>
        <v>8</v>
      </c>
      <c r="R9121" s="9" t="s">
        <v>34</v>
      </c>
      <c r="S9121" s="9" t="b">
        <f>R9121&lt;&gt;K9121</f>
        <v>0</v>
      </c>
      <c r="T9121" t="str">
        <f xml:space="preserve"> TRIM( LEFT(R9121,  IFERROR(   SEARCH(" - ",R9121), LEN(R9121) )    ) )</f>
        <v>Food</v>
      </c>
      <c r="U9121" t="str">
        <f>MID(R9121, Q9121,LEN(R9121))</f>
        <v>Condiments</v>
      </c>
      <c r="V9121" t="s">
        <v>260</v>
      </c>
    </row>
    <row r="9122" spans="1:22" x14ac:dyDescent="0.35">
      <c r="A9122" t="s">
        <v>11117</v>
      </c>
      <c r="B9122" s="1">
        <v>45479</v>
      </c>
      <c r="C9122" t="s">
        <v>17</v>
      </c>
      <c r="D9122" t="s">
        <v>11118</v>
      </c>
      <c r="E9122" t="s">
        <v>232</v>
      </c>
      <c r="F9122" t="s">
        <v>535</v>
      </c>
      <c r="G9122" t="s">
        <v>21</v>
      </c>
      <c r="H9122" t="s">
        <v>179</v>
      </c>
      <c r="I9122" t="s">
        <v>4148</v>
      </c>
      <c r="J9122" t="s">
        <v>4149</v>
      </c>
      <c r="K9122" s="9" t="s">
        <v>284</v>
      </c>
      <c r="L9122" t="s">
        <v>2855</v>
      </c>
      <c r="M9122">
        <v>3.99</v>
      </c>
      <c r="N9122">
        <v>0.89700000000000002</v>
      </c>
      <c r="O9122">
        <v>4</v>
      </c>
      <c r="P9122">
        <v>0.18</v>
      </c>
      <c r="Q9122">
        <f>IFERROR(SEARCH("-",R9122)+2, 1)</f>
        <v>8</v>
      </c>
      <c r="R9122" s="9" t="s">
        <v>284</v>
      </c>
      <c r="S9122" s="9" t="b">
        <f>R9122&lt;&gt;K9122</f>
        <v>0</v>
      </c>
      <c r="T9122" t="str">
        <f xml:space="preserve"> TRIM( LEFT(R9122,  IFERROR(   SEARCH(" - ",R9122), LEN(R9122) )    ) )</f>
        <v>Food</v>
      </c>
      <c r="U9122" t="str">
        <f>MID(R9122, Q9122,LEN(R9122))</f>
        <v>Canned Goods</v>
      </c>
      <c r="V9122" t="s">
        <v>179</v>
      </c>
    </row>
    <row r="9123" spans="1:22" x14ac:dyDescent="0.35">
      <c r="A9123" t="s">
        <v>13743</v>
      </c>
      <c r="B9123" s="1">
        <v>45227</v>
      </c>
      <c r="C9123" t="s">
        <v>17</v>
      </c>
      <c r="D9123" t="s">
        <v>4453</v>
      </c>
      <c r="E9123" t="s">
        <v>232</v>
      </c>
      <c r="F9123" t="s">
        <v>233</v>
      </c>
      <c r="G9123" t="s">
        <v>21</v>
      </c>
      <c r="H9123" t="s">
        <v>49</v>
      </c>
      <c r="I9123" t="s">
        <v>4454</v>
      </c>
      <c r="J9123" t="s">
        <v>4455</v>
      </c>
      <c r="K9123" s="9" t="s">
        <v>284</v>
      </c>
      <c r="L9123" t="s">
        <v>2855</v>
      </c>
      <c r="M9123">
        <v>1.64</v>
      </c>
      <c r="N9123">
        <v>0.496</v>
      </c>
      <c r="O9123">
        <v>16</v>
      </c>
      <c r="P9123">
        <v>0.27</v>
      </c>
      <c r="Q9123">
        <f>IFERROR(SEARCH("-",R9123)+2, 1)</f>
        <v>8</v>
      </c>
      <c r="R9123" s="9" t="s">
        <v>284</v>
      </c>
      <c r="S9123" s="9" t="b">
        <f>R9123&lt;&gt;K9123</f>
        <v>0</v>
      </c>
      <c r="T9123" t="str">
        <f xml:space="preserve"> TRIM( LEFT(R9123,  IFERROR(   SEARCH(" - ",R9123), LEN(R9123) )    ) )</f>
        <v>Food</v>
      </c>
      <c r="U9123" t="str">
        <f>MID(R9123, Q9123,LEN(R9123))</f>
        <v>Canned Goods</v>
      </c>
      <c r="V9123" t="s">
        <v>49</v>
      </c>
    </row>
    <row r="9124" spans="1:22" x14ac:dyDescent="0.35">
      <c r="A9124" t="s">
        <v>17449</v>
      </c>
      <c r="B9124" s="1">
        <v>45501</v>
      </c>
      <c r="C9124" t="s">
        <v>17</v>
      </c>
      <c r="D9124" t="s">
        <v>7382</v>
      </c>
      <c r="E9124" t="s">
        <v>232</v>
      </c>
      <c r="F9124" t="s">
        <v>535</v>
      </c>
      <c r="G9124" t="s">
        <v>21</v>
      </c>
      <c r="H9124" t="s">
        <v>40</v>
      </c>
      <c r="I9124" t="s">
        <v>7383</v>
      </c>
      <c r="J9124" t="s">
        <v>7384</v>
      </c>
      <c r="K9124" s="9" t="s">
        <v>531</v>
      </c>
      <c r="L9124" t="s">
        <v>4356</v>
      </c>
      <c r="M9124">
        <v>2.4900000000000002</v>
      </c>
      <c r="N9124">
        <v>0.747</v>
      </c>
      <c r="O9124">
        <v>12</v>
      </c>
      <c r="P9124">
        <v>0.25</v>
      </c>
      <c r="Q9124">
        <f>IFERROR(SEARCH("-",R9124)+2, 1)</f>
        <v>8</v>
      </c>
      <c r="R9124" s="9" t="s">
        <v>531</v>
      </c>
      <c r="S9124" s="9" t="b">
        <f>R9124&lt;&gt;K9124</f>
        <v>0</v>
      </c>
      <c r="T9124" t="str">
        <f xml:space="preserve"> TRIM( LEFT(R9124,  IFERROR(   SEARCH(" - ",R9124), LEN(R9124) )    ) )</f>
        <v>Food</v>
      </c>
      <c r="U9124" t="str">
        <f>MID(R9124, Q9124,LEN(R9124))</f>
        <v>Breakfast</v>
      </c>
      <c r="V9124" t="s">
        <v>40</v>
      </c>
    </row>
    <row r="9125" spans="1:22" x14ac:dyDescent="0.35">
      <c r="A9125" t="s">
        <v>11425</v>
      </c>
      <c r="B9125" s="1">
        <v>45361</v>
      </c>
      <c r="C9125" t="s">
        <v>17</v>
      </c>
      <c r="D9125" t="s">
        <v>11426</v>
      </c>
      <c r="E9125" t="s">
        <v>232</v>
      </c>
      <c r="F9125" t="s">
        <v>233</v>
      </c>
      <c r="G9125" t="s">
        <v>21</v>
      </c>
      <c r="H9125" t="s">
        <v>179</v>
      </c>
      <c r="I9125" t="s">
        <v>3553</v>
      </c>
      <c r="J9125" t="s">
        <v>3554</v>
      </c>
      <c r="K9125" s="9" t="s">
        <v>24</v>
      </c>
      <c r="L9125" t="s">
        <v>326</v>
      </c>
      <c r="M9125">
        <v>5.49</v>
      </c>
      <c r="N9125">
        <v>1.796</v>
      </c>
      <c r="O9125">
        <v>4</v>
      </c>
      <c r="Q9125">
        <f>IFERROR(SEARCH("-",R9125)+2, 1)</f>
        <v>8</v>
      </c>
      <c r="R9125" s="9" t="s">
        <v>24</v>
      </c>
      <c r="S9125" s="9" t="b">
        <f>R9125&lt;&gt;K9125</f>
        <v>0</v>
      </c>
      <c r="T9125" t="str">
        <f xml:space="preserve"> TRIM( LEFT(R9125,  IFERROR(   SEARCH(" - ",R9125), LEN(R9125) )    ) )</f>
        <v>Food</v>
      </c>
      <c r="U9125" t="str">
        <f>MID(R9125, Q9125,LEN(R9125))</f>
        <v>Snacks</v>
      </c>
      <c r="V9125" t="s">
        <v>179</v>
      </c>
    </row>
    <row r="9126" spans="1:22" x14ac:dyDescent="0.35">
      <c r="A9126" t="s">
        <v>15040</v>
      </c>
      <c r="B9126" s="1">
        <v>44955</v>
      </c>
      <c r="C9126" t="s">
        <v>17</v>
      </c>
      <c r="D9126" t="s">
        <v>15041</v>
      </c>
      <c r="E9126" t="s">
        <v>232</v>
      </c>
      <c r="F9126" t="s">
        <v>233</v>
      </c>
      <c r="G9126" t="s">
        <v>21</v>
      </c>
      <c r="H9126" t="s">
        <v>31</v>
      </c>
      <c r="I9126" t="s">
        <v>3704</v>
      </c>
      <c r="J9126" t="s">
        <v>3705</v>
      </c>
      <c r="K9126" s="9" t="s">
        <v>24</v>
      </c>
      <c r="L9126" t="s">
        <v>326</v>
      </c>
      <c r="M9126">
        <v>4.24</v>
      </c>
      <c r="N9126">
        <v>1.746</v>
      </c>
      <c r="O9126">
        <v>6</v>
      </c>
      <c r="P9126">
        <v>0.06</v>
      </c>
      <c r="Q9126">
        <f>IFERROR(SEARCH("-",R9126)+2, 1)</f>
        <v>8</v>
      </c>
      <c r="R9126" s="9" t="s">
        <v>24</v>
      </c>
      <c r="S9126" s="9" t="b">
        <f>R9126&lt;&gt;K9126</f>
        <v>0</v>
      </c>
      <c r="T9126" t="str">
        <f xml:space="preserve"> TRIM( LEFT(R9126,  IFERROR(   SEARCH(" - ",R9126), LEN(R9126) )    ) )</f>
        <v>Food</v>
      </c>
      <c r="U9126" t="str">
        <f>MID(R9126, Q9126,LEN(R9126))</f>
        <v>Snacks</v>
      </c>
      <c r="V9126" t="s">
        <v>31</v>
      </c>
    </row>
    <row r="9127" spans="1:22" x14ac:dyDescent="0.35">
      <c r="A9127" t="s">
        <v>17997</v>
      </c>
      <c r="B9127" s="1">
        <v>45637</v>
      </c>
      <c r="C9127" t="s">
        <v>17</v>
      </c>
      <c r="D9127" t="s">
        <v>9255</v>
      </c>
      <c r="E9127" t="s">
        <v>232</v>
      </c>
      <c r="F9127" t="s">
        <v>233</v>
      </c>
      <c r="G9127" t="s">
        <v>21</v>
      </c>
      <c r="H9127" t="s">
        <v>71</v>
      </c>
      <c r="I9127" t="s">
        <v>9256</v>
      </c>
      <c r="J9127" t="s">
        <v>9257</v>
      </c>
      <c r="K9127" s="9" t="s">
        <v>205</v>
      </c>
      <c r="L9127" t="s">
        <v>326</v>
      </c>
      <c r="M9127">
        <v>2.4900000000000002</v>
      </c>
      <c r="N9127">
        <v>0.747</v>
      </c>
      <c r="O9127">
        <v>4</v>
      </c>
      <c r="P9127">
        <v>0.05</v>
      </c>
      <c r="Q9127">
        <f>IFERROR(SEARCH("-",R9127)+2, 1)</f>
        <v>8</v>
      </c>
      <c r="R9127" s="9" t="s">
        <v>205</v>
      </c>
      <c r="S9127" s="9" t="b">
        <f>R9127&lt;&gt;K9127</f>
        <v>0</v>
      </c>
      <c r="T9127" t="str">
        <f xml:space="preserve"> TRIM( LEFT(R9127,  IFERROR(   SEARCH(" - ",R9127), LEN(R9127) )    ) )</f>
        <v>Food</v>
      </c>
      <c r="U9127" t="str">
        <f>MID(R9127, Q9127,LEN(R9127))</f>
        <v>Bakery</v>
      </c>
      <c r="V9127" t="s">
        <v>71</v>
      </c>
    </row>
    <row r="9128" spans="1:22" x14ac:dyDescent="0.35">
      <c r="A9128" t="s">
        <v>11681</v>
      </c>
      <c r="B9128" s="1">
        <v>45093</v>
      </c>
      <c r="C9128" t="s">
        <v>17</v>
      </c>
      <c r="D9128" t="s">
        <v>1032</v>
      </c>
      <c r="E9128" t="s">
        <v>232</v>
      </c>
      <c r="F9128" t="s">
        <v>233</v>
      </c>
      <c r="G9128" t="s">
        <v>21</v>
      </c>
      <c r="I9128" t="s">
        <v>1033</v>
      </c>
      <c r="J9128" t="s">
        <v>1034</v>
      </c>
      <c r="K9128" s="9" t="s">
        <v>1035</v>
      </c>
      <c r="L9128" t="s">
        <v>1036</v>
      </c>
      <c r="M9128">
        <v>28.99</v>
      </c>
      <c r="N9128">
        <v>8.4469999999999992</v>
      </c>
      <c r="O9128">
        <v>1</v>
      </c>
      <c r="P9128">
        <v>0.15</v>
      </c>
      <c r="Q9128">
        <f>IFERROR(SEARCH("-",R9128)+2, 1)</f>
        <v>12</v>
      </c>
      <c r="R9128" s="9" t="s">
        <v>1035</v>
      </c>
      <c r="S9128" s="9" t="b">
        <f>R9128&lt;&gt;K9128</f>
        <v>0</v>
      </c>
      <c r="T9128" t="str">
        <f xml:space="preserve"> TRIM( LEFT(R9128,  IFERROR(   SEARCH(" - ",R9128), LEN(R9128) )    ) )</f>
        <v>Clothing</v>
      </c>
      <c r="U9128" t="str">
        <f>MID(R9128, Q9128,LEN(R9128))</f>
        <v>Accessories</v>
      </c>
    </row>
    <row r="9129" spans="1:22" x14ac:dyDescent="0.35">
      <c r="A9129" t="s">
        <v>12142</v>
      </c>
      <c r="B9129" s="1">
        <v>45284</v>
      </c>
      <c r="C9129" t="s">
        <v>17</v>
      </c>
      <c r="D9129" t="s">
        <v>1990</v>
      </c>
      <c r="E9129" t="s">
        <v>232</v>
      </c>
      <c r="F9129" t="s">
        <v>233</v>
      </c>
      <c r="G9129" t="s">
        <v>21</v>
      </c>
      <c r="H9129" t="s">
        <v>164</v>
      </c>
      <c r="I9129" t="s">
        <v>1991</v>
      </c>
      <c r="J9129" t="s">
        <v>1992</v>
      </c>
      <c r="K9129" s="9" t="s">
        <v>82</v>
      </c>
      <c r="L9129" t="s">
        <v>1993</v>
      </c>
      <c r="M9129">
        <v>18.989999999999998</v>
      </c>
      <c r="N9129">
        <v>5.4470000000000001</v>
      </c>
      <c r="O9129">
        <v>4</v>
      </c>
      <c r="P9129">
        <v>0.19</v>
      </c>
      <c r="Q9129">
        <f>IFERROR(SEARCH("-",R9129)+2, 1)</f>
        <v>1</v>
      </c>
      <c r="R9129" s="9" t="s">
        <v>82</v>
      </c>
      <c r="S9129" s="9" t="b">
        <f>R9129&lt;&gt;K9129</f>
        <v>0</v>
      </c>
      <c r="T9129" t="str">
        <f xml:space="preserve"> TRIM( LEFT(R9129,  IFERROR(   SEARCH(" - ",R9129), LEN(R9129) )    ) )</f>
        <v>Home</v>
      </c>
      <c r="U9129" t="str">
        <f>MID(R9129, Q9129,LEN(R9129))</f>
        <v>Home</v>
      </c>
      <c r="V9129" t="s">
        <v>164</v>
      </c>
    </row>
    <row r="9130" spans="1:22" x14ac:dyDescent="0.35">
      <c r="A9130" t="s">
        <v>18392</v>
      </c>
      <c r="B9130" s="1">
        <v>45235</v>
      </c>
      <c r="C9130" t="s">
        <v>17</v>
      </c>
      <c r="D9130" t="s">
        <v>7368</v>
      </c>
      <c r="E9130" t="s">
        <v>232</v>
      </c>
      <c r="F9130" t="s">
        <v>233</v>
      </c>
      <c r="G9130" t="s">
        <v>21</v>
      </c>
      <c r="H9130" t="s">
        <v>164</v>
      </c>
      <c r="I9130" t="s">
        <v>7369</v>
      </c>
      <c r="J9130" t="s">
        <v>7370</v>
      </c>
      <c r="K9130" s="9" t="s">
        <v>120</v>
      </c>
      <c r="L9130" t="s">
        <v>7371</v>
      </c>
      <c r="M9130">
        <v>2.4900000000000002</v>
      </c>
      <c r="N9130">
        <v>0.747</v>
      </c>
      <c r="O9130">
        <v>15</v>
      </c>
      <c r="Q9130">
        <f>IFERROR(SEARCH("-",R9130)+2, 1)</f>
        <v>8</v>
      </c>
      <c r="R9130" s="9" t="s">
        <v>120</v>
      </c>
      <c r="S9130" s="9" t="b">
        <f>R9130&lt;&gt;K9130</f>
        <v>0</v>
      </c>
      <c r="T9130" t="str">
        <f xml:space="preserve"> TRIM( LEFT(R9130,  IFERROR(   SEARCH(" - ",R9130), LEN(R9130) )    ) )</f>
        <v>Food</v>
      </c>
      <c r="U9130" t="str">
        <f>MID(R9130, Q9130,LEN(R9130))</f>
        <v>Grains</v>
      </c>
      <c r="V9130" t="s">
        <v>164</v>
      </c>
    </row>
    <row r="9131" spans="1:22" x14ac:dyDescent="0.35">
      <c r="A9131" t="s">
        <v>1698</v>
      </c>
      <c r="B9131" s="1">
        <v>45305</v>
      </c>
      <c r="C9131" t="s">
        <v>17</v>
      </c>
      <c r="D9131" t="s">
        <v>1699</v>
      </c>
      <c r="E9131" t="s">
        <v>232</v>
      </c>
      <c r="F9131" t="s">
        <v>233</v>
      </c>
      <c r="G9131" t="s">
        <v>21</v>
      </c>
      <c r="H9131" t="s">
        <v>202</v>
      </c>
      <c r="I9131" t="s">
        <v>1700</v>
      </c>
      <c r="J9131" t="s">
        <v>1701</v>
      </c>
      <c r="K9131" s="9" t="s">
        <v>1702</v>
      </c>
      <c r="L9131" t="s">
        <v>1703</v>
      </c>
      <c r="M9131">
        <v>39.99</v>
      </c>
      <c r="N9131">
        <v>11.997</v>
      </c>
      <c r="O9131">
        <v>9</v>
      </c>
      <c r="Q9131">
        <f>IFERROR(SEARCH("-",R9131)+2, 1)</f>
        <v>12</v>
      </c>
      <c r="R9131" s="9" t="s">
        <v>1702</v>
      </c>
      <c r="S9131" s="9" t="b">
        <f>R9131&lt;&gt;K9131</f>
        <v>0</v>
      </c>
      <c r="T9131" t="str">
        <f xml:space="preserve"> TRIM( LEFT(R9131,  IFERROR(   SEARCH(" - ",R9131), LEN(R9131) )    ) )</f>
        <v>Clothing</v>
      </c>
      <c r="U9131" t="str">
        <f>MID(R9131, Q9131,LEN(R9131))</f>
        <v>Skirts</v>
      </c>
      <c r="V9131" t="s">
        <v>202</v>
      </c>
    </row>
    <row r="9132" spans="1:22" x14ac:dyDescent="0.35">
      <c r="A9132" t="s">
        <v>1422</v>
      </c>
      <c r="B9132" s="1">
        <v>45358</v>
      </c>
      <c r="C9132" t="s">
        <v>17</v>
      </c>
      <c r="D9132" t="s">
        <v>774</v>
      </c>
      <c r="E9132" t="s">
        <v>232</v>
      </c>
      <c r="F9132" t="s">
        <v>233</v>
      </c>
      <c r="G9132" t="s">
        <v>21</v>
      </c>
      <c r="H9132" t="s">
        <v>31</v>
      </c>
      <c r="I9132" t="s">
        <v>777</v>
      </c>
      <c r="J9132" t="s">
        <v>778</v>
      </c>
      <c r="K9132" s="9" t="s">
        <v>391</v>
      </c>
      <c r="L9132" t="s">
        <v>392</v>
      </c>
      <c r="M9132">
        <v>49.99</v>
      </c>
      <c r="N9132">
        <v>14.997</v>
      </c>
      <c r="O9132">
        <v>19</v>
      </c>
      <c r="P9132">
        <v>0.03</v>
      </c>
      <c r="Q9132">
        <f>IFERROR(SEARCH("-",R9132)+2, 1)</f>
        <v>1</v>
      </c>
      <c r="R9132" s="9" t="s">
        <v>391</v>
      </c>
      <c r="S9132" s="9" t="b">
        <f>R9132&lt;&gt;K9132</f>
        <v>0</v>
      </c>
      <c r="T9132" t="str">
        <f xml:space="preserve"> TRIM( LEFT(R9132,  IFERROR(   SEARCH(" - ",R9132), LEN(R9132) )    ) )</f>
        <v>Kitchen</v>
      </c>
      <c r="U9132" t="str">
        <f>MID(R9132, Q9132,LEN(R9132))</f>
        <v>Kitchen</v>
      </c>
      <c r="V9132" t="s">
        <v>31</v>
      </c>
    </row>
    <row r="9133" spans="1:22" x14ac:dyDescent="0.35">
      <c r="A9133" t="s">
        <v>9359</v>
      </c>
      <c r="B9133" s="1">
        <v>45526</v>
      </c>
      <c r="C9133" t="s">
        <v>17</v>
      </c>
      <c r="D9133" t="s">
        <v>8670</v>
      </c>
      <c r="E9133" t="s">
        <v>232</v>
      </c>
      <c r="F9133" t="s">
        <v>233</v>
      </c>
      <c r="G9133" t="s">
        <v>21</v>
      </c>
      <c r="H9133" t="s">
        <v>78</v>
      </c>
      <c r="I9133" t="s">
        <v>8671</v>
      </c>
      <c r="J9133" t="s">
        <v>8672</v>
      </c>
      <c r="K9133" s="9" t="s">
        <v>391</v>
      </c>
      <c r="L9133" t="s">
        <v>392</v>
      </c>
      <c r="M9133">
        <v>29.99</v>
      </c>
      <c r="N9133">
        <v>8.9969999999999999</v>
      </c>
      <c r="O9133">
        <v>8</v>
      </c>
      <c r="P9133">
        <v>0.18</v>
      </c>
      <c r="Q9133">
        <f>IFERROR(SEARCH("-",R9133)+2, 1)</f>
        <v>1</v>
      </c>
      <c r="R9133" s="9" t="s">
        <v>391</v>
      </c>
      <c r="S9133" s="9" t="b">
        <f>R9133&lt;&gt;K9133</f>
        <v>0</v>
      </c>
      <c r="T9133" t="str">
        <f xml:space="preserve"> TRIM( LEFT(R9133,  IFERROR(   SEARCH(" - ",R9133), LEN(R9133) )    ) )</f>
        <v>Kitchen</v>
      </c>
      <c r="U9133" t="str">
        <f>MID(R9133, Q9133,LEN(R9133))</f>
        <v>Kitchen</v>
      </c>
      <c r="V9133" t="s">
        <v>78</v>
      </c>
    </row>
    <row r="9134" spans="1:22" x14ac:dyDescent="0.35">
      <c r="A9134" t="s">
        <v>17791</v>
      </c>
      <c r="B9134" s="1">
        <v>45509</v>
      </c>
      <c r="C9134" t="s">
        <v>17</v>
      </c>
      <c r="D9134" t="s">
        <v>8394</v>
      </c>
      <c r="E9134" t="s">
        <v>232</v>
      </c>
      <c r="F9134" t="s">
        <v>535</v>
      </c>
      <c r="G9134" t="s">
        <v>21</v>
      </c>
      <c r="H9134" t="s">
        <v>71</v>
      </c>
      <c r="I9134" t="s">
        <v>8395</v>
      </c>
      <c r="J9134" t="s">
        <v>8396</v>
      </c>
      <c r="K9134" s="9" t="s">
        <v>391</v>
      </c>
      <c r="L9134" t="s">
        <v>392</v>
      </c>
      <c r="M9134">
        <v>199.99</v>
      </c>
      <c r="N9134">
        <v>59.997</v>
      </c>
      <c r="O9134">
        <v>8</v>
      </c>
      <c r="P9134">
        <v>0.14000000000000001</v>
      </c>
      <c r="Q9134">
        <f>IFERROR(SEARCH("-",R9134)+2, 1)</f>
        <v>1</v>
      </c>
      <c r="R9134" s="9" t="s">
        <v>391</v>
      </c>
      <c r="S9134" s="9" t="b">
        <f>R9134&lt;&gt;K9134</f>
        <v>0</v>
      </c>
      <c r="T9134" t="str">
        <f xml:space="preserve"> TRIM( LEFT(R9134,  IFERROR(   SEARCH(" - ",R9134), LEN(R9134) )    ) )</f>
        <v>Kitchen</v>
      </c>
      <c r="U9134" t="str">
        <f>MID(R9134, Q9134,LEN(R9134))</f>
        <v>Kitchen</v>
      </c>
      <c r="V9134" t="s">
        <v>71</v>
      </c>
    </row>
    <row r="9135" spans="1:22" x14ac:dyDescent="0.35">
      <c r="A9135" t="s">
        <v>6772</v>
      </c>
      <c r="B9135" s="1">
        <v>45702</v>
      </c>
      <c r="C9135" t="s">
        <v>17</v>
      </c>
      <c r="D9135" t="s">
        <v>769</v>
      </c>
      <c r="E9135" t="s">
        <v>232</v>
      </c>
      <c r="F9135" t="s">
        <v>233</v>
      </c>
      <c r="G9135" t="s">
        <v>21</v>
      </c>
      <c r="H9135" t="s">
        <v>78</v>
      </c>
      <c r="I9135" t="s">
        <v>3562</v>
      </c>
      <c r="J9135" t="s">
        <v>3563</v>
      </c>
      <c r="K9135" s="9" t="s">
        <v>3564</v>
      </c>
      <c r="L9135" t="s">
        <v>3145</v>
      </c>
      <c r="M9135">
        <v>5.21</v>
      </c>
      <c r="N9135">
        <v>2.516</v>
      </c>
      <c r="O9135">
        <v>10</v>
      </c>
      <c r="P9135">
        <v>0.03</v>
      </c>
      <c r="Q9135">
        <f>IFERROR(SEARCH("-",R9135)+2, 1)</f>
        <v>8</v>
      </c>
      <c r="R9135" s="9" t="s">
        <v>3564</v>
      </c>
      <c r="S9135" s="9" t="b">
        <f>R9135&lt;&gt;K9135</f>
        <v>0</v>
      </c>
      <c r="T9135" t="str">
        <f xml:space="preserve"> TRIM( LEFT(R9135,  IFERROR(   SEARCH(" - ",R9135), LEN(R9135) )    ) )</f>
        <v>Food</v>
      </c>
      <c r="U9135" t="str">
        <f>MID(R9135, Q9135,LEN(R9135))</f>
        <v>Dried Fruits</v>
      </c>
      <c r="V9135" t="s">
        <v>78</v>
      </c>
    </row>
    <row r="9136" spans="1:22" x14ac:dyDescent="0.35">
      <c r="A9136" t="s">
        <v>5153</v>
      </c>
      <c r="B9136" s="1">
        <v>45554</v>
      </c>
      <c r="C9136" t="s">
        <v>17</v>
      </c>
      <c r="D9136" t="s">
        <v>3753</v>
      </c>
      <c r="E9136" t="s">
        <v>232</v>
      </c>
      <c r="F9136" t="s">
        <v>233</v>
      </c>
      <c r="G9136" t="s">
        <v>21</v>
      </c>
      <c r="H9136" t="s">
        <v>202</v>
      </c>
      <c r="I9136" t="s">
        <v>3754</v>
      </c>
      <c r="J9136" t="s">
        <v>3755</v>
      </c>
      <c r="K9136" s="9" t="s">
        <v>1115</v>
      </c>
      <c r="L9136" t="s">
        <v>3756</v>
      </c>
      <c r="M9136">
        <v>29.99</v>
      </c>
      <c r="N9136">
        <v>11.996</v>
      </c>
      <c r="O9136">
        <v>7</v>
      </c>
      <c r="P9136">
        <v>0.37</v>
      </c>
      <c r="Q9136">
        <f>IFERROR(SEARCH("-",R9136)+2, 1)</f>
        <v>1</v>
      </c>
      <c r="R9136" s="9" t="s">
        <v>1115</v>
      </c>
      <c r="S9136" s="9" t="b">
        <f>R9136&lt;&gt;K9136</f>
        <v>0</v>
      </c>
      <c r="T9136" t="str">
        <f xml:space="preserve"> TRIM( LEFT(R9136,  IFERROR(   SEARCH(" - ",R9136), LEN(R9136) )    ) )</f>
        <v>Electronics</v>
      </c>
      <c r="U9136" t="str">
        <f>MID(R9136, Q9136,LEN(R9136))</f>
        <v>Electronics</v>
      </c>
      <c r="V9136" t="s">
        <v>202</v>
      </c>
    </row>
    <row r="9137" spans="1:22" x14ac:dyDescent="0.35">
      <c r="A9137" t="s">
        <v>14346</v>
      </c>
      <c r="B9137" s="1">
        <v>45116</v>
      </c>
      <c r="C9137" t="s">
        <v>17</v>
      </c>
      <c r="D9137" t="s">
        <v>7510</v>
      </c>
      <c r="E9137" t="s">
        <v>232</v>
      </c>
      <c r="F9137" t="s">
        <v>535</v>
      </c>
      <c r="G9137" t="s">
        <v>21</v>
      </c>
      <c r="H9137" t="s">
        <v>179</v>
      </c>
      <c r="I9137" t="s">
        <v>7511</v>
      </c>
      <c r="J9137" t="s">
        <v>7512</v>
      </c>
      <c r="K9137" s="9" t="s">
        <v>2167</v>
      </c>
      <c r="L9137" t="s">
        <v>2168</v>
      </c>
      <c r="M9137">
        <v>7.14</v>
      </c>
      <c r="N9137">
        <v>1.897</v>
      </c>
      <c r="O9137">
        <v>3</v>
      </c>
      <c r="P9137">
        <v>0.03</v>
      </c>
      <c r="Q9137">
        <f>IFERROR(SEARCH("-",R9137)+2, 1)</f>
        <v>8</v>
      </c>
      <c r="R9137" s="9" t="s">
        <v>2167</v>
      </c>
      <c r="S9137" s="9" t="b">
        <f>R9137&lt;&gt;K9137</f>
        <v>0</v>
      </c>
      <c r="T9137" t="str">
        <f xml:space="preserve"> TRIM( LEFT(R9137,  IFERROR(   SEARCH(" - ",R9137), LEN(R9137) )    ) )</f>
        <v>Food</v>
      </c>
      <c r="U9137" t="str">
        <f>MID(R9137, Q9137,LEN(R9137))</f>
        <v>Canned Soups</v>
      </c>
      <c r="V9137" t="s">
        <v>179</v>
      </c>
    </row>
    <row r="9138" spans="1:22" x14ac:dyDescent="0.35">
      <c r="A9138" t="s">
        <v>12233</v>
      </c>
      <c r="B9138" s="1">
        <v>45192</v>
      </c>
      <c r="C9138" t="s">
        <v>17</v>
      </c>
      <c r="D9138" t="s">
        <v>812</v>
      </c>
      <c r="E9138" t="s">
        <v>232</v>
      </c>
      <c r="F9138" t="s">
        <v>233</v>
      </c>
      <c r="G9138" t="s">
        <v>21</v>
      </c>
      <c r="H9138" t="s">
        <v>49</v>
      </c>
      <c r="I9138" t="s">
        <v>815</v>
      </c>
      <c r="J9138" t="s">
        <v>816</v>
      </c>
      <c r="K9138" s="9" t="s">
        <v>493</v>
      </c>
      <c r="L9138" t="s">
        <v>817</v>
      </c>
      <c r="M9138">
        <v>0.99</v>
      </c>
      <c r="N9138">
        <v>4.7E-2</v>
      </c>
      <c r="O9138">
        <v>18</v>
      </c>
      <c r="P9138">
        <v>0.02</v>
      </c>
      <c r="Q9138">
        <f>IFERROR(SEARCH("-",R9138)+2, 1)</f>
        <v>8</v>
      </c>
      <c r="R9138" s="9" t="s">
        <v>493</v>
      </c>
      <c r="S9138" s="9" t="b">
        <f>R9138&lt;&gt;K9138</f>
        <v>0</v>
      </c>
      <c r="T9138" t="str">
        <f xml:space="preserve"> TRIM( LEFT(R9138,  IFERROR(   SEARCH(" - ",R9138), LEN(R9138) )    ) )</f>
        <v>Food</v>
      </c>
      <c r="U9138" t="str">
        <f>MID(R9138, Q9138,LEN(R9138))</f>
        <v>Beverages</v>
      </c>
      <c r="V9138" t="s">
        <v>49</v>
      </c>
    </row>
    <row r="9139" spans="1:22" x14ac:dyDescent="0.35">
      <c r="A9139" t="s">
        <v>5643</v>
      </c>
      <c r="B9139" s="1">
        <v>45295</v>
      </c>
      <c r="C9139" t="s">
        <v>17</v>
      </c>
      <c r="D9139" t="s">
        <v>3211</v>
      </c>
      <c r="E9139" t="s">
        <v>232</v>
      </c>
      <c r="F9139" t="s">
        <v>233</v>
      </c>
      <c r="G9139" t="s">
        <v>21</v>
      </c>
      <c r="I9139" t="s">
        <v>3212</v>
      </c>
      <c r="J9139" t="s">
        <v>3213</v>
      </c>
      <c r="K9139" s="9" t="s">
        <v>1006</v>
      </c>
      <c r="L9139" t="s">
        <v>3214</v>
      </c>
      <c r="M9139">
        <v>3.99</v>
      </c>
      <c r="N9139">
        <v>1.5960000000000001</v>
      </c>
      <c r="O9139">
        <v>6</v>
      </c>
      <c r="P9139">
        <v>0.36</v>
      </c>
      <c r="Q9139">
        <f>IFERROR(SEARCH("-",R9139)+2, 1)</f>
        <v>8</v>
      </c>
      <c r="R9139" s="9" t="s">
        <v>1006</v>
      </c>
      <c r="S9139" s="9" t="b">
        <f>R9139&lt;&gt;K9139</f>
        <v>0</v>
      </c>
      <c r="T9139" t="str">
        <f xml:space="preserve"> TRIM( LEFT(R9139,  IFERROR(   SEARCH(" - ",R9139), LEN(R9139) )    ) )</f>
        <v>Food</v>
      </c>
      <c r="U9139" t="str">
        <f>MID(R9139, Q9139,LEN(R9139))</f>
        <v>Pasta</v>
      </c>
    </row>
    <row r="9140" spans="1:22" x14ac:dyDescent="0.35">
      <c r="A9140" t="s">
        <v>18388</v>
      </c>
      <c r="B9140" s="1">
        <v>45367</v>
      </c>
      <c r="C9140" t="s">
        <v>17</v>
      </c>
      <c r="D9140" t="s">
        <v>8987</v>
      </c>
      <c r="E9140" t="s">
        <v>232</v>
      </c>
      <c r="F9140" t="s">
        <v>535</v>
      </c>
      <c r="G9140" t="s">
        <v>21</v>
      </c>
      <c r="H9140" t="s">
        <v>71</v>
      </c>
      <c r="I9140" t="s">
        <v>8988</v>
      </c>
      <c r="J9140" t="s">
        <v>8989</v>
      </c>
      <c r="K9140" s="9" t="s">
        <v>34</v>
      </c>
      <c r="L9140" t="s">
        <v>7455</v>
      </c>
      <c r="M9140">
        <v>2.4900000000000002</v>
      </c>
      <c r="N9140">
        <v>0.747</v>
      </c>
      <c r="O9140">
        <v>2</v>
      </c>
      <c r="P9140">
        <v>0.35</v>
      </c>
      <c r="Q9140">
        <f>IFERROR(SEARCH("-",R9140)+2, 1)</f>
        <v>8</v>
      </c>
      <c r="R9140" s="9" t="s">
        <v>34</v>
      </c>
      <c r="S9140" s="9" t="b">
        <f>R9140&lt;&gt;K9140</f>
        <v>0</v>
      </c>
      <c r="T9140" t="str">
        <f xml:space="preserve"> TRIM( LEFT(R9140,  IFERROR(   SEARCH(" - ",R9140), LEN(R9140) )    ) )</f>
        <v>Food</v>
      </c>
      <c r="U9140" t="str">
        <f>MID(R9140, Q9140,LEN(R9140))</f>
        <v>Condiments</v>
      </c>
      <c r="V9140" t="s">
        <v>71</v>
      </c>
    </row>
    <row r="9141" spans="1:22" x14ac:dyDescent="0.35">
      <c r="A9141" t="s">
        <v>6410</v>
      </c>
      <c r="B9141" s="1">
        <v>45715</v>
      </c>
      <c r="C9141" t="s">
        <v>17</v>
      </c>
      <c r="D9141" t="s">
        <v>988</v>
      </c>
      <c r="E9141" t="s">
        <v>232</v>
      </c>
      <c r="F9141" t="s">
        <v>535</v>
      </c>
      <c r="G9141" t="s">
        <v>21</v>
      </c>
      <c r="H9141" t="s">
        <v>78</v>
      </c>
      <c r="I9141" t="s">
        <v>6411</v>
      </c>
      <c r="J9141" t="s">
        <v>6412</v>
      </c>
      <c r="K9141" s="9" t="s">
        <v>120</v>
      </c>
      <c r="L9141" t="s">
        <v>3356</v>
      </c>
      <c r="M9141">
        <v>8.41</v>
      </c>
      <c r="N9141">
        <v>3.097</v>
      </c>
      <c r="O9141">
        <v>8</v>
      </c>
      <c r="P9141">
        <v>0.02</v>
      </c>
      <c r="Q9141">
        <f>IFERROR(SEARCH("-",R9141)+2, 1)</f>
        <v>8</v>
      </c>
      <c r="R9141" s="9" t="s">
        <v>120</v>
      </c>
      <c r="S9141" s="9" t="b">
        <f>R9141&lt;&gt;K9141</f>
        <v>0</v>
      </c>
      <c r="T9141" t="str">
        <f xml:space="preserve"> TRIM( LEFT(R9141,  IFERROR(   SEARCH(" - ",R9141), LEN(R9141) )    ) )</f>
        <v>Food</v>
      </c>
      <c r="U9141" t="str">
        <f>MID(R9141, Q9141,LEN(R9141))</f>
        <v>Grains</v>
      </c>
      <c r="V9141" t="s">
        <v>78</v>
      </c>
    </row>
    <row r="9142" spans="1:22" x14ac:dyDescent="0.35">
      <c r="A9142" t="s">
        <v>12918</v>
      </c>
      <c r="B9142" s="1">
        <v>45107</v>
      </c>
      <c r="C9142" t="s">
        <v>17</v>
      </c>
      <c r="D9142" t="s">
        <v>12919</v>
      </c>
      <c r="E9142" t="s">
        <v>232</v>
      </c>
      <c r="F9142" t="s">
        <v>535</v>
      </c>
      <c r="G9142" t="s">
        <v>21</v>
      </c>
      <c r="H9142" t="s">
        <v>202</v>
      </c>
      <c r="I9142" t="s">
        <v>6526</v>
      </c>
      <c r="J9142" t="s">
        <v>6527</v>
      </c>
      <c r="K9142" s="9" t="s">
        <v>513</v>
      </c>
      <c r="L9142" t="s">
        <v>6528</v>
      </c>
      <c r="M9142">
        <v>39.14</v>
      </c>
      <c r="N9142">
        <v>15.496</v>
      </c>
      <c r="O9142">
        <v>16</v>
      </c>
      <c r="P9142">
        <v>0.21</v>
      </c>
      <c r="Q9142">
        <f>IFERROR(SEARCH("-",R9142)+2, 1)</f>
        <v>1</v>
      </c>
      <c r="R9142" s="9" t="s">
        <v>513</v>
      </c>
      <c r="S9142" s="9" t="b">
        <f>R9142&lt;&gt;K9142</f>
        <v>0</v>
      </c>
      <c r="T9142" t="str">
        <f xml:space="preserve"> TRIM( LEFT(R9142,  IFERROR(   SEARCH(" - ",R9142), LEN(R9142) )    ) )</f>
        <v>Fitness</v>
      </c>
      <c r="U9142" t="str">
        <f>MID(R9142, Q9142,LEN(R9142))</f>
        <v>Fitness</v>
      </c>
      <c r="V9142" t="s">
        <v>202</v>
      </c>
    </row>
    <row r="9143" spans="1:22" x14ac:dyDescent="0.35">
      <c r="A9143" t="s">
        <v>18316</v>
      </c>
      <c r="B9143" s="1">
        <v>45475</v>
      </c>
      <c r="C9143" t="s">
        <v>17</v>
      </c>
      <c r="D9143" t="s">
        <v>13887</v>
      </c>
      <c r="E9143" t="s">
        <v>232</v>
      </c>
      <c r="F9143" t="s">
        <v>535</v>
      </c>
      <c r="G9143" t="s">
        <v>21</v>
      </c>
      <c r="H9143" t="s">
        <v>179</v>
      </c>
      <c r="I9143" t="s">
        <v>13888</v>
      </c>
      <c r="J9143" t="s">
        <v>13889</v>
      </c>
      <c r="K9143" s="9" t="s">
        <v>24</v>
      </c>
      <c r="L9143" t="s">
        <v>1068</v>
      </c>
      <c r="M9143">
        <v>3.79</v>
      </c>
      <c r="N9143">
        <v>1.137</v>
      </c>
      <c r="O9143">
        <v>15</v>
      </c>
      <c r="P9143">
        <v>0.17</v>
      </c>
      <c r="Q9143">
        <f>IFERROR(SEARCH("-",R9143)+2, 1)</f>
        <v>8</v>
      </c>
      <c r="R9143" s="9" t="s">
        <v>24</v>
      </c>
      <c r="S9143" s="9" t="b">
        <f>R9143&lt;&gt;K9143</f>
        <v>0</v>
      </c>
      <c r="T9143" t="str">
        <f xml:space="preserve"> TRIM( LEFT(R9143,  IFERROR(   SEARCH(" - ",R9143), LEN(R9143) )    ) )</f>
        <v>Food</v>
      </c>
      <c r="U9143" t="str">
        <f>MID(R9143, Q9143,LEN(R9143))</f>
        <v>Snacks</v>
      </c>
      <c r="V9143" t="s">
        <v>179</v>
      </c>
    </row>
    <row r="9144" spans="1:22" x14ac:dyDescent="0.35">
      <c r="A9144" t="s">
        <v>15438</v>
      </c>
      <c r="B9144" s="1">
        <v>45179</v>
      </c>
      <c r="C9144" t="s">
        <v>17</v>
      </c>
      <c r="D9144" t="s">
        <v>15439</v>
      </c>
      <c r="E9144" t="s">
        <v>232</v>
      </c>
      <c r="F9144" t="s">
        <v>535</v>
      </c>
      <c r="G9144" t="s">
        <v>21</v>
      </c>
      <c r="H9144" t="s">
        <v>71</v>
      </c>
      <c r="I9144" t="s">
        <v>3586</v>
      </c>
      <c r="J9144" t="s">
        <v>3587</v>
      </c>
      <c r="K9144" s="9" t="s">
        <v>1115</v>
      </c>
      <c r="L9144" t="s">
        <v>3588</v>
      </c>
      <c r="M9144">
        <v>129.24</v>
      </c>
      <c r="N9144">
        <v>51.746000000000002</v>
      </c>
      <c r="O9144">
        <v>1</v>
      </c>
      <c r="P9144">
        <v>0.06</v>
      </c>
      <c r="Q9144">
        <f>IFERROR(SEARCH("-",R9144)+2, 1)</f>
        <v>1</v>
      </c>
      <c r="R9144" s="9" t="s">
        <v>1115</v>
      </c>
      <c r="S9144" s="9" t="b">
        <f>R9144&lt;&gt;K9144</f>
        <v>0</v>
      </c>
      <c r="T9144" t="str">
        <f xml:space="preserve"> TRIM( LEFT(R9144,  IFERROR(   SEARCH(" - ",R9144), LEN(R9144) )    ) )</f>
        <v>Electronics</v>
      </c>
      <c r="U9144" t="str">
        <f>MID(R9144, Q9144,LEN(R9144))</f>
        <v>Electronics</v>
      </c>
      <c r="V9144" t="s">
        <v>71</v>
      </c>
    </row>
    <row r="9145" spans="1:22" x14ac:dyDescent="0.35">
      <c r="A9145" t="s">
        <v>11852</v>
      </c>
      <c r="B9145" s="1">
        <v>44978</v>
      </c>
      <c r="C9145" t="s">
        <v>17</v>
      </c>
      <c r="D9145" t="s">
        <v>11546</v>
      </c>
      <c r="E9145" t="s">
        <v>232</v>
      </c>
      <c r="F9145" t="s">
        <v>535</v>
      </c>
      <c r="G9145" t="s">
        <v>21</v>
      </c>
      <c r="H9145" t="s">
        <v>164</v>
      </c>
      <c r="I9145" t="s">
        <v>11547</v>
      </c>
      <c r="J9145" t="s">
        <v>11548</v>
      </c>
      <c r="K9145" s="9" t="s">
        <v>858</v>
      </c>
      <c r="L9145" t="s">
        <v>4242</v>
      </c>
      <c r="M9145">
        <v>4.99</v>
      </c>
      <c r="N9145">
        <v>1.2470000000000001</v>
      </c>
      <c r="O9145">
        <v>7</v>
      </c>
      <c r="P9145">
        <v>0.14000000000000001</v>
      </c>
      <c r="Q9145">
        <f>IFERROR(SEARCH("-",R9145)+2, 1)</f>
        <v>1</v>
      </c>
      <c r="R9145" s="9" t="s">
        <v>858</v>
      </c>
      <c r="S9145" s="9" t="b">
        <f>R9145&lt;&gt;K9145</f>
        <v>0</v>
      </c>
      <c r="T9145" t="str">
        <f xml:space="preserve"> TRIM( LEFT(R9145,  IFERROR(   SEARCH(" - ",R9145), LEN(R9145) )    ) )</f>
        <v>Pets</v>
      </c>
      <c r="U9145" t="str">
        <f>MID(R9145, Q9145,LEN(R9145))</f>
        <v>Pets</v>
      </c>
      <c r="V9145" t="s">
        <v>164</v>
      </c>
    </row>
    <row r="9146" spans="1:22" x14ac:dyDescent="0.35">
      <c r="A9146" t="s">
        <v>4174</v>
      </c>
      <c r="B9146" s="1">
        <v>45417</v>
      </c>
      <c r="C9146" t="s">
        <v>17</v>
      </c>
      <c r="D9146" t="s">
        <v>4175</v>
      </c>
      <c r="E9146" t="s">
        <v>232</v>
      </c>
      <c r="F9146" t="s">
        <v>535</v>
      </c>
      <c r="G9146" t="s">
        <v>21</v>
      </c>
      <c r="H9146" t="s">
        <v>71</v>
      </c>
      <c r="I9146" t="s">
        <v>4176</v>
      </c>
      <c r="J9146" t="s">
        <v>4177</v>
      </c>
      <c r="K9146" s="9" t="s">
        <v>852</v>
      </c>
      <c r="L9146" t="s">
        <v>4178</v>
      </c>
      <c r="M9146">
        <v>22.99</v>
      </c>
      <c r="N9146">
        <v>9.1959999999999997</v>
      </c>
      <c r="O9146">
        <v>17</v>
      </c>
      <c r="P9146">
        <v>0.11</v>
      </c>
      <c r="Q9146">
        <f>IFERROR(SEARCH("-",R9146)+2, 1)</f>
        <v>12</v>
      </c>
      <c r="R9146" s="9" t="s">
        <v>852</v>
      </c>
      <c r="S9146" s="9" t="b">
        <f>R9146&lt;&gt;K9146</f>
        <v>0</v>
      </c>
      <c r="T9146" t="str">
        <f xml:space="preserve"> TRIM( LEFT(R9146,  IFERROR(   SEARCH(" - ",R9146), LEN(R9146) )    ) )</f>
        <v>Clothing</v>
      </c>
      <c r="U9146" t="str">
        <f>MID(R9146, Q9146,LEN(R9146))</f>
        <v>Tops</v>
      </c>
      <c r="V9146" t="s">
        <v>71</v>
      </c>
    </row>
    <row r="9147" spans="1:22" x14ac:dyDescent="0.35">
      <c r="A9147" t="s">
        <v>18706</v>
      </c>
      <c r="B9147" s="1">
        <v>45143</v>
      </c>
      <c r="C9147" t="s">
        <v>17</v>
      </c>
      <c r="D9147" t="s">
        <v>8360</v>
      </c>
      <c r="E9147" t="s">
        <v>232</v>
      </c>
      <c r="F9147" t="s">
        <v>233</v>
      </c>
      <c r="G9147" t="s">
        <v>21</v>
      </c>
      <c r="H9147" t="s">
        <v>40</v>
      </c>
      <c r="I9147" t="s">
        <v>8361</v>
      </c>
      <c r="J9147" t="s">
        <v>8362</v>
      </c>
      <c r="K9147" s="9" t="s">
        <v>205</v>
      </c>
      <c r="L9147" t="s">
        <v>8363</v>
      </c>
      <c r="M9147">
        <v>4.79</v>
      </c>
      <c r="N9147">
        <v>1.4370000000000001</v>
      </c>
      <c r="O9147">
        <v>5</v>
      </c>
      <c r="P9147">
        <v>0.16</v>
      </c>
      <c r="Q9147">
        <f>IFERROR(SEARCH("-",R9147)+2, 1)</f>
        <v>8</v>
      </c>
      <c r="R9147" s="9" t="s">
        <v>205</v>
      </c>
      <c r="S9147" s="9" t="b">
        <f>R9147&lt;&gt;K9147</f>
        <v>0</v>
      </c>
      <c r="T9147" t="str">
        <f xml:space="preserve"> TRIM( LEFT(R9147,  IFERROR(   SEARCH(" - ",R9147), LEN(R9147) )    ) )</f>
        <v>Food</v>
      </c>
      <c r="U9147" t="str">
        <f>MID(R9147, Q9147,LEN(R9147))</f>
        <v>Bakery</v>
      </c>
      <c r="V9147" t="s">
        <v>40</v>
      </c>
    </row>
    <row r="9148" spans="1:22" x14ac:dyDescent="0.35">
      <c r="A9148" t="s">
        <v>14405</v>
      </c>
      <c r="B9148" s="1">
        <v>45087</v>
      </c>
      <c r="C9148" t="s">
        <v>17</v>
      </c>
      <c r="D9148" t="s">
        <v>7432</v>
      </c>
      <c r="E9148" t="s">
        <v>232</v>
      </c>
      <c r="F9148" t="s">
        <v>233</v>
      </c>
      <c r="G9148" t="s">
        <v>21</v>
      </c>
      <c r="H9148" t="s">
        <v>71</v>
      </c>
      <c r="I9148" t="s">
        <v>7433</v>
      </c>
      <c r="J9148" t="s">
        <v>7434</v>
      </c>
      <c r="K9148" s="9" t="s">
        <v>113</v>
      </c>
      <c r="L9148" t="s">
        <v>3874</v>
      </c>
      <c r="M9148">
        <v>3.14</v>
      </c>
      <c r="N9148">
        <v>0.69699999999999995</v>
      </c>
      <c r="O9148">
        <v>14</v>
      </c>
      <c r="P9148">
        <v>0.2</v>
      </c>
      <c r="Q9148">
        <f>IFERROR(SEARCH("-",R9148)+2, 1)</f>
        <v>8</v>
      </c>
      <c r="R9148" s="9" t="s">
        <v>113</v>
      </c>
      <c r="S9148" s="9" t="b">
        <f>R9148&lt;&gt;K9148</f>
        <v>0</v>
      </c>
      <c r="T9148" t="str">
        <f xml:space="preserve"> TRIM( LEFT(R9148,  IFERROR(   SEARCH(" - ",R9148), LEN(R9148) )    ) )</f>
        <v>Food</v>
      </c>
      <c r="U9148" t="str">
        <f>MID(R9148, Q9148,LEN(R9148))</f>
        <v>Sides</v>
      </c>
      <c r="V9148" t="s">
        <v>71</v>
      </c>
    </row>
    <row r="9149" spans="1:22" x14ac:dyDescent="0.35">
      <c r="A9149" t="s">
        <v>11588</v>
      </c>
      <c r="B9149" s="1">
        <v>45177</v>
      </c>
      <c r="C9149" t="s">
        <v>17</v>
      </c>
      <c r="D9149" t="s">
        <v>2603</v>
      </c>
      <c r="E9149" t="s">
        <v>232</v>
      </c>
      <c r="F9149" t="s">
        <v>535</v>
      </c>
      <c r="G9149" t="s">
        <v>21</v>
      </c>
      <c r="H9149" t="s">
        <v>49</v>
      </c>
      <c r="I9149" t="s">
        <v>2604</v>
      </c>
      <c r="J9149" t="s">
        <v>2605</v>
      </c>
      <c r="K9149" s="9" t="s">
        <v>58</v>
      </c>
      <c r="L9149" t="s">
        <v>2606</v>
      </c>
      <c r="M9149">
        <v>0.99</v>
      </c>
      <c r="N9149">
        <v>4.7E-2</v>
      </c>
      <c r="O9149">
        <v>12</v>
      </c>
      <c r="P9149">
        <v>0.24</v>
      </c>
      <c r="Q9149">
        <f>IFERROR(SEARCH("-",R9149)+2, 1)</f>
        <v>8</v>
      </c>
      <c r="R9149" s="9" t="s">
        <v>58</v>
      </c>
      <c r="S9149" s="9" t="b">
        <f>R9149&lt;&gt;K9149</f>
        <v>0</v>
      </c>
      <c r="T9149" t="str">
        <f xml:space="preserve"> TRIM( LEFT(R9149,  IFERROR(   SEARCH(" - ",R9149), LEN(R9149) )    ) )</f>
        <v>Food</v>
      </c>
      <c r="U9149" t="str">
        <f>MID(R9149, Q9149,LEN(R9149))</f>
        <v>Produce</v>
      </c>
      <c r="V9149" t="s">
        <v>49</v>
      </c>
    </row>
    <row r="9150" spans="1:22" x14ac:dyDescent="0.35">
      <c r="A9150" t="s">
        <v>14084</v>
      </c>
      <c r="B9150" s="1">
        <v>45282</v>
      </c>
      <c r="C9150" t="s">
        <v>17</v>
      </c>
      <c r="D9150" t="s">
        <v>8339</v>
      </c>
      <c r="E9150" t="s">
        <v>232</v>
      </c>
      <c r="F9150" t="s">
        <v>535</v>
      </c>
      <c r="G9150" t="s">
        <v>21</v>
      </c>
      <c r="H9150" t="s">
        <v>40</v>
      </c>
      <c r="I9150" t="s">
        <v>8340</v>
      </c>
      <c r="J9150" t="s">
        <v>8341</v>
      </c>
      <c r="K9150" s="9" t="s">
        <v>1013</v>
      </c>
      <c r="L9150" t="s">
        <v>268</v>
      </c>
      <c r="M9150">
        <v>3.64</v>
      </c>
      <c r="N9150">
        <v>0.84699999999999998</v>
      </c>
      <c r="O9150">
        <v>5</v>
      </c>
      <c r="Q9150">
        <f>IFERROR(SEARCH("-",R9150)+2, 1)</f>
        <v>8</v>
      </c>
      <c r="R9150" s="9" t="s">
        <v>1013</v>
      </c>
      <c r="S9150" s="9" t="b">
        <f>R9150&lt;&gt;K9150</f>
        <v>0</v>
      </c>
      <c r="T9150" t="str">
        <f xml:space="preserve"> TRIM( LEFT(R9150,  IFERROR(   SEARCH(" - ",R9150), LEN(R9150) )    ) )</f>
        <v>Food</v>
      </c>
      <c r="U9150" t="str">
        <f>MID(R9150, Q9150,LEN(R9150))</f>
        <v>Prepared Meals</v>
      </c>
      <c r="V9150" t="s">
        <v>40</v>
      </c>
    </row>
    <row r="9151" spans="1:22" x14ac:dyDescent="0.35">
      <c r="A9151" t="s">
        <v>18406</v>
      </c>
      <c r="B9151" s="1">
        <v>45168</v>
      </c>
      <c r="C9151" t="s">
        <v>17</v>
      </c>
      <c r="D9151" t="s">
        <v>8339</v>
      </c>
      <c r="E9151" t="s">
        <v>232</v>
      </c>
      <c r="F9151" t="s">
        <v>535</v>
      </c>
      <c r="G9151" t="s">
        <v>21</v>
      </c>
      <c r="H9151" t="s">
        <v>260</v>
      </c>
      <c r="I9151" t="s">
        <v>8340</v>
      </c>
      <c r="J9151" t="s">
        <v>8341</v>
      </c>
      <c r="K9151" s="9" t="s">
        <v>1013</v>
      </c>
      <c r="L9151" t="s">
        <v>268</v>
      </c>
      <c r="M9151">
        <v>4.49</v>
      </c>
      <c r="N9151">
        <v>1.347</v>
      </c>
      <c r="O9151">
        <v>3</v>
      </c>
      <c r="P9151">
        <v>0.27</v>
      </c>
      <c r="Q9151">
        <f>IFERROR(SEARCH("-",R9151)+2, 1)</f>
        <v>8</v>
      </c>
      <c r="R9151" s="9" t="s">
        <v>1013</v>
      </c>
      <c r="S9151" s="9" t="b">
        <f>R9151&lt;&gt;K9151</f>
        <v>0</v>
      </c>
      <c r="T9151" t="str">
        <f xml:space="preserve"> TRIM( LEFT(R9151,  IFERROR(   SEARCH(" - ",R9151), LEN(R9151) )    ) )</f>
        <v>Food</v>
      </c>
      <c r="U9151" t="str">
        <f>MID(R9151, Q9151,LEN(R9151))</f>
        <v>Prepared Meals</v>
      </c>
      <c r="V9151" t="s">
        <v>260</v>
      </c>
    </row>
    <row r="9152" spans="1:22" x14ac:dyDescent="0.35">
      <c r="A9152" t="s">
        <v>10598</v>
      </c>
      <c r="B9152" s="1">
        <v>45330</v>
      </c>
      <c r="C9152" t="s">
        <v>17</v>
      </c>
      <c r="D9152" t="s">
        <v>10599</v>
      </c>
      <c r="E9152" t="s">
        <v>232</v>
      </c>
      <c r="F9152" t="s">
        <v>233</v>
      </c>
      <c r="G9152" t="s">
        <v>21</v>
      </c>
      <c r="H9152" t="s">
        <v>202</v>
      </c>
      <c r="I9152" t="s">
        <v>3627</v>
      </c>
      <c r="J9152" t="s">
        <v>3628</v>
      </c>
      <c r="K9152" s="9" t="s">
        <v>1133</v>
      </c>
      <c r="L9152" t="s">
        <v>2846</v>
      </c>
      <c r="M9152">
        <v>4.99</v>
      </c>
      <c r="N9152">
        <v>1.1970000000000001</v>
      </c>
      <c r="O9152">
        <v>7</v>
      </c>
      <c r="P9152">
        <v>0.19</v>
      </c>
      <c r="Q9152">
        <f>IFERROR(SEARCH("-",R9152)+2, 1)</f>
        <v>8</v>
      </c>
      <c r="R9152" s="9" t="s">
        <v>1133</v>
      </c>
      <c r="S9152" s="9" t="b">
        <f>R9152&lt;&gt;K9152</f>
        <v>0</v>
      </c>
      <c r="T9152" t="str">
        <f xml:space="preserve"> TRIM( LEFT(R9152,  IFERROR(   SEARCH(" - ",R9152), LEN(R9152) )    ) )</f>
        <v>Food</v>
      </c>
      <c r="U9152" t="str">
        <f>MID(R9152, Q9152,LEN(R9152))</f>
        <v>Salads</v>
      </c>
      <c r="V9152" t="s">
        <v>202</v>
      </c>
    </row>
    <row r="9153" spans="1:22" x14ac:dyDescent="0.35">
      <c r="A9153" t="s">
        <v>12606</v>
      </c>
      <c r="B9153" s="1">
        <v>45202</v>
      </c>
      <c r="C9153" t="s">
        <v>17</v>
      </c>
      <c r="D9153" t="s">
        <v>6378</v>
      </c>
      <c r="E9153" t="s">
        <v>232</v>
      </c>
      <c r="F9153" t="s">
        <v>233</v>
      </c>
      <c r="G9153" t="s">
        <v>21</v>
      </c>
      <c r="I9153" t="s">
        <v>11666</v>
      </c>
      <c r="J9153" t="s">
        <v>11667</v>
      </c>
      <c r="K9153" s="9" t="s">
        <v>11668</v>
      </c>
      <c r="L9153" t="s">
        <v>11669</v>
      </c>
      <c r="M9153">
        <v>2.39</v>
      </c>
      <c r="N9153">
        <v>0.46700000000000003</v>
      </c>
      <c r="O9153">
        <v>4</v>
      </c>
      <c r="P9153">
        <v>0.05</v>
      </c>
      <c r="Q9153">
        <f>IFERROR(SEARCH("-",R9153)+2, 1)</f>
        <v>8</v>
      </c>
      <c r="R9153" s="9" t="s">
        <v>11668</v>
      </c>
      <c r="S9153" s="9" t="b">
        <f>R9153&lt;&gt;K9153</f>
        <v>0</v>
      </c>
      <c r="T9153" t="str">
        <f xml:space="preserve"> TRIM( LEFT(R9153,  IFERROR(   SEARCH(" - ",R9153), LEN(R9153) )    ) )</f>
        <v>Food</v>
      </c>
      <c r="U9153" t="str">
        <f>MID(R9153, Q9153,LEN(R9153))</f>
        <v>Dressing</v>
      </c>
    </row>
    <row r="9154" spans="1:22" x14ac:dyDescent="0.35">
      <c r="A9154" t="s">
        <v>4267</v>
      </c>
      <c r="B9154" s="1">
        <v>45313</v>
      </c>
      <c r="C9154" t="s">
        <v>17</v>
      </c>
      <c r="D9154" t="s">
        <v>3906</v>
      </c>
      <c r="E9154" t="s">
        <v>232</v>
      </c>
      <c r="F9154" t="s">
        <v>535</v>
      </c>
      <c r="G9154" t="s">
        <v>21</v>
      </c>
      <c r="H9154" t="s">
        <v>164</v>
      </c>
      <c r="I9154" t="s">
        <v>3907</v>
      </c>
      <c r="J9154" t="s">
        <v>3908</v>
      </c>
      <c r="K9154" s="9" t="s">
        <v>513</v>
      </c>
      <c r="L9154" t="s">
        <v>2760</v>
      </c>
      <c r="M9154">
        <v>99.99</v>
      </c>
      <c r="N9154">
        <v>39.996000000000002</v>
      </c>
      <c r="O9154">
        <v>19</v>
      </c>
      <c r="P9154">
        <v>0.37</v>
      </c>
      <c r="Q9154">
        <f>IFERROR(SEARCH("-",R9154)+2, 1)</f>
        <v>1</v>
      </c>
      <c r="R9154" s="9" t="s">
        <v>513</v>
      </c>
      <c r="S9154" s="9" t="b">
        <f>R9154&lt;&gt;K9154</f>
        <v>0</v>
      </c>
      <c r="T9154" t="str">
        <f xml:space="preserve"> TRIM( LEFT(R9154,  IFERROR(   SEARCH(" - ",R9154), LEN(R9154) )    ) )</f>
        <v>Fitness</v>
      </c>
      <c r="U9154" t="str">
        <f>MID(R9154, Q9154,LEN(R9154))</f>
        <v>Fitness</v>
      </c>
      <c r="V9154" t="s">
        <v>164</v>
      </c>
    </row>
    <row r="9155" spans="1:22" x14ac:dyDescent="0.35">
      <c r="A9155" t="s">
        <v>10108</v>
      </c>
      <c r="B9155" s="1">
        <v>45341</v>
      </c>
      <c r="C9155" t="s">
        <v>17</v>
      </c>
      <c r="D9155" t="s">
        <v>10109</v>
      </c>
      <c r="E9155" t="s">
        <v>232</v>
      </c>
      <c r="F9155" t="s">
        <v>535</v>
      </c>
      <c r="G9155" t="s">
        <v>21</v>
      </c>
      <c r="H9155" t="s">
        <v>78</v>
      </c>
      <c r="I9155" t="s">
        <v>3907</v>
      </c>
      <c r="J9155" t="s">
        <v>3908</v>
      </c>
      <c r="K9155" s="9" t="s">
        <v>513</v>
      </c>
      <c r="L9155" t="s">
        <v>2760</v>
      </c>
      <c r="M9155">
        <v>100.99</v>
      </c>
      <c r="N9155">
        <v>39.996000000000002</v>
      </c>
      <c r="O9155">
        <v>3</v>
      </c>
      <c r="P9155">
        <v>0.14000000000000001</v>
      </c>
      <c r="Q9155">
        <f>IFERROR(SEARCH("-",R9155)+2, 1)</f>
        <v>1</v>
      </c>
      <c r="R9155" s="9" t="s">
        <v>513</v>
      </c>
      <c r="S9155" s="9" t="b">
        <f>R9155&lt;&gt;K9155</f>
        <v>0</v>
      </c>
      <c r="T9155" t="str">
        <f xml:space="preserve"> TRIM( LEFT(R9155,  IFERROR(   SEARCH(" - ",R9155), LEN(R9155) )    ) )</f>
        <v>Fitness</v>
      </c>
      <c r="U9155" t="str">
        <f>MID(R9155, Q9155,LEN(R9155))</f>
        <v>Fitness</v>
      </c>
      <c r="V9155" t="s">
        <v>78</v>
      </c>
    </row>
    <row r="9156" spans="1:22" x14ac:dyDescent="0.35">
      <c r="A9156" t="s">
        <v>17384</v>
      </c>
      <c r="B9156" s="1">
        <v>45643</v>
      </c>
      <c r="C9156" t="s">
        <v>17</v>
      </c>
      <c r="D9156" t="s">
        <v>7219</v>
      </c>
      <c r="E9156" t="s">
        <v>232</v>
      </c>
      <c r="F9156" t="s">
        <v>233</v>
      </c>
      <c r="G9156" t="s">
        <v>21</v>
      </c>
      <c r="H9156" t="s">
        <v>202</v>
      </c>
      <c r="I9156" t="s">
        <v>7220</v>
      </c>
      <c r="J9156" t="s">
        <v>7221</v>
      </c>
      <c r="K9156" s="9" t="s">
        <v>793</v>
      </c>
      <c r="L9156" t="s">
        <v>794</v>
      </c>
      <c r="M9156">
        <v>79.989999999999995</v>
      </c>
      <c r="N9156">
        <v>23.997</v>
      </c>
      <c r="O9156">
        <v>4</v>
      </c>
      <c r="P9156">
        <v>0.15</v>
      </c>
      <c r="Q9156">
        <f>IFERROR(SEARCH("-",R9156)+2, 1)</f>
        <v>1</v>
      </c>
      <c r="R9156" s="9" t="s">
        <v>793</v>
      </c>
      <c r="S9156" s="9" t="b">
        <f>R9156&lt;&gt;K9156</f>
        <v>0</v>
      </c>
      <c r="T9156" t="str">
        <f xml:space="preserve"> TRIM( LEFT(R9156,  IFERROR(   SEARCH(" - ",R9156), LEN(R9156) )    ) )</f>
        <v>Audio</v>
      </c>
      <c r="U9156" t="str">
        <f>MID(R9156, Q9156,LEN(R9156))</f>
        <v>Audio</v>
      </c>
      <c r="V9156" t="s">
        <v>202</v>
      </c>
    </row>
    <row r="9157" spans="1:22" x14ac:dyDescent="0.35">
      <c r="A9157" t="s">
        <v>11648</v>
      </c>
      <c r="B9157" s="1">
        <v>45214</v>
      </c>
      <c r="C9157" t="s">
        <v>17</v>
      </c>
      <c r="D9157" t="s">
        <v>1788</v>
      </c>
      <c r="E9157" t="s">
        <v>232</v>
      </c>
      <c r="F9157" t="s">
        <v>535</v>
      </c>
      <c r="G9157" t="s">
        <v>21</v>
      </c>
      <c r="I9157" t="s">
        <v>1789</v>
      </c>
      <c r="J9157" t="s">
        <v>1790</v>
      </c>
      <c r="K9157" s="9" t="s">
        <v>852</v>
      </c>
      <c r="L9157" t="s">
        <v>1791</v>
      </c>
      <c r="M9157">
        <v>48.99</v>
      </c>
      <c r="N9157">
        <v>14.446999999999999</v>
      </c>
      <c r="O9157">
        <v>5</v>
      </c>
      <c r="P9157">
        <v>0.27</v>
      </c>
      <c r="Q9157">
        <f>IFERROR(SEARCH("-",R9157)+2, 1)</f>
        <v>12</v>
      </c>
      <c r="R9157" s="9" t="s">
        <v>852</v>
      </c>
      <c r="S9157" s="9" t="b">
        <f>R9157&lt;&gt;K9157</f>
        <v>0</v>
      </c>
      <c r="T9157" t="str">
        <f xml:space="preserve"> TRIM( LEFT(R9157,  IFERROR(   SEARCH(" - ",R9157), LEN(R9157) )    ) )</f>
        <v>Clothing</v>
      </c>
      <c r="U9157" t="str">
        <f>MID(R9157, Q9157,LEN(R9157))</f>
        <v>Tops</v>
      </c>
    </row>
    <row r="9158" spans="1:22" x14ac:dyDescent="0.35">
      <c r="A9158" t="s">
        <v>12211</v>
      </c>
      <c r="B9158" s="1">
        <v>44965</v>
      </c>
      <c r="C9158" t="s">
        <v>17</v>
      </c>
      <c r="D9158" t="s">
        <v>6687</v>
      </c>
      <c r="E9158" t="s">
        <v>232</v>
      </c>
      <c r="F9158" t="s">
        <v>233</v>
      </c>
      <c r="G9158" t="s">
        <v>21</v>
      </c>
      <c r="H9158" t="s">
        <v>260</v>
      </c>
      <c r="I9158" t="s">
        <v>12212</v>
      </c>
      <c r="J9158" t="s">
        <v>12213</v>
      </c>
      <c r="K9158" s="9" t="s">
        <v>513</v>
      </c>
      <c r="L9158" t="s">
        <v>514</v>
      </c>
      <c r="M9158">
        <v>11.99</v>
      </c>
      <c r="N9158">
        <v>3.347</v>
      </c>
      <c r="O9158">
        <v>14</v>
      </c>
      <c r="P9158">
        <v>0.02</v>
      </c>
      <c r="Q9158">
        <f>IFERROR(SEARCH("-",R9158)+2, 1)</f>
        <v>1</v>
      </c>
      <c r="R9158" s="9" t="s">
        <v>513</v>
      </c>
      <c r="S9158" s="9" t="b">
        <f>R9158&lt;&gt;K9158</f>
        <v>0</v>
      </c>
      <c r="T9158" t="str">
        <f xml:space="preserve"> TRIM( LEFT(R9158,  IFERROR(   SEARCH(" - ",R9158), LEN(R9158) )    ) )</f>
        <v>Fitness</v>
      </c>
      <c r="U9158" t="str">
        <f>MID(R9158, Q9158,LEN(R9158))</f>
        <v>Fitness</v>
      </c>
      <c r="V9158" t="s">
        <v>260</v>
      </c>
    </row>
    <row r="9159" spans="1:22" x14ac:dyDescent="0.35">
      <c r="A9159" t="s">
        <v>12452</v>
      </c>
      <c r="B9159" s="1">
        <v>45180</v>
      </c>
      <c r="C9159" t="s">
        <v>17</v>
      </c>
      <c r="D9159" t="s">
        <v>345</v>
      </c>
      <c r="E9159" t="s">
        <v>232</v>
      </c>
      <c r="F9159" t="s">
        <v>535</v>
      </c>
      <c r="G9159" t="s">
        <v>21</v>
      </c>
      <c r="I9159" t="s">
        <v>346</v>
      </c>
      <c r="J9159" t="s">
        <v>347</v>
      </c>
      <c r="K9159" s="9" t="s">
        <v>348</v>
      </c>
      <c r="L9159" t="s">
        <v>349</v>
      </c>
      <c r="M9159">
        <v>0.28999999999999998</v>
      </c>
      <c r="N9159">
        <v>-0.16300000000000001</v>
      </c>
      <c r="O9159">
        <v>12</v>
      </c>
      <c r="P9159">
        <v>0.23</v>
      </c>
      <c r="Q9159">
        <f>IFERROR(SEARCH("-",R9159)+2, 1)</f>
        <v>8</v>
      </c>
      <c r="R9159" s="9" t="s">
        <v>348</v>
      </c>
      <c r="S9159" s="9" t="b">
        <f>R9159&lt;&gt;K9159</f>
        <v>0</v>
      </c>
      <c r="T9159" t="str">
        <f xml:space="preserve"> TRIM( LEFT(R9159,  IFERROR(   SEARCH(" - ",R9159), LEN(R9159) )    ) )</f>
        <v>Food</v>
      </c>
      <c r="U9159" t="str">
        <f>MID(R9159, Q9159,LEN(R9159))</f>
        <v>Dairy</v>
      </c>
    </row>
    <row r="9160" spans="1:22" x14ac:dyDescent="0.35">
      <c r="A9160" t="s">
        <v>18739</v>
      </c>
      <c r="B9160" s="1">
        <v>45260</v>
      </c>
      <c r="C9160" t="s">
        <v>27</v>
      </c>
      <c r="D9160" t="s">
        <v>7690</v>
      </c>
      <c r="E9160" t="s">
        <v>905</v>
      </c>
      <c r="F9160" t="s">
        <v>906</v>
      </c>
      <c r="G9160" t="s">
        <v>21</v>
      </c>
      <c r="H9160" t="s">
        <v>202</v>
      </c>
      <c r="I9160" t="s">
        <v>7691</v>
      </c>
      <c r="J9160" t="s">
        <v>7692</v>
      </c>
      <c r="K9160" s="9" t="s">
        <v>363</v>
      </c>
      <c r="L9160" t="s">
        <v>961</v>
      </c>
      <c r="M9160">
        <v>19.989999999999998</v>
      </c>
      <c r="N9160">
        <v>5.9969999999999999</v>
      </c>
      <c r="O9160">
        <v>13</v>
      </c>
      <c r="P9160">
        <v>0.19</v>
      </c>
      <c r="Q9160">
        <f>IFERROR(SEARCH("-",R9160)+2, 1)</f>
        <v>1</v>
      </c>
      <c r="R9160" s="9" t="s">
        <v>363</v>
      </c>
      <c r="S9160" s="9" t="b">
        <f>R9160&lt;&gt;K9160</f>
        <v>0</v>
      </c>
      <c r="T9160" t="str">
        <f xml:space="preserve"> TRIM( LEFT(R9160,  IFERROR(   SEARCH(" - ",R9160), LEN(R9160) )    ) )</f>
        <v>Automotive</v>
      </c>
      <c r="U9160" t="str">
        <f>MID(R9160, Q9160,LEN(R9160))</f>
        <v>Automotive</v>
      </c>
      <c r="V9160" t="s">
        <v>202</v>
      </c>
    </row>
    <row r="9161" spans="1:22" x14ac:dyDescent="0.35">
      <c r="A9161" t="s">
        <v>9564</v>
      </c>
      <c r="B9161" s="1">
        <v>45620</v>
      </c>
      <c r="C9161" t="s">
        <v>27</v>
      </c>
      <c r="D9161" t="s">
        <v>9565</v>
      </c>
      <c r="E9161" t="s">
        <v>905</v>
      </c>
      <c r="F9161" t="s">
        <v>906</v>
      </c>
      <c r="G9161" t="s">
        <v>21</v>
      </c>
      <c r="H9161" t="s">
        <v>179</v>
      </c>
      <c r="I9161" t="s">
        <v>4743</v>
      </c>
      <c r="J9161" t="s">
        <v>4744</v>
      </c>
      <c r="K9161" s="9" t="s">
        <v>1378</v>
      </c>
      <c r="L9161" t="s">
        <v>437</v>
      </c>
      <c r="M9161">
        <v>2.89</v>
      </c>
      <c r="N9161">
        <v>0.56699999999999995</v>
      </c>
      <c r="O9161">
        <v>1</v>
      </c>
      <c r="Q9161">
        <f>IFERROR(SEARCH("-",R9161)+2, 1)</f>
        <v>8</v>
      </c>
      <c r="R9161" s="9" t="s">
        <v>1378</v>
      </c>
      <c r="S9161" s="9" t="b">
        <f>R9161&lt;&gt;K9161</f>
        <v>0</v>
      </c>
      <c r="T9161" t="str">
        <f xml:space="preserve"> TRIM( LEFT(R9161,  IFERROR(   SEARCH(" - ",R9161), LEN(R9161) )    ) )</f>
        <v>Food</v>
      </c>
      <c r="U9161" t="str">
        <f>MID(R9161, Q9161,LEN(R9161))</f>
        <v>Baking Goods</v>
      </c>
      <c r="V9161" t="s">
        <v>179</v>
      </c>
    </row>
    <row r="9162" spans="1:22" x14ac:dyDescent="0.35">
      <c r="A9162" t="s">
        <v>5354</v>
      </c>
      <c r="B9162" s="1">
        <v>45423</v>
      </c>
      <c r="C9162" t="s">
        <v>27</v>
      </c>
      <c r="D9162" t="s">
        <v>3718</v>
      </c>
      <c r="E9162" t="s">
        <v>905</v>
      </c>
      <c r="F9162" t="s">
        <v>906</v>
      </c>
      <c r="G9162" t="s">
        <v>21</v>
      </c>
      <c r="H9162" t="s">
        <v>40</v>
      </c>
      <c r="I9162" t="s">
        <v>3719</v>
      </c>
      <c r="J9162" t="s">
        <v>3720</v>
      </c>
      <c r="K9162" s="9" t="s">
        <v>695</v>
      </c>
      <c r="L9162" t="s">
        <v>437</v>
      </c>
      <c r="M9162">
        <v>4.99</v>
      </c>
      <c r="N9162">
        <v>1.996</v>
      </c>
      <c r="O9162">
        <v>20</v>
      </c>
      <c r="P9162">
        <v>0.24</v>
      </c>
      <c r="Q9162">
        <f>IFERROR(SEARCH("-",R9162)+2, 1)</f>
        <v>8</v>
      </c>
      <c r="R9162" s="9" t="s">
        <v>695</v>
      </c>
      <c r="S9162" s="9" t="b">
        <f>R9162&lt;&gt;K9162</f>
        <v>0</v>
      </c>
      <c r="T9162" t="str">
        <f xml:space="preserve"> TRIM( LEFT(R9162,  IFERROR(   SEARCH(" - ",R9162), LEN(R9162) )    ) )</f>
        <v>Food</v>
      </c>
      <c r="U9162" t="str">
        <f>MID(R9162, Q9162,LEN(R9162))</f>
        <v>Baking &amp; Cooking</v>
      </c>
      <c r="V9162" t="s">
        <v>40</v>
      </c>
    </row>
    <row r="9163" spans="1:22" x14ac:dyDescent="0.35">
      <c r="A9163" t="s">
        <v>1553</v>
      </c>
      <c r="B9163" s="1">
        <v>45438</v>
      </c>
      <c r="C9163" t="s">
        <v>27</v>
      </c>
      <c r="D9163" t="s">
        <v>1385</v>
      </c>
      <c r="E9163" t="s">
        <v>905</v>
      </c>
      <c r="F9163" t="s">
        <v>906</v>
      </c>
      <c r="G9163" t="s">
        <v>21</v>
      </c>
      <c r="H9163" t="s">
        <v>49</v>
      </c>
      <c r="I9163" t="s">
        <v>1386</v>
      </c>
      <c r="J9163" t="s">
        <v>1387</v>
      </c>
      <c r="K9163" s="9" t="s">
        <v>391</v>
      </c>
      <c r="L9163" t="s">
        <v>1388</v>
      </c>
      <c r="M9163">
        <v>39.99</v>
      </c>
      <c r="N9163">
        <v>11.997</v>
      </c>
      <c r="O9163">
        <v>9</v>
      </c>
      <c r="P9163">
        <v>0.26</v>
      </c>
      <c r="Q9163">
        <f>IFERROR(SEARCH("-",R9163)+2, 1)</f>
        <v>1</v>
      </c>
      <c r="R9163" s="9" t="s">
        <v>391</v>
      </c>
      <c r="S9163" s="9" t="b">
        <f>R9163&lt;&gt;K9163</f>
        <v>0</v>
      </c>
      <c r="T9163" t="str">
        <f xml:space="preserve"> TRIM( LEFT(R9163,  IFERROR(   SEARCH(" - ",R9163), LEN(R9163) )    ) )</f>
        <v>Kitchen</v>
      </c>
      <c r="U9163" t="str">
        <f>MID(R9163, Q9163,LEN(R9163))</f>
        <v>Kitchen</v>
      </c>
      <c r="V9163" t="s">
        <v>49</v>
      </c>
    </row>
    <row r="9164" spans="1:22" x14ac:dyDescent="0.35">
      <c r="A9164" t="s">
        <v>17428</v>
      </c>
      <c r="B9164" s="1">
        <v>45558</v>
      </c>
      <c r="C9164" t="s">
        <v>27</v>
      </c>
      <c r="D9164" t="s">
        <v>8428</v>
      </c>
      <c r="E9164" t="s">
        <v>905</v>
      </c>
      <c r="F9164" t="s">
        <v>906</v>
      </c>
      <c r="G9164" t="s">
        <v>21</v>
      </c>
      <c r="H9164" t="s">
        <v>260</v>
      </c>
      <c r="I9164" t="s">
        <v>8429</v>
      </c>
      <c r="J9164" t="s">
        <v>8430</v>
      </c>
      <c r="K9164" s="9" t="s">
        <v>391</v>
      </c>
      <c r="L9164" t="s">
        <v>1388</v>
      </c>
      <c r="M9164">
        <v>29.99</v>
      </c>
      <c r="N9164">
        <v>8.9969999999999999</v>
      </c>
      <c r="O9164">
        <v>13</v>
      </c>
      <c r="P9164">
        <v>0.2</v>
      </c>
      <c r="Q9164">
        <f>IFERROR(SEARCH("-",R9164)+2, 1)</f>
        <v>1</v>
      </c>
      <c r="R9164" s="9" t="s">
        <v>391</v>
      </c>
      <c r="S9164" s="9" t="b">
        <f>R9164&lt;&gt;K9164</f>
        <v>0</v>
      </c>
      <c r="T9164" t="str">
        <f xml:space="preserve"> TRIM( LEFT(R9164,  IFERROR(   SEARCH(" - ",R9164), LEN(R9164) )    ) )</f>
        <v>Kitchen</v>
      </c>
      <c r="U9164" t="str">
        <f>MID(R9164, Q9164,LEN(R9164))</f>
        <v>Kitchen</v>
      </c>
      <c r="V9164" t="s">
        <v>260</v>
      </c>
    </row>
    <row r="9165" spans="1:22" x14ac:dyDescent="0.35">
      <c r="A9165" t="s">
        <v>5896</v>
      </c>
      <c r="B9165" s="1">
        <v>45718</v>
      </c>
      <c r="C9165" t="s">
        <v>27</v>
      </c>
      <c r="D9165" t="s">
        <v>945</v>
      </c>
      <c r="E9165" t="s">
        <v>905</v>
      </c>
      <c r="F9165" t="s">
        <v>906</v>
      </c>
      <c r="G9165" t="s">
        <v>21</v>
      </c>
      <c r="H9165" t="s">
        <v>202</v>
      </c>
      <c r="I9165" t="s">
        <v>3729</v>
      </c>
      <c r="J9165" t="s">
        <v>3730</v>
      </c>
      <c r="K9165" s="9" t="s">
        <v>34</v>
      </c>
      <c r="L9165" t="s">
        <v>2104</v>
      </c>
      <c r="M9165">
        <v>4.21</v>
      </c>
      <c r="N9165">
        <v>2.1160000000000001</v>
      </c>
      <c r="O9165">
        <v>12</v>
      </c>
      <c r="P9165">
        <v>0.04</v>
      </c>
      <c r="Q9165">
        <f>IFERROR(SEARCH("-",R9165)+2, 1)</f>
        <v>8</v>
      </c>
      <c r="R9165" s="9" t="s">
        <v>34</v>
      </c>
      <c r="S9165" s="9" t="b">
        <f>R9165&lt;&gt;K9165</f>
        <v>0</v>
      </c>
      <c r="T9165" t="str">
        <f xml:space="preserve"> TRIM( LEFT(R9165,  IFERROR(   SEARCH(" - ",R9165), LEN(R9165) )    ) )</f>
        <v>Food</v>
      </c>
      <c r="U9165" t="str">
        <f>MID(R9165, Q9165,LEN(R9165))</f>
        <v>Condiments</v>
      </c>
      <c r="V9165" t="s">
        <v>202</v>
      </c>
    </row>
    <row r="9166" spans="1:22" x14ac:dyDescent="0.35">
      <c r="A9166" t="s">
        <v>9169</v>
      </c>
      <c r="B9166" s="1">
        <v>45338</v>
      </c>
      <c r="C9166" t="s">
        <v>27</v>
      </c>
      <c r="D9166" t="s">
        <v>8078</v>
      </c>
      <c r="E9166" t="s">
        <v>905</v>
      </c>
      <c r="F9166" t="s">
        <v>906</v>
      </c>
      <c r="G9166" t="s">
        <v>21</v>
      </c>
      <c r="H9166" t="s">
        <v>71</v>
      </c>
      <c r="I9166" t="s">
        <v>8079</v>
      </c>
      <c r="J9166" t="s">
        <v>8080</v>
      </c>
      <c r="K9166" s="9" t="s">
        <v>391</v>
      </c>
      <c r="L9166" t="s">
        <v>1328</v>
      </c>
      <c r="M9166">
        <v>19.989999999999998</v>
      </c>
      <c r="N9166">
        <v>5.9969999999999999</v>
      </c>
      <c r="O9166">
        <v>15</v>
      </c>
      <c r="P9166">
        <v>0.27</v>
      </c>
      <c r="Q9166">
        <f>IFERROR(SEARCH("-",R9166)+2, 1)</f>
        <v>1</v>
      </c>
      <c r="R9166" s="9" t="s">
        <v>391</v>
      </c>
      <c r="S9166" s="9" t="b">
        <f>R9166&lt;&gt;K9166</f>
        <v>0</v>
      </c>
      <c r="T9166" t="str">
        <f xml:space="preserve"> TRIM( LEFT(R9166,  IFERROR(   SEARCH(" - ",R9166), LEN(R9166) )    ) )</f>
        <v>Kitchen</v>
      </c>
      <c r="U9166" t="str">
        <f>MID(R9166, Q9166,LEN(R9166))</f>
        <v>Kitchen</v>
      </c>
      <c r="V9166" t="s">
        <v>71</v>
      </c>
    </row>
    <row r="9167" spans="1:22" x14ac:dyDescent="0.35">
      <c r="A9167" t="s">
        <v>5644</v>
      </c>
      <c r="B9167" s="1">
        <v>45603</v>
      </c>
      <c r="C9167" t="s">
        <v>27</v>
      </c>
      <c r="D9167" t="s">
        <v>3994</v>
      </c>
      <c r="E9167" t="s">
        <v>905</v>
      </c>
      <c r="F9167" t="s">
        <v>906</v>
      </c>
      <c r="G9167" t="s">
        <v>21</v>
      </c>
      <c r="H9167" t="s">
        <v>202</v>
      </c>
      <c r="I9167" t="s">
        <v>3995</v>
      </c>
      <c r="J9167" t="s">
        <v>3996</v>
      </c>
      <c r="K9167" s="9" t="s">
        <v>3623</v>
      </c>
      <c r="L9167" t="s">
        <v>2770</v>
      </c>
      <c r="M9167">
        <v>35.99</v>
      </c>
      <c r="N9167">
        <v>10.797000000000001</v>
      </c>
      <c r="O9167">
        <v>15</v>
      </c>
      <c r="P9167">
        <v>0.28000000000000003</v>
      </c>
      <c r="Q9167">
        <f>IFERROR(SEARCH("-",R9167)+2, 1)</f>
        <v>12</v>
      </c>
      <c r="R9167" s="9" t="s">
        <v>3623</v>
      </c>
      <c r="S9167" s="9" t="b">
        <f>R9167&lt;&gt;K9167</f>
        <v>0</v>
      </c>
      <c r="T9167" t="str">
        <f xml:space="preserve"> TRIM( LEFT(R9167,  IFERROR(   SEARCH(" - ",R9167), LEN(R9167) )    ) )</f>
        <v>Clothing</v>
      </c>
      <c r="U9167" t="str">
        <f>MID(R9167, Q9167,LEN(R9167))</f>
        <v>Bottoms</v>
      </c>
      <c r="V9167" t="s">
        <v>202</v>
      </c>
    </row>
    <row r="9168" spans="1:22" x14ac:dyDescent="0.35">
      <c r="A9168" t="s">
        <v>13953</v>
      </c>
      <c r="B9168" s="1">
        <v>45029</v>
      </c>
      <c r="C9168" t="s">
        <v>27</v>
      </c>
      <c r="D9168" t="s">
        <v>7085</v>
      </c>
      <c r="E9168" t="s">
        <v>905</v>
      </c>
      <c r="F9168" t="s">
        <v>906</v>
      </c>
      <c r="G9168" t="s">
        <v>21</v>
      </c>
      <c r="H9168" t="s">
        <v>179</v>
      </c>
      <c r="I9168" t="s">
        <v>7086</v>
      </c>
      <c r="J9168" t="s">
        <v>7087</v>
      </c>
      <c r="K9168" s="9" t="s">
        <v>3805</v>
      </c>
      <c r="L9168" t="s">
        <v>2190</v>
      </c>
      <c r="M9168">
        <v>14.14</v>
      </c>
      <c r="N9168">
        <v>3.9969999999999999</v>
      </c>
      <c r="O9168">
        <v>3</v>
      </c>
      <c r="P9168">
        <v>0.08</v>
      </c>
      <c r="Q9168">
        <f>IFERROR(SEARCH("-",R9168)+2, 1)</f>
        <v>1</v>
      </c>
      <c r="R9168" s="9" t="s">
        <v>3805</v>
      </c>
      <c r="S9168" s="9" t="b">
        <f>R9168&lt;&gt;K9168</f>
        <v>0</v>
      </c>
      <c r="T9168" t="str">
        <f xml:space="preserve"> TRIM( LEFT(R9168,  IFERROR(   SEARCH(" - ",R9168), LEN(R9168) )    ) )</f>
        <v>Photography</v>
      </c>
      <c r="U9168" t="str">
        <f>MID(R9168, Q9168,LEN(R9168))</f>
        <v>Photography</v>
      </c>
      <c r="V9168" t="s">
        <v>179</v>
      </c>
    </row>
    <row r="9169" spans="1:22" x14ac:dyDescent="0.35">
      <c r="A9169" t="s">
        <v>7032</v>
      </c>
      <c r="B9169" s="1">
        <v>45732</v>
      </c>
      <c r="C9169" t="s">
        <v>27</v>
      </c>
      <c r="D9169" t="s">
        <v>972</v>
      </c>
      <c r="E9169" t="s">
        <v>905</v>
      </c>
      <c r="F9169" t="s">
        <v>906</v>
      </c>
      <c r="G9169" t="s">
        <v>21</v>
      </c>
      <c r="H9169" t="s">
        <v>260</v>
      </c>
      <c r="I9169" t="s">
        <v>3412</v>
      </c>
      <c r="J9169" t="s">
        <v>3413</v>
      </c>
      <c r="K9169" s="9" t="s">
        <v>217</v>
      </c>
      <c r="L9169" t="s">
        <v>218</v>
      </c>
      <c r="M9169">
        <v>301.41000000000003</v>
      </c>
      <c r="N9169">
        <v>90.997</v>
      </c>
      <c r="O9169">
        <v>17</v>
      </c>
      <c r="P9169">
        <v>0.18</v>
      </c>
      <c r="Q9169">
        <f>IFERROR(SEARCH("-",R9169)+2, 1)</f>
        <v>1</v>
      </c>
      <c r="R9169" s="9" t="s">
        <v>217</v>
      </c>
      <c r="S9169" s="9" t="b">
        <f>R9169&lt;&gt;K9169</f>
        <v>0</v>
      </c>
      <c r="T9169" t="str">
        <f xml:space="preserve"> TRIM( LEFT(R9169,  IFERROR(   SEARCH(" - ",R9169), LEN(R9169) )    ) )</f>
        <v>Outdoor</v>
      </c>
      <c r="U9169" t="str">
        <f>MID(R9169, Q9169,LEN(R9169))</f>
        <v>Outdoor</v>
      </c>
      <c r="V9169" t="s">
        <v>260</v>
      </c>
    </row>
    <row r="9170" spans="1:22" x14ac:dyDescent="0.35">
      <c r="A9170" t="s">
        <v>13527</v>
      </c>
      <c r="B9170" s="1">
        <v>45102</v>
      </c>
      <c r="C9170" t="s">
        <v>27</v>
      </c>
      <c r="D9170" t="s">
        <v>13528</v>
      </c>
      <c r="E9170" t="s">
        <v>905</v>
      </c>
      <c r="F9170" t="s">
        <v>906</v>
      </c>
      <c r="G9170" t="s">
        <v>21</v>
      </c>
      <c r="H9170" t="s">
        <v>31</v>
      </c>
      <c r="I9170" t="s">
        <v>5968</v>
      </c>
      <c r="J9170" t="s">
        <v>5969</v>
      </c>
      <c r="K9170" s="9" t="s">
        <v>217</v>
      </c>
      <c r="L9170" t="s">
        <v>218</v>
      </c>
      <c r="M9170">
        <v>29.14</v>
      </c>
      <c r="N9170">
        <v>11.496</v>
      </c>
      <c r="O9170">
        <v>3</v>
      </c>
      <c r="P9170">
        <v>0.39</v>
      </c>
      <c r="Q9170">
        <f>IFERROR(SEARCH("-",R9170)+2, 1)</f>
        <v>1</v>
      </c>
      <c r="R9170" s="9" t="s">
        <v>217</v>
      </c>
      <c r="S9170" s="9" t="b">
        <f>R9170&lt;&gt;K9170</f>
        <v>0</v>
      </c>
      <c r="T9170" t="str">
        <f xml:space="preserve"> TRIM( LEFT(R9170,  IFERROR(   SEARCH(" - ",R9170), LEN(R9170) )    ) )</f>
        <v>Outdoor</v>
      </c>
      <c r="U9170" t="str">
        <f>MID(R9170, Q9170,LEN(R9170))</f>
        <v>Outdoor</v>
      </c>
      <c r="V9170" t="s">
        <v>31</v>
      </c>
    </row>
    <row r="9171" spans="1:22" x14ac:dyDescent="0.35">
      <c r="A9171" t="s">
        <v>16953</v>
      </c>
      <c r="B9171" s="1">
        <v>45264</v>
      </c>
      <c r="C9171" t="s">
        <v>27</v>
      </c>
      <c r="D9171" t="s">
        <v>16954</v>
      </c>
      <c r="E9171" t="s">
        <v>905</v>
      </c>
      <c r="F9171" t="s">
        <v>906</v>
      </c>
      <c r="G9171" t="s">
        <v>21</v>
      </c>
      <c r="H9171" t="s">
        <v>40</v>
      </c>
      <c r="I9171" t="s">
        <v>2990</v>
      </c>
      <c r="J9171" t="s">
        <v>2991</v>
      </c>
      <c r="K9171" s="9" t="s">
        <v>217</v>
      </c>
      <c r="L9171" t="s">
        <v>218</v>
      </c>
      <c r="M9171">
        <v>29.24</v>
      </c>
      <c r="N9171">
        <v>11.746</v>
      </c>
      <c r="O9171">
        <v>1</v>
      </c>
      <c r="P9171">
        <v>0.05</v>
      </c>
      <c r="Q9171">
        <f>IFERROR(SEARCH("-",R9171)+2, 1)</f>
        <v>1</v>
      </c>
      <c r="R9171" s="9" t="s">
        <v>217</v>
      </c>
      <c r="S9171" s="9" t="b">
        <f>R9171&lt;&gt;K9171</f>
        <v>0</v>
      </c>
      <c r="T9171" t="str">
        <f xml:space="preserve"> TRIM( LEFT(R9171,  IFERROR(   SEARCH(" - ",R9171), LEN(R9171) )    ) )</f>
        <v>Outdoor</v>
      </c>
      <c r="U9171" t="str">
        <f>MID(R9171, Q9171,LEN(R9171))</f>
        <v>Outdoor</v>
      </c>
      <c r="V9171" t="s">
        <v>40</v>
      </c>
    </row>
    <row r="9172" spans="1:22" x14ac:dyDescent="0.35">
      <c r="A9172" t="s">
        <v>6577</v>
      </c>
      <c r="B9172" s="1">
        <v>45714</v>
      </c>
      <c r="C9172" t="s">
        <v>27</v>
      </c>
      <c r="D9172" t="s">
        <v>1830</v>
      </c>
      <c r="E9172" t="s">
        <v>905</v>
      </c>
      <c r="F9172" t="s">
        <v>906</v>
      </c>
      <c r="G9172" t="s">
        <v>21</v>
      </c>
      <c r="H9172" t="s">
        <v>71</v>
      </c>
      <c r="I9172" t="s">
        <v>3274</v>
      </c>
      <c r="J9172" t="s">
        <v>3275</v>
      </c>
      <c r="K9172" s="9" t="s">
        <v>1166</v>
      </c>
      <c r="L9172" t="s">
        <v>1167</v>
      </c>
      <c r="M9172">
        <v>24.41</v>
      </c>
      <c r="N9172">
        <v>10.196</v>
      </c>
      <c r="O9172">
        <v>11</v>
      </c>
      <c r="P9172">
        <v>0.05</v>
      </c>
      <c r="Q9172">
        <f>IFERROR(SEARCH("-",R9172)+2, 1)</f>
        <v>1</v>
      </c>
      <c r="R9172" s="9" t="s">
        <v>1166</v>
      </c>
      <c r="S9172" s="9" t="b">
        <f>R9172&lt;&gt;K9172</f>
        <v>0</v>
      </c>
      <c r="T9172" t="str">
        <f xml:space="preserve"> TRIM( LEFT(R9172,  IFERROR(   SEARCH(" - ",R9172), LEN(R9172) )    ) )</f>
        <v>Crafts</v>
      </c>
      <c r="U9172" t="str">
        <f>MID(R9172, Q9172,LEN(R9172))</f>
        <v>Crafts</v>
      </c>
      <c r="V9172" t="s">
        <v>71</v>
      </c>
    </row>
    <row r="9173" spans="1:22" x14ac:dyDescent="0.35">
      <c r="A9173" t="s">
        <v>13655</v>
      </c>
      <c r="B9173" s="1">
        <v>45160</v>
      </c>
      <c r="C9173" t="s">
        <v>27</v>
      </c>
      <c r="D9173" t="s">
        <v>3758</v>
      </c>
      <c r="E9173" t="s">
        <v>905</v>
      </c>
      <c r="F9173" t="s">
        <v>906</v>
      </c>
      <c r="G9173" t="s">
        <v>21</v>
      </c>
      <c r="H9173" t="s">
        <v>202</v>
      </c>
      <c r="I9173" t="s">
        <v>3759</v>
      </c>
      <c r="J9173" t="s">
        <v>3760</v>
      </c>
      <c r="K9173" s="9" t="s">
        <v>24</v>
      </c>
      <c r="L9173" t="s">
        <v>1020</v>
      </c>
      <c r="M9173">
        <v>2.14</v>
      </c>
      <c r="N9173">
        <v>0.69599999999999995</v>
      </c>
      <c r="O9173">
        <v>8</v>
      </c>
      <c r="P9173">
        <v>0.01</v>
      </c>
      <c r="Q9173">
        <f>IFERROR(SEARCH("-",R9173)+2, 1)</f>
        <v>8</v>
      </c>
      <c r="R9173" s="9" t="s">
        <v>24</v>
      </c>
      <c r="S9173" s="9" t="b">
        <f>R9173&lt;&gt;K9173</f>
        <v>0</v>
      </c>
      <c r="T9173" t="str">
        <f xml:space="preserve"> TRIM( LEFT(R9173,  IFERROR(   SEARCH(" - ",R9173), LEN(R9173) )    ) )</f>
        <v>Food</v>
      </c>
      <c r="U9173" t="str">
        <f>MID(R9173, Q9173,LEN(R9173))</f>
        <v>Snacks</v>
      </c>
      <c r="V9173" t="s">
        <v>202</v>
      </c>
    </row>
    <row r="9174" spans="1:22" x14ac:dyDescent="0.35">
      <c r="A9174" t="s">
        <v>10195</v>
      </c>
      <c r="B9174" s="1">
        <v>45549</v>
      </c>
      <c r="C9174" t="s">
        <v>27</v>
      </c>
      <c r="D9174" t="s">
        <v>10196</v>
      </c>
      <c r="E9174" t="s">
        <v>905</v>
      </c>
      <c r="F9174" t="s">
        <v>906</v>
      </c>
      <c r="G9174" t="s">
        <v>21</v>
      </c>
      <c r="H9174" t="s">
        <v>164</v>
      </c>
      <c r="I9174" t="s">
        <v>6263</v>
      </c>
      <c r="J9174" t="s">
        <v>6264</v>
      </c>
      <c r="K9174" s="9" t="s">
        <v>652</v>
      </c>
      <c r="L9174" t="s">
        <v>663</v>
      </c>
      <c r="M9174">
        <v>5.99</v>
      </c>
      <c r="N9174">
        <v>1.4970000000000001</v>
      </c>
      <c r="O9174">
        <v>20</v>
      </c>
      <c r="P9174">
        <v>0.16</v>
      </c>
      <c r="Q9174">
        <f>IFERROR(SEARCH("-",R9174)+2, 1)</f>
        <v>8</v>
      </c>
      <c r="R9174" s="9" t="s">
        <v>652</v>
      </c>
      <c r="S9174" s="9" t="b">
        <f>R9174&lt;&gt;K9174</f>
        <v>0</v>
      </c>
      <c r="T9174" t="str">
        <f xml:space="preserve"> TRIM( LEFT(R9174,  IFERROR(   SEARCH(" - ",R9174), LEN(R9174) )    ) )</f>
        <v>Food</v>
      </c>
      <c r="U9174" t="str">
        <f>MID(R9174, Q9174,LEN(R9174))</f>
        <v>Soups</v>
      </c>
      <c r="V9174" t="s">
        <v>164</v>
      </c>
    </row>
    <row r="9175" spans="1:22" x14ac:dyDescent="0.35">
      <c r="A9175" t="s">
        <v>13543</v>
      </c>
      <c r="B9175" s="1">
        <v>45138</v>
      </c>
      <c r="C9175" t="s">
        <v>27</v>
      </c>
      <c r="D9175" t="s">
        <v>13544</v>
      </c>
      <c r="E9175" t="s">
        <v>905</v>
      </c>
      <c r="F9175" t="s">
        <v>906</v>
      </c>
      <c r="G9175" t="s">
        <v>21</v>
      </c>
      <c r="H9175" t="s">
        <v>31</v>
      </c>
      <c r="I9175" t="s">
        <v>13545</v>
      </c>
      <c r="J9175" t="s">
        <v>13546</v>
      </c>
      <c r="K9175" s="9" t="s">
        <v>205</v>
      </c>
      <c r="L9175" t="s">
        <v>839</v>
      </c>
      <c r="M9175">
        <v>3.34</v>
      </c>
      <c r="N9175">
        <v>0.75700000000000001</v>
      </c>
      <c r="O9175">
        <v>9</v>
      </c>
      <c r="P9175">
        <v>0.06</v>
      </c>
      <c r="Q9175">
        <f>IFERROR(SEARCH("-",R9175)+2, 1)</f>
        <v>8</v>
      </c>
      <c r="R9175" s="9" t="s">
        <v>205</v>
      </c>
      <c r="S9175" s="9" t="b">
        <f>R9175&lt;&gt;K9175</f>
        <v>0</v>
      </c>
      <c r="T9175" t="str">
        <f xml:space="preserve"> TRIM( LEFT(R9175,  IFERROR(   SEARCH(" - ",R9175), LEN(R9175) )    ) )</f>
        <v>Food</v>
      </c>
      <c r="U9175" t="str">
        <f>MID(R9175, Q9175,LEN(R9175))</f>
        <v>Bakery</v>
      </c>
      <c r="V9175" t="s">
        <v>31</v>
      </c>
    </row>
    <row r="9176" spans="1:22" x14ac:dyDescent="0.35">
      <c r="A9176" t="s">
        <v>12567</v>
      </c>
      <c r="B9176" s="1">
        <v>45079</v>
      </c>
      <c r="C9176" t="s">
        <v>27</v>
      </c>
      <c r="D9176" t="s">
        <v>28</v>
      </c>
      <c r="E9176" t="s">
        <v>905</v>
      </c>
      <c r="F9176" t="s">
        <v>906</v>
      </c>
      <c r="G9176" t="s">
        <v>21</v>
      </c>
      <c r="H9176" t="s">
        <v>40</v>
      </c>
      <c r="I9176" t="s">
        <v>32</v>
      </c>
      <c r="J9176" t="s">
        <v>33</v>
      </c>
      <c r="K9176" s="9" t="s">
        <v>34</v>
      </c>
      <c r="L9176" t="s">
        <v>35</v>
      </c>
      <c r="M9176">
        <v>6.99</v>
      </c>
      <c r="N9176">
        <v>1.847</v>
      </c>
      <c r="O9176">
        <v>2</v>
      </c>
      <c r="P9176">
        <v>7.0000000000000007E-2</v>
      </c>
      <c r="Q9176">
        <f>IFERROR(SEARCH("-",R9176)+2, 1)</f>
        <v>8</v>
      </c>
      <c r="R9176" s="9" t="s">
        <v>34</v>
      </c>
      <c r="S9176" s="9" t="b">
        <f>R9176&lt;&gt;K9176</f>
        <v>0</v>
      </c>
      <c r="T9176" t="str">
        <f xml:space="preserve"> TRIM( LEFT(R9176,  IFERROR(   SEARCH(" - ",R9176), LEN(R9176) )    ) )</f>
        <v>Food</v>
      </c>
      <c r="U9176" t="str">
        <f>MID(R9176, Q9176,LEN(R9176))</f>
        <v>Condiments</v>
      </c>
      <c r="V9176" t="s">
        <v>40</v>
      </c>
    </row>
    <row r="9177" spans="1:22" x14ac:dyDescent="0.35">
      <c r="A9177" t="s">
        <v>18503</v>
      </c>
      <c r="B9177" s="1">
        <v>45325</v>
      </c>
      <c r="C9177" t="s">
        <v>27</v>
      </c>
      <c r="D9177" t="s">
        <v>9065</v>
      </c>
      <c r="E9177" t="s">
        <v>905</v>
      </c>
      <c r="F9177" t="s">
        <v>906</v>
      </c>
      <c r="G9177" t="s">
        <v>21</v>
      </c>
      <c r="H9177" t="s">
        <v>40</v>
      </c>
      <c r="I9177" t="s">
        <v>9066</v>
      </c>
      <c r="J9177" t="s">
        <v>9067</v>
      </c>
      <c r="K9177" s="9" t="s">
        <v>391</v>
      </c>
      <c r="L9177" t="s">
        <v>3121</v>
      </c>
      <c r="M9177">
        <v>29.99</v>
      </c>
      <c r="N9177">
        <v>8.9969999999999999</v>
      </c>
      <c r="O9177">
        <v>5</v>
      </c>
      <c r="P9177">
        <v>0.31</v>
      </c>
      <c r="Q9177">
        <f>IFERROR(SEARCH("-",R9177)+2, 1)</f>
        <v>1</v>
      </c>
      <c r="R9177" s="9" t="s">
        <v>391</v>
      </c>
      <c r="S9177" s="9" t="b">
        <f>R9177&lt;&gt;K9177</f>
        <v>0</v>
      </c>
      <c r="T9177" t="str">
        <f xml:space="preserve"> TRIM( LEFT(R9177,  IFERROR(   SEARCH(" - ",R9177), LEN(R9177) )    ) )</f>
        <v>Kitchen</v>
      </c>
      <c r="U9177" t="str">
        <f>MID(R9177, Q9177,LEN(R9177))</f>
        <v>Kitchen</v>
      </c>
      <c r="V9177" t="s">
        <v>40</v>
      </c>
    </row>
    <row r="9178" spans="1:22" x14ac:dyDescent="0.35">
      <c r="A9178" t="s">
        <v>9666</v>
      </c>
      <c r="B9178" s="1">
        <v>45579</v>
      </c>
      <c r="C9178" t="s">
        <v>27</v>
      </c>
      <c r="D9178" t="s">
        <v>9667</v>
      </c>
      <c r="E9178" t="s">
        <v>905</v>
      </c>
      <c r="F9178" t="s">
        <v>906</v>
      </c>
      <c r="G9178" t="s">
        <v>21</v>
      </c>
      <c r="H9178" t="s">
        <v>202</v>
      </c>
      <c r="I9178" t="s">
        <v>5925</v>
      </c>
      <c r="J9178" t="s">
        <v>5926</v>
      </c>
      <c r="K9178" s="9" t="s">
        <v>391</v>
      </c>
      <c r="L9178" t="s">
        <v>5927</v>
      </c>
      <c r="M9178">
        <v>23.99</v>
      </c>
      <c r="N9178">
        <v>9.1959999999999997</v>
      </c>
      <c r="O9178">
        <v>7</v>
      </c>
      <c r="P9178">
        <v>0.08</v>
      </c>
      <c r="Q9178">
        <f>IFERROR(SEARCH("-",R9178)+2, 1)</f>
        <v>1</v>
      </c>
      <c r="R9178" s="9" t="s">
        <v>391</v>
      </c>
      <c r="S9178" s="9" t="b">
        <f>R9178&lt;&gt;K9178</f>
        <v>0</v>
      </c>
      <c r="T9178" t="str">
        <f xml:space="preserve"> TRIM( LEFT(R9178,  IFERROR(   SEARCH(" - ",R9178), LEN(R9178) )    ) )</f>
        <v>Kitchen</v>
      </c>
      <c r="U9178" t="str">
        <f>MID(R9178, Q9178,LEN(R9178))</f>
        <v>Kitchen</v>
      </c>
      <c r="V9178" t="s">
        <v>202</v>
      </c>
    </row>
    <row r="9179" spans="1:22" x14ac:dyDescent="0.35">
      <c r="A9179" t="s">
        <v>4848</v>
      </c>
      <c r="B9179" s="1">
        <v>45364</v>
      </c>
      <c r="C9179" t="s">
        <v>27</v>
      </c>
      <c r="D9179" t="s">
        <v>4849</v>
      </c>
      <c r="E9179" t="s">
        <v>905</v>
      </c>
      <c r="F9179" t="s">
        <v>906</v>
      </c>
      <c r="G9179" t="s">
        <v>21</v>
      </c>
      <c r="H9179" t="s">
        <v>202</v>
      </c>
      <c r="I9179" t="s">
        <v>4850</v>
      </c>
      <c r="J9179" t="s">
        <v>4851</v>
      </c>
      <c r="K9179" s="9" t="s">
        <v>82</v>
      </c>
      <c r="L9179" t="s">
        <v>211</v>
      </c>
      <c r="M9179">
        <v>19.989999999999998</v>
      </c>
      <c r="N9179">
        <v>7.9960000000000004</v>
      </c>
      <c r="O9179">
        <v>6</v>
      </c>
      <c r="P9179">
        <v>0.23</v>
      </c>
      <c r="Q9179">
        <f>IFERROR(SEARCH("-",R9179)+2, 1)</f>
        <v>1</v>
      </c>
      <c r="R9179" s="9" t="s">
        <v>82</v>
      </c>
      <c r="S9179" s="9" t="b">
        <f>R9179&lt;&gt;K9179</f>
        <v>0</v>
      </c>
      <c r="T9179" t="str">
        <f xml:space="preserve"> TRIM( LEFT(R9179,  IFERROR(   SEARCH(" - ",R9179), LEN(R9179) )    ) )</f>
        <v>Home</v>
      </c>
      <c r="U9179" t="str">
        <f>MID(R9179, Q9179,LEN(R9179))</f>
        <v>Home</v>
      </c>
      <c r="V9179" t="s">
        <v>202</v>
      </c>
    </row>
    <row r="9180" spans="1:22" x14ac:dyDescent="0.35">
      <c r="A9180" t="s">
        <v>12272</v>
      </c>
      <c r="B9180" s="1">
        <v>45046</v>
      </c>
      <c r="C9180" t="s">
        <v>27</v>
      </c>
      <c r="D9180" t="s">
        <v>1621</v>
      </c>
      <c r="E9180" t="s">
        <v>905</v>
      </c>
      <c r="F9180" t="s">
        <v>906</v>
      </c>
      <c r="G9180" t="s">
        <v>21</v>
      </c>
      <c r="H9180" t="s">
        <v>49</v>
      </c>
      <c r="I9180" t="s">
        <v>1622</v>
      </c>
      <c r="J9180" t="s">
        <v>1623</v>
      </c>
      <c r="K9180" s="9" t="s">
        <v>82</v>
      </c>
      <c r="L9180" t="s">
        <v>211</v>
      </c>
      <c r="M9180">
        <v>18.989999999999998</v>
      </c>
      <c r="N9180">
        <v>5.4470000000000001</v>
      </c>
      <c r="O9180">
        <v>5</v>
      </c>
      <c r="P9180">
        <v>0.36</v>
      </c>
      <c r="Q9180">
        <f>IFERROR(SEARCH("-",R9180)+2, 1)</f>
        <v>1</v>
      </c>
      <c r="R9180" s="9" t="s">
        <v>82</v>
      </c>
      <c r="S9180" s="9" t="b">
        <f>R9180&lt;&gt;K9180</f>
        <v>0</v>
      </c>
      <c r="T9180" t="str">
        <f xml:space="preserve"> TRIM( LEFT(R9180,  IFERROR(   SEARCH(" - ",R9180), LEN(R9180) )    ) )</f>
        <v>Home</v>
      </c>
      <c r="U9180" t="str">
        <f>MID(R9180, Q9180,LEN(R9180))</f>
        <v>Home</v>
      </c>
      <c r="V9180" t="s">
        <v>49</v>
      </c>
    </row>
    <row r="9181" spans="1:22" x14ac:dyDescent="0.35">
      <c r="A9181" t="s">
        <v>5636</v>
      </c>
      <c r="B9181" s="1">
        <v>45528</v>
      </c>
      <c r="C9181" t="s">
        <v>27</v>
      </c>
      <c r="D9181" t="s">
        <v>3193</v>
      </c>
      <c r="E9181" t="s">
        <v>905</v>
      </c>
      <c r="F9181" t="s">
        <v>906</v>
      </c>
      <c r="G9181" t="s">
        <v>21</v>
      </c>
      <c r="H9181" t="s">
        <v>202</v>
      </c>
      <c r="I9181" t="s">
        <v>3194</v>
      </c>
      <c r="J9181" t="s">
        <v>3195</v>
      </c>
      <c r="K9181" s="9" t="s">
        <v>2476</v>
      </c>
      <c r="L9181" t="s">
        <v>3196</v>
      </c>
      <c r="M9181">
        <v>79.989999999999995</v>
      </c>
      <c r="N9181">
        <v>23.997</v>
      </c>
      <c r="O9181">
        <v>11</v>
      </c>
      <c r="P9181">
        <v>0.15</v>
      </c>
      <c r="Q9181">
        <f>IFERROR(SEARCH("-",R9181)+2, 1)</f>
        <v>1</v>
      </c>
      <c r="R9181" s="9" t="s">
        <v>2476</v>
      </c>
      <c r="S9181" s="9" t="b">
        <f>R9181&lt;&gt;K9181</f>
        <v>0</v>
      </c>
      <c r="T9181" t="str">
        <f xml:space="preserve"> TRIM( LEFT(R9181,  IFERROR(   SEARCH(" - ",R9181), LEN(R9181) )    ) )</f>
        <v>Art Supplies</v>
      </c>
      <c r="U9181" t="str">
        <f>MID(R9181, Q9181,LEN(R9181))</f>
        <v>Art Supplies</v>
      </c>
      <c r="V9181" t="s">
        <v>202</v>
      </c>
    </row>
    <row r="9182" spans="1:22" x14ac:dyDescent="0.35">
      <c r="A9182" t="s">
        <v>16961</v>
      </c>
      <c r="B9182" s="1">
        <v>45045</v>
      </c>
      <c r="C9182" t="s">
        <v>27</v>
      </c>
      <c r="D9182" t="s">
        <v>16962</v>
      </c>
      <c r="E9182" t="s">
        <v>905</v>
      </c>
      <c r="F9182" t="s">
        <v>906</v>
      </c>
      <c r="G9182" t="s">
        <v>21</v>
      </c>
      <c r="H9182" t="s">
        <v>78</v>
      </c>
      <c r="I9182" t="s">
        <v>4692</v>
      </c>
      <c r="J9182" t="s">
        <v>4693</v>
      </c>
      <c r="K9182" s="9" t="s">
        <v>348</v>
      </c>
      <c r="L9182" t="s">
        <v>1341</v>
      </c>
      <c r="M9182">
        <v>1.1399999999999999</v>
      </c>
      <c r="N9182">
        <v>0.50600000000000001</v>
      </c>
      <c r="O9182">
        <v>3</v>
      </c>
      <c r="P9182">
        <v>0.03</v>
      </c>
      <c r="Q9182">
        <f>IFERROR(SEARCH("-",R9182)+2, 1)</f>
        <v>8</v>
      </c>
      <c r="R9182" s="9" t="s">
        <v>348</v>
      </c>
      <c r="S9182" s="9" t="b">
        <f>R9182&lt;&gt;K9182</f>
        <v>0</v>
      </c>
      <c r="T9182" t="str">
        <f xml:space="preserve"> TRIM( LEFT(R9182,  IFERROR(   SEARCH(" - ",R9182), LEN(R9182) )    ) )</f>
        <v>Food</v>
      </c>
      <c r="U9182" t="str">
        <f>MID(R9182, Q9182,LEN(R9182))</f>
        <v>Dairy</v>
      </c>
      <c r="V9182" t="s">
        <v>78</v>
      </c>
    </row>
    <row r="9183" spans="1:22" x14ac:dyDescent="0.35">
      <c r="A9183" t="s">
        <v>18509</v>
      </c>
      <c r="B9183" s="1">
        <v>45448</v>
      </c>
      <c r="C9183" t="s">
        <v>27</v>
      </c>
      <c r="D9183" t="s">
        <v>7721</v>
      </c>
      <c r="E9183" t="s">
        <v>905</v>
      </c>
      <c r="F9183" t="s">
        <v>906</v>
      </c>
      <c r="G9183" t="s">
        <v>21</v>
      </c>
      <c r="H9183" t="s">
        <v>40</v>
      </c>
      <c r="I9183" t="s">
        <v>7722</v>
      </c>
      <c r="J9183" t="s">
        <v>7723</v>
      </c>
      <c r="K9183" s="9" t="s">
        <v>391</v>
      </c>
      <c r="L9183" t="s">
        <v>1741</v>
      </c>
      <c r="M9183">
        <v>89.99</v>
      </c>
      <c r="N9183">
        <v>26.997</v>
      </c>
      <c r="O9183">
        <v>19</v>
      </c>
      <c r="P9183">
        <v>0.35</v>
      </c>
      <c r="Q9183">
        <f>IFERROR(SEARCH("-",R9183)+2, 1)</f>
        <v>1</v>
      </c>
      <c r="R9183" s="9" t="s">
        <v>391</v>
      </c>
      <c r="S9183" s="9" t="b">
        <f>R9183&lt;&gt;K9183</f>
        <v>0</v>
      </c>
      <c r="T9183" t="str">
        <f xml:space="preserve"> TRIM( LEFT(R9183,  IFERROR(   SEARCH(" - ",R9183), LEN(R9183) )    ) )</f>
        <v>Kitchen</v>
      </c>
      <c r="U9183" t="str">
        <f>MID(R9183, Q9183,LEN(R9183))</f>
        <v>Kitchen</v>
      </c>
      <c r="V9183" t="s">
        <v>40</v>
      </c>
    </row>
    <row r="9184" spans="1:22" x14ac:dyDescent="0.35">
      <c r="A9184" t="s">
        <v>11016</v>
      </c>
      <c r="B9184" s="1">
        <v>45563</v>
      </c>
      <c r="C9184" t="s">
        <v>27</v>
      </c>
      <c r="D9184" t="s">
        <v>11017</v>
      </c>
      <c r="E9184" t="s">
        <v>905</v>
      </c>
      <c r="F9184" t="s">
        <v>906</v>
      </c>
      <c r="G9184" t="s">
        <v>21</v>
      </c>
      <c r="H9184" t="s">
        <v>49</v>
      </c>
      <c r="I9184" t="s">
        <v>4532</v>
      </c>
      <c r="J9184" t="s">
        <v>4533</v>
      </c>
      <c r="K9184" s="9" t="s">
        <v>58</v>
      </c>
      <c r="L9184" t="s">
        <v>4534</v>
      </c>
      <c r="M9184">
        <v>3.99</v>
      </c>
      <c r="N9184">
        <v>1.196</v>
      </c>
      <c r="O9184">
        <v>19</v>
      </c>
      <c r="P9184">
        <v>0.18</v>
      </c>
      <c r="Q9184">
        <f>IFERROR(SEARCH("-",R9184)+2, 1)</f>
        <v>8</v>
      </c>
      <c r="R9184" s="9" t="s">
        <v>58</v>
      </c>
      <c r="S9184" s="9" t="b">
        <f>R9184&lt;&gt;K9184</f>
        <v>0</v>
      </c>
      <c r="T9184" t="str">
        <f xml:space="preserve"> TRIM( LEFT(R9184,  IFERROR(   SEARCH(" - ",R9184), LEN(R9184) )    ) )</f>
        <v>Food</v>
      </c>
      <c r="U9184" t="str">
        <f>MID(R9184, Q9184,LEN(R9184))</f>
        <v>Produce</v>
      </c>
      <c r="V9184" t="s">
        <v>49</v>
      </c>
    </row>
    <row r="9185" spans="1:22" x14ac:dyDescent="0.35">
      <c r="A9185" t="s">
        <v>10270</v>
      </c>
      <c r="B9185" s="1">
        <v>45428</v>
      </c>
      <c r="C9185" t="s">
        <v>27</v>
      </c>
      <c r="D9185" t="s">
        <v>10271</v>
      </c>
      <c r="E9185" t="s">
        <v>905</v>
      </c>
      <c r="F9185" t="s">
        <v>906</v>
      </c>
      <c r="G9185" t="s">
        <v>21</v>
      </c>
      <c r="H9185" t="s">
        <v>179</v>
      </c>
      <c r="I9185" t="s">
        <v>3398</v>
      </c>
      <c r="J9185" t="s">
        <v>3399</v>
      </c>
      <c r="K9185" s="9" t="s">
        <v>167</v>
      </c>
      <c r="L9185" t="s">
        <v>3400</v>
      </c>
      <c r="M9185">
        <v>13.99</v>
      </c>
      <c r="N9185">
        <v>5.1959999999999997</v>
      </c>
      <c r="O9185">
        <v>7</v>
      </c>
      <c r="P9185">
        <v>0.17</v>
      </c>
      <c r="Q9185">
        <f>IFERROR(SEARCH("-",R9185)+2, 1)</f>
        <v>8</v>
      </c>
      <c r="R9185" s="9" t="s">
        <v>167</v>
      </c>
      <c r="S9185" s="9" t="b">
        <f>R9185&lt;&gt;K9185</f>
        <v>0</v>
      </c>
      <c r="T9185" t="str">
        <f xml:space="preserve"> TRIM( LEFT(R9185,  IFERROR(   SEARCH(" - ",R9185), LEN(R9185) )    ) )</f>
        <v>Food</v>
      </c>
      <c r="U9185" t="str">
        <f>MID(R9185, Q9185,LEN(R9185))</f>
        <v>Frozen Meals</v>
      </c>
      <c r="V9185" t="s">
        <v>179</v>
      </c>
    </row>
    <row r="9186" spans="1:22" x14ac:dyDescent="0.35">
      <c r="A9186" t="s">
        <v>11499</v>
      </c>
      <c r="B9186" s="1">
        <v>45458</v>
      </c>
      <c r="C9186" t="s">
        <v>27</v>
      </c>
      <c r="D9186" t="s">
        <v>11500</v>
      </c>
      <c r="E9186" t="s">
        <v>905</v>
      </c>
      <c r="F9186" t="s">
        <v>906</v>
      </c>
      <c r="G9186" t="s">
        <v>21</v>
      </c>
      <c r="H9186" t="s">
        <v>49</v>
      </c>
      <c r="I9186" t="s">
        <v>4655</v>
      </c>
      <c r="J9186" t="s">
        <v>4656</v>
      </c>
      <c r="K9186" s="9" t="s">
        <v>128</v>
      </c>
      <c r="L9186" t="s">
        <v>1255</v>
      </c>
      <c r="M9186">
        <v>5.99</v>
      </c>
      <c r="N9186">
        <v>1.996</v>
      </c>
      <c r="O9186">
        <v>13</v>
      </c>
      <c r="P9186">
        <v>0.18</v>
      </c>
      <c r="Q9186">
        <f>IFERROR(SEARCH("-",R9186)+2, 1)</f>
        <v>8</v>
      </c>
      <c r="R9186" s="9" t="s">
        <v>128</v>
      </c>
      <c r="S9186" s="9" t="b">
        <f>R9186&lt;&gt;K9186</f>
        <v>0</v>
      </c>
      <c r="T9186" t="str">
        <f xml:space="preserve"> TRIM( LEFT(R9186,  IFERROR(   SEARCH(" - ",R9186), LEN(R9186) )    ) )</f>
        <v>Food</v>
      </c>
      <c r="U9186" t="str">
        <f>MID(R9186, Q9186,LEN(R9186))</f>
        <v>Frozen Foods</v>
      </c>
      <c r="V9186" t="s">
        <v>49</v>
      </c>
    </row>
    <row r="9187" spans="1:22" x14ac:dyDescent="0.35">
      <c r="A9187" t="s">
        <v>14747</v>
      </c>
      <c r="B9187" s="1">
        <v>45198</v>
      </c>
      <c r="C9187" t="s">
        <v>27</v>
      </c>
      <c r="D9187" t="s">
        <v>9194</v>
      </c>
      <c r="E9187" t="s">
        <v>905</v>
      </c>
      <c r="F9187" t="s">
        <v>906</v>
      </c>
      <c r="G9187" t="s">
        <v>21</v>
      </c>
      <c r="I9187" t="s">
        <v>9195</v>
      </c>
      <c r="J9187" t="s">
        <v>9196</v>
      </c>
      <c r="K9187" s="9" t="s">
        <v>128</v>
      </c>
      <c r="L9187" t="s">
        <v>1255</v>
      </c>
      <c r="M9187">
        <v>6.14</v>
      </c>
      <c r="N9187">
        <v>1.597</v>
      </c>
      <c r="O9187">
        <v>2</v>
      </c>
      <c r="P9187">
        <v>0.13</v>
      </c>
      <c r="Q9187">
        <f>IFERROR(SEARCH("-",R9187)+2, 1)</f>
        <v>8</v>
      </c>
      <c r="R9187" s="9" t="s">
        <v>128</v>
      </c>
      <c r="S9187" s="9" t="b">
        <f>R9187&lt;&gt;K9187</f>
        <v>0</v>
      </c>
      <c r="T9187" t="str">
        <f xml:space="preserve"> TRIM( LEFT(R9187,  IFERROR(   SEARCH(" - ",R9187), LEN(R9187) )    ) )</f>
        <v>Food</v>
      </c>
      <c r="U9187" t="str">
        <f>MID(R9187, Q9187,LEN(R9187))</f>
        <v>Frozen Foods</v>
      </c>
    </row>
    <row r="9188" spans="1:22" x14ac:dyDescent="0.35">
      <c r="A9188" t="s">
        <v>12778</v>
      </c>
      <c r="B9188" s="1">
        <v>45190</v>
      </c>
      <c r="C9188" t="s">
        <v>27</v>
      </c>
      <c r="D9188" t="s">
        <v>12779</v>
      </c>
      <c r="E9188" t="s">
        <v>905</v>
      </c>
      <c r="F9188" t="s">
        <v>906</v>
      </c>
      <c r="G9188" t="s">
        <v>21</v>
      </c>
      <c r="H9188" t="s">
        <v>202</v>
      </c>
      <c r="I9188" t="s">
        <v>6135</v>
      </c>
      <c r="J9188" t="s">
        <v>6136</v>
      </c>
      <c r="K9188" s="9" t="s">
        <v>128</v>
      </c>
      <c r="L9188" t="s">
        <v>1539</v>
      </c>
      <c r="M9188">
        <v>4.6399999999999997</v>
      </c>
      <c r="N9188">
        <v>1.696</v>
      </c>
      <c r="O9188">
        <v>13</v>
      </c>
      <c r="P9188">
        <v>0.23</v>
      </c>
      <c r="Q9188">
        <f>IFERROR(SEARCH("-",R9188)+2, 1)</f>
        <v>8</v>
      </c>
      <c r="R9188" s="9" t="s">
        <v>128</v>
      </c>
      <c r="S9188" s="9" t="b">
        <f>R9188&lt;&gt;K9188</f>
        <v>0</v>
      </c>
      <c r="T9188" t="str">
        <f xml:space="preserve"> TRIM( LEFT(R9188,  IFERROR(   SEARCH(" - ",R9188), LEN(R9188) )    ) )</f>
        <v>Food</v>
      </c>
      <c r="U9188" t="str">
        <f>MID(R9188, Q9188,LEN(R9188))</f>
        <v>Frozen Foods</v>
      </c>
      <c r="V9188" t="s">
        <v>202</v>
      </c>
    </row>
    <row r="9189" spans="1:22" x14ac:dyDescent="0.35">
      <c r="A9189" t="s">
        <v>11964</v>
      </c>
      <c r="B9189" s="1">
        <v>45119</v>
      </c>
      <c r="C9189" t="s">
        <v>27</v>
      </c>
      <c r="D9189" t="s">
        <v>1721</v>
      </c>
      <c r="E9189" t="s">
        <v>905</v>
      </c>
      <c r="F9189" t="s">
        <v>906</v>
      </c>
      <c r="G9189" t="s">
        <v>21</v>
      </c>
      <c r="H9189" t="s">
        <v>49</v>
      </c>
      <c r="I9189" t="s">
        <v>1722</v>
      </c>
      <c r="J9189" t="s">
        <v>1723</v>
      </c>
      <c r="K9189" s="9" t="s">
        <v>502</v>
      </c>
      <c r="L9189" t="s">
        <v>1098</v>
      </c>
      <c r="M9189">
        <v>58.99</v>
      </c>
      <c r="N9189">
        <v>17.446999999999999</v>
      </c>
      <c r="O9189">
        <v>12</v>
      </c>
      <c r="P9189">
        <v>0.06</v>
      </c>
      <c r="Q9189">
        <f>IFERROR(SEARCH("-",R9189)+2, 1)</f>
        <v>1</v>
      </c>
      <c r="R9189" s="9" t="s">
        <v>502</v>
      </c>
      <c r="S9189" s="9" t="b">
        <f>R9189&lt;&gt;K9189</f>
        <v>0</v>
      </c>
      <c r="T9189" t="str">
        <f xml:space="preserve"> TRIM( LEFT(R9189,  IFERROR(   SEARCH(" - ",R9189), LEN(R9189) )    ) )</f>
        <v>Office</v>
      </c>
      <c r="U9189" t="str">
        <f>MID(R9189, Q9189,LEN(R9189))</f>
        <v>Office</v>
      </c>
      <c r="V9189" t="s">
        <v>49</v>
      </c>
    </row>
    <row r="9190" spans="1:22" x14ac:dyDescent="0.35">
      <c r="A9190" t="s">
        <v>15172</v>
      </c>
      <c r="B9190" s="1">
        <v>45216</v>
      </c>
      <c r="C9190" t="s">
        <v>27</v>
      </c>
      <c r="D9190" t="s">
        <v>15173</v>
      </c>
      <c r="E9190" t="s">
        <v>905</v>
      </c>
      <c r="F9190" t="s">
        <v>906</v>
      </c>
      <c r="G9190" t="s">
        <v>21</v>
      </c>
      <c r="H9190" t="s">
        <v>179</v>
      </c>
      <c r="I9190" t="s">
        <v>4346</v>
      </c>
      <c r="J9190" t="s">
        <v>4347</v>
      </c>
      <c r="K9190" s="9" t="s">
        <v>901</v>
      </c>
      <c r="L9190" t="s">
        <v>902</v>
      </c>
      <c r="M9190">
        <v>19.239999999999998</v>
      </c>
      <c r="N9190">
        <v>5.7469999999999999</v>
      </c>
      <c r="O9190">
        <v>10</v>
      </c>
      <c r="P9190">
        <v>0.03</v>
      </c>
      <c r="Q9190">
        <f>IFERROR(SEARCH("-",R9190)+2, 1)</f>
        <v>1</v>
      </c>
      <c r="R9190" s="9" t="s">
        <v>901</v>
      </c>
      <c r="S9190" s="9" t="b">
        <f>R9190&lt;&gt;K9190</f>
        <v>0</v>
      </c>
      <c r="T9190" t="str">
        <f xml:space="preserve"> TRIM( LEFT(R9190,  IFERROR(   SEARCH(" - ",R9190), LEN(R9190) )    ) )</f>
        <v>Gaming</v>
      </c>
      <c r="U9190" t="str">
        <f>MID(R9190, Q9190,LEN(R9190))</f>
        <v>Gaming</v>
      </c>
      <c r="V9190" t="s">
        <v>179</v>
      </c>
    </row>
    <row r="9191" spans="1:22" x14ac:dyDescent="0.35">
      <c r="A9191" t="s">
        <v>3477</v>
      </c>
      <c r="B9191" s="1">
        <v>45520</v>
      </c>
      <c r="C9191" t="s">
        <v>27</v>
      </c>
      <c r="D9191" t="s">
        <v>3478</v>
      </c>
      <c r="E9191" t="s">
        <v>905</v>
      </c>
      <c r="F9191" t="s">
        <v>906</v>
      </c>
      <c r="G9191" t="s">
        <v>21</v>
      </c>
      <c r="H9191" t="s">
        <v>71</v>
      </c>
      <c r="I9191" t="s">
        <v>3479</v>
      </c>
      <c r="J9191" t="s">
        <v>3480</v>
      </c>
      <c r="K9191" s="9" t="s">
        <v>827</v>
      </c>
      <c r="L9191" t="s">
        <v>3072</v>
      </c>
      <c r="M9191">
        <v>22.99</v>
      </c>
      <c r="N9191">
        <v>6.8970000000000002</v>
      </c>
      <c r="O9191">
        <v>15</v>
      </c>
      <c r="P9191">
        <v>0.01</v>
      </c>
      <c r="Q9191">
        <f>IFERROR(SEARCH("-",R9191)+2, 1)</f>
        <v>1</v>
      </c>
      <c r="R9191" s="9" t="s">
        <v>827</v>
      </c>
      <c r="S9191" s="9" t="b">
        <f>R9191&lt;&gt;K9191</f>
        <v>0</v>
      </c>
      <c r="T9191" t="str">
        <f xml:space="preserve"> TRIM( LEFT(R9191,  IFERROR(   SEARCH(" - ",R9191), LEN(R9191) )    ) )</f>
        <v>Garden</v>
      </c>
      <c r="U9191" t="str">
        <f>MID(R9191, Q9191,LEN(R9191))</f>
        <v>Garden</v>
      </c>
      <c r="V9191" t="s">
        <v>71</v>
      </c>
    </row>
    <row r="9192" spans="1:22" x14ac:dyDescent="0.35">
      <c r="A9192" t="s">
        <v>5963</v>
      </c>
      <c r="B9192" s="1">
        <v>45668</v>
      </c>
      <c r="C9192" t="s">
        <v>27</v>
      </c>
      <c r="D9192" t="s">
        <v>1525</v>
      </c>
      <c r="E9192" t="s">
        <v>905</v>
      </c>
      <c r="F9192" t="s">
        <v>906</v>
      </c>
      <c r="G9192" t="s">
        <v>21</v>
      </c>
      <c r="H9192" t="s">
        <v>179</v>
      </c>
      <c r="I9192" t="s">
        <v>4646</v>
      </c>
      <c r="J9192" t="s">
        <v>4647</v>
      </c>
      <c r="K9192" s="9" t="s">
        <v>827</v>
      </c>
      <c r="L9192" t="s">
        <v>1484</v>
      </c>
      <c r="M9192">
        <v>24.41</v>
      </c>
      <c r="N9192">
        <v>10.196</v>
      </c>
      <c r="O9192">
        <v>6</v>
      </c>
      <c r="P9192">
        <v>0.09</v>
      </c>
      <c r="Q9192">
        <f>IFERROR(SEARCH("-",R9192)+2, 1)</f>
        <v>1</v>
      </c>
      <c r="R9192" s="9" t="s">
        <v>827</v>
      </c>
      <c r="S9192" s="9" t="b">
        <f>R9192&lt;&gt;K9192</f>
        <v>0</v>
      </c>
      <c r="T9192" t="str">
        <f xml:space="preserve"> TRIM( LEFT(R9192,  IFERROR(   SEARCH(" - ",R9192), LEN(R9192) )    ) )</f>
        <v>Garden</v>
      </c>
      <c r="U9192" t="str">
        <f>MID(R9192, Q9192,LEN(R9192))</f>
        <v>Garden</v>
      </c>
      <c r="V9192" t="s">
        <v>179</v>
      </c>
    </row>
    <row r="9193" spans="1:22" x14ac:dyDescent="0.35">
      <c r="A9193" t="s">
        <v>12287</v>
      </c>
      <c r="B9193" s="1">
        <v>45058</v>
      </c>
      <c r="C9193" t="s">
        <v>27</v>
      </c>
      <c r="D9193" t="s">
        <v>1481</v>
      </c>
      <c r="E9193" t="s">
        <v>905</v>
      </c>
      <c r="F9193" t="s">
        <v>906</v>
      </c>
      <c r="G9193" t="s">
        <v>21</v>
      </c>
      <c r="H9193" t="s">
        <v>164</v>
      </c>
      <c r="I9193" t="s">
        <v>1482</v>
      </c>
      <c r="J9193" t="s">
        <v>1483</v>
      </c>
      <c r="K9193" s="9" t="s">
        <v>827</v>
      </c>
      <c r="L9193" t="s">
        <v>1484</v>
      </c>
      <c r="M9193">
        <v>33.99</v>
      </c>
      <c r="N9193">
        <v>9.9469999999999992</v>
      </c>
      <c r="O9193">
        <v>12</v>
      </c>
      <c r="P9193">
        <v>0.32</v>
      </c>
      <c r="Q9193">
        <f>IFERROR(SEARCH("-",R9193)+2, 1)</f>
        <v>1</v>
      </c>
      <c r="R9193" s="9" t="s">
        <v>827</v>
      </c>
      <c r="S9193" s="9" t="b">
        <f>R9193&lt;&gt;K9193</f>
        <v>0</v>
      </c>
      <c r="T9193" t="str">
        <f xml:space="preserve"> TRIM( LEFT(R9193,  IFERROR(   SEARCH(" - ",R9193), LEN(R9193) )    ) )</f>
        <v>Garden</v>
      </c>
      <c r="U9193" t="str">
        <f>MID(R9193, Q9193,LEN(R9193))</f>
        <v>Garden</v>
      </c>
      <c r="V9193" t="s">
        <v>164</v>
      </c>
    </row>
    <row r="9194" spans="1:22" x14ac:dyDescent="0.35">
      <c r="A9194" t="s">
        <v>15660</v>
      </c>
      <c r="B9194" s="1">
        <v>44956</v>
      </c>
      <c r="C9194" t="s">
        <v>27</v>
      </c>
      <c r="D9194" t="s">
        <v>15661</v>
      </c>
      <c r="E9194" t="s">
        <v>905</v>
      </c>
      <c r="F9194" t="s">
        <v>906</v>
      </c>
      <c r="G9194" t="s">
        <v>21</v>
      </c>
      <c r="H9194" t="s">
        <v>49</v>
      </c>
      <c r="I9194" t="s">
        <v>4628</v>
      </c>
      <c r="J9194" t="s">
        <v>4629</v>
      </c>
      <c r="K9194" s="9" t="s">
        <v>827</v>
      </c>
      <c r="L9194" t="s">
        <v>1484</v>
      </c>
      <c r="M9194">
        <v>49.24</v>
      </c>
      <c r="N9194">
        <v>14.747</v>
      </c>
      <c r="O9194">
        <v>10</v>
      </c>
      <c r="P9194">
        <v>0.05</v>
      </c>
      <c r="Q9194">
        <f>IFERROR(SEARCH("-",R9194)+2, 1)</f>
        <v>1</v>
      </c>
      <c r="R9194" s="9" t="s">
        <v>827</v>
      </c>
      <c r="S9194" s="9" t="b">
        <f>R9194&lt;&gt;K9194</f>
        <v>0</v>
      </c>
      <c r="T9194" t="str">
        <f xml:space="preserve"> TRIM( LEFT(R9194,  IFERROR(   SEARCH(" - ",R9194), LEN(R9194) )    ) )</f>
        <v>Garden</v>
      </c>
      <c r="U9194" t="str">
        <f>MID(R9194, Q9194,LEN(R9194))</f>
        <v>Garden</v>
      </c>
      <c r="V9194" t="s">
        <v>49</v>
      </c>
    </row>
    <row r="9195" spans="1:22" x14ac:dyDescent="0.35">
      <c r="A9195" t="s">
        <v>18553</v>
      </c>
      <c r="B9195" s="1">
        <v>45637</v>
      </c>
      <c r="C9195" t="s">
        <v>27</v>
      </c>
      <c r="D9195" t="s">
        <v>7476</v>
      </c>
      <c r="E9195" t="s">
        <v>905</v>
      </c>
      <c r="F9195" t="s">
        <v>906</v>
      </c>
      <c r="G9195" t="s">
        <v>21</v>
      </c>
      <c r="I9195" t="s">
        <v>7477</v>
      </c>
      <c r="J9195" t="s">
        <v>7478</v>
      </c>
      <c r="K9195" s="9" t="s">
        <v>827</v>
      </c>
      <c r="L9195" t="s">
        <v>1667</v>
      </c>
      <c r="M9195">
        <v>18.989999999999998</v>
      </c>
      <c r="N9195">
        <v>5.6970000000000001</v>
      </c>
      <c r="O9195">
        <v>19</v>
      </c>
      <c r="P9195">
        <v>0.2</v>
      </c>
      <c r="Q9195">
        <f>IFERROR(SEARCH("-",R9195)+2, 1)</f>
        <v>1</v>
      </c>
      <c r="R9195" s="9" t="s">
        <v>827</v>
      </c>
      <c r="S9195" s="9" t="b">
        <f>R9195&lt;&gt;K9195</f>
        <v>0</v>
      </c>
      <c r="T9195" t="str">
        <f xml:space="preserve"> TRIM( LEFT(R9195,  IFERROR(   SEARCH(" - ",R9195), LEN(R9195) )    ) )</f>
        <v>Garden</v>
      </c>
      <c r="U9195" t="str">
        <f>MID(R9195, Q9195,LEN(R9195))</f>
        <v>Garden</v>
      </c>
    </row>
    <row r="9196" spans="1:22" x14ac:dyDescent="0.35">
      <c r="A9196" t="s">
        <v>18705</v>
      </c>
      <c r="B9196" s="1">
        <v>45028</v>
      </c>
      <c r="C9196" t="s">
        <v>27</v>
      </c>
      <c r="D9196" t="s">
        <v>7476</v>
      </c>
      <c r="E9196" t="s">
        <v>905</v>
      </c>
      <c r="F9196" t="s">
        <v>906</v>
      </c>
      <c r="G9196" t="s">
        <v>21</v>
      </c>
      <c r="H9196" t="s">
        <v>260</v>
      </c>
      <c r="I9196" t="s">
        <v>7477</v>
      </c>
      <c r="J9196" t="s">
        <v>7478</v>
      </c>
      <c r="K9196" s="9" t="s">
        <v>827</v>
      </c>
      <c r="L9196" t="s">
        <v>1667</v>
      </c>
      <c r="M9196">
        <v>18.989999999999998</v>
      </c>
      <c r="N9196">
        <v>5.6970000000000001</v>
      </c>
      <c r="O9196">
        <v>18</v>
      </c>
      <c r="P9196">
        <v>0.28999999999999998</v>
      </c>
      <c r="Q9196">
        <f>IFERROR(SEARCH("-",R9196)+2, 1)</f>
        <v>1</v>
      </c>
      <c r="R9196" s="9" t="s">
        <v>827</v>
      </c>
      <c r="S9196" s="9" t="b">
        <f>R9196&lt;&gt;K9196</f>
        <v>0</v>
      </c>
      <c r="T9196" t="str">
        <f xml:space="preserve"> TRIM( LEFT(R9196,  IFERROR(   SEARCH(" - ",R9196), LEN(R9196) )    ) )</f>
        <v>Garden</v>
      </c>
      <c r="U9196" t="str">
        <f>MID(R9196, Q9196,LEN(R9196))</f>
        <v>Garden</v>
      </c>
      <c r="V9196" t="s">
        <v>260</v>
      </c>
    </row>
    <row r="9197" spans="1:22" x14ac:dyDescent="0.35">
      <c r="A9197" t="s">
        <v>12218</v>
      </c>
      <c r="B9197" s="1">
        <v>45070</v>
      </c>
      <c r="C9197" t="s">
        <v>27</v>
      </c>
      <c r="D9197" t="s">
        <v>220</v>
      </c>
      <c r="E9197" t="s">
        <v>905</v>
      </c>
      <c r="F9197" t="s">
        <v>906</v>
      </c>
      <c r="G9197" t="s">
        <v>21</v>
      </c>
      <c r="H9197" t="s">
        <v>31</v>
      </c>
      <c r="I9197" t="s">
        <v>221</v>
      </c>
      <c r="J9197" t="s">
        <v>222</v>
      </c>
      <c r="K9197" s="9" t="s">
        <v>223</v>
      </c>
      <c r="L9197" t="s">
        <v>223</v>
      </c>
      <c r="M9197">
        <v>33.99</v>
      </c>
      <c r="N9197">
        <v>9.9469999999999992</v>
      </c>
      <c r="O9197">
        <v>19</v>
      </c>
      <c r="P9197">
        <v>0.03</v>
      </c>
      <c r="Q9197">
        <f>IFERROR(SEARCH("-",R9197)+2, 1)</f>
        <v>1</v>
      </c>
      <c r="R9197" s="9" t="s">
        <v>223</v>
      </c>
      <c r="S9197" s="9" t="b">
        <f>R9197&lt;&gt;K9197</f>
        <v>0</v>
      </c>
      <c r="T9197" t="str">
        <f xml:space="preserve"> TRIM( LEFT(R9197,  IFERROR(   SEARCH(" - ",R9197), LEN(R9197) )    ) )</f>
        <v>Grooming</v>
      </c>
      <c r="U9197" t="str">
        <f>MID(R9197, Q9197,LEN(R9197))</f>
        <v>Grooming</v>
      </c>
      <c r="V9197" t="s">
        <v>31</v>
      </c>
    </row>
    <row r="9198" spans="1:22" x14ac:dyDescent="0.35">
      <c r="A9198" t="s">
        <v>11359</v>
      </c>
      <c r="B9198" s="1">
        <v>45346</v>
      </c>
      <c r="C9198" t="s">
        <v>27</v>
      </c>
      <c r="D9198" t="s">
        <v>11360</v>
      </c>
      <c r="E9198" t="s">
        <v>905</v>
      </c>
      <c r="F9198" t="s">
        <v>906</v>
      </c>
      <c r="G9198" t="s">
        <v>21</v>
      </c>
      <c r="H9198" t="s">
        <v>260</v>
      </c>
      <c r="I9198" t="s">
        <v>6184</v>
      </c>
      <c r="J9198" t="s">
        <v>6185</v>
      </c>
      <c r="K9198" s="9" t="s">
        <v>858</v>
      </c>
      <c r="L9198" t="s">
        <v>859</v>
      </c>
      <c r="M9198">
        <v>13.99</v>
      </c>
      <c r="N9198">
        <v>5.1959999999999997</v>
      </c>
      <c r="O9198">
        <v>20</v>
      </c>
      <c r="P9198">
        <v>0.09</v>
      </c>
      <c r="Q9198">
        <f>IFERROR(SEARCH("-",R9198)+2, 1)</f>
        <v>1</v>
      </c>
      <c r="R9198" s="9" t="s">
        <v>858</v>
      </c>
      <c r="S9198" s="9" t="b">
        <f>R9198&lt;&gt;K9198</f>
        <v>0</v>
      </c>
      <c r="T9198" t="str">
        <f xml:space="preserve"> TRIM( LEFT(R9198,  IFERROR(   SEARCH(" - ",R9198), LEN(R9198) )    ) )</f>
        <v>Pets</v>
      </c>
      <c r="U9198" t="str">
        <f>MID(R9198, Q9198,LEN(R9198))</f>
        <v>Pets</v>
      </c>
      <c r="V9198" t="s">
        <v>260</v>
      </c>
    </row>
    <row r="9199" spans="1:22" x14ac:dyDescent="0.35">
      <c r="A9199" t="s">
        <v>12115</v>
      </c>
      <c r="B9199" s="1">
        <v>45286</v>
      </c>
      <c r="C9199" t="s">
        <v>27</v>
      </c>
      <c r="D9199" t="s">
        <v>2550</v>
      </c>
      <c r="E9199" t="s">
        <v>905</v>
      </c>
      <c r="F9199" t="s">
        <v>906</v>
      </c>
      <c r="G9199" t="s">
        <v>21</v>
      </c>
      <c r="H9199" t="s">
        <v>78</v>
      </c>
      <c r="I9199" t="s">
        <v>2551</v>
      </c>
      <c r="J9199" t="s">
        <v>2552</v>
      </c>
      <c r="K9199" s="9" t="s">
        <v>1035</v>
      </c>
      <c r="L9199" t="s">
        <v>2553</v>
      </c>
      <c r="M9199">
        <v>18.989999999999998</v>
      </c>
      <c r="N9199">
        <v>5.4470000000000001</v>
      </c>
      <c r="O9199">
        <v>9</v>
      </c>
      <c r="P9199">
        <v>7.0000000000000007E-2</v>
      </c>
      <c r="Q9199">
        <f>IFERROR(SEARCH("-",R9199)+2, 1)</f>
        <v>12</v>
      </c>
      <c r="R9199" s="9" t="s">
        <v>1035</v>
      </c>
      <c r="S9199" s="9" t="b">
        <f>R9199&lt;&gt;K9199</f>
        <v>0</v>
      </c>
      <c r="T9199" t="str">
        <f xml:space="preserve"> TRIM( LEFT(R9199,  IFERROR(   SEARCH(" - ",R9199), LEN(R9199) )    ) )</f>
        <v>Clothing</v>
      </c>
      <c r="U9199" t="str">
        <f>MID(R9199, Q9199,LEN(R9199))</f>
        <v>Accessories</v>
      </c>
      <c r="V9199" t="s">
        <v>78</v>
      </c>
    </row>
    <row r="9200" spans="1:22" x14ac:dyDescent="0.35">
      <c r="A9200" t="s">
        <v>8792</v>
      </c>
      <c r="B9200" s="1">
        <v>45441</v>
      </c>
      <c r="C9200" t="s">
        <v>27</v>
      </c>
      <c r="D9200" t="s">
        <v>7066</v>
      </c>
      <c r="E9200" t="s">
        <v>905</v>
      </c>
      <c r="F9200" t="s">
        <v>906</v>
      </c>
      <c r="G9200" t="s">
        <v>21</v>
      </c>
      <c r="H9200" t="s">
        <v>202</v>
      </c>
      <c r="I9200" t="s">
        <v>7067</v>
      </c>
      <c r="J9200" t="s">
        <v>7068</v>
      </c>
      <c r="K9200" s="9" t="s">
        <v>2507</v>
      </c>
      <c r="L9200" t="s">
        <v>7069</v>
      </c>
      <c r="M9200">
        <v>4.99</v>
      </c>
      <c r="N9200">
        <v>1.4970000000000001</v>
      </c>
      <c r="O9200">
        <v>18</v>
      </c>
      <c r="P9200">
        <v>0.06</v>
      </c>
      <c r="Q9200">
        <f>IFERROR(SEARCH("-",R9200)+2, 1)</f>
        <v>8</v>
      </c>
      <c r="R9200" s="9" t="s">
        <v>2507</v>
      </c>
      <c r="S9200" s="9" t="b">
        <f>R9200&lt;&gt;K9200</f>
        <v>0</v>
      </c>
      <c r="T9200" t="str">
        <f xml:space="preserve"> TRIM( LEFT(R9200,  IFERROR(   SEARCH(" - ",R9200), LEN(R9200) )    ) )</f>
        <v>Food</v>
      </c>
      <c r="U9200" t="str">
        <f>MID(R9200, Q9200,LEN(R9200))</f>
        <v>Desserts</v>
      </c>
      <c r="V9200" t="s">
        <v>202</v>
      </c>
    </row>
    <row r="9201" spans="1:22" x14ac:dyDescent="0.35">
      <c r="A9201" t="s">
        <v>11036</v>
      </c>
      <c r="B9201" s="1">
        <v>45479</v>
      </c>
      <c r="C9201" t="s">
        <v>27</v>
      </c>
      <c r="D9201" t="s">
        <v>11037</v>
      </c>
      <c r="E9201" t="s">
        <v>905</v>
      </c>
      <c r="F9201" t="s">
        <v>906</v>
      </c>
      <c r="G9201" t="s">
        <v>21</v>
      </c>
      <c r="H9201" t="s">
        <v>164</v>
      </c>
      <c r="I9201" t="s">
        <v>3025</v>
      </c>
      <c r="J9201" t="s">
        <v>3026</v>
      </c>
      <c r="K9201" s="9" t="s">
        <v>24</v>
      </c>
      <c r="L9201" t="s">
        <v>144</v>
      </c>
      <c r="M9201">
        <v>4.49</v>
      </c>
      <c r="N9201">
        <v>1.0469999999999999</v>
      </c>
      <c r="O9201">
        <v>11</v>
      </c>
      <c r="P9201">
        <v>0.17</v>
      </c>
      <c r="Q9201">
        <f>IFERROR(SEARCH("-",R9201)+2, 1)</f>
        <v>8</v>
      </c>
      <c r="R9201" s="9" t="s">
        <v>24</v>
      </c>
      <c r="S9201" s="9" t="b">
        <f>R9201&lt;&gt;K9201</f>
        <v>0</v>
      </c>
      <c r="T9201" t="str">
        <f xml:space="preserve"> TRIM( LEFT(R9201,  IFERROR(   SEARCH(" - ",R9201), LEN(R9201) )    ) )</f>
        <v>Food</v>
      </c>
      <c r="U9201" t="str">
        <f>MID(R9201, Q9201,LEN(R9201))</f>
        <v>Snacks</v>
      </c>
      <c r="V9201" t="s">
        <v>164</v>
      </c>
    </row>
    <row r="9202" spans="1:22" x14ac:dyDescent="0.35">
      <c r="A9202" t="s">
        <v>14838</v>
      </c>
      <c r="B9202" s="1">
        <v>44968</v>
      </c>
      <c r="C9202" t="s">
        <v>27</v>
      </c>
      <c r="D9202" t="s">
        <v>14056</v>
      </c>
      <c r="E9202" t="s">
        <v>905</v>
      </c>
      <c r="F9202" t="s">
        <v>906</v>
      </c>
      <c r="G9202" t="s">
        <v>21</v>
      </c>
      <c r="H9202" t="s">
        <v>179</v>
      </c>
      <c r="I9202" t="s">
        <v>14057</v>
      </c>
      <c r="J9202" t="s">
        <v>14058</v>
      </c>
      <c r="K9202" s="9" t="s">
        <v>398</v>
      </c>
      <c r="L9202" t="s">
        <v>617</v>
      </c>
      <c r="M9202">
        <v>1.44</v>
      </c>
      <c r="N9202">
        <v>0.187</v>
      </c>
      <c r="O9202">
        <v>6</v>
      </c>
      <c r="P9202">
        <v>0.16</v>
      </c>
      <c r="Q9202">
        <f>IFERROR(SEARCH("-",R9202)+2, 1)</f>
        <v>8</v>
      </c>
      <c r="R9202" s="9" t="s">
        <v>398</v>
      </c>
      <c r="S9202" s="9" t="b">
        <f>R9202&lt;&gt;K9202</f>
        <v>0</v>
      </c>
      <c r="T9202" t="str">
        <f xml:space="preserve"> TRIM( LEFT(R9202,  IFERROR(   SEARCH(" - ",R9202), LEN(R9202) )    ) )</f>
        <v>Food</v>
      </c>
      <c r="U9202" t="str">
        <f>MID(R9202, Q9202,LEN(R9202))</f>
        <v>Spices</v>
      </c>
      <c r="V9202" t="s">
        <v>179</v>
      </c>
    </row>
    <row r="9203" spans="1:22" x14ac:dyDescent="0.35">
      <c r="A9203" t="s">
        <v>9409</v>
      </c>
      <c r="B9203" s="1">
        <v>45535</v>
      </c>
      <c r="C9203" t="s">
        <v>27</v>
      </c>
      <c r="D9203" t="s">
        <v>9410</v>
      </c>
      <c r="E9203" t="s">
        <v>905</v>
      </c>
      <c r="F9203" t="s">
        <v>906</v>
      </c>
      <c r="G9203" t="s">
        <v>21</v>
      </c>
      <c r="H9203" t="s">
        <v>164</v>
      </c>
      <c r="I9203" t="s">
        <v>9411</v>
      </c>
      <c r="J9203" t="s">
        <v>9412</v>
      </c>
      <c r="K9203" s="9" t="s">
        <v>82</v>
      </c>
      <c r="L9203" t="s">
        <v>83</v>
      </c>
      <c r="M9203">
        <v>12.99</v>
      </c>
      <c r="N9203">
        <v>3.8969999999999998</v>
      </c>
      <c r="O9203">
        <v>2</v>
      </c>
      <c r="P9203">
        <v>0.01</v>
      </c>
      <c r="Q9203">
        <f>IFERROR(SEARCH("-",R9203)+2, 1)</f>
        <v>1</v>
      </c>
      <c r="R9203" s="9" t="s">
        <v>82</v>
      </c>
      <c r="S9203" s="9" t="b">
        <f>R9203&lt;&gt;K9203</f>
        <v>0</v>
      </c>
      <c r="T9203" t="str">
        <f xml:space="preserve"> TRIM( LEFT(R9203,  IFERROR(   SEARCH(" - ",R9203), LEN(R9203) )    ) )</f>
        <v>Home</v>
      </c>
      <c r="U9203" t="str">
        <f>MID(R9203, Q9203,LEN(R9203))</f>
        <v>Home</v>
      </c>
      <c r="V9203" t="s">
        <v>164</v>
      </c>
    </row>
    <row r="9204" spans="1:22" x14ac:dyDescent="0.35">
      <c r="A9204" t="s">
        <v>10457</v>
      </c>
      <c r="B9204" s="1">
        <v>45434</v>
      </c>
      <c r="C9204" t="s">
        <v>27</v>
      </c>
      <c r="D9204" t="s">
        <v>10458</v>
      </c>
      <c r="E9204" t="s">
        <v>905</v>
      </c>
      <c r="F9204" t="s">
        <v>906</v>
      </c>
      <c r="G9204" t="s">
        <v>21</v>
      </c>
      <c r="H9204" t="s">
        <v>31</v>
      </c>
      <c r="I9204" t="s">
        <v>4708</v>
      </c>
      <c r="J9204" t="s">
        <v>4709</v>
      </c>
      <c r="K9204" s="9" t="s">
        <v>2745</v>
      </c>
      <c r="L9204" t="s">
        <v>4710</v>
      </c>
      <c r="M9204">
        <v>90.99</v>
      </c>
      <c r="N9204">
        <v>35.996000000000002</v>
      </c>
      <c r="O9204">
        <v>8</v>
      </c>
      <c r="Q9204">
        <f>IFERROR(SEARCH("-",R9204)+2, 1)</f>
        <v>1</v>
      </c>
      <c r="R9204" s="9" t="s">
        <v>2745</v>
      </c>
      <c r="S9204" s="9" t="b">
        <f>R9204&lt;&gt;K9204</f>
        <v>0</v>
      </c>
      <c r="T9204" t="str">
        <f xml:space="preserve"> TRIM( LEFT(R9204,  IFERROR(   SEARCH(" - ",R9204), LEN(R9204) )    ) )</f>
        <v>Smart Home</v>
      </c>
      <c r="U9204" t="str">
        <f>MID(R9204, Q9204,LEN(R9204))</f>
        <v>Smart Home</v>
      </c>
      <c r="V9204" t="s">
        <v>31</v>
      </c>
    </row>
    <row r="9205" spans="1:22" x14ac:dyDescent="0.35">
      <c r="A9205" t="s">
        <v>13685</v>
      </c>
      <c r="B9205" s="1">
        <v>44940</v>
      </c>
      <c r="C9205" t="s">
        <v>27</v>
      </c>
      <c r="D9205" t="s">
        <v>4053</v>
      </c>
      <c r="E9205" t="s">
        <v>905</v>
      </c>
      <c r="F9205" t="s">
        <v>906</v>
      </c>
      <c r="G9205" t="s">
        <v>21</v>
      </c>
      <c r="I9205" t="s">
        <v>4054</v>
      </c>
      <c r="J9205" t="s">
        <v>4055</v>
      </c>
      <c r="K9205" s="9" t="s">
        <v>120</v>
      </c>
      <c r="L9205" t="s">
        <v>4056</v>
      </c>
      <c r="M9205">
        <v>1.44</v>
      </c>
      <c r="N9205">
        <v>0.187</v>
      </c>
      <c r="O9205">
        <v>20</v>
      </c>
      <c r="P9205">
        <v>0.14000000000000001</v>
      </c>
      <c r="Q9205">
        <f>IFERROR(SEARCH("-",R9205)+2, 1)</f>
        <v>8</v>
      </c>
      <c r="R9205" s="9" t="s">
        <v>120</v>
      </c>
      <c r="S9205" s="9" t="b">
        <f>R9205&lt;&gt;K9205</f>
        <v>0</v>
      </c>
      <c r="T9205" t="str">
        <f xml:space="preserve"> TRIM( LEFT(R9205,  IFERROR(   SEARCH(" - ",R9205), LEN(R9205) )    ) )</f>
        <v>Food</v>
      </c>
      <c r="U9205" t="str">
        <f>MID(R9205, Q9205,LEN(R9205))</f>
        <v>Grains</v>
      </c>
    </row>
    <row r="9206" spans="1:22" x14ac:dyDescent="0.35">
      <c r="A9206" t="s">
        <v>4464</v>
      </c>
      <c r="B9206" s="1">
        <v>45346</v>
      </c>
      <c r="C9206" t="s">
        <v>27</v>
      </c>
      <c r="D9206" t="s">
        <v>4465</v>
      </c>
      <c r="E9206" t="s">
        <v>905</v>
      </c>
      <c r="F9206" t="s">
        <v>906</v>
      </c>
      <c r="G9206" t="s">
        <v>21</v>
      </c>
      <c r="H9206" t="s">
        <v>40</v>
      </c>
      <c r="I9206" t="s">
        <v>4466</v>
      </c>
      <c r="J9206" t="s">
        <v>4467</v>
      </c>
      <c r="K9206" s="9" t="s">
        <v>739</v>
      </c>
      <c r="L9206" t="s">
        <v>4468</v>
      </c>
      <c r="M9206">
        <v>45.99</v>
      </c>
      <c r="N9206">
        <v>13.797000000000001</v>
      </c>
      <c r="O9206">
        <v>15</v>
      </c>
      <c r="P9206">
        <v>0.1</v>
      </c>
      <c r="Q9206">
        <f>IFERROR(SEARCH("-",R9206)+2, 1)</f>
        <v>12</v>
      </c>
      <c r="R9206" s="9" t="s">
        <v>739</v>
      </c>
      <c r="S9206" s="9" t="b">
        <f>R9206&lt;&gt;K9206</f>
        <v>0</v>
      </c>
      <c r="T9206" t="str">
        <f xml:space="preserve"> TRIM( LEFT(R9206,  IFERROR(   SEARCH(" - ",R9206), LEN(R9206) )    ) )</f>
        <v>Clothing</v>
      </c>
      <c r="U9206" t="str">
        <f>MID(R9206, Q9206,LEN(R9206))</f>
        <v>Outerwear</v>
      </c>
      <c r="V9206" t="s">
        <v>40</v>
      </c>
    </row>
    <row r="9207" spans="1:22" x14ac:dyDescent="0.35">
      <c r="A9207" t="s">
        <v>8333</v>
      </c>
      <c r="B9207" s="1">
        <v>45339</v>
      </c>
      <c r="C9207" t="s">
        <v>27</v>
      </c>
      <c r="D9207" t="s">
        <v>8058</v>
      </c>
      <c r="E9207" t="s">
        <v>905</v>
      </c>
      <c r="F9207" t="s">
        <v>906</v>
      </c>
      <c r="G9207" t="s">
        <v>21</v>
      </c>
      <c r="H9207" t="s">
        <v>40</v>
      </c>
      <c r="I9207" t="s">
        <v>8059</v>
      </c>
      <c r="J9207" t="s">
        <v>8060</v>
      </c>
      <c r="K9207" s="9" t="s">
        <v>1600</v>
      </c>
      <c r="L9207" t="s">
        <v>2243</v>
      </c>
      <c r="M9207">
        <v>34.99</v>
      </c>
      <c r="N9207">
        <v>10.497</v>
      </c>
      <c r="O9207">
        <v>20</v>
      </c>
      <c r="P9207">
        <v>0.1</v>
      </c>
      <c r="Q9207">
        <f>IFERROR(SEARCH("-",R9207)+2, 1)</f>
        <v>12</v>
      </c>
      <c r="R9207" s="9" t="s">
        <v>1600</v>
      </c>
      <c r="S9207" s="9" t="b">
        <f>R9207&lt;&gt;K9207</f>
        <v>0</v>
      </c>
      <c r="T9207" t="str">
        <f xml:space="preserve"> TRIM( LEFT(R9207,  IFERROR(   SEARCH(" - ",R9207), LEN(R9207) )    ) )</f>
        <v>Clothing</v>
      </c>
      <c r="U9207" t="str">
        <f>MID(R9207, Q9207,LEN(R9207))</f>
        <v>Activewear</v>
      </c>
      <c r="V9207" t="s">
        <v>40</v>
      </c>
    </row>
    <row r="9208" spans="1:22" x14ac:dyDescent="0.35">
      <c r="A9208" t="s">
        <v>14074</v>
      </c>
      <c r="B9208" s="1">
        <v>45216</v>
      </c>
      <c r="C9208" t="s">
        <v>27</v>
      </c>
      <c r="D9208" t="s">
        <v>14075</v>
      </c>
      <c r="E9208" t="s">
        <v>905</v>
      </c>
      <c r="F9208" t="s">
        <v>906</v>
      </c>
      <c r="G9208" t="s">
        <v>21</v>
      </c>
      <c r="H9208" t="s">
        <v>40</v>
      </c>
      <c r="I9208" t="s">
        <v>14076</v>
      </c>
      <c r="J9208" t="s">
        <v>14077</v>
      </c>
      <c r="K9208" s="9" t="s">
        <v>1600</v>
      </c>
      <c r="L9208" t="s">
        <v>2243</v>
      </c>
      <c r="M9208">
        <v>39.14</v>
      </c>
      <c r="N9208">
        <v>11.497</v>
      </c>
      <c r="O9208">
        <v>4</v>
      </c>
      <c r="P9208">
        <v>0.13</v>
      </c>
      <c r="Q9208">
        <f>IFERROR(SEARCH("-",R9208)+2, 1)</f>
        <v>12</v>
      </c>
      <c r="R9208" s="9" t="s">
        <v>1600</v>
      </c>
      <c r="S9208" s="9" t="b">
        <f>R9208&lt;&gt;K9208</f>
        <v>0</v>
      </c>
      <c r="T9208" t="str">
        <f xml:space="preserve"> TRIM( LEFT(R9208,  IFERROR(   SEARCH(" - ",R9208), LEN(R9208) )    ) )</f>
        <v>Clothing</v>
      </c>
      <c r="U9208" t="str">
        <f>MID(R9208, Q9208,LEN(R9208))</f>
        <v>Activewear</v>
      </c>
      <c r="V9208" t="s">
        <v>40</v>
      </c>
    </row>
    <row r="9209" spans="1:22" x14ac:dyDescent="0.35">
      <c r="A9209" t="s">
        <v>8049</v>
      </c>
      <c r="B9209" s="1">
        <v>45440</v>
      </c>
      <c r="C9209" t="s">
        <v>27</v>
      </c>
      <c r="D9209" t="s">
        <v>8050</v>
      </c>
      <c r="E9209" t="s">
        <v>905</v>
      </c>
      <c r="F9209" t="s">
        <v>906</v>
      </c>
      <c r="G9209" t="s">
        <v>21</v>
      </c>
      <c r="H9209" t="s">
        <v>31</v>
      </c>
      <c r="I9209" t="s">
        <v>8051</v>
      </c>
      <c r="J9209" t="s">
        <v>8052</v>
      </c>
      <c r="K9209" s="9" t="s">
        <v>82</v>
      </c>
      <c r="L9209" t="s">
        <v>379</v>
      </c>
      <c r="M9209">
        <v>34.99</v>
      </c>
      <c r="N9209">
        <v>10.497</v>
      </c>
      <c r="O9209">
        <v>12</v>
      </c>
      <c r="P9209">
        <v>0.17</v>
      </c>
      <c r="Q9209">
        <f>IFERROR(SEARCH("-",R9209)+2, 1)</f>
        <v>1</v>
      </c>
      <c r="R9209" s="9" t="s">
        <v>82</v>
      </c>
      <c r="S9209" s="9" t="b">
        <f>R9209&lt;&gt;K9209</f>
        <v>0</v>
      </c>
      <c r="T9209" t="str">
        <f xml:space="preserve"> TRIM( LEFT(R9209,  IFERROR(   SEARCH(" - ",R9209), LEN(R9209) )    ) )</f>
        <v>Home</v>
      </c>
      <c r="U9209" t="str">
        <f>MID(R9209, Q9209,LEN(R9209))</f>
        <v>Home</v>
      </c>
      <c r="V9209" t="s">
        <v>31</v>
      </c>
    </row>
    <row r="9210" spans="1:22" x14ac:dyDescent="0.35">
      <c r="A9210" t="s">
        <v>14957</v>
      </c>
      <c r="B9210" s="1">
        <v>45008</v>
      </c>
      <c r="C9210" t="s">
        <v>27</v>
      </c>
      <c r="D9210" t="s">
        <v>8552</v>
      </c>
      <c r="E9210" t="s">
        <v>905</v>
      </c>
      <c r="F9210" t="s">
        <v>906</v>
      </c>
      <c r="G9210" t="s">
        <v>21</v>
      </c>
      <c r="H9210" t="s">
        <v>179</v>
      </c>
      <c r="I9210" t="s">
        <v>8553</v>
      </c>
      <c r="J9210" t="s">
        <v>8554</v>
      </c>
      <c r="K9210" s="9" t="s">
        <v>2581</v>
      </c>
      <c r="L9210" t="s">
        <v>3493</v>
      </c>
      <c r="M9210">
        <v>49.14</v>
      </c>
      <c r="N9210">
        <v>14.497</v>
      </c>
      <c r="O9210">
        <v>18</v>
      </c>
      <c r="P9210">
        <v>0.05</v>
      </c>
      <c r="Q9210">
        <f>IFERROR(SEARCH("-",R9210)+2, 1)</f>
        <v>1</v>
      </c>
      <c r="R9210" s="9" t="s">
        <v>2581</v>
      </c>
      <c r="S9210" s="9" t="b">
        <f>R9210&lt;&gt;K9210</f>
        <v>0</v>
      </c>
      <c r="T9210" t="str">
        <f xml:space="preserve"> TRIM( LEFT(R9210,  IFERROR(   SEARCH(" - ",R9210), LEN(R9210) )    ) )</f>
        <v>Clothing</v>
      </c>
      <c r="U9210" t="str">
        <f>MID(R9210, Q9210,LEN(R9210))</f>
        <v>Clothing</v>
      </c>
      <c r="V9210" t="s">
        <v>179</v>
      </c>
    </row>
    <row r="9211" spans="1:22" x14ac:dyDescent="0.35">
      <c r="A9211" t="s">
        <v>9151</v>
      </c>
      <c r="B9211" s="1">
        <v>45421</v>
      </c>
      <c r="C9211" t="s">
        <v>27</v>
      </c>
      <c r="D9211" t="s">
        <v>8803</v>
      </c>
      <c r="E9211" t="s">
        <v>905</v>
      </c>
      <c r="F9211" t="s">
        <v>906</v>
      </c>
      <c r="G9211" t="s">
        <v>21</v>
      </c>
      <c r="H9211" t="s">
        <v>202</v>
      </c>
      <c r="I9211" t="s">
        <v>8804</v>
      </c>
      <c r="J9211" t="s">
        <v>8805</v>
      </c>
      <c r="K9211" s="9" t="s">
        <v>43</v>
      </c>
      <c r="L9211" t="s">
        <v>874</v>
      </c>
      <c r="M9211">
        <v>19.989999999999998</v>
      </c>
      <c r="N9211">
        <v>5.9969999999999999</v>
      </c>
      <c r="O9211">
        <v>12</v>
      </c>
      <c r="P9211">
        <v>0.06</v>
      </c>
      <c r="Q9211">
        <f>IFERROR(SEARCH("-",R9211)+2, 1)</f>
        <v>1</v>
      </c>
      <c r="R9211" s="9" t="s">
        <v>43</v>
      </c>
      <c r="S9211" s="9" t="b">
        <f>R9211&lt;&gt;K9211</f>
        <v>0</v>
      </c>
      <c r="T9211" t="str">
        <f xml:space="preserve"> TRIM( LEFT(R9211,  IFERROR(   SEARCH(" - ",R9211), LEN(R9211) )    ) )</f>
        <v>Accessories</v>
      </c>
      <c r="U9211" t="str">
        <f>MID(R9211, Q9211,LEN(R9211))</f>
        <v>Accessories</v>
      </c>
      <c r="V9211" t="s">
        <v>202</v>
      </c>
    </row>
    <row r="9212" spans="1:22" x14ac:dyDescent="0.35">
      <c r="A9212" t="s">
        <v>6364</v>
      </c>
      <c r="B9212" s="1">
        <v>45745</v>
      </c>
      <c r="C9212" t="s">
        <v>27</v>
      </c>
      <c r="D9212" t="s">
        <v>1047</v>
      </c>
      <c r="E9212" t="s">
        <v>905</v>
      </c>
      <c r="F9212" t="s">
        <v>906</v>
      </c>
      <c r="G9212" t="s">
        <v>21</v>
      </c>
      <c r="H9212" t="s">
        <v>179</v>
      </c>
      <c r="I9212" t="s">
        <v>5332</v>
      </c>
      <c r="J9212" t="s">
        <v>5333</v>
      </c>
      <c r="K9212" s="9" t="s">
        <v>493</v>
      </c>
      <c r="L9212" t="s">
        <v>3958</v>
      </c>
      <c r="M9212">
        <v>3.91</v>
      </c>
      <c r="N9212">
        <v>1.996</v>
      </c>
      <c r="O9212">
        <v>11</v>
      </c>
      <c r="P9212">
        <v>0.08</v>
      </c>
      <c r="Q9212">
        <f>IFERROR(SEARCH("-",R9212)+2, 1)</f>
        <v>8</v>
      </c>
      <c r="R9212" s="9" t="s">
        <v>493</v>
      </c>
      <c r="S9212" s="9" t="b">
        <f>R9212&lt;&gt;K9212</f>
        <v>0</v>
      </c>
      <c r="T9212" t="str">
        <f xml:space="preserve"> TRIM( LEFT(R9212,  IFERROR(   SEARCH(" - ",R9212), LEN(R9212) )    ) )</f>
        <v>Food</v>
      </c>
      <c r="U9212" t="str">
        <f>MID(R9212, Q9212,LEN(R9212))</f>
        <v>Beverages</v>
      </c>
      <c r="V9212" t="s">
        <v>179</v>
      </c>
    </row>
    <row r="9213" spans="1:22" x14ac:dyDescent="0.35">
      <c r="A9213" t="s">
        <v>18533</v>
      </c>
      <c r="B9213" s="1">
        <v>45563</v>
      </c>
      <c r="C9213" t="s">
        <v>27</v>
      </c>
      <c r="D9213" t="s">
        <v>9189</v>
      </c>
      <c r="E9213" t="s">
        <v>905</v>
      </c>
      <c r="F9213" t="s">
        <v>906</v>
      </c>
      <c r="G9213" t="s">
        <v>21</v>
      </c>
      <c r="H9213" t="s">
        <v>40</v>
      </c>
      <c r="I9213" t="s">
        <v>9190</v>
      </c>
      <c r="J9213" t="s">
        <v>9191</v>
      </c>
      <c r="K9213" s="9" t="s">
        <v>948</v>
      </c>
      <c r="L9213" t="s">
        <v>9192</v>
      </c>
      <c r="M9213">
        <v>8.99</v>
      </c>
      <c r="N9213">
        <v>2.6970000000000001</v>
      </c>
      <c r="O9213">
        <v>13</v>
      </c>
      <c r="P9213">
        <v>0.02</v>
      </c>
      <c r="Q9213">
        <f>IFERROR(SEARCH("-",R9213)+2, 1)</f>
        <v>8</v>
      </c>
      <c r="R9213" s="9" t="s">
        <v>948</v>
      </c>
      <c r="S9213" s="9" t="b">
        <f>R9213&lt;&gt;K9213</f>
        <v>0</v>
      </c>
      <c r="T9213" t="str">
        <f xml:space="preserve"> TRIM( LEFT(R9213,  IFERROR(   SEARCH(" - ",R9213), LEN(R9213) )    ) )</f>
        <v>Food</v>
      </c>
      <c r="U9213" t="str">
        <f>MID(R9213, Q9213,LEN(R9213))</f>
        <v>Nuts</v>
      </c>
      <c r="V9213" t="s">
        <v>40</v>
      </c>
    </row>
    <row r="9214" spans="1:22" x14ac:dyDescent="0.35">
      <c r="A9214" t="s">
        <v>18593</v>
      </c>
      <c r="B9214" s="1">
        <v>45414</v>
      </c>
      <c r="C9214" t="s">
        <v>27</v>
      </c>
      <c r="D9214" t="s">
        <v>8832</v>
      </c>
      <c r="E9214" t="s">
        <v>905</v>
      </c>
      <c r="F9214" t="s">
        <v>906</v>
      </c>
      <c r="G9214" t="s">
        <v>21</v>
      </c>
      <c r="H9214" t="s">
        <v>260</v>
      </c>
      <c r="I9214" t="s">
        <v>8833</v>
      </c>
      <c r="J9214" t="s">
        <v>8834</v>
      </c>
      <c r="K9214" s="9" t="s">
        <v>24</v>
      </c>
      <c r="L9214" t="s">
        <v>2689</v>
      </c>
      <c r="M9214">
        <v>4.49</v>
      </c>
      <c r="N9214">
        <v>1.347</v>
      </c>
      <c r="O9214">
        <v>7</v>
      </c>
      <c r="P9214">
        <v>0.16</v>
      </c>
      <c r="Q9214">
        <f>IFERROR(SEARCH("-",R9214)+2, 1)</f>
        <v>8</v>
      </c>
      <c r="R9214" s="9" t="s">
        <v>24</v>
      </c>
      <c r="S9214" s="9" t="b">
        <f>R9214&lt;&gt;K9214</f>
        <v>0</v>
      </c>
      <c r="T9214" t="str">
        <f xml:space="preserve"> TRIM( LEFT(R9214,  IFERROR(   SEARCH(" - ",R9214), LEN(R9214) )    ) )</f>
        <v>Food</v>
      </c>
      <c r="U9214" t="str">
        <f>MID(R9214, Q9214,LEN(R9214))</f>
        <v>Snacks</v>
      </c>
      <c r="V9214" t="s">
        <v>260</v>
      </c>
    </row>
    <row r="9215" spans="1:22" x14ac:dyDescent="0.35">
      <c r="A9215" t="s">
        <v>9247</v>
      </c>
      <c r="B9215" s="1">
        <v>45617</v>
      </c>
      <c r="C9215" t="s">
        <v>27</v>
      </c>
      <c r="D9215" t="s">
        <v>7729</v>
      </c>
      <c r="E9215" t="s">
        <v>905</v>
      </c>
      <c r="F9215" t="s">
        <v>906</v>
      </c>
      <c r="G9215" t="s">
        <v>21</v>
      </c>
      <c r="H9215" t="s">
        <v>260</v>
      </c>
      <c r="I9215" t="s">
        <v>7730</v>
      </c>
      <c r="J9215" t="s">
        <v>7731</v>
      </c>
      <c r="K9215" s="9" t="s">
        <v>24</v>
      </c>
      <c r="L9215" t="s">
        <v>1311</v>
      </c>
      <c r="M9215">
        <v>5.99</v>
      </c>
      <c r="N9215">
        <v>1.7969999999999999</v>
      </c>
      <c r="O9215">
        <v>4</v>
      </c>
      <c r="P9215">
        <v>0.15</v>
      </c>
      <c r="Q9215">
        <f>IFERROR(SEARCH("-",R9215)+2, 1)</f>
        <v>8</v>
      </c>
      <c r="R9215" s="9" t="s">
        <v>24</v>
      </c>
      <c r="S9215" s="9" t="b">
        <f>R9215&lt;&gt;K9215</f>
        <v>0</v>
      </c>
      <c r="T9215" t="str">
        <f xml:space="preserve"> TRIM( LEFT(R9215,  IFERROR(   SEARCH(" - ",R9215), LEN(R9215) )    ) )</f>
        <v>Food</v>
      </c>
      <c r="U9215" t="str">
        <f>MID(R9215, Q9215,LEN(R9215))</f>
        <v>Snacks</v>
      </c>
      <c r="V9215" t="s">
        <v>260</v>
      </c>
    </row>
    <row r="9216" spans="1:22" x14ac:dyDescent="0.35">
      <c r="A9216" t="s">
        <v>12817</v>
      </c>
      <c r="B9216" s="1">
        <v>45009</v>
      </c>
      <c r="C9216" t="s">
        <v>27</v>
      </c>
      <c r="D9216" t="s">
        <v>12678</v>
      </c>
      <c r="E9216" t="s">
        <v>905</v>
      </c>
      <c r="F9216" t="s">
        <v>906</v>
      </c>
      <c r="G9216" t="s">
        <v>21</v>
      </c>
      <c r="H9216" t="s">
        <v>71</v>
      </c>
      <c r="I9216" t="s">
        <v>6644</v>
      </c>
      <c r="J9216" t="s">
        <v>6645</v>
      </c>
      <c r="K9216" s="9" t="s">
        <v>760</v>
      </c>
      <c r="L9216" t="s">
        <v>761</v>
      </c>
      <c r="M9216">
        <v>7.64</v>
      </c>
      <c r="N9216">
        <v>2.8959999999999999</v>
      </c>
      <c r="O9216">
        <v>10</v>
      </c>
      <c r="P9216">
        <v>0.28999999999999998</v>
      </c>
      <c r="Q9216">
        <f>IFERROR(SEARCH("-",R9216)+2, 1)</f>
        <v>8</v>
      </c>
      <c r="R9216" s="9" t="s">
        <v>760</v>
      </c>
      <c r="S9216" s="9" t="b">
        <f>R9216&lt;&gt;K9216</f>
        <v>0</v>
      </c>
      <c r="T9216" t="str">
        <f xml:space="preserve"> TRIM( LEFT(R9216,  IFERROR(   SEARCH(" - ",R9216), LEN(R9216) )    ) )</f>
        <v>Food</v>
      </c>
      <c r="U9216" t="str">
        <f>MID(R9216, Q9216,LEN(R9216))</f>
        <v>Oils</v>
      </c>
      <c r="V9216" t="s">
        <v>71</v>
      </c>
    </row>
    <row r="9217" spans="1:22" x14ac:dyDescent="0.35">
      <c r="A9217" t="s">
        <v>13726</v>
      </c>
      <c r="B9217" s="1">
        <v>45142</v>
      </c>
      <c r="C9217" t="s">
        <v>27</v>
      </c>
      <c r="D9217" t="s">
        <v>12981</v>
      </c>
      <c r="E9217" t="s">
        <v>905</v>
      </c>
      <c r="F9217" t="s">
        <v>906</v>
      </c>
      <c r="G9217" t="s">
        <v>21</v>
      </c>
      <c r="H9217" t="s">
        <v>164</v>
      </c>
      <c r="I9217" t="s">
        <v>6013</v>
      </c>
      <c r="J9217" t="s">
        <v>6014</v>
      </c>
      <c r="K9217" s="9" t="s">
        <v>136</v>
      </c>
      <c r="L9217" t="s">
        <v>182</v>
      </c>
      <c r="M9217">
        <v>49.14</v>
      </c>
      <c r="N9217">
        <v>19.495999999999999</v>
      </c>
      <c r="O9217">
        <v>8</v>
      </c>
      <c r="P9217">
        <v>0.36</v>
      </c>
      <c r="Q9217">
        <f>IFERROR(SEARCH("-",R9217)+2, 1)</f>
        <v>1</v>
      </c>
      <c r="R9217" s="9" t="s">
        <v>136</v>
      </c>
      <c r="S9217" s="9" t="b">
        <f>R9217&lt;&gt;K9217</f>
        <v>0</v>
      </c>
      <c r="T9217" t="str">
        <f xml:space="preserve"> TRIM( LEFT(R9217,  IFERROR(   SEARCH(" - ",R9217), LEN(R9217) )    ) )</f>
        <v>Health</v>
      </c>
      <c r="U9217" t="str">
        <f>MID(R9217, Q9217,LEN(R9217))</f>
        <v>Health</v>
      </c>
      <c r="V9217" t="s">
        <v>164</v>
      </c>
    </row>
    <row r="9218" spans="1:22" x14ac:dyDescent="0.35">
      <c r="A9218" t="s">
        <v>13423</v>
      </c>
      <c r="B9218" s="1">
        <v>45157</v>
      </c>
      <c r="C9218" t="s">
        <v>27</v>
      </c>
      <c r="D9218" t="s">
        <v>4171</v>
      </c>
      <c r="E9218" t="s">
        <v>905</v>
      </c>
      <c r="F9218" t="s">
        <v>906</v>
      </c>
      <c r="G9218" t="s">
        <v>21</v>
      </c>
      <c r="H9218" t="s">
        <v>49</v>
      </c>
      <c r="I9218" t="s">
        <v>4172</v>
      </c>
      <c r="J9218" t="s">
        <v>4173</v>
      </c>
      <c r="K9218" s="9" t="s">
        <v>273</v>
      </c>
      <c r="L9218" t="s">
        <v>2098</v>
      </c>
      <c r="M9218">
        <v>19.14</v>
      </c>
      <c r="N9218">
        <v>7.4960000000000004</v>
      </c>
      <c r="O9218">
        <v>4</v>
      </c>
      <c r="Q9218">
        <f>IFERROR(SEARCH("-",R9218)+2, 1)</f>
        <v>1</v>
      </c>
      <c r="R9218" s="9" t="s">
        <v>273</v>
      </c>
      <c r="S9218" s="9" t="b">
        <f>R9218&lt;&gt;K9218</f>
        <v>0</v>
      </c>
      <c r="T9218" t="str">
        <f xml:space="preserve"> TRIM( LEFT(R9218,  IFERROR(   SEARCH(" - ",R9218), LEN(R9218) )    ) )</f>
        <v>Toys</v>
      </c>
      <c r="U9218" t="str">
        <f>MID(R9218, Q9218,LEN(R9218))</f>
        <v>Toys</v>
      </c>
      <c r="V9218" t="s">
        <v>49</v>
      </c>
    </row>
    <row r="9219" spans="1:22" x14ac:dyDescent="0.35">
      <c r="A9219" t="s">
        <v>12589</v>
      </c>
      <c r="B9219" s="1">
        <v>45166</v>
      </c>
      <c r="C9219" t="s">
        <v>27</v>
      </c>
      <c r="D9219" t="s">
        <v>669</v>
      </c>
      <c r="E9219" t="s">
        <v>905</v>
      </c>
      <c r="F9219" t="s">
        <v>906</v>
      </c>
      <c r="G9219" t="s">
        <v>21</v>
      </c>
      <c r="H9219" t="s">
        <v>164</v>
      </c>
      <c r="I9219" t="s">
        <v>670</v>
      </c>
      <c r="J9219" t="s">
        <v>671</v>
      </c>
      <c r="K9219" s="9" t="s">
        <v>217</v>
      </c>
      <c r="L9219" t="s">
        <v>672</v>
      </c>
      <c r="M9219">
        <v>148.99</v>
      </c>
      <c r="N9219">
        <v>44.447000000000003</v>
      </c>
      <c r="O9219">
        <v>7</v>
      </c>
      <c r="P9219">
        <v>0.16</v>
      </c>
      <c r="Q9219">
        <f>IFERROR(SEARCH("-",R9219)+2, 1)</f>
        <v>1</v>
      </c>
      <c r="R9219" s="9" t="s">
        <v>217</v>
      </c>
      <c r="S9219" s="9" t="b">
        <f>R9219&lt;&gt;K9219</f>
        <v>0</v>
      </c>
      <c r="T9219" t="str">
        <f xml:space="preserve"> TRIM( LEFT(R9219,  IFERROR(   SEARCH(" - ",R9219), LEN(R9219) )    ) )</f>
        <v>Outdoor</v>
      </c>
      <c r="U9219" t="str">
        <f>MID(R9219, Q9219,LEN(R9219))</f>
        <v>Outdoor</v>
      </c>
      <c r="V9219" t="s">
        <v>164</v>
      </c>
    </row>
    <row r="9220" spans="1:22" x14ac:dyDescent="0.35">
      <c r="A9220" t="s">
        <v>13405</v>
      </c>
      <c r="B9220" s="1">
        <v>45030</v>
      </c>
      <c r="C9220" t="s">
        <v>27</v>
      </c>
      <c r="D9220" t="s">
        <v>3901</v>
      </c>
      <c r="E9220" t="s">
        <v>905</v>
      </c>
      <c r="F9220" t="s">
        <v>906</v>
      </c>
      <c r="G9220" t="s">
        <v>21</v>
      </c>
      <c r="H9220" t="s">
        <v>31</v>
      </c>
      <c r="I9220" t="s">
        <v>3902</v>
      </c>
      <c r="J9220" t="s">
        <v>3903</v>
      </c>
      <c r="K9220" s="9" t="s">
        <v>858</v>
      </c>
      <c r="L9220" t="s">
        <v>3154</v>
      </c>
      <c r="M9220">
        <v>10.14</v>
      </c>
      <c r="N9220">
        <v>3.8959999999999999</v>
      </c>
      <c r="O9220">
        <v>8</v>
      </c>
      <c r="P9220">
        <v>0.05</v>
      </c>
      <c r="Q9220">
        <f>IFERROR(SEARCH("-",R9220)+2, 1)</f>
        <v>1</v>
      </c>
      <c r="R9220" s="9" t="s">
        <v>858</v>
      </c>
      <c r="S9220" s="9" t="b">
        <f>R9220&lt;&gt;K9220</f>
        <v>0</v>
      </c>
      <c r="T9220" t="str">
        <f xml:space="preserve"> TRIM( LEFT(R9220,  IFERROR(   SEARCH(" - ",R9220), LEN(R9220) )    ) )</f>
        <v>Pets</v>
      </c>
      <c r="U9220" t="str">
        <f>MID(R9220, Q9220,LEN(R9220))</f>
        <v>Pets</v>
      </c>
      <c r="V9220" t="s">
        <v>31</v>
      </c>
    </row>
    <row r="9221" spans="1:22" x14ac:dyDescent="0.35">
      <c r="A9221" t="s">
        <v>18029</v>
      </c>
      <c r="B9221" s="1">
        <v>45481</v>
      </c>
      <c r="C9221" t="s">
        <v>27</v>
      </c>
      <c r="D9221" t="s">
        <v>14761</v>
      </c>
      <c r="E9221" t="s">
        <v>905</v>
      </c>
      <c r="F9221" t="s">
        <v>906</v>
      </c>
      <c r="G9221" t="s">
        <v>21</v>
      </c>
      <c r="H9221" t="s">
        <v>164</v>
      </c>
      <c r="I9221" t="s">
        <v>14762</v>
      </c>
      <c r="J9221" t="s">
        <v>14763</v>
      </c>
      <c r="K9221" s="9" t="s">
        <v>858</v>
      </c>
      <c r="L9221" t="s">
        <v>14764</v>
      </c>
      <c r="M9221">
        <v>149.99</v>
      </c>
      <c r="N9221">
        <v>44.997</v>
      </c>
      <c r="O9221">
        <v>11</v>
      </c>
      <c r="P9221">
        <v>0.22</v>
      </c>
      <c r="Q9221">
        <f>IFERROR(SEARCH("-",R9221)+2, 1)</f>
        <v>1</v>
      </c>
      <c r="R9221" s="9" t="s">
        <v>858</v>
      </c>
      <c r="S9221" s="9" t="b">
        <f>R9221&lt;&gt;K9221</f>
        <v>0</v>
      </c>
      <c r="T9221" t="str">
        <f xml:space="preserve"> TRIM( LEFT(R9221,  IFERROR(   SEARCH(" - ",R9221), LEN(R9221) )    ) )</f>
        <v>Pets</v>
      </c>
      <c r="U9221" t="str">
        <f>MID(R9221, Q9221,LEN(R9221))</f>
        <v>Pets</v>
      </c>
      <c r="V9221" t="s">
        <v>164</v>
      </c>
    </row>
    <row r="9222" spans="1:22" x14ac:dyDescent="0.35">
      <c r="A9222" t="s">
        <v>4853</v>
      </c>
      <c r="B9222" s="1">
        <v>45570</v>
      </c>
      <c r="C9222" t="s">
        <v>27</v>
      </c>
      <c r="D9222" t="s">
        <v>4854</v>
      </c>
      <c r="E9222" t="s">
        <v>905</v>
      </c>
      <c r="F9222" t="s">
        <v>906</v>
      </c>
      <c r="G9222" t="s">
        <v>21</v>
      </c>
      <c r="H9222" t="s">
        <v>164</v>
      </c>
      <c r="I9222" t="s">
        <v>4855</v>
      </c>
      <c r="J9222" t="s">
        <v>4856</v>
      </c>
      <c r="K9222" s="9" t="s">
        <v>363</v>
      </c>
      <c r="L9222" t="s">
        <v>3887</v>
      </c>
      <c r="M9222">
        <v>24.99</v>
      </c>
      <c r="N9222">
        <v>9.9960000000000004</v>
      </c>
      <c r="O9222">
        <v>11</v>
      </c>
      <c r="P9222">
        <v>0.11</v>
      </c>
      <c r="Q9222">
        <f>IFERROR(SEARCH("-",R9222)+2, 1)</f>
        <v>1</v>
      </c>
      <c r="R9222" s="9" t="s">
        <v>363</v>
      </c>
      <c r="S9222" s="9" t="b">
        <f>R9222&lt;&gt;K9222</f>
        <v>0</v>
      </c>
      <c r="T9222" t="str">
        <f xml:space="preserve"> TRIM( LEFT(R9222,  IFERROR(   SEARCH(" - ",R9222), LEN(R9222) )    ) )</f>
        <v>Automotive</v>
      </c>
      <c r="U9222" t="str">
        <f>MID(R9222, Q9222,LEN(R9222))</f>
        <v>Automotive</v>
      </c>
      <c r="V9222" t="s">
        <v>164</v>
      </c>
    </row>
    <row r="9223" spans="1:22" x14ac:dyDescent="0.35">
      <c r="A9223" t="s">
        <v>5822</v>
      </c>
      <c r="B9223" s="1">
        <v>45724</v>
      </c>
      <c r="C9223" t="s">
        <v>27</v>
      </c>
      <c r="D9223" t="s">
        <v>2286</v>
      </c>
      <c r="E9223" t="s">
        <v>905</v>
      </c>
      <c r="F9223" t="s">
        <v>906</v>
      </c>
      <c r="G9223" t="s">
        <v>21</v>
      </c>
      <c r="H9223" t="s">
        <v>49</v>
      </c>
      <c r="I9223" t="s">
        <v>3434</v>
      </c>
      <c r="J9223" t="s">
        <v>3435</v>
      </c>
      <c r="K9223" s="9" t="s">
        <v>398</v>
      </c>
      <c r="L9223" t="s">
        <v>3436</v>
      </c>
      <c r="M9223">
        <v>3.91</v>
      </c>
      <c r="N9223">
        <v>1.996</v>
      </c>
      <c r="O9223">
        <v>2</v>
      </c>
      <c r="P9223">
        <v>0.05</v>
      </c>
      <c r="Q9223">
        <f>IFERROR(SEARCH("-",R9223)+2, 1)</f>
        <v>8</v>
      </c>
      <c r="R9223" s="9" t="s">
        <v>398</v>
      </c>
      <c r="S9223" s="9" t="b">
        <f>R9223&lt;&gt;K9223</f>
        <v>0</v>
      </c>
      <c r="T9223" t="str">
        <f xml:space="preserve"> TRIM( LEFT(R9223,  IFERROR(   SEARCH(" - ",R9223), LEN(R9223) )    ) )</f>
        <v>Food</v>
      </c>
      <c r="U9223" t="str">
        <f>MID(R9223, Q9223,LEN(R9223))</f>
        <v>Spices</v>
      </c>
      <c r="V9223" t="s">
        <v>49</v>
      </c>
    </row>
    <row r="9224" spans="1:22" x14ac:dyDescent="0.35">
      <c r="A9224" t="s">
        <v>15050</v>
      </c>
      <c r="B9224" s="1">
        <v>44981</v>
      </c>
      <c r="C9224" t="s">
        <v>27</v>
      </c>
      <c r="D9224" t="s">
        <v>15051</v>
      </c>
      <c r="E9224" t="s">
        <v>905</v>
      </c>
      <c r="F9224" t="s">
        <v>906</v>
      </c>
      <c r="G9224" t="s">
        <v>21</v>
      </c>
      <c r="H9224" t="s">
        <v>260</v>
      </c>
      <c r="I9224" t="s">
        <v>13263</v>
      </c>
      <c r="J9224" t="s">
        <v>13264</v>
      </c>
      <c r="K9224" s="9" t="s">
        <v>2121</v>
      </c>
      <c r="L9224" t="s">
        <v>6082</v>
      </c>
      <c r="M9224">
        <v>59.24</v>
      </c>
      <c r="N9224">
        <v>23.745999999999999</v>
      </c>
      <c r="O9224">
        <v>14</v>
      </c>
      <c r="P9224">
        <v>0.03</v>
      </c>
      <c r="Q9224">
        <f>IFERROR(SEARCH("-",R9224)+2, 1)</f>
        <v>1</v>
      </c>
      <c r="R9224" s="9" t="s">
        <v>2121</v>
      </c>
      <c r="S9224" s="9" t="b">
        <f>R9224&lt;&gt;K9224</f>
        <v>0</v>
      </c>
      <c r="T9224" t="str">
        <f xml:space="preserve"> TRIM( LEFT(R9224,  IFERROR(   SEARCH(" - ",R9224), LEN(R9224) )    ) )</f>
        <v>Tools</v>
      </c>
      <c r="U9224" t="str">
        <f>MID(R9224, Q9224,LEN(R9224))</f>
        <v>Tools</v>
      </c>
      <c r="V9224" t="s">
        <v>260</v>
      </c>
    </row>
    <row r="9225" spans="1:22" x14ac:dyDescent="0.35">
      <c r="A9225" t="s">
        <v>13392</v>
      </c>
      <c r="B9225" s="1">
        <v>45081</v>
      </c>
      <c r="C9225" t="s">
        <v>27</v>
      </c>
      <c r="D9225" t="s">
        <v>13093</v>
      </c>
      <c r="E9225" t="s">
        <v>905</v>
      </c>
      <c r="F9225" t="s">
        <v>906</v>
      </c>
      <c r="G9225" t="s">
        <v>21</v>
      </c>
      <c r="H9225" t="s">
        <v>164</v>
      </c>
      <c r="I9225" t="s">
        <v>6591</v>
      </c>
      <c r="J9225" t="s">
        <v>6592</v>
      </c>
      <c r="K9225" s="9" t="s">
        <v>1770</v>
      </c>
      <c r="L9225" t="s">
        <v>3175</v>
      </c>
      <c r="M9225">
        <v>9.14</v>
      </c>
      <c r="N9225">
        <v>3.496</v>
      </c>
      <c r="O9225">
        <v>7</v>
      </c>
      <c r="P9225">
        <v>0.06</v>
      </c>
      <c r="Q9225">
        <f>IFERROR(SEARCH("-",R9225)+2, 1)</f>
        <v>8</v>
      </c>
      <c r="R9225" s="9" t="s">
        <v>1770</v>
      </c>
      <c r="S9225" s="9" t="b">
        <f>R9225&lt;&gt;K9225</f>
        <v>0</v>
      </c>
      <c r="T9225" t="str">
        <f xml:space="preserve"> TRIM( LEFT(R9225,  IFERROR(   SEARCH(" - ",R9225), LEN(R9225) )    ) )</f>
        <v>Food</v>
      </c>
      <c r="U9225" t="str">
        <f>MID(R9225, Q9225,LEN(R9225))</f>
        <v>Seafood</v>
      </c>
      <c r="V9225" t="s">
        <v>164</v>
      </c>
    </row>
    <row r="9226" spans="1:22" x14ac:dyDescent="0.35">
      <c r="A9226" t="s">
        <v>9606</v>
      </c>
      <c r="B9226" s="1">
        <v>45520</v>
      </c>
      <c r="C9226" t="s">
        <v>27</v>
      </c>
      <c r="D9226" t="s">
        <v>9607</v>
      </c>
      <c r="E9226" t="s">
        <v>905</v>
      </c>
      <c r="F9226" t="s">
        <v>906</v>
      </c>
      <c r="G9226" t="s">
        <v>21</v>
      </c>
      <c r="H9226" t="s">
        <v>71</v>
      </c>
      <c r="I9226" t="s">
        <v>3087</v>
      </c>
      <c r="J9226" t="s">
        <v>3088</v>
      </c>
      <c r="K9226" s="9" t="s">
        <v>273</v>
      </c>
      <c r="L9226" t="s">
        <v>3089</v>
      </c>
      <c r="M9226">
        <v>15.99</v>
      </c>
      <c r="N9226">
        <v>4.4969999999999999</v>
      </c>
      <c r="O9226">
        <v>8</v>
      </c>
      <c r="P9226">
        <v>7.0000000000000007E-2</v>
      </c>
      <c r="Q9226">
        <f>IFERROR(SEARCH("-",R9226)+2, 1)</f>
        <v>1</v>
      </c>
      <c r="R9226" s="9" t="s">
        <v>273</v>
      </c>
      <c r="S9226" s="9" t="b">
        <f>R9226&lt;&gt;K9226</f>
        <v>0</v>
      </c>
      <c r="T9226" t="str">
        <f xml:space="preserve"> TRIM( LEFT(R9226,  IFERROR(   SEARCH(" - ",R9226), LEN(R9226) )    ) )</f>
        <v>Toys</v>
      </c>
      <c r="U9226" t="str">
        <f>MID(R9226, Q9226,LEN(R9226))</f>
        <v>Toys</v>
      </c>
      <c r="V9226" t="s">
        <v>71</v>
      </c>
    </row>
    <row r="9227" spans="1:22" x14ac:dyDescent="0.35">
      <c r="A9227" t="s">
        <v>14686</v>
      </c>
      <c r="B9227" s="1">
        <v>45130</v>
      </c>
      <c r="C9227" t="s">
        <v>27</v>
      </c>
      <c r="D9227" t="s">
        <v>8207</v>
      </c>
      <c r="E9227" t="s">
        <v>905</v>
      </c>
      <c r="F9227" t="s">
        <v>906</v>
      </c>
      <c r="G9227" t="s">
        <v>21</v>
      </c>
      <c r="H9227" t="s">
        <v>260</v>
      </c>
      <c r="I9227" t="s">
        <v>8208</v>
      </c>
      <c r="J9227" t="s">
        <v>8209</v>
      </c>
      <c r="K9227" s="9" t="s">
        <v>74</v>
      </c>
      <c r="L9227" t="s">
        <v>3040</v>
      </c>
      <c r="M9227">
        <v>5.14</v>
      </c>
      <c r="N9227">
        <v>1.2969999999999999</v>
      </c>
      <c r="O9227">
        <v>9</v>
      </c>
      <c r="P9227">
        <v>0.31</v>
      </c>
      <c r="Q9227">
        <f>IFERROR(SEARCH("-",R9227)+2, 1)</f>
        <v>8</v>
      </c>
      <c r="R9227" s="9" t="s">
        <v>74</v>
      </c>
      <c r="S9227" s="9" t="b">
        <f>R9227&lt;&gt;K9227</f>
        <v>0</v>
      </c>
      <c r="T9227" t="str">
        <f xml:space="preserve"> TRIM( LEFT(R9227,  IFERROR(   SEARCH(" - ",R9227), LEN(R9227) )    ) )</f>
        <v>Food</v>
      </c>
      <c r="U9227" t="str">
        <f>MID(R9227, Q9227,LEN(R9227))</f>
        <v>Meat</v>
      </c>
      <c r="V9227" t="s">
        <v>260</v>
      </c>
    </row>
    <row r="9228" spans="1:22" x14ac:dyDescent="0.35">
      <c r="A9228" t="s">
        <v>2391</v>
      </c>
      <c r="B9228" s="1">
        <v>45463</v>
      </c>
      <c r="C9228" t="s">
        <v>27</v>
      </c>
      <c r="D9228" t="s">
        <v>1525</v>
      </c>
      <c r="E9228" t="s">
        <v>905</v>
      </c>
      <c r="F9228" t="s">
        <v>906</v>
      </c>
      <c r="G9228" t="s">
        <v>21</v>
      </c>
      <c r="H9228" t="s">
        <v>202</v>
      </c>
      <c r="I9228" t="s">
        <v>1526</v>
      </c>
      <c r="J9228" t="s">
        <v>1527</v>
      </c>
      <c r="K9228" s="9" t="s">
        <v>398</v>
      </c>
      <c r="L9228" t="s">
        <v>1528</v>
      </c>
      <c r="M9228">
        <v>2.4900000000000002</v>
      </c>
      <c r="N9228">
        <v>0.747</v>
      </c>
      <c r="O9228">
        <v>10</v>
      </c>
      <c r="P9228">
        <v>0.26</v>
      </c>
      <c r="Q9228">
        <f>IFERROR(SEARCH("-",R9228)+2, 1)</f>
        <v>8</v>
      </c>
      <c r="R9228" s="9" t="s">
        <v>398</v>
      </c>
      <c r="S9228" s="9" t="b">
        <f>R9228&lt;&gt;K9228</f>
        <v>0</v>
      </c>
      <c r="T9228" t="str">
        <f xml:space="preserve"> TRIM( LEFT(R9228,  IFERROR(   SEARCH(" - ",R9228), LEN(R9228) )    ) )</f>
        <v>Food</v>
      </c>
      <c r="U9228" t="str">
        <f>MID(R9228, Q9228,LEN(R9228))</f>
        <v>Spices</v>
      </c>
      <c r="V9228" t="s">
        <v>202</v>
      </c>
    </row>
    <row r="9229" spans="1:22" x14ac:dyDescent="0.35">
      <c r="A9229" t="s">
        <v>6423</v>
      </c>
      <c r="B9229" s="1">
        <v>45737</v>
      </c>
      <c r="C9229" t="s">
        <v>27</v>
      </c>
      <c r="D9229" t="s">
        <v>53</v>
      </c>
      <c r="E9229" t="s">
        <v>905</v>
      </c>
      <c r="F9229" t="s">
        <v>906</v>
      </c>
      <c r="G9229" t="s">
        <v>21</v>
      </c>
      <c r="H9229" t="s">
        <v>179</v>
      </c>
      <c r="I9229" t="s">
        <v>4587</v>
      </c>
      <c r="J9229" t="s">
        <v>4588</v>
      </c>
      <c r="K9229" s="9" t="s">
        <v>24</v>
      </c>
      <c r="L9229" t="s">
        <v>263</v>
      </c>
      <c r="M9229">
        <v>4.91</v>
      </c>
      <c r="N9229">
        <v>2.3959999999999999</v>
      </c>
      <c r="O9229">
        <v>4</v>
      </c>
      <c r="P9229">
        <v>0.01</v>
      </c>
      <c r="Q9229">
        <f>IFERROR(SEARCH("-",R9229)+2, 1)</f>
        <v>8</v>
      </c>
      <c r="R9229" s="9" t="s">
        <v>24</v>
      </c>
      <c r="S9229" s="9" t="b">
        <f>R9229&lt;&gt;K9229</f>
        <v>0</v>
      </c>
      <c r="T9229" t="str">
        <f xml:space="preserve"> TRIM( LEFT(R9229,  IFERROR(   SEARCH(" - ",R9229), LEN(R9229) )    ) )</f>
        <v>Food</v>
      </c>
      <c r="U9229" t="str">
        <f>MID(R9229, Q9229,LEN(R9229))</f>
        <v>Snacks</v>
      </c>
      <c r="V9229" t="s">
        <v>179</v>
      </c>
    </row>
    <row r="9230" spans="1:22" x14ac:dyDescent="0.35">
      <c r="A9230" t="s">
        <v>12137</v>
      </c>
      <c r="B9230" s="1">
        <v>45202</v>
      </c>
      <c r="C9230" t="s">
        <v>27</v>
      </c>
      <c r="D9230" t="s">
        <v>1070</v>
      </c>
      <c r="E9230" t="s">
        <v>905</v>
      </c>
      <c r="F9230" t="s">
        <v>906</v>
      </c>
      <c r="G9230" t="s">
        <v>21</v>
      </c>
      <c r="H9230" t="s">
        <v>49</v>
      </c>
      <c r="I9230" t="s">
        <v>1071</v>
      </c>
      <c r="J9230" t="s">
        <v>1072</v>
      </c>
      <c r="K9230" s="9" t="s">
        <v>398</v>
      </c>
      <c r="L9230" t="s">
        <v>1073</v>
      </c>
      <c r="M9230">
        <v>3.99</v>
      </c>
      <c r="N9230">
        <v>0.94699999999999995</v>
      </c>
      <c r="O9230">
        <v>3</v>
      </c>
      <c r="P9230">
        <v>0.19</v>
      </c>
      <c r="Q9230">
        <f>IFERROR(SEARCH("-",R9230)+2, 1)</f>
        <v>8</v>
      </c>
      <c r="R9230" s="9" t="s">
        <v>398</v>
      </c>
      <c r="S9230" s="9" t="b">
        <f>R9230&lt;&gt;K9230</f>
        <v>0</v>
      </c>
      <c r="T9230" t="str">
        <f xml:space="preserve"> TRIM( LEFT(R9230,  IFERROR(   SEARCH(" - ",R9230), LEN(R9230) )    ) )</f>
        <v>Food</v>
      </c>
      <c r="U9230" t="str">
        <f>MID(R9230, Q9230,LEN(R9230))</f>
        <v>Spices</v>
      </c>
      <c r="V9230" t="s">
        <v>49</v>
      </c>
    </row>
    <row r="9231" spans="1:22" x14ac:dyDescent="0.35">
      <c r="A9231" t="s">
        <v>5093</v>
      </c>
      <c r="B9231" s="1">
        <v>45407</v>
      </c>
      <c r="C9231" t="s">
        <v>27</v>
      </c>
      <c r="D9231" t="s">
        <v>5094</v>
      </c>
      <c r="E9231" t="s">
        <v>905</v>
      </c>
      <c r="F9231" t="s">
        <v>906</v>
      </c>
      <c r="G9231" t="s">
        <v>21</v>
      </c>
      <c r="H9231" t="s">
        <v>202</v>
      </c>
      <c r="I9231" t="s">
        <v>5095</v>
      </c>
      <c r="J9231" t="s">
        <v>5096</v>
      </c>
      <c r="K9231" s="9" t="s">
        <v>34</v>
      </c>
      <c r="L9231" t="s">
        <v>298</v>
      </c>
      <c r="M9231">
        <v>2.79</v>
      </c>
      <c r="N9231">
        <v>0.83699999999999997</v>
      </c>
      <c r="O9231">
        <v>20</v>
      </c>
      <c r="P9231">
        <v>0.15</v>
      </c>
      <c r="Q9231">
        <f>IFERROR(SEARCH("-",R9231)+2, 1)</f>
        <v>8</v>
      </c>
      <c r="R9231" s="9" t="s">
        <v>34</v>
      </c>
      <c r="S9231" s="9" t="b">
        <f>R9231&lt;&gt;K9231</f>
        <v>0</v>
      </c>
      <c r="T9231" t="str">
        <f xml:space="preserve"> TRIM( LEFT(R9231,  IFERROR(   SEARCH(" - ",R9231), LEN(R9231) )    ) )</f>
        <v>Food</v>
      </c>
      <c r="U9231" t="str">
        <f>MID(R9231, Q9231,LEN(R9231))</f>
        <v>Condiments</v>
      </c>
      <c r="V9231" t="s">
        <v>202</v>
      </c>
    </row>
    <row r="9232" spans="1:22" x14ac:dyDescent="0.35">
      <c r="A9232" t="s">
        <v>16721</v>
      </c>
      <c r="B9232" s="1">
        <v>45265</v>
      </c>
      <c r="C9232" t="s">
        <v>27</v>
      </c>
      <c r="D9232" t="s">
        <v>16722</v>
      </c>
      <c r="E9232" t="s">
        <v>905</v>
      </c>
      <c r="F9232" t="s">
        <v>906</v>
      </c>
      <c r="G9232" t="s">
        <v>21</v>
      </c>
      <c r="H9232" t="s">
        <v>40</v>
      </c>
      <c r="I9232" t="s">
        <v>4454</v>
      </c>
      <c r="J9232" t="s">
        <v>4455</v>
      </c>
      <c r="K9232" s="9" t="s">
        <v>284</v>
      </c>
      <c r="L9232" t="s">
        <v>2855</v>
      </c>
      <c r="M9232">
        <v>1.74</v>
      </c>
      <c r="N9232">
        <v>0.746</v>
      </c>
      <c r="O9232">
        <v>2</v>
      </c>
      <c r="P9232">
        <v>0.04</v>
      </c>
      <c r="Q9232">
        <f>IFERROR(SEARCH("-",R9232)+2, 1)</f>
        <v>8</v>
      </c>
      <c r="R9232" s="9" t="s">
        <v>284</v>
      </c>
      <c r="S9232" s="9" t="b">
        <f>R9232&lt;&gt;K9232</f>
        <v>0</v>
      </c>
      <c r="T9232" t="str">
        <f xml:space="preserve"> TRIM( LEFT(R9232,  IFERROR(   SEARCH(" - ",R9232), LEN(R9232) )    ) )</f>
        <v>Food</v>
      </c>
      <c r="U9232" t="str">
        <f>MID(R9232, Q9232,LEN(R9232))</f>
        <v>Canned Goods</v>
      </c>
      <c r="V9232" t="s">
        <v>40</v>
      </c>
    </row>
    <row r="9233" spans="1:22" x14ac:dyDescent="0.35">
      <c r="A9233" t="s">
        <v>17603</v>
      </c>
      <c r="B9233" s="1">
        <v>45326</v>
      </c>
      <c r="C9233" t="s">
        <v>27</v>
      </c>
      <c r="D9233" t="s">
        <v>8295</v>
      </c>
      <c r="E9233" t="s">
        <v>905</v>
      </c>
      <c r="F9233" t="s">
        <v>906</v>
      </c>
      <c r="G9233" t="s">
        <v>21</v>
      </c>
      <c r="H9233" t="s">
        <v>202</v>
      </c>
      <c r="I9233" t="s">
        <v>8296</v>
      </c>
      <c r="J9233" t="s">
        <v>8297</v>
      </c>
      <c r="K9233" s="9" t="s">
        <v>24</v>
      </c>
      <c r="L9233" t="s">
        <v>326</v>
      </c>
      <c r="M9233">
        <v>2.89</v>
      </c>
      <c r="N9233">
        <v>0.86699999999999999</v>
      </c>
      <c r="O9233">
        <v>5</v>
      </c>
      <c r="P9233">
        <v>0.37</v>
      </c>
      <c r="Q9233">
        <f>IFERROR(SEARCH("-",R9233)+2, 1)</f>
        <v>8</v>
      </c>
      <c r="R9233" s="9" t="s">
        <v>24</v>
      </c>
      <c r="S9233" s="9" t="b">
        <f>R9233&lt;&gt;K9233</f>
        <v>0</v>
      </c>
      <c r="T9233" t="str">
        <f xml:space="preserve"> TRIM( LEFT(R9233,  IFERROR(   SEARCH(" - ",R9233), LEN(R9233) )    ) )</f>
        <v>Food</v>
      </c>
      <c r="U9233" t="str">
        <f>MID(R9233, Q9233,LEN(R9233))</f>
        <v>Snacks</v>
      </c>
      <c r="V9233" t="s">
        <v>202</v>
      </c>
    </row>
    <row r="9234" spans="1:22" x14ac:dyDescent="0.35">
      <c r="A9234" t="s">
        <v>9532</v>
      </c>
      <c r="B9234" s="1">
        <v>45505</v>
      </c>
      <c r="C9234" t="s">
        <v>27</v>
      </c>
      <c r="D9234" t="s">
        <v>9533</v>
      </c>
      <c r="E9234" t="s">
        <v>905</v>
      </c>
      <c r="F9234" t="s">
        <v>906</v>
      </c>
      <c r="G9234" t="s">
        <v>21</v>
      </c>
      <c r="H9234" t="s">
        <v>71</v>
      </c>
      <c r="I9234" t="s">
        <v>5503</v>
      </c>
      <c r="J9234" t="s">
        <v>5504</v>
      </c>
      <c r="K9234" s="9" t="s">
        <v>391</v>
      </c>
      <c r="L9234" t="s">
        <v>392</v>
      </c>
      <c r="M9234">
        <v>40.99</v>
      </c>
      <c r="N9234">
        <v>11.997</v>
      </c>
      <c r="O9234">
        <v>8</v>
      </c>
      <c r="Q9234">
        <f>IFERROR(SEARCH("-",R9234)+2, 1)</f>
        <v>1</v>
      </c>
      <c r="R9234" s="9" t="s">
        <v>391</v>
      </c>
      <c r="S9234" s="9" t="b">
        <f>R9234&lt;&gt;K9234</f>
        <v>0</v>
      </c>
      <c r="T9234" t="str">
        <f xml:space="preserve"> TRIM( LEFT(R9234,  IFERROR(   SEARCH(" - ",R9234), LEN(R9234) )    ) )</f>
        <v>Kitchen</v>
      </c>
      <c r="U9234" t="str">
        <f>MID(R9234, Q9234,LEN(R9234))</f>
        <v>Kitchen</v>
      </c>
      <c r="V9234" t="s">
        <v>71</v>
      </c>
    </row>
    <row r="9235" spans="1:22" x14ac:dyDescent="0.35">
      <c r="A9235" t="s">
        <v>18777</v>
      </c>
      <c r="B9235" s="1">
        <v>45043</v>
      </c>
      <c r="C9235" t="s">
        <v>27</v>
      </c>
      <c r="D9235" t="s">
        <v>14414</v>
      </c>
      <c r="E9235" t="s">
        <v>905</v>
      </c>
      <c r="F9235" t="s">
        <v>906</v>
      </c>
      <c r="G9235" t="s">
        <v>21</v>
      </c>
      <c r="H9235" t="s">
        <v>31</v>
      </c>
      <c r="I9235" t="s">
        <v>14415</v>
      </c>
      <c r="J9235" t="s">
        <v>14416</v>
      </c>
      <c r="K9235" s="9" t="s">
        <v>2167</v>
      </c>
      <c r="L9235" t="s">
        <v>2168</v>
      </c>
      <c r="M9235">
        <v>2.99</v>
      </c>
      <c r="N9235">
        <v>0.89700000000000002</v>
      </c>
      <c r="O9235">
        <v>5</v>
      </c>
      <c r="P9235">
        <v>0.24</v>
      </c>
      <c r="Q9235">
        <f>IFERROR(SEARCH("-",R9235)+2, 1)</f>
        <v>8</v>
      </c>
      <c r="R9235" s="9" t="s">
        <v>2167</v>
      </c>
      <c r="S9235" s="9" t="b">
        <f>R9235&lt;&gt;K9235</f>
        <v>0</v>
      </c>
      <c r="T9235" t="str">
        <f xml:space="preserve"> TRIM( LEFT(R9235,  IFERROR(   SEARCH(" - ",R9235), LEN(R9235) )    ) )</f>
        <v>Food</v>
      </c>
      <c r="U9235" t="str">
        <f>MID(R9235, Q9235,LEN(R9235))</f>
        <v>Canned Soups</v>
      </c>
      <c r="V9235" t="s">
        <v>31</v>
      </c>
    </row>
    <row r="9236" spans="1:22" x14ac:dyDescent="0.35">
      <c r="A9236" t="s">
        <v>10316</v>
      </c>
      <c r="B9236" s="1">
        <v>45387</v>
      </c>
      <c r="C9236" t="s">
        <v>27</v>
      </c>
      <c r="D9236" t="s">
        <v>10317</v>
      </c>
      <c r="E9236" t="s">
        <v>905</v>
      </c>
      <c r="F9236" t="s">
        <v>906</v>
      </c>
      <c r="G9236" t="s">
        <v>21</v>
      </c>
      <c r="H9236" t="s">
        <v>49</v>
      </c>
      <c r="I9236" t="s">
        <v>5336</v>
      </c>
      <c r="J9236" t="s">
        <v>5337</v>
      </c>
      <c r="K9236" s="9" t="s">
        <v>493</v>
      </c>
      <c r="L9236" t="s">
        <v>817</v>
      </c>
      <c r="M9236">
        <v>2.99</v>
      </c>
      <c r="N9236">
        <v>0.79600000000000004</v>
      </c>
      <c r="O9236">
        <v>7</v>
      </c>
      <c r="P9236">
        <v>0.16</v>
      </c>
      <c r="Q9236">
        <f>IFERROR(SEARCH("-",R9236)+2, 1)</f>
        <v>8</v>
      </c>
      <c r="R9236" s="9" t="s">
        <v>493</v>
      </c>
      <c r="S9236" s="9" t="b">
        <f>R9236&lt;&gt;K9236</f>
        <v>0</v>
      </c>
      <c r="T9236" t="str">
        <f xml:space="preserve"> TRIM( LEFT(R9236,  IFERROR(   SEARCH(" - ",R9236), LEN(R9236) )    ) )</f>
        <v>Food</v>
      </c>
      <c r="U9236" t="str">
        <f>MID(R9236, Q9236,LEN(R9236))</f>
        <v>Beverages</v>
      </c>
      <c r="V9236" t="s">
        <v>49</v>
      </c>
    </row>
    <row r="9237" spans="1:22" x14ac:dyDescent="0.35">
      <c r="A9237" t="s">
        <v>14736</v>
      </c>
      <c r="B9237" s="1">
        <v>44936</v>
      </c>
      <c r="C9237" t="s">
        <v>27</v>
      </c>
      <c r="D9237" t="s">
        <v>8548</v>
      </c>
      <c r="E9237" t="s">
        <v>905</v>
      </c>
      <c r="F9237" t="s">
        <v>906</v>
      </c>
      <c r="G9237" t="s">
        <v>21</v>
      </c>
      <c r="H9237" t="s">
        <v>260</v>
      </c>
      <c r="I9237" t="s">
        <v>8549</v>
      </c>
      <c r="J9237" t="s">
        <v>8550</v>
      </c>
      <c r="K9237" s="9" t="s">
        <v>1267</v>
      </c>
      <c r="L9237" t="s">
        <v>853</v>
      </c>
      <c r="M9237">
        <v>39.14</v>
      </c>
      <c r="N9237">
        <v>11.497</v>
      </c>
      <c r="O9237">
        <v>18</v>
      </c>
      <c r="P9237">
        <v>0.21</v>
      </c>
      <c r="Q9237">
        <f>IFERROR(SEARCH("-",R9237)+2, 1)</f>
        <v>12</v>
      </c>
      <c r="R9237" s="9" t="s">
        <v>1267</v>
      </c>
      <c r="S9237" s="9" t="b">
        <f>R9237&lt;&gt;K9237</f>
        <v>0</v>
      </c>
      <c r="T9237" t="str">
        <f xml:space="preserve"> TRIM( LEFT(R9237,  IFERROR(   SEARCH(" - ",R9237), LEN(R9237) )    ) )</f>
        <v>Clothing</v>
      </c>
      <c r="U9237" t="str">
        <f>MID(R9237, Q9237,LEN(R9237))</f>
        <v>Sweaters</v>
      </c>
      <c r="V9237" t="s">
        <v>260</v>
      </c>
    </row>
    <row r="9238" spans="1:22" x14ac:dyDescent="0.35">
      <c r="A9238" t="s">
        <v>10465</v>
      </c>
      <c r="B9238" s="1">
        <v>45570</v>
      </c>
      <c r="C9238" t="s">
        <v>27</v>
      </c>
      <c r="D9238" t="s">
        <v>10466</v>
      </c>
      <c r="E9238" t="s">
        <v>905</v>
      </c>
      <c r="F9238" t="s">
        <v>906</v>
      </c>
      <c r="G9238" t="s">
        <v>21</v>
      </c>
      <c r="H9238" t="s">
        <v>164</v>
      </c>
      <c r="I9238" t="s">
        <v>3407</v>
      </c>
      <c r="J9238" t="s">
        <v>3408</v>
      </c>
      <c r="K9238" s="9" t="s">
        <v>24</v>
      </c>
      <c r="L9238" t="s">
        <v>1068</v>
      </c>
      <c r="M9238">
        <v>4.29</v>
      </c>
      <c r="N9238">
        <v>1.3160000000000001</v>
      </c>
      <c r="O9238">
        <v>20</v>
      </c>
      <c r="P9238">
        <v>7.0000000000000007E-2</v>
      </c>
      <c r="Q9238">
        <f>IFERROR(SEARCH("-",R9238)+2, 1)</f>
        <v>8</v>
      </c>
      <c r="R9238" s="9" t="s">
        <v>24</v>
      </c>
      <c r="S9238" s="9" t="b">
        <f>R9238&lt;&gt;K9238</f>
        <v>0</v>
      </c>
      <c r="T9238" t="str">
        <f xml:space="preserve"> TRIM( LEFT(R9238,  IFERROR(   SEARCH(" - ",R9238), LEN(R9238) )    ) )</f>
        <v>Food</v>
      </c>
      <c r="U9238" t="str">
        <f>MID(R9238, Q9238,LEN(R9238))</f>
        <v>Snacks</v>
      </c>
      <c r="V9238" t="s">
        <v>164</v>
      </c>
    </row>
    <row r="9239" spans="1:22" x14ac:dyDescent="0.35">
      <c r="A9239" t="s">
        <v>17939</v>
      </c>
      <c r="B9239" s="1">
        <v>45330</v>
      </c>
      <c r="C9239" t="s">
        <v>27</v>
      </c>
      <c r="D9239" t="s">
        <v>7538</v>
      </c>
      <c r="E9239" t="s">
        <v>905</v>
      </c>
      <c r="F9239" t="s">
        <v>906</v>
      </c>
      <c r="G9239" t="s">
        <v>21</v>
      </c>
      <c r="H9239" t="s">
        <v>202</v>
      </c>
      <c r="I9239" t="s">
        <v>7539</v>
      </c>
      <c r="J9239" t="s">
        <v>7540</v>
      </c>
      <c r="K9239" s="9" t="s">
        <v>493</v>
      </c>
      <c r="L9239" t="s">
        <v>494</v>
      </c>
      <c r="M9239">
        <v>15.99</v>
      </c>
      <c r="N9239">
        <v>4.7969999999999997</v>
      </c>
      <c r="O9239">
        <v>8</v>
      </c>
      <c r="Q9239">
        <f>IFERROR(SEARCH("-",R9239)+2, 1)</f>
        <v>8</v>
      </c>
      <c r="R9239" s="9" t="s">
        <v>493</v>
      </c>
      <c r="S9239" s="9" t="b">
        <f>R9239&lt;&gt;K9239</f>
        <v>0</v>
      </c>
      <c r="T9239" t="str">
        <f xml:space="preserve"> TRIM( LEFT(R9239,  IFERROR(   SEARCH(" - ",R9239), LEN(R9239) )    ) )</f>
        <v>Food</v>
      </c>
      <c r="U9239" t="str">
        <f>MID(R9239, Q9239,LEN(R9239))</f>
        <v>Beverages</v>
      </c>
      <c r="V9239" t="s">
        <v>202</v>
      </c>
    </row>
    <row r="9240" spans="1:22" x14ac:dyDescent="0.35">
      <c r="A9240" t="s">
        <v>15872</v>
      </c>
      <c r="B9240" s="1">
        <v>45009</v>
      </c>
      <c r="C9240" t="s">
        <v>27</v>
      </c>
      <c r="D9240" t="s">
        <v>15873</v>
      </c>
      <c r="E9240" t="s">
        <v>905</v>
      </c>
      <c r="F9240" t="s">
        <v>906</v>
      </c>
      <c r="G9240" t="s">
        <v>21</v>
      </c>
      <c r="H9240" t="s">
        <v>164</v>
      </c>
      <c r="I9240" t="s">
        <v>4240</v>
      </c>
      <c r="J9240" t="s">
        <v>4241</v>
      </c>
      <c r="K9240" s="9" t="s">
        <v>858</v>
      </c>
      <c r="L9240" t="s">
        <v>4242</v>
      </c>
      <c r="M9240">
        <v>5.24</v>
      </c>
      <c r="N9240">
        <v>1.5469999999999999</v>
      </c>
      <c r="O9240">
        <v>17</v>
      </c>
      <c r="P9240">
        <v>0.02</v>
      </c>
      <c r="Q9240">
        <f>IFERROR(SEARCH("-",R9240)+2, 1)</f>
        <v>1</v>
      </c>
      <c r="R9240" s="9" t="s">
        <v>858</v>
      </c>
      <c r="S9240" s="9" t="b">
        <f>R9240&lt;&gt;K9240</f>
        <v>0</v>
      </c>
      <c r="T9240" t="str">
        <f xml:space="preserve"> TRIM( LEFT(R9240,  IFERROR(   SEARCH(" - ",R9240), LEN(R9240) )    ) )</f>
        <v>Pets</v>
      </c>
      <c r="U9240" t="str">
        <f>MID(R9240, Q9240,LEN(R9240))</f>
        <v>Pets</v>
      </c>
      <c r="V9240" t="s">
        <v>164</v>
      </c>
    </row>
    <row r="9241" spans="1:22" x14ac:dyDescent="0.35">
      <c r="A9241" t="s">
        <v>17084</v>
      </c>
      <c r="B9241" s="1">
        <v>45594</v>
      </c>
      <c r="C9241" t="s">
        <v>27</v>
      </c>
      <c r="D9241" t="s">
        <v>14434</v>
      </c>
      <c r="E9241" t="s">
        <v>905</v>
      </c>
      <c r="F9241" t="s">
        <v>906</v>
      </c>
      <c r="G9241" t="s">
        <v>21</v>
      </c>
      <c r="H9241" t="s">
        <v>164</v>
      </c>
      <c r="I9241" t="s">
        <v>14435</v>
      </c>
      <c r="J9241" t="s">
        <v>14436</v>
      </c>
      <c r="K9241" s="9" t="s">
        <v>480</v>
      </c>
      <c r="L9241" t="s">
        <v>14437</v>
      </c>
      <c r="M9241">
        <v>3.49</v>
      </c>
      <c r="N9241">
        <v>1.0469999999999999</v>
      </c>
      <c r="O9241">
        <v>18</v>
      </c>
      <c r="P9241">
        <v>0.05</v>
      </c>
      <c r="Q9241">
        <f>IFERROR(SEARCH("-",R9241)+2, 1)</f>
        <v>8</v>
      </c>
      <c r="R9241" s="9" t="s">
        <v>480</v>
      </c>
      <c r="S9241" s="9" t="b">
        <f>R9241&lt;&gt;K9241</f>
        <v>0</v>
      </c>
      <c r="T9241" t="str">
        <f xml:space="preserve"> TRIM( LEFT(R9241,  IFERROR(   SEARCH(" - ",R9241), LEN(R9241) )    ) )</f>
        <v>Food</v>
      </c>
      <c r="U9241" t="str">
        <f>MID(R9241, Q9241,LEN(R9241))</f>
        <v>Dips</v>
      </c>
      <c r="V9241" t="s">
        <v>164</v>
      </c>
    </row>
    <row r="9242" spans="1:22" x14ac:dyDescent="0.35">
      <c r="A9242" t="s">
        <v>14975</v>
      </c>
      <c r="B9242" s="1">
        <v>45177</v>
      </c>
      <c r="C9242" t="s">
        <v>27</v>
      </c>
      <c r="D9242" t="s">
        <v>7432</v>
      </c>
      <c r="E9242" t="s">
        <v>905</v>
      </c>
      <c r="F9242" t="s">
        <v>906</v>
      </c>
      <c r="G9242" t="s">
        <v>21</v>
      </c>
      <c r="H9242" t="s">
        <v>260</v>
      </c>
      <c r="I9242" t="s">
        <v>7433</v>
      </c>
      <c r="J9242" t="s">
        <v>7434</v>
      </c>
      <c r="K9242" s="9" t="s">
        <v>113</v>
      </c>
      <c r="L9242" t="s">
        <v>3874</v>
      </c>
      <c r="M9242">
        <v>3.14</v>
      </c>
      <c r="N9242">
        <v>0.69699999999999995</v>
      </c>
      <c r="O9242">
        <v>13</v>
      </c>
      <c r="Q9242">
        <f>IFERROR(SEARCH("-",R9242)+2, 1)</f>
        <v>8</v>
      </c>
      <c r="R9242" s="9" t="s">
        <v>113</v>
      </c>
      <c r="S9242" s="9" t="b">
        <f>R9242&lt;&gt;K9242</f>
        <v>0</v>
      </c>
      <c r="T9242" t="str">
        <f xml:space="preserve"> TRIM( LEFT(R9242,  IFERROR(   SEARCH(" - ",R9242), LEN(R9242) )    ) )</f>
        <v>Food</v>
      </c>
      <c r="U9242" t="str">
        <f>MID(R9242, Q9242,LEN(R9242))</f>
        <v>Sides</v>
      </c>
      <c r="V9242" t="s">
        <v>260</v>
      </c>
    </row>
    <row r="9243" spans="1:22" x14ac:dyDescent="0.35">
      <c r="A9243" t="s">
        <v>4521</v>
      </c>
      <c r="B9243" s="1">
        <v>45442</v>
      </c>
      <c r="C9243" t="s">
        <v>27</v>
      </c>
      <c r="D9243" t="s">
        <v>4522</v>
      </c>
      <c r="E9243" t="s">
        <v>905</v>
      </c>
      <c r="F9243" t="s">
        <v>906</v>
      </c>
      <c r="G9243" t="s">
        <v>21</v>
      </c>
      <c r="I9243" t="s">
        <v>4523</v>
      </c>
      <c r="J9243" t="s">
        <v>4524</v>
      </c>
      <c r="K9243" s="9" t="s">
        <v>58</v>
      </c>
      <c r="L9243" t="s">
        <v>4525</v>
      </c>
      <c r="M9243">
        <v>2.4900000000000002</v>
      </c>
      <c r="N9243">
        <v>0.747</v>
      </c>
      <c r="O9243">
        <v>9</v>
      </c>
      <c r="P9243">
        <v>0.22</v>
      </c>
      <c r="Q9243">
        <f>IFERROR(SEARCH("-",R9243)+2, 1)</f>
        <v>8</v>
      </c>
      <c r="R9243" s="9" t="s">
        <v>58</v>
      </c>
      <c r="S9243" s="9" t="b">
        <f>R9243&lt;&gt;K9243</f>
        <v>0</v>
      </c>
      <c r="T9243" t="str">
        <f xml:space="preserve"> TRIM( LEFT(R9243,  IFERROR(   SEARCH(" - ",R9243), LEN(R9243) )    ) )</f>
        <v>Food</v>
      </c>
      <c r="U9243" t="str">
        <f>MID(R9243, Q9243,LEN(R9243))</f>
        <v>Produce</v>
      </c>
    </row>
    <row r="9244" spans="1:22" x14ac:dyDescent="0.35">
      <c r="A9244" t="s">
        <v>10764</v>
      </c>
      <c r="B9244" s="1">
        <v>45574</v>
      </c>
      <c r="C9244" t="s">
        <v>27</v>
      </c>
      <c r="D9244" t="s">
        <v>10765</v>
      </c>
      <c r="E9244" t="s">
        <v>905</v>
      </c>
      <c r="F9244" t="s">
        <v>906</v>
      </c>
      <c r="G9244" t="s">
        <v>21</v>
      </c>
      <c r="H9244" t="s">
        <v>31</v>
      </c>
      <c r="I9244" t="s">
        <v>3627</v>
      </c>
      <c r="J9244" t="s">
        <v>3628</v>
      </c>
      <c r="K9244" s="9" t="s">
        <v>1133</v>
      </c>
      <c r="L9244" t="s">
        <v>2846</v>
      </c>
      <c r="M9244">
        <v>4.99</v>
      </c>
      <c r="N9244">
        <v>1.1970000000000001</v>
      </c>
      <c r="O9244">
        <v>7</v>
      </c>
      <c r="P9244">
        <v>0.05</v>
      </c>
      <c r="Q9244">
        <f>IFERROR(SEARCH("-",R9244)+2, 1)</f>
        <v>8</v>
      </c>
      <c r="R9244" s="9" t="s">
        <v>1133</v>
      </c>
      <c r="S9244" s="9" t="b">
        <f>R9244&lt;&gt;K9244</f>
        <v>0</v>
      </c>
      <c r="T9244" t="str">
        <f xml:space="preserve"> TRIM( LEFT(R9244,  IFERROR(   SEARCH(" - ",R9244), LEN(R9244) )    ) )</f>
        <v>Food</v>
      </c>
      <c r="U9244" t="str">
        <f>MID(R9244, Q9244,LEN(R9244))</f>
        <v>Salads</v>
      </c>
      <c r="V9244" t="s">
        <v>31</v>
      </c>
    </row>
    <row r="9245" spans="1:22" x14ac:dyDescent="0.35">
      <c r="A9245" t="s">
        <v>1334</v>
      </c>
      <c r="B9245" s="1">
        <v>45521</v>
      </c>
      <c r="C9245" t="s">
        <v>27</v>
      </c>
      <c r="D9245" t="s">
        <v>723</v>
      </c>
      <c r="E9245" t="s">
        <v>905</v>
      </c>
      <c r="F9245" t="s">
        <v>906</v>
      </c>
      <c r="G9245" t="s">
        <v>21</v>
      </c>
      <c r="H9245" t="s">
        <v>40</v>
      </c>
      <c r="I9245" t="s">
        <v>724</v>
      </c>
      <c r="J9245" t="s">
        <v>725</v>
      </c>
      <c r="K9245" s="9" t="s">
        <v>43</v>
      </c>
      <c r="L9245" t="s">
        <v>726</v>
      </c>
      <c r="M9245">
        <v>49.99</v>
      </c>
      <c r="N9245">
        <v>14.997</v>
      </c>
      <c r="O9245">
        <v>1</v>
      </c>
      <c r="P9245">
        <v>0.36</v>
      </c>
      <c r="Q9245">
        <f>IFERROR(SEARCH("-",R9245)+2, 1)</f>
        <v>1</v>
      </c>
      <c r="R9245" s="9" t="s">
        <v>43</v>
      </c>
      <c r="S9245" s="9" t="b">
        <f>R9245&lt;&gt;K9245</f>
        <v>0</v>
      </c>
      <c r="T9245" t="str">
        <f xml:space="preserve"> TRIM( LEFT(R9245,  IFERROR(   SEARCH(" - ",R9245), LEN(R9245) )    ) )</f>
        <v>Accessories</v>
      </c>
      <c r="U9245" t="str">
        <f>MID(R9245, Q9245,LEN(R9245))</f>
        <v>Accessories</v>
      </c>
      <c r="V9245" t="s">
        <v>40</v>
      </c>
    </row>
    <row r="9246" spans="1:22" x14ac:dyDescent="0.35">
      <c r="A9246" t="s">
        <v>16146</v>
      </c>
      <c r="B9246" s="1">
        <v>45221</v>
      </c>
      <c r="C9246" t="s">
        <v>27</v>
      </c>
      <c r="D9246" t="s">
        <v>16147</v>
      </c>
      <c r="E9246" t="s">
        <v>905</v>
      </c>
      <c r="F9246" t="s">
        <v>906</v>
      </c>
      <c r="G9246" t="s">
        <v>21</v>
      </c>
      <c r="H9246" t="s">
        <v>49</v>
      </c>
      <c r="I9246" t="s">
        <v>5001</v>
      </c>
      <c r="J9246" t="s">
        <v>5002</v>
      </c>
      <c r="K9246" s="9" t="s">
        <v>513</v>
      </c>
      <c r="L9246" t="s">
        <v>2760</v>
      </c>
      <c r="M9246">
        <v>59.24</v>
      </c>
      <c r="N9246">
        <v>17.747</v>
      </c>
      <c r="O9246">
        <v>5</v>
      </c>
      <c r="P9246">
        <v>0.08</v>
      </c>
      <c r="Q9246">
        <f>IFERROR(SEARCH("-",R9246)+2, 1)</f>
        <v>1</v>
      </c>
      <c r="R9246" s="9" t="s">
        <v>513</v>
      </c>
      <c r="S9246" s="9" t="b">
        <f>R9246&lt;&gt;K9246</f>
        <v>0</v>
      </c>
      <c r="T9246" t="str">
        <f xml:space="preserve"> TRIM( LEFT(R9246,  IFERROR(   SEARCH(" - ",R9246), LEN(R9246) )    ) )</f>
        <v>Fitness</v>
      </c>
      <c r="U9246" t="str">
        <f>MID(R9246, Q9246,LEN(R9246))</f>
        <v>Fitness</v>
      </c>
      <c r="V9246" t="s">
        <v>49</v>
      </c>
    </row>
    <row r="9247" spans="1:22" x14ac:dyDescent="0.35">
      <c r="A9247" t="s">
        <v>17064</v>
      </c>
      <c r="B9247" s="1">
        <v>45709</v>
      </c>
      <c r="C9247" t="s">
        <v>27</v>
      </c>
      <c r="D9247" t="s">
        <v>7249</v>
      </c>
      <c r="E9247" t="s">
        <v>905</v>
      </c>
      <c r="F9247" t="s">
        <v>906</v>
      </c>
      <c r="G9247" t="s">
        <v>21</v>
      </c>
      <c r="H9247" t="s">
        <v>78</v>
      </c>
      <c r="I9247" t="s">
        <v>7250</v>
      </c>
      <c r="J9247" t="s">
        <v>7251</v>
      </c>
      <c r="K9247" s="9" t="s">
        <v>82</v>
      </c>
      <c r="L9247" t="s">
        <v>7252</v>
      </c>
      <c r="M9247">
        <v>39.99</v>
      </c>
      <c r="N9247">
        <v>11.997</v>
      </c>
      <c r="O9247">
        <v>3</v>
      </c>
      <c r="P9247">
        <v>0.32</v>
      </c>
      <c r="Q9247">
        <f>IFERROR(SEARCH("-",R9247)+2, 1)</f>
        <v>1</v>
      </c>
      <c r="R9247" s="9" t="s">
        <v>82</v>
      </c>
      <c r="S9247" s="9" t="b">
        <f>R9247&lt;&gt;K9247</f>
        <v>0</v>
      </c>
      <c r="T9247" t="str">
        <f xml:space="preserve"> TRIM( LEFT(R9247,  IFERROR(   SEARCH(" - ",R9247), LEN(R9247) )    ) )</f>
        <v>Home</v>
      </c>
      <c r="U9247" t="str">
        <f>MID(R9247, Q9247,LEN(R9247))</f>
        <v>Home</v>
      </c>
      <c r="V9247" t="s">
        <v>78</v>
      </c>
    </row>
    <row r="9248" spans="1:22" x14ac:dyDescent="0.35">
      <c r="A9248" t="s">
        <v>13550</v>
      </c>
      <c r="B9248" s="1">
        <v>44975</v>
      </c>
      <c r="C9248" t="s">
        <v>27</v>
      </c>
      <c r="D9248" t="s">
        <v>2887</v>
      </c>
      <c r="E9248" t="s">
        <v>905</v>
      </c>
      <c r="F9248" t="s">
        <v>906</v>
      </c>
      <c r="G9248" t="s">
        <v>21</v>
      </c>
      <c r="H9248" t="s">
        <v>164</v>
      </c>
      <c r="I9248" t="s">
        <v>2888</v>
      </c>
      <c r="J9248" t="s">
        <v>2889</v>
      </c>
      <c r="K9248" s="9" t="s">
        <v>502</v>
      </c>
      <c r="L9248" t="s">
        <v>2890</v>
      </c>
      <c r="M9248">
        <v>19.14</v>
      </c>
      <c r="N9248">
        <v>7.4960000000000004</v>
      </c>
      <c r="O9248">
        <v>5</v>
      </c>
      <c r="P9248">
        <v>7.0000000000000007E-2</v>
      </c>
      <c r="Q9248">
        <f>IFERROR(SEARCH("-",R9248)+2, 1)</f>
        <v>1</v>
      </c>
      <c r="R9248" s="9" t="s">
        <v>502</v>
      </c>
      <c r="S9248" s="9" t="b">
        <f>R9248&lt;&gt;K9248</f>
        <v>0</v>
      </c>
      <c r="T9248" t="str">
        <f xml:space="preserve"> TRIM( LEFT(R9248,  IFERROR(   SEARCH(" - ",R9248), LEN(R9248) )    ) )</f>
        <v>Office</v>
      </c>
      <c r="U9248" t="str">
        <f>MID(R9248, Q9248,LEN(R9248))</f>
        <v>Office</v>
      </c>
      <c r="V9248" t="s">
        <v>164</v>
      </c>
    </row>
    <row r="9249" spans="1:22" x14ac:dyDescent="0.35">
      <c r="A9249" t="s">
        <v>7035</v>
      </c>
      <c r="B9249" s="1">
        <v>45713</v>
      </c>
      <c r="C9249" t="s">
        <v>17</v>
      </c>
      <c r="D9249" t="s">
        <v>293</v>
      </c>
      <c r="E9249" t="s">
        <v>905</v>
      </c>
      <c r="F9249" t="s">
        <v>906</v>
      </c>
      <c r="G9249" t="s">
        <v>21</v>
      </c>
      <c r="H9249" t="s">
        <v>202</v>
      </c>
      <c r="I9249" t="s">
        <v>2893</v>
      </c>
      <c r="J9249" t="s">
        <v>2894</v>
      </c>
      <c r="K9249" s="9" t="s">
        <v>391</v>
      </c>
      <c r="L9249" t="s">
        <v>2294</v>
      </c>
      <c r="M9249">
        <v>21.41</v>
      </c>
      <c r="N9249">
        <v>6.9969999999999999</v>
      </c>
      <c r="O9249">
        <v>7</v>
      </c>
      <c r="Q9249">
        <f>IFERROR(SEARCH("-",R9249)+2, 1)</f>
        <v>1</v>
      </c>
      <c r="R9249" s="9" t="s">
        <v>391</v>
      </c>
      <c r="S9249" s="9" t="b">
        <f>R9249&lt;&gt;K9249</f>
        <v>0</v>
      </c>
      <c r="T9249" t="str">
        <f xml:space="preserve"> TRIM( LEFT(R9249,  IFERROR(   SEARCH(" - ",R9249), LEN(R9249) )    ) )</f>
        <v>Kitchen</v>
      </c>
      <c r="U9249" t="str">
        <f>MID(R9249, Q9249,LEN(R9249))</f>
        <v>Kitchen</v>
      </c>
      <c r="V9249" t="s">
        <v>202</v>
      </c>
    </row>
    <row r="9250" spans="1:22" x14ac:dyDescent="0.35">
      <c r="A9250" t="s">
        <v>15498</v>
      </c>
      <c r="B9250" s="1">
        <v>45037</v>
      </c>
      <c r="C9250" t="s">
        <v>17</v>
      </c>
      <c r="D9250" t="s">
        <v>15499</v>
      </c>
      <c r="E9250" t="s">
        <v>905</v>
      </c>
      <c r="F9250" t="s">
        <v>906</v>
      </c>
      <c r="G9250" t="s">
        <v>21</v>
      </c>
      <c r="H9250" t="s">
        <v>31</v>
      </c>
      <c r="I9250" t="s">
        <v>4956</v>
      </c>
      <c r="J9250" t="s">
        <v>4957</v>
      </c>
      <c r="K9250" s="9" t="s">
        <v>391</v>
      </c>
      <c r="L9250" t="s">
        <v>2294</v>
      </c>
      <c r="M9250">
        <v>15.24</v>
      </c>
      <c r="N9250">
        <v>4.5469999999999997</v>
      </c>
      <c r="O9250">
        <v>16</v>
      </c>
      <c r="P9250">
        <v>0</v>
      </c>
      <c r="Q9250">
        <f>IFERROR(SEARCH("-",R9250)+2, 1)</f>
        <v>1</v>
      </c>
      <c r="R9250" s="9" t="s">
        <v>391</v>
      </c>
      <c r="S9250" s="9" t="b">
        <f>R9250&lt;&gt;K9250</f>
        <v>0</v>
      </c>
      <c r="T9250" t="str">
        <f xml:space="preserve"> TRIM( LEFT(R9250,  IFERROR(   SEARCH(" - ",R9250), LEN(R9250) )    ) )</f>
        <v>Kitchen</v>
      </c>
      <c r="U9250" t="str">
        <f>MID(R9250, Q9250,LEN(R9250))</f>
        <v>Kitchen</v>
      </c>
      <c r="V9250" t="s">
        <v>31</v>
      </c>
    </row>
    <row r="9251" spans="1:22" x14ac:dyDescent="0.35">
      <c r="A9251" t="s">
        <v>16431</v>
      </c>
      <c r="B9251" s="1">
        <v>45021</v>
      </c>
      <c r="C9251" t="s">
        <v>17</v>
      </c>
      <c r="D9251" t="s">
        <v>16432</v>
      </c>
      <c r="E9251" t="s">
        <v>905</v>
      </c>
      <c r="F9251" t="s">
        <v>906</v>
      </c>
      <c r="G9251" t="s">
        <v>21</v>
      </c>
      <c r="H9251" t="s">
        <v>71</v>
      </c>
      <c r="I9251" t="s">
        <v>10471</v>
      </c>
      <c r="J9251" t="s">
        <v>10472</v>
      </c>
      <c r="K9251" s="9" t="s">
        <v>1133</v>
      </c>
      <c r="L9251" t="s">
        <v>10473</v>
      </c>
      <c r="M9251">
        <v>2.54</v>
      </c>
      <c r="N9251">
        <v>0.73699999999999999</v>
      </c>
      <c r="O9251">
        <v>8</v>
      </c>
      <c r="P9251">
        <v>0.08</v>
      </c>
      <c r="Q9251">
        <f>IFERROR(SEARCH("-",R9251)+2, 1)</f>
        <v>8</v>
      </c>
      <c r="R9251" s="9" t="s">
        <v>1133</v>
      </c>
      <c r="S9251" s="9" t="b">
        <f>R9251&lt;&gt;K9251</f>
        <v>0</v>
      </c>
      <c r="T9251" t="str">
        <f xml:space="preserve"> TRIM( LEFT(R9251,  IFERROR(   SEARCH(" - ",R9251), LEN(R9251) )    ) )</f>
        <v>Food</v>
      </c>
      <c r="U9251" t="str">
        <f>MID(R9251, Q9251,LEN(R9251))</f>
        <v>Salads</v>
      </c>
      <c r="V9251" t="s">
        <v>71</v>
      </c>
    </row>
    <row r="9252" spans="1:22" x14ac:dyDescent="0.35">
      <c r="A9252" t="s">
        <v>9952</v>
      </c>
      <c r="B9252" s="1">
        <v>45575</v>
      </c>
      <c r="C9252" t="s">
        <v>17</v>
      </c>
      <c r="D9252" t="s">
        <v>9953</v>
      </c>
      <c r="E9252" t="s">
        <v>905</v>
      </c>
      <c r="F9252" t="s">
        <v>906</v>
      </c>
      <c r="G9252" t="s">
        <v>21</v>
      </c>
      <c r="H9252" t="s">
        <v>71</v>
      </c>
      <c r="I9252" t="s">
        <v>4808</v>
      </c>
      <c r="J9252" t="s">
        <v>4809</v>
      </c>
      <c r="K9252" s="9" t="s">
        <v>933</v>
      </c>
      <c r="L9252" t="s">
        <v>934</v>
      </c>
      <c r="M9252">
        <v>30.99</v>
      </c>
      <c r="N9252">
        <v>11.996</v>
      </c>
      <c r="O9252">
        <v>20</v>
      </c>
      <c r="P9252">
        <v>0.13</v>
      </c>
      <c r="Q9252">
        <f>IFERROR(SEARCH("-",R9252)+2, 1)</f>
        <v>1</v>
      </c>
      <c r="R9252" s="9" t="s">
        <v>933</v>
      </c>
      <c r="S9252" s="9" t="b">
        <f>R9252&lt;&gt;K9252</f>
        <v>0</v>
      </c>
      <c r="T9252" t="str">
        <f xml:space="preserve"> TRIM( LEFT(R9252,  IFERROR(   SEARCH(" - ",R9252), LEN(R9252) )    ) )</f>
        <v>Food</v>
      </c>
      <c r="U9252" t="str">
        <f>MID(R9252, Q9252,LEN(R9252))</f>
        <v>Food</v>
      </c>
      <c r="V9252" t="s">
        <v>71</v>
      </c>
    </row>
    <row r="9253" spans="1:22" x14ac:dyDescent="0.35">
      <c r="A9253" t="s">
        <v>3055</v>
      </c>
      <c r="B9253" s="1">
        <v>45441</v>
      </c>
      <c r="C9253" t="s">
        <v>17</v>
      </c>
      <c r="D9253" t="s">
        <v>3056</v>
      </c>
      <c r="E9253" t="s">
        <v>905</v>
      </c>
      <c r="F9253" t="s">
        <v>906</v>
      </c>
      <c r="G9253" t="s">
        <v>21</v>
      </c>
      <c r="H9253" t="s">
        <v>164</v>
      </c>
      <c r="I9253" t="s">
        <v>3057</v>
      </c>
      <c r="J9253" t="s">
        <v>3058</v>
      </c>
      <c r="K9253" s="9" t="s">
        <v>3059</v>
      </c>
      <c r="L9253" t="s">
        <v>3059</v>
      </c>
      <c r="M9253">
        <v>899.99</v>
      </c>
      <c r="N9253">
        <v>359.99599999999998</v>
      </c>
      <c r="O9253">
        <v>13</v>
      </c>
      <c r="P9253">
        <v>0.04</v>
      </c>
      <c r="Q9253">
        <f>IFERROR(SEARCH("-",R9253)+2, 1)</f>
        <v>1</v>
      </c>
      <c r="R9253" s="9" t="s">
        <v>3059</v>
      </c>
      <c r="S9253" s="9" t="b">
        <f>R9253&lt;&gt;K9253</f>
        <v>0</v>
      </c>
      <c r="T9253" t="str">
        <f xml:space="preserve"> TRIM( LEFT(R9253,  IFERROR(   SEARCH(" - ",R9253), LEN(R9253) )    ) )</f>
        <v>Bicycles</v>
      </c>
      <c r="U9253" t="str">
        <f>MID(R9253, Q9253,LEN(R9253))</f>
        <v>Bicycles</v>
      </c>
      <c r="V9253" t="s">
        <v>164</v>
      </c>
    </row>
    <row r="9254" spans="1:22" x14ac:dyDescent="0.35">
      <c r="A9254" t="s">
        <v>12502</v>
      </c>
      <c r="B9254" s="1">
        <v>45247</v>
      </c>
      <c r="C9254" t="s">
        <v>17</v>
      </c>
      <c r="D9254" t="s">
        <v>199</v>
      </c>
      <c r="E9254" t="s">
        <v>905</v>
      </c>
      <c r="F9254" t="s">
        <v>906</v>
      </c>
      <c r="G9254" t="s">
        <v>21</v>
      </c>
      <c r="H9254" t="s">
        <v>49</v>
      </c>
      <c r="I9254" t="s">
        <v>203</v>
      </c>
      <c r="J9254" t="s">
        <v>204</v>
      </c>
      <c r="K9254" s="9" t="s">
        <v>205</v>
      </c>
      <c r="L9254" t="s">
        <v>206</v>
      </c>
      <c r="M9254">
        <v>2.79</v>
      </c>
      <c r="N9254">
        <v>0.58699999999999997</v>
      </c>
      <c r="O9254">
        <v>10</v>
      </c>
      <c r="P9254">
        <v>0.36</v>
      </c>
      <c r="Q9254">
        <f>IFERROR(SEARCH("-",R9254)+2, 1)</f>
        <v>8</v>
      </c>
      <c r="R9254" s="9" t="s">
        <v>205</v>
      </c>
      <c r="S9254" s="9" t="b">
        <f>R9254&lt;&gt;K9254</f>
        <v>0</v>
      </c>
      <c r="T9254" t="str">
        <f xml:space="preserve"> TRIM( LEFT(R9254,  IFERROR(   SEARCH(" - ",R9254), LEN(R9254) )    ) )</f>
        <v>Food</v>
      </c>
      <c r="U9254" t="str">
        <f>MID(R9254, Q9254,LEN(R9254))</f>
        <v>Bakery</v>
      </c>
      <c r="V9254" t="s">
        <v>49</v>
      </c>
    </row>
    <row r="9255" spans="1:22" x14ac:dyDescent="0.35">
      <c r="A9255" t="s">
        <v>14772</v>
      </c>
      <c r="B9255" s="1">
        <v>45216</v>
      </c>
      <c r="C9255" t="s">
        <v>17</v>
      </c>
      <c r="D9255" t="s">
        <v>7154</v>
      </c>
      <c r="E9255" t="s">
        <v>905</v>
      </c>
      <c r="F9255" t="s">
        <v>906</v>
      </c>
      <c r="G9255" t="s">
        <v>21</v>
      </c>
      <c r="H9255" t="s">
        <v>49</v>
      </c>
      <c r="I9255" t="s">
        <v>7155</v>
      </c>
      <c r="J9255" t="s">
        <v>7156</v>
      </c>
      <c r="K9255" s="9" t="s">
        <v>205</v>
      </c>
      <c r="L9255" t="s">
        <v>206</v>
      </c>
      <c r="M9255">
        <v>4.1399999999999997</v>
      </c>
      <c r="N9255">
        <v>0.997</v>
      </c>
      <c r="O9255">
        <v>3</v>
      </c>
      <c r="P9255">
        <v>0.39</v>
      </c>
      <c r="Q9255">
        <f>IFERROR(SEARCH("-",R9255)+2, 1)</f>
        <v>8</v>
      </c>
      <c r="R9255" s="9" t="s">
        <v>205</v>
      </c>
      <c r="S9255" s="9" t="b">
        <f>R9255&lt;&gt;K9255</f>
        <v>0</v>
      </c>
      <c r="T9255" t="str">
        <f xml:space="preserve"> TRIM( LEFT(R9255,  IFERROR(   SEARCH(" - ",R9255), LEN(R9255) )    ) )</f>
        <v>Food</v>
      </c>
      <c r="U9255" t="str">
        <f>MID(R9255, Q9255,LEN(R9255))</f>
        <v>Bakery</v>
      </c>
      <c r="V9255" t="s">
        <v>49</v>
      </c>
    </row>
    <row r="9256" spans="1:22" x14ac:dyDescent="0.35">
      <c r="A9256" t="s">
        <v>7403</v>
      </c>
      <c r="B9256" s="1">
        <v>45343</v>
      </c>
      <c r="C9256" t="s">
        <v>17</v>
      </c>
      <c r="D9256" t="s">
        <v>7404</v>
      </c>
      <c r="E9256" t="s">
        <v>905</v>
      </c>
      <c r="F9256" t="s">
        <v>906</v>
      </c>
      <c r="G9256" t="s">
        <v>21</v>
      </c>
      <c r="H9256" t="s">
        <v>260</v>
      </c>
      <c r="I9256" t="s">
        <v>7405</v>
      </c>
      <c r="J9256" t="s">
        <v>7406</v>
      </c>
      <c r="K9256" s="9" t="s">
        <v>284</v>
      </c>
      <c r="L9256" t="s">
        <v>1433</v>
      </c>
      <c r="M9256">
        <v>1.5</v>
      </c>
      <c r="N9256">
        <v>0.45</v>
      </c>
      <c r="O9256">
        <v>2</v>
      </c>
      <c r="P9256">
        <v>0.01</v>
      </c>
      <c r="Q9256">
        <f>IFERROR(SEARCH("-",R9256)+2, 1)</f>
        <v>8</v>
      </c>
      <c r="R9256" s="9" t="s">
        <v>284</v>
      </c>
      <c r="S9256" s="9" t="b">
        <f>R9256&lt;&gt;K9256</f>
        <v>0</v>
      </c>
      <c r="T9256" t="str">
        <f xml:space="preserve"> TRIM( LEFT(R9256,  IFERROR(   SEARCH(" - ",R9256), LEN(R9256) )    ) )</f>
        <v>Food</v>
      </c>
      <c r="U9256" t="str">
        <f>MID(R9256, Q9256,LEN(R9256))</f>
        <v>Canned Goods</v>
      </c>
      <c r="V9256" t="s">
        <v>260</v>
      </c>
    </row>
    <row r="9257" spans="1:22" x14ac:dyDescent="0.35">
      <c r="A9257" t="s">
        <v>13844</v>
      </c>
      <c r="B9257" s="1">
        <v>45259</v>
      </c>
      <c r="C9257" t="s">
        <v>17</v>
      </c>
      <c r="D9257" t="s">
        <v>13845</v>
      </c>
      <c r="E9257" t="s">
        <v>905</v>
      </c>
      <c r="F9257" t="s">
        <v>906</v>
      </c>
      <c r="G9257" t="s">
        <v>21</v>
      </c>
      <c r="H9257" t="s">
        <v>179</v>
      </c>
      <c r="I9257" t="s">
        <v>13846</v>
      </c>
      <c r="J9257" t="s">
        <v>13847</v>
      </c>
      <c r="K9257" s="9" t="s">
        <v>513</v>
      </c>
      <c r="L9257" t="s">
        <v>1746</v>
      </c>
      <c r="M9257">
        <v>15.14</v>
      </c>
      <c r="N9257">
        <v>4.2969999999999997</v>
      </c>
      <c r="O9257">
        <v>16</v>
      </c>
      <c r="P9257">
        <v>0.1</v>
      </c>
      <c r="Q9257">
        <f>IFERROR(SEARCH("-",R9257)+2, 1)</f>
        <v>1</v>
      </c>
      <c r="R9257" s="9" t="s">
        <v>513</v>
      </c>
      <c r="S9257" s="9" t="b">
        <f>R9257&lt;&gt;K9257</f>
        <v>0</v>
      </c>
      <c r="T9257" t="str">
        <f xml:space="preserve"> TRIM( LEFT(R9257,  IFERROR(   SEARCH(" - ",R9257), LEN(R9257) )    ) )</f>
        <v>Fitness</v>
      </c>
      <c r="U9257" t="str">
        <f>MID(R9257, Q9257,LEN(R9257))</f>
        <v>Fitness</v>
      </c>
      <c r="V9257" t="s">
        <v>179</v>
      </c>
    </row>
    <row r="9258" spans="1:22" x14ac:dyDescent="0.35">
      <c r="A9258" t="s">
        <v>14369</v>
      </c>
      <c r="B9258" s="1">
        <v>45255</v>
      </c>
      <c r="C9258" t="s">
        <v>17</v>
      </c>
      <c r="D9258" t="s">
        <v>7833</v>
      </c>
      <c r="E9258" t="s">
        <v>905</v>
      </c>
      <c r="F9258" t="s">
        <v>906</v>
      </c>
      <c r="G9258" t="s">
        <v>21</v>
      </c>
      <c r="H9258" t="s">
        <v>179</v>
      </c>
      <c r="I9258" t="s">
        <v>7834</v>
      </c>
      <c r="J9258" t="s">
        <v>7835</v>
      </c>
      <c r="K9258" s="9" t="s">
        <v>858</v>
      </c>
      <c r="L9258" t="s">
        <v>4767</v>
      </c>
      <c r="M9258">
        <v>99.14</v>
      </c>
      <c r="N9258">
        <v>29.497</v>
      </c>
      <c r="O9258">
        <v>6</v>
      </c>
      <c r="P9258">
        <v>0.17</v>
      </c>
      <c r="Q9258">
        <f>IFERROR(SEARCH("-",R9258)+2, 1)</f>
        <v>1</v>
      </c>
      <c r="R9258" s="9" t="s">
        <v>858</v>
      </c>
      <c r="S9258" s="9" t="b">
        <f>R9258&lt;&gt;K9258</f>
        <v>0</v>
      </c>
      <c r="T9258" t="str">
        <f xml:space="preserve"> TRIM( LEFT(R9258,  IFERROR(   SEARCH(" - ",R9258), LEN(R9258) )    ) )</f>
        <v>Pets</v>
      </c>
      <c r="U9258" t="str">
        <f>MID(R9258, Q9258,LEN(R9258))</f>
        <v>Pets</v>
      </c>
      <c r="V9258" t="s">
        <v>179</v>
      </c>
    </row>
    <row r="9259" spans="1:22" x14ac:dyDescent="0.35">
      <c r="A9259" t="s">
        <v>18874</v>
      </c>
      <c r="B9259" s="1">
        <v>45277</v>
      </c>
      <c r="C9259" t="s">
        <v>17</v>
      </c>
      <c r="D9259" t="s">
        <v>7738</v>
      </c>
      <c r="E9259" t="s">
        <v>905</v>
      </c>
      <c r="F9259" t="s">
        <v>906</v>
      </c>
      <c r="G9259" t="s">
        <v>21</v>
      </c>
      <c r="H9259" t="s">
        <v>31</v>
      </c>
      <c r="I9259" t="s">
        <v>7739</v>
      </c>
      <c r="J9259" t="s">
        <v>7740</v>
      </c>
      <c r="K9259" s="9" t="s">
        <v>348</v>
      </c>
      <c r="L9259" t="s">
        <v>309</v>
      </c>
      <c r="M9259">
        <v>3.49</v>
      </c>
      <c r="N9259">
        <v>1.0469999999999999</v>
      </c>
      <c r="O9259">
        <v>14</v>
      </c>
      <c r="P9259">
        <v>0.05</v>
      </c>
      <c r="Q9259">
        <f>IFERROR(SEARCH("-",R9259)+2, 1)</f>
        <v>8</v>
      </c>
      <c r="R9259" s="9" t="s">
        <v>348</v>
      </c>
      <c r="S9259" s="9" t="b">
        <f>R9259&lt;&gt;K9259</f>
        <v>0</v>
      </c>
      <c r="T9259" t="str">
        <f xml:space="preserve"> TRIM( LEFT(R9259,  IFERROR(   SEARCH(" - ",R9259), LEN(R9259) )    ) )</f>
        <v>Food</v>
      </c>
      <c r="U9259" t="str">
        <f>MID(R9259, Q9259,LEN(R9259))</f>
        <v>Dairy</v>
      </c>
      <c r="V9259" t="s">
        <v>31</v>
      </c>
    </row>
    <row r="9260" spans="1:22" x14ac:dyDescent="0.35">
      <c r="A9260" t="s">
        <v>10750</v>
      </c>
      <c r="B9260" s="1">
        <v>45433</v>
      </c>
      <c r="C9260" t="s">
        <v>17</v>
      </c>
      <c r="D9260" t="s">
        <v>10751</v>
      </c>
      <c r="E9260" t="s">
        <v>905</v>
      </c>
      <c r="F9260" t="s">
        <v>906</v>
      </c>
      <c r="G9260" t="s">
        <v>21</v>
      </c>
      <c r="H9260" t="s">
        <v>49</v>
      </c>
      <c r="I9260" t="s">
        <v>4384</v>
      </c>
      <c r="J9260" t="s">
        <v>4385</v>
      </c>
      <c r="K9260" s="9" t="s">
        <v>58</v>
      </c>
      <c r="L9260" t="s">
        <v>250</v>
      </c>
      <c r="M9260">
        <v>3.39</v>
      </c>
      <c r="N9260">
        <v>0.71699999999999997</v>
      </c>
      <c r="O9260">
        <v>8</v>
      </c>
      <c r="P9260">
        <v>0.08</v>
      </c>
      <c r="Q9260">
        <f>IFERROR(SEARCH("-",R9260)+2, 1)</f>
        <v>8</v>
      </c>
      <c r="R9260" s="9" t="s">
        <v>58</v>
      </c>
      <c r="S9260" s="9" t="b">
        <f>R9260&lt;&gt;K9260</f>
        <v>0</v>
      </c>
      <c r="T9260" t="str">
        <f xml:space="preserve"> TRIM( LEFT(R9260,  IFERROR(   SEARCH(" - ",R9260), LEN(R9260) )    ) )</f>
        <v>Food</v>
      </c>
      <c r="U9260" t="str">
        <f>MID(R9260, Q9260,LEN(R9260))</f>
        <v>Produce</v>
      </c>
      <c r="V9260" t="s">
        <v>49</v>
      </c>
    </row>
    <row r="9261" spans="1:22" x14ac:dyDescent="0.35">
      <c r="A9261" t="s">
        <v>11560</v>
      </c>
      <c r="B9261" s="1">
        <v>45134</v>
      </c>
      <c r="C9261" t="s">
        <v>17</v>
      </c>
      <c r="D9261" t="s">
        <v>963</v>
      </c>
      <c r="E9261" t="s">
        <v>905</v>
      </c>
      <c r="F9261" t="s">
        <v>906</v>
      </c>
      <c r="G9261" t="s">
        <v>21</v>
      </c>
      <c r="I9261" t="s">
        <v>964</v>
      </c>
      <c r="J9261" t="s">
        <v>965</v>
      </c>
      <c r="K9261" s="9" t="s">
        <v>391</v>
      </c>
      <c r="L9261" t="s">
        <v>916</v>
      </c>
      <c r="M9261">
        <v>38.99</v>
      </c>
      <c r="N9261">
        <v>11.446999999999999</v>
      </c>
      <c r="O9261">
        <v>16</v>
      </c>
      <c r="P9261">
        <v>0.37</v>
      </c>
      <c r="Q9261">
        <f>IFERROR(SEARCH("-",R9261)+2, 1)</f>
        <v>1</v>
      </c>
      <c r="R9261" s="9" t="s">
        <v>391</v>
      </c>
      <c r="S9261" s="9" t="b">
        <f>R9261&lt;&gt;K9261</f>
        <v>0</v>
      </c>
      <c r="T9261" t="str">
        <f xml:space="preserve"> TRIM( LEFT(R9261,  IFERROR(   SEARCH(" - ",R9261), LEN(R9261) )    ) )</f>
        <v>Kitchen</v>
      </c>
      <c r="U9261" t="str">
        <f>MID(R9261, Q9261,LEN(R9261))</f>
        <v>Kitchen</v>
      </c>
    </row>
    <row r="9262" spans="1:22" x14ac:dyDescent="0.35">
      <c r="A9262" t="s">
        <v>11646</v>
      </c>
      <c r="B9262" s="1">
        <v>44982</v>
      </c>
      <c r="C9262" t="s">
        <v>17</v>
      </c>
      <c r="D9262" t="s">
        <v>963</v>
      </c>
      <c r="E9262" t="s">
        <v>905</v>
      </c>
      <c r="F9262" t="s">
        <v>906</v>
      </c>
      <c r="G9262" t="s">
        <v>21</v>
      </c>
      <c r="H9262" t="s">
        <v>49</v>
      </c>
      <c r="I9262" t="s">
        <v>964</v>
      </c>
      <c r="J9262" t="s">
        <v>965</v>
      </c>
      <c r="K9262" s="9" t="s">
        <v>391</v>
      </c>
      <c r="L9262" t="s">
        <v>916</v>
      </c>
      <c r="M9262">
        <v>38.99</v>
      </c>
      <c r="N9262">
        <v>11.446999999999999</v>
      </c>
      <c r="O9262">
        <v>8</v>
      </c>
      <c r="P9262">
        <v>0.01</v>
      </c>
      <c r="Q9262">
        <f>IFERROR(SEARCH("-",R9262)+2, 1)</f>
        <v>1</v>
      </c>
      <c r="R9262" s="9" t="s">
        <v>391</v>
      </c>
      <c r="S9262" s="9" t="b">
        <f>R9262&lt;&gt;K9262</f>
        <v>0</v>
      </c>
      <c r="T9262" t="str">
        <f xml:space="preserve"> TRIM( LEFT(R9262,  IFERROR(   SEARCH(" - ",R9262), LEN(R9262) )    ) )</f>
        <v>Kitchen</v>
      </c>
      <c r="U9262" t="str">
        <f>MID(R9262, Q9262,LEN(R9262))</f>
        <v>Kitchen</v>
      </c>
      <c r="V9262" t="s">
        <v>49</v>
      </c>
    </row>
    <row r="9263" spans="1:22" x14ac:dyDescent="0.35">
      <c r="A9263" t="s">
        <v>12063</v>
      </c>
      <c r="B9263" s="1">
        <v>45196</v>
      </c>
      <c r="C9263" t="s">
        <v>17</v>
      </c>
      <c r="D9263" t="s">
        <v>2670</v>
      </c>
      <c r="E9263" t="s">
        <v>905</v>
      </c>
      <c r="F9263" t="s">
        <v>906</v>
      </c>
      <c r="G9263" t="s">
        <v>21</v>
      </c>
      <c r="I9263" t="s">
        <v>2671</v>
      </c>
      <c r="J9263" t="s">
        <v>2672</v>
      </c>
      <c r="K9263" s="9" t="s">
        <v>391</v>
      </c>
      <c r="L9263" t="s">
        <v>916</v>
      </c>
      <c r="M9263">
        <v>58.99</v>
      </c>
      <c r="N9263">
        <v>17.446999999999999</v>
      </c>
      <c r="O9263">
        <v>2</v>
      </c>
      <c r="P9263">
        <v>0.28000000000000003</v>
      </c>
      <c r="Q9263">
        <f>IFERROR(SEARCH("-",R9263)+2, 1)</f>
        <v>1</v>
      </c>
      <c r="R9263" s="9" t="s">
        <v>391</v>
      </c>
      <c r="S9263" s="9" t="b">
        <f>R9263&lt;&gt;K9263</f>
        <v>0</v>
      </c>
      <c r="T9263" t="str">
        <f xml:space="preserve"> TRIM( LEFT(R9263,  IFERROR(   SEARCH(" - ",R9263), LEN(R9263) )    ) )</f>
        <v>Kitchen</v>
      </c>
      <c r="U9263" t="str">
        <f>MID(R9263, Q9263,LEN(R9263))</f>
        <v>Kitchen</v>
      </c>
    </row>
    <row r="9264" spans="1:22" x14ac:dyDescent="0.35">
      <c r="A9264" t="s">
        <v>18624</v>
      </c>
      <c r="B9264" s="1">
        <v>45053</v>
      </c>
      <c r="C9264" t="s">
        <v>17</v>
      </c>
      <c r="D9264" t="s">
        <v>7141</v>
      </c>
      <c r="E9264" t="s">
        <v>905</v>
      </c>
      <c r="F9264" t="s">
        <v>906</v>
      </c>
      <c r="G9264" t="s">
        <v>21</v>
      </c>
      <c r="H9264" t="s">
        <v>49</v>
      </c>
      <c r="I9264" t="s">
        <v>7142</v>
      </c>
      <c r="J9264" t="s">
        <v>7143</v>
      </c>
      <c r="K9264" s="9" t="s">
        <v>391</v>
      </c>
      <c r="L9264" t="s">
        <v>975</v>
      </c>
      <c r="M9264">
        <v>34.99</v>
      </c>
      <c r="N9264">
        <v>10.497</v>
      </c>
      <c r="O9264">
        <v>1</v>
      </c>
      <c r="P9264">
        <v>0.03</v>
      </c>
      <c r="Q9264">
        <f>IFERROR(SEARCH("-",R9264)+2, 1)</f>
        <v>1</v>
      </c>
      <c r="R9264" s="9" t="s">
        <v>391</v>
      </c>
      <c r="S9264" s="9" t="b">
        <f>R9264&lt;&gt;K9264</f>
        <v>0</v>
      </c>
      <c r="T9264" t="str">
        <f xml:space="preserve"> TRIM( LEFT(R9264,  IFERROR(   SEARCH(" - ",R9264), LEN(R9264) )    ) )</f>
        <v>Kitchen</v>
      </c>
      <c r="U9264" t="str">
        <f>MID(R9264, Q9264,LEN(R9264))</f>
        <v>Kitchen</v>
      </c>
      <c r="V9264" t="s">
        <v>49</v>
      </c>
    </row>
    <row r="9265" spans="1:22" x14ac:dyDescent="0.35">
      <c r="A9265" t="s">
        <v>10826</v>
      </c>
      <c r="B9265" s="1">
        <v>45295</v>
      </c>
      <c r="C9265" t="s">
        <v>17</v>
      </c>
      <c r="D9265" t="s">
        <v>10827</v>
      </c>
      <c r="E9265" t="s">
        <v>905</v>
      </c>
      <c r="F9265" t="s">
        <v>906</v>
      </c>
      <c r="G9265" t="s">
        <v>21</v>
      </c>
      <c r="I9265" t="s">
        <v>4850</v>
      </c>
      <c r="J9265" t="s">
        <v>4851</v>
      </c>
      <c r="K9265" s="9" t="s">
        <v>82</v>
      </c>
      <c r="L9265" t="s">
        <v>211</v>
      </c>
      <c r="M9265">
        <v>20.99</v>
      </c>
      <c r="N9265">
        <v>7.9960000000000004</v>
      </c>
      <c r="O9265">
        <v>16</v>
      </c>
      <c r="P9265">
        <v>0.12</v>
      </c>
      <c r="Q9265">
        <f>IFERROR(SEARCH("-",R9265)+2, 1)</f>
        <v>1</v>
      </c>
      <c r="R9265" s="9" t="s">
        <v>82</v>
      </c>
      <c r="S9265" s="9" t="b">
        <f>R9265&lt;&gt;K9265</f>
        <v>0</v>
      </c>
      <c r="T9265" t="str">
        <f xml:space="preserve"> TRIM( LEFT(R9265,  IFERROR(   SEARCH(" - ",R9265), LEN(R9265) )    ) )</f>
        <v>Home</v>
      </c>
      <c r="U9265" t="str">
        <f>MID(R9265, Q9265,LEN(R9265))</f>
        <v>Home</v>
      </c>
    </row>
    <row r="9266" spans="1:22" x14ac:dyDescent="0.35">
      <c r="A9266" t="s">
        <v>16439</v>
      </c>
      <c r="B9266" s="1">
        <v>45115</v>
      </c>
      <c r="C9266" t="s">
        <v>17</v>
      </c>
      <c r="D9266" t="s">
        <v>16440</v>
      </c>
      <c r="E9266" t="s">
        <v>905</v>
      </c>
      <c r="F9266" t="s">
        <v>906</v>
      </c>
      <c r="G9266" t="s">
        <v>21</v>
      </c>
      <c r="H9266" t="s">
        <v>202</v>
      </c>
      <c r="I9266" t="s">
        <v>6115</v>
      </c>
      <c r="J9266" t="s">
        <v>6116</v>
      </c>
      <c r="K9266" s="9" t="s">
        <v>1166</v>
      </c>
      <c r="L9266" t="s">
        <v>6117</v>
      </c>
      <c r="M9266">
        <v>22.24</v>
      </c>
      <c r="N9266">
        <v>8.9459999999999997</v>
      </c>
      <c r="O9266">
        <v>14</v>
      </c>
      <c r="P9266">
        <v>0</v>
      </c>
      <c r="Q9266">
        <f>IFERROR(SEARCH("-",R9266)+2, 1)</f>
        <v>1</v>
      </c>
      <c r="R9266" s="9" t="s">
        <v>1166</v>
      </c>
      <c r="S9266" s="9" t="b">
        <f>R9266&lt;&gt;K9266</f>
        <v>0</v>
      </c>
      <c r="T9266" t="str">
        <f xml:space="preserve"> TRIM( LEFT(R9266,  IFERROR(   SEARCH(" - ",R9266), LEN(R9266) )    ) )</f>
        <v>Crafts</v>
      </c>
      <c r="U9266" t="str">
        <f>MID(R9266, Q9266,LEN(R9266))</f>
        <v>Crafts</v>
      </c>
      <c r="V9266" t="s">
        <v>202</v>
      </c>
    </row>
    <row r="9267" spans="1:22" x14ac:dyDescent="0.35">
      <c r="A9267" t="s">
        <v>10403</v>
      </c>
      <c r="B9267" s="1">
        <v>45412</v>
      </c>
      <c r="C9267" t="s">
        <v>17</v>
      </c>
      <c r="D9267" t="s">
        <v>10404</v>
      </c>
      <c r="E9267" t="s">
        <v>905</v>
      </c>
      <c r="F9267" t="s">
        <v>906</v>
      </c>
      <c r="G9267" t="s">
        <v>21</v>
      </c>
      <c r="H9267" t="s">
        <v>202</v>
      </c>
      <c r="I9267" t="s">
        <v>5719</v>
      </c>
      <c r="J9267" t="s">
        <v>5720</v>
      </c>
      <c r="K9267" s="9" t="s">
        <v>793</v>
      </c>
      <c r="L9267" t="s">
        <v>5721</v>
      </c>
      <c r="M9267">
        <v>70.989999999999995</v>
      </c>
      <c r="N9267">
        <v>27.995999999999999</v>
      </c>
      <c r="O9267">
        <v>20</v>
      </c>
      <c r="P9267">
        <v>0.05</v>
      </c>
      <c r="Q9267">
        <f>IFERROR(SEARCH("-",R9267)+2, 1)</f>
        <v>1</v>
      </c>
      <c r="R9267" s="9" t="s">
        <v>793</v>
      </c>
      <c r="S9267" s="9" t="b">
        <f>R9267&lt;&gt;K9267</f>
        <v>0</v>
      </c>
      <c r="T9267" t="str">
        <f xml:space="preserve"> TRIM( LEFT(R9267,  IFERROR(   SEARCH(" - ",R9267), LEN(R9267) )    ) )</f>
        <v>Audio</v>
      </c>
      <c r="U9267" t="str">
        <f>MID(R9267, Q9267,LEN(R9267))</f>
        <v>Audio</v>
      </c>
      <c r="V9267" t="s">
        <v>202</v>
      </c>
    </row>
    <row r="9268" spans="1:22" x14ac:dyDescent="0.35">
      <c r="A9268" t="s">
        <v>4371</v>
      </c>
      <c r="B9268" s="1">
        <v>45536</v>
      </c>
      <c r="C9268" t="s">
        <v>17</v>
      </c>
      <c r="D9268" t="s">
        <v>2878</v>
      </c>
      <c r="E9268" t="s">
        <v>905</v>
      </c>
      <c r="F9268" t="s">
        <v>906</v>
      </c>
      <c r="G9268" t="s">
        <v>21</v>
      </c>
      <c r="H9268" t="s">
        <v>164</v>
      </c>
      <c r="I9268" t="s">
        <v>2879</v>
      </c>
      <c r="J9268" t="s">
        <v>2880</v>
      </c>
      <c r="K9268" s="9" t="s">
        <v>513</v>
      </c>
      <c r="L9268" t="s">
        <v>2881</v>
      </c>
      <c r="M9268">
        <v>49.99</v>
      </c>
      <c r="N9268">
        <v>19.995999999999999</v>
      </c>
      <c r="O9268">
        <v>20</v>
      </c>
      <c r="P9268">
        <v>0.05</v>
      </c>
      <c r="Q9268">
        <f>IFERROR(SEARCH("-",R9268)+2, 1)</f>
        <v>1</v>
      </c>
      <c r="R9268" s="9" t="s">
        <v>513</v>
      </c>
      <c r="S9268" s="9" t="b">
        <f>R9268&lt;&gt;K9268</f>
        <v>0</v>
      </c>
      <c r="T9268" t="str">
        <f xml:space="preserve"> TRIM( LEFT(R9268,  IFERROR(   SEARCH(" - ",R9268), LEN(R9268) )    ) )</f>
        <v>Fitness</v>
      </c>
      <c r="U9268" t="str">
        <f>MID(R9268, Q9268,LEN(R9268))</f>
        <v>Fitness</v>
      </c>
      <c r="V9268" t="s">
        <v>164</v>
      </c>
    </row>
    <row r="9269" spans="1:22" x14ac:dyDescent="0.35">
      <c r="A9269" t="s">
        <v>904</v>
      </c>
      <c r="B9269" s="1">
        <v>45566</v>
      </c>
      <c r="C9269" t="s">
        <v>17</v>
      </c>
      <c r="D9269" t="s">
        <v>85</v>
      </c>
      <c r="E9269" t="s">
        <v>905</v>
      </c>
      <c r="F9269" t="s">
        <v>906</v>
      </c>
      <c r="G9269" t="s">
        <v>21</v>
      </c>
      <c r="H9269" t="s">
        <v>260</v>
      </c>
      <c r="I9269" t="s">
        <v>89</v>
      </c>
      <c r="J9269" t="s">
        <v>90</v>
      </c>
      <c r="K9269" s="9" t="s">
        <v>58</v>
      </c>
      <c r="L9269" t="s">
        <v>91</v>
      </c>
      <c r="M9269">
        <v>6.99</v>
      </c>
      <c r="N9269">
        <v>2.097</v>
      </c>
      <c r="O9269">
        <v>20</v>
      </c>
      <c r="P9269">
        <v>0.08</v>
      </c>
      <c r="Q9269">
        <f>IFERROR(SEARCH("-",R9269)+2, 1)</f>
        <v>8</v>
      </c>
      <c r="R9269" s="9" t="s">
        <v>58</v>
      </c>
      <c r="S9269" s="9" t="b">
        <f>R9269&lt;&gt;K9269</f>
        <v>0</v>
      </c>
      <c r="T9269" t="str">
        <f xml:space="preserve"> TRIM( LEFT(R9269,  IFERROR(   SEARCH(" - ",R9269), LEN(R9269) )    ) )</f>
        <v>Food</v>
      </c>
      <c r="U9269" t="str">
        <f>MID(R9269, Q9269,LEN(R9269))</f>
        <v>Produce</v>
      </c>
      <c r="V9269" t="s">
        <v>260</v>
      </c>
    </row>
    <row r="9270" spans="1:22" x14ac:dyDescent="0.35">
      <c r="A9270" t="s">
        <v>12612</v>
      </c>
      <c r="B9270" s="1">
        <v>45198</v>
      </c>
      <c r="C9270" t="s">
        <v>17</v>
      </c>
      <c r="D9270" t="s">
        <v>1867</v>
      </c>
      <c r="E9270" t="s">
        <v>905</v>
      </c>
      <c r="F9270" t="s">
        <v>906</v>
      </c>
      <c r="G9270" t="s">
        <v>21</v>
      </c>
      <c r="H9270" t="s">
        <v>202</v>
      </c>
      <c r="I9270" t="s">
        <v>1868</v>
      </c>
      <c r="J9270" t="s">
        <v>1869</v>
      </c>
      <c r="K9270" s="9" t="s">
        <v>128</v>
      </c>
      <c r="L9270" t="s">
        <v>168</v>
      </c>
      <c r="M9270">
        <v>5.99</v>
      </c>
      <c r="N9270">
        <v>1.5469999999999999</v>
      </c>
      <c r="O9270">
        <v>17</v>
      </c>
      <c r="P9270">
        <v>0.26</v>
      </c>
      <c r="Q9270">
        <f>IFERROR(SEARCH("-",R9270)+2, 1)</f>
        <v>8</v>
      </c>
      <c r="R9270" s="9" t="s">
        <v>128</v>
      </c>
      <c r="S9270" s="9" t="b">
        <f>R9270&lt;&gt;K9270</f>
        <v>0</v>
      </c>
      <c r="T9270" t="str">
        <f xml:space="preserve"> TRIM( LEFT(R9270,  IFERROR(   SEARCH(" - ",R9270), LEN(R9270) )    ) )</f>
        <v>Food</v>
      </c>
      <c r="U9270" t="str">
        <f>MID(R9270, Q9270,LEN(R9270))</f>
        <v>Frozen Foods</v>
      </c>
      <c r="V9270" t="s">
        <v>202</v>
      </c>
    </row>
    <row r="9271" spans="1:22" x14ac:dyDescent="0.35">
      <c r="A9271" t="s">
        <v>5253</v>
      </c>
      <c r="B9271" s="1">
        <v>45416</v>
      </c>
      <c r="C9271" t="s">
        <v>17</v>
      </c>
      <c r="D9271" t="s">
        <v>4669</v>
      </c>
      <c r="E9271" t="s">
        <v>905</v>
      </c>
      <c r="F9271" t="s">
        <v>906</v>
      </c>
      <c r="G9271" t="s">
        <v>21</v>
      </c>
      <c r="H9271" t="s">
        <v>71</v>
      </c>
      <c r="I9271" t="s">
        <v>4670</v>
      </c>
      <c r="J9271" t="s">
        <v>4671</v>
      </c>
      <c r="K9271" s="9" t="s">
        <v>128</v>
      </c>
      <c r="L9271" t="s">
        <v>1178</v>
      </c>
      <c r="M9271">
        <v>4.99</v>
      </c>
      <c r="N9271">
        <v>1.996</v>
      </c>
      <c r="O9271">
        <v>12</v>
      </c>
      <c r="P9271">
        <v>0.04</v>
      </c>
      <c r="Q9271">
        <f>IFERROR(SEARCH("-",R9271)+2, 1)</f>
        <v>8</v>
      </c>
      <c r="R9271" s="9" t="s">
        <v>128</v>
      </c>
      <c r="S9271" s="9" t="b">
        <f>R9271&lt;&gt;K9271</f>
        <v>0</v>
      </c>
      <c r="T9271" t="str">
        <f xml:space="preserve"> TRIM( LEFT(R9271,  IFERROR(   SEARCH(" - ",R9271), LEN(R9271) )    ) )</f>
        <v>Food</v>
      </c>
      <c r="U9271" t="str">
        <f>MID(R9271, Q9271,LEN(R9271))</f>
        <v>Frozen Foods</v>
      </c>
      <c r="V9271" t="s">
        <v>71</v>
      </c>
    </row>
    <row r="9272" spans="1:22" x14ac:dyDescent="0.35">
      <c r="A9272" t="s">
        <v>14536</v>
      </c>
      <c r="B9272" s="1">
        <v>45263</v>
      </c>
      <c r="C9272" t="s">
        <v>17</v>
      </c>
      <c r="D9272" t="s">
        <v>8280</v>
      </c>
      <c r="E9272" t="s">
        <v>905</v>
      </c>
      <c r="F9272" t="s">
        <v>906</v>
      </c>
      <c r="G9272" t="s">
        <v>21</v>
      </c>
      <c r="H9272" t="s">
        <v>71</v>
      </c>
      <c r="I9272" t="s">
        <v>8281</v>
      </c>
      <c r="J9272" t="s">
        <v>8282</v>
      </c>
      <c r="K9272" s="9" t="s">
        <v>128</v>
      </c>
      <c r="L9272" t="s">
        <v>464</v>
      </c>
      <c r="M9272">
        <v>2.14</v>
      </c>
      <c r="N9272">
        <v>0.39700000000000002</v>
      </c>
      <c r="O9272">
        <v>11</v>
      </c>
      <c r="P9272">
        <v>0.28999999999999998</v>
      </c>
      <c r="Q9272">
        <f>IFERROR(SEARCH("-",R9272)+2, 1)</f>
        <v>8</v>
      </c>
      <c r="R9272" s="9" t="s">
        <v>128</v>
      </c>
      <c r="S9272" s="9" t="b">
        <f>R9272&lt;&gt;K9272</f>
        <v>0</v>
      </c>
      <c r="T9272" t="str">
        <f xml:space="preserve"> TRIM( LEFT(R9272,  IFERROR(   SEARCH(" - ",R9272), LEN(R9272) )    ) )</f>
        <v>Food</v>
      </c>
      <c r="U9272" t="str">
        <f>MID(R9272, Q9272,LEN(R9272))</f>
        <v>Frozen Foods</v>
      </c>
      <c r="V9272" t="s">
        <v>71</v>
      </c>
    </row>
    <row r="9273" spans="1:22" x14ac:dyDescent="0.35">
      <c r="A9273" t="s">
        <v>16587</v>
      </c>
      <c r="B9273" s="1">
        <v>45215</v>
      </c>
      <c r="C9273" t="s">
        <v>17</v>
      </c>
      <c r="D9273" t="s">
        <v>16588</v>
      </c>
      <c r="E9273" t="s">
        <v>905</v>
      </c>
      <c r="F9273" t="s">
        <v>906</v>
      </c>
      <c r="G9273" t="s">
        <v>21</v>
      </c>
      <c r="H9273" t="s">
        <v>179</v>
      </c>
      <c r="I9273" t="s">
        <v>3463</v>
      </c>
      <c r="J9273" t="s">
        <v>3464</v>
      </c>
      <c r="K9273" s="9" t="s">
        <v>827</v>
      </c>
      <c r="L9273" t="s">
        <v>1667</v>
      </c>
      <c r="M9273">
        <v>15.24</v>
      </c>
      <c r="N9273">
        <v>6.1459999999999999</v>
      </c>
      <c r="O9273">
        <v>13</v>
      </c>
      <c r="Q9273">
        <f>IFERROR(SEARCH("-",R9273)+2, 1)</f>
        <v>1</v>
      </c>
      <c r="R9273" s="9" t="s">
        <v>827</v>
      </c>
      <c r="S9273" s="9" t="b">
        <f>R9273&lt;&gt;K9273</f>
        <v>0</v>
      </c>
      <c r="T9273" t="str">
        <f xml:space="preserve"> TRIM( LEFT(R9273,  IFERROR(   SEARCH(" - ",R9273), LEN(R9273) )    ) )</f>
        <v>Garden</v>
      </c>
      <c r="U9273" t="str">
        <f>MID(R9273, Q9273,LEN(R9273))</f>
        <v>Garden</v>
      </c>
      <c r="V9273" t="s">
        <v>179</v>
      </c>
    </row>
    <row r="9274" spans="1:22" x14ac:dyDescent="0.35">
      <c r="A9274" t="s">
        <v>17099</v>
      </c>
      <c r="B9274" s="1">
        <v>45699</v>
      </c>
      <c r="C9274" t="s">
        <v>17</v>
      </c>
      <c r="D9274" t="s">
        <v>7772</v>
      </c>
      <c r="E9274" t="s">
        <v>905</v>
      </c>
      <c r="F9274" t="s">
        <v>906</v>
      </c>
      <c r="G9274" t="s">
        <v>21</v>
      </c>
      <c r="H9274" t="s">
        <v>164</v>
      </c>
      <c r="I9274" t="s">
        <v>7773</v>
      </c>
      <c r="J9274" t="s">
        <v>7774</v>
      </c>
      <c r="K9274" s="9" t="s">
        <v>3805</v>
      </c>
      <c r="L9274" t="s">
        <v>7775</v>
      </c>
      <c r="M9274">
        <v>89.99</v>
      </c>
      <c r="N9274">
        <v>26.997</v>
      </c>
      <c r="O9274">
        <v>9</v>
      </c>
      <c r="P9274">
        <v>0.31</v>
      </c>
      <c r="Q9274">
        <f>IFERROR(SEARCH("-",R9274)+2, 1)</f>
        <v>1</v>
      </c>
      <c r="R9274" s="9" t="s">
        <v>3805</v>
      </c>
      <c r="S9274" s="9" t="b">
        <f>R9274&lt;&gt;K9274</f>
        <v>0</v>
      </c>
      <c r="T9274" t="str">
        <f xml:space="preserve"> TRIM( LEFT(R9274,  IFERROR(   SEARCH(" - ",R9274), LEN(R9274) )    ) )</f>
        <v>Photography</v>
      </c>
      <c r="U9274" t="str">
        <f>MID(R9274, Q9274,LEN(R9274))</f>
        <v>Photography</v>
      </c>
      <c r="V9274" t="s">
        <v>164</v>
      </c>
    </row>
    <row r="9275" spans="1:22" x14ac:dyDescent="0.35">
      <c r="A9275" t="s">
        <v>10136</v>
      </c>
      <c r="B9275" s="1">
        <v>45293</v>
      </c>
      <c r="C9275" t="s">
        <v>17</v>
      </c>
      <c r="D9275" t="s">
        <v>10137</v>
      </c>
      <c r="E9275" t="s">
        <v>905</v>
      </c>
      <c r="F9275" t="s">
        <v>906</v>
      </c>
      <c r="G9275" t="s">
        <v>21</v>
      </c>
      <c r="H9275" t="s">
        <v>260</v>
      </c>
      <c r="I9275" t="s">
        <v>4042</v>
      </c>
      <c r="J9275" t="s">
        <v>4043</v>
      </c>
      <c r="K9275" s="9" t="s">
        <v>431</v>
      </c>
      <c r="L9275" t="s">
        <v>432</v>
      </c>
      <c r="M9275">
        <v>4.79</v>
      </c>
      <c r="N9275">
        <v>1.516</v>
      </c>
      <c r="O9275">
        <v>3</v>
      </c>
      <c r="Q9275">
        <f>IFERROR(SEARCH("-",R9275)+2, 1)</f>
        <v>8</v>
      </c>
      <c r="R9275" s="9" t="s">
        <v>431</v>
      </c>
      <c r="S9275" s="9" t="b">
        <f>R9275&lt;&gt;K9275</f>
        <v>0</v>
      </c>
      <c r="T9275" t="str">
        <f xml:space="preserve"> TRIM( LEFT(R9275,  IFERROR(   SEARCH(" - ",R9275), LEN(R9275) )    ) )</f>
        <v>Food</v>
      </c>
      <c r="U9275" t="str">
        <f>MID(R9275, Q9275,LEN(R9275))</f>
        <v>Cereals</v>
      </c>
      <c r="V9275" t="s">
        <v>260</v>
      </c>
    </row>
    <row r="9276" spans="1:22" x14ac:dyDescent="0.35">
      <c r="A9276" t="s">
        <v>14638</v>
      </c>
      <c r="B9276" s="1">
        <v>44967</v>
      </c>
      <c r="C9276" t="s">
        <v>17</v>
      </c>
      <c r="D9276" t="s">
        <v>7581</v>
      </c>
      <c r="E9276" t="s">
        <v>905</v>
      </c>
      <c r="F9276" t="s">
        <v>906</v>
      </c>
      <c r="G9276" t="s">
        <v>21</v>
      </c>
      <c r="H9276" t="s">
        <v>78</v>
      </c>
      <c r="I9276" t="s">
        <v>7582</v>
      </c>
      <c r="J9276" t="s">
        <v>7583</v>
      </c>
      <c r="K9276" s="9" t="s">
        <v>74</v>
      </c>
      <c r="L9276" t="s">
        <v>7584</v>
      </c>
      <c r="M9276">
        <v>9.14</v>
      </c>
      <c r="N9276">
        <v>2.4969999999999999</v>
      </c>
      <c r="O9276">
        <v>20</v>
      </c>
      <c r="P9276">
        <v>0.28999999999999998</v>
      </c>
      <c r="Q9276">
        <f>IFERROR(SEARCH("-",R9276)+2, 1)</f>
        <v>8</v>
      </c>
      <c r="R9276" s="9" t="s">
        <v>74</v>
      </c>
      <c r="S9276" s="9" t="b">
        <f>R9276&lt;&gt;K9276</f>
        <v>0</v>
      </c>
      <c r="T9276" t="str">
        <f xml:space="preserve"> TRIM( LEFT(R9276,  IFERROR(   SEARCH(" - ",R9276), LEN(R9276) )    ) )</f>
        <v>Food</v>
      </c>
      <c r="U9276" t="str">
        <f>MID(R9276, Q9276,LEN(R9276))</f>
        <v>Meat</v>
      </c>
      <c r="V9276" t="s">
        <v>78</v>
      </c>
    </row>
    <row r="9277" spans="1:22" x14ac:dyDescent="0.35">
      <c r="A9277" t="s">
        <v>5396</v>
      </c>
      <c r="B9277" s="1">
        <v>45520</v>
      </c>
      <c r="C9277" t="s">
        <v>17</v>
      </c>
      <c r="D9277" t="s">
        <v>3531</v>
      </c>
      <c r="E9277" t="s">
        <v>905</v>
      </c>
      <c r="F9277" t="s">
        <v>906</v>
      </c>
      <c r="G9277" t="s">
        <v>21</v>
      </c>
      <c r="H9277" t="s">
        <v>260</v>
      </c>
      <c r="I9277" t="s">
        <v>3532</v>
      </c>
      <c r="J9277" t="s">
        <v>3533</v>
      </c>
      <c r="K9277" s="9" t="s">
        <v>858</v>
      </c>
      <c r="L9277" t="s">
        <v>859</v>
      </c>
      <c r="M9277">
        <v>10.99</v>
      </c>
      <c r="N9277">
        <v>4.3959999999999999</v>
      </c>
      <c r="O9277">
        <v>15</v>
      </c>
      <c r="P9277">
        <v>0.25</v>
      </c>
      <c r="Q9277">
        <f>IFERROR(SEARCH("-",R9277)+2, 1)</f>
        <v>1</v>
      </c>
      <c r="R9277" s="9" t="s">
        <v>858</v>
      </c>
      <c r="S9277" s="9" t="b">
        <f>R9277&lt;&gt;K9277</f>
        <v>0</v>
      </c>
      <c r="T9277" t="str">
        <f xml:space="preserve"> TRIM( LEFT(R9277,  IFERROR(   SEARCH(" - ",R9277), LEN(R9277) )    ) )</f>
        <v>Pets</v>
      </c>
      <c r="U9277" t="str">
        <f>MID(R9277, Q9277,LEN(R9277))</f>
        <v>Pets</v>
      </c>
      <c r="V9277" t="s">
        <v>260</v>
      </c>
    </row>
    <row r="9278" spans="1:22" x14ac:dyDescent="0.35">
      <c r="A9278" t="s">
        <v>14670</v>
      </c>
      <c r="B9278" s="1">
        <v>45260</v>
      </c>
      <c r="C9278" t="s">
        <v>17</v>
      </c>
      <c r="D9278" t="s">
        <v>7223</v>
      </c>
      <c r="E9278" t="s">
        <v>905</v>
      </c>
      <c r="F9278" t="s">
        <v>906</v>
      </c>
      <c r="G9278" t="s">
        <v>21</v>
      </c>
      <c r="H9278" t="s">
        <v>78</v>
      </c>
      <c r="I9278" t="s">
        <v>7224</v>
      </c>
      <c r="J9278" t="s">
        <v>7225</v>
      </c>
      <c r="K9278" s="9" t="s">
        <v>858</v>
      </c>
      <c r="L9278" t="s">
        <v>859</v>
      </c>
      <c r="M9278">
        <v>9.14</v>
      </c>
      <c r="N9278">
        <v>2.4969999999999999</v>
      </c>
      <c r="O9278">
        <v>10</v>
      </c>
      <c r="P9278">
        <v>0.28999999999999998</v>
      </c>
      <c r="Q9278">
        <f>IFERROR(SEARCH("-",R9278)+2, 1)</f>
        <v>1</v>
      </c>
      <c r="R9278" s="9" t="s">
        <v>858</v>
      </c>
      <c r="S9278" s="9" t="b">
        <f>R9278&lt;&gt;K9278</f>
        <v>0</v>
      </c>
      <c r="T9278" t="str">
        <f xml:space="preserve"> TRIM( LEFT(R9278,  IFERROR(   SEARCH(" - ",R9278), LEN(R9278) )    ) )</f>
        <v>Pets</v>
      </c>
      <c r="U9278" t="str">
        <f>MID(R9278, Q9278,LEN(R9278))</f>
        <v>Pets</v>
      </c>
      <c r="V9278" t="s">
        <v>78</v>
      </c>
    </row>
    <row r="9279" spans="1:22" x14ac:dyDescent="0.35">
      <c r="A9279" t="s">
        <v>10068</v>
      </c>
      <c r="B9279" s="1">
        <v>45352</v>
      </c>
      <c r="C9279" t="s">
        <v>17</v>
      </c>
      <c r="D9279" t="s">
        <v>10069</v>
      </c>
      <c r="E9279" t="s">
        <v>905</v>
      </c>
      <c r="F9279" t="s">
        <v>906</v>
      </c>
      <c r="G9279" t="s">
        <v>21</v>
      </c>
      <c r="H9279" t="s">
        <v>202</v>
      </c>
      <c r="I9279" t="s">
        <v>6987</v>
      </c>
      <c r="J9279" t="s">
        <v>6988</v>
      </c>
      <c r="K9279" s="9" t="s">
        <v>24</v>
      </c>
      <c r="L9279" t="s">
        <v>144</v>
      </c>
      <c r="M9279">
        <v>4.99</v>
      </c>
      <c r="N9279">
        <v>1.1970000000000001</v>
      </c>
      <c r="O9279">
        <v>8</v>
      </c>
      <c r="P9279">
        <v>0.15</v>
      </c>
      <c r="Q9279">
        <f>IFERROR(SEARCH("-",R9279)+2, 1)</f>
        <v>8</v>
      </c>
      <c r="R9279" s="9" t="s">
        <v>24</v>
      </c>
      <c r="S9279" s="9" t="b">
        <f>R9279&lt;&gt;K9279</f>
        <v>0</v>
      </c>
      <c r="T9279" t="str">
        <f xml:space="preserve"> TRIM( LEFT(R9279,  IFERROR(   SEARCH(" - ",R9279), LEN(R9279) )    ) )</f>
        <v>Food</v>
      </c>
      <c r="U9279" t="str">
        <f>MID(R9279, Q9279,LEN(R9279))</f>
        <v>Snacks</v>
      </c>
      <c r="V9279" t="s">
        <v>202</v>
      </c>
    </row>
    <row r="9280" spans="1:22" x14ac:dyDescent="0.35">
      <c r="A9280" t="s">
        <v>12061</v>
      </c>
      <c r="B9280" s="1">
        <v>45179</v>
      </c>
      <c r="C9280" t="s">
        <v>17</v>
      </c>
      <c r="D9280" t="s">
        <v>2052</v>
      </c>
      <c r="E9280" t="s">
        <v>905</v>
      </c>
      <c r="F9280" t="s">
        <v>906</v>
      </c>
      <c r="G9280" t="s">
        <v>21</v>
      </c>
      <c r="H9280" t="s">
        <v>78</v>
      </c>
      <c r="I9280" t="s">
        <v>2053</v>
      </c>
      <c r="J9280" t="s">
        <v>2054</v>
      </c>
      <c r="K9280" s="9" t="s">
        <v>24</v>
      </c>
      <c r="L9280" t="s">
        <v>144</v>
      </c>
      <c r="M9280">
        <v>2.59</v>
      </c>
      <c r="N9280">
        <v>0.52700000000000002</v>
      </c>
      <c r="O9280">
        <v>18</v>
      </c>
      <c r="P9280">
        <v>0.36</v>
      </c>
      <c r="Q9280">
        <f>IFERROR(SEARCH("-",R9280)+2, 1)</f>
        <v>8</v>
      </c>
      <c r="R9280" s="9" t="s">
        <v>24</v>
      </c>
      <c r="S9280" s="9" t="b">
        <f>R9280&lt;&gt;K9280</f>
        <v>0</v>
      </c>
      <c r="T9280" t="str">
        <f xml:space="preserve"> TRIM( LEFT(R9280,  IFERROR(   SEARCH(" - ",R9280), LEN(R9280) )    ) )</f>
        <v>Food</v>
      </c>
      <c r="U9280" t="str">
        <f>MID(R9280, Q9280,LEN(R9280))</f>
        <v>Snacks</v>
      </c>
      <c r="V9280" t="s">
        <v>78</v>
      </c>
    </row>
    <row r="9281" spans="1:22" x14ac:dyDescent="0.35">
      <c r="A9281" t="s">
        <v>18133</v>
      </c>
      <c r="B9281" s="1">
        <v>45250</v>
      </c>
      <c r="C9281" t="s">
        <v>17</v>
      </c>
      <c r="D9281" t="s">
        <v>7965</v>
      </c>
      <c r="E9281" t="s">
        <v>905</v>
      </c>
      <c r="F9281" t="s">
        <v>906</v>
      </c>
      <c r="G9281" t="s">
        <v>21</v>
      </c>
      <c r="H9281" t="s">
        <v>179</v>
      </c>
      <c r="I9281" t="s">
        <v>7966</v>
      </c>
      <c r="J9281" t="s">
        <v>7967</v>
      </c>
      <c r="K9281" s="9" t="s">
        <v>151</v>
      </c>
      <c r="L9281" t="s">
        <v>7968</v>
      </c>
      <c r="M9281">
        <v>99.99</v>
      </c>
      <c r="N9281">
        <v>29.997</v>
      </c>
      <c r="O9281">
        <v>16</v>
      </c>
      <c r="P9281">
        <v>0.12</v>
      </c>
      <c r="Q9281">
        <f>IFERROR(SEARCH("-",R9281)+2, 1)</f>
        <v>1</v>
      </c>
      <c r="R9281" s="9" t="s">
        <v>151</v>
      </c>
      <c r="S9281" s="9" t="b">
        <f>R9281&lt;&gt;K9281</f>
        <v>0</v>
      </c>
      <c r="T9281" t="str">
        <f xml:space="preserve"> TRIM( LEFT(R9281,  IFERROR(   SEARCH(" - ",R9281), LEN(R9281) )    ) )</f>
        <v>Home Appliances</v>
      </c>
      <c r="U9281" t="str">
        <f>MID(R9281, Q9281,LEN(R9281))</f>
        <v>Home Appliances</v>
      </c>
      <c r="V9281" t="s">
        <v>179</v>
      </c>
    </row>
    <row r="9282" spans="1:22" x14ac:dyDescent="0.35">
      <c r="A9282" t="s">
        <v>14640</v>
      </c>
      <c r="B9282" s="1">
        <v>44934</v>
      </c>
      <c r="C9282" t="s">
        <v>17</v>
      </c>
      <c r="D9282" t="s">
        <v>9004</v>
      </c>
      <c r="E9282" t="s">
        <v>905</v>
      </c>
      <c r="F9282" t="s">
        <v>906</v>
      </c>
      <c r="H9282" t="s">
        <v>40</v>
      </c>
      <c r="I9282" t="s">
        <v>9005</v>
      </c>
      <c r="J9282" t="s">
        <v>9006</v>
      </c>
      <c r="K9282" s="9" t="s">
        <v>493</v>
      </c>
      <c r="L9282" t="s">
        <v>1515</v>
      </c>
      <c r="M9282">
        <v>2.64</v>
      </c>
      <c r="N9282">
        <v>0.54700000000000004</v>
      </c>
      <c r="O9282">
        <v>4</v>
      </c>
      <c r="P9282">
        <v>0.03</v>
      </c>
      <c r="Q9282">
        <f>IFERROR(SEARCH("-",R9282)+2, 1)</f>
        <v>8</v>
      </c>
      <c r="R9282" s="9" t="s">
        <v>493</v>
      </c>
      <c r="S9282" s="9" t="b">
        <f>R9282&lt;&gt;K9282</f>
        <v>0</v>
      </c>
      <c r="T9282" t="str">
        <f xml:space="preserve"> TRIM( LEFT(R9282,  IFERROR(   SEARCH(" - ",R9282), LEN(R9282) )    ) )</f>
        <v>Food</v>
      </c>
      <c r="U9282" t="str">
        <f>MID(R9282, Q9282,LEN(R9282))</f>
        <v>Beverages</v>
      </c>
      <c r="V9282" t="s">
        <v>40</v>
      </c>
    </row>
    <row r="9283" spans="1:22" x14ac:dyDescent="0.35">
      <c r="A9283" t="s">
        <v>1583</v>
      </c>
      <c r="B9283" s="1">
        <v>45402</v>
      </c>
      <c r="C9283" t="s">
        <v>17</v>
      </c>
      <c r="D9283" t="s">
        <v>1584</v>
      </c>
      <c r="E9283" t="s">
        <v>905</v>
      </c>
      <c r="F9283" t="s">
        <v>906</v>
      </c>
      <c r="G9283" t="s">
        <v>21</v>
      </c>
      <c r="H9283" t="s">
        <v>71</v>
      </c>
      <c r="I9283" t="s">
        <v>1585</v>
      </c>
      <c r="J9283" t="s">
        <v>1586</v>
      </c>
      <c r="K9283" s="9" t="s">
        <v>82</v>
      </c>
      <c r="L9283" t="s">
        <v>83</v>
      </c>
      <c r="M9283">
        <v>12.99</v>
      </c>
      <c r="N9283">
        <v>3.8969999999999998</v>
      </c>
      <c r="O9283">
        <v>4</v>
      </c>
      <c r="P9283">
        <v>0.28999999999999998</v>
      </c>
      <c r="Q9283">
        <f>IFERROR(SEARCH("-",R9283)+2, 1)</f>
        <v>1</v>
      </c>
      <c r="R9283" s="9" t="s">
        <v>82</v>
      </c>
      <c r="S9283" s="9" t="b">
        <f>R9283&lt;&gt;K9283</f>
        <v>0</v>
      </c>
      <c r="T9283" t="str">
        <f xml:space="preserve"> TRIM( LEFT(R9283,  IFERROR(   SEARCH(" - ",R9283), LEN(R9283) )    ) )</f>
        <v>Home</v>
      </c>
      <c r="U9283" t="str">
        <f>MID(R9283, Q9283,LEN(R9283))</f>
        <v>Home</v>
      </c>
      <c r="V9283" t="s">
        <v>71</v>
      </c>
    </row>
    <row r="9284" spans="1:22" x14ac:dyDescent="0.35">
      <c r="A9284" t="s">
        <v>11554</v>
      </c>
      <c r="B9284" s="1">
        <v>44954</v>
      </c>
      <c r="C9284" t="s">
        <v>17</v>
      </c>
      <c r="D9284" t="s">
        <v>2837</v>
      </c>
      <c r="E9284" t="s">
        <v>905</v>
      </c>
      <c r="F9284" t="s">
        <v>906</v>
      </c>
      <c r="G9284" t="s">
        <v>21</v>
      </c>
      <c r="H9284" t="s">
        <v>179</v>
      </c>
      <c r="I9284" t="s">
        <v>2838</v>
      </c>
      <c r="J9284" t="s">
        <v>2839</v>
      </c>
      <c r="K9284" s="9" t="s">
        <v>82</v>
      </c>
      <c r="L9284" t="s">
        <v>83</v>
      </c>
      <c r="M9284">
        <v>8.99</v>
      </c>
      <c r="N9284">
        <v>2.4470000000000001</v>
      </c>
      <c r="O9284">
        <v>11</v>
      </c>
      <c r="P9284">
        <v>0.37</v>
      </c>
      <c r="Q9284">
        <f>IFERROR(SEARCH("-",R9284)+2, 1)</f>
        <v>1</v>
      </c>
      <c r="R9284" s="9" t="s">
        <v>82</v>
      </c>
      <c r="S9284" s="9" t="b">
        <f>R9284&lt;&gt;K9284</f>
        <v>0</v>
      </c>
      <c r="T9284" t="str">
        <f xml:space="preserve"> TRIM( LEFT(R9284,  IFERROR(   SEARCH(" - ",R9284), LEN(R9284) )    ) )</f>
        <v>Home</v>
      </c>
      <c r="U9284" t="str">
        <f>MID(R9284, Q9284,LEN(R9284))</f>
        <v>Home</v>
      </c>
      <c r="V9284" t="s">
        <v>179</v>
      </c>
    </row>
    <row r="9285" spans="1:22" x14ac:dyDescent="0.35">
      <c r="A9285" t="s">
        <v>14918</v>
      </c>
      <c r="B9285" s="1">
        <v>45122</v>
      </c>
      <c r="C9285" t="s">
        <v>17</v>
      </c>
      <c r="D9285" t="s">
        <v>14022</v>
      </c>
      <c r="E9285" t="s">
        <v>905</v>
      </c>
      <c r="F9285" t="s">
        <v>906</v>
      </c>
      <c r="G9285" t="s">
        <v>21</v>
      </c>
      <c r="H9285" t="s">
        <v>78</v>
      </c>
      <c r="I9285" t="s">
        <v>14023</v>
      </c>
      <c r="J9285" t="s">
        <v>14024</v>
      </c>
      <c r="K9285" s="9" t="s">
        <v>82</v>
      </c>
      <c r="L9285" t="s">
        <v>83</v>
      </c>
      <c r="M9285">
        <v>39.14</v>
      </c>
      <c r="N9285">
        <v>11.497</v>
      </c>
      <c r="O9285">
        <v>15</v>
      </c>
      <c r="P9285">
        <v>0.39</v>
      </c>
      <c r="Q9285">
        <f>IFERROR(SEARCH("-",R9285)+2, 1)</f>
        <v>1</v>
      </c>
      <c r="R9285" s="9" t="s">
        <v>82</v>
      </c>
      <c r="S9285" s="9" t="b">
        <f>R9285&lt;&gt;K9285</f>
        <v>0</v>
      </c>
      <c r="T9285" t="str">
        <f xml:space="preserve"> TRIM( LEFT(R9285,  IFERROR(   SEARCH(" - ",R9285), LEN(R9285) )    ) )</f>
        <v>Home</v>
      </c>
      <c r="U9285" t="str">
        <f>MID(R9285, Q9285,LEN(R9285))</f>
        <v>Home</v>
      </c>
      <c r="V9285" t="s">
        <v>78</v>
      </c>
    </row>
    <row r="9286" spans="1:22" x14ac:dyDescent="0.35">
      <c r="A9286" t="s">
        <v>12150</v>
      </c>
      <c r="B9286" s="1">
        <v>45061</v>
      </c>
      <c r="C9286" t="s">
        <v>17</v>
      </c>
      <c r="D9286" t="s">
        <v>516</v>
      </c>
      <c r="E9286" t="s">
        <v>905</v>
      </c>
      <c r="F9286" t="s">
        <v>906</v>
      </c>
      <c r="G9286" t="s">
        <v>21</v>
      </c>
      <c r="H9286" t="s">
        <v>71</v>
      </c>
      <c r="I9286" t="s">
        <v>519</v>
      </c>
      <c r="J9286" t="s">
        <v>520</v>
      </c>
      <c r="K9286" s="9" t="s">
        <v>513</v>
      </c>
      <c r="L9286" t="s">
        <v>521</v>
      </c>
      <c r="M9286">
        <v>18.989999999999998</v>
      </c>
      <c r="N9286">
        <v>5.4470000000000001</v>
      </c>
      <c r="O9286">
        <v>12</v>
      </c>
      <c r="P9286">
        <v>0.12</v>
      </c>
      <c r="Q9286">
        <f>IFERROR(SEARCH("-",R9286)+2, 1)</f>
        <v>1</v>
      </c>
      <c r="R9286" s="9" t="s">
        <v>513</v>
      </c>
      <c r="S9286" s="9" t="b">
        <f>R9286&lt;&gt;K9286</f>
        <v>0</v>
      </c>
      <c r="T9286" t="str">
        <f xml:space="preserve"> TRIM( LEFT(R9286,  IFERROR(   SEARCH(" - ",R9286), LEN(R9286) )    ) )</f>
        <v>Fitness</v>
      </c>
      <c r="U9286" t="str">
        <f>MID(R9286, Q9286,LEN(R9286))</f>
        <v>Fitness</v>
      </c>
      <c r="V9286" t="s">
        <v>71</v>
      </c>
    </row>
    <row r="9287" spans="1:22" x14ac:dyDescent="0.35">
      <c r="A9287" t="s">
        <v>18416</v>
      </c>
      <c r="B9287" s="1">
        <v>45561</v>
      </c>
      <c r="C9287" t="s">
        <v>17</v>
      </c>
      <c r="D9287" t="s">
        <v>9349</v>
      </c>
      <c r="E9287" t="s">
        <v>905</v>
      </c>
      <c r="F9287" t="s">
        <v>906</v>
      </c>
      <c r="G9287" t="s">
        <v>21</v>
      </c>
      <c r="H9287" t="s">
        <v>179</v>
      </c>
      <c r="I9287" t="s">
        <v>9350</v>
      </c>
      <c r="J9287" t="s">
        <v>9351</v>
      </c>
      <c r="K9287" s="9" t="s">
        <v>391</v>
      </c>
      <c r="L9287" t="s">
        <v>970</v>
      </c>
      <c r="M9287">
        <v>19.989999999999998</v>
      </c>
      <c r="N9287">
        <v>5.9969999999999999</v>
      </c>
      <c r="O9287">
        <v>6</v>
      </c>
      <c r="P9287">
        <v>0.09</v>
      </c>
      <c r="Q9287">
        <f>IFERROR(SEARCH("-",R9287)+2, 1)</f>
        <v>1</v>
      </c>
      <c r="R9287" s="9" t="s">
        <v>391</v>
      </c>
      <c r="S9287" s="9" t="b">
        <f>R9287&lt;&gt;K9287</f>
        <v>0</v>
      </c>
      <c r="T9287" t="str">
        <f xml:space="preserve"> TRIM( LEFT(R9287,  IFERROR(   SEARCH(" - ",R9287), LEN(R9287) )    ) )</f>
        <v>Kitchen</v>
      </c>
      <c r="U9287" t="str">
        <f>MID(R9287, Q9287,LEN(R9287))</f>
        <v>Kitchen</v>
      </c>
      <c r="V9287" t="s">
        <v>179</v>
      </c>
    </row>
    <row r="9288" spans="1:22" x14ac:dyDescent="0.35">
      <c r="A9288" t="s">
        <v>14321</v>
      </c>
      <c r="B9288" s="1">
        <v>45042</v>
      </c>
      <c r="C9288" t="s">
        <v>17</v>
      </c>
      <c r="D9288" t="s">
        <v>14322</v>
      </c>
      <c r="E9288" t="s">
        <v>905</v>
      </c>
      <c r="F9288" t="s">
        <v>906</v>
      </c>
      <c r="H9288" t="s">
        <v>31</v>
      </c>
      <c r="I9288" t="s">
        <v>14323</v>
      </c>
      <c r="J9288" t="s">
        <v>14324</v>
      </c>
      <c r="K9288" s="9" t="s">
        <v>502</v>
      </c>
      <c r="L9288" t="s">
        <v>2155</v>
      </c>
      <c r="M9288">
        <v>29.14</v>
      </c>
      <c r="N9288">
        <v>8.4969999999999999</v>
      </c>
      <c r="O9288">
        <v>13</v>
      </c>
      <c r="P9288">
        <v>0.3</v>
      </c>
      <c r="Q9288">
        <f>IFERROR(SEARCH("-",R9288)+2, 1)</f>
        <v>1</v>
      </c>
      <c r="R9288" s="9" t="s">
        <v>502</v>
      </c>
      <c r="S9288" s="9" t="b">
        <f>R9288&lt;&gt;K9288</f>
        <v>0</v>
      </c>
      <c r="T9288" t="str">
        <f xml:space="preserve"> TRIM( LEFT(R9288,  IFERROR(   SEARCH(" - ",R9288), LEN(R9288) )    ) )</f>
        <v>Office</v>
      </c>
      <c r="U9288" t="str">
        <f>MID(R9288, Q9288,LEN(R9288))</f>
        <v>Office</v>
      </c>
      <c r="V9288" t="s">
        <v>31</v>
      </c>
    </row>
    <row r="9289" spans="1:22" x14ac:dyDescent="0.35">
      <c r="A9289" t="s">
        <v>5528</v>
      </c>
      <c r="B9289" s="1">
        <v>45449</v>
      </c>
      <c r="C9289" t="s">
        <v>17</v>
      </c>
      <c r="D9289" t="s">
        <v>5294</v>
      </c>
      <c r="E9289" t="s">
        <v>905</v>
      </c>
      <c r="F9289" t="s">
        <v>906</v>
      </c>
      <c r="G9289" t="s">
        <v>21</v>
      </c>
      <c r="H9289" t="s">
        <v>40</v>
      </c>
      <c r="I9289" t="s">
        <v>5295</v>
      </c>
      <c r="J9289" t="s">
        <v>5296</v>
      </c>
      <c r="K9289" s="9" t="s">
        <v>82</v>
      </c>
      <c r="L9289" t="s">
        <v>379</v>
      </c>
      <c r="M9289">
        <v>35</v>
      </c>
      <c r="N9289">
        <v>10.5</v>
      </c>
      <c r="O9289">
        <v>6</v>
      </c>
      <c r="P9289">
        <v>0.39</v>
      </c>
      <c r="Q9289">
        <f>IFERROR(SEARCH("-",R9289)+2, 1)</f>
        <v>1</v>
      </c>
      <c r="R9289" s="9" t="s">
        <v>82</v>
      </c>
      <c r="S9289" s="9" t="b">
        <f>R9289&lt;&gt;K9289</f>
        <v>0</v>
      </c>
      <c r="T9289" t="str">
        <f xml:space="preserve"> TRIM( LEFT(R9289,  IFERROR(   SEARCH(" - ",R9289), LEN(R9289) )    ) )</f>
        <v>Home</v>
      </c>
      <c r="U9289" t="str">
        <f>MID(R9289, Q9289,LEN(R9289))</f>
        <v>Home</v>
      </c>
      <c r="V9289" t="s">
        <v>40</v>
      </c>
    </row>
    <row r="9290" spans="1:22" x14ac:dyDescent="0.35">
      <c r="A9290" t="s">
        <v>17388</v>
      </c>
      <c r="B9290" s="1">
        <v>45491</v>
      </c>
      <c r="C9290" t="s">
        <v>17</v>
      </c>
      <c r="D9290" t="s">
        <v>7386</v>
      </c>
      <c r="E9290" t="s">
        <v>905</v>
      </c>
      <c r="F9290" t="s">
        <v>906</v>
      </c>
      <c r="G9290" t="s">
        <v>21</v>
      </c>
      <c r="H9290" t="s">
        <v>40</v>
      </c>
      <c r="I9290" t="s">
        <v>7387</v>
      </c>
      <c r="J9290" t="s">
        <v>7388</v>
      </c>
      <c r="K9290" s="9" t="s">
        <v>82</v>
      </c>
      <c r="L9290" t="s">
        <v>379</v>
      </c>
      <c r="M9290">
        <v>29.99</v>
      </c>
      <c r="N9290">
        <v>8.9969999999999999</v>
      </c>
      <c r="O9290">
        <v>3</v>
      </c>
      <c r="P9290">
        <v>0.3</v>
      </c>
      <c r="Q9290">
        <f>IFERROR(SEARCH("-",R9290)+2, 1)</f>
        <v>1</v>
      </c>
      <c r="R9290" s="9" t="s">
        <v>82</v>
      </c>
      <c r="S9290" s="9" t="b">
        <f>R9290&lt;&gt;K9290</f>
        <v>0</v>
      </c>
      <c r="T9290" t="str">
        <f xml:space="preserve"> TRIM( LEFT(R9290,  IFERROR(   SEARCH(" - ",R9290), LEN(R9290) )    ) )</f>
        <v>Home</v>
      </c>
      <c r="U9290" t="str">
        <f>MID(R9290, Q9290,LEN(R9290))</f>
        <v>Home</v>
      </c>
      <c r="V9290" t="s">
        <v>40</v>
      </c>
    </row>
    <row r="9291" spans="1:22" x14ac:dyDescent="0.35">
      <c r="A9291" t="s">
        <v>2803</v>
      </c>
      <c r="B9291" s="1">
        <v>45336</v>
      </c>
      <c r="C9291" t="s">
        <v>17</v>
      </c>
      <c r="D9291" t="s">
        <v>2597</v>
      </c>
      <c r="E9291" t="s">
        <v>905</v>
      </c>
      <c r="F9291" t="s">
        <v>906</v>
      </c>
      <c r="G9291" t="s">
        <v>21</v>
      </c>
      <c r="H9291" t="s">
        <v>49</v>
      </c>
      <c r="I9291" t="s">
        <v>2598</v>
      </c>
      <c r="J9291" t="s">
        <v>2599</v>
      </c>
      <c r="K9291" s="9" t="s">
        <v>34</v>
      </c>
      <c r="L9291" t="s">
        <v>1468</v>
      </c>
      <c r="M9291">
        <v>3.99</v>
      </c>
      <c r="N9291">
        <v>1.1970000000000001</v>
      </c>
      <c r="O9291">
        <v>13</v>
      </c>
      <c r="P9291">
        <v>0.33</v>
      </c>
      <c r="Q9291">
        <f>IFERROR(SEARCH("-",R9291)+2, 1)</f>
        <v>8</v>
      </c>
      <c r="R9291" s="9" t="s">
        <v>34</v>
      </c>
      <c r="S9291" s="9" t="b">
        <f>R9291&lt;&gt;K9291</f>
        <v>0</v>
      </c>
      <c r="T9291" t="str">
        <f xml:space="preserve"> TRIM( LEFT(R9291,  IFERROR(   SEARCH(" - ",R9291), LEN(R9291) )    ) )</f>
        <v>Food</v>
      </c>
      <c r="U9291" t="str">
        <f>MID(R9291, Q9291,LEN(R9291))</f>
        <v>Condiments</v>
      </c>
      <c r="V9291" t="s">
        <v>49</v>
      </c>
    </row>
    <row r="9292" spans="1:22" x14ac:dyDescent="0.35">
      <c r="A9292" t="s">
        <v>9781</v>
      </c>
      <c r="B9292" s="1">
        <v>45371</v>
      </c>
      <c r="C9292" t="s">
        <v>17</v>
      </c>
      <c r="D9292" t="s">
        <v>9782</v>
      </c>
      <c r="E9292" t="s">
        <v>905</v>
      </c>
      <c r="F9292" t="s">
        <v>906</v>
      </c>
      <c r="G9292" t="s">
        <v>21</v>
      </c>
      <c r="H9292" t="s">
        <v>202</v>
      </c>
      <c r="I9292" t="s">
        <v>5832</v>
      </c>
      <c r="J9292" t="s">
        <v>5833</v>
      </c>
      <c r="K9292" s="9" t="s">
        <v>205</v>
      </c>
      <c r="L9292" t="s">
        <v>3266</v>
      </c>
      <c r="M9292">
        <v>5.49</v>
      </c>
      <c r="N9292">
        <v>1.347</v>
      </c>
      <c r="O9292">
        <v>7</v>
      </c>
      <c r="P9292">
        <v>0.12</v>
      </c>
      <c r="Q9292">
        <f>IFERROR(SEARCH("-",R9292)+2, 1)</f>
        <v>8</v>
      </c>
      <c r="R9292" s="9" t="s">
        <v>205</v>
      </c>
      <c r="S9292" s="9" t="b">
        <f>R9292&lt;&gt;K9292</f>
        <v>0</v>
      </c>
      <c r="T9292" t="str">
        <f xml:space="preserve"> TRIM( LEFT(R9292,  IFERROR(   SEARCH(" - ",R9292), LEN(R9292) )    ) )</f>
        <v>Food</v>
      </c>
      <c r="U9292" t="str">
        <f>MID(R9292, Q9292,LEN(R9292))</f>
        <v>Bakery</v>
      </c>
      <c r="V9292" t="s">
        <v>202</v>
      </c>
    </row>
    <row r="9293" spans="1:22" x14ac:dyDescent="0.35">
      <c r="A9293" t="s">
        <v>16220</v>
      </c>
      <c r="B9293" s="1">
        <v>45071</v>
      </c>
      <c r="C9293" t="s">
        <v>17</v>
      </c>
      <c r="D9293" t="s">
        <v>16221</v>
      </c>
      <c r="E9293" t="s">
        <v>905</v>
      </c>
      <c r="F9293" t="s">
        <v>906</v>
      </c>
      <c r="G9293" t="s">
        <v>21</v>
      </c>
      <c r="H9293" t="s">
        <v>40</v>
      </c>
      <c r="I9293" t="s">
        <v>3178</v>
      </c>
      <c r="J9293" t="s">
        <v>3179</v>
      </c>
      <c r="K9293" s="9" t="s">
        <v>34</v>
      </c>
      <c r="L9293" t="s">
        <v>3180</v>
      </c>
      <c r="M9293">
        <v>2.74</v>
      </c>
      <c r="N9293">
        <v>0.79700000000000004</v>
      </c>
      <c r="O9293">
        <v>7</v>
      </c>
      <c r="Q9293">
        <f>IFERROR(SEARCH("-",R9293)+2, 1)</f>
        <v>8</v>
      </c>
      <c r="R9293" s="9" t="s">
        <v>34</v>
      </c>
      <c r="S9293" s="9" t="b">
        <f>R9293&lt;&gt;K9293</f>
        <v>0</v>
      </c>
      <c r="T9293" t="str">
        <f xml:space="preserve"> TRIM( LEFT(R9293,  IFERROR(   SEARCH(" - ",R9293), LEN(R9293) )    ) )</f>
        <v>Food</v>
      </c>
      <c r="U9293" t="str">
        <f>MID(R9293, Q9293,LEN(R9293))</f>
        <v>Condiments</v>
      </c>
      <c r="V9293" t="s">
        <v>40</v>
      </c>
    </row>
    <row r="9294" spans="1:22" x14ac:dyDescent="0.35">
      <c r="A9294" t="s">
        <v>11889</v>
      </c>
      <c r="B9294" s="1">
        <v>45234</v>
      </c>
      <c r="C9294" t="s">
        <v>17</v>
      </c>
      <c r="D9294" t="s">
        <v>2480</v>
      </c>
      <c r="E9294" t="s">
        <v>905</v>
      </c>
      <c r="F9294" t="s">
        <v>906</v>
      </c>
      <c r="G9294" t="s">
        <v>21</v>
      </c>
      <c r="H9294" t="s">
        <v>49</v>
      </c>
      <c r="I9294" t="s">
        <v>2481</v>
      </c>
      <c r="J9294" t="s">
        <v>2482</v>
      </c>
      <c r="K9294" s="9" t="s">
        <v>34</v>
      </c>
      <c r="L9294" t="s">
        <v>2483</v>
      </c>
      <c r="M9294">
        <v>4.49</v>
      </c>
      <c r="N9294">
        <v>1.097</v>
      </c>
      <c r="O9294">
        <v>13</v>
      </c>
      <c r="P9294">
        <v>0.22</v>
      </c>
      <c r="Q9294">
        <f>IFERROR(SEARCH("-",R9294)+2, 1)</f>
        <v>8</v>
      </c>
      <c r="R9294" s="9" t="s">
        <v>34</v>
      </c>
      <c r="S9294" s="9" t="b">
        <f>R9294&lt;&gt;K9294</f>
        <v>0</v>
      </c>
      <c r="T9294" t="str">
        <f xml:space="preserve"> TRIM( LEFT(R9294,  IFERROR(   SEARCH(" - ",R9294), LEN(R9294) )    ) )</f>
        <v>Food</v>
      </c>
      <c r="U9294" t="str">
        <f>MID(R9294, Q9294,LEN(R9294))</f>
        <v>Condiments</v>
      </c>
      <c r="V9294" t="s">
        <v>49</v>
      </c>
    </row>
    <row r="9295" spans="1:22" x14ac:dyDescent="0.35">
      <c r="A9295" t="s">
        <v>4441</v>
      </c>
      <c r="B9295" s="1">
        <v>45646</v>
      </c>
      <c r="C9295" t="s">
        <v>17</v>
      </c>
      <c r="D9295" t="s">
        <v>4442</v>
      </c>
      <c r="E9295" t="s">
        <v>905</v>
      </c>
      <c r="F9295" t="s">
        <v>906</v>
      </c>
      <c r="G9295" t="s">
        <v>21</v>
      </c>
      <c r="H9295" t="s">
        <v>49</v>
      </c>
      <c r="I9295" t="s">
        <v>4443</v>
      </c>
      <c r="J9295" t="s">
        <v>4444</v>
      </c>
      <c r="K9295" s="9" t="s">
        <v>24</v>
      </c>
      <c r="L9295" t="s">
        <v>1451</v>
      </c>
      <c r="M9295">
        <v>2.79</v>
      </c>
      <c r="N9295">
        <v>1.1160000000000001</v>
      </c>
      <c r="O9295">
        <v>10</v>
      </c>
      <c r="P9295">
        <v>0.25</v>
      </c>
      <c r="Q9295">
        <f>IFERROR(SEARCH("-",R9295)+2, 1)</f>
        <v>8</v>
      </c>
      <c r="R9295" s="9" t="s">
        <v>24</v>
      </c>
      <c r="S9295" s="9" t="b">
        <f>R9295&lt;&gt;K9295</f>
        <v>0</v>
      </c>
      <c r="T9295" t="str">
        <f xml:space="preserve"> TRIM( LEFT(R9295,  IFERROR(   SEARCH(" - ",R9295), LEN(R9295) )    ) )</f>
        <v>Food</v>
      </c>
      <c r="U9295" t="str">
        <f>MID(R9295, Q9295,LEN(R9295))</f>
        <v>Snacks</v>
      </c>
      <c r="V9295" t="s">
        <v>49</v>
      </c>
    </row>
    <row r="9296" spans="1:22" x14ac:dyDescent="0.35">
      <c r="A9296" t="s">
        <v>16919</v>
      </c>
      <c r="B9296" s="1">
        <v>45135</v>
      </c>
      <c r="C9296" t="s">
        <v>17</v>
      </c>
      <c r="D9296" t="s">
        <v>16920</v>
      </c>
      <c r="E9296" t="s">
        <v>905</v>
      </c>
      <c r="F9296" t="s">
        <v>906</v>
      </c>
      <c r="G9296" t="s">
        <v>21</v>
      </c>
      <c r="H9296" t="s">
        <v>49</v>
      </c>
      <c r="I9296" t="s">
        <v>5513</v>
      </c>
      <c r="J9296" t="s">
        <v>5514</v>
      </c>
      <c r="K9296" s="9" t="s">
        <v>502</v>
      </c>
      <c r="L9296" t="s">
        <v>503</v>
      </c>
      <c r="M9296">
        <v>29.24</v>
      </c>
      <c r="N9296">
        <v>11.746</v>
      </c>
      <c r="O9296">
        <v>2</v>
      </c>
      <c r="P9296">
        <v>0.09</v>
      </c>
      <c r="Q9296">
        <f>IFERROR(SEARCH("-",R9296)+2, 1)</f>
        <v>1</v>
      </c>
      <c r="R9296" s="9" t="s">
        <v>502</v>
      </c>
      <c r="S9296" s="9" t="b">
        <f>R9296&lt;&gt;K9296</f>
        <v>0</v>
      </c>
      <c r="T9296" t="str">
        <f xml:space="preserve"> TRIM( LEFT(R9296,  IFERROR(   SEARCH(" - ",R9296), LEN(R9296) )    ) )</f>
        <v>Office</v>
      </c>
      <c r="U9296" t="str">
        <f>MID(R9296, Q9296,LEN(R9296))</f>
        <v>Office</v>
      </c>
      <c r="V9296" t="s">
        <v>49</v>
      </c>
    </row>
    <row r="9297" spans="1:22" x14ac:dyDescent="0.35">
      <c r="A9297" t="s">
        <v>17157</v>
      </c>
      <c r="B9297" s="1">
        <v>45745</v>
      </c>
      <c r="C9297" t="s">
        <v>17</v>
      </c>
      <c r="D9297" t="s">
        <v>14175</v>
      </c>
      <c r="E9297" t="s">
        <v>905</v>
      </c>
      <c r="F9297" t="s">
        <v>906</v>
      </c>
      <c r="G9297" t="s">
        <v>21</v>
      </c>
      <c r="I9297" t="s">
        <v>14176</v>
      </c>
      <c r="J9297" t="s">
        <v>14177</v>
      </c>
      <c r="L9297" t="s">
        <v>608</v>
      </c>
      <c r="M9297">
        <v>49.99</v>
      </c>
      <c r="N9297">
        <v>14.997</v>
      </c>
      <c r="O9297">
        <v>17</v>
      </c>
      <c r="P9297">
        <v>0.38</v>
      </c>
      <c r="Q9297">
        <f>IFERROR(SEARCH("-",R9297)+2, 1)</f>
        <v>1</v>
      </c>
      <c r="R9297" s="9" t="s">
        <v>217</v>
      </c>
      <c r="S9297" s="9" t="b">
        <f>R9297&lt;&gt;K9297</f>
        <v>1</v>
      </c>
      <c r="T9297" t="str">
        <f xml:space="preserve"> TRIM( LEFT(R9297,  IFERROR(   SEARCH(" - ",R9297), LEN(R9297) )    ) )</f>
        <v>Outdoor</v>
      </c>
      <c r="U9297" t="str">
        <f>MID(R9297, Q9297,LEN(R9297))</f>
        <v>Outdoor</v>
      </c>
    </row>
    <row r="9298" spans="1:22" x14ac:dyDescent="0.35">
      <c r="A9298" t="s">
        <v>12848</v>
      </c>
      <c r="B9298" s="1">
        <v>45272</v>
      </c>
      <c r="C9298" t="s">
        <v>17</v>
      </c>
      <c r="D9298" t="s">
        <v>3096</v>
      </c>
      <c r="E9298" t="s">
        <v>905</v>
      </c>
      <c r="F9298" t="s">
        <v>906</v>
      </c>
      <c r="G9298" t="s">
        <v>21</v>
      </c>
      <c r="H9298" t="s">
        <v>49</v>
      </c>
      <c r="I9298" t="s">
        <v>3097</v>
      </c>
      <c r="J9298" t="s">
        <v>3098</v>
      </c>
      <c r="K9298" s="9" t="s">
        <v>217</v>
      </c>
      <c r="L9298" t="s">
        <v>672</v>
      </c>
      <c r="M9298">
        <v>89.14</v>
      </c>
      <c r="N9298">
        <v>35.496000000000002</v>
      </c>
      <c r="O9298">
        <v>15</v>
      </c>
      <c r="P9298">
        <v>0.18</v>
      </c>
      <c r="Q9298">
        <f>IFERROR(SEARCH("-",R9298)+2, 1)</f>
        <v>1</v>
      </c>
      <c r="R9298" s="9" t="s">
        <v>217</v>
      </c>
      <c r="S9298" s="9" t="b">
        <f>R9298&lt;&gt;K9298</f>
        <v>0</v>
      </c>
      <c r="T9298" t="str">
        <f xml:space="preserve"> TRIM( LEFT(R9298,  IFERROR(   SEARCH(" - ",R9298), LEN(R9298) )    ) )</f>
        <v>Outdoor</v>
      </c>
      <c r="U9298" t="str">
        <f>MID(R9298, Q9298,LEN(R9298))</f>
        <v>Outdoor</v>
      </c>
      <c r="V9298" t="s">
        <v>49</v>
      </c>
    </row>
    <row r="9299" spans="1:22" x14ac:dyDescent="0.35">
      <c r="A9299" t="s">
        <v>14621</v>
      </c>
      <c r="B9299" s="1">
        <v>45205</v>
      </c>
      <c r="C9299" t="s">
        <v>17</v>
      </c>
      <c r="D9299" t="s">
        <v>7664</v>
      </c>
      <c r="E9299" t="s">
        <v>905</v>
      </c>
      <c r="F9299" t="s">
        <v>906</v>
      </c>
      <c r="G9299" t="s">
        <v>21</v>
      </c>
      <c r="H9299" t="s">
        <v>164</v>
      </c>
      <c r="I9299" t="s">
        <v>7665</v>
      </c>
      <c r="J9299" t="s">
        <v>7666</v>
      </c>
      <c r="K9299" s="9" t="s">
        <v>2476</v>
      </c>
      <c r="L9299" t="s">
        <v>2912</v>
      </c>
      <c r="M9299">
        <v>19.14</v>
      </c>
      <c r="N9299">
        <v>5.4969999999999999</v>
      </c>
      <c r="O9299">
        <v>13</v>
      </c>
      <c r="P9299">
        <v>0.28000000000000003</v>
      </c>
      <c r="Q9299">
        <f>IFERROR(SEARCH("-",R9299)+2, 1)</f>
        <v>1</v>
      </c>
      <c r="R9299" s="9" t="s">
        <v>2476</v>
      </c>
      <c r="S9299" s="9" t="b">
        <f>R9299&lt;&gt;K9299</f>
        <v>0</v>
      </c>
      <c r="T9299" t="str">
        <f xml:space="preserve"> TRIM( LEFT(R9299,  IFERROR(   SEARCH(" - ",R9299), LEN(R9299) )    ) )</f>
        <v>Art Supplies</v>
      </c>
      <c r="U9299" t="str">
        <f>MID(R9299, Q9299,LEN(R9299))</f>
        <v>Art Supplies</v>
      </c>
      <c r="V9299" t="s">
        <v>164</v>
      </c>
    </row>
    <row r="9300" spans="1:22" x14ac:dyDescent="0.35">
      <c r="A9300" t="s">
        <v>10076</v>
      </c>
      <c r="B9300" s="1">
        <v>45506</v>
      </c>
      <c r="C9300" t="s">
        <v>17</v>
      </c>
      <c r="D9300" t="s">
        <v>10077</v>
      </c>
      <c r="E9300" t="s">
        <v>905</v>
      </c>
      <c r="F9300" t="s">
        <v>906</v>
      </c>
      <c r="G9300" t="s">
        <v>21</v>
      </c>
      <c r="H9300" t="s">
        <v>202</v>
      </c>
      <c r="I9300" t="s">
        <v>4024</v>
      </c>
      <c r="J9300" t="s">
        <v>4025</v>
      </c>
      <c r="K9300" s="9" t="s">
        <v>531</v>
      </c>
      <c r="L9300" t="s">
        <v>3350</v>
      </c>
      <c r="M9300">
        <v>4.99</v>
      </c>
      <c r="N9300">
        <v>1.5960000000000001</v>
      </c>
      <c r="O9300">
        <v>4</v>
      </c>
      <c r="P9300">
        <v>0.13</v>
      </c>
      <c r="Q9300">
        <f>IFERROR(SEARCH("-",R9300)+2, 1)</f>
        <v>8</v>
      </c>
      <c r="R9300" s="9" t="s">
        <v>531</v>
      </c>
      <c r="S9300" s="9" t="b">
        <f>R9300&lt;&gt;K9300</f>
        <v>0</v>
      </c>
      <c r="T9300" t="str">
        <f xml:space="preserve"> TRIM( LEFT(R9300,  IFERROR(   SEARCH(" - ",R9300), LEN(R9300) )    ) )</f>
        <v>Food</v>
      </c>
      <c r="U9300" t="str">
        <f>MID(R9300, Q9300,LEN(R9300))</f>
        <v>Breakfast</v>
      </c>
      <c r="V9300" t="s">
        <v>202</v>
      </c>
    </row>
    <row r="9301" spans="1:22" x14ac:dyDescent="0.35">
      <c r="A9301" t="s">
        <v>18650</v>
      </c>
      <c r="B9301" s="1">
        <v>45395</v>
      </c>
      <c r="C9301" t="s">
        <v>17</v>
      </c>
      <c r="D9301" t="s">
        <v>7852</v>
      </c>
      <c r="E9301" t="s">
        <v>905</v>
      </c>
      <c r="F9301" t="s">
        <v>906</v>
      </c>
      <c r="G9301" t="s">
        <v>21</v>
      </c>
      <c r="I9301" t="s">
        <v>7853</v>
      </c>
      <c r="J9301" t="s">
        <v>7854</v>
      </c>
      <c r="L9301" t="s">
        <v>982</v>
      </c>
      <c r="M9301">
        <v>59.99</v>
      </c>
      <c r="N9301">
        <v>17.997</v>
      </c>
      <c r="O9301">
        <v>15</v>
      </c>
      <c r="P9301">
        <v>0.28000000000000003</v>
      </c>
      <c r="Q9301">
        <f>IFERROR(SEARCH("-",R9301)+2, 1)</f>
        <v>1</v>
      </c>
      <c r="R9301" s="9" t="s">
        <v>136</v>
      </c>
      <c r="S9301" s="9" t="b">
        <f>R9301&lt;&gt;K9301</f>
        <v>1</v>
      </c>
      <c r="T9301" t="str">
        <f xml:space="preserve"> TRIM( LEFT(R9301,  IFERROR(   SEARCH(" - ",R9301), LEN(R9301) )    ) )</f>
        <v>Health</v>
      </c>
      <c r="U9301" t="str">
        <f>MID(R9301, Q9301,LEN(R9301))</f>
        <v>Health</v>
      </c>
    </row>
    <row r="9302" spans="1:22" x14ac:dyDescent="0.35">
      <c r="A9302" t="s">
        <v>12907</v>
      </c>
      <c r="B9302" s="1">
        <v>45156</v>
      </c>
      <c r="C9302" t="s">
        <v>17</v>
      </c>
      <c r="D9302" t="s">
        <v>5339</v>
      </c>
      <c r="E9302" t="s">
        <v>905</v>
      </c>
      <c r="F9302" t="s">
        <v>906</v>
      </c>
      <c r="G9302" t="s">
        <v>21</v>
      </c>
      <c r="H9302" t="s">
        <v>40</v>
      </c>
      <c r="I9302" t="s">
        <v>5340</v>
      </c>
      <c r="J9302" t="s">
        <v>5341</v>
      </c>
      <c r="K9302" s="9" t="s">
        <v>1115</v>
      </c>
      <c r="L9302" t="s">
        <v>5342</v>
      </c>
      <c r="M9302">
        <v>169.14</v>
      </c>
      <c r="N9302">
        <v>67.495999999999995</v>
      </c>
      <c r="O9302">
        <v>13</v>
      </c>
      <c r="P9302">
        <v>0.19</v>
      </c>
      <c r="Q9302">
        <f>IFERROR(SEARCH("-",R9302)+2, 1)</f>
        <v>1</v>
      </c>
      <c r="R9302" s="9" t="s">
        <v>1115</v>
      </c>
      <c r="S9302" s="9" t="b">
        <f>R9302&lt;&gt;K9302</f>
        <v>0</v>
      </c>
      <c r="T9302" t="str">
        <f xml:space="preserve"> TRIM( LEFT(R9302,  IFERROR(   SEARCH(" - ",R9302), LEN(R9302) )    ) )</f>
        <v>Electronics</v>
      </c>
      <c r="U9302" t="str">
        <f>MID(R9302, Q9302,LEN(R9302))</f>
        <v>Electronics</v>
      </c>
      <c r="V9302" t="s">
        <v>40</v>
      </c>
    </row>
    <row r="9303" spans="1:22" x14ac:dyDescent="0.35">
      <c r="A9303" t="s">
        <v>16116</v>
      </c>
      <c r="B9303" s="1">
        <v>45247</v>
      </c>
      <c r="C9303" t="s">
        <v>17</v>
      </c>
      <c r="D9303" t="s">
        <v>16117</v>
      </c>
      <c r="E9303" t="s">
        <v>905</v>
      </c>
      <c r="F9303" t="s">
        <v>906</v>
      </c>
      <c r="G9303" t="s">
        <v>21</v>
      </c>
      <c r="I9303" t="s">
        <v>3815</v>
      </c>
      <c r="J9303" t="s">
        <v>3816</v>
      </c>
      <c r="K9303" s="9" t="s">
        <v>74</v>
      </c>
      <c r="L9303" t="s">
        <v>410</v>
      </c>
      <c r="M9303">
        <v>7.74</v>
      </c>
      <c r="N9303">
        <v>3.1459999999999999</v>
      </c>
      <c r="O9303">
        <v>14</v>
      </c>
      <c r="P9303">
        <v>0.02</v>
      </c>
      <c r="Q9303">
        <f>IFERROR(SEARCH("-",R9303)+2, 1)</f>
        <v>8</v>
      </c>
      <c r="R9303" s="9" t="s">
        <v>74</v>
      </c>
      <c r="S9303" s="9" t="b">
        <f>R9303&lt;&gt;K9303</f>
        <v>0</v>
      </c>
      <c r="T9303" t="str">
        <f xml:space="preserve"> TRIM( LEFT(R9303,  IFERROR(   SEARCH(" - ",R9303), LEN(R9303) )    ) )</f>
        <v>Food</v>
      </c>
      <c r="U9303" t="str">
        <f>MID(R9303, Q9303,LEN(R9303))</f>
        <v>Meat</v>
      </c>
    </row>
    <row r="9304" spans="1:22" x14ac:dyDescent="0.35">
      <c r="A9304" t="s">
        <v>6349</v>
      </c>
      <c r="B9304" s="1">
        <v>45678</v>
      </c>
      <c r="C9304" t="s">
        <v>17</v>
      </c>
      <c r="D9304" t="s">
        <v>1300</v>
      </c>
      <c r="E9304" t="s">
        <v>905</v>
      </c>
      <c r="F9304" t="s">
        <v>906</v>
      </c>
      <c r="G9304" t="s">
        <v>21</v>
      </c>
      <c r="H9304" t="s">
        <v>260</v>
      </c>
      <c r="I9304" t="s">
        <v>3173</v>
      </c>
      <c r="J9304" t="s">
        <v>3174</v>
      </c>
      <c r="K9304" s="9" t="s">
        <v>1770</v>
      </c>
      <c r="L9304" t="s">
        <v>3175</v>
      </c>
      <c r="M9304">
        <v>10.41</v>
      </c>
      <c r="N9304">
        <v>4.5960000000000001</v>
      </c>
      <c r="O9304">
        <v>4</v>
      </c>
      <c r="P9304">
        <v>0.04</v>
      </c>
      <c r="Q9304">
        <f>IFERROR(SEARCH("-",R9304)+2, 1)</f>
        <v>8</v>
      </c>
      <c r="R9304" s="9" t="s">
        <v>1770</v>
      </c>
      <c r="S9304" s="9" t="b">
        <f>R9304&lt;&gt;K9304</f>
        <v>0</v>
      </c>
      <c r="T9304" t="str">
        <f xml:space="preserve"> TRIM( LEFT(R9304,  IFERROR(   SEARCH(" - ",R9304), LEN(R9304) )    ) )</f>
        <v>Food</v>
      </c>
      <c r="U9304" t="str">
        <f>MID(R9304, Q9304,LEN(R9304))</f>
        <v>Seafood</v>
      </c>
      <c r="V9304" t="s">
        <v>260</v>
      </c>
    </row>
    <row r="9305" spans="1:22" x14ac:dyDescent="0.35">
      <c r="A9305" t="s">
        <v>13694</v>
      </c>
      <c r="B9305" s="1">
        <v>45247</v>
      </c>
      <c r="C9305" t="s">
        <v>17</v>
      </c>
      <c r="D9305" t="s">
        <v>13093</v>
      </c>
      <c r="E9305" t="s">
        <v>905</v>
      </c>
      <c r="F9305" t="s">
        <v>906</v>
      </c>
      <c r="G9305" t="s">
        <v>21</v>
      </c>
      <c r="I9305" t="s">
        <v>6591</v>
      </c>
      <c r="J9305" t="s">
        <v>6592</v>
      </c>
      <c r="K9305" s="9" t="s">
        <v>1770</v>
      </c>
      <c r="L9305" t="s">
        <v>3175</v>
      </c>
      <c r="M9305">
        <v>9.14</v>
      </c>
      <c r="N9305">
        <v>3.496</v>
      </c>
      <c r="O9305">
        <v>4</v>
      </c>
      <c r="P9305">
        <v>0.04</v>
      </c>
      <c r="Q9305">
        <f>IFERROR(SEARCH("-",R9305)+2, 1)</f>
        <v>8</v>
      </c>
      <c r="R9305" s="9" t="s">
        <v>1770</v>
      </c>
      <c r="S9305" s="9" t="b">
        <f>R9305&lt;&gt;K9305</f>
        <v>0</v>
      </c>
      <c r="T9305" t="str">
        <f xml:space="preserve"> TRIM( LEFT(R9305,  IFERROR(   SEARCH(" - ",R9305), LEN(R9305) )    ) )</f>
        <v>Food</v>
      </c>
      <c r="U9305" t="str">
        <f>MID(R9305, Q9305,LEN(R9305))</f>
        <v>Seafood</v>
      </c>
    </row>
    <row r="9306" spans="1:22" x14ac:dyDescent="0.35">
      <c r="A9306" t="s">
        <v>17096</v>
      </c>
      <c r="B9306" s="1">
        <v>45366</v>
      </c>
      <c r="C9306" t="s">
        <v>17</v>
      </c>
      <c r="D9306" t="s">
        <v>8720</v>
      </c>
      <c r="E9306" t="s">
        <v>905</v>
      </c>
      <c r="F9306" t="s">
        <v>906</v>
      </c>
      <c r="G9306" t="s">
        <v>21</v>
      </c>
      <c r="H9306" t="s">
        <v>31</v>
      </c>
      <c r="I9306" t="s">
        <v>8721</v>
      </c>
      <c r="J9306" t="s">
        <v>8722</v>
      </c>
      <c r="K9306" s="9" t="s">
        <v>398</v>
      </c>
      <c r="L9306" t="s">
        <v>8723</v>
      </c>
      <c r="M9306">
        <v>2.79</v>
      </c>
      <c r="N9306">
        <v>0.83699999999999997</v>
      </c>
      <c r="O9306">
        <v>8</v>
      </c>
      <c r="P9306">
        <v>0.38</v>
      </c>
      <c r="Q9306">
        <f>IFERROR(SEARCH("-",R9306)+2, 1)</f>
        <v>8</v>
      </c>
      <c r="R9306" s="9" t="s">
        <v>398</v>
      </c>
      <c r="S9306" s="9" t="b">
        <f>R9306&lt;&gt;K9306</f>
        <v>0</v>
      </c>
      <c r="T9306" t="str">
        <f xml:space="preserve"> TRIM( LEFT(R9306,  IFERROR(   SEARCH(" - ",R9306), LEN(R9306) )    ) )</f>
        <v>Food</v>
      </c>
      <c r="U9306" t="str">
        <f>MID(R9306, Q9306,LEN(R9306))</f>
        <v>Spices</v>
      </c>
      <c r="V9306" t="s">
        <v>31</v>
      </c>
    </row>
    <row r="9307" spans="1:22" x14ac:dyDescent="0.35">
      <c r="A9307" t="s">
        <v>16208</v>
      </c>
      <c r="B9307" s="1">
        <v>45065</v>
      </c>
      <c r="C9307" t="s">
        <v>17</v>
      </c>
      <c r="D9307" t="s">
        <v>16209</v>
      </c>
      <c r="E9307" t="s">
        <v>905</v>
      </c>
      <c r="F9307" t="s">
        <v>906</v>
      </c>
      <c r="G9307" t="s">
        <v>21</v>
      </c>
      <c r="H9307" t="s">
        <v>40</v>
      </c>
      <c r="I9307" t="s">
        <v>5728</v>
      </c>
      <c r="J9307" t="s">
        <v>5729</v>
      </c>
      <c r="K9307" s="9" t="s">
        <v>34</v>
      </c>
      <c r="L9307" t="s">
        <v>236</v>
      </c>
      <c r="M9307">
        <v>2.74</v>
      </c>
      <c r="N9307">
        <v>1.1459999999999999</v>
      </c>
      <c r="O9307">
        <v>10</v>
      </c>
      <c r="P9307">
        <v>0.01</v>
      </c>
      <c r="Q9307">
        <f>IFERROR(SEARCH("-",R9307)+2, 1)</f>
        <v>8</v>
      </c>
      <c r="R9307" s="9" t="s">
        <v>34</v>
      </c>
      <c r="S9307" s="9" t="b">
        <f>R9307&lt;&gt;K9307</f>
        <v>0</v>
      </c>
      <c r="T9307" t="str">
        <f xml:space="preserve"> TRIM( LEFT(R9307,  IFERROR(   SEARCH(" - ",R9307), LEN(R9307) )    ) )</f>
        <v>Food</v>
      </c>
      <c r="U9307" t="str">
        <f>MID(R9307, Q9307,LEN(R9307))</f>
        <v>Condiments</v>
      </c>
      <c r="V9307" t="s">
        <v>40</v>
      </c>
    </row>
    <row r="9308" spans="1:22" x14ac:dyDescent="0.35">
      <c r="A9308" t="s">
        <v>16252</v>
      </c>
      <c r="B9308" s="1">
        <v>45025</v>
      </c>
      <c r="C9308" t="s">
        <v>17</v>
      </c>
      <c r="D9308" t="s">
        <v>16253</v>
      </c>
      <c r="E9308" t="s">
        <v>905</v>
      </c>
      <c r="F9308" t="s">
        <v>906</v>
      </c>
      <c r="G9308" t="s">
        <v>21</v>
      </c>
      <c r="H9308" t="s">
        <v>179</v>
      </c>
      <c r="I9308" t="s">
        <v>13211</v>
      </c>
      <c r="J9308" t="s">
        <v>13212</v>
      </c>
      <c r="K9308" s="9" t="s">
        <v>284</v>
      </c>
      <c r="L9308" t="s">
        <v>2855</v>
      </c>
      <c r="M9308">
        <v>1.44</v>
      </c>
      <c r="N9308">
        <v>0.626</v>
      </c>
      <c r="O9308">
        <v>18</v>
      </c>
      <c r="P9308">
        <v>0.09</v>
      </c>
      <c r="Q9308">
        <f>IFERROR(SEARCH("-",R9308)+2, 1)</f>
        <v>8</v>
      </c>
      <c r="R9308" s="9" t="s">
        <v>284</v>
      </c>
      <c r="S9308" s="9" t="b">
        <f>R9308&lt;&gt;K9308</f>
        <v>0</v>
      </c>
      <c r="T9308" t="str">
        <f xml:space="preserve"> TRIM( LEFT(R9308,  IFERROR(   SEARCH(" - ",R9308), LEN(R9308) )    ) )</f>
        <v>Food</v>
      </c>
      <c r="U9308" t="str">
        <f>MID(R9308, Q9308,LEN(R9308))</f>
        <v>Canned Goods</v>
      </c>
      <c r="V9308" t="s">
        <v>179</v>
      </c>
    </row>
    <row r="9309" spans="1:22" x14ac:dyDescent="0.35">
      <c r="A9309" t="s">
        <v>13494</v>
      </c>
      <c r="B9309" s="1">
        <v>45034</v>
      </c>
      <c r="C9309" t="s">
        <v>17</v>
      </c>
      <c r="D9309" t="s">
        <v>13495</v>
      </c>
      <c r="E9309" t="s">
        <v>905</v>
      </c>
      <c r="F9309" t="s">
        <v>906</v>
      </c>
      <c r="G9309" t="s">
        <v>21</v>
      </c>
      <c r="H9309" t="s">
        <v>179</v>
      </c>
      <c r="I9309" t="s">
        <v>6191</v>
      </c>
      <c r="J9309" t="s">
        <v>6192</v>
      </c>
      <c r="K9309" s="9" t="s">
        <v>82</v>
      </c>
      <c r="L9309" t="s">
        <v>1993</v>
      </c>
      <c r="M9309">
        <v>34.14</v>
      </c>
      <c r="N9309">
        <v>9.9969999999999999</v>
      </c>
      <c r="O9309">
        <v>5</v>
      </c>
      <c r="P9309">
        <v>0.13</v>
      </c>
      <c r="Q9309">
        <f>IFERROR(SEARCH("-",R9309)+2, 1)</f>
        <v>1</v>
      </c>
      <c r="R9309" s="9" t="s">
        <v>82</v>
      </c>
      <c r="S9309" s="9" t="b">
        <f>R9309&lt;&gt;K9309</f>
        <v>0</v>
      </c>
      <c r="T9309" t="str">
        <f xml:space="preserve"> TRIM( LEFT(R9309,  IFERROR(   SEARCH(" - ",R9309), LEN(R9309) )    ) )</f>
        <v>Home</v>
      </c>
      <c r="U9309" t="str">
        <f>MID(R9309, Q9309,LEN(R9309))</f>
        <v>Home</v>
      </c>
      <c r="V9309" t="s">
        <v>179</v>
      </c>
    </row>
    <row r="9310" spans="1:22" x14ac:dyDescent="0.35">
      <c r="A9310" t="s">
        <v>5878</v>
      </c>
      <c r="B9310" s="1">
        <v>45742</v>
      </c>
      <c r="C9310" t="s">
        <v>17</v>
      </c>
      <c r="D9310" t="s">
        <v>2473</v>
      </c>
      <c r="E9310" t="s">
        <v>905</v>
      </c>
      <c r="F9310" t="s">
        <v>906</v>
      </c>
      <c r="G9310" t="s">
        <v>21</v>
      </c>
      <c r="H9310" t="s">
        <v>179</v>
      </c>
      <c r="I9310" t="s">
        <v>4968</v>
      </c>
      <c r="J9310" t="s">
        <v>4969</v>
      </c>
      <c r="K9310" s="9" t="s">
        <v>2745</v>
      </c>
      <c r="L9310" t="s">
        <v>4970</v>
      </c>
      <c r="M9310">
        <v>21.41</v>
      </c>
      <c r="N9310">
        <v>8.9960000000000004</v>
      </c>
      <c r="O9310">
        <v>20</v>
      </c>
      <c r="P9310">
        <v>0.14000000000000001</v>
      </c>
      <c r="Q9310">
        <f>IFERROR(SEARCH("-",R9310)+2, 1)</f>
        <v>1</v>
      </c>
      <c r="R9310" s="9" t="s">
        <v>2745</v>
      </c>
      <c r="S9310" s="9" t="b">
        <f>R9310&lt;&gt;K9310</f>
        <v>0</v>
      </c>
      <c r="T9310" t="str">
        <f xml:space="preserve"> TRIM( LEFT(R9310,  IFERROR(   SEARCH(" - ",R9310), LEN(R9310) )    ) )</f>
        <v>Smart Home</v>
      </c>
      <c r="U9310" t="str">
        <f>MID(R9310, Q9310,LEN(R9310))</f>
        <v>Smart Home</v>
      </c>
      <c r="V9310" t="s">
        <v>179</v>
      </c>
    </row>
    <row r="9311" spans="1:22" x14ac:dyDescent="0.35">
      <c r="A9311" t="s">
        <v>13571</v>
      </c>
      <c r="B9311" s="1">
        <v>45032</v>
      </c>
      <c r="C9311" t="s">
        <v>17</v>
      </c>
      <c r="D9311" t="s">
        <v>3753</v>
      </c>
      <c r="E9311" t="s">
        <v>905</v>
      </c>
      <c r="F9311" t="s">
        <v>906</v>
      </c>
      <c r="G9311" t="s">
        <v>21</v>
      </c>
      <c r="H9311" t="s">
        <v>78</v>
      </c>
      <c r="I9311" t="s">
        <v>3754</v>
      </c>
      <c r="J9311" t="s">
        <v>3755</v>
      </c>
      <c r="K9311" s="9" t="s">
        <v>1115</v>
      </c>
      <c r="L9311" t="s">
        <v>3756</v>
      </c>
      <c r="M9311">
        <v>29.14</v>
      </c>
      <c r="N9311">
        <v>11.496</v>
      </c>
      <c r="O9311">
        <v>8</v>
      </c>
      <c r="Q9311">
        <f>IFERROR(SEARCH("-",R9311)+2, 1)</f>
        <v>1</v>
      </c>
      <c r="R9311" s="9" t="s">
        <v>1115</v>
      </c>
      <c r="S9311" s="9" t="b">
        <f>R9311&lt;&gt;K9311</f>
        <v>0</v>
      </c>
      <c r="T9311" t="str">
        <f xml:space="preserve"> TRIM( LEFT(R9311,  IFERROR(   SEARCH(" - ",R9311), LEN(R9311) )    ) )</f>
        <v>Electronics</v>
      </c>
      <c r="U9311" t="str">
        <f>MID(R9311, Q9311,LEN(R9311))</f>
        <v>Electronics</v>
      </c>
      <c r="V9311" t="s">
        <v>78</v>
      </c>
    </row>
    <row r="9312" spans="1:22" x14ac:dyDescent="0.35">
      <c r="A9312" t="s">
        <v>7643</v>
      </c>
      <c r="B9312" s="1">
        <v>45635</v>
      </c>
      <c r="C9312" t="s">
        <v>17</v>
      </c>
      <c r="D9312" t="s">
        <v>7644</v>
      </c>
      <c r="E9312" t="s">
        <v>905</v>
      </c>
      <c r="F9312" t="s">
        <v>906</v>
      </c>
      <c r="G9312" t="s">
        <v>21</v>
      </c>
      <c r="H9312" t="s">
        <v>179</v>
      </c>
      <c r="I9312" t="s">
        <v>7645</v>
      </c>
      <c r="J9312" t="s">
        <v>7646</v>
      </c>
      <c r="K9312" s="9" t="s">
        <v>284</v>
      </c>
      <c r="L9312" t="s">
        <v>2277</v>
      </c>
      <c r="M9312">
        <v>4.5</v>
      </c>
      <c r="N9312">
        <v>1.35</v>
      </c>
      <c r="O9312">
        <v>18</v>
      </c>
      <c r="P9312">
        <v>0.28000000000000003</v>
      </c>
      <c r="Q9312">
        <f>IFERROR(SEARCH("-",R9312)+2, 1)</f>
        <v>8</v>
      </c>
      <c r="R9312" s="9" t="s">
        <v>284</v>
      </c>
      <c r="S9312" s="9" t="b">
        <f>R9312&lt;&gt;K9312</f>
        <v>0</v>
      </c>
      <c r="T9312" t="str">
        <f xml:space="preserve"> TRIM( LEFT(R9312,  IFERROR(   SEARCH(" - ",R9312), LEN(R9312) )    ) )</f>
        <v>Food</v>
      </c>
      <c r="U9312" t="str">
        <f>MID(R9312, Q9312,LEN(R9312))</f>
        <v>Canned Goods</v>
      </c>
      <c r="V9312" t="s">
        <v>179</v>
      </c>
    </row>
    <row r="9313" spans="1:22" x14ac:dyDescent="0.35">
      <c r="A9313" t="s">
        <v>6764</v>
      </c>
      <c r="B9313" s="1">
        <v>45724</v>
      </c>
      <c r="C9313" t="s">
        <v>17</v>
      </c>
      <c r="D9313" t="s">
        <v>2800</v>
      </c>
      <c r="E9313" t="s">
        <v>905</v>
      </c>
      <c r="F9313" t="s">
        <v>906</v>
      </c>
      <c r="G9313" t="s">
        <v>21</v>
      </c>
      <c r="H9313" t="s">
        <v>40</v>
      </c>
      <c r="I9313" t="s">
        <v>5120</v>
      </c>
      <c r="J9313" t="s">
        <v>5121</v>
      </c>
      <c r="K9313" s="9" t="s">
        <v>391</v>
      </c>
      <c r="L9313" t="s">
        <v>5122</v>
      </c>
      <c r="M9313">
        <v>24.41</v>
      </c>
      <c r="N9313">
        <v>10.196</v>
      </c>
      <c r="O9313">
        <v>16</v>
      </c>
      <c r="P9313">
        <v>0.2</v>
      </c>
      <c r="Q9313">
        <f>IFERROR(SEARCH("-",R9313)+2, 1)</f>
        <v>1</v>
      </c>
      <c r="R9313" s="9" t="s">
        <v>391</v>
      </c>
      <c r="S9313" s="9" t="b">
        <f>R9313&lt;&gt;K9313</f>
        <v>0</v>
      </c>
      <c r="T9313" t="str">
        <f xml:space="preserve"> TRIM( LEFT(R9313,  IFERROR(   SEARCH(" - ",R9313), LEN(R9313) )    ) )</f>
        <v>Kitchen</v>
      </c>
      <c r="U9313" t="str">
        <f>MID(R9313, Q9313,LEN(R9313))</f>
        <v>Kitchen</v>
      </c>
      <c r="V9313" t="s">
        <v>40</v>
      </c>
    </row>
    <row r="9314" spans="1:22" x14ac:dyDescent="0.35">
      <c r="A9314" t="s">
        <v>17054</v>
      </c>
      <c r="B9314" s="1">
        <v>45357</v>
      </c>
      <c r="C9314" t="s">
        <v>17</v>
      </c>
      <c r="D9314" t="s">
        <v>13887</v>
      </c>
      <c r="E9314" t="s">
        <v>905</v>
      </c>
      <c r="F9314" t="s">
        <v>906</v>
      </c>
      <c r="G9314" t="s">
        <v>21</v>
      </c>
      <c r="H9314" t="s">
        <v>31</v>
      </c>
      <c r="I9314" t="s">
        <v>13888</v>
      </c>
      <c r="J9314" t="s">
        <v>13889</v>
      </c>
      <c r="K9314" s="9" t="s">
        <v>24</v>
      </c>
      <c r="L9314" t="s">
        <v>1068</v>
      </c>
      <c r="M9314">
        <v>3.79</v>
      </c>
      <c r="N9314">
        <v>1.137</v>
      </c>
      <c r="O9314">
        <v>3</v>
      </c>
      <c r="P9314">
        <v>0.01</v>
      </c>
      <c r="Q9314">
        <f>IFERROR(SEARCH("-",R9314)+2, 1)</f>
        <v>8</v>
      </c>
      <c r="R9314" s="9" t="s">
        <v>24</v>
      </c>
      <c r="S9314" s="9" t="b">
        <f>R9314&lt;&gt;K9314</f>
        <v>0</v>
      </c>
      <c r="T9314" t="str">
        <f xml:space="preserve"> TRIM( LEFT(R9314,  IFERROR(   SEARCH(" - ",R9314), LEN(R9314) )    ) )</f>
        <v>Food</v>
      </c>
      <c r="U9314" t="str">
        <f>MID(R9314, Q9314,LEN(R9314))</f>
        <v>Snacks</v>
      </c>
      <c r="V9314" t="s">
        <v>31</v>
      </c>
    </row>
    <row r="9315" spans="1:22" x14ac:dyDescent="0.35">
      <c r="A9315" t="s">
        <v>18402</v>
      </c>
      <c r="B9315" s="1">
        <v>45606</v>
      </c>
      <c r="C9315" t="s">
        <v>17</v>
      </c>
      <c r="D9315" t="s">
        <v>7408</v>
      </c>
      <c r="E9315" t="s">
        <v>905</v>
      </c>
      <c r="F9315" t="s">
        <v>906</v>
      </c>
      <c r="G9315" t="s">
        <v>21</v>
      </c>
      <c r="H9315" t="s">
        <v>260</v>
      </c>
      <c r="I9315" t="s">
        <v>7409</v>
      </c>
      <c r="J9315" t="s">
        <v>7410</v>
      </c>
      <c r="K9315" s="9" t="s">
        <v>98</v>
      </c>
      <c r="L9315" t="s">
        <v>7411</v>
      </c>
      <c r="M9315">
        <v>1.79</v>
      </c>
      <c r="N9315">
        <v>0.53700000000000003</v>
      </c>
      <c r="O9315">
        <v>13</v>
      </c>
      <c r="P9315">
        <v>0.16</v>
      </c>
      <c r="Q9315">
        <f>IFERROR(SEARCH("-",R9315)+2, 1)</f>
        <v>8</v>
      </c>
      <c r="R9315" s="9" t="s">
        <v>98</v>
      </c>
      <c r="S9315" s="9" t="b">
        <f>R9315&lt;&gt;K9315</f>
        <v>0</v>
      </c>
      <c r="T9315" t="str">
        <f xml:space="preserve"> TRIM( LEFT(R9315,  IFERROR(   SEARCH(" - ",R9315), LEN(R9315) )    ) )</f>
        <v>Food</v>
      </c>
      <c r="U9315" t="str">
        <f>MID(R9315, Q9315,LEN(R9315))</f>
        <v>Baking</v>
      </c>
      <c r="V9315" t="s">
        <v>260</v>
      </c>
    </row>
    <row r="9316" spans="1:22" x14ac:dyDescent="0.35">
      <c r="A9316" t="s">
        <v>14387</v>
      </c>
      <c r="B9316" s="1">
        <v>45205</v>
      </c>
      <c r="C9316" t="s">
        <v>17</v>
      </c>
      <c r="D9316" t="s">
        <v>14388</v>
      </c>
      <c r="E9316" t="s">
        <v>905</v>
      </c>
      <c r="F9316" t="s">
        <v>906</v>
      </c>
      <c r="G9316" t="s">
        <v>21</v>
      </c>
      <c r="H9316" t="s">
        <v>71</v>
      </c>
      <c r="I9316" t="s">
        <v>14389</v>
      </c>
      <c r="J9316" t="s">
        <v>14390</v>
      </c>
      <c r="K9316" s="9" t="s">
        <v>1115</v>
      </c>
      <c r="L9316" t="s">
        <v>3588</v>
      </c>
      <c r="M9316">
        <v>129.13999999999999</v>
      </c>
      <c r="N9316">
        <v>38.497</v>
      </c>
      <c r="O9316">
        <v>10</v>
      </c>
      <c r="P9316">
        <v>0.2</v>
      </c>
      <c r="Q9316">
        <f>IFERROR(SEARCH("-",R9316)+2, 1)</f>
        <v>1</v>
      </c>
      <c r="R9316" s="9" t="s">
        <v>1115</v>
      </c>
      <c r="S9316" s="9" t="b">
        <f>R9316&lt;&gt;K9316</f>
        <v>0</v>
      </c>
      <c r="T9316" t="str">
        <f xml:space="preserve"> TRIM( LEFT(R9316,  IFERROR(   SEARCH(" - ",R9316), LEN(R9316) )    ) )</f>
        <v>Electronics</v>
      </c>
      <c r="U9316" t="str">
        <f>MID(R9316, Q9316,LEN(R9316))</f>
        <v>Electronics</v>
      </c>
      <c r="V9316" t="s">
        <v>71</v>
      </c>
    </row>
    <row r="9317" spans="1:22" x14ac:dyDescent="0.35">
      <c r="A9317" t="s">
        <v>16611</v>
      </c>
      <c r="B9317" s="1">
        <v>44956</v>
      </c>
      <c r="C9317" t="s">
        <v>17</v>
      </c>
      <c r="D9317" t="s">
        <v>16612</v>
      </c>
      <c r="E9317" t="s">
        <v>905</v>
      </c>
      <c r="F9317" t="s">
        <v>906</v>
      </c>
      <c r="G9317" t="s">
        <v>21</v>
      </c>
      <c r="H9317" t="s">
        <v>260</v>
      </c>
      <c r="I9317" t="s">
        <v>3586</v>
      </c>
      <c r="J9317" t="s">
        <v>3587</v>
      </c>
      <c r="K9317" s="9" t="s">
        <v>1115</v>
      </c>
      <c r="L9317" t="s">
        <v>3588</v>
      </c>
      <c r="M9317">
        <v>129.24</v>
      </c>
      <c r="N9317">
        <v>51.746000000000002</v>
      </c>
      <c r="O9317">
        <v>14</v>
      </c>
      <c r="P9317">
        <v>0.04</v>
      </c>
      <c r="Q9317">
        <f>IFERROR(SEARCH("-",R9317)+2, 1)</f>
        <v>1</v>
      </c>
      <c r="R9317" s="9" t="s">
        <v>1115</v>
      </c>
      <c r="S9317" s="9" t="b">
        <f>R9317&lt;&gt;K9317</f>
        <v>0</v>
      </c>
      <c r="T9317" t="str">
        <f xml:space="preserve"> TRIM( LEFT(R9317,  IFERROR(   SEARCH(" - ",R9317), LEN(R9317) )    ) )</f>
        <v>Electronics</v>
      </c>
      <c r="U9317" t="str">
        <f>MID(R9317, Q9317,LEN(R9317))</f>
        <v>Electronics</v>
      </c>
      <c r="V9317" t="s">
        <v>260</v>
      </c>
    </row>
    <row r="9318" spans="1:22" x14ac:dyDescent="0.35">
      <c r="A9318" t="s">
        <v>9228</v>
      </c>
      <c r="B9318" s="1">
        <v>45528</v>
      </c>
      <c r="C9318" t="s">
        <v>17</v>
      </c>
      <c r="D9318" t="s">
        <v>7538</v>
      </c>
      <c r="E9318" t="s">
        <v>905</v>
      </c>
      <c r="F9318" t="s">
        <v>906</v>
      </c>
      <c r="G9318" t="s">
        <v>21</v>
      </c>
      <c r="H9318" t="s">
        <v>164</v>
      </c>
      <c r="I9318" t="s">
        <v>7539</v>
      </c>
      <c r="J9318" t="s">
        <v>7540</v>
      </c>
      <c r="K9318" s="9" t="s">
        <v>493</v>
      </c>
      <c r="L9318" t="s">
        <v>494</v>
      </c>
      <c r="M9318">
        <v>15.99</v>
      </c>
      <c r="N9318">
        <v>4.7969999999999997</v>
      </c>
      <c r="O9318">
        <v>7</v>
      </c>
      <c r="P9318">
        <v>0.34</v>
      </c>
      <c r="Q9318">
        <f>IFERROR(SEARCH("-",R9318)+2, 1)</f>
        <v>8</v>
      </c>
      <c r="R9318" s="9" t="s">
        <v>493</v>
      </c>
      <c r="S9318" s="9" t="b">
        <f>R9318&lt;&gt;K9318</f>
        <v>0</v>
      </c>
      <c r="T9318" t="str">
        <f xml:space="preserve"> TRIM( LEFT(R9318,  IFERROR(   SEARCH(" - ",R9318), LEN(R9318) )    ) )</f>
        <v>Food</v>
      </c>
      <c r="U9318" t="str">
        <f>MID(R9318, Q9318,LEN(R9318))</f>
        <v>Beverages</v>
      </c>
      <c r="V9318" t="s">
        <v>164</v>
      </c>
    </row>
    <row r="9319" spans="1:22" x14ac:dyDescent="0.35">
      <c r="A9319" t="s">
        <v>9636</v>
      </c>
      <c r="B9319" s="1">
        <v>45490</v>
      </c>
      <c r="C9319" t="s">
        <v>17</v>
      </c>
      <c r="D9319" t="s">
        <v>9637</v>
      </c>
      <c r="E9319" t="s">
        <v>905</v>
      </c>
      <c r="F9319" t="s">
        <v>906</v>
      </c>
      <c r="G9319" t="s">
        <v>21</v>
      </c>
      <c r="H9319" t="s">
        <v>260</v>
      </c>
      <c r="I9319" t="s">
        <v>3746</v>
      </c>
      <c r="J9319" t="s">
        <v>3747</v>
      </c>
      <c r="K9319" s="9" t="s">
        <v>43</v>
      </c>
      <c r="L9319" t="s">
        <v>3361</v>
      </c>
      <c r="M9319">
        <v>20.99</v>
      </c>
      <c r="N9319">
        <v>7.9960000000000004</v>
      </c>
      <c r="O9319">
        <v>4</v>
      </c>
      <c r="P9319">
        <v>7.0000000000000007E-2</v>
      </c>
      <c r="Q9319">
        <f>IFERROR(SEARCH("-",R9319)+2, 1)</f>
        <v>1</v>
      </c>
      <c r="R9319" s="9" t="s">
        <v>43</v>
      </c>
      <c r="S9319" s="9" t="b">
        <f>R9319&lt;&gt;K9319</f>
        <v>0</v>
      </c>
      <c r="T9319" t="str">
        <f xml:space="preserve"> TRIM( LEFT(R9319,  IFERROR(   SEARCH(" - ",R9319), LEN(R9319) )    ) )</f>
        <v>Accessories</v>
      </c>
      <c r="U9319" t="str">
        <f>MID(R9319, Q9319,LEN(R9319))</f>
        <v>Accessories</v>
      </c>
      <c r="V9319" t="s">
        <v>260</v>
      </c>
    </row>
    <row r="9320" spans="1:22" x14ac:dyDescent="0.35">
      <c r="A9320" t="s">
        <v>12516</v>
      </c>
      <c r="B9320" s="1">
        <v>45174</v>
      </c>
      <c r="C9320" t="s">
        <v>17</v>
      </c>
      <c r="D9320" t="s">
        <v>952</v>
      </c>
      <c r="E9320" t="s">
        <v>905</v>
      </c>
      <c r="F9320" t="s">
        <v>906</v>
      </c>
      <c r="G9320" t="s">
        <v>21</v>
      </c>
      <c r="I9320" t="s">
        <v>953</v>
      </c>
      <c r="J9320" t="s">
        <v>954</v>
      </c>
      <c r="K9320" s="9" t="s">
        <v>120</v>
      </c>
      <c r="L9320" t="s">
        <v>955</v>
      </c>
      <c r="M9320">
        <v>2.29</v>
      </c>
      <c r="N9320">
        <v>0.437</v>
      </c>
      <c r="O9320">
        <v>6</v>
      </c>
      <c r="P9320">
        <v>0.12</v>
      </c>
      <c r="Q9320">
        <f>IFERROR(SEARCH("-",R9320)+2, 1)</f>
        <v>8</v>
      </c>
      <c r="R9320" s="9" t="s">
        <v>120</v>
      </c>
      <c r="S9320" s="9" t="b">
        <f>R9320&lt;&gt;K9320</f>
        <v>0</v>
      </c>
      <c r="T9320" t="str">
        <f xml:space="preserve"> TRIM( LEFT(R9320,  IFERROR(   SEARCH(" - ",R9320), LEN(R9320) )    ) )</f>
        <v>Food</v>
      </c>
      <c r="U9320" t="str">
        <f>MID(R9320, Q9320,LEN(R9320))</f>
        <v>Grains</v>
      </c>
    </row>
    <row r="9321" spans="1:22" x14ac:dyDescent="0.35">
      <c r="A9321" t="s">
        <v>13642</v>
      </c>
      <c r="B9321" s="1">
        <v>45267</v>
      </c>
      <c r="C9321" t="s">
        <v>17</v>
      </c>
      <c r="D9321" t="s">
        <v>4167</v>
      </c>
      <c r="E9321" t="s">
        <v>905</v>
      </c>
      <c r="F9321" t="s">
        <v>906</v>
      </c>
      <c r="G9321" t="s">
        <v>21</v>
      </c>
      <c r="H9321" t="s">
        <v>179</v>
      </c>
      <c r="I9321" t="s">
        <v>4168</v>
      </c>
      <c r="J9321" t="s">
        <v>4169</v>
      </c>
      <c r="K9321" s="9" t="s">
        <v>513</v>
      </c>
      <c r="L9321" t="s">
        <v>514</v>
      </c>
      <c r="M9321">
        <v>39.14</v>
      </c>
      <c r="N9321">
        <v>15.496</v>
      </c>
      <c r="O9321">
        <v>11</v>
      </c>
      <c r="P9321">
        <v>0.06</v>
      </c>
      <c r="Q9321">
        <f>IFERROR(SEARCH("-",R9321)+2, 1)</f>
        <v>1</v>
      </c>
      <c r="R9321" s="9" t="s">
        <v>513</v>
      </c>
      <c r="S9321" s="9" t="b">
        <f>R9321&lt;&gt;K9321</f>
        <v>0</v>
      </c>
      <c r="T9321" t="str">
        <f xml:space="preserve"> TRIM( LEFT(R9321,  IFERROR(   SEARCH(" - ",R9321), LEN(R9321) )    ) )</f>
        <v>Fitness</v>
      </c>
      <c r="U9321" t="str">
        <f>MID(R9321, Q9321,LEN(R9321))</f>
        <v>Fitness</v>
      </c>
      <c r="V9321" t="s">
        <v>179</v>
      </c>
    </row>
    <row r="9322" spans="1:22" x14ac:dyDescent="0.35">
      <c r="A9322" t="s">
        <v>14042</v>
      </c>
      <c r="B9322" s="1">
        <v>44928</v>
      </c>
      <c r="C9322" t="s">
        <v>17</v>
      </c>
      <c r="D9322" t="s">
        <v>8628</v>
      </c>
      <c r="E9322" t="s">
        <v>905</v>
      </c>
      <c r="F9322" t="s">
        <v>906</v>
      </c>
      <c r="G9322" t="s">
        <v>21</v>
      </c>
      <c r="H9322" t="s">
        <v>179</v>
      </c>
      <c r="I9322" t="s">
        <v>8629</v>
      </c>
      <c r="J9322" t="s">
        <v>8630</v>
      </c>
      <c r="K9322" s="9" t="s">
        <v>513</v>
      </c>
      <c r="L9322" t="s">
        <v>514</v>
      </c>
      <c r="M9322">
        <v>29.14</v>
      </c>
      <c r="N9322">
        <v>8.4969999999999999</v>
      </c>
      <c r="O9322">
        <v>2</v>
      </c>
      <c r="P9322">
        <v>0.37</v>
      </c>
      <c r="Q9322">
        <f>IFERROR(SEARCH("-",R9322)+2, 1)</f>
        <v>1</v>
      </c>
      <c r="R9322" s="9" t="s">
        <v>513</v>
      </c>
      <c r="S9322" s="9" t="b">
        <f>R9322&lt;&gt;K9322</f>
        <v>0</v>
      </c>
      <c r="T9322" t="str">
        <f xml:space="preserve"> TRIM( LEFT(R9322,  IFERROR(   SEARCH(" - ",R9322), LEN(R9322) )    ) )</f>
        <v>Fitness</v>
      </c>
      <c r="U9322" t="str">
        <f>MID(R9322, Q9322,LEN(R9322))</f>
        <v>Fitness</v>
      </c>
      <c r="V9322" t="s">
        <v>179</v>
      </c>
    </row>
    <row r="9323" spans="1:22" x14ac:dyDescent="0.35">
      <c r="A9323" t="s">
        <v>18434</v>
      </c>
      <c r="B9323" s="1">
        <v>45362</v>
      </c>
      <c r="C9323" t="s">
        <v>17</v>
      </c>
      <c r="D9323" t="s">
        <v>8628</v>
      </c>
      <c r="E9323" t="s">
        <v>905</v>
      </c>
      <c r="F9323" t="s">
        <v>906</v>
      </c>
      <c r="G9323" t="s">
        <v>21</v>
      </c>
      <c r="H9323" t="s">
        <v>179</v>
      </c>
      <c r="I9323" t="s">
        <v>8629</v>
      </c>
      <c r="J9323" t="s">
        <v>8630</v>
      </c>
      <c r="K9323" s="9" t="s">
        <v>513</v>
      </c>
      <c r="L9323" t="s">
        <v>514</v>
      </c>
      <c r="M9323">
        <v>29.99</v>
      </c>
      <c r="N9323">
        <v>8.9969999999999999</v>
      </c>
      <c r="O9323">
        <v>20</v>
      </c>
      <c r="P9323">
        <v>7.0000000000000007E-2</v>
      </c>
      <c r="Q9323">
        <f>IFERROR(SEARCH("-",R9323)+2, 1)</f>
        <v>1</v>
      </c>
      <c r="R9323" s="9" t="s">
        <v>513</v>
      </c>
      <c r="S9323" s="9" t="b">
        <f>R9323&lt;&gt;K9323</f>
        <v>0</v>
      </c>
      <c r="T9323" t="str">
        <f xml:space="preserve"> TRIM( LEFT(R9323,  IFERROR(   SEARCH(" - ",R9323), LEN(R9323) )    ) )</f>
        <v>Fitness</v>
      </c>
      <c r="U9323" t="str">
        <f>MID(R9323, Q9323,LEN(R9323))</f>
        <v>Fitness</v>
      </c>
      <c r="V9323" t="s">
        <v>179</v>
      </c>
    </row>
    <row r="9324" spans="1:22" x14ac:dyDescent="0.35">
      <c r="A9324" t="s">
        <v>15240</v>
      </c>
      <c r="B9324" s="1">
        <v>45054</v>
      </c>
      <c r="C9324" t="s">
        <v>27</v>
      </c>
      <c r="D9324" t="s">
        <v>15241</v>
      </c>
      <c r="E9324" t="s">
        <v>109</v>
      </c>
      <c r="F9324" t="s">
        <v>110</v>
      </c>
      <c r="G9324" t="s">
        <v>21</v>
      </c>
      <c r="H9324" t="s">
        <v>179</v>
      </c>
      <c r="I9324" t="s">
        <v>5271</v>
      </c>
      <c r="J9324" t="s">
        <v>5272</v>
      </c>
      <c r="K9324" s="9" t="s">
        <v>739</v>
      </c>
      <c r="L9324" t="s">
        <v>2364</v>
      </c>
      <c r="M9324">
        <v>44.24</v>
      </c>
      <c r="N9324">
        <v>13.247</v>
      </c>
      <c r="O9324">
        <v>10</v>
      </c>
      <c r="P9324">
        <v>7.0000000000000007E-2</v>
      </c>
      <c r="Q9324">
        <f>IFERROR(SEARCH("-",R9324)+2, 1)</f>
        <v>12</v>
      </c>
      <c r="R9324" s="9" t="s">
        <v>739</v>
      </c>
      <c r="S9324" s="9" t="b">
        <f>R9324&lt;&gt;K9324</f>
        <v>0</v>
      </c>
      <c r="T9324" t="str">
        <f xml:space="preserve"> TRIM( LEFT(R9324,  IFERROR(   SEARCH(" - ",R9324), LEN(R9324) )    ) )</f>
        <v>Clothing</v>
      </c>
      <c r="U9324" t="str">
        <f>MID(R9324, Q9324,LEN(R9324))</f>
        <v>Outerwear</v>
      </c>
      <c r="V9324" t="s">
        <v>179</v>
      </c>
    </row>
    <row r="9325" spans="1:22" x14ac:dyDescent="0.35">
      <c r="A9325" t="s">
        <v>10516</v>
      </c>
      <c r="B9325" s="1">
        <v>45376</v>
      </c>
      <c r="C9325" t="s">
        <v>27</v>
      </c>
      <c r="D9325" t="s">
        <v>10517</v>
      </c>
      <c r="E9325" t="s">
        <v>109</v>
      </c>
      <c r="F9325" t="s">
        <v>110</v>
      </c>
      <c r="G9325" t="s">
        <v>21</v>
      </c>
      <c r="I9325" t="s">
        <v>6028</v>
      </c>
      <c r="J9325" t="s">
        <v>6029</v>
      </c>
      <c r="K9325" s="9" t="s">
        <v>34</v>
      </c>
      <c r="L9325" t="s">
        <v>603</v>
      </c>
      <c r="M9325">
        <v>3.99</v>
      </c>
      <c r="N9325">
        <v>1.196</v>
      </c>
      <c r="O9325">
        <v>20</v>
      </c>
      <c r="P9325">
        <v>0.06</v>
      </c>
      <c r="Q9325">
        <f>IFERROR(SEARCH("-",R9325)+2, 1)</f>
        <v>8</v>
      </c>
      <c r="R9325" s="9" t="s">
        <v>34</v>
      </c>
      <c r="S9325" s="9" t="b">
        <f>R9325&lt;&gt;K9325</f>
        <v>0</v>
      </c>
      <c r="T9325" t="str">
        <f xml:space="preserve"> TRIM( LEFT(R9325,  IFERROR(   SEARCH(" - ",R9325), LEN(R9325) )    ) )</f>
        <v>Food</v>
      </c>
      <c r="U9325" t="str">
        <f>MID(R9325, Q9325,LEN(R9325))</f>
        <v>Condiments</v>
      </c>
    </row>
    <row r="9326" spans="1:22" x14ac:dyDescent="0.35">
      <c r="A9326" t="s">
        <v>2367</v>
      </c>
      <c r="B9326" s="1">
        <v>45449</v>
      </c>
      <c r="C9326" t="s">
        <v>27</v>
      </c>
      <c r="D9326" t="s">
        <v>1139</v>
      </c>
      <c r="E9326" t="s">
        <v>109</v>
      </c>
      <c r="F9326" t="s">
        <v>110</v>
      </c>
      <c r="G9326" t="s">
        <v>21</v>
      </c>
      <c r="H9326" t="s">
        <v>49</v>
      </c>
      <c r="I9326" t="s">
        <v>1140</v>
      </c>
      <c r="J9326" t="s">
        <v>1141</v>
      </c>
      <c r="K9326" s="9" t="s">
        <v>205</v>
      </c>
      <c r="L9326" t="s">
        <v>206</v>
      </c>
      <c r="M9326">
        <v>4.59</v>
      </c>
      <c r="N9326">
        <v>1.377</v>
      </c>
      <c r="O9326">
        <v>8</v>
      </c>
      <c r="P9326">
        <v>0.4</v>
      </c>
      <c r="Q9326">
        <f>IFERROR(SEARCH("-",R9326)+2, 1)</f>
        <v>8</v>
      </c>
      <c r="R9326" s="9" t="s">
        <v>205</v>
      </c>
      <c r="S9326" s="9" t="b">
        <f>R9326&lt;&gt;K9326</f>
        <v>0</v>
      </c>
      <c r="T9326" t="str">
        <f xml:space="preserve"> TRIM( LEFT(R9326,  IFERROR(   SEARCH(" - ",R9326), LEN(R9326) )    ) )</f>
        <v>Food</v>
      </c>
      <c r="U9326" t="str">
        <f>MID(R9326, Q9326,LEN(R9326))</f>
        <v>Bakery</v>
      </c>
      <c r="V9326" t="s">
        <v>49</v>
      </c>
    </row>
    <row r="9327" spans="1:22" x14ac:dyDescent="0.35">
      <c r="A9327" t="s">
        <v>5402</v>
      </c>
      <c r="B9327" s="1">
        <v>45501</v>
      </c>
      <c r="C9327" t="s">
        <v>27</v>
      </c>
      <c r="D9327" t="s">
        <v>5361</v>
      </c>
      <c r="E9327" t="s">
        <v>109</v>
      </c>
      <c r="F9327" t="s">
        <v>110</v>
      </c>
      <c r="G9327" t="s">
        <v>21</v>
      </c>
      <c r="H9327" t="s">
        <v>179</v>
      </c>
      <c r="I9327" t="s">
        <v>5362</v>
      </c>
      <c r="J9327" t="s">
        <v>5363</v>
      </c>
      <c r="K9327" s="9" t="s">
        <v>1115</v>
      </c>
      <c r="L9327" t="s">
        <v>2190</v>
      </c>
      <c r="M9327">
        <v>29.99</v>
      </c>
      <c r="N9327">
        <v>11.996</v>
      </c>
      <c r="O9327">
        <v>8</v>
      </c>
      <c r="Q9327">
        <f>IFERROR(SEARCH("-",R9327)+2, 1)</f>
        <v>1</v>
      </c>
      <c r="R9327" s="9" t="s">
        <v>1115</v>
      </c>
      <c r="S9327" s="9" t="b">
        <f>R9327&lt;&gt;K9327</f>
        <v>0</v>
      </c>
      <c r="T9327" t="str">
        <f xml:space="preserve"> TRIM( LEFT(R9327,  IFERROR(   SEARCH(" - ",R9327), LEN(R9327) )    ) )</f>
        <v>Electronics</v>
      </c>
      <c r="U9327" t="str">
        <f>MID(R9327, Q9327,LEN(R9327))</f>
        <v>Electronics</v>
      </c>
      <c r="V9327" t="s">
        <v>179</v>
      </c>
    </row>
    <row r="9328" spans="1:22" x14ac:dyDescent="0.35">
      <c r="A9328" t="s">
        <v>11309</v>
      </c>
      <c r="B9328" s="1">
        <v>45613</v>
      </c>
      <c r="C9328" t="s">
        <v>27</v>
      </c>
      <c r="D9328" t="s">
        <v>11310</v>
      </c>
      <c r="E9328" t="s">
        <v>109</v>
      </c>
      <c r="F9328" t="s">
        <v>110</v>
      </c>
      <c r="G9328" t="s">
        <v>21</v>
      </c>
      <c r="H9328" t="s">
        <v>78</v>
      </c>
      <c r="I9328" t="s">
        <v>3274</v>
      </c>
      <c r="J9328" t="s">
        <v>3275</v>
      </c>
      <c r="K9328" s="9" t="s">
        <v>1166</v>
      </c>
      <c r="L9328" t="s">
        <v>1167</v>
      </c>
      <c r="M9328">
        <v>23.99</v>
      </c>
      <c r="N9328">
        <v>9.1959999999999997</v>
      </c>
      <c r="O9328">
        <v>19</v>
      </c>
      <c r="P9328">
        <v>0.09</v>
      </c>
      <c r="Q9328">
        <f>IFERROR(SEARCH("-",R9328)+2, 1)</f>
        <v>1</v>
      </c>
      <c r="R9328" s="9" t="s">
        <v>1166</v>
      </c>
      <c r="S9328" s="9" t="b">
        <f>R9328&lt;&gt;K9328</f>
        <v>0</v>
      </c>
      <c r="T9328" t="str">
        <f xml:space="preserve"> TRIM( LEFT(R9328,  IFERROR(   SEARCH(" - ",R9328), LEN(R9328) )    ) )</f>
        <v>Crafts</v>
      </c>
      <c r="U9328" t="str">
        <f>MID(R9328, Q9328,LEN(R9328))</f>
        <v>Crafts</v>
      </c>
      <c r="V9328" t="s">
        <v>78</v>
      </c>
    </row>
    <row r="9329" spans="1:22" x14ac:dyDescent="0.35">
      <c r="A9329" t="s">
        <v>5444</v>
      </c>
      <c r="B9329" s="1">
        <v>45502</v>
      </c>
      <c r="C9329" t="s">
        <v>27</v>
      </c>
      <c r="D9329" t="s">
        <v>5445</v>
      </c>
      <c r="E9329" t="s">
        <v>109</v>
      </c>
      <c r="F9329" t="s">
        <v>110</v>
      </c>
      <c r="G9329" t="s">
        <v>21</v>
      </c>
      <c r="H9329" t="s">
        <v>179</v>
      </c>
      <c r="I9329" t="s">
        <v>5446</v>
      </c>
      <c r="J9329" t="s">
        <v>5447</v>
      </c>
      <c r="K9329" s="9" t="s">
        <v>284</v>
      </c>
      <c r="L9329" t="s">
        <v>285</v>
      </c>
      <c r="M9329">
        <v>2.4900000000000002</v>
      </c>
      <c r="N9329">
        <v>0.996</v>
      </c>
      <c r="O9329">
        <v>15</v>
      </c>
      <c r="P9329">
        <v>0.23</v>
      </c>
      <c r="Q9329">
        <f>IFERROR(SEARCH("-",R9329)+2, 1)</f>
        <v>8</v>
      </c>
      <c r="R9329" s="9" t="s">
        <v>284</v>
      </c>
      <c r="S9329" s="9" t="b">
        <f>R9329&lt;&gt;K9329</f>
        <v>0</v>
      </c>
      <c r="T9329" t="str">
        <f xml:space="preserve"> TRIM( LEFT(R9329,  IFERROR(   SEARCH(" - ",R9329), LEN(R9329) )    ) )</f>
        <v>Food</v>
      </c>
      <c r="U9329" t="str">
        <f>MID(R9329, Q9329,LEN(R9329))</f>
        <v>Canned Goods</v>
      </c>
      <c r="V9329" t="s">
        <v>179</v>
      </c>
    </row>
    <row r="9330" spans="1:22" x14ac:dyDescent="0.35">
      <c r="A9330" t="s">
        <v>1685</v>
      </c>
      <c r="B9330" s="1">
        <v>45346</v>
      </c>
      <c r="C9330" t="s">
        <v>27</v>
      </c>
      <c r="D9330" t="s">
        <v>998</v>
      </c>
      <c r="E9330" t="s">
        <v>109</v>
      </c>
      <c r="F9330" t="s">
        <v>110</v>
      </c>
      <c r="G9330" t="s">
        <v>21</v>
      </c>
      <c r="H9330" t="s">
        <v>71</v>
      </c>
      <c r="I9330" t="s">
        <v>999</v>
      </c>
      <c r="J9330" t="s">
        <v>1000</v>
      </c>
      <c r="K9330" s="9" t="s">
        <v>284</v>
      </c>
      <c r="L9330" t="s">
        <v>1001</v>
      </c>
      <c r="M9330">
        <v>1.29</v>
      </c>
      <c r="N9330">
        <v>0.38700000000000001</v>
      </c>
      <c r="O9330">
        <v>9</v>
      </c>
      <c r="P9330">
        <v>0.09</v>
      </c>
      <c r="Q9330">
        <f>IFERROR(SEARCH("-",R9330)+2, 1)</f>
        <v>8</v>
      </c>
      <c r="R9330" s="9" t="s">
        <v>284</v>
      </c>
      <c r="S9330" s="9" t="b">
        <f>R9330&lt;&gt;K9330</f>
        <v>0</v>
      </c>
      <c r="T9330" t="str">
        <f xml:space="preserve"> TRIM( LEFT(R9330,  IFERROR(   SEARCH(" - ",R9330), LEN(R9330) )    ) )</f>
        <v>Food</v>
      </c>
      <c r="U9330" t="str">
        <f>MID(R9330, Q9330,LEN(R9330))</f>
        <v>Canned Goods</v>
      </c>
      <c r="V9330" t="s">
        <v>71</v>
      </c>
    </row>
    <row r="9331" spans="1:22" x14ac:dyDescent="0.35">
      <c r="A9331" t="s">
        <v>17660</v>
      </c>
      <c r="B9331" s="1">
        <v>45391</v>
      </c>
      <c r="C9331" t="s">
        <v>27</v>
      </c>
      <c r="D9331" t="s">
        <v>7404</v>
      </c>
      <c r="E9331" t="s">
        <v>109</v>
      </c>
      <c r="F9331" t="s">
        <v>110</v>
      </c>
      <c r="G9331" t="s">
        <v>21</v>
      </c>
      <c r="H9331" t="s">
        <v>179</v>
      </c>
      <c r="I9331" t="s">
        <v>7405</v>
      </c>
      <c r="J9331" t="s">
        <v>7406</v>
      </c>
      <c r="K9331" s="9" t="s">
        <v>284</v>
      </c>
      <c r="L9331" t="s">
        <v>1433</v>
      </c>
      <c r="M9331">
        <v>1.5</v>
      </c>
      <c r="N9331">
        <v>0.45</v>
      </c>
      <c r="O9331">
        <v>20</v>
      </c>
      <c r="P9331">
        <v>7.0000000000000007E-2</v>
      </c>
      <c r="Q9331">
        <f>IFERROR(SEARCH("-",R9331)+2, 1)</f>
        <v>8</v>
      </c>
      <c r="R9331" s="9" t="s">
        <v>284</v>
      </c>
      <c r="S9331" s="9" t="b">
        <f>R9331&lt;&gt;K9331</f>
        <v>0</v>
      </c>
      <c r="T9331" t="str">
        <f xml:space="preserve"> TRIM( LEFT(R9331,  IFERROR(   SEARCH(" - ",R9331), LEN(R9331) )    ) )</f>
        <v>Food</v>
      </c>
      <c r="U9331" t="str">
        <f>MID(R9331, Q9331,LEN(R9331))</f>
        <v>Canned Goods</v>
      </c>
      <c r="V9331" t="s">
        <v>179</v>
      </c>
    </row>
    <row r="9332" spans="1:22" x14ac:dyDescent="0.35">
      <c r="A9332" t="s">
        <v>9207</v>
      </c>
      <c r="B9332" s="1">
        <v>45535</v>
      </c>
      <c r="C9332" t="s">
        <v>27</v>
      </c>
      <c r="D9332" t="s">
        <v>7145</v>
      </c>
      <c r="E9332" t="s">
        <v>109</v>
      </c>
      <c r="F9332" t="s">
        <v>110</v>
      </c>
      <c r="G9332" t="s">
        <v>21</v>
      </c>
      <c r="I9332" t="s">
        <v>7146</v>
      </c>
      <c r="J9332" t="s">
        <v>7147</v>
      </c>
      <c r="K9332" s="9" t="s">
        <v>2376</v>
      </c>
      <c r="L9332" t="s">
        <v>7148</v>
      </c>
      <c r="M9332">
        <v>54.99</v>
      </c>
      <c r="N9332">
        <v>16.497</v>
      </c>
      <c r="O9332">
        <v>4</v>
      </c>
      <c r="P9332">
        <v>0.04</v>
      </c>
      <c r="Q9332">
        <f>IFERROR(SEARCH("-",R9332)+2, 1)</f>
        <v>12</v>
      </c>
      <c r="R9332" s="9" t="s">
        <v>2376</v>
      </c>
      <c r="S9332" s="9" t="b">
        <f>R9332&lt;&gt;K9332</f>
        <v>0</v>
      </c>
      <c r="T9332" t="str">
        <f xml:space="preserve"> TRIM( LEFT(R9332,  IFERROR(   SEARCH(" - ",R9332), LEN(R9332) )    ) )</f>
        <v>Clothing</v>
      </c>
      <c r="U9332" t="str">
        <f>MID(R9332, Q9332,LEN(R9332))</f>
        <v>Pants</v>
      </c>
    </row>
    <row r="9333" spans="1:22" x14ac:dyDescent="0.35">
      <c r="A9333" t="s">
        <v>12689</v>
      </c>
      <c r="B9333" s="1">
        <v>45075</v>
      </c>
      <c r="C9333" t="s">
        <v>27</v>
      </c>
      <c r="D9333" t="s">
        <v>4972</v>
      </c>
      <c r="E9333" t="s">
        <v>109</v>
      </c>
      <c r="F9333" t="s">
        <v>110</v>
      </c>
      <c r="G9333" t="s">
        <v>21</v>
      </c>
      <c r="I9333" t="s">
        <v>4973</v>
      </c>
      <c r="J9333" t="s">
        <v>4974</v>
      </c>
      <c r="K9333" s="9" t="s">
        <v>700</v>
      </c>
      <c r="L9333" t="s">
        <v>4975</v>
      </c>
      <c r="M9333">
        <v>12.14</v>
      </c>
      <c r="N9333">
        <v>4.6959999999999997</v>
      </c>
      <c r="O9333">
        <v>8</v>
      </c>
      <c r="P9333">
        <v>0.26</v>
      </c>
      <c r="Q9333">
        <f>IFERROR(SEARCH("-",R9333)+2, 1)</f>
        <v>1</v>
      </c>
      <c r="R9333" s="9" t="s">
        <v>700</v>
      </c>
      <c r="S9333" s="9" t="b">
        <f>R9333&lt;&gt;K9333</f>
        <v>0</v>
      </c>
      <c r="T9333" t="str">
        <f xml:space="preserve"> TRIM( LEFT(R9333,  IFERROR(   SEARCH(" - ",R9333), LEN(R9333) )    ) )</f>
        <v>Books</v>
      </c>
      <c r="U9333" t="str">
        <f>MID(R9333, Q9333,LEN(R9333))</f>
        <v>Books</v>
      </c>
    </row>
    <row r="9334" spans="1:22" x14ac:dyDescent="0.35">
      <c r="A9334" t="s">
        <v>12224</v>
      </c>
      <c r="B9334" s="1">
        <v>44938</v>
      </c>
      <c r="C9334" t="s">
        <v>27</v>
      </c>
      <c r="D9334" t="s">
        <v>1350</v>
      </c>
      <c r="E9334" t="s">
        <v>109</v>
      </c>
      <c r="F9334" t="s">
        <v>110</v>
      </c>
      <c r="G9334" t="s">
        <v>21</v>
      </c>
      <c r="H9334" t="s">
        <v>164</v>
      </c>
      <c r="I9334" t="s">
        <v>1351</v>
      </c>
      <c r="J9334" t="s">
        <v>1352</v>
      </c>
      <c r="K9334" s="9" t="s">
        <v>739</v>
      </c>
      <c r="L9334" t="s">
        <v>1353</v>
      </c>
      <c r="M9334">
        <v>88.99</v>
      </c>
      <c r="N9334">
        <v>26.446999999999999</v>
      </c>
      <c r="O9334">
        <v>14</v>
      </c>
      <c r="P9334">
        <v>0.24</v>
      </c>
      <c r="Q9334">
        <f>IFERROR(SEARCH("-",R9334)+2, 1)</f>
        <v>12</v>
      </c>
      <c r="R9334" s="9" t="s">
        <v>739</v>
      </c>
      <c r="S9334" s="9" t="b">
        <f>R9334&lt;&gt;K9334</f>
        <v>0</v>
      </c>
      <c r="T9334" t="str">
        <f xml:space="preserve"> TRIM( LEFT(R9334,  IFERROR(   SEARCH(" - ",R9334), LEN(R9334) )    ) )</f>
        <v>Clothing</v>
      </c>
      <c r="U9334" t="str">
        <f>MID(R9334, Q9334,LEN(R9334))</f>
        <v>Outerwear</v>
      </c>
      <c r="V9334" t="s">
        <v>164</v>
      </c>
    </row>
    <row r="9335" spans="1:22" x14ac:dyDescent="0.35">
      <c r="A9335" t="s">
        <v>1428</v>
      </c>
      <c r="B9335" s="1">
        <v>45558</v>
      </c>
      <c r="C9335" t="s">
        <v>27</v>
      </c>
      <c r="D9335" t="s">
        <v>1210</v>
      </c>
      <c r="E9335" t="s">
        <v>109</v>
      </c>
      <c r="F9335" t="s">
        <v>110</v>
      </c>
      <c r="G9335" t="s">
        <v>21</v>
      </c>
      <c r="H9335" t="s">
        <v>260</v>
      </c>
      <c r="I9335" t="s">
        <v>1211</v>
      </c>
      <c r="J9335" t="s">
        <v>1212</v>
      </c>
      <c r="K9335" s="9" t="s">
        <v>391</v>
      </c>
      <c r="L9335" t="s">
        <v>916</v>
      </c>
      <c r="M9335">
        <v>59.99</v>
      </c>
      <c r="N9335">
        <v>17.997</v>
      </c>
      <c r="O9335">
        <v>9</v>
      </c>
      <c r="P9335">
        <v>0.27</v>
      </c>
      <c r="Q9335">
        <f>IFERROR(SEARCH("-",R9335)+2, 1)</f>
        <v>1</v>
      </c>
      <c r="R9335" s="9" t="s">
        <v>391</v>
      </c>
      <c r="S9335" s="9" t="b">
        <f>R9335&lt;&gt;K9335</f>
        <v>0</v>
      </c>
      <c r="T9335" t="str">
        <f xml:space="preserve"> TRIM( LEFT(R9335,  IFERROR(   SEARCH(" - ",R9335), LEN(R9335) )    ) )</f>
        <v>Kitchen</v>
      </c>
      <c r="U9335" t="str">
        <f>MID(R9335, Q9335,LEN(R9335))</f>
        <v>Kitchen</v>
      </c>
      <c r="V9335" t="s">
        <v>260</v>
      </c>
    </row>
    <row r="9336" spans="1:22" x14ac:dyDescent="0.35">
      <c r="A9336" t="s">
        <v>12168</v>
      </c>
      <c r="B9336" s="1">
        <v>44962</v>
      </c>
      <c r="C9336" t="s">
        <v>27</v>
      </c>
      <c r="D9336" t="s">
        <v>5769</v>
      </c>
      <c r="E9336" t="s">
        <v>109</v>
      </c>
      <c r="F9336" t="s">
        <v>110</v>
      </c>
      <c r="G9336" t="s">
        <v>21</v>
      </c>
      <c r="H9336" t="s">
        <v>71</v>
      </c>
      <c r="I9336" t="s">
        <v>11536</v>
      </c>
      <c r="J9336" t="s">
        <v>11537</v>
      </c>
      <c r="K9336" s="9" t="s">
        <v>273</v>
      </c>
      <c r="L9336" t="s">
        <v>3583</v>
      </c>
      <c r="M9336">
        <v>33.99</v>
      </c>
      <c r="N9336">
        <v>9.9469999999999992</v>
      </c>
      <c r="O9336">
        <v>14</v>
      </c>
      <c r="P9336">
        <v>0.03</v>
      </c>
      <c r="Q9336">
        <f>IFERROR(SEARCH("-",R9336)+2, 1)</f>
        <v>1</v>
      </c>
      <c r="R9336" s="9" t="s">
        <v>273</v>
      </c>
      <c r="S9336" s="9" t="b">
        <f>R9336&lt;&gt;K9336</f>
        <v>0</v>
      </c>
      <c r="T9336" t="str">
        <f xml:space="preserve"> TRIM( LEFT(R9336,  IFERROR(   SEARCH(" - ",R9336), LEN(R9336) )    ) )</f>
        <v>Toys</v>
      </c>
      <c r="U9336" t="str">
        <f>MID(R9336, Q9336,LEN(R9336))</f>
        <v>Toys</v>
      </c>
      <c r="V9336" t="s">
        <v>71</v>
      </c>
    </row>
    <row r="9337" spans="1:22" x14ac:dyDescent="0.35">
      <c r="A9337" t="s">
        <v>2774</v>
      </c>
      <c r="B9337" s="1">
        <v>45469</v>
      </c>
      <c r="C9337" t="s">
        <v>27</v>
      </c>
      <c r="D9337" t="s">
        <v>2228</v>
      </c>
      <c r="E9337" t="s">
        <v>109</v>
      </c>
      <c r="F9337" t="s">
        <v>110</v>
      </c>
      <c r="G9337" t="s">
        <v>21</v>
      </c>
      <c r="H9337" t="s">
        <v>31</v>
      </c>
      <c r="I9337" t="s">
        <v>2229</v>
      </c>
      <c r="J9337" t="s">
        <v>2230</v>
      </c>
      <c r="K9337" s="9" t="s">
        <v>43</v>
      </c>
      <c r="L9337" t="s">
        <v>2231</v>
      </c>
      <c r="M9337">
        <v>10.99</v>
      </c>
      <c r="N9337">
        <v>3.2970000000000002</v>
      </c>
      <c r="O9337">
        <v>4</v>
      </c>
      <c r="P9337">
        <v>0.06</v>
      </c>
      <c r="Q9337">
        <f>IFERROR(SEARCH("-",R9337)+2, 1)</f>
        <v>1</v>
      </c>
      <c r="R9337" s="9" t="s">
        <v>43</v>
      </c>
      <c r="S9337" s="9" t="b">
        <f>R9337&lt;&gt;K9337</f>
        <v>0</v>
      </c>
      <c r="T9337" t="str">
        <f xml:space="preserve"> TRIM( LEFT(R9337,  IFERROR(   SEARCH(" - ",R9337), LEN(R9337) )    ) )</f>
        <v>Accessories</v>
      </c>
      <c r="U9337" t="str">
        <f>MID(R9337, Q9337,LEN(R9337))</f>
        <v>Accessories</v>
      </c>
      <c r="V9337" t="s">
        <v>31</v>
      </c>
    </row>
    <row r="9338" spans="1:22" x14ac:dyDescent="0.35">
      <c r="A9338" t="s">
        <v>5520</v>
      </c>
      <c r="B9338" s="1">
        <v>45451</v>
      </c>
      <c r="C9338" t="s">
        <v>27</v>
      </c>
      <c r="D9338" t="s">
        <v>3333</v>
      </c>
      <c r="E9338" t="s">
        <v>109</v>
      </c>
      <c r="F9338" t="s">
        <v>110</v>
      </c>
      <c r="G9338" t="s">
        <v>21</v>
      </c>
      <c r="I9338" t="s">
        <v>3334</v>
      </c>
      <c r="J9338" t="s">
        <v>3335</v>
      </c>
      <c r="K9338" s="9" t="s">
        <v>348</v>
      </c>
      <c r="L9338" t="s">
        <v>3336</v>
      </c>
      <c r="M9338">
        <v>2.69</v>
      </c>
      <c r="N9338">
        <v>1.0760000000000001</v>
      </c>
      <c r="O9338">
        <v>14</v>
      </c>
      <c r="P9338">
        <v>7.0000000000000007E-2</v>
      </c>
      <c r="Q9338">
        <f>IFERROR(SEARCH("-",R9338)+2, 1)</f>
        <v>8</v>
      </c>
      <c r="R9338" s="9" t="s">
        <v>348</v>
      </c>
      <c r="S9338" s="9" t="b">
        <f>R9338&lt;&gt;K9338</f>
        <v>0</v>
      </c>
      <c r="T9338" t="str">
        <f xml:space="preserve"> TRIM( LEFT(R9338,  IFERROR(   SEARCH(" - ",R9338), LEN(R9338) )    ) )</f>
        <v>Food</v>
      </c>
      <c r="U9338" t="str">
        <f>MID(R9338, Q9338,LEN(R9338))</f>
        <v>Dairy</v>
      </c>
    </row>
    <row r="9339" spans="1:22" x14ac:dyDescent="0.35">
      <c r="A9339" t="s">
        <v>18609</v>
      </c>
      <c r="B9339" s="1">
        <v>44962</v>
      </c>
      <c r="C9339" t="s">
        <v>27</v>
      </c>
      <c r="D9339" t="s">
        <v>8857</v>
      </c>
      <c r="E9339" t="s">
        <v>109</v>
      </c>
      <c r="F9339" t="s">
        <v>110</v>
      </c>
      <c r="G9339" t="s">
        <v>21</v>
      </c>
      <c r="H9339" t="s">
        <v>179</v>
      </c>
      <c r="I9339" t="s">
        <v>8858</v>
      </c>
      <c r="J9339" t="s">
        <v>8859</v>
      </c>
      <c r="K9339" s="9" t="s">
        <v>82</v>
      </c>
      <c r="L9339" t="s">
        <v>211</v>
      </c>
      <c r="M9339">
        <v>22.99</v>
      </c>
      <c r="N9339">
        <v>6.8970000000000002</v>
      </c>
      <c r="O9339">
        <v>20</v>
      </c>
      <c r="P9339">
        <v>0.36</v>
      </c>
      <c r="Q9339">
        <f>IFERROR(SEARCH("-",R9339)+2, 1)</f>
        <v>1</v>
      </c>
      <c r="R9339" s="9" t="s">
        <v>82</v>
      </c>
      <c r="S9339" s="9" t="b">
        <f>R9339&lt;&gt;K9339</f>
        <v>0</v>
      </c>
      <c r="T9339" t="str">
        <f xml:space="preserve"> TRIM( LEFT(R9339,  IFERROR(   SEARCH(" - ",R9339), LEN(R9339) )    ) )</f>
        <v>Home</v>
      </c>
      <c r="U9339" t="str">
        <f>MID(R9339, Q9339,LEN(R9339))</f>
        <v>Home</v>
      </c>
      <c r="V9339" t="s">
        <v>179</v>
      </c>
    </row>
    <row r="9340" spans="1:22" x14ac:dyDescent="0.35">
      <c r="A9340" t="s">
        <v>16713</v>
      </c>
      <c r="B9340" s="1">
        <v>45066</v>
      </c>
      <c r="C9340" t="s">
        <v>27</v>
      </c>
      <c r="D9340" t="s">
        <v>16714</v>
      </c>
      <c r="E9340" t="s">
        <v>109</v>
      </c>
      <c r="F9340" t="s">
        <v>110</v>
      </c>
      <c r="G9340" t="s">
        <v>21</v>
      </c>
      <c r="H9340" t="s">
        <v>49</v>
      </c>
      <c r="I9340" t="s">
        <v>4747</v>
      </c>
      <c r="J9340" t="s">
        <v>4748</v>
      </c>
      <c r="K9340" s="9" t="s">
        <v>858</v>
      </c>
      <c r="L9340" t="s">
        <v>1637</v>
      </c>
      <c r="M9340">
        <v>18.239999999999998</v>
      </c>
      <c r="N9340">
        <v>5.4470000000000001</v>
      </c>
      <c r="O9340">
        <v>7</v>
      </c>
      <c r="P9340">
        <v>0.01</v>
      </c>
      <c r="Q9340">
        <f>IFERROR(SEARCH("-",R9340)+2, 1)</f>
        <v>1</v>
      </c>
      <c r="R9340" s="9" t="s">
        <v>858</v>
      </c>
      <c r="S9340" s="9" t="b">
        <f>R9340&lt;&gt;K9340</f>
        <v>0</v>
      </c>
      <c r="T9340" t="str">
        <f xml:space="preserve"> TRIM( LEFT(R9340,  IFERROR(   SEARCH(" - ",R9340), LEN(R9340) )    ) )</f>
        <v>Pets</v>
      </c>
      <c r="U9340" t="str">
        <f>MID(R9340, Q9340,LEN(R9340))</f>
        <v>Pets</v>
      </c>
      <c r="V9340" t="s">
        <v>49</v>
      </c>
    </row>
    <row r="9341" spans="1:22" x14ac:dyDescent="0.35">
      <c r="A9341" t="s">
        <v>6439</v>
      </c>
      <c r="B9341" s="1">
        <v>45660</v>
      </c>
      <c r="C9341" t="s">
        <v>27</v>
      </c>
      <c r="D9341" t="s">
        <v>1280</v>
      </c>
      <c r="E9341" t="s">
        <v>109</v>
      </c>
      <c r="F9341" t="s">
        <v>110</v>
      </c>
      <c r="G9341" t="s">
        <v>21</v>
      </c>
      <c r="H9341" t="s">
        <v>31</v>
      </c>
      <c r="I9341" t="s">
        <v>5828</v>
      </c>
      <c r="J9341" t="s">
        <v>5829</v>
      </c>
      <c r="K9341" s="9" t="s">
        <v>34</v>
      </c>
      <c r="L9341" t="s">
        <v>106</v>
      </c>
      <c r="M9341">
        <v>5.41</v>
      </c>
      <c r="N9341">
        <v>2.5960000000000001</v>
      </c>
      <c r="O9341">
        <v>17</v>
      </c>
      <c r="Q9341">
        <f>IFERROR(SEARCH("-",R9341)+2, 1)</f>
        <v>8</v>
      </c>
      <c r="R9341" s="9" t="s">
        <v>34</v>
      </c>
      <c r="S9341" s="9" t="b">
        <f>R9341&lt;&gt;K9341</f>
        <v>0</v>
      </c>
      <c r="T9341" t="str">
        <f xml:space="preserve"> TRIM( LEFT(R9341,  IFERROR(   SEARCH(" - ",R9341), LEN(R9341) )    ) )</f>
        <v>Food</v>
      </c>
      <c r="U9341" t="str">
        <f>MID(R9341, Q9341,LEN(R9341))</f>
        <v>Condiments</v>
      </c>
      <c r="V9341" t="s">
        <v>31</v>
      </c>
    </row>
    <row r="9342" spans="1:22" x14ac:dyDescent="0.35">
      <c r="A9342" t="s">
        <v>17482</v>
      </c>
      <c r="B9342" s="1">
        <v>45440</v>
      </c>
      <c r="C9342" t="s">
        <v>27</v>
      </c>
      <c r="D9342" t="s">
        <v>8203</v>
      </c>
      <c r="E9342" t="s">
        <v>109</v>
      </c>
      <c r="F9342" t="s">
        <v>110</v>
      </c>
      <c r="G9342" t="s">
        <v>21</v>
      </c>
      <c r="I9342" t="s">
        <v>8204</v>
      </c>
      <c r="J9342" t="s">
        <v>8205</v>
      </c>
      <c r="K9342" s="9" t="s">
        <v>34</v>
      </c>
      <c r="L9342" t="s">
        <v>106</v>
      </c>
      <c r="M9342">
        <v>3.99</v>
      </c>
      <c r="N9342">
        <v>1.1970000000000001</v>
      </c>
      <c r="O9342">
        <v>7</v>
      </c>
      <c r="P9342">
        <v>0.3</v>
      </c>
      <c r="Q9342">
        <f>IFERROR(SEARCH("-",R9342)+2, 1)</f>
        <v>8</v>
      </c>
      <c r="R9342" s="9" t="s">
        <v>34</v>
      </c>
      <c r="S9342" s="9" t="b">
        <f>R9342&lt;&gt;K9342</f>
        <v>0</v>
      </c>
      <c r="T9342" t="str">
        <f xml:space="preserve"> TRIM( LEFT(R9342,  IFERROR(   SEARCH(" - ",R9342), LEN(R9342) )    ) )</f>
        <v>Food</v>
      </c>
      <c r="U9342" t="str">
        <f>MID(R9342, Q9342,LEN(R9342))</f>
        <v>Condiments</v>
      </c>
    </row>
    <row r="9343" spans="1:22" x14ac:dyDescent="0.35">
      <c r="A9343" t="s">
        <v>14723</v>
      </c>
      <c r="B9343" s="1">
        <v>45137</v>
      </c>
      <c r="C9343" t="s">
        <v>27</v>
      </c>
      <c r="D9343" t="s">
        <v>7346</v>
      </c>
      <c r="E9343" t="s">
        <v>109</v>
      </c>
      <c r="F9343" t="s">
        <v>110</v>
      </c>
      <c r="G9343" t="s">
        <v>21</v>
      </c>
      <c r="H9343" t="s">
        <v>260</v>
      </c>
      <c r="I9343" t="s">
        <v>7347</v>
      </c>
      <c r="J9343" t="s">
        <v>7348</v>
      </c>
      <c r="K9343" s="9" t="s">
        <v>391</v>
      </c>
      <c r="L9343" t="s">
        <v>805</v>
      </c>
      <c r="M9343">
        <v>39.14</v>
      </c>
      <c r="N9343">
        <v>11.497</v>
      </c>
      <c r="O9343">
        <v>13</v>
      </c>
      <c r="P9343">
        <v>0.12</v>
      </c>
      <c r="Q9343">
        <f>IFERROR(SEARCH("-",R9343)+2, 1)</f>
        <v>1</v>
      </c>
      <c r="R9343" s="9" t="s">
        <v>391</v>
      </c>
      <c r="S9343" s="9" t="b">
        <f>R9343&lt;&gt;K9343</f>
        <v>0</v>
      </c>
      <c r="T9343" t="str">
        <f xml:space="preserve"> TRIM( LEFT(R9343,  IFERROR(   SEARCH(" - ",R9343), LEN(R9343) )    ) )</f>
        <v>Kitchen</v>
      </c>
      <c r="U9343" t="str">
        <f>MID(R9343, Q9343,LEN(R9343))</f>
        <v>Kitchen</v>
      </c>
      <c r="V9343" t="s">
        <v>260</v>
      </c>
    </row>
    <row r="9344" spans="1:22" x14ac:dyDescent="0.35">
      <c r="A9344" t="s">
        <v>7960</v>
      </c>
      <c r="B9344" s="1">
        <v>45481</v>
      </c>
      <c r="C9344" t="s">
        <v>27</v>
      </c>
      <c r="D9344" t="s">
        <v>7961</v>
      </c>
      <c r="E9344" t="s">
        <v>109</v>
      </c>
      <c r="F9344" t="s">
        <v>110</v>
      </c>
      <c r="G9344" t="s">
        <v>21</v>
      </c>
      <c r="H9344" t="s">
        <v>179</v>
      </c>
      <c r="I9344" t="s">
        <v>7962</v>
      </c>
      <c r="J9344" t="s">
        <v>7963</v>
      </c>
      <c r="K9344" s="9" t="s">
        <v>1719</v>
      </c>
      <c r="L9344" t="s">
        <v>159</v>
      </c>
      <c r="M9344">
        <v>4.99</v>
      </c>
      <c r="N9344">
        <v>1.4970000000000001</v>
      </c>
      <c r="O9344">
        <v>17</v>
      </c>
      <c r="P9344">
        <v>0.09</v>
      </c>
      <c r="Q9344">
        <f>IFERROR(SEARCH("-",R9344)+2, 1)</f>
        <v>8</v>
      </c>
      <c r="R9344" s="9" t="s">
        <v>1719</v>
      </c>
      <c r="S9344" s="9" t="b">
        <f>R9344&lt;&gt;K9344</f>
        <v>0</v>
      </c>
      <c r="T9344" t="str">
        <f xml:space="preserve"> TRIM( LEFT(R9344,  IFERROR(   SEARCH(" - ",R9344), LEN(R9344) )    ) )</f>
        <v>Food</v>
      </c>
      <c r="U9344" t="str">
        <f>MID(R9344, Q9344,LEN(R9344))</f>
        <v>Fruits</v>
      </c>
      <c r="V9344" t="s">
        <v>179</v>
      </c>
    </row>
    <row r="9345" spans="1:22" x14ac:dyDescent="0.35">
      <c r="A9345" t="s">
        <v>9743</v>
      </c>
      <c r="B9345" s="1">
        <v>45372</v>
      </c>
      <c r="C9345" t="s">
        <v>27</v>
      </c>
      <c r="D9345" t="s">
        <v>9744</v>
      </c>
      <c r="E9345" t="s">
        <v>109</v>
      </c>
      <c r="F9345" t="s">
        <v>110</v>
      </c>
      <c r="G9345" t="s">
        <v>21</v>
      </c>
      <c r="I9345" t="s">
        <v>6135</v>
      </c>
      <c r="J9345" t="s">
        <v>6136</v>
      </c>
      <c r="K9345" s="9" t="s">
        <v>128</v>
      </c>
      <c r="L9345" t="s">
        <v>1539</v>
      </c>
      <c r="M9345">
        <v>6.49</v>
      </c>
      <c r="N9345">
        <v>2.1960000000000002</v>
      </c>
      <c r="O9345">
        <v>15</v>
      </c>
      <c r="P9345">
        <v>0.13</v>
      </c>
      <c r="Q9345">
        <f>IFERROR(SEARCH("-",R9345)+2, 1)</f>
        <v>8</v>
      </c>
      <c r="R9345" s="9" t="s">
        <v>128</v>
      </c>
      <c r="S9345" s="9" t="b">
        <f>R9345&lt;&gt;K9345</f>
        <v>0</v>
      </c>
      <c r="T9345" t="str">
        <f xml:space="preserve"> TRIM( LEFT(R9345,  IFERROR(   SEARCH(" - ",R9345), LEN(R9345) )    ) )</f>
        <v>Food</v>
      </c>
      <c r="U9345" t="str">
        <f>MID(R9345, Q9345,LEN(R9345))</f>
        <v>Frozen Foods</v>
      </c>
    </row>
    <row r="9346" spans="1:22" x14ac:dyDescent="0.35">
      <c r="A9346" t="s">
        <v>6352</v>
      </c>
      <c r="B9346" s="1">
        <v>45710</v>
      </c>
      <c r="C9346" t="s">
        <v>27</v>
      </c>
      <c r="D9346" t="s">
        <v>1430</v>
      </c>
      <c r="E9346" t="s">
        <v>109</v>
      </c>
      <c r="F9346" t="s">
        <v>110</v>
      </c>
      <c r="G9346" t="s">
        <v>21</v>
      </c>
      <c r="H9346" t="s">
        <v>179</v>
      </c>
      <c r="I9346" t="s">
        <v>5958</v>
      </c>
      <c r="J9346" t="s">
        <v>5959</v>
      </c>
      <c r="K9346" s="9" t="s">
        <v>167</v>
      </c>
      <c r="L9346" t="s">
        <v>5960</v>
      </c>
      <c r="M9346">
        <v>7.41</v>
      </c>
      <c r="N9346">
        <v>3.3959999999999999</v>
      </c>
      <c r="O9346">
        <v>6</v>
      </c>
      <c r="P9346">
        <v>0.15</v>
      </c>
      <c r="Q9346">
        <f>IFERROR(SEARCH("-",R9346)+2, 1)</f>
        <v>8</v>
      </c>
      <c r="R9346" s="9" t="s">
        <v>167</v>
      </c>
      <c r="S9346" s="9" t="b">
        <f>R9346&lt;&gt;K9346</f>
        <v>0</v>
      </c>
      <c r="T9346" t="str">
        <f xml:space="preserve"> TRIM( LEFT(R9346,  IFERROR(   SEARCH(" - ",R9346), LEN(R9346) )    ) )</f>
        <v>Food</v>
      </c>
      <c r="U9346" t="str">
        <f>MID(R9346, Q9346,LEN(R9346))</f>
        <v>Frozen Meals</v>
      </c>
      <c r="V9346" t="s">
        <v>179</v>
      </c>
    </row>
    <row r="9347" spans="1:22" x14ac:dyDescent="0.35">
      <c r="A9347" t="s">
        <v>14002</v>
      </c>
      <c r="B9347" s="1">
        <v>45040</v>
      </c>
      <c r="C9347" t="s">
        <v>27</v>
      </c>
      <c r="D9347" t="s">
        <v>7674</v>
      </c>
      <c r="E9347" t="s">
        <v>109</v>
      </c>
      <c r="F9347" t="s">
        <v>110</v>
      </c>
      <c r="G9347" t="s">
        <v>21</v>
      </c>
      <c r="H9347" t="s">
        <v>40</v>
      </c>
      <c r="I9347" t="s">
        <v>7675</v>
      </c>
      <c r="J9347" t="s">
        <v>7676</v>
      </c>
      <c r="K9347" s="9" t="s">
        <v>5903</v>
      </c>
      <c r="L9347" t="s">
        <v>5904</v>
      </c>
      <c r="M9347">
        <v>5.14</v>
      </c>
      <c r="N9347">
        <v>1.2969999999999999</v>
      </c>
      <c r="O9347">
        <v>10</v>
      </c>
      <c r="P9347">
        <v>0.28999999999999998</v>
      </c>
      <c r="Q9347">
        <f>IFERROR(SEARCH("-",R9347)+2, 1)</f>
        <v>8</v>
      </c>
      <c r="R9347" s="9" t="s">
        <v>5903</v>
      </c>
      <c r="S9347" s="9" t="b">
        <f>R9347&lt;&gt;K9347</f>
        <v>0</v>
      </c>
      <c r="T9347" t="str">
        <f xml:space="preserve"> TRIM( LEFT(R9347,  IFERROR(   SEARCH(" - ",R9347), LEN(R9347) )    ) )</f>
        <v>Food</v>
      </c>
      <c r="U9347" t="str">
        <f>MID(R9347, Q9347,LEN(R9347))</f>
        <v>Frozen Vegetables</v>
      </c>
      <c r="V9347" t="s">
        <v>40</v>
      </c>
    </row>
    <row r="9348" spans="1:22" x14ac:dyDescent="0.35">
      <c r="A9348" t="s">
        <v>6976</v>
      </c>
      <c r="B9348" s="1">
        <v>45669</v>
      </c>
      <c r="C9348" t="s">
        <v>27</v>
      </c>
      <c r="D9348" t="s">
        <v>563</v>
      </c>
      <c r="E9348" t="s">
        <v>109</v>
      </c>
      <c r="F9348" t="s">
        <v>110</v>
      </c>
      <c r="G9348" t="s">
        <v>21</v>
      </c>
      <c r="H9348" t="s">
        <v>179</v>
      </c>
      <c r="I9348" t="s">
        <v>3092</v>
      </c>
      <c r="J9348" t="s">
        <v>3093</v>
      </c>
      <c r="K9348" s="9" t="s">
        <v>827</v>
      </c>
      <c r="L9348" t="s">
        <v>1852</v>
      </c>
      <c r="M9348">
        <v>34.409999999999997</v>
      </c>
      <c r="N9348">
        <v>14.196</v>
      </c>
      <c r="O9348">
        <v>11</v>
      </c>
      <c r="P9348">
        <v>0.03</v>
      </c>
      <c r="Q9348">
        <f>IFERROR(SEARCH("-",R9348)+2, 1)</f>
        <v>1</v>
      </c>
      <c r="R9348" s="9" t="s">
        <v>827</v>
      </c>
      <c r="S9348" s="9" t="b">
        <f>R9348&lt;&gt;K9348</f>
        <v>0</v>
      </c>
      <c r="T9348" t="str">
        <f xml:space="preserve"> TRIM( LEFT(R9348,  IFERROR(   SEARCH(" - ",R9348), LEN(R9348) )    ) )</f>
        <v>Garden</v>
      </c>
      <c r="U9348" t="str">
        <f>MID(R9348, Q9348,LEN(R9348))</f>
        <v>Garden</v>
      </c>
      <c r="V9348" t="s">
        <v>179</v>
      </c>
    </row>
    <row r="9349" spans="1:22" x14ac:dyDescent="0.35">
      <c r="A9349" t="s">
        <v>107</v>
      </c>
      <c r="B9349" s="1">
        <v>45409</v>
      </c>
      <c r="C9349" t="s">
        <v>27</v>
      </c>
      <c r="D9349" t="s">
        <v>108</v>
      </c>
      <c r="E9349" t="s">
        <v>109</v>
      </c>
      <c r="F9349" t="s">
        <v>110</v>
      </c>
      <c r="G9349" t="s">
        <v>21</v>
      </c>
      <c r="I9349" t="s">
        <v>111</v>
      </c>
      <c r="J9349" t="s">
        <v>112</v>
      </c>
      <c r="K9349" s="9" t="s">
        <v>113</v>
      </c>
      <c r="L9349" t="s">
        <v>114</v>
      </c>
      <c r="M9349">
        <v>2.99</v>
      </c>
      <c r="N9349">
        <v>0.89700000000000002</v>
      </c>
      <c r="O9349">
        <v>20</v>
      </c>
      <c r="P9349">
        <v>0.03</v>
      </c>
      <c r="Q9349">
        <f>IFERROR(SEARCH("-",R9349)+2, 1)</f>
        <v>8</v>
      </c>
      <c r="R9349" s="9" t="s">
        <v>113</v>
      </c>
      <c r="S9349" s="9" t="b">
        <f>R9349&lt;&gt;K9349</f>
        <v>0</v>
      </c>
      <c r="T9349" t="str">
        <f xml:space="preserve"> TRIM( LEFT(R9349,  IFERROR(   SEARCH(" - ",R9349), LEN(R9349) )    ) )</f>
        <v>Food</v>
      </c>
      <c r="U9349" t="str">
        <f>MID(R9349, Q9349,LEN(R9349))</f>
        <v>Sides</v>
      </c>
    </row>
    <row r="9350" spans="1:22" x14ac:dyDescent="0.35">
      <c r="A9350" t="s">
        <v>594</v>
      </c>
      <c r="B9350" s="1">
        <v>45345</v>
      </c>
      <c r="C9350" t="s">
        <v>27</v>
      </c>
      <c r="D9350" t="s">
        <v>595</v>
      </c>
      <c r="E9350" t="s">
        <v>109</v>
      </c>
      <c r="F9350" t="s">
        <v>110</v>
      </c>
      <c r="G9350" t="s">
        <v>21</v>
      </c>
      <c r="I9350" t="s">
        <v>596</v>
      </c>
      <c r="J9350" t="s">
        <v>597</v>
      </c>
      <c r="K9350" s="9" t="s">
        <v>598</v>
      </c>
      <c r="L9350" t="s">
        <v>432</v>
      </c>
      <c r="M9350">
        <v>2.4900000000000002</v>
      </c>
      <c r="N9350">
        <v>0.747</v>
      </c>
      <c r="O9350">
        <v>12</v>
      </c>
      <c r="P9350">
        <v>0.06</v>
      </c>
      <c r="Q9350">
        <f>IFERROR(SEARCH("-",R9350)+2, 1)</f>
        <v>8</v>
      </c>
      <c r="R9350" s="9" t="s">
        <v>598</v>
      </c>
      <c r="S9350" s="9" t="b">
        <f>R9350&lt;&gt;K9350</f>
        <v>0</v>
      </c>
      <c r="T9350" t="str">
        <f xml:space="preserve"> TRIM( LEFT(R9350,  IFERROR(   SEARCH(" - ",R9350), LEN(R9350) )    ) )</f>
        <v>Food</v>
      </c>
      <c r="U9350" t="str">
        <f>MID(R9350, Q9350,LEN(R9350))</f>
        <v>Cereal</v>
      </c>
    </row>
    <row r="9351" spans="1:22" x14ac:dyDescent="0.35">
      <c r="A9351" t="s">
        <v>11223</v>
      </c>
      <c r="B9351" s="1">
        <v>45484</v>
      </c>
      <c r="C9351" t="s">
        <v>27</v>
      </c>
      <c r="D9351" t="s">
        <v>11224</v>
      </c>
      <c r="E9351" t="s">
        <v>109</v>
      </c>
      <c r="F9351" t="s">
        <v>110</v>
      </c>
      <c r="G9351" t="s">
        <v>21</v>
      </c>
      <c r="H9351" t="s">
        <v>202</v>
      </c>
      <c r="I9351" t="s">
        <v>5266</v>
      </c>
      <c r="J9351" t="s">
        <v>5267</v>
      </c>
      <c r="K9351" s="9" t="s">
        <v>513</v>
      </c>
      <c r="L9351" t="s">
        <v>4622</v>
      </c>
      <c r="M9351">
        <v>40.99</v>
      </c>
      <c r="N9351">
        <v>15.996</v>
      </c>
      <c r="O9351">
        <v>11</v>
      </c>
      <c r="P9351">
        <v>0.08</v>
      </c>
      <c r="Q9351">
        <f>IFERROR(SEARCH("-",R9351)+2, 1)</f>
        <v>1</v>
      </c>
      <c r="R9351" s="9" t="s">
        <v>513</v>
      </c>
      <c r="S9351" s="9" t="b">
        <f>R9351&lt;&gt;K9351</f>
        <v>0</v>
      </c>
      <c r="T9351" t="str">
        <f xml:space="preserve"> TRIM( LEFT(R9351,  IFERROR(   SEARCH(" - ",R9351), LEN(R9351) )    ) )</f>
        <v>Fitness</v>
      </c>
      <c r="U9351" t="str">
        <f>MID(R9351, Q9351,LEN(R9351))</f>
        <v>Fitness</v>
      </c>
      <c r="V9351" t="s">
        <v>202</v>
      </c>
    </row>
    <row r="9352" spans="1:22" x14ac:dyDescent="0.35">
      <c r="A9352" t="s">
        <v>18114</v>
      </c>
      <c r="B9352" s="1">
        <v>45656</v>
      </c>
      <c r="C9352" t="s">
        <v>27</v>
      </c>
      <c r="D9352" t="s">
        <v>8960</v>
      </c>
      <c r="E9352" t="s">
        <v>109</v>
      </c>
      <c r="F9352" t="s">
        <v>110</v>
      </c>
      <c r="G9352" t="s">
        <v>21</v>
      </c>
      <c r="H9352" t="s">
        <v>78</v>
      </c>
      <c r="I9352" t="s">
        <v>8961</v>
      </c>
      <c r="J9352" t="s">
        <v>8962</v>
      </c>
      <c r="K9352" s="9" t="s">
        <v>136</v>
      </c>
      <c r="L9352" t="s">
        <v>682</v>
      </c>
      <c r="M9352">
        <v>39.99</v>
      </c>
      <c r="N9352">
        <v>11.997</v>
      </c>
      <c r="O9352">
        <v>18</v>
      </c>
      <c r="P9352">
        <v>0.01</v>
      </c>
      <c r="Q9352">
        <f>IFERROR(SEARCH("-",R9352)+2, 1)</f>
        <v>1</v>
      </c>
      <c r="R9352" s="9" t="s">
        <v>136</v>
      </c>
      <c r="S9352" s="9" t="b">
        <f>R9352&lt;&gt;K9352</f>
        <v>0</v>
      </c>
      <c r="T9352" t="str">
        <f xml:space="preserve"> TRIM( LEFT(R9352,  IFERROR(   SEARCH(" - ",R9352), LEN(R9352) )    ) )</f>
        <v>Health</v>
      </c>
      <c r="U9352" t="str">
        <f>MID(R9352, Q9352,LEN(R9352))</f>
        <v>Health</v>
      </c>
      <c r="V9352" t="s">
        <v>78</v>
      </c>
    </row>
    <row r="9353" spans="1:22" x14ac:dyDescent="0.35">
      <c r="A9353" t="s">
        <v>10357</v>
      </c>
      <c r="B9353" s="1">
        <v>45403</v>
      </c>
      <c r="C9353" t="s">
        <v>27</v>
      </c>
      <c r="D9353" t="s">
        <v>10358</v>
      </c>
      <c r="E9353" t="s">
        <v>109</v>
      </c>
      <c r="F9353" t="s">
        <v>110</v>
      </c>
      <c r="G9353" t="s">
        <v>21</v>
      </c>
      <c r="H9353" t="s">
        <v>78</v>
      </c>
      <c r="I9353" t="s">
        <v>4795</v>
      </c>
      <c r="J9353" t="s">
        <v>4796</v>
      </c>
      <c r="L9353" t="s">
        <v>638</v>
      </c>
      <c r="M9353">
        <v>6.99</v>
      </c>
      <c r="N9353">
        <v>2.3959999999999999</v>
      </c>
      <c r="O9353">
        <v>3</v>
      </c>
      <c r="P9353">
        <v>0.11</v>
      </c>
      <c r="Q9353">
        <f>IFERROR(SEARCH("-",R9353)+2, 1)</f>
        <v>8</v>
      </c>
      <c r="R9353" s="9" t="s">
        <v>493</v>
      </c>
      <c r="S9353" s="9" t="b">
        <f>R9353&lt;&gt;K9353</f>
        <v>1</v>
      </c>
      <c r="T9353" t="str">
        <f xml:space="preserve"> TRIM( LEFT(R9353,  IFERROR(   SEARCH(" - ",R9353), LEN(R9353) )    ) )</f>
        <v>Food</v>
      </c>
      <c r="U9353" t="str">
        <f>MID(R9353, Q9353,LEN(R9353))</f>
        <v>Beverages</v>
      </c>
      <c r="V9353" t="s">
        <v>78</v>
      </c>
    </row>
    <row r="9354" spans="1:22" x14ac:dyDescent="0.35">
      <c r="A9354" t="s">
        <v>13052</v>
      </c>
      <c r="B9354" s="1">
        <v>45163</v>
      </c>
      <c r="C9354" t="s">
        <v>27</v>
      </c>
      <c r="D9354" t="s">
        <v>5621</v>
      </c>
      <c r="E9354" t="s">
        <v>109</v>
      </c>
      <c r="F9354" t="s">
        <v>110</v>
      </c>
      <c r="G9354" t="s">
        <v>21</v>
      </c>
      <c r="H9354" t="s">
        <v>179</v>
      </c>
      <c r="I9354" t="s">
        <v>5622</v>
      </c>
      <c r="J9354" t="s">
        <v>5623</v>
      </c>
      <c r="K9354" s="9" t="s">
        <v>1013</v>
      </c>
      <c r="L9354" t="s">
        <v>144</v>
      </c>
      <c r="M9354">
        <v>5.14</v>
      </c>
      <c r="N9354">
        <v>1.8959999999999999</v>
      </c>
      <c r="O9354">
        <v>17</v>
      </c>
      <c r="P9354">
        <v>0.24</v>
      </c>
      <c r="Q9354">
        <f>IFERROR(SEARCH("-",R9354)+2, 1)</f>
        <v>8</v>
      </c>
      <c r="R9354" s="9" t="s">
        <v>1013</v>
      </c>
      <c r="S9354" s="9" t="b">
        <f>R9354&lt;&gt;K9354</f>
        <v>0</v>
      </c>
      <c r="T9354" t="str">
        <f xml:space="preserve"> TRIM( LEFT(R9354,  IFERROR(   SEARCH(" - ",R9354), LEN(R9354) )    ) )</f>
        <v>Food</v>
      </c>
      <c r="U9354" t="str">
        <f>MID(R9354, Q9354,LEN(R9354))</f>
        <v>Prepared Meals</v>
      </c>
      <c r="V9354" t="s">
        <v>179</v>
      </c>
    </row>
    <row r="9355" spans="1:22" x14ac:dyDescent="0.35">
      <c r="A9355" t="s">
        <v>8248</v>
      </c>
      <c r="B9355" s="1">
        <v>45525</v>
      </c>
      <c r="C9355" t="s">
        <v>27</v>
      </c>
      <c r="D9355" t="s">
        <v>8249</v>
      </c>
      <c r="E9355" t="s">
        <v>109</v>
      </c>
      <c r="F9355" t="s">
        <v>110</v>
      </c>
      <c r="G9355" t="s">
        <v>21</v>
      </c>
      <c r="H9355" t="s">
        <v>78</v>
      </c>
      <c r="I9355" t="s">
        <v>8250</v>
      </c>
      <c r="J9355" t="s">
        <v>8251</v>
      </c>
      <c r="K9355" s="9" t="s">
        <v>493</v>
      </c>
      <c r="L9355" t="s">
        <v>1515</v>
      </c>
      <c r="M9355">
        <v>4.29</v>
      </c>
      <c r="N9355">
        <v>1.2869999999999999</v>
      </c>
      <c r="O9355">
        <v>14</v>
      </c>
      <c r="P9355">
        <v>0.17</v>
      </c>
      <c r="Q9355">
        <f>IFERROR(SEARCH("-",R9355)+2, 1)</f>
        <v>8</v>
      </c>
      <c r="R9355" s="9" t="s">
        <v>493</v>
      </c>
      <c r="S9355" s="9" t="b">
        <f>R9355&lt;&gt;K9355</f>
        <v>0</v>
      </c>
      <c r="T9355" t="str">
        <f xml:space="preserve"> TRIM( LEFT(R9355,  IFERROR(   SEARCH(" - ",R9355), LEN(R9355) )    ) )</f>
        <v>Food</v>
      </c>
      <c r="U9355" t="str">
        <f>MID(R9355, Q9355,LEN(R9355))</f>
        <v>Beverages</v>
      </c>
      <c r="V9355" t="s">
        <v>78</v>
      </c>
    </row>
    <row r="9356" spans="1:22" x14ac:dyDescent="0.35">
      <c r="A9356" t="s">
        <v>9837</v>
      </c>
      <c r="B9356" s="1">
        <v>45513</v>
      </c>
      <c r="C9356" t="s">
        <v>27</v>
      </c>
      <c r="D9356" t="s">
        <v>9838</v>
      </c>
      <c r="E9356" t="s">
        <v>109</v>
      </c>
      <c r="F9356" t="s">
        <v>110</v>
      </c>
      <c r="G9356" t="s">
        <v>21</v>
      </c>
      <c r="H9356" t="s">
        <v>71</v>
      </c>
      <c r="I9356" t="s">
        <v>7002</v>
      </c>
      <c r="J9356" t="s">
        <v>7003</v>
      </c>
      <c r="K9356" s="9" t="s">
        <v>4846</v>
      </c>
      <c r="L9356" t="s">
        <v>4847</v>
      </c>
      <c r="M9356">
        <v>13.99</v>
      </c>
      <c r="N9356">
        <v>5.1959999999999997</v>
      </c>
      <c r="O9356">
        <v>14</v>
      </c>
      <c r="P9356">
        <v>0.08</v>
      </c>
      <c r="Q9356">
        <f>IFERROR(SEARCH("-",R9356)+2, 1)</f>
        <v>8</v>
      </c>
      <c r="R9356" s="9" t="s">
        <v>4846</v>
      </c>
      <c r="S9356" s="9" t="b">
        <f>R9356&lt;&gt;K9356</f>
        <v>0</v>
      </c>
      <c r="T9356" t="str">
        <f xml:space="preserve"> TRIM( LEFT(R9356,  IFERROR(   SEARCH(" - ",R9356), LEN(R9356) )    ) )</f>
        <v>Food</v>
      </c>
      <c r="U9356" t="str">
        <f>MID(R9356, Q9356,LEN(R9356))</f>
        <v>Household</v>
      </c>
      <c r="V9356" t="s">
        <v>71</v>
      </c>
    </row>
    <row r="9357" spans="1:22" x14ac:dyDescent="0.35">
      <c r="A9357" t="s">
        <v>18104</v>
      </c>
      <c r="B9357" s="1">
        <v>45596</v>
      </c>
      <c r="C9357" t="s">
        <v>27</v>
      </c>
      <c r="D9357" t="s">
        <v>8402</v>
      </c>
      <c r="E9357" t="s">
        <v>109</v>
      </c>
      <c r="F9357" t="s">
        <v>110</v>
      </c>
      <c r="G9357" t="s">
        <v>21</v>
      </c>
      <c r="I9357" t="s">
        <v>8403</v>
      </c>
      <c r="J9357" t="s">
        <v>8404</v>
      </c>
      <c r="K9357" s="9" t="s">
        <v>739</v>
      </c>
      <c r="L9357" t="s">
        <v>2272</v>
      </c>
      <c r="M9357">
        <v>99.99</v>
      </c>
      <c r="N9357">
        <v>29.997</v>
      </c>
      <c r="O9357">
        <v>12</v>
      </c>
      <c r="Q9357">
        <f>IFERROR(SEARCH("-",R9357)+2, 1)</f>
        <v>12</v>
      </c>
      <c r="R9357" s="9" t="s">
        <v>739</v>
      </c>
      <c r="S9357" s="9" t="b">
        <f>R9357&lt;&gt;K9357</f>
        <v>0</v>
      </c>
      <c r="T9357" t="str">
        <f xml:space="preserve"> TRIM( LEFT(R9357,  IFERROR(   SEARCH(" - ",R9357), LEN(R9357) )    ) )</f>
        <v>Clothing</v>
      </c>
      <c r="U9357" t="str">
        <f>MID(R9357, Q9357,LEN(R9357))</f>
        <v>Outerwear</v>
      </c>
    </row>
    <row r="9358" spans="1:22" x14ac:dyDescent="0.35">
      <c r="A9358" t="s">
        <v>14198</v>
      </c>
      <c r="B9358" s="1">
        <v>45112</v>
      </c>
      <c r="C9358" t="s">
        <v>27</v>
      </c>
      <c r="D9358" t="s">
        <v>8862</v>
      </c>
      <c r="E9358" t="s">
        <v>109</v>
      </c>
      <c r="F9358" t="s">
        <v>110</v>
      </c>
      <c r="G9358" t="s">
        <v>21</v>
      </c>
      <c r="H9358" t="s">
        <v>40</v>
      </c>
      <c r="I9358" t="s">
        <v>8863</v>
      </c>
      <c r="J9358" t="s">
        <v>8864</v>
      </c>
      <c r="K9358" s="9" t="s">
        <v>82</v>
      </c>
      <c r="L9358" t="s">
        <v>714</v>
      </c>
      <c r="M9358">
        <v>14.14</v>
      </c>
      <c r="N9358">
        <v>3.9969999999999999</v>
      </c>
      <c r="O9358">
        <v>16</v>
      </c>
      <c r="P9358">
        <v>0.02</v>
      </c>
      <c r="Q9358">
        <f>IFERROR(SEARCH("-",R9358)+2, 1)</f>
        <v>1</v>
      </c>
      <c r="R9358" s="9" t="s">
        <v>82</v>
      </c>
      <c r="S9358" s="9" t="b">
        <f>R9358&lt;&gt;K9358</f>
        <v>0</v>
      </c>
      <c r="T9358" t="str">
        <f xml:space="preserve"> TRIM( LEFT(R9358,  IFERROR(   SEARCH(" - ",R9358), LEN(R9358) )    ) )</f>
        <v>Home</v>
      </c>
      <c r="U9358" t="str">
        <f>MID(R9358, Q9358,LEN(R9358))</f>
        <v>Home</v>
      </c>
      <c r="V9358" t="s">
        <v>40</v>
      </c>
    </row>
    <row r="9359" spans="1:22" x14ac:dyDescent="0.35">
      <c r="A9359" t="s">
        <v>13775</v>
      </c>
      <c r="B9359" s="1">
        <v>44986</v>
      </c>
      <c r="C9359" t="s">
        <v>27</v>
      </c>
      <c r="D9359" t="s">
        <v>4803</v>
      </c>
      <c r="E9359" t="s">
        <v>109</v>
      </c>
      <c r="F9359" t="s">
        <v>110</v>
      </c>
      <c r="G9359" t="s">
        <v>21</v>
      </c>
      <c r="H9359" t="s">
        <v>202</v>
      </c>
      <c r="I9359" t="s">
        <v>4804</v>
      </c>
      <c r="J9359" t="s">
        <v>4805</v>
      </c>
      <c r="K9359" s="9" t="s">
        <v>391</v>
      </c>
      <c r="L9359" t="s">
        <v>2947</v>
      </c>
      <c r="M9359">
        <v>24.14</v>
      </c>
      <c r="N9359">
        <v>6.9969999999999999</v>
      </c>
      <c r="O9359">
        <v>1</v>
      </c>
      <c r="P9359">
        <v>0.2</v>
      </c>
      <c r="Q9359">
        <f>IFERROR(SEARCH("-",R9359)+2, 1)</f>
        <v>1</v>
      </c>
      <c r="R9359" s="9" t="s">
        <v>391</v>
      </c>
      <c r="S9359" s="9" t="b">
        <f>R9359&lt;&gt;K9359</f>
        <v>0</v>
      </c>
      <c r="T9359" t="str">
        <f xml:space="preserve"> TRIM( LEFT(R9359,  IFERROR(   SEARCH(" - ",R9359), LEN(R9359) )    ) )</f>
        <v>Kitchen</v>
      </c>
      <c r="U9359" t="str">
        <f>MID(R9359, Q9359,LEN(R9359))</f>
        <v>Kitchen</v>
      </c>
      <c r="V9359" t="s">
        <v>202</v>
      </c>
    </row>
    <row r="9360" spans="1:22" x14ac:dyDescent="0.35">
      <c r="A9360" t="s">
        <v>10804</v>
      </c>
      <c r="B9360" s="1">
        <v>45531</v>
      </c>
      <c r="C9360" t="s">
        <v>27</v>
      </c>
      <c r="D9360" t="s">
        <v>10805</v>
      </c>
      <c r="E9360" t="s">
        <v>109</v>
      </c>
      <c r="F9360" t="s">
        <v>110</v>
      </c>
      <c r="G9360" t="s">
        <v>21</v>
      </c>
      <c r="H9360" t="s">
        <v>202</v>
      </c>
      <c r="I9360" t="s">
        <v>3251</v>
      </c>
      <c r="J9360" t="s">
        <v>3252</v>
      </c>
      <c r="K9360" s="9" t="s">
        <v>120</v>
      </c>
      <c r="L9360" t="s">
        <v>3253</v>
      </c>
      <c r="M9360">
        <v>3.99</v>
      </c>
      <c r="N9360">
        <v>0.89700000000000002</v>
      </c>
      <c r="O9360">
        <v>9</v>
      </c>
      <c r="P9360">
        <v>0.09</v>
      </c>
      <c r="Q9360">
        <f>IFERROR(SEARCH("-",R9360)+2, 1)</f>
        <v>8</v>
      </c>
      <c r="R9360" s="9" t="s">
        <v>120</v>
      </c>
      <c r="S9360" s="9" t="b">
        <f>R9360&lt;&gt;K9360</f>
        <v>0</v>
      </c>
      <c r="T9360" t="str">
        <f xml:space="preserve"> TRIM( LEFT(R9360,  IFERROR(   SEARCH(" - ",R9360), LEN(R9360) )    ) )</f>
        <v>Food</v>
      </c>
      <c r="U9360" t="str">
        <f>MID(R9360, Q9360,LEN(R9360))</f>
        <v>Grains</v>
      </c>
      <c r="V9360" t="s">
        <v>202</v>
      </c>
    </row>
    <row r="9361" spans="1:22" x14ac:dyDescent="0.35">
      <c r="A9361" t="s">
        <v>13588</v>
      </c>
      <c r="B9361" s="1">
        <v>45242</v>
      </c>
      <c r="C9361" t="s">
        <v>27</v>
      </c>
      <c r="D9361" t="s">
        <v>2963</v>
      </c>
      <c r="E9361" t="s">
        <v>109</v>
      </c>
      <c r="F9361" t="s">
        <v>110</v>
      </c>
      <c r="H9361" t="s">
        <v>78</v>
      </c>
      <c r="I9361" t="s">
        <v>2964</v>
      </c>
      <c r="J9361" t="s">
        <v>2965</v>
      </c>
      <c r="K9361" s="9" t="s">
        <v>74</v>
      </c>
      <c r="L9361" t="s">
        <v>1468</v>
      </c>
      <c r="M9361">
        <v>6.14</v>
      </c>
      <c r="N9361">
        <v>1.597</v>
      </c>
      <c r="O9361">
        <v>4</v>
      </c>
      <c r="P9361">
        <v>0.26</v>
      </c>
      <c r="Q9361">
        <f>IFERROR(SEARCH("-",R9361)+2, 1)</f>
        <v>8</v>
      </c>
      <c r="R9361" s="9" t="s">
        <v>74</v>
      </c>
      <c r="S9361" s="9" t="b">
        <f>R9361&lt;&gt;K9361</f>
        <v>0</v>
      </c>
      <c r="T9361" t="str">
        <f xml:space="preserve"> TRIM( LEFT(R9361,  IFERROR(   SEARCH(" - ",R9361), LEN(R9361) )    ) )</f>
        <v>Food</v>
      </c>
      <c r="U9361" t="str">
        <f>MID(R9361, Q9361,LEN(R9361))</f>
        <v>Meat</v>
      </c>
      <c r="V9361" t="s">
        <v>78</v>
      </c>
    </row>
    <row r="9362" spans="1:22" x14ac:dyDescent="0.35">
      <c r="A9362" t="s">
        <v>14049</v>
      </c>
      <c r="B9362" s="1">
        <v>45147</v>
      </c>
      <c r="C9362" t="s">
        <v>27</v>
      </c>
      <c r="D9362" t="s">
        <v>7245</v>
      </c>
      <c r="E9362" t="s">
        <v>109</v>
      </c>
      <c r="F9362" t="s">
        <v>110</v>
      </c>
      <c r="G9362" t="s">
        <v>21</v>
      </c>
      <c r="H9362" t="s">
        <v>78</v>
      </c>
      <c r="I9362" t="s">
        <v>7246</v>
      </c>
      <c r="J9362" t="s">
        <v>7247</v>
      </c>
      <c r="K9362" s="9" t="s">
        <v>34</v>
      </c>
      <c r="L9362" t="s">
        <v>1468</v>
      </c>
      <c r="M9362">
        <v>3.14</v>
      </c>
      <c r="N9362">
        <v>0.69699999999999995</v>
      </c>
      <c r="O9362">
        <v>10</v>
      </c>
      <c r="Q9362">
        <f>IFERROR(SEARCH("-",R9362)+2, 1)</f>
        <v>8</v>
      </c>
      <c r="R9362" s="9" t="s">
        <v>34</v>
      </c>
      <c r="S9362" s="9" t="b">
        <f>R9362&lt;&gt;K9362</f>
        <v>0</v>
      </c>
      <c r="T9362" t="str">
        <f xml:space="preserve"> TRIM( LEFT(R9362,  IFERROR(   SEARCH(" - ",R9362), LEN(R9362) )    ) )</f>
        <v>Food</v>
      </c>
      <c r="U9362" t="str">
        <f>MID(R9362, Q9362,LEN(R9362))</f>
        <v>Condiments</v>
      </c>
      <c r="V9362" t="s">
        <v>78</v>
      </c>
    </row>
    <row r="9363" spans="1:22" x14ac:dyDescent="0.35">
      <c r="A9363" t="s">
        <v>15332</v>
      </c>
      <c r="B9363" s="1">
        <v>45095</v>
      </c>
      <c r="C9363" t="s">
        <v>27</v>
      </c>
      <c r="D9363" t="s">
        <v>15333</v>
      </c>
      <c r="E9363" t="s">
        <v>109</v>
      </c>
      <c r="F9363" t="s">
        <v>110</v>
      </c>
      <c r="G9363" t="s">
        <v>21</v>
      </c>
      <c r="H9363" t="s">
        <v>31</v>
      </c>
      <c r="I9363" t="s">
        <v>10174</v>
      </c>
      <c r="J9363" t="s">
        <v>10175</v>
      </c>
      <c r="K9363" s="9" t="s">
        <v>1013</v>
      </c>
      <c r="L9363" t="s">
        <v>10176</v>
      </c>
      <c r="M9363">
        <v>4.74</v>
      </c>
      <c r="N9363">
        <v>1.946</v>
      </c>
      <c r="O9363">
        <v>17</v>
      </c>
      <c r="P9363">
        <v>0.08</v>
      </c>
      <c r="Q9363">
        <f>IFERROR(SEARCH("-",R9363)+2, 1)</f>
        <v>8</v>
      </c>
      <c r="R9363" s="9" t="s">
        <v>1013</v>
      </c>
      <c r="S9363" s="9" t="b">
        <f>R9363&lt;&gt;K9363</f>
        <v>0</v>
      </c>
      <c r="T9363" t="str">
        <f xml:space="preserve"> TRIM( LEFT(R9363,  IFERROR(   SEARCH(" - ",R9363), LEN(R9363) )    ) )</f>
        <v>Food</v>
      </c>
      <c r="U9363" t="str">
        <f>MID(R9363, Q9363,LEN(R9363))</f>
        <v>Prepared Meals</v>
      </c>
      <c r="V9363" t="s">
        <v>31</v>
      </c>
    </row>
    <row r="9364" spans="1:22" x14ac:dyDescent="0.35">
      <c r="A9364" t="s">
        <v>13320</v>
      </c>
      <c r="B9364" s="1">
        <v>45062</v>
      </c>
      <c r="C9364" t="s">
        <v>27</v>
      </c>
      <c r="D9364" t="s">
        <v>3955</v>
      </c>
      <c r="E9364" t="s">
        <v>109</v>
      </c>
      <c r="F9364" t="s">
        <v>110</v>
      </c>
      <c r="G9364" t="s">
        <v>21</v>
      </c>
      <c r="I9364" t="s">
        <v>3956</v>
      </c>
      <c r="J9364" t="s">
        <v>3957</v>
      </c>
      <c r="K9364" s="9" t="s">
        <v>493</v>
      </c>
      <c r="L9364" t="s">
        <v>3958</v>
      </c>
      <c r="M9364">
        <v>1.94</v>
      </c>
      <c r="N9364">
        <v>0.61599999999999999</v>
      </c>
      <c r="O9364">
        <v>5</v>
      </c>
      <c r="P9364">
        <v>0.25</v>
      </c>
      <c r="Q9364">
        <f>IFERROR(SEARCH("-",R9364)+2, 1)</f>
        <v>8</v>
      </c>
      <c r="R9364" s="9" t="s">
        <v>493</v>
      </c>
      <c r="S9364" s="9" t="b">
        <f>R9364&lt;&gt;K9364</f>
        <v>0</v>
      </c>
      <c r="T9364" t="str">
        <f xml:space="preserve"> TRIM( LEFT(R9364,  IFERROR(   SEARCH(" - ",R9364), LEN(R9364) )    ) )</f>
        <v>Food</v>
      </c>
      <c r="U9364" t="str">
        <f>MID(R9364, Q9364,LEN(R9364))</f>
        <v>Beverages</v>
      </c>
    </row>
    <row r="9365" spans="1:22" x14ac:dyDescent="0.35">
      <c r="A9365" t="s">
        <v>2331</v>
      </c>
      <c r="B9365" s="1">
        <v>45554</v>
      </c>
      <c r="C9365" t="s">
        <v>27</v>
      </c>
      <c r="D9365" t="s">
        <v>2106</v>
      </c>
      <c r="E9365" t="s">
        <v>109</v>
      </c>
      <c r="F9365" t="s">
        <v>110</v>
      </c>
      <c r="G9365" t="s">
        <v>21</v>
      </c>
      <c r="H9365" t="s">
        <v>31</v>
      </c>
      <c r="I9365" t="s">
        <v>2107</v>
      </c>
      <c r="J9365" t="s">
        <v>2108</v>
      </c>
      <c r="K9365" s="9" t="s">
        <v>1133</v>
      </c>
      <c r="L9365" t="s">
        <v>2109</v>
      </c>
      <c r="M9365">
        <v>4.99</v>
      </c>
      <c r="N9365">
        <v>1.4970000000000001</v>
      </c>
      <c r="O9365">
        <v>15</v>
      </c>
      <c r="Q9365">
        <f>IFERROR(SEARCH("-",R9365)+2, 1)</f>
        <v>8</v>
      </c>
      <c r="R9365" s="9" t="s">
        <v>1133</v>
      </c>
      <c r="S9365" s="9" t="b">
        <f>R9365&lt;&gt;K9365</f>
        <v>0</v>
      </c>
      <c r="T9365" t="str">
        <f xml:space="preserve"> TRIM( LEFT(R9365,  IFERROR(   SEARCH(" - ",R9365), LEN(R9365) )    ) )</f>
        <v>Food</v>
      </c>
      <c r="U9365" t="str">
        <f>MID(R9365, Q9365,LEN(R9365))</f>
        <v>Salads</v>
      </c>
      <c r="V9365" t="s">
        <v>31</v>
      </c>
    </row>
    <row r="9366" spans="1:22" x14ac:dyDescent="0.35">
      <c r="A9366" t="s">
        <v>11587</v>
      </c>
      <c r="B9366" s="1">
        <v>44940</v>
      </c>
      <c r="C9366" t="s">
        <v>27</v>
      </c>
      <c r="D9366" t="s">
        <v>1308</v>
      </c>
      <c r="E9366" t="s">
        <v>109</v>
      </c>
      <c r="F9366" t="s">
        <v>110</v>
      </c>
      <c r="G9366" t="s">
        <v>21</v>
      </c>
      <c r="H9366" t="s">
        <v>49</v>
      </c>
      <c r="I9366" t="s">
        <v>1309</v>
      </c>
      <c r="J9366" t="s">
        <v>1310</v>
      </c>
      <c r="K9366" s="9" t="s">
        <v>24</v>
      </c>
      <c r="L9366" t="s">
        <v>1311</v>
      </c>
      <c r="M9366">
        <v>4.99</v>
      </c>
      <c r="N9366">
        <v>1.2470000000000001</v>
      </c>
      <c r="O9366">
        <v>12</v>
      </c>
      <c r="P9366">
        <v>0.28000000000000003</v>
      </c>
      <c r="Q9366">
        <f>IFERROR(SEARCH("-",R9366)+2, 1)</f>
        <v>8</v>
      </c>
      <c r="R9366" s="9" t="s">
        <v>24</v>
      </c>
      <c r="S9366" s="9" t="b">
        <f>R9366&lt;&gt;K9366</f>
        <v>0</v>
      </c>
      <c r="T9366" t="str">
        <f xml:space="preserve"> TRIM( LEFT(R9366,  IFERROR(   SEARCH(" - ",R9366), LEN(R9366) )    ) )</f>
        <v>Food</v>
      </c>
      <c r="U9366" t="str">
        <f>MID(R9366, Q9366,LEN(R9366))</f>
        <v>Snacks</v>
      </c>
      <c r="V9366" t="s">
        <v>49</v>
      </c>
    </row>
    <row r="9367" spans="1:22" x14ac:dyDescent="0.35">
      <c r="A9367" t="s">
        <v>15528</v>
      </c>
      <c r="B9367" s="1">
        <v>45280</v>
      </c>
      <c r="C9367" t="s">
        <v>27</v>
      </c>
      <c r="D9367" t="s">
        <v>15529</v>
      </c>
      <c r="E9367" t="s">
        <v>109</v>
      </c>
      <c r="F9367" t="s">
        <v>110</v>
      </c>
      <c r="G9367" t="s">
        <v>21</v>
      </c>
      <c r="H9367" t="s">
        <v>202</v>
      </c>
      <c r="I9367" t="s">
        <v>6644</v>
      </c>
      <c r="J9367" t="s">
        <v>6645</v>
      </c>
      <c r="K9367" s="9" t="s">
        <v>760</v>
      </c>
      <c r="L9367" t="s">
        <v>761</v>
      </c>
      <c r="M9367">
        <v>7.74</v>
      </c>
      <c r="N9367">
        <v>3.1459999999999999</v>
      </c>
      <c r="O9367">
        <v>15</v>
      </c>
      <c r="P9367">
        <v>0.02</v>
      </c>
      <c r="Q9367">
        <f>IFERROR(SEARCH("-",R9367)+2, 1)</f>
        <v>8</v>
      </c>
      <c r="R9367" s="9" t="s">
        <v>760</v>
      </c>
      <c r="S9367" s="9" t="b">
        <f>R9367&lt;&gt;K9367</f>
        <v>0</v>
      </c>
      <c r="T9367" t="str">
        <f xml:space="preserve"> TRIM( LEFT(R9367,  IFERROR(   SEARCH(" - ",R9367), LEN(R9367) )    ) )</f>
        <v>Food</v>
      </c>
      <c r="U9367" t="str">
        <f>MID(R9367, Q9367,LEN(R9367))</f>
        <v>Oils</v>
      </c>
      <c r="V9367" t="s">
        <v>202</v>
      </c>
    </row>
    <row r="9368" spans="1:22" x14ac:dyDescent="0.35">
      <c r="A9368" t="s">
        <v>17687</v>
      </c>
      <c r="B9368" s="1">
        <v>45594</v>
      </c>
      <c r="C9368" t="s">
        <v>27</v>
      </c>
      <c r="D9368" t="s">
        <v>8014</v>
      </c>
      <c r="E9368" t="s">
        <v>109</v>
      </c>
      <c r="F9368" t="s">
        <v>110</v>
      </c>
      <c r="G9368" t="s">
        <v>21</v>
      </c>
      <c r="H9368" t="s">
        <v>71</v>
      </c>
      <c r="I9368" t="s">
        <v>8015</v>
      </c>
      <c r="J9368" t="s">
        <v>8016</v>
      </c>
      <c r="K9368" s="9" t="s">
        <v>217</v>
      </c>
      <c r="L9368" t="s">
        <v>608</v>
      </c>
      <c r="M9368">
        <v>59.99</v>
      </c>
      <c r="N9368">
        <v>17.997</v>
      </c>
      <c r="O9368">
        <v>16</v>
      </c>
      <c r="P9368">
        <v>0.1</v>
      </c>
      <c r="Q9368">
        <f>IFERROR(SEARCH("-",R9368)+2, 1)</f>
        <v>1</v>
      </c>
      <c r="R9368" s="9" t="s">
        <v>217</v>
      </c>
      <c r="S9368" s="9" t="b">
        <f>R9368&lt;&gt;K9368</f>
        <v>0</v>
      </c>
      <c r="T9368" t="str">
        <f xml:space="preserve"> TRIM( LEFT(R9368,  IFERROR(   SEARCH(" - ",R9368), LEN(R9368) )    ) )</f>
        <v>Outdoor</v>
      </c>
      <c r="U9368" t="str">
        <f>MID(R9368, Q9368,LEN(R9368))</f>
        <v>Outdoor</v>
      </c>
      <c r="V9368" t="s">
        <v>71</v>
      </c>
    </row>
    <row r="9369" spans="1:22" x14ac:dyDescent="0.35">
      <c r="A9369" t="s">
        <v>10871</v>
      </c>
      <c r="B9369" s="1">
        <v>45591</v>
      </c>
      <c r="C9369" t="s">
        <v>27</v>
      </c>
      <c r="D9369" t="s">
        <v>10872</v>
      </c>
      <c r="E9369" t="s">
        <v>109</v>
      </c>
      <c r="F9369" t="s">
        <v>110</v>
      </c>
      <c r="G9369" t="s">
        <v>21</v>
      </c>
      <c r="H9369" t="s">
        <v>71</v>
      </c>
      <c r="I9369" t="s">
        <v>4172</v>
      </c>
      <c r="J9369" t="s">
        <v>4173</v>
      </c>
      <c r="K9369" s="9" t="s">
        <v>273</v>
      </c>
      <c r="L9369" t="s">
        <v>2098</v>
      </c>
      <c r="M9369">
        <v>20.99</v>
      </c>
      <c r="N9369">
        <v>7.9960000000000004</v>
      </c>
      <c r="O9369">
        <v>8</v>
      </c>
      <c r="P9369">
        <v>0.2</v>
      </c>
      <c r="Q9369">
        <f>IFERROR(SEARCH("-",R9369)+2, 1)</f>
        <v>1</v>
      </c>
      <c r="R9369" s="9" t="s">
        <v>273</v>
      </c>
      <c r="S9369" s="9" t="b">
        <f>R9369&lt;&gt;K9369</f>
        <v>0</v>
      </c>
      <c r="T9369" t="str">
        <f xml:space="preserve"> TRIM( LEFT(R9369,  IFERROR(   SEARCH(" - ",R9369), LEN(R9369) )    ) )</f>
        <v>Toys</v>
      </c>
      <c r="U9369" t="str">
        <f>MID(R9369, Q9369,LEN(R9369))</f>
        <v>Toys</v>
      </c>
      <c r="V9369" t="s">
        <v>71</v>
      </c>
    </row>
    <row r="9370" spans="1:22" x14ac:dyDescent="0.35">
      <c r="A9370" t="s">
        <v>17257</v>
      </c>
      <c r="B9370" s="1">
        <v>45735</v>
      </c>
      <c r="C9370" t="s">
        <v>27</v>
      </c>
      <c r="D9370" t="s">
        <v>9334</v>
      </c>
      <c r="E9370" t="s">
        <v>109</v>
      </c>
      <c r="F9370" t="s">
        <v>110</v>
      </c>
      <c r="G9370" t="s">
        <v>21</v>
      </c>
      <c r="H9370" t="s">
        <v>179</v>
      </c>
      <c r="I9370" t="s">
        <v>9335</v>
      </c>
      <c r="J9370" t="s">
        <v>9336</v>
      </c>
      <c r="K9370" s="9" t="s">
        <v>2581</v>
      </c>
      <c r="L9370" t="s">
        <v>3663</v>
      </c>
      <c r="M9370">
        <v>89.99</v>
      </c>
      <c r="N9370">
        <v>26.997</v>
      </c>
      <c r="O9370">
        <v>4</v>
      </c>
      <c r="P9370">
        <v>0.2</v>
      </c>
      <c r="Q9370">
        <f>IFERROR(SEARCH("-",R9370)+2, 1)</f>
        <v>1</v>
      </c>
      <c r="R9370" s="9" t="s">
        <v>2581</v>
      </c>
      <c r="S9370" s="9" t="b">
        <f>R9370&lt;&gt;K9370</f>
        <v>0</v>
      </c>
      <c r="T9370" t="str">
        <f xml:space="preserve"> TRIM( LEFT(R9370,  IFERROR(   SEARCH(" - ",R9370), LEN(R9370) )    ) )</f>
        <v>Clothing</v>
      </c>
      <c r="U9370" t="str">
        <f>MID(R9370, Q9370,LEN(R9370))</f>
        <v>Clothing</v>
      </c>
      <c r="V9370" t="s">
        <v>179</v>
      </c>
    </row>
    <row r="9371" spans="1:22" x14ac:dyDescent="0.35">
      <c r="A9371" t="s">
        <v>6688</v>
      </c>
      <c r="B9371" s="1">
        <v>45679</v>
      </c>
      <c r="C9371" t="s">
        <v>27</v>
      </c>
      <c r="D9371" t="s">
        <v>1531</v>
      </c>
      <c r="E9371" t="s">
        <v>109</v>
      </c>
      <c r="F9371" t="s">
        <v>110</v>
      </c>
      <c r="G9371" t="s">
        <v>21</v>
      </c>
      <c r="H9371" t="s">
        <v>179</v>
      </c>
      <c r="I9371" t="s">
        <v>5340</v>
      </c>
      <c r="J9371" t="s">
        <v>5341</v>
      </c>
      <c r="K9371" s="9" t="s">
        <v>1115</v>
      </c>
      <c r="L9371" t="s">
        <v>5342</v>
      </c>
      <c r="M9371">
        <v>171.41</v>
      </c>
      <c r="N9371">
        <v>68.995999999999995</v>
      </c>
      <c r="O9371">
        <v>18</v>
      </c>
      <c r="P9371">
        <v>0.01</v>
      </c>
      <c r="Q9371">
        <f>IFERROR(SEARCH("-",R9371)+2, 1)</f>
        <v>1</v>
      </c>
      <c r="R9371" s="9" t="s">
        <v>1115</v>
      </c>
      <c r="S9371" s="9" t="b">
        <f>R9371&lt;&gt;K9371</f>
        <v>0</v>
      </c>
      <c r="T9371" t="str">
        <f xml:space="preserve"> TRIM( LEFT(R9371,  IFERROR(   SEARCH(" - ",R9371), LEN(R9371) )    ) )</f>
        <v>Electronics</v>
      </c>
      <c r="U9371" t="str">
        <f>MID(R9371, Q9371,LEN(R9371))</f>
        <v>Electronics</v>
      </c>
      <c r="V9371" t="s">
        <v>179</v>
      </c>
    </row>
    <row r="9372" spans="1:22" x14ac:dyDescent="0.35">
      <c r="A9372" t="s">
        <v>9701</v>
      </c>
      <c r="B9372" s="1">
        <v>45544</v>
      </c>
      <c r="C9372" t="s">
        <v>27</v>
      </c>
      <c r="D9372" t="s">
        <v>9702</v>
      </c>
      <c r="E9372" t="s">
        <v>109</v>
      </c>
      <c r="F9372" t="s">
        <v>110</v>
      </c>
      <c r="G9372" t="s">
        <v>21</v>
      </c>
      <c r="H9372" t="s">
        <v>78</v>
      </c>
      <c r="I9372" t="s">
        <v>5340</v>
      </c>
      <c r="J9372" t="s">
        <v>5341</v>
      </c>
      <c r="K9372" s="9" t="s">
        <v>1115</v>
      </c>
      <c r="L9372" t="s">
        <v>5342</v>
      </c>
      <c r="M9372">
        <v>170.99</v>
      </c>
      <c r="N9372">
        <v>67.995999999999995</v>
      </c>
      <c r="O9372">
        <v>6</v>
      </c>
      <c r="Q9372">
        <f>IFERROR(SEARCH("-",R9372)+2, 1)</f>
        <v>1</v>
      </c>
      <c r="R9372" s="9" t="s">
        <v>1115</v>
      </c>
      <c r="S9372" s="9" t="b">
        <f>R9372&lt;&gt;K9372</f>
        <v>0</v>
      </c>
      <c r="T9372" t="str">
        <f xml:space="preserve"> TRIM( LEFT(R9372,  IFERROR(   SEARCH(" - ",R9372), LEN(R9372) )    ) )</f>
        <v>Electronics</v>
      </c>
      <c r="U9372" t="str">
        <f>MID(R9372, Q9372,LEN(R9372))</f>
        <v>Electronics</v>
      </c>
      <c r="V9372" t="s">
        <v>78</v>
      </c>
    </row>
    <row r="9373" spans="1:22" x14ac:dyDescent="0.35">
      <c r="A9373" t="s">
        <v>9093</v>
      </c>
      <c r="B9373" s="1">
        <v>45490</v>
      </c>
      <c r="C9373" t="s">
        <v>27</v>
      </c>
      <c r="D9373" t="s">
        <v>7551</v>
      </c>
      <c r="E9373" t="s">
        <v>109</v>
      </c>
      <c r="F9373" t="s">
        <v>110</v>
      </c>
      <c r="G9373" t="s">
        <v>21</v>
      </c>
      <c r="H9373" t="s">
        <v>71</v>
      </c>
      <c r="I9373" t="s">
        <v>7552</v>
      </c>
      <c r="J9373" t="s">
        <v>7553</v>
      </c>
      <c r="K9373" s="9" t="s">
        <v>1115</v>
      </c>
      <c r="L9373" t="s">
        <v>7554</v>
      </c>
      <c r="M9373">
        <v>39.99</v>
      </c>
      <c r="N9373">
        <v>11.997</v>
      </c>
      <c r="O9373">
        <v>8</v>
      </c>
      <c r="Q9373">
        <f>IFERROR(SEARCH("-",R9373)+2, 1)</f>
        <v>1</v>
      </c>
      <c r="R9373" s="9" t="s">
        <v>1115</v>
      </c>
      <c r="S9373" s="9" t="b">
        <f>R9373&lt;&gt;K9373</f>
        <v>0</v>
      </c>
      <c r="T9373" t="str">
        <f xml:space="preserve"> TRIM( LEFT(R9373,  IFERROR(   SEARCH(" - ",R9373), LEN(R9373) )    ) )</f>
        <v>Electronics</v>
      </c>
      <c r="U9373" t="str">
        <f>MID(R9373, Q9373,LEN(R9373))</f>
        <v>Electronics</v>
      </c>
      <c r="V9373" t="s">
        <v>71</v>
      </c>
    </row>
    <row r="9374" spans="1:22" x14ac:dyDescent="0.35">
      <c r="A9374" t="s">
        <v>18417</v>
      </c>
      <c r="B9374" s="1">
        <v>45061</v>
      </c>
      <c r="C9374" t="s">
        <v>27</v>
      </c>
      <c r="D9374" t="s">
        <v>8720</v>
      </c>
      <c r="E9374" t="s">
        <v>109</v>
      </c>
      <c r="F9374" t="s">
        <v>110</v>
      </c>
      <c r="G9374" t="s">
        <v>21</v>
      </c>
      <c r="H9374" t="s">
        <v>31</v>
      </c>
      <c r="I9374" t="s">
        <v>8721</v>
      </c>
      <c r="J9374" t="s">
        <v>8722</v>
      </c>
      <c r="K9374" s="9" t="s">
        <v>398</v>
      </c>
      <c r="L9374" t="s">
        <v>8723</v>
      </c>
      <c r="M9374">
        <v>2.79</v>
      </c>
      <c r="N9374">
        <v>0.83699999999999997</v>
      </c>
      <c r="O9374">
        <v>13</v>
      </c>
      <c r="P9374">
        <v>0.25</v>
      </c>
      <c r="Q9374">
        <f>IFERROR(SEARCH("-",R9374)+2, 1)</f>
        <v>8</v>
      </c>
      <c r="R9374" s="9" t="s">
        <v>398</v>
      </c>
      <c r="S9374" s="9" t="b">
        <f>R9374&lt;&gt;K9374</f>
        <v>0</v>
      </c>
      <c r="T9374" t="str">
        <f xml:space="preserve"> TRIM( LEFT(R9374,  IFERROR(   SEARCH(" - ",R9374), LEN(R9374) )    ) )</f>
        <v>Food</v>
      </c>
      <c r="U9374" t="str">
        <f>MID(R9374, Q9374,LEN(R9374))</f>
        <v>Spices</v>
      </c>
      <c r="V9374" t="s">
        <v>31</v>
      </c>
    </row>
    <row r="9375" spans="1:22" x14ac:dyDescent="0.35">
      <c r="A9375" t="s">
        <v>6145</v>
      </c>
      <c r="B9375" s="1">
        <v>45740</v>
      </c>
      <c r="C9375" t="s">
        <v>27</v>
      </c>
      <c r="D9375" t="s">
        <v>477</v>
      </c>
      <c r="E9375" t="s">
        <v>109</v>
      </c>
      <c r="F9375" t="s">
        <v>110</v>
      </c>
      <c r="G9375" t="s">
        <v>21</v>
      </c>
      <c r="H9375" t="s">
        <v>49</v>
      </c>
      <c r="I9375" t="s">
        <v>4314</v>
      </c>
      <c r="J9375" t="s">
        <v>4315</v>
      </c>
      <c r="K9375" s="9" t="s">
        <v>58</v>
      </c>
      <c r="L9375" t="s">
        <v>4316</v>
      </c>
      <c r="M9375">
        <v>2.31</v>
      </c>
      <c r="N9375">
        <v>1.3560000000000001</v>
      </c>
      <c r="O9375">
        <v>12</v>
      </c>
      <c r="P9375">
        <v>0.1</v>
      </c>
      <c r="Q9375">
        <f>IFERROR(SEARCH("-",R9375)+2, 1)</f>
        <v>8</v>
      </c>
      <c r="R9375" s="9" t="s">
        <v>58</v>
      </c>
      <c r="S9375" s="9" t="b">
        <f>R9375&lt;&gt;K9375</f>
        <v>0</v>
      </c>
      <c r="T9375" t="str">
        <f xml:space="preserve"> TRIM( LEFT(R9375,  IFERROR(   SEARCH(" - ",R9375), LEN(R9375) )    ) )</f>
        <v>Food</v>
      </c>
      <c r="U9375" t="str">
        <f>MID(R9375, Q9375,LEN(R9375))</f>
        <v>Produce</v>
      </c>
      <c r="V9375" t="s">
        <v>49</v>
      </c>
    </row>
    <row r="9376" spans="1:22" x14ac:dyDescent="0.35">
      <c r="A9376" t="s">
        <v>2609</v>
      </c>
      <c r="B9376" s="1">
        <v>45652</v>
      </c>
      <c r="C9376" t="s">
        <v>27</v>
      </c>
      <c r="D9376" t="s">
        <v>2517</v>
      </c>
      <c r="E9376" t="s">
        <v>109</v>
      </c>
      <c r="F9376" t="s">
        <v>110</v>
      </c>
      <c r="G9376" t="s">
        <v>21</v>
      </c>
      <c r="H9376" t="s">
        <v>49</v>
      </c>
      <c r="I9376" t="s">
        <v>2518</v>
      </c>
      <c r="J9376" t="s">
        <v>2519</v>
      </c>
      <c r="K9376" s="9" t="s">
        <v>34</v>
      </c>
      <c r="L9376" t="s">
        <v>298</v>
      </c>
      <c r="M9376">
        <v>3.49</v>
      </c>
      <c r="N9376">
        <v>1.0469999999999999</v>
      </c>
      <c r="O9376">
        <v>11</v>
      </c>
      <c r="P9376">
        <v>0.37</v>
      </c>
      <c r="Q9376">
        <f>IFERROR(SEARCH("-",R9376)+2, 1)</f>
        <v>8</v>
      </c>
      <c r="R9376" s="9" t="s">
        <v>34</v>
      </c>
      <c r="S9376" s="9" t="b">
        <f>R9376&lt;&gt;K9376</f>
        <v>0</v>
      </c>
      <c r="T9376" t="str">
        <f xml:space="preserve"> TRIM( LEFT(R9376,  IFERROR(   SEARCH(" - ",R9376), LEN(R9376) )    ) )</f>
        <v>Food</v>
      </c>
      <c r="U9376" t="str">
        <f>MID(R9376, Q9376,LEN(R9376))</f>
        <v>Condiments</v>
      </c>
      <c r="V9376" t="s">
        <v>49</v>
      </c>
    </row>
    <row r="9377" spans="1:22" x14ac:dyDescent="0.35">
      <c r="A9377" t="s">
        <v>7284</v>
      </c>
      <c r="B9377" s="1">
        <v>45485</v>
      </c>
      <c r="C9377" t="s">
        <v>27</v>
      </c>
      <c r="D9377" t="s">
        <v>7285</v>
      </c>
      <c r="E9377" t="s">
        <v>109</v>
      </c>
      <c r="F9377" t="s">
        <v>110</v>
      </c>
      <c r="G9377" t="s">
        <v>21</v>
      </c>
      <c r="H9377" t="s">
        <v>40</v>
      </c>
      <c r="I9377" t="s">
        <v>7286</v>
      </c>
      <c r="J9377" t="s">
        <v>7287</v>
      </c>
      <c r="K9377" s="9" t="s">
        <v>24</v>
      </c>
      <c r="L9377" t="s">
        <v>326</v>
      </c>
      <c r="M9377">
        <v>2.29</v>
      </c>
      <c r="N9377">
        <v>0.68700000000000006</v>
      </c>
      <c r="O9377">
        <v>4</v>
      </c>
      <c r="P9377">
        <v>0.17</v>
      </c>
      <c r="Q9377">
        <f>IFERROR(SEARCH("-",R9377)+2, 1)</f>
        <v>8</v>
      </c>
      <c r="R9377" s="9" t="s">
        <v>24</v>
      </c>
      <c r="S9377" s="9" t="b">
        <f>R9377&lt;&gt;K9377</f>
        <v>0</v>
      </c>
      <c r="T9377" t="str">
        <f xml:space="preserve"> TRIM( LEFT(R9377,  IFERROR(   SEARCH(" - ",R9377), LEN(R9377) )    ) )</f>
        <v>Food</v>
      </c>
      <c r="U9377" t="str">
        <f>MID(R9377, Q9377,LEN(R9377))</f>
        <v>Snacks</v>
      </c>
      <c r="V9377" t="s">
        <v>40</v>
      </c>
    </row>
    <row r="9378" spans="1:22" x14ac:dyDescent="0.35">
      <c r="A9378" t="s">
        <v>13507</v>
      </c>
      <c r="B9378" s="1">
        <v>45117</v>
      </c>
      <c r="C9378" t="s">
        <v>27</v>
      </c>
      <c r="D9378" t="s">
        <v>5069</v>
      </c>
      <c r="E9378" t="s">
        <v>109</v>
      </c>
      <c r="F9378" t="s">
        <v>110</v>
      </c>
      <c r="G9378" t="s">
        <v>21</v>
      </c>
      <c r="H9378" t="s">
        <v>40</v>
      </c>
      <c r="I9378" t="s">
        <v>5070</v>
      </c>
      <c r="J9378" t="s">
        <v>5071</v>
      </c>
      <c r="K9378" s="9" t="s">
        <v>5072</v>
      </c>
      <c r="L9378" t="s">
        <v>5073</v>
      </c>
      <c r="M9378">
        <v>49.14</v>
      </c>
      <c r="N9378">
        <v>19.495999999999999</v>
      </c>
      <c r="O9378">
        <v>15</v>
      </c>
      <c r="P9378">
        <v>0.11</v>
      </c>
      <c r="Q9378">
        <f>IFERROR(SEARCH("-",R9378)+2, 1)</f>
        <v>12</v>
      </c>
      <c r="R9378" s="9" t="s">
        <v>5072</v>
      </c>
      <c r="S9378" s="9" t="b">
        <f>R9378&lt;&gt;K9378</f>
        <v>0</v>
      </c>
      <c r="T9378" t="str">
        <f xml:space="preserve"> TRIM( LEFT(R9378,  IFERROR(   SEARCH(" - ",R9378), LEN(R9378) )    ) )</f>
        <v>Clothing</v>
      </c>
      <c r="U9378" t="str">
        <f>MID(R9378, Q9378,LEN(R9378))</f>
        <v>Loungewear</v>
      </c>
      <c r="V9378" t="s">
        <v>40</v>
      </c>
    </row>
    <row r="9379" spans="1:22" x14ac:dyDescent="0.35">
      <c r="A9379" t="s">
        <v>4643</v>
      </c>
      <c r="B9379" s="1">
        <v>45495</v>
      </c>
      <c r="C9379" t="s">
        <v>27</v>
      </c>
      <c r="D9379" t="s">
        <v>4263</v>
      </c>
      <c r="E9379" t="s">
        <v>109</v>
      </c>
      <c r="F9379" t="s">
        <v>110</v>
      </c>
      <c r="G9379" t="s">
        <v>21</v>
      </c>
      <c r="H9379" t="s">
        <v>78</v>
      </c>
      <c r="I9379" t="s">
        <v>4264</v>
      </c>
      <c r="J9379" t="s">
        <v>4265</v>
      </c>
      <c r="K9379" s="9" t="s">
        <v>82</v>
      </c>
      <c r="L9379" t="s">
        <v>2065</v>
      </c>
      <c r="M9379">
        <v>29.99</v>
      </c>
      <c r="N9379">
        <v>11.996</v>
      </c>
      <c r="O9379">
        <v>6</v>
      </c>
      <c r="P9379">
        <v>0.08</v>
      </c>
      <c r="Q9379">
        <f>IFERROR(SEARCH("-",R9379)+2, 1)</f>
        <v>1</v>
      </c>
      <c r="R9379" s="9" t="s">
        <v>82</v>
      </c>
      <c r="S9379" s="9" t="b">
        <f>R9379&lt;&gt;K9379</f>
        <v>0</v>
      </c>
      <c r="T9379" t="str">
        <f xml:space="preserve"> TRIM( LEFT(R9379,  IFERROR(   SEARCH(" - ",R9379), LEN(R9379) )    ) )</f>
        <v>Home</v>
      </c>
      <c r="U9379" t="str">
        <f>MID(R9379, Q9379,LEN(R9379))</f>
        <v>Home</v>
      </c>
      <c r="V9379" t="s">
        <v>78</v>
      </c>
    </row>
    <row r="9380" spans="1:22" x14ac:dyDescent="0.35">
      <c r="A9380" t="s">
        <v>11934</v>
      </c>
      <c r="B9380" s="1">
        <v>45280</v>
      </c>
      <c r="C9380" t="s">
        <v>27</v>
      </c>
      <c r="D9380" t="s">
        <v>812</v>
      </c>
      <c r="E9380" t="s">
        <v>109</v>
      </c>
      <c r="F9380" t="s">
        <v>110</v>
      </c>
      <c r="G9380" t="s">
        <v>21</v>
      </c>
      <c r="I9380" t="s">
        <v>815</v>
      </c>
      <c r="J9380" t="s">
        <v>816</v>
      </c>
      <c r="K9380" s="9" t="s">
        <v>493</v>
      </c>
      <c r="L9380" t="s">
        <v>817</v>
      </c>
      <c r="M9380">
        <v>0.99</v>
      </c>
      <c r="N9380">
        <v>4.7E-2</v>
      </c>
      <c r="O9380">
        <v>8</v>
      </c>
      <c r="Q9380">
        <f>IFERROR(SEARCH("-",R9380)+2, 1)</f>
        <v>8</v>
      </c>
      <c r="R9380" s="9" t="s">
        <v>493</v>
      </c>
      <c r="S9380" s="9" t="b">
        <f>R9380&lt;&gt;K9380</f>
        <v>0</v>
      </c>
      <c r="T9380" t="str">
        <f xml:space="preserve"> TRIM( LEFT(R9380,  IFERROR(   SEARCH(" - ",R9380), LEN(R9380) )    ) )</f>
        <v>Food</v>
      </c>
      <c r="U9380" t="str">
        <f>MID(R9380, Q9380,LEN(R9380))</f>
        <v>Beverages</v>
      </c>
    </row>
    <row r="9381" spans="1:22" x14ac:dyDescent="0.35">
      <c r="A9381" t="s">
        <v>12828</v>
      </c>
      <c r="B9381" s="1">
        <v>45074</v>
      </c>
      <c r="C9381" t="s">
        <v>27</v>
      </c>
      <c r="D9381" t="s">
        <v>3665</v>
      </c>
      <c r="E9381" t="s">
        <v>109</v>
      </c>
      <c r="F9381" t="s">
        <v>110</v>
      </c>
      <c r="G9381" t="s">
        <v>21</v>
      </c>
      <c r="H9381" t="s">
        <v>260</v>
      </c>
      <c r="I9381" t="s">
        <v>3666</v>
      </c>
      <c r="J9381" t="s">
        <v>3667</v>
      </c>
      <c r="K9381" s="9" t="s">
        <v>1006</v>
      </c>
      <c r="L9381" t="s">
        <v>3214</v>
      </c>
      <c r="M9381">
        <v>2.94</v>
      </c>
      <c r="N9381">
        <v>1.016</v>
      </c>
      <c r="O9381">
        <v>3</v>
      </c>
      <c r="P9381">
        <v>0.23</v>
      </c>
      <c r="Q9381">
        <f>IFERROR(SEARCH("-",R9381)+2, 1)</f>
        <v>8</v>
      </c>
      <c r="R9381" s="9" t="s">
        <v>1006</v>
      </c>
      <c r="S9381" s="9" t="b">
        <f>R9381&lt;&gt;K9381</f>
        <v>0</v>
      </c>
      <c r="T9381" t="str">
        <f xml:space="preserve"> TRIM( LEFT(R9381,  IFERROR(   SEARCH(" - ",R9381), LEN(R9381) )    ) )</f>
        <v>Food</v>
      </c>
      <c r="U9381" t="str">
        <f>MID(R9381, Q9381,LEN(R9381))</f>
        <v>Pasta</v>
      </c>
      <c r="V9381" t="s">
        <v>260</v>
      </c>
    </row>
    <row r="9382" spans="1:22" x14ac:dyDescent="0.35">
      <c r="A9382" t="s">
        <v>14051</v>
      </c>
      <c r="B9382" s="1">
        <v>45147</v>
      </c>
      <c r="C9382" t="s">
        <v>27</v>
      </c>
      <c r="D9382" t="s">
        <v>7452</v>
      </c>
      <c r="E9382" t="s">
        <v>109</v>
      </c>
      <c r="F9382" t="s">
        <v>110</v>
      </c>
      <c r="G9382" t="s">
        <v>21</v>
      </c>
      <c r="H9382" t="s">
        <v>202</v>
      </c>
      <c r="I9382" t="s">
        <v>7453</v>
      </c>
      <c r="J9382" t="s">
        <v>7454</v>
      </c>
      <c r="K9382" s="9" t="s">
        <v>34</v>
      </c>
      <c r="L9382" t="s">
        <v>7455</v>
      </c>
      <c r="M9382">
        <v>2.14</v>
      </c>
      <c r="N9382">
        <v>0.39700000000000002</v>
      </c>
      <c r="O9382">
        <v>8</v>
      </c>
      <c r="P9382">
        <v>0.12</v>
      </c>
      <c r="Q9382">
        <f>IFERROR(SEARCH("-",R9382)+2, 1)</f>
        <v>8</v>
      </c>
      <c r="R9382" s="9" t="s">
        <v>34</v>
      </c>
      <c r="S9382" s="9" t="b">
        <f>R9382&lt;&gt;K9382</f>
        <v>0</v>
      </c>
      <c r="T9382" t="str">
        <f xml:space="preserve"> TRIM( LEFT(R9382,  IFERROR(   SEARCH(" - ",R9382), LEN(R9382) )    ) )</f>
        <v>Food</v>
      </c>
      <c r="U9382" t="str">
        <f>MID(R9382, Q9382,LEN(R9382))</f>
        <v>Condiments</v>
      </c>
      <c r="V9382" t="s">
        <v>202</v>
      </c>
    </row>
    <row r="9383" spans="1:22" x14ac:dyDescent="0.35">
      <c r="A9383" t="s">
        <v>6083</v>
      </c>
      <c r="B9383" s="1">
        <v>45700</v>
      </c>
      <c r="C9383" t="s">
        <v>27</v>
      </c>
      <c r="D9383" t="s">
        <v>1214</v>
      </c>
      <c r="E9383" t="s">
        <v>109</v>
      </c>
      <c r="F9383" t="s">
        <v>110</v>
      </c>
      <c r="G9383" t="s">
        <v>21</v>
      </c>
      <c r="H9383" t="s">
        <v>202</v>
      </c>
      <c r="I9383" t="s">
        <v>5852</v>
      </c>
      <c r="J9383" t="s">
        <v>5853</v>
      </c>
      <c r="K9383" s="9" t="s">
        <v>513</v>
      </c>
      <c r="L9383" t="s">
        <v>800</v>
      </c>
      <c r="M9383">
        <v>251.41</v>
      </c>
      <c r="N9383">
        <v>100.996</v>
      </c>
      <c r="O9383">
        <v>20</v>
      </c>
      <c r="Q9383">
        <f>IFERROR(SEARCH("-",R9383)+2, 1)</f>
        <v>1</v>
      </c>
      <c r="R9383" s="9" t="s">
        <v>513</v>
      </c>
      <c r="S9383" s="9" t="b">
        <f>R9383&lt;&gt;K9383</f>
        <v>0</v>
      </c>
      <c r="T9383" t="str">
        <f xml:space="preserve"> TRIM( LEFT(R9383,  IFERROR(   SEARCH(" - ",R9383), LEN(R9383) )    ) )</f>
        <v>Fitness</v>
      </c>
      <c r="U9383" t="str">
        <f>MID(R9383, Q9383,LEN(R9383))</f>
        <v>Fitness</v>
      </c>
      <c r="V9383" t="s">
        <v>202</v>
      </c>
    </row>
    <row r="9384" spans="1:22" x14ac:dyDescent="0.35">
      <c r="A9384" t="s">
        <v>2410</v>
      </c>
      <c r="B9384" s="1">
        <v>45451</v>
      </c>
      <c r="C9384" t="s">
        <v>27</v>
      </c>
      <c r="D9384" t="s">
        <v>847</v>
      </c>
      <c r="E9384" t="s">
        <v>109</v>
      </c>
      <c r="F9384" t="s">
        <v>110</v>
      </c>
      <c r="G9384" t="s">
        <v>21</v>
      </c>
      <c r="I9384" t="s">
        <v>850</v>
      </c>
      <c r="J9384" t="s">
        <v>851</v>
      </c>
      <c r="K9384" s="9" t="s">
        <v>852</v>
      </c>
      <c r="L9384" t="s">
        <v>853</v>
      </c>
      <c r="M9384">
        <v>59.99</v>
      </c>
      <c r="N9384">
        <v>17.997</v>
      </c>
      <c r="O9384">
        <v>19</v>
      </c>
      <c r="P9384">
        <v>0.39</v>
      </c>
      <c r="Q9384">
        <f>IFERROR(SEARCH("-",R9384)+2, 1)</f>
        <v>12</v>
      </c>
      <c r="R9384" s="9" t="s">
        <v>852</v>
      </c>
      <c r="S9384" s="9" t="b">
        <f>R9384&lt;&gt;K9384</f>
        <v>0</v>
      </c>
      <c r="T9384" t="str">
        <f xml:space="preserve"> TRIM( LEFT(R9384,  IFERROR(   SEARCH(" - ",R9384), LEN(R9384) )    ) )</f>
        <v>Clothing</v>
      </c>
      <c r="U9384" t="str">
        <f>MID(R9384, Q9384,LEN(R9384))</f>
        <v>Tops</v>
      </c>
    </row>
    <row r="9385" spans="1:22" x14ac:dyDescent="0.35">
      <c r="A9385" t="s">
        <v>18767</v>
      </c>
      <c r="B9385" s="1">
        <v>45529</v>
      </c>
      <c r="C9385" t="s">
        <v>27</v>
      </c>
      <c r="D9385" t="s">
        <v>7137</v>
      </c>
      <c r="E9385" t="s">
        <v>109</v>
      </c>
      <c r="F9385" t="s">
        <v>110</v>
      </c>
      <c r="G9385" t="s">
        <v>21</v>
      </c>
      <c r="H9385" t="s">
        <v>49</v>
      </c>
      <c r="I9385" t="s">
        <v>7138</v>
      </c>
      <c r="J9385" t="s">
        <v>7139</v>
      </c>
      <c r="K9385" s="9" t="s">
        <v>852</v>
      </c>
      <c r="L9385" t="s">
        <v>853</v>
      </c>
      <c r="M9385">
        <v>49.99</v>
      </c>
      <c r="N9385">
        <v>14.997</v>
      </c>
      <c r="O9385">
        <v>11</v>
      </c>
      <c r="P9385">
        <v>0.22</v>
      </c>
      <c r="Q9385">
        <f>IFERROR(SEARCH("-",R9385)+2, 1)</f>
        <v>12</v>
      </c>
      <c r="R9385" s="9" t="s">
        <v>852</v>
      </c>
      <c r="S9385" s="9" t="b">
        <f>R9385&lt;&gt;K9385</f>
        <v>0</v>
      </c>
      <c r="T9385" t="str">
        <f xml:space="preserve"> TRIM( LEFT(R9385,  IFERROR(   SEARCH(" - ",R9385), LEN(R9385) )    ) )</f>
        <v>Clothing</v>
      </c>
      <c r="U9385" t="str">
        <f>MID(R9385, Q9385,LEN(R9385))</f>
        <v>Tops</v>
      </c>
      <c r="V9385" t="s">
        <v>49</v>
      </c>
    </row>
    <row r="9386" spans="1:22" x14ac:dyDescent="0.35">
      <c r="A9386" t="s">
        <v>16058</v>
      </c>
      <c r="B9386" s="1">
        <v>45262</v>
      </c>
      <c r="C9386" t="s">
        <v>27</v>
      </c>
      <c r="D9386" t="s">
        <v>16059</v>
      </c>
      <c r="E9386" t="s">
        <v>109</v>
      </c>
      <c r="F9386" t="s">
        <v>110</v>
      </c>
      <c r="G9386" t="s">
        <v>21</v>
      </c>
      <c r="H9386" t="s">
        <v>78</v>
      </c>
      <c r="I9386" t="s">
        <v>4964</v>
      </c>
      <c r="J9386" t="s">
        <v>4965</v>
      </c>
      <c r="K9386" s="9" t="s">
        <v>1115</v>
      </c>
      <c r="L9386" t="s">
        <v>3588</v>
      </c>
      <c r="M9386">
        <v>129.24</v>
      </c>
      <c r="N9386">
        <v>51.746000000000002</v>
      </c>
      <c r="O9386">
        <v>16</v>
      </c>
      <c r="P9386">
        <v>7.0000000000000007E-2</v>
      </c>
      <c r="Q9386">
        <f>IFERROR(SEARCH("-",R9386)+2, 1)</f>
        <v>1</v>
      </c>
      <c r="R9386" s="9" t="s">
        <v>1115</v>
      </c>
      <c r="S9386" s="9" t="b">
        <f>R9386&lt;&gt;K9386</f>
        <v>0</v>
      </c>
      <c r="T9386" t="str">
        <f xml:space="preserve"> TRIM( LEFT(R9386,  IFERROR(   SEARCH(" - ",R9386), LEN(R9386) )    ) )</f>
        <v>Electronics</v>
      </c>
      <c r="U9386" t="str">
        <f>MID(R9386, Q9386,LEN(R9386))</f>
        <v>Electronics</v>
      </c>
      <c r="V9386" t="s">
        <v>78</v>
      </c>
    </row>
    <row r="9387" spans="1:22" x14ac:dyDescent="0.35">
      <c r="A9387" t="s">
        <v>5325</v>
      </c>
      <c r="B9387" s="1">
        <v>45373</v>
      </c>
      <c r="C9387" t="s">
        <v>27</v>
      </c>
      <c r="D9387" t="s">
        <v>5098</v>
      </c>
      <c r="E9387" t="s">
        <v>109</v>
      </c>
      <c r="F9387" t="s">
        <v>110</v>
      </c>
      <c r="G9387" t="s">
        <v>21</v>
      </c>
      <c r="H9387" t="s">
        <v>71</v>
      </c>
      <c r="I9387" t="s">
        <v>5099</v>
      </c>
      <c r="J9387" t="s">
        <v>5100</v>
      </c>
      <c r="K9387" s="9" t="s">
        <v>43</v>
      </c>
      <c r="L9387" t="s">
        <v>3361</v>
      </c>
      <c r="M9387">
        <v>49.99</v>
      </c>
      <c r="N9387">
        <v>14.997</v>
      </c>
      <c r="O9387">
        <v>8</v>
      </c>
      <c r="P9387">
        <v>0.31</v>
      </c>
      <c r="Q9387">
        <f>IFERROR(SEARCH("-",R9387)+2, 1)</f>
        <v>1</v>
      </c>
      <c r="R9387" s="9" t="s">
        <v>43</v>
      </c>
      <c r="S9387" s="9" t="b">
        <f>R9387&lt;&gt;K9387</f>
        <v>0</v>
      </c>
      <c r="T9387" t="str">
        <f xml:space="preserve"> TRIM( LEFT(R9387,  IFERROR(   SEARCH(" - ",R9387), LEN(R9387) )    ) )</f>
        <v>Accessories</v>
      </c>
      <c r="U9387" t="str">
        <f>MID(R9387, Q9387,LEN(R9387))</f>
        <v>Accessories</v>
      </c>
      <c r="V9387" t="s">
        <v>71</v>
      </c>
    </row>
    <row r="9388" spans="1:22" x14ac:dyDescent="0.35">
      <c r="A9388" t="s">
        <v>14431</v>
      </c>
      <c r="B9388" s="1">
        <v>44947</v>
      </c>
      <c r="C9388" t="s">
        <v>27</v>
      </c>
      <c r="D9388" t="s">
        <v>9232</v>
      </c>
      <c r="E9388" t="s">
        <v>109</v>
      </c>
      <c r="F9388" t="s">
        <v>110</v>
      </c>
      <c r="G9388" t="s">
        <v>21</v>
      </c>
      <c r="H9388" t="s">
        <v>49</v>
      </c>
      <c r="I9388" t="s">
        <v>9233</v>
      </c>
      <c r="J9388" t="s">
        <v>9234</v>
      </c>
      <c r="K9388" s="9" t="s">
        <v>858</v>
      </c>
      <c r="L9388" t="s">
        <v>244</v>
      </c>
      <c r="M9388">
        <v>14.14</v>
      </c>
      <c r="N9388">
        <v>3.9969999999999999</v>
      </c>
      <c r="O9388">
        <v>6</v>
      </c>
      <c r="P9388">
        <v>0.14000000000000001</v>
      </c>
      <c r="Q9388">
        <f>IFERROR(SEARCH("-",R9388)+2, 1)</f>
        <v>1</v>
      </c>
      <c r="R9388" s="9" t="s">
        <v>858</v>
      </c>
      <c r="S9388" s="9" t="b">
        <f>R9388&lt;&gt;K9388</f>
        <v>0</v>
      </c>
      <c r="T9388" t="str">
        <f xml:space="preserve"> TRIM( LEFT(R9388,  IFERROR(   SEARCH(" - ",R9388), LEN(R9388) )    ) )</f>
        <v>Pets</v>
      </c>
      <c r="U9388" t="str">
        <f>MID(R9388, Q9388,LEN(R9388))</f>
        <v>Pets</v>
      </c>
      <c r="V9388" t="s">
        <v>49</v>
      </c>
    </row>
    <row r="9389" spans="1:22" x14ac:dyDescent="0.35">
      <c r="A9389" t="s">
        <v>18045</v>
      </c>
      <c r="B9389" s="1">
        <v>45471</v>
      </c>
      <c r="C9389" t="s">
        <v>27</v>
      </c>
      <c r="D9389" t="s">
        <v>8104</v>
      </c>
      <c r="E9389" t="s">
        <v>109</v>
      </c>
      <c r="F9389" t="s">
        <v>110</v>
      </c>
      <c r="G9389" t="s">
        <v>21</v>
      </c>
      <c r="H9389" t="s">
        <v>31</v>
      </c>
      <c r="I9389" t="s">
        <v>8105</v>
      </c>
      <c r="J9389" t="s">
        <v>8106</v>
      </c>
      <c r="K9389" s="9" t="s">
        <v>1013</v>
      </c>
      <c r="L9389" t="s">
        <v>268</v>
      </c>
      <c r="M9389">
        <v>7.99</v>
      </c>
      <c r="N9389">
        <v>2.3969999999999998</v>
      </c>
      <c r="O9389">
        <v>2</v>
      </c>
      <c r="Q9389">
        <f>IFERROR(SEARCH("-",R9389)+2, 1)</f>
        <v>8</v>
      </c>
      <c r="R9389" s="9" t="s">
        <v>1013</v>
      </c>
      <c r="S9389" s="9" t="b">
        <f>R9389&lt;&gt;K9389</f>
        <v>0</v>
      </c>
      <c r="T9389" t="str">
        <f xml:space="preserve"> TRIM( LEFT(R9389,  IFERROR(   SEARCH(" - ",R9389), LEN(R9389) )    ) )</f>
        <v>Food</v>
      </c>
      <c r="U9389" t="str">
        <f>MID(R9389, Q9389,LEN(R9389))</f>
        <v>Prepared Meals</v>
      </c>
      <c r="V9389" t="s">
        <v>31</v>
      </c>
    </row>
    <row r="9390" spans="1:22" x14ac:dyDescent="0.35">
      <c r="A9390" t="s">
        <v>224</v>
      </c>
      <c r="B9390" s="1">
        <v>45474</v>
      </c>
      <c r="C9390" t="s">
        <v>27</v>
      </c>
      <c r="D9390" t="s">
        <v>225</v>
      </c>
      <c r="E9390" t="s">
        <v>109</v>
      </c>
      <c r="F9390" t="s">
        <v>110</v>
      </c>
      <c r="G9390" t="s">
        <v>21</v>
      </c>
      <c r="H9390" t="s">
        <v>78</v>
      </c>
      <c r="I9390" t="s">
        <v>226</v>
      </c>
      <c r="J9390" t="s">
        <v>227</v>
      </c>
      <c r="K9390" s="9" t="s">
        <v>228</v>
      </c>
      <c r="L9390" t="s">
        <v>229</v>
      </c>
      <c r="M9390">
        <v>29.99</v>
      </c>
      <c r="N9390">
        <v>8.9969999999999999</v>
      </c>
      <c r="O9390">
        <v>11</v>
      </c>
      <c r="P9390">
        <v>0.03</v>
      </c>
      <c r="Q9390">
        <f>IFERROR(SEARCH("-",R9390)+2, 1)</f>
        <v>12</v>
      </c>
      <c r="R9390" s="9" t="s">
        <v>228</v>
      </c>
      <c r="S9390" s="9" t="b">
        <f>R9390&lt;&gt;K9390</f>
        <v>0</v>
      </c>
      <c r="T9390" t="str">
        <f xml:space="preserve"> TRIM( LEFT(R9390,  IFERROR(   SEARCH(" - ",R9390), LEN(R9390) )    ) )</f>
        <v>Clothing</v>
      </c>
      <c r="U9390" t="str">
        <f>MID(R9390, Q9390,LEN(R9390))</f>
        <v>Footwear</v>
      </c>
      <c r="V9390" t="s">
        <v>78</v>
      </c>
    </row>
    <row r="9391" spans="1:22" x14ac:dyDescent="0.35">
      <c r="A9391" t="s">
        <v>11790</v>
      </c>
      <c r="B9391" s="1">
        <v>45064</v>
      </c>
      <c r="C9391" t="s">
        <v>17</v>
      </c>
      <c r="D9391" t="s">
        <v>5794</v>
      </c>
      <c r="E9391" t="s">
        <v>109</v>
      </c>
      <c r="F9391" t="s">
        <v>110</v>
      </c>
      <c r="G9391" t="s">
        <v>21</v>
      </c>
      <c r="H9391" t="s">
        <v>71</v>
      </c>
      <c r="I9391" t="s">
        <v>11791</v>
      </c>
      <c r="J9391" t="s">
        <v>11792</v>
      </c>
      <c r="K9391" s="9" t="s">
        <v>1600</v>
      </c>
      <c r="L9391" t="s">
        <v>11793</v>
      </c>
      <c r="M9391">
        <v>23.99</v>
      </c>
      <c r="N9391">
        <v>6.9470000000000001</v>
      </c>
      <c r="O9391">
        <v>16</v>
      </c>
      <c r="P9391">
        <v>0.3</v>
      </c>
      <c r="Q9391">
        <f>IFERROR(SEARCH("-",R9391)+2, 1)</f>
        <v>12</v>
      </c>
      <c r="R9391" s="9" t="s">
        <v>1600</v>
      </c>
      <c r="S9391" s="9" t="b">
        <f>R9391&lt;&gt;K9391</f>
        <v>0</v>
      </c>
      <c r="T9391" t="str">
        <f xml:space="preserve"> TRIM( LEFT(R9391,  IFERROR(   SEARCH(" - ",R9391), LEN(R9391) )    ) )</f>
        <v>Clothing</v>
      </c>
      <c r="U9391" t="str">
        <f>MID(R9391, Q9391,LEN(R9391))</f>
        <v>Activewear</v>
      </c>
      <c r="V9391" t="s">
        <v>71</v>
      </c>
    </row>
    <row r="9392" spans="1:22" x14ac:dyDescent="0.35">
      <c r="A9392" t="s">
        <v>15326</v>
      </c>
      <c r="B9392" s="1">
        <v>44953</v>
      </c>
      <c r="C9392" t="s">
        <v>17</v>
      </c>
      <c r="D9392" t="s">
        <v>15327</v>
      </c>
      <c r="E9392" t="s">
        <v>109</v>
      </c>
      <c r="F9392" t="s">
        <v>110</v>
      </c>
      <c r="G9392" t="s">
        <v>21</v>
      </c>
      <c r="H9392" t="s">
        <v>260</v>
      </c>
      <c r="I9392" t="s">
        <v>6028</v>
      </c>
      <c r="J9392" t="s">
        <v>6029</v>
      </c>
      <c r="K9392" s="9" t="s">
        <v>34</v>
      </c>
      <c r="L9392" t="s">
        <v>603</v>
      </c>
      <c r="M9392">
        <v>2.2400000000000002</v>
      </c>
      <c r="N9392">
        <v>0.94599999999999995</v>
      </c>
      <c r="O9392">
        <v>4</v>
      </c>
      <c r="P9392">
        <v>0.1</v>
      </c>
      <c r="Q9392">
        <f>IFERROR(SEARCH("-",R9392)+2, 1)</f>
        <v>8</v>
      </c>
      <c r="R9392" s="9" t="s">
        <v>34</v>
      </c>
      <c r="S9392" s="9" t="b">
        <f>R9392&lt;&gt;K9392</f>
        <v>0</v>
      </c>
      <c r="T9392" t="str">
        <f xml:space="preserve"> TRIM( LEFT(R9392,  IFERROR(   SEARCH(" - ",R9392), LEN(R9392) )    ) )</f>
        <v>Food</v>
      </c>
      <c r="U9392" t="str">
        <f>MID(R9392, Q9392,LEN(R9392))</f>
        <v>Condiments</v>
      </c>
      <c r="V9392" t="s">
        <v>260</v>
      </c>
    </row>
    <row r="9393" spans="1:22" x14ac:dyDescent="0.35">
      <c r="A9393" t="s">
        <v>17908</v>
      </c>
      <c r="B9393" s="1">
        <v>45532</v>
      </c>
      <c r="C9393" t="s">
        <v>17</v>
      </c>
      <c r="D9393" t="s">
        <v>17909</v>
      </c>
      <c r="E9393" t="s">
        <v>109</v>
      </c>
      <c r="F9393" t="s">
        <v>110</v>
      </c>
      <c r="G9393" t="s">
        <v>21</v>
      </c>
      <c r="I9393" t="s">
        <v>17910</v>
      </c>
      <c r="J9393" t="s">
        <v>17911</v>
      </c>
      <c r="K9393" s="9" t="s">
        <v>933</v>
      </c>
      <c r="L9393" t="s">
        <v>934</v>
      </c>
      <c r="M9393">
        <v>79.989999999999995</v>
      </c>
      <c r="N9393">
        <v>23.997</v>
      </c>
      <c r="O9393">
        <v>2</v>
      </c>
      <c r="P9393">
        <v>0.21</v>
      </c>
      <c r="Q9393">
        <f>IFERROR(SEARCH("-",R9393)+2, 1)</f>
        <v>1</v>
      </c>
      <c r="R9393" s="9" t="s">
        <v>933</v>
      </c>
      <c r="S9393" s="9" t="b">
        <f>R9393&lt;&gt;K9393</f>
        <v>0</v>
      </c>
      <c r="T9393" t="str">
        <f xml:space="preserve"> TRIM( LEFT(R9393,  IFERROR(   SEARCH(" - ",R9393), LEN(R9393) )    ) )</f>
        <v>Food</v>
      </c>
      <c r="U9393" t="str">
        <f>MID(R9393, Q9393,LEN(R9393))</f>
        <v>Food</v>
      </c>
    </row>
    <row r="9394" spans="1:22" x14ac:dyDescent="0.35">
      <c r="A9394" t="s">
        <v>15566</v>
      </c>
      <c r="B9394" s="1">
        <v>44972</v>
      </c>
      <c r="C9394" t="s">
        <v>17</v>
      </c>
      <c r="D9394" t="s">
        <v>15567</v>
      </c>
      <c r="E9394" t="s">
        <v>109</v>
      </c>
      <c r="F9394" t="s">
        <v>110</v>
      </c>
      <c r="G9394" t="s">
        <v>21</v>
      </c>
      <c r="H9394" t="s">
        <v>31</v>
      </c>
      <c r="I9394" t="s">
        <v>3184</v>
      </c>
      <c r="J9394" t="s">
        <v>3185</v>
      </c>
      <c r="K9394" s="9" t="s">
        <v>217</v>
      </c>
      <c r="L9394" t="s">
        <v>3186</v>
      </c>
      <c r="M9394">
        <v>28.24</v>
      </c>
      <c r="N9394">
        <v>11.346</v>
      </c>
      <c r="O9394">
        <v>2</v>
      </c>
      <c r="P9394">
        <v>0.04</v>
      </c>
      <c r="Q9394">
        <f>IFERROR(SEARCH("-",R9394)+2, 1)</f>
        <v>1</v>
      </c>
      <c r="R9394" s="9" t="s">
        <v>217</v>
      </c>
      <c r="S9394" s="9" t="b">
        <f>R9394&lt;&gt;K9394</f>
        <v>0</v>
      </c>
      <c r="T9394" t="str">
        <f xml:space="preserve"> TRIM( LEFT(R9394,  IFERROR(   SEARCH(" - ",R9394), LEN(R9394) )    ) )</f>
        <v>Outdoor</v>
      </c>
      <c r="U9394" t="str">
        <f>MID(R9394, Q9394,LEN(R9394))</f>
        <v>Outdoor</v>
      </c>
      <c r="V9394" t="s">
        <v>31</v>
      </c>
    </row>
    <row r="9395" spans="1:22" x14ac:dyDescent="0.35">
      <c r="A9395" t="s">
        <v>1610</v>
      </c>
      <c r="B9395" s="1">
        <v>45469</v>
      </c>
      <c r="C9395" t="s">
        <v>17</v>
      </c>
      <c r="D9395" t="s">
        <v>1611</v>
      </c>
      <c r="E9395" t="s">
        <v>109</v>
      </c>
      <c r="F9395" t="s">
        <v>110</v>
      </c>
      <c r="G9395" t="s">
        <v>21</v>
      </c>
      <c r="I9395" t="s">
        <v>1612</v>
      </c>
      <c r="J9395" t="s">
        <v>1613</v>
      </c>
      <c r="K9395" s="9" t="s">
        <v>228</v>
      </c>
      <c r="L9395" t="s">
        <v>1614</v>
      </c>
      <c r="M9395">
        <v>79.989999999999995</v>
      </c>
      <c r="N9395">
        <v>23.997</v>
      </c>
      <c r="O9395">
        <v>5</v>
      </c>
      <c r="P9395">
        <v>0.06</v>
      </c>
      <c r="Q9395">
        <f>IFERROR(SEARCH("-",R9395)+2, 1)</f>
        <v>12</v>
      </c>
      <c r="R9395" s="9" t="s">
        <v>228</v>
      </c>
      <c r="S9395" s="9" t="b">
        <f>R9395&lt;&gt;K9395</f>
        <v>0</v>
      </c>
      <c r="T9395" t="str">
        <f xml:space="preserve"> TRIM( LEFT(R9395,  IFERROR(   SEARCH(" - ",R9395), LEN(R9395) )    ) )</f>
        <v>Clothing</v>
      </c>
      <c r="U9395" t="str">
        <f>MID(R9395, Q9395,LEN(R9395))</f>
        <v>Footwear</v>
      </c>
    </row>
    <row r="9396" spans="1:22" x14ac:dyDescent="0.35">
      <c r="A9396" t="s">
        <v>5106</v>
      </c>
      <c r="B9396" s="1">
        <v>45384</v>
      </c>
      <c r="C9396" t="s">
        <v>17</v>
      </c>
      <c r="D9396" t="s">
        <v>4772</v>
      </c>
      <c r="E9396" t="s">
        <v>109</v>
      </c>
      <c r="F9396" t="s">
        <v>110</v>
      </c>
      <c r="G9396" t="s">
        <v>21</v>
      </c>
      <c r="H9396" t="s">
        <v>202</v>
      </c>
      <c r="I9396" t="s">
        <v>4773</v>
      </c>
      <c r="J9396" t="s">
        <v>4774</v>
      </c>
      <c r="K9396" s="9" t="s">
        <v>3623</v>
      </c>
      <c r="L9396" t="s">
        <v>2770</v>
      </c>
      <c r="M9396">
        <v>34.99</v>
      </c>
      <c r="N9396">
        <v>13.996</v>
      </c>
      <c r="O9396">
        <v>19</v>
      </c>
      <c r="P9396">
        <v>0.08</v>
      </c>
      <c r="Q9396">
        <f>IFERROR(SEARCH("-",R9396)+2, 1)</f>
        <v>12</v>
      </c>
      <c r="R9396" s="9" t="s">
        <v>3623</v>
      </c>
      <c r="S9396" s="9" t="b">
        <f>R9396&lt;&gt;K9396</f>
        <v>0</v>
      </c>
      <c r="T9396" t="str">
        <f xml:space="preserve"> TRIM( LEFT(R9396,  IFERROR(   SEARCH(" - ",R9396), LEN(R9396) )    ) )</f>
        <v>Clothing</v>
      </c>
      <c r="U9396" t="str">
        <f>MID(R9396, Q9396,LEN(R9396))</f>
        <v>Bottoms</v>
      </c>
      <c r="V9396" t="s">
        <v>202</v>
      </c>
    </row>
    <row r="9397" spans="1:22" x14ac:dyDescent="0.35">
      <c r="A9397" t="s">
        <v>17518</v>
      </c>
      <c r="B9397" s="1">
        <v>45659</v>
      </c>
      <c r="C9397" t="s">
        <v>17</v>
      </c>
      <c r="D9397" t="s">
        <v>7351</v>
      </c>
      <c r="E9397" t="s">
        <v>109</v>
      </c>
      <c r="F9397" t="s">
        <v>110</v>
      </c>
      <c r="G9397" t="s">
        <v>21</v>
      </c>
      <c r="H9397" t="s">
        <v>78</v>
      </c>
      <c r="I9397" t="s">
        <v>7352</v>
      </c>
      <c r="J9397" t="s">
        <v>7353</v>
      </c>
      <c r="K9397" s="9" t="s">
        <v>3623</v>
      </c>
      <c r="L9397" t="s">
        <v>2770</v>
      </c>
      <c r="M9397">
        <v>29.99</v>
      </c>
      <c r="N9397">
        <v>8.9969999999999999</v>
      </c>
      <c r="O9397">
        <v>8</v>
      </c>
      <c r="P9397">
        <v>0.28999999999999998</v>
      </c>
      <c r="Q9397">
        <f>IFERROR(SEARCH("-",R9397)+2, 1)</f>
        <v>12</v>
      </c>
      <c r="R9397" s="9" t="s">
        <v>3623</v>
      </c>
      <c r="S9397" s="9" t="b">
        <f>R9397&lt;&gt;K9397</f>
        <v>0</v>
      </c>
      <c r="T9397" t="str">
        <f xml:space="preserve"> TRIM( LEFT(R9397,  IFERROR(   SEARCH(" - ",R9397), LEN(R9397) )    ) )</f>
        <v>Clothing</v>
      </c>
      <c r="U9397" t="str">
        <f>MID(R9397, Q9397,LEN(R9397))</f>
        <v>Bottoms</v>
      </c>
      <c r="V9397" t="s">
        <v>78</v>
      </c>
    </row>
    <row r="9398" spans="1:22" x14ac:dyDescent="0.35">
      <c r="A9398" t="s">
        <v>7313</v>
      </c>
      <c r="B9398" s="1">
        <v>45378</v>
      </c>
      <c r="C9398" t="s">
        <v>17</v>
      </c>
      <c r="D9398" t="s">
        <v>7154</v>
      </c>
      <c r="E9398" t="s">
        <v>109</v>
      </c>
      <c r="F9398" t="s">
        <v>110</v>
      </c>
      <c r="G9398" t="s">
        <v>21</v>
      </c>
      <c r="H9398" t="s">
        <v>179</v>
      </c>
      <c r="I9398" t="s">
        <v>7155</v>
      </c>
      <c r="J9398" t="s">
        <v>7156</v>
      </c>
      <c r="K9398" s="9" t="s">
        <v>205</v>
      </c>
      <c r="L9398" t="s">
        <v>206</v>
      </c>
      <c r="M9398">
        <v>4.99</v>
      </c>
      <c r="N9398">
        <v>1.4970000000000001</v>
      </c>
      <c r="O9398">
        <v>11</v>
      </c>
      <c r="P9398">
        <v>0.39</v>
      </c>
      <c r="Q9398">
        <f>IFERROR(SEARCH("-",R9398)+2, 1)</f>
        <v>8</v>
      </c>
      <c r="R9398" s="9" t="s">
        <v>205</v>
      </c>
      <c r="S9398" s="9" t="b">
        <f>R9398&lt;&gt;K9398</f>
        <v>0</v>
      </c>
      <c r="T9398" t="str">
        <f xml:space="preserve"> TRIM( LEFT(R9398,  IFERROR(   SEARCH(" - ",R9398), LEN(R9398) )    ) )</f>
        <v>Food</v>
      </c>
      <c r="U9398" t="str">
        <f>MID(R9398, Q9398,LEN(R9398))</f>
        <v>Bakery</v>
      </c>
      <c r="V9398" t="s">
        <v>179</v>
      </c>
    </row>
    <row r="9399" spans="1:22" x14ac:dyDescent="0.35">
      <c r="A9399" t="s">
        <v>9201</v>
      </c>
      <c r="B9399" s="1">
        <v>45406</v>
      </c>
      <c r="C9399" t="s">
        <v>17</v>
      </c>
      <c r="D9399" t="s">
        <v>7154</v>
      </c>
      <c r="E9399" t="s">
        <v>109</v>
      </c>
      <c r="F9399" t="s">
        <v>110</v>
      </c>
      <c r="G9399" t="s">
        <v>21</v>
      </c>
      <c r="H9399" t="s">
        <v>164</v>
      </c>
      <c r="I9399" t="s">
        <v>7155</v>
      </c>
      <c r="J9399" t="s">
        <v>7156</v>
      </c>
      <c r="K9399" s="9" t="s">
        <v>205</v>
      </c>
      <c r="L9399" t="s">
        <v>206</v>
      </c>
      <c r="M9399">
        <v>4.99</v>
      </c>
      <c r="N9399">
        <v>1.4970000000000001</v>
      </c>
      <c r="O9399">
        <v>20</v>
      </c>
      <c r="P9399">
        <v>0.28000000000000003</v>
      </c>
      <c r="Q9399">
        <f>IFERROR(SEARCH("-",R9399)+2, 1)</f>
        <v>8</v>
      </c>
      <c r="R9399" s="9" t="s">
        <v>205</v>
      </c>
      <c r="S9399" s="9" t="b">
        <f>R9399&lt;&gt;K9399</f>
        <v>0</v>
      </c>
      <c r="T9399" t="str">
        <f xml:space="preserve"> TRIM( LEFT(R9399,  IFERROR(   SEARCH(" - ",R9399), LEN(R9399) )    ) )</f>
        <v>Food</v>
      </c>
      <c r="U9399" t="str">
        <f>MID(R9399, Q9399,LEN(R9399))</f>
        <v>Bakery</v>
      </c>
      <c r="V9399" t="s">
        <v>164</v>
      </c>
    </row>
    <row r="9400" spans="1:22" x14ac:dyDescent="0.35">
      <c r="A9400" t="s">
        <v>12558</v>
      </c>
      <c r="B9400" s="1">
        <v>45217</v>
      </c>
      <c r="C9400" t="s">
        <v>17</v>
      </c>
      <c r="D9400" t="s">
        <v>1774</v>
      </c>
      <c r="E9400" t="s">
        <v>109</v>
      </c>
      <c r="F9400" t="s">
        <v>110</v>
      </c>
      <c r="G9400" t="s">
        <v>21</v>
      </c>
      <c r="H9400" t="s">
        <v>179</v>
      </c>
      <c r="I9400" t="s">
        <v>1775</v>
      </c>
      <c r="J9400" t="s">
        <v>1776</v>
      </c>
      <c r="K9400" s="9" t="s">
        <v>205</v>
      </c>
      <c r="L9400" t="s">
        <v>206</v>
      </c>
      <c r="M9400">
        <v>1.99</v>
      </c>
      <c r="N9400">
        <v>0.34699999999999998</v>
      </c>
      <c r="O9400">
        <v>13</v>
      </c>
      <c r="P9400">
        <v>0.11</v>
      </c>
      <c r="Q9400">
        <f>IFERROR(SEARCH("-",R9400)+2, 1)</f>
        <v>8</v>
      </c>
      <c r="R9400" s="9" t="s">
        <v>205</v>
      </c>
      <c r="S9400" s="9" t="b">
        <f>R9400&lt;&gt;K9400</f>
        <v>0</v>
      </c>
      <c r="T9400" t="str">
        <f xml:space="preserve"> TRIM( LEFT(R9400,  IFERROR(   SEARCH(" - ",R9400), LEN(R9400) )    ) )</f>
        <v>Food</v>
      </c>
      <c r="U9400" t="str">
        <f>MID(R9400, Q9400,LEN(R9400))</f>
        <v>Bakery</v>
      </c>
      <c r="V9400" t="s">
        <v>179</v>
      </c>
    </row>
    <row r="9401" spans="1:22" x14ac:dyDescent="0.35">
      <c r="A9401" t="s">
        <v>17160</v>
      </c>
      <c r="B9401" s="1">
        <v>45729</v>
      </c>
      <c r="C9401" t="s">
        <v>17</v>
      </c>
      <c r="D9401" t="s">
        <v>7630</v>
      </c>
      <c r="E9401" t="s">
        <v>109</v>
      </c>
      <c r="F9401" t="s">
        <v>110</v>
      </c>
      <c r="G9401" t="s">
        <v>21</v>
      </c>
      <c r="I9401" t="s">
        <v>7631</v>
      </c>
      <c r="J9401" t="s">
        <v>7632</v>
      </c>
      <c r="K9401" s="9" t="s">
        <v>700</v>
      </c>
      <c r="L9401" t="s">
        <v>7633</v>
      </c>
      <c r="M9401">
        <v>19.989999999999998</v>
      </c>
      <c r="N9401">
        <v>5.9969999999999999</v>
      </c>
      <c r="O9401">
        <v>5</v>
      </c>
      <c r="P9401">
        <v>0.12</v>
      </c>
      <c r="Q9401">
        <f>IFERROR(SEARCH("-",R9401)+2, 1)</f>
        <v>1</v>
      </c>
      <c r="R9401" s="9" t="s">
        <v>700</v>
      </c>
      <c r="S9401" s="9" t="b">
        <f>R9401&lt;&gt;K9401</f>
        <v>0</v>
      </c>
      <c r="T9401" t="str">
        <f xml:space="preserve"> TRIM( LEFT(R9401,  IFERROR(   SEARCH(" - ",R9401), LEN(R9401) )    ) )</f>
        <v>Books</v>
      </c>
      <c r="U9401" t="str">
        <f>MID(R9401, Q9401,LEN(R9401))</f>
        <v>Books</v>
      </c>
    </row>
    <row r="9402" spans="1:22" x14ac:dyDescent="0.35">
      <c r="A9402" t="s">
        <v>3438</v>
      </c>
      <c r="B9402" s="1">
        <v>45565</v>
      </c>
      <c r="C9402" t="s">
        <v>17</v>
      </c>
      <c r="D9402" t="s">
        <v>3439</v>
      </c>
      <c r="E9402" t="s">
        <v>109</v>
      </c>
      <c r="F9402" t="s">
        <v>110</v>
      </c>
      <c r="G9402" t="s">
        <v>21</v>
      </c>
      <c r="H9402" t="s">
        <v>71</v>
      </c>
      <c r="I9402" t="s">
        <v>3440</v>
      </c>
      <c r="J9402" t="s">
        <v>3441</v>
      </c>
      <c r="K9402" s="9" t="s">
        <v>1115</v>
      </c>
      <c r="L9402" t="s">
        <v>1223</v>
      </c>
      <c r="M9402">
        <v>299.99</v>
      </c>
      <c r="N9402">
        <v>119.996</v>
      </c>
      <c r="O9402">
        <v>5</v>
      </c>
      <c r="P9402">
        <v>0.04</v>
      </c>
      <c r="Q9402">
        <f>IFERROR(SEARCH("-",R9402)+2, 1)</f>
        <v>1</v>
      </c>
      <c r="R9402" s="9" t="s">
        <v>1115</v>
      </c>
      <c r="S9402" s="9" t="b">
        <f>R9402&lt;&gt;K9402</f>
        <v>0</v>
      </c>
      <c r="T9402" t="str">
        <f xml:space="preserve"> TRIM( LEFT(R9402,  IFERROR(   SEARCH(" - ",R9402), LEN(R9402) )    ) )</f>
        <v>Electronics</v>
      </c>
      <c r="U9402" t="str">
        <f>MID(R9402, Q9402,LEN(R9402))</f>
        <v>Electronics</v>
      </c>
      <c r="V9402" t="s">
        <v>71</v>
      </c>
    </row>
    <row r="9403" spans="1:22" x14ac:dyDescent="0.35">
      <c r="A9403" t="s">
        <v>2060</v>
      </c>
      <c r="B9403" s="1">
        <v>45607</v>
      </c>
      <c r="C9403" t="s">
        <v>17</v>
      </c>
      <c r="D9403" t="s">
        <v>213</v>
      </c>
      <c r="E9403" t="s">
        <v>109</v>
      </c>
      <c r="F9403" t="s">
        <v>110</v>
      </c>
      <c r="G9403" t="s">
        <v>21</v>
      </c>
      <c r="H9403" t="s">
        <v>31</v>
      </c>
      <c r="I9403" t="s">
        <v>215</v>
      </c>
      <c r="J9403" t="s">
        <v>216</v>
      </c>
      <c r="K9403" s="9" t="s">
        <v>217</v>
      </c>
      <c r="L9403" t="s">
        <v>218</v>
      </c>
      <c r="M9403">
        <v>79.989999999999995</v>
      </c>
      <c r="N9403">
        <v>23.997</v>
      </c>
      <c r="O9403">
        <v>20</v>
      </c>
      <c r="P9403">
        <v>0.37</v>
      </c>
      <c r="Q9403">
        <f>IFERROR(SEARCH("-",R9403)+2, 1)</f>
        <v>1</v>
      </c>
      <c r="R9403" s="9" t="s">
        <v>217</v>
      </c>
      <c r="S9403" s="9" t="b">
        <f>R9403&lt;&gt;K9403</f>
        <v>0</v>
      </c>
      <c r="T9403" t="str">
        <f xml:space="preserve"> TRIM( LEFT(R9403,  IFERROR(   SEARCH(" - ",R9403), LEN(R9403) )    ) )</f>
        <v>Outdoor</v>
      </c>
      <c r="U9403" t="str">
        <f>MID(R9403, Q9403,LEN(R9403))</f>
        <v>Outdoor</v>
      </c>
      <c r="V9403" t="s">
        <v>31</v>
      </c>
    </row>
    <row r="9404" spans="1:22" x14ac:dyDescent="0.35">
      <c r="A9404" t="s">
        <v>10486</v>
      </c>
      <c r="B9404" s="1">
        <v>45297</v>
      </c>
      <c r="C9404" t="s">
        <v>17</v>
      </c>
      <c r="D9404" t="s">
        <v>10487</v>
      </c>
      <c r="E9404" t="s">
        <v>109</v>
      </c>
      <c r="F9404" t="s">
        <v>110</v>
      </c>
      <c r="G9404" t="s">
        <v>21</v>
      </c>
      <c r="H9404" t="s">
        <v>31</v>
      </c>
      <c r="I9404" t="s">
        <v>6140</v>
      </c>
      <c r="J9404" t="s">
        <v>6141</v>
      </c>
      <c r="K9404" s="9" t="s">
        <v>217</v>
      </c>
      <c r="L9404" t="s">
        <v>218</v>
      </c>
      <c r="M9404">
        <v>35.99</v>
      </c>
      <c r="N9404">
        <v>13.996</v>
      </c>
      <c r="O9404">
        <v>4</v>
      </c>
      <c r="P9404">
        <v>0.11</v>
      </c>
      <c r="Q9404">
        <f>IFERROR(SEARCH("-",R9404)+2, 1)</f>
        <v>1</v>
      </c>
      <c r="R9404" s="9" t="s">
        <v>217</v>
      </c>
      <c r="S9404" s="9" t="b">
        <f>R9404&lt;&gt;K9404</f>
        <v>0</v>
      </c>
      <c r="T9404" t="str">
        <f xml:space="preserve"> TRIM( LEFT(R9404,  IFERROR(   SEARCH(" - ",R9404), LEN(R9404) )    ) )</f>
        <v>Outdoor</v>
      </c>
      <c r="U9404" t="str">
        <f>MID(R9404, Q9404,LEN(R9404))</f>
        <v>Outdoor</v>
      </c>
      <c r="V9404" t="s">
        <v>31</v>
      </c>
    </row>
    <row r="9405" spans="1:22" x14ac:dyDescent="0.35">
      <c r="A9405" t="s">
        <v>13736</v>
      </c>
      <c r="B9405" s="1">
        <v>45200</v>
      </c>
      <c r="C9405" t="s">
        <v>17</v>
      </c>
      <c r="D9405" t="s">
        <v>3758</v>
      </c>
      <c r="E9405" t="s">
        <v>109</v>
      </c>
      <c r="F9405" t="s">
        <v>110</v>
      </c>
      <c r="G9405" t="s">
        <v>21</v>
      </c>
      <c r="H9405" t="s">
        <v>179</v>
      </c>
      <c r="I9405" t="s">
        <v>3759</v>
      </c>
      <c r="J9405" t="s">
        <v>3760</v>
      </c>
      <c r="K9405" s="9" t="s">
        <v>24</v>
      </c>
      <c r="L9405" t="s">
        <v>1020</v>
      </c>
      <c r="M9405">
        <v>2.14</v>
      </c>
      <c r="N9405">
        <v>0.69599999999999995</v>
      </c>
      <c r="O9405">
        <v>5</v>
      </c>
      <c r="P9405">
        <v>0.15</v>
      </c>
      <c r="Q9405">
        <f>IFERROR(SEARCH("-",R9405)+2, 1)</f>
        <v>8</v>
      </c>
      <c r="R9405" s="9" t="s">
        <v>24</v>
      </c>
      <c r="S9405" s="9" t="b">
        <f>R9405&lt;&gt;K9405</f>
        <v>0</v>
      </c>
      <c r="T9405" t="str">
        <f xml:space="preserve"> TRIM( LEFT(R9405,  IFERROR(   SEARCH(" - ",R9405), LEN(R9405) )    ) )</f>
        <v>Food</v>
      </c>
      <c r="U9405" t="str">
        <f>MID(R9405, Q9405,LEN(R9405))</f>
        <v>Snacks</v>
      </c>
      <c r="V9405" t="s">
        <v>179</v>
      </c>
    </row>
    <row r="9406" spans="1:22" x14ac:dyDescent="0.35">
      <c r="A9406" t="s">
        <v>4604</v>
      </c>
      <c r="B9406" s="1">
        <v>45591</v>
      </c>
      <c r="C9406" t="s">
        <v>17</v>
      </c>
      <c r="D9406" t="s">
        <v>3723</v>
      </c>
      <c r="E9406" t="s">
        <v>109</v>
      </c>
      <c r="F9406" t="s">
        <v>110</v>
      </c>
      <c r="G9406" t="s">
        <v>21</v>
      </c>
      <c r="H9406" t="s">
        <v>78</v>
      </c>
      <c r="I9406" t="s">
        <v>3724</v>
      </c>
      <c r="J9406" t="s">
        <v>3725</v>
      </c>
      <c r="K9406" s="9" t="s">
        <v>1243</v>
      </c>
      <c r="L9406" t="s">
        <v>3726</v>
      </c>
      <c r="M9406">
        <v>29.99</v>
      </c>
      <c r="N9406">
        <v>11.996</v>
      </c>
      <c r="O9406">
        <v>13</v>
      </c>
      <c r="Q9406">
        <f>IFERROR(SEARCH("-",R9406)+2, 1)</f>
        <v>12</v>
      </c>
      <c r="R9406" s="9" t="s">
        <v>1243</v>
      </c>
      <c r="S9406" s="9" t="b">
        <f>R9406&lt;&gt;K9406</f>
        <v>0</v>
      </c>
      <c r="T9406" t="str">
        <f xml:space="preserve"> TRIM( LEFT(R9406,  IFERROR(   SEARCH(" - ",R9406), LEN(R9406) )    ) )</f>
        <v>Clothing</v>
      </c>
      <c r="U9406" t="str">
        <f>MID(R9406, Q9406,LEN(R9406))</f>
        <v>Shirts</v>
      </c>
      <c r="V9406" t="s">
        <v>78</v>
      </c>
    </row>
    <row r="9407" spans="1:22" x14ac:dyDescent="0.35">
      <c r="A9407" t="s">
        <v>5168</v>
      </c>
      <c r="B9407" s="1">
        <v>45539</v>
      </c>
      <c r="C9407" t="s">
        <v>17</v>
      </c>
      <c r="D9407" t="s">
        <v>3925</v>
      </c>
      <c r="E9407" t="s">
        <v>109</v>
      </c>
      <c r="F9407" t="s">
        <v>110</v>
      </c>
      <c r="G9407" t="s">
        <v>21</v>
      </c>
      <c r="H9407" t="s">
        <v>78</v>
      </c>
      <c r="I9407" t="s">
        <v>3926</v>
      </c>
      <c r="J9407" t="s">
        <v>3927</v>
      </c>
      <c r="K9407" s="9" t="s">
        <v>348</v>
      </c>
      <c r="L9407" t="s">
        <v>309</v>
      </c>
      <c r="M9407">
        <v>5.49</v>
      </c>
      <c r="N9407">
        <v>1.647</v>
      </c>
      <c r="O9407">
        <v>8</v>
      </c>
      <c r="P9407">
        <v>0.28999999999999998</v>
      </c>
      <c r="Q9407">
        <f>IFERROR(SEARCH("-",R9407)+2, 1)</f>
        <v>8</v>
      </c>
      <c r="R9407" s="9" t="s">
        <v>348</v>
      </c>
      <c r="S9407" s="9" t="b">
        <f>R9407&lt;&gt;K9407</f>
        <v>0</v>
      </c>
      <c r="T9407" t="str">
        <f xml:space="preserve"> TRIM( LEFT(R9407,  IFERROR(   SEARCH(" - ",R9407), LEN(R9407) )    ) )</f>
        <v>Food</v>
      </c>
      <c r="U9407" t="str">
        <f>MID(R9407, Q9407,LEN(R9407))</f>
        <v>Dairy</v>
      </c>
      <c r="V9407" t="s">
        <v>78</v>
      </c>
    </row>
    <row r="9408" spans="1:22" x14ac:dyDescent="0.35">
      <c r="A9408" t="s">
        <v>18032</v>
      </c>
      <c r="B9408" s="1">
        <v>45357</v>
      </c>
      <c r="C9408" t="s">
        <v>17</v>
      </c>
      <c r="D9408" t="s">
        <v>8010</v>
      </c>
      <c r="E9408" t="s">
        <v>109</v>
      </c>
      <c r="F9408" t="s">
        <v>110</v>
      </c>
      <c r="G9408" t="s">
        <v>21</v>
      </c>
      <c r="H9408" t="s">
        <v>164</v>
      </c>
      <c r="I9408" t="s">
        <v>8011</v>
      </c>
      <c r="J9408" t="s">
        <v>8012</v>
      </c>
      <c r="K9408" s="9" t="s">
        <v>1115</v>
      </c>
      <c r="L9408" t="s">
        <v>1116</v>
      </c>
      <c r="M9408">
        <v>25.99</v>
      </c>
      <c r="N9408">
        <v>7.7969999999999997</v>
      </c>
      <c r="O9408">
        <v>11</v>
      </c>
      <c r="P9408">
        <v>0.33</v>
      </c>
      <c r="Q9408">
        <f>IFERROR(SEARCH("-",R9408)+2, 1)</f>
        <v>1</v>
      </c>
      <c r="R9408" s="9" t="s">
        <v>1115</v>
      </c>
      <c r="S9408" s="9" t="b">
        <f>R9408&lt;&gt;K9408</f>
        <v>0</v>
      </c>
      <c r="T9408" t="str">
        <f xml:space="preserve"> TRIM( LEFT(R9408,  IFERROR(   SEARCH(" - ",R9408), LEN(R9408) )    ) )</f>
        <v>Electronics</v>
      </c>
      <c r="U9408" t="str">
        <f>MID(R9408, Q9408,LEN(R9408))</f>
        <v>Electronics</v>
      </c>
      <c r="V9408" t="s">
        <v>164</v>
      </c>
    </row>
    <row r="9409" spans="1:22" x14ac:dyDescent="0.35">
      <c r="A9409" t="s">
        <v>8654</v>
      </c>
      <c r="B9409" s="1">
        <v>45399</v>
      </c>
      <c r="C9409" t="s">
        <v>17</v>
      </c>
      <c r="D9409" t="s">
        <v>8655</v>
      </c>
      <c r="E9409" t="s">
        <v>109</v>
      </c>
      <c r="F9409" t="s">
        <v>110</v>
      </c>
      <c r="G9409" t="s">
        <v>21</v>
      </c>
      <c r="H9409" t="s">
        <v>31</v>
      </c>
      <c r="I9409" t="s">
        <v>8656</v>
      </c>
      <c r="J9409" t="s">
        <v>8657</v>
      </c>
      <c r="K9409" s="9" t="s">
        <v>391</v>
      </c>
      <c r="L9409" t="s">
        <v>916</v>
      </c>
      <c r="M9409">
        <v>89.99</v>
      </c>
      <c r="N9409">
        <v>26.997</v>
      </c>
      <c r="O9409">
        <v>8</v>
      </c>
      <c r="P9409">
        <v>0.27</v>
      </c>
      <c r="Q9409">
        <f>IFERROR(SEARCH("-",R9409)+2, 1)</f>
        <v>1</v>
      </c>
      <c r="R9409" s="9" t="s">
        <v>391</v>
      </c>
      <c r="S9409" s="9" t="b">
        <f>R9409&lt;&gt;K9409</f>
        <v>0</v>
      </c>
      <c r="T9409" t="str">
        <f xml:space="preserve"> TRIM( LEFT(R9409,  IFERROR(   SEARCH(" - ",R9409), LEN(R9409) )    ) )</f>
        <v>Kitchen</v>
      </c>
      <c r="U9409" t="str">
        <f>MID(R9409, Q9409,LEN(R9409))</f>
        <v>Kitchen</v>
      </c>
      <c r="V9409" t="s">
        <v>31</v>
      </c>
    </row>
    <row r="9410" spans="1:22" x14ac:dyDescent="0.35">
      <c r="A9410" t="s">
        <v>8923</v>
      </c>
      <c r="B9410" s="1">
        <v>45411</v>
      </c>
      <c r="C9410" t="s">
        <v>17</v>
      </c>
      <c r="D9410" t="s">
        <v>7594</v>
      </c>
      <c r="E9410" t="s">
        <v>109</v>
      </c>
      <c r="F9410" t="s">
        <v>110</v>
      </c>
      <c r="G9410" t="s">
        <v>21</v>
      </c>
      <c r="H9410" t="s">
        <v>179</v>
      </c>
      <c r="I9410" t="s">
        <v>7595</v>
      </c>
      <c r="J9410" t="s">
        <v>7596</v>
      </c>
      <c r="K9410" s="9" t="s">
        <v>391</v>
      </c>
      <c r="L9410" t="s">
        <v>4111</v>
      </c>
      <c r="M9410">
        <v>29.99</v>
      </c>
      <c r="N9410">
        <v>8.9969999999999999</v>
      </c>
      <c r="O9410">
        <v>9</v>
      </c>
      <c r="P9410">
        <v>0.19</v>
      </c>
      <c r="Q9410">
        <f>IFERROR(SEARCH("-",R9410)+2, 1)</f>
        <v>1</v>
      </c>
      <c r="R9410" s="9" t="s">
        <v>391</v>
      </c>
      <c r="S9410" s="9" t="b">
        <f>R9410&lt;&gt;K9410</f>
        <v>0</v>
      </c>
      <c r="T9410" t="str">
        <f xml:space="preserve"> TRIM( LEFT(R9410,  IFERROR(   SEARCH(" - ",R9410), LEN(R9410) )    ) )</f>
        <v>Kitchen</v>
      </c>
      <c r="U9410" t="str">
        <f>MID(R9410, Q9410,LEN(R9410))</f>
        <v>Kitchen</v>
      </c>
      <c r="V9410" t="s">
        <v>179</v>
      </c>
    </row>
    <row r="9411" spans="1:22" x14ac:dyDescent="0.35">
      <c r="A9411" t="s">
        <v>6229</v>
      </c>
      <c r="B9411" s="1">
        <v>45710</v>
      </c>
      <c r="C9411" t="s">
        <v>17</v>
      </c>
      <c r="D9411" t="s">
        <v>2136</v>
      </c>
      <c r="E9411" t="s">
        <v>109</v>
      </c>
      <c r="F9411" t="s">
        <v>110</v>
      </c>
      <c r="G9411" t="s">
        <v>21</v>
      </c>
      <c r="H9411" t="s">
        <v>49</v>
      </c>
      <c r="I9411" t="s">
        <v>3207</v>
      </c>
      <c r="J9411" t="s">
        <v>3208</v>
      </c>
      <c r="K9411" s="9" t="s">
        <v>2507</v>
      </c>
      <c r="L9411" t="s">
        <v>3209</v>
      </c>
      <c r="M9411">
        <v>3.71</v>
      </c>
      <c r="N9411">
        <v>1.9159999999999999</v>
      </c>
      <c r="O9411">
        <v>1</v>
      </c>
      <c r="P9411">
        <v>0.1</v>
      </c>
      <c r="Q9411">
        <f>IFERROR(SEARCH("-",R9411)+2, 1)</f>
        <v>8</v>
      </c>
      <c r="R9411" s="9" t="s">
        <v>2507</v>
      </c>
      <c r="S9411" s="9" t="b">
        <f>R9411&lt;&gt;K9411</f>
        <v>0</v>
      </c>
      <c r="T9411" t="str">
        <f xml:space="preserve"> TRIM( LEFT(R9411,  IFERROR(   SEARCH(" - ",R9411), LEN(R9411) )    ) )</f>
        <v>Food</v>
      </c>
      <c r="U9411" t="str">
        <f>MID(R9411, Q9411,LEN(R9411))</f>
        <v>Desserts</v>
      </c>
      <c r="V9411" t="s">
        <v>49</v>
      </c>
    </row>
    <row r="9412" spans="1:22" x14ac:dyDescent="0.35">
      <c r="A9412" t="s">
        <v>16947</v>
      </c>
      <c r="B9412" s="1">
        <v>44953</v>
      </c>
      <c r="C9412" t="s">
        <v>17</v>
      </c>
      <c r="D9412" t="s">
        <v>16948</v>
      </c>
      <c r="E9412" t="s">
        <v>109</v>
      </c>
      <c r="F9412" t="s">
        <v>110</v>
      </c>
      <c r="G9412" t="s">
        <v>21</v>
      </c>
      <c r="H9412" t="s">
        <v>179</v>
      </c>
      <c r="I9412" t="s">
        <v>3977</v>
      </c>
      <c r="J9412" t="s">
        <v>3978</v>
      </c>
      <c r="K9412" s="9" t="s">
        <v>3979</v>
      </c>
      <c r="L9412" t="s">
        <v>3980</v>
      </c>
      <c r="M9412">
        <v>4.74</v>
      </c>
      <c r="N9412">
        <v>1.946</v>
      </c>
      <c r="O9412">
        <v>10</v>
      </c>
      <c r="P9412">
        <v>7.0000000000000007E-2</v>
      </c>
      <c r="Q9412">
        <f>IFERROR(SEARCH("-",R9412)+2, 1)</f>
        <v>8</v>
      </c>
      <c r="R9412" s="9" t="s">
        <v>3979</v>
      </c>
      <c r="S9412" s="9" t="b">
        <f>R9412&lt;&gt;K9412</f>
        <v>0</v>
      </c>
      <c r="T9412" t="str">
        <f xml:space="preserve"> TRIM( LEFT(R9412,  IFERROR(   SEARCH(" - ",R9412), LEN(R9412) )    ) )</f>
        <v>Food</v>
      </c>
      <c r="U9412" t="str">
        <f>MID(R9412, Q9412,LEN(R9412))</f>
        <v>Deli Meats</v>
      </c>
      <c r="V9412" t="s">
        <v>179</v>
      </c>
    </row>
    <row r="9413" spans="1:22" x14ac:dyDescent="0.35">
      <c r="A9413" t="s">
        <v>16028</v>
      </c>
      <c r="B9413" s="1">
        <v>45020</v>
      </c>
      <c r="C9413" t="s">
        <v>17</v>
      </c>
      <c r="D9413" t="s">
        <v>16029</v>
      </c>
      <c r="E9413" t="s">
        <v>109</v>
      </c>
      <c r="F9413" t="s">
        <v>110</v>
      </c>
      <c r="G9413" t="s">
        <v>21</v>
      </c>
      <c r="H9413" t="s">
        <v>164</v>
      </c>
      <c r="I9413" t="s">
        <v>5708</v>
      </c>
      <c r="J9413" t="s">
        <v>5709</v>
      </c>
      <c r="K9413" s="9" t="s">
        <v>3795</v>
      </c>
      <c r="L9413" t="s">
        <v>1291</v>
      </c>
      <c r="M9413">
        <v>4.24</v>
      </c>
      <c r="N9413">
        <v>1.2470000000000001</v>
      </c>
      <c r="O9413">
        <v>9</v>
      </c>
      <c r="Q9413">
        <f>IFERROR(SEARCH("-",R9413)+2, 1)</f>
        <v>8</v>
      </c>
      <c r="R9413" s="9" t="s">
        <v>3795</v>
      </c>
      <c r="S9413" s="9" t="b">
        <f>R9413&lt;&gt;K9413</f>
        <v>0</v>
      </c>
      <c r="T9413" t="str">
        <f xml:space="preserve"> TRIM( LEFT(R9413,  IFERROR(   SEARCH(" - ",R9413), LEN(R9413) )    ) )</f>
        <v>Food</v>
      </c>
      <c r="U9413" t="str">
        <f>MID(R9413, Q9413,LEN(R9413))</f>
        <v>Baked Goods</v>
      </c>
      <c r="V9413" t="s">
        <v>164</v>
      </c>
    </row>
    <row r="9414" spans="1:22" x14ac:dyDescent="0.35">
      <c r="A9414" t="s">
        <v>522</v>
      </c>
      <c r="B9414" s="1">
        <v>45645</v>
      </c>
      <c r="C9414" t="s">
        <v>17</v>
      </c>
      <c r="D9414" t="s">
        <v>523</v>
      </c>
      <c r="E9414" t="s">
        <v>109</v>
      </c>
      <c r="F9414" t="s">
        <v>110</v>
      </c>
      <c r="G9414" t="s">
        <v>21</v>
      </c>
      <c r="H9414" t="s">
        <v>78</v>
      </c>
      <c r="I9414" t="s">
        <v>524</v>
      </c>
      <c r="J9414" t="s">
        <v>525</v>
      </c>
      <c r="K9414" s="9" t="s">
        <v>34</v>
      </c>
      <c r="L9414" t="s">
        <v>526</v>
      </c>
      <c r="M9414">
        <v>5.29</v>
      </c>
      <c r="N9414">
        <v>1.587</v>
      </c>
      <c r="O9414">
        <v>9</v>
      </c>
      <c r="P9414">
        <v>0.21</v>
      </c>
      <c r="Q9414">
        <f>IFERROR(SEARCH("-",R9414)+2, 1)</f>
        <v>8</v>
      </c>
      <c r="R9414" s="9" t="s">
        <v>34</v>
      </c>
      <c r="S9414" s="9" t="b">
        <f>R9414&lt;&gt;K9414</f>
        <v>0</v>
      </c>
      <c r="T9414" t="str">
        <f xml:space="preserve"> TRIM( LEFT(R9414,  IFERROR(   SEARCH(" - ",R9414), LEN(R9414) )    ) )</f>
        <v>Food</v>
      </c>
      <c r="U9414" t="str">
        <f>MID(R9414, Q9414,LEN(R9414))</f>
        <v>Condiments</v>
      </c>
      <c r="V9414" t="s">
        <v>78</v>
      </c>
    </row>
    <row r="9415" spans="1:22" x14ac:dyDescent="0.35">
      <c r="A9415" t="s">
        <v>3598</v>
      </c>
      <c r="B9415" s="1">
        <v>45464</v>
      </c>
      <c r="C9415" t="s">
        <v>17</v>
      </c>
      <c r="D9415" t="s">
        <v>3599</v>
      </c>
      <c r="E9415" t="s">
        <v>109</v>
      </c>
      <c r="F9415" t="s">
        <v>110</v>
      </c>
      <c r="G9415" t="s">
        <v>21</v>
      </c>
      <c r="H9415" t="s">
        <v>31</v>
      </c>
      <c r="I9415" t="s">
        <v>3600</v>
      </c>
      <c r="J9415" t="s">
        <v>3601</v>
      </c>
      <c r="K9415" s="9" t="s">
        <v>189</v>
      </c>
      <c r="L9415" t="s">
        <v>197</v>
      </c>
      <c r="M9415">
        <v>5.99</v>
      </c>
      <c r="N9415">
        <v>1.7969999999999999</v>
      </c>
      <c r="O9415">
        <v>4</v>
      </c>
      <c r="P9415">
        <v>0.35</v>
      </c>
      <c r="Q9415">
        <f>IFERROR(SEARCH("-",R9415)+2, 1)</f>
        <v>8</v>
      </c>
      <c r="R9415" s="9" t="s">
        <v>189</v>
      </c>
      <c r="S9415" s="9" t="b">
        <f>R9415&lt;&gt;K9415</f>
        <v>0</v>
      </c>
      <c r="T9415" t="str">
        <f xml:space="preserve"> TRIM( LEFT(R9415,  IFERROR(   SEARCH(" - ",R9415), LEN(R9415) )    ) )</f>
        <v>Food</v>
      </c>
      <c r="U9415" t="str">
        <f>MID(R9415, Q9415,LEN(R9415))</f>
        <v>Prepared Foods</v>
      </c>
      <c r="V9415" t="s">
        <v>31</v>
      </c>
    </row>
    <row r="9416" spans="1:22" x14ac:dyDescent="0.35">
      <c r="A9416" t="s">
        <v>6114</v>
      </c>
      <c r="B9416" s="1">
        <v>45697</v>
      </c>
      <c r="C9416" t="s">
        <v>17</v>
      </c>
      <c r="D9416" t="s">
        <v>472</v>
      </c>
      <c r="E9416" t="s">
        <v>109</v>
      </c>
      <c r="F9416" t="s">
        <v>110</v>
      </c>
      <c r="G9416" t="s">
        <v>21</v>
      </c>
      <c r="H9416" t="s">
        <v>202</v>
      </c>
      <c r="I9416" t="s">
        <v>6115</v>
      </c>
      <c r="J9416" t="s">
        <v>6116</v>
      </c>
      <c r="K9416" s="9" t="s">
        <v>1166</v>
      </c>
      <c r="L9416" t="s">
        <v>6117</v>
      </c>
      <c r="M9416">
        <v>24.41</v>
      </c>
      <c r="N9416">
        <v>10.196</v>
      </c>
      <c r="O9416">
        <v>16</v>
      </c>
      <c r="P9416">
        <v>0.01</v>
      </c>
      <c r="Q9416">
        <f>IFERROR(SEARCH("-",R9416)+2, 1)</f>
        <v>1</v>
      </c>
      <c r="R9416" s="9" t="s">
        <v>1166</v>
      </c>
      <c r="S9416" s="9" t="b">
        <f>R9416&lt;&gt;K9416</f>
        <v>0</v>
      </c>
      <c r="T9416" t="str">
        <f xml:space="preserve"> TRIM( LEFT(R9416,  IFERROR(   SEARCH(" - ",R9416), LEN(R9416) )    ) )</f>
        <v>Crafts</v>
      </c>
      <c r="U9416" t="str">
        <f>MID(R9416, Q9416,LEN(R9416))</f>
        <v>Crafts</v>
      </c>
      <c r="V9416" t="s">
        <v>202</v>
      </c>
    </row>
    <row r="9417" spans="1:22" x14ac:dyDescent="0.35">
      <c r="A9417" t="s">
        <v>18190</v>
      </c>
      <c r="B9417" s="1">
        <v>45558</v>
      </c>
      <c r="C9417" t="s">
        <v>17</v>
      </c>
      <c r="D9417" t="s">
        <v>8737</v>
      </c>
      <c r="E9417" t="s">
        <v>109</v>
      </c>
      <c r="F9417" t="s">
        <v>110</v>
      </c>
      <c r="G9417" t="s">
        <v>21</v>
      </c>
      <c r="H9417" t="s">
        <v>260</v>
      </c>
      <c r="I9417" t="s">
        <v>8738</v>
      </c>
      <c r="J9417" t="s">
        <v>8739</v>
      </c>
      <c r="K9417" s="9" t="s">
        <v>858</v>
      </c>
      <c r="L9417" t="s">
        <v>1637</v>
      </c>
      <c r="M9417">
        <v>19.989999999999998</v>
      </c>
      <c r="N9417">
        <v>5.9969999999999999</v>
      </c>
      <c r="O9417">
        <v>16</v>
      </c>
      <c r="Q9417">
        <f>IFERROR(SEARCH("-",R9417)+2, 1)</f>
        <v>1</v>
      </c>
      <c r="R9417" s="9" t="s">
        <v>858</v>
      </c>
      <c r="S9417" s="9" t="b">
        <f>R9417&lt;&gt;K9417</f>
        <v>0</v>
      </c>
      <c r="T9417" t="str">
        <f xml:space="preserve"> TRIM( LEFT(R9417,  IFERROR(   SEARCH(" - ",R9417), LEN(R9417) )    ) )</f>
        <v>Pets</v>
      </c>
      <c r="U9417" t="str">
        <f>MID(R9417, Q9417,LEN(R9417))</f>
        <v>Pets</v>
      </c>
      <c r="V9417" t="s">
        <v>260</v>
      </c>
    </row>
    <row r="9418" spans="1:22" x14ac:dyDescent="0.35">
      <c r="A9418" t="s">
        <v>7790</v>
      </c>
      <c r="B9418" s="1">
        <v>45493</v>
      </c>
      <c r="C9418" t="s">
        <v>17</v>
      </c>
      <c r="D9418" t="s">
        <v>7791</v>
      </c>
      <c r="E9418" t="s">
        <v>109</v>
      </c>
      <c r="F9418" t="s">
        <v>110</v>
      </c>
      <c r="G9418" t="s">
        <v>21</v>
      </c>
      <c r="H9418" t="s">
        <v>31</v>
      </c>
      <c r="I9418" t="s">
        <v>7792</v>
      </c>
      <c r="J9418" t="s">
        <v>7793</v>
      </c>
      <c r="K9418" s="9" t="s">
        <v>34</v>
      </c>
      <c r="L9418" t="s">
        <v>106</v>
      </c>
      <c r="M9418">
        <v>3.29</v>
      </c>
      <c r="N9418">
        <v>0.98699999999999999</v>
      </c>
      <c r="O9418">
        <v>4</v>
      </c>
      <c r="P9418">
        <v>0.38</v>
      </c>
      <c r="Q9418">
        <f>IFERROR(SEARCH("-",R9418)+2, 1)</f>
        <v>8</v>
      </c>
      <c r="R9418" s="9" t="s">
        <v>34</v>
      </c>
      <c r="S9418" s="9" t="b">
        <f>R9418&lt;&gt;K9418</f>
        <v>0</v>
      </c>
      <c r="T9418" t="str">
        <f xml:space="preserve"> TRIM( LEFT(R9418,  IFERROR(   SEARCH(" - ",R9418), LEN(R9418) )    ) )</f>
        <v>Food</v>
      </c>
      <c r="U9418" t="str">
        <f>MID(R9418, Q9418,LEN(R9418))</f>
        <v>Condiments</v>
      </c>
      <c r="V9418" t="s">
        <v>31</v>
      </c>
    </row>
    <row r="9419" spans="1:22" x14ac:dyDescent="0.35">
      <c r="A9419" t="s">
        <v>18796</v>
      </c>
      <c r="B9419" s="1">
        <v>45409</v>
      </c>
      <c r="C9419" t="s">
        <v>17</v>
      </c>
      <c r="D9419" t="s">
        <v>8203</v>
      </c>
      <c r="E9419" t="s">
        <v>109</v>
      </c>
      <c r="F9419" t="s">
        <v>110</v>
      </c>
      <c r="G9419" t="s">
        <v>21</v>
      </c>
      <c r="H9419" t="s">
        <v>179</v>
      </c>
      <c r="I9419" t="s">
        <v>8204</v>
      </c>
      <c r="J9419" t="s">
        <v>8205</v>
      </c>
      <c r="K9419" s="9" t="s">
        <v>34</v>
      </c>
      <c r="L9419" t="s">
        <v>106</v>
      </c>
      <c r="M9419">
        <v>3.99</v>
      </c>
      <c r="N9419">
        <v>1.1970000000000001</v>
      </c>
      <c r="O9419">
        <v>14</v>
      </c>
      <c r="P9419">
        <v>0.12</v>
      </c>
      <c r="Q9419">
        <f>IFERROR(SEARCH("-",R9419)+2, 1)</f>
        <v>8</v>
      </c>
      <c r="R9419" s="9" t="s">
        <v>34</v>
      </c>
      <c r="S9419" s="9" t="b">
        <f>R9419&lt;&gt;K9419</f>
        <v>0</v>
      </c>
      <c r="T9419" t="str">
        <f xml:space="preserve"> TRIM( LEFT(R9419,  IFERROR(   SEARCH(" - ",R9419), LEN(R9419) )    ) )</f>
        <v>Food</v>
      </c>
      <c r="U9419" t="str">
        <f>MID(R9419, Q9419,LEN(R9419))</f>
        <v>Condiments</v>
      </c>
      <c r="V9419" t="s">
        <v>179</v>
      </c>
    </row>
    <row r="9420" spans="1:22" x14ac:dyDescent="0.35">
      <c r="A9420" t="s">
        <v>14668</v>
      </c>
      <c r="B9420" s="1">
        <v>45099</v>
      </c>
      <c r="C9420" t="s">
        <v>17</v>
      </c>
      <c r="D9420" t="s">
        <v>7753</v>
      </c>
      <c r="E9420" t="s">
        <v>109</v>
      </c>
      <c r="F9420" t="s">
        <v>110</v>
      </c>
      <c r="G9420" t="s">
        <v>21</v>
      </c>
      <c r="H9420" t="s">
        <v>260</v>
      </c>
      <c r="I9420" t="s">
        <v>7754</v>
      </c>
      <c r="J9420" t="s">
        <v>7755</v>
      </c>
      <c r="K9420" s="9" t="s">
        <v>391</v>
      </c>
      <c r="L9420" t="s">
        <v>4508</v>
      </c>
      <c r="M9420">
        <v>19.14</v>
      </c>
      <c r="N9420">
        <v>5.4969999999999999</v>
      </c>
      <c r="O9420">
        <v>16</v>
      </c>
      <c r="P9420">
        <v>0.19</v>
      </c>
      <c r="Q9420">
        <f>IFERROR(SEARCH("-",R9420)+2, 1)</f>
        <v>1</v>
      </c>
      <c r="R9420" s="9" t="s">
        <v>391</v>
      </c>
      <c r="S9420" s="9" t="b">
        <f>R9420&lt;&gt;K9420</f>
        <v>0</v>
      </c>
      <c r="T9420" t="str">
        <f xml:space="preserve"> TRIM( LEFT(R9420,  IFERROR(   SEARCH(" - ",R9420), LEN(R9420) )    ) )</f>
        <v>Kitchen</v>
      </c>
      <c r="U9420" t="str">
        <f>MID(R9420, Q9420,LEN(R9420))</f>
        <v>Kitchen</v>
      </c>
      <c r="V9420" t="s">
        <v>260</v>
      </c>
    </row>
    <row r="9421" spans="1:22" x14ac:dyDescent="0.35">
      <c r="A9421" t="s">
        <v>14191</v>
      </c>
      <c r="B9421" s="1">
        <v>44969</v>
      </c>
      <c r="C9421" t="s">
        <v>17</v>
      </c>
      <c r="D9421" t="s">
        <v>8641</v>
      </c>
      <c r="E9421" t="s">
        <v>109</v>
      </c>
      <c r="F9421" t="s">
        <v>110</v>
      </c>
      <c r="G9421" t="s">
        <v>21</v>
      </c>
      <c r="H9421" t="s">
        <v>71</v>
      </c>
      <c r="I9421" t="s">
        <v>8642</v>
      </c>
      <c r="J9421" t="s">
        <v>8643</v>
      </c>
      <c r="K9421" s="9" t="s">
        <v>67</v>
      </c>
      <c r="L9421" t="s">
        <v>8644</v>
      </c>
      <c r="M9421">
        <v>3.04</v>
      </c>
      <c r="N9421">
        <v>0.66700000000000004</v>
      </c>
      <c r="O9421">
        <v>12</v>
      </c>
      <c r="P9421">
        <v>0.1</v>
      </c>
      <c r="Q9421">
        <f>IFERROR(SEARCH("-",R9421)+2, 1)</f>
        <v>8</v>
      </c>
      <c r="R9421" s="9" t="s">
        <v>67</v>
      </c>
      <c r="S9421" s="9" t="b">
        <f>R9421&lt;&gt;K9421</f>
        <v>0</v>
      </c>
      <c r="T9421" t="str">
        <f xml:space="preserve"> TRIM( LEFT(R9421,  IFERROR(   SEARCH(" - ",R9421), LEN(R9421) )    ) )</f>
        <v>Food</v>
      </c>
      <c r="U9421" t="str">
        <f>MID(R9421, Q9421,LEN(R9421))</f>
        <v>Sauces</v>
      </c>
      <c r="V9421" t="s">
        <v>71</v>
      </c>
    </row>
    <row r="9422" spans="1:22" x14ac:dyDescent="0.35">
      <c r="A9422" t="s">
        <v>11034</v>
      </c>
      <c r="B9422" s="1">
        <v>45402</v>
      </c>
      <c r="C9422" t="s">
        <v>17</v>
      </c>
      <c r="D9422" t="s">
        <v>11035</v>
      </c>
      <c r="E9422" t="s">
        <v>109</v>
      </c>
      <c r="F9422" t="s">
        <v>110</v>
      </c>
      <c r="G9422" t="s">
        <v>21</v>
      </c>
      <c r="H9422" t="s">
        <v>164</v>
      </c>
      <c r="I9422" t="s">
        <v>9986</v>
      </c>
      <c r="J9422" t="s">
        <v>9987</v>
      </c>
      <c r="K9422" s="9" t="s">
        <v>469</v>
      </c>
      <c r="L9422" t="s">
        <v>911</v>
      </c>
      <c r="M9422">
        <v>60.99</v>
      </c>
      <c r="N9422">
        <v>17.997</v>
      </c>
      <c r="O9422">
        <v>12</v>
      </c>
      <c r="P9422">
        <v>0.11</v>
      </c>
      <c r="Q9422">
        <f>IFERROR(SEARCH("-",R9422)+2, 1)</f>
        <v>12</v>
      </c>
      <c r="R9422" s="9" t="s">
        <v>469</v>
      </c>
      <c r="S9422" s="9" t="b">
        <f>R9422&lt;&gt;K9422</f>
        <v>0</v>
      </c>
      <c r="T9422" t="str">
        <f xml:space="preserve"> TRIM( LEFT(R9422,  IFERROR(   SEARCH(" - ",R9422), LEN(R9422) )    ) )</f>
        <v>Clothing</v>
      </c>
      <c r="U9422" t="str">
        <f>MID(R9422, Q9422,LEN(R9422))</f>
        <v>Dresses</v>
      </c>
      <c r="V9422" t="s">
        <v>164</v>
      </c>
    </row>
    <row r="9423" spans="1:22" x14ac:dyDescent="0.35">
      <c r="A9423" t="s">
        <v>1932</v>
      </c>
      <c r="B9423" s="1">
        <v>45447</v>
      </c>
      <c r="C9423" t="s">
        <v>17</v>
      </c>
      <c r="D9423" t="s">
        <v>1369</v>
      </c>
      <c r="E9423" t="s">
        <v>109</v>
      </c>
      <c r="F9423" t="s">
        <v>110</v>
      </c>
      <c r="G9423" t="s">
        <v>21</v>
      </c>
      <c r="H9423" t="s">
        <v>31</v>
      </c>
      <c r="I9423" t="s">
        <v>1370</v>
      </c>
      <c r="J9423" t="s">
        <v>1371</v>
      </c>
      <c r="K9423" s="9" t="s">
        <v>217</v>
      </c>
      <c r="L9423" t="s">
        <v>1372</v>
      </c>
      <c r="M9423">
        <v>24.99</v>
      </c>
      <c r="N9423">
        <v>7.4969999999999999</v>
      </c>
      <c r="O9423">
        <v>4</v>
      </c>
      <c r="P9423">
        <v>0.13</v>
      </c>
      <c r="Q9423">
        <f>IFERROR(SEARCH("-",R9423)+2, 1)</f>
        <v>1</v>
      </c>
      <c r="R9423" s="9" t="s">
        <v>217</v>
      </c>
      <c r="S9423" s="9" t="b">
        <f>R9423&lt;&gt;K9423</f>
        <v>0</v>
      </c>
      <c r="T9423" t="str">
        <f xml:space="preserve"> TRIM( LEFT(R9423,  IFERROR(   SEARCH(" - ",R9423), LEN(R9423) )    ) )</f>
        <v>Outdoor</v>
      </c>
      <c r="U9423" t="str">
        <f>MID(R9423, Q9423,LEN(R9423))</f>
        <v>Outdoor</v>
      </c>
      <c r="V9423" t="s">
        <v>31</v>
      </c>
    </row>
    <row r="9424" spans="1:22" x14ac:dyDescent="0.35">
      <c r="A9424" t="s">
        <v>14285</v>
      </c>
      <c r="B9424" s="1">
        <v>45198</v>
      </c>
      <c r="C9424" t="s">
        <v>17</v>
      </c>
      <c r="D9424" t="s">
        <v>14246</v>
      </c>
      <c r="E9424" t="s">
        <v>109</v>
      </c>
      <c r="F9424" t="s">
        <v>110</v>
      </c>
      <c r="G9424" t="s">
        <v>21</v>
      </c>
      <c r="H9424" t="s">
        <v>78</v>
      </c>
      <c r="I9424" t="s">
        <v>14247</v>
      </c>
      <c r="J9424" t="s">
        <v>14248</v>
      </c>
      <c r="K9424" s="9" t="s">
        <v>217</v>
      </c>
      <c r="L9424" t="s">
        <v>1372</v>
      </c>
      <c r="M9424">
        <v>49.14</v>
      </c>
      <c r="N9424">
        <v>14.497</v>
      </c>
      <c r="O9424">
        <v>20</v>
      </c>
      <c r="P9424">
        <v>0.25</v>
      </c>
      <c r="Q9424">
        <f>IFERROR(SEARCH("-",R9424)+2, 1)</f>
        <v>1</v>
      </c>
      <c r="R9424" s="9" t="s">
        <v>217</v>
      </c>
      <c r="S9424" s="9" t="b">
        <f>R9424&lt;&gt;K9424</f>
        <v>0</v>
      </c>
      <c r="T9424" t="str">
        <f xml:space="preserve"> TRIM( LEFT(R9424,  IFERROR(   SEARCH(" - ",R9424), LEN(R9424) )    ) )</f>
        <v>Outdoor</v>
      </c>
      <c r="U9424" t="str">
        <f>MID(R9424, Q9424,LEN(R9424))</f>
        <v>Outdoor</v>
      </c>
      <c r="V9424" t="s">
        <v>78</v>
      </c>
    </row>
    <row r="9425" spans="1:22" x14ac:dyDescent="0.35">
      <c r="A9425" t="s">
        <v>17703</v>
      </c>
      <c r="B9425" s="1">
        <v>45439</v>
      </c>
      <c r="C9425" t="s">
        <v>17</v>
      </c>
      <c r="D9425" t="s">
        <v>7721</v>
      </c>
      <c r="E9425" t="s">
        <v>109</v>
      </c>
      <c r="F9425" t="s">
        <v>110</v>
      </c>
      <c r="G9425" t="s">
        <v>21</v>
      </c>
      <c r="H9425" t="s">
        <v>40</v>
      </c>
      <c r="I9425" t="s">
        <v>7722</v>
      </c>
      <c r="J9425" t="s">
        <v>7723</v>
      </c>
      <c r="K9425" s="9" t="s">
        <v>391</v>
      </c>
      <c r="L9425" t="s">
        <v>1741</v>
      </c>
      <c r="M9425">
        <v>89.99</v>
      </c>
      <c r="N9425">
        <v>26.997</v>
      </c>
      <c r="O9425">
        <v>11</v>
      </c>
      <c r="P9425">
        <v>0.12</v>
      </c>
      <c r="Q9425">
        <f>IFERROR(SEARCH("-",R9425)+2, 1)</f>
        <v>1</v>
      </c>
      <c r="R9425" s="9" t="s">
        <v>391</v>
      </c>
      <c r="S9425" s="9" t="b">
        <f>R9425&lt;&gt;K9425</f>
        <v>0</v>
      </c>
      <c r="T9425" t="str">
        <f xml:space="preserve"> TRIM( LEFT(R9425,  IFERROR(   SEARCH(" - ",R9425), LEN(R9425) )    ) )</f>
        <v>Kitchen</v>
      </c>
      <c r="U9425" t="str">
        <f>MID(R9425, Q9425,LEN(R9425))</f>
        <v>Kitchen</v>
      </c>
      <c r="V9425" t="s">
        <v>40</v>
      </c>
    </row>
    <row r="9426" spans="1:22" x14ac:dyDescent="0.35">
      <c r="A9426" t="s">
        <v>14383</v>
      </c>
      <c r="B9426" s="1">
        <v>45108</v>
      </c>
      <c r="C9426" t="s">
        <v>17</v>
      </c>
      <c r="D9426" t="s">
        <v>8881</v>
      </c>
      <c r="E9426" t="s">
        <v>109</v>
      </c>
      <c r="F9426" t="s">
        <v>110</v>
      </c>
      <c r="G9426" t="s">
        <v>21</v>
      </c>
      <c r="H9426" t="s">
        <v>260</v>
      </c>
      <c r="I9426" t="s">
        <v>8882</v>
      </c>
      <c r="J9426" t="s">
        <v>8883</v>
      </c>
      <c r="K9426" s="9" t="s">
        <v>128</v>
      </c>
      <c r="L9426" t="s">
        <v>8884</v>
      </c>
      <c r="M9426">
        <v>3.14</v>
      </c>
      <c r="N9426">
        <v>0.69699999999999995</v>
      </c>
      <c r="O9426">
        <v>3</v>
      </c>
      <c r="P9426">
        <v>0.1</v>
      </c>
      <c r="Q9426">
        <f>IFERROR(SEARCH("-",R9426)+2, 1)</f>
        <v>8</v>
      </c>
      <c r="R9426" s="9" t="s">
        <v>128</v>
      </c>
      <c r="S9426" s="9" t="b">
        <f>R9426&lt;&gt;K9426</f>
        <v>0</v>
      </c>
      <c r="T9426" t="str">
        <f xml:space="preserve"> TRIM( LEFT(R9426,  IFERROR(   SEARCH(" - ",R9426), LEN(R9426) )    ) )</f>
        <v>Food</v>
      </c>
      <c r="U9426" t="str">
        <f>MID(R9426, Q9426,LEN(R9426))</f>
        <v>Frozen Foods</v>
      </c>
      <c r="V9426" t="s">
        <v>260</v>
      </c>
    </row>
    <row r="9427" spans="1:22" x14ac:dyDescent="0.35">
      <c r="A9427" t="s">
        <v>6602</v>
      </c>
      <c r="B9427" s="1">
        <v>45670</v>
      </c>
      <c r="C9427" t="s">
        <v>17</v>
      </c>
      <c r="D9427" t="s">
        <v>1680</v>
      </c>
      <c r="E9427" t="s">
        <v>109</v>
      </c>
      <c r="F9427" t="s">
        <v>110</v>
      </c>
      <c r="G9427" t="s">
        <v>21</v>
      </c>
      <c r="H9427" t="s">
        <v>179</v>
      </c>
      <c r="I9427" t="s">
        <v>5604</v>
      </c>
      <c r="J9427" t="s">
        <v>5605</v>
      </c>
      <c r="K9427" s="9" t="s">
        <v>463</v>
      </c>
      <c r="L9427" t="s">
        <v>1255</v>
      </c>
      <c r="M9427">
        <v>3.71</v>
      </c>
      <c r="N9427">
        <v>1.9159999999999999</v>
      </c>
      <c r="O9427">
        <v>7</v>
      </c>
      <c r="P9427">
        <v>0.12</v>
      </c>
      <c r="Q9427">
        <f>IFERROR(SEARCH("-",R9427)+2, 1)</f>
        <v>8</v>
      </c>
      <c r="R9427" s="9" t="s">
        <v>463</v>
      </c>
      <c r="S9427" s="9" t="b">
        <f>R9427&lt;&gt;K9427</f>
        <v>0</v>
      </c>
      <c r="T9427" t="str">
        <f xml:space="preserve"> TRIM( LEFT(R9427,  IFERROR(   SEARCH(" - ",R9427), LEN(R9427) )    ) )</f>
        <v>Food</v>
      </c>
      <c r="U9427" t="str">
        <f>MID(R9427, Q9427,LEN(R9427))</f>
        <v>Frozen</v>
      </c>
      <c r="V9427" t="s">
        <v>179</v>
      </c>
    </row>
    <row r="9428" spans="1:22" x14ac:dyDescent="0.35">
      <c r="A9428" t="s">
        <v>6665</v>
      </c>
      <c r="B9428" s="1">
        <v>45744</v>
      </c>
      <c r="C9428" t="s">
        <v>17</v>
      </c>
      <c r="D9428" t="s">
        <v>1444</v>
      </c>
      <c r="E9428" t="s">
        <v>109</v>
      </c>
      <c r="F9428" t="s">
        <v>110</v>
      </c>
      <c r="G9428" t="s">
        <v>21</v>
      </c>
      <c r="I9428" t="s">
        <v>5604</v>
      </c>
      <c r="J9428" t="s">
        <v>5605</v>
      </c>
      <c r="K9428" s="9" t="s">
        <v>463</v>
      </c>
      <c r="L9428" t="s">
        <v>1255</v>
      </c>
      <c r="M9428">
        <v>3.71</v>
      </c>
      <c r="N9428">
        <v>1.9159999999999999</v>
      </c>
      <c r="O9428">
        <v>16</v>
      </c>
      <c r="P9428">
        <v>7.0000000000000007E-2</v>
      </c>
      <c r="Q9428">
        <f>IFERROR(SEARCH("-",R9428)+2, 1)</f>
        <v>8</v>
      </c>
      <c r="R9428" s="9" t="s">
        <v>463</v>
      </c>
      <c r="S9428" s="9" t="b">
        <f>R9428&lt;&gt;K9428</f>
        <v>0</v>
      </c>
      <c r="T9428" t="str">
        <f xml:space="preserve"> TRIM( LEFT(R9428,  IFERROR(   SEARCH(" - ",R9428), LEN(R9428) )    ) )</f>
        <v>Food</v>
      </c>
      <c r="U9428" t="str">
        <f>MID(R9428, Q9428,LEN(R9428))</f>
        <v>Frozen</v>
      </c>
    </row>
    <row r="9429" spans="1:22" x14ac:dyDescent="0.35">
      <c r="A9429" t="s">
        <v>11145</v>
      </c>
      <c r="B9429" s="1">
        <v>45390</v>
      </c>
      <c r="C9429" t="s">
        <v>17</v>
      </c>
      <c r="D9429" t="s">
        <v>11146</v>
      </c>
      <c r="E9429" t="s">
        <v>109</v>
      </c>
      <c r="F9429" t="s">
        <v>110</v>
      </c>
      <c r="G9429" t="s">
        <v>21</v>
      </c>
      <c r="H9429" t="s">
        <v>31</v>
      </c>
      <c r="I9429" t="s">
        <v>4319</v>
      </c>
      <c r="J9429" t="s">
        <v>4320</v>
      </c>
      <c r="K9429" s="9" t="s">
        <v>463</v>
      </c>
      <c r="L9429" t="s">
        <v>475</v>
      </c>
      <c r="M9429">
        <v>5.99</v>
      </c>
      <c r="N9429">
        <v>1.996</v>
      </c>
      <c r="O9429">
        <v>16</v>
      </c>
      <c r="P9429">
        <v>0.2</v>
      </c>
      <c r="Q9429">
        <f>IFERROR(SEARCH("-",R9429)+2, 1)</f>
        <v>8</v>
      </c>
      <c r="R9429" s="9" t="s">
        <v>463</v>
      </c>
      <c r="S9429" s="9" t="b">
        <f>R9429&lt;&gt;K9429</f>
        <v>0</v>
      </c>
      <c r="T9429" t="str">
        <f xml:space="preserve"> TRIM( LEFT(R9429,  IFERROR(   SEARCH(" - ",R9429), LEN(R9429) )    ) )</f>
        <v>Food</v>
      </c>
      <c r="U9429" t="str">
        <f>MID(R9429, Q9429,LEN(R9429))</f>
        <v>Frozen</v>
      </c>
      <c r="V9429" t="s">
        <v>31</v>
      </c>
    </row>
    <row r="9430" spans="1:22" x14ac:dyDescent="0.35">
      <c r="A9430" t="s">
        <v>9224</v>
      </c>
      <c r="B9430" s="1">
        <v>45413</v>
      </c>
      <c r="C9430" t="s">
        <v>17</v>
      </c>
      <c r="D9430" t="s">
        <v>7195</v>
      </c>
      <c r="E9430" t="s">
        <v>109</v>
      </c>
      <c r="F9430" t="s">
        <v>110</v>
      </c>
      <c r="G9430" t="s">
        <v>21</v>
      </c>
      <c r="H9430" t="s">
        <v>78</v>
      </c>
      <c r="I9430" t="s">
        <v>7196</v>
      </c>
      <c r="J9430" t="s">
        <v>7197</v>
      </c>
      <c r="K9430" s="9" t="s">
        <v>128</v>
      </c>
      <c r="L9430" t="s">
        <v>464</v>
      </c>
      <c r="M9430">
        <v>5.99</v>
      </c>
      <c r="N9430">
        <v>1.7969999999999999</v>
      </c>
      <c r="O9430">
        <v>20</v>
      </c>
      <c r="P9430">
        <v>0.08</v>
      </c>
      <c r="Q9430">
        <f>IFERROR(SEARCH("-",R9430)+2, 1)</f>
        <v>8</v>
      </c>
      <c r="R9430" s="9" t="s">
        <v>128</v>
      </c>
      <c r="S9430" s="9" t="b">
        <f>R9430&lt;&gt;K9430</f>
        <v>0</v>
      </c>
      <c r="T9430" t="str">
        <f xml:space="preserve"> TRIM( LEFT(R9430,  IFERROR(   SEARCH(" - ",R9430), LEN(R9430) )    ) )</f>
        <v>Food</v>
      </c>
      <c r="U9430" t="str">
        <f>MID(R9430, Q9430,LEN(R9430))</f>
        <v>Frozen Foods</v>
      </c>
      <c r="V9430" t="s">
        <v>78</v>
      </c>
    </row>
    <row r="9431" spans="1:22" x14ac:dyDescent="0.35">
      <c r="A9431" t="s">
        <v>14924</v>
      </c>
      <c r="B9431" s="1">
        <v>45193</v>
      </c>
      <c r="C9431" t="s">
        <v>17</v>
      </c>
      <c r="D9431" t="s">
        <v>8280</v>
      </c>
      <c r="E9431" t="s">
        <v>109</v>
      </c>
      <c r="F9431" t="s">
        <v>110</v>
      </c>
      <c r="G9431" t="s">
        <v>21</v>
      </c>
      <c r="I9431" t="s">
        <v>8281</v>
      </c>
      <c r="J9431" t="s">
        <v>8282</v>
      </c>
      <c r="K9431" s="9" t="s">
        <v>128</v>
      </c>
      <c r="L9431" t="s">
        <v>464</v>
      </c>
      <c r="M9431">
        <v>2.14</v>
      </c>
      <c r="N9431">
        <v>0.39700000000000002</v>
      </c>
      <c r="O9431">
        <v>20</v>
      </c>
      <c r="P9431">
        <v>0.06</v>
      </c>
      <c r="Q9431">
        <f>IFERROR(SEARCH("-",R9431)+2, 1)</f>
        <v>8</v>
      </c>
      <c r="R9431" s="9" t="s">
        <v>128</v>
      </c>
      <c r="S9431" s="9" t="b">
        <f>R9431&lt;&gt;K9431</f>
        <v>0</v>
      </c>
      <c r="T9431" t="str">
        <f xml:space="preserve"> TRIM( LEFT(R9431,  IFERROR(   SEARCH(" - ",R9431), LEN(R9431) )    ) )</f>
        <v>Food</v>
      </c>
      <c r="U9431" t="str">
        <f>MID(R9431, Q9431,LEN(R9431))</f>
        <v>Frozen Foods</v>
      </c>
    </row>
    <row r="9432" spans="1:22" x14ac:dyDescent="0.35">
      <c r="A9432" t="s">
        <v>1720</v>
      </c>
      <c r="B9432" s="1">
        <v>45520</v>
      </c>
      <c r="C9432" t="s">
        <v>17</v>
      </c>
      <c r="D9432" t="s">
        <v>1721</v>
      </c>
      <c r="E9432" t="s">
        <v>109</v>
      </c>
      <c r="F9432" t="s">
        <v>110</v>
      </c>
      <c r="G9432" t="s">
        <v>21</v>
      </c>
      <c r="I9432" t="s">
        <v>1722</v>
      </c>
      <c r="J9432" t="s">
        <v>1723</v>
      </c>
      <c r="K9432" s="9" t="s">
        <v>502</v>
      </c>
      <c r="L9432" t="s">
        <v>1098</v>
      </c>
      <c r="M9432">
        <v>59.99</v>
      </c>
      <c r="N9432">
        <v>17.997</v>
      </c>
      <c r="O9432">
        <v>20</v>
      </c>
      <c r="P9432">
        <v>0.38</v>
      </c>
      <c r="Q9432">
        <f>IFERROR(SEARCH("-",R9432)+2, 1)</f>
        <v>1</v>
      </c>
      <c r="R9432" s="9" t="s">
        <v>502</v>
      </c>
      <c r="S9432" s="9" t="b">
        <f>R9432&lt;&gt;K9432</f>
        <v>0</v>
      </c>
      <c r="T9432" t="str">
        <f xml:space="preserve"> TRIM( LEFT(R9432,  IFERROR(   SEARCH(" - ",R9432), LEN(R9432) )    ) )</f>
        <v>Office</v>
      </c>
      <c r="U9432" t="str">
        <f>MID(R9432, Q9432,LEN(R9432))</f>
        <v>Office</v>
      </c>
    </row>
    <row r="9433" spans="1:22" x14ac:dyDescent="0.35">
      <c r="A9433" t="s">
        <v>897</v>
      </c>
      <c r="B9433" s="1">
        <v>45497</v>
      </c>
      <c r="C9433" t="s">
        <v>17</v>
      </c>
      <c r="D9433" t="s">
        <v>898</v>
      </c>
      <c r="E9433" t="s">
        <v>109</v>
      </c>
      <c r="F9433" t="s">
        <v>110</v>
      </c>
      <c r="G9433" t="s">
        <v>21</v>
      </c>
      <c r="H9433" t="s">
        <v>31</v>
      </c>
      <c r="I9433" t="s">
        <v>899</v>
      </c>
      <c r="J9433" t="s">
        <v>900</v>
      </c>
      <c r="K9433" s="9" t="s">
        <v>901</v>
      </c>
      <c r="L9433" t="s">
        <v>902</v>
      </c>
      <c r="M9433">
        <v>69.989999999999995</v>
      </c>
      <c r="N9433">
        <v>20.997</v>
      </c>
      <c r="O9433">
        <v>1</v>
      </c>
      <c r="P9433">
        <v>0.13</v>
      </c>
      <c r="Q9433">
        <f>IFERROR(SEARCH("-",R9433)+2, 1)</f>
        <v>1</v>
      </c>
      <c r="R9433" s="9" t="s">
        <v>901</v>
      </c>
      <c r="S9433" s="9" t="b">
        <f>R9433&lt;&gt;K9433</f>
        <v>0</v>
      </c>
      <c r="T9433" t="str">
        <f xml:space="preserve"> TRIM( LEFT(R9433,  IFERROR(   SEARCH(" - ",R9433), LEN(R9433) )    ) )</f>
        <v>Gaming</v>
      </c>
      <c r="U9433" t="str">
        <f>MID(R9433, Q9433,LEN(R9433))</f>
        <v>Gaming</v>
      </c>
      <c r="V9433" t="s">
        <v>31</v>
      </c>
    </row>
    <row r="9434" spans="1:22" x14ac:dyDescent="0.35">
      <c r="A9434" t="s">
        <v>2899</v>
      </c>
      <c r="B9434" s="1">
        <v>45448</v>
      </c>
      <c r="C9434" t="s">
        <v>17</v>
      </c>
      <c r="D9434" t="s">
        <v>2900</v>
      </c>
      <c r="E9434" t="s">
        <v>109</v>
      </c>
      <c r="F9434" t="s">
        <v>110</v>
      </c>
      <c r="G9434" t="s">
        <v>21</v>
      </c>
      <c r="H9434" t="s">
        <v>179</v>
      </c>
      <c r="I9434" t="s">
        <v>2901</v>
      </c>
      <c r="J9434" t="s">
        <v>2902</v>
      </c>
      <c r="K9434" s="9" t="s">
        <v>858</v>
      </c>
      <c r="L9434" t="s">
        <v>859</v>
      </c>
      <c r="M9434">
        <v>16.989999999999998</v>
      </c>
      <c r="N9434">
        <v>6.7960000000000003</v>
      </c>
      <c r="O9434">
        <v>4</v>
      </c>
      <c r="P9434">
        <v>0.34</v>
      </c>
      <c r="Q9434">
        <f>IFERROR(SEARCH("-",R9434)+2, 1)</f>
        <v>1</v>
      </c>
      <c r="R9434" s="9" t="s">
        <v>858</v>
      </c>
      <c r="S9434" s="9" t="b">
        <f>R9434&lt;&gt;K9434</f>
        <v>0</v>
      </c>
      <c r="T9434" t="str">
        <f xml:space="preserve"> TRIM( LEFT(R9434,  IFERROR(   SEARCH(" - ",R9434), LEN(R9434) )    ) )</f>
        <v>Pets</v>
      </c>
      <c r="U9434" t="str">
        <f>MID(R9434, Q9434,LEN(R9434))</f>
        <v>Pets</v>
      </c>
      <c r="V9434" t="s">
        <v>179</v>
      </c>
    </row>
    <row r="9435" spans="1:22" x14ac:dyDescent="0.35">
      <c r="A9435" t="s">
        <v>18188</v>
      </c>
      <c r="B9435" s="1">
        <v>45519</v>
      </c>
      <c r="C9435" t="s">
        <v>17</v>
      </c>
      <c r="D9435" t="s">
        <v>13882</v>
      </c>
      <c r="E9435" t="s">
        <v>109</v>
      </c>
      <c r="F9435" t="s">
        <v>110</v>
      </c>
      <c r="G9435" t="s">
        <v>21</v>
      </c>
      <c r="H9435" t="s">
        <v>71</v>
      </c>
      <c r="I9435" t="s">
        <v>13883</v>
      </c>
      <c r="J9435" t="s">
        <v>13884</v>
      </c>
      <c r="K9435" s="9" t="s">
        <v>858</v>
      </c>
      <c r="L9435" t="s">
        <v>859</v>
      </c>
      <c r="M9435">
        <v>29.99</v>
      </c>
      <c r="N9435">
        <v>8.9969999999999999</v>
      </c>
      <c r="O9435">
        <v>17</v>
      </c>
      <c r="P9435">
        <v>0.05</v>
      </c>
      <c r="Q9435">
        <f>IFERROR(SEARCH("-",R9435)+2, 1)</f>
        <v>1</v>
      </c>
      <c r="R9435" s="9" t="s">
        <v>858</v>
      </c>
      <c r="S9435" s="9" t="b">
        <f>R9435&lt;&gt;K9435</f>
        <v>0</v>
      </c>
      <c r="T9435" t="str">
        <f xml:space="preserve"> TRIM( LEFT(R9435,  IFERROR(   SEARCH(" - ",R9435), LEN(R9435) )    ) )</f>
        <v>Pets</v>
      </c>
      <c r="U9435" t="str">
        <f>MID(R9435, Q9435,LEN(R9435))</f>
        <v>Pets</v>
      </c>
      <c r="V9435" t="s">
        <v>71</v>
      </c>
    </row>
    <row r="9436" spans="1:22" x14ac:dyDescent="0.35">
      <c r="A9436" t="s">
        <v>14792</v>
      </c>
      <c r="B9436" s="1">
        <v>44996</v>
      </c>
      <c r="C9436" t="s">
        <v>17</v>
      </c>
      <c r="D9436" t="s">
        <v>7586</v>
      </c>
      <c r="E9436" t="s">
        <v>109</v>
      </c>
      <c r="F9436" t="s">
        <v>110</v>
      </c>
      <c r="G9436" t="s">
        <v>21</v>
      </c>
      <c r="H9436" t="s">
        <v>31</v>
      </c>
      <c r="I9436" t="s">
        <v>7587</v>
      </c>
      <c r="J9436" t="s">
        <v>7588</v>
      </c>
      <c r="K9436" s="9" t="s">
        <v>493</v>
      </c>
      <c r="L9436" t="s">
        <v>1515</v>
      </c>
      <c r="M9436">
        <v>2.14</v>
      </c>
      <c r="N9436">
        <v>0.39700000000000002</v>
      </c>
      <c r="O9436">
        <v>1</v>
      </c>
      <c r="P9436">
        <v>0.3</v>
      </c>
      <c r="Q9436">
        <f>IFERROR(SEARCH("-",R9436)+2, 1)</f>
        <v>8</v>
      </c>
      <c r="R9436" s="9" t="s">
        <v>493</v>
      </c>
      <c r="S9436" s="9" t="b">
        <f>R9436&lt;&gt;K9436</f>
        <v>0</v>
      </c>
      <c r="T9436" t="str">
        <f xml:space="preserve"> TRIM( LEFT(R9436,  IFERROR(   SEARCH(" - ",R9436), LEN(R9436) )    ) )</f>
        <v>Food</v>
      </c>
      <c r="U9436" t="str">
        <f>MID(R9436, Q9436,LEN(R9436))</f>
        <v>Beverages</v>
      </c>
      <c r="V9436" t="s">
        <v>31</v>
      </c>
    </row>
    <row r="9437" spans="1:22" x14ac:dyDescent="0.35">
      <c r="A9437" t="s">
        <v>10220</v>
      </c>
      <c r="B9437" s="1">
        <v>45373</v>
      </c>
      <c r="C9437" t="s">
        <v>17</v>
      </c>
      <c r="D9437" t="s">
        <v>10221</v>
      </c>
      <c r="E9437" t="s">
        <v>109</v>
      </c>
      <c r="F9437" t="s">
        <v>110</v>
      </c>
      <c r="G9437" t="s">
        <v>21</v>
      </c>
      <c r="I9437" t="s">
        <v>6222</v>
      </c>
      <c r="J9437" t="s">
        <v>6223</v>
      </c>
      <c r="K9437" s="9" t="s">
        <v>82</v>
      </c>
      <c r="L9437" t="s">
        <v>4540</v>
      </c>
      <c r="M9437">
        <v>35.99</v>
      </c>
      <c r="N9437">
        <v>13.996</v>
      </c>
      <c r="O9437">
        <v>15</v>
      </c>
      <c r="P9437">
        <v>0.08</v>
      </c>
      <c r="Q9437">
        <f>IFERROR(SEARCH("-",R9437)+2, 1)</f>
        <v>1</v>
      </c>
      <c r="R9437" s="9" t="s">
        <v>82</v>
      </c>
      <c r="S9437" s="9" t="b">
        <f>R9437&lt;&gt;K9437</f>
        <v>0</v>
      </c>
      <c r="T9437" t="str">
        <f xml:space="preserve"> TRIM( LEFT(R9437,  IFERROR(   SEARCH(" - ",R9437), LEN(R9437) )    ) )</f>
        <v>Home</v>
      </c>
      <c r="U9437" t="str">
        <f>MID(R9437, Q9437,LEN(R9437))</f>
        <v>Home</v>
      </c>
    </row>
    <row r="9438" spans="1:22" x14ac:dyDescent="0.35">
      <c r="A9438" t="s">
        <v>12071</v>
      </c>
      <c r="B9438" s="1">
        <v>44997</v>
      </c>
      <c r="C9438" t="s">
        <v>17</v>
      </c>
      <c r="D9438" t="s">
        <v>2568</v>
      </c>
      <c r="E9438" t="s">
        <v>109</v>
      </c>
      <c r="F9438" t="s">
        <v>110</v>
      </c>
      <c r="G9438" t="s">
        <v>21</v>
      </c>
      <c r="H9438" t="s">
        <v>78</v>
      </c>
      <c r="I9438" t="s">
        <v>2569</v>
      </c>
      <c r="J9438" t="s">
        <v>2570</v>
      </c>
      <c r="K9438" s="9" t="s">
        <v>82</v>
      </c>
      <c r="L9438" t="s">
        <v>83</v>
      </c>
      <c r="M9438">
        <v>68.989999999999995</v>
      </c>
      <c r="N9438">
        <v>20.446999999999999</v>
      </c>
      <c r="O9438">
        <v>11</v>
      </c>
      <c r="P9438">
        <v>0.24</v>
      </c>
      <c r="Q9438">
        <f>IFERROR(SEARCH("-",R9438)+2, 1)</f>
        <v>1</v>
      </c>
      <c r="R9438" s="9" t="s">
        <v>82</v>
      </c>
      <c r="S9438" s="9" t="b">
        <f>R9438&lt;&gt;K9438</f>
        <v>0</v>
      </c>
      <c r="T9438" t="str">
        <f xml:space="preserve"> TRIM( LEFT(R9438,  IFERROR(   SEARCH(" - ",R9438), LEN(R9438) )    ) )</f>
        <v>Home</v>
      </c>
      <c r="U9438" t="str">
        <f>MID(R9438, Q9438,LEN(R9438))</f>
        <v>Home</v>
      </c>
      <c r="V9438" t="s">
        <v>78</v>
      </c>
    </row>
    <row r="9439" spans="1:22" x14ac:dyDescent="0.35">
      <c r="A9439" t="s">
        <v>13797</v>
      </c>
      <c r="B9439" s="1">
        <v>44988</v>
      </c>
      <c r="C9439" t="s">
        <v>17</v>
      </c>
      <c r="D9439" t="s">
        <v>4301</v>
      </c>
      <c r="E9439" t="s">
        <v>109</v>
      </c>
      <c r="F9439" t="s">
        <v>110</v>
      </c>
      <c r="G9439" t="s">
        <v>21</v>
      </c>
      <c r="H9439" t="s">
        <v>40</v>
      </c>
      <c r="I9439" t="s">
        <v>4302</v>
      </c>
      <c r="J9439" t="s">
        <v>4303</v>
      </c>
      <c r="K9439" s="9" t="s">
        <v>82</v>
      </c>
      <c r="L9439" t="s">
        <v>83</v>
      </c>
      <c r="M9439">
        <v>25.14</v>
      </c>
      <c r="N9439">
        <v>7.2969999999999997</v>
      </c>
      <c r="O9439">
        <v>13</v>
      </c>
      <c r="P9439">
        <v>0.19</v>
      </c>
      <c r="Q9439">
        <f>IFERROR(SEARCH("-",R9439)+2, 1)</f>
        <v>1</v>
      </c>
      <c r="R9439" s="9" t="s">
        <v>82</v>
      </c>
      <c r="S9439" s="9" t="b">
        <f>R9439&lt;&gt;K9439</f>
        <v>0</v>
      </c>
      <c r="T9439" t="str">
        <f xml:space="preserve"> TRIM( LEFT(R9439,  IFERROR(   SEARCH(" - ",R9439), LEN(R9439) )    ) )</f>
        <v>Home</v>
      </c>
      <c r="U9439" t="str">
        <f>MID(R9439, Q9439,LEN(R9439))</f>
        <v>Home</v>
      </c>
      <c r="V9439" t="s">
        <v>40</v>
      </c>
    </row>
    <row r="9440" spans="1:22" x14ac:dyDescent="0.35">
      <c r="A9440" t="s">
        <v>17339</v>
      </c>
      <c r="B9440" s="1">
        <v>45386</v>
      </c>
      <c r="C9440" t="s">
        <v>17</v>
      </c>
      <c r="D9440" t="s">
        <v>9343</v>
      </c>
      <c r="E9440" t="s">
        <v>109</v>
      </c>
      <c r="F9440" t="s">
        <v>110</v>
      </c>
      <c r="G9440" t="s">
        <v>21</v>
      </c>
      <c r="H9440" t="s">
        <v>202</v>
      </c>
      <c r="I9440" t="s">
        <v>9344</v>
      </c>
      <c r="J9440" t="s">
        <v>9345</v>
      </c>
      <c r="K9440" s="9" t="s">
        <v>82</v>
      </c>
      <c r="L9440" t="s">
        <v>83</v>
      </c>
      <c r="M9440">
        <v>34.99</v>
      </c>
      <c r="N9440">
        <v>10.497</v>
      </c>
      <c r="O9440">
        <v>9</v>
      </c>
      <c r="P9440">
        <v>0.23</v>
      </c>
      <c r="Q9440">
        <f>IFERROR(SEARCH("-",R9440)+2, 1)</f>
        <v>1</v>
      </c>
      <c r="R9440" s="9" t="s">
        <v>82</v>
      </c>
      <c r="S9440" s="9" t="b">
        <f>R9440&lt;&gt;K9440</f>
        <v>0</v>
      </c>
      <c r="T9440" t="str">
        <f xml:space="preserve"> TRIM( LEFT(R9440,  IFERROR(   SEARCH(" - ",R9440), LEN(R9440) )    ) )</f>
        <v>Home</v>
      </c>
      <c r="U9440" t="str">
        <f>MID(R9440, Q9440,LEN(R9440))</f>
        <v>Home</v>
      </c>
      <c r="V9440" t="s">
        <v>202</v>
      </c>
    </row>
    <row r="9441" spans="1:22" x14ac:dyDescent="0.35">
      <c r="A9441" t="s">
        <v>8558</v>
      </c>
      <c r="B9441" s="1">
        <v>45432</v>
      </c>
      <c r="C9441" t="s">
        <v>17</v>
      </c>
      <c r="D9441" t="s">
        <v>8410</v>
      </c>
      <c r="E9441" t="s">
        <v>109</v>
      </c>
      <c r="F9441" t="s">
        <v>110</v>
      </c>
      <c r="G9441" t="s">
        <v>21</v>
      </c>
      <c r="H9441" t="s">
        <v>202</v>
      </c>
      <c r="I9441" t="s">
        <v>8411</v>
      </c>
      <c r="J9441" t="s">
        <v>8412</v>
      </c>
      <c r="K9441" s="9" t="s">
        <v>513</v>
      </c>
      <c r="L9441" t="s">
        <v>521</v>
      </c>
      <c r="M9441">
        <v>12.99</v>
      </c>
      <c r="N9441">
        <v>3.8969999999999998</v>
      </c>
      <c r="O9441">
        <v>17</v>
      </c>
      <c r="P9441">
        <v>0.18</v>
      </c>
      <c r="Q9441">
        <f>IFERROR(SEARCH("-",R9441)+2, 1)</f>
        <v>1</v>
      </c>
      <c r="R9441" s="9" t="s">
        <v>513</v>
      </c>
      <c r="S9441" s="9" t="b">
        <f>R9441&lt;&gt;K9441</f>
        <v>0</v>
      </c>
      <c r="T9441" t="str">
        <f xml:space="preserve"> TRIM( LEFT(R9441,  IFERROR(   SEARCH(" - ",R9441), LEN(R9441) )    ) )</f>
        <v>Fitness</v>
      </c>
      <c r="U9441" t="str">
        <f>MID(R9441, Q9441,LEN(R9441))</f>
        <v>Fitness</v>
      </c>
      <c r="V9441" t="s">
        <v>202</v>
      </c>
    </row>
    <row r="9442" spans="1:22" x14ac:dyDescent="0.35">
      <c r="A9442" t="s">
        <v>17260</v>
      </c>
      <c r="B9442" s="1">
        <v>45355</v>
      </c>
      <c r="C9442" t="s">
        <v>17</v>
      </c>
      <c r="D9442" t="s">
        <v>7386</v>
      </c>
      <c r="E9442" t="s">
        <v>109</v>
      </c>
      <c r="F9442" t="s">
        <v>110</v>
      </c>
      <c r="G9442" t="s">
        <v>21</v>
      </c>
      <c r="H9442" t="s">
        <v>71</v>
      </c>
      <c r="I9442" t="s">
        <v>7387</v>
      </c>
      <c r="J9442" t="s">
        <v>7388</v>
      </c>
      <c r="K9442" s="9" t="s">
        <v>82</v>
      </c>
      <c r="L9442" t="s">
        <v>379</v>
      </c>
      <c r="M9442">
        <v>29.99</v>
      </c>
      <c r="N9442">
        <v>8.9969999999999999</v>
      </c>
      <c r="O9442">
        <v>7</v>
      </c>
      <c r="P9442">
        <v>0.24</v>
      </c>
      <c r="Q9442">
        <f>IFERROR(SEARCH("-",R9442)+2, 1)</f>
        <v>1</v>
      </c>
      <c r="R9442" s="9" t="s">
        <v>82</v>
      </c>
      <c r="S9442" s="9" t="b">
        <f>R9442&lt;&gt;K9442</f>
        <v>0</v>
      </c>
      <c r="T9442" t="str">
        <f xml:space="preserve"> TRIM( LEFT(R9442,  IFERROR(   SEARCH(" - ",R9442), LEN(R9442) )    ) )</f>
        <v>Home</v>
      </c>
      <c r="U9442" t="str">
        <f>MID(R9442, Q9442,LEN(R9442))</f>
        <v>Home</v>
      </c>
      <c r="V9442" t="s">
        <v>71</v>
      </c>
    </row>
    <row r="9443" spans="1:22" x14ac:dyDescent="0.35">
      <c r="A9443" t="s">
        <v>17695</v>
      </c>
      <c r="B9443" s="1">
        <v>45479</v>
      </c>
      <c r="C9443" t="s">
        <v>17</v>
      </c>
      <c r="D9443" t="s">
        <v>9251</v>
      </c>
      <c r="E9443" t="s">
        <v>109</v>
      </c>
      <c r="F9443" t="s">
        <v>110</v>
      </c>
      <c r="G9443" t="s">
        <v>21</v>
      </c>
      <c r="H9443" t="s">
        <v>71</v>
      </c>
      <c r="I9443" t="s">
        <v>9252</v>
      </c>
      <c r="J9443" t="s">
        <v>9253</v>
      </c>
      <c r="L9443" t="s">
        <v>99</v>
      </c>
      <c r="M9443">
        <v>5.99</v>
      </c>
      <c r="N9443">
        <v>1.7969999999999999</v>
      </c>
      <c r="O9443">
        <v>12</v>
      </c>
      <c r="P9443">
        <v>0.26</v>
      </c>
      <c r="Q9443">
        <f>IFERROR(SEARCH("-",R9443)+2, 1)</f>
        <v>8</v>
      </c>
      <c r="R9443" s="9" t="s">
        <v>98</v>
      </c>
      <c r="S9443" s="9" t="b">
        <f>R9443&lt;&gt;K9443</f>
        <v>1</v>
      </c>
      <c r="T9443" t="str">
        <f xml:space="preserve"> TRIM( LEFT(R9443,  IFERROR(   SEARCH(" - ",R9443), LEN(R9443) )    ) )</f>
        <v>Food</v>
      </c>
      <c r="U9443" t="str">
        <f>MID(R9443, Q9443,LEN(R9443))</f>
        <v>Baking</v>
      </c>
      <c r="V9443" t="s">
        <v>71</v>
      </c>
    </row>
    <row r="9444" spans="1:22" x14ac:dyDescent="0.35">
      <c r="A9444" t="s">
        <v>14301</v>
      </c>
      <c r="B9444" s="1">
        <v>45003</v>
      </c>
      <c r="C9444" t="s">
        <v>17</v>
      </c>
      <c r="D9444" t="s">
        <v>8062</v>
      </c>
      <c r="E9444" t="s">
        <v>109</v>
      </c>
      <c r="F9444" t="s">
        <v>110</v>
      </c>
      <c r="G9444" t="s">
        <v>21</v>
      </c>
      <c r="H9444" t="s">
        <v>164</v>
      </c>
      <c r="I9444" t="s">
        <v>8063</v>
      </c>
      <c r="J9444" t="s">
        <v>8064</v>
      </c>
      <c r="K9444" s="9" t="s">
        <v>1115</v>
      </c>
      <c r="L9444" t="s">
        <v>874</v>
      </c>
      <c r="M9444">
        <v>12.14</v>
      </c>
      <c r="N9444">
        <v>3.3969999999999998</v>
      </c>
      <c r="O9444">
        <v>8</v>
      </c>
      <c r="P9444">
        <v>0.02</v>
      </c>
      <c r="Q9444">
        <f>IFERROR(SEARCH("-",R9444)+2, 1)</f>
        <v>1</v>
      </c>
      <c r="R9444" s="9" t="s">
        <v>1115</v>
      </c>
      <c r="S9444" s="9" t="b">
        <f>R9444&lt;&gt;K9444</f>
        <v>0</v>
      </c>
      <c r="T9444" t="str">
        <f xml:space="preserve"> TRIM( LEFT(R9444,  IFERROR(   SEARCH(" - ",R9444), LEN(R9444) )    ) )</f>
        <v>Electronics</v>
      </c>
      <c r="U9444" t="str">
        <f>MID(R9444, Q9444,LEN(R9444))</f>
        <v>Electronics</v>
      </c>
      <c r="V9444" t="s">
        <v>164</v>
      </c>
    </row>
    <row r="9445" spans="1:22" x14ac:dyDescent="0.35">
      <c r="A9445" t="s">
        <v>12996</v>
      </c>
      <c r="B9445" s="1">
        <v>44942</v>
      </c>
      <c r="C9445" t="s">
        <v>17</v>
      </c>
      <c r="D9445" t="s">
        <v>4734</v>
      </c>
      <c r="E9445" t="s">
        <v>109</v>
      </c>
      <c r="F9445" t="s">
        <v>110</v>
      </c>
      <c r="G9445" t="s">
        <v>21</v>
      </c>
      <c r="H9445" t="s">
        <v>260</v>
      </c>
      <c r="I9445" t="s">
        <v>4735</v>
      </c>
      <c r="J9445" t="s">
        <v>4736</v>
      </c>
      <c r="K9445" s="9" t="s">
        <v>34</v>
      </c>
      <c r="L9445" t="s">
        <v>2627</v>
      </c>
      <c r="M9445">
        <v>2.94</v>
      </c>
      <c r="N9445">
        <v>1.016</v>
      </c>
      <c r="O9445">
        <v>15</v>
      </c>
      <c r="P9445">
        <v>0.27</v>
      </c>
      <c r="Q9445">
        <f>IFERROR(SEARCH("-",R9445)+2, 1)</f>
        <v>8</v>
      </c>
      <c r="R9445" s="9" t="s">
        <v>34</v>
      </c>
      <c r="S9445" s="9" t="b">
        <f>R9445&lt;&gt;K9445</f>
        <v>0</v>
      </c>
      <c r="T9445" t="str">
        <f xml:space="preserve"> TRIM( LEFT(R9445,  IFERROR(   SEARCH(" - ",R9445), LEN(R9445) )    ) )</f>
        <v>Food</v>
      </c>
      <c r="U9445" t="str">
        <f>MID(R9445, Q9445,LEN(R9445))</f>
        <v>Condiments</v>
      </c>
      <c r="V9445" t="s">
        <v>260</v>
      </c>
    </row>
    <row r="9446" spans="1:22" x14ac:dyDescent="0.35">
      <c r="A9446" t="s">
        <v>11911</v>
      </c>
      <c r="B9446" s="1">
        <v>45140</v>
      </c>
      <c r="C9446" t="s">
        <v>17</v>
      </c>
      <c r="D9446" t="s">
        <v>1308</v>
      </c>
      <c r="E9446" t="s">
        <v>109</v>
      </c>
      <c r="F9446" t="s">
        <v>110</v>
      </c>
      <c r="G9446" t="s">
        <v>21</v>
      </c>
      <c r="H9446" t="s">
        <v>179</v>
      </c>
      <c r="I9446" t="s">
        <v>1309</v>
      </c>
      <c r="J9446" t="s">
        <v>1310</v>
      </c>
      <c r="K9446" s="9" t="s">
        <v>24</v>
      </c>
      <c r="L9446" t="s">
        <v>1311</v>
      </c>
      <c r="M9446">
        <v>4.99</v>
      </c>
      <c r="N9446">
        <v>1.2470000000000001</v>
      </c>
      <c r="O9446">
        <v>10</v>
      </c>
      <c r="Q9446">
        <f>IFERROR(SEARCH("-",R9446)+2, 1)</f>
        <v>8</v>
      </c>
      <c r="R9446" s="9" t="s">
        <v>24</v>
      </c>
      <c r="S9446" s="9" t="b">
        <f>R9446&lt;&gt;K9446</f>
        <v>0</v>
      </c>
      <c r="T9446" t="str">
        <f xml:space="preserve"> TRIM( LEFT(R9446,  IFERROR(   SEARCH(" - ",R9446), LEN(R9446) )    ) )</f>
        <v>Food</v>
      </c>
      <c r="U9446" t="str">
        <f>MID(R9446, Q9446,LEN(R9446))</f>
        <v>Snacks</v>
      </c>
      <c r="V9446" t="s">
        <v>179</v>
      </c>
    </row>
    <row r="9447" spans="1:22" x14ac:dyDescent="0.35">
      <c r="A9447" t="s">
        <v>4463</v>
      </c>
      <c r="B9447" s="1">
        <v>45513</v>
      </c>
      <c r="C9447" t="s">
        <v>17</v>
      </c>
      <c r="D9447" t="s">
        <v>2858</v>
      </c>
      <c r="E9447" t="s">
        <v>109</v>
      </c>
      <c r="F9447" t="s">
        <v>110</v>
      </c>
      <c r="G9447" t="s">
        <v>21</v>
      </c>
      <c r="H9447" t="s">
        <v>78</v>
      </c>
      <c r="I9447" t="s">
        <v>2859</v>
      </c>
      <c r="J9447" t="s">
        <v>2860</v>
      </c>
      <c r="K9447" s="9" t="s">
        <v>217</v>
      </c>
      <c r="L9447" t="s">
        <v>303</v>
      </c>
      <c r="M9447">
        <v>59.99</v>
      </c>
      <c r="N9447">
        <v>17.997</v>
      </c>
      <c r="O9447">
        <v>12</v>
      </c>
      <c r="P9447">
        <v>0.15</v>
      </c>
      <c r="Q9447">
        <f>IFERROR(SEARCH("-",R9447)+2, 1)</f>
        <v>1</v>
      </c>
      <c r="R9447" s="9" t="s">
        <v>217</v>
      </c>
      <c r="S9447" s="9" t="b">
        <f>R9447&lt;&gt;K9447</f>
        <v>0</v>
      </c>
      <c r="T9447" t="str">
        <f xml:space="preserve"> TRIM( LEFT(R9447,  IFERROR(   SEARCH(" - ",R9447), LEN(R9447) )    ) )</f>
        <v>Outdoor</v>
      </c>
      <c r="U9447" t="str">
        <f>MID(R9447, Q9447,LEN(R9447))</f>
        <v>Outdoor</v>
      </c>
      <c r="V9447" t="s">
        <v>78</v>
      </c>
    </row>
    <row r="9448" spans="1:22" x14ac:dyDescent="0.35">
      <c r="A9448" t="s">
        <v>1389</v>
      </c>
      <c r="B9448" s="1">
        <v>45429</v>
      </c>
      <c r="C9448" t="s">
        <v>17</v>
      </c>
      <c r="D9448" t="s">
        <v>1390</v>
      </c>
      <c r="E9448" t="s">
        <v>109</v>
      </c>
      <c r="F9448" t="s">
        <v>110</v>
      </c>
      <c r="G9448" t="s">
        <v>21</v>
      </c>
      <c r="H9448" t="s">
        <v>49</v>
      </c>
      <c r="I9448" t="s">
        <v>1391</v>
      </c>
      <c r="J9448" t="s">
        <v>1392</v>
      </c>
      <c r="K9448" s="9" t="s">
        <v>217</v>
      </c>
      <c r="L9448" t="s">
        <v>672</v>
      </c>
      <c r="M9448">
        <v>34.99</v>
      </c>
      <c r="N9448">
        <v>10.497</v>
      </c>
      <c r="O9448">
        <v>6</v>
      </c>
      <c r="P9448">
        <v>0.05</v>
      </c>
      <c r="Q9448">
        <f>IFERROR(SEARCH("-",R9448)+2, 1)</f>
        <v>1</v>
      </c>
      <c r="R9448" s="9" t="s">
        <v>217</v>
      </c>
      <c r="S9448" s="9" t="b">
        <f>R9448&lt;&gt;K9448</f>
        <v>0</v>
      </c>
      <c r="T9448" t="str">
        <f xml:space="preserve"> TRIM( LEFT(R9448,  IFERROR(   SEARCH(" - ",R9448), LEN(R9448) )    ) )</f>
        <v>Outdoor</v>
      </c>
      <c r="U9448" t="str">
        <f>MID(R9448, Q9448,LEN(R9448))</f>
        <v>Outdoor</v>
      </c>
      <c r="V9448" t="s">
        <v>49</v>
      </c>
    </row>
    <row r="9449" spans="1:22" x14ac:dyDescent="0.35">
      <c r="A9449" t="s">
        <v>17864</v>
      </c>
      <c r="B9449" s="1">
        <v>45712</v>
      </c>
      <c r="C9449" t="s">
        <v>17</v>
      </c>
      <c r="D9449" t="s">
        <v>8622</v>
      </c>
      <c r="E9449" t="s">
        <v>109</v>
      </c>
      <c r="F9449" t="s">
        <v>110</v>
      </c>
      <c r="G9449" t="s">
        <v>21</v>
      </c>
      <c r="H9449" t="s">
        <v>31</v>
      </c>
      <c r="I9449" t="s">
        <v>8623</v>
      </c>
      <c r="J9449" t="s">
        <v>8624</v>
      </c>
      <c r="K9449" s="9" t="s">
        <v>531</v>
      </c>
      <c r="L9449" t="s">
        <v>8625</v>
      </c>
      <c r="M9449">
        <v>3.49</v>
      </c>
      <c r="N9449">
        <v>1.0469999999999999</v>
      </c>
      <c r="O9449">
        <v>12</v>
      </c>
      <c r="P9449">
        <v>0.33</v>
      </c>
      <c r="Q9449">
        <f>IFERROR(SEARCH("-",R9449)+2, 1)</f>
        <v>8</v>
      </c>
      <c r="R9449" s="9" t="s">
        <v>531</v>
      </c>
      <c r="S9449" s="9" t="b">
        <f>R9449&lt;&gt;K9449</f>
        <v>0</v>
      </c>
      <c r="T9449" t="str">
        <f xml:space="preserve"> TRIM( LEFT(R9449,  IFERROR(   SEARCH(" - ",R9449), LEN(R9449) )    ) )</f>
        <v>Food</v>
      </c>
      <c r="U9449" t="str">
        <f>MID(R9449, Q9449,LEN(R9449))</f>
        <v>Breakfast</v>
      </c>
      <c r="V9449" t="s">
        <v>31</v>
      </c>
    </row>
    <row r="9450" spans="1:22" x14ac:dyDescent="0.35">
      <c r="A9450" t="s">
        <v>16376</v>
      </c>
      <c r="B9450" s="1">
        <v>45191</v>
      </c>
      <c r="C9450" t="s">
        <v>17</v>
      </c>
      <c r="D9450" t="s">
        <v>16377</v>
      </c>
      <c r="E9450" t="s">
        <v>109</v>
      </c>
      <c r="F9450" t="s">
        <v>110</v>
      </c>
      <c r="G9450" t="s">
        <v>21</v>
      </c>
      <c r="I9450" t="s">
        <v>6636</v>
      </c>
      <c r="J9450" t="s">
        <v>6637</v>
      </c>
      <c r="K9450" s="9" t="s">
        <v>67</v>
      </c>
      <c r="L9450" t="s">
        <v>68</v>
      </c>
      <c r="M9450">
        <v>2.54</v>
      </c>
      <c r="N9450">
        <v>1.0660000000000001</v>
      </c>
      <c r="O9450">
        <v>13</v>
      </c>
      <c r="P9450">
        <v>0.06</v>
      </c>
      <c r="Q9450">
        <f>IFERROR(SEARCH("-",R9450)+2, 1)</f>
        <v>8</v>
      </c>
      <c r="R9450" s="9" t="s">
        <v>67</v>
      </c>
      <c r="S9450" s="9" t="b">
        <f>R9450&lt;&gt;K9450</f>
        <v>0</v>
      </c>
      <c r="T9450" t="str">
        <f xml:space="preserve"> TRIM( LEFT(R9450,  IFERROR(   SEARCH(" - ",R9450), LEN(R9450) )    ) )</f>
        <v>Food</v>
      </c>
      <c r="U9450" t="str">
        <f>MID(R9450, Q9450,LEN(R9450))</f>
        <v>Sauces</v>
      </c>
    </row>
    <row r="9451" spans="1:22" x14ac:dyDescent="0.35">
      <c r="A9451" t="s">
        <v>7874</v>
      </c>
      <c r="B9451" s="1">
        <v>45595</v>
      </c>
      <c r="C9451" t="s">
        <v>17</v>
      </c>
      <c r="D9451" t="s">
        <v>7875</v>
      </c>
      <c r="E9451" t="s">
        <v>109</v>
      </c>
      <c r="F9451" t="s">
        <v>110</v>
      </c>
      <c r="G9451" t="s">
        <v>21</v>
      </c>
      <c r="H9451" t="s">
        <v>71</v>
      </c>
      <c r="I9451" t="s">
        <v>7876</v>
      </c>
      <c r="J9451" t="s">
        <v>7877</v>
      </c>
      <c r="K9451" s="9" t="s">
        <v>2003</v>
      </c>
      <c r="L9451" t="s">
        <v>2161</v>
      </c>
      <c r="M9451">
        <v>1.99</v>
      </c>
      <c r="N9451">
        <v>0.59699999999999998</v>
      </c>
      <c r="O9451">
        <v>18</v>
      </c>
      <c r="P9451">
        <v>0.4</v>
      </c>
      <c r="Q9451">
        <f>IFERROR(SEARCH("-",R9451)+2, 1)</f>
        <v>8</v>
      </c>
      <c r="R9451" s="9" t="s">
        <v>2003</v>
      </c>
      <c r="S9451" s="9" t="b">
        <f>R9451&lt;&gt;K9451</f>
        <v>0</v>
      </c>
      <c r="T9451" t="str">
        <f xml:space="preserve"> TRIM( LEFT(R9451,  IFERROR(   SEARCH(" - ",R9451), LEN(R9451) )    ) )</f>
        <v>Food</v>
      </c>
      <c r="U9451" t="str">
        <f>MID(R9451, Q9451,LEN(R9451))</f>
        <v>Dairy Alternatives</v>
      </c>
      <c r="V9451" t="s">
        <v>71</v>
      </c>
    </row>
    <row r="9452" spans="1:22" x14ac:dyDescent="0.35">
      <c r="A9452" t="s">
        <v>13186</v>
      </c>
      <c r="B9452" s="1">
        <v>45229</v>
      </c>
      <c r="C9452" t="s">
        <v>17</v>
      </c>
      <c r="D9452" t="s">
        <v>4474</v>
      </c>
      <c r="E9452" t="s">
        <v>109</v>
      </c>
      <c r="F9452" t="s">
        <v>110</v>
      </c>
      <c r="G9452" t="s">
        <v>21</v>
      </c>
      <c r="H9452" t="s">
        <v>49</v>
      </c>
      <c r="I9452" t="s">
        <v>4475</v>
      </c>
      <c r="J9452" t="s">
        <v>4476</v>
      </c>
      <c r="K9452" s="9" t="s">
        <v>793</v>
      </c>
      <c r="L9452" t="s">
        <v>2213</v>
      </c>
      <c r="M9452">
        <v>59.14</v>
      </c>
      <c r="N9452">
        <v>23.495999999999999</v>
      </c>
      <c r="O9452">
        <v>3</v>
      </c>
      <c r="P9452">
        <v>0.32</v>
      </c>
      <c r="Q9452">
        <f>IFERROR(SEARCH("-",R9452)+2, 1)</f>
        <v>1</v>
      </c>
      <c r="R9452" s="9" t="s">
        <v>793</v>
      </c>
      <c r="S9452" s="9" t="b">
        <f>R9452&lt;&gt;K9452</f>
        <v>0</v>
      </c>
      <c r="T9452" t="str">
        <f xml:space="preserve"> TRIM( LEFT(R9452,  IFERROR(   SEARCH(" - ",R9452), LEN(R9452) )    ) )</f>
        <v>Audio</v>
      </c>
      <c r="U9452" t="str">
        <f>MID(R9452, Q9452,LEN(R9452))</f>
        <v>Audio</v>
      </c>
      <c r="V9452" t="s">
        <v>49</v>
      </c>
    </row>
    <row r="9453" spans="1:22" x14ac:dyDescent="0.35">
      <c r="A9453" t="s">
        <v>10431</v>
      </c>
      <c r="B9453" s="1">
        <v>45532</v>
      </c>
      <c r="C9453" t="s">
        <v>17</v>
      </c>
      <c r="D9453" t="s">
        <v>10432</v>
      </c>
      <c r="E9453" t="s">
        <v>109</v>
      </c>
      <c r="F9453" t="s">
        <v>110</v>
      </c>
      <c r="G9453" t="s">
        <v>21</v>
      </c>
      <c r="H9453" t="s">
        <v>164</v>
      </c>
      <c r="I9453" t="s">
        <v>2875</v>
      </c>
      <c r="J9453" t="s">
        <v>2876</v>
      </c>
      <c r="L9453" t="s">
        <v>1159</v>
      </c>
      <c r="M9453">
        <v>10.99</v>
      </c>
      <c r="N9453">
        <v>3.996</v>
      </c>
      <c r="O9453">
        <v>16</v>
      </c>
      <c r="P9453">
        <v>0.16</v>
      </c>
      <c r="Q9453">
        <f>IFERROR(SEARCH("-",R9453)+2, 1)</f>
        <v>8</v>
      </c>
      <c r="R9453" s="9" t="s">
        <v>74</v>
      </c>
      <c r="S9453" s="9" t="b">
        <f>R9453&lt;&gt;K9453</f>
        <v>1</v>
      </c>
      <c r="T9453" t="str">
        <f xml:space="preserve"> TRIM( LEFT(R9453,  IFERROR(   SEARCH(" - ",R9453), LEN(R9453) )    ) )</f>
        <v>Food</v>
      </c>
      <c r="U9453" t="str">
        <f>MID(R9453, Q9453,LEN(R9453))</f>
        <v>Meat</v>
      </c>
      <c r="V9453" t="s">
        <v>164</v>
      </c>
    </row>
    <row r="9454" spans="1:22" x14ac:dyDescent="0.35">
      <c r="A9454" t="s">
        <v>4689</v>
      </c>
      <c r="B9454" s="1">
        <v>45550</v>
      </c>
      <c r="C9454" t="s">
        <v>17</v>
      </c>
      <c r="D9454" t="s">
        <v>4258</v>
      </c>
      <c r="E9454" t="s">
        <v>109</v>
      </c>
      <c r="F9454" t="s">
        <v>110</v>
      </c>
      <c r="G9454" t="s">
        <v>21</v>
      </c>
      <c r="H9454" t="s">
        <v>31</v>
      </c>
      <c r="I9454" t="s">
        <v>4259</v>
      </c>
      <c r="J9454" t="s">
        <v>4260</v>
      </c>
      <c r="K9454" s="9" t="s">
        <v>58</v>
      </c>
      <c r="L9454" t="s">
        <v>4261</v>
      </c>
      <c r="M9454">
        <v>6.99</v>
      </c>
      <c r="N9454">
        <v>2.7959999999999998</v>
      </c>
      <c r="O9454">
        <v>10</v>
      </c>
      <c r="P9454">
        <v>0.38</v>
      </c>
      <c r="Q9454">
        <f>IFERROR(SEARCH("-",R9454)+2, 1)</f>
        <v>8</v>
      </c>
      <c r="R9454" s="9" t="s">
        <v>58</v>
      </c>
      <c r="S9454" s="9" t="b">
        <f>R9454&lt;&gt;K9454</f>
        <v>0</v>
      </c>
      <c r="T9454" t="str">
        <f xml:space="preserve"> TRIM( LEFT(R9454,  IFERROR(   SEARCH(" - ",R9454), LEN(R9454) )    ) )</f>
        <v>Food</v>
      </c>
      <c r="U9454" t="str">
        <f>MID(R9454, Q9454,LEN(R9454))</f>
        <v>Produce</v>
      </c>
      <c r="V9454" t="s">
        <v>31</v>
      </c>
    </row>
    <row r="9455" spans="1:22" x14ac:dyDescent="0.35">
      <c r="A9455" t="s">
        <v>14944</v>
      </c>
      <c r="B9455" s="1">
        <v>44958</v>
      </c>
      <c r="C9455" t="s">
        <v>17</v>
      </c>
      <c r="D9455" t="s">
        <v>7061</v>
      </c>
      <c r="E9455" t="s">
        <v>109</v>
      </c>
      <c r="F9455" t="s">
        <v>110</v>
      </c>
      <c r="G9455" t="s">
        <v>21</v>
      </c>
      <c r="H9455" t="s">
        <v>49</v>
      </c>
      <c r="I9455" t="s">
        <v>7062</v>
      </c>
      <c r="J9455" t="s">
        <v>7063</v>
      </c>
      <c r="K9455" s="9" t="s">
        <v>513</v>
      </c>
      <c r="L9455" t="s">
        <v>7064</v>
      </c>
      <c r="M9455">
        <v>89.14</v>
      </c>
      <c r="N9455">
        <v>26.497</v>
      </c>
      <c r="O9455">
        <v>6</v>
      </c>
      <c r="P9455">
        <v>0.34</v>
      </c>
      <c r="Q9455">
        <f>IFERROR(SEARCH("-",R9455)+2, 1)</f>
        <v>1</v>
      </c>
      <c r="R9455" s="9" t="s">
        <v>513</v>
      </c>
      <c r="S9455" s="9" t="b">
        <f>R9455&lt;&gt;K9455</f>
        <v>0</v>
      </c>
      <c r="T9455" t="str">
        <f xml:space="preserve"> TRIM( LEFT(R9455,  IFERROR(   SEARCH(" - ",R9455), LEN(R9455) )    ) )</f>
        <v>Fitness</v>
      </c>
      <c r="U9455" t="str">
        <f>MID(R9455, Q9455,LEN(R9455))</f>
        <v>Fitness</v>
      </c>
      <c r="V9455" t="s">
        <v>49</v>
      </c>
    </row>
    <row r="9456" spans="1:22" x14ac:dyDescent="0.35">
      <c r="A9456" t="s">
        <v>6303</v>
      </c>
      <c r="B9456" s="1">
        <v>45713</v>
      </c>
      <c r="C9456" t="s">
        <v>17</v>
      </c>
      <c r="D9456" t="s">
        <v>1276</v>
      </c>
      <c r="E9456" t="s">
        <v>109</v>
      </c>
      <c r="F9456" t="s">
        <v>110</v>
      </c>
      <c r="G9456" t="s">
        <v>21</v>
      </c>
      <c r="H9456" t="s">
        <v>164</v>
      </c>
      <c r="I9456" t="s">
        <v>6304</v>
      </c>
      <c r="J9456" t="s">
        <v>6305</v>
      </c>
      <c r="K9456" s="9" t="s">
        <v>531</v>
      </c>
      <c r="L9456" t="s">
        <v>4356</v>
      </c>
      <c r="M9456">
        <v>3.91</v>
      </c>
      <c r="N9456">
        <v>1.996</v>
      </c>
      <c r="O9456">
        <v>18</v>
      </c>
      <c r="P9456">
        <v>0.09</v>
      </c>
      <c r="Q9456">
        <f>IFERROR(SEARCH("-",R9456)+2, 1)</f>
        <v>8</v>
      </c>
      <c r="R9456" s="9" t="s">
        <v>531</v>
      </c>
      <c r="S9456" s="9" t="b">
        <f>R9456&lt;&gt;K9456</f>
        <v>0</v>
      </c>
      <c r="T9456" t="str">
        <f xml:space="preserve"> TRIM( LEFT(R9456,  IFERROR(   SEARCH(" - ",R9456), LEN(R9456) )    ) )</f>
        <v>Food</v>
      </c>
      <c r="U9456" t="str">
        <f>MID(R9456, Q9456,LEN(R9456))</f>
        <v>Breakfast</v>
      </c>
      <c r="V9456" t="s">
        <v>164</v>
      </c>
    </row>
    <row r="9457" spans="1:22" x14ac:dyDescent="0.35">
      <c r="A9457" t="s">
        <v>3904</v>
      </c>
      <c r="B9457" s="1">
        <v>45609</v>
      </c>
      <c r="C9457" t="s">
        <v>17</v>
      </c>
      <c r="D9457" t="s">
        <v>3552</v>
      </c>
      <c r="E9457" t="s">
        <v>109</v>
      </c>
      <c r="F9457" t="s">
        <v>110</v>
      </c>
      <c r="G9457" t="s">
        <v>21</v>
      </c>
      <c r="H9457" t="s">
        <v>202</v>
      </c>
      <c r="I9457" t="s">
        <v>3553</v>
      </c>
      <c r="J9457" t="s">
        <v>3554</v>
      </c>
      <c r="K9457" s="9" t="s">
        <v>24</v>
      </c>
      <c r="L9457" t="s">
        <v>326</v>
      </c>
      <c r="M9457">
        <v>4.49</v>
      </c>
      <c r="N9457">
        <v>1.796</v>
      </c>
      <c r="O9457">
        <v>6</v>
      </c>
      <c r="P9457">
        <v>0.32</v>
      </c>
      <c r="Q9457">
        <f>IFERROR(SEARCH("-",R9457)+2, 1)</f>
        <v>8</v>
      </c>
      <c r="R9457" s="9" t="s">
        <v>24</v>
      </c>
      <c r="S9457" s="9" t="b">
        <f>R9457&lt;&gt;K9457</f>
        <v>0</v>
      </c>
      <c r="T9457" t="str">
        <f xml:space="preserve"> TRIM( LEFT(R9457,  IFERROR(   SEARCH(" - ",R9457), LEN(R9457) )    ) )</f>
        <v>Food</v>
      </c>
      <c r="U9457" t="str">
        <f>MID(R9457, Q9457,LEN(R9457))</f>
        <v>Snacks</v>
      </c>
      <c r="V9457" t="s">
        <v>202</v>
      </c>
    </row>
    <row r="9458" spans="1:22" x14ac:dyDescent="0.35">
      <c r="A9458" t="s">
        <v>16715</v>
      </c>
      <c r="B9458" s="1">
        <v>45265</v>
      </c>
      <c r="C9458" t="s">
        <v>17</v>
      </c>
      <c r="D9458" t="s">
        <v>16716</v>
      </c>
      <c r="E9458" t="s">
        <v>109</v>
      </c>
      <c r="F9458" t="s">
        <v>110</v>
      </c>
      <c r="G9458" t="s">
        <v>21</v>
      </c>
      <c r="H9458" t="s">
        <v>40</v>
      </c>
      <c r="I9458" t="s">
        <v>5666</v>
      </c>
      <c r="J9458" t="s">
        <v>5667</v>
      </c>
      <c r="K9458" s="9" t="s">
        <v>391</v>
      </c>
      <c r="L9458" t="s">
        <v>392</v>
      </c>
      <c r="M9458">
        <v>59.24</v>
      </c>
      <c r="N9458">
        <v>17.747</v>
      </c>
      <c r="O9458">
        <v>9</v>
      </c>
      <c r="P9458">
        <v>0.04</v>
      </c>
      <c r="Q9458">
        <f>IFERROR(SEARCH("-",R9458)+2, 1)</f>
        <v>1</v>
      </c>
      <c r="R9458" s="9" t="s">
        <v>391</v>
      </c>
      <c r="S9458" s="9" t="b">
        <f>R9458&lt;&gt;K9458</f>
        <v>0</v>
      </c>
      <c r="T9458" t="str">
        <f xml:space="preserve"> TRIM( LEFT(R9458,  IFERROR(   SEARCH(" - ",R9458), LEN(R9458) )    ) )</f>
        <v>Kitchen</v>
      </c>
      <c r="U9458" t="str">
        <f>MID(R9458, Q9458,LEN(R9458))</f>
        <v>Kitchen</v>
      </c>
      <c r="V9458" t="s">
        <v>40</v>
      </c>
    </row>
    <row r="9459" spans="1:22" x14ac:dyDescent="0.35">
      <c r="A9459" t="s">
        <v>17352</v>
      </c>
      <c r="B9459" s="1">
        <v>45340</v>
      </c>
      <c r="C9459" t="s">
        <v>17</v>
      </c>
      <c r="D9459" t="s">
        <v>8074</v>
      </c>
      <c r="E9459" t="s">
        <v>109</v>
      </c>
      <c r="F9459" t="s">
        <v>110</v>
      </c>
      <c r="G9459" t="s">
        <v>21</v>
      </c>
      <c r="H9459" t="s">
        <v>40</v>
      </c>
      <c r="I9459" t="s">
        <v>8075</v>
      </c>
      <c r="J9459" t="s">
        <v>8076</v>
      </c>
      <c r="K9459" s="9" t="s">
        <v>391</v>
      </c>
      <c r="L9459" t="s">
        <v>392</v>
      </c>
      <c r="M9459">
        <v>89.99</v>
      </c>
      <c r="N9459">
        <v>26.997</v>
      </c>
      <c r="O9459">
        <v>8</v>
      </c>
      <c r="P9459">
        <v>0.08</v>
      </c>
      <c r="Q9459">
        <f>IFERROR(SEARCH("-",R9459)+2, 1)</f>
        <v>1</v>
      </c>
      <c r="R9459" s="9" t="s">
        <v>391</v>
      </c>
      <c r="S9459" s="9" t="b">
        <f>R9459&lt;&gt;K9459</f>
        <v>0</v>
      </c>
      <c r="T9459" t="str">
        <f xml:space="preserve"> TRIM( LEFT(R9459,  IFERROR(   SEARCH(" - ",R9459), LEN(R9459) )    ) )</f>
        <v>Kitchen</v>
      </c>
      <c r="U9459" t="str">
        <f>MID(R9459, Q9459,LEN(R9459))</f>
        <v>Kitchen</v>
      </c>
      <c r="V9459" t="s">
        <v>40</v>
      </c>
    </row>
    <row r="9460" spans="1:22" x14ac:dyDescent="0.35">
      <c r="A9460" t="s">
        <v>9745</v>
      </c>
      <c r="B9460" s="1">
        <v>45596</v>
      </c>
      <c r="C9460" t="s">
        <v>17</v>
      </c>
      <c r="D9460" t="s">
        <v>9746</v>
      </c>
      <c r="E9460" t="s">
        <v>109</v>
      </c>
      <c r="F9460" t="s">
        <v>110</v>
      </c>
      <c r="G9460" t="s">
        <v>21</v>
      </c>
      <c r="H9460" t="s">
        <v>179</v>
      </c>
      <c r="I9460" t="s">
        <v>3754</v>
      </c>
      <c r="J9460" t="s">
        <v>3755</v>
      </c>
      <c r="K9460" s="9" t="s">
        <v>1115</v>
      </c>
      <c r="L9460" t="s">
        <v>3756</v>
      </c>
      <c r="M9460">
        <v>30.99</v>
      </c>
      <c r="N9460">
        <v>11.996</v>
      </c>
      <c r="O9460">
        <v>10</v>
      </c>
      <c r="P9460">
        <v>0.1</v>
      </c>
      <c r="Q9460">
        <f>IFERROR(SEARCH("-",R9460)+2, 1)</f>
        <v>1</v>
      </c>
      <c r="R9460" s="9" t="s">
        <v>1115</v>
      </c>
      <c r="S9460" s="9" t="b">
        <f>R9460&lt;&gt;K9460</f>
        <v>0</v>
      </c>
      <c r="T9460" t="str">
        <f xml:space="preserve"> TRIM( LEFT(R9460,  IFERROR(   SEARCH(" - ",R9460), LEN(R9460) )    ) )</f>
        <v>Electronics</v>
      </c>
      <c r="U9460" t="str">
        <f>MID(R9460, Q9460,LEN(R9460))</f>
        <v>Electronics</v>
      </c>
      <c r="V9460" t="s">
        <v>179</v>
      </c>
    </row>
    <row r="9461" spans="1:22" x14ac:dyDescent="0.35">
      <c r="A9461" t="s">
        <v>14334</v>
      </c>
      <c r="B9461" s="1">
        <v>44989</v>
      </c>
      <c r="C9461" t="s">
        <v>17</v>
      </c>
      <c r="D9461" t="s">
        <v>7071</v>
      </c>
      <c r="E9461" t="s">
        <v>109</v>
      </c>
      <c r="F9461" t="s">
        <v>110</v>
      </c>
      <c r="G9461" t="s">
        <v>21</v>
      </c>
      <c r="H9461" t="s">
        <v>202</v>
      </c>
      <c r="I9461" t="s">
        <v>7072</v>
      </c>
      <c r="J9461" t="s">
        <v>7073</v>
      </c>
      <c r="K9461" s="9" t="s">
        <v>7074</v>
      </c>
      <c r="L9461" t="s">
        <v>7075</v>
      </c>
      <c r="M9461">
        <v>2.74</v>
      </c>
      <c r="N9461">
        <v>0.57699999999999996</v>
      </c>
      <c r="O9461">
        <v>8</v>
      </c>
      <c r="P9461">
        <v>0.38</v>
      </c>
      <c r="Q9461">
        <f>IFERROR(SEARCH("-",R9461)+2, 1)</f>
        <v>8</v>
      </c>
      <c r="R9461" s="9" t="s">
        <v>7074</v>
      </c>
      <c r="S9461" s="9" t="b">
        <f>R9461&lt;&gt;K9461</f>
        <v>0</v>
      </c>
      <c r="T9461" t="str">
        <f xml:space="preserve"> TRIM( LEFT(R9461,  IFERROR(   SEARCH(" - ",R9461), LEN(R9461) )    ) )</f>
        <v>Food</v>
      </c>
      <c r="U9461" t="str">
        <f>MID(R9461, Q9461,LEN(R9461))</f>
        <v>Jams &amp; Jellies</v>
      </c>
      <c r="V9461" t="s">
        <v>202</v>
      </c>
    </row>
    <row r="9462" spans="1:22" x14ac:dyDescent="0.35">
      <c r="A9462" t="s">
        <v>11840</v>
      </c>
      <c r="B9462" s="1">
        <v>45088</v>
      </c>
      <c r="C9462" t="s">
        <v>17</v>
      </c>
      <c r="D9462" t="s">
        <v>847</v>
      </c>
      <c r="E9462" t="s">
        <v>109</v>
      </c>
      <c r="F9462" t="s">
        <v>110</v>
      </c>
      <c r="G9462" t="s">
        <v>21</v>
      </c>
      <c r="I9462" t="s">
        <v>850</v>
      </c>
      <c r="J9462" t="s">
        <v>851</v>
      </c>
      <c r="K9462" s="9" t="s">
        <v>852</v>
      </c>
      <c r="L9462" t="s">
        <v>853</v>
      </c>
      <c r="M9462">
        <v>58.99</v>
      </c>
      <c r="N9462">
        <v>17.446999999999999</v>
      </c>
      <c r="O9462">
        <v>16</v>
      </c>
      <c r="P9462">
        <v>0.01</v>
      </c>
      <c r="Q9462">
        <f>IFERROR(SEARCH("-",R9462)+2, 1)</f>
        <v>12</v>
      </c>
      <c r="R9462" s="9" t="s">
        <v>852</v>
      </c>
      <c r="S9462" s="9" t="b">
        <f>R9462&lt;&gt;K9462</f>
        <v>0</v>
      </c>
      <c r="T9462" t="str">
        <f xml:space="preserve"> TRIM( LEFT(R9462,  IFERROR(   SEARCH(" - ",R9462), LEN(R9462) )    ) )</f>
        <v>Clothing</v>
      </c>
      <c r="U9462" t="str">
        <f>MID(R9462, Q9462,LEN(R9462))</f>
        <v>Tops</v>
      </c>
    </row>
    <row r="9463" spans="1:22" x14ac:dyDescent="0.35">
      <c r="A9463" t="s">
        <v>1064</v>
      </c>
      <c r="B9463" s="1">
        <v>45300</v>
      </c>
      <c r="C9463" t="s">
        <v>17</v>
      </c>
      <c r="D9463" t="s">
        <v>1065</v>
      </c>
      <c r="E9463" t="s">
        <v>109</v>
      </c>
      <c r="F9463" t="s">
        <v>110</v>
      </c>
      <c r="G9463" t="s">
        <v>21</v>
      </c>
      <c r="H9463" t="s">
        <v>31</v>
      </c>
      <c r="I9463" t="s">
        <v>1066</v>
      </c>
      <c r="J9463" t="s">
        <v>1067</v>
      </c>
      <c r="K9463" s="9" t="s">
        <v>24</v>
      </c>
      <c r="L9463" t="s">
        <v>1068</v>
      </c>
      <c r="M9463">
        <v>2.4900000000000002</v>
      </c>
      <c r="N9463">
        <v>0.747</v>
      </c>
      <c r="O9463">
        <v>4</v>
      </c>
      <c r="Q9463">
        <f>IFERROR(SEARCH("-",R9463)+2, 1)</f>
        <v>8</v>
      </c>
      <c r="R9463" s="9" t="s">
        <v>24</v>
      </c>
      <c r="S9463" s="9" t="b">
        <f>R9463&lt;&gt;K9463</f>
        <v>0</v>
      </c>
      <c r="T9463" t="str">
        <f xml:space="preserve"> TRIM( LEFT(R9463,  IFERROR(   SEARCH(" - ",R9463), LEN(R9463) )    ) )</f>
        <v>Food</v>
      </c>
      <c r="U9463" t="str">
        <f>MID(R9463, Q9463,LEN(R9463))</f>
        <v>Snacks</v>
      </c>
      <c r="V9463" t="s">
        <v>31</v>
      </c>
    </row>
    <row r="9464" spans="1:22" x14ac:dyDescent="0.35">
      <c r="A9464" t="s">
        <v>2472</v>
      </c>
      <c r="B9464" s="1">
        <v>45609</v>
      </c>
      <c r="C9464" t="s">
        <v>17</v>
      </c>
      <c r="D9464" t="s">
        <v>2473</v>
      </c>
      <c r="E9464" t="s">
        <v>109</v>
      </c>
      <c r="F9464" t="s">
        <v>110</v>
      </c>
      <c r="G9464" t="s">
        <v>21</v>
      </c>
      <c r="H9464" t="s">
        <v>164</v>
      </c>
      <c r="I9464" t="s">
        <v>2474</v>
      </c>
      <c r="J9464" t="s">
        <v>2475</v>
      </c>
      <c r="K9464" s="9" t="s">
        <v>2476</v>
      </c>
      <c r="L9464" t="s">
        <v>2477</v>
      </c>
      <c r="M9464">
        <v>99.99</v>
      </c>
      <c r="N9464">
        <v>29.997</v>
      </c>
      <c r="O9464">
        <v>14</v>
      </c>
      <c r="P9464">
        <v>0.23</v>
      </c>
      <c r="Q9464">
        <f>IFERROR(SEARCH("-",R9464)+2, 1)</f>
        <v>1</v>
      </c>
      <c r="R9464" s="9" t="s">
        <v>2476</v>
      </c>
      <c r="S9464" s="9" t="b">
        <f>R9464&lt;&gt;K9464</f>
        <v>0</v>
      </c>
      <c r="T9464" t="str">
        <f xml:space="preserve"> TRIM( LEFT(R9464,  IFERROR(   SEARCH(" - ",R9464), LEN(R9464) )    ) )</f>
        <v>Art Supplies</v>
      </c>
      <c r="U9464" t="str">
        <f>MID(R9464, Q9464,LEN(R9464))</f>
        <v>Art Supplies</v>
      </c>
      <c r="V9464" t="s">
        <v>164</v>
      </c>
    </row>
    <row r="9465" spans="1:22" x14ac:dyDescent="0.35">
      <c r="A9465" t="s">
        <v>6997</v>
      </c>
      <c r="B9465" s="1">
        <v>45664</v>
      </c>
      <c r="C9465" t="s">
        <v>17</v>
      </c>
      <c r="D9465" t="s">
        <v>807</v>
      </c>
      <c r="E9465" t="s">
        <v>109</v>
      </c>
      <c r="F9465" t="s">
        <v>110</v>
      </c>
      <c r="G9465" t="s">
        <v>21</v>
      </c>
      <c r="H9465" t="s">
        <v>40</v>
      </c>
      <c r="I9465" t="s">
        <v>5774</v>
      </c>
      <c r="J9465" t="s">
        <v>5775</v>
      </c>
      <c r="K9465" s="9" t="s">
        <v>243</v>
      </c>
      <c r="L9465" t="s">
        <v>244</v>
      </c>
      <c r="M9465">
        <v>31.41</v>
      </c>
      <c r="N9465">
        <v>9.9969999999999999</v>
      </c>
      <c r="O9465">
        <v>5</v>
      </c>
      <c r="P9465">
        <v>0.14000000000000001</v>
      </c>
      <c r="Q9465">
        <f>IFERROR(SEARCH("-",R9465)+2, 1)</f>
        <v>1</v>
      </c>
      <c r="R9465" s="9" t="s">
        <v>243</v>
      </c>
      <c r="S9465" s="9" t="b">
        <f>R9465&lt;&gt;K9465</f>
        <v>0</v>
      </c>
      <c r="T9465" t="str">
        <f xml:space="preserve"> TRIM( LEFT(R9465,  IFERROR(   SEARCH(" - ",R9465), LEN(R9465) )    ) )</f>
        <v>Travel</v>
      </c>
      <c r="U9465" t="str">
        <f>MID(R9465, Q9465,LEN(R9465))</f>
        <v>Travel</v>
      </c>
      <c r="V9465" t="s">
        <v>40</v>
      </c>
    </row>
    <row r="9466" spans="1:22" x14ac:dyDescent="0.35">
      <c r="A9466" t="s">
        <v>13123</v>
      </c>
      <c r="B9466" s="1">
        <v>45072</v>
      </c>
      <c r="C9466" t="s">
        <v>17</v>
      </c>
      <c r="D9466" t="s">
        <v>4167</v>
      </c>
      <c r="E9466" t="s">
        <v>109</v>
      </c>
      <c r="F9466" t="s">
        <v>110</v>
      </c>
      <c r="G9466" t="s">
        <v>21</v>
      </c>
      <c r="H9466" t="s">
        <v>179</v>
      </c>
      <c r="I9466" t="s">
        <v>4168</v>
      </c>
      <c r="J9466" t="s">
        <v>4169</v>
      </c>
      <c r="K9466" s="9" t="s">
        <v>513</v>
      </c>
      <c r="L9466" t="s">
        <v>514</v>
      </c>
      <c r="M9466">
        <v>39.14</v>
      </c>
      <c r="N9466">
        <v>15.496</v>
      </c>
      <c r="O9466">
        <v>20</v>
      </c>
      <c r="P9466">
        <v>0.3</v>
      </c>
      <c r="Q9466">
        <f>IFERROR(SEARCH("-",R9466)+2, 1)</f>
        <v>1</v>
      </c>
      <c r="R9466" s="9" t="s">
        <v>513</v>
      </c>
      <c r="S9466" s="9" t="b">
        <f>R9466&lt;&gt;K9466</f>
        <v>0</v>
      </c>
      <c r="T9466" t="str">
        <f xml:space="preserve"> TRIM( LEFT(R9466,  IFERROR(   SEARCH(" - ",R9466), LEN(R9466) )    ) )</f>
        <v>Fitness</v>
      </c>
      <c r="U9466" t="str">
        <f>MID(R9466, Q9466,LEN(R9466))</f>
        <v>Fitness</v>
      </c>
      <c r="V9466" t="s">
        <v>179</v>
      </c>
    </row>
    <row r="9467" spans="1:22" x14ac:dyDescent="0.35">
      <c r="A9467" t="s">
        <v>7983</v>
      </c>
      <c r="B9467" s="1">
        <v>45607</v>
      </c>
      <c r="C9467" t="s">
        <v>27</v>
      </c>
      <c r="D9467" t="s">
        <v>7984</v>
      </c>
      <c r="E9467" t="s">
        <v>329</v>
      </c>
      <c r="F9467" t="s">
        <v>330</v>
      </c>
      <c r="G9467" t="s">
        <v>88</v>
      </c>
      <c r="I9467" t="s">
        <v>7985</v>
      </c>
      <c r="J9467" t="s">
        <v>7986</v>
      </c>
      <c r="K9467" s="9" t="s">
        <v>136</v>
      </c>
      <c r="L9467" t="s">
        <v>372</v>
      </c>
      <c r="M9467">
        <v>34.99</v>
      </c>
      <c r="N9467">
        <v>10.497</v>
      </c>
      <c r="O9467">
        <v>14</v>
      </c>
      <c r="P9467">
        <v>0.09</v>
      </c>
      <c r="Q9467">
        <f>IFERROR(SEARCH("-",R9467)+2, 1)</f>
        <v>1</v>
      </c>
      <c r="R9467" s="9" t="s">
        <v>136</v>
      </c>
      <c r="S9467" s="9" t="b">
        <f>R9467&lt;&gt;K9467</f>
        <v>0</v>
      </c>
      <c r="T9467" t="str">
        <f xml:space="preserve"> TRIM( LEFT(R9467,  IFERROR(   SEARCH(" - ",R9467), LEN(R9467) )    ) )</f>
        <v>Health</v>
      </c>
      <c r="U9467" t="str">
        <f>MID(R9467, Q9467,LEN(R9467))</f>
        <v>Health</v>
      </c>
    </row>
    <row r="9468" spans="1:22" x14ac:dyDescent="0.35">
      <c r="A9468" t="s">
        <v>6753</v>
      </c>
      <c r="B9468" s="1">
        <v>45724</v>
      </c>
      <c r="C9468" t="s">
        <v>27</v>
      </c>
      <c r="D9468" t="s">
        <v>2106</v>
      </c>
      <c r="E9468" t="s">
        <v>329</v>
      </c>
      <c r="F9468" t="s">
        <v>330</v>
      </c>
      <c r="G9468" t="s">
        <v>88</v>
      </c>
      <c r="I9468" t="s">
        <v>4515</v>
      </c>
      <c r="J9468" t="s">
        <v>4516</v>
      </c>
      <c r="K9468" s="9" t="s">
        <v>793</v>
      </c>
      <c r="L9468" t="s">
        <v>2634</v>
      </c>
      <c r="M9468">
        <v>41.41</v>
      </c>
      <c r="N9468">
        <v>12.997</v>
      </c>
      <c r="O9468">
        <v>19</v>
      </c>
      <c r="P9468">
        <v>0.18</v>
      </c>
      <c r="Q9468">
        <f>IFERROR(SEARCH("-",R9468)+2, 1)</f>
        <v>1</v>
      </c>
      <c r="R9468" s="9" t="s">
        <v>793</v>
      </c>
      <c r="S9468" s="9" t="b">
        <f>R9468&lt;&gt;K9468</f>
        <v>0</v>
      </c>
      <c r="T9468" t="str">
        <f xml:space="preserve"> TRIM( LEFT(R9468,  IFERROR(   SEARCH(" - ",R9468), LEN(R9468) )    ) )</f>
        <v>Audio</v>
      </c>
      <c r="U9468" t="str">
        <f>MID(R9468, Q9468,LEN(R9468))</f>
        <v>Audio</v>
      </c>
    </row>
    <row r="9469" spans="1:22" x14ac:dyDescent="0.35">
      <c r="A9469" t="s">
        <v>6156</v>
      </c>
      <c r="B9469" s="1">
        <v>45695</v>
      </c>
      <c r="C9469" t="s">
        <v>27</v>
      </c>
      <c r="D9469" t="s">
        <v>913</v>
      </c>
      <c r="E9469" t="s">
        <v>329</v>
      </c>
      <c r="F9469" t="s">
        <v>330</v>
      </c>
      <c r="G9469" t="s">
        <v>88</v>
      </c>
      <c r="I9469" t="s">
        <v>3467</v>
      </c>
      <c r="J9469" t="s">
        <v>3468</v>
      </c>
      <c r="L9469" t="s">
        <v>961</v>
      </c>
      <c r="M9469">
        <v>16.41</v>
      </c>
      <c r="N9469">
        <v>5.4969999999999999</v>
      </c>
      <c r="O9469">
        <v>16</v>
      </c>
      <c r="P9469">
        <v>0.08</v>
      </c>
      <c r="Q9469">
        <f>IFERROR(SEARCH("-",R9469)+2, 1)</f>
        <v>1</v>
      </c>
      <c r="R9469" s="9" t="s">
        <v>363</v>
      </c>
      <c r="S9469" s="9" t="b">
        <f>R9469&lt;&gt;K9469</f>
        <v>1</v>
      </c>
      <c r="T9469" t="str">
        <f xml:space="preserve"> TRIM( LEFT(R9469,  IFERROR(   SEARCH(" - ",R9469), LEN(R9469) )    ) )</f>
        <v>Automotive</v>
      </c>
      <c r="U9469" t="str">
        <f>MID(R9469, Q9469,LEN(R9469))</f>
        <v>Automotive</v>
      </c>
    </row>
    <row r="9470" spans="1:22" x14ac:dyDescent="0.35">
      <c r="A9470" t="s">
        <v>14993</v>
      </c>
      <c r="B9470" s="1">
        <v>45199</v>
      </c>
      <c r="C9470" t="s">
        <v>27</v>
      </c>
      <c r="D9470" t="s">
        <v>14188</v>
      </c>
      <c r="E9470" t="s">
        <v>329</v>
      </c>
      <c r="F9470" t="s">
        <v>330</v>
      </c>
      <c r="G9470" t="s">
        <v>88</v>
      </c>
      <c r="I9470" t="s">
        <v>14189</v>
      </c>
      <c r="J9470" t="s">
        <v>14190</v>
      </c>
      <c r="L9470" t="s">
        <v>437</v>
      </c>
      <c r="M9470">
        <v>4.6399999999999997</v>
      </c>
      <c r="N9470">
        <v>1.147</v>
      </c>
      <c r="O9470">
        <v>19</v>
      </c>
      <c r="P9470">
        <v>0.37</v>
      </c>
      <c r="Q9470">
        <f>IFERROR(SEARCH("-",R9470)+2, 1)</f>
        <v>8</v>
      </c>
      <c r="R9470" s="9" t="s">
        <v>98</v>
      </c>
      <c r="S9470" s="9" t="b">
        <f>R9470&lt;&gt;K9470</f>
        <v>1</v>
      </c>
      <c r="T9470" t="str">
        <f xml:space="preserve"> TRIM( LEFT(R9470,  IFERROR(   SEARCH(" - ",R9470), LEN(R9470) )    ) )</f>
        <v>Food</v>
      </c>
      <c r="U9470" t="str">
        <f>MID(R9470, Q9470,LEN(R9470))</f>
        <v>Baking</v>
      </c>
    </row>
    <row r="9471" spans="1:22" x14ac:dyDescent="0.35">
      <c r="A9471" t="s">
        <v>327</v>
      </c>
      <c r="B9471" s="1">
        <v>45635</v>
      </c>
      <c r="C9471" t="s">
        <v>27</v>
      </c>
      <c r="D9471" t="s">
        <v>328</v>
      </c>
      <c r="E9471" t="s">
        <v>329</v>
      </c>
      <c r="F9471" t="s">
        <v>330</v>
      </c>
      <c r="G9471" t="s">
        <v>88</v>
      </c>
      <c r="I9471" t="s">
        <v>331</v>
      </c>
      <c r="J9471" t="s">
        <v>332</v>
      </c>
      <c r="K9471" s="9" t="s">
        <v>82</v>
      </c>
      <c r="L9471" t="s">
        <v>333</v>
      </c>
      <c r="M9471">
        <v>34.99</v>
      </c>
      <c r="N9471">
        <v>10.497</v>
      </c>
      <c r="O9471">
        <v>4</v>
      </c>
      <c r="P9471">
        <v>0.24</v>
      </c>
      <c r="Q9471">
        <f>IFERROR(SEARCH("-",R9471)+2, 1)</f>
        <v>1</v>
      </c>
      <c r="R9471" s="9" t="s">
        <v>82</v>
      </c>
      <c r="S9471" s="9" t="b">
        <f>R9471&lt;&gt;K9471</f>
        <v>0</v>
      </c>
      <c r="T9471" t="str">
        <f xml:space="preserve"> TRIM( LEFT(R9471,  IFERROR(   SEARCH(" - ",R9471), LEN(R9471) )    ) )</f>
        <v>Home</v>
      </c>
      <c r="U9471" t="str">
        <f>MID(R9471, Q9471,LEN(R9471))</f>
        <v>Home</v>
      </c>
    </row>
    <row r="9472" spans="1:22" x14ac:dyDescent="0.35">
      <c r="A9472" t="s">
        <v>2930</v>
      </c>
      <c r="B9472" s="1">
        <v>45611</v>
      </c>
      <c r="C9472" t="s">
        <v>27</v>
      </c>
      <c r="D9472" t="s">
        <v>2931</v>
      </c>
      <c r="E9472" t="s">
        <v>329</v>
      </c>
      <c r="F9472" t="s">
        <v>330</v>
      </c>
      <c r="G9472" t="s">
        <v>88</v>
      </c>
      <c r="I9472" t="s">
        <v>2932</v>
      </c>
      <c r="J9472" t="s">
        <v>2933</v>
      </c>
      <c r="K9472" s="9" t="s">
        <v>217</v>
      </c>
      <c r="L9472" t="s">
        <v>218</v>
      </c>
      <c r="M9472">
        <v>19.989999999999998</v>
      </c>
      <c r="N9472">
        <v>7.9960000000000004</v>
      </c>
      <c r="O9472">
        <v>3</v>
      </c>
      <c r="P9472">
        <v>0.3</v>
      </c>
      <c r="Q9472">
        <f>IFERROR(SEARCH("-",R9472)+2, 1)</f>
        <v>1</v>
      </c>
      <c r="R9472" s="9" t="s">
        <v>217</v>
      </c>
      <c r="S9472" s="9" t="b">
        <f>R9472&lt;&gt;K9472</f>
        <v>0</v>
      </c>
      <c r="T9472" t="str">
        <f xml:space="preserve"> TRIM( LEFT(R9472,  IFERROR(   SEARCH(" - ",R9472), LEN(R9472) )    ) )</f>
        <v>Outdoor</v>
      </c>
      <c r="U9472" t="str">
        <f>MID(R9472, Q9472,LEN(R9472))</f>
        <v>Outdoor</v>
      </c>
    </row>
    <row r="9473" spans="1:21" x14ac:dyDescent="0.35">
      <c r="A9473" t="s">
        <v>5691</v>
      </c>
      <c r="B9473" s="1">
        <v>45707</v>
      </c>
      <c r="C9473" t="s">
        <v>27</v>
      </c>
      <c r="D9473" t="s">
        <v>556</v>
      </c>
      <c r="E9473" t="s">
        <v>329</v>
      </c>
      <c r="F9473" t="s">
        <v>330</v>
      </c>
      <c r="G9473" t="s">
        <v>88</v>
      </c>
      <c r="I9473" t="s">
        <v>2990</v>
      </c>
      <c r="J9473" t="s">
        <v>2991</v>
      </c>
      <c r="K9473" s="9" t="s">
        <v>217</v>
      </c>
      <c r="L9473" t="s">
        <v>218</v>
      </c>
      <c r="M9473">
        <v>31.41</v>
      </c>
      <c r="N9473">
        <v>12.996</v>
      </c>
      <c r="O9473">
        <v>11</v>
      </c>
      <c r="Q9473">
        <f>IFERROR(SEARCH("-",R9473)+2, 1)</f>
        <v>1</v>
      </c>
      <c r="R9473" s="9" t="s">
        <v>217</v>
      </c>
      <c r="S9473" s="9" t="b">
        <f>R9473&lt;&gt;K9473</f>
        <v>0</v>
      </c>
      <c r="T9473" t="str">
        <f xml:space="preserve"> TRIM( LEFT(R9473,  IFERROR(   SEARCH(" - ",R9473), LEN(R9473) )    ) )</f>
        <v>Outdoor</v>
      </c>
      <c r="U9473" t="str">
        <f>MID(R9473, Q9473,LEN(R9473))</f>
        <v>Outdoor</v>
      </c>
    </row>
    <row r="9474" spans="1:21" x14ac:dyDescent="0.35">
      <c r="A9474" t="s">
        <v>16993</v>
      </c>
      <c r="B9474" s="1">
        <v>45151</v>
      </c>
      <c r="C9474" t="s">
        <v>27</v>
      </c>
      <c r="D9474" t="s">
        <v>16994</v>
      </c>
      <c r="E9474" t="s">
        <v>329</v>
      </c>
      <c r="F9474" t="s">
        <v>330</v>
      </c>
      <c r="G9474" t="s">
        <v>88</v>
      </c>
      <c r="I9474" t="s">
        <v>3226</v>
      </c>
      <c r="J9474" t="s">
        <v>3227</v>
      </c>
      <c r="K9474" s="9" t="s">
        <v>217</v>
      </c>
      <c r="L9474" t="s">
        <v>218</v>
      </c>
      <c r="M9474">
        <v>49.24</v>
      </c>
      <c r="N9474">
        <v>14.747</v>
      </c>
      <c r="O9474">
        <v>8</v>
      </c>
      <c r="P9474">
        <v>0.01</v>
      </c>
      <c r="Q9474">
        <f>IFERROR(SEARCH("-",R9474)+2, 1)</f>
        <v>1</v>
      </c>
      <c r="R9474" s="9" t="s">
        <v>217</v>
      </c>
      <c r="S9474" s="9" t="b">
        <f>R9474&lt;&gt;K9474</f>
        <v>0</v>
      </c>
      <c r="T9474" t="str">
        <f xml:space="preserve"> TRIM( LEFT(R9474,  IFERROR(   SEARCH(" - ",R9474), LEN(R9474) )    ) )</f>
        <v>Outdoor</v>
      </c>
      <c r="U9474" t="str">
        <f>MID(R9474, Q9474,LEN(R9474))</f>
        <v>Outdoor</v>
      </c>
    </row>
    <row r="9475" spans="1:21" x14ac:dyDescent="0.35">
      <c r="A9475" t="s">
        <v>17027</v>
      </c>
      <c r="B9475" s="1">
        <v>45317</v>
      </c>
      <c r="C9475" t="s">
        <v>27</v>
      </c>
      <c r="D9475" t="s">
        <v>8414</v>
      </c>
      <c r="E9475" t="s">
        <v>329</v>
      </c>
      <c r="F9475" t="s">
        <v>330</v>
      </c>
      <c r="G9475" t="s">
        <v>88</v>
      </c>
      <c r="I9475" t="s">
        <v>8415</v>
      </c>
      <c r="J9475" t="s">
        <v>8416</v>
      </c>
      <c r="K9475" s="9" t="s">
        <v>284</v>
      </c>
      <c r="L9475" t="s">
        <v>285</v>
      </c>
      <c r="M9475">
        <v>2.59</v>
      </c>
      <c r="N9475">
        <v>0.77700000000000002</v>
      </c>
      <c r="O9475">
        <v>11</v>
      </c>
      <c r="P9475">
        <v>0.3</v>
      </c>
      <c r="Q9475">
        <f>IFERROR(SEARCH("-",R9475)+2, 1)</f>
        <v>8</v>
      </c>
      <c r="R9475" s="9" t="s">
        <v>284</v>
      </c>
      <c r="S9475" s="9" t="b">
        <f>R9475&lt;&gt;K9475</f>
        <v>0</v>
      </c>
      <c r="T9475" t="str">
        <f xml:space="preserve"> TRIM( LEFT(R9475,  IFERROR(   SEARCH(" - ",R9475), LEN(R9475) )    ) )</f>
        <v>Food</v>
      </c>
      <c r="U9475" t="str">
        <f>MID(R9475, Q9475,LEN(R9475))</f>
        <v>Canned Goods</v>
      </c>
    </row>
    <row r="9476" spans="1:21" x14ac:dyDescent="0.35">
      <c r="A9476" t="s">
        <v>7910</v>
      </c>
      <c r="B9476" s="1">
        <v>45465</v>
      </c>
      <c r="C9476" t="s">
        <v>27</v>
      </c>
      <c r="D9476" t="s">
        <v>7417</v>
      </c>
      <c r="E9476" t="s">
        <v>329</v>
      </c>
      <c r="F9476" t="s">
        <v>330</v>
      </c>
      <c r="G9476" t="s">
        <v>88</v>
      </c>
      <c r="I9476" t="s">
        <v>7418</v>
      </c>
      <c r="J9476" t="s">
        <v>7419</v>
      </c>
      <c r="K9476" s="9" t="s">
        <v>348</v>
      </c>
      <c r="L9476" t="s">
        <v>309</v>
      </c>
      <c r="M9476">
        <v>3.99</v>
      </c>
      <c r="N9476">
        <v>1.1970000000000001</v>
      </c>
      <c r="O9476">
        <v>18</v>
      </c>
      <c r="P9476">
        <v>0.05</v>
      </c>
      <c r="Q9476">
        <f>IFERROR(SEARCH("-",R9476)+2, 1)</f>
        <v>8</v>
      </c>
      <c r="R9476" s="9" t="s">
        <v>348</v>
      </c>
      <c r="S9476" s="9" t="b">
        <f>R9476&lt;&gt;K9476</f>
        <v>0</v>
      </c>
      <c r="T9476" t="str">
        <f xml:space="preserve"> TRIM( LEFT(R9476,  IFERROR(   SEARCH(" - ",R9476), LEN(R9476) )    ) )</f>
        <v>Food</v>
      </c>
      <c r="U9476" t="str">
        <f>MID(R9476, Q9476,LEN(R9476))</f>
        <v>Dairy</v>
      </c>
    </row>
    <row r="9477" spans="1:21" x14ac:dyDescent="0.35">
      <c r="A9477" t="s">
        <v>716</v>
      </c>
      <c r="B9477" s="1">
        <v>45557</v>
      </c>
      <c r="C9477" t="s">
        <v>27</v>
      </c>
      <c r="D9477" t="s">
        <v>545</v>
      </c>
      <c r="E9477" t="s">
        <v>329</v>
      </c>
      <c r="F9477" t="s">
        <v>330</v>
      </c>
      <c r="G9477" t="s">
        <v>88</v>
      </c>
      <c r="I9477" t="s">
        <v>548</v>
      </c>
      <c r="J9477" t="s">
        <v>549</v>
      </c>
      <c r="K9477" s="9" t="s">
        <v>391</v>
      </c>
      <c r="L9477" t="s">
        <v>550</v>
      </c>
      <c r="M9477">
        <v>24.99</v>
      </c>
      <c r="N9477">
        <v>7.4969999999999999</v>
      </c>
      <c r="O9477">
        <v>11</v>
      </c>
      <c r="P9477">
        <v>0.28999999999999998</v>
      </c>
      <c r="Q9477">
        <f>IFERROR(SEARCH("-",R9477)+2, 1)</f>
        <v>1</v>
      </c>
      <c r="R9477" s="9" t="s">
        <v>391</v>
      </c>
      <c r="S9477" s="9" t="b">
        <f>R9477&lt;&gt;K9477</f>
        <v>0</v>
      </c>
      <c r="T9477" t="str">
        <f xml:space="preserve"> TRIM( LEFT(R9477,  IFERROR(   SEARCH(" - ",R9477), LEN(R9477) )    ) )</f>
        <v>Kitchen</v>
      </c>
      <c r="U9477" t="str">
        <f>MID(R9477, Q9477,LEN(R9477))</f>
        <v>Kitchen</v>
      </c>
    </row>
    <row r="9478" spans="1:21" x14ac:dyDescent="0.35">
      <c r="A9478" t="s">
        <v>9568</v>
      </c>
      <c r="B9478" s="1">
        <v>45482</v>
      </c>
      <c r="C9478" t="s">
        <v>27</v>
      </c>
      <c r="D9478" t="s">
        <v>9569</v>
      </c>
      <c r="E9478" t="s">
        <v>329</v>
      </c>
      <c r="F9478" t="s">
        <v>330</v>
      </c>
      <c r="G9478" t="s">
        <v>88</v>
      </c>
      <c r="I9478" t="s">
        <v>4384</v>
      </c>
      <c r="J9478" t="s">
        <v>4385</v>
      </c>
      <c r="K9478" s="9" t="s">
        <v>58</v>
      </c>
      <c r="L9478" t="s">
        <v>250</v>
      </c>
      <c r="M9478">
        <v>3.39</v>
      </c>
      <c r="N9478">
        <v>0.71699999999999997</v>
      </c>
      <c r="O9478">
        <v>14</v>
      </c>
      <c r="Q9478">
        <f>IFERROR(SEARCH("-",R9478)+2, 1)</f>
        <v>8</v>
      </c>
      <c r="R9478" s="9" t="s">
        <v>58</v>
      </c>
      <c r="S9478" s="9" t="b">
        <f>R9478&lt;&gt;K9478</f>
        <v>0</v>
      </c>
      <c r="T9478" t="str">
        <f xml:space="preserve"> TRIM( LEFT(R9478,  IFERROR(   SEARCH(" - ",R9478), LEN(R9478) )    ) )</f>
        <v>Food</v>
      </c>
      <c r="U9478" t="str">
        <f>MID(R9478, Q9478,LEN(R9478))</f>
        <v>Produce</v>
      </c>
    </row>
    <row r="9479" spans="1:21" x14ac:dyDescent="0.35">
      <c r="A9479" t="s">
        <v>18825</v>
      </c>
      <c r="B9479" s="1">
        <v>45213</v>
      </c>
      <c r="C9479" t="s">
        <v>27</v>
      </c>
      <c r="D9479" t="s">
        <v>9065</v>
      </c>
      <c r="E9479" t="s">
        <v>329</v>
      </c>
      <c r="F9479" t="s">
        <v>330</v>
      </c>
      <c r="G9479" t="s">
        <v>88</v>
      </c>
      <c r="I9479" t="s">
        <v>9066</v>
      </c>
      <c r="J9479" t="s">
        <v>9067</v>
      </c>
      <c r="K9479" s="9" t="s">
        <v>391</v>
      </c>
      <c r="L9479" t="s">
        <v>3121</v>
      </c>
      <c r="M9479">
        <v>29.99</v>
      </c>
      <c r="N9479">
        <v>8.9969999999999999</v>
      </c>
      <c r="O9479">
        <v>2</v>
      </c>
      <c r="P9479">
        <v>0.08</v>
      </c>
      <c r="Q9479">
        <f>IFERROR(SEARCH("-",R9479)+2, 1)</f>
        <v>1</v>
      </c>
      <c r="R9479" s="9" t="s">
        <v>391</v>
      </c>
      <c r="S9479" s="9" t="b">
        <f>R9479&lt;&gt;K9479</f>
        <v>0</v>
      </c>
      <c r="T9479" t="str">
        <f xml:space="preserve"> TRIM( LEFT(R9479,  IFERROR(   SEARCH(" - ",R9479), LEN(R9479) )    ) )</f>
        <v>Kitchen</v>
      </c>
      <c r="U9479" t="str">
        <f>MID(R9479, Q9479,LEN(R9479))</f>
        <v>Kitchen</v>
      </c>
    </row>
    <row r="9480" spans="1:21" x14ac:dyDescent="0.35">
      <c r="A9480" t="s">
        <v>6552</v>
      </c>
      <c r="B9480" s="1">
        <v>45699</v>
      </c>
      <c r="C9480" t="s">
        <v>27</v>
      </c>
      <c r="D9480" t="s">
        <v>1738</v>
      </c>
      <c r="E9480" t="s">
        <v>329</v>
      </c>
      <c r="F9480" t="s">
        <v>330</v>
      </c>
      <c r="G9480" t="s">
        <v>88</v>
      </c>
      <c r="I9480" t="s">
        <v>4850</v>
      </c>
      <c r="J9480" t="s">
        <v>4851</v>
      </c>
      <c r="K9480" s="9" t="s">
        <v>82</v>
      </c>
      <c r="L9480" t="s">
        <v>211</v>
      </c>
      <c r="M9480">
        <v>21.41</v>
      </c>
      <c r="N9480">
        <v>8.9960000000000004</v>
      </c>
      <c r="O9480">
        <v>14</v>
      </c>
      <c r="P9480">
        <v>0.04</v>
      </c>
      <c r="Q9480">
        <f>IFERROR(SEARCH("-",R9480)+2, 1)</f>
        <v>1</v>
      </c>
      <c r="R9480" s="9" t="s">
        <v>82</v>
      </c>
      <c r="S9480" s="9" t="b">
        <f>R9480&lt;&gt;K9480</f>
        <v>0</v>
      </c>
      <c r="T9480" t="str">
        <f xml:space="preserve"> TRIM( LEFT(R9480,  IFERROR(   SEARCH(" - ",R9480), LEN(R9480) )    ) )</f>
        <v>Home</v>
      </c>
      <c r="U9480" t="str">
        <f>MID(R9480, Q9480,LEN(R9480))</f>
        <v>Home</v>
      </c>
    </row>
    <row r="9481" spans="1:21" x14ac:dyDescent="0.35">
      <c r="A9481" t="s">
        <v>8898</v>
      </c>
      <c r="B9481" s="1">
        <v>45385</v>
      </c>
      <c r="C9481" t="s">
        <v>27</v>
      </c>
      <c r="D9481" t="s">
        <v>8857</v>
      </c>
      <c r="E9481" t="s">
        <v>329</v>
      </c>
      <c r="F9481" t="s">
        <v>330</v>
      </c>
      <c r="G9481" t="s">
        <v>88</v>
      </c>
      <c r="I9481" t="s">
        <v>8858</v>
      </c>
      <c r="J9481" t="s">
        <v>8859</v>
      </c>
      <c r="K9481" s="9" t="s">
        <v>82</v>
      </c>
      <c r="L9481" t="s">
        <v>211</v>
      </c>
      <c r="M9481">
        <v>22.99</v>
      </c>
      <c r="N9481">
        <v>6.8970000000000002</v>
      </c>
      <c r="O9481">
        <v>12</v>
      </c>
      <c r="P9481">
        <v>0.38</v>
      </c>
      <c r="Q9481">
        <f>IFERROR(SEARCH("-",R9481)+2, 1)</f>
        <v>1</v>
      </c>
      <c r="R9481" s="9" t="s">
        <v>82</v>
      </c>
      <c r="S9481" s="9" t="b">
        <f>R9481&lt;&gt;K9481</f>
        <v>0</v>
      </c>
      <c r="T9481" t="str">
        <f xml:space="preserve"> TRIM( LEFT(R9481,  IFERROR(   SEARCH(" - ",R9481), LEN(R9481) )    ) )</f>
        <v>Home</v>
      </c>
      <c r="U9481" t="str">
        <f>MID(R9481, Q9481,LEN(R9481))</f>
        <v>Home</v>
      </c>
    </row>
    <row r="9482" spans="1:21" x14ac:dyDescent="0.35">
      <c r="A9482" t="s">
        <v>6246</v>
      </c>
      <c r="B9482" s="1">
        <v>45732</v>
      </c>
      <c r="C9482" t="s">
        <v>27</v>
      </c>
      <c r="D9482" t="s">
        <v>1206</v>
      </c>
      <c r="E9482" t="s">
        <v>329</v>
      </c>
      <c r="F9482" t="s">
        <v>330</v>
      </c>
      <c r="G9482" t="s">
        <v>88</v>
      </c>
      <c r="I9482" t="s">
        <v>4008</v>
      </c>
      <c r="J9482" t="s">
        <v>4009</v>
      </c>
      <c r="K9482" s="9" t="s">
        <v>1378</v>
      </c>
      <c r="L9482" t="s">
        <v>1291</v>
      </c>
      <c r="M9482">
        <v>5.41</v>
      </c>
      <c r="N9482">
        <v>2.5960000000000001</v>
      </c>
      <c r="O9482">
        <v>13</v>
      </c>
      <c r="P9482">
        <v>0.11</v>
      </c>
      <c r="Q9482">
        <f>IFERROR(SEARCH("-",R9482)+2, 1)</f>
        <v>8</v>
      </c>
      <c r="R9482" s="9" t="s">
        <v>1378</v>
      </c>
      <c r="S9482" s="9" t="b">
        <f>R9482&lt;&gt;K9482</f>
        <v>0</v>
      </c>
      <c r="T9482" t="str">
        <f xml:space="preserve"> TRIM( LEFT(R9482,  IFERROR(   SEARCH(" - ",R9482), LEN(R9482) )    ) )</f>
        <v>Food</v>
      </c>
      <c r="U9482" t="str">
        <f>MID(R9482, Q9482,LEN(R9482))</f>
        <v>Baking Goods</v>
      </c>
    </row>
    <row r="9483" spans="1:21" x14ac:dyDescent="0.35">
      <c r="A9483" t="s">
        <v>15556</v>
      </c>
      <c r="B9483" s="1">
        <v>45261</v>
      </c>
      <c r="C9483" t="s">
        <v>27</v>
      </c>
      <c r="D9483" t="s">
        <v>15557</v>
      </c>
      <c r="E9483" t="s">
        <v>329</v>
      </c>
      <c r="F9483" t="s">
        <v>330</v>
      </c>
      <c r="G9483" t="s">
        <v>88</v>
      </c>
      <c r="I9483" t="s">
        <v>3803</v>
      </c>
      <c r="J9483" t="s">
        <v>3804</v>
      </c>
      <c r="K9483" s="9" t="s">
        <v>3805</v>
      </c>
      <c r="L9483" t="s">
        <v>3806</v>
      </c>
      <c r="M9483">
        <v>249.24</v>
      </c>
      <c r="N9483">
        <v>99.745999999999995</v>
      </c>
      <c r="O9483">
        <v>9</v>
      </c>
      <c r="P9483">
        <v>0</v>
      </c>
      <c r="Q9483">
        <f>IFERROR(SEARCH("-",R9483)+2, 1)</f>
        <v>1</v>
      </c>
      <c r="R9483" s="9" t="s">
        <v>3805</v>
      </c>
      <c r="S9483" s="9" t="b">
        <f>R9483&lt;&gt;K9483</f>
        <v>0</v>
      </c>
      <c r="T9483" t="str">
        <f xml:space="preserve"> TRIM( LEFT(R9483,  IFERROR(   SEARCH(" - ",R9483), LEN(R9483) )    ) )</f>
        <v>Photography</v>
      </c>
      <c r="U9483" t="str">
        <f>MID(R9483, Q9483,LEN(R9483))</f>
        <v>Photography</v>
      </c>
    </row>
    <row r="9484" spans="1:21" x14ac:dyDescent="0.35">
      <c r="A9484" t="s">
        <v>16725</v>
      </c>
      <c r="B9484" s="1">
        <v>45248</v>
      </c>
      <c r="C9484" t="s">
        <v>27</v>
      </c>
      <c r="D9484" t="s">
        <v>16726</v>
      </c>
      <c r="E9484" t="s">
        <v>329</v>
      </c>
      <c r="F9484" t="s">
        <v>330</v>
      </c>
      <c r="G9484" t="s">
        <v>88</v>
      </c>
      <c r="I9484" t="s">
        <v>3320</v>
      </c>
      <c r="J9484" t="s">
        <v>3321</v>
      </c>
      <c r="L9484" t="s">
        <v>3322</v>
      </c>
      <c r="M9484">
        <v>14.24</v>
      </c>
      <c r="N9484">
        <v>5.7460000000000004</v>
      </c>
      <c r="O9484">
        <v>10</v>
      </c>
      <c r="P9484">
        <v>0</v>
      </c>
      <c r="Q9484">
        <f>IFERROR(SEARCH("-",R9484)+2, 1)</f>
        <v>1</v>
      </c>
      <c r="R9484" s="9" t="s">
        <v>858</v>
      </c>
      <c r="S9484" s="9" t="b">
        <f>R9484&lt;&gt;K9484</f>
        <v>1</v>
      </c>
      <c r="T9484" t="str">
        <f xml:space="preserve"> TRIM( LEFT(R9484,  IFERROR(   SEARCH(" - ",R9484), LEN(R9484) )    ) )</f>
        <v>Pets</v>
      </c>
      <c r="U9484" t="str">
        <f>MID(R9484, Q9484,LEN(R9484))</f>
        <v>Pets</v>
      </c>
    </row>
    <row r="9485" spans="1:21" x14ac:dyDescent="0.35">
      <c r="A9485" t="s">
        <v>13789</v>
      </c>
      <c r="B9485" s="1">
        <v>45151</v>
      </c>
      <c r="C9485" t="s">
        <v>27</v>
      </c>
      <c r="D9485" t="s">
        <v>3198</v>
      </c>
      <c r="E9485" t="s">
        <v>329</v>
      </c>
      <c r="F9485" t="s">
        <v>330</v>
      </c>
      <c r="G9485" t="s">
        <v>88</v>
      </c>
      <c r="I9485" t="s">
        <v>3199</v>
      </c>
      <c r="J9485" t="s">
        <v>3200</v>
      </c>
      <c r="K9485" s="9" t="s">
        <v>34</v>
      </c>
      <c r="L9485" t="s">
        <v>106</v>
      </c>
      <c r="M9485">
        <v>3.44</v>
      </c>
      <c r="N9485">
        <v>1.216</v>
      </c>
      <c r="O9485">
        <v>13</v>
      </c>
      <c r="P9485">
        <v>0.11</v>
      </c>
      <c r="Q9485">
        <f>IFERROR(SEARCH("-",R9485)+2, 1)</f>
        <v>8</v>
      </c>
      <c r="R9485" s="9" t="s">
        <v>34</v>
      </c>
      <c r="S9485" s="9" t="b">
        <f>R9485&lt;&gt;K9485</f>
        <v>0</v>
      </c>
      <c r="T9485" t="str">
        <f xml:space="preserve"> TRIM( LEFT(R9485,  IFERROR(   SEARCH(" - ",R9485), LEN(R9485) )    ) )</f>
        <v>Food</v>
      </c>
      <c r="U9485" t="str">
        <f>MID(R9485, Q9485,LEN(R9485))</f>
        <v>Condiments</v>
      </c>
    </row>
    <row r="9486" spans="1:21" x14ac:dyDescent="0.35">
      <c r="A9486" t="s">
        <v>14919</v>
      </c>
      <c r="B9486" s="1">
        <v>45074</v>
      </c>
      <c r="C9486" t="s">
        <v>27</v>
      </c>
      <c r="D9486" t="s">
        <v>14628</v>
      </c>
      <c r="E9486" t="s">
        <v>329</v>
      </c>
      <c r="F9486" t="s">
        <v>330</v>
      </c>
      <c r="G9486" t="s">
        <v>88</v>
      </c>
      <c r="I9486" t="s">
        <v>14629</v>
      </c>
      <c r="J9486" t="s">
        <v>14630</v>
      </c>
      <c r="K9486" s="9" t="s">
        <v>2982</v>
      </c>
      <c r="L9486" t="s">
        <v>2983</v>
      </c>
      <c r="M9486">
        <v>1.84</v>
      </c>
      <c r="N9486">
        <v>0.307</v>
      </c>
      <c r="O9486">
        <v>12</v>
      </c>
      <c r="P9486">
        <v>0.28999999999999998</v>
      </c>
      <c r="Q9486">
        <f>IFERROR(SEARCH("-",R9486)+2, 1)</f>
        <v>8</v>
      </c>
      <c r="R9486" s="9" t="s">
        <v>2982</v>
      </c>
      <c r="S9486" s="9" t="b">
        <f>R9486&lt;&gt;K9486</f>
        <v>0</v>
      </c>
      <c r="T9486" t="str">
        <f xml:space="preserve"> TRIM( LEFT(R9486,  IFERROR(   SEARCH(" - ",R9486), LEN(R9486) )    ) )</f>
        <v>Food</v>
      </c>
      <c r="U9486" t="str">
        <f>MID(R9486, Q9486,LEN(R9486))</f>
        <v>Dressings</v>
      </c>
    </row>
    <row r="9487" spans="1:21" x14ac:dyDescent="0.35">
      <c r="A9487" t="s">
        <v>15364</v>
      </c>
      <c r="B9487" s="1">
        <v>44955</v>
      </c>
      <c r="C9487" t="s">
        <v>27</v>
      </c>
      <c r="D9487" t="s">
        <v>15365</v>
      </c>
      <c r="E9487" t="s">
        <v>329</v>
      </c>
      <c r="F9487" t="s">
        <v>330</v>
      </c>
      <c r="G9487" t="s">
        <v>88</v>
      </c>
      <c r="I9487" t="s">
        <v>6286</v>
      </c>
      <c r="J9487" t="s">
        <v>6287</v>
      </c>
      <c r="K9487" s="9" t="s">
        <v>391</v>
      </c>
      <c r="L9487" t="s">
        <v>4508</v>
      </c>
      <c r="M9487">
        <v>24.24</v>
      </c>
      <c r="N9487">
        <v>7.2469999999999999</v>
      </c>
      <c r="O9487">
        <v>17</v>
      </c>
      <c r="P9487">
        <v>0.03</v>
      </c>
      <c r="Q9487">
        <f>IFERROR(SEARCH("-",R9487)+2, 1)</f>
        <v>1</v>
      </c>
      <c r="R9487" s="9" t="s">
        <v>391</v>
      </c>
      <c r="S9487" s="9" t="b">
        <f>R9487&lt;&gt;K9487</f>
        <v>0</v>
      </c>
      <c r="T9487" t="str">
        <f xml:space="preserve"> TRIM( LEFT(R9487,  IFERROR(   SEARCH(" - ",R9487), LEN(R9487) )    ) )</f>
        <v>Kitchen</v>
      </c>
      <c r="U9487" t="str">
        <f>MID(R9487, Q9487,LEN(R9487))</f>
        <v>Kitchen</v>
      </c>
    </row>
    <row r="9488" spans="1:21" x14ac:dyDescent="0.35">
      <c r="A9488" t="s">
        <v>17805</v>
      </c>
      <c r="B9488" s="1">
        <v>45462</v>
      </c>
      <c r="C9488" t="s">
        <v>27</v>
      </c>
      <c r="D9488" t="s">
        <v>7658</v>
      </c>
      <c r="E9488" t="s">
        <v>329</v>
      </c>
      <c r="F9488" t="s">
        <v>330</v>
      </c>
      <c r="G9488" t="s">
        <v>88</v>
      </c>
      <c r="I9488" t="s">
        <v>7659</v>
      </c>
      <c r="J9488" t="s">
        <v>7660</v>
      </c>
      <c r="K9488" s="9" t="s">
        <v>67</v>
      </c>
      <c r="L9488" t="s">
        <v>7661</v>
      </c>
      <c r="M9488">
        <v>1.29</v>
      </c>
      <c r="N9488">
        <v>0.38700000000000001</v>
      </c>
      <c r="O9488">
        <v>15</v>
      </c>
      <c r="P9488">
        <v>0.25</v>
      </c>
      <c r="Q9488">
        <f>IFERROR(SEARCH("-",R9488)+2, 1)</f>
        <v>8</v>
      </c>
      <c r="R9488" s="9" t="s">
        <v>67</v>
      </c>
      <c r="S9488" s="9" t="b">
        <f>R9488&lt;&gt;K9488</f>
        <v>0</v>
      </c>
      <c r="T9488" t="str">
        <f xml:space="preserve"> TRIM( LEFT(R9488,  IFERROR(   SEARCH(" - ",R9488), LEN(R9488) )    ) )</f>
        <v>Food</v>
      </c>
      <c r="U9488" t="str">
        <f>MID(R9488, Q9488,LEN(R9488))</f>
        <v>Sauces</v>
      </c>
    </row>
    <row r="9489" spans="1:21" x14ac:dyDescent="0.35">
      <c r="A9489" t="s">
        <v>14520</v>
      </c>
      <c r="B9489" s="1">
        <v>45288</v>
      </c>
      <c r="C9489" t="s">
        <v>27</v>
      </c>
      <c r="D9489" t="s">
        <v>8633</v>
      </c>
      <c r="E9489" t="s">
        <v>329</v>
      </c>
      <c r="F9489" t="s">
        <v>330</v>
      </c>
      <c r="G9489" t="s">
        <v>88</v>
      </c>
      <c r="I9489" t="s">
        <v>8634</v>
      </c>
      <c r="J9489" t="s">
        <v>8635</v>
      </c>
      <c r="K9489" s="9" t="s">
        <v>348</v>
      </c>
      <c r="L9489" t="s">
        <v>3831</v>
      </c>
      <c r="M9489">
        <v>3.14</v>
      </c>
      <c r="N9489">
        <v>0.69699999999999995</v>
      </c>
      <c r="O9489">
        <v>7</v>
      </c>
      <c r="P9489">
        <v>0.18</v>
      </c>
      <c r="Q9489">
        <f>IFERROR(SEARCH("-",R9489)+2, 1)</f>
        <v>8</v>
      </c>
      <c r="R9489" s="9" t="s">
        <v>348</v>
      </c>
      <c r="S9489" s="9" t="b">
        <f>R9489&lt;&gt;K9489</f>
        <v>0</v>
      </c>
      <c r="T9489" t="str">
        <f xml:space="preserve"> TRIM( LEFT(R9489,  IFERROR(   SEARCH(" - ",R9489), LEN(R9489) )    ) )</f>
        <v>Food</v>
      </c>
      <c r="U9489" t="str">
        <f>MID(R9489, Q9489,LEN(R9489))</f>
        <v>Dairy</v>
      </c>
    </row>
    <row r="9490" spans="1:21" x14ac:dyDescent="0.35">
      <c r="A9490" t="s">
        <v>14713</v>
      </c>
      <c r="B9490" s="1">
        <v>45040</v>
      </c>
      <c r="C9490" t="s">
        <v>27</v>
      </c>
      <c r="D9490" t="s">
        <v>8513</v>
      </c>
      <c r="E9490" t="s">
        <v>329</v>
      </c>
      <c r="F9490" t="s">
        <v>330</v>
      </c>
      <c r="G9490" t="s">
        <v>88</v>
      </c>
      <c r="I9490" t="s">
        <v>8514</v>
      </c>
      <c r="J9490" t="s">
        <v>8515</v>
      </c>
      <c r="K9490" s="9" t="s">
        <v>7178</v>
      </c>
      <c r="L9490" t="s">
        <v>7322</v>
      </c>
      <c r="M9490">
        <v>99.14</v>
      </c>
      <c r="N9490">
        <v>29.497</v>
      </c>
      <c r="O9490">
        <v>14</v>
      </c>
      <c r="Q9490">
        <f>IFERROR(SEARCH("-",R9490)+2, 1)</f>
        <v>1</v>
      </c>
      <c r="R9490" s="9" t="s">
        <v>7178</v>
      </c>
      <c r="S9490" s="9" t="b">
        <f>R9490&lt;&gt;K9490</f>
        <v>0</v>
      </c>
      <c r="T9490" t="str">
        <f xml:space="preserve"> TRIM( LEFT(R9490,  IFERROR(   SEARCH(" - ",R9490), LEN(R9490) )    ) )</f>
        <v>Wearable Tech</v>
      </c>
      <c r="U9490" t="str">
        <f>MID(R9490, Q9490,LEN(R9490))</f>
        <v>Wearable Tech</v>
      </c>
    </row>
    <row r="9491" spans="1:21" x14ac:dyDescent="0.35">
      <c r="A9491" t="s">
        <v>5487</v>
      </c>
      <c r="B9491" s="1">
        <v>45311</v>
      </c>
      <c r="C9491" t="s">
        <v>27</v>
      </c>
      <c r="D9491" t="s">
        <v>5488</v>
      </c>
      <c r="E9491" t="s">
        <v>329</v>
      </c>
      <c r="F9491" t="s">
        <v>330</v>
      </c>
      <c r="G9491" t="s">
        <v>88</v>
      </c>
      <c r="I9491" t="s">
        <v>5489</v>
      </c>
      <c r="J9491" t="s">
        <v>5490</v>
      </c>
      <c r="L9491" t="s">
        <v>1741</v>
      </c>
      <c r="M9491">
        <v>18.989999999999998</v>
      </c>
      <c r="N9491">
        <v>7.5960000000000001</v>
      </c>
      <c r="O9491">
        <v>7</v>
      </c>
      <c r="P9491">
        <v>0.1</v>
      </c>
      <c r="Q9491">
        <f>IFERROR(SEARCH("-",R9491)+2, 1)</f>
        <v>1</v>
      </c>
      <c r="R9491" s="9" t="s">
        <v>391</v>
      </c>
      <c r="S9491" s="9" t="b">
        <f>R9491&lt;&gt;K9491</f>
        <v>1</v>
      </c>
      <c r="T9491" t="str">
        <f xml:space="preserve"> TRIM( LEFT(R9491,  IFERROR(   SEARCH(" - ",R9491), LEN(R9491) )    ) )</f>
        <v>Kitchen</v>
      </c>
      <c r="U9491" t="str">
        <f>MID(R9491, Q9491,LEN(R9491))</f>
        <v>Kitchen</v>
      </c>
    </row>
    <row r="9492" spans="1:21" x14ac:dyDescent="0.35">
      <c r="A9492" t="s">
        <v>16957</v>
      </c>
      <c r="B9492" s="1">
        <v>45112</v>
      </c>
      <c r="C9492" t="s">
        <v>27</v>
      </c>
      <c r="D9492" t="s">
        <v>16958</v>
      </c>
      <c r="E9492" t="s">
        <v>329</v>
      </c>
      <c r="F9492" t="s">
        <v>330</v>
      </c>
      <c r="G9492" t="s">
        <v>88</v>
      </c>
      <c r="I9492" t="s">
        <v>3985</v>
      </c>
      <c r="J9492" t="s">
        <v>3986</v>
      </c>
      <c r="K9492" s="9" t="s">
        <v>58</v>
      </c>
      <c r="L9492" t="s">
        <v>3987</v>
      </c>
      <c r="M9492">
        <v>2.04</v>
      </c>
      <c r="N9492">
        <v>0.86599999999999999</v>
      </c>
      <c r="O9492">
        <v>18</v>
      </c>
      <c r="P9492">
        <v>0.09</v>
      </c>
      <c r="Q9492">
        <f>IFERROR(SEARCH("-",R9492)+2, 1)</f>
        <v>8</v>
      </c>
      <c r="R9492" s="9" t="s">
        <v>58</v>
      </c>
      <c r="S9492" s="9" t="b">
        <f>R9492&lt;&gt;K9492</f>
        <v>0</v>
      </c>
      <c r="T9492" t="str">
        <f xml:space="preserve"> TRIM( LEFT(R9492,  IFERROR(   SEARCH(" - ",R9492), LEN(R9492) )    ) )</f>
        <v>Food</v>
      </c>
      <c r="U9492" t="str">
        <f>MID(R9492, Q9492,LEN(R9492))</f>
        <v>Produce</v>
      </c>
    </row>
    <row r="9493" spans="1:21" x14ac:dyDescent="0.35">
      <c r="A9493" t="s">
        <v>7748</v>
      </c>
      <c r="B9493" s="1">
        <v>45530</v>
      </c>
      <c r="C9493" t="s">
        <v>27</v>
      </c>
      <c r="D9493" t="s">
        <v>7749</v>
      </c>
      <c r="E9493" t="s">
        <v>329</v>
      </c>
      <c r="F9493" t="s">
        <v>330</v>
      </c>
      <c r="G9493" t="s">
        <v>88</v>
      </c>
      <c r="I9493" t="s">
        <v>7750</v>
      </c>
      <c r="J9493" t="s">
        <v>7751</v>
      </c>
      <c r="K9493" s="9" t="s">
        <v>463</v>
      </c>
      <c r="L9493" t="s">
        <v>168</v>
      </c>
      <c r="M9493">
        <v>4.49</v>
      </c>
      <c r="N9493">
        <v>1.347</v>
      </c>
      <c r="O9493">
        <v>11</v>
      </c>
      <c r="P9493">
        <v>0.05</v>
      </c>
      <c r="Q9493">
        <f>IFERROR(SEARCH("-",R9493)+2, 1)</f>
        <v>8</v>
      </c>
      <c r="R9493" s="9" t="s">
        <v>463</v>
      </c>
      <c r="S9493" s="9" t="b">
        <f>R9493&lt;&gt;K9493</f>
        <v>0</v>
      </c>
      <c r="T9493" t="str">
        <f xml:space="preserve"> TRIM( LEFT(R9493,  IFERROR(   SEARCH(" - ",R9493), LEN(R9493) )    ) )</f>
        <v>Food</v>
      </c>
      <c r="U9493" t="str">
        <f>MID(R9493, Q9493,LEN(R9493))</f>
        <v>Frozen</v>
      </c>
    </row>
    <row r="9494" spans="1:21" x14ac:dyDescent="0.35">
      <c r="A9494" t="s">
        <v>1750</v>
      </c>
      <c r="B9494" s="1">
        <v>45576</v>
      </c>
      <c r="C9494" t="s">
        <v>27</v>
      </c>
      <c r="D9494" t="s">
        <v>1095</v>
      </c>
      <c r="E9494" t="s">
        <v>329</v>
      </c>
      <c r="F9494" t="s">
        <v>330</v>
      </c>
      <c r="G9494" t="s">
        <v>88</v>
      </c>
      <c r="I9494" t="s">
        <v>1096</v>
      </c>
      <c r="J9494" t="s">
        <v>1097</v>
      </c>
      <c r="K9494" s="9" t="s">
        <v>502</v>
      </c>
      <c r="L9494" t="s">
        <v>1098</v>
      </c>
      <c r="M9494">
        <v>89.99</v>
      </c>
      <c r="N9494">
        <v>26.997</v>
      </c>
      <c r="O9494">
        <v>8</v>
      </c>
      <c r="P9494">
        <v>0.22</v>
      </c>
      <c r="Q9494">
        <f>IFERROR(SEARCH("-",R9494)+2, 1)</f>
        <v>1</v>
      </c>
      <c r="R9494" s="9" t="s">
        <v>502</v>
      </c>
      <c r="S9494" s="9" t="b">
        <f>R9494&lt;&gt;K9494</f>
        <v>0</v>
      </c>
      <c r="T9494" t="str">
        <f xml:space="preserve"> TRIM( LEFT(R9494,  IFERROR(   SEARCH(" - ",R9494), LEN(R9494) )    ) )</f>
        <v>Office</v>
      </c>
      <c r="U9494" t="str">
        <f>MID(R9494, Q9494,LEN(R9494))</f>
        <v>Office</v>
      </c>
    </row>
    <row r="9495" spans="1:21" x14ac:dyDescent="0.35">
      <c r="A9495" t="s">
        <v>12044</v>
      </c>
      <c r="B9495" s="1">
        <v>45116</v>
      </c>
      <c r="C9495" t="s">
        <v>27</v>
      </c>
      <c r="D9495" t="s">
        <v>2039</v>
      </c>
      <c r="E9495" t="s">
        <v>329</v>
      </c>
      <c r="F9495" t="s">
        <v>330</v>
      </c>
      <c r="G9495" t="s">
        <v>88</v>
      </c>
      <c r="I9495" t="s">
        <v>2040</v>
      </c>
      <c r="J9495" t="s">
        <v>2041</v>
      </c>
      <c r="K9495" s="9" t="s">
        <v>901</v>
      </c>
      <c r="L9495" t="s">
        <v>902</v>
      </c>
      <c r="M9495">
        <v>38.99</v>
      </c>
      <c r="N9495">
        <v>11.446999999999999</v>
      </c>
      <c r="O9495">
        <v>4</v>
      </c>
      <c r="P9495">
        <v>0.24</v>
      </c>
      <c r="Q9495">
        <f>IFERROR(SEARCH("-",R9495)+2, 1)</f>
        <v>1</v>
      </c>
      <c r="R9495" s="9" t="s">
        <v>901</v>
      </c>
      <c r="S9495" s="9" t="b">
        <f>R9495&lt;&gt;K9495</f>
        <v>0</v>
      </c>
      <c r="T9495" t="str">
        <f xml:space="preserve"> TRIM( LEFT(R9495,  IFERROR(   SEARCH(" - ",R9495), LEN(R9495) )    ) )</f>
        <v>Gaming</v>
      </c>
      <c r="U9495" t="str">
        <f>MID(R9495, Q9495,LEN(R9495))</f>
        <v>Gaming</v>
      </c>
    </row>
    <row r="9496" spans="1:21" x14ac:dyDescent="0.35">
      <c r="A9496" t="s">
        <v>12407</v>
      </c>
      <c r="B9496" s="1">
        <v>45127</v>
      </c>
      <c r="C9496" t="s">
        <v>27</v>
      </c>
      <c r="D9496" t="s">
        <v>1664</v>
      </c>
      <c r="E9496" t="s">
        <v>329</v>
      </c>
      <c r="F9496" t="s">
        <v>330</v>
      </c>
      <c r="G9496" t="s">
        <v>88</v>
      </c>
      <c r="I9496" t="s">
        <v>1665</v>
      </c>
      <c r="J9496" t="s">
        <v>1666</v>
      </c>
      <c r="K9496" s="9" t="s">
        <v>827</v>
      </c>
      <c r="L9496" t="s">
        <v>1667</v>
      </c>
      <c r="M9496">
        <v>21.99</v>
      </c>
      <c r="N9496">
        <v>6.3470000000000004</v>
      </c>
      <c r="O9496">
        <v>5</v>
      </c>
      <c r="P9496">
        <v>0.38</v>
      </c>
      <c r="Q9496">
        <f>IFERROR(SEARCH("-",R9496)+2, 1)</f>
        <v>1</v>
      </c>
      <c r="R9496" s="9" t="s">
        <v>827</v>
      </c>
      <c r="S9496" s="9" t="b">
        <f>R9496&lt;&gt;K9496</f>
        <v>0</v>
      </c>
      <c r="T9496" t="str">
        <f xml:space="preserve"> TRIM( LEFT(R9496,  IFERROR(   SEARCH(" - ",R9496), LEN(R9496) )    ) )</f>
        <v>Garden</v>
      </c>
      <c r="U9496" t="str">
        <f>MID(R9496, Q9496,LEN(R9496))</f>
        <v>Garden</v>
      </c>
    </row>
    <row r="9497" spans="1:21" x14ac:dyDescent="0.35">
      <c r="A9497" t="s">
        <v>13852</v>
      </c>
      <c r="B9497" s="1">
        <v>45212</v>
      </c>
      <c r="C9497" t="s">
        <v>27</v>
      </c>
      <c r="D9497" t="s">
        <v>7847</v>
      </c>
      <c r="E9497" t="s">
        <v>329</v>
      </c>
      <c r="F9497" t="s">
        <v>330</v>
      </c>
      <c r="G9497" t="s">
        <v>88</v>
      </c>
      <c r="I9497" t="s">
        <v>7848</v>
      </c>
      <c r="J9497" t="s">
        <v>7849</v>
      </c>
      <c r="K9497" s="9" t="s">
        <v>531</v>
      </c>
      <c r="L9497" t="s">
        <v>658</v>
      </c>
      <c r="M9497">
        <v>4.1399999999999997</v>
      </c>
      <c r="N9497">
        <v>0.997</v>
      </c>
      <c r="O9497">
        <v>17</v>
      </c>
      <c r="P9497">
        <v>0.2</v>
      </c>
      <c r="Q9497">
        <f>IFERROR(SEARCH("-",R9497)+2, 1)</f>
        <v>8</v>
      </c>
      <c r="R9497" s="9" t="s">
        <v>531</v>
      </c>
      <c r="S9497" s="9" t="b">
        <f>R9497&lt;&gt;K9497</f>
        <v>0</v>
      </c>
      <c r="T9497" t="str">
        <f xml:space="preserve"> TRIM( LEFT(R9497,  IFERROR(   SEARCH(" - ",R9497), LEN(R9497) )    ) )</f>
        <v>Food</v>
      </c>
      <c r="U9497" t="str">
        <f>MID(R9497, Q9497,LEN(R9497))</f>
        <v>Breakfast</v>
      </c>
    </row>
    <row r="9498" spans="1:21" x14ac:dyDescent="0.35">
      <c r="A9498" t="s">
        <v>14795</v>
      </c>
      <c r="B9498" s="1">
        <v>45197</v>
      </c>
      <c r="C9498" t="s">
        <v>27</v>
      </c>
      <c r="D9498" t="s">
        <v>14796</v>
      </c>
      <c r="E9498" t="s">
        <v>329</v>
      </c>
      <c r="F9498" t="s">
        <v>330</v>
      </c>
      <c r="G9498" t="s">
        <v>88</v>
      </c>
      <c r="I9498" t="s">
        <v>14797</v>
      </c>
      <c r="J9498" t="s">
        <v>14798</v>
      </c>
      <c r="K9498" s="9" t="s">
        <v>531</v>
      </c>
      <c r="L9498" t="s">
        <v>658</v>
      </c>
      <c r="M9498">
        <v>4.1399999999999997</v>
      </c>
      <c r="N9498">
        <v>0.997</v>
      </c>
      <c r="O9498">
        <v>8</v>
      </c>
      <c r="P9498">
        <v>0.31</v>
      </c>
      <c r="Q9498">
        <f>IFERROR(SEARCH("-",R9498)+2, 1)</f>
        <v>8</v>
      </c>
      <c r="R9498" s="9" t="s">
        <v>531</v>
      </c>
      <c r="S9498" s="9" t="b">
        <f>R9498&lt;&gt;K9498</f>
        <v>0</v>
      </c>
      <c r="T9498" t="str">
        <f xml:space="preserve"> TRIM( LEFT(R9498,  IFERROR(   SEARCH(" - ",R9498), LEN(R9498) )    ) )</f>
        <v>Food</v>
      </c>
      <c r="U9498" t="str">
        <f>MID(R9498, Q9498,LEN(R9498))</f>
        <v>Breakfast</v>
      </c>
    </row>
    <row r="9499" spans="1:21" x14ac:dyDescent="0.35">
      <c r="A9499" t="s">
        <v>14676</v>
      </c>
      <c r="B9499" s="1">
        <v>44975</v>
      </c>
      <c r="C9499" t="s">
        <v>27</v>
      </c>
      <c r="D9499" t="s">
        <v>13882</v>
      </c>
      <c r="E9499" t="s">
        <v>329</v>
      </c>
      <c r="F9499" t="s">
        <v>330</v>
      </c>
      <c r="G9499" t="s">
        <v>88</v>
      </c>
      <c r="I9499" t="s">
        <v>13883</v>
      </c>
      <c r="J9499" t="s">
        <v>13884</v>
      </c>
      <c r="K9499" s="9" t="s">
        <v>858</v>
      </c>
      <c r="L9499" t="s">
        <v>859</v>
      </c>
      <c r="M9499">
        <v>29.14</v>
      </c>
      <c r="N9499">
        <v>8.4969999999999999</v>
      </c>
      <c r="O9499">
        <v>13</v>
      </c>
      <c r="P9499">
        <v>0.32</v>
      </c>
      <c r="Q9499">
        <f>IFERROR(SEARCH("-",R9499)+2, 1)</f>
        <v>1</v>
      </c>
      <c r="R9499" s="9" t="s">
        <v>858</v>
      </c>
      <c r="S9499" s="9" t="b">
        <f>R9499&lt;&gt;K9499</f>
        <v>0</v>
      </c>
      <c r="T9499" t="str">
        <f xml:space="preserve"> TRIM( LEFT(R9499,  IFERROR(   SEARCH(" - ",R9499), LEN(R9499) )    ) )</f>
        <v>Pets</v>
      </c>
      <c r="U9499" t="str">
        <f>MID(R9499, Q9499,LEN(R9499))</f>
        <v>Pets</v>
      </c>
    </row>
    <row r="9500" spans="1:21" x14ac:dyDescent="0.35">
      <c r="A9500" t="s">
        <v>17369</v>
      </c>
      <c r="B9500" s="1">
        <v>45367</v>
      </c>
      <c r="C9500" t="s">
        <v>27</v>
      </c>
      <c r="D9500" t="s">
        <v>9242</v>
      </c>
      <c r="E9500" t="s">
        <v>329</v>
      </c>
      <c r="F9500" t="s">
        <v>330</v>
      </c>
      <c r="G9500" t="s">
        <v>88</v>
      </c>
      <c r="I9500" t="s">
        <v>9243</v>
      </c>
      <c r="J9500" t="s">
        <v>9244</v>
      </c>
      <c r="K9500" s="9" t="s">
        <v>1035</v>
      </c>
      <c r="L9500" t="s">
        <v>2553</v>
      </c>
      <c r="M9500">
        <v>19.989999999999998</v>
      </c>
      <c r="N9500">
        <v>5.9969999999999999</v>
      </c>
      <c r="O9500">
        <v>15</v>
      </c>
      <c r="P9500">
        <v>0.25</v>
      </c>
      <c r="Q9500">
        <f>IFERROR(SEARCH("-",R9500)+2, 1)</f>
        <v>12</v>
      </c>
      <c r="R9500" s="9" t="s">
        <v>1035</v>
      </c>
      <c r="S9500" s="9" t="b">
        <f>R9500&lt;&gt;K9500</f>
        <v>0</v>
      </c>
      <c r="T9500" t="str">
        <f xml:space="preserve"> TRIM( LEFT(R9500,  IFERROR(   SEARCH(" - ",R9500), LEN(R9500) )    ) )</f>
        <v>Clothing</v>
      </c>
      <c r="U9500" t="str">
        <f>MID(R9500, Q9500,LEN(R9500))</f>
        <v>Accessories</v>
      </c>
    </row>
    <row r="9501" spans="1:21" x14ac:dyDescent="0.35">
      <c r="A9501" t="s">
        <v>9942</v>
      </c>
      <c r="B9501" s="1">
        <v>45541</v>
      </c>
      <c r="C9501" t="s">
        <v>27</v>
      </c>
      <c r="D9501" t="s">
        <v>9943</v>
      </c>
      <c r="E9501" t="s">
        <v>329</v>
      </c>
      <c r="F9501" t="s">
        <v>330</v>
      </c>
      <c r="G9501" t="s">
        <v>88</v>
      </c>
      <c r="I9501" t="s">
        <v>6242</v>
      </c>
      <c r="J9501" t="s">
        <v>6243</v>
      </c>
      <c r="K9501" s="9" t="s">
        <v>493</v>
      </c>
      <c r="L9501" t="s">
        <v>1515</v>
      </c>
      <c r="M9501">
        <v>5.99</v>
      </c>
      <c r="N9501">
        <v>1.996</v>
      </c>
      <c r="O9501">
        <v>14</v>
      </c>
      <c r="P9501">
        <v>0.08</v>
      </c>
      <c r="Q9501">
        <f>IFERROR(SEARCH("-",R9501)+2, 1)</f>
        <v>8</v>
      </c>
      <c r="R9501" s="9" t="s">
        <v>493</v>
      </c>
      <c r="S9501" s="9" t="b">
        <f>R9501&lt;&gt;K9501</f>
        <v>0</v>
      </c>
      <c r="T9501" t="str">
        <f xml:space="preserve"> TRIM( LEFT(R9501,  IFERROR(   SEARCH(" - ",R9501), LEN(R9501) )    ) )</f>
        <v>Food</v>
      </c>
      <c r="U9501" t="str">
        <f>MID(R9501, Q9501,LEN(R9501))</f>
        <v>Beverages</v>
      </c>
    </row>
    <row r="9502" spans="1:21" x14ac:dyDescent="0.35">
      <c r="A9502" t="s">
        <v>11974</v>
      </c>
      <c r="B9502" s="1">
        <v>45121</v>
      </c>
      <c r="C9502" t="s">
        <v>27</v>
      </c>
      <c r="D9502" t="s">
        <v>1512</v>
      </c>
      <c r="E9502" t="s">
        <v>329</v>
      </c>
      <c r="F9502" t="s">
        <v>330</v>
      </c>
      <c r="G9502" t="s">
        <v>88</v>
      </c>
      <c r="I9502" t="s">
        <v>1513</v>
      </c>
      <c r="J9502" t="s">
        <v>1514</v>
      </c>
      <c r="K9502" s="9" t="s">
        <v>493</v>
      </c>
      <c r="L9502" t="s">
        <v>1515</v>
      </c>
      <c r="M9502">
        <v>2.29</v>
      </c>
      <c r="N9502">
        <v>0.437</v>
      </c>
      <c r="O9502">
        <v>4</v>
      </c>
      <c r="P9502">
        <v>0.02</v>
      </c>
      <c r="Q9502">
        <f>IFERROR(SEARCH("-",R9502)+2, 1)</f>
        <v>8</v>
      </c>
      <c r="R9502" s="9" t="s">
        <v>493</v>
      </c>
      <c r="S9502" s="9" t="b">
        <f>R9502&lt;&gt;K9502</f>
        <v>0</v>
      </c>
      <c r="T9502" t="str">
        <f xml:space="preserve"> TRIM( LEFT(R9502,  IFERROR(   SEARCH(" - ",R9502), LEN(R9502) )    ) )</f>
        <v>Food</v>
      </c>
      <c r="U9502" t="str">
        <f>MID(R9502, Q9502,LEN(R9502))</f>
        <v>Beverages</v>
      </c>
    </row>
    <row r="9503" spans="1:21" x14ac:dyDescent="0.35">
      <c r="A9503" t="s">
        <v>18337</v>
      </c>
      <c r="B9503" s="1">
        <v>45262</v>
      </c>
      <c r="C9503" t="s">
        <v>27</v>
      </c>
      <c r="D9503" t="s">
        <v>14038</v>
      </c>
      <c r="E9503" t="s">
        <v>329</v>
      </c>
      <c r="F9503" t="s">
        <v>330</v>
      </c>
      <c r="G9503" t="s">
        <v>88</v>
      </c>
      <c r="I9503" t="s">
        <v>14039</v>
      </c>
      <c r="J9503" t="s">
        <v>14040</v>
      </c>
      <c r="L9503" t="s">
        <v>1515</v>
      </c>
      <c r="M9503">
        <v>3.29</v>
      </c>
      <c r="N9503">
        <v>0.98699999999999999</v>
      </c>
      <c r="O9503">
        <v>20</v>
      </c>
      <c r="P9503">
        <v>0.28999999999999998</v>
      </c>
      <c r="Q9503">
        <f>IFERROR(SEARCH("-",R9503)+2, 1)</f>
        <v>8</v>
      </c>
      <c r="R9503" s="9" t="s">
        <v>493</v>
      </c>
      <c r="S9503" s="9" t="b">
        <f>R9503&lt;&gt;K9503</f>
        <v>1</v>
      </c>
      <c r="T9503" t="str">
        <f xml:space="preserve"> TRIM( LEFT(R9503,  IFERROR(   SEARCH(" - ",R9503), LEN(R9503) )    ) )</f>
        <v>Food</v>
      </c>
      <c r="U9503" t="str">
        <f>MID(R9503, Q9503,LEN(R9503))</f>
        <v>Beverages</v>
      </c>
    </row>
    <row r="9504" spans="1:21" x14ac:dyDescent="0.35">
      <c r="A9504" t="s">
        <v>1569</v>
      </c>
      <c r="B9504" s="1">
        <v>45480</v>
      </c>
      <c r="C9504" t="s">
        <v>27</v>
      </c>
      <c r="D9504" t="s">
        <v>351</v>
      </c>
      <c r="E9504" t="s">
        <v>329</v>
      </c>
      <c r="F9504" t="s">
        <v>330</v>
      </c>
      <c r="G9504" t="s">
        <v>88</v>
      </c>
      <c r="I9504" t="s">
        <v>354</v>
      </c>
      <c r="J9504" t="s">
        <v>355</v>
      </c>
      <c r="K9504" s="9" t="s">
        <v>356</v>
      </c>
      <c r="L9504" t="s">
        <v>357</v>
      </c>
      <c r="M9504">
        <v>54.99</v>
      </c>
      <c r="N9504">
        <v>16.497</v>
      </c>
      <c r="O9504">
        <v>6</v>
      </c>
      <c r="P9504">
        <v>0.28999999999999998</v>
      </c>
      <c r="Q9504">
        <f>IFERROR(SEARCH("-",R9504)+2, 1)</f>
        <v>12</v>
      </c>
      <c r="R9504" s="9" t="s">
        <v>356</v>
      </c>
      <c r="S9504" s="9" t="b">
        <f>R9504&lt;&gt;K9504</f>
        <v>0</v>
      </c>
      <c r="T9504" t="str">
        <f xml:space="preserve"> TRIM( LEFT(R9504,  IFERROR(   SEARCH(" - ",R9504), LEN(R9504) )    ) )</f>
        <v>Clothing</v>
      </c>
      <c r="U9504" t="str">
        <f>MID(R9504, Q9504,LEN(R9504))</f>
        <v>Jumpsuits</v>
      </c>
    </row>
    <row r="9505" spans="1:21" x14ac:dyDescent="0.35">
      <c r="A9505" t="s">
        <v>14684</v>
      </c>
      <c r="B9505" s="1">
        <v>45010</v>
      </c>
      <c r="C9505" t="s">
        <v>27</v>
      </c>
      <c r="D9505" t="s">
        <v>9102</v>
      </c>
      <c r="E9505" t="s">
        <v>329</v>
      </c>
      <c r="F9505" t="s">
        <v>330</v>
      </c>
      <c r="G9505" t="s">
        <v>88</v>
      </c>
      <c r="I9505" t="s">
        <v>9103</v>
      </c>
      <c r="J9505" t="s">
        <v>9104</v>
      </c>
      <c r="K9505" s="9" t="s">
        <v>391</v>
      </c>
      <c r="L9505" t="s">
        <v>714</v>
      </c>
      <c r="M9505">
        <v>18.14</v>
      </c>
      <c r="N9505">
        <v>5.1970000000000001</v>
      </c>
      <c r="O9505">
        <v>16</v>
      </c>
      <c r="P9505">
        <v>0.25</v>
      </c>
      <c r="Q9505">
        <f>IFERROR(SEARCH("-",R9505)+2, 1)</f>
        <v>1</v>
      </c>
      <c r="R9505" s="9" t="s">
        <v>391</v>
      </c>
      <c r="S9505" s="9" t="b">
        <f>R9505&lt;&gt;K9505</f>
        <v>0</v>
      </c>
      <c r="T9505" t="str">
        <f xml:space="preserve"> TRIM( LEFT(R9505,  IFERROR(   SEARCH(" - ",R9505), LEN(R9505) )    ) )</f>
        <v>Kitchen</v>
      </c>
      <c r="U9505" t="str">
        <f>MID(R9505, Q9505,LEN(R9505))</f>
        <v>Kitchen</v>
      </c>
    </row>
    <row r="9506" spans="1:21" x14ac:dyDescent="0.35">
      <c r="A9506" t="s">
        <v>10383</v>
      </c>
      <c r="B9506" s="1">
        <v>45385</v>
      </c>
      <c r="C9506" t="s">
        <v>27</v>
      </c>
      <c r="D9506" t="s">
        <v>10384</v>
      </c>
      <c r="E9506" t="s">
        <v>329</v>
      </c>
      <c r="F9506" t="s">
        <v>330</v>
      </c>
      <c r="G9506" t="s">
        <v>88</v>
      </c>
      <c r="I9506" t="s">
        <v>4918</v>
      </c>
      <c r="J9506" t="s">
        <v>4919</v>
      </c>
      <c r="K9506" s="9" t="s">
        <v>391</v>
      </c>
      <c r="L9506" t="s">
        <v>970</v>
      </c>
      <c r="M9506">
        <v>25.99</v>
      </c>
      <c r="N9506">
        <v>9.9960000000000004</v>
      </c>
      <c r="O9506">
        <v>7</v>
      </c>
      <c r="P9506">
        <v>0.06</v>
      </c>
      <c r="Q9506">
        <f>IFERROR(SEARCH("-",R9506)+2, 1)</f>
        <v>1</v>
      </c>
      <c r="R9506" s="9" t="s">
        <v>391</v>
      </c>
      <c r="S9506" s="9" t="b">
        <f>R9506&lt;&gt;K9506</f>
        <v>0</v>
      </c>
      <c r="T9506" t="str">
        <f xml:space="preserve"> TRIM( LEFT(R9506,  IFERROR(   SEARCH(" - ",R9506), LEN(R9506) )    ) )</f>
        <v>Kitchen</v>
      </c>
      <c r="U9506" t="str">
        <f>MID(R9506, Q9506,LEN(R9506))</f>
        <v>Kitchen</v>
      </c>
    </row>
    <row r="9507" spans="1:21" x14ac:dyDescent="0.35">
      <c r="A9507" t="s">
        <v>8794</v>
      </c>
      <c r="B9507" s="1">
        <v>45383</v>
      </c>
      <c r="C9507" t="s">
        <v>27</v>
      </c>
      <c r="D9507" t="s">
        <v>8509</v>
      </c>
      <c r="E9507" t="s">
        <v>329</v>
      </c>
      <c r="F9507" t="s">
        <v>330</v>
      </c>
      <c r="G9507" t="s">
        <v>88</v>
      </c>
      <c r="I9507" t="s">
        <v>8510</v>
      </c>
      <c r="J9507" t="s">
        <v>8511</v>
      </c>
      <c r="K9507" s="9" t="s">
        <v>43</v>
      </c>
      <c r="L9507" t="s">
        <v>2155</v>
      </c>
      <c r="M9507">
        <v>19.989999999999998</v>
      </c>
      <c r="N9507">
        <v>5.9969999999999999</v>
      </c>
      <c r="O9507">
        <v>18</v>
      </c>
      <c r="P9507">
        <v>0.03</v>
      </c>
      <c r="Q9507">
        <f>IFERROR(SEARCH("-",R9507)+2, 1)</f>
        <v>1</v>
      </c>
      <c r="R9507" s="9" t="s">
        <v>43</v>
      </c>
      <c r="S9507" s="9" t="b">
        <f>R9507&lt;&gt;K9507</f>
        <v>0</v>
      </c>
      <c r="T9507" t="str">
        <f xml:space="preserve"> TRIM( LEFT(R9507,  IFERROR(   SEARCH(" - ",R9507), LEN(R9507) )    ) )</f>
        <v>Accessories</v>
      </c>
      <c r="U9507" t="str">
        <f>MID(R9507, Q9507,LEN(R9507))</f>
        <v>Accessories</v>
      </c>
    </row>
    <row r="9508" spans="1:21" x14ac:dyDescent="0.35">
      <c r="A9508" t="s">
        <v>11000</v>
      </c>
      <c r="B9508" s="1">
        <v>45448</v>
      </c>
      <c r="C9508" t="s">
        <v>27</v>
      </c>
      <c r="D9508" t="s">
        <v>11001</v>
      </c>
      <c r="E9508" t="s">
        <v>329</v>
      </c>
      <c r="F9508" t="s">
        <v>330</v>
      </c>
      <c r="G9508" t="s">
        <v>88</v>
      </c>
      <c r="I9508" t="s">
        <v>4424</v>
      </c>
      <c r="J9508" t="s">
        <v>4425</v>
      </c>
      <c r="K9508" s="9" t="s">
        <v>82</v>
      </c>
      <c r="L9508" t="s">
        <v>379</v>
      </c>
      <c r="M9508">
        <v>30.99</v>
      </c>
      <c r="N9508">
        <v>11.996</v>
      </c>
      <c r="O9508">
        <v>18</v>
      </c>
      <c r="P9508">
        <v>0.19</v>
      </c>
      <c r="Q9508">
        <f>IFERROR(SEARCH("-",R9508)+2, 1)</f>
        <v>1</v>
      </c>
      <c r="R9508" s="9" t="s">
        <v>82</v>
      </c>
      <c r="S9508" s="9" t="b">
        <f>R9508&lt;&gt;K9508</f>
        <v>0</v>
      </c>
      <c r="T9508" t="str">
        <f xml:space="preserve"> TRIM( LEFT(R9508,  IFERROR(   SEARCH(" - ",R9508), LEN(R9508) )    ) )</f>
        <v>Home</v>
      </c>
      <c r="U9508" t="str">
        <f>MID(R9508, Q9508,LEN(R9508))</f>
        <v>Home</v>
      </c>
    </row>
    <row r="9509" spans="1:21" x14ac:dyDescent="0.35">
      <c r="A9509" t="s">
        <v>11565</v>
      </c>
      <c r="B9509" s="1">
        <v>45023</v>
      </c>
      <c r="C9509" t="s">
        <v>27</v>
      </c>
      <c r="D9509" t="s">
        <v>1038</v>
      </c>
      <c r="E9509" t="s">
        <v>329</v>
      </c>
      <c r="F9509" t="s">
        <v>330</v>
      </c>
      <c r="G9509" t="s">
        <v>88</v>
      </c>
      <c r="I9509" t="s">
        <v>1039</v>
      </c>
      <c r="J9509" t="s">
        <v>1040</v>
      </c>
      <c r="K9509" s="9" t="s">
        <v>82</v>
      </c>
      <c r="L9509" t="s">
        <v>379</v>
      </c>
      <c r="M9509">
        <v>38.99</v>
      </c>
      <c r="N9509">
        <v>11.446999999999999</v>
      </c>
      <c r="O9509">
        <v>16</v>
      </c>
      <c r="P9509">
        <v>0.28999999999999998</v>
      </c>
      <c r="Q9509">
        <f>IFERROR(SEARCH("-",R9509)+2, 1)</f>
        <v>1</v>
      </c>
      <c r="R9509" s="9" t="s">
        <v>82</v>
      </c>
      <c r="S9509" s="9" t="b">
        <f>R9509&lt;&gt;K9509</f>
        <v>0</v>
      </c>
      <c r="T9509" t="str">
        <f xml:space="preserve"> TRIM( LEFT(R9509,  IFERROR(   SEARCH(" - ",R9509), LEN(R9509) )    ) )</f>
        <v>Home</v>
      </c>
      <c r="U9509" t="str">
        <f>MID(R9509, Q9509,LEN(R9509))</f>
        <v>Home</v>
      </c>
    </row>
    <row r="9510" spans="1:21" x14ac:dyDescent="0.35">
      <c r="A9510" t="s">
        <v>2129</v>
      </c>
      <c r="B9510" s="1">
        <v>45413</v>
      </c>
      <c r="C9510" t="s">
        <v>27</v>
      </c>
      <c r="D9510" t="s">
        <v>1649</v>
      </c>
      <c r="E9510" t="s">
        <v>329</v>
      </c>
      <c r="F9510" t="s">
        <v>330</v>
      </c>
      <c r="G9510" t="s">
        <v>88</v>
      </c>
      <c r="I9510" t="s">
        <v>1650</v>
      </c>
      <c r="J9510" t="s">
        <v>1651</v>
      </c>
      <c r="K9510" s="9" t="s">
        <v>74</v>
      </c>
      <c r="L9510" t="s">
        <v>486</v>
      </c>
      <c r="M9510">
        <v>7.49</v>
      </c>
      <c r="N9510">
        <v>2.2469999999999999</v>
      </c>
      <c r="O9510">
        <v>17</v>
      </c>
      <c r="P9510">
        <v>0.33</v>
      </c>
      <c r="Q9510">
        <f>IFERROR(SEARCH("-",R9510)+2, 1)</f>
        <v>8</v>
      </c>
      <c r="R9510" s="9" t="s">
        <v>74</v>
      </c>
      <c r="S9510" s="9" t="b">
        <f>R9510&lt;&gt;K9510</f>
        <v>0</v>
      </c>
      <c r="T9510" t="str">
        <f xml:space="preserve"> TRIM( LEFT(R9510,  IFERROR(   SEARCH(" - ",R9510), LEN(R9510) )    ) )</f>
        <v>Food</v>
      </c>
      <c r="U9510" t="str">
        <f>MID(R9510, Q9510,LEN(R9510))</f>
        <v>Meat</v>
      </c>
    </row>
    <row r="9511" spans="1:21" x14ac:dyDescent="0.35">
      <c r="A9511" t="s">
        <v>6060</v>
      </c>
      <c r="B9511" s="1">
        <v>45736</v>
      </c>
      <c r="C9511" t="s">
        <v>27</v>
      </c>
      <c r="D9511" t="s">
        <v>1288</v>
      </c>
      <c r="E9511" t="s">
        <v>329</v>
      </c>
      <c r="F9511" t="s">
        <v>330</v>
      </c>
      <c r="G9511" t="s">
        <v>88</v>
      </c>
      <c r="I9511" t="s">
        <v>3675</v>
      </c>
      <c r="J9511" t="s">
        <v>3676</v>
      </c>
      <c r="K9511" s="9" t="s">
        <v>1273</v>
      </c>
      <c r="L9511" t="s">
        <v>3677</v>
      </c>
      <c r="M9511">
        <v>9.91</v>
      </c>
      <c r="N9511">
        <v>3.5470000000000002</v>
      </c>
      <c r="O9511">
        <v>9</v>
      </c>
      <c r="P9511">
        <v>0.09</v>
      </c>
      <c r="Q9511">
        <f>IFERROR(SEARCH("-",R9511)+2, 1)</f>
        <v>8</v>
      </c>
      <c r="R9511" s="9" t="s">
        <v>1273</v>
      </c>
      <c r="S9511" s="9" t="b">
        <f>R9511&lt;&gt;K9511</f>
        <v>0</v>
      </c>
      <c r="T9511" t="str">
        <f xml:space="preserve"> TRIM( LEFT(R9511,  IFERROR(   SEARCH(" - ",R9511), LEN(R9511) )    ) )</f>
        <v>Food</v>
      </c>
      <c r="U9511" t="str">
        <f>MID(R9511, Q9511,LEN(R9511))</f>
        <v>Meal Kits</v>
      </c>
    </row>
    <row r="9512" spans="1:21" x14ac:dyDescent="0.35">
      <c r="A9512" t="s">
        <v>18667</v>
      </c>
      <c r="B9512" s="1">
        <v>45489</v>
      </c>
      <c r="C9512" t="s">
        <v>27</v>
      </c>
      <c r="D9512" t="s">
        <v>7089</v>
      </c>
      <c r="E9512" t="s">
        <v>329</v>
      </c>
      <c r="F9512" t="s">
        <v>330</v>
      </c>
      <c r="G9512" t="s">
        <v>88</v>
      </c>
      <c r="I9512" t="s">
        <v>7090</v>
      </c>
      <c r="J9512" t="s">
        <v>7091</v>
      </c>
      <c r="K9512" s="9" t="s">
        <v>58</v>
      </c>
      <c r="L9512" t="s">
        <v>7092</v>
      </c>
      <c r="M9512">
        <v>2.99</v>
      </c>
      <c r="N9512">
        <v>0.89700000000000002</v>
      </c>
      <c r="O9512">
        <v>11</v>
      </c>
      <c r="P9512">
        <v>0.01</v>
      </c>
      <c r="Q9512">
        <f>IFERROR(SEARCH("-",R9512)+2, 1)</f>
        <v>8</v>
      </c>
      <c r="R9512" s="9" t="s">
        <v>58</v>
      </c>
      <c r="S9512" s="9" t="b">
        <f>R9512&lt;&gt;K9512</f>
        <v>0</v>
      </c>
      <c r="T9512" t="str">
        <f xml:space="preserve"> TRIM( LEFT(R9512,  IFERROR(   SEARCH(" - ",R9512), LEN(R9512) )    ) )</f>
        <v>Food</v>
      </c>
      <c r="U9512" t="str">
        <f>MID(R9512, Q9512,LEN(R9512))</f>
        <v>Produce</v>
      </c>
    </row>
    <row r="9513" spans="1:21" x14ac:dyDescent="0.35">
      <c r="A9513" t="s">
        <v>664</v>
      </c>
      <c r="B9513" s="1">
        <v>45300</v>
      </c>
      <c r="C9513" t="s">
        <v>27</v>
      </c>
      <c r="D9513" t="s">
        <v>665</v>
      </c>
      <c r="E9513" t="s">
        <v>329</v>
      </c>
      <c r="F9513" t="s">
        <v>330</v>
      </c>
      <c r="G9513" t="s">
        <v>88</v>
      </c>
      <c r="I9513" t="s">
        <v>666</v>
      </c>
      <c r="J9513" t="s">
        <v>667</v>
      </c>
      <c r="K9513" s="9" t="s">
        <v>502</v>
      </c>
      <c r="L9513" t="s">
        <v>503</v>
      </c>
      <c r="M9513">
        <v>14.99</v>
      </c>
      <c r="N9513">
        <v>4.4969999999999999</v>
      </c>
      <c r="O9513">
        <v>20</v>
      </c>
      <c r="P9513">
        <v>0.36</v>
      </c>
      <c r="Q9513">
        <f>IFERROR(SEARCH("-",R9513)+2, 1)</f>
        <v>1</v>
      </c>
      <c r="R9513" s="9" t="s">
        <v>502</v>
      </c>
      <c r="S9513" s="9" t="b">
        <f>R9513&lt;&gt;K9513</f>
        <v>0</v>
      </c>
      <c r="T9513" t="str">
        <f xml:space="preserve"> TRIM( LEFT(R9513,  IFERROR(   SEARCH(" - ",R9513), LEN(R9513) )    ) )</f>
        <v>Office</v>
      </c>
      <c r="U9513" t="str">
        <f>MID(R9513, Q9513,LEN(R9513))</f>
        <v>Office</v>
      </c>
    </row>
    <row r="9514" spans="1:21" x14ac:dyDescent="0.35">
      <c r="A9514" t="s">
        <v>12519</v>
      </c>
      <c r="B9514" s="1">
        <v>44981</v>
      </c>
      <c r="C9514" t="s">
        <v>27</v>
      </c>
      <c r="D9514" t="s">
        <v>5786</v>
      </c>
      <c r="E9514" t="s">
        <v>329</v>
      </c>
      <c r="F9514" t="s">
        <v>330</v>
      </c>
      <c r="G9514" t="s">
        <v>88</v>
      </c>
      <c r="I9514" t="s">
        <v>12455</v>
      </c>
      <c r="J9514" t="s">
        <v>12456</v>
      </c>
      <c r="K9514" s="9" t="s">
        <v>4236</v>
      </c>
      <c r="L9514" t="s">
        <v>761</v>
      </c>
      <c r="M9514">
        <v>2.99</v>
      </c>
      <c r="N9514">
        <v>0.64700000000000002</v>
      </c>
      <c r="O9514">
        <v>16</v>
      </c>
      <c r="P9514">
        <v>0.24</v>
      </c>
      <c r="Q9514">
        <f>IFERROR(SEARCH("-",R9514)+2, 1)</f>
        <v>8</v>
      </c>
      <c r="R9514" s="9" t="s">
        <v>4236</v>
      </c>
      <c r="S9514" s="9" t="b">
        <f>R9514&lt;&gt;K9514</f>
        <v>0</v>
      </c>
      <c r="T9514" t="str">
        <f xml:space="preserve"> TRIM( LEFT(R9514,  IFERROR(   SEARCH(" - ",R9514), LEN(R9514) )    ) )</f>
        <v>Food</v>
      </c>
      <c r="U9514" t="str">
        <f>MID(R9514, Q9514,LEN(R9514))</f>
        <v>Oils &amp; Vinegars</v>
      </c>
    </row>
    <row r="9515" spans="1:21" x14ac:dyDescent="0.35">
      <c r="A9515" t="s">
        <v>17383</v>
      </c>
      <c r="B9515" s="1">
        <v>45575</v>
      </c>
      <c r="C9515" t="s">
        <v>27</v>
      </c>
      <c r="D9515" t="s">
        <v>7363</v>
      </c>
      <c r="E9515" t="s">
        <v>329</v>
      </c>
      <c r="F9515" t="s">
        <v>330</v>
      </c>
      <c r="G9515" t="s">
        <v>88</v>
      </c>
      <c r="I9515" t="s">
        <v>7364</v>
      </c>
      <c r="J9515" t="s">
        <v>7365</v>
      </c>
      <c r="K9515" s="9" t="s">
        <v>136</v>
      </c>
      <c r="L9515" t="s">
        <v>7366</v>
      </c>
      <c r="M9515">
        <v>20.99</v>
      </c>
      <c r="N9515">
        <v>6.2969999999999997</v>
      </c>
      <c r="O9515">
        <v>10</v>
      </c>
      <c r="P9515">
        <v>0.26</v>
      </c>
      <c r="Q9515">
        <f>IFERROR(SEARCH("-",R9515)+2, 1)</f>
        <v>1</v>
      </c>
      <c r="R9515" s="9" t="s">
        <v>136</v>
      </c>
      <c r="S9515" s="9" t="b">
        <f>R9515&lt;&gt;K9515</f>
        <v>0</v>
      </c>
      <c r="T9515" t="str">
        <f xml:space="preserve"> TRIM( LEFT(R9515,  IFERROR(   SEARCH(" - ",R9515), LEN(R9515) )    ) )</f>
        <v>Health</v>
      </c>
      <c r="U9515" t="str">
        <f>MID(R9515, Q9515,LEN(R9515))</f>
        <v>Health</v>
      </c>
    </row>
    <row r="9516" spans="1:21" x14ac:dyDescent="0.35">
      <c r="A9516" t="s">
        <v>6087</v>
      </c>
      <c r="B9516" s="1">
        <v>45688</v>
      </c>
      <c r="C9516" t="s">
        <v>27</v>
      </c>
      <c r="D9516" t="s">
        <v>1448</v>
      </c>
      <c r="E9516" t="s">
        <v>329</v>
      </c>
      <c r="F9516" t="s">
        <v>330</v>
      </c>
      <c r="G9516" t="s">
        <v>88</v>
      </c>
      <c r="I9516" t="s">
        <v>6088</v>
      </c>
      <c r="J9516" t="s">
        <v>6089</v>
      </c>
      <c r="K9516" s="9" t="s">
        <v>120</v>
      </c>
      <c r="L9516" t="s">
        <v>580</v>
      </c>
      <c r="M9516">
        <v>3.71</v>
      </c>
      <c r="N9516">
        <v>1.6870000000000001</v>
      </c>
      <c r="O9516">
        <v>5</v>
      </c>
      <c r="P9516">
        <v>0.04</v>
      </c>
      <c r="Q9516">
        <f>IFERROR(SEARCH("-",R9516)+2, 1)</f>
        <v>8</v>
      </c>
      <c r="R9516" s="9" t="s">
        <v>120</v>
      </c>
      <c r="S9516" s="9" t="b">
        <f>R9516&lt;&gt;K9516</f>
        <v>0</v>
      </c>
      <c r="T9516" t="str">
        <f xml:space="preserve"> TRIM( LEFT(R9516,  IFERROR(   SEARCH(" - ",R9516), LEN(R9516) )    ) )</f>
        <v>Food</v>
      </c>
      <c r="U9516" t="str">
        <f>MID(R9516, Q9516,LEN(R9516))</f>
        <v>Grains</v>
      </c>
    </row>
    <row r="9517" spans="1:21" x14ac:dyDescent="0.35">
      <c r="A9517" t="s">
        <v>13197</v>
      </c>
      <c r="B9517" s="1">
        <v>45269</v>
      </c>
      <c r="C9517" t="s">
        <v>27</v>
      </c>
      <c r="D9517" t="s">
        <v>12830</v>
      </c>
      <c r="E9517" t="s">
        <v>329</v>
      </c>
      <c r="F9517" t="s">
        <v>330</v>
      </c>
      <c r="G9517" t="s">
        <v>88</v>
      </c>
      <c r="I9517" t="s">
        <v>6636</v>
      </c>
      <c r="J9517" t="s">
        <v>6637</v>
      </c>
      <c r="K9517" s="9" t="s">
        <v>67</v>
      </c>
      <c r="L9517" t="s">
        <v>68</v>
      </c>
      <c r="M9517">
        <v>2.44</v>
      </c>
      <c r="N9517">
        <v>0.81599999999999995</v>
      </c>
      <c r="O9517">
        <v>8</v>
      </c>
      <c r="Q9517">
        <f>IFERROR(SEARCH("-",R9517)+2, 1)</f>
        <v>8</v>
      </c>
      <c r="R9517" s="9" t="s">
        <v>67</v>
      </c>
      <c r="S9517" s="9" t="b">
        <f>R9517&lt;&gt;K9517</f>
        <v>0</v>
      </c>
      <c r="T9517" t="str">
        <f xml:space="preserve"> TRIM( LEFT(R9517,  IFERROR(   SEARCH(" - ",R9517), LEN(R9517) )    ) )</f>
        <v>Food</v>
      </c>
      <c r="U9517" t="str">
        <f>MID(R9517, Q9517,LEN(R9517))</f>
        <v>Sauces</v>
      </c>
    </row>
    <row r="9518" spans="1:21" x14ac:dyDescent="0.35">
      <c r="A9518" t="s">
        <v>14923</v>
      </c>
      <c r="B9518" s="1">
        <v>45070</v>
      </c>
      <c r="C9518" t="s">
        <v>27</v>
      </c>
      <c r="D9518" t="s">
        <v>8183</v>
      </c>
      <c r="E9518" t="s">
        <v>329</v>
      </c>
      <c r="F9518" t="s">
        <v>330</v>
      </c>
      <c r="G9518" t="s">
        <v>88</v>
      </c>
      <c r="I9518" t="s">
        <v>8184</v>
      </c>
      <c r="J9518" t="s">
        <v>8185</v>
      </c>
      <c r="K9518" s="9" t="s">
        <v>136</v>
      </c>
      <c r="L9518" t="s">
        <v>982</v>
      </c>
      <c r="M9518">
        <v>19.14</v>
      </c>
      <c r="N9518">
        <v>5.4969999999999999</v>
      </c>
      <c r="O9518">
        <v>13</v>
      </c>
      <c r="P9518">
        <v>0.01</v>
      </c>
      <c r="Q9518">
        <f>IFERROR(SEARCH("-",R9518)+2, 1)</f>
        <v>1</v>
      </c>
      <c r="R9518" s="9" t="s">
        <v>136</v>
      </c>
      <c r="S9518" s="9" t="b">
        <f>R9518&lt;&gt;K9518</f>
        <v>0</v>
      </c>
      <c r="T9518" t="str">
        <f xml:space="preserve"> TRIM( LEFT(R9518,  IFERROR(   SEARCH(" - ",R9518), LEN(R9518) )    ) )</f>
        <v>Health</v>
      </c>
      <c r="U9518" t="str">
        <f>MID(R9518, Q9518,LEN(R9518))</f>
        <v>Health</v>
      </c>
    </row>
    <row r="9519" spans="1:21" x14ac:dyDescent="0.35">
      <c r="A9519" t="s">
        <v>3900</v>
      </c>
      <c r="B9519" s="1">
        <v>45492</v>
      </c>
      <c r="C9519" t="s">
        <v>27</v>
      </c>
      <c r="D9519" t="s">
        <v>3901</v>
      </c>
      <c r="E9519" t="s">
        <v>329</v>
      </c>
      <c r="F9519" t="s">
        <v>330</v>
      </c>
      <c r="G9519" t="s">
        <v>88</v>
      </c>
      <c r="I9519" t="s">
        <v>3902</v>
      </c>
      <c r="J9519" t="s">
        <v>3903</v>
      </c>
      <c r="K9519" s="9" t="s">
        <v>858</v>
      </c>
      <c r="L9519" t="s">
        <v>3154</v>
      </c>
      <c r="M9519">
        <v>10.99</v>
      </c>
      <c r="N9519">
        <v>4.3959999999999999</v>
      </c>
      <c r="O9519">
        <v>8</v>
      </c>
      <c r="P9519">
        <v>0.1</v>
      </c>
      <c r="Q9519">
        <f>IFERROR(SEARCH("-",R9519)+2, 1)</f>
        <v>1</v>
      </c>
      <c r="R9519" s="9" t="s">
        <v>858</v>
      </c>
      <c r="S9519" s="9" t="b">
        <f>R9519&lt;&gt;K9519</f>
        <v>0</v>
      </c>
      <c r="T9519" t="str">
        <f xml:space="preserve"> TRIM( LEFT(R9519,  IFERROR(   SEARCH(" - ",R9519), LEN(R9519) )    ) )</f>
        <v>Pets</v>
      </c>
      <c r="U9519" t="str">
        <f>MID(R9519, Q9519,LEN(R9519))</f>
        <v>Pets</v>
      </c>
    </row>
    <row r="9520" spans="1:21" x14ac:dyDescent="0.35">
      <c r="A9520" t="s">
        <v>11722</v>
      </c>
      <c r="B9520" s="1">
        <v>45105</v>
      </c>
      <c r="C9520" t="s">
        <v>27</v>
      </c>
      <c r="D9520" t="s">
        <v>6180</v>
      </c>
      <c r="E9520" t="s">
        <v>329</v>
      </c>
      <c r="F9520" t="s">
        <v>330</v>
      </c>
      <c r="G9520" t="s">
        <v>88</v>
      </c>
      <c r="I9520" t="s">
        <v>11567</v>
      </c>
      <c r="J9520" t="s">
        <v>11568</v>
      </c>
      <c r="K9520" s="9" t="s">
        <v>858</v>
      </c>
      <c r="L9520" t="s">
        <v>5427</v>
      </c>
      <c r="M9520">
        <v>38.99</v>
      </c>
      <c r="N9520">
        <v>11.446999999999999</v>
      </c>
      <c r="O9520">
        <v>18</v>
      </c>
      <c r="P9520">
        <v>0.34</v>
      </c>
      <c r="Q9520">
        <f>IFERROR(SEARCH("-",R9520)+2, 1)</f>
        <v>1</v>
      </c>
      <c r="R9520" s="9" t="s">
        <v>858</v>
      </c>
      <c r="S9520" s="9" t="b">
        <f>R9520&lt;&gt;K9520</f>
        <v>0</v>
      </c>
      <c r="T9520" t="str">
        <f xml:space="preserve"> TRIM( LEFT(R9520,  IFERROR(   SEARCH(" - ",R9520), LEN(R9520) )    ) )</f>
        <v>Pets</v>
      </c>
      <c r="U9520" t="str">
        <f>MID(R9520, Q9520,LEN(R9520))</f>
        <v>Pets</v>
      </c>
    </row>
    <row r="9521" spans="1:21" x14ac:dyDescent="0.35">
      <c r="A9521" t="s">
        <v>13669</v>
      </c>
      <c r="B9521" s="1">
        <v>44980</v>
      </c>
      <c r="C9521" t="s">
        <v>27</v>
      </c>
      <c r="D9521" t="s">
        <v>13670</v>
      </c>
      <c r="E9521" t="s">
        <v>329</v>
      </c>
      <c r="F9521" t="s">
        <v>330</v>
      </c>
      <c r="G9521" t="s">
        <v>88</v>
      </c>
      <c r="I9521" t="s">
        <v>5683</v>
      </c>
      <c r="J9521" t="s">
        <v>5684</v>
      </c>
      <c r="K9521" s="9" t="s">
        <v>827</v>
      </c>
      <c r="L9521" t="s">
        <v>828</v>
      </c>
      <c r="M9521">
        <v>24.14</v>
      </c>
      <c r="N9521">
        <v>9.4960000000000004</v>
      </c>
      <c r="O9521">
        <v>6</v>
      </c>
      <c r="P9521">
        <v>0.12</v>
      </c>
      <c r="Q9521">
        <f>IFERROR(SEARCH("-",R9521)+2, 1)</f>
        <v>1</v>
      </c>
      <c r="R9521" s="9" t="s">
        <v>827</v>
      </c>
      <c r="S9521" s="9" t="b">
        <f>R9521&lt;&gt;K9521</f>
        <v>0</v>
      </c>
      <c r="T9521" t="str">
        <f xml:space="preserve"> TRIM( LEFT(R9521,  IFERROR(   SEARCH(" - ",R9521), LEN(R9521) )    ) )</f>
        <v>Garden</v>
      </c>
      <c r="U9521" t="str">
        <f>MID(R9521, Q9521,LEN(R9521))</f>
        <v>Garden</v>
      </c>
    </row>
    <row r="9522" spans="1:21" x14ac:dyDescent="0.35">
      <c r="A9522" t="s">
        <v>9783</v>
      </c>
      <c r="B9522" s="1">
        <v>45552</v>
      </c>
      <c r="C9522" t="s">
        <v>27</v>
      </c>
      <c r="D9522" t="s">
        <v>9784</v>
      </c>
      <c r="E9522" t="s">
        <v>329</v>
      </c>
      <c r="F9522" t="s">
        <v>330</v>
      </c>
      <c r="G9522" t="s">
        <v>88</v>
      </c>
      <c r="I9522" t="s">
        <v>4761</v>
      </c>
      <c r="J9522" t="s">
        <v>4762</v>
      </c>
      <c r="K9522" s="9" t="s">
        <v>1770</v>
      </c>
      <c r="L9522" t="s">
        <v>3175</v>
      </c>
      <c r="M9522">
        <v>9.49</v>
      </c>
      <c r="N9522">
        <v>3.3959999999999999</v>
      </c>
      <c r="O9522">
        <v>6</v>
      </c>
      <c r="Q9522">
        <f>IFERROR(SEARCH("-",R9522)+2, 1)</f>
        <v>8</v>
      </c>
      <c r="R9522" s="9" t="s">
        <v>1770</v>
      </c>
      <c r="S9522" s="9" t="b">
        <f>R9522&lt;&gt;K9522</f>
        <v>0</v>
      </c>
      <c r="T9522" t="str">
        <f xml:space="preserve"> TRIM( LEFT(R9522,  IFERROR(   SEARCH(" - ",R9522), LEN(R9522) )    ) )</f>
        <v>Food</v>
      </c>
      <c r="U9522" t="str">
        <f>MID(R9522, Q9522,LEN(R9522))</f>
        <v>Seafood</v>
      </c>
    </row>
    <row r="9523" spans="1:21" x14ac:dyDescent="0.35">
      <c r="A9523" t="s">
        <v>14366</v>
      </c>
      <c r="B9523" s="1">
        <v>45045</v>
      </c>
      <c r="C9523" t="s">
        <v>27</v>
      </c>
      <c r="D9523" t="s">
        <v>7103</v>
      </c>
      <c r="E9523" t="s">
        <v>329</v>
      </c>
      <c r="F9523" t="s">
        <v>330</v>
      </c>
      <c r="G9523" t="s">
        <v>88</v>
      </c>
      <c r="I9523" t="s">
        <v>7104</v>
      </c>
      <c r="J9523" t="s">
        <v>7105</v>
      </c>
      <c r="K9523" s="9" t="s">
        <v>24</v>
      </c>
      <c r="L9523" t="s">
        <v>2423</v>
      </c>
      <c r="M9523">
        <v>1.1399999999999999</v>
      </c>
      <c r="N9523">
        <v>9.7000000000000003E-2</v>
      </c>
      <c r="O9523">
        <v>6</v>
      </c>
      <c r="P9523">
        <v>0.17</v>
      </c>
      <c r="Q9523">
        <f>IFERROR(SEARCH("-",R9523)+2, 1)</f>
        <v>8</v>
      </c>
      <c r="R9523" s="9" t="s">
        <v>24</v>
      </c>
      <c r="S9523" s="9" t="b">
        <f>R9523&lt;&gt;K9523</f>
        <v>0</v>
      </c>
      <c r="T9523" t="str">
        <f xml:space="preserve"> TRIM( LEFT(R9523,  IFERROR(   SEARCH(" - ",R9523), LEN(R9523) )    ) )</f>
        <v>Food</v>
      </c>
      <c r="U9523" t="str">
        <f>MID(R9523, Q9523,LEN(R9523))</f>
        <v>Snacks</v>
      </c>
    </row>
    <row r="9524" spans="1:21" x14ac:dyDescent="0.35">
      <c r="A9524" t="s">
        <v>9825</v>
      </c>
      <c r="B9524" s="1">
        <v>45470</v>
      </c>
      <c r="C9524" t="s">
        <v>27</v>
      </c>
      <c r="D9524" t="s">
        <v>9826</v>
      </c>
      <c r="E9524" t="s">
        <v>329</v>
      </c>
      <c r="F9524" t="s">
        <v>330</v>
      </c>
      <c r="G9524" t="s">
        <v>88</v>
      </c>
      <c r="I9524" t="s">
        <v>2959</v>
      </c>
      <c r="J9524" t="s">
        <v>2960</v>
      </c>
      <c r="K9524" s="9" t="s">
        <v>273</v>
      </c>
      <c r="L9524" t="s">
        <v>2961</v>
      </c>
      <c r="M9524">
        <v>30.99</v>
      </c>
      <c r="N9524">
        <v>11.996</v>
      </c>
      <c r="O9524">
        <v>4</v>
      </c>
      <c r="P9524">
        <v>0.15</v>
      </c>
      <c r="Q9524">
        <f>IFERROR(SEARCH("-",R9524)+2, 1)</f>
        <v>1</v>
      </c>
      <c r="R9524" s="9" t="s">
        <v>273</v>
      </c>
      <c r="S9524" s="9" t="b">
        <f>R9524&lt;&gt;K9524</f>
        <v>0</v>
      </c>
      <c r="T9524" t="str">
        <f xml:space="preserve"> TRIM( LEFT(R9524,  IFERROR(   SEARCH(" - ",R9524), LEN(R9524) )    ) )</f>
        <v>Toys</v>
      </c>
      <c r="U9524" t="str">
        <f>MID(R9524, Q9524,LEN(R9524))</f>
        <v>Toys</v>
      </c>
    </row>
    <row r="9525" spans="1:21" x14ac:dyDescent="0.35">
      <c r="A9525" t="s">
        <v>11736</v>
      </c>
      <c r="B9525" s="1">
        <v>45207</v>
      </c>
      <c r="C9525" t="s">
        <v>27</v>
      </c>
      <c r="D9525" t="s">
        <v>1459</v>
      </c>
      <c r="E9525" t="s">
        <v>329</v>
      </c>
      <c r="F9525" t="s">
        <v>330</v>
      </c>
      <c r="G9525" t="s">
        <v>88</v>
      </c>
      <c r="I9525" t="s">
        <v>1460</v>
      </c>
      <c r="J9525" t="s">
        <v>1461</v>
      </c>
      <c r="K9525" s="9" t="s">
        <v>151</v>
      </c>
      <c r="L9525" t="s">
        <v>1462</v>
      </c>
      <c r="M9525">
        <v>248.99</v>
      </c>
      <c r="N9525">
        <v>74.447000000000003</v>
      </c>
      <c r="O9525">
        <v>1</v>
      </c>
      <c r="P9525">
        <v>0.28999999999999998</v>
      </c>
      <c r="Q9525">
        <f>IFERROR(SEARCH("-",R9525)+2, 1)</f>
        <v>1</v>
      </c>
      <c r="R9525" s="9" t="s">
        <v>151</v>
      </c>
      <c r="S9525" s="9" t="b">
        <f>R9525&lt;&gt;K9525</f>
        <v>0</v>
      </c>
      <c r="T9525" t="str">
        <f xml:space="preserve"> TRIM( LEFT(R9525,  IFERROR(   SEARCH(" - ",R9525), LEN(R9525) )    ) )</f>
        <v>Home Appliances</v>
      </c>
      <c r="U9525" t="str">
        <f>MID(R9525, Q9525,LEN(R9525))</f>
        <v>Home Appliances</v>
      </c>
    </row>
    <row r="9526" spans="1:21" x14ac:dyDescent="0.35">
      <c r="A9526" t="s">
        <v>3692</v>
      </c>
      <c r="B9526" s="1">
        <v>45419</v>
      </c>
      <c r="C9526" t="s">
        <v>27</v>
      </c>
      <c r="D9526" t="s">
        <v>2896</v>
      </c>
      <c r="E9526" t="s">
        <v>329</v>
      </c>
      <c r="F9526" t="s">
        <v>330</v>
      </c>
      <c r="G9526" t="s">
        <v>88</v>
      </c>
      <c r="I9526" t="s">
        <v>2897</v>
      </c>
      <c r="J9526" t="s">
        <v>2898</v>
      </c>
      <c r="K9526" s="9" t="s">
        <v>189</v>
      </c>
      <c r="L9526" t="s">
        <v>1826</v>
      </c>
      <c r="M9526">
        <v>4.99</v>
      </c>
      <c r="N9526">
        <v>1.996</v>
      </c>
      <c r="O9526">
        <v>10</v>
      </c>
      <c r="P9526">
        <v>0.24</v>
      </c>
      <c r="Q9526">
        <f>IFERROR(SEARCH("-",R9526)+2, 1)</f>
        <v>8</v>
      </c>
      <c r="R9526" s="9" t="s">
        <v>189</v>
      </c>
      <c r="S9526" s="9" t="b">
        <f>R9526&lt;&gt;K9526</f>
        <v>0</v>
      </c>
      <c r="T9526" t="str">
        <f xml:space="preserve"> TRIM( LEFT(R9526,  IFERROR(   SEARCH(" - ",R9526), LEN(R9526) )    ) )</f>
        <v>Food</v>
      </c>
      <c r="U9526" t="str">
        <f>MID(R9526, Q9526,LEN(R9526))</f>
        <v>Prepared Foods</v>
      </c>
    </row>
    <row r="9527" spans="1:21" x14ac:dyDescent="0.35">
      <c r="A9527" t="s">
        <v>12123</v>
      </c>
      <c r="B9527" s="1">
        <v>44949</v>
      </c>
      <c r="C9527" t="s">
        <v>27</v>
      </c>
      <c r="D9527" t="s">
        <v>2460</v>
      </c>
      <c r="E9527" t="s">
        <v>329</v>
      </c>
      <c r="F9527" t="s">
        <v>330</v>
      </c>
      <c r="G9527" t="s">
        <v>88</v>
      </c>
      <c r="I9527" t="s">
        <v>2461</v>
      </c>
      <c r="J9527" t="s">
        <v>2462</v>
      </c>
      <c r="K9527" s="9" t="s">
        <v>34</v>
      </c>
      <c r="L9527" t="s">
        <v>236</v>
      </c>
      <c r="M9527">
        <v>2.4900000000000002</v>
      </c>
      <c r="N9527">
        <v>0.497</v>
      </c>
      <c r="O9527">
        <v>3</v>
      </c>
      <c r="P9527">
        <v>0.3</v>
      </c>
      <c r="Q9527">
        <f>IFERROR(SEARCH("-",R9527)+2, 1)</f>
        <v>8</v>
      </c>
      <c r="R9527" s="9" t="s">
        <v>34</v>
      </c>
      <c r="S9527" s="9" t="b">
        <f>R9527&lt;&gt;K9527</f>
        <v>0</v>
      </c>
      <c r="T9527" t="str">
        <f xml:space="preserve"> TRIM( LEFT(R9527,  IFERROR(   SEARCH(" - ",R9527), LEN(R9527) )    ) )</f>
        <v>Food</v>
      </c>
      <c r="U9527" t="str">
        <f>MID(R9527, Q9527,LEN(R9527))</f>
        <v>Condiments</v>
      </c>
    </row>
    <row r="9528" spans="1:21" x14ac:dyDescent="0.35">
      <c r="A9528" t="s">
        <v>13118</v>
      </c>
      <c r="B9528" s="1">
        <v>44982</v>
      </c>
      <c r="C9528" t="s">
        <v>27</v>
      </c>
      <c r="D9528" t="s">
        <v>4408</v>
      </c>
      <c r="E9528" t="s">
        <v>329</v>
      </c>
      <c r="F9528" t="s">
        <v>330</v>
      </c>
      <c r="G9528" t="s">
        <v>88</v>
      </c>
      <c r="I9528" t="s">
        <v>4409</v>
      </c>
      <c r="J9528" t="s">
        <v>4410</v>
      </c>
      <c r="K9528" s="9" t="s">
        <v>24</v>
      </c>
      <c r="L9528" t="s">
        <v>326</v>
      </c>
      <c r="M9528">
        <v>1.64</v>
      </c>
      <c r="N9528">
        <v>0.247</v>
      </c>
      <c r="O9528">
        <v>10</v>
      </c>
      <c r="P9528">
        <v>0.12</v>
      </c>
      <c r="Q9528">
        <f>IFERROR(SEARCH("-",R9528)+2, 1)</f>
        <v>8</v>
      </c>
      <c r="R9528" s="9" t="s">
        <v>24</v>
      </c>
      <c r="S9528" s="9" t="b">
        <f>R9528&lt;&gt;K9528</f>
        <v>0</v>
      </c>
      <c r="T9528" t="str">
        <f xml:space="preserve"> TRIM( LEFT(R9528,  IFERROR(   SEARCH(" - ",R9528), LEN(R9528) )    ) )</f>
        <v>Food</v>
      </c>
      <c r="U9528" t="str">
        <f>MID(R9528, Q9528,LEN(R9528))</f>
        <v>Snacks</v>
      </c>
    </row>
    <row r="9529" spans="1:21" x14ac:dyDescent="0.35">
      <c r="A9529" t="s">
        <v>18729</v>
      </c>
      <c r="B9529" s="1">
        <v>44947</v>
      </c>
      <c r="C9529" t="s">
        <v>27</v>
      </c>
      <c r="D9529" t="s">
        <v>8543</v>
      </c>
      <c r="E9529" t="s">
        <v>329</v>
      </c>
      <c r="F9529" t="s">
        <v>330</v>
      </c>
      <c r="G9529" t="s">
        <v>88</v>
      </c>
      <c r="I9529" t="s">
        <v>8544</v>
      </c>
      <c r="J9529" t="s">
        <v>8545</v>
      </c>
      <c r="K9529" s="9" t="s">
        <v>1770</v>
      </c>
      <c r="L9529" t="s">
        <v>8546</v>
      </c>
      <c r="M9529">
        <v>4.1900000000000004</v>
      </c>
      <c r="N9529">
        <v>1.2569999999999999</v>
      </c>
      <c r="O9529">
        <v>6</v>
      </c>
      <c r="P9529">
        <v>0.05</v>
      </c>
      <c r="Q9529">
        <f>IFERROR(SEARCH("-",R9529)+2, 1)</f>
        <v>8</v>
      </c>
      <c r="R9529" s="9" t="s">
        <v>1770</v>
      </c>
      <c r="S9529" s="9" t="b">
        <f>R9529&lt;&gt;K9529</f>
        <v>0</v>
      </c>
      <c r="T9529" t="str">
        <f xml:space="preserve"> TRIM( LEFT(R9529,  IFERROR(   SEARCH(" - ",R9529), LEN(R9529) )    ) )</f>
        <v>Food</v>
      </c>
      <c r="U9529" t="str">
        <f>MID(R9529, Q9529,LEN(R9529))</f>
        <v>Seafood</v>
      </c>
    </row>
    <row r="9530" spans="1:21" x14ac:dyDescent="0.35">
      <c r="A9530" t="s">
        <v>6161</v>
      </c>
      <c r="B9530" s="1">
        <v>45690</v>
      </c>
      <c r="C9530" t="s">
        <v>27</v>
      </c>
      <c r="D9530" t="s">
        <v>1934</v>
      </c>
      <c r="E9530" t="s">
        <v>329</v>
      </c>
      <c r="F9530" t="s">
        <v>330</v>
      </c>
      <c r="G9530" t="s">
        <v>88</v>
      </c>
      <c r="I9530" t="s">
        <v>6162</v>
      </c>
      <c r="J9530" t="s">
        <v>6163</v>
      </c>
      <c r="K9530" s="9" t="s">
        <v>3805</v>
      </c>
      <c r="L9530" t="s">
        <v>6164</v>
      </c>
      <c r="M9530">
        <v>31.41</v>
      </c>
      <c r="N9530">
        <v>9.9969999999999999</v>
      </c>
      <c r="O9530">
        <v>15</v>
      </c>
      <c r="Q9530">
        <f>IFERROR(SEARCH("-",R9530)+2, 1)</f>
        <v>1</v>
      </c>
      <c r="R9530" s="9" t="s">
        <v>3805</v>
      </c>
      <c r="S9530" s="9" t="b">
        <f>R9530&lt;&gt;K9530</f>
        <v>0</v>
      </c>
      <c r="T9530" t="str">
        <f xml:space="preserve"> TRIM( LEFT(R9530,  IFERROR(   SEARCH(" - ",R9530), LEN(R9530) )    ) )</f>
        <v>Photography</v>
      </c>
      <c r="U9530" t="str">
        <f>MID(R9530, Q9530,LEN(R9530))</f>
        <v>Photography</v>
      </c>
    </row>
    <row r="9531" spans="1:21" x14ac:dyDescent="0.35">
      <c r="A9531" t="s">
        <v>12028</v>
      </c>
      <c r="B9531" s="1">
        <v>45047</v>
      </c>
      <c r="C9531" t="s">
        <v>27</v>
      </c>
      <c r="D9531" t="s">
        <v>5700</v>
      </c>
      <c r="E9531" t="s">
        <v>329</v>
      </c>
      <c r="F9531" t="s">
        <v>330</v>
      </c>
      <c r="G9531" t="s">
        <v>88</v>
      </c>
      <c r="I9531" t="s">
        <v>12029</v>
      </c>
      <c r="J9531" t="s">
        <v>12030</v>
      </c>
      <c r="K9531" s="9" t="s">
        <v>284</v>
      </c>
      <c r="L9531" t="s">
        <v>2277</v>
      </c>
      <c r="M9531">
        <v>2.29</v>
      </c>
      <c r="N9531">
        <v>0.437</v>
      </c>
      <c r="O9531">
        <v>13</v>
      </c>
      <c r="P9531">
        <v>0.36</v>
      </c>
      <c r="Q9531">
        <f>IFERROR(SEARCH("-",R9531)+2, 1)</f>
        <v>8</v>
      </c>
      <c r="R9531" s="9" t="s">
        <v>284</v>
      </c>
      <c r="S9531" s="9" t="b">
        <f>R9531&lt;&gt;K9531</f>
        <v>0</v>
      </c>
      <c r="T9531" t="str">
        <f xml:space="preserve"> TRIM( LEFT(R9531,  IFERROR(   SEARCH(" - ",R9531), LEN(R9531) )    ) )</f>
        <v>Food</v>
      </c>
      <c r="U9531" t="str">
        <f>MID(R9531, Q9531,LEN(R9531))</f>
        <v>Canned Goods</v>
      </c>
    </row>
    <row r="9532" spans="1:21" x14ac:dyDescent="0.35">
      <c r="A9532" t="s">
        <v>8942</v>
      </c>
      <c r="B9532" s="1">
        <v>45533</v>
      </c>
      <c r="C9532" t="s">
        <v>27</v>
      </c>
      <c r="D9532" t="s">
        <v>8906</v>
      </c>
      <c r="E9532" t="s">
        <v>329</v>
      </c>
      <c r="F9532" t="s">
        <v>330</v>
      </c>
      <c r="G9532" t="s">
        <v>88</v>
      </c>
      <c r="I9532" t="s">
        <v>8907</v>
      </c>
      <c r="J9532" t="s">
        <v>8908</v>
      </c>
      <c r="K9532" s="9" t="s">
        <v>513</v>
      </c>
      <c r="L9532" t="s">
        <v>800</v>
      </c>
      <c r="M9532">
        <v>39.99</v>
      </c>
      <c r="N9532">
        <v>11.997</v>
      </c>
      <c r="O9532">
        <v>19</v>
      </c>
      <c r="P9532">
        <v>0.01</v>
      </c>
      <c r="Q9532">
        <f>IFERROR(SEARCH("-",R9532)+2, 1)</f>
        <v>1</v>
      </c>
      <c r="R9532" s="9" t="s">
        <v>513</v>
      </c>
      <c r="S9532" s="9" t="b">
        <f>R9532&lt;&gt;K9532</f>
        <v>0</v>
      </c>
      <c r="T9532" t="str">
        <f xml:space="preserve"> TRIM( LEFT(R9532,  IFERROR(   SEARCH(" - ",R9532), LEN(R9532) )    ) )</f>
        <v>Fitness</v>
      </c>
      <c r="U9532" t="str">
        <f>MID(R9532, Q9532,LEN(R9532))</f>
        <v>Fitness</v>
      </c>
    </row>
    <row r="9533" spans="1:21" x14ac:dyDescent="0.35">
      <c r="A9533" t="s">
        <v>12383</v>
      </c>
      <c r="B9533" s="1">
        <v>44975</v>
      </c>
      <c r="C9533" t="s">
        <v>27</v>
      </c>
      <c r="D9533" t="s">
        <v>2843</v>
      </c>
      <c r="E9533" t="s">
        <v>329</v>
      </c>
      <c r="F9533" t="s">
        <v>330</v>
      </c>
      <c r="G9533" t="s">
        <v>88</v>
      </c>
      <c r="I9533" t="s">
        <v>2844</v>
      </c>
      <c r="J9533" t="s">
        <v>2845</v>
      </c>
      <c r="K9533" s="9" t="s">
        <v>1133</v>
      </c>
      <c r="L9533" t="s">
        <v>2846</v>
      </c>
      <c r="M9533">
        <v>3.29</v>
      </c>
      <c r="N9533">
        <v>0.73699999999999999</v>
      </c>
      <c r="O9533">
        <v>17</v>
      </c>
      <c r="P9533">
        <v>0.03</v>
      </c>
      <c r="Q9533">
        <f>IFERROR(SEARCH("-",R9533)+2, 1)</f>
        <v>8</v>
      </c>
      <c r="R9533" s="9" t="s">
        <v>1133</v>
      </c>
      <c r="S9533" s="9" t="b">
        <f>R9533&lt;&gt;K9533</f>
        <v>0</v>
      </c>
      <c r="T9533" t="str">
        <f xml:space="preserve"> TRIM( LEFT(R9533,  IFERROR(   SEARCH(" - ",R9533), LEN(R9533) )    ) )</f>
        <v>Food</v>
      </c>
      <c r="U9533" t="str">
        <f>MID(R9533, Q9533,LEN(R9533))</f>
        <v>Salads</v>
      </c>
    </row>
    <row r="9534" spans="1:21" x14ac:dyDescent="0.35">
      <c r="A9534" t="s">
        <v>13475</v>
      </c>
      <c r="B9534" s="1">
        <v>44944</v>
      </c>
      <c r="C9534" t="s">
        <v>27</v>
      </c>
      <c r="D9534" t="s">
        <v>12642</v>
      </c>
      <c r="E9534" t="s">
        <v>329</v>
      </c>
      <c r="F9534" t="s">
        <v>330</v>
      </c>
      <c r="G9534" t="s">
        <v>88</v>
      </c>
      <c r="I9534" t="s">
        <v>12643</v>
      </c>
      <c r="J9534" t="s">
        <v>12644</v>
      </c>
      <c r="K9534" s="9" t="s">
        <v>652</v>
      </c>
      <c r="L9534" t="s">
        <v>3503</v>
      </c>
      <c r="M9534">
        <v>3.44</v>
      </c>
      <c r="N9534">
        <v>1.216</v>
      </c>
      <c r="O9534">
        <v>9</v>
      </c>
      <c r="P9534">
        <v>0.38</v>
      </c>
      <c r="Q9534">
        <f>IFERROR(SEARCH("-",R9534)+2, 1)</f>
        <v>8</v>
      </c>
      <c r="R9534" s="9" t="s">
        <v>652</v>
      </c>
      <c r="S9534" s="9" t="b">
        <f>R9534&lt;&gt;K9534</f>
        <v>0</v>
      </c>
      <c r="T9534" t="str">
        <f xml:space="preserve"> TRIM( LEFT(R9534,  IFERROR(   SEARCH(" - ",R9534), LEN(R9534) )    ) )</f>
        <v>Food</v>
      </c>
      <c r="U9534" t="str">
        <f>MID(R9534, Q9534,LEN(R9534))</f>
        <v>Soups</v>
      </c>
    </row>
    <row r="9535" spans="1:21" x14ac:dyDescent="0.35">
      <c r="A9535" t="s">
        <v>15152</v>
      </c>
      <c r="B9535" s="1">
        <v>45283</v>
      </c>
      <c r="C9535" t="s">
        <v>27</v>
      </c>
      <c r="D9535" t="s">
        <v>15153</v>
      </c>
      <c r="E9535" t="s">
        <v>329</v>
      </c>
      <c r="F9535" t="s">
        <v>330</v>
      </c>
      <c r="G9535" t="s">
        <v>88</v>
      </c>
      <c r="I9535" t="s">
        <v>12643</v>
      </c>
      <c r="J9535" t="s">
        <v>12644</v>
      </c>
      <c r="K9535" s="9" t="s">
        <v>652</v>
      </c>
      <c r="L9535" t="s">
        <v>3503</v>
      </c>
      <c r="M9535">
        <v>3.54</v>
      </c>
      <c r="N9535">
        <v>1.466</v>
      </c>
      <c r="O9535">
        <v>15</v>
      </c>
      <c r="P9535">
        <v>0.05</v>
      </c>
      <c r="Q9535">
        <f>IFERROR(SEARCH("-",R9535)+2, 1)</f>
        <v>8</v>
      </c>
      <c r="R9535" s="9" t="s">
        <v>652</v>
      </c>
      <c r="S9535" s="9" t="b">
        <f>R9535&lt;&gt;K9535</f>
        <v>0</v>
      </c>
      <c r="T9535" t="str">
        <f xml:space="preserve"> TRIM( LEFT(R9535,  IFERROR(   SEARCH(" - ",R9535), LEN(R9535) )    ) )</f>
        <v>Food</v>
      </c>
      <c r="U9535" t="str">
        <f>MID(R9535, Q9535,LEN(R9535))</f>
        <v>Soups</v>
      </c>
    </row>
    <row r="9536" spans="1:21" x14ac:dyDescent="0.35">
      <c r="A9536" t="s">
        <v>2756</v>
      </c>
      <c r="B9536" s="1">
        <v>45629</v>
      </c>
      <c r="C9536" t="s">
        <v>27</v>
      </c>
      <c r="D9536" t="s">
        <v>2757</v>
      </c>
      <c r="E9536" t="s">
        <v>329</v>
      </c>
      <c r="F9536" t="s">
        <v>330</v>
      </c>
      <c r="G9536" t="s">
        <v>88</v>
      </c>
      <c r="I9536" t="s">
        <v>2758</v>
      </c>
      <c r="J9536" t="s">
        <v>2759</v>
      </c>
      <c r="K9536" s="9" t="s">
        <v>513</v>
      </c>
      <c r="L9536" t="s">
        <v>2760</v>
      </c>
      <c r="M9536">
        <v>29.99</v>
      </c>
      <c r="N9536">
        <v>8.9969999999999999</v>
      </c>
      <c r="O9536">
        <v>2</v>
      </c>
      <c r="P9536">
        <v>0.32</v>
      </c>
      <c r="Q9536">
        <f>IFERROR(SEARCH("-",R9536)+2, 1)</f>
        <v>1</v>
      </c>
      <c r="R9536" s="9" t="s">
        <v>513</v>
      </c>
      <c r="S9536" s="9" t="b">
        <f>R9536&lt;&gt;K9536</f>
        <v>0</v>
      </c>
      <c r="T9536" t="str">
        <f xml:space="preserve"> TRIM( LEFT(R9536,  IFERROR(   SEARCH(" - ",R9536), LEN(R9536) )    ) )</f>
        <v>Fitness</v>
      </c>
      <c r="U9536" t="str">
        <f>MID(R9536, Q9536,LEN(R9536))</f>
        <v>Fitness</v>
      </c>
    </row>
    <row r="9537" spans="1:21" x14ac:dyDescent="0.35">
      <c r="A9537" t="s">
        <v>13537</v>
      </c>
      <c r="B9537" s="1">
        <v>45121</v>
      </c>
      <c r="C9537" t="s">
        <v>27</v>
      </c>
      <c r="D9537" t="s">
        <v>12767</v>
      </c>
      <c r="E9537" t="s">
        <v>329</v>
      </c>
      <c r="F9537" t="s">
        <v>330</v>
      </c>
      <c r="G9537" t="s">
        <v>88</v>
      </c>
      <c r="I9537" t="s">
        <v>12768</v>
      </c>
      <c r="J9537" t="s">
        <v>12769</v>
      </c>
      <c r="K9537" s="9" t="s">
        <v>513</v>
      </c>
      <c r="L9537" t="s">
        <v>514</v>
      </c>
      <c r="M9537">
        <v>39.14</v>
      </c>
      <c r="N9537">
        <v>15.496</v>
      </c>
      <c r="O9537">
        <v>18</v>
      </c>
      <c r="P9537">
        <v>0.26</v>
      </c>
      <c r="Q9537">
        <f>IFERROR(SEARCH("-",R9537)+2, 1)</f>
        <v>1</v>
      </c>
      <c r="R9537" s="9" t="s">
        <v>513</v>
      </c>
      <c r="S9537" s="9" t="b">
        <f>R9537&lt;&gt;K9537</f>
        <v>0</v>
      </c>
      <c r="T9537" t="str">
        <f xml:space="preserve"> TRIM( LEFT(R9537,  IFERROR(   SEARCH(" - ",R9537), LEN(R9537) )    ) )</f>
        <v>Fitness</v>
      </c>
      <c r="U9537" t="str">
        <f>MID(R9537, Q9537,LEN(R9537))</f>
        <v>Fitness</v>
      </c>
    </row>
    <row r="9538" spans="1:21" x14ac:dyDescent="0.35">
      <c r="A9538" t="s">
        <v>8994</v>
      </c>
      <c r="B9538" s="1">
        <v>45311</v>
      </c>
      <c r="C9538" t="s">
        <v>17</v>
      </c>
      <c r="D9538" t="s">
        <v>8995</v>
      </c>
      <c r="E9538" t="s">
        <v>329</v>
      </c>
      <c r="F9538" t="s">
        <v>330</v>
      </c>
      <c r="G9538" t="s">
        <v>88</v>
      </c>
      <c r="I9538" t="s">
        <v>8996</v>
      </c>
      <c r="J9538" t="s">
        <v>8997</v>
      </c>
      <c r="K9538" s="9" t="s">
        <v>493</v>
      </c>
      <c r="L9538" t="s">
        <v>8998</v>
      </c>
      <c r="M9538">
        <v>3.99</v>
      </c>
      <c r="N9538">
        <v>1.1970000000000001</v>
      </c>
      <c r="O9538">
        <v>6</v>
      </c>
      <c r="P9538">
        <v>0.06</v>
      </c>
      <c r="Q9538">
        <f>IFERROR(SEARCH("-",R9538)+2, 1)</f>
        <v>8</v>
      </c>
      <c r="R9538" s="9" t="s">
        <v>493</v>
      </c>
      <c r="S9538" s="9" t="b">
        <f>R9538&lt;&gt;K9538</f>
        <v>0</v>
      </c>
      <c r="T9538" t="str">
        <f xml:space="preserve"> TRIM( LEFT(R9538,  IFERROR(   SEARCH(" - ",R9538), LEN(R9538) )    ) )</f>
        <v>Food</v>
      </c>
      <c r="U9538" t="str">
        <f>MID(R9538, Q9538,LEN(R9538))</f>
        <v>Beverages</v>
      </c>
    </row>
    <row r="9539" spans="1:21" x14ac:dyDescent="0.35">
      <c r="A9539" t="s">
        <v>11654</v>
      </c>
      <c r="B9539" s="1">
        <v>45081</v>
      </c>
      <c r="C9539" t="s">
        <v>17</v>
      </c>
      <c r="D9539" t="s">
        <v>5677</v>
      </c>
      <c r="E9539" t="s">
        <v>329</v>
      </c>
      <c r="F9539" t="s">
        <v>330</v>
      </c>
      <c r="G9539" t="s">
        <v>88</v>
      </c>
      <c r="I9539" t="s">
        <v>11655</v>
      </c>
      <c r="J9539" t="s">
        <v>11656</v>
      </c>
      <c r="K9539" s="9" t="s">
        <v>2581</v>
      </c>
      <c r="L9539" t="s">
        <v>1929</v>
      </c>
      <c r="M9539">
        <v>28.99</v>
      </c>
      <c r="N9539">
        <v>8.4469999999999992</v>
      </c>
      <c r="O9539">
        <v>3</v>
      </c>
      <c r="P9539">
        <v>0.06</v>
      </c>
      <c r="Q9539">
        <f>IFERROR(SEARCH("-",R9539)+2, 1)</f>
        <v>1</v>
      </c>
      <c r="R9539" s="9" t="s">
        <v>2581</v>
      </c>
      <c r="S9539" s="9" t="b">
        <f>R9539&lt;&gt;K9539</f>
        <v>0</v>
      </c>
      <c r="T9539" t="str">
        <f xml:space="preserve"> TRIM( LEFT(R9539,  IFERROR(   SEARCH(" - ",R9539), LEN(R9539) )    ) )</f>
        <v>Clothing</v>
      </c>
      <c r="U9539" t="str">
        <f>MID(R9539, Q9539,LEN(R9539))</f>
        <v>Clothing</v>
      </c>
    </row>
    <row r="9540" spans="1:21" x14ac:dyDescent="0.35">
      <c r="A9540" t="s">
        <v>12973</v>
      </c>
      <c r="B9540" s="1">
        <v>45226</v>
      </c>
      <c r="C9540" t="s">
        <v>17</v>
      </c>
      <c r="D9540" t="s">
        <v>4017</v>
      </c>
      <c r="E9540" t="s">
        <v>329</v>
      </c>
      <c r="F9540" t="s">
        <v>330</v>
      </c>
      <c r="G9540" t="s">
        <v>88</v>
      </c>
      <c r="I9540" t="s">
        <v>4018</v>
      </c>
      <c r="J9540" t="s">
        <v>4019</v>
      </c>
      <c r="K9540" s="9" t="s">
        <v>82</v>
      </c>
      <c r="L9540" t="s">
        <v>4020</v>
      </c>
      <c r="M9540">
        <v>12.14</v>
      </c>
      <c r="N9540">
        <v>4.6959999999999997</v>
      </c>
      <c r="O9540">
        <v>14</v>
      </c>
      <c r="P9540">
        <v>0.03</v>
      </c>
      <c r="Q9540">
        <f>IFERROR(SEARCH("-",R9540)+2, 1)</f>
        <v>1</v>
      </c>
      <c r="R9540" s="9" t="s">
        <v>82</v>
      </c>
      <c r="S9540" s="9" t="b">
        <f>R9540&lt;&gt;K9540</f>
        <v>0</v>
      </c>
      <c r="T9540" t="str">
        <f xml:space="preserve"> TRIM( LEFT(R9540,  IFERROR(   SEARCH(" - ",R9540), LEN(R9540) )    ) )</f>
        <v>Home</v>
      </c>
      <c r="U9540" t="str">
        <f>MID(R9540, Q9540,LEN(R9540))</f>
        <v>Home</v>
      </c>
    </row>
    <row r="9541" spans="1:21" x14ac:dyDescent="0.35">
      <c r="A9541" t="s">
        <v>14839</v>
      </c>
      <c r="B9541" s="1">
        <v>45180</v>
      </c>
      <c r="C9541" t="s">
        <v>17</v>
      </c>
      <c r="D9541" t="s">
        <v>14231</v>
      </c>
      <c r="E9541" t="s">
        <v>329</v>
      </c>
      <c r="F9541" t="s">
        <v>330</v>
      </c>
      <c r="G9541" t="s">
        <v>88</v>
      </c>
      <c r="I9541" t="s">
        <v>14232</v>
      </c>
      <c r="J9541" t="s">
        <v>14233</v>
      </c>
      <c r="K9541" s="9" t="s">
        <v>67</v>
      </c>
      <c r="L9541" t="s">
        <v>603</v>
      </c>
      <c r="M9541">
        <v>1.94</v>
      </c>
      <c r="N9541">
        <v>0.33700000000000002</v>
      </c>
      <c r="O9541">
        <v>18</v>
      </c>
      <c r="P9541">
        <v>0.11</v>
      </c>
      <c r="Q9541">
        <f>IFERROR(SEARCH("-",R9541)+2, 1)</f>
        <v>8</v>
      </c>
      <c r="R9541" s="9" t="s">
        <v>67</v>
      </c>
      <c r="S9541" s="9" t="b">
        <f>R9541&lt;&gt;K9541</f>
        <v>0</v>
      </c>
      <c r="T9541" t="str">
        <f xml:space="preserve"> TRIM( LEFT(R9541,  IFERROR(   SEARCH(" - ",R9541), LEN(R9541) )    ) )</f>
        <v>Food</v>
      </c>
      <c r="U9541" t="str">
        <f>MID(R9541, Q9541,LEN(R9541))</f>
        <v>Sauces</v>
      </c>
    </row>
    <row r="9542" spans="1:21" x14ac:dyDescent="0.35">
      <c r="A9542" t="s">
        <v>16052</v>
      </c>
      <c r="B9542" s="1">
        <v>45170</v>
      </c>
      <c r="C9542" t="s">
        <v>17</v>
      </c>
      <c r="D9542" t="s">
        <v>16053</v>
      </c>
      <c r="E9542" t="s">
        <v>329</v>
      </c>
      <c r="F9542" t="s">
        <v>330</v>
      </c>
      <c r="G9542" t="s">
        <v>88</v>
      </c>
      <c r="I9542" t="s">
        <v>6098</v>
      </c>
      <c r="J9542" t="s">
        <v>6099</v>
      </c>
      <c r="K9542" s="9" t="s">
        <v>363</v>
      </c>
      <c r="L9542" t="s">
        <v>961</v>
      </c>
      <c r="M9542">
        <v>19.239999999999998</v>
      </c>
      <c r="N9542">
        <v>5.7469999999999999</v>
      </c>
      <c r="O9542">
        <v>3</v>
      </c>
      <c r="P9542">
        <v>0.01</v>
      </c>
      <c r="Q9542">
        <f>IFERROR(SEARCH("-",R9542)+2, 1)</f>
        <v>1</v>
      </c>
      <c r="R9542" s="9" t="s">
        <v>363</v>
      </c>
      <c r="S9542" s="9" t="b">
        <f>R9542&lt;&gt;K9542</f>
        <v>0</v>
      </c>
      <c r="T9542" t="str">
        <f xml:space="preserve"> TRIM( LEFT(R9542,  IFERROR(   SEARCH(" - ",R9542), LEN(R9542) )    ) )</f>
        <v>Automotive</v>
      </c>
      <c r="U9542" t="str">
        <f>MID(R9542, Q9542,LEN(R9542))</f>
        <v>Automotive</v>
      </c>
    </row>
    <row r="9543" spans="1:21" x14ac:dyDescent="0.35">
      <c r="A9543" t="s">
        <v>9069</v>
      </c>
      <c r="B9543" s="1">
        <v>45511</v>
      </c>
      <c r="C9543" t="s">
        <v>17</v>
      </c>
      <c r="D9543" t="s">
        <v>7480</v>
      </c>
      <c r="E9543" t="s">
        <v>329</v>
      </c>
      <c r="F9543" t="s">
        <v>330</v>
      </c>
      <c r="G9543" t="s">
        <v>88</v>
      </c>
      <c r="I9543" t="s">
        <v>7481</v>
      </c>
      <c r="J9543" t="s">
        <v>7482</v>
      </c>
      <c r="K9543" s="9" t="s">
        <v>391</v>
      </c>
      <c r="L9543" t="s">
        <v>2294</v>
      </c>
      <c r="M9543">
        <v>29.99</v>
      </c>
      <c r="N9543">
        <v>8.9969999999999999</v>
      </c>
      <c r="O9543">
        <v>17</v>
      </c>
      <c r="Q9543">
        <f>IFERROR(SEARCH("-",R9543)+2, 1)</f>
        <v>1</v>
      </c>
      <c r="R9543" s="9" t="s">
        <v>391</v>
      </c>
      <c r="S9543" s="9" t="b">
        <f>R9543&lt;&gt;K9543</f>
        <v>0</v>
      </c>
      <c r="T9543" t="str">
        <f xml:space="preserve"> TRIM( LEFT(R9543,  IFERROR(   SEARCH(" - ",R9543), LEN(R9543) )    ) )</f>
        <v>Kitchen</v>
      </c>
      <c r="U9543" t="str">
        <f>MID(R9543, Q9543,LEN(R9543))</f>
        <v>Kitchen</v>
      </c>
    </row>
    <row r="9544" spans="1:21" x14ac:dyDescent="0.35">
      <c r="A9544" t="s">
        <v>12874</v>
      </c>
      <c r="B9544" s="1">
        <v>44951</v>
      </c>
      <c r="C9544" t="s">
        <v>17</v>
      </c>
      <c r="D9544" t="s">
        <v>12875</v>
      </c>
      <c r="E9544" t="s">
        <v>329</v>
      </c>
      <c r="F9544" t="s">
        <v>330</v>
      </c>
      <c r="G9544" t="s">
        <v>88</v>
      </c>
      <c r="I9544" t="s">
        <v>11321</v>
      </c>
      <c r="J9544" t="s">
        <v>11322</v>
      </c>
      <c r="K9544" s="9" t="s">
        <v>391</v>
      </c>
      <c r="L9544" t="s">
        <v>2294</v>
      </c>
      <c r="M9544">
        <v>15.14</v>
      </c>
      <c r="N9544">
        <v>5.8959999999999999</v>
      </c>
      <c r="O9544">
        <v>8</v>
      </c>
      <c r="Q9544">
        <f>IFERROR(SEARCH("-",R9544)+2, 1)</f>
        <v>1</v>
      </c>
      <c r="R9544" s="9" t="s">
        <v>391</v>
      </c>
      <c r="S9544" s="9" t="b">
        <f>R9544&lt;&gt;K9544</f>
        <v>0</v>
      </c>
      <c r="T9544" t="str">
        <f xml:space="preserve"> TRIM( LEFT(R9544,  IFERROR(   SEARCH(" - ",R9544), LEN(R9544) )    ) )</f>
        <v>Kitchen</v>
      </c>
      <c r="U9544" t="str">
        <f>MID(R9544, Q9544,LEN(R9544))</f>
        <v>Kitchen</v>
      </c>
    </row>
    <row r="9545" spans="1:21" x14ac:dyDescent="0.35">
      <c r="A9545" t="s">
        <v>15206</v>
      </c>
      <c r="B9545" s="1">
        <v>44941</v>
      </c>
      <c r="C9545" t="s">
        <v>17</v>
      </c>
      <c r="D9545" t="s">
        <v>15207</v>
      </c>
      <c r="E9545" t="s">
        <v>329</v>
      </c>
      <c r="F9545" t="s">
        <v>330</v>
      </c>
      <c r="G9545" t="s">
        <v>88</v>
      </c>
      <c r="I9545" t="s">
        <v>4956</v>
      </c>
      <c r="J9545" t="s">
        <v>4957</v>
      </c>
      <c r="K9545" s="9" t="s">
        <v>391</v>
      </c>
      <c r="L9545" t="s">
        <v>2294</v>
      </c>
      <c r="M9545">
        <v>15.24</v>
      </c>
      <c r="N9545">
        <v>4.5469999999999997</v>
      </c>
      <c r="O9545">
        <v>9</v>
      </c>
      <c r="Q9545">
        <f>IFERROR(SEARCH("-",R9545)+2, 1)</f>
        <v>1</v>
      </c>
      <c r="R9545" s="9" t="s">
        <v>391</v>
      </c>
      <c r="S9545" s="9" t="b">
        <f>R9545&lt;&gt;K9545</f>
        <v>0</v>
      </c>
      <c r="T9545" t="str">
        <f xml:space="preserve"> TRIM( LEFT(R9545,  IFERROR(   SEARCH(" - ",R9545), LEN(R9545) )    ) )</f>
        <v>Kitchen</v>
      </c>
      <c r="U9545" t="str">
        <f>MID(R9545, Q9545,LEN(R9545))</f>
        <v>Kitchen</v>
      </c>
    </row>
    <row r="9546" spans="1:21" x14ac:dyDescent="0.35">
      <c r="A9546" t="s">
        <v>15858</v>
      </c>
      <c r="B9546" s="1">
        <v>45184</v>
      </c>
      <c r="C9546" t="s">
        <v>17</v>
      </c>
      <c r="D9546" t="s">
        <v>15859</v>
      </c>
      <c r="E9546" t="s">
        <v>329</v>
      </c>
      <c r="F9546" t="s">
        <v>330</v>
      </c>
      <c r="G9546" t="s">
        <v>88</v>
      </c>
      <c r="I9546" t="s">
        <v>4956</v>
      </c>
      <c r="J9546" t="s">
        <v>4957</v>
      </c>
      <c r="K9546" s="9" t="s">
        <v>391</v>
      </c>
      <c r="L9546" t="s">
        <v>2294</v>
      </c>
      <c r="M9546">
        <v>15.24</v>
      </c>
      <c r="N9546">
        <v>4.5469999999999997</v>
      </c>
      <c r="O9546">
        <v>3</v>
      </c>
      <c r="P9546">
        <v>0.01</v>
      </c>
      <c r="Q9546">
        <f>IFERROR(SEARCH("-",R9546)+2, 1)</f>
        <v>1</v>
      </c>
      <c r="R9546" s="9" t="s">
        <v>391</v>
      </c>
      <c r="S9546" s="9" t="b">
        <f>R9546&lt;&gt;K9546</f>
        <v>0</v>
      </c>
      <c r="T9546" t="str">
        <f xml:space="preserve"> TRIM( LEFT(R9546,  IFERROR(   SEARCH(" - ",R9546), LEN(R9546) )    ) )</f>
        <v>Kitchen</v>
      </c>
      <c r="U9546" t="str">
        <f>MID(R9546, Q9546,LEN(R9546))</f>
        <v>Kitchen</v>
      </c>
    </row>
    <row r="9547" spans="1:21" x14ac:dyDescent="0.35">
      <c r="A9547" t="s">
        <v>5274</v>
      </c>
      <c r="B9547" s="1">
        <v>45514</v>
      </c>
      <c r="C9547" t="s">
        <v>17</v>
      </c>
      <c r="D9547" t="s">
        <v>4948</v>
      </c>
      <c r="E9547" t="s">
        <v>329</v>
      </c>
      <c r="F9547" t="s">
        <v>330</v>
      </c>
      <c r="G9547" t="s">
        <v>88</v>
      </c>
      <c r="I9547" t="s">
        <v>4949</v>
      </c>
      <c r="J9547" t="s">
        <v>4950</v>
      </c>
      <c r="K9547" s="9" t="s">
        <v>98</v>
      </c>
      <c r="L9547" t="s">
        <v>437</v>
      </c>
      <c r="M9547">
        <v>2.99</v>
      </c>
      <c r="N9547">
        <v>1.196</v>
      </c>
      <c r="O9547">
        <v>9</v>
      </c>
      <c r="P9547">
        <v>0.26</v>
      </c>
      <c r="Q9547">
        <f>IFERROR(SEARCH("-",R9547)+2, 1)</f>
        <v>8</v>
      </c>
      <c r="R9547" s="9" t="s">
        <v>98</v>
      </c>
      <c r="S9547" s="9" t="b">
        <f>R9547&lt;&gt;K9547</f>
        <v>0</v>
      </c>
      <c r="T9547" t="str">
        <f xml:space="preserve"> TRIM( LEFT(R9547,  IFERROR(   SEARCH(" - ",R9547), LEN(R9547) )    ) )</f>
        <v>Food</v>
      </c>
      <c r="U9547" t="str">
        <f>MID(R9547, Q9547,LEN(R9547))</f>
        <v>Baking</v>
      </c>
    </row>
    <row r="9548" spans="1:21" x14ac:dyDescent="0.35">
      <c r="A9548" t="s">
        <v>13890</v>
      </c>
      <c r="B9548" s="1">
        <v>45030</v>
      </c>
      <c r="C9548" t="s">
        <v>17</v>
      </c>
      <c r="D9548" t="s">
        <v>7271</v>
      </c>
      <c r="E9548" t="s">
        <v>329</v>
      </c>
      <c r="F9548" t="s">
        <v>330</v>
      </c>
      <c r="G9548" t="s">
        <v>88</v>
      </c>
      <c r="I9548" t="s">
        <v>7272</v>
      </c>
      <c r="J9548" t="s">
        <v>7273</v>
      </c>
      <c r="K9548" s="9" t="s">
        <v>98</v>
      </c>
      <c r="L9548" t="s">
        <v>437</v>
      </c>
      <c r="M9548">
        <v>2.64</v>
      </c>
      <c r="N9548">
        <v>0.54700000000000004</v>
      </c>
      <c r="O9548">
        <v>4</v>
      </c>
      <c r="P9548">
        <v>0.25</v>
      </c>
      <c r="Q9548">
        <f>IFERROR(SEARCH("-",R9548)+2, 1)</f>
        <v>8</v>
      </c>
      <c r="R9548" s="9" t="s">
        <v>98</v>
      </c>
      <c r="S9548" s="9" t="b">
        <f>R9548&lt;&gt;K9548</f>
        <v>0</v>
      </c>
      <c r="T9548" t="str">
        <f xml:space="preserve"> TRIM( LEFT(R9548,  IFERROR(   SEARCH(" - ",R9548), LEN(R9548) )    ) )</f>
        <v>Food</v>
      </c>
      <c r="U9548" t="str">
        <f>MID(R9548, Q9548,LEN(R9548))</f>
        <v>Baking</v>
      </c>
    </row>
    <row r="9549" spans="1:21" x14ac:dyDescent="0.35">
      <c r="A9549" t="s">
        <v>17442</v>
      </c>
      <c r="B9549" s="1">
        <v>45555</v>
      </c>
      <c r="C9549" t="s">
        <v>17</v>
      </c>
      <c r="D9549" t="s">
        <v>7211</v>
      </c>
      <c r="E9549" t="s">
        <v>329</v>
      </c>
      <c r="F9549" t="s">
        <v>330</v>
      </c>
      <c r="G9549" t="s">
        <v>88</v>
      </c>
      <c r="I9549" t="s">
        <v>7212</v>
      </c>
      <c r="J9549" t="s">
        <v>7213</v>
      </c>
      <c r="K9549" s="9" t="s">
        <v>1378</v>
      </c>
      <c r="L9549" t="s">
        <v>1415</v>
      </c>
      <c r="M9549">
        <v>5.99</v>
      </c>
      <c r="N9549">
        <v>1.7969999999999999</v>
      </c>
      <c r="O9549">
        <v>9</v>
      </c>
      <c r="P9549">
        <v>0.28000000000000003</v>
      </c>
      <c r="Q9549">
        <f>IFERROR(SEARCH("-",R9549)+2, 1)</f>
        <v>8</v>
      </c>
      <c r="R9549" s="9" t="s">
        <v>1378</v>
      </c>
      <c r="S9549" s="9" t="b">
        <f>R9549&lt;&gt;K9549</f>
        <v>0</v>
      </c>
      <c r="T9549" t="str">
        <f xml:space="preserve"> TRIM( LEFT(R9549,  IFERROR(   SEARCH(" - ",R9549), LEN(R9549) )    ) )</f>
        <v>Food</v>
      </c>
      <c r="U9549" t="str">
        <f>MID(R9549, Q9549,LEN(R9549))</f>
        <v>Baking Goods</v>
      </c>
    </row>
    <row r="9550" spans="1:21" x14ac:dyDescent="0.35">
      <c r="A9550" t="s">
        <v>11014</v>
      </c>
      <c r="B9550" s="1">
        <v>45548</v>
      </c>
      <c r="C9550" t="s">
        <v>17</v>
      </c>
      <c r="D9550" t="s">
        <v>11015</v>
      </c>
      <c r="E9550" t="s">
        <v>329</v>
      </c>
      <c r="F9550" t="s">
        <v>330</v>
      </c>
      <c r="G9550" t="s">
        <v>88</v>
      </c>
      <c r="I9550" t="s">
        <v>3947</v>
      </c>
      <c r="J9550" t="s">
        <v>3948</v>
      </c>
      <c r="K9550" s="9" t="s">
        <v>391</v>
      </c>
      <c r="L9550" t="s">
        <v>1388</v>
      </c>
      <c r="M9550">
        <v>30.99</v>
      </c>
      <c r="N9550">
        <v>11.996</v>
      </c>
      <c r="O9550">
        <v>16</v>
      </c>
      <c r="P9550">
        <v>0.08</v>
      </c>
      <c r="Q9550">
        <f>IFERROR(SEARCH("-",R9550)+2, 1)</f>
        <v>1</v>
      </c>
      <c r="R9550" s="9" t="s">
        <v>391</v>
      </c>
      <c r="S9550" s="9" t="b">
        <f>R9550&lt;&gt;K9550</f>
        <v>0</v>
      </c>
      <c r="T9550" t="str">
        <f xml:space="preserve"> TRIM( LEFT(R9550,  IFERROR(   SEARCH(" - ",R9550), LEN(R9550) )    ) )</f>
        <v>Kitchen</v>
      </c>
      <c r="U9550" t="str">
        <f>MID(R9550, Q9550,LEN(R9550))</f>
        <v>Kitchen</v>
      </c>
    </row>
    <row r="9551" spans="1:21" x14ac:dyDescent="0.35">
      <c r="A9551" t="s">
        <v>1773</v>
      </c>
      <c r="B9551" s="1">
        <v>45553</v>
      </c>
      <c r="C9551" t="s">
        <v>17</v>
      </c>
      <c r="D9551" t="s">
        <v>1774</v>
      </c>
      <c r="E9551" t="s">
        <v>329</v>
      </c>
      <c r="F9551" t="s">
        <v>330</v>
      </c>
      <c r="G9551" t="s">
        <v>88</v>
      </c>
      <c r="I9551" t="s">
        <v>1775</v>
      </c>
      <c r="J9551" t="s">
        <v>1776</v>
      </c>
      <c r="K9551" s="9" t="s">
        <v>205</v>
      </c>
      <c r="L9551" t="s">
        <v>206</v>
      </c>
      <c r="M9551">
        <v>2.99</v>
      </c>
      <c r="N9551">
        <v>0.89700000000000002</v>
      </c>
      <c r="O9551">
        <v>9</v>
      </c>
      <c r="P9551">
        <v>0.24</v>
      </c>
      <c r="Q9551">
        <f>IFERROR(SEARCH("-",R9551)+2, 1)</f>
        <v>8</v>
      </c>
      <c r="R9551" s="9" t="s">
        <v>205</v>
      </c>
      <c r="S9551" s="9" t="b">
        <f>R9551&lt;&gt;K9551</f>
        <v>0</v>
      </c>
      <c r="T9551" t="str">
        <f xml:space="preserve"> TRIM( LEFT(R9551,  IFERROR(   SEARCH(" - ",R9551), LEN(R9551) )    ) )</f>
        <v>Food</v>
      </c>
      <c r="U9551" t="str">
        <f>MID(R9551, Q9551,LEN(R9551))</f>
        <v>Bakery</v>
      </c>
    </row>
    <row r="9552" spans="1:21" x14ac:dyDescent="0.35">
      <c r="A9552" t="s">
        <v>14279</v>
      </c>
      <c r="B9552" s="1">
        <v>45077</v>
      </c>
      <c r="C9552" t="s">
        <v>17</v>
      </c>
      <c r="D9552" t="s">
        <v>7275</v>
      </c>
      <c r="E9552" t="s">
        <v>329</v>
      </c>
      <c r="F9552" t="s">
        <v>330</v>
      </c>
      <c r="G9552" t="s">
        <v>88</v>
      </c>
      <c r="I9552" t="s">
        <v>7276</v>
      </c>
      <c r="J9552" t="s">
        <v>7277</v>
      </c>
      <c r="K9552" s="9" t="s">
        <v>1115</v>
      </c>
      <c r="L9552" t="s">
        <v>1223</v>
      </c>
      <c r="M9552">
        <v>198.15</v>
      </c>
      <c r="N9552">
        <v>59.2</v>
      </c>
      <c r="O9552">
        <v>11</v>
      </c>
      <c r="P9552">
        <v>0.32</v>
      </c>
      <c r="Q9552">
        <f>IFERROR(SEARCH("-",R9552)+2, 1)</f>
        <v>1</v>
      </c>
      <c r="R9552" s="9" t="s">
        <v>1115</v>
      </c>
      <c r="S9552" s="9" t="b">
        <f>R9552&lt;&gt;K9552</f>
        <v>0</v>
      </c>
      <c r="T9552" t="str">
        <f xml:space="preserve"> TRIM( LEFT(R9552,  IFERROR(   SEARCH(" - ",R9552), LEN(R9552) )    ) )</f>
        <v>Electronics</v>
      </c>
      <c r="U9552" t="str">
        <f>MID(R9552, Q9552,LEN(R9552))</f>
        <v>Electronics</v>
      </c>
    </row>
    <row r="9553" spans="1:22" x14ac:dyDescent="0.35">
      <c r="A9553" t="s">
        <v>9863</v>
      </c>
      <c r="B9553" s="1">
        <v>45600</v>
      </c>
      <c r="C9553" t="s">
        <v>17</v>
      </c>
      <c r="D9553" t="s">
        <v>9864</v>
      </c>
      <c r="E9553" t="s">
        <v>329</v>
      </c>
      <c r="F9553" t="s">
        <v>330</v>
      </c>
      <c r="G9553" t="s">
        <v>88</v>
      </c>
      <c r="I9553" t="s">
        <v>3226</v>
      </c>
      <c r="J9553" t="s">
        <v>3227</v>
      </c>
      <c r="K9553" s="9" t="s">
        <v>217</v>
      </c>
      <c r="L9553" t="s">
        <v>218</v>
      </c>
      <c r="M9553">
        <v>50.99</v>
      </c>
      <c r="N9553">
        <v>14.997</v>
      </c>
      <c r="O9553">
        <v>17</v>
      </c>
      <c r="P9553">
        <v>0.06</v>
      </c>
      <c r="Q9553">
        <f>IFERROR(SEARCH("-",R9553)+2, 1)</f>
        <v>1</v>
      </c>
      <c r="R9553" s="9" t="s">
        <v>217</v>
      </c>
      <c r="S9553" s="9" t="b">
        <f>R9553&lt;&gt;K9553</f>
        <v>0</v>
      </c>
      <c r="T9553" t="str">
        <f xml:space="preserve"> TRIM( LEFT(R9553,  IFERROR(   SEARCH(" - ",R9553), LEN(R9553) )    ) )</f>
        <v>Outdoor</v>
      </c>
      <c r="U9553" t="str">
        <f>MID(R9553, Q9553,LEN(R9553))</f>
        <v>Outdoor</v>
      </c>
    </row>
    <row r="9554" spans="1:22" x14ac:dyDescent="0.35">
      <c r="A9554" t="s">
        <v>17477</v>
      </c>
      <c r="B9554" s="1">
        <v>45546</v>
      </c>
      <c r="C9554" t="s">
        <v>17</v>
      </c>
      <c r="D9554" t="s">
        <v>7670</v>
      </c>
      <c r="E9554" t="s">
        <v>329</v>
      </c>
      <c r="F9554" t="s">
        <v>330</v>
      </c>
      <c r="G9554" t="s">
        <v>88</v>
      </c>
      <c r="I9554" t="s">
        <v>7671</v>
      </c>
      <c r="J9554" t="s">
        <v>7672</v>
      </c>
      <c r="K9554" s="9" t="s">
        <v>217</v>
      </c>
      <c r="L9554" t="s">
        <v>218</v>
      </c>
      <c r="M9554">
        <v>19.989999999999998</v>
      </c>
      <c r="N9554">
        <v>5.9969999999999999</v>
      </c>
      <c r="O9554">
        <v>14</v>
      </c>
      <c r="P9554">
        <v>0.19</v>
      </c>
      <c r="Q9554">
        <f>IFERROR(SEARCH("-",R9554)+2, 1)</f>
        <v>1</v>
      </c>
      <c r="R9554" s="9" t="s">
        <v>217</v>
      </c>
      <c r="S9554" s="9" t="b">
        <f>R9554&lt;&gt;K9554</f>
        <v>0</v>
      </c>
      <c r="T9554" t="str">
        <f xml:space="preserve"> TRIM( LEFT(R9554,  IFERROR(   SEARCH(" - ",R9554), LEN(R9554) )    ) )</f>
        <v>Outdoor</v>
      </c>
      <c r="U9554" t="str">
        <f>MID(R9554, Q9554,LEN(R9554))</f>
        <v>Outdoor</v>
      </c>
    </row>
    <row r="9555" spans="1:22" x14ac:dyDescent="0.35">
      <c r="A9555" t="s">
        <v>14996</v>
      </c>
      <c r="B9555" s="1">
        <v>45222</v>
      </c>
      <c r="C9555" t="s">
        <v>17</v>
      </c>
      <c r="D9555" t="s">
        <v>14997</v>
      </c>
      <c r="E9555" t="s">
        <v>329</v>
      </c>
      <c r="F9555" t="s">
        <v>330</v>
      </c>
      <c r="G9555" t="s">
        <v>88</v>
      </c>
      <c r="I9555" t="s">
        <v>5446</v>
      </c>
      <c r="J9555" t="s">
        <v>5447</v>
      </c>
      <c r="K9555" s="9" t="s">
        <v>284</v>
      </c>
      <c r="L9555" t="s">
        <v>285</v>
      </c>
      <c r="M9555">
        <v>1.74</v>
      </c>
      <c r="N9555">
        <v>0.746</v>
      </c>
      <c r="O9555">
        <v>9</v>
      </c>
      <c r="P9555">
        <v>0.09</v>
      </c>
      <c r="Q9555">
        <f>IFERROR(SEARCH("-",R9555)+2, 1)</f>
        <v>8</v>
      </c>
      <c r="R9555" s="9" t="s">
        <v>284</v>
      </c>
      <c r="S9555" s="9" t="b">
        <f>R9555&lt;&gt;K9555</f>
        <v>0</v>
      </c>
      <c r="T9555" t="str">
        <f xml:space="preserve"> TRIM( LEFT(R9555,  IFERROR(   SEARCH(" - ",R9555), LEN(R9555) )    ) )</f>
        <v>Food</v>
      </c>
      <c r="U9555" t="str">
        <f>MID(R9555, Q9555,LEN(R9555))</f>
        <v>Canned Goods</v>
      </c>
    </row>
    <row r="9556" spans="1:22" x14ac:dyDescent="0.35">
      <c r="A9556" t="s">
        <v>1961</v>
      </c>
      <c r="B9556" s="1">
        <v>45437</v>
      </c>
      <c r="C9556" t="s">
        <v>17</v>
      </c>
      <c r="D9556" t="s">
        <v>1757</v>
      </c>
      <c r="E9556" t="s">
        <v>329</v>
      </c>
      <c r="F9556" t="s">
        <v>330</v>
      </c>
      <c r="G9556" t="s">
        <v>88</v>
      </c>
      <c r="I9556" t="s">
        <v>1758</v>
      </c>
      <c r="J9556" t="s">
        <v>1759</v>
      </c>
      <c r="K9556" s="9" t="s">
        <v>631</v>
      </c>
      <c r="L9556" t="s">
        <v>1760</v>
      </c>
      <c r="M9556">
        <v>1.99</v>
      </c>
      <c r="N9556">
        <v>0.59699999999999998</v>
      </c>
      <c r="O9556">
        <v>10</v>
      </c>
      <c r="P9556">
        <v>0.05</v>
      </c>
      <c r="Q9556">
        <f>IFERROR(SEARCH("-",R9556)+2, 1)</f>
        <v>8</v>
      </c>
      <c r="R9556" s="9" t="s">
        <v>631</v>
      </c>
      <c r="S9556" s="9" t="b">
        <f>R9556&lt;&gt;K9556</f>
        <v>0</v>
      </c>
      <c r="T9556" t="str">
        <f xml:space="preserve"> TRIM( LEFT(R9556,  IFERROR(   SEARCH(" - ",R9556), LEN(R9556) )    ) )</f>
        <v>Food</v>
      </c>
      <c r="U9556" t="str">
        <f>MID(R9556, Q9556,LEN(R9556))</f>
        <v>Confectionery</v>
      </c>
    </row>
    <row r="9557" spans="1:22" x14ac:dyDescent="0.35">
      <c r="A9557" t="s">
        <v>14867</v>
      </c>
      <c r="B9557" s="1">
        <v>44966</v>
      </c>
      <c r="C9557" t="s">
        <v>17</v>
      </c>
      <c r="D9557" t="s">
        <v>14316</v>
      </c>
      <c r="E9557" t="s">
        <v>329</v>
      </c>
      <c r="F9557" t="s">
        <v>330</v>
      </c>
      <c r="G9557" t="s">
        <v>88</v>
      </c>
      <c r="I9557" t="s">
        <v>14317</v>
      </c>
      <c r="J9557" t="s">
        <v>14318</v>
      </c>
      <c r="K9557" s="9" t="s">
        <v>700</v>
      </c>
      <c r="L9557" t="s">
        <v>4975</v>
      </c>
      <c r="M9557">
        <v>14.14</v>
      </c>
      <c r="N9557">
        <v>3.9969999999999999</v>
      </c>
      <c r="O9557">
        <v>8</v>
      </c>
      <c r="P9557">
        <v>0.28999999999999998</v>
      </c>
      <c r="Q9557">
        <f>IFERROR(SEARCH("-",R9557)+2, 1)</f>
        <v>1</v>
      </c>
      <c r="R9557" s="9" t="s">
        <v>700</v>
      </c>
      <c r="S9557" s="9" t="b">
        <f>R9557&lt;&gt;K9557</f>
        <v>0</v>
      </c>
      <c r="T9557" t="str">
        <f xml:space="preserve"> TRIM( LEFT(R9557,  IFERROR(   SEARCH(" - ",R9557), LEN(R9557) )    ) )</f>
        <v>Books</v>
      </c>
      <c r="U9557" t="str">
        <f>MID(R9557, Q9557,LEN(R9557))</f>
        <v>Books</v>
      </c>
    </row>
    <row r="9558" spans="1:22" x14ac:dyDescent="0.35">
      <c r="A9558" t="s">
        <v>9695</v>
      </c>
      <c r="B9558" s="1">
        <v>45558</v>
      </c>
      <c r="C9558" t="s">
        <v>17</v>
      </c>
      <c r="D9558" t="s">
        <v>9696</v>
      </c>
      <c r="E9558" t="s">
        <v>329</v>
      </c>
      <c r="F9558" t="s">
        <v>330</v>
      </c>
      <c r="G9558" t="s">
        <v>88</v>
      </c>
      <c r="I9558" t="s">
        <v>3269</v>
      </c>
      <c r="J9558" t="s">
        <v>3270</v>
      </c>
      <c r="K9558" s="9" t="s">
        <v>652</v>
      </c>
      <c r="L9558" t="s">
        <v>3271</v>
      </c>
      <c r="M9558">
        <v>3.99</v>
      </c>
      <c r="N9558">
        <v>1.196</v>
      </c>
      <c r="O9558">
        <v>5</v>
      </c>
      <c r="P9558">
        <v>0.19</v>
      </c>
      <c r="Q9558">
        <f>IFERROR(SEARCH("-",R9558)+2, 1)</f>
        <v>8</v>
      </c>
      <c r="R9558" s="9" t="s">
        <v>652</v>
      </c>
      <c r="S9558" s="9" t="b">
        <f>R9558&lt;&gt;K9558</f>
        <v>0</v>
      </c>
      <c r="T9558" t="str">
        <f xml:space="preserve"> TRIM( LEFT(R9558,  IFERROR(   SEARCH(" - ",R9558), LEN(R9558) )    ) )</f>
        <v>Food</v>
      </c>
      <c r="U9558" t="str">
        <f>MID(R9558, Q9558,LEN(R9558))</f>
        <v>Soups</v>
      </c>
    </row>
    <row r="9559" spans="1:22" x14ac:dyDescent="0.35">
      <c r="A9559" t="s">
        <v>17638</v>
      </c>
      <c r="B9559" s="1">
        <v>45675</v>
      </c>
      <c r="C9559" t="s">
        <v>17</v>
      </c>
      <c r="D9559" t="s">
        <v>7279</v>
      </c>
      <c r="E9559" t="s">
        <v>329</v>
      </c>
      <c r="F9559" t="s">
        <v>330</v>
      </c>
      <c r="G9559" t="s">
        <v>88</v>
      </c>
      <c r="I9559" t="s">
        <v>7280</v>
      </c>
      <c r="J9559" t="s">
        <v>7281</v>
      </c>
      <c r="K9559" s="9" t="s">
        <v>7282</v>
      </c>
      <c r="L9559" t="s">
        <v>7283</v>
      </c>
      <c r="M9559">
        <v>3.29</v>
      </c>
      <c r="N9559">
        <v>0.98699999999999999</v>
      </c>
      <c r="O9559">
        <v>15</v>
      </c>
      <c r="P9559">
        <v>0.36</v>
      </c>
      <c r="Q9559">
        <f>IFERROR(SEARCH("-",R9559)+2, 1)</f>
        <v>8</v>
      </c>
      <c r="R9559" s="9" t="s">
        <v>7282</v>
      </c>
      <c r="S9559" s="9" t="b">
        <f>R9559&lt;&gt;K9559</f>
        <v>0</v>
      </c>
      <c r="T9559" t="str">
        <f xml:space="preserve"> TRIM( LEFT(R9559,  IFERROR(   SEARCH(" - ",R9559), LEN(R9559) )    ) )</f>
        <v>Food</v>
      </c>
      <c r="U9559" t="str">
        <f>MID(R9559, Q9559,LEN(R9559))</f>
        <v>Seasonings</v>
      </c>
    </row>
    <row r="9560" spans="1:22" x14ac:dyDescent="0.35">
      <c r="A9560" t="s">
        <v>13436</v>
      </c>
      <c r="B9560" s="1">
        <v>45035</v>
      </c>
      <c r="C9560" t="s">
        <v>17</v>
      </c>
      <c r="D9560" t="s">
        <v>5470</v>
      </c>
      <c r="E9560" t="s">
        <v>329</v>
      </c>
      <c r="F9560" t="s">
        <v>330</v>
      </c>
      <c r="G9560" t="s">
        <v>88</v>
      </c>
      <c r="I9560" t="s">
        <v>5471</v>
      </c>
      <c r="J9560" t="s">
        <v>5472</v>
      </c>
      <c r="K9560" s="9" t="s">
        <v>493</v>
      </c>
      <c r="L9560" t="s">
        <v>4676</v>
      </c>
      <c r="M9560">
        <v>7.14</v>
      </c>
      <c r="N9560">
        <v>2.6960000000000002</v>
      </c>
      <c r="O9560">
        <v>8</v>
      </c>
      <c r="P9560">
        <v>0.27</v>
      </c>
      <c r="Q9560">
        <f>IFERROR(SEARCH("-",R9560)+2, 1)</f>
        <v>8</v>
      </c>
      <c r="R9560" s="9" t="s">
        <v>493</v>
      </c>
      <c r="S9560" s="9" t="b">
        <f>R9560&lt;&gt;K9560</f>
        <v>0</v>
      </c>
      <c r="T9560" t="str">
        <f xml:space="preserve"> TRIM( LEFT(R9560,  IFERROR(   SEARCH(" - ",R9560), LEN(R9560) )    ) )</f>
        <v>Food</v>
      </c>
      <c r="U9560" t="str">
        <f>MID(R9560, Q9560,LEN(R9560))</f>
        <v>Beverages</v>
      </c>
    </row>
    <row r="9561" spans="1:22" x14ac:dyDescent="0.35">
      <c r="A9561" t="s">
        <v>16911</v>
      </c>
      <c r="B9561" s="1">
        <v>45024</v>
      </c>
      <c r="C9561" t="s">
        <v>17</v>
      </c>
      <c r="D9561" t="s">
        <v>16912</v>
      </c>
      <c r="E9561" t="s">
        <v>329</v>
      </c>
      <c r="F9561" t="s">
        <v>330</v>
      </c>
      <c r="G9561" t="s">
        <v>88</v>
      </c>
      <c r="I9561" t="s">
        <v>4384</v>
      </c>
      <c r="J9561" t="s">
        <v>4385</v>
      </c>
      <c r="K9561" s="9" t="s">
        <v>58</v>
      </c>
      <c r="L9561" t="s">
        <v>250</v>
      </c>
      <c r="M9561">
        <v>1.64</v>
      </c>
      <c r="N9561">
        <v>0.46700000000000003</v>
      </c>
      <c r="O9561">
        <v>17</v>
      </c>
      <c r="Q9561">
        <f>IFERROR(SEARCH("-",R9561)+2, 1)</f>
        <v>8</v>
      </c>
      <c r="R9561" s="9" t="s">
        <v>58</v>
      </c>
      <c r="S9561" s="9" t="b">
        <f>R9561&lt;&gt;K9561</f>
        <v>0</v>
      </c>
      <c r="T9561" t="str">
        <f xml:space="preserve"> TRIM( LEFT(R9561,  IFERROR(   SEARCH(" - ",R9561), LEN(R9561) )    ) )</f>
        <v>Food</v>
      </c>
      <c r="U9561" t="str">
        <f>MID(R9561, Q9561,LEN(R9561))</f>
        <v>Produce</v>
      </c>
    </row>
    <row r="9562" spans="1:22" x14ac:dyDescent="0.35">
      <c r="A9562" t="s">
        <v>12465</v>
      </c>
      <c r="B9562" s="1">
        <v>45112</v>
      </c>
      <c r="C9562" t="s">
        <v>17</v>
      </c>
      <c r="D9562" t="s">
        <v>2228</v>
      </c>
      <c r="E9562" t="s">
        <v>329</v>
      </c>
      <c r="F9562" t="s">
        <v>330</v>
      </c>
      <c r="G9562" t="s">
        <v>88</v>
      </c>
      <c r="I9562" t="s">
        <v>2229</v>
      </c>
      <c r="J9562" t="s">
        <v>2230</v>
      </c>
      <c r="K9562" s="9" t="s">
        <v>43</v>
      </c>
      <c r="L9562" t="s">
        <v>2231</v>
      </c>
      <c r="M9562">
        <v>9.99</v>
      </c>
      <c r="N9562">
        <v>2.7469999999999999</v>
      </c>
      <c r="O9562">
        <v>15</v>
      </c>
      <c r="P9562">
        <v>0.1</v>
      </c>
      <c r="Q9562">
        <f>IFERROR(SEARCH("-",R9562)+2, 1)</f>
        <v>1</v>
      </c>
      <c r="R9562" s="9" t="s">
        <v>43</v>
      </c>
      <c r="S9562" s="9" t="b">
        <f>R9562&lt;&gt;K9562</f>
        <v>0</v>
      </c>
      <c r="T9562" t="str">
        <f xml:space="preserve"> TRIM( LEFT(R9562,  IFERROR(   SEARCH(" - ",R9562), LEN(R9562) )    ) )</f>
        <v>Accessories</v>
      </c>
      <c r="U9562" t="str">
        <f>MID(R9562, Q9562,LEN(R9562))</f>
        <v>Accessories</v>
      </c>
    </row>
    <row r="9563" spans="1:22" x14ac:dyDescent="0.35">
      <c r="A9563" t="s">
        <v>6725</v>
      </c>
      <c r="B9563" s="1">
        <v>45663</v>
      </c>
      <c r="C9563" t="s">
        <v>17</v>
      </c>
      <c r="D9563" t="s">
        <v>394</v>
      </c>
      <c r="E9563" t="s">
        <v>329</v>
      </c>
      <c r="F9563" t="s">
        <v>330</v>
      </c>
      <c r="G9563" t="s">
        <v>88</v>
      </c>
      <c r="I9563" t="s">
        <v>6469</v>
      </c>
      <c r="J9563" t="s">
        <v>6470</v>
      </c>
      <c r="K9563" s="9" t="s">
        <v>34</v>
      </c>
      <c r="L9563" t="s">
        <v>526</v>
      </c>
      <c r="M9563">
        <v>4.71</v>
      </c>
      <c r="N9563">
        <v>1.9870000000000001</v>
      </c>
      <c r="O9563">
        <v>9</v>
      </c>
      <c r="P9563">
        <v>0.12</v>
      </c>
      <c r="Q9563">
        <f>IFERROR(SEARCH("-",R9563)+2, 1)</f>
        <v>8</v>
      </c>
      <c r="R9563" s="9" t="s">
        <v>34</v>
      </c>
      <c r="S9563" s="9" t="b">
        <f>R9563&lt;&gt;K9563</f>
        <v>0</v>
      </c>
      <c r="T9563" t="str">
        <f xml:space="preserve"> TRIM( LEFT(R9563,  IFERROR(   SEARCH(" - ",R9563), LEN(R9563) )    ) )</f>
        <v>Food</v>
      </c>
      <c r="U9563" t="str">
        <f>MID(R9563, Q9563,LEN(R9563))</f>
        <v>Condiments</v>
      </c>
    </row>
    <row r="9564" spans="1:22" x14ac:dyDescent="0.35">
      <c r="A9564" t="s">
        <v>13762</v>
      </c>
      <c r="B9564" s="1">
        <v>45144</v>
      </c>
      <c r="C9564" t="s">
        <v>17</v>
      </c>
      <c r="D9564" t="s">
        <v>5032</v>
      </c>
      <c r="E9564" t="s">
        <v>329</v>
      </c>
      <c r="F9564" t="s">
        <v>330</v>
      </c>
      <c r="G9564" t="s">
        <v>88</v>
      </c>
      <c r="I9564" t="s">
        <v>5033</v>
      </c>
      <c r="J9564" t="s">
        <v>5034</v>
      </c>
      <c r="K9564" s="9" t="s">
        <v>34</v>
      </c>
      <c r="L9564" t="s">
        <v>106</v>
      </c>
      <c r="M9564">
        <v>3.24</v>
      </c>
      <c r="N9564">
        <v>0.72699999999999998</v>
      </c>
      <c r="O9564">
        <v>19</v>
      </c>
      <c r="P9564">
        <v>0.28000000000000003</v>
      </c>
      <c r="Q9564">
        <f>IFERROR(SEARCH("-",R9564)+2, 1)</f>
        <v>8</v>
      </c>
      <c r="R9564" s="9" t="s">
        <v>34</v>
      </c>
      <c r="S9564" s="9" t="b">
        <f>R9564&lt;&gt;K9564</f>
        <v>0</v>
      </c>
      <c r="T9564" t="str">
        <f xml:space="preserve"> TRIM( LEFT(R9564,  IFERROR(   SEARCH(" - ",R9564), LEN(R9564) )    ) )</f>
        <v>Food</v>
      </c>
      <c r="U9564" t="str">
        <f>MID(R9564, Q9564,LEN(R9564))</f>
        <v>Condiments</v>
      </c>
    </row>
    <row r="9565" spans="1:22" x14ac:dyDescent="0.35">
      <c r="A9565" t="s">
        <v>5166</v>
      </c>
      <c r="B9565" s="1">
        <v>45328</v>
      </c>
      <c r="C9565" t="s">
        <v>17</v>
      </c>
      <c r="D9565" t="s">
        <v>3011</v>
      </c>
      <c r="E9565" t="s">
        <v>329</v>
      </c>
      <c r="F9565" t="s">
        <v>330</v>
      </c>
      <c r="H9565" t="s">
        <v>71</v>
      </c>
      <c r="I9565" t="s">
        <v>3012</v>
      </c>
      <c r="J9565" t="s">
        <v>3013</v>
      </c>
      <c r="K9565" s="9" t="s">
        <v>493</v>
      </c>
      <c r="L9565" t="s">
        <v>822</v>
      </c>
      <c r="M9565">
        <v>1.99</v>
      </c>
      <c r="N9565">
        <v>0.59699999999999998</v>
      </c>
      <c r="O9565">
        <v>1</v>
      </c>
      <c r="P9565">
        <v>0.35</v>
      </c>
      <c r="Q9565">
        <f>IFERROR(SEARCH("-",R9565)+2, 1)</f>
        <v>8</v>
      </c>
      <c r="R9565" s="9" t="s">
        <v>493</v>
      </c>
      <c r="S9565" s="9" t="b">
        <f>R9565&lt;&gt;K9565</f>
        <v>0</v>
      </c>
      <c r="T9565" t="str">
        <f xml:space="preserve"> TRIM( LEFT(R9565,  IFERROR(   SEARCH(" - ",R9565), LEN(R9565) )    ) )</f>
        <v>Food</v>
      </c>
      <c r="U9565" t="str">
        <f>MID(R9565, Q9565,LEN(R9565))</f>
        <v>Beverages</v>
      </c>
      <c r="V9565" t="s">
        <v>71</v>
      </c>
    </row>
    <row r="9566" spans="1:22" x14ac:dyDescent="0.35">
      <c r="A9566" t="s">
        <v>4977</v>
      </c>
      <c r="B9566" s="1">
        <v>45630</v>
      </c>
      <c r="C9566" t="s">
        <v>17</v>
      </c>
      <c r="D9566" t="s">
        <v>4978</v>
      </c>
      <c r="E9566" t="s">
        <v>329</v>
      </c>
      <c r="F9566" t="s">
        <v>330</v>
      </c>
      <c r="G9566" t="s">
        <v>88</v>
      </c>
      <c r="I9566" t="s">
        <v>4979</v>
      </c>
      <c r="J9566" t="s">
        <v>4980</v>
      </c>
      <c r="K9566" s="9" t="s">
        <v>391</v>
      </c>
      <c r="L9566" t="s">
        <v>4508</v>
      </c>
      <c r="M9566">
        <v>39.99</v>
      </c>
      <c r="N9566">
        <v>11.997</v>
      </c>
      <c r="O9566">
        <v>13</v>
      </c>
      <c r="P9566">
        <v>0.23</v>
      </c>
      <c r="Q9566">
        <f>IFERROR(SEARCH("-",R9566)+2, 1)</f>
        <v>1</v>
      </c>
      <c r="R9566" s="9" t="s">
        <v>391</v>
      </c>
      <c r="S9566" s="9" t="b">
        <f>R9566&lt;&gt;K9566</f>
        <v>0</v>
      </c>
      <c r="T9566" t="str">
        <f xml:space="preserve"> TRIM( LEFT(R9566,  IFERROR(   SEARCH(" - ",R9566), LEN(R9566) )    ) )</f>
        <v>Kitchen</v>
      </c>
      <c r="U9566" t="str">
        <f>MID(R9566, Q9566,LEN(R9566))</f>
        <v>Kitchen</v>
      </c>
    </row>
    <row r="9567" spans="1:22" x14ac:dyDescent="0.35">
      <c r="A9567" t="s">
        <v>18836</v>
      </c>
      <c r="B9567" s="1">
        <v>45415</v>
      </c>
      <c r="C9567" t="s">
        <v>17</v>
      </c>
      <c r="D9567" t="s">
        <v>7129</v>
      </c>
      <c r="E9567" t="s">
        <v>329</v>
      </c>
      <c r="F9567" t="s">
        <v>330</v>
      </c>
      <c r="G9567" t="s">
        <v>88</v>
      </c>
      <c r="I9567" t="s">
        <v>7130</v>
      </c>
      <c r="J9567" t="s">
        <v>7131</v>
      </c>
      <c r="K9567" s="9" t="s">
        <v>273</v>
      </c>
      <c r="L9567" t="s">
        <v>591</v>
      </c>
      <c r="M9567">
        <v>22.99</v>
      </c>
      <c r="N9567">
        <v>6.8970000000000002</v>
      </c>
      <c r="O9567">
        <v>13</v>
      </c>
      <c r="P9567">
        <v>0.17</v>
      </c>
      <c r="Q9567">
        <f>IFERROR(SEARCH("-",R9567)+2, 1)</f>
        <v>1</v>
      </c>
      <c r="R9567" s="9" t="s">
        <v>273</v>
      </c>
      <c r="S9567" s="9" t="b">
        <f>R9567&lt;&gt;K9567</f>
        <v>0</v>
      </c>
      <c r="T9567" t="str">
        <f xml:space="preserve"> TRIM( LEFT(R9567,  IFERROR(   SEARCH(" - ",R9567), LEN(R9567) )    ) )</f>
        <v>Toys</v>
      </c>
      <c r="U9567" t="str">
        <f>MID(R9567, Q9567,LEN(R9567))</f>
        <v>Toys</v>
      </c>
    </row>
    <row r="9568" spans="1:22" x14ac:dyDescent="0.35">
      <c r="A9568" t="s">
        <v>17470</v>
      </c>
      <c r="B9568" s="1">
        <v>45504</v>
      </c>
      <c r="C9568" t="s">
        <v>17</v>
      </c>
      <c r="D9568" t="s">
        <v>8633</v>
      </c>
      <c r="E9568" t="s">
        <v>329</v>
      </c>
      <c r="F9568" t="s">
        <v>330</v>
      </c>
      <c r="G9568" t="s">
        <v>88</v>
      </c>
      <c r="I9568" t="s">
        <v>8634</v>
      </c>
      <c r="J9568" t="s">
        <v>8635</v>
      </c>
      <c r="K9568" s="9" t="s">
        <v>348</v>
      </c>
      <c r="L9568" t="s">
        <v>3831</v>
      </c>
      <c r="M9568">
        <v>3.99</v>
      </c>
      <c r="N9568">
        <v>1.1970000000000001</v>
      </c>
      <c r="O9568">
        <v>14</v>
      </c>
      <c r="P9568">
        <v>0.1</v>
      </c>
      <c r="Q9568">
        <f>IFERROR(SEARCH("-",R9568)+2, 1)</f>
        <v>8</v>
      </c>
      <c r="R9568" s="9" t="s">
        <v>348</v>
      </c>
      <c r="S9568" s="9" t="b">
        <f>R9568&lt;&gt;K9568</f>
        <v>0</v>
      </c>
      <c r="T9568" t="str">
        <f xml:space="preserve"> TRIM( LEFT(R9568,  IFERROR(   SEARCH(" - ",R9568), LEN(R9568) )    ) )</f>
        <v>Food</v>
      </c>
      <c r="U9568" t="str">
        <f>MID(R9568, Q9568,LEN(R9568))</f>
        <v>Dairy</v>
      </c>
    </row>
    <row r="9569" spans="1:21" x14ac:dyDescent="0.35">
      <c r="A9569" t="s">
        <v>2841</v>
      </c>
      <c r="B9569" s="1">
        <v>45427</v>
      </c>
      <c r="C9569" t="s">
        <v>17</v>
      </c>
      <c r="D9569" t="s">
        <v>288</v>
      </c>
      <c r="E9569" t="s">
        <v>329</v>
      </c>
      <c r="F9569" t="s">
        <v>330</v>
      </c>
      <c r="G9569" t="s">
        <v>88</v>
      </c>
      <c r="I9569" t="s">
        <v>289</v>
      </c>
      <c r="J9569" t="s">
        <v>290</v>
      </c>
      <c r="K9569" s="9" t="s">
        <v>136</v>
      </c>
      <c r="L9569" t="s">
        <v>291</v>
      </c>
      <c r="M9569">
        <v>39.99</v>
      </c>
      <c r="N9569">
        <v>11.997</v>
      </c>
      <c r="O9569">
        <v>2</v>
      </c>
      <c r="P9569">
        <v>0.15</v>
      </c>
      <c r="Q9569">
        <f>IFERROR(SEARCH("-",R9569)+2, 1)</f>
        <v>1</v>
      </c>
      <c r="R9569" s="9" t="s">
        <v>136</v>
      </c>
      <c r="S9569" s="9" t="b">
        <f>R9569&lt;&gt;K9569</f>
        <v>0</v>
      </c>
      <c r="T9569" t="str">
        <f xml:space="preserve"> TRIM( LEFT(R9569,  IFERROR(   SEARCH(" - ",R9569), LEN(R9569) )    ) )</f>
        <v>Health</v>
      </c>
      <c r="U9569" t="str">
        <f>MID(R9569, Q9569,LEN(R9569))</f>
        <v>Health</v>
      </c>
    </row>
    <row r="9570" spans="1:21" x14ac:dyDescent="0.35">
      <c r="A9570" t="s">
        <v>3187</v>
      </c>
      <c r="B9570" s="1">
        <v>45536</v>
      </c>
      <c r="C9570" t="s">
        <v>17</v>
      </c>
      <c r="D9570" t="s">
        <v>3188</v>
      </c>
      <c r="E9570" t="s">
        <v>329</v>
      </c>
      <c r="F9570" t="s">
        <v>330</v>
      </c>
      <c r="G9570" t="s">
        <v>88</v>
      </c>
      <c r="I9570" t="s">
        <v>3189</v>
      </c>
      <c r="J9570" t="s">
        <v>3190</v>
      </c>
      <c r="K9570" s="9" t="s">
        <v>136</v>
      </c>
      <c r="L9570" t="s">
        <v>3191</v>
      </c>
      <c r="M9570">
        <v>22.99</v>
      </c>
      <c r="N9570">
        <v>9.1959999999999997</v>
      </c>
      <c r="O9570">
        <v>6</v>
      </c>
      <c r="P9570">
        <v>0.16</v>
      </c>
      <c r="Q9570">
        <f>IFERROR(SEARCH("-",R9570)+2, 1)</f>
        <v>1</v>
      </c>
      <c r="R9570" s="9" t="s">
        <v>136</v>
      </c>
      <c r="S9570" s="9" t="b">
        <f>R9570&lt;&gt;K9570</f>
        <v>0</v>
      </c>
      <c r="T9570" t="str">
        <f xml:space="preserve"> TRIM( LEFT(R9570,  IFERROR(   SEARCH(" - ",R9570), LEN(R9570) )    ) )</f>
        <v>Health</v>
      </c>
      <c r="U9570" t="str">
        <f>MID(R9570, Q9570,LEN(R9570))</f>
        <v>Health</v>
      </c>
    </row>
    <row r="9571" spans="1:21" x14ac:dyDescent="0.35">
      <c r="A9571" t="s">
        <v>18786</v>
      </c>
      <c r="B9571" s="1">
        <v>45412</v>
      </c>
      <c r="C9571" t="s">
        <v>17</v>
      </c>
      <c r="D9571" t="s">
        <v>8807</v>
      </c>
      <c r="E9571" t="s">
        <v>329</v>
      </c>
      <c r="F9571" t="s">
        <v>330</v>
      </c>
      <c r="G9571" t="s">
        <v>88</v>
      </c>
      <c r="I9571" t="s">
        <v>8808</v>
      </c>
      <c r="J9571" t="s">
        <v>8809</v>
      </c>
      <c r="K9571" s="9" t="s">
        <v>120</v>
      </c>
      <c r="L9571" t="s">
        <v>8810</v>
      </c>
      <c r="M9571">
        <v>2.4900000000000002</v>
      </c>
      <c r="N9571">
        <v>0.747</v>
      </c>
      <c r="O9571">
        <v>18</v>
      </c>
      <c r="P9571">
        <v>0.36</v>
      </c>
      <c r="Q9571">
        <f>IFERROR(SEARCH("-",R9571)+2, 1)</f>
        <v>8</v>
      </c>
      <c r="R9571" s="9" t="s">
        <v>120</v>
      </c>
      <c r="S9571" s="9" t="b">
        <f>R9571&lt;&gt;K9571</f>
        <v>0</v>
      </c>
      <c r="T9571" t="str">
        <f xml:space="preserve"> TRIM( LEFT(R9571,  IFERROR(   SEARCH(" - ",R9571), LEN(R9571) )    ) )</f>
        <v>Food</v>
      </c>
      <c r="U9571" t="str">
        <f>MID(R9571, Q9571,LEN(R9571))</f>
        <v>Grains</v>
      </c>
    </row>
    <row r="9572" spans="1:21" x14ac:dyDescent="0.35">
      <c r="A9572" t="s">
        <v>1314</v>
      </c>
      <c r="B9572" s="1">
        <v>45366</v>
      </c>
      <c r="C9572" t="s">
        <v>17</v>
      </c>
      <c r="D9572" t="s">
        <v>116</v>
      </c>
      <c r="E9572" t="s">
        <v>329</v>
      </c>
      <c r="F9572" t="s">
        <v>330</v>
      </c>
      <c r="G9572" t="s">
        <v>88</v>
      </c>
      <c r="I9572" t="s">
        <v>118</v>
      </c>
      <c r="J9572" t="s">
        <v>119</v>
      </c>
      <c r="K9572" s="9" t="s">
        <v>120</v>
      </c>
      <c r="L9572" t="s">
        <v>121</v>
      </c>
      <c r="M9572">
        <v>3.49</v>
      </c>
      <c r="N9572">
        <v>1.0469999999999999</v>
      </c>
      <c r="O9572">
        <v>2</v>
      </c>
      <c r="P9572">
        <v>0.24</v>
      </c>
      <c r="Q9572">
        <f>IFERROR(SEARCH("-",R9572)+2, 1)</f>
        <v>8</v>
      </c>
      <c r="R9572" s="9" t="s">
        <v>120</v>
      </c>
      <c r="S9572" s="9" t="b">
        <f>R9572&lt;&gt;K9572</f>
        <v>0</v>
      </c>
      <c r="T9572" t="str">
        <f xml:space="preserve"> TRIM( LEFT(R9572,  IFERROR(   SEARCH(" - ",R9572), LEN(R9572) )    ) )</f>
        <v>Food</v>
      </c>
      <c r="U9572" t="str">
        <f>MID(R9572, Q9572,LEN(R9572))</f>
        <v>Grains</v>
      </c>
    </row>
    <row r="9573" spans="1:21" x14ac:dyDescent="0.35">
      <c r="A9573" t="s">
        <v>17845</v>
      </c>
      <c r="B9573" s="1">
        <v>45519</v>
      </c>
      <c r="C9573" t="s">
        <v>17</v>
      </c>
      <c r="D9573" t="s">
        <v>7346</v>
      </c>
      <c r="E9573" t="s">
        <v>329</v>
      </c>
      <c r="F9573" t="s">
        <v>330</v>
      </c>
      <c r="G9573" t="s">
        <v>88</v>
      </c>
      <c r="I9573" t="s">
        <v>7347</v>
      </c>
      <c r="J9573" t="s">
        <v>7348</v>
      </c>
      <c r="K9573" s="9" t="s">
        <v>391</v>
      </c>
      <c r="L9573" t="s">
        <v>805</v>
      </c>
      <c r="M9573">
        <v>39.99</v>
      </c>
      <c r="N9573">
        <v>11.997</v>
      </c>
      <c r="O9573">
        <v>8</v>
      </c>
      <c r="P9573">
        <v>0.38</v>
      </c>
      <c r="Q9573">
        <f>IFERROR(SEARCH("-",R9573)+2, 1)</f>
        <v>1</v>
      </c>
      <c r="R9573" s="9" t="s">
        <v>391</v>
      </c>
      <c r="S9573" s="9" t="b">
        <f>R9573&lt;&gt;K9573</f>
        <v>0</v>
      </c>
      <c r="T9573" t="str">
        <f xml:space="preserve"> TRIM( LEFT(R9573,  IFERROR(   SEARCH(" - ",R9573), LEN(R9573) )    ) )</f>
        <v>Kitchen</v>
      </c>
      <c r="U9573" t="str">
        <f>MID(R9573, Q9573,LEN(R9573))</f>
        <v>Kitchen</v>
      </c>
    </row>
    <row r="9574" spans="1:21" x14ac:dyDescent="0.35">
      <c r="A9574" t="s">
        <v>1552</v>
      </c>
      <c r="B9574" s="1">
        <v>45630</v>
      </c>
      <c r="C9574" t="s">
        <v>17</v>
      </c>
      <c r="D9574" t="s">
        <v>53</v>
      </c>
      <c r="E9574" t="s">
        <v>329</v>
      </c>
      <c r="F9574" t="s">
        <v>330</v>
      </c>
      <c r="G9574" t="s">
        <v>88</v>
      </c>
      <c r="I9574" t="s">
        <v>56</v>
      </c>
      <c r="J9574" t="s">
        <v>57</v>
      </c>
      <c r="K9574" s="9" t="s">
        <v>58</v>
      </c>
      <c r="L9574" t="s">
        <v>59</v>
      </c>
      <c r="M9574">
        <v>1.29</v>
      </c>
      <c r="N9574">
        <v>0.38700000000000001</v>
      </c>
      <c r="O9574">
        <v>12</v>
      </c>
      <c r="P9574">
        <v>0.11</v>
      </c>
      <c r="Q9574">
        <f>IFERROR(SEARCH("-",R9574)+2, 1)</f>
        <v>8</v>
      </c>
      <c r="R9574" s="9" t="s">
        <v>58</v>
      </c>
      <c r="S9574" s="9" t="b">
        <f>R9574&lt;&gt;K9574</f>
        <v>0</v>
      </c>
      <c r="T9574" t="str">
        <f xml:space="preserve"> TRIM( LEFT(R9574,  IFERROR(   SEARCH(" - ",R9574), LEN(R9574) )    ) )</f>
        <v>Food</v>
      </c>
      <c r="U9574" t="str">
        <f>MID(R9574, Q9574,LEN(R9574))</f>
        <v>Produce</v>
      </c>
    </row>
    <row r="9575" spans="1:21" x14ac:dyDescent="0.35">
      <c r="A9575" t="s">
        <v>12296</v>
      </c>
      <c r="B9575" s="1">
        <v>45208</v>
      </c>
      <c r="C9575" t="s">
        <v>17</v>
      </c>
      <c r="D9575" t="s">
        <v>85</v>
      </c>
      <c r="E9575" t="s">
        <v>329</v>
      </c>
      <c r="F9575" t="s">
        <v>330</v>
      </c>
      <c r="G9575" t="s">
        <v>88</v>
      </c>
      <c r="I9575" t="s">
        <v>89</v>
      </c>
      <c r="J9575" t="s">
        <v>90</v>
      </c>
      <c r="K9575" s="9" t="s">
        <v>58</v>
      </c>
      <c r="L9575" t="s">
        <v>91</v>
      </c>
      <c r="M9575">
        <v>5.99</v>
      </c>
      <c r="N9575">
        <v>1.5469999999999999</v>
      </c>
      <c r="O9575">
        <v>3</v>
      </c>
      <c r="P9575">
        <v>0.28999999999999998</v>
      </c>
      <c r="Q9575">
        <f>IFERROR(SEARCH("-",R9575)+2, 1)</f>
        <v>8</v>
      </c>
      <c r="R9575" s="9" t="s">
        <v>58</v>
      </c>
      <c r="S9575" s="9" t="b">
        <f>R9575&lt;&gt;K9575</f>
        <v>0</v>
      </c>
      <c r="T9575" t="str">
        <f xml:space="preserve"> TRIM( LEFT(R9575,  IFERROR(   SEARCH(" - ",R9575), LEN(R9575) )    ) )</f>
        <v>Food</v>
      </c>
      <c r="U9575" t="str">
        <f>MID(R9575, Q9575,LEN(R9575))</f>
        <v>Produce</v>
      </c>
    </row>
    <row r="9576" spans="1:21" x14ac:dyDescent="0.35">
      <c r="A9576" t="s">
        <v>17310</v>
      </c>
      <c r="B9576" s="1">
        <v>45411</v>
      </c>
      <c r="C9576" t="s">
        <v>17</v>
      </c>
      <c r="D9576" t="s">
        <v>8190</v>
      </c>
      <c r="E9576" t="s">
        <v>329</v>
      </c>
      <c r="F9576" t="s">
        <v>330</v>
      </c>
      <c r="G9576" t="s">
        <v>88</v>
      </c>
      <c r="I9576" t="s">
        <v>8191</v>
      </c>
      <c r="J9576" t="s">
        <v>8192</v>
      </c>
      <c r="K9576" s="9" t="s">
        <v>167</v>
      </c>
      <c r="L9576" t="s">
        <v>2907</v>
      </c>
      <c r="M9576">
        <v>8.99</v>
      </c>
      <c r="N9576">
        <v>2.6970000000000001</v>
      </c>
      <c r="O9576">
        <v>16</v>
      </c>
      <c r="P9576">
        <v>0.18</v>
      </c>
      <c r="Q9576">
        <f>IFERROR(SEARCH("-",R9576)+2, 1)</f>
        <v>8</v>
      </c>
      <c r="R9576" s="9" t="s">
        <v>167</v>
      </c>
      <c r="S9576" s="9" t="b">
        <f>R9576&lt;&gt;K9576</f>
        <v>0</v>
      </c>
      <c r="T9576" t="str">
        <f xml:space="preserve"> TRIM( LEFT(R9576,  IFERROR(   SEARCH(" - ",R9576), LEN(R9576) )    ) )</f>
        <v>Food</v>
      </c>
      <c r="U9576" t="str">
        <f>MID(R9576, Q9576,LEN(R9576))</f>
        <v>Frozen Meals</v>
      </c>
    </row>
    <row r="9577" spans="1:21" x14ac:dyDescent="0.35">
      <c r="A9577" t="s">
        <v>11994</v>
      </c>
      <c r="B9577" s="1">
        <v>45133</v>
      </c>
      <c r="C9577" t="s">
        <v>17</v>
      </c>
      <c r="D9577" t="s">
        <v>2729</v>
      </c>
      <c r="E9577" t="s">
        <v>329</v>
      </c>
      <c r="F9577" t="s">
        <v>330</v>
      </c>
      <c r="G9577" t="s">
        <v>88</v>
      </c>
      <c r="I9577" t="s">
        <v>2730</v>
      </c>
      <c r="J9577" t="s">
        <v>2731</v>
      </c>
      <c r="K9577" s="9" t="s">
        <v>167</v>
      </c>
      <c r="L9577" t="s">
        <v>1178</v>
      </c>
      <c r="M9577">
        <v>4.99</v>
      </c>
      <c r="N9577">
        <v>1.2470000000000001</v>
      </c>
      <c r="O9577">
        <v>7</v>
      </c>
      <c r="P9577">
        <v>0.38</v>
      </c>
      <c r="Q9577">
        <f>IFERROR(SEARCH("-",R9577)+2, 1)</f>
        <v>8</v>
      </c>
      <c r="R9577" s="9" t="s">
        <v>167</v>
      </c>
      <c r="S9577" s="9" t="b">
        <f>R9577&lt;&gt;K9577</f>
        <v>0</v>
      </c>
      <c r="T9577" t="str">
        <f xml:space="preserve"> TRIM( LEFT(R9577,  IFERROR(   SEARCH(" - ",R9577), LEN(R9577) )    ) )</f>
        <v>Food</v>
      </c>
      <c r="U9577" t="str">
        <f>MID(R9577, Q9577,LEN(R9577))</f>
        <v>Frozen Meals</v>
      </c>
    </row>
    <row r="9578" spans="1:21" x14ac:dyDescent="0.35">
      <c r="A9578" t="s">
        <v>8279</v>
      </c>
      <c r="B9578" s="1">
        <v>45511</v>
      </c>
      <c r="C9578" t="s">
        <v>17</v>
      </c>
      <c r="D9578" t="s">
        <v>8280</v>
      </c>
      <c r="E9578" t="s">
        <v>329</v>
      </c>
      <c r="F9578" t="s">
        <v>330</v>
      </c>
      <c r="G9578" t="s">
        <v>88</v>
      </c>
      <c r="I9578" t="s">
        <v>8281</v>
      </c>
      <c r="J9578" t="s">
        <v>8282</v>
      </c>
      <c r="K9578" s="9" t="s">
        <v>128</v>
      </c>
      <c r="L9578" t="s">
        <v>464</v>
      </c>
      <c r="M9578">
        <v>2.99</v>
      </c>
      <c r="N9578">
        <v>0.89700000000000002</v>
      </c>
      <c r="O9578">
        <v>9</v>
      </c>
      <c r="P9578">
        <v>0.03</v>
      </c>
      <c r="Q9578">
        <f>IFERROR(SEARCH("-",R9578)+2, 1)</f>
        <v>8</v>
      </c>
      <c r="R9578" s="9" t="s">
        <v>128</v>
      </c>
      <c r="S9578" s="9" t="b">
        <f>R9578&lt;&gt;K9578</f>
        <v>0</v>
      </c>
      <c r="T9578" t="str">
        <f xml:space="preserve"> TRIM( LEFT(R9578,  IFERROR(   SEARCH(" - ",R9578), LEN(R9578) )    ) )</f>
        <v>Food</v>
      </c>
      <c r="U9578" t="str">
        <f>MID(R9578, Q9578,LEN(R9578))</f>
        <v>Frozen Foods</v>
      </c>
    </row>
    <row r="9579" spans="1:21" x14ac:dyDescent="0.35">
      <c r="A9579" t="s">
        <v>18998</v>
      </c>
      <c r="B9579" s="1">
        <v>45445</v>
      </c>
      <c r="C9579" t="s">
        <v>17</v>
      </c>
      <c r="D9579" t="s">
        <v>7590</v>
      </c>
      <c r="E9579" t="s">
        <v>329</v>
      </c>
      <c r="F9579" t="s">
        <v>330</v>
      </c>
      <c r="G9579" t="s">
        <v>88</v>
      </c>
      <c r="I9579" t="s">
        <v>7591</v>
      </c>
      <c r="J9579" t="s">
        <v>7592</v>
      </c>
      <c r="K9579" s="9" t="s">
        <v>128</v>
      </c>
      <c r="L9579" t="s">
        <v>464</v>
      </c>
      <c r="M9579">
        <v>3.99</v>
      </c>
      <c r="N9579">
        <v>1.1970000000000001</v>
      </c>
      <c r="O9579">
        <v>17</v>
      </c>
      <c r="P9579">
        <v>0.35</v>
      </c>
      <c r="Q9579">
        <f>IFERROR(SEARCH("-",R9579)+2, 1)</f>
        <v>8</v>
      </c>
      <c r="R9579" s="9" t="s">
        <v>128</v>
      </c>
      <c r="S9579" s="9" t="b">
        <f>R9579&lt;&gt;K9579</f>
        <v>0</v>
      </c>
      <c r="T9579" t="str">
        <f xml:space="preserve"> TRIM( LEFT(R9579,  IFERROR(   SEARCH(" - ",R9579), LEN(R9579) )    ) )</f>
        <v>Food</v>
      </c>
      <c r="U9579" t="str">
        <f>MID(R9579, Q9579,LEN(R9579))</f>
        <v>Frozen Foods</v>
      </c>
    </row>
    <row r="9580" spans="1:21" x14ac:dyDescent="0.35">
      <c r="A9580" t="s">
        <v>18858</v>
      </c>
      <c r="B9580" s="1">
        <v>45485</v>
      </c>
      <c r="C9580" t="s">
        <v>17</v>
      </c>
      <c r="D9580" t="s">
        <v>7457</v>
      </c>
      <c r="E9580" t="s">
        <v>329</v>
      </c>
      <c r="F9580" t="s">
        <v>330</v>
      </c>
      <c r="G9580" t="s">
        <v>88</v>
      </c>
      <c r="I9580" t="s">
        <v>7458</v>
      </c>
      <c r="J9580" t="s">
        <v>7459</v>
      </c>
      <c r="K9580" s="9" t="s">
        <v>34</v>
      </c>
      <c r="L9580" t="s">
        <v>417</v>
      </c>
      <c r="M9580">
        <v>5.29</v>
      </c>
      <c r="N9580">
        <v>1.587</v>
      </c>
      <c r="O9580">
        <v>4</v>
      </c>
      <c r="Q9580">
        <f>IFERROR(SEARCH("-",R9580)+2, 1)</f>
        <v>8</v>
      </c>
      <c r="R9580" s="9" t="s">
        <v>34</v>
      </c>
      <c r="S9580" s="9" t="b">
        <f>R9580&lt;&gt;K9580</f>
        <v>0</v>
      </c>
      <c r="T9580" t="str">
        <f xml:space="preserve"> TRIM( LEFT(R9580,  IFERROR(   SEARCH(" - ",R9580), LEN(R9580) )    ) )</f>
        <v>Food</v>
      </c>
      <c r="U9580" t="str">
        <f>MID(R9580, Q9580,LEN(R9580))</f>
        <v>Condiments</v>
      </c>
    </row>
    <row r="9581" spans="1:21" x14ac:dyDescent="0.35">
      <c r="A9581" t="s">
        <v>17142</v>
      </c>
      <c r="B9581" s="1">
        <v>45688</v>
      </c>
      <c r="C9581" t="s">
        <v>17</v>
      </c>
      <c r="D9581" t="s">
        <v>7686</v>
      </c>
      <c r="E9581" t="s">
        <v>329</v>
      </c>
      <c r="F9581" t="s">
        <v>330</v>
      </c>
      <c r="G9581" t="s">
        <v>88</v>
      </c>
      <c r="I9581" t="s">
        <v>7687</v>
      </c>
      <c r="J9581" t="s">
        <v>7688</v>
      </c>
      <c r="K9581" s="9" t="s">
        <v>217</v>
      </c>
      <c r="L9581" t="s">
        <v>1852</v>
      </c>
      <c r="M9581">
        <v>24.99</v>
      </c>
      <c r="N9581">
        <v>7.4969999999999999</v>
      </c>
      <c r="O9581">
        <v>8</v>
      </c>
      <c r="P9581">
        <v>0.37</v>
      </c>
      <c r="Q9581">
        <f>IFERROR(SEARCH("-",R9581)+2, 1)</f>
        <v>1</v>
      </c>
      <c r="R9581" s="9" t="s">
        <v>217</v>
      </c>
      <c r="S9581" s="9" t="b">
        <f>R9581&lt;&gt;K9581</f>
        <v>0</v>
      </c>
      <c r="T9581" t="str">
        <f xml:space="preserve"> TRIM( LEFT(R9581,  IFERROR(   SEARCH(" - ",R9581), LEN(R9581) )    ) )</f>
        <v>Outdoor</v>
      </c>
      <c r="U9581" t="str">
        <f>MID(R9581, Q9581,LEN(R9581))</f>
        <v>Outdoor</v>
      </c>
    </row>
    <row r="9582" spans="1:21" x14ac:dyDescent="0.35">
      <c r="A9582" t="s">
        <v>12750</v>
      </c>
      <c r="B9582" s="1">
        <v>45100</v>
      </c>
      <c r="C9582" t="s">
        <v>17</v>
      </c>
      <c r="D9582" t="s">
        <v>3286</v>
      </c>
      <c r="E9582" t="s">
        <v>329</v>
      </c>
      <c r="F9582" t="s">
        <v>330</v>
      </c>
      <c r="G9582" t="s">
        <v>88</v>
      </c>
      <c r="I9582" t="s">
        <v>3287</v>
      </c>
      <c r="J9582" t="s">
        <v>3288</v>
      </c>
      <c r="K9582" s="9" t="s">
        <v>827</v>
      </c>
      <c r="L9582" t="s">
        <v>1484</v>
      </c>
      <c r="M9582">
        <v>39.14</v>
      </c>
      <c r="N9582">
        <v>15.496</v>
      </c>
      <c r="O9582">
        <v>12</v>
      </c>
      <c r="P9582">
        <v>0.35</v>
      </c>
      <c r="Q9582">
        <f>IFERROR(SEARCH("-",R9582)+2, 1)</f>
        <v>1</v>
      </c>
      <c r="R9582" s="9" t="s">
        <v>827</v>
      </c>
      <c r="S9582" s="9" t="b">
        <f>R9582&lt;&gt;K9582</f>
        <v>0</v>
      </c>
      <c r="T9582" t="str">
        <f xml:space="preserve"> TRIM( LEFT(R9582,  IFERROR(   SEARCH(" - ",R9582), LEN(R9582) )    ) )</f>
        <v>Garden</v>
      </c>
      <c r="U9582" t="str">
        <f>MID(R9582, Q9582,LEN(R9582))</f>
        <v>Garden</v>
      </c>
    </row>
    <row r="9583" spans="1:21" x14ac:dyDescent="0.35">
      <c r="A9583" t="s">
        <v>15486</v>
      </c>
      <c r="B9583" s="1">
        <v>45148</v>
      </c>
      <c r="C9583" t="s">
        <v>17</v>
      </c>
      <c r="D9583" t="s">
        <v>15487</v>
      </c>
      <c r="E9583" t="s">
        <v>329</v>
      </c>
      <c r="F9583" t="s">
        <v>330</v>
      </c>
      <c r="G9583" t="s">
        <v>88</v>
      </c>
      <c r="I9583" t="s">
        <v>4628</v>
      </c>
      <c r="J9583" t="s">
        <v>4629</v>
      </c>
      <c r="K9583" s="9" t="s">
        <v>827</v>
      </c>
      <c r="L9583" t="s">
        <v>1484</v>
      </c>
      <c r="M9583">
        <v>49.24</v>
      </c>
      <c r="N9583">
        <v>14.747</v>
      </c>
      <c r="O9583">
        <v>10</v>
      </c>
      <c r="P9583">
        <v>0.06</v>
      </c>
      <c r="Q9583">
        <f>IFERROR(SEARCH("-",R9583)+2, 1)</f>
        <v>1</v>
      </c>
      <c r="R9583" s="9" t="s">
        <v>827</v>
      </c>
      <c r="S9583" s="9" t="b">
        <f>R9583&lt;&gt;K9583</f>
        <v>0</v>
      </c>
      <c r="T9583" t="str">
        <f xml:space="preserve"> TRIM( LEFT(R9583,  IFERROR(   SEARCH(" - ",R9583), LEN(R9583) )    ) )</f>
        <v>Garden</v>
      </c>
      <c r="U9583" t="str">
        <f>MID(R9583, Q9583,LEN(R9583))</f>
        <v>Garden</v>
      </c>
    </row>
    <row r="9584" spans="1:21" x14ac:dyDescent="0.35">
      <c r="A9584" t="s">
        <v>9363</v>
      </c>
      <c r="B9584" s="1">
        <v>45609</v>
      </c>
      <c r="C9584" t="s">
        <v>17</v>
      </c>
      <c r="D9584" t="s">
        <v>7903</v>
      </c>
      <c r="E9584" t="s">
        <v>329</v>
      </c>
      <c r="F9584" t="s">
        <v>330</v>
      </c>
      <c r="G9584" t="s">
        <v>88</v>
      </c>
      <c r="I9584" t="s">
        <v>7904</v>
      </c>
      <c r="J9584" t="s">
        <v>7905</v>
      </c>
      <c r="K9584" s="9" t="s">
        <v>1133</v>
      </c>
      <c r="L9584" t="s">
        <v>1148</v>
      </c>
      <c r="M9584">
        <v>6.49</v>
      </c>
      <c r="N9584">
        <v>1.9470000000000001</v>
      </c>
      <c r="O9584">
        <v>8</v>
      </c>
      <c r="P9584">
        <v>0.15</v>
      </c>
      <c r="Q9584">
        <f>IFERROR(SEARCH("-",R9584)+2, 1)</f>
        <v>8</v>
      </c>
      <c r="R9584" s="9" t="s">
        <v>1133</v>
      </c>
      <c r="S9584" s="9" t="b">
        <f>R9584&lt;&gt;K9584</f>
        <v>0</v>
      </c>
      <c r="T9584" t="str">
        <f xml:space="preserve"> TRIM( LEFT(R9584,  IFERROR(   SEARCH(" - ",R9584), LEN(R9584) )    ) )</f>
        <v>Food</v>
      </c>
      <c r="U9584" t="str">
        <f>MID(R9584, Q9584,LEN(R9584))</f>
        <v>Salads</v>
      </c>
    </row>
    <row r="9585" spans="1:22" x14ac:dyDescent="0.35">
      <c r="A9585" t="s">
        <v>17942</v>
      </c>
      <c r="B9585" s="1">
        <v>45424</v>
      </c>
      <c r="C9585" t="s">
        <v>17</v>
      </c>
      <c r="D9585" t="s">
        <v>7125</v>
      </c>
      <c r="E9585" t="s">
        <v>329</v>
      </c>
      <c r="F9585" t="s">
        <v>330</v>
      </c>
      <c r="G9585" t="s">
        <v>88</v>
      </c>
      <c r="I9585" t="s">
        <v>7126</v>
      </c>
      <c r="J9585" t="s">
        <v>7127</v>
      </c>
      <c r="K9585" s="9" t="s">
        <v>24</v>
      </c>
      <c r="L9585" t="s">
        <v>144</v>
      </c>
      <c r="M9585">
        <v>3.99</v>
      </c>
      <c r="N9585">
        <v>1.1970000000000001</v>
      </c>
      <c r="O9585">
        <v>8</v>
      </c>
      <c r="Q9585">
        <f>IFERROR(SEARCH("-",R9585)+2, 1)</f>
        <v>8</v>
      </c>
      <c r="R9585" s="9" t="s">
        <v>24</v>
      </c>
      <c r="S9585" s="9" t="b">
        <f>R9585&lt;&gt;K9585</f>
        <v>0</v>
      </c>
      <c r="T9585" t="str">
        <f xml:space="preserve"> TRIM( LEFT(R9585,  IFERROR(   SEARCH(" - ",R9585), LEN(R9585) )    ) )</f>
        <v>Food</v>
      </c>
      <c r="U9585" t="str">
        <f>MID(R9585, Q9585,LEN(R9585))</f>
        <v>Snacks</v>
      </c>
    </row>
    <row r="9586" spans="1:22" x14ac:dyDescent="0.35">
      <c r="A9586" t="s">
        <v>14701</v>
      </c>
      <c r="B9586" s="1">
        <v>45198</v>
      </c>
      <c r="C9586" t="s">
        <v>17</v>
      </c>
      <c r="D9586" t="s">
        <v>8320</v>
      </c>
      <c r="E9586" t="s">
        <v>329</v>
      </c>
      <c r="F9586" t="s">
        <v>330</v>
      </c>
      <c r="G9586" t="s">
        <v>88</v>
      </c>
      <c r="I9586" t="s">
        <v>8321</v>
      </c>
      <c r="J9586" t="s">
        <v>8322</v>
      </c>
      <c r="K9586" s="9" t="s">
        <v>513</v>
      </c>
      <c r="L9586" t="s">
        <v>521</v>
      </c>
      <c r="M9586">
        <v>39.14</v>
      </c>
      <c r="N9586">
        <v>11.497</v>
      </c>
      <c r="O9586">
        <v>9</v>
      </c>
      <c r="P9586">
        <v>0.36</v>
      </c>
      <c r="Q9586">
        <f>IFERROR(SEARCH("-",R9586)+2, 1)</f>
        <v>1</v>
      </c>
      <c r="R9586" s="9" t="s">
        <v>513</v>
      </c>
      <c r="S9586" s="9" t="b">
        <f>R9586&lt;&gt;K9586</f>
        <v>0</v>
      </c>
      <c r="T9586" t="str">
        <f xml:space="preserve"> TRIM( LEFT(R9586,  IFERROR(   SEARCH(" - ",R9586), LEN(R9586) )    ) )</f>
        <v>Fitness</v>
      </c>
      <c r="U9586" t="str">
        <f>MID(R9586, Q9586,LEN(R9586))</f>
        <v>Fitness</v>
      </c>
    </row>
    <row r="9587" spans="1:22" x14ac:dyDescent="0.35">
      <c r="A9587" t="s">
        <v>12748</v>
      </c>
      <c r="B9587" s="1">
        <v>45075</v>
      </c>
      <c r="C9587" t="s">
        <v>17</v>
      </c>
      <c r="D9587" t="s">
        <v>4053</v>
      </c>
      <c r="E9587" t="s">
        <v>329</v>
      </c>
      <c r="F9587" t="s">
        <v>330</v>
      </c>
      <c r="G9587" t="s">
        <v>88</v>
      </c>
      <c r="I9587" t="s">
        <v>4054</v>
      </c>
      <c r="J9587" t="s">
        <v>4055</v>
      </c>
      <c r="K9587" s="9" t="s">
        <v>120</v>
      </c>
      <c r="L9587" t="s">
        <v>4056</v>
      </c>
      <c r="M9587">
        <v>1.44</v>
      </c>
      <c r="N9587">
        <v>0.187</v>
      </c>
      <c r="O9587">
        <v>9</v>
      </c>
      <c r="P9587">
        <v>0.16</v>
      </c>
      <c r="Q9587">
        <f>IFERROR(SEARCH("-",R9587)+2, 1)</f>
        <v>8</v>
      </c>
      <c r="R9587" s="9" t="s">
        <v>120</v>
      </c>
      <c r="S9587" s="9" t="b">
        <f>R9587&lt;&gt;K9587</f>
        <v>0</v>
      </c>
      <c r="T9587" t="str">
        <f xml:space="preserve"> TRIM( LEFT(R9587,  IFERROR(   SEARCH(" - ",R9587), LEN(R9587) )    ) )</f>
        <v>Food</v>
      </c>
      <c r="U9587" t="str">
        <f>MID(R9587, Q9587,LEN(R9587))</f>
        <v>Grains</v>
      </c>
    </row>
    <row r="9588" spans="1:22" x14ac:dyDescent="0.35">
      <c r="A9588" t="s">
        <v>10942</v>
      </c>
      <c r="B9588" s="1">
        <v>45299</v>
      </c>
      <c r="C9588" t="s">
        <v>17</v>
      </c>
      <c r="D9588" t="s">
        <v>10943</v>
      </c>
      <c r="E9588" t="s">
        <v>329</v>
      </c>
      <c r="F9588" t="s">
        <v>330</v>
      </c>
      <c r="G9588" t="s">
        <v>88</v>
      </c>
      <c r="I9588" t="s">
        <v>5465</v>
      </c>
      <c r="J9588" t="s">
        <v>5466</v>
      </c>
      <c r="K9588" s="9" t="s">
        <v>43</v>
      </c>
      <c r="L9588" t="s">
        <v>4197</v>
      </c>
      <c r="M9588">
        <v>20.99</v>
      </c>
      <c r="N9588">
        <v>5.9969999999999999</v>
      </c>
      <c r="O9588">
        <v>8</v>
      </c>
      <c r="P9588">
        <v>0.16</v>
      </c>
      <c r="Q9588">
        <f>IFERROR(SEARCH("-",R9588)+2, 1)</f>
        <v>1</v>
      </c>
      <c r="R9588" s="9" t="s">
        <v>43</v>
      </c>
      <c r="S9588" s="9" t="b">
        <f>R9588&lt;&gt;K9588</f>
        <v>0</v>
      </c>
      <c r="T9588" t="str">
        <f xml:space="preserve"> TRIM( LEFT(R9588,  IFERROR(   SEARCH(" - ",R9588), LEN(R9588) )    ) )</f>
        <v>Accessories</v>
      </c>
      <c r="U9588" t="str">
        <f>MID(R9588, Q9588,LEN(R9588))</f>
        <v>Accessories</v>
      </c>
    </row>
    <row r="9589" spans="1:22" x14ac:dyDescent="0.35">
      <c r="A9589" t="s">
        <v>8324</v>
      </c>
      <c r="B9589" s="1">
        <v>45455</v>
      </c>
      <c r="C9589" t="s">
        <v>17</v>
      </c>
      <c r="D9589" t="s">
        <v>8325</v>
      </c>
      <c r="E9589" t="s">
        <v>329</v>
      </c>
      <c r="F9589" t="s">
        <v>330</v>
      </c>
      <c r="G9589" t="s">
        <v>88</v>
      </c>
      <c r="I9589" t="s">
        <v>8326</v>
      </c>
      <c r="J9589" t="s">
        <v>8327</v>
      </c>
      <c r="K9589" s="9" t="s">
        <v>3687</v>
      </c>
      <c r="L9589" t="s">
        <v>3253</v>
      </c>
      <c r="M9589">
        <v>3.99</v>
      </c>
      <c r="N9589">
        <v>1.1970000000000001</v>
      </c>
      <c r="O9589">
        <v>19</v>
      </c>
      <c r="P9589">
        <v>0.39</v>
      </c>
      <c r="Q9589">
        <f>IFERROR(SEARCH("-",R9589)+2, 1)</f>
        <v>8</v>
      </c>
      <c r="R9589" s="9" t="s">
        <v>3687</v>
      </c>
      <c r="S9589" s="9" t="b">
        <f>R9589&lt;&gt;K9589</f>
        <v>0</v>
      </c>
      <c r="T9589" t="str">
        <f xml:space="preserve"> TRIM( LEFT(R9589,  IFERROR(   SEARCH(" - ",R9589), LEN(R9589) )    ) )</f>
        <v>Food</v>
      </c>
      <c r="U9589" t="str">
        <f>MID(R9589, Q9589,LEN(R9589))</f>
        <v>Grocery</v>
      </c>
    </row>
    <row r="9590" spans="1:22" x14ac:dyDescent="0.35">
      <c r="A9590" t="s">
        <v>12310</v>
      </c>
      <c r="B9590" s="1">
        <v>45267</v>
      </c>
      <c r="C9590" t="s">
        <v>17</v>
      </c>
      <c r="D9590" t="s">
        <v>1038</v>
      </c>
      <c r="E9590" t="s">
        <v>329</v>
      </c>
      <c r="F9590" t="s">
        <v>330</v>
      </c>
      <c r="G9590" t="s">
        <v>88</v>
      </c>
      <c r="I9590" t="s">
        <v>1039</v>
      </c>
      <c r="J9590" t="s">
        <v>1040</v>
      </c>
      <c r="K9590" s="9" t="s">
        <v>82</v>
      </c>
      <c r="L9590" t="s">
        <v>379</v>
      </c>
      <c r="M9590">
        <v>38.99</v>
      </c>
      <c r="N9590">
        <v>11.446999999999999</v>
      </c>
      <c r="O9590">
        <v>3</v>
      </c>
      <c r="P9590">
        <v>0.16</v>
      </c>
      <c r="Q9590">
        <f>IFERROR(SEARCH("-",R9590)+2, 1)</f>
        <v>1</v>
      </c>
      <c r="R9590" s="9" t="s">
        <v>82</v>
      </c>
      <c r="S9590" s="9" t="b">
        <f>R9590&lt;&gt;K9590</f>
        <v>0</v>
      </c>
      <c r="T9590" t="str">
        <f xml:space="preserve"> TRIM( LEFT(R9590,  IFERROR(   SEARCH(" - ",R9590), LEN(R9590) )    ) )</f>
        <v>Home</v>
      </c>
      <c r="U9590" t="str">
        <f>MID(R9590, Q9590,LEN(R9590))</f>
        <v>Home</v>
      </c>
    </row>
    <row r="9591" spans="1:22" x14ac:dyDescent="0.35">
      <c r="A9591" t="s">
        <v>10822</v>
      </c>
      <c r="B9591" s="1">
        <v>45348</v>
      </c>
      <c r="C9591" t="s">
        <v>17</v>
      </c>
      <c r="D9591" t="s">
        <v>10823</v>
      </c>
      <c r="E9591" t="s">
        <v>329</v>
      </c>
      <c r="F9591" t="s">
        <v>330</v>
      </c>
      <c r="G9591" t="s">
        <v>88</v>
      </c>
      <c r="I9591" t="s">
        <v>3471</v>
      </c>
      <c r="J9591" t="s">
        <v>3472</v>
      </c>
      <c r="K9591" s="9" t="s">
        <v>98</v>
      </c>
      <c r="L9591" t="s">
        <v>99</v>
      </c>
      <c r="M9591">
        <v>3.99</v>
      </c>
      <c r="N9591">
        <v>0.89700000000000002</v>
      </c>
      <c r="O9591">
        <v>18</v>
      </c>
      <c r="P9591">
        <v>0.1</v>
      </c>
      <c r="Q9591">
        <f>IFERROR(SEARCH("-",R9591)+2, 1)</f>
        <v>8</v>
      </c>
      <c r="R9591" s="9" t="s">
        <v>98</v>
      </c>
      <c r="S9591" s="9" t="b">
        <f>R9591&lt;&gt;K9591</f>
        <v>0</v>
      </c>
      <c r="T9591" t="str">
        <f xml:space="preserve"> TRIM( LEFT(R9591,  IFERROR(   SEARCH(" - ",R9591), LEN(R9591) )    ) )</f>
        <v>Food</v>
      </c>
      <c r="U9591" t="str">
        <f>MID(R9591, Q9591,LEN(R9591))</f>
        <v>Baking</v>
      </c>
    </row>
    <row r="9592" spans="1:22" x14ac:dyDescent="0.35">
      <c r="A9592" t="s">
        <v>9382</v>
      </c>
      <c r="B9592" s="1">
        <v>45391</v>
      </c>
      <c r="C9592" t="s">
        <v>17</v>
      </c>
      <c r="D9592" t="s">
        <v>8803</v>
      </c>
      <c r="E9592" t="s">
        <v>329</v>
      </c>
      <c r="F9592" t="s">
        <v>330</v>
      </c>
      <c r="H9592" t="s">
        <v>31</v>
      </c>
      <c r="I9592" t="s">
        <v>8804</v>
      </c>
      <c r="J9592" t="s">
        <v>8805</v>
      </c>
      <c r="K9592" s="9" t="s">
        <v>43</v>
      </c>
      <c r="L9592" t="s">
        <v>874</v>
      </c>
      <c r="M9592">
        <v>19.989999999999998</v>
      </c>
      <c r="N9592">
        <v>5.9969999999999999</v>
      </c>
      <c r="O9592">
        <v>10</v>
      </c>
      <c r="P9592">
        <v>0.32</v>
      </c>
      <c r="Q9592">
        <f>IFERROR(SEARCH("-",R9592)+2, 1)</f>
        <v>1</v>
      </c>
      <c r="R9592" s="9" t="s">
        <v>43</v>
      </c>
      <c r="S9592" s="9" t="b">
        <f>R9592&lt;&gt;K9592</f>
        <v>0</v>
      </c>
      <c r="T9592" t="str">
        <f xml:space="preserve"> TRIM( LEFT(R9592,  IFERROR(   SEARCH(" - ",R9592), LEN(R9592) )    ) )</f>
        <v>Accessories</v>
      </c>
      <c r="U9592" t="str">
        <f>MID(R9592, Q9592,LEN(R9592))</f>
        <v>Accessories</v>
      </c>
      <c r="V9592" t="s">
        <v>31</v>
      </c>
    </row>
    <row r="9593" spans="1:22" x14ac:dyDescent="0.35">
      <c r="A9593" t="s">
        <v>6036</v>
      </c>
      <c r="B9593" s="1">
        <v>45718</v>
      </c>
      <c r="C9593" t="s">
        <v>17</v>
      </c>
      <c r="D9593" t="s">
        <v>918</v>
      </c>
      <c r="E9593" t="s">
        <v>329</v>
      </c>
      <c r="F9593" t="s">
        <v>330</v>
      </c>
      <c r="G9593" t="s">
        <v>88</v>
      </c>
      <c r="I9593" t="s">
        <v>3956</v>
      </c>
      <c r="J9593" t="s">
        <v>3957</v>
      </c>
      <c r="K9593" s="9" t="s">
        <v>493</v>
      </c>
      <c r="L9593" t="s">
        <v>3958</v>
      </c>
      <c r="M9593">
        <v>4.21</v>
      </c>
      <c r="N9593">
        <v>2.1160000000000001</v>
      </c>
      <c r="O9593">
        <v>3</v>
      </c>
      <c r="P9593">
        <v>0.14000000000000001</v>
      </c>
      <c r="Q9593">
        <f>IFERROR(SEARCH("-",R9593)+2, 1)</f>
        <v>8</v>
      </c>
      <c r="R9593" s="9" t="s">
        <v>493</v>
      </c>
      <c r="S9593" s="9" t="b">
        <f>R9593&lt;&gt;K9593</f>
        <v>0</v>
      </c>
      <c r="T9593" t="str">
        <f xml:space="preserve"> TRIM( LEFT(R9593,  IFERROR(   SEARCH(" - ",R9593), LEN(R9593) )    ) )</f>
        <v>Food</v>
      </c>
      <c r="U9593" t="str">
        <f>MID(R9593, Q9593,LEN(R9593))</f>
        <v>Beverages</v>
      </c>
    </row>
    <row r="9594" spans="1:22" x14ac:dyDescent="0.35">
      <c r="A9594" t="s">
        <v>16040</v>
      </c>
      <c r="B9594" s="1">
        <v>45273</v>
      </c>
      <c r="C9594" t="s">
        <v>17</v>
      </c>
      <c r="D9594" t="s">
        <v>16041</v>
      </c>
      <c r="E9594" t="s">
        <v>329</v>
      </c>
      <c r="F9594" t="s">
        <v>330</v>
      </c>
      <c r="G9594" t="s">
        <v>88</v>
      </c>
      <c r="I9594" t="s">
        <v>3809</v>
      </c>
      <c r="J9594" t="s">
        <v>3810</v>
      </c>
      <c r="K9594" s="9" t="s">
        <v>2581</v>
      </c>
      <c r="L9594" t="s">
        <v>3811</v>
      </c>
      <c r="M9594">
        <v>44.24</v>
      </c>
      <c r="N9594">
        <v>17.745999999999999</v>
      </c>
      <c r="O9594">
        <v>16</v>
      </c>
      <c r="P9594">
        <v>7.0000000000000007E-2</v>
      </c>
      <c r="Q9594">
        <f>IFERROR(SEARCH("-",R9594)+2, 1)</f>
        <v>1</v>
      </c>
      <c r="R9594" s="9" t="s">
        <v>2581</v>
      </c>
      <c r="S9594" s="9" t="b">
        <f>R9594&lt;&gt;K9594</f>
        <v>0</v>
      </c>
      <c r="T9594" t="str">
        <f xml:space="preserve"> TRIM( LEFT(R9594,  IFERROR(   SEARCH(" - ",R9594), LEN(R9594) )    ) )</f>
        <v>Clothing</v>
      </c>
      <c r="U9594" t="str">
        <f>MID(R9594, Q9594,LEN(R9594))</f>
        <v>Clothing</v>
      </c>
    </row>
    <row r="9595" spans="1:22" x14ac:dyDescent="0.35">
      <c r="A9595" t="s">
        <v>8823</v>
      </c>
      <c r="B9595" s="1">
        <v>45558</v>
      </c>
      <c r="C9595" t="s">
        <v>17</v>
      </c>
      <c r="D9595" t="s">
        <v>7363</v>
      </c>
      <c r="E9595" t="s">
        <v>329</v>
      </c>
      <c r="F9595" t="s">
        <v>330</v>
      </c>
      <c r="G9595" t="s">
        <v>88</v>
      </c>
      <c r="I9595" t="s">
        <v>7364</v>
      </c>
      <c r="J9595" t="s">
        <v>7365</v>
      </c>
      <c r="K9595" s="9" t="s">
        <v>136</v>
      </c>
      <c r="L9595" t="s">
        <v>7366</v>
      </c>
      <c r="M9595">
        <v>20.99</v>
      </c>
      <c r="N9595">
        <v>6.2969999999999997</v>
      </c>
      <c r="O9595">
        <v>13</v>
      </c>
      <c r="P9595">
        <v>0.08</v>
      </c>
      <c r="Q9595">
        <f>IFERROR(SEARCH("-",R9595)+2, 1)</f>
        <v>1</v>
      </c>
      <c r="R9595" s="9" t="s">
        <v>136</v>
      </c>
      <c r="S9595" s="9" t="b">
        <f>R9595&lt;&gt;K9595</f>
        <v>0</v>
      </c>
      <c r="T9595" t="str">
        <f xml:space="preserve"> TRIM( LEFT(R9595,  IFERROR(   SEARCH(" - ",R9595), LEN(R9595) )    ) )</f>
        <v>Health</v>
      </c>
      <c r="U9595" t="str">
        <f>MID(R9595, Q9595,LEN(R9595))</f>
        <v>Health</v>
      </c>
    </row>
    <row r="9596" spans="1:22" x14ac:dyDescent="0.35">
      <c r="A9596" t="s">
        <v>6365</v>
      </c>
      <c r="B9596" s="1">
        <v>45730</v>
      </c>
      <c r="C9596" t="s">
        <v>17</v>
      </c>
      <c r="D9596" t="s">
        <v>908</v>
      </c>
      <c r="E9596" t="s">
        <v>329</v>
      </c>
      <c r="F9596" t="s">
        <v>330</v>
      </c>
      <c r="G9596" t="s">
        <v>88</v>
      </c>
      <c r="I9596" t="s">
        <v>4024</v>
      </c>
      <c r="J9596" t="s">
        <v>4025</v>
      </c>
      <c r="K9596" s="9" t="s">
        <v>531</v>
      </c>
      <c r="L9596" t="s">
        <v>3350</v>
      </c>
      <c r="M9596">
        <v>5.41</v>
      </c>
      <c r="N9596">
        <v>2.5960000000000001</v>
      </c>
      <c r="O9596">
        <v>19</v>
      </c>
      <c r="P9596">
        <v>0.11</v>
      </c>
      <c r="Q9596">
        <f>IFERROR(SEARCH("-",R9596)+2, 1)</f>
        <v>8</v>
      </c>
      <c r="R9596" s="9" t="s">
        <v>531</v>
      </c>
      <c r="S9596" s="9" t="b">
        <f>R9596&lt;&gt;K9596</f>
        <v>0</v>
      </c>
      <c r="T9596" t="str">
        <f xml:space="preserve"> TRIM( LEFT(R9596,  IFERROR(   SEARCH(" - ",R9596), LEN(R9596) )    ) )</f>
        <v>Food</v>
      </c>
      <c r="U9596" t="str">
        <f>MID(R9596, Q9596,LEN(R9596))</f>
        <v>Breakfast</v>
      </c>
    </row>
    <row r="9597" spans="1:22" x14ac:dyDescent="0.35">
      <c r="A9597" t="s">
        <v>16999</v>
      </c>
      <c r="B9597" s="1">
        <v>44954</v>
      </c>
      <c r="C9597" t="s">
        <v>17</v>
      </c>
      <c r="D9597" t="s">
        <v>17000</v>
      </c>
      <c r="E9597" t="s">
        <v>329</v>
      </c>
      <c r="F9597" t="s">
        <v>330</v>
      </c>
      <c r="G9597" t="s">
        <v>88</v>
      </c>
      <c r="I9597" t="s">
        <v>4420</v>
      </c>
      <c r="J9597" t="s">
        <v>4421</v>
      </c>
      <c r="K9597" s="9" t="s">
        <v>1006</v>
      </c>
      <c r="L9597" t="s">
        <v>580</v>
      </c>
      <c r="M9597">
        <v>1.1399999999999999</v>
      </c>
      <c r="N9597">
        <v>0.50600000000000001</v>
      </c>
      <c r="O9597">
        <v>14</v>
      </c>
      <c r="P9597">
        <v>0.04</v>
      </c>
      <c r="Q9597">
        <f>IFERROR(SEARCH("-",R9597)+2, 1)</f>
        <v>8</v>
      </c>
      <c r="R9597" s="9" t="s">
        <v>1006</v>
      </c>
      <c r="S9597" s="9" t="b">
        <f>R9597&lt;&gt;K9597</f>
        <v>0</v>
      </c>
      <c r="T9597" t="str">
        <f xml:space="preserve"> TRIM( LEFT(R9597,  IFERROR(   SEARCH(" - ",R9597), LEN(R9597) )    ) )</f>
        <v>Food</v>
      </c>
      <c r="U9597" t="str">
        <f>MID(R9597, Q9597,LEN(R9597))</f>
        <v>Pasta</v>
      </c>
    </row>
    <row r="9598" spans="1:22" x14ac:dyDescent="0.35">
      <c r="A9598" t="s">
        <v>17508</v>
      </c>
      <c r="B9598" s="1">
        <v>45674</v>
      </c>
      <c r="C9598" t="s">
        <v>17</v>
      </c>
      <c r="D9598" t="s">
        <v>8034</v>
      </c>
      <c r="E9598" t="s">
        <v>329</v>
      </c>
      <c r="F9598" t="s">
        <v>330</v>
      </c>
      <c r="G9598" t="s">
        <v>88</v>
      </c>
      <c r="I9598" t="s">
        <v>8035</v>
      </c>
      <c r="J9598" t="s">
        <v>8036</v>
      </c>
      <c r="K9598" s="9" t="s">
        <v>858</v>
      </c>
      <c r="L9598" t="s">
        <v>2087</v>
      </c>
      <c r="M9598">
        <v>39.99</v>
      </c>
      <c r="N9598">
        <v>11.997</v>
      </c>
      <c r="O9598">
        <v>11</v>
      </c>
      <c r="Q9598">
        <f>IFERROR(SEARCH("-",R9598)+2, 1)</f>
        <v>1</v>
      </c>
      <c r="R9598" s="9" t="s">
        <v>858</v>
      </c>
      <c r="S9598" s="9" t="b">
        <f>R9598&lt;&gt;K9598</f>
        <v>0</v>
      </c>
      <c r="T9598" t="str">
        <f xml:space="preserve"> TRIM( LEFT(R9598,  IFERROR(   SEARCH(" - ",R9598), LEN(R9598) )    ) )</f>
        <v>Pets</v>
      </c>
      <c r="U9598" t="str">
        <f>MID(R9598, Q9598,LEN(R9598))</f>
        <v>Pets</v>
      </c>
    </row>
    <row r="9599" spans="1:22" x14ac:dyDescent="0.35">
      <c r="A9599" t="s">
        <v>5594</v>
      </c>
      <c r="B9599" s="1">
        <v>45634</v>
      </c>
      <c r="C9599" t="s">
        <v>17</v>
      </c>
      <c r="D9599" t="s">
        <v>5595</v>
      </c>
      <c r="E9599" t="s">
        <v>329</v>
      </c>
      <c r="F9599" t="s">
        <v>330</v>
      </c>
      <c r="G9599" t="s">
        <v>88</v>
      </c>
      <c r="I9599" t="s">
        <v>5596</v>
      </c>
      <c r="J9599" t="s">
        <v>5597</v>
      </c>
      <c r="K9599" s="9" t="s">
        <v>1770</v>
      </c>
      <c r="L9599" t="s">
        <v>3175</v>
      </c>
      <c r="M9599">
        <v>9.99</v>
      </c>
      <c r="N9599">
        <v>2.9969999999999999</v>
      </c>
      <c r="O9599">
        <v>2</v>
      </c>
      <c r="P9599">
        <v>0.1</v>
      </c>
      <c r="Q9599">
        <f>IFERROR(SEARCH("-",R9599)+2, 1)</f>
        <v>8</v>
      </c>
      <c r="R9599" s="9" t="s">
        <v>1770</v>
      </c>
      <c r="S9599" s="9" t="b">
        <f>R9599&lt;&gt;K9599</f>
        <v>0</v>
      </c>
      <c r="T9599" t="str">
        <f xml:space="preserve"> TRIM( LEFT(R9599,  IFERROR(   SEARCH(" - ",R9599), LEN(R9599) )    ) )</f>
        <v>Food</v>
      </c>
      <c r="U9599" t="str">
        <f>MID(R9599, Q9599,LEN(R9599))</f>
        <v>Seafood</v>
      </c>
    </row>
    <row r="9600" spans="1:22" x14ac:dyDescent="0.35">
      <c r="A9600" t="s">
        <v>13874</v>
      </c>
      <c r="B9600" s="1">
        <v>45045</v>
      </c>
      <c r="C9600" t="s">
        <v>17</v>
      </c>
      <c r="D9600" t="s">
        <v>8207</v>
      </c>
      <c r="E9600" t="s">
        <v>329</v>
      </c>
      <c r="F9600" t="s">
        <v>330</v>
      </c>
      <c r="G9600" t="s">
        <v>88</v>
      </c>
      <c r="I9600" t="s">
        <v>8208</v>
      </c>
      <c r="J9600" t="s">
        <v>8209</v>
      </c>
      <c r="K9600" s="9" t="s">
        <v>74</v>
      </c>
      <c r="L9600" t="s">
        <v>3040</v>
      </c>
      <c r="M9600">
        <v>5.14</v>
      </c>
      <c r="N9600">
        <v>1.2969999999999999</v>
      </c>
      <c r="O9600">
        <v>18</v>
      </c>
      <c r="P9600">
        <v>0.03</v>
      </c>
      <c r="Q9600">
        <f>IFERROR(SEARCH("-",R9600)+2, 1)</f>
        <v>8</v>
      </c>
      <c r="R9600" s="9" t="s">
        <v>74</v>
      </c>
      <c r="S9600" s="9" t="b">
        <f>R9600&lt;&gt;K9600</f>
        <v>0</v>
      </c>
      <c r="T9600" t="str">
        <f xml:space="preserve"> TRIM( LEFT(R9600,  IFERROR(   SEARCH(" - ",R9600), LEN(R9600) )    ) )</f>
        <v>Food</v>
      </c>
      <c r="U9600" t="str">
        <f>MID(R9600, Q9600,LEN(R9600))</f>
        <v>Meat</v>
      </c>
    </row>
    <row r="9601" spans="1:21" x14ac:dyDescent="0.35">
      <c r="A9601" t="s">
        <v>1524</v>
      </c>
      <c r="B9601" s="1">
        <v>45501</v>
      </c>
      <c r="C9601" t="s">
        <v>17</v>
      </c>
      <c r="D9601" t="s">
        <v>1525</v>
      </c>
      <c r="E9601" t="s">
        <v>329</v>
      </c>
      <c r="F9601" t="s">
        <v>330</v>
      </c>
      <c r="G9601" t="s">
        <v>88</v>
      </c>
      <c r="I9601" t="s">
        <v>1526</v>
      </c>
      <c r="J9601" t="s">
        <v>1527</v>
      </c>
      <c r="K9601" s="9" t="s">
        <v>398</v>
      </c>
      <c r="L9601" t="s">
        <v>1528</v>
      </c>
      <c r="M9601">
        <v>2.4900000000000002</v>
      </c>
      <c r="N9601">
        <v>0.747</v>
      </c>
      <c r="O9601">
        <v>13</v>
      </c>
      <c r="P9601">
        <v>0.13</v>
      </c>
      <c r="Q9601">
        <f>IFERROR(SEARCH("-",R9601)+2, 1)</f>
        <v>8</v>
      </c>
      <c r="R9601" s="9" t="s">
        <v>398</v>
      </c>
      <c r="S9601" s="9" t="b">
        <f>R9601&lt;&gt;K9601</f>
        <v>0</v>
      </c>
      <c r="T9601" t="str">
        <f xml:space="preserve"> TRIM( LEFT(R9601,  IFERROR(   SEARCH(" - ",R9601), LEN(R9601) )    ) )</f>
        <v>Food</v>
      </c>
      <c r="U9601" t="str">
        <f>MID(R9601, Q9601,LEN(R9601))</f>
        <v>Spices</v>
      </c>
    </row>
    <row r="9602" spans="1:21" x14ac:dyDescent="0.35">
      <c r="A9602" t="s">
        <v>12195</v>
      </c>
      <c r="B9602" s="1">
        <v>45002</v>
      </c>
      <c r="C9602" t="s">
        <v>17</v>
      </c>
      <c r="D9602" t="s">
        <v>743</v>
      </c>
      <c r="E9602" t="s">
        <v>329</v>
      </c>
      <c r="F9602" t="s">
        <v>330</v>
      </c>
      <c r="G9602" t="s">
        <v>88</v>
      </c>
      <c r="I9602" t="s">
        <v>744</v>
      </c>
      <c r="J9602" t="s">
        <v>745</v>
      </c>
      <c r="K9602" s="9" t="s">
        <v>34</v>
      </c>
      <c r="L9602" t="s">
        <v>236</v>
      </c>
      <c r="M9602">
        <v>3.49</v>
      </c>
      <c r="N9602">
        <v>0.79700000000000004</v>
      </c>
      <c r="O9602">
        <v>17</v>
      </c>
      <c r="P9602">
        <v>0.16</v>
      </c>
      <c r="Q9602">
        <f>IFERROR(SEARCH("-",R9602)+2, 1)</f>
        <v>8</v>
      </c>
      <c r="R9602" s="9" t="s">
        <v>34</v>
      </c>
      <c r="S9602" s="9" t="b">
        <f>R9602&lt;&gt;K9602</f>
        <v>0</v>
      </c>
      <c r="T9602" t="str">
        <f xml:space="preserve"> TRIM( LEFT(R9602,  IFERROR(   SEARCH(" - ",R9602), LEN(R9602) )    ) )</f>
        <v>Food</v>
      </c>
      <c r="U9602" t="str">
        <f>MID(R9602, Q9602,LEN(R9602))</f>
        <v>Condiments</v>
      </c>
    </row>
    <row r="9603" spans="1:21" x14ac:dyDescent="0.35">
      <c r="A9603" t="s">
        <v>12221</v>
      </c>
      <c r="B9603" s="1">
        <v>45251</v>
      </c>
      <c r="C9603" t="s">
        <v>17</v>
      </c>
      <c r="D9603" t="s">
        <v>988</v>
      </c>
      <c r="E9603" t="s">
        <v>329</v>
      </c>
      <c r="F9603" t="s">
        <v>330</v>
      </c>
      <c r="G9603" t="s">
        <v>88</v>
      </c>
      <c r="I9603" t="s">
        <v>989</v>
      </c>
      <c r="J9603" t="s">
        <v>990</v>
      </c>
      <c r="K9603" s="9" t="s">
        <v>34</v>
      </c>
      <c r="L9603" t="s">
        <v>298</v>
      </c>
      <c r="M9603">
        <v>2.4900000000000002</v>
      </c>
      <c r="N9603">
        <v>0.497</v>
      </c>
      <c r="O9603">
        <v>19</v>
      </c>
      <c r="P9603">
        <v>0.18</v>
      </c>
      <c r="Q9603">
        <f>IFERROR(SEARCH("-",R9603)+2, 1)</f>
        <v>8</v>
      </c>
      <c r="R9603" s="9" t="s">
        <v>34</v>
      </c>
      <c r="S9603" s="9" t="b">
        <f>R9603&lt;&gt;K9603</f>
        <v>0</v>
      </c>
      <c r="T9603" t="str">
        <f xml:space="preserve"> TRIM( LEFT(R9603,  IFERROR(   SEARCH(" - ",R9603), LEN(R9603) )    ) )</f>
        <v>Food</v>
      </c>
      <c r="U9603" t="str">
        <f>MID(R9603, Q9603,LEN(R9603))</f>
        <v>Condiments</v>
      </c>
    </row>
    <row r="9604" spans="1:21" x14ac:dyDescent="0.35">
      <c r="A9604" t="s">
        <v>15334</v>
      </c>
      <c r="B9604" s="1">
        <v>45289</v>
      </c>
      <c r="C9604" t="s">
        <v>17</v>
      </c>
      <c r="D9604" t="s">
        <v>15335</v>
      </c>
      <c r="E9604" t="s">
        <v>329</v>
      </c>
      <c r="F9604" t="s">
        <v>330</v>
      </c>
      <c r="G9604" t="s">
        <v>88</v>
      </c>
      <c r="I9604" t="s">
        <v>13211</v>
      </c>
      <c r="J9604" t="s">
        <v>13212</v>
      </c>
      <c r="K9604" s="9" t="s">
        <v>284</v>
      </c>
      <c r="L9604" t="s">
        <v>2855</v>
      </c>
      <c r="M9604">
        <v>1.44</v>
      </c>
      <c r="N9604">
        <v>0.626</v>
      </c>
      <c r="O9604">
        <v>10</v>
      </c>
      <c r="P9604">
        <v>0.01</v>
      </c>
      <c r="Q9604">
        <f>IFERROR(SEARCH("-",R9604)+2, 1)</f>
        <v>8</v>
      </c>
      <c r="R9604" s="9" t="s">
        <v>284</v>
      </c>
      <c r="S9604" s="9" t="b">
        <f>R9604&lt;&gt;K9604</f>
        <v>0</v>
      </c>
      <c r="T9604" t="str">
        <f xml:space="preserve"> TRIM( LEFT(R9604,  IFERROR(   SEARCH(" - ",R9604), LEN(R9604) )    ) )</f>
        <v>Food</v>
      </c>
      <c r="U9604" t="str">
        <f>MID(R9604, Q9604,LEN(R9604))</f>
        <v>Canned Goods</v>
      </c>
    </row>
    <row r="9605" spans="1:21" x14ac:dyDescent="0.35">
      <c r="A9605" t="s">
        <v>11299</v>
      </c>
      <c r="B9605" s="1">
        <v>45402</v>
      </c>
      <c r="C9605" t="s">
        <v>17</v>
      </c>
      <c r="D9605" t="s">
        <v>11300</v>
      </c>
      <c r="E9605" t="s">
        <v>329</v>
      </c>
      <c r="F9605" t="s">
        <v>330</v>
      </c>
      <c r="G9605" t="s">
        <v>88</v>
      </c>
      <c r="I9605" t="s">
        <v>6238</v>
      </c>
      <c r="J9605" t="s">
        <v>6239</v>
      </c>
      <c r="K9605" s="9" t="s">
        <v>24</v>
      </c>
      <c r="L9605" t="s">
        <v>326</v>
      </c>
      <c r="M9605">
        <v>4.29</v>
      </c>
      <c r="N9605">
        <v>1.3160000000000001</v>
      </c>
      <c r="O9605">
        <v>7</v>
      </c>
      <c r="P9605">
        <v>0.14000000000000001</v>
      </c>
      <c r="Q9605">
        <f>IFERROR(SEARCH("-",R9605)+2, 1)</f>
        <v>8</v>
      </c>
      <c r="R9605" s="9" t="s">
        <v>24</v>
      </c>
      <c r="S9605" s="9" t="b">
        <f>R9605&lt;&gt;K9605</f>
        <v>0</v>
      </c>
      <c r="T9605" t="str">
        <f xml:space="preserve"> TRIM( LEFT(R9605,  IFERROR(   SEARCH(" - ",R9605), LEN(R9605) )    ) )</f>
        <v>Food</v>
      </c>
      <c r="U9605" t="str">
        <f>MID(R9605, Q9605,LEN(R9605))</f>
        <v>Snacks</v>
      </c>
    </row>
    <row r="9606" spans="1:21" x14ac:dyDescent="0.35">
      <c r="A9606" t="s">
        <v>12092</v>
      </c>
      <c r="B9606" s="1">
        <v>45053</v>
      </c>
      <c r="C9606" t="s">
        <v>17</v>
      </c>
      <c r="D9606" t="s">
        <v>1294</v>
      </c>
      <c r="E9606" t="s">
        <v>329</v>
      </c>
      <c r="F9606" t="s">
        <v>330</v>
      </c>
      <c r="G9606" t="s">
        <v>88</v>
      </c>
      <c r="I9606" t="s">
        <v>1295</v>
      </c>
      <c r="J9606" t="s">
        <v>1296</v>
      </c>
      <c r="K9606" s="9" t="s">
        <v>538</v>
      </c>
      <c r="L9606" t="s">
        <v>1297</v>
      </c>
      <c r="M9606">
        <v>9.99</v>
      </c>
      <c r="N9606">
        <v>2.7469999999999999</v>
      </c>
      <c r="O9606">
        <v>18</v>
      </c>
      <c r="P9606">
        <v>0.36</v>
      </c>
      <c r="Q9606">
        <f>IFERROR(SEARCH("-",R9606)+2, 1)</f>
        <v>1</v>
      </c>
      <c r="R9606" s="9" t="s">
        <v>538</v>
      </c>
      <c r="S9606" s="9" t="b">
        <f>R9606&lt;&gt;K9606</f>
        <v>0</v>
      </c>
      <c r="T9606" t="str">
        <f xml:space="preserve"> TRIM( LEFT(R9606,  IFERROR(   SEARCH(" - ",R9606), LEN(R9606) )    ) )</f>
        <v>Safety</v>
      </c>
      <c r="U9606" t="str">
        <f>MID(R9606, Q9606,LEN(R9606))</f>
        <v>Safety</v>
      </c>
    </row>
    <row r="9607" spans="1:21" x14ac:dyDescent="0.35">
      <c r="A9607" t="s">
        <v>6705</v>
      </c>
      <c r="B9607" s="1">
        <v>45713</v>
      </c>
      <c r="C9607" t="s">
        <v>17</v>
      </c>
      <c r="D9607" t="s">
        <v>824</v>
      </c>
      <c r="E9607" t="s">
        <v>329</v>
      </c>
      <c r="F9607" t="s">
        <v>330</v>
      </c>
      <c r="G9607" t="s">
        <v>88</v>
      </c>
      <c r="I9607" t="s">
        <v>5503</v>
      </c>
      <c r="J9607" t="s">
        <v>5504</v>
      </c>
      <c r="K9607" s="9" t="s">
        <v>391</v>
      </c>
      <c r="L9607" t="s">
        <v>392</v>
      </c>
      <c r="M9607">
        <v>41.41</v>
      </c>
      <c r="N9607">
        <v>12.997</v>
      </c>
      <c r="O9607">
        <v>19</v>
      </c>
      <c r="P9607">
        <v>7.0000000000000007E-2</v>
      </c>
      <c r="Q9607">
        <f>IFERROR(SEARCH("-",R9607)+2, 1)</f>
        <v>1</v>
      </c>
      <c r="R9607" s="9" t="s">
        <v>391</v>
      </c>
      <c r="S9607" s="9" t="b">
        <f>R9607&lt;&gt;K9607</f>
        <v>0</v>
      </c>
      <c r="T9607" t="str">
        <f xml:space="preserve"> TRIM( LEFT(R9607,  IFERROR(   SEARCH(" - ",R9607), LEN(R9607) )    ) )</f>
        <v>Kitchen</v>
      </c>
      <c r="U9607" t="str">
        <f>MID(R9607, Q9607,LEN(R9607))</f>
        <v>Kitchen</v>
      </c>
    </row>
    <row r="9608" spans="1:21" x14ac:dyDescent="0.35">
      <c r="A9608" t="s">
        <v>17827</v>
      </c>
      <c r="B9608" s="1">
        <v>45732</v>
      </c>
      <c r="C9608" t="s">
        <v>17</v>
      </c>
      <c r="D9608" t="s">
        <v>9378</v>
      </c>
      <c r="E9608" t="s">
        <v>329</v>
      </c>
      <c r="F9608" t="s">
        <v>330</v>
      </c>
      <c r="G9608" t="s">
        <v>88</v>
      </c>
      <c r="I9608" t="s">
        <v>9379</v>
      </c>
      <c r="J9608" t="s">
        <v>9380</v>
      </c>
      <c r="K9608" s="9" t="s">
        <v>391</v>
      </c>
      <c r="L9608" t="s">
        <v>392</v>
      </c>
      <c r="M9608">
        <v>39.99</v>
      </c>
      <c r="N9608">
        <v>11.997</v>
      </c>
      <c r="O9608">
        <v>1</v>
      </c>
      <c r="P9608">
        <v>0.01</v>
      </c>
      <c r="Q9608">
        <f>IFERROR(SEARCH("-",R9608)+2, 1)</f>
        <v>1</v>
      </c>
      <c r="R9608" s="9" t="s">
        <v>391</v>
      </c>
      <c r="S9608" s="9" t="b">
        <f>R9608&lt;&gt;K9608</f>
        <v>0</v>
      </c>
      <c r="T9608" t="str">
        <f xml:space="preserve"> TRIM( LEFT(R9608,  IFERROR(   SEARCH(" - ",R9608), LEN(R9608) )    ) )</f>
        <v>Kitchen</v>
      </c>
      <c r="U9608" t="str">
        <f>MID(R9608, Q9608,LEN(R9608))</f>
        <v>Kitchen</v>
      </c>
    </row>
    <row r="9609" spans="1:21" x14ac:dyDescent="0.35">
      <c r="A9609" t="s">
        <v>8247</v>
      </c>
      <c r="B9609" s="1">
        <v>45579</v>
      </c>
      <c r="C9609" t="s">
        <v>17</v>
      </c>
      <c r="D9609" t="s">
        <v>7175</v>
      </c>
      <c r="E9609" t="s">
        <v>329</v>
      </c>
      <c r="F9609" t="s">
        <v>330</v>
      </c>
      <c r="G9609" t="s">
        <v>88</v>
      </c>
      <c r="I9609" t="s">
        <v>7176</v>
      </c>
      <c r="J9609" t="s">
        <v>7177</v>
      </c>
      <c r="K9609" s="9" t="s">
        <v>7178</v>
      </c>
      <c r="L9609" t="s">
        <v>7179</v>
      </c>
      <c r="M9609">
        <v>79.989999999999995</v>
      </c>
      <c r="N9609">
        <v>23.997</v>
      </c>
      <c r="O9609">
        <v>8</v>
      </c>
      <c r="P9609">
        <v>0.17</v>
      </c>
      <c r="Q9609">
        <f>IFERROR(SEARCH("-",R9609)+2, 1)</f>
        <v>1</v>
      </c>
      <c r="R9609" s="9" t="s">
        <v>7178</v>
      </c>
      <c r="S9609" s="9" t="b">
        <f>R9609&lt;&gt;K9609</f>
        <v>0</v>
      </c>
      <c r="T9609" t="str">
        <f xml:space="preserve"> TRIM( LEFT(R9609,  IFERROR(   SEARCH(" - ",R9609), LEN(R9609) )    ) )</f>
        <v>Wearable Tech</v>
      </c>
      <c r="U9609" t="str">
        <f>MID(R9609, Q9609,LEN(R9609))</f>
        <v>Wearable Tech</v>
      </c>
    </row>
    <row r="9610" spans="1:21" x14ac:dyDescent="0.35">
      <c r="A9610" t="s">
        <v>7037</v>
      </c>
      <c r="B9610" s="1">
        <v>45678</v>
      </c>
      <c r="C9610" t="s">
        <v>17</v>
      </c>
      <c r="D9610" t="s">
        <v>7038</v>
      </c>
      <c r="E9610" t="s">
        <v>329</v>
      </c>
      <c r="F9610" t="s">
        <v>330</v>
      </c>
      <c r="G9610" t="s">
        <v>88</v>
      </c>
      <c r="I9610" t="s">
        <v>4124</v>
      </c>
      <c r="J9610" t="s">
        <v>4125</v>
      </c>
      <c r="K9610" s="9" t="s">
        <v>493</v>
      </c>
      <c r="L9610" t="s">
        <v>3018</v>
      </c>
      <c r="M9610">
        <v>7.41</v>
      </c>
      <c r="N9610">
        <v>3.3959999999999999</v>
      </c>
      <c r="O9610">
        <v>14</v>
      </c>
      <c r="P9610">
        <v>7.0000000000000007E-2</v>
      </c>
      <c r="Q9610">
        <f>IFERROR(SEARCH("-",R9610)+2, 1)</f>
        <v>8</v>
      </c>
      <c r="R9610" s="9" t="s">
        <v>493</v>
      </c>
      <c r="S9610" s="9" t="b">
        <f>R9610&lt;&gt;K9610</f>
        <v>0</v>
      </c>
      <c r="T9610" t="str">
        <f xml:space="preserve"> TRIM( LEFT(R9610,  IFERROR(   SEARCH(" - ",R9610), LEN(R9610) )    ) )</f>
        <v>Food</v>
      </c>
      <c r="U9610" t="str">
        <f>MID(R9610, Q9610,LEN(R9610))</f>
        <v>Beverages</v>
      </c>
    </row>
    <row r="9611" spans="1:21" x14ac:dyDescent="0.35">
      <c r="A9611" t="s">
        <v>13156</v>
      </c>
      <c r="B9611" s="1">
        <v>45222</v>
      </c>
      <c r="C9611" t="s">
        <v>17</v>
      </c>
      <c r="D9611" t="s">
        <v>3216</v>
      </c>
      <c r="E9611" t="s">
        <v>329</v>
      </c>
      <c r="F9611" t="s">
        <v>330</v>
      </c>
      <c r="G9611" t="s">
        <v>88</v>
      </c>
      <c r="I9611" t="s">
        <v>3217</v>
      </c>
      <c r="J9611" t="s">
        <v>3218</v>
      </c>
      <c r="K9611" s="9" t="s">
        <v>273</v>
      </c>
      <c r="L9611" t="s">
        <v>3219</v>
      </c>
      <c r="M9611">
        <v>35.14</v>
      </c>
      <c r="N9611">
        <v>13.896000000000001</v>
      </c>
      <c r="O9611">
        <v>17</v>
      </c>
      <c r="P9611">
        <v>0.09</v>
      </c>
      <c r="Q9611">
        <f>IFERROR(SEARCH("-",R9611)+2, 1)</f>
        <v>1</v>
      </c>
      <c r="R9611" s="9" t="s">
        <v>273</v>
      </c>
      <c r="S9611" s="9" t="b">
        <f>R9611&lt;&gt;K9611</f>
        <v>0</v>
      </c>
      <c r="T9611" t="str">
        <f xml:space="preserve"> TRIM( LEFT(R9611,  IFERROR(   SEARCH(" - ",R9611), LEN(R9611) )    ) )</f>
        <v>Toys</v>
      </c>
      <c r="U9611" t="str">
        <f>MID(R9611, Q9611,LEN(R9611))</f>
        <v>Toys</v>
      </c>
    </row>
    <row r="9612" spans="1:21" x14ac:dyDescent="0.35">
      <c r="A9612" t="s">
        <v>14381</v>
      </c>
      <c r="B9612" s="1">
        <v>45213</v>
      </c>
      <c r="C9612" t="s">
        <v>17</v>
      </c>
      <c r="D9612" t="s">
        <v>8580</v>
      </c>
      <c r="E9612" t="s">
        <v>329</v>
      </c>
      <c r="F9612" t="s">
        <v>330</v>
      </c>
      <c r="G9612" t="s">
        <v>88</v>
      </c>
      <c r="I9612" t="s">
        <v>8581</v>
      </c>
      <c r="J9612" t="s">
        <v>8582</v>
      </c>
      <c r="K9612" s="9" t="s">
        <v>852</v>
      </c>
      <c r="L9612" t="s">
        <v>4178</v>
      </c>
      <c r="M9612">
        <v>19.14</v>
      </c>
      <c r="N9612">
        <v>5.4969999999999999</v>
      </c>
      <c r="O9612">
        <v>19</v>
      </c>
      <c r="P9612">
        <v>0.08</v>
      </c>
      <c r="Q9612">
        <f>IFERROR(SEARCH("-",R9612)+2, 1)</f>
        <v>12</v>
      </c>
      <c r="R9612" s="9" t="s">
        <v>852</v>
      </c>
      <c r="S9612" s="9" t="b">
        <f>R9612&lt;&gt;K9612</f>
        <v>0</v>
      </c>
      <c r="T9612" t="str">
        <f xml:space="preserve"> TRIM( LEFT(R9612,  IFERROR(   SEARCH(" - ",R9612), LEN(R9612) )    ) )</f>
        <v>Clothing</v>
      </c>
      <c r="U9612" t="str">
        <f>MID(R9612, Q9612,LEN(R9612))</f>
        <v>Tops</v>
      </c>
    </row>
    <row r="9613" spans="1:21" x14ac:dyDescent="0.35">
      <c r="A9613" t="s">
        <v>8187</v>
      </c>
      <c r="B9613" s="1">
        <v>45457</v>
      </c>
      <c r="C9613" t="s">
        <v>17</v>
      </c>
      <c r="D9613" t="s">
        <v>7432</v>
      </c>
      <c r="E9613" t="s">
        <v>329</v>
      </c>
      <c r="F9613" t="s">
        <v>330</v>
      </c>
      <c r="G9613" t="s">
        <v>88</v>
      </c>
      <c r="I9613" t="s">
        <v>7433</v>
      </c>
      <c r="J9613" t="s">
        <v>7434</v>
      </c>
      <c r="K9613" s="9" t="s">
        <v>113</v>
      </c>
      <c r="L9613" t="s">
        <v>3874</v>
      </c>
      <c r="M9613">
        <v>3.99</v>
      </c>
      <c r="N9613">
        <v>1.1970000000000001</v>
      </c>
      <c r="O9613">
        <v>19</v>
      </c>
      <c r="P9613">
        <v>0.4</v>
      </c>
      <c r="Q9613">
        <f>IFERROR(SEARCH("-",R9613)+2, 1)</f>
        <v>8</v>
      </c>
      <c r="R9613" s="9" t="s">
        <v>113</v>
      </c>
      <c r="S9613" s="9" t="b">
        <f>R9613&lt;&gt;K9613</f>
        <v>0</v>
      </c>
      <c r="T9613" t="str">
        <f xml:space="preserve"> TRIM( LEFT(R9613,  IFERROR(   SEARCH(" - ",R9613), LEN(R9613) )    ) )</f>
        <v>Food</v>
      </c>
      <c r="U9613" t="str">
        <f>MID(R9613, Q9613,LEN(R9613))</f>
        <v>Sides</v>
      </c>
    </row>
    <row r="9614" spans="1:21" x14ac:dyDescent="0.35">
      <c r="A9614" t="s">
        <v>5629</v>
      </c>
      <c r="B9614" s="1">
        <v>45314</v>
      </c>
      <c r="C9614" t="s">
        <v>17</v>
      </c>
      <c r="D9614" t="s">
        <v>5630</v>
      </c>
      <c r="E9614" t="s">
        <v>329</v>
      </c>
      <c r="F9614" t="s">
        <v>330</v>
      </c>
      <c r="G9614" t="s">
        <v>88</v>
      </c>
      <c r="I9614" t="s">
        <v>5631</v>
      </c>
      <c r="J9614" t="s">
        <v>5632</v>
      </c>
      <c r="K9614" s="9" t="s">
        <v>1273</v>
      </c>
      <c r="L9614" t="s">
        <v>5633</v>
      </c>
      <c r="M9614">
        <v>7.49</v>
      </c>
      <c r="N9614">
        <v>2.996</v>
      </c>
      <c r="O9614">
        <v>5</v>
      </c>
      <c r="P9614">
        <v>0.1</v>
      </c>
      <c r="Q9614">
        <f>IFERROR(SEARCH("-",R9614)+2, 1)</f>
        <v>8</v>
      </c>
      <c r="R9614" s="9" t="s">
        <v>1273</v>
      </c>
      <c r="S9614" s="9" t="b">
        <f>R9614&lt;&gt;K9614</f>
        <v>0</v>
      </c>
      <c r="T9614" t="str">
        <f xml:space="preserve"> TRIM( LEFT(R9614,  IFERROR(   SEARCH(" - ",R9614), LEN(R9614) )    ) )</f>
        <v>Food</v>
      </c>
      <c r="U9614" t="str">
        <f>MID(R9614, Q9614,LEN(R9614))</f>
        <v>Meal Kits</v>
      </c>
    </row>
    <row r="9615" spans="1:21" x14ac:dyDescent="0.35">
      <c r="A9615" t="s">
        <v>17172</v>
      </c>
      <c r="B9615" s="1">
        <v>45446</v>
      </c>
      <c r="C9615" t="s">
        <v>17</v>
      </c>
      <c r="D9615" t="s">
        <v>8339</v>
      </c>
      <c r="E9615" t="s">
        <v>329</v>
      </c>
      <c r="F9615" t="s">
        <v>330</v>
      </c>
      <c r="G9615" t="s">
        <v>88</v>
      </c>
      <c r="I9615" t="s">
        <v>8340</v>
      </c>
      <c r="J9615" t="s">
        <v>8341</v>
      </c>
      <c r="K9615" s="9" t="s">
        <v>1013</v>
      </c>
      <c r="L9615" t="s">
        <v>268</v>
      </c>
      <c r="M9615">
        <v>4.49</v>
      </c>
      <c r="N9615">
        <v>1.347</v>
      </c>
      <c r="O9615">
        <v>16</v>
      </c>
      <c r="P9615">
        <v>0.24</v>
      </c>
      <c r="Q9615">
        <f>IFERROR(SEARCH("-",R9615)+2, 1)</f>
        <v>8</v>
      </c>
      <c r="R9615" s="9" t="s">
        <v>1013</v>
      </c>
      <c r="S9615" s="9" t="b">
        <f>R9615&lt;&gt;K9615</f>
        <v>0</v>
      </c>
      <c r="T9615" t="str">
        <f xml:space="preserve"> TRIM( LEFT(R9615,  IFERROR(   SEARCH(" - ",R9615), LEN(R9615) )    ) )</f>
        <v>Food</v>
      </c>
      <c r="U9615" t="str">
        <f>MID(R9615, Q9615,LEN(R9615))</f>
        <v>Prepared Meals</v>
      </c>
    </row>
    <row r="9616" spans="1:21" x14ac:dyDescent="0.35">
      <c r="A9616" t="s">
        <v>16248</v>
      </c>
      <c r="B9616" s="1">
        <v>45067</v>
      </c>
      <c r="C9616" t="s">
        <v>17</v>
      </c>
      <c r="D9616" t="s">
        <v>16249</v>
      </c>
      <c r="E9616" t="s">
        <v>329</v>
      </c>
      <c r="F9616" t="s">
        <v>330</v>
      </c>
      <c r="G9616" t="s">
        <v>88</v>
      </c>
      <c r="I9616" t="s">
        <v>5711</v>
      </c>
      <c r="J9616" t="s">
        <v>5712</v>
      </c>
      <c r="K9616" s="9" t="s">
        <v>136</v>
      </c>
      <c r="L9616" t="s">
        <v>5439</v>
      </c>
      <c r="M9616">
        <v>59.24</v>
      </c>
      <c r="N9616">
        <v>17.747</v>
      </c>
      <c r="O9616">
        <v>19</v>
      </c>
      <c r="P9616">
        <v>0.01</v>
      </c>
      <c r="Q9616">
        <f>IFERROR(SEARCH("-",R9616)+2, 1)</f>
        <v>1</v>
      </c>
      <c r="R9616" s="9" t="s">
        <v>136</v>
      </c>
      <c r="S9616" s="9" t="b">
        <f>R9616&lt;&gt;K9616</f>
        <v>0</v>
      </c>
      <c r="T9616" t="str">
        <f xml:space="preserve"> TRIM( LEFT(R9616,  IFERROR(   SEARCH(" - ",R9616), LEN(R9616) )    ) )</f>
        <v>Health</v>
      </c>
      <c r="U9616" t="str">
        <f>MID(R9616, Q9616,LEN(R9616))</f>
        <v>Health</v>
      </c>
    </row>
    <row r="9617" spans="1:22" x14ac:dyDescent="0.35">
      <c r="A9617" t="s">
        <v>344</v>
      </c>
      <c r="B9617" s="1">
        <v>45383</v>
      </c>
      <c r="C9617" t="s">
        <v>17</v>
      </c>
      <c r="D9617" t="s">
        <v>345</v>
      </c>
      <c r="E9617" t="s">
        <v>329</v>
      </c>
      <c r="F9617" t="s">
        <v>330</v>
      </c>
      <c r="G9617" t="s">
        <v>88</v>
      </c>
      <c r="I9617" t="s">
        <v>346</v>
      </c>
      <c r="J9617" t="s">
        <v>347</v>
      </c>
      <c r="K9617" s="9" t="s">
        <v>348</v>
      </c>
      <c r="L9617" t="s">
        <v>349</v>
      </c>
      <c r="M9617">
        <v>1.29</v>
      </c>
      <c r="N9617">
        <v>0.38700000000000001</v>
      </c>
      <c r="O9617">
        <v>7</v>
      </c>
      <c r="P9617">
        <v>0.01</v>
      </c>
      <c r="Q9617">
        <f>IFERROR(SEARCH("-",R9617)+2, 1)</f>
        <v>8</v>
      </c>
      <c r="R9617" s="9" t="s">
        <v>348</v>
      </c>
      <c r="S9617" s="9" t="b">
        <f>R9617&lt;&gt;K9617</f>
        <v>0</v>
      </c>
      <c r="T9617" t="str">
        <f xml:space="preserve"> TRIM( LEFT(R9617,  IFERROR(   SEARCH(" - ",R9617), LEN(R9617) )    ) )</f>
        <v>Food</v>
      </c>
      <c r="U9617" t="str">
        <f>MID(R9617, Q9617,LEN(R9617))</f>
        <v>Dairy</v>
      </c>
    </row>
    <row r="9618" spans="1:22" x14ac:dyDescent="0.35">
      <c r="A9618" t="s">
        <v>12880</v>
      </c>
      <c r="B9618" s="1">
        <v>45146</v>
      </c>
      <c r="C9618" t="s">
        <v>27</v>
      </c>
      <c r="D9618" t="s">
        <v>4514</v>
      </c>
      <c r="E9618" t="s">
        <v>1343</v>
      </c>
      <c r="F9618" t="s">
        <v>1344</v>
      </c>
      <c r="G9618" t="s">
        <v>21</v>
      </c>
      <c r="H9618" t="s">
        <v>164</v>
      </c>
      <c r="I9618" t="s">
        <v>4515</v>
      </c>
      <c r="J9618" t="s">
        <v>4516</v>
      </c>
      <c r="K9618" s="9" t="s">
        <v>793</v>
      </c>
      <c r="L9618" t="s">
        <v>2634</v>
      </c>
      <c r="M9618">
        <v>39.14</v>
      </c>
      <c r="N9618">
        <v>11.497</v>
      </c>
      <c r="O9618">
        <v>10</v>
      </c>
      <c r="P9618">
        <v>0.32</v>
      </c>
      <c r="Q9618">
        <f>IFERROR(SEARCH("-",R9618)+2, 1)</f>
        <v>1</v>
      </c>
      <c r="R9618" s="9" t="s">
        <v>793</v>
      </c>
      <c r="S9618" s="9" t="b">
        <f>R9618&lt;&gt;K9618</f>
        <v>0</v>
      </c>
      <c r="T9618" t="str">
        <f xml:space="preserve"> TRIM( LEFT(R9618,  IFERROR(   SEARCH(" - ",R9618), LEN(R9618) )    ) )</f>
        <v>Audio</v>
      </c>
      <c r="U9618" t="str">
        <f>MID(R9618, Q9618,LEN(R9618))</f>
        <v>Audio</v>
      </c>
      <c r="V9618" t="s">
        <v>164</v>
      </c>
    </row>
    <row r="9619" spans="1:22" x14ac:dyDescent="0.35">
      <c r="A9619" t="s">
        <v>15420</v>
      </c>
      <c r="B9619" s="1">
        <v>45040</v>
      </c>
      <c r="C9619" t="s">
        <v>27</v>
      </c>
      <c r="D9619" t="s">
        <v>15421</v>
      </c>
      <c r="E9619" t="s">
        <v>1343</v>
      </c>
      <c r="F9619" t="s">
        <v>1344</v>
      </c>
      <c r="G9619" t="s">
        <v>21</v>
      </c>
      <c r="H9619" t="s">
        <v>31</v>
      </c>
      <c r="I9619" t="s">
        <v>3467</v>
      </c>
      <c r="J9619" t="s">
        <v>3468</v>
      </c>
      <c r="L9619" t="s">
        <v>961</v>
      </c>
      <c r="M9619">
        <v>14.24</v>
      </c>
      <c r="N9619">
        <v>4.2469999999999999</v>
      </c>
      <c r="O9619">
        <v>7</v>
      </c>
      <c r="P9619">
        <v>0.04</v>
      </c>
      <c r="Q9619">
        <f>IFERROR(SEARCH("-",R9619)+2, 1)</f>
        <v>1</v>
      </c>
      <c r="R9619" s="9" t="s">
        <v>363</v>
      </c>
      <c r="S9619" s="9" t="b">
        <f>R9619&lt;&gt;K9619</f>
        <v>1</v>
      </c>
      <c r="T9619" t="str">
        <f xml:space="preserve"> TRIM( LEFT(R9619,  IFERROR(   SEARCH(" - ",R9619), LEN(R9619) )    ) )</f>
        <v>Automotive</v>
      </c>
      <c r="U9619" t="str">
        <f>MID(R9619, Q9619,LEN(R9619))</f>
        <v>Automotive</v>
      </c>
      <c r="V9619" t="s">
        <v>31</v>
      </c>
    </row>
    <row r="9620" spans="1:22" x14ac:dyDescent="0.35">
      <c r="A9620" t="s">
        <v>13594</v>
      </c>
      <c r="B9620" s="1">
        <v>45169</v>
      </c>
      <c r="C9620" t="s">
        <v>27</v>
      </c>
      <c r="D9620" t="s">
        <v>4253</v>
      </c>
      <c r="E9620" t="s">
        <v>1343</v>
      </c>
      <c r="F9620" t="s">
        <v>1344</v>
      </c>
      <c r="G9620" t="s">
        <v>21</v>
      </c>
      <c r="I9620" t="s">
        <v>4254</v>
      </c>
      <c r="J9620" t="s">
        <v>4255</v>
      </c>
      <c r="K9620" s="9" t="s">
        <v>82</v>
      </c>
      <c r="L9620" t="s">
        <v>333</v>
      </c>
      <c r="M9620">
        <v>24.14</v>
      </c>
      <c r="N9620">
        <v>6.9969999999999999</v>
      </c>
      <c r="O9620">
        <v>3</v>
      </c>
      <c r="P9620">
        <v>0.06</v>
      </c>
      <c r="Q9620">
        <f>IFERROR(SEARCH("-",R9620)+2, 1)</f>
        <v>1</v>
      </c>
      <c r="R9620" s="9" t="s">
        <v>82</v>
      </c>
      <c r="S9620" s="9" t="b">
        <f>R9620&lt;&gt;K9620</f>
        <v>0</v>
      </c>
      <c r="T9620" t="str">
        <f xml:space="preserve"> TRIM( LEFT(R9620,  IFERROR(   SEARCH(" - ",R9620), LEN(R9620) )    ) )</f>
        <v>Home</v>
      </c>
      <c r="U9620" t="str">
        <f>MID(R9620, Q9620,LEN(R9620))</f>
        <v>Home</v>
      </c>
    </row>
    <row r="9621" spans="1:22" x14ac:dyDescent="0.35">
      <c r="A9621" t="s">
        <v>15160</v>
      </c>
      <c r="B9621" s="1">
        <v>45230</v>
      </c>
      <c r="C9621" t="s">
        <v>27</v>
      </c>
      <c r="D9621" t="s">
        <v>15161</v>
      </c>
      <c r="E9621" t="s">
        <v>1343</v>
      </c>
      <c r="F9621" t="s">
        <v>1344</v>
      </c>
      <c r="G9621" t="s">
        <v>21</v>
      </c>
      <c r="I9621" t="s">
        <v>3549</v>
      </c>
      <c r="J9621" t="s">
        <v>3550</v>
      </c>
      <c r="K9621" s="9" t="s">
        <v>82</v>
      </c>
      <c r="L9621" t="s">
        <v>333</v>
      </c>
      <c r="M9621">
        <v>129.24</v>
      </c>
      <c r="N9621">
        <v>51.746000000000002</v>
      </c>
      <c r="O9621">
        <v>6</v>
      </c>
      <c r="P9621">
        <v>0.05</v>
      </c>
      <c r="Q9621">
        <f>IFERROR(SEARCH("-",R9621)+2, 1)</f>
        <v>1</v>
      </c>
      <c r="R9621" s="9" t="s">
        <v>82</v>
      </c>
      <c r="S9621" s="9" t="b">
        <f>R9621&lt;&gt;K9621</f>
        <v>0</v>
      </c>
      <c r="T9621" t="str">
        <f xml:space="preserve"> TRIM( LEFT(R9621,  IFERROR(   SEARCH(" - ",R9621), LEN(R9621) )    ) )</f>
        <v>Home</v>
      </c>
      <c r="U9621" t="str">
        <f>MID(R9621, Q9621,LEN(R9621))</f>
        <v>Home</v>
      </c>
    </row>
    <row r="9622" spans="1:22" x14ac:dyDescent="0.35">
      <c r="A9622" t="s">
        <v>12599</v>
      </c>
      <c r="B9622" s="1">
        <v>45070</v>
      </c>
      <c r="C9622" t="s">
        <v>27</v>
      </c>
      <c r="D9622" t="s">
        <v>1774</v>
      </c>
      <c r="E9622" t="s">
        <v>1343</v>
      </c>
      <c r="F9622" t="s">
        <v>1344</v>
      </c>
      <c r="G9622" t="s">
        <v>21</v>
      </c>
      <c r="H9622" t="s">
        <v>40</v>
      </c>
      <c r="I9622" t="s">
        <v>1775</v>
      </c>
      <c r="J9622" t="s">
        <v>1776</v>
      </c>
      <c r="K9622" s="9" t="s">
        <v>205</v>
      </c>
      <c r="L9622" t="s">
        <v>206</v>
      </c>
      <c r="M9622">
        <v>1.99</v>
      </c>
      <c r="N9622">
        <v>0.34699999999999998</v>
      </c>
      <c r="O9622">
        <v>14</v>
      </c>
      <c r="P9622">
        <v>0.21</v>
      </c>
      <c r="Q9622">
        <f>IFERROR(SEARCH("-",R9622)+2, 1)</f>
        <v>8</v>
      </c>
      <c r="R9622" s="9" t="s">
        <v>205</v>
      </c>
      <c r="S9622" s="9" t="b">
        <f>R9622&lt;&gt;K9622</f>
        <v>0</v>
      </c>
      <c r="T9622" t="str">
        <f xml:space="preserve"> TRIM( LEFT(R9622,  IFERROR(   SEARCH(" - ",R9622), LEN(R9622) )    ) )</f>
        <v>Food</v>
      </c>
      <c r="U9622" t="str">
        <f>MID(R9622, Q9622,LEN(R9622))</f>
        <v>Bakery</v>
      </c>
      <c r="V9622" t="s">
        <v>40</v>
      </c>
    </row>
    <row r="9623" spans="1:22" x14ac:dyDescent="0.35">
      <c r="A9623" t="s">
        <v>13023</v>
      </c>
      <c r="B9623" s="1">
        <v>45230</v>
      </c>
      <c r="C9623" t="s">
        <v>27</v>
      </c>
      <c r="D9623" t="s">
        <v>3486</v>
      </c>
      <c r="E9623" t="s">
        <v>1343</v>
      </c>
      <c r="F9623" t="s">
        <v>1344</v>
      </c>
      <c r="G9623" t="s">
        <v>21</v>
      </c>
      <c r="H9623" t="s">
        <v>179</v>
      </c>
      <c r="I9623" t="s">
        <v>3487</v>
      </c>
      <c r="J9623" t="s">
        <v>3488</v>
      </c>
      <c r="K9623" s="9" t="s">
        <v>205</v>
      </c>
      <c r="L9623" t="s">
        <v>206</v>
      </c>
      <c r="M9623">
        <v>2.14</v>
      </c>
      <c r="N9623">
        <v>0.69599999999999995</v>
      </c>
      <c r="O9623">
        <v>10</v>
      </c>
      <c r="P9623">
        <v>0.21</v>
      </c>
      <c r="Q9623">
        <f>IFERROR(SEARCH("-",R9623)+2, 1)</f>
        <v>8</v>
      </c>
      <c r="R9623" s="9" t="s">
        <v>205</v>
      </c>
      <c r="S9623" s="9" t="b">
        <f>R9623&lt;&gt;K9623</f>
        <v>0</v>
      </c>
      <c r="T9623" t="str">
        <f xml:space="preserve"> TRIM( LEFT(R9623,  IFERROR(   SEARCH(" - ",R9623), LEN(R9623) )    ) )</f>
        <v>Food</v>
      </c>
      <c r="U9623" t="str">
        <f>MID(R9623, Q9623,LEN(R9623))</f>
        <v>Bakery</v>
      </c>
      <c r="V9623" t="s">
        <v>179</v>
      </c>
    </row>
    <row r="9624" spans="1:22" x14ac:dyDescent="0.35">
      <c r="A9624" t="s">
        <v>14657</v>
      </c>
      <c r="B9624" s="1">
        <v>44966</v>
      </c>
      <c r="C9624" t="s">
        <v>27</v>
      </c>
      <c r="D9624" t="s">
        <v>7154</v>
      </c>
      <c r="E9624" t="s">
        <v>1343</v>
      </c>
      <c r="F9624" t="s">
        <v>1344</v>
      </c>
      <c r="G9624" t="s">
        <v>21</v>
      </c>
      <c r="H9624" t="s">
        <v>49</v>
      </c>
      <c r="I9624" t="s">
        <v>7155</v>
      </c>
      <c r="J9624" t="s">
        <v>7156</v>
      </c>
      <c r="K9624" s="9" t="s">
        <v>205</v>
      </c>
      <c r="L9624" t="s">
        <v>206</v>
      </c>
      <c r="M9624">
        <v>4.1399999999999997</v>
      </c>
      <c r="N9624">
        <v>0.997</v>
      </c>
      <c r="O9624">
        <v>8</v>
      </c>
      <c r="P9624">
        <v>0.1</v>
      </c>
      <c r="Q9624">
        <f>IFERROR(SEARCH("-",R9624)+2, 1)</f>
        <v>8</v>
      </c>
      <c r="R9624" s="9" t="s">
        <v>205</v>
      </c>
      <c r="S9624" s="9" t="b">
        <f>R9624&lt;&gt;K9624</f>
        <v>0</v>
      </c>
      <c r="T9624" t="str">
        <f xml:space="preserve"> TRIM( LEFT(R9624,  IFERROR(   SEARCH(" - ",R9624), LEN(R9624) )    ) )</f>
        <v>Food</v>
      </c>
      <c r="U9624" t="str">
        <f>MID(R9624, Q9624,LEN(R9624))</f>
        <v>Bakery</v>
      </c>
      <c r="V9624" t="s">
        <v>49</v>
      </c>
    </row>
    <row r="9625" spans="1:22" x14ac:dyDescent="0.35">
      <c r="A9625" t="s">
        <v>18401</v>
      </c>
      <c r="B9625" s="1">
        <v>45534</v>
      </c>
      <c r="C9625" t="s">
        <v>27</v>
      </c>
      <c r="D9625" t="s">
        <v>7400</v>
      </c>
      <c r="E9625" t="s">
        <v>1343</v>
      </c>
      <c r="F9625" t="s">
        <v>1344</v>
      </c>
      <c r="G9625" t="s">
        <v>21</v>
      </c>
      <c r="H9625" t="s">
        <v>260</v>
      </c>
      <c r="I9625" t="s">
        <v>7401</v>
      </c>
      <c r="J9625" t="s">
        <v>7402</v>
      </c>
      <c r="K9625" s="9" t="s">
        <v>205</v>
      </c>
      <c r="L9625" t="s">
        <v>206</v>
      </c>
      <c r="M9625">
        <v>3.59</v>
      </c>
      <c r="N9625">
        <v>1.077</v>
      </c>
      <c r="O9625">
        <v>13</v>
      </c>
      <c r="P9625">
        <v>0.4</v>
      </c>
      <c r="Q9625">
        <f>IFERROR(SEARCH("-",R9625)+2, 1)</f>
        <v>8</v>
      </c>
      <c r="R9625" s="9" t="s">
        <v>205</v>
      </c>
      <c r="S9625" s="9" t="b">
        <f>R9625&lt;&gt;K9625</f>
        <v>0</v>
      </c>
      <c r="T9625" t="str">
        <f xml:space="preserve"> TRIM( LEFT(R9625,  IFERROR(   SEARCH(" - ",R9625), LEN(R9625) )    ) )</f>
        <v>Food</v>
      </c>
      <c r="U9625" t="str">
        <f>MID(R9625, Q9625,LEN(R9625))</f>
        <v>Bakery</v>
      </c>
      <c r="V9625" t="s">
        <v>260</v>
      </c>
    </row>
    <row r="9626" spans="1:22" x14ac:dyDescent="0.35">
      <c r="A9626" t="s">
        <v>17104</v>
      </c>
      <c r="B9626" s="1">
        <v>45575</v>
      </c>
      <c r="C9626" t="s">
        <v>27</v>
      </c>
      <c r="D9626" t="s">
        <v>7275</v>
      </c>
      <c r="E9626" t="s">
        <v>1343</v>
      </c>
      <c r="F9626" t="s">
        <v>1344</v>
      </c>
      <c r="G9626" t="s">
        <v>21</v>
      </c>
      <c r="H9626" t="s">
        <v>71</v>
      </c>
      <c r="I9626" t="s">
        <v>7276</v>
      </c>
      <c r="J9626" t="s">
        <v>7277</v>
      </c>
      <c r="K9626" s="9" t="s">
        <v>1115</v>
      </c>
      <c r="L9626" t="s">
        <v>1223</v>
      </c>
      <c r="M9626">
        <v>199</v>
      </c>
      <c r="N9626">
        <v>59.7</v>
      </c>
      <c r="O9626">
        <v>6</v>
      </c>
      <c r="P9626">
        <v>0.22</v>
      </c>
      <c r="Q9626">
        <f>IFERROR(SEARCH("-",R9626)+2, 1)</f>
        <v>1</v>
      </c>
      <c r="R9626" s="9" t="s">
        <v>1115</v>
      </c>
      <c r="S9626" s="9" t="b">
        <f>R9626&lt;&gt;K9626</f>
        <v>0</v>
      </c>
      <c r="T9626" t="str">
        <f xml:space="preserve"> TRIM( LEFT(R9626,  IFERROR(   SEARCH(" - ",R9626), LEN(R9626) )    ) )</f>
        <v>Electronics</v>
      </c>
      <c r="U9626" t="str">
        <f>MID(R9626, Q9626,LEN(R9626))</f>
        <v>Electronics</v>
      </c>
      <c r="V9626" t="s">
        <v>71</v>
      </c>
    </row>
    <row r="9627" spans="1:22" x14ac:dyDescent="0.35">
      <c r="A9627" t="s">
        <v>11159</v>
      </c>
      <c r="B9627" s="1">
        <v>45461</v>
      </c>
      <c r="C9627" t="s">
        <v>27</v>
      </c>
      <c r="D9627" t="s">
        <v>11160</v>
      </c>
      <c r="E9627" t="s">
        <v>1343</v>
      </c>
      <c r="F9627" t="s">
        <v>1344</v>
      </c>
      <c r="G9627" t="s">
        <v>21</v>
      </c>
      <c r="H9627" t="s">
        <v>40</v>
      </c>
      <c r="I9627" t="s">
        <v>5010</v>
      </c>
      <c r="J9627" t="s">
        <v>5011</v>
      </c>
      <c r="K9627" s="9" t="s">
        <v>284</v>
      </c>
      <c r="L9627" t="s">
        <v>1001</v>
      </c>
      <c r="M9627">
        <v>2.79</v>
      </c>
      <c r="N9627">
        <v>0.53700000000000003</v>
      </c>
      <c r="O9627">
        <v>10</v>
      </c>
      <c r="Q9627">
        <f>IFERROR(SEARCH("-",R9627)+2, 1)</f>
        <v>8</v>
      </c>
      <c r="R9627" s="9" t="s">
        <v>284</v>
      </c>
      <c r="S9627" s="9" t="b">
        <f>R9627&lt;&gt;K9627</f>
        <v>0</v>
      </c>
      <c r="T9627" t="str">
        <f xml:space="preserve"> TRIM( LEFT(R9627,  IFERROR(   SEARCH(" - ",R9627), LEN(R9627) )    ) )</f>
        <v>Food</v>
      </c>
      <c r="U9627" t="str">
        <f>MID(R9627, Q9627,LEN(R9627))</f>
        <v>Canned Goods</v>
      </c>
      <c r="V9627" t="s">
        <v>40</v>
      </c>
    </row>
    <row r="9628" spans="1:22" x14ac:dyDescent="0.35">
      <c r="A9628" t="s">
        <v>18068</v>
      </c>
      <c r="B9628" s="1">
        <v>45614</v>
      </c>
      <c r="C9628" t="s">
        <v>27</v>
      </c>
      <c r="D9628" t="s">
        <v>8867</v>
      </c>
      <c r="E9628" t="s">
        <v>1343</v>
      </c>
      <c r="F9628" t="s">
        <v>1344</v>
      </c>
      <c r="G9628" t="s">
        <v>21</v>
      </c>
      <c r="H9628" t="s">
        <v>202</v>
      </c>
      <c r="I9628" t="s">
        <v>8868</v>
      </c>
      <c r="J9628" t="s">
        <v>8869</v>
      </c>
      <c r="K9628" s="9" t="s">
        <v>2507</v>
      </c>
      <c r="L9628" t="s">
        <v>2508</v>
      </c>
      <c r="M9628">
        <v>4.49</v>
      </c>
      <c r="N9628">
        <v>1.347</v>
      </c>
      <c r="O9628">
        <v>5</v>
      </c>
      <c r="P9628">
        <v>0.18</v>
      </c>
      <c r="Q9628">
        <f>IFERROR(SEARCH("-",R9628)+2, 1)</f>
        <v>8</v>
      </c>
      <c r="R9628" s="9" t="s">
        <v>2507</v>
      </c>
      <c r="S9628" s="9" t="b">
        <f>R9628&lt;&gt;K9628</f>
        <v>0</v>
      </c>
      <c r="T9628" t="str">
        <f xml:space="preserve"> TRIM( LEFT(R9628,  IFERROR(   SEARCH(" - ",R9628), LEN(R9628) )    ) )</f>
        <v>Food</v>
      </c>
      <c r="U9628" t="str">
        <f>MID(R9628, Q9628,LEN(R9628))</f>
        <v>Desserts</v>
      </c>
      <c r="V9628" t="s">
        <v>202</v>
      </c>
    </row>
    <row r="9629" spans="1:22" x14ac:dyDescent="0.35">
      <c r="A9629" t="s">
        <v>13564</v>
      </c>
      <c r="B9629" s="1">
        <v>45102</v>
      </c>
      <c r="C9629" t="s">
        <v>27</v>
      </c>
      <c r="D9629" t="s">
        <v>4383</v>
      </c>
      <c r="E9629" t="s">
        <v>1343</v>
      </c>
      <c r="F9629" t="s">
        <v>1344</v>
      </c>
      <c r="G9629" t="s">
        <v>21</v>
      </c>
      <c r="H9629" t="s">
        <v>40</v>
      </c>
      <c r="I9629" t="s">
        <v>4384</v>
      </c>
      <c r="J9629" t="s">
        <v>4385</v>
      </c>
      <c r="K9629" s="9" t="s">
        <v>58</v>
      </c>
      <c r="L9629" t="s">
        <v>250</v>
      </c>
      <c r="M9629">
        <v>1.54</v>
      </c>
      <c r="N9629">
        <v>0.217</v>
      </c>
      <c r="O9629">
        <v>4</v>
      </c>
      <c r="P9629">
        <v>0.17</v>
      </c>
      <c r="Q9629">
        <f>IFERROR(SEARCH("-",R9629)+2, 1)</f>
        <v>8</v>
      </c>
      <c r="R9629" s="9" t="s">
        <v>58</v>
      </c>
      <c r="S9629" s="9" t="b">
        <f>R9629&lt;&gt;K9629</f>
        <v>0</v>
      </c>
      <c r="T9629" t="str">
        <f xml:space="preserve"> TRIM( LEFT(R9629,  IFERROR(   SEARCH(" - ",R9629), LEN(R9629) )    ) )</f>
        <v>Food</v>
      </c>
      <c r="U9629" t="str">
        <f>MID(R9629, Q9629,LEN(R9629))</f>
        <v>Produce</v>
      </c>
      <c r="V9629" t="s">
        <v>40</v>
      </c>
    </row>
    <row r="9630" spans="1:22" x14ac:dyDescent="0.35">
      <c r="A9630" t="s">
        <v>11595</v>
      </c>
      <c r="B9630" s="1">
        <v>45106</v>
      </c>
      <c r="C9630" t="s">
        <v>27</v>
      </c>
      <c r="D9630" t="s">
        <v>2136</v>
      </c>
      <c r="E9630" t="s">
        <v>1343</v>
      </c>
      <c r="F9630" t="s">
        <v>1344</v>
      </c>
      <c r="G9630" t="s">
        <v>21</v>
      </c>
      <c r="H9630" t="s">
        <v>78</v>
      </c>
      <c r="I9630" t="s">
        <v>2137</v>
      </c>
      <c r="J9630" t="s">
        <v>2138</v>
      </c>
      <c r="K9630" s="9" t="s">
        <v>120</v>
      </c>
      <c r="L9630" t="s">
        <v>2139</v>
      </c>
      <c r="M9630">
        <v>2.59</v>
      </c>
      <c r="N9630">
        <v>0.52700000000000002</v>
      </c>
      <c r="O9630">
        <v>12</v>
      </c>
      <c r="P9630">
        <v>0.01</v>
      </c>
      <c r="Q9630">
        <f>IFERROR(SEARCH("-",R9630)+2, 1)</f>
        <v>8</v>
      </c>
      <c r="R9630" s="9" t="s">
        <v>120</v>
      </c>
      <c r="S9630" s="9" t="b">
        <f>R9630&lt;&gt;K9630</f>
        <v>0</v>
      </c>
      <c r="T9630" t="str">
        <f xml:space="preserve"> TRIM( LEFT(R9630,  IFERROR(   SEARCH(" - ",R9630), LEN(R9630) )    ) )</f>
        <v>Food</v>
      </c>
      <c r="U9630" t="str">
        <f>MID(R9630, Q9630,LEN(R9630))</f>
        <v>Grains</v>
      </c>
      <c r="V9630" t="s">
        <v>78</v>
      </c>
    </row>
    <row r="9631" spans="1:22" x14ac:dyDescent="0.35">
      <c r="A9631" t="s">
        <v>6821</v>
      </c>
      <c r="B9631" s="1">
        <v>45713</v>
      </c>
      <c r="C9631" t="s">
        <v>27</v>
      </c>
      <c r="D9631" t="s">
        <v>5946</v>
      </c>
      <c r="E9631" t="s">
        <v>1343</v>
      </c>
      <c r="F9631" t="s">
        <v>1344</v>
      </c>
      <c r="G9631" t="s">
        <v>21</v>
      </c>
      <c r="H9631" t="s">
        <v>179</v>
      </c>
      <c r="I9631" t="s">
        <v>3581</v>
      </c>
      <c r="J9631" t="s">
        <v>3582</v>
      </c>
      <c r="K9631" s="9" t="s">
        <v>273</v>
      </c>
      <c r="L9631" t="s">
        <v>3583</v>
      </c>
      <c r="M9631">
        <v>60.41</v>
      </c>
      <c r="N9631">
        <v>24.596</v>
      </c>
      <c r="O9631">
        <v>20</v>
      </c>
      <c r="Q9631">
        <f>IFERROR(SEARCH("-",R9631)+2, 1)</f>
        <v>1</v>
      </c>
      <c r="R9631" s="9" t="s">
        <v>273</v>
      </c>
      <c r="S9631" s="9" t="b">
        <f>R9631&lt;&gt;K9631</f>
        <v>0</v>
      </c>
      <c r="T9631" t="str">
        <f xml:space="preserve"> TRIM( LEFT(R9631,  IFERROR(   SEARCH(" - ",R9631), LEN(R9631) )    ) )</f>
        <v>Toys</v>
      </c>
      <c r="U9631" t="str">
        <f>MID(R9631, Q9631,LEN(R9631))</f>
        <v>Toys</v>
      </c>
      <c r="V9631" t="s">
        <v>179</v>
      </c>
    </row>
    <row r="9632" spans="1:22" x14ac:dyDescent="0.35">
      <c r="A9632" t="s">
        <v>12899</v>
      </c>
      <c r="B9632" s="1">
        <v>45018</v>
      </c>
      <c r="C9632" t="s">
        <v>27</v>
      </c>
      <c r="D9632" t="s">
        <v>4414</v>
      </c>
      <c r="E9632" t="s">
        <v>1343</v>
      </c>
      <c r="F9632" t="s">
        <v>1344</v>
      </c>
      <c r="G9632" t="s">
        <v>21</v>
      </c>
      <c r="H9632" t="s">
        <v>71</v>
      </c>
      <c r="I9632" t="s">
        <v>4415</v>
      </c>
      <c r="J9632" t="s">
        <v>4416</v>
      </c>
      <c r="K9632" s="9" t="s">
        <v>82</v>
      </c>
      <c r="L9632" t="s">
        <v>211</v>
      </c>
      <c r="M9632">
        <v>29.14</v>
      </c>
      <c r="N9632">
        <v>11.496</v>
      </c>
      <c r="O9632">
        <v>15</v>
      </c>
      <c r="P9632">
        <v>0.34</v>
      </c>
      <c r="Q9632">
        <f>IFERROR(SEARCH("-",R9632)+2, 1)</f>
        <v>1</v>
      </c>
      <c r="R9632" s="9" t="s">
        <v>82</v>
      </c>
      <c r="S9632" s="9" t="b">
        <f>R9632&lt;&gt;K9632</f>
        <v>0</v>
      </c>
      <c r="T9632" t="str">
        <f xml:space="preserve"> TRIM( LEFT(R9632,  IFERROR(   SEARCH(" - ",R9632), LEN(R9632) )    ) )</f>
        <v>Home</v>
      </c>
      <c r="U9632" t="str">
        <f>MID(R9632, Q9632,LEN(R9632))</f>
        <v>Home</v>
      </c>
      <c r="V9632" t="s">
        <v>71</v>
      </c>
    </row>
    <row r="9633" spans="1:22" x14ac:dyDescent="0.35">
      <c r="A9633" t="s">
        <v>13477</v>
      </c>
      <c r="B9633" s="1">
        <v>45134</v>
      </c>
      <c r="C9633" t="s">
        <v>27</v>
      </c>
      <c r="D9633" t="s">
        <v>4849</v>
      </c>
      <c r="E9633" t="s">
        <v>1343</v>
      </c>
      <c r="F9633" t="s">
        <v>1344</v>
      </c>
      <c r="G9633" t="s">
        <v>21</v>
      </c>
      <c r="H9633" t="s">
        <v>179</v>
      </c>
      <c r="I9633" t="s">
        <v>4850</v>
      </c>
      <c r="J9633" t="s">
        <v>4851</v>
      </c>
      <c r="K9633" s="9" t="s">
        <v>82</v>
      </c>
      <c r="L9633" t="s">
        <v>211</v>
      </c>
      <c r="M9633">
        <v>19.14</v>
      </c>
      <c r="N9633">
        <v>7.4960000000000004</v>
      </c>
      <c r="O9633">
        <v>8</v>
      </c>
      <c r="P9633">
        <v>0.37</v>
      </c>
      <c r="Q9633">
        <f>IFERROR(SEARCH("-",R9633)+2, 1)</f>
        <v>1</v>
      </c>
      <c r="R9633" s="9" t="s">
        <v>82</v>
      </c>
      <c r="S9633" s="9" t="b">
        <f>R9633&lt;&gt;K9633</f>
        <v>0</v>
      </c>
      <c r="T9633" t="str">
        <f xml:space="preserve"> TRIM( LEFT(R9633,  IFERROR(   SEARCH(" - ",R9633), LEN(R9633) )    ) )</f>
        <v>Home</v>
      </c>
      <c r="U9633" t="str">
        <f>MID(R9633, Q9633,LEN(R9633))</f>
        <v>Home</v>
      </c>
      <c r="V9633" t="s">
        <v>179</v>
      </c>
    </row>
    <row r="9634" spans="1:22" x14ac:dyDescent="0.35">
      <c r="A9634" t="s">
        <v>10988</v>
      </c>
      <c r="B9634" s="1">
        <v>45587</v>
      </c>
      <c r="C9634" t="s">
        <v>27</v>
      </c>
      <c r="D9634" t="s">
        <v>10989</v>
      </c>
      <c r="E9634" t="s">
        <v>1343</v>
      </c>
      <c r="F9634" t="s">
        <v>1344</v>
      </c>
      <c r="G9634" t="s">
        <v>21</v>
      </c>
      <c r="H9634" t="s">
        <v>179</v>
      </c>
      <c r="I9634" t="s">
        <v>10911</v>
      </c>
      <c r="J9634" t="s">
        <v>10912</v>
      </c>
      <c r="K9634" s="9" t="s">
        <v>2476</v>
      </c>
      <c r="L9634" t="s">
        <v>10913</v>
      </c>
      <c r="M9634">
        <v>15.99</v>
      </c>
      <c r="N9634">
        <v>5.9960000000000004</v>
      </c>
      <c r="O9634">
        <v>2</v>
      </c>
      <c r="P9634">
        <v>0.12</v>
      </c>
      <c r="Q9634">
        <f>IFERROR(SEARCH("-",R9634)+2, 1)</f>
        <v>1</v>
      </c>
      <c r="R9634" s="9" t="s">
        <v>2476</v>
      </c>
      <c r="S9634" s="9" t="b">
        <f>R9634&lt;&gt;K9634</f>
        <v>0</v>
      </c>
      <c r="T9634" t="str">
        <f xml:space="preserve"> TRIM( LEFT(R9634,  IFERROR(   SEARCH(" - ",R9634), LEN(R9634) )    ) )</f>
        <v>Art Supplies</v>
      </c>
      <c r="U9634" t="str">
        <f>MID(R9634, Q9634,LEN(R9634))</f>
        <v>Art Supplies</v>
      </c>
      <c r="V9634" t="s">
        <v>179</v>
      </c>
    </row>
    <row r="9635" spans="1:22" x14ac:dyDescent="0.35">
      <c r="A9635" t="s">
        <v>14410</v>
      </c>
      <c r="B9635" s="1">
        <v>45085</v>
      </c>
      <c r="C9635" t="s">
        <v>27</v>
      </c>
      <c r="D9635" t="s">
        <v>7576</v>
      </c>
      <c r="E9635" t="s">
        <v>1343</v>
      </c>
      <c r="F9635" t="s">
        <v>1344</v>
      </c>
      <c r="G9635" t="s">
        <v>21</v>
      </c>
      <c r="H9635" t="s">
        <v>31</v>
      </c>
      <c r="I9635" t="s">
        <v>7577</v>
      </c>
      <c r="J9635" t="s">
        <v>7578</v>
      </c>
      <c r="K9635" s="9" t="s">
        <v>34</v>
      </c>
      <c r="L9635" t="s">
        <v>106</v>
      </c>
      <c r="M9635">
        <v>3.14</v>
      </c>
      <c r="N9635">
        <v>0.69699999999999995</v>
      </c>
      <c r="O9635">
        <v>1</v>
      </c>
      <c r="P9635">
        <v>0.08</v>
      </c>
      <c r="Q9635">
        <f>IFERROR(SEARCH("-",R9635)+2, 1)</f>
        <v>8</v>
      </c>
      <c r="R9635" s="9" t="s">
        <v>34</v>
      </c>
      <c r="S9635" s="9" t="b">
        <f>R9635&lt;&gt;K9635</f>
        <v>0</v>
      </c>
      <c r="T9635" t="str">
        <f xml:space="preserve"> TRIM( LEFT(R9635,  IFERROR(   SEARCH(" - ",R9635), LEN(R9635) )    ) )</f>
        <v>Food</v>
      </c>
      <c r="U9635" t="str">
        <f>MID(R9635, Q9635,LEN(R9635))</f>
        <v>Condiments</v>
      </c>
      <c r="V9635" t="s">
        <v>31</v>
      </c>
    </row>
    <row r="9636" spans="1:22" x14ac:dyDescent="0.35">
      <c r="A9636" t="s">
        <v>15600</v>
      </c>
      <c r="B9636" s="1">
        <v>45002</v>
      </c>
      <c r="C9636" t="s">
        <v>27</v>
      </c>
      <c r="D9636" t="s">
        <v>15601</v>
      </c>
      <c r="E9636" t="s">
        <v>1343</v>
      </c>
      <c r="F9636" t="s">
        <v>1344</v>
      </c>
      <c r="G9636" t="s">
        <v>21</v>
      </c>
      <c r="H9636" t="s">
        <v>78</v>
      </c>
      <c r="I9636" t="s">
        <v>4898</v>
      </c>
      <c r="J9636" t="s">
        <v>4899</v>
      </c>
      <c r="K9636" s="9" t="s">
        <v>4900</v>
      </c>
      <c r="L9636" t="s">
        <v>4901</v>
      </c>
      <c r="M9636">
        <v>39.24</v>
      </c>
      <c r="N9636">
        <v>11.747</v>
      </c>
      <c r="O9636">
        <v>7</v>
      </c>
      <c r="Q9636">
        <f>IFERROR(SEARCH("-",R9636)+2, 1)</f>
        <v>1</v>
      </c>
      <c r="R9636" s="9" t="s">
        <v>4900</v>
      </c>
      <c r="S9636" s="9" t="b">
        <f>R9636&lt;&gt;K9636</f>
        <v>0</v>
      </c>
      <c r="T9636" t="str">
        <f xml:space="preserve"> TRIM( LEFT(R9636,  IFERROR(   SEARCH(" - ",R9636), LEN(R9636) )    ) )</f>
        <v>Baby</v>
      </c>
      <c r="U9636" t="str">
        <f>MID(R9636, Q9636,LEN(R9636))</f>
        <v>Baby</v>
      </c>
      <c r="V9636" t="s">
        <v>78</v>
      </c>
    </row>
    <row r="9637" spans="1:22" x14ac:dyDescent="0.35">
      <c r="A9637" t="s">
        <v>2488</v>
      </c>
      <c r="B9637" s="1">
        <v>45405</v>
      </c>
      <c r="C9637" t="s">
        <v>27</v>
      </c>
      <c r="D9637" t="s">
        <v>1369</v>
      </c>
      <c r="E9637" t="s">
        <v>1343</v>
      </c>
      <c r="F9637" t="s">
        <v>1344</v>
      </c>
      <c r="H9637" t="s">
        <v>40</v>
      </c>
      <c r="I9637" t="s">
        <v>1370</v>
      </c>
      <c r="J9637" t="s">
        <v>1371</v>
      </c>
      <c r="K9637" s="9" t="s">
        <v>217</v>
      </c>
      <c r="L9637" t="s">
        <v>1372</v>
      </c>
      <c r="M9637">
        <v>24.99</v>
      </c>
      <c r="N9637">
        <v>7.4969999999999999</v>
      </c>
      <c r="O9637">
        <v>8</v>
      </c>
      <c r="Q9637">
        <f>IFERROR(SEARCH("-",R9637)+2, 1)</f>
        <v>1</v>
      </c>
      <c r="R9637" s="9" t="s">
        <v>217</v>
      </c>
      <c r="S9637" s="9" t="b">
        <f>R9637&lt;&gt;K9637</f>
        <v>0</v>
      </c>
      <c r="T9637" t="str">
        <f xml:space="preserve"> TRIM( LEFT(R9637,  IFERROR(   SEARCH(" - ",R9637), LEN(R9637) )    ) )</f>
        <v>Outdoor</v>
      </c>
      <c r="U9637" t="str">
        <f>MID(R9637, Q9637,LEN(R9637))</f>
        <v>Outdoor</v>
      </c>
      <c r="V9637" t="s">
        <v>40</v>
      </c>
    </row>
    <row r="9638" spans="1:22" x14ac:dyDescent="0.35">
      <c r="A9638" t="s">
        <v>15436</v>
      </c>
      <c r="B9638" s="1">
        <v>45197</v>
      </c>
      <c r="C9638" t="s">
        <v>27</v>
      </c>
      <c r="D9638" t="s">
        <v>15437</v>
      </c>
      <c r="E9638" t="s">
        <v>1343</v>
      </c>
      <c r="F9638" t="s">
        <v>1344</v>
      </c>
      <c r="G9638" t="s">
        <v>21</v>
      </c>
      <c r="H9638" t="s">
        <v>71</v>
      </c>
      <c r="I9638" t="s">
        <v>4655</v>
      </c>
      <c r="J9638" t="s">
        <v>4656</v>
      </c>
      <c r="K9638" s="9" t="s">
        <v>128</v>
      </c>
      <c r="L9638" t="s">
        <v>1255</v>
      </c>
      <c r="M9638">
        <v>4.24</v>
      </c>
      <c r="N9638">
        <v>1.746</v>
      </c>
      <c r="O9638">
        <v>20</v>
      </c>
      <c r="P9638">
        <v>0.01</v>
      </c>
      <c r="Q9638">
        <f>IFERROR(SEARCH("-",R9638)+2, 1)</f>
        <v>8</v>
      </c>
      <c r="R9638" s="9" t="s">
        <v>128</v>
      </c>
      <c r="S9638" s="9" t="b">
        <f>R9638&lt;&gt;K9638</f>
        <v>0</v>
      </c>
      <c r="T9638" t="str">
        <f xml:space="preserve"> TRIM( LEFT(R9638,  IFERROR(   SEARCH(" - ",R9638), LEN(R9638) )    ) )</f>
        <v>Food</v>
      </c>
      <c r="U9638" t="str">
        <f>MID(R9638, Q9638,LEN(R9638))</f>
        <v>Frozen Foods</v>
      </c>
      <c r="V9638" t="s">
        <v>71</v>
      </c>
    </row>
    <row r="9639" spans="1:22" x14ac:dyDescent="0.35">
      <c r="A9639" t="s">
        <v>13114</v>
      </c>
      <c r="B9639" s="1">
        <v>45014</v>
      </c>
      <c r="C9639" t="s">
        <v>27</v>
      </c>
      <c r="D9639" t="s">
        <v>3277</v>
      </c>
      <c r="E9639" t="s">
        <v>1343</v>
      </c>
      <c r="F9639" t="s">
        <v>1344</v>
      </c>
      <c r="G9639" t="s">
        <v>21</v>
      </c>
      <c r="I9639" t="s">
        <v>3278</v>
      </c>
      <c r="J9639" t="s">
        <v>3279</v>
      </c>
      <c r="K9639" s="9" t="s">
        <v>128</v>
      </c>
      <c r="L9639" t="s">
        <v>129</v>
      </c>
      <c r="M9639">
        <v>5.14</v>
      </c>
      <c r="N9639">
        <v>1.8959999999999999</v>
      </c>
      <c r="O9639">
        <v>17</v>
      </c>
      <c r="P9639">
        <v>0.11</v>
      </c>
      <c r="Q9639">
        <f>IFERROR(SEARCH("-",R9639)+2, 1)</f>
        <v>8</v>
      </c>
      <c r="R9639" s="9" t="s">
        <v>128</v>
      </c>
      <c r="S9639" s="9" t="b">
        <f>R9639&lt;&gt;K9639</f>
        <v>0</v>
      </c>
      <c r="T9639" t="str">
        <f xml:space="preserve"> TRIM( LEFT(R9639,  IFERROR(   SEARCH(" - ",R9639), LEN(R9639) )    ) )</f>
        <v>Food</v>
      </c>
      <c r="U9639" t="str">
        <f>MID(R9639, Q9639,LEN(R9639))</f>
        <v>Frozen Foods</v>
      </c>
    </row>
    <row r="9640" spans="1:22" x14ac:dyDescent="0.35">
      <c r="A9640" t="s">
        <v>5771</v>
      </c>
      <c r="B9640" s="1">
        <v>45701</v>
      </c>
      <c r="C9640" t="s">
        <v>27</v>
      </c>
      <c r="D9640" t="s">
        <v>957</v>
      </c>
      <c r="E9640" t="s">
        <v>1343</v>
      </c>
      <c r="F9640" t="s">
        <v>1344</v>
      </c>
      <c r="G9640" t="s">
        <v>21</v>
      </c>
      <c r="H9640" t="s">
        <v>164</v>
      </c>
      <c r="I9640" t="s">
        <v>3287</v>
      </c>
      <c r="J9640" t="s">
        <v>3288</v>
      </c>
      <c r="K9640" s="9" t="s">
        <v>827</v>
      </c>
      <c r="L9640" t="s">
        <v>1484</v>
      </c>
      <c r="M9640">
        <v>41.41</v>
      </c>
      <c r="N9640">
        <v>16.995999999999999</v>
      </c>
      <c r="O9640">
        <v>2</v>
      </c>
      <c r="P9640">
        <v>0.18</v>
      </c>
      <c r="Q9640">
        <f>IFERROR(SEARCH("-",R9640)+2, 1)</f>
        <v>1</v>
      </c>
      <c r="R9640" s="9" t="s">
        <v>827</v>
      </c>
      <c r="S9640" s="9" t="b">
        <f>R9640&lt;&gt;K9640</f>
        <v>0</v>
      </c>
      <c r="T9640" t="str">
        <f xml:space="preserve"> TRIM( LEFT(R9640,  IFERROR(   SEARCH(" - ",R9640), LEN(R9640) )    ) )</f>
        <v>Garden</v>
      </c>
      <c r="U9640" t="str">
        <f>MID(R9640, Q9640,LEN(R9640))</f>
        <v>Garden</v>
      </c>
      <c r="V9640" t="s">
        <v>164</v>
      </c>
    </row>
    <row r="9641" spans="1:22" x14ac:dyDescent="0.35">
      <c r="A9641" t="s">
        <v>13444</v>
      </c>
      <c r="B9641" s="1">
        <v>45288</v>
      </c>
      <c r="C9641" t="s">
        <v>27</v>
      </c>
      <c r="D9641" t="s">
        <v>3867</v>
      </c>
      <c r="E9641" t="s">
        <v>1343</v>
      </c>
      <c r="F9641" t="s">
        <v>1344</v>
      </c>
      <c r="G9641" t="s">
        <v>21</v>
      </c>
      <c r="H9641" t="s">
        <v>78</v>
      </c>
      <c r="I9641" t="s">
        <v>3868</v>
      </c>
      <c r="J9641" t="s">
        <v>3869</v>
      </c>
      <c r="K9641" s="9" t="s">
        <v>827</v>
      </c>
      <c r="L9641" t="s">
        <v>1667</v>
      </c>
      <c r="M9641">
        <v>9.14</v>
      </c>
      <c r="N9641">
        <v>3.496</v>
      </c>
      <c r="O9641">
        <v>8</v>
      </c>
      <c r="P9641">
        <v>0.14000000000000001</v>
      </c>
      <c r="Q9641">
        <f>IFERROR(SEARCH("-",R9641)+2, 1)</f>
        <v>1</v>
      </c>
      <c r="R9641" s="9" t="s">
        <v>827</v>
      </c>
      <c r="S9641" s="9" t="b">
        <f>R9641&lt;&gt;K9641</f>
        <v>0</v>
      </c>
      <c r="T9641" t="str">
        <f xml:space="preserve"> TRIM( LEFT(R9641,  IFERROR(   SEARCH(" - ",R9641), LEN(R9641) )    ) )</f>
        <v>Garden</v>
      </c>
      <c r="U9641" t="str">
        <f>MID(R9641, Q9641,LEN(R9641))</f>
        <v>Garden</v>
      </c>
      <c r="V9641" t="s">
        <v>78</v>
      </c>
    </row>
    <row r="9642" spans="1:22" x14ac:dyDescent="0.35">
      <c r="A9642" t="s">
        <v>14072</v>
      </c>
      <c r="B9642" s="1">
        <v>45248</v>
      </c>
      <c r="C9642" t="s">
        <v>27</v>
      </c>
      <c r="D9642" t="s">
        <v>8054</v>
      </c>
      <c r="E9642" t="s">
        <v>1343</v>
      </c>
      <c r="F9642" t="s">
        <v>1344</v>
      </c>
      <c r="H9642" t="s">
        <v>40</v>
      </c>
      <c r="I9642" t="s">
        <v>8055</v>
      </c>
      <c r="J9642" t="s">
        <v>8056</v>
      </c>
      <c r="K9642" s="9" t="s">
        <v>82</v>
      </c>
      <c r="L9642" t="s">
        <v>151</v>
      </c>
      <c r="M9642">
        <v>34.14</v>
      </c>
      <c r="N9642">
        <v>9.9969999999999999</v>
      </c>
      <c r="O9642">
        <v>12</v>
      </c>
      <c r="P9642">
        <v>0.24</v>
      </c>
      <c r="Q9642">
        <f>IFERROR(SEARCH("-",R9642)+2, 1)</f>
        <v>1</v>
      </c>
      <c r="R9642" s="9" t="s">
        <v>82</v>
      </c>
      <c r="S9642" s="9" t="b">
        <f>R9642&lt;&gt;K9642</f>
        <v>0</v>
      </c>
      <c r="T9642" t="str">
        <f xml:space="preserve"> TRIM( LEFT(R9642,  IFERROR(   SEARCH(" - ",R9642), LEN(R9642) )    ) )</f>
        <v>Home</v>
      </c>
      <c r="U9642" t="str">
        <f>MID(R9642, Q9642,LEN(R9642))</f>
        <v>Home</v>
      </c>
      <c r="V9642" t="s">
        <v>40</v>
      </c>
    </row>
    <row r="9643" spans="1:22" x14ac:dyDescent="0.35">
      <c r="A9643" t="s">
        <v>1931</v>
      </c>
      <c r="B9643" s="1">
        <v>45388</v>
      </c>
      <c r="C9643" t="s">
        <v>27</v>
      </c>
      <c r="D9643" t="s">
        <v>1584</v>
      </c>
      <c r="E9643" t="s">
        <v>1343</v>
      </c>
      <c r="F9643" t="s">
        <v>1344</v>
      </c>
      <c r="G9643" t="s">
        <v>21</v>
      </c>
      <c r="H9643" t="s">
        <v>164</v>
      </c>
      <c r="I9643" t="s">
        <v>1585</v>
      </c>
      <c r="J9643" t="s">
        <v>1586</v>
      </c>
      <c r="K9643" s="9" t="s">
        <v>82</v>
      </c>
      <c r="L9643" t="s">
        <v>83</v>
      </c>
      <c r="M9643">
        <v>12.99</v>
      </c>
      <c r="N9643">
        <v>3.8969999999999998</v>
      </c>
      <c r="O9643">
        <v>18</v>
      </c>
      <c r="P9643">
        <v>0.15</v>
      </c>
      <c r="Q9643">
        <f>IFERROR(SEARCH("-",R9643)+2, 1)</f>
        <v>1</v>
      </c>
      <c r="R9643" s="9" t="s">
        <v>82</v>
      </c>
      <c r="S9643" s="9" t="b">
        <f>R9643&lt;&gt;K9643</f>
        <v>0</v>
      </c>
      <c r="T9643" t="str">
        <f xml:space="preserve"> TRIM( LEFT(R9643,  IFERROR(   SEARCH(" - ",R9643), LEN(R9643) )    ) )</f>
        <v>Home</v>
      </c>
      <c r="U9643" t="str">
        <f>MID(R9643, Q9643,LEN(R9643))</f>
        <v>Home</v>
      </c>
      <c r="V9643" t="s">
        <v>164</v>
      </c>
    </row>
    <row r="9644" spans="1:22" x14ac:dyDescent="0.35">
      <c r="A9644" t="s">
        <v>14021</v>
      </c>
      <c r="B9644" s="1">
        <v>45043</v>
      </c>
      <c r="C9644" t="s">
        <v>27</v>
      </c>
      <c r="D9644" t="s">
        <v>14022</v>
      </c>
      <c r="E9644" t="s">
        <v>1343</v>
      </c>
      <c r="F9644" t="s">
        <v>1344</v>
      </c>
      <c r="G9644" t="s">
        <v>21</v>
      </c>
      <c r="H9644" t="s">
        <v>164</v>
      </c>
      <c r="I9644" t="s">
        <v>14023</v>
      </c>
      <c r="J9644" t="s">
        <v>14024</v>
      </c>
      <c r="K9644" s="9" t="s">
        <v>82</v>
      </c>
      <c r="L9644" t="s">
        <v>83</v>
      </c>
      <c r="M9644">
        <v>39.14</v>
      </c>
      <c r="N9644">
        <v>11.497</v>
      </c>
      <c r="O9644">
        <v>11</v>
      </c>
      <c r="P9644">
        <v>0.2</v>
      </c>
      <c r="Q9644">
        <f>IFERROR(SEARCH("-",R9644)+2, 1)</f>
        <v>1</v>
      </c>
      <c r="R9644" s="9" t="s">
        <v>82</v>
      </c>
      <c r="S9644" s="9" t="b">
        <f>R9644&lt;&gt;K9644</f>
        <v>0</v>
      </c>
      <c r="T9644" t="str">
        <f xml:space="preserve"> TRIM( LEFT(R9644,  IFERROR(   SEARCH(" - ",R9644), LEN(R9644) )    ) )</f>
        <v>Home</v>
      </c>
      <c r="U9644" t="str">
        <f>MID(R9644, Q9644,LEN(R9644))</f>
        <v>Home</v>
      </c>
      <c r="V9644" t="s">
        <v>164</v>
      </c>
    </row>
    <row r="9645" spans="1:22" x14ac:dyDescent="0.35">
      <c r="A9645" t="s">
        <v>4921</v>
      </c>
      <c r="B9645" s="1">
        <v>45431</v>
      </c>
      <c r="C9645" t="s">
        <v>27</v>
      </c>
      <c r="D9645" t="s">
        <v>4922</v>
      </c>
      <c r="E9645" t="s">
        <v>1343</v>
      </c>
      <c r="F9645" t="s">
        <v>1344</v>
      </c>
      <c r="G9645" t="s">
        <v>21</v>
      </c>
      <c r="H9645" t="s">
        <v>31</v>
      </c>
      <c r="I9645" t="s">
        <v>4923</v>
      </c>
      <c r="J9645" t="s">
        <v>4924</v>
      </c>
      <c r="K9645" s="9" t="s">
        <v>391</v>
      </c>
      <c r="L9645" t="s">
        <v>2947</v>
      </c>
      <c r="M9645">
        <v>24.99</v>
      </c>
      <c r="N9645">
        <v>9.9960000000000004</v>
      </c>
      <c r="O9645">
        <v>4</v>
      </c>
      <c r="P9645">
        <v>0.08</v>
      </c>
      <c r="Q9645">
        <f>IFERROR(SEARCH("-",R9645)+2, 1)</f>
        <v>1</v>
      </c>
      <c r="R9645" s="9" t="s">
        <v>391</v>
      </c>
      <c r="S9645" s="9" t="b">
        <f>R9645&lt;&gt;K9645</f>
        <v>0</v>
      </c>
      <c r="T9645" t="str">
        <f xml:space="preserve"> TRIM( LEFT(R9645,  IFERROR(   SEARCH(" - ",R9645), LEN(R9645) )    ) )</f>
        <v>Kitchen</v>
      </c>
      <c r="U9645" t="str">
        <f>MID(R9645, Q9645,LEN(R9645))</f>
        <v>Kitchen</v>
      </c>
      <c r="V9645" t="s">
        <v>31</v>
      </c>
    </row>
    <row r="9646" spans="1:22" x14ac:dyDescent="0.35">
      <c r="A9646" t="s">
        <v>10796</v>
      </c>
      <c r="B9646" s="1">
        <v>45406</v>
      </c>
      <c r="C9646" t="s">
        <v>27</v>
      </c>
      <c r="D9646" t="s">
        <v>10797</v>
      </c>
      <c r="E9646" t="s">
        <v>1343</v>
      </c>
      <c r="F9646" t="s">
        <v>1344</v>
      </c>
      <c r="G9646" t="s">
        <v>21</v>
      </c>
      <c r="H9646" t="s">
        <v>40</v>
      </c>
      <c r="I9646" t="s">
        <v>4804</v>
      </c>
      <c r="J9646" t="s">
        <v>4805</v>
      </c>
      <c r="K9646" s="9" t="s">
        <v>391</v>
      </c>
      <c r="L9646" t="s">
        <v>2947</v>
      </c>
      <c r="M9646">
        <v>25.99</v>
      </c>
      <c r="N9646">
        <v>7.4969999999999999</v>
      </c>
      <c r="O9646">
        <v>17</v>
      </c>
      <c r="P9646">
        <v>0.06</v>
      </c>
      <c r="Q9646">
        <f>IFERROR(SEARCH("-",R9646)+2, 1)</f>
        <v>1</v>
      </c>
      <c r="R9646" s="9" t="s">
        <v>391</v>
      </c>
      <c r="S9646" s="9" t="b">
        <f>R9646&lt;&gt;K9646</f>
        <v>0</v>
      </c>
      <c r="T9646" t="str">
        <f xml:space="preserve"> TRIM( LEFT(R9646,  IFERROR(   SEARCH(" - ",R9646), LEN(R9646) )    ) )</f>
        <v>Kitchen</v>
      </c>
      <c r="U9646" t="str">
        <f>MID(R9646, Q9646,LEN(R9646))</f>
        <v>Kitchen</v>
      </c>
      <c r="V9646" t="s">
        <v>40</v>
      </c>
    </row>
    <row r="9647" spans="1:22" x14ac:dyDescent="0.35">
      <c r="A9647" t="s">
        <v>11625</v>
      </c>
      <c r="B9647" s="1">
        <v>45087</v>
      </c>
      <c r="C9647" t="s">
        <v>27</v>
      </c>
      <c r="D9647" t="s">
        <v>2152</v>
      </c>
      <c r="E9647" t="s">
        <v>1343</v>
      </c>
      <c r="F9647" t="s">
        <v>1344</v>
      </c>
      <c r="G9647" t="s">
        <v>21</v>
      </c>
      <c r="H9647" t="s">
        <v>40</v>
      </c>
      <c r="I9647" t="s">
        <v>2153</v>
      </c>
      <c r="J9647" t="s">
        <v>2154</v>
      </c>
      <c r="K9647" s="9" t="s">
        <v>43</v>
      </c>
      <c r="L9647" t="s">
        <v>2155</v>
      </c>
      <c r="M9647">
        <v>28.99</v>
      </c>
      <c r="N9647">
        <v>8.4469999999999992</v>
      </c>
      <c r="O9647">
        <v>19</v>
      </c>
      <c r="P9647">
        <v>0.27</v>
      </c>
      <c r="Q9647">
        <f>IFERROR(SEARCH("-",R9647)+2, 1)</f>
        <v>1</v>
      </c>
      <c r="R9647" s="9" t="s">
        <v>43</v>
      </c>
      <c r="S9647" s="9" t="b">
        <f>R9647&lt;&gt;K9647</f>
        <v>0</v>
      </c>
      <c r="T9647" t="str">
        <f xml:space="preserve"> TRIM( LEFT(R9647,  IFERROR(   SEARCH(" - ",R9647), LEN(R9647) )    ) )</f>
        <v>Accessories</v>
      </c>
      <c r="U9647" t="str">
        <f>MID(R9647, Q9647,LEN(R9647))</f>
        <v>Accessories</v>
      </c>
      <c r="V9647" t="s">
        <v>40</v>
      </c>
    </row>
    <row r="9648" spans="1:22" x14ac:dyDescent="0.35">
      <c r="A9648" t="s">
        <v>18487</v>
      </c>
      <c r="B9648" s="1">
        <v>45473</v>
      </c>
      <c r="C9648" t="s">
        <v>27</v>
      </c>
      <c r="D9648" t="s">
        <v>8538</v>
      </c>
      <c r="E9648" t="s">
        <v>1343</v>
      </c>
      <c r="F9648" t="s">
        <v>1344</v>
      </c>
      <c r="G9648" t="s">
        <v>21</v>
      </c>
      <c r="H9648" t="s">
        <v>202</v>
      </c>
      <c r="I9648" t="s">
        <v>8539</v>
      </c>
      <c r="J9648" t="s">
        <v>8540</v>
      </c>
      <c r="K9648" s="9" t="s">
        <v>2376</v>
      </c>
      <c r="L9648" t="s">
        <v>2243</v>
      </c>
      <c r="M9648">
        <v>49.99</v>
      </c>
      <c r="N9648">
        <v>14.997</v>
      </c>
      <c r="O9648">
        <v>20</v>
      </c>
      <c r="P9648">
        <v>0.08</v>
      </c>
      <c r="Q9648">
        <f>IFERROR(SEARCH("-",R9648)+2, 1)</f>
        <v>12</v>
      </c>
      <c r="R9648" s="9" t="s">
        <v>2376</v>
      </c>
      <c r="S9648" s="9" t="b">
        <f>R9648&lt;&gt;K9648</f>
        <v>0</v>
      </c>
      <c r="T9648" t="str">
        <f xml:space="preserve"> TRIM( LEFT(R9648,  IFERROR(   SEARCH(" - ",R9648), LEN(R9648) )    ) )</f>
        <v>Clothing</v>
      </c>
      <c r="U9648" t="str">
        <f>MID(R9648, Q9648,LEN(R9648))</f>
        <v>Pants</v>
      </c>
      <c r="V9648" t="s">
        <v>202</v>
      </c>
    </row>
    <row r="9649" spans="1:22" x14ac:dyDescent="0.35">
      <c r="A9649" t="s">
        <v>17373</v>
      </c>
      <c r="B9649" s="1">
        <v>45718</v>
      </c>
      <c r="C9649" t="s">
        <v>27</v>
      </c>
      <c r="D9649" t="s">
        <v>7386</v>
      </c>
      <c r="E9649" t="s">
        <v>1343</v>
      </c>
      <c r="F9649" t="s">
        <v>1344</v>
      </c>
      <c r="G9649" t="s">
        <v>21</v>
      </c>
      <c r="H9649" t="s">
        <v>71</v>
      </c>
      <c r="I9649" t="s">
        <v>7387</v>
      </c>
      <c r="J9649" t="s">
        <v>7388</v>
      </c>
      <c r="K9649" s="9" t="s">
        <v>82</v>
      </c>
      <c r="L9649" t="s">
        <v>379</v>
      </c>
      <c r="M9649">
        <v>29.99</v>
      </c>
      <c r="N9649">
        <v>8.9969999999999999</v>
      </c>
      <c r="O9649">
        <v>12</v>
      </c>
      <c r="P9649">
        <v>0.37</v>
      </c>
      <c r="Q9649">
        <f>IFERROR(SEARCH("-",R9649)+2, 1)</f>
        <v>1</v>
      </c>
      <c r="R9649" s="9" t="s">
        <v>82</v>
      </c>
      <c r="S9649" s="9" t="b">
        <f>R9649&lt;&gt;K9649</f>
        <v>0</v>
      </c>
      <c r="T9649" t="str">
        <f xml:space="preserve"> TRIM( LEFT(R9649,  IFERROR(   SEARCH(" - ",R9649), LEN(R9649) )    ) )</f>
        <v>Home</v>
      </c>
      <c r="U9649" t="str">
        <f>MID(R9649, Q9649,LEN(R9649))</f>
        <v>Home</v>
      </c>
      <c r="V9649" t="s">
        <v>71</v>
      </c>
    </row>
    <row r="9650" spans="1:22" x14ac:dyDescent="0.35">
      <c r="A9650" t="s">
        <v>1342</v>
      </c>
      <c r="B9650" s="1">
        <v>45481</v>
      </c>
      <c r="C9650" t="s">
        <v>27</v>
      </c>
      <c r="D9650" t="s">
        <v>841</v>
      </c>
      <c r="E9650" t="s">
        <v>1343</v>
      </c>
      <c r="F9650" t="s">
        <v>1344</v>
      </c>
      <c r="G9650" t="s">
        <v>21</v>
      </c>
      <c r="H9650" t="s">
        <v>49</v>
      </c>
      <c r="I9650" t="s">
        <v>842</v>
      </c>
      <c r="J9650" t="s">
        <v>843</v>
      </c>
      <c r="K9650" s="9" t="s">
        <v>844</v>
      </c>
      <c r="L9650" t="s">
        <v>845</v>
      </c>
      <c r="M9650">
        <v>3.79</v>
      </c>
      <c r="N9650">
        <v>1.137</v>
      </c>
      <c r="O9650">
        <v>8</v>
      </c>
      <c r="P9650">
        <v>0.39</v>
      </c>
      <c r="Q9650">
        <f>IFERROR(SEARCH("-",R9650)+2, 1)</f>
        <v>8</v>
      </c>
      <c r="R9650" s="9" t="s">
        <v>844</v>
      </c>
      <c r="S9650" s="9" t="b">
        <f>R9650&lt;&gt;K9650</f>
        <v>0</v>
      </c>
      <c r="T9650" t="str">
        <f xml:space="preserve"> TRIM( LEFT(R9650,  IFERROR(   SEARCH(" - ",R9650), LEN(R9650) )    ) )</f>
        <v>Food</v>
      </c>
      <c r="U9650" t="str">
        <f>MID(R9650, Q9650,LEN(R9650))</f>
        <v>Marinades</v>
      </c>
      <c r="V9650" t="s">
        <v>49</v>
      </c>
    </row>
    <row r="9651" spans="1:22" x14ac:dyDescent="0.35">
      <c r="A9651" t="s">
        <v>2835</v>
      </c>
      <c r="B9651" s="1">
        <v>45424</v>
      </c>
      <c r="C9651" t="s">
        <v>27</v>
      </c>
      <c r="D9651" t="s">
        <v>1649</v>
      </c>
      <c r="E9651" t="s">
        <v>1343</v>
      </c>
      <c r="F9651" t="s">
        <v>1344</v>
      </c>
      <c r="G9651" t="s">
        <v>21</v>
      </c>
      <c r="H9651" t="s">
        <v>164</v>
      </c>
      <c r="I9651" t="s">
        <v>1650</v>
      </c>
      <c r="J9651" t="s">
        <v>1651</v>
      </c>
      <c r="K9651" s="9" t="s">
        <v>74</v>
      </c>
      <c r="L9651" t="s">
        <v>486</v>
      </c>
      <c r="M9651">
        <v>7.49</v>
      </c>
      <c r="N9651">
        <v>2.2469999999999999</v>
      </c>
      <c r="O9651">
        <v>6</v>
      </c>
      <c r="P9651">
        <v>0.2</v>
      </c>
      <c r="Q9651">
        <f>IFERROR(SEARCH("-",R9651)+2, 1)</f>
        <v>8</v>
      </c>
      <c r="R9651" s="9" t="s">
        <v>74</v>
      </c>
      <c r="S9651" s="9" t="b">
        <f>R9651&lt;&gt;K9651</f>
        <v>0</v>
      </c>
      <c r="T9651" t="str">
        <f xml:space="preserve"> TRIM( LEFT(R9651,  IFERROR(   SEARCH(" - ",R9651), LEN(R9651) )    ) )</f>
        <v>Food</v>
      </c>
      <c r="U9651" t="str">
        <f>MID(R9651, Q9651,LEN(R9651))</f>
        <v>Meat</v>
      </c>
      <c r="V9651" t="s">
        <v>164</v>
      </c>
    </row>
    <row r="9652" spans="1:22" x14ac:dyDescent="0.35">
      <c r="A9652" t="s">
        <v>18801</v>
      </c>
      <c r="B9652" s="1">
        <v>45161</v>
      </c>
      <c r="C9652" t="s">
        <v>27</v>
      </c>
      <c r="D9652" t="s">
        <v>7089</v>
      </c>
      <c r="E9652" t="s">
        <v>1343</v>
      </c>
      <c r="F9652" t="s">
        <v>1344</v>
      </c>
      <c r="G9652" t="s">
        <v>21</v>
      </c>
      <c r="H9652" t="s">
        <v>179</v>
      </c>
      <c r="I9652" t="s">
        <v>7090</v>
      </c>
      <c r="J9652" t="s">
        <v>7091</v>
      </c>
      <c r="K9652" s="9" t="s">
        <v>58</v>
      </c>
      <c r="L9652" t="s">
        <v>7092</v>
      </c>
      <c r="M9652">
        <v>2.99</v>
      </c>
      <c r="N9652">
        <v>0.89700000000000002</v>
      </c>
      <c r="O9652">
        <v>11</v>
      </c>
      <c r="P9652">
        <v>0.27</v>
      </c>
      <c r="Q9652">
        <f>IFERROR(SEARCH("-",R9652)+2, 1)</f>
        <v>8</v>
      </c>
      <c r="R9652" s="9" t="s">
        <v>58</v>
      </c>
      <c r="S9652" s="9" t="b">
        <f>R9652&lt;&gt;K9652</f>
        <v>0</v>
      </c>
      <c r="T9652" t="str">
        <f xml:space="preserve"> TRIM( LEFT(R9652,  IFERROR(   SEARCH(" - ",R9652), LEN(R9652) )    ) )</f>
        <v>Food</v>
      </c>
      <c r="U9652" t="str">
        <f>MID(R9652, Q9652,LEN(R9652))</f>
        <v>Produce</v>
      </c>
      <c r="V9652" t="s">
        <v>179</v>
      </c>
    </row>
    <row r="9653" spans="1:22" x14ac:dyDescent="0.35">
      <c r="A9653" t="s">
        <v>2840</v>
      </c>
      <c r="B9653" s="1">
        <v>45509</v>
      </c>
      <c r="C9653" t="s">
        <v>27</v>
      </c>
      <c r="D9653" t="s">
        <v>871</v>
      </c>
      <c r="E9653" t="s">
        <v>1343</v>
      </c>
      <c r="F9653" t="s">
        <v>1344</v>
      </c>
      <c r="G9653" t="s">
        <v>21</v>
      </c>
      <c r="H9653" t="s">
        <v>40</v>
      </c>
      <c r="I9653" t="s">
        <v>872</v>
      </c>
      <c r="J9653" t="s">
        <v>873</v>
      </c>
      <c r="K9653" s="9" t="s">
        <v>43</v>
      </c>
      <c r="L9653" t="s">
        <v>874</v>
      </c>
      <c r="M9653">
        <v>12.99</v>
      </c>
      <c r="N9653">
        <v>3.8969999999999998</v>
      </c>
      <c r="O9653">
        <v>15</v>
      </c>
      <c r="Q9653">
        <f>IFERROR(SEARCH("-",R9653)+2, 1)</f>
        <v>1</v>
      </c>
      <c r="R9653" s="9" t="s">
        <v>43</v>
      </c>
      <c r="S9653" s="9" t="b">
        <f>R9653&lt;&gt;K9653</f>
        <v>0</v>
      </c>
      <c r="T9653" t="str">
        <f xml:space="preserve"> TRIM( LEFT(R9653,  IFERROR(   SEARCH(" - ",R9653), LEN(R9653) )    ) )</f>
        <v>Accessories</v>
      </c>
      <c r="U9653" t="str">
        <f>MID(R9653, Q9653,LEN(R9653))</f>
        <v>Accessories</v>
      </c>
      <c r="V9653" t="s">
        <v>40</v>
      </c>
    </row>
    <row r="9654" spans="1:22" x14ac:dyDescent="0.35">
      <c r="A9654" t="s">
        <v>2105</v>
      </c>
      <c r="B9654" s="1">
        <v>45363</v>
      </c>
      <c r="C9654" t="s">
        <v>27</v>
      </c>
      <c r="D9654" t="s">
        <v>2106</v>
      </c>
      <c r="E9654" t="s">
        <v>1343</v>
      </c>
      <c r="F9654" t="s">
        <v>1344</v>
      </c>
      <c r="G9654" t="s">
        <v>21</v>
      </c>
      <c r="H9654" t="s">
        <v>78</v>
      </c>
      <c r="I9654" t="s">
        <v>2107</v>
      </c>
      <c r="J9654" t="s">
        <v>2108</v>
      </c>
      <c r="K9654" s="9" t="s">
        <v>1133</v>
      </c>
      <c r="L9654" t="s">
        <v>2109</v>
      </c>
      <c r="M9654">
        <v>4.99</v>
      </c>
      <c r="N9654">
        <v>1.4970000000000001</v>
      </c>
      <c r="O9654">
        <v>11</v>
      </c>
      <c r="P9654">
        <v>0.3</v>
      </c>
      <c r="Q9654">
        <f>IFERROR(SEARCH("-",R9654)+2, 1)</f>
        <v>8</v>
      </c>
      <c r="R9654" s="9" t="s">
        <v>1133</v>
      </c>
      <c r="S9654" s="9" t="b">
        <f>R9654&lt;&gt;K9654</f>
        <v>0</v>
      </c>
      <c r="T9654" t="str">
        <f xml:space="preserve"> TRIM( LEFT(R9654,  IFERROR(   SEARCH(" - ",R9654), LEN(R9654) )    ) )</f>
        <v>Food</v>
      </c>
      <c r="U9654" t="str">
        <f>MID(R9654, Q9654,LEN(R9654))</f>
        <v>Salads</v>
      </c>
      <c r="V9654" t="s">
        <v>78</v>
      </c>
    </row>
    <row r="9655" spans="1:22" x14ac:dyDescent="0.35">
      <c r="A9655" t="s">
        <v>16294</v>
      </c>
      <c r="B9655" s="1">
        <v>45196</v>
      </c>
      <c r="C9655" t="s">
        <v>27</v>
      </c>
      <c r="D9655" t="s">
        <v>16295</v>
      </c>
      <c r="E9655" t="s">
        <v>1343</v>
      </c>
      <c r="F9655" t="s">
        <v>1344</v>
      </c>
      <c r="G9655" t="s">
        <v>21</v>
      </c>
      <c r="H9655" t="s">
        <v>31</v>
      </c>
      <c r="I9655" t="s">
        <v>5815</v>
      </c>
      <c r="J9655" t="s">
        <v>5816</v>
      </c>
      <c r="K9655" s="9" t="s">
        <v>4815</v>
      </c>
      <c r="L9655" t="s">
        <v>4816</v>
      </c>
      <c r="M9655">
        <v>89.24</v>
      </c>
      <c r="N9655">
        <v>35.746000000000002</v>
      </c>
      <c r="O9655">
        <v>17</v>
      </c>
      <c r="P9655">
        <v>0.06</v>
      </c>
      <c r="Q9655">
        <f>IFERROR(SEARCH("-",R9655)+2, 1)</f>
        <v>1</v>
      </c>
      <c r="R9655" s="9" t="s">
        <v>4815</v>
      </c>
      <c r="S9655" s="9" t="b">
        <f>R9655&lt;&gt;K9655</f>
        <v>0</v>
      </c>
      <c r="T9655" t="str">
        <f xml:space="preserve"> TRIM( LEFT(R9655,  IFERROR(   SEARCH(" - ",R9655), LEN(R9655) )    ) )</f>
        <v>Footwear</v>
      </c>
      <c r="U9655" t="str">
        <f>MID(R9655, Q9655,LEN(R9655))</f>
        <v>Footwear</v>
      </c>
      <c r="V9655" t="s">
        <v>31</v>
      </c>
    </row>
    <row r="9656" spans="1:22" x14ac:dyDescent="0.35">
      <c r="A9656" t="s">
        <v>4445</v>
      </c>
      <c r="B9656" s="1">
        <v>45628</v>
      </c>
      <c r="C9656" t="s">
        <v>27</v>
      </c>
      <c r="D9656" t="s">
        <v>4171</v>
      </c>
      <c r="E9656" t="s">
        <v>1343</v>
      </c>
      <c r="F9656" t="s">
        <v>1344</v>
      </c>
      <c r="G9656" t="s">
        <v>21</v>
      </c>
      <c r="H9656" t="s">
        <v>49</v>
      </c>
      <c r="I9656" t="s">
        <v>4172</v>
      </c>
      <c r="J9656" t="s">
        <v>4173</v>
      </c>
      <c r="K9656" s="9" t="s">
        <v>273</v>
      </c>
      <c r="L9656" t="s">
        <v>2098</v>
      </c>
      <c r="M9656">
        <v>19.989999999999998</v>
      </c>
      <c r="N9656">
        <v>7.9960000000000004</v>
      </c>
      <c r="O9656">
        <v>15</v>
      </c>
      <c r="Q9656">
        <f>IFERROR(SEARCH("-",R9656)+2, 1)</f>
        <v>1</v>
      </c>
      <c r="R9656" s="9" t="s">
        <v>273</v>
      </c>
      <c r="S9656" s="9" t="b">
        <f>R9656&lt;&gt;K9656</f>
        <v>0</v>
      </c>
      <c r="T9656" t="str">
        <f xml:space="preserve"> TRIM( LEFT(R9656,  IFERROR(   SEARCH(" - ",R9656), LEN(R9656) )    ) )</f>
        <v>Toys</v>
      </c>
      <c r="U9656" t="str">
        <f>MID(R9656, Q9656,LEN(R9656))</f>
        <v>Toys</v>
      </c>
      <c r="V9656" t="s">
        <v>49</v>
      </c>
    </row>
    <row r="9657" spans="1:22" x14ac:dyDescent="0.35">
      <c r="A9657" t="s">
        <v>9865</v>
      </c>
      <c r="B9657" s="1">
        <v>45503</v>
      </c>
      <c r="C9657" t="s">
        <v>27</v>
      </c>
      <c r="D9657" t="s">
        <v>9866</v>
      </c>
      <c r="E9657" t="s">
        <v>1343</v>
      </c>
      <c r="F9657" t="s">
        <v>1344</v>
      </c>
      <c r="G9657" t="s">
        <v>21</v>
      </c>
      <c r="H9657" t="s">
        <v>40</v>
      </c>
      <c r="I9657" t="s">
        <v>2977</v>
      </c>
      <c r="J9657" t="s">
        <v>2139</v>
      </c>
      <c r="K9657" s="9" t="s">
        <v>120</v>
      </c>
      <c r="L9657" t="s">
        <v>580</v>
      </c>
      <c r="M9657">
        <v>3.49</v>
      </c>
      <c r="N9657">
        <v>0.996</v>
      </c>
      <c r="O9657">
        <v>11</v>
      </c>
      <c r="P9657">
        <v>0.11</v>
      </c>
      <c r="Q9657">
        <f>IFERROR(SEARCH("-",R9657)+2, 1)</f>
        <v>8</v>
      </c>
      <c r="R9657" s="9" t="s">
        <v>120</v>
      </c>
      <c r="S9657" s="9" t="b">
        <f>R9657&lt;&gt;K9657</f>
        <v>0</v>
      </c>
      <c r="T9657" t="str">
        <f xml:space="preserve"> TRIM( LEFT(R9657,  IFERROR(   SEARCH(" - ",R9657), LEN(R9657) )    ) )</f>
        <v>Food</v>
      </c>
      <c r="U9657" t="str">
        <f>MID(R9657, Q9657,LEN(R9657))</f>
        <v>Grains</v>
      </c>
      <c r="V9657" t="s">
        <v>40</v>
      </c>
    </row>
    <row r="9658" spans="1:22" x14ac:dyDescent="0.35">
      <c r="A9658" t="s">
        <v>4198</v>
      </c>
      <c r="B9658" s="1">
        <v>45375</v>
      </c>
      <c r="C9658" t="s">
        <v>27</v>
      </c>
      <c r="D9658" t="s">
        <v>3383</v>
      </c>
      <c r="E9658" t="s">
        <v>1343</v>
      </c>
      <c r="F9658" t="s">
        <v>1344</v>
      </c>
      <c r="G9658" t="s">
        <v>21</v>
      </c>
      <c r="H9658" t="s">
        <v>78</v>
      </c>
      <c r="I9658" t="s">
        <v>3384</v>
      </c>
      <c r="J9658" t="s">
        <v>3385</v>
      </c>
      <c r="K9658" s="9" t="s">
        <v>538</v>
      </c>
      <c r="L9658" t="s">
        <v>3386</v>
      </c>
      <c r="M9658">
        <v>14.99</v>
      </c>
      <c r="N9658">
        <v>5.9960000000000004</v>
      </c>
      <c r="O9658">
        <v>4</v>
      </c>
      <c r="P9658">
        <v>7.0000000000000007E-2</v>
      </c>
      <c r="Q9658">
        <f>IFERROR(SEARCH("-",R9658)+2, 1)</f>
        <v>1</v>
      </c>
      <c r="R9658" s="9" t="s">
        <v>538</v>
      </c>
      <c r="S9658" s="9" t="b">
        <f>R9658&lt;&gt;K9658</f>
        <v>0</v>
      </c>
      <c r="T9658" t="str">
        <f xml:space="preserve"> TRIM( LEFT(R9658,  IFERROR(   SEARCH(" - ",R9658), LEN(R9658) )    ) )</f>
        <v>Safety</v>
      </c>
      <c r="U9658" t="str">
        <f>MID(R9658, Q9658,LEN(R9658))</f>
        <v>Safety</v>
      </c>
      <c r="V9658" t="s">
        <v>78</v>
      </c>
    </row>
    <row r="9659" spans="1:22" x14ac:dyDescent="0.35">
      <c r="A9659" t="s">
        <v>14842</v>
      </c>
      <c r="B9659" s="1">
        <v>45195</v>
      </c>
      <c r="C9659" t="s">
        <v>27</v>
      </c>
      <c r="D9659" t="s">
        <v>8526</v>
      </c>
      <c r="E9659" t="s">
        <v>1343</v>
      </c>
      <c r="F9659" t="s">
        <v>1344</v>
      </c>
      <c r="G9659" t="s">
        <v>21</v>
      </c>
      <c r="H9659" t="s">
        <v>202</v>
      </c>
      <c r="I9659" t="s">
        <v>8527</v>
      </c>
      <c r="J9659" t="s">
        <v>8528</v>
      </c>
      <c r="K9659" s="9" t="s">
        <v>858</v>
      </c>
      <c r="L9659" t="s">
        <v>8529</v>
      </c>
      <c r="M9659">
        <v>6.14</v>
      </c>
      <c r="N9659">
        <v>1.597</v>
      </c>
      <c r="O9659">
        <v>8</v>
      </c>
      <c r="P9659">
        <v>0.25</v>
      </c>
      <c r="Q9659">
        <f>IFERROR(SEARCH("-",R9659)+2, 1)</f>
        <v>1</v>
      </c>
      <c r="R9659" s="9" t="s">
        <v>858</v>
      </c>
      <c r="S9659" s="9" t="b">
        <f>R9659&lt;&gt;K9659</f>
        <v>0</v>
      </c>
      <c r="T9659" t="str">
        <f xml:space="preserve"> TRIM( LEFT(R9659,  IFERROR(   SEARCH(" - ",R9659), LEN(R9659) )    ) )</f>
        <v>Pets</v>
      </c>
      <c r="U9659" t="str">
        <f>MID(R9659, Q9659,LEN(R9659))</f>
        <v>Pets</v>
      </c>
      <c r="V9659" t="s">
        <v>202</v>
      </c>
    </row>
    <row r="9660" spans="1:22" x14ac:dyDescent="0.35">
      <c r="A9660" t="s">
        <v>4141</v>
      </c>
      <c r="B9660" s="1">
        <v>45544</v>
      </c>
      <c r="C9660" t="s">
        <v>27</v>
      </c>
      <c r="D9660" t="s">
        <v>3960</v>
      </c>
      <c r="E9660" t="s">
        <v>1343</v>
      </c>
      <c r="F9660" t="s">
        <v>1344</v>
      </c>
      <c r="G9660" t="s">
        <v>21</v>
      </c>
      <c r="H9660" t="s">
        <v>164</v>
      </c>
      <c r="I9660" t="s">
        <v>3961</v>
      </c>
      <c r="J9660" t="s">
        <v>3962</v>
      </c>
      <c r="K9660" s="9" t="s">
        <v>3963</v>
      </c>
      <c r="L9660" t="s">
        <v>1883</v>
      </c>
      <c r="M9660">
        <v>2.4900000000000002</v>
      </c>
      <c r="N9660">
        <v>0.747</v>
      </c>
      <c r="O9660">
        <v>14</v>
      </c>
      <c r="P9660">
        <v>0.15</v>
      </c>
      <c r="Q9660">
        <f>IFERROR(SEARCH("-",R9660)+2, 1)</f>
        <v>8</v>
      </c>
      <c r="R9660" s="9" t="s">
        <v>3963</v>
      </c>
      <c r="S9660" s="9" t="b">
        <f>R9660&lt;&gt;K9660</f>
        <v>0</v>
      </c>
      <c r="T9660" t="str">
        <f xml:space="preserve"> TRIM( LEFT(R9660,  IFERROR(   SEARCH(" - ",R9660), LEN(R9660) )    ) )</f>
        <v>Food</v>
      </c>
      <c r="U9660" t="str">
        <f>MID(R9660, Q9660,LEN(R9660))</f>
        <v>Meat Alternatives</v>
      </c>
      <c r="V9660" t="s">
        <v>164</v>
      </c>
    </row>
    <row r="9661" spans="1:22" x14ac:dyDescent="0.35">
      <c r="A9661" t="s">
        <v>11651</v>
      </c>
      <c r="B9661" s="1">
        <v>45022</v>
      </c>
      <c r="C9661" t="s">
        <v>27</v>
      </c>
      <c r="D9661" t="s">
        <v>824</v>
      </c>
      <c r="E9661" t="s">
        <v>1343</v>
      </c>
      <c r="F9661" t="s">
        <v>1344</v>
      </c>
      <c r="G9661" t="s">
        <v>21</v>
      </c>
      <c r="H9661" t="s">
        <v>202</v>
      </c>
      <c r="I9661" t="s">
        <v>825</v>
      </c>
      <c r="J9661" t="s">
        <v>826</v>
      </c>
      <c r="K9661" s="9" t="s">
        <v>827</v>
      </c>
      <c r="L9661" t="s">
        <v>828</v>
      </c>
      <c r="M9661">
        <v>48.99</v>
      </c>
      <c r="N9661">
        <v>14.446999999999999</v>
      </c>
      <c r="O9661">
        <v>16</v>
      </c>
      <c r="P9661">
        <v>0.34</v>
      </c>
      <c r="Q9661">
        <f>IFERROR(SEARCH("-",R9661)+2, 1)</f>
        <v>1</v>
      </c>
      <c r="R9661" s="9" t="s">
        <v>827</v>
      </c>
      <c r="S9661" s="9" t="b">
        <f>R9661&lt;&gt;K9661</f>
        <v>0</v>
      </c>
      <c r="T9661" t="str">
        <f xml:space="preserve"> TRIM( LEFT(R9661,  IFERROR(   SEARCH(" - ",R9661), LEN(R9661) )    ) )</f>
        <v>Garden</v>
      </c>
      <c r="U9661" t="str">
        <f>MID(R9661, Q9661,LEN(R9661))</f>
        <v>Garden</v>
      </c>
      <c r="V9661" t="s">
        <v>202</v>
      </c>
    </row>
    <row r="9662" spans="1:22" x14ac:dyDescent="0.35">
      <c r="A9662" t="s">
        <v>12015</v>
      </c>
      <c r="B9662" s="1">
        <v>44940</v>
      </c>
      <c r="C9662" t="s">
        <v>27</v>
      </c>
      <c r="D9662" t="s">
        <v>12016</v>
      </c>
      <c r="E9662" t="s">
        <v>1343</v>
      </c>
      <c r="F9662" t="s">
        <v>1344</v>
      </c>
      <c r="G9662" t="s">
        <v>21</v>
      </c>
      <c r="H9662" t="s">
        <v>31</v>
      </c>
      <c r="I9662" t="s">
        <v>12017</v>
      </c>
      <c r="J9662" t="s">
        <v>12018</v>
      </c>
      <c r="K9662" s="9" t="s">
        <v>827</v>
      </c>
      <c r="L9662" t="s">
        <v>828</v>
      </c>
      <c r="M9662">
        <v>48.99</v>
      </c>
      <c r="N9662">
        <v>14.446999999999999</v>
      </c>
      <c r="O9662">
        <v>8</v>
      </c>
      <c r="P9662">
        <v>0.36</v>
      </c>
      <c r="Q9662">
        <f>IFERROR(SEARCH("-",R9662)+2, 1)</f>
        <v>1</v>
      </c>
      <c r="R9662" s="9" t="s">
        <v>827</v>
      </c>
      <c r="S9662" s="9" t="b">
        <f>R9662&lt;&gt;K9662</f>
        <v>0</v>
      </c>
      <c r="T9662" t="str">
        <f xml:space="preserve"> TRIM( LEFT(R9662,  IFERROR(   SEARCH(" - ",R9662), LEN(R9662) )    ) )</f>
        <v>Garden</v>
      </c>
      <c r="U9662" t="str">
        <f>MID(R9662, Q9662,LEN(R9662))</f>
        <v>Garden</v>
      </c>
      <c r="V9662" t="s">
        <v>31</v>
      </c>
    </row>
    <row r="9663" spans="1:22" x14ac:dyDescent="0.35">
      <c r="A9663" t="s">
        <v>9130</v>
      </c>
      <c r="B9663" s="1">
        <v>45484</v>
      </c>
      <c r="C9663" t="s">
        <v>27</v>
      </c>
      <c r="D9663" t="s">
        <v>7551</v>
      </c>
      <c r="E9663" t="s">
        <v>1343</v>
      </c>
      <c r="F9663" t="s">
        <v>1344</v>
      </c>
      <c r="G9663" t="s">
        <v>21</v>
      </c>
      <c r="H9663" t="s">
        <v>49</v>
      </c>
      <c r="I9663" t="s">
        <v>7552</v>
      </c>
      <c r="J9663" t="s">
        <v>7553</v>
      </c>
      <c r="K9663" s="9" t="s">
        <v>1115</v>
      </c>
      <c r="L9663" t="s">
        <v>7554</v>
      </c>
      <c r="M9663">
        <v>39.99</v>
      </c>
      <c r="N9663">
        <v>11.997</v>
      </c>
      <c r="O9663">
        <v>2</v>
      </c>
      <c r="P9663">
        <v>0.4</v>
      </c>
      <c r="Q9663">
        <f>IFERROR(SEARCH("-",R9663)+2, 1)</f>
        <v>1</v>
      </c>
      <c r="R9663" s="9" t="s">
        <v>1115</v>
      </c>
      <c r="S9663" s="9" t="b">
        <f>R9663&lt;&gt;K9663</f>
        <v>0</v>
      </c>
      <c r="T9663" t="str">
        <f xml:space="preserve"> TRIM( LEFT(R9663,  IFERROR(   SEARCH(" - ",R9663), LEN(R9663) )    ) )</f>
        <v>Electronics</v>
      </c>
      <c r="U9663" t="str">
        <f>MID(R9663, Q9663,LEN(R9663))</f>
        <v>Electronics</v>
      </c>
      <c r="V9663" t="s">
        <v>49</v>
      </c>
    </row>
    <row r="9664" spans="1:22" x14ac:dyDescent="0.35">
      <c r="A9664" t="s">
        <v>13453</v>
      </c>
      <c r="B9664" s="1">
        <v>45231</v>
      </c>
      <c r="C9664" t="s">
        <v>27</v>
      </c>
      <c r="D9664" t="s">
        <v>12802</v>
      </c>
      <c r="E9664" t="s">
        <v>1343</v>
      </c>
      <c r="F9664" t="s">
        <v>1344</v>
      </c>
      <c r="G9664" t="s">
        <v>21</v>
      </c>
      <c r="H9664" t="s">
        <v>179</v>
      </c>
      <c r="I9664" t="s">
        <v>6663</v>
      </c>
      <c r="J9664" t="s">
        <v>6664</v>
      </c>
      <c r="K9664" s="9" t="s">
        <v>2121</v>
      </c>
      <c r="L9664" t="s">
        <v>6082</v>
      </c>
      <c r="M9664">
        <v>39.14</v>
      </c>
      <c r="N9664">
        <v>11.497</v>
      </c>
      <c r="O9664">
        <v>7</v>
      </c>
      <c r="P9664">
        <v>0.09</v>
      </c>
      <c r="Q9664">
        <f>IFERROR(SEARCH("-",R9664)+2, 1)</f>
        <v>1</v>
      </c>
      <c r="R9664" s="9" t="s">
        <v>2121</v>
      </c>
      <c r="S9664" s="9" t="b">
        <f>R9664&lt;&gt;K9664</f>
        <v>0</v>
      </c>
      <c r="T9664" t="str">
        <f xml:space="preserve"> TRIM( LEFT(R9664,  IFERROR(   SEARCH(" - ",R9664), LEN(R9664) )    ) )</f>
        <v>Tools</v>
      </c>
      <c r="U9664" t="str">
        <f>MID(R9664, Q9664,LEN(R9664))</f>
        <v>Tools</v>
      </c>
      <c r="V9664" t="s">
        <v>179</v>
      </c>
    </row>
    <row r="9665" spans="1:22" x14ac:dyDescent="0.35">
      <c r="A9665" t="s">
        <v>17657</v>
      </c>
      <c r="B9665" s="1">
        <v>45387</v>
      </c>
      <c r="C9665" t="s">
        <v>27</v>
      </c>
      <c r="D9665" t="s">
        <v>8207</v>
      </c>
      <c r="E9665" t="s">
        <v>1343</v>
      </c>
      <c r="F9665" t="s">
        <v>1344</v>
      </c>
      <c r="G9665" t="s">
        <v>21</v>
      </c>
      <c r="H9665" t="s">
        <v>49</v>
      </c>
      <c r="I9665" t="s">
        <v>8208</v>
      </c>
      <c r="J9665" t="s">
        <v>8209</v>
      </c>
      <c r="K9665" s="9" t="s">
        <v>74</v>
      </c>
      <c r="L9665" t="s">
        <v>3040</v>
      </c>
      <c r="M9665">
        <v>5.99</v>
      </c>
      <c r="N9665">
        <v>1.7969999999999999</v>
      </c>
      <c r="O9665">
        <v>16</v>
      </c>
      <c r="P9665">
        <v>0.26</v>
      </c>
      <c r="Q9665">
        <f>IFERROR(SEARCH("-",R9665)+2, 1)</f>
        <v>8</v>
      </c>
      <c r="R9665" s="9" t="s">
        <v>74</v>
      </c>
      <c r="S9665" s="9" t="b">
        <f>R9665&lt;&gt;K9665</f>
        <v>0</v>
      </c>
      <c r="T9665" t="str">
        <f xml:space="preserve"> TRIM( LEFT(R9665,  IFERROR(   SEARCH(" - ",R9665), LEN(R9665) )    ) )</f>
        <v>Food</v>
      </c>
      <c r="U9665" t="str">
        <f>MID(R9665, Q9665,LEN(R9665))</f>
        <v>Meat</v>
      </c>
      <c r="V9665" t="s">
        <v>49</v>
      </c>
    </row>
    <row r="9666" spans="1:22" x14ac:dyDescent="0.35">
      <c r="A9666" t="s">
        <v>16593</v>
      </c>
      <c r="B9666" s="1">
        <v>45084</v>
      </c>
      <c r="C9666" t="s">
        <v>27</v>
      </c>
      <c r="D9666" t="s">
        <v>16594</v>
      </c>
      <c r="E9666" t="s">
        <v>1343</v>
      </c>
      <c r="F9666" t="s">
        <v>1344</v>
      </c>
      <c r="G9666" t="s">
        <v>21</v>
      </c>
      <c r="H9666" t="s">
        <v>40</v>
      </c>
      <c r="I9666" t="s">
        <v>4323</v>
      </c>
      <c r="J9666" t="s">
        <v>4324</v>
      </c>
      <c r="K9666" s="9" t="s">
        <v>189</v>
      </c>
      <c r="L9666" t="s">
        <v>1826</v>
      </c>
      <c r="M9666">
        <v>3.24</v>
      </c>
      <c r="N9666">
        <v>1.3460000000000001</v>
      </c>
      <c r="O9666">
        <v>15</v>
      </c>
      <c r="P9666">
        <v>0.06</v>
      </c>
      <c r="Q9666">
        <f>IFERROR(SEARCH("-",R9666)+2, 1)</f>
        <v>8</v>
      </c>
      <c r="R9666" s="9" t="s">
        <v>189</v>
      </c>
      <c r="S9666" s="9" t="b">
        <f>R9666&lt;&gt;K9666</f>
        <v>0</v>
      </c>
      <c r="T9666" t="str">
        <f xml:space="preserve"> TRIM( LEFT(R9666,  IFERROR(   SEARCH(" - ",R9666), LEN(R9666) )    ) )</f>
        <v>Food</v>
      </c>
      <c r="U9666" t="str">
        <f>MID(R9666, Q9666,LEN(R9666))</f>
        <v>Prepared Foods</v>
      </c>
      <c r="V9666" t="s">
        <v>40</v>
      </c>
    </row>
    <row r="9667" spans="1:22" x14ac:dyDescent="0.35">
      <c r="A9667" t="s">
        <v>14391</v>
      </c>
      <c r="B9667" s="1">
        <v>45085</v>
      </c>
      <c r="C9667" t="s">
        <v>27</v>
      </c>
      <c r="D9667" t="s">
        <v>7382</v>
      </c>
      <c r="E9667" t="s">
        <v>1343</v>
      </c>
      <c r="F9667" t="s">
        <v>1344</v>
      </c>
      <c r="G9667" t="s">
        <v>21</v>
      </c>
      <c r="H9667" t="s">
        <v>202</v>
      </c>
      <c r="I9667" t="s">
        <v>7383</v>
      </c>
      <c r="J9667" t="s">
        <v>7384</v>
      </c>
      <c r="K9667" s="9" t="s">
        <v>531</v>
      </c>
      <c r="L9667" t="s">
        <v>4356</v>
      </c>
      <c r="M9667">
        <v>1.64</v>
      </c>
      <c r="N9667">
        <v>0.247</v>
      </c>
      <c r="O9667">
        <v>14</v>
      </c>
      <c r="P9667">
        <v>0.33</v>
      </c>
      <c r="Q9667">
        <f>IFERROR(SEARCH("-",R9667)+2, 1)</f>
        <v>8</v>
      </c>
      <c r="R9667" s="9" t="s">
        <v>531</v>
      </c>
      <c r="S9667" s="9" t="b">
        <f>R9667&lt;&gt;K9667</f>
        <v>0</v>
      </c>
      <c r="T9667" t="str">
        <f xml:space="preserve"> TRIM( LEFT(R9667,  IFERROR(   SEARCH(" - ",R9667), LEN(R9667) )    ) )</f>
        <v>Food</v>
      </c>
      <c r="U9667" t="str">
        <f>MID(R9667, Q9667,LEN(R9667))</f>
        <v>Breakfast</v>
      </c>
      <c r="V9667" t="s">
        <v>202</v>
      </c>
    </row>
    <row r="9668" spans="1:22" x14ac:dyDescent="0.35">
      <c r="A9668" t="s">
        <v>5372</v>
      </c>
      <c r="B9668" s="1">
        <v>45502</v>
      </c>
      <c r="C9668" t="s">
        <v>27</v>
      </c>
      <c r="D9668" t="s">
        <v>5373</v>
      </c>
      <c r="E9668" t="s">
        <v>1343</v>
      </c>
      <c r="F9668" t="s">
        <v>1344</v>
      </c>
      <c r="G9668" t="s">
        <v>21</v>
      </c>
      <c r="H9668" t="s">
        <v>49</v>
      </c>
      <c r="I9668" t="s">
        <v>5374</v>
      </c>
      <c r="J9668" t="s">
        <v>5375</v>
      </c>
      <c r="K9668" s="9" t="s">
        <v>24</v>
      </c>
      <c r="L9668" t="s">
        <v>326</v>
      </c>
      <c r="M9668">
        <v>2.4900000000000002</v>
      </c>
      <c r="N9668">
        <v>0.747</v>
      </c>
      <c r="O9668">
        <v>18</v>
      </c>
      <c r="P9668">
        <v>0.31</v>
      </c>
      <c r="Q9668">
        <f>IFERROR(SEARCH("-",R9668)+2, 1)</f>
        <v>8</v>
      </c>
      <c r="R9668" s="9" t="s">
        <v>24</v>
      </c>
      <c r="S9668" s="9" t="b">
        <f>R9668&lt;&gt;K9668</f>
        <v>0</v>
      </c>
      <c r="T9668" t="str">
        <f xml:space="preserve"> TRIM( LEFT(R9668,  IFERROR(   SEARCH(" - ",R9668), LEN(R9668) )    ) )</f>
        <v>Food</v>
      </c>
      <c r="U9668" t="str">
        <f>MID(R9668, Q9668,LEN(R9668))</f>
        <v>Snacks</v>
      </c>
      <c r="V9668" t="s">
        <v>49</v>
      </c>
    </row>
    <row r="9669" spans="1:22" x14ac:dyDescent="0.35">
      <c r="A9669" t="s">
        <v>13290</v>
      </c>
      <c r="B9669" s="1">
        <v>45167</v>
      </c>
      <c r="C9669" t="s">
        <v>27</v>
      </c>
      <c r="D9669" t="s">
        <v>5373</v>
      </c>
      <c r="E9669" t="s">
        <v>1343</v>
      </c>
      <c r="F9669" t="s">
        <v>1344</v>
      </c>
      <c r="G9669" t="s">
        <v>21</v>
      </c>
      <c r="H9669" t="s">
        <v>78</v>
      </c>
      <c r="I9669" t="s">
        <v>5374</v>
      </c>
      <c r="J9669" t="s">
        <v>5375</v>
      </c>
      <c r="K9669" s="9" t="s">
        <v>24</v>
      </c>
      <c r="L9669" t="s">
        <v>326</v>
      </c>
      <c r="M9669">
        <v>1.64</v>
      </c>
      <c r="N9669">
        <v>0.247</v>
      </c>
      <c r="O9669">
        <v>3</v>
      </c>
      <c r="P9669">
        <v>0.31</v>
      </c>
      <c r="Q9669">
        <f>IFERROR(SEARCH("-",R9669)+2, 1)</f>
        <v>8</v>
      </c>
      <c r="R9669" s="9" t="s">
        <v>24</v>
      </c>
      <c r="S9669" s="9" t="b">
        <f>R9669&lt;&gt;K9669</f>
        <v>0</v>
      </c>
      <c r="T9669" t="str">
        <f xml:space="preserve"> TRIM( LEFT(R9669,  IFERROR(   SEARCH(" - ",R9669), LEN(R9669) )    ) )</f>
        <v>Food</v>
      </c>
      <c r="U9669" t="str">
        <f>MID(R9669, Q9669,LEN(R9669))</f>
        <v>Snacks</v>
      </c>
      <c r="V9669" t="s">
        <v>78</v>
      </c>
    </row>
    <row r="9670" spans="1:22" x14ac:dyDescent="0.35">
      <c r="A9670" t="s">
        <v>17579</v>
      </c>
      <c r="B9670" s="1">
        <v>45389</v>
      </c>
      <c r="C9670" t="s">
        <v>27</v>
      </c>
      <c r="D9670" t="s">
        <v>8746</v>
      </c>
      <c r="E9670" t="s">
        <v>1343</v>
      </c>
      <c r="F9670" t="s">
        <v>1344</v>
      </c>
      <c r="G9670" t="s">
        <v>21</v>
      </c>
      <c r="H9670" t="s">
        <v>260</v>
      </c>
      <c r="I9670" t="s">
        <v>8747</v>
      </c>
      <c r="J9670" t="s">
        <v>8748</v>
      </c>
      <c r="K9670" s="9" t="s">
        <v>24</v>
      </c>
      <c r="L9670" t="s">
        <v>326</v>
      </c>
      <c r="M9670">
        <v>3.49</v>
      </c>
      <c r="N9670">
        <v>1.0469999999999999</v>
      </c>
      <c r="O9670">
        <v>7</v>
      </c>
      <c r="P9670">
        <v>0.35</v>
      </c>
      <c r="Q9670">
        <f>IFERROR(SEARCH("-",R9670)+2, 1)</f>
        <v>8</v>
      </c>
      <c r="R9670" s="9" t="s">
        <v>24</v>
      </c>
      <c r="S9670" s="9" t="b">
        <f>R9670&lt;&gt;K9670</f>
        <v>0</v>
      </c>
      <c r="T9670" t="str">
        <f xml:space="preserve"> TRIM( LEFT(R9670,  IFERROR(   SEARCH(" - ",R9670), LEN(R9670) )    ) )</f>
        <v>Food</v>
      </c>
      <c r="U9670" t="str">
        <f>MID(R9670, Q9670,LEN(R9670))</f>
        <v>Snacks</v>
      </c>
      <c r="V9670" t="s">
        <v>260</v>
      </c>
    </row>
    <row r="9671" spans="1:22" x14ac:dyDescent="0.35">
      <c r="A9671" t="s">
        <v>9747</v>
      </c>
      <c r="B9671" s="1">
        <v>45455</v>
      </c>
      <c r="C9671" t="s">
        <v>27</v>
      </c>
      <c r="D9671" t="s">
        <v>9748</v>
      </c>
      <c r="E9671" t="s">
        <v>1343</v>
      </c>
      <c r="F9671" t="s">
        <v>1344</v>
      </c>
      <c r="G9671" t="s">
        <v>21</v>
      </c>
      <c r="H9671" t="s">
        <v>164</v>
      </c>
      <c r="I9671" t="s">
        <v>2867</v>
      </c>
      <c r="J9671" t="s">
        <v>2868</v>
      </c>
      <c r="K9671" s="9" t="s">
        <v>391</v>
      </c>
      <c r="L9671" t="s">
        <v>392</v>
      </c>
      <c r="M9671">
        <v>30.99</v>
      </c>
      <c r="N9671">
        <v>8.9969999999999999</v>
      </c>
      <c r="O9671">
        <v>8</v>
      </c>
      <c r="P9671">
        <v>0.11</v>
      </c>
      <c r="Q9671">
        <f>IFERROR(SEARCH("-",R9671)+2, 1)</f>
        <v>1</v>
      </c>
      <c r="R9671" s="9" t="s">
        <v>391</v>
      </c>
      <c r="S9671" s="9" t="b">
        <f>R9671&lt;&gt;K9671</f>
        <v>0</v>
      </c>
      <c r="T9671" t="str">
        <f xml:space="preserve"> TRIM( LEFT(R9671,  IFERROR(   SEARCH(" - ",R9671), LEN(R9671) )    ) )</f>
        <v>Kitchen</v>
      </c>
      <c r="U9671" t="str">
        <f>MID(R9671, Q9671,LEN(R9671))</f>
        <v>Kitchen</v>
      </c>
      <c r="V9671" t="s">
        <v>164</v>
      </c>
    </row>
    <row r="9672" spans="1:22" x14ac:dyDescent="0.35">
      <c r="A9672" t="s">
        <v>16785</v>
      </c>
      <c r="B9672" s="1">
        <v>45055</v>
      </c>
      <c r="C9672" t="s">
        <v>27</v>
      </c>
      <c r="D9672" t="s">
        <v>16786</v>
      </c>
      <c r="E9672" t="s">
        <v>1343</v>
      </c>
      <c r="F9672" t="s">
        <v>1344</v>
      </c>
      <c r="G9672" t="s">
        <v>21</v>
      </c>
      <c r="H9672" t="s">
        <v>71</v>
      </c>
      <c r="I9672" t="s">
        <v>3142</v>
      </c>
      <c r="J9672" t="s">
        <v>3143</v>
      </c>
      <c r="K9672" s="9" t="s">
        <v>3144</v>
      </c>
      <c r="L9672" t="s">
        <v>3145</v>
      </c>
      <c r="M9672">
        <v>4.74</v>
      </c>
      <c r="N9672">
        <v>1.397</v>
      </c>
      <c r="O9672">
        <v>1</v>
      </c>
      <c r="P9672">
        <v>0.02</v>
      </c>
      <c r="Q9672">
        <f>IFERROR(SEARCH("-",R9672)+2, 1)</f>
        <v>8</v>
      </c>
      <c r="R9672" s="9" t="s">
        <v>3144</v>
      </c>
      <c r="S9672" s="9" t="b">
        <f>R9672&lt;&gt;K9672</f>
        <v>0</v>
      </c>
      <c r="T9672" t="str">
        <f xml:space="preserve"> TRIM( LEFT(R9672,  IFERROR(   SEARCH(" - ",R9672), LEN(R9672) )    ) )</f>
        <v>Food</v>
      </c>
      <c r="U9672" t="str">
        <f>MID(R9672, Q9672,LEN(R9672))</f>
        <v>Vegetarian</v>
      </c>
      <c r="V9672" t="s">
        <v>71</v>
      </c>
    </row>
    <row r="9673" spans="1:22" x14ac:dyDescent="0.35">
      <c r="A9673" t="s">
        <v>14973</v>
      </c>
      <c r="B9673" s="1">
        <v>45091</v>
      </c>
      <c r="C9673" t="s">
        <v>27</v>
      </c>
      <c r="D9673" t="s">
        <v>7510</v>
      </c>
      <c r="E9673" t="s">
        <v>1343</v>
      </c>
      <c r="F9673" t="s">
        <v>1344</v>
      </c>
      <c r="G9673" t="s">
        <v>21</v>
      </c>
      <c r="H9673" t="s">
        <v>40</v>
      </c>
      <c r="I9673" t="s">
        <v>7511</v>
      </c>
      <c r="J9673" t="s">
        <v>7512</v>
      </c>
      <c r="K9673" s="9" t="s">
        <v>2167</v>
      </c>
      <c r="L9673" t="s">
        <v>2168</v>
      </c>
      <c r="M9673">
        <v>7.14</v>
      </c>
      <c r="N9673">
        <v>1.897</v>
      </c>
      <c r="O9673">
        <v>8</v>
      </c>
      <c r="P9673">
        <v>0.34</v>
      </c>
      <c r="Q9673">
        <f>IFERROR(SEARCH("-",R9673)+2, 1)</f>
        <v>8</v>
      </c>
      <c r="R9673" s="9" t="s">
        <v>2167</v>
      </c>
      <c r="S9673" s="9" t="b">
        <f>R9673&lt;&gt;K9673</f>
        <v>0</v>
      </c>
      <c r="T9673" t="str">
        <f xml:space="preserve"> TRIM( LEFT(R9673,  IFERROR(   SEARCH(" - ",R9673), LEN(R9673) )    ) )</f>
        <v>Food</v>
      </c>
      <c r="U9673" t="str">
        <f>MID(R9673, Q9673,LEN(R9673))</f>
        <v>Canned Soups</v>
      </c>
      <c r="V9673" t="s">
        <v>40</v>
      </c>
    </row>
    <row r="9674" spans="1:22" x14ac:dyDescent="0.35">
      <c r="A9674" t="s">
        <v>4868</v>
      </c>
      <c r="B9674" s="1">
        <v>45337</v>
      </c>
      <c r="C9674" t="s">
        <v>27</v>
      </c>
      <c r="D9674" t="s">
        <v>3311</v>
      </c>
      <c r="E9674" t="s">
        <v>1343</v>
      </c>
      <c r="F9674" t="s">
        <v>1344</v>
      </c>
      <c r="G9674" t="s">
        <v>21</v>
      </c>
      <c r="H9674" t="s">
        <v>71</v>
      </c>
      <c r="I9674" t="s">
        <v>3312</v>
      </c>
      <c r="J9674" t="s">
        <v>3313</v>
      </c>
      <c r="K9674" s="9" t="s">
        <v>284</v>
      </c>
      <c r="L9674" t="s">
        <v>2277</v>
      </c>
      <c r="M9674">
        <v>1.99</v>
      </c>
      <c r="N9674">
        <v>0.59699999999999998</v>
      </c>
      <c r="O9674">
        <v>18</v>
      </c>
      <c r="P9674">
        <v>0.38</v>
      </c>
      <c r="Q9674">
        <f>IFERROR(SEARCH("-",R9674)+2, 1)</f>
        <v>8</v>
      </c>
      <c r="R9674" s="9" t="s">
        <v>284</v>
      </c>
      <c r="S9674" s="9" t="b">
        <f>R9674&lt;&gt;K9674</f>
        <v>0</v>
      </c>
      <c r="T9674" t="str">
        <f xml:space="preserve"> TRIM( LEFT(R9674,  IFERROR(   SEARCH(" - ",R9674), LEN(R9674) )    ) )</f>
        <v>Food</v>
      </c>
      <c r="U9674" t="str">
        <f>MID(R9674, Q9674,LEN(R9674))</f>
        <v>Canned Goods</v>
      </c>
      <c r="V9674" t="s">
        <v>71</v>
      </c>
    </row>
    <row r="9675" spans="1:22" x14ac:dyDescent="0.35">
      <c r="A9675" t="s">
        <v>7439</v>
      </c>
      <c r="B9675" s="1">
        <v>45368</v>
      </c>
      <c r="C9675" t="s">
        <v>27</v>
      </c>
      <c r="D9675" t="s">
        <v>7440</v>
      </c>
      <c r="E9675" t="s">
        <v>1343</v>
      </c>
      <c r="F9675" t="s">
        <v>1344</v>
      </c>
      <c r="G9675" t="s">
        <v>21</v>
      </c>
      <c r="H9675" t="s">
        <v>40</v>
      </c>
      <c r="I9675" t="s">
        <v>7441</v>
      </c>
      <c r="J9675" t="s">
        <v>7442</v>
      </c>
      <c r="K9675" s="9" t="s">
        <v>284</v>
      </c>
      <c r="L9675" t="s">
        <v>2277</v>
      </c>
      <c r="M9675">
        <v>2.4900000000000002</v>
      </c>
      <c r="N9675">
        <v>0.747</v>
      </c>
      <c r="O9675">
        <v>12</v>
      </c>
      <c r="P9675">
        <v>0.38</v>
      </c>
      <c r="Q9675">
        <f>IFERROR(SEARCH("-",R9675)+2, 1)</f>
        <v>8</v>
      </c>
      <c r="R9675" s="9" t="s">
        <v>284</v>
      </c>
      <c r="S9675" s="9" t="b">
        <f>R9675&lt;&gt;K9675</f>
        <v>0</v>
      </c>
      <c r="T9675" t="str">
        <f xml:space="preserve"> TRIM( LEFT(R9675,  IFERROR(   SEARCH(" - ",R9675), LEN(R9675) )    ) )</f>
        <v>Food</v>
      </c>
      <c r="U9675" t="str">
        <f>MID(R9675, Q9675,LEN(R9675))</f>
        <v>Canned Goods</v>
      </c>
      <c r="V9675" t="s">
        <v>40</v>
      </c>
    </row>
    <row r="9676" spans="1:22" x14ac:dyDescent="0.35">
      <c r="A9676" t="s">
        <v>8938</v>
      </c>
      <c r="B9676" s="1">
        <v>45616</v>
      </c>
      <c r="C9676" t="s">
        <v>27</v>
      </c>
      <c r="D9676" t="s">
        <v>8372</v>
      </c>
      <c r="E9676" t="s">
        <v>1343</v>
      </c>
      <c r="F9676" t="s">
        <v>1344</v>
      </c>
      <c r="G9676" t="s">
        <v>21</v>
      </c>
      <c r="H9676" t="s">
        <v>202</v>
      </c>
      <c r="I9676" t="s">
        <v>8373</v>
      </c>
      <c r="J9676" t="s">
        <v>8374</v>
      </c>
      <c r="K9676" s="9" t="s">
        <v>284</v>
      </c>
      <c r="L9676" t="s">
        <v>2277</v>
      </c>
      <c r="M9676">
        <v>3.99</v>
      </c>
      <c r="N9676">
        <v>1.1970000000000001</v>
      </c>
      <c r="O9676">
        <v>15</v>
      </c>
      <c r="P9676">
        <v>0.23</v>
      </c>
      <c r="Q9676">
        <f>IFERROR(SEARCH("-",R9676)+2, 1)</f>
        <v>8</v>
      </c>
      <c r="R9676" s="9" t="s">
        <v>284</v>
      </c>
      <c r="S9676" s="9" t="b">
        <f>R9676&lt;&gt;K9676</f>
        <v>0</v>
      </c>
      <c r="T9676" t="str">
        <f xml:space="preserve"> TRIM( LEFT(R9676,  IFERROR(   SEARCH(" - ",R9676), LEN(R9676) )    ) )</f>
        <v>Food</v>
      </c>
      <c r="U9676" t="str">
        <f>MID(R9676, Q9676,LEN(R9676))</f>
        <v>Canned Goods</v>
      </c>
      <c r="V9676" t="s">
        <v>202</v>
      </c>
    </row>
    <row r="9677" spans="1:22" x14ac:dyDescent="0.35">
      <c r="A9677" t="s">
        <v>2607</v>
      </c>
      <c r="B9677" s="1">
        <v>45421</v>
      </c>
      <c r="C9677" t="s">
        <v>27</v>
      </c>
      <c r="D9677" t="s">
        <v>1603</v>
      </c>
      <c r="E9677" t="s">
        <v>1343</v>
      </c>
      <c r="F9677" t="s">
        <v>1344</v>
      </c>
      <c r="G9677" t="s">
        <v>21</v>
      </c>
      <c r="H9677" t="s">
        <v>260</v>
      </c>
      <c r="I9677" t="s">
        <v>1604</v>
      </c>
      <c r="J9677" t="s">
        <v>1605</v>
      </c>
      <c r="K9677" s="9" t="s">
        <v>1606</v>
      </c>
      <c r="L9677" t="s">
        <v>1607</v>
      </c>
      <c r="M9677">
        <v>4.49</v>
      </c>
      <c r="N9677">
        <v>1.347</v>
      </c>
      <c r="O9677">
        <v>18</v>
      </c>
      <c r="P9677">
        <v>0.11</v>
      </c>
      <c r="Q9677">
        <f>IFERROR(SEARCH("-",R9677)+2, 1)</f>
        <v>8</v>
      </c>
      <c r="R9677" s="9" t="s">
        <v>1606</v>
      </c>
      <c r="S9677" s="9" t="b">
        <f>R9677&lt;&gt;K9677</f>
        <v>0</v>
      </c>
      <c r="T9677" t="str">
        <f xml:space="preserve"> TRIM( LEFT(R9677,  IFERROR(   SEARCH(" - ",R9677), LEN(R9677) )    ) )</f>
        <v>Food</v>
      </c>
      <c r="U9677" t="str">
        <f>MID(R9677, Q9677,LEN(R9677))</f>
        <v>Vegetables</v>
      </c>
      <c r="V9677" t="s">
        <v>260</v>
      </c>
    </row>
    <row r="9678" spans="1:22" x14ac:dyDescent="0.35">
      <c r="A9678" t="s">
        <v>6529</v>
      </c>
      <c r="B9678" s="1">
        <v>45729</v>
      </c>
      <c r="C9678" t="s">
        <v>27</v>
      </c>
      <c r="D9678" t="s">
        <v>61</v>
      </c>
      <c r="E9678" t="s">
        <v>1343</v>
      </c>
      <c r="F9678" t="s">
        <v>1344</v>
      </c>
      <c r="G9678" t="s">
        <v>21</v>
      </c>
      <c r="H9678" t="s">
        <v>31</v>
      </c>
      <c r="I9678" t="s">
        <v>3169</v>
      </c>
      <c r="J9678" t="s">
        <v>3170</v>
      </c>
      <c r="K9678" s="9" t="s">
        <v>1606</v>
      </c>
      <c r="L9678" t="s">
        <v>2606</v>
      </c>
      <c r="M9678">
        <v>3.41</v>
      </c>
      <c r="N9678">
        <v>1.796</v>
      </c>
      <c r="O9678">
        <v>1</v>
      </c>
      <c r="P9678">
        <v>0.1</v>
      </c>
      <c r="Q9678">
        <f>IFERROR(SEARCH("-",R9678)+2, 1)</f>
        <v>8</v>
      </c>
      <c r="R9678" s="9" t="s">
        <v>1606</v>
      </c>
      <c r="S9678" s="9" t="b">
        <f>R9678&lt;&gt;K9678</f>
        <v>0</v>
      </c>
      <c r="T9678" t="str">
        <f xml:space="preserve"> TRIM( LEFT(R9678,  IFERROR(   SEARCH(" - ",R9678), LEN(R9678) )    ) )</f>
        <v>Food</v>
      </c>
      <c r="U9678" t="str">
        <f>MID(R9678, Q9678,LEN(R9678))</f>
        <v>Vegetables</v>
      </c>
      <c r="V9678" t="s">
        <v>31</v>
      </c>
    </row>
    <row r="9679" spans="1:22" x14ac:dyDescent="0.35">
      <c r="A9679" t="s">
        <v>16254</v>
      </c>
      <c r="B9679" s="1">
        <v>44979</v>
      </c>
      <c r="C9679" t="s">
        <v>27</v>
      </c>
      <c r="D9679" t="s">
        <v>16255</v>
      </c>
      <c r="E9679" t="s">
        <v>1343</v>
      </c>
      <c r="F9679" t="s">
        <v>1344</v>
      </c>
      <c r="G9679" t="s">
        <v>21</v>
      </c>
      <c r="H9679" t="s">
        <v>164</v>
      </c>
      <c r="I9679" t="s">
        <v>3169</v>
      </c>
      <c r="J9679" t="s">
        <v>3170</v>
      </c>
      <c r="K9679" s="9" t="s">
        <v>1606</v>
      </c>
      <c r="L9679" t="s">
        <v>2606</v>
      </c>
      <c r="M9679">
        <v>1.24</v>
      </c>
      <c r="N9679">
        <v>0.54600000000000004</v>
      </c>
      <c r="O9679">
        <v>3</v>
      </c>
      <c r="P9679">
        <v>0.02</v>
      </c>
      <c r="Q9679">
        <f>IFERROR(SEARCH("-",R9679)+2, 1)</f>
        <v>8</v>
      </c>
      <c r="R9679" s="9" t="s">
        <v>1606</v>
      </c>
      <c r="S9679" s="9" t="b">
        <f>R9679&lt;&gt;K9679</f>
        <v>0</v>
      </c>
      <c r="T9679" t="str">
        <f xml:space="preserve"> TRIM( LEFT(R9679,  IFERROR(   SEARCH(" - ",R9679), LEN(R9679) )    ) )</f>
        <v>Food</v>
      </c>
      <c r="U9679" t="str">
        <f>MID(R9679, Q9679,LEN(R9679))</f>
        <v>Vegetables</v>
      </c>
      <c r="V9679" t="s">
        <v>164</v>
      </c>
    </row>
    <row r="9680" spans="1:22" x14ac:dyDescent="0.35">
      <c r="A9680" t="s">
        <v>12730</v>
      </c>
      <c r="B9680" s="1">
        <v>45054</v>
      </c>
      <c r="C9680" t="s">
        <v>27</v>
      </c>
      <c r="D9680" t="s">
        <v>12731</v>
      </c>
      <c r="E9680" t="s">
        <v>1343</v>
      </c>
      <c r="F9680" t="s">
        <v>1344</v>
      </c>
      <c r="G9680" t="s">
        <v>21</v>
      </c>
      <c r="H9680" t="s">
        <v>71</v>
      </c>
      <c r="I9680" t="s">
        <v>6769</v>
      </c>
      <c r="J9680" t="s">
        <v>6770</v>
      </c>
      <c r="K9680" s="9" t="s">
        <v>43</v>
      </c>
      <c r="L9680" t="s">
        <v>726</v>
      </c>
      <c r="M9680">
        <v>24.14</v>
      </c>
      <c r="N9680">
        <v>9.4960000000000004</v>
      </c>
      <c r="O9680">
        <v>9</v>
      </c>
      <c r="P9680">
        <v>0.37</v>
      </c>
      <c r="Q9680">
        <f>IFERROR(SEARCH("-",R9680)+2, 1)</f>
        <v>1</v>
      </c>
      <c r="R9680" s="9" t="s">
        <v>43</v>
      </c>
      <c r="S9680" s="9" t="b">
        <f>R9680&lt;&gt;K9680</f>
        <v>0</v>
      </c>
      <c r="T9680" t="str">
        <f xml:space="preserve"> TRIM( LEFT(R9680,  IFERROR(   SEARCH(" - ",R9680), LEN(R9680) )    ) )</f>
        <v>Accessories</v>
      </c>
      <c r="U9680" t="str">
        <f>MID(R9680, Q9680,LEN(R9680))</f>
        <v>Accessories</v>
      </c>
      <c r="V9680" t="s">
        <v>71</v>
      </c>
    </row>
    <row r="9681" spans="1:22" x14ac:dyDescent="0.35">
      <c r="A9681" t="s">
        <v>17086</v>
      </c>
      <c r="B9681" s="1">
        <v>45359</v>
      </c>
      <c r="C9681" t="s">
        <v>27</v>
      </c>
      <c r="D9681" t="s">
        <v>8699</v>
      </c>
      <c r="E9681" t="s">
        <v>1343</v>
      </c>
      <c r="F9681" t="s">
        <v>1344</v>
      </c>
      <c r="G9681" t="s">
        <v>21</v>
      </c>
      <c r="H9681" t="s">
        <v>31</v>
      </c>
      <c r="I9681" t="s">
        <v>8700</v>
      </c>
      <c r="J9681" t="s">
        <v>8701</v>
      </c>
      <c r="K9681" s="9" t="s">
        <v>43</v>
      </c>
      <c r="L9681" t="s">
        <v>8702</v>
      </c>
      <c r="M9681">
        <v>12.99</v>
      </c>
      <c r="N9681">
        <v>3.8969999999999998</v>
      </c>
      <c r="O9681">
        <v>7</v>
      </c>
      <c r="P9681">
        <v>0.17</v>
      </c>
      <c r="Q9681">
        <f>IFERROR(SEARCH("-",R9681)+2, 1)</f>
        <v>1</v>
      </c>
      <c r="R9681" s="9" t="s">
        <v>43</v>
      </c>
      <c r="S9681" s="9" t="b">
        <f>R9681&lt;&gt;K9681</f>
        <v>0</v>
      </c>
      <c r="T9681" t="str">
        <f xml:space="preserve"> TRIM( LEFT(R9681,  IFERROR(   SEARCH(" - ",R9681), LEN(R9681) )    ) )</f>
        <v>Accessories</v>
      </c>
      <c r="U9681" t="str">
        <f>MID(R9681, Q9681,LEN(R9681))</f>
        <v>Accessories</v>
      </c>
      <c r="V9681" t="s">
        <v>31</v>
      </c>
    </row>
    <row r="9682" spans="1:22" x14ac:dyDescent="0.35">
      <c r="A9682" t="s">
        <v>11880</v>
      </c>
      <c r="B9682" s="1">
        <v>45076</v>
      </c>
      <c r="C9682" t="s">
        <v>27</v>
      </c>
      <c r="D9682" t="s">
        <v>2078</v>
      </c>
      <c r="E9682" t="s">
        <v>1343</v>
      </c>
      <c r="F9682" t="s">
        <v>1344</v>
      </c>
      <c r="G9682" t="s">
        <v>21</v>
      </c>
      <c r="H9682" t="s">
        <v>164</v>
      </c>
      <c r="I9682" t="s">
        <v>2079</v>
      </c>
      <c r="J9682" t="s">
        <v>2080</v>
      </c>
      <c r="K9682" s="9" t="s">
        <v>43</v>
      </c>
      <c r="L9682" t="s">
        <v>2081</v>
      </c>
      <c r="M9682">
        <v>23.99</v>
      </c>
      <c r="N9682">
        <v>6.9470000000000001</v>
      </c>
      <c r="O9682">
        <v>12</v>
      </c>
      <c r="P9682">
        <v>0.12</v>
      </c>
      <c r="Q9682">
        <f>IFERROR(SEARCH("-",R9682)+2, 1)</f>
        <v>1</v>
      </c>
      <c r="R9682" s="9" t="s">
        <v>43</v>
      </c>
      <c r="S9682" s="9" t="b">
        <f>R9682&lt;&gt;K9682</f>
        <v>0</v>
      </c>
      <c r="T9682" t="str">
        <f xml:space="preserve"> TRIM( LEFT(R9682,  IFERROR(   SEARCH(" - ",R9682), LEN(R9682) )    ) )</f>
        <v>Accessories</v>
      </c>
      <c r="U9682" t="str">
        <f>MID(R9682, Q9682,LEN(R9682))</f>
        <v>Accessories</v>
      </c>
      <c r="V9682" t="s">
        <v>164</v>
      </c>
    </row>
    <row r="9683" spans="1:22" x14ac:dyDescent="0.35">
      <c r="A9683" t="s">
        <v>12186</v>
      </c>
      <c r="B9683" s="1">
        <v>45209</v>
      </c>
      <c r="C9683" t="s">
        <v>27</v>
      </c>
      <c r="D9683" t="s">
        <v>225</v>
      </c>
      <c r="E9683" t="s">
        <v>1343</v>
      </c>
      <c r="F9683" t="s">
        <v>1344</v>
      </c>
      <c r="G9683" t="s">
        <v>21</v>
      </c>
      <c r="I9683" t="s">
        <v>226</v>
      </c>
      <c r="J9683" t="s">
        <v>227</v>
      </c>
      <c r="K9683" s="9" t="s">
        <v>228</v>
      </c>
      <c r="L9683" t="s">
        <v>229</v>
      </c>
      <c r="M9683">
        <v>28.99</v>
      </c>
      <c r="N9683">
        <v>8.4469999999999992</v>
      </c>
      <c r="O9683">
        <v>1</v>
      </c>
      <c r="P9683">
        <v>0.02</v>
      </c>
      <c r="Q9683">
        <f>IFERROR(SEARCH("-",R9683)+2, 1)</f>
        <v>12</v>
      </c>
      <c r="R9683" s="9" t="s">
        <v>228</v>
      </c>
      <c r="S9683" s="9" t="b">
        <f>R9683&lt;&gt;K9683</f>
        <v>0</v>
      </c>
      <c r="T9683" t="str">
        <f xml:space="preserve"> TRIM( LEFT(R9683,  IFERROR(   SEARCH(" - ",R9683), LEN(R9683) )    ) )</f>
        <v>Clothing</v>
      </c>
      <c r="U9683" t="str">
        <f>MID(R9683, Q9683,LEN(R9683))</f>
        <v>Footwear</v>
      </c>
    </row>
    <row r="9684" spans="1:22" x14ac:dyDescent="0.35">
      <c r="A9684" t="s">
        <v>13626</v>
      </c>
      <c r="B9684" s="1">
        <v>45125</v>
      </c>
      <c r="C9684" t="s">
        <v>17</v>
      </c>
      <c r="D9684" t="s">
        <v>4883</v>
      </c>
      <c r="E9684" t="s">
        <v>1343</v>
      </c>
      <c r="F9684" t="s">
        <v>1344</v>
      </c>
      <c r="G9684" t="s">
        <v>21</v>
      </c>
      <c r="H9684" t="s">
        <v>164</v>
      </c>
      <c r="I9684" t="s">
        <v>4884</v>
      </c>
      <c r="J9684" t="s">
        <v>4885</v>
      </c>
      <c r="K9684" s="9" t="s">
        <v>82</v>
      </c>
      <c r="L9684" t="s">
        <v>4020</v>
      </c>
      <c r="M9684">
        <v>199.14</v>
      </c>
      <c r="N9684">
        <v>79.495999999999995</v>
      </c>
      <c r="O9684">
        <v>14</v>
      </c>
      <c r="P9684">
        <v>0.18</v>
      </c>
      <c r="Q9684">
        <f>IFERROR(SEARCH("-",R9684)+2, 1)</f>
        <v>1</v>
      </c>
      <c r="R9684" s="9" t="s">
        <v>82</v>
      </c>
      <c r="S9684" s="9" t="b">
        <f>R9684&lt;&gt;K9684</f>
        <v>0</v>
      </c>
      <c r="T9684" t="str">
        <f xml:space="preserve"> TRIM( LEFT(R9684,  IFERROR(   SEARCH(" - ",R9684), LEN(R9684) )    ) )</f>
        <v>Home</v>
      </c>
      <c r="U9684" t="str">
        <f>MID(R9684, Q9684,LEN(R9684))</f>
        <v>Home</v>
      </c>
      <c r="V9684" t="s">
        <v>164</v>
      </c>
    </row>
    <row r="9685" spans="1:22" x14ac:dyDescent="0.35">
      <c r="A9685" t="s">
        <v>13364</v>
      </c>
      <c r="B9685" s="1">
        <v>45076</v>
      </c>
      <c r="C9685" t="s">
        <v>17</v>
      </c>
      <c r="D9685" t="s">
        <v>4499</v>
      </c>
      <c r="E9685" t="s">
        <v>1343</v>
      </c>
      <c r="F9685" t="s">
        <v>1344</v>
      </c>
      <c r="G9685" t="s">
        <v>21</v>
      </c>
      <c r="H9685" t="s">
        <v>49</v>
      </c>
      <c r="I9685" t="s">
        <v>4500</v>
      </c>
      <c r="J9685" t="s">
        <v>4501</v>
      </c>
      <c r="L9685" t="s">
        <v>4502</v>
      </c>
      <c r="M9685">
        <v>49.14</v>
      </c>
      <c r="N9685">
        <v>19.495999999999999</v>
      </c>
      <c r="O9685">
        <v>10</v>
      </c>
      <c r="P9685">
        <v>0.35</v>
      </c>
      <c r="Q9685">
        <f>IFERROR(SEARCH("-",R9685)+2, 1)</f>
        <v>1</v>
      </c>
      <c r="R9685" s="9" t="s">
        <v>2019</v>
      </c>
      <c r="S9685" s="9" t="b">
        <f>R9685&lt;&gt;K9685</f>
        <v>1</v>
      </c>
      <c r="T9685" t="str">
        <f xml:space="preserve"> TRIM( LEFT(R9685,  IFERROR(   SEARCH(" - ",R9685), LEN(R9685) )    ) )</f>
        <v>Music</v>
      </c>
      <c r="U9685" t="str">
        <f>MID(R9685, Q9685,LEN(R9685))</f>
        <v>Music</v>
      </c>
      <c r="V9685" t="s">
        <v>49</v>
      </c>
    </row>
    <row r="9686" spans="1:22" x14ac:dyDescent="0.35">
      <c r="A9686" t="s">
        <v>6832</v>
      </c>
      <c r="B9686" s="1">
        <v>45670</v>
      </c>
      <c r="C9686" t="s">
        <v>17</v>
      </c>
      <c r="D9686" t="s">
        <v>2805</v>
      </c>
      <c r="E9686" t="s">
        <v>1343</v>
      </c>
      <c r="F9686" t="s">
        <v>1344</v>
      </c>
      <c r="G9686" t="s">
        <v>21</v>
      </c>
      <c r="H9686" t="s">
        <v>179</v>
      </c>
      <c r="I9686" t="s">
        <v>5213</v>
      </c>
      <c r="J9686" t="s">
        <v>5214</v>
      </c>
      <c r="K9686" s="9" t="s">
        <v>363</v>
      </c>
      <c r="L9686" t="s">
        <v>961</v>
      </c>
      <c r="M9686">
        <v>26.41</v>
      </c>
      <c r="N9686">
        <v>10.996</v>
      </c>
      <c r="O9686">
        <v>12</v>
      </c>
      <c r="P9686">
        <v>0.02</v>
      </c>
      <c r="Q9686">
        <f>IFERROR(SEARCH("-",R9686)+2, 1)</f>
        <v>1</v>
      </c>
      <c r="R9686" s="9" t="s">
        <v>363</v>
      </c>
      <c r="S9686" s="9" t="b">
        <f>R9686&lt;&gt;K9686</f>
        <v>0</v>
      </c>
      <c r="T9686" t="str">
        <f xml:space="preserve"> TRIM( LEFT(R9686,  IFERROR(   SEARCH(" - ",R9686), LEN(R9686) )    ) )</f>
        <v>Automotive</v>
      </c>
      <c r="U9686" t="str">
        <f>MID(R9686, Q9686,LEN(R9686))</f>
        <v>Automotive</v>
      </c>
      <c r="V9686" t="s">
        <v>179</v>
      </c>
    </row>
    <row r="9687" spans="1:22" x14ac:dyDescent="0.35">
      <c r="A9687" t="s">
        <v>13784</v>
      </c>
      <c r="B9687" s="1">
        <v>45168</v>
      </c>
      <c r="C9687" t="s">
        <v>17</v>
      </c>
      <c r="D9687" t="s">
        <v>12875</v>
      </c>
      <c r="E9687" t="s">
        <v>1343</v>
      </c>
      <c r="F9687" t="s">
        <v>1344</v>
      </c>
      <c r="G9687" t="s">
        <v>21</v>
      </c>
      <c r="H9687" t="s">
        <v>31</v>
      </c>
      <c r="I9687" t="s">
        <v>11321</v>
      </c>
      <c r="J9687" t="s">
        <v>11322</v>
      </c>
      <c r="K9687" s="9" t="s">
        <v>391</v>
      </c>
      <c r="L9687" t="s">
        <v>2294</v>
      </c>
      <c r="M9687">
        <v>15.14</v>
      </c>
      <c r="N9687">
        <v>5.8959999999999999</v>
      </c>
      <c r="O9687">
        <v>10</v>
      </c>
      <c r="P9687">
        <v>7.0000000000000007E-2</v>
      </c>
      <c r="Q9687">
        <f>IFERROR(SEARCH("-",R9687)+2, 1)</f>
        <v>1</v>
      </c>
      <c r="R9687" s="9" t="s">
        <v>391</v>
      </c>
      <c r="S9687" s="9" t="b">
        <f>R9687&lt;&gt;K9687</f>
        <v>0</v>
      </c>
      <c r="T9687" t="str">
        <f xml:space="preserve"> TRIM( LEFT(R9687,  IFERROR(   SEARCH(" - ",R9687), LEN(R9687) )    ) )</f>
        <v>Kitchen</v>
      </c>
      <c r="U9687" t="str">
        <f>MID(R9687, Q9687,LEN(R9687))</f>
        <v>Kitchen</v>
      </c>
      <c r="V9687" t="s">
        <v>31</v>
      </c>
    </row>
    <row r="9688" spans="1:22" x14ac:dyDescent="0.35">
      <c r="A9688" t="s">
        <v>14625</v>
      </c>
      <c r="B9688" s="1">
        <v>44957</v>
      </c>
      <c r="C9688" t="s">
        <v>17</v>
      </c>
      <c r="D9688" t="s">
        <v>9172</v>
      </c>
      <c r="E9688" t="s">
        <v>1343</v>
      </c>
      <c r="F9688" t="s">
        <v>1344</v>
      </c>
      <c r="G9688" t="s">
        <v>21</v>
      </c>
      <c r="H9688" t="s">
        <v>164</v>
      </c>
      <c r="I9688" t="s">
        <v>9173</v>
      </c>
      <c r="J9688" t="s">
        <v>9174</v>
      </c>
      <c r="K9688" s="9" t="s">
        <v>98</v>
      </c>
      <c r="L9688" t="s">
        <v>437</v>
      </c>
      <c r="M9688">
        <v>1.64</v>
      </c>
      <c r="N9688">
        <v>0.247</v>
      </c>
      <c r="O9688">
        <v>15</v>
      </c>
      <c r="P9688">
        <v>0.03</v>
      </c>
      <c r="Q9688">
        <f>IFERROR(SEARCH("-",R9688)+2, 1)</f>
        <v>8</v>
      </c>
      <c r="R9688" s="9" t="s">
        <v>98</v>
      </c>
      <c r="S9688" s="9" t="b">
        <f>R9688&lt;&gt;K9688</f>
        <v>0</v>
      </c>
      <c r="T9688" t="str">
        <f xml:space="preserve"> TRIM( LEFT(R9688,  IFERROR(   SEARCH(" - ",R9688), LEN(R9688) )    ) )</f>
        <v>Food</v>
      </c>
      <c r="U9688" t="str">
        <f>MID(R9688, Q9688,LEN(R9688))</f>
        <v>Baking</v>
      </c>
      <c r="V9688" t="s">
        <v>164</v>
      </c>
    </row>
    <row r="9689" spans="1:22" x14ac:dyDescent="0.35">
      <c r="A9689" t="s">
        <v>8375</v>
      </c>
      <c r="B9689" s="1">
        <v>45532</v>
      </c>
      <c r="C9689" t="s">
        <v>17</v>
      </c>
      <c r="D9689" t="s">
        <v>8376</v>
      </c>
      <c r="E9689" t="s">
        <v>1343</v>
      </c>
      <c r="F9689" t="s">
        <v>1344</v>
      </c>
      <c r="G9689" t="s">
        <v>21</v>
      </c>
      <c r="H9689" t="s">
        <v>49</v>
      </c>
      <c r="I9689" t="s">
        <v>8377</v>
      </c>
      <c r="J9689" t="s">
        <v>8378</v>
      </c>
      <c r="K9689" s="9" t="s">
        <v>98</v>
      </c>
      <c r="L9689" t="s">
        <v>2740</v>
      </c>
      <c r="M9689">
        <v>6.99</v>
      </c>
      <c r="N9689">
        <v>2.097</v>
      </c>
      <c r="O9689">
        <v>1</v>
      </c>
      <c r="P9689">
        <v>0.03</v>
      </c>
      <c r="Q9689">
        <f>IFERROR(SEARCH("-",R9689)+2, 1)</f>
        <v>8</v>
      </c>
      <c r="R9689" s="9" t="s">
        <v>98</v>
      </c>
      <c r="S9689" s="9" t="b">
        <f>R9689&lt;&gt;K9689</f>
        <v>0</v>
      </c>
      <c r="T9689" t="str">
        <f xml:space="preserve"> TRIM( LEFT(R9689,  IFERROR(   SEARCH(" - ",R9689), LEN(R9689) )    ) )</f>
        <v>Food</v>
      </c>
      <c r="U9689" t="str">
        <f>MID(R9689, Q9689,LEN(R9689))</f>
        <v>Baking</v>
      </c>
      <c r="V9689" t="s">
        <v>49</v>
      </c>
    </row>
    <row r="9690" spans="1:22" x14ac:dyDescent="0.35">
      <c r="A9690" t="s">
        <v>4446</v>
      </c>
      <c r="B9690" s="1">
        <v>45442</v>
      </c>
      <c r="C9690" t="s">
        <v>17</v>
      </c>
      <c r="D9690" t="s">
        <v>3425</v>
      </c>
      <c r="E9690" t="s">
        <v>1343</v>
      </c>
      <c r="F9690" t="s">
        <v>1344</v>
      </c>
      <c r="G9690" t="s">
        <v>21</v>
      </c>
      <c r="H9690" t="s">
        <v>260</v>
      </c>
      <c r="I9690" t="s">
        <v>3426</v>
      </c>
      <c r="J9690" t="s">
        <v>3427</v>
      </c>
      <c r="K9690" s="9" t="s">
        <v>82</v>
      </c>
      <c r="L9690" t="s">
        <v>333</v>
      </c>
      <c r="M9690">
        <v>29.99</v>
      </c>
      <c r="N9690">
        <v>8.9969999999999999</v>
      </c>
      <c r="O9690">
        <v>3</v>
      </c>
      <c r="P9690">
        <v>0.08</v>
      </c>
      <c r="Q9690">
        <f>IFERROR(SEARCH("-",R9690)+2, 1)</f>
        <v>1</v>
      </c>
      <c r="R9690" s="9" t="s">
        <v>82</v>
      </c>
      <c r="S9690" s="9" t="b">
        <f>R9690&lt;&gt;K9690</f>
        <v>0</v>
      </c>
      <c r="T9690" t="str">
        <f xml:space="preserve"> TRIM( LEFT(R9690,  IFERROR(   SEARCH(" - ",R9690), LEN(R9690) )    ) )</f>
        <v>Home</v>
      </c>
      <c r="U9690" t="str">
        <f>MID(R9690, Q9690,LEN(R9690))</f>
        <v>Home</v>
      </c>
      <c r="V9690" t="s">
        <v>260</v>
      </c>
    </row>
    <row r="9691" spans="1:22" x14ac:dyDescent="0.35">
      <c r="A9691" t="s">
        <v>15310</v>
      </c>
      <c r="B9691" s="1">
        <v>45105</v>
      </c>
      <c r="C9691" t="s">
        <v>17</v>
      </c>
      <c r="D9691" t="s">
        <v>15311</v>
      </c>
      <c r="E9691" t="s">
        <v>1343</v>
      </c>
      <c r="F9691" t="s">
        <v>1344</v>
      </c>
      <c r="G9691" t="s">
        <v>21</v>
      </c>
      <c r="H9691" t="s">
        <v>260</v>
      </c>
      <c r="I9691" t="s">
        <v>6856</v>
      </c>
      <c r="J9691" t="s">
        <v>6857</v>
      </c>
      <c r="K9691" s="9" t="s">
        <v>205</v>
      </c>
      <c r="L9691" t="s">
        <v>206</v>
      </c>
      <c r="M9691">
        <v>1.94</v>
      </c>
      <c r="N9691">
        <v>0.82599999999999996</v>
      </c>
      <c r="O9691">
        <v>2</v>
      </c>
      <c r="P9691">
        <v>0.05</v>
      </c>
      <c r="Q9691">
        <f>IFERROR(SEARCH("-",R9691)+2, 1)</f>
        <v>8</v>
      </c>
      <c r="R9691" s="9" t="s">
        <v>205</v>
      </c>
      <c r="S9691" s="9" t="b">
        <f>R9691&lt;&gt;K9691</f>
        <v>0</v>
      </c>
      <c r="T9691" t="str">
        <f xml:space="preserve"> TRIM( LEFT(R9691,  IFERROR(   SEARCH(" - ",R9691), LEN(R9691) )    ) )</f>
        <v>Food</v>
      </c>
      <c r="U9691" t="str">
        <f>MID(R9691, Q9691,LEN(R9691))</f>
        <v>Bakery</v>
      </c>
      <c r="V9691" t="s">
        <v>260</v>
      </c>
    </row>
    <row r="9692" spans="1:22" x14ac:dyDescent="0.35">
      <c r="A9692" t="s">
        <v>1766</v>
      </c>
      <c r="B9692" s="1">
        <v>45601</v>
      </c>
      <c r="C9692" t="s">
        <v>17</v>
      </c>
      <c r="D9692" t="s">
        <v>1767</v>
      </c>
      <c r="E9692" t="s">
        <v>1343</v>
      </c>
      <c r="F9692" t="s">
        <v>1344</v>
      </c>
      <c r="G9692" t="s">
        <v>21</v>
      </c>
      <c r="H9692" t="s">
        <v>164</v>
      </c>
      <c r="I9692" t="s">
        <v>1768</v>
      </c>
      <c r="J9692" t="s">
        <v>1769</v>
      </c>
      <c r="K9692" s="9" t="s">
        <v>1770</v>
      </c>
      <c r="L9692" t="s">
        <v>1771</v>
      </c>
      <c r="M9692">
        <v>3.29</v>
      </c>
      <c r="N9692">
        <v>0.98699999999999999</v>
      </c>
      <c r="O9692">
        <v>7</v>
      </c>
      <c r="P9692">
        <v>0.24</v>
      </c>
      <c r="Q9692">
        <f>IFERROR(SEARCH("-",R9692)+2, 1)</f>
        <v>8</v>
      </c>
      <c r="R9692" s="9" t="s">
        <v>1770</v>
      </c>
      <c r="S9692" s="9" t="b">
        <f>R9692&lt;&gt;K9692</f>
        <v>0</v>
      </c>
      <c r="T9692" t="str">
        <f xml:space="preserve"> TRIM( LEFT(R9692,  IFERROR(   SEARCH(" - ",R9692), LEN(R9692) )    ) )</f>
        <v>Food</v>
      </c>
      <c r="U9692" t="str">
        <f>MID(R9692, Q9692,LEN(R9692))</f>
        <v>Seafood</v>
      </c>
      <c r="V9692" t="s">
        <v>164</v>
      </c>
    </row>
    <row r="9693" spans="1:22" x14ac:dyDescent="0.35">
      <c r="A9693" t="s">
        <v>16048</v>
      </c>
      <c r="B9693" s="1">
        <v>44927</v>
      </c>
      <c r="C9693" t="s">
        <v>17</v>
      </c>
      <c r="D9693" t="s">
        <v>16049</v>
      </c>
      <c r="E9693" t="s">
        <v>1343</v>
      </c>
      <c r="F9693" t="s">
        <v>1344</v>
      </c>
      <c r="G9693" t="s">
        <v>21</v>
      </c>
      <c r="H9693" t="s">
        <v>49</v>
      </c>
      <c r="I9693" t="s">
        <v>6709</v>
      </c>
      <c r="J9693" t="s">
        <v>6710</v>
      </c>
      <c r="K9693" s="9" t="s">
        <v>513</v>
      </c>
      <c r="L9693" t="s">
        <v>1746</v>
      </c>
      <c r="M9693">
        <v>14.24</v>
      </c>
      <c r="N9693">
        <v>5.7460000000000004</v>
      </c>
      <c r="O9693">
        <v>7</v>
      </c>
      <c r="P9693">
        <v>0.02</v>
      </c>
      <c r="Q9693">
        <f>IFERROR(SEARCH("-",R9693)+2, 1)</f>
        <v>1</v>
      </c>
      <c r="R9693" s="9" t="s">
        <v>513</v>
      </c>
      <c r="S9693" s="9" t="b">
        <f>R9693&lt;&gt;K9693</f>
        <v>0</v>
      </c>
      <c r="T9693" t="str">
        <f xml:space="preserve"> TRIM( LEFT(R9693,  IFERROR(   SEARCH(" - ",R9693), LEN(R9693) )    ) )</f>
        <v>Fitness</v>
      </c>
      <c r="U9693" t="str">
        <f>MID(R9693, Q9693,LEN(R9693))</f>
        <v>Fitness</v>
      </c>
      <c r="V9693" t="s">
        <v>49</v>
      </c>
    </row>
    <row r="9694" spans="1:22" x14ac:dyDescent="0.35">
      <c r="A9694" t="s">
        <v>1579</v>
      </c>
      <c r="B9694" s="1">
        <v>45362</v>
      </c>
      <c r="C9694" t="s">
        <v>17</v>
      </c>
      <c r="D9694" t="s">
        <v>703</v>
      </c>
      <c r="E9694" t="s">
        <v>1343</v>
      </c>
      <c r="F9694" t="s">
        <v>1344</v>
      </c>
      <c r="G9694" t="s">
        <v>21</v>
      </c>
      <c r="H9694" t="s">
        <v>78</v>
      </c>
      <c r="I9694" t="s">
        <v>706</v>
      </c>
      <c r="J9694" t="s">
        <v>707</v>
      </c>
      <c r="K9694" s="9" t="s">
        <v>631</v>
      </c>
      <c r="L9694" t="s">
        <v>708</v>
      </c>
      <c r="M9694">
        <v>1.29</v>
      </c>
      <c r="N9694">
        <v>0.38700000000000001</v>
      </c>
      <c r="O9694">
        <v>16</v>
      </c>
      <c r="P9694">
        <v>0.39</v>
      </c>
      <c r="Q9694">
        <f>IFERROR(SEARCH("-",R9694)+2, 1)</f>
        <v>8</v>
      </c>
      <c r="R9694" s="9" t="s">
        <v>631</v>
      </c>
      <c r="S9694" s="9" t="b">
        <f>R9694&lt;&gt;K9694</f>
        <v>0</v>
      </c>
      <c r="T9694" t="str">
        <f xml:space="preserve"> TRIM( LEFT(R9694,  IFERROR(   SEARCH(" - ",R9694), LEN(R9694) )    ) )</f>
        <v>Food</v>
      </c>
      <c r="U9694" t="str">
        <f>MID(R9694, Q9694,LEN(R9694))</f>
        <v>Confectionery</v>
      </c>
      <c r="V9694" t="s">
        <v>78</v>
      </c>
    </row>
    <row r="9695" spans="1:22" x14ac:dyDescent="0.35">
      <c r="A9695" t="s">
        <v>17724</v>
      </c>
      <c r="B9695" s="1">
        <v>45659</v>
      </c>
      <c r="C9695" t="s">
        <v>17</v>
      </c>
      <c r="D9695" t="s">
        <v>8867</v>
      </c>
      <c r="E9695" t="s">
        <v>1343</v>
      </c>
      <c r="F9695" t="s">
        <v>1344</v>
      </c>
      <c r="G9695" t="s">
        <v>21</v>
      </c>
      <c r="H9695" t="s">
        <v>202</v>
      </c>
      <c r="I9695" t="s">
        <v>8868</v>
      </c>
      <c r="J9695" t="s">
        <v>8869</v>
      </c>
      <c r="K9695" s="9" t="s">
        <v>2507</v>
      </c>
      <c r="L9695" t="s">
        <v>2508</v>
      </c>
      <c r="M9695">
        <v>4.49</v>
      </c>
      <c r="N9695">
        <v>1.347</v>
      </c>
      <c r="O9695">
        <v>19</v>
      </c>
      <c r="P9695">
        <v>0.31</v>
      </c>
      <c r="Q9695">
        <f>IFERROR(SEARCH("-",R9695)+2, 1)</f>
        <v>8</v>
      </c>
      <c r="R9695" s="9" t="s">
        <v>2507</v>
      </c>
      <c r="S9695" s="9" t="b">
        <f>R9695&lt;&gt;K9695</f>
        <v>0</v>
      </c>
      <c r="T9695" t="str">
        <f xml:space="preserve"> TRIM( LEFT(R9695,  IFERROR(   SEARCH(" - ",R9695), LEN(R9695) )    ) )</f>
        <v>Food</v>
      </c>
      <c r="U9695" t="str">
        <f>MID(R9695, Q9695,LEN(R9695))</f>
        <v>Desserts</v>
      </c>
      <c r="V9695" t="s">
        <v>202</v>
      </c>
    </row>
    <row r="9696" spans="1:22" x14ac:dyDescent="0.35">
      <c r="A9696" t="s">
        <v>7757</v>
      </c>
      <c r="B9696" s="1">
        <v>45464</v>
      </c>
      <c r="C9696" t="s">
        <v>17</v>
      </c>
      <c r="D9696" t="s">
        <v>7758</v>
      </c>
      <c r="E9696" t="s">
        <v>1343</v>
      </c>
      <c r="F9696" t="s">
        <v>1344</v>
      </c>
      <c r="G9696" t="s">
        <v>21</v>
      </c>
      <c r="H9696" t="s">
        <v>31</v>
      </c>
      <c r="I9696" t="s">
        <v>7759</v>
      </c>
      <c r="J9696" t="s">
        <v>7760</v>
      </c>
      <c r="K9696" s="9" t="s">
        <v>391</v>
      </c>
      <c r="L9696" t="s">
        <v>1690</v>
      </c>
      <c r="M9696">
        <v>34.99</v>
      </c>
      <c r="N9696">
        <v>10.497</v>
      </c>
      <c r="O9696">
        <v>16</v>
      </c>
      <c r="P9696">
        <v>0.24</v>
      </c>
      <c r="Q9696">
        <f>IFERROR(SEARCH("-",R9696)+2, 1)</f>
        <v>1</v>
      </c>
      <c r="R9696" s="9" t="s">
        <v>391</v>
      </c>
      <c r="S9696" s="9" t="b">
        <f>R9696&lt;&gt;K9696</f>
        <v>0</v>
      </c>
      <c r="T9696" t="str">
        <f xml:space="preserve"> TRIM( LEFT(R9696,  IFERROR(   SEARCH(" - ",R9696), LEN(R9696) )    ) )</f>
        <v>Kitchen</v>
      </c>
      <c r="U9696" t="str">
        <f>MID(R9696, Q9696,LEN(R9696))</f>
        <v>Kitchen</v>
      </c>
      <c r="V9696" t="s">
        <v>31</v>
      </c>
    </row>
    <row r="9697" spans="1:22" x14ac:dyDescent="0.35">
      <c r="A9697" t="s">
        <v>18748</v>
      </c>
      <c r="B9697" s="1">
        <v>45334</v>
      </c>
      <c r="C9697" t="s">
        <v>17</v>
      </c>
      <c r="D9697" t="s">
        <v>7612</v>
      </c>
      <c r="E9697" t="s">
        <v>1343</v>
      </c>
      <c r="F9697" t="s">
        <v>1344</v>
      </c>
      <c r="G9697" t="s">
        <v>21</v>
      </c>
      <c r="H9697" t="s">
        <v>260</v>
      </c>
      <c r="I9697" t="s">
        <v>7613</v>
      </c>
      <c r="J9697" t="s">
        <v>7614</v>
      </c>
      <c r="K9697" s="9" t="s">
        <v>7615</v>
      </c>
      <c r="L9697" t="s">
        <v>250</v>
      </c>
      <c r="M9697">
        <v>3.59</v>
      </c>
      <c r="N9697">
        <v>1.077</v>
      </c>
      <c r="O9697">
        <v>8</v>
      </c>
      <c r="P9697">
        <v>0.26</v>
      </c>
      <c r="Q9697">
        <f>IFERROR(SEARCH("-",R9697)+2, 1)</f>
        <v>8</v>
      </c>
      <c r="R9697" s="9" t="s">
        <v>7615</v>
      </c>
      <c r="S9697" s="9" t="b">
        <f>R9697&lt;&gt;K9697</f>
        <v>0</v>
      </c>
      <c r="T9697" t="str">
        <f xml:space="preserve"> TRIM( LEFT(R9697,  IFERROR(   SEARCH(" - ",R9697), LEN(R9697) )    ) )</f>
        <v>Food</v>
      </c>
      <c r="U9697" t="str">
        <f>MID(R9697, Q9697,LEN(R9697))</f>
        <v>Pantry</v>
      </c>
      <c r="V9697" t="s">
        <v>260</v>
      </c>
    </row>
    <row r="9698" spans="1:22" x14ac:dyDescent="0.35">
      <c r="A9698" t="s">
        <v>11640</v>
      </c>
      <c r="B9698" s="1">
        <v>45116</v>
      </c>
      <c r="C9698" t="s">
        <v>17</v>
      </c>
      <c r="D9698" t="s">
        <v>628</v>
      </c>
      <c r="E9698" t="s">
        <v>1343</v>
      </c>
      <c r="F9698" t="s">
        <v>1344</v>
      </c>
      <c r="G9698" t="s">
        <v>21</v>
      </c>
      <c r="I9698" t="s">
        <v>629</v>
      </c>
      <c r="J9698" t="s">
        <v>630</v>
      </c>
      <c r="K9698" s="9" t="s">
        <v>631</v>
      </c>
      <c r="L9698" t="s">
        <v>632</v>
      </c>
      <c r="M9698">
        <v>1.79</v>
      </c>
      <c r="N9698">
        <v>0.28699999999999998</v>
      </c>
      <c r="O9698">
        <v>9</v>
      </c>
      <c r="P9698">
        <v>0.37</v>
      </c>
      <c r="Q9698">
        <f>IFERROR(SEARCH("-",R9698)+2, 1)</f>
        <v>8</v>
      </c>
      <c r="R9698" s="9" t="s">
        <v>631</v>
      </c>
      <c r="S9698" s="9" t="b">
        <f>R9698&lt;&gt;K9698</f>
        <v>0</v>
      </c>
      <c r="T9698" t="str">
        <f xml:space="preserve"> TRIM( LEFT(R9698,  IFERROR(   SEARCH(" - ",R9698), LEN(R9698) )    ) )</f>
        <v>Food</v>
      </c>
      <c r="U9698" t="str">
        <f>MID(R9698, Q9698,LEN(R9698))</f>
        <v>Confectionery</v>
      </c>
    </row>
    <row r="9699" spans="1:22" x14ac:dyDescent="0.35">
      <c r="A9699" t="s">
        <v>7593</v>
      </c>
      <c r="B9699" s="1">
        <v>45586</v>
      </c>
      <c r="C9699" t="s">
        <v>17</v>
      </c>
      <c r="D9699" t="s">
        <v>7594</v>
      </c>
      <c r="E9699" t="s">
        <v>1343</v>
      </c>
      <c r="F9699" t="s">
        <v>1344</v>
      </c>
      <c r="G9699" t="s">
        <v>21</v>
      </c>
      <c r="H9699" t="s">
        <v>49</v>
      </c>
      <c r="I9699" t="s">
        <v>7595</v>
      </c>
      <c r="J9699" t="s">
        <v>7596</v>
      </c>
      <c r="K9699" s="9" t="s">
        <v>391</v>
      </c>
      <c r="L9699" t="s">
        <v>4111</v>
      </c>
      <c r="M9699">
        <v>29.99</v>
      </c>
      <c r="N9699">
        <v>8.9969999999999999</v>
      </c>
      <c r="O9699">
        <v>16</v>
      </c>
      <c r="P9699">
        <v>0.04</v>
      </c>
      <c r="Q9699">
        <f>IFERROR(SEARCH("-",R9699)+2, 1)</f>
        <v>1</v>
      </c>
      <c r="R9699" s="9" t="s">
        <v>391</v>
      </c>
      <c r="S9699" s="9" t="b">
        <f>R9699&lt;&gt;K9699</f>
        <v>0</v>
      </c>
      <c r="T9699" t="str">
        <f xml:space="preserve"> TRIM( LEFT(R9699,  IFERROR(   SEARCH(" - ",R9699), LEN(R9699) )    ) )</f>
        <v>Kitchen</v>
      </c>
      <c r="U9699" t="str">
        <f>MID(R9699, Q9699,LEN(R9699))</f>
        <v>Kitchen</v>
      </c>
      <c r="V9699" t="s">
        <v>49</v>
      </c>
    </row>
    <row r="9700" spans="1:22" x14ac:dyDescent="0.35">
      <c r="A9700" t="s">
        <v>6502</v>
      </c>
      <c r="B9700" s="1">
        <v>45673</v>
      </c>
      <c r="C9700" t="s">
        <v>17</v>
      </c>
      <c r="D9700" t="s">
        <v>18</v>
      </c>
      <c r="E9700" t="s">
        <v>1343</v>
      </c>
      <c r="F9700" t="s">
        <v>1344</v>
      </c>
      <c r="G9700" t="s">
        <v>21</v>
      </c>
      <c r="H9700" t="s">
        <v>49</v>
      </c>
      <c r="I9700" t="s">
        <v>5925</v>
      </c>
      <c r="J9700" t="s">
        <v>5926</v>
      </c>
      <c r="K9700" s="9" t="s">
        <v>391</v>
      </c>
      <c r="L9700" t="s">
        <v>5927</v>
      </c>
      <c r="M9700">
        <v>24.41</v>
      </c>
      <c r="N9700">
        <v>10.196</v>
      </c>
      <c r="O9700">
        <v>3</v>
      </c>
      <c r="P9700">
        <v>0.2</v>
      </c>
      <c r="Q9700">
        <f>IFERROR(SEARCH("-",R9700)+2, 1)</f>
        <v>1</v>
      </c>
      <c r="R9700" s="9" t="s">
        <v>391</v>
      </c>
      <c r="S9700" s="9" t="b">
        <f>R9700&lt;&gt;K9700</f>
        <v>0</v>
      </c>
      <c r="T9700" t="str">
        <f xml:space="preserve"> TRIM( LEFT(R9700,  IFERROR(   SEARCH(" - ",R9700), LEN(R9700) )    ) )</f>
        <v>Kitchen</v>
      </c>
      <c r="U9700" t="str">
        <f>MID(R9700, Q9700,LEN(R9700))</f>
        <v>Kitchen</v>
      </c>
      <c r="V9700" t="s">
        <v>49</v>
      </c>
    </row>
    <row r="9701" spans="1:22" x14ac:dyDescent="0.35">
      <c r="A9701" t="s">
        <v>13223</v>
      </c>
      <c r="B9701" s="1">
        <v>45290</v>
      </c>
      <c r="C9701" t="s">
        <v>17</v>
      </c>
      <c r="D9701" t="s">
        <v>13097</v>
      </c>
      <c r="E9701" t="s">
        <v>1343</v>
      </c>
      <c r="F9701" t="s">
        <v>1344</v>
      </c>
      <c r="G9701" t="s">
        <v>21</v>
      </c>
      <c r="H9701" t="s">
        <v>164</v>
      </c>
      <c r="I9701" t="s">
        <v>5925</v>
      </c>
      <c r="J9701" t="s">
        <v>5926</v>
      </c>
      <c r="K9701" s="9" t="s">
        <v>391</v>
      </c>
      <c r="L9701" t="s">
        <v>5927</v>
      </c>
      <c r="M9701">
        <v>22.14</v>
      </c>
      <c r="N9701">
        <v>8.6959999999999997</v>
      </c>
      <c r="O9701">
        <v>2</v>
      </c>
      <c r="P9701">
        <v>0.35</v>
      </c>
      <c r="Q9701">
        <f>IFERROR(SEARCH("-",R9701)+2, 1)</f>
        <v>1</v>
      </c>
      <c r="R9701" s="9" t="s">
        <v>391</v>
      </c>
      <c r="S9701" s="9" t="b">
        <f>R9701&lt;&gt;K9701</f>
        <v>0</v>
      </c>
      <c r="T9701" t="str">
        <f xml:space="preserve"> TRIM( LEFT(R9701,  IFERROR(   SEARCH(" - ",R9701), LEN(R9701) )    ) )</f>
        <v>Kitchen</v>
      </c>
      <c r="U9701" t="str">
        <f>MID(R9701, Q9701,LEN(R9701))</f>
        <v>Kitchen</v>
      </c>
      <c r="V9701" t="s">
        <v>164</v>
      </c>
    </row>
    <row r="9702" spans="1:22" x14ac:dyDescent="0.35">
      <c r="A9702" t="s">
        <v>13690</v>
      </c>
      <c r="B9702" s="1">
        <v>45287</v>
      </c>
      <c r="C9702" t="s">
        <v>17</v>
      </c>
      <c r="D9702" t="s">
        <v>4849</v>
      </c>
      <c r="E9702" t="s">
        <v>1343</v>
      </c>
      <c r="F9702" t="s">
        <v>1344</v>
      </c>
      <c r="G9702" t="s">
        <v>21</v>
      </c>
      <c r="H9702" t="s">
        <v>78</v>
      </c>
      <c r="I9702" t="s">
        <v>4850</v>
      </c>
      <c r="J9702" t="s">
        <v>4851</v>
      </c>
      <c r="K9702" s="9" t="s">
        <v>82</v>
      </c>
      <c r="L9702" t="s">
        <v>211</v>
      </c>
      <c r="M9702">
        <v>19.14</v>
      </c>
      <c r="N9702">
        <v>7.4960000000000004</v>
      </c>
      <c r="O9702">
        <v>11</v>
      </c>
      <c r="P9702">
        <v>0.31</v>
      </c>
      <c r="Q9702">
        <f>IFERROR(SEARCH("-",R9702)+2, 1)</f>
        <v>1</v>
      </c>
      <c r="R9702" s="9" t="s">
        <v>82</v>
      </c>
      <c r="S9702" s="9" t="b">
        <f>R9702&lt;&gt;K9702</f>
        <v>0</v>
      </c>
      <c r="T9702" t="str">
        <f xml:space="preserve"> TRIM( LEFT(R9702,  IFERROR(   SEARCH(" - ",R9702), LEN(R9702) )    ) )</f>
        <v>Home</v>
      </c>
      <c r="U9702" t="str">
        <f>MID(R9702, Q9702,LEN(R9702))</f>
        <v>Home</v>
      </c>
      <c r="V9702" t="s">
        <v>78</v>
      </c>
    </row>
    <row r="9703" spans="1:22" x14ac:dyDescent="0.35">
      <c r="A9703" t="s">
        <v>17433</v>
      </c>
      <c r="B9703" s="1">
        <v>45704</v>
      </c>
      <c r="C9703" t="s">
        <v>17</v>
      </c>
      <c r="D9703" t="s">
        <v>7791</v>
      </c>
      <c r="E9703" t="s">
        <v>1343</v>
      </c>
      <c r="F9703" t="s">
        <v>1344</v>
      </c>
      <c r="G9703" t="s">
        <v>21</v>
      </c>
      <c r="I9703" t="s">
        <v>7792</v>
      </c>
      <c r="J9703" t="s">
        <v>7793</v>
      </c>
      <c r="K9703" s="9" t="s">
        <v>34</v>
      </c>
      <c r="L9703" t="s">
        <v>106</v>
      </c>
      <c r="M9703">
        <v>3.29</v>
      </c>
      <c r="N9703">
        <v>0.98699999999999999</v>
      </c>
      <c r="O9703">
        <v>20</v>
      </c>
      <c r="P9703">
        <v>0.28000000000000003</v>
      </c>
      <c r="Q9703">
        <f>IFERROR(SEARCH("-",R9703)+2, 1)</f>
        <v>8</v>
      </c>
      <c r="R9703" s="9" t="s">
        <v>34</v>
      </c>
      <c r="S9703" s="9" t="b">
        <f>R9703&lt;&gt;K9703</f>
        <v>0</v>
      </c>
      <c r="T9703" t="str">
        <f xml:space="preserve"> TRIM( LEFT(R9703,  IFERROR(   SEARCH(" - ",R9703), LEN(R9703) )    ) )</f>
        <v>Food</v>
      </c>
      <c r="U9703" t="str">
        <f>MID(R9703, Q9703,LEN(R9703))</f>
        <v>Condiments</v>
      </c>
    </row>
    <row r="9704" spans="1:22" x14ac:dyDescent="0.35">
      <c r="A9704" t="s">
        <v>9199</v>
      </c>
      <c r="B9704" s="1">
        <v>45431</v>
      </c>
      <c r="C9704" t="s">
        <v>17</v>
      </c>
      <c r="D9704" t="s">
        <v>7603</v>
      </c>
      <c r="E9704" t="s">
        <v>1343</v>
      </c>
      <c r="F9704" t="s">
        <v>1344</v>
      </c>
      <c r="G9704" t="s">
        <v>21</v>
      </c>
      <c r="H9704" t="s">
        <v>49</v>
      </c>
      <c r="I9704" t="s">
        <v>7604</v>
      </c>
      <c r="J9704" t="s">
        <v>7605</v>
      </c>
      <c r="K9704" s="9" t="s">
        <v>391</v>
      </c>
      <c r="L9704" t="s">
        <v>4508</v>
      </c>
      <c r="M9704">
        <v>14.99</v>
      </c>
      <c r="N9704">
        <v>4.4969999999999999</v>
      </c>
      <c r="O9704">
        <v>3</v>
      </c>
      <c r="P9704">
        <v>0.16</v>
      </c>
      <c r="Q9704">
        <f>IFERROR(SEARCH("-",R9704)+2, 1)</f>
        <v>1</v>
      </c>
      <c r="R9704" s="9" t="s">
        <v>391</v>
      </c>
      <c r="S9704" s="9" t="b">
        <f>R9704&lt;&gt;K9704</f>
        <v>0</v>
      </c>
      <c r="T9704" t="str">
        <f xml:space="preserve"> TRIM( LEFT(R9704,  IFERROR(   SEARCH(" - ",R9704), LEN(R9704) )    ) )</f>
        <v>Kitchen</v>
      </c>
      <c r="U9704" t="str">
        <f>MID(R9704, Q9704,LEN(R9704))</f>
        <v>Kitchen</v>
      </c>
      <c r="V9704" t="s">
        <v>49</v>
      </c>
    </row>
    <row r="9705" spans="1:22" x14ac:dyDescent="0.35">
      <c r="A9705" t="s">
        <v>5717</v>
      </c>
      <c r="B9705" s="1">
        <v>45666</v>
      </c>
      <c r="C9705" t="s">
        <v>17</v>
      </c>
      <c r="D9705" t="s">
        <v>5718</v>
      </c>
      <c r="E9705" t="s">
        <v>1343</v>
      </c>
      <c r="F9705" t="s">
        <v>1344</v>
      </c>
      <c r="G9705" t="s">
        <v>21</v>
      </c>
      <c r="I9705" t="s">
        <v>5719</v>
      </c>
      <c r="J9705" t="s">
        <v>5720</v>
      </c>
      <c r="K9705" s="9" t="s">
        <v>793</v>
      </c>
      <c r="L9705" t="s">
        <v>5721</v>
      </c>
      <c r="M9705">
        <v>71.41</v>
      </c>
      <c r="N9705">
        <v>28.995999999999999</v>
      </c>
      <c r="O9705">
        <v>15</v>
      </c>
      <c r="P9705">
        <v>0.02</v>
      </c>
      <c r="Q9705">
        <f>IFERROR(SEARCH("-",R9705)+2, 1)</f>
        <v>1</v>
      </c>
      <c r="R9705" s="9" t="s">
        <v>793</v>
      </c>
      <c r="S9705" s="9" t="b">
        <f>R9705&lt;&gt;K9705</f>
        <v>0</v>
      </c>
      <c r="T9705" t="str">
        <f xml:space="preserve"> TRIM( LEFT(R9705,  IFERROR(   SEARCH(" - ",R9705), LEN(R9705) )    ) )</f>
        <v>Audio</v>
      </c>
      <c r="U9705" t="str">
        <f>MID(R9705, Q9705,LEN(R9705))</f>
        <v>Audio</v>
      </c>
    </row>
    <row r="9706" spans="1:22" x14ac:dyDescent="0.35">
      <c r="A9706" t="s">
        <v>6608</v>
      </c>
      <c r="B9706" s="1">
        <v>45726</v>
      </c>
      <c r="C9706" t="s">
        <v>17</v>
      </c>
      <c r="D9706" t="s">
        <v>6609</v>
      </c>
      <c r="E9706" t="s">
        <v>1343</v>
      </c>
      <c r="F9706" t="s">
        <v>1344</v>
      </c>
      <c r="G9706" t="s">
        <v>21</v>
      </c>
      <c r="H9706" t="s">
        <v>179</v>
      </c>
      <c r="I9706" t="s">
        <v>5258</v>
      </c>
      <c r="J9706" t="s">
        <v>5259</v>
      </c>
      <c r="K9706" s="9" t="s">
        <v>273</v>
      </c>
      <c r="L9706" t="s">
        <v>591</v>
      </c>
      <c r="M9706">
        <v>31.41</v>
      </c>
      <c r="N9706">
        <v>12.996</v>
      </c>
      <c r="O9706">
        <v>5</v>
      </c>
      <c r="P9706">
        <v>0.02</v>
      </c>
      <c r="Q9706">
        <f>IFERROR(SEARCH("-",R9706)+2, 1)</f>
        <v>1</v>
      </c>
      <c r="R9706" s="9" t="s">
        <v>273</v>
      </c>
      <c r="S9706" s="9" t="b">
        <f>R9706&lt;&gt;K9706</f>
        <v>0</v>
      </c>
      <c r="T9706" t="str">
        <f xml:space="preserve"> TRIM( LEFT(R9706,  IFERROR(   SEARCH(" - ",R9706), LEN(R9706) )    ) )</f>
        <v>Toys</v>
      </c>
      <c r="U9706" t="str">
        <f>MID(R9706, Q9706,LEN(R9706))</f>
        <v>Toys</v>
      </c>
      <c r="V9706" t="s">
        <v>179</v>
      </c>
    </row>
    <row r="9707" spans="1:22" x14ac:dyDescent="0.35">
      <c r="A9707" t="s">
        <v>11519</v>
      </c>
      <c r="B9707" s="1">
        <v>45097</v>
      </c>
      <c r="C9707" t="s">
        <v>17</v>
      </c>
      <c r="D9707" t="s">
        <v>316</v>
      </c>
      <c r="E9707" t="s">
        <v>1343</v>
      </c>
      <c r="F9707" t="s">
        <v>1344</v>
      </c>
      <c r="G9707" t="s">
        <v>21</v>
      </c>
      <c r="H9707" t="s">
        <v>40</v>
      </c>
      <c r="I9707" t="s">
        <v>317</v>
      </c>
      <c r="J9707" t="s">
        <v>318</v>
      </c>
      <c r="K9707" s="9" t="s">
        <v>98</v>
      </c>
      <c r="L9707" t="s">
        <v>319</v>
      </c>
      <c r="M9707">
        <v>2.29</v>
      </c>
      <c r="N9707">
        <v>0.437</v>
      </c>
      <c r="O9707">
        <v>4</v>
      </c>
      <c r="P9707">
        <v>0.13</v>
      </c>
      <c r="Q9707">
        <f>IFERROR(SEARCH("-",R9707)+2, 1)</f>
        <v>8</v>
      </c>
      <c r="R9707" s="9" t="s">
        <v>98</v>
      </c>
      <c r="S9707" s="9" t="b">
        <f>R9707&lt;&gt;K9707</f>
        <v>0</v>
      </c>
      <c r="T9707" t="str">
        <f xml:space="preserve"> TRIM( LEFT(R9707,  IFERROR(   SEARCH(" - ",R9707), LEN(R9707) )    ) )</f>
        <v>Food</v>
      </c>
      <c r="U9707" t="str">
        <f>MID(R9707, Q9707,LEN(R9707))</f>
        <v>Baking</v>
      </c>
      <c r="V9707" t="s">
        <v>40</v>
      </c>
    </row>
    <row r="9708" spans="1:22" x14ac:dyDescent="0.35">
      <c r="A9708" t="s">
        <v>5874</v>
      </c>
      <c r="B9708" s="1">
        <v>45663</v>
      </c>
      <c r="C9708" t="s">
        <v>17</v>
      </c>
      <c r="D9708" t="s">
        <v>2000</v>
      </c>
      <c r="E9708" t="s">
        <v>1343</v>
      </c>
      <c r="F9708" t="s">
        <v>1344</v>
      </c>
      <c r="G9708" t="s">
        <v>21</v>
      </c>
      <c r="H9708" t="s">
        <v>71</v>
      </c>
      <c r="I9708" t="s">
        <v>5489</v>
      </c>
      <c r="J9708" t="s">
        <v>5490</v>
      </c>
      <c r="L9708" t="s">
        <v>1741</v>
      </c>
      <c r="M9708">
        <v>20.41</v>
      </c>
      <c r="N9708">
        <v>8.5960000000000001</v>
      </c>
      <c r="O9708">
        <v>18</v>
      </c>
      <c r="P9708">
        <v>0.17</v>
      </c>
      <c r="Q9708">
        <f>IFERROR(SEARCH("-",R9708)+2, 1)</f>
        <v>1</v>
      </c>
      <c r="R9708" s="9" t="s">
        <v>391</v>
      </c>
      <c r="S9708" s="9" t="b">
        <f>R9708&lt;&gt;K9708</f>
        <v>1</v>
      </c>
      <c r="T9708" t="str">
        <f xml:space="preserve"> TRIM( LEFT(R9708,  IFERROR(   SEARCH(" - ",R9708), LEN(R9708) )    ) )</f>
        <v>Kitchen</v>
      </c>
      <c r="U9708" t="str">
        <f>MID(R9708, Q9708,LEN(R9708))</f>
        <v>Kitchen</v>
      </c>
      <c r="V9708" t="s">
        <v>71</v>
      </c>
    </row>
    <row r="9709" spans="1:22" x14ac:dyDescent="0.35">
      <c r="A9709" t="s">
        <v>4243</v>
      </c>
      <c r="B9709" s="1">
        <v>45466</v>
      </c>
      <c r="C9709" t="s">
        <v>17</v>
      </c>
      <c r="D9709" t="s">
        <v>3984</v>
      </c>
      <c r="E9709" t="s">
        <v>1343</v>
      </c>
      <c r="F9709" t="s">
        <v>1344</v>
      </c>
      <c r="G9709" t="s">
        <v>21</v>
      </c>
      <c r="I9709" t="s">
        <v>3985</v>
      </c>
      <c r="J9709" t="s">
        <v>3986</v>
      </c>
      <c r="K9709" s="9" t="s">
        <v>58</v>
      </c>
      <c r="L9709" t="s">
        <v>3987</v>
      </c>
      <c r="M9709">
        <v>2.79</v>
      </c>
      <c r="N9709">
        <v>1.1160000000000001</v>
      </c>
      <c r="O9709">
        <v>1</v>
      </c>
      <c r="P9709">
        <v>0.11</v>
      </c>
      <c r="Q9709">
        <f>IFERROR(SEARCH("-",R9709)+2, 1)</f>
        <v>8</v>
      </c>
      <c r="R9709" s="9" t="s">
        <v>58</v>
      </c>
      <c r="S9709" s="9" t="b">
        <f>R9709&lt;&gt;K9709</f>
        <v>0</v>
      </c>
      <c r="T9709" t="str">
        <f xml:space="preserve"> TRIM( LEFT(R9709,  IFERROR(   SEARCH(" - ",R9709), LEN(R9709) )    ) )</f>
        <v>Food</v>
      </c>
      <c r="U9709" t="str">
        <f>MID(R9709, Q9709,LEN(R9709))</f>
        <v>Produce</v>
      </c>
    </row>
    <row r="9710" spans="1:22" x14ac:dyDescent="0.35">
      <c r="A9710" t="s">
        <v>12432</v>
      </c>
      <c r="B9710" s="1">
        <v>45248</v>
      </c>
      <c r="C9710" t="s">
        <v>17</v>
      </c>
      <c r="D9710" t="s">
        <v>1867</v>
      </c>
      <c r="E9710" t="s">
        <v>1343</v>
      </c>
      <c r="F9710" t="s">
        <v>1344</v>
      </c>
      <c r="G9710" t="s">
        <v>21</v>
      </c>
      <c r="H9710" t="s">
        <v>49</v>
      </c>
      <c r="I9710" t="s">
        <v>1868</v>
      </c>
      <c r="J9710" t="s">
        <v>1869</v>
      </c>
      <c r="K9710" s="9" t="s">
        <v>128</v>
      </c>
      <c r="L9710" t="s">
        <v>168</v>
      </c>
      <c r="M9710">
        <v>5.99</v>
      </c>
      <c r="N9710">
        <v>1.5469999999999999</v>
      </c>
      <c r="O9710">
        <v>1</v>
      </c>
      <c r="P9710">
        <v>0.39</v>
      </c>
      <c r="Q9710">
        <f>IFERROR(SEARCH("-",R9710)+2, 1)</f>
        <v>8</v>
      </c>
      <c r="R9710" s="9" t="s">
        <v>128</v>
      </c>
      <c r="S9710" s="9" t="b">
        <f>R9710&lt;&gt;K9710</f>
        <v>0</v>
      </c>
      <c r="T9710" t="str">
        <f xml:space="preserve"> TRIM( LEFT(R9710,  IFERROR(   SEARCH(" - ",R9710), LEN(R9710) )    ) )</f>
        <v>Food</v>
      </c>
      <c r="U9710" t="str">
        <f>MID(R9710, Q9710,LEN(R9710))</f>
        <v>Frozen Foods</v>
      </c>
      <c r="V9710" t="s">
        <v>49</v>
      </c>
    </row>
    <row r="9711" spans="1:22" x14ac:dyDescent="0.35">
      <c r="A9711" t="s">
        <v>1808</v>
      </c>
      <c r="B9711" s="1">
        <v>45477</v>
      </c>
      <c r="C9711" t="s">
        <v>17</v>
      </c>
      <c r="D9711" t="s">
        <v>1809</v>
      </c>
      <c r="E9711" t="s">
        <v>1343</v>
      </c>
      <c r="F9711" t="s">
        <v>1344</v>
      </c>
      <c r="H9711" t="s">
        <v>164</v>
      </c>
      <c r="I9711" t="s">
        <v>1810</v>
      </c>
      <c r="J9711" t="s">
        <v>1811</v>
      </c>
      <c r="K9711" s="9" t="s">
        <v>502</v>
      </c>
      <c r="L9711" t="s">
        <v>1098</v>
      </c>
      <c r="M9711">
        <v>299.99</v>
      </c>
      <c r="N9711">
        <v>89.997</v>
      </c>
      <c r="O9711">
        <v>13</v>
      </c>
      <c r="P9711">
        <v>0.28000000000000003</v>
      </c>
      <c r="Q9711">
        <f>IFERROR(SEARCH("-",R9711)+2, 1)</f>
        <v>1</v>
      </c>
      <c r="R9711" s="9" t="s">
        <v>502</v>
      </c>
      <c r="S9711" s="9" t="b">
        <f>R9711&lt;&gt;K9711</f>
        <v>0</v>
      </c>
      <c r="T9711" t="str">
        <f xml:space="preserve"> TRIM( LEFT(R9711,  IFERROR(   SEARCH(" - ",R9711), LEN(R9711) )    ) )</f>
        <v>Office</v>
      </c>
      <c r="U9711" t="str">
        <f>MID(R9711, Q9711,LEN(R9711))</f>
        <v>Office</v>
      </c>
      <c r="V9711" t="s">
        <v>164</v>
      </c>
    </row>
    <row r="9712" spans="1:22" x14ac:dyDescent="0.35">
      <c r="A9712" t="s">
        <v>5087</v>
      </c>
      <c r="B9712" s="1">
        <v>45517</v>
      </c>
      <c r="C9712" t="s">
        <v>17</v>
      </c>
      <c r="D9712" t="s">
        <v>3324</v>
      </c>
      <c r="E9712" t="s">
        <v>1343</v>
      </c>
      <c r="F9712" t="s">
        <v>1344</v>
      </c>
      <c r="G9712" t="s">
        <v>21</v>
      </c>
      <c r="H9712" t="s">
        <v>31</v>
      </c>
      <c r="I9712" t="s">
        <v>3325</v>
      </c>
      <c r="J9712" t="s">
        <v>3326</v>
      </c>
      <c r="K9712" s="9" t="s">
        <v>827</v>
      </c>
      <c r="L9712" t="s">
        <v>1852</v>
      </c>
      <c r="M9712">
        <v>15.99</v>
      </c>
      <c r="N9712">
        <v>6.3959999999999999</v>
      </c>
      <c r="O9712">
        <v>16</v>
      </c>
      <c r="P9712">
        <v>0.15</v>
      </c>
      <c r="Q9712">
        <f>IFERROR(SEARCH("-",R9712)+2, 1)</f>
        <v>1</v>
      </c>
      <c r="R9712" s="9" t="s">
        <v>827</v>
      </c>
      <c r="S9712" s="9" t="b">
        <f>R9712&lt;&gt;K9712</f>
        <v>0</v>
      </c>
      <c r="T9712" t="str">
        <f xml:space="preserve"> TRIM( LEFT(R9712,  IFERROR(   SEARCH(" - ",R9712), LEN(R9712) )    ) )</f>
        <v>Garden</v>
      </c>
      <c r="U9712" t="str">
        <f>MID(R9712, Q9712,LEN(R9712))</f>
        <v>Garden</v>
      </c>
      <c r="V9712" t="s">
        <v>31</v>
      </c>
    </row>
    <row r="9713" spans="1:22" x14ac:dyDescent="0.35">
      <c r="A9713" t="s">
        <v>5460</v>
      </c>
      <c r="B9713" s="1">
        <v>45627</v>
      </c>
      <c r="C9713" t="s">
        <v>17</v>
      </c>
      <c r="D9713" t="s">
        <v>3847</v>
      </c>
      <c r="E9713" t="s">
        <v>1343</v>
      </c>
      <c r="F9713" t="s">
        <v>1344</v>
      </c>
      <c r="G9713" t="s">
        <v>21</v>
      </c>
      <c r="H9713" t="s">
        <v>260</v>
      </c>
      <c r="I9713" t="s">
        <v>3848</v>
      </c>
      <c r="J9713" t="s">
        <v>3849</v>
      </c>
      <c r="K9713" s="9" t="s">
        <v>827</v>
      </c>
      <c r="L9713" t="s">
        <v>3850</v>
      </c>
      <c r="M9713">
        <v>24.99</v>
      </c>
      <c r="N9713">
        <v>9.9960000000000004</v>
      </c>
      <c r="O9713">
        <v>2</v>
      </c>
      <c r="P9713">
        <v>0.33</v>
      </c>
      <c r="Q9713">
        <f>IFERROR(SEARCH("-",R9713)+2, 1)</f>
        <v>1</v>
      </c>
      <c r="R9713" s="9" t="s">
        <v>827</v>
      </c>
      <c r="S9713" s="9" t="b">
        <f>R9713&lt;&gt;K9713</f>
        <v>0</v>
      </c>
      <c r="T9713" t="str">
        <f xml:space="preserve"> TRIM( LEFT(R9713,  IFERROR(   SEARCH(" - ",R9713), LEN(R9713) )    ) )</f>
        <v>Garden</v>
      </c>
      <c r="U9713" t="str">
        <f>MID(R9713, Q9713,LEN(R9713))</f>
        <v>Garden</v>
      </c>
      <c r="V9713" t="s">
        <v>260</v>
      </c>
    </row>
    <row r="9714" spans="1:22" x14ac:dyDescent="0.35">
      <c r="A9714" t="s">
        <v>4623</v>
      </c>
      <c r="B9714" s="1">
        <v>45372</v>
      </c>
      <c r="C9714" t="s">
        <v>17</v>
      </c>
      <c r="D9714" t="s">
        <v>3462</v>
      </c>
      <c r="E9714" t="s">
        <v>1343</v>
      </c>
      <c r="F9714" t="s">
        <v>1344</v>
      </c>
      <c r="G9714" t="s">
        <v>21</v>
      </c>
      <c r="H9714" t="s">
        <v>164</v>
      </c>
      <c r="I9714" t="s">
        <v>3463</v>
      </c>
      <c r="J9714" t="s">
        <v>3464</v>
      </c>
      <c r="K9714" s="9" t="s">
        <v>827</v>
      </c>
      <c r="L9714" t="s">
        <v>1667</v>
      </c>
      <c r="M9714">
        <v>15.99</v>
      </c>
      <c r="N9714">
        <v>6.3959999999999999</v>
      </c>
      <c r="O9714">
        <v>16</v>
      </c>
      <c r="P9714">
        <v>0.21</v>
      </c>
      <c r="Q9714">
        <f>IFERROR(SEARCH("-",R9714)+2, 1)</f>
        <v>1</v>
      </c>
      <c r="R9714" s="9" t="s">
        <v>827</v>
      </c>
      <c r="S9714" s="9" t="b">
        <f>R9714&lt;&gt;K9714</f>
        <v>0</v>
      </c>
      <c r="T9714" t="str">
        <f xml:space="preserve"> TRIM( LEFT(R9714,  IFERROR(   SEARCH(" - ",R9714), LEN(R9714) )    ) )</f>
        <v>Garden</v>
      </c>
      <c r="U9714" t="str">
        <f>MID(R9714, Q9714,LEN(R9714))</f>
        <v>Garden</v>
      </c>
      <c r="V9714" t="s">
        <v>164</v>
      </c>
    </row>
    <row r="9715" spans="1:22" x14ac:dyDescent="0.35">
      <c r="A9715" t="s">
        <v>18600</v>
      </c>
      <c r="B9715" s="1">
        <v>44992</v>
      </c>
      <c r="C9715" t="s">
        <v>17</v>
      </c>
      <c r="D9715" t="s">
        <v>7772</v>
      </c>
      <c r="E9715" t="s">
        <v>1343</v>
      </c>
      <c r="F9715" t="s">
        <v>1344</v>
      </c>
      <c r="G9715" t="s">
        <v>21</v>
      </c>
      <c r="H9715" t="s">
        <v>71</v>
      </c>
      <c r="I9715" t="s">
        <v>7773</v>
      </c>
      <c r="J9715" t="s">
        <v>7774</v>
      </c>
      <c r="K9715" s="9" t="s">
        <v>3805</v>
      </c>
      <c r="L9715" t="s">
        <v>7775</v>
      </c>
      <c r="M9715">
        <v>89.99</v>
      </c>
      <c r="N9715">
        <v>26.997</v>
      </c>
      <c r="O9715">
        <v>6</v>
      </c>
      <c r="Q9715">
        <f>IFERROR(SEARCH("-",R9715)+2, 1)</f>
        <v>1</v>
      </c>
      <c r="R9715" s="9" t="s">
        <v>3805</v>
      </c>
      <c r="S9715" s="9" t="b">
        <f>R9715&lt;&gt;K9715</f>
        <v>0</v>
      </c>
      <c r="T9715" t="str">
        <f xml:space="preserve"> TRIM( LEFT(R9715,  IFERROR(   SEARCH(" - ",R9715), LEN(R9715) )    ) )</f>
        <v>Photography</v>
      </c>
      <c r="U9715" t="str">
        <f>MID(R9715, Q9715,LEN(R9715))</f>
        <v>Photography</v>
      </c>
      <c r="V9715" t="s">
        <v>71</v>
      </c>
    </row>
    <row r="9716" spans="1:22" x14ac:dyDescent="0.35">
      <c r="A9716" t="s">
        <v>10152</v>
      </c>
      <c r="B9716" s="1">
        <v>45391</v>
      </c>
      <c r="C9716" t="s">
        <v>17</v>
      </c>
      <c r="D9716" t="s">
        <v>10153</v>
      </c>
      <c r="E9716" t="s">
        <v>1343</v>
      </c>
      <c r="F9716" t="s">
        <v>1344</v>
      </c>
      <c r="G9716" t="s">
        <v>21</v>
      </c>
      <c r="H9716" t="s">
        <v>78</v>
      </c>
      <c r="I9716" t="s">
        <v>5162</v>
      </c>
      <c r="J9716" t="s">
        <v>5163</v>
      </c>
      <c r="K9716" s="9" t="s">
        <v>120</v>
      </c>
      <c r="L9716" t="s">
        <v>5164</v>
      </c>
      <c r="M9716">
        <v>3.99</v>
      </c>
      <c r="N9716">
        <v>1.196</v>
      </c>
      <c r="O9716">
        <v>6</v>
      </c>
      <c r="P9716">
        <v>7.0000000000000007E-2</v>
      </c>
      <c r="Q9716">
        <f>IFERROR(SEARCH("-",R9716)+2, 1)</f>
        <v>8</v>
      </c>
      <c r="R9716" s="9" t="s">
        <v>120</v>
      </c>
      <c r="S9716" s="9" t="b">
        <f>R9716&lt;&gt;K9716</f>
        <v>0</v>
      </c>
      <c r="T9716" t="str">
        <f xml:space="preserve"> TRIM( LEFT(R9716,  IFERROR(   SEARCH(" - ",R9716), LEN(R9716) )    ) )</f>
        <v>Food</v>
      </c>
      <c r="U9716" t="str">
        <f>MID(R9716, Q9716,LEN(R9716))</f>
        <v>Grains</v>
      </c>
      <c r="V9716" t="s">
        <v>78</v>
      </c>
    </row>
    <row r="9717" spans="1:22" x14ac:dyDescent="0.35">
      <c r="A9717" t="s">
        <v>16096</v>
      </c>
      <c r="B9717" s="1">
        <v>45264</v>
      </c>
      <c r="C9717" t="s">
        <v>17</v>
      </c>
      <c r="D9717" t="s">
        <v>16097</v>
      </c>
      <c r="E9717" t="s">
        <v>1343</v>
      </c>
      <c r="F9717" t="s">
        <v>1344</v>
      </c>
      <c r="G9717" t="s">
        <v>21</v>
      </c>
      <c r="I9717" t="s">
        <v>3935</v>
      </c>
      <c r="J9717" t="s">
        <v>3936</v>
      </c>
      <c r="K9717" s="9" t="s">
        <v>431</v>
      </c>
      <c r="L9717" t="s">
        <v>432</v>
      </c>
      <c r="M9717">
        <v>3.04</v>
      </c>
      <c r="N9717">
        <v>0.88700000000000001</v>
      </c>
      <c r="O9717">
        <v>17</v>
      </c>
      <c r="P9717">
        <v>0.06</v>
      </c>
      <c r="Q9717">
        <f>IFERROR(SEARCH("-",R9717)+2, 1)</f>
        <v>8</v>
      </c>
      <c r="R9717" s="9" t="s">
        <v>431</v>
      </c>
      <c r="S9717" s="9" t="b">
        <f>R9717&lt;&gt;K9717</f>
        <v>0</v>
      </c>
      <c r="T9717" t="str">
        <f xml:space="preserve"> TRIM( LEFT(R9717,  IFERROR(   SEARCH(" - ",R9717), LEN(R9717) )    ) )</f>
        <v>Food</v>
      </c>
      <c r="U9717" t="str">
        <f>MID(R9717, Q9717,LEN(R9717))</f>
        <v>Cereals</v>
      </c>
    </row>
    <row r="9718" spans="1:22" x14ac:dyDescent="0.35">
      <c r="A9718" t="s">
        <v>17809</v>
      </c>
      <c r="B9718" s="1">
        <v>45504</v>
      </c>
      <c r="C9718" t="s">
        <v>17</v>
      </c>
      <c r="D9718" t="s">
        <v>8484</v>
      </c>
      <c r="E9718" t="s">
        <v>1343</v>
      </c>
      <c r="F9718" t="s">
        <v>1344</v>
      </c>
      <c r="G9718" t="s">
        <v>21</v>
      </c>
      <c r="H9718" t="s">
        <v>40</v>
      </c>
      <c r="I9718" t="s">
        <v>8485</v>
      </c>
      <c r="J9718" t="s">
        <v>8486</v>
      </c>
      <c r="K9718" s="9" t="s">
        <v>852</v>
      </c>
      <c r="L9718" t="s">
        <v>8487</v>
      </c>
      <c r="M9718">
        <v>25.99</v>
      </c>
      <c r="N9718">
        <v>7.7969999999999997</v>
      </c>
      <c r="O9718">
        <v>18</v>
      </c>
      <c r="P9718">
        <v>0.33</v>
      </c>
      <c r="Q9718">
        <f>IFERROR(SEARCH("-",R9718)+2, 1)</f>
        <v>12</v>
      </c>
      <c r="R9718" s="9" t="s">
        <v>852</v>
      </c>
      <c r="S9718" s="9" t="b">
        <f>R9718&lt;&gt;K9718</f>
        <v>0</v>
      </c>
      <c r="T9718" t="str">
        <f xml:space="preserve"> TRIM( LEFT(R9718,  IFERROR(   SEARCH(" - ",R9718), LEN(R9718) )    ) )</f>
        <v>Clothing</v>
      </c>
      <c r="U9718" t="str">
        <f>MID(R9718, Q9718,LEN(R9718))</f>
        <v>Tops</v>
      </c>
      <c r="V9718" t="s">
        <v>40</v>
      </c>
    </row>
    <row r="9719" spans="1:22" x14ac:dyDescent="0.35">
      <c r="A9719" t="s">
        <v>13064</v>
      </c>
      <c r="B9719" s="1">
        <v>45284</v>
      </c>
      <c r="C9719" t="s">
        <v>17</v>
      </c>
      <c r="D9719" t="s">
        <v>3531</v>
      </c>
      <c r="E9719" t="s">
        <v>1343</v>
      </c>
      <c r="F9719" t="s">
        <v>1344</v>
      </c>
      <c r="G9719" t="s">
        <v>21</v>
      </c>
      <c r="H9719" t="s">
        <v>260</v>
      </c>
      <c r="I9719" t="s">
        <v>3532</v>
      </c>
      <c r="J9719" t="s">
        <v>3533</v>
      </c>
      <c r="K9719" s="9" t="s">
        <v>858</v>
      </c>
      <c r="L9719" t="s">
        <v>859</v>
      </c>
      <c r="M9719">
        <v>10.14</v>
      </c>
      <c r="N9719">
        <v>3.8959999999999999</v>
      </c>
      <c r="O9719">
        <v>5</v>
      </c>
      <c r="P9719">
        <v>0.36</v>
      </c>
      <c r="Q9719">
        <f>IFERROR(SEARCH("-",R9719)+2, 1)</f>
        <v>1</v>
      </c>
      <c r="R9719" s="9" t="s">
        <v>858</v>
      </c>
      <c r="S9719" s="9" t="b">
        <f>R9719&lt;&gt;K9719</f>
        <v>0</v>
      </c>
      <c r="T9719" t="str">
        <f xml:space="preserve"> TRIM( LEFT(R9719,  IFERROR(   SEARCH(" - ",R9719), LEN(R9719) )    ) )</f>
        <v>Pets</v>
      </c>
      <c r="U9719" t="str">
        <f>MID(R9719, Q9719,LEN(R9719))</f>
        <v>Pets</v>
      </c>
      <c r="V9719" t="s">
        <v>260</v>
      </c>
    </row>
    <row r="9720" spans="1:22" x14ac:dyDescent="0.35">
      <c r="A9720" t="s">
        <v>5935</v>
      </c>
      <c r="B9720" s="1">
        <v>45660</v>
      </c>
      <c r="C9720" t="s">
        <v>17</v>
      </c>
      <c r="D9720" t="s">
        <v>588</v>
      </c>
      <c r="E9720" t="s">
        <v>1343</v>
      </c>
      <c r="F9720" t="s">
        <v>1344</v>
      </c>
      <c r="G9720" t="s">
        <v>21</v>
      </c>
      <c r="I9720" t="s">
        <v>4844</v>
      </c>
      <c r="J9720" t="s">
        <v>4845</v>
      </c>
      <c r="K9720" s="9" t="s">
        <v>4846</v>
      </c>
      <c r="L9720" t="s">
        <v>4847</v>
      </c>
      <c r="M9720">
        <v>10.41</v>
      </c>
      <c r="N9720">
        <v>4.5960000000000001</v>
      </c>
      <c r="O9720">
        <v>2</v>
      </c>
      <c r="P9720">
        <v>0.09</v>
      </c>
      <c r="Q9720">
        <f>IFERROR(SEARCH("-",R9720)+2, 1)</f>
        <v>8</v>
      </c>
      <c r="R9720" s="9" t="s">
        <v>4846</v>
      </c>
      <c r="S9720" s="9" t="b">
        <f>R9720&lt;&gt;K9720</f>
        <v>0</v>
      </c>
      <c r="T9720" t="str">
        <f xml:space="preserve"> TRIM( LEFT(R9720,  IFERROR(   SEARCH(" - ",R9720), LEN(R9720) )    ) )</f>
        <v>Food</v>
      </c>
      <c r="U9720" t="str">
        <f>MID(R9720, Q9720,LEN(R9720))</f>
        <v>Household</v>
      </c>
    </row>
    <row r="9721" spans="1:22" x14ac:dyDescent="0.35">
      <c r="A9721" t="s">
        <v>8873</v>
      </c>
      <c r="B9721" s="1">
        <v>45603</v>
      </c>
      <c r="C9721" t="s">
        <v>17</v>
      </c>
      <c r="D9721" t="s">
        <v>8874</v>
      </c>
      <c r="E9721" t="s">
        <v>1343</v>
      </c>
      <c r="F9721" t="s">
        <v>1344</v>
      </c>
      <c r="G9721" t="s">
        <v>21</v>
      </c>
      <c r="H9721" t="s">
        <v>40</v>
      </c>
      <c r="I9721" t="s">
        <v>8875</v>
      </c>
      <c r="J9721" t="s">
        <v>8876</v>
      </c>
      <c r="K9721" s="9" t="s">
        <v>513</v>
      </c>
      <c r="L9721" t="s">
        <v>521</v>
      </c>
      <c r="M9721">
        <v>39.99</v>
      </c>
      <c r="N9721">
        <v>11.997</v>
      </c>
      <c r="O9721">
        <v>9</v>
      </c>
      <c r="P9721">
        <v>0.27</v>
      </c>
      <c r="Q9721">
        <f>IFERROR(SEARCH("-",R9721)+2, 1)</f>
        <v>1</v>
      </c>
      <c r="R9721" s="9" t="s">
        <v>513</v>
      </c>
      <c r="S9721" s="9" t="b">
        <f>R9721&lt;&gt;K9721</f>
        <v>0</v>
      </c>
      <c r="T9721" t="str">
        <f xml:space="preserve"> TRIM( LEFT(R9721,  IFERROR(   SEARCH(" - ",R9721), LEN(R9721) )    ) )</f>
        <v>Fitness</v>
      </c>
      <c r="U9721" t="str">
        <f>MID(R9721, Q9721,LEN(R9721))</f>
        <v>Fitness</v>
      </c>
      <c r="V9721" t="s">
        <v>40</v>
      </c>
    </row>
    <row r="9722" spans="1:22" x14ac:dyDescent="0.35">
      <c r="A9722" t="s">
        <v>17621</v>
      </c>
      <c r="B9722" s="1">
        <v>45301</v>
      </c>
      <c r="C9722" t="s">
        <v>17</v>
      </c>
      <c r="D9722" t="s">
        <v>8132</v>
      </c>
      <c r="E9722" t="s">
        <v>1343</v>
      </c>
      <c r="F9722" t="s">
        <v>1344</v>
      </c>
      <c r="G9722" t="s">
        <v>21</v>
      </c>
      <c r="H9722" t="s">
        <v>164</v>
      </c>
      <c r="I9722" t="s">
        <v>8133</v>
      </c>
      <c r="J9722" t="s">
        <v>8134</v>
      </c>
      <c r="K9722" s="9" t="s">
        <v>513</v>
      </c>
      <c r="L9722" t="s">
        <v>521</v>
      </c>
      <c r="M9722">
        <v>25.99</v>
      </c>
      <c r="N9722">
        <v>7.7969999999999997</v>
      </c>
      <c r="O9722">
        <v>9</v>
      </c>
      <c r="P9722">
        <v>0.18</v>
      </c>
      <c r="Q9722">
        <f>IFERROR(SEARCH("-",R9722)+2, 1)</f>
        <v>1</v>
      </c>
      <c r="R9722" s="9" t="s">
        <v>513</v>
      </c>
      <c r="S9722" s="9" t="b">
        <f>R9722&lt;&gt;K9722</f>
        <v>0</v>
      </c>
      <c r="T9722" t="str">
        <f xml:space="preserve"> TRIM( LEFT(R9722,  IFERROR(   SEARCH(" - ",R9722), LEN(R9722) )    ) )</f>
        <v>Fitness</v>
      </c>
      <c r="U9722" t="str">
        <f>MID(R9722, Q9722,LEN(R9722))</f>
        <v>Fitness</v>
      </c>
      <c r="V9722" t="s">
        <v>164</v>
      </c>
    </row>
    <row r="9723" spans="1:22" x14ac:dyDescent="0.35">
      <c r="A9723" t="s">
        <v>2466</v>
      </c>
      <c r="B9723" s="1">
        <v>45319</v>
      </c>
      <c r="C9723" t="s">
        <v>17</v>
      </c>
      <c r="D9723" t="s">
        <v>2467</v>
      </c>
      <c r="E9723" t="s">
        <v>1343</v>
      </c>
      <c r="F9723" t="s">
        <v>1344</v>
      </c>
      <c r="G9723" t="s">
        <v>21</v>
      </c>
      <c r="H9723" t="s">
        <v>49</v>
      </c>
      <c r="I9723" t="s">
        <v>2468</v>
      </c>
      <c r="J9723" t="s">
        <v>2469</v>
      </c>
      <c r="K9723" s="9" t="s">
        <v>827</v>
      </c>
      <c r="L9723" t="s">
        <v>2470</v>
      </c>
      <c r="M9723">
        <v>24.99</v>
      </c>
      <c r="N9723">
        <v>7.4969999999999999</v>
      </c>
      <c r="O9723">
        <v>3</v>
      </c>
      <c r="P9723">
        <v>0.3</v>
      </c>
      <c r="Q9723">
        <f>IFERROR(SEARCH("-",R9723)+2, 1)</f>
        <v>1</v>
      </c>
      <c r="R9723" s="9" t="s">
        <v>827</v>
      </c>
      <c r="S9723" s="9" t="b">
        <f>R9723&lt;&gt;K9723</f>
        <v>0</v>
      </c>
      <c r="T9723" t="str">
        <f xml:space="preserve"> TRIM( LEFT(R9723,  IFERROR(   SEARCH(" - ",R9723), LEN(R9723) )    ) )</f>
        <v>Garden</v>
      </c>
      <c r="U9723" t="str">
        <f>MID(R9723, Q9723,LEN(R9723))</f>
        <v>Garden</v>
      </c>
      <c r="V9723" t="s">
        <v>49</v>
      </c>
    </row>
    <row r="9724" spans="1:22" x14ac:dyDescent="0.35">
      <c r="A9724" t="s">
        <v>6695</v>
      </c>
      <c r="B9724" s="1">
        <v>45689</v>
      </c>
      <c r="C9724" t="s">
        <v>17</v>
      </c>
      <c r="D9724" t="s">
        <v>1385</v>
      </c>
      <c r="E9724" t="s">
        <v>1343</v>
      </c>
      <c r="F9724" t="s">
        <v>1344</v>
      </c>
      <c r="G9724" t="s">
        <v>21</v>
      </c>
      <c r="H9724" t="s">
        <v>78</v>
      </c>
      <c r="I9724" t="s">
        <v>4217</v>
      </c>
      <c r="J9724" t="s">
        <v>4218</v>
      </c>
      <c r="K9724" s="9" t="s">
        <v>4219</v>
      </c>
      <c r="L9724" t="s">
        <v>4220</v>
      </c>
      <c r="M9724">
        <v>8.41</v>
      </c>
      <c r="N9724">
        <v>3.7959999999999998</v>
      </c>
      <c r="O9724">
        <v>1</v>
      </c>
      <c r="P9724">
        <v>0.13</v>
      </c>
      <c r="Q9724">
        <f>IFERROR(SEARCH("-",R9724)+2, 1)</f>
        <v>8</v>
      </c>
      <c r="R9724" s="9" t="s">
        <v>4219</v>
      </c>
      <c r="S9724" s="9" t="b">
        <f>R9724&lt;&gt;K9724</f>
        <v>0</v>
      </c>
      <c r="T9724" t="str">
        <f xml:space="preserve"> TRIM( LEFT(R9724,  IFERROR(   SEARCH(" - ",R9724), LEN(R9724) )    ) )</f>
        <v>Food</v>
      </c>
      <c r="U9724" t="str">
        <f>MID(R9724, Q9724,LEN(R9724))</f>
        <v>Cooking Oil</v>
      </c>
      <c r="V9724" t="s">
        <v>78</v>
      </c>
    </row>
    <row r="9725" spans="1:22" x14ac:dyDescent="0.35">
      <c r="A9725" t="s">
        <v>10232</v>
      </c>
      <c r="B9725" s="1">
        <v>45450</v>
      </c>
      <c r="C9725" t="s">
        <v>17</v>
      </c>
      <c r="D9725" t="s">
        <v>10233</v>
      </c>
      <c r="E9725" t="s">
        <v>1343</v>
      </c>
      <c r="F9725" t="s">
        <v>1344</v>
      </c>
      <c r="G9725" t="s">
        <v>21</v>
      </c>
      <c r="I9725" t="s">
        <v>2945</v>
      </c>
      <c r="J9725" t="s">
        <v>2946</v>
      </c>
      <c r="K9725" s="9" t="s">
        <v>391</v>
      </c>
      <c r="L9725" t="s">
        <v>2947</v>
      </c>
      <c r="M9725">
        <v>15.99</v>
      </c>
      <c r="N9725">
        <v>5.9960000000000004</v>
      </c>
      <c r="O9725">
        <v>15</v>
      </c>
      <c r="P9725">
        <v>0.09</v>
      </c>
      <c r="Q9725">
        <f>IFERROR(SEARCH("-",R9725)+2, 1)</f>
        <v>1</v>
      </c>
      <c r="R9725" s="9" t="s">
        <v>391</v>
      </c>
      <c r="S9725" s="9" t="b">
        <f>R9725&lt;&gt;K9725</f>
        <v>0</v>
      </c>
      <c r="T9725" t="str">
        <f xml:space="preserve"> TRIM( LEFT(R9725,  IFERROR(   SEARCH(" - ",R9725), LEN(R9725) )    ) )</f>
        <v>Kitchen</v>
      </c>
      <c r="U9725" t="str">
        <f>MID(R9725, Q9725,LEN(R9725))</f>
        <v>Kitchen</v>
      </c>
    </row>
    <row r="9726" spans="1:22" x14ac:dyDescent="0.35">
      <c r="A9726" t="s">
        <v>12308</v>
      </c>
      <c r="B9726" s="1">
        <v>45149</v>
      </c>
      <c r="C9726" t="s">
        <v>17</v>
      </c>
      <c r="D9726" t="s">
        <v>2344</v>
      </c>
      <c r="E9726" t="s">
        <v>1343</v>
      </c>
      <c r="F9726" t="s">
        <v>1344</v>
      </c>
      <c r="G9726" t="s">
        <v>21</v>
      </c>
      <c r="H9726" t="s">
        <v>164</v>
      </c>
      <c r="I9726" t="s">
        <v>2345</v>
      </c>
      <c r="J9726" t="s">
        <v>2346</v>
      </c>
      <c r="K9726" s="9" t="s">
        <v>243</v>
      </c>
      <c r="L9726" t="s">
        <v>2347</v>
      </c>
      <c r="M9726">
        <v>33.99</v>
      </c>
      <c r="N9726">
        <v>9.9469999999999992</v>
      </c>
      <c r="O9726">
        <v>13</v>
      </c>
      <c r="P9726">
        <v>0.18</v>
      </c>
      <c r="Q9726">
        <f>IFERROR(SEARCH("-",R9726)+2, 1)</f>
        <v>1</v>
      </c>
      <c r="R9726" s="9" t="s">
        <v>243</v>
      </c>
      <c r="S9726" s="9" t="b">
        <f>R9726&lt;&gt;K9726</f>
        <v>0</v>
      </c>
      <c r="T9726" t="str">
        <f xml:space="preserve"> TRIM( LEFT(R9726,  IFERROR(   SEARCH(" - ",R9726), LEN(R9726) )    ) )</f>
        <v>Travel</v>
      </c>
      <c r="U9726" t="str">
        <f>MID(R9726, Q9726,LEN(R9726))</f>
        <v>Travel</v>
      </c>
      <c r="V9726" t="s">
        <v>164</v>
      </c>
    </row>
    <row r="9727" spans="1:22" x14ac:dyDescent="0.35">
      <c r="A9727" t="s">
        <v>3258</v>
      </c>
      <c r="B9727" s="1">
        <v>45400</v>
      </c>
      <c r="C9727" t="s">
        <v>17</v>
      </c>
      <c r="D9727" t="s">
        <v>3259</v>
      </c>
      <c r="E9727" t="s">
        <v>1343</v>
      </c>
      <c r="F9727" t="s">
        <v>1344</v>
      </c>
      <c r="G9727" t="s">
        <v>21</v>
      </c>
      <c r="H9727" t="s">
        <v>71</v>
      </c>
      <c r="I9727" t="s">
        <v>3260</v>
      </c>
      <c r="J9727" t="s">
        <v>3261</v>
      </c>
      <c r="K9727" s="9" t="s">
        <v>34</v>
      </c>
      <c r="L9727" t="s">
        <v>1468</v>
      </c>
      <c r="M9727">
        <v>3.49</v>
      </c>
      <c r="N9727">
        <v>1.0469999999999999</v>
      </c>
      <c r="O9727">
        <v>12</v>
      </c>
      <c r="P9727">
        <v>0.14000000000000001</v>
      </c>
      <c r="Q9727">
        <f>IFERROR(SEARCH("-",R9727)+2, 1)</f>
        <v>8</v>
      </c>
      <c r="R9727" s="9" t="s">
        <v>34</v>
      </c>
      <c r="S9727" s="9" t="b">
        <f>R9727&lt;&gt;K9727</f>
        <v>0</v>
      </c>
      <c r="T9727" t="str">
        <f xml:space="preserve"> TRIM( LEFT(R9727,  IFERROR(   SEARCH(" - ",R9727), LEN(R9727) )    ) )</f>
        <v>Food</v>
      </c>
      <c r="U9727" t="str">
        <f>MID(R9727, Q9727,LEN(R9727))</f>
        <v>Condiments</v>
      </c>
      <c r="V9727" t="s">
        <v>71</v>
      </c>
    </row>
    <row r="9728" spans="1:22" x14ac:dyDescent="0.35">
      <c r="A9728" t="s">
        <v>6739</v>
      </c>
      <c r="B9728" s="1">
        <v>45736</v>
      </c>
      <c r="C9728" t="s">
        <v>17</v>
      </c>
      <c r="D9728" t="s">
        <v>588</v>
      </c>
      <c r="E9728" t="s">
        <v>1343</v>
      </c>
      <c r="F9728" t="s">
        <v>1344</v>
      </c>
      <c r="G9728" t="s">
        <v>21</v>
      </c>
      <c r="H9728" t="s">
        <v>164</v>
      </c>
      <c r="I9728" t="s">
        <v>3264</v>
      </c>
      <c r="J9728" t="s">
        <v>3265</v>
      </c>
      <c r="K9728" s="9" t="s">
        <v>205</v>
      </c>
      <c r="L9728" t="s">
        <v>3266</v>
      </c>
      <c r="M9728">
        <v>5.41</v>
      </c>
      <c r="N9728">
        <v>2.5960000000000001</v>
      </c>
      <c r="O9728">
        <v>20</v>
      </c>
      <c r="P9728">
        <v>0.14000000000000001</v>
      </c>
      <c r="Q9728">
        <f>IFERROR(SEARCH("-",R9728)+2, 1)</f>
        <v>8</v>
      </c>
      <c r="R9728" s="9" t="s">
        <v>205</v>
      </c>
      <c r="S9728" s="9" t="b">
        <f>R9728&lt;&gt;K9728</f>
        <v>0</v>
      </c>
      <c r="T9728" t="str">
        <f xml:space="preserve"> TRIM( LEFT(R9728,  IFERROR(   SEARCH(" - ",R9728), LEN(R9728) )    ) )</f>
        <v>Food</v>
      </c>
      <c r="U9728" t="str">
        <f>MID(R9728, Q9728,LEN(R9728))</f>
        <v>Bakery</v>
      </c>
      <c r="V9728" t="s">
        <v>164</v>
      </c>
    </row>
    <row r="9729" spans="1:22" x14ac:dyDescent="0.35">
      <c r="A9729" t="s">
        <v>17675</v>
      </c>
      <c r="B9729" s="1">
        <v>45614</v>
      </c>
      <c r="C9729" t="s">
        <v>17</v>
      </c>
      <c r="D9729" t="s">
        <v>9312</v>
      </c>
      <c r="E9729" t="s">
        <v>1343</v>
      </c>
      <c r="F9729" t="s">
        <v>1344</v>
      </c>
      <c r="G9729" t="s">
        <v>21</v>
      </c>
      <c r="H9729" t="s">
        <v>164</v>
      </c>
      <c r="I9729" t="s">
        <v>9313</v>
      </c>
      <c r="J9729" t="s">
        <v>9314</v>
      </c>
      <c r="K9729" s="9" t="s">
        <v>948</v>
      </c>
      <c r="L9729" t="s">
        <v>9192</v>
      </c>
      <c r="M9729">
        <v>8.49</v>
      </c>
      <c r="N9729">
        <v>2.5470000000000002</v>
      </c>
      <c r="O9729">
        <v>10</v>
      </c>
      <c r="P9729">
        <v>0.28999999999999998</v>
      </c>
      <c r="Q9729">
        <f>IFERROR(SEARCH("-",R9729)+2, 1)</f>
        <v>8</v>
      </c>
      <c r="R9729" s="9" t="s">
        <v>948</v>
      </c>
      <c r="S9729" s="9" t="b">
        <f>R9729&lt;&gt;K9729</f>
        <v>0</v>
      </c>
      <c r="T9729" t="str">
        <f xml:space="preserve"> TRIM( LEFT(R9729,  IFERROR(   SEARCH(" - ",R9729), LEN(R9729) )    ) )</f>
        <v>Food</v>
      </c>
      <c r="U9729" t="str">
        <f>MID(R9729, Q9729,LEN(R9729))</f>
        <v>Nuts</v>
      </c>
      <c r="V9729" t="s">
        <v>164</v>
      </c>
    </row>
    <row r="9730" spans="1:22" x14ac:dyDescent="0.35">
      <c r="A9730" t="s">
        <v>5394</v>
      </c>
      <c r="B9730" s="1">
        <v>45414</v>
      </c>
      <c r="C9730" t="s">
        <v>17</v>
      </c>
      <c r="D9730" t="s">
        <v>3495</v>
      </c>
      <c r="E9730" t="s">
        <v>1343</v>
      </c>
      <c r="F9730" t="s">
        <v>1344</v>
      </c>
      <c r="G9730" t="s">
        <v>21</v>
      </c>
      <c r="H9730" t="s">
        <v>49</v>
      </c>
      <c r="I9730" t="s">
        <v>3496</v>
      </c>
      <c r="J9730" t="s">
        <v>3497</v>
      </c>
      <c r="K9730" s="9" t="s">
        <v>1006</v>
      </c>
      <c r="L9730" t="s">
        <v>580</v>
      </c>
      <c r="M9730">
        <v>1.89</v>
      </c>
      <c r="N9730">
        <v>0.75600000000000001</v>
      </c>
      <c r="O9730">
        <v>11</v>
      </c>
      <c r="P9730">
        <v>0.34</v>
      </c>
      <c r="Q9730">
        <f>IFERROR(SEARCH("-",R9730)+2, 1)</f>
        <v>8</v>
      </c>
      <c r="R9730" s="9" t="s">
        <v>1006</v>
      </c>
      <c r="S9730" s="9" t="b">
        <f>R9730&lt;&gt;K9730</f>
        <v>0</v>
      </c>
      <c r="T9730" t="str">
        <f xml:space="preserve"> TRIM( LEFT(R9730,  IFERROR(   SEARCH(" - ",R9730), LEN(R9730) )    ) )</f>
        <v>Food</v>
      </c>
      <c r="U9730" t="str">
        <f>MID(R9730, Q9730,LEN(R9730))</f>
        <v>Pasta</v>
      </c>
      <c r="V9730" t="s">
        <v>49</v>
      </c>
    </row>
    <row r="9731" spans="1:22" x14ac:dyDescent="0.35">
      <c r="A9731" t="s">
        <v>12271</v>
      </c>
      <c r="B9731" s="1">
        <v>45263</v>
      </c>
      <c r="C9731" t="s">
        <v>17</v>
      </c>
      <c r="D9731" t="s">
        <v>2666</v>
      </c>
      <c r="E9731" t="s">
        <v>1343</v>
      </c>
      <c r="F9731" t="s">
        <v>1344</v>
      </c>
      <c r="G9731" t="s">
        <v>21</v>
      </c>
      <c r="H9731" t="s">
        <v>164</v>
      </c>
      <c r="I9731" t="s">
        <v>2667</v>
      </c>
      <c r="J9731" t="s">
        <v>2668</v>
      </c>
      <c r="K9731" s="9" t="s">
        <v>858</v>
      </c>
      <c r="L9731" t="s">
        <v>2087</v>
      </c>
      <c r="M9731">
        <v>38.99</v>
      </c>
      <c r="N9731">
        <v>11.446999999999999</v>
      </c>
      <c r="O9731">
        <v>3</v>
      </c>
      <c r="P9731">
        <v>0.28999999999999998</v>
      </c>
      <c r="Q9731">
        <f>IFERROR(SEARCH("-",R9731)+2, 1)</f>
        <v>1</v>
      </c>
      <c r="R9731" s="9" t="s">
        <v>858</v>
      </c>
      <c r="S9731" s="9" t="b">
        <f>R9731&lt;&gt;K9731</f>
        <v>0</v>
      </c>
      <c r="T9731" t="str">
        <f xml:space="preserve"> TRIM( LEFT(R9731,  IFERROR(   SEARCH(" - ",R9731), LEN(R9731) )    ) )</f>
        <v>Pets</v>
      </c>
      <c r="U9731" t="str">
        <f>MID(R9731, Q9731,LEN(R9731))</f>
        <v>Pets</v>
      </c>
      <c r="V9731" t="s">
        <v>164</v>
      </c>
    </row>
    <row r="9732" spans="1:22" x14ac:dyDescent="0.35">
      <c r="A9732" t="s">
        <v>11469</v>
      </c>
      <c r="B9732" s="1">
        <v>45370</v>
      </c>
      <c r="C9732" t="s">
        <v>17</v>
      </c>
      <c r="D9732" t="s">
        <v>11470</v>
      </c>
      <c r="E9732" t="s">
        <v>1343</v>
      </c>
      <c r="F9732" t="s">
        <v>1344</v>
      </c>
      <c r="G9732" t="s">
        <v>21</v>
      </c>
      <c r="H9732" t="s">
        <v>31</v>
      </c>
      <c r="I9732" t="s">
        <v>6663</v>
      </c>
      <c r="J9732" t="s">
        <v>6664</v>
      </c>
      <c r="K9732" s="9" t="s">
        <v>2121</v>
      </c>
      <c r="L9732" t="s">
        <v>6082</v>
      </c>
      <c r="M9732">
        <v>40.99</v>
      </c>
      <c r="N9732">
        <v>11.997</v>
      </c>
      <c r="O9732">
        <v>8</v>
      </c>
      <c r="P9732">
        <v>0.05</v>
      </c>
      <c r="Q9732">
        <f>IFERROR(SEARCH("-",R9732)+2, 1)</f>
        <v>1</v>
      </c>
      <c r="R9732" s="9" t="s">
        <v>2121</v>
      </c>
      <c r="S9732" s="9" t="b">
        <f>R9732&lt;&gt;K9732</f>
        <v>0</v>
      </c>
      <c r="T9732" t="str">
        <f xml:space="preserve"> TRIM( LEFT(R9732,  IFERROR(   SEARCH(" - ",R9732), LEN(R9732) )    ) )</f>
        <v>Tools</v>
      </c>
      <c r="U9732" t="str">
        <f>MID(R9732, Q9732,LEN(R9732))</f>
        <v>Tools</v>
      </c>
      <c r="V9732" t="s">
        <v>31</v>
      </c>
    </row>
    <row r="9733" spans="1:22" x14ac:dyDescent="0.35">
      <c r="A9733" t="s">
        <v>6101</v>
      </c>
      <c r="B9733" s="1">
        <v>45693</v>
      </c>
      <c r="C9733" t="s">
        <v>17</v>
      </c>
      <c r="D9733" t="s">
        <v>1968</v>
      </c>
      <c r="E9733" t="s">
        <v>1343</v>
      </c>
      <c r="F9733" t="s">
        <v>1344</v>
      </c>
      <c r="G9733" t="s">
        <v>21</v>
      </c>
      <c r="H9733" t="s">
        <v>179</v>
      </c>
      <c r="I9733" t="s">
        <v>4128</v>
      </c>
      <c r="J9733" t="s">
        <v>4129</v>
      </c>
      <c r="K9733" s="9" t="s">
        <v>74</v>
      </c>
      <c r="L9733" t="s">
        <v>75</v>
      </c>
      <c r="M9733">
        <v>9.91</v>
      </c>
      <c r="N9733">
        <v>3.5470000000000002</v>
      </c>
      <c r="O9733">
        <v>19</v>
      </c>
      <c r="P9733">
        <v>0.15</v>
      </c>
      <c r="Q9733">
        <f>IFERROR(SEARCH("-",R9733)+2, 1)</f>
        <v>8</v>
      </c>
      <c r="R9733" s="9" t="s">
        <v>74</v>
      </c>
      <c r="S9733" s="9" t="b">
        <f>R9733&lt;&gt;K9733</f>
        <v>0</v>
      </c>
      <c r="T9733" t="str">
        <f xml:space="preserve"> TRIM( LEFT(R9733,  IFERROR(   SEARCH(" - ",R9733), LEN(R9733) )    ) )</f>
        <v>Food</v>
      </c>
      <c r="U9733" t="str">
        <f>MID(R9733, Q9733,LEN(R9733))</f>
        <v>Meat</v>
      </c>
      <c r="V9733" t="s">
        <v>179</v>
      </c>
    </row>
    <row r="9734" spans="1:22" x14ac:dyDescent="0.35">
      <c r="A9734" t="s">
        <v>5176</v>
      </c>
      <c r="B9734" s="1">
        <v>45499</v>
      </c>
      <c r="C9734" t="s">
        <v>17</v>
      </c>
      <c r="D9734" t="s">
        <v>5177</v>
      </c>
      <c r="E9734" t="s">
        <v>1343</v>
      </c>
      <c r="F9734" t="s">
        <v>1344</v>
      </c>
      <c r="G9734" t="s">
        <v>21</v>
      </c>
      <c r="H9734" t="s">
        <v>260</v>
      </c>
      <c r="I9734" t="s">
        <v>5178</v>
      </c>
      <c r="J9734" t="s">
        <v>5179</v>
      </c>
      <c r="K9734" s="9" t="s">
        <v>5180</v>
      </c>
      <c r="L9734" t="s">
        <v>2423</v>
      </c>
      <c r="M9734">
        <v>4.99</v>
      </c>
      <c r="N9734">
        <v>1.996</v>
      </c>
      <c r="O9734">
        <v>12</v>
      </c>
      <c r="P9734">
        <v>0.11</v>
      </c>
      <c r="Q9734">
        <f>IFERROR(SEARCH("-",R9734)+2, 1)</f>
        <v>8</v>
      </c>
      <c r="R9734" s="9" t="s">
        <v>5180</v>
      </c>
      <c r="S9734" s="9" t="b">
        <f>R9734&lt;&gt;K9734</f>
        <v>0</v>
      </c>
      <c r="T9734" t="str">
        <f xml:space="preserve"> TRIM( LEFT(R9734,  IFERROR(   SEARCH(" - ",R9734), LEN(R9734) )    ) )</f>
        <v>Food</v>
      </c>
      <c r="U9734" t="str">
        <f>MID(R9734, Q9734,LEN(R9734))</f>
        <v>Protein</v>
      </c>
      <c r="V9734" t="s">
        <v>260</v>
      </c>
    </row>
    <row r="9735" spans="1:22" x14ac:dyDescent="0.35">
      <c r="A9735" t="s">
        <v>12900</v>
      </c>
      <c r="B9735" s="1">
        <v>45246</v>
      </c>
      <c r="C9735" t="s">
        <v>17</v>
      </c>
      <c r="D9735" t="s">
        <v>2958</v>
      </c>
      <c r="E9735" t="s">
        <v>1343</v>
      </c>
      <c r="F9735" t="s">
        <v>1344</v>
      </c>
      <c r="G9735" t="s">
        <v>21</v>
      </c>
      <c r="H9735" t="s">
        <v>49</v>
      </c>
      <c r="I9735" t="s">
        <v>2959</v>
      </c>
      <c r="J9735" t="s">
        <v>2960</v>
      </c>
      <c r="K9735" s="9" t="s">
        <v>273</v>
      </c>
      <c r="L9735" t="s">
        <v>2961</v>
      </c>
      <c r="M9735">
        <v>29.14</v>
      </c>
      <c r="N9735">
        <v>11.496</v>
      </c>
      <c r="O9735">
        <v>9</v>
      </c>
      <c r="P9735">
        <v>0.28000000000000003</v>
      </c>
      <c r="Q9735">
        <f>IFERROR(SEARCH("-",R9735)+2, 1)</f>
        <v>1</v>
      </c>
      <c r="R9735" s="9" t="s">
        <v>273</v>
      </c>
      <c r="S9735" s="9" t="b">
        <f>R9735&lt;&gt;K9735</f>
        <v>0</v>
      </c>
      <c r="T9735" t="str">
        <f xml:space="preserve"> TRIM( LEFT(R9735,  IFERROR(   SEARCH(" - ",R9735), LEN(R9735) )    ) )</f>
        <v>Toys</v>
      </c>
      <c r="U9735" t="str">
        <f>MID(R9735, Q9735,LEN(R9735))</f>
        <v>Toys</v>
      </c>
      <c r="V9735" t="s">
        <v>49</v>
      </c>
    </row>
    <row r="9736" spans="1:22" x14ac:dyDescent="0.35">
      <c r="A9736" t="s">
        <v>18952</v>
      </c>
      <c r="B9736" s="1">
        <v>45187</v>
      </c>
      <c r="C9736" t="s">
        <v>17</v>
      </c>
      <c r="D9736" t="s">
        <v>7698</v>
      </c>
      <c r="E9736" t="s">
        <v>1343</v>
      </c>
      <c r="F9736" t="s">
        <v>1344</v>
      </c>
      <c r="G9736" t="s">
        <v>21</v>
      </c>
      <c r="H9736" t="s">
        <v>31</v>
      </c>
      <c r="I9736" t="s">
        <v>7699</v>
      </c>
      <c r="J9736" t="s">
        <v>7700</v>
      </c>
      <c r="K9736" s="9" t="s">
        <v>34</v>
      </c>
      <c r="L9736" t="s">
        <v>236</v>
      </c>
      <c r="M9736">
        <v>4.29</v>
      </c>
      <c r="N9736">
        <v>1.2869999999999999</v>
      </c>
      <c r="O9736">
        <v>2</v>
      </c>
      <c r="P9736">
        <v>0.39</v>
      </c>
      <c r="Q9736">
        <f>IFERROR(SEARCH("-",R9736)+2, 1)</f>
        <v>8</v>
      </c>
      <c r="R9736" s="9" t="s">
        <v>34</v>
      </c>
      <c r="S9736" s="9" t="b">
        <f>R9736&lt;&gt;K9736</f>
        <v>0</v>
      </c>
      <c r="T9736" t="str">
        <f xml:space="preserve"> TRIM( LEFT(R9736,  IFERROR(   SEARCH(" - ",R9736), LEN(R9736) )    ) )</f>
        <v>Food</v>
      </c>
      <c r="U9736" t="str">
        <f>MID(R9736, Q9736,LEN(R9736))</f>
        <v>Condiments</v>
      </c>
      <c r="V9736" t="s">
        <v>31</v>
      </c>
    </row>
    <row r="9737" spans="1:22" x14ac:dyDescent="0.35">
      <c r="A9737" t="s">
        <v>7921</v>
      </c>
      <c r="B9737" s="1">
        <v>45341</v>
      </c>
      <c r="C9737" t="s">
        <v>17</v>
      </c>
      <c r="D9737" t="s">
        <v>7922</v>
      </c>
      <c r="E9737" t="s">
        <v>1343</v>
      </c>
      <c r="F9737" t="s">
        <v>1344</v>
      </c>
      <c r="G9737" t="s">
        <v>21</v>
      </c>
      <c r="H9737" t="s">
        <v>78</v>
      </c>
      <c r="I9737" t="s">
        <v>7923</v>
      </c>
      <c r="J9737" t="s">
        <v>7924</v>
      </c>
      <c r="K9737" s="9" t="s">
        <v>34</v>
      </c>
      <c r="L9737" t="s">
        <v>298</v>
      </c>
      <c r="M9737">
        <v>3.29</v>
      </c>
      <c r="N9737">
        <v>0.98699999999999999</v>
      </c>
      <c r="O9737">
        <v>16</v>
      </c>
      <c r="P9737">
        <v>0.34</v>
      </c>
      <c r="Q9737">
        <f>IFERROR(SEARCH("-",R9737)+2, 1)</f>
        <v>8</v>
      </c>
      <c r="R9737" s="9" t="s">
        <v>34</v>
      </c>
      <c r="S9737" s="9" t="b">
        <f>R9737&lt;&gt;K9737</f>
        <v>0</v>
      </c>
      <c r="T9737" t="str">
        <f xml:space="preserve"> TRIM( LEFT(R9737,  IFERROR(   SEARCH(" - ",R9737), LEN(R9737) )    ) )</f>
        <v>Food</v>
      </c>
      <c r="U9737" t="str">
        <f>MID(R9737, Q9737,LEN(R9737))</f>
        <v>Condiments</v>
      </c>
      <c r="V9737" t="s">
        <v>78</v>
      </c>
    </row>
    <row r="9738" spans="1:22" x14ac:dyDescent="0.35">
      <c r="A9738" t="s">
        <v>5895</v>
      </c>
      <c r="B9738" s="1">
        <v>45713</v>
      </c>
      <c r="C9738" t="s">
        <v>17</v>
      </c>
      <c r="D9738" t="s">
        <v>1027</v>
      </c>
      <c r="E9738" t="s">
        <v>1343</v>
      </c>
      <c r="F9738" t="s">
        <v>1344</v>
      </c>
      <c r="G9738" t="s">
        <v>21</v>
      </c>
      <c r="H9738" t="s">
        <v>260</v>
      </c>
      <c r="I9738" t="s">
        <v>4148</v>
      </c>
      <c r="J9738" t="s">
        <v>4149</v>
      </c>
      <c r="K9738" s="9" t="s">
        <v>284</v>
      </c>
      <c r="L9738" t="s">
        <v>2855</v>
      </c>
      <c r="M9738">
        <v>4.41</v>
      </c>
      <c r="N9738">
        <v>1.897</v>
      </c>
      <c r="O9738">
        <v>6</v>
      </c>
      <c r="P9738">
        <v>0.2</v>
      </c>
      <c r="Q9738">
        <f>IFERROR(SEARCH("-",R9738)+2, 1)</f>
        <v>8</v>
      </c>
      <c r="R9738" s="9" t="s">
        <v>284</v>
      </c>
      <c r="S9738" s="9" t="b">
        <f>R9738&lt;&gt;K9738</f>
        <v>0</v>
      </c>
      <c r="T9738" t="str">
        <f xml:space="preserve"> TRIM( LEFT(R9738,  IFERROR(   SEARCH(" - ",R9738), LEN(R9738) )    ) )</f>
        <v>Food</v>
      </c>
      <c r="U9738" t="str">
        <f>MID(R9738, Q9738,LEN(R9738))</f>
        <v>Canned Goods</v>
      </c>
      <c r="V9738" t="s">
        <v>260</v>
      </c>
    </row>
    <row r="9739" spans="1:22" x14ac:dyDescent="0.35">
      <c r="A9739" t="s">
        <v>6202</v>
      </c>
      <c r="B9739" s="1">
        <v>45713</v>
      </c>
      <c r="C9739" t="s">
        <v>17</v>
      </c>
      <c r="D9739" t="s">
        <v>6203</v>
      </c>
      <c r="E9739" t="s">
        <v>1343</v>
      </c>
      <c r="F9739" t="s">
        <v>1344</v>
      </c>
      <c r="G9739" t="s">
        <v>21</v>
      </c>
      <c r="H9739" t="s">
        <v>179</v>
      </c>
      <c r="I9739" t="s">
        <v>4148</v>
      </c>
      <c r="J9739" t="s">
        <v>4149</v>
      </c>
      <c r="K9739" s="9" t="s">
        <v>284</v>
      </c>
      <c r="L9739" t="s">
        <v>2855</v>
      </c>
      <c r="M9739">
        <v>4.41</v>
      </c>
      <c r="N9739">
        <v>1.897</v>
      </c>
      <c r="O9739">
        <v>17</v>
      </c>
      <c r="P9739">
        <v>0.09</v>
      </c>
      <c r="Q9739">
        <f>IFERROR(SEARCH("-",R9739)+2, 1)</f>
        <v>8</v>
      </c>
      <c r="R9739" s="9" t="s">
        <v>284</v>
      </c>
      <c r="S9739" s="9" t="b">
        <f>R9739&lt;&gt;K9739</f>
        <v>0</v>
      </c>
      <c r="T9739" t="str">
        <f xml:space="preserve"> TRIM( LEFT(R9739,  IFERROR(   SEARCH(" - ",R9739), LEN(R9739) )    ) )</f>
        <v>Food</v>
      </c>
      <c r="U9739" t="str">
        <f>MID(R9739, Q9739,LEN(R9739))</f>
        <v>Canned Goods</v>
      </c>
      <c r="V9739" t="s">
        <v>179</v>
      </c>
    </row>
    <row r="9740" spans="1:22" x14ac:dyDescent="0.35">
      <c r="A9740" t="s">
        <v>3551</v>
      </c>
      <c r="B9740" s="1">
        <v>45563</v>
      </c>
      <c r="C9740" t="s">
        <v>17</v>
      </c>
      <c r="D9740" t="s">
        <v>3552</v>
      </c>
      <c r="E9740" t="s">
        <v>1343</v>
      </c>
      <c r="F9740" t="s">
        <v>1344</v>
      </c>
      <c r="G9740" t="s">
        <v>21</v>
      </c>
      <c r="H9740" t="s">
        <v>202</v>
      </c>
      <c r="I9740" t="s">
        <v>3553</v>
      </c>
      <c r="J9740" t="s">
        <v>3554</v>
      </c>
      <c r="K9740" s="9" t="s">
        <v>24</v>
      </c>
      <c r="L9740" t="s">
        <v>326</v>
      </c>
      <c r="M9740">
        <v>4.49</v>
      </c>
      <c r="N9740">
        <v>1.796</v>
      </c>
      <c r="O9740">
        <v>20</v>
      </c>
      <c r="P9740">
        <v>0.37</v>
      </c>
      <c r="Q9740">
        <f>IFERROR(SEARCH("-",R9740)+2, 1)</f>
        <v>8</v>
      </c>
      <c r="R9740" s="9" t="s">
        <v>24</v>
      </c>
      <c r="S9740" s="9" t="b">
        <f>R9740&lt;&gt;K9740</f>
        <v>0</v>
      </c>
      <c r="T9740" t="str">
        <f xml:space="preserve"> TRIM( LEFT(R9740,  IFERROR(   SEARCH(" - ",R9740), LEN(R9740) )    ) )</f>
        <v>Food</v>
      </c>
      <c r="U9740" t="str">
        <f>MID(R9740, Q9740,LEN(R9740))</f>
        <v>Snacks</v>
      </c>
      <c r="V9740" t="s">
        <v>202</v>
      </c>
    </row>
    <row r="9741" spans="1:22" x14ac:dyDescent="0.35">
      <c r="A9741" t="s">
        <v>5845</v>
      </c>
      <c r="B9741" s="1">
        <v>45683</v>
      </c>
      <c r="C9741" t="s">
        <v>17</v>
      </c>
      <c r="D9741" t="s">
        <v>1680</v>
      </c>
      <c r="E9741" t="s">
        <v>1343</v>
      </c>
      <c r="F9741" t="s">
        <v>1344</v>
      </c>
      <c r="G9741" t="s">
        <v>21</v>
      </c>
      <c r="H9741" t="s">
        <v>202</v>
      </c>
      <c r="I9741" t="s">
        <v>5544</v>
      </c>
      <c r="J9741" t="s">
        <v>5545</v>
      </c>
      <c r="K9741" s="9" t="s">
        <v>24</v>
      </c>
      <c r="L9741" t="s">
        <v>326</v>
      </c>
      <c r="M9741">
        <v>3.92</v>
      </c>
      <c r="N9741">
        <v>2</v>
      </c>
      <c r="O9741">
        <v>19</v>
      </c>
      <c r="P9741">
        <v>0.17</v>
      </c>
      <c r="Q9741">
        <f>IFERROR(SEARCH("-",R9741)+2, 1)</f>
        <v>8</v>
      </c>
      <c r="R9741" s="9" t="s">
        <v>24</v>
      </c>
      <c r="S9741" s="9" t="b">
        <f>R9741&lt;&gt;K9741</f>
        <v>0</v>
      </c>
      <c r="T9741" t="str">
        <f xml:space="preserve"> TRIM( LEFT(R9741,  IFERROR(   SEARCH(" - ",R9741), LEN(R9741) )    ) )</f>
        <v>Food</v>
      </c>
      <c r="U9741" t="str">
        <f>MID(R9741, Q9741,LEN(R9741))</f>
        <v>Snacks</v>
      </c>
      <c r="V9741" t="s">
        <v>202</v>
      </c>
    </row>
    <row r="9742" spans="1:22" x14ac:dyDescent="0.35">
      <c r="A9742" t="s">
        <v>14683</v>
      </c>
      <c r="B9742" s="1">
        <v>45073</v>
      </c>
      <c r="C9742" t="s">
        <v>17</v>
      </c>
      <c r="D9742" t="s">
        <v>9214</v>
      </c>
      <c r="E9742" t="s">
        <v>1343</v>
      </c>
      <c r="F9742" t="s">
        <v>1344</v>
      </c>
      <c r="G9742" t="s">
        <v>21</v>
      </c>
      <c r="H9742" t="s">
        <v>164</v>
      </c>
      <c r="I9742" t="s">
        <v>9215</v>
      </c>
      <c r="J9742" t="s">
        <v>9216</v>
      </c>
      <c r="K9742" s="9" t="s">
        <v>24</v>
      </c>
      <c r="L9742" t="s">
        <v>326</v>
      </c>
      <c r="M9742">
        <v>2.44</v>
      </c>
      <c r="N9742">
        <v>0.48699999999999999</v>
      </c>
      <c r="O9742">
        <v>19</v>
      </c>
      <c r="P9742">
        <v>0.11</v>
      </c>
      <c r="Q9742">
        <f>IFERROR(SEARCH("-",R9742)+2, 1)</f>
        <v>8</v>
      </c>
      <c r="R9742" s="9" t="s">
        <v>24</v>
      </c>
      <c r="S9742" s="9" t="b">
        <f>R9742&lt;&gt;K9742</f>
        <v>0</v>
      </c>
      <c r="T9742" t="str">
        <f xml:space="preserve"> TRIM( LEFT(R9742,  IFERROR(   SEARCH(" - ",R9742), LEN(R9742) )    ) )</f>
        <v>Food</v>
      </c>
      <c r="U9742" t="str">
        <f>MID(R9742, Q9742,LEN(R9742))</f>
        <v>Snacks</v>
      </c>
      <c r="V9742" t="s">
        <v>164</v>
      </c>
    </row>
    <row r="9743" spans="1:22" x14ac:dyDescent="0.35">
      <c r="A9743" t="s">
        <v>6563</v>
      </c>
      <c r="B9743" s="1">
        <v>45733</v>
      </c>
      <c r="C9743" t="s">
        <v>17</v>
      </c>
      <c r="D9743" t="s">
        <v>477</v>
      </c>
      <c r="E9743" t="s">
        <v>1343</v>
      </c>
      <c r="F9743" t="s">
        <v>1344</v>
      </c>
      <c r="G9743" t="s">
        <v>21</v>
      </c>
      <c r="I9743" t="s">
        <v>5070</v>
      </c>
      <c r="J9743" t="s">
        <v>5071</v>
      </c>
      <c r="K9743" s="9" t="s">
        <v>5072</v>
      </c>
      <c r="L9743" t="s">
        <v>5073</v>
      </c>
      <c r="M9743">
        <v>51.41</v>
      </c>
      <c r="N9743">
        <v>20.995999999999999</v>
      </c>
      <c r="O9743">
        <v>15</v>
      </c>
      <c r="P9743">
        <v>0.14000000000000001</v>
      </c>
      <c r="Q9743">
        <f>IFERROR(SEARCH("-",R9743)+2, 1)</f>
        <v>12</v>
      </c>
      <c r="R9743" s="9" t="s">
        <v>5072</v>
      </c>
      <c r="S9743" s="9" t="b">
        <f>R9743&lt;&gt;K9743</f>
        <v>0</v>
      </c>
      <c r="T9743" t="str">
        <f xml:space="preserve"> TRIM( LEFT(R9743,  IFERROR(   SEARCH(" - ",R9743), LEN(R9743) )    ) )</f>
        <v>Clothing</v>
      </c>
      <c r="U9743" t="str">
        <f>MID(R9743, Q9743,LEN(R9743))</f>
        <v>Loungewear</v>
      </c>
    </row>
    <row r="9744" spans="1:22" x14ac:dyDescent="0.35">
      <c r="A9744" t="s">
        <v>17850</v>
      </c>
      <c r="B9744" s="1">
        <v>45293</v>
      </c>
      <c r="C9744" t="s">
        <v>17</v>
      </c>
      <c r="D9744" t="s">
        <v>8606</v>
      </c>
      <c r="E9744" t="s">
        <v>1343</v>
      </c>
      <c r="F9744" t="s">
        <v>1344</v>
      </c>
      <c r="G9744" t="s">
        <v>21</v>
      </c>
      <c r="H9744" t="s">
        <v>179</v>
      </c>
      <c r="I9744" t="s">
        <v>8607</v>
      </c>
      <c r="J9744" t="s">
        <v>8608</v>
      </c>
      <c r="K9744" s="9" t="s">
        <v>3111</v>
      </c>
      <c r="L9744" t="s">
        <v>3112</v>
      </c>
      <c r="M9744">
        <v>5.49</v>
      </c>
      <c r="N9744">
        <v>1.647</v>
      </c>
      <c r="O9744">
        <v>13</v>
      </c>
      <c r="P9744">
        <v>0.37</v>
      </c>
      <c r="Q9744">
        <f>IFERROR(SEARCH("-",R9744)+2, 1)</f>
        <v>8</v>
      </c>
      <c r="R9744" s="9" t="s">
        <v>3111</v>
      </c>
      <c r="S9744" s="9" t="b">
        <f>R9744&lt;&gt;K9744</f>
        <v>0</v>
      </c>
      <c r="T9744" t="str">
        <f xml:space="preserve"> TRIM( LEFT(R9744,  IFERROR(   SEARCH(" - ",R9744), LEN(R9744) )    ) )</f>
        <v>Food</v>
      </c>
      <c r="U9744" t="str">
        <f>MID(R9744, Q9744,LEN(R9744))</f>
        <v>Cheese</v>
      </c>
      <c r="V9744" t="s">
        <v>179</v>
      </c>
    </row>
    <row r="9745" spans="1:22" x14ac:dyDescent="0.35">
      <c r="A9745" t="s">
        <v>9823</v>
      </c>
      <c r="B9745" s="1">
        <v>45462</v>
      </c>
      <c r="C9745" t="s">
        <v>17</v>
      </c>
      <c r="D9745" t="s">
        <v>9824</v>
      </c>
      <c r="E9745" t="s">
        <v>1343</v>
      </c>
      <c r="F9745" t="s">
        <v>1344</v>
      </c>
      <c r="G9745" t="s">
        <v>21</v>
      </c>
      <c r="H9745" t="s">
        <v>40</v>
      </c>
      <c r="I9745" t="s">
        <v>5321</v>
      </c>
      <c r="J9745" t="s">
        <v>5322</v>
      </c>
      <c r="K9745" s="9" t="s">
        <v>2476</v>
      </c>
      <c r="L9745" t="s">
        <v>5323</v>
      </c>
      <c r="M9745">
        <v>19.989999999999998</v>
      </c>
      <c r="N9745">
        <v>7.5960000000000001</v>
      </c>
      <c r="O9745">
        <v>6</v>
      </c>
      <c r="Q9745">
        <f>IFERROR(SEARCH("-",R9745)+2, 1)</f>
        <v>1</v>
      </c>
      <c r="R9745" s="9" t="s">
        <v>2476</v>
      </c>
      <c r="S9745" s="9" t="b">
        <f>R9745&lt;&gt;K9745</f>
        <v>0</v>
      </c>
      <c r="T9745" t="str">
        <f xml:space="preserve"> TRIM( LEFT(R9745,  IFERROR(   SEARCH(" - ",R9745), LEN(R9745) )    ) )</f>
        <v>Art Supplies</v>
      </c>
      <c r="U9745" t="str">
        <f>MID(R9745, Q9745,LEN(R9745))</f>
        <v>Art Supplies</v>
      </c>
      <c r="V9745" t="s">
        <v>40</v>
      </c>
    </row>
    <row r="9746" spans="1:22" x14ac:dyDescent="0.35">
      <c r="A9746" t="s">
        <v>10680</v>
      </c>
      <c r="B9746" s="1">
        <v>45318</v>
      </c>
      <c r="C9746" t="s">
        <v>17</v>
      </c>
      <c r="D9746" t="s">
        <v>10681</v>
      </c>
      <c r="E9746" t="s">
        <v>1343</v>
      </c>
      <c r="F9746" t="s">
        <v>1344</v>
      </c>
      <c r="G9746" t="s">
        <v>21</v>
      </c>
      <c r="I9746" t="s">
        <v>9429</v>
      </c>
      <c r="J9746" t="s">
        <v>9430</v>
      </c>
      <c r="K9746" s="9" t="s">
        <v>9431</v>
      </c>
      <c r="L9746" t="s">
        <v>9432</v>
      </c>
      <c r="M9746">
        <v>30.99</v>
      </c>
      <c r="N9746">
        <v>11.996</v>
      </c>
      <c r="O9746">
        <v>6</v>
      </c>
      <c r="P9746">
        <v>0.14000000000000001</v>
      </c>
      <c r="Q9746">
        <f>IFERROR(SEARCH("-",R9746)+2, 1)</f>
        <v>12</v>
      </c>
      <c r="R9746" s="9" t="s">
        <v>9431</v>
      </c>
      <c r="S9746" s="9" t="b">
        <f>R9746&lt;&gt;K9746</f>
        <v>0</v>
      </c>
      <c r="T9746" t="str">
        <f xml:space="preserve"> TRIM( LEFT(R9746,  IFERROR(   SEARCH(" - ",R9746), LEN(R9746) )    ) )</f>
        <v>Clothing</v>
      </c>
      <c r="U9746" t="str">
        <f>MID(R9746, Q9746,LEN(R9746))</f>
        <v>Swimwear</v>
      </c>
    </row>
    <row r="9747" spans="1:22" x14ac:dyDescent="0.35">
      <c r="A9747" t="s">
        <v>6862</v>
      </c>
      <c r="B9747" s="1">
        <v>45740</v>
      </c>
      <c r="C9747" t="s">
        <v>17</v>
      </c>
      <c r="D9747" t="s">
        <v>184</v>
      </c>
      <c r="E9747" t="s">
        <v>1343</v>
      </c>
      <c r="F9747" t="s">
        <v>1344</v>
      </c>
      <c r="G9747" t="s">
        <v>21</v>
      </c>
      <c r="H9747" t="s">
        <v>31</v>
      </c>
      <c r="I9747" t="s">
        <v>4429</v>
      </c>
      <c r="J9747" t="s">
        <v>4430</v>
      </c>
      <c r="K9747" s="9" t="s">
        <v>652</v>
      </c>
      <c r="L9747" t="s">
        <v>3503</v>
      </c>
      <c r="M9747">
        <v>4.71</v>
      </c>
      <c r="N9747">
        <v>2.3159999999999998</v>
      </c>
      <c r="O9747">
        <v>6</v>
      </c>
      <c r="P9747">
        <v>0.03</v>
      </c>
      <c r="Q9747">
        <f>IFERROR(SEARCH("-",R9747)+2, 1)</f>
        <v>8</v>
      </c>
      <c r="R9747" s="9" t="s">
        <v>652</v>
      </c>
      <c r="S9747" s="9" t="b">
        <f>R9747&lt;&gt;K9747</f>
        <v>0</v>
      </c>
      <c r="T9747" t="str">
        <f xml:space="preserve"> TRIM( LEFT(R9747,  IFERROR(   SEARCH(" - ",R9747), LEN(R9747) )    ) )</f>
        <v>Food</v>
      </c>
      <c r="U9747" t="str">
        <f>MID(R9747, Q9747,LEN(R9747))</f>
        <v>Soups</v>
      </c>
      <c r="V9747" t="s">
        <v>31</v>
      </c>
    </row>
    <row r="9748" spans="1:22" x14ac:dyDescent="0.35">
      <c r="A9748" t="s">
        <v>12183</v>
      </c>
      <c r="B9748" s="1">
        <v>45281</v>
      </c>
      <c r="C9748" t="s">
        <v>17</v>
      </c>
      <c r="D9748" t="s">
        <v>2043</v>
      </c>
      <c r="E9748" t="s">
        <v>1343</v>
      </c>
      <c r="F9748" t="s">
        <v>1344</v>
      </c>
      <c r="G9748" t="s">
        <v>21</v>
      </c>
      <c r="H9748" t="s">
        <v>78</v>
      </c>
      <c r="I9748" t="s">
        <v>2044</v>
      </c>
      <c r="J9748" t="s">
        <v>2045</v>
      </c>
      <c r="K9748" s="9" t="s">
        <v>120</v>
      </c>
      <c r="L9748" t="s">
        <v>955</v>
      </c>
      <c r="M9748">
        <v>3.49</v>
      </c>
      <c r="N9748">
        <v>0.79700000000000004</v>
      </c>
      <c r="O9748">
        <v>9</v>
      </c>
      <c r="P9748">
        <v>0.35</v>
      </c>
      <c r="Q9748">
        <f>IFERROR(SEARCH("-",R9748)+2, 1)</f>
        <v>8</v>
      </c>
      <c r="R9748" s="9" t="s">
        <v>120</v>
      </c>
      <c r="S9748" s="9" t="b">
        <f>R9748&lt;&gt;K9748</f>
        <v>0</v>
      </c>
      <c r="T9748" t="str">
        <f xml:space="preserve"> TRIM( LEFT(R9748,  IFERROR(   SEARCH(" - ",R9748), LEN(R9748) )    ) )</f>
        <v>Food</v>
      </c>
      <c r="U9748" t="str">
        <f>MID(R9748, Q9748,LEN(R9748))</f>
        <v>Grains</v>
      </c>
      <c r="V9748" t="s">
        <v>78</v>
      </c>
    </row>
    <row r="9749" spans="1:22" x14ac:dyDescent="0.35">
      <c r="A9749" t="s">
        <v>11858</v>
      </c>
      <c r="B9749" s="1">
        <v>45005</v>
      </c>
      <c r="C9749" t="s">
        <v>17</v>
      </c>
      <c r="D9749" t="s">
        <v>5912</v>
      </c>
      <c r="E9749" t="s">
        <v>1343</v>
      </c>
      <c r="F9749" t="s">
        <v>1344</v>
      </c>
      <c r="G9749" t="s">
        <v>21</v>
      </c>
      <c r="H9749" t="s">
        <v>49</v>
      </c>
      <c r="I9749" t="s">
        <v>11539</v>
      </c>
      <c r="J9749" t="s">
        <v>11540</v>
      </c>
      <c r="K9749" s="9" t="s">
        <v>852</v>
      </c>
      <c r="L9749" t="s">
        <v>1791</v>
      </c>
      <c r="M9749">
        <v>33.99</v>
      </c>
      <c r="N9749">
        <v>9.9469999999999992</v>
      </c>
      <c r="O9749">
        <v>8</v>
      </c>
      <c r="P9749">
        <v>0.22</v>
      </c>
      <c r="Q9749">
        <f>IFERROR(SEARCH("-",R9749)+2, 1)</f>
        <v>12</v>
      </c>
      <c r="R9749" s="9" t="s">
        <v>852</v>
      </c>
      <c r="S9749" s="9" t="b">
        <f>R9749&lt;&gt;K9749</f>
        <v>0</v>
      </c>
      <c r="T9749" t="str">
        <f xml:space="preserve"> TRIM( LEFT(R9749,  IFERROR(   SEARCH(" - ",R9749), LEN(R9749) )    ) )</f>
        <v>Clothing</v>
      </c>
      <c r="U9749" t="str">
        <f>MID(R9749, Q9749,LEN(R9749))</f>
        <v>Tops</v>
      </c>
      <c r="V9749" t="s">
        <v>49</v>
      </c>
    </row>
    <row r="9750" spans="1:22" x14ac:dyDescent="0.35">
      <c r="A9750" t="s">
        <v>6683</v>
      </c>
      <c r="B9750" s="1">
        <v>45675</v>
      </c>
      <c r="C9750" t="s">
        <v>17</v>
      </c>
      <c r="D9750" t="s">
        <v>6684</v>
      </c>
      <c r="E9750" t="s">
        <v>1343</v>
      </c>
      <c r="F9750" t="s">
        <v>1344</v>
      </c>
      <c r="H9750" t="s">
        <v>179</v>
      </c>
      <c r="I9750" t="s">
        <v>4168</v>
      </c>
      <c r="J9750" t="s">
        <v>4169</v>
      </c>
      <c r="K9750" s="9" t="s">
        <v>513</v>
      </c>
      <c r="L9750" t="s">
        <v>514</v>
      </c>
      <c r="M9750">
        <v>41.41</v>
      </c>
      <c r="N9750">
        <v>16.995999999999999</v>
      </c>
      <c r="O9750">
        <v>2</v>
      </c>
      <c r="P9750">
        <v>0.17</v>
      </c>
      <c r="Q9750">
        <f>IFERROR(SEARCH("-",R9750)+2, 1)</f>
        <v>1</v>
      </c>
      <c r="R9750" s="9" t="s">
        <v>513</v>
      </c>
      <c r="S9750" s="9" t="b">
        <f>R9750&lt;&gt;K9750</f>
        <v>0</v>
      </c>
      <c r="T9750" t="str">
        <f xml:space="preserve"> TRIM( LEFT(R9750,  IFERROR(   SEARCH(" - ",R9750), LEN(R9750) )    ) )</f>
        <v>Fitness</v>
      </c>
      <c r="U9750" t="str">
        <f>MID(R9750, Q9750,LEN(R9750))</f>
        <v>Fitness</v>
      </c>
      <c r="V9750" t="s">
        <v>179</v>
      </c>
    </row>
    <row r="9751" spans="1:22" x14ac:dyDescent="0.35">
      <c r="A9751" t="s">
        <v>17087</v>
      </c>
      <c r="B9751" s="1">
        <v>45637</v>
      </c>
      <c r="C9751" t="s">
        <v>27</v>
      </c>
      <c r="D9751" t="s">
        <v>8428</v>
      </c>
      <c r="E9751" t="s">
        <v>775</v>
      </c>
      <c r="F9751" t="s">
        <v>776</v>
      </c>
      <c r="G9751" t="s">
        <v>21</v>
      </c>
      <c r="H9751" t="s">
        <v>71</v>
      </c>
      <c r="I9751" t="s">
        <v>8429</v>
      </c>
      <c r="J9751" t="s">
        <v>8430</v>
      </c>
      <c r="K9751" s="9" t="s">
        <v>391</v>
      </c>
      <c r="L9751" t="s">
        <v>1388</v>
      </c>
      <c r="M9751">
        <v>29.99</v>
      </c>
      <c r="N9751">
        <v>8.9969999999999999</v>
      </c>
      <c r="O9751">
        <v>16</v>
      </c>
      <c r="P9751">
        <v>0.01</v>
      </c>
      <c r="Q9751">
        <f>IFERROR(SEARCH("-",R9751)+2, 1)</f>
        <v>1</v>
      </c>
      <c r="R9751" s="9" t="s">
        <v>391</v>
      </c>
      <c r="S9751" s="9" t="b">
        <f>R9751&lt;&gt;K9751</f>
        <v>0</v>
      </c>
      <c r="T9751" t="str">
        <f xml:space="preserve"> TRIM( LEFT(R9751,  IFERROR(   SEARCH(" - ",R9751), LEN(R9751) )    ) )</f>
        <v>Kitchen</v>
      </c>
      <c r="U9751" t="str">
        <f>MID(R9751, Q9751,LEN(R9751))</f>
        <v>Kitchen</v>
      </c>
      <c r="V9751" t="s">
        <v>71</v>
      </c>
    </row>
    <row r="9752" spans="1:22" x14ac:dyDescent="0.35">
      <c r="A9752" t="s">
        <v>10674</v>
      </c>
      <c r="B9752" s="1">
        <v>45398</v>
      </c>
      <c r="C9752" t="s">
        <v>27</v>
      </c>
      <c r="D9752" t="s">
        <v>10675</v>
      </c>
      <c r="E9752" t="s">
        <v>775</v>
      </c>
      <c r="F9752" t="s">
        <v>776</v>
      </c>
      <c r="G9752" t="s">
        <v>21</v>
      </c>
      <c r="H9752" t="s">
        <v>164</v>
      </c>
      <c r="I9752" t="s">
        <v>5399</v>
      </c>
      <c r="J9752" t="s">
        <v>5400</v>
      </c>
      <c r="K9752" s="9" t="s">
        <v>391</v>
      </c>
      <c r="L9752" t="s">
        <v>2254</v>
      </c>
      <c r="M9752">
        <v>35.99</v>
      </c>
      <c r="N9752">
        <v>13.996</v>
      </c>
      <c r="O9752">
        <v>1</v>
      </c>
      <c r="P9752">
        <v>0.11</v>
      </c>
      <c r="Q9752">
        <f>IFERROR(SEARCH("-",R9752)+2, 1)</f>
        <v>1</v>
      </c>
      <c r="R9752" s="9" t="s">
        <v>391</v>
      </c>
      <c r="S9752" s="9" t="b">
        <f>R9752&lt;&gt;K9752</f>
        <v>0</v>
      </c>
      <c r="T9752" t="str">
        <f xml:space="preserve"> TRIM( LEFT(R9752,  IFERROR(   SEARCH(" - ",R9752), LEN(R9752) )    ) )</f>
        <v>Kitchen</v>
      </c>
      <c r="U9752" t="str">
        <f>MID(R9752, Q9752,LEN(R9752))</f>
        <v>Kitchen</v>
      </c>
      <c r="V9752" t="s">
        <v>164</v>
      </c>
    </row>
    <row r="9753" spans="1:22" x14ac:dyDescent="0.35">
      <c r="A9753" t="s">
        <v>3780</v>
      </c>
      <c r="B9753" s="1">
        <v>45625</v>
      </c>
      <c r="C9753" t="s">
        <v>27</v>
      </c>
      <c r="D9753" t="s">
        <v>3749</v>
      </c>
      <c r="E9753" t="s">
        <v>775</v>
      </c>
      <c r="F9753" t="s">
        <v>776</v>
      </c>
      <c r="G9753" t="s">
        <v>21</v>
      </c>
      <c r="H9753" t="s">
        <v>40</v>
      </c>
      <c r="I9753" t="s">
        <v>3750</v>
      </c>
      <c r="J9753" t="s">
        <v>3751</v>
      </c>
      <c r="K9753" s="9" t="s">
        <v>205</v>
      </c>
      <c r="L9753" t="s">
        <v>206</v>
      </c>
      <c r="M9753">
        <v>4.79</v>
      </c>
      <c r="N9753">
        <v>1.9159999999999999</v>
      </c>
      <c r="O9753">
        <v>8</v>
      </c>
      <c r="P9753">
        <v>0.37</v>
      </c>
      <c r="Q9753">
        <f>IFERROR(SEARCH("-",R9753)+2, 1)</f>
        <v>8</v>
      </c>
      <c r="R9753" s="9" t="s">
        <v>205</v>
      </c>
      <c r="S9753" s="9" t="b">
        <f>R9753&lt;&gt;K9753</f>
        <v>0</v>
      </c>
      <c r="T9753" t="str">
        <f xml:space="preserve"> TRIM( LEFT(R9753,  IFERROR(   SEARCH(" - ",R9753), LEN(R9753) )    ) )</f>
        <v>Food</v>
      </c>
      <c r="U9753" t="str">
        <f>MID(R9753, Q9753,LEN(R9753))</f>
        <v>Bakery</v>
      </c>
      <c r="V9753" t="s">
        <v>40</v>
      </c>
    </row>
    <row r="9754" spans="1:22" x14ac:dyDescent="0.35">
      <c r="A9754" t="s">
        <v>9308</v>
      </c>
      <c r="B9754" s="1">
        <v>45399</v>
      </c>
      <c r="C9754" t="s">
        <v>27</v>
      </c>
      <c r="D9754" t="s">
        <v>8442</v>
      </c>
      <c r="E9754" t="s">
        <v>775</v>
      </c>
      <c r="F9754" t="s">
        <v>1017</v>
      </c>
      <c r="G9754" t="s">
        <v>21</v>
      </c>
      <c r="H9754" t="s">
        <v>31</v>
      </c>
      <c r="I9754" t="s">
        <v>8443</v>
      </c>
      <c r="J9754" t="s">
        <v>8444</v>
      </c>
      <c r="K9754" s="9" t="s">
        <v>3805</v>
      </c>
      <c r="L9754" t="s">
        <v>2190</v>
      </c>
      <c r="M9754">
        <v>19.989999999999998</v>
      </c>
      <c r="N9754">
        <v>5.9969999999999999</v>
      </c>
      <c r="O9754">
        <v>16</v>
      </c>
      <c r="Q9754">
        <f>IFERROR(SEARCH("-",R9754)+2, 1)</f>
        <v>1</v>
      </c>
      <c r="R9754" s="9" t="s">
        <v>3805</v>
      </c>
      <c r="S9754" s="9" t="b">
        <f>R9754&lt;&gt;K9754</f>
        <v>0</v>
      </c>
      <c r="T9754" t="str">
        <f xml:space="preserve"> TRIM( LEFT(R9754,  IFERROR(   SEARCH(" - ",R9754), LEN(R9754) )    ) )</f>
        <v>Photography</v>
      </c>
      <c r="U9754" t="str">
        <f>MID(R9754, Q9754,LEN(R9754))</f>
        <v>Photography</v>
      </c>
      <c r="V9754" t="s">
        <v>31</v>
      </c>
    </row>
    <row r="9755" spans="1:22" x14ac:dyDescent="0.35">
      <c r="A9755" t="s">
        <v>12254</v>
      </c>
      <c r="B9755" s="1">
        <v>45080</v>
      </c>
      <c r="C9755" t="s">
        <v>27</v>
      </c>
      <c r="D9755" t="s">
        <v>2187</v>
      </c>
      <c r="E9755" t="s">
        <v>775</v>
      </c>
      <c r="F9755" t="s">
        <v>1017</v>
      </c>
      <c r="G9755" t="s">
        <v>21</v>
      </c>
      <c r="H9755" t="s">
        <v>78</v>
      </c>
      <c r="I9755" t="s">
        <v>2188</v>
      </c>
      <c r="J9755" t="s">
        <v>2189</v>
      </c>
      <c r="K9755" s="9" t="s">
        <v>1115</v>
      </c>
      <c r="L9755" t="s">
        <v>2190</v>
      </c>
      <c r="M9755">
        <v>88.99</v>
      </c>
      <c r="N9755">
        <v>26.446999999999999</v>
      </c>
      <c r="O9755">
        <v>16</v>
      </c>
      <c r="Q9755">
        <f>IFERROR(SEARCH("-",R9755)+2, 1)</f>
        <v>1</v>
      </c>
      <c r="R9755" s="9" t="s">
        <v>1115</v>
      </c>
      <c r="S9755" s="9" t="b">
        <f>R9755&lt;&gt;K9755</f>
        <v>0</v>
      </c>
      <c r="T9755" t="str">
        <f xml:space="preserve"> TRIM( LEFT(R9755,  IFERROR(   SEARCH(" - ",R9755), LEN(R9755) )    ) )</f>
        <v>Electronics</v>
      </c>
      <c r="U9755" t="str">
        <f>MID(R9755, Q9755,LEN(R9755))</f>
        <v>Electronics</v>
      </c>
      <c r="V9755" t="s">
        <v>78</v>
      </c>
    </row>
    <row r="9756" spans="1:22" x14ac:dyDescent="0.35">
      <c r="A9756" t="s">
        <v>2786</v>
      </c>
      <c r="B9756" s="1">
        <v>45400</v>
      </c>
      <c r="C9756" t="s">
        <v>27</v>
      </c>
      <c r="D9756" t="s">
        <v>2787</v>
      </c>
      <c r="E9756" t="s">
        <v>775</v>
      </c>
      <c r="F9756" t="s">
        <v>1017</v>
      </c>
      <c r="G9756" t="s">
        <v>21</v>
      </c>
      <c r="H9756" t="s">
        <v>40</v>
      </c>
      <c r="I9756" t="s">
        <v>2788</v>
      </c>
      <c r="J9756" t="s">
        <v>2789</v>
      </c>
      <c r="K9756" s="9" t="s">
        <v>217</v>
      </c>
      <c r="L9756" t="s">
        <v>218</v>
      </c>
      <c r="M9756">
        <v>69.989999999999995</v>
      </c>
      <c r="N9756">
        <v>20.997</v>
      </c>
      <c r="O9756">
        <v>10</v>
      </c>
      <c r="P9756">
        <v>0.35</v>
      </c>
      <c r="Q9756">
        <f>IFERROR(SEARCH("-",R9756)+2, 1)</f>
        <v>1</v>
      </c>
      <c r="R9756" s="9" t="s">
        <v>217</v>
      </c>
      <c r="S9756" s="9" t="b">
        <f>R9756&lt;&gt;K9756</f>
        <v>0</v>
      </c>
      <c r="T9756" t="str">
        <f xml:space="preserve"> TRIM( LEFT(R9756,  IFERROR(   SEARCH(" - ",R9756), LEN(R9756) )    ) )</f>
        <v>Outdoor</v>
      </c>
      <c r="U9756" t="str">
        <f>MID(R9756, Q9756,LEN(R9756))</f>
        <v>Outdoor</v>
      </c>
      <c r="V9756" t="s">
        <v>40</v>
      </c>
    </row>
    <row r="9757" spans="1:22" x14ac:dyDescent="0.35">
      <c r="A9757" t="s">
        <v>15540</v>
      </c>
      <c r="B9757" s="1">
        <v>45007</v>
      </c>
      <c r="C9757" t="s">
        <v>27</v>
      </c>
      <c r="D9757" t="s">
        <v>15541</v>
      </c>
      <c r="E9757" t="s">
        <v>775</v>
      </c>
      <c r="F9757" t="s">
        <v>1017</v>
      </c>
      <c r="G9757" t="s">
        <v>21</v>
      </c>
      <c r="I9757" t="s">
        <v>5446</v>
      </c>
      <c r="J9757" t="s">
        <v>5447</v>
      </c>
      <c r="K9757" s="9" t="s">
        <v>284</v>
      </c>
      <c r="L9757" t="s">
        <v>285</v>
      </c>
      <c r="M9757">
        <v>1.74</v>
      </c>
      <c r="N9757">
        <v>0.746</v>
      </c>
      <c r="O9757">
        <v>6</v>
      </c>
      <c r="P9757">
        <v>0.03</v>
      </c>
      <c r="Q9757">
        <f>IFERROR(SEARCH("-",R9757)+2, 1)</f>
        <v>8</v>
      </c>
      <c r="R9757" s="9" t="s">
        <v>284</v>
      </c>
      <c r="S9757" s="9" t="b">
        <f>R9757&lt;&gt;K9757</f>
        <v>0</v>
      </c>
      <c r="T9757" t="str">
        <f xml:space="preserve"> TRIM( LEFT(R9757,  IFERROR(   SEARCH(" - ",R9757), LEN(R9757) )    ) )</f>
        <v>Food</v>
      </c>
      <c r="U9757" t="str">
        <f>MID(R9757, Q9757,LEN(R9757))</f>
        <v>Canned Goods</v>
      </c>
    </row>
    <row r="9758" spans="1:22" x14ac:dyDescent="0.35">
      <c r="A9758" t="s">
        <v>2486</v>
      </c>
      <c r="B9758" s="1">
        <v>45584</v>
      </c>
      <c r="C9758" t="s">
        <v>27</v>
      </c>
      <c r="D9758" t="s">
        <v>1802</v>
      </c>
      <c r="E9758" t="s">
        <v>775</v>
      </c>
      <c r="F9758" t="s">
        <v>1017</v>
      </c>
      <c r="G9758" t="s">
        <v>21</v>
      </c>
      <c r="H9758" t="s">
        <v>179</v>
      </c>
      <c r="I9758" t="s">
        <v>1803</v>
      </c>
      <c r="J9758" t="s">
        <v>1804</v>
      </c>
      <c r="K9758" s="9" t="s">
        <v>363</v>
      </c>
      <c r="L9758" t="s">
        <v>1805</v>
      </c>
      <c r="M9758">
        <v>14.99</v>
      </c>
      <c r="N9758">
        <v>4.4969999999999999</v>
      </c>
      <c r="O9758">
        <v>4</v>
      </c>
      <c r="P9758">
        <v>0.25</v>
      </c>
      <c r="Q9758">
        <f>IFERROR(SEARCH("-",R9758)+2, 1)</f>
        <v>1</v>
      </c>
      <c r="R9758" s="9" t="s">
        <v>363</v>
      </c>
      <c r="S9758" s="9" t="b">
        <f>R9758&lt;&gt;K9758</f>
        <v>0</v>
      </c>
      <c r="T9758" t="str">
        <f xml:space="preserve"> TRIM( LEFT(R9758,  IFERROR(   SEARCH(" - ",R9758), LEN(R9758) )    ) )</f>
        <v>Automotive</v>
      </c>
      <c r="U9758" t="str">
        <f>MID(R9758, Q9758,LEN(R9758))</f>
        <v>Automotive</v>
      </c>
      <c r="V9758" t="s">
        <v>179</v>
      </c>
    </row>
    <row r="9759" spans="1:22" x14ac:dyDescent="0.35">
      <c r="A9759" t="s">
        <v>17267</v>
      </c>
      <c r="B9759" s="1">
        <v>45579</v>
      </c>
      <c r="C9759" t="s">
        <v>27</v>
      </c>
      <c r="D9759" t="s">
        <v>7833</v>
      </c>
      <c r="E9759" t="s">
        <v>775</v>
      </c>
      <c r="F9759" t="s">
        <v>1017</v>
      </c>
      <c r="G9759" t="s">
        <v>21</v>
      </c>
      <c r="H9759" t="s">
        <v>31</v>
      </c>
      <c r="I9759" t="s">
        <v>7834</v>
      </c>
      <c r="J9759" t="s">
        <v>7835</v>
      </c>
      <c r="K9759" s="9" t="s">
        <v>858</v>
      </c>
      <c r="L9759" t="s">
        <v>4767</v>
      </c>
      <c r="M9759">
        <v>99.99</v>
      </c>
      <c r="N9759">
        <v>29.997</v>
      </c>
      <c r="O9759">
        <v>2</v>
      </c>
      <c r="P9759">
        <v>0.37</v>
      </c>
      <c r="Q9759">
        <f>IFERROR(SEARCH("-",R9759)+2, 1)</f>
        <v>1</v>
      </c>
      <c r="R9759" s="9" t="s">
        <v>858</v>
      </c>
      <c r="S9759" s="9" t="b">
        <f>R9759&lt;&gt;K9759</f>
        <v>0</v>
      </c>
      <c r="T9759" t="str">
        <f xml:space="preserve"> TRIM( LEFT(R9759,  IFERROR(   SEARCH(" - ",R9759), LEN(R9759) )    ) )</f>
        <v>Pets</v>
      </c>
      <c r="U9759" t="str">
        <f>MID(R9759, Q9759,LEN(R9759))</f>
        <v>Pets</v>
      </c>
      <c r="V9759" t="s">
        <v>31</v>
      </c>
    </row>
    <row r="9760" spans="1:22" x14ac:dyDescent="0.35">
      <c r="A9760" t="s">
        <v>4779</v>
      </c>
      <c r="B9760" s="1">
        <v>45487</v>
      </c>
      <c r="C9760" t="s">
        <v>27</v>
      </c>
      <c r="D9760" t="s">
        <v>4457</v>
      </c>
      <c r="E9760" t="s">
        <v>775</v>
      </c>
      <c r="F9760" t="s">
        <v>1017</v>
      </c>
      <c r="G9760" t="s">
        <v>21</v>
      </c>
      <c r="H9760" t="s">
        <v>40</v>
      </c>
      <c r="I9760" t="s">
        <v>4458</v>
      </c>
      <c r="J9760" t="s">
        <v>4459</v>
      </c>
      <c r="K9760" s="9" t="s">
        <v>348</v>
      </c>
      <c r="L9760" t="s">
        <v>309</v>
      </c>
      <c r="M9760">
        <v>5.49</v>
      </c>
      <c r="N9760">
        <v>2.1960000000000002</v>
      </c>
      <c r="O9760">
        <v>20</v>
      </c>
      <c r="P9760">
        <v>0.01</v>
      </c>
      <c r="Q9760">
        <f>IFERROR(SEARCH("-",R9760)+2, 1)</f>
        <v>8</v>
      </c>
      <c r="R9760" s="9" t="s">
        <v>348</v>
      </c>
      <c r="S9760" s="9" t="b">
        <f>R9760&lt;&gt;K9760</f>
        <v>0</v>
      </c>
      <c r="T9760" t="str">
        <f xml:space="preserve"> TRIM( LEFT(R9760,  IFERROR(   SEARCH(" - ",R9760), LEN(R9760) )    ) )</f>
        <v>Food</v>
      </c>
      <c r="U9760" t="str">
        <f>MID(R9760, Q9760,LEN(R9760))</f>
        <v>Dairy</v>
      </c>
      <c r="V9760" t="s">
        <v>40</v>
      </c>
    </row>
    <row r="9761" spans="1:22" x14ac:dyDescent="0.35">
      <c r="A9761" t="s">
        <v>17581</v>
      </c>
      <c r="B9761" s="1">
        <v>45335</v>
      </c>
      <c r="C9761" t="s">
        <v>27</v>
      </c>
      <c r="D9761" t="s">
        <v>7417</v>
      </c>
      <c r="E9761" t="s">
        <v>775</v>
      </c>
      <c r="F9761" t="s">
        <v>1017</v>
      </c>
      <c r="G9761" t="s">
        <v>21</v>
      </c>
      <c r="H9761" t="s">
        <v>164</v>
      </c>
      <c r="I9761" t="s">
        <v>7418</v>
      </c>
      <c r="J9761" t="s">
        <v>7419</v>
      </c>
      <c r="K9761" s="9" t="s">
        <v>348</v>
      </c>
      <c r="L9761" t="s">
        <v>309</v>
      </c>
      <c r="M9761">
        <v>3.99</v>
      </c>
      <c r="N9761">
        <v>1.1970000000000001</v>
      </c>
      <c r="O9761">
        <v>3</v>
      </c>
      <c r="P9761">
        <v>0.15</v>
      </c>
      <c r="Q9761">
        <f>IFERROR(SEARCH("-",R9761)+2, 1)</f>
        <v>8</v>
      </c>
      <c r="R9761" s="9" t="s">
        <v>348</v>
      </c>
      <c r="S9761" s="9" t="b">
        <f>R9761&lt;&gt;K9761</f>
        <v>0</v>
      </c>
      <c r="T9761" t="str">
        <f xml:space="preserve"> TRIM( LEFT(R9761,  IFERROR(   SEARCH(" - ",R9761), LEN(R9761) )    ) )</f>
        <v>Food</v>
      </c>
      <c r="U9761" t="str">
        <f>MID(R9761, Q9761,LEN(R9761))</f>
        <v>Dairy</v>
      </c>
      <c r="V9761" t="s">
        <v>164</v>
      </c>
    </row>
    <row r="9762" spans="1:22" x14ac:dyDescent="0.35">
      <c r="A9762" t="s">
        <v>8261</v>
      </c>
      <c r="B9762" s="1">
        <v>45535</v>
      </c>
      <c r="C9762" t="s">
        <v>27</v>
      </c>
      <c r="D9762" t="s">
        <v>8262</v>
      </c>
      <c r="E9762" t="s">
        <v>775</v>
      </c>
      <c r="F9762" t="s">
        <v>776</v>
      </c>
      <c r="G9762" t="s">
        <v>21</v>
      </c>
      <c r="H9762" t="s">
        <v>164</v>
      </c>
      <c r="I9762" t="s">
        <v>8263</v>
      </c>
      <c r="J9762" t="s">
        <v>8264</v>
      </c>
      <c r="K9762" s="9" t="s">
        <v>284</v>
      </c>
      <c r="L9762" t="s">
        <v>7816</v>
      </c>
      <c r="M9762">
        <v>1.89</v>
      </c>
      <c r="N9762">
        <v>0.56699999999999995</v>
      </c>
      <c r="O9762">
        <v>1</v>
      </c>
      <c r="P9762">
        <v>0.21</v>
      </c>
      <c r="Q9762">
        <f>IFERROR(SEARCH("-",R9762)+2, 1)</f>
        <v>8</v>
      </c>
      <c r="R9762" s="9" t="s">
        <v>284</v>
      </c>
      <c r="S9762" s="9" t="b">
        <f>R9762&lt;&gt;K9762</f>
        <v>0</v>
      </c>
      <c r="T9762" t="str">
        <f xml:space="preserve"> TRIM( LEFT(R9762,  IFERROR(   SEARCH(" - ",R9762), LEN(R9762) )    ) )</f>
        <v>Food</v>
      </c>
      <c r="U9762" t="str">
        <f>MID(R9762, Q9762,LEN(R9762))</f>
        <v>Canned Goods</v>
      </c>
      <c r="V9762" t="s">
        <v>164</v>
      </c>
    </row>
    <row r="9763" spans="1:22" x14ac:dyDescent="0.35">
      <c r="A9763" t="s">
        <v>6348</v>
      </c>
      <c r="B9763" s="1">
        <v>45667</v>
      </c>
      <c r="C9763" t="s">
        <v>27</v>
      </c>
      <c r="D9763" t="s">
        <v>2473</v>
      </c>
      <c r="E9763" t="s">
        <v>775</v>
      </c>
      <c r="F9763" t="s">
        <v>1017</v>
      </c>
      <c r="G9763" t="s">
        <v>21</v>
      </c>
      <c r="H9763" t="s">
        <v>71</v>
      </c>
      <c r="I9763" t="s">
        <v>6231</v>
      </c>
      <c r="J9763" t="s">
        <v>6232</v>
      </c>
      <c r="K9763" s="9" t="s">
        <v>1115</v>
      </c>
      <c r="L9763" t="s">
        <v>1116</v>
      </c>
      <c r="M9763">
        <v>201.41</v>
      </c>
      <c r="N9763">
        <v>60.997</v>
      </c>
      <c r="O9763">
        <v>9</v>
      </c>
      <c r="P9763">
        <v>0.14000000000000001</v>
      </c>
      <c r="Q9763">
        <f>IFERROR(SEARCH("-",R9763)+2, 1)</f>
        <v>1</v>
      </c>
      <c r="R9763" s="9" t="s">
        <v>1115</v>
      </c>
      <c r="S9763" s="9" t="b">
        <f>R9763&lt;&gt;K9763</f>
        <v>0</v>
      </c>
      <c r="T9763" t="str">
        <f xml:space="preserve"> TRIM( LEFT(R9763,  IFERROR(   SEARCH(" - ",R9763), LEN(R9763) )    ) )</f>
        <v>Electronics</v>
      </c>
      <c r="U9763" t="str">
        <f>MID(R9763, Q9763,LEN(R9763))</f>
        <v>Electronics</v>
      </c>
      <c r="V9763" t="s">
        <v>71</v>
      </c>
    </row>
    <row r="9764" spans="1:22" x14ac:dyDescent="0.35">
      <c r="A9764" t="s">
        <v>11281</v>
      </c>
      <c r="B9764" s="1">
        <v>45327</v>
      </c>
      <c r="C9764" t="s">
        <v>27</v>
      </c>
      <c r="D9764" t="s">
        <v>11282</v>
      </c>
      <c r="E9764" t="s">
        <v>775</v>
      </c>
      <c r="F9764" t="s">
        <v>1017</v>
      </c>
      <c r="G9764" t="s">
        <v>21</v>
      </c>
      <c r="H9764" t="s">
        <v>202</v>
      </c>
      <c r="I9764" t="s">
        <v>4718</v>
      </c>
      <c r="J9764" t="s">
        <v>4719</v>
      </c>
      <c r="K9764" s="9" t="s">
        <v>1115</v>
      </c>
      <c r="L9764" t="s">
        <v>1116</v>
      </c>
      <c r="M9764">
        <v>35.99</v>
      </c>
      <c r="N9764">
        <v>10.497</v>
      </c>
      <c r="O9764">
        <v>16</v>
      </c>
      <c r="P9764">
        <v>0.18</v>
      </c>
      <c r="Q9764">
        <f>IFERROR(SEARCH("-",R9764)+2, 1)</f>
        <v>1</v>
      </c>
      <c r="R9764" s="9" t="s">
        <v>1115</v>
      </c>
      <c r="S9764" s="9" t="b">
        <f>R9764&lt;&gt;K9764</f>
        <v>0</v>
      </c>
      <c r="T9764" t="str">
        <f xml:space="preserve"> TRIM( LEFT(R9764,  IFERROR(   SEARCH(" - ",R9764), LEN(R9764) )    ) )</f>
        <v>Electronics</v>
      </c>
      <c r="U9764" t="str">
        <f>MID(R9764, Q9764,LEN(R9764))</f>
        <v>Electronics</v>
      </c>
      <c r="V9764" t="s">
        <v>202</v>
      </c>
    </row>
    <row r="9765" spans="1:22" x14ac:dyDescent="0.35">
      <c r="A9765" t="s">
        <v>13515</v>
      </c>
      <c r="B9765" s="1">
        <v>45029</v>
      </c>
      <c r="C9765" t="s">
        <v>27</v>
      </c>
      <c r="D9765" t="s">
        <v>5277</v>
      </c>
      <c r="E9765" t="s">
        <v>775</v>
      </c>
      <c r="F9765" t="s">
        <v>776</v>
      </c>
      <c r="G9765" t="s">
        <v>21</v>
      </c>
      <c r="H9765" t="s">
        <v>49</v>
      </c>
      <c r="I9765" t="s">
        <v>5278</v>
      </c>
      <c r="J9765" t="s">
        <v>5279</v>
      </c>
      <c r="K9765" s="9" t="s">
        <v>67</v>
      </c>
      <c r="L9765" t="s">
        <v>250</v>
      </c>
      <c r="M9765">
        <v>1.74</v>
      </c>
      <c r="N9765">
        <v>0.27700000000000002</v>
      </c>
      <c r="O9765">
        <v>2</v>
      </c>
      <c r="P9765">
        <v>0.32</v>
      </c>
      <c r="Q9765">
        <f>IFERROR(SEARCH("-",R9765)+2, 1)</f>
        <v>8</v>
      </c>
      <c r="R9765" s="9" t="s">
        <v>67</v>
      </c>
      <c r="S9765" s="9" t="b">
        <f>R9765&lt;&gt;K9765</f>
        <v>0</v>
      </c>
      <c r="T9765" t="str">
        <f xml:space="preserve"> TRIM( LEFT(R9765,  IFERROR(   SEARCH(" - ",R9765), LEN(R9765) )    ) )</f>
        <v>Food</v>
      </c>
      <c r="U9765" t="str">
        <f>MID(R9765, Q9765,LEN(R9765))</f>
        <v>Sauces</v>
      </c>
      <c r="V9765" t="s">
        <v>49</v>
      </c>
    </row>
    <row r="9766" spans="1:22" x14ac:dyDescent="0.35">
      <c r="A9766" t="s">
        <v>6053</v>
      </c>
      <c r="B9766" s="1">
        <v>45703</v>
      </c>
      <c r="C9766" t="s">
        <v>27</v>
      </c>
      <c r="D9766" t="s">
        <v>288</v>
      </c>
      <c r="E9766" t="s">
        <v>775</v>
      </c>
      <c r="F9766" t="s">
        <v>776</v>
      </c>
      <c r="G9766" t="s">
        <v>21</v>
      </c>
      <c r="H9766" t="s">
        <v>40</v>
      </c>
      <c r="I9766" t="s">
        <v>6054</v>
      </c>
      <c r="J9766" t="s">
        <v>6055</v>
      </c>
      <c r="K9766" s="9" t="s">
        <v>391</v>
      </c>
      <c r="L9766" t="s">
        <v>6056</v>
      </c>
      <c r="M9766">
        <v>36.409999999999997</v>
      </c>
      <c r="N9766">
        <v>14.996</v>
      </c>
      <c r="O9766">
        <v>7</v>
      </c>
      <c r="P9766">
        <v>0.18</v>
      </c>
      <c r="Q9766">
        <f>IFERROR(SEARCH("-",R9766)+2, 1)</f>
        <v>1</v>
      </c>
      <c r="R9766" s="9" t="s">
        <v>391</v>
      </c>
      <c r="S9766" s="9" t="b">
        <f>R9766&lt;&gt;K9766</f>
        <v>0</v>
      </c>
      <c r="T9766" t="str">
        <f xml:space="preserve"> TRIM( LEFT(R9766,  IFERROR(   SEARCH(" - ",R9766), LEN(R9766) )    ) )</f>
        <v>Kitchen</v>
      </c>
      <c r="U9766" t="str">
        <f>MID(R9766, Q9766,LEN(R9766))</f>
        <v>Kitchen</v>
      </c>
      <c r="V9766" t="s">
        <v>40</v>
      </c>
    </row>
    <row r="9767" spans="1:22" x14ac:dyDescent="0.35">
      <c r="A9767" t="s">
        <v>11972</v>
      </c>
      <c r="B9767" s="1">
        <v>45101</v>
      </c>
      <c r="C9767" t="s">
        <v>27</v>
      </c>
      <c r="D9767" t="s">
        <v>1454</v>
      </c>
      <c r="E9767" t="s">
        <v>775</v>
      </c>
      <c r="F9767" t="s">
        <v>1017</v>
      </c>
      <c r="G9767" t="s">
        <v>21</v>
      </c>
      <c r="H9767" t="s">
        <v>260</v>
      </c>
      <c r="I9767" t="s">
        <v>1455</v>
      </c>
      <c r="J9767" t="s">
        <v>1456</v>
      </c>
      <c r="K9767" s="9" t="s">
        <v>1457</v>
      </c>
      <c r="L9767" t="s">
        <v>35</v>
      </c>
      <c r="M9767">
        <v>3.99</v>
      </c>
      <c r="N9767">
        <v>0.94699999999999995</v>
      </c>
      <c r="O9767">
        <v>9</v>
      </c>
      <c r="P9767">
        <v>0.13</v>
      </c>
      <c r="Q9767">
        <f>IFERROR(SEARCH("-",R9767)+2, 1)</f>
        <v>8</v>
      </c>
      <c r="R9767" s="9" t="s">
        <v>1457</v>
      </c>
      <c r="S9767" s="9" t="b">
        <f>R9767&lt;&gt;K9767</f>
        <v>0</v>
      </c>
      <c r="T9767" t="str">
        <f xml:space="preserve"> TRIM( LEFT(R9767,  IFERROR(   SEARCH(" - ",R9767), LEN(R9767) )    ) )</f>
        <v>Food</v>
      </c>
      <c r="U9767" t="str">
        <f>MID(R9767, Q9767,LEN(R9767))</f>
        <v>Cooking Oils</v>
      </c>
      <c r="V9767" t="s">
        <v>260</v>
      </c>
    </row>
    <row r="9768" spans="1:22" x14ac:dyDescent="0.35">
      <c r="A9768" t="s">
        <v>7447</v>
      </c>
      <c r="B9768" s="1">
        <v>45317</v>
      </c>
      <c r="C9768" t="s">
        <v>27</v>
      </c>
      <c r="D9768" t="s">
        <v>7448</v>
      </c>
      <c r="E9768" t="s">
        <v>775</v>
      </c>
      <c r="F9768" t="s">
        <v>1017</v>
      </c>
      <c r="G9768" t="s">
        <v>21</v>
      </c>
      <c r="H9768" t="s">
        <v>71</v>
      </c>
      <c r="I9768" t="s">
        <v>7449</v>
      </c>
      <c r="J9768" t="s">
        <v>7450</v>
      </c>
      <c r="K9768" s="9" t="s">
        <v>391</v>
      </c>
      <c r="L9768" t="s">
        <v>975</v>
      </c>
      <c r="M9768">
        <v>19.989999999999998</v>
      </c>
      <c r="N9768">
        <v>5.9969999999999999</v>
      </c>
      <c r="O9768">
        <v>12</v>
      </c>
      <c r="P9768">
        <v>0.01</v>
      </c>
      <c r="Q9768">
        <f>IFERROR(SEARCH("-",R9768)+2, 1)</f>
        <v>1</v>
      </c>
      <c r="R9768" s="9" t="s">
        <v>391</v>
      </c>
      <c r="S9768" s="9" t="b">
        <f>R9768&lt;&gt;K9768</f>
        <v>0</v>
      </c>
      <c r="T9768" t="str">
        <f xml:space="preserve"> TRIM( LEFT(R9768,  IFERROR(   SEARCH(" - ",R9768), LEN(R9768) )    ) )</f>
        <v>Kitchen</v>
      </c>
      <c r="U9768" t="str">
        <f>MID(R9768, Q9768,LEN(R9768))</f>
        <v>Kitchen</v>
      </c>
      <c r="V9768" t="s">
        <v>71</v>
      </c>
    </row>
    <row r="9769" spans="1:22" x14ac:dyDescent="0.35">
      <c r="A9769" t="s">
        <v>14157</v>
      </c>
      <c r="B9769" s="1">
        <v>44971</v>
      </c>
      <c r="C9769" t="s">
        <v>27</v>
      </c>
      <c r="D9769" t="s">
        <v>7448</v>
      </c>
      <c r="E9769" t="s">
        <v>775</v>
      </c>
      <c r="F9769" t="s">
        <v>776</v>
      </c>
      <c r="G9769" t="s">
        <v>21</v>
      </c>
      <c r="H9769" t="s">
        <v>40</v>
      </c>
      <c r="I9769" t="s">
        <v>7449</v>
      </c>
      <c r="J9769" t="s">
        <v>7450</v>
      </c>
      <c r="K9769" s="9" t="s">
        <v>391</v>
      </c>
      <c r="L9769" t="s">
        <v>975</v>
      </c>
      <c r="M9769">
        <v>19.14</v>
      </c>
      <c r="N9769">
        <v>5.4969999999999999</v>
      </c>
      <c r="O9769">
        <v>4</v>
      </c>
      <c r="Q9769">
        <f>IFERROR(SEARCH("-",R9769)+2, 1)</f>
        <v>1</v>
      </c>
      <c r="R9769" s="9" t="s">
        <v>391</v>
      </c>
      <c r="S9769" s="9" t="b">
        <f>R9769&lt;&gt;K9769</f>
        <v>0</v>
      </c>
      <c r="T9769" t="str">
        <f xml:space="preserve"> TRIM( LEFT(R9769,  IFERROR(   SEARCH(" - ",R9769), LEN(R9769) )    ) )</f>
        <v>Kitchen</v>
      </c>
      <c r="U9769" t="str">
        <f>MID(R9769, Q9769,LEN(R9769))</f>
        <v>Kitchen</v>
      </c>
      <c r="V9769" t="s">
        <v>40</v>
      </c>
    </row>
    <row r="9770" spans="1:22" x14ac:dyDescent="0.35">
      <c r="A9770" t="s">
        <v>12742</v>
      </c>
      <c r="B9770" s="1">
        <v>45006</v>
      </c>
      <c r="C9770" t="s">
        <v>27</v>
      </c>
      <c r="D9770" t="s">
        <v>4119</v>
      </c>
      <c r="E9770" t="s">
        <v>775</v>
      </c>
      <c r="F9770" t="s">
        <v>1017</v>
      </c>
      <c r="G9770" t="s">
        <v>21</v>
      </c>
      <c r="H9770" t="s">
        <v>164</v>
      </c>
      <c r="I9770" t="s">
        <v>4120</v>
      </c>
      <c r="J9770" t="s">
        <v>4121</v>
      </c>
      <c r="K9770" s="9" t="s">
        <v>391</v>
      </c>
      <c r="L9770" t="s">
        <v>3121</v>
      </c>
      <c r="M9770">
        <v>29.14</v>
      </c>
      <c r="N9770">
        <v>11.496</v>
      </c>
      <c r="O9770">
        <v>13</v>
      </c>
      <c r="P9770">
        <v>0.01</v>
      </c>
      <c r="Q9770">
        <f>IFERROR(SEARCH("-",R9770)+2, 1)</f>
        <v>1</v>
      </c>
      <c r="R9770" s="9" t="s">
        <v>391</v>
      </c>
      <c r="S9770" s="9" t="b">
        <f>R9770&lt;&gt;K9770</f>
        <v>0</v>
      </c>
      <c r="T9770" t="str">
        <f xml:space="preserve"> TRIM( LEFT(R9770,  IFERROR(   SEARCH(" - ",R9770), LEN(R9770) )    ) )</f>
        <v>Kitchen</v>
      </c>
      <c r="U9770" t="str">
        <f>MID(R9770, Q9770,LEN(R9770))</f>
        <v>Kitchen</v>
      </c>
      <c r="V9770" t="s">
        <v>164</v>
      </c>
    </row>
    <row r="9771" spans="1:22" x14ac:dyDescent="0.35">
      <c r="A9771" t="s">
        <v>12060</v>
      </c>
      <c r="B9771" s="1">
        <v>44958</v>
      </c>
      <c r="C9771" t="s">
        <v>27</v>
      </c>
      <c r="D9771" t="s">
        <v>146</v>
      </c>
      <c r="E9771" t="s">
        <v>775</v>
      </c>
      <c r="F9771" t="s">
        <v>1017</v>
      </c>
      <c r="G9771" t="s">
        <v>21</v>
      </c>
      <c r="H9771" t="s">
        <v>49</v>
      </c>
      <c r="I9771" t="s">
        <v>149</v>
      </c>
      <c r="J9771" t="s">
        <v>150</v>
      </c>
      <c r="K9771" s="9" t="s">
        <v>151</v>
      </c>
      <c r="L9771" t="s">
        <v>152</v>
      </c>
      <c r="M9771">
        <v>298.99</v>
      </c>
      <c r="N9771">
        <v>89.447000000000003</v>
      </c>
      <c r="O9771">
        <v>11</v>
      </c>
      <c r="P9771">
        <v>0.24</v>
      </c>
      <c r="Q9771">
        <f>IFERROR(SEARCH("-",R9771)+2, 1)</f>
        <v>1</v>
      </c>
      <c r="R9771" s="9" t="s">
        <v>151</v>
      </c>
      <c r="S9771" s="9" t="b">
        <f>R9771&lt;&gt;K9771</f>
        <v>0</v>
      </c>
      <c r="T9771" t="str">
        <f xml:space="preserve"> TRIM( LEFT(R9771,  IFERROR(   SEARCH(" - ",R9771), LEN(R9771) )    ) )</f>
        <v>Home Appliances</v>
      </c>
      <c r="U9771" t="str">
        <f>MID(R9771, Q9771,LEN(R9771))</f>
        <v>Home Appliances</v>
      </c>
      <c r="V9771" t="s">
        <v>49</v>
      </c>
    </row>
    <row r="9772" spans="1:22" x14ac:dyDescent="0.35">
      <c r="A9772" t="s">
        <v>4092</v>
      </c>
      <c r="B9772" s="1">
        <v>45636</v>
      </c>
      <c r="C9772" t="s">
        <v>27</v>
      </c>
      <c r="D9772" t="s">
        <v>4093</v>
      </c>
      <c r="E9772" t="s">
        <v>775</v>
      </c>
      <c r="F9772" t="s">
        <v>1017</v>
      </c>
      <c r="G9772" t="s">
        <v>21</v>
      </c>
      <c r="H9772" t="s">
        <v>49</v>
      </c>
      <c r="I9772" t="s">
        <v>4094</v>
      </c>
      <c r="J9772" t="s">
        <v>4095</v>
      </c>
      <c r="K9772" s="9" t="s">
        <v>652</v>
      </c>
      <c r="L9772" t="s">
        <v>4096</v>
      </c>
      <c r="M9772">
        <v>2.99</v>
      </c>
      <c r="N9772">
        <v>0.89700000000000002</v>
      </c>
      <c r="O9772">
        <v>9</v>
      </c>
      <c r="P9772">
        <v>0.28999999999999998</v>
      </c>
      <c r="Q9772">
        <f>IFERROR(SEARCH("-",R9772)+2, 1)</f>
        <v>8</v>
      </c>
      <c r="R9772" s="9" t="s">
        <v>652</v>
      </c>
      <c r="S9772" s="9" t="b">
        <f>R9772&lt;&gt;K9772</f>
        <v>0</v>
      </c>
      <c r="T9772" t="str">
        <f xml:space="preserve"> TRIM( LEFT(R9772,  IFERROR(   SEARCH(" - ",R9772), LEN(R9772) )    ) )</f>
        <v>Food</v>
      </c>
      <c r="U9772" t="str">
        <f>MID(R9772, Q9772,LEN(R9772))</f>
        <v>Soups</v>
      </c>
      <c r="V9772" t="s">
        <v>49</v>
      </c>
    </row>
    <row r="9773" spans="1:22" x14ac:dyDescent="0.35">
      <c r="A9773" t="s">
        <v>6948</v>
      </c>
      <c r="B9773" s="1">
        <v>45737</v>
      </c>
      <c r="C9773" t="s">
        <v>27</v>
      </c>
      <c r="D9773" t="s">
        <v>6746</v>
      </c>
      <c r="E9773" t="s">
        <v>775</v>
      </c>
      <c r="F9773" t="s">
        <v>1017</v>
      </c>
      <c r="G9773" t="s">
        <v>21</v>
      </c>
      <c r="H9773" t="s">
        <v>78</v>
      </c>
      <c r="I9773" t="s">
        <v>3334</v>
      </c>
      <c r="J9773" t="s">
        <v>3335</v>
      </c>
      <c r="K9773" s="9" t="s">
        <v>348</v>
      </c>
      <c r="L9773" t="s">
        <v>3336</v>
      </c>
      <c r="M9773">
        <v>4.1100000000000003</v>
      </c>
      <c r="N9773">
        <v>2.0760000000000001</v>
      </c>
      <c r="O9773">
        <v>2</v>
      </c>
      <c r="P9773">
        <v>0.13</v>
      </c>
      <c r="Q9773">
        <f>IFERROR(SEARCH("-",R9773)+2, 1)</f>
        <v>8</v>
      </c>
      <c r="R9773" s="9" t="s">
        <v>348</v>
      </c>
      <c r="S9773" s="9" t="b">
        <f>R9773&lt;&gt;K9773</f>
        <v>0</v>
      </c>
      <c r="T9773" t="str">
        <f xml:space="preserve"> TRIM( LEFT(R9773,  IFERROR(   SEARCH(" - ",R9773), LEN(R9773) )    ) )</f>
        <v>Food</v>
      </c>
      <c r="U9773" t="str">
        <f>MID(R9773, Q9773,LEN(R9773))</f>
        <v>Dairy</v>
      </c>
      <c r="V9773" t="s">
        <v>78</v>
      </c>
    </row>
    <row r="9774" spans="1:22" x14ac:dyDescent="0.35">
      <c r="A9774" t="s">
        <v>9322</v>
      </c>
      <c r="B9774" s="1">
        <v>45331</v>
      </c>
      <c r="C9774" t="s">
        <v>27</v>
      </c>
      <c r="D9774" t="s">
        <v>7099</v>
      </c>
      <c r="E9774" t="s">
        <v>775</v>
      </c>
      <c r="F9774" t="s">
        <v>776</v>
      </c>
      <c r="G9774" t="s">
        <v>21</v>
      </c>
      <c r="H9774" t="s">
        <v>40</v>
      </c>
      <c r="I9774" t="s">
        <v>7100</v>
      </c>
      <c r="J9774" t="s">
        <v>7101</v>
      </c>
      <c r="K9774" s="9" t="s">
        <v>82</v>
      </c>
      <c r="L9774" t="s">
        <v>211</v>
      </c>
      <c r="M9774">
        <v>39.99</v>
      </c>
      <c r="N9774">
        <v>11.997</v>
      </c>
      <c r="O9774">
        <v>13</v>
      </c>
      <c r="Q9774">
        <f>IFERROR(SEARCH("-",R9774)+2, 1)</f>
        <v>1</v>
      </c>
      <c r="R9774" s="9" t="s">
        <v>82</v>
      </c>
      <c r="S9774" s="9" t="b">
        <f>R9774&lt;&gt;K9774</f>
        <v>0</v>
      </c>
      <c r="T9774" t="str">
        <f xml:space="preserve"> TRIM( LEFT(R9774,  IFERROR(   SEARCH(" - ",R9774), LEN(R9774) )    ) )</f>
        <v>Home</v>
      </c>
      <c r="U9774" t="str">
        <f>MID(R9774, Q9774,LEN(R9774))</f>
        <v>Home</v>
      </c>
      <c r="V9774" t="s">
        <v>40</v>
      </c>
    </row>
    <row r="9775" spans="1:22" x14ac:dyDescent="0.35">
      <c r="A9775" t="s">
        <v>14549</v>
      </c>
      <c r="B9775" s="1">
        <v>45088</v>
      </c>
      <c r="C9775" t="s">
        <v>27</v>
      </c>
      <c r="D9775" t="s">
        <v>7162</v>
      </c>
      <c r="E9775" t="s">
        <v>775</v>
      </c>
      <c r="F9775" t="s">
        <v>1017</v>
      </c>
      <c r="G9775" t="s">
        <v>21</v>
      </c>
      <c r="H9775" t="s">
        <v>40</v>
      </c>
      <c r="I9775" t="s">
        <v>7163</v>
      </c>
      <c r="J9775" t="s">
        <v>7164</v>
      </c>
      <c r="K9775" s="9" t="s">
        <v>24</v>
      </c>
      <c r="L9775" t="s">
        <v>197</v>
      </c>
      <c r="M9775">
        <v>1.44</v>
      </c>
      <c r="N9775">
        <v>0.187</v>
      </c>
      <c r="O9775">
        <v>3</v>
      </c>
      <c r="P9775">
        <v>0.3</v>
      </c>
      <c r="Q9775">
        <f>IFERROR(SEARCH("-",R9775)+2, 1)</f>
        <v>8</v>
      </c>
      <c r="R9775" s="9" t="s">
        <v>24</v>
      </c>
      <c r="S9775" s="9" t="b">
        <f>R9775&lt;&gt;K9775</f>
        <v>0</v>
      </c>
      <c r="T9775" t="str">
        <f xml:space="preserve"> TRIM( LEFT(R9775,  IFERROR(   SEARCH(" - ",R9775), LEN(R9775) )    ) )</f>
        <v>Food</v>
      </c>
      <c r="U9775" t="str">
        <f>MID(R9775, Q9775,LEN(R9775))</f>
        <v>Snacks</v>
      </c>
      <c r="V9775" t="s">
        <v>40</v>
      </c>
    </row>
    <row r="9776" spans="1:22" x14ac:dyDescent="0.35">
      <c r="A9776" t="s">
        <v>12228</v>
      </c>
      <c r="B9776" s="1">
        <v>44959</v>
      </c>
      <c r="C9776" t="s">
        <v>27</v>
      </c>
      <c r="D9776" t="s">
        <v>101</v>
      </c>
      <c r="E9776" t="s">
        <v>775</v>
      </c>
      <c r="F9776" t="s">
        <v>776</v>
      </c>
      <c r="G9776" t="s">
        <v>21</v>
      </c>
      <c r="H9776" t="s">
        <v>260</v>
      </c>
      <c r="I9776" t="s">
        <v>104</v>
      </c>
      <c r="J9776" t="s">
        <v>105</v>
      </c>
      <c r="K9776" s="9" t="s">
        <v>34</v>
      </c>
      <c r="L9776" t="s">
        <v>106</v>
      </c>
      <c r="M9776">
        <v>2.29</v>
      </c>
      <c r="N9776">
        <v>0.437</v>
      </c>
      <c r="O9776">
        <v>2</v>
      </c>
      <c r="P9776">
        <v>0.31</v>
      </c>
      <c r="Q9776">
        <f>IFERROR(SEARCH("-",R9776)+2, 1)</f>
        <v>8</v>
      </c>
      <c r="R9776" s="9" t="s">
        <v>34</v>
      </c>
      <c r="S9776" s="9" t="b">
        <f>R9776&lt;&gt;K9776</f>
        <v>0</v>
      </c>
      <c r="T9776" t="str">
        <f xml:space="preserve"> TRIM( LEFT(R9776,  IFERROR(   SEARCH(" - ",R9776), LEN(R9776) )    ) )</f>
        <v>Food</v>
      </c>
      <c r="U9776" t="str">
        <f>MID(R9776, Q9776,LEN(R9776))</f>
        <v>Condiments</v>
      </c>
      <c r="V9776" t="s">
        <v>260</v>
      </c>
    </row>
    <row r="9777" spans="1:22" x14ac:dyDescent="0.35">
      <c r="A9777" t="s">
        <v>13596</v>
      </c>
      <c r="B9777" s="1">
        <v>45090</v>
      </c>
      <c r="C9777" t="s">
        <v>27</v>
      </c>
      <c r="D9777" t="s">
        <v>3011</v>
      </c>
      <c r="E9777" t="s">
        <v>775</v>
      </c>
      <c r="F9777" t="s">
        <v>776</v>
      </c>
      <c r="G9777" t="s">
        <v>21</v>
      </c>
      <c r="H9777" t="s">
        <v>71</v>
      </c>
      <c r="I9777" t="s">
        <v>3012</v>
      </c>
      <c r="J9777" t="s">
        <v>3013</v>
      </c>
      <c r="K9777" s="9" t="s">
        <v>493</v>
      </c>
      <c r="L9777" t="s">
        <v>822</v>
      </c>
      <c r="M9777">
        <v>1.1399999999999999</v>
      </c>
      <c r="N9777">
        <v>9.7000000000000003E-2</v>
      </c>
      <c r="O9777">
        <v>5</v>
      </c>
      <c r="P9777">
        <v>0.3</v>
      </c>
      <c r="Q9777">
        <f>IFERROR(SEARCH("-",R9777)+2, 1)</f>
        <v>8</v>
      </c>
      <c r="R9777" s="9" t="s">
        <v>493</v>
      </c>
      <c r="S9777" s="9" t="b">
        <f>R9777&lt;&gt;K9777</f>
        <v>0</v>
      </c>
      <c r="T9777" t="str">
        <f xml:space="preserve"> TRIM( LEFT(R9777,  IFERROR(   SEARCH(" - ",R9777), LEN(R9777) )    ) )</f>
        <v>Food</v>
      </c>
      <c r="U9777" t="str">
        <f>MID(R9777, Q9777,LEN(R9777))</f>
        <v>Beverages</v>
      </c>
      <c r="V9777" t="s">
        <v>71</v>
      </c>
    </row>
    <row r="9778" spans="1:22" x14ac:dyDescent="0.35">
      <c r="A9778" t="s">
        <v>17521</v>
      </c>
      <c r="B9778" s="1">
        <v>45325</v>
      </c>
      <c r="C9778" t="s">
        <v>27</v>
      </c>
      <c r="D9778" t="s">
        <v>7129</v>
      </c>
      <c r="E9778" t="s">
        <v>775</v>
      </c>
      <c r="F9778" t="s">
        <v>776</v>
      </c>
      <c r="G9778" t="s">
        <v>21</v>
      </c>
      <c r="I9778" t="s">
        <v>7130</v>
      </c>
      <c r="J9778" t="s">
        <v>7131</v>
      </c>
      <c r="K9778" s="9" t="s">
        <v>273</v>
      </c>
      <c r="L9778" t="s">
        <v>591</v>
      </c>
      <c r="M9778">
        <v>22.99</v>
      </c>
      <c r="N9778">
        <v>6.8970000000000002</v>
      </c>
      <c r="O9778">
        <v>11</v>
      </c>
      <c r="P9778">
        <v>0.1</v>
      </c>
      <c r="Q9778">
        <f>IFERROR(SEARCH("-",R9778)+2, 1)</f>
        <v>1</v>
      </c>
      <c r="R9778" s="9" t="s">
        <v>273</v>
      </c>
      <c r="S9778" s="9" t="b">
        <f>R9778&lt;&gt;K9778</f>
        <v>0</v>
      </c>
      <c r="T9778" t="str">
        <f xml:space="preserve"> TRIM( LEFT(R9778,  IFERROR(   SEARCH(" - ",R9778), LEN(R9778) )    ) )</f>
        <v>Toys</v>
      </c>
      <c r="U9778" t="str">
        <f>MID(R9778, Q9778,LEN(R9778))</f>
        <v>Toys</v>
      </c>
    </row>
    <row r="9779" spans="1:22" x14ac:dyDescent="0.35">
      <c r="A9779" t="s">
        <v>12333</v>
      </c>
      <c r="B9779" s="1">
        <v>45025</v>
      </c>
      <c r="C9779" t="s">
        <v>27</v>
      </c>
      <c r="D9779" t="s">
        <v>53</v>
      </c>
      <c r="E9779" t="s">
        <v>775</v>
      </c>
      <c r="F9779" t="s">
        <v>776</v>
      </c>
      <c r="G9779" t="s">
        <v>21</v>
      </c>
      <c r="H9779" t="s">
        <v>31</v>
      </c>
      <c r="I9779" t="s">
        <v>56</v>
      </c>
      <c r="J9779" t="s">
        <v>57</v>
      </c>
      <c r="K9779" s="9" t="s">
        <v>58</v>
      </c>
      <c r="L9779" t="s">
        <v>59</v>
      </c>
      <c r="M9779">
        <v>0.28999999999999998</v>
      </c>
      <c r="N9779">
        <v>-0.16300000000000001</v>
      </c>
      <c r="O9779">
        <v>15</v>
      </c>
      <c r="P9779">
        <v>0.13</v>
      </c>
      <c r="Q9779">
        <f>IFERROR(SEARCH("-",R9779)+2, 1)</f>
        <v>8</v>
      </c>
      <c r="R9779" s="9" t="s">
        <v>58</v>
      </c>
      <c r="S9779" s="9" t="b">
        <f>R9779&lt;&gt;K9779</f>
        <v>0</v>
      </c>
      <c r="T9779" t="str">
        <f xml:space="preserve"> TRIM( LEFT(R9779,  IFERROR(   SEARCH(" - ",R9779), LEN(R9779) )    ) )</f>
        <v>Food</v>
      </c>
      <c r="U9779" t="str">
        <f>MID(R9779, Q9779,LEN(R9779))</f>
        <v>Produce</v>
      </c>
      <c r="V9779" t="s">
        <v>31</v>
      </c>
    </row>
    <row r="9780" spans="1:22" x14ac:dyDescent="0.35">
      <c r="A9780" t="s">
        <v>3236</v>
      </c>
      <c r="B9780" s="1">
        <v>45370</v>
      </c>
      <c r="C9780" t="s">
        <v>27</v>
      </c>
      <c r="D9780" t="s">
        <v>3237</v>
      </c>
      <c r="E9780" t="s">
        <v>775</v>
      </c>
      <c r="F9780" t="s">
        <v>1017</v>
      </c>
      <c r="G9780" t="s">
        <v>21</v>
      </c>
      <c r="H9780" t="s">
        <v>71</v>
      </c>
      <c r="I9780" t="s">
        <v>3238</v>
      </c>
      <c r="J9780" t="s">
        <v>3239</v>
      </c>
      <c r="K9780" s="9" t="s">
        <v>128</v>
      </c>
      <c r="L9780" t="s">
        <v>168</v>
      </c>
      <c r="M9780">
        <v>6.49</v>
      </c>
      <c r="N9780">
        <v>1.9470000000000001</v>
      </c>
      <c r="O9780">
        <v>20</v>
      </c>
      <c r="P9780">
        <v>0.17</v>
      </c>
      <c r="Q9780">
        <f>IFERROR(SEARCH("-",R9780)+2, 1)</f>
        <v>8</v>
      </c>
      <c r="R9780" s="9" t="s">
        <v>128</v>
      </c>
      <c r="S9780" s="9" t="b">
        <f>R9780&lt;&gt;K9780</f>
        <v>0</v>
      </c>
      <c r="T9780" t="str">
        <f xml:space="preserve"> TRIM( LEFT(R9780,  IFERROR(   SEARCH(" - ",R9780), LEN(R9780) )    ) )</f>
        <v>Food</v>
      </c>
      <c r="U9780" t="str">
        <f>MID(R9780, Q9780,LEN(R9780))</f>
        <v>Frozen Foods</v>
      </c>
      <c r="V9780" t="s">
        <v>71</v>
      </c>
    </row>
    <row r="9781" spans="1:22" x14ac:dyDescent="0.35">
      <c r="A9781" t="s">
        <v>5989</v>
      </c>
      <c r="B9781" s="1">
        <v>45674</v>
      </c>
      <c r="C9781" t="s">
        <v>27</v>
      </c>
      <c r="D9781" t="s">
        <v>1103</v>
      </c>
      <c r="E9781" t="s">
        <v>775</v>
      </c>
      <c r="F9781" t="s">
        <v>776</v>
      </c>
      <c r="G9781" t="s">
        <v>21</v>
      </c>
      <c r="H9781" t="s">
        <v>31</v>
      </c>
      <c r="I9781" t="s">
        <v>3939</v>
      </c>
      <c r="J9781" t="s">
        <v>3940</v>
      </c>
      <c r="K9781" s="9" t="s">
        <v>167</v>
      </c>
      <c r="L9781" t="s">
        <v>2907</v>
      </c>
      <c r="M9781">
        <v>3.41</v>
      </c>
      <c r="N9781">
        <v>1.597</v>
      </c>
      <c r="O9781">
        <v>2</v>
      </c>
      <c r="P9781">
        <v>0.11</v>
      </c>
      <c r="Q9781">
        <f>IFERROR(SEARCH("-",R9781)+2, 1)</f>
        <v>8</v>
      </c>
      <c r="R9781" s="9" t="s">
        <v>167</v>
      </c>
      <c r="S9781" s="9" t="b">
        <f>R9781&lt;&gt;K9781</f>
        <v>0</v>
      </c>
      <c r="T9781" t="str">
        <f xml:space="preserve"> TRIM( LEFT(R9781,  IFERROR(   SEARCH(" - ",R9781), LEN(R9781) )    ) )</f>
        <v>Food</v>
      </c>
      <c r="U9781" t="str">
        <f>MID(R9781, Q9781,LEN(R9781))</f>
        <v>Frozen Meals</v>
      </c>
      <c r="V9781" t="s">
        <v>31</v>
      </c>
    </row>
    <row r="9782" spans="1:22" x14ac:dyDescent="0.35">
      <c r="A9782" t="s">
        <v>4711</v>
      </c>
      <c r="B9782" s="1">
        <v>45562</v>
      </c>
      <c r="C9782" t="s">
        <v>27</v>
      </c>
      <c r="D9782" t="s">
        <v>4654</v>
      </c>
      <c r="E9782" t="s">
        <v>775</v>
      </c>
      <c r="F9782" t="s">
        <v>776</v>
      </c>
      <c r="G9782" t="s">
        <v>21</v>
      </c>
      <c r="H9782" t="s">
        <v>71</v>
      </c>
      <c r="I9782" t="s">
        <v>4655</v>
      </c>
      <c r="J9782" t="s">
        <v>4656</v>
      </c>
      <c r="K9782" s="9" t="s">
        <v>128</v>
      </c>
      <c r="L9782" t="s">
        <v>1255</v>
      </c>
      <c r="M9782">
        <v>4.99</v>
      </c>
      <c r="N9782">
        <v>1.996</v>
      </c>
      <c r="O9782">
        <v>17</v>
      </c>
      <c r="P9782">
        <v>0.39</v>
      </c>
      <c r="Q9782">
        <f>IFERROR(SEARCH("-",R9782)+2, 1)</f>
        <v>8</v>
      </c>
      <c r="R9782" s="9" t="s">
        <v>128</v>
      </c>
      <c r="S9782" s="9" t="b">
        <f>R9782&lt;&gt;K9782</f>
        <v>0</v>
      </c>
      <c r="T9782" t="str">
        <f xml:space="preserve"> TRIM( LEFT(R9782,  IFERROR(   SEARCH(" - ",R9782), LEN(R9782) )    ) )</f>
        <v>Food</v>
      </c>
      <c r="U9782" t="str">
        <f>MID(R9782, Q9782,LEN(R9782))</f>
        <v>Frozen Foods</v>
      </c>
      <c r="V9782" t="s">
        <v>71</v>
      </c>
    </row>
    <row r="9783" spans="1:22" x14ac:dyDescent="0.35">
      <c r="A9783" t="s">
        <v>2072</v>
      </c>
      <c r="B9783" s="1">
        <v>45388</v>
      </c>
      <c r="C9783" t="s">
        <v>27</v>
      </c>
      <c r="D9783" t="s">
        <v>2073</v>
      </c>
      <c r="E9783" t="s">
        <v>775</v>
      </c>
      <c r="F9783" t="s">
        <v>1017</v>
      </c>
      <c r="G9783" t="s">
        <v>21</v>
      </c>
      <c r="H9783" t="s">
        <v>260</v>
      </c>
      <c r="I9783" t="s">
        <v>2074</v>
      </c>
      <c r="J9783" t="s">
        <v>2075</v>
      </c>
      <c r="K9783" s="9" t="s">
        <v>128</v>
      </c>
      <c r="L9783" t="s">
        <v>475</v>
      </c>
      <c r="M9783">
        <v>3.29</v>
      </c>
      <c r="N9783">
        <v>0.98699999999999999</v>
      </c>
      <c r="O9783">
        <v>7</v>
      </c>
      <c r="P9783">
        <v>0.4</v>
      </c>
      <c r="Q9783">
        <f>IFERROR(SEARCH("-",R9783)+2, 1)</f>
        <v>8</v>
      </c>
      <c r="R9783" s="9" t="s">
        <v>128</v>
      </c>
      <c r="S9783" s="9" t="b">
        <f>R9783&lt;&gt;K9783</f>
        <v>0</v>
      </c>
      <c r="T9783" t="str">
        <f xml:space="preserve"> TRIM( LEFT(R9783,  IFERROR(   SEARCH(" - ",R9783), LEN(R9783) )    ) )</f>
        <v>Food</v>
      </c>
      <c r="U9783" t="str">
        <f>MID(R9783, Q9783,LEN(R9783))</f>
        <v>Frozen Foods</v>
      </c>
      <c r="V9783" t="s">
        <v>260</v>
      </c>
    </row>
    <row r="9784" spans="1:22" x14ac:dyDescent="0.35">
      <c r="A9784" t="s">
        <v>7978</v>
      </c>
      <c r="B9784" s="1">
        <v>45611</v>
      </c>
      <c r="C9784" t="s">
        <v>27</v>
      </c>
      <c r="D9784" t="s">
        <v>7979</v>
      </c>
      <c r="E9784" t="s">
        <v>775</v>
      </c>
      <c r="F9784" t="s">
        <v>1017</v>
      </c>
      <c r="G9784" t="s">
        <v>21</v>
      </c>
      <c r="H9784" t="s">
        <v>179</v>
      </c>
      <c r="I9784" t="s">
        <v>7980</v>
      </c>
      <c r="J9784" t="s">
        <v>7981</v>
      </c>
      <c r="K9784" s="9" t="s">
        <v>128</v>
      </c>
      <c r="L9784" t="s">
        <v>475</v>
      </c>
      <c r="M9784">
        <v>5.99</v>
      </c>
      <c r="N9784">
        <v>1.7969999999999999</v>
      </c>
      <c r="O9784">
        <v>17</v>
      </c>
      <c r="P9784">
        <v>0.06</v>
      </c>
      <c r="Q9784">
        <f>IFERROR(SEARCH("-",R9784)+2, 1)</f>
        <v>8</v>
      </c>
      <c r="R9784" s="9" t="s">
        <v>128</v>
      </c>
      <c r="S9784" s="9" t="b">
        <f>R9784&lt;&gt;K9784</f>
        <v>0</v>
      </c>
      <c r="T9784" t="str">
        <f xml:space="preserve"> TRIM( LEFT(R9784,  IFERROR(   SEARCH(" - ",R9784), LEN(R9784) )    ) )</f>
        <v>Food</v>
      </c>
      <c r="U9784" t="str">
        <f>MID(R9784, Q9784,LEN(R9784))</f>
        <v>Frozen Foods</v>
      </c>
      <c r="V9784" t="s">
        <v>179</v>
      </c>
    </row>
    <row r="9785" spans="1:22" x14ac:dyDescent="0.35">
      <c r="A9785" t="s">
        <v>9144</v>
      </c>
      <c r="B9785" s="1">
        <v>45404</v>
      </c>
      <c r="C9785" t="s">
        <v>27</v>
      </c>
      <c r="D9785" t="s">
        <v>7195</v>
      </c>
      <c r="E9785" t="s">
        <v>775</v>
      </c>
      <c r="F9785" t="s">
        <v>1017</v>
      </c>
      <c r="G9785" t="s">
        <v>21</v>
      </c>
      <c r="H9785" t="s">
        <v>164</v>
      </c>
      <c r="I9785" t="s">
        <v>7196</v>
      </c>
      <c r="J9785" t="s">
        <v>7197</v>
      </c>
      <c r="K9785" s="9" t="s">
        <v>128</v>
      </c>
      <c r="L9785" t="s">
        <v>464</v>
      </c>
      <c r="M9785">
        <v>5.99</v>
      </c>
      <c r="N9785">
        <v>1.7969999999999999</v>
      </c>
      <c r="O9785">
        <v>7</v>
      </c>
      <c r="P9785">
        <v>0.09</v>
      </c>
      <c r="Q9785">
        <f>IFERROR(SEARCH("-",R9785)+2, 1)</f>
        <v>8</v>
      </c>
      <c r="R9785" s="9" t="s">
        <v>128</v>
      </c>
      <c r="S9785" s="9" t="b">
        <f>R9785&lt;&gt;K9785</f>
        <v>0</v>
      </c>
      <c r="T9785" t="str">
        <f xml:space="preserve"> TRIM( LEFT(R9785,  IFERROR(   SEARCH(" - ",R9785), LEN(R9785) )    ) )</f>
        <v>Food</v>
      </c>
      <c r="U9785" t="str">
        <f>MID(R9785, Q9785,LEN(R9785))</f>
        <v>Frozen Foods</v>
      </c>
      <c r="V9785" t="s">
        <v>164</v>
      </c>
    </row>
    <row r="9786" spans="1:22" x14ac:dyDescent="0.35">
      <c r="A9786" t="s">
        <v>12585</v>
      </c>
      <c r="B9786" s="1">
        <v>45051</v>
      </c>
      <c r="C9786" t="s">
        <v>27</v>
      </c>
      <c r="D9786" t="s">
        <v>1047</v>
      </c>
      <c r="E9786" t="s">
        <v>775</v>
      </c>
      <c r="F9786" t="s">
        <v>1017</v>
      </c>
      <c r="G9786" t="s">
        <v>21</v>
      </c>
      <c r="H9786" t="s">
        <v>164</v>
      </c>
      <c r="I9786" t="s">
        <v>1048</v>
      </c>
      <c r="J9786" t="s">
        <v>1049</v>
      </c>
      <c r="K9786" s="9" t="s">
        <v>128</v>
      </c>
      <c r="L9786" t="s">
        <v>464</v>
      </c>
      <c r="M9786">
        <v>3.99</v>
      </c>
      <c r="N9786">
        <v>0.94699999999999995</v>
      </c>
      <c r="O9786">
        <v>11</v>
      </c>
      <c r="P9786">
        <v>0.15</v>
      </c>
      <c r="Q9786">
        <f>IFERROR(SEARCH("-",R9786)+2, 1)</f>
        <v>8</v>
      </c>
      <c r="R9786" s="9" t="s">
        <v>128</v>
      </c>
      <c r="S9786" s="9" t="b">
        <f>R9786&lt;&gt;K9786</f>
        <v>0</v>
      </c>
      <c r="T9786" t="str">
        <f xml:space="preserve"> TRIM( LEFT(R9786,  IFERROR(   SEARCH(" - ",R9786), LEN(R9786) )    ) )</f>
        <v>Food</v>
      </c>
      <c r="U9786" t="str">
        <f>MID(R9786, Q9786,LEN(R9786))</f>
        <v>Frozen Foods</v>
      </c>
      <c r="V9786" t="s">
        <v>164</v>
      </c>
    </row>
    <row r="9787" spans="1:22" x14ac:dyDescent="0.35">
      <c r="A9787" t="s">
        <v>6106</v>
      </c>
      <c r="B9787" s="1">
        <v>45674</v>
      </c>
      <c r="C9787" t="s">
        <v>27</v>
      </c>
      <c r="D9787" t="s">
        <v>1246</v>
      </c>
      <c r="E9787" t="s">
        <v>775</v>
      </c>
      <c r="F9787" t="s">
        <v>776</v>
      </c>
      <c r="G9787" t="s">
        <v>21</v>
      </c>
      <c r="H9787" t="s">
        <v>260</v>
      </c>
      <c r="I9787" t="s">
        <v>3643</v>
      </c>
      <c r="J9787" t="s">
        <v>3644</v>
      </c>
      <c r="K9787" s="9" t="s">
        <v>58</v>
      </c>
      <c r="L9787" t="s">
        <v>3645</v>
      </c>
      <c r="M9787">
        <v>4.91</v>
      </c>
      <c r="N9787">
        <v>2.3959999999999999</v>
      </c>
      <c r="O9787">
        <v>4</v>
      </c>
      <c r="P9787">
        <v>0.08</v>
      </c>
      <c r="Q9787">
        <f>IFERROR(SEARCH("-",R9787)+2, 1)</f>
        <v>8</v>
      </c>
      <c r="R9787" s="9" t="s">
        <v>58</v>
      </c>
      <c r="S9787" s="9" t="b">
        <f>R9787&lt;&gt;K9787</f>
        <v>0</v>
      </c>
      <c r="T9787" t="str">
        <f xml:space="preserve"> TRIM( LEFT(R9787,  IFERROR(   SEARCH(" - ",R9787), LEN(R9787) )    ) )</f>
        <v>Food</v>
      </c>
      <c r="U9787" t="str">
        <f>MID(R9787, Q9787,LEN(R9787))</f>
        <v>Produce</v>
      </c>
      <c r="V9787" t="s">
        <v>260</v>
      </c>
    </row>
    <row r="9788" spans="1:22" x14ac:dyDescent="0.35">
      <c r="A9788" t="s">
        <v>13388</v>
      </c>
      <c r="B9788" s="1">
        <v>45263</v>
      </c>
      <c r="C9788" t="s">
        <v>27</v>
      </c>
      <c r="D9788" t="s">
        <v>3478</v>
      </c>
      <c r="E9788" t="s">
        <v>775</v>
      </c>
      <c r="F9788" t="s">
        <v>776</v>
      </c>
      <c r="G9788" t="s">
        <v>21</v>
      </c>
      <c r="H9788" t="s">
        <v>260</v>
      </c>
      <c r="I9788" t="s">
        <v>3479</v>
      </c>
      <c r="J9788" t="s">
        <v>3480</v>
      </c>
      <c r="K9788" s="9" t="s">
        <v>827</v>
      </c>
      <c r="L9788" t="s">
        <v>3072</v>
      </c>
      <c r="M9788">
        <v>22.14</v>
      </c>
      <c r="N9788">
        <v>6.3970000000000002</v>
      </c>
      <c r="O9788">
        <v>12</v>
      </c>
      <c r="P9788">
        <v>0.25</v>
      </c>
      <c r="Q9788">
        <f>IFERROR(SEARCH("-",R9788)+2, 1)</f>
        <v>1</v>
      </c>
      <c r="R9788" s="9" t="s">
        <v>827</v>
      </c>
      <c r="S9788" s="9" t="b">
        <f>R9788&lt;&gt;K9788</f>
        <v>0</v>
      </c>
      <c r="T9788" t="str">
        <f xml:space="preserve"> TRIM( LEFT(R9788,  IFERROR(   SEARCH(" - ",R9788), LEN(R9788) )    ) )</f>
        <v>Garden</v>
      </c>
      <c r="U9788" t="str">
        <f>MID(R9788, Q9788,LEN(R9788))</f>
        <v>Garden</v>
      </c>
      <c r="V9788" t="s">
        <v>260</v>
      </c>
    </row>
    <row r="9789" spans="1:22" x14ac:dyDescent="0.35">
      <c r="A9789" t="s">
        <v>4726</v>
      </c>
      <c r="B9789" s="1">
        <v>45484</v>
      </c>
      <c r="C9789" t="s">
        <v>27</v>
      </c>
      <c r="D9789" t="s">
        <v>3847</v>
      </c>
      <c r="E9789" t="s">
        <v>775</v>
      </c>
      <c r="F9789" t="s">
        <v>1017</v>
      </c>
      <c r="G9789" t="s">
        <v>21</v>
      </c>
      <c r="H9789" t="s">
        <v>31</v>
      </c>
      <c r="I9789" t="s">
        <v>3848</v>
      </c>
      <c r="J9789" t="s">
        <v>3849</v>
      </c>
      <c r="K9789" s="9" t="s">
        <v>827</v>
      </c>
      <c r="L9789" t="s">
        <v>3850</v>
      </c>
      <c r="M9789">
        <v>24.99</v>
      </c>
      <c r="N9789">
        <v>9.9960000000000004</v>
      </c>
      <c r="O9789">
        <v>6</v>
      </c>
      <c r="Q9789">
        <f>IFERROR(SEARCH("-",R9789)+2, 1)</f>
        <v>1</v>
      </c>
      <c r="R9789" s="9" t="s">
        <v>827</v>
      </c>
      <c r="S9789" s="9" t="b">
        <f>R9789&lt;&gt;K9789</f>
        <v>0</v>
      </c>
      <c r="T9789" t="str">
        <f xml:space="preserve"> TRIM( LEFT(R9789,  IFERROR(   SEARCH(" - ",R9789), LEN(R9789) )    ) )</f>
        <v>Garden</v>
      </c>
      <c r="U9789" t="str">
        <f>MID(R9789, Q9789,LEN(R9789))</f>
        <v>Garden</v>
      </c>
      <c r="V9789" t="s">
        <v>31</v>
      </c>
    </row>
    <row r="9790" spans="1:22" x14ac:dyDescent="0.35">
      <c r="A9790" t="s">
        <v>9504</v>
      </c>
      <c r="B9790" s="1">
        <v>45375</v>
      </c>
      <c r="C9790" t="s">
        <v>27</v>
      </c>
      <c r="D9790" t="s">
        <v>9505</v>
      </c>
      <c r="E9790" t="s">
        <v>775</v>
      </c>
      <c r="F9790" t="s">
        <v>776</v>
      </c>
      <c r="G9790" t="s">
        <v>21</v>
      </c>
      <c r="H9790" t="s">
        <v>40</v>
      </c>
      <c r="I9790" t="s">
        <v>3868</v>
      </c>
      <c r="J9790" t="s">
        <v>3869</v>
      </c>
      <c r="K9790" s="9" t="s">
        <v>827</v>
      </c>
      <c r="L9790" t="s">
        <v>1667</v>
      </c>
      <c r="M9790">
        <v>10.99</v>
      </c>
      <c r="N9790">
        <v>3.996</v>
      </c>
      <c r="O9790">
        <v>1</v>
      </c>
      <c r="P9790">
        <v>0.13</v>
      </c>
      <c r="Q9790">
        <f>IFERROR(SEARCH("-",R9790)+2, 1)</f>
        <v>1</v>
      </c>
      <c r="R9790" s="9" t="s">
        <v>827</v>
      </c>
      <c r="S9790" s="9" t="b">
        <f>R9790&lt;&gt;K9790</f>
        <v>0</v>
      </c>
      <c r="T9790" t="str">
        <f xml:space="preserve"> TRIM( LEFT(R9790,  IFERROR(   SEARCH(" - ",R9790), LEN(R9790) )    ) )</f>
        <v>Garden</v>
      </c>
      <c r="U9790" t="str">
        <f>MID(R9790, Q9790,LEN(R9790))</f>
        <v>Garden</v>
      </c>
      <c r="V9790" t="s">
        <v>40</v>
      </c>
    </row>
    <row r="9791" spans="1:22" x14ac:dyDescent="0.35">
      <c r="A9791" t="s">
        <v>14846</v>
      </c>
      <c r="B9791" s="1">
        <v>45228</v>
      </c>
      <c r="C9791" t="s">
        <v>27</v>
      </c>
      <c r="D9791" t="s">
        <v>7556</v>
      </c>
      <c r="E9791" t="s">
        <v>775</v>
      </c>
      <c r="F9791" t="s">
        <v>776</v>
      </c>
      <c r="G9791" t="s">
        <v>21</v>
      </c>
      <c r="H9791" t="s">
        <v>71</v>
      </c>
      <c r="I9791" t="s">
        <v>7557</v>
      </c>
      <c r="J9791" t="s">
        <v>7558</v>
      </c>
      <c r="K9791" s="9" t="s">
        <v>598</v>
      </c>
      <c r="L9791" t="s">
        <v>432</v>
      </c>
      <c r="M9791">
        <v>3.64</v>
      </c>
      <c r="N9791">
        <v>0.84699999999999998</v>
      </c>
      <c r="O9791">
        <v>13</v>
      </c>
      <c r="P9791">
        <v>0.04</v>
      </c>
      <c r="Q9791">
        <f>IFERROR(SEARCH("-",R9791)+2, 1)</f>
        <v>8</v>
      </c>
      <c r="R9791" s="9" t="s">
        <v>598</v>
      </c>
      <c r="S9791" s="9" t="b">
        <f>R9791&lt;&gt;K9791</f>
        <v>0</v>
      </c>
      <c r="T9791" t="str">
        <f xml:space="preserve"> TRIM( LEFT(R9791,  IFERROR(   SEARCH(" - ",R9791), LEN(R9791) )    ) )</f>
        <v>Food</v>
      </c>
      <c r="U9791" t="str">
        <f>MID(R9791, Q9791,LEN(R9791))</f>
        <v>Cereal</v>
      </c>
      <c r="V9791" t="s">
        <v>71</v>
      </c>
    </row>
    <row r="9792" spans="1:22" x14ac:dyDescent="0.35">
      <c r="A9792" t="s">
        <v>14979</v>
      </c>
      <c r="B9792" s="1">
        <v>45284</v>
      </c>
      <c r="C9792" t="s">
        <v>27</v>
      </c>
      <c r="D9792" t="s">
        <v>7359</v>
      </c>
      <c r="E9792" t="s">
        <v>775</v>
      </c>
      <c r="F9792" t="s">
        <v>776</v>
      </c>
      <c r="G9792" t="s">
        <v>21</v>
      </c>
      <c r="H9792" t="s">
        <v>202</v>
      </c>
      <c r="I9792" t="s">
        <v>7360</v>
      </c>
      <c r="J9792" t="s">
        <v>7361</v>
      </c>
      <c r="K9792" s="9" t="s">
        <v>598</v>
      </c>
      <c r="L9792" t="s">
        <v>432</v>
      </c>
      <c r="M9792">
        <v>4.1399999999999997</v>
      </c>
      <c r="N9792">
        <v>0.997</v>
      </c>
      <c r="O9792">
        <v>7</v>
      </c>
      <c r="P9792">
        <v>0.04</v>
      </c>
      <c r="Q9792">
        <f>IFERROR(SEARCH("-",R9792)+2, 1)</f>
        <v>8</v>
      </c>
      <c r="R9792" s="9" t="s">
        <v>598</v>
      </c>
      <c r="S9792" s="9" t="b">
        <f>R9792&lt;&gt;K9792</f>
        <v>0</v>
      </c>
      <c r="T9792" t="str">
        <f xml:space="preserve"> TRIM( LEFT(R9792,  IFERROR(   SEARCH(" - ",R9792), LEN(R9792) )    ) )</f>
        <v>Food</v>
      </c>
      <c r="U9792" t="str">
        <f>MID(R9792, Q9792,LEN(R9792))</f>
        <v>Cereal</v>
      </c>
      <c r="V9792" t="s">
        <v>202</v>
      </c>
    </row>
    <row r="9793" spans="1:22" x14ac:dyDescent="0.35">
      <c r="A9793" t="s">
        <v>1181</v>
      </c>
      <c r="B9793" s="1">
        <v>45469</v>
      </c>
      <c r="C9793" t="s">
        <v>27</v>
      </c>
      <c r="D9793" t="s">
        <v>1182</v>
      </c>
      <c r="E9793" t="s">
        <v>775</v>
      </c>
      <c r="F9793" t="s">
        <v>776</v>
      </c>
      <c r="G9793" t="s">
        <v>21</v>
      </c>
      <c r="H9793" t="s">
        <v>179</v>
      </c>
      <c r="I9793" t="s">
        <v>1183</v>
      </c>
      <c r="J9793" t="s">
        <v>1184</v>
      </c>
      <c r="K9793" s="9" t="s">
        <v>531</v>
      </c>
      <c r="L9793" t="s">
        <v>1185</v>
      </c>
      <c r="M9793">
        <v>4.99</v>
      </c>
      <c r="N9793">
        <v>1.4970000000000001</v>
      </c>
      <c r="O9793">
        <v>17</v>
      </c>
      <c r="P9793">
        <v>0.35</v>
      </c>
      <c r="Q9793">
        <f>IFERROR(SEARCH("-",R9793)+2, 1)</f>
        <v>8</v>
      </c>
      <c r="R9793" s="9" t="s">
        <v>531</v>
      </c>
      <c r="S9793" s="9" t="b">
        <f>R9793&lt;&gt;K9793</f>
        <v>0</v>
      </c>
      <c r="T9793" t="str">
        <f xml:space="preserve"> TRIM( LEFT(R9793,  IFERROR(   SEARCH(" - ",R9793), LEN(R9793) )    ) )</f>
        <v>Food</v>
      </c>
      <c r="U9793" t="str">
        <f>MID(R9793, Q9793,LEN(R9793))</f>
        <v>Breakfast</v>
      </c>
      <c r="V9793" t="s">
        <v>179</v>
      </c>
    </row>
    <row r="9794" spans="1:22" x14ac:dyDescent="0.35">
      <c r="A9794" t="s">
        <v>17552</v>
      </c>
      <c r="B9794" s="1">
        <v>45360</v>
      </c>
      <c r="C9794" t="s">
        <v>27</v>
      </c>
      <c r="D9794" t="s">
        <v>8969</v>
      </c>
      <c r="E9794" t="s">
        <v>775</v>
      </c>
      <c r="F9794" t="s">
        <v>1017</v>
      </c>
      <c r="G9794" t="s">
        <v>21</v>
      </c>
      <c r="H9794" t="s">
        <v>164</v>
      </c>
      <c r="I9794" t="s">
        <v>8970</v>
      </c>
      <c r="J9794" t="s">
        <v>8971</v>
      </c>
      <c r="K9794" s="9" t="s">
        <v>531</v>
      </c>
      <c r="L9794" t="s">
        <v>1185</v>
      </c>
      <c r="M9794">
        <v>4.49</v>
      </c>
      <c r="N9794">
        <v>1.347</v>
      </c>
      <c r="O9794">
        <v>15</v>
      </c>
      <c r="P9794">
        <v>0.23</v>
      </c>
      <c r="Q9794">
        <f>IFERROR(SEARCH("-",R9794)+2, 1)</f>
        <v>8</v>
      </c>
      <c r="R9794" s="9" t="s">
        <v>531</v>
      </c>
      <c r="S9794" s="9" t="b">
        <f>R9794&lt;&gt;K9794</f>
        <v>0</v>
      </c>
      <c r="T9794" t="str">
        <f xml:space="preserve"> TRIM( LEFT(R9794,  IFERROR(   SEARCH(" - ",R9794), LEN(R9794) )    ) )</f>
        <v>Food</v>
      </c>
      <c r="U9794" t="str">
        <f>MID(R9794, Q9794,LEN(R9794))</f>
        <v>Breakfast</v>
      </c>
      <c r="V9794" t="s">
        <v>164</v>
      </c>
    </row>
    <row r="9795" spans="1:22" x14ac:dyDescent="0.35">
      <c r="A9795" t="s">
        <v>7580</v>
      </c>
      <c r="B9795" s="1">
        <v>45462</v>
      </c>
      <c r="C9795" t="s">
        <v>27</v>
      </c>
      <c r="D9795" t="s">
        <v>7581</v>
      </c>
      <c r="E9795" t="s">
        <v>775</v>
      </c>
      <c r="F9795" t="s">
        <v>1017</v>
      </c>
      <c r="G9795" t="s">
        <v>21</v>
      </c>
      <c r="H9795" t="s">
        <v>260</v>
      </c>
      <c r="I9795" t="s">
        <v>7582</v>
      </c>
      <c r="J9795" t="s">
        <v>7583</v>
      </c>
      <c r="K9795" s="9" t="s">
        <v>74</v>
      </c>
      <c r="L9795" t="s">
        <v>7584</v>
      </c>
      <c r="M9795">
        <v>9.99</v>
      </c>
      <c r="N9795">
        <v>2.9969999999999999</v>
      </c>
      <c r="O9795">
        <v>14</v>
      </c>
      <c r="P9795">
        <v>0.04</v>
      </c>
      <c r="Q9795">
        <f>IFERROR(SEARCH("-",R9795)+2, 1)</f>
        <v>8</v>
      </c>
      <c r="R9795" s="9" t="s">
        <v>74</v>
      </c>
      <c r="S9795" s="9" t="b">
        <f>R9795&lt;&gt;K9795</f>
        <v>0</v>
      </c>
      <c r="T9795" t="str">
        <f xml:space="preserve"> TRIM( LEFT(R9795,  IFERROR(   SEARCH(" - ",R9795), LEN(R9795) )    ) )</f>
        <v>Food</v>
      </c>
      <c r="U9795" t="str">
        <f>MID(R9795, Q9795,LEN(R9795))</f>
        <v>Meat</v>
      </c>
      <c r="V9795" t="s">
        <v>260</v>
      </c>
    </row>
    <row r="9796" spans="1:22" x14ac:dyDescent="0.35">
      <c r="A9796" t="s">
        <v>14607</v>
      </c>
      <c r="B9796" s="1">
        <v>44990</v>
      </c>
      <c r="C9796" t="s">
        <v>27</v>
      </c>
      <c r="D9796" t="s">
        <v>7581</v>
      </c>
      <c r="E9796" t="s">
        <v>775</v>
      </c>
      <c r="F9796" t="s">
        <v>776</v>
      </c>
      <c r="G9796" t="s">
        <v>21</v>
      </c>
      <c r="H9796" t="s">
        <v>78</v>
      </c>
      <c r="I9796" t="s">
        <v>7582</v>
      </c>
      <c r="J9796" t="s">
        <v>7583</v>
      </c>
      <c r="K9796" s="9" t="s">
        <v>74</v>
      </c>
      <c r="L9796" t="s">
        <v>7584</v>
      </c>
      <c r="M9796">
        <v>9.14</v>
      </c>
      <c r="N9796">
        <v>2.4969999999999999</v>
      </c>
      <c r="O9796">
        <v>8</v>
      </c>
      <c r="P9796">
        <v>0.28999999999999998</v>
      </c>
      <c r="Q9796">
        <f>IFERROR(SEARCH("-",R9796)+2, 1)</f>
        <v>8</v>
      </c>
      <c r="R9796" s="9" t="s">
        <v>74</v>
      </c>
      <c r="S9796" s="9" t="b">
        <f>R9796&lt;&gt;K9796</f>
        <v>0</v>
      </c>
      <c r="T9796" t="str">
        <f xml:space="preserve"> TRIM( LEFT(R9796,  IFERROR(   SEARCH(" - ",R9796), LEN(R9796) )    ) )</f>
        <v>Food</v>
      </c>
      <c r="U9796" t="str">
        <f>MID(R9796, Q9796,LEN(R9796))</f>
        <v>Meat</v>
      </c>
      <c r="V9796" t="s">
        <v>78</v>
      </c>
    </row>
    <row r="9797" spans="1:22" x14ac:dyDescent="0.35">
      <c r="A9797" t="s">
        <v>11331</v>
      </c>
      <c r="B9797" s="1">
        <v>45477</v>
      </c>
      <c r="C9797" t="s">
        <v>27</v>
      </c>
      <c r="D9797" t="s">
        <v>11332</v>
      </c>
      <c r="E9797" t="s">
        <v>775</v>
      </c>
      <c r="F9797" t="s">
        <v>776</v>
      </c>
      <c r="G9797" t="s">
        <v>21</v>
      </c>
      <c r="H9797" t="s">
        <v>71</v>
      </c>
      <c r="I9797" t="s">
        <v>3532</v>
      </c>
      <c r="J9797" t="s">
        <v>3533</v>
      </c>
      <c r="K9797" s="9" t="s">
        <v>858</v>
      </c>
      <c r="L9797" t="s">
        <v>859</v>
      </c>
      <c r="M9797">
        <v>11.99</v>
      </c>
      <c r="N9797">
        <v>4.3959999999999999</v>
      </c>
      <c r="O9797">
        <v>16</v>
      </c>
      <c r="P9797">
        <v>0.08</v>
      </c>
      <c r="Q9797">
        <f>IFERROR(SEARCH("-",R9797)+2, 1)</f>
        <v>1</v>
      </c>
      <c r="R9797" s="9" t="s">
        <v>858</v>
      </c>
      <c r="S9797" s="9" t="b">
        <f>R9797&lt;&gt;K9797</f>
        <v>0</v>
      </c>
      <c r="T9797" t="str">
        <f xml:space="preserve"> TRIM( LEFT(R9797,  IFERROR(   SEARCH(" - ",R9797), LEN(R9797) )    ) )</f>
        <v>Pets</v>
      </c>
      <c r="U9797" t="str">
        <f>MID(R9797, Q9797,LEN(R9797))</f>
        <v>Pets</v>
      </c>
      <c r="V9797" t="s">
        <v>71</v>
      </c>
    </row>
    <row r="9798" spans="1:22" x14ac:dyDescent="0.35">
      <c r="A9798" t="s">
        <v>2067</v>
      </c>
      <c r="B9798" s="1">
        <v>45624</v>
      </c>
      <c r="C9798" t="s">
        <v>27</v>
      </c>
      <c r="D9798" t="s">
        <v>2068</v>
      </c>
      <c r="E9798" t="s">
        <v>775</v>
      </c>
      <c r="F9798" t="s">
        <v>1017</v>
      </c>
      <c r="G9798" t="s">
        <v>21</v>
      </c>
      <c r="H9798" t="s">
        <v>260</v>
      </c>
      <c r="I9798" t="s">
        <v>2069</v>
      </c>
      <c r="J9798" t="s">
        <v>2070</v>
      </c>
      <c r="K9798" s="9" t="s">
        <v>24</v>
      </c>
      <c r="L9798" t="s">
        <v>144</v>
      </c>
      <c r="M9798">
        <v>2.4900000000000002</v>
      </c>
      <c r="N9798">
        <v>0.747</v>
      </c>
      <c r="O9798">
        <v>12</v>
      </c>
      <c r="P9798">
        <v>7.0000000000000007E-2</v>
      </c>
      <c r="Q9798">
        <f>IFERROR(SEARCH("-",R9798)+2, 1)</f>
        <v>8</v>
      </c>
      <c r="R9798" s="9" t="s">
        <v>24</v>
      </c>
      <c r="S9798" s="9" t="b">
        <f>R9798&lt;&gt;K9798</f>
        <v>0</v>
      </c>
      <c r="T9798" t="str">
        <f xml:space="preserve"> TRIM( LEFT(R9798,  IFERROR(   SEARCH(" - ",R9798), LEN(R9798) )    ) )</f>
        <v>Food</v>
      </c>
      <c r="U9798" t="str">
        <f>MID(R9798, Q9798,LEN(R9798))</f>
        <v>Snacks</v>
      </c>
      <c r="V9798" t="s">
        <v>260</v>
      </c>
    </row>
    <row r="9799" spans="1:22" x14ac:dyDescent="0.35">
      <c r="A9799" t="s">
        <v>2395</v>
      </c>
      <c r="B9799" s="1">
        <v>45552</v>
      </c>
      <c r="C9799" t="s">
        <v>27</v>
      </c>
      <c r="D9799" t="s">
        <v>753</v>
      </c>
      <c r="E9799" t="s">
        <v>775</v>
      </c>
      <c r="F9799" t="s">
        <v>776</v>
      </c>
      <c r="G9799" t="s">
        <v>21</v>
      </c>
      <c r="H9799" t="s">
        <v>202</v>
      </c>
      <c r="I9799" t="s">
        <v>754</v>
      </c>
      <c r="J9799" t="s">
        <v>755</v>
      </c>
      <c r="K9799" s="9" t="s">
        <v>24</v>
      </c>
      <c r="L9799" t="s">
        <v>144</v>
      </c>
      <c r="M9799">
        <v>3.99</v>
      </c>
      <c r="N9799">
        <v>1.1970000000000001</v>
      </c>
      <c r="O9799">
        <v>9</v>
      </c>
      <c r="P9799">
        <v>0.11</v>
      </c>
      <c r="Q9799">
        <f>IFERROR(SEARCH("-",R9799)+2, 1)</f>
        <v>8</v>
      </c>
      <c r="R9799" s="9" t="s">
        <v>24</v>
      </c>
      <c r="S9799" s="9" t="b">
        <f>R9799&lt;&gt;K9799</f>
        <v>0</v>
      </c>
      <c r="T9799" t="str">
        <f xml:space="preserve"> TRIM( LEFT(R9799,  IFERROR(   SEARCH(" - ",R9799), LEN(R9799) )    ) )</f>
        <v>Food</v>
      </c>
      <c r="U9799" t="str">
        <f>MID(R9799, Q9799,LEN(R9799))</f>
        <v>Snacks</v>
      </c>
      <c r="V9799" t="s">
        <v>202</v>
      </c>
    </row>
    <row r="9800" spans="1:22" x14ac:dyDescent="0.35">
      <c r="A9800" t="s">
        <v>5117</v>
      </c>
      <c r="B9800" s="1">
        <v>45320</v>
      </c>
      <c r="C9800" t="s">
        <v>27</v>
      </c>
      <c r="D9800" t="s">
        <v>5037</v>
      </c>
      <c r="E9800" t="s">
        <v>775</v>
      </c>
      <c r="F9800" t="s">
        <v>776</v>
      </c>
      <c r="G9800" t="s">
        <v>21</v>
      </c>
      <c r="H9800" t="s">
        <v>179</v>
      </c>
      <c r="I9800" t="s">
        <v>5038</v>
      </c>
      <c r="J9800" t="s">
        <v>5039</v>
      </c>
      <c r="K9800" s="9" t="s">
        <v>24</v>
      </c>
      <c r="L9800" t="s">
        <v>144</v>
      </c>
      <c r="M9800">
        <v>3.49</v>
      </c>
      <c r="N9800">
        <v>1.3959999999999999</v>
      </c>
      <c r="O9800">
        <v>18</v>
      </c>
      <c r="P9800">
        <v>0.26</v>
      </c>
      <c r="Q9800">
        <f>IFERROR(SEARCH("-",R9800)+2, 1)</f>
        <v>8</v>
      </c>
      <c r="R9800" s="9" t="s">
        <v>24</v>
      </c>
      <c r="S9800" s="9" t="b">
        <f>R9800&lt;&gt;K9800</f>
        <v>0</v>
      </c>
      <c r="T9800" t="str">
        <f xml:space="preserve"> TRIM( LEFT(R9800,  IFERROR(   SEARCH(" - ",R9800), LEN(R9800) )    ) )</f>
        <v>Food</v>
      </c>
      <c r="U9800" t="str">
        <f>MID(R9800, Q9800,LEN(R9800))</f>
        <v>Snacks</v>
      </c>
      <c r="V9800" t="s">
        <v>179</v>
      </c>
    </row>
    <row r="9801" spans="1:22" x14ac:dyDescent="0.35">
      <c r="A9801" t="s">
        <v>12537</v>
      </c>
      <c r="B9801" s="1">
        <v>45236</v>
      </c>
      <c r="C9801" t="s">
        <v>27</v>
      </c>
      <c r="D9801" t="s">
        <v>1103</v>
      </c>
      <c r="E9801" t="s">
        <v>775</v>
      </c>
      <c r="F9801" t="s">
        <v>776</v>
      </c>
      <c r="G9801" t="s">
        <v>21</v>
      </c>
      <c r="H9801" t="s">
        <v>202</v>
      </c>
      <c r="I9801" t="s">
        <v>1104</v>
      </c>
      <c r="J9801" t="s">
        <v>1105</v>
      </c>
      <c r="K9801" s="9" t="s">
        <v>24</v>
      </c>
      <c r="L9801" t="s">
        <v>144</v>
      </c>
      <c r="M9801">
        <v>4.29</v>
      </c>
      <c r="N9801">
        <v>1.0369999999999999</v>
      </c>
      <c r="O9801">
        <v>3</v>
      </c>
      <c r="P9801">
        <v>0.08</v>
      </c>
      <c r="Q9801">
        <f>IFERROR(SEARCH("-",R9801)+2, 1)</f>
        <v>8</v>
      </c>
      <c r="R9801" s="9" t="s">
        <v>24</v>
      </c>
      <c r="S9801" s="9" t="b">
        <f>R9801&lt;&gt;K9801</f>
        <v>0</v>
      </c>
      <c r="T9801" t="str">
        <f xml:space="preserve"> TRIM( LEFT(R9801,  IFERROR(   SEARCH(" - ",R9801), LEN(R9801) )    ) )</f>
        <v>Food</v>
      </c>
      <c r="U9801" t="str">
        <f>MID(R9801, Q9801,LEN(R9801))</f>
        <v>Snacks</v>
      </c>
      <c r="V9801" t="s">
        <v>202</v>
      </c>
    </row>
    <row r="9802" spans="1:22" x14ac:dyDescent="0.35">
      <c r="A9802" t="s">
        <v>14173</v>
      </c>
      <c r="B9802" s="1">
        <v>45213</v>
      </c>
      <c r="C9802" t="s">
        <v>27</v>
      </c>
      <c r="D9802" t="s">
        <v>14016</v>
      </c>
      <c r="E9802" t="s">
        <v>775</v>
      </c>
      <c r="F9802" t="s">
        <v>1017</v>
      </c>
      <c r="G9802" t="s">
        <v>21</v>
      </c>
      <c r="H9802" t="s">
        <v>49</v>
      </c>
      <c r="I9802" t="s">
        <v>14017</v>
      </c>
      <c r="J9802" t="s">
        <v>14018</v>
      </c>
      <c r="K9802" s="9" t="s">
        <v>24</v>
      </c>
      <c r="L9802" t="s">
        <v>144</v>
      </c>
      <c r="M9802">
        <v>1.1399999999999999</v>
      </c>
      <c r="N9802">
        <v>9.7000000000000003E-2</v>
      </c>
      <c r="O9802">
        <v>11</v>
      </c>
      <c r="Q9802">
        <f>IFERROR(SEARCH("-",R9802)+2, 1)</f>
        <v>8</v>
      </c>
      <c r="R9802" s="9" t="s">
        <v>24</v>
      </c>
      <c r="S9802" s="9" t="b">
        <f>R9802&lt;&gt;K9802</f>
        <v>0</v>
      </c>
      <c r="T9802" t="str">
        <f xml:space="preserve"> TRIM( LEFT(R9802,  IFERROR(   SEARCH(" - ",R9802), LEN(R9802) )    ) )</f>
        <v>Food</v>
      </c>
      <c r="U9802" t="str">
        <f>MID(R9802, Q9802,LEN(R9802))</f>
        <v>Snacks</v>
      </c>
      <c r="V9802" t="s">
        <v>49</v>
      </c>
    </row>
    <row r="9803" spans="1:22" x14ac:dyDescent="0.35">
      <c r="A9803" t="s">
        <v>11613</v>
      </c>
      <c r="B9803" s="1">
        <v>45227</v>
      </c>
      <c r="C9803" t="s">
        <v>27</v>
      </c>
      <c r="D9803" t="s">
        <v>534</v>
      </c>
      <c r="E9803" t="s">
        <v>775</v>
      </c>
      <c r="F9803" t="s">
        <v>776</v>
      </c>
      <c r="G9803" t="s">
        <v>21</v>
      </c>
      <c r="H9803" t="s">
        <v>78</v>
      </c>
      <c r="I9803" t="s">
        <v>536</v>
      </c>
      <c r="J9803" t="s">
        <v>537</v>
      </c>
      <c r="K9803" s="9" t="s">
        <v>538</v>
      </c>
      <c r="L9803" t="s">
        <v>539</v>
      </c>
      <c r="M9803">
        <v>23.99</v>
      </c>
      <c r="N9803">
        <v>6.9470000000000001</v>
      </c>
      <c r="O9803">
        <v>10</v>
      </c>
      <c r="P9803">
        <v>0.27</v>
      </c>
      <c r="Q9803">
        <f>IFERROR(SEARCH("-",R9803)+2, 1)</f>
        <v>1</v>
      </c>
      <c r="R9803" s="9" t="s">
        <v>538</v>
      </c>
      <c r="S9803" s="9" t="b">
        <f>R9803&lt;&gt;K9803</f>
        <v>0</v>
      </c>
      <c r="T9803" t="str">
        <f xml:space="preserve"> TRIM( LEFT(R9803,  IFERROR(   SEARCH(" - ",R9803), LEN(R9803) )    ) )</f>
        <v>Safety</v>
      </c>
      <c r="U9803" t="str">
        <f>MID(R9803, Q9803,LEN(R9803))</f>
        <v>Safety</v>
      </c>
      <c r="V9803" t="s">
        <v>78</v>
      </c>
    </row>
    <row r="9804" spans="1:22" x14ac:dyDescent="0.35">
      <c r="A9804" t="s">
        <v>18999</v>
      </c>
      <c r="B9804" s="1">
        <v>45471</v>
      </c>
      <c r="C9804" t="s">
        <v>27</v>
      </c>
      <c r="D9804" t="s">
        <v>8249</v>
      </c>
      <c r="E9804" t="s">
        <v>775</v>
      </c>
      <c r="F9804" t="s">
        <v>1017</v>
      </c>
      <c r="G9804" t="s">
        <v>21</v>
      </c>
      <c r="H9804" t="s">
        <v>71</v>
      </c>
      <c r="I9804" t="s">
        <v>8250</v>
      </c>
      <c r="J9804" t="s">
        <v>8251</v>
      </c>
      <c r="K9804" s="9" t="s">
        <v>493</v>
      </c>
      <c r="L9804" t="s">
        <v>1515</v>
      </c>
      <c r="M9804">
        <v>4.29</v>
      </c>
      <c r="N9804">
        <v>1.2869999999999999</v>
      </c>
      <c r="O9804">
        <v>13</v>
      </c>
      <c r="P9804">
        <v>0.28000000000000003</v>
      </c>
      <c r="Q9804">
        <f>IFERROR(SEARCH("-",R9804)+2, 1)</f>
        <v>8</v>
      </c>
      <c r="R9804" s="9" t="s">
        <v>493</v>
      </c>
      <c r="S9804" s="9" t="b">
        <f>R9804&lt;&gt;K9804</f>
        <v>0</v>
      </c>
      <c r="T9804" t="str">
        <f xml:space="preserve"> TRIM( LEFT(R9804,  IFERROR(   SEARCH(" - ",R9804), LEN(R9804) )    ) )</f>
        <v>Food</v>
      </c>
      <c r="U9804" t="str">
        <f>MID(R9804, Q9804,LEN(R9804))</f>
        <v>Beverages</v>
      </c>
      <c r="V9804" t="s">
        <v>71</v>
      </c>
    </row>
    <row r="9805" spans="1:22" x14ac:dyDescent="0.35">
      <c r="A9805" t="s">
        <v>8488</v>
      </c>
      <c r="B9805" s="1">
        <v>45390</v>
      </c>
      <c r="C9805" t="s">
        <v>27</v>
      </c>
      <c r="D9805" t="s">
        <v>7254</v>
      </c>
      <c r="E9805" t="s">
        <v>775</v>
      </c>
      <c r="F9805" t="s">
        <v>776</v>
      </c>
      <c r="G9805" t="s">
        <v>21</v>
      </c>
      <c r="H9805" t="s">
        <v>49</v>
      </c>
      <c r="I9805" t="s">
        <v>7255</v>
      </c>
      <c r="J9805" t="s">
        <v>7256</v>
      </c>
      <c r="K9805" s="9" t="s">
        <v>2745</v>
      </c>
      <c r="L9805" t="s">
        <v>4710</v>
      </c>
      <c r="M9805">
        <v>79.989999999999995</v>
      </c>
      <c r="N9805">
        <v>23.997</v>
      </c>
      <c r="O9805">
        <v>5</v>
      </c>
      <c r="P9805">
        <v>0.01</v>
      </c>
      <c r="Q9805">
        <f>IFERROR(SEARCH("-",R9805)+2, 1)</f>
        <v>1</v>
      </c>
      <c r="R9805" s="9" t="s">
        <v>2745</v>
      </c>
      <c r="S9805" s="9" t="b">
        <f>R9805&lt;&gt;K9805</f>
        <v>0</v>
      </c>
      <c r="T9805" t="str">
        <f xml:space="preserve"> TRIM( LEFT(R9805,  IFERROR(   SEARCH(" - ",R9805), LEN(R9805) )    ) )</f>
        <v>Smart Home</v>
      </c>
      <c r="U9805" t="str">
        <f>MID(R9805, Q9805,LEN(R9805))</f>
        <v>Smart Home</v>
      </c>
      <c r="V9805" t="s">
        <v>49</v>
      </c>
    </row>
    <row r="9806" spans="1:22" x14ac:dyDescent="0.35">
      <c r="A9806" t="s">
        <v>16677</v>
      </c>
      <c r="B9806" s="1">
        <v>45103</v>
      </c>
      <c r="C9806" t="s">
        <v>27</v>
      </c>
      <c r="D9806" t="s">
        <v>16678</v>
      </c>
      <c r="E9806" t="s">
        <v>775</v>
      </c>
      <c r="F9806" t="s">
        <v>1017</v>
      </c>
      <c r="G9806" t="s">
        <v>21</v>
      </c>
      <c r="H9806" t="s">
        <v>78</v>
      </c>
      <c r="I9806" t="s">
        <v>5836</v>
      </c>
      <c r="J9806" t="s">
        <v>5837</v>
      </c>
      <c r="K9806" s="9" t="s">
        <v>3135</v>
      </c>
      <c r="L9806" t="s">
        <v>5838</v>
      </c>
      <c r="M9806">
        <v>99.24</v>
      </c>
      <c r="N9806">
        <v>29.747</v>
      </c>
      <c r="O9806">
        <v>17</v>
      </c>
      <c r="P9806">
        <v>0.06</v>
      </c>
      <c r="Q9806">
        <f>IFERROR(SEARCH("-",R9806)+2, 1)</f>
        <v>1</v>
      </c>
      <c r="R9806" s="9" t="s">
        <v>3135</v>
      </c>
      <c r="S9806" s="9" t="b">
        <f>R9806&lt;&gt;K9806</f>
        <v>0</v>
      </c>
      <c r="T9806" t="str">
        <f xml:space="preserve"> TRIM( LEFT(R9806,  IFERROR(   SEARCH(" - ",R9806), LEN(R9806) )    ) )</f>
        <v>Computers</v>
      </c>
      <c r="U9806" t="str">
        <f>MID(R9806, Q9806,LEN(R9806))</f>
        <v>Computers</v>
      </c>
      <c r="V9806" t="s">
        <v>78</v>
      </c>
    </row>
    <row r="9807" spans="1:22" x14ac:dyDescent="0.35">
      <c r="A9807" t="s">
        <v>5777</v>
      </c>
      <c r="B9807" s="1">
        <v>45730</v>
      </c>
      <c r="C9807" t="s">
        <v>27</v>
      </c>
      <c r="D9807" t="s">
        <v>225</v>
      </c>
      <c r="E9807" t="s">
        <v>775</v>
      </c>
      <c r="F9807" t="s">
        <v>776</v>
      </c>
      <c r="G9807" t="s">
        <v>21</v>
      </c>
      <c r="H9807" t="s">
        <v>179</v>
      </c>
      <c r="I9807" t="s">
        <v>4336</v>
      </c>
      <c r="J9807" t="s">
        <v>4337</v>
      </c>
      <c r="K9807" s="9" t="s">
        <v>67</v>
      </c>
      <c r="L9807" t="s">
        <v>4338</v>
      </c>
      <c r="M9807">
        <v>3.91</v>
      </c>
      <c r="N9807">
        <v>1.996</v>
      </c>
      <c r="O9807">
        <v>12</v>
      </c>
      <c r="P9807">
        <v>0.03</v>
      </c>
      <c r="Q9807">
        <f>IFERROR(SEARCH("-",R9807)+2, 1)</f>
        <v>8</v>
      </c>
      <c r="R9807" s="9" t="s">
        <v>67</v>
      </c>
      <c r="S9807" s="9" t="b">
        <f>R9807&lt;&gt;K9807</f>
        <v>0</v>
      </c>
      <c r="T9807" t="str">
        <f xml:space="preserve"> TRIM( LEFT(R9807,  IFERROR(   SEARCH(" - ",R9807), LEN(R9807) )    ) )</f>
        <v>Food</v>
      </c>
      <c r="U9807" t="str">
        <f>MID(R9807, Q9807,LEN(R9807))</f>
        <v>Sauces</v>
      </c>
      <c r="V9807" t="s">
        <v>179</v>
      </c>
    </row>
    <row r="9808" spans="1:22" x14ac:dyDescent="0.35">
      <c r="A9808" t="s">
        <v>9280</v>
      </c>
      <c r="B9808" s="1">
        <v>45404</v>
      </c>
      <c r="C9808" t="s">
        <v>27</v>
      </c>
      <c r="D9808" t="s">
        <v>7607</v>
      </c>
      <c r="E9808" t="s">
        <v>775</v>
      </c>
      <c r="F9808" t="s">
        <v>1017</v>
      </c>
      <c r="G9808" t="s">
        <v>21</v>
      </c>
      <c r="H9808" t="s">
        <v>78</v>
      </c>
      <c r="I9808" t="s">
        <v>7608</v>
      </c>
      <c r="J9808" t="s">
        <v>7609</v>
      </c>
      <c r="K9808" s="9" t="s">
        <v>273</v>
      </c>
      <c r="L9808" t="s">
        <v>7610</v>
      </c>
      <c r="M9808">
        <v>27.99</v>
      </c>
      <c r="N9808">
        <v>8.3970000000000002</v>
      </c>
      <c r="O9808">
        <v>19</v>
      </c>
      <c r="P9808">
        <v>0.18</v>
      </c>
      <c r="Q9808">
        <f>IFERROR(SEARCH("-",R9808)+2, 1)</f>
        <v>1</v>
      </c>
      <c r="R9808" s="9" t="s">
        <v>273</v>
      </c>
      <c r="S9808" s="9" t="b">
        <f>R9808&lt;&gt;K9808</f>
        <v>0</v>
      </c>
      <c r="T9808" t="str">
        <f xml:space="preserve"> TRIM( LEFT(R9808,  IFERROR(   SEARCH(" - ",R9808), LEN(R9808) )    ) )</f>
        <v>Toys</v>
      </c>
      <c r="U9808" t="str">
        <f>MID(R9808, Q9808,LEN(R9808))</f>
        <v>Toys</v>
      </c>
      <c r="V9808" t="s">
        <v>78</v>
      </c>
    </row>
    <row r="9809" spans="1:22" x14ac:dyDescent="0.35">
      <c r="A9809" t="s">
        <v>2637</v>
      </c>
      <c r="B9809" s="1">
        <v>45617</v>
      </c>
      <c r="C9809" t="s">
        <v>27</v>
      </c>
      <c r="D9809" t="s">
        <v>967</v>
      </c>
      <c r="E9809" t="s">
        <v>775</v>
      </c>
      <c r="F9809" t="s">
        <v>776</v>
      </c>
      <c r="G9809" t="s">
        <v>21</v>
      </c>
      <c r="I9809" t="s">
        <v>968</v>
      </c>
      <c r="J9809" t="s">
        <v>969</v>
      </c>
      <c r="K9809" s="9" t="s">
        <v>391</v>
      </c>
      <c r="L9809" t="s">
        <v>970</v>
      </c>
      <c r="M9809">
        <v>19.989999999999998</v>
      </c>
      <c r="N9809">
        <v>5.9969999999999999</v>
      </c>
      <c r="O9809">
        <v>4</v>
      </c>
      <c r="P9809">
        <v>0.06</v>
      </c>
      <c r="Q9809">
        <f>IFERROR(SEARCH("-",R9809)+2, 1)</f>
        <v>1</v>
      </c>
      <c r="R9809" s="9" t="s">
        <v>391</v>
      </c>
      <c r="S9809" s="9" t="b">
        <f>R9809&lt;&gt;K9809</f>
        <v>0</v>
      </c>
      <c r="T9809" t="str">
        <f xml:space="preserve"> TRIM( LEFT(R9809,  IFERROR(   SEARCH(" - ",R9809), LEN(R9809) )    ) )</f>
        <v>Kitchen</v>
      </c>
      <c r="U9809" t="str">
        <f>MID(R9809, Q9809,LEN(R9809))</f>
        <v>Kitchen</v>
      </c>
    </row>
    <row r="9810" spans="1:22" x14ac:dyDescent="0.35">
      <c r="A9810" t="s">
        <v>15888</v>
      </c>
      <c r="B9810" s="1">
        <v>44951</v>
      </c>
      <c r="C9810" t="s">
        <v>27</v>
      </c>
      <c r="D9810" t="s">
        <v>15889</v>
      </c>
      <c r="E9810" t="s">
        <v>775</v>
      </c>
      <c r="F9810" t="s">
        <v>1017</v>
      </c>
      <c r="G9810" t="s">
        <v>21</v>
      </c>
      <c r="H9810" t="s">
        <v>49</v>
      </c>
      <c r="I9810" t="s">
        <v>3675</v>
      </c>
      <c r="J9810" t="s">
        <v>3676</v>
      </c>
      <c r="K9810" s="9" t="s">
        <v>1273</v>
      </c>
      <c r="L9810" t="s">
        <v>3677</v>
      </c>
      <c r="M9810">
        <v>7.74</v>
      </c>
      <c r="N9810">
        <v>2.2970000000000002</v>
      </c>
      <c r="O9810">
        <v>11</v>
      </c>
      <c r="P9810">
        <v>0.06</v>
      </c>
      <c r="Q9810">
        <f>IFERROR(SEARCH("-",R9810)+2, 1)</f>
        <v>8</v>
      </c>
      <c r="R9810" s="9" t="s">
        <v>1273</v>
      </c>
      <c r="S9810" s="9" t="b">
        <f>R9810&lt;&gt;K9810</f>
        <v>0</v>
      </c>
      <c r="T9810" t="str">
        <f xml:space="preserve"> TRIM( LEFT(R9810,  IFERROR(   SEARCH(" - ",R9810), LEN(R9810) )    ) )</f>
        <v>Food</v>
      </c>
      <c r="U9810" t="str">
        <f>MID(R9810, Q9810,LEN(R9810))</f>
        <v>Meal Kits</v>
      </c>
      <c r="V9810" t="s">
        <v>49</v>
      </c>
    </row>
    <row r="9811" spans="1:22" x14ac:dyDescent="0.35">
      <c r="A9811" t="s">
        <v>2341</v>
      </c>
      <c r="B9811" s="1">
        <v>45568</v>
      </c>
      <c r="C9811" t="s">
        <v>27</v>
      </c>
      <c r="D9811" t="s">
        <v>1938</v>
      </c>
      <c r="E9811" t="s">
        <v>775</v>
      </c>
      <c r="F9811" t="s">
        <v>1017</v>
      </c>
      <c r="G9811" t="s">
        <v>21</v>
      </c>
      <c r="H9811" t="s">
        <v>49</v>
      </c>
      <c r="I9811" t="s">
        <v>1939</v>
      </c>
      <c r="J9811" t="s">
        <v>1940</v>
      </c>
      <c r="K9811" s="9" t="s">
        <v>98</v>
      </c>
      <c r="L9811" t="s">
        <v>99</v>
      </c>
      <c r="M9811">
        <v>5.49</v>
      </c>
      <c r="N9811">
        <v>1.647</v>
      </c>
      <c r="O9811">
        <v>2</v>
      </c>
      <c r="P9811">
        <v>0.15</v>
      </c>
      <c r="Q9811">
        <f>IFERROR(SEARCH("-",R9811)+2, 1)</f>
        <v>8</v>
      </c>
      <c r="R9811" s="9" t="s">
        <v>98</v>
      </c>
      <c r="S9811" s="9" t="b">
        <f>R9811&lt;&gt;K9811</f>
        <v>0</v>
      </c>
      <c r="T9811" t="str">
        <f xml:space="preserve"> TRIM( LEFT(R9811,  IFERROR(   SEARCH(" - ",R9811), LEN(R9811) )    ) )</f>
        <v>Food</v>
      </c>
      <c r="U9811" t="str">
        <f>MID(R9811, Q9811,LEN(R9811))</f>
        <v>Baking</v>
      </c>
      <c r="V9811" t="s">
        <v>49</v>
      </c>
    </row>
    <row r="9812" spans="1:22" x14ac:dyDescent="0.35">
      <c r="A9812" t="s">
        <v>8561</v>
      </c>
      <c r="B9812" s="1">
        <v>45582</v>
      </c>
      <c r="C9812" t="s">
        <v>27</v>
      </c>
      <c r="D9812" t="s">
        <v>8062</v>
      </c>
      <c r="E9812" t="s">
        <v>775</v>
      </c>
      <c r="F9812" t="s">
        <v>1017</v>
      </c>
      <c r="G9812" t="s">
        <v>21</v>
      </c>
      <c r="H9812" t="s">
        <v>40</v>
      </c>
      <c r="I9812" t="s">
        <v>8063</v>
      </c>
      <c r="J9812" t="s">
        <v>8064</v>
      </c>
      <c r="K9812" s="9" t="s">
        <v>1115</v>
      </c>
      <c r="L9812" t="s">
        <v>874</v>
      </c>
      <c r="M9812">
        <v>12.99</v>
      </c>
      <c r="N9812">
        <v>3.8969999999999998</v>
      </c>
      <c r="O9812">
        <v>4</v>
      </c>
      <c r="P9812">
        <v>0.35</v>
      </c>
      <c r="Q9812">
        <f>IFERROR(SEARCH("-",R9812)+2, 1)</f>
        <v>1</v>
      </c>
      <c r="R9812" s="9" t="s">
        <v>1115</v>
      </c>
      <c r="S9812" s="9" t="b">
        <f>R9812&lt;&gt;K9812</f>
        <v>0</v>
      </c>
      <c r="T9812" t="str">
        <f xml:space="preserve"> TRIM( LEFT(R9812,  IFERROR(   SEARCH(" - ",R9812), LEN(R9812) )    ) )</f>
        <v>Electronics</v>
      </c>
      <c r="U9812" t="str">
        <f>MID(R9812, Q9812,LEN(R9812))</f>
        <v>Electronics</v>
      </c>
      <c r="V9812" t="s">
        <v>40</v>
      </c>
    </row>
    <row r="9813" spans="1:22" x14ac:dyDescent="0.35">
      <c r="A9813" t="s">
        <v>15700</v>
      </c>
      <c r="B9813" s="1">
        <v>45283</v>
      </c>
      <c r="C9813" t="s">
        <v>27</v>
      </c>
      <c r="D9813" t="s">
        <v>15701</v>
      </c>
      <c r="E9813" t="s">
        <v>775</v>
      </c>
      <c r="F9813" t="s">
        <v>1017</v>
      </c>
      <c r="G9813" t="s">
        <v>21</v>
      </c>
      <c r="I9813" t="s">
        <v>4609</v>
      </c>
      <c r="J9813" t="s">
        <v>4610</v>
      </c>
      <c r="K9813" s="9" t="s">
        <v>1115</v>
      </c>
      <c r="L9813" t="s">
        <v>874</v>
      </c>
      <c r="M9813">
        <v>19.239999999999998</v>
      </c>
      <c r="N9813">
        <v>7.7460000000000004</v>
      </c>
      <c r="O9813">
        <v>16</v>
      </c>
      <c r="P9813">
        <v>7.0000000000000007E-2</v>
      </c>
      <c r="Q9813">
        <f>IFERROR(SEARCH("-",R9813)+2, 1)</f>
        <v>1</v>
      </c>
      <c r="R9813" s="9" t="s">
        <v>1115</v>
      </c>
      <c r="S9813" s="9" t="b">
        <f>R9813&lt;&gt;K9813</f>
        <v>0</v>
      </c>
      <c r="T9813" t="str">
        <f xml:space="preserve"> TRIM( LEFT(R9813,  IFERROR(   SEARCH(" - ",R9813), LEN(R9813) )    ) )</f>
        <v>Electronics</v>
      </c>
      <c r="U9813" t="str">
        <f>MID(R9813, Q9813,LEN(R9813))</f>
        <v>Electronics</v>
      </c>
    </row>
    <row r="9814" spans="1:22" x14ac:dyDescent="0.35">
      <c r="A9814" t="s">
        <v>18209</v>
      </c>
      <c r="B9814" s="1">
        <v>44952</v>
      </c>
      <c r="C9814" t="s">
        <v>27</v>
      </c>
      <c r="D9814" t="s">
        <v>8062</v>
      </c>
      <c r="E9814" t="s">
        <v>775</v>
      </c>
      <c r="F9814" t="s">
        <v>1017</v>
      </c>
      <c r="G9814" t="s">
        <v>21</v>
      </c>
      <c r="H9814" t="s">
        <v>40</v>
      </c>
      <c r="I9814" t="s">
        <v>8063</v>
      </c>
      <c r="J9814" t="s">
        <v>8064</v>
      </c>
      <c r="K9814" s="9" t="s">
        <v>1115</v>
      </c>
      <c r="L9814" t="s">
        <v>874</v>
      </c>
      <c r="M9814">
        <v>12.99</v>
      </c>
      <c r="N9814">
        <v>3.8969999999999998</v>
      </c>
      <c r="O9814">
        <v>5</v>
      </c>
      <c r="P9814">
        <v>0.12</v>
      </c>
      <c r="Q9814">
        <f>IFERROR(SEARCH("-",R9814)+2, 1)</f>
        <v>1</v>
      </c>
      <c r="R9814" s="9" t="s">
        <v>1115</v>
      </c>
      <c r="S9814" s="9" t="b">
        <f>R9814&lt;&gt;K9814</f>
        <v>0</v>
      </c>
      <c r="T9814" t="str">
        <f xml:space="preserve"> TRIM( LEFT(R9814,  IFERROR(   SEARCH(" - ",R9814), LEN(R9814) )    ) )</f>
        <v>Electronics</v>
      </c>
      <c r="U9814" t="str">
        <f>MID(R9814, Q9814,LEN(R9814))</f>
        <v>Electronics</v>
      </c>
      <c r="V9814" t="s">
        <v>40</v>
      </c>
    </row>
    <row r="9815" spans="1:22" x14ac:dyDescent="0.35">
      <c r="A9815" t="s">
        <v>17484</v>
      </c>
      <c r="B9815" s="1">
        <v>45310</v>
      </c>
      <c r="C9815" t="s">
        <v>27</v>
      </c>
      <c r="D9815" t="s">
        <v>7373</v>
      </c>
      <c r="E9815" t="s">
        <v>775</v>
      </c>
      <c r="F9815" t="s">
        <v>1017</v>
      </c>
      <c r="G9815" t="s">
        <v>21</v>
      </c>
      <c r="H9815" t="s">
        <v>260</v>
      </c>
      <c r="I9815" t="s">
        <v>7374</v>
      </c>
      <c r="J9815" t="s">
        <v>7375</v>
      </c>
      <c r="K9815" s="9" t="s">
        <v>273</v>
      </c>
      <c r="L9815" t="s">
        <v>7376</v>
      </c>
      <c r="M9815">
        <v>39.99</v>
      </c>
      <c r="N9815">
        <v>11.997</v>
      </c>
      <c r="O9815">
        <v>10</v>
      </c>
      <c r="P9815">
        <v>0.13</v>
      </c>
      <c r="Q9815">
        <f>IFERROR(SEARCH("-",R9815)+2, 1)</f>
        <v>1</v>
      </c>
      <c r="R9815" s="9" t="s">
        <v>273</v>
      </c>
      <c r="S9815" s="9" t="b">
        <f>R9815&lt;&gt;K9815</f>
        <v>0</v>
      </c>
      <c r="T9815" t="str">
        <f xml:space="preserve"> TRIM( LEFT(R9815,  IFERROR(   SEARCH(" - ",R9815), LEN(R9815) )    ) )</f>
        <v>Toys</v>
      </c>
      <c r="U9815" t="str">
        <f>MID(R9815, Q9815,LEN(R9815))</f>
        <v>Toys</v>
      </c>
      <c r="V9815" t="s">
        <v>260</v>
      </c>
    </row>
    <row r="9816" spans="1:22" x14ac:dyDescent="0.35">
      <c r="A9816" t="s">
        <v>2622</v>
      </c>
      <c r="B9816" s="1">
        <v>45465</v>
      </c>
      <c r="C9816" t="s">
        <v>27</v>
      </c>
      <c r="D9816" t="s">
        <v>2623</v>
      </c>
      <c r="E9816" t="s">
        <v>775</v>
      </c>
      <c r="F9816" t="s">
        <v>776</v>
      </c>
      <c r="G9816" t="s">
        <v>21</v>
      </c>
      <c r="H9816" t="s">
        <v>71</v>
      </c>
      <c r="I9816" t="s">
        <v>2624</v>
      </c>
      <c r="J9816" t="s">
        <v>2625</v>
      </c>
      <c r="K9816" s="9" t="s">
        <v>2626</v>
      </c>
      <c r="L9816" t="s">
        <v>2627</v>
      </c>
      <c r="M9816">
        <v>5.99</v>
      </c>
      <c r="N9816">
        <v>1.7969999999999999</v>
      </c>
      <c r="O9816">
        <v>4</v>
      </c>
      <c r="P9816">
        <v>0.22</v>
      </c>
      <c r="Q9816">
        <f>IFERROR(SEARCH("-",R9816)+2, 1)</f>
        <v>8</v>
      </c>
      <c r="R9816" s="9" t="s">
        <v>2626</v>
      </c>
      <c r="S9816" s="9" t="b">
        <f>R9816&lt;&gt;K9816</f>
        <v>0</v>
      </c>
      <c r="T9816" t="str">
        <f xml:space="preserve"> TRIM( LEFT(R9816,  IFERROR(   SEARCH(" - ",R9816), LEN(R9816) )    ) )</f>
        <v>Food</v>
      </c>
      <c r="U9816" t="str">
        <f>MID(R9816, Q9816,LEN(R9816))</f>
        <v>Spreads</v>
      </c>
      <c r="V9816" t="s">
        <v>71</v>
      </c>
    </row>
    <row r="9817" spans="1:22" x14ac:dyDescent="0.35">
      <c r="A9817" t="s">
        <v>18991</v>
      </c>
      <c r="B9817" s="1">
        <v>44941</v>
      </c>
      <c r="C9817" t="s">
        <v>27</v>
      </c>
      <c r="D9817" t="s">
        <v>9312</v>
      </c>
      <c r="E9817" t="s">
        <v>775</v>
      </c>
      <c r="F9817" t="s">
        <v>776</v>
      </c>
      <c r="G9817" t="s">
        <v>21</v>
      </c>
      <c r="H9817" t="s">
        <v>31</v>
      </c>
      <c r="I9817" t="s">
        <v>9313</v>
      </c>
      <c r="J9817" t="s">
        <v>9314</v>
      </c>
      <c r="K9817" s="9" t="s">
        <v>948</v>
      </c>
      <c r="L9817" t="s">
        <v>9192</v>
      </c>
      <c r="M9817">
        <v>8.49</v>
      </c>
      <c r="N9817">
        <v>2.5470000000000002</v>
      </c>
      <c r="O9817">
        <v>19</v>
      </c>
      <c r="P9817">
        <v>0.23</v>
      </c>
      <c r="Q9817">
        <f>IFERROR(SEARCH("-",R9817)+2, 1)</f>
        <v>8</v>
      </c>
      <c r="R9817" s="9" t="s">
        <v>948</v>
      </c>
      <c r="S9817" s="9" t="b">
        <f>R9817&lt;&gt;K9817</f>
        <v>0</v>
      </c>
      <c r="T9817" t="str">
        <f xml:space="preserve"> TRIM( LEFT(R9817,  IFERROR(   SEARCH(" - ",R9817), LEN(R9817) )    ) )</f>
        <v>Food</v>
      </c>
      <c r="U9817" t="str">
        <f>MID(R9817, Q9817,LEN(R9817))</f>
        <v>Nuts</v>
      </c>
      <c r="V9817" t="s">
        <v>31</v>
      </c>
    </row>
    <row r="9818" spans="1:22" x14ac:dyDescent="0.35">
      <c r="A9818" t="s">
        <v>11491</v>
      </c>
      <c r="B9818" s="1">
        <v>45517</v>
      </c>
      <c r="C9818" t="s">
        <v>27</v>
      </c>
      <c r="D9818" t="s">
        <v>11492</v>
      </c>
      <c r="E9818" t="s">
        <v>775</v>
      </c>
      <c r="F9818" t="s">
        <v>776</v>
      </c>
      <c r="G9818" t="s">
        <v>21</v>
      </c>
      <c r="H9818" t="s">
        <v>40</v>
      </c>
      <c r="I9818" t="s">
        <v>5513</v>
      </c>
      <c r="J9818" t="s">
        <v>5514</v>
      </c>
      <c r="K9818" s="9" t="s">
        <v>502</v>
      </c>
      <c r="L9818" t="s">
        <v>503</v>
      </c>
      <c r="M9818">
        <v>30.99</v>
      </c>
      <c r="N9818">
        <v>11.996</v>
      </c>
      <c r="O9818">
        <v>15</v>
      </c>
      <c r="P9818">
        <v>0.06</v>
      </c>
      <c r="Q9818">
        <f>IFERROR(SEARCH("-",R9818)+2, 1)</f>
        <v>1</v>
      </c>
      <c r="R9818" s="9" t="s">
        <v>502</v>
      </c>
      <c r="S9818" s="9" t="b">
        <f>R9818&lt;&gt;K9818</f>
        <v>0</v>
      </c>
      <c r="T9818" t="str">
        <f xml:space="preserve"> TRIM( LEFT(R9818,  IFERROR(   SEARCH(" - ",R9818), LEN(R9818) )    ) )</f>
        <v>Office</v>
      </c>
      <c r="U9818" t="str">
        <f>MID(R9818, Q9818,LEN(R9818))</f>
        <v>Office</v>
      </c>
      <c r="V9818" t="s">
        <v>40</v>
      </c>
    </row>
    <row r="9819" spans="1:22" x14ac:dyDescent="0.35">
      <c r="A9819" t="s">
        <v>7920</v>
      </c>
      <c r="B9819" s="1">
        <v>45455</v>
      </c>
      <c r="C9819" t="s">
        <v>27</v>
      </c>
      <c r="D9819" t="s">
        <v>7856</v>
      </c>
      <c r="E9819" t="s">
        <v>775</v>
      </c>
      <c r="F9819" t="s">
        <v>1017</v>
      </c>
      <c r="G9819" t="s">
        <v>21</v>
      </c>
      <c r="H9819" t="s">
        <v>31</v>
      </c>
      <c r="I9819" t="s">
        <v>7857</v>
      </c>
      <c r="J9819" t="s">
        <v>7858</v>
      </c>
      <c r="K9819" s="9" t="s">
        <v>217</v>
      </c>
      <c r="L9819" t="s">
        <v>608</v>
      </c>
      <c r="M9819">
        <v>29.99</v>
      </c>
      <c r="N9819">
        <v>8.9969999999999999</v>
      </c>
      <c r="O9819">
        <v>6</v>
      </c>
      <c r="P9819">
        <v>0.28000000000000003</v>
      </c>
      <c r="Q9819">
        <f>IFERROR(SEARCH("-",R9819)+2, 1)</f>
        <v>1</v>
      </c>
      <c r="R9819" s="9" t="s">
        <v>217</v>
      </c>
      <c r="S9819" s="9" t="b">
        <f>R9819&lt;&gt;K9819</f>
        <v>0</v>
      </c>
      <c r="T9819" t="str">
        <f xml:space="preserve"> TRIM( LEFT(R9819,  IFERROR(   SEARCH(" - ",R9819), LEN(R9819) )    ) )</f>
        <v>Outdoor</v>
      </c>
      <c r="U9819" t="str">
        <f>MID(R9819, Q9819,LEN(R9819))</f>
        <v>Outdoor</v>
      </c>
      <c r="V9819" t="s">
        <v>31</v>
      </c>
    </row>
    <row r="9820" spans="1:22" x14ac:dyDescent="0.35">
      <c r="A9820" t="s">
        <v>15276</v>
      </c>
      <c r="B9820" s="1">
        <v>45274</v>
      </c>
      <c r="C9820" t="s">
        <v>27</v>
      </c>
      <c r="D9820" t="s">
        <v>15277</v>
      </c>
      <c r="E9820" t="s">
        <v>775</v>
      </c>
      <c r="F9820" t="s">
        <v>776</v>
      </c>
      <c r="G9820" t="s">
        <v>21</v>
      </c>
      <c r="H9820" t="s">
        <v>78</v>
      </c>
      <c r="I9820" t="s">
        <v>4359</v>
      </c>
      <c r="J9820" t="s">
        <v>4360</v>
      </c>
      <c r="K9820" s="9" t="s">
        <v>217</v>
      </c>
      <c r="L9820" t="s">
        <v>608</v>
      </c>
      <c r="M9820">
        <v>24.24</v>
      </c>
      <c r="N9820">
        <v>9.7460000000000004</v>
      </c>
      <c r="O9820">
        <v>10</v>
      </c>
      <c r="P9820">
        <v>7.0000000000000007E-2</v>
      </c>
      <c r="Q9820">
        <f>IFERROR(SEARCH("-",R9820)+2, 1)</f>
        <v>1</v>
      </c>
      <c r="R9820" s="9" t="s">
        <v>217</v>
      </c>
      <c r="S9820" s="9" t="b">
        <f>R9820&lt;&gt;K9820</f>
        <v>0</v>
      </c>
      <c r="T9820" t="str">
        <f xml:space="preserve"> TRIM( LEFT(R9820,  IFERROR(   SEARCH(" - ",R9820), LEN(R9820) )    ) )</f>
        <v>Outdoor</v>
      </c>
      <c r="U9820" t="str">
        <f>MID(R9820, Q9820,LEN(R9820))</f>
        <v>Outdoor</v>
      </c>
      <c r="V9820" t="s">
        <v>78</v>
      </c>
    </row>
    <row r="9821" spans="1:22" x14ac:dyDescent="0.35">
      <c r="A9821" t="s">
        <v>5393</v>
      </c>
      <c r="B9821" s="1">
        <v>45382</v>
      </c>
      <c r="C9821" t="s">
        <v>27</v>
      </c>
      <c r="D9821" t="s">
        <v>5004</v>
      </c>
      <c r="E9821" t="s">
        <v>775</v>
      </c>
      <c r="F9821" t="s">
        <v>776</v>
      </c>
      <c r="G9821" t="s">
        <v>21</v>
      </c>
      <c r="H9821" t="s">
        <v>164</v>
      </c>
      <c r="I9821" t="s">
        <v>5005</v>
      </c>
      <c r="J9821" t="s">
        <v>5006</v>
      </c>
      <c r="K9821" s="9" t="s">
        <v>273</v>
      </c>
      <c r="L9821" t="s">
        <v>2098</v>
      </c>
      <c r="M9821">
        <v>24.99</v>
      </c>
      <c r="N9821">
        <v>9.9960000000000004</v>
      </c>
      <c r="O9821">
        <v>14</v>
      </c>
      <c r="P9821">
        <v>0.02</v>
      </c>
      <c r="Q9821">
        <f>IFERROR(SEARCH("-",R9821)+2, 1)</f>
        <v>1</v>
      </c>
      <c r="R9821" s="9" t="s">
        <v>273</v>
      </c>
      <c r="S9821" s="9" t="b">
        <f>R9821&lt;&gt;K9821</f>
        <v>0</v>
      </c>
      <c r="T9821" t="str">
        <f xml:space="preserve"> TRIM( LEFT(R9821,  IFERROR(   SEARCH(" - ",R9821), LEN(R9821) )    ) )</f>
        <v>Toys</v>
      </c>
      <c r="U9821" t="str">
        <f>MID(R9821, Q9821,LEN(R9821))</f>
        <v>Toys</v>
      </c>
      <c r="V9821" t="s">
        <v>164</v>
      </c>
    </row>
    <row r="9822" spans="1:22" x14ac:dyDescent="0.35">
      <c r="A9822" t="s">
        <v>6338</v>
      </c>
      <c r="B9822" s="1">
        <v>45692</v>
      </c>
      <c r="C9822" t="s">
        <v>27</v>
      </c>
      <c r="D9822" t="s">
        <v>1655</v>
      </c>
      <c r="E9822" t="s">
        <v>775</v>
      </c>
      <c r="F9822" t="s">
        <v>1017</v>
      </c>
      <c r="G9822" t="s">
        <v>21</v>
      </c>
      <c r="H9822" t="s">
        <v>202</v>
      </c>
      <c r="I9822" t="s">
        <v>3661</v>
      </c>
      <c r="J9822" t="s">
        <v>3662</v>
      </c>
      <c r="K9822" s="9" t="s">
        <v>2581</v>
      </c>
      <c r="L9822" t="s">
        <v>3663</v>
      </c>
      <c r="M9822">
        <v>66.41</v>
      </c>
      <c r="N9822">
        <v>26.995999999999999</v>
      </c>
      <c r="O9822">
        <v>4</v>
      </c>
      <c r="P9822">
        <v>0.02</v>
      </c>
      <c r="Q9822">
        <f>IFERROR(SEARCH("-",R9822)+2, 1)</f>
        <v>1</v>
      </c>
      <c r="R9822" s="9" t="s">
        <v>2581</v>
      </c>
      <c r="S9822" s="9" t="b">
        <f>R9822&lt;&gt;K9822</f>
        <v>0</v>
      </c>
      <c r="T9822" t="str">
        <f xml:space="preserve"> TRIM( LEFT(R9822,  IFERROR(   SEARCH(" - ",R9822), LEN(R9822) )    ) )</f>
        <v>Clothing</v>
      </c>
      <c r="U9822" t="str">
        <f>MID(R9822, Q9822,LEN(R9822))</f>
        <v>Clothing</v>
      </c>
      <c r="V9822" t="s">
        <v>202</v>
      </c>
    </row>
    <row r="9823" spans="1:22" x14ac:dyDescent="0.35">
      <c r="A9823" t="s">
        <v>14929</v>
      </c>
      <c r="B9823" s="1">
        <v>45084</v>
      </c>
      <c r="C9823" t="s">
        <v>27</v>
      </c>
      <c r="D9823" t="s">
        <v>9334</v>
      </c>
      <c r="E9823" t="s">
        <v>775</v>
      </c>
      <c r="F9823" t="s">
        <v>1017</v>
      </c>
      <c r="G9823" t="s">
        <v>21</v>
      </c>
      <c r="H9823" t="s">
        <v>260</v>
      </c>
      <c r="I9823" t="s">
        <v>9335</v>
      </c>
      <c r="J9823" t="s">
        <v>9336</v>
      </c>
      <c r="K9823" s="9" t="s">
        <v>2581</v>
      </c>
      <c r="L9823" t="s">
        <v>3663</v>
      </c>
      <c r="M9823">
        <v>89.14</v>
      </c>
      <c r="N9823">
        <v>26.497</v>
      </c>
      <c r="O9823">
        <v>2</v>
      </c>
      <c r="P9823">
        <v>0.06</v>
      </c>
      <c r="Q9823">
        <f>IFERROR(SEARCH("-",R9823)+2, 1)</f>
        <v>1</v>
      </c>
      <c r="R9823" s="9" t="s">
        <v>2581</v>
      </c>
      <c r="S9823" s="9" t="b">
        <f>R9823&lt;&gt;K9823</f>
        <v>0</v>
      </c>
      <c r="T9823" t="str">
        <f xml:space="preserve"> TRIM( LEFT(R9823,  IFERROR(   SEARCH(" - ",R9823), LEN(R9823) )    ) )</f>
        <v>Clothing</v>
      </c>
      <c r="U9823" t="str">
        <f>MID(R9823, Q9823,LEN(R9823))</f>
        <v>Clothing</v>
      </c>
      <c r="V9823" t="s">
        <v>260</v>
      </c>
    </row>
    <row r="9824" spans="1:22" x14ac:dyDescent="0.35">
      <c r="A9824" t="s">
        <v>8266</v>
      </c>
      <c r="B9824" s="1">
        <v>45445</v>
      </c>
      <c r="C9824" t="s">
        <v>27</v>
      </c>
      <c r="D9824" t="s">
        <v>7363</v>
      </c>
      <c r="E9824" t="s">
        <v>775</v>
      </c>
      <c r="F9824" t="s">
        <v>1017</v>
      </c>
      <c r="G9824" t="s">
        <v>21</v>
      </c>
      <c r="H9824" t="s">
        <v>260</v>
      </c>
      <c r="I9824" t="s">
        <v>7364</v>
      </c>
      <c r="J9824" t="s">
        <v>7365</v>
      </c>
      <c r="K9824" s="9" t="s">
        <v>136</v>
      </c>
      <c r="L9824" t="s">
        <v>7366</v>
      </c>
      <c r="M9824">
        <v>20.99</v>
      </c>
      <c r="N9824">
        <v>6.2969999999999997</v>
      </c>
      <c r="O9824">
        <v>11</v>
      </c>
      <c r="P9824">
        <v>0.16</v>
      </c>
      <c r="Q9824">
        <f>IFERROR(SEARCH("-",R9824)+2, 1)</f>
        <v>1</v>
      </c>
      <c r="R9824" s="9" t="s">
        <v>136</v>
      </c>
      <c r="S9824" s="9" t="b">
        <f>R9824&lt;&gt;K9824</f>
        <v>0</v>
      </c>
      <c r="T9824" t="str">
        <f xml:space="preserve"> TRIM( LEFT(R9824,  IFERROR(   SEARCH(" - ",R9824), LEN(R9824) )    ) )</f>
        <v>Health</v>
      </c>
      <c r="U9824" t="str">
        <f>MID(R9824, Q9824,LEN(R9824))</f>
        <v>Health</v>
      </c>
      <c r="V9824" t="s">
        <v>260</v>
      </c>
    </row>
    <row r="9825" spans="1:22" x14ac:dyDescent="0.35">
      <c r="A9825" t="s">
        <v>6912</v>
      </c>
      <c r="B9825" s="1">
        <v>45692</v>
      </c>
      <c r="C9825" t="s">
        <v>27</v>
      </c>
      <c r="D9825" t="s">
        <v>2523</v>
      </c>
      <c r="E9825" t="s">
        <v>775</v>
      </c>
      <c r="F9825" t="s">
        <v>776</v>
      </c>
      <c r="G9825" t="s">
        <v>21</v>
      </c>
      <c r="I9825" t="s">
        <v>4420</v>
      </c>
      <c r="J9825" t="s">
        <v>4421</v>
      </c>
      <c r="K9825" s="9" t="s">
        <v>1006</v>
      </c>
      <c r="L9825" t="s">
        <v>580</v>
      </c>
      <c r="M9825">
        <v>3.31</v>
      </c>
      <c r="N9825">
        <v>1.756</v>
      </c>
      <c r="O9825">
        <v>14</v>
      </c>
      <c r="P9825">
        <v>0.03</v>
      </c>
      <c r="Q9825">
        <f>IFERROR(SEARCH("-",R9825)+2, 1)</f>
        <v>8</v>
      </c>
      <c r="R9825" s="9" t="s">
        <v>1006</v>
      </c>
      <c r="S9825" s="9" t="b">
        <f>R9825&lt;&gt;K9825</f>
        <v>0</v>
      </c>
      <c r="T9825" t="str">
        <f xml:space="preserve"> TRIM( LEFT(R9825,  IFERROR(   SEARCH(" - ",R9825), LEN(R9825) )    ) )</f>
        <v>Food</v>
      </c>
      <c r="U9825" t="str">
        <f>MID(R9825, Q9825,LEN(R9825))</f>
        <v>Pasta</v>
      </c>
    </row>
    <row r="9826" spans="1:22" x14ac:dyDescent="0.35">
      <c r="A9826" t="s">
        <v>1781</v>
      </c>
      <c r="B9826" s="1">
        <v>45401</v>
      </c>
      <c r="C9826" t="s">
        <v>27</v>
      </c>
      <c r="D9826" t="s">
        <v>570</v>
      </c>
      <c r="E9826" t="s">
        <v>775</v>
      </c>
      <c r="F9826" t="s">
        <v>1017</v>
      </c>
      <c r="G9826" t="s">
        <v>21</v>
      </c>
      <c r="H9826" t="s">
        <v>260</v>
      </c>
      <c r="I9826" t="s">
        <v>571</v>
      </c>
      <c r="J9826" t="s">
        <v>572</v>
      </c>
      <c r="K9826" s="9" t="s">
        <v>67</v>
      </c>
      <c r="L9826" t="s">
        <v>68</v>
      </c>
      <c r="M9826">
        <v>3.99</v>
      </c>
      <c r="N9826">
        <v>1.1970000000000001</v>
      </c>
      <c r="O9826">
        <v>17</v>
      </c>
      <c r="P9826">
        <v>0.03</v>
      </c>
      <c r="Q9826">
        <f>IFERROR(SEARCH("-",R9826)+2, 1)</f>
        <v>8</v>
      </c>
      <c r="R9826" s="9" t="s">
        <v>67</v>
      </c>
      <c r="S9826" s="9" t="b">
        <f>R9826&lt;&gt;K9826</f>
        <v>0</v>
      </c>
      <c r="T9826" t="str">
        <f xml:space="preserve"> TRIM( LEFT(R9826,  IFERROR(   SEARCH(" - ",R9826), LEN(R9826) )    ) )</f>
        <v>Food</v>
      </c>
      <c r="U9826" t="str">
        <f>MID(R9826, Q9826,LEN(R9826))</f>
        <v>Sauces</v>
      </c>
      <c r="V9826" t="s">
        <v>260</v>
      </c>
    </row>
    <row r="9827" spans="1:22" x14ac:dyDescent="0.35">
      <c r="A9827" t="s">
        <v>18413</v>
      </c>
      <c r="B9827" s="1">
        <v>45638</v>
      </c>
      <c r="C9827" t="s">
        <v>27</v>
      </c>
      <c r="D9827" t="s">
        <v>8491</v>
      </c>
      <c r="E9827" t="s">
        <v>775</v>
      </c>
      <c r="F9827" t="s">
        <v>776</v>
      </c>
      <c r="G9827" t="s">
        <v>21</v>
      </c>
      <c r="H9827" t="s">
        <v>78</v>
      </c>
      <c r="I9827" t="s">
        <v>8492</v>
      </c>
      <c r="J9827" t="s">
        <v>8493</v>
      </c>
      <c r="K9827" s="9" t="s">
        <v>858</v>
      </c>
      <c r="L9827" t="s">
        <v>8494</v>
      </c>
      <c r="M9827">
        <v>29.99</v>
      </c>
      <c r="N9827">
        <v>8.9969999999999999</v>
      </c>
      <c r="O9827">
        <v>13</v>
      </c>
      <c r="P9827">
        <v>0.38</v>
      </c>
      <c r="Q9827">
        <f>IFERROR(SEARCH("-",R9827)+2, 1)</f>
        <v>1</v>
      </c>
      <c r="R9827" s="9" t="s">
        <v>858</v>
      </c>
      <c r="S9827" s="9" t="b">
        <f>R9827&lt;&gt;K9827</f>
        <v>0</v>
      </c>
      <c r="T9827" t="str">
        <f xml:space="preserve"> TRIM( LEFT(R9827,  IFERROR(   SEARCH(" - ",R9827), LEN(R9827) )    ) )</f>
        <v>Pets</v>
      </c>
      <c r="U9827" t="str">
        <f>MID(R9827, Q9827,LEN(R9827))</f>
        <v>Pets</v>
      </c>
      <c r="V9827" t="s">
        <v>78</v>
      </c>
    </row>
    <row r="9828" spans="1:22" x14ac:dyDescent="0.35">
      <c r="A9828" t="s">
        <v>18493</v>
      </c>
      <c r="B9828" s="1">
        <v>45479</v>
      </c>
      <c r="C9828" t="s">
        <v>27</v>
      </c>
      <c r="D9828" t="s">
        <v>9072</v>
      </c>
      <c r="E9828" t="s">
        <v>775</v>
      </c>
      <c r="F9828" t="s">
        <v>1017</v>
      </c>
      <c r="G9828" t="s">
        <v>21</v>
      </c>
      <c r="H9828" t="s">
        <v>179</v>
      </c>
      <c r="I9828" t="s">
        <v>9073</v>
      </c>
      <c r="J9828" t="s">
        <v>9074</v>
      </c>
      <c r="K9828" s="9" t="s">
        <v>1013</v>
      </c>
      <c r="L9828" t="s">
        <v>9075</v>
      </c>
      <c r="M9828">
        <v>5.49</v>
      </c>
      <c r="N9828">
        <v>1.647</v>
      </c>
      <c r="O9828">
        <v>2</v>
      </c>
      <c r="P9828">
        <v>0.19</v>
      </c>
      <c r="Q9828">
        <f>IFERROR(SEARCH("-",R9828)+2, 1)</f>
        <v>8</v>
      </c>
      <c r="R9828" s="9" t="s">
        <v>1013</v>
      </c>
      <c r="S9828" s="9" t="b">
        <f>R9828&lt;&gt;K9828</f>
        <v>0</v>
      </c>
      <c r="T9828" t="str">
        <f xml:space="preserve"> TRIM( LEFT(R9828,  IFERROR(   SEARCH(" - ",R9828), LEN(R9828) )    ) )</f>
        <v>Food</v>
      </c>
      <c r="U9828" t="str">
        <f>MID(R9828, Q9828,LEN(R9828))</f>
        <v>Prepared Meals</v>
      </c>
      <c r="V9828" t="s">
        <v>179</v>
      </c>
    </row>
    <row r="9829" spans="1:22" x14ac:dyDescent="0.35">
      <c r="A9829" t="s">
        <v>7052</v>
      </c>
      <c r="B9829" s="1">
        <v>45693</v>
      </c>
      <c r="C9829" t="s">
        <v>27</v>
      </c>
      <c r="D9829" t="s">
        <v>1525</v>
      </c>
      <c r="E9829" t="s">
        <v>775</v>
      </c>
      <c r="F9829" t="s">
        <v>1017</v>
      </c>
      <c r="G9829" t="s">
        <v>21</v>
      </c>
      <c r="H9829" t="s">
        <v>179</v>
      </c>
      <c r="I9829" t="s">
        <v>3793</v>
      </c>
      <c r="J9829" t="s">
        <v>3794</v>
      </c>
      <c r="K9829" s="9" t="s">
        <v>3795</v>
      </c>
      <c r="L9829" t="s">
        <v>3796</v>
      </c>
      <c r="M9829">
        <v>6.91</v>
      </c>
      <c r="N9829">
        <v>3.1960000000000002</v>
      </c>
      <c r="O9829">
        <v>9</v>
      </c>
      <c r="P9829">
        <v>0.09</v>
      </c>
      <c r="Q9829">
        <f>IFERROR(SEARCH("-",R9829)+2, 1)</f>
        <v>8</v>
      </c>
      <c r="R9829" s="9" t="s">
        <v>3795</v>
      </c>
      <c r="S9829" s="9" t="b">
        <f>R9829&lt;&gt;K9829</f>
        <v>0</v>
      </c>
      <c r="T9829" t="str">
        <f xml:space="preserve"> TRIM( LEFT(R9829,  IFERROR(   SEARCH(" - ",R9829), LEN(R9829) )    ) )</f>
        <v>Food</v>
      </c>
      <c r="U9829" t="str">
        <f>MID(R9829, Q9829,LEN(R9829))</f>
        <v>Baked Goods</v>
      </c>
      <c r="V9829" t="s">
        <v>179</v>
      </c>
    </row>
    <row r="9830" spans="1:22" x14ac:dyDescent="0.35">
      <c r="A9830" t="s">
        <v>9118</v>
      </c>
      <c r="B9830" s="1">
        <v>45548</v>
      </c>
      <c r="C9830" t="s">
        <v>27</v>
      </c>
      <c r="D9830" t="s">
        <v>8268</v>
      </c>
      <c r="E9830" t="s">
        <v>775</v>
      </c>
      <c r="F9830" t="s">
        <v>1017</v>
      </c>
      <c r="G9830" t="s">
        <v>21</v>
      </c>
      <c r="H9830" t="s">
        <v>202</v>
      </c>
      <c r="I9830" t="s">
        <v>8269</v>
      </c>
      <c r="J9830" t="s">
        <v>8270</v>
      </c>
      <c r="K9830" s="9" t="s">
        <v>74</v>
      </c>
      <c r="L9830" t="s">
        <v>456</v>
      </c>
      <c r="M9830">
        <v>10.99</v>
      </c>
      <c r="N9830">
        <v>3.2970000000000002</v>
      </c>
      <c r="O9830">
        <v>14</v>
      </c>
      <c r="P9830">
        <v>0.32</v>
      </c>
      <c r="Q9830">
        <f>IFERROR(SEARCH("-",R9830)+2, 1)</f>
        <v>8</v>
      </c>
      <c r="R9830" s="9" t="s">
        <v>74</v>
      </c>
      <c r="S9830" s="9" t="b">
        <f>R9830&lt;&gt;K9830</f>
        <v>0</v>
      </c>
      <c r="T9830" t="str">
        <f xml:space="preserve"> TRIM( LEFT(R9830,  IFERROR(   SEARCH(" - ",R9830), LEN(R9830) )    ) )</f>
        <v>Food</v>
      </c>
      <c r="U9830" t="str">
        <f>MID(R9830, Q9830,LEN(R9830))</f>
        <v>Meat</v>
      </c>
      <c r="V9830" t="s">
        <v>202</v>
      </c>
    </row>
    <row r="9831" spans="1:22" x14ac:dyDescent="0.35">
      <c r="A9831" t="s">
        <v>8214</v>
      </c>
      <c r="B9831" s="1">
        <v>45474</v>
      </c>
      <c r="C9831" t="s">
        <v>27</v>
      </c>
      <c r="D9831" t="s">
        <v>8215</v>
      </c>
      <c r="E9831" t="s">
        <v>775</v>
      </c>
      <c r="F9831" t="s">
        <v>1017</v>
      </c>
      <c r="G9831" t="s">
        <v>21</v>
      </c>
      <c r="H9831" t="s">
        <v>71</v>
      </c>
      <c r="I9831" t="s">
        <v>8216</v>
      </c>
      <c r="J9831" t="s">
        <v>8217</v>
      </c>
      <c r="K9831" s="9" t="s">
        <v>1115</v>
      </c>
      <c r="L9831" t="s">
        <v>7554</v>
      </c>
      <c r="M9831">
        <v>39.99</v>
      </c>
      <c r="N9831">
        <v>11.997</v>
      </c>
      <c r="O9831">
        <v>13</v>
      </c>
      <c r="P9831">
        <v>0.35</v>
      </c>
      <c r="Q9831">
        <f>IFERROR(SEARCH("-",R9831)+2, 1)</f>
        <v>1</v>
      </c>
      <c r="R9831" s="9" t="s">
        <v>1115</v>
      </c>
      <c r="S9831" s="9" t="b">
        <f>R9831&lt;&gt;K9831</f>
        <v>0</v>
      </c>
      <c r="T9831" t="str">
        <f xml:space="preserve"> TRIM( LEFT(R9831,  IFERROR(   SEARCH(" - ",R9831), LEN(R9831) )    ) )</f>
        <v>Electronics</v>
      </c>
      <c r="U9831" t="str">
        <f>MID(R9831, Q9831,LEN(R9831))</f>
        <v>Electronics</v>
      </c>
      <c r="V9831" t="s">
        <v>71</v>
      </c>
    </row>
    <row r="9832" spans="1:22" x14ac:dyDescent="0.35">
      <c r="A9832" t="s">
        <v>17435</v>
      </c>
      <c r="B9832" s="1">
        <v>45711</v>
      </c>
      <c r="C9832" t="s">
        <v>27</v>
      </c>
      <c r="D9832" t="s">
        <v>8215</v>
      </c>
      <c r="E9832" t="s">
        <v>775</v>
      </c>
      <c r="F9832" t="s">
        <v>776</v>
      </c>
      <c r="G9832" t="s">
        <v>21</v>
      </c>
      <c r="H9832" t="s">
        <v>164</v>
      </c>
      <c r="I9832" t="s">
        <v>8216</v>
      </c>
      <c r="J9832" t="s">
        <v>8217</v>
      </c>
      <c r="K9832" s="9" t="s">
        <v>1115</v>
      </c>
      <c r="L9832" t="s">
        <v>7554</v>
      </c>
      <c r="M9832">
        <v>39.99</v>
      </c>
      <c r="N9832">
        <v>11.997</v>
      </c>
      <c r="O9832">
        <v>20</v>
      </c>
      <c r="P9832">
        <v>0.14000000000000001</v>
      </c>
      <c r="Q9832">
        <f>IFERROR(SEARCH("-",R9832)+2, 1)</f>
        <v>1</v>
      </c>
      <c r="R9832" s="9" t="s">
        <v>1115</v>
      </c>
      <c r="S9832" s="9" t="b">
        <f>R9832&lt;&gt;K9832</f>
        <v>0</v>
      </c>
      <c r="T9832" t="str">
        <f xml:space="preserve"> TRIM( LEFT(R9832,  IFERROR(   SEARCH(" - ",R9832), LEN(R9832) )    ) )</f>
        <v>Electronics</v>
      </c>
      <c r="U9832" t="str">
        <f>MID(R9832, Q9832,LEN(R9832))</f>
        <v>Electronics</v>
      </c>
      <c r="V9832" t="s">
        <v>164</v>
      </c>
    </row>
    <row r="9833" spans="1:22" x14ac:dyDescent="0.35">
      <c r="A9833" t="s">
        <v>12733</v>
      </c>
      <c r="B9833" s="1">
        <v>45110</v>
      </c>
      <c r="C9833" t="s">
        <v>27</v>
      </c>
      <c r="D9833" t="s">
        <v>3679</v>
      </c>
      <c r="E9833" t="s">
        <v>775</v>
      </c>
      <c r="F9833" t="s">
        <v>1017</v>
      </c>
      <c r="G9833" t="s">
        <v>21</v>
      </c>
      <c r="H9833" t="s">
        <v>260</v>
      </c>
      <c r="I9833" t="s">
        <v>3680</v>
      </c>
      <c r="J9833" t="s">
        <v>3681</v>
      </c>
      <c r="K9833" s="9" t="s">
        <v>58</v>
      </c>
      <c r="L9833" t="s">
        <v>3682</v>
      </c>
      <c r="M9833">
        <v>3.44</v>
      </c>
      <c r="N9833">
        <v>1.216</v>
      </c>
      <c r="O9833">
        <v>20</v>
      </c>
      <c r="P9833">
        <v>0.24</v>
      </c>
      <c r="Q9833">
        <f>IFERROR(SEARCH("-",R9833)+2, 1)</f>
        <v>8</v>
      </c>
      <c r="R9833" s="9" t="s">
        <v>58</v>
      </c>
      <c r="S9833" s="9" t="b">
        <f>R9833&lt;&gt;K9833</f>
        <v>0</v>
      </c>
      <c r="T9833" t="str">
        <f xml:space="preserve"> TRIM( LEFT(R9833,  IFERROR(   SEARCH(" - ",R9833), LEN(R9833) )    ) )</f>
        <v>Food</v>
      </c>
      <c r="U9833" t="str">
        <f>MID(R9833, Q9833,LEN(R9833))</f>
        <v>Produce</v>
      </c>
      <c r="V9833" t="s">
        <v>260</v>
      </c>
    </row>
    <row r="9834" spans="1:22" x14ac:dyDescent="0.35">
      <c r="A9834" t="s">
        <v>6827</v>
      </c>
      <c r="B9834" s="1">
        <v>45696</v>
      </c>
      <c r="C9834" t="s">
        <v>27</v>
      </c>
      <c r="D9834" t="s">
        <v>6746</v>
      </c>
      <c r="E9834" t="s">
        <v>775</v>
      </c>
      <c r="F9834" t="s">
        <v>1017</v>
      </c>
      <c r="G9834" t="s">
        <v>21</v>
      </c>
      <c r="H9834" t="s">
        <v>40</v>
      </c>
      <c r="I9834" t="s">
        <v>6591</v>
      </c>
      <c r="J9834" t="s">
        <v>6592</v>
      </c>
      <c r="K9834" s="9" t="s">
        <v>1770</v>
      </c>
      <c r="L9834" t="s">
        <v>3175</v>
      </c>
      <c r="M9834">
        <v>11.41</v>
      </c>
      <c r="N9834">
        <v>4.9960000000000004</v>
      </c>
      <c r="O9834">
        <v>2</v>
      </c>
      <c r="P9834">
        <v>0.05</v>
      </c>
      <c r="Q9834">
        <f>IFERROR(SEARCH("-",R9834)+2, 1)</f>
        <v>8</v>
      </c>
      <c r="R9834" s="9" t="s">
        <v>1770</v>
      </c>
      <c r="S9834" s="9" t="b">
        <f>R9834&lt;&gt;K9834</f>
        <v>0</v>
      </c>
      <c r="T9834" t="str">
        <f xml:space="preserve"> TRIM( LEFT(R9834,  IFERROR(   SEARCH(" - ",R9834), LEN(R9834) )    ) )</f>
        <v>Food</v>
      </c>
      <c r="U9834" t="str">
        <f>MID(R9834, Q9834,LEN(R9834))</f>
        <v>Seafood</v>
      </c>
      <c r="V9834" t="s">
        <v>40</v>
      </c>
    </row>
    <row r="9835" spans="1:22" x14ac:dyDescent="0.35">
      <c r="A9835" t="s">
        <v>5817</v>
      </c>
      <c r="B9835" s="1">
        <v>45664</v>
      </c>
      <c r="C9835" t="s">
        <v>27</v>
      </c>
      <c r="D9835" t="s">
        <v>5818</v>
      </c>
      <c r="E9835" t="s">
        <v>775</v>
      </c>
      <c r="F9835" t="s">
        <v>1017</v>
      </c>
      <c r="G9835" t="s">
        <v>21</v>
      </c>
      <c r="H9835" t="s">
        <v>40</v>
      </c>
      <c r="I9835" t="s">
        <v>3990</v>
      </c>
      <c r="J9835" t="s">
        <v>3991</v>
      </c>
      <c r="K9835" s="9" t="s">
        <v>74</v>
      </c>
      <c r="L9835" t="s">
        <v>75</v>
      </c>
      <c r="M9835">
        <v>7.41</v>
      </c>
      <c r="N9835">
        <v>2.7970000000000002</v>
      </c>
      <c r="O9835">
        <v>10</v>
      </c>
      <c r="P9835">
        <v>0.01</v>
      </c>
      <c r="Q9835">
        <f>IFERROR(SEARCH("-",R9835)+2, 1)</f>
        <v>8</v>
      </c>
      <c r="R9835" s="9" t="s">
        <v>74</v>
      </c>
      <c r="S9835" s="9" t="b">
        <f>R9835&lt;&gt;K9835</f>
        <v>0</v>
      </c>
      <c r="T9835" t="str">
        <f xml:space="preserve"> TRIM( LEFT(R9835,  IFERROR(   SEARCH(" - ",R9835), LEN(R9835) )    ) )</f>
        <v>Food</v>
      </c>
      <c r="U9835" t="str">
        <f>MID(R9835, Q9835,LEN(R9835))</f>
        <v>Meat</v>
      </c>
      <c r="V9835" t="s">
        <v>40</v>
      </c>
    </row>
    <row r="9836" spans="1:22" x14ac:dyDescent="0.35">
      <c r="A9836" t="s">
        <v>6073</v>
      </c>
      <c r="B9836" s="1">
        <v>45737</v>
      </c>
      <c r="C9836" t="s">
        <v>27</v>
      </c>
      <c r="D9836" t="s">
        <v>5779</v>
      </c>
      <c r="E9836" t="s">
        <v>775</v>
      </c>
      <c r="F9836" t="s">
        <v>1017</v>
      </c>
      <c r="G9836" t="s">
        <v>21</v>
      </c>
      <c r="I9836" t="s">
        <v>4632</v>
      </c>
      <c r="J9836" t="s">
        <v>4633</v>
      </c>
      <c r="K9836" s="9" t="s">
        <v>74</v>
      </c>
      <c r="L9836" t="s">
        <v>75</v>
      </c>
      <c r="M9836">
        <v>6.91</v>
      </c>
      <c r="N9836">
        <v>3.1960000000000002</v>
      </c>
      <c r="O9836">
        <v>13</v>
      </c>
      <c r="P9836">
        <v>0.17</v>
      </c>
      <c r="Q9836">
        <f>IFERROR(SEARCH("-",R9836)+2, 1)</f>
        <v>8</v>
      </c>
      <c r="R9836" s="9" t="s">
        <v>74</v>
      </c>
      <c r="S9836" s="9" t="b">
        <f>R9836&lt;&gt;K9836</f>
        <v>0</v>
      </c>
      <c r="T9836" t="str">
        <f xml:space="preserve"> TRIM( LEFT(R9836,  IFERROR(   SEARCH(" - ",R9836), LEN(R9836) )    ) )</f>
        <v>Food</v>
      </c>
      <c r="U9836" t="str">
        <f>MID(R9836, Q9836,LEN(R9836))</f>
        <v>Meat</v>
      </c>
    </row>
    <row r="9837" spans="1:22" x14ac:dyDescent="0.35">
      <c r="A9837" t="s">
        <v>11609</v>
      </c>
      <c r="B9837" s="1">
        <v>45196</v>
      </c>
      <c r="C9837" t="s">
        <v>27</v>
      </c>
      <c r="D9837" t="s">
        <v>763</v>
      </c>
      <c r="E9837" t="s">
        <v>775</v>
      </c>
      <c r="F9837" t="s">
        <v>776</v>
      </c>
      <c r="G9837" t="s">
        <v>21</v>
      </c>
      <c r="H9837" t="s">
        <v>78</v>
      </c>
      <c r="I9837" t="s">
        <v>764</v>
      </c>
      <c r="J9837" t="s">
        <v>765</v>
      </c>
      <c r="K9837" s="9" t="s">
        <v>363</v>
      </c>
      <c r="L9837" t="s">
        <v>766</v>
      </c>
      <c r="M9837">
        <v>11.99</v>
      </c>
      <c r="N9837">
        <v>3.347</v>
      </c>
      <c r="O9837">
        <v>11</v>
      </c>
      <c r="P9837">
        <v>0.37</v>
      </c>
      <c r="Q9837">
        <f>IFERROR(SEARCH("-",R9837)+2, 1)</f>
        <v>1</v>
      </c>
      <c r="R9837" s="9" t="s">
        <v>363</v>
      </c>
      <c r="S9837" s="9" t="b">
        <f>R9837&lt;&gt;K9837</f>
        <v>0</v>
      </c>
      <c r="T9837" t="str">
        <f xml:space="preserve"> TRIM( LEFT(R9837,  IFERROR(   SEARCH(" - ",R9837), LEN(R9837) )    ) )</f>
        <v>Automotive</v>
      </c>
      <c r="U9837" t="str">
        <f>MID(R9837, Q9837,LEN(R9837))</f>
        <v>Automotive</v>
      </c>
      <c r="V9837" t="s">
        <v>78</v>
      </c>
    </row>
    <row r="9838" spans="1:22" x14ac:dyDescent="0.35">
      <c r="A9838" t="s">
        <v>15604</v>
      </c>
      <c r="B9838" s="1">
        <v>45029</v>
      </c>
      <c r="C9838" t="s">
        <v>27</v>
      </c>
      <c r="D9838" t="s">
        <v>15605</v>
      </c>
      <c r="E9838" t="s">
        <v>775</v>
      </c>
      <c r="F9838" t="s">
        <v>776</v>
      </c>
      <c r="G9838" t="s">
        <v>21</v>
      </c>
      <c r="H9838" t="s">
        <v>31</v>
      </c>
      <c r="I9838" t="s">
        <v>4551</v>
      </c>
      <c r="J9838" t="s">
        <v>4552</v>
      </c>
      <c r="K9838" s="9" t="s">
        <v>1606</v>
      </c>
      <c r="L9838" t="s">
        <v>1826</v>
      </c>
      <c r="M9838">
        <v>1.54</v>
      </c>
      <c r="N9838">
        <v>0.66600000000000004</v>
      </c>
      <c r="O9838">
        <v>16</v>
      </c>
      <c r="P9838">
        <v>0.06</v>
      </c>
      <c r="Q9838">
        <f>IFERROR(SEARCH("-",R9838)+2, 1)</f>
        <v>8</v>
      </c>
      <c r="R9838" s="9" t="s">
        <v>1606</v>
      </c>
      <c r="S9838" s="9" t="b">
        <f>R9838&lt;&gt;K9838</f>
        <v>0</v>
      </c>
      <c r="T9838" t="str">
        <f xml:space="preserve"> TRIM( LEFT(R9838,  IFERROR(   SEARCH(" - ",R9838), LEN(R9838) )    ) )</f>
        <v>Food</v>
      </c>
      <c r="U9838" t="str">
        <f>MID(R9838, Q9838,LEN(R9838))</f>
        <v>Vegetables</v>
      </c>
      <c r="V9838" t="s">
        <v>31</v>
      </c>
    </row>
    <row r="9839" spans="1:22" x14ac:dyDescent="0.35">
      <c r="A9839" t="s">
        <v>1920</v>
      </c>
      <c r="B9839" s="1">
        <v>45599</v>
      </c>
      <c r="C9839" t="s">
        <v>27</v>
      </c>
      <c r="D9839" t="s">
        <v>945</v>
      </c>
      <c r="E9839" t="s">
        <v>775</v>
      </c>
      <c r="F9839" t="s">
        <v>776</v>
      </c>
      <c r="G9839" t="s">
        <v>21</v>
      </c>
      <c r="I9839" t="s">
        <v>946</v>
      </c>
      <c r="J9839" t="s">
        <v>947</v>
      </c>
      <c r="K9839" s="9" t="s">
        <v>948</v>
      </c>
      <c r="L9839" t="s">
        <v>949</v>
      </c>
      <c r="M9839">
        <v>4.8899999999999997</v>
      </c>
      <c r="N9839">
        <v>1.4670000000000001</v>
      </c>
      <c r="O9839">
        <v>6</v>
      </c>
      <c r="P9839">
        <v>0.14000000000000001</v>
      </c>
      <c r="Q9839">
        <f>IFERROR(SEARCH("-",R9839)+2, 1)</f>
        <v>8</v>
      </c>
      <c r="R9839" s="9" t="s">
        <v>948</v>
      </c>
      <c r="S9839" s="9" t="b">
        <f>R9839&lt;&gt;K9839</f>
        <v>0</v>
      </c>
      <c r="T9839" t="str">
        <f xml:space="preserve"> TRIM( LEFT(R9839,  IFERROR(   SEARCH(" - ",R9839), LEN(R9839) )    ) )</f>
        <v>Food</v>
      </c>
      <c r="U9839" t="str">
        <f>MID(R9839, Q9839,LEN(R9839))</f>
        <v>Nuts</v>
      </c>
    </row>
    <row r="9840" spans="1:22" x14ac:dyDescent="0.35">
      <c r="A9840" t="s">
        <v>12529</v>
      </c>
      <c r="B9840" s="1">
        <v>45178</v>
      </c>
      <c r="C9840" t="s">
        <v>27</v>
      </c>
      <c r="D9840" t="s">
        <v>945</v>
      </c>
      <c r="E9840" t="s">
        <v>775</v>
      </c>
      <c r="F9840" t="s">
        <v>1017</v>
      </c>
      <c r="G9840" t="s">
        <v>21</v>
      </c>
      <c r="H9840" t="s">
        <v>40</v>
      </c>
      <c r="I9840" t="s">
        <v>946</v>
      </c>
      <c r="J9840" t="s">
        <v>947</v>
      </c>
      <c r="K9840" s="9" t="s">
        <v>948</v>
      </c>
      <c r="L9840" t="s">
        <v>949</v>
      </c>
      <c r="M9840">
        <v>3.89</v>
      </c>
      <c r="N9840">
        <v>0.91700000000000004</v>
      </c>
      <c r="O9840">
        <v>20</v>
      </c>
      <c r="P9840">
        <v>0.08</v>
      </c>
      <c r="Q9840">
        <f>IFERROR(SEARCH("-",R9840)+2, 1)</f>
        <v>8</v>
      </c>
      <c r="R9840" s="9" t="s">
        <v>948</v>
      </c>
      <c r="S9840" s="9" t="b">
        <f>R9840&lt;&gt;K9840</f>
        <v>0</v>
      </c>
      <c r="T9840" t="str">
        <f xml:space="preserve"> TRIM( LEFT(R9840,  IFERROR(   SEARCH(" - ",R9840), LEN(R9840) )    ) )</f>
        <v>Food</v>
      </c>
      <c r="U9840" t="str">
        <f>MID(R9840, Q9840,LEN(R9840))</f>
        <v>Nuts</v>
      </c>
      <c r="V9840" t="s">
        <v>40</v>
      </c>
    </row>
    <row r="9841" spans="1:22" x14ac:dyDescent="0.35">
      <c r="A9841" t="s">
        <v>9341</v>
      </c>
      <c r="B9841" s="1">
        <v>45549</v>
      </c>
      <c r="C9841" t="s">
        <v>27</v>
      </c>
      <c r="D9841" t="s">
        <v>8295</v>
      </c>
      <c r="E9841" t="s">
        <v>775</v>
      </c>
      <c r="F9841" t="s">
        <v>776</v>
      </c>
      <c r="G9841" t="s">
        <v>21</v>
      </c>
      <c r="H9841" t="s">
        <v>78</v>
      </c>
      <c r="I9841" t="s">
        <v>8296</v>
      </c>
      <c r="J9841" t="s">
        <v>8297</v>
      </c>
      <c r="K9841" s="9" t="s">
        <v>24</v>
      </c>
      <c r="L9841" t="s">
        <v>326</v>
      </c>
      <c r="M9841">
        <v>2.89</v>
      </c>
      <c r="N9841">
        <v>0.86699999999999999</v>
      </c>
      <c r="O9841">
        <v>20</v>
      </c>
      <c r="P9841">
        <v>0.37</v>
      </c>
      <c r="Q9841">
        <f>IFERROR(SEARCH("-",R9841)+2, 1)</f>
        <v>8</v>
      </c>
      <c r="R9841" s="9" t="s">
        <v>24</v>
      </c>
      <c r="S9841" s="9" t="b">
        <f>R9841&lt;&gt;K9841</f>
        <v>0</v>
      </c>
      <c r="T9841" t="str">
        <f xml:space="preserve"> TRIM( LEFT(R9841,  IFERROR(   SEARCH(" - ",R9841), LEN(R9841) )    ) )</f>
        <v>Food</v>
      </c>
      <c r="U9841" t="str">
        <f>MID(R9841, Q9841,LEN(R9841))</f>
        <v>Snacks</v>
      </c>
      <c r="V9841" t="s">
        <v>78</v>
      </c>
    </row>
    <row r="9842" spans="1:22" x14ac:dyDescent="0.35">
      <c r="A9842" t="s">
        <v>14911</v>
      </c>
      <c r="B9842" s="1">
        <v>44949</v>
      </c>
      <c r="C9842" t="s">
        <v>27</v>
      </c>
      <c r="D9842" t="s">
        <v>8295</v>
      </c>
      <c r="E9842" t="s">
        <v>775</v>
      </c>
      <c r="F9842" t="s">
        <v>776</v>
      </c>
      <c r="G9842" t="s">
        <v>21</v>
      </c>
      <c r="H9842" t="s">
        <v>179</v>
      </c>
      <c r="I9842" t="s">
        <v>8296</v>
      </c>
      <c r="J9842" t="s">
        <v>8297</v>
      </c>
      <c r="K9842" s="9" t="s">
        <v>24</v>
      </c>
      <c r="L9842" t="s">
        <v>326</v>
      </c>
      <c r="M9842">
        <v>2.04</v>
      </c>
      <c r="N9842">
        <v>0.36699999999999999</v>
      </c>
      <c r="O9842">
        <v>14</v>
      </c>
      <c r="Q9842">
        <f>IFERROR(SEARCH("-",R9842)+2, 1)</f>
        <v>8</v>
      </c>
      <c r="R9842" s="9" t="s">
        <v>24</v>
      </c>
      <c r="S9842" s="9" t="b">
        <f>R9842&lt;&gt;K9842</f>
        <v>0</v>
      </c>
      <c r="T9842" t="str">
        <f xml:space="preserve"> TRIM( LEFT(R9842,  IFERROR(   SEARCH(" - ",R9842), LEN(R9842) )    ) )</f>
        <v>Food</v>
      </c>
      <c r="U9842" t="str">
        <f>MID(R9842, Q9842,LEN(R9842))</f>
        <v>Snacks</v>
      </c>
      <c r="V9842" t="s">
        <v>179</v>
      </c>
    </row>
    <row r="9843" spans="1:22" x14ac:dyDescent="0.35">
      <c r="A9843" t="s">
        <v>15340</v>
      </c>
      <c r="B9843" s="1">
        <v>45110</v>
      </c>
      <c r="C9843" t="s">
        <v>27</v>
      </c>
      <c r="D9843" t="s">
        <v>15341</v>
      </c>
      <c r="E9843" t="s">
        <v>775</v>
      </c>
      <c r="F9843" t="s">
        <v>1017</v>
      </c>
      <c r="G9843" t="s">
        <v>21</v>
      </c>
      <c r="I9843" t="s">
        <v>3553</v>
      </c>
      <c r="J9843" t="s">
        <v>3554</v>
      </c>
      <c r="K9843" s="9" t="s">
        <v>24</v>
      </c>
      <c r="L9843" t="s">
        <v>326</v>
      </c>
      <c r="M9843">
        <v>3.74</v>
      </c>
      <c r="N9843">
        <v>1.546</v>
      </c>
      <c r="O9843">
        <v>3</v>
      </c>
      <c r="P9843">
        <v>0.09</v>
      </c>
      <c r="Q9843">
        <f>IFERROR(SEARCH("-",R9843)+2, 1)</f>
        <v>8</v>
      </c>
      <c r="R9843" s="9" t="s">
        <v>24</v>
      </c>
      <c r="S9843" s="9" t="b">
        <f>R9843&lt;&gt;K9843</f>
        <v>0</v>
      </c>
      <c r="T9843" t="str">
        <f xml:space="preserve"> TRIM( LEFT(R9843,  IFERROR(   SEARCH(" - ",R9843), LEN(R9843) )    ) )</f>
        <v>Food</v>
      </c>
      <c r="U9843" t="str">
        <f>MID(R9843, Q9843,LEN(R9843))</f>
        <v>Snacks</v>
      </c>
    </row>
    <row r="9844" spans="1:22" x14ac:dyDescent="0.35">
      <c r="A9844" t="s">
        <v>17785</v>
      </c>
      <c r="B9844" s="1">
        <v>45588</v>
      </c>
      <c r="C9844" t="s">
        <v>27</v>
      </c>
      <c r="D9844" t="s">
        <v>8295</v>
      </c>
      <c r="E9844" t="s">
        <v>775</v>
      </c>
      <c r="F9844" t="s">
        <v>1017</v>
      </c>
      <c r="G9844" t="s">
        <v>21</v>
      </c>
      <c r="H9844" t="s">
        <v>49</v>
      </c>
      <c r="I9844" t="s">
        <v>8296</v>
      </c>
      <c r="J9844" t="s">
        <v>8297</v>
      </c>
      <c r="K9844" s="9" t="s">
        <v>24</v>
      </c>
      <c r="L9844" t="s">
        <v>326</v>
      </c>
      <c r="M9844">
        <v>2.89</v>
      </c>
      <c r="N9844">
        <v>0.86699999999999999</v>
      </c>
      <c r="O9844">
        <v>14</v>
      </c>
      <c r="P9844">
        <v>0.02</v>
      </c>
      <c r="Q9844">
        <f>IFERROR(SEARCH("-",R9844)+2, 1)</f>
        <v>8</v>
      </c>
      <c r="R9844" s="9" t="s">
        <v>24</v>
      </c>
      <c r="S9844" s="9" t="b">
        <f>R9844&lt;&gt;K9844</f>
        <v>0</v>
      </c>
      <c r="T9844" t="str">
        <f xml:space="preserve"> TRIM( LEFT(R9844,  IFERROR(   SEARCH(" - ",R9844), LEN(R9844) )    ) )</f>
        <v>Food</v>
      </c>
      <c r="U9844" t="str">
        <f>MID(R9844, Q9844,LEN(R9844))</f>
        <v>Snacks</v>
      </c>
      <c r="V9844" t="s">
        <v>49</v>
      </c>
    </row>
    <row r="9845" spans="1:22" x14ac:dyDescent="0.35">
      <c r="A9845" t="s">
        <v>6254</v>
      </c>
      <c r="B9845" s="1">
        <v>45745</v>
      </c>
      <c r="C9845" t="s">
        <v>27</v>
      </c>
      <c r="D9845" t="s">
        <v>446</v>
      </c>
      <c r="E9845" t="s">
        <v>775</v>
      </c>
      <c r="F9845" t="s">
        <v>1017</v>
      </c>
      <c r="G9845" t="s">
        <v>21</v>
      </c>
      <c r="H9845" t="s">
        <v>260</v>
      </c>
      <c r="I9845" t="s">
        <v>4984</v>
      </c>
      <c r="J9845" t="s">
        <v>4985</v>
      </c>
      <c r="K9845" s="9" t="s">
        <v>1035</v>
      </c>
      <c r="L9845" t="s">
        <v>1036</v>
      </c>
      <c r="M9845">
        <v>31.41</v>
      </c>
      <c r="N9845">
        <v>12.996</v>
      </c>
      <c r="O9845">
        <v>13</v>
      </c>
      <c r="P9845">
        <v>0.12</v>
      </c>
      <c r="Q9845">
        <f>IFERROR(SEARCH("-",R9845)+2, 1)</f>
        <v>12</v>
      </c>
      <c r="R9845" s="9" t="s">
        <v>1035</v>
      </c>
      <c r="S9845" s="9" t="b">
        <f>R9845&lt;&gt;K9845</f>
        <v>0</v>
      </c>
      <c r="T9845" t="str">
        <f xml:space="preserve"> TRIM( LEFT(R9845,  IFERROR(   SEARCH(" - ",R9845), LEN(R9845) )    ) )</f>
        <v>Clothing</v>
      </c>
      <c r="U9845" t="str">
        <f>MID(R9845, Q9845,LEN(R9845))</f>
        <v>Accessories</v>
      </c>
      <c r="V9845" t="s">
        <v>260</v>
      </c>
    </row>
    <row r="9846" spans="1:22" x14ac:dyDescent="0.35">
      <c r="A9846" t="s">
        <v>2780</v>
      </c>
      <c r="B9846" s="1">
        <v>45484</v>
      </c>
      <c r="C9846" t="s">
        <v>27</v>
      </c>
      <c r="D9846" t="s">
        <v>1990</v>
      </c>
      <c r="E9846" t="s">
        <v>775</v>
      </c>
      <c r="F9846" t="s">
        <v>776</v>
      </c>
      <c r="G9846" t="s">
        <v>21</v>
      </c>
      <c r="I9846" t="s">
        <v>1991</v>
      </c>
      <c r="J9846" t="s">
        <v>1992</v>
      </c>
      <c r="K9846" s="9" t="s">
        <v>82</v>
      </c>
      <c r="L9846" t="s">
        <v>1993</v>
      </c>
      <c r="M9846">
        <v>19.989999999999998</v>
      </c>
      <c r="N9846">
        <v>5.9969999999999999</v>
      </c>
      <c r="O9846">
        <v>8</v>
      </c>
      <c r="P9846">
        <v>0.37</v>
      </c>
      <c r="Q9846">
        <f>IFERROR(SEARCH("-",R9846)+2, 1)</f>
        <v>1</v>
      </c>
      <c r="R9846" s="9" t="s">
        <v>82</v>
      </c>
      <c r="S9846" s="9" t="b">
        <f>R9846&lt;&gt;K9846</f>
        <v>0</v>
      </c>
      <c r="T9846" t="str">
        <f xml:space="preserve"> TRIM( LEFT(R9846,  IFERROR(   SEARCH(" - ",R9846), LEN(R9846) )    ) )</f>
        <v>Home</v>
      </c>
      <c r="U9846" t="str">
        <f>MID(R9846, Q9846,LEN(R9846))</f>
        <v>Home</v>
      </c>
    </row>
    <row r="9847" spans="1:22" x14ac:dyDescent="0.35">
      <c r="A9847" t="s">
        <v>18307</v>
      </c>
      <c r="B9847" s="1">
        <v>45596</v>
      </c>
      <c r="C9847" t="s">
        <v>27</v>
      </c>
      <c r="D9847" t="s">
        <v>8466</v>
      </c>
      <c r="E9847" t="s">
        <v>775</v>
      </c>
      <c r="F9847" t="s">
        <v>776</v>
      </c>
      <c r="G9847" t="s">
        <v>21</v>
      </c>
      <c r="H9847" t="s">
        <v>49</v>
      </c>
      <c r="I9847" t="s">
        <v>8467</v>
      </c>
      <c r="J9847" t="s">
        <v>8468</v>
      </c>
      <c r="K9847" s="9" t="s">
        <v>205</v>
      </c>
      <c r="L9847" t="s">
        <v>8469</v>
      </c>
      <c r="M9847">
        <v>3.29</v>
      </c>
      <c r="N9847">
        <v>0.98699999999999999</v>
      </c>
      <c r="O9847">
        <v>20</v>
      </c>
      <c r="P9847">
        <v>0.06</v>
      </c>
      <c r="Q9847">
        <f>IFERROR(SEARCH("-",R9847)+2, 1)</f>
        <v>8</v>
      </c>
      <c r="R9847" s="9" t="s">
        <v>205</v>
      </c>
      <c r="S9847" s="9" t="b">
        <f>R9847&lt;&gt;K9847</f>
        <v>0</v>
      </c>
      <c r="T9847" t="str">
        <f xml:space="preserve"> TRIM( LEFT(R9847,  IFERROR(   SEARCH(" - ",R9847), LEN(R9847) )    ) )</f>
        <v>Food</v>
      </c>
      <c r="U9847" t="str">
        <f>MID(R9847, Q9847,LEN(R9847))</f>
        <v>Bakery</v>
      </c>
      <c r="V9847" t="s">
        <v>49</v>
      </c>
    </row>
    <row r="9848" spans="1:22" x14ac:dyDescent="0.35">
      <c r="A9848" t="s">
        <v>14200</v>
      </c>
      <c r="B9848" s="1">
        <v>45051</v>
      </c>
      <c r="C9848" t="s">
        <v>27</v>
      </c>
      <c r="D9848" t="s">
        <v>7368</v>
      </c>
      <c r="E9848" t="s">
        <v>775</v>
      </c>
      <c r="F9848" t="s">
        <v>776</v>
      </c>
      <c r="G9848" t="s">
        <v>21</v>
      </c>
      <c r="H9848" t="s">
        <v>40</v>
      </c>
      <c r="I9848" t="s">
        <v>7369</v>
      </c>
      <c r="J9848" t="s">
        <v>7370</v>
      </c>
      <c r="K9848" s="9" t="s">
        <v>120</v>
      </c>
      <c r="L9848" t="s">
        <v>7371</v>
      </c>
      <c r="M9848">
        <v>1.64</v>
      </c>
      <c r="N9848">
        <v>0.247</v>
      </c>
      <c r="O9848">
        <v>1</v>
      </c>
      <c r="P9848">
        <v>0.4</v>
      </c>
      <c r="Q9848">
        <f>IFERROR(SEARCH("-",R9848)+2, 1)</f>
        <v>8</v>
      </c>
      <c r="R9848" s="9" t="s">
        <v>120</v>
      </c>
      <c r="S9848" s="9" t="b">
        <f>R9848&lt;&gt;K9848</f>
        <v>0</v>
      </c>
      <c r="T9848" t="str">
        <f xml:space="preserve"> TRIM( LEFT(R9848,  IFERROR(   SEARCH(" - ",R9848), LEN(R9848) )    ) )</f>
        <v>Food</v>
      </c>
      <c r="U9848" t="str">
        <f>MID(R9848, Q9848,LEN(R9848))</f>
        <v>Grains</v>
      </c>
      <c r="V9848" t="s">
        <v>40</v>
      </c>
    </row>
    <row r="9849" spans="1:22" x14ac:dyDescent="0.35">
      <c r="A9849" t="s">
        <v>17973</v>
      </c>
      <c r="B9849" s="1">
        <v>45525</v>
      </c>
      <c r="C9849" t="s">
        <v>27</v>
      </c>
      <c r="D9849" t="s">
        <v>14304</v>
      </c>
      <c r="E9849" t="s">
        <v>775</v>
      </c>
      <c r="F9849" t="s">
        <v>776</v>
      </c>
      <c r="G9849" t="s">
        <v>21</v>
      </c>
      <c r="H9849" t="s">
        <v>71</v>
      </c>
      <c r="I9849" t="s">
        <v>14305</v>
      </c>
      <c r="J9849" t="s">
        <v>14306</v>
      </c>
      <c r="K9849" s="9" t="s">
        <v>3969</v>
      </c>
      <c r="L9849" t="s">
        <v>5974</v>
      </c>
      <c r="M9849">
        <v>39.99</v>
      </c>
      <c r="N9849">
        <v>11.997</v>
      </c>
      <c r="O9849">
        <v>14</v>
      </c>
      <c r="Q9849">
        <f>IFERROR(SEARCH("-",R9849)+2, 1)</f>
        <v>1</v>
      </c>
      <c r="R9849" s="9" t="s">
        <v>3969</v>
      </c>
      <c r="S9849" s="9" t="b">
        <f>R9849&lt;&gt;K9849</f>
        <v>0</v>
      </c>
      <c r="T9849" t="str">
        <f xml:space="preserve"> TRIM( LEFT(R9849,  IFERROR(   SEARCH(" - ",R9849), LEN(R9849) )    ) )</f>
        <v>Bathroom</v>
      </c>
      <c r="U9849" t="str">
        <f>MID(R9849, Q9849,LEN(R9849))</f>
        <v>Bathroom</v>
      </c>
      <c r="V9849" t="s">
        <v>71</v>
      </c>
    </row>
    <row r="9850" spans="1:22" x14ac:dyDescent="0.35">
      <c r="A9850" t="s">
        <v>12997</v>
      </c>
      <c r="B9850" s="1">
        <v>44931</v>
      </c>
      <c r="C9850" t="s">
        <v>27</v>
      </c>
      <c r="D9850" t="s">
        <v>4967</v>
      </c>
      <c r="E9850" t="s">
        <v>775</v>
      </c>
      <c r="F9850" t="s">
        <v>1017</v>
      </c>
      <c r="G9850" t="s">
        <v>21</v>
      </c>
      <c r="I9850" t="s">
        <v>4968</v>
      </c>
      <c r="J9850" t="s">
        <v>4969</v>
      </c>
      <c r="K9850" s="9" t="s">
        <v>2745</v>
      </c>
      <c r="L9850" t="s">
        <v>4970</v>
      </c>
      <c r="M9850">
        <v>19.14</v>
      </c>
      <c r="N9850">
        <v>7.4960000000000004</v>
      </c>
      <c r="O9850">
        <v>6</v>
      </c>
      <c r="Q9850">
        <f>IFERROR(SEARCH("-",R9850)+2, 1)</f>
        <v>1</v>
      </c>
      <c r="R9850" s="9" t="s">
        <v>2745</v>
      </c>
      <c r="S9850" s="9" t="b">
        <f>R9850&lt;&gt;K9850</f>
        <v>0</v>
      </c>
      <c r="T9850" t="str">
        <f xml:space="preserve"> TRIM( LEFT(R9850,  IFERROR(   SEARCH(" - ",R9850), LEN(R9850) )    ) )</f>
        <v>Smart Home</v>
      </c>
      <c r="U9850" t="str">
        <f>MID(R9850, Q9850,LEN(R9850))</f>
        <v>Smart Home</v>
      </c>
    </row>
    <row r="9851" spans="1:22" x14ac:dyDescent="0.35">
      <c r="A9851" t="s">
        <v>9907</v>
      </c>
      <c r="B9851" s="1">
        <v>45390</v>
      </c>
      <c r="C9851" t="s">
        <v>27</v>
      </c>
      <c r="D9851" t="s">
        <v>9908</v>
      </c>
      <c r="E9851" t="s">
        <v>775</v>
      </c>
      <c r="F9851" t="s">
        <v>1017</v>
      </c>
      <c r="G9851" t="s">
        <v>21</v>
      </c>
      <c r="H9851" t="s">
        <v>164</v>
      </c>
      <c r="I9851" t="s">
        <v>4144</v>
      </c>
      <c r="J9851" t="s">
        <v>4145</v>
      </c>
      <c r="K9851" s="9" t="s">
        <v>284</v>
      </c>
      <c r="L9851" t="s">
        <v>2277</v>
      </c>
      <c r="M9851">
        <v>8.99</v>
      </c>
      <c r="N9851">
        <v>2.3969999999999998</v>
      </c>
      <c r="O9851">
        <v>1</v>
      </c>
      <c r="P9851">
        <v>0.05</v>
      </c>
      <c r="Q9851">
        <f>IFERROR(SEARCH("-",R9851)+2, 1)</f>
        <v>8</v>
      </c>
      <c r="R9851" s="9" t="s">
        <v>284</v>
      </c>
      <c r="S9851" s="9" t="b">
        <f>R9851&lt;&gt;K9851</f>
        <v>0</v>
      </c>
      <c r="T9851" t="str">
        <f xml:space="preserve"> TRIM( LEFT(R9851,  IFERROR(   SEARCH(" - ",R9851), LEN(R9851) )    ) )</f>
        <v>Food</v>
      </c>
      <c r="U9851" t="str">
        <f>MID(R9851, Q9851,LEN(R9851))</f>
        <v>Canned Goods</v>
      </c>
      <c r="V9851" t="s">
        <v>164</v>
      </c>
    </row>
    <row r="9852" spans="1:22" x14ac:dyDescent="0.35">
      <c r="A9852" t="s">
        <v>12451</v>
      </c>
      <c r="B9852" s="1">
        <v>45278</v>
      </c>
      <c r="C9852" t="s">
        <v>27</v>
      </c>
      <c r="D9852" t="s">
        <v>6746</v>
      </c>
      <c r="E9852" t="s">
        <v>775</v>
      </c>
      <c r="F9852" t="s">
        <v>776</v>
      </c>
      <c r="G9852" t="s">
        <v>21</v>
      </c>
      <c r="I9852" t="s">
        <v>11617</v>
      </c>
      <c r="J9852" t="s">
        <v>11618</v>
      </c>
      <c r="K9852" s="9" t="s">
        <v>284</v>
      </c>
      <c r="L9852" t="s">
        <v>2277</v>
      </c>
      <c r="M9852">
        <v>1.49</v>
      </c>
      <c r="N9852">
        <v>0.19700000000000001</v>
      </c>
      <c r="O9852">
        <v>16</v>
      </c>
      <c r="P9852">
        <v>0.37</v>
      </c>
      <c r="Q9852">
        <f>IFERROR(SEARCH("-",R9852)+2, 1)</f>
        <v>8</v>
      </c>
      <c r="R9852" s="9" t="s">
        <v>284</v>
      </c>
      <c r="S9852" s="9" t="b">
        <f>R9852&lt;&gt;K9852</f>
        <v>0</v>
      </c>
      <c r="T9852" t="str">
        <f xml:space="preserve"> TRIM( LEFT(R9852,  IFERROR(   SEARCH(" - ",R9852), LEN(R9852) )    ) )</f>
        <v>Food</v>
      </c>
      <c r="U9852" t="str">
        <f>MID(R9852, Q9852,LEN(R9852))</f>
        <v>Canned Goods</v>
      </c>
    </row>
    <row r="9853" spans="1:22" x14ac:dyDescent="0.35">
      <c r="A9853" t="s">
        <v>18231</v>
      </c>
      <c r="B9853" s="1">
        <v>45546</v>
      </c>
      <c r="C9853" t="s">
        <v>27</v>
      </c>
      <c r="D9853" t="s">
        <v>7644</v>
      </c>
      <c r="E9853" t="s">
        <v>775</v>
      </c>
      <c r="F9853" t="s">
        <v>1017</v>
      </c>
      <c r="G9853" t="s">
        <v>21</v>
      </c>
      <c r="H9853" t="s">
        <v>202</v>
      </c>
      <c r="I9853" t="s">
        <v>7645</v>
      </c>
      <c r="J9853" t="s">
        <v>7646</v>
      </c>
      <c r="K9853" s="9" t="s">
        <v>284</v>
      </c>
      <c r="L9853" t="s">
        <v>2277</v>
      </c>
      <c r="M9853">
        <v>4.5</v>
      </c>
      <c r="N9853">
        <v>1.35</v>
      </c>
      <c r="O9853">
        <v>15</v>
      </c>
      <c r="Q9853">
        <f>IFERROR(SEARCH("-",R9853)+2, 1)</f>
        <v>8</v>
      </c>
      <c r="R9853" s="9" t="s">
        <v>284</v>
      </c>
      <c r="S9853" s="9" t="b">
        <f>R9853&lt;&gt;K9853</f>
        <v>0</v>
      </c>
      <c r="T9853" t="str">
        <f xml:space="preserve"> TRIM( LEFT(R9853,  IFERROR(   SEARCH(" - ",R9853), LEN(R9853) )    ) )</f>
        <v>Food</v>
      </c>
      <c r="U9853" t="str">
        <f>MID(R9853, Q9853,LEN(R9853))</f>
        <v>Canned Goods</v>
      </c>
      <c r="V9853" t="s">
        <v>202</v>
      </c>
    </row>
    <row r="9854" spans="1:22" x14ac:dyDescent="0.35">
      <c r="A9854" t="s">
        <v>3964</v>
      </c>
      <c r="B9854" s="1">
        <v>45447</v>
      </c>
      <c r="C9854" t="s">
        <v>27</v>
      </c>
      <c r="D9854" t="s">
        <v>3108</v>
      </c>
      <c r="E9854" t="s">
        <v>775</v>
      </c>
      <c r="F9854" t="s">
        <v>776</v>
      </c>
      <c r="G9854" t="s">
        <v>21</v>
      </c>
      <c r="I9854" t="s">
        <v>3109</v>
      </c>
      <c r="J9854" t="s">
        <v>3110</v>
      </c>
      <c r="K9854" s="9" t="s">
        <v>3111</v>
      </c>
      <c r="L9854" t="s">
        <v>3112</v>
      </c>
      <c r="M9854">
        <v>8.99</v>
      </c>
      <c r="N9854">
        <v>3.5960000000000001</v>
      </c>
      <c r="O9854">
        <v>12</v>
      </c>
      <c r="P9854">
        <v>0.24</v>
      </c>
      <c r="Q9854">
        <f>IFERROR(SEARCH("-",R9854)+2, 1)</f>
        <v>8</v>
      </c>
      <c r="R9854" s="9" t="s">
        <v>3111</v>
      </c>
      <c r="S9854" s="9" t="b">
        <f>R9854&lt;&gt;K9854</f>
        <v>0</v>
      </c>
      <c r="T9854" t="str">
        <f xml:space="preserve"> TRIM( LEFT(R9854,  IFERROR(   SEARCH(" - ",R9854), LEN(R9854) )    ) )</f>
        <v>Food</v>
      </c>
      <c r="U9854" t="str">
        <f>MID(R9854, Q9854,LEN(R9854))</f>
        <v>Cheese</v>
      </c>
    </row>
    <row r="9855" spans="1:22" x14ac:dyDescent="0.35">
      <c r="A9855" t="s">
        <v>5591</v>
      </c>
      <c r="B9855" s="1">
        <v>45513</v>
      </c>
      <c r="C9855" t="s">
        <v>27</v>
      </c>
      <c r="D9855" t="s">
        <v>3108</v>
      </c>
      <c r="E9855" t="s">
        <v>775</v>
      </c>
      <c r="F9855" t="s">
        <v>1017</v>
      </c>
      <c r="G9855" t="s">
        <v>21</v>
      </c>
      <c r="H9855" t="s">
        <v>78</v>
      </c>
      <c r="I9855" t="s">
        <v>3109</v>
      </c>
      <c r="J9855" t="s">
        <v>3110</v>
      </c>
      <c r="K9855" s="9" t="s">
        <v>3111</v>
      </c>
      <c r="L9855" t="s">
        <v>3112</v>
      </c>
      <c r="M9855">
        <v>8.99</v>
      </c>
      <c r="N9855">
        <v>3.5960000000000001</v>
      </c>
      <c r="O9855">
        <v>9</v>
      </c>
      <c r="P9855">
        <v>0.27</v>
      </c>
      <c r="Q9855">
        <f>IFERROR(SEARCH("-",R9855)+2, 1)</f>
        <v>8</v>
      </c>
      <c r="R9855" s="9" t="s">
        <v>3111</v>
      </c>
      <c r="S9855" s="9" t="b">
        <f>R9855&lt;&gt;K9855</f>
        <v>0</v>
      </c>
      <c r="T9855" t="str">
        <f xml:space="preserve"> TRIM( LEFT(R9855,  IFERROR(   SEARCH(" - ",R9855), LEN(R9855) )    ) )</f>
        <v>Food</v>
      </c>
      <c r="U9855" t="str">
        <f>MID(R9855, Q9855,LEN(R9855))</f>
        <v>Cheese</v>
      </c>
      <c r="V9855" t="s">
        <v>78</v>
      </c>
    </row>
    <row r="9856" spans="1:22" x14ac:dyDescent="0.35">
      <c r="A9856" t="s">
        <v>13431</v>
      </c>
      <c r="B9856" s="1">
        <v>45012</v>
      </c>
      <c r="C9856" t="s">
        <v>27</v>
      </c>
      <c r="D9856" t="s">
        <v>3665</v>
      </c>
      <c r="E9856" t="s">
        <v>775</v>
      </c>
      <c r="F9856" t="s">
        <v>1017</v>
      </c>
      <c r="G9856" t="s">
        <v>21</v>
      </c>
      <c r="H9856" t="s">
        <v>179</v>
      </c>
      <c r="I9856" t="s">
        <v>3666</v>
      </c>
      <c r="J9856" t="s">
        <v>3667</v>
      </c>
      <c r="K9856" s="9" t="s">
        <v>1006</v>
      </c>
      <c r="L9856" t="s">
        <v>3214</v>
      </c>
      <c r="M9856">
        <v>2.94</v>
      </c>
      <c r="N9856">
        <v>1.016</v>
      </c>
      <c r="O9856">
        <v>19</v>
      </c>
      <c r="P9856">
        <v>0.37</v>
      </c>
      <c r="Q9856">
        <f>IFERROR(SEARCH("-",R9856)+2, 1)</f>
        <v>8</v>
      </c>
      <c r="R9856" s="9" t="s">
        <v>1006</v>
      </c>
      <c r="S9856" s="9" t="b">
        <f>R9856&lt;&gt;K9856</f>
        <v>0</v>
      </c>
      <c r="T9856" t="str">
        <f xml:space="preserve"> TRIM( LEFT(R9856,  IFERROR(   SEARCH(" - ",R9856), LEN(R9856) )    ) )</f>
        <v>Food</v>
      </c>
      <c r="U9856" t="str">
        <f>MID(R9856, Q9856,LEN(R9856))</f>
        <v>Pasta</v>
      </c>
      <c r="V9856" t="s">
        <v>179</v>
      </c>
    </row>
    <row r="9857" spans="1:22" x14ac:dyDescent="0.35">
      <c r="A9857" t="s">
        <v>18313</v>
      </c>
      <c r="B9857" s="1">
        <v>45471</v>
      </c>
      <c r="C9857" t="s">
        <v>27</v>
      </c>
      <c r="D9857" t="s">
        <v>7452</v>
      </c>
      <c r="E9857" t="s">
        <v>775</v>
      </c>
      <c r="F9857" t="s">
        <v>776</v>
      </c>
      <c r="G9857" t="s">
        <v>21</v>
      </c>
      <c r="H9857" t="s">
        <v>260</v>
      </c>
      <c r="I9857" t="s">
        <v>7453</v>
      </c>
      <c r="J9857" t="s">
        <v>7454</v>
      </c>
      <c r="K9857" s="9" t="s">
        <v>34</v>
      </c>
      <c r="L9857" t="s">
        <v>7455</v>
      </c>
      <c r="M9857">
        <v>2.99</v>
      </c>
      <c r="N9857">
        <v>0.89700000000000002</v>
      </c>
      <c r="O9857">
        <v>17</v>
      </c>
      <c r="P9857">
        <v>0.19</v>
      </c>
      <c r="Q9857">
        <f>IFERROR(SEARCH("-",R9857)+2, 1)</f>
        <v>8</v>
      </c>
      <c r="R9857" s="9" t="s">
        <v>34</v>
      </c>
      <c r="S9857" s="9" t="b">
        <f>R9857&lt;&gt;K9857</f>
        <v>0</v>
      </c>
      <c r="T9857" t="str">
        <f xml:space="preserve"> TRIM( LEFT(R9857,  IFERROR(   SEARCH(" - ",R9857), LEN(R9857) )    ) )</f>
        <v>Food</v>
      </c>
      <c r="U9857" t="str">
        <f>MID(R9857, Q9857,LEN(R9857))</f>
        <v>Condiments</v>
      </c>
      <c r="V9857" t="s">
        <v>260</v>
      </c>
    </row>
    <row r="9858" spans="1:22" x14ac:dyDescent="0.35">
      <c r="A9858" t="s">
        <v>15956</v>
      </c>
      <c r="B9858" s="1">
        <v>45164</v>
      </c>
      <c r="C9858" t="s">
        <v>27</v>
      </c>
      <c r="D9858" t="s">
        <v>15957</v>
      </c>
      <c r="E9858" t="s">
        <v>775</v>
      </c>
      <c r="F9858" t="s">
        <v>776</v>
      </c>
      <c r="G9858" t="s">
        <v>21</v>
      </c>
      <c r="H9858" t="s">
        <v>179</v>
      </c>
      <c r="I9858" t="s">
        <v>6526</v>
      </c>
      <c r="J9858" t="s">
        <v>6527</v>
      </c>
      <c r="K9858" s="9" t="s">
        <v>513</v>
      </c>
      <c r="L9858" t="s">
        <v>6528</v>
      </c>
      <c r="M9858">
        <v>39.24</v>
      </c>
      <c r="N9858">
        <v>15.746</v>
      </c>
      <c r="O9858">
        <v>1</v>
      </c>
      <c r="P9858">
        <v>0.08</v>
      </c>
      <c r="Q9858">
        <f>IFERROR(SEARCH("-",R9858)+2, 1)</f>
        <v>1</v>
      </c>
      <c r="R9858" s="9" t="s">
        <v>513</v>
      </c>
      <c r="S9858" s="9" t="b">
        <f>R9858&lt;&gt;K9858</f>
        <v>0</v>
      </c>
      <c r="T9858" t="str">
        <f xml:space="preserve"> TRIM( LEFT(R9858,  IFERROR(   SEARCH(" - ",R9858), LEN(R9858) )    ) )</f>
        <v>Fitness</v>
      </c>
      <c r="U9858" t="str">
        <f>MID(R9858, Q9858,LEN(R9858))</f>
        <v>Fitness</v>
      </c>
      <c r="V9858" t="s">
        <v>179</v>
      </c>
    </row>
    <row r="9859" spans="1:22" x14ac:dyDescent="0.35">
      <c r="A9859" t="s">
        <v>8928</v>
      </c>
      <c r="B9859" s="1">
        <v>45461</v>
      </c>
      <c r="C9859" t="s">
        <v>27</v>
      </c>
      <c r="D9859" t="s">
        <v>8242</v>
      </c>
      <c r="E9859" t="s">
        <v>775</v>
      </c>
      <c r="F9859" t="s">
        <v>776</v>
      </c>
      <c r="G9859" t="s">
        <v>21</v>
      </c>
      <c r="H9859" t="s">
        <v>202</v>
      </c>
      <c r="I9859" t="s">
        <v>8243</v>
      </c>
      <c r="J9859" t="s">
        <v>8244</v>
      </c>
      <c r="K9859" s="9" t="s">
        <v>24</v>
      </c>
      <c r="L9859" t="s">
        <v>1068</v>
      </c>
      <c r="M9859">
        <v>1.99</v>
      </c>
      <c r="N9859">
        <v>0.59699999999999998</v>
      </c>
      <c r="O9859">
        <v>19</v>
      </c>
      <c r="Q9859">
        <f>IFERROR(SEARCH("-",R9859)+2, 1)</f>
        <v>8</v>
      </c>
      <c r="R9859" s="9" t="s">
        <v>24</v>
      </c>
      <c r="S9859" s="9" t="b">
        <f>R9859&lt;&gt;K9859</f>
        <v>0</v>
      </c>
      <c r="T9859" t="str">
        <f xml:space="preserve"> TRIM( LEFT(R9859,  IFERROR(   SEARCH(" - ",R9859), LEN(R9859) )    ) )</f>
        <v>Food</v>
      </c>
      <c r="U9859" t="str">
        <f>MID(R9859, Q9859,LEN(R9859))</f>
        <v>Snacks</v>
      </c>
      <c r="V9859" t="s">
        <v>202</v>
      </c>
    </row>
    <row r="9860" spans="1:22" x14ac:dyDescent="0.35">
      <c r="A9860" t="s">
        <v>15912</v>
      </c>
      <c r="B9860" s="1">
        <v>45126</v>
      </c>
      <c r="C9860" t="s">
        <v>27</v>
      </c>
      <c r="D9860" t="s">
        <v>15913</v>
      </c>
      <c r="E9860" t="s">
        <v>775</v>
      </c>
      <c r="F9860" t="s">
        <v>776</v>
      </c>
      <c r="G9860" t="s">
        <v>21</v>
      </c>
      <c r="H9860" t="s">
        <v>40</v>
      </c>
      <c r="I9860" t="s">
        <v>9429</v>
      </c>
      <c r="J9860" t="s">
        <v>9430</v>
      </c>
      <c r="K9860" s="9" t="s">
        <v>9431</v>
      </c>
      <c r="L9860" t="s">
        <v>9432</v>
      </c>
      <c r="M9860">
        <v>29.24</v>
      </c>
      <c r="N9860">
        <v>11.746</v>
      </c>
      <c r="O9860">
        <v>4</v>
      </c>
      <c r="P9860">
        <v>0.05</v>
      </c>
      <c r="Q9860">
        <f>IFERROR(SEARCH("-",R9860)+2, 1)</f>
        <v>12</v>
      </c>
      <c r="R9860" s="9" t="s">
        <v>9431</v>
      </c>
      <c r="S9860" s="9" t="b">
        <f>R9860&lt;&gt;K9860</f>
        <v>0</v>
      </c>
      <c r="T9860" t="str">
        <f xml:space="preserve"> TRIM( LEFT(R9860,  IFERROR(   SEARCH(" - ",R9860), LEN(R9860) )    ) )</f>
        <v>Clothing</v>
      </c>
      <c r="U9860" t="str">
        <f>MID(R9860, Q9860,LEN(R9860))</f>
        <v>Swimwear</v>
      </c>
      <c r="V9860" t="s">
        <v>40</v>
      </c>
    </row>
    <row r="9861" spans="1:22" x14ac:dyDescent="0.35">
      <c r="A9861" t="s">
        <v>2266</v>
      </c>
      <c r="B9861" s="1">
        <v>45521</v>
      </c>
      <c r="C9861" t="s">
        <v>27</v>
      </c>
      <c r="D9861" t="s">
        <v>1597</v>
      </c>
      <c r="E9861" t="s">
        <v>775</v>
      </c>
      <c r="F9861" t="s">
        <v>776</v>
      </c>
      <c r="G9861" t="s">
        <v>21</v>
      </c>
      <c r="H9861" t="s">
        <v>31</v>
      </c>
      <c r="I9861" t="s">
        <v>1598</v>
      </c>
      <c r="J9861" t="s">
        <v>1599</v>
      </c>
      <c r="K9861" s="9" t="s">
        <v>1600</v>
      </c>
      <c r="L9861" t="s">
        <v>1601</v>
      </c>
      <c r="M9861">
        <v>29.99</v>
      </c>
      <c r="N9861">
        <v>8.9969999999999999</v>
      </c>
      <c r="O9861">
        <v>20</v>
      </c>
      <c r="P9861">
        <v>0.17</v>
      </c>
      <c r="Q9861">
        <f>IFERROR(SEARCH("-",R9861)+2, 1)</f>
        <v>12</v>
      </c>
      <c r="R9861" s="9" t="s">
        <v>1600</v>
      </c>
      <c r="S9861" s="9" t="b">
        <f>R9861&lt;&gt;K9861</f>
        <v>0</v>
      </c>
      <c r="T9861" t="str">
        <f xml:space="preserve"> TRIM( LEFT(R9861,  IFERROR(   SEARCH(" - ",R9861), LEN(R9861) )    ) )</f>
        <v>Clothing</v>
      </c>
      <c r="U9861" t="str">
        <f>MID(R9861, Q9861,LEN(R9861))</f>
        <v>Activewear</v>
      </c>
      <c r="V9861" t="s">
        <v>31</v>
      </c>
    </row>
    <row r="9862" spans="1:22" x14ac:dyDescent="0.35">
      <c r="A9862" t="s">
        <v>13218</v>
      </c>
      <c r="B9862" s="1">
        <v>45224</v>
      </c>
      <c r="C9862" t="s">
        <v>27</v>
      </c>
      <c r="D9862" t="s">
        <v>12912</v>
      </c>
      <c r="E9862" t="s">
        <v>775</v>
      </c>
      <c r="F9862" t="s">
        <v>1017</v>
      </c>
      <c r="G9862" t="s">
        <v>21</v>
      </c>
      <c r="H9862" t="s">
        <v>40</v>
      </c>
      <c r="I9862" t="s">
        <v>5774</v>
      </c>
      <c r="J9862" t="s">
        <v>5775</v>
      </c>
      <c r="K9862" s="9" t="s">
        <v>243</v>
      </c>
      <c r="L9862" t="s">
        <v>244</v>
      </c>
      <c r="M9862">
        <v>29.14</v>
      </c>
      <c r="N9862">
        <v>8.4969999999999999</v>
      </c>
      <c r="O9862">
        <v>19</v>
      </c>
      <c r="P9862">
        <v>0.19</v>
      </c>
      <c r="Q9862">
        <f>IFERROR(SEARCH("-",R9862)+2, 1)</f>
        <v>1</v>
      </c>
      <c r="R9862" s="9" t="s">
        <v>243</v>
      </c>
      <c r="S9862" s="9" t="b">
        <f>R9862&lt;&gt;K9862</f>
        <v>0</v>
      </c>
      <c r="T9862" t="str">
        <f xml:space="preserve"> TRIM( LEFT(R9862,  IFERROR(   SEARCH(" - ",R9862), LEN(R9862) )    ) )</f>
        <v>Travel</v>
      </c>
      <c r="U9862" t="str">
        <f>MID(R9862, Q9862,LEN(R9862))</f>
        <v>Travel</v>
      </c>
      <c r="V9862" t="s">
        <v>40</v>
      </c>
    </row>
    <row r="9863" spans="1:22" x14ac:dyDescent="0.35">
      <c r="A9863" t="s">
        <v>2046</v>
      </c>
      <c r="B9863" s="1">
        <v>45471</v>
      </c>
      <c r="C9863" t="s">
        <v>27</v>
      </c>
      <c r="D9863" t="s">
        <v>2047</v>
      </c>
      <c r="E9863" t="s">
        <v>775</v>
      </c>
      <c r="F9863" t="s">
        <v>1017</v>
      </c>
      <c r="G9863" t="s">
        <v>21</v>
      </c>
      <c r="H9863" t="s">
        <v>164</v>
      </c>
      <c r="I9863" t="s">
        <v>2048</v>
      </c>
      <c r="J9863" t="s">
        <v>2049</v>
      </c>
      <c r="K9863" s="9" t="s">
        <v>858</v>
      </c>
      <c r="L9863" t="s">
        <v>244</v>
      </c>
      <c r="M9863">
        <v>39.99</v>
      </c>
      <c r="N9863">
        <v>11.997</v>
      </c>
      <c r="O9863">
        <v>11</v>
      </c>
      <c r="P9863">
        <v>7.0000000000000007E-2</v>
      </c>
      <c r="Q9863">
        <f>IFERROR(SEARCH("-",R9863)+2, 1)</f>
        <v>1</v>
      </c>
      <c r="R9863" s="9" t="s">
        <v>858</v>
      </c>
      <c r="S9863" s="9" t="b">
        <f>R9863&lt;&gt;K9863</f>
        <v>0</v>
      </c>
      <c r="T9863" t="str">
        <f xml:space="preserve"> TRIM( LEFT(R9863,  IFERROR(   SEARCH(" - ",R9863), LEN(R9863) )    ) )</f>
        <v>Pets</v>
      </c>
      <c r="U9863" t="str">
        <f>MID(R9863, Q9863,LEN(R9863))</f>
        <v>Pets</v>
      </c>
      <c r="V9863" t="s">
        <v>164</v>
      </c>
    </row>
    <row r="9864" spans="1:22" x14ac:dyDescent="0.35">
      <c r="A9864" t="s">
        <v>7824</v>
      </c>
      <c r="B9864" s="1">
        <v>45617</v>
      </c>
      <c r="C9864" t="s">
        <v>27</v>
      </c>
      <c r="D9864" t="s">
        <v>7825</v>
      </c>
      <c r="E9864" t="s">
        <v>775</v>
      </c>
      <c r="F9864" t="s">
        <v>776</v>
      </c>
      <c r="G9864" t="s">
        <v>21</v>
      </c>
      <c r="H9864" t="s">
        <v>40</v>
      </c>
      <c r="I9864" t="s">
        <v>7826</v>
      </c>
      <c r="J9864" t="s">
        <v>7827</v>
      </c>
      <c r="K9864" s="9" t="s">
        <v>858</v>
      </c>
      <c r="L9864" t="s">
        <v>244</v>
      </c>
      <c r="M9864">
        <v>26.99</v>
      </c>
      <c r="N9864">
        <v>8.0969999999999995</v>
      </c>
      <c r="O9864">
        <v>9</v>
      </c>
      <c r="P9864">
        <v>0.09</v>
      </c>
      <c r="Q9864">
        <f>IFERROR(SEARCH("-",R9864)+2, 1)</f>
        <v>1</v>
      </c>
      <c r="R9864" s="9" t="s">
        <v>858</v>
      </c>
      <c r="S9864" s="9" t="b">
        <f>R9864&lt;&gt;K9864</f>
        <v>0</v>
      </c>
      <c r="T9864" t="str">
        <f xml:space="preserve"> TRIM( LEFT(R9864,  IFERROR(   SEARCH(" - ",R9864), LEN(R9864) )    ) )</f>
        <v>Pets</v>
      </c>
      <c r="U9864" t="str">
        <f>MID(R9864, Q9864,LEN(R9864))</f>
        <v>Pets</v>
      </c>
      <c r="V9864" t="s">
        <v>40</v>
      </c>
    </row>
    <row r="9865" spans="1:22" x14ac:dyDescent="0.35">
      <c r="A9865" t="s">
        <v>13667</v>
      </c>
      <c r="B9865" s="1">
        <v>44969</v>
      </c>
      <c r="C9865" t="s">
        <v>27</v>
      </c>
      <c r="D9865" t="s">
        <v>4175</v>
      </c>
      <c r="E9865" t="s">
        <v>775</v>
      </c>
      <c r="F9865" t="s">
        <v>1017</v>
      </c>
      <c r="G9865" t="s">
        <v>21</v>
      </c>
      <c r="H9865" t="s">
        <v>49</v>
      </c>
      <c r="I9865" t="s">
        <v>4176</v>
      </c>
      <c r="J9865" t="s">
        <v>4177</v>
      </c>
      <c r="K9865" s="9" t="s">
        <v>852</v>
      </c>
      <c r="L9865" t="s">
        <v>4178</v>
      </c>
      <c r="M9865">
        <v>22.14</v>
      </c>
      <c r="N9865">
        <v>8.6959999999999997</v>
      </c>
      <c r="O9865">
        <v>4</v>
      </c>
      <c r="P9865">
        <v>0.34</v>
      </c>
      <c r="Q9865">
        <f>IFERROR(SEARCH("-",R9865)+2, 1)</f>
        <v>12</v>
      </c>
      <c r="R9865" s="9" t="s">
        <v>852</v>
      </c>
      <c r="S9865" s="9" t="b">
        <f>R9865&lt;&gt;K9865</f>
        <v>0</v>
      </c>
      <c r="T9865" t="str">
        <f xml:space="preserve"> TRIM( LEFT(R9865,  IFERROR(   SEARCH(" - ",R9865), LEN(R9865) )    ) )</f>
        <v>Clothing</v>
      </c>
      <c r="U9865" t="str">
        <f>MID(R9865, Q9865,LEN(R9865))</f>
        <v>Tops</v>
      </c>
      <c r="V9865" t="s">
        <v>49</v>
      </c>
    </row>
    <row r="9866" spans="1:22" x14ac:dyDescent="0.35">
      <c r="A9866" t="s">
        <v>18108</v>
      </c>
      <c r="B9866" s="1">
        <v>45540</v>
      </c>
      <c r="C9866" t="s">
        <v>27</v>
      </c>
      <c r="D9866" t="s">
        <v>8104</v>
      </c>
      <c r="E9866" t="s">
        <v>775</v>
      </c>
      <c r="F9866" t="s">
        <v>1017</v>
      </c>
      <c r="G9866" t="s">
        <v>21</v>
      </c>
      <c r="H9866" t="s">
        <v>40</v>
      </c>
      <c r="I9866" t="s">
        <v>8105</v>
      </c>
      <c r="J9866" t="s">
        <v>8106</v>
      </c>
      <c r="K9866" s="9" t="s">
        <v>1013</v>
      </c>
      <c r="L9866" t="s">
        <v>268</v>
      </c>
      <c r="M9866">
        <v>7.99</v>
      </c>
      <c r="N9866">
        <v>2.3969999999999998</v>
      </c>
      <c r="O9866">
        <v>9</v>
      </c>
      <c r="P9866">
        <v>0.12</v>
      </c>
      <c r="Q9866">
        <f>IFERROR(SEARCH("-",R9866)+2, 1)</f>
        <v>8</v>
      </c>
      <c r="R9866" s="9" t="s">
        <v>1013</v>
      </c>
      <c r="S9866" s="9" t="b">
        <f>R9866&lt;&gt;K9866</f>
        <v>0</v>
      </c>
      <c r="T9866" t="str">
        <f xml:space="preserve"> TRIM( LEFT(R9866,  IFERROR(   SEARCH(" - ",R9866), LEN(R9866) )    ) )</f>
        <v>Food</v>
      </c>
      <c r="U9866" t="str">
        <f>MID(R9866, Q9866,LEN(R9866))</f>
        <v>Prepared Meals</v>
      </c>
      <c r="V9866" t="s">
        <v>40</v>
      </c>
    </row>
    <row r="9867" spans="1:22" x14ac:dyDescent="0.35">
      <c r="A9867" t="s">
        <v>15120</v>
      </c>
      <c r="B9867" s="1">
        <v>44992</v>
      </c>
      <c r="C9867" t="s">
        <v>27</v>
      </c>
      <c r="D9867" t="s">
        <v>15121</v>
      </c>
      <c r="E9867" t="s">
        <v>775</v>
      </c>
      <c r="F9867" t="s">
        <v>776</v>
      </c>
      <c r="G9867" t="s">
        <v>21</v>
      </c>
      <c r="H9867" t="s">
        <v>40</v>
      </c>
      <c r="I9867" t="s">
        <v>5246</v>
      </c>
      <c r="J9867" t="s">
        <v>5247</v>
      </c>
      <c r="K9867" s="9" t="s">
        <v>189</v>
      </c>
      <c r="L9867" t="s">
        <v>268</v>
      </c>
      <c r="M9867">
        <v>4.74</v>
      </c>
      <c r="N9867">
        <v>1.397</v>
      </c>
      <c r="O9867">
        <v>10</v>
      </c>
      <c r="P9867">
        <v>0</v>
      </c>
      <c r="Q9867">
        <f>IFERROR(SEARCH("-",R9867)+2, 1)</f>
        <v>8</v>
      </c>
      <c r="R9867" s="9" t="s">
        <v>189</v>
      </c>
      <c r="S9867" s="9" t="b">
        <f>R9867&lt;&gt;K9867</f>
        <v>0</v>
      </c>
      <c r="T9867" t="str">
        <f xml:space="preserve"> TRIM( LEFT(R9867,  IFERROR(   SEARCH(" - ",R9867), LEN(R9867) )    ) )</f>
        <v>Food</v>
      </c>
      <c r="U9867" t="str">
        <f>MID(R9867, Q9867,LEN(R9867))</f>
        <v>Prepared Foods</v>
      </c>
      <c r="V9867" t="s">
        <v>40</v>
      </c>
    </row>
    <row r="9868" spans="1:22" x14ac:dyDescent="0.35">
      <c r="A9868" t="s">
        <v>6181</v>
      </c>
      <c r="B9868" s="1">
        <v>45710</v>
      </c>
      <c r="C9868" t="s">
        <v>27</v>
      </c>
      <c r="D9868" t="s">
        <v>6077</v>
      </c>
      <c r="E9868" t="s">
        <v>775</v>
      </c>
      <c r="F9868" t="s">
        <v>1017</v>
      </c>
      <c r="G9868" t="s">
        <v>21</v>
      </c>
      <c r="I9868" t="s">
        <v>3627</v>
      </c>
      <c r="J9868" t="s">
        <v>3628</v>
      </c>
      <c r="K9868" s="9" t="s">
        <v>1133</v>
      </c>
      <c r="L9868" t="s">
        <v>2846</v>
      </c>
      <c r="M9868">
        <v>5.41</v>
      </c>
      <c r="N9868">
        <v>2.1970000000000001</v>
      </c>
      <c r="O9868">
        <v>18</v>
      </c>
      <c r="P9868">
        <v>0.02</v>
      </c>
      <c r="Q9868">
        <f>IFERROR(SEARCH("-",R9868)+2, 1)</f>
        <v>8</v>
      </c>
      <c r="R9868" s="9" t="s">
        <v>1133</v>
      </c>
      <c r="S9868" s="9" t="b">
        <f>R9868&lt;&gt;K9868</f>
        <v>0</v>
      </c>
      <c r="T9868" t="str">
        <f xml:space="preserve"> TRIM( LEFT(R9868,  IFERROR(   SEARCH(" - ",R9868), LEN(R9868) )    ) )</f>
        <v>Food</v>
      </c>
      <c r="U9868" t="str">
        <f>MID(R9868, Q9868,LEN(R9868))</f>
        <v>Salads</v>
      </c>
    </row>
    <row r="9869" spans="1:22" x14ac:dyDescent="0.35">
      <c r="A9869" t="s">
        <v>6692</v>
      </c>
      <c r="B9869" s="1">
        <v>45668</v>
      </c>
      <c r="C9869" t="s">
        <v>27</v>
      </c>
      <c r="D9869" t="s">
        <v>1555</v>
      </c>
      <c r="E9869" t="s">
        <v>775</v>
      </c>
      <c r="F9869" t="s">
        <v>1017</v>
      </c>
      <c r="G9869" t="s">
        <v>21</v>
      </c>
      <c r="H9869" t="s">
        <v>202</v>
      </c>
      <c r="I9869" t="s">
        <v>4429</v>
      </c>
      <c r="J9869" t="s">
        <v>4430</v>
      </c>
      <c r="K9869" s="9" t="s">
        <v>652</v>
      </c>
      <c r="L9869" t="s">
        <v>3503</v>
      </c>
      <c r="M9869">
        <v>4.71</v>
      </c>
      <c r="N9869">
        <v>2.3159999999999998</v>
      </c>
      <c r="O9869">
        <v>7</v>
      </c>
      <c r="P9869">
        <v>0.06</v>
      </c>
      <c r="Q9869">
        <f>IFERROR(SEARCH("-",R9869)+2, 1)</f>
        <v>8</v>
      </c>
      <c r="R9869" s="9" t="s">
        <v>652</v>
      </c>
      <c r="S9869" s="9" t="b">
        <f>R9869&lt;&gt;K9869</f>
        <v>0</v>
      </c>
      <c r="T9869" t="str">
        <f xml:space="preserve"> TRIM( LEFT(R9869,  IFERROR(   SEARCH(" - ",R9869), LEN(R9869) )    ) )</f>
        <v>Food</v>
      </c>
      <c r="U9869" t="str">
        <f>MID(R9869, Q9869,LEN(R9869))</f>
        <v>Soups</v>
      </c>
      <c r="V9869" t="s">
        <v>202</v>
      </c>
    </row>
    <row r="9870" spans="1:22" x14ac:dyDescent="0.35">
      <c r="A9870" t="s">
        <v>11775</v>
      </c>
      <c r="B9870" s="1">
        <v>45042</v>
      </c>
      <c r="C9870" t="s">
        <v>27</v>
      </c>
      <c r="D9870" t="s">
        <v>790</v>
      </c>
      <c r="E9870" t="s">
        <v>775</v>
      </c>
      <c r="F9870" t="s">
        <v>1017</v>
      </c>
      <c r="G9870" t="s">
        <v>21</v>
      </c>
      <c r="H9870" t="s">
        <v>49</v>
      </c>
      <c r="I9870" t="s">
        <v>791</v>
      </c>
      <c r="J9870" t="s">
        <v>792</v>
      </c>
      <c r="K9870" s="9" t="s">
        <v>793</v>
      </c>
      <c r="L9870" t="s">
        <v>794</v>
      </c>
      <c r="M9870">
        <v>58.99</v>
      </c>
      <c r="N9870">
        <v>17.446999999999999</v>
      </c>
      <c r="O9870">
        <v>1</v>
      </c>
      <c r="P9870">
        <v>0.33</v>
      </c>
      <c r="Q9870">
        <f>IFERROR(SEARCH("-",R9870)+2, 1)</f>
        <v>1</v>
      </c>
      <c r="R9870" s="9" t="s">
        <v>793</v>
      </c>
      <c r="S9870" s="9" t="b">
        <f>R9870&lt;&gt;K9870</f>
        <v>0</v>
      </c>
      <c r="T9870" t="str">
        <f xml:space="preserve"> TRIM( LEFT(R9870,  IFERROR(   SEARCH(" - ",R9870), LEN(R9870) )    ) )</f>
        <v>Audio</v>
      </c>
      <c r="U9870" t="str">
        <f>MID(R9870, Q9870,LEN(R9870))</f>
        <v>Audio</v>
      </c>
      <c r="V9870" t="s">
        <v>49</v>
      </c>
    </row>
    <row r="9871" spans="1:22" x14ac:dyDescent="0.35">
      <c r="A9871" t="s">
        <v>17046</v>
      </c>
      <c r="B9871" s="1">
        <v>45434</v>
      </c>
      <c r="C9871" t="s">
        <v>27</v>
      </c>
      <c r="D9871" t="s">
        <v>7219</v>
      </c>
      <c r="E9871" t="s">
        <v>775</v>
      </c>
      <c r="F9871" t="s">
        <v>776</v>
      </c>
      <c r="G9871" t="s">
        <v>21</v>
      </c>
      <c r="H9871" t="s">
        <v>260</v>
      </c>
      <c r="I9871" t="s">
        <v>7220</v>
      </c>
      <c r="J9871" t="s">
        <v>7221</v>
      </c>
      <c r="K9871" s="9" t="s">
        <v>793</v>
      </c>
      <c r="L9871" t="s">
        <v>794</v>
      </c>
      <c r="M9871">
        <v>79.989999999999995</v>
      </c>
      <c r="N9871">
        <v>23.997</v>
      </c>
      <c r="O9871">
        <v>4</v>
      </c>
      <c r="P9871">
        <v>0.25</v>
      </c>
      <c r="Q9871">
        <f>IFERROR(SEARCH("-",R9871)+2, 1)</f>
        <v>1</v>
      </c>
      <c r="R9871" s="9" t="s">
        <v>793</v>
      </c>
      <c r="S9871" s="9" t="b">
        <f>R9871&lt;&gt;K9871</f>
        <v>0</v>
      </c>
      <c r="T9871" t="str">
        <f xml:space="preserve"> TRIM( LEFT(R9871,  IFERROR(   SEARCH(" - ",R9871), LEN(R9871) )    ) )</f>
        <v>Audio</v>
      </c>
      <c r="U9871" t="str">
        <f>MID(R9871, Q9871,LEN(R9871))</f>
        <v>Audio</v>
      </c>
      <c r="V9871" t="s">
        <v>260</v>
      </c>
    </row>
    <row r="9872" spans="1:22" x14ac:dyDescent="0.35">
      <c r="A9872" t="s">
        <v>17499</v>
      </c>
      <c r="B9872" s="1">
        <v>45641</v>
      </c>
      <c r="C9872" t="s">
        <v>27</v>
      </c>
      <c r="D9872" t="s">
        <v>7219</v>
      </c>
      <c r="E9872" t="s">
        <v>775</v>
      </c>
      <c r="F9872" t="s">
        <v>1017</v>
      </c>
      <c r="G9872" t="s">
        <v>21</v>
      </c>
      <c r="H9872" t="s">
        <v>164</v>
      </c>
      <c r="I9872" t="s">
        <v>7220</v>
      </c>
      <c r="J9872" t="s">
        <v>7221</v>
      </c>
      <c r="K9872" s="9" t="s">
        <v>793</v>
      </c>
      <c r="L9872" t="s">
        <v>794</v>
      </c>
      <c r="M9872">
        <v>79.989999999999995</v>
      </c>
      <c r="N9872">
        <v>23.997</v>
      </c>
      <c r="O9872">
        <v>3</v>
      </c>
      <c r="P9872">
        <v>0.15</v>
      </c>
      <c r="Q9872">
        <f>IFERROR(SEARCH("-",R9872)+2, 1)</f>
        <v>1</v>
      </c>
      <c r="R9872" s="9" t="s">
        <v>793</v>
      </c>
      <c r="S9872" s="9" t="b">
        <f>R9872&lt;&gt;K9872</f>
        <v>0</v>
      </c>
      <c r="T9872" t="str">
        <f xml:space="preserve"> TRIM( LEFT(R9872,  IFERROR(   SEARCH(" - ",R9872), LEN(R9872) )    ) )</f>
        <v>Audio</v>
      </c>
      <c r="U9872" t="str">
        <f>MID(R9872, Q9872,LEN(R9872))</f>
        <v>Audio</v>
      </c>
      <c r="V9872" t="s">
        <v>164</v>
      </c>
    </row>
    <row r="9873" spans="1:22" x14ac:dyDescent="0.35">
      <c r="A9873" t="s">
        <v>12359</v>
      </c>
      <c r="B9873" s="1">
        <v>45283</v>
      </c>
      <c r="C9873" t="s">
        <v>27</v>
      </c>
      <c r="D9873" t="s">
        <v>2373</v>
      </c>
      <c r="E9873" t="s">
        <v>775</v>
      </c>
      <c r="F9873" t="s">
        <v>1017</v>
      </c>
      <c r="G9873" t="s">
        <v>21</v>
      </c>
      <c r="H9873" t="s">
        <v>71</v>
      </c>
      <c r="I9873" t="s">
        <v>2374</v>
      </c>
      <c r="J9873" t="s">
        <v>2375</v>
      </c>
      <c r="K9873" s="9" t="s">
        <v>2376</v>
      </c>
      <c r="L9873" t="s">
        <v>2377</v>
      </c>
      <c r="M9873">
        <v>53.99</v>
      </c>
      <c r="N9873">
        <v>15.946999999999999</v>
      </c>
      <c r="O9873">
        <v>7</v>
      </c>
      <c r="P9873">
        <v>0.13</v>
      </c>
      <c r="Q9873">
        <f>IFERROR(SEARCH("-",R9873)+2, 1)</f>
        <v>12</v>
      </c>
      <c r="R9873" s="9" t="s">
        <v>2376</v>
      </c>
      <c r="S9873" s="9" t="b">
        <f>R9873&lt;&gt;K9873</f>
        <v>0</v>
      </c>
      <c r="T9873" t="str">
        <f xml:space="preserve"> TRIM( LEFT(R9873,  IFERROR(   SEARCH(" - ",R9873), LEN(R9873) )    ) )</f>
        <v>Clothing</v>
      </c>
      <c r="U9873" t="str">
        <f>MID(R9873, Q9873,LEN(R9873))</f>
        <v>Pants</v>
      </c>
      <c r="V9873" t="s">
        <v>71</v>
      </c>
    </row>
    <row r="9874" spans="1:22" x14ac:dyDescent="0.35">
      <c r="A9874" t="s">
        <v>6825</v>
      </c>
      <c r="B9874" s="1">
        <v>45741</v>
      </c>
      <c r="C9874" t="s">
        <v>27</v>
      </c>
      <c r="D9874" t="s">
        <v>2456</v>
      </c>
      <c r="E9874" t="s">
        <v>775</v>
      </c>
      <c r="F9874" t="s">
        <v>1017</v>
      </c>
      <c r="G9874" t="s">
        <v>21</v>
      </c>
      <c r="H9874" t="s">
        <v>179</v>
      </c>
      <c r="I9874" t="s">
        <v>3881</v>
      </c>
      <c r="J9874" t="s">
        <v>3882</v>
      </c>
      <c r="K9874" s="9" t="s">
        <v>513</v>
      </c>
      <c r="L9874" t="s">
        <v>514</v>
      </c>
      <c r="M9874">
        <v>14.41</v>
      </c>
      <c r="N9874">
        <v>6.1959999999999997</v>
      </c>
      <c r="O9874">
        <v>17</v>
      </c>
      <c r="P9874">
        <v>0.2</v>
      </c>
      <c r="Q9874">
        <f>IFERROR(SEARCH("-",R9874)+2, 1)</f>
        <v>1</v>
      </c>
      <c r="R9874" s="9" t="s">
        <v>513</v>
      </c>
      <c r="S9874" s="9" t="b">
        <f>R9874&lt;&gt;K9874</f>
        <v>0</v>
      </c>
      <c r="T9874" t="str">
        <f xml:space="preserve"> TRIM( LEFT(R9874,  IFERROR(   SEARCH(" - ",R9874), LEN(R9874) )    ) )</f>
        <v>Fitness</v>
      </c>
      <c r="U9874" t="str">
        <f>MID(R9874, Q9874,LEN(R9874))</f>
        <v>Fitness</v>
      </c>
      <c r="V9874" t="s">
        <v>179</v>
      </c>
    </row>
    <row r="9875" spans="1:22" x14ac:dyDescent="0.35">
      <c r="A9875" t="s">
        <v>11794</v>
      </c>
      <c r="B9875" s="1">
        <v>44963</v>
      </c>
      <c r="C9875" t="s">
        <v>27</v>
      </c>
      <c r="D9875" t="s">
        <v>345</v>
      </c>
      <c r="E9875" t="s">
        <v>775</v>
      </c>
      <c r="F9875" t="s">
        <v>776</v>
      </c>
      <c r="G9875" t="s">
        <v>21</v>
      </c>
      <c r="H9875" t="s">
        <v>164</v>
      </c>
      <c r="I9875" t="s">
        <v>346</v>
      </c>
      <c r="J9875" t="s">
        <v>347</v>
      </c>
      <c r="K9875" s="9" t="s">
        <v>348</v>
      </c>
      <c r="L9875" t="s">
        <v>349</v>
      </c>
      <c r="M9875">
        <v>0.28999999999999998</v>
      </c>
      <c r="N9875">
        <v>-0.16300000000000001</v>
      </c>
      <c r="O9875">
        <v>9</v>
      </c>
      <c r="P9875">
        <v>0.09</v>
      </c>
      <c r="Q9875">
        <f>IFERROR(SEARCH("-",R9875)+2, 1)</f>
        <v>8</v>
      </c>
      <c r="R9875" s="9" t="s">
        <v>348</v>
      </c>
      <c r="S9875" s="9" t="b">
        <f>R9875&lt;&gt;K9875</f>
        <v>0</v>
      </c>
      <c r="T9875" t="str">
        <f xml:space="preserve"> TRIM( LEFT(R9875,  IFERROR(   SEARCH(" - ",R9875), LEN(R9875) )    ) )</f>
        <v>Food</v>
      </c>
      <c r="U9875" t="str">
        <f>MID(R9875, Q9875,LEN(R9875))</f>
        <v>Dairy</v>
      </c>
      <c r="V9875" t="s">
        <v>164</v>
      </c>
    </row>
    <row r="9876" spans="1:22" x14ac:dyDescent="0.35">
      <c r="A9876" t="s">
        <v>15770</v>
      </c>
      <c r="B9876" s="1">
        <v>44931</v>
      </c>
      <c r="C9876" t="s">
        <v>17</v>
      </c>
      <c r="D9876" t="s">
        <v>15771</v>
      </c>
      <c r="E9876" t="s">
        <v>775</v>
      </c>
      <c r="F9876" t="s">
        <v>1017</v>
      </c>
      <c r="G9876" t="s">
        <v>21</v>
      </c>
      <c r="I9876" t="s">
        <v>4884</v>
      </c>
      <c r="J9876" t="s">
        <v>4885</v>
      </c>
      <c r="K9876" s="9" t="s">
        <v>82</v>
      </c>
      <c r="L9876" t="s">
        <v>4020</v>
      </c>
      <c r="M9876">
        <v>199.24</v>
      </c>
      <c r="N9876">
        <v>79.745999999999995</v>
      </c>
      <c r="O9876">
        <v>1</v>
      </c>
      <c r="P9876">
        <v>0.06</v>
      </c>
      <c r="Q9876">
        <f>IFERROR(SEARCH("-",R9876)+2, 1)</f>
        <v>1</v>
      </c>
      <c r="R9876" s="9" t="s">
        <v>82</v>
      </c>
      <c r="S9876" s="9" t="b">
        <f>R9876&lt;&gt;K9876</f>
        <v>0</v>
      </c>
      <c r="T9876" t="str">
        <f xml:space="preserve"> TRIM( LEFT(R9876,  IFERROR(   SEARCH(" - ",R9876), LEN(R9876) )    ) )</f>
        <v>Home</v>
      </c>
      <c r="U9876" t="str">
        <f>MID(R9876, Q9876,LEN(R9876))</f>
        <v>Home</v>
      </c>
    </row>
    <row r="9877" spans="1:22" x14ac:dyDescent="0.35">
      <c r="A9877" t="s">
        <v>16975</v>
      </c>
      <c r="B9877" s="1">
        <v>45128</v>
      </c>
      <c r="C9877" t="s">
        <v>17</v>
      </c>
      <c r="D9877" t="s">
        <v>16976</v>
      </c>
      <c r="E9877" t="s">
        <v>775</v>
      </c>
      <c r="F9877" t="s">
        <v>1017</v>
      </c>
      <c r="G9877" t="s">
        <v>21</v>
      </c>
      <c r="H9877" t="s">
        <v>164</v>
      </c>
      <c r="I9877" t="s">
        <v>4884</v>
      </c>
      <c r="J9877" t="s">
        <v>4885</v>
      </c>
      <c r="K9877" s="9" t="s">
        <v>82</v>
      </c>
      <c r="L9877" t="s">
        <v>4020</v>
      </c>
      <c r="M9877">
        <v>199.24</v>
      </c>
      <c r="N9877">
        <v>79.745999999999995</v>
      </c>
      <c r="O9877">
        <v>11</v>
      </c>
      <c r="P9877">
        <v>7.0000000000000007E-2</v>
      </c>
      <c r="Q9877">
        <f>IFERROR(SEARCH("-",R9877)+2, 1)</f>
        <v>1</v>
      </c>
      <c r="R9877" s="9" t="s">
        <v>82</v>
      </c>
      <c r="S9877" s="9" t="b">
        <f>R9877&lt;&gt;K9877</f>
        <v>0</v>
      </c>
      <c r="T9877" t="str">
        <f xml:space="preserve"> TRIM( LEFT(R9877,  IFERROR(   SEARCH(" - ",R9877), LEN(R9877) )    ) )</f>
        <v>Home</v>
      </c>
      <c r="U9877" t="str">
        <f>MID(R9877, Q9877,LEN(R9877))</f>
        <v>Home</v>
      </c>
      <c r="V9877" t="s">
        <v>164</v>
      </c>
    </row>
    <row r="9878" spans="1:22" x14ac:dyDescent="0.35">
      <c r="A9878" t="s">
        <v>11074</v>
      </c>
      <c r="B9878" s="1">
        <v>45439</v>
      </c>
      <c r="C9878" t="s">
        <v>17</v>
      </c>
      <c r="D9878" t="s">
        <v>11075</v>
      </c>
      <c r="E9878" t="s">
        <v>775</v>
      </c>
      <c r="F9878" t="s">
        <v>1017</v>
      </c>
      <c r="G9878" t="s">
        <v>21</v>
      </c>
      <c r="H9878" t="s">
        <v>49</v>
      </c>
      <c r="I9878" t="s">
        <v>4872</v>
      </c>
      <c r="J9878" t="s">
        <v>4873</v>
      </c>
      <c r="K9878" s="9" t="s">
        <v>34</v>
      </c>
      <c r="L9878" t="s">
        <v>4874</v>
      </c>
      <c r="M9878">
        <v>4.99</v>
      </c>
      <c r="N9878">
        <v>1.5960000000000001</v>
      </c>
      <c r="O9878">
        <v>20</v>
      </c>
      <c r="P9878">
        <v>0.16</v>
      </c>
      <c r="Q9878">
        <f>IFERROR(SEARCH("-",R9878)+2, 1)</f>
        <v>8</v>
      </c>
      <c r="R9878" s="9" t="s">
        <v>34</v>
      </c>
      <c r="S9878" s="9" t="b">
        <f>R9878&lt;&gt;K9878</f>
        <v>0</v>
      </c>
      <c r="T9878" t="str">
        <f xml:space="preserve"> TRIM( LEFT(R9878,  IFERROR(   SEARCH(" - ",R9878), LEN(R9878) )    ) )</f>
        <v>Food</v>
      </c>
      <c r="U9878" t="str">
        <f>MID(R9878, Q9878,LEN(R9878))</f>
        <v>Condiments</v>
      </c>
      <c r="V9878" t="s">
        <v>49</v>
      </c>
    </row>
    <row r="9879" spans="1:22" x14ac:dyDescent="0.35">
      <c r="A9879" t="s">
        <v>14230</v>
      </c>
      <c r="B9879" s="1">
        <v>45033</v>
      </c>
      <c r="C9879" t="s">
        <v>17</v>
      </c>
      <c r="D9879" t="s">
        <v>14231</v>
      </c>
      <c r="E9879" t="s">
        <v>775</v>
      </c>
      <c r="F9879" t="s">
        <v>1017</v>
      </c>
      <c r="G9879" t="s">
        <v>21</v>
      </c>
      <c r="H9879" t="s">
        <v>164</v>
      </c>
      <c r="I9879" t="s">
        <v>14232</v>
      </c>
      <c r="J9879" t="s">
        <v>14233</v>
      </c>
      <c r="K9879" s="9" t="s">
        <v>67</v>
      </c>
      <c r="L9879" t="s">
        <v>603</v>
      </c>
      <c r="M9879">
        <v>1.94</v>
      </c>
      <c r="N9879">
        <v>0.33700000000000002</v>
      </c>
      <c r="O9879">
        <v>11</v>
      </c>
      <c r="P9879">
        <v>0.14000000000000001</v>
      </c>
      <c r="Q9879">
        <f>IFERROR(SEARCH("-",R9879)+2, 1)</f>
        <v>8</v>
      </c>
      <c r="R9879" s="9" t="s">
        <v>67</v>
      </c>
      <c r="S9879" s="9" t="b">
        <f>R9879&lt;&gt;K9879</f>
        <v>0</v>
      </c>
      <c r="T9879" t="str">
        <f xml:space="preserve"> TRIM( LEFT(R9879,  IFERROR(   SEARCH(" - ",R9879), LEN(R9879) )    ) )</f>
        <v>Food</v>
      </c>
      <c r="U9879" t="str">
        <f>MID(R9879, Q9879,LEN(R9879))</f>
        <v>Sauces</v>
      </c>
      <c r="V9879" t="s">
        <v>164</v>
      </c>
    </row>
    <row r="9880" spans="1:22" x14ac:dyDescent="0.35">
      <c r="A9880" t="s">
        <v>3465</v>
      </c>
      <c r="B9880" s="1">
        <v>45490</v>
      </c>
      <c r="C9880" t="s">
        <v>17</v>
      </c>
      <c r="D9880" t="s">
        <v>3466</v>
      </c>
      <c r="E9880" t="s">
        <v>775</v>
      </c>
      <c r="F9880" t="s">
        <v>1017</v>
      </c>
      <c r="G9880" t="s">
        <v>21</v>
      </c>
      <c r="H9880" t="s">
        <v>71</v>
      </c>
      <c r="I9880" t="s">
        <v>3467</v>
      </c>
      <c r="J9880" t="s">
        <v>3468</v>
      </c>
      <c r="L9880" t="s">
        <v>961</v>
      </c>
      <c r="M9880">
        <v>14.99</v>
      </c>
      <c r="N9880">
        <v>4.4969999999999999</v>
      </c>
      <c r="O9880">
        <v>7</v>
      </c>
      <c r="P9880">
        <v>0.24</v>
      </c>
      <c r="Q9880">
        <f>IFERROR(SEARCH("-",R9880)+2, 1)</f>
        <v>1</v>
      </c>
      <c r="R9880" s="9" t="s">
        <v>363</v>
      </c>
      <c r="S9880" s="9" t="b">
        <f>R9880&lt;&gt;K9880</f>
        <v>1</v>
      </c>
      <c r="T9880" t="str">
        <f xml:space="preserve"> TRIM( LEFT(R9880,  IFERROR(   SEARCH(" - ",R9880), LEN(R9880) )    ) )</f>
        <v>Automotive</v>
      </c>
      <c r="U9880" t="str">
        <f>MID(R9880, Q9880,LEN(R9880))</f>
        <v>Automotive</v>
      </c>
      <c r="V9880" t="s">
        <v>71</v>
      </c>
    </row>
    <row r="9881" spans="1:22" x14ac:dyDescent="0.35">
      <c r="A9881" t="s">
        <v>15194</v>
      </c>
      <c r="B9881" s="1">
        <v>45232</v>
      </c>
      <c r="C9881" t="s">
        <v>17</v>
      </c>
      <c r="D9881" t="s">
        <v>15195</v>
      </c>
      <c r="E9881" t="s">
        <v>775</v>
      </c>
      <c r="F9881" t="s">
        <v>776</v>
      </c>
      <c r="G9881" t="s">
        <v>21</v>
      </c>
      <c r="H9881" t="s">
        <v>78</v>
      </c>
      <c r="I9881" t="s">
        <v>3467</v>
      </c>
      <c r="J9881" t="s">
        <v>3468</v>
      </c>
      <c r="L9881" t="s">
        <v>961</v>
      </c>
      <c r="M9881">
        <v>14.24</v>
      </c>
      <c r="N9881">
        <v>4.2469999999999999</v>
      </c>
      <c r="O9881">
        <v>16</v>
      </c>
      <c r="P9881">
        <v>7.0000000000000007E-2</v>
      </c>
      <c r="Q9881">
        <f>IFERROR(SEARCH("-",R9881)+2, 1)</f>
        <v>1</v>
      </c>
      <c r="R9881" s="9" t="s">
        <v>363</v>
      </c>
      <c r="S9881" s="9" t="b">
        <f>R9881&lt;&gt;K9881</f>
        <v>1</v>
      </c>
      <c r="T9881" t="str">
        <f xml:space="preserve"> TRIM( LEFT(R9881,  IFERROR(   SEARCH(" - ",R9881), LEN(R9881) )    ) )</f>
        <v>Automotive</v>
      </c>
      <c r="U9881" t="str">
        <f>MID(R9881, Q9881,LEN(R9881))</f>
        <v>Automotive</v>
      </c>
      <c r="V9881" t="s">
        <v>78</v>
      </c>
    </row>
    <row r="9882" spans="1:22" x14ac:dyDescent="0.35">
      <c r="A9882" t="s">
        <v>11604</v>
      </c>
      <c r="B9882" s="1">
        <v>45222</v>
      </c>
      <c r="C9882" t="s">
        <v>17</v>
      </c>
      <c r="D9882" t="s">
        <v>359</v>
      </c>
      <c r="E9882" t="s">
        <v>775</v>
      </c>
      <c r="F9882" t="s">
        <v>1017</v>
      </c>
      <c r="G9882" t="s">
        <v>21</v>
      </c>
      <c r="H9882" t="s">
        <v>31</v>
      </c>
      <c r="I9882" t="s">
        <v>361</v>
      </c>
      <c r="J9882" t="s">
        <v>362</v>
      </c>
      <c r="K9882" s="9" t="s">
        <v>363</v>
      </c>
      <c r="L9882" t="s">
        <v>364</v>
      </c>
      <c r="M9882">
        <v>48.99</v>
      </c>
      <c r="N9882">
        <v>14.446999999999999</v>
      </c>
      <c r="O9882">
        <v>10</v>
      </c>
      <c r="Q9882">
        <f>IFERROR(SEARCH("-",R9882)+2, 1)</f>
        <v>1</v>
      </c>
      <c r="R9882" s="9" t="s">
        <v>363</v>
      </c>
      <c r="S9882" s="9" t="b">
        <f>R9882&lt;&gt;K9882</f>
        <v>0</v>
      </c>
      <c r="T9882" t="str">
        <f xml:space="preserve"> TRIM( LEFT(R9882,  IFERROR(   SEARCH(" - ",R9882), LEN(R9882) )    ) )</f>
        <v>Automotive</v>
      </c>
      <c r="U9882" t="str">
        <f>MID(R9882, Q9882,LEN(R9882))</f>
        <v>Automotive</v>
      </c>
      <c r="V9882" t="s">
        <v>31</v>
      </c>
    </row>
    <row r="9883" spans="1:22" x14ac:dyDescent="0.35">
      <c r="A9883" t="s">
        <v>13100</v>
      </c>
      <c r="B9883" s="1">
        <v>45173</v>
      </c>
      <c r="C9883" t="s">
        <v>17</v>
      </c>
      <c r="D9883" t="s">
        <v>4955</v>
      </c>
      <c r="E9883" t="s">
        <v>775</v>
      </c>
      <c r="F9883" t="s">
        <v>1017</v>
      </c>
      <c r="G9883" t="s">
        <v>21</v>
      </c>
      <c r="H9883" t="s">
        <v>164</v>
      </c>
      <c r="I9883" t="s">
        <v>4956</v>
      </c>
      <c r="J9883" t="s">
        <v>4957</v>
      </c>
      <c r="K9883" s="9" t="s">
        <v>391</v>
      </c>
      <c r="L9883" t="s">
        <v>2294</v>
      </c>
      <c r="M9883">
        <v>15.14</v>
      </c>
      <c r="N9883">
        <v>4.2969999999999997</v>
      </c>
      <c r="O9883">
        <v>5</v>
      </c>
      <c r="Q9883">
        <f>IFERROR(SEARCH("-",R9883)+2, 1)</f>
        <v>1</v>
      </c>
      <c r="R9883" s="9" t="s">
        <v>391</v>
      </c>
      <c r="S9883" s="9" t="b">
        <f>R9883&lt;&gt;K9883</f>
        <v>0</v>
      </c>
      <c r="T9883" t="str">
        <f xml:space="preserve"> TRIM( LEFT(R9883,  IFERROR(   SEARCH(" - ",R9883), LEN(R9883) )    ) )</f>
        <v>Kitchen</v>
      </c>
      <c r="U9883" t="str">
        <f>MID(R9883, Q9883,LEN(R9883))</f>
        <v>Kitchen</v>
      </c>
      <c r="V9883" t="s">
        <v>164</v>
      </c>
    </row>
    <row r="9884" spans="1:22" x14ac:dyDescent="0.35">
      <c r="A9884" t="s">
        <v>16555</v>
      </c>
      <c r="B9884" s="1">
        <v>45041</v>
      </c>
      <c r="C9884" t="s">
        <v>17</v>
      </c>
      <c r="D9884" t="s">
        <v>16556</v>
      </c>
      <c r="E9884" t="s">
        <v>775</v>
      </c>
      <c r="F9884" t="s">
        <v>1017</v>
      </c>
      <c r="G9884" t="s">
        <v>21</v>
      </c>
      <c r="H9884" t="s">
        <v>78</v>
      </c>
      <c r="I9884" t="s">
        <v>6168</v>
      </c>
      <c r="J9884" t="s">
        <v>6169</v>
      </c>
      <c r="K9884" s="9" t="s">
        <v>391</v>
      </c>
      <c r="L9884" t="s">
        <v>2294</v>
      </c>
      <c r="M9884">
        <v>12.24</v>
      </c>
      <c r="N9884">
        <v>4.9459999999999997</v>
      </c>
      <c r="O9884">
        <v>14</v>
      </c>
      <c r="P9884">
        <v>0.03</v>
      </c>
      <c r="Q9884">
        <f>IFERROR(SEARCH("-",R9884)+2, 1)</f>
        <v>1</v>
      </c>
      <c r="R9884" s="9" t="s">
        <v>391</v>
      </c>
      <c r="S9884" s="9" t="b">
        <f>R9884&lt;&gt;K9884</f>
        <v>0</v>
      </c>
      <c r="T9884" t="str">
        <f xml:space="preserve"> TRIM( LEFT(R9884,  IFERROR(   SEARCH(" - ",R9884), LEN(R9884) )    ) )</f>
        <v>Kitchen</v>
      </c>
      <c r="U9884" t="str">
        <f>MID(R9884, Q9884,LEN(R9884))</f>
        <v>Kitchen</v>
      </c>
      <c r="V9884" t="s">
        <v>78</v>
      </c>
    </row>
    <row r="9885" spans="1:22" x14ac:dyDescent="0.35">
      <c r="A9885" t="s">
        <v>1503</v>
      </c>
      <c r="B9885" s="1">
        <v>45462</v>
      </c>
      <c r="C9885" t="s">
        <v>17</v>
      </c>
      <c r="D9885" t="s">
        <v>1504</v>
      </c>
      <c r="E9885" t="s">
        <v>775</v>
      </c>
      <c r="F9885" t="s">
        <v>776</v>
      </c>
      <c r="G9885" t="s">
        <v>21</v>
      </c>
      <c r="H9885" t="s">
        <v>260</v>
      </c>
      <c r="I9885" t="s">
        <v>1505</v>
      </c>
      <c r="J9885" t="s">
        <v>1506</v>
      </c>
      <c r="K9885" s="9" t="s">
        <v>98</v>
      </c>
      <c r="L9885" t="s">
        <v>437</v>
      </c>
      <c r="M9885">
        <v>1.99</v>
      </c>
      <c r="N9885">
        <v>0.59699999999999998</v>
      </c>
      <c r="O9885">
        <v>20</v>
      </c>
      <c r="P9885">
        <v>0.33</v>
      </c>
      <c r="Q9885">
        <f>IFERROR(SEARCH("-",R9885)+2, 1)</f>
        <v>8</v>
      </c>
      <c r="R9885" s="9" t="s">
        <v>98</v>
      </c>
      <c r="S9885" s="9" t="b">
        <f>R9885&lt;&gt;K9885</f>
        <v>0</v>
      </c>
      <c r="T9885" t="str">
        <f xml:space="preserve"> TRIM( LEFT(R9885,  IFERROR(   SEARCH(" - ",R9885), LEN(R9885) )    ) )</f>
        <v>Food</v>
      </c>
      <c r="U9885" t="str">
        <f>MID(R9885, Q9885,LEN(R9885))</f>
        <v>Baking</v>
      </c>
      <c r="V9885" t="s">
        <v>260</v>
      </c>
    </row>
    <row r="9886" spans="1:22" x14ac:dyDescent="0.35">
      <c r="A9886" t="s">
        <v>14908</v>
      </c>
      <c r="B9886" s="1">
        <v>44942</v>
      </c>
      <c r="C9886" t="s">
        <v>17</v>
      </c>
      <c r="D9886" t="s">
        <v>7271</v>
      </c>
      <c r="E9886" t="s">
        <v>775</v>
      </c>
      <c r="F9886" t="s">
        <v>776</v>
      </c>
      <c r="G9886" t="s">
        <v>21</v>
      </c>
      <c r="H9886" t="s">
        <v>202</v>
      </c>
      <c r="I9886" t="s">
        <v>7272</v>
      </c>
      <c r="J9886" t="s">
        <v>7273</v>
      </c>
      <c r="K9886" s="9" t="s">
        <v>98</v>
      </c>
      <c r="L9886" t="s">
        <v>437</v>
      </c>
      <c r="M9886">
        <v>2.64</v>
      </c>
      <c r="N9886">
        <v>0.54700000000000004</v>
      </c>
      <c r="O9886">
        <v>5</v>
      </c>
      <c r="P9886">
        <v>0.25</v>
      </c>
      <c r="Q9886">
        <f>IFERROR(SEARCH("-",R9886)+2, 1)</f>
        <v>8</v>
      </c>
      <c r="R9886" s="9" t="s">
        <v>98</v>
      </c>
      <c r="S9886" s="9" t="b">
        <f>R9886&lt;&gt;K9886</f>
        <v>0</v>
      </c>
      <c r="T9886" t="str">
        <f xml:space="preserve"> TRIM( LEFT(R9886,  IFERROR(   SEARCH(" - ",R9886), LEN(R9886) )    ) )</f>
        <v>Food</v>
      </c>
      <c r="U9886" t="str">
        <f>MID(R9886, Q9886,LEN(R9886))</f>
        <v>Baking</v>
      </c>
      <c r="V9886" t="s">
        <v>202</v>
      </c>
    </row>
    <row r="9887" spans="1:22" x14ac:dyDescent="0.35">
      <c r="A9887" t="s">
        <v>14546</v>
      </c>
      <c r="B9887" s="1">
        <v>45150</v>
      </c>
      <c r="C9887" t="s">
        <v>17</v>
      </c>
      <c r="D9887" t="s">
        <v>8428</v>
      </c>
      <c r="E9887" t="s">
        <v>775</v>
      </c>
      <c r="F9887" t="s">
        <v>1017</v>
      </c>
      <c r="G9887" t="s">
        <v>21</v>
      </c>
      <c r="H9887" t="s">
        <v>260</v>
      </c>
      <c r="I9887" t="s">
        <v>8429</v>
      </c>
      <c r="J9887" t="s">
        <v>8430</v>
      </c>
      <c r="K9887" s="9" t="s">
        <v>391</v>
      </c>
      <c r="L9887" t="s">
        <v>1388</v>
      </c>
      <c r="M9887">
        <v>29.14</v>
      </c>
      <c r="N9887">
        <v>8.4969999999999999</v>
      </c>
      <c r="O9887">
        <v>10</v>
      </c>
      <c r="P9887">
        <v>0.37</v>
      </c>
      <c r="Q9887">
        <f>IFERROR(SEARCH("-",R9887)+2, 1)</f>
        <v>1</v>
      </c>
      <c r="R9887" s="9" t="s">
        <v>391</v>
      </c>
      <c r="S9887" s="9" t="b">
        <f>R9887&lt;&gt;K9887</f>
        <v>0</v>
      </c>
      <c r="T9887" t="str">
        <f xml:space="preserve"> TRIM( LEFT(R9887,  IFERROR(   SEARCH(" - ",R9887), LEN(R9887) )    ) )</f>
        <v>Kitchen</v>
      </c>
      <c r="U9887" t="str">
        <f>MID(R9887, Q9887,LEN(R9887))</f>
        <v>Kitchen</v>
      </c>
      <c r="V9887" t="s">
        <v>260</v>
      </c>
    </row>
    <row r="9888" spans="1:22" x14ac:dyDescent="0.35">
      <c r="A9888" t="s">
        <v>6361</v>
      </c>
      <c r="B9888" s="1">
        <v>45689</v>
      </c>
      <c r="C9888" t="s">
        <v>17</v>
      </c>
      <c r="D9888" t="s">
        <v>1010</v>
      </c>
      <c r="E9888" t="s">
        <v>775</v>
      </c>
      <c r="F9888" t="s">
        <v>776</v>
      </c>
      <c r="G9888" t="s">
        <v>21</v>
      </c>
      <c r="H9888" t="s">
        <v>71</v>
      </c>
      <c r="I9888" t="s">
        <v>3184</v>
      </c>
      <c r="J9888" t="s">
        <v>3185</v>
      </c>
      <c r="K9888" s="9" t="s">
        <v>217</v>
      </c>
      <c r="L9888" t="s">
        <v>3186</v>
      </c>
      <c r="M9888">
        <v>30.41</v>
      </c>
      <c r="N9888">
        <v>12.596</v>
      </c>
      <c r="O9888">
        <v>2</v>
      </c>
      <c r="Q9888">
        <f>IFERROR(SEARCH("-",R9888)+2, 1)</f>
        <v>1</v>
      </c>
      <c r="R9888" s="9" t="s">
        <v>217</v>
      </c>
      <c r="S9888" s="9" t="b">
        <f>R9888&lt;&gt;K9888</f>
        <v>0</v>
      </c>
      <c r="T9888" t="str">
        <f xml:space="preserve"> TRIM( LEFT(R9888,  IFERROR(   SEARCH(" - ",R9888), LEN(R9888) )    ) )</f>
        <v>Outdoor</v>
      </c>
      <c r="U9888" t="str">
        <f>MID(R9888, Q9888,LEN(R9888))</f>
        <v>Outdoor</v>
      </c>
      <c r="V9888" t="s">
        <v>71</v>
      </c>
    </row>
    <row r="9889" spans="1:22" x14ac:dyDescent="0.35">
      <c r="A9889" t="s">
        <v>17602</v>
      </c>
      <c r="B9889" s="1">
        <v>45508</v>
      </c>
      <c r="C9889" t="s">
        <v>17</v>
      </c>
      <c r="D9889" t="s">
        <v>7530</v>
      </c>
      <c r="E9889" t="s">
        <v>775</v>
      </c>
      <c r="F9889" t="s">
        <v>1017</v>
      </c>
      <c r="G9889" t="s">
        <v>21</v>
      </c>
      <c r="I9889" t="s">
        <v>7531</v>
      </c>
      <c r="J9889" t="s">
        <v>7532</v>
      </c>
      <c r="K9889" s="9" t="s">
        <v>205</v>
      </c>
      <c r="L9889" t="s">
        <v>206</v>
      </c>
      <c r="M9889">
        <v>3.99</v>
      </c>
      <c r="N9889">
        <v>1.1970000000000001</v>
      </c>
      <c r="O9889">
        <v>4</v>
      </c>
      <c r="P9889">
        <v>0.38</v>
      </c>
      <c r="Q9889">
        <f>IFERROR(SEARCH("-",R9889)+2, 1)</f>
        <v>8</v>
      </c>
      <c r="R9889" s="9" t="s">
        <v>205</v>
      </c>
      <c r="S9889" s="9" t="b">
        <f>R9889&lt;&gt;K9889</f>
        <v>0</v>
      </c>
      <c r="T9889" t="str">
        <f xml:space="preserve"> TRIM( LEFT(R9889,  IFERROR(   SEARCH(" - ",R9889), LEN(R9889) )    ) )</f>
        <v>Food</v>
      </c>
      <c r="U9889" t="str">
        <f>MID(R9889, Q9889,LEN(R9889))</f>
        <v>Bakery</v>
      </c>
    </row>
    <row r="9890" spans="1:22" x14ac:dyDescent="0.35">
      <c r="A9890" t="s">
        <v>6776</v>
      </c>
      <c r="B9890" s="1">
        <v>45700</v>
      </c>
      <c r="C9890" t="s">
        <v>17</v>
      </c>
      <c r="D9890" t="s">
        <v>1308</v>
      </c>
      <c r="E9890" t="s">
        <v>775</v>
      </c>
      <c r="F9890" t="s">
        <v>1017</v>
      </c>
      <c r="G9890" t="s">
        <v>21</v>
      </c>
      <c r="I9890" t="s">
        <v>3440</v>
      </c>
      <c r="J9890" t="s">
        <v>3441</v>
      </c>
      <c r="K9890" s="9" t="s">
        <v>1115</v>
      </c>
      <c r="L9890" t="s">
        <v>1223</v>
      </c>
      <c r="M9890">
        <v>301.41000000000003</v>
      </c>
      <c r="N9890">
        <v>120.996</v>
      </c>
      <c r="O9890">
        <v>6</v>
      </c>
      <c r="P9890">
        <v>0.05</v>
      </c>
      <c r="Q9890">
        <f>IFERROR(SEARCH("-",R9890)+2, 1)</f>
        <v>1</v>
      </c>
      <c r="R9890" s="9" t="s">
        <v>1115</v>
      </c>
      <c r="S9890" s="9" t="b">
        <f>R9890&lt;&gt;K9890</f>
        <v>0</v>
      </c>
      <c r="T9890" t="str">
        <f xml:space="preserve"> TRIM( LEFT(R9890,  IFERROR(   SEARCH(" - ",R9890), LEN(R9890) )    ) )</f>
        <v>Electronics</v>
      </c>
      <c r="U9890" t="str">
        <f>MID(R9890, Q9890,LEN(R9890))</f>
        <v>Electronics</v>
      </c>
    </row>
    <row r="9891" spans="1:22" x14ac:dyDescent="0.35">
      <c r="A9891" t="s">
        <v>9664</v>
      </c>
      <c r="B9891" s="1">
        <v>45382</v>
      </c>
      <c r="C9891" t="s">
        <v>17</v>
      </c>
      <c r="D9891" t="s">
        <v>9665</v>
      </c>
      <c r="E9891" t="s">
        <v>775</v>
      </c>
      <c r="F9891" t="s">
        <v>776</v>
      </c>
      <c r="G9891" t="s">
        <v>21</v>
      </c>
      <c r="H9891" t="s">
        <v>260</v>
      </c>
      <c r="I9891" t="s">
        <v>3440</v>
      </c>
      <c r="J9891" t="s">
        <v>3441</v>
      </c>
      <c r="K9891" s="9" t="s">
        <v>1115</v>
      </c>
      <c r="L9891" t="s">
        <v>1223</v>
      </c>
      <c r="M9891">
        <v>300.99</v>
      </c>
      <c r="N9891">
        <v>119.996</v>
      </c>
      <c r="O9891">
        <v>12</v>
      </c>
      <c r="P9891">
        <v>0.11</v>
      </c>
      <c r="Q9891">
        <f>IFERROR(SEARCH("-",R9891)+2, 1)</f>
        <v>1</v>
      </c>
      <c r="R9891" s="9" t="s">
        <v>1115</v>
      </c>
      <c r="S9891" s="9" t="b">
        <f>R9891&lt;&gt;K9891</f>
        <v>0</v>
      </c>
      <c r="T9891" t="str">
        <f xml:space="preserve"> TRIM( LEFT(R9891,  IFERROR(   SEARCH(" - ",R9891), LEN(R9891) )    ) )</f>
        <v>Electronics</v>
      </c>
      <c r="U9891" t="str">
        <f>MID(R9891, Q9891,LEN(R9891))</f>
        <v>Electronics</v>
      </c>
      <c r="V9891" t="s">
        <v>260</v>
      </c>
    </row>
    <row r="9892" spans="1:22" x14ac:dyDescent="0.35">
      <c r="A9892" t="s">
        <v>11205</v>
      </c>
      <c r="B9892" s="1">
        <v>45388</v>
      </c>
      <c r="C9892" t="s">
        <v>17</v>
      </c>
      <c r="D9892" t="s">
        <v>11206</v>
      </c>
      <c r="E9892" t="s">
        <v>775</v>
      </c>
      <c r="F9892" t="s">
        <v>1017</v>
      </c>
      <c r="G9892" t="s">
        <v>21</v>
      </c>
      <c r="H9892" t="s">
        <v>164</v>
      </c>
      <c r="I9892" t="s">
        <v>5290</v>
      </c>
      <c r="J9892" t="s">
        <v>5291</v>
      </c>
      <c r="K9892" s="9" t="s">
        <v>217</v>
      </c>
      <c r="L9892" t="s">
        <v>218</v>
      </c>
      <c r="M9892">
        <v>70.989999999999995</v>
      </c>
      <c r="N9892">
        <v>27.995999999999999</v>
      </c>
      <c r="O9892">
        <v>12</v>
      </c>
      <c r="P9892">
        <v>0.13</v>
      </c>
      <c r="Q9892">
        <f>IFERROR(SEARCH("-",R9892)+2, 1)</f>
        <v>1</v>
      </c>
      <c r="R9892" s="9" t="s">
        <v>217</v>
      </c>
      <c r="S9892" s="9" t="b">
        <f>R9892&lt;&gt;K9892</f>
        <v>0</v>
      </c>
      <c r="T9892" t="str">
        <f xml:space="preserve"> TRIM( LEFT(R9892,  IFERROR(   SEARCH(" - ",R9892), LEN(R9892) )    ) )</f>
        <v>Outdoor</v>
      </c>
      <c r="U9892" t="str">
        <f>MID(R9892, Q9892,LEN(R9892))</f>
        <v>Outdoor</v>
      </c>
      <c r="V9892" t="s">
        <v>164</v>
      </c>
    </row>
    <row r="9893" spans="1:22" x14ac:dyDescent="0.35">
      <c r="A9893" t="s">
        <v>12261</v>
      </c>
      <c r="B9893" s="1">
        <v>45115</v>
      </c>
      <c r="C9893" t="s">
        <v>17</v>
      </c>
      <c r="D9893" t="s">
        <v>2561</v>
      </c>
      <c r="E9893" t="s">
        <v>775</v>
      </c>
      <c r="F9893" t="s">
        <v>1017</v>
      </c>
      <c r="H9893" t="s">
        <v>31</v>
      </c>
      <c r="I9893" t="s">
        <v>2562</v>
      </c>
      <c r="J9893" t="s">
        <v>2563</v>
      </c>
      <c r="K9893" s="9" t="s">
        <v>217</v>
      </c>
      <c r="L9893" t="s">
        <v>218</v>
      </c>
      <c r="M9893">
        <v>58.99</v>
      </c>
      <c r="N9893">
        <v>17.446999999999999</v>
      </c>
      <c r="O9893">
        <v>8</v>
      </c>
      <c r="P9893">
        <v>0.04</v>
      </c>
      <c r="Q9893">
        <f>IFERROR(SEARCH("-",R9893)+2, 1)</f>
        <v>1</v>
      </c>
      <c r="R9893" s="9" t="s">
        <v>217</v>
      </c>
      <c r="S9893" s="9" t="b">
        <f>R9893&lt;&gt;K9893</f>
        <v>0</v>
      </c>
      <c r="T9893" t="str">
        <f xml:space="preserve"> TRIM( LEFT(R9893,  IFERROR(   SEARCH(" - ",R9893), LEN(R9893) )    ) )</f>
        <v>Outdoor</v>
      </c>
      <c r="U9893" t="str">
        <f>MID(R9893, Q9893,LEN(R9893))</f>
        <v>Outdoor</v>
      </c>
      <c r="V9893" t="s">
        <v>31</v>
      </c>
    </row>
    <row r="9894" spans="1:22" x14ac:dyDescent="0.35">
      <c r="A9894" t="s">
        <v>18003</v>
      </c>
      <c r="B9894" s="1">
        <v>45551</v>
      </c>
      <c r="C9894" t="s">
        <v>17</v>
      </c>
      <c r="D9894" t="s">
        <v>7947</v>
      </c>
      <c r="E9894" t="s">
        <v>775</v>
      </c>
      <c r="F9894" t="s">
        <v>1017</v>
      </c>
      <c r="G9894" t="s">
        <v>21</v>
      </c>
      <c r="H9894" t="s">
        <v>202</v>
      </c>
      <c r="I9894" t="s">
        <v>7948</v>
      </c>
      <c r="J9894" t="s">
        <v>7949</v>
      </c>
      <c r="K9894" s="9" t="s">
        <v>217</v>
      </c>
      <c r="L9894" t="s">
        <v>218</v>
      </c>
      <c r="M9894">
        <v>49.99</v>
      </c>
      <c r="N9894">
        <v>14.997</v>
      </c>
      <c r="O9894">
        <v>12</v>
      </c>
      <c r="P9894">
        <v>0.37</v>
      </c>
      <c r="Q9894">
        <f>IFERROR(SEARCH("-",R9894)+2, 1)</f>
        <v>1</v>
      </c>
      <c r="R9894" s="9" t="s">
        <v>217</v>
      </c>
      <c r="S9894" s="9" t="b">
        <f>R9894&lt;&gt;K9894</f>
        <v>0</v>
      </c>
      <c r="T9894" t="str">
        <f xml:space="preserve"> TRIM( LEFT(R9894,  IFERROR(   SEARCH(" - ",R9894), LEN(R9894) )    ) )</f>
        <v>Outdoor</v>
      </c>
      <c r="U9894" t="str">
        <f>MID(R9894, Q9894,LEN(R9894))</f>
        <v>Outdoor</v>
      </c>
      <c r="V9894" t="s">
        <v>202</v>
      </c>
    </row>
    <row r="9895" spans="1:22" x14ac:dyDescent="0.35">
      <c r="A9895" t="s">
        <v>1015</v>
      </c>
      <c r="B9895" s="1">
        <v>45544</v>
      </c>
      <c r="C9895" t="s">
        <v>17</v>
      </c>
      <c r="D9895" t="s">
        <v>1016</v>
      </c>
      <c r="E9895" t="s">
        <v>775</v>
      </c>
      <c r="F9895" t="s">
        <v>1017</v>
      </c>
      <c r="G9895" t="s">
        <v>21</v>
      </c>
      <c r="I9895" t="s">
        <v>1018</v>
      </c>
      <c r="J9895" t="s">
        <v>1019</v>
      </c>
      <c r="L9895" t="s">
        <v>1020</v>
      </c>
      <c r="M9895">
        <v>2.29</v>
      </c>
      <c r="N9895">
        <v>0.68700000000000006</v>
      </c>
      <c r="O9895">
        <v>4</v>
      </c>
      <c r="P9895">
        <v>0.05</v>
      </c>
      <c r="Q9895">
        <f>IFERROR(SEARCH("-",R9895)+2, 1)</f>
        <v>8</v>
      </c>
      <c r="R9895" s="9" t="s">
        <v>24</v>
      </c>
      <c r="S9895" s="9" t="b">
        <f>R9895&lt;&gt;K9895</f>
        <v>1</v>
      </c>
      <c r="T9895" t="str">
        <f xml:space="preserve"> TRIM( LEFT(R9895,  IFERROR(   SEARCH(" - ",R9895), LEN(R9895) )    ) )</f>
        <v>Food</v>
      </c>
      <c r="U9895" t="str">
        <f>MID(R9895, Q9895,LEN(R9895))</f>
        <v>Snacks</v>
      </c>
    </row>
    <row r="9896" spans="1:22" x14ac:dyDescent="0.35">
      <c r="A9896" t="s">
        <v>14432</v>
      </c>
      <c r="B9896" s="1">
        <v>45238</v>
      </c>
      <c r="C9896" t="s">
        <v>17</v>
      </c>
      <c r="D9896" t="s">
        <v>8414</v>
      </c>
      <c r="E9896" t="s">
        <v>775</v>
      </c>
      <c r="F9896" t="s">
        <v>776</v>
      </c>
      <c r="G9896" t="s">
        <v>21</v>
      </c>
      <c r="H9896" t="s">
        <v>40</v>
      </c>
      <c r="I9896" t="s">
        <v>8415</v>
      </c>
      <c r="J9896" t="s">
        <v>8416</v>
      </c>
      <c r="K9896" s="9" t="s">
        <v>284</v>
      </c>
      <c r="L9896" t="s">
        <v>285</v>
      </c>
      <c r="M9896">
        <v>1.74</v>
      </c>
      <c r="N9896">
        <v>0.27700000000000002</v>
      </c>
      <c r="O9896">
        <v>6</v>
      </c>
      <c r="P9896">
        <v>0.09</v>
      </c>
      <c r="Q9896">
        <f>IFERROR(SEARCH("-",R9896)+2, 1)</f>
        <v>8</v>
      </c>
      <c r="R9896" s="9" t="s">
        <v>284</v>
      </c>
      <c r="S9896" s="9" t="b">
        <f>R9896&lt;&gt;K9896</f>
        <v>0</v>
      </c>
      <c r="T9896" t="str">
        <f xml:space="preserve"> TRIM( LEFT(R9896,  IFERROR(   SEARCH(" - ",R9896), LEN(R9896) )    ) )</f>
        <v>Food</v>
      </c>
      <c r="U9896" t="str">
        <f>MID(R9896, Q9896,LEN(R9896))</f>
        <v>Canned Goods</v>
      </c>
      <c r="V9896" t="s">
        <v>40</v>
      </c>
    </row>
    <row r="9897" spans="1:22" x14ac:dyDescent="0.35">
      <c r="A9897" t="s">
        <v>4991</v>
      </c>
      <c r="B9897" s="1">
        <v>45637</v>
      </c>
      <c r="C9897" t="s">
        <v>17</v>
      </c>
      <c r="D9897" t="s">
        <v>3268</v>
      </c>
      <c r="E9897" t="s">
        <v>775</v>
      </c>
      <c r="F9897" t="s">
        <v>776</v>
      </c>
      <c r="G9897" t="s">
        <v>21</v>
      </c>
      <c r="H9897" t="s">
        <v>164</v>
      </c>
      <c r="I9897" t="s">
        <v>3269</v>
      </c>
      <c r="J9897" t="s">
        <v>3270</v>
      </c>
      <c r="K9897" s="9" t="s">
        <v>652</v>
      </c>
      <c r="L9897" t="s">
        <v>3271</v>
      </c>
      <c r="M9897">
        <v>2.99</v>
      </c>
      <c r="N9897">
        <v>1.196</v>
      </c>
      <c r="O9897">
        <v>18</v>
      </c>
      <c r="P9897">
        <v>0.16</v>
      </c>
      <c r="Q9897">
        <f>IFERROR(SEARCH("-",R9897)+2, 1)</f>
        <v>8</v>
      </c>
      <c r="R9897" s="9" t="s">
        <v>652</v>
      </c>
      <c r="S9897" s="9" t="b">
        <f>R9897&lt;&gt;K9897</f>
        <v>0</v>
      </c>
      <c r="T9897" t="str">
        <f xml:space="preserve"> TRIM( LEFT(R9897,  IFERROR(   SEARCH(" - ",R9897), LEN(R9897) )    ) )</f>
        <v>Food</v>
      </c>
      <c r="U9897" t="str">
        <f>MID(R9897, Q9897,LEN(R9897))</f>
        <v>Soups</v>
      </c>
      <c r="V9897" t="s">
        <v>164</v>
      </c>
    </row>
    <row r="9898" spans="1:22" x14ac:dyDescent="0.35">
      <c r="A9898" t="s">
        <v>1056</v>
      </c>
      <c r="B9898" s="1">
        <v>45341</v>
      </c>
      <c r="C9898" t="s">
        <v>17</v>
      </c>
      <c r="D9898" t="s">
        <v>703</v>
      </c>
      <c r="E9898" t="s">
        <v>775</v>
      </c>
      <c r="F9898" t="s">
        <v>1017</v>
      </c>
      <c r="G9898" t="s">
        <v>21</v>
      </c>
      <c r="H9898" t="s">
        <v>179</v>
      </c>
      <c r="I9898" t="s">
        <v>706</v>
      </c>
      <c r="J9898" t="s">
        <v>707</v>
      </c>
      <c r="K9898" s="9" t="s">
        <v>631</v>
      </c>
      <c r="L9898" t="s">
        <v>708</v>
      </c>
      <c r="M9898">
        <v>1.29</v>
      </c>
      <c r="N9898">
        <v>0.38700000000000001</v>
      </c>
      <c r="O9898">
        <v>20</v>
      </c>
      <c r="P9898">
        <v>0.08</v>
      </c>
      <c r="Q9898">
        <f>IFERROR(SEARCH("-",R9898)+2, 1)</f>
        <v>8</v>
      </c>
      <c r="R9898" s="9" t="s">
        <v>631</v>
      </c>
      <c r="S9898" s="9" t="b">
        <f>R9898&lt;&gt;K9898</f>
        <v>0</v>
      </c>
      <c r="T9898" t="str">
        <f xml:space="preserve"> TRIM( LEFT(R9898,  IFERROR(   SEARCH(" - ",R9898), LEN(R9898) )    ) )</f>
        <v>Food</v>
      </c>
      <c r="U9898" t="str">
        <f>MID(R9898, Q9898,LEN(R9898))</f>
        <v>Confectionery</v>
      </c>
      <c r="V9898" t="s">
        <v>179</v>
      </c>
    </row>
    <row r="9899" spans="1:22" x14ac:dyDescent="0.35">
      <c r="A9899" t="s">
        <v>14373</v>
      </c>
      <c r="B9899" s="1">
        <v>45141</v>
      </c>
      <c r="C9899" t="s">
        <v>17</v>
      </c>
      <c r="D9899" t="s">
        <v>7337</v>
      </c>
      <c r="E9899" t="s">
        <v>775</v>
      </c>
      <c r="F9899" t="s">
        <v>1017</v>
      </c>
      <c r="H9899" t="s">
        <v>179</v>
      </c>
      <c r="I9899" t="s">
        <v>7338</v>
      </c>
      <c r="J9899" t="s">
        <v>7339</v>
      </c>
      <c r="L9899" t="s">
        <v>916</v>
      </c>
      <c r="M9899">
        <v>89.14</v>
      </c>
      <c r="N9899">
        <v>26.497</v>
      </c>
      <c r="O9899">
        <v>15</v>
      </c>
      <c r="P9899">
        <v>0.35</v>
      </c>
      <c r="Q9899">
        <f>IFERROR(SEARCH("-",R9899)+2, 1)</f>
        <v>1</v>
      </c>
      <c r="R9899" s="9" t="s">
        <v>391</v>
      </c>
      <c r="S9899" s="9" t="b">
        <f>R9899&lt;&gt;K9899</f>
        <v>1</v>
      </c>
      <c r="T9899" t="str">
        <f xml:space="preserve"> TRIM( LEFT(R9899,  IFERROR(   SEARCH(" - ",R9899), LEN(R9899) )    ) )</f>
        <v>Kitchen</v>
      </c>
      <c r="U9899" t="str">
        <f>MID(R9899, Q9899,LEN(R9899))</f>
        <v>Kitchen</v>
      </c>
      <c r="V9899" t="s">
        <v>179</v>
      </c>
    </row>
    <row r="9900" spans="1:22" x14ac:dyDescent="0.35">
      <c r="A9900" t="s">
        <v>12859</v>
      </c>
      <c r="B9900" s="1">
        <v>44969</v>
      </c>
      <c r="C9900" t="s">
        <v>17</v>
      </c>
      <c r="D9900" t="s">
        <v>3229</v>
      </c>
      <c r="E9900" t="s">
        <v>775</v>
      </c>
      <c r="F9900" t="s">
        <v>1017</v>
      </c>
      <c r="G9900" t="s">
        <v>21</v>
      </c>
      <c r="H9900" t="s">
        <v>71</v>
      </c>
      <c r="I9900" t="s">
        <v>3230</v>
      </c>
      <c r="J9900" t="s">
        <v>3231</v>
      </c>
      <c r="K9900" s="9" t="s">
        <v>391</v>
      </c>
      <c r="L9900" t="s">
        <v>975</v>
      </c>
      <c r="M9900">
        <v>11.14</v>
      </c>
      <c r="N9900">
        <v>4.2960000000000003</v>
      </c>
      <c r="O9900">
        <v>11</v>
      </c>
      <c r="P9900">
        <v>0.3</v>
      </c>
      <c r="Q9900">
        <f>IFERROR(SEARCH("-",R9900)+2, 1)</f>
        <v>1</v>
      </c>
      <c r="R9900" s="9" t="s">
        <v>391</v>
      </c>
      <c r="S9900" s="9" t="b">
        <f>R9900&lt;&gt;K9900</f>
        <v>0</v>
      </c>
      <c r="T9900" t="str">
        <f xml:space="preserve"> TRIM( LEFT(R9900,  IFERROR(   SEARCH(" - ",R9900), LEN(R9900) )    ) )</f>
        <v>Kitchen</v>
      </c>
      <c r="U9900" t="str">
        <f>MID(R9900, Q9900,LEN(R9900))</f>
        <v>Kitchen</v>
      </c>
      <c r="V9900" t="s">
        <v>71</v>
      </c>
    </row>
    <row r="9901" spans="1:22" x14ac:dyDescent="0.35">
      <c r="A9901" t="s">
        <v>9156</v>
      </c>
      <c r="B9901" s="1">
        <v>45526</v>
      </c>
      <c r="C9901" t="s">
        <v>17</v>
      </c>
      <c r="D9901" t="s">
        <v>9157</v>
      </c>
      <c r="E9901" t="s">
        <v>775</v>
      </c>
      <c r="F9901" t="s">
        <v>776</v>
      </c>
      <c r="G9901" t="s">
        <v>21</v>
      </c>
      <c r="H9901" t="s">
        <v>31</v>
      </c>
      <c r="I9901" t="s">
        <v>9158</v>
      </c>
      <c r="J9901" t="s">
        <v>9159</v>
      </c>
      <c r="K9901" s="9" t="s">
        <v>391</v>
      </c>
      <c r="L9901" t="s">
        <v>3121</v>
      </c>
      <c r="M9901">
        <v>39.99</v>
      </c>
      <c r="N9901">
        <v>11.997</v>
      </c>
      <c r="O9901">
        <v>17</v>
      </c>
      <c r="P9901">
        <v>0.38</v>
      </c>
      <c r="Q9901">
        <f>IFERROR(SEARCH("-",R9901)+2, 1)</f>
        <v>1</v>
      </c>
      <c r="R9901" s="9" t="s">
        <v>391</v>
      </c>
      <c r="S9901" s="9" t="b">
        <f>R9901&lt;&gt;K9901</f>
        <v>0</v>
      </c>
      <c r="T9901" t="str">
        <f xml:space="preserve"> TRIM( LEFT(R9901,  IFERROR(   SEARCH(" - ",R9901), LEN(R9901) )    ) )</f>
        <v>Kitchen</v>
      </c>
      <c r="U9901" t="str">
        <f>MID(R9901, Q9901,LEN(R9901))</f>
        <v>Kitchen</v>
      </c>
      <c r="V9901" t="s">
        <v>31</v>
      </c>
    </row>
    <row r="9902" spans="1:22" x14ac:dyDescent="0.35">
      <c r="A9902" t="s">
        <v>12998</v>
      </c>
      <c r="B9902" s="1">
        <v>45172</v>
      </c>
      <c r="C9902" t="s">
        <v>17</v>
      </c>
      <c r="D9902" t="s">
        <v>12711</v>
      </c>
      <c r="E9902" t="s">
        <v>775</v>
      </c>
      <c r="F9902" t="s">
        <v>776</v>
      </c>
      <c r="G9902" t="s">
        <v>21</v>
      </c>
      <c r="H9902" t="s">
        <v>71</v>
      </c>
      <c r="I9902" t="s">
        <v>10209</v>
      </c>
      <c r="J9902" t="s">
        <v>10210</v>
      </c>
      <c r="K9902" s="9" t="s">
        <v>1166</v>
      </c>
      <c r="L9902" t="s">
        <v>10211</v>
      </c>
      <c r="M9902">
        <v>99.14</v>
      </c>
      <c r="N9902">
        <v>39.496000000000002</v>
      </c>
      <c r="O9902">
        <v>5</v>
      </c>
      <c r="P9902">
        <v>0.26</v>
      </c>
      <c r="Q9902">
        <f>IFERROR(SEARCH("-",R9902)+2, 1)</f>
        <v>1</v>
      </c>
      <c r="R9902" s="9" t="s">
        <v>1166</v>
      </c>
      <c r="S9902" s="9" t="b">
        <f>R9902&lt;&gt;K9902</f>
        <v>0</v>
      </c>
      <c r="T9902" t="str">
        <f xml:space="preserve"> TRIM( LEFT(R9902,  IFERROR(   SEARCH(" - ",R9902), LEN(R9902) )    ) )</f>
        <v>Crafts</v>
      </c>
      <c r="U9902" t="str">
        <f>MID(R9902, Q9902,LEN(R9902))</f>
        <v>Crafts</v>
      </c>
      <c r="V9902" t="s">
        <v>71</v>
      </c>
    </row>
    <row r="9903" spans="1:22" x14ac:dyDescent="0.35">
      <c r="A9903" t="s">
        <v>17786</v>
      </c>
      <c r="B9903" s="1">
        <v>45311</v>
      </c>
      <c r="C9903" t="s">
        <v>17</v>
      </c>
      <c r="D9903" t="s">
        <v>8460</v>
      </c>
      <c r="E9903" t="s">
        <v>775</v>
      </c>
      <c r="F9903" t="s">
        <v>776</v>
      </c>
      <c r="G9903" t="s">
        <v>21</v>
      </c>
      <c r="H9903" t="s">
        <v>179</v>
      </c>
      <c r="I9903" t="s">
        <v>8461</v>
      </c>
      <c r="J9903" t="s">
        <v>8462</v>
      </c>
      <c r="K9903" s="9" t="s">
        <v>348</v>
      </c>
      <c r="L9903" t="s">
        <v>1232</v>
      </c>
      <c r="M9903">
        <v>4.49</v>
      </c>
      <c r="N9903">
        <v>1.347</v>
      </c>
      <c r="O9903">
        <v>7</v>
      </c>
      <c r="P9903">
        <v>0.08</v>
      </c>
      <c r="Q9903">
        <f>IFERROR(SEARCH("-",R9903)+2, 1)</f>
        <v>8</v>
      </c>
      <c r="R9903" s="9" t="s">
        <v>348</v>
      </c>
      <c r="S9903" s="9" t="b">
        <f>R9903&lt;&gt;K9903</f>
        <v>0</v>
      </c>
      <c r="T9903" t="str">
        <f xml:space="preserve"> TRIM( LEFT(R9903,  IFERROR(   SEARCH(" - ",R9903), LEN(R9903) )    ) )</f>
        <v>Food</v>
      </c>
      <c r="U9903" t="str">
        <f>MID(R9903, Q9903,LEN(R9903))</f>
        <v>Dairy</v>
      </c>
      <c r="V9903" t="s">
        <v>179</v>
      </c>
    </row>
    <row r="9904" spans="1:22" x14ac:dyDescent="0.35">
      <c r="A9904" t="s">
        <v>3205</v>
      </c>
      <c r="B9904" s="1">
        <v>45575</v>
      </c>
      <c r="C9904" t="s">
        <v>17</v>
      </c>
      <c r="D9904" t="s">
        <v>3206</v>
      </c>
      <c r="E9904" t="s">
        <v>775</v>
      </c>
      <c r="F9904" t="s">
        <v>1017</v>
      </c>
      <c r="G9904" t="s">
        <v>21</v>
      </c>
      <c r="H9904" t="s">
        <v>40</v>
      </c>
      <c r="I9904" t="s">
        <v>3207</v>
      </c>
      <c r="J9904" t="s">
        <v>3208</v>
      </c>
      <c r="K9904" s="9" t="s">
        <v>2507</v>
      </c>
      <c r="L9904" t="s">
        <v>3209</v>
      </c>
      <c r="M9904">
        <v>2.29</v>
      </c>
      <c r="N9904">
        <v>0.91600000000000004</v>
      </c>
      <c r="O9904">
        <v>17</v>
      </c>
      <c r="P9904">
        <v>0.37</v>
      </c>
      <c r="Q9904">
        <f>IFERROR(SEARCH("-",R9904)+2, 1)</f>
        <v>8</v>
      </c>
      <c r="R9904" s="9" t="s">
        <v>2507</v>
      </c>
      <c r="S9904" s="9" t="b">
        <f>R9904&lt;&gt;K9904</f>
        <v>0</v>
      </c>
      <c r="T9904" t="str">
        <f xml:space="preserve"> TRIM( LEFT(R9904,  IFERROR(   SEARCH(" - ",R9904), LEN(R9904) )    ) )</f>
        <v>Food</v>
      </c>
      <c r="U9904" t="str">
        <f>MID(R9904, Q9904,LEN(R9904))</f>
        <v>Desserts</v>
      </c>
      <c r="V9904" t="s">
        <v>40</v>
      </c>
    </row>
    <row r="9905" spans="1:22" x14ac:dyDescent="0.35">
      <c r="A9905" t="s">
        <v>3342</v>
      </c>
      <c r="B9905" s="1">
        <v>45352</v>
      </c>
      <c r="C9905" t="s">
        <v>17</v>
      </c>
      <c r="D9905" t="s">
        <v>3343</v>
      </c>
      <c r="E9905" t="s">
        <v>775</v>
      </c>
      <c r="F9905" t="s">
        <v>776</v>
      </c>
      <c r="G9905" t="s">
        <v>21</v>
      </c>
      <c r="H9905" t="s">
        <v>179</v>
      </c>
      <c r="I9905" t="s">
        <v>3344</v>
      </c>
      <c r="J9905" t="s">
        <v>3345</v>
      </c>
      <c r="K9905" s="9" t="s">
        <v>348</v>
      </c>
      <c r="L9905" t="s">
        <v>3336</v>
      </c>
      <c r="M9905">
        <v>2.99</v>
      </c>
      <c r="N9905">
        <v>1.196</v>
      </c>
      <c r="O9905">
        <v>4</v>
      </c>
      <c r="P9905">
        <v>0.4</v>
      </c>
      <c r="Q9905">
        <f>IFERROR(SEARCH("-",R9905)+2, 1)</f>
        <v>8</v>
      </c>
      <c r="R9905" s="9" t="s">
        <v>348</v>
      </c>
      <c r="S9905" s="9" t="b">
        <f>R9905&lt;&gt;K9905</f>
        <v>0</v>
      </c>
      <c r="T9905" t="str">
        <f xml:space="preserve"> TRIM( LEFT(R9905,  IFERROR(   SEARCH(" - ",R9905), LEN(R9905) )    ) )</f>
        <v>Food</v>
      </c>
      <c r="U9905" t="str">
        <f>MID(R9905, Q9905,LEN(R9905))</f>
        <v>Dairy</v>
      </c>
      <c r="V9905" t="s">
        <v>179</v>
      </c>
    </row>
    <row r="9906" spans="1:22" x14ac:dyDescent="0.35">
      <c r="A9906" t="s">
        <v>10124</v>
      </c>
      <c r="B9906" s="1">
        <v>45306</v>
      </c>
      <c r="C9906" t="s">
        <v>17</v>
      </c>
      <c r="D9906" t="s">
        <v>10125</v>
      </c>
      <c r="E9906" t="s">
        <v>775</v>
      </c>
      <c r="F9906" t="s">
        <v>776</v>
      </c>
      <c r="G9906" t="s">
        <v>21</v>
      </c>
      <c r="H9906" t="s">
        <v>260</v>
      </c>
      <c r="I9906" t="s">
        <v>4415</v>
      </c>
      <c r="J9906" t="s">
        <v>4416</v>
      </c>
      <c r="K9906" s="9" t="s">
        <v>82</v>
      </c>
      <c r="L9906" t="s">
        <v>211</v>
      </c>
      <c r="M9906">
        <v>30.99</v>
      </c>
      <c r="N9906">
        <v>11.996</v>
      </c>
      <c r="O9906">
        <v>1</v>
      </c>
      <c r="P9906">
        <v>0.06</v>
      </c>
      <c r="Q9906">
        <f>IFERROR(SEARCH("-",R9906)+2, 1)</f>
        <v>1</v>
      </c>
      <c r="R9906" s="9" t="s">
        <v>82</v>
      </c>
      <c r="S9906" s="9" t="b">
        <f>R9906&lt;&gt;K9906</f>
        <v>0</v>
      </c>
      <c r="T9906" t="str">
        <f xml:space="preserve"> TRIM( LEFT(R9906,  IFERROR(   SEARCH(" - ",R9906), LEN(R9906) )    ) )</f>
        <v>Home</v>
      </c>
      <c r="U9906" t="str">
        <f>MID(R9906, Q9906,LEN(R9906))</f>
        <v>Home</v>
      </c>
      <c r="V9906" t="s">
        <v>260</v>
      </c>
    </row>
    <row r="9907" spans="1:22" x14ac:dyDescent="0.35">
      <c r="A9907" t="s">
        <v>10164</v>
      </c>
      <c r="B9907" s="1">
        <v>45550</v>
      </c>
      <c r="C9907" t="s">
        <v>17</v>
      </c>
      <c r="D9907" t="s">
        <v>10165</v>
      </c>
      <c r="E9907" t="s">
        <v>775</v>
      </c>
      <c r="F9907" t="s">
        <v>776</v>
      </c>
      <c r="G9907" t="s">
        <v>21</v>
      </c>
      <c r="H9907" t="s">
        <v>202</v>
      </c>
      <c r="I9907" t="s">
        <v>4850</v>
      </c>
      <c r="J9907" t="s">
        <v>4851</v>
      </c>
      <c r="K9907" s="9" t="s">
        <v>82</v>
      </c>
      <c r="L9907" t="s">
        <v>211</v>
      </c>
      <c r="M9907">
        <v>20.99</v>
      </c>
      <c r="N9907">
        <v>7.9960000000000004</v>
      </c>
      <c r="O9907">
        <v>3</v>
      </c>
      <c r="P9907">
        <v>0.11</v>
      </c>
      <c r="Q9907">
        <f>IFERROR(SEARCH("-",R9907)+2, 1)</f>
        <v>1</v>
      </c>
      <c r="R9907" s="9" t="s">
        <v>82</v>
      </c>
      <c r="S9907" s="9" t="b">
        <f>R9907&lt;&gt;K9907</f>
        <v>0</v>
      </c>
      <c r="T9907" t="str">
        <f xml:space="preserve"> TRIM( LEFT(R9907,  IFERROR(   SEARCH(" - ",R9907), LEN(R9907) )    ) )</f>
        <v>Home</v>
      </c>
      <c r="U9907" t="str">
        <f>MID(R9907, Q9907,LEN(R9907))</f>
        <v>Home</v>
      </c>
      <c r="V9907" t="s">
        <v>202</v>
      </c>
    </row>
    <row r="9908" spans="1:22" x14ac:dyDescent="0.35">
      <c r="A9908" t="s">
        <v>2513</v>
      </c>
      <c r="B9908" s="1">
        <v>45614</v>
      </c>
      <c r="C9908" t="s">
        <v>17</v>
      </c>
      <c r="D9908" t="s">
        <v>1288</v>
      </c>
      <c r="E9908" t="s">
        <v>775</v>
      </c>
      <c r="F9908" t="s">
        <v>776</v>
      </c>
      <c r="G9908" t="s">
        <v>21</v>
      </c>
      <c r="H9908" t="s">
        <v>71</v>
      </c>
      <c r="I9908" t="s">
        <v>1289</v>
      </c>
      <c r="J9908" t="s">
        <v>1290</v>
      </c>
      <c r="K9908" s="9" t="s">
        <v>205</v>
      </c>
      <c r="L9908" t="s">
        <v>1291</v>
      </c>
      <c r="M9908">
        <v>4.99</v>
      </c>
      <c r="N9908">
        <v>1.4970000000000001</v>
      </c>
      <c r="O9908">
        <v>14</v>
      </c>
      <c r="P9908">
        <v>0.02</v>
      </c>
      <c r="Q9908">
        <f>IFERROR(SEARCH("-",R9908)+2, 1)</f>
        <v>8</v>
      </c>
      <c r="R9908" s="9" t="s">
        <v>205</v>
      </c>
      <c r="S9908" s="9" t="b">
        <f>R9908&lt;&gt;K9908</f>
        <v>0</v>
      </c>
      <c r="T9908" t="str">
        <f xml:space="preserve"> TRIM( LEFT(R9908,  IFERROR(   SEARCH(" - ",R9908), LEN(R9908) )    ) )</f>
        <v>Food</v>
      </c>
      <c r="U9908" t="str">
        <f>MID(R9908, Q9908,LEN(R9908))</f>
        <v>Bakery</v>
      </c>
      <c r="V9908" t="s">
        <v>71</v>
      </c>
    </row>
    <row r="9909" spans="1:22" x14ac:dyDescent="0.35">
      <c r="A9909" t="s">
        <v>8838</v>
      </c>
      <c r="B9909" s="1">
        <v>45633</v>
      </c>
      <c r="C9909" t="s">
        <v>17</v>
      </c>
      <c r="D9909" t="s">
        <v>7505</v>
      </c>
      <c r="E9909" t="s">
        <v>775</v>
      </c>
      <c r="F9909" t="s">
        <v>776</v>
      </c>
      <c r="G9909" t="s">
        <v>21</v>
      </c>
      <c r="H9909" t="s">
        <v>179</v>
      </c>
      <c r="I9909" t="s">
        <v>7506</v>
      </c>
      <c r="J9909" t="s">
        <v>7507</v>
      </c>
      <c r="K9909" s="9" t="s">
        <v>273</v>
      </c>
      <c r="L9909" t="s">
        <v>7508</v>
      </c>
      <c r="M9909">
        <v>29.99</v>
      </c>
      <c r="N9909">
        <v>8.9969999999999999</v>
      </c>
      <c r="O9909">
        <v>6</v>
      </c>
      <c r="P9909">
        <v>0.28999999999999998</v>
      </c>
      <c r="Q9909">
        <f>IFERROR(SEARCH("-",R9909)+2, 1)</f>
        <v>1</v>
      </c>
      <c r="R9909" s="9" t="s">
        <v>273</v>
      </c>
      <c r="S9909" s="9" t="b">
        <f>R9909&lt;&gt;K9909</f>
        <v>0</v>
      </c>
      <c r="T9909" t="str">
        <f xml:space="preserve"> TRIM( LEFT(R9909,  IFERROR(   SEARCH(" - ",R9909), LEN(R9909) )    ) )</f>
        <v>Toys</v>
      </c>
      <c r="U9909" t="str">
        <f>MID(R9909, Q9909,LEN(R9909))</f>
        <v>Toys</v>
      </c>
      <c r="V9909" t="s">
        <v>179</v>
      </c>
    </row>
    <row r="9910" spans="1:22" x14ac:dyDescent="0.35">
      <c r="A9910" t="s">
        <v>16671</v>
      </c>
      <c r="B9910" s="1">
        <v>45065</v>
      </c>
      <c r="C9910" t="s">
        <v>17</v>
      </c>
      <c r="D9910" t="s">
        <v>16672</v>
      </c>
      <c r="E9910" t="s">
        <v>775</v>
      </c>
      <c r="F9910" t="s">
        <v>776</v>
      </c>
      <c r="G9910" t="s">
        <v>21</v>
      </c>
      <c r="H9910" t="s">
        <v>179</v>
      </c>
      <c r="I9910" t="s">
        <v>4405</v>
      </c>
      <c r="J9910" t="s">
        <v>4406</v>
      </c>
      <c r="K9910" s="9" t="s">
        <v>136</v>
      </c>
      <c r="L9910" t="s">
        <v>3191</v>
      </c>
      <c r="M9910">
        <v>19.239999999999998</v>
      </c>
      <c r="N9910">
        <v>7.7460000000000004</v>
      </c>
      <c r="O9910">
        <v>18</v>
      </c>
      <c r="P9910">
        <v>0.05</v>
      </c>
      <c r="Q9910">
        <f>IFERROR(SEARCH("-",R9910)+2, 1)</f>
        <v>1</v>
      </c>
      <c r="R9910" s="9" t="s">
        <v>136</v>
      </c>
      <c r="S9910" s="9" t="b">
        <f>R9910&lt;&gt;K9910</f>
        <v>0</v>
      </c>
      <c r="T9910" t="str">
        <f xml:space="preserve"> TRIM( LEFT(R9910,  IFERROR(   SEARCH(" - ",R9910), LEN(R9910) )    ) )</f>
        <v>Health</v>
      </c>
      <c r="U9910" t="str">
        <f>MID(R9910, Q9910,LEN(R9910))</f>
        <v>Health</v>
      </c>
      <c r="V9910" t="s">
        <v>179</v>
      </c>
    </row>
    <row r="9911" spans="1:22" x14ac:dyDescent="0.35">
      <c r="A9911" t="s">
        <v>18298</v>
      </c>
      <c r="B9911" s="1">
        <v>45383</v>
      </c>
      <c r="C9911" t="s">
        <v>17</v>
      </c>
      <c r="D9911" t="s">
        <v>9284</v>
      </c>
      <c r="E9911" t="s">
        <v>775</v>
      </c>
      <c r="F9911" t="s">
        <v>1017</v>
      </c>
      <c r="G9911" t="s">
        <v>21</v>
      </c>
      <c r="H9911" t="s">
        <v>71</v>
      </c>
      <c r="I9911" t="s">
        <v>9285</v>
      </c>
      <c r="J9911" t="s">
        <v>9286</v>
      </c>
      <c r="K9911" s="9" t="s">
        <v>98</v>
      </c>
      <c r="L9911" t="s">
        <v>319</v>
      </c>
      <c r="M9911">
        <v>5.99</v>
      </c>
      <c r="N9911">
        <v>1.7969999999999999</v>
      </c>
      <c r="O9911">
        <v>9</v>
      </c>
      <c r="P9911">
        <v>7.0000000000000007E-2</v>
      </c>
      <c r="Q9911">
        <f>IFERROR(SEARCH("-",R9911)+2, 1)</f>
        <v>8</v>
      </c>
      <c r="R9911" s="9" t="s">
        <v>98</v>
      </c>
      <c r="S9911" s="9" t="b">
        <f>R9911&lt;&gt;K9911</f>
        <v>0</v>
      </c>
      <c r="T9911" t="str">
        <f xml:space="preserve"> TRIM( LEFT(R9911,  IFERROR(   SEARCH(" - ",R9911), LEN(R9911) )    ) )</f>
        <v>Food</v>
      </c>
      <c r="U9911" t="str">
        <f>MID(R9911, Q9911,LEN(R9911))</f>
        <v>Baking</v>
      </c>
      <c r="V9911" t="s">
        <v>71</v>
      </c>
    </row>
    <row r="9912" spans="1:22" x14ac:dyDescent="0.35">
      <c r="A9912" t="s">
        <v>17644</v>
      </c>
      <c r="B9912" s="1">
        <v>45501</v>
      </c>
      <c r="C9912" t="s">
        <v>17</v>
      </c>
      <c r="D9912" t="s">
        <v>7346</v>
      </c>
      <c r="E9912" t="s">
        <v>775</v>
      </c>
      <c r="F9912" t="s">
        <v>776</v>
      </c>
      <c r="G9912" t="s">
        <v>21</v>
      </c>
      <c r="H9912" t="s">
        <v>71</v>
      </c>
      <c r="I9912" t="s">
        <v>7347</v>
      </c>
      <c r="J9912" t="s">
        <v>7348</v>
      </c>
      <c r="K9912" s="9" t="s">
        <v>391</v>
      </c>
      <c r="L9912" t="s">
        <v>805</v>
      </c>
      <c r="M9912">
        <v>39.99</v>
      </c>
      <c r="N9912">
        <v>11.997</v>
      </c>
      <c r="O9912">
        <v>5</v>
      </c>
      <c r="P9912">
        <v>0.18</v>
      </c>
      <c r="Q9912">
        <f>IFERROR(SEARCH("-",R9912)+2, 1)</f>
        <v>1</v>
      </c>
      <c r="R9912" s="9" t="s">
        <v>391</v>
      </c>
      <c r="S9912" s="9" t="b">
        <f>R9912&lt;&gt;K9912</f>
        <v>0</v>
      </c>
      <c r="T9912" t="str">
        <f xml:space="preserve"> TRIM( LEFT(R9912,  IFERROR(   SEARCH(" - ",R9912), LEN(R9912) )    ) )</f>
        <v>Kitchen</v>
      </c>
      <c r="U9912" t="str">
        <f>MID(R9912, Q9912,LEN(R9912))</f>
        <v>Kitchen</v>
      </c>
      <c r="V9912" t="s">
        <v>71</v>
      </c>
    </row>
    <row r="9913" spans="1:22" x14ac:dyDescent="0.35">
      <c r="A9913" t="s">
        <v>14742</v>
      </c>
      <c r="B9913" s="1">
        <v>45007</v>
      </c>
      <c r="C9913" t="s">
        <v>17</v>
      </c>
      <c r="D9913" t="s">
        <v>14148</v>
      </c>
      <c r="E9913" t="s">
        <v>775</v>
      </c>
      <c r="F9913" t="s">
        <v>1017</v>
      </c>
      <c r="G9913" t="s">
        <v>21</v>
      </c>
      <c r="H9913" t="s">
        <v>78</v>
      </c>
      <c r="I9913" t="s">
        <v>14149</v>
      </c>
      <c r="J9913" t="s">
        <v>14150</v>
      </c>
      <c r="K9913" s="9" t="s">
        <v>391</v>
      </c>
      <c r="L9913" t="s">
        <v>14151</v>
      </c>
      <c r="M9913">
        <v>19.14</v>
      </c>
      <c r="N9913">
        <v>5.4969999999999999</v>
      </c>
      <c r="O9913">
        <v>19</v>
      </c>
      <c r="P9913">
        <v>0.28999999999999998</v>
      </c>
      <c r="Q9913">
        <f>IFERROR(SEARCH("-",R9913)+2, 1)</f>
        <v>1</v>
      </c>
      <c r="R9913" s="9" t="s">
        <v>391</v>
      </c>
      <c r="S9913" s="9" t="b">
        <f>R9913&lt;&gt;K9913</f>
        <v>0</v>
      </c>
      <c r="T9913" t="str">
        <f xml:space="preserve"> TRIM( LEFT(R9913,  IFERROR(   SEARCH(" - ",R9913), LEN(R9913) )    ) )</f>
        <v>Kitchen</v>
      </c>
      <c r="U9913" t="str">
        <f>MID(R9913, Q9913,LEN(R9913))</f>
        <v>Kitchen</v>
      </c>
      <c r="V9913" t="s">
        <v>78</v>
      </c>
    </row>
    <row r="9914" spans="1:22" x14ac:dyDescent="0.35">
      <c r="A9914" t="s">
        <v>9498</v>
      </c>
      <c r="B9914" s="1">
        <v>45384</v>
      </c>
      <c r="C9914" t="s">
        <v>17</v>
      </c>
      <c r="D9914" t="s">
        <v>9499</v>
      </c>
      <c r="E9914" t="s">
        <v>775</v>
      </c>
      <c r="F9914" t="s">
        <v>776</v>
      </c>
      <c r="G9914" t="s">
        <v>21</v>
      </c>
      <c r="H9914" t="s">
        <v>40</v>
      </c>
      <c r="I9914" t="s">
        <v>3877</v>
      </c>
      <c r="J9914" t="s">
        <v>3878</v>
      </c>
      <c r="K9914" s="9" t="s">
        <v>391</v>
      </c>
      <c r="L9914" t="s">
        <v>1741</v>
      </c>
      <c r="M9914">
        <v>15.99</v>
      </c>
      <c r="N9914">
        <v>4.4969999999999999</v>
      </c>
      <c r="O9914">
        <v>1</v>
      </c>
      <c r="P9914">
        <v>0.15</v>
      </c>
      <c r="Q9914">
        <f>IFERROR(SEARCH("-",R9914)+2, 1)</f>
        <v>1</v>
      </c>
      <c r="R9914" s="9" t="s">
        <v>391</v>
      </c>
      <c r="S9914" s="9" t="b">
        <f>R9914&lt;&gt;K9914</f>
        <v>0</v>
      </c>
      <c r="T9914" t="str">
        <f xml:space="preserve"> TRIM( LEFT(R9914,  IFERROR(   SEARCH(" - ",R9914), LEN(R9914) )    ) )</f>
        <v>Kitchen</v>
      </c>
      <c r="U9914" t="str">
        <f>MID(R9914, Q9914,LEN(R9914))</f>
        <v>Kitchen</v>
      </c>
      <c r="V9914" t="s">
        <v>40</v>
      </c>
    </row>
    <row r="9915" spans="1:22" x14ac:dyDescent="0.35">
      <c r="A9915" t="s">
        <v>17261</v>
      </c>
      <c r="B9915" s="1">
        <v>45387</v>
      </c>
      <c r="C9915" t="s">
        <v>17</v>
      </c>
      <c r="D9915" t="s">
        <v>7721</v>
      </c>
      <c r="E9915" t="s">
        <v>775</v>
      </c>
      <c r="F9915" t="s">
        <v>1017</v>
      </c>
      <c r="G9915" t="s">
        <v>21</v>
      </c>
      <c r="H9915" t="s">
        <v>49</v>
      </c>
      <c r="I9915" t="s">
        <v>7722</v>
      </c>
      <c r="J9915" t="s">
        <v>7723</v>
      </c>
      <c r="K9915" s="9" t="s">
        <v>391</v>
      </c>
      <c r="L9915" t="s">
        <v>1741</v>
      </c>
      <c r="M9915">
        <v>89.99</v>
      </c>
      <c r="N9915">
        <v>26.997</v>
      </c>
      <c r="O9915">
        <v>3</v>
      </c>
      <c r="P9915">
        <v>0.3</v>
      </c>
      <c r="Q9915">
        <f>IFERROR(SEARCH("-",R9915)+2, 1)</f>
        <v>1</v>
      </c>
      <c r="R9915" s="9" t="s">
        <v>391</v>
      </c>
      <c r="S9915" s="9" t="b">
        <f>R9915&lt;&gt;K9915</f>
        <v>0</v>
      </c>
      <c r="T9915" t="str">
        <f xml:space="preserve"> TRIM( LEFT(R9915,  IFERROR(   SEARCH(" - ",R9915), LEN(R9915) )    ) )</f>
        <v>Kitchen</v>
      </c>
      <c r="U9915" t="str">
        <f>MID(R9915, Q9915,LEN(R9915))</f>
        <v>Kitchen</v>
      </c>
      <c r="V9915" t="s">
        <v>49</v>
      </c>
    </row>
    <row r="9916" spans="1:22" x14ac:dyDescent="0.35">
      <c r="A9916" t="s">
        <v>17585</v>
      </c>
      <c r="B9916" s="1">
        <v>45564</v>
      </c>
      <c r="C9916" t="s">
        <v>17</v>
      </c>
      <c r="D9916" t="s">
        <v>8455</v>
      </c>
      <c r="E9916" t="s">
        <v>775</v>
      </c>
      <c r="F9916" t="s">
        <v>1017</v>
      </c>
      <c r="G9916" t="s">
        <v>21</v>
      </c>
      <c r="H9916" t="s">
        <v>202</v>
      </c>
      <c r="I9916" t="s">
        <v>8456</v>
      </c>
      <c r="J9916" t="s">
        <v>8457</v>
      </c>
      <c r="K9916" s="9" t="s">
        <v>391</v>
      </c>
      <c r="L9916" t="s">
        <v>1741</v>
      </c>
      <c r="M9916">
        <v>34.99</v>
      </c>
      <c r="N9916">
        <v>10.497</v>
      </c>
      <c r="O9916">
        <v>9</v>
      </c>
      <c r="P9916">
        <v>0.01</v>
      </c>
      <c r="Q9916">
        <f>IFERROR(SEARCH("-",R9916)+2, 1)</f>
        <v>1</v>
      </c>
      <c r="R9916" s="9" t="s">
        <v>391</v>
      </c>
      <c r="S9916" s="9" t="b">
        <f>R9916&lt;&gt;K9916</f>
        <v>0</v>
      </c>
      <c r="T9916" t="str">
        <f xml:space="preserve"> TRIM( LEFT(R9916,  IFERROR(   SEARCH(" - ",R9916), LEN(R9916) )    ) )</f>
        <v>Kitchen</v>
      </c>
      <c r="U9916" t="str">
        <f>MID(R9916, Q9916,LEN(R9916))</f>
        <v>Kitchen</v>
      </c>
      <c r="V9916" t="s">
        <v>202</v>
      </c>
    </row>
    <row r="9917" spans="1:22" x14ac:dyDescent="0.35">
      <c r="A9917" t="s">
        <v>15024</v>
      </c>
      <c r="B9917" s="1">
        <v>45056</v>
      </c>
      <c r="C9917" t="s">
        <v>17</v>
      </c>
      <c r="D9917" t="s">
        <v>15025</v>
      </c>
      <c r="E9917" t="s">
        <v>775</v>
      </c>
      <c r="F9917" t="s">
        <v>1017</v>
      </c>
      <c r="G9917" t="s">
        <v>21</v>
      </c>
      <c r="H9917" t="s">
        <v>31</v>
      </c>
      <c r="I9917" t="s">
        <v>6314</v>
      </c>
      <c r="J9917" t="s">
        <v>6315</v>
      </c>
      <c r="K9917" s="9" t="s">
        <v>128</v>
      </c>
      <c r="L9917" t="s">
        <v>6316</v>
      </c>
      <c r="M9917">
        <v>8.24</v>
      </c>
      <c r="N9917">
        <v>3.3460000000000001</v>
      </c>
      <c r="O9917">
        <v>12</v>
      </c>
      <c r="P9917">
        <v>0.05</v>
      </c>
      <c r="Q9917">
        <f>IFERROR(SEARCH("-",R9917)+2, 1)</f>
        <v>8</v>
      </c>
      <c r="R9917" s="9" t="s">
        <v>128</v>
      </c>
      <c r="S9917" s="9" t="b">
        <f>R9917&lt;&gt;K9917</f>
        <v>0</v>
      </c>
      <c r="T9917" t="str">
        <f xml:space="preserve"> TRIM( LEFT(R9917,  IFERROR(   SEARCH(" - ",R9917), LEN(R9917) )    ) )</f>
        <v>Food</v>
      </c>
      <c r="U9917" t="str">
        <f>MID(R9917, Q9917,LEN(R9917))</f>
        <v>Frozen Foods</v>
      </c>
      <c r="V9917" t="s">
        <v>31</v>
      </c>
    </row>
    <row r="9918" spans="1:22" x14ac:dyDescent="0.35">
      <c r="A9918" t="s">
        <v>18586</v>
      </c>
      <c r="B9918" s="1">
        <v>45341</v>
      </c>
      <c r="C9918" t="s">
        <v>17</v>
      </c>
      <c r="D9918" t="s">
        <v>8299</v>
      </c>
      <c r="E9918" t="s">
        <v>775</v>
      </c>
      <c r="F9918" t="s">
        <v>1017</v>
      </c>
      <c r="G9918" t="s">
        <v>21</v>
      </c>
      <c r="H9918" t="s">
        <v>164</v>
      </c>
      <c r="I9918" t="s">
        <v>8300</v>
      </c>
      <c r="J9918" t="s">
        <v>8301</v>
      </c>
      <c r="K9918" s="9" t="s">
        <v>128</v>
      </c>
      <c r="L9918" t="s">
        <v>159</v>
      </c>
      <c r="M9918">
        <v>5.99</v>
      </c>
      <c r="N9918">
        <v>1.7969999999999999</v>
      </c>
      <c r="O9918">
        <v>10</v>
      </c>
      <c r="P9918">
        <v>0.19</v>
      </c>
      <c r="Q9918">
        <f>IFERROR(SEARCH("-",R9918)+2, 1)</f>
        <v>8</v>
      </c>
      <c r="R9918" s="9" t="s">
        <v>128</v>
      </c>
      <c r="S9918" s="9" t="b">
        <f>R9918&lt;&gt;K9918</f>
        <v>0</v>
      </c>
      <c r="T9918" t="str">
        <f xml:space="preserve"> TRIM( LEFT(R9918,  IFERROR(   SEARCH(" - ",R9918), LEN(R9918) )    ) )</f>
        <v>Food</v>
      </c>
      <c r="U9918" t="str">
        <f>MID(R9918, Q9918,LEN(R9918))</f>
        <v>Frozen Foods</v>
      </c>
      <c r="V9918" t="s">
        <v>164</v>
      </c>
    </row>
    <row r="9919" spans="1:22" x14ac:dyDescent="0.35">
      <c r="A9919" t="s">
        <v>15734</v>
      </c>
      <c r="B9919" s="1">
        <v>44957</v>
      </c>
      <c r="C9919" t="s">
        <v>17</v>
      </c>
      <c r="D9919" t="s">
        <v>15735</v>
      </c>
      <c r="E9919" t="s">
        <v>775</v>
      </c>
      <c r="F9919" t="s">
        <v>776</v>
      </c>
      <c r="G9919" t="s">
        <v>21</v>
      </c>
      <c r="H9919" t="s">
        <v>202</v>
      </c>
      <c r="I9919" t="s">
        <v>3639</v>
      </c>
      <c r="J9919" t="s">
        <v>3640</v>
      </c>
      <c r="K9919" s="9" t="s">
        <v>128</v>
      </c>
      <c r="L9919" t="s">
        <v>1255</v>
      </c>
      <c r="M9919">
        <v>5.24</v>
      </c>
      <c r="N9919">
        <v>2.1459999999999999</v>
      </c>
      <c r="O9919">
        <v>6</v>
      </c>
      <c r="P9919">
        <v>0.01</v>
      </c>
      <c r="Q9919">
        <f>IFERROR(SEARCH("-",R9919)+2, 1)</f>
        <v>8</v>
      </c>
      <c r="R9919" s="9" t="s">
        <v>128</v>
      </c>
      <c r="S9919" s="9" t="b">
        <f>R9919&lt;&gt;K9919</f>
        <v>0</v>
      </c>
      <c r="T9919" t="str">
        <f xml:space="preserve"> TRIM( LEFT(R9919,  IFERROR(   SEARCH(" - ",R9919), LEN(R9919) )    ) )</f>
        <v>Food</v>
      </c>
      <c r="U9919" t="str">
        <f>MID(R9919, Q9919,LEN(R9919))</f>
        <v>Frozen Foods</v>
      </c>
      <c r="V9919" t="s">
        <v>202</v>
      </c>
    </row>
    <row r="9920" spans="1:22" x14ac:dyDescent="0.35">
      <c r="A9920" t="s">
        <v>6911</v>
      </c>
      <c r="B9920" s="1">
        <v>45697</v>
      </c>
      <c r="C9920" t="s">
        <v>17</v>
      </c>
      <c r="D9920" t="s">
        <v>6746</v>
      </c>
      <c r="E9920" t="s">
        <v>775</v>
      </c>
      <c r="F9920" t="s">
        <v>1017</v>
      </c>
      <c r="G9920" t="s">
        <v>21</v>
      </c>
      <c r="H9920" t="s">
        <v>78</v>
      </c>
      <c r="I9920" t="s">
        <v>4276</v>
      </c>
      <c r="J9920" t="s">
        <v>4277</v>
      </c>
      <c r="K9920" s="9" t="s">
        <v>1254</v>
      </c>
      <c r="L9920" t="s">
        <v>1255</v>
      </c>
      <c r="M9920">
        <v>12.41</v>
      </c>
      <c r="N9920">
        <v>5.3959999999999999</v>
      </c>
      <c r="O9920">
        <v>9</v>
      </c>
      <c r="P9920">
        <v>0.01</v>
      </c>
      <c r="Q9920">
        <f>IFERROR(SEARCH("-",R9920)+2, 1)</f>
        <v>8</v>
      </c>
      <c r="R9920" s="9" t="s">
        <v>1254</v>
      </c>
      <c r="S9920" s="9" t="b">
        <f>R9920&lt;&gt;K9920</f>
        <v>0</v>
      </c>
      <c r="T9920" t="str">
        <f xml:space="preserve"> TRIM( LEFT(R9920,  IFERROR(   SEARCH(" - ",R9920), LEN(R9920) )    ) )</f>
        <v>Food</v>
      </c>
      <c r="U9920" t="str">
        <f>MID(R9920, Q9920,LEN(R9920))</f>
        <v>Frozen Food</v>
      </c>
      <c r="V9920" t="s">
        <v>78</v>
      </c>
    </row>
    <row r="9921" spans="1:22" x14ac:dyDescent="0.35">
      <c r="A9921" t="s">
        <v>18774</v>
      </c>
      <c r="B9921" s="1">
        <v>45395</v>
      </c>
      <c r="C9921" t="s">
        <v>17</v>
      </c>
      <c r="D9921" t="s">
        <v>14399</v>
      </c>
      <c r="E9921" t="s">
        <v>775</v>
      </c>
      <c r="F9921" t="s">
        <v>1017</v>
      </c>
      <c r="G9921" t="s">
        <v>21</v>
      </c>
      <c r="H9921" t="s">
        <v>260</v>
      </c>
      <c r="I9921" t="s">
        <v>14400</v>
      </c>
      <c r="J9921" t="s">
        <v>14401</v>
      </c>
      <c r="K9921" s="9" t="s">
        <v>463</v>
      </c>
      <c r="L9921" t="s">
        <v>1255</v>
      </c>
      <c r="M9921">
        <v>8.99</v>
      </c>
      <c r="N9921">
        <v>2.6970000000000001</v>
      </c>
      <c r="O9921">
        <v>9</v>
      </c>
      <c r="P9921">
        <v>0.26</v>
      </c>
      <c r="Q9921">
        <f>IFERROR(SEARCH("-",R9921)+2, 1)</f>
        <v>8</v>
      </c>
      <c r="R9921" s="9" t="s">
        <v>463</v>
      </c>
      <c r="S9921" s="9" t="b">
        <f>R9921&lt;&gt;K9921</f>
        <v>0</v>
      </c>
      <c r="T9921" t="str">
        <f xml:space="preserve"> TRIM( LEFT(R9921,  IFERROR(   SEARCH(" - ",R9921), LEN(R9921) )    ) )</f>
        <v>Food</v>
      </c>
      <c r="U9921" t="str">
        <f>MID(R9921, Q9921,LEN(R9921))</f>
        <v>Frozen</v>
      </c>
      <c r="V9921" t="s">
        <v>260</v>
      </c>
    </row>
    <row r="9922" spans="1:22" x14ac:dyDescent="0.35">
      <c r="A9922" t="s">
        <v>14350</v>
      </c>
      <c r="B9922" s="1">
        <v>45032</v>
      </c>
      <c r="C9922" t="s">
        <v>17</v>
      </c>
      <c r="D9922" t="s">
        <v>8091</v>
      </c>
      <c r="E9922" t="s">
        <v>775</v>
      </c>
      <c r="F9922" t="s">
        <v>1017</v>
      </c>
      <c r="G9922" t="s">
        <v>21</v>
      </c>
      <c r="H9922" t="s">
        <v>71</v>
      </c>
      <c r="I9922" t="s">
        <v>8092</v>
      </c>
      <c r="J9922" t="s">
        <v>8093</v>
      </c>
      <c r="K9922" s="9" t="s">
        <v>1770</v>
      </c>
      <c r="L9922" t="s">
        <v>8094</v>
      </c>
      <c r="M9922">
        <v>8.14</v>
      </c>
      <c r="N9922">
        <v>2.1970000000000001</v>
      </c>
      <c r="O9922">
        <v>6</v>
      </c>
      <c r="P9922">
        <v>0.01</v>
      </c>
      <c r="Q9922">
        <f>IFERROR(SEARCH("-",R9922)+2, 1)</f>
        <v>8</v>
      </c>
      <c r="R9922" s="9" t="s">
        <v>1770</v>
      </c>
      <c r="S9922" s="9" t="b">
        <f>R9922&lt;&gt;K9922</f>
        <v>0</v>
      </c>
      <c r="T9922" t="str">
        <f xml:space="preserve"> TRIM( LEFT(R9922,  IFERROR(   SEARCH(" - ",R9922), LEN(R9922) )    ) )</f>
        <v>Food</v>
      </c>
      <c r="U9922" t="str">
        <f>MID(R9922, Q9922,LEN(R9922))</f>
        <v>Seafood</v>
      </c>
      <c r="V9922" t="s">
        <v>71</v>
      </c>
    </row>
    <row r="9923" spans="1:22" x14ac:dyDescent="0.35">
      <c r="A9923" t="s">
        <v>18356</v>
      </c>
      <c r="B9923" s="1">
        <v>45342</v>
      </c>
      <c r="C9923" t="s">
        <v>17</v>
      </c>
      <c r="D9923" t="s">
        <v>7970</v>
      </c>
      <c r="E9923" t="s">
        <v>775</v>
      </c>
      <c r="F9923" t="s">
        <v>1017</v>
      </c>
      <c r="G9923" t="s">
        <v>21</v>
      </c>
      <c r="H9923" t="s">
        <v>49</v>
      </c>
      <c r="I9923" t="s">
        <v>7971</v>
      </c>
      <c r="J9923" t="s">
        <v>7972</v>
      </c>
      <c r="K9923" s="9" t="s">
        <v>128</v>
      </c>
      <c r="L9923" t="s">
        <v>464</v>
      </c>
      <c r="M9923">
        <v>3.99</v>
      </c>
      <c r="N9923">
        <v>1.1970000000000001</v>
      </c>
      <c r="O9923">
        <v>4</v>
      </c>
      <c r="P9923">
        <v>0.16</v>
      </c>
      <c r="Q9923">
        <f>IFERROR(SEARCH("-",R9923)+2, 1)</f>
        <v>8</v>
      </c>
      <c r="R9923" s="9" t="s">
        <v>128</v>
      </c>
      <c r="S9923" s="9" t="b">
        <f>R9923&lt;&gt;K9923</f>
        <v>0</v>
      </c>
      <c r="T9923" t="str">
        <f xml:space="preserve"> TRIM( LEFT(R9923,  IFERROR(   SEARCH(" - ",R9923), LEN(R9923) )    ) )</f>
        <v>Food</v>
      </c>
      <c r="U9923" t="str">
        <f>MID(R9923, Q9923,LEN(R9923))</f>
        <v>Frozen Foods</v>
      </c>
      <c r="V9923" t="s">
        <v>49</v>
      </c>
    </row>
    <row r="9924" spans="1:22" x14ac:dyDescent="0.35">
      <c r="A9924" t="s">
        <v>1608</v>
      </c>
      <c r="B9924" s="1">
        <v>45346</v>
      </c>
      <c r="C9924" t="s">
        <v>17</v>
      </c>
      <c r="D9924" t="s">
        <v>1559</v>
      </c>
      <c r="E9924" t="s">
        <v>775</v>
      </c>
      <c r="F9924" t="s">
        <v>1017</v>
      </c>
      <c r="G9924" t="s">
        <v>21</v>
      </c>
      <c r="H9924" t="s">
        <v>202</v>
      </c>
      <c r="I9924" t="s">
        <v>1560</v>
      </c>
      <c r="J9924" t="s">
        <v>1561</v>
      </c>
      <c r="K9924" s="9" t="s">
        <v>463</v>
      </c>
      <c r="L9924" t="s">
        <v>464</v>
      </c>
      <c r="M9924">
        <v>2.4900000000000002</v>
      </c>
      <c r="N9924">
        <v>0.747</v>
      </c>
      <c r="O9924">
        <v>5</v>
      </c>
      <c r="P9924">
        <v>0.06</v>
      </c>
      <c r="Q9924">
        <f>IFERROR(SEARCH("-",R9924)+2, 1)</f>
        <v>8</v>
      </c>
      <c r="R9924" s="9" t="s">
        <v>463</v>
      </c>
      <c r="S9924" s="9" t="b">
        <f>R9924&lt;&gt;K9924</f>
        <v>0</v>
      </c>
      <c r="T9924" t="str">
        <f xml:space="preserve"> TRIM( LEFT(R9924,  IFERROR(   SEARCH(" - ",R9924), LEN(R9924) )    ) )</f>
        <v>Food</v>
      </c>
      <c r="U9924" t="str">
        <f>MID(R9924, Q9924,LEN(R9924))</f>
        <v>Frozen</v>
      </c>
      <c r="V9924" t="s">
        <v>202</v>
      </c>
    </row>
    <row r="9925" spans="1:22" x14ac:dyDescent="0.35">
      <c r="A9925" t="s">
        <v>2325</v>
      </c>
      <c r="B9925" s="1">
        <v>45486</v>
      </c>
      <c r="C9925" t="s">
        <v>17</v>
      </c>
      <c r="D9925" t="s">
        <v>1559</v>
      </c>
      <c r="E9925" t="s">
        <v>775</v>
      </c>
      <c r="F9925" t="s">
        <v>776</v>
      </c>
      <c r="G9925" t="s">
        <v>21</v>
      </c>
      <c r="I9925" t="s">
        <v>1560</v>
      </c>
      <c r="J9925" t="s">
        <v>1561</v>
      </c>
      <c r="K9925" s="9" t="s">
        <v>463</v>
      </c>
      <c r="L9925" t="s">
        <v>464</v>
      </c>
      <c r="M9925">
        <v>2.4900000000000002</v>
      </c>
      <c r="N9925">
        <v>0.747</v>
      </c>
      <c r="O9925">
        <v>9</v>
      </c>
      <c r="P9925">
        <v>0.19</v>
      </c>
      <c r="Q9925">
        <f>IFERROR(SEARCH("-",R9925)+2, 1)</f>
        <v>8</v>
      </c>
      <c r="R9925" s="9" t="s">
        <v>463</v>
      </c>
      <c r="S9925" s="9" t="b">
        <f>R9925&lt;&gt;K9925</f>
        <v>0</v>
      </c>
      <c r="T9925" t="str">
        <f xml:space="preserve"> TRIM( LEFT(R9925,  IFERROR(   SEARCH(" - ",R9925), LEN(R9925) )    ) )</f>
        <v>Food</v>
      </c>
      <c r="U9925" t="str">
        <f>MID(R9925, Q9925,LEN(R9925))</f>
        <v>Frozen</v>
      </c>
    </row>
    <row r="9926" spans="1:22" x14ac:dyDescent="0.35">
      <c r="A9926" t="s">
        <v>16228</v>
      </c>
      <c r="B9926" s="1">
        <v>44994</v>
      </c>
      <c r="C9926" t="s">
        <v>17</v>
      </c>
      <c r="D9926" t="s">
        <v>16229</v>
      </c>
      <c r="E9926" t="s">
        <v>775</v>
      </c>
      <c r="F9926" t="s">
        <v>1017</v>
      </c>
      <c r="G9926" t="s">
        <v>21</v>
      </c>
      <c r="H9926" t="s">
        <v>49</v>
      </c>
      <c r="I9926" t="s">
        <v>4639</v>
      </c>
      <c r="J9926" t="s">
        <v>4640</v>
      </c>
      <c r="K9926" s="9" t="s">
        <v>34</v>
      </c>
      <c r="L9926" t="s">
        <v>417</v>
      </c>
      <c r="M9926">
        <v>3.04</v>
      </c>
      <c r="N9926">
        <v>0.88700000000000001</v>
      </c>
      <c r="O9926">
        <v>5</v>
      </c>
      <c r="P9926">
        <v>0.08</v>
      </c>
      <c r="Q9926">
        <f>IFERROR(SEARCH("-",R9926)+2, 1)</f>
        <v>8</v>
      </c>
      <c r="R9926" s="9" t="s">
        <v>34</v>
      </c>
      <c r="S9926" s="9" t="b">
        <f>R9926&lt;&gt;K9926</f>
        <v>0</v>
      </c>
      <c r="T9926" t="str">
        <f xml:space="preserve"> TRIM( LEFT(R9926,  IFERROR(   SEARCH(" - ",R9926), LEN(R9926) )    ) )</f>
        <v>Food</v>
      </c>
      <c r="U9926" t="str">
        <f>MID(R9926, Q9926,LEN(R9926))</f>
        <v>Condiments</v>
      </c>
      <c r="V9926" t="s">
        <v>49</v>
      </c>
    </row>
    <row r="9927" spans="1:22" x14ac:dyDescent="0.35">
      <c r="A9927" t="s">
        <v>9574</v>
      </c>
      <c r="B9927" s="1">
        <v>45616</v>
      </c>
      <c r="C9927" t="s">
        <v>17</v>
      </c>
      <c r="D9927" t="s">
        <v>9575</v>
      </c>
      <c r="E9927" t="s">
        <v>775</v>
      </c>
      <c r="F9927" t="s">
        <v>1017</v>
      </c>
      <c r="G9927" t="s">
        <v>21</v>
      </c>
      <c r="H9927" t="s">
        <v>78</v>
      </c>
      <c r="I9927" t="s">
        <v>5379</v>
      </c>
      <c r="J9927" t="s">
        <v>5380</v>
      </c>
      <c r="K9927" s="9" t="s">
        <v>827</v>
      </c>
      <c r="L9927" t="s">
        <v>3072</v>
      </c>
      <c r="M9927">
        <v>9.99</v>
      </c>
      <c r="N9927">
        <v>2.6970000000000001</v>
      </c>
      <c r="O9927">
        <v>6</v>
      </c>
      <c r="P9927">
        <v>0.13</v>
      </c>
      <c r="Q9927">
        <f>IFERROR(SEARCH("-",R9927)+2, 1)</f>
        <v>1</v>
      </c>
      <c r="R9927" s="9" t="s">
        <v>827</v>
      </c>
      <c r="S9927" s="9" t="b">
        <f>R9927&lt;&gt;K9927</f>
        <v>0</v>
      </c>
      <c r="T9927" t="str">
        <f xml:space="preserve"> TRIM( LEFT(R9927,  IFERROR(   SEARCH(" - ",R9927), LEN(R9927) )    ) )</f>
        <v>Garden</v>
      </c>
      <c r="U9927" t="str">
        <f>MID(R9927, Q9927,LEN(R9927))</f>
        <v>Garden</v>
      </c>
      <c r="V9927" t="s">
        <v>78</v>
      </c>
    </row>
    <row r="9928" spans="1:22" x14ac:dyDescent="0.35">
      <c r="A9928" t="s">
        <v>18186</v>
      </c>
      <c r="B9928" s="1">
        <v>45357</v>
      </c>
      <c r="C9928" t="s">
        <v>17</v>
      </c>
      <c r="D9928" t="s">
        <v>7391</v>
      </c>
      <c r="E9928" t="s">
        <v>775</v>
      </c>
      <c r="F9928" t="s">
        <v>1017</v>
      </c>
      <c r="G9928" t="s">
        <v>21</v>
      </c>
      <c r="H9928" t="s">
        <v>40</v>
      </c>
      <c r="I9928" t="s">
        <v>7392</v>
      </c>
      <c r="J9928" t="s">
        <v>7393</v>
      </c>
      <c r="K9928" s="9" t="s">
        <v>827</v>
      </c>
      <c r="L9928" t="s">
        <v>1484</v>
      </c>
      <c r="M9928">
        <v>15.99</v>
      </c>
      <c r="N9928">
        <v>4.7969999999999997</v>
      </c>
      <c r="O9928">
        <v>1</v>
      </c>
      <c r="P9928">
        <v>0.06</v>
      </c>
      <c r="Q9928">
        <f>IFERROR(SEARCH("-",R9928)+2, 1)</f>
        <v>1</v>
      </c>
      <c r="R9928" s="9" t="s">
        <v>827</v>
      </c>
      <c r="S9928" s="9" t="b">
        <f>R9928&lt;&gt;K9928</f>
        <v>0</v>
      </c>
      <c r="T9928" t="str">
        <f xml:space="preserve"> TRIM( LEFT(R9928,  IFERROR(   SEARCH(" - ",R9928), LEN(R9928) )    ) )</f>
        <v>Garden</v>
      </c>
      <c r="U9928" t="str">
        <f>MID(R9928, Q9928,LEN(R9928))</f>
        <v>Garden</v>
      </c>
      <c r="V9928" t="s">
        <v>40</v>
      </c>
    </row>
    <row r="9929" spans="1:22" x14ac:dyDescent="0.35">
      <c r="A9929" t="s">
        <v>13885</v>
      </c>
      <c r="B9929" s="1">
        <v>45054</v>
      </c>
      <c r="C9929" t="s">
        <v>17</v>
      </c>
      <c r="D9929" t="s">
        <v>8420</v>
      </c>
      <c r="E9929" t="s">
        <v>775</v>
      </c>
      <c r="F9929" t="s">
        <v>776</v>
      </c>
      <c r="G9929" t="s">
        <v>21</v>
      </c>
      <c r="H9929" t="s">
        <v>31</v>
      </c>
      <c r="I9929" t="s">
        <v>8421</v>
      </c>
      <c r="J9929" t="s">
        <v>8422</v>
      </c>
      <c r="K9929" s="9" t="s">
        <v>827</v>
      </c>
      <c r="L9929" t="s">
        <v>8423</v>
      </c>
      <c r="M9929">
        <v>24.14</v>
      </c>
      <c r="N9929">
        <v>6.9969999999999999</v>
      </c>
      <c r="O9929">
        <v>6</v>
      </c>
      <c r="P9929">
        <v>0.06</v>
      </c>
      <c r="Q9929">
        <f>IFERROR(SEARCH("-",R9929)+2, 1)</f>
        <v>1</v>
      </c>
      <c r="R9929" s="9" t="s">
        <v>827</v>
      </c>
      <c r="S9929" s="9" t="b">
        <f>R9929&lt;&gt;K9929</f>
        <v>0</v>
      </c>
      <c r="T9929" t="str">
        <f xml:space="preserve"> TRIM( LEFT(R9929,  IFERROR(   SEARCH(" - ",R9929), LEN(R9929) )    ) )</f>
        <v>Garden</v>
      </c>
      <c r="U9929" t="str">
        <f>MID(R9929, Q9929,LEN(R9929))</f>
        <v>Garden</v>
      </c>
      <c r="V9929" t="s">
        <v>31</v>
      </c>
    </row>
    <row r="9930" spans="1:22" x14ac:dyDescent="0.35">
      <c r="A9930" t="s">
        <v>1638</v>
      </c>
      <c r="B9930" s="1">
        <v>45320</v>
      </c>
      <c r="C9930" t="s">
        <v>17</v>
      </c>
      <c r="D9930" t="s">
        <v>18</v>
      </c>
      <c r="E9930" t="s">
        <v>775</v>
      </c>
      <c r="F9930" t="s">
        <v>1017</v>
      </c>
      <c r="G9930" t="s">
        <v>21</v>
      </c>
      <c r="H9930" t="s">
        <v>78</v>
      </c>
      <c r="I9930" t="s">
        <v>22</v>
      </c>
      <c r="J9930" t="s">
        <v>23</v>
      </c>
      <c r="K9930" s="9" t="s">
        <v>24</v>
      </c>
      <c r="L9930" t="s">
        <v>25</v>
      </c>
      <c r="M9930">
        <v>2.99</v>
      </c>
      <c r="N9930">
        <v>0.89700000000000002</v>
      </c>
      <c r="O9930">
        <v>13</v>
      </c>
      <c r="P9930">
        <v>0.1</v>
      </c>
      <c r="Q9930">
        <f>IFERROR(SEARCH("-",R9930)+2, 1)</f>
        <v>8</v>
      </c>
      <c r="R9930" s="9" t="s">
        <v>24</v>
      </c>
      <c r="S9930" s="9" t="b">
        <f>R9930&lt;&gt;K9930</f>
        <v>0</v>
      </c>
      <c r="T9930" t="str">
        <f xml:space="preserve"> TRIM( LEFT(R9930,  IFERROR(   SEARCH(" - ",R9930), LEN(R9930) )    ) )</f>
        <v>Food</v>
      </c>
      <c r="U9930" t="str">
        <f>MID(R9930, Q9930,LEN(R9930))</f>
        <v>Snacks</v>
      </c>
      <c r="V9930" t="s">
        <v>78</v>
      </c>
    </row>
    <row r="9931" spans="1:22" x14ac:dyDescent="0.35">
      <c r="A9931" t="s">
        <v>13317</v>
      </c>
      <c r="B9931" s="1">
        <v>45289</v>
      </c>
      <c r="C9931" t="s">
        <v>17</v>
      </c>
      <c r="D9931" t="s">
        <v>5161</v>
      </c>
      <c r="E9931" t="s">
        <v>775</v>
      </c>
      <c r="F9931" t="s">
        <v>1017</v>
      </c>
      <c r="G9931" t="s">
        <v>21</v>
      </c>
      <c r="I9931" t="s">
        <v>5162</v>
      </c>
      <c r="J9931" t="s">
        <v>5163</v>
      </c>
      <c r="K9931" s="9" t="s">
        <v>120</v>
      </c>
      <c r="L9931" t="s">
        <v>5164</v>
      </c>
      <c r="M9931">
        <v>2.14</v>
      </c>
      <c r="N9931">
        <v>0.69599999999999995</v>
      </c>
      <c r="O9931">
        <v>15</v>
      </c>
      <c r="P9931">
        <v>0.03</v>
      </c>
      <c r="Q9931">
        <f>IFERROR(SEARCH("-",R9931)+2, 1)</f>
        <v>8</v>
      </c>
      <c r="R9931" s="9" t="s">
        <v>120</v>
      </c>
      <c r="S9931" s="9" t="b">
        <f>R9931&lt;&gt;K9931</f>
        <v>0</v>
      </c>
      <c r="T9931" t="str">
        <f xml:space="preserve"> TRIM( LEFT(R9931,  IFERROR(   SEARCH(" - ",R9931), LEN(R9931) )    ) )</f>
        <v>Food</v>
      </c>
      <c r="U9931" t="str">
        <f>MID(R9931, Q9931,LEN(R9931))</f>
        <v>Grains</v>
      </c>
    </row>
    <row r="9932" spans="1:22" x14ac:dyDescent="0.35">
      <c r="A9932" t="s">
        <v>6729</v>
      </c>
      <c r="B9932" s="1">
        <v>45692</v>
      </c>
      <c r="C9932" t="s">
        <v>17</v>
      </c>
      <c r="D9932" t="s">
        <v>1325</v>
      </c>
      <c r="E9932" t="s">
        <v>775</v>
      </c>
      <c r="F9932" t="s">
        <v>776</v>
      </c>
      <c r="G9932" t="s">
        <v>21</v>
      </c>
      <c r="H9932" t="s">
        <v>71</v>
      </c>
      <c r="I9932" t="s">
        <v>3430</v>
      </c>
      <c r="J9932" t="s">
        <v>3431</v>
      </c>
      <c r="K9932" s="9" t="s">
        <v>858</v>
      </c>
      <c r="L9932" t="s">
        <v>859</v>
      </c>
      <c r="M9932">
        <v>111.41</v>
      </c>
      <c r="N9932">
        <v>44.996000000000002</v>
      </c>
      <c r="O9932">
        <v>13</v>
      </c>
      <c r="P9932">
        <v>0.06</v>
      </c>
      <c r="Q9932">
        <f>IFERROR(SEARCH("-",R9932)+2, 1)</f>
        <v>1</v>
      </c>
      <c r="R9932" s="9" t="s">
        <v>858</v>
      </c>
      <c r="S9932" s="9" t="b">
        <f>R9932&lt;&gt;K9932</f>
        <v>0</v>
      </c>
      <c r="T9932" t="str">
        <f xml:space="preserve"> TRIM( LEFT(R9932,  IFERROR(   SEARCH(" - ",R9932), LEN(R9932) )    ) )</f>
        <v>Pets</v>
      </c>
      <c r="U9932" t="str">
        <f>MID(R9932, Q9932,LEN(R9932))</f>
        <v>Pets</v>
      </c>
      <c r="V9932" t="s">
        <v>71</v>
      </c>
    </row>
    <row r="9933" spans="1:22" x14ac:dyDescent="0.35">
      <c r="A9933" t="s">
        <v>17751</v>
      </c>
      <c r="B9933" s="1">
        <v>45735</v>
      </c>
      <c r="C9933" t="s">
        <v>17</v>
      </c>
      <c r="D9933" t="s">
        <v>8960</v>
      </c>
      <c r="E9933" t="s">
        <v>775</v>
      </c>
      <c r="F9933" t="s">
        <v>776</v>
      </c>
      <c r="G9933" t="s">
        <v>21</v>
      </c>
      <c r="H9933" t="s">
        <v>40</v>
      </c>
      <c r="I9933" t="s">
        <v>8961</v>
      </c>
      <c r="J9933" t="s">
        <v>8962</v>
      </c>
      <c r="K9933" s="9" t="s">
        <v>136</v>
      </c>
      <c r="L9933" t="s">
        <v>682</v>
      </c>
      <c r="M9933">
        <v>39.99</v>
      </c>
      <c r="N9933">
        <v>11.997</v>
      </c>
      <c r="O9933">
        <v>19</v>
      </c>
      <c r="P9933">
        <v>0.25</v>
      </c>
      <c r="Q9933">
        <f>IFERROR(SEARCH("-",R9933)+2, 1)</f>
        <v>1</v>
      </c>
      <c r="R9933" s="9" t="s">
        <v>136</v>
      </c>
      <c r="S9933" s="9" t="b">
        <f>R9933&lt;&gt;K9933</f>
        <v>0</v>
      </c>
      <c r="T9933" t="str">
        <f xml:space="preserve"> TRIM( LEFT(R9933,  IFERROR(   SEARCH(" - ",R9933), LEN(R9933) )    ) )</f>
        <v>Health</v>
      </c>
      <c r="U9933" t="str">
        <f>MID(R9933, Q9933,LEN(R9933))</f>
        <v>Health</v>
      </c>
      <c r="V9933" t="s">
        <v>40</v>
      </c>
    </row>
    <row r="9934" spans="1:22" x14ac:dyDescent="0.35">
      <c r="A9934" t="s">
        <v>18994</v>
      </c>
      <c r="B9934" s="1">
        <v>45637</v>
      </c>
      <c r="C9934" t="s">
        <v>17</v>
      </c>
      <c r="D9934" t="s">
        <v>8576</v>
      </c>
      <c r="E9934" t="s">
        <v>775</v>
      </c>
      <c r="F9934" t="s">
        <v>1017</v>
      </c>
      <c r="G9934" t="s">
        <v>21</v>
      </c>
      <c r="I9934" t="s">
        <v>8577</v>
      </c>
      <c r="J9934" t="s">
        <v>8578</v>
      </c>
      <c r="K9934" s="9" t="s">
        <v>136</v>
      </c>
      <c r="L9934" t="s">
        <v>682</v>
      </c>
      <c r="M9934">
        <v>69.989999999999995</v>
      </c>
      <c r="N9934">
        <v>20.997</v>
      </c>
      <c r="O9934">
        <v>15</v>
      </c>
      <c r="P9934">
        <v>0.33</v>
      </c>
      <c r="Q9934">
        <f>IFERROR(SEARCH("-",R9934)+2, 1)</f>
        <v>1</v>
      </c>
      <c r="R9934" s="9" t="s">
        <v>136</v>
      </c>
      <c r="S9934" s="9" t="b">
        <f>R9934&lt;&gt;K9934</f>
        <v>0</v>
      </c>
      <c r="T9934" t="str">
        <f xml:space="preserve"> TRIM( LEFT(R9934,  IFERROR(   SEARCH(" - ",R9934), LEN(R9934) )    ) )</f>
        <v>Health</v>
      </c>
      <c r="U9934" t="str">
        <f>MID(R9934, Q9934,LEN(R9934))</f>
        <v>Health</v>
      </c>
    </row>
    <row r="9935" spans="1:22" x14ac:dyDescent="0.35">
      <c r="A9935" t="s">
        <v>2332</v>
      </c>
      <c r="B9935" s="1">
        <v>45561</v>
      </c>
      <c r="C9935" t="s">
        <v>17</v>
      </c>
      <c r="D9935" t="s">
        <v>2333</v>
      </c>
      <c r="E9935" t="s">
        <v>775</v>
      </c>
      <c r="F9935" t="s">
        <v>776</v>
      </c>
      <c r="G9935" t="s">
        <v>21</v>
      </c>
      <c r="H9935" t="s">
        <v>260</v>
      </c>
      <c r="I9935" t="s">
        <v>2334</v>
      </c>
      <c r="J9935" t="s">
        <v>2335</v>
      </c>
      <c r="K9935" s="9" t="s">
        <v>531</v>
      </c>
      <c r="L9935" t="s">
        <v>1490</v>
      </c>
      <c r="M9935">
        <v>5.99</v>
      </c>
      <c r="N9935">
        <v>1.7969999999999999</v>
      </c>
      <c r="O9935">
        <v>4</v>
      </c>
      <c r="P9935">
        <v>0.03</v>
      </c>
      <c r="Q9935">
        <f>IFERROR(SEARCH("-",R9935)+2, 1)</f>
        <v>8</v>
      </c>
      <c r="R9935" s="9" t="s">
        <v>531</v>
      </c>
      <c r="S9935" s="9" t="b">
        <f>R9935&lt;&gt;K9935</f>
        <v>0</v>
      </c>
      <c r="T9935" t="str">
        <f xml:space="preserve"> TRIM( LEFT(R9935,  IFERROR(   SEARCH(" - ",R9935), LEN(R9935) )    ) )</f>
        <v>Food</v>
      </c>
      <c r="U9935" t="str">
        <f>MID(R9935, Q9935,LEN(R9935))</f>
        <v>Breakfast</v>
      </c>
      <c r="V9935" t="s">
        <v>260</v>
      </c>
    </row>
    <row r="9936" spans="1:22" x14ac:dyDescent="0.35">
      <c r="A9936" t="s">
        <v>18710</v>
      </c>
      <c r="B9936" s="1">
        <v>45644</v>
      </c>
      <c r="C9936" t="s">
        <v>17</v>
      </c>
      <c r="D9936" t="s">
        <v>7903</v>
      </c>
      <c r="E9936" t="s">
        <v>775</v>
      </c>
      <c r="F9936" t="s">
        <v>1017</v>
      </c>
      <c r="G9936" t="s">
        <v>21</v>
      </c>
      <c r="H9936" t="s">
        <v>49</v>
      </c>
      <c r="I9936" t="s">
        <v>7904</v>
      </c>
      <c r="J9936" t="s">
        <v>7905</v>
      </c>
      <c r="K9936" s="9" t="s">
        <v>1133</v>
      </c>
      <c r="L9936" t="s">
        <v>1148</v>
      </c>
      <c r="M9936">
        <v>6.49</v>
      </c>
      <c r="N9936">
        <v>1.9470000000000001</v>
      </c>
      <c r="O9936">
        <v>5</v>
      </c>
      <c r="P9936">
        <v>0.12</v>
      </c>
      <c r="Q9936">
        <f>IFERROR(SEARCH("-",R9936)+2, 1)</f>
        <v>8</v>
      </c>
      <c r="R9936" s="9" t="s">
        <v>1133</v>
      </c>
      <c r="S9936" s="9" t="b">
        <f>R9936&lt;&gt;K9936</f>
        <v>0</v>
      </c>
      <c r="T9936" t="str">
        <f xml:space="preserve"> TRIM( LEFT(R9936,  IFERROR(   SEARCH(" - ",R9936), LEN(R9936) )    ) )</f>
        <v>Food</v>
      </c>
      <c r="U9936" t="str">
        <f>MID(R9936, Q9936,LEN(R9936))</f>
        <v>Salads</v>
      </c>
      <c r="V9936" t="s">
        <v>49</v>
      </c>
    </row>
    <row r="9937" spans="1:22" x14ac:dyDescent="0.35">
      <c r="A9937" t="s">
        <v>12809</v>
      </c>
      <c r="B9937" s="1">
        <v>45250</v>
      </c>
      <c r="C9937" t="s">
        <v>17</v>
      </c>
      <c r="D9937" t="s">
        <v>12754</v>
      </c>
      <c r="E9937" t="s">
        <v>775</v>
      </c>
      <c r="F9937" t="s">
        <v>1017</v>
      </c>
      <c r="G9937" t="s">
        <v>21</v>
      </c>
      <c r="H9937" t="s">
        <v>164</v>
      </c>
      <c r="I9937" t="s">
        <v>5762</v>
      </c>
      <c r="J9937" t="s">
        <v>5763</v>
      </c>
      <c r="K9937" s="9" t="s">
        <v>24</v>
      </c>
      <c r="L9937" t="s">
        <v>144</v>
      </c>
      <c r="M9937">
        <v>1.44</v>
      </c>
      <c r="N9937">
        <v>0.187</v>
      </c>
      <c r="O9937">
        <v>1</v>
      </c>
      <c r="P9937">
        <v>0.06</v>
      </c>
      <c r="Q9937">
        <f>IFERROR(SEARCH("-",R9937)+2, 1)</f>
        <v>8</v>
      </c>
      <c r="R9937" s="9" t="s">
        <v>24</v>
      </c>
      <c r="S9937" s="9" t="b">
        <f>R9937&lt;&gt;K9937</f>
        <v>0</v>
      </c>
      <c r="T9937" t="str">
        <f xml:space="preserve"> TRIM( LEFT(R9937,  IFERROR(   SEARCH(" - ",R9937), LEN(R9937) )    ) )</f>
        <v>Food</v>
      </c>
      <c r="U9937" t="str">
        <f>MID(R9937, Q9937,LEN(R9937))</f>
        <v>Snacks</v>
      </c>
      <c r="V9937" t="s">
        <v>164</v>
      </c>
    </row>
    <row r="9938" spans="1:22" x14ac:dyDescent="0.35">
      <c r="A9938" t="s">
        <v>17148</v>
      </c>
      <c r="B9938" s="1">
        <v>45582</v>
      </c>
      <c r="C9938" t="s">
        <v>17</v>
      </c>
      <c r="D9938" t="s">
        <v>14330</v>
      </c>
      <c r="E9938" t="s">
        <v>775</v>
      </c>
      <c r="F9938" t="s">
        <v>1017</v>
      </c>
      <c r="G9938" t="s">
        <v>21</v>
      </c>
      <c r="H9938" t="s">
        <v>49</v>
      </c>
      <c r="I9938" t="s">
        <v>14331</v>
      </c>
      <c r="J9938" t="s">
        <v>14332</v>
      </c>
      <c r="K9938" s="9" t="s">
        <v>24</v>
      </c>
      <c r="L9938" t="s">
        <v>144</v>
      </c>
      <c r="M9938">
        <v>3.99</v>
      </c>
      <c r="N9938">
        <v>1.1970000000000001</v>
      </c>
      <c r="O9938">
        <v>6</v>
      </c>
      <c r="P9938">
        <v>0.25</v>
      </c>
      <c r="Q9938">
        <f>IFERROR(SEARCH("-",R9938)+2, 1)</f>
        <v>8</v>
      </c>
      <c r="R9938" s="9" t="s">
        <v>24</v>
      </c>
      <c r="S9938" s="9" t="b">
        <f>R9938&lt;&gt;K9938</f>
        <v>0</v>
      </c>
      <c r="T9938" t="str">
        <f xml:space="preserve"> TRIM( LEFT(R9938,  IFERROR(   SEARCH(" - ",R9938), LEN(R9938) )    ) )</f>
        <v>Food</v>
      </c>
      <c r="U9938" t="str">
        <f>MID(R9938, Q9938,LEN(R9938))</f>
        <v>Snacks</v>
      </c>
      <c r="V9938" t="s">
        <v>49</v>
      </c>
    </row>
    <row r="9939" spans="1:22" x14ac:dyDescent="0.35">
      <c r="A9939" t="s">
        <v>5792</v>
      </c>
      <c r="B9939" s="1">
        <v>45666</v>
      </c>
      <c r="C9939" t="s">
        <v>17</v>
      </c>
      <c r="D9939" t="s">
        <v>886</v>
      </c>
      <c r="E9939" t="s">
        <v>775</v>
      </c>
      <c r="F9939" t="s">
        <v>776</v>
      </c>
      <c r="G9939" t="s">
        <v>21</v>
      </c>
      <c r="H9939" t="s">
        <v>78</v>
      </c>
      <c r="I9939" t="s">
        <v>3635</v>
      </c>
      <c r="J9939" t="s">
        <v>3636</v>
      </c>
      <c r="K9939" s="9" t="s">
        <v>493</v>
      </c>
      <c r="L9939" t="s">
        <v>1515</v>
      </c>
      <c r="M9939">
        <v>6.41</v>
      </c>
      <c r="N9939">
        <v>2.996</v>
      </c>
      <c r="O9939">
        <v>6</v>
      </c>
      <c r="P9939">
        <v>0.08</v>
      </c>
      <c r="Q9939">
        <f>IFERROR(SEARCH("-",R9939)+2, 1)</f>
        <v>8</v>
      </c>
      <c r="R9939" s="9" t="s">
        <v>493</v>
      </c>
      <c r="S9939" s="9" t="b">
        <f>R9939&lt;&gt;K9939</f>
        <v>0</v>
      </c>
      <c r="T9939" t="str">
        <f xml:space="preserve"> TRIM( LEFT(R9939,  IFERROR(   SEARCH(" - ",R9939), LEN(R9939) )    ) )</f>
        <v>Food</v>
      </c>
      <c r="U9939" t="str">
        <f>MID(R9939, Q9939,LEN(R9939))</f>
        <v>Beverages</v>
      </c>
      <c r="V9939" t="s">
        <v>78</v>
      </c>
    </row>
    <row r="9940" spans="1:22" x14ac:dyDescent="0.35">
      <c r="A9940" t="s">
        <v>13417</v>
      </c>
      <c r="B9940" s="1">
        <v>45228</v>
      </c>
      <c r="C9940" t="s">
        <v>17</v>
      </c>
      <c r="D9940" t="s">
        <v>13418</v>
      </c>
      <c r="E9940" t="s">
        <v>775</v>
      </c>
      <c r="F9940" t="s">
        <v>1017</v>
      </c>
      <c r="G9940" t="s">
        <v>21</v>
      </c>
      <c r="H9940" t="s">
        <v>31</v>
      </c>
      <c r="I9940" t="s">
        <v>6042</v>
      </c>
      <c r="J9940" t="s">
        <v>6043</v>
      </c>
      <c r="K9940" s="9" t="s">
        <v>67</v>
      </c>
      <c r="L9940" t="s">
        <v>6044</v>
      </c>
      <c r="M9940">
        <v>3.94</v>
      </c>
      <c r="N9940">
        <v>1.4159999999999999</v>
      </c>
      <c r="O9940">
        <v>5</v>
      </c>
      <c r="P9940">
        <v>0.06</v>
      </c>
      <c r="Q9940">
        <f>IFERROR(SEARCH("-",R9940)+2, 1)</f>
        <v>8</v>
      </c>
      <c r="R9940" s="9" t="s">
        <v>67</v>
      </c>
      <c r="S9940" s="9" t="b">
        <f>R9940&lt;&gt;K9940</f>
        <v>0</v>
      </c>
      <c r="T9940" t="str">
        <f xml:space="preserve"> TRIM( LEFT(R9940,  IFERROR(   SEARCH(" - ",R9940), LEN(R9940) )    ) )</f>
        <v>Food</v>
      </c>
      <c r="U9940" t="str">
        <f>MID(R9940, Q9940,LEN(R9940))</f>
        <v>Sauces</v>
      </c>
      <c r="V9940" t="s">
        <v>31</v>
      </c>
    </row>
    <row r="9941" spans="1:22" x14ac:dyDescent="0.35">
      <c r="A9941" t="s">
        <v>18964</v>
      </c>
      <c r="B9941" s="1">
        <v>45200</v>
      </c>
      <c r="C9941" t="s">
        <v>17</v>
      </c>
      <c r="D9941" t="s">
        <v>8827</v>
      </c>
      <c r="E9941" t="s">
        <v>775</v>
      </c>
      <c r="F9941" t="s">
        <v>776</v>
      </c>
      <c r="G9941" t="s">
        <v>21</v>
      </c>
      <c r="H9941" t="s">
        <v>202</v>
      </c>
      <c r="I9941" t="s">
        <v>8828</v>
      </c>
      <c r="J9941" t="s">
        <v>8829</v>
      </c>
      <c r="K9941" s="9" t="s">
        <v>58</v>
      </c>
      <c r="L9941" t="s">
        <v>8830</v>
      </c>
      <c r="M9941">
        <v>1.49</v>
      </c>
      <c r="N9941">
        <v>0.44700000000000001</v>
      </c>
      <c r="O9941">
        <v>17</v>
      </c>
      <c r="P9941">
        <v>0.26</v>
      </c>
      <c r="Q9941">
        <f>IFERROR(SEARCH("-",R9941)+2, 1)</f>
        <v>8</v>
      </c>
      <c r="R9941" s="9" t="s">
        <v>58</v>
      </c>
      <c r="S9941" s="9" t="b">
        <f>R9941&lt;&gt;K9941</f>
        <v>0</v>
      </c>
      <c r="T9941" t="str">
        <f xml:space="preserve"> TRIM( LEFT(R9941,  IFERROR(   SEARCH(" - ",R9941), LEN(R9941) )    ) )</f>
        <v>Food</v>
      </c>
      <c r="U9941" t="str">
        <f>MID(R9941, Q9941,LEN(R9941))</f>
        <v>Produce</v>
      </c>
      <c r="V9941" t="s">
        <v>202</v>
      </c>
    </row>
    <row r="9942" spans="1:22" x14ac:dyDescent="0.35">
      <c r="A9942" t="s">
        <v>4887</v>
      </c>
      <c r="B9942" s="1">
        <v>45631</v>
      </c>
      <c r="C9942" t="s">
        <v>17</v>
      </c>
      <c r="D9942" t="s">
        <v>4888</v>
      </c>
      <c r="E9942" t="s">
        <v>775</v>
      </c>
      <c r="F9942" t="s">
        <v>1017</v>
      </c>
      <c r="G9942" t="s">
        <v>21</v>
      </c>
      <c r="H9942" t="s">
        <v>49</v>
      </c>
      <c r="I9942" t="s">
        <v>4889</v>
      </c>
      <c r="J9942" t="s">
        <v>4890</v>
      </c>
      <c r="K9942" s="9" t="s">
        <v>82</v>
      </c>
      <c r="L9942" t="s">
        <v>83</v>
      </c>
      <c r="M9942">
        <v>18.989999999999998</v>
      </c>
      <c r="N9942">
        <v>7.5960000000000001</v>
      </c>
      <c r="O9942">
        <v>11</v>
      </c>
      <c r="P9942">
        <v>0.39</v>
      </c>
      <c r="Q9942">
        <f>IFERROR(SEARCH("-",R9942)+2, 1)</f>
        <v>1</v>
      </c>
      <c r="R9942" s="9" t="s">
        <v>82</v>
      </c>
      <c r="S9942" s="9" t="b">
        <f>R9942&lt;&gt;K9942</f>
        <v>0</v>
      </c>
      <c r="T9942" t="str">
        <f xml:space="preserve"> TRIM( LEFT(R9942,  IFERROR(   SEARCH(" - ",R9942), LEN(R9942) )    ) )</f>
        <v>Home</v>
      </c>
      <c r="U9942" t="str">
        <f>MID(R9942, Q9942,LEN(R9942))</f>
        <v>Home</v>
      </c>
      <c r="V9942" t="s">
        <v>49</v>
      </c>
    </row>
    <row r="9943" spans="1:22" x14ac:dyDescent="0.35">
      <c r="A9943" t="s">
        <v>7443</v>
      </c>
      <c r="B9943" s="1">
        <v>45637</v>
      </c>
      <c r="C9943" t="s">
        <v>17</v>
      </c>
      <c r="D9943" t="s">
        <v>7444</v>
      </c>
      <c r="E9943" t="s">
        <v>775</v>
      </c>
      <c r="F9943" t="s">
        <v>1017</v>
      </c>
      <c r="G9943" t="s">
        <v>21</v>
      </c>
      <c r="H9943" t="s">
        <v>71</v>
      </c>
      <c r="I9943" t="s">
        <v>7445</v>
      </c>
      <c r="J9943" t="s">
        <v>7446</v>
      </c>
      <c r="K9943" s="9" t="s">
        <v>82</v>
      </c>
      <c r="L9943" t="s">
        <v>83</v>
      </c>
      <c r="M9943">
        <v>16.989999999999998</v>
      </c>
      <c r="N9943">
        <v>5.0970000000000004</v>
      </c>
      <c r="O9943">
        <v>20</v>
      </c>
      <c r="P9943">
        <v>0.02</v>
      </c>
      <c r="Q9943">
        <f>IFERROR(SEARCH("-",R9943)+2, 1)</f>
        <v>1</v>
      </c>
      <c r="R9943" s="9" t="s">
        <v>82</v>
      </c>
      <c r="S9943" s="9" t="b">
        <f>R9943&lt;&gt;K9943</f>
        <v>0</v>
      </c>
      <c r="T9943" t="str">
        <f xml:space="preserve"> TRIM( LEFT(R9943,  IFERROR(   SEARCH(" - ",R9943), LEN(R9943) )    ) )</f>
        <v>Home</v>
      </c>
      <c r="U9943" t="str">
        <f>MID(R9943, Q9943,LEN(R9943))</f>
        <v>Home</v>
      </c>
      <c r="V9943" t="s">
        <v>71</v>
      </c>
    </row>
    <row r="9944" spans="1:22" x14ac:dyDescent="0.35">
      <c r="A9944" t="s">
        <v>16839</v>
      </c>
      <c r="B9944" s="1">
        <v>45107</v>
      </c>
      <c r="C9944" t="s">
        <v>17</v>
      </c>
      <c r="D9944" t="s">
        <v>16840</v>
      </c>
      <c r="E9944" t="s">
        <v>775</v>
      </c>
      <c r="F9944" t="s">
        <v>776</v>
      </c>
      <c r="G9944" t="s">
        <v>21</v>
      </c>
      <c r="H9944" t="s">
        <v>40</v>
      </c>
      <c r="I9944" t="s">
        <v>7002</v>
      </c>
      <c r="J9944" t="s">
        <v>7003</v>
      </c>
      <c r="K9944" s="9" t="s">
        <v>4846</v>
      </c>
      <c r="L9944" t="s">
        <v>4847</v>
      </c>
      <c r="M9944">
        <v>12.24</v>
      </c>
      <c r="N9944">
        <v>4.9459999999999997</v>
      </c>
      <c r="O9944">
        <v>1</v>
      </c>
      <c r="P9944">
        <v>0.08</v>
      </c>
      <c r="Q9944">
        <f>IFERROR(SEARCH("-",R9944)+2, 1)</f>
        <v>8</v>
      </c>
      <c r="R9944" s="9" t="s">
        <v>4846</v>
      </c>
      <c r="S9944" s="9" t="b">
        <f>R9944&lt;&gt;K9944</f>
        <v>0</v>
      </c>
      <c r="T9944" t="str">
        <f xml:space="preserve"> TRIM( LEFT(R9944,  IFERROR(   SEARCH(" - ",R9944), LEN(R9944) )    ) )</f>
        <v>Food</v>
      </c>
      <c r="U9944" t="str">
        <f>MID(R9944, Q9944,LEN(R9944))</f>
        <v>Household</v>
      </c>
      <c r="V9944" t="s">
        <v>40</v>
      </c>
    </row>
    <row r="9945" spans="1:22" x14ac:dyDescent="0.35">
      <c r="A9945" t="s">
        <v>18226</v>
      </c>
      <c r="B9945" s="1">
        <v>45374</v>
      </c>
      <c r="C9945" t="s">
        <v>17</v>
      </c>
      <c r="D9945" t="s">
        <v>8518</v>
      </c>
      <c r="E9945" t="s">
        <v>775</v>
      </c>
      <c r="F9945" t="s">
        <v>1017</v>
      </c>
      <c r="G9945" t="s">
        <v>21</v>
      </c>
      <c r="H9945" t="s">
        <v>78</v>
      </c>
      <c r="I9945" t="s">
        <v>8519</v>
      </c>
      <c r="J9945" t="s">
        <v>8520</v>
      </c>
      <c r="K9945" s="9" t="s">
        <v>136</v>
      </c>
      <c r="L9945" t="s">
        <v>1946</v>
      </c>
      <c r="M9945">
        <v>19.989999999999998</v>
      </c>
      <c r="N9945">
        <v>5.9969999999999999</v>
      </c>
      <c r="O9945">
        <v>9</v>
      </c>
      <c r="P9945">
        <v>0.11</v>
      </c>
      <c r="Q9945">
        <f>IFERROR(SEARCH("-",R9945)+2, 1)</f>
        <v>1</v>
      </c>
      <c r="R9945" s="9" t="s">
        <v>136</v>
      </c>
      <c r="S9945" s="9" t="b">
        <f>R9945&lt;&gt;K9945</f>
        <v>0</v>
      </c>
      <c r="T9945" t="str">
        <f xml:space="preserve"> TRIM( LEFT(R9945,  IFERROR(   SEARCH(" - ",R9945), LEN(R9945) )    ) )</f>
        <v>Health</v>
      </c>
      <c r="U9945" t="str">
        <f>MID(R9945, Q9945,LEN(R9945))</f>
        <v>Health</v>
      </c>
      <c r="V9945" t="s">
        <v>78</v>
      </c>
    </row>
    <row r="9946" spans="1:22" x14ac:dyDescent="0.35">
      <c r="A9946" t="s">
        <v>2502</v>
      </c>
      <c r="B9946" s="1">
        <v>45435</v>
      </c>
      <c r="C9946" t="s">
        <v>17</v>
      </c>
      <c r="D9946" t="s">
        <v>2269</v>
      </c>
      <c r="E9946" t="s">
        <v>775</v>
      </c>
      <c r="F9946" t="s">
        <v>776</v>
      </c>
      <c r="G9946" t="s">
        <v>21</v>
      </c>
      <c r="H9946" t="s">
        <v>260</v>
      </c>
      <c r="I9946" t="s">
        <v>2270</v>
      </c>
      <c r="J9946" t="s">
        <v>2271</v>
      </c>
      <c r="K9946" s="9" t="s">
        <v>739</v>
      </c>
      <c r="L9946" t="s">
        <v>2272</v>
      </c>
      <c r="M9946">
        <v>69.989999999999995</v>
      </c>
      <c r="N9946">
        <v>20.997</v>
      </c>
      <c r="O9946">
        <v>13</v>
      </c>
      <c r="P9946">
        <v>0.23</v>
      </c>
      <c r="Q9946">
        <f>IFERROR(SEARCH("-",R9946)+2, 1)</f>
        <v>12</v>
      </c>
      <c r="R9946" s="9" t="s">
        <v>739</v>
      </c>
      <c r="S9946" s="9" t="b">
        <f>R9946&lt;&gt;K9946</f>
        <v>0</v>
      </c>
      <c r="T9946" t="str">
        <f xml:space="preserve"> TRIM( LEFT(R9946,  IFERROR(   SEARCH(" - ",R9946), LEN(R9946) )    ) )</f>
        <v>Clothing</v>
      </c>
      <c r="U9946" t="str">
        <f>MID(R9946, Q9946,LEN(R9946))</f>
        <v>Outerwear</v>
      </c>
      <c r="V9946" t="s">
        <v>260</v>
      </c>
    </row>
    <row r="9947" spans="1:22" x14ac:dyDescent="0.35">
      <c r="A9947" t="s">
        <v>7427</v>
      </c>
      <c r="B9947" s="1">
        <v>45596</v>
      </c>
      <c r="C9947" t="s">
        <v>17</v>
      </c>
      <c r="D9947" t="s">
        <v>7428</v>
      </c>
      <c r="E9947" t="s">
        <v>775</v>
      </c>
      <c r="F9947" t="s">
        <v>776</v>
      </c>
      <c r="G9947" t="s">
        <v>21</v>
      </c>
      <c r="H9947" t="s">
        <v>40</v>
      </c>
      <c r="I9947" t="s">
        <v>7429</v>
      </c>
      <c r="J9947" t="s">
        <v>7430</v>
      </c>
      <c r="K9947" s="9" t="s">
        <v>739</v>
      </c>
      <c r="L9947" t="s">
        <v>2272</v>
      </c>
      <c r="M9947">
        <v>69.989999999999995</v>
      </c>
      <c r="N9947">
        <v>20.997</v>
      </c>
      <c r="O9947">
        <v>15</v>
      </c>
      <c r="Q9947">
        <f>IFERROR(SEARCH("-",R9947)+2, 1)</f>
        <v>12</v>
      </c>
      <c r="R9947" s="9" t="s">
        <v>739</v>
      </c>
      <c r="S9947" s="9" t="b">
        <f>R9947&lt;&gt;K9947</f>
        <v>0</v>
      </c>
      <c r="T9947" t="str">
        <f xml:space="preserve"> TRIM( LEFT(R9947,  IFERROR(   SEARCH(" - ",R9947), LEN(R9947) )    ) )</f>
        <v>Clothing</v>
      </c>
      <c r="U9947" t="str">
        <f>MID(R9947, Q9947,LEN(R9947))</f>
        <v>Outerwear</v>
      </c>
      <c r="V9947" t="s">
        <v>40</v>
      </c>
    </row>
    <row r="9948" spans="1:22" x14ac:dyDescent="0.35">
      <c r="A9948" t="s">
        <v>6715</v>
      </c>
      <c r="B9948" s="1">
        <v>45694</v>
      </c>
      <c r="C9948" t="s">
        <v>17</v>
      </c>
      <c r="D9948" t="s">
        <v>2101</v>
      </c>
      <c r="E9948" t="s">
        <v>775</v>
      </c>
      <c r="F9948" t="s">
        <v>1017</v>
      </c>
      <c r="G9948" t="s">
        <v>21</v>
      </c>
      <c r="H9948" t="s">
        <v>179</v>
      </c>
      <c r="I9948" t="s">
        <v>5465</v>
      </c>
      <c r="J9948" t="s">
        <v>5466</v>
      </c>
      <c r="K9948" s="9" t="s">
        <v>43</v>
      </c>
      <c r="L9948" t="s">
        <v>4197</v>
      </c>
      <c r="M9948">
        <v>21.41</v>
      </c>
      <c r="N9948">
        <v>6.9969999999999999</v>
      </c>
      <c r="O9948">
        <v>3</v>
      </c>
      <c r="P9948">
        <v>0.03</v>
      </c>
      <c r="Q9948">
        <f>IFERROR(SEARCH("-",R9948)+2, 1)</f>
        <v>1</v>
      </c>
      <c r="R9948" s="9" t="s">
        <v>43</v>
      </c>
      <c r="S9948" s="9" t="b">
        <f>R9948&lt;&gt;K9948</f>
        <v>0</v>
      </c>
      <c r="T9948" t="str">
        <f xml:space="preserve"> TRIM( LEFT(R9948,  IFERROR(   SEARCH(" - ",R9948), LEN(R9948) )    ) )</f>
        <v>Accessories</v>
      </c>
      <c r="U9948" t="str">
        <f>MID(R9948, Q9948,LEN(R9948))</f>
        <v>Accessories</v>
      </c>
      <c r="V9948" t="s">
        <v>179</v>
      </c>
    </row>
    <row r="9949" spans="1:22" x14ac:dyDescent="0.35">
      <c r="A9949" t="s">
        <v>10712</v>
      </c>
      <c r="B9949" s="1">
        <v>45495</v>
      </c>
      <c r="C9949" t="s">
        <v>17</v>
      </c>
      <c r="D9949" t="s">
        <v>10713</v>
      </c>
      <c r="E9949" t="s">
        <v>775</v>
      </c>
      <c r="F9949" t="s">
        <v>776</v>
      </c>
      <c r="G9949" t="s">
        <v>21</v>
      </c>
      <c r="H9949" t="s">
        <v>49</v>
      </c>
      <c r="I9949" t="s">
        <v>5465</v>
      </c>
      <c r="J9949" t="s">
        <v>5466</v>
      </c>
      <c r="K9949" s="9" t="s">
        <v>43</v>
      </c>
      <c r="L9949" t="s">
        <v>4197</v>
      </c>
      <c r="M9949">
        <v>20.99</v>
      </c>
      <c r="N9949">
        <v>5.9969999999999999</v>
      </c>
      <c r="O9949">
        <v>2</v>
      </c>
      <c r="P9949">
        <v>0.09</v>
      </c>
      <c r="Q9949">
        <f>IFERROR(SEARCH("-",R9949)+2, 1)</f>
        <v>1</v>
      </c>
      <c r="R9949" s="9" t="s">
        <v>43</v>
      </c>
      <c r="S9949" s="9" t="b">
        <f>R9949&lt;&gt;K9949</f>
        <v>0</v>
      </c>
      <c r="T9949" t="str">
        <f xml:space="preserve"> TRIM( LEFT(R9949,  IFERROR(   SEARCH(" - ",R9949), LEN(R9949) )    ) )</f>
        <v>Accessories</v>
      </c>
      <c r="U9949" t="str">
        <f>MID(R9949, Q9949,LEN(R9949))</f>
        <v>Accessories</v>
      </c>
      <c r="V9949" t="s">
        <v>49</v>
      </c>
    </row>
    <row r="9950" spans="1:22" x14ac:dyDescent="0.35">
      <c r="A9950" t="s">
        <v>12031</v>
      </c>
      <c r="B9950" s="1">
        <v>45049</v>
      </c>
      <c r="C9950" t="s">
        <v>17</v>
      </c>
      <c r="D9950" t="s">
        <v>718</v>
      </c>
      <c r="E9950" t="s">
        <v>775</v>
      </c>
      <c r="F9950" t="s">
        <v>776</v>
      </c>
      <c r="G9950" t="s">
        <v>21</v>
      </c>
      <c r="H9950" t="s">
        <v>179</v>
      </c>
      <c r="I9950" t="s">
        <v>719</v>
      </c>
      <c r="J9950" t="s">
        <v>720</v>
      </c>
      <c r="K9950" s="9" t="s">
        <v>493</v>
      </c>
      <c r="L9950" t="s">
        <v>721</v>
      </c>
      <c r="M9950">
        <v>2.29</v>
      </c>
      <c r="N9950">
        <v>0.437</v>
      </c>
      <c r="O9950">
        <v>2</v>
      </c>
      <c r="P9950">
        <v>0.09</v>
      </c>
      <c r="Q9950">
        <f>IFERROR(SEARCH("-",R9950)+2, 1)</f>
        <v>8</v>
      </c>
      <c r="R9950" s="9" t="s">
        <v>493</v>
      </c>
      <c r="S9950" s="9" t="b">
        <f>R9950&lt;&gt;K9950</f>
        <v>0</v>
      </c>
      <c r="T9950" t="str">
        <f xml:space="preserve"> TRIM( LEFT(R9950,  IFERROR(   SEARCH(" - ",R9950), LEN(R9950) )    ) )</f>
        <v>Food</v>
      </c>
      <c r="U9950" t="str">
        <f>MID(R9950, Q9950,LEN(R9950))</f>
        <v>Beverages</v>
      </c>
      <c r="V9950" t="s">
        <v>179</v>
      </c>
    </row>
    <row r="9951" spans="1:22" x14ac:dyDescent="0.35">
      <c r="A9951" t="s">
        <v>4183</v>
      </c>
      <c r="B9951" s="1">
        <v>45316</v>
      </c>
      <c r="C9951" t="s">
        <v>17</v>
      </c>
      <c r="D9951" t="s">
        <v>4184</v>
      </c>
      <c r="E9951" t="s">
        <v>775</v>
      </c>
      <c r="F9951" t="s">
        <v>776</v>
      </c>
      <c r="G9951" t="s">
        <v>21</v>
      </c>
      <c r="I9951" t="s">
        <v>4185</v>
      </c>
      <c r="J9951" t="s">
        <v>4186</v>
      </c>
      <c r="K9951" s="9" t="s">
        <v>82</v>
      </c>
      <c r="L9951" t="s">
        <v>714</v>
      </c>
      <c r="M9951">
        <v>34.99</v>
      </c>
      <c r="N9951">
        <v>13.996</v>
      </c>
      <c r="O9951">
        <v>18</v>
      </c>
      <c r="P9951">
        <v>0.33</v>
      </c>
      <c r="Q9951">
        <f>IFERROR(SEARCH("-",R9951)+2, 1)</f>
        <v>1</v>
      </c>
      <c r="R9951" s="9" t="s">
        <v>82</v>
      </c>
      <c r="S9951" s="9" t="b">
        <f>R9951&lt;&gt;K9951</f>
        <v>0</v>
      </c>
      <c r="T9951" t="str">
        <f xml:space="preserve"> TRIM( LEFT(R9951,  IFERROR(   SEARCH(" - ",R9951), LEN(R9951) )    ) )</f>
        <v>Home</v>
      </c>
      <c r="U9951" t="str">
        <f>MID(R9951, Q9951,LEN(R9951))</f>
        <v>Home</v>
      </c>
    </row>
    <row r="9952" spans="1:22" x14ac:dyDescent="0.35">
      <c r="A9952" t="s">
        <v>12225</v>
      </c>
      <c r="B9952" s="1">
        <v>45075</v>
      </c>
      <c r="C9952" t="s">
        <v>17</v>
      </c>
      <c r="D9952" t="s">
        <v>1425</v>
      </c>
      <c r="E9952" t="s">
        <v>775</v>
      </c>
      <c r="F9952" t="s">
        <v>1017</v>
      </c>
      <c r="G9952" t="s">
        <v>21</v>
      </c>
      <c r="H9952" t="s">
        <v>202</v>
      </c>
      <c r="I9952" t="s">
        <v>1426</v>
      </c>
      <c r="J9952" t="s">
        <v>1427</v>
      </c>
      <c r="K9952" s="9" t="s">
        <v>82</v>
      </c>
      <c r="L9952" t="s">
        <v>714</v>
      </c>
      <c r="M9952">
        <v>14.99</v>
      </c>
      <c r="N9952">
        <v>4.2469999999999999</v>
      </c>
      <c r="O9952">
        <v>17</v>
      </c>
      <c r="P9952">
        <v>0.32</v>
      </c>
      <c r="Q9952">
        <f>IFERROR(SEARCH("-",R9952)+2, 1)</f>
        <v>1</v>
      </c>
      <c r="R9952" s="9" t="s">
        <v>82</v>
      </c>
      <c r="S9952" s="9" t="b">
        <f>R9952&lt;&gt;K9952</f>
        <v>0</v>
      </c>
      <c r="T9952" t="str">
        <f xml:space="preserve"> TRIM( LEFT(R9952,  IFERROR(   SEARCH(" - ",R9952), LEN(R9952) )    ) )</f>
        <v>Home</v>
      </c>
      <c r="U9952" t="str">
        <f>MID(R9952, Q9952,LEN(R9952))</f>
        <v>Home</v>
      </c>
      <c r="V9952" t="s">
        <v>202</v>
      </c>
    </row>
    <row r="9953" spans="1:22" x14ac:dyDescent="0.35">
      <c r="A9953" t="s">
        <v>16859</v>
      </c>
      <c r="B9953" s="1">
        <v>45228</v>
      </c>
      <c r="C9953" t="s">
        <v>17</v>
      </c>
      <c r="D9953" t="s">
        <v>16860</v>
      </c>
      <c r="E9953" t="s">
        <v>775</v>
      </c>
      <c r="F9953" t="s">
        <v>776</v>
      </c>
      <c r="G9953" t="s">
        <v>21</v>
      </c>
      <c r="H9953" t="s">
        <v>164</v>
      </c>
      <c r="I9953" t="s">
        <v>4341</v>
      </c>
      <c r="J9953" t="s">
        <v>4342</v>
      </c>
      <c r="K9953" s="9" t="s">
        <v>391</v>
      </c>
      <c r="L9953" t="s">
        <v>2947</v>
      </c>
      <c r="M9953">
        <v>39.24</v>
      </c>
      <c r="N9953">
        <v>15.746</v>
      </c>
      <c r="O9953">
        <v>19</v>
      </c>
      <c r="P9953">
        <v>0.04</v>
      </c>
      <c r="Q9953">
        <f>IFERROR(SEARCH("-",R9953)+2, 1)</f>
        <v>1</v>
      </c>
      <c r="R9953" s="9" t="s">
        <v>391</v>
      </c>
      <c r="S9953" s="9" t="b">
        <f>R9953&lt;&gt;K9953</f>
        <v>0</v>
      </c>
      <c r="T9953" t="str">
        <f xml:space="preserve"> TRIM( LEFT(R9953,  IFERROR(   SEARCH(" - ",R9953), LEN(R9953) )    ) )</f>
        <v>Kitchen</v>
      </c>
      <c r="U9953" t="str">
        <f>MID(R9953, Q9953,LEN(R9953))</f>
        <v>Kitchen</v>
      </c>
      <c r="V9953" t="s">
        <v>164</v>
      </c>
    </row>
    <row r="9954" spans="1:22" x14ac:dyDescent="0.35">
      <c r="A9954" t="s">
        <v>9338</v>
      </c>
      <c r="B9954" s="1">
        <v>45371</v>
      </c>
      <c r="C9954" t="s">
        <v>17</v>
      </c>
      <c r="D9954" t="s">
        <v>8136</v>
      </c>
      <c r="E9954" t="s">
        <v>775</v>
      </c>
      <c r="F9954" t="s">
        <v>1017</v>
      </c>
      <c r="G9954" t="s">
        <v>21</v>
      </c>
      <c r="H9954" t="s">
        <v>31</v>
      </c>
      <c r="I9954" t="s">
        <v>8137</v>
      </c>
      <c r="J9954" t="s">
        <v>8138</v>
      </c>
      <c r="K9954" s="9" t="s">
        <v>739</v>
      </c>
      <c r="L9954" t="s">
        <v>4468</v>
      </c>
      <c r="M9954">
        <v>49.99</v>
      </c>
      <c r="N9954">
        <v>14.997</v>
      </c>
      <c r="O9954">
        <v>1</v>
      </c>
      <c r="P9954">
        <v>0.01</v>
      </c>
      <c r="Q9954">
        <f>IFERROR(SEARCH("-",R9954)+2, 1)</f>
        <v>12</v>
      </c>
      <c r="R9954" s="9" t="s">
        <v>739</v>
      </c>
      <c r="S9954" s="9" t="b">
        <f>R9954&lt;&gt;K9954</f>
        <v>0</v>
      </c>
      <c r="T9954" t="str">
        <f xml:space="preserve"> TRIM( LEFT(R9954,  IFERROR(   SEARCH(" - ",R9954), LEN(R9954) )    ) )</f>
        <v>Clothing</v>
      </c>
      <c r="U9954" t="str">
        <f>MID(R9954, Q9954,LEN(R9954))</f>
        <v>Outerwear</v>
      </c>
      <c r="V9954" t="s">
        <v>31</v>
      </c>
    </row>
    <row r="9955" spans="1:22" x14ac:dyDescent="0.35">
      <c r="A9955" t="s">
        <v>14886</v>
      </c>
      <c r="B9955" s="1">
        <v>45054</v>
      </c>
      <c r="C9955" t="s">
        <v>17</v>
      </c>
      <c r="D9955" t="s">
        <v>14322</v>
      </c>
      <c r="E9955" t="s">
        <v>775</v>
      </c>
      <c r="F9955" t="s">
        <v>1017</v>
      </c>
      <c r="G9955" t="s">
        <v>21</v>
      </c>
      <c r="H9955" t="s">
        <v>71</v>
      </c>
      <c r="I9955" t="s">
        <v>14323</v>
      </c>
      <c r="J9955" t="s">
        <v>14324</v>
      </c>
      <c r="K9955" s="9" t="s">
        <v>502</v>
      </c>
      <c r="L9955" t="s">
        <v>2155</v>
      </c>
      <c r="M9955">
        <v>29.14</v>
      </c>
      <c r="N9955">
        <v>8.4969999999999999</v>
      </c>
      <c r="O9955">
        <v>15</v>
      </c>
      <c r="P9955">
        <v>0.34</v>
      </c>
      <c r="Q9955">
        <f>IFERROR(SEARCH("-",R9955)+2, 1)</f>
        <v>1</v>
      </c>
      <c r="R9955" s="9" t="s">
        <v>502</v>
      </c>
      <c r="S9955" s="9" t="b">
        <f>R9955&lt;&gt;K9955</f>
        <v>0</v>
      </c>
      <c r="T9955" t="str">
        <f xml:space="preserve"> TRIM( LEFT(R9955,  IFERROR(   SEARCH(" - ",R9955), LEN(R9955) )    ) )</f>
        <v>Office</v>
      </c>
      <c r="U9955" t="str">
        <f>MID(R9955, Q9955,LEN(R9955))</f>
        <v>Office</v>
      </c>
      <c r="V9955" t="s">
        <v>71</v>
      </c>
    </row>
    <row r="9956" spans="1:22" x14ac:dyDescent="0.35">
      <c r="A9956" t="s">
        <v>18936</v>
      </c>
      <c r="B9956" s="1">
        <v>45303</v>
      </c>
      <c r="C9956" t="s">
        <v>17</v>
      </c>
      <c r="D9956" t="s">
        <v>8325</v>
      </c>
      <c r="E9956" t="s">
        <v>775</v>
      </c>
      <c r="F9956" t="s">
        <v>1017</v>
      </c>
      <c r="G9956" t="s">
        <v>21</v>
      </c>
      <c r="I9956" t="s">
        <v>8326</v>
      </c>
      <c r="J9956" t="s">
        <v>8327</v>
      </c>
      <c r="K9956" s="9" t="s">
        <v>3687</v>
      </c>
      <c r="L9956" t="s">
        <v>3253</v>
      </c>
      <c r="M9956">
        <v>3.99</v>
      </c>
      <c r="N9956">
        <v>1.1970000000000001</v>
      </c>
      <c r="O9956">
        <v>8</v>
      </c>
      <c r="Q9956">
        <f>IFERROR(SEARCH("-",R9956)+2, 1)</f>
        <v>8</v>
      </c>
      <c r="R9956" s="9" t="s">
        <v>3687</v>
      </c>
      <c r="S9956" s="9" t="b">
        <f>R9956&lt;&gt;K9956</f>
        <v>0</v>
      </c>
      <c r="T9956" t="str">
        <f xml:space="preserve"> TRIM( LEFT(R9956,  IFERROR(   SEARCH(" - ",R9956), LEN(R9956) )    ) )</f>
        <v>Food</v>
      </c>
      <c r="U9956" t="str">
        <f>MID(R9956, Q9956,LEN(R9956))</f>
        <v>Grocery</v>
      </c>
    </row>
    <row r="9957" spans="1:22" x14ac:dyDescent="0.35">
      <c r="A9957" t="s">
        <v>10696</v>
      </c>
      <c r="B9957" s="1">
        <v>45609</v>
      </c>
      <c r="C9957" t="s">
        <v>17</v>
      </c>
      <c r="D9957" t="s">
        <v>10697</v>
      </c>
      <c r="E9957" t="s">
        <v>775</v>
      </c>
      <c r="F9957" t="s">
        <v>1017</v>
      </c>
      <c r="G9957" t="s">
        <v>21</v>
      </c>
      <c r="H9957" t="s">
        <v>71</v>
      </c>
      <c r="I9957" t="s">
        <v>6447</v>
      </c>
      <c r="J9957" t="s">
        <v>6448</v>
      </c>
      <c r="K9957" s="9" t="s">
        <v>82</v>
      </c>
      <c r="L9957" t="s">
        <v>379</v>
      </c>
      <c r="M9957">
        <v>20.99</v>
      </c>
      <c r="N9957">
        <v>7.9960000000000004</v>
      </c>
      <c r="O9957">
        <v>3</v>
      </c>
      <c r="P9957">
        <v>0.16</v>
      </c>
      <c r="Q9957">
        <f>IFERROR(SEARCH("-",R9957)+2, 1)</f>
        <v>1</v>
      </c>
      <c r="R9957" s="9" t="s">
        <v>82</v>
      </c>
      <c r="S9957" s="9" t="b">
        <f>R9957&lt;&gt;K9957</f>
        <v>0</v>
      </c>
      <c r="T9957" t="str">
        <f xml:space="preserve"> TRIM( LEFT(R9957,  IFERROR(   SEARCH(" - ",R9957), LEN(R9957) )    ) )</f>
        <v>Home</v>
      </c>
      <c r="U9957" t="str">
        <f>MID(R9957, Q9957,LEN(R9957))</f>
        <v>Home</v>
      </c>
      <c r="V9957" t="s">
        <v>71</v>
      </c>
    </row>
    <row r="9958" spans="1:22" x14ac:dyDescent="0.35">
      <c r="A9958" t="s">
        <v>12012</v>
      </c>
      <c r="B9958" s="1">
        <v>45070</v>
      </c>
      <c r="C9958" t="s">
        <v>17</v>
      </c>
      <c r="D9958" t="s">
        <v>1038</v>
      </c>
      <c r="E9958" t="s">
        <v>775</v>
      </c>
      <c r="F9958" t="s">
        <v>1017</v>
      </c>
      <c r="G9958" t="s">
        <v>21</v>
      </c>
      <c r="H9958" t="s">
        <v>179</v>
      </c>
      <c r="I9958" t="s">
        <v>1039</v>
      </c>
      <c r="J9958" t="s">
        <v>1040</v>
      </c>
      <c r="K9958" s="9" t="s">
        <v>82</v>
      </c>
      <c r="L9958" t="s">
        <v>379</v>
      </c>
      <c r="M9958">
        <v>38.99</v>
      </c>
      <c r="N9958">
        <v>11.446999999999999</v>
      </c>
      <c r="O9958">
        <v>13</v>
      </c>
      <c r="P9958">
        <v>0.02</v>
      </c>
      <c r="Q9958">
        <f>IFERROR(SEARCH("-",R9958)+2, 1)</f>
        <v>1</v>
      </c>
      <c r="R9958" s="9" t="s">
        <v>82</v>
      </c>
      <c r="S9958" s="9" t="b">
        <f>R9958&lt;&gt;K9958</f>
        <v>0</v>
      </c>
      <c r="T9958" t="str">
        <f xml:space="preserve"> TRIM( LEFT(R9958,  IFERROR(   SEARCH(" - ",R9958), LEN(R9958) )    ) )</f>
        <v>Home</v>
      </c>
      <c r="U9958" t="str">
        <f>MID(R9958, Q9958,LEN(R9958))</f>
        <v>Home</v>
      </c>
      <c r="V9958" t="s">
        <v>179</v>
      </c>
    </row>
    <row r="9959" spans="1:22" x14ac:dyDescent="0.35">
      <c r="A9959" t="s">
        <v>15454</v>
      </c>
      <c r="B9959" s="1">
        <v>45088</v>
      </c>
      <c r="C9959" t="s">
        <v>17</v>
      </c>
      <c r="D9959" t="s">
        <v>15455</v>
      </c>
      <c r="E9959" t="s">
        <v>775</v>
      </c>
      <c r="F9959" t="s">
        <v>1017</v>
      </c>
      <c r="G9959" t="s">
        <v>21</v>
      </c>
      <c r="H9959" t="s">
        <v>71</v>
      </c>
      <c r="I9959" t="s">
        <v>5295</v>
      </c>
      <c r="J9959" t="s">
        <v>5296</v>
      </c>
      <c r="K9959" s="9" t="s">
        <v>82</v>
      </c>
      <c r="L9959" t="s">
        <v>379</v>
      </c>
      <c r="M9959">
        <v>34.25</v>
      </c>
      <c r="N9959">
        <v>10.25</v>
      </c>
      <c r="O9959">
        <v>17</v>
      </c>
      <c r="P9959">
        <v>0.05</v>
      </c>
      <c r="Q9959">
        <f>IFERROR(SEARCH("-",R9959)+2, 1)</f>
        <v>1</v>
      </c>
      <c r="R9959" s="9" t="s">
        <v>82</v>
      </c>
      <c r="S9959" s="9" t="b">
        <f>R9959&lt;&gt;K9959</f>
        <v>0</v>
      </c>
      <c r="T9959" t="str">
        <f xml:space="preserve"> TRIM( LEFT(R9959,  IFERROR(   SEARCH(" - ",R9959), LEN(R9959) )    ) )</f>
        <v>Home</v>
      </c>
      <c r="U9959" t="str">
        <f>MID(R9959, Q9959,LEN(R9959))</f>
        <v>Home</v>
      </c>
      <c r="V9959" t="s">
        <v>71</v>
      </c>
    </row>
    <row r="9960" spans="1:22" x14ac:dyDescent="0.35">
      <c r="A9960" t="s">
        <v>8811</v>
      </c>
      <c r="B9960" s="1">
        <v>45599</v>
      </c>
      <c r="C9960" t="s">
        <v>17</v>
      </c>
      <c r="D9960" t="s">
        <v>8552</v>
      </c>
      <c r="E9960" t="s">
        <v>775</v>
      </c>
      <c r="F9960" t="s">
        <v>1017</v>
      </c>
      <c r="G9960" t="s">
        <v>21</v>
      </c>
      <c r="H9960" t="s">
        <v>164</v>
      </c>
      <c r="I9960" t="s">
        <v>8553</v>
      </c>
      <c r="J9960" t="s">
        <v>8554</v>
      </c>
      <c r="K9960" s="9" t="s">
        <v>2581</v>
      </c>
      <c r="L9960" t="s">
        <v>3493</v>
      </c>
      <c r="M9960">
        <v>49.99</v>
      </c>
      <c r="N9960">
        <v>14.997</v>
      </c>
      <c r="O9960">
        <v>1</v>
      </c>
      <c r="P9960">
        <v>0.04</v>
      </c>
      <c r="Q9960">
        <f>IFERROR(SEARCH("-",R9960)+2, 1)</f>
        <v>1</v>
      </c>
      <c r="R9960" s="9" t="s">
        <v>2581</v>
      </c>
      <c r="S9960" s="9" t="b">
        <f>R9960&lt;&gt;K9960</f>
        <v>0</v>
      </c>
      <c r="T9960" t="str">
        <f xml:space="preserve"> TRIM( LEFT(R9960,  IFERROR(   SEARCH(" - ",R9960), LEN(R9960) )    ) )</f>
        <v>Clothing</v>
      </c>
      <c r="U9960" t="str">
        <f>MID(R9960, Q9960,LEN(R9960))</f>
        <v>Clothing</v>
      </c>
      <c r="V9960" t="s">
        <v>164</v>
      </c>
    </row>
    <row r="9961" spans="1:22" x14ac:dyDescent="0.35">
      <c r="A9961" t="s">
        <v>8899</v>
      </c>
      <c r="B9961" s="1">
        <v>45591</v>
      </c>
      <c r="C9961" t="s">
        <v>17</v>
      </c>
      <c r="D9961" t="s">
        <v>8173</v>
      </c>
      <c r="E9961" t="s">
        <v>775</v>
      </c>
      <c r="F9961" t="s">
        <v>1017</v>
      </c>
      <c r="G9961" t="s">
        <v>21</v>
      </c>
      <c r="H9961" t="s">
        <v>71</v>
      </c>
      <c r="I9961" t="s">
        <v>8174</v>
      </c>
      <c r="J9961" t="s">
        <v>8175</v>
      </c>
      <c r="K9961" s="9" t="s">
        <v>34</v>
      </c>
      <c r="L9961" t="s">
        <v>845</v>
      </c>
      <c r="M9961">
        <v>4.29</v>
      </c>
      <c r="N9961">
        <v>1.2869999999999999</v>
      </c>
      <c r="O9961">
        <v>4</v>
      </c>
      <c r="P9961">
        <v>0.37</v>
      </c>
      <c r="Q9961">
        <f>IFERROR(SEARCH("-",R9961)+2, 1)</f>
        <v>8</v>
      </c>
      <c r="R9961" s="9" t="s">
        <v>34</v>
      </c>
      <c r="S9961" s="9" t="b">
        <f>R9961&lt;&gt;K9961</f>
        <v>0</v>
      </c>
      <c r="T9961" t="str">
        <f xml:space="preserve"> TRIM( LEFT(R9961,  IFERROR(   SEARCH(" - ",R9961), LEN(R9961) )    ) )</f>
        <v>Food</v>
      </c>
      <c r="U9961" t="str">
        <f>MID(R9961, Q9961,LEN(R9961))</f>
        <v>Condiments</v>
      </c>
      <c r="V9961" t="s">
        <v>71</v>
      </c>
    </row>
    <row r="9962" spans="1:22" x14ac:dyDescent="0.35">
      <c r="A9962" t="s">
        <v>17992</v>
      </c>
      <c r="B9962" s="1">
        <v>45316</v>
      </c>
      <c r="C9962" t="s">
        <v>17</v>
      </c>
      <c r="D9962" t="s">
        <v>8177</v>
      </c>
      <c r="E9962" t="s">
        <v>775</v>
      </c>
      <c r="F9962" t="s">
        <v>776</v>
      </c>
      <c r="G9962" t="s">
        <v>21</v>
      </c>
      <c r="H9962" t="s">
        <v>164</v>
      </c>
      <c r="I9962" t="s">
        <v>8178</v>
      </c>
      <c r="J9962" t="s">
        <v>8179</v>
      </c>
      <c r="K9962" s="9" t="s">
        <v>8180</v>
      </c>
      <c r="L9962" t="s">
        <v>4227</v>
      </c>
      <c r="M9962">
        <v>4.99</v>
      </c>
      <c r="N9962">
        <v>1.4970000000000001</v>
      </c>
      <c r="O9962">
        <v>10</v>
      </c>
      <c r="P9962">
        <v>0</v>
      </c>
      <c r="Q9962">
        <f>IFERROR(SEARCH("-",R9962)+2, 1)</f>
        <v>8</v>
      </c>
      <c r="R9962" s="9" t="s">
        <v>8180</v>
      </c>
      <c r="S9962" s="9" t="b">
        <f>R9962&lt;&gt;K9962</f>
        <v>0</v>
      </c>
      <c r="T9962" t="str">
        <f xml:space="preserve"> TRIM( LEFT(R9962,  IFERROR(   SEARCH(" - ",R9962), LEN(R9962) )    ) )</f>
        <v>Food</v>
      </c>
      <c r="U9962" t="str">
        <f>MID(R9962, Q9962,LEN(R9962))</f>
        <v>Meat &amp; Seafood</v>
      </c>
      <c r="V9962" t="s">
        <v>164</v>
      </c>
    </row>
    <row r="9963" spans="1:22" x14ac:dyDescent="0.35">
      <c r="A9963" t="s">
        <v>7076</v>
      </c>
      <c r="B9963" s="1">
        <v>45616</v>
      </c>
      <c r="C9963" t="s">
        <v>17</v>
      </c>
      <c r="D9963" t="s">
        <v>7077</v>
      </c>
      <c r="E9963" t="s">
        <v>775</v>
      </c>
      <c r="F9963" t="s">
        <v>1017</v>
      </c>
      <c r="G9963" t="s">
        <v>21</v>
      </c>
      <c r="H9963" t="s">
        <v>78</v>
      </c>
      <c r="I9963" t="s">
        <v>7078</v>
      </c>
      <c r="J9963" t="s">
        <v>7079</v>
      </c>
      <c r="K9963" s="9" t="s">
        <v>98</v>
      </c>
      <c r="L9963" t="s">
        <v>99</v>
      </c>
      <c r="M9963">
        <v>5.99</v>
      </c>
      <c r="N9963">
        <v>1.7969999999999999</v>
      </c>
      <c r="O9963">
        <v>2</v>
      </c>
      <c r="P9963">
        <v>0.24</v>
      </c>
      <c r="Q9963">
        <f>IFERROR(SEARCH("-",R9963)+2, 1)</f>
        <v>8</v>
      </c>
      <c r="R9963" s="9" t="s">
        <v>98</v>
      </c>
      <c r="S9963" s="9" t="b">
        <f>R9963&lt;&gt;K9963</f>
        <v>0</v>
      </c>
      <c r="T9963" t="str">
        <f xml:space="preserve"> TRIM( LEFT(R9963,  IFERROR(   SEARCH(" - ",R9963), LEN(R9963) )    ) )</f>
        <v>Food</v>
      </c>
      <c r="U9963" t="str">
        <f>MID(R9963, Q9963,LEN(R9963))</f>
        <v>Baking</v>
      </c>
      <c r="V9963" t="s">
        <v>78</v>
      </c>
    </row>
    <row r="9964" spans="1:22" x14ac:dyDescent="0.35">
      <c r="A9964" t="s">
        <v>10240</v>
      </c>
      <c r="B9964" s="1">
        <v>45629</v>
      </c>
      <c r="C9964" t="s">
        <v>17</v>
      </c>
      <c r="D9964" t="s">
        <v>10241</v>
      </c>
      <c r="E9964" t="s">
        <v>775</v>
      </c>
      <c r="F9964" t="s">
        <v>1017</v>
      </c>
      <c r="G9964" t="s">
        <v>21</v>
      </c>
      <c r="H9964" t="s">
        <v>260</v>
      </c>
      <c r="I9964" t="s">
        <v>4659</v>
      </c>
      <c r="J9964" t="s">
        <v>4660</v>
      </c>
      <c r="K9964" s="9" t="s">
        <v>98</v>
      </c>
      <c r="L9964" t="s">
        <v>99</v>
      </c>
      <c r="M9964">
        <v>2.29</v>
      </c>
      <c r="N9964">
        <v>0.51600000000000001</v>
      </c>
      <c r="O9964">
        <v>10</v>
      </c>
      <c r="P9964">
        <v>0.17</v>
      </c>
      <c r="Q9964">
        <f>IFERROR(SEARCH("-",R9964)+2, 1)</f>
        <v>8</v>
      </c>
      <c r="R9964" s="9" t="s">
        <v>98</v>
      </c>
      <c r="S9964" s="9" t="b">
        <f>R9964&lt;&gt;K9964</f>
        <v>0</v>
      </c>
      <c r="T9964" t="str">
        <f xml:space="preserve"> TRIM( LEFT(R9964,  IFERROR(   SEARCH(" - ",R9964), LEN(R9964) )    ) )</f>
        <v>Food</v>
      </c>
      <c r="U9964" t="str">
        <f>MID(R9964, Q9964,LEN(R9964))</f>
        <v>Baking</v>
      </c>
      <c r="V9964" t="s">
        <v>260</v>
      </c>
    </row>
    <row r="9965" spans="1:22" x14ac:dyDescent="0.35">
      <c r="A9965" t="s">
        <v>18428</v>
      </c>
      <c r="B9965" s="1">
        <v>45402</v>
      </c>
      <c r="C9965" t="s">
        <v>17</v>
      </c>
      <c r="D9965" t="s">
        <v>8803</v>
      </c>
      <c r="E9965" t="s">
        <v>775</v>
      </c>
      <c r="F9965" t="s">
        <v>1017</v>
      </c>
      <c r="H9965" t="s">
        <v>78</v>
      </c>
      <c r="I9965" t="s">
        <v>8804</v>
      </c>
      <c r="J9965" t="s">
        <v>8805</v>
      </c>
      <c r="K9965" s="9" t="s">
        <v>43</v>
      </c>
      <c r="L9965" t="s">
        <v>874</v>
      </c>
      <c r="M9965">
        <v>19.989999999999998</v>
      </c>
      <c r="N9965">
        <v>5.9969999999999999</v>
      </c>
      <c r="O9965">
        <v>11</v>
      </c>
      <c r="P9965">
        <v>0.21</v>
      </c>
      <c r="Q9965">
        <f>IFERROR(SEARCH("-",R9965)+2, 1)</f>
        <v>1</v>
      </c>
      <c r="R9965" s="9" t="s">
        <v>43</v>
      </c>
      <c r="S9965" s="9" t="b">
        <f>R9965&lt;&gt;K9965</f>
        <v>0</v>
      </c>
      <c r="T9965" t="str">
        <f xml:space="preserve"> TRIM( LEFT(R9965,  IFERROR(   SEARCH(" - ",R9965), LEN(R9965) )    ) )</f>
        <v>Accessories</v>
      </c>
      <c r="U9965" t="str">
        <f>MID(R9965, Q9965,LEN(R9965))</f>
        <v>Accessories</v>
      </c>
      <c r="V9965" t="s">
        <v>78</v>
      </c>
    </row>
    <row r="9966" spans="1:22" x14ac:dyDescent="0.35">
      <c r="A9966" t="s">
        <v>16835</v>
      </c>
      <c r="B9966" s="1">
        <v>45006</v>
      </c>
      <c r="C9966" t="s">
        <v>17</v>
      </c>
      <c r="D9966" t="s">
        <v>16836</v>
      </c>
      <c r="E9966" t="s">
        <v>775</v>
      </c>
      <c r="F9966" t="s">
        <v>1017</v>
      </c>
      <c r="G9966" t="s">
        <v>21</v>
      </c>
      <c r="H9966" t="s">
        <v>49</v>
      </c>
      <c r="I9966" t="s">
        <v>3264</v>
      </c>
      <c r="J9966" t="s">
        <v>3265</v>
      </c>
      <c r="K9966" s="9" t="s">
        <v>205</v>
      </c>
      <c r="L9966" t="s">
        <v>3266</v>
      </c>
      <c r="M9966">
        <v>3.24</v>
      </c>
      <c r="N9966">
        <v>1.3460000000000001</v>
      </c>
      <c r="O9966">
        <v>3</v>
      </c>
      <c r="P9966">
        <v>7.0000000000000007E-2</v>
      </c>
      <c r="Q9966">
        <f>IFERROR(SEARCH("-",R9966)+2, 1)</f>
        <v>8</v>
      </c>
      <c r="R9966" s="9" t="s">
        <v>205</v>
      </c>
      <c r="S9966" s="9" t="b">
        <f>R9966&lt;&gt;K9966</f>
        <v>0</v>
      </c>
      <c r="T9966" t="str">
        <f xml:space="preserve"> TRIM( LEFT(R9966,  IFERROR(   SEARCH(" - ",R9966), LEN(R9966) )    ) )</f>
        <v>Food</v>
      </c>
      <c r="U9966" t="str">
        <f>MID(R9966, Q9966,LEN(R9966))</f>
        <v>Bakery</v>
      </c>
      <c r="V9966" t="s">
        <v>49</v>
      </c>
    </row>
    <row r="9967" spans="1:22" x14ac:dyDescent="0.35">
      <c r="A9967" t="s">
        <v>9197</v>
      </c>
      <c r="B9967" s="1">
        <v>45395</v>
      </c>
      <c r="C9967" t="s">
        <v>17</v>
      </c>
      <c r="D9967" t="s">
        <v>7373</v>
      </c>
      <c r="E9967" t="s">
        <v>775</v>
      </c>
      <c r="F9967" t="s">
        <v>776</v>
      </c>
      <c r="G9967" t="s">
        <v>21</v>
      </c>
      <c r="H9967" t="s">
        <v>31</v>
      </c>
      <c r="I9967" t="s">
        <v>7374</v>
      </c>
      <c r="J9967" t="s">
        <v>7375</v>
      </c>
      <c r="K9967" s="9" t="s">
        <v>273</v>
      </c>
      <c r="L9967" t="s">
        <v>7376</v>
      </c>
      <c r="M9967">
        <v>39.99</v>
      </c>
      <c r="N9967">
        <v>11.997</v>
      </c>
      <c r="O9967">
        <v>7</v>
      </c>
      <c r="P9967">
        <v>0.3</v>
      </c>
      <c r="Q9967">
        <f>IFERROR(SEARCH("-",R9967)+2, 1)</f>
        <v>1</v>
      </c>
      <c r="R9967" s="9" t="s">
        <v>273</v>
      </c>
      <c r="S9967" s="9" t="b">
        <f>R9967&lt;&gt;K9967</f>
        <v>0</v>
      </c>
      <c r="T9967" t="str">
        <f xml:space="preserve"> TRIM( LEFT(R9967,  IFERROR(   SEARCH(" - ",R9967), LEN(R9967) )    ) )</f>
        <v>Toys</v>
      </c>
      <c r="U9967" t="str">
        <f>MID(R9967, Q9967,LEN(R9967))</f>
        <v>Toys</v>
      </c>
      <c r="V9967" t="s">
        <v>31</v>
      </c>
    </row>
    <row r="9968" spans="1:22" x14ac:dyDescent="0.35">
      <c r="A9968" t="s">
        <v>17810</v>
      </c>
      <c r="B9968" s="1">
        <v>45451</v>
      </c>
      <c r="C9968" t="s">
        <v>17</v>
      </c>
      <c r="D9968" t="s">
        <v>17572</v>
      </c>
      <c r="E9968" t="s">
        <v>775</v>
      </c>
      <c r="F9968" t="s">
        <v>1017</v>
      </c>
      <c r="G9968" t="s">
        <v>21</v>
      </c>
      <c r="H9968" t="s">
        <v>202</v>
      </c>
      <c r="I9968" t="s">
        <v>17573</v>
      </c>
      <c r="J9968" t="s">
        <v>17574</v>
      </c>
      <c r="L9968" t="s">
        <v>7045</v>
      </c>
      <c r="M9968">
        <v>3.49</v>
      </c>
      <c r="N9968">
        <v>1.0469999999999999</v>
      </c>
      <c r="O9968">
        <v>8</v>
      </c>
      <c r="P9968">
        <v>0.13</v>
      </c>
      <c r="Q9968">
        <f>IFERROR(SEARCH("-",R9968)+2, 1)</f>
        <v>8</v>
      </c>
      <c r="R9968" s="9" t="s">
        <v>34</v>
      </c>
      <c r="S9968" s="9" t="b">
        <f>R9968&lt;&gt;K9968</f>
        <v>1</v>
      </c>
      <c r="T9968" t="str">
        <f xml:space="preserve"> TRIM( LEFT(R9968,  IFERROR(   SEARCH(" - ",R9968), LEN(R9968) )    ) )</f>
        <v>Food</v>
      </c>
      <c r="U9968" t="str">
        <f>MID(R9968, Q9968,LEN(R9968))</f>
        <v>Condiments</v>
      </c>
      <c r="V9968" t="s">
        <v>202</v>
      </c>
    </row>
    <row r="9969" spans="1:22" x14ac:dyDescent="0.35">
      <c r="A9969" t="s">
        <v>11744</v>
      </c>
      <c r="B9969" s="1">
        <v>44977</v>
      </c>
      <c r="C9969" t="s">
        <v>17</v>
      </c>
      <c r="D9969" t="s">
        <v>1003</v>
      </c>
      <c r="E9969" t="s">
        <v>775</v>
      </c>
      <c r="F9969" t="s">
        <v>776</v>
      </c>
      <c r="G9969" t="s">
        <v>21</v>
      </c>
      <c r="H9969" t="s">
        <v>179</v>
      </c>
      <c r="I9969" t="s">
        <v>1004</v>
      </c>
      <c r="J9969" t="s">
        <v>1005</v>
      </c>
      <c r="K9969" s="9" t="s">
        <v>1006</v>
      </c>
      <c r="L9969" t="s">
        <v>1007</v>
      </c>
      <c r="M9969">
        <v>3.99</v>
      </c>
      <c r="N9969">
        <v>0.94699999999999995</v>
      </c>
      <c r="O9969">
        <v>19</v>
      </c>
      <c r="P9969">
        <v>0.3</v>
      </c>
      <c r="Q9969">
        <f>IFERROR(SEARCH("-",R9969)+2, 1)</f>
        <v>8</v>
      </c>
      <c r="R9969" s="9" t="s">
        <v>1006</v>
      </c>
      <c r="S9969" s="9" t="b">
        <f>R9969&lt;&gt;K9969</f>
        <v>0</v>
      </c>
      <c r="T9969" t="str">
        <f xml:space="preserve"> TRIM( LEFT(R9969,  IFERROR(   SEARCH(" - ",R9969), LEN(R9969) )    ) )</f>
        <v>Food</v>
      </c>
      <c r="U9969" t="str">
        <f>MID(R9969, Q9969,LEN(R9969))</f>
        <v>Pasta</v>
      </c>
      <c r="V9969" t="s">
        <v>179</v>
      </c>
    </row>
    <row r="9970" spans="1:22" x14ac:dyDescent="0.35">
      <c r="A9970" t="s">
        <v>13938</v>
      </c>
      <c r="B9970" s="1">
        <v>45172</v>
      </c>
      <c r="C9970" t="s">
        <v>17</v>
      </c>
      <c r="D9970" t="s">
        <v>13939</v>
      </c>
      <c r="E9970" t="s">
        <v>775</v>
      </c>
      <c r="F9970" t="s">
        <v>1017</v>
      </c>
      <c r="G9970" t="s">
        <v>21</v>
      </c>
      <c r="H9970" t="s">
        <v>202</v>
      </c>
      <c r="I9970" t="s">
        <v>13940</v>
      </c>
      <c r="J9970" t="s">
        <v>13941</v>
      </c>
      <c r="K9970" s="9" t="s">
        <v>13942</v>
      </c>
      <c r="L9970" t="s">
        <v>1007</v>
      </c>
      <c r="M9970">
        <v>5.14</v>
      </c>
      <c r="N9970">
        <v>1.2969999999999999</v>
      </c>
      <c r="O9970">
        <v>3</v>
      </c>
      <c r="P9970">
        <v>0.32</v>
      </c>
      <c r="Q9970">
        <f>IFERROR(SEARCH("-",R9970)+2, 1)</f>
        <v>8</v>
      </c>
      <c r="R9970" s="9" t="s">
        <v>13942</v>
      </c>
      <c r="S9970" s="9" t="b">
        <f>R9970&lt;&gt;K9970</f>
        <v>0</v>
      </c>
      <c r="T9970" t="str">
        <f xml:space="preserve"> TRIM( LEFT(R9970,  IFERROR(   SEARCH(" - ",R9970), LEN(R9970) )    ) )</f>
        <v>Food</v>
      </c>
      <c r="U9970" t="str">
        <f>MID(R9970, Q9970,LEN(R9970))</f>
        <v>Grab-and-Go</v>
      </c>
      <c r="V9970" t="s">
        <v>202</v>
      </c>
    </row>
    <row r="9971" spans="1:22" x14ac:dyDescent="0.35">
      <c r="A9971" t="s">
        <v>17068</v>
      </c>
      <c r="B9971" s="1">
        <v>45321</v>
      </c>
      <c r="C9971" t="s">
        <v>17</v>
      </c>
      <c r="D9971" t="s">
        <v>13939</v>
      </c>
      <c r="E9971" t="s">
        <v>775</v>
      </c>
      <c r="F9971" t="s">
        <v>1017</v>
      </c>
      <c r="H9971" t="s">
        <v>260</v>
      </c>
      <c r="I9971" t="s">
        <v>13940</v>
      </c>
      <c r="J9971" t="s">
        <v>13941</v>
      </c>
      <c r="K9971" s="9" t="s">
        <v>13942</v>
      </c>
      <c r="L9971" t="s">
        <v>1007</v>
      </c>
      <c r="M9971">
        <v>5.99</v>
      </c>
      <c r="N9971">
        <v>1.7969999999999999</v>
      </c>
      <c r="O9971">
        <v>17</v>
      </c>
      <c r="Q9971">
        <f>IFERROR(SEARCH("-",R9971)+2, 1)</f>
        <v>8</v>
      </c>
      <c r="R9971" s="9" t="s">
        <v>13942</v>
      </c>
      <c r="S9971" s="9" t="b">
        <f>R9971&lt;&gt;K9971</f>
        <v>0</v>
      </c>
      <c r="T9971" t="str">
        <f xml:space="preserve"> TRIM( LEFT(R9971,  IFERROR(   SEARCH(" - ",R9971), LEN(R9971) )    ) )</f>
        <v>Food</v>
      </c>
      <c r="U9971" t="str">
        <f>MID(R9971, Q9971,LEN(R9971))</f>
        <v>Grab-and-Go</v>
      </c>
      <c r="V9971" t="s">
        <v>260</v>
      </c>
    </row>
    <row r="9972" spans="1:22" x14ac:dyDescent="0.35">
      <c r="A9972" t="s">
        <v>7926</v>
      </c>
      <c r="B9972" s="1">
        <v>45581</v>
      </c>
      <c r="C9972" t="s">
        <v>17</v>
      </c>
      <c r="D9972" t="s">
        <v>7843</v>
      </c>
      <c r="E9972" t="s">
        <v>775</v>
      </c>
      <c r="F9972" t="s">
        <v>776</v>
      </c>
      <c r="G9972" t="s">
        <v>21</v>
      </c>
      <c r="I9972" t="s">
        <v>7844</v>
      </c>
      <c r="J9972" t="s">
        <v>7845</v>
      </c>
      <c r="K9972" s="9" t="s">
        <v>502</v>
      </c>
      <c r="L9972" t="s">
        <v>1420</v>
      </c>
      <c r="M9972">
        <v>5.99</v>
      </c>
      <c r="N9972">
        <v>1.7969999999999999</v>
      </c>
      <c r="O9972">
        <v>9</v>
      </c>
      <c r="P9972">
        <v>0.1</v>
      </c>
      <c r="Q9972">
        <f>IFERROR(SEARCH("-",R9972)+2, 1)</f>
        <v>1</v>
      </c>
      <c r="R9972" s="9" t="s">
        <v>502</v>
      </c>
      <c r="S9972" s="9" t="b">
        <f>R9972&lt;&gt;K9972</f>
        <v>0</v>
      </c>
      <c r="T9972" t="str">
        <f xml:space="preserve"> TRIM( LEFT(R9972,  IFERROR(   SEARCH(" - ",R9972), LEN(R9972) )    ) )</f>
        <v>Office</v>
      </c>
      <c r="U9972" t="str">
        <f>MID(R9972, Q9972,LEN(R9972))</f>
        <v>Office</v>
      </c>
    </row>
    <row r="9973" spans="1:22" x14ac:dyDescent="0.35">
      <c r="A9973" t="s">
        <v>11197</v>
      </c>
      <c r="B9973" s="1">
        <v>45626</v>
      </c>
      <c r="C9973" t="s">
        <v>17</v>
      </c>
      <c r="D9973" t="s">
        <v>11198</v>
      </c>
      <c r="E9973" t="s">
        <v>775</v>
      </c>
      <c r="F9973" t="s">
        <v>776</v>
      </c>
      <c r="G9973" t="s">
        <v>21</v>
      </c>
      <c r="H9973" t="s">
        <v>164</v>
      </c>
      <c r="I9973" t="s">
        <v>5600</v>
      </c>
      <c r="J9973" t="s">
        <v>5601</v>
      </c>
      <c r="K9973" s="9" t="s">
        <v>4236</v>
      </c>
      <c r="L9973" t="s">
        <v>761</v>
      </c>
      <c r="M9973">
        <v>7.49</v>
      </c>
      <c r="N9973">
        <v>2.5960000000000001</v>
      </c>
      <c r="O9973">
        <v>3</v>
      </c>
      <c r="P9973">
        <v>0.1</v>
      </c>
      <c r="Q9973">
        <f>IFERROR(SEARCH("-",R9973)+2, 1)</f>
        <v>8</v>
      </c>
      <c r="R9973" s="9" t="s">
        <v>4236</v>
      </c>
      <c r="S9973" s="9" t="b">
        <f>R9973&lt;&gt;K9973</f>
        <v>0</v>
      </c>
      <c r="T9973" t="str">
        <f xml:space="preserve"> TRIM( LEFT(R9973,  IFERROR(   SEARCH(" - ",R9973), LEN(R9973) )    ) )</f>
        <v>Food</v>
      </c>
      <c r="U9973" t="str">
        <f>MID(R9973, Q9973,LEN(R9973))</f>
        <v>Oils &amp; Vinegars</v>
      </c>
      <c r="V9973" t="s">
        <v>164</v>
      </c>
    </row>
    <row r="9974" spans="1:22" x14ac:dyDescent="0.35">
      <c r="A9974" t="s">
        <v>5210</v>
      </c>
      <c r="B9974" s="1">
        <v>45441</v>
      </c>
      <c r="C9974" t="s">
        <v>17</v>
      </c>
      <c r="D9974" t="s">
        <v>4696</v>
      </c>
      <c r="E9974" t="s">
        <v>775</v>
      </c>
      <c r="F9974" t="s">
        <v>1017</v>
      </c>
      <c r="G9974" t="s">
        <v>21</v>
      </c>
      <c r="H9974" t="s">
        <v>49</v>
      </c>
      <c r="I9974" t="s">
        <v>4697</v>
      </c>
      <c r="J9974" t="s">
        <v>4698</v>
      </c>
      <c r="K9974" s="9" t="s">
        <v>217</v>
      </c>
      <c r="L9974" t="s">
        <v>608</v>
      </c>
      <c r="M9974">
        <v>22.99</v>
      </c>
      <c r="N9974">
        <v>6.8970000000000002</v>
      </c>
      <c r="O9974">
        <v>9</v>
      </c>
      <c r="P9974">
        <v>0.23</v>
      </c>
      <c r="Q9974">
        <f>IFERROR(SEARCH("-",R9974)+2, 1)</f>
        <v>1</v>
      </c>
      <c r="R9974" s="9" t="s">
        <v>217</v>
      </c>
      <c r="S9974" s="9" t="b">
        <f>R9974&lt;&gt;K9974</f>
        <v>0</v>
      </c>
      <c r="T9974" t="str">
        <f xml:space="preserve"> TRIM( LEFT(R9974,  IFERROR(   SEARCH(" - ",R9974), LEN(R9974) )    ) )</f>
        <v>Outdoor</v>
      </c>
      <c r="U9974" t="str">
        <f>MID(R9974, Q9974,LEN(R9974))</f>
        <v>Outdoor</v>
      </c>
      <c r="V9974" t="s">
        <v>49</v>
      </c>
    </row>
    <row r="9975" spans="1:22" x14ac:dyDescent="0.35">
      <c r="A9975" t="s">
        <v>17166</v>
      </c>
      <c r="B9975" s="1">
        <v>45602</v>
      </c>
      <c r="C9975" t="s">
        <v>17</v>
      </c>
      <c r="D9975" t="s">
        <v>8587</v>
      </c>
      <c r="E9975" t="s">
        <v>775</v>
      </c>
      <c r="F9975" t="s">
        <v>776</v>
      </c>
      <c r="G9975" t="s">
        <v>21</v>
      </c>
      <c r="H9975" t="s">
        <v>78</v>
      </c>
      <c r="I9975" t="s">
        <v>8588</v>
      </c>
      <c r="J9975" t="s">
        <v>8589</v>
      </c>
      <c r="K9975" s="9" t="s">
        <v>217</v>
      </c>
      <c r="L9975" t="s">
        <v>608</v>
      </c>
      <c r="M9975">
        <v>59.99</v>
      </c>
      <c r="N9975">
        <v>17.997</v>
      </c>
      <c r="O9975">
        <v>20</v>
      </c>
      <c r="P9975">
        <v>0.27</v>
      </c>
      <c r="Q9975">
        <f>IFERROR(SEARCH("-",R9975)+2, 1)</f>
        <v>1</v>
      </c>
      <c r="R9975" s="9" t="s">
        <v>217</v>
      </c>
      <c r="S9975" s="9" t="b">
        <f>R9975&lt;&gt;K9975</f>
        <v>0</v>
      </c>
      <c r="T9975" t="str">
        <f xml:space="preserve"> TRIM( LEFT(R9975,  IFERROR(   SEARCH(" - ",R9975), LEN(R9975) )    ) )</f>
        <v>Outdoor</v>
      </c>
      <c r="U9975" t="str">
        <f>MID(R9975, Q9975,LEN(R9975))</f>
        <v>Outdoor</v>
      </c>
      <c r="V9975" t="s">
        <v>78</v>
      </c>
    </row>
    <row r="9976" spans="1:22" x14ac:dyDescent="0.35">
      <c r="A9976" t="s">
        <v>18892</v>
      </c>
      <c r="B9976" s="1">
        <v>45225</v>
      </c>
      <c r="C9976" t="s">
        <v>17</v>
      </c>
      <c r="D9976" t="s">
        <v>8014</v>
      </c>
      <c r="E9976" t="s">
        <v>775</v>
      </c>
      <c r="F9976" t="s">
        <v>776</v>
      </c>
      <c r="G9976" t="s">
        <v>21</v>
      </c>
      <c r="H9976" t="s">
        <v>31</v>
      </c>
      <c r="I9976" t="s">
        <v>8015</v>
      </c>
      <c r="J9976" t="s">
        <v>8016</v>
      </c>
      <c r="K9976" s="9" t="s">
        <v>217</v>
      </c>
      <c r="L9976" t="s">
        <v>608</v>
      </c>
      <c r="M9976">
        <v>59.99</v>
      </c>
      <c r="N9976">
        <v>17.997</v>
      </c>
      <c r="O9976">
        <v>3</v>
      </c>
      <c r="P9976">
        <v>0.16</v>
      </c>
      <c r="Q9976">
        <f>IFERROR(SEARCH("-",R9976)+2, 1)</f>
        <v>1</v>
      </c>
      <c r="R9976" s="9" t="s">
        <v>217</v>
      </c>
      <c r="S9976" s="9" t="b">
        <f>R9976&lt;&gt;K9976</f>
        <v>0</v>
      </c>
      <c r="T9976" t="str">
        <f xml:space="preserve"> TRIM( LEFT(R9976,  IFERROR(   SEARCH(" - ",R9976), LEN(R9976) )    ) )</f>
        <v>Outdoor</v>
      </c>
      <c r="U9976" t="str">
        <f>MID(R9976, Q9976,LEN(R9976))</f>
        <v>Outdoor</v>
      </c>
      <c r="V9976" t="s">
        <v>31</v>
      </c>
    </row>
    <row r="9977" spans="1:22" x14ac:dyDescent="0.35">
      <c r="A9977" t="s">
        <v>2263</v>
      </c>
      <c r="B9977" s="1">
        <v>45546</v>
      </c>
      <c r="C9977" t="s">
        <v>17</v>
      </c>
      <c r="D9977" t="s">
        <v>1390</v>
      </c>
      <c r="E9977" t="s">
        <v>775</v>
      </c>
      <c r="F9977" t="s">
        <v>1017</v>
      </c>
      <c r="G9977" t="s">
        <v>21</v>
      </c>
      <c r="H9977" t="s">
        <v>202</v>
      </c>
      <c r="I9977" t="s">
        <v>1391</v>
      </c>
      <c r="J9977" t="s">
        <v>1392</v>
      </c>
      <c r="K9977" s="9" t="s">
        <v>217</v>
      </c>
      <c r="L9977" t="s">
        <v>672</v>
      </c>
      <c r="M9977">
        <v>34.99</v>
      </c>
      <c r="N9977">
        <v>10.497</v>
      </c>
      <c r="O9977">
        <v>6</v>
      </c>
      <c r="P9977">
        <v>0.19</v>
      </c>
      <c r="Q9977">
        <f>IFERROR(SEARCH("-",R9977)+2, 1)</f>
        <v>1</v>
      </c>
      <c r="R9977" s="9" t="s">
        <v>217</v>
      </c>
      <c r="S9977" s="9" t="b">
        <f>R9977&lt;&gt;K9977</f>
        <v>0</v>
      </c>
      <c r="T9977" t="str">
        <f xml:space="preserve"> TRIM( LEFT(R9977,  IFERROR(   SEARCH(" - ",R9977), LEN(R9977) )    ) )</f>
        <v>Outdoor</v>
      </c>
      <c r="U9977" t="str">
        <f>MID(R9977, Q9977,LEN(R9977))</f>
        <v>Outdoor</v>
      </c>
      <c r="V9977" t="s">
        <v>202</v>
      </c>
    </row>
    <row r="9978" spans="1:22" x14ac:dyDescent="0.35">
      <c r="A9978" t="s">
        <v>9237</v>
      </c>
      <c r="B9978" s="1">
        <v>45557</v>
      </c>
      <c r="C9978" t="s">
        <v>17</v>
      </c>
      <c r="D9978" t="s">
        <v>7913</v>
      </c>
      <c r="E9978" t="s">
        <v>775</v>
      </c>
      <c r="F9978" t="s">
        <v>776</v>
      </c>
      <c r="G9978" t="s">
        <v>21</v>
      </c>
      <c r="H9978" t="s">
        <v>49</v>
      </c>
      <c r="I9978" t="s">
        <v>7914</v>
      </c>
      <c r="J9978" t="s">
        <v>7915</v>
      </c>
      <c r="K9978" s="9" t="s">
        <v>120</v>
      </c>
      <c r="L9978" t="s">
        <v>580</v>
      </c>
      <c r="M9978">
        <v>3.49</v>
      </c>
      <c r="N9978">
        <v>1.0469999999999999</v>
      </c>
      <c r="O9978">
        <v>14</v>
      </c>
      <c r="P9978">
        <v>0.02</v>
      </c>
      <c r="Q9978">
        <f>IFERROR(SEARCH("-",R9978)+2, 1)</f>
        <v>8</v>
      </c>
      <c r="R9978" s="9" t="s">
        <v>120</v>
      </c>
      <c r="S9978" s="9" t="b">
        <f>R9978&lt;&gt;K9978</f>
        <v>0</v>
      </c>
      <c r="T9978" t="str">
        <f xml:space="preserve"> TRIM( LEFT(R9978,  IFERROR(   SEARCH(" - ",R9978), LEN(R9978) )    ) )</f>
        <v>Food</v>
      </c>
      <c r="U9978" t="str">
        <f>MID(R9978, Q9978,LEN(R9978))</f>
        <v>Grains</v>
      </c>
      <c r="V9978" t="s">
        <v>49</v>
      </c>
    </row>
    <row r="9979" spans="1:22" x14ac:dyDescent="0.35">
      <c r="A9979" t="s">
        <v>17569</v>
      </c>
      <c r="B9979" s="1">
        <v>45466</v>
      </c>
      <c r="C9979" t="s">
        <v>17</v>
      </c>
      <c r="D9979" t="s">
        <v>9113</v>
      </c>
      <c r="E9979" t="s">
        <v>775</v>
      </c>
      <c r="F9979" t="s">
        <v>776</v>
      </c>
      <c r="G9979" t="s">
        <v>21</v>
      </c>
      <c r="H9979" t="s">
        <v>78</v>
      </c>
      <c r="I9979" t="s">
        <v>9114</v>
      </c>
      <c r="J9979" t="s">
        <v>9115</v>
      </c>
      <c r="K9979" s="9" t="s">
        <v>43</v>
      </c>
      <c r="L9979" t="s">
        <v>9116</v>
      </c>
      <c r="M9979">
        <v>22.99</v>
      </c>
      <c r="N9979">
        <v>6.8970000000000002</v>
      </c>
      <c r="O9979">
        <v>7</v>
      </c>
      <c r="P9979">
        <v>0.36</v>
      </c>
      <c r="Q9979">
        <f>IFERROR(SEARCH("-",R9979)+2, 1)</f>
        <v>1</v>
      </c>
      <c r="R9979" s="9" t="s">
        <v>43</v>
      </c>
      <c r="S9979" s="9" t="b">
        <f>R9979&lt;&gt;K9979</f>
        <v>0</v>
      </c>
      <c r="T9979" t="str">
        <f xml:space="preserve"> TRIM( LEFT(R9979,  IFERROR(   SEARCH(" - ",R9979), LEN(R9979) )    ) )</f>
        <v>Accessories</v>
      </c>
      <c r="U9979" t="str">
        <f>MID(R9979, Q9979,LEN(R9979))</f>
        <v>Accessories</v>
      </c>
      <c r="V9979" t="s">
        <v>78</v>
      </c>
    </row>
    <row r="9980" spans="1:22" x14ac:dyDescent="0.35">
      <c r="A9980" t="s">
        <v>14442</v>
      </c>
      <c r="B9980" s="1">
        <v>45267</v>
      </c>
      <c r="C9980" t="s">
        <v>17</v>
      </c>
      <c r="D9980" t="s">
        <v>7852</v>
      </c>
      <c r="E9980" t="s">
        <v>775</v>
      </c>
      <c r="F9980" t="s">
        <v>776</v>
      </c>
      <c r="G9980" t="s">
        <v>21</v>
      </c>
      <c r="H9980" t="s">
        <v>164</v>
      </c>
      <c r="I9980" t="s">
        <v>7853</v>
      </c>
      <c r="J9980" t="s">
        <v>7854</v>
      </c>
      <c r="L9980" t="s">
        <v>982</v>
      </c>
      <c r="M9980">
        <v>59.14</v>
      </c>
      <c r="N9980">
        <v>17.497</v>
      </c>
      <c r="O9980">
        <v>17</v>
      </c>
      <c r="P9980">
        <v>0.22</v>
      </c>
      <c r="Q9980">
        <f>IFERROR(SEARCH("-",R9980)+2, 1)</f>
        <v>1</v>
      </c>
      <c r="R9980" s="9" t="s">
        <v>136</v>
      </c>
      <c r="S9980" s="9" t="b">
        <f>R9980&lt;&gt;K9980</f>
        <v>1</v>
      </c>
      <c r="T9980" t="str">
        <f xml:space="preserve"> TRIM( LEFT(R9980,  IFERROR(   SEARCH(" - ",R9980), LEN(R9980) )    ) )</f>
        <v>Health</v>
      </c>
      <c r="U9980" t="str">
        <f>MID(R9980, Q9980,LEN(R9980))</f>
        <v>Health</v>
      </c>
      <c r="V9980" t="s">
        <v>164</v>
      </c>
    </row>
    <row r="9981" spans="1:22" x14ac:dyDescent="0.35">
      <c r="A9981" t="s">
        <v>18141</v>
      </c>
      <c r="B9981" s="1">
        <v>45598</v>
      </c>
      <c r="C9981" t="s">
        <v>17</v>
      </c>
      <c r="D9981" t="s">
        <v>8034</v>
      </c>
      <c r="E9981" t="s">
        <v>775</v>
      </c>
      <c r="F9981" t="s">
        <v>1017</v>
      </c>
      <c r="G9981" t="s">
        <v>21</v>
      </c>
      <c r="H9981" t="s">
        <v>164</v>
      </c>
      <c r="I9981" t="s">
        <v>8035</v>
      </c>
      <c r="J9981" t="s">
        <v>8036</v>
      </c>
      <c r="K9981" s="9" t="s">
        <v>858</v>
      </c>
      <c r="L9981" t="s">
        <v>2087</v>
      </c>
      <c r="M9981">
        <v>39.99</v>
      </c>
      <c r="N9981">
        <v>11.997</v>
      </c>
      <c r="O9981">
        <v>3</v>
      </c>
      <c r="P9981">
        <v>0.19</v>
      </c>
      <c r="Q9981">
        <f>IFERROR(SEARCH("-",R9981)+2, 1)</f>
        <v>1</v>
      </c>
      <c r="R9981" s="9" t="s">
        <v>858</v>
      </c>
      <c r="S9981" s="9" t="b">
        <f>R9981&lt;&gt;K9981</f>
        <v>0</v>
      </c>
      <c r="T9981" t="str">
        <f xml:space="preserve"> TRIM( LEFT(R9981,  IFERROR(   SEARCH(" - ",R9981), LEN(R9981) )    ) )</f>
        <v>Pets</v>
      </c>
      <c r="U9981" t="str">
        <f>MID(R9981, Q9981,LEN(R9981))</f>
        <v>Pets</v>
      </c>
      <c r="V9981" t="s">
        <v>164</v>
      </c>
    </row>
    <row r="9982" spans="1:22" x14ac:dyDescent="0.35">
      <c r="A9982" t="s">
        <v>8849</v>
      </c>
      <c r="B9982" s="1">
        <v>45594</v>
      </c>
      <c r="C9982" t="s">
        <v>17</v>
      </c>
      <c r="D9982" t="s">
        <v>8268</v>
      </c>
      <c r="E9982" t="s">
        <v>775</v>
      </c>
      <c r="F9982" t="s">
        <v>776</v>
      </c>
      <c r="G9982" t="s">
        <v>21</v>
      </c>
      <c r="H9982" t="s">
        <v>164</v>
      </c>
      <c r="I9982" t="s">
        <v>8269</v>
      </c>
      <c r="J9982" t="s">
        <v>8270</v>
      </c>
      <c r="K9982" s="9" t="s">
        <v>74</v>
      </c>
      <c r="L9982" t="s">
        <v>456</v>
      </c>
      <c r="M9982">
        <v>10.99</v>
      </c>
      <c r="N9982">
        <v>3.2970000000000002</v>
      </c>
      <c r="O9982">
        <v>4</v>
      </c>
      <c r="P9982">
        <v>0.34</v>
      </c>
      <c r="Q9982">
        <f>IFERROR(SEARCH("-",R9982)+2, 1)</f>
        <v>8</v>
      </c>
      <c r="R9982" s="9" t="s">
        <v>74</v>
      </c>
      <c r="S9982" s="9" t="b">
        <f>R9982&lt;&gt;K9982</f>
        <v>0</v>
      </c>
      <c r="T9982" t="str">
        <f xml:space="preserve"> TRIM( LEFT(R9982,  IFERROR(   SEARCH(" - ",R9982), LEN(R9982) )    ) )</f>
        <v>Food</v>
      </c>
      <c r="U9982" t="str">
        <f>MID(R9982, Q9982,LEN(R9982))</f>
        <v>Meat</v>
      </c>
      <c r="V9982" t="s">
        <v>164</v>
      </c>
    </row>
    <row r="9983" spans="1:22" x14ac:dyDescent="0.35">
      <c r="A9983" t="s">
        <v>17754</v>
      </c>
      <c r="B9983" s="1">
        <v>45395</v>
      </c>
      <c r="C9983" t="s">
        <v>17</v>
      </c>
      <c r="D9983" t="s">
        <v>7820</v>
      </c>
      <c r="E9983" t="s">
        <v>775</v>
      </c>
      <c r="F9983" t="s">
        <v>1017</v>
      </c>
      <c r="G9983" t="s">
        <v>21</v>
      </c>
      <c r="H9983" t="s">
        <v>71</v>
      </c>
      <c r="I9983" t="s">
        <v>7821</v>
      </c>
      <c r="J9983" t="s">
        <v>7822</v>
      </c>
      <c r="K9983" s="9" t="s">
        <v>1115</v>
      </c>
      <c r="L9983" t="s">
        <v>868</v>
      </c>
      <c r="M9983">
        <v>99.99</v>
      </c>
      <c r="N9983">
        <v>29.997</v>
      </c>
      <c r="O9983">
        <v>4</v>
      </c>
      <c r="P9983">
        <v>0.02</v>
      </c>
      <c r="Q9983">
        <f>IFERROR(SEARCH("-",R9983)+2, 1)</f>
        <v>1</v>
      </c>
      <c r="R9983" s="9" t="s">
        <v>1115</v>
      </c>
      <c r="S9983" s="9" t="b">
        <f>R9983&lt;&gt;K9983</f>
        <v>0</v>
      </c>
      <c r="T9983" t="str">
        <f xml:space="preserve"> TRIM( LEFT(R9983,  IFERROR(   SEARCH(" - ",R9983), LEN(R9983) )    ) )</f>
        <v>Electronics</v>
      </c>
      <c r="U9983" t="str">
        <f>MID(R9983, Q9983,LEN(R9983))</f>
        <v>Electronics</v>
      </c>
      <c r="V9983" t="s">
        <v>71</v>
      </c>
    </row>
    <row r="9984" spans="1:22" x14ac:dyDescent="0.35">
      <c r="A9984" t="s">
        <v>16971</v>
      </c>
      <c r="B9984" s="1">
        <v>45001</v>
      </c>
      <c r="C9984" t="s">
        <v>17</v>
      </c>
      <c r="D9984" t="s">
        <v>16972</v>
      </c>
      <c r="E9984" t="s">
        <v>775</v>
      </c>
      <c r="F9984" t="s">
        <v>776</v>
      </c>
      <c r="G9984" t="s">
        <v>21</v>
      </c>
      <c r="H9984" t="s">
        <v>31</v>
      </c>
      <c r="I9984" t="s">
        <v>6663</v>
      </c>
      <c r="J9984" t="s">
        <v>6664</v>
      </c>
      <c r="K9984" s="9" t="s">
        <v>2121</v>
      </c>
      <c r="L9984" t="s">
        <v>6082</v>
      </c>
      <c r="M9984">
        <v>39.24</v>
      </c>
      <c r="N9984">
        <v>11.747</v>
      </c>
      <c r="O9984">
        <v>13</v>
      </c>
      <c r="P9984">
        <v>0.05</v>
      </c>
      <c r="Q9984">
        <f>IFERROR(SEARCH("-",R9984)+2, 1)</f>
        <v>1</v>
      </c>
      <c r="R9984" s="9" t="s">
        <v>2121</v>
      </c>
      <c r="S9984" s="9" t="b">
        <f>R9984&lt;&gt;K9984</f>
        <v>0</v>
      </c>
      <c r="T9984" t="str">
        <f xml:space="preserve"> TRIM( LEFT(R9984,  IFERROR(   SEARCH(" - ",R9984), LEN(R9984) )    ) )</f>
        <v>Tools</v>
      </c>
      <c r="U9984" t="str">
        <f>MID(R9984, Q9984,LEN(R9984))</f>
        <v>Tools</v>
      </c>
      <c r="V9984" t="s">
        <v>31</v>
      </c>
    </row>
    <row r="9985" spans="1:22" x14ac:dyDescent="0.35">
      <c r="A9985" t="s">
        <v>14585</v>
      </c>
      <c r="B9985" s="1">
        <v>45003</v>
      </c>
      <c r="C9985" t="s">
        <v>17</v>
      </c>
      <c r="D9985" t="s">
        <v>7778</v>
      </c>
      <c r="E9985" t="s">
        <v>775</v>
      </c>
      <c r="F9985" t="s">
        <v>776</v>
      </c>
      <c r="G9985" t="s">
        <v>21</v>
      </c>
      <c r="H9985" t="s">
        <v>31</v>
      </c>
      <c r="I9985" t="s">
        <v>7779</v>
      </c>
      <c r="J9985" t="s">
        <v>7780</v>
      </c>
      <c r="K9985" s="9" t="s">
        <v>74</v>
      </c>
      <c r="L9985" t="s">
        <v>1473</v>
      </c>
      <c r="M9985">
        <v>4.6399999999999997</v>
      </c>
      <c r="N9985">
        <v>1.147</v>
      </c>
      <c r="O9985">
        <v>2</v>
      </c>
      <c r="P9985">
        <v>0.21</v>
      </c>
      <c r="Q9985">
        <f>IFERROR(SEARCH("-",R9985)+2, 1)</f>
        <v>8</v>
      </c>
      <c r="R9985" s="9" t="s">
        <v>74</v>
      </c>
      <c r="S9985" s="9" t="b">
        <f>R9985&lt;&gt;K9985</f>
        <v>0</v>
      </c>
      <c r="T9985" t="str">
        <f xml:space="preserve"> TRIM( LEFT(R9985,  IFERROR(   SEARCH(" - ",R9985), LEN(R9985) )    ) )</f>
        <v>Food</v>
      </c>
      <c r="U9985" t="str">
        <f>MID(R9985, Q9985,LEN(R9985))</f>
        <v>Meat</v>
      </c>
      <c r="V9985" t="s">
        <v>31</v>
      </c>
    </row>
    <row r="9986" spans="1:22" x14ac:dyDescent="0.35">
      <c r="A9986" t="s">
        <v>14853</v>
      </c>
      <c r="B9986" s="1">
        <v>45134</v>
      </c>
      <c r="C9986" t="s">
        <v>17</v>
      </c>
      <c r="D9986" t="s">
        <v>8220</v>
      </c>
      <c r="E9986" t="s">
        <v>775</v>
      </c>
      <c r="F9986" t="s">
        <v>776</v>
      </c>
      <c r="G9986" t="s">
        <v>21</v>
      </c>
      <c r="H9986" t="s">
        <v>49</v>
      </c>
      <c r="I9986" t="s">
        <v>8221</v>
      </c>
      <c r="J9986" t="s">
        <v>8222</v>
      </c>
      <c r="K9986" s="9" t="s">
        <v>74</v>
      </c>
      <c r="L9986" t="s">
        <v>410</v>
      </c>
      <c r="M9986">
        <v>7.14</v>
      </c>
      <c r="N9986">
        <v>1.897</v>
      </c>
      <c r="O9986">
        <v>1</v>
      </c>
      <c r="P9986">
        <v>0.23</v>
      </c>
      <c r="Q9986">
        <f>IFERROR(SEARCH("-",R9986)+2, 1)</f>
        <v>8</v>
      </c>
      <c r="R9986" s="9" t="s">
        <v>74</v>
      </c>
      <c r="S9986" s="9" t="b">
        <f>R9986&lt;&gt;K9986</f>
        <v>0</v>
      </c>
      <c r="T9986" t="str">
        <f xml:space="preserve"> TRIM( LEFT(R9986,  IFERROR(   SEARCH(" - ",R9986), LEN(R9986) )    ) )</f>
        <v>Food</v>
      </c>
      <c r="U9986" t="str">
        <f>MID(R9986, Q9986,LEN(R9986))</f>
        <v>Meat</v>
      </c>
      <c r="V9986" t="s">
        <v>49</v>
      </c>
    </row>
    <row r="9987" spans="1:22" x14ac:dyDescent="0.35">
      <c r="A9987" t="s">
        <v>5625</v>
      </c>
      <c r="B9987" s="1">
        <v>45490</v>
      </c>
      <c r="C9987" t="s">
        <v>17</v>
      </c>
      <c r="D9987" t="s">
        <v>4075</v>
      </c>
      <c r="E9987" t="s">
        <v>775</v>
      </c>
      <c r="F9987" t="s">
        <v>1017</v>
      </c>
      <c r="G9987" t="s">
        <v>21</v>
      </c>
      <c r="I9987" t="s">
        <v>4076</v>
      </c>
      <c r="J9987" t="s">
        <v>4077</v>
      </c>
      <c r="K9987" s="9" t="s">
        <v>74</v>
      </c>
      <c r="L9987" t="s">
        <v>75</v>
      </c>
      <c r="M9987">
        <v>5.49</v>
      </c>
      <c r="N9987">
        <v>2.1960000000000002</v>
      </c>
      <c r="O9987">
        <v>13</v>
      </c>
      <c r="P9987">
        <v>0.32</v>
      </c>
      <c r="Q9987">
        <f>IFERROR(SEARCH("-",R9987)+2, 1)</f>
        <v>8</v>
      </c>
      <c r="R9987" s="9" t="s">
        <v>74</v>
      </c>
      <c r="S9987" s="9" t="b">
        <f>R9987&lt;&gt;K9987</f>
        <v>0</v>
      </c>
      <c r="T9987" t="str">
        <f xml:space="preserve"> TRIM( LEFT(R9987,  IFERROR(   SEARCH(" - ",R9987), LEN(R9987) )    ) )</f>
        <v>Food</v>
      </c>
      <c r="U9987" t="str">
        <f>MID(R9987, Q9987,LEN(R9987))</f>
        <v>Meat</v>
      </c>
    </row>
    <row r="9988" spans="1:22" x14ac:dyDescent="0.35">
      <c r="A9988" t="s">
        <v>12045</v>
      </c>
      <c r="B9988" s="1">
        <v>45127</v>
      </c>
      <c r="C9988" t="s">
        <v>17</v>
      </c>
      <c r="D9988" t="s">
        <v>640</v>
      </c>
      <c r="E9988" t="s">
        <v>775</v>
      </c>
      <c r="F9988" t="s">
        <v>1017</v>
      </c>
      <c r="G9988" t="s">
        <v>21</v>
      </c>
      <c r="H9988" t="s">
        <v>40</v>
      </c>
      <c r="I9988" t="s">
        <v>641</v>
      </c>
      <c r="J9988" t="s">
        <v>642</v>
      </c>
      <c r="K9988" s="9" t="s">
        <v>74</v>
      </c>
      <c r="L9988" t="s">
        <v>75</v>
      </c>
      <c r="M9988">
        <v>7.99</v>
      </c>
      <c r="N9988">
        <v>2.1469999999999998</v>
      </c>
      <c r="O9988">
        <v>11</v>
      </c>
      <c r="Q9988">
        <f>IFERROR(SEARCH("-",R9988)+2, 1)</f>
        <v>8</v>
      </c>
      <c r="R9988" s="9" t="s">
        <v>74</v>
      </c>
      <c r="S9988" s="9" t="b">
        <f>R9988&lt;&gt;K9988</f>
        <v>0</v>
      </c>
      <c r="T9988" t="str">
        <f xml:space="preserve"> TRIM( LEFT(R9988,  IFERROR(   SEARCH(" - ",R9988), LEN(R9988) )    ) )</f>
        <v>Food</v>
      </c>
      <c r="U9988" t="str">
        <f>MID(R9988, Q9988,LEN(R9988))</f>
        <v>Meat</v>
      </c>
      <c r="V9988" t="s">
        <v>40</v>
      </c>
    </row>
    <row r="9989" spans="1:22" x14ac:dyDescent="0.35">
      <c r="A9989" t="s">
        <v>14154</v>
      </c>
      <c r="B9989" s="1">
        <v>44980</v>
      </c>
      <c r="C9989" t="s">
        <v>17</v>
      </c>
      <c r="D9989" t="s">
        <v>7103</v>
      </c>
      <c r="E9989" t="s">
        <v>775</v>
      </c>
      <c r="F9989" t="s">
        <v>776</v>
      </c>
      <c r="G9989" t="s">
        <v>21</v>
      </c>
      <c r="H9989" t="s">
        <v>179</v>
      </c>
      <c r="I9989" t="s">
        <v>7104</v>
      </c>
      <c r="J9989" t="s">
        <v>7105</v>
      </c>
      <c r="K9989" s="9" t="s">
        <v>24</v>
      </c>
      <c r="L9989" t="s">
        <v>2423</v>
      </c>
      <c r="M9989">
        <v>1.1399999999999999</v>
      </c>
      <c r="N9989">
        <v>9.7000000000000003E-2</v>
      </c>
      <c r="O9989">
        <v>4</v>
      </c>
      <c r="Q9989">
        <f>IFERROR(SEARCH("-",R9989)+2, 1)</f>
        <v>8</v>
      </c>
      <c r="R9989" s="9" t="s">
        <v>24</v>
      </c>
      <c r="S9989" s="9" t="b">
        <f>R9989&lt;&gt;K9989</f>
        <v>0</v>
      </c>
      <c r="T9989" t="str">
        <f xml:space="preserve"> TRIM( LEFT(R9989,  IFERROR(   SEARCH(" - ",R9989), LEN(R9989) )    ) )</f>
        <v>Food</v>
      </c>
      <c r="U9989" t="str">
        <f>MID(R9989, Q9989,LEN(R9989))</f>
        <v>Snacks</v>
      </c>
      <c r="V9989" t="s">
        <v>179</v>
      </c>
    </row>
    <row r="9990" spans="1:22" x14ac:dyDescent="0.35">
      <c r="A9990" t="s">
        <v>10510</v>
      </c>
      <c r="B9990" s="1">
        <v>45573</v>
      </c>
      <c r="C9990" t="s">
        <v>17</v>
      </c>
      <c r="D9990" t="s">
        <v>10511</v>
      </c>
      <c r="E9990" t="s">
        <v>775</v>
      </c>
      <c r="F9990" t="s">
        <v>776</v>
      </c>
      <c r="G9990" t="s">
        <v>21</v>
      </c>
      <c r="I9990" t="s">
        <v>4551</v>
      </c>
      <c r="J9990" t="s">
        <v>4552</v>
      </c>
      <c r="K9990" s="9" t="s">
        <v>1606</v>
      </c>
      <c r="L9990" t="s">
        <v>1826</v>
      </c>
      <c r="M9990">
        <v>3.29</v>
      </c>
      <c r="N9990">
        <v>0.91600000000000004</v>
      </c>
      <c r="O9990">
        <v>15</v>
      </c>
      <c r="P9990">
        <v>7.0000000000000007E-2</v>
      </c>
      <c r="Q9990">
        <f>IFERROR(SEARCH("-",R9990)+2, 1)</f>
        <v>8</v>
      </c>
      <c r="R9990" s="9" t="s">
        <v>1606</v>
      </c>
      <c r="S9990" s="9" t="b">
        <f>R9990&lt;&gt;K9990</f>
        <v>0</v>
      </c>
      <c r="T9990" t="str">
        <f xml:space="preserve"> TRIM( LEFT(R9990,  IFERROR(   SEARCH(" - ",R9990), LEN(R9990) )    ) )</f>
        <v>Food</v>
      </c>
      <c r="U9990" t="str">
        <f>MID(R9990, Q9990,LEN(R9990))</f>
        <v>Vegetables</v>
      </c>
    </row>
    <row r="9991" spans="1:22" x14ac:dyDescent="0.35">
      <c r="A9991" t="s">
        <v>1714</v>
      </c>
      <c r="B9991" s="1">
        <v>45403</v>
      </c>
      <c r="C9991" t="s">
        <v>17</v>
      </c>
      <c r="D9991" t="s">
        <v>231</v>
      </c>
      <c r="E9991" t="s">
        <v>775</v>
      </c>
      <c r="F9991" t="s">
        <v>1017</v>
      </c>
      <c r="G9991" t="s">
        <v>21</v>
      </c>
      <c r="H9991" t="s">
        <v>164</v>
      </c>
      <c r="I9991" t="s">
        <v>234</v>
      </c>
      <c r="J9991" t="s">
        <v>235</v>
      </c>
      <c r="K9991" s="9" t="s">
        <v>34</v>
      </c>
      <c r="L9991" t="s">
        <v>236</v>
      </c>
      <c r="M9991">
        <v>3.99</v>
      </c>
      <c r="N9991">
        <v>1.1970000000000001</v>
      </c>
      <c r="O9991">
        <v>13</v>
      </c>
      <c r="P9991">
        <v>0.39</v>
      </c>
      <c r="Q9991">
        <f>IFERROR(SEARCH("-",R9991)+2, 1)</f>
        <v>8</v>
      </c>
      <c r="R9991" s="9" t="s">
        <v>34</v>
      </c>
      <c r="S9991" s="9" t="b">
        <f>R9991&lt;&gt;K9991</f>
        <v>0</v>
      </c>
      <c r="T9991" t="str">
        <f xml:space="preserve"> TRIM( LEFT(R9991,  IFERROR(   SEARCH(" - ",R9991), LEN(R9991) )    ) )</f>
        <v>Food</v>
      </c>
      <c r="U9991" t="str">
        <f>MID(R9991, Q9991,LEN(R9991))</f>
        <v>Condiments</v>
      </c>
      <c r="V9991" t="s">
        <v>164</v>
      </c>
    </row>
    <row r="9992" spans="1:22" x14ac:dyDescent="0.35">
      <c r="A9992" t="s">
        <v>14970</v>
      </c>
      <c r="B9992" s="1">
        <v>44977</v>
      </c>
      <c r="C9992" t="s">
        <v>17</v>
      </c>
      <c r="D9992" t="s">
        <v>7698</v>
      </c>
      <c r="E9992" t="s">
        <v>775</v>
      </c>
      <c r="F9992" t="s">
        <v>776</v>
      </c>
      <c r="G9992" t="s">
        <v>21</v>
      </c>
      <c r="H9992" t="s">
        <v>78</v>
      </c>
      <c r="I9992" t="s">
        <v>7699</v>
      </c>
      <c r="J9992" t="s">
        <v>7700</v>
      </c>
      <c r="K9992" s="9" t="s">
        <v>34</v>
      </c>
      <c r="L9992" t="s">
        <v>236</v>
      </c>
      <c r="M9992">
        <v>3.44</v>
      </c>
      <c r="N9992">
        <v>0.78700000000000003</v>
      </c>
      <c r="O9992">
        <v>8</v>
      </c>
      <c r="P9992">
        <v>0.14000000000000001</v>
      </c>
      <c r="Q9992">
        <f>IFERROR(SEARCH("-",R9992)+2, 1)</f>
        <v>8</v>
      </c>
      <c r="R9992" s="9" t="s">
        <v>34</v>
      </c>
      <c r="S9992" s="9" t="b">
        <f>R9992&lt;&gt;K9992</f>
        <v>0</v>
      </c>
      <c r="T9992" t="str">
        <f xml:space="preserve"> TRIM( LEFT(R9992,  IFERROR(   SEARCH(" - ",R9992), LEN(R9992) )    ) )</f>
        <v>Food</v>
      </c>
      <c r="U9992" t="str">
        <f>MID(R9992, Q9992,LEN(R9992))</f>
        <v>Condiments</v>
      </c>
      <c r="V9992" t="s">
        <v>78</v>
      </c>
    </row>
    <row r="9993" spans="1:22" x14ac:dyDescent="0.35">
      <c r="A9993" t="s">
        <v>18630</v>
      </c>
      <c r="B9993" s="1">
        <v>45143</v>
      </c>
      <c r="C9993" t="s">
        <v>17</v>
      </c>
      <c r="D9993" t="s">
        <v>7935</v>
      </c>
      <c r="E9993" t="s">
        <v>775</v>
      </c>
      <c r="F9993" t="s">
        <v>1017</v>
      </c>
      <c r="G9993" t="s">
        <v>21</v>
      </c>
      <c r="H9993" t="s">
        <v>49</v>
      </c>
      <c r="I9993" t="s">
        <v>7936</v>
      </c>
      <c r="J9993" t="s">
        <v>7937</v>
      </c>
      <c r="K9993" s="9" t="s">
        <v>34</v>
      </c>
      <c r="L9993" t="s">
        <v>236</v>
      </c>
      <c r="M9993">
        <v>2.4900000000000002</v>
      </c>
      <c r="N9993">
        <v>0.747</v>
      </c>
      <c r="O9993">
        <v>1</v>
      </c>
      <c r="P9993">
        <v>7.0000000000000007E-2</v>
      </c>
      <c r="Q9993">
        <f>IFERROR(SEARCH("-",R9993)+2, 1)</f>
        <v>8</v>
      </c>
      <c r="R9993" s="9" t="s">
        <v>34</v>
      </c>
      <c r="S9993" s="9" t="b">
        <f>R9993&lt;&gt;K9993</f>
        <v>0</v>
      </c>
      <c r="T9993" t="str">
        <f xml:space="preserve"> TRIM( LEFT(R9993,  IFERROR(   SEARCH(" - ",R9993), LEN(R9993) )    ) )</f>
        <v>Food</v>
      </c>
      <c r="U9993" t="str">
        <f>MID(R9993, Q9993,LEN(R9993))</f>
        <v>Condiments</v>
      </c>
      <c r="V9993" t="s">
        <v>49</v>
      </c>
    </row>
    <row r="9994" spans="1:22" x14ac:dyDescent="0.35">
      <c r="A9994" t="s">
        <v>3392</v>
      </c>
      <c r="B9994" s="1">
        <v>45302</v>
      </c>
      <c r="C9994" t="s">
        <v>17</v>
      </c>
      <c r="D9994" t="s">
        <v>3393</v>
      </c>
      <c r="E9994" t="s">
        <v>775</v>
      </c>
      <c r="F9994" t="s">
        <v>776</v>
      </c>
      <c r="G9994" t="s">
        <v>21</v>
      </c>
      <c r="H9994" t="s">
        <v>31</v>
      </c>
      <c r="I9994" t="s">
        <v>3394</v>
      </c>
      <c r="J9994" t="s">
        <v>3395</v>
      </c>
      <c r="K9994" s="9" t="s">
        <v>34</v>
      </c>
      <c r="L9994" t="s">
        <v>298</v>
      </c>
      <c r="M9994">
        <v>3.29</v>
      </c>
      <c r="N9994">
        <v>1.3160000000000001</v>
      </c>
      <c r="O9994">
        <v>10</v>
      </c>
      <c r="P9994">
        <v>0.16</v>
      </c>
      <c r="Q9994">
        <f>IFERROR(SEARCH("-",R9994)+2, 1)</f>
        <v>8</v>
      </c>
      <c r="R9994" s="9" t="s">
        <v>34</v>
      </c>
      <c r="S9994" s="9" t="b">
        <f>R9994&lt;&gt;K9994</f>
        <v>0</v>
      </c>
      <c r="T9994" t="str">
        <f xml:space="preserve"> TRIM( LEFT(R9994,  IFERROR(   SEARCH(" - ",R9994), LEN(R9994) )    ) )</f>
        <v>Food</v>
      </c>
      <c r="U9994" t="str">
        <f>MID(R9994, Q9994,LEN(R9994))</f>
        <v>Condiments</v>
      </c>
      <c r="V9994" t="s">
        <v>31</v>
      </c>
    </row>
    <row r="9995" spans="1:22" x14ac:dyDescent="0.35">
      <c r="A9995" t="s">
        <v>13540</v>
      </c>
      <c r="B9995" s="1">
        <v>45248</v>
      </c>
      <c r="C9995" t="s">
        <v>17</v>
      </c>
      <c r="D9995" t="s">
        <v>4374</v>
      </c>
      <c r="E9995" t="s">
        <v>775</v>
      </c>
      <c r="F9995" t="s">
        <v>776</v>
      </c>
      <c r="G9995" t="s">
        <v>21</v>
      </c>
      <c r="H9995" t="s">
        <v>49</v>
      </c>
      <c r="I9995" t="s">
        <v>4375</v>
      </c>
      <c r="J9995" t="s">
        <v>4376</v>
      </c>
      <c r="K9995" s="9" t="s">
        <v>34</v>
      </c>
      <c r="L9995" t="s">
        <v>298</v>
      </c>
      <c r="M9995">
        <v>3.94</v>
      </c>
      <c r="N9995">
        <v>1.4159999999999999</v>
      </c>
      <c r="O9995">
        <v>20</v>
      </c>
      <c r="P9995">
        <v>0.19</v>
      </c>
      <c r="Q9995">
        <f>IFERROR(SEARCH("-",R9995)+2, 1)</f>
        <v>8</v>
      </c>
      <c r="R9995" s="9" t="s">
        <v>34</v>
      </c>
      <c r="S9995" s="9" t="b">
        <f>R9995&lt;&gt;K9995</f>
        <v>0</v>
      </c>
      <c r="T9995" t="str">
        <f xml:space="preserve"> TRIM( LEFT(R9995,  IFERROR(   SEARCH(" - ",R9995), LEN(R9995) )    ) )</f>
        <v>Food</v>
      </c>
      <c r="U9995" t="str">
        <f>MID(R9995, Q9995,LEN(R9995))</f>
        <v>Condiments</v>
      </c>
      <c r="V9995" t="s">
        <v>49</v>
      </c>
    </row>
    <row r="9996" spans="1:22" x14ac:dyDescent="0.35">
      <c r="A9996" t="s">
        <v>14835</v>
      </c>
      <c r="B9996" s="1">
        <v>45110</v>
      </c>
      <c r="C9996" t="s">
        <v>17</v>
      </c>
      <c r="D9996" t="s">
        <v>8019</v>
      </c>
      <c r="E9996" t="s">
        <v>775</v>
      </c>
      <c r="F9996" t="s">
        <v>776</v>
      </c>
      <c r="G9996" t="s">
        <v>21</v>
      </c>
      <c r="I9996" t="s">
        <v>8020</v>
      </c>
      <c r="J9996" t="s">
        <v>8021</v>
      </c>
      <c r="K9996" s="9" t="s">
        <v>34</v>
      </c>
      <c r="L9996" t="s">
        <v>298</v>
      </c>
      <c r="M9996">
        <v>2.64</v>
      </c>
      <c r="N9996">
        <v>0.54700000000000004</v>
      </c>
      <c r="O9996">
        <v>5</v>
      </c>
      <c r="P9996">
        <v>0.28000000000000003</v>
      </c>
      <c r="Q9996">
        <f>IFERROR(SEARCH("-",R9996)+2, 1)</f>
        <v>8</v>
      </c>
      <c r="R9996" s="9" t="s">
        <v>34</v>
      </c>
      <c r="S9996" s="9" t="b">
        <f>R9996&lt;&gt;K9996</f>
        <v>0</v>
      </c>
      <c r="T9996" t="str">
        <f xml:space="preserve"> TRIM( LEFT(R9996,  IFERROR(   SEARCH(" - ",R9996), LEN(R9996) )    ) )</f>
        <v>Food</v>
      </c>
      <c r="U9996" t="str">
        <f>MID(R9996, Q9996,LEN(R9996))</f>
        <v>Condiments</v>
      </c>
    </row>
    <row r="9997" spans="1:22" x14ac:dyDescent="0.35">
      <c r="A9997" t="s">
        <v>6872</v>
      </c>
      <c r="B9997" s="1">
        <v>45722</v>
      </c>
      <c r="C9997" t="s">
        <v>17</v>
      </c>
      <c r="D9997" t="s">
        <v>335</v>
      </c>
      <c r="E9997" t="s">
        <v>775</v>
      </c>
      <c r="F9997" t="s">
        <v>1017</v>
      </c>
      <c r="G9997" t="s">
        <v>21</v>
      </c>
      <c r="H9997" t="s">
        <v>71</v>
      </c>
      <c r="I9997" t="s">
        <v>6873</v>
      </c>
      <c r="J9997" t="s">
        <v>6874</v>
      </c>
      <c r="K9997" s="9" t="s">
        <v>284</v>
      </c>
      <c r="L9997" t="s">
        <v>2855</v>
      </c>
      <c r="M9997">
        <v>4.21</v>
      </c>
      <c r="N9997">
        <v>2.1160000000000001</v>
      </c>
      <c r="O9997">
        <v>5</v>
      </c>
      <c r="P9997">
        <v>0.18</v>
      </c>
      <c r="Q9997">
        <f>IFERROR(SEARCH("-",R9997)+2, 1)</f>
        <v>8</v>
      </c>
      <c r="R9997" s="9" t="s">
        <v>284</v>
      </c>
      <c r="S9997" s="9" t="b">
        <f>R9997&lt;&gt;K9997</f>
        <v>0</v>
      </c>
      <c r="T9997" t="str">
        <f xml:space="preserve"> TRIM( LEFT(R9997,  IFERROR(   SEARCH(" - ",R9997), LEN(R9997) )    ) )</f>
        <v>Food</v>
      </c>
      <c r="U9997" t="str">
        <f>MID(R9997, Q9997,LEN(R9997))</f>
        <v>Canned Goods</v>
      </c>
      <c r="V9997" t="s">
        <v>71</v>
      </c>
    </row>
    <row r="9998" spans="1:22" x14ac:dyDescent="0.35">
      <c r="A9998" t="s">
        <v>2882</v>
      </c>
      <c r="B9998" s="1">
        <v>45385</v>
      </c>
      <c r="C9998" t="s">
        <v>17</v>
      </c>
      <c r="D9998" t="s">
        <v>2883</v>
      </c>
      <c r="E9998" t="s">
        <v>775</v>
      </c>
      <c r="F9998" t="s">
        <v>776</v>
      </c>
      <c r="G9998" t="s">
        <v>21</v>
      </c>
      <c r="H9998" t="s">
        <v>260</v>
      </c>
      <c r="I9998" t="s">
        <v>2884</v>
      </c>
      <c r="J9998" t="s">
        <v>2885</v>
      </c>
      <c r="K9998" s="9" t="s">
        <v>24</v>
      </c>
      <c r="L9998" t="s">
        <v>326</v>
      </c>
      <c r="M9998">
        <v>2.99</v>
      </c>
      <c r="N9998">
        <v>1.196</v>
      </c>
      <c r="O9998">
        <v>2</v>
      </c>
      <c r="P9998">
        <v>0.28999999999999998</v>
      </c>
      <c r="Q9998">
        <f>IFERROR(SEARCH("-",R9998)+2, 1)</f>
        <v>8</v>
      </c>
      <c r="R9998" s="9" t="s">
        <v>24</v>
      </c>
      <c r="S9998" s="9" t="b">
        <f>R9998&lt;&gt;K9998</f>
        <v>0</v>
      </c>
      <c r="T9998" t="str">
        <f xml:space="preserve"> TRIM( LEFT(R9998,  IFERROR(   SEARCH(" - ",R9998), LEN(R9998) )    ) )</f>
        <v>Food</v>
      </c>
      <c r="U9998" t="str">
        <f>MID(R9998, Q9998,LEN(R9998))</f>
        <v>Snacks</v>
      </c>
      <c r="V9998" t="s">
        <v>260</v>
      </c>
    </row>
    <row r="9999" spans="1:22" x14ac:dyDescent="0.35">
      <c r="A9999" t="s">
        <v>15506</v>
      </c>
      <c r="B9999" s="1">
        <v>44973</v>
      </c>
      <c r="C9999" t="s">
        <v>17</v>
      </c>
      <c r="D9999" t="s">
        <v>15507</v>
      </c>
      <c r="E9999" t="s">
        <v>775</v>
      </c>
      <c r="F9999" t="s">
        <v>1017</v>
      </c>
      <c r="G9999" t="s">
        <v>21</v>
      </c>
      <c r="H9999" t="s">
        <v>260</v>
      </c>
      <c r="I9999" t="s">
        <v>6980</v>
      </c>
      <c r="J9999" t="s">
        <v>6981</v>
      </c>
      <c r="K9999" s="9" t="s">
        <v>24</v>
      </c>
      <c r="L9999" t="s">
        <v>326</v>
      </c>
      <c r="M9999">
        <v>2.2400000000000002</v>
      </c>
      <c r="N9999">
        <v>0.94599999999999995</v>
      </c>
      <c r="O9999">
        <v>9</v>
      </c>
      <c r="P9999">
        <v>0.03</v>
      </c>
      <c r="Q9999">
        <f>IFERROR(SEARCH("-",R9999)+2, 1)</f>
        <v>8</v>
      </c>
      <c r="R9999" s="9" t="s">
        <v>24</v>
      </c>
      <c r="S9999" s="9" t="b">
        <f>R9999&lt;&gt;K9999</f>
        <v>0</v>
      </c>
      <c r="T9999" t="str">
        <f xml:space="preserve"> TRIM( LEFT(R9999,  IFERROR(   SEARCH(" - ",R9999), LEN(R9999) )    ) )</f>
        <v>Food</v>
      </c>
      <c r="U9999" t="str">
        <f>MID(R9999, Q9999,LEN(R9999))</f>
        <v>Snacks</v>
      </c>
      <c r="V9999" t="s">
        <v>260</v>
      </c>
    </row>
    <row r="10000" spans="1:22" x14ac:dyDescent="0.35">
      <c r="A10000" t="s">
        <v>6432</v>
      </c>
      <c r="B10000" s="1">
        <v>45695</v>
      </c>
      <c r="C10000" t="s">
        <v>17</v>
      </c>
      <c r="D10000" t="s">
        <v>703</v>
      </c>
      <c r="E10000" t="s">
        <v>775</v>
      </c>
      <c r="F10000" t="s">
        <v>1017</v>
      </c>
      <c r="G10000" t="s">
        <v>21</v>
      </c>
      <c r="H10000" t="s">
        <v>71</v>
      </c>
      <c r="I10000" t="s">
        <v>3608</v>
      </c>
      <c r="J10000" t="s">
        <v>3609</v>
      </c>
      <c r="K10000" s="9" t="s">
        <v>82</v>
      </c>
      <c r="L10000" t="s">
        <v>1993</v>
      </c>
      <c r="M10000">
        <v>31.41</v>
      </c>
      <c r="N10000">
        <v>9.9969999999999999</v>
      </c>
      <c r="O10000">
        <v>20</v>
      </c>
      <c r="P10000">
        <v>0.13</v>
      </c>
      <c r="Q10000">
        <f>IFERROR(SEARCH("-",R10000)+2, 1)</f>
        <v>1</v>
      </c>
      <c r="R10000" s="9" t="s">
        <v>82</v>
      </c>
      <c r="S10000" s="9" t="b">
        <f>R10000&lt;&gt;K10000</f>
        <v>0</v>
      </c>
      <c r="T10000" t="str">
        <f xml:space="preserve"> TRIM( LEFT(R10000,  IFERROR(   SEARCH(" - ",R10000), LEN(R10000) )    ) )</f>
        <v>Home</v>
      </c>
      <c r="U10000" t="str">
        <f>MID(R10000, Q10000,LEN(R10000))</f>
        <v>Home</v>
      </c>
      <c r="V10000" t="s">
        <v>71</v>
      </c>
    </row>
    <row r="10001" spans="1:22" x14ac:dyDescent="0.35">
      <c r="A10001" t="s">
        <v>773</v>
      </c>
      <c r="B10001" s="1">
        <v>45361</v>
      </c>
      <c r="C10001" t="s">
        <v>17</v>
      </c>
      <c r="D10001" t="s">
        <v>774</v>
      </c>
      <c r="E10001" t="s">
        <v>775</v>
      </c>
      <c r="F10001" t="s">
        <v>776</v>
      </c>
      <c r="G10001" t="s">
        <v>21</v>
      </c>
      <c r="H10001" t="s">
        <v>260</v>
      </c>
      <c r="I10001" t="s">
        <v>777</v>
      </c>
      <c r="J10001" t="s">
        <v>778</v>
      </c>
      <c r="K10001" s="9" t="s">
        <v>391</v>
      </c>
      <c r="L10001" t="s">
        <v>392</v>
      </c>
      <c r="M10001">
        <v>49.99</v>
      </c>
      <c r="N10001">
        <v>14.997</v>
      </c>
      <c r="O10001">
        <v>18</v>
      </c>
      <c r="P10001">
        <v>0.23</v>
      </c>
      <c r="Q10001">
        <f>IFERROR(SEARCH("-",R10001)+2, 1)</f>
        <v>1</v>
      </c>
      <c r="R10001" s="9" t="s">
        <v>391</v>
      </c>
      <c r="S10001" s="9" t="b">
        <f>R10001&lt;&gt;K10001</f>
        <v>0</v>
      </c>
      <c r="T10001" t="str">
        <f xml:space="preserve"> TRIM( LEFT(R10001,  IFERROR(   SEARCH(" - ",R10001), LEN(R10001) )    ) )</f>
        <v>Kitchen</v>
      </c>
      <c r="U10001" t="str">
        <f>MID(R10001, Q10001,LEN(R10001))</f>
        <v>Kitchen</v>
      </c>
      <c r="V10001" t="s">
        <v>260</v>
      </c>
    </row>
    <row r="10002" spans="1:22" x14ac:dyDescent="0.35">
      <c r="A10002" t="s">
        <v>6727</v>
      </c>
      <c r="B10002" s="1">
        <v>45717</v>
      </c>
      <c r="C10002" t="s">
        <v>17</v>
      </c>
      <c r="D10002" t="s">
        <v>6027</v>
      </c>
      <c r="E10002" t="s">
        <v>775</v>
      </c>
      <c r="F10002" t="s">
        <v>776</v>
      </c>
      <c r="G10002" t="s">
        <v>21</v>
      </c>
      <c r="H10002" t="s">
        <v>164</v>
      </c>
      <c r="I10002" t="s">
        <v>3003</v>
      </c>
      <c r="J10002" t="s">
        <v>3004</v>
      </c>
      <c r="K10002" s="9" t="s">
        <v>391</v>
      </c>
      <c r="L10002" t="s">
        <v>392</v>
      </c>
      <c r="M10002">
        <v>41.41</v>
      </c>
      <c r="N10002">
        <v>16.995999999999999</v>
      </c>
      <c r="O10002">
        <v>3</v>
      </c>
      <c r="P10002">
        <v>0.16</v>
      </c>
      <c r="Q10002">
        <f>IFERROR(SEARCH("-",R10002)+2, 1)</f>
        <v>1</v>
      </c>
      <c r="R10002" s="9" t="s">
        <v>391</v>
      </c>
      <c r="S10002" s="9" t="b">
        <f>R10002&lt;&gt;K10002</f>
        <v>0</v>
      </c>
      <c r="T10002" t="str">
        <f xml:space="preserve"> TRIM( LEFT(R10002,  IFERROR(   SEARCH(" - ",R10002), LEN(R10002) )    ) )</f>
        <v>Kitchen</v>
      </c>
      <c r="U10002" t="str">
        <f>MID(R10002, Q10002,LEN(R10002))</f>
        <v>Kitchen</v>
      </c>
      <c r="V10002" t="s">
        <v>164</v>
      </c>
    </row>
    <row r="10003" spans="1:22" x14ac:dyDescent="0.35">
      <c r="A10003" t="s">
        <v>9377</v>
      </c>
      <c r="B10003" s="1">
        <v>45321</v>
      </c>
      <c r="C10003" t="s">
        <v>17</v>
      </c>
      <c r="D10003" t="s">
        <v>9378</v>
      </c>
      <c r="E10003" t="s">
        <v>775</v>
      </c>
      <c r="F10003" t="s">
        <v>1017</v>
      </c>
      <c r="G10003" t="s">
        <v>21</v>
      </c>
      <c r="H10003" t="s">
        <v>71</v>
      </c>
      <c r="I10003" t="s">
        <v>9379</v>
      </c>
      <c r="J10003" t="s">
        <v>9380</v>
      </c>
      <c r="K10003" s="9" t="s">
        <v>391</v>
      </c>
      <c r="L10003" t="s">
        <v>392</v>
      </c>
      <c r="M10003">
        <v>39.99</v>
      </c>
      <c r="N10003">
        <v>11.997</v>
      </c>
      <c r="O10003">
        <v>16</v>
      </c>
      <c r="P10003">
        <v>0.11</v>
      </c>
      <c r="Q10003">
        <f>IFERROR(SEARCH("-",R10003)+2, 1)</f>
        <v>1</v>
      </c>
      <c r="R10003" s="9" t="s">
        <v>391</v>
      </c>
      <c r="S10003" s="9" t="b">
        <f>R10003&lt;&gt;K10003</f>
        <v>0</v>
      </c>
      <c r="T10003" t="str">
        <f xml:space="preserve"> TRIM( LEFT(R10003,  IFERROR(   SEARCH(" - ",R10003), LEN(R10003) )    ) )</f>
        <v>Kitchen</v>
      </c>
      <c r="U10003" t="str">
        <f>MID(R10003, Q10003,LEN(R10003))</f>
        <v>Kitchen</v>
      </c>
      <c r="V10003" t="s">
        <v>71</v>
      </c>
    </row>
    <row r="10004" spans="1:22" x14ac:dyDescent="0.35">
      <c r="A10004" t="s">
        <v>13164</v>
      </c>
      <c r="B10004" s="1">
        <v>45289</v>
      </c>
      <c r="C10004" t="s">
        <v>17</v>
      </c>
      <c r="D10004" t="s">
        <v>13165</v>
      </c>
      <c r="E10004" t="s">
        <v>775</v>
      </c>
      <c r="F10004" t="s">
        <v>776</v>
      </c>
      <c r="G10004" t="s">
        <v>21</v>
      </c>
      <c r="I10004" t="s">
        <v>5755</v>
      </c>
      <c r="J10004" t="s">
        <v>5756</v>
      </c>
      <c r="L10004" t="s">
        <v>5757</v>
      </c>
      <c r="M10004">
        <v>19.14</v>
      </c>
      <c r="N10004">
        <v>5.4969999999999999</v>
      </c>
      <c r="O10004">
        <v>8</v>
      </c>
      <c r="P10004">
        <v>0.27</v>
      </c>
      <c r="Q10004">
        <f>IFERROR(SEARCH("-",R10004)+2, 1)</f>
        <v>1</v>
      </c>
      <c r="R10004" s="9" t="s">
        <v>2745</v>
      </c>
      <c r="S10004" s="9" t="b">
        <f>R10004&lt;&gt;K10004</f>
        <v>1</v>
      </c>
      <c r="T10004" t="str">
        <f xml:space="preserve"> TRIM( LEFT(R10004,  IFERROR(   SEARCH(" - ",R10004), LEN(R10004) )    ) )</f>
        <v>Smart Home</v>
      </c>
      <c r="U10004" t="str">
        <f>MID(R10004, Q10004,LEN(R10004))</f>
        <v>Smart Home</v>
      </c>
    </row>
    <row r="10005" spans="1:22" x14ac:dyDescent="0.35">
      <c r="A10005" t="s">
        <v>16240</v>
      </c>
      <c r="B10005" s="1">
        <v>45108</v>
      </c>
      <c r="C10005" t="s">
        <v>17</v>
      </c>
      <c r="D10005" t="s">
        <v>16241</v>
      </c>
      <c r="E10005" t="s">
        <v>775</v>
      </c>
      <c r="F10005" t="s">
        <v>776</v>
      </c>
      <c r="G10005" t="s">
        <v>21</v>
      </c>
      <c r="H10005" t="s">
        <v>31</v>
      </c>
      <c r="I10005" t="s">
        <v>5755</v>
      </c>
      <c r="J10005" t="s">
        <v>5756</v>
      </c>
      <c r="L10005" t="s">
        <v>5757</v>
      </c>
      <c r="M10005">
        <v>19.239999999999998</v>
      </c>
      <c r="N10005">
        <v>5.7469999999999999</v>
      </c>
      <c r="O10005">
        <v>14</v>
      </c>
      <c r="P10005">
        <v>7.0000000000000007E-2</v>
      </c>
      <c r="Q10005">
        <f>IFERROR(SEARCH("-",R10005)+2, 1)</f>
        <v>1</v>
      </c>
      <c r="R10005" s="9" t="s">
        <v>2745</v>
      </c>
      <c r="S10005" s="9" t="b">
        <f>R10005&lt;&gt;K10005</f>
        <v>1</v>
      </c>
      <c r="T10005" t="str">
        <f xml:space="preserve"> TRIM( LEFT(R10005,  IFERROR(   SEARCH(" - ",R10005), LEN(R10005) )    ) )</f>
        <v>Smart Home</v>
      </c>
      <c r="U10005" t="str">
        <f>MID(R10005, Q10005,LEN(R10005))</f>
        <v>Smart Home</v>
      </c>
      <c r="V10005" t="s">
        <v>31</v>
      </c>
    </row>
    <row r="10006" spans="1:22" x14ac:dyDescent="0.35">
      <c r="A10006" t="s">
        <v>3752</v>
      </c>
      <c r="B10006" s="1">
        <v>45461</v>
      </c>
      <c r="C10006" t="s">
        <v>17</v>
      </c>
      <c r="D10006" t="s">
        <v>3753</v>
      </c>
      <c r="E10006" t="s">
        <v>775</v>
      </c>
      <c r="F10006" t="s">
        <v>776</v>
      </c>
      <c r="G10006" t="s">
        <v>21</v>
      </c>
      <c r="H10006" t="s">
        <v>78</v>
      </c>
      <c r="I10006" t="s">
        <v>3754</v>
      </c>
      <c r="J10006" t="s">
        <v>3755</v>
      </c>
      <c r="K10006" s="9" t="s">
        <v>1115</v>
      </c>
      <c r="L10006" t="s">
        <v>3756</v>
      </c>
      <c r="M10006">
        <v>29.99</v>
      </c>
      <c r="N10006">
        <v>11.996</v>
      </c>
      <c r="O10006">
        <v>12</v>
      </c>
      <c r="Q10006">
        <f>IFERROR(SEARCH("-",R10006)+2, 1)</f>
        <v>1</v>
      </c>
      <c r="R10006" s="9" t="s">
        <v>1115</v>
      </c>
      <c r="S10006" s="9" t="b">
        <f>R10006&lt;&gt;K10006</f>
        <v>0</v>
      </c>
      <c r="T10006" t="str">
        <f xml:space="preserve"> TRIM( LEFT(R10006,  IFERROR(   SEARCH(" - ",R10006), LEN(R10006) )    ) )</f>
        <v>Electronics</v>
      </c>
      <c r="U10006" t="str">
        <f>MID(R10006, Q10006,LEN(R10006))</f>
        <v>Electronics</v>
      </c>
      <c r="V10006" t="s">
        <v>78</v>
      </c>
    </row>
    <row r="10007" spans="1:22" x14ac:dyDescent="0.35">
      <c r="A10007" t="s">
        <v>11411</v>
      </c>
      <c r="B10007" s="1">
        <v>45365</v>
      </c>
      <c r="C10007" t="s">
        <v>17</v>
      </c>
      <c r="D10007" t="s">
        <v>11412</v>
      </c>
      <c r="E10007" t="s">
        <v>775</v>
      </c>
      <c r="F10007" t="s">
        <v>1017</v>
      </c>
      <c r="G10007" t="s">
        <v>21</v>
      </c>
      <c r="I10007" t="s">
        <v>5336</v>
      </c>
      <c r="J10007" t="s">
        <v>5337</v>
      </c>
      <c r="K10007" s="9" t="s">
        <v>493</v>
      </c>
      <c r="L10007" t="s">
        <v>817</v>
      </c>
      <c r="M10007">
        <v>2.99</v>
      </c>
      <c r="N10007">
        <v>0.79600000000000004</v>
      </c>
      <c r="O10007">
        <v>16</v>
      </c>
      <c r="P10007">
        <v>0.12</v>
      </c>
      <c r="Q10007">
        <f>IFERROR(SEARCH("-",R10007)+2, 1)</f>
        <v>8</v>
      </c>
      <c r="R10007" s="9" t="s">
        <v>493</v>
      </c>
      <c r="S10007" s="9" t="b">
        <f>R10007&lt;&gt;K10007</f>
        <v>0</v>
      </c>
      <c r="T10007" t="str">
        <f xml:space="preserve"> TRIM( LEFT(R10007,  IFERROR(   SEARCH(" - ",R10007), LEN(R10007) )    ) )</f>
        <v>Food</v>
      </c>
      <c r="U10007" t="str">
        <f>MID(R10007, Q10007,LEN(R10007))</f>
        <v>Beverages</v>
      </c>
    </row>
    <row r="10008" spans="1:22" x14ac:dyDescent="0.35">
      <c r="A10008" t="s">
        <v>1263</v>
      </c>
      <c r="B10008" s="1">
        <v>45354</v>
      </c>
      <c r="C10008" t="s">
        <v>17</v>
      </c>
      <c r="D10008" t="s">
        <v>1264</v>
      </c>
      <c r="E10008" t="s">
        <v>775</v>
      </c>
      <c r="F10008" t="s">
        <v>776</v>
      </c>
      <c r="G10008" t="s">
        <v>21</v>
      </c>
      <c r="H10008" t="s">
        <v>71</v>
      </c>
      <c r="I10008" t="s">
        <v>1265</v>
      </c>
      <c r="J10008" t="s">
        <v>1266</v>
      </c>
      <c r="K10008" s="9" t="s">
        <v>1267</v>
      </c>
      <c r="L10008" t="s">
        <v>853</v>
      </c>
      <c r="M10008">
        <v>39.99</v>
      </c>
      <c r="N10008">
        <v>11.997</v>
      </c>
      <c r="O10008">
        <v>15</v>
      </c>
      <c r="P10008">
        <v>0.18</v>
      </c>
      <c r="Q10008">
        <f>IFERROR(SEARCH("-",R10008)+2, 1)</f>
        <v>12</v>
      </c>
      <c r="R10008" s="9" t="s">
        <v>1267</v>
      </c>
      <c r="S10008" s="9" t="b">
        <f>R10008&lt;&gt;K10008</f>
        <v>0</v>
      </c>
      <c r="T10008" t="str">
        <f xml:space="preserve"> TRIM( LEFT(R10008,  IFERROR(   SEARCH(" - ",R10008), LEN(R10008) )    ) )</f>
        <v>Clothing</v>
      </c>
      <c r="U10008" t="str">
        <f>MID(R10008, Q10008,LEN(R10008))</f>
        <v>Sweaters</v>
      </c>
      <c r="V10008" t="s">
        <v>71</v>
      </c>
    </row>
    <row r="10009" spans="1:22" x14ac:dyDescent="0.35">
      <c r="A10009" t="s">
        <v>6719</v>
      </c>
      <c r="B10009" s="1">
        <v>45665</v>
      </c>
      <c r="C10009" t="s">
        <v>17</v>
      </c>
      <c r="D10009" t="s">
        <v>2818</v>
      </c>
      <c r="E10009" t="s">
        <v>775</v>
      </c>
      <c r="F10009" t="s">
        <v>1017</v>
      </c>
      <c r="G10009" t="s">
        <v>21</v>
      </c>
      <c r="H10009" t="s">
        <v>31</v>
      </c>
      <c r="I10009" t="s">
        <v>3407</v>
      </c>
      <c r="J10009" t="s">
        <v>3408</v>
      </c>
      <c r="K10009" s="9" t="s">
        <v>24</v>
      </c>
      <c r="L10009" t="s">
        <v>1068</v>
      </c>
      <c r="M10009">
        <v>4.71</v>
      </c>
      <c r="N10009">
        <v>2.3159999999999998</v>
      </c>
      <c r="O10009">
        <v>6</v>
      </c>
      <c r="Q10009">
        <f>IFERROR(SEARCH("-",R10009)+2, 1)</f>
        <v>8</v>
      </c>
      <c r="R10009" s="9" t="s">
        <v>24</v>
      </c>
      <c r="S10009" s="9" t="b">
        <f>R10009&lt;&gt;K10009</f>
        <v>0</v>
      </c>
      <c r="T10009" t="str">
        <f xml:space="preserve"> TRIM( LEFT(R10009,  IFERROR(   SEARCH(" - ",R10009), LEN(R10009) )    ) )</f>
        <v>Food</v>
      </c>
      <c r="U10009" t="str">
        <f>MID(R10009, Q10009,LEN(R10009))</f>
        <v>Snacks</v>
      </c>
      <c r="V10009" t="s">
        <v>31</v>
      </c>
    </row>
    <row r="10010" spans="1:22" x14ac:dyDescent="0.35">
      <c r="A10010" t="s">
        <v>8927</v>
      </c>
      <c r="B10010" s="1">
        <v>45381</v>
      </c>
      <c r="C10010" t="s">
        <v>17</v>
      </c>
      <c r="D10010" t="s">
        <v>7333</v>
      </c>
      <c r="E10010" t="s">
        <v>775</v>
      </c>
      <c r="F10010" t="s">
        <v>776</v>
      </c>
      <c r="G10010" t="s">
        <v>21</v>
      </c>
      <c r="H10010" t="s">
        <v>260</v>
      </c>
      <c r="I10010" t="s">
        <v>7334</v>
      </c>
      <c r="J10010" t="s">
        <v>7335</v>
      </c>
      <c r="K10010" s="9" t="s">
        <v>24</v>
      </c>
      <c r="L10010" t="s">
        <v>1068</v>
      </c>
      <c r="M10010">
        <v>1.99</v>
      </c>
      <c r="N10010">
        <v>0.59699999999999998</v>
      </c>
      <c r="O10010">
        <v>3</v>
      </c>
      <c r="Q10010">
        <f>IFERROR(SEARCH("-",R10010)+2, 1)</f>
        <v>8</v>
      </c>
      <c r="R10010" s="9" t="s">
        <v>24</v>
      </c>
      <c r="S10010" s="9" t="b">
        <f>R10010&lt;&gt;K10010</f>
        <v>0</v>
      </c>
      <c r="T10010" t="str">
        <f xml:space="preserve"> TRIM( LEFT(R10010,  IFERROR(   SEARCH(" - ",R10010), LEN(R10010) )    ) )</f>
        <v>Food</v>
      </c>
      <c r="U10010" t="str">
        <f>MID(R10010, Q10010,LEN(R10010))</f>
        <v>Snacks</v>
      </c>
      <c r="V10010" t="s">
        <v>260</v>
      </c>
    </row>
    <row r="10011" spans="1:22" x14ac:dyDescent="0.35">
      <c r="A10011" t="s">
        <v>17314</v>
      </c>
      <c r="B10011" s="1">
        <v>45705</v>
      </c>
      <c r="C10011" t="s">
        <v>17</v>
      </c>
      <c r="D10011" t="s">
        <v>7716</v>
      </c>
      <c r="E10011" t="s">
        <v>775</v>
      </c>
      <c r="F10011" t="s">
        <v>1017</v>
      </c>
      <c r="G10011" t="s">
        <v>21</v>
      </c>
      <c r="H10011" t="s">
        <v>78</v>
      </c>
      <c r="I10011" t="s">
        <v>7717</v>
      </c>
      <c r="J10011" t="s">
        <v>7718</v>
      </c>
      <c r="K10011" s="9" t="s">
        <v>24</v>
      </c>
      <c r="L10011" t="s">
        <v>1068</v>
      </c>
      <c r="M10011">
        <v>5.49</v>
      </c>
      <c r="N10011">
        <v>1.647</v>
      </c>
      <c r="O10011">
        <v>10</v>
      </c>
      <c r="P10011">
        <v>0.39</v>
      </c>
      <c r="Q10011">
        <f>IFERROR(SEARCH("-",R10011)+2, 1)</f>
        <v>8</v>
      </c>
      <c r="R10011" s="9" t="s">
        <v>24</v>
      </c>
      <c r="S10011" s="9" t="b">
        <f>R10011&lt;&gt;K10011</f>
        <v>0</v>
      </c>
      <c r="T10011" t="str">
        <f xml:space="preserve"> TRIM( LEFT(R10011,  IFERROR(   SEARCH(" - ",R10011), LEN(R10011) )    ) )</f>
        <v>Food</v>
      </c>
      <c r="U10011" t="str">
        <f>MID(R10011, Q10011,LEN(R10011))</f>
        <v>Snacks</v>
      </c>
      <c r="V10011" t="s">
        <v>78</v>
      </c>
    </row>
    <row r="10012" spans="1:22" x14ac:dyDescent="0.35">
      <c r="A10012" t="s">
        <v>18450</v>
      </c>
      <c r="B10012" s="1">
        <v>45637</v>
      </c>
      <c r="C10012" t="s">
        <v>17</v>
      </c>
      <c r="D10012" t="s">
        <v>8764</v>
      </c>
      <c r="E10012" t="s">
        <v>775</v>
      </c>
      <c r="F10012" t="s">
        <v>1017</v>
      </c>
      <c r="G10012" t="s">
        <v>21</v>
      </c>
      <c r="H10012" t="s">
        <v>164</v>
      </c>
      <c r="I10012" t="s">
        <v>8765</v>
      </c>
      <c r="J10012" t="s">
        <v>8766</v>
      </c>
      <c r="K10012" s="9" t="s">
        <v>34</v>
      </c>
      <c r="L10012" t="s">
        <v>1333</v>
      </c>
      <c r="M10012">
        <v>2.99</v>
      </c>
      <c r="N10012">
        <v>0.89700000000000002</v>
      </c>
      <c r="O10012">
        <v>4</v>
      </c>
      <c r="P10012">
        <v>0.15</v>
      </c>
      <c r="Q10012">
        <f>IFERROR(SEARCH("-",R10012)+2, 1)</f>
        <v>8</v>
      </c>
      <c r="R10012" s="9" t="s">
        <v>34</v>
      </c>
      <c r="S10012" s="9" t="b">
        <f>R10012&lt;&gt;K10012</f>
        <v>0</v>
      </c>
      <c r="T10012" t="str">
        <f xml:space="preserve"> TRIM( LEFT(R10012,  IFERROR(   SEARCH(" - ",R10012), LEN(R10012) )    ) )</f>
        <v>Food</v>
      </c>
      <c r="U10012" t="str">
        <f>MID(R10012, Q10012,LEN(R10012))</f>
        <v>Condiments</v>
      </c>
      <c r="V10012" t="s">
        <v>164</v>
      </c>
    </row>
    <row r="10013" spans="1:22" x14ac:dyDescent="0.35">
      <c r="A10013" t="s">
        <v>15922</v>
      </c>
      <c r="B10013" s="1">
        <v>44937</v>
      </c>
      <c r="C10013" t="s">
        <v>17</v>
      </c>
      <c r="D10013" t="s">
        <v>15923</v>
      </c>
      <c r="E10013" t="s">
        <v>775</v>
      </c>
      <c r="F10013" t="s">
        <v>1017</v>
      </c>
      <c r="G10013" t="s">
        <v>21</v>
      </c>
      <c r="H10013" t="s">
        <v>179</v>
      </c>
      <c r="I10013" t="s">
        <v>4964</v>
      </c>
      <c r="J10013" t="s">
        <v>4965</v>
      </c>
      <c r="K10013" s="9" t="s">
        <v>1115</v>
      </c>
      <c r="L10013" t="s">
        <v>3588</v>
      </c>
      <c r="M10013">
        <v>129.24</v>
      </c>
      <c r="N10013">
        <v>51.746000000000002</v>
      </c>
      <c r="O10013">
        <v>4</v>
      </c>
      <c r="P10013">
        <v>0.05</v>
      </c>
      <c r="Q10013">
        <f>IFERROR(SEARCH("-",R10013)+2, 1)</f>
        <v>1</v>
      </c>
      <c r="R10013" s="9" t="s">
        <v>1115</v>
      </c>
      <c r="S10013" s="9" t="b">
        <f>R10013&lt;&gt;K10013</f>
        <v>0</v>
      </c>
      <c r="T10013" t="str">
        <f xml:space="preserve"> TRIM( LEFT(R10013,  IFERROR(   SEARCH(" - ",R10013), LEN(R10013) )    ) )</f>
        <v>Electronics</v>
      </c>
      <c r="U10013" t="str">
        <f>MID(R10013, Q10013,LEN(R10013))</f>
        <v>Electronics</v>
      </c>
      <c r="V10013" t="s">
        <v>179</v>
      </c>
    </row>
    <row r="10014" spans="1:22" x14ac:dyDescent="0.35">
      <c r="A10014" t="s">
        <v>8741</v>
      </c>
      <c r="B10014" s="1">
        <v>45425</v>
      </c>
      <c r="C10014" t="s">
        <v>17</v>
      </c>
      <c r="D10014" t="s">
        <v>8742</v>
      </c>
      <c r="E10014" t="s">
        <v>775</v>
      </c>
      <c r="F10014" t="s">
        <v>1017</v>
      </c>
      <c r="G10014" t="s">
        <v>21</v>
      </c>
      <c r="H10014" t="s">
        <v>202</v>
      </c>
      <c r="I10014" t="s">
        <v>8743</v>
      </c>
      <c r="J10014" t="s">
        <v>8744</v>
      </c>
      <c r="K10014" s="9" t="s">
        <v>43</v>
      </c>
      <c r="L10014" t="s">
        <v>3361</v>
      </c>
      <c r="M10014">
        <v>19.989999999999998</v>
      </c>
      <c r="N10014">
        <v>5.9969999999999999</v>
      </c>
      <c r="O10014">
        <v>15</v>
      </c>
      <c r="Q10014">
        <f>IFERROR(SEARCH("-",R10014)+2, 1)</f>
        <v>1</v>
      </c>
      <c r="R10014" s="9" t="s">
        <v>43</v>
      </c>
      <c r="S10014" s="9" t="b">
        <f>R10014&lt;&gt;K10014</f>
        <v>0</v>
      </c>
      <c r="T10014" t="str">
        <f xml:space="preserve"> TRIM( LEFT(R10014,  IFERROR(   SEARCH(" - ",R10014), LEN(R10014) )    ) )</f>
        <v>Accessories</v>
      </c>
      <c r="U10014" t="str">
        <f>MID(R10014, Q10014,LEN(R10014))</f>
        <v>Accessories</v>
      </c>
      <c r="V10014" t="s">
        <v>202</v>
      </c>
    </row>
    <row r="10015" spans="1:22" x14ac:dyDescent="0.35">
      <c r="A10015" t="s">
        <v>14168</v>
      </c>
      <c r="B10015" s="1">
        <v>45000</v>
      </c>
      <c r="C10015" t="s">
        <v>17</v>
      </c>
      <c r="D10015" t="s">
        <v>9000</v>
      </c>
      <c r="E10015" t="s">
        <v>775</v>
      </c>
      <c r="F10015" t="s">
        <v>776</v>
      </c>
      <c r="G10015" t="s">
        <v>21</v>
      </c>
      <c r="H10015" t="s">
        <v>71</v>
      </c>
      <c r="I10015" t="s">
        <v>9001</v>
      </c>
      <c r="J10015" t="s">
        <v>9002</v>
      </c>
      <c r="K10015" s="9" t="s">
        <v>3805</v>
      </c>
      <c r="L10015" t="s">
        <v>6458</v>
      </c>
      <c r="M10015">
        <v>29.14</v>
      </c>
      <c r="N10015">
        <v>8.4969999999999999</v>
      </c>
      <c r="O10015">
        <v>14</v>
      </c>
      <c r="P10015">
        <v>0.28000000000000003</v>
      </c>
      <c r="Q10015">
        <f>IFERROR(SEARCH("-",R10015)+2, 1)</f>
        <v>1</v>
      </c>
      <c r="R10015" s="9" t="s">
        <v>3805</v>
      </c>
      <c r="S10015" s="9" t="b">
        <f>R10015&lt;&gt;K10015</f>
        <v>0</v>
      </c>
      <c r="T10015" t="str">
        <f xml:space="preserve"> TRIM( LEFT(R10015,  IFERROR(   SEARCH(" - ",R10015), LEN(R10015) )    ) )</f>
        <v>Photography</v>
      </c>
      <c r="U10015" t="str">
        <f>MID(R10015, Q10015,LEN(R10015))</f>
        <v>Photography</v>
      </c>
      <c r="V10015" t="s">
        <v>71</v>
      </c>
    </row>
    <row r="10016" spans="1:22" x14ac:dyDescent="0.35">
      <c r="A10016" t="s">
        <v>3870</v>
      </c>
      <c r="B10016" s="1">
        <v>45636</v>
      </c>
      <c r="C10016" t="s">
        <v>17</v>
      </c>
      <c r="D10016" t="s">
        <v>3871</v>
      </c>
      <c r="E10016" t="s">
        <v>775</v>
      </c>
      <c r="F10016" t="s">
        <v>1017</v>
      </c>
      <c r="G10016" t="s">
        <v>21</v>
      </c>
      <c r="H10016" t="s">
        <v>179</v>
      </c>
      <c r="I10016" t="s">
        <v>3872</v>
      </c>
      <c r="J10016" t="s">
        <v>3873</v>
      </c>
      <c r="K10016" s="9" t="s">
        <v>113</v>
      </c>
      <c r="L10016" t="s">
        <v>3874</v>
      </c>
      <c r="M10016">
        <v>3.99</v>
      </c>
      <c r="N10016">
        <v>1.5960000000000001</v>
      </c>
      <c r="O10016">
        <v>2</v>
      </c>
      <c r="P10016">
        <v>0.38</v>
      </c>
      <c r="Q10016">
        <f>IFERROR(SEARCH("-",R10016)+2, 1)</f>
        <v>8</v>
      </c>
      <c r="R10016" s="9" t="s">
        <v>113</v>
      </c>
      <c r="S10016" s="9" t="b">
        <f>R10016&lt;&gt;K10016</f>
        <v>0</v>
      </c>
      <c r="T10016" t="str">
        <f xml:space="preserve"> TRIM( LEFT(R10016,  IFERROR(   SEARCH(" - ",R10016), LEN(R10016) )    ) )</f>
        <v>Food</v>
      </c>
      <c r="U10016" t="str">
        <f>MID(R10016, Q10016,LEN(R10016))</f>
        <v>Sides</v>
      </c>
      <c r="V10016" t="s">
        <v>179</v>
      </c>
    </row>
    <row r="10017" spans="1:22" x14ac:dyDescent="0.35">
      <c r="A10017" t="s">
        <v>17155</v>
      </c>
      <c r="B10017" s="1">
        <v>45422</v>
      </c>
      <c r="C10017" t="s">
        <v>17</v>
      </c>
      <c r="D10017" t="s">
        <v>9107</v>
      </c>
      <c r="E10017" t="s">
        <v>775</v>
      </c>
      <c r="F10017" t="s">
        <v>1017</v>
      </c>
      <c r="G10017" t="s">
        <v>21</v>
      </c>
      <c r="H10017" t="s">
        <v>31</v>
      </c>
      <c r="I10017" t="s">
        <v>9108</v>
      </c>
      <c r="J10017" t="s">
        <v>9109</v>
      </c>
      <c r="K10017" s="9" t="s">
        <v>67</v>
      </c>
      <c r="L10017" t="s">
        <v>9110</v>
      </c>
      <c r="M10017">
        <v>3.29</v>
      </c>
      <c r="N10017">
        <v>0.98699999999999999</v>
      </c>
      <c r="O10017">
        <v>1</v>
      </c>
      <c r="P10017">
        <v>0.05</v>
      </c>
      <c r="Q10017">
        <f>IFERROR(SEARCH("-",R10017)+2, 1)</f>
        <v>8</v>
      </c>
      <c r="R10017" s="9" t="s">
        <v>67</v>
      </c>
      <c r="S10017" s="9" t="b">
        <f>R10017&lt;&gt;K10017</f>
        <v>0</v>
      </c>
      <c r="T10017" t="str">
        <f xml:space="preserve"> TRIM( LEFT(R10017,  IFERROR(   SEARCH(" - ",R10017), LEN(R10017) )    ) )</f>
        <v>Food</v>
      </c>
      <c r="U10017" t="str">
        <f>MID(R10017, Q10017,LEN(R10017))</f>
        <v>Sauces</v>
      </c>
      <c r="V10017" t="s">
        <v>31</v>
      </c>
    </row>
    <row r="10018" spans="1:22" x14ac:dyDescent="0.35">
      <c r="A10018" t="s">
        <v>14428</v>
      </c>
      <c r="B10018" s="1">
        <v>45099</v>
      </c>
      <c r="C10018" t="s">
        <v>17</v>
      </c>
      <c r="D10018" t="s">
        <v>8104</v>
      </c>
      <c r="E10018" t="s">
        <v>775</v>
      </c>
      <c r="F10018" t="s">
        <v>776</v>
      </c>
      <c r="G10018" t="s">
        <v>21</v>
      </c>
      <c r="H10018" t="s">
        <v>202</v>
      </c>
      <c r="I10018" t="s">
        <v>8105</v>
      </c>
      <c r="J10018" t="s">
        <v>8106</v>
      </c>
      <c r="K10018" s="9" t="s">
        <v>1013</v>
      </c>
      <c r="L10018" t="s">
        <v>268</v>
      </c>
      <c r="M10018">
        <v>7.14</v>
      </c>
      <c r="N10018">
        <v>1.897</v>
      </c>
      <c r="O10018">
        <v>16</v>
      </c>
      <c r="P10018">
        <v>0.34</v>
      </c>
      <c r="Q10018">
        <f>IFERROR(SEARCH("-",R10018)+2, 1)</f>
        <v>8</v>
      </c>
      <c r="R10018" s="9" t="s">
        <v>1013</v>
      </c>
      <c r="S10018" s="9" t="b">
        <f>R10018&lt;&gt;K10018</f>
        <v>0</v>
      </c>
      <c r="T10018" t="str">
        <f xml:space="preserve"> TRIM( LEFT(R10018,  IFERROR(   SEARCH(" - ",R10018), LEN(R10018) )    ) )</f>
        <v>Food</v>
      </c>
      <c r="U10018" t="str">
        <f>MID(R10018, Q10018,LEN(R10018))</f>
        <v>Prepared Meals</v>
      </c>
      <c r="V10018" t="s">
        <v>202</v>
      </c>
    </row>
    <row r="10019" spans="1:22" x14ac:dyDescent="0.35">
      <c r="A10019" t="s">
        <v>1319</v>
      </c>
      <c r="B10019" s="1">
        <v>45373</v>
      </c>
      <c r="C10019" t="s">
        <v>17</v>
      </c>
      <c r="D10019" t="s">
        <v>1320</v>
      </c>
      <c r="E10019" t="s">
        <v>775</v>
      </c>
      <c r="F10019" t="s">
        <v>1017</v>
      </c>
      <c r="G10019" t="s">
        <v>21</v>
      </c>
      <c r="H10019" t="s">
        <v>40</v>
      </c>
      <c r="I10019" t="s">
        <v>1321</v>
      </c>
      <c r="J10019" t="s">
        <v>1322</v>
      </c>
      <c r="K10019" s="9" t="s">
        <v>1323</v>
      </c>
      <c r="L10019" t="s">
        <v>229</v>
      </c>
      <c r="M10019">
        <v>69.989999999999995</v>
      </c>
      <c r="N10019">
        <v>20.997</v>
      </c>
      <c r="O10019">
        <v>10</v>
      </c>
      <c r="Q10019">
        <f>IFERROR(SEARCH("-",R10019)+2, 1)</f>
        <v>12</v>
      </c>
      <c r="R10019" s="9" t="s">
        <v>1323</v>
      </c>
      <c r="S10019" s="9" t="b">
        <f>R10019&lt;&gt;K10019</f>
        <v>0</v>
      </c>
      <c r="T10019" t="str">
        <f xml:space="preserve"> TRIM( LEFT(R10019,  IFERROR(   SEARCH(" - ",R10019), LEN(R10019) )    ) )</f>
        <v>Clothing</v>
      </c>
      <c r="U10019" t="str">
        <f>MID(R10019, Q10019,LEN(R10019))</f>
        <v>Shoes</v>
      </c>
      <c r="V10019" t="s">
        <v>40</v>
      </c>
    </row>
    <row r="10020" spans="1:22" x14ac:dyDescent="0.35">
      <c r="A10020" t="s">
        <v>5364</v>
      </c>
      <c r="B10020" s="1">
        <v>45440</v>
      </c>
      <c r="C10020" t="s">
        <v>17</v>
      </c>
      <c r="D10020" t="s">
        <v>5183</v>
      </c>
      <c r="E10020" t="s">
        <v>775</v>
      </c>
      <c r="F10020" t="s">
        <v>1017</v>
      </c>
      <c r="G10020" t="s">
        <v>21</v>
      </c>
      <c r="H10020" t="s">
        <v>164</v>
      </c>
      <c r="I10020" t="s">
        <v>5184</v>
      </c>
      <c r="J10020" t="s">
        <v>5185</v>
      </c>
      <c r="K10020" s="9" t="s">
        <v>1013</v>
      </c>
      <c r="L10020" t="s">
        <v>5186</v>
      </c>
      <c r="M10020">
        <v>5.99</v>
      </c>
      <c r="N10020">
        <v>2.3959999999999999</v>
      </c>
      <c r="O10020">
        <v>13</v>
      </c>
      <c r="P10020">
        <v>0.01</v>
      </c>
      <c r="Q10020">
        <f>IFERROR(SEARCH("-",R10020)+2, 1)</f>
        <v>8</v>
      </c>
      <c r="R10020" s="9" t="s">
        <v>1013</v>
      </c>
      <c r="S10020" s="9" t="b">
        <f>R10020&lt;&gt;K10020</f>
        <v>0</v>
      </c>
      <c r="T10020" t="str">
        <f xml:space="preserve"> TRIM( LEFT(R10020,  IFERROR(   SEARCH(" - ",R10020), LEN(R10020) )    ) )</f>
        <v>Food</v>
      </c>
      <c r="U10020" t="str">
        <f>MID(R10020, Q10020,LEN(R10020))</f>
        <v>Prepared Meals</v>
      </c>
      <c r="V10020" t="s">
        <v>164</v>
      </c>
    </row>
    <row r="10021" spans="1:22" x14ac:dyDescent="0.35">
      <c r="A10021" t="s">
        <v>6427</v>
      </c>
      <c r="B10021" s="1">
        <v>45690</v>
      </c>
      <c r="C10021" t="s">
        <v>27</v>
      </c>
      <c r="D10021" t="s">
        <v>510</v>
      </c>
      <c r="E10021" t="s">
        <v>406</v>
      </c>
      <c r="F10021" t="s">
        <v>407</v>
      </c>
      <c r="G10021" t="s">
        <v>21</v>
      </c>
      <c r="H10021" t="s">
        <v>71</v>
      </c>
      <c r="I10021" t="s">
        <v>6428</v>
      </c>
      <c r="J10021" t="s">
        <v>6429</v>
      </c>
      <c r="K10021" s="9" t="s">
        <v>3059</v>
      </c>
      <c r="L10021" t="s">
        <v>43</v>
      </c>
      <c r="M10021">
        <v>36.409999999999997</v>
      </c>
      <c r="N10021">
        <v>14.996</v>
      </c>
      <c r="O10021">
        <v>13</v>
      </c>
      <c r="P10021">
        <v>0.17</v>
      </c>
      <c r="Q10021">
        <f>IFERROR(SEARCH("-",R10021)+2, 1)</f>
        <v>1</v>
      </c>
      <c r="R10021" s="9" t="s">
        <v>3059</v>
      </c>
      <c r="S10021" s="9" t="b">
        <f>R10021&lt;&gt;K10021</f>
        <v>0</v>
      </c>
      <c r="T10021" t="str">
        <f xml:space="preserve"> TRIM( LEFT(R10021,  IFERROR(   SEARCH(" - ",R10021), LEN(R10021) )    ) )</f>
        <v>Bicycles</v>
      </c>
      <c r="U10021" t="str">
        <f>MID(R10021, Q10021,LEN(R10021))</f>
        <v>Bicycles</v>
      </c>
      <c r="V10021" t="s">
        <v>71</v>
      </c>
    </row>
    <row r="10022" spans="1:22" x14ac:dyDescent="0.35">
      <c r="A10022" t="s">
        <v>16178</v>
      </c>
      <c r="B10022" s="1">
        <v>45003</v>
      </c>
      <c r="C10022" t="s">
        <v>27</v>
      </c>
      <c r="D10022" t="s">
        <v>16179</v>
      </c>
      <c r="E10022" t="s">
        <v>406</v>
      </c>
      <c r="F10022" t="s">
        <v>407</v>
      </c>
      <c r="G10022" t="s">
        <v>21</v>
      </c>
      <c r="H10022" t="s">
        <v>179</v>
      </c>
      <c r="I10022" t="s">
        <v>4018</v>
      </c>
      <c r="J10022" t="s">
        <v>4019</v>
      </c>
      <c r="K10022" s="9" t="s">
        <v>82</v>
      </c>
      <c r="L10022" t="s">
        <v>4020</v>
      </c>
      <c r="M10022">
        <v>12.24</v>
      </c>
      <c r="N10022">
        <v>4.9459999999999997</v>
      </c>
      <c r="O10022">
        <v>4</v>
      </c>
      <c r="P10022">
        <v>0.05</v>
      </c>
      <c r="Q10022">
        <f>IFERROR(SEARCH("-",R10022)+2, 1)</f>
        <v>1</v>
      </c>
      <c r="R10022" s="9" t="s">
        <v>82</v>
      </c>
      <c r="S10022" s="9" t="b">
        <f>R10022&lt;&gt;K10022</f>
        <v>0</v>
      </c>
      <c r="T10022" t="str">
        <f xml:space="preserve"> TRIM( LEFT(R10022,  IFERROR(   SEARCH(" - ",R10022), LEN(R10022) )    ) )</f>
        <v>Home</v>
      </c>
      <c r="U10022" t="str">
        <f>MID(R10022, Q10022,LEN(R10022))</f>
        <v>Home</v>
      </c>
      <c r="V10022" t="s">
        <v>179</v>
      </c>
    </row>
    <row r="10023" spans="1:22" x14ac:dyDescent="0.35">
      <c r="A10023" t="s">
        <v>11447</v>
      </c>
      <c r="B10023" s="1">
        <v>45465</v>
      </c>
      <c r="C10023" t="s">
        <v>27</v>
      </c>
      <c r="D10023" t="s">
        <v>11448</v>
      </c>
      <c r="E10023" t="s">
        <v>406</v>
      </c>
      <c r="F10023" t="s">
        <v>407</v>
      </c>
      <c r="G10023" t="s">
        <v>21</v>
      </c>
      <c r="H10023" t="s">
        <v>179</v>
      </c>
      <c r="I10023" t="s">
        <v>2893</v>
      </c>
      <c r="J10023" t="s">
        <v>2894</v>
      </c>
      <c r="K10023" s="9" t="s">
        <v>391</v>
      </c>
      <c r="L10023" t="s">
        <v>2294</v>
      </c>
      <c r="M10023">
        <v>20.99</v>
      </c>
      <c r="N10023">
        <v>5.9969999999999999</v>
      </c>
      <c r="O10023">
        <v>17</v>
      </c>
      <c r="P10023">
        <v>0.15</v>
      </c>
      <c r="Q10023">
        <f>IFERROR(SEARCH("-",R10023)+2, 1)</f>
        <v>1</v>
      </c>
      <c r="R10023" s="9" t="s">
        <v>391</v>
      </c>
      <c r="S10023" s="9" t="b">
        <f>R10023&lt;&gt;K10023</f>
        <v>0</v>
      </c>
      <c r="T10023" t="str">
        <f xml:space="preserve"> TRIM( LEFT(R10023,  IFERROR(   SEARCH(" - ",R10023), LEN(R10023) )    ) )</f>
        <v>Kitchen</v>
      </c>
      <c r="U10023" t="str">
        <f>MID(R10023, Q10023,LEN(R10023))</f>
        <v>Kitchen</v>
      </c>
      <c r="V10023" t="s">
        <v>179</v>
      </c>
    </row>
    <row r="10024" spans="1:22" x14ac:dyDescent="0.35">
      <c r="A10024" t="s">
        <v>17135</v>
      </c>
      <c r="B10024" s="1">
        <v>45434</v>
      </c>
      <c r="C10024" t="s">
        <v>27</v>
      </c>
      <c r="D10024" t="s">
        <v>7480</v>
      </c>
      <c r="E10024" t="s">
        <v>406</v>
      </c>
      <c r="F10024" t="s">
        <v>407</v>
      </c>
      <c r="G10024" t="s">
        <v>21</v>
      </c>
      <c r="H10024" t="s">
        <v>78</v>
      </c>
      <c r="I10024" t="s">
        <v>7481</v>
      </c>
      <c r="J10024" t="s">
        <v>7482</v>
      </c>
      <c r="K10024" s="9" t="s">
        <v>391</v>
      </c>
      <c r="L10024" t="s">
        <v>2294</v>
      </c>
      <c r="M10024">
        <v>29.99</v>
      </c>
      <c r="N10024">
        <v>8.9969999999999999</v>
      </c>
      <c r="O10024">
        <v>5</v>
      </c>
      <c r="P10024">
        <v>0.39</v>
      </c>
      <c r="Q10024">
        <f>IFERROR(SEARCH("-",R10024)+2, 1)</f>
        <v>1</v>
      </c>
      <c r="R10024" s="9" t="s">
        <v>391</v>
      </c>
      <c r="S10024" s="9" t="b">
        <f>R10024&lt;&gt;K10024</f>
        <v>0</v>
      </c>
      <c r="T10024" t="str">
        <f xml:space="preserve"> TRIM( LEFT(R10024,  IFERROR(   SEARCH(" - ",R10024), LEN(R10024) )    ) )</f>
        <v>Kitchen</v>
      </c>
      <c r="U10024" t="str">
        <f>MID(R10024, Q10024,LEN(R10024))</f>
        <v>Kitchen</v>
      </c>
      <c r="V10024" t="s">
        <v>78</v>
      </c>
    </row>
    <row r="10025" spans="1:22" x14ac:dyDescent="0.35">
      <c r="A10025" t="s">
        <v>8860</v>
      </c>
      <c r="B10025" s="1">
        <v>45594</v>
      </c>
      <c r="C10025" t="s">
        <v>27</v>
      </c>
      <c r="D10025" t="s">
        <v>7598</v>
      </c>
      <c r="E10025" t="s">
        <v>406</v>
      </c>
      <c r="F10025" t="s">
        <v>407</v>
      </c>
      <c r="G10025" t="s">
        <v>21</v>
      </c>
      <c r="H10025" t="s">
        <v>40</v>
      </c>
      <c r="I10025" t="s">
        <v>7599</v>
      </c>
      <c r="J10025" t="s">
        <v>7600</v>
      </c>
      <c r="K10025" s="9" t="s">
        <v>98</v>
      </c>
      <c r="L10025" t="s">
        <v>437</v>
      </c>
      <c r="M10025">
        <v>1.49</v>
      </c>
      <c r="N10025">
        <v>0.44700000000000001</v>
      </c>
      <c r="O10025">
        <v>1</v>
      </c>
      <c r="P10025">
        <v>0.02</v>
      </c>
      <c r="Q10025">
        <f>IFERROR(SEARCH("-",R10025)+2, 1)</f>
        <v>8</v>
      </c>
      <c r="R10025" s="9" t="s">
        <v>98</v>
      </c>
      <c r="S10025" s="9" t="b">
        <f>R10025&lt;&gt;K10025</f>
        <v>0</v>
      </c>
      <c r="T10025" t="str">
        <f xml:space="preserve"> TRIM( LEFT(R10025,  IFERROR(   SEARCH(" - ",R10025), LEN(R10025) )    ) )</f>
        <v>Food</v>
      </c>
      <c r="U10025" t="str">
        <f>MID(R10025, Q10025,LEN(R10025))</f>
        <v>Baking</v>
      </c>
      <c r="V10025" t="s">
        <v>40</v>
      </c>
    </row>
    <row r="10026" spans="1:22" x14ac:dyDescent="0.35">
      <c r="A10026" t="s">
        <v>5149</v>
      </c>
      <c r="B10026" s="1">
        <v>45596</v>
      </c>
      <c r="C10026" t="s">
        <v>27</v>
      </c>
      <c r="D10026" t="s">
        <v>5150</v>
      </c>
      <c r="E10026" t="s">
        <v>406</v>
      </c>
      <c r="F10026" t="s">
        <v>407</v>
      </c>
      <c r="G10026" t="s">
        <v>21</v>
      </c>
      <c r="H10026" t="s">
        <v>179</v>
      </c>
      <c r="I10026" t="s">
        <v>5151</v>
      </c>
      <c r="J10026" t="s">
        <v>5152</v>
      </c>
      <c r="K10026" s="9" t="s">
        <v>82</v>
      </c>
      <c r="L10026" t="s">
        <v>333</v>
      </c>
      <c r="M10026">
        <v>39.99</v>
      </c>
      <c r="N10026">
        <v>15.996</v>
      </c>
      <c r="O10026">
        <v>14</v>
      </c>
      <c r="P10026">
        <v>0.19</v>
      </c>
      <c r="Q10026">
        <f>IFERROR(SEARCH("-",R10026)+2, 1)</f>
        <v>1</v>
      </c>
      <c r="R10026" s="9" t="s">
        <v>82</v>
      </c>
      <c r="S10026" s="9" t="b">
        <f>R10026&lt;&gt;K10026</f>
        <v>0</v>
      </c>
      <c r="T10026" t="str">
        <f xml:space="preserve"> TRIM( LEFT(R10026,  IFERROR(   SEARCH(" - ",R10026), LEN(R10026) )    ) )</f>
        <v>Home</v>
      </c>
      <c r="U10026" t="str">
        <f>MID(R10026, Q10026,LEN(R10026))</f>
        <v>Home</v>
      </c>
      <c r="V10026" t="s">
        <v>179</v>
      </c>
    </row>
    <row r="10027" spans="1:22" x14ac:dyDescent="0.35">
      <c r="A10027" t="s">
        <v>12781</v>
      </c>
      <c r="B10027" s="1">
        <v>44977</v>
      </c>
      <c r="C10027" t="s">
        <v>27</v>
      </c>
      <c r="D10027" t="s">
        <v>12782</v>
      </c>
      <c r="E10027" t="s">
        <v>406</v>
      </c>
      <c r="F10027" t="s">
        <v>407</v>
      </c>
      <c r="G10027" t="s">
        <v>21</v>
      </c>
      <c r="H10027" t="s">
        <v>40</v>
      </c>
      <c r="I10027" t="s">
        <v>5848</v>
      </c>
      <c r="J10027" t="s">
        <v>5849</v>
      </c>
      <c r="K10027" s="9" t="s">
        <v>391</v>
      </c>
      <c r="L10027" t="s">
        <v>2254</v>
      </c>
      <c r="M10027">
        <v>99.14</v>
      </c>
      <c r="N10027">
        <v>39.496000000000002</v>
      </c>
      <c r="O10027">
        <v>2</v>
      </c>
      <c r="P10027">
        <v>0.02</v>
      </c>
      <c r="Q10027">
        <f>IFERROR(SEARCH("-",R10027)+2, 1)</f>
        <v>1</v>
      </c>
      <c r="R10027" s="9" t="s">
        <v>391</v>
      </c>
      <c r="S10027" s="9" t="b">
        <f>R10027&lt;&gt;K10027</f>
        <v>0</v>
      </c>
      <c r="T10027" t="str">
        <f xml:space="preserve"> TRIM( LEFT(R10027,  IFERROR(   SEARCH(" - ",R10027), LEN(R10027) )    ) )</f>
        <v>Kitchen</v>
      </c>
      <c r="U10027" t="str">
        <f>MID(R10027, Q10027,LEN(R10027))</f>
        <v>Kitchen</v>
      </c>
      <c r="V10027" t="s">
        <v>40</v>
      </c>
    </row>
    <row r="10028" spans="1:22" x14ac:dyDescent="0.35">
      <c r="A10028" t="s">
        <v>12453</v>
      </c>
      <c r="B10028" s="1">
        <v>44965</v>
      </c>
      <c r="C10028" t="s">
        <v>27</v>
      </c>
      <c r="D10028" t="s">
        <v>2328</v>
      </c>
      <c r="E10028" t="s">
        <v>406</v>
      </c>
      <c r="F10028" t="s">
        <v>407</v>
      </c>
      <c r="G10028" t="s">
        <v>21</v>
      </c>
      <c r="H10028" t="s">
        <v>31</v>
      </c>
      <c r="I10028" t="s">
        <v>2329</v>
      </c>
      <c r="J10028" t="s">
        <v>2330</v>
      </c>
      <c r="K10028" s="9" t="s">
        <v>205</v>
      </c>
      <c r="L10028" t="s">
        <v>206</v>
      </c>
      <c r="M10028">
        <v>2.29</v>
      </c>
      <c r="N10028">
        <v>0.437</v>
      </c>
      <c r="O10028">
        <v>11</v>
      </c>
      <c r="P10028">
        <v>0.18</v>
      </c>
      <c r="Q10028">
        <f>IFERROR(SEARCH("-",R10028)+2, 1)</f>
        <v>8</v>
      </c>
      <c r="R10028" s="9" t="s">
        <v>205</v>
      </c>
      <c r="S10028" s="9" t="b">
        <f>R10028&lt;&gt;K10028</f>
        <v>0</v>
      </c>
      <c r="T10028" t="str">
        <f xml:space="preserve"> TRIM( LEFT(R10028,  IFERROR(   SEARCH(" - ",R10028), LEN(R10028) )    ) )</f>
        <v>Food</v>
      </c>
      <c r="U10028" t="str">
        <f>MID(R10028, Q10028,LEN(R10028))</f>
        <v>Bakery</v>
      </c>
      <c r="V10028" t="s">
        <v>31</v>
      </c>
    </row>
    <row r="10029" spans="1:22" x14ac:dyDescent="0.35">
      <c r="A10029" t="s">
        <v>11265</v>
      </c>
      <c r="B10029" s="1">
        <v>45313</v>
      </c>
      <c r="C10029" t="s">
        <v>27</v>
      </c>
      <c r="D10029" t="s">
        <v>11266</v>
      </c>
      <c r="E10029" t="s">
        <v>406</v>
      </c>
      <c r="F10029" t="s">
        <v>407</v>
      </c>
      <c r="G10029" t="s">
        <v>21</v>
      </c>
      <c r="H10029" t="s">
        <v>202</v>
      </c>
      <c r="I10029" t="s">
        <v>4289</v>
      </c>
      <c r="J10029" t="s">
        <v>4290</v>
      </c>
      <c r="K10029" s="9" t="s">
        <v>273</v>
      </c>
      <c r="L10029" t="s">
        <v>4291</v>
      </c>
      <c r="M10029">
        <v>25.99</v>
      </c>
      <c r="N10029">
        <v>9.9960000000000004</v>
      </c>
      <c r="O10029">
        <v>13</v>
      </c>
      <c r="P10029">
        <v>0.17</v>
      </c>
      <c r="Q10029">
        <f>IFERROR(SEARCH("-",R10029)+2, 1)</f>
        <v>1</v>
      </c>
      <c r="R10029" s="9" t="s">
        <v>273</v>
      </c>
      <c r="S10029" s="9" t="b">
        <f>R10029&lt;&gt;K10029</f>
        <v>0</v>
      </c>
      <c r="T10029" t="str">
        <f xml:space="preserve"> TRIM( LEFT(R10029,  IFERROR(   SEARCH(" - ",R10029), LEN(R10029) )    ) )</f>
        <v>Toys</v>
      </c>
      <c r="U10029" t="str">
        <f>MID(R10029, Q10029,LEN(R10029))</f>
        <v>Toys</v>
      </c>
      <c r="V10029" t="s">
        <v>202</v>
      </c>
    </row>
    <row r="10030" spans="1:22" x14ac:dyDescent="0.35">
      <c r="A10030" t="s">
        <v>18945</v>
      </c>
      <c r="B10030" s="1">
        <v>45162</v>
      </c>
      <c r="C10030" t="s">
        <v>27</v>
      </c>
      <c r="D10030" t="s">
        <v>8442</v>
      </c>
      <c r="E10030" t="s">
        <v>406</v>
      </c>
      <c r="F10030" t="s">
        <v>407</v>
      </c>
      <c r="G10030" t="s">
        <v>21</v>
      </c>
      <c r="H10030" t="s">
        <v>40</v>
      </c>
      <c r="I10030" t="s">
        <v>8443</v>
      </c>
      <c r="J10030" t="s">
        <v>8444</v>
      </c>
      <c r="K10030" s="9" t="s">
        <v>3805</v>
      </c>
      <c r="L10030" t="s">
        <v>2190</v>
      </c>
      <c r="M10030">
        <v>19.989999999999998</v>
      </c>
      <c r="N10030">
        <v>5.9969999999999999</v>
      </c>
      <c r="O10030">
        <v>2</v>
      </c>
      <c r="P10030">
        <v>0.2</v>
      </c>
      <c r="Q10030">
        <f>IFERROR(SEARCH("-",R10030)+2, 1)</f>
        <v>1</v>
      </c>
      <c r="R10030" s="9" t="s">
        <v>3805</v>
      </c>
      <c r="S10030" s="9" t="b">
        <f>R10030&lt;&gt;K10030</f>
        <v>0</v>
      </c>
      <c r="T10030" t="str">
        <f xml:space="preserve"> TRIM( LEFT(R10030,  IFERROR(   SEARCH(" - ",R10030), LEN(R10030) )    ) )</f>
        <v>Photography</v>
      </c>
      <c r="U10030" t="str">
        <f>MID(R10030, Q10030,LEN(R10030))</f>
        <v>Photography</v>
      </c>
      <c r="V10030" t="s">
        <v>40</v>
      </c>
    </row>
    <row r="10031" spans="1:22" x14ac:dyDescent="0.35">
      <c r="A10031" t="s">
        <v>4905</v>
      </c>
      <c r="B10031" s="1">
        <v>45380</v>
      </c>
      <c r="C10031" t="s">
        <v>27</v>
      </c>
      <c r="D10031" t="s">
        <v>4210</v>
      </c>
      <c r="E10031" t="s">
        <v>406</v>
      </c>
      <c r="F10031" t="s">
        <v>407</v>
      </c>
      <c r="G10031" t="s">
        <v>21</v>
      </c>
      <c r="H10031" t="s">
        <v>164</v>
      </c>
      <c r="I10031" t="s">
        <v>4211</v>
      </c>
      <c r="J10031" t="s">
        <v>4212</v>
      </c>
      <c r="K10031" s="9" t="s">
        <v>217</v>
      </c>
      <c r="L10031" t="s">
        <v>218</v>
      </c>
      <c r="M10031">
        <v>79.989999999999995</v>
      </c>
      <c r="N10031">
        <v>31.995999999999999</v>
      </c>
      <c r="O10031">
        <v>9</v>
      </c>
      <c r="P10031">
        <v>0.14000000000000001</v>
      </c>
      <c r="Q10031">
        <f>IFERROR(SEARCH("-",R10031)+2, 1)</f>
        <v>1</v>
      </c>
      <c r="R10031" s="9" t="s">
        <v>217</v>
      </c>
      <c r="S10031" s="9" t="b">
        <f>R10031&lt;&gt;K10031</f>
        <v>0</v>
      </c>
      <c r="T10031" t="str">
        <f xml:space="preserve"> TRIM( LEFT(R10031,  IFERROR(   SEARCH(" - ",R10031), LEN(R10031) )    ) )</f>
        <v>Outdoor</v>
      </c>
      <c r="U10031" t="str">
        <f>MID(R10031, Q10031,LEN(R10031))</f>
        <v>Outdoor</v>
      </c>
      <c r="V10031" t="s">
        <v>164</v>
      </c>
    </row>
    <row r="10032" spans="1:22" x14ac:dyDescent="0.35">
      <c r="A10032" t="s">
        <v>15576</v>
      </c>
      <c r="B10032" s="1">
        <v>45282</v>
      </c>
      <c r="C10032" t="s">
        <v>27</v>
      </c>
      <c r="D10032" t="s">
        <v>15577</v>
      </c>
      <c r="E10032" t="s">
        <v>406</v>
      </c>
      <c r="F10032" t="s">
        <v>407</v>
      </c>
      <c r="G10032" t="s">
        <v>21</v>
      </c>
      <c r="H10032" t="s">
        <v>78</v>
      </c>
      <c r="I10032" t="s">
        <v>6140</v>
      </c>
      <c r="J10032" t="s">
        <v>6141</v>
      </c>
      <c r="K10032" s="9" t="s">
        <v>217</v>
      </c>
      <c r="L10032" t="s">
        <v>218</v>
      </c>
      <c r="M10032">
        <v>34.24</v>
      </c>
      <c r="N10032">
        <v>13.746</v>
      </c>
      <c r="O10032">
        <v>17</v>
      </c>
      <c r="P10032">
        <v>0.01</v>
      </c>
      <c r="Q10032">
        <f>IFERROR(SEARCH("-",R10032)+2, 1)</f>
        <v>1</v>
      </c>
      <c r="R10032" s="9" t="s">
        <v>217</v>
      </c>
      <c r="S10032" s="9" t="b">
        <f>R10032&lt;&gt;K10032</f>
        <v>0</v>
      </c>
      <c r="T10032" t="str">
        <f xml:space="preserve"> TRIM( LEFT(R10032,  IFERROR(   SEARCH(" - ",R10032), LEN(R10032) )    ) )</f>
        <v>Outdoor</v>
      </c>
      <c r="U10032" t="str">
        <f>MID(R10032, Q10032,LEN(R10032))</f>
        <v>Outdoor</v>
      </c>
      <c r="V10032" t="s">
        <v>78</v>
      </c>
    </row>
    <row r="10033" spans="1:22" x14ac:dyDescent="0.35">
      <c r="A10033" t="s">
        <v>16889</v>
      </c>
      <c r="B10033" s="1">
        <v>45125</v>
      </c>
      <c r="C10033" t="s">
        <v>27</v>
      </c>
      <c r="D10033" t="s">
        <v>16890</v>
      </c>
      <c r="E10033" t="s">
        <v>406</v>
      </c>
      <c r="F10033" t="s">
        <v>407</v>
      </c>
      <c r="G10033" t="s">
        <v>21</v>
      </c>
      <c r="H10033" t="s">
        <v>71</v>
      </c>
      <c r="I10033" t="s">
        <v>3712</v>
      </c>
      <c r="J10033" t="s">
        <v>3713</v>
      </c>
      <c r="K10033" s="9" t="s">
        <v>217</v>
      </c>
      <c r="L10033" t="s">
        <v>218</v>
      </c>
      <c r="M10033">
        <v>49.24</v>
      </c>
      <c r="N10033">
        <v>19.745999999999999</v>
      </c>
      <c r="O10033">
        <v>3</v>
      </c>
      <c r="P10033">
        <v>0</v>
      </c>
      <c r="Q10033">
        <f>IFERROR(SEARCH("-",R10033)+2, 1)</f>
        <v>1</v>
      </c>
      <c r="R10033" s="9" t="s">
        <v>217</v>
      </c>
      <c r="S10033" s="9" t="b">
        <f>R10033&lt;&gt;K10033</f>
        <v>0</v>
      </c>
      <c r="T10033" t="str">
        <f xml:space="preserve"> TRIM( LEFT(R10033,  IFERROR(   SEARCH(" - ",R10033), LEN(R10033) )    ) )</f>
        <v>Outdoor</v>
      </c>
      <c r="U10033" t="str">
        <f>MID(R10033, Q10033,LEN(R10033))</f>
        <v>Outdoor</v>
      </c>
      <c r="V10033" t="s">
        <v>71</v>
      </c>
    </row>
    <row r="10034" spans="1:22" x14ac:dyDescent="0.35">
      <c r="A10034" t="s">
        <v>5881</v>
      </c>
      <c r="B10034" s="1">
        <v>45703</v>
      </c>
      <c r="C10034" t="s">
        <v>27</v>
      </c>
      <c r="D10034" t="s">
        <v>2291</v>
      </c>
      <c r="E10034" t="s">
        <v>406</v>
      </c>
      <c r="F10034" t="s">
        <v>407</v>
      </c>
      <c r="G10034" t="s">
        <v>21</v>
      </c>
      <c r="H10034" t="s">
        <v>49</v>
      </c>
      <c r="I10034" t="s">
        <v>3274</v>
      </c>
      <c r="J10034" t="s">
        <v>3275</v>
      </c>
      <c r="K10034" s="9" t="s">
        <v>1166</v>
      </c>
      <c r="L10034" t="s">
        <v>1167</v>
      </c>
      <c r="M10034">
        <v>24.41</v>
      </c>
      <c r="N10034">
        <v>10.196</v>
      </c>
      <c r="O10034">
        <v>17</v>
      </c>
      <c r="P10034">
        <v>0.11</v>
      </c>
      <c r="Q10034">
        <f>IFERROR(SEARCH("-",R10034)+2, 1)</f>
        <v>1</v>
      </c>
      <c r="R10034" s="9" t="s">
        <v>1166</v>
      </c>
      <c r="S10034" s="9" t="b">
        <f>R10034&lt;&gt;K10034</f>
        <v>0</v>
      </c>
      <c r="T10034" t="str">
        <f xml:space="preserve"> TRIM( LEFT(R10034,  IFERROR(   SEARCH(" - ",R10034), LEN(R10034) )    ) )</f>
        <v>Crafts</v>
      </c>
      <c r="U10034" t="str">
        <f>MID(R10034, Q10034,LEN(R10034))</f>
        <v>Crafts</v>
      </c>
      <c r="V10034" t="s">
        <v>49</v>
      </c>
    </row>
    <row r="10035" spans="1:22" x14ac:dyDescent="0.35">
      <c r="A10035" t="s">
        <v>17063</v>
      </c>
      <c r="B10035" s="1">
        <v>45526</v>
      </c>
      <c r="C10035" t="s">
        <v>27</v>
      </c>
      <c r="D10035" t="s">
        <v>7145</v>
      </c>
      <c r="E10035" t="s">
        <v>406</v>
      </c>
      <c r="F10035" t="s">
        <v>407</v>
      </c>
      <c r="G10035" t="s">
        <v>21</v>
      </c>
      <c r="I10035" t="s">
        <v>7146</v>
      </c>
      <c r="J10035" t="s">
        <v>7147</v>
      </c>
      <c r="K10035" s="9" t="s">
        <v>2376</v>
      </c>
      <c r="L10035" t="s">
        <v>7148</v>
      </c>
      <c r="M10035">
        <v>54.99</v>
      </c>
      <c r="N10035">
        <v>16.497</v>
      </c>
      <c r="O10035">
        <v>15</v>
      </c>
      <c r="P10035">
        <v>0.04</v>
      </c>
      <c r="Q10035">
        <f>IFERROR(SEARCH("-",R10035)+2, 1)</f>
        <v>12</v>
      </c>
      <c r="R10035" s="9" t="s">
        <v>2376</v>
      </c>
      <c r="S10035" s="9" t="b">
        <f>R10035&lt;&gt;K10035</f>
        <v>0</v>
      </c>
      <c r="T10035" t="str">
        <f xml:space="preserve"> TRIM( LEFT(R10035,  IFERROR(   SEARCH(" - ",R10035), LEN(R10035) )    ) )</f>
        <v>Clothing</v>
      </c>
      <c r="U10035" t="str">
        <f>MID(R10035, Q10035,LEN(R10035))</f>
        <v>Pants</v>
      </c>
    </row>
    <row r="10036" spans="1:22" x14ac:dyDescent="0.35">
      <c r="A10036" t="s">
        <v>11087</v>
      </c>
      <c r="B10036" s="1">
        <v>45383</v>
      </c>
      <c r="C10036" t="s">
        <v>27</v>
      </c>
      <c r="D10036" t="s">
        <v>11088</v>
      </c>
      <c r="E10036" t="s">
        <v>406</v>
      </c>
      <c r="F10036" t="s">
        <v>407</v>
      </c>
      <c r="G10036" t="s">
        <v>21</v>
      </c>
      <c r="I10036" t="s">
        <v>3652</v>
      </c>
      <c r="J10036" t="s">
        <v>3653</v>
      </c>
      <c r="K10036" s="9" t="s">
        <v>348</v>
      </c>
      <c r="L10036" t="s">
        <v>309</v>
      </c>
      <c r="M10036">
        <v>5.49</v>
      </c>
      <c r="N10036">
        <v>1.347</v>
      </c>
      <c r="O10036">
        <v>2</v>
      </c>
      <c r="P10036">
        <v>0.08</v>
      </c>
      <c r="Q10036">
        <f>IFERROR(SEARCH("-",R10036)+2, 1)</f>
        <v>8</v>
      </c>
      <c r="R10036" s="9" t="s">
        <v>348</v>
      </c>
      <c r="S10036" s="9" t="b">
        <f>R10036&lt;&gt;K10036</f>
        <v>0</v>
      </c>
      <c r="T10036" t="str">
        <f xml:space="preserve"> TRIM( LEFT(R10036,  IFERROR(   SEARCH(" - ",R10036), LEN(R10036) )    ) )</f>
        <v>Food</v>
      </c>
      <c r="U10036" t="str">
        <f>MID(R10036, Q10036,LEN(R10036))</f>
        <v>Dairy</v>
      </c>
    </row>
    <row r="10037" spans="1:22" x14ac:dyDescent="0.35">
      <c r="A10037" t="s">
        <v>15224</v>
      </c>
      <c r="B10037" s="1">
        <v>45061</v>
      </c>
      <c r="C10037" t="s">
        <v>27</v>
      </c>
      <c r="D10037" t="s">
        <v>15225</v>
      </c>
      <c r="E10037" t="s">
        <v>406</v>
      </c>
      <c r="F10037" t="s">
        <v>407</v>
      </c>
      <c r="G10037" t="s">
        <v>21</v>
      </c>
      <c r="H10037" t="s">
        <v>49</v>
      </c>
      <c r="I10037" t="s">
        <v>4973</v>
      </c>
      <c r="J10037" t="s">
        <v>4974</v>
      </c>
      <c r="K10037" s="9" t="s">
        <v>700</v>
      </c>
      <c r="L10037" t="s">
        <v>4975</v>
      </c>
      <c r="M10037">
        <v>12.24</v>
      </c>
      <c r="N10037">
        <v>4.9459999999999997</v>
      </c>
      <c r="O10037">
        <v>3</v>
      </c>
      <c r="Q10037">
        <f>IFERROR(SEARCH("-",R10037)+2, 1)</f>
        <v>1</v>
      </c>
      <c r="R10037" s="9" t="s">
        <v>700</v>
      </c>
      <c r="S10037" s="9" t="b">
        <f>R10037&lt;&gt;K10037</f>
        <v>0</v>
      </c>
      <c r="T10037" t="str">
        <f xml:space="preserve"> TRIM( LEFT(R10037,  IFERROR(   SEARCH(" - ",R10037), LEN(R10037) )    ) )</f>
        <v>Books</v>
      </c>
      <c r="U10037" t="str">
        <f>MID(R10037, Q10037,LEN(R10037))</f>
        <v>Books</v>
      </c>
      <c r="V10037" t="s">
        <v>49</v>
      </c>
    </row>
    <row r="10038" spans="1:22" x14ac:dyDescent="0.35">
      <c r="A10038" t="s">
        <v>11997</v>
      </c>
      <c r="B10038" s="1">
        <v>45258</v>
      </c>
      <c r="C10038" t="s">
        <v>27</v>
      </c>
      <c r="D10038" t="s">
        <v>2504</v>
      </c>
      <c r="E10038" t="s">
        <v>406</v>
      </c>
      <c r="F10038" t="s">
        <v>407</v>
      </c>
      <c r="G10038" t="s">
        <v>21</v>
      </c>
      <c r="H10038" t="s">
        <v>40</v>
      </c>
      <c r="I10038" t="s">
        <v>2505</v>
      </c>
      <c r="J10038" t="s">
        <v>2506</v>
      </c>
      <c r="K10038" s="9" t="s">
        <v>2507</v>
      </c>
      <c r="L10038" t="s">
        <v>2508</v>
      </c>
      <c r="M10038">
        <v>1.99</v>
      </c>
      <c r="N10038">
        <v>0.34699999999999998</v>
      </c>
      <c r="O10038">
        <v>4</v>
      </c>
      <c r="P10038">
        <v>0.17</v>
      </c>
      <c r="Q10038">
        <f>IFERROR(SEARCH("-",R10038)+2, 1)</f>
        <v>8</v>
      </c>
      <c r="R10038" s="9" t="s">
        <v>2507</v>
      </c>
      <c r="S10038" s="9" t="b">
        <f>R10038&lt;&gt;K10038</f>
        <v>0</v>
      </c>
      <c r="T10038" t="str">
        <f xml:space="preserve"> TRIM( LEFT(R10038,  IFERROR(   SEARCH(" - ",R10038), LEN(R10038) )    ) )</f>
        <v>Food</v>
      </c>
      <c r="U10038" t="str">
        <f>MID(R10038, Q10038,LEN(R10038))</f>
        <v>Desserts</v>
      </c>
      <c r="V10038" t="s">
        <v>40</v>
      </c>
    </row>
    <row r="10039" spans="1:22" x14ac:dyDescent="0.35">
      <c r="A10039" t="s">
        <v>6462</v>
      </c>
      <c r="B10039" s="1">
        <v>45713</v>
      </c>
      <c r="C10039" t="s">
        <v>27</v>
      </c>
      <c r="D10039" t="s">
        <v>1968</v>
      </c>
      <c r="E10039" t="s">
        <v>406</v>
      </c>
      <c r="F10039" t="s">
        <v>407</v>
      </c>
      <c r="G10039" t="s">
        <v>21</v>
      </c>
      <c r="H10039" t="s">
        <v>164</v>
      </c>
      <c r="I10039" t="s">
        <v>6463</v>
      </c>
      <c r="J10039" t="s">
        <v>6464</v>
      </c>
      <c r="K10039" s="9" t="s">
        <v>493</v>
      </c>
      <c r="L10039" t="s">
        <v>6465</v>
      </c>
      <c r="M10039">
        <v>5.21</v>
      </c>
      <c r="N10039">
        <v>2.137</v>
      </c>
      <c r="O10039">
        <v>6</v>
      </c>
      <c r="Q10039">
        <f>IFERROR(SEARCH("-",R10039)+2, 1)</f>
        <v>8</v>
      </c>
      <c r="R10039" s="9" t="s">
        <v>493</v>
      </c>
      <c r="S10039" s="9" t="b">
        <f>R10039&lt;&gt;K10039</f>
        <v>0</v>
      </c>
      <c r="T10039" t="str">
        <f xml:space="preserve"> TRIM( LEFT(R10039,  IFERROR(   SEARCH(" - ",R10039), LEN(R10039) )    ) )</f>
        <v>Food</v>
      </c>
      <c r="U10039" t="str">
        <f>MID(R10039, Q10039,LEN(R10039))</f>
        <v>Beverages</v>
      </c>
      <c r="V10039" t="s">
        <v>164</v>
      </c>
    </row>
    <row r="10040" spans="1:22" x14ac:dyDescent="0.35">
      <c r="A10040" t="s">
        <v>17381</v>
      </c>
      <c r="B10040" s="1">
        <v>45560</v>
      </c>
      <c r="C10040" t="s">
        <v>27</v>
      </c>
      <c r="D10040" t="s">
        <v>8655</v>
      </c>
      <c r="E10040" t="s">
        <v>406</v>
      </c>
      <c r="F10040" t="s">
        <v>407</v>
      </c>
      <c r="G10040" t="s">
        <v>21</v>
      </c>
      <c r="H10040" t="s">
        <v>49</v>
      </c>
      <c r="I10040" t="s">
        <v>8656</v>
      </c>
      <c r="J10040" t="s">
        <v>8657</v>
      </c>
      <c r="K10040" s="9" t="s">
        <v>391</v>
      </c>
      <c r="L10040" t="s">
        <v>916</v>
      </c>
      <c r="M10040">
        <v>89.99</v>
      </c>
      <c r="N10040">
        <v>26.997</v>
      </c>
      <c r="O10040">
        <v>16</v>
      </c>
      <c r="P10040">
        <v>0.17</v>
      </c>
      <c r="Q10040">
        <f>IFERROR(SEARCH("-",R10040)+2, 1)</f>
        <v>1</v>
      </c>
      <c r="R10040" s="9" t="s">
        <v>391</v>
      </c>
      <c r="S10040" s="9" t="b">
        <f>R10040&lt;&gt;K10040</f>
        <v>0</v>
      </c>
      <c r="T10040" t="str">
        <f xml:space="preserve"> TRIM( LEFT(R10040,  IFERROR(   SEARCH(" - ",R10040), LEN(R10040) )    ) )</f>
        <v>Kitchen</v>
      </c>
      <c r="U10040" t="str">
        <f>MID(R10040, Q10040,LEN(R10040))</f>
        <v>Kitchen</v>
      </c>
      <c r="V10040" t="s">
        <v>49</v>
      </c>
    </row>
    <row r="10041" spans="1:22" x14ac:dyDescent="0.35">
      <c r="A10041" t="s">
        <v>3228</v>
      </c>
      <c r="B10041" s="1">
        <v>45363</v>
      </c>
      <c r="C10041" t="s">
        <v>27</v>
      </c>
      <c r="D10041" t="s">
        <v>3229</v>
      </c>
      <c r="E10041" t="s">
        <v>406</v>
      </c>
      <c r="F10041" t="s">
        <v>407</v>
      </c>
      <c r="G10041" t="s">
        <v>21</v>
      </c>
      <c r="H10041" t="s">
        <v>71</v>
      </c>
      <c r="I10041" t="s">
        <v>3230</v>
      </c>
      <c r="J10041" t="s">
        <v>3231</v>
      </c>
      <c r="K10041" s="9" t="s">
        <v>391</v>
      </c>
      <c r="L10041" t="s">
        <v>975</v>
      </c>
      <c r="M10041">
        <v>11.99</v>
      </c>
      <c r="N10041">
        <v>4.7960000000000003</v>
      </c>
      <c r="O10041">
        <v>19</v>
      </c>
      <c r="P10041">
        <v>0.18</v>
      </c>
      <c r="Q10041">
        <f>IFERROR(SEARCH("-",R10041)+2, 1)</f>
        <v>1</v>
      </c>
      <c r="R10041" s="9" t="s">
        <v>391</v>
      </c>
      <c r="S10041" s="9" t="b">
        <f>R10041&lt;&gt;K10041</f>
        <v>0</v>
      </c>
      <c r="T10041" t="str">
        <f xml:space="preserve"> TRIM( LEFT(R10041,  IFERROR(   SEARCH(" - ",R10041), LEN(R10041) )    ) )</f>
        <v>Kitchen</v>
      </c>
      <c r="U10041" t="str">
        <f>MID(R10041, Q10041,LEN(R10041))</f>
        <v>Kitchen</v>
      </c>
      <c r="V10041" t="s">
        <v>71</v>
      </c>
    </row>
    <row r="10042" spans="1:22" x14ac:dyDescent="0.35">
      <c r="A10042" t="s">
        <v>18541</v>
      </c>
      <c r="B10042" s="1">
        <v>45080</v>
      </c>
      <c r="C10042" t="s">
        <v>27</v>
      </c>
      <c r="D10042" t="s">
        <v>8203</v>
      </c>
      <c r="E10042" t="s">
        <v>406</v>
      </c>
      <c r="F10042" t="s">
        <v>407</v>
      </c>
      <c r="G10042" t="s">
        <v>21</v>
      </c>
      <c r="H10042" t="s">
        <v>31</v>
      </c>
      <c r="I10042" t="s">
        <v>8204</v>
      </c>
      <c r="J10042" t="s">
        <v>8205</v>
      </c>
      <c r="K10042" s="9" t="s">
        <v>34</v>
      </c>
      <c r="L10042" t="s">
        <v>106</v>
      </c>
      <c r="M10042">
        <v>3.99</v>
      </c>
      <c r="N10042">
        <v>1.1970000000000001</v>
      </c>
      <c r="O10042">
        <v>12</v>
      </c>
      <c r="P10042">
        <v>0.33</v>
      </c>
      <c r="Q10042">
        <f>IFERROR(SEARCH("-",R10042)+2, 1)</f>
        <v>8</v>
      </c>
      <c r="R10042" s="9" t="s">
        <v>34</v>
      </c>
      <c r="S10042" s="9" t="b">
        <f>R10042&lt;&gt;K10042</f>
        <v>0</v>
      </c>
      <c r="T10042" t="str">
        <f xml:space="preserve"> TRIM( LEFT(R10042,  IFERROR(   SEARCH(" - ",R10042), LEN(R10042) )    ) )</f>
        <v>Food</v>
      </c>
      <c r="U10042" t="str">
        <f>MID(R10042, Q10042,LEN(R10042))</f>
        <v>Condiments</v>
      </c>
      <c r="V10042" t="s">
        <v>31</v>
      </c>
    </row>
    <row r="10043" spans="1:22" x14ac:dyDescent="0.35">
      <c r="A10043" t="s">
        <v>14311</v>
      </c>
      <c r="B10043" s="1">
        <v>44995</v>
      </c>
      <c r="C10043" t="s">
        <v>27</v>
      </c>
      <c r="D10043" t="s">
        <v>7658</v>
      </c>
      <c r="E10043" t="s">
        <v>406</v>
      </c>
      <c r="F10043" t="s">
        <v>407</v>
      </c>
      <c r="G10043" t="s">
        <v>21</v>
      </c>
      <c r="H10043" t="s">
        <v>179</v>
      </c>
      <c r="I10043" t="s">
        <v>7659</v>
      </c>
      <c r="J10043" t="s">
        <v>7660</v>
      </c>
      <c r="K10043" s="9" t="s">
        <v>67</v>
      </c>
      <c r="L10043" t="s">
        <v>7661</v>
      </c>
      <c r="M10043">
        <v>0.44</v>
      </c>
      <c r="N10043">
        <v>-0.113</v>
      </c>
      <c r="O10043">
        <v>19</v>
      </c>
      <c r="P10043">
        <v>0.06</v>
      </c>
      <c r="Q10043">
        <f>IFERROR(SEARCH("-",R10043)+2, 1)</f>
        <v>8</v>
      </c>
      <c r="R10043" s="9" t="s">
        <v>67</v>
      </c>
      <c r="S10043" s="9" t="b">
        <f>R10043&lt;&gt;K10043</f>
        <v>0</v>
      </c>
      <c r="T10043" t="str">
        <f xml:space="preserve"> TRIM( LEFT(R10043,  IFERROR(   SEARCH(" - ",R10043), LEN(R10043) )    ) )</f>
        <v>Food</v>
      </c>
      <c r="U10043" t="str">
        <f>MID(R10043, Q10043,LEN(R10043))</f>
        <v>Sauces</v>
      </c>
      <c r="V10043" t="s">
        <v>179</v>
      </c>
    </row>
    <row r="10044" spans="1:22" x14ac:dyDescent="0.35">
      <c r="A10044" t="s">
        <v>7891</v>
      </c>
      <c r="B10044" s="1">
        <v>45584</v>
      </c>
      <c r="C10044" t="s">
        <v>27</v>
      </c>
      <c r="D10044" t="s">
        <v>7094</v>
      </c>
      <c r="E10044" t="s">
        <v>406</v>
      </c>
      <c r="F10044" t="s">
        <v>407</v>
      </c>
      <c r="G10044" t="s">
        <v>21</v>
      </c>
      <c r="I10044" t="s">
        <v>7095</v>
      </c>
      <c r="J10044" t="s">
        <v>7096</v>
      </c>
      <c r="K10044" s="9" t="s">
        <v>391</v>
      </c>
      <c r="L10044" t="s">
        <v>7097</v>
      </c>
      <c r="M10044">
        <v>14.99</v>
      </c>
      <c r="N10044">
        <v>4.4969999999999999</v>
      </c>
      <c r="O10044">
        <v>1</v>
      </c>
      <c r="P10044">
        <v>0.17</v>
      </c>
      <c r="Q10044">
        <f>IFERROR(SEARCH("-",R10044)+2, 1)</f>
        <v>1</v>
      </c>
      <c r="R10044" s="9" t="s">
        <v>391</v>
      </c>
      <c r="S10044" s="9" t="b">
        <f>R10044&lt;&gt;K10044</f>
        <v>0</v>
      </c>
      <c r="T10044" t="str">
        <f xml:space="preserve"> TRIM( LEFT(R10044,  IFERROR(   SEARCH(" - ",R10044), LEN(R10044) )    ) )</f>
        <v>Kitchen</v>
      </c>
      <c r="U10044" t="str">
        <f>MID(R10044, Q10044,LEN(R10044))</f>
        <v>Kitchen</v>
      </c>
    </row>
    <row r="10045" spans="1:22" x14ac:dyDescent="0.35">
      <c r="A10045" t="s">
        <v>11835</v>
      </c>
      <c r="B10045" s="1">
        <v>45221</v>
      </c>
      <c r="C10045" t="s">
        <v>27</v>
      </c>
      <c r="D10045" t="s">
        <v>116</v>
      </c>
      <c r="E10045" t="s">
        <v>406</v>
      </c>
      <c r="F10045" t="s">
        <v>407</v>
      </c>
      <c r="G10045" t="s">
        <v>21</v>
      </c>
      <c r="H10045" t="s">
        <v>164</v>
      </c>
      <c r="I10045" t="s">
        <v>118</v>
      </c>
      <c r="J10045" t="s">
        <v>119</v>
      </c>
      <c r="K10045" s="9" t="s">
        <v>120</v>
      </c>
      <c r="L10045" t="s">
        <v>121</v>
      </c>
      <c r="M10045">
        <v>2.4900000000000002</v>
      </c>
      <c r="N10045">
        <v>0.497</v>
      </c>
      <c r="O10045">
        <v>18</v>
      </c>
      <c r="P10045">
        <v>0.36</v>
      </c>
      <c r="Q10045">
        <f>IFERROR(SEARCH("-",R10045)+2, 1)</f>
        <v>8</v>
      </c>
      <c r="R10045" s="9" t="s">
        <v>120</v>
      </c>
      <c r="S10045" s="9" t="b">
        <f>R10045&lt;&gt;K10045</f>
        <v>0</v>
      </c>
      <c r="T10045" t="str">
        <f xml:space="preserve"> TRIM( LEFT(R10045,  IFERROR(   SEARCH(" - ",R10045), LEN(R10045) )    ) )</f>
        <v>Food</v>
      </c>
      <c r="U10045" t="str">
        <f>MID(R10045, Q10045,LEN(R10045))</f>
        <v>Grains</v>
      </c>
      <c r="V10045" t="s">
        <v>164</v>
      </c>
    </row>
    <row r="10046" spans="1:22" x14ac:dyDescent="0.35">
      <c r="A10046" t="s">
        <v>1898</v>
      </c>
      <c r="B10046" s="1">
        <v>45486</v>
      </c>
      <c r="C10046" t="s">
        <v>27</v>
      </c>
      <c r="D10046" t="s">
        <v>316</v>
      </c>
      <c r="E10046" t="s">
        <v>406</v>
      </c>
      <c r="F10046" t="s">
        <v>407</v>
      </c>
      <c r="G10046" t="s">
        <v>21</v>
      </c>
      <c r="H10046" t="s">
        <v>78</v>
      </c>
      <c r="I10046" t="s">
        <v>317</v>
      </c>
      <c r="J10046" t="s">
        <v>318</v>
      </c>
      <c r="K10046" s="9" t="s">
        <v>98</v>
      </c>
      <c r="L10046" t="s">
        <v>319</v>
      </c>
      <c r="M10046">
        <v>3.29</v>
      </c>
      <c r="N10046">
        <v>0.98699999999999999</v>
      </c>
      <c r="O10046">
        <v>8</v>
      </c>
      <c r="P10046">
        <v>0.11</v>
      </c>
      <c r="Q10046">
        <f>IFERROR(SEARCH("-",R10046)+2, 1)</f>
        <v>8</v>
      </c>
      <c r="R10046" s="9" t="s">
        <v>98</v>
      </c>
      <c r="S10046" s="9" t="b">
        <f>R10046&lt;&gt;K10046</f>
        <v>0</v>
      </c>
      <c r="T10046" t="str">
        <f xml:space="preserve"> TRIM( LEFT(R10046,  IFERROR(   SEARCH(" - ",R10046), LEN(R10046) )    ) )</f>
        <v>Food</v>
      </c>
      <c r="U10046" t="str">
        <f>MID(R10046, Q10046,LEN(R10046))</f>
        <v>Baking</v>
      </c>
      <c r="V10046" t="s">
        <v>78</v>
      </c>
    </row>
    <row r="10047" spans="1:22" x14ac:dyDescent="0.35">
      <c r="A10047" t="s">
        <v>18759</v>
      </c>
      <c r="B10047" s="1">
        <v>45061</v>
      </c>
      <c r="C10047" t="s">
        <v>27</v>
      </c>
      <c r="D10047" t="s">
        <v>7166</v>
      </c>
      <c r="E10047" t="s">
        <v>406</v>
      </c>
      <c r="F10047" t="s">
        <v>407</v>
      </c>
      <c r="G10047" t="s">
        <v>21</v>
      </c>
      <c r="H10047" t="s">
        <v>202</v>
      </c>
      <c r="I10047" t="s">
        <v>7167</v>
      </c>
      <c r="J10047" t="s">
        <v>7168</v>
      </c>
      <c r="K10047" s="9" t="s">
        <v>391</v>
      </c>
      <c r="L10047" t="s">
        <v>805</v>
      </c>
      <c r="M10047">
        <v>22.99</v>
      </c>
      <c r="N10047">
        <v>6.8970000000000002</v>
      </c>
      <c r="O10047">
        <v>8</v>
      </c>
      <c r="P10047">
        <v>7.0000000000000007E-2</v>
      </c>
      <c r="Q10047">
        <f>IFERROR(SEARCH("-",R10047)+2, 1)</f>
        <v>1</v>
      </c>
      <c r="R10047" s="9" t="s">
        <v>391</v>
      </c>
      <c r="S10047" s="9" t="b">
        <f>R10047&lt;&gt;K10047</f>
        <v>0</v>
      </c>
      <c r="T10047" t="str">
        <f xml:space="preserve"> TRIM( LEFT(R10047,  IFERROR(   SEARCH(" - ",R10047), LEN(R10047) )    ) )</f>
        <v>Kitchen</v>
      </c>
      <c r="U10047" t="str">
        <f>MID(R10047, Q10047,LEN(R10047))</f>
        <v>Kitchen</v>
      </c>
      <c r="V10047" t="s">
        <v>202</v>
      </c>
    </row>
    <row r="10048" spans="1:22" x14ac:dyDescent="0.35">
      <c r="A10048" t="s">
        <v>10022</v>
      </c>
      <c r="B10048" s="1">
        <v>45344</v>
      </c>
      <c r="C10048" t="s">
        <v>27</v>
      </c>
      <c r="D10048" t="s">
        <v>10023</v>
      </c>
      <c r="E10048" t="s">
        <v>406</v>
      </c>
      <c r="F10048" t="s">
        <v>407</v>
      </c>
      <c r="G10048" t="s">
        <v>21</v>
      </c>
      <c r="I10048" t="s">
        <v>4929</v>
      </c>
      <c r="J10048" t="s">
        <v>4930</v>
      </c>
      <c r="K10048" s="9" t="s">
        <v>391</v>
      </c>
      <c r="L10048" t="s">
        <v>1741</v>
      </c>
      <c r="M10048">
        <v>25.99</v>
      </c>
      <c r="N10048">
        <v>9.9960000000000004</v>
      </c>
      <c r="O10048">
        <v>19</v>
      </c>
      <c r="P10048">
        <v>0.2</v>
      </c>
      <c r="Q10048">
        <f>IFERROR(SEARCH("-",R10048)+2, 1)</f>
        <v>1</v>
      </c>
      <c r="R10048" s="9" t="s">
        <v>391</v>
      </c>
      <c r="S10048" s="9" t="b">
        <f>R10048&lt;&gt;K10048</f>
        <v>0</v>
      </c>
      <c r="T10048" t="str">
        <f xml:space="preserve"> TRIM( LEFT(R10048,  IFERROR(   SEARCH(" - ",R10048), LEN(R10048) )    ) )</f>
        <v>Kitchen</v>
      </c>
      <c r="U10048" t="str">
        <f>MID(R10048, Q10048,LEN(R10048))</f>
        <v>Kitchen</v>
      </c>
    </row>
    <row r="10049" spans="1:22" x14ac:dyDescent="0.35">
      <c r="A10049" t="s">
        <v>14012</v>
      </c>
      <c r="B10049" s="1">
        <v>45266</v>
      </c>
      <c r="C10049" t="s">
        <v>27</v>
      </c>
      <c r="D10049" t="s">
        <v>7837</v>
      </c>
      <c r="E10049" t="s">
        <v>406</v>
      </c>
      <c r="F10049" t="s">
        <v>407</v>
      </c>
      <c r="G10049" t="s">
        <v>21</v>
      </c>
      <c r="H10049" t="s">
        <v>179</v>
      </c>
      <c r="I10049" t="s">
        <v>7838</v>
      </c>
      <c r="J10049" t="s">
        <v>7839</v>
      </c>
      <c r="K10049" s="9" t="s">
        <v>167</v>
      </c>
      <c r="L10049" t="s">
        <v>7840</v>
      </c>
      <c r="M10049">
        <v>5.14</v>
      </c>
      <c r="N10049">
        <v>1.2969999999999999</v>
      </c>
      <c r="O10049">
        <v>20</v>
      </c>
      <c r="P10049">
        <v>0.28000000000000003</v>
      </c>
      <c r="Q10049">
        <f>IFERROR(SEARCH("-",R10049)+2, 1)</f>
        <v>8</v>
      </c>
      <c r="R10049" s="9" t="s">
        <v>167</v>
      </c>
      <c r="S10049" s="9" t="b">
        <f>R10049&lt;&gt;K10049</f>
        <v>0</v>
      </c>
      <c r="T10049" t="str">
        <f xml:space="preserve"> TRIM( LEFT(R10049,  IFERROR(   SEARCH(" - ",R10049), LEN(R10049) )    ) )</f>
        <v>Food</v>
      </c>
      <c r="U10049" t="str">
        <f>MID(R10049, Q10049,LEN(R10049))</f>
        <v>Frozen Meals</v>
      </c>
      <c r="V10049" t="s">
        <v>179</v>
      </c>
    </row>
    <row r="10050" spans="1:22" x14ac:dyDescent="0.35">
      <c r="A10050" t="s">
        <v>18253</v>
      </c>
      <c r="B10050" s="1">
        <v>45625</v>
      </c>
      <c r="C10050" t="s">
        <v>27</v>
      </c>
      <c r="D10050" t="s">
        <v>8091</v>
      </c>
      <c r="E10050" t="s">
        <v>406</v>
      </c>
      <c r="F10050" t="s">
        <v>407</v>
      </c>
      <c r="G10050" t="s">
        <v>21</v>
      </c>
      <c r="H10050" t="s">
        <v>78</v>
      </c>
      <c r="I10050" t="s">
        <v>8092</v>
      </c>
      <c r="J10050" t="s">
        <v>8093</v>
      </c>
      <c r="K10050" s="9" t="s">
        <v>1770</v>
      </c>
      <c r="L10050" t="s">
        <v>8094</v>
      </c>
      <c r="M10050">
        <v>8.99</v>
      </c>
      <c r="N10050">
        <v>2.6970000000000001</v>
      </c>
      <c r="O10050">
        <v>19</v>
      </c>
      <c r="P10050">
        <v>7.0000000000000007E-2</v>
      </c>
      <c r="Q10050">
        <f>IFERROR(SEARCH("-",R10050)+2, 1)</f>
        <v>8</v>
      </c>
      <c r="R10050" s="9" t="s">
        <v>1770</v>
      </c>
      <c r="S10050" s="9" t="b">
        <f>R10050&lt;&gt;K10050</f>
        <v>0</v>
      </c>
      <c r="T10050" t="str">
        <f xml:space="preserve"> TRIM( LEFT(R10050,  IFERROR(   SEARCH(" - ",R10050), LEN(R10050) )    ) )</f>
        <v>Food</v>
      </c>
      <c r="U10050" t="str">
        <f>MID(R10050, Q10050,LEN(R10050))</f>
        <v>Seafood</v>
      </c>
      <c r="V10050" t="s">
        <v>78</v>
      </c>
    </row>
    <row r="10051" spans="1:22" x14ac:dyDescent="0.35">
      <c r="A10051" t="s">
        <v>13719</v>
      </c>
      <c r="B10051" s="1">
        <v>44945</v>
      </c>
      <c r="C10051" t="s">
        <v>27</v>
      </c>
      <c r="D10051" t="s">
        <v>13720</v>
      </c>
      <c r="E10051" t="s">
        <v>406</v>
      </c>
      <c r="F10051" t="s">
        <v>407</v>
      </c>
      <c r="G10051" t="s">
        <v>21</v>
      </c>
      <c r="H10051" t="s">
        <v>49</v>
      </c>
      <c r="I10051" t="s">
        <v>5890</v>
      </c>
      <c r="J10051" t="s">
        <v>5891</v>
      </c>
      <c r="K10051" s="9" t="s">
        <v>128</v>
      </c>
      <c r="L10051" t="s">
        <v>464</v>
      </c>
      <c r="M10051">
        <v>1.1399999999999999</v>
      </c>
      <c r="N10051">
        <v>0.29599999999999999</v>
      </c>
      <c r="O10051">
        <v>14</v>
      </c>
      <c r="P10051">
        <v>0.16</v>
      </c>
      <c r="Q10051">
        <f>IFERROR(SEARCH("-",R10051)+2, 1)</f>
        <v>8</v>
      </c>
      <c r="R10051" s="9" t="s">
        <v>128</v>
      </c>
      <c r="S10051" s="9" t="b">
        <f>R10051&lt;&gt;K10051</f>
        <v>0</v>
      </c>
      <c r="T10051" t="str">
        <f xml:space="preserve"> TRIM( LEFT(R10051,  IFERROR(   SEARCH(" - ",R10051), LEN(R10051) )    ) )</f>
        <v>Food</v>
      </c>
      <c r="U10051" t="str">
        <f>MID(R10051, Q10051,LEN(R10051))</f>
        <v>Frozen Foods</v>
      </c>
      <c r="V10051" t="s">
        <v>49</v>
      </c>
    </row>
    <row r="10052" spans="1:22" x14ac:dyDescent="0.35">
      <c r="A10052" t="s">
        <v>14785</v>
      </c>
      <c r="B10052" s="1">
        <v>44927</v>
      </c>
      <c r="C10052" t="s">
        <v>27</v>
      </c>
      <c r="D10052" t="s">
        <v>7293</v>
      </c>
      <c r="E10052" t="s">
        <v>406</v>
      </c>
      <c r="F10052" t="s">
        <v>407</v>
      </c>
      <c r="H10052" t="s">
        <v>179</v>
      </c>
      <c r="I10052" t="s">
        <v>7294</v>
      </c>
      <c r="J10052" t="s">
        <v>7295</v>
      </c>
      <c r="K10052" s="9" t="s">
        <v>463</v>
      </c>
      <c r="L10052" t="s">
        <v>464</v>
      </c>
      <c r="M10052">
        <v>1.1399999999999999</v>
      </c>
      <c r="N10052">
        <v>9.7000000000000003E-2</v>
      </c>
      <c r="O10052">
        <v>10</v>
      </c>
      <c r="P10052">
        <v>0.39</v>
      </c>
      <c r="Q10052">
        <f>IFERROR(SEARCH("-",R10052)+2, 1)</f>
        <v>8</v>
      </c>
      <c r="R10052" s="9" t="s">
        <v>463</v>
      </c>
      <c r="S10052" s="9" t="b">
        <f>R10052&lt;&gt;K10052</f>
        <v>0</v>
      </c>
      <c r="T10052" t="str">
        <f xml:space="preserve"> TRIM( LEFT(R10052,  IFERROR(   SEARCH(" - ",R10052), LEN(R10052) )    ) )</f>
        <v>Food</v>
      </c>
      <c r="U10052" t="str">
        <f>MID(R10052, Q10052,LEN(R10052))</f>
        <v>Frozen</v>
      </c>
      <c r="V10052" t="s">
        <v>179</v>
      </c>
    </row>
    <row r="10053" spans="1:22" x14ac:dyDescent="0.35">
      <c r="A10053" t="s">
        <v>6726</v>
      </c>
      <c r="B10053" s="1">
        <v>45705</v>
      </c>
      <c r="C10053" t="s">
        <v>27</v>
      </c>
      <c r="D10053" t="s">
        <v>528</v>
      </c>
      <c r="E10053" t="s">
        <v>406</v>
      </c>
      <c r="F10053" t="s">
        <v>407</v>
      </c>
      <c r="G10053" t="s">
        <v>21</v>
      </c>
      <c r="H10053" t="s">
        <v>40</v>
      </c>
      <c r="I10053" t="s">
        <v>3868</v>
      </c>
      <c r="J10053" t="s">
        <v>3869</v>
      </c>
      <c r="K10053" s="9" t="s">
        <v>827</v>
      </c>
      <c r="L10053" t="s">
        <v>1667</v>
      </c>
      <c r="M10053">
        <v>11.41</v>
      </c>
      <c r="N10053">
        <v>4.9960000000000004</v>
      </c>
      <c r="O10053">
        <v>4</v>
      </c>
      <c r="P10053">
        <v>0.18</v>
      </c>
      <c r="Q10053">
        <f>IFERROR(SEARCH("-",R10053)+2, 1)</f>
        <v>1</v>
      </c>
      <c r="R10053" s="9" t="s">
        <v>827</v>
      </c>
      <c r="S10053" s="9" t="b">
        <f>R10053&lt;&gt;K10053</f>
        <v>0</v>
      </c>
      <c r="T10053" t="str">
        <f xml:space="preserve"> TRIM( LEFT(R10053,  IFERROR(   SEARCH(" - ",R10053), LEN(R10053) )    ) )</f>
        <v>Garden</v>
      </c>
      <c r="U10053" t="str">
        <f>MID(R10053, Q10053,LEN(R10053))</f>
        <v>Garden</v>
      </c>
      <c r="V10053" t="s">
        <v>40</v>
      </c>
    </row>
    <row r="10054" spans="1:22" x14ac:dyDescent="0.35">
      <c r="A10054" t="s">
        <v>16000</v>
      </c>
      <c r="B10054" s="1">
        <v>44991</v>
      </c>
      <c r="C10054" t="s">
        <v>27</v>
      </c>
      <c r="D10054" t="s">
        <v>16001</v>
      </c>
      <c r="E10054" t="s">
        <v>406</v>
      </c>
      <c r="F10054" t="s">
        <v>407</v>
      </c>
      <c r="G10054" t="s">
        <v>21</v>
      </c>
      <c r="I10054" t="s">
        <v>4042</v>
      </c>
      <c r="J10054" t="s">
        <v>4043</v>
      </c>
      <c r="K10054" s="9" t="s">
        <v>431</v>
      </c>
      <c r="L10054" t="s">
        <v>432</v>
      </c>
      <c r="M10054">
        <v>3.04</v>
      </c>
      <c r="N10054">
        <v>1.266</v>
      </c>
      <c r="O10054">
        <v>16</v>
      </c>
      <c r="P10054">
        <v>0.01</v>
      </c>
      <c r="Q10054">
        <f>IFERROR(SEARCH("-",R10054)+2, 1)</f>
        <v>8</v>
      </c>
      <c r="R10054" s="9" t="s">
        <v>431</v>
      </c>
      <c r="S10054" s="9" t="b">
        <f>R10054&lt;&gt;K10054</f>
        <v>0</v>
      </c>
      <c r="T10054" t="str">
        <f xml:space="preserve"> TRIM( LEFT(R10054,  IFERROR(   SEARCH(" - ",R10054), LEN(R10054) )    ) )</f>
        <v>Food</v>
      </c>
      <c r="U10054" t="str">
        <f>MID(R10054, Q10054,LEN(R10054))</f>
        <v>Cereals</v>
      </c>
    </row>
    <row r="10055" spans="1:22" x14ac:dyDescent="0.35">
      <c r="A10055" t="s">
        <v>14559</v>
      </c>
      <c r="B10055" s="1">
        <v>45238</v>
      </c>
      <c r="C10055" t="s">
        <v>27</v>
      </c>
      <c r="D10055" t="s">
        <v>7556</v>
      </c>
      <c r="E10055" t="s">
        <v>406</v>
      </c>
      <c r="F10055" t="s">
        <v>407</v>
      </c>
      <c r="G10055" t="s">
        <v>21</v>
      </c>
      <c r="H10055" t="s">
        <v>164</v>
      </c>
      <c r="I10055" t="s">
        <v>7557</v>
      </c>
      <c r="J10055" t="s">
        <v>7558</v>
      </c>
      <c r="K10055" s="9" t="s">
        <v>598</v>
      </c>
      <c r="L10055" t="s">
        <v>432</v>
      </c>
      <c r="M10055">
        <v>3.64</v>
      </c>
      <c r="N10055">
        <v>0.84699999999999998</v>
      </c>
      <c r="O10055">
        <v>15</v>
      </c>
      <c r="P10055">
        <v>0.4</v>
      </c>
      <c r="Q10055">
        <f>IFERROR(SEARCH("-",R10055)+2, 1)</f>
        <v>8</v>
      </c>
      <c r="R10055" s="9" t="s">
        <v>598</v>
      </c>
      <c r="S10055" s="9" t="b">
        <f>R10055&lt;&gt;K10055</f>
        <v>0</v>
      </c>
      <c r="T10055" t="str">
        <f xml:space="preserve"> TRIM( LEFT(R10055,  IFERROR(   SEARCH(" - ",R10055), LEN(R10055) )    ) )</f>
        <v>Food</v>
      </c>
      <c r="U10055" t="str">
        <f>MID(R10055, Q10055,LEN(R10055))</f>
        <v>Cereal</v>
      </c>
      <c r="V10055" t="s">
        <v>164</v>
      </c>
    </row>
    <row r="10056" spans="1:22" x14ac:dyDescent="0.35">
      <c r="A10056" t="s">
        <v>9315</v>
      </c>
      <c r="B10056" s="1">
        <v>45408</v>
      </c>
      <c r="C10056" t="s">
        <v>27</v>
      </c>
      <c r="D10056" t="s">
        <v>9316</v>
      </c>
      <c r="E10056" t="s">
        <v>406</v>
      </c>
      <c r="F10056" t="s">
        <v>407</v>
      </c>
      <c r="G10056" t="s">
        <v>21</v>
      </c>
      <c r="H10056" t="s">
        <v>164</v>
      </c>
      <c r="I10056" t="s">
        <v>9317</v>
      </c>
      <c r="J10056" t="s">
        <v>9318</v>
      </c>
      <c r="K10056" s="9" t="s">
        <v>531</v>
      </c>
      <c r="L10056" t="s">
        <v>658</v>
      </c>
      <c r="M10056">
        <v>4.29</v>
      </c>
      <c r="N10056">
        <v>1.2869999999999999</v>
      </c>
      <c r="O10056">
        <v>8</v>
      </c>
      <c r="P10056">
        <v>0.3</v>
      </c>
      <c r="Q10056">
        <f>IFERROR(SEARCH("-",R10056)+2, 1)</f>
        <v>8</v>
      </c>
      <c r="R10056" s="9" t="s">
        <v>531</v>
      </c>
      <c r="S10056" s="9" t="b">
        <f>R10056&lt;&gt;K10056</f>
        <v>0</v>
      </c>
      <c r="T10056" t="str">
        <f xml:space="preserve"> TRIM( LEFT(R10056,  IFERROR(   SEARCH(" - ",R10056), LEN(R10056) )    ) )</f>
        <v>Food</v>
      </c>
      <c r="U10056" t="str">
        <f>MID(R10056, Q10056,LEN(R10056))</f>
        <v>Breakfast</v>
      </c>
      <c r="V10056" t="s">
        <v>164</v>
      </c>
    </row>
    <row r="10057" spans="1:22" x14ac:dyDescent="0.35">
      <c r="A10057" t="s">
        <v>10333</v>
      </c>
      <c r="B10057" s="1">
        <v>45476</v>
      </c>
      <c r="C10057" t="s">
        <v>27</v>
      </c>
      <c r="D10057" t="s">
        <v>10334</v>
      </c>
      <c r="E10057" t="s">
        <v>406</v>
      </c>
      <c r="F10057" t="s">
        <v>407</v>
      </c>
      <c r="G10057" t="s">
        <v>21</v>
      </c>
      <c r="H10057" t="s">
        <v>179</v>
      </c>
      <c r="I10057" t="s">
        <v>3742</v>
      </c>
      <c r="J10057" t="s">
        <v>3743</v>
      </c>
      <c r="K10057" s="9" t="s">
        <v>24</v>
      </c>
      <c r="L10057" t="s">
        <v>144</v>
      </c>
      <c r="M10057">
        <v>3.99</v>
      </c>
      <c r="N10057">
        <v>1.196</v>
      </c>
      <c r="O10057">
        <v>9</v>
      </c>
      <c r="P10057">
        <v>0.09</v>
      </c>
      <c r="Q10057">
        <f>IFERROR(SEARCH("-",R10057)+2, 1)</f>
        <v>8</v>
      </c>
      <c r="R10057" s="9" t="s">
        <v>24</v>
      </c>
      <c r="S10057" s="9" t="b">
        <f>R10057&lt;&gt;K10057</f>
        <v>0</v>
      </c>
      <c r="T10057" t="str">
        <f xml:space="preserve"> TRIM( LEFT(R10057,  IFERROR(   SEARCH(" - ",R10057), LEN(R10057) )    ) )</f>
        <v>Food</v>
      </c>
      <c r="U10057" t="str">
        <f>MID(R10057, Q10057,LEN(R10057))</f>
        <v>Snacks</v>
      </c>
      <c r="V10057" t="s">
        <v>179</v>
      </c>
    </row>
    <row r="10058" spans="1:22" x14ac:dyDescent="0.35">
      <c r="A10058" t="s">
        <v>15764</v>
      </c>
      <c r="B10058" s="1">
        <v>45220</v>
      </c>
      <c r="C10058" t="s">
        <v>27</v>
      </c>
      <c r="D10058" t="s">
        <v>15765</v>
      </c>
      <c r="E10058" t="s">
        <v>406</v>
      </c>
      <c r="F10058" t="s">
        <v>407</v>
      </c>
      <c r="G10058" t="s">
        <v>21</v>
      </c>
      <c r="H10058" t="s">
        <v>71</v>
      </c>
      <c r="I10058" t="s">
        <v>4392</v>
      </c>
      <c r="J10058" t="s">
        <v>4393</v>
      </c>
      <c r="K10058" s="9" t="s">
        <v>398</v>
      </c>
      <c r="L10058" t="s">
        <v>399</v>
      </c>
      <c r="M10058">
        <v>1.24</v>
      </c>
      <c r="N10058">
        <v>0.34699999999999998</v>
      </c>
      <c r="O10058">
        <v>7</v>
      </c>
      <c r="P10058">
        <v>0.04</v>
      </c>
      <c r="Q10058">
        <f>IFERROR(SEARCH("-",R10058)+2, 1)</f>
        <v>8</v>
      </c>
      <c r="R10058" s="9" t="s">
        <v>398</v>
      </c>
      <c r="S10058" s="9" t="b">
        <f>R10058&lt;&gt;K10058</f>
        <v>0</v>
      </c>
      <c r="T10058" t="str">
        <f xml:space="preserve"> TRIM( LEFT(R10058,  IFERROR(   SEARCH(" - ",R10058), LEN(R10058) )    ) )</f>
        <v>Food</v>
      </c>
      <c r="U10058" t="str">
        <f>MID(R10058, Q10058,LEN(R10058))</f>
        <v>Spices</v>
      </c>
      <c r="V10058" t="s">
        <v>71</v>
      </c>
    </row>
    <row r="10059" spans="1:22" x14ac:dyDescent="0.35">
      <c r="A10059" t="s">
        <v>5740</v>
      </c>
      <c r="B10059" s="1">
        <v>45699</v>
      </c>
      <c r="C10059" t="s">
        <v>27</v>
      </c>
      <c r="D10059" t="s">
        <v>2152</v>
      </c>
      <c r="E10059" t="s">
        <v>406</v>
      </c>
      <c r="F10059" t="s">
        <v>407</v>
      </c>
      <c r="G10059" t="s">
        <v>21</v>
      </c>
      <c r="H10059" t="s">
        <v>202</v>
      </c>
      <c r="I10059" t="s">
        <v>4538</v>
      </c>
      <c r="J10059" t="s">
        <v>4539</v>
      </c>
      <c r="K10059" s="9" t="s">
        <v>82</v>
      </c>
      <c r="L10059" t="s">
        <v>4540</v>
      </c>
      <c r="M10059">
        <v>41.41</v>
      </c>
      <c r="N10059">
        <v>12.997</v>
      </c>
      <c r="O10059">
        <v>8</v>
      </c>
      <c r="P10059">
        <v>0.02</v>
      </c>
      <c r="Q10059">
        <f>IFERROR(SEARCH("-",R10059)+2, 1)</f>
        <v>1</v>
      </c>
      <c r="R10059" s="9" t="s">
        <v>82</v>
      </c>
      <c r="S10059" s="9" t="b">
        <f>R10059&lt;&gt;K10059</f>
        <v>0</v>
      </c>
      <c r="T10059" t="str">
        <f xml:space="preserve"> TRIM( LEFT(R10059,  IFERROR(   SEARCH(" - ",R10059), LEN(R10059) )    ) )</f>
        <v>Home</v>
      </c>
      <c r="U10059" t="str">
        <f>MID(R10059, Q10059,LEN(R10059))</f>
        <v>Home</v>
      </c>
      <c r="V10059" t="s">
        <v>202</v>
      </c>
    </row>
    <row r="10060" spans="1:22" x14ac:dyDescent="0.35">
      <c r="A10060" t="s">
        <v>7206</v>
      </c>
      <c r="B10060" s="1">
        <v>45384</v>
      </c>
      <c r="C10060" t="s">
        <v>27</v>
      </c>
      <c r="D10060" t="s">
        <v>7207</v>
      </c>
      <c r="E10060" t="s">
        <v>406</v>
      </c>
      <c r="F10060" t="s">
        <v>407</v>
      </c>
      <c r="G10060" t="s">
        <v>21</v>
      </c>
      <c r="I10060" t="s">
        <v>7208</v>
      </c>
      <c r="J10060" t="s">
        <v>7209</v>
      </c>
      <c r="K10060" s="9" t="s">
        <v>82</v>
      </c>
      <c r="L10060" t="s">
        <v>83</v>
      </c>
      <c r="M10060">
        <v>12.99</v>
      </c>
      <c r="N10060">
        <v>3.8969999999999998</v>
      </c>
      <c r="O10060">
        <v>11</v>
      </c>
      <c r="Q10060">
        <f>IFERROR(SEARCH("-",R10060)+2, 1)</f>
        <v>1</v>
      </c>
      <c r="R10060" s="9" t="s">
        <v>82</v>
      </c>
      <c r="S10060" s="9" t="b">
        <f>R10060&lt;&gt;K10060</f>
        <v>0</v>
      </c>
      <c r="T10060" t="str">
        <f xml:space="preserve"> TRIM( LEFT(R10060,  IFERROR(   SEARCH(" - ",R10060), LEN(R10060) )    ) )</f>
        <v>Home</v>
      </c>
      <c r="U10060" t="str">
        <f>MID(R10060, Q10060,LEN(R10060))</f>
        <v>Home</v>
      </c>
    </row>
    <row r="10061" spans="1:22" x14ac:dyDescent="0.35">
      <c r="A10061" t="s">
        <v>11125</v>
      </c>
      <c r="B10061" s="1">
        <v>45347</v>
      </c>
      <c r="C10061" t="s">
        <v>27</v>
      </c>
      <c r="D10061" t="s">
        <v>11126</v>
      </c>
      <c r="E10061" t="s">
        <v>406</v>
      </c>
      <c r="F10061" t="s">
        <v>407</v>
      </c>
      <c r="G10061" t="s">
        <v>21</v>
      </c>
      <c r="H10061" t="s">
        <v>164</v>
      </c>
      <c r="I10061" t="s">
        <v>6899</v>
      </c>
      <c r="J10061" t="s">
        <v>6900</v>
      </c>
      <c r="K10061" s="9" t="s">
        <v>1495</v>
      </c>
      <c r="L10061" t="s">
        <v>1496</v>
      </c>
      <c r="M10061">
        <v>5.99</v>
      </c>
      <c r="N10061">
        <v>1.996</v>
      </c>
      <c r="O10061">
        <v>13</v>
      </c>
      <c r="P10061">
        <v>0.14000000000000001</v>
      </c>
      <c r="Q10061">
        <f>IFERROR(SEARCH("-",R10061)+2, 1)</f>
        <v>8</v>
      </c>
      <c r="R10061" s="9" t="s">
        <v>1495</v>
      </c>
      <c r="S10061" s="9" t="b">
        <f>R10061&lt;&gt;K10061</f>
        <v>0</v>
      </c>
      <c r="T10061" t="str">
        <f xml:space="preserve"> TRIM( LEFT(R10061,  IFERROR(   SEARCH(" - ",R10061), LEN(R10061) )    ) )</f>
        <v>Food</v>
      </c>
      <c r="U10061" t="str">
        <f>MID(R10061, Q10061,LEN(R10061))</f>
        <v>Frozen Desserts</v>
      </c>
      <c r="V10061" t="s">
        <v>164</v>
      </c>
    </row>
    <row r="10062" spans="1:22" x14ac:dyDescent="0.35">
      <c r="A10062" t="s">
        <v>5701</v>
      </c>
      <c r="B10062" s="1">
        <v>45745</v>
      </c>
      <c r="C10062" t="s">
        <v>27</v>
      </c>
      <c r="D10062" t="s">
        <v>2136</v>
      </c>
      <c r="E10062" t="s">
        <v>406</v>
      </c>
      <c r="F10062" t="s">
        <v>407</v>
      </c>
      <c r="G10062" t="s">
        <v>21</v>
      </c>
      <c r="H10062" t="s">
        <v>260</v>
      </c>
      <c r="I10062" t="s">
        <v>4424</v>
      </c>
      <c r="J10062" t="s">
        <v>4425</v>
      </c>
      <c r="K10062" s="9" t="s">
        <v>82</v>
      </c>
      <c r="L10062" t="s">
        <v>379</v>
      </c>
      <c r="M10062">
        <v>31.41</v>
      </c>
      <c r="N10062">
        <v>12.996</v>
      </c>
      <c r="O10062">
        <v>12</v>
      </c>
      <c r="P10062">
        <v>0.19</v>
      </c>
      <c r="Q10062">
        <f>IFERROR(SEARCH("-",R10062)+2, 1)</f>
        <v>1</v>
      </c>
      <c r="R10062" s="9" t="s">
        <v>82</v>
      </c>
      <c r="S10062" s="9" t="b">
        <f>R10062&lt;&gt;K10062</f>
        <v>0</v>
      </c>
      <c r="T10062" t="str">
        <f xml:space="preserve"> TRIM( LEFT(R10062,  IFERROR(   SEARCH(" - ",R10062), LEN(R10062) )    ) )</f>
        <v>Home</v>
      </c>
      <c r="U10062" t="str">
        <f>MID(R10062, Q10062,LEN(R10062))</f>
        <v>Home</v>
      </c>
      <c r="V10062" t="s">
        <v>260</v>
      </c>
    </row>
    <row r="10063" spans="1:22" x14ac:dyDescent="0.35">
      <c r="A10063" t="s">
        <v>15452</v>
      </c>
      <c r="B10063" s="1">
        <v>45282</v>
      </c>
      <c r="C10063" t="s">
        <v>27</v>
      </c>
      <c r="D10063" t="s">
        <v>15453</v>
      </c>
      <c r="E10063" t="s">
        <v>406</v>
      </c>
      <c r="F10063" t="s">
        <v>407</v>
      </c>
      <c r="G10063" t="s">
        <v>21</v>
      </c>
      <c r="H10063" t="s">
        <v>49</v>
      </c>
      <c r="I10063" t="s">
        <v>6935</v>
      </c>
      <c r="J10063" t="s">
        <v>6936</v>
      </c>
      <c r="K10063" s="9" t="s">
        <v>82</v>
      </c>
      <c r="L10063" t="s">
        <v>379</v>
      </c>
      <c r="M10063">
        <v>19.239999999999998</v>
      </c>
      <c r="N10063">
        <v>7.7460000000000004</v>
      </c>
      <c r="O10063">
        <v>6</v>
      </c>
      <c r="P10063">
        <v>0.08</v>
      </c>
      <c r="Q10063">
        <f>IFERROR(SEARCH("-",R10063)+2, 1)</f>
        <v>1</v>
      </c>
      <c r="R10063" s="9" t="s">
        <v>82</v>
      </c>
      <c r="S10063" s="9" t="b">
        <f>R10063&lt;&gt;K10063</f>
        <v>0</v>
      </c>
      <c r="T10063" t="str">
        <f xml:space="preserve"> TRIM( LEFT(R10063,  IFERROR(   SEARCH(" - ",R10063), LEN(R10063) )    ) )</f>
        <v>Home</v>
      </c>
      <c r="U10063" t="str">
        <f>MID(R10063, Q10063,LEN(R10063))</f>
        <v>Home</v>
      </c>
      <c r="V10063" t="s">
        <v>49</v>
      </c>
    </row>
    <row r="10064" spans="1:22" x14ac:dyDescent="0.35">
      <c r="A10064" t="s">
        <v>16501</v>
      </c>
      <c r="B10064" s="1">
        <v>45024</v>
      </c>
      <c r="C10064" t="s">
        <v>27</v>
      </c>
      <c r="D10064" t="s">
        <v>16502</v>
      </c>
      <c r="E10064" t="s">
        <v>406</v>
      </c>
      <c r="F10064" t="s">
        <v>407</v>
      </c>
      <c r="G10064" t="s">
        <v>21</v>
      </c>
      <c r="H10064" t="s">
        <v>31</v>
      </c>
      <c r="I10064" t="s">
        <v>6447</v>
      </c>
      <c r="J10064" t="s">
        <v>6448</v>
      </c>
      <c r="K10064" s="9" t="s">
        <v>82</v>
      </c>
      <c r="L10064" t="s">
        <v>379</v>
      </c>
      <c r="M10064">
        <v>19.239999999999998</v>
      </c>
      <c r="N10064">
        <v>7.7460000000000004</v>
      </c>
      <c r="O10064">
        <v>11</v>
      </c>
      <c r="P10064">
        <v>0.06</v>
      </c>
      <c r="Q10064">
        <f>IFERROR(SEARCH("-",R10064)+2, 1)</f>
        <v>1</v>
      </c>
      <c r="R10064" s="9" t="s">
        <v>82</v>
      </c>
      <c r="S10064" s="9" t="b">
        <f>R10064&lt;&gt;K10064</f>
        <v>0</v>
      </c>
      <c r="T10064" t="str">
        <f xml:space="preserve"> TRIM( LEFT(R10064,  IFERROR(   SEARCH(" - ",R10064), LEN(R10064) )    ) )</f>
        <v>Home</v>
      </c>
      <c r="U10064" t="str">
        <f>MID(R10064, Q10064,LEN(R10064))</f>
        <v>Home</v>
      </c>
      <c r="V10064" t="s">
        <v>31</v>
      </c>
    </row>
    <row r="10065" spans="1:22" x14ac:dyDescent="0.35">
      <c r="A10065" t="s">
        <v>12511</v>
      </c>
      <c r="B10065" s="1">
        <v>45126</v>
      </c>
      <c r="C10065" t="s">
        <v>27</v>
      </c>
      <c r="D10065" t="s">
        <v>1316</v>
      </c>
      <c r="E10065" t="s">
        <v>406</v>
      </c>
      <c r="F10065" t="s">
        <v>407</v>
      </c>
      <c r="G10065" t="s">
        <v>21</v>
      </c>
      <c r="H10065" t="s">
        <v>40</v>
      </c>
      <c r="I10065" t="s">
        <v>1317</v>
      </c>
      <c r="J10065" t="s">
        <v>1318</v>
      </c>
      <c r="K10065" s="9" t="s">
        <v>74</v>
      </c>
      <c r="L10065" t="s">
        <v>486</v>
      </c>
      <c r="M10065">
        <v>8.99</v>
      </c>
      <c r="N10065">
        <v>2.4470000000000001</v>
      </c>
      <c r="O10065">
        <v>12</v>
      </c>
      <c r="P10065">
        <v>0.24</v>
      </c>
      <c r="Q10065">
        <f>IFERROR(SEARCH("-",R10065)+2, 1)</f>
        <v>8</v>
      </c>
      <c r="R10065" s="9" t="s">
        <v>74</v>
      </c>
      <c r="S10065" s="9" t="b">
        <f>R10065&lt;&gt;K10065</f>
        <v>0</v>
      </c>
      <c r="T10065" t="str">
        <f xml:space="preserve"> TRIM( LEFT(R10065,  IFERROR(   SEARCH(" - ",R10065), LEN(R10065) )    ) )</f>
        <v>Food</v>
      </c>
      <c r="U10065" t="str">
        <f>MID(R10065, Q10065,LEN(R10065))</f>
        <v>Meat</v>
      </c>
      <c r="V10065" t="s">
        <v>40</v>
      </c>
    </row>
    <row r="10066" spans="1:22" x14ac:dyDescent="0.35">
      <c r="A10066" t="s">
        <v>18273</v>
      </c>
      <c r="B10066" s="1">
        <v>45645</v>
      </c>
      <c r="C10066" t="s">
        <v>27</v>
      </c>
      <c r="D10066" t="s">
        <v>7089</v>
      </c>
      <c r="E10066" t="s">
        <v>406</v>
      </c>
      <c r="F10066" t="s">
        <v>407</v>
      </c>
      <c r="G10066" t="s">
        <v>21</v>
      </c>
      <c r="H10066" t="s">
        <v>179</v>
      </c>
      <c r="I10066" t="s">
        <v>7090</v>
      </c>
      <c r="J10066" t="s">
        <v>7091</v>
      </c>
      <c r="K10066" s="9" t="s">
        <v>58</v>
      </c>
      <c r="L10066" t="s">
        <v>7092</v>
      </c>
      <c r="M10066">
        <v>2.99</v>
      </c>
      <c r="N10066">
        <v>0.89700000000000002</v>
      </c>
      <c r="O10066">
        <v>6</v>
      </c>
      <c r="P10066">
        <v>0.19</v>
      </c>
      <c r="Q10066">
        <f>IFERROR(SEARCH("-",R10066)+2, 1)</f>
        <v>8</v>
      </c>
      <c r="R10066" s="9" t="s">
        <v>58</v>
      </c>
      <c r="S10066" s="9" t="b">
        <f>R10066&lt;&gt;K10066</f>
        <v>0</v>
      </c>
      <c r="T10066" t="str">
        <f xml:space="preserve"> TRIM( LEFT(R10066,  IFERROR(   SEARCH(" - ",R10066), LEN(R10066) )    ) )</f>
        <v>Food</v>
      </c>
      <c r="U10066" t="str">
        <f>MID(R10066, Q10066,LEN(R10066))</f>
        <v>Produce</v>
      </c>
      <c r="V10066" t="s">
        <v>179</v>
      </c>
    </row>
    <row r="10067" spans="1:22" x14ac:dyDescent="0.35">
      <c r="A10067" t="s">
        <v>18185</v>
      </c>
      <c r="B10067" s="1">
        <v>45400</v>
      </c>
      <c r="C10067" t="s">
        <v>27</v>
      </c>
      <c r="D10067" t="s">
        <v>7077</v>
      </c>
      <c r="E10067" t="s">
        <v>406</v>
      </c>
      <c r="F10067" t="s">
        <v>407</v>
      </c>
      <c r="G10067" t="s">
        <v>21</v>
      </c>
      <c r="H10067" t="s">
        <v>40</v>
      </c>
      <c r="I10067" t="s">
        <v>7078</v>
      </c>
      <c r="J10067" t="s">
        <v>7079</v>
      </c>
      <c r="K10067" s="9" t="s">
        <v>98</v>
      </c>
      <c r="L10067" t="s">
        <v>99</v>
      </c>
      <c r="M10067">
        <v>5.99</v>
      </c>
      <c r="N10067">
        <v>1.7969999999999999</v>
      </c>
      <c r="O10067">
        <v>20</v>
      </c>
      <c r="P10067">
        <v>0.4</v>
      </c>
      <c r="Q10067">
        <f>IFERROR(SEARCH("-",R10067)+2, 1)</f>
        <v>8</v>
      </c>
      <c r="R10067" s="9" t="s">
        <v>98</v>
      </c>
      <c r="S10067" s="9" t="b">
        <f>R10067&lt;&gt;K10067</f>
        <v>0</v>
      </c>
      <c r="T10067" t="str">
        <f xml:space="preserve"> TRIM( LEFT(R10067,  IFERROR(   SEARCH(" - ",R10067), LEN(R10067) )    ) )</f>
        <v>Food</v>
      </c>
      <c r="U10067" t="str">
        <f>MID(R10067, Q10067,LEN(R10067))</f>
        <v>Baking</v>
      </c>
      <c r="V10067" t="s">
        <v>40</v>
      </c>
    </row>
    <row r="10068" spans="1:22" x14ac:dyDescent="0.35">
      <c r="A10068" t="s">
        <v>4891</v>
      </c>
      <c r="B10068" s="1">
        <v>45345</v>
      </c>
      <c r="C10068" t="s">
        <v>27</v>
      </c>
      <c r="D10068" t="s">
        <v>4114</v>
      </c>
      <c r="E10068" t="s">
        <v>406</v>
      </c>
      <c r="F10068" t="s">
        <v>407</v>
      </c>
      <c r="G10068" t="s">
        <v>21</v>
      </c>
      <c r="H10068" t="s">
        <v>179</v>
      </c>
      <c r="I10068" t="s">
        <v>4115</v>
      </c>
      <c r="J10068" t="s">
        <v>4116</v>
      </c>
      <c r="K10068" s="9" t="s">
        <v>136</v>
      </c>
      <c r="L10068" t="s">
        <v>4117</v>
      </c>
      <c r="M10068">
        <v>14.99</v>
      </c>
      <c r="N10068">
        <v>4.4969999999999999</v>
      </c>
      <c r="O10068">
        <v>19</v>
      </c>
      <c r="Q10068">
        <f>IFERROR(SEARCH("-",R10068)+2, 1)</f>
        <v>1</v>
      </c>
      <c r="R10068" s="9" t="s">
        <v>136</v>
      </c>
      <c r="S10068" s="9" t="b">
        <f>R10068&lt;&gt;K10068</f>
        <v>0</v>
      </c>
      <c r="T10068" t="str">
        <f xml:space="preserve"> TRIM( LEFT(R10068,  IFERROR(   SEARCH(" - ",R10068), LEN(R10068) )    ) )</f>
        <v>Health</v>
      </c>
      <c r="U10068" t="str">
        <f>MID(R10068, Q10068,LEN(R10068))</f>
        <v>Health</v>
      </c>
      <c r="V10068" t="s">
        <v>179</v>
      </c>
    </row>
    <row r="10069" spans="1:22" x14ac:dyDescent="0.35">
      <c r="A10069" t="s">
        <v>8181</v>
      </c>
      <c r="B10069" s="1">
        <v>45373</v>
      </c>
      <c r="C10069" t="s">
        <v>27</v>
      </c>
      <c r="D10069" t="s">
        <v>7729</v>
      </c>
      <c r="E10069" t="s">
        <v>406</v>
      </c>
      <c r="F10069" t="s">
        <v>407</v>
      </c>
      <c r="G10069" t="s">
        <v>21</v>
      </c>
      <c r="H10069" t="s">
        <v>49</v>
      </c>
      <c r="I10069" t="s">
        <v>7730</v>
      </c>
      <c r="J10069" t="s">
        <v>7731</v>
      </c>
      <c r="K10069" s="9" t="s">
        <v>24</v>
      </c>
      <c r="L10069" t="s">
        <v>1311</v>
      </c>
      <c r="M10069">
        <v>5.99</v>
      </c>
      <c r="N10069">
        <v>1.7969999999999999</v>
      </c>
      <c r="O10069">
        <v>8</v>
      </c>
      <c r="P10069">
        <v>0.01</v>
      </c>
      <c r="Q10069">
        <f>IFERROR(SEARCH("-",R10069)+2, 1)</f>
        <v>8</v>
      </c>
      <c r="R10069" s="9" t="s">
        <v>24</v>
      </c>
      <c r="S10069" s="9" t="b">
        <f>R10069&lt;&gt;K10069</f>
        <v>0</v>
      </c>
      <c r="T10069" t="str">
        <f xml:space="preserve"> TRIM( LEFT(R10069,  IFERROR(   SEARCH(" - ",R10069), LEN(R10069) )    ) )</f>
        <v>Food</v>
      </c>
      <c r="U10069" t="str">
        <f>MID(R10069, Q10069,LEN(R10069))</f>
        <v>Snacks</v>
      </c>
      <c r="V10069" t="s">
        <v>49</v>
      </c>
    </row>
    <row r="10070" spans="1:22" x14ac:dyDescent="0.35">
      <c r="A10070" t="s">
        <v>14891</v>
      </c>
      <c r="B10070" s="1">
        <v>45067</v>
      </c>
      <c r="C10070" t="s">
        <v>27</v>
      </c>
      <c r="D10070" t="s">
        <v>8311</v>
      </c>
      <c r="E10070" t="s">
        <v>406</v>
      </c>
      <c r="F10070" t="s">
        <v>407</v>
      </c>
      <c r="G10070" t="s">
        <v>21</v>
      </c>
      <c r="H10070" t="s">
        <v>71</v>
      </c>
      <c r="I10070" t="s">
        <v>8312</v>
      </c>
      <c r="J10070" t="s">
        <v>8313</v>
      </c>
      <c r="K10070" s="9" t="s">
        <v>217</v>
      </c>
      <c r="L10070" t="s">
        <v>608</v>
      </c>
      <c r="M10070">
        <v>399.14</v>
      </c>
      <c r="N10070">
        <v>119.497</v>
      </c>
      <c r="O10070">
        <v>15</v>
      </c>
      <c r="P10070">
        <v>0.18</v>
      </c>
      <c r="Q10070">
        <f>IFERROR(SEARCH("-",R10070)+2, 1)</f>
        <v>1</v>
      </c>
      <c r="R10070" s="9" t="s">
        <v>217</v>
      </c>
      <c r="S10070" s="9" t="b">
        <f>R10070&lt;&gt;K10070</f>
        <v>0</v>
      </c>
      <c r="T10070" t="str">
        <f xml:space="preserve"> TRIM( LEFT(R10070,  IFERROR(   SEARCH(" - ",R10070), LEN(R10070) )    ) )</f>
        <v>Outdoor</v>
      </c>
      <c r="U10070" t="str">
        <f>MID(R10070, Q10070,LEN(R10070))</f>
        <v>Outdoor</v>
      </c>
      <c r="V10070" t="s">
        <v>71</v>
      </c>
    </row>
    <row r="10071" spans="1:22" x14ac:dyDescent="0.35">
      <c r="A10071" t="s">
        <v>15448</v>
      </c>
      <c r="B10071" s="1">
        <v>45004</v>
      </c>
      <c r="C10071" t="s">
        <v>27</v>
      </c>
      <c r="D10071" t="s">
        <v>15449</v>
      </c>
      <c r="E10071" t="s">
        <v>406</v>
      </c>
      <c r="F10071" t="s">
        <v>407</v>
      </c>
      <c r="G10071" t="s">
        <v>21</v>
      </c>
      <c r="H10071" t="s">
        <v>260</v>
      </c>
      <c r="I10071" t="s">
        <v>5225</v>
      </c>
      <c r="J10071" t="s">
        <v>5226</v>
      </c>
      <c r="K10071" s="9" t="s">
        <v>217</v>
      </c>
      <c r="L10071" t="s">
        <v>608</v>
      </c>
      <c r="M10071">
        <v>29.24</v>
      </c>
      <c r="N10071">
        <v>11.746</v>
      </c>
      <c r="O10071">
        <v>13</v>
      </c>
      <c r="P10071">
        <v>0.01</v>
      </c>
      <c r="Q10071">
        <f>IFERROR(SEARCH("-",R10071)+2, 1)</f>
        <v>1</v>
      </c>
      <c r="R10071" s="9" t="s">
        <v>217</v>
      </c>
      <c r="S10071" s="9" t="b">
        <f>R10071&lt;&gt;K10071</f>
        <v>0</v>
      </c>
      <c r="T10071" t="str">
        <f xml:space="preserve"> TRIM( LEFT(R10071,  IFERROR(   SEARCH(" - ",R10071), LEN(R10071) )    ) )</f>
        <v>Outdoor</v>
      </c>
      <c r="U10071" t="str">
        <f>MID(R10071, Q10071,LEN(R10071))</f>
        <v>Outdoor</v>
      </c>
      <c r="V10071" t="s">
        <v>260</v>
      </c>
    </row>
    <row r="10072" spans="1:22" x14ac:dyDescent="0.35">
      <c r="A10072" t="s">
        <v>16665</v>
      </c>
      <c r="B10072" s="1">
        <v>45037</v>
      </c>
      <c r="C10072" t="s">
        <v>27</v>
      </c>
      <c r="D10072" t="s">
        <v>16666</v>
      </c>
      <c r="E10072" t="s">
        <v>406</v>
      </c>
      <c r="F10072" t="s">
        <v>407</v>
      </c>
      <c r="G10072" t="s">
        <v>21</v>
      </c>
      <c r="H10072" t="s">
        <v>164</v>
      </c>
      <c r="I10072" t="s">
        <v>5251</v>
      </c>
      <c r="J10072" t="s">
        <v>5252</v>
      </c>
      <c r="K10072" s="9" t="s">
        <v>217</v>
      </c>
      <c r="L10072" t="s">
        <v>608</v>
      </c>
      <c r="M10072">
        <v>19.239999999999998</v>
      </c>
      <c r="N10072">
        <v>7.7460000000000004</v>
      </c>
      <c r="O10072">
        <v>16</v>
      </c>
      <c r="P10072">
        <v>0.04</v>
      </c>
      <c r="Q10072">
        <f>IFERROR(SEARCH("-",R10072)+2, 1)</f>
        <v>1</v>
      </c>
      <c r="R10072" s="9" t="s">
        <v>217</v>
      </c>
      <c r="S10072" s="9" t="b">
        <f>R10072&lt;&gt;K10072</f>
        <v>0</v>
      </c>
      <c r="T10072" t="str">
        <f xml:space="preserve"> TRIM( LEFT(R10072,  IFERROR(   SEARCH(" - ",R10072), LEN(R10072) )    ) )</f>
        <v>Outdoor</v>
      </c>
      <c r="U10072" t="str">
        <f>MID(R10072, Q10072,LEN(R10072))</f>
        <v>Outdoor</v>
      </c>
      <c r="V10072" t="s">
        <v>164</v>
      </c>
    </row>
    <row r="10073" spans="1:22" x14ac:dyDescent="0.35">
      <c r="A10073" t="s">
        <v>14903</v>
      </c>
      <c r="B10073" s="1">
        <v>45060</v>
      </c>
      <c r="C10073" t="s">
        <v>27</v>
      </c>
      <c r="D10073" t="s">
        <v>8126</v>
      </c>
      <c r="E10073" t="s">
        <v>406</v>
      </c>
      <c r="F10073" t="s">
        <v>407</v>
      </c>
      <c r="G10073" t="s">
        <v>21</v>
      </c>
      <c r="I10073" t="s">
        <v>8127</v>
      </c>
      <c r="J10073" t="s">
        <v>8128</v>
      </c>
      <c r="K10073" s="9" t="s">
        <v>273</v>
      </c>
      <c r="L10073" t="s">
        <v>2098</v>
      </c>
      <c r="M10073">
        <v>19.14</v>
      </c>
      <c r="N10073">
        <v>5.4969999999999999</v>
      </c>
      <c r="O10073">
        <v>2</v>
      </c>
      <c r="P10073">
        <v>0.2</v>
      </c>
      <c r="Q10073">
        <f>IFERROR(SEARCH("-",R10073)+2, 1)</f>
        <v>1</v>
      </c>
      <c r="R10073" s="9" t="s">
        <v>273</v>
      </c>
      <c r="S10073" s="9" t="b">
        <f>R10073&lt;&gt;K10073</f>
        <v>0</v>
      </c>
      <c r="T10073" t="str">
        <f xml:space="preserve"> TRIM( LEFT(R10073,  IFERROR(   SEARCH(" - ",R10073), LEN(R10073) )    ) )</f>
        <v>Toys</v>
      </c>
      <c r="U10073" t="str">
        <f>MID(R10073, Q10073,LEN(R10073))</f>
        <v>Toys</v>
      </c>
    </row>
    <row r="10074" spans="1:22" x14ac:dyDescent="0.35">
      <c r="A10074" t="s">
        <v>18855</v>
      </c>
      <c r="B10074" s="1">
        <v>45280</v>
      </c>
      <c r="C10074" t="s">
        <v>27</v>
      </c>
      <c r="D10074" t="s">
        <v>8526</v>
      </c>
      <c r="E10074" t="s">
        <v>406</v>
      </c>
      <c r="F10074" t="s">
        <v>407</v>
      </c>
      <c r="G10074" t="s">
        <v>21</v>
      </c>
      <c r="H10074" t="s">
        <v>164</v>
      </c>
      <c r="I10074" t="s">
        <v>8527</v>
      </c>
      <c r="J10074" t="s">
        <v>8528</v>
      </c>
      <c r="K10074" s="9" t="s">
        <v>858</v>
      </c>
      <c r="L10074" t="s">
        <v>8529</v>
      </c>
      <c r="M10074">
        <v>6.99</v>
      </c>
      <c r="N10074">
        <v>2.097</v>
      </c>
      <c r="O10074">
        <v>7</v>
      </c>
      <c r="P10074">
        <v>0.11</v>
      </c>
      <c r="Q10074">
        <f>IFERROR(SEARCH("-",R10074)+2, 1)</f>
        <v>1</v>
      </c>
      <c r="R10074" s="9" t="s">
        <v>858</v>
      </c>
      <c r="S10074" s="9" t="b">
        <f>R10074&lt;&gt;K10074</f>
        <v>0</v>
      </c>
      <c r="T10074" t="str">
        <f xml:space="preserve"> TRIM( LEFT(R10074,  IFERROR(   SEARCH(" - ",R10074), LEN(R10074) )    ) )</f>
        <v>Pets</v>
      </c>
      <c r="U10074" t="str">
        <f>MID(R10074, Q10074,LEN(R10074))</f>
        <v>Pets</v>
      </c>
      <c r="V10074" t="s">
        <v>164</v>
      </c>
    </row>
    <row r="10075" spans="1:22" x14ac:dyDescent="0.35">
      <c r="A10075" t="s">
        <v>16757</v>
      </c>
      <c r="B10075" s="1">
        <v>44948</v>
      </c>
      <c r="C10075" t="s">
        <v>27</v>
      </c>
      <c r="D10075" t="s">
        <v>16758</v>
      </c>
      <c r="E10075" t="s">
        <v>406</v>
      </c>
      <c r="F10075" t="s">
        <v>407</v>
      </c>
      <c r="G10075" t="s">
        <v>21</v>
      </c>
      <c r="H10075" t="s">
        <v>49</v>
      </c>
      <c r="I10075" t="s">
        <v>3961</v>
      </c>
      <c r="J10075" t="s">
        <v>3962</v>
      </c>
      <c r="K10075" s="9" t="s">
        <v>3963</v>
      </c>
      <c r="L10075" t="s">
        <v>1883</v>
      </c>
      <c r="M10075">
        <v>1.74</v>
      </c>
      <c r="N10075">
        <v>0.497</v>
      </c>
      <c r="O10075">
        <v>16</v>
      </c>
      <c r="P10075">
        <v>0.02</v>
      </c>
      <c r="Q10075">
        <f>IFERROR(SEARCH("-",R10075)+2, 1)</f>
        <v>8</v>
      </c>
      <c r="R10075" s="9" t="s">
        <v>3963</v>
      </c>
      <c r="S10075" s="9" t="b">
        <f>R10075&lt;&gt;K10075</f>
        <v>0</v>
      </c>
      <c r="T10075" t="str">
        <f xml:space="preserve"> TRIM( LEFT(R10075,  IFERROR(   SEARCH(" - ",R10075), LEN(R10075) )    ) )</f>
        <v>Food</v>
      </c>
      <c r="U10075" t="str">
        <f>MID(R10075, Q10075,LEN(R10075))</f>
        <v>Meat Alternatives</v>
      </c>
      <c r="V10075" t="s">
        <v>49</v>
      </c>
    </row>
    <row r="10076" spans="1:22" x14ac:dyDescent="0.35">
      <c r="A10076" t="s">
        <v>5682</v>
      </c>
      <c r="B10076" s="1">
        <v>45694</v>
      </c>
      <c r="C10076" t="s">
        <v>27</v>
      </c>
      <c r="D10076" t="s">
        <v>2247</v>
      </c>
      <c r="E10076" t="s">
        <v>406</v>
      </c>
      <c r="F10076" t="s">
        <v>407</v>
      </c>
      <c r="G10076" t="s">
        <v>21</v>
      </c>
      <c r="H10076" t="s">
        <v>49</v>
      </c>
      <c r="I10076" t="s">
        <v>5683</v>
      </c>
      <c r="J10076" t="s">
        <v>5684</v>
      </c>
      <c r="K10076" s="9" t="s">
        <v>827</v>
      </c>
      <c r="L10076" t="s">
        <v>828</v>
      </c>
      <c r="M10076">
        <v>26.41</v>
      </c>
      <c r="N10076">
        <v>10.996</v>
      </c>
      <c r="O10076">
        <v>18</v>
      </c>
      <c r="P10076">
        <v>0.09</v>
      </c>
      <c r="Q10076">
        <f>IFERROR(SEARCH("-",R10076)+2, 1)</f>
        <v>1</v>
      </c>
      <c r="R10076" s="9" t="s">
        <v>827</v>
      </c>
      <c r="S10076" s="9" t="b">
        <f>R10076&lt;&gt;K10076</f>
        <v>0</v>
      </c>
      <c r="T10076" t="str">
        <f xml:space="preserve"> TRIM( LEFT(R10076,  IFERROR(   SEARCH(" - ",R10076), LEN(R10076) )    ) )</f>
        <v>Garden</v>
      </c>
      <c r="U10076" t="str">
        <f>MID(R10076, Q10076,LEN(R10076))</f>
        <v>Garden</v>
      </c>
      <c r="V10076" t="s">
        <v>49</v>
      </c>
    </row>
    <row r="10077" spans="1:22" x14ac:dyDescent="0.35">
      <c r="A10077" t="s">
        <v>2707</v>
      </c>
      <c r="B10077" s="1">
        <v>45364</v>
      </c>
      <c r="C10077" t="s">
        <v>27</v>
      </c>
      <c r="D10077" t="s">
        <v>865</v>
      </c>
      <c r="E10077" t="s">
        <v>406</v>
      </c>
      <c r="F10077" t="s">
        <v>407</v>
      </c>
      <c r="G10077" t="s">
        <v>21</v>
      </c>
      <c r="H10077" t="s">
        <v>49</v>
      </c>
      <c r="I10077" t="s">
        <v>866</v>
      </c>
      <c r="J10077" t="s">
        <v>867</v>
      </c>
      <c r="L10077" t="s">
        <v>868</v>
      </c>
      <c r="M10077">
        <v>29.99</v>
      </c>
      <c r="N10077">
        <v>8.9969999999999999</v>
      </c>
      <c r="O10077">
        <v>10</v>
      </c>
      <c r="P10077">
        <v>0.32</v>
      </c>
      <c r="Q10077">
        <f>IFERROR(SEARCH("-",R10077)+2, 1)</f>
        <v>1</v>
      </c>
      <c r="R10077" s="9" t="s">
        <v>1115</v>
      </c>
      <c r="S10077" s="9" t="b">
        <f>R10077&lt;&gt;K10077</f>
        <v>1</v>
      </c>
      <c r="T10077" t="str">
        <f xml:space="preserve"> TRIM( LEFT(R10077,  IFERROR(   SEARCH(" - ",R10077), LEN(R10077) )    ) )</f>
        <v>Electronics</v>
      </c>
      <c r="U10077" t="str">
        <f>MID(R10077, Q10077,LEN(R10077))</f>
        <v>Electronics</v>
      </c>
      <c r="V10077" t="s">
        <v>49</v>
      </c>
    </row>
    <row r="10078" spans="1:22" x14ac:dyDescent="0.35">
      <c r="A10078" t="s">
        <v>15034</v>
      </c>
      <c r="B10078" s="1">
        <v>45038</v>
      </c>
      <c r="C10078" t="s">
        <v>27</v>
      </c>
      <c r="D10078" t="s">
        <v>15035</v>
      </c>
      <c r="E10078" t="s">
        <v>406</v>
      </c>
      <c r="F10078" t="s">
        <v>407</v>
      </c>
      <c r="G10078" t="s">
        <v>21</v>
      </c>
      <c r="I10078" t="s">
        <v>5178</v>
      </c>
      <c r="J10078" t="s">
        <v>5179</v>
      </c>
      <c r="K10078" s="9" t="s">
        <v>5180</v>
      </c>
      <c r="L10078" t="s">
        <v>2423</v>
      </c>
      <c r="M10078">
        <v>4.24</v>
      </c>
      <c r="N10078">
        <v>1.746</v>
      </c>
      <c r="O10078">
        <v>4</v>
      </c>
      <c r="P10078">
        <v>0.04</v>
      </c>
      <c r="Q10078">
        <f>IFERROR(SEARCH("-",R10078)+2, 1)</f>
        <v>8</v>
      </c>
      <c r="R10078" s="9" t="s">
        <v>5180</v>
      </c>
      <c r="S10078" s="9" t="b">
        <f>R10078&lt;&gt;K10078</f>
        <v>0</v>
      </c>
      <c r="T10078" t="str">
        <f xml:space="preserve"> TRIM( LEFT(R10078,  IFERROR(   SEARCH(" - ",R10078), LEN(R10078) )    ) )</f>
        <v>Food</v>
      </c>
      <c r="U10078" t="str">
        <f>MID(R10078, Q10078,LEN(R10078))</f>
        <v>Protein</v>
      </c>
    </row>
    <row r="10079" spans="1:22" x14ac:dyDescent="0.35">
      <c r="A10079" t="s">
        <v>18915</v>
      </c>
      <c r="B10079" s="1">
        <v>45407</v>
      </c>
      <c r="C10079" t="s">
        <v>27</v>
      </c>
      <c r="D10079" t="s">
        <v>7870</v>
      </c>
      <c r="E10079" t="s">
        <v>406</v>
      </c>
      <c r="F10079" t="s">
        <v>407</v>
      </c>
      <c r="G10079" t="s">
        <v>21</v>
      </c>
      <c r="H10079" t="s">
        <v>260</v>
      </c>
      <c r="I10079" t="s">
        <v>7871</v>
      </c>
      <c r="J10079" t="s">
        <v>7872</v>
      </c>
      <c r="K10079" s="9" t="s">
        <v>189</v>
      </c>
      <c r="L10079" t="s">
        <v>1826</v>
      </c>
      <c r="M10079">
        <v>5.99</v>
      </c>
      <c r="N10079">
        <v>1.7969999999999999</v>
      </c>
      <c r="O10079">
        <v>7</v>
      </c>
      <c r="P10079">
        <v>0.13</v>
      </c>
      <c r="Q10079">
        <f>IFERROR(SEARCH("-",R10079)+2, 1)</f>
        <v>8</v>
      </c>
      <c r="R10079" s="9" t="s">
        <v>189</v>
      </c>
      <c r="S10079" s="9" t="b">
        <f>R10079&lt;&gt;K10079</f>
        <v>0</v>
      </c>
      <c r="T10079" t="str">
        <f xml:space="preserve"> TRIM( LEFT(R10079,  IFERROR(   SEARCH(" - ",R10079), LEN(R10079) )    ) )</f>
        <v>Food</v>
      </c>
      <c r="U10079" t="str">
        <f>MID(R10079, Q10079,LEN(R10079))</f>
        <v>Prepared Foods</v>
      </c>
      <c r="V10079" t="s">
        <v>260</v>
      </c>
    </row>
    <row r="10080" spans="1:22" x14ac:dyDescent="0.35">
      <c r="A10080" t="s">
        <v>12089</v>
      </c>
      <c r="B10080" s="1">
        <v>44971</v>
      </c>
      <c r="C10080" t="s">
        <v>27</v>
      </c>
      <c r="D10080" t="s">
        <v>1294</v>
      </c>
      <c r="E10080" t="s">
        <v>406</v>
      </c>
      <c r="F10080" t="s">
        <v>407</v>
      </c>
      <c r="G10080" t="s">
        <v>21</v>
      </c>
      <c r="H10080" t="s">
        <v>49</v>
      </c>
      <c r="I10080" t="s">
        <v>1295</v>
      </c>
      <c r="J10080" t="s">
        <v>1296</v>
      </c>
      <c r="K10080" s="9" t="s">
        <v>538</v>
      </c>
      <c r="L10080" t="s">
        <v>1297</v>
      </c>
      <c r="M10080">
        <v>9.99</v>
      </c>
      <c r="N10080">
        <v>2.7469999999999999</v>
      </c>
      <c r="O10080">
        <v>10</v>
      </c>
      <c r="P10080">
        <v>0.37</v>
      </c>
      <c r="Q10080">
        <f>IFERROR(SEARCH("-",R10080)+2, 1)</f>
        <v>1</v>
      </c>
      <c r="R10080" s="9" t="s">
        <v>538</v>
      </c>
      <c r="S10080" s="9" t="b">
        <f>R10080&lt;&gt;K10080</f>
        <v>0</v>
      </c>
      <c r="T10080" t="str">
        <f xml:space="preserve"> TRIM( LEFT(R10080,  IFERROR(   SEARCH(" - ",R10080), LEN(R10080) )    ) )</f>
        <v>Safety</v>
      </c>
      <c r="U10080" t="str">
        <f>MID(R10080, Q10080,LEN(R10080))</f>
        <v>Safety</v>
      </c>
      <c r="V10080" t="s">
        <v>49</v>
      </c>
    </row>
    <row r="10081" spans="1:22" x14ac:dyDescent="0.35">
      <c r="A10081" t="s">
        <v>5319</v>
      </c>
      <c r="B10081" s="1">
        <v>45627</v>
      </c>
      <c r="C10081" t="s">
        <v>27</v>
      </c>
      <c r="D10081" t="s">
        <v>5320</v>
      </c>
      <c r="E10081" t="s">
        <v>406</v>
      </c>
      <c r="F10081" t="s">
        <v>407</v>
      </c>
      <c r="G10081" t="s">
        <v>21</v>
      </c>
      <c r="H10081" t="s">
        <v>31</v>
      </c>
      <c r="I10081" t="s">
        <v>5321</v>
      </c>
      <c r="J10081" t="s">
        <v>5322</v>
      </c>
      <c r="K10081" s="9" t="s">
        <v>2476</v>
      </c>
      <c r="L10081" t="s">
        <v>5323</v>
      </c>
      <c r="M10081">
        <v>18.989999999999998</v>
      </c>
      <c r="N10081">
        <v>7.5960000000000001</v>
      </c>
      <c r="O10081">
        <v>4</v>
      </c>
      <c r="P10081">
        <v>0.21</v>
      </c>
      <c r="Q10081">
        <f>IFERROR(SEARCH("-",R10081)+2, 1)</f>
        <v>1</v>
      </c>
      <c r="R10081" s="9" t="s">
        <v>2476</v>
      </c>
      <c r="S10081" s="9" t="b">
        <f>R10081&lt;&gt;K10081</f>
        <v>0</v>
      </c>
      <c r="T10081" t="str">
        <f xml:space="preserve"> TRIM( LEFT(R10081,  IFERROR(   SEARCH(" - ",R10081), LEN(R10081) )    ) )</f>
        <v>Art Supplies</v>
      </c>
      <c r="U10081" t="str">
        <f>MID(R10081, Q10081,LEN(R10081))</f>
        <v>Art Supplies</v>
      </c>
      <c r="V10081" t="s">
        <v>31</v>
      </c>
    </row>
    <row r="10082" spans="1:22" x14ac:dyDescent="0.35">
      <c r="A10082" t="s">
        <v>10780</v>
      </c>
      <c r="B10082" s="1">
        <v>45579</v>
      </c>
      <c r="C10082" t="s">
        <v>27</v>
      </c>
      <c r="D10082" t="s">
        <v>10781</v>
      </c>
      <c r="E10082" t="s">
        <v>406</v>
      </c>
      <c r="F10082" t="s">
        <v>407</v>
      </c>
      <c r="G10082" t="s">
        <v>21</v>
      </c>
      <c r="H10082" t="s">
        <v>71</v>
      </c>
      <c r="I10082" t="s">
        <v>4152</v>
      </c>
      <c r="J10082" t="s">
        <v>4153</v>
      </c>
      <c r="K10082" s="9" t="s">
        <v>1770</v>
      </c>
      <c r="L10082" t="s">
        <v>4154</v>
      </c>
      <c r="M10082">
        <v>7.49</v>
      </c>
      <c r="N10082">
        <v>1.9470000000000001</v>
      </c>
      <c r="O10082">
        <v>8</v>
      </c>
      <c r="P10082">
        <v>0.14000000000000001</v>
      </c>
      <c r="Q10082">
        <f>IFERROR(SEARCH("-",R10082)+2, 1)</f>
        <v>8</v>
      </c>
      <c r="R10082" s="9" t="s">
        <v>1770</v>
      </c>
      <c r="S10082" s="9" t="b">
        <f>R10082&lt;&gt;K10082</f>
        <v>0</v>
      </c>
      <c r="T10082" t="str">
        <f xml:space="preserve"> TRIM( LEFT(R10082,  IFERROR(   SEARCH(" - ",R10082), LEN(R10082) )    ) )</f>
        <v>Food</v>
      </c>
      <c r="U10082" t="str">
        <f>MID(R10082, Q10082,LEN(R10082))</f>
        <v>Seafood</v>
      </c>
      <c r="V10082" t="s">
        <v>71</v>
      </c>
    </row>
    <row r="10083" spans="1:22" x14ac:dyDescent="0.35">
      <c r="A10083" t="s">
        <v>8432</v>
      </c>
      <c r="B10083" s="1">
        <v>45392</v>
      </c>
      <c r="C10083" t="s">
        <v>27</v>
      </c>
      <c r="D10083" t="s">
        <v>7227</v>
      </c>
      <c r="E10083" t="s">
        <v>406</v>
      </c>
      <c r="F10083" t="s">
        <v>407</v>
      </c>
      <c r="G10083" t="s">
        <v>21</v>
      </c>
      <c r="H10083" t="s">
        <v>71</v>
      </c>
      <c r="I10083" t="s">
        <v>7228</v>
      </c>
      <c r="J10083" t="s">
        <v>7229</v>
      </c>
      <c r="K10083" s="9" t="s">
        <v>24</v>
      </c>
      <c r="L10083" t="s">
        <v>1068</v>
      </c>
      <c r="M10083">
        <v>3.5</v>
      </c>
      <c r="N10083">
        <v>1.05</v>
      </c>
      <c r="O10083">
        <v>15</v>
      </c>
      <c r="P10083">
        <v>0.24</v>
      </c>
      <c r="Q10083">
        <f>IFERROR(SEARCH("-",R10083)+2, 1)</f>
        <v>8</v>
      </c>
      <c r="R10083" s="9" t="s">
        <v>24</v>
      </c>
      <c r="S10083" s="9" t="b">
        <f>R10083&lt;&gt;K10083</f>
        <v>0</v>
      </c>
      <c r="T10083" t="str">
        <f xml:space="preserve"> TRIM( LEFT(R10083,  IFERROR(   SEARCH(" - ",R10083), LEN(R10083) )    ) )</f>
        <v>Food</v>
      </c>
      <c r="U10083" t="str">
        <f>MID(R10083, Q10083,LEN(R10083))</f>
        <v>Snacks</v>
      </c>
      <c r="V10083" t="s">
        <v>71</v>
      </c>
    </row>
    <row r="10084" spans="1:22" x14ac:dyDescent="0.35">
      <c r="A10084" t="s">
        <v>9662</v>
      </c>
      <c r="B10084" s="1">
        <v>45426</v>
      </c>
      <c r="C10084" t="s">
        <v>27</v>
      </c>
      <c r="D10084" t="s">
        <v>9663</v>
      </c>
      <c r="E10084" t="s">
        <v>406</v>
      </c>
      <c r="F10084" t="s">
        <v>407</v>
      </c>
      <c r="G10084" t="s">
        <v>21</v>
      </c>
      <c r="H10084" t="s">
        <v>164</v>
      </c>
      <c r="I10084" t="s">
        <v>6456</v>
      </c>
      <c r="J10084" t="s">
        <v>6457</v>
      </c>
      <c r="K10084" s="9" t="s">
        <v>3805</v>
      </c>
      <c r="L10084" t="s">
        <v>6458</v>
      </c>
      <c r="M10084">
        <v>30.99</v>
      </c>
      <c r="N10084">
        <v>11.996</v>
      </c>
      <c r="O10084">
        <v>1</v>
      </c>
      <c r="P10084">
        <v>0.06</v>
      </c>
      <c r="Q10084">
        <f>IFERROR(SEARCH("-",R10084)+2, 1)</f>
        <v>1</v>
      </c>
      <c r="R10084" s="9" t="s">
        <v>3805</v>
      </c>
      <c r="S10084" s="9" t="b">
        <f>R10084&lt;&gt;K10084</f>
        <v>0</v>
      </c>
      <c r="T10084" t="str">
        <f xml:space="preserve"> TRIM( LEFT(R10084,  IFERROR(   SEARCH(" - ",R10084), LEN(R10084) )    ) )</f>
        <v>Photography</v>
      </c>
      <c r="U10084" t="str">
        <f>MID(R10084, Q10084,LEN(R10084))</f>
        <v>Photography</v>
      </c>
      <c r="V10084" t="s">
        <v>164</v>
      </c>
    </row>
    <row r="10085" spans="1:22" x14ac:dyDescent="0.35">
      <c r="A10085" t="s">
        <v>6599</v>
      </c>
      <c r="B10085" s="1">
        <v>45743</v>
      </c>
      <c r="C10085" t="s">
        <v>27</v>
      </c>
      <c r="D10085" t="s">
        <v>2661</v>
      </c>
      <c r="E10085" t="s">
        <v>406</v>
      </c>
      <c r="F10085" t="s">
        <v>407</v>
      </c>
      <c r="G10085" t="s">
        <v>21</v>
      </c>
      <c r="H10085" t="s">
        <v>49</v>
      </c>
      <c r="I10085" t="s">
        <v>3169</v>
      </c>
      <c r="J10085" t="s">
        <v>3170</v>
      </c>
      <c r="K10085" s="9" t="s">
        <v>1606</v>
      </c>
      <c r="L10085" t="s">
        <v>2606</v>
      </c>
      <c r="M10085">
        <v>3.41</v>
      </c>
      <c r="N10085">
        <v>1.796</v>
      </c>
      <c r="O10085">
        <v>14</v>
      </c>
      <c r="P10085">
        <v>0.04</v>
      </c>
      <c r="Q10085">
        <f>IFERROR(SEARCH("-",R10085)+2, 1)</f>
        <v>8</v>
      </c>
      <c r="R10085" s="9" t="s">
        <v>1606</v>
      </c>
      <c r="S10085" s="9" t="b">
        <f>R10085&lt;&gt;K10085</f>
        <v>0</v>
      </c>
      <c r="T10085" t="str">
        <f xml:space="preserve"> TRIM( LEFT(R10085,  IFERROR(   SEARCH(" - ",R10085), LEN(R10085) )    ) )</f>
        <v>Food</v>
      </c>
      <c r="U10085" t="str">
        <f>MID(R10085, Q10085,LEN(R10085))</f>
        <v>Vegetables</v>
      </c>
      <c r="V10085" t="s">
        <v>49</v>
      </c>
    </row>
    <row r="10086" spans="1:22" x14ac:dyDescent="0.35">
      <c r="A10086" t="s">
        <v>12214</v>
      </c>
      <c r="B10086" s="1">
        <v>45080</v>
      </c>
      <c r="C10086" t="s">
        <v>27</v>
      </c>
      <c r="D10086" t="s">
        <v>265</v>
      </c>
      <c r="E10086" t="s">
        <v>406</v>
      </c>
      <c r="F10086" t="s">
        <v>407</v>
      </c>
      <c r="G10086" t="s">
        <v>21</v>
      </c>
      <c r="H10086" t="s">
        <v>202</v>
      </c>
      <c r="I10086" t="s">
        <v>266</v>
      </c>
      <c r="J10086" t="s">
        <v>267</v>
      </c>
      <c r="K10086" s="9" t="s">
        <v>189</v>
      </c>
      <c r="L10086" t="s">
        <v>268</v>
      </c>
      <c r="M10086">
        <v>3.99</v>
      </c>
      <c r="N10086">
        <v>0.94699999999999995</v>
      </c>
      <c r="O10086">
        <v>2</v>
      </c>
      <c r="P10086">
        <v>0.15</v>
      </c>
      <c r="Q10086">
        <f>IFERROR(SEARCH("-",R10086)+2, 1)</f>
        <v>8</v>
      </c>
      <c r="R10086" s="9" t="s">
        <v>189</v>
      </c>
      <c r="S10086" s="9" t="b">
        <f>R10086&lt;&gt;K10086</f>
        <v>0</v>
      </c>
      <c r="T10086" t="str">
        <f xml:space="preserve"> TRIM( LEFT(R10086,  IFERROR(   SEARCH(" - ",R10086), LEN(R10086) )    ) )</f>
        <v>Food</v>
      </c>
      <c r="U10086" t="str">
        <f>MID(R10086, Q10086,LEN(R10086))</f>
        <v>Prepared Foods</v>
      </c>
      <c r="V10086" t="s">
        <v>202</v>
      </c>
    </row>
    <row r="10087" spans="1:22" x14ac:dyDescent="0.35">
      <c r="A10087" t="s">
        <v>13124</v>
      </c>
      <c r="B10087" s="1">
        <v>45253</v>
      </c>
      <c r="C10087" t="s">
        <v>27</v>
      </c>
      <c r="D10087" t="s">
        <v>5382</v>
      </c>
      <c r="E10087" t="s">
        <v>406</v>
      </c>
      <c r="F10087" t="s">
        <v>407</v>
      </c>
      <c r="G10087" t="s">
        <v>21</v>
      </c>
      <c r="H10087" t="s">
        <v>40</v>
      </c>
      <c r="I10087" t="s">
        <v>5383</v>
      </c>
      <c r="J10087" t="s">
        <v>5384</v>
      </c>
      <c r="K10087" s="9" t="s">
        <v>43</v>
      </c>
      <c r="L10087" t="s">
        <v>5385</v>
      </c>
      <c r="M10087">
        <v>24.14</v>
      </c>
      <c r="N10087">
        <v>9.4960000000000004</v>
      </c>
      <c r="O10087">
        <v>10</v>
      </c>
      <c r="P10087">
        <v>0.12</v>
      </c>
      <c r="Q10087">
        <f>IFERROR(SEARCH("-",R10087)+2, 1)</f>
        <v>1</v>
      </c>
      <c r="R10087" s="9" t="s">
        <v>43</v>
      </c>
      <c r="S10087" s="9" t="b">
        <f>R10087&lt;&gt;K10087</f>
        <v>0</v>
      </c>
      <c r="T10087" t="str">
        <f xml:space="preserve"> TRIM( LEFT(R10087,  IFERROR(   SEARCH(" - ",R10087), LEN(R10087) )    ) )</f>
        <v>Accessories</v>
      </c>
      <c r="U10087" t="str">
        <f>MID(R10087, Q10087,LEN(R10087))</f>
        <v>Accessories</v>
      </c>
      <c r="V10087" t="s">
        <v>40</v>
      </c>
    </row>
    <row r="10088" spans="1:22" x14ac:dyDescent="0.35">
      <c r="A10088" t="s">
        <v>18619</v>
      </c>
      <c r="B10088" s="1">
        <v>45195</v>
      </c>
      <c r="C10088" t="s">
        <v>27</v>
      </c>
      <c r="D10088" t="s">
        <v>8699</v>
      </c>
      <c r="E10088" t="s">
        <v>406</v>
      </c>
      <c r="F10088" t="s">
        <v>407</v>
      </c>
      <c r="G10088" t="s">
        <v>21</v>
      </c>
      <c r="H10088" t="s">
        <v>31</v>
      </c>
      <c r="I10088" t="s">
        <v>8700</v>
      </c>
      <c r="J10088" t="s">
        <v>8701</v>
      </c>
      <c r="K10088" s="9" t="s">
        <v>43</v>
      </c>
      <c r="L10088" t="s">
        <v>8702</v>
      </c>
      <c r="M10088">
        <v>12.99</v>
      </c>
      <c r="N10088">
        <v>3.8969999999999998</v>
      </c>
      <c r="O10088">
        <v>12</v>
      </c>
      <c r="P10088">
        <v>7.0000000000000007E-2</v>
      </c>
      <c r="Q10088">
        <f>IFERROR(SEARCH("-",R10088)+2, 1)</f>
        <v>1</v>
      </c>
      <c r="R10088" s="9" t="s">
        <v>43</v>
      </c>
      <c r="S10088" s="9" t="b">
        <f>R10088&lt;&gt;K10088</f>
        <v>0</v>
      </c>
      <c r="T10088" t="str">
        <f xml:space="preserve"> TRIM( LEFT(R10088,  IFERROR(   SEARCH(" - ",R10088), LEN(R10088) )    ) )</f>
        <v>Accessories</v>
      </c>
      <c r="U10088" t="str">
        <f>MID(R10088, Q10088,LEN(R10088))</f>
        <v>Accessories</v>
      </c>
      <c r="V10088" t="s">
        <v>31</v>
      </c>
    </row>
    <row r="10089" spans="1:22" x14ac:dyDescent="0.35">
      <c r="A10089" t="s">
        <v>18828</v>
      </c>
      <c r="B10089" s="1">
        <v>45596</v>
      </c>
      <c r="C10089" t="s">
        <v>17</v>
      </c>
      <c r="D10089" t="s">
        <v>8995</v>
      </c>
      <c r="E10089" t="s">
        <v>406</v>
      </c>
      <c r="F10089" t="s">
        <v>407</v>
      </c>
      <c r="G10089" t="s">
        <v>21</v>
      </c>
      <c r="H10089" t="s">
        <v>40</v>
      </c>
      <c r="I10089" t="s">
        <v>8996</v>
      </c>
      <c r="J10089" t="s">
        <v>8997</v>
      </c>
      <c r="K10089" s="9" t="s">
        <v>493</v>
      </c>
      <c r="L10089" t="s">
        <v>8998</v>
      </c>
      <c r="M10089">
        <v>3.99</v>
      </c>
      <c r="N10089">
        <v>1.1970000000000001</v>
      </c>
      <c r="O10089">
        <v>11</v>
      </c>
      <c r="P10089">
        <v>0.02</v>
      </c>
      <c r="Q10089">
        <f>IFERROR(SEARCH("-",R10089)+2, 1)</f>
        <v>8</v>
      </c>
      <c r="R10089" s="9" t="s">
        <v>493</v>
      </c>
      <c r="S10089" s="9" t="b">
        <f>R10089&lt;&gt;K10089</f>
        <v>0</v>
      </c>
      <c r="T10089" t="str">
        <f xml:space="preserve"> TRIM( LEFT(R10089,  IFERROR(   SEARCH(" - ",R10089), LEN(R10089) )    ) )</f>
        <v>Food</v>
      </c>
      <c r="U10089" t="str">
        <f>MID(R10089, Q10089,LEN(R10089))</f>
        <v>Beverages</v>
      </c>
      <c r="V10089" t="s">
        <v>40</v>
      </c>
    </row>
    <row r="10090" spans="1:22" x14ac:dyDescent="0.35">
      <c r="A10090" t="s">
        <v>6072</v>
      </c>
      <c r="B10090" s="1">
        <v>45714</v>
      </c>
      <c r="C10090" t="s">
        <v>17</v>
      </c>
      <c r="D10090" t="s">
        <v>2269</v>
      </c>
      <c r="E10090" t="s">
        <v>406</v>
      </c>
      <c r="F10090" t="s">
        <v>407</v>
      </c>
      <c r="G10090" t="s">
        <v>21</v>
      </c>
      <c r="H10090" t="s">
        <v>78</v>
      </c>
      <c r="I10090" t="s">
        <v>4956</v>
      </c>
      <c r="J10090" t="s">
        <v>4957</v>
      </c>
      <c r="K10090" s="9" t="s">
        <v>391</v>
      </c>
      <c r="L10090" t="s">
        <v>2294</v>
      </c>
      <c r="M10090">
        <v>17.41</v>
      </c>
      <c r="N10090">
        <v>5.7969999999999997</v>
      </c>
      <c r="O10090">
        <v>17</v>
      </c>
      <c r="Q10090">
        <f>IFERROR(SEARCH("-",R10090)+2, 1)</f>
        <v>1</v>
      </c>
      <c r="R10090" s="9" t="s">
        <v>391</v>
      </c>
      <c r="S10090" s="9" t="b">
        <f>R10090&lt;&gt;K10090</f>
        <v>0</v>
      </c>
      <c r="T10090" t="str">
        <f xml:space="preserve"> TRIM( LEFT(R10090,  IFERROR(   SEARCH(" - ",R10090), LEN(R10090) )    ) )</f>
        <v>Kitchen</v>
      </c>
      <c r="U10090" t="str">
        <f>MID(R10090, Q10090,LEN(R10090))</f>
        <v>Kitchen</v>
      </c>
      <c r="V10090" t="s">
        <v>78</v>
      </c>
    </row>
    <row r="10091" spans="1:22" x14ac:dyDescent="0.35">
      <c r="A10091" t="s">
        <v>18542</v>
      </c>
      <c r="B10091" s="1">
        <v>44958</v>
      </c>
      <c r="C10091" t="s">
        <v>17</v>
      </c>
      <c r="D10091" t="s">
        <v>17473</v>
      </c>
      <c r="E10091" t="s">
        <v>406</v>
      </c>
      <c r="F10091" t="s">
        <v>407</v>
      </c>
      <c r="G10091" t="s">
        <v>21</v>
      </c>
      <c r="H10091" t="s">
        <v>260</v>
      </c>
      <c r="I10091" t="s">
        <v>17474</v>
      </c>
      <c r="J10091" t="s">
        <v>17475</v>
      </c>
      <c r="K10091" s="9" t="s">
        <v>5072</v>
      </c>
      <c r="L10091" t="s">
        <v>17476</v>
      </c>
      <c r="M10091">
        <v>59.99</v>
      </c>
      <c r="N10091">
        <v>17.997</v>
      </c>
      <c r="O10091">
        <v>6</v>
      </c>
      <c r="P10091">
        <v>0.23</v>
      </c>
      <c r="Q10091">
        <f>IFERROR(SEARCH("-",R10091)+2, 1)</f>
        <v>12</v>
      </c>
      <c r="R10091" s="9" t="s">
        <v>5072</v>
      </c>
      <c r="S10091" s="9" t="b">
        <f>R10091&lt;&gt;K10091</f>
        <v>0</v>
      </c>
      <c r="T10091" t="str">
        <f xml:space="preserve"> TRIM( LEFT(R10091,  IFERROR(   SEARCH(" - ",R10091), LEN(R10091) )    ) )</f>
        <v>Clothing</v>
      </c>
      <c r="U10091" t="str">
        <f>MID(R10091, Q10091,LEN(R10091))</f>
        <v>Loungewear</v>
      </c>
      <c r="V10091" t="s">
        <v>260</v>
      </c>
    </row>
    <row r="10092" spans="1:22" x14ac:dyDescent="0.35">
      <c r="A10092" t="s">
        <v>16735</v>
      </c>
      <c r="B10092" s="1">
        <v>45161</v>
      </c>
      <c r="C10092" t="s">
        <v>17</v>
      </c>
      <c r="D10092" t="s">
        <v>16736</v>
      </c>
      <c r="E10092" t="s">
        <v>406</v>
      </c>
      <c r="F10092" t="s">
        <v>407</v>
      </c>
      <c r="G10092" t="s">
        <v>21</v>
      </c>
      <c r="H10092" t="s">
        <v>260</v>
      </c>
      <c r="I10092" t="s">
        <v>10471</v>
      </c>
      <c r="J10092" t="s">
        <v>10472</v>
      </c>
      <c r="K10092" s="9" t="s">
        <v>1133</v>
      </c>
      <c r="L10092" t="s">
        <v>10473</v>
      </c>
      <c r="M10092">
        <v>2.54</v>
      </c>
      <c r="N10092">
        <v>0.73699999999999999</v>
      </c>
      <c r="O10092">
        <v>19</v>
      </c>
      <c r="P10092">
        <v>0.08</v>
      </c>
      <c r="Q10092">
        <f>IFERROR(SEARCH("-",R10092)+2, 1)</f>
        <v>8</v>
      </c>
      <c r="R10092" s="9" t="s">
        <v>1133</v>
      </c>
      <c r="S10092" s="9" t="b">
        <f>R10092&lt;&gt;K10092</f>
        <v>0</v>
      </c>
      <c r="T10092" t="str">
        <f xml:space="preserve"> TRIM( LEFT(R10092,  IFERROR(   SEARCH(" - ",R10092), LEN(R10092) )    ) )</f>
        <v>Food</v>
      </c>
      <c r="U10092" t="str">
        <f>MID(R10092, Q10092,LEN(R10092))</f>
        <v>Salads</v>
      </c>
      <c r="V10092" t="s">
        <v>260</v>
      </c>
    </row>
    <row r="10093" spans="1:22" x14ac:dyDescent="0.35">
      <c r="A10093" t="s">
        <v>11165</v>
      </c>
      <c r="B10093" s="1">
        <v>45347</v>
      </c>
      <c r="C10093" t="s">
        <v>17</v>
      </c>
      <c r="D10093" t="s">
        <v>11166</v>
      </c>
      <c r="E10093" t="s">
        <v>406</v>
      </c>
      <c r="F10093" t="s">
        <v>407</v>
      </c>
      <c r="G10093" t="s">
        <v>21</v>
      </c>
      <c r="H10093" t="s">
        <v>164</v>
      </c>
      <c r="I10093" t="s">
        <v>3426</v>
      </c>
      <c r="J10093" t="s">
        <v>3427</v>
      </c>
      <c r="K10093" s="9" t="s">
        <v>82</v>
      </c>
      <c r="L10093" t="s">
        <v>333</v>
      </c>
      <c r="M10093">
        <v>30.99</v>
      </c>
      <c r="N10093">
        <v>8.9969999999999999</v>
      </c>
      <c r="O10093">
        <v>19</v>
      </c>
      <c r="P10093">
        <v>0.09</v>
      </c>
      <c r="Q10093">
        <f>IFERROR(SEARCH("-",R10093)+2, 1)</f>
        <v>1</v>
      </c>
      <c r="R10093" s="9" t="s">
        <v>82</v>
      </c>
      <c r="S10093" s="9" t="b">
        <f>R10093&lt;&gt;K10093</f>
        <v>0</v>
      </c>
      <c r="T10093" t="str">
        <f xml:space="preserve"> TRIM( LEFT(R10093,  IFERROR(   SEARCH(" - ",R10093), LEN(R10093) )    ) )</f>
        <v>Home</v>
      </c>
      <c r="U10093" t="str">
        <f>MID(R10093, Q10093,LEN(R10093))</f>
        <v>Home</v>
      </c>
      <c r="V10093" t="s">
        <v>164</v>
      </c>
    </row>
    <row r="10094" spans="1:22" x14ac:dyDescent="0.35">
      <c r="A10094" t="s">
        <v>11598</v>
      </c>
      <c r="B10094" s="1">
        <v>45118</v>
      </c>
      <c r="C10094" t="s">
        <v>17</v>
      </c>
      <c r="D10094" t="s">
        <v>328</v>
      </c>
      <c r="E10094" t="s">
        <v>406</v>
      </c>
      <c r="F10094" t="s">
        <v>407</v>
      </c>
      <c r="G10094" t="s">
        <v>21</v>
      </c>
      <c r="H10094" t="s">
        <v>78</v>
      </c>
      <c r="I10094" t="s">
        <v>331</v>
      </c>
      <c r="J10094" t="s">
        <v>332</v>
      </c>
      <c r="K10094" s="9" t="s">
        <v>82</v>
      </c>
      <c r="L10094" t="s">
        <v>333</v>
      </c>
      <c r="M10094">
        <v>33.99</v>
      </c>
      <c r="N10094">
        <v>9.9469999999999992</v>
      </c>
      <c r="O10094">
        <v>5</v>
      </c>
      <c r="P10094">
        <v>0.35</v>
      </c>
      <c r="Q10094">
        <f>IFERROR(SEARCH("-",R10094)+2, 1)</f>
        <v>1</v>
      </c>
      <c r="R10094" s="9" t="s">
        <v>82</v>
      </c>
      <c r="S10094" s="9" t="b">
        <f>R10094&lt;&gt;K10094</f>
        <v>0</v>
      </c>
      <c r="T10094" t="str">
        <f xml:space="preserve"> TRIM( LEFT(R10094,  IFERROR(   SEARCH(" - ",R10094), LEN(R10094) )    ) )</f>
        <v>Home</v>
      </c>
      <c r="U10094" t="str">
        <f>MID(R10094, Q10094,LEN(R10094))</f>
        <v>Home</v>
      </c>
      <c r="V10094" t="s">
        <v>78</v>
      </c>
    </row>
    <row r="10095" spans="1:22" x14ac:dyDescent="0.35">
      <c r="A10095" t="s">
        <v>16407</v>
      </c>
      <c r="B10095" s="1">
        <v>45162</v>
      </c>
      <c r="C10095" t="s">
        <v>17</v>
      </c>
      <c r="D10095" t="s">
        <v>16408</v>
      </c>
      <c r="E10095" t="s">
        <v>406</v>
      </c>
      <c r="F10095" t="s">
        <v>407</v>
      </c>
      <c r="G10095" t="s">
        <v>21</v>
      </c>
      <c r="H10095" t="s">
        <v>164</v>
      </c>
      <c r="I10095" t="s">
        <v>4838</v>
      </c>
      <c r="J10095" t="s">
        <v>4839</v>
      </c>
      <c r="K10095" s="9" t="s">
        <v>284</v>
      </c>
      <c r="L10095" t="s">
        <v>1433</v>
      </c>
      <c r="M10095">
        <v>1.24</v>
      </c>
      <c r="N10095">
        <v>0.54600000000000004</v>
      </c>
      <c r="O10095">
        <v>6</v>
      </c>
      <c r="P10095">
        <v>7.0000000000000007E-2</v>
      </c>
      <c r="Q10095">
        <f>IFERROR(SEARCH("-",R10095)+2, 1)</f>
        <v>8</v>
      </c>
      <c r="R10095" s="9" t="s">
        <v>284</v>
      </c>
      <c r="S10095" s="9" t="b">
        <f>R10095&lt;&gt;K10095</f>
        <v>0</v>
      </c>
      <c r="T10095" t="str">
        <f xml:space="preserve"> TRIM( LEFT(R10095,  IFERROR(   SEARCH(" - ",R10095), LEN(R10095) )    ) )</f>
        <v>Food</v>
      </c>
      <c r="U10095" t="str">
        <f>MID(R10095, Q10095,LEN(R10095))</f>
        <v>Canned Goods</v>
      </c>
      <c r="V10095" t="s">
        <v>164</v>
      </c>
    </row>
    <row r="10096" spans="1:22" x14ac:dyDescent="0.35">
      <c r="A10096" t="s">
        <v>4712</v>
      </c>
      <c r="B10096" s="1">
        <v>45439</v>
      </c>
      <c r="C10096" t="s">
        <v>17</v>
      </c>
      <c r="D10096" t="s">
        <v>4713</v>
      </c>
      <c r="E10096" t="s">
        <v>406</v>
      </c>
      <c r="F10096" t="s">
        <v>407</v>
      </c>
      <c r="G10096" t="s">
        <v>21</v>
      </c>
      <c r="H10096" t="s">
        <v>179</v>
      </c>
      <c r="I10096" t="s">
        <v>4714</v>
      </c>
      <c r="J10096" t="s">
        <v>4715</v>
      </c>
      <c r="K10096" s="9" t="s">
        <v>228</v>
      </c>
      <c r="L10096" t="s">
        <v>4617</v>
      </c>
      <c r="M10096">
        <v>49.99</v>
      </c>
      <c r="N10096">
        <v>14.997</v>
      </c>
      <c r="O10096">
        <v>11</v>
      </c>
      <c r="P10096">
        <v>0.06</v>
      </c>
      <c r="Q10096">
        <f>IFERROR(SEARCH("-",R10096)+2, 1)</f>
        <v>12</v>
      </c>
      <c r="R10096" s="9" t="s">
        <v>228</v>
      </c>
      <c r="S10096" s="9" t="b">
        <f>R10096&lt;&gt;K10096</f>
        <v>0</v>
      </c>
      <c r="T10096" t="str">
        <f xml:space="preserve"> TRIM( LEFT(R10096,  IFERROR(   SEARCH(" - ",R10096), LEN(R10096) )    ) )</f>
        <v>Clothing</v>
      </c>
      <c r="U10096" t="str">
        <f>MID(R10096, Q10096,LEN(R10096))</f>
        <v>Footwear</v>
      </c>
      <c r="V10096" t="s">
        <v>179</v>
      </c>
    </row>
    <row r="10097" spans="1:22" x14ac:dyDescent="0.35">
      <c r="A10097" t="s">
        <v>13960</v>
      </c>
      <c r="B10097" s="1">
        <v>45275</v>
      </c>
      <c r="C10097" t="s">
        <v>17</v>
      </c>
      <c r="D10097" t="s">
        <v>7738</v>
      </c>
      <c r="E10097" t="s">
        <v>406</v>
      </c>
      <c r="F10097" t="s">
        <v>407</v>
      </c>
      <c r="G10097" t="s">
        <v>21</v>
      </c>
      <c r="H10097" t="s">
        <v>202</v>
      </c>
      <c r="I10097" t="s">
        <v>7739</v>
      </c>
      <c r="J10097" t="s">
        <v>7740</v>
      </c>
      <c r="K10097" s="9" t="s">
        <v>348</v>
      </c>
      <c r="L10097" t="s">
        <v>309</v>
      </c>
      <c r="M10097">
        <v>2.64</v>
      </c>
      <c r="N10097">
        <v>0.54700000000000004</v>
      </c>
      <c r="O10097">
        <v>5</v>
      </c>
      <c r="P10097">
        <v>0.02</v>
      </c>
      <c r="Q10097">
        <f>IFERROR(SEARCH("-",R10097)+2, 1)</f>
        <v>8</v>
      </c>
      <c r="R10097" s="9" t="s">
        <v>348</v>
      </c>
      <c r="S10097" s="9" t="b">
        <f>R10097&lt;&gt;K10097</f>
        <v>0</v>
      </c>
      <c r="T10097" t="str">
        <f xml:space="preserve"> TRIM( LEFT(R10097,  IFERROR(   SEARCH(" - ",R10097), LEN(R10097) )    ) )</f>
        <v>Food</v>
      </c>
      <c r="U10097" t="str">
        <f>MID(R10097, Q10097,LEN(R10097))</f>
        <v>Dairy</v>
      </c>
      <c r="V10097" t="s">
        <v>202</v>
      </c>
    </row>
    <row r="10098" spans="1:22" x14ac:dyDescent="0.35">
      <c r="A10098" t="s">
        <v>17716</v>
      </c>
      <c r="B10098" s="1">
        <v>45487</v>
      </c>
      <c r="C10098" t="s">
        <v>17</v>
      </c>
      <c r="D10098" t="s">
        <v>9288</v>
      </c>
      <c r="E10098" t="s">
        <v>406</v>
      </c>
      <c r="F10098" t="s">
        <v>407</v>
      </c>
      <c r="G10098" t="s">
        <v>21</v>
      </c>
      <c r="H10098" t="s">
        <v>40</v>
      </c>
      <c r="I10098" t="s">
        <v>9289</v>
      </c>
      <c r="J10098" t="s">
        <v>9290</v>
      </c>
      <c r="K10098" s="9" t="s">
        <v>348</v>
      </c>
      <c r="L10098" t="s">
        <v>5105</v>
      </c>
      <c r="M10098">
        <v>3.49</v>
      </c>
      <c r="N10098">
        <v>1.0469999999999999</v>
      </c>
      <c r="O10098">
        <v>1</v>
      </c>
      <c r="P10098">
        <v>0.35</v>
      </c>
      <c r="Q10098">
        <f>IFERROR(SEARCH("-",R10098)+2, 1)</f>
        <v>8</v>
      </c>
      <c r="R10098" s="9" t="s">
        <v>348</v>
      </c>
      <c r="S10098" s="9" t="b">
        <f>R10098&lt;&gt;K10098</f>
        <v>0</v>
      </c>
      <c r="T10098" t="str">
        <f xml:space="preserve"> TRIM( LEFT(R10098,  IFERROR(   SEARCH(" - ",R10098), LEN(R10098) )    ) )</f>
        <v>Food</v>
      </c>
      <c r="U10098" t="str">
        <f>MID(R10098, Q10098,LEN(R10098))</f>
        <v>Dairy</v>
      </c>
      <c r="V10098" t="s">
        <v>40</v>
      </c>
    </row>
    <row r="10099" spans="1:22" x14ac:dyDescent="0.35">
      <c r="A10099" t="s">
        <v>17868</v>
      </c>
      <c r="B10099" s="1">
        <v>45651</v>
      </c>
      <c r="C10099" t="s">
        <v>17</v>
      </c>
      <c r="D10099" t="s">
        <v>14316</v>
      </c>
      <c r="E10099" t="s">
        <v>406</v>
      </c>
      <c r="F10099" t="s">
        <v>407</v>
      </c>
      <c r="G10099" t="s">
        <v>21</v>
      </c>
      <c r="H10099" t="s">
        <v>71</v>
      </c>
      <c r="I10099" t="s">
        <v>14317</v>
      </c>
      <c r="J10099" t="s">
        <v>14318</v>
      </c>
      <c r="K10099" s="9" t="s">
        <v>700</v>
      </c>
      <c r="L10099" t="s">
        <v>4975</v>
      </c>
      <c r="M10099">
        <v>14.99</v>
      </c>
      <c r="N10099">
        <v>4.4969999999999999</v>
      </c>
      <c r="O10099">
        <v>10</v>
      </c>
      <c r="P10099">
        <v>0.17</v>
      </c>
      <c r="Q10099">
        <f>IFERROR(SEARCH("-",R10099)+2, 1)</f>
        <v>1</v>
      </c>
      <c r="R10099" s="9" t="s">
        <v>700</v>
      </c>
      <c r="S10099" s="9" t="b">
        <f>R10099&lt;&gt;K10099</f>
        <v>0</v>
      </c>
      <c r="T10099" t="str">
        <f xml:space="preserve"> TRIM( LEFT(R10099,  IFERROR(   SEARCH(" - ",R10099), LEN(R10099) )    ) )</f>
        <v>Books</v>
      </c>
      <c r="U10099" t="str">
        <f>MID(R10099, Q10099,LEN(R10099))</f>
        <v>Books</v>
      </c>
      <c r="V10099" t="s">
        <v>71</v>
      </c>
    </row>
    <row r="10100" spans="1:22" x14ac:dyDescent="0.35">
      <c r="A10100" t="s">
        <v>1256</v>
      </c>
      <c r="B10100" s="1">
        <v>45546</v>
      </c>
      <c r="C10100" t="s">
        <v>17</v>
      </c>
      <c r="D10100" t="s">
        <v>628</v>
      </c>
      <c r="E10100" t="s">
        <v>406</v>
      </c>
      <c r="F10100" t="s">
        <v>407</v>
      </c>
      <c r="G10100" t="s">
        <v>21</v>
      </c>
      <c r="H10100" t="s">
        <v>31</v>
      </c>
      <c r="I10100" t="s">
        <v>629</v>
      </c>
      <c r="J10100" t="s">
        <v>630</v>
      </c>
      <c r="K10100" s="9" t="s">
        <v>631</v>
      </c>
      <c r="L10100" t="s">
        <v>632</v>
      </c>
      <c r="M10100">
        <v>2.79</v>
      </c>
      <c r="N10100">
        <v>0.83699999999999997</v>
      </c>
      <c r="O10100">
        <v>8</v>
      </c>
      <c r="P10100">
        <v>0.14000000000000001</v>
      </c>
      <c r="Q10100">
        <f>IFERROR(SEARCH("-",R10100)+2, 1)</f>
        <v>8</v>
      </c>
      <c r="R10100" s="9" t="s">
        <v>631</v>
      </c>
      <c r="S10100" s="9" t="b">
        <f>R10100&lt;&gt;K10100</f>
        <v>0</v>
      </c>
      <c r="T10100" t="str">
        <f xml:space="preserve"> TRIM( LEFT(R10100,  IFERROR(   SEARCH(" - ",R10100), LEN(R10100) )    ) )</f>
        <v>Food</v>
      </c>
      <c r="U10100" t="str">
        <f>MID(R10100, Q10100,LEN(R10100))</f>
        <v>Confectionery</v>
      </c>
      <c r="V10100" t="s">
        <v>31</v>
      </c>
    </row>
    <row r="10101" spans="1:22" x14ac:dyDescent="0.35">
      <c r="A10101" t="s">
        <v>12469</v>
      </c>
      <c r="B10101" s="1">
        <v>45125</v>
      </c>
      <c r="C10101" t="s">
        <v>17</v>
      </c>
      <c r="D10101" t="s">
        <v>2617</v>
      </c>
      <c r="E10101" t="s">
        <v>406</v>
      </c>
      <c r="F10101" t="s">
        <v>407</v>
      </c>
      <c r="G10101" t="s">
        <v>21</v>
      </c>
      <c r="H10101" t="s">
        <v>40</v>
      </c>
      <c r="I10101" t="s">
        <v>2618</v>
      </c>
      <c r="J10101" t="s">
        <v>2619</v>
      </c>
      <c r="K10101" s="9" t="s">
        <v>273</v>
      </c>
      <c r="L10101" t="s">
        <v>2620</v>
      </c>
      <c r="M10101">
        <v>23.99</v>
      </c>
      <c r="N10101">
        <v>6.9470000000000001</v>
      </c>
      <c r="O10101">
        <v>19</v>
      </c>
      <c r="P10101">
        <v>0.32</v>
      </c>
      <c r="Q10101">
        <f>IFERROR(SEARCH("-",R10101)+2, 1)</f>
        <v>1</v>
      </c>
      <c r="R10101" s="9" t="s">
        <v>273</v>
      </c>
      <c r="S10101" s="9" t="b">
        <f>R10101&lt;&gt;K10101</f>
        <v>0</v>
      </c>
      <c r="T10101" t="str">
        <f xml:space="preserve"> TRIM( LEFT(R10101,  IFERROR(   SEARCH(" - ",R10101), LEN(R10101) )    ) )</f>
        <v>Toys</v>
      </c>
      <c r="U10101" t="str">
        <f>MID(R10101, Q10101,LEN(R10101))</f>
        <v>Toys</v>
      </c>
      <c r="V10101" t="s">
        <v>40</v>
      </c>
    </row>
    <row r="10102" spans="1:22" x14ac:dyDescent="0.35">
      <c r="A10102" t="s">
        <v>6030</v>
      </c>
      <c r="B10102" s="1">
        <v>45717</v>
      </c>
      <c r="C10102" t="s">
        <v>17</v>
      </c>
      <c r="D10102" t="s">
        <v>1938</v>
      </c>
      <c r="E10102" t="s">
        <v>406</v>
      </c>
      <c r="F10102" t="s">
        <v>407</v>
      </c>
      <c r="G10102" t="s">
        <v>21</v>
      </c>
      <c r="H10102" t="s">
        <v>71</v>
      </c>
      <c r="I10102" t="s">
        <v>3207</v>
      </c>
      <c r="J10102" t="s">
        <v>3208</v>
      </c>
      <c r="K10102" s="9" t="s">
        <v>2507</v>
      </c>
      <c r="L10102" t="s">
        <v>3209</v>
      </c>
      <c r="M10102">
        <v>3.71</v>
      </c>
      <c r="N10102">
        <v>1.9159999999999999</v>
      </c>
      <c r="O10102">
        <v>14</v>
      </c>
      <c r="P10102">
        <v>0.03</v>
      </c>
      <c r="Q10102">
        <f>IFERROR(SEARCH("-",R10102)+2, 1)</f>
        <v>8</v>
      </c>
      <c r="R10102" s="9" t="s">
        <v>2507</v>
      </c>
      <c r="S10102" s="9" t="b">
        <f>R10102&lt;&gt;K10102</f>
        <v>0</v>
      </c>
      <c r="T10102" t="str">
        <f xml:space="preserve"> TRIM( LEFT(R10102,  IFERROR(   SEARCH(" - ",R10102), LEN(R10102) )    ) )</f>
        <v>Food</v>
      </c>
      <c r="U10102" t="str">
        <f>MID(R10102, Q10102,LEN(R10102))</f>
        <v>Desserts</v>
      </c>
      <c r="V10102" t="s">
        <v>71</v>
      </c>
    </row>
    <row r="10103" spans="1:22" x14ac:dyDescent="0.35">
      <c r="A10103" t="s">
        <v>1817</v>
      </c>
      <c r="B10103" s="1">
        <v>45509</v>
      </c>
      <c r="C10103" t="s">
        <v>17</v>
      </c>
      <c r="D10103" t="s">
        <v>1634</v>
      </c>
      <c r="E10103" t="s">
        <v>406</v>
      </c>
      <c r="F10103" t="s">
        <v>407</v>
      </c>
      <c r="G10103" t="s">
        <v>21</v>
      </c>
      <c r="H10103" t="s">
        <v>71</v>
      </c>
      <c r="I10103" t="s">
        <v>1635</v>
      </c>
      <c r="J10103" t="s">
        <v>1636</v>
      </c>
      <c r="K10103" s="9" t="s">
        <v>858</v>
      </c>
      <c r="L10103" t="s">
        <v>1637</v>
      </c>
      <c r="M10103">
        <v>15.99</v>
      </c>
      <c r="N10103">
        <v>4.7969999999999997</v>
      </c>
      <c r="O10103">
        <v>18</v>
      </c>
      <c r="P10103">
        <v>0.23</v>
      </c>
      <c r="Q10103">
        <f>IFERROR(SEARCH("-",R10103)+2, 1)</f>
        <v>1</v>
      </c>
      <c r="R10103" s="9" t="s">
        <v>858</v>
      </c>
      <c r="S10103" s="9" t="b">
        <f>R10103&lt;&gt;K10103</f>
        <v>0</v>
      </c>
      <c r="T10103" t="str">
        <f xml:space="preserve"> TRIM( LEFT(R10103,  IFERROR(   SEARCH(" - ",R10103), LEN(R10103) )    ) )</f>
        <v>Pets</v>
      </c>
      <c r="U10103" t="str">
        <f>MID(R10103, Q10103,LEN(R10103))</f>
        <v>Pets</v>
      </c>
      <c r="V10103" t="s">
        <v>71</v>
      </c>
    </row>
    <row r="10104" spans="1:22" x14ac:dyDescent="0.35">
      <c r="A10104" t="s">
        <v>17947</v>
      </c>
      <c r="B10104" s="1">
        <v>45615</v>
      </c>
      <c r="C10104" t="s">
        <v>17</v>
      </c>
      <c r="D10104" t="s">
        <v>7355</v>
      </c>
      <c r="E10104" t="s">
        <v>406</v>
      </c>
      <c r="F10104" t="s">
        <v>407</v>
      </c>
      <c r="G10104" t="s">
        <v>21</v>
      </c>
      <c r="H10104" t="s">
        <v>49</v>
      </c>
      <c r="I10104" t="s">
        <v>7356</v>
      </c>
      <c r="J10104" t="s">
        <v>7357</v>
      </c>
      <c r="K10104" s="9" t="s">
        <v>1243</v>
      </c>
      <c r="L10104" t="s">
        <v>1244</v>
      </c>
      <c r="M10104">
        <v>44.99</v>
      </c>
      <c r="N10104">
        <v>13.497</v>
      </c>
      <c r="O10104">
        <v>17</v>
      </c>
      <c r="Q10104">
        <f>IFERROR(SEARCH("-",R10104)+2, 1)</f>
        <v>12</v>
      </c>
      <c r="R10104" s="9" t="s">
        <v>1243</v>
      </c>
      <c r="S10104" s="9" t="b">
        <f>R10104&lt;&gt;K10104</f>
        <v>0</v>
      </c>
      <c r="T10104" t="str">
        <f xml:space="preserve"> TRIM( LEFT(R10104,  IFERROR(   SEARCH(" - ",R10104), LEN(R10104) )    ) )</f>
        <v>Clothing</v>
      </c>
      <c r="U10104" t="str">
        <f>MID(R10104, Q10104,LEN(R10104))</f>
        <v>Shirts</v>
      </c>
      <c r="V10104" t="s">
        <v>49</v>
      </c>
    </row>
    <row r="10105" spans="1:22" x14ac:dyDescent="0.35">
      <c r="A10105" t="s">
        <v>4214</v>
      </c>
      <c r="B10105" s="1">
        <v>45328</v>
      </c>
      <c r="C10105" t="s">
        <v>17</v>
      </c>
      <c r="D10105" t="s">
        <v>3188</v>
      </c>
      <c r="E10105" t="s">
        <v>406</v>
      </c>
      <c r="F10105" t="s">
        <v>407</v>
      </c>
      <c r="G10105" t="s">
        <v>21</v>
      </c>
      <c r="H10105" t="s">
        <v>260</v>
      </c>
      <c r="I10105" t="s">
        <v>3189</v>
      </c>
      <c r="J10105" t="s">
        <v>3190</v>
      </c>
      <c r="K10105" s="9" t="s">
        <v>136</v>
      </c>
      <c r="L10105" t="s">
        <v>3191</v>
      </c>
      <c r="M10105">
        <v>22.99</v>
      </c>
      <c r="N10105">
        <v>9.1959999999999997</v>
      </c>
      <c r="O10105">
        <v>7</v>
      </c>
      <c r="Q10105">
        <f>IFERROR(SEARCH("-",R10105)+2, 1)</f>
        <v>1</v>
      </c>
      <c r="R10105" s="9" t="s">
        <v>136</v>
      </c>
      <c r="S10105" s="9" t="b">
        <f>R10105&lt;&gt;K10105</f>
        <v>0</v>
      </c>
      <c r="T10105" t="str">
        <f xml:space="preserve"> TRIM( LEFT(R10105,  IFERROR(   SEARCH(" - ",R10105), LEN(R10105) )    ) )</f>
        <v>Health</v>
      </c>
      <c r="U10105" t="str">
        <f>MID(R10105, Q10105,LEN(R10105))</f>
        <v>Health</v>
      </c>
      <c r="V10105" t="s">
        <v>260</v>
      </c>
    </row>
    <row r="10106" spans="1:22" x14ac:dyDescent="0.35">
      <c r="A10106" t="s">
        <v>8689</v>
      </c>
      <c r="B10106" s="1">
        <v>45329</v>
      </c>
      <c r="C10106" t="s">
        <v>17</v>
      </c>
      <c r="D10106" t="s">
        <v>8349</v>
      </c>
      <c r="E10106" t="s">
        <v>406</v>
      </c>
      <c r="F10106" t="s">
        <v>407</v>
      </c>
      <c r="G10106" t="s">
        <v>21</v>
      </c>
      <c r="H10106" t="s">
        <v>202</v>
      </c>
      <c r="I10106" t="s">
        <v>8350</v>
      </c>
      <c r="J10106" t="s">
        <v>8351</v>
      </c>
      <c r="K10106" s="9" t="s">
        <v>136</v>
      </c>
      <c r="L10106" t="s">
        <v>3191</v>
      </c>
      <c r="M10106">
        <v>34.99</v>
      </c>
      <c r="N10106">
        <v>10.497</v>
      </c>
      <c r="O10106">
        <v>2</v>
      </c>
      <c r="P10106">
        <v>0.38</v>
      </c>
      <c r="Q10106">
        <f>IFERROR(SEARCH("-",R10106)+2, 1)</f>
        <v>1</v>
      </c>
      <c r="R10106" s="9" t="s">
        <v>136</v>
      </c>
      <c r="S10106" s="9" t="b">
        <f>R10106&lt;&gt;K10106</f>
        <v>0</v>
      </c>
      <c r="T10106" t="str">
        <f xml:space="preserve"> TRIM( LEFT(R10106,  IFERROR(   SEARCH(" - ",R10106), LEN(R10106) )    ) )</f>
        <v>Health</v>
      </c>
      <c r="U10106" t="str">
        <f>MID(R10106, Q10106,LEN(R10106))</f>
        <v>Health</v>
      </c>
      <c r="V10106" t="s">
        <v>202</v>
      </c>
    </row>
    <row r="10107" spans="1:22" x14ac:dyDescent="0.35">
      <c r="A10107" t="s">
        <v>12414</v>
      </c>
      <c r="B10107" s="1">
        <v>45174</v>
      </c>
      <c r="C10107" t="s">
        <v>17</v>
      </c>
      <c r="D10107" t="s">
        <v>116</v>
      </c>
      <c r="E10107" t="s">
        <v>406</v>
      </c>
      <c r="F10107" t="s">
        <v>407</v>
      </c>
      <c r="G10107" t="s">
        <v>21</v>
      </c>
      <c r="H10107" t="s">
        <v>78</v>
      </c>
      <c r="I10107" t="s">
        <v>118</v>
      </c>
      <c r="J10107" t="s">
        <v>119</v>
      </c>
      <c r="K10107" s="9" t="s">
        <v>120</v>
      </c>
      <c r="L10107" t="s">
        <v>121</v>
      </c>
      <c r="M10107">
        <v>2.4900000000000002</v>
      </c>
      <c r="N10107">
        <v>0.497</v>
      </c>
      <c r="O10107">
        <v>20</v>
      </c>
      <c r="P10107">
        <v>0.26</v>
      </c>
      <c r="Q10107">
        <f>IFERROR(SEARCH("-",R10107)+2, 1)</f>
        <v>8</v>
      </c>
      <c r="R10107" s="9" t="s">
        <v>120</v>
      </c>
      <c r="S10107" s="9" t="b">
        <f>R10107&lt;&gt;K10107</f>
        <v>0</v>
      </c>
      <c r="T10107" t="str">
        <f xml:space="preserve"> TRIM( LEFT(R10107,  IFERROR(   SEARCH(" - ",R10107), LEN(R10107) )    ) )</f>
        <v>Food</v>
      </c>
      <c r="U10107" t="str">
        <f>MID(R10107, Q10107,LEN(R10107))</f>
        <v>Grains</v>
      </c>
      <c r="V10107" t="s">
        <v>78</v>
      </c>
    </row>
    <row r="10108" spans="1:22" x14ac:dyDescent="0.35">
      <c r="A10108" t="s">
        <v>12346</v>
      </c>
      <c r="B10108" s="1">
        <v>45131</v>
      </c>
      <c r="C10108" t="s">
        <v>17</v>
      </c>
      <c r="D10108" t="s">
        <v>1915</v>
      </c>
      <c r="E10108" t="s">
        <v>406</v>
      </c>
      <c r="F10108" t="s">
        <v>407</v>
      </c>
      <c r="G10108" t="s">
        <v>21</v>
      </c>
      <c r="H10108" t="s">
        <v>202</v>
      </c>
      <c r="I10108" t="s">
        <v>1916</v>
      </c>
      <c r="J10108" t="s">
        <v>1917</v>
      </c>
      <c r="K10108" s="9" t="s">
        <v>58</v>
      </c>
      <c r="L10108" t="s">
        <v>561</v>
      </c>
      <c r="M10108">
        <v>1.99</v>
      </c>
      <c r="N10108">
        <v>0.34699999999999998</v>
      </c>
      <c r="O10108">
        <v>12</v>
      </c>
      <c r="P10108">
        <v>0.22</v>
      </c>
      <c r="Q10108">
        <f>IFERROR(SEARCH("-",R10108)+2, 1)</f>
        <v>8</v>
      </c>
      <c r="R10108" s="9" t="s">
        <v>58</v>
      </c>
      <c r="S10108" s="9" t="b">
        <f>R10108&lt;&gt;K10108</f>
        <v>0</v>
      </c>
      <c r="T10108" t="str">
        <f xml:space="preserve"> TRIM( LEFT(R10108,  IFERROR(   SEARCH(" - ",R10108), LEN(R10108) )    ) )</f>
        <v>Food</v>
      </c>
      <c r="U10108" t="str">
        <f>MID(R10108, Q10108,LEN(R10108))</f>
        <v>Produce</v>
      </c>
      <c r="V10108" t="s">
        <v>202</v>
      </c>
    </row>
    <row r="10109" spans="1:22" x14ac:dyDescent="0.35">
      <c r="A10109" t="s">
        <v>14750</v>
      </c>
      <c r="B10109" s="1">
        <v>45141</v>
      </c>
      <c r="C10109" t="s">
        <v>17</v>
      </c>
      <c r="D10109" t="s">
        <v>8991</v>
      </c>
      <c r="E10109" t="s">
        <v>406</v>
      </c>
      <c r="F10109" t="s">
        <v>407</v>
      </c>
      <c r="G10109" t="s">
        <v>21</v>
      </c>
      <c r="I10109" t="s">
        <v>8992</v>
      </c>
      <c r="J10109" t="s">
        <v>8993</v>
      </c>
      <c r="K10109" s="9" t="s">
        <v>128</v>
      </c>
      <c r="L10109" t="s">
        <v>475</v>
      </c>
      <c r="M10109">
        <v>2.84</v>
      </c>
      <c r="N10109">
        <v>0.60699999999999998</v>
      </c>
      <c r="O10109">
        <v>1</v>
      </c>
      <c r="P10109">
        <v>0.14000000000000001</v>
      </c>
      <c r="Q10109">
        <f>IFERROR(SEARCH("-",R10109)+2, 1)</f>
        <v>8</v>
      </c>
      <c r="R10109" s="9" t="s">
        <v>128</v>
      </c>
      <c r="S10109" s="9" t="b">
        <f>R10109&lt;&gt;K10109</f>
        <v>0</v>
      </c>
      <c r="T10109" t="str">
        <f xml:space="preserve"> TRIM( LEFT(R10109,  IFERROR(   SEARCH(" - ",R10109), LEN(R10109) )    ) )</f>
        <v>Food</v>
      </c>
      <c r="U10109" t="str">
        <f>MID(R10109, Q10109,LEN(R10109))</f>
        <v>Frozen Foods</v>
      </c>
    </row>
    <row r="10110" spans="1:22" x14ac:dyDescent="0.35">
      <c r="A10110" t="s">
        <v>5857</v>
      </c>
      <c r="B10110" s="1">
        <v>45719</v>
      </c>
      <c r="C10110" t="s">
        <v>17</v>
      </c>
      <c r="D10110" t="s">
        <v>192</v>
      </c>
      <c r="E10110" t="s">
        <v>406</v>
      </c>
      <c r="F10110" t="s">
        <v>407</v>
      </c>
      <c r="G10110" t="s">
        <v>21</v>
      </c>
      <c r="H10110" t="s">
        <v>78</v>
      </c>
      <c r="I10110" t="s">
        <v>4319</v>
      </c>
      <c r="J10110" t="s">
        <v>4320</v>
      </c>
      <c r="K10110" s="9" t="s">
        <v>463</v>
      </c>
      <c r="L10110" t="s">
        <v>475</v>
      </c>
      <c r="M10110">
        <v>6.41</v>
      </c>
      <c r="N10110">
        <v>2.996</v>
      </c>
      <c r="O10110">
        <v>16</v>
      </c>
      <c r="P10110">
        <v>0.05</v>
      </c>
      <c r="Q10110">
        <f>IFERROR(SEARCH("-",R10110)+2, 1)</f>
        <v>8</v>
      </c>
      <c r="R10110" s="9" t="s">
        <v>463</v>
      </c>
      <c r="S10110" s="9" t="b">
        <f>R10110&lt;&gt;K10110</f>
        <v>0</v>
      </c>
      <c r="T10110" t="str">
        <f xml:space="preserve"> TRIM( LEFT(R10110,  IFERROR(   SEARCH(" - ",R10110), LEN(R10110) )    ) )</f>
        <v>Food</v>
      </c>
      <c r="U10110" t="str">
        <f>MID(R10110, Q10110,LEN(R10110))</f>
        <v>Frozen</v>
      </c>
      <c r="V10110" t="s">
        <v>78</v>
      </c>
    </row>
    <row r="10111" spans="1:22" x14ac:dyDescent="0.35">
      <c r="A10111" t="s">
        <v>18658</v>
      </c>
      <c r="B10111" s="1">
        <v>45128</v>
      </c>
      <c r="C10111" t="s">
        <v>17</v>
      </c>
      <c r="D10111" t="s">
        <v>8280</v>
      </c>
      <c r="E10111" t="s">
        <v>406</v>
      </c>
      <c r="F10111" t="s">
        <v>407</v>
      </c>
      <c r="G10111" t="s">
        <v>21</v>
      </c>
      <c r="H10111" t="s">
        <v>260</v>
      </c>
      <c r="I10111" t="s">
        <v>8281</v>
      </c>
      <c r="J10111" t="s">
        <v>8282</v>
      </c>
      <c r="K10111" s="9" t="s">
        <v>128</v>
      </c>
      <c r="L10111" t="s">
        <v>464</v>
      </c>
      <c r="M10111">
        <v>2.99</v>
      </c>
      <c r="N10111">
        <v>0.89700000000000002</v>
      </c>
      <c r="O10111">
        <v>7</v>
      </c>
      <c r="P10111">
        <v>0.2</v>
      </c>
      <c r="Q10111">
        <f>IFERROR(SEARCH("-",R10111)+2, 1)</f>
        <v>8</v>
      </c>
      <c r="R10111" s="9" t="s">
        <v>128</v>
      </c>
      <c r="S10111" s="9" t="b">
        <f>R10111&lt;&gt;K10111</f>
        <v>0</v>
      </c>
      <c r="T10111" t="str">
        <f xml:space="preserve"> TRIM( LEFT(R10111,  IFERROR(   SEARCH(" - ",R10111), LEN(R10111) )    ) )</f>
        <v>Food</v>
      </c>
      <c r="U10111" t="str">
        <f>MID(R10111, Q10111,LEN(R10111))</f>
        <v>Frozen Foods</v>
      </c>
      <c r="V10111" t="s">
        <v>260</v>
      </c>
    </row>
    <row r="10112" spans="1:22" x14ac:dyDescent="0.35">
      <c r="A10112" t="s">
        <v>6836</v>
      </c>
      <c r="B10112" s="1">
        <v>45737</v>
      </c>
      <c r="C10112" t="s">
        <v>17</v>
      </c>
      <c r="D10112" t="s">
        <v>37</v>
      </c>
      <c r="E10112" t="s">
        <v>406</v>
      </c>
      <c r="F10112" t="s">
        <v>407</v>
      </c>
      <c r="G10112" t="s">
        <v>21</v>
      </c>
      <c r="I10112" t="s">
        <v>5958</v>
      </c>
      <c r="J10112" t="s">
        <v>5959</v>
      </c>
      <c r="K10112" s="9" t="s">
        <v>167</v>
      </c>
      <c r="L10112" t="s">
        <v>5960</v>
      </c>
      <c r="M10112">
        <v>7.41</v>
      </c>
      <c r="N10112">
        <v>3.3959999999999999</v>
      </c>
      <c r="O10112">
        <v>11</v>
      </c>
      <c r="Q10112">
        <f>IFERROR(SEARCH("-",R10112)+2, 1)</f>
        <v>8</v>
      </c>
      <c r="R10112" s="9" t="s">
        <v>167</v>
      </c>
      <c r="S10112" s="9" t="b">
        <f>R10112&lt;&gt;K10112</f>
        <v>0</v>
      </c>
      <c r="T10112" t="str">
        <f xml:space="preserve"> TRIM( LEFT(R10112,  IFERROR(   SEARCH(" - ",R10112), LEN(R10112) )    ) )</f>
        <v>Food</v>
      </c>
      <c r="U10112" t="str">
        <f>MID(R10112, Q10112,LEN(R10112))</f>
        <v>Frozen Meals</v>
      </c>
    </row>
    <row r="10113" spans="1:22" x14ac:dyDescent="0.35">
      <c r="A10113" t="s">
        <v>11307</v>
      </c>
      <c r="B10113" s="1">
        <v>45439</v>
      </c>
      <c r="C10113" t="s">
        <v>17</v>
      </c>
      <c r="D10113" t="s">
        <v>11308</v>
      </c>
      <c r="E10113" t="s">
        <v>406</v>
      </c>
      <c r="F10113" t="s">
        <v>407</v>
      </c>
      <c r="G10113" t="s">
        <v>21</v>
      </c>
      <c r="H10113" t="s">
        <v>71</v>
      </c>
      <c r="I10113" t="s">
        <v>3021</v>
      </c>
      <c r="J10113" t="s">
        <v>3022</v>
      </c>
      <c r="K10113" s="9" t="s">
        <v>827</v>
      </c>
      <c r="L10113" t="s">
        <v>1484</v>
      </c>
      <c r="M10113">
        <v>46</v>
      </c>
      <c r="N10113">
        <v>18</v>
      </c>
      <c r="O10113">
        <v>19</v>
      </c>
      <c r="P10113">
        <v>0.18</v>
      </c>
      <c r="Q10113">
        <f>IFERROR(SEARCH("-",R10113)+2, 1)</f>
        <v>1</v>
      </c>
      <c r="R10113" s="9" t="s">
        <v>827</v>
      </c>
      <c r="S10113" s="9" t="b">
        <f>R10113&lt;&gt;K10113</f>
        <v>0</v>
      </c>
      <c r="T10113" t="str">
        <f xml:space="preserve"> TRIM( LEFT(R10113,  IFERROR(   SEARCH(" - ",R10113), LEN(R10113) )    ) )</f>
        <v>Garden</v>
      </c>
      <c r="U10113" t="str">
        <f>MID(R10113, Q10113,LEN(R10113))</f>
        <v>Garden</v>
      </c>
      <c r="V10113" t="s">
        <v>71</v>
      </c>
    </row>
    <row r="10114" spans="1:22" x14ac:dyDescent="0.35">
      <c r="A10114" t="s">
        <v>12292</v>
      </c>
      <c r="B10114" s="1">
        <v>45208</v>
      </c>
      <c r="C10114" t="s">
        <v>17</v>
      </c>
      <c r="D10114" t="s">
        <v>46</v>
      </c>
      <c r="E10114" t="s">
        <v>406</v>
      </c>
      <c r="F10114" t="s">
        <v>407</v>
      </c>
      <c r="G10114" t="s">
        <v>21</v>
      </c>
      <c r="H10114" t="s">
        <v>78</v>
      </c>
      <c r="I10114" t="s">
        <v>50</v>
      </c>
      <c r="J10114" t="s">
        <v>51</v>
      </c>
      <c r="K10114" s="9" t="s">
        <v>24</v>
      </c>
      <c r="L10114" t="s">
        <v>25</v>
      </c>
      <c r="M10114">
        <v>1.99</v>
      </c>
      <c r="N10114">
        <v>0.34699999999999998</v>
      </c>
      <c r="O10114">
        <v>6</v>
      </c>
      <c r="P10114">
        <v>0.28000000000000003</v>
      </c>
      <c r="Q10114">
        <f>IFERROR(SEARCH("-",R10114)+2, 1)</f>
        <v>8</v>
      </c>
      <c r="R10114" s="9" t="s">
        <v>24</v>
      </c>
      <c r="S10114" s="9" t="b">
        <f>R10114&lt;&gt;K10114</f>
        <v>0</v>
      </c>
      <c r="T10114" t="str">
        <f xml:space="preserve"> TRIM( LEFT(R10114,  IFERROR(   SEARCH(" - ",R10114), LEN(R10114) )    ) )</f>
        <v>Food</v>
      </c>
      <c r="U10114" t="str">
        <f>MID(R10114, Q10114,LEN(R10114))</f>
        <v>Snacks</v>
      </c>
      <c r="V10114" t="s">
        <v>78</v>
      </c>
    </row>
    <row r="10115" spans="1:22" x14ac:dyDescent="0.35">
      <c r="A10115" t="s">
        <v>2443</v>
      </c>
      <c r="B10115" s="1">
        <v>45325</v>
      </c>
      <c r="C10115" t="s">
        <v>17</v>
      </c>
      <c r="D10115" t="s">
        <v>2444</v>
      </c>
      <c r="E10115" t="s">
        <v>406</v>
      </c>
      <c r="F10115" t="s">
        <v>407</v>
      </c>
      <c r="G10115" t="s">
        <v>21</v>
      </c>
      <c r="H10115" t="s">
        <v>260</v>
      </c>
      <c r="I10115" t="s">
        <v>2445</v>
      </c>
      <c r="J10115" t="s">
        <v>2446</v>
      </c>
      <c r="K10115" s="9" t="s">
        <v>858</v>
      </c>
      <c r="L10115" t="s">
        <v>859</v>
      </c>
      <c r="M10115">
        <v>14.99</v>
      </c>
      <c r="N10115">
        <v>4.4969999999999999</v>
      </c>
      <c r="O10115">
        <v>17</v>
      </c>
      <c r="P10115">
        <v>0.22</v>
      </c>
      <c r="Q10115">
        <f>IFERROR(SEARCH("-",R10115)+2, 1)</f>
        <v>1</v>
      </c>
      <c r="R10115" s="9" t="s">
        <v>858</v>
      </c>
      <c r="S10115" s="9" t="b">
        <f>R10115&lt;&gt;K10115</f>
        <v>0</v>
      </c>
      <c r="T10115" t="str">
        <f xml:space="preserve"> TRIM( LEFT(R10115,  IFERROR(   SEARCH(" - ",R10115), LEN(R10115) )    ) )</f>
        <v>Pets</v>
      </c>
      <c r="U10115" t="str">
        <f>MID(R10115, Q10115,LEN(R10115))</f>
        <v>Pets</v>
      </c>
      <c r="V10115" t="s">
        <v>260</v>
      </c>
    </row>
    <row r="10116" spans="1:22" x14ac:dyDescent="0.35">
      <c r="A10116" t="s">
        <v>7484</v>
      </c>
      <c r="B10116" s="1">
        <v>45376</v>
      </c>
      <c r="C10116" t="s">
        <v>17</v>
      </c>
      <c r="D10116" t="s">
        <v>7223</v>
      </c>
      <c r="E10116" t="s">
        <v>406</v>
      </c>
      <c r="F10116" t="s">
        <v>407</v>
      </c>
      <c r="G10116" t="s">
        <v>21</v>
      </c>
      <c r="H10116" t="s">
        <v>179</v>
      </c>
      <c r="I10116" t="s">
        <v>7224</v>
      </c>
      <c r="J10116" t="s">
        <v>7225</v>
      </c>
      <c r="K10116" s="9" t="s">
        <v>858</v>
      </c>
      <c r="L10116" t="s">
        <v>859</v>
      </c>
      <c r="M10116">
        <v>9.99</v>
      </c>
      <c r="N10116">
        <v>2.9969999999999999</v>
      </c>
      <c r="O10116">
        <v>12</v>
      </c>
      <c r="P10116">
        <v>0.34</v>
      </c>
      <c r="Q10116">
        <f>IFERROR(SEARCH("-",R10116)+2, 1)</f>
        <v>1</v>
      </c>
      <c r="R10116" s="9" t="s">
        <v>858</v>
      </c>
      <c r="S10116" s="9" t="b">
        <f>R10116&lt;&gt;K10116</f>
        <v>0</v>
      </c>
      <c r="T10116" t="str">
        <f xml:space="preserve"> TRIM( LEFT(R10116,  IFERROR(   SEARCH(" - ",R10116), LEN(R10116) )    ) )</f>
        <v>Pets</v>
      </c>
      <c r="U10116" t="str">
        <f>MID(R10116, Q10116,LEN(R10116))</f>
        <v>Pets</v>
      </c>
      <c r="V10116" t="s">
        <v>179</v>
      </c>
    </row>
    <row r="10117" spans="1:22" x14ac:dyDescent="0.35">
      <c r="A10117" t="s">
        <v>14946</v>
      </c>
      <c r="B10117" s="1">
        <v>44962</v>
      </c>
      <c r="C10117" t="s">
        <v>17</v>
      </c>
      <c r="D10117" t="s">
        <v>7066</v>
      </c>
      <c r="E10117" t="s">
        <v>406</v>
      </c>
      <c r="F10117" t="s">
        <v>407</v>
      </c>
      <c r="G10117" t="s">
        <v>21</v>
      </c>
      <c r="H10117" t="s">
        <v>40</v>
      </c>
      <c r="I10117" t="s">
        <v>7067</v>
      </c>
      <c r="J10117" t="s">
        <v>7068</v>
      </c>
      <c r="K10117" s="9" t="s">
        <v>2507</v>
      </c>
      <c r="L10117" t="s">
        <v>7069</v>
      </c>
      <c r="M10117">
        <v>4.1399999999999997</v>
      </c>
      <c r="N10117">
        <v>0.997</v>
      </c>
      <c r="O10117">
        <v>17</v>
      </c>
      <c r="P10117">
        <v>0.06</v>
      </c>
      <c r="Q10117">
        <f>IFERROR(SEARCH("-",R10117)+2, 1)</f>
        <v>8</v>
      </c>
      <c r="R10117" s="9" t="s">
        <v>2507</v>
      </c>
      <c r="S10117" s="9" t="b">
        <f>R10117&lt;&gt;K10117</f>
        <v>0</v>
      </c>
      <c r="T10117" t="str">
        <f xml:space="preserve"> TRIM( LEFT(R10117,  IFERROR(   SEARCH(" - ",R10117), LEN(R10117) )    ) )</f>
        <v>Food</v>
      </c>
      <c r="U10117" t="str">
        <f>MID(R10117, Q10117,LEN(R10117))</f>
        <v>Desserts</v>
      </c>
      <c r="V10117" t="s">
        <v>40</v>
      </c>
    </row>
    <row r="10118" spans="1:22" x14ac:dyDescent="0.35">
      <c r="A10118" t="s">
        <v>3371</v>
      </c>
      <c r="B10118" s="1">
        <v>45531</v>
      </c>
      <c r="C10118" t="s">
        <v>17</v>
      </c>
      <c r="D10118" t="s">
        <v>3372</v>
      </c>
      <c r="E10118" t="s">
        <v>406</v>
      </c>
      <c r="F10118" t="s">
        <v>407</v>
      </c>
      <c r="G10118" t="s">
        <v>21</v>
      </c>
      <c r="H10118" t="s">
        <v>260</v>
      </c>
      <c r="I10118" t="s">
        <v>3373</v>
      </c>
      <c r="J10118" t="s">
        <v>3374</v>
      </c>
      <c r="K10118" s="9" t="s">
        <v>24</v>
      </c>
      <c r="L10118" t="s">
        <v>144</v>
      </c>
      <c r="M10118">
        <v>3.29</v>
      </c>
      <c r="N10118">
        <v>0.98699999999999999</v>
      </c>
      <c r="O10118">
        <v>17</v>
      </c>
      <c r="P10118">
        <v>0.23</v>
      </c>
      <c r="Q10118">
        <f>IFERROR(SEARCH("-",R10118)+2, 1)</f>
        <v>8</v>
      </c>
      <c r="R10118" s="9" t="s">
        <v>24</v>
      </c>
      <c r="S10118" s="9" t="b">
        <f>R10118&lt;&gt;K10118</f>
        <v>0</v>
      </c>
      <c r="T10118" t="str">
        <f xml:space="preserve"> TRIM( LEFT(R10118,  IFERROR(   SEARCH(" - ",R10118), LEN(R10118) )    ) )</f>
        <v>Food</v>
      </c>
      <c r="U10118" t="str">
        <f>MID(R10118, Q10118,LEN(R10118))</f>
        <v>Snacks</v>
      </c>
      <c r="V10118" t="s">
        <v>260</v>
      </c>
    </row>
    <row r="10119" spans="1:22" x14ac:dyDescent="0.35">
      <c r="A10119" t="s">
        <v>5583</v>
      </c>
      <c r="B10119" s="1">
        <v>45465</v>
      </c>
      <c r="C10119" t="s">
        <v>17</v>
      </c>
      <c r="D10119" t="s">
        <v>3741</v>
      </c>
      <c r="E10119" t="s">
        <v>406</v>
      </c>
      <c r="F10119" t="s">
        <v>407</v>
      </c>
      <c r="G10119" t="s">
        <v>21</v>
      </c>
      <c r="H10119" t="s">
        <v>164</v>
      </c>
      <c r="I10119" t="s">
        <v>3742</v>
      </c>
      <c r="J10119" t="s">
        <v>3743</v>
      </c>
      <c r="K10119" s="9" t="s">
        <v>24</v>
      </c>
      <c r="L10119" t="s">
        <v>144</v>
      </c>
      <c r="M10119">
        <v>2.99</v>
      </c>
      <c r="N10119">
        <v>1.196</v>
      </c>
      <c r="O10119">
        <v>11</v>
      </c>
      <c r="P10119">
        <v>0.03</v>
      </c>
      <c r="Q10119">
        <f>IFERROR(SEARCH("-",R10119)+2, 1)</f>
        <v>8</v>
      </c>
      <c r="R10119" s="9" t="s">
        <v>24</v>
      </c>
      <c r="S10119" s="9" t="b">
        <f>R10119&lt;&gt;K10119</f>
        <v>0</v>
      </c>
      <c r="T10119" t="str">
        <f xml:space="preserve"> TRIM( LEFT(R10119,  IFERROR(   SEARCH(" - ",R10119), LEN(R10119) )    ) )</f>
        <v>Food</v>
      </c>
      <c r="U10119" t="str">
        <f>MID(R10119, Q10119,LEN(R10119))</f>
        <v>Snacks</v>
      </c>
      <c r="V10119" t="s">
        <v>164</v>
      </c>
    </row>
    <row r="10120" spans="1:22" x14ac:dyDescent="0.35">
      <c r="A10120" t="s">
        <v>13432</v>
      </c>
      <c r="B10120" s="1">
        <v>45290</v>
      </c>
      <c r="C10120" t="s">
        <v>17</v>
      </c>
      <c r="D10120" t="s">
        <v>4180</v>
      </c>
      <c r="E10120" t="s">
        <v>406</v>
      </c>
      <c r="F10120" t="s">
        <v>407</v>
      </c>
      <c r="G10120" t="s">
        <v>21</v>
      </c>
      <c r="H10120" t="s">
        <v>260</v>
      </c>
      <c r="I10120" t="s">
        <v>4181</v>
      </c>
      <c r="J10120" t="s">
        <v>4182</v>
      </c>
      <c r="K10120" s="9" t="s">
        <v>24</v>
      </c>
      <c r="L10120" t="s">
        <v>144</v>
      </c>
      <c r="M10120">
        <v>3.34</v>
      </c>
      <c r="N10120">
        <v>1.1759999999999999</v>
      </c>
      <c r="O10120">
        <v>18</v>
      </c>
      <c r="P10120">
        <v>0.2</v>
      </c>
      <c r="Q10120">
        <f>IFERROR(SEARCH("-",R10120)+2, 1)</f>
        <v>8</v>
      </c>
      <c r="R10120" s="9" t="s">
        <v>24</v>
      </c>
      <c r="S10120" s="9" t="b">
        <f>R10120&lt;&gt;K10120</f>
        <v>0</v>
      </c>
      <c r="T10120" t="str">
        <f xml:space="preserve"> TRIM( LEFT(R10120,  IFERROR(   SEARCH(" - ",R10120), LEN(R10120) )    ) )</f>
        <v>Food</v>
      </c>
      <c r="U10120" t="str">
        <f>MID(R10120, Q10120,LEN(R10120))</f>
        <v>Snacks</v>
      </c>
      <c r="V10120" t="s">
        <v>260</v>
      </c>
    </row>
    <row r="10121" spans="1:22" x14ac:dyDescent="0.35">
      <c r="A10121" t="s">
        <v>14310</v>
      </c>
      <c r="B10121" s="1">
        <v>44959</v>
      </c>
      <c r="C10121" t="s">
        <v>17</v>
      </c>
      <c r="D10121" t="s">
        <v>7997</v>
      </c>
      <c r="E10121" t="s">
        <v>406</v>
      </c>
      <c r="F10121" t="s">
        <v>407</v>
      </c>
      <c r="G10121" t="s">
        <v>21</v>
      </c>
      <c r="H10121" t="s">
        <v>164</v>
      </c>
      <c r="I10121" t="s">
        <v>7998</v>
      </c>
      <c r="J10121" t="s">
        <v>7999</v>
      </c>
      <c r="K10121" s="9" t="s">
        <v>24</v>
      </c>
      <c r="L10121" t="s">
        <v>144</v>
      </c>
      <c r="M10121">
        <v>1.64</v>
      </c>
      <c r="N10121">
        <v>0.247</v>
      </c>
      <c r="O10121">
        <v>17</v>
      </c>
      <c r="P10121">
        <v>0</v>
      </c>
      <c r="Q10121">
        <f>IFERROR(SEARCH("-",R10121)+2, 1)</f>
        <v>8</v>
      </c>
      <c r="R10121" s="9" t="s">
        <v>24</v>
      </c>
      <c r="S10121" s="9" t="b">
        <f>R10121&lt;&gt;K10121</f>
        <v>0</v>
      </c>
      <c r="T10121" t="str">
        <f xml:space="preserve"> TRIM( LEFT(R10121,  IFERROR(   SEARCH(" - ",R10121), LEN(R10121) )    ) )</f>
        <v>Food</v>
      </c>
      <c r="U10121" t="str">
        <f>MID(R10121, Q10121,LEN(R10121))</f>
        <v>Snacks</v>
      </c>
      <c r="V10121" t="s">
        <v>164</v>
      </c>
    </row>
    <row r="10122" spans="1:22" x14ac:dyDescent="0.35">
      <c r="A10122" t="s">
        <v>1474</v>
      </c>
      <c r="B10122" s="1">
        <v>45619</v>
      </c>
      <c r="C10122" t="s">
        <v>17</v>
      </c>
      <c r="D10122" t="s">
        <v>1206</v>
      </c>
      <c r="E10122" t="s">
        <v>406</v>
      </c>
      <c r="F10122" t="s">
        <v>407</v>
      </c>
      <c r="G10122" t="s">
        <v>21</v>
      </c>
      <c r="I10122" t="s">
        <v>1207</v>
      </c>
      <c r="J10122" t="s">
        <v>1208</v>
      </c>
      <c r="L10122" t="s">
        <v>617</v>
      </c>
      <c r="M10122">
        <v>1.99</v>
      </c>
      <c r="N10122">
        <v>0.59699999999999998</v>
      </c>
      <c r="O10122">
        <v>15</v>
      </c>
      <c r="P10122">
        <v>0.4</v>
      </c>
      <c r="Q10122">
        <f>IFERROR(SEARCH("-",R10122)+2, 1)</f>
        <v>8</v>
      </c>
      <c r="R10122" s="9" t="s">
        <v>398</v>
      </c>
      <c r="S10122" s="9" t="b">
        <f>R10122&lt;&gt;K10122</f>
        <v>1</v>
      </c>
      <c r="T10122" t="str">
        <f xml:space="preserve"> TRIM( LEFT(R10122,  IFERROR(   SEARCH(" - ",R10122), LEN(R10122) )    ) )</f>
        <v>Food</v>
      </c>
      <c r="U10122" t="str">
        <f>MID(R10122, Q10122,LEN(R10122))</f>
        <v>Spices</v>
      </c>
    </row>
    <row r="10123" spans="1:22" x14ac:dyDescent="0.35">
      <c r="A10123" t="s">
        <v>445</v>
      </c>
      <c r="B10123" s="1">
        <v>45384</v>
      </c>
      <c r="C10123" t="s">
        <v>17</v>
      </c>
      <c r="D10123" t="s">
        <v>446</v>
      </c>
      <c r="E10123" t="s">
        <v>406</v>
      </c>
      <c r="F10123" t="s">
        <v>407</v>
      </c>
      <c r="G10123" t="s">
        <v>21</v>
      </c>
      <c r="H10123" t="s">
        <v>164</v>
      </c>
      <c r="I10123" t="s">
        <v>447</v>
      </c>
      <c r="J10123" t="s">
        <v>448</v>
      </c>
      <c r="K10123" s="9" t="s">
        <v>82</v>
      </c>
      <c r="L10123" t="s">
        <v>449</v>
      </c>
      <c r="M10123">
        <v>19.989999999999998</v>
      </c>
      <c r="N10123">
        <v>5.9969999999999999</v>
      </c>
      <c r="O10123">
        <v>17</v>
      </c>
      <c r="P10123">
        <v>0.32</v>
      </c>
      <c r="Q10123">
        <f>IFERROR(SEARCH("-",R10123)+2, 1)</f>
        <v>1</v>
      </c>
      <c r="R10123" s="9" t="s">
        <v>82</v>
      </c>
      <c r="S10123" s="9" t="b">
        <f>R10123&lt;&gt;K10123</f>
        <v>0</v>
      </c>
      <c r="T10123" t="str">
        <f xml:space="preserve"> TRIM( LEFT(R10123,  IFERROR(   SEARCH(" - ",R10123), LEN(R10123) )    ) )</f>
        <v>Home</v>
      </c>
      <c r="U10123" t="str">
        <f>MID(R10123, Q10123,LEN(R10123))</f>
        <v>Home</v>
      </c>
      <c r="V10123" t="s">
        <v>164</v>
      </c>
    </row>
    <row r="10124" spans="1:22" x14ac:dyDescent="0.35">
      <c r="A10124" t="s">
        <v>6613</v>
      </c>
      <c r="B10124" s="1">
        <v>45719</v>
      </c>
      <c r="C10124" t="s">
        <v>17</v>
      </c>
      <c r="D10124" t="s">
        <v>2113</v>
      </c>
      <c r="E10124" t="s">
        <v>406</v>
      </c>
      <c r="F10124" t="s">
        <v>407</v>
      </c>
      <c r="G10124" t="s">
        <v>21</v>
      </c>
      <c r="H10124" t="s">
        <v>260</v>
      </c>
      <c r="I10124" t="s">
        <v>4538</v>
      </c>
      <c r="J10124" t="s">
        <v>4539</v>
      </c>
      <c r="K10124" s="9" t="s">
        <v>82</v>
      </c>
      <c r="L10124" t="s">
        <v>4540</v>
      </c>
      <c r="M10124">
        <v>41.41</v>
      </c>
      <c r="N10124">
        <v>12.997</v>
      </c>
      <c r="O10124">
        <v>5</v>
      </c>
      <c r="P10124">
        <v>0.09</v>
      </c>
      <c r="Q10124">
        <f>IFERROR(SEARCH("-",R10124)+2, 1)</f>
        <v>1</v>
      </c>
      <c r="R10124" s="9" t="s">
        <v>82</v>
      </c>
      <c r="S10124" s="9" t="b">
        <f>R10124&lt;&gt;K10124</f>
        <v>0</v>
      </c>
      <c r="T10124" t="str">
        <f xml:space="preserve"> TRIM( LEFT(R10124,  IFERROR(   SEARCH(" - ",R10124), LEN(R10124) )    ) )</f>
        <v>Home</v>
      </c>
      <c r="U10124" t="str">
        <f>MID(R10124, Q10124,LEN(R10124))</f>
        <v>Home</v>
      </c>
      <c r="V10124" t="s">
        <v>260</v>
      </c>
    </row>
    <row r="10125" spans="1:22" x14ac:dyDescent="0.35">
      <c r="A10125" t="s">
        <v>1491</v>
      </c>
      <c r="B10125" s="1">
        <v>45474</v>
      </c>
      <c r="C10125" t="s">
        <v>17</v>
      </c>
      <c r="D10125" t="s">
        <v>1492</v>
      </c>
      <c r="E10125" t="s">
        <v>406</v>
      </c>
      <c r="F10125" t="s">
        <v>407</v>
      </c>
      <c r="G10125" t="s">
        <v>21</v>
      </c>
      <c r="H10125" t="s">
        <v>179</v>
      </c>
      <c r="I10125" t="s">
        <v>1493</v>
      </c>
      <c r="J10125" t="s">
        <v>1494</v>
      </c>
      <c r="K10125" s="9" t="s">
        <v>1495</v>
      </c>
      <c r="L10125" t="s">
        <v>1496</v>
      </c>
      <c r="M10125">
        <v>4.99</v>
      </c>
      <c r="N10125">
        <v>1.4970000000000001</v>
      </c>
      <c r="O10125">
        <v>11</v>
      </c>
      <c r="P10125">
        <v>0.38</v>
      </c>
      <c r="Q10125">
        <f>IFERROR(SEARCH("-",R10125)+2, 1)</f>
        <v>8</v>
      </c>
      <c r="R10125" s="9" t="s">
        <v>1495</v>
      </c>
      <c r="S10125" s="9" t="b">
        <f>R10125&lt;&gt;K10125</f>
        <v>0</v>
      </c>
      <c r="T10125" t="str">
        <f xml:space="preserve"> TRIM( LEFT(R10125,  IFERROR(   SEARCH(" - ",R10125), LEN(R10125) )    ) )</f>
        <v>Food</v>
      </c>
      <c r="U10125" t="str">
        <f>MID(R10125, Q10125,LEN(R10125))</f>
        <v>Frozen Desserts</v>
      </c>
      <c r="V10125" t="s">
        <v>179</v>
      </c>
    </row>
    <row r="10126" spans="1:22" x14ac:dyDescent="0.35">
      <c r="A10126" t="s">
        <v>11823</v>
      </c>
      <c r="B10126" s="1">
        <v>45076</v>
      </c>
      <c r="C10126" t="s">
        <v>17</v>
      </c>
      <c r="D10126" t="s">
        <v>697</v>
      </c>
      <c r="E10126" t="s">
        <v>406</v>
      </c>
      <c r="F10126" t="s">
        <v>407</v>
      </c>
      <c r="G10126" t="s">
        <v>21</v>
      </c>
      <c r="H10126" t="s">
        <v>202</v>
      </c>
      <c r="I10126" t="s">
        <v>698</v>
      </c>
      <c r="J10126" t="s">
        <v>699</v>
      </c>
      <c r="K10126" s="9" t="s">
        <v>700</v>
      </c>
      <c r="L10126" t="s">
        <v>701</v>
      </c>
      <c r="M10126">
        <v>13.99</v>
      </c>
      <c r="N10126">
        <v>3.9470000000000001</v>
      </c>
      <c r="O10126">
        <v>16</v>
      </c>
      <c r="P10126">
        <v>0.14000000000000001</v>
      </c>
      <c r="Q10126">
        <f>IFERROR(SEARCH("-",R10126)+2, 1)</f>
        <v>1</v>
      </c>
      <c r="R10126" s="9" t="s">
        <v>700</v>
      </c>
      <c r="S10126" s="9" t="b">
        <f>R10126&lt;&gt;K10126</f>
        <v>0</v>
      </c>
      <c r="T10126" t="str">
        <f xml:space="preserve"> TRIM( LEFT(R10126,  IFERROR(   SEARCH(" - ",R10126), LEN(R10126) )    ) )</f>
        <v>Books</v>
      </c>
      <c r="U10126" t="str">
        <f>MID(R10126, Q10126,LEN(R10126))</f>
        <v>Books</v>
      </c>
      <c r="V10126" t="s">
        <v>202</v>
      </c>
    </row>
    <row r="10127" spans="1:22" x14ac:dyDescent="0.35">
      <c r="A10127" t="s">
        <v>11871</v>
      </c>
      <c r="B10127" s="1">
        <v>45283</v>
      </c>
      <c r="C10127" t="s">
        <v>17</v>
      </c>
      <c r="D10127" t="s">
        <v>711</v>
      </c>
      <c r="E10127" t="s">
        <v>406</v>
      </c>
      <c r="F10127" t="s">
        <v>407</v>
      </c>
      <c r="G10127" t="s">
        <v>21</v>
      </c>
      <c r="H10127" t="s">
        <v>31</v>
      </c>
      <c r="I10127" t="s">
        <v>712</v>
      </c>
      <c r="J10127" t="s">
        <v>713</v>
      </c>
      <c r="K10127" s="9" t="s">
        <v>82</v>
      </c>
      <c r="L10127" t="s">
        <v>714</v>
      </c>
      <c r="M10127">
        <v>28.99</v>
      </c>
      <c r="N10127">
        <v>8.4469999999999992</v>
      </c>
      <c r="O10127">
        <v>12</v>
      </c>
      <c r="P10127">
        <v>0.05</v>
      </c>
      <c r="Q10127">
        <f>IFERROR(SEARCH("-",R10127)+2, 1)</f>
        <v>1</v>
      </c>
      <c r="R10127" s="9" t="s">
        <v>82</v>
      </c>
      <c r="S10127" s="9" t="b">
        <f>R10127&lt;&gt;K10127</f>
        <v>0</v>
      </c>
      <c r="T10127" t="str">
        <f xml:space="preserve"> TRIM( LEFT(R10127,  IFERROR(   SEARCH(" - ",R10127), LEN(R10127) )    ) )</f>
        <v>Home</v>
      </c>
      <c r="U10127" t="str">
        <f>MID(R10127, Q10127,LEN(R10127))</f>
        <v>Home</v>
      </c>
      <c r="V10127" t="s">
        <v>31</v>
      </c>
    </row>
    <row r="10128" spans="1:22" x14ac:dyDescent="0.35">
      <c r="A10128" t="s">
        <v>5188</v>
      </c>
      <c r="B10128" s="1">
        <v>45361</v>
      </c>
      <c r="C10128" t="s">
        <v>17</v>
      </c>
      <c r="D10128" t="s">
        <v>5189</v>
      </c>
      <c r="E10128" t="s">
        <v>406</v>
      </c>
      <c r="F10128" t="s">
        <v>407</v>
      </c>
      <c r="G10128" t="s">
        <v>21</v>
      </c>
      <c r="I10128" t="s">
        <v>5190</v>
      </c>
      <c r="J10128" t="s">
        <v>5191</v>
      </c>
      <c r="K10128" s="9" t="s">
        <v>391</v>
      </c>
      <c r="L10128" t="s">
        <v>970</v>
      </c>
      <c r="M10128">
        <v>14.99</v>
      </c>
      <c r="N10128">
        <v>5.9960000000000004</v>
      </c>
      <c r="O10128">
        <v>18</v>
      </c>
      <c r="P10128">
        <v>0.36</v>
      </c>
      <c r="Q10128">
        <f>IFERROR(SEARCH("-",R10128)+2, 1)</f>
        <v>1</v>
      </c>
      <c r="R10128" s="9" t="s">
        <v>391</v>
      </c>
      <c r="S10128" s="9" t="b">
        <f>R10128&lt;&gt;K10128</f>
        <v>0</v>
      </c>
      <c r="T10128" t="str">
        <f xml:space="preserve"> TRIM( LEFT(R10128,  IFERROR(   SEARCH(" - ",R10128), LEN(R10128) )    ) )</f>
        <v>Kitchen</v>
      </c>
      <c r="U10128" t="str">
        <f>MID(R10128, Q10128,LEN(R10128))</f>
        <v>Kitchen</v>
      </c>
    </row>
    <row r="10129" spans="1:22" x14ac:dyDescent="0.35">
      <c r="A10129" t="s">
        <v>12596</v>
      </c>
      <c r="B10129" s="1">
        <v>45266</v>
      </c>
      <c r="C10129" t="s">
        <v>17</v>
      </c>
      <c r="D10129" t="s">
        <v>2224</v>
      </c>
      <c r="E10129" t="s">
        <v>406</v>
      </c>
      <c r="F10129" t="s">
        <v>407</v>
      </c>
      <c r="G10129" t="s">
        <v>21</v>
      </c>
      <c r="H10129" t="s">
        <v>164</v>
      </c>
      <c r="I10129" t="s">
        <v>2225</v>
      </c>
      <c r="J10129" t="s">
        <v>2226</v>
      </c>
      <c r="K10129" s="9" t="s">
        <v>391</v>
      </c>
      <c r="L10129" t="s">
        <v>970</v>
      </c>
      <c r="M10129">
        <v>33.99</v>
      </c>
      <c r="N10129">
        <v>9.9469999999999992</v>
      </c>
      <c r="O10129">
        <v>1</v>
      </c>
      <c r="P10129">
        <v>0.35</v>
      </c>
      <c r="Q10129">
        <f>IFERROR(SEARCH("-",R10129)+2, 1)</f>
        <v>1</v>
      </c>
      <c r="R10129" s="9" t="s">
        <v>391</v>
      </c>
      <c r="S10129" s="9" t="b">
        <f>R10129&lt;&gt;K10129</f>
        <v>0</v>
      </c>
      <c r="T10129" t="str">
        <f xml:space="preserve"> TRIM( LEFT(R10129,  IFERROR(   SEARCH(" - ",R10129), LEN(R10129) )    ) )</f>
        <v>Kitchen</v>
      </c>
      <c r="U10129" t="str">
        <f>MID(R10129, Q10129,LEN(R10129))</f>
        <v>Kitchen</v>
      </c>
      <c r="V10129" t="s">
        <v>164</v>
      </c>
    </row>
    <row r="10130" spans="1:22" x14ac:dyDescent="0.35">
      <c r="A10130" t="s">
        <v>12638</v>
      </c>
      <c r="B10130" s="1">
        <v>45158</v>
      </c>
      <c r="C10130" t="s">
        <v>17</v>
      </c>
      <c r="D10130" t="s">
        <v>1010</v>
      </c>
      <c r="E10130" t="s">
        <v>406</v>
      </c>
      <c r="F10130" t="s">
        <v>407</v>
      </c>
      <c r="G10130" t="s">
        <v>21</v>
      </c>
      <c r="H10130" t="s">
        <v>40</v>
      </c>
      <c r="I10130" t="s">
        <v>1011</v>
      </c>
      <c r="J10130" t="s">
        <v>1012</v>
      </c>
      <c r="K10130" s="9" t="s">
        <v>1013</v>
      </c>
      <c r="L10130" t="s">
        <v>1014</v>
      </c>
      <c r="M10130">
        <v>7.99</v>
      </c>
      <c r="N10130">
        <v>2.1469999999999998</v>
      </c>
      <c r="O10130">
        <v>11</v>
      </c>
      <c r="P10130">
        <v>0.3</v>
      </c>
      <c r="Q10130">
        <f>IFERROR(SEARCH("-",R10130)+2, 1)</f>
        <v>8</v>
      </c>
      <c r="R10130" s="9" t="s">
        <v>1013</v>
      </c>
      <c r="S10130" s="9" t="b">
        <f>R10130&lt;&gt;K10130</f>
        <v>0</v>
      </c>
      <c r="T10130" t="str">
        <f xml:space="preserve"> TRIM( LEFT(R10130,  IFERROR(   SEARCH(" - ",R10130), LEN(R10130) )    ) )</f>
        <v>Food</v>
      </c>
      <c r="U10130" t="str">
        <f>MID(R10130, Q10130,LEN(R10130))</f>
        <v>Prepared Meals</v>
      </c>
      <c r="V10130" t="s">
        <v>40</v>
      </c>
    </row>
    <row r="10131" spans="1:22" x14ac:dyDescent="0.35">
      <c r="A10131" t="s">
        <v>17285</v>
      </c>
      <c r="B10131" s="1">
        <v>45666</v>
      </c>
      <c r="C10131" t="s">
        <v>17</v>
      </c>
      <c r="D10131" t="s">
        <v>8509</v>
      </c>
      <c r="E10131" t="s">
        <v>406</v>
      </c>
      <c r="F10131" t="s">
        <v>407</v>
      </c>
      <c r="G10131" t="s">
        <v>21</v>
      </c>
      <c r="H10131" t="s">
        <v>40</v>
      </c>
      <c r="I10131" t="s">
        <v>8510</v>
      </c>
      <c r="J10131" t="s">
        <v>8511</v>
      </c>
      <c r="K10131" s="9" t="s">
        <v>43</v>
      </c>
      <c r="L10131" t="s">
        <v>2155</v>
      </c>
      <c r="M10131">
        <v>19.989999999999998</v>
      </c>
      <c r="N10131">
        <v>5.9969999999999999</v>
      </c>
      <c r="O10131">
        <v>11</v>
      </c>
      <c r="P10131">
        <v>0.28999999999999998</v>
      </c>
      <c r="Q10131">
        <f>IFERROR(SEARCH("-",R10131)+2, 1)</f>
        <v>1</v>
      </c>
      <c r="R10131" s="9" t="s">
        <v>43</v>
      </c>
      <c r="S10131" s="9" t="b">
        <f>R10131&lt;&gt;K10131</f>
        <v>0</v>
      </c>
      <c r="T10131" t="str">
        <f xml:space="preserve"> TRIM( LEFT(R10131,  IFERROR(   SEARCH(" - ",R10131), LEN(R10131) )    ) )</f>
        <v>Accessories</v>
      </c>
      <c r="U10131" t="str">
        <f>MID(R10131, Q10131,LEN(R10131))</f>
        <v>Accessories</v>
      </c>
      <c r="V10131" t="s">
        <v>40</v>
      </c>
    </row>
    <row r="10132" spans="1:22" x14ac:dyDescent="0.35">
      <c r="A10132" t="s">
        <v>12598</v>
      </c>
      <c r="B10132" s="1">
        <v>45249</v>
      </c>
      <c r="C10132" t="s">
        <v>17</v>
      </c>
      <c r="D10132" t="s">
        <v>2240</v>
      </c>
      <c r="E10132" t="s">
        <v>406</v>
      </c>
      <c r="F10132" t="s">
        <v>407</v>
      </c>
      <c r="G10132" t="s">
        <v>21</v>
      </c>
      <c r="H10132" t="s">
        <v>40</v>
      </c>
      <c r="I10132" t="s">
        <v>2241</v>
      </c>
      <c r="J10132" t="s">
        <v>2242</v>
      </c>
      <c r="K10132" s="9" t="s">
        <v>1600</v>
      </c>
      <c r="L10132" t="s">
        <v>2243</v>
      </c>
      <c r="M10132">
        <v>28.99</v>
      </c>
      <c r="N10132">
        <v>8.4469999999999992</v>
      </c>
      <c r="O10132">
        <v>12</v>
      </c>
      <c r="P10132">
        <v>0.03</v>
      </c>
      <c r="Q10132">
        <f>IFERROR(SEARCH("-",R10132)+2, 1)</f>
        <v>12</v>
      </c>
      <c r="R10132" s="9" t="s">
        <v>1600</v>
      </c>
      <c r="S10132" s="9" t="b">
        <f>R10132&lt;&gt;K10132</f>
        <v>0</v>
      </c>
      <c r="T10132" t="str">
        <f xml:space="preserve"> TRIM( LEFT(R10132,  IFERROR(   SEARCH(" - ",R10132), LEN(R10132) )    ) )</f>
        <v>Clothing</v>
      </c>
      <c r="U10132" t="str">
        <f>MID(R10132, Q10132,LEN(R10132))</f>
        <v>Activewear</v>
      </c>
      <c r="V10132" t="s">
        <v>40</v>
      </c>
    </row>
    <row r="10133" spans="1:22" x14ac:dyDescent="0.35">
      <c r="A10133" t="s">
        <v>14103</v>
      </c>
      <c r="B10133" s="1">
        <v>45017</v>
      </c>
      <c r="C10133" t="s">
        <v>17</v>
      </c>
      <c r="D10133" t="s">
        <v>8058</v>
      </c>
      <c r="E10133" t="s">
        <v>406</v>
      </c>
      <c r="F10133" t="s">
        <v>407</v>
      </c>
      <c r="G10133" t="s">
        <v>21</v>
      </c>
      <c r="H10133" t="s">
        <v>260</v>
      </c>
      <c r="I10133" t="s">
        <v>8059</v>
      </c>
      <c r="J10133" t="s">
        <v>8060</v>
      </c>
      <c r="K10133" s="9" t="s">
        <v>1600</v>
      </c>
      <c r="L10133" t="s">
        <v>2243</v>
      </c>
      <c r="M10133">
        <v>34.14</v>
      </c>
      <c r="N10133">
        <v>9.9969999999999999</v>
      </c>
      <c r="O10133">
        <v>5</v>
      </c>
      <c r="P10133">
        <v>7.0000000000000007E-2</v>
      </c>
      <c r="Q10133">
        <f>IFERROR(SEARCH("-",R10133)+2, 1)</f>
        <v>12</v>
      </c>
      <c r="R10133" s="9" t="s">
        <v>1600</v>
      </c>
      <c r="S10133" s="9" t="b">
        <f>R10133&lt;&gt;K10133</f>
        <v>0</v>
      </c>
      <c r="T10133" t="str">
        <f xml:space="preserve"> TRIM( LEFT(R10133,  IFERROR(   SEARCH(" - ",R10133), LEN(R10133) )    ) )</f>
        <v>Clothing</v>
      </c>
      <c r="U10133" t="str">
        <f>MID(R10133, Q10133,LEN(R10133))</f>
        <v>Activewear</v>
      </c>
      <c r="V10133" t="s">
        <v>260</v>
      </c>
    </row>
    <row r="10134" spans="1:22" x14ac:dyDescent="0.35">
      <c r="A10134" t="s">
        <v>15530</v>
      </c>
      <c r="B10134" s="1">
        <v>45170</v>
      </c>
      <c r="C10134" t="s">
        <v>17</v>
      </c>
      <c r="D10134" t="s">
        <v>15531</v>
      </c>
      <c r="E10134" t="s">
        <v>406</v>
      </c>
      <c r="F10134" t="s">
        <v>407</v>
      </c>
      <c r="G10134" t="s">
        <v>21</v>
      </c>
      <c r="H10134" t="s">
        <v>78</v>
      </c>
      <c r="I10134" t="s">
        <v>6065</v>
      </c>
      <c r="J10134" t="s">
        <v>6066</v>
      </c>
      <c r="K10134" s="9" t="s">
        <v>136</v>
      </c>
      <c r="L10134" t="s">
        <v>6067</v>
      </c>
      <c r="M10134">
        <v>39.24</v>
      </c>
      <c r="N10134">
        <v>11.747</v>
      </c>
      <c r="O10134">
        <v>11</v>
      </c>
      <c r="P10134">
        <v>0.04</v>
      </c>
      <c r="Q10134">
        <f>IFERROR(SEARCH("-",R10134)+2, 1)</f>
        <v>1</v>
      </c>
      <c r="R10134" s="9" t="s">
        <v>136</v>
      </c>
      <c r="S10134" s="9" t="b">
        <f>R10134&lt;&gt;K10134</f>
        <v>0</v>
      </c>
      <c r="T10134" t="str">
        <f xml:space="preserve"> TRIM( LEFT(R10134,  IFERROR(   SEARCH(" - ",R10134), LEN(R10134) )    ) )</f>
        <v>Health</v>
      </c>
      <c r="U10134" t="str">
        <f>MID(R10134, Q10134,LEN(R10134))</f>
        <v>Health</v>
      </c>
      <c r="V10134" t="s">
        <v>78</v>
      </c>
    </row>
    <row r="10135" spans="1:22" x14ac:dyDescent="0.35">
      <c r="A10135" t="s">
        <v>8836</v>
      </c>
      <c r="B10135" s="1">
        <v>45429</v>
      </c>
      <c r="C10135" t="s">
        <v>17</v>
      </c>
      <c r="D10135" t="s">
        <v>8147</v>
      </c>
      <c r="E10135" t="s">
        <v>406</v>
      </c>
      <c r="F10135" t="s">
        <v>407</v>
      </c>
      <c r="G10135" t="s">
        <v>21</v>
      </c>
      <c r="H10135" t="s">
        <v>71</v>
      </c>
      <c r="I10135" t="s">
        <v>8148</v>
      </c>
      <c r="J10135" t="s">
        <v>8149</v>
      </c>
      <c r="K10135" s="9" t="s">
        <v>442</v>
      </c>
      <c r="L10135" t="s">
        <v>1954</v>
      </c>
      <c r="M10135">
        <v>34.99</v>
      </c>
      <c r="N10135">
        <v>10.497</v>
      </c>
      <c r="O10135">
        <v>20</v>
      </c>
      <c r="Q10135">
        <f>IFERROR(SEARCH("-",R10135)+2, 1)</f>
        <v>1</v>
      </c>
      <c r="R10135" s="9" t="s">
        <v>442</v>
      </c>
      <c r="S10135" s="9" t="b">
        <f>R10135&lt;&gt;K10135</f>
        <v>0</v>
      </c>
      <c r="T10135" t="str">
        <f xml:space="preserve"> TRIM( LEFT(R10135,  IFERROR(   SEARCH(" - ",R10135), LEN(R10135) )    ) )</f>
        <v>Beauty</v>
      </c>
      <c r="U10135" t="str">
        <f>MID(R10135, Q10135,LEN(R10135))</f>
        <v>Beauty</v>
      </c>
      <c r="V10135" t="s">
        <v>71</v>
      </c>
    </row>
    <row r="10136" spans="1:22" x14ac:dyDescent="0.35">
      <c r="A10136" t="s">
        <v>13492</v>
      </c>
      <c r="B10136" s="1">
        <v>45201</v>
      </c>
      <c r="C10136" t="s">
        <v>17</v>
      </c>
      <c r="D10136" t="s">
        <v>3177</v>
      </c>
      <c r="E10136" t="s">
        <v>406</v>
      </c>
      <c r="F10136" t="s">
        <v>407</v>
      </c>
      <c r="G10136" t="s">
        <v>21</v>
      </c>
      <c r="H10136" t="s">
        <v>71</v>
      </c>
      <c r="I10136" t="s">
        <v>3178</v>
      </c>
      <c r="J10136" t="s">
        <v>3179</v>
      </c>
      <c r="K10136" s="9" t="s">
        <v>34</v>
      </c>
      <c r="L10136" t="s">
        <v>3180</v>
      </c>
      <c r="M10136">
        <v>2.64</v>
      </c>
      <c r="N10136">
        <v>0.54700000000000004</v>
      </c>
      <c r="O10136">
        <v>18</v>
      </c>
      <c r="P10136">
        <v>0.16</v>
      </c>
      <c r="Q10136">
        <f>IFERROR(SEARCH("-",R10136)+2, 1)</f>
        <v>8</v>
      </c>
      <c r="R10136" s="9" t="s">
        <v>34</v>
      </c>
      <c r="S10136" s="9" t="b">
        <f>R10136&lt;&gt;K10136</f>
        <v>0</v>
      </c>
      <c r="T10136" t="str">
        <f xml:space="preserve"> TRIM( LEFT(R10136,  IFERROR(   SEARCH(" - ",R10136), LEN(R10136) )    ) )</f>
        <v>Food</v>
      </c>
      <c r="U10136" t="str">
        <f>MID(R10136, Q10136,LEN(R10136))</f>
        <v>Condiments</v>
      </c>
      <c r="V10136" t="s">
        <v>71</v>
      </c>
    </row>
    <row r="10137" spans="1:22" x14ac:dyDescent="0.35">
      <c r="A10137" t="s">
        <v>13547</v>
      </c>
      <c r="B10137" s="1">
        <v>45287</v>
      </c>
      <c r="C10137" t="s">
        <v>17</v>
      </c>
      <c r="D10137" t="s">
        <v>5512</v>
      </c>
      <c r="E10137" t="s">
        <v>406</v>
      </c>
      <c r="F10137" t="s">
        <v>407</v>
      </c>
      <c r="G10137" t="s">
        <v>21</v>
      </c>
      <c r="H10137" t="s">
        <v>31</v>
      </c>
      <c r="I10137" t="s">
        <v>5513</v>
      </c>
      <c r="J10137" t="s">
        <v>5514</v>
      </c>
      <c r="K10137" s="9" t="s">
        <v>502</v>
      </c>
      <c r="L10137" t="s">
        <v>503</v>
      </c>
      <c r="M10137">
        <v>29.14</v>
      </c>
      <c r="N10137">
        <v>11.496</v>
      </c>
      <c r="O10137">
        <v>13</v>
      </c>
      <c r="P10137">
        <v>0.04</v>
      </c>
      <c r="Q10137">
        <f>IFERROR(SEARCH("-",R10137)+2, 1)</f>
        <v>1</v>
      </c>
      <c r="R10137" s="9" t="s">
        <v>502</v>
      </c>
      <c r="S10137" s="9" t="b">
        <f>R10137&lt;&gt;K10137</f>
        <v>0</v>
      </c>
      <c r="T10137" t="str">
        <f xml:space="preserve"> TRIM( LEFT(R10137,  IFERROR(   SEARCH(" - ",R10137), LEN(R10137) )    ) )</f>
        <v>Office</v>
      </c>
      <c r="U10137" t="str">
        <f>MID(R10137, Q10137,LEN(R10137))</f>
        <v>Office</v>
      </c>
      <c r="V10137" t="s">
        <v>31</v>
      </c>
    </row>
    <row r="10138" spans="1:22" x14ac:dyDescent="0.35">
      <c r="A10138" t="s">
        <v>11271</v>
      </c>
      <c r="B10138" s="1">
        <v>45466</v>
      </c>
      <c r="C10138" t="s">
        <v>17</v>
      </c>
      <c r="D10138" t="s">
        <v>11272</v>
      </c>
      <c r="E10138" t="s">
        <v>406</v>
      </c>
      <c r="F10138" t="s">
        <v>407</v>
      </c>
      <c r="G10138" t="s">
        <v>21</v>
      </c>
      <c r="I10138" t="s">
        <v>4471</v>
      </c>
      <c r="J10138" t="s">
        <v>4472</v>
      </c>
      <c r="K10138" s="9" t="s">
        <v>502</v>
      </c>
      <c r="L10138" t="s">
        <v>1420</v>
      </c>
      <c r="M10138">
        <v>35.99</v>
      </c>
      <c r="N10138">
        <v>13.996</v>
      </c>
      <c r="O10138">
        <v>20</v>
      </c>
      <c r="P10138">
        <v>0.05</v>
      </c>
      <c r="Q10138">
        <f>IFERROR(SEARCH("-",R10138)+2, 1)</f>
        <v>1</v>
      </c>
      <c r="R10138" s="9" t="s">
        <v>502</v>
      </c>
      <c r="S10138" s="9" t="b">
        <f>R10138&lt;&gt;K10138</f>
        <v>0</v>
      </c>
      <c r="T10138" t="str">
        <f xml:space="preserve"> TRIM( LEFT(R10138,  IFERROR(   SEARCH(" - ",R10138), LEN(R10138) )    ) )</f>
        <v>Office</v>
      </c>
      <c r="U10138" t="str">
        <f>MID(R10138, Q10138,LEN(R10138))</f>
        <v>Office</v>
      </c>
    </row>
    <row r="10139" spans="1:22" x14ac:dyDescent="0.35">
      <c r="A10139" t="s">
        <v>12677</v>
      </c>
      <c r="B10139" s="1">
        <v>45127</v>
      </c>
      <c r="C10139" t="s">
        <v>17</v>
      </c>
      <c r="D10139" t="s">
        <v>12678</v>
      </c>
      <c r="E10139" t="s">
        <v>406</v>
      </c>
      <c r="F10139" t="s">
        <v>407</v>
      </c>
      <c r="G10139" t="s">
        <v>21</v>
      </c>
      <c r="H10139" t="s">
        <v>164</v>
      </c>
      <c r="I10139" t="s">
        <v>6644</v>
      </c>
      <c r="J10139" t="s">
        <v>6645</v>
      </c>
      <c r="K10139" s="9" t="s">
        <v>760</v>
      </c>
      <c r="L10139" t="s">
        <v>761</v>
      </c>
      <c r="M10139">
        <v>7.64</v>
      </c>
      <c r="N10139">
        <v>2.8959999999999999</v>
      </c>
      <c r="O10139">
        <v>8</v>
      </c>
      <c r="P10139">
        <v>0.28999999999999998</v>
      </c>
      <c r="Q10139">
        <f>IFERROR(SEARCH("-",R10139)+2, 1)</f>
        <v>8</v>
      </c>
      <c r="R10139" s="9" t="s">
        <v>760</v>
      </c>
      <c r="S10139" s="9" t="b">
        <f>R10139&lt;&gt;K10139</f>
        <v>0</v>
      </c>
      <c r="T10139" t="str">
        <f xml:space="preserve"> TRIM( LEFT(R10139,  IFERROR(   SEARCH(" - ",R10139), LEN(R10139) )    ) )</f>
        <v>Food</v>
      </c>
      <c r="U10139" t="str">
        <f>MID(R10139, Q10139,LEN(R10139))</f>
        <v>Oils</v>
      </c>
      <c r="V10139" t="s">
        <v>164</v>
      </c>
    </row>
    <row r="10140" spans="1:22" x14ac:dyDescent="0.35">
      <c r="A10140" t="s">
        <v>8525</v>
      </c>
      <c r="B10140" s="1">
        <v>45410</v>
      </c>
      <c r="C10140" t="s">
        <v>17</v>
      </c>
      <c r="D10140" t="s">
        <v>8526</v>
      </c>
      <c r="E10140" t="s">
        <v>406</v>
      </c>
      <c r="F10140" t="s">
        <v>407</v>
      </c>
      <c r="G10140" t="s">
        <v>21</v>
      </c>
      <c r="H10140" t="s">
        <v>71</v>
      </c>
      <c r="I10140" t="s">
        <v>8527</v>
      </c>
      <c r="J10140" t="s">
        <v>8528</v>
      </c>
      <c r="K10140" s="9" t="s">
        <v>858</v>
      </c>
      <c r="L10140" t="s">
        <v>8529</v>
      </c>
      <c r="M10140">
        <v>6.99</v>
      </c>
      <c r="N10140">
        <v>2.097</v>
      </c>
      <c r="O10140">
        <v>6</v>
      </c>
      <c r="P10140">
        <v>0.31</v>
      </c>
      <c r="Q10140">
        <f>IFERROR(SEARCH("-",R10140)+2, 1)</f>
        <v>1</v>
      </c>
      <c r="R10140" s="9" t="s">
        <v>858</v>
      </c>
      <c r="S10140" s="9" t="b">
        <f>R10140&lt;&gt;K10140</f>
        <v>0</v>
      </c>
      <c r="T10140" t="str">
        <f xml:space="preserve"> TRIM( LEFT(R10140,  IFERROR(   SEARCH(" - ",R10140), LEN(R10140) )    ) )</f>
        <v>Pets</v>
      </c>
      <c r="U10140" t="str">
        <f>MID(R10140, Q10140,LEN(R10140))</f>
        <v>Pets</v>
      </c>
      <c r="V10140" t="s">
        <v>71</v>
      </c>
    </row>
    <row r="10141" spans="1:22" x14ac:dyDescent="0.35">
      <c r="A10141" t="s">
        <v>18113</v>
      </c>
      <c r="B10141" s="1">
        <v>45624</v>
      </c>
      <c r="C10141" t="s">
        <v>17</v>
      </c>
      <c r="D10141" t="s">
        <v>8159</v>
      </c>
      <c r="E10141" t="s">
        <v>406</v>
      </c>
      <c r="F10141" t="s">
        <v>407</v>
      </c>
      <c r="G10141" t="s">
        <v>21</v>
      </c>
      <c r="H10141" t="s">
        <v>179</v>
      </c>
      <c r="I10141" t="s">
        <v>8160</v>
      </c>
      <c r="J10141" t="s">
        <v>8161</v>
      </c>
      <c r="K10141" s="9" t="s">
        <v>1882</v>
      </c>
      <c r="L10141" t="s">
        <v>8162</v>
      </c>
      <c r="M10141">
        <v>5.89</v>
      </c>
      <c r="N10141">
        <v>1.7669999999999999</v>
      </c>
      <c r="O10141">
        <v>6</v>
      </c>
      <c r="P10141">
        <v>0.32</v>
      </c>
      <c r="Q10141">
        <f>IFERROR(SEARCH("-",R10141)+2, 1)</f>
        <v>8</v>
      </c>
      <c r="R10141" s="9" t="s">
        <v>1882</v>
      </c>
      <c r="S10141" s="9" t="b">
        <f>R10141&lt;&gt;K10141</f>
        <v>0</v>
      </c>
      <c r="T10141" t="str">
        <f xml:space="preserve"> TRIM( LEFT(R10141,  IFERROR(   SEARCH(" - ",R10141), LEN(R10141) )    ) )</f>
        <v>Food</v>
      </c>
      <c r="U10141" t="str">
        <f>MID(R10141, Q10141,LEN(R10141))</f>
        <v>Meat Substitutes</v>
      </c>
      <c r="V10141" t="s">
        <v>179</v>
      </c>
    </row>
    <row r="10142" spans="1:22" x14ac:dyDescent="0.35">
      <c r="A10142" t="s">
        <v>8785</v>
      </c>
      <c r="B10142" s="1">
        <v>45466</v>
      </c>
      <c r="C10142" t="s">
        <v>17</v>
      </c>
      <c r="D10142" t="s">
        <v>7992</v>
      </c>
      <c r="E10142" t="s">
        <v>406</v>
      </c>
      <c r="F10142" t="s">
        <v>407</v>
      </c>
      <c r="G10142" t="s">
        <v>21</v>
      </c>
      <c r="H10142" t="s">
        <v>260</v>
      </c>
      <c r="I10142" t="s">
        <v>7993</v>
      </c>
      <c r="J10142" t="s">
        <v>7994</v>
      </c>
      <c r="K10142" s="9" t="s">
        <v>113</v>
      </c>
      <c r="L10142" t="s">
        <v>2198</v>
      </c>
      <c r="M10142">
        <v>3.99</v>
      </c>
      <c r="N10142">
        <v>1.1970000000000001</v>
      </c>
      <c r="O10142">
        <v>5</v>
      </c>
      <c r="Q10142">
        <f>IFERROR(SEARCH("-",R10142)+2, 1)</f>
        <v>8</v>
      </c>
      <c r="R10142" s="9" t="s">
        <v>113</v>
      </c>
      <c r="S10142" s="9" t="b">
        <f>R10142&lt;&gt;K10142</f>
        <v>0</v>
      </c>
      <c r="T10142" t="str">
        <f xml:space="preserve"> TRIM( LEFT(R10142,  IFERROR(   SEARCH(" - ",R10142), LEN(R10142) )    ) )</f>
        <v>Food</v>
      </c>
      <c r="U10142" t="str">
        <f>MID(R10142, Q10142,LEN(R10142))</f>
        <v>Sides</v>
      </c>
      <c r="V10142" t="s">
        <v>260</v>
      </c>
    </row>
    <row r="10143" spans="1:22" x14ac:dyDescent="0.35">
      <c r="A10143" t="s">
        <v>404</v>
      </c>
      <c r="B10143" s="1">
        <v>45394</v>
      </c>
      <c r="C10143" t="s">
        <v>17</v>
      </c>
      <c r="D10143" t="s">
        <v>405</v>
      </c>
      <c r="E10143" t="s">
        <v>406</v>
      </c>
      <c r="F10143" t="s">
        <v>407</v>
      </c>
      <c r="G10143" t="s">
        <v>21</v>
      </c>
      <c r="H10143" t="s">
        <v>49</v>
      </c>
      <c r="I10143" t="s">
        <v>408</v>
      </c>
      <c r="J10143" t="s">
        <v>409</v>
      </c>
      <c r="K10143" s="9" t="s">
        <v>74</v>
      </c>
      <c r="L10143" t="s">
        <v>410</v>
      </c>
      <c r="M10143">
        <v>6.99</v>
      </c>
      <c r="N10143">
        <v>2.097</v>
      </c>
      <c r="O10143">
        <v>16</v>
      </c>
      <c r="P10143">
        <v>0.17</v>
      </c>
      <c r="Q10143">
        <f>IFERROR(SEARCH("-",R10143)+2, 1)</f>
        <v>8</v>
      </c>
      <c r="R10143" s="9" t="s">
        <v>74</v>
      </c>
      <c r="S10143" s="9" t="b">
        <f>R10143&lt;&gt;K10143</f>
        <v>0</v>
      </c>
      <c r="T10143" t="str">
        <f xml:space="preserve"> TRIM( LEFT(R10143,  IFERROR(   SEARCH(" - ",R10143), LEN(R10143) )    ) )</f>
        <v>Food</v>
      </c>
      <c r="U10143" t="str">
        <f>MID(R10143, Q10143,LEN(R10143))</f>
        <v>Meat</v>
      </c>
      <c r="V10143" t="s">
        <v>49</v>
      </c>
    </row>
    <row r="10144" spans="1:22" x14ac:dyDescent="0.35">
      <c r="A10144" t="s">
        <v>7955</v>
      </c>
      <c r="B10144" s="1">
        <v>45597</v>
      </c>
      <c r="C10144" t="s">
        <v>17</v>
      </c>
      <c r="D10144" t="s">
        <v>7956</v>
      </c>
      <c r="E10144" t="s">
        <v>406</v>
      </c>
      <c r="F10144" t="s">
        <v>407</v>
      </c>
      <c r="G10144" t="s">
        <v>21</v>
      </c>
      <c r="H10144" t="s">
        <v>49</v>
      </c>
      <c r="I10144" t="s">
        <v>7957</v>
      </c>
      <c r="J10144" t="s">
        <v>7958</v>
      </c>
      <c r="K10144" s="9" t="s">
        <v>502</v>
      </c>
      <c r="L10144" t="s">
        <v>7959</v>
      </c>
      <c r="M10144">
        <v>99.99</v>
      </c>
      <c r="N10144">
        <v>29.997</v>
      </c>
      <c r="O10144">
        <v>10</v>
      </c>
      <c r="P10144">
        <v>0.27</v>
      </c>
      <c r="Q10144">
        <f>IFERROR(SEARCH("-",R10144)+2, 1)</f>
        <v>1</v>
      </c>
      <c r="R10144" s="9" t="s">
        <v>502</v>
      </c>
      <c r="S10144" s="9" t="b">
        <f>R10144&lt;&gt;K10144</f>
        <v>0</v>
      </c>
      <c r="T10144" t="str">
        <f xml:space="preserve"> TRIM( LEFT(R10144,  IFERROR(   SEARCH(" - ",R10144), LEN(R10144) )    ) )</f>
        <v>Office</v>
      </c>
      <c r="U10144" t="str">
        <f>MID(R10144, Q10144,LEN(R10144))</f>
        <v>Office</v>
      </c>
      <c r="V10144" t="s">
        <v>49</v>
      </c>
    </row>
    <row r="10145" spans="1:22" x14ac:dyDescent="0.35">
      <c r="A10145" t="s">
        <v>13472</v>
      </c>
      <c r="B10145" s="1">
        <v>45016</v>
      </c>
      <c r="C10145" t="s">
        <v>17</v>
      </c>
      <c r="D10145" t="s">
        <v>13302</v>
      </c>
      <c r="E10145" t="s">
        <v>406</v>
      </c>
      <c r="F10145" t="s">
        <v>407</v>
      </c>
      <c r="G10145" t="s">
        <v>21</v>
      </c>
      <c r="H10145" t="s">
        <v>202</v>
      </c>
      <c r="I10145" t="s">
        <v>9494</v>
      </c>
      <c r="J10145" t="s">
        <v>9495</v>
      </c>
      <c r="K10145" s="9" t="s">
        <v>24</v>
      </c>
      <c r="L10145" t="s">
        <v>326</v>
      </c>
      <c r="M10145">
        <v>2.04</v>
      </c>
      <c r="N10145">
        <v>0.65600000000000003</v>
      </c>
      <c r="O10145">
        <v>3</v>
      </c>
      <c r="P10145">
        <v>0.26</v>
      </c>
      <c r="Q10145">
        <f>IFERROR(SEARCH("-",R10145)+2, 1)</f>
        <v>8</v>
      </c>
      <c r="R10145" s="9" t="s">
        <v>24</v>
      </c>
      <c r="S10145" s="9" t="b">
        <f>R10145&lt;&gt;K10145</f>
        <v>0</v>
      </c>
      <c r="T10145" t="str">
        <f xml:space="preserve"> TRIM( LEFT(R10145,  IFERROR(   SEARCH(" - ",R10145), LEN(R10145) )    ) )</f>
        <v>Food</v>
      </c>
      <c r="U10145" t="str">
        <f>MID(R10145, Q10145,LEN(R10145))</f>
        <v>Snacks</v>
      </c>
      <c r="V10145" t="s">
        <v>202</v>
      </c>
    </row>
    <row r="10146" spans="1:22" x14ac:dyDescent="0.35">
      <c r="A10146" t="s">
        <v>9875</v>
      </c>
      <c r="B10146" s="1">
        <v>45298</v>
      </c>
      <c r="C10146" t="s">
        <v>17</v>
      </c>
      <c r="D10146" t="s">
        <v>9876</v>
      </c>
      <c r="E10146" t="s">
        <v>406</v>
      </c>
      <c r="F10146" t="s">
        <v>407</v>
      </c>
      <c r="G10146" t="s">
        <v>21</v>
      </c>
      <c r="H10146" t="s">
        <v>179</v>
      </c>
      <c r="I10146" t="s">
        <v>9877</v>
      </c>
      <c r="J10146" t="s">
        <v>9878</v>
      </c>
      <c r="K10146" s="9" t="s">
        <v>1035</v>
      </c>
      <c r="L10146" t="s">
        <v>1036</v>
      </c>
      <c r="M10146">
        <v>26.99</v>
      </c>
      <c r="N10146">
        <v>10.396000000000001</v>
      </c>
      <c r="O10146">
        <v>2</v>
      </c>
      <c r="P10146">
        <v>0.13</v>
      </c>
      <c r="Q10146">
        <f>IFERROR(SEARCH("-",R10146)+2, 1)</f>
        <v>12</v>
      </c>
      <c r="R10146" s="9" t="s">
        <v>1035</v>
      </c>
      <c r="S10146" s="9" t="b">
        <f>R10146&lt;&gt;K10146</f>
        <v>0</v>
      </c>
      <c r="T10146" t="str">
        <f xml:space="preserve"> TRIM( LEFT(R10146,  IFERROR(   SEARCH(" - ",R10146), LEN(R10146) )    ) )</f>
        <v>Clothing</v>
      </c>
      <c r="U10146" t="str">
        <f>MID(R10146, Q10146,LEN(R10146))</f>
        <v>Accessories</v>
      </c>
      <c r="V10146" t="s">
        <v>179</v>
      </c>
    </row>
    <row r="10147" spans="1:22" x14ac:dyDescent="0.35">
      <c r="A10147" t="s">
        <v>14495</v>
      </c>
      <c r="B10147" s="1">
        <v>45269</v>
      </c>
      <c r="C10147" t="s">
        <v>17</v>
      </c>
      <c r="D10147" t="s">
        <v>8006</v>
      </c>
      <c r="E10147" t="s">
        <v>406</v>
      </c>
      <c r="F10147" t="s">
        <v>407</v>
      </c>
      <c r="G10147" t="s">
        <v>21</v>
      </c>
      <c r="H10147" t="s">
        <v>78</v>
      </c>
      <c r="I10147" t="s">
        <v>8007</v>
      </c>
      <c r="J10147" t="s">
        <v>8008</v>
      </c>
      <c r="K10147" s="9" t="s">
        <v>391</v>
      </c>
      <c r="L10147" t="s">
        <v>392</v>
      </c>
      <c r="M10147">
        <v>29.14</v>
      </c>
      <c r="N10147">
        <v>8.4969999999999999</v>
      </c>
      <c r="O10147">
        <v>5</v>
      </c>
      <c r="P10147">
        <v>0.37</v>
      </c>
      <c r="Q10147">
        <f>IFERROR(SEARCH("-",R10147)+2, 1)</f>
        <v>1</v>
      </c>
      <c r="R10147" s="9" t="s">
        <v>391</v>
      </c>
      <c r="S10147" s="9" t="b">
        <f>R10147&lt;&gt;K10147</f>
        <v>0</v>
      </c>
      <c r="T10147" t="str">
        <f xml:space="preserve"> TRIM( LEFT(R10147,  IFERROR(   SEARCH(" - ",R10147), LEN(R10147) )    ) )</f>
        <v>Kitchen</v>
      </c>
      <c r="U10147" t="str">
        <f>MID(R10147, Q10147,LEN(R10147))</f>
        <v>Kitchen</v>
      </c>
      <c r="V10147" t="s">
        <v>78</v>
      </c>
    </row>
    <row r="10148" spans="1:22" x14ac:dyDescent="0.35">
      <c r="A10148" t="s">
        <v>9181</v>
      </c>
      <c r="B10148" s="1">
        <v>45423</v>
      </c>
      <c r="C10148" t="s">
        <v>17</v>
      </c>
      <c r="D10148" t="s">
        <v>8665</v>
      </c>
      <c r="E10148" t="s">
        <v>406</v>
      </c>
      <c r="F10148" t="s">
        <v>407</v>
      </c>
      <c r="G10148" t="s">
        <v>21</v>
      </c>
      <c r="H10148" t="s">
        <v>78</v>
      </c>
      <c r="I10148" t="s">
        <v>8666</v>
      </c>
      <c r="J10148" t="s">
        <v>8667</v>
      </c>
      <c r="K10148" s="9" t="s">
        <v>4710</v>
      </c>
      <c r="L10148" t="s">
        <v>8668</v>
      </c>
      <c r="M10148">
        <v>299.99</v>
      </c>
      <c r="N10148">
        <v>89.997</v>
      </c>
      <c r="O10148">
        <v>1</v>
      </c>
      <c r="P10148">
        <v>0.09</v>
      </c>
      <c r="Q10148">
        <f>IFERROR(SEARCH("-",R10148)+2, 1)</f>
        <v>1</v>
      </c>
      <c r="R10148" s="9" t="s">
        <v>4710</v>
      </c>
      <c r="S10148" s="9" t="b">
        <f>R10148&lt;&gt;K10148</f>
        <v>0</v>
      </c>
      <c r="T10148" t="str">
        <f xml:space="preserve"> TRIM( LEFT(R10148,  IFERROR(   SEARCH(" - ",R10148), LEN(R10148) )    ) )</f>
        <v>Home Security</v>
      </c>
      <c r="U10148" t="str">
        <f>MID(R10148, Q10148,LEN(R10148))</f>
        <v>Home Security</v>
      </c>
      <c r="V10148" t="s">
        <v>78</v>
      </c>
    </row>
    <row r="10149" spans="1:22" x14ac:dyDescent="0.35">
      <c r="A10149" t="s">
        <v>8370</v>
      </c>
      <c r="B10149" s="1">
        <v>45638</v>
      </c>
      <c r="C10149" t="s">
        <v>17</v>
      </c>
      <c r="D10149" t="s">
        <v>7510</v>
      </c>
      <c r="E10149" t="s">
        <v>406</v>
      </c>
      <c r="F10149" t="s">
        <v>407</v>
      </c>
      <c r="G10149" t="s">
        <v>21</v>
      </c>
      <c r="H10149" t="s">
        <v>49</v>
      </c>
      <c r="I10149" t="s">
        <v>7511</v>
      </c>
      <c r="J10149" t="s">
        <v>7512</v>
      </c>
      <c r="K10149" s="9" t="s">
        <v>2167</v>
      </c>
      <c r="L10149" t="s">
        <v>2168</v>
      </c>
      <c r="M10149">
        <v>7.99</v>
      </c>
      <c r="N10149">
        <v>2.3969999999999998</v>
      </c>
      <c r="O10149">
        <v>1</v>
      </c>
      <c r="P10149">
        <v>0.18</v>
      </c>
      <c r="Q10149">
        <f>IFERROR(SEARCH("-",R10149)+2, 1)</f>
        <v>8</v>
      </c>
      <c r="R10149" s="9" t="s">
        <v>2167</v>
      </c>
      <c r="S10149" s="9" t="b">
        <f>R10149&lt;&gt;K10149</f>
        <v>0</v>
      </c>
      <c r="T10149" t="str">
        <f xml:space="preserve"> TRIM( LEFT(R10149,  IFERROR(   SEARCH(" - ",R10149), LEN(R10149) )    ) )</f>
        <v>Food</v>
      </c>
      <c r="U10149" t="str">
        <f>MID(R10149, Q10149,LEN(R10149))</f>
        <v>Canned Soups</v>
      </c>
      <c r="V10149" t="s">
        <v>49</v>
      </c>
    </row>
    <row r="10150" spans="1:22" x14ac:dyDescent="0.35">
      <c r="A10150" t="s">
        <v>3504</v>
      </c>
      <c r="B10150" s="1">
        <v>45652</v>
      </c>
      <c r="C10150" t="s">
        <v>17</v>
      </c>
      <c r="D10150" t="s">
        <v>3505</v>
      </c>
      <c r="E10150" t="s">
        <v>406</v>
      </c>
      <c r="F10150" t="s">
        <v>407</v>
      </c>
      <c r="G10150" t="s">
        <v>21</v>
      </c>
      <c r="H10150" t="s">
        <v>40</v>
      </c>
      <c r="I10150" t="s">
        <v>3506</v>
      </c>
      <c r="J10150" t="s">
        <v>3507</v>
      </c>
      <c r="K10150" s="9" t="s">
        <v>1006</v>
      </c>
      <c r="L10150" t="s">
        <v>3214</v>
      </c>
      <c r="M10150">
        <v>3.99</v>
      </c>
      <c r="N10150">
        <v>1.5960000000000001</v>
      </c>
      <c r="O10150">
        <v>15</v>
      </c>
      <c r="P10150">
        <v>0.09</v>
      </c>
      <c r="Q10150">
        <f>IFERROR(SEARCH("-",R10150)+2, 1)</f>
        <v>8</v>
      </c>
      <c r="R10150" s="9" t="s">
        <v>1006</v>
      </c>
      <c r="S10150" s="9" t="b">
        <f>R10150&lt;&gt;K10150</f>
        <v>0</v>
      </c>
      <c r="T10150" t="str">
        <f xml:space="preserve"> TRIM( LEFT(R10150,  IFERROR(   SEARCH(" - ",R10150), LEN(R10150) )    ) )</f>
        <v>Food</v>
      </c>
      <c r="U10150" t="str">
        <f>MID(R10150, Q10150,LEN(R10150))</f>
        <v>Pasta</v>
      </c>
      <c r="V10150" t="s">
        <v>40</v>
      </c>
    </row>
    <row r="10151" spans="1:22" x14ac:dyDescent="0.35">
      <c r="A10151" t="s">
        <v>17289</v>
      </c>
      <c r="B10151" s="1">
        <v>45599</v>
      </c>
      <c r="C10151" t="s">
        <v>17</v>
      </c>
      <c r="D10151" t="s">
        <v>7716</v>
      </c>
      <c r="E10151" t="s">
        <v>406</v>
      </c>
      <c r="F10151" t="s">
        <v>407</v>
      </c>
      <c r="G10151" t="s">
        <v>21</v>
      </c>
      <c r="H10151" t="s">
        <v>179</v>
      </c>
      <c r="I10151" t="s">
        <v>7717</v>
      </c>
      <c r="J10151" t="s">
        <v>7718</v>
      </c>
      <c r="K10151" s="9" t="s">
        <v>24</v>
      </c>
      <c r="L10151" t="s">
        <v>1068</v>
      </c>
      <c r="M10151">
        <v>5.49</v>
      </c>
      <c r="N10151">
        <v>1.647</v>
      </c>
      <c r="O10151">
        <v>13</v>
      </c>
      <c r="P10151">
        <v>0.03</v>
      </c>
      <c r="Q10151">
        <f>IFERROR(SEARCH("-",R10151)+2, 1)</f>
        <v>8</v>
      </c>
      <c r="R10151" s="9" t="s">
        <v>24</v>
      </c>
      <c r="S10151" s="9" t="b">
        <f>R10151&lt;&gt;K10151</f>
        <v>0</v>
      </c>
      <c r="T10151" t="str">
        <f xml:space="preserve"> TRIM( LEFT(R10151,  IFERROR(   SEARCH(" - ",R10151), LEN(R10151) )    ) )</f>
        <v>Food</v>
      </c>
      <c r="U10151" t="str">
        <f>MID(R10151, Q10151,LEN(R10151))</f>
        <v>Snacks</v>
      </c>
      <c r="V10151" t="s">
        <v>179</v>
      </c>
    </row>
    <row r="10152" spans="1:22" x14ac:dyDescent="0.35">
      <c r="A10152" t="s">
        <v>17354</v>
      </c>
      <c r="B10152" s="1">
        <v>45552</v>
      </c>
      <c r="C10152" t="s">
        <v>17</v>
      </c>
      <c r="D10152" t="s">
        <v>14588</v>
      </c>
      <c r="E10152" t="s">
        <v>406</v>
      </c>
      <c r="F10152" t="s">
        <v>407</v>
      </c>
      <c r="G10152" t="s">
        <v>21</v>
      </c>
      <c r="H10152" t="s">
        <v>31</v>
      </c>
      <c r="I10152" t="s">
        <v>14589</v>
      </c>
      <c r="J10152" t="s">
        <v>14590</v>
      </c>
      <c r="K10152" s="9" t="s">
        <v>273</v>
      </c>
      <c r="L10152" t="s">
        <v>14591</v>
      </c>
      <c r="M10152">
        <v>34.99</v>
      </c>
      <c r="N10152">
        <v>10.497</v>
      </c>
      <c r="O10152">
        <v>11</v>
      </c>
      <c r="P10152">
        <v>0.04</v>
      </c>
      <c r="Q10152">
        <f>IFERROR(SEARCH("-",R10152)+2, 1)</f>
        <v>1</v>
      </c>
      <c r="R10152" s="9" t="s">
        <v>273</v>
      </c>
      <c r="S10152" s="9" t="b">
        <f>R10152&lt;&gt;K10152</f>
        <v>0</v>
      </c>
      <c r="T10152" t="str">
        <f xml:space="preserve"> TRIM( LEFT(R10152,  IFERROR(   SEARCH(" - ",R10152), LEN(R10152) )    ) )</f>
        <v>Toys</v>
      </c>
      <c r="U10152" t="str">
        <f>MID(R10152, Q10152,LEN(R10152))</f>
        <v>Toys</v>
      </c>
      <c r="V10152" t="s">
        <v>31</v>
      </c>
    </row>
    <row r="10153" spans="1:22" x14ac:dyDescent="0.35">
      <c r="A10153" t="s">
        <v>7995</v>
      </c>
      <c r="B10153" s="1">
        <v>45627</v>
      </c>
      <c r="C10153" t="s">
        <v>17</v>
      </c>
      <c r="D10153" t="s">
        <v>7702</v>
      </c>
      <c r="E10153" t="s">
        <v>406</v>
      </c>
      <c r="F10153" t="s">
        <v>407</v>
      </c>
      <c r="G10153" t="s">
        <v>21</v>
      </c>
      <c r="H10153" t="s">
        <v>49</v>
      </c>
      <c r="I10153" t="s">
        <v>7703</v>
      </c>
      <c r="J10153" t="s">
        <v>7704</v>
      </c>
      <c r="K10153" s="9" t="s">
        <v>1606</v>
      </c>
      <c r="L10153" t="s">
        <v>2606</v>
      </c>
      <c r="M10153">
        <v>1.29</v>
      </c>
      <c r="N10153">
        <v>0.38700000000000001</v>
      </c>
      <c r="O10153">
        <v>8</v>
      </c>
      <c r="P10153">
        <v>0.05</v>
      </c>
      <c r="Q10153">
        <f>IFERROR(SEARCH("-",R10153)+2, 1)</f>
        <v>8</v>
      </c>
      <c r="R10153" s="9" t="s">
        <v>1606</v>
      </c>
      <c r="S10153" s="9" t="b">
        <f>R10153&lt;&gt;K10153</f>
        <v>0</v>
      </c>
      <c r="T10153" t="str">
        <f xml:space="preserve"> TRIM( LEFT(R10153,  IFERROR(   SEARCH(" - ",R10153), LEN(R10153) )    ) )</f>
        <v>Food</v>
      </c>
      <c r="U10153" t="str">
        <f>MID(R10153, Q10153,LEN(R10153))</f>
        <v>Vegetables</v>
      </c>
      <c r="V10153" t="s">
        <v>49</v>
      </c>
    </row>
    <row r="10154" spans="1:22" x14ac:dyDescent="0.35">
      <c r="A10154" t="s">
        <v>18970</v>
      </c>
      <c r="B10154" s="1">
        <v>45442</v>
      </c>
      <c r="C10154" t="s">
        <v>17</v>
      </c>
      <c r="D10154" t="s">
        <v>8104</v>
      </c>
      <c r="E10154" t="s">
        <v>406</v>
      </c>
      <c r="F10154" t="s">
        <v>407</v>
      </c>
      <c r="G10154" t="s">
        <v>21</v>
      </c>
      <c r="H10154" t="s">
        <v>260</v>
      </c>
      <c r="I10154" t="s">
        <v>8105</v>
      </c>
      <c r="J10154" t="s">
        <v>8106</v>
      </c>
      <c r="K10154" s="9" t="s">
        <v>1013</v>
      </c>
      <c r="L10154" t="s">
        <v>268</v>
      </c>
      <c r="M10154">
        <v>7.99</v>
      </c>
      <c r="N10154">
        <v>2.3969999999999998</v>
      </c>
      <c r="O10154">
        <v>9</v>
      </c>
      <c r="P10154">
        <v>0.14000000000000001</v>
      </c>
      <c r="Q10154">
        <f>IFERROR(SEARCH("-",R10154)+2, 1)</f>
        <v>8</v>
      </c>
      <c r="R10154" s="9" t="s">
        <v>1013</v>
      </c>
      <c r="S10154" s="9" t="b">
        <f>R10154&lt;&gt;K10154</f>
        <v>0</v>
      </c>
      <c r="T10154" t="str">
        <f xml:space="preserve"> TRIM( LEFT(R10154,  IFERROR(   SEARCH(" - ",R10154), LEN(R10154) )    ) )</f>
        <v>Food</v>
      </c>
      <c r="U10154" t="str">
        <f>MID(R10154, Q10154,LEN(R10154))</f>
        <v>Prepared Meals</v>
      </c>
      <c r="V10154" t="s">
        <v>260</v>
      </c>
    </row>
    <row r="10155" spans="1:22" x14ac:dyDescent="0.35">
      <c r="A10155" t="s">
        <v>11732</v>
      </c>
      <c r="B10155" s="1">
        <v>45275</v>
      </c>
      <c r="C10155" t="s">
        <v>27</v>
      </c>
      <c r="D10155" t="s">
        <v>5802</v>
      </c>
      <c r="E10155" t="s">
        <v>29</v>
      </c>
      <c r="F10155" t="s">
        <v>30</v>
      </c>
      <c r="G10155" t="s">
        <v>21</v>
      </c>
      <c r="H10155" t="s">
        <v>31</v>
      </c>
      <c r="I10155" t="s">
        <v>11733</v>
      </c>
      <c r="J10155" t="s">
        <v>11734</v>
      </c>
      <c r="K10155" s="9" t="s">
        <v>43</v>
      </c>
      <c r="L10155" t="s">
        <v>3569</v>
      </c>
      <c r="M10155">
        <v>28.99</v>
      </c>
      <c r="N10155">
        <v>8.4469999999999992</v>
      </c>
      <c r="O10155">
        <v>20</v>
      </c>
      <c r="P10155">
        <v>0.22</v>
      </c>
      <c r="Q10155">
        <f>IFERROR(SEARCH("-",R10155)+2, 1)</f>
        <v>1</v>
      </c>
      <c r="R10155" s="9" t="s">
        <v>43</v>
      </c>
      <c r="S10155" s="9" t="b">
        <f>R10155&lt;&gt;K10155</f>
        <v>0</v>
      </c>
      <c r="T10155" t="str">
        <f xml:space="preserve"> TRIM( LEFT(R10155,  IFERROR(   SEARCH(" - ",R10155), LEN(R10155) )    ) )</f>
        <v>Accessories</v>
      </c>
      <c r="U10155" t="str">
        <f>MID(R10155, Q10155,LEN(R10155))</f>
        <v>Accessories</v>
      </c>
      <c r="V10155" t="s">
        <v>31</v>
      </c>
    </row>
    <row r="10156" spans="1:22" x14ac:dyDescent="0.35">
      <c r="A10156" t="s">
        <v>15612</v>
      </c>
      <c r="B10156" s="1">
        <v>45128</v>
      </c>
      <c r="C10156" t="s">
        <v>27</v>
      </c>
      <c r="D10156" t="s">
        <v>15613</v>
      </c>
      <c r="E10156" t="s">
        <v>29</v>
      </c>
      <c r="F10156" t="s">
        <v>30</v>
      </c>
      <c r="G10156" t="s">
        <v>21</v>
      </c>
      <c r="H10156" t="s">
        <v>31</v>
      </c>
      <c r="I10156" t="s">
        <v>5610</v>
      </c>
      <c r="J10156" t="s">
        <v>5611</v>
      </c>
      <c r="K10156" s="9" t="s">
        <v>98</v>
      </c>
      <c r="L10156" t="s">
        <v>437</v>
      </c>
      <c r="M10156">
        <v>1.24</v>
      </c>
      <c r="N10156">
        <v>0.54600000000000004</v>
      </c>
      <c r="O10156">
        <v>17</v>
      </c>
      <c r="P10156">
        <v>7.0000000000000007E-2</v>
      </c>
      <c r="Q10156">
        <f>IFERROR(SEARCH("-",R10156)+2, 1)</f>
        <v>8</v>
      </c>
      <c r="R10156" s="9" t="s">
        <v>98</v>
      </c>
      <c r="S10156" s="9" t="b">
        <f>R10156&lt;&gt;K10156</f>
        <v>0</v>
      </c>
      <c r="T10156" t="str">
        <f xml:space="preserve"> TRIM( LEFT(R10156,  IFERROR(   SEARCH(" - ",R10156), LEN(R10156) )    ) )</f>
        <v>Food</v>
      </c>
      <c r="U10156" t="str">
        <f>MID(R10156, Q10156,LEN(R10156))</f>
        <v>Baking</v>
      </c>
      <c r="V10156" t="s">
        <v>31</v>
      </c>
    </row>
    <row r="10157" spans="1:22" x14ac:dyDescent="0.35">
      <c r="A10157" t="s">
        <v>6698</v>
      </c>
      <c r="B10157" s="1">
        <v>45702</v>
      </c>
      <c r="C10157" t="s">
        <v>27</v>
      </c>
      <c r="D10157" t="s">
        <v>1350</v>
      </c>
      <c r="E10157" t="s">
        <v>29</v>
      </c>
      <c r="F10157" t="s">
        <v>30</v>
      </c>
      <c r="G10157" t="s">
        <v>21</v>
      </c>
      <c r="H10157" t="s">
        <v>78</v>
      </c>
      <c r="I10157" t="s">
        <v>6213</v>
      </c>
      <c r="J10157" t="s">
        <v>6214</v>
      </c>
      <c r="K10157" s="9" t="s">
        <v>391</v>
      </c>
      <c r="L10157" t="s">
        <v>2254</v>
      </c>
      <c r="M10157">
        <v>31.41</v>
      </c>
      <c r="N10157">
        <v>12.996</v>
      </c>
      <c r="O10157">
        <v>8</v>
      </c>
      <c r="P10157">
        <v>0.2</v>
      </c>
      <c r="Q10157">
        <f>IFERROR(SEARCH("-",R10157)+2, 1)</f>
        <v>1</v>
      </c>
      <c r="R10157" s="9" t="s">
        <v>391</v>
      </c>
      <c r="S10157" s="9" t="b">
        <f>R10157&lt;&gt;K10157</f>
        <v>0</v>
      </c>
      <c r="T10157" t="str">
        <f xml:space="preserve"> TRIM( LEFT(R10157,  IFERROR(   SEARCH(" - ",R10157), LEN(R10157) )    ) )</f>
        <v>Kitchen</v>
      </c>
      <c r="U10157" t="str">
        <f>MID(R10157, Q10157,LEN(R10157))</f>
        <v>Kitchen</v>
      </c>
      <c r="V10157" t="s">
        <v>78</v>
      </c>
    </row>
    <row r="10158" spans="1:22" x14ac:dyDescent="0.35">
      <c r="A10158" t="s">
        <v>12210</v>
      </c>
      <c r="B10158" s="1">
        <v>44938</v>
      </c>
      <c r="C10158" t="s">
        <v>27</v>
      </c>
      <c r="D10158" t="s">
        <v>1611</v>
      </c>
      <c r="E10158" t="s">
        <v>29</v>
      </c>
      <c r="F10158" t="s">
        <v>30</v>
      </c>
      <c r="G10158" t="s">
        <v>21</v>
      </c>
      <c r="H10158" t="s">
        <v>179</v>
      </c>
      <c r="I10158" t="s">
        <v>1612</v>
      </c>
      <c r="J10158" t="s">
        <v>1613</v>
      </c>
      <c r="K10158" s="9" t="s">
        <v>228</v>
      </c>
      <c r="L10158" t="s">
        <v>1614</v>
      </c>
      <c r="M10158">
        <v>78.989999999999995</v>
      </c>
      <c r="N10158">
        <v>23.446999999999999</v>
      </c>
      <c r="O10158">
        <v>2</v>
      </c>
      <c r="P10158">
        <v>0.16</v>
      </c>
      <c r="Q10158">
        <f>IFERROR(SEARCH("-",R10158)+2, 1)</f>
        <v>12</v>
      </c>
      <c r="R10158" s="9" t="s">
        <v>228</v>
      </c>
      <c r="S10158" s="9" t="b">
        <f>R10158&lt;&gt;K10158</f>
        <v>0</v>
      </c>
      <c r="T10158" t="str">
        <f xml:space="preserve"> TRIM( LEFT(R10158,  IFERROR(   SEARCH(" - ",R10158), LEN(R10158) )    ) )</f>
        <v>Clothing</v>
      </c>
      <c r="U10158" t="str">
        <f>MID(R10158, Q10158,LEN(R10158))</f>
        <v>Footwear</v>
      </c>
      <c r="V10158" t="s">
        <v>179</v>
      </c>
    </row>
    <row r="10159" spans="1:22" x14ac:dyDescent="0.35">
      <c r="A10159" t="s">
        <v>17426</v>
      </c>
      <c r="B10159" s="1">
        <v>45294</v>
      </c>
      <c r="C10159" t="s">
        <v>27</v>
      </c>
      <c r="D10159" t="s">
        <v>7522</v>
      </c>
      <c r="E10159" t="s">
        <v>29</v>
      </c>
      <c r="F10159" t="s">
        <v>30</v>
      </c>
      <c r="G10159" t="s">
        <v>21</v>
      </c>
      <c r="H10159" t="s">
        <v>71</v>
      </c>
      <c r="I10159" t="s">
        <v>7523</v>
      </c>
      <c r="J10159" t="s">
        <v>7524</v>
      </c>
      <c r="K10159" s="9" t="s">
        <v>3623</v>
      </c>
      <c r="L10159" t="s">
        <v>2770</v>
      </c>
      <c r="M10159">
        <v>49.99</v>
      </c>
      <c r="N10159">
        <v>14.997</v>
      </c>
      <c r="O10159">
        <v>11</v>
      </c>
      <c r="P10159">
        <v>0.25</v>
      </c>
      <c r="Q10159">
        <f>IFERROR(SEARCH("-",R10159)+2, 1)</f>
        <v>12</v>
      </c>
      <c r="R10159" s="9" t="s">
        <v>3623</v>
      </c>
      <c r="S10159" s="9" t="b">
        <f>R10159&lt;&gt;K10159</f>
        <v>0</v>
      </c>
      <c r="T10159" t="str">
        <f xml:space="preserve"> TRIM( LEFT(R10159,  IFERROR(   SEARCH(" - ",R10159), LEN(R10159) )    ) )</f>
        <v>Clothing</v>
      </c>
      <c r="U10159" t="str">
        <f>MID(R10159, Q10159,LEN(R10159))</f>
        <v>Bottoms</v>
      </c>
      <c r="V10159" t="s">
        <v>71</v>
      </c>
    </row>
    <row r="10160" spans="1:22" x14ac:dyDescent="0.35">
      <c r="A10160" t="s">
        <v>13470</v>
      </c>
      <c r="B10160" s="1">
        <v>45140</v>
      </c>
      <c r="C10160" t="s">
        <v>27</v>
      </c>
      <c r="D10160" t="s">
        <v>13471</v>
      </c>
      <c r="E10160" t="s">
        <v>29</v>
      </c>
      <c r="F10160" t="s">
        <v>30</v>
      </c>
      <c r="G10160" t="s">
        <v>21</v>
      </c>
      <c r="H10160" t="s">
        <v>40</v>
      </c>
      <c r="I10160" t="s">
        <v>6856</v>
      </c>
      <c r="J10160" t="s">
        <v>6857</v>
      </c>
      <c r="K10160" s="9" t="s">
        <v>205</v>
      </c>
      <c r="L10160" t="s">
        <v>206</v>
      </c>
      <c r="M10160">
        <v>1.84</v>
      </c>
      <c r="N10160">
        <v>0.57599999999999996</v>
      </c>
      <c r="O10160">
        <v>1</v>
      </c>
      <c r="P10160">
        <v>0.37</v>
      </c>
      <c r="Q10160">
        <f>IFERROR(SEARCH("-",R10160)+2, 1)</f>
        <v>8</v>
      </c>
      <c r="R10160" s="9" t="s">
        <v>205</v>
      </c>
      <c r="S10160" s="9" t="b">
        <f>R10160&lt;&gt;K10160</f>
        <v>0</v>
      </c>
      <c r="T10160" t="str">
        <f xml:space="preserve"> TRIM( LEFT(R10160,  IFERROR(   SEARCH(" - ",R10160), LEN(R10160) )    ) )</f>
        <v>Food</v>
      </c>
      <c r="U10160" t="str">
        <f>MID(R10160, Q10160,LEN(R10160))</f>
        <v>Bakery</v>
      </c>
      <c r="V10160" t="s">
        <v>40</v>
      </c>
    </row>
    <row r="10161" spans="1:22" x14ac:dyDescent="0.35">
      <c r="A10161" t="s">
        <v>15148</v>
      </c>
      <c r="B10161" s="1">
        <v>44931</v>
      </c>
      <c r="C10161" t="s">
        <v>27</v>
      </c>
      <c r="D10161" t="s">
        <v>15149</v>
      </c>
      <c r="E10161" t="s">
        <v>29</v>
      </c>
      <c r="F10161" t="s">
        <v>30</v>
      </c>
      <c r="G10161" t="s">
        <v>21</v>
      </c>
      <c r="H10161" t="s">
        <v>49</v>
      </c>
      <c r="I10161" t="s">
        <v>6629</v>
      </c>
      <c r="J10161" t="s">
        <v>6630</v>
      </c>
      <c r="K10161" s="9" t="s">
        <v>4710</v>
      </c>
      <c r="L10161" t="s">
        <v>6631</v>
      </c>
      <c r="M10161">
        <v>199.24</v>
      </c>
      <c r="N10161">
        <v>59.747</v>
      </c>
      <c r="O10161">
        <v>15</v>
      </c>
      <c r="P10161">
        <v>0.04</v>
      </c>
      <c r="Q10161">
        <f>IFERROR(SEARCH("-",R10161)+2, 1)</f>
        <v>1</v>
      </c>
      <c r="R10161" s="9" t="s">
        <v>4710</v>
      </c>
      <c r="S10161" s="9" t="b">
        <f>R10161&lt;&gt;K10161</f>
        <v>0</v>
      </c>
      <c r="T10161" t="str">
        <f xml:space="preserve"> TRIM( LEFT(R10161,  IFERROR(   SEARCH(" - ",R10161), LEN(R10161) )    ) )</f>
        <v>Home Security</v>
      </c>
      <c r="U10161" t="str">
        <f>MID(R10161, Q10161,LEN(R10161))</f>
        <v>Home Security</v>
      </c>
      <c r="V10161" t="s">
        <v>49</v>
      </c>
    </row>
    <row r="10162" spans="1:22" x14ac:dyDescent="0.35">
      <c r="A10162" t="s">
        <v>18035</v>
      </c>
      <c r="B10162" s="1">
        <v>45039</v>
      </c>
      <c r="C10162" t="s">
        <v>27</v>
      </c>
      <c r="D10162" t="s">
        <v>7395</v>
      </c>
      <c r="E10162" t="s">
        <v>29</v>
      </c>
      <c r="F10162" t="s">
        <v>30</v>
      </c>
      <c r="G10162" t="s">
        <v>21</v>
      </c>
      <c r="H10162" t="s">
        <v>71</v>
      </c>
      <c r="I10162" t="s">
        <v>7396</v>
      </c>
      <c r="J10162" t="s">
        <v>7397</v>
      </c>
      <c r="K10162" s="9" t="s">
        <v>513</v>
      </c>
      <c r="L10162" t="s">
        <v>1746</v>
      </c>
      <c r="M10162">
        <v>12.99</v>
      </c>
      <c r="N10162">
        <v>3.8969999999999998</v>
      </c>
      <c r="O10162">
        <v>8</v>
      </c>
      <c r="P10162">
        <v>0.32</v>
      </c>
      <c r="Q10162">
        <f>IFERROR(SEARCH("-",R10162)+2, 1)</f>
        <v>1</v>
      </c>
      <c r="R10162" s="9" t="s">
        <v>513</v>
      </c>
      <c r="S10162" s="9" t="b">
        <f>R10162&lt;&gt;K10162</f>
        <v>0</v>
      </c>
      <c r="T10162" t="str">
        <f xml:space="preserve"> TRIM( LEFT(R10162,  IFERROR(   SEARCH(" - ",R10162), LEN(R10162) )    ) )</f>
        <v>Fitness</v>
      </c>
      <c r="U10162" t="str">
        <f>MID(R10162, Q10162,LEN(R10162))</f>
        <v>Fitness</v>
      </c>
      <c r="V10162" t="s">
        <v>71</v>
      </c>
    </row>
    <row r="10163" spans="1:22" x14ac:dyDescent="0.35">
      <c r="A10163" t="s">
        <v>17162</v>
      </c>
      <c r="B10163" s="1">
        <v>45354</v>
      </c>
      <c r="C10163" t="s">
        <v>27</v>
      </c>
      <c r="D10163" t="s">
        <v>7417</v>
      </c>
      <c r="E10163" t="s">
        <v>29</v>
      </c>
      <c r="F10163" t="s">
        <v>30</v>
      </c>
      <c r="G10163" t="s">
        <v>21</v>
      </c>
      <c r="H10163" t="s">
        <v>49</v>
      </c>
      <c r="I10163" t="s">
        <v>7418</v>
      </c>
      <c r="J10163" t="s">
        <v>7419</v>
      </c>
      <c r="K10163" s="9" t="s">
        <v>348</v>
      </c>
      <c r="L10163" t="s">
        <v>309</v>
      </c>
      <c r="M10163">
        <v>3.99</v>
      </c>
      <c r="N10163">
        <v>1.1970000000000001</v>
      </c>
      <c r="O10163">
        <v>14</v>
      </c>
      <c r="P10163">
        <v>0.16</v>
      </c>
      <c r="Q10163">
        <f>IFERROR(SEARCH("-",R10163)+2, 1)</f>
        <v>8</v>
      </c>
      <c r="R10163" s="9" t="s">
        <v>348</v>
      </c>
      <c r="S10163" s="9" t="b">
        <f>R10163&lt;&gt;K10163</f>
        <v>0</v>
      </c>
      <c r="T10163" t="str">
        <f xml:space="preserve"> TRIM( LEFT(R10163,  IFERROR(   SEARCH(" - ",R10163), LEN(R10163) )    ) )</f>
        <v>Food</v>
      </c>
      <c r="U10163" t="str">
        <f>MID(R10163, Q10163,LEN(R10163))</f>
        <v>Dairy</v>
      </c>
      <c r="V10163" t="s">
        <v>49</v>
      </c>
    </row>
    <row r="10164" spans="1:22" x14ac:dyDescent="0.35">
      <c r="A10164" t="s">
        <v>12770</v>
      </c>
      <c r="B10164" s="1">
        <v>45281</v>
      </c>
      <c r="C10164" t="s">
        <v>27</v>
      </c>
      <c r="D10164" t="s">
        <v>4395</v>
      </c>
      <c r="E10164" t="s">
        <v>29</v>
      </c>
      <c r="F10164" t="s">
        <v>30</v>
      </c>
      <c r="I10164" t="s">
        <v>4396</v>
      </c>
      <c r="J10164" t="s">
        <v>4397</v>
      </c>
      <c r="K10164" s="9" t="s">
        <v>391</v>
      </c>
      <c r="L10164" t="s">
        <v>916</v>
      </c>
      <c r="M10164">
        <v>79.14</v>
      </c>
      <c r="N10164">
        <v>23.497</v>
      </c>
      <c r="O10164">
        <v>19</v>
      </c>
      <c r="P10164">
        <v>0.01</v>
      </c>
      <c r="Q10164">
        <f>IFERROR(SEARCH("-",R10164)+2, 1)</f>
        <v>1</v>
      </c>
      <c r="R10164" s="9" t="s">
        <v>391</v>
      </c>
      <c r="S10164" s="9" t="b">
        <f>R10164&lt;&gt;K10164</f>
        <v>0</v>
      </c>
      <c r="T10164" t="str">
        <f xml:space="preserve"> TRIM( LEFT(R10164,  IFERROR(   SEARCH(" - ",R10164), LEN(R10164) )    ) )</f>
        <v>Kitchen</v>
      </c>
      <c r="U10164" t="str">
        <f>MID(R10164, Q10164,LEN(R10164))</f>
        <v>Kitchen</v>
      </c>
    </row>
    <row r="10165" spans="1:22" x14ac:dyDescent="0.35">
      <c r="A10165" t="s">
        <v>26</v>
      </c>
      <c r="B10165" s="1">
        <v>45366</v>
      </c>
      <c r="C10165" t="s">
        <v>27</v>
      </c>
      <c r="D10165" t="s">
        <v>28</v>
      </c>
      <c r="E10165" t="s">
        <v>29</v>
      </c>
      <c r="F10165" t="s">
        <v>30</v>
      </c>
      <c r="G10165" t="s">
        <v>21</v>
      </c>
      <c r="H10165" t="s">
        <v>31</v>
      </c>
      <c r="I10165" t="s">
        <v>32</v>
      </c>
      <c r="J10165" t="s">
        <v>33</v>
      </c>
      <c r="K10165" s="9" t="s">
        <v>34</v>
      </c>
      <c r="L10165" t="s">
        <v>35</v>
      </c>
      <c r="M10165">
        <v>7.99</v>
      </c>
      <c r="N10165">
        <v>2.3969999999999998</v>
      </c>
      <c r="O10165">
        <v>16</v>
      </c>
      <c r="P10165">
        <v>0.32</v>
      </c>
      <c r="Q10165">
        <f>IFERROR(SEARCH("-",R10165)+2, 1)</f>
        <v>8</v>
      </c>
      <c r="R10165" s="9" t="s">
        <v>34</v>
      </c>
      <c r="S10165" s="9" t="b">
        <f>R10165&lt;&gt;K10165</f>
        <v>0</v>
      </c>
      <c r="T10165" t="str">
        <f xml:space="preserve"> TRIM( LEFT(R10165,  IFERROR(   SEARCH(" - ",R10165), LEN(R10165) )    ) )</f>
        <v>Food</v>
      </c>
      <c r="U10165" t="str">
        <f>MID(R10165, Q10165,LEN(R10165))</f>
        <v>Condiments</v>
      </c>
      <c r="V10165" t="s">
        <v>31</v>
      </c>
    </row>
    <row r="10166" spans="1:22" x14ac:dyDescent="0.35">
      <c r="A10166" t="s">
        <v>13308</v>
      </c>
      <c r="B10166" s="1">
        <v>45169</v>
      </c>
      <c r="C10166" t="s">
        <v>27</v>
      </c>
      <c r="D10166" t="s">
        <v>3333</v>
      </c>
      <c r="E10166" t="s">
        <v>29</v>
      </c>
      <c r="F10166" t="s">
        <v>30</v>
      </c>
      <c r="G10166" t="s">
        <v>21</v>
      </c>
      <c r="H10166" t="s">
        <v>31</v>
      </c>
      <c r="I10166" t="s">
        <v>3334</v>
      </c>
      <c r="J10166" t="s">
        <v>3335</v>
      </c>
      <c r="K10166" s="9" t="s">
        <v>348</v>
      </c>
      <c r="L10166" t="s">
        <v>3336</v>
      </c>
      <c r="M10166">
        <v>1.84</v>
      </c>
      <c r="N10166">
        <v>0.57599999999999996</v>
      </c>
      <c r="O10166">
        <v>14</v>
      </c>
      <c r="P10166">
        <v>0.26</v>
      </c>
      <c r="Q10166">
        <f>IFERROR(SEARCH("-",R10166)+2, 1)</f>
        <v>8</v>
      </c>
      <c r="R10166" s="9" t="s">
        <v>348</v>
      </c>
      <c r="S10166" s="9" t="b">
        <f>R10166&lt;&gt;K10166</f>
        <v>0</v>
      </c>
      <c r="T10166" t="str">
        <f xml:space="preserve"> TRIM( LEFT(R10166,  IFERROR(   SEARCH(" - ",R10166), LEN(R10166) )    ) )</f>
        <v>Food</v>
      </c>
      <c r="U10166" t="str">
        <f>MID(R10166, Q10166,LEN(R10166))</f>
        <v>Dairy</v>
      </c>
      <c r="V10166" t="s">
        <v>31</v>
      </c>
    </row>
    <row r="10167" spans="1:22" x14ac:dyDescent="0.35">
      <c r="A10167" t="s">
        <v>12099</v>
      </c>
      <c r="B10167" s="1">
        <v>45089</v>
      </c>
      <c r="C10167" t="s">
        <v>27</v>
      </c>
      <c r="D10167" t="s">
        <v>2583</v>
      </c>
      <c r="E10167" t="s">
        <v>29</v>
      </c>
      <c r="F10167" t="s">
        <v>30</v>
      </c>
      <c r="G10167" t="s">
        <v>21</v>
      </c>
      <c r="I10167" t="s">
        <v>2584</v>
      </c>
      <c r="J10167" t="s">
        <v>2585</v>
      </c>
      <c r="K10167" s="9" t="s">
        <v>82</v>
      </c>
      <c r="L10167" t="s">
        <v>211</v>
      </c>
      <c r="M10167">
        <v>78.989999999999995</v>
      </c>
      <c r="N10167">
        <v>23.446999999999999</v>
      </c>
      <c r="O10167">
        <v>14</v>
      </c>
      <c r="P10167">
        <v>0.28999999999999998</v>
      </c>
      <c r="Q10167">
        <f>IFERROR(SEARCH("-",R10167)+2, 1)</f>
        <v>1</v>
      </c>
      <c r="R10167" s="9" t="s">
        <v>82</v>
      </c>
      <c r="S10167" s="9" t="b">
        <f>R10167&lt;&gt;K10167</f>
        <v>0</v>
      </c>
      <c r="T10167" t="str">
        <f xml:space="preserve"> TRIM( LEFT(R10167,  IFERROR(   SEARCH(" - ",R10167), LEN(R10167) )    ) )</f>
        <v>Home</v>
      </c>
      <c r="U10167" t="str">
        <f>MID(R10167, Q10167,LEN(R10167))</f>
        <v>Home</v>
      </c>
    </row>
    <row r="10168" spans="1:22" x14ac:dyDescent="0.35">
      <c r="A10168" t="s">
        <v>8889</v>
      </c>
      <c r="B10168" s="1">
        <v>45379</v>
      </c>
      <c r="C10168" t="s">
        <v>27</v>
      </c>
      <c r="D10168" t="s">
        <v>8890</v>
      </c>
      <c r="E10168" t="s">
        <v>29</v>
      </c>
      <c r="F10168" t="s">
        <v>30</v>
      </c>
      <c r="G10168" t="s">
        <v>21</v>
      </c>
      <c r="H10168" t="s">
        <v>260</v>
      </c>
      <c r="I10168" t="s">
        <v>8891</v>
      </c>
      <c r="J10168" t="s">
        <v>8892</v>
      </c>
      <c r="K10168" s="9" t="s">
        <v>858</v>
      </c>
      <c r="L10168" t="s">
        <v>8893</v>
      </c>
      <c r="M10168">
        <v>15.99</v>
      </c>
      <c r="N10168">
        <v>4.7969999999999997</v>
      </c>
      <c r="O10168">
        <v>5</v>
      </c>
      <c r="P10168">
        <v>0.17</v>
      </c>
      <c r="Q10168">
        <f>IFERROR(SEARCH("-",R10168)+2, 1)</f>
        <v>1</v>
      </c>
      <c r="R10168" s="9" t="s">
        <v>858</v>
      </c>
      <c r="S10168" s="9" t="b">
        <f>R10168&lt;&gt;K10168</f>
        <v>0</v>
      </c>
      <c r="T10168" t="str">
        <f xml:space="preserve"> TRIM( LEFT(R10168,  IFERROR(   SEARCH(" - ",R10168), LEN(R10168) )    ) )</f>
        <v>Pets</v>
      </c>
      <c r="U10168" t="str">
        <f>MID(R10168, Q10168,LEN(R10168))</f>
        <v>Pets</v>
      </c>
      <c r="V10168" t="s">
        <v>260</v>
      </c>
    </row>
    <row r="10169" spans="1:22" x14ac:dyDescent="0.35">
      <c r="A10169" t="s">
        <v>14395</v>
      </c>
      <c r="B10169" s="1">
        <v>45043</v>
      </c>
      <c r="C10169" t="s">
        <v>27</v>
      </c>
      <c r="D10169" t="s">
        <v>9384</v>
      </c>
      <c r="E10169" t="s">
        <v>29</v>
      </c>
      <c r="F10169" t="s">
        <v>30</v>
      </c>
      <c r="G10169" t="s">
        <v>21</v>
      </c>
      <c r="H10169" t="s">
        <v>78</v>
      </c>
      <c r="I10169" t="s">
        <v>9385</v>
      </c>
      <c r="J10169" t="s">
        <v>9386</v>
      </c>
      <c r="K10169" s="9" t="s">
        <v>469</v>
      </c>
      <c r="L10169" t="s">
        <v>9387</v>
      </c>
      <c r="M10169">
        <v>79.14</v>
      </c>
      <c r="N10169">
        <v>23.497</v>
      </c>
      <c r="O10169">
        <v>3</v>
      </c>
      <c r="Q10169">
        <f>IFERROR(SEARCH("-",R10169)+2, 1)</f>
        <v>12</v>
      </c>
      <c r="R10169" s="9" t="s">
        <v>469</v>
      </c>
      <c r="S10169" s="9" t="b">
        <f>R10169&lt;&gt;K10169</f>
        <v>0</v>
      </c>
      <c r="T10169" t="str">
        <f xml:space="preserve"> TRIM( LEFT(R10169,  IFERROR(   SEARCH(" - ",R10169), LEN(R10169) )    ) )</f>
        <v>Clothing</v>
      </c>
      <c r="U10169" t="str">
        <f>MID(R10169, Q10169,LEN(R10169))</f>
        <v>Dresses</v>
      </c>
      <c r="V10169" t="s">
        <v>78</v>
      </c>
    </row>
    <row r="10170" spans="1:22" x14ac:dyDescent="0.35">
      <c r="A10170" t="s">
        <v>12371</v>
      </c>
      <c r="B10170" s="1">
        <v>45283</v>
      </c>
      <c r="C10170" t="s">
        <v>27</v>
      </c>
      <c r="D10170" t="s">
        <v>101</v>
      </c>
      <c r="E10170" t="s">
        <v>29</v>
      </c>
      <c r="F10170" t="s">
        <v>30</v>
      </c>
      <c r="G10170" t="s">
        <v>21</v>
      </c>
      <c r="H10170" t="s">
        <v>40</v>
      </c>
      <c r="I10170" t="s">
        <v>104</v>
      </c>
      <c r="J10170" t="s">
        <v>105</v>
      </c>
      <c r="K10170" s="9" t="s">
        <v>34</v>
      </c>
      <c r="L10170" t="s">
        <v>106</v>
      </c>
      <c r="M10170">
        <v>2.29</v>
      </c>
      <c r="N10170">
        <v>0.437</v>
      </c>
      <c r="O10170">
        <v>9</v>
      </c>
      <c r="P10170">
        <v>0.31</v>
      </c>
      <c r="Q10170">
        <f>IFERROR(SEARCH("-",R10170)+2, 1)</f>
        <v>8</v>
      </c>
      <c r="R10170" s="9" t="s">
        <v>34</v>
      </c>
      <c r="S10170" s="9" t="b">
        <f>R10170&lt;&gt;K10170</f>
        <v>0</v>
      </c>
      <c r="T10170" t="str">
        <f xml:space="preserve"> TRIM( LEFT(R10170,  IFERROR(   SEARCH(" - ",R10170), LEN(R10170) )    ) )</f>
        <v>Food</v>
      </c>
      <c r="U10170" t="str">
        <f>MID(R10170, Q10170,LEN(R10170))</f>
        <v>Condiments</v>
      </c>
      <c r="V10170" t="s">
        <v>40</v>
      </c>
    </row>
    <row r="10171" spans="1:22" x14ac:dyDescent="0.35">
      <c r="A10171" t="s">
        <v>18979</v>
      </c>
      <c r="B10171" s="1">
        <v>45329</v>
      </c>
      <c r="C10171" t="s">
        <v>27</v>
      </c>
      <c r="D10171" t="s">
        <v>8203</v>
      </c>
      <c r="E10171" t="s">
        <v>29</v>
      </c>
      <c r="F10171" t="s">
        <v>30</v>
      </c>
      <c r="G10171" t="s">
        <v>21</v>
      </c>
      <c r="H10171" t="s">
        <v>49</v>
      </c>
      <c r="I10171" t="s">
        <v>8204</v>
      </c>
      <c r="J10171" t="s">
        <v>8205</v>
      </c>
      <c r="K10171" s="9" t="s">
        <v>34</v>
      </c>
      <c r="L10171" t="s">
        <v>106</v>
      </c>
      <c r="M10171">
        <v>3.99</v>
      </c>
      <c r="N10171">
        <v>1.1970000000000001</v>
      </c>
      <c r="O10171">
        <v>9</v>
      </c>
      <c r="P10171">
        <v>0.01</v>
      </c>
      <c r="Q10171">
        <f>IFERROR(SEARCH("-",R10171)+2, 1)</f>
        <v>8</v>
      </c>
      <c r="R10171" s="9" t="s">
        <v>34</v>
      </c>
      <c r="S10171" s="9" t="b">
        <f>R10171&lt;&gt;K10171</f>
        <v>0</v>
      </c>
      <c r="T10171" t="str">
        <f xml:space="preserve"> TRIM( LEFT(R10171,  IFERROR(   SEARCH(" - ",R10171), LEN(R10171) )    ) )</f>
        <v>Food</v>
      </c>
      <c r="U10171" t="str">
        <f>MID(R10171, Q10171,LEN(R10171))</f>
        <v>Condiments</v>
      </c>
      <c r="V10171" t="s">
        <v>49</v>
      </c>
    </row>
    <row r="10172" spans="1:22" x14ac:dyDescent="0.35">
      <c r="A10172" t="s">
        <v>2235</v>
      </c>
      <c r="B10172" s="1">
        <v>45474</v>
      </c>
      <c r="C10172" t="s">
        <v>27</v>
      </c>
      <c r="D10172" t="s">
        <v>2236</v>
      </c>
      <c r="E10172" t="s">
        <v>29</v>
      </c>
      <c r="F10172" t="s">
        <v>30</v>
      </c>
      <c r="G10172" t="s">
        <v>21</v>
      </c>
      <c r="H10172" t="s">
        <v>49</v>
      </c>
      <c r="I10172" t="s">
        <v>2237</v>
      </c>
      <c r="J10172" t="s">
        <v>2238</v>
      </c>
      <c r="K10172" s="9" t="s">
        <v>273</v>
      </c>
      <c r="L10172" t="s">
        <v>591</v>
      </c>
      <c r="M10172">
        <v>59.99</v>
      </c>
      <c r="N10172">
        <v>17.997</v>
      </c>
      <c r="O10172">
        <v>14</v>
      </c>
      <c r="P10172">
        <v>0.3</v>
      </c>
      <c r="Q10172">
        <f>IFERROR(SEARCH("-",R10172)+2, 1)</f>
        <v>1</v>
      </c>
      <c r="R10172" s="9" t="s">
        <v>273</v>
      </c>
      <c r="S10172" s="9" t="b">
        <f>R10172&lt;&gt;K10172</f>
        <v>0</v>
      </c>
      <c r="T10172" t="str">
        <f xml:space="preserve"> TRIM( LEFT(R10172,  IFERROR(   SEARCH(" - ",R10172), LEN(R10172) )    ) )</f>
        <v>Toys</v>
      </c>
      <c r="U10172" t="str">
        <f>MID(R10172, Q10172,LEN(R10172))</f>
        <v>Toys</v>
      </c>
      <c r="V10172" t="s">
        <v>49</v>
      </c>
    </row>
    <row r="10173" spans="1:22" x14ac:dyDescent="0.35">
      <c r="A10173" t="s">
        <v>11621</v>
      </c>
      <c r="B10173" s="1">
        <v>45230</v>
      </c>
      <c r="C10173" t="s">
        <v>27</v>
      </c>
      <c r="D10173" t="s">
        <v>2236</v>
      </c>
      <c r="E10173" t="s">
        <v>29</v>
      </c>
      <c r="F10173" t="s">
        <v>30</v>
      </c>
      <c r="G10173" t="s">
        <v>21</v>
      </c>
      <c r="H10173" t="s">
        <v>179</v>
      </c>
      <c r="I10173" t="s">
        <v>2237</v>
      </c>
      <c r="J10173" t="s">
        <v>2238</v>
      </c>
      <c r="K10173" s="9" t="s">
        <v>273</v>
      </c>
      <c r="L10173" t="s">
        <v>591</v>
      </c>
      <c r="M10173">
        <v>58.99</v>
      </c>
      <c r="N10173">
        <v>17.446999999999999</v>
      </c>
      <c r="O10173">
        <v>16</v>
      </c>
      <c r="P10173">
        <v>0.16</v>
      </c>
      <c r="Q10173">
        <f>IFERROR(SEARCH("-",R10173)+2, 1)</f>
        <v>1</v>
      </c>
      <c r="R10173" s="9" t="s">
        <v>273</v>
      </c>
      <c r="S10173" s="9" t="b">
        <f>R10173&lt;&gt;K10173</f>
        <v>0</v>
      </c>
      <c r="T10173" t="str">
        <f xml:space="preserve"> TRIM( LEFT(R10173,  IFERROR(   SEARCH(" - ",R10173), LEN(R10173) )    ) )</f>
        <v>Toys</v>
      </c>
      <c r="U10173" t="str">
        <f>MID(R10173, Q10173,LEN(R10173))</f>
        <v>Toys</v>
      </c>
      <c r="V10173" t="s">
        <v>179</v>
      </c>
    </row>
    <row r="10174" spans="1:22" x14ac:dyDescent="0.35">
      <c r="A10174" t="s">
        <v>13496</v>
      </c>
      <c r="B10174" s="1">
        <v>45187</v>
      </c>
      <c r="C10174" t="s">
        <v>27</v>
      </c>
      <c r="D10174" t="s">
        <v>4928</v>
      </c>
      <c r="E10174" t="s">
        <v>29</v>
      </c>
      <c r="F10174" t="s">
        <v>30</v>
      </c>
      <c r="G10174" t="s">
        <v>21</v>
      </c>
      <c r="I10174" t="s">
        <v>4929</v>
      </c>
      <c r="J10174" t="s">
        <v>4930</v>
      </c>
      <c r="K10174" s="9" t="s">
        <v>391</v>
      </c>
      <c r="L10174" t="s">
        <v>1741</v>
      </c>
      <c r="M10174">
        <v>24.14</v>
      </c>
      <c r="N10174">
        <v>9.4960000000000004</v>
      </c>
      <c r="O10174">
        <v>4</v>
      </c>
      <c r="P10174">
        <v>0.27</v>
      </c>
      <c r="Q10174">
        <f>IFERROR(SEARCH("-",R10174)+2, 1)</f>
        <v>1</v>
      </c>
      <c r="R10174" s="9" t="s">
        <v>391</v>
      </c>
      <c r="S10174" s="9" t="b">
        <f>R10174&lt;&gt;K10174</f>
        <v>0</v>
      </c>
      <c r="T10174" t="str">
        <f xml:space="preserve"> TRIM( LEFT(R10174,  IFERROR(   SEARCH(" - ",R10174), LEN(R10174) )    ) )</f>
        <v>Kitchen</v>
      </c>
      <c r="U10174" t="str">
        <f>MID(R10174, Q10174,LEN(R10174))</f>
        <v>Kitchen</v>
      </c>
    </row>
    <row r="10175" spans="1:22" x14ac:dyDescent="0.35">
      <c r="A10175" t="s">
        <v>13131</v>
      </c>
      <c r="B10175" s="1">
        <v>45153</v>
      </c>
      <c r="C10175" t="s">
        <v>27</v>
      </c>
      <c r="D10175" t="s">
        <v>5603</v>
      </c>
      <c r="E10175" t="s">
        <v>29</v>
      </c>
      <c r="F10175" t="s">
        <v>30</v>
      </c>
      <c r="G10175" t="s">
        <v>21</v>
      </c>
      <c r="I10175" t="s">
        <v>5604</v>
      </c>
      <c r="J10175" t="s">
        <v>5605</v>
      </c>
      <c r="K10175" s="9" t="s">
        <v>463</v>
      </c>
      <c r="L10175" t="s">
        <v>1255</v>
      </c>
      <c r="M10175">
        <v>1.44</v>
      </c>
      <c r="N10175">
        <v>0.41599999999999998</v>
      </c>
      <c r="O10175">
        <v>8</v>
      </c>
      <c r="P10175">
        <v>0.25</v>
      </c>
      <c r="Q10175">
        <f>IFERROR(SEARCH("-",R10175)+2, 1)</f>
        <v>8</v>
      </c>
      <c r="R10175" s="9" t="s">
        <v>463</v>
      </c>
      <c r="S10175" s="9" t="b">
        <f>R10175&lt;&gt;K10175</f>
        <v>0</v>
      </c>
      <c r="T10175" t="str">
        <f xml:space="preserve"> TRIM( LEFT(R10175,  IFERROR(   SEARCH(" - ",R10175), LEN(R10175) )    ) )</f>
        <v>Food</v>
      </c>
      <c r="U10175" t="str">
        <f>MID(R10175, Q10175,LEN(R10175))</f>
        <v>Frozen</v>
      </c>
    </row>
    <row r="10176" spans="1:22" x14ac:dyDescent="0.35">
      <c r="A10176" t="s">
        <v>12735</v>
      </c>
      <c r="B10176" s="1">
        <v>45237</v>
      </c>
      <c r="C10176" t="s">
        <v>27</v>
      </c>
      <c r="D10176" t="s">
        <v>2927</v>
      </c>
      <c r="E10176" t="s">
        <v>29</v>
      </c>
      <c r="F10176" t="s">
        <v>30</v>
      </c>
      <c r="G10176" t="s">
        <v>21</v>
      </c>
      <c r="H10176" t="s">
        <v>78</v>
      </c>
      <c r="I10176" t="s">
        <v>2928</v>
      </c>
      <c r="J10176" t="s">
        <v>2929</v>
      </c>
      <c r="K10176" s="9" t="s">
        <v>34</v>
      </c>
      <c r="L10176" t="s">
        <v>417</v>
      </c>
      <c r="M10176">
        <v>3.44</v>
      </c>
      <c r="N10176">
        <v>0.78700000000000003</v>
      </c>
      <c r="O10176">
        <v>15</v>
      </c>
      <c r="P10176">
        <v>0.4</v>
      </c>
      <c r="Q10176">
        <f>IFERROR(SEARCH("-",R10176)+2, 1)</f>
        <v>8</v>
      </c>
      <c r="R10176" s="9" t="s">
        <v>34</v>
      </c>
      <c r="S10176" s="9" t="b">
        <f>R10176&lt;&gt;K10176</f>
        <v>0</v>
      </c>
      <c r="T10176" t="str">
        <f xml:space="preserve"> TRIM( LEFT(R10176,  IFERROR(   SEARCH(" - ",R10176), LEN(R10176) )    ) )</f>
        <v>Food</v>
      </c>
      <c r="U10176" t="str">
        <f>MID(R10176, Q10176,LEN(R10176))</f>
        <v>Condiments</v>
      </c>
      <c r="V10176" t="s">
        <v>78</v>
      </c>
    </row>
    <row r="10177" spans="1:22" x14ac:dyDescent="0.35">
      <c r="A10177" t="s">
        <v>13730</v>
      </c>
      <c r="B10177" s="1">
        <v>45008</v>
      </c>
      <c r="C10177" t="s">
        <v>27</v>
      </c>
      <c r="D10177" t="s">
        <v>3642</v>
      </c>
      <c r="E10177" t="s">
        <v>29</v>
      </c>
      <c r="F10177" t="s">
        <v>30</v>
      </c>
      <c r="G10177" t="s">
        <v>21</v>
      </c>
      <c r="H10177" t="s">
        <v>78</v>
      </c>
      <c r="I10177" t="s">
        <v>3643</v>
      </c>
      <c r="J10177" t="s">
        <v>3644</v>
      </c>
      <c r="K10177" s="9" t="s">
        <v>58</v>
      </c>
      <c r="L10177" t="s">
        <v>3645</v>
      </c>
      <c r="M10177">
        <v>2.64</v>
      </c>
      <c r="N10177">
        <v>0.89600000000000002</v>
      </c>
      <c r="O10177">
        <v>2</v>
      </c>
      <c r="P10177">
        <v>0.23</v>
      </c>
      <c r="Q10177">
        <f>IFERROR(SEARCH("-",R10177)+2, 1)</f>
        <v>8</v>
      </c>
      <c r="R10177" s="9" t="s">
        <v>58</v>
      </c>
      <c r="S10177" s="9" t="b">
        <f>R10177&lt;&gt;K10177</f>
        <v>0</v>
      </c>
      <c r="T10177" t="str">
        <f xml:space="preserve"> TRIM( LEFT(R10177,  IFERROR(   SEARCH(" - ",R10177), LEN(R10177) )    ) )</f>
        <v>Food</v>
      </c>
      <c r="U10177" t="str">
        <f>MID(R10177, Q10177,LEN(R10177))</f>
        <v>Produce</v>
      </c>
      <c r="V10177" t="s">
        <v>78</v>
      </c>
    </row>
    <row r="10178" spans="1:22" x14ac:dyDescent="0.35">
      <c r="A10178" t="s">
        <v>2322</v>
      </c>
      <c r="B10178" s="1">
        <v>45618</v>
      </c>
      <c r="C10178" t="s">
        <v>27</v>
      </c>
      <c r="D10178" t="s">
        <v>2039</v>
      </c>
      <c r="E10178" t="s">
        <v>29</v>
      </c>
      <c r="F10178" t="s">
        <v>30</v>
      </c>
      <c r="G10178" t="s">
        <v>21</v>
      </c>
      <c r="H10178" t="s">
        <v>40</v>
      </c>
      <c r="I10178" t="s">
        <v>2040</v>
      </c>
      <c r="J10178" t="s">
        <v>2041</v>
      </c>
      <c r="K10178" s="9" t="s">
        <v>901</v>
      </c>
      <c r="L10178" t="s">
        <v>902</v>
      </c>
      <c r="M10178">
        <v>39.99</v>
      </c>
      <c r="N10178">
        <v>11.997</v>
      </c>
      <c r="O10178">
        <v>16</v>
      </c>
      <c r="P10178">
        <v>0.35</v>
      </c>
      <c r="Q10178">
        <f>IFERROR(SEARCH("-",R10178)+2, 1)</f>
        <v>1</v>
      </c>
      <c r="R10178" s="9" t="s">
        <v>901</v>
      </c>
      <c r="S10178" s="9" t="b">
        <f>R10178&lt;&gt;K10178</f>
        <v>0</v>
      </c>
      <c r="T10178" t="str">
        <f xml:space="preserve"> TRIM( LEFT(R10178,  IFERROR(   SEARCH(" - ",R10178), LEN(R10178) )    ) )</f>
        <v>Gaming</v>
      </c>
      <c r="U10178" t="str">
        <f>MID(R10178, Q10178,LEN(R10178))</f>
        <v>Gaming</v>
      </c>
      <c r="V10178" t="s">
        <v>40</v>
      </c>
    </row>
    <row r="10179" spans="1:22" x14ac:dyDescent="0.35">
      <c r="A10179" t="s">
        <v>5550</v>
      </c>
      <c r="B10179" s="1">
        <v>45514</v>
      </c>
      <c r="C10179" t="s">
        <v>27</v>
      </c>
      <c r="D10179" t="s">
        <v>5108</v>
      </c>
      <c r="E10179" t="s">
        <v>29</v>
      </c>
      <c r="F10179" t="s">
        <v>30</v>
      </c>
      <c r="G10179" t="s">
        <v>21</v>
      </c>
      <c r="H10179" t="s">
        <v>71</v>
      </c>
      <c r="I10179" t="s">
        <v>5109</v>
      </c>
      <c r="J10179" t="s">
        <v>5110</v>
      </c>
      <c r="K10179" s="9" t="s">
        <v>217</v>
      </c>
      <c r="L10179" t="s">
        <v>1852</v>
      </c>
      <c r="M10179">
        <v>34.99</v>
      </c>
      <c r="N10179">
        <v>13.996</v>
      </c>
      <c r="O10179">
        <v>10</v>
      </c>
      <c r="Q10179">
        <f>IFERROR(SEARCH("-",R10179)+2, 1)</f>
        <v>1</v>
      </c>
      <c r="R10179" s="9" t="s">
        <v>217</v>
      </c>
      <c r="S10179" s="9" t="b">
        <f>R10179&lt;&gt;K10179</f>
        <v>0</v>
      </c>
      <c r="T10179" t="str">
        <f xml:space="preserve"> TRIM( LEFT(R10179,  IFERROR(   SEARCH(" - ",R10179), LEN(R10179) )    ) )</f>
        <v>Outdoor</v>
      </c>
      <c r="U10179" t="str">
        <f>MID(R10179, Q10179,LEN(R10179))</f>
        <v>Outdoor</v>
      </c>
      <c r="V10179" t="s">
        <v>71</v>
      </c>
    </row>
    <row r="10180" spans="1:22" x14ac:dyDescent="0.35">
      <c r="A10180" t="s">
        <v>4834</v>
      </c>
      <c r="B10180" s="1">
        <v>45592</v>
      </c>
      <c r="C10180" t="s">
        <v>27</v>
      </c>
      <c r="D10180" t="s">
        <v>3847</v>
      </c>
      <c r="E10180" t="s">
        <v>29</v>
      </c>
      <c r="F10180" t="s">
        <v>30</v>
      </c>
      <c r="G10180" t="s">
        <v>21</v>
      </c>
      <c r="I10180" t="s">
        <v>3848</v>
      </c>
      <c r="J10180" t="s">
        <v>3849</v>
      </c>
      <c r="K10180" s="9" t="s">
        <v>827</v>
      </c>
      <c r="L10180" t="s">
        <v>3850</v>
      </c>
      <c r="M10180">
        <v>24.99</v>
      </c>
      <c r="N10180">
        <v>9.9960000000000004</v>
      </c>
      <c r="O10180">
        <v>20</v>
      </c>
      <c r="P10180">
        <v>7.0000000000000007E-2</v>
      </c>
      <c r="Q10180">
        <f>IFERROR(SEARCH("-",R10180)+2, 1)</f>
        <v>1</v>
      </c>
      <c r="R10180" s="9" t="s">
        <v>827</v>
      </c>
      <c r="S10180" s="9" t="b">
        <f>R10180&lt;&gt;K10180</f>
        <v>0</v>
      </c>
      <c r="T10180" t="str">
        <f xml:space="preserve"> TRIM( LEFT(R10180,  IFERROR(   SEARCH(" - ",R10180), LEN(R10180) )    ) )</f>
        <v>Garden</v>
      </c>
      <c r="U10180" t="str">
        <f>MID(R10180, Q10180,LEN(R10180))</f>
        <v>Garden</v>
      </c>
    </row>
    <row r="10181" spans="1:22" x14ac:dyDescent="0.35">
      <c r="A10181" t="s">
        <v>14526</v>
      </c>
      <c r="B10181" s="1">
        <v>45158</v>
      </c>
      <c r="C10181" t="s">
        <v>27</v>
      </c>
      <c r="D10181" t="s">
        <v>7556</v>
      </c>
      <c r="E10181" t="s">
        <v>29</v>
      </c>
      <c r="F10181" t="s">
        <v>30</v>
      </c>
      <c r="G10181" t="s">
        <v>21</v>
      </c>
      <c r="H10181" t="s">
        <v>40</v>
      </c>
      <c r="I10181" t="s">
        <v>7557</v>
      </c>
      <c r="J10181" t="s">
        <v>7558</v>
      </c>
      <c r="K10181" s="9" t="s">
        <v>598</v>
      </c>
      <c r="L10181" t="s">
        <v>432</v>
      </c>
      <c r="M10181">
        <v>3.64</v>
      </c>
      <c r="N10181">
        <v>0.84699999999999998</v>
      </c>
      <c r="O10181">
        <v>16</v>
      </c>
      <c r="Q10181">
        <f>IFERROR(SEARCH("-",R10181)+2, 1)</f>
        <v>8</v>
      </c>
      <c r="R10181" s="9" t="s">
        <v>598</v>
      </c>
      <c r="S10181" s="9" t="b">
        <f>R10181&lt;&gt;K10181</f>
        <v>0</v>
      </c>
      <c r="T10181" t="str">
        <f xml:space="preserve"> TRIM( LEFT(R10181,  IFERROR(   SEARCH(" - ",R10181), LEN(R10181) )    ) )</f>
        <v>Food</v>
      </c>
      <c r="U10181" t="str">
        <f>MID(R10181, Q10181,LEN(R10181))</f>
        <v>Cereal</v>
      </c>
      <c r="V10181" t="s">
        <v>40</v>
      </c>
    </row>
    <row r="10182" spans="1:22" x14ac:dyDescent="0.35">
      <c r="A10182" t="s">
        <v>17272</v>
      </c>
      <c r="B10182" s="1">
        <v>45306</v>
      </c>
      <c r="C10182" t="s">
        <v>27</v>
      </c>
      <c r="D10182" t="s">
        <v>7223</v>
      </c>
      <c r="E10182" t="s">
        <v>29</v>
      </c>
      <c r="F10182" t="s">
        <v>30</v>
      </c>
      <c r="G10182" t="s">
        <v>21</v>
      </c>
      <c r="H10182" t="s">
        <v>260</v>
      </c>
      <c r="I10182" t="s">
        <v>7224</v>
      </c>
      <c r="J10182" t="s">
        <v>7225</v>
      </c>
      <c r="K10182" s="9" t="s">
        <v>858</v>
      </c>
      <c r="L10182" t="s">
        <v>859</v>
      </c>
      <c r="M10182">
        <v>9.99</v>
      </c>
      <c r="N10182">
        <v>2.9969999999999999</v>
      </c>
      <c r="O10182">
        <v>19</v>
      </c>
      <c r="P10182">
        <v>0.17</v>
      </c>
      <c r="Q10182">
        <f>IFERROR(SEARCH("-",R10182)+2, 1)</f>
        <v>1</v>
      </c>
      <c r="R10182" s="9" t="s">
        <v>858</v>
      </c>
      <c r="S10182" s="9" t="b">
        <f>R10182&lt;&gt;K10182</f>
        <v>0</v>
      </c>
      <c r="T10182" t="str">
        <f xml:space="preserve"> TRIM( LEFT(R10182,  IFERROR(   SEARCH(" - ",R10182), LEN(R10182) )    ) )</f>
        <v>Pets</v>
      </c>
      <c r="U10182" t="str">
        <f>MID(R10182, Q10182,LEN(R10182))</f>
        <v>Pets</v>
      </c>
      <c r="V10182" t="s">
        <v>260</v>
      </c>
    </row>
    <row r="10183" spans="1:22" x14ac:dyDescent="0.35">
      <c r="A10183" t="s">
        <v>14236</v>
      </c>
      <c r="B10183" s="1">
        <v>45178</v>
      </c>
      <c r="C10183" t="s">
        <v>27</v>
      </c>
      <c r="D10183" t="s">
        <v>14056</v>
      </c>
      <c r="E10183" t="s">
        <v>29</v>
      </c>
      <c r="F10183" t="s">
        <v>30</v>
      </c>
      <c r="G10183" t="s">
        <v>21</v>
      </c>
      <c r="H10183" t="s">
        <v>40</v>
      </c>
      <c r="I10183" t="s">
        <v>14057</v>
      </c>
      <c r="J10183" t="s">
        <v>14058</v>
      </c>
      <c r="K10183" s="9" t="s">
        <v>398</v>
      </c>
      <c r="L10183" t="s">
        <v>617</v>
      </c>
      <c r="M10183">
        <v>1.44</v>
      </c>
      <c r="N10183">
        <v>0.187</v>
      </c>
      <c r="O10183">
        <v>2</v>
      </c>
      <c r="Q10183">
        <f>IFERROR(SEARCH("-",R10183)+2, 1)</f>
        <v>8</v>
      </c>
      <c r="R10183" s="9" t="s">
        <v>398</v>
      </c>
      <c r="S10183" s="9" t="b">
        <f>R10183&lt;&gt;K10183</f>
        <v>0</v>
      </c>
      <c r="T10183" t="str">
        <f xml:space="preserve"> TRIM( LEFT(R10183,  IFERROR(   SEARCH(" - ",R10183), LEN(R10183) )    ) )</f>
        <v>Food</v>
      </c>
      <c r="U10183" t="str">
        <f>MID(R10183, Q10183,LEN(R10183))</f>
        <v>Spices</v>
      </c>
      <c r="V10183" t="s">
        <v>40</v>
      </c>
    </row>
    <row r="10184" spans="1:22" x14ac:dyDescent="0.35">
      <c r="A10184" t="s">
        <v>2543</v>
      </c>
      <c r="B10184" s="1">
        <v>45515</v>
      </c>
      <c r="C10184" t="s">
        <v>27</v>
      </c>
      <c r="D10184" t="s">
        <v>2544</v>
      </c>
      <c r="E10184" t="s">
        <v>29</v>
      </c>
      <c r="F10184" t="s">
        <v>30</v>
      </c>
      <c r="G10184" t="s">
        <v>21</v>
      </c>
      <c r="H10184" t="s">
        <v>31</v>
      </c>
      <c r="I10184" t="s">
        <v>2545</v>
      </c>
      <c r="J10184" t="s">
        <v>2546</v>
      </c>
      <c r="K10184" s="9" t="s">
        <v>82</v>
      </c>
      <c r="L10184" t="s">
        <v>83</v>
      </c>
      <c r="M10184">
        <v>34.99</v>
      </c>
      <c r="N10184">
        <v>10.497</v>
      </c>
      <c r="O10184">
        <v>12</v>
      </c>
      <c r="P10184">
        <v>0.08</v>
      </c>
      <c r="Q10184">
        <f>IFERROR(SEARCH("-",R10184)+2, 1)</f>
        <v>1</v>
      </c>
      <c r="R10184" s="9" t="s">
        <v>82</v>
      </c>
      <c r="S10184" s="9" t="b">
        <f>R10184&lt;&gt;K10184</f>
        <v>0</v>
      </c>
      <c r="T10184" t="str">
        <f xml:space="preserve"> TRIM( LEFT(R10184,  IFERROR(   SEARCH(" - ",R10184), LEN(R10184) )    ) )</f>
        <v>Home</v>
      </c>
      <c r="U10184" t="str">
        <f>MID(R10184, Q10184,LEN(R10184))</f>
        <v>Home</v>
      </c>
      <c r="V10184" t="s">
        <v>31</v>
      </c>
    </row>
    <row r="10185" spans="1:22" x14ac:dyDescent="0.35">
      <c r="A10185" t="s">
        <v>1173</v>
      </c>
      <c r="B10185" s="1">
        <v>45382</v>
      </c>
      <c r="C10185" t="s">
        <v>27</v>
      </c>
      <c r="D10185" t="s">
        <v>184</v>
      </c>
      <c r="E10185" t="s">
        <v>29</v>
      </c>
      <c r="F10185" t="s">
        <v>30</v>
      </c>
      <c r="G10185" t="s">
        <v>21</v>
      </c>
      <c r="H10185" t="s">
        <v>164</v>
      </c>
      <c r="I10185" t="s">
        <v>187</v>
      </c>
      <c r="J10185" t="s">
        <v>188</v>
      </c>
      <c r="K10185" s="9" t="s">
        <v>189</v>
      </c>
      <c r="L10185" t="s">
        <v>190</v>
      </c>
      <c r="M10185">
        <v>5.79</v>
      </c>
      <c r="N10185">
        <v>1.7370000000000001</v>
      </c>
      <c r="O10185">
        <v>17</v>
      </c>
      <c r="P10185">
        <v>0.33</v>
      </c>
      <c r="Q10185">
        <f>IFERROR(SEARCH("-",R10185)+2, 1)</f>
        <v>8</v>
      </c>
      <c r="R10185" s="9" t="s">
        <v>189</v>
      </c>
      <c r="S10185" s="9" t="b">
        <f>R10185&lt;&gt;K10185</f>
        <v>0</v>
      </c>
      <c r="T10185" t="str">
        <f xml:space="preserve"> TRIM( LEFT(R10185,  IFERROR(   SEARCH(" - ",R10185), LEN(R10185) )    ) )</f>
        <v>Food</v>
      </c>
      <c r="U10185" t="str">
        <f>MID(R10185, Q10185,LEN(R10185))</f>
        <v>Prepared Foods</v>
      </c>
      <c r="V10185" t="s">
        <v>164</v>
      </c>
    </row>
    <row r="10186" spans="1:22" x14ac:dyDescent="0.35">
      <c r="A10186" t="s">
        <v>1962</v>
      </c>
      <c r="B10186" s="1">
        <v>45541</v>
      </c>
      <c r="C10186" t="s">
        <v>27</v>
      </c>
      <c r="D10186" t="s">
        <v>1963</v>
      </c>
      <c r="E10186" t="s">
        <v>29</v>
      </c>
      <c r="F10186" t="s">
        <v>30</v>
      </c>
      <c r="G10186" t="s">
        <v>21</v>
      </c>
      <c r="H10186" t="s">
        <v>179</v>
      </c>
      <c r="I10186" t="s">
        <v>1964</v>
      </c>
      <c r="J10186" t="s">
        <v>1965</v>
      </c>
      <c r="K10186" s="9" t="s">
        <v>493</v>
      </c>
      <c r="L10186" t="s">
        <v>721</v>
      </c>
      <c r="M10186">
        <v>2.4900000000000002</v>
      </c>
      <c r="N10186">
        <v>0.747</v>
      </c>
      <c r="O10186">
        <v>4</v>
      </c>
      <c r="P10186">
        <v>0.14000000000000001</v>
      </c>
      <c r="Q10186">
        <f>IFERROR(SEARCH("-",R10186)+2, 1)</f>
        <v>8</v>
      </c>
      <c r="R10186" s="9" t="s">
        <v>493</v>
      </c>
      <c r="S10186" s="9" t="b">
        <f>R10186&lt;&gt;K10186</f>
        <v>0</v>
      </c>
      <c r="T10186" t="str">
        <f xml:space="preserve"> TRIM( LEFT(R10186,  IFERROR(   SEARCH(" - ",R10186), LEN(R10186) )    ) )</f>
        <v>Food</v>
      </c>
      <c r="U10186" t="str">
        <f>MID(R10186, Q10186,LEN(R10186))</f>
        <v>Beverages</v>
      </c>
      <c r="V10186" t="s">
        <v>179</v>
      </c>
    </row>
    <row r="10187" spans="1:22" x14ac:dyDescent="0.35">
      <c r="A10187" t="s">
        <v>13711</v>
      </c>
      <c r="B10187" s="1">
        <v>45201</v>
      </c>
      <c r="C10187" t="s">
        <v>27</v>
      </c>
      <c r="D10187" t="s">
        <v>4590</v>
      </c>
      <c r="E10187" t="s">
        <v>29</v>
      </c>
      <c r="F10187" t="s">
        <v>30</v>
      </c>
      <c r="G10187" t="s">
        <v>21</v>
      </c>
      <c r="H10187" t="s">
        <v>49</v>
      </c>
      <c r="I10187" t="s">
        <v>4591</v>
      </c>
      <c r="J10187" t="s">
        <v>4592</v>
      </c>
      <c r="K10187" s="9" t="s">
        <v>493</v>
      </c>
      <c r="L10187" t="s">
        <v>721</v>
      </c>
      <c r="M10187">
        <v>2.84</v>
      </c>
      <c r="N10187">
        <v>0.60699999999999998</v>
      </c>
      <c r="O10187">
        <v>12</v>
      </c>
      <c r="P10187">
        <v>0.35</v>
      </c>
      <c r="Q10187">
        <f>IFERROR(SEARCH("-",R10187)+2, 1)</f>
        <v>8</v>
      </c>
      <c r="R10187" s="9" t="s">
        <v>493</v>
      </c>
      <c r="S10187" s="9" t="b">
        <f>R10187&lt;&gt;K10187</f>
        <v>0</v>
      </c>
      <c r="T10187" t="str">
        <f xml:space="preserve"> TRIM( LEFT(R10187,  IFERROR(   SEARCH(" - ",R10187), LEN(R10187) )    ) )</f>
        <v>Food</v>
      </c>
      <c r="U10187" t="str">
        <f>MID(R10187, Q10187,LEN(R10187))</f>
        <v>Beverages</v>
      </c>
      <c r="V10187" t="s">
        <v>49</v>
      </c>
    </row>
    <row r="10188" spans="1:22" x14ac:dyDescent="0.35">
      <c r="A10188" t="s">
        <v>13988</v>
      </c>
      <c r="B10188" s="1">
        <v>45137</v>
      </c>
      <c r="C10188" t="s">
        <v>27</v>
      </c>
      <c r="D10188" t="s">
        <v>8538</v>
      </c>
      <c r="E10188" t="s">
        <v>29</v>
      </c>
      <c r="F10188" t="s">
        <v>30</v>
      </c>
      <c r="G10188" t="s">
        <v>21</v>
      </c>
      <c r="H10188" t="s">
        <v>260</v>
      </c>
      <c r="I10188" t="s">
        <v>8539</v>
      </c>
      <c r="J10188" t="s">
        <v>8540</v>
      </c>
      <c r="K10188" s="9" t="s">
        <v>2376</v>
      </c>
      <c r="L10188" t="s">
        <v>2243</v>
      </c>
      <c r="M10188">
        <v>49.14</v>
      </c>
      <c r="N10188">
        <v>14.497</v>
      </c>
      <c r="O10188">
        <v>17</v>
      </c>
      <c r="P10188">
        <v>0.27</v>
      </c>
      <c r="Q10188">
        <f>IFERROR(SEARCH("-",R10188)+2, 1)</f>
        <v>12</v>
      </c>
      <c r="R10188" s="9" t="s">
        <v>2376</v>
      </c>
      <c r="S10188" s="9" t="b">
        <f>R10188&lt;&gt;K10188</f>
        <v>0</v>
      </c>
      <c r="T10188" t="str">
        <f xml:space="preserve"> TRIM( LEFT(R10188,  IFERROR(   SEARCH(" - ",R10188), LEN(R10188) )    ) )</f>
        <v>Clothing</v>
      </c>
      <c r="U10188" t="str">
        <f>MID(R10188, Q10188,LEN(R10188))</f>
        <v>Pants</v>
      </c>
      <c r="V10188" t="s">
        <v>260</v>
      </c>
    </row>
    <row r="10189" spans="1:22" x14ac:dyDescent="0.35">
      <c r="A10189" t="s">
        <v>17418</v>
      </c>
      <c r="B10189" s="1">
        <v>45714</v>
      </c>
      <c r="C10189" t="s">
        <v>27</v>
      </c>
      <c r="D10189" t="s">
        <v>8777</v>
      </c>
      <c r="E10189" t="s">
        <v>29</v>
      </c>
      <c r="F10189" t="s">
        <v>30</v>
      </c>
      <c r="G10189" t="s">
        <v>21</v>
      </c>
      <c r="H10189" t="s">
        <v>164</v>
      </c>
      <c r="I10189" t="s">
        <v>8778</v>
      </c>
      <c r="J10189" t="s">
        <v>8779</v>
      </c>
      <c r="K10189" s="9" t="s">
        <v>442</v>
      </c>
      <c r="L10189" t="s">
        <v>7474</v>
      </c>
      <c r="M10189">
        <v>99.99</v>
      </c>
      <c r="N10189">
        <v>29.997</v>
      </c>
      <c r="O10189">
        <v>19</v>
      </c>
      <c r="P10189">
        <v>0.24</v>
      </c>
      <c r="Q10189">
        <f>IFERROR(SEARCH("-",R10189)+2, 1)</f>
        <v>1</v>
      </c>
      <c r="R10189" s="9" t="s">
        <v>442</v>
      </c>
      <c r="S10189" s="9" t="b">
        <f>R10189&lt;&gt;K10189</f>
        <v>0</v>
      </c>
      <c r="T10189" t="str">
        <f xml:space="preserve"> TRIM( LEFT(R10189,  IFERROR(   SEARCH(" - ",R10189), LEN(R10189) )    ) )</f>
        <v>Beauty</v>
      </c>
      <c r="U10189" t="str">
        <f>MID(R10189, Q10189,LEN(R10189))</f>
        <v>Beauty</v>
      </c>
      <c r="V10189" t="s">
        <v>164</v>
      </c>
    </row>
    <row r="10190" spans="1:22" x14ac:dyDescent="0.35">
      <c r="A10190" t="s">
        <v>4061</v>
      </c>
      <c r="B10190" s="1">
        <v>45300</v>
      </c>
      <c r="C10190" t="s">
        <v>27</v>
      </c>
      <c r="D10190" t="s">
        <v>4062</v>
      </c>
      <c r="E10190" t="s">
        <v>29</v>
      </c>
      <c r="F10190" t="s">
        <v>30</v>
      </c>
      <c r="G10190" t="s">
        <v>21</v>
      </c>
      <c r="H10190" t="s">
        <v>49</v>
      </c>
      <c r="I10190" t="s">
        <v>4063</v>
      </c>
      <c r="J10190" t="s">
        <v>4064</v>
      </c>
      <c r="K10190" s="9" t="s">
        <v>1115</v>
      </c>
      <c r="L10190" t="s">
        <v>4065</v>
      </c>
      <c r="M10190">
        <v>49.99</v>
      </c>
      <c r="N10190">
        <v>14.997</v>
      </c>
      <c r="O10190">
        <v>3</v>
      </c>
      <c r="P10190">
        <v>0.01</v>
      </c>
      <c r="Q10190">
        <f>IFERROR(SEARCH("-",R10190)+2, 1)</f>
        <v>1</v>
      </c>
      <c r="R10190" s="9" t="s">
        <v>1115</v>
      </c>
      <c r="S10190" s="9" t="b">
        <f>R10190&lt;&gt;K10190</f>
        <v>0</v>
      </c>
      <c r="T10190" t="str">
        <f xml:space="preserve"> TRIM( LEFT(R10190,  IFERROR(   SEARCH(" - ",R10190), LEN(R10190) )    ) )</f>
        <v>Electronics</v>
      </c>
      <c r="U10190" t="str">
        <f>MID(R10190, Q10190,LEN(R10190))</f>
        <v>Electronics</v>
      </c>
      <c r="V10190" t="s">
        <v>49</v>
      </c>
    </row>
    <row r="10191" spans="1:22" x14ac:dyDescent="0.35">
      <c r="A10191" t="s">
        <v>11227</v>
      </c>
      <c r="B10191" s="1">
        <v>45352</v>
      </c>
      <c r="C10191" t="s">
        <v>27</v>
      </c>
      <c r="D10191" t="s">
        <v>11228</v>
      </c>
      <c r="E10191" t="s">
        <v>29</v>
      </c>
      <c r="F10191" t="s">
        <v>30</v>
      </c>
      <c r="G10191" t="s">
        <v>21</v>
      </c>
      <c r="H10191" t="s">
        <v>260</v>
      </c>
      <c r="I10191" t="s">
        <v>4681</v>
      </c>
      <c r="J10191" t="s">
        <v>4682</v>
      </c>
      <c r="K10191" s="9" t="s">
        <v>136</v>
      </c>
      <c r="L10191" t="s">
        <v>182</v>
      </c>
      <c r="M10191">
        <v>50.99</v>
      </c>
      <c r="N10191">
        <v>14.997</v>
      </c>
      <c r="O10191">
        <v>14</v>
      </c>
      <c r="P10191">
        <v>0.12</v>
      </c>
      <c r="Q10191">
        <f>IFERROR(SEARCH("-",R10191)+2, 1)</f>
        <v>1</v>
      </c>
      <c r="R10191" s="9" t="s">
        <v>136</v>
      </c>
      <c r="S10191" s="9" t="b">
        <f>R10191&lt;&gt;K10191</f>
        <v>0</v>
      </c>
      <c r="T10191" t="str">
        <f xml:space="preserve"> TRIM( LEFT(R10191,  IFERROR(   SEARCH(" - ",R10191), LEN(R10191) )    ) )</f>
        <v>Health</v>
      </c>
      <c r="U10191" t="str">
        <f>MID(R10191, Q10191,LEN(R10191))</f>
        <v>Health</v>
      </c>
      <c r="V10191" t="s">
        <v>260</v>
      </c>
    </row>
    <row r="10192" spans="1:22" x14ac:dyDescent="0.35">
      <c r="A10192" t="s">
        <v>5249</v>
      </c>
      <c r="B10192" s="1">
        <v>45308</v>
      </c>
      <c r="C10192" t="s">
        <v>27</v>
      </c>
      <c r="D10192" t="s">
        <v>5250</v>
      </c>
      <c r="E10192" t="s">
        <v>29</v>
      </c>
      <c r="F10192" t="s">
        <v>30</v>
      </c>
      <c r="G10192" t="s">
        <v>21</v>
      </c>
      <c r="H10192" t="s">
        <v>40</v>
      </c>
      <c r="I10192" t="s">
        <v>5251</v>
      </c>
      <c r="J10192" t="s">
        <v>5252</v>
      </c>
      <c r="K10192" s="9" t="s">
        <v>217</v>
      </c>
      <c r="L10192" t="s">
        <v>608</v>
      </c>
      <c r="M10192">
        <v>19.989999999999998</v>
      </c>
      <c r="N10192">
        <v>7.9960000000000004</v>
      </c>
      <c r="O10192">
        <v>3</v>
      </c>
      <c r="P10192">
        <v>0.05</v>
      </c>
      <c r="Q10192">
        <f>IFERROR(SEARCH("-",R10192)+2, 1)</f>
        <v>1</v>
      </c>
      <c r="R10192" s="9" t="s">
        <v>217</v>
      </c>
      <c r="S10192" s="9" t="b">
        <f>R10192&lt;&gt;K10192</f>
        <v>0</v>
      </c>
      <c r="T10192" t="str">
        <f xml:space="preserve"> TRIM( LEFT(R10192,  IFERROR(   SEARCH(" - ",R10192), LEN(R10192) )    ) )</f>
        <v>Outdoor</v>
      </c>
      <c r="U10192" t="str">
        <f>MID(R10192, Q10192,LEN(R10192))</f>
        <v>Outdoor</v>
      </c>
      <c r="V10192" t="s">
        <v>40</v>
      </c>
    </row>
    <row r="10193" spans="1:22" x14ac:dyDescent="0.35">
      <c r="A10193" t="s">
        <v>14503</v>
      </c>
      <c r="B10193" s="1">
        <v>45227</v>
      </c>
      <c r="C10193" t="s">
        <v>27</v>
      </c>
      <c r="D10193" t="s">
        <v>14175</v>
      </c>
      <c r="E10193" t="s">
        <v>29</v>
      </c>
      <c r="F10193" t="s">
        <v>30</v>
      </c>
      <c r="G10193" t="s">
        <v>21</v>
      </c>
      <c r="H10193" t="s">
        <v>49</v>
      </c>
      <c r="I10193" t="s">
        <v>14176</v>
      </c>
      <c r="J10193" t="s">
        <v>14177</v>
      </c>
      <c r="L10193" t="s">
        <v>608</v>
      </c>
      <c r="M10193">
        <v>49.14</v>
      </c>
      <c r="N10193">
        <v>14.497</v>
      </c>
      <c r="O10193">
        <v>15</v>
      </c>
      <c r="P10193">
        <v>0.13</v>
      </c>
      <c r="Q10193">
        <f>IFERROR(SEARCH("-",R10193)+2, 1)</f>
        <v>1</v>
      </c>
      <c r="R10193" s="9" t="s">
        <v>217</v>
      </c>
      <c r="S10193" s="9" t="b">
        <f>R10193&lt;&gt;K10193</f>
        <v>1</v>
      </c>
      <c r="T10193" t="str">
        <f xml:space="preserve"> TRIM( LEFT(R10193,  IFERROR(   SEARCH(" - ",R10193), LEN(R10193) )    ) )</f>
        <v>Outdoor</v>
      </c>
      <c r="U10193" t="str">
        <f>MID(R10193, Q10193,LEN(R10193))</f>
        <v>Outdoor</v>
      </c>
      <c r="V10193" t="s">
        <v>49</v>
      </c>
    </row>
    <row r="10194" spans="1:22" x14ac:dyDescent="0.35">
      <c r="A10194" t="s">
        <v>9883</v>
      </c>
      <c r="B10194" s="1">
        <v>45552</v>
      </c>
      <c r="C10194" t="s">
        <v>27</v>
      </c>
      <c r="D10194" t="s">
        <v>9884</v>
      </c>
      <c r="E10194" t="s">
        <v>29</v>
      </c>
      <c r="F10194" t="s">
        <v>30</v>
      </c>
      <c r="G10194" t="s">
        <v>21</v>
      </c>
      <c r="H10194" t="s">
        <v>71</v>
      </c>
      <c r="I10194" t="s">
        <v>4420</v>
      </c>
      <c r="J10194" t="s">
        <v>4421</v>
      </c>
      <c r="K10194" s="9" t="s">
        <v>1006</v>
      </c>
      <c r="L10194" t="s">
        <v>580</v>
      </c>
      <c r="M10194">
        <v>2.89</v>
      </c>
      <c r="N10194">
        <v>0.75600000000000001</v>
      </c>
      <c r="O10194">
        <v>2</v>
      </c>
      <c r="P10194">
        <v>0.2</v>
      </c>
      <c r="Q10194">
        <f>IFERROR(SEARCH("-",R10194)+2, 1)</f>
        <v>8</v>
      </c>
      <c r="R10194" s="9" t="s">
        <v>1006</v>
      </c>
      <c r="S10194" s="9" t="b">
        <f>R10194&lt;&gt;K10194</f>
        <v>0</v>
      </c>
      <c r="T10194" t="str">
        <f xml:space="preserve"> TRIM( LEFT(R10194,  IFERROR(   SEARCH(" - ",R10194), LEN(R10194) )    ) )</f>
        <v>Food</v>
      </c>
      <c r="U10194" t="str">
        <f>MID(R10194, Q10194,LEN(R10194))</f>
        <v>Pasta</v>
      </c>
      <c r="V10194" t="s">
        <v>71</v>
      </c>
    </row>
    <row r="10195" spans="1:22" x14ac:dyDescent="0.35">
      <c r="A10195" t="s">
        <v>2169</v>
      </c>
      <c r="B10195" s="1">
        <v>45409</v>
      </c>
      <c r="C10195" t="s">
        <v>27</v>
      </c>
      <c r="D10195" t="s">
        <v>979</v>
      </c>
      <c r="E10195" t="s">
        <v>29</v>
      </c>
      <c r="F10195" t="s">
        <v>30</v>
      </c>
      <c r="G10195" t="s">
        <v>21</v>
      </c>
      <c r="H10195" t="s">
        <v>179</v>
      </c>
      <c r="I10195" t="s">
        <v>980</v>
      </c>
      <c r="J10195" t="s">
        <v>981</v>
      </c>
      <c r="K10195" s="9" t="s">
        <v>136</v>
      </c>
      <c r="L10195" t="s">
        <v>982</v>
      </c>
      <c r="M10195">
        <v>59.99</v>
      </c>
      <c r="N10195">
        <v>17.997</v>
      </c>
      <c r="O10195">
        <v>1</v>
      </c>
      <c r="P10195">
        <v>0.4</v>
      </c>
      <c r="Q10195">
        <f>IFERROR(SEARCH("-",R10195)+2, 1)</f>
        <v>1</v>
      </c>
      <c r="R10195" s="9" t="s">
        <v>136</v>
      </c>
      <c r="S10195" s="9" t="b">
        <f>R10195&lt;&gt;K10195</f>
        <v>0</v>
      </c>
      <c r="T10195" t="str">
        <f xml:space="preserve"> TRIM( LEFT(R10195,  IFERROR(   SEARCH(" - ",R10195), LEN(R10195) )    ) )</f>
        <v>Health</v>
      </c>
      <c r="U10195" t="str">
        <f>MID(R10195, Q10195,LEN(R10195))</f>
        <v>Health</v>
      </c>
      <c r="V10195" t="s">
        <v>179</v>
      </c>
    </row>
    <row r="10196" spans="1:22" x14ac:dyDescent="0.35">
      <c r="A10196" t="s">
        <v>14717</v>
      </c>
      <c r="B10196" s="1">
        <v>45032</v>
      </c>
      <c r="C10196" t="s">
        <v>27</v>
      </c>
      <c r="D10196" t="s">
        <v>8446</v>
      </c>
      <c r="E10196" t="s">
        <v>29</v>
      </c>
      <c r="F10196" t="s">
        <v>30</v>
      </c>
      <c r="G10196" t="s">
        <v>21</v>
      </c>
      <c r="H10196" t="s">
        <v>179</v>
      </c>
      <c r="I10196" t="s">
        <v>8447</v>
      </c>
      <c r="J10196" t="s">
        <v>8448</v>
      </c>
      <c r="K10196" s="9" t="s">
        <v>2003</v>
      </c>
      <c r="L10196" t="s">
        <v>8449</v>
      </c>
      <c r="M10196">
        <v>4.1399999999999997</v>
      </c>
      <c r="N10196">
        <v>0.997</v>
      </c>
      <c r="O10196">
        <v>9</v>
      </c>
      <c r="P10196">
        <v>0.28999999999999998</v>
      </c>
      <c r="Q10196">
        <f>IFERROR(SEARCH("-",R10196)+2, 1)</f>
        <v>8</v>
      </c>
      <c r="R10196" s="9" t="s">
        <v>2003</v>
      </c>
      <c r="S10196" s="9" t="b">
        <f>R10196&lt;&gt;K10196</f>
        <v>0</v>
      </c>
      <c r="T10196" t="str">
        <f xml:space="preserve"> TRIM( LEFT(R10196,  IFERROR(   SEARCH(" - ",R10196), LEN(R10196) )    ) )</f>
        <v>Food</v>
      </c>
      <c r="U10196" t="str">
        <f>MID(R10196, Q10196,LEN(R10196))</f>
        <v>Dairy Alternatives</v>
      </c>
      <c r="V10196" t="s">
        <v>179</v>
      </c>
    </row>
    <row r="10197" spans="1:22" x14ac:dyDescent="0.35">
      <c r="A10197" t="s">
        <v>1268</v>
      </c>
      <c r="B10197" s="1">
        <v>45558</v>
      </c>
      <c r="C10197" t="s">
        <v>27</v>
      </c>
      <c r="D10197" t="s">
        <v>453</v>
      </c>
      <c r="E10197" t="s">
        <v>29</v>
      </c>
      <c r="F10197" t="s">
        <v>30</v>
      </c>
      <c r="G10197" t="s">
        <v>21</v>
      </c>
      <c r="H10197" t="s">
        <v>179</v>
      </c>
      <c r="I10197" t="s">
        <v>454</v>
      </c>
      <c r="J10197" t="s">
        <v>455</v>
      </c>
      <c r="K10197" s="9" t="s">
        <v>74</v>
      </c>
      <c r="L10197" t="s">
        <v>456</v>
      </c>
      <c r="M10197">
        <v>9.49</v>
      </c>
      <c r="N10197">
        <v>2.847</v>
      </c>
      <c r="O10197">
        <v>5</v>
      </c>
      <c r="P10197">
        <v>0.13</v>
      </c>
      <c r="Q10197">
        <f>IFERROR(SEARCH("-",R10197)+2, 1)</f>
        <v>8</v>
      </c>
      <c r="R10197" s="9" t="s">
        <v>74</v>
      </c>
      <c r="S10197" s="9" t="b">
        <f>R10197&lt;&gt;K10197</f>
        <v>0</v>
      </c>
      <c r="T10197" t="str">
        <f xml:space="preserve"> TRIM( LEFT(R10197,  IFERROR(   SEARCH(" - ",R10197), LEN(R10197) )    ) )</f>
        <v>Food</v>
      </c>
      <c r="U10197" t="str">
        <f>MID(R10197, Q10197,LEN(R10197))</f>
        <v>Meat</v>
      </c>
      <c r="V10197" t="s">
        <v>179</v>
      </c>
    </row>
    <row r="10198" spans="1:22" x14ac:dyDescent="0.35">
      <c r="A10198" t="s">
        <v>13965</v>
      </c>
      <c r="B10198" s="1">
        <v>45087</v>
      </c>
      <c r="C10198" t="s">
        <v>27</v>
      </c>
      <c r="D10198" t="s">
        <v>8268</v>
      </c>
      <c r="E10198" t="s">
        <v>29</v>
      </c>
      <c r="F10198" t="s">
        <v>30</v>
      </c>
      <c r="G10198" t="s">
        <v>21</v>
      </c>
      <c r="H10198" t="s">
        <v>49</v>
      </c>
      <c r="I10198" t="s">
        <v>8269</v>
      </c>
      <c r="J10198" t="s">
        <v>8270</v>
      </c>
      <c r="K10198" s="9" t="s">
        <v>74</v>
      </c>
      <c r="L10198" t="s">
        <v>456</v>
      </c>
      <c r="M10198">
        <v>10.14</v>
      </c>
      <c r="N10198">
        <v>2.7970000000000002</v>
      </c>
      <c r="O10198">
        <v>20</v>
      </c>
      <c r="P10198">
        <v>0.13</v>
      </c>
      <c r="Q10198">
        <f>IFERROR(SEARCH("-",R10198)+2, 1)</f>
        <v>8</v>
      </c>
      <c r="R10198" s="9" t="s">
        <v>74</v>
      </c>
      <c r="S10198" s="9" t="b">
        <f>R10198&lt;&gt;K10198</f>
        <v>0</v>
      </c>
      <c r="T10198" t="str">
        <f xml:space="preserve"> TRIM( LEFT(R10198,  IFERROR(   SEARCH(" - ",R10198), LEN(R10198) )    ) )</f>
        <v>Food</v>
      </c>
      <c r="U10198" t="str">
        <f>MID(R10198, Q10198,LEN(R10198))</f>
        <v>Meat</v>
      </c>
      <c r="V10198" t="s">
        <v>49</v>
      </c>
    </row>
    <row r="10199" spans="1:22" x14ac:dyDescent="0.35">
      <c r="A10199" t="s">
        <v>16817</v>
      </c>
      <c r="B10199" s="1">
        <v>45086</v>
      </c>
      <c r="C10199" t="s">
        <v>27</v>
      </c>
      <c r="D10199" t="s">
        <v>16818</v>
      </c>
      <c r="E10199" t="s">
        <v>29</v>
      </c>
      <c r="F10199" t="s">
        <v>30</v>
      </c>
      <c r="G10199" t="s">
        <v>21</v>
      </c>
      <c r="H10199" t="s">
        <v>179</v>
      </c>
      <c r="I10199" t="s">
        <v>5218</v>
      </c>
      <c r="J10199" t="s">
        <v>5219</v>
      </c>
      <c r="K10199" s="9" t="s">
        <v>43</v>
      </c>
      <c r="L10199" t="s">
        <v>4140</v>
      </c>
      <c r="M10199">
        <v>24.24</v>
      </c>
      <c r="N10199">
        <v>9.7460000000000004</v>
      </c>
      <c r="O10199">
        <v>20</v>
      </c>
      <c r="P10199">
        <v>0.04</v>
      </c>
      <c r="Q10199">
        <f>IFERROR(SEARCH("-",R10199)+2, 1)</f>
        <v>1</v>
      </c>
      <c r="R10199" s="9" t="s">
        <v>43</v>
      </c>
      <c r="S10199" s="9" t="b">
        <f>R10199&lt;&gt;K10199</f>
        <v>0</v>
      </c>
      <c r="T10199" t="str">
        <f xml:space="preserve"> TRIM( LEFT(R10199,  IFERROR(   SEARCH(" - ",R10199), LEN(R10199) )    ) )</f>
        <v>Accessories</v>
      </c>
      <c r="U10199" t="str">
        <f>MID(R10199, Q10199,LEN(R10199))</f>
        <v>Accessories</v>
      </c>
      <c r="V10199" t="s">
        <v>179</v>
      </c>
    </row>
    <row r="10200" spans="1:22" x14ac:dyDescent="0.35">
      <c r="A10200" t="s">
        <v>12293</v>
      </c>
      <c r="B10200" s="1">
        <v>45142</v>
      </c>
      <c r="C10200" t="s">
        <v>27</v>
      </c>
      <c r="D10200" t="s">
        <v>1783</v>
      </c>
      <c r="E10200" t="s">
        <v>29</v>
      </c>
      <c r="F10200" t="s">
        <v>30</v>
      </c>
      <c r="G10200" t="s">
        <v>21</v>
      </c>
      <c r="H10200" t="s">
        <v>40</v>
      </c>
      <c r="I10200" t="s">
        <v>1784</v>
      </c>
      <c r="J10200" t="s">
        <v>1785</v>
      </c>
      <c r="K10200" s="9" t="s">
        <v>58</v>
      </c>
      <c r="L10200" t="s">
        <v>1786</v>
      </c>
      <c r="M10200">
        <v>3.49</v>
      </c>
      <c r="N10200">
        <v>0.79700000000000004</v>
      </c>
      <c r="O10200">
        <v>19</v>
      </c>
      <c r="P10200">
        <v>0.04</v>
      </c>
      <c r="Q10200">
        <f>IFERROR(SEARCH("-",R10200)+2, 1)</f>
        <v>8</v>
      </c>
      <c r="R10200" s="9" t="s">
        <v>58</v>
      </c>
      <c r="S10200" s="9" t="b">
        <f>R10200&lt;&gt;K10200</f>
        <v>0</v>
      </c>
      <c r="T10200" t="str">
        <f xml:space="preserve"> TRIM( LEFT(R10200,  IFERROR(   SEARCH(" - ",R10200), LEN(R10200) )    ) )</f>
        <v>Food</v>
      </c>
      <c r="U10200" t="str">
        <f>MID(R10200, Q10200,LEN(R10200))</f>
        <v>Produce</v>
      </c>
      <c r="V10200" t="s">
        <v>40</v>
      </c>
    </row>
    <row r="10201" spans="1:22" x14ac:dyDescent="0.35">
      <c r="A10201" t="s">
        <v>11253</v>
      </c>
      <c r="B10201" s="1">
        <v>45607</v>
      </c>
      <c r="C10201" t="s">
        <v>27</v>
      </c>
      <c r="D10201" t="s">
        <v>11254</v>
      </c>
      <c r="E10201" t="s">
        <v>29</v>
      </c>
      <c r="F10201" t="s">
        <v>30</v>
      </c>
      <c r="G10201" t="s">
        <v>21</v>
      </c>
      <c r="H10201" t="s">
        <v>202</v>
      </c>
      <c r="I10201" t="s">
        <v>3990</v>
      </c>
      <c r="J10201" t="s">
        <v>3991</v>
      </c>
      <c r="K10201" s="9" t="s">
        <v>74</v>
      </c>
      <c r="L10201" t="s">
        <v>75</v>
      </c>
      <c r="M10201">
        <v>6.99</v>
      </c>
      <c r="N10201">
        <v>1.7969999999999999</v>
      </c>
      <c r="O10201">
        <v>6</v>
      </c>
      <c r="P10201">
        <v>0.11</v>
      </c>
      <c r="Q10201">
        <f>IFERROR(SEARCH("-",R10201)+2, 1)</f>
        <v>8</v>
      </c>
      <c r="R10201" s="9" t="s">
        <v>74</v>
      </c>
      <c r="S10201" s="9" t="b">
        <f>R10201&lt;&gt;K10201</f>
        <v>0</v>
      </c>
      <c r="T10201" t="str">
        <f xml:space="preserve"> TRIM( LEFT(R10201,  IFERROR(   SEARCH(" - ",R10201), LEN(R10201) )    ) )</f>
        <v>Food</v>
      </c>
      <c r="U10201" t="str">
        <f>MID(R10201, Q10201,LEN(R10201))</f>
        <v>Meat</v>
      </c>
      <c r="V10201" t="s">
        <v>202</v>
      </c>
    </row>
    <row r="10202" spans="1:22" x14ac:dyDescent="0.35">
      <c r="A10202" t="s">
        <v>14382</v>
      </c>
      <c r="B10202" s="1">
        <v>45200</v>
      </c>
      <c r="C10202" t="s">
        <v>27</v>
      </c>
      <c r="D10202" t="s">
        <v>7103</v>
      </c>
      <c r="E10202" t="s">
        <v>29</v>
      </c>
      <c r="F10202" t="s">
        <v>30</v>
      </c>
      <c r="G10202" t="s">
        <v>21</v>
      </c>
      <c r="H10202" t="s">
        <v>31</v>
      </c>
      <c r="I10202" t="s">
        <v>7104</v>
      </c>
      <c r="J10202" t="s">
        <v>7105</v>
      </c>
      <c r="K10202" s="9" t="s">
        <v>24</v>
      </c>
      <c r="L10202" t="s">
        <v>2423</v>
      </c>
      <c r="M10202">
        <v>1.1399999999999999</v>
      </c>
      <c r="N10202">
        <v>9.7000000000000003E-2</v>
      </c>
      <c r="O10202">
        <v>10</v>
      </c>
      <c r="P10202">
        <v>0.25</v>
      </c>
      <c r="Q10202">
        <f>IFERROR(SEARCH("-",R10202)+2, 1)</f>
        <v>8</v>
      </c>
      <c r="R10202" s="9" t="s">
        <v>24</v>
      </c>
      <c r="S10202" s="9" t="b">
        <f>R10202&lt;&gt;K10202</f>
        <v>0</v>
      </c>
      <c r="T10202" t="str">
        <f xml:space="preserve"> TRIM( LEFT(R10202,  IFERROR(   SEARCH(" - ",R10202), LEN(R10202) )    ) )</f>
        <v>Food</v>
      </c>
      <c r="U10202" t="str">
        <f>MID(R10202, Q10202,LEN(R10202))</f>
        <v>Snacks</v>
      </c>
      <c r="V10202" t="s">
        <v>31</v>
      </c>
    </row>
    <row r="10203" spans="1:22" x14ac:dyDescent="0.35">
      <c r="A10203" t="s">
        <v>3702</v>
      </c>
      <c r="B10203" s="1">
        <v>45611</v>
      </c>
      <c r="C10203" t="s">
        <v>27</v>
      </c>
      <c r="D10203" t="s">
        <v>3703</v>
      </c>
      <c r="E10203" t="s">
        <v>29</v>
      </c>
      <c r="F10203" t="s">
        <v>30</v>
      </c>
      <c r="G10203" t="s">
        <v>21</v>
      </c>
      <c r="H10203" t="s">
        <v>40</v>
      </c>
      <c r="I10203" t="s">
        <v>3704</v>
      </c>
      <c r="J10203" t="s">
        <v>3705</v>
      </c>
      <c r="K10203" s="9" t="s">
        <v>24</v>
      </c>
      <c r="L10203" t="s">
        <v>326</v>
      </c>
      <c r="M10203">
        <v>4.99</v>
      </c>
      <c r="N10203">
        <v>1.996</v>
      </c>
      <c r="O10203">
        <v>1</v>
      </c>
      <c r="P10203">
        <v>0.32</v>
      </c>
      <c r="Q10203">
        <f>IFERROR(SEARCH("-",R10203)+2, 1)</f>
        <v>8</v>
      </c>
      <c r="R10203" s="9" t="s">
        <v>24</v>
      </c>
      <c r="S10203" s="9" t="b">
        <f>R10203&lt;&gt;K10203</f>
        <v>0</v>
      </c>
      <c r="T10203" t="str">
        <f xml:space="preserve"> TRIM( LEFT(R10203,  IFERROR(   SEARCH(" - ",R10203), LEN(R10203) )    ) )</f>
        <v>Food</v>
      </c>
      <c r="U10203" t="str">
        <f>MID(R10203, Q10203,LEN(R10203))</f>
        <v>Snacks</v>
      </c>
      <c r="V10203" t="s">
        <v>40</v>
      </c>
    </row>
    <row r="10204" spans="1:22" x14ac:dyDescent="0.35">
      <c r="A10204" t="s">
        <v>5064</v>
      </c>
      <c r="B10204" s="1">
        <v>45516</v>
      </c>
      <c r="C10204" t="s">
        <v>27</v>
      </c>
      <c r="D10204" t="s">
        <v>5065</v>
      </c>
      <c r="E10204" t="s">
        <v>29</v>
      </c>
      <c r="F10204" t="s">
        <v>30</v>
      </c>
      <c r="G10204" t="s">
        <v>21</v>
      </c>
      <c r="H10204" t="s">
        <v>78</v>
      </c>
      <c r="I10204" t="s">
        <v>5066</v>
      </c>
      <c r="J10204" t="s">
        <v>5067</v>
      </c>
      <c r="K10204" s="9" t="s">
        <v>24</v>
      </c>
      <c r="L10204" t="s">
        <v>326</v>
      </c>
      <c r="M10204">
        <v>3.49</v>
      </c>
      <c r="N10204">
        <v>1.3959999999999999</v>
      </c>
      <c r="O10204">
        <v>13</v>
      </c>
      <c r="P10204">
        <v>0.17</v>
      </c>
      <c r="Q10204">
        <f>IFERROR(SEARCH("-",R10204)+2, 1)</f>
        <v>8</v>
      </c>
      <c r="R10204" s="9" t="s">
        <v>24</v>
      </c>
      <c r="S10204" s="9" t="b">
        <f>R10204&lt;&gt;K10204</f>
        <v>0</v>
      </c>
      <c r="T10204" t="str">
        <f xml:space="preserve"> TRIM( LEFT(R10204,  IFERROR(   SEARCH(" - ",R10204), LEN(R10204) )    ) )</f>
        <v>Food</v>
      </c>
      <c r="U10204" t="str">
        <f>MID(R10204, Q10204,LEN(R10204))</f>
        <v>Snacks</v>
      </c>
      <c r="V10204" t="s">
        <v>78</v>
      </c>
    </row>
    <row r="10205" spans="1:22" x14ac:dyDescent="0.35">
      <c r="A10205" t="s">
        <v>6190</v>
      </c>
      <c r="B10205" s="1">
        <v>45707</v>
      </c>
      <c r="C10205" t="s">
        <v>27</v>
      </c>
      <c r="D10205" t="s">
        <v>871</v>
      </c>
      <c r="E10205" t="s">
        <v>29</v>
      </c>
      <c r="F10205" t="s">
        <v>30</v>
      </c>
      <c r="G10205" t="s">
        <v>21</v>
      </c>
      <c r="H10205" t="s">
        <v>202</v>
      </c>
      <c r="I10205" t="s">
        <v>6191</v>
      </c>
      <c r="J10205" t="s">
        <v>6192</v>
      </c>
      <c r="K10205" s="9" t="s">
        <v>82</v>
      </c>
      <c r="L10205" t="s">
        <v>1993</v>
      </c>
      <c r="M10205">
        <v>36.409999999999997</v>
      </c>
      <c r="N10205">
        <v>11.497</v>
      </c>
      <c r="O10205">
        <v>11</v>
      </c>
      <c r="Q10205">
        <f>IFERROR(SEARCH("-",R10205)+2, 1)</f>
        <v>1</v>
      </c>
      <c r="R10205" s="9" t="s">
        <v>82</v>
      </c>
      <c r="S10205" s="9" t="b">
        <f>R10205&lt;&gt;K10205</f>
        <v>0</v>
      </c>
      <c r="T10205" t="str">
        <f xml:space="preserve"> TRIM( LEFT(R10205,  IFERROR(   SEARCH(" - ",R10205), LEN(R10205) )    ) )</f>
        <v>Home</v>
      </c>
      <c r="U10205" t="str">
        <f>MID(R10205, Q10205,LEN(R10205))</f>
        <v>Home</v>
      </c>
      <c r="V10205" t="s">
        <v>202</v>
      </c>
    </row>
    <row r="10206" spans="1:22" x14ac:dyDescent="0.35">
      <c r="A10206" t="s">
        <v>17594</v>
      </c>
      <c r="B10206" s="1">
        <v>45324</v>
      </c>
      <c r="C10206" t="s">
        <v>27</v>
      </c>
      <c r="D10206" t="s">
        <v>8466</v>
      </c>
      <c r="E10206" t="s">
        <v>29</v>
      </c>
      <c r="F10206" t="s">
        <v>30</v>
      </c>
      <c r="G10206" t="s">
        <v>21</v>
      </c>
      <c r="H10206" t="s">
        <v>78</v>
      </c>
      <c r="I10206" t="s">
        <v>8467</v>
      </c>
      <c r="J10206" t="s">
        <v>8468</v>
      </c>
      <c r="K10206" s="9" t="s">
        <v>205</v>
      </c>
      <c r="L10206" t="s">
        <v>8469</v>
      </c>
      <c r="M10206">
        <v>3.29</v>
      </c>
      <c r="N10206">
        <v>0.98699999999999999</v>
      </c>
      <c r="O10206">
        <v>18</v>
      </c>
      <c r="P10206">
        <v>0.08</v>
      </c>
      <c r="Q10206">
        <f>IFERROR(SEARCH("-",R10206)+2, 1)</f>
        <v>8</v>
      </c>
      <c r="R10206" s="9" t="s">
        <v>205</v>
      </c>
      <c r="S10206" s="9" t="b">
        <f>R10206&lt;&gt;K10206</f>
        <v>0</v>
      </c>
      <c r="T10206" t="str">
        <f xml:space="preserve"> TRIM( LEFT(R10206,  IFERROR(   SEARCH(" - ",R10206), LEN(R10206) )    ) )</f>
        <v>Food</v>
      </c>
      <c r="U10206" t="str">
        <f>MID(R10206, Q10206,LEN(R10206))</f>
        <v>Bakery</v>
      </c>
      <c r="V10206" t="s">
        <v>78</v>
      </c>
    </row>
    <row r="10207" spans="1:22" x14ac:dyDescent="0.35">
      <c r="A10207" t="s">
        <v>6791</v>
      </c>
      <c r="B10207" s="1">
        <v>45700</v>
      </c>
      <c r="C10207" t="s">
        <v>27</v>
      </c>
      <c r="D10207" t="s">
        <v>972</v>
      </c>
      <c r="E10207" t="s">
        <v>29</v>
      </c>
      <c r="F10207" t="s">
        <v>30</v>
      </c>
      <c r="G10207" t="s">
        <v>21</v>
      </c>
      <c r="H10207" t="s">
        <v>71</v>
      </c>
      <c r="I10207" t="s">
        <v>5345</v>
      </c>
      <c r="J10207" t="s">
        <v>5346</v>
      </c>
      <c r="K10207" s="9" t="s">
        <v>793</v>
      </c>
      <c r="L10207" t="s">
        <v>5347</v>
      </c>
      <c r="M10207">
        <v>31.41</v>
      </c>
      <c r="N10207">
        <v>12.996</v>
      </c>
      <c r="O10207">
        <v>20</v>
      </c>
      <c r="P10207">
        <v>0.05</v>
      </c>
      <c r="Q10207">
        <f>IFERROR(SEARCH("-",R10207)+2, 1)</f>
        <v>1</v>
      </c>
      <c r="R10207" s="9" t="s">
        <v>793</v>
      </c>
      <c r="S10207" s="9" t="b">
        <f>R10207&lt;&gt;K10207</f>
        <v>0</v>
      </c>
      <c r="T10207" t="str">
        <f xml:space="preserve"> TRIM( LEFT(R10207,  IFERROR(   SEARCH(" - ",R10207), LEN(R10207) )    ) )</f>
        <v>Audio</v>
      </c>
      <c r="U10207" t="str">
        <f>MID(R10207, Q10207,LEN(R10207))</f>
        <v>Audio</v>
      </c>
      <c r="V10207" t="s">
        <v>71</v>
      </c>
    </row>
    <row r="10208" spans="1:22" x14ac:dyDescent="0.35">
      <c r="A10208" t="s">
        <v>12539</v>
      </c>
      <c r="B10208" s="1">
        <v>45201</v>
      </c>
      <c r="C10208" t="s">
        <v>27</v>
      </c>
      <c r="D10208" t="s">
        <v>5847</v>
      </c>
      <c r="E10208" t="s">
        <v>29</v>
      </c>
      <c r="F10208" t="s">
        <v>30</v>
      </c>
      <c r="G10208" t="s">
        <v>21</v>
      </c>
      <c r="H10208" t="s">
        <v>31</v>
      </c>
      <c r="I10208" t="s">
        <v>11937</v>
      </c>
      <c r="J10208" t="s">
        <v>11938</v>
      </c>
      <c r="K10208" s="9" t="s">
        <v>391</v>
      </c>
      <c r="L10208" t="s">
        <v>392</v>
      </c>
      <c r="M10208">
        <v>48.99</v>
      </c>
      <c r="N10208">
        <v>14.446999999999999</v>
      </c>
      <c r="O10208">
        <v>16</v>
      </c>
      <c r="P10208">
        <v>0.03</v>
      </c>
      <c r="Q10208">
        <f>IFERROR(SEARCH("-",R10208)+2, 1)</f>
        <v>1</v>
      </c>
      <c r="R10208" s="9" t="s">
        <v>391</v>
      </c>
      <c r="S10208" s="9" t="b">
        <f>R10208&lt;&gt;K10208</f>
        <v>0</v>
      </c>
      <c r="T10208" t="str">
        <f xml:space="preserve"> TRIM( LEFT(R10208,  IFERROR(   SEARCH(" - ",R10208), LEN(R10208) )    ) )</f>
        <v>Kitchen</v>
      </c>
      <c r="U10208" t="str">
        <f>MID(R10208, Q10208,LEN(R10208))</f>
        <v>Kitchen</v>
      </c>
      <c r="V10208" t="s">
        <v>31</v>
      </c>
    </row>
    <row r="10209" spans="1:22" x14ac:dyDescent="0.35">
      <c r="A10209" t="s">
        <v>8353</v>
      </c>
      <c r="B10209" s="1">
        <v>45406</v>
      </c>
      <c r="C10209" t="s">
        <v>27</v>
      </c>
      <c r="D10209" t="s">
        <v>8354</v>
      </c>
      <c r="E10209" t="s">
        <v>29</v>
      </c>
      <c r="F10209" t="s">
        <v>30</v>
      </c>
      <c r="G10209" t="s">
        <v>21</v>
      </c>
      <c r="H10209" t="s">
        <v>260</v>
      </c>
      <c r="I10209" t="s">
        <v>8355</v>
      </c>
      <c r="J10209" t="s">
        <v>8356</v>
      </c>
      <c r="K10209" s="9" t="s">
        <v>2745</v>
      </c>
      <c r="L10209" t="s">
        <v>5757</v>
      </c>
      <c r="M10209">
        <v>24.99</v>
      </c>
      <c r="N10209">
        <v>7.4969999999999999</v>
      </c>
      <c r="O10209">
        <v>11</v>
      </c>
      <c r="P10209">
        <v>0.26</v>
      </c>
      <c r="Q10209">
        <f>IFERROR(SEARCH("-",R10209)+2, 1)</f>
        <v>1</v>
      </c>
      <c r="R10209" s="9" t="s">
        <v>2745</v>
      </c>
      <c r="S10209" s="9" t="b">
        <f>R10209&lt;&gt;K10209</f>
        <v>0</v>
      </c>
      <c r="T10209" t="str">
        <f xml:space="preserve"> TRIM( LEFT(R10209,  IFERROR(   SEARCH(" - ",R10209), LEN(R10209) )    ) )</f>
        <v>Smart Home</v>
      </c>
      <c r="U10209" t="str">
        <f>MID(R10209, Q10209,LEN(R10209))</f>
        <v>Smart Home</v>
      </c>
      <c r="V10209" t="s">
        <v>260</v>
      </c>
    </row>
    <row r="10210" spans="1:22" x14ac:dyDescent="0.35">
      <c r="A10210" t="s">
        <v>13773</v>
      </c>
      <c r="B10210" s="1">
        <v>45271</v>
      </c>
      <c r="C10210" t="s">
        <v>27</v>
      </c>
      <c r="D10210" t="s">
        <v>13165</v>
      </c>
      <c r="E10210" t="s">
        <v>29</v>
      </c>
      <c r="F10210" t="s">
        <v>30</v>
      </c>
      <c r="G10210" t="s">
        <v>21</v>
      </c>
      <c r="H10210" t="s">
        <v>49</v>
      </c>
      <c r="I10210" t="s">
        <v>5755</v>
      </c>
      <c r="J10210" t="s">
        <v>5756</v>
      </c>
      <c r="L10210" t="s">
        <v>5757</v>
      </c>
      <c r="M10210">
        <v>19.14</v>
      </c>
      <c r="N10210">
        <v>5.4969999999999999</v>
      </c>
      <c r="O10210">
        <v>6</v>
      </c>
      <c r="P10210">
        <v>0.14000000000000001</v>
      </c>
      <c r="Q10210">
        <f>IFERROR(SEARCH("-",R10210)+2, 1)</f>
        <v>1</v>
      </c>
      <c r="R10210" s="9" t="s">
        <v>2745</v>
      </c>
      <c r="S10210" s="9" t="b">
        <f>R10210&lt;&gt;K10210</f>
        <v>1</v>
      </c>
      <c r="T10210" t="str">
        <f xml:space="preserve"> TRIM( LEFT(R10210,  IFERROR(   SEARCH(" - ",R10210), LEN(R10210) )    ) )</f>
        <v>Smart Home</v>
      </c>
      <c r="U10210" t="str">
        <f>MID(R10210, Q10210,LEN(R10210))</f>
        <v>Smart Home</v>
      </c>
      <c r="V10210" t="s">
        <v>49</v>
      </c>
    </row>
    <row r="10211" spans="1:22" x14ac:dyDescent="0.35">
      <c r="A10211" t="s">
        <v>5722</v>
      </c>
      <c r="B10211" s="1">
        <v>45674</v>
      </c>
      <c r="C10211" t="s">
        <v>27</v>
      </c>
      <c r="D10211" t="s">
        <v>131</v>
      </c>
      <c r="E10211" t="s">
        <v>29</v>
      </c>
      <c r="F10211" t="s">
        <v>30</v>
      </c>
      <c r="G10211" t="s">
        <v>21</v>
      </c>
      <c r="H10211" t="s">
        <v>49</v>
      </c>
      <c r="I10211" t="s">
        <v>4124</v>
      </c>
      <c r="J10211" t="s">
        <v>4125</v>
      </c>
      <c r="K10211" s="9" t="s">
        <v>493</v>
      </c>
      <c r="L10211" t="s">
        <v>3018</v>
      </c>
      <c r="M10211">
        <v>7.41</v>
      </c>
      <c r="N10211">
        <v>3.3959999999999999</v>
      </c>
      <c r="O10211">
        <v>14</v>
      </c>
      <c r="P10211">
        <v>0.19</v>
      </c>
      <c r="Q10211">
        <f>IFERROR(SEARCH("-",R10211)+2, 1)</f>
        <v>8</v>
      </c>
      <c r="R10211" s="9" t="s">
        <v>493</v>
      </c>
      <c r="S10211" s="9" t="b">
        <f>R10211&lt;&gt;K10211</f>
        <v>0</v>
      </c>
      <c r="T10211" t="str">
        <f xml:space="preserve"> TRIM( LEFT(R10211,  IFERROR(   SEARCH(" - ",R10211), LEN(R10211) )    ) )</f>
        <v>Food</v>
      </c>
      <c r="U10211" t="str">
        <f>MID(R10211, Q10211,LEN(R10211))</f>
        <v>Beverages</v>
      </c>
      <c r="V10211" t="s">
        <v>49</v>
      </c>
    </row>
    <row r="10212" spans="1:22" x14ac:dyDescent="0.35">
      <c r="A10212" t="s">
        <v>12867</v>
      </c>
      <c r="B10212" s="1">
        <v>45234</v>
      </c>
      <c r="C10212" t="s">
        <v>27</v>
      </c>
      <c r="D10212" t="s">
        <v>12868</v>
      </c>
      <c r="E10212" t="s">
        <v>29</v>
      </c>
      <c r="F10212" t="s">
        <v>30</v>
      </c>
      <c r="G10212" t="s">
        <v>21</v>
      </c>
      <c r="H10212" t="s">
        <v>71</v>
      </c>
      <c r="I10212" t="s">
        <v>12869</v>
      </c>
      <c r="J10212" t="s">
        <v>12870</v>
      </c>
      <c r="K10212" s="9" t="s">
        <v>284</v>
      </c>
      <c r="L10212" t="s">
        <v>2277</v>
      </c>
      <c r="M10212">
        <v>1.64</v>
      </c>
      <c r="N10212">
        <v>0.496</v>
      </c>
      <c r="O10212">
        <v>11</v>
      </c>
      <c r="P10212">
        <v>0.13</v>
      </c>
      <c r="Q10212">
        <f>IFERROR(SEARCH("-",R10212)+2, 1)</f>
        <v>8</v>
      </c>
      <c r="R10212" s="9" t="s">
        <v>284</v>
      </c>
      <c r="S10212" s="9" t="b">
        <f>R10212&lt;&gt;K10212</f>
        <v>0</v>
      </c>
      <c r="T10212" t="str">
        <f xml:space="preserve"> TRIM( LEFT(R10212,  IFERROR(   SEARCH(" - ",R10212), LEN(R10212) )    ) )</f>
        <v>Food</v>
      </c>
      <c r="U10212" t="str">
        <f>MID(R10212, Q10212,LEN(R10212))</f>
        <v>Canned Goods</v>
      </c>
      <c r="V10212" t="s">
        <v>71</v>
      </c>
    </row>
    <row r="10213" spans="1:22" x14ac:dyDescent="0.35">
      <c r="A10213" t="s">
        <v>18531</v>
      </c>
      <c r="B10213" s="1">
        <v>44929</v>
      </c>
      <c r="C10213" t="s">
        <v>27</v>
      </c>
      <c r="D10213" t="s">
        <v>7644</v>
      </c>
      <c r="E10213" t="s">
        <v>29</v>
      </c>
      <c r="F10213" t="s">
        <v>30</v>
      </c>
      <c r="G10213" t="s">
        <v>21</v>
      </c>
      <c r="H10213" t="s">
        <v>202</v>
      </c>
      <c r="I10213" t="s">
        <v>7645</v>
      </c>
      <c r="J10213" t="s">
        <v>7646</v>
      </c>
      <c r="K10213" s="9" t="s">
        <v>284</v>
      </c>
      <c r="L10213" t="s">
        <v>2277</v>
      </c>
      <c r="M10213">
        <v>4.5</v>
      </c>
      <c r="N10213">
        <v>1.35</v>
      </c>
      <c r="O10213">
        <v>7</v>
      </c>
      <c r="P10213">
        <v>0.36</v>
      </c>
      <c r="Q10213">
        <f>IFERROR(SEARCH("-",R10213)+2, 1)</f>
        <v>8</v>
      </c>
      <c r="R10213" s="9" t="s">
        <v>284</v>
      </c>
      <c r="S10213" s="9" t="b">
        <f>R10213&lt;&gt;K10213</f>
        <v>0</v>
      </c>
      <c r="T10213" t="str">
        <f xml:space="preserve"> TRIM( LEFT(R10213,  IFERROR(   SEARCH(" - ",R10213), LEN(R10213) )    ) )</f>
        <v>Food</v>
      </c>
      <c r="U10213" t="str">
        <f>MID(R10213, Q10213,LEN(R10213))</f>
        <v>Canned Goods</v>
      </c>
      <c r="V10213" t="s">
        <v>202</v>
      </c>
    </row>
    <row r="10214" spans="1:22" x14ac:dyDescent="0.35">
      <c r="A10214" t="s">
        <v>14472</v>
      </c>
      <c r="B10214" s="1">
        <v>45018</v>
      </c>
      <c r="C10214" t="s">
        <v>27</v>
      </c>
      <c r="D10214" t="s">
        <v>8987</v>
      </c>
      <c r="E10214" t="s">
        <v>29</v>
      </c>
      <c r="F10214" t="s">
        <v>30</v>
      </c>
      <c r="G10214" t="s">
        <v>21</v>
      </c>
      <c r="H10214" t="s">
        <v>78</v>
      </c>
      <c r="I10214" t="s">
        <v>8988</v>
      </c>
      <c r="J10214" t="s">
        <v>8989</v>
      </c>
      <c r="K10214" s="9" t="s">
        <v>34</v>
      </c>
      <c r="L10214" t="s">
        <v>7455</v>
      </c>
      <c r="M10214">
        <v>1.64</v>
      </c>
      <c r="N10214">
        <v>0.247</v>
      </c>
      <c r="O10214">
        <v>1</v>
      </c>
      <c r="P10214">
        <v>0.25</v>
      </c>
      <c r="Q10214">
        <f>IFERROR(SEARCH("-",R10214)+2, 1)</f>
        <v>8</v>
      </c>
      <c r="R10214" s="9" t="s">
        <v>34</v>
      </c>
      <c r="S10214" s="9" t="b">
        <f>R10214&lt;&gt;K10214</f>
        <v>0</v>
      </c>
      <c r="T10214" t="str">
        <f xml:space="preserve"> TRIM( LEFT(R10214,  IFERROR(   SEARCH(" - ",R10214), LEN(R10214) )    ) )</f>
        <v>Food</v>
      </c>
      <c r="U10214" t="str">
        <f>MID(R10214, Q10214,LEN(R10214))</f>
        <v>Condiments</v>
      </c>
      <c r="V10214" t="s">
        <v>78</v>
      </c>
    </row>
    <row r="10215" spans="1:22" x14ac:dyDescent="0.35">
      <c r="A10215" t="s">
        <v>7070</v>
      </c>
      <c r="B10215" s="1">
        <v>45566</v>
      </c>
      <c r="C10215" t="s">
        <v>27</v>
      </c>
      <c r="D10215" t="s">
        <v>7071</v>
      </c>
      <c r="E10215" t="s">
        <v>29</v>
      </c>
      <c r="F10215" t="s">
        <v>30</v>
      </c>
      <c r="G10215" t="s">
        <v>21</v>
      </c>
      <c r="H10215" t="s">
        <v>31</v>
      </c>
      <c r="I10215" t="s">
        <v>7072</v>
      </c>
      <c r="J10215" t="s">
        <v>7073</v>
      </c>
      <c r="K10215" s="9" t="s">
        <v>7074</v>
      </c>
      <c r="L10215" t="s">
        <v>7075</v>
      </c>
      <c r="M10215">
        <v>3.59</v>
      </c>
      <c r="N10215">
        <v>1.077</v>
      </c>
      <c r="O10215">
        <v>13</v>
      </c>
      <c r="P10215">
        <v>0.14000000000000001</v>
      </c>
      <c r="Q10215">
        <f>IFERROR(SEARCH("-",R10215)+2, 1)</f>
        <v>8</v>
      </c>
      <c r="R10215" s="9" t="s">
        <v>7074</v>
      </c>
      <c r="S10215" s="9" t="b">
        <f>R10215&lt;&gt;K10215</f>
        <v>0</v>
      </c>
      <c r="T10215" t="str">
        <f xml:space="preserve"> TRIM( LEFT(R10215,  IFERROR(   SEARCH(" - ",R10215), LEN(R10215) )    ) )</f>
        <v>Food</v>
      </c>
      <c r="U10215" t="str">
        <f>MID(R10215, Q10215,LEN(R10215))</f>
        <v>Jams &amp; Jellies</v>
      </c>
      <c r="V10215" t="s">
        <v>31</v>
      </c>
    </row>
    <row r="10216" spans="1:22" x14ac:dyDescent="0.35">
      <c r="A10216" t="s">
        <v>9693</v>
      </c>
      <c r="B10216" s="1">
        <v>45450</v>
      </c>
      <c r="C10216" t="s">
        <v>27</v>
      </c>
      <c r="D10216" t="s">
        <v>9694</v>
      </c>
      <c r="E10216" t="s">
        <v>29</v>
      </c>
      <c r="F10216" t="s">
        <v>30</v>
      </c>
      <c r="G10216" t="s">
        <v>21</v>
      </c>
      <c r="H10216" t="s">
        <v>49</v>
      </c>
      <c r="I10216" t="s">
        <v>5321</v>
      </c>
      <c r="J10216" t="s">
        <v>5322</v>
      </c>
      <c r="K10216" s="9" t="s">
        <v>2476</v>
      </c>
      <c r="L10216" t="s">
        <v>5323</v>
      </c>
      <c r="M10216">
        <v>19.989999999999998</v>
      </c>
      <c r="N10216">
        <v>7.5960000000000001</v>
      </c>
      <c r="O10216">
        <v>7</v>
      </c>
      <c r="P10216">
        <v>0.18</v>
      </c>
      <c r="Q10216">
        <f>IFERROR(SEARCH("-",R10216)+2, 1)</f>
        <v>1</v>
      </c>
      <c r="R10216" s="9" t="s">
        <v>2476</v>
      </c>
      <c r="S10216" s="9" t="b">
        <f>R10216&lt;&gt;K10216</f>
        <v>0</v>
      </c>
      <c r="T10216" t="str">
        <f xml:space="preserve"> TRIM( LEFT(R10216,  IFERROR(   SEARCH(" - ",R10216), LEN(R10216) )    ) )</f>
        <v>Art Supplies</v>
      </c>
      <c r="U10216" t="str">
        <f>MID(R10216, Q10216,LEN(R10216))</f>
        <v>Art Supplies</v>
      </c>
      <c r="V10216" t="s">
        <v>49</v>
      </c>
    </row>
    <row r="10217" spans="1:22" x14ac:dyDescent="0.35">
      <c r="A10217" t="s">
        <v>8129</v>
      </c>
      <c r="B10217" s="1">
        <v>45513</v>
      </c>
      <c r="C10217" t="s">
        <v>27</v>
      </c>
      <c r="D10217" t="s">
        <v>7137</v>
      </c>
      <c r="E10217" t="s">
        <v>29</v>
      </c>
      <c r="F10217" t="s">
        <v>30</v>
      </c>
      <c r="G10217" t="s">
        <v>21</v>
      </c>
      <c r="H10217" t="s">
        <v>40</v>
      </c>
      <c r="I10217" t="s">
        <v>7138</v>
      </c>
      <c r="J10217" t="s">
        <v>7139</v>
      </c>
      <c r="K10217" s="9" t="s">
        <v>852</v>
      </c>
      <c r="L10217" t="s">
        <v>853</v>
      </c>
      <c r="M10217">
        <v>49.99</v>
      </c>
      <c r="N10217">
        <v>14.997</v>
      </c>
      <c r="O10217">
        <v>18</v>
      </c>
      <c r="Q10217">
        <f>IFERROR(SEARCH("-",R10217)+2, 1)</f>
        <v>12</v>
      </c>
      <c r="R10217" s="9" t="s">
        <v>852</v>
      </c>
      <c r="S10217" s="9" t="b">
        <f>R10217&lt;&gt;K10217</f>
        <v>0</v>
      </c>
      <c r="T10217" t="str">
        <f xml:space="preserve"> TRIM( LEFT(R10217,  IFERROR(   SEARCH(" - ",R10217), LEN(R10217) )    ) )</f>
        <v>Clothing</v>
      </c>
      <c r="U10217" t="str">
        <f>MID(R10217, Q10217,LEN(R10217))</f>
        <v>Tops</v>
      </c>
      <c r="V10217" t="s">
        <v>40</v>
      </c>
    </row>
    <row r="10218" spans="1:22" x14ac:dyDescent="0.35">
      <c r="A10218" t="s">
        <v>17680</v>
      </c>
      <c r="B10218" s="1">
        <v>45292</v>
      </c>
      <c r="C10218" t="s">
        <v>27</v>
      </c>
      <c r="D10218" t="s">
        <v>7408</v>
      </c>
      <c r="E10218" t="s">
        <v>29</v>
      </c>
      <c r="F10218" t="s">
        <v>30</v>
      </c>
      <c r="G10218" t="s">
        <v>21</v>
      </c>
      <c r="H10218" t="s">
        <v>164</v>
      </c>
      <c r="I10218" t="s">
        <v>7409</v>
      </c>
      <c r="J10218" t="s">
        <v>7410</v>
      </c>
      <c r="K10218" s="9" t="s">
        <v>98</v>
      </c>
      <c r="L10218" t="s">
        <v>7411</v>
      </c>
      <c r="M10218">
        <v>1.79</v>
      </c>
      <c r="N10218">
        <v>0.53700000000000003</v>
      </c>
      <c r="O10218">
        <v>11</v>
      </c>
      <c r="P10218">
        <v>0.26</v>
      </c>
      <c r="Q10218">
        <f>IFERROR(SEARCH("-",R10218)+2, 1)</f>
        <v>8</v>
      </c>
      <c r="R10218" s="9" t="s">
        <v>98</v>
      </c>
      <c r="S10218" s="9" t="b">
        <f>R10218&lt;&gt;K10218</f>
        <v>0</v>
      </c>
      <c r="T10218" t="str">
        <f xml:space="preserve"> TRIM( LEFT(R10218,  IFERROR(   SEARCH(" - ",R10218), LEN(R10218) )    ) )</f>
        <v>Food</v>
      </c>
      <c r="U10218" t="str">
        <f>MID(R10218, Q10218,LEN(R10218))</f>
        <v>Baking</v>
      </c>
      <c r="V10218" t="s">
        <v>164</v>
      </c>
    </row>
    <row r="10219" spans="1:22" x14ac:dyDescent="0.35">
      <c r="A10219" t="s">
        <v>13895</v>
      </c>
      <c r="B10219" s="1">
        <v>44978</v>
      </c>
      <c r="C10219" t="s">
        <v>27</v>
      </c>
      <c r="D10219" t="s">
        <v>9000</v>
      </c>
      <c r="E10219" t="s">
        <v>29</v>
      </c>
      <c r="F10219" t="s">
        <v>30</v>
      </c>
      <c r="G10219" t="s">
        <v>21</v>
      </c>
      <c r="H10219" t="s">
        <v>260</v>
      </c>
      <c r="I10219" t="s">
        <v>9001</v>
      </c>
      <c r="J10219" t="s">
        <v>9002</v>
      </c>
      <c r="K10219" s="9" t="s">
        <v>3805</v>
      </c>
      <c r="L10219" t="s">
        <v>6458</v>
      </c>
      <c r="M10219">
        <v>29.14</v>
      </c>
      <c r="N10219">
        <v>8.4969999999999999</v>
      </c>
      <c r="O10219">
        <v>9</v>
      </c>
      <c r="P10219">
        <v>0.25</v>
      </c>
      <c r="Q10219">
        <f>IFERROR(SEARCH("-",R10219)+2, 1)</f>
        <v>1</v>
      </c>
      <c r="R10219" s="9" t="s">
        <v>3805</v>
      </c>
      <c r="S10219" s="9" t="b">
        <f>R10219&lt;&gt;K10219</f>
        <v>0</v>
      </c>
      <c r="T10219" t="str">
        <f xml:space="preserve"> TRIM( LEFT(R10219,  IFERROR(   SEARCH(" - ",R10219), LEN(R10219) )    ) )</f>
        <v>Photography</v>
      </c>
      <c r="U10219" t="str">
        <f>MID(R10219, Q10219,LEN(R10219))</f>
        <v>Photography</v>
      </c>
      <c r="V10219" t="s">
        <v>260</v>
      </c>
    </row>
    <row r="10220" spans="1:22" x14ac:dyDescent="0.35">
      <c r="A10220" t="s">
        <v>18193</v>
      </c>
      <c r="B10220" s="1">
        <v>45199</v>
      </c>
      <c r="C10220" t="s">
        <v>27</v>
      </c>
      <c r="D10220" t="s">
        <v>7231</v>
      </c>
      <c r="E10220" t="s">
        <v>29</v>
      </c>
      <c r="F10220" t="s">
        <v>30</v>
      </c>
      <c r="G10220" t="s">
        <v>21</v>
      </c>
      <c r="H10220" t="s">
        <v>78</v>
      </c>
      <c r="I10220" t="s">
        <v>7232</v>
      </c>
      <c r="J10220" t="s">
        <v>7233</v>
      </c>
      <c r="K10220" s="9" t="s">
        <v>1013</v>
      </c>
      <c r="L10220" t="s">
        <v>268</v>
      </c>
      <c r="M10220">
        <v>7.49</v>
      </c>
      <c r="N10220">
        <v>2.2469999999999999</v>
      </c>
      <c r="O10220">
        <v>5</v>
      </c>
      <c r="P10220">
        <v>0.18</v>
      </c>
      <c r="Q10220">
        <f>IFERROR(SEARCH("-",R10220)+2, 1)</f>
        <v>8</v>
      </c>
      <c r="R10220" s="9" t="s">
        <v>1013</v>
      </c>
      <c r="S10220" s="9" t="b">
        <f>R10220&lt;&gt;K10220</f>
        <v>0</v>
      </c>
      <c r="T10220" t="str">
        <f xml:space="preserve"> TRIM( LEFT(R10220,  IFERROR(   SEARCH(" - ",R10220), LEN(R10220) )    ) )</f>
        <v>Food</v>
      </c>
      <c r="U10220" t="str">
        <f>MID(R10220, Q10220,LEN(R10220))</f>
        <v>Prepared Meals</v>
      </c>
      <c r="V10220" t="s">
        <v>78</v>
      </c>
    </row>
    <row r="10221" spans="1:22" x14ac:dyDescent="0.35">
      <c r="A10221" t="s">
        <v>16511</v>
      </c>
      <c r="B10221" s="1">
        <v>44989</v>
      </c>
      <c r="C10221" t="s">
        <v>17</v>
      </c>
      <c r="D10221" t="s">
        <v>16512</v>
      </c>
      <c r="E10221" t="s">
        <v>29</v>
      </c>
      <c r="F10221" t="s">
        <v>30</v>
      </c>
      <c r="G10221" t="s">
        <v>21</v>
      </c>
      <c r="H10221" t="s">
        <v>49</v>
      </c>
      <c r="I10221" t="s">
        <v>4860</v>
      </c>
      <c r="J10221" t="s">
        <v>4861</v>
      </c>
      <c r="K10221" s="9" t="s">
        <v>82</v>
      </c>
      <c r="L10221" t="s">
        <v>333</v>
      </c>
      <c r="M10221">
        <v>89.24</v>
      </c>
      <c r="N10221">
        <v>26.747</v>
      </c>
      <c r="O10221">
        <v>15</v>
      </c>
      <c r="P10221">
        <v>0.09</v>
      </c>
      <c r="Q10221">
        <f>IFERROR(SEARCH("-",R10221)+2, 1)</f>
        <v>1</v>
      </c>
      <c r="R10221" s="9" t="s">
        <v>82</v>
      </c>
      <c r="S10221" s="9" t="b">
        <f>R10221&lt;&gt;K10221</f>
        <v>0</v>
      </c>
      <c r="T10221" t="str">
        <f xml:space="preserve"> TRIM( LEFT(R10221,  IFERROR(   SEARCH(" - ",R10221), LEN(R10221) )    ) )</f>
        <v>Home</v>
      </c>
      <c r="U10221" t="str">
        <f>MID(R10221, Q10221,LEN(R10221))</f>
        <v>Home</v>
      </c>
      <c r="V10221" t="s">
        <v>49</v>
      </c>
    </row>
    <row r="10222" spans="1:22" x14ac:dyDescent="0.35">
      <c r="A10222" t="s">
        <v>1041</v>
      </c>
      <c r="B10222" s="1">
        <v>45426</v>
      </c>
      <c r="C10222" t="s">
        <v>17</v>
      </c>
      <c r="D10222" t="s">
        <v>1042</v>
      </c>
      <c r="E10222" t="s">
        <v>29</v>
      </c>
      <c r="F10222" t="s">
        <v>30</v>
      </c>
      <c r="G10222" t="s">
        <v>21</v>
      </c>
      <c r="H10222" t="s">
        <v>260</v>
      </c>
      <c r="I10222" t="s">
        <v>1043</v>
      </c>
      <c r="J10222" t="s">
        <v>1044</v>
      </c>
      <c r="K10222" s="9" t="s">
        <v>273</v>
      </c>
      <c r="L10222" t="s">
        <v>1045</v>
      </c>
      <c r="M10222">
        <v>19.989999999999998</v>
      </c>
      <c r="N10222">
        <v>5.9969999999999999</v>
      </c>
      <c r="O10222">
        <v>18</v>
      </c>
      <c r="Q10222">
        <f>IFERROR(SEARCH("-",R10222)+2, 1)</f>
        <v>1</v>
      </c>
      <c r="R10222" s="9" t="s">
        <v>273</v>
      </c>
      <c r="S10222" s="9" t="b">
        <f>R10222&lt;&gt;K10222</f>
        <v>0</v>
      </c>
      <c r="T10222" t="str">
        <f xml:space="preserve"> TRIM( LEFT(R10222,  IFERROR(   SEARCH(" - ",R10222), LEN(R10222) )    ) )</f>
        <v>Toys</v>
      </c>
      <c r="U10222" t="str">
        <f>MID(R10222, Q10222,LEN(R10222))</f>
        <v>Toys</v>
      </c>
      <c r="V10222" t="s">
        <v>260</v>
      </c>
    </row>
    <row r="10223" spans="1:22" x14ac:dyDescent="0.35">
      <c r="A10223" t="s">
        <v>16411</v>
      </c>
      <c r="B10223" s="1">
        <v>44972</v>
      </c>
      <c r="C10223" t="s">
        <v>17</v>
      </c>
      <c r="D10223" t="s">
        <v>16412</v>
      </c>
      <c r="E10223" t="s">
        <v>29</v>
      </c>
      <c r="F10223" t="s">
        <v>30</v>
      </c>
      <c r="G10223" t="s">
        <v>21</v>
      </c>
      <c r="H10223" t="s">
        <v>179</v>
      </c>
      <c r="I10223" t="s">
        <v>5362</v>
      </c>
      <c r="J10223" t="s">
        <v>5363</v>
      </c>
      <c r="K10223" s="9" t="s">
        <v>1115</v>
      </c>
      <c r="L10223" t="s">
        <v>2190</v>
      </c>
      <c r="M10223">
        <v>29.24</v>
      </c>
      <c r="N10223">
        <v>11.746</v>
      </c>
      <c r="O10223">
        <v>14</v>
      </c>
      <c r="P10223">
        <v>0.02</v>
      </c>
      <c r="Q10223">
        <f>IFERROR(SEARCH("-",R10223)+2, 1)</f>
        <v>1</v>
      </c>
      <c r="R10223" s="9" t="s">
        <v>1115</v>
      </c>
      <c r="S10223" s="9" t="b">
        <f>R10223&lt;&gt;K10223</f>
        <v>0</v>
      </c>
      <c r="T10223" t="str">
        <f xml:space="preserve"> TRIM( LEFT(R10223,  IFERROR(   SEARCH(" - ",R10223), LEN(R10223) )    ) )</f>
        <v>Electronics</v>
      </c>
      <c r="U10223" t="str">
        <f>MID(R10223, Q10223,LEN(R10223))</f>
        <v>Electronics</v>
      </c>
      <c r="V10223" t="s">
        <v>179</v>
      </c>
    </row>
    <row r="10224" spans="1:22" x14ac:dyDescent="0.35">
      <c r="A10224" t="s">
        <v>3224</v>
      </c>
      <c r="B10224" s="1">
        <v>45459</v>
      </c>
      <c r="C10224" t="s">
        <v>17</v>
      </c>
      <c r="D10224" t="s">
        <v>3225</v>
      </c>
      <c r="E10224" t="s">
        <v>29</v>
      </c>
      <c r="F10224" t="s">
        <v>30</v>
      </c>
      <c r="G10224" t="s">
        <v>21</v>
      </c>
      <c r="H10224" t="s">
        <v>49</v>
      </c>
      <c r="I10224" t="s">
        <v>3226</v>
      </c>
      <c r="J10224" t="s">
        <v>3227</v>
      </c>
      <c r="K10224" s="9" t="s">
        <v>217</v>
      </c>
      <c r="L10224" t="s">
        <v>218</v>
      </c>
      <c r="M10224">
        <v>49.99</v>
      </c>
      <c r="N10224">
        <v>14.997</v>
      </c>
      <c r="O10224">
        <v>10</v>
      </c>
      <c r="P10224">
        <v>0.27</v>
      </c>
      <c r="Q10224">
        <f>IFERROR(SEARCH("-",R10224)+2, 1)</f>
        <v>1</v>
      </c>
      <c r="R10224" s="9" t="s">
        <v>217</v>
      </c>
      <c r="S10224" s="9" t="b">
        <f>R10224&lt;&gt;K10224</f>
        <v>0</v>
      </c>
      <c r="T10224" t="str">
        <f xml:space="preserve"> TRIM( LEFT(R10224,  IFERROR(   SEARCH(" - ",R10224), LEN(R10224) )    ) )</f>
        <v>Outdoor</v>
      </c>
      <c r="U10224" t="str">
        <f>MID(R10224, Q10224,LEN(R10224))</f>
        <v>Outdoor</v>
      </c>
      <c r="V10224" t="s">
        <v>49</v>
      </c>
    </row>
    <row r="10225" spans="1:22" x14ac:dyDescent="0.35">
      <c r="A10225" t="s">
        <v>6888</v>
      </c>
      <c r="B10225" s="1">
        <v>45691</v>
      </c>
      <c r="C10225" t="s">
        <v>17</v>
      </c>
      <c r="D10225" t="s">
        <v>1118</v>
      </c>
      <c r="E10225" t="s">
        <v>29</v>
      </c>
      <c r="F10225" t="s">
        <v>30</v>
      </c>
      <c r="G10225" t="s">
        <v>21</v>
      </c>
      <c r="I10225" t="s">
        <v>3412</v>
      </c>
      <c r="J10225" t="s">
        <v>3413</v>
      </c>
      <c r="K10225" s="9" t="s">
        <v>217</v>
      </c>
      <c r="L10225" t="s">
        <v>218</v>
      </c>
      <c r="M10225">
        <v>301.41000000000003</v>
      </c>
      <c r="N10225">
        <v>90.997</v>
      </c>
      <c r="O10225">
        <v>10</v>
      </c>
      <c r="P10225">
        <v>0.02</v>
      </c>
      <c r="Q10225">
        <f>IFERROR(SEARCH("-",R10225)+2, 1)</f>
        <v>1</v>
      </c>
      <c r="R10225" s="9" t="s">
        <v>217</v>
      </c>
      <c r="S10225" s="9" t="b">
        <f>R10225&lt;&gt;K10225</f>
        <v>0</v>
      </c>
      <c r="T10225" t="str">
        <f xml:space="preserve"> TRIM( LEFT(R10225,  IFERROR(   SEARCH(" - ",R10225), LEN(R10225) )    ) )</f>
        <v>Outdoor</v>
      </c>
      <c r="U10225" t="str">
        <f>MID(R10225, Q10225,LEN(R10225))</f>
        <v>Outdoor</v>
      </c>
    </row>
    <row r="10226" spans="1:22" x14ac:dyDescent="0.35">
      <c r="A10226" t="s">
        <v>13207</v>
      </c>
      <c r="B10226" s="1">
        <v>45155</v>
      </c>
      <c r="C10226" t="s">
        <v>17</v>
      </c>
      <c r="D10226" t="s">
        <v>3711</v>
      </c>
      <c r="E10226" t="s">
        <v>29</v>
      </c>
      <c r="F10226" t="s">
        <v>30</v>
      </c>
      <c r="G10226" t="s">
        <v>21</v>
      </c>
      <c r="H10226" t="s">
        <v>260</v>
      </c>
      <c r="I10226" t="s">
        <v>3712</v>
      </c>
      <c r="J10226" t="s">
        <v>3713</v>
      </c>
      <c r="K10226" s="9" t="s">
        <v>217</v>
      </c>
      <c r="L10226" t="s">
        <v>218</v>
      </c>
      <c r="M10226">
        <v>49.14</v>
      </c>
      <c r="N10226">
        <v>19.495999999999999</v>
      </c>
      <c r="O10226">
        <v>15</v>
      </c>
      <c r="P10226">
        <v>0.09</v>
      </c>
      <c r="Q10226">
        <f>IFERROR(SEARCH("-",R10226)+2, 1)</f>
        <v>1</v>
      </c>
      <c r="R10226" s="9" t="s">
        <v>217</v>
      </c>
      <c r="S10226" s="9" t="b">
        <f>R10226&lt;&gt;K10226</f>
        <v>0</v>
      </c>
      <c r="T10226" t="str">
        <f xml:space="preserve"> TRIM( LEFT(R10226,  IFERROR(   SEARCH(" - ",R10226), LEN(R10226) )    ) )</f>
        <v>Outdoor</v>
      </c>
      <c r="U10226" t="str">
        <f>MID(R10226, Q10226,LEN(R10226))</f>
        <v>Outdoor</v>
      </c>
      <c r="V10226" t="s">
        <v>260</v>
      </c>
    </row>
    <row r="10227" spans="1:22" x14ac:dyDescent="0.35">
      <c r="A10227" t="s">
        <v>17138</v>
      </c>
      <c r="B10227" s="1">
        <v>45722</v>
      </c>
      <c r="C10227" t="s">
        <v>17</v>
      </c>
      <c r="D10227" t="s">
        <v>7421</v>
      </c>
      <c r="E10227" t="s">
        <v>29</v>
      </c>
      <c r="F10227" t="s">
        <v>30</v>
      </c>
      <c r="G10227" t="s">
        <v>21</v>
      </c>
      <c r="H10227" t="s">
        <v>78</v>
      </c>
      <c r="I10227" t="s">
        <v>7422</v>
      </c>
      <c r="J10227" t="s">
        <v>7423</v>
      </c>
      <c r="K10227" s="9" t="s">
        <v>217</v>
      </c>
      <c r="L10227" t="s">
        <v>218</v>
      </c>
      <c r="M10227">
        <v>34.99</v>
      </c>
      <c r="N10227">
        <v>10.497</v>
      </c>
      <c r="O10227">
        <v>8</v>
      </c>
      <c r="P10227">
        <v>0.36</v>
      </c>
      <c r="Q10227">
        <f>IFERROR(SEARCH("-",R10227)+2, 1)</f>
        <v>1</v>
      </c>
      <c r="R10227" s="9" t="s">
        <v>217</v>
      </c>
      <c r="S10227" s="9" t="b">
        <f>R10227&lt;&gt;K10227</f>
        <v>0</v>
      </c>
      <c r="T10227" t="str">
        <f xml:space="preserve"> TRIM( LEFT(R10227,  IFERROR(   SEARCH(" - ",R10227), LEN(R10227) )    ) )</f>
        <v>Outdoor</v>
      </c>
      <c r="U10227" t="str">
        <f>MID(R10227, Q10227,LEN(R10227))</f>
        <v>Outdoor</v>
      </c>
      <c r="V10227" t="s">
        <v>78</v>
      </c>
    </row>
    <row r="10228" spans="1:22" x14ac:dyDescent="0.35">
      <c r="A10228" t="s">
        <v>14980</v>
      </c>
      <c r="B10228" s="1">
        <v>45161</v>
      </c>
      <c r="C10228" t="s">
        <v>17</v>
      </c>
      <c r="D10228" t="s">
        <v>7682</v>
      </c>
      <c r="E10228" t="s">
        <v>29</v>
      </c>
      <c r="F10228" t="s">
        <v>30</v>
      </c>
      <c r="G10228" t="s">
        <v>21</v>
      </c>
      <c r="H10228" t="s">
        <v>260</v>
      </c>
      <c r="I10228" t="s">
        <v>7683</v>
      </c>
      <c r="J10228" t="s">
        <v>7684</v>
      </c>
      <c r="K10228" s="9" t="s">
        <v>24</v>
      </c>
      <c r="L10228" t="s">
        <v>1020</v>
      </c>
      <c r="M10228">
        <v>2.44</v>
      </c>
      <c r="N10228">
        <v>0.48699999999999999</v>
      </c>
      <c r="O10228">
        <v>20</v>
      </c>
      <c r="P10228">
        <v>0.06</v>
      </c>
      <c r="Q10228">
        <f>IFERROR(SEARCH("-",R10228)+2, 1)</f>
        <v>8</v>
      </c>
      <c r="R10228" s="9" t="s">
        <v>24</v>
      </c>
      <c r="S10228" s="9" t="b">
        <f>R10228&lt;&gt;K10228</f>
        <v>0</v>
      </c>
      <c r="T10228" t="str">
        <f xml:space="preserve"> TRIM( LEFT(R10228,  IFERROR(   SEARCH(" - ",R10228), LEN(R10228) )    ) )</f>
        <v>Food</v>
      </c>
      <c r="U10228" t="str">
        <f>MID(R10228, Q10228,LEN(R10228))</f>
        <v>Snacks</v>
      </c>
      <c r="V10228" t="s">
        <v>260</v>
      </c>
    </row>
    <row r="10229" spans="1:22" x14ac:dyDescent="0.35">
      <c r="A10229" t="s">
        <v>18022</v>
      </c>
      <c r="B10229" s="1">
        <v>45412</v>
      </c>
      <c r="C10229" t="s">
        <v>17</v>
      </c>
      <c r="D10229" t="s">
        <v>9288</v>
      </c>
      <c r="E10229" t="s">
        <v>29</v>
      </c>
      <c r="F10229" t="s">
        <v>30</v>
      </c>
      <c r="G10229" t="s">
        <v>21</v>
      </c>
      <c r="H10229" t="s">
        <v>164</v>
      </c>
      <c r="I10229" t="s">
        <v>9289</v>
      </c>
      <c r="J10229" t="s">
        <v>9290</v>
      </c>
      <c r="K10229" s="9" t="s">
        <v>348</v>
      </c>
      <c r="L10229" t="s">
        <v>5105</v>
      </c>
      <c r="M10229">
        <v>3.49</v>
      </c>
      <c r="N10229">
        <v>1.0469999999999999</v>
      </c>
      <c r="O10229">
        <v>5</v>
      </c>
      <c r="P10229">
        <v>0.34</v>
      </c>
      <c r="Q10229">
        <f>IFERROR(SEARCH("-",R10229)+2, 1)</f>
        <v>8</v>
      </c>
      <c r="R10229" s="9" t="s">
        <v>348</v>
      </c>
      <c r="S10229" s="9" t="b">
        <f>R10229&lt;&gt;K10229</f>
        <v>0</v>
      </c>
      <c r="T10229" t="str">
        <f xml:space="preserve"> TRIM( LEFT(R10229,  IFERROR(   SEARCH(" - ",R10229), LEN(R10229) )    ) )</f>
        <v>Food</v>
      </c>
      <c r="U10229" t="str">
        <f>MID(R10229, Q10229,LEN(R10229))</f>
        <v>Dairy</v>
      </c>
      <c r="V10229" t="s">
        <v>164</v>
      </c>
    </row>
    <row r="10230" spans="1:22" x14ac:dyDescent="0.35">
      <c r="A10230" t="s">
        <v>9270</v>
      </c>
      <c r="B10230" s="1">
        <v>45365</v>
      </c>
      <c r="C10230" t="s">
        <v>17</v>
      </c>
      <c r="D10230" t="s">
        <v>7279</v>
      </c>
      <c r="E10230" t="s">
        <v>29</v>
      </c>
      <c r="F10230" t="s">
        <v>30</v>
      </c>
      <c r="G10230" t="s">
        <v>21</v>
      </c>
      <c r="H10230" t="s">
        <v>260</v>
      </c>
      <c r="I10230" t="s">
        <v>7280</v>
      </c>
      <c r="J10230" t="s">
        <v>7281</v>
      </c>
      <c r="K10230" s="9" t="s">
        <v>7282</v>
      </c>
      <c r="L10230" t="s">
        <v>7283</v>
      </c>
      <c r="M10230">
        <v>3.29</v>
      </c>
      <c r="N10230">
        <v>0.98699999999999999</v>
      </c>
      <c r="O10230">
        <v>10</v>
      </c>
      <c r="P10230">
        <v>0.27</v>
      </c>
      <c r="Q10230">
        <f>IFERROR(SEARCH("-",R10230)+2, 1)</f>
        <v>8</v>
      </c>
      <c r="R10230" s="9" t="s">
        <v>7282</v>
      </c>
      <c r="S10230" s="9" t="b">
        <f>R10230&lt;&gt;K10230</f>
        <v>0</v>
      </c>
      <c r="T10230" t="str">
        <f xml:space="preserve"> TRIM( LEFT(R10230,  IFERROR(   SEARCH(" - ",R10230), LEN(R10230) )    ) )</f>
        <v>Food</v>
      </c>
      <c r="U10230" t="str">
        <f>MID(R10230, Q10230,LEN(R10230))</f>
        <v>Seasonings</v>
      </c>
      <c r="V10230" t="s">
        <v>260</v>
      </c>
    </row>
    <row r="10231" spans="1:22" x14ac:dyDescent="0.35">
      <c r="A10231" t="s">
        <v>17492</v>
      </c>
      <c r="B10231" s="1">
        <v>45541</v>
      </c>
      <c r="C10231" t="s">
        <v>17</v>
      </c>
      <c r="D10231" t="s">
        <v>8118</v>
      </c>
      <c r="E10231" t="s">
        <v>29</v>
      </c>
      <c r="F10231" t="s">
        <v>30</v>
      </c>
      <c r="G10231" t="s">
        <v>21</v>
      </c>
      <c r="H10231" t="s">
        <v>179</v>
      </c>
      <c r="I10231" t="s">
        <v>8119</v>
      </c>
      <c r="J10231" t="s">
        <v>8120</v>
      </c>
      <c r="L10231" t="s">
        <v>1690</v>
      </c>
      <c r="M10231">
        <v>29.99</v>
      </c>
      <c r="N10231">
        <v>8.9969999999999999</v>
      </c>
      <c r="O10231">
        <v>6</v>
      </c>
      <c r="P10231">
        <v>0.12</v>
      </c>
      <c r="Q10231">
        <f>IFERROR(SEARCH("-",R10231)+2, 1)</f>
        <v>1</v>
      </c>
      <c r="R10231" s="9" t="s">
        <v>391</v>
      </c>
      <c r="S10231" s="9" t="b">
        <f>R10231&lt;&gt;K10231</f>
        <v>1</v>
      </c>
      <c r="T10231" t="str">
        <f xml:space="preserve"> TRIM( LEFT(R10231,  IFERROR(   SEARCH(" - ",R10231), LEN(R10231) )    ) )</f>
        <v>Kitchen</v>
      </c>
      <c r="U10231" t="str">
        <f>MID(R10231, Q10231,LEN(R10231))</f>
        <v>Kitchen</v>
      </c>
      <c r="V10231" t="s">
        <v>179</v>
      </c>
    </row>
    <row r="10232" spans="1:22" x14ac:dyDescent="0.35">
      <c r="A10232" t="s">
        <v>5702</v>
      </c>
      <c r="B10232" s="1">
        <v>45720</v>
      </c>
      <c r="C10232" t="s">
        <v>17</v>
      </c>
      <c r="D10232" t="s">
        <v>265</v>
      </c>
      <c r="E10232" t="s">
        <v>29</v>
      </c>
      <c r="F10232" t="s">
        <v>30</v>
      </c>
      <c r="G10232" t="s">
        <v>21</v>
      </c>
      <c r="H10232" t="s">
        <v>164</v>
      </c>
      <c r="I10232" t="s">
        <v>4777</v>
      </c>
      <c r="J10232" t="s">
        <v>4778</v>
      </c>
      <c r="K10232" s="9" t="s">
        <v>391</v>
      </c>
      <c r="L10232" t="s">
        <v>916</v>
      </c>
      <c r="M10232">
        <v>56.41</v>
      </c>
      <c r="N10232">
        <v>17.497</v>
      </c>
      <c r="O10232">
        <v>19</v>
      </c>
      <c r="Q10232">
        <f>IFERROR(SEARCH("-",R10232)+2, 1)</f>
        <v>1</v>
      </c>
      <c r="R10232" s="9" t="s">
        <v>391</v>
      </c>
      <c r="S10232" s="9" t="b">
        <f>R10232&lt;&gt;K10232</f>
        <v>0</v>
      </c>
      <c r="T10232" t="str">
        <f xml:space="preserve"> TRIM( LEFT(R10232,  IFERROR(   SEARCH(" - ",R10232), LEN(R10232) )    ) )</f>
        <v>Kitchen</v>
      </c>
      <c r="U10232" t="str">
        <f>MID(R10232, Q10232,LEN(R10232))</f>
        <v>Kitchen</v>
      </c>
      <c r="V10232" t="s">
        <v>164</v>
      </c>
    </row>
    <row r="10233" spans="1:22" x14ac:dyDescent="0.35">
      <c r="A10233" t="s">
        <v>12203</v>
      </c>
      <c r="B10233" s="1">
        <v>45269</v>
      </c>
      <c r="C10233" t="s">
        <v>17</v>
      </c>
      <c r="D10233" t="s">
        <v>963</v>
      </c>
      <c r="E10233" t="s">
        <v>29</v>
      </c>
      <c r="F10233" t="s">
        <v>30</v>
      </c>
      <c r="G10233" t="s">
        <v>21</v>
      </c>
      <c r="H10233" t="s">
        <v>164</v>
      </c>
      <c r="I10233" t="s">
        <v>964</v>
      </c>
      <c r="J10233" t="s">
        <v>965</v>
      </c>
      <c r="K10233" s="9" t="s">
        <v>391</v>
      </c>
      <c r="L10233" t="s">
        <v>916</v>
      </c>
      <c r="M10233">
        <v>38.99</v>
      </c>
      <c r="N10233">
        <v>11.446999999999999</v>
      </c>
      <c r="O10233">
        <v>16</v>
      </c>
      <c r="P10233">
        <v>0.37</v>
      </c>
      <c r="Q10233">
        <f>IFERROR(SEARCH("-",R10233)+2, 1)</f>
        <v>1</v>
      </c>
      <c r="R10233" s="9" t="s">
        <v>391</v>
      </c>
      <c r="S10233" s="9" t="b">
        <f>R10233&lt;&gt;K10233</f>
        <v>0</v>
      </c>
      <c r="T10233" t="str">
        <f xml:space="preserve"> TRIM( LEFT(R10233,  IFERROR(   SEARCH(" - ",R10233), LEN(R10233) )    ) )</f>
        <v>Kitchen</v>
      </c>
      <c r="U10233" t="str">
        <f>MID(R10233, Q10233,LEN(R10233))</f>
        <v>Kitchen</v>
      </c>
      <c r="V10233" t="s">
        <v>164</v>
      </c>
    </row>
    <row r="10234" spans="1:22" x14ac:dyDescent="0.35">
      <c r="A10234" t="s">
        <v>12648</v>
      </c>
      <c r="B10234" s="1">
        <v>45133</v>
      </c>
      <c r="C10234" t="s">
        <v>17</v>
      </c>
      <c r="D10234" t="s">
        <v>4776</v>
      </c>
      <c r="E10234" t="s">
        <v>29</v>
      </c>
      <c r="F10234" t="s">
        <v>30</v>
      </c>
      <c r="G10234" t="s">
        <v>21</v>
      </c>
      <c r="H10234" t="s">
        <v>78</v>
      </c>
      <c r="I10234" t="s">
        <v>4777</v>
      </c>
      <c r="J10234" t="s">
        <v>4778</v>
      </c>
      <c r="K10234" s="9" t="s">
        <v>391</v>
      </c>
      <c r="L10234" t="s">
        <v>916</v>
      </c>
      <c r="M10234">
        <v>54.14</v>
      </c>
      <c r="N10234">
        <v>15.997</v>
      </c>
      <c r="O10234">
        <v>12</v>
      </c>
      <c r="P10234">
        <v>0.35</v>
      </c>
      <c r="Q10234">
        <f>IFERROR(SEARCH("-",R10234)+2, 1)</f>
        <v>1</v>
      </c>
      <c r="R10234" s="9" t="s">
        <v>391</v>
      </c>
      <c r="S10234" s="9" t="b">
        <f>R10234&lt;&gt;K10234</f>
        <v>0</v>
      </c>
      <c r="T10234" t="str">
        <f xml:space="preserve"> TRIM( LEFT(R10234,  IFERROR(   SEARCH(" - ",R10234), LEN(R10234) )    ) )</f>
        <v>Kitchen</v>
      </c>
      <c r="U10234" t="str">
        <f>MID(R10234, Q10234,LEN(R10234))</f>
        <v>Kitchen</v>
      </c>
      <c r="V10234" t="s">
        <v>78</v>
      </c>
    </row>
    <row r="10235" spans="1:22" x14ac:dyDescent="0.35">
      <c r="A10235" t="s">
        <v>14523</v>
      </c>
      <c r="B10235" s="1">
        <v>45174</v>
      </c>
      <c r="C10235" t="s">
        <v>17</v>
      </c>
      <c r="D10235" t="s">
        <v>7337</v>
      </c>
      <c r="E10235" t="s">
        <v>29</v>
      </c>
      <c r="F10235" t="s">
        <v>30</v>
      </c>
      <c r="G10235" t="s">
        <v>21</v>
      </c>
      <c r="H10235" t="s">
        <v>260</v>
      </c>
      <c r="I10235" t="s">
        <v>7338</v>
      </c>
      <c r="J10235" t="s">
        <v>7339</v>
      </c>
      <c r="L10235" t="s">
        <v>916</v>
      </c>
      <c r="M10235">
        <v>89.14</v>
      </c>
      <c r="N10235">
        <v>26.497</v>
      </c>
      <c r="O10235">
        <v>4</v>
      </c>
      <c r="Q10235">
        <f>IFERROR(SEARCH("-",R10235)+2, 1)</f>
        <v>1</v>
      </c>
      <c r="R10235" s="9" t="s">
        <v>391</v>
      </c>
      <c r="S10235" s="9" t="b">
        <f>R10235&lt;&gt;K10235</f>
        <v>1</v>
      </c>
      <c r="T10235" t="str">
        <f xml:space="preserve"> TRIM( LEFT(R10235,  IFERROR(   SEARCH(" - ",R10235), LEN(R10235) )    ) )</f>
        <v>Kitchen</v>
      </c>
      <c r="U10235" t="str">
        <f>MID(R10235, Q10235,LEN(R10235))</f>
        <v>Kitchen</v>
      </c>
      <c r="V10235" t="s">
        <v>260</v>
      </c>
    </row>
    <row r="10236" spans="1:22" x14ac:dyDescent="0.35">
      <c r="A10236" t="s">
        <v>2037</v>
      </c>
      <c r="B10236" s="1">
        <v>45535</v>
      </c>
      <c r="C10236" t="s">
        <v>17</v>
      </c>
      <c r="D10236" t="s">
        <v>972</v>
      </c>
      <c r="E10236" t="s">
        <v>29</v>
      </c>
      <c r="F10236" t="s">
        <v>30</v>
      </c>
      <c r="G10236" t="s">
        <v>21</v>
      </c>
      <c r="H10236" t="s">
        <v>71</v>
      </c>
      <c r="I10236" t="s">
        <v>973</v>
      </c>
      <c r="J10236" t="s">
        <v>974</v>
      </c>
      <c r="K10236" s="9" t="s">
        <v>391</v>
      </c>
      <c r="L10236" t="s">
        <v>975</v>
      </c>
      <c r="M10236">
        <v>39.99</v>
      </c>
      <c r="N10236">
        <v>11.997</v>
      </c>
      <c r="O10236">
        <v>3</v>
      </c>
      <c r="P10236">
        <v>0.28000000000000003</v>
      </c>
      <c r="Q10236">
        <f>IFERROR(SEARCH("-",R10236)+2, 1)</f>
        <v>1</v>
      </c>
      <c r="R10236" s="9" t="s">
        <v>391</v>
      </c>
      <c r="S10236" s="9" t="b">
        <f>R10236&lt;&gt;K10236</f>
        <v>0</v>
      </c>
      <c r="T10236" t="str">
        <f xml:space="preserve"> TRIM( LEFT(R10236,  IFERROR(   SEARCH(" - ",R10236), LEN(R10236) )    ) )</f>
        <v>Kitchen</v>
      </c>
      <c r="U10236" t="str">
        <f>MID(R10236, Q10236,LEN(R10236))</f>
        <v>Kitchen</v>
      </c>
      <c r="V10236" t="s">
        <v>71</v>
      </c>
    </row>
    <row r="10237" spans="1:22" x14ac:dyDescent="0.35">
      <c r="A10237" t="s">
        <v>5706</v>
      </c>
      <c r="B10237" s="1">
        <v>45735</v>
      </c>
      <c r="C10237" t="s">
        <v>17</v>
      </c>
      <c r="D10237" t="s">
        <v>5707</v>
      </c>
      <c r="E10237" t="s">
        <v>29</v>
      </c>
      <c r="F10237" t="s">
        <v>30</v>
      </c>
      <c r="G10237" t="s">
        <v>21</v>
      </c>
      <c r="I10237" t="s">
        <v>5708</v>
      </c>
      <c r="J10237" t="s">
        <v>5709</v>
      </c>
      <c r="K10237" s="9" t="s">
        <v>3795</v>
      </c>
      <c r="L10237" t="s">
        <v>1291</v>
      </c>
      <c r="M10237">
        <v>6.41</v>
      </c>
      <c r="N10237">
        <v>2.4969999999999999</v>
      </c>
      <c r="O10237">
        <v>9</v>
      </c>
      <c r="Q10237">
        <f>IFERROR(SEARCH("-",R10237)+2, 1)</f>
        <v>8</v>
      </c>
      <c r="R10237" s="9" t="s">
        <v>3795</v>
      </c>
      <c r="S10237" s="9" t="b">
        <f>R10237&lt;&gt;K10237</f>
        <v>0</v>
      </c>
      <c r="T10237" t="str">
        <f xml:space="preserve"> TRIM( LEFT(R10237,  IFERROR(   SEARCH(" - ",R10237), LEN(R10237) )    ) )</f>
        <v>Food</v>
      </c>
      <c r="U10237" t="str">
        <f>MID(R10237, Q10237,LEN(R10237))</f>
        <v>Baked Goods</v>
      </c>
    </row>
    <row r="10238" spans="1:22" x14ac:dyDescent="0.35">
      <c r="A10238" t="s">
        <v>15810</v>
      </c>
      <c r="B10238" s="1">
        <v>45210</v>
      </c>
      <c r="C10238" t="s">
        <v>17</v>
      </c>
      <c r="D10238" t="s">
        <v>15811</v>
      </c>
      <c r="E10238" t="s">
        <v>29</v>
      </c>
      <c r="F10238" t="s">
        <v>30</v>
      </c>
      <c r="G10238" t="s">
        <v>21</v>
      </c>
      <c r="H10238" t="s">
        <v>260</v>
      </c>
      <c r="I10238" t="s">
        <v>2980</v>
      </c>
      <c r="J10238" t="s">
        <v>2981</v>
      </c>
      <c r="K10238" s="9" t="s">
        <v>2982</v>
      </c>
      <c r="L10238" t="s">
        <v>2983</v>
      </c>
      <c r="M10238">
        <v>1.74</v>
      </c>
      <c r="N10238">
        <v>0.746</v>
      </c>
      <c r="O10238">
        <v>1</v>
      </c>
      <c r="P10238">
        <v>7.0000000000000007E-2</v>
      </c>
      <c r="Q10238">
        <f>IFERROR(SEARCH("-",R10238)+2, 1)</f>
        <v>8</v>
      </c>
      <c r="R10238" s="9" t="s">
        <v>2982</v>
      </c>
      <c r="S10238" s="9" t="b">
        <f>R10238&lt;&gt;K10238</f>
        <v>0</v>
      </c>
      <c r="T10238" t="str">
        <f xml:space="preserve"> TRIM( LEFT(R10238,  IFERROR(   SEARCH(" - ",R10238), LEN(R10238) )    ) )</f>
        <v>Food</v>
      </c>
      <c r="U10238" t="str">
        <f>MID(R10238, Q10238,LEN(R10238))</f>
        <v>Dressings</v>
      </c>
      <c r="V10238" t="s">
        <v>260</v>
      </c>
    </row>
    <row r="10239" spans="1:22" x14ac:dyDescent="0.35">
      <c r="A10239" t="s">
        <v>18928</v>
      </c>
      <c r="B10239" s="1">
        <v>45096</v>
      </c>
      <c r="C10239" t="s">
        <v>17</v>
      </c>
      <c r="D10239" t="s">
        <v>7603</v>
      </c>
      <c r="E10239" t="s">
        <v>29</v>
      </c>
      <c r="F10239" t="s">
        <v>30</v>
      </c>
      <c r="G10239" t="s">
        <v>21</v>
      </c>
      <c r="H10239" t="s">
        <v>260</v>
      </c>
      <c r="I10239" t="s">
        <v>7604</v>
      </c>
      <c r="J10239" t="s">
        <v>7605</v>
      </c>
      <c r="K10239" s="9" t="s">
        <v>391</v>
      </c>
      <c r="L10239" t="s">
        <v>4508</v>
      </c>
      <c r="M10239">
        <v>14.99</v>
      </c>
      <c r="N10239">
        <v>4.4969999999999999</v>
      </c>
      <c r="O10239">
        <v>8</v>
      </c>
      <c r="P10239">
        <v>0.21</v>
      </c>
      <c r="Q10239">
        <f>IFERROR(SEARCH("-",R10239)+2, 1)</f>
        <v>1</v>
      </c>
      <c r="R10239" s="9" t="s">
        <v>391</v>
      </c>
      <c r="S10239" s="9" t="b">
        <f>R10239&lt;&gt;K10239</f>
        <v>0</v>
      </c>
      <c r="T10239" t="str">
        <f xml:space="preserve"> TRIM( LEFT(R10239,  IFERROR(   SEARCH(" - ",R10239), LEN(R10239) )    ) )</f>
        <v>Kitchen</v>
      </c>
      <c r="U10239" t="str">
        <f>MID(R10239, Q10239,LEN(R10239))</f>
        <v>Kitchen</v>
      </c>
      <c r="V10239" t="s">
        <v>260</v>
      </c>
    </row>
    <row r="10240" spans="1:22" x14ac:dyDescent="0.35">
      <c r="A10240" t="s">
        <v>17254</v>
      </c>
      <c r="B10240" s="1">
        <v>45702</v>
      </c>
      <c r="C10240" t="s">
        <v>17</v>
      </c>
      <c r="D10240" t="s">
        <v>7094</v>
      </c>
      <c r="E10240" t="s">
        <v>29</v>
      </c>
      <c r="F10240" t="s">
        <v>30</v>
      </c>
      <c r="G10240" t="s">
        <v>21</v>
      </c>
      <c r="H10240" t="s">
        <v>49</v>
      </c>
      <c r="I10240" t="s">
        <v>7095</v>
      </c>
      <c r="J10240" t="s">
        <v>7096</v>
      </c>
      <c r="K10240" s="9" t="s">
        <v>391</v>
      </c>
      <c r="L10240" t="s">
        <v>7097</v>
      </c>
      <c r="M10240">
        <v>14.99</v>
      </c>
      <c r="N10240">
        <v>4.4969999999999999</v>
      </c>
      <c r="O10240">
        <v>6</v>
      </c>
      <c r="P10240">
        <v>0.31</v>
      </c>
      <c r="Q10240">
        <f>IFERROR(SEARCH("-",R10240)+2, 1)</f>
        <v>1</v>
      </c>
      <c r="R10240" s="9" t="s">
        <v>391</v>
      </c>
      <c r="S10240" s="9" t="b">
        <f>R10240&lt;&gt;K10240</f>
        <v>0</v>
      </c>
      <c r="T10240" t="str">
        <f xml:space="preserve"> TRIM( LEFT(R10240,  IFERROR(   SEARCH(" - ",R10240), LEN(R10240) )    ) )</f>
        <v>Kitchen</v>
      </c>
      <c r="U10240" t="str">
        <f>MID(R10240, Q10240,LEN(R10240))</f>
        <v>Kitchen</v>
      </c>
      <c r="V10240" t="s">
        <v>49</v>
      </c>
    </row>
    <row r="10241" spans="1:22" x14ac:dyDescent="0.35">
      <c r="A10241" t="s">
        <v>2029</v>
      </c>
      <c r="B10241" s="1">
        <v>45417</v>
      </c>
      <c r="C10241" t="s">
        <v>17</v>
      </c>
      <c r="D10241" t="s">
        <v>2030</v>
      </c>
      <c r="E10241" t="s">
        <v>29</v>
      </c>
      <c r="F10241" t="s">
        <v>30</v>
      </c>
      <c r="G10241" t="s">
        <v>21</v>
      </c>
      <c r="H10241" t="s">
        <v>164</v>
      </c>
      <c r="I10241" t="s">
        <v>2031</v>
      </c>
      <c r="J10241" t="s">
        <v>2032</v>
      </c>
      <c r="K10241" s="9" t="s">
        <v>120</v>
      </c>
      <c r="L10241" t="s">
        <v>2033</v>
      </c>
      <c r="M10241">
        <v>2.99</v>
      </c>
      <c r="N10241">
        <v>0.89700000000000002</v>
      </c>
      <c r="O10241">
        <v>2</v>
      </c>
      <c r="P10241">
        <v>0.35</v>
      </c>
      <c r="Q10241">
        <f>IFERROR(SEARCH("-",R10241)+2, 1)</f>
        <v>8</v>
      </c>
      <c r="R10241" s="9" t="s">
        <v>120</v>
      </c>
      <c r="S10241" s="9" t="b">
        <f>R10241&lt;&gt;K10241</f>
        <v>0</v>
      </c>
      <c r="T10241" t="str">
        <f xml:space="preserve"> TRIM( LEFT(R10241,  IFERROR(   SEARCH(" - ",R10241), LEN(R10241) )    ) )</f>
        <v>Food</v>
      </c>
      <c r="U10241" t="str">
        <f>MID(R10241, Q10241,LEN(R10241))</f>
        <v>Grains</v>
      </c>
      <c r="V10241" t="s">
        <v>164</v>
      </c>
    </row>
    <row r="10242" spans="1:22" x14ac:dyDescent="0.35">
      <c r="A10242" t="s">
        <v>17698</v>
      </c>
      <c r="B10242" s="1">
        <v>45517</v>
      </c>
      <c r="C10242" t="s">
        <v>17</v>
      </c>
      <c r="D10242" t="s">
        <v>7749</v>
      </c>
      <c r="E10242" t="s">
        <v>29</v>
      </c>
      <c r="F10242" t="s">
        <v>30</v>
      </c>
      <c r="G10242" t="s">
        <v>21</v>
      </c>
      <c r="H10242" t="s">
        <v>71</v>
      </c>
      <c r="I10242" t="s">
        <v>7750</v>
      </c>
      <c r="J10242" t="s">
        <v>7751</v>
      </c>
      <c r="K10242" s="9" t="s">
        <v>463</v>
      </c>
      <c r="L10242" t="s">
        <v>168</v>
      </c>
      <c r="M10242">
        <v>4.49</v>
      </c>
      <c r="N10242">
        <v>1.347</v>
      </c>
      <c r="O10242">
        <v>17</v>
      </c>
      <c r="P10242">
        <v>0.35</v>
      </c>
      <c r="Q10242">
        <f>IFERROR(SEARCH("-",R10242)+2, 1)</f>
        <v>8</v>
      </c>
      <c r="R10242" s="9" t="s">
        <v>463</v>
      </c>
      <c r="S10242" s="9" t="b">
        <f>R10242&lt;&gt;K10242</f>
        <v>0</v>
      </c>
      <c r="T10242" t="str">
        <f xml:space="preserve"> TRIM( LEFT(R10242,  IFERROR(   SEARCH(" - ",R10242), LEN(R10242) )    ) )</f>
        <v>Food</v>
      </c>
      <c r="U10242" t="str">
        <f>MID(R10242, Q10242,LEN(R10242))</f>
        <v>Frozen</v>
      </c>
      <c r="V10242" t="s">
        <v>71</v>
      </c>
    </row>
    <row r="10243" spans="1:22" x14ac:dyDescent="0.35">
      <c r="A10243" t="s">
        <v>4951</v>
      </c>
      <c r="B10243" s="1">
        <v>45471</v>
      </c>
      <c r="C10243" t="s">
        <v>17</v>
      </c>
      <c r="D10243" t="s">
        <v>3164</v>
      </c>
      <c r="E10243" t="s">
        <v>29</v>
      </c>
      <c r="F10243" t="s">
        <v>30</v>
      </c>
      <c r="G10243" t="s">
        <v>21</v>
      </c>
      <c r="H10243" t="s">
        <v>78</v>
      </c>
      <c r="I10243" t="s">
        <v>3165</v>
      </c>
      <c r="J10243" t="s">
        <v>3166</v>
      </c>
      <c r="K10243" s="9" t="s">
        <v>1254</v>
      </c>
      <c r="L10243" t="s">
        <v>159</v>
      </c>
      <c r="M10243">
        <v>5.99</v>
      </c>
      <c r="N10243">
        <v>2.3959999999999999</v>
      </c>
      <c r="O10243">
        <v>6</v>
      </c>
      <c r="P10243">
        <v>0.39</v>
      </c>
      <c r="Q10243">
        <f>IFERROR(SEARCH("-",R10243)+2, 1)</f>
        <v>8</v>
      </c>
      <c r="R10243" s="9" t="s">
        <v>1254</v>
      </c>
      <c r="S10243" s="9" t="b">
        <f>R10243&lt;&gt;K10243</f>
        <v>0</v>
      </c>
      <c r="T10243" t="str">
        <f xml:space="preserve"> TRIM( LEFT(R10243,  IFERROR(   SEARCH(" - ",R10243), LEN(R10243) )    ) )</f>
        <v>Food</v>
      </c>
      <c r="U10243" t="str">
        <f>MID(R10243, Q10243,LEN(R10243))</f>
        <v>Frozen Food</v>
      </c>
      <c r="V10243" t="s">
        <v>78</v>
      </c>
    </row>
    <row r="10244" spans="1:22" x14ac:dyDescent="0.35">
      <c r="A10244" t="s">
        <v>6693</v>
      </c>
      <c r="B10244" s="1">
        <v>45715</v>
      </c>
      <c r="C10244" t="s">
        <v>17</v>
      </c>
      <c r="D10244" t="s">
        <v>2805</v>
      </c>
      <c r="E10244" t="s">
        <v>29</v>
      </c>
      <c r="F10244" t="s">
        <v>30</v>
      </c>
      <c r="G10244" t="s">
        <v>21</v>
      </c>
      <c r="H10244" t="s">
        <v>164</v>
      </c>
      <c r="I10244" t="s">
        <v>3639</v>
      </c>
      <c r="J10244" t="s">
        <v>3640</v>
      </c>
      <c r="K10244" s="9" t="s">
        <v>128</v>
      </c>
      <c r="L10244" t="s">
        <v>1255</v>
      </c>
      <c r="M10244">
        <v>7.41</v>
      </c>
      <c r="N10244">
        <v>3.3959999999999999</v>
      </c>
      <c r="O10244">
        <v>11</v>
      </c>
      <c r="P10244">
        <v>0.14000000000000001</v>
      </c>
      <c r="Q10244">
        <f>IFERROR(SEARCH("-",R10244)+2, 1)</f>
        <v>8</v>
      </c>
      <c r="R10244" s="9" t="s">
        <v>128</v>
      </c>
      <c r="S10244" s="9" t="b">
        <f>R10244&lt;&gt;K10244</f>
        <v>0</v>
      </c>
      <c r="T10244" t="str">
        <f xml:space="preserve"> TRIM( LEFT(R10244,  IFERROR(   SEARCH(" - ",R10244), LEN(R10244) )    ) )</f>
        <v>Food</v>
      </c>
      <c r="U10244" t="str">
        <f>MID(R10244, Q10244,LEN(R10244))</f>
        <v>Frozen Foods</v>
      </c>
      <c r="V10244" t="s">
        <v>164</v>
      </c>
    </row>
    <row r="10245" spans="1:22" x14ac:dyDescent="0.35">
      <c r="A10245" t="s">
        <v>6189</v>
      </c>
      <c r="B10245" s="1">
        <v>45666</v>
      </c>
      <c r="C10245" t="s">
        <v>17</v>
      </c>
      <c r="D10245" t="s">
        <v>5769</v>
      </c>
      <c r="E10245" t="s">
        <v>29</v>
      </c>
      <c r="F10245" t="s">
        <v>30</v>
      </c>
      <c r="G10245" t="s">
        <v>21</v>
      </c>
      <c r="H10245" t="s">
        <v>49</v>
      </c>
      <c r="I10245" t="s">
        <v>3854</v>
      </c>
      <c r="J10245" t="s">
        <v>3855</v>
      </c>
      <c r="K10245" s="9" t="s">
        <v>128</v>
      </c>
      <c r="L10245" t="s">
        <v>3856</v>
      </c>
      <c r="M10245">
        <v>10.41</v>
      </c>
      <c r="N10245">
        <v>3.6970000000000001</v>
      </c>
      <c r="O10245">
        <v>19</v>
      </c>
      <c r="P10245">
        <v>0.13</v>
      </c>
      <c r="Q10245">
        <f>IFERROR(SEARCH("-",R10245)+2, 1)</f>
        <v>8</v>
      </c>
      <c r="R10245" s="9" t="s">
        <v>128</v>
      </c>
      <c r="S10245" s="9" t="b">
        <f>R10245&lt;&gt;K10245</f>
        <v>0</v>
      </c>
      <c r="T10245" t="str">
        <f xml:space="preserve"> TRIM( LEFT(R10245,  IFERROR(   SEARCH(" - ",R10245), LEN(R10245) )    ) )</f>
        <v>Food</v>
      </c>
      <c r="U10245" t="str">
        <f>MID(R10245, Q10245,LEN(R10245))</f>
        <v>Frozen Foods</v>
      </c>
      <c r="V10245" t="s">
        <v>49</v>
      </c>
    </row>
    <row r="10246" spans="1:22" x14ac:dyDescent="0.35">
      <c r="A10246" t="s">
        <v>18067</v>
      </c>
      <c r="B10246" s="1">
        <v>45431</v>
      </c>
      <c r="C10246" t="s">
        <v>17</v>
      </c>
      <c r="D10246" t="s">
        <v>7258</v>
      </c>
      <c r="E10246" t="s">
        <v>29</v>
      </c>
      <c r="F10246" t="s">
        <v>30</v>
      </c>
      <c r="G10246" t="s">
        <v>21</v>
      </c>
      <c r="H10246" t="s">
        <v>40</v>
      </c>
      <c r="I10246" t="s">
        <v>7259</v>
      </c>
      <c r="J10246" t="s">
        <v>7260</v>
      </c>
      <c r="K10246" s="9" t="s">
        <v>128</v>
      </c>
      <c r="L10246" t="s">
        <v>5960</v>
      </c>
      <c r="M10246">
        <v>3.59</v>
      </c>
      <c r="N10246">
        <v>1.077</v>
      </c>
      <c r="O10246">
        <v>11</v>
      </c>
      <c r="P10246">
        <v>0.14000000000000001</v>
      </c>
      <c r="Q10246">
        <f>IFERROR(SEARCH("-",R10246)+2, 1)</f>
        <v>8</v>
      </c>
      <c r="R10246" s="9" t="s">
        <v>128</v>
      </c>
      <c r="S10246" s="9" t="b">
        <f>R10246&lt;&gt;K10246</f>
        <v>0</v>
      </c>
      <c r="T10246" t="str">
        <f xml:space="preserve"> TRIM( LEFT(R10246,  IFERROR(   SEARCH(" - ",R10246), LEN(R10246) )    ) )</f>
        <v>Food</v>
      </c>
      <c r="U10246" t="str">
        <f>MID(R10246, Q10246,LEN(R10246))</f>
        <v>Frozen Foods</v>
      </c>
      <c r="V10246" t="s">
        <v>40</v>
      </c>
    </row>
    <row r="10247" spans="1:22" x14ac:dyDescent="0.35">
      <c r="A10247" t="s">
        <v>14920</v>
      </c>
      <c r="B10247" s="1">
        <v>45121</v>
      </c>
      <c r="C10247" t="s">
        <v>17</v>
      </c>
      <c r="D10247" t="s">
        <v>7674</v>
      </c>
      <c r="E10247" t="s">
        <v>29</v>
      </c>
      <c r="F10247" t="s">
        <v>30</v>
      </c>
      <c r="G10247" t="s">
        <v>21</v>
      </c>
      <c r="H10247" t="s">
        <v>40</v>
      </c>
      <c r="I10247" t="s">
        <v>7675</v>
      </c>
      <c r="J10247" t="s">
        <v>7676</v>
      </c>
      <c r="K10247" s="9" t="s">
        <v>5903</v>
      </c>
      <c r="L10247" t="s">
        <v>5904</v>
      </c>
      <c r="M10247">
        <v>5.14</v>
      </c>
      <c r="N10247">
        <v>1.2969999999999999</v>
      </c>
      <c r="O10247">
        <v>14</v>
      </c>
      <c r="P10247">
        <v>0.3</v>
      </c>
      <c r="Q10247">
        <f>IFERROR(SEARCH("-",R10247)+2, 1)</f>
        <v>8</v>
      </c>
      <c r="R10247" s="9" t="s">
        <v>5903</v>
      </c>
      <c r="S10247" s="9" t="b">
        <f>R10247&lt;&gt;K10247</f>
        <v>0</v>
      </c>
      <c r="T10247" t="str">
        <f xml:space="preserve"> TRIM( LEFT(R10247,  IFERROR(   SEARCH(" - ",R10247), LEN(R10247) )    ) )</f>
        <v>Food</v>
      </c>
      <c r="U10247" t="str">
        <f>MID(R10247, Q10247,LEN(R10247))</f>
        <v>Frozen Vegetables</v>
      </c>
      <c r="V10247" t="s">
        <v>40</v>
      </c>
    </row>
    <row r="10248" spans="1:22" x14ac:dyDescent="0.35">
      <c r="A10248" t="s">
        <v>12947</v>
      </c>
      <c r="B10248" s="1">
        <v>45269</v>
      </c>
      <c r="C10248" t="s">
        <v>17</v>
      </c>
      <c r="D10248" t="s">
        <v>4345</v>
      </c>
      <c r="E10248" t="s">
        <v>29</v>
      </c>
      <c r="F10248" t="s">
        <v>30</v>
      </c>
      <c r="G10248" t="s">
        <v>21</v>
      </c>
      <c r="H10248" t="s">
        <v>49</v>
      </c>
      <c r="I10248" t="s">
        <v>4346</v>
      </c>
      <c r="J10248" t="s">
        <v>4347</v>
      </c>
      <c r="K10248" s="9" t="s">
        <v>901</v>
      </c>
      <c r="L10248" t="s">
        <v>902</v>
      </c>
      <c r="M10248">
        <v>19.14</v>
      </c>
      <c r="N10248">
        <v>5.4969999999999999</v>
      </c>
      <c r="O10248">
        <v>14</v>
      </c>
      <c r="P10248">
        <v>0.06</v>
      </c>
      <c r="Q10248">
        <f>IFERROR(SEARCH("-",R10248)+2, 1)</f>
        <v>1</v>
      </c>
      <c r="R10248" s="9" t="s">
        <v>901</v>
      </c>
      <c r="S10248" s="9" t="b">
        <f>R10248&lt;&gt;K10248</f>
        <v>0</v>
      </c>
      <c r="T10248" t="str">
        <f xml:space="preserve"> TRIM( LEFT(R10248,  IFERROR(   SEARCH(" - ",R10248), LEN(R10248) )    ) )</f>
        <v>Gaming</v>
      </c>
      <c r="U10248" t="str">
        <f>MID(R10248, Q10248,LEN(R10248))</f>
        <v>Gaming</v>
      </c>
      <c r="V10248" t="s">
        <v>49</v>
      </c>
    </row>
    <row r="10249" spans="1:22" x14ac:dyDescent="0.35">
      <c r="A10249" t="s">
        <v>12157</v>
      </c>
      <c r="B10249" s="1">
        <v>45253</v>
      </c>
      <c r="C10249" t="s">
        <v>17</v>
      </c>
      <c r="D10249" t="s">
        <v>2750</v>
      </c>
      <c r="E10249" t="s">
        <v>29</v>
      </c>
      <c r="F10249" t="s">
        <v>30</v>
      </c>
      <c r="G10249" t="s">
        <v>21</v>
      </c>
      <c r="H10249" t="s">
        <v>164</v>
      </c>
      <c r="I10249" t="s">
        <v>2751</v>
      </c>
      <c r="J10249" t="s">
        <v>2752</v>
      </c>
      <c r="K10249" s="9" t="s">
        <v>217</v>
      </c>
      <c r="L10249" t="s">
        <v>2753</v>
      </c>
      <c r="M10249">
        <v>28.99</v>
      </c>
      <c r="N10249">
        <v>8.4469999999999992</v>
      </c>
      <c r="O10249">
        <v>19</v>
      </c>
      <c r="P10249">
        <v>0.27</v>
      </c>
      <c r="Q10249">
        <f>IFERROR(SEARCH("-",R10249)+2, 1)</f>
        <v>1</v>
      </c>
      <c r="R10249" s="9" t="s">
        <v>217</v>
      </c>
      <c r="S10249" s="9" t="b">
        <f>R10249&lt;&gt;K10249</f>
        <v>0</v>
      </c>
      <c r="T10249" t="str">
        <f xml:space="preserve"> TRIM( LEFT(R10249,  IFERROR(   SEARCH(" - ",R10249), LEN(R10249) )    ) )</f>
        <v>Outdoor</v>
      </c>
      <c r="U10249" t="str">
        <f>MID(R10249, Q10249,LEN(R10249))</f>
        <v>Outdoor</v>
      </c>
      <c r="V10249" t="s">
        <v>164</v>
      </c>
    </row>
    <row r="10250" spans="1:22" x14ac:dyDescent="0.35">
      <c r="A10250" t="s">
        <v>8715</v>
      </c>
      <c r="B10250" s="1">
        <v>45474</v>
      </c>
      <c r="C10250" t="s">
        <v>17</v>
      </c>
      <c r="D10250" t="s">
        <v>8716</v>
      </c>
      <c r="E10250" t="s">
        <v>29</v>
      </c>
      <c r="F10250" t="s">
        <v>30</v>
      </c>
      <c r="G10250" t="s">
        <v>21</v>
      </c>
      <c r="H10250" t="s">
        <v>164</v>
      </c>
      <c r="I10250" t="s">
        <v>8717</v>
      </c>
      <c r="J10250" t="s">
        <v>8718</v>
      </c>
      <c r="K10250" s="9" t="s">
        <v>82</v>
      </c>
      <c r="L10250" t="s">
        <v>449</v>
      </c>
      <c r="M10250">
        <v>19.989999999999998</v>
      </c>
      <c r="N10250">
        <v>5.9969999999999999</v>
      </c>
      <c r="O10250">
        <v>2</v>
      </c>
      <c r="P10250">
        <v>0.05</v>
      </c>
      <c r="Q10250">
        <f>IFERROR(SEARCH("-",R10250)+2, 1)</f>
        <v>1</v>
      </c>
      <c r="R10250" s="9" t="s">
        <v>82</v>
      </c>
      <c r="S10250" s="9" t="b">
        <f>R10250&lt;&gt;K10250</f>
        <v>0</v>
      </c>
      <c r="T10250" t="str">
        <f xml:space="preserve"> TRIM( LEFT(R10250,  IFERROR(   SEARCH(" - ",R10250), LEN(R10250) )    ) )</f>
        <v>Home</v>
      </c>
      <c r="U10250" t="str">
        <f>MID(R10250, Q10250,LEN(R10250))</f>
        <v>Home</v>
      </c>
      <c r="V10250" t="s">
        <v>164</v>
      </c>
    </row>
    <row r="10251" spans="1:22" x14ac:dyDescent="0.35">
      <c r="A10251" t="s">
        <v>17256</v>
      </c>
      <c r="B10251" s="1">
        <v>45561</v>
      </c>
      <c r="C10251" t="s">
        <v>17</v>
      </c>
      <c r="D10251" t="s">
        <v>7207</v>
      </c>
      <c r="E10251" t="s">
        <v>29</v>
      </c>
      <c r="F10251" t="s">
        <v>30</v>
      </c>
      <c r="G10251" t="s">
        <v>21</v>
      </c>
      <c r="H10251" t="s">
        <v>49</v>
      </c>
      <c r="I10251" t="s">
        <v>7208</v>
      </c>
      <c r="J10251" t="s">
        <v>7209</v>
      </c>
      <c r="K10251" s="9" t="s">
        <v>82</v>
      </c>
      <c r="L10251" t="s">
        <v>83</v>
      </c>
      <c r="M10251">
        <v>12.99</v>
      </c>
      <c r="N10251">
        <v>3.8969999999999998</v>
      </c>
      <c r="O10251">
        <v>16</v>
      </c>
      <c r="P10251">
        <v>0.15</v>
      </c>
      <c r="Q10251">
        <f>IFERROR(SEARCH("-",R10251)+2, 1)</f>
        <v>1</v>
      </c>
      <c r="R10251" s="9" t="s">
        <v>82</v>
      </c>
      <c r="S10251" s="9" t="b">
        <f>R10251&lt;&gt;K10251</f>
        <v>0</v>
      </c>
      <c r="T10251" t="str">
        <f xml:space="preserve"> TRIM( LEFT(R10251,  IFERROR(   SEARCH(" - ",R10251), LEN(R10251) )    ) )</f>
        <v>Home</v>
      </c>
      <c r="U10251" t="str">
        <f>MID(R10251, Q10251,LEN(R10251))</f>
        <v>Home</v>
      </c>
      <c r="V10251" t="s">
        <v>49</v>
      </c>
    </row>
    <row r="10252" spans="1:22" x14ac:dyDescent="0.35">
      <c r="A10252" t="s">
        <v>12450</v>
      </c>
      <c r="B10252" s="1">
        <v>44995</v>
      </c>
      <c r="C10252" t="s">
        <v>17</v>
      </c>
      <c r="D10252" t="s">
        <v>1284</v>
      </c>
      <c r="E10252" t="s">
        <v>29</v>
      </c>
      <c r="F10252" t="s">
        <v>30</v>
      </c>
      <c r="G10252" t="s">
        <v>21</v>
      </c>
      <c r="H10252" t="s">
        <v>164</v>
      </c>
      <c r="I10252" t="s">
        <v>1285</v>
      </c>
      <c r="J10252" t="s">
        <v>1286</v>
      </c>
      <c r="K10252" s="9" t="s">
        <v>513</v>
      </c>
      <c r="L10252" t="s">
        <v>521</v>
      </c>
      <c r="M10252">
        <v>14.99</v>
      </c>
      <c r="N10252">
        <v>4.2469999999999999</v>
      </c>
      <c r="O10252">
        <v>20</v>
      </c>
      <c r="P10252">
        <v>0.31</v>
      </c>
      <c r="Q10252">
        <f>IFERROR(SEARCH("-",R10252)+2, 1)</f>
        <v>1</v>
      </c>
      <c r="R10252" s="9" t="s">
        <v>513</v>
      </c>
      <c r="S10252" s="9" t="b">
        <f>R10252&lt;&gt;K10252</f>
        <v>0</v>
      </c>
      <c r="T10252" t="str">
        <f xml:space="preserve"> TRIM( LEFT(R10252,  IFERROR(   SEARCH(" - ",R10252), LEN(R10252) )    ) )</f>
        <v>Fitness</v>
      </c>
      <c r="U10252" t="str">
        <f>MID(R10252, Q10252,LEN(R10252))</f>
        <v>Fitness</v>
      </c>
      <c r="V10252" t="s">
        <v>164</v>
      </c>
    </row>
    <row r="10253" spans="1:22" x14ac:dyDescent="0.35">
      <c r="A10253" t="s">
        <v>1942</v>
      </c>
      <c r="B10253" s="1">
        <v>45582</v>
      </c>
      <c r="C10253" t="s">
        <v>17</v>
      </c>
      <c r="D10253" t="s">
        <v>1943</v>
      </c>
      <c r="E10253" t="s">
        <v>29</v>
      </c>
      <c r="F10253" t="s">
        <v>30</v>
      </c>
      <c r="G10253" t="s">
        <v>21</v>
      </c>
      <c r="H10253" t="s">
        <v>260</v>
      </c>
      <c r="I10253" t="s">
        <v>1944</v>
      </c>
      <c r="J10253" t="s">
        <v>1945</v>
      </c>
      <c r="K10253" s="9" t="s">
        <v>136</v>
      </c>
      <c r="L10253" t="s">
        <v>1946</v>
      </c>
      <c r="M10253">
        <v>89.99</v>
      </c>
      <c r="N10253">
        <v>26.997</v>
      </c>
      <c r="O10253">
        <v>3</v>
      </c>
      <c r="P10253">
        <v>0.01</v>
      </c>
      <c r="Q10253">
        <f>IFERROR(SEARCH("-",R10253)+2, 1)</f>
        <v>1</v>
      </c>
      <c r="R10253" s="9" t="s">
        <v>136</v>
      </c>
      <c r="S10253" s="9" t="b">
        <f>R10253&lt;&gt;K10253</f>
        <v>0</v>
      </c>
      <c r="T10253" t="str">
        <f xml:space="preserve"> TRIM( LEFT(R10253,  IFERROR(   SEARCH(" - ",R10253), LEN(R10253) )    ) )</f>
        <v>Health</v>
      </c>
      <c r="U10253" t="str">
        <f>MID(R10253, Q10253,LEN(R10253))</f>
        <v>Health</v>
      </c>
      <c r="V10253" t="s">
        <v>260</v>
      </c>
    </row>
    <row r="10254" spans="1:22" x14ac:dyDescent="0.35">
      <c r="A10254" t="s">
        <v>12370</v>
      </c>
      <c r="B10254" s="1">
        <v>44991</v>
      </c>
      <c r="C10254" t="s">
        <v>17</v>
      </c>
      <c r="D10254" t="s">
        <v>1943</v>
      </c>
      <c r="E10254" t="s">
        <v>29</v>
      </c>
      <c r="F10254" t="s">
        <v>30</v>
      </c>
      <c r="G10254" t="s">
        <v>21</v>
      </c>
      <c r="H10254" t="s">
        <v>164</v>
      </c>
      <c r="I10254" t="s">
        <v>1944</v>
      </c>
      <c r="J10254" t="s">
        <v>1945</v>
      </c>
      <c r="K10254" s="9" t="s">
        <v>136</v>
      </c>
      <c r="L10254" t="s">
        <v>1946</v>
      </c>
      <c r="M10254">
        <v>88.99</v>
      </c>
      <c r="N10254">
        <v>26.446999999999999</v>
      </c>
      <c r="O10254">
        <v>17</v>
      </c>
      <c r="P10254">
        <v>0.31</v>
      </c>
      <c r="Q10254">
        <f>IFERROR(SEARCH("-",R10254)+2, 1)</f>
        <v>1</v>
      </c>
      <c r="R10254" s="9" t="s">
        <v>136</v>
      </c>
      <c r="S10254" s="9" t="b">
        <f>R10254&lt;&gt;K10254</f>
        <v>0</v>
      </c>
      <c r="T10254" t="str">
        <f xml:space="preserve"> TRIM( LEFT(R10254,  IFERROR(   SEARCH(" - ",R10254), LEN(R10254) )    ) )</f>
        <v>Health</v>
      </c>
      <c r="U10254" t="str">
        <f>MID(R10254, Q10254,LEN(R10254))</f>
        <v>Health</v>
      </c>
      <c r="V10254" t="s">
        <v>164</v>
      </c>
    </row>
    <row r="10255" spans="1:22" x14ac:dyDescent="0.35">
      <c r="A10255" t="s">
        <v>7982</v>
      </c>
      <c r="B10255" s="1">
        <v>45389</v>
      </c>
      <c r="C10255" t="s">
        <v>17</v>
      </c>
      <c r="D10255" t="s">
        <v>7500</v>
      </c>
      <c r="E10255" t="s">
        <v>29</v>
      </c>
      <c r="F10255" t="s">
        <v>30</v>
      </c>
      <c r="G10255" t="s">
        <v>21</v>
      </c>
      <c r="H10255" t="s">
        <v>40</v>
      </c>
      <c r="I10255" t="s">
        <v>7501</v>
      </c>
      <c r="J10255" t="s">
        <v>7502</v>
      </c>
      <c r="K10255" s="9" t="s">
        <v>1013</v>
      </c>
      <c r="L10255" t="s">
        <v>7503</v>
      </c>
      <c r="M10255">
        <v>1.29</v>
      </c>
      <c r="N10255">
        <v>0.38700000000000001</v>
      </c>
      <c r="O10255">
        <v>10</v>
      </c>
      <c r="P10255">
        <v>0.39</v>
      </c>
      <c r="Q10255">
        <f>IFERROR(SEARCH("-",R10255)+2, 1)</f>
        <v>8</v>
      </c>
      <c r="R10255" s="9" t="s">
        <v>1013</v>
      </c>
      <c r="S10255" s="9" t="b">
        <f>R10255&lt;&gt;K10255</f>
        <v>0</v>
      </c>
      <c r="T10255" t="str">
        <f xml:space="preserve"> TRIM( LEFT(R10255,  IFERROR(   SEARCH(" - ",R10255), LEN(R10255) )    ) )</f>
        <v>Food</v>
      </c>
      <c r="U10255" t="str">
        <f>MID(R10255, Q10255,LEN(R10255))</f>
        <v>Prepared Meals</v>
      </c>
      <c r="V10255" t="s">
        <v>40</v>
      </c>
    </row>
    <row r="10256" spans="1:22" x14ac:dyDescent="0.35">
      <c r="A10256" t="s">
        <v>8401</v>
      </c>
      <c r="B10256" s="1">
        <v>45356</v>
      </c>
      <c r="C10256" t="s">
        <v>17</v>
      </c>
      <c r="D10256" t="s">
        <v>8402</v>
      </c>
      <c r="E10256" t="s">
        <v>29</v>
      </c>
      <c r="F10256" t="s">
        <v>30</v>
      </c>
      <c r="G10256" t="s">
        <v>21</v>
      </c>
      <c r="H10256" t="s">
        <v>78</v>
      </c>
      <c r="I10256" t="s">
        <v>8403</v>
      </c>
      <c r="J10256" t="s">
        <v>8404</v>
      </c>
      <c r="K10256" s="9" t="s">
        <v>739</v>
      </c>
      <c r="L10256" t="s">
        <v>2272</v>
      </c>
      <c r="M10256">
        <v>99.99</v>
      </c>
      <c r="N10256">
        <v>29.997</v>
      </c>
      <c r="O10256">
        <v>5</v>
      </c>
      <c r="P10256">
        <v>0.37</v>
      </c>
      <c r="Q10256">
        <f>IFERROR(SEARCH("-",R10256)+2, 1)</f>
        <v>12</v>
      </c>
      <c r="R10256" s="9" t="s">
        <v>739</v>
      </c>
      <c r="S10256" s="9" t="b">
        <f>R10256&lt;&gt;K10256</f>
        <v>0</v>
      </c>
      <c r="T10256" t="str">
        <f xml:space="preserve"> TRIM( LEFT(R10256,  IFERROR(   SEARCH(" - ",R10256), LEN(R10256) )    ) )</f>
        <v>Clothing</v>
      </c>
      <c r="U10256" t="str">
        <f>MID(R10256, Q10256,LEN(R10256))</f>
        <v>Outerwear</v>
      </c>
      <c r="V10256" t="s">
        <v>78</v>
      </c>
    </row>
    <row r="10257" spans="1:22" x14ac:dyDescent="0.35">
      <c r="A10257" t="s">
        <v>16799</v>
      </c>
      <c r="B10257" s="1">
        <v>45203</v>
      </c>
      <c r="C10257" t="s">
        <v>17</v>
      </c>
      <c r="D10257" t="s">
        <v>16800</v>
      </c>
      <c r="E10257" t="s">
        <v>29</v>
      </c>
      <c r="F10257" t="s">
        <v>30</v>
      </c>
      <c r="G10257" t="s">
        <v>21</v>
      </c>
      <c r="H10257" t="s">
        <v>260</v>
      </c>
      <c r="I10257" t="s">
        <v>3052</v>
      </c>
      <c r="J10257" t="s">
        <v>3053</v>
      </c>
      <c r="K10257" s="9" t="s">
        <v>74</v>
      </c>
      <c r="L10257" t="s">
        <v>3054</v>
      </c>
      <c r="M10257">
        <v>6.24</v>
      </c>
      <c r="N10257">
        <v>2.5459999999999998</v>
      </c>
      <c r="O10257">
        <v>11</v>
      </c>
      <c r="P10257">
        <v>0.03</v>
      </c>
      <c r="Q10257">
        <f>IFERROR(SEARCH("-",R10257)+2, 1)</f>
        <v>8</v>
      </c>
      <c r="R10257" s="9" t="s">
        <v>74</v>
      </c>
      <c r="S10257" s="9" t="b">
        <f>R10257&lt;&gt;K10257</f>
        <v>0</v>
      </c>
      <c r="T10257" t="str">
        <f xml:space="preserve"> TRIM( LEFT(R10257,  IFERROR(   SEARCH(" - ",R10257), LEN(R10257) )    ) )</f>
        <v>Food</v>
      </c>
      <c r="U10257" t="str">
        <f>MID(R10257, Q10257,LEN(R10257))</f>
        <v>Meat</v>
      </c>
      <c r="V10257" t="s">
        <v>260</v>
      </c>
    </row>
    <row r="10258" spans="1:22" x14ac:dyDescent="0.35">
      <c r="A10258" t="s">
        <v>12850</v>
      </c>
      <c r="B10258" s="1">
        <v>45267</v>
      </c>
      <c r="C10258" t="s">
        <v>17</v>
      </c>
      <c r="D10258" t="s">
        <v>4045</v>
      </c>
      <c r="E10258" t="s">
        <v>29</v>
      </c>
      <c r="F10258" t="s">
        <v>30</v>
      </c>
      <c r="G10258" t="s">
        <v>21</v>
      </c>
      <c r="H10258" t="s">
        <v>260</v>
      </c>
      <c r="I10258" t="s">
        <v>4046</v>
      </c>
      <c r="J10258" t="s">
        <v>4047</v>
      </c>
      <c r="K10258" s="9" t="s">
        <v>502</v>
      </c>
      <c r="L10258" t="s">
        <v>1195</v>
      </c>
      <c r="M10258">
        <v>29.14</v>
      </c>
      <c r="N10258">
        <v>8.4969999999999999</v>
      </c>
      <c r="O10258">
        <v>18</v>
      </c>
      <c r="P10258">
        <v>0.18</v>
      </c>
      <c r="Q10258">
        <f>IFERROR(SEARCH("-",R10258)+2, 1)</f>
        <v>1</v>
      </c>
      <c r="R10258" s="9" t="s">
        <v>502</v>
      </c>
      <c r="S10258" s="9" t="b">
        <f>R10258&lt;&gt;K10258</f>
        <v>0</v>
      </c>
      <c r="T10258" t="str">
        <f xml:space="preserve"> TRIM( LEFT(R10258,  IFERROR(   SEARCH(" - ",R10258), LEN(R10258) )    ) )</f>
        <v>Office</v>
      </c>
      <c r="U10258" t="str">
        <f>MID(R10258, Q10258,LEN(R10258))</f>
        <v>Office</v>
      </c>
      <c r="V10258" t="s">
        <v>260</v>
      </c>
    </row>
    <row r="10259" spans="1:22" x14ac:dyDescent="0.35">
      <c r="A10259" t="s">
        <v>7385</v>
      </c>
      <c r="B10259" s="1">
        <v>45613</v>
      </c>
      <c r="C10259" t="s">
        <v>17</v>
      </c>
      <c r="D10259" t="s">
        <v>7386</v>
      </c>
      <c r="E10259" t="s">
        <v>29</v>
      </c>
      <c r="F10259" t="s">
        <v>30</v>
      </c>
      <c r="G10259" t="s">
        <v>21</v>
      </c>
      <c r="H10259" t="s">
        <v>202</v>
      </c>
      <c r="I10259" t="s">
        <v>7387</v>
      </c>
      <c r="J10259" t="s">
        <v>7388</v>
      </c>
      <c r="K10259" s="9" t="s">
        <v>82</v>
      </c>
      <c r="L10259" t="s">
        <v>379</v>
      </c>
      <c r="M10259">
        <v>29.99</v>
      </c>
      <c r="N10259">
        <v>8.9969999999999999</v>
      </c>
      <c r="O10259">
        <v>20</v>
      </c>
      <c r="P10259">
        <v>0.36</v>
      </c>
      <c r="Q10259">
        <f>IFERROR(SEARCH("-",R10259)+2, 1)</f>
        <v>1</v>
      </c>
      <c r="R10259" s="9" t="s">
        <v>82</v>
      </c>
      <c r="S10259" s="9" t="b">
        <f>R10259&lt;&gt;K10259</f>
        <v>0</v>
      </c>
      <c r="T10259" t="str">
        <f xml:space="preserve"> TRIM( LEFT(R10259,  IFERROR(   SEARCH(" - ",R10259), LEN(R10259) )    ) )</f>
        <v>Home</v>
      </c>
      <c r="U10259" t="str">
        <f>MID(R10259, Q10259,LEN(R10259))</f>
        <v>Home</v>
      </c>
      <c r="V10259" t="s">
        <v>202</v>
      </c>
    </row>
    <row r="10260" spans="1:22" x14ac:dyDescent="0.35">
      <c r="A10260" t="s">
        <v>6165</v>
      </c>
      <c r="B10260" s="1">
        <v>45705</v>
      </c>
      <c r="C10260" t="s">
        <v>17</v>
      </c>
      <c r="D10260" t="s">
        <v>6166</v>
      </c>
      <c r="E10260" t="s">
        <v>29</v>
      </c>
      <c r="F10260" t="s">
        <v>30</v>
      </c>
      <c r="G10260" t="s">
        <v>21</v>
      </c>
      <c r="H10260" t="s">
        <v>71</v>
      </c>
      <c r="I10260" t="s">
        <v>4988</v>
      </c>
      <c r="J10260" t="s">
        <v>4989</v>
      </c>
      <c r="K10260" s="9" t="s">
        <v>74</v>
      </c>
      <c r="L10260" t="s">
        <v>4990</v>
      </c>
      <c r="M10260">
        <v>9.41</v>
      </c>
      <c r="N10260">
        <v>4.1959999999999997</v>
      </c>
      <c r="O10260">
        <v>20</v>
      </c>
      <c r="P10260">
        <v>0.09</v>
      </c>
      <c r="Q10260">
        <f>IFERROR(SEARCH("-",R10260)+2, 1)</f>
        <v>8</v>
      </c>
      <c r="R10260" s="9" t="s">
        <v>74</v>
      </c>
      <c r="S10260" s="9" t="b">
        <f>R10260&lt;&gt;K10260</f>
        <v>0</v>
      </c>
      <c r="T10260" t="str">
        <f xml:space="preserve"> TRIM( LEFT(R10260,  IFERROR(   SEARCH(" - ",R10260), LEN(R10260) )    ) )</f>
        <v>Food</v>
      </c>
      <c r="U10260" t="str">
        <f>MID(R10260, Q10260,LEN(R10260))</f>
        <v>Meat</v>
      </c>
      <c r="V10260" t="s">
        <v>71</v>
      </c>
    </row>
    <row r="10261" spans="1:22" x14ac:dyDescent="0.35">
      <c r="A10261" t="s">
        <v>6193</v>
      </c>
      <c r="B10261" s="1">
        <v>45685</v>
      </c>
      <c r="C10261" t="s">
        <v>17</v>
      </c>
      <c r="D10261" t="s">
        <v>1951</v>
      </c>
      <c r="E10261" t="s">
        <v>29</v>
      </c>
      <c r="F10261" t="s">
        <v>30</v>
      </c>
      <c r="G10261" t="s">
        <v>21</v>
      </c>
      <c r="I10261" t="s">
        <v>6194</v>
      </c>
      <c r="J10261" t="s">
        <v>6195</v>
      </c>
      <c r="K10261" s="9" t="s">
        <v>136</v>
      </c>
      <c r="L10261" t="s">
        <v>6067</v>
      </c>
      <c r="M10261">
        <v>31.41</v>
      </c>
      <c r="N10261">
        <v>12.996</v>
      </c>
      <c r="O10261">
        <v>2</v>
      </c>
      <c r="P10261">
        <v>0.12</v>
      </c>
      <c r="Q10261">
        <f>IFERROR(SEARCH("-",R10261)+2, 1)</f>
        <v>1</v>
      </c>
      <c r="R10261" s="9" t="s">
        <v>136</v>
      </c>
      <c r="S10261" s="9" t="b">
        <f>R10261&lt;&gt;K10261</f>
        <v>0</v>
      </c>
      <c r="T10261" t="str">
        <f xml:space="preserve"> TRIM( LEFT(R10261,  IFERROR(   SEARCH(" - ",R10261), LEN(R10261) )    ) )</f>
        <v>Health</v>
      </c>
      <c r="U10261" t="str">
        <f>MID(R10261, Q10261,LEN(R10261))</f>
        <v>Health</v>
      </c>
    </row>
    <row r="10262" spans="1:22" x14ac:dyDescent="0.35">
      <c r="A10262" t="s">
        <v>13280</v>
      </c>
      <c r="B10262" s="1">
        <v>45032</v>
      </c>
      <c r="C10262" t="s">
        <v>17</v>
      </c>
      <c r="D10262" t="s">
        <v>4246</v>
      </c>
      <c r="E10262" t="s">
        <v>29</v>
      </c>
      <c r="F10262" t="s">
        <v>30</v>
      </c>
      <c r="G10262" t="s">
        <v>21</v>
      </c>
      <c r="H10262" t="s">
        <v>71</v>
      </c>
      <c r="I10262" t="s">
        <v>4247</v>
      </c>
      <c r="J10262" t="s">
        <v>4248</v>
      </c>
      <c r="K10262" s="9" t="s">
        <v>442</v>
      </c>
      <c r="L10262" t="s">
        <v>4249</v>
      </c>
      <c r="M10262">
        <v>39.14</v>
      </c>
      <c r="N10262">
        <v>15.496</v>
      </c>
      <c r="O10262">
        <v>2</v>
      </c>
      <c r="P10262">
        <v>0.15</v>
      </c>
      <c r="Q10262">
        <f>IFERROR(SEARCH("-",R10262)+2, 1)</f>
        <v>1</v>
      </c>
      <c r="R10262" s="9" t="s">
        <v>442</v>
      </c>
      <c r="S10262" s="9" t="b">
        <f>R10262&lt;&gt;K10262</f>
        <v>0</v>
      </c>
      <c r="T10262" t="str">
        <f xml:space="preserve"> TRIM( LEFT(R10262,  IFERROR(   SEARCH(" - ",R10262), LEN(R10262) )    ) )</f>
        <v>Beauty</v>
      </c>
      <c r="U10262" t="str">
        <f>MID(R10262, Q10262,LEN(R10262))</f>
        <v>Beauty</v>
      </c>
      <c r="V10262" t="s">
        <v>71</v>
      </c>
    </row>
    <row r="10263" spans="1:22" x14ac:dyDescent="0.35">
      <c r="A10263" t="s">
        <v>4378</v>
      </c>
      <c r="B10263" s="1">
        <v>45632</v>
      </c>
      <c r="C10263" t="s">
        <v>17</v>
      </c>
      <c r="D10263" t="s">
        <v>3456</v>
      </c>
      <c r="E10263" t="s">
        <v>29</v>
      </c>
      <c r="F10263" t="s">
        <v>30</v>
      </c>
      <c r="G10263" t="s">
        <v>21</v>
      </c>
      <c r="H10263" t="s">
        <v>78</v>
      </c>
      <c r="I10263" t="s">
        <v>3457</v>
      </c>
      <c r="J10263" t="s">
        <v>3458</v>
      </c>
      <c r="K10263" s="9" t="s">
        <v>98</v>
      </c>
      <c r="L10263" t="s">
        <v>99</v>
      </c>
      <c r="M10263">
        <v>4.99</v>
      </c>
      <c r="N10263">
        <v>1.4970000000000001</v>
      </c>
      <c r="O10263">
        <v>9</v>
      </c>
      <c r="P10263">
        <v>0.17</v>
      </c>
      <c r="Q10263">
        <f>IFERROR(SEARCH("-",R10263)+2, 1)</f>
        <v>8</v>
      </c>
      <c r="R10263" s="9" t="s">
        <v>98</v>
      </c>
      <c r="S10263" s="9" t="b">
        <f>R10263&lt;&gt;K10263</f>
        <v>0</v>
      </c>
      <c r="T10263" t="str">
        <f xml:space="preserve"> TRIM( LEFT(R10263,  IFERROR(   SEARCH(" - ",R10263), LEN(R10263) )    ) )</f>
        <v>Food</v>
      </c>
      <c r="U10263" t="str">
        <f>MID(R10263, Q10263,LEN(R10263))</f>
        <v>Baking</v>
      </c>
      <c r="V10263" t="s">
        <v>78</v>
      </c>
    </row>
    <row r="10264" spans="1:22" x14ac:dyDescent="0.35">
      <c r="A10264" t="s">
        <v>16863</v>
      </c>
      <c r="B10264" s="1">
        <v>45248</v>
      </c>
      <c r="C10264" t="s">
        <v>17</v>
      </c>
      <c r="D10264" t="s">
        <v>16864</v>
      </c>
      <c r="E10264" t="s">
        <v>29</v>
      </c>
      <c r="F10264" t="s">
        <v>30</v>
      </c>
      <c r="G10264" t="s">
        <v>21</v>
      </c>
      <c r="H10264" t="s">
        <v>40</v>
      </c>
      <c r="I10264" t="s">
        <v>3956</v>
      </c>
      <c r="J10264" t="s">
        <v>3957</v>
      </c>
      <c r="K10264" s="9" t="s">
        <v>493</v>
      </c>
      <c r="L10264" t="s">
        <v>3958</v>
      </c>
      <c r="M10264">
        <v>2.04</v>
      </c>
      <c r="N10264">
        <v>0.86599999999999999</v>
      </c>
      <c r="O10264">
        <v>1</v>
      </c>
      <c r="P10264">
        <v>0.03</v>
      </c>
      <c r="Q10264">
        <f>IFERROR(SEARCH("-",R10264)+2, 1)</f>
        <v>8</v>
      </c>
      <c r="R10264" s="9" t="s">
        <v>493</v>
      </c>
      <c r="S10264" s="9" t="b">
        <f>R10264&lt;&gt;K10264</f>
        <v>0</v>
      </c>
      <c r="T10264" t="str">
        <f xml:space="preserve"> TRIM( LEFT(R10264,  IFERROR(   SEARCH(" - ",R10264), LEN(R10264) )    ) )</f>
        <v>Food</v>
      </c>
      <c r="U10264" t="str">
        <f>MID(R10264, Q10264,LEN(R10264))</f>
        <v>Beverages</v>
      </c>
      <c r="V10264" t="s">
        <v>40</v>
      </c>
    </row>
    <row r="10265" spans="1:22" x14ac:dyDescent="0.35">
      <c r="A10265" t="s">
        <v>2082</v>
      </c>
      <c r="B10265" s="1">
        <v>45644</v>
      </c>
      <c r="C10265" t="s">
        <v>17</v>
      </c>
      <c r="D10265" t="s">
        <v>665</v>
      </c>
      <c r="E10265" t="s">
        <v>29</v>
      </c>
      <c r="F10265" t="s">
        <v>30</v>
      </c>
      <c r="G10265" t="s">
        <v>21</v>
      </c>
      <c r="H10265" t="s">
        <v>31</v>
      </c>
      <c r="I10265" t="s">
        <v>666</v>
      </c>
      <c r="J10265" t="s">
        <v>667</v>
      </c>
      <c r="K10265" s="9" t="s">
        <v>502</v>
      </c>
      <c r="L10265" t="s">
        <v>503</v>
      </c>
      <c r="M10265">
        <v>14.99</v>
      </c>
      <c r="N10265">
        <v>4.4969999999999999</v>
      </c>
      <c r="O10265">
        <v>4</v>
      </c>
      <c r="P10265">
        <v>0.37</v>
      </c>
      <c r="Q10265">
        <f>IFERROR(SEARCH("-",R10265)+2, 1)</f>
        <v>1</v>
      </c>
      <c r="R10265" s="9" t="s">
        <v>502</v>
      </c>
      <c r="S10265" s="9" t="b">
        <f>R10265&lt;&gt;K10265</f>
        <v>0</v>
      </c>
      <c r="T10265" t="str">
        <f xml:space="preserve"> TRIM( LEFT(R10265,  IFERROR(   SEARCH(" - ",R10265), LEN(R10265) )    ) )</f>
        <v>Office</v>
      </c>
      <c r="U10265" t="str">
        <f>MID(R10265, Q10265,LEN(R10265))</f>
        <v>Office</v>
      </c>
      <c r="V10265" t="s">
        <v>31</v>
      </c>
    </row>
    <row r="10266" spans="1:22" x14ac:dyDescent="0.35">
      <c r="A10266" t="s">
        <v>11449</v>
      </c>
      <c r="B10266" s="1">
        <v>45536</v>
      </c>
      <c r="C10266" t="s">
        <v>17</v>
      </c>
      <c r="D10266" t="s">
        <v>11450</v>
      </c>
      <c r="E10266" t="s">
        <v>29</v>
      </c>
      <c r="F10266" t="s">
        <v>30</v>
      </c>
      <c r="G10266" t="s">
        <v>21</v>
      </c>
      <c r="H10266" t="s">
        <v>78</v>
      </c>
      <c r="I10266" t="s">
        <v>5016</v>
      </c>
      <c r="J10266" t="s">
        <v>5017</v>
      </c>
      <c r="K10266" s="9" t="s">
        <v>1098</v>
      </c>
      <c r="L10266" t="s">
        <v>5018</v>
      </c>
      <c r="M10266">
        <v>200.99</v>
      </c>
      <c r="N10266">
        <v>79.995999999999995</v>
      </c>
      <c r="O10266">
        <v>14</v>
      </c>
      <c r="P10266">
        <v>0.15</v>
      </c>
      <c r="Q10266">
        <f>IFERROR(SEARCH("-",R10266)+2, 1)</f>
        <v>1</v>
      </c>
      <c r="R10266" s="9" t="s">
        <v>1098</v>
      </c>
      <c r="S10266" s="9" t="b">
        <f>R10266&lt;&gt;K10266</f>
        <v>0</v>
      </c>
      <c r="T10266" t="str">
        <f xml:space="preserve"> TRIM( LEFT(R10266,  IFERROR(   SEARCH(" - ",R10266), LEN(R10266) )    ) )</f>
        <v>Furniture</v>
      </c>
      <c r="U10266" t="str">
        <f>MID(R10266, Q10266,LEN(R10266))</f>
        <v>Furniture</v>
      </c>
      <c r="V10266" t="s">
        <v>78</v>
      </c>
    </row>
    <row r="10267" spans="1:22" x14ac:dyDescent="0.35">
      <c r="A10267" t="s">
        <v>17468</v>
      </c>
      <c r="B10267" s="1">
        <v>45565</v>
      </c>
      <c r="C10267" t="s">
        <v>17</v>
      </c>
      <c r="D10267" t="s">
        <v>8616</v>
      </c>
      <c r="E10267" t="s">
        <v>29</v>
      </c>
      <c r="F10267" t="s">
        <v>30</v>
      </c>
      <c r="G10267" t="s">
        <v>21</v>
      </c>
      <c r="H10267" t="s">
        <v>179</v>
      </c>
      <c r="I10267" t="s">
        <v>8617</v>
      </c>
      <c r="J10267" t="s">
        <v>8618</v>
      </c>
      <c r="K10267" s="9" t="s">
        <v>34</v>
      </c>
      <c r="L10267" t="s">
        <v>8619</v>
      </c>
      <c r="M10267">
        <v>1.99</v>
      </c>
      <c r="N10267">
        <v>0.59699999999999998</v>
      </c>
      <c r="O10267">
        <v>17</v>
      </c>
      <c r="P10267">
        <v>0.15</v>
      </c>
      <c r="Q10267">
        <f>IFERROR(SEARCH("-",R10267)+2, 1)</f>
        <v>8</v>
      </c>
      <c r="R10267" s="9" t="s">
        <v>34</v>
      </c>
      <c r="S10267" s="9" t="b">
        <f>R10267&lt;&gt;K10267</f>
        <v>0</v>
      </c>
      <c r="T10267" t="str">
        <f xml:space="preserve"> TRIM( LEFT(R10267,  IFERROR(   SEARCH(" - ",R10267), LEN(R10267) )    ) )</f>
        <v>Food</v>
      </c>
      <c r="U10267" t="str">
        <f>MID(R10267, Q10267,LEN(R10267))</f>
        <v>Condiments</v>
      </c>
      <c r="V10267" t="s">
        <v>179</v>
      </c>
    </row>
    <row r="10268" spans="1:22" x14ac:dyDescent="0.35">
      <c r="A10268" t="s">
        <v>2678</v>
      </c>
      <c r="B10268" s="1">
        <v>45325</v>
      </c>
      <c r="C10268" t="s">
        <v>17</v>
      </c>
      <c r="D10268" t="s">
        <v>2574</v>
      </c>
      <c r="E10268" t="s">
        <v>29</v>
      </c>
      <c r="F10268" t="s">
        <v>30</v>
      </c>
      <c r="G10268" t="s">
        <v>21</v>
      </c>
      <c r="H10268" t="s">
        <v>31</v>
      </c>
      <c r="I10268" t="s">
        <v>2575</v>
      </c>
      <c r="J10268" t="s">
        <v>2576</v>
      </c>
      <c r="K10268" s="9" t="s">
        <v>136</v>
      </c>
      <c r="L10268" t="s">
        <v>182</v>
      </c>
      <c r="M10268">
        <v>49.95</v>
      </c>
      <c r="N10268">
        <v>14.984999999999999</v>
      </c>
      <c r="O10268">
        <v>17</v>
      </c>
      <c r="P10268">
        <v>0.03</v>
      </c>
      <c r="Q10268">
        <f>IFERROR(SEARCH("-",R10268)+2, 1)</f>
        <v>1</v>
      </c>
      <c r="R10268" s="9" t="s">
        <v>136</v>
      </c>
      <c r="S10268" s="9" t="b">
        <f>R10268&lt;&gt;K10268</f>
        <v>0</v>
      </c>
      <c r="T10268" t="str">
        <f xml:space="preserve"> TRIM( LEFT(R10268,  IFERROR(   SEARCH(" - ",R10268), LEN(R10268) )    ) )</f>
        <v>Health</v>
      </c>
      <c r="U10268" t="str">
        <f>MID(R10268, Q10268,LEN(R10268))</f>
        <v>Health</v>
      </c>
      <c r="V10268" t="s">
        <v>31</v>
      </c>
    </row>
    <row r="10269" spans="1:22" x14ac:dyDescent="0.35">
      <c r="A10269" t="s">
        <v>13321</v>
      </c>
      <c r="B10269" s="1">
        <v>45057</v>
      </c>
      <c r="C10269" t="s">
        <v>17</v>
      </c>
      <c r="D10269" t="s">
        <v>13249</v>
      </c>
      <c r="E10269" t="s">
        <v>29</v>
      </c>
      <c r="F10269" t="s">
        <v>30</v>
      </c>
      <c r="G10269" t="s">
        <v>21</v>
      </c>
      <c r="H10269" t="s">
        <v>31</v>
      </c>
      <c r="I10269" t="s">
        <v>13250</v>
      </c>
      <c r="J10269" t="s">
        <v>13251</v>
      </c>
      <c r="K10269" s="9" t="s">
        <v>217</v>
      </c>
      <c r="L10269" t="s">
        <v>303</v>
      </c>
      <c r="M10269">
        <v>39.14</v>
      </c>
      <c r="N10269">
        <v>11.497</v>
      </c>
      <c r="O10269">
        <v>13</v>
      </c>
      <c r="P10269">
        <v>0.18</v>
      </c>
      <c r="Q10269">
        <f>IFERROR(SEARCH("-",R10269)+2, 1)</f>
        <v>1</v>
      </c>
      <c r="R10269" s="9" t="s">
        <v>217</v>
      </c>
      <c r="S10269" s="9" t="b">
        <f>R10269&lt;&gt;K10269</f>
        <v>0</v>
      </c>
      <c r="T10269" t="str">
        <f xml:space="preserve"> TRIM( LEFT(R10269,  IFERROR(   SEARCH(" - ",R10269), LEN(R10269) )    ) )</f>
        <v>Outdoor</v>
      </c>
      <c r="U10269" t="str">
        <f>MID(R10269, Q10269,LEN(R10269))</f>
        <v>Outdoor</v>
      </c>
      <c r="V10269" t="s">
        <v>31</v>
      </c>
    </row>
    <row r="10270" spans="1:22" x14ac:dyDescent="0.35">
      <c r="A10270" t="s">
        <v>13513</v>
      </c>
      <c r="B10270" s="1">
        <v>44982</v>
      </c>
      <c r="C10270" t="s">
        <v>17</v>
      </c>
      <c r="D10270" t="s">
        <v>13514</v>
      </c>
      <c r="E10270" t="s">
        <v>29</v>
      </c>
      <c r="F10270" t="s">
        <v>30</v>
      </c>
      <c r="G10270" t="s">
        <v>21</v>
      </c>
      <c r="H10270" t="s">
        <v>78</v>
      </c>
      <c r="I10270" t="s">
        <v>10284</v>
      </c>
      <c r="J10270" t="s">
        <v>10285</v>
      </c>
      <c r="K10270" s="9" t="s">
        <v>858</v>
      </c>
      <c r="L10270" t="s">
        <v>3154</v>
      </c>
      <c r="M10270">
        <v>39.14</v>
      </c>
      <c r="N10270">
        <v>15.496</v>
      </c>
      <c r="O10270">
        <v>17</v>
      </c>
      <c r="P10270">
        <v>0.24</v>
      </c>
      <c r="Q10270">
        <f>IFERROR(SEARCH("-",R10270)+2, 1)</f>
        <v>1</v>
      </c>
      <c r="R10270" s="9" t="s">
        <v>858</v>
      </c>
      <c r="S10270" s="9" t="b">
        <f>R10270&lt;&gt;K10270</f>
        <v>0</v>
      </c>
      <c r="T10270" t="str">
        <f xml:space="preserve"> TRIM( LEFT(R10270,  IFERROR(   SEARCH(" - ",R10270), LEN(R10270) )    ) )</f>
        <v>Pets</v>
      </c>
      <c r="U10270" t="str">
        <f>MID(R10270, Q10270,LEN(R10270))</f>
        <v>Pets</v>
      </c>
      <c r="V10270" t="s">
        <v>78</v>
      </c>
    </row>
    <row r="10271" spans="1:22" x14ac:dyDescent="0.35">
      <c r="A10271" t="s">
        <v>4996</v>
      </c>
      <c r="B10271" s="1">
        <v>45619</v>
      </c>
      <c r="C10271" t="s">
        <v>17</v>
      </c>
      <c r="D10271" t="s">
        <v>3884</v>
      </c>
      <c r="E10271" t="s">
        <v>29</v>
      </c>
      <c r="F10271" t="s">
        <v>30</v>
      </c>
      <c r="G10271" t="s">
        <v>21</v>
      </c>
      <c r="H10271" t="s">
        <v>31</v>
      </c>
      <c r="I10271" t="s">
        <v>3885</v>
      </c>
      <c r="J10271" t="s">
        <v>3886</v>
      </c>
      <c r="K10271" s="9" t="s">
        <v>363</v>
      </c>
      <c r="L10271" t="s">
        <v>3887</v>
      </c>
      <c r="M10271">
        <v>14.99</v>
      </c>
      <c r="N10271">
        <v>5.9960000000000004</v>
      </c>
      <c r="O10271">
        <v>13</v>
      </c>
      <c r="Q10271">
        <f>IFERROR(SEARCH("-",R10271)+2, 1)</f>
        <v>1</v>
      </c>
      <c r="R10271" s="9" t="s">
        <v>363</v>
      </c>
      <c r="S10271" s="9" t="b">
        <f>R10271&lt;&gt;K10271</f>
        <v>0</v>
      </c>
      <c r="T10271" t="str">
        <f xml:space="preserve"> TRIM( LEFT(R10271,  IFERROR(   SEARCH(" - ",R10271), LEN(R10271) )    ) )</f>
        <v>Automotive</v>
      </c>
      <c r="U10271" t="str">
        <f>MID(R10271, Q10271,LEN(R10271))</f>
        <v>Automotive</v>
      </c>
      <c r="V10271" t="s">
        <v>31</v>
      </c>
    </row>
    <row r="10272" spans="1:22" x14ac:dyDescent="0.35">
      <c r="A10272" t="s">
        <v>13756</v>
      </c>
      <c r="B10272" s="1">
        <v>45278</v>
      </c>
      <c r="C10272" t="s">
        <v>17</v>
      </c>
      <c r="D10272" t="s">
        <v>5217</v>
      </c>
      <c r="E10272" t="s">
        <v>29</v>
      </c>
      <c r="F10272" t="s">
        <v>30</v>
      </c>
      <c r="G10272" t="s">
        <v>21</v>
      </c>
      <c r="I10272" t="s">
        <v>5218</v>
      </c>
      <c r="J10272" t="s">
        <v>5219</v>
      </c>
      <c r="K10272" s="9" t="s">
        <v>43</v>
      </c>
      <c r="L10272" t="s">
        <v>4140</v>
      </c>
      <c r="M10272">
        <v>24.14</v>
      </c>
      <c r="N10272">
        <v>9.4960000000000004</v>
      </c>
      <c r="O10272">
        <v>20</v>
      </c>
      <c r="P10272">
        <v>0.36</v>
      </c>
      <c r="Q10272">
        <f>IFERROR(SEARCH("-",R10272)+2, 1)</f>
        <v>1</v>
      </c>
      <c r="R10272" s="9" t="s">
        <v>43</v>
      </c>
      <c r="S10272" s="9" t="b">
        <f>R10272&lt;&gt;K10272</f>
        <v>0</v>
      </c>
      <c r="T10272" t="str">
        <f xml:space="preserve"> TRIM( LEFT(R10272,  IFERROR(   SEARCH(" - ",R10272), LEN(R10272) )    ) )</f>
        <v>Accessories</v>
      </c>
      <c r="U10272" t="str">
        <f>MID(R10272, Q10272,LEN(R10272))</f>
        <v>Accessories</v>
      </c>
    </row>
    <row r="10273" spans="1:22" x14ac:dyDescent="0.35">
      <c r="A10273" t="s">
        <v>4580</v>
      </c>
      <c r="B10273" s="1">
        <v>45587</v>
      </c>
      <c r="C10273" t="s">
        <v>17</v>
      </c>
      <c r="D10273" t="s">
        <v>3814</v>
      </c>
      <c r="E10273" t="s">
        <v>29</v>
      </c>
      <c r="F10273" t="s">
        <v>30</v>
      </c>
      <c r="G10273" t="s">
        <v>21</v>
      </c>
      <c r="H10273" t="s">
        <v>78</v>
      </c>
      <c r="I10273" t="s">
        <v>3815</v>
      </c>
      <c r="J10273" t="s">
        <v>3816</v>
      </c>
      <c r="K10273" s="9" t="s">
        <v>74</v>
      </c>
      <c r="L10273" t="s">
        <v>410</v>
      </c>
      <c r="M10273">
        <v>8.49</v>
      </c>
      <c r="N10273">
        <v>3.3959999999999999</v>
      </c>
      <c r="O10273">
        <v>13</v>
      </c>
      <c r="P10273">
        <v>0.03</v>
      </c>
      <c r="Q10273">
        <f>IFERROR(SEARCH("-",R10273)+2, 1)</f>
        <v>8</v>
      </c>
      <c r="R10273" s="9" t="s">
        <v>74</v>
      </c>
      <c r="S10273" s="9" t="b">
        <f>R10273&lt;&gt;K10273</f>
        <v>0</v>
      </c>
      <c r="T10273" t="str">
        <f xml:space="preserve"> TRIM( LEFT(R10273,  IFERROR(   SEARCH(" - ",R10273), LEN(R10273) )    ) )</f>
        <v>Food</v>
      </c>
      <c r="U10273" t="str">
        <f>MID(R10273, Q10273,LEN(R10273))</f>
        <v>Meat</v>
      </c>
      <c r="V10273" t="s">
        <v>78</v>
      </c>
    </row>
    <row r="10274" spans="1:22" x14ac:dyDescent="0.35">
      <c r="A10274" t="s">
        <v>5415</v>
      </c>
      <c r="B10274" s="1">
        <v>45613</v>
      </c>
      <c r="C10274" t="s">
        <v>17</v>
      </c>
      <c r="D10274" t="s">
        <v>4760</v>
      </c>
      <c r="E10274" t="s">
        <v>29</v>
      </c>
      <c r="F10274" t="s">
        <v>30</v>
      </c>
      <c r="G10274" t="s">
        <v>21</v>
      </c>
      <c r="I10274" t="s">
        <v>4761</v>
      </c>
      <c r="J10274" t="s">
        <v>4762</v>
      </c>
      <c r="K10274" s="9" t="s">
        <v>1770</v>
      </c>
      <c r="L10274" t="s">
        <v>3175</v>
      </c>
      <c r="M10274">
        <v>8.49</v>
      </c>
      <c r="N10274">
        <v>3.3959999999999999</v>
      </c>
      <c r="O10274">
        <v>11</v>
      </c>
      <c r="P10274">
        <v>0.33</v>
      </c>
      <c r="Q10274">
        <f>IFERROR(SEARCH("-",R10274)+2, 1)</f>
        <v>8</v>
      </c>
      <c r="R10274" s="9" t="s">
        <v>1770</v>
      </c>
      <c r="S10274" s="9" t="b">
        <f>R10274&lt;&gt;K10274</f>
        <v>0</v>
      </c>
      <c r="T10274" t="str">
        <f xml:space="preserve"> TRIM( LEFT(R10274,  IFERROR(   SEARCH(" - ",R10274), LEN(R10274) )    ) )</f>
        <v>Food</v>
      </c>
      <c r="U10274" t="str">
        <f>MID(R10274, Q10274,LEN(R10274))</f>
        <v>Seafood</v>
      </c>
    </row>
    <row r="10275" spans="1:22" x14ac:dyDescent="0.35">
      <c r="A10275" t="s">
        <v>6046</v>
      </c>
      <c r="B10275" s="1">
        <v>45704</v>
      </c>
      <c r="C10275" t="s">
        <v>17</v>
      </c>
      <c r="D10275" t="s">
        <v>483</v>
      </c>
      <c r="E10275" t="s">
        <v>29</v>
      </c>
      <c r="F10275" t="s">
        <v>30</v>
      </c>
      <c r="G10275" t="s">
        <v>21</v>
      </c>
      <c r="H10275" t="s">
        <v>179</v>
      </c>
      <c r="I10275" t="s">
        <v>5980</v>
      </c>
      <c r="J10275" t="s">
        <v>5981</v>
      </c>
      <c r="K10275" s="9" t="s">
        <v>5982</v>
      </c>
      <c r="L10275" t="s">
        <v>5983</v>
      </c>
      <c r="M10275">
        <v>26.41</v>
      </c>
      <c r="N10275">
        <v>10.996</v>
      </c>
      <c r="O10275">
        <v>2</v>
      </c>
      <c r="P10275">
        <v>0.18</v>
      </c>
      <c r="Q10275">
        <f>IFERROR(SEARCH("-",R10275)+2, 1)</f>
        <v>1</v>
      </c>
      <c r="R10275" s="9" t="s">
        <v>5982</v>
      </c>
      <c r="S10275" s="9" t="b">
        <f>R10275&lt;&gt;K10275</f>
        <v>0</v>
      </c>
      <c r="T10275" t="str">
        <f xml:space="preserve"> TRIM( LEFT(R10275,  IFERROR(   SEARCH(" - ",R10275), LEN(R10275) )    ) )</f>
        <v>Apps</v>
      </c>
      <c r="U10275" t="str">
        <f>MID(R10275, Q10275,LEN(R10275))</f>
        <v>Apps</v>
      </c>
      <c r="V10275" t="s">
        <v>179</v>
      </c>
    </row>
    <row r="10276" spans="1:22" x14ac:dyDescent="0.35">
      <c r="A10276" t="s">
        <v>18342</v>
      </c>
      <c r="B10276" s="1">
        <v>45073</v>
      </c>
      <c r="C10276" t="s">
        <v>17</v>
      </c>
      <c r="D10276" t="s">
        <v>8207</v>
      </c>
      <c r="E10276" t="s">
        <v>29</v>
      </c>
      <c r="F10276" t="s">
        <v>30</v>
      </c>
      <c r="G10276" t="s">
        <v>21</v>
      </c>
      <c r="H10276" t="s">
        <v>164</v>
      </c>
      <c r="I10276" t="s">
        <v>8208</v>
      </c>
      <c r="J10276" t="s">
        <v>8209</v>
      </c>
      <c r="K10276" s="9" t="s">
        <v>74</v>
      </c>
      <c r="L10276" t="s">
        <v>3040</v>
      </c>
      <c r="M10276">
        <v>5.99</v>
      </c>
      <c r="N10276">
        <v>1.7969999999999999</v>
      </c>
      <c r="O10276">
        <v>10</v>
      </c>
      <c r="P10276">
        <v>0.22</v>
      </c>
      <c r="Q10276">
        <f>IFERROR(SEARCH("-",R10276)+2, 1)</f>
        <v>8</v>
      </c>
      <c r="R10276" s="9" t="s">
        <v>74</v>
      </c>
      <c r="S10276" s="9" t="b">
        <f>R10276&lt;&gt;K10276</f>
        <v>0</v>
      </c>
      <c r="T10276" t="str">
        <f xml:space="preserve"> TRIM( LEFT(R10276,  IFERROR(   SEARCH(" - ",R10276), LEN(R10276) )    ) )</f>
        <v>Food</v>
      </c>
      <c r="U10276" t="str">
        <f>MID(R10276, Q10276,LEN(R10276))</f>
        <v>Meat</v>
      </c>
      <c r="V10276" t="s">
        <v>164</v>
      </c>
    </row>
    <row r="10277" spans="1:22" x14ac:dyDescent="0.35">
      <c r="A10277" t="s">
        <v>12175</v>
      </c>
      <c r="B10277" s="1">
        <v>45053</v>
      </c>
      <c r="C10277" t="s">
        <v>17</v>
      </c>
      <c r="D10277" t="s">
        <v>1187</v>
      </c>
      <c r="E10277" t="s">
        <v>29</v>
      </c>
      <c r="F10277" t="s">
        <v>30</v>
      </c>
      <c r="G10277" t="s">
        <v>21</v>
      </c>
      <c r="H10277" t="s">
        <v>164</v>
      </c>
      <c r="I10277" t="s">
        <v>1188</v>
      </c>
      <c r="J10277" t="s">
        <v>1189</v>
      </c>
      <c r="K10277" s="9" t="s">
        <v>1133</v>
      </c>
      <c r="L10277" t="s">
        <v>1190</v>
      </c>
      <c r="M10277">
        <v>3.99</v>
      </c>
      <c r="N10277">
        <v>0.94699999999999995</v>
      </c>
      <c r="O10277">
        <v>5</v>
      </c>
      <c r="Q10277">
        <f>IFERROR(SEARCH("-",R10277)+2, 1)</f>
        <v>8</v>
      </c>
      <c r="R10277" s="9" t="s">
        <v>1133</v>
      </c>
      <c r="S10277" s="9" t="b">
        <f>R10277&lt;&gt;K10277</f>
        <v>0</v>
      </c>
      <c r="T10277" t="str">
        <f xml:space="preserve"> TRIM( LEFT(R10277,  IFERROR(   SEARCH(" - ",R10277), LEN(R10277) )    ) )</f>
        <v>Food</v>
      </c>
      <c r="U10277" t="str">
        <f>MID(R10277, Q10277,LEN(R10277))</f>
        <v>Salads</v>
      </c>
      <c r="V10277" t="s">
        <v>164</v>
      </c>
    </row>
    <row r="10278" spans="1:22" x14ac:dyDescent="0.35">
      <c r="A10278" t="s">
        <v>13608</v>
      </c>
      <c r="B10278" s="1">
        <v>45005</v>
      </c>
      <c r="C10278" t="s">
        <v>17</v>
      </c>
      <c r="D10278" t="s">
        <v>12674</v>
      </c>
      <c r="E10278" t="s">
        <v>29</v>
      </c>
      <c r="F10278" t="s">
        <v>30</v>
      </c>
      <c r="G10278" t="s">
        <v>21</v>
      </c>
      <c r="H10278" t="s">
        <v>78</v>
      </c>
      <c r="I10278" t="s">
        <v>6304</v>
      </c>
      <c r="J10278" t="s">
        <v>6305</v>
      </c>
      <c r="K10278" s="9" t="s">
        <v>531</v>
      </c>
      <c r="L10278" t="s">
        <v>4356</v>
      </c>
      <c r="M10278">
        <v>1.64</v>
      </c>
      <c r="N10278">
        <v>0.496</v>
      </c>
      <c r="O10278">
        <v>10</v>
      </c>
      <c r="P10278">
        <v>7.0000000000000007E-2</v>
      </c>
      <c r="Q10278">
        <f>IFERROR(SEARCH("-",R10278)+2, 1)</f>
        <v>8</v>
      </c>
      <c r="R10278" s="9" t="s">
        <v>531</v>
      </c>
      <c r="S10278" s="9" t="b">
        <f>R10278&lt;&gt;K10278</f>
        <v>0</v>
      </c>
      <c r="T10278" t="str">
        <f xml:space="preserve"> TRIM( LEFT(R10278,  IFERROR(   SEARCH(" - ",R10278), LEN(R10278) )    ) )</f>
        <v>Food</v>
      </c>
      <c r="U10278" t="str">
        <f>MID(R10278, Q10278,LEN(R10278))</f>
        <v>Breakfast</v>
      </c>
      <c r="V10278" t="s">
        <v>78</v>
      </c>
    </row>
    <row r="10279" spans="1:22" x14ac:dyDescent="0.35">
      <c r="A10279" t="s">
        <v>14013</v>
      </c>
      <c r="B10279" s="1">
        <v>44990</v>
      </c>
      <c r="C10279" t="s">
        <v>17</v>
      </c>
      <c r="D10279" t="s">
        <v>8746</v>
      </c>
      <c r="E10279" t="s">
        <v>29</v>
      </c>
      <c r="F10279" t="s">
        <v>30</v>
      </c>
      <c r="G10279" t="s">
        <v>21</v>
      </c>
      <c r="H10279" t="s">
        <v>78</v>
      </c>
      <c r="I10279" t="s">
        <v>8747</v>
      </c>
      <c r="J10279" t="s">
        <v>8748</v>
      </c>
      <c r="K10279" s="9" t="s">
        <v>24</v>
      </c>
      <c r="L10279" t="s">
        <v>326</v>
      </c>
      <c r="M10279">
        <v>2.64</v>
      </c>
      <c r="N10279">
        <v>0.54700000000000004</v>
      </c>
      <c r="O10279">
        <v>9</v>
      </c>
      <c r="P10279">
        <v>0.25</v>
      </c>
      <c r="Q10279">
        <f>IFERROR(SEARCH("-",R10279)+2, 1)</f>
        <v>8</v>
      </c>
      <c r="R10279" s="9" t="s">
        <v>24</v>
      </c>
      <c r="S10279" s="9" t="b">
        <f>R10279&lt;&gt;K10279</f>
        <v>0</v>
      </c>
      <c r="T10279" t="str">
        <f xml:space="preserve"> TRIM( LEFT(R10279,  IFERROR(   SEARCH(" - ",R10279), LEN(R10279) )    ) )</f>
        <v>Food</v>
      </c>
      <c r="U10279" t="str">
        <f>MID(R10279, Q10279,LEN(R10279))</f>
        <v>Snacks</v>
      </c>
      <c r="V10279" t="s">
        <v>78</v>
      </c>
    </row>
    <row r="10280" spans="1:22" x14ac:dyDescent="0.35">
      <c r="A10280" t="s">
        <v>6283</v>
      </c>
      <c r="B10280" s="1">
        <v>45745</v>
      </c>
      <c r="C10280" t="s">
        <v>17</v>
      </c>
      <c r="D10280" t="s">
        <v>213</v>
      </c>
      <c r="E10280" t="s">
        <v>29</v>
      </c>
      <c r="F10280" t="s">
        <v>30</v>
      </c>
      <c r="G10280" t="s">
        <v>21</v>
      </c>
      <c r="H10280" t="s">
        <v>71</v>
      </c>
      <c r="I10280" t="s">
        <v>5070</v>
      </c>
      <c r="J10280" t="s">
        <v>5071</v>
      </c>
      <c r="K10280" s="9" t="s">
        <v>5072</v>
      </c>
      <c r="L10280" t="s">
        <v>5073</v>
      </c>
      <c r="M10280">
        <v>51.41</v>
      </c>
      <c r="N10280">
        <v>20.995999999999999</v>
      </c>
      <c r="O10280">
        <v>1</v>
      </c>
      <c r="P10280">
        <v>0.19</v>
      </c>
      <c r="Q10280">
        <f>IFERROR(SEARCH("-",R10280)+2, 1)</f>
        <v>12</v>
      </c>
      <c r="R10280" s="9" t="s">
        <v>5072</v>
      </c>
      <c r="S10280" s="9" t="b">
        <f>R10280&lt;&gt;K10280</f>
        <v>0</v>
      </c>
      <c r="T10280" t="str">
        <f xml:space="preserve"> TRIM( LEFT(R10280,  IFERROR(   SEARCH(" - ",R10280), LEN(R10280) )    ) )</f>
        <v>Clothing</v>
      </c>
      <c r="U10280" t="str">
        <f>MID(R10280, Q10280,LEN(R10280))</f>
        <v>Loungewear</v>
      </c>
      <c r="V10280" t="s">
        <v>71</v>
      </c>
    </row>
    <row r="10281" spans="1:22" x14ac:dyDescent="0.35">
      <c r="A10281" t="s">
        <v>6870</v>
      </c>
      <c r="B10281" s="1">
        <v>45689</v>
      </c>
      <c r="C10281" t="s">
        <v>17</v>
      </c>
      <c r="D10281" t="s">
        <v>1251</v>
      </c>
      <c r="E10281" t="s">
        <v>29</v>
      </c>
      <c r="F10281" t="s">
        <v>30</v>
      </c>
      <c r="G10281" t="s">
        <v>21</v>
      </c>
      <c r="H10281" t="s">
        <v>202</v>
      </c>
      <c r="I10281" t="s">
        <v>4560</v>
      </c>
      <c r="J10281" t="s">
        <v>4561</v>
      </c>
      <c r="K10281" s="9" t="s">
        <v>391</v>
      </c>
      <c r="L10281" t="s">
        <v>392</v>
      </c>
      <c r="M10281">
        <v>41.41</v>
      </c>
      <c r="N10281">
        <v>12.997</v>
      </c>
      <c r="O10281">
        <v>17</v>
      </c>
      <c r="P10281">
        <v>0.1</v>
      </c>
      <c r="Q10281">
        <f>IFERROR(SEARCH("-",R10281)+2, 1)</f>
        <v>1</v>
      </c>
      <c r="R10281" s="9" t="s">
        <v>391</v>
      </c>
      <c r="S10281" s="9" t="b">
        <f>R10281&lt;&gt;K10281</f>
        <v>0</v>
      </c>
      <c r="T10281" t="str">
        <f xml:space="preserve"> TRIM( LEFT(R10281,  IFERROR(   SEARCH(" - ",R10281), LEN(R10281) )    ) )</f>
        <v>Kitchen</v>
      </c>
      <c r="U10281" t="str">
        <f>MID(R10281, Q10281,LEN(R10281))</f>
        <v>Kitchen</v>
      </c>
      <c r="V10281" t="s">
        <v>202</v>
      </c>
    </row>
    <row r="10282" spans="1:22" x14ac:dyDescent="0.35">
      <c r="A10282" t="s">
        <v>12023</v>
      </c>
      <c r="B10282" s="1">
        <v>45207</v>
      </c>
      <c r="C10282" t="s">
        <v>17</v>
      </c>
      <c r="D10282" t="s">
        <v>2220</v>
      </c>
      <c r="E10282" t="s">
        <v>29</v>
      </c>
      <c r="F10282" t="s">
        <v>30</v>
      </c>
      <c r="G10282" t="s">
        <v>21</v>
      </c>
      <c r="I10282" t="s">
        <v>2221</v>
      </c>
      <c r="J10282" t="s">
        <v>2222</v>
      </c>
      <c r="L10282" t="s">
        <v>392</v>
      </c>
      <c r="M10282">
        <v>48.99</v>
      </c>
      <c r="N10282">
        <v>14.446999999999999</v>
      </c>
      <c r="O10282">
        <v>3</v>
      </c>
      <c r="Q10282">
        <f>IFERROR(SEARCH("-",R10282)+2, 1)</f>
        <v>1</v>
      </c>
      <c r="R10282" s="9" t="s">
        <v>391</v>
      </c>
      <c r="S10282" s="9" t="b">
        <f>R10282&lt;&gt;K10282</f>
        <v>1</v>
      </c>
      <c r="T10282" t="str">
        <f xml:space="preserve"> TRIM( LEFT(R10282,  IFERROR(   SEARCH(" - ",R10282), LEN(R10282) )    ) )</f>
        <v>Kitchen</v>
      </c>
      <c r="U10282" t="str">
        <f>MID(R10282, Q10282,LEN(R10282))</f>
        <v>Kitchen</v>
      </c>
    </row>
    <row r="10283" spans="1:22" x14ac:dyDescent="0.35">
      <c r="A10283" t="s">
        <v>14833</v>
      </c>
      <c r="B10283" s="1">
        <v>45117</v>
      </c>
      <c r="C10283" t="s">
        <v>17</v>
      </c>
      <c r="D10283" t="s">
        <v>7440</v>
      </c>
      <c r="E10283" t="s">
        <v>29</v>
      </c>
      <c r="F10283" t="s">
        <v>30</v>
      </c>
      <c r="G10283" t="s">
        <v>21</v>
      </c>
      <c r="H10283" t="s">
        <v>40</v>
      </c>
      <c r="I10283" t="s">
        <v>7441</v>
      </c>
      <c r="J10283" t="s">
        <v>7442</v>
      </c>
      <c r="K10283" s="9" t="s">
        <v>284</v>
      </c>
      <c r="L10283" t="s">
        <v>2277</v>
      </c>
      <c r="M10283">
        <v>1.64</v>
      </c>
      <c r="N10283">
        <v>0.247</v>
      </c>
      <c r="O10283">
        <v>8</v>
      </c>
      <c r="Q10283">
        <f>IFERROR(SEARCH("-",R10283)+2, 1)</f>
        <v>8</v>
      </c>
      <c r="R10283" s="9" t="s">
        <v>284</v>
      </c>
      <c r="S10283" s="9" t="b">
        <f>R10283&lt;&gt;K10283</f>
        <v>0</v>
      </c>
      <c r="T10283" t="str">
        <f xml:space="preserve"> TRIM( LEFT(R10283,  IFERROR(   SEARCH(" - ",R10283), LEN(R10283) )    ) )</f>
        <v>Food</v>
      </c>
      <c r="U10283" t="str">
        <f>MID(R10283, Q10283,LEN(R10283))</f>
        <v>Canned Goods</v>
      </c>
      <c r="V10283" t="s">
        <v>40</v>
      </c>
    </row>
    <row r="10284" spans="1:22" x14ac:dyDescent="0.35">
      <c r="A10284" t="s">
        <v>17824</v>
      </c>
      <c r="B10284" s="1">
        <v>45511</v>
      </c>
      <c r="C10284" t="s">
        <v>17</v>
      </c>
      <c r="D10284" t="s">
        <v>7988</v>
      </c>
      <c r="E10284" t="s">
        <v>29</v>
      </c>
      <c r="F10284" t="s">
        <v>30</v>
      </c>
      <c r="G10284" t="s">
        <v>21</v>
      </c>
      <c r="H10284" t="s">
        <v>71</v>
      </c>
      <c r="I10284" t="s">
        <v>7989</v>
      </c>
      <c r="J10284" t="s">
        <v>7990</v>
      </c>
      <c r="K10284" s="9" t="s">
        <v>652</v>
      </c>
      <c r="L10284" t="s">
        <v>4286</v>
      </c>
      <c r="M10284">
        <v>2.99</v>
      </c>
      <c r="N10284">
        <v>0.89700000000000002</v>
      </c>
      <c r="O10284">
        <v>12</v>
      </c>
      <c r="P10284">
        <v>0.28999999999999998</v>
      </c>
      <c r="Q10284">
        <f>IFERROR(SEARCH("-",R10284)+2, 1)</f>
        <v>8</v>
      </c>
      <c r="R10284" s="9" t="s">
        <v>652</v>
      </c>
      <c r="S10284" s="9" t="b">
        <f>R10284&lt;&gt;K10284</f>
        <v>0</v>
      </c>
      <c r="T10284" t="str">
        <f xml:space="preserve"> TRIM( LEFT(R10284,  IFERROR(   SEARCH(" - ",R10284), LEN(R10284) )    ) )</f>
        <v>Food</v>
      </c>
      <c r="U10284" t="str">
        <f>MID(R10284, Q10284,LEN(R10284))</f>
        <v>Soups</v>
      </c>
      <c r="V10284" t="s">
        <v>71</v>
      </c>
    </row>
    <row r="10285" spans="1:22" x14ac:dyDescent="0.35">
      <c r="A10285" t="s">
        <v>1796</v>
      </c>
      <c r="B10285" s="1">
        <v>45655</v>
      </c>
      <c r="C10285" t="s">
        <v>17</v>
      </c>
      <c r="D10285" t="s">
        <v>797</v>
      </c>
      <c r="E10285" t="s">
        <v>29</v>
      </c>
      <c r="F10285" t="s">
        <v>30</v>
      </c>
      <c r="G10285" t="s">
        <v>21</v>
      </c>
      <c r="H10285" t="s">
        <v>31</v>
      </c>
      <c r="I10285" t="s">
        <v>798</v>
      </c>
      <c r="J10285" t="s">
        <v>799</v>
      </c>
      <c r="K10285" s="9" t="s">
        <v>513</v>
      </c>
      <c r="L10285" t="s">
        <v>800</v>
      </c>
      <c r="M10285">
        <v>29.99</v>
      </c>
      <c r="N10285">
        <v>8.9969999999999999</v>
      </c>
      <c r="O10285">
        <v>3</v>
      </c>
      <c r="P10285">
        <v>0.03</v>
      </c>
      <c r="Q10285">
        <f>IFERROR(SEARCH("-",R10285)+2, 1)</f>
        <v>1</v>
      </c>
      <c r="R10285" s="9" t="s">
        <v>513</v>
      </c>
      <c r="S10285" s="9" t="b">
        <f>R10285&lt;&gt;K10285</f>
        <v>0</v>
      </c>
      <c r="T10285" t="str">
        <f xml:space="preserve"> TRIM( LEFT(R10285,  IFERROR(   SEARCH(" - ",R10285), LEN(R10285) )    ) )</f>
        <v>Fitness</v>
      </c>
      <c r="U10285" t="str">
        <f>MID(R10285, Q10285,LEN(R10285))</f>
        <v>Fitness</v>
      </c>
      <c r="V10285" t="s">
        <v>31</v>
      </c>
    </row>
    <row r="10286" spans="1:22" x14ac:dyDescent="0.35">
      <c r="A10286" t="s">
        <v>17224</v>
      </c>
      <c r="B10286" s="1">
        <v>45536</v>
      </c>
      <c r="C10286" t="s">
        <v>17</v>
      </c>
      <c r="D10286" t="s">
        <v>8764</v>
      </c>
      <c r="E10286" t="s">
        <v>29</v>
      </c>
      <c r="F10286" t="s">
        <v>30</v>
      </c>
      <c r="G10286" t="s">
        <v>21</v>
      </c>
      <c r="H10286" t="s">
        <v>78</v>
      </c>
      <c r="I10286" t="s">
        <v>8765</v>
      </c>
      <c r="J10286" t="s">
        <v>8766</v>
      </c>
      <c r="K10286" s="9" t="s">
        <v>34</v>
      </c>
      <c r="L10286" t="s">
        <v>1333</v>
      </c>
      <c r="M10286">
        <v>2.99</v>
      </c>
      <c r="N10286">
        <v>0.89700000000000002</v>
      </c>
      <c r="O10286">
        <v>18</v>
      </c>
      <c r="P10286">
        <v>0.01</v>
      </c>
      <c r="Q10286">
        <f>IFERROR(SEARCH("-",R10286)+2, 1)</f>
        <v>8</v>
      </c>
      <c r="R10286" s="9" t="s">
        <v>34</v>
      </c>
      <c r="S10286" s="9" t="b">
        <f>R10286&lt;&gt;K10286</f>
        <v>0</v>
      </c>
      <c r="T10286" t="str">
        <f xml:space="preserve"> TRIM( LEFT(R10286,  IFERROR(   SEARCH(" - ",R10286), LEN(R10286) )    ) )</f>
        <v>Food</v>
      </c>
      <c r="U10286" t="str">
        <f>MID(R10286, Q10286,LEN(R10286))</f>
        <v>Condiments</v>
      </c>
      <c r="V10286" t="s">
        <v>78</v>
      </c>
    </row>
    <row r="10287" spans="1:22" x14ac:dyDescent="0.35">
      <c r="A10287" t="s">
        <v>16036</v>
      </c>
      <c r="B10287" s="1">
        <v>45108</v>
      </c>
      <c r="C10287" t="s">
        <v>17</v>
      </c>
      <c r="D10287" t="s">
        <v>16037</v>
      </c>
      <c r="E10287" t="s">
        <v>29</v>
      </c>
      <c r="F10287" t="s">
        <v>30</v>
      </c>
      <c r="G10287" t="s">
        <v>21</v>
      </c>
      <c r="I10287" t="s">
        <v>2915</v>
      </c>
      <c r="J10287" t="s">
        <v>2916</v>
      </c>
      <c r="K10287" s="9" t="s">
        <v>243</v>
      </c>
      <c r="L10287" t="s">
        <v>244</v>
      </c>
      <c r="M10287">
        <v>9.24</v>
      </c>
      <c r="N10287">
        <v>3.746</v>
      </c>
      <c r="O10287">
        <v>11</v>
      </c>
      <c r="Q10287">
        <f>IFERROR(SEARCH("-",R10287)+2, 1)</f>
        <v>1</v>
      </c>
      <c r="R10287" s="9" t="s">
        <v>243</v>
      </c>
      <c r="S10287" s="9" t="b">
        <f>R10287&lt;&gt;K10287</f>
        <v>0</v>
      </c>
      <c r="T10287" t="str">
        <f xml:space="preserve"> TRIM( LEFT(R10287,  IFERROR(   SEARCH(" - ",R10287), LEN(R10287) )    ) )</f>
        <v>Travel</v>
      </c>
      <c r="U10287" t="str">
        <f>MID(R10287, Q10287,LEN(R10287))</f>
        <v>Travel</v>
      </c>
    </row>
    <row r="10288" spans="1:22" x14ac:dyDescent="0.35">
      <c r="A10288" t="s">
        <v>10618</v>
      </c>
      <c r="B10288" s="1">
        <v>45436</v>
      </c>
      <c r="C10288" t="s">
        <v>17</v>
      </c>
      <c r="D10288" t="s">
        <v>10619</v>
      </c>
      <c r="E10288" t="s">
        <v>29</v>
      </c>
      <c r="F10288" t="s">
        <v>30</v>
      </c>
      <c r="G10288" t="s">
        <v>21</v>
      </c>
      <c r="I10288" t="s">
        <v>6177</v>
      </c>
      <c r="J10288" t="s">
        <v>6178</v>
      </c>
      <c r="K10288" s="9" t="s">
        <v>58</v>
      </c>
      <c r="L10288" t="s">
        <v>2606</v>
      </c>
      <c r="M10288">
        <v>2.29</v>
      </c>
      <c r="N10288">
        <v>0.51600000000000001</v>
      </c>
      <c r="O10288">
        <v>6</v>
      </c>
      <c r="P10288">
        <v>0.12</v>
      </c>
      <c r="Q10288">
        <f>IFERROR(SEARCH("-",R10288)+2, 1)</f>
        <v>8</v>
      </c>
      <c r="R10288" s="9" t="s">
        <v>58</v>
      </c>
      <c r="S10288" s="9" t="b">
        <f>R10288&lt;&gt;K10288</f>
        <v>0</v>
      </c>
      <c r="T10288" t="str">
        <f xml:space="preserve"> TRIM( LEFT(R10288,  IFERROR(   SEARCH(" - ",R10288), LEN(R10288) )    ) )</f>
        <v>Food</v>
      </c>
      <c r="U10288" t="str">
        <f>MID(R10288, Q10288,LEN(R10288))</f>
        <v>Produce</v>
      </c>
    </row>
    <row r="10289" spans="1:22" x14ac:dyDescent="0.35">
      <c r="A10289" t="s">
        <v>14465</v>
      </c>
      <c r="B10289" s="1">
        <v>45234</v>
      </c>
      <c r="C10289" t="s">
        <v>17</v>
      </c>
      <c r="D10289" t="s">
        <v>8339</v>
      </c>
      <c r="E10289" t="s">
        <v>29</v>
      </c>
      <c r="F10289" t="s">
        <v>30</v>
      </c>
      <c r="G10289" t="s">
        <v>21</v>
      </c>
      <c r="H10289" t="s">
        <v>40</v>
      </c>
      <c r="I10289" t="s">
        <v>8340</v>
      </c>
      <c r="J10289" t="s">
        <v>8341</v>
      </c>
      <c r="K10289" s="9" t="s">
        <v>1013</v>
      </c>
      <c r="L10289" t="s">
        <v>268</v>
      </c>
      <c r="M10289">
        <v>3.64</v>
      </c>
      <c r="N10289">
        <v>0.84699999999999998</v>
      </c>
      <c r="O10289">
        <v>5</v>
      </c>
      <c r="P10289">
        <v>0.37</v>
      </c>
      <c r="Q10289">
        <f>IFERROR(SEARCH("-",R10289)+2, 1)</f>
        <v>8</v>
      </c>
      <c r="R10289" s="9" t="s">
        <v>1013</v>
      </c>
      <c r="S10289" s="9" t="b">
        <f>R10289&lt;&gt;K10289</f>
        <v>0</v>
      </c>
      <c r="T10289" t="str">
        <f xml:space="preserve"> TRIM( LEFT(R10289,  IFERROR(   SEARCH(" - ",R10289), LEN(R10289) )    ) )</f>
        <v>Food</v>
      </c>
      <c r="U10289" t="str">
        <f>MID(R10289, Q10289,LEN(R10289))</f>
        <v>Prepared Meals</v>
      </c>
      <c r="V10289" t="s">
        <v>40</v>
      </c>
    </row>
    <row r="10290" spans="1:22" x14ac:dyDescent="0.35">
      <c r="A10290" t="s">
        <v>4564</v>
      </c>
      <c r="B10290" s="1">
        <v>45561</v>
      </c>
      <c r="C10290" t="s">
        <v>17</v>
      </c>
      <c r="D10290" t="s">
        <v>4565</v>
      </c>
      <c r="E10290" t="s">
        <v>29</v>
      </c>
      <c r="F10290" t="s">
        <v>30</v>
      </c>
      <c r="G10290" t="s">
        <v>21</v>
      </c>
      <c r="I10290" t="s">
        <v>4566</v>
      </c>
      <c r="J10290" t="s">
        <v>4567</v>
      </c>
      <c r="K10290" s="9" t="s">
        <v>34</v>
      </c>
      <c r="L10290" t="s">
        <v>4568</v>
      </c>
      <c r="M10290">
        <v>4.99</v>
      </c>
      <c r="N10290">
        <v>1.996</v>
      </c>
      <c r="O10290">
        <v>17</v>
      </c>
      <c r="P10290">
        <v>0.09</v>
      </c>
      <c r="Q10290">
        <f>IFERROR(SEARCH("-",R10290)+2, 1)</f>
        <v>8</v>
      </c>
      <c r="R10290" s="9" t="s">
        <v>34</v>
      </c>
      <c r="S10290" s="9" t="b">
        <f>R10290&lt;&gt;K10290</f>
        <v>0</v>
      </c>
      <c r="T10290" t="str">
        <f xml:space="preserve"> TRIM( LEFT(R10290,  IFERROR(   SEARCH(" - ",R10290), LEN(R10290) )    ) )</f>
        <v>Food</v>
      </c>
      <c r="U10290" t="str">
        <f>MID(R10290, Q10290,LEN(R10290))</f>
        <v>Condiments</v>
      </c>
    </row>
    <row r="10291" spans="1:22" x14ac:dyDescent="0.35">
      <c r="A10291" t="s">
        <v>10258</v>
      </c>
      <c r="B10291" s="1">
        <v>45638</v>
      </c>
      <c r="C10291" t="s">
        <v>27</v>
      </c>
      <c r="D10291" t="s">
        <v>10259</v>
      </c>
      <c r="E10291" t="s">
        <v>546</v>
      </c>
      <c r="F10291" t="s">
        <v>547</v>
      </c>
      <c r="G10291" t="s">
        <v>21</v>
      </c>
      <c r="H10291" t="s">
        <v>202</v>
      </c>
      <c r="I10291" t="s">
        <v>4872</v>
      </c>
      <c r="J10291" t="s">
        <v>4873</v>
      </c>
      <c r="K10291" s="9" t="s">
        <v>34</v>
      </c>
      <c r="L10291" t="s">
        <v>4874</v>
      </c>
      <c r="M10291">
        <v>4.99</v>
      </c>
      <c r="N10291">
        <v>1.5960000000000001</v>
      </c>
      <c r="O10291">
        <v>16</v>
      </c>
      <c r="P10291">
        <v>0.1</v>
      </c>
      <c r="Q10291">
        <f>IFERROR(SEARCH("-",R10291)+2, 1)</f>
        <v>8</v>
      </c>
      <c r="R10291" s="9" t="s">
        <v>34</v>
      </c>
      <c r="S10291" s="9" t="b">
        <f>R10291&lt;&gt;K10291</f>
        <v>0</v>
      </c>
      <c r="T10291" t="str">
        <f xml:space="preserve"> TRIM( LEFT(R10291,  IFERROR(   SEARCH(" - ",R10291), LEN(R10291) )    ) )</f>
        <v>Food</v>
      </c>
      <c r="U10291" t="str">
        <f>MID(R10291, Q10291,LEN(R10291))</f>
        <v>Condiments</v>
      </c>
      <c r="V10291" t="s">
        <v>202</v>
      </c>
    </row>
    <row r="10292" spans="1:22" x14ac:dyDescent="0.35">
      <c r="A10292" t="s">
        <v>18543</v>
      </c>
      <c r="B10292" s="1">
        <v>45010</v>
      </c>
      <c r="C10292" t="s">
        <v>27</v>
      </c>
      <c r="D10292" t="s">
        <v>7480</v>
      </c>
      <c r="E10292" t="s">
        <v>546</v>
      </c>
      <c r="F10292" t="s">
        <v>547</v>
      </c>
      <c r="G10292" t="s">
        <v>21</v>
      </c>
      <c r="H10292" t="s">
        <v>164</v>
      </c>
      <c r="I10292" t="s">
        <v>7481</v>
      </c>
      <c r="J10292" t="s">
        <v>7482</v>
      </c>
      <c r="K10292" s="9" t="s">
        <v>391</v>
      </c>
      <c r="L10292" t="s">
        <v>2294</v>
      </c>
      <c r="M10292">
        <v>29.99</v>
      </c>
      <c r="N10292">
        <v>8.9969999999999999</v>
      </c>
      <c r="O10292">
        <v>16</v>
      </c>
      <c r="P10292">
        <v>0.17</v>
      </c>
      <c r="Q10292">
        <f>IFERROR(SEARCH("-",R10292)+2, 1)</f>
        <v>1</v>
      </c>
      <c r="R10292" s="9" t="s">
        <v>391</v>
      </c>
      <c r="S10292" s="9" t="b">
        <f>R10292&lt;&gt;K10292</f>
        <v>0</v>
      </c>
      <c r="T10292" t="str">
        <f xml:space="preserve"> TRIM( LEFT(R10292,  IFERROR(   SEARCH(" - ",R10292), LEN(R10292) )    ) )</f>
        <v>Kitchen</v>
      </c>
      <c r="U10292" t="str">
        <f>MID(R10292, Q10292,LEN(R10292))</f>
        <v>Kitchen</v>
      </c>
      <c r="V10292" t="s">
        <v>164</v>
      </c>
    </row>
    <row r="10293" spans="1:22" x14ac:dyDescent="0.35">
      <c r="A10293" t="s">
        <v>14187</v>
      </c>
      <c r="B10293" s="1">
        <v>45003</v>
      </c>
      <c r="C10293" t="s">
        <v>27</v>
      </c>
      <c r="D10293" t="s">
        <v>14188</v>
      </c>
      <c r="E10293" t="s">
        <v>546</v>
      </c>
      <c r="F10293" t="s">
        <v>547</v>
      </c>
      <c r="G10293" t="s">
        <v>21</v>
      </c>
      <c r="H10293" t="s">
        <v>31</v>
      </c>
      <c r="I10293" t="s">
        <v>14189</v>
      </c>
      <c r="J10293" t="s">
        <v>14190</v>
      </c>
      <c r="L10293" t="s">
        <v>437</v>
      </c>
      <c r="M10293">
        <v>4.6399999999999997</v>
      </c>
      <c r="N10293">
        <v>1.147</v>
      </c>
      <c r="O10293">
        <v>2</v>
      </c>
      <c r="P10293">
        <v>0.28000000000000003</v>
      </c>
      <c r="Q10293">
        <f>IFERROR(SEARCH("-",R10293)+2, 1)</f>
        <v>8</v>
      </c>
      <c r="R10293" s="9" t="s">
        <v>98</v>
      </c>
      <c r="S10293" s="9" t="b">
        <f>R10293&lt;&gt;K10293</f>
        <v>1</v>
      </c>
      <c r="T10293" t="str">
        <f xml:space="preserve"> TRIM( LEFT(R10293,  IFERROR(   SEARCH(" - ",R10293), LEN(R10293) )    ) )</f>
        <v>Food</v>
      </c>
      <c r="U10293" t="str">
        <f>MID(R10293, Q10293,LEN(R10293))</f>
        <v>Baking</v>
      </c>
      <c r="V10293" t="s">
        <v>31</v>
      </c>
    </row>
    <row r="10294" spans="1:22" x14ac:dyDescent="0.35">
      <c r="A10294" t="s">
        <v>14412</v>
      </c>
      <c r="B10294" s="1">
        <v>45147</v>
      </c>
      <c r="C10294" t="s">
        <v>27</v>
      </c>
      <c r="D10294" t="s">
        <v>8376</v>
      </c>
      <c r="E10294" t="s">
        <v>546</v>
      </c>
      <c r="F10294" t="s">
        <v>547</v>
      </c>
      <c r="G10294" t="s">
        <v>21</v>
      </c>
      <c r="H10294" t="s">
        <v>164</v>
      </c>
      <c r="I10294" t="s">
        <v>8377</v>
      </c>
      <c r="J10294" t="s">
        <v>8378</v>
      </c>
      <c r="K10294" s="9" t="s">
        <v>98</v>
      </c>
      <c r="L10294" t="s">
        <v>2740</v>
      </c>
      <c r="M10294">
        <v>6.14</v>
      </c>
      <c r="N10294">
        <v>1.597</v>
      </c>
      <c r="O10294">
        <v>4</v>
      </c>
      <c r="P10294">
        <v>0.05</v>
      </c>
      <c r="Q10294">
        <f>IFERROR(SEARCH("-",R10294)+2, 1)</f>
        <v>8</v>
      </c>
      <c r="R10294" s="9" t="s">
        <v>98</v>
      </c>
      <c r="S10294" s="9" t="b">
        <f>R10294&lt;&gt;K10294</f>
        <v>0</v>
      </c>
      <c r="T10294" t="str">
        <f xml:space="preserve"> TRIM( LEFT(R10294,  IFERROR(   SEARCH(" - ",R10294), LEN(R10294) )    ) )</f>
        <v>Food</v>
      </c>
      <c r="U10294" t="str">
        <f>MID(R10294, Q10294,LEN(R10294))</f>
        <v>Baking</v>
      </c>
      <c r="V10294" t="s">
        <v>164</v>
      </c>
    </row>
    <row r="10295" spans="1:22" x14ac:dyDescent="0.35">
      <c r="A10295" t="s">
        <v>10540</v>
      </c>
      <c r="B10295" s="1">
        <v>45542</v>
      </c>
      <c r="C10295" t="s">
        <v>27</v>
      </c>
      <c r="D10295" t="s">
        <v>10541</v>
      </c>
      <c r="E10295" t="s">
        <v>546</v>
      </c>
      <c r="F10295" t="s">
        <v>547</v>
      </c>
      <c r="G10295" t="s">
        <v>21</v>
      </c>
      <c r="H10295" t="s">
        <v>71</v>
      </c>
      <c r="I10295" t="s">
        <v>10471</v>
      </c>
      <c r="J10295" t="s">
        <v>10472</v>
      </c>
      <c r="K10295" s="9" t="s">
        <v>1133</v>
      </c>
      <c r="L10295" t="s">
        <v>10473</v>
      </c>
      <c r="M10295">
        <v>4.29</v>
      </c>
      <c r="N10295">
        <v>0.98699999999999999</v>
      </c>
      <c r="O10295">
        <v>16</v>
      </c>
      <c r="P10295">
        <v>7.0000000000000007E-2</v>
      </c>
      <c r="Q10295">
        <f>IFERROR(SEARCH("-",R10295)+2, 1)</f>
        <v>8</v>
      </c>
      <c r="R10295" s="9" t="s">
        <v>1133</v>
      </c>
      <c r="S10295" s="9" t="b">
        <f>R10295&lt;&gt;K10295</f>
        <v>0</v>
      </c>
      <c r="T10295" t="str">
        <f xml:space="preserve"> TRIM( LEFT(R10295,  IFERROR(   SEARCH(" - ",R10295), LEN(R10295) )    ) )</f>
        <v>Food</v>
      </c>
      <c r="U10295" t="str">
        <f>MID(R10295, Q10295,LEN(R10295))</f>
        <v>Salads</v>
      </c>
      <c r="V10295" t="s">
        <v>71</v>
      </c>
    </row>
    <row r="10296" spans="1:22" x14ac:dyDescent="0.35">
      <c r="A10296" t="s">
        <v>12793</v>
      </c>
      <c r="B10296" s="1">
        <v>45047</v>
      </c>
      <c r="C10296" t="s">
        <v>27</v>
      </c>
      <c r="D10296" t="s">
        <v>12794</v>
      </c>
      <c r="E10296" t="s">
        <v>546</v>
      </c>
      <c r="F10296" t="s">
        <v>547</v>
      </c>
      <c r="G10296" t="s">
        <v>21</v>
      </c>
      <c r="H10296" t="s">
        <v>71</v>
      </c>
      <c r="I10296" t="s">
        <v>10471</v>
      </c>
      <c r="J10296" t="s">
        <v>10472</v>
      </c>
      <c r="K10296" s="9" t="s">
        <v>1133</v>
      </c>
      <c r="L10296" t="s">
        <v>10473</v>
      </c>
      <c r="M10296">
        <v>2.44</v>
      </c>
      <c r="N10296">
        <v>0.48699999999999999</v>
      </c>
      <c r="O10296">
        <v>12</v>
      </c>
      <c r="P10296">
        <v>0.27</v>
      </c>
      <c r="Q10296">
        <f>IFERROR(SEARCH("-",R10296)+2, 1)</f>
        <v>8</v>
      </c>
      <c r="R10296" s="9" t="s">
        <v>1133</v>
      </c>
      <c r="S10296" s="9" t="b">
        <f>R10296&lt;&gt;K10296</f>
        <v>0</v>
      </c>
      <c r="T10296" t="str">
        <f xml:space="preserve"> TRIM( LEFT(R10296,  IFERROR(   SEARCH(" - ",R10296), LEN(R10296) )    ) )</f>
        <v>Food</v>
      </c>
      <c r="U10296" t="str">
        <f>MID(R10296, Q10296,LEN(R10296))</f>
        <v>Salads</v>
      </c>
      <c r="V10296" t="s">
        <v>71</v>
      </c>
    </row>
    <row r="10297" spans="1:22" x14ac:dyDescent="0.35">
      <c r="A10297" t="s">
        <v>16270</v>
      </c>
      <c r="B10297" s="1">
        <v>45045</v>
      </c>
      <c r="C10297" t="s">
        <v>27</v>
      </c>
      <c r="D10297" t="s">
        <v>16271</v>
      </c>
      <c r="E10297" t="s">
        <v>546</v>
      </c>
      <c r="F10297" t="s">
        <v>547</v>
      </c>
      <c r="G10297" t="s">
        <v>21</v>
      </c>
      <c r="H10297" t="s">
        <v>49</v>
      </c>
      <c r="I10297" t="s">
        <v>3184</v>
      </c>
      <c r="J10297" t="s">
        <v>3185</v>
      </c>
      <c r="K10297" s="9" t="s">
        <v>217</v>
      </c>
      <c r="L10297" t="s">
        <v>3186</v>
      </c>
      <c r="M10297">
        <v>28.24</v>
      </c>
      <c r="N10297">
        <v>11.346</v>
      </c>
      <c r="O10297">
        <v>4</v>
      </c>
      <c r="P10297">
        <v>0.1</v>
      </c>
      <c r="Q10297">
        <f>IFERROR(SEARCH("-",R10297)+2, 1)</f>
        <v>1</v>
      </c>
      <c r="R10297" s="9" t="s">
        <v>217</v>
      </c>
      <c r="S10297" s="9" t="b">
        <f>R10297&lt;&gt;K10297</f>
        <v>0</v>
      </c>
      <c r="T10297" t="str">
        <f xml:space="preserve"> TRIM( LEFT(R10297,  IFERROR(   SEARCH(" - ",R10297), LEN(R10297) )    ) )</f>
        <v>Outdoor</v>
      </c>
      <c r="U10297" t="str">
        <f>MID(R10297, Q10297,LEN(R10297))</f>
        <v>Outdoor</v>
      </c>
      <c r="V10297" t="s">
        <v>49</v>
      </c>
    </row>
    <row r="10298" spans="1:22" x14ac:dyDescent="0.35">
      <c r="A10298" t="s">
        <v>5187</v>
      </c>
      <c r="B10298" s="1">
        <v>45399</v>
      </c>
      <c r="C10298" t="s">
        <v>27</v>
      </c>
      <c r="D10298" t="s">
        <v>3749</v>
      </c>
      <c r="E10298" t="s">
        <v>546</v>
      </c>
      <c r="F10298" t="s">
        <v>547</v>
      </c>
      <c r="G10298" t="s">
        <v>21</v>
      </c>
      <c r="H10298" t="s">
        <v>40</v>
      </c>
      <c r="I10298" t="s">
        <v>3750</v>
      </c>
      <c r="J10298" t="s">
        <v>3751</v>
      </c>
      <c r="K10298" s="9" t="s">
        <v>205</v>
      </c>
      <c r="L10298" t="s">
        <v>206</v>
      </c>
      <c r="M10298">
        <v>4.79</v>
      </c>
      <c r="N10298">
        <v>1.9159999999999999</v>
      </c>
      <c r="O10298">
        <v>20</v>
      </c>
      <c r="P10298">
        <v>0.37</v>
      </c>
      <c r="Q10298">
        <f>IFERROR(SEARCH("-",R10298)+2, 1)</f>
        <v>8</v>
      </c>
      <c r="R10298" s="9" t="s">
        <v>205</v>
      </c>
      <c r="S10298" s="9" t="b">
        <f>R10298&lt;&gt;K10298</f>
        <v>0</v>
      </c>
      <c r="T10298" t="str">
        <f xml:space="preserve"> TRIM( LEFT(R10298,  IFERROR(   SEARCH(" - ",R10298), LEN(R10298) )    ) )</f>
        <v>Food</v>
      </c>
      <c r="U10298" t="str">
        <f>MID(R10298, Q10298,LEN(R10298))</f>
        <v>Bakery</v>
      </c>
      <c r="V10298" t="s">
        <v>40</v>
      </c>
    </row>
    <row r="10299" spans="1:22" x14ac:dyDescent="0.35">
      <c r="A10299" t="s">
        <v>12309</v>
      </c>
      <c r="B10299" s="1">
        <v>45134</v>
      </c>
      <c r="C10299" t="s">
        <v>27</v>
      </c>
      <c r="D10299" t="s">
        <v>1774</v>
      </c>
      <c r="E10299" t="s">
        <v>546</v>
      </c>
      <c r="F10299" t="s">
        <v>547</v>
      </c>
      <c r="G10299" t="s">
        <v>21</v>
      </c>
      <c r="H10299" t="s">
        <v>78</v>
      </c>
      <c r="I10299" t="s">
        <v>1775</v>
      </c>
      <c r="J10299" t="s">
        <v>1776</v>
      </c>
      <c r="K10299" s="9" t="s">
        <v>205</v>
      </c>
      <c r="L10299" t="s">
        <v>206</v>
      </c>
      <c r="M10299">
        <v>1.99</v>
      </c>
      <c r="N10299">
        <v>0.34699999999999998</v>
      </c>
      <c r="O10299">
        <v>1</v>
      </c>
      <c r="P10299">
        <v>0.06</v>
      </c>
      <c r="Q10299">
        <f>IFERROR(SEARCH("-",R10299)+2, 1)</f>
        <v>8</v>
      </c>
      <c r="R10299" s="9" t="s">
        <v>205</v>
      </c>
      <c r="S10299" s="9" t="b">
        <f>R10299&lt;&gt;K10299</f>
        <v>0</v>
      </c>
      <c r="T10299" t="str">
        <f xml:space="preserve"> TRIM( LEFT(R10299,  IFERROR(   SEARCH(" - ",R10299), LEN(R10299) )    ) )</f>
        <v>Food</v>
      </c>
      <c r="U10299" t="str">
        <f>MID(R10299, Q10299,LEN(R10299))</f>
        <v>Bakery</v>
      </c>
      <c r="V10299" t="s">
        <v>78</v>
      </c>
    </row>
    <row r="10300" spans="1:22" x14ac:dyDescent="0.35">
      <c r="A10300" t="s">
        <v>18837</v>
      </c>
      <c r="B10300" s="1">
        <v>45601</v>
      </c>
      <c r="C10300" t="s">
        <v>27</v>
      </c>
      <c r="D10300" t="s">
        <v>8442</v>
      </c>
      <c r="E10300" t="s">
        <v>546</v>
      </c>
      <c r="F10300" t="s">
        <v>547</v>
      </c>
      <c r="G10300" t="s">
        <v>21</v>
      </c>
      <c r="H10300" t="s">
        <v>260</v>
      </c>
      <c r="I10300" t="s">
        <v>8443</v>
      </c>
      <c r="J10300" t="s">
        <v>8444</v>
      </c>
      <c r="K10300" s="9" t="s">
        <v>3805</v>
      </c>
      <c r="L10300" t="s">
        <v>2190</v>
      </c>
      <c r="M10300">
        <v>19.989999999999998</v>
      </c>
      <c r="N10300">
        <v>5.9969999999999999</v>
      </c>
      <c r="O10300">
        <v>3</v>
      </c>
      <c r="P10300">
        <v>0.19</v>
      </c>
      <c r="Q10300">
        <f>IFERROR(SEARCH("-",R10300)+2, 1)</f>
        <v>1</v>
      </c>
      <c r="R10300" s="9" t="s">
        <v>3805</v>
      </c>
      <c r="S10300" s="9" t="b">
        <f>R10300&lt;&gt;K10300</f>
        <v>0</v>
      </c>
      <c r="T10300" t="str">
        <f xml:space="preserve"> TRIM( LEFT(R10300,  IFERROR(   SEARCH(" - ",R10300), LEN(R10300) )    ) )</f>
        <v>Photography</v>
      </c>
      <c r="U10300" t="str">
        <f>MID(R10300, Q10300,LEN(R10300))</f>
        <v>Photography</v>
      </c>
      <c r="V10300" t="s">
        <v>260</v>
      </c>
    </row>
    <row r="10301" spans="1:22" x14ac:dyDescent="0.35">
      <c r="A10301" t="s">
        <v>6984</v>
      </c>
      <c r="B10301" s="1">
        <v>45698</v>
      </c>
      <c r="C10301" t="s">
        <v>27</v>
      </c>
      <c r="D10301" t="s">
        <v>1385</v>
      </c>
      <c r="E10301" t="s">
        <v>546</v>
      </c>
      <c r="F10301" t="s">
        <v>547</v>
      </c>
      <c r="G10301" t="s">
        <v>21</v>
      </c>
      <c r="I10301" t="s">
        <v>6629</v>
      </c>
      <c r="J10301" t="s">
        <v>6630</v>
      </c>
      <c r="K10301" s="9" t="s">
        <v>4710</v>
      </c>
      <c r="L10301" t="s">
        <v>6631</v>
      </c>
      <c r="M10301">
        <v>201.41</v>
      </c>
      <c r="N10301">
        <v>60.997</v>
      </c>
      <c r="O10301">
        <v>1</v>
      </c>
      <c r="P10301">
        <v>0.05</v>
      </c>
      <c r="Q10301">
        <f>IFERROR(SEARCH("-",R10301)+2, 1)</f>
        <v>1</v>
      </c>
      <c r="R10301" s="9" t="s">
        <v>4710</v>
      </c>
      <c r="S10301" s="9" t="b">
        <f>R10301&lt;&gt;K10301</f>
        <v>0</v>
      </c>
      <c r="T10301" t="str">
        <f xml:space="preserve"> TRIM( LEFT(R10301,  IFERROR(   SEARCH(" - ",R10301), LEN(R10301) )    ) )</f>
        <v>Home Security</v>
      </c>
      <c r="U10301" t="str">
        <f>MID(R10301, Q10301,LEN(R10301))</f>
        <v>Home Security</v>
      </c>
    </row>
    <row r="10302" spans="1:22" x14ac:dyDescent="0.35">
      <c r="A10302" t="s">
        <v>11918</v>
      </c>
      <c r="B10302" s="1">
        <v>45152</v>
      </c>
      <c r="C10302" t="s">
        <v>27</v>
      </c>
      <c r="D10302" t="s">
        <v>1220</v>
      </c>
      <c r="E10302" t="s">
        <v>546</v>
      </c>
      <c r="F10302" t="s">
        <v>547</v>
      </c>
      <c r="G10302" t="s">
        <v>21</v>
      </c>
      <c r="H10302" t="s">
        <v>31</v>
      </c>
      <c r="I10302" t="s">
        <v>1221</v>
      </c>
      <c r="J10302" t="s">
        <v>1222</v>
      </c>
      <c r="K10302" s="9" t="s">
        <v>1115</v>
      </c>
      <c r="L10302" t="s">
        <v>1223</v>
      </c>
      <c r="M10302">
        <v>198.99</v>
      </c>
      <c r="N10302">
        <v>59.447000000000003</v>
      </c>
      <c r="O10302">
        <v>16</v>
      </c>
      <c r="P10302">
        <v>0.18</v>
      </c>
      <c r="Q10302">
        <f>IFERROR(SEARCH("-",R10302)+2, 1)</f>
        <v>1</v>
      </c>
      <c r="R10302" s="9" t="s">
        <v>1115</v>
      </c>
      <c r="S10302" s="9" t="b">
        <f>R10302&lt;&gt;K10302</f>
        <v>0</v>
      </c>
      <c r="T10302" t="str">
        <f xml:space="preserve"> TRIM( LEFT(R10302,  IFERROR(   SEARCH(" - ",R10302), LEN(R10302) )    ) )</f>
        <v>Electronics</v>
      </c>
      <c r="U10302" t="str">
        <f>MID(R10302, Q10302,LEN(R10302))</f>
        <v>Electronics</v>
      </c>
      <c r="V10302" t="s">
        <v>31</v>
      </c>
    </row>
    <row r="10303" spans="1:22" x14ac:dyDescent="0.35">
      <c r="A10303" t="s">
        <v>18142</v>
      </c>
      <c r="B10303" s="1">
        <v>45572</v>
      </c>
      <c r="C10303" t="s">
        <v>27</v>
      </c>
      <c r="D10303" t="s">
        <v>7275</v>
      </c>
      <c r="E10303" t="s">
        <v>546</v>
      </c>
      <c r="F10303" t="s">
        <v>547</v>
      </c>
      <c r="G10303" t="s">
        <v>21</v>
      </c>
      <c r="H10303" t="s">
        <v>202</v>
      </c>
      <c r="I10303" t="s">
        <v>7276</v>
      </c>
      <c r="J10303" t="s">
        <v>7277</v>
      </c>
      <c r="K10303" s="9" t="s">
        <v>1115</v>
      </c>
      <c r="L10303" t="s">
        <v>1223</v>
      </c>
      <c r="M10303">
        <v>199</v>
      </c>
      <c r="N10303">
        <v>59.7</v>
      </c>
      <c r="O10303">
        <v>3</v>
      </c>
      <c r="P10303">
        <v>7.0000000000000007E-2</v>
      </c>
      <c r="Q10303">
        <f>IFERROR(SEARCH("-",R10303)+2, 1)</f>
        <v>1</v>
      </c>
      <c r="R10303" s="9" t="s">
        <v>1115</v>
      </c>
      <c r="S10303" s="9" t="b">
        <f>R10303&lt;&gt;K10303</f>
        <v>0</v>
      </c>
      <c r="T10303" t="str">
        <f xml:space="preserve"> TRIM( LEFT(R10303,  IFERROR(   SEARCH(" - ",R10303), LEN(R10303) )    ) )</f>
        <v>Electronics</v>
      </c>
      <c r="U10303" t="str">
        <f>MID(R10303, Q10303,LEN(R10303))</f>
        <v>Electronics</v>
      </c>
      <c r="V10303" t="s">
        <v>202</v>
      </c>
    </row>
    <row r="10304" spans="1:22" x14ac:dyDescent="0.35">
      <c r="A10304" t="s">
        <v>2199</v>
      </c>
      <c r="B10304" s="1">
        <v>45341</v>
      </c>
      <c r="C10304" t="s">
        <v>27</v>
      </c>
      <c r="D10304" t="s">
        <v>1346</v>
      </c>
      <c r="E10304" t="s">
        <v>546</v>
      </c>
      <c r="F10304" t="s">
        <v>547</v>
      </c>
      <c r="G10304" t="s">
        <v>21</v>
      </c>
      <c r="H10304" t="s">
        <v>164</v>
      </c>
      <c r="I10304" t="s">
        <v>1347</v>
      </c>
      <c r="J10304" t="s">
        <v>1348</v>
      </c>
      <c r="K10304" s="9" t="s">
        <v>217</v>
      </c>
      <c r="L10304" t="s">
        <v>218</v>
      </c>
      <c r="M10304">
        <v>39.99</v>
      </c>
      <c r="N10304">
        <v>11.997</v>
      </c>
      <c r="O10304">
        <v>7</v>
      </c>
      <c r="P10304">
        <v>0.11</v>
      </c>
      <c r="Q10304">
        <f>IFERROR(SEARCH("-",R10304)+2, 1)</f>
        <v>1</v>
      </c>
      <c r="R10304" s="9" t="s">
        <v>217</v>
      </c>
      <c r="S10304" s="9" t="b">
        <f>R10304&lt;&gt;K10304</f>
        <v>0</v>
      </c>
      <c r="T10304" t="str">
        <f xml:space="preserve"> TRIM( LEFT(R10304,  IFERROR(   SEARCH(" - ",R10304), LEN(R10304) )    ) )</f>
        <v>Outdoor</v>
      </c>
      <c r="U10304" t="str">
        <f>MID(R10304, Q10304,LEN(R10304))</f>
        <v>Outdoor</v>
      </c>
      <c r="V10304" t="s">
        <v>164</v>
      </c>
    </row>
    <row r="10305" spans="1:22" x14ac:dyDescent="0.35">
      <c r="A10305" t="s">
        <v>17496</v>
      </c>
      <c r="B10305" s="1">
        <v>45423</v>
      </c>
      <c r="C10305" t="s">
        <v>27</v>
      </c>
      <c r="D10305" t="s">
        <v>7682</v>
      </c>
      <c r="E10305" t="s">
        <v>546</v>
      </c>
      <c r="F10305" t="s">
        <v>547</v>
      </c>
      <c r="G10305" t="s">
        <v>21</v>
      </c>
      <c r="H10305" t="s">
        <v>179</v>
      </c>
      <c r="I10305" t="s">
        <v>7683</v>
      </c>
      <c r="J10305" t="s">
        <v>7684</v>
      </c>
      <c r="K10305" s="9" t="s">
        <v>24</v>
      </c>
      <c r="L10305" t="s">
        <v>1020</v>
      </c>
      <c r="M10305">
        <v>3.29</v>
      </c>
      <c r="N10305">
        <v>0.98699999999999999</v>
      </c>
      <c r="O10305">
        <v>16</v>
      </c>
      <c r="P10305">
        <v>0.09</v>
      </c>
      <c r="Q10305">
        <f>IFERROR(SEARCH("-",R10305)+2, 1)</f>
        <v>8</v>
      </c>
      <c r="R10305" s="9" t="s">
        <v>24</v>
      </c>
      <c r="S10305" s="9" t="b">
        <f>R10305&lt;&gt;K10305</f>
        <v>0</v>
      </c>
      <c r="T10305" t="str">
        <f xml:space="preserve"> TRIM( LEFT(R10305,  IFERROR(   SEARCH(" - ",R10305), LEN(R10305) )    ) )</f>
        <v>Food</v>
      </c>
      <c r="U10305" t="str">
        <f>MID(R10305, Q10305,LEN(R10305))</f>
        <v>Snacks</v>
      </c>
      <c r="V10305" t="s">
        <v>179</v>
      </c>
    </row>
    <row r="10306" spans="1:22" x14ac:dyDescent="0.35">
      <c r="A10306" t="s">
        <v>2533</v>
      </c>
      <c r="B10306" s="1">
        <v>45352</v>
      </c>
      <c r="C10306" t="s">
        <v>27</v>
      </c>
      <c r="D10306" t="s">
        <v>2534</v>
      </c>
      <c r="E10306" t="s">
        <v>546</v>
      </c>
      <c r="F10306" t="s">
        <v>547</v>
      </c>
      <c r="G10306" t="s">
        <v>21</v>
      </c>
      <c r="H10306" t="s">
        <v>202</v>
      </c>
      <c r="I10306" t="s">
        <v>2535</v>
      </c>
      <c r="J10306" t="s">
        <v>2536</v>
      </c>
      <c r="K10306" s="9" t="s">
        <v>284</v>
      </c>
      <c r="L10306" t="s">
        <v>1001</v>
      </c>
      <c r="M10306">
        <v>1.29</v>
      </c>
      <c r="N10306">
        <v>0.38700000000000001</v>
      </c>
      <c r="O10306">
        <v>7</v>
      </c>
      <c r="P10306">
        <v>0.27</v>
      </c>
      <c r="Q10306">
        <f>IFERROR(SEARCH("-",R10306)+2, 1)</f>
        <v>8</v>
      </c>
      <c r="R10306" s="9" t="s">
        <v>284</v>
      </c>
      <c r="S10306" s="9" t="b">
        <f>R10306&lt;&gt;K10306</f>
        <v>0</v>
      </c>
      <c r="T10306" t="str">
        <f xml:space="preserve"> TRIM( LEFT(R10306,  IFERROR(   SEARCH(" - ",R10306), LEN(R10306) )    ) )</f>
        <v>Food</v>
      </c>
      <c r="U10306" t="str">
        <f>MID(R10306, Q10306,LEN(R10306))</f>
        <v>Canned Goods</v>
      </c>
      <c r="V10306" t="s">
        <v>202</v>
      </c>
    </row>
    <row r="10307" spans="1:22" x14ac:dyDescent="0.35">
      <c r="A10307" t="s">
        <v>1502</v>
      </c>
      <c r="B10307" s="1">
        <v>45620</v>
      </c>
      <c r="C10307" t="s">
        <v>27</v>
      </c>
      <c r="D10307" t="s">
        <v>660</v>
      </c>
      <c r="E10307" t="s">
        <v>546</v>
      </c>
      <c r="F10307" t="s">
        <v>547</v>
      </c>
      <c r="G10307" t="s">
        <v>21</v>
      </c>
      <c r="H10307" t="s">
        <v>31</v>
      </c>
      <c r="I10307" t="s">
        <v>661</v>
      </c>
      <c r="J10307" t="s">
        <v>662</v>
      </c>
      <c r="K10307" s="9" t="s">
        <v>652</v>
      </c>
      <c r="L10307" t="s">
        <v>663</v>
      </c>
      <c r="M10307">
        <v>2.99</v>
      </c>
      <c r="N10307">
        <v>0.89700000000000002</v>
      </c>
      <c r="O10307">
        <v>16</v>
      </c>
      <c r="P10307">
        <v>0.38</v>
      </c>
      <c r="Q10307">
        <f>IFERROR(SEARCH("-",R10307)+2, 1)</f>
        <v>8</v>
      </c>
      <c r="R10307" s="9" t="s">
        <v>652</v>
      </c>
      <c r="S10307" s="9" t="b">
        <f>R10307&lt;&gt;K10307</f>
        <v>0</v>
      </c>
      <c r="T10307" t="str">
        <f xml:space="preserve"> TRIM( LEFT(R10307,  IFERROR(   SEARCH(" - ",R10307), LEN(R10307) )    ) )</f>
        <v>Food</v>
      </c>
      <c r="U10307" t="str">
        <f>MID(R10307, Q10307,LEN(R10307))</f>
        <v>Soups</v>
      </c>
      <c r="V10307" t="s">
        <v>31</v>
      </c>
    </row>
    <row r="10308" spans="1:22" x14ac:dyDescent="0.35">
      <c r="A10308" t="s">
        <v>15520</v>
      </c>
      <c r="B10308" s="1">
        <v>45045</v>
      </c>
      <c r="C10308" t="s">
        <v>27</v>
      </c>
      <c r="D10308" t="s">
        <v>15521</v>
      </c>
      <c r="E10308" t="s">
        <v>546</v>
      </c>
      <c r="F10308" t="s">
        <v>547</v>
      </c>
      <c r="G10308" t="s">
        <v>21</v>
      </c>
      <c r="H10308" t="s">
        <v>31</v>
      </c>
      <c r="I10308" t="s">
        <v>3648</v>
      </c>
      <c r="J10308" t="s">
        <v>3649</v>
      </c>
      <c r="K10308" s="9" t="s">
        <v>348</v>
      </c>
      <c r="L10308" t="s">
        <v>309</v>
      </c>
      <c r="M10308">
        <v>2.74</v>
      </c>
      <c r="N10308">
        <v>0.79700000000000004</v>
      </c>
      <c r="O10308">
        <v>16</v>
      </c>
      <c r="P10308">
        <v>0.01</v>
      </c>
      <c r="Q10308">
        <f>IFERROR(SEARCH("-",R10308)+2, 1)</f>
        <v>8</v>
      </c>
      <c r="R10308" s="9" t="s">
        <v>348</v>
      </c>
      <c r="S10308" s="9" t="b">
        <f>R10308&lt;&gt;K10308</f>
        <v>0</v>
      </c>
      <c r="T10308" t="str">
        <f xml:space="preserve"> TRIM( LEFT(R10308,  IFERROR(   SEARCH(" - ",R10308), LEN(R10308) )    ) )</f>
        <v>Food</v>
      </c>
      <c r="U10308" t="str">
        <f>MID(R10308, Q10308,LEN(R10308))</f>
        <v>Dairy</v>
      </c>
      <c r="V10308" t="s">
        <v>31</v>
      </c>
    </row>
    <row r="10309" spans="1:22" x14ac:dyDescent="0.35">
      <c r="A10309" t="s">
        <v>18901</v>
      </c>
      <c r="B10309" s="1">
        <v>45287</v>
      </c>
      <c r="C10309" t="s">
        <v>27</v>
      </c>
      <c r="D10309" t="s">
        <v>9081</v>
      </c>
      <c r="E10309" t="s">
        <v>546</v>
      </c>
      <c r="F10309" t="s">
        <v>547</v>
      </c>
      <c r="G10309" t="s">
        <v>21</v>
      </c>
      <c r="H10309" t="s">
        <v>179</v>
      </c>
      <c r="I10309" t="s">
        <v>9082</v>
      </c>
      <c r="J10309" t="s">
        <v>9083</v>
      </c>
      <c r="K10309" s="9" t="s">
        <v>24</v>
      </c>
      <c r="L10309" t="s">
        <v>4163</v>
      </c>
      <c r="M10309">
        <v>3.99</v>
      </c>
      <c r="N10309">
        <v>1.1970000000000001</v>
      </c>
      <c r="O10309">
        <v>16</v>
      </c>
      <c r="P10309">
        <v>0.38</v>
      </c>
      <c r="Q10309">
        <f>IFERROR(SEARCH("-",R10309)+2, 1)</f>
        <v>8</v>
      </c>
      <c r="R10309" s="9" t="s">
        <v>24</v>
      </c>
      <c r="S10309" s="9" t="b">
        <f>R10309&lt;&gt;K10309</f>
        <v>0</v>
      </c>
      <c r="T10309" t="str">
        <f xml:space="preserve"> TRIM( LEFT(R10309,  IFERROR(   SEARCH(" - ",R10309), LEN(R10309) )    ) )</f>
        <v>Food</v>
      </c>
      <c r="U10309" t="str">
        <f>MID(R10309, Q10309,LEN(R10309))</f>
        <v>Snacks</v>
      </c>
      <c r="V10309" t="s">
        <v>179</v>
      </c>
    </row>
    <row r="10310" spans="1:22" x14ac:dyDescent="0.35">
      <c r="A10310" t="s">
        <v>12291</v>
      </c>
      <c r="B10310" s="1">
        <v>44976</v>
      </c>
      <c r="C10310" t="s">
        <v>27</v>
      </c>
      <c r="D10310" t="s">
        <v>545</v>
      </c>
      <c r="E10310" t="s">
        <v>546</v>
      </c>
      <c r="F10310" t="s">
        <v>547</v>
      </c>
      <c r="G10310" t="s">
        <v>21</v>
      </c>
      <c r="H10310" t="s">
        <v>31</v>
      </c>
      <c r="I10310" t="s">
        <v>548</v>
      </c>
      <c r="J10310" t="s">
        <v>549</v>
      </c>
      <c r="K10310" s="9" t="s">
        <v>391</v>
      </c>
      <c r="L10310" t="s">
        <v>550</v>
      </c>
      <c r="M10310">
        <v>23.99</v>
      </c>
      <c r="N10310">
        <v>6.9470000000000001</v>
      </c>
      <c r="O10310">
        <v>3</v>
      </c>
      <c r="P10310">
        <v>0.06</v>
      </c>
      <c r="Q10310">
        <f>IFERROR(SEARCH("-",R10310)+2, 1)</f>
        <v>1</v>
      </c>
      <c r="R10310" s="9" t="s">
        <v>391</v>
      </c>
      <c r="S10310" s="9" t="b">
        <f>R10310&lt;&gt;K10310</f>
        <v>0</v>
      </c>
      <c r="T10310" t="str">
        <f xml:space="preserve"> TRIM( LEFT(R10310,  IFERROR(   SEARCH(" - ",R10310), LEN(R10310) )    ) )</f>
        <v>Kitchen</v>
      </c>
      <c r="U10310" t="str">
        <f>MID(R10310, Q10310,LEN(R10310))</f>
        <v>Kitchen</v>
      </c>
      <c r="V10310" t="s">
        <v>31</v>
      </c>
    </row>
    <row r="10311" spans="1:22" x14ac:dyDescent="0.35">
      <c r="A10311" t="s">
        <v>18627</v>
      </c>
      <c r="B10311" s="1">
        <v>45507</v>
      </c>
      <c r="C10311" t="s">
        <v>27</v>
      </c>
      <c r="D10311" t="s">
        <v>9184</v>
      </c>
      <c r="E10311" t="s">
        <v>546</v>
      </c>
      <c r="F10311" t="s">
        <v>547</v>
      </c>
      <c r="G10311" t="s">
        <v>21</v>
      </c>
      <c r="H10311" t="s">
        <v>40</v>
      </c>
      <c r="I10311" t="s">
        <v>9185</v>
      </c>
      <c r="J10311" t="s">
        <v>9186</v>
      </c>
      <c r="K10311" s="9" t="s">
        <v>391</v>
      </c>
      <c r="L10311" t="s">
        <v>1690</v>
      </c>
      <c r="M10311">
        <v>39.99</v>
      </c>
      <c r="N10311">
        <v>11.997</v>
      </c>
      <c r="O10311">
        <v>10</v>
      </c>
      <c r="P10311">
        <v>0.14000000000000001</v>
      </c>
      <c r="Q10311">
        <f>IFERROR(SEARCH("-",R10311)+2, 1)</f>
        <v>1</v>
      </c>
      <c r="R10311" s="9" t="s">
        <v>391</v>
      </c>
      <c r="S10311" s="9" t="b">
        <f>R10311&lt;&gt;K10311</f>
        <v>0</v>
      </c>
      <c r="T10311" t="str">
        <f xml:space="preserve"> TRIM( LEFT(R10311,  IFERROR(   SEARCH(" - ",R10311), LEN(R10311) )    ) )</f>
        <v>Kitchen</v>
      </c>
      <c r="U10311" t="str">
        <f>MID(R10311, Q10311,LEN(R10311))</f>
        <v>Kitchen</v>
      </c>
      <c r="V10311" t="s">
        <v>40</v>
      </c>
    </row>
    <row r="10312" spans="1:22" x14ac:dyDescent="0.35">
      <c r="A10312" t="s">
        <v>13433</v>
      </c>
      <c r="B10312" s="1">
        <v>45037</v>
      </c>
      <c r="C10312" t="s">
        <v>27</v>
      </c>
      <c r="D10312" t="s">
        <v>13184</v>
      </c>
      <c r="E10312" t="s">
        <v>546</v>
      </c>
      <c r="F10312" t="s">
        <v>547</v>
      </c>
      <c r="G10312" t="s">
        <v>21</v>
      </c>
      <c r="H10312" t="s">
        <v>49</v>
      </c>
      <c r="I10312" t="s">
        <v>6885</v>
      </c>
      <c r="J10312" t="s">
        <v>6886</v>
      </c>
      <c r="K10312" s="9" t="s">
        <v>391</v>
      </c>
      <c r="L10312" t="s">
        <v>916</v>
      </c>
      <c r="M10312">
        <v>49.14</v>
      </c>
      <c r="N10312">
        <v>14.497</v>
      </c>
      <c r="O10312">
        <v>7</v>
      </c>
      <c r="P10312">
        <v>0.09</v>
      </c>
      <c r="Q10312">
        <f>IFERROR(SEARCH("-",R10312)+2, 1)</f>
        <v>1</v>
      </c>
      <c r="R10312" s="9" t="s">
        <v>391</v>
      </c>
      <c r="S10312" s="9" t="b">
        <f>R10312&lt;&gt;K10312</f>
        <v>0</v>
      </c>
      <c r="T10312" t="str">
        <f xml:space="preserve"> TRIM( LEFT(R10312,  IFERROR(   SEARCH(" - ",R10312), LEN(R10312) )    ) )</f>
        <v>Kitchen</v>
      </c>
      <c r="U10312" t="str">
        <f>MID(R10312, Q10312,LEN(R10312))</f>
        <v>Kitchen</v>
      </c>
      <c r="V10312" t="s">
        <v>49</v>
      </c>
    </row>
    <row r="10313" spans="1:22" x14ac:dyDescent="0.35">
      <c r="A10313" t="s">
        <v>6369</v>
      </c>
      <c r="B10313" s="1">
        <v>45661</v>
      </c>
      <c r="C10313" t="s">
        <v>27</v>
      </c>
      <c r="D10313" t="s">
        <v>2057</v>
      </c>
      <c r="E10313" t="s">
        <v>546</v>
      </c>
      <c r="F10313" t="s">
        <v>547</v>
      </c>
      <c r="G10313" t="s">
        <v>21</v>
      </c>
      <c r="H10313" t="s">
        <v>164</v>
      </c>
      <c r="I10313" t="s">
        <v>5997</v>
      </c>
      <c r="J10313" t="s">
        <v>834</v>
      </c>
      <c r="K10313" s="9" t="s">
        <v>82</v>
      </c>
      <c r="L10313" t="s">
        <v>211</v>
      </c>
      <c r="M10313">
        <v>46.42</v>
      </c>
      <c r="N10313">
        <v>14.5</v>
      </c>
      <c r="O10313">
        <v>3</v>
      </c>
      <c r="P10313">
        <v>0.05</v>
      </c>
      <c r="Q10313">
        <f>IFERROR(SEARCH("-",R10313)+2, 1)</f>
        <v>1</v>
      </c>
      <c r="R10313" s="9" t="s">
        <v>82</v>
      </c>
      <c r="S10313" s="9" t="b">
        <f>R10313&lt;&gt;K10313</f>
        <v>0</v>
      </c>
      <c r="T10313" t="str">
        <f xml:space="preserve"> TRIM( LEFT(R10313,  IFERROR(   SEARCH(" - ",R10313), LEN(R10313) )    ) )</f>
        <v>Home</v>
      </c>
      <c r="U10313" t="str">
        <f>MID(R10313, Q10313,LEN(R10313))</f>
        <v>Home</v>
      </c>
      <c r="V10313" t="s">
        <v>164</v>
      </c>
    </row>
    <row r="10314" spans="1:22" x14ac:dyDescent="0.35">
      <c r="A10314" t="s">
        <v>16142</v>
      </c>
      <c r="B10314" s="1">
        <v>45187</v>
      </c>
      <c r="C10314" t="s">
        <v>27</v>
      </c>
      <c r="D10314" t="s">
        <v>16143</v>
      </c>
      <c r="E10314" t="s">
        <v>546</v>
      </c>
      <c r="F10314" t="s">
        <v>547</v>
      </c>
      <c r="G10314" t="s">
        <v>21</v>
      </c>
      <c r="H10314" t="s">
        <v>164</v>
      </c>
      <c r="I10314" t="s">
        <v>4940</v>
      </c>
      <c r="J10314" t="s">
        <v>4941</v>
      </c>
      <c r="K10314" s="9" t="s">
        <v>82</v>
      </c>
      <c r="L10314" t="s">
        <v>211</v>
      </c>
      <c r="M10314">
        <v>34.24</v>
      </c>
      <c r="N10314">
        <v>13.746</v>
      </c>
      <c r="O10314">
        <v>20</v>
      </c>
      <c r="P10314">
        <v>0.01</v>
      </c>
      <c r="Q10314">
        <f>IFERROR(SEARCH("-",R10314)+2, 1)</f>
        <v>1</v>
      </c>
      <c r="R10314" s="9" t="s">
        <v>82</v>
      </c>
      <c r="S10314" s="9" t="b">
        <f>R10314&lt;&gt;K10314</f>
        <v>0</v>
      </c>
      <c r="T10314" t="str">
        <f xml:space="preserve"> TRIM( LEFT(R10314,  IFERROR(   SEARCH(" - ",R10314), LEN(R10314) )    ) )</f>
        <v>Home</v>
      </c>
      <c r="U10314" t="str">
        <f>MID(R10314, Q10314,LEN(R10314))</f>
        <v>Home</v>
      </c>
      <c r="V10314" t="s">
        <v>164</v>
      </c>
    </row>
    <row r="10315" spans="1:22" x14ac:dyDescent="0.35">
      <c r="A10315" t="s">
        <v>12810</v>
      </c>
      <c r="B10315" s="1">
        <v>45261</v>
      </c>
      <c r="C10315" t="s">
        <v>27</v>
      </c>
      <c r="D10315" t="s">
        <v>12811</v>
      </c>
      <c r="E10315" t="s">
        <v>546</v>
      </c>
      <c r="F10315" t="s">
        <v>547</v>
      </c>
      <c r="G10315" t="s">
        <v>21</v>
      </c>
      <c r="H10315" t="s">
        <v>260</v>
      </c>
      <c r="I10315" t="s">
        <v>5708</v>
      </c>
      <c r="J10315" t="s">
        <v>5709</v>
      </c>
      <c r="K10315" s="9" t="s">
        <v>3795</v>
      </c>
      <c r="L10315" t="s">
        <v>1291</v>
      </c>
      <c r="M10315">
        <v>4.1399999999999997</v>
      </c>
      <c r="N10315">
        <v>0.997</v>
      </c>
      <c r="O10315">
        <v>8</v>
      </c>
      <c r="P10315">
        <v>0.38</v>
      </c>
      <c r="Q10315">
        <f>IFERROR(SEARCH("-",R10315)+2, 1)</f>
        <v>8</v>
      </c>
      <c r="R10315" s="9" t="s">
        <v>3795</v>
      </c>
      <c r="S10315" s="9" t="b">
        <f>R10315&lt;&gt;K10315</f>
        <v>0</v>
      </c>
      <c r="T10315" t="str">
        <f xml:space="preserve"> TRIM( LEFT(R10315,  IFERROR(   SEARCH(" - ",R10315), LEN(R10315) )    ) )</f>
        <v>Food</v>
      </c>
      <c r="U10315" t="str">
        <f>MID(R10315, Q10315,LEN(R10315))</f>
        <v>Baked Goods</v>
      </c>
      <c r="V10315" t="s">
        <v>260</v>
      </c>
    </row>
    <row r="10316" spans="1:22" x14ac:dyDescent="0.35">
      <c r="A10316" t="s">
        <v>11008</v>
      </c>
      <c r="B10316" s="1">
        <v>45645</v>
      </c>
      <c r="C10316" t="s">
        <v>27</v>
      </c>
      <c r="D10316" t="s">
        <v>11009</v>
      </c>
      <c r="E10316" t="s">
        <v>546</v>
      </c>
      <c r="F10316" t="s">
        <v>547</v>
      </c>
      <c r="G10316" t="s">
        <v>21</v>
      </c>
      <c r="H10316" t="s">
        <v>40</v>
      </c>
      <c r="I10316" t="s">
        <v>4573</v>
      </c>
      <c r="J10316" t="s">
        <v>4574</v>
      </c>
      <c r="K10316" s="9" t="s">
        <v>24</v>
      </c>
      <c r="L10316" t="s">
        <v>197</v>
      </c>
      <c r="M10316">
        <v>6.49</v>
      </c>
      <c r="N10316">
        <v>2.1960000000000002</v>
      </c>
      <c r="O10316">
        <v>8</v>
      </c>
      <c r="Q10316">
        <f>IFERROR(SEARCH("-",R10316)+2, 1)</f>
        <v>8</v>
      </c>
      <c r="R10316" s="9" t="s">
        <v>24</v>
      </c>
      <c r="S10316" s="9" t="b">
        <f>R10316&lt;&gt;K10316</f>
        <v>0</v>
      </c>
      <c r="T10316" t="str">
        <f xml:space="preserve"> TRIM( LEFT(R10316,  IFERROR(   SEARCH(" - ",R10316), LEN(R10316) )    ) )</f>
        <v>Food</v>
      </c>
      <c r="U10316" t="str">
        <f>MID(R10316, Q10316,LEN(R10316))</f>
        <v>Snacks</v>
      </c>
      <c r="V10316" t="s">
        <v>40</v>
      </c>
    </row>
    <row r="10317" spans="1:22" x14ac:dyDescent="0.35">
      <c r="A10317" t="s">
        <v>14947</v>
      </c>
      <c r="B10317" s="1">
        <v>45086</v>
      </c>
      <c r="C10317" t="s">
        <v>27</v>
      </c>
      <c r="D10317" t="s">
        <v>7618</v>
      </c>
      <c r="E10317" t="s">
        <v>546</v>
      </c>
      <c r="F10317" t="s">
        <v>547</v>
      </c>
      <c r="G10317" t="s">
        <v>21</v>
      </c>
      <c r="H10317" t="s">
        <v>49</v>
      </c>
      <c r="I10317" t="s">
        <v>7619</v>
      </c>
      <c r="J10317" t="s">
        <v>7620</v>
      </c>
      <c r="K10317" s="9" t="s">
        <v>24</v>
      </c>
      <c r="L10317" t="s">
        <v>197</v>
      </c>
      <c r="M10317">
        <v>4.1399999999999997</v>
      </c>
      <c r="N10317">
        <v>0.997</v>
      </c>
      <c r="O10317">
        <v>16</v>
      </c>
      <c r="P10317">
        <v>0.12</v>
      </c>
      <c r="Q10317">
        <f>IFERROR(SEARCH("-",R10317)+2, 1)</f>
        <v>8</v>
      </c>
      <c r="R10317" s="9" t="s">
        <v>24</v>
      </c>
      <c r="S10317" s="9" t="b">
        <f>R10317&lt;&gt;K10317</f>
        <v>0</v>
      </c>
      <c r="T10317" t="str">
        <f xml:space="preserve"> TRIM( LEFT(R10317,  IFERROR(   SEARCH(" - ",R10317), LEN(R10317) )    ) )</f>
        <v>Food</v>
      </c>
      <c r="U10317" t="str">
        <f>MID(R10317, Q10317,LEN(R10317))</f>
        <v>Snacks</v>
      </c>
      <c r="V10317" t="s">
        <v>49</v>
      </c>
    </row>
    <row r="10318" spans="1:22" x14ac:dyDescent="0.35">
      <c r="A10318" t="s">
        <v>4381</v>
      </c>
      <c r="B10318" s="1">
        <v>45519</v>
      </c>
      <c r="C10318" t="s">
        <v>27</v>
      </c>
      <c r="D10318" t="s">
        <v>3837</v>
      </c>
      <c r="E10318" t="s">
        <v>546</v>
      </c>
      <c r="F10318" t="s">
        <v>547</v>
      </c>
      <c r="G10318" t="s">
        <v>21</v>
      </c>
      <c r="H10318" t="s">
        <v>164</v>
      </c>
      <c r="I10318" t="s">
        <v>3838</v>
      </c>
      <c r="J10318" t="s">
        <v>3839</v>
      </c>
      <c r="K10318" s="9" t="s">
        <v>151</v>
      </c>
      <c r="L10318" t="s">
        <v>3840</v>
      </c>
      <c r="M10318">
        <v>299.99</v>
      </c>
      <c r="N10318">
        <v>89.997</v>
      </c>
      <c r="O10318">
        <v>20</v>
      </c>
      <c r="P10318">
        <v>0.12</v>
      </c>
      <c r="Q10318">
        <f>IFERROR(SEARCH("-",R10318)+2, 1)</f>
        <v>1</v>
      </c>
      <c r="R10318" s="9" t="s">
        <v>151</v>
      </c>
      <c r="S10318" s="9" t="b">
        <f>R10318&lt;&gt;K10318</f>
        <v>0</v>
      </c>
      <c r="T10318" t="str">
        <f xml:space="preserve"> TRIM( LEFT(R10318,  IFERROR(   SEARCH(" - ",R10318), LEN(R10318) )    ) )</f>
        <v>Home Appliances</v>
      </c>
      <c r="U10318" t="str">
        <f>MID(R10318, Q10318,LEN(R10318))</f>
        <v>Home Appliances</v>
      </c>
      <c r="V10318" t="s">
        <v>164</v>
      </c>
    </row>
    <row r="10319" spans="1:22" x14ac:dyDescent="0.35">
      <c r="A10319" t="s">
        <v>12085</v>
      </c>
      <c r="B10319" s="1">
        <v>45009</v>
      </c>
      <c r="C10319" t="s">
        <v>27</v>
      </c>
      <c r="D10319" t="s">
        <v>1240</v>
      </c>
      <c r="E10319" t="s">
        <v>546</v>
      </c>
      <c r="F10319" t="s">
        <v>547</v>
      </c>
      <c r="G10319" t="s">
        <v>21</v>
      </c>
      <c r="H10319" t="s">
        <v>179</v>
      </c>
      <c r="I10319" t="s">
        <v>1241</v>
      </c>
      <c r="J10319" t="s">
        <v>1242</v>
      </c>
      <c r="K10319" s="9" t="s">
        <v>1243</v>
      </c>
      <c r="L10319" t="s">
        <v>1244</v>
      </c>
      <c r="M10319">
        <v>48.99</v>
      </c>
      <c r="N10319">
        <v>14.446999999999999</v>
      </c>
      <c r="O10319">
        <v>12</v>
      </c>
      <c r="P10319">
        <v>0.32</v>
      </c>
      <c r="Q10319">
        <f>IFERROR(SEARCH("-",R10319)+2, 1)</f>
        <v>12</v>
      </c>
      <c r="R10319" s="9" t="s">
        <v>1243</v>
      </c>
      <c r="S10319" s="9" t="b">
        <f>R10319&lt;&gt;K10319</f>
        <v>0</v>
      </c>
      <c r="T10319" t="str">
        <f xml:space="preserve"> TRIM( LEFT(R10319,  IFERROR(   SEARCH(" - ",R10319), LEN(R10319) )    ) )</f>
        <v>Clothing</v>
      </c>
      <c r="U10319" t="str">
        <f>MID(R10319, Q10319,LEN(R10319))</f>
        <v>Shirts</v>
      </c>
      <c r="V10319" t="s">
        <v>179</v>
      </c>
    </row>
    <row r="10320" spans="1:22" x14ac:dyDescent="0.35">
      <c r="A10320" t="s">
        <v>13390</v>
      </c>
      <c r="B10320" s="1">
        <v>45140</v>
      </c>
      <c r="C10320" t="s">
        <v>27</v>
      </c>
      <c r="D10320" t="s">
        <v>13191</v>
      </c>
      <c r="E10320" t="s">
        <v>546</v>
      </c>
      <c r="F10320" t="s">
        <v>547</v>
      </c>
      <c r="G10320" t="s">
        <v>21</v>
      </c>
      <c r="H10320" t="s">
        <v>164</v>
      </c>
      <c r="I10320" t="s">
        <v>13192</v>
      </c>
      <c r="J10320" t="s">
        <v>13193</v>
      </c>
      <c r="K10320" s="9" t="s">
        <v>34</v>
      </c>
      <c r="L10320" t="s">
        <v>106</v>
      </c>
      <c r="M10320">
        <v>1.74</v>
      </c>
      <c r="N10320">
        <v>0.27700000000000002</v>
      </c>
      <c r="O10320">
        <v>6</v>
      </c>
      <c r="P10320">
        <v>0</v>
      </c>
      <c r="Q10320">
        <f>IFERROR(SEARCH("-",R10320)+2, 1)</f>
        <v>8</v>
      </c>
      <c r="R10320" s="9" t="s">
        <v>34</v>
      </c>
      <c r="S10320" s="9" t="b">
        <f>R10320&lt;&gt;K10320</f>
        <v>0</v>
      </c>
      <c r="T10320" t="str">
        <f xml:space="preserve"> TRIM( LEFT(R10320,  IFERROR(   SEARCH(" - ",R10320), LEN(R10320) )    ) )</f>
        <v>Food</v>
      </c>
      <c r="U10320" t="str">
        <f>MID(R10320, Q10320,LEN(R10320))</f>
        <v>Condiments</v>
      </c>
      <c r="V10320" t="s">
        <v>164</v>
      </c>
    </row>
    <row r="10321" spans="1:22" x14ac:dyDescent="0.35">
      <c r="A10321" t="s">
        <v>18136</v>
      </c>
      <c r="B10321" s="1">
        <v>45494</v>
      </c>
      <c r="C10321" t="s">
        <v>27</v>
      </c>
      <c r="D10321" t="s">
        <v>14582</v>
      </c>
      <c r="E10321" t="s">
        <v>546</v>
      </c>
      <c r="F10321" t="s">
        <v>547</v>
      </c>
      <c r="G10321" t="s">
        <v>21</v>
      </c>
      <c r="I10321" t="s">
        <v>14583</v>
      </c>
      <c r="J10321" t="s">
        <v>14584</v>
      </c>
      <c r="K10321" s="9" t="s">
        <v>2982</v>
      </c>
      <c r="L10321" t="s">
        <v>2983</v>
      </c>
      <c r="M10321">
        <v>3.49</v>
      </c>
      <c r="N10321">
        <v>1.0469999999999999</v>
      </c>
      <c r="O10321">
        <v>2</v>
      </c>
      <c r="P10321">
        <v>0.4</v>
      </c>
      <c r="Q10321">
        <f>IFERROR(SEARCH("-",R10321)+2, 1)</f>
        <v>8</v>
      </c>
      <c r="R10321" s="9" t="s">
        <v>2982</v>
      </c>
      <c r="S10321" s="9" t="b">
        <f>R10321&lt;&gt;K10321</f>
        <v>0</v>
      </c>
      <c r="T10321" t="str">
        <f xml:space="preserve"> TRIM( LEFT(R10321,  IFERROR(   SEARCH(" - ",R10321), LEN(R10321) )    ) )</f>
        <v>Food</v>
      </c>
      <c r="U10321" t="str">
        <f>MID(R10321, Q10321,LEN(R10321))</f>
        <v>Dressings</v>
      </c>
    </row>
    <row r="10322" spans="1:22" x14ac:dyDescent="0.35">
      <c r="A10322" t="s">
        <v>12176</v>
      </c>
      <c r="B10322" s="1">
        <v>44939</v>
      </c>
      <c r="C10322" t="s">
        <v>27</v>
      </c>
      <c r="D10322" t="s">
        <v>1922</v>
      </c>
      <c r="E10322" t="s">
        <v>546</v>
      </c>
      <c r="F10322" t="s">
        <v>547</v>
      </c>
      <c r="G10322" t="s">
        <v>21</v>
      </c>
      <c r="H10322" t="s">
        <v>202</v>
      </c>
      <c r="I10322" t="s">
        <v>1923</v>
      </c>
      <c r="J10322" t="s">
        <v>1924</v>
      </c>
      <c r="K10322" s="9" t="s">
        <v>391</v>
      </c>
      <c r="L10322" t="s">
        <v>1741</v>
      </c>
      <c r="M10322">
        <v>23.99</v>
      </c>
      <c r="N10322">
        <v>6.9470000000000001</v>
      </c>
      <c r="O10322">
        <v>14</v>
      </c>
      <c r="P10322">
        <v>0.1</v>
      </c>
      <c r="Q10322">
        <f>IFERROR(SEARCH("-",R10322)+2, 1)</f>
        <v>1</v>
      </c>
      <c r="R10322" s="9" t="s">
        <v>391</v>
      </c>
      <c r="S10322" s="9" t="b">
        <f>R10322&lt;&gt;K10322</f>
        <v>0</v>
      </c>
      <c r="T10322" t="str">
        <f xml:space="preserve"> TRIM( LEFT(R10322,  IFERROR(   SEARCH(" - ",R10322), LEN(R10322) )    ) )</f>
        <v>Kitchen</v>
      </c>
      <c r="U10322" t="str">
        <f>MID(R10322, Q10322,LEN(R10322))</f>
        <v>Kitchen</v>
      </c>
      <c r="V10322" t="s">
        <v>202</v>
      </c>
    </row>
    <row r="10323" spans="1:22" x14ac:dyDescent="0.35">
      <c r="A10323" t="s">
        <v>15636</v>
      </c>
      <c r="B10323" s="1">
        <v>45015</v>
      </c>
      <c r="C10323" t="s">
        <v>27</v>
      </c>
      <c r="D10323" t="s">
        <v>15637</v>
      </c>
      <c r="E10323" t="s">
        <v>546</v>
      </c>
      <c r="F10323" t="s">
        <v>547</v>
      </c>
      <c r="G10323" t="s">
        <v>21</v>
      </c>
      <c r="H10323" t="s">
        <v>40</v>
      </c>
      <c r="I10323" t="s">
        <v>3238</v>
      </c>
      <c r="J10323" t="s">
        <v>3239</v>
      </c>
      <c r="K10323" s="9" t="s">
        <v>128</v>
      </c>
      <c r="L10323" t="s">
        <v>168</v>
      </c>
      <c r="M10323">
        <v>5.74</v>
      </c>
      <c r="N10323">
        <v>1.6970000000000001</v>
      </c>
      <c r="O10323">
        <v>14</v>
      </c>
      <c r="P10323">
        <v>0.03</v>
      </c>
      <c r="Q10323">
        <f>IFERROR(SEARCH("-",R10323)+2, 1)</f>
        <v>8</v>
      </c>
      <c r="R10323" s="9" t="s">
        <v>128</v>
      </c>
      <c r="S10323" s="9" t="b">
        <f>R10323&lt;&gt;K10323</f>
        <v>0</v>
      </c>
      <c r="T10323" t="str">
        <f xml:space="preserve"> TRIM( LEFT(R10323,  IFERROR(   SEARCH(" - ",R10323), LEN(R10323) )    ) )</f>
        <v>Food</v>
      </c>
      <c r="U10323" t="str">
        <f>MID(R10323, Q10323,LEN(R10323))</f>
        <v>Frozen Foods</v>
      </c>
      <c r="V10323" t="s">
        <v>40</v>
      </c>
    </row>
    <row r="10324" spans="1:22" x14ac:dyDescent="0.35">
      <c r="A10324" t="s">
        <v>8879</v>
      </c>
      <c r="B10324" s="1">
        <v>45542</v>
      </c>
      <c r="C10324" t="s">
        <v>27</v>
      </c>
      <c r="D10324" t="s">
        <v>8190</v>
      </c>
      <c r="E10324" t="s">
        <v>546</v>
      </c>
      <c r="F10324" t="s">
        <v>547</v>
      </c>
      <c r="G10324" t="s">
        <v>21</v>
      </c>
      <c r="H10324" t="s">
        <v>71</v>
      </c>
      <c r="I10324" t="s">
        <v>8191</v>
      </c>
      <c r="J10324" t="s">
        <v>8192</v>
      </c>
      <c r="K10324" s="9" t="s">
        <v>167</v>
      </c>
      <c r="L10324" t="s">
        <v>2907</v>
      </c>
      <c r="M10324">
        <v>8.99</v>
      </c>
      <c r="N10324">
        <v>2.6970000000000001</v>
      </c>
      <c r="O10324">
        <v>7</v>
      </c>
      <c r="P10324">
        <v>0.25</v>
      </c>
      <c r="Q10324">
        <f>IFERROR(SEARCH("-",R10324)+2, 1)</f>
        <v>8</v>
      </c>
      <c r="R10324" s="9" t="s">
        <v>167</v>
      </c>
      <c r="S10324" s="9" t="b">
        <f>R10324&lt;&gt;K10324</f>
        <v>0</v>
      </c>
      <c r="T10324" t="str">
        <f xml:space="preserve"> TRIM( LEFT(R10324,  IFERROR(   SEARCH(" - ",R10324), LEN(R10324) )    ) )</f>
        <v>Food</v>
      </c>
      <c r="U10324" t="str">
        <f>MID(R10324, Q10324,LEN(R10324))</f>
        <v>Frozen Meals</v>
      </c>
      <c r="V10324" t="s">
        <v>71</v>
      </c>
    </row>
    <row r="10325" spans="1:22" x14ac:dyDescent="0.35">
      <c r="A10325" t="s">
        <v>1980</v>
      </c>
      <c r="B10325" s="1">
        <v>45640</v>
      </c>
      <c r="C10325" t="s">
        <v>27</v>
      </c>
      <c r="D10325" t="s">
        <v>1122</v>
      </c>
      <c r="E10325" t="s">
        <v>546</v>
      </c>
      <c r="F10325" t="s">
        <v>547</v>
      </c>
      <c r="G10325" t="s">
        <v>21</v>
      </c>
      <c r="H10325" t="s">
        <v>179</v>
      </c>
      <c r="I10325" t="s">
        <v>1125</v>
      </c>
      <c r="J10325" t="s">
        <v>1126</v>
      </c>
      <c r="K10325" s="9" t="s">
        <v>128</v>
      </c>
      <c r="L10325" t="s">
        <v>1127</v>
      </c>
      <c r="M10325">
        <v>4.99</v>
      </c>
      <c r="N10325">
        <v>1.4970000000000001</v>
      </c>
      <c r="O10325">
        <v>2</v>
      </c>
      <c r="P10325">
        <v>0.35</v>
      </c>
      <c r="Q10325">
        <f>IFERROR(SEARCH("-",R10325)+2, 1)</f>
        <v>8</v>
      </c>
      <c r="R10325" s="9" t="s">
        <v>128</v>
      </c>
      <c r="S10325" s="9" t="b">
        <f>R10325&lt;&gt;K10325</f>
        <v>0</v>
      </c>
      <c r="T10325" t="str">
        <f xml:space="preserve"> TRIM( LEFT(R10325,  IFERROR(   SEARCH(" - ",R10325), LEN(R10325) )    ) )</f>
        <v>Food</v>
      </c>
      <c r="U10325" t="str">
        <f>MID(R10325, Q10325,LEN(R10325))</f>
        <v>Frozen Foods</v>
      </c>
      <c r="V10325" t="s">
        <v>179</v>
      </c>
    </row>
    <row r="10326" spans="1:22" x14ac:dyDescent="0.35">
      <c r="A10326" t="s">
        <v>10776</v>
      </c>
      <c r="B10326" s="1">
        <v>45397</v>
      </c>
      <c r="C10326" t="s">
        <v>27</v>
      </c>
      <c r="D10326" t="s">
        <v>10777</v>
      </c>
      <c r="E10326" t="s">
        <v>546</v>
      </c>
      <c r="F10326" t="s">
        <v>547</v>
      </c>
      <c r="G10326" t="s">
        <v>21</v>
      </c>
      <c r="H10326" t="s">
        <v>260</v>
      </c>
      <c r="I10326" t="s">
        <v>3398</v>
      </c>
      <c r="J10326" t="s">
        <v>3399</v>
      </c>
      <c r="K10326" s="9" t="s">
        <v>167</v>
      </c>
      <c r="L10326" t="s">
        <v>3400</v>
      </c>
      <c r="M10326">
        <v>13.99</v>
      </c>
      <c r="N10326">
        <v>5.1959999999999997</v>
      </c>
      <c r="O10326">
        <v>20</v>
      </c>
      <c r="P10326">
        <v>0.1</v>
      </c>
      <c r="Q10326">
        <f>IFERROR(SEARCH("-",R10326)+2, 1)</f>
        <v>8</v>
      </c>
      <c r="R10326" s="9" t="s">
        <v>167</v>
      </c>
      <c r="S10326" s="9" t="b">
        <f>R10326&lt;&gt;K10326</f>
        <v>0</v>
      </c>
      <c r="T10326" t="str">
        <f xml:space="preserve"> TRIM( LEFT(R10326,  IFERROR(   SEARCH(" - ",R10326), LEN(R10326) )    ) )</f>
        <v>Food</v>
      </c>
      <c r="U10326" t="str">
        <f>MID(R10326, Q10326,LEN(R10326))</f>
        <v>Frozen Meals</v>
      </c>
      <c r="V10326" t="s">
        <v>260</v>
      </c>
    </row>
    <row r="10327" spans="1:22" x14ac:dyDescent="0.35">
      <c r="A10327" t="s">
        <v>14278</v>
      </c>
      <c r="B10327" s="1">
        <v>45019</v>
      </c>
      <c r="C10327" t="s">
        <v>27</v>
      </c>
      <c r="D10327" t="s">
        <v>7961</v>
      </c>
      <c r="E10327" t="s">
        <v>546</v>
      </c>
      <c r="F10327" t="s">
        <v>547</v>
      </c>
      <c r="G10327" t="s">
        <v>21</v>
      </c>
      <c r="H10327" t="s">
        <v>260</v>
      </c>
      <c r="I10327" t="s">
        <v>7962</v>
      </c>
      <c r="J10327" t="s">
        <v>7963</v>
      </c>
      <c r="K10327" s="9" t="s">
        <v>1719</v>
      </c>
      <c r="L10327" t="s">
        <v>159</v>
      </c>
      <c r="M10327">
        <v>4.1399999999999997</v>
      </c>
      <c r="N10327">
        <v>0.997</v>
      </c>
      <c r="O10327">
        <v>11</v>
      </c>
      <c r="P10327">
        <v>0.27</v>
      </c>
      <c r="Q10327">
        <f>IFERROR(SEARCH("-",R10327)+2, 1)</f>
        <v>8</v>
      </c>
      <c r="R10327" s="9" t="s">
        <v>1719</v>
      </c>
      <c r="S10327" s="9" t="b">
        <f>R10327&lt;&gt;K10327</f>
        <v>0</v>
      </c>
      <c r="T10327" t="str">
        <f xml:space="preserve"> TRIM( LEFT(R10327,  IFERROR(   SEARCH(" - ",R10327), LEN(R10327) )    ) )</f>
        <v>Food</v>
      </c>
      <c r="U10327" t="str">
        <f>MID(R10327, Q10327,LEN(R10327))</f>
        <v>Fruits</v>
      </c>
      <c r="V10327" t="s">
        <v>260</v>
      </c>
    </row>
    <row r="10328" spans="1:22" x14ac:dyDescent="0.35">
      <c r="A10328" t="s">
        <v>18589</v>
      </c>
      <c r="B10328" s="1">
        <v>45191</v>
      </c>
      <c r="C10328" t="s">
        <v>27</v>
      </c>
      <c r="D10328" t="s">
        <v>9194</v>
      </c>
      <c r="E10328" t="s">
        <v>546</v>
      </c>
      <c r="F10328" t="s">
        <v>547</v>
      </c>
      <c r="G10328" t="s">
        <v>21</v>
      </c>
      <c r="I10328" t="s">
        <v>9195</v>
      </c>
      <c r="J10328" t="s">
        <v>9196</v>
      </c>
      <c r="K10328" s="9" t="s">
        <v>128</v>
      </c>
      <c r="L10328" t="s">
        <v>1255</v>
      </c>
      <c r="M10328">
        <v>6.99</v>
      </c>
      <c r="N10328">
        <v>2.097</v>
      </c>
      <c r="O10328">
        <v>4</v>
      </c>
      <c r="P10328">
        <v>0.21</v>
      </c>
      <c r="Q10328">
        <f>IFERROR(SEARCH("-",R10328)+2, 1)</f>
        <v>8</v>
      </c>
      <c r="R10328" s="9" t="s">
        <v>128</v>
      </c>
      <c r="S10328" s="9" t="b">
        <f>R10328&lt;&gt;K10328</f>
        <v>0</v>
      </c>
      <c r="T10328" t="str">
        <f xml:space="preserve"> TRIM( LEFT(R10328,  IFERROR(   SEARCH(" - ",R10328), LEN(R10328) )    ) )</f>
        <v>Food</v>
      </c>
      <c r="U10328" t="str">
        <f>MID(R10328, Q10328,LEN(R10328))</f>
        <v>Frozen Foods</v>
      </c>
    </row>
    <row r="10329" spans="1:22" x14ac:dyDescent="0.35">
      <c r="A10329" t="s">
        <v>10760</v>
      </c>
      <c r="B10329" s="1">
        <v>45619</v>
      </c>
      <c r="C10329" t="s">
        <v>27</v>
      </c>
      <c r="D10329" t="s">
        <v>10761</v>
      </c>
      <c r="E10329" t="s">
        <v>546</v>
      </c>
      <c r="F10329" t="s">
        <v>547</v>
      </c>
      <c r="G10329" t="s">
        <v>21</v>
      </c>
      <c r="H10329" t="s">
        <v>78</v>
      </c>
      <c r="I10329" t="s">
        <v>4388</v>
      </c>
      <c r="J10329" t="s">
        <v>4389</v>
      </c>
      <c r="K10329" s="9" t="s">
        <v>463</v>
      </c>
      <c r="L10329" t="s">
        <v>1255</v>
      </c>
      <c r="M10329">
        <v>7.99</v>
      </c>
      <c r="N10329">
        <v>2.7959999999999998</v>
      </c>
      <c r="O10329">
        <v>9</v>
      </c>
      <c r="P10329">
        <v>0.18</v>
      </c>
      <c r="Q10329">
        <f>IFERROR(SEARCH("-",R10329)+2, 1)</f>
        <v>8</v>
      </c>
      <c r="R10329" s="9" t="s">
        <v>463</v>
      </c>
      <c r="S10329" s="9" t="b">
        <f>R10329&lt;&gt;K10329</f>
        <v>0</v>
      </c>
      <c r="T10329" t="str">
        <f xml:space="preserve"> TRIM( LEFT(R10329,  IFERROR(   SEARCH(" - ",R10329), LEN(R10329) )    ) )</f>
        <v>Food</v>
      </c>
      <c r="U10329" t="str">
        <f>MID(R10329, Q10329,LEN(R10329))</f>
        <v>Frozen</v>
      </c>
      <c r="V10329" t="s">
        <v>78</v>
      </c>
    </row>
    <row r="10330" spans="1:22" x14ac:dyDescent="0.35">
      <c r="A10330" t="s">
        <v>2262</v>
      </c>
      <c r="B10330" s="1">
        <v>45472</v>
      </c>
      <c r="C10330" t="s">
        <v>27</v>
      </c>
      <c r="D10330" t="s">
        <v>1175</v>
      </c>
      <c r="E10330" t="s">
        <v>546</v>
      </c>
      <c r="F10330" t="s">
        <v>547</v>
      </c>
      <c r="G10330" t="s">
        <v>21</v>
      </c>
      <c r="H10330" t="s">
        <v>260</v>
      </c>
      <c r="I10330" t="s">
        <v>1176</v>
      </c>
      <c r="J10330" t="s">
        <v>1177</v>
      </c>
      <c r="K10330" s="9" t="s">
        <v>167</v>
      </c>
      <c r="L10330" t="s">
        <v>1178</v>
      </c>
      <c r="M10330">
        <v>8.49</v>
      </c>
      <c r="N10330">
        <v>2.5470000000000002</v>
      </c>
      <c r="O10330">
        <v>8</v>
      </c>
      <c r="P10330">
        <v>0.04</v>
      </c>
      <c r="Q10330">
        <f>IFERROR(SEARCH("-",R10330)+2, 1)</f>
        <v>8</v>
      </c>
      <c r="R10330" s="9" t="s">
        <v>167</v>
      </c>
      <c r="S10330" s="9" t="b">
        <f>R10330&lt;&gt;K10330</f>
        <v>0</v>
      </c>
      <c r="T10330" t="str">
        <f xml:space="preserve"> TRIM( LEFT(R10330,  IFERROR(   SEARCH(" - ",R10330), LEN(R10330) )    ) )</f>
        <v>Food</v>
      </c>
      <c r="U10330" t="str">
        <f>MID(R10330, Q10330,LEN(R10330))</f>
        <v>Frozen Meals</v>
      </c>
      <c r="V10330" t="s">
        <v>260</v>
      </c>
    </row>
    <row r="10331" spans="1:22" x14ac:dyDescent="0.35">
      <c r="A10331" t="s">
        <v>14639</v>
      </c>
      <c r="B10331" s="1">
        <v>45127</v>
      </c>
      <c r="C10331" t="s">
        <v>27</v>
      </c>
      <c r="D10331" t="s">
        <v>7306</v>
      </c>
      <c r="E10331" t="s">
        <v>546</v>
      </c>
      <c r="F10331" t="s">
        <v>547</v>
      </c>
      <c r="G10331" t="s">
        <v>21</v>
      </c>
      <c r="H10331" t="s">
        <v>202</v>
      </c>
      <c r="I10331" t="s">
        <v>7307</v>
      </c>
      <c r="J10331" t="s">
        <v>7308</v>
      </c>
      <c r="K10331" s="9" t="s">
        <v>128</v>
      </c>
      <c r="L10331" t="s">
        <v>475</v>
      </c>
      <c r="M10331">
        <v>5.64</v>
      </c>
      <c r="N10331">
        <v>1.4470000000000001</v>
      </c>
      <c r="O10331">
        <v>10</v>
      </c>
      <c r="P10331">
        <v>0.37</v>
      </c>
      <c r="Q10331">
        <f>IFERROR(SEARCH("-",R10331)+2, 1)</f>
        <v>8</v>
      </c>
      <c r="R10331" s="9" t="s">
        <v>128</v>
      </c>
      <c r="S10331" s="9" t="b">
        <f>R10331&lt;&gt;K10331</f>
        <v>0</v>
      </c>
      <c r="T10331" t="str">
        <f xml:space="preserve"> TRIM( LEFT(R10331,  IFERROR(   SEARCH(" - ",R10331), LEN(R10331) )    ) )</f>
        <v>Food</v>
      </c>
      <c r="U10331" t="str">
        <f>MID(R10331, Q10331,LEN(R10331))</f>
        <v>Frozen Foods</v>
      </c>
      <c r="V10331" t="s">
        <v>202</v>
      </c>
    </row>
    <row r="10332" spans="1:22" x14ac:dyDescent="0.35">
      <c r="A10332" t="s">
        <v>14238</v>
      </c>
      <c r="B10332" s="1">
        <v>45190</v>
      </c>
      <c r="C10332" t="s">
        <v>27</v>
      </c>
      <c r="D10332" t="s">
        <v>7293</v>
      </c>
      <c r="E10332" t="s">
        <v>546</v>
      </c>
      <c r="F10332" t="s">
        <v>547</v>
      </c>
      <c r="G10332" t="s">
        <v>21</v>
      </c>
      <c r="I10332" t="s">
        <v>7294</v>
      </c>
      <c r="J10332" t="s">
        <v>7295</v>
      </c>
      <c r="K10332" s="9" t="s">
        <v>463</v>
      </c>
      <c r="L10332" t="s">
        <v>464</v>
      </c>
      <c r="M10332">
        <v>1.1399999999999999</v>
      </c>
      <c r="N10332">
        <v>9.7000000000000003E-2</v>
      </c>
      <c r="O10332">
        <v>19</v>
      </c>
      <c r="P10332">
        <v>0.18</v>
      </c>
      <c r="Q10332">
        <f>IFERROR(SEARCH("-",R10332)+2, 1)</f>
        <v>8</v>
      </c>
      <c r="R10332" s="9" t="s">
        <v>463</v>
      </c>
      <c r="S10332" s="9" t="b">
        <f>R10332&lt;&gt;K10332</f>
        <v>0</v>
      </c>
      <c r="T10332" t="str">
        <f xml:space="preserve"> TRIM( LEFT(R10332,  IFERROR(   SEARCH(" - ",R10332), LEN(R10332) )    ) )</f>
        <v>Food</v>
      </c>
      <c r="U10332" t="str">
        <f>MID(R10332, Q10332,LEN(R10332))</f>
        <v>Frozen</v>
      </c>
    </row>
    <row r="10333" spans="1:22" x14ac:dyDescent="0.35">
      <c r="A10333" t="s">
        <v>13645</v>
      </c>
      <c r="B10333" s="1">
        <v>44930</v>
      </c>
      <c r="C10333" t="s">
        <v>27</v>
      </c>
      <c r="D10333" t="s">
        <v>12717</v>
      </c>
      <c r="E10333" t="s">
        <v>546</v>
      </c>
      <c r="F10333" t="s">
        <v>547</v>
      </c>
      <c r="G10333" t="s">
        <v>21</v>
      </c>
      <c r="H10333" t="s">
        <v>202</v>
      </c>
      <c r="I10333" t="s">
        <v>5901</v>
      </c>
      <c r="J10333" t="s">
        <v>5902</v>
      </c>
      <c r="K10333" s="9" t="s">
        <v>5903</v>
      </c>
      <c r="L10333" t="s">
        <v>5904</v>
      </c>
      <c r="M10333">
        <v>4.1399999999999997</v>
      </c>
      <c r="N10333">
        <v>1.496</v>
      </c>
      <c r="O10333">
        <v>20</v>
      </c>
      <c r="P10333">
        <v>0.4</v>
      </c>
      <c r="Q10333">
        <f>IFERROR(SEARCH("-",R10333)+2, 1)</f>
        <v>8</v>
      </c>
      <c r="R10333" s="9" t="s">
        <v>5903</v>
      </c>
      <c r="S10333" s="9" t="b">
        <f>R10333&lt;&gt;K10333</f>
        <v>0</v>
      </c>
      <c r="T10333" t="str">
        <f xml:space="preserve"> TRIM( LEFT(R10333,  IFERROR(   SEARCH(" - ",R10333), LEN(R10333) )    ) )</f>
        <v>Food</v>
      </c>
      <c r="U10333" t="str">
        <f>MID(R10333, Q10333,LEN(R10333))</f>
        <v>Frozen Vegetables</v>
      </c>
      <c r="V10333" t="s">
        <v>202</v>
      </c>
    </row>
    <row r="10334" spans="1:22" x14ac:dyDescent="0.35">
      <c r="A10334" t="s">
        <v>7309</v>
      </c>
      <c r="B10334" s="1">
        <v>45487</v>
      </c>
      <c r="C10334" t="s">
        <v>27</v>
      </c>
      <c r="D10334" t="s">
        <v>7310</v>
      </c>
      <c r="E10334" t="s">
        <v>546</v>
      </c>
      <c r="F10334" t="s">
        <v>547</v>
      </c>
      <c r="G10334" t="s">
        <v>21</v>
      </c>
      <c r="H10334" t="s">
        <v>71</v>
      </c>
      <c r="I10334" t="s">
        <v>7311</v>
      </c>
      <c r="J10334" t="s">
        <v>7312</v>
      </c>
      <c r="K10334" s="9" t="s">
        <v>58</v>
      </c>
      <c r="L10334" t="s">
        <v>3645</v>
      </c>
      <c r="M10334">
        <v>1.89</v>
      </c>
      <c r="N10334">
        <v>0.56699999999999995</v>
      </c>
      <c r="O10334">
        <v>20</v>
      </c>
      <c r="P10334">
        <v>0.16</v>
      </c>
      <c r="Q10334">
        <f>IFERROR(SEARCH("-",R10334)+2, 1)</f>
        <v>8</v>
      </c>
      <c r="R10334" s="9" t="s">
        <v>58</v>
      </c>
      <c r="S10334" s="9" t="b">
        <f>R10334&lt;&gt;K10334</f>
        <v>0</v>
      </c>
      <c r="T10334" t="str">
        <f xml:space="preserve"> TRIM( LEFT(R10334,  IFERROR(   SEARCH(" - ",R10334), LEN(R10334) )    ) )</f>
        <v>Food</v>
      </c>
      <c r="U10334" t="str">
        <f>MID(R10334, Q10334,LEN(R10334))</f>
        <v>Produce</v>
      </c>
      <c r="V10334" t="s">
        <v>71</v>
      </c>
    </row>
    <row r="10335" spans="1:22" x14ac:dyDescent="0.35">
      <c r="A10335" t="s">
        <v>17956</v>
      </c>
      <c r="B10335" s="1">
        <v>45575</v>
      </c>
      <c r="C10335" t="s">
        <v>27</v>
      </c>
      <c r="D10335" t="s">
        <v>14326</v>
      </c>
      <c r="E10335" t="s">
        <v>546</v>
      </c>
      <c r="F10335" t="s">
        <v>547</v>
      </c>
      <c r="G10335" t="s">
        <v>21</v>
      </c>
      <c r="H10335" t="s">
        <v>49</v>
      </c>
      <c r="I10335" t="s">
        <v>14327</v>
      </c>
      <c r="J10335" t="s">
        <v>14328</v>
      </c>
      <c r="K10335" s="9" t="s">
        <v>827</v>
      </c>
      <c r="L10335" t="s">
        <v>1852</v>
      </c>
      <c r="M10335">
        <v>39.99</v>
      </c>
      <c r="N10335">
        <v>11.997</v>
      </c>
      <c r="O10335">
        <v>17</v>
      </c>
      <c r="P10335">
        <v>0.4</v>
      </c>
      <c r="Q10335">
        <f>IFERROR(SEARCH("-",R10335)+2, 1)</f>
        <v>1</v>
      </c>
      <c r="R10335" s="9" t="s">
        <v>827</v>
      </c>
      <c r="S10335" s="9" t="b">
        <f>R10335&lt;&gt;K10335</f>
        <v>0</v>
      </c>
      <c r="T10335" t="str">
        <f xml:space="preserve"> TRIM( LEFT(R10335,  IFERROR(   SEARCH(" - ",R10335), LEN(R10335) )    ) )</f>
        <v>Garden</v>
      </c>
      <c r="U10335" t="str">
        <f>MID(R10335, Q10335,LEN(R10335))</f>
        <v>Garden</v>
      </c>
      <c r="V10335" t="s">
        <v>49</v>
      </c>
    </row>
    <row r="10336" spans="1:22" x14ac:dyDescent="0.35">
      <c r="A10336" t="s">
        <v>8968</v>
      </c>
      <c r="B10336" s="1">
        <v>45516</v>
      </c>
      <c r="C10336" t="s">
        <v>27</v>
      </c>
      <c r="D10336" t="s">
        <v>8969</v>
      </c>
      <c r="E10336" t="s">
        <v>546</v>
      </c>
      <c r="F10336" t="s">
        <v>547</v>
      </c>
      <c r="G10336" t="s">
        <v>21</v>
      </c>
      <c r="H10336" t="s">
        <v>49</v>
      </c>
      <c r="I10336" t="s">
        <v>8970</v>
      </c>
      <c r="J10336" t="s">
        <v>8971</v>
      </c>
      <c r="K10336" s="9" t="s">
        <v>531</v>
      </c>
      <c r="L10336" t="s">
        <v>1185</v>
      </c>
      <c r="M10336">
        <v>4.49</v>
      </c>
      <c r="N10336">
        <v>1.347</v>
      </c>
      <c r="O10336">
        <v>17</v>
      </c>
      <c r="P10336">
        <v>0.28000000000000003</v>
      </c>
      <c r="Q10336">
        <f>IFERROR(SEARCH("-",R10336)+2, 1)</f>
        <v>8</v>
      </c>
      <c r="R10336" s="9" t="s">
        <v>531</v>
      </c>
      <c r="S10336" s="9" t="b">
        <f>R10336&lt;&gt;K10336</f>
        <v>0</v>
      </c>
      <c r="T10336" t="str">
        <f xml:space="preserve"> TRIM( LEFT(R10336,  IFERROR(   SEARCH(" - ",R10336), LEN(R10336) )    ) )</f>
        <v>Food</v>
      </c>
      <c r="U10336" t="str">
        <f>MID(R10336, Q10336,LEN(R10336))</f>
        <v>Breakfast</v>
      </c>
      <c r="V10336" t="s">
        <v>49</v>
      </c>
    </row>
    <row r="10337" spans="1:22" x14ac:dyDescent="0.35">
      <c r="A10337" t="s">
        <v>9381</v>
      </c>
      <c r="B10337" s="1">
        <v>45551</v>
      </c>
      <c r="C10337" t="s">
        <v>27</v>
      </c>
      <c r="D10337" t="s">
        <v>7289</v>
      </c>
      <c r="E10337" t="s">
        <v>546</v>
      </c>
      <c r="F10337" t="s">
        <v>547</v>
      </c>
      <c r="G10337" t="s">
        <v>21</v>
      </c>
      <c r="I10337" t="s">
        <v>7290</v>
      </c>
      <c r="J10337" t="s">
        <v>7291</v>
      </c>
      <c r="K10337" s="9" t="s">
        <v>733</v>
      </c>
      <c r="L10337" t="s">
        <v>734</v>
      </c>
      <c r="M10337">
        <v>3.99</v>
      </c>
      <c r="N10337">
        <v>1.1970000000000001</v>
      </c>
      <c r="O10337">
        <v>8</v>
      </c>
      <c r="Q10337">
        <f>IFERROR(SEARCH("-",R10337)+2, 1)</f>
        <v>8</v>
      </c>
      <c r="R10337" s="9" t="s">
        <v>733</v>
      </c>
      <c r="S10337" s="9" t="b">
        <f>R10337&lt;&gt;K10337</f>
        <v>0</v>
      </c>
      <c r="T10337" t="str">
        <f xml:space="preserve"> TRIM( LEFT(R10337,  IFERROR(   SEARCH(" - ",R10337), LEN(R10337) )    ) )</f>
        <v>Food</v>
      </c>
      <c r="U10337" t="str">
        <f>MID(R10337, Q10337,LEN(R10337))</f>
        <v>Breakfast Foods</v>
      </c>
    </row>
    <row r="10338" spans="1:22" x14ac:dyDescent="0.35">
      <c r="A10338" t="s">
        <v>18499</v>
      </c>
      <c r="B10338" s="1">
        <v>45474</v>
      </c>
      <c r="C10338" t="s">
        <v>27</v>
      </c>
      <c r="D10338" t="s">
        <v>14796</v>
      </c>
      <c r="E10338" t="s">
        <v>546</v>
      </c>
      <c r="F10338" t="s">
        <v>547</v>
      </c>
      <c r="G10338" t="s">
        <v>21</v>
      </c>
      <c r="I10338" t="s">
        <v>14797</v>
      </c>
      <c r="J10338" t="s">
        <v>14798</v>
      </c>
      <c r="K10338" s="9" t="s">
        <v>531</v>
      </c>
      <c r="L10338" t="s">
        <v>658</v>
      </c>
      <c r="M10338">
        <v>4.99</v>
      </c>
      <c r="N10338">
        <v>1.4970000000000001</v>
      </c>
      <c r="O10338">
        <v>10</v>
      </c>
      <c r="P10338">
        <v>0.02</v>
      </c>
      <c r="Q10338">
        <f>IFERROR(SEARCH("-",R10338)+2, 1)</f>
        <v>8</v>
      </c>
      <c r="R10338" s="9" t="s">
        <v>531</v>
      </c>
      <c r="S10338" s="9" t="b">
        <f>R10338&lt;&gt;K10338</f>
        <v>0</v>
      </c>
      <c r="T10338" t="str">
        <f xml:space="preserve"> TRIM( LEFT(R10338,  IFERROR(   SEARCH(" - ",R10338), LEN(R10338) )    ) )</f>
        <v>Food</v>
      </c>
      <c r="U10338" t="str">
        <f>MID(R10338, Q10338,LEN(R10338))</f>
        <v>Breakfast</v>
      </c>
    </row>
    <row r="10339" spans="1:22" x14ac:dyDescent="0.35">
      <c r="A10339" t="s">
        <v>18751</v>
      </c>
      <c r="B10339" s="1">
        <v>45468</v>
      </c>
      <c r="C10339" t="s">
        <v>27</v>
      </c>
      <c r="D10339" t="s">
        <v>8819</v>
      </c>
      <c r="E10339" t="s">
        <v>546</v>
      </c>
      <c r="F10339" t="s">
        <v>547</v>
      </c>
      <c r="G10339" t="s">
        <v>21</v>
      </c>
      <c r="H10339" t="s">
        <v>179</v>
      </c>
      <c r="I10339" t="s">
        <v>8820</v>
      </c>
      <c r="J10339" t="s">
        <v>8821</v>
      </c>
      <c r="K10339" s="9" t="s">
        <v>858</v>
      </c>
      <c r="L10339" t="s">
        <v>859</v>
      </c>
      <c r="M10339">
        <v>14.99</v>
      </c>
      <c r="N10339">
        <v>4.4969999999999999</v>
      </c>
      <c r="O10339">
        <v>10</v>
      </c>
      <c r="P10339">
        <v>0.06</v>
      </c>
      <c r="Q10339">
        <f>IFERROR(SEARCH("-",R10339)+2, 1)</f>
        <v>1</v>
      </c>
      <c r="R10339" s="9" t="s">
        <v>858</v>
      </c>
      <c r="S10339" s="9" t="b">
        <f>R10339&lt;&gt;K10339</f>
        <v>0</v>
      </c>
      <c r="T10339" t="str">
        <f xml:space="preserve"> TRIM( LEFT(R10339,  IFERROR(   SEARCH(" - ",R10339), LEN(R10339) )    ) )</f>
        <v>Pets</v>
      </c>
      <c r="U10339" t="str">
        <f>MID(R10339, Q10339,LEN(R10339))</f>
        <v>Pets</v>
      </c>
      <c r="V10339" t="s">
        <v>179</v>
      </c>
    </row>
    <row r="10340" spans="1:22" x14ac:dyDescent="0.35">
      <c r="A10340" t="s">
        <v>12913</v>
      </c>
      <c r="B10340" s="1">
        <v>45213</v>
      </c>
      <c r="C10340" t="s">
        <v>27</v>
      </c>
      <c r="D10340" t="s">
        <v>5673</v>
      </c>
      <c r="E10340" t="s">
        <v>546</v>
      </c>
      <c r="F10340" t="s">
        <v>547</v>
      </c>
      <c r="G10340" t="s">
        <v>21</v>
      </c>
      <c r="H10340" t="s">
        <v>40</v>
      </c>
      <c r="I10340" t="s">
        <v>5674</v>
      </c>
      <c r="J10340" t="s">
        <v>5675</v>
      </c>
      <c r="K10340" s="9" t="s">
        <v>531</v>
      </c>
      <c r="L10340" t="s">
        <v>1490</v>
      </c>
      <c r="M10340">
        <v>2.44</v>
      </c>
      <c r="N10340">
        <v>0.81599999999999995</v>
      </c>
      <c r="O10340">
        <v>18</v>
      </c>
      <c r="P10340">
        <v>0.2</v>
      </c>
      <c r="Q10340">
        <f>IFERROR(SEARCH("-",R10340)+2, 1)</f>
        <v>8</v>
      </c>
      <c r="R10340" s="9" t="s">
        <v>531</v>
      </c>
      <c r="S10340" s="9" t="b">
        <f>R10340&lt;&gt;K10340</f>
        <v>0</v>
      </c>
      <c r="T10340" t="str">
        <f xml:space="preserve"> TRIM( LEFT(R10340,  IFERROR(   SEARCH(" - ",R10340), LEN(R10340) )    ) )</f>
        <v>Food</v>
      </c>
      <c r="U10340" t="str">
        <f>MID(R10340, Q10340,LEN(R10340))</f>
        <v>Breakfast</v>
      </c>
      <c r="V10340" t="s">
        <v>40</v>
      </c>
    </row>
    <row r="10341" spans="1:22" x14ac:dyDescent="0.35">
      <c r="A10341" t="s">
        <v>10608</v>
      </c>
      <c r="B10341" s="1">
        <v>45365</v>
      </c>
      <c r="C10341" t="s">
        <v>27</v>
      </c>
      <c r="D10341" t="s">
        <v>10609</v>
      </c>
      <c r="E10341" t="s">
        <v>546</v>
      </c>
      <c r="F10341" t="s">
        <v>547</v>
      </c>
      <c r="G10341" t="s">
        <v>21</v>
      </c>
      <c r="H10341" t="s">
        <v>40</v>
      </c>
      <c r="I10341" t="s">
        <v>6216</v>
      </c>
      <c r="J10341" t="s">
        <v>6217</v>
      </c>
      <c r="K10341" s="9" t="s">
        <v>24</v>
      </c>
      <c r="L10341" t="s">
        <v>144</v>
      </c>
      <c r="M10341">
        <v>3.99</v>
      </c>
      <c r="N10341">
        <v>0.89700000000000002</v>
      </c>
      <c r="O10341">
        <v>19</v>
      </c>
      <c r="P10341">
        <v>0.1</v>
      </c>
      <c r="Q10341">
        <f>IFERROR(SEARCH("-",R10341)+2, 1)</f>
        <v>8</v>
      </c>
      <c r="R10341" s="9" t="s">
        <v>24</v>
      </c>
      <c r="S10341" s="9" t="b">
        <f>R10341&lt;&gt;K10341</f>
        <v>0</v>
      </c>
      <c r="T10341" t="str">
        <f xml:space="preserve"> TRIM( LEFT(R10341,  IFERROR(   SEARCH(" - ",R10341), LEN(R10341) )    ) )</f>
        <v>Food</v>
      </c>
      <c r="U10341" t="str">
        <f>MID(R10341, Q10341,LEN(R10341))</f>
        <v>Snacks</v>
      </c>
      <c r="V10341" t="s">
        <v>40</v>
      </c>
    </row>
    <row r="10342" spans="1:22" x14ac:dyDescent="0.35">
      <c r="A10342" t="s">
        <v>10960</v>
      </c>
      <c r="B10342" s="1">
        <v>45652</v>
      </c>
      <c r="C10342" t="s">
        <v>27</v>
      </c>
      <c r="D10342" t="s">
        <v>10961</v>
      </c>
      <c r="E10342" t="s">
        <v>546</v>
      </c>
      <c r="F10342" t="s">
        <v>547</v>
      </c>
      <c r="G10342" t="s">
        <v>21</v>
      </c>
      <c r="I10342" t="s">
        <v>3373</v>
      </c>
      <c r="J10342" t="s">
        <v>3374</v>
      </c>
      <c r="K10342" s="9" t="s">
        <v>24</v>
      </c>
      <c r="L10342" t="s">
        <v>144</v>
      </c>
      <c r="M10342">
        <v>4.29</v>
      </c>
      <c r="N10342">
        <v>0.98699999999999999</v>
      </c>
      <c r="O10342">
        <v>20</v>
      </c>
      <c r="P10342">
        <v>0.17</v>
      </c>
      <c r="Q10342">
        <f>IFERROR(SEARCH("-",R10342)+2, 1)</f>
        <v>8</v>
      </c>
      <c r="R10342" s="9" t="s">
        <v>24</v>
      </c>
      <c r="S10342" s="9" t="b">
        <f>R10342&lt;&gt;K10342</f>
        <v>0</v>
      </c>
      <c r="T10342" t="str">
        <f xml:space="preserve"> TRIM( LEFT(R10342,  IFERROR(   SEARCH(" - ",R10342), LEN(R10342) )    ) )</f>
        <v>Food</v>
      </c>
      <c r="U10342" t="str">
        <f>MID(R10342, Q10342,LEN(R10342))</f>
        <v>Snacks</v>
      </c>
    </row>
    <row r="10343" spans="1:22" x14ac:dyDescent="0.35">
      <c r="A10343" t="s">
        <v>17857</v>
      </c>
      <c r="B10343" s="1">
        <v>45551</v>
      </c>
      <c r="C10343" t="s">
        <v>27</v>
      </c>
      <c r="D10343" t="s">
        <v>8685</v>
      </c>
      <c r="E10343" t="s">
        <v>546</v>
      </c>
      <c r="F10343" t="s">
        <v>547</v>
      </c>
      <c r="G10343" t="s">
        <v>21</v>
      </c>
      <c r="I10343" t="s">
        <v>8686</v>
      </c>
      <c r="J10343" t="s">
        <v>8687</v>
      </c>
      <c r="K10343" s="9" t="s">
        <v>34</v>
      </c>
      <c r="L10343" t="s">
        <v>8688</v>
      </c>
      <c r="M10343">
        <v>3.99</v>
      </c>
      <c r="N10343">
        <v>1.1970000000000001</v>
      </c>
      <c r="O10343">
        <v>7</v>
      </c>
      <c r="P10343">
        <v>0.27</v>
      </c>
      <c r="Q10343">
        <f>IFERROR(SEARCH("-",R10343)+2, 1)</f>
        <v>8</v>
      </c>
      <c r="R10343" s="9" t="s">
        <v>34</v>
      </c>
      <c r="S10343" s="9" t="b">
        <f>R10343&lt;&gt;K10343</f>
        <v>0</v>
      </c>
      <c r="T10343" t="str">
        <f xml:space="preserve"> TRIM( LEFT(R10343,  IFERROR(   SEARCH(" - ",R10343), LEN(R10343) )    ) )</f>
        <v>Food</v>
      </c>
      <c r="U10343" t="str">
        <f>MID(R10343, Q10343,LEN(R10343))</f>
        <v>Condiments</v>
      </c>
    </row>
    <row r="10344" spans="1:22" x14ac:dyDescent="0.35">
      <c r="A10344" t="s">
        <v>1896</v>
      </c>
      <c r="B10344" s="1">
        <v>45579</v>
      </c>
      <c r="C10344" t="s">
        <v>27</v>
      </c>
      <c r="D10344" t="s">
        <v>736</v>
      </c>
      <c r="E10344" t="s">
        <v>546</v>
      </c>
      <c r="F10344" t="s">
        <v>547</v>
      </c>
      <c r="G10344" t="s">
        <v>21</v>
      </c>
      <c r="H10344" t="s">
        <v>78</v>
      </c>
      <c r="I10344" t="s">
        <v>737</v>
      </c>
      <c r="J10344" t="s">
        <v>738</v>
      </c>
      <c r="K10344" s="9" t="s">
        <v>739</v>
      </c>
      <c r="L10344" t="s">
        <v>740</v>
      </c>
      <c r="M10344">
        <v>39.99</v>
      </c>
      <c r="N10344">
        <v>11.997</v>
      </c>
      <c r="O10344">
        <v>13</v>
      </c>
      <c r="P10344">
        <v>0</v>
      </c>
      <c r="Q10344">
        <f>IFERROR(SEARCH("-",R10344)+2, 1)</f>
        <v>12</v>
      </c>
      <c r="R10344" s="9" t="s">
        <v>739</v>
      </c>
      <c r="S10344" s="9" t="b">
        <f>R10344&lt;&gt;K10344</f>
        <v>0</v>
      </c>
      <c r="T10344" t="str">
        <f xml:space="preserve"> TRIM( LEFT(R10344,  IFERROR(   SEARCH(" - ",R10344), LEN(R10344) )    ) )</f>
        <v>Clothing</v>
      </c>
      <c r="U10344" t="str">
        <f>MID(R10344, Q10344,LEN(R10344))</f>
        <v>Outerwear</v>
      </c>
      <c r="V10344" t="s">
        <v>78</v>
      </c>
    </row>
    <row r="10345" spans="1:22" x14ac:dyDescent="0.35">
      <c r="A10345" t="s">
        <v>14280</v>
      </c>
      <c r="B10345" s="1">
        <v>44932</v>
      </c>
      <c r="C10345" t="s">
        <v>27</v>
      </c>
      <c r="D10345" t="s">
        <v>8965</v>
      </c>
      <c r="E10345" t="s">
        <v>546</v>
      </c>
      <c r="F10345" t="s">
        <v>547</v>
      </c>
      <c r="G10345" t="s">
        <v>21</v>
      </c>
      <c r="H10345" t="s">
        <v>78</v>
      </c>
      <c r="I10345" t="s">
        <v>8966</v>
      </c>
      <c r="J10345" t="s">
        <v>8967</v>
      </c>
      <c r="K10345" s="9" t="s">
        <v>513</v>
      </c>
      <c r="L10345" t="s">
        <v>521</v>
      </c>
      <c r="M10345">
        <v>25.14</v>
      </c>
      <c r="N10345">
        <v>7.2969999999999997</v>
      </c>
      <c r="O10345">
        <v>13</v>
      </c>
      <c r="P10345">
        <v>0.15</v>
      </c>
      <c r="Q10345">
        <f>IFERROR(SEARCH("-",R10345)+2, 1)</f>
        <v>1</v>
      </c>
      <c r="R10345" s="9" t="s">
        <v>513</v>
      </c>
      <c r="S10345" s="9" t="b">
        <f>R10345&lt;&gt;K10345</f>
        <v>0</v>
      </c>
      <c r="T10345" t="str">
        <f xml:space="preserve"> TRIM( LEFT(R10345,  IFERROR(   SEARCH(" - ",R10345), LEN(R10345) )    ) )</f>
        <v>Fitness</v>
      </c>
      <c r="U10345" t="str">
        <f>MID(R10345, Q10345,LEN(R10345))</f>
        <v>Fitness</v>
      </c>
      <c r="V10345" t="s">
        <v>78</v>
      </c>
    </row>
    <row r="10346" spans="1:22" x14ac:dyDescent="0.35">
      <c r="A10346" t="s">
        <v>16673</v>
      </c>
      <c r="B10346" s="1">
        <v>44936</v>
      </c>
      <c r="C10346" t="s">
        <v>27</v>
      </c>
      <c r="D10346" t="s">
        <v>16674</v>
      </c>
      <c r="E10346" t="s">
        <v>546</v>
      </c>
      <c r="F10346" t="s">
        <v>547</v>
      </c>
      <c r="G10346" t="s">
        <v>21</v>
      </c>
      <c r="H10346" t="s">
        <v>40</v>
      </c>
      <c r="I10346" t="s">
        <v>4804</v>
      </c>
      <c r="J10346" t="s">
        <v>4805</v>
      </c>
      <c r="K10346" s="9" t="s">
        <v>391</v>
      </c>
      <c r="L10346" t="s">
        <v>2947</v>
      </c>
      <c r="M10346">
        <v>24.24</v>
      </c>
      <c r="N10346">
        <v>7.2469999999999999</v>
      </c>
      <c r="O10346">
        <v>9</v>
      </c>
      <c r="P10346">
        <v>0.01</v>
      </c>
      <c r="Q10346">
        <f>IFERROR(SEARCH("-",R10346)+2, 1)</f>
        <v>1</v>
      </c>
      <c r="R10346" s="9" t="s">
        <v>391</v>
      </c>
      <c r="S10346" s="9" t="b">
        <f>R10346&lt;&gt;K10346</f>
        <v>0</v>
      </c>
      <c r="T10346" t="str">
        <f xml:space="preserve"> TRIM( LEFT(R10346,  IFERROR(   SEARCH(" - ",R10346), LEN(R10346) )    ) )</f>
        <v>Kitchen</v>
      </c>
      <c r="U10346" t="str">
        <f>MID(R10346, Q10346,LEN(R10346))</f>
        <v>Kitchen</v>
      </c>
      <c r="V10346" t="s">
        <v>40</v>
      </c>
    </row>
    <row r="10347" spans="1:22" x14ac:dyDescent="0.35">
      <c r="A10347" t="s">
        <v>1009</v>
      </c>
      <c r="B10347" s="1">
        <v>45296</v>
      </c>
      <c r="C10347" t="s">
        <v>27</v>
      </c>
      <c r="D10347" t="s">
        <v>1010</v>
      </c>
      <c r="E10347" t="s">
        <v>546</v>
      </c>
      <c r="F10347" t="s">
        <v>547</v>
      </c>
      <c r="G10347" t="s">
        <v>21</v>
      </c>
      <c r="I10347" t="s">
        <v>1011</v>
      </c>
      <c r="J10347" t="s">
        <v>1012</v>
      </c>
      <c r="K10347" s="9" t="s">
        <v>1013</v>
      </c>
      <c r="L10347" t="s">
        <v>1014</v>
      </c>
      <c r="M10347">
        <v>8.99</v>
      </c>
      <c r="N10347">
        <v>2.6970000000000001</v>
      </c>
      <c r="O10347">
        <v>18</v>
      </c>
      <c r="P10347">
        <v>0.33</v>
      </c>
      <c r="Q10347">
        <f>IFERROR(SEARCH("-",R10347)+2, 1)</f>
        <v>8</v>
      </c>
      <c r="R10347" s="9" t="s">
        <v>1013</v>
      </c>
      <c r="S10347" s="9" t="b">
        <f>R10347&lt;&gt;K10347</f>
        <v>0</v>
      </c>
      <c r="T10347" t="str">
        <f xml:space="preserve"> TRIM( LEFT(R10347,  IFERROR(   SEARCH(" - ",R10347), LEN(R10347) )    ) )</f>
        <v>Food</v>
      </c>
      <c r="U10347" t="str">
        <f>MID(R10347, Q10347,LEN(R10347))</f>
        <v>Prepared Meals</v>
      </c>
    </row>
    <row r="10348" spans="1:22" x14ac:dyDescent="0.35">
      <c r="A10348" t="s">
        <v>8057</v>
      </c>
      <c r="B10348" s="1">
        <v>45372</v>
      </c>
      <c r="C10348" t="s">
        <v>27</v>
      </c>
      <c r="D10348" t="s">
        <v>8058</v>
      </c>
      <c r="E10348" t="s">
        <v>546</v>
      </c>
      <c r="F10348" t="s">
        <v>547</v>
      </c>
      <c r="G10348" t="s">
        <v>21</v>
      </c>
      <c r="H10348" t="s">
        <v>179</v>
      </c>
      <c r="I10348" t="s">
        <v>8059</v>
      </c>
      <c r="J10348" t="s">
        <v>8060</v>
      </c>
      <c r="K10348" s="9" t="s">
        <v>1600</v>
      </c>
      <c r="L10348" t="s">
        <v>2243</v>
      </c>
      <c r="M10348">
        <v>34.99</v>
      </c>
      <c r="N10348">
        <v>10.497</v>
      </c>
      <c r="O10348">
        <v>2</v>
      </c>
      <c r="P10348">
        <v>0.32</v>
      </c>
      <c r="Q10348">
        <f>IFERROR(SEARCH("-",R10348)+2, 1)</f>
        <v>12</v>
      </c>
      <c r="R10348" s="9" t="s">
        <v>1600</v>
      </c>
      <c r="S10348" s="9" t="b">
        <f>R10348&lt;&gt;K10348</f>
        <v>0</v>
      </c>
      <c r="T10348" t="str">
        <f xml:space="preserve"> TRIM( LEFT(R10348,  IFERROR(   SEARCH(" - ",R10348), LEN(R10348) )    ) )</f>
        <v>Clothing</v>
      </c>
      <c r="U10348" t="str">
        <f>MID(R10348, Q10348,LEN(R10348))</f>
        <v>Activewear</v>
      </c>
      <c r="V10348" t="s">
        <v>179</v>
      </c>
    </row>
    <row r="10349" spans="1:22" x14ac:dyDescent="0.35">
      <c r="A10349" t="s">
        <v>9799</v>
      </c>
      <c r="B10349" s="1">
        <v>45443</v>
      </c>
      <c r="C10349" t="s">
        <v>27</v>
      </c>
      <c r="D10349" t="s">
        <v>9800</v>
      </c>
      <c r="E10349" t="s">
        <v>546</v>
      </c>
      <c r="F10349" t="s">
        <v>547</v>
      </c>
      <c r="G10349" t="s">
        <v>21</v>
      </c>
      <c r="H10349" t="s">
        <v>202</v>
      </c>
      <c r="I10349" t="s">
        <v>3251</v>
      </c>
      <c r="J10349" t="s">
        <v>3252</v>
      </c>
      <c r="K10349" s="9" t="s">
        <v>120</v>
      </c>
      <c r="L10349" t="s">
        <v>3253</v>
      </c>
      <c r="M10349">
        <v>3.99</v>
      </c>
      <c r="N10349">
        <v>0.89700000000000002</v>
      </c>
      <c r="O10349">
        <v>16</v>
      </c>
      <c r="P10349">
        <v>0.1</v>
      </c>
      <c r="Q10349">
        <f>IFERROR(SEARCH("-",R10349)+2, 1)</f>
        <v>8</v>
      </c>
      <c r="R10349" s="9" t="s">
        <v>120</v>
      </c>
      <c r="S10349" s="9" t="b">
        <f>R10349&lt;&gt;K10349</f>
        <v>0</v>
      </c>
      <c r="T10349" t="str">
        <f xml:space="preserve"> TRIM( LEFT(R10349,  IFERROR(   SEARCH(" - ",R10349), LEN(R10349) )    ) )</f>
        <v>Food</v>
      </c>
      <c r="U10349" t="str">
        <f>MID(R10349, Q10349,LEN(R10349))</f>
        <v>Grains</v>
      </c>
      <c r="V10349" t="s">
        <v>202</v>
      </c>
    </row>
    <row r="10350" spans="1:22" x14ac:dyDescent="0.35">
      <c r="A10350" t="s">
        <v>7766</v>
      </c>
      <c r="B10350" s="1">
        <v>45519</v>
      </c>
      <c r="C10350" t="s">
        <v>27</v>
      </c>
      <c r="D10350" t="s">
        <v>7767</v>
      </c>
      <c r="E10350" t="s">
        <v>546</v>
      </c>
      <c r="F10350" t="s">
        <v>547</v>
      </c>
      <c r="G10350" t="s">
        <v>21</v>
      </c>
      <c r="H10350" t="s">
        <v>71</v>
      </c>
      <c r="I10350" t="s">
        <v>7768</v>
      </c>
      <c r="J10350" t="s">
        <v>7769</v>
      </c>
      <c r="K10350" s="9" t="s">
        <v>24</v>
      </c>
      <c r="L10350" t="s">
        <v>7770</v>
      </c>
      <c r="M10350">
        <v>5.49</v>
      </c>
      <c r="N10350">
        <v>1.647</v>
      </c>
      <c r="O10350">
        <v>20</v>
      </c>
      <c r="P10350">
        <v>0.39</v>
      </c>
      <c r="Q10350">
        <f>IFERROR(SEARCH("-",R10350)+2, 1)</f>
        <v>8</v>
      </c>
      <c r="R10350" s="9" t="s">
        <v>24</v>
      </c>
      <c r="S10350" s="9" t="b">
        <f>R10350&lt;&gt;K10350</f>
        <v>0</v>
      </c>
      <c r="T10350" t="str">
        <f xml:space="preserve"> TRIM( LEFT(R10350,  IFERROR(   SEARCH(" - ",R10350), LEN(R10350) )    ) )</f>
        <v>Food</v>
      </c>
      <c r="U10350" t="str">
        <f>MID(R10350, Q10350,LEN(R10350))</f>
        <v>Snacks</v>
      </c>
      <c r="V10350" t="s">
        <v>71</v>
      </c>
    </row>
    <row r="10351" spans="1:22" x14ac:dyDescent="0.35">
      <c r="A10351" t="s">
        <v>15624</v>
      </c>
      <c r="B10351" s="1">
        <v>45082</v>
      </c>
      <c r="C10351" t="s">
        <v>27</v>
      </c>
      <c r="D10351" t="s">
        <v>15625</v>
      </c>
      <c r="E10351" t="s">
        <v>546</v>
      </c>
      <c r="F10351" t="s">
        <v>547</v>
      </c>
      <c r="G10351" t="s">
        <v>21</v>
      </c>
      <c r="H10351" t="s">
        <v>179</v>
      </c>
      <c r="I10351" t="s">
        <v>3264</v>
      </c>
      <c r="J10351" t="s">
        <v>3265</v>
      </c>
      <c r="K10351" s="9" t="s">
        <v>205</v>
      </c>
      <c r="L10351" t="s">
        <v>3266</v>
      </c>
      <c r="M10351">
        <v>3.24</v>
      </c>
      <c r="N10351">
        <v>1.3460000000000001</v>
      </c>
      <c r="O10351">
        <v>6</v>
      </c>
      <c r="P10351">
        <v>7.0000000000000007E-2</v>
      </c>
      <c r="Q10351">
        <f>IFERROR(SEARCH("-",R10351)+2, 1)</f>
        <v>8</v>
      </c>
      <c r="R10351" s="9" t="s">
        <v>205</v>
      </c>
      <c r="S10351" s="9" t="b">
        <f>R10351&lt;&gt;K10351</f>
        <v>0</v>
      </c>
      <c r="T10351" t="str">
        <f xml:space="preserve"> TRIM( LEFT(R10351,  IFERROR(   SEARCH(" - ",R10351), LEN(R10351) )    ) )</f>
        <v>Food</v>
      </c>
      <c r="U10351" t="str">
        <f>MID(R10351, Q10351,LEN(R10351))</f>
        <v>Bakery</v>
      </c>
      <c r="V10351" t="s">
        <v>179</v>
      </c>
    </row>
    <row r="10352" spans="1:22" x14ac:dyDescent="0.35">
      <c r="A10352" t="s">
        <v>4733</v>
      </c>
      <c r="B10352" s="1">
        <v>45441</v>
      </c>
      <c r="C10352" t="s">
        <v>27</v>
      </c>
      <c r="D10352" t="s">
        <v>4734</v>
      </c>
      <c r="E10352" t="s">
        <v>546</v>
      </c>
      <c r="F10352" t="s">
        <v>547</v>
      </c>
      <c r="G10352" t="s">
        <v>21</v>
      </c>
      <c r="H10352" t="s">
        <v>49</v>
      </c>
      <c r="I10352" t="s">
        <v>4735</v>
      </c>
      <c r="J10352" t="s">
        <v>4736</v>
      </c>
      <c r="K10352" s="9" t="s">
        <v>34</v>
      </c>
      <c r="L10352" t="s">
        <v>2627</v>
      </c>
      <c r="M10352">
        <v>3.79</v>
      </c>
      <c r="N10352">
        <v>1.516</v>
      </c>
      <c r="O10352">
        <v>19</v>
      </c>
      <c r="P10352">
        <v>0.09</v>
      </c>
      <c r="Q10352">
        <f>IFERROR(SEARCH("-",R10352)+2, 1)</f>
        <v>8</v>
      </c>
      <c r="R10352" s="9" t="s">
        <v>34</v>
      </c>
      <c r="S10352" s="9" t="b">
        <f>R10352&lt;&gt;K10352</f>
        <v>0</v>
      </c>
      <c r="T10352" t="str">
        <f xml:space="preserve"> TRIM( LEFT(R10352,  IFERROR(   SEARCH(" - ",R10352), LEN(R10352) )    ) )</f>
        <v>Food</v>
      </c>
      <c r="U10352" t="str">
        <f>MID(R10352, Q10352,LEN(R10352))</f>
        <v>Condiments</v>
      </c>
      <c r="V10352" t="s">
        <v>49</v>
      </c>
    </row>
    <row r="10353" spans="1:22" x14ac:dyDescent="0.35">
      <c r="A10353" t="s">
        <v>14804</v>
      </c>
      <c r="B10353" s="1">
        <v>44943</v>
      </c>
      <c r="C10353" t="s">
        <v>27</v>
      </c>
      <c r="D10353" t="s">
        <v>8029</v>
      </c>
      <c r="E10353" t="s">
        <v>546</v>
      </c>
      <c r="F10353" t="s">
        <v>547</v>
      </c>
      <c r="G10353" t="s">
        <v>21</v>
      </c>
      <c r="H10353" t="s">
        <v>71</v>
      </c>
      <c r="I10353" t="s">
        <v>8030</v>
      </c>
      <c r="J10353" t="s">
        <v>8031</v>
      </c>
      <c r="K10353" s="9" t="s">
        <v>513</v>
      </c>
      <c r="L10353" t="s">
        <v>8032</v>
      </c>
      <c r="M10353">
        <v>44.14</v>
      </c>
      <c r="N10353">
        <v>12.997</v>
      </c>
      <c r="O10353">
        <v>11</v>
      </c>
      <c r="P10353">
        <v>0.36</v>
      </c>
      <c r="Q10353">
        <f>IFERROR(SEARCH("-",R10353)+2, 1)</f>
        <v>1</v>
      </c>
      <c r="R10353" s="9" t="s">
        <v>513</v>
      </c>
      <c r="S10353" s="9" t="b">
        <f>R10353&lt;&gt;K10353</f>
        <v>0</v>
      </c>
      <c r="T10353" t="str">
        <f xml:space="preserve"> TRIM( LEFT(R10353,  IFERROR(   SEARCH(" - ",R10353), LEN(R10353) )    ) )</f>
        <v>Fitness</v>
      </c>
      <c r="U10353" t="str">
        <f>MID(R10353, Q10353,LEN(R10353))</f>
        <v>Fitness</v>
      </c>
      <c r="V10353" t="s">
        <v>71</v>
      </c>
    </row>
    <row r="10354" spans="1:22" x14ac:dyDescent="0.35">
      <c r="A10354" t="s">
        <v>5758</v>
      </c>
      <c r="B10354" s="1">
        <v>45701</v>
      </c>
      <c r="C10354" t="s">
        <v>27</v>
      </c>
      <c r="D10354" t="s">
        <v>763</v>
      </c>
      <c r="E10354" t="s">
        <v>546</v>
      </c>
      <c r="F10354" t="s">
        <v>547</v>
      </c>
      <c r="G10354" t="s">
        <v>21</v>
      </c>
      <c r="H10354" t="s">
        <v>31</v>
      </c>
      <c r="I10354" t="s">
        <v>4084</v>
      </c>
      <c r="J10354" t="s">
        <v>4085</v>
      </c>
      <c r="K10354" s="9" t="s">
        <v>24</v>
      </c>
      <c r="L10354" t="s">
        <v>1311</v>
      </c>
      <c r="M10354">
        <v>7.41</v>
      </c>
      <c r="N10354">
        <v>2.7970000000000002</v>
      </c>
      <c r="O10354">
        <v>11</v>
      </c>
      <c r="P10354">
        <v>0.17</v>
      </c>
      <c r="Q10354">
        <f>IFERROR(SEARCH("-",R10354)+2, 1)</f>
        <v>8</v>
      </c>
      <c r="R10354" s="9" t="s">
        <v>24</v>
      </c>
      <c r="S10354" s="9" t="b">
        <f>R10354&lt;&gt;K10354</f>
        <v>0</v>
      </c>
      <c r="T10354" t="str">
        <f xml:space="preserve"> TRIM( LEFT(R10354,  IFERROR(   SEARCH(" - ",R10354), LEN(R10354) )    ) )</f>
        <v>Food</v>
      </c>
      <c r="U10354" t="str">
        <f>MID(R10354, Q10354,LEN(R10354))</f>
        <v>Snacks</v>
      </c>
      <c r="V10354" t="s">
        <v>31</v>
      </c>
    </row>
    <row r="10355" spans="1:22" x14ac:dyDescent="0.35">
      <c r="A10355" t="s">
        <v>8973</v>
      </c>
      <c r="B10355" s="1">
        <v>45560</v>
      </c>
      <c r="C10355" t="s">
        <v>27</v>
      </c>
      <c r="D10355" t="s">
        <v>7843</v>
      </c>
      <c r="E10355" t="s">
        <v>546</v>
      </c>
      <c r="F10355" t="s">
        <v>547</v>
      </c>
      <c r="G10355" t="s">
        <v>21</v>
      </c>
      <c r="H10355" t="s">
        <v>71</v>
      </c>
      <c r="I10355" t="s">
        <v>7844</v>
      </c>
      <c r="J10355" t="s">
        <v>7845</v>
      </c>
      <c r="K10355" s="9" t="s">
        <v>502</v>
      </c>
      <c r="L10355" t="s">
        <v>1420</v>
      </c>
      <c r="M10355">
        <v>5.99</v>
      </c>
      <c r="N10355">
        <v>1.7969999999999999</v>
      </c>
      <c r="O10355">
        <v>2</v>
      </c>
      <c r="P10355">
        <v>0.09</v>
      </c>
      <c r="Q10355">
        <f>IFERROR(SEARCH("-",R10355)+2, 1)</f>
        <v>1</v>
      </c>
      <c r="R10355" s="9" t="s">
        <v>502</v>
      </c>
      <c r="S10355" s="9" t="b">
        <f>R10355&lt;&gt;K10355</f>
        <v>0</v>
      </c>
      <c r="T10355" t="str">
        <f xml:space="preserve"> TRIM( LEFT(R10355,  IFERROR(   SEARCH(" - ",R10355), LEN(R10355) )    ) )</f>
        <v>Office</v>
      </c>
      <c r="U10355" t="str">
        <f>MID(R10355, Q10355,LEN(R10355))</f>
        <v>Office</v>
      </c>
      <c r="V10355" t="s">
        <v>71</v>
      </c>
    </row>
    <row r="10356" spans="1:22" x14ac:dyDescent="0.35">
      <c r="A10356" t="s">
        <v>9346</v>
      </c>
      <c r="B10356" s="1">
        <v>45570</v>
      </c>
      <c r="C10356" t="s">
        <v>27</v>
      </c>
      <c r="D10356" t="s">
        <v>8254</v>
      </c>
      <c r="E10356" t="s">
        <v>546</v>
      </c>
      <c r="F10356" t="s">
        <v>547</v>
      </c>
      <c r="G10356" t="s">
        <v>21</v>
      </c>
      <c r="H10356" t="s">
        <v>260</v>
      </c>
      <c r="I10356" t="s">
        <v>8255</v>
      </c>
      <c r="J10356" t="s">
        <v>8256</v>
      </c>
      <c r="K10356" s="9" t="s">
        <v>217</v>
      </c>
      <c r="L10356" t="s">
        <v>608</v>
      </c>
      <c r="M10356">
        <v>159.99</v>
      </c>
      <c r="N10356">
        <v>47.997</v>
      </c>
      <c r="O10356">
        <v>20</v>
      </c>
      <c r="Q10356">
        <f>IFERROR(SEARCH("-",R10356)+2, 1)</f>
        <v>1</v>
      </c>
      <c r="R10356" s="9" t="s">
        <v>217</v>
      </c>
      <c r="S10356" s="9" t="b">
        <f>R10356&lt;&gt;K10356</f>
        <v>0</v>
      </c>
      <c r="T10356" t="str">
        <f xml:space="preserve"> TRIM( LEFT(R10356,  IFERROR(   SEARCH(" - ",R10356), LEN(R10356) )    ) )</f>
        <v>Outdoor</v>
      </c>
      <c r="U10356" t="str">
        <f>MID(R10356, Q10356,LEN(R10356))</f>
        <v>Outdoor</v>
      </c>
      <c r="V10356" t="s">
        <v>260</v>
      </c>
    </row>
    <row r="10357" spans="1:22" x14ac:dyDescent="0.35">
      <c r="A10357" t="s">
        <v>11401</v>
      </c>
      <c r="B10357" s="1">
        <v>45352</v>
      </c>
      <c r="C10357" t="s">
        <v>27</v>
      </c>
      <c r="D10357" t="s">
        <v>11402</v>
      </c>
      <c r="E10357" t="s">
        <v>546</v>
      </c>
      <c r="F10357" t="s">
        <v>547</v>
      </c>
      <c r="G10357" t="s">
        <v>21</v>
      </c>
      <c r="H10357" t="s">
        <v>260</v>
      </c>
      <c r="I10357" t="s">
        <v>3898</v>
      </c>
      <c r="J10357" t="s">
        <v>3899</v>
      </c>
      <c r="K10357" s="9" t="s">
        <v>217</v>
      </c>
      <c r="L10357" t="s">
        <v>303</v>
      </c>
      <c r="M10357">
        <v>30.99</v>
      </c>
      <c r="N10357">
        <v>8.9969999999999999</v>
      </c>
      <c r="O10357">
        <v>13</v>
      </c>
      <c r="P10357">
        <v>0.15</v>
      </c>
      <c r="Q10357">
        <f>IFERROR(SEARCH("-",R10357)+2, 1)</f>
        <v>1</v>
      </c>
      <c r="R10357" s="9" t="s">
        <v>217</v>
      </c>
      <c r="S10357" s="9" t="b">
        <f>R10357&lt;&gt;K10357</f>
        <v>0</v>
      </c>
      <c r="T10357" t="str">
        <f xml:space="preserve"> TRIM( LEFT(R10357,  IFERROR(   SEARCH(" - ",R10357), LEN(R10357) )    ) )</f>
        <v>Outdoor</v>
      </c>
      <c r="U10357" t="str">
        <f>MID(R10357, Q10357,LEN(R10357))</f>
        <v>Outdoor</v>
      </c>
      <c r="V10357" t="s">
        <v>260</v>
      </c>
    </row>
    <row r="10358" spans="1:22" x14ac:dyDescent="0.35">
      <c r="A10358" t="s">
        <v>13021</v>
      </c>
      <c r="B10358" s="1">
        <v>45231</v>
      </c>
      <c r="C10358" t="s">
        <v>27</v>
      </c>
      <c r="D10358" t="s">
        <v>2858</v>
      </c>
      <c r="E10358" t="s">
        <v>546</v>
      </c>
      <c r="F10358" t="s">
        <v>547</v>
      </c>
      <c r="G10358" t="s">
        <v>21</v>
      </c>
      <c r="H10358" t="s">
        <v>31</v>
      </c>
      <c r="I10358" t="s">
        <v>2859</v>
      </c>
      <c r="J10358" t="s">
        <v>2860</v>
      </c>
      <c r="K10358" s="9" t="s">
        <v>217</v>
      </c>
      <c r="L10358" t="s">
        <v>303</v>
      </c>
      <c r="M10358">
        <v>59.14</v>
      </c>
      <c r="N10358">
        <v>17.497</v>
      </c>
      <c r="O10358">
        <v>2</v>
      </c>
      <c r="Q10358">
        <f>IFERROR(SEARCH("-",R10358)+2, 1)</f>
        <v>1</v>
      </c>
      <c r="R10358" s="9" t="s">
        <v>217</v>
      </c>
      <c r="S10358" s="9" t="b">
        <f>R10358&lt;&gt;K10358</f>
        <v>0</v>
      </c>
      <c r="T10358" t="str">
        <f xml:space="preserve"> TRIM( LEFT(R10358,  IFERROR(   SEARCH(" - ",R10358), LEN(R10358) )    ) )</f>
        <v>Outdoor</v>
      </c>
      <c r="U10358" t="str">
        <f>MID(R10358, Q10358,LEN(R10358))</f>
        <v>Outdoor</v>
      </c>
      <c r="V10358" t="s">
        <v>31</v>
      </c>
    </row>
    <row r="10359" spans="1:22" x14ac:dyDescent="0.35">
      <c r="A10359" t="s">
        <v>2850</v>
      </c>
      <c r="B10359" s="1">
        <v>45319</v>
      </c>
      <c r="C10359" t="s">
        <v>27</v>
      </c>
      <c r="D10359" t="s">
        <v>1270</v>
      </c>
      <c r="E10359" t="s">
        <v>546</v>
      </c>
      <c r="F10359" t="s">
        <v>547</v>
      </c>
      <c r="G10359" t="s">
        <v>21</v>
      </c>
      <c r="H10359" t="s">
        <v>71</v>
      </c>
      <c r="I10359" t="s">
        <v>1271</v>
      </c>
      <c r="J10359" t="s">
        <v>1272</v>
      </c>
      <c r="K10359" s="9" t="s">
        <v>1273</v>
      </c>
      <c r="L10359" t="s">
        <v>1274</v>
      </c>
      <c r="M10359">
        <v>5.49</v>
      </c>
      <c r="N10359">
        <v>1.647</v>
      </c>
      <c r="O10359">
        <v>6</v>
      </c>
      <c r="P10359">
        <v>0.1</v>
      </c>
      <c r="Q10359">
        <f>IFERROR(SEARCH("-",R10359)+2, 1)</f>
        <v>8</v>
      </c>
      <c r="R10359" s="9" t="s">
        <v>1273</v>
      </c>
      <c r="S10359" s="9" t="b">
        <f>R10359&lt;&gt;K10359</f>
        <v>0</v>
      </c>
      <c r="T10359" t="str">
        <f xml:space="preserve"> TRIM( LEFT(R10359,  IFERROR(   SEARCH(" - ",R10359), LEN(R10359) )    ) )</f>
        <v>Food</v>
      </c>
      <c r="U10359" t="str">
        <f>MID(R10359, Q10359,LEN(R10359))</f>
        <v>Meal Kits</v>
      </c>
      <c r="V10359" t="s">
        <v>71</v>
      </c>
    </row>
    <row r="10360" spans="1:22" x14ac:dyDescent="0.35">
      <c r="A10360" t="s">
        <v>978</v>
      </c>
      <c r="B10360" s="1">
        <v>45544</v>
      </c>
      <c r="C10360" t="s">
        <v>27</v>
      </c>
      <c r="D10360" t="s">
        <v>979</v>
      </c>
      <c r="E10360" t="s">
        <v>546</v>
      </c>
      <c r="F10360" t="s">
        <v>547</v>
      </c>
      <c r="G10360" t="s">
        <v>21</v>
      </c>
      <c r="H10360" t="s">
        <v>202</v>
      </c>
      <c r="I10360" t="s">
        <v>980</v>
      </c>
      <c r="J10360" t="s">
        <v>981</v>
      </c>
      <c r="K10360" s="9" t="s">
        <v>136</v>
      </c>
      <c r="L10360" t="s">
        <v>982</v>
      </c>
      <c r="M10360">
        <v>59.99</v>
      </c>
      <c r="N10360">
        <v>17.997</v>
      </c>
      <c r="O10360">
        <v>4</v>
      </c>
      <c r="Q10360">
        <f>IFERROR(SEARCH("-",R10360)+2, 1)</f>
        <v>1</v>
      </c>
      <c r="R10360" s="9" t="s">
        <v>136</v>
      </c>
      <c r="S10360" s="9" t="b">
        <f>R10360&lt;&gt;K10360</f>
        <v>0</v>
      </c>
      <c r="T10360" t="str">
        <f xml:space="preserve"> TRIM( LEFT(R10360,  IFERROR(   SEARCH(" - ",R10360), LEN(R10360) )    ) )</f>
        <v>Health</v>
      </c>
      <c r="U10360" t="str">
        <f>MID(R10360, Q10360,LEN(R10360))</f>
        <v>Health</v>
      </c>
      <c r="V10360" t="s">
        <v>202</v>
      </c>
    </row>
    <row r="10361" spans="1:22" x14ac:dyDescent="0.35">
      <c r="A10361" t="s">
        <v>18987</v>
      </c>
      <c r="B10361" s="1">
        <v>45556</v>
      </c>
      <c r="C10361" t="s">
        <v>27</v>
      </c>
      <c r="D10361" t="s">
        <v>8226</v>
      </c>
      <c r="E10361" t="s">
        <v>546</v>
      </c>
      <c r="F10361" t="s">
        <v>547</v>
      </c>
      <c r="G10361" t="s">
        <v>21</v>
      </c>
      <c r="H10361" t="s">
        <v>202</v>
      </c>
      <c r="I10361" t="s">
        <v>8227</v>
      </c>
      <c r="J10361" t="s">
        <v>8228</v>
      </c>
      <c r="K10361" s="9" t="s">
        <v>3963</v>
      </c>
      <c r="L10361" t="s">
        <v>1883</v>
      </c>
      <c r="M10361">
        <v>6.29</v>
      </c>
      <c r="N10361">
        <v>1.887</v>
      </c>
      <c r="O10361">
        <v>14</v>
      </c>
      <c r="P10361">
        <v>0.32</v>
      </c>
      <c r="Q10361">
        <f>IFERROR(SEARCH("-",R10361)+2, 1)</f>
        <v>8</v>
      </c>
      <c r="R10361" s="9" t="s">
        <v>3963</v>
      </c>
      <c r="S10361" s="9" t="b">
        <f>R10361&lt;&gt;K10361</f>
        <v>0</v>
      </c>
      <c r="T10361" t="str">
        <f xml:space="preserve"> TRIM( LEFT(R10361,  IFERROR(   SEARCH(" - ",R10361), LEN(R10361) )    ) )</f>
        <v>Food</v>
      </c>
      <c r="U10361" t="str">
        <f>MID(R10361, Q10361,LEN(R10361))</f>
        <v>Meat Alternatives</v>
      </c>
      <c r="V10361" t="s">
        <v>202</v>
      </c>
    </row>
    <row r="10362" spans="1:22" x14ac:dyDescent="0.35">
      <c r="A10362" t="s">
        <v>5485</v>
      </c>
      <c r="B10362" s="1">
        <v>45578</v>
      </c>
      <c r="C10362" t="s">
        <v>27</v>
      </c>
      <c r="D10362" t="s">
        <v>3679</v>
      </c>
      <c r="E10362" t="s">
        <v>546</v>
      </c>
      <c r="F10362" t="s">
        <v>547</v>
      </c>
      <c r="G10362" t="s">
        <v>21</v>
      </c>
      <c r="I10362" t="s">
        <v>3680</v>
      </c>
      <c r="J10362" t="s">
        <v>3681</v>
      </c>
      <c r="K10362" s="9" t="s">
        <v>58</v>
      </c>
      <c r="L10362" t="s">
        <v>3682</v>
      </c>
      <c r="M10362">
        <v>4.29</v>
      </c>
      <c r="N10362">
        <v>1.716</v>
      </c>
      <c r="O10362">
        <v>1</v>
      </c>
      <c r="P10362">
        <v>0.18</v>
      </c>
      <c r="Q10362">
        <f>IFERROR(SEARCH("-",R10362)+2, 1)</f>
        <v>8</v>
      </c>
      <c r="R10362" s="9" t="s">
        <v>58</v>
      </c>
      <c r="S10362" s="9" t="b">
        <f>R10362&lt;&gt;K10362</f>
        <v>0</v>
      </c>
      <c r="T10362" t="str">
        <f xml:space="preserve"> TRIM( LEFT(R10362,  IFERROR(   SEARCH(" - ",R10362), LEN(R10362) )    ) )</f>
        <v>Food</v>
      </c>
      <c r="U10362" t="str">
        <f>MID(R10362, Q10362,LEN(R10362))</f>
        <v>Produce</v>
      </c>
    </row>
    <row r="10363" spans="1:22" x14ac:dyDescent="0.35">
      <c r="A10363" t="s">
        <v>16697</v>
      </c>
      <c r="B10363" s="1">
        <v>44945</v>
      </c>
      <c r="C10363" t="s">
        <v>27</v>
      </c>
      <c r="D10363" t="s">
        <v>16698</v>
      </c>
      <c r="E10363" t="s">
        <v>546</v>
      </c>
      <c r="F10363" t="s">
        <v>547</v>
      </c>
      <c r="G10363" t="s">
        <v>21</v>
      </c>
      <c r="H10363" t="s">
        <v>179</v>
      </c>
      <c r="I10363" t="s">
        <v>5178</v>
      </c>
      <c r="J10363" t="s">
        <v>5179</v>
      </c>
      <c r="K10363" s="9" t="s">
        <v>5180</v>
      </c>
      <c r="L10363" t="s">
        <v>2423</v>
      </c>
      <c r="M10363">
        <v>4.24</v>
      </c>
      <c r="N10363">
        <v>1.746</v>
      </c>
      <c r="O10363">
        <v>1</v>
      </c>
      <c r="P10363">
        <v>0.04</v>
      </c>
      <c r="Q10363">
        <f>IFERROR(SEARCH("-",R10363)+2, 1)</f>
        <v>8</v>
      </c>
      <c r="R10363" s="9" t="s">
        <v>5180</v>
      </c>
      <c r="S10363" s="9" t="b">
        <f>R10363&lt;&gt;K10363</f>
        <v>0</v>
      </c>
      <c r="T10363" t="str">
        <f xml:space="preserve"> TRIM( LEFT(R10363,  IFERROR(   SEARCH(" - ",R10363), LEN(R10363) )    ) )</f>
        <v>Food</v>
      </c>
      <c r="U10363" t="str">
        <f>MID(R10363, Q10363,LEN(R10363))</f>
        <v>Protein</v>
      </c>
      <c r="V10363" t="s">
        <v>179</v>
      </c>
    </row>
    <row r="10364" spans="1:22" x14ac:dyDescent="0.35">
      <c r="A10364" t="s">
        <v>6851</v>
      </c>
      <c r="B10364" s="1">
        <v>45710</v>
      </c>
      <c r="C10364" t="s">
        <v>27</v>
      </c>
      <c r="D10364" t="s">
        <v>5700</v>
      </c>
      <c r="E10364" t="s">
        <v>546</v>
      </c>
      <c r="F10364" t="s">
        <v>547</v>
      </c>
      <c r="G10364" t="s">
        <v>21</v>
      </c>
      <c r="H10364" t="s">
        <v>164</v>
      </c>
      <c r="I10364" t="s">
        <v>3038</v>
      </c>
      <c r="J10364" t="s">
        <v>3039</v>
      </c>
      <c r="K10364" s="9" t="s">
        <v>74</v>
      </c>
      <c r="L10364" t="s">
        <v>3040</v>
      </c>
      <c r="M10364">
        <v>17.41</v>
      </c>
      <c r="N10364">
        <v>7.3959999999999999</v>
      </c>
      <c r="O10364">
        <v>12</v>
      </c>
      <c r="P10364">
        <v>0.04</v>
      </c>
      <c r="Q10364">
        <f>IFERROR(SEARCH("-",R10364)+2, 1)</f>
        <v>8</v>
      </c>
      <c r="R10364" s="9" t="s">
        <v>74</v>
      </c>
      <c r="S10364" s="9" t="b">
        <f>R10364&lt;&gt;K10364</f>
        <v>0</v>
      </c>
      <c r="T10364" t="str">
        <f xml:space="preserve"> TRIM( LEFT(R10364,  IFERROR(   SEARCH(" - ",R10364), LEN(R10364) )    ) )</f>
        <v>Food</v>
      </c>
      <c r="U10364" t="str">
        <f>MID(R10364, Q10364,LEN(R10364))</f>
        <v>Meat</v>
      </c>
      <c r="V10364" t="s">
        <v>164</v>
      </c>
    </row>
    <row r="10365" spans="1:22" x14ac:dyDescent="0.35">
      <c r="A10365" t="s">
        <v>17591</v>
      </c>
      <c r="B10365" s="1">
        <v>45659</v>
      </c>
      <c r="C10365" t="s">
        <v>27</v>
      </c>
      <c r="D10365" t="s">
        <v>8720</v>
      </c>
      <c r="E10365" t="s">
        <v>546</v>
      </c>
      <c r="F10365" t="s">
        <v>547</v>
      </c>
      <c r="G10365" t="s">
        <v>21</v>
      </c>
      <c r="H10365" t="s">
        <v>78</v>
      </c>
      <c r="I10365" t="s">
        <v>8721</v>
      </c>
      <c r="J10365" t="s">
        <v>8722</v>
      </c>
      <c r="K10365" s="9" t="s">
        <v>398</v>
      </c>
      <c r="L10365" t="s">
        <v>8723</v>
      </c>
      <c r="M10365">
        <v>2.79</v>
      </c>
      <c r="N10365">
        <v>0.83699999999999997</v>
      </c>
      <c r="O10365">
        <v>19</v>
      </c>
      <c r="P10365">
        <v>0.34</v>
      </c>
      <c r="Q10365">
        <f>IFERROR(SEARCH("-",R10365)+2, 1)</f>
        <v>8</v>
      </c>
      <c r="R10365" s="9" t="s">
        <v>398</v>
      </c>
      <c r="S10365" s="9" t="b">
        <f>R10365&lt;&gt;K10365</f>
        <v>0</v>
      </c>
      <c r="T10365" t="str">
        <f xml:space="preserve"> TRIM( LEFT(R10365,  IFERROR(   SEARCH(" - ",R10365), LEN(R10365) )    ) )</f>
        <v>Food</v>
      </c>
      <c r="U10365" t="str">
        <f>MID(R10365, Q10365,LEN(R10365))</f>
        <v>Spices</v>
      </c>
      <c r="V10365" t="s">
        <v>78</v>
      </c>
    </row>
    <row r="10366" spans="1:22" x14ac:dyDescent="0.35">
      <c r="A10366" t="s">
        <v>18949</v>
      </c>
      <c r="B10366" s="1">
        <v>45629</v>
      </c>
      <c r="C10366" t="s">
        <v>27</v>
      </c>
      <c r="D10366" t="s">
        <v>8303</v>
      </c>
      <c r="E10366" t="s">
        <v>546</v>
      </c>
      <c r="F10366" t="s">
        <v>547</v>
      </c>
      <c r="G10366" t="s">
        <v>21</v>
      </c>
      <c r="H10366" t="s">
        <v>71</v>
      </c>
      <c r="I10366" t="s">
        <v>8304</v>
      </c>
      <c r="J10366" t="s">
        <v>8305</v>
      </c>
      <c r="K10366" s="9" t="s">
        <v>34</v>
      </c>
      <c r="L10366" t="s">
        <v>298</v>
      </c>
      <c r="M10366">
        <v>3.59</v>
      </c>
      <c r="N10366">
        <v>1.077</v>
      </c>
      <c r="O10366">
        <v>4</v>
      </c>
      <c r="P10366">
        <v>0.27</v>
      </c>
      <c r="Q10366">
        <f>IFERROR(SEARCH("-",R10366)+2, 1)</f>
        <v>8</v>
      </c>
      <c r="R10366" s="9" t="s">
        <v>34</v>
      </c>
      <c r="S10366" s="9" t="b">
        <f>R10366&lt;&gt;K10366</f>
        <v>0</v>
      </c>
      <c r="T10366" t="str">
        <f xml:space="preserve"> TRIM( LEFT(R10366,  IFERROR(   SEARCH(" - ",R10366), LEN(R10366) )    ) )</f>
        <v>Food</v>
      </c>
      <c r="U10366" t="str">
        <f>MID(R10366, Q10366,LEN(R10366))</f>
        <v>Condiments</v>
      </c>
      <c r="V10366" t="s">
        <v>71</v>
      </c>
    </row>
    <row r="10367" spans="1:22" x14ac:dyDescent="0.35">
      <c r="A10367" t="s">
        <v>16829</v>
      </c>
      <c r="B10367" s="1">
        <v>45019</v>
      </c>
      <c r="C10367" t="s">
        <v>27</v>
      </c>
      <c r="D10367" t="s">
        <v>16830</v>
      </c>
      <c r="E10367" t="s">
        <v>546</v>
      </c>
      <c r="F10367" t="s">
        <v>547</v>
      </c>
      <c r="G10367" t="s">
        <v>21</v>
      </c>
      <c r="H10367" t="s">
        <v>78</v>
      </c>
      <c r="I10367" t="s">
        <v>4454</v>
      </c>
      <c r="J10367" t="s">
        <v>4455</v>
      </c>
      <c r="K10367" s="9" t="s">
        <v>284</v>
      </c>
      <c r="L10367" t="s">
        <v>2855</v>
      </c>
      <c r="M10367">
        <v>1.74</v>
      </c>
      <c r="N10367">
        <v>0.746</v>
      </c>
      <c r="O10367">
        <v>12</v>
      </c>
      <c r="P10367">
        <v>0.01</v>
      </c>
      <c r="Q10367">
        <f>IFERROR(SEARCH("-",R10367)+2, 1)</f>
        <v>8</v>
      </c>
      <c r="R10367" s="9" t="s">
        <v>284</v>
      </c>
      <c r="S10367" s="9" t="b">
        <f>R10367&lt;&gt;K10367</f>
        <v>0</v>
      </c>
      <c r="T10367" t="str">
        <f xml:space="preserve"> TRIM( LEFT(R10367,  IFERROR(   SEARCH(" - ",R10367), LEN(R10367) )    ) )</f>
        <v>Food</v>
      </c>
      <c r="U10367" t="str">
        <f>MID(R10367, Q10367,LEN(R10367))</f>
        <v>Canned Goods</v>
      </c>
      <c r="V10367" t="s">
        <v>78</v>
      </c>
    </row>
    <row r="10368" spans="1:22" x14ac:dyDescent="0.35">
      <c r="A10368" t="s">
        <v>5971</v>
      </c>
      <c r="B10368" s="1">
        <v>45684</v>
      </c>
      <c r="C10368" t="s">
        <v>27</v>
      </c>
      <c r="D10368" t="s">
        <v>545</v>
      </c>
      <c r="E10368" t="s">
        <v>546</v>
      </c>
      <c r="F10368" t="s">
        <v>547</v>
      </c>
      <c r="G10368" t="s">
        <v>21</v>
      </c>
      <c r="I10368" t="s">
        <v>5972</v>
      </c>
      <c r="J10368" t="s">
        <v>5973</v>
      </c>
      <c r="K10368" s="9" t="s">
        <v>3969</v>
      </c>
      <c r="L10368" t="s">
        <v>5974</v>
      </c>
      <c r="M10368">
        <v>36.409999999999997</v>
      </c>
      <c r="N10368">
        <v>14.996</v>
      </c>
      <c r="O10368">
        <v>15</v>
      </c>
      <c r="P10368">
        <v>0.16</v>
      </c>
      <c r="Q10368">
        <f>IFERROR(SEARCH("-",R10368)+2, 1)</f>
        <v>1</v>
      </c>
      <c r="R10368" s="9" t="s">
        <v>3969</v>
      </c>
      <c r="S10368" s="9" t="b">
        <f>R10368&lt;&gt;K10368</f>
        <v>0</v>
      </c>
      <c r="T10368" t="str">
        <f xml:space="preserve"> TRIM( LEFT(R10368,  IFERROR(   SEARCH(" - ",R10368), LEN(R10368) )    ) )</f>
        <v>Bathroom</v>
      </c>
      <c r="U10368" t="str">
        <f>MID(R10368, Q10368,LEN(R10368))</f>
        <v>Bathroom</v>
      </c>
    </row>
    <row r="10369" spans="1:22" x14ac:dyDescent="0.35">
      <c r="A10369" t="s">
        <v>3771</v>
      </c>
      <c r="B10369" s="1">
        <v>45355</v>
      </c>
      <c r="C10369" t="s">
        <v>27</v>
      </c>
      <c r="D10369" t="s">
        <v>3772</v>
      </c>
      <c r="E10369" t="s">
        <v>546</v>
      </c>
      <c r="F10369" t="s">
        <v>547</v>
      </c>
      <c r="G10369" t="s">
        <v>21</v>
      </c>
      <c r="H10369" t="s">
        <v>31</v>
      </c>
      <c r="I10369" t="s">
        <v>3773</v>
      </c>
      <c r="J10369" t="s">
        <v>3774</v>
      </c>
      <c r="L10369" t="s">
        <v>340</v>
      </c>
      <c r="M10369">
        <v>79.989999999999995</v>
      </c>
      <c r="N10369">
        <v>31.995999999999999</v>
      </c>
      <c r="O10369">
        <v>5</v>
      </c>
      <c r="P10369">
        <v>0.28000000000000003</v>
      </c>
      <c r="Q10369">
        <f>IFERROR(SEARCH("-",R10369)+2, 1)</f>
        <v>1</v>
      </c>
      <c r="R10369" s="9" t="s">
        <v>82</v>
      </c>
      <c r="S10369" s="9" t="b">
        <f>R10369&lt;&gt;K10369</f>
        <v>1</v>
      </c>
      <c r="T10369" t="str">
        <f xml:space="preserve"> TRIM( LEFT(R10369,  IFERROR(   SEARCH(" - ",R10369), LEN(R10369) )    ) )</f>
        <v>Home</v>
      </c>
      <c r="U10369" t="str">
        <f>MID(R10369, Q10369,LEN(R10369))</f>
        <v>Home</v>
      </c>
      <c r="V10369" t="s">
        <v>31</v>
      </c>
    </row>
    <row r="10370" spans="1:22" x14ac:dyDescent="0.35">
      <c r="A10370" t="s">
        <v>13479</v>
      </c>
      <c r="B10370" s="1">
        <v>45074</v>
      </c>
      <c r="C10370" t="s">
        <v>27</v>
      </c>
      <c r="D10370" t="s">
        <v>3002</v>
      </c>
      <c r="E10370" t="s">
        <v>546</v>
      </c>
      <c r="F10370" t="s">
        <v>547</v>
      </c>
      <c r="G10370" t="s">
        <v>21</v>
      </c>
      <c r="H10370" t="s">
        <v>179</v>
      </c>
      <c r="I10370" t="s">
        <v>3003</v>
      </c>
      <c r="J10370" t="s">
        <v>3004</v>
      </c>
      <c r="K10370" s="9" t="s">
        <v>391</v>
      </c>
      <c r="L10370" t="s">
        <v>392</v>
      </c>
      <c r="M10370">
        <v>39.14</v>
      </c>
      <c r="N10370">
        <v>15.496</v>
      </c>
      <c r="O10370">
        <v>11</v>
      </c>
      <c r="P10370">
        <v>0.38</v>
      </c>
      <c r="Q10370">
        <f>IFERROR(SEARCH("-",R10370)+2, 1)</f>
        <v>1</v>
      </c>
      <c r="R10370" s="9" t="s">
        <v>391</v>
      </c>
      <c r="S10370" s="9" t="b">
        <f>R10370&lt;&gt;K10370</f>
        <v>0</v>
      </c>
      <c r="T10370" t="str">
        <f xml:space="preserve"> TRIM( LEFT(R10370,  IFERROR(   SEARCH(" - ",R10370), LEN(R10370) )    ) )</f>
        <v>Kitchen</v>
      </c>
      <c r="U10370" t="str">
        <f>MID(R10370, Q10370,LEN(R10370))</f>
        <v>Kitchen</v>
      </c>
      <c r="V10370" t="s">
        <v>179</v>
      </c>
    </row>
    <row r="10371" spans="1:22" x14ac:dyDescent="0.35">
      <c r="A10371" t="s">
        <v>17481</v>
      </c>
      <c r="B10371" s="1">
        <v>45444</v>
      </c>
      <c r="C10371" t="s">
        <v>27</v>
      </c>
      <c r="D10371" t="s">
        <v>7436</v>
      </c>
      <c r="E10371" t="s">
        <v>546</v>
      </c>
      <c r="F10371" t="s">
        <v>547</v>
      </c>
      <c r="G10371" t="s">
        <v>21</v>
      </c>
      <c r="H10371" t="s">
        <v>78</v>
      </c>
      <c r="I10371" t="s">
        <v>7437</v>
      </c>
      <c r="J10371" t="s">
        <v>7438</v>
      </c>
      <c r="K10371" s="9" t="s">
        <v>2745</v>
      </c>
      <c r="L10371" t="s">
        <v>5757</v>
      </c>
      <c r="M10371">
        <v>29.99</v>
      </c>
      <c r="N10371">
        <v>8.9969999999999999</v>
      </c>
      <c r="O10371">
        <v>13</v>
      </c>
      <c r="P10371">
        <v>0.38</v>
      </c>
      <c r="Q10371">
        <f>IFERROR(SEARCH("-",R10371)+2, 1)</f>
        <v>1</v>
      </c>
      <c r="R10371" s="9" t="s">
        <v>2745</v>
      </c>
      <c r="S10371" s="9" t="b">
        <f>R10371&lt;&gt;K10371</f>
        <v>0</v>
      </c>
      <c r="T10371" t="str">
        <f xml:space="preserve"> TRIM( LEFT(R10371,  IFERROR(   SEARCH(" - ",R10371), LEN(R10371) )    ) )</f>
        <v>Smart Home</v>
      </c>
      <c r="U10371" t="str">
        <f>MID(R10371, Q10371,LEN(R10371))</f>
        <v>Smart Home</v>
      </c>
      <c r="V10371" t="s">
        <v>78</v>
      </c>
    </row>
    <row r="10372" spans="1:22" x14ac:dyDescent="0.35">
      <c r="A10372" t="s">
        <v>17183</v>
      </c>
      <c r="B10372" s="1">
        <v>45490</v>
      </c>
      <c r="C10372" t="s">
        <v>27</v>
      </c>
      <c r="D10372" t="s">
        <v>14414</v>
      </c>
      <c r="E10372" t="s">
        <v>546</v>
      </c>
      <c r="F10372" t="s">
        <v>547</v>
      </c>
      <c r="G10372" t="s">
        <v>21</v>
      </c>
      <c r="H10372" t="s">
        <v>71</v>
      </c>
      <c r="I10372" t="s">
        <v>14415</v>
      </c>
      <c r="J10372" t="s">
        <v>14416</v>
      </c>
      <c r="K10372" s="9" t="s">
        <v>2167</v>
      </c>
      <c r="L10372" t="s">
        <v>2168</v>
      </c>
      <c r="M10372">
        <v>2.99</v>
      </c>
      <c r="N10372">
        <v>0.89700000000000002</v>
      </c>
      <c r="O10372">
        <v>5</v>
      </c>
      <c r="P10372">
        <v>0.4</v>
      </c>
      <c r="Q10372">
        <f>IFERROR(SEARCH("-",R10372)+2, 1)</f>
        <v>8</v>
      </c>
      <c r="R10372" s="9" t="s">
        <v>2167</v>
      </c>
      <c r="S10372" s="9" t="b">
        <f>R10372&lt;&gt;K10372</f>
        <v>0</v>
      </c>
      <c r="T10372" t="str">
        <f xml:space="preserve"> TRIM( LEFT(R10372,  IFERROR(   SEARCH(" - ",R10372), LEN(R10372) )    ) )</f>
        <v>Food</v>
      </c>
      <c r="U10372" t="str">
        <f>MID(R10372, Q10372,LEN(R10372))</f>
        <v>Canned Soups</v>
      </c>
      <c r="V10372" t="s">
        <v>71</v>
      </c>
    </row>
    <row r="10373" spans="1:22" x14ac:dyDescent="0.35">
      <c r="A10373" t="s">
        <v>5334</v>
      </c>
      <c r="B10373" s="1">
        <v>45605</v>
      </c>
      <c r="C10373" t="s">
        <v>27</v>
      </c>
      <c r="D10373" t="s">
        <v>5335</v>
      </c>
      <c r="E10373" t="s">
        <v>546</v>
      </c>
      <c r="F10373" t="s">
        <v>547</v>
      </c>
      <c r="G10373" t="s">
        <v>21</v>
      </c>
      <c r="H10373" t="s">
        <v>179</v>
      </c>
      <c r="I10373" t="s">
        <v>5336</v>
      </c>
      <c r="J10373" t="s">
        <v>5337</v>
      </c>
      <c r="K10373" s="9" t="s">
        <v>493</v>
      </c>
      <c r="L10373" t="s">
        <v>817</v>
      </c>
      <c r="M10373">
        <v>1.99</v>
      </c>
      <c r="N10373">
        <v>0.79600000000000004</v>
      </c>
      <c r="O10373">
        <v>10</v>
      </c>
      <c r="P10373">
        <v>0.28000000000000003</v>
      </c>
      <c r="Q10373">
        <f>IFERROR(SEARCH("-",R10373)+2, 1)</f>
        <v>8</v>
      </c>
      <c r="R10373" s="9" t="s">
        <v>493</v>
      </c>
      <c r="S10373" s="9" t="b">
        <f>R10373&lt;&gt;K10373</f>
        <v>0</v>
      </c>
      <c r="T10373" t="str">
        <f xml:space="preserve"> TRIM( LEFT(R10373,  IFERROR(   SEARCH(" - ",R10373), LEN(R10373) )    ) )</f>
        <v>Food</v>
      </c>
      <c r="U10373" t="str">
        <f>MID(R10373, Q10373,LEN(R10373))</f>
        <v>Beverages</v>
      </c>
      <c r="V10373" t="s">
        <v>179</v>
      </c>
    </row>
    <row r="10374" spans="1:22" x14ac:dyDescent="0.35">
      <c r="A10374" t="s">
        <v>15388</v>
      </c>
      <c r="B10374" s="1">
        <v>44992</v>
      </c>
      <c r="C10374" t="s">
        <v>27</v>
      </c>
      <c r="D10374" t="s">
        <v>15389</v>
      </c>
      <c r="E10374" t="s">
        <v>546</v>
      </c>
      <c r="F10374" t="s">
        <v>547</v>
      </c>
      <c r="G10374" t="s">
        <v>21</v>
      </c>
      <c r="H10374" t="s">
        <v>31</v>
      </c>
      <c r="I10374" t="s">
        <v>3999</v>
      </c>
      <c r="J10374" t="s">
        <v>4000</v>
      </c>
      <c r="K10374" s="9" t="s">
        <v>1006</v>
      </c>
      <c r="L10374" t="s">
        <v>3214</v>
      </c>
      <c r="M10374">
        <v>3.44</v>
      </c>
      <c r="N10374">
        <v>1.4259999999999999</v>
      </c>
      <c r="O10374">
        <v>7</v>
      </c>
      <c r="P10374">
        <v>0.03</v>
      </c>
      <c r="Q10374">
        <f>IFERROR(SEARCH("-",R10374)+2, 1)</f>
        <v>8</v>
      </c>
      <c r="R10374" s="9" t="s">
        <v>1006</v>
      </c>
      <c r="S10374" s="9" t="b">
        <f>R10374&lt;&gt;K10374</f>
        <v>0</v>
      </c>
      <c r="T10374" t="str">
        <f xml:space="preserve"> TRIM( LEFT(R10374,  IFERROR(   SEARCH(" - ",R10374), LEN(R10374) )    ) )</f>
        <v>Food</v>
      </c>
      <c r="U10374" t="str">
        <f>MID(R10374, Q10374,LEN(R10374))</f>
        <v>Pasta</v>
      </c>
      <c r="V10374" t="s">
        <v>31</v>
      </c>
    </row>
    <row r="10375" spans="1:22" x14ac:dyDescent="0.35">
      <c r="A10375" t="s">
        <v>12521</v>
      </c>
      <c r="B10375" s="1">
        <v>45199</v>
      </c>
      <c r="C10375" t="s">
        <v>27</v>
      </c>
      <c r="D10375" t="s">
        <v>420</v>
      </c>
      <c r="E10375" t="s">
        <v>546</v>
      </c>
      <c r="F10375" t="s">
        <v>547</v>
      </c>
      <c r="G10375" t="s">
        <v>21</v>
      </c>
      <c r="H10375" t="s">
        <v>31</v>
      </c>
      <c r="I10375" t="s">
        <v>423</v>
      </c>
      <c r="J10375" t="s">
        <v>424</v>
      </c>
      <c r="K10375" s="9" t="s">
        <v>425</v>
      </c>
      <c r="L10375" t="s">
        <v>426</v>
      </c>
      <c r="M10375">
        <v>10.99</v>
      </c>
      <c r="N10375">
        <v>3.0470000000000002</v>
      </c>
      <c r="O10375">
        <v>9</v>
      </c>
      <c r="P10375">
        <v>0.05</v>
      </c>
      <c r="Q10375">
        <f>IFERROR(SEARCH("-",R10375)+2, 1)</f>
        <v>8</v>
      </c>
      <c r="R10375" s="9" t="s">
        <v>425</v>
      </c>
      <c r="S10375" s="9" t="b">
        <f>R10375&lt;&gt;K10375</f>
        <v>0</v>
      </c>
      <c r="T10375" t="str">
        <f xml:space="preserve"> TRIM( LEFT(R10375,  IFERROR(   SEARCH(" - ",R10375), LEN(R10375) )    ) )</f>
        <v>Food</v>
      </c>
      <c r="U10375" t="str">
        <f>MID(R10375, Q10375,LEN(R10375))</f>
        <v>Supplements</v>
      </c>
      <c r="V10375" t="s">
        <v>31</v>
      </c>
    </row>
    <row r="10376" spans="1:22" x14ac:dyDescent="0.35">
      <c r="A10376" t="s">
        <v>1463</v>
      </c>
      <c r="B10376" s="1">
        <v>45572</v>
      </c>
      <c r="C10376" t="s">
        <v>27</v>
      </c>
      <c r="D10376" t="s">
        <v>1330</v>
      </c>
      <c r="E10376" t="s">
        <v>546</v>
      </c>
      <c r="F10376" t="s">
        <v>547</v>
      </c>
      <c r="G10376" t="s">
        <v>21</v>
      </c>
      <c r="I10376" t="s">
        <v>1331</v>
      </c>
      <c r="J10376" t="s">
        <v>1332</v>
      </c>
      <c r="K10376" s="9" t="s">
        <v>34</v>
      </c>
      <c r="L10376" t="s">
        <v>1333</v>
      </c>
      <c r="M10376">
        <v>4.99</v>
      </c>
      <c r="N10376">
        <v>1.4970000000000001</v>
      </c>
      <c r="O10376">
        <v>3</v>
      </c>
      <c r="P10376">
        <v>0.34</v>
      </c>
      <c r="Q10376">
        <f>IFERROR(SEARCH("-",R10376)+2, 1)</f>
        <v>8</v>
      </c>
      <c r="R10376" s="9" t="s">
        <v>34</v>
      </c>
      <c r="S10376" s="9" t="b">
        <f>R10376&lt;&gt;K10376</f>
        <v>0</v>
      </c>
      <c r="T10376" t="str">
        <f xml:space="preserve"> TRIM( LEFT(R10376,  IFERROR(   SEARCH(" - ",R10376), LEN(R10376) )    ) )</f>
        <v>Food</v>
      </c>
      <c r="U10376" t="str">
        <f>MID(R10376, Q10376,LEN(R10376))</f>
        <v>Condiments</v>
      </c>
    </row>
    <row r="10377" spans="1:22" x14ac:dyDescent="0.35">
      <c r="A10377" t="s">
        <v>5650</v>
      </c>
      <c r="B10377" s="1">
        <v>45480</v>
      </c>
      <c r="C10377" t="s">
        <v>27</v>
      </c>
      <c r="D10377" t="s">
        <v>3358</v>
      </c>
      <c r="E10377" t="s">
        <v>546</v>
      </c>
      <c r="F10377" t="s">
        <v>547</v>
      </c>
      <c r="G10377" t="s">
        <v>21</v>
      </c>
      <c r="H10377" t="s">
        <v>40</v>
      </c>
      <c r="I10377" t="s">
        <v>3359</v>
      </c>
      <c r="J10377" t="s">
        <v>3360</v>
      </c>
      <c r="K10377" s="9" t="s">
        <v>43</v>
      </c>
      <c r="L10377" t="s">
        <v>3361</v>
      </c>
      <c r="M10377">
        <v>24.99</v>
      </c>
      <c r="N10377">
        <v>7.4969999999999999</v>
      </c>
      <c r="O10377">
        <v>12</v>
      </c>
      <c r="P10377">
        <v>0.14000000000000001</v>
      </c>
      <c r="Q10377">
        <f>IFERROR(SEARCH("-",R10377)+2, 1)</f>
        <v>1</v>
      </c>
      <c r="R10377" s="9" t="s">
        <v>43</v>
      </c>
      <c r="S10377" s="9" t="b">
        <f>R10377&lt;&gt;K10377</f>
        <v>0</v>
      </c>
      <c r="T10377" t="str">
        <f xml:space="preserve"> TRIM( LEFT(R10377,  IFERROR(   SEARCH(" - ",R10377), LEN(R10377) )    ) )</f>
        <v>Accessories</v>
      </c>
      <c r="U10377" t="str">
        <f>MID(R10377, Q10377,LEN(R10377))</f>
        <v>Accessories</v>
      </c>
      <c r="V10377" t="s">
        <v>40</v>
      </c>
    </row>
    <row r="10378" spans="1:22" x14ac:dyDescent="0.35">
      <c r="A10378" t="s">
        <v>17693</v>
      </c>
      <c r="B10378" s="1">
        <v>45621</v>
      </c>
      <c r="C10378" t="s">
        <v>27</v>
      </c>
      <c r="D10378" t="s">
        <v>9107</v>
      </c>
      <c r="E10378" t="s">
        <v>546</v>
      </c>
      <c r="F10378" t="s">
        <v>547</v>
      </c>
      <c r="G10378" t="s">
        <v>21</v>
      </c>
      <c r="I10378" t="s">
        <v>9108</v>
      </c>
      <c r="J10378" t="s">
        <v>9109</v>
      </c>
      <c r="K10378" s="9" t="s">
        <v>67</v>
      </c>
      <c r="L10378" t="s">
        <v>9110</v>
      </c>
      <c r="M10378">
        <v>3.29</v>
      </c>
      <c r="N10378">
        <v>0.98699999999999999</v>
      </c>
      <c r="O10378">
        <v>18</v>
      </c>
      <c r="P10378">
        <v>0.33</v>
      </c>
      <c r="Q10378">
        <f>IFERROR(SEARCH("-",R10378)+2, 1)</f>
        <v>8</v>
      </c>
      <c r="R10378" s="9" t="s">
        <v>67</v>
      </c>
      <c r="S10378" s="9" t="b">
        <f>R10378&lt;&gt;K10378</f>
        <v>0</v>
      </c>
      <c r="T10378" t="str">
        <f xml:space="preserve"> TRIM( LEFT(R10378,  IFERROR(   SEARCH(" - ",R10378), LEN(R10378) )    ) )</f>
        <v>Food</v>
      </c>
      <c r="U10378" t="str">
        <f>MID(R10378, Q10378,LEN(R10378))</f>
        <v>Sauces</v>
      </c>
    </row>
    <row r="10379" spans="1:22" x14ac:dyDescent="0.35">
      <c r="A10379" t="s">
        <v>14370</v>
      </c>
      <c r="B10379" s="1">
        <v>45259</v>
      </c>
      <c r="C10379" t="s">
        <v>27</v>
      </c>
      <c r="D10379" t="s">
        <v>8699</v>
      </c>
      <c r="E10379" t="s">
        <v>546</v>
      </c>
      <c r="F10379" t="s">
        <v>547</v>
      </c>
      <c r="G10379" t="s">
        <v>21</v>
      </c>
      <c r="H10379" t="s">
        <v>179</v>
      </c>
      <c r="I10379" t="s">
        <v>8700</v>
      </c>
      <c r="J10379" t="s">
        <v>8701</v>
      </c>
      <c r="K10379" s="9" t="s">
        <v>43</v>
      </c>
      <c r="L10379" t="s">
        <v>8702</v>
      </c>
      <c r="M10379">
        <v>12.14</v>
      </c>
      <c r="N10379">
        <v>3.3969999999999998</v>
      </c>
      <c r="O10379">
        <v>5</v>
      </c>
      <c r="P10379">
        <v>7.0000000000000007E-2</v>
      </c>
      <c r="Q10379">
        <f>IFERROR(SEARCH("-",R10379)+2, 1)</f>
        <v>1</v>
      </c>
      <c r="R10379" s="9" t="s">
        <v>43</v>
      </c>
      <c r="S10379" s="9" t="b">
        <f>R10379&lt;&gt;K10379</f>
        <v>0</v>
      </c>
      <c r="T10379" t="str">
        <f xml:space="preserve"> TRIM( LEFT(R10379,  IFERROR(   SEARCH(" - ",R10379), LEN(R10379) )    ) )</f>
        <v>Accessories</v>
      </c>
      <c r="U10379" t="str">
        <f>MID(R10379, Q10379,LEN(R10379))</f>
        <v>Accessories</v>
      </c>
      <c r="V10379" t="s">
        <v>179</v>
      </c>
    </row>
    <row r="10380" spans="1:22" x14ac:dyDescent="0.35">
      <c r="A10380" t="s">
        <v>5261</v>
      </c>
      <c r="B10380" s="1">
        <v>45339</v>
      </c>
      <c r="C10380" t="s">
        <v>27</v>
      </c>
      <c r="D10380" t="s">
        <v>5183</v>
      </c>
      <c r="E10380" t="s">
        <v>546</v>
      </c>
      <c r="F10380" t="s">
        <v>547</v>
      </c>
      <c r="G10380" t="s">
        <v>21</v>
      </c>
      <c r="H10380" t="s">
        <v>78</v>
      </c>
      <c r="I10380" t="s">
        <v>5184</v>
      </c>
      <c r="J10380" t="s">
        <v>5185</v>
      </c>
      <c r="K10380" s="9" t="s">
        <v>1013</v>
      </c>
      <c r="L10380" t="s">
        <v>5186</v>
      </c>
      <c r="M10380">
        <v>5.99</v>
      </c>
      <c r="N10380">
        <v>2.3959999999999999</v>
      </c>
      <c r="O10380">
        <v>19</v>
      </c>
      <c r="P10380">
        <v>0.28000000000000003</v>
      </c>
      <c r="Q10380">
        <f>IFERROR(SEARCH("-",R10380)+2, 1)</f>
        <v>8</v>
      </c>
      <c r="R10380" s="9" t="s">
        <v>1013</v>
      </c>
      <c r="S10380" s="9" t="b">
        <f>R10380&lt;&gt;K10380</f>
        <v>0</v>
      </c>
      <c r="T10380" t="str">
        <f xml:space="preserve"> TRIM( LEFT(R10380,  IFERROR(   SEARCH(" - ",R10380), LEN(R10380) )    ) )</f>
        <v>Food</v>
      </c>
      <c r="U10380" t="str">
        <f>MID(R10380, Q10380,LEN(R10380))</f>
        <v>Prepared Meals</v>
      </c>
      <c r="V10380" t="s">
        <v>78</v>
      </c>
    </row>
    <row r="10381" spans="1:22" x14ac:dyDescent="0.35">
      <c r="A10381" t="s">
        <v>16545</v>
      </c>
      <c r="B10381" s="1">
        <v>45060</v>
      </c>
      <c r="C10381" t="s">
        <v>27</v>
      </c>
      <c r="D10381" t="s">
        <v>16546</v>
      </c>
      <c r="E10381" t="s">
        <v>546</v>
      </c>
      <c r="F10381" t="s">
        <v>547</v>
      </c>
      <c r="G10381" t="s">
        <v>21</v>
      </c>
      <c r="H10381" t="s">
        <v>49</v>
      </c>
      <c r="I10381" t="s">
        <v>5680</v>
      </c>
      <c r="J10381" t="s">
        <v>5681</v>
      </c>
      <c r="K10381" s="9" t="s">
        <v>513</v>
      </c>
      <c r="L10381" t="s">
        <v>514</v>
      </c>
      <c r="M10381">
        <v>18.239999999999998</v>
      </c>
      <c r="N10381">
        <v>7.3460000000000001</v>
      </c>
      <c r="O10381">
        <v>18</v>
      </c>
      <c r="P10381">
        <v>0.01</v>
      </c>
      <c r="Q10381">
        <f>IFERROR(SEARCH("-",R10381)+2, 1)</f>
        <v>1</v>
      </c>
      <c r="R10381" s="9" t="s">
        <v>513</v>
      </c>
      <c r="S10381" s="9" t="b">
        <f>R10381&lt;&gt;K10381</f>
        <v>0</v>
      </c>
      <c r="T10381" t="str">
        <f xml:space="preserve"> TRIM( LEFT(R10381,  IFERROR(   SEARCH(" - ",R10381), LEN(R10381) )    ) )</f>
        <v>Fitness</v>
      </c>
      <c r="U10381" t="str">
        <f>MID(R10381, Q10381,LEN(R10381))</f>
        <v>Fitness</v>
      </c>
      <c r="V10381" t="s">
        <v>49</v>
      </c>
    </row>
    <row r="10382" spans="1:22" x14ac:dyDescent="0.35">
      <c r="A10382" t="s">
        <v>1213</v>
      </c>
      <c r="B10382" s="1">
        <v>45393</v>
      </c>
      <c r="C10382" t="s">
        <v>17</v>
      </c>
      <c r="D10382" t="s">
        <v>1214</v>
      </c>
      <c r="E10382" t="s">
        <v>546</v>
      </c>
      <c r="F10382" t="s">
        <v>547</v>
      </c>
      <c r="G10382" t="s">
        <v>21</v>
      </c>
      <c r="H10382" t="s">
        <v>164</v>
      </c>
      <c r="I10382" t="s">
        <v>1215</v>
      </c>
      <c r="J10382" t="s">
        <v>1216</v>
      </c>
      <c r="K10382" s="9" t="s">
        <v>228</v>
      </c>
      <c r="L10382" t="s">
        <v>1217</v>
      </c>
      <c r="M10382">
        <v>39.99</v>
      </c>
      <c r="N10382">
        <v>11.997</v>
      </c>
      <c r="O10382">
        <v>4</v>
      </c>
      <c r="P10382">
        <v>0.31</v>
      </c>
      <c r="Q10382">
        <f>IFERROR(SEARCH("-",R10382)+2, 1)</f>
        <v>12</v>
      </c>
      <c r="R10382" s="9" t="s">
        <v>228</v>
      </c>
      <c r="S10382" s="9" t="b">
        <f>R10382&lt;&gt;K10382</f>
        <v>0</v>
      </c>
      <c r="T10382" t="str">
        <f xml:space="preserve"> TRIM( LEFT(R10382,  IFERROR(   SEARCH(" - ",R10382), LEN(R10382) )    ) )</f>
        <v>Clothing</v>
      </c>
      <c r="U10382" t="str">
        <f>MID(R10382, Q10382,LEN(R10382))</f>
        <v>Footwear</v>
      </c>
      <c r="V10382" t="s">
        <v>164</v>
      </c>
    </row>
    <row r="10383" spans="1:22" x14ac:dyDescent="0.35">
      <c r="A10383" t="s">
        <v>2823</v>
      </c>
      <c r="B10383" s="1">
        <v>45636</v>
      </c>
      <c r="C10383" t="s">
        <v>17</v>
      </c>
      <c r="D10383" t="s">
        <v>2824</v>
      </c>
      <c r="E10383" t="s">
        <v>546</v>
      </c>
      <c r="F10383" t="s">
        <v>547</v>
      </c>
      <c r="G10383" t="s">
        <v>21</v>
      </c>
      <c r="H10383" t="s">
        <v>49</v>
      </c>
      <c r="I10383" t="s">
        <v>2825</v>
      </c>
      <c r="J10383" t="s">
        <v>2826</v>
      </c>
      <c r="K10383" s="9" t="s">
        <v>391</v>
      </c>
      <c r="L10383" t="s">
        <v>2294</v>
      </c>
      <c r="M10383">
        <v>19.989999999999998</v>
      </c>
      <c r="N10383">
        <v>5.9969999999999999</v>
      </c>
      <c r="O10383">
        <v>1</v>
      </c>
      <c r="P10383">
        <v>0.05</v>
      </c>
      <c r="Q10383">
        <f>IFERROR(SEARCH("-",R10383)+2, 1)</f>
        <v>1</v>
      </c>
      <c r="R10383" s="9" t="s">
        <v>391</v>
      </c>
      <c r="S10383" s="9" t="b">
        <f>R10383&lt;&gt;K10383</f>
        <v>0</v>
      </c>
      <c r="T10383" t="str">
        <f xml:space="preserve"> TRIM( LEFT(R10383,  IFERROR(   SEARCH(" - ",R10383), LEN(R10383) )    ) )</f>
        <v>Kitchen</v>
      </c>
      <c r="U10383" t="str">
        <f>MID(R10383, Q10383,LEN(R10383))</f>
        <v>Kitchen</v>
      </c>
      <c r="V10383" t="s">
        <v>49</v>
      </c>
    </row>
    <row r="10384" spans="1:22" x14ac:dyDescent="0.35">
      <c r="A10384" t="s">
        <v>11578</v>
      </c>
      <c r="B10384" s="1">
        <v>44984</v>
      </c>
      <c r="C10384" t="s">
        <v>17</v>
      </c>
      <c r="D10384" t="s">
        <v>2767</v>
      </c>
      <c r="E10384" t="s">
        <v>546</v>
      </c>
      <c r="F10384" t="s">
        <v>547</v>
      </c>
      <c r="G10384" t="s">
        <v>21</v>
      </c>
      <c r="H10384" t="s">
        <v>49</v>
      </c>
      <c r="I10384" t="s">
        <v>2768</v>
      </c>
      <c r="J10384" t="s">
        <v>2769</v>
      </c>
      <c r="L10384" t="s">
        <v>2770</v>
      </c>
      <c r="M10384">
        <v>33.99</v>
      </c>
      <c r="N10384">
        <v>9.9469999999999992</v>
      </c>
      <c r="O10384">
        <v>20</v>
      </c>
      <c r="P10384">
        <v>7.0000000000000007E-2</v>
      </c>
      <c r="Q10384">
        <f>IFERROR(SEARCH("-",R10384)+2, 1)</f>
        <v>12</v>
      </c>
      <c r="R10384" s="9" t="s">
        <v>3623</v>
      </c>
      <c r="S10384" s="9" t="b">
        <f>R10384&lt;&gt;K10384</f>
        <v>1</v>
      </c>
      <c r="T10384" t="str">
        <f xml:space="preserve"> TRIM( LEFT(R10384,  IFERROR(   SEARCH(" - ",R10384), LEN(R10384) )    ) )</f>
        <v>Clothing</v>
      </c>
      <c r="U10384" t="str">
        <f>MID(R10384, Q10384,LEN(R10384))</f>
        <v>Bottoms</v>
      </c>
      <c r="V10384" t="s">
        <v>49</v>
      </c>
    </row>
    <row r="10385" spans="1:22" x14ac:dyDescent="0.35">
      <c r="A10385" t="s">
        <v>2680</v>
      </c>
      <c r="B10385" s="1">
        <v>45311</v>
      </c>
      <c r="C10385" t="s">
        <v>17</v>
      </c>
      <c r="D10385" t="s">
        <v>1889</v>
      </c>
      <c r="E10385" t="s">
        <v>546</v>
      </c>
      <c r="F10385" t="s">
        <v>547</v>
      </c>
      <c r="G10385" t="s">
        <v>21</v>
      </c>
      <c r="H10385" t="s">
        <v>260</v>
      </c>
      <c r="I10385" t="s">
        <v>1890</v>
      </c>
      <c r="J10385" t="s">
        <v>1891</v>
      </c>
      <c r="K10385" s="9" t="s">
        <v>205</v>
      </c>
      <c r="L10385" t="s">
        <v>206</v>
      </c>
      <c r="M10385">
        <v>2.4900000000000002</v>
      </c>
      <c r="N10385">
        <v>0.747</v>
      </c>
      <c r="O10385">
        <v>10</v>
      </c>
      <c r="P10385">
        <v>0.35</v>
      </c>
      <c r="Q10385">
        <f>IFERROR(SEARCH("-",R10385)+2, 1)</f>
        <v>8</v>
      </c>
      <c r="R10385" s="9" t="s">
        <v>205</v>
      </c>
      <c r="S10385" s="9" t="b">
        <f>R10385&lt;&gt;K10385</f>
        <v>0</v>
      </c>
      <c r="T10385" t="str">
        <f xml:space="preserve"> TRIM( LEFT(R10385,  IFERROR(   SEARCH(" - ",R10385), LEN(R10385) )    ) )</f>
        <v>Food</v>
      </c>
      <c r="U10385" t="str">
        <f>MID(R10385, Q10385,LEN(R10385))</f>
        <v>Bakery</v>
      </c>
      <c r="V10385" t="s">
        <v>260</v>
      </c>
    </row>
    <row r="10386" spans="1:22" x14ac:dyDescent="0.35">
      <c r="A10386" t="s">
        <v>18336</v>
      </c>
      <c r="B10386" s="1">
        <v>45577</v>
      </c>
      <c r="C10386" t="s">
        <v>17</v>
      </c>
      <c r="D10386" t="s">
        <v>7630</v>
      </c>
      <c r="E10386" t="s">
        <v>546</v>
      </c>
      <c r="F10386" t="s">
        <v>547</v>
      </c>
      <c r="G10386" t="s">
        <v>21</v>
      </c>
      <c r="H10386" t="s">
        <v>49</v>
      </c>
      <c r="I10386" t="s">
        <v>7631</v>
      </c>
      <c r="J10386" t="s">
        <v>7632</v>
      </c>
      <c r="K10386" s="9" t="s">
        <v>700</v>
      </c>
      <c r="L10386" t="s">
        <v>7633</v>
      </c>
      <c r="M10386">
        <v>19.989999999999998</v>
      </c>
      <c r="N10386">
        <v>5.9969999999999999</v>
      </c>
      <c r="O10386">
        <v>20</v>
      </c>
      <c r="P10386">
        <v>0.36</v>
      </c>
      <c r="Q10386">
        <f>IFERROR(SEARCH("-",R10386)+2, 1)</f>
        <v>1</v>
      </c>
      <c r="R10386" s="9" t="s">
        <v>700</v>
      </c>
      <c r="S10386" s="9" t="b">
        <f>R10386&lt;&gt;K10386</f>
        <v>0</v>
      </c>
      <c r="T10386" t="str">
        <f xml:space="preserve"> TRIM( LEFT(R10386,  IFERROR(   SEARCH(" - ",R10386), LEN(R10386) )    ) )</f>
        <v>Books</v>
      </c>
      <c r="U10386" t="str">
        <f>MID(R10386, Q10386,LEN(R10386))</f>
        <v>Books</v>
      </c>
      <c r="V10386" t="s">
        <v>49</v>
      </c>
    </row>
    <row r="10387" spans="1:22" x14ac:dyDescent="0.35">
      <c r="A10387" t="s">
        <v>12821</v>
      </c>
      <c r="B10387" s="1">
        <v>45265</v>
      </c>
      <c r="C10387" t="s">
        <v>17</v>
      </c>
      <c r="D10387" t="s">
        <v>5580</v>
      </c>
      <c r="E10387" t="s">
        <v>546</v>
      </c>
      <c r="F10387" t="s">
        <v>547</v>
      </c>
      <c r="G10387" t="s">
        <v>21</v>
      </c>
      <c r="H10387" t="s">
        <v>40</v>
      </c>
      <c r="I10387" t="s">
        <v>5581</v>
      </c>
      <c r="J10387" t="s">
        <v>5582</v>
      </c>
      <c r="K10387" s="9" t="s">
        <v>217</v>
      </c>
      <c r="L10387" t="s">
        <v>218</v>
      </c>
      <c r="M10387">
        <v>27.14</v>
      </c>
      <c r="N10387">
        <v>10.696</v>
      </c>
      <c r="O10387">
        <v>13</v>
      </c>
      <c r="Q10387">
        <f>IFERROR(SEARCH("-",R10387)+2, 1)</f>
        <v>1</v>
      </c>
      <c r="R10387" s="9" t="s">
        <v>217</v>
      </c>
      <c r="S10387" s="9" t="b">
        <f>R10387&lt;&gt;K10387</f>
        <v>0</v>
      </c>
      <c r="T10387" t="str">
        <f xml:space="preserve"> TRIM( LEFT(R10387,  IFERROR(   SEARCH(" - ",R10387), LEN(R10387) )    ) )</f>
        <v>Outdoor</v>
      </c>
      <c r="U10387" t="str">
        <f>MID(R10387, Q10387,LEN(R10387))</f>
        <v>Outdoor</v>
      </c>
      <c r="V10387" t="s">
        <v>40</v>
      </c>
    </row>
    <row r="10388" spans="1:22" x14ac:dyDescent="0.35">
      <c r="A10388" t="s">
        <v>997</v>
      </c>
      <c r="B10388" s="1">
        <v>45435</v>
      </c>
      <c r="C10388" t="s">
        <v>17</v>
      </c>
      <c r="D10388" t="s">
        <v>998</v>
      </c>
      <c r="E10388" t="s">
        <v>546</v>
      </c>
      <c r="F10388" t="s">
        <v>547</v>
      </c>
      <c r="G10388" t="s">
        <v>21</v>
      </c>
      <c r="H10388" t="s">
        <v>202</v>
      </c>
      <c r="I10388" t="s">
        <v>999</v>
      </c>
      <c r="J10388" t="s">
        <v>1000</v>
      </c>
      <c r="K10388" s="9" t="s">
        <v>284</v>
      </c>
      <c r="L10388" t="s">
        <v>1001</v>
      </c>
      <c r="M10388">
        <v>1.29</v>
      </c>
      <c r="N10388">
        <v>0.38700000000000001</v>
      </c>
      <c r="O10388">
        <v>13</v>
      </c>
      <c r="P10388">
        <v>0.13</v>
      </c>
      <c r="Q10388">
        <f>IFERROR(SEARCH("-",R10388)+2, 1)</f>
        <v>8</v>
      </c>
      <c r="R10388" s="9" t="s">
        <v>284</v>
      </c>
      <c r="S10388" s="9" t="b">
        <f>R10388&lt;&gt;K10388</f>
        <v>0</v>
      </c>
      <c r="T10388" t="str">
        <f xml:space="preserve"> TRIM( LEFT(R10388,  IFERROR(   SEARCH(" - ",R10388), LEN(R10388) )    ) )</f>
        <v>Food</v>
      </c>
      <c r="U10388" t="str">
        <f>MID(R10388, Q10388,LEN(R10388))</f>
        <v>Canned Goods</v>
      </c>
      <c r="V10388" t="s">
        <v>202</v>
      </c>
    </row>
    <row r="10389" spans="1:22" x14ac:dyDescent="0.35">
      <c r="A10389" t="s">
        <v>17872</v>
      </c>
      <c r="B10389" s="1">
        <v>45560</v>
      </c>
      <c r="C10389" t="s">
        <v>17</v>
      </c>
      <c r="D10389" t="s">
        <v>13845</v>
      </c>
      <c r="E10389" t="s">
        <v>546</v>
      </c>
      <c r="F10389" t="s">
        <v>547</v>
      </c>
      <c r="G10389" t="s">
        <v>21</v>
      </c>
      <c r="H10389" t="s">
        <v>78</v>
      </c>
      <c r="I10389" t="s">
        <v>13846</v>
      </c>
      <c r="J10389" t="s">
        <v>13847</v>
      </c>
      <c r="K10389" s="9" t="s">
        <v>513</v>
      </c>
      <c r="L10389" t="s">
        <v>1746</v>
      </c>
      <c r="M10389">
        <v>15.99</v>
      </c>
      <c r="N10389">
        <v>4.7969999999999997</v>
      </c>
      <c r="O10389">
        <v>4</v>
      </c>
      <c r="Q10389">
        <f>IFERROR(SEARCH("-",R10389)+2, 1)</f>
        <v>1</v>
      </c>
      <c r="R10389" s="9" t="s">
        <v>513</v>
      </c>
      <c r="S10389" s="9" t="b">
        <f>R10389&lt;&gt;K10389</f>
        <v>0</v>
      </c>
      <c r="T10389" t="str">
        <f xml:space="preserve"> TRIM( LEFT(R10389,  IFERROR(   SEARCH(" - ",R10389), LEN(R10389) )    ) )</f>
        <v>Fitness</v>
      </c>
      <c r="U10389" t="str">
        <f>MID(R10389, Q10389,LEN(R10389))</f>
        <v>Fitness</v>
      </c>
      <c r="V10389" t="s">
        <v>78</v>
      </c>
    </row>
    <row r="10390" spans="1:22" x14ac:dyDescent="0.35">
      <c r="A10390" t="s">
        <v>14675</v>
      </c>
      <c r="B10390" s="1">
        <v>45244</v>
      </c>
      <c r="C10390" t="s">
        <v>17</v>
      </c>
      <c r="D10390" t="s">
        <v>7241</v>
      </c>
      <c r="E10390" t="s">
        <v>546</v>
      </c>
      <c r="F10390" t="s">
        <v>547</v>
      </c>
      <c r="G10390" t="s">
        <v>21</v>
      </c>
      <c r="H10390" t="s">
        <v>164</v>
      </c>
      <c r="I10390" t="s">
        <v>7242</v>
      </c>
      <c r="J10390" t="s">
        <v>7243</v>
      </c>
      <c r="K10390" s="9" t="s">
        <v>1243</v>
      </c>
      <c r="L10390" t="s">
        <v>3726</v>
      </c>
      <c r="M10390">
        <v>45.14</v>
      </c>
      <c r="N10390">
        <v>13.297000000000001</v>
      </c>
      <c r="O10390">
        <v>13</v>
      </c>
      <c r="P10390">
        <v>0.1</v>
      </c>
      <c r="Q10390">
        <f>IFERROR(SEARCH("-",R10390)+2, 1)</f>
        <v>12</v>
      </c>
      <c r="R10390" s="9" t="s">
        <v>1243</v>
      </c>
      <c r="S10390" s="9" t="b">
        <f>R10390&lt;&gt;K10390</f>
        <v>0</v>
      </c>
      <c r="T10390" t="str">
        <f xml:space="preserve"> TRIM( LEFT(R10390,  IFERROR(   SEARCH(" - ",R10390), LEN(R10390) )    ) )</f>
        <v>Clothing</v>
      </c>
      <c r="U10390" t="str">
        <f>MID(R10390, Q10390,LEN(R10390))</f>
        <v>Shirts</v>
      </c>
      <c r="V10390" t="s">
        <v>164</v>
      </c>
    </row>
    <row r="10391" spans="1:22" x14ac:dyDescent="0.35">
      <c r="A10391" t="s">
        <v>17405</v>
      </c>
      <c r="B10391" s="1">
        <v>45506</v>
      </c>
      <c r="C10391" t="s">
        <v>17</v>
      </c>
      <c r="D10391" t="s">
        <v>7417</v>
      </c>
      <c r="E10391" t="s">
        <v>546</v>
      </c>
      <c r="F10391" t="s">
        <v>547</v>
      </c>
      <c r="G10391" t="s">
        <v>21</v>
      </c>
      <c r="H10391" t="s">
        <v>78</v>
      </c>
      <c r="I10391" t="s">
        <v>7418</v>
      </c>
      <c r="J10391" t="s">
        <v>7419</v>
      </c>
      <c r="K10391" s="9" t="s">
        <v>348</v>
      </c>
      <c r="L10391" t="s">
        <v>309</v>
      </c>
      <c r="M10391">
        <v>3.99</v>
      </c>
      <c r="N10391">
        <v>1.1970000000000001</v>
      </c>
      <c r="O10391">
        <v>3</v>
      </c>
      <c r="P10391">
        <v>0.3</v>
      </c>
      <c r="Q10391">
        <f>IFERROR(SEARCH("-",R10391)+2, 1)</f>
        <v>8</v>
      </c>
      <c r="R10391" s="9" t="s">
        <v>348</v>
      </c>
      <c r="S10391" s="9" t="b">
        <f>R10391&lt;&gt;K10391</f>
        <v>0</v>
      </c>
      <c r="T10391" t="str">
        <f xml:space="preserve"> TRIM( LEFT(R10391,  IFERROR(   SEARCH(" - ",R10391), LEN(R10391) )    ) )</f>
        <v>Food</v>
      </c>
      <c r="U10391" t="str">
        <f>MID(R10391, Q10391,LEN(R10391))</f>
        <v>Dairy</v>
      </c>
      <c r="V10391" t="s">
        <v>78</v>
      </c>
    </row>
    <row r="10392" spans="1:22" x14ac:dyDescent="0.35">
      <c r="A10392" t="s">
        <v>544</v>
      </c>
      <c r="B10392" s="1">
        <v>45373</v>
      </c>
      <c r="C10392" t="s">
        <v>17</v>
      </c>
      <c r="D10392" t="s">
        <v>545</v>
      </c>
      <c r="E10392" t="s">
        <v>546</v>
      </c>
      <c r="F10392" t="s">
        <v>547</v>
      </c>
      <c r="G10392" t="s">
        <v>21</v>
      </c>
      <c r="H10392" t="s">
        <v>179</v>
      </c>
      <c r="I10392" t="s">
        <v>548</v>
      </c>
      <c r="J10392" t="s">
        <v>549</v>
      </c>
      <c r="K10392" s="9" t="s">
        <v>391</v>
      </c>
      <c r="L10392" t="s">
        <v>550</v>
      </c>
      <c r="M10392">
        <v>24.99</v>
      </c>
      <c r="N10392">
        <v>7.4969999999999999</v>
      </c>
      <c r="O10392">
        <v>2</v>
      </c>
      <c r="P10392">
        <v>0.32</v>
      </c>
      <c r="Q10392">
        <f>IFERROR(SEARCH("-",R10392)+2, 1)</f>
        <v>1</v>
      </c>
      <c r="R10392" s="9" t="s">
        <v>391</v>
      </c>
      <c r="S10392" s="9" t="b">
        <f>R10392&lt;&gt;K10392</f>
        <v>0</v>
      </c>
      <c r="T10392" t="str">
        <f xml:space="preserve"> TRIM( LEFT(R10392,  IFERROR(   SEARCH(" - ",R10392), LEN(R10392) )    ) )</f>
        <v>Kitchen</v>
      </c>
      <c r="U10392" t="str">
        <f>MID(R10392, Q10392,LEN(R10392))</f>
        <v>Kitchen</v>
      </c>
      <c r="V10392" t="s">
        <v>179</v>
      </c>
    </row>
    <row r="10393" spans="1:22" x14ac:dyDescent="0.35">
      <c r="A10393" t="s">
        <v>18121</v>
      </c>
      <c r="B10393" s="1">
        <v>45224</v>
      </c>
      <c r="C10393" t="s">
        <v>17</v>
      </c>
      <c r="D10393" t="s">
        <v>7461</v>
      </c>
      <c r="E10393" t="s">
        <v>546</v>
      </c>
      <c r="F10393" t="s">
        <v>547</v>
      </c>
      <c r="G10393" t="s">
        <v>21</v>
      </c>
      <c r="H10393" t="s">
        <v>31</v>
      </c>
      <c r="I10393" t="s">
        <v>7462</v>
      </c>
      <c r="J10393" t="s">
        <v>7463</v>
      </c>
      <c r="K10393" s="9" t="s">
        <v>348</v>
      </c>
      <c r="L10393" t="s">
        <v>3336</v>
      </c>
      <c r="M10393">
        <v>3.99</v>
      </c>
      <c r="N10393">
        <v>1.1970000000000001</v>
      </c>
      <c r="O10393">
        <v>12</v>
      </c>
      <c r="P10393">
        <v>0.01</v>
      </c>
      <c r="Q10393">
        <f>IFERROR(SEARCH("-",R10393)+2, 1)</f>
        <v>8</v>
      </c>
      <c r="R10393" s="9" t="s">
        <v>348</v>
      </c>
      <c r="S10393" s="9" t="b">
        <f>R10393&lt;&gt;K10393</f>
        <v>0</v>
      </c>
      <c r="T10393" t="str">
        <f xml:space="preserve"> TRIM( LEFT(R10393,  IFERROR(   SEARCH(" - ",R10393), LEN(R10393) )    ) )</f>
        <v>Food</v>
      </c>
      <c r="U10393" t="str">
        <f>MID(R10393, Q10393,LEN(R10393))</f>
        <v>Dairy</v>
      </c>
      <c r="V10393" t="s">
        <v>31</v>
      </c>
    </row>
    <row r="10394" spans="1:22" x14ac:dyDescent="0.35">
      <c r="A10394" t="s">
        <v>10339</v>
      </c>
      <c r="B10394" s="1">
        <v>45457</v>
      </c>
      <c r="C10394" t="s">
        <v>17</v>
      </c>
      <c r="D10394" t="s">
        <v>10340</v>
      </c>
      <c r="E10394" t="s">
        <v>546</v>
      </c>
      <c r="F10394" t="s">
        <v>547</v>
      </c>
      <c r="G10394" t="s">
        <v>21</v>
      </c>
      <c r="H10394" t="s">
        <v>49</v>
      </c>
      <c r="I10394" t="s">
        <v>5046</v>
      </c>
      <c r="J10394" t="s">
        <v>5047</v>
      </c>
      <c r="K10394" s="9" t="s">
        <v>82</v>
      </c>
      <c r="L10394" t="s">
        <v>211</v>
      </c>
      <c r="M10394">
        <v>25.99</v>
      </c>
      <c r="N10394">
        <v>9.9960000000000004</v>
      </c>
      <c r="O10394">
        <v>4</v>
      </c>
      <c r="P10394">
        <v>0.17</v>
      </c>
      <c r="Q10394">
        <f>IFERROR(SEARCH("-",R10394)+2, 1)</f>
        <v>1</v>
      </c>
      <c r="R10394" s="9" t="s">
        <v>82</v>
      </c>
      <c r="S10394" s="9" t="b">
        <f>R10394&lt;&gt;K10394</f>
        <v>0</v>
      </c>
      <c r="T10394" t="str">
        <f xml:space="preserve"> TRIM( LEFT(R10394,  IFERROR(   SEARCH(" - ",R10394), LEN(R10394) )    ) )</f>
        <v>Home</v>
      </c>
      <c r="U10394" t="str">
        <f>MID(R10394, Q10394,LEN(R10394))</f>
        <v>Home</v>
      </c>
      <c r="V10394" t="s">
        <v>49</v>
      </c>
    </row>
    <row r="10395" spans="1:22" x14ac:dyDescent="0.35">
      <c r="A10395" t="s">
        <v>12986</v>
      </c>
      <c r="B10395" s="1">
        <v>45240</v>
      </c>
      <c r="C10395" t="s">
        <v>17</v>
      </c>
      <c r="D10395" t="s">
        <v>4088</v>
      </c>
      <c r="E10395" t="s">
        <v>546</v>
      </c>
      <c r="F10395" t="s">
        <v>547</v>
      </c>
      <c r="G10395" t="s">
        <v>21</v>
      </c>
      <c r="I10395" t="s">
        <v>4089</v>
      </c>
      <c r="J10395" t="s">
        <v>4090</v>
      </c>
      <c r="K10395" s="9" t="s">
        <v>82</v>
      </c>
      <c r="L10395" t="s">
        <v>211</v>
      </c>
      <c r="M10395">
        <v>39.14</v>
      </c>
      <c r="N10395">
        <v>15.496</v>
      </c>
      <c r="O10395">
        <v>10</v>
      </c>
      <c r="P10395">
        <v>0.08</v>
      </c>
      <c r="Q10395">
        <f>IFERROR(SEARCH("-",R10395)+2, 1)</f>
        <v>1</v>
      </c>
      <c r="R10395" s="9" t="s">
        <v>82</v>
      </c>
      <c r="S10395" s="9" t="b">
        <f>R10395&lt;&gt;K10395</f>
        <v>0</v>
      </c>
      <c r="T10395" t="str">
        <f xml:space="preserve"> TRIM( LEFT(R10395,  IFERROR(   SEARCH(" - ",R10395), LEN(R10395) )    ) )</f>
        <v>Home</v>
      </c>
      <c r="U10395" t="str">
        <f>MID(R10395, Q10395,LEN(R10395))</f>
        <v>Home</v>
      </c>
    </row>
    <row r="10396" spans="1:22" x14ac:dyDescent="0.35">
      <c r="A10396" t="s">
        <v>18638</v>
      </c>
      <c r="B10396" s="1">
        <v>44999</v>
      </c>
      <c r="C10396" t="s">
        <v>17</v>
      </c>
      <c r="D10396" t="s">
        <v>8844</v>
      </c>
      <c r="E10396" t="s">
        <v>546</v>
      </c>
      <c r="F10396" t="s">
        <v>547</v>
      </c>
      <c r="G10396" t="s">
        <v>21</v>
      </c>
      <c r="H10396" t="s">
        <v>40</v>
      </c>
      <c r="I10396" t="s">
        <v>8845</v>
      </c>
      <c r="J10396" t="s">
        <v>8846</v>
      </c>
      <c r="K10396" s="9" t="s">
        <v>82</v>
      </c>
      <c r="L10396" t="s">
        <v>211</v>
      </c>
      <c r="M10396">
        <v>19.989999999999998</v>
      </c>
      <c r="N10396">
        <v>5.9969999999999999</v>
      </c>
      <c r="O10396">
        <v>4</v>
      </c>
      <c r="P10396">
        <v>0.36</v>
      </c>
      <c r="Q10396">
        <f>IFERROR(SEARCH("-",R10396)+2, 1)</f>
        <v>1</v>
      </c>
      <c r="R10396" s="9" t="s">
        <v>82</v>
      </c>
      <c r="S10396" s="9" t="b">
        <f>R10396&lt;&gt;K10396</f>
        <v>0</v>
      </c>
      <c r="T10396" t="str">
        <f xml:space="preserve"> TRIM( LEFT(R10396,  IFERROR(   SEARCH(" - ",R10396), LEN(R10396) )    ) )</f>
        <v>Home</v>
      </c>
      <c r="U10396" t="str">
        <f>MID(R10396, Q10396,LEN(R10396))</f>
        <v>Home</v>
      </c>
      <c r="V10396" t="s">
        <v>40</v>
      </c>
    </row>
    <row r="10397" spans="1:22" x14ac:dyDescent="0.35">
      <c r="A10397" t="s">
        <v>12326</v>
      </c>
      <c r="B10397" s="1">
        <v>45118</v>
      </c>
      <c r="C10397" t="s">
        <v>17</v>
      </c>
      <c r="D10397" t="s">
        <v>1246</v>
      </c>
      <c r="E10397" t="s">
        <v>546</v>
      </c>
      <c r="F10397" t="s">
        <v>547</v>
      </c>
      <c r="G10397" t="s">
        <v>21</v>
      </c>
      <c r="H10397" t="s">
        <v>31</v>
      </c>
      <c r="I10397" t="s">
        <v>1247</v>
      </c>
      <c r="J10397" t="s">
        <v>1248</v>
      </c>
      <c r="K10397" s="9" t="s">
        <v>513</v>
      </c>
      <c r="L10397" t="s">
        <v>1249</v>
      </c>
      <c r="M10397">
        <v>23.99</v>
      </c>
      <c r="N10397">
        <v>6.9470000000000001</v>
      </c>
      <c r="O10397">
        <v>18</v>
      </c>
      <c r="P10397">
        <v>0.01</v>
      </c>
      <c r="Q10397">
        <f>IFERROR(SEARCH("-",R10397)+2, 1)</f>
        <v>1</v>
      </c>
      <c r="R10397" s="9" t="s">
        <v>513</v>
      </c>
      <c r="S10397" s="9" t="b">
        <f>R10397&lt;&gt;K10397</f>
        <v>0</v>
      </c>
      <c r="T10397" t="str">
        <f xml:space="preserve"> TRIM( LEFT(R10397,  IFERROR(   SEARCH(" - ",R10397), LEN(R10397) )    ) )</f>
        <v>Fitness</v>
      </c>
      <c r="U10397" t="str">
        <f>MID(R10397, Q10397,LEN(R10397))</f>
        <v>Fitness</v>
      </c>
      <c r="V10397" t="s">
        <v>31</v>
      </c>
    </row>
    <row r="10398" spans="1:22" x14ac:dyDescent="0.35">
      <c r="A10398" t="s">
        <v>5942</v>
      </c>
      <c r="B10398" s="1">
        <v>45720</v>
      </c>
      <c r="C10398" t="s">
        <v>17</v>
      </c>
      <c r="D10398" t="s">
        <v>1075</v>
      </c>
      <c r="E10398" t="s">
        <v>546</v>
      </c>
      <c r="F10398" t="s">
        <v>547</v>
      </c>
      <c r="G10398" t="s">
        <v>21</v>
      </c>
      <c r="H10398" t="s">
        <v>164</v>
      </c>
      <c r="I10398" t="s">
        <v>4692</v>
      </c>
      <c r="J10398" t="s">
        <v>4693</v>
      </c>
      <c r="K10398" s="9" t="s">
        <v>348</v>
      </c>
      <c r="L10398" t="s">
        <v>1341</v>
      </c>
      <c r="M10398">
        <v>3.31</v>
      </c>
      <c r="N10398">
        <v>1.756</v>
      </c>
      <c r="O10398">
        <v>15</v>
      </c>
      <c r="P10398">
        <v>7.0000000000000007E-2</v>
      </c>
      <c r="Q10398">
        <f>IFERROR(SEARCH("-",R10398)+2, 1)</f>
        <v>8</v>
      </c>
      <c r="R10398" s="9" t="s">
        <v>348</v>
      </c>
      <c r="S10398" s="9" t="b">
        <f>R10398&lt;&gt;K10398</f>
        <v>0</v>
      </c>
      <c r="T10398" t="str">
        <f xml:space="preserve"> TRIM( LEFT(R10398,  IFERROR(   SEARCH(" - ",R10398), LEN(R10398) )    ) )</f>
        <v>Food</v>
      </c>
      <c r="U10398" t="str">
        <f>MID(R10398, Q10398,LEN(R10398))</f>
        <v>Dairy</v>
      </c>
      <c r="V10398" t="s">
        <v>164</v>
      </c>
    </row>
    <row r="10399" spans="1:22" x14ac:dyDescent="0.35">
      <c r="A10399" t="s">
        <v>16739</v>
      </c>
      <c r="B10399" s="1">
        <v>45122</v>
      </c>
      <c r="C10399" t="s">
        <v>17</v>
      </c>
      <c r="D10399" t="s">
        <v>16740</v>
      </c>
      <c r="E10399" t="s">
        <v>546</v>
      </c>
      <c r="F10399" t="s">
        <v>547</v>
      </c>
      <c r="G10399" t="s">
        <v>21</v>
      </c>
      <c r="H10399" t="s">
        <v>179</v>
      </c>
      <c r="I10399" t="s">
        <v>3708</v>
      </c>
      <c r="J10399" t="s">
        <v>3709</v>
      </c>
      <c r="K10399" s="9" t="s">
        <v>151</v>
      </c>
      <c r="L10399" t="s">
        <v>1063</v>
      </c>
      <c r="M10399">
        <v>45.24</v>
      </c>
      <c r="N10399">
        <v>18.146000000000001</v>
      </c>
      <c r="O10399">
        <v>20</v>
      </c>
      <c r="P10399">
        <v>0.06</v>
      </c>
      <c r="Q10399">
        <f>IFERROR(SEARCH("-",R10399)+2, 1)</f>
        <v>1</v>
      </c>
      <c r="R10399" s="9" t="s">
        <v>151</v>
      </c>
      <c r="S10399" s="9" t="b">
        <f>R10399&lt;&gt;K10399</f>
        <v>0</v>
      </c>
      <c r="T10399" t="str">
        <f xml:space="preserve"> TRIM( LEFT(R10399,  IFERROR(   SEARCH(" - ",R10399), LEN(R10399) )    ) )</f>
        <v>Home Appliances</v>
      </c>
      <c r="U10399" t="str">
        <f>MID(R10399, Q10399,LEN(R10399))</f>
        <v>Home Appliances</v>
      </c>
      <c r="V10399" t="s">
        <v>179</v>
      </c>
    </row>
    <row r="10400" spans="1:22" x14ac:dyDescent="0.35">
      <c r="A10400" t="s">
        <v>17338</v>
      </c>
      <c r="B10400" s="1">
        <v>45355</v>
      </c>
      <c r="C10400" t="s">
        <v>17</v>
      </c>
      <c r="D10400" t="s">
        <v>9284</v>
      </c>
      <c r="E10400" t="s">
        <v>546</v>
      </c>
      <c r="F10400" t="s">
        <v>547</v>
      </c>
      <c r="G10400" t="s">
        <v>21</v>
      </c>
      <c r="H10400" t="s">
        <v>78</v>
      </c>
      <c r="I10400" t="s">
        <v>9285</v>
      </c>
      <c r="J10400" t="s">
        <v>9286</v>
      </c>
      <c r="K10400" s="9" t="s">
        <v>98</v>
      </c>
      <c r="L10400" t="s">
        <v>319</v>
      </c>
      <c r="M10400">
        <v>5.99</v>
      </c>
      <c r="N10400">
        <v>1.7969999999999999</v>
      </c>
      <c r="O10400">
        <v>11</v>
      </c>
      <c r="P10400">
        <v>0.04</v>
      </c>
      <c r="Q10400">
        <f>IFERROR(SEARCH("-",R10400)+2, 1)</f>
        <v>8</v>
      </c>
      <c r="R10400" s="9" t="s">
        <v>98</v>
      </c>
      <c r="S10400" s="9" t="b">
        <f>R10400&lt;&gt;K10400</f>
        <v>0</v>
      </c>
      <c r="T10400" t="str">
        <f xml:space="preserve"> TRIM( LEFT(R10400,  IFERROR(   SEARCH(" - ",R10400), LEN(R10400) )    ) )</f>
        <v>Food</v>
      </c>
      <c r="U10400" t="str">
        <f>MID(R10400, Q10400,LEN(R10400))</f>
        <v>Baking</v>
      </c>
      <c r="V10400" t="s">
        <v>78</v>
      </c>
    </row>
    <row r="10401" spans="1:22" x14ac:dyDescent="0.35">
      <c r="A10401" t="s">
        <v>17769</v>
      </c>
      <c r="B10401" s="1">
        <v>45433</v>
      </c>
      <c r="C10401" t="s">
        <v>17</v>
      </c>
      <c r="D10401" t="s">
        <v>14148</v>
      </c>
      <c r="E10401" t="s">
        <v>546</v>
      </c>
      <c r="F10401" t="s">
        <v>547</v>
      </c>
      <c r="G10401" t="s">
        <v>21</v>
      </c>
      <c r="I10401" t="s">
        <v>14149</v>
      </c>
      <c r="J10401" t="s">
        <v>14150</v>
      </c>
      <c r="K10401" s="9" t="s">
        <v>391</v>
      </c>
      <c r="L10401" t="s">
        <v>14151</v>
      </c>
      <c r="M10401">
        <v>19.989999999999998</v>
      </c>
      <c r="N10401">
        <v>5.9969999999999999</v>
      </c>
      <c r="O10401">
        <v>3</v>
      </c>
      <c r="Q10401">
        <f>IFERROR(SEARCH("-",R10401)+2, 1)</f>
        <v>1</v>
      </c>
      <c r="R10401" s="9" t="s">
        <v>391</v>
      </c>
      <c r="S10401" s="9" t="b">
        <f>R10401&lt;&gt;K10401</f>
        <v>0</v>
      </c>
      <c r="T10401" t="str">
        <f xml:space="preserve"> TRIM( LEFT(R10401,  IFERROR(   SEARCH(" - ",R10401), LEN(R10401) )    ) )</f>
        <v>Kitchen</v>
      </c>
      <c r="U10401" t="str">
        <f>MID(R10401, Q10401,LEN(R10401))</f>
        <v>Kitchen</v>
      </c>
    </row>
    <row r="10402" spans="1:22" x14ac:dyDescent="0.35">
      <c r="A10402" t="s">
        <v>9964</v>
      </c>
      <c r="B10402" s="1">
        <v>45522</v>
      </c>
      <c r="C10402" t="s">
        <v>17</v>
      </c>
      <c r="D10402" t="s">
        <v>9965</v>
      </c>
      <c r="E10402" t="s">
        <v>546</v>
      </c>
      <c r="F10402" t="s">
        <v>547</v>
      </c>
      <c r="G10402" t="s">
        <v>21</v>
      </c>
      <c r="H10402" t="s">
        <v>260</v>
      </c>
      <c r="I10402" t="s">
        <v>6314</v>
      </c>
      <c r="J10402" t="s">
        <v>6315</v>
      </c>
      <c r="K10402" s="9" t="s">
        <v>128</v>
      </c>
      <c r="L10402" t="s">
        <v>6316</v>
      </c>
      <c r="M10402">
        <v>9.99</v>
      </c>
      <c r="N10402">
        <v>3.5960000000000001</v>
      </c>
      <c r="O10402">
        <v>4</v>
      </c>
      <c r="P10402">
        <v>0.08</v>
      </c>
      <c r="Q10402">
        <f>IFERROR(SEARCH("-",R10402)+2, 1)</f>
        <v>8</v>
      </c>
      <c r="R10402" s="9" t="s">
        <v>128</v>
      </c>
      <c r="S10402" s="9" t="b">
        <f>R10402&lt;&gt;K10402</f>
        <v>0</v>
      </c>
      <c r="T10402" t="str">
        <f xml:space="preserve"> TRIM( LEFT(R10402,  IFERROR(   SEARCH(" - ",R10402), LEN(R10402) )    ) )</f>
        <v>Food</v>
      </c>
      <c r="U10402" t="str">
        <f>MID(R10402, Q10402,LEN(R10402))</f>
        <v>Frozen Foods</v>
      </c>
      <c r="V10402" t="s">
        <v>260</v>
      </c>
    </row>
    <row r="10403" spans="1:22" x14ac:dyDescent="0.35">
      <c r="A10403" t="s">
        <v>16655</v>
      </c>
      <c r="B10403" s="1">
        <v>45118</v>
      </c>
      <c r="C10403" t="s">
        <v>17</v>
      </c>
      <c r="D10403" t="s">
        <v>16656</v>
      </c>
      <c r="E10403" t="s">
        <v>546</v>
      </c>
      <c r="F10403" t="s">
        <v>547</v>
      </c>
      <c r="G10403" t="s">
        <v>21</v>
      </c>
      <c r="H10403" t="s">
        <v>260</v>
      </c>
      <c r="I10403" t="s">
        <v>5147</v>
      </c>
      <c r="J10403" t="s">
        <v>5148</v>
      </c>
      <c r="K10403" s="9" t="s">
        <v>128</v>
      </c>
      <c r="L10403" t="s">
        <v>1360</v>
      </c>
      <c r="M10403">
        <v>3.54</v>
      </c>
      <c r="N10403">
        <v>1.466</v>
      </c>
      <c r="O10403">
        <v>8</v>
      </c>
      <c r="Q10403">
        <f>IFERROR(SEARCH("-",R10403)+2, 1)</f>
        <v>8</v>
      </c>
      <c r="R10403" s="9" t="s">
        <v>128</v>
      </c>
      <c r="S10403" s="9" t="b">
        <f>R10403&lt;&gt;K10403</f>
        <v>0</v>
      </c>
      <c r="T10403" t="str">
        <f xml:space="preserve"> TRIM( LEFT(R10403,  IFERROR(   SEARCH(" - ",R10403), LEN(R10403) )    ) )</f>
        <v>Food</v>
      </c>
      <c r="U10403" t="str">
        <f>MID(R10403, Q10403,LEN(R10403))</f>
        <v>Frozen Foods</v>
      </c>
      <c r="V10403" t="s">
        <v>260</v>
      </c>
    </row>
    <row r="10404" spans="1:22" x14ac:dyDescent="0.35">
      <c r="A10404" t="s">
        <v>14195</v>
      </c>
      <c r="B10404" s="1">
        <v>44992</v>
      </c>
      <c r="C10404" t="s">
        <v>17</v>
      </c>
      <c r="D10404" t="s">
        <v>9194</v>
      </c>
      <c r="E10404" t="s">
        <v>546</v>
      </c>
      <c r="F10404" t="s">
        <v>547</v>
      </c>
      <c r="G10404" t="s">
        <v>21</v>
      </c>
      <c r="H10404" t="s">
        <v>71</v>
      </c>
      <c r="I10404" t="s">
        <v>9195</v>
      </c>
      <c r="J10404" t="s">
        <v>9196</v>
      </c>
      <c r="K10404" s="9" t="s">
        <v>128</v>
      </c>
      <c r="L10404" t="s">
        <v>1255</v>
      </c>
      <c r="M10404">
        <v>6.14</v>
      </c>
      <c r="N10404">
        <v>1.597</v>
      </c>
      <c r="O10404">
        <v>19</v>
      </c>
      <c r="P10404">
        <v>0.32</v>
      </c>
      <c r="Q10404">
        <f>IFERROR(SEARCH("-",R10404)+2, 1)</f>
        <v>8</v>
      </c>
      <c r="R10404" s="9" t="s">
        <v>128</v>
      </c>
      <c r="S10404" s="9" t="b">
        <f>R10404&lt;&gt;K10404</f>
        <v>0</v>
      </c>
      <c r="T10404" t="str">
        <f xml:space="preserve"> TRIM( LEFT(R10404,  IFERROR(   SEARCH(" - ",R10404), LEN(R10404) )    ) )</f>
        <v>Food</v>
      </c>
      <c r="U10404" t="str">
        <f>MID(R10404, Q10404,LEN(R10404))</f>
        <v>Frozen Foods</v>
      </c>
      <c r="V10404" t="s">
        <v>71</v>
      </c>
    </row>
    <row r="10405" spans="1:22" x14ac:dyDescent="0.35">
      <c r="A10405" t="s">
        <v>15378</v>
      </c>
      <c r="B10405" s="1">
        <v>45215</v>
      </c>
      <c r="C10405" t="s">
        <v>17</v>
      </c>
      <c r="D10405" t="s">
        <v>15379</v>
      </c>
      <c r="E10405" t="s">
        <v>546</v>
      </c>
      <c r="F10405" t="s">
        <v>547</v>
      </c>
      <c r="G10405" t="s">
        <v>21</v>
      </c>
      <c r="H10405" t="s">
        <v>71</v>
      </c>
      <c r="I10405" t="s">
        <v>6556</v>
      </c>
      <c r="J10405" t="s">
        <v>6557</v>
      </c>
      <c r="K10405" s="9" t="s">
        <v>5903</v>
      </c>
      <c r="L10405" t="s">
        <v>5904</v>
      </c>
      <c r="M10405">
        <v>4.74</v>
      </c>
      <c r="N10405">
        <v>1.946</v>
      </c>
      <c r="O10405">
        <v>10</v>
      </c>
      <c r="P10405">
        <v>0.01</v>
      </c>
      <c r="Q10405">
        <f>IFERROR(SEARCH("-",R10405)+2, 1)</f>
        <v>8</v>
      </c>
      <c r="R10405" s="9" t="s">
        <v>5903</v>
      </c>
      <c r="S10405" s="9" t="b">
        <f>R10405&lt;&gt;K10405</f>
        <v>0</v>
      </c>
      <c r="T10405" t="str">
        <f xml:space="preserve"> TRIM( LEFT(R10405,  IFERROR(   SEARCH(" - ",R10405), LEN(R10405) )    ) )</f>
        <v>Food</v>
      </c>
      <c r="U10405" t="str">
        <f>MID(R10405, Q10405,LEN(R10405))</f>
        <v>Frozen Vegetables</v>
      </c>
      <c r="V10405" t="s">
        <v>71</v>
      </c>
    </row>
    <row r="10406" spans="1:22" x14ac:dyDescent="0.35">
      <c r="A10406" t="s">
        <v>18674</v>
      </c>
      <c r="B10406" s="1">
        <v>45652</v>
      </c>
      <c r="C10406" t="s">
        <v>17</v>
      </c>
      <c r="D10406" t="s">
        <v>7865</v>
      </c>
      <c r="E10406" t="s">
        <v>546</v>
      </c>
      <c r="F10406" t="s">
        <v>547</v>
      </c>
      <c r="G10406" t="s">
        <v>21</v>
      </c>
      <c r="H10406" t="s">
        <v>179</v>
      </c>
      <c r="I10406" t="s">
        <v>7866</v>
      </c>
      <c r="J10406" t="s">
        <v>7867</v>
      </c>
      <c r="K10406" s="9" t="s">
        <v>58</v>
      </c>
      <c r="L10406" t="s">
        <v>3645</v>
      </c>
      <c r="M10406">
        <v>3.99</v>
      </c>
      <c r="N10406">
        <v>1.1970000000000001</v>
      </c>
      <c r="O10406">
        <v>18</v>
      </c>
      <c r="P10406">
        <v>0.23</v>
      </c>
      <c r="Q10406">
        <f>IFERROR(SEARCH("-",R10406)+2, 1)</f>
        <v>8</v>
      </c>
      <c r="R10406" s="9" t="s">
        <v>58</v>
      </c>
      <c r="S10406" s="9" t="b">
        <f>R10406&lt;&gt;K10406</f>
        <v>0</v>
      </c>
      <c r="T10406" t="str">
        <f xml:space="preserve"> TRIM( LEFT(R10406,  IFERROR(   SEARCH(" - ",R10406), LEN(R10406) )    ) )</f>
        <v>Food</v>
      </c>
      <c r="U10406" t="str">
        <f>MID(R10406, Q10406,LEN(R10406))</f>
        <v>Produce</v>
      </c>
      <c r="V10406" t="s">
        <v>179</v>
      </c>
    </row>
    <row r="10407" spans="1:22" x14ac:dyDescent="0.35">
      <c r="A10407" t="s">
        <v>17885</v>
      </c>
      <c r="B10407" s="1">
        <v>45413</v>
      </c>
      <c r="C10407" t="s">
        <v>17</v>
      </c>
      <c r="D10407" t="s">
        <v>13838</v>
      </c>
      <c r="E10407" t="s">
        <v>546</v>
      </c>
      <c r="F10407" t="s">
        <v>547</v>
      </c>
      <c r="G10407" t="s">
        <v>21</v>
      </c>
      <c r="H10407" t="s">
        <v>40</v>
      </c>
      <c r="I10407" t="s">
        <v>13839</v>
      </c>
      <c r="J10407" t="s">
        <v>13840</v>
      </c>
      <c r="K10407" s="9" t="s">
        <v>58</v>
      </c>
      <c r="L10407" t="s">
        <v>8198</v>
      </c>
      <c r="M10407">
        <v>0.99</v>
      </c>
      <c r="N10407">
        <v>0.29699999999999999</v>
      </c>
      <c r="O10407">
        <v>18</v>
      </c>
      <c r="P10407">
        <v>0.26</v>
      </c>
      <c r="Q10407">
        <f>IFERROR(SEARCH("-",R10407)+2, 1)</f>
        <v>8</v>
      </c>
      <c r="R10407" s="9" t="s">
        <v>58</v>
      </c>
      <c r="S10407" s="9" t="b">
        <f>R10407&lt;&gt;K10407</f>
        <v>0</v>
      </c>
      <c r="T10407" t="str">
        <f xml:space="preserve"> TRIM( LEFT(R10407,  IFERROR(   SEARCH(" - ",R10407), LEN(R10407) )    ) )</f>
        <v>Food</v>
      </c>
      <c r="U10407" t="str">
        <f>MID(R10407, Q10407,LEN(R10407))</f>
        <v>Produce</v>
      </c>
      <c r="V10407" t="s">
        <v>40</v>
      </c>
    </row>
    <row r="10408" spans="1:22" x14ac:dyDescent="0.35">
      <c r="A10408" t="s">
        <v>5651</v>
      </c>
      <c r="B10408" s="1">
        <v>45294</v>
      </c>
      <c r="C10408" t="s">
        <v>17</v>
      </c>
      <c r="D10408" t="s">
        <v>5378</v>
      </c>
      <c r="E10408" t="s">
        <v>546</v>
      </c>
      <c r="F10408" t="s">
        <v>547</v>
      </c>
      <c r="G10408" t="s">
        <v>21</v>
      </c>
      <c r="I10408" t="s">
        <v>5379</v>
      </c>
      <c r="J10408" t="s">
        <v>5380</v>
      </c>
      <c r="K10408" s="9" t="s">
        <v>827</v>
      </c>
      <c r="L10408" t="s">
        <v>3072</v>
      </c>
      <c r="M10408">
        <v>8.99</v>
      </c>
      <c r="N10408">
        <v>2.6970000000000001</v>
      </c>
      <c r="O10408">
        <v>14</v>
      </c>
      <c r="Q10408">
        <f>IFERROR(SEARCH("-",R10408)+2, 1)</f>
        <v>1</v>
      </c>
      <c r="R10408" s="9" t="s">
        <v>827</v>
      </c>
      <c r="S10408" s="9" t="b">
        <f>R10408&lt;&gt;K10408</f>
        <v>0</v>
      </c>
      <c r="T10408" t="str">
        <f xml:space="preserve"> TRIM( LEFT(R10408,  IFERROR(   SEARCH(" - ",R10408), LEN(R10408) )    ) )</f>
        <v>Garden</v>
      </c>
      <c r="U10408" t="str">
        <f>MID(R10408, Q10408,LEN(R10408))</f>
        <v>Garden</v>
      </c>
    </row>
    <row r="10409" spans="1:22" x14ac:dyDescent="0.35">
      <c r="A10409" t="s">
        <v>15538</v>
      </c>
      <c r="B10409" s="1">
        <v>45243</v>
      </c>
      <c r="C10409" t="s">
        <v>17</v>
      </c>
      <c r="D10409" t="s">
        <v>15539</v>
      </c>
      <c r="E10409" t="s">
        <v>546</v>
      </c>
      <c r="F10409" t="s">
        <v>547</v>
      </c>
      <c r="G10409" t="s">
        <v>21</v>
      </c>
      <c r="H10409" t="s">
        <v>179</v>
      </c>
      <c r="I10409" t="s">
        <v>3479</v>
      </c>
      <c r="J10409" t="s">
        <v>3480</v>
      </c>
      <c r="K10409" s="9" t="s">
        <v>827</v>
      </c>
      <c r="L10409" t="s">
        <v>3072</v>
      </c>
      <c r="M10409">
        <v>22.24</v>
      </c>
      <c r="N10409">
        <v>6.6470000000000002</v>
      </c>
      <c r="O10409">
        <v>17</v>
      </c>
      <c r="P10409">
        <v>0.04</v>
      </c>
      <c r="Q10409">
        <f>IFERROR(SEARCH("-",R10409)+2, 1)</f>
        <v>1</v>
      </c>
      <c r="R10409" s="9" t="s">
        <v>827</v>
      </c>
      <c r="S10409" s="9" t="b">
        <f>R10409&lt;&gt;K10409</f>
        <v>0</v>
      </c>
      <c r="T10409" t="str">
        <f xml:space="preserve"> TRIM( LEFT(R10409,  IFERROR(   SEARCH(" - ",R10409), LEN(R10409) )    ) )</f>
        <v>Garden</v>
      </c>
      <c r="U10409" t="str">
        <f>MID(R10409, Q10409,LEN(R10409))</f>
        <v>Garden</v>
      </c>
      <c r="V10409" t="s">
        <v>179</v>
      </c>
    </row>
    <row r="10410" spans="1:22" x14ac:dyDescent="0.35">
      <c r="A10410" t="s">
        <v>1792</v>
      </c>
      <c r="B10410" s="1">
        <v>45371</v>
      </c>
      <c r="C10410" t="s">
        <v>17</v>
      </c>
      <c r="D10410" t="s">
        <v>1670</v>
      </c>
      <c r="E10410" t="s">
        <v>546</v>
      </c>
      <c r="F10410" t="s">
        <v>547</v>
      </c>
      <c r="G10410" t="s">
        <v>21</v>
      </c>
      <c r="H10410" t="s">
        <v>164</v>
      </c>
      <c r="I10410" t="s">
        <v>1671</v>
      </c>
      <c r="J10410" t="s">
        <v>1672</v>
      </c>
      <c r="K10410" s="9" t="s">
        <v>34</v>
      </c>
      <c r="L10410" t="s">
        <v>1673</v>
      </c>
      <c r="M10410">
        <v>4.29</v>
      </c>
      <c r="N10410">
        <v>1.2869999999999999</v>
      </c>
      <c r="O10410">
        <v>11</v>
      </c>
      <c r="P10410">
        <v>0.32</v>
      </c>
      <c r="Q10410">
        <f>IFERROR(SEARCH("-",R10410)+2, 1)</f>
        <v>8</v>
      </c>
      <c r="R10410" s="9" t="s">
        <v>34</v>
      </c>
      <c r="S10410" s="9" t="b">
        <f>R10410&lt;&gt;K10410</f>
        <v>0</v>
      </c>
      <c r="T10410" t="str">
        <f xml:space="preserve"> TRIM( LEFT(R10410,  IFERROR(   SEARCH(" - ",R10410), LEN(R10410) )    ) )</f>
        <v>Food</v>
      </c>
      <c r="U10410" t="str">
        <f>MID(R10410, Q10410,LEN(R10410))</f>
        <v>Condiments</v>
      </c>
      <c r="V10410" t="s">
        <v>164</v>
      </c>
    </row>
    <row r="10411" spans="1:22" x14ac:dyDescent="0.35">
      <c r="A10411" t="s">
        <v>16927</v>
      </c>
      <c r="B10411" s="1">
        <v>45220</v>
      </c>
      <c r="C10411" t="s">
        <v>17</v>
      </c>
      <c r="D10411" t="s">
        <v>16928</v>
      </c>
      <c r="E10411" t="s">
        <v>546</v>
      </c>
      <c r="F10411" t="s">
        <v>547</v>
      </c>
      <c r="G10411" t="s">
        <v>21</v>
      </c>
      <c r="H10411" t="s">
        <v>260</v>
      </c>
      <c r="I10411" t="s">
        <v>10879</v>
      </c>
      <c r="J10411" t="s">
        <v>10880</v>
      </c>
      <c r="K10411" s="9" t="s">
        <v>1133</v>
      </c>
      <c r="L10411" t="s">
        <v>7810</v>
      </c>
      <c r="M10411">
        <v>4.24</v>
      </c>
      <c r="N10411">
        <v>1.746</v>
      </c>
      <c r="O10411">
        <v>17</v>
      </c>
      <c r="P10411">
        <v>0.04</v>
      </c>
      <c r="Q10411">
        <f>IFERROR(SEARCH("-",R10411)+2, 1)</f>
        <v>8</v>
      </c>
      <c r="R10411" s="9" t="s">
        <v>1133</v>
      </c>
      <c r="S10411" s="9" t="b">
        <f>R10411&lt;&gt;K10411</f>
        <v>0</v>
      </c>
      <c r="T10411" t="str">
        <f xml:space="preserve"> TRIM( LEFT(R10411,  IFERROR(   SEARCH(" - ",R10411), LEN(R10411) )    ) )</f>
        <v>Food</v>
      </c>
      <c r="U10411" t="str">
        <f>MID(R10411, Q10411,LEN(R10411))</f>
        <v>Salads</v>
      </c>
      <c r="V10411" t="s">
        <v>260</v>
      </c>
    </row>
    <row r="10412" spans="1:22" x14ac:dyDescent="0.35">
      <c r="A10412" t="s">
        <v>17133</v>
      </c>
      <c r="B10412" s="1">
        <v>45594</v>
      </c>
      <c r="C10412" t="s">
        <v>17</v>
      </c>
      <c r="D10412" t="s">
        <v>7359</v>
      </c>
      <c r="E10412" t="s">
        <v>546</v>
      </c>
      <c r="F10412" t="s">
        <v>547</v>
      </c>
      <c r="G10412" t="s">
        <v>21</v>
      </c>
      <c r="H10412" t="s">
        <v>202</v>
      </c>
      <c r="I10412" t="s">
        <v>7360</v>
      </c>
      <c r="J10412" t="s">
        <v>7361</v>
      </c>
      <c r="K10412" s="9" t="s">
        <v>598</v>
      </c>
      <c r="L10412" t="s">
        <v>432</v>
      </c>
      <c r="M10412">
        <v>4.99</v>
      </c>
      <c r="N10412">
        <v>1.4970000000000001</v>
      </c>
      <c r="O10412">
        <v>5</v>
      </c>
      <c r="P10412">
        <v>0.33</v>
      </c>
      <c r="Q10412">
        <f>IFERROR(SEARCH("-",R10412)+2, 1)</f>
        <v>8</v>
      </c>
      <c r="R10412" s="9" t="s">
        <v>598</v>
      </c>
      <c r="S10412" s="9" t="b">
        <f>R10412&lt;&gt;K10412</f>
        <v>0</v>
      </c>
      <c r="T10412" t="str">
        <f xml:space="preserve"> TRIM( LEFT(R10412,  IFERROR(   SEARCH(" - ",R10412), LEN(R10412) )    ) )</f>
        <v>Food</v>
      </c>
      <c r="U10412" t="str">
        <f>MID(R10412, Q10412,LEN(R10412))</f>
        <v>Cereal</v>
      </c>
      <c r="V10412" t="s">
        <v>202</v>
      </c>
    </row>
    <row r="10413" spans="1:22" x14ac:dyDescent="0.35">
      <c r="A10413" t="s">
        <v>14896</v>
      </c>
      <c r="B10413" s="1">
        <v>45130</v>
      </c>
      <c r="C10413" t="s">
        <v>17</v>
      </c>
      <c r="D10413" t="s">
        <v>8969</v>
      </c>
      <c r="E10413" t="s">
        <v>546</v>
      </c>
      <c r="F10413" t="s">
        <v>547</v>
      </c>
      <c r="G10413" t="s">
        <v>21</v>
      </c>
      <c r="H10413" t="s">
        <v>40</v>
      </c>
      <c r="I10413" t="s">
        <v>8970</v>
      </c>
      <c r="J10413" t="s">
        <v>8971</v>
      </c>
      <c r="K10413" s="9" t="s">
        <v>531</v>
      </c>
      <c r="L10413" t="s">
        <v>1185</v>
      </c>
      <c r="M10413">
        <v>3.64</v>
      </c>
      <c r="N10413">
        <v>0.84699999999999998</v>
      </c>
      <c r="O10413">
        <v>1</v>
      </c>
      <c r="P10413">
        <v>0.15</v>
      </c>
      <c r="Q10413">
        <f>IFERROR(SEARCH("-",R10413)+2, 1)</f>
        <v>8</v>
      </c>
      <c r="R10413" s="9" t="s">
        <v>531</v>
      </c>
      <c r="S10413" s="9" t="b">
        <f>R10413&lt;&gt;K10413</f>
        <v>0</v>
      </c>
      <c r="T10413" t="str">
        <f xml:space="preserve"> TRIM( LEFT(R10413,  IFERROR(   SEARCH(" - ",R10413), LEN(R10413) )    ) )</f>
        <v>Food</v>
      </c>
      <c r="U10413" t="str">
        <f>MID(R10413, Q10413,LEN(R10413))</f>
        <v>Breakfast</v>
      </c>
      <c r="V10413" t="s">
        <v>40</v>
      </c>
    </row>
    <row r="10414" spans="1:22" x14ac:dyDescent="0.35">
      <c r="A10414" t="s">
        <v>11521</v>
      </c>
      <c r="B10414" s="1">
        <v>45095</v>
      </c>
      <c r="C10414" t="s">
        <v>17</v>
      </c>
      <c r="D10414" t="s">
        <v>728</v>
      </c>
      <c r="E10414" t="s">
        <v>546</v>
      </c>
      <c r="F10414" t="s">
        <v>547</v>
      </c>
      <c r="G10414" t="s">
        <v>21</v>
      </c>
      <c r="H10414" t="s">
        <v>49</v>
      </c>
      <c r="I10414" t="s">
        <v>731</v>
      </c>
      <c r="J10414" t="s">
        <v>732</v>
      </c>
      <c r="K10414" s="9" t="s">
        <v>733</v>
      </c>
      <c r="L10414" t="s">
        <v>734</v>
      </c>
      <c r="M10414">
        <v>2.99</v>
      </c>
      <c r="N10414">
        <v>0.64700000000000002</v>
      </c>
      <c r="O10414">
        <v>14</v>
      </c>
      <c r="P10414">
        <v>0.21</v>
      </c>
      <c r="Q10414">
        <f>IFERROR(SEARCH("-",R10414)+2, 1)</f>
        <v>8</v>
      </c>
      <c r="R10414" s="9" t="s">
        <v>733</v>
      </c>
      <c r="S10414" s="9" t="b">
        <f>R10414&lt;&gt;K10414</f>
        <v>0</v>
      </c>
      <c r="T10414" t="str">
        <f xml:space="preserve"> TRIM( LEFT(R10414,  IFERROR(   SEARCH(" - ",R10414), LEN(R10414) )    ) )</f>
        <v>Food</v>
      </c>
      <c r="U10414" t="str">
        <f>MID(R10414, Q10414,LEN(R10414))</f>
        <v>Breakfast Foods</v>
      </c>
      <c r="V10414" t="s">
        <v>49</v>
      </c>
    </row>
    <row r="10415" spans="1:22" x14ac:dyDescent="0.35">
      <c r="A10415" t="s">
        <v>17699</v>
      </c>
      <c r="B10415" s="1">
        <v>45715</v>
      </c>
      <c r="C10415" t="s">
        <v>17</v>
      </c>
      <c r="D10415" t="s">
        <v>9316</v>
      </c>
      <c r="E10415" t="s">
        <v>546</v>
      </c>
      <c r="F10415" t="s">
        <v>547</v>
      </c>
      <c r="G10415" t="s">
        <v>21</v>
      </c>
      <c r="H10415" t="s">
        <v>260</v>
      </c>
      <c r="I10415" t="s">
        <v>9317</v>
      </c>
      <c r="J10415" t="s">
        <v>9318</v>
      </c>
      <c r="K10415" s="9" t="s">
        <v>531</v>
      </c>
      <c r="L10415" t="s">
        <v>658</v>
      </c>
      <c r="M10415">
        <v>4.29</v>
      </c>
      <c r="N10415">
        <v>1.2869999999999999</v>
      </c>
      <c r="O10415">
        <v>11</v>
      </c>
      <c r="P10415">
        <v>0.28000000000000003</v>
      </c>
      <c r="Q10415">
        <f>IFERROR(SEARCH("-",R10415)+2, 1)</f>
        <v>8</v>
      </c>
      <c r="R10415" s="9" t="s">
        <v>531</v>
      </c>
      <c r="S10415" s="9" t="b">
        <f>R10415&lt;&gt;K10415</f>
        <v>0</v>
      </c>
      <c r="T10415" t="str">
        <f xml:space="preserve"> TRIM( LEFT(R10415,  IFERROR(   SEARCH(" - ",R10415), LEN(R10415) )    ) )</f>
        <v>Food</v>
      </c>
      <c r="U10415" t="str">
        <f>MID(R10415, Q10415,LEN(R10415))</f>
        <v>Breakfast</v>
      </c>
      <c r="V10415" t="s">
        <v>260</v>
      </c>
    </row>
    <row r="10416" spans="1:22" x14ac:dyDescent="0.35">
      <c r="A10416" t="s">
        <v>17671</v>
      </c>
      <c r="B10416" s="1">
        <v>45529</v>
      </c>
      <c r="C10416" t="s">
        <v>17</v>
      </c>
      <c r="D10416" t="s">
        <v>7223</v>
      </c>
      <c r="E10416" t="s">
        <v>546</v>
      </c>
      <c r="F10416" t="s">
        <v>547</v>
      </c>
      <c r="G10416" t="s">
        <v>21</v>
      </c>
      <c r="H10416" t="s">
        <v>71</v>
      </c>
      <c r="I10416" t="s">
        <v>7224</v>
      </c>
      <c r="J10416" t="s">
        <v>7225</v>
      </c>
      <c r="K10416" s="9" t="s">
        <v>858</v>
      </c>
      <c r="L10416" t="s">
        <v>859</v>
      </c>
      <c r="M10416">
        <v>9.99</v>
      </c>
      <c r="N10416">
        <v>2.9969999999999999</v>
      </c>
      <c r="O10416">
        <v>6</v>
      </c>
      <c r="P10416">
        <v>0.12</v>
      </c>
      <c r="Q10416">
        <f>IFERROR(SEARCH("-",R10416)+2, 1)</f>
        <v>1</v>
      </c>
      <c r="R10416" s="9" t="s">
        <v>858</v>
      </c>
      <c r="S10416" s="9" t="b">
        <f>R10416&lt;&gt;K10416</f>
        <v>0</v>
      </c>
      <c r="T10416" t="str">
        <f xml:space="preserve"> TRIM( LEFT(R10416,  IFERROR(   SEARCH(" - ",R10416), LEN(R10416) )    ) )</f>
        <v>Pets</v>
      </c>
      <c r="U10416" t="str">
        <f>MID(R10416, Q10416,LEN(R10416))</f>
        <v>Pets</v>
      </c>
      <c r="V10416" t="s">
        <v>71</v>
      </c>
    </row>
    <row r="10417" spans="1:22" x14ac:dyDescent="0.35">
      <c r="A10417" t="s">
        <v>11689</v>
      </c>
      <c r="B10417" s="1">
        <v>45132</v>
      </c>
      <c r="C10417" t="s">
        <v>17</v>
      </c>
      <c r="D10417" t="s">
        <v>1103</v>
      </c>
      <c r="E10417" t="s">
        <v>546</v>
      </c>
      <c r="F10417" t="s">
        <v>547</v>
      </c>
      <c r="G10417" t="s">
        <v>21</v>
      </c>
      <c r="H10417" t="s">
        <v>31</v>
      </c>
      <c r="I10417" t="s">
        <v>1104</v>
      </c>
      <c r="J10417" t="s">
        <v>1105</v>
      </c>
      <c r="K10417" s="9" t="s">
        <v>24</v>
      </c>
      <c r="L10417" t="s">
        <v>144</v>
      </c>
      <c r="M10417">
        <v>4.29</v>
      </c>
      <c r="N10417">
        <v>1.0369999999999999</v>
      </c>
      <c r="O10417">
        <v>12</v>
      </c>
      <c r="P10417">
        <v>0.3</v>
      </c>
      <c r="Q10417">
        <f>IFERROR(SEARCH("-",R10417)+2, 1)</f>
        <v>8</v>
      </c>
      <c r="R10417" s="9" t="s">
        <v>24</v>
      </c>
      <c r="S10417" s="9" t="b">
        <f>R10417&lt;&gt;K10417</f>
        <v>0</v>
      </c>
      <c r="T10417" t="str">
        <f xml:space="preserve"> TRIM( LEFT(R10417,  IFERROR(   SEARCH(" - ",R10417), LEN(R10417) )    ) )</f>
        <v>Food</v>
      </c>
      <c r="U10417" t="str">
        <f>MID(R10417, Q10417,LEN(R10417))</f>
        <v>Snacks</v>
      </c>
      <c r="V10417" t="s">
        <v>31</v>
      </c>
    </row>
    <row r="10418" spans="1:22" x14ac:dyDescent="0.35">
      <c r="A10418" t="s">
        <v>7964</v>
      </c>
      <c r="B10418" s="1">
        <v>45561</v>
      </c>
      <c r="C10418" t="s">
        <v>17</v>
      </c>
      <c r="D10418" t="s">
        <v>7965</v>
      </c>
      <c r="E10418" t="s">
        <v>546</v>
      </c>
      <c r="F10418" t="s">
        <v>547</v>
      </c>
      <c r="G10418" t="s">
        <v>21</v>
      </c>
      <c r="H10418" t="s">
        <v>202</v>
      </c>
      <c r="I10418" t="s">
        <v>7966</v>
      </c>
      <c r="J10418" t="s">
        <v>7967</v>
      </c>
      <c r="K10418" s="9" t="s">
        <v>151</v>
      </c>
      <c r="L10418" t="s">
        <v>7968</v>
      </c>
      <c r="M10418">
        <v>99.99</v>
      </c>
      <c r="N10418">
        <v>29.997</v>
      </c>
      <c r="O10418">
        <v>6</v>
      </c>
      <c r="Q10418">
        <f>IFERROR(SEARCH("-",R10418)+2, 1)</f>
        <v>1</v>
      </c>
      <c r="R10418" s="9" t="s">
        <v>151</v>
      </c>
      <c r="S10418" s="9" t="b">
        <f>R10418&lt;&gt;K10418</f>
        <v>0</v>
      </c>
      <c r="T10418" t="str">
        <f xml:space="preserve"> TRIM( LEFT(R10418,  IFERROR(   SEARCH(" - ",R10418), LEN(R10418) )    ) )</f>
        <v>Home Appliances</v>
      </c>
      <c r="U10418" t="str">
        <f>MID(R10418, Q10418,LEN(R10418))</f>
        <v>Home Appliances</v>
      </c>
      <c r="V10418" t="s">
        <v>202</v>
      </c>
    </row>
    <row r="10419" spans="1:22" x14ac:dyDescent="0.35">
      <c r="A10419" t="s">
        <v>2485</v>
      </c>
      <c r="B10419" s="1">
        <v>45646</v>
      </c>
      <c r="C10419" t="s">
        <v>17</v>
      </c>
      <c r="D10419" t="s">
        <v>1206</v>
      </c>
      <c r="E10419" t="s">
        <v>546</v>
      </c>
      <c r="F10419" t="s">
        <v>547</v>
      </c>
      <c r="G10419" t="s">
        <v>21</v>
      </c>
      <c r="H10419" t="s">
        <v>40</v>
      </c>
      <c r="I10419" t="s">
        <v>1207</v>
      </c>
      <c r="J10419" t="s">
        <v>1208</v>
      </c>
      <c r="L10419" t="s">
        <v>617</v>
      </c>
      <c r="M10419">
        <v>1.99</v>
      </c>
      <c r="N10419">
        <v>0.59699999999999998</v>
      </c>
      <c r="O10419">
        <v>9</v>
      </c>
      <c r="P10419">
        <v>0.39</v>
      </c>
      <c r="Q10419">
        <f>IFERROR(SEARCH("-",R10419)+2, 1)</f>
        <v>8</v>
      </c>
      <c r="R10419" s="9" t="s">
        <v>398</v>
      </c>
      <c r="S10419" s="9" t="b">
        <f>R10419&lt;&gt;K10419</f>
        <v>1</v>
      </c>
      <c r="T10419" t="str">
        <f xml:space="preserve"> TRIM( LEFT(R10419,  IFERROR(   SEARCH(" - ",R10419), LEN(R10419) )    ) )</f>
        <v>Food</v>
      </c>
      <c r="U10419" t="str">
        <f>MID(R10419, Q10419,LEN(R10419))</f>
        <v>Spices</v>
      </c>
      <c r="V10419" t="s">
        <v>40</v>
      </c>
    </row>
    <row r="10420" spans="1:22" x14ac:dyDescent="0.35">
      <c r="A10420" t="s">
        <v>9584</v>
      </c>
      <c r="B10420" s="1">
        <v>45308</v>
      </c>
      <c r="C10420" t="s">
        <v>17</v>
      </c>
      <c r="D10420" t="s">
        <v>9585</v>
      </c>
      <c r="E10420" t="s">
        <v>546</v>
      </c>
      <c r="F10420" t="s">
        <v>547</v>
      </c>
      <c r="G10420" t="s">
        <v>21</v>
      </c>
      <c r="H10420" t="s">
        <v>164</v>
      </c>
      <c r="I10420" t="s">
        <v>6290</v>
      </c>
      <c r="J10420" t="s">
        <v>6291</v>
      </c>
      <c r="K10420" s="9" t="s">
        <v>82</v>
      </c>
      <c r="L10420" t="s">
        <v>449</v>
      </c>
      <c r="M10420">
        <v>35.99</v>
      </c>
      <c r="N10420">
        <v>13.996</v>
      </c>
      <c r="O10420">
        <v>7</v>
      </c>
      <c r="P10420">
        <v>7.0000000000000007E-2</v>
      </c>
      <c r="Q10420">
        <f>IFERROR(SEARCH("-",R10420)+2, 1)</f>
        <v>1</v>
      </c>
      <c r="R10420" s="9" t="s">
        <v>82</v>
      </c>
      <c r="S10420" s="9" t="b">
        <f>R10420&lt;&gt;K10420</f>
        <v>0</v>
      </c>
      <c r="T10420" t="str">
        <f xml:space="preserve"> TRIM( LEFT(R10420,  IFERROR(   SEARCH(" - ",R10420), LEN(R10420) )    ) )</f>
        <v>Home</v>
      </c>
      <c r="U10420" t="str">
        <f>MID(R10420, Q10420,LEN(R10420))</f>
        <v>Home</v>
      </c>
      <c r="V10420" t="s">
        <v>164</v>
      </c>
    </row>
    <row r="10421" spans="1:22" x14ac:dyDescent="0.35">
      <c r="A10421" t="s">
        <v>1312</v>
      </c>
      <c r="B10421" s="1">
        <v>45489</v>
      </c>
      <c r="C10421" t="s">
        <v>17</v>
      </c>
      <c r="D10421" t="s">
        <v>1300</v>
      </c>
      <c r="E10421" t="s">
        <v>546</v>
      </c>
      <c r="F10421" t="s">
        <v>547</v>
      </c>
      <c r="G10421" t="s">
        <v>21</v>
      </c>
      <c r="H10421" t="s">
        <v>78</v>
      </c>
      <c r="I10421" t="s">
        <v>1301</v>
      </c>
      <c r="J10421" t="s">
        <v>1302</v>
      </c>
      <c r="K10421" s="9" t="s">
        <v>82</v>
      </c>
      <c r="L10421" t="s">
        <v>83</v>
      </c>
      <c r="M10421">
        <v>24.99</v>
      </c>
      <c r="N10421">
        <v>7.4969999999999999</v>
      </c>
      <c r="O10421">
        <v>20</v>
      </c>
      <c r="P10421">
        <v>0.22</v>
      </c>
      <c r="Q10421">
        <f>IFERROR(SEARCH("-",R10421)+2, 1)</f>
        <v>1</v>
      </c>
      <c r="R10421" s="9" t="s">
        <v>82</v>
      </c>
      <c r="S10421" s="9" t="b">
        <f>R10421&lt;&gt;K10421</f>
        <v>0</v>
      </c>
      <c r="T10421" t="str">
        <f xml:space="preserve"> TRIM( LEFT(R10421,  IFERROR(   SEARCH(" - ",R10421), LEN(R10421) )    ) )</f>
        <v>Home</v>
      </c>
      <c r="U10421" t="str">
        <f>MID(R10421, Q10421,LEN(R10421))</f>
        <v>Home</v>
      </c>
      <c r="V10421" t="s">
        <v>78</v>
      </c>
    </row>
    <row r="10422" spans="1:22" x14ac:dyDescent="0.35">
      <c r="A10422" t="s">
        <v>14212</v>
      </c>
      <c r="B10422" s="1">
        <v>45205</v>
      </c>
      <c r="C10422" t="s">
        <v>17</v>
      </c>
      <c r="D10422" t="s">
        <v>7514</v>
      </c>
      <c r="E10422" t="s">
        <v>546</v>
      </c>
      <c r="F10422" t="s">
        <v>547</v>
      </c>
      <c r="G10422" t="s">
        <v>21</v>
      </c>
      <c r="H10422" t="s">
        <v>31</v>
      </c>
      <c r="I10422" t="s">
        <v>7515</v>
      </c>
      <c r="J10422" t="s">
        <v>7516</v>
      </c>
      <c r="K10422" s="9" t="s">
        <v>82</v>
      </c>
      <c r="L10422" t="s">
        <v>83</v>
      </c>
      <c r="M10422">
        <v>9.14</v>
      </c>
      <c r="N10422">
        <v>2.4969999999999999</v>
      </c>
      <c r="O10422">
        <v>5</v>
      </c>
      <c r="P10422">
        <v>0.22</v>
      </c>
      <c r="Q10422">
        <f>IFERROR(SEARCH("-",R10422)+2, 1)</f>
        <v>1</v>
      </c>
      <c r="R10422" s="9" t="s">
        <v>82</v>
      </c>
      <c r="S10422" s="9" t="b">
        <f>R10422&lt;&gt;K10422</f>
        <v>0</v>
      </c>
      <c r="T10422" t="str">
        <f xml:space="preserve"> TRIM( LEFT(R10422,  IFERROR(   SEARCH(" - ",R10422), LEN(R10422) )    ) )</f>
        <v>Home</v>
      </c>
      <c r="U10422" t="str">
        <f>MID(R10422, Q10422,LEN(R10422))</f>
        <v>Home</v>
      </c>
      <c r="V10422" t="s">
        <v>31</v>
      </c>
    </row>
    <row r="10423" spans="1:22" x14ac:dyDescent="0.35">
      <c r="A10423" t="s">
        <v>18157</v>
      </c>
      <c r="B10423" s="1">
        <v>45445</v>
      </c>
      <c r="C10423" t="s">
        <v>17</v>
      </c>
      <c r="D10423" t="s">
        <v>7115</v>
      </c>
      <c r="E10423" t="s">
        <v>546</v>
      </c>
      <c r="F10423" t="s">
        <v>547</v>
      </c>
      <c r="G10423" t="s">
        <v>21</v>
      </c>
      <c r="H10423" t="s">
        <v>31</v>
      </c>
      <c r="I10423" t="s">
        <v>7116</v>
      </c>
      <c r="J10423" t="s">
        <v>7117</v>
      </c>
      <c r="K10423" s="9" t="s">
        <v>7118</v>
      </c>
      <c r="L10423" t="s">
        <v>7119</v>
      </c>
      <c r="M10423">
        <v>9.99</v>
      </c>
      <c r="N10423">
        <v>2.9969999999999999</v>
      </c>
      <c r="O10423">
        <v>18</v>
      </c>
      <c r="P10423">
        <v>0.33</v>
      </c>
      <c r="Q10423">
        <f>IFERROR(SEARCH("-",R10423)+2, 1)</f>
        <v>8</v>
      </c>
      <c r="R10423" s="9" t="s">
        <v>7118</v>
      </c>
      <c r="S10423" s="9" t="b">
        <f>R10423&lt;&gt;K10423</f>
        <v>0</v>
      </c>
      <c r="T10423" t="str">
        <f xml:space="preserve"> TRIM( LEFT(R10423,  IFERROR(   SEARCH(" - ",R10423), LEN(R10423) )    ) )</f>
        <v>Food</v>
      </c>
      <c r="U10423" t="str">
        <f>MID(R10423, Q10423,LEN(R10423))</f>
        <v>Cooking Kits</v>
      </c>
      <c r="V10423" t="s">
        <v>31</v>
      </c>
    </row>
    <row r="10424" spans="1:22" x14ac:dyDescent="0.35">
      <c r="A10424" t="s">
        <v>3523</v>
      </c>
      <c r="B10424" s="1">
        <v>45403</v>
      </c>
      <c r="C10424" t="s">
        <v>17</v>
      </c>
      <c r="D10424" t="s">
        <v>3490</v>
      </c>
      <c r="E10424" t="s">
        <v>546</v>
      </c>
      <c r="F10424" t="s">
        <v>547</v>
      </c>
      <c r="G10424" t="s">
        <v>21</v>
      </c>
      <c r="I10424" t="s">
        <v>3491</v>
      </c>
      <c r="J10424" t="s">
        <v>3492</v>
      </c>
      <c r="K10424" s="9" t="s">
        <v>2581</v>
      </c>
      <c r="L10424" t="s">
        <v>3493</v>
      </c>
      <c r="M10424">
        <v>49.99</v>
      </c>
      <c r="N10424">
        <v>14.997</v>
      </c>
      <c r="O10424">
        <v>15</v>
      </c>
      <c r="P10424">
        <v>0.38</v>
      </c>
      <c r="Q10424">
        <f>IFERROR(SEARCH("-",R10424)+2, 1)</f>
        <v>1</v>
      </c>
      <c r="R10424" s="9" t="s">
        <v>2581</v>
      </c>
      <c r="S10424" s="9" t="b">
        <f>R10424&lt;&gt;K10424</f>
        <v>0</v>
      </c>
      <c r="T10424" t="str">
        <f xml:space="preserve"> TRIM( LEFT(R10424,  IFERROR(   SEARCH(" - ",R10424), LEN(R10424) )    ) )</f>
        <v>Clothing</v>
      </c>
      <c r="U10424" t="str">
        <f>MID(R10424, Q10424,LEN(R10424))</f>
        <v>Clothing</v>
      </c>
    </row>
    <row r="10425" spans="1:22" x14ac:dyDescent="0.35">
      <c r="A10425" t="s">
        <v>1154</v>
      </c>
      <c r="B10425" s="1">
        <v>45372</v>
      </c>
      <c r="C10425" t="s">
        <v>17</v>
      </c>
      <c r="D10425" t="s">
        <v>381</v>
      </c>
      <c r="E10425" t="s">
        <v>546</v>
      </c>
      <c r="F10425" t="s">
        <v>547</v>
      </c>
      <c r="G10425" t="s">
        <v>21</v>
      </c>
      <c r="H10425" t="s">
        <v>164</v>
      </c>
      <c r="I10425" t="s">
        <v>383</v>
      </c>
      <c r="J10425" t="s">
        <v>384</v>
      </c>
      <c r="K10425" s="9" t="s">
        <v>136</v>
      </c>
      <c r="L10425" t="s">
        <v>385</v>
      </c>
      <c r="M10425">
        <v>199.99</v>
      </c>
      <c r="N10425">
        <v>59.997</v>
      </c>
      <c r="O10425">
        <v>11</v>
      </c>
      <c r="P10425">
        <v>0.04</v>
      </c>
      <c r="Q10425">
        <f>IFERROR(SEARCH("-",R10425)+2, 1)</f>
        <v>1</v>
      </c>
      <c r="R10425" s="9" t="s">
        <v>136</v>
      </c>
      <c r="S10425" s="9" t="b">
        <f>R10425&lt;&gt;K10425</f>
        <v>0</v>
      </c>
      <c r="T10425" t="str">
        <f xml:space="preserve"> TRIM( LEFT(R10425,  IFERROR(   SEARCH(" - ",R10425), LEN(R10425) )    ) )</f>
        <v>Health</v>
      </c>
      <c r="U10425" t="str">
        <f>MID(R10425, Q10425,LEN(R10425))</f>
        <v>Health</v>
      </c>
      <c r="V10425" t="s">
        <v>164</v>
      </c>
    </row>
    <row r="10426" spans="1:22" x14ac:dyDescent="0.35">
      <c r="A10426" t="s">
        <v>3455</v>
      </c>
      <c r="B10426" s="1">
        <v>45454</v>
      </c>
      <c r="C10426" t="s">
        <v>17</v>
      </c>
      <c r="D10426" t="s">
        <v>3456</v>
      </c>
      <c r="E10426" t="s">
        <v>546</v>
      </c>
      <c r="F10426" t="s">
        <v>547</v>
      </c>
      <c r="G10426" t="s">
        <v>21</v>
      </c>
      <c r="H10426" t="s">
        <v>31</v>
      </c>
      <c r="I10426" t="s">
        <v>3457</v>
      </c>
      <c r="J10426" t="s">
        <v>3458</v>
      </c>
      <c r="K10426" s="9" t="s">
        <v>98</v>
      </c>
      <c r="L10426" t="s">
        <v>99</v>
      </c>
      <c r="M10426">
        <v>4.99</v>
      </c>
      <c r="N10426">
        <v>1.4970000000000001</v>
      </c>
      <c r="O10426">
        <v>5</v>
      </c>
      <c r="P10426">
        <v>0.08</v>
      </c>
      <c r="Q10426">
        <f>IFERROR(SEARCH("-",R10426)+2, 1)</f>
        <v>8</v>
      </c>
      <c r="R10426" s="9" t="s">
        <v>98</v>
      </c>
      <c r="S10426" s="9" t="b">
        <f>R10426&lt;&gt;K10426</f>
        <v>0</v>
      </c>
      <c r="T10426" t="str">
        <f xml:space="preserve"> TRIM( LEFT(R10426,  IFERROR(   SEARCH(" - ",R10426), LEN(R10426) )    ) )</f>
        <v>Food</v>
      </c>
      <c r="U10426" t="str">
        <f>MID(R10426, Q10426,LEN(R10426))</f>
        <v>Baking</v>
      </c>
      <c r="V10426" t="s">
        <v>31</v>
      </c>
    </row>
    <row r="10427" spans="1:22" x14ac:dyDescent="0.35">
      <c r="A10427" t="s">
        <v>17303</v>
      </c>
      <c r="B10427" s="1">
        <v>45389</v>
      </c>
      <c r="C10427" t="s">
        <v>17</v>
      </c>
      <c r="D10427" t="s">
        <v>7943</v>
      </c>
      <c r="E10427" t="s">
        <v>546</v>
      </c>
      <c r="F10427" t="s">
        <v>547</v>
      </c>
      <c r="G10427" t="s">
        <v>21</v>
      </c>
      <c r="H10427" t="s">
        <v>78</v>
      </c>
      <c r="I10427" t="s">
        <v>7944</v>
      </c>
      <c r="J10427" t="s">
        <v>7945</v>
      </c>
      <c r="K10427" s="9" t="s">
        <v>205</v>
      </c>
      <c r="L10427" t="s">
        <v>3266</v>
      </c>
      <c r="M10427">
        <v>3.49</v>
      </c>
      <c r="N10427">
        <v>1.0469999999999999</v>
      </c>
      <c r="O10427">
        <v>4</v>
      </c>
      <c r="P10427">
        <v>0.33</v>
      </c>
      <c r="Q10427">
        <f>IFERROR(SEARCH("-",R10427)+2, 1)</f>
        <v>8</v>
      </c>
      <c r="R10427" s="9" t="s">
        <v>205</v>
      </c>
      <c r="S10427" s="9" t="b">
        <f>R10427&lt;&gt;K10427</f>
        <v>0</v>
      </c>
      <c r="T10427" t="str">
        <f xml:space="preserve"> TRIM( LEFT(R10427,  IFERROR(   SEARCH(" - ",R10427), LEN(R10427) )    ) )</f>
        <v>Food</v>
      </c>
      <c r="U10427" t="str">
        <f>MID(R10427, Q10427,LEN(R10427))</f>
        <v>Bakery</v>
      </c>
      <c r="V10427" t="s">
        <v>78</v>
      </c>
    </row>
    <row r="10428" spans="1:22" x14ac:dyDescent="0.35">
      <c r="A10428" t="s">
        <v>11113</v>
      </c>
      <c r="B10428" s="1">
        <v>45501</v>
      </c>
      <c r="C10428" t="s">
        <v>17</v>
      </c>
      <c r="D10428" t="s">
        <v>11114</v>
      </c>
      <c r="E10428" t="s">
        <v>546</v>
      </c>
      <c r="F10428" t="s">
        <v>547</v>
      </c>
      <c r="G10428" t="s">
        <v>21</v>
      </c>
      <c r="H10428" t="s">
        <v>31</v>
      </c>
      <c r="I10428" t="s">
        <v>4735</v>
      </c>
      <c r="J10428" t="s">
        <v>4736</v>
      </c>
      <c r="K10428" s="9" t="s">
        <v>34</v>
      </c>
      <c r="L10428" t="s">
        <v>2627</v>
      </c>
      <c r="M10428">
        <v>4.79</v>
      </c>
      <c r="N10428">
        <v>1.516</v>
      </c>
      <c r="O10428">
        <v>15</v>
      </c>
      <c r="P10428">
        <v>0.12</v>
      </c>
      <c r="Q10428">
        <f>IFERROR(SEARCH("-",R10428)+2, 1)</f>
        <v>8</v>
      </c>
      <c r="R10428" s="9" t="s">
        <v>34</v>
      </c>
      <c r="S10428" s="9" t="b">
        <f>R10428&lt;&gt;K10428</f>
        <v>0</v>
      </c>
      <c r="T10428" t="str">
        <f xml:space="preserve"> TRIM( LEFT(R10428,  IFERROR(   SEARCH(" - ",R10428), LEN(R10428) )    ) )</f>
        <v>Food</v>
      </c>
      <c r="U10428" t="str">
        <f>MID(R10428, Q10428,LEN(R10428))</f>
        <v>Condiments</v>
      </c>
      <c r="V10428" t="s">
        <v>31</v>
      </c>
    </row>
    <row r="10429" spans="1:22" x14ac:dyDescent="0.35">
      <c r="A10429" t="s">
        <v>13983</v>
      </c>
      <c r="B10429" s="1">
        <v>44950</v>
      </c>
      <c r="C10429" t="s">
        <v>17</v>
      </c>
      <c r="D10429" t="s">
        <v>8832</v>
      </c>
      <c r="E10429" t="s">
        <v>546</v>
      </c>
      <c r="F10429" t="s">
        <v>547</v>
      </c>
      <c r="G10429" t="s">
        <v>21</v>
      </c>
      <c r="H10429" t="s">
        <v>31</v>
      </c>
      <c r="I10429" t="s">
        <v>8833</v>
      </c>
      <c r="J10429" t="s">
        <v>8834</v>
      </c>
      <c r="K10429" s="9" t="s">
        <v>24</v>
      </c>
      <c r="L10429" t="s">
        <v>2689</v>
      </c>
      <c r="M10429">
        <v>3.64</v>
      </c>
      <c r="N10429">
        <v>0.84699999999999998</v>
      </c>
      <c r="O10429">
        <v>6</v>
      </c>
      <c r="P10429">
        <v>0.16</v>
      </c>
      <c r="Q10429">
        <f>IFERROR(SEARCH("-",R10429)+2, 1)</f>
        <v>8</v>
      </c>
      <c r="R10429" s="9" t="s">
        <v>24</v>
      </c>
      <c r="S10429" s="9" t="b">
        <f>R10429&lt;&gt;K10429</f>
        <v>0</v>
      </c>
      <c r="T10429" t="str">
        <f xml:space="preserve"> TRIM( LEFT(R10429,  IFERROR(   SEARCH(" - ",R10429), LEN(R10429) )    ) )</f>
        <v>Food</v>
      </c>
      <c r="U10429" t="str">
        <f>MID(R10429, Q10429,LEN(R10429))</f>
        <v>Snacks</v>
      </c>
      <c r="V10429" t="s">
        <v>31</v>
      </c>
    </row>
    <row r="10430" spans="1:22" x14ac:dyDescent="0.35">
      <c r="A10430" t="s">
        <v>7236</v>
      </c>
      <c r="B10430" s="1">
        <v>45433</v>
      </c>
      <c r="C10430" t="s">
        <v>17</v>
      </c>
      <c r="D10430" t="s">
        <v>7237</v>
      </c>
      <c r="E10430" t="s">
        <v>546</v>
      </c>
      <c r="F10430" t="s">
        <v>547</v>
      </c>
      <c r="G10430" t="s">
        <v>21</v>
      </c>
      <c r="H10430" t="s">
        <v>49</v>
      </c>
      <c r="I10430" t="s">
        <v>7238</v>
      </c>
      <c r="J10430" t="s">
        <v>7239</v>
      </c>
      <c r="K10430" s="9" t="s">
        <v>3083</v>
      </c>
      <c r="L10430" t="s">
        <v>3084</v>
      </c>
      <c r="M10430">
        <v>39.99</v>
      </c>
      <c r="N10430">
        <v>11.997</v>
      </c>
      <c r="O10430">
        <v>19</v>
      </c>
      <c r="P10430">
        <v>0.22</v>
      </c>
      <c r="Q10430">
        <f>IFERROR(SEARCH("-",R10430)+2, 1)</f>
        <v>1</v>
      </c>
      <c r="R10430" s="9" t="s">
        <v>3083</v>
      </c>
      <c r="S10430" s="9" t="b">
        <f>R10430&lt;&gt;K10430</f>
        <v>0</v>
      </c>
      <c r="T10430" t="str">
        <f xml:space="preserve"> TRIM( LEFT(R10430,  IFERROR(   SEARCH(" - ",R10430), LEN(R10430) )    ) )</f>
        <v>Home Improvement</v>
      </c>
      <c r="U10430" t="str">
        <f>MID(R10430, Q10430,LEN(R10430))</f>
        <v>Home Improvement</v>
      </c>
      <c r="V10430" t="s">
        <v>49</v>
      </c>
    </row>
    <row r="10431" spans="1:22" x14ac:dyDescent="0.35">
      <c r="A10431" t="s">
        <v>16148</v>
      </c>
      <c r="B10431" s="1">
        <v>45166</v>
      </c>
      <c r="C10431" t="s">
        <v>17</v>
      </c>
      <c r="D10431" t="s">
        <v>16149</v>
      </c>
      <c r="E10431" t="s">
        <v>546</v>
      </c>
      <c r="F10431" t="s">
        <v>547</v>
      </c>
      <c r="G10431" t="s">
        <v>21</v>
      </c>
      <c r="H10431" t="s">
        <v>49</v>
      </c>
      <c r="I10431" t="s">
        <v>3299</v>
      </c>
      <c r="J10431" t="s">
        <v>3300</v>
      </c>
      <c r="K10431" s="9" t="s">
        <v>1606</v>
      </c>
      <c r="L10431" t="s">
        <v>3301</v>
      </c>
      <c r="M10431">
        <v>3.24</v>
      </c>
      <c r="N10431">
        <v>0.94699999999999995</v>
      </c>
      <c r="O10431">
        <v>6</v>
      </c>
      <c r="P10431">
        <v>7.0000000000000007E-2</v>
      </c>
      <c r="Q10431">
        <f>IFERROR(SEARCH("-",R10431)+2, 1)</f>
        <v>8</v>
      </c>
      <c r="R10431" s="9" t="s">
        <v>1606</v>
      </c>
      <c r="S10431" s="9" t="b">
        <f>R10431&lt;&gt;K10431</f>
        <v>0</v>
      </c>
      <c r="T10431" t="str">
        <f xml:space="preserve"> TRIM( LEFT(R10431,  IFERROR(   SEARCH(" - ",R10431), LEN(R10431) )    ) )</f>
        <v>Food</v>
      </c>
      <c r="U10431" t="str">
        <f>MID(R10431, Q10431,LEN(R10431))</f>
        <v>Vegetables</v>
      </c>
      <c r="V10431" t="s">
        <v>49</v>
      </c>
    </row>
    <row r="10432" spans="1:22" x14ac:dyDescent="0.35">
      <c r="A10432" t="s">
        <v>8533</v>
      </c>
      <c r="B10432" s="1">
        <v>45485</v>
      </c>
      <c r="C10432" t="s">
        <v>17</v>
      </c>
      <c r="D10432" t="s">
        <v>7852</v>
      </c>
      <c r="E10432" t="s">
        <v>546</v>
      </c>
      <c r="F10432" t="s">
        <v>547</v>
      </c>
      <c r="G10432" t="s">
        <v>21</v>
      </c>
      <c r="H10432" t="s">
        <v>71</v>
      </c>
      <c r="I10432" t="s">
        <v>7853</v>
      </c>
      <c r="J10432" t="s">
        <v>7854</v>
      </c>
      <c r="L10432" t="s">
        <v>982</v>
      </c>
      <c r="M10432">
        <v>59.99</v>
      </c>
      <c r="N10432">
        <v>17.997</v>
      </c>
      <c r="O10432">
        <v>11</v>
      </c>
      <c r="P10432">
        <v>0.1</v>
      </c>
      <c r="Q10432">
        <f>IFERROR(SEARCH("-",R10432)+2, 1)</f>
        <v>1</v>
      </c>
      <c r="R10432" s="9" t="s">
        <v>136</v>
      </c>
      <c r="S10432" s="9" t="b">
        <f>R10432&lt;&gt;K10432</f>
        <v>1</v>
      </c>
      <c r="T10432" t="str">
        <f xml:space="preserve"> TRIM( LEFT(R10432,  IFERROR(   SEARCH(" - ",R10432), LEN(R10432) )    ) )</f>
        <v>Health</v>
      </c>
      <c r="U10432" t="str">
        <f>MID(R10432, Q10432,LEN(R10432))</f>
        <v>Health</v>
      </c>
      <c r="V10432" t="s">
        <v>71</v>
      </c>
    </row>
    <row r="10433" spans="1:22" x14ac:dyDescent="0.35">
      <c r="A10433" t="s">
        <v>15162</v>
      </c>
      <c r="B10433" s="1">
        <v>45006</v>
      </c>
      <c r="C10433" t="s">
        <v>17</v>
      </c>
      <c r="D10433" t="s">
        <v>15163</v>
      </c>
      <c r="E10433" t="s">
        <v>546</v>
      </c>
      <c r="F10433" t="s">
        <v>547</v>
      </c>
      <c r="G10433" t="s">
        <v>21</v>
      </c>
      <c r="H10433" t="s">
        <v>40</v>
      </c>
      <c r="I10433" t="s">
        <v>5744</v>
      </c>
      <c r="J10433" t="s">
        <v>5745</v>
      </c>
      <c r="K10433" s="9" t="s">
        <v>363</v>
      </c>
      <c r="L10433" t="s">
        <v>3887</v>
      </c>
      <c r="M10433">
        <v>14.24</v>
      </c>
      <c r="N10433">
        <v>5.7460000000000004</v>
      </c>
      <c r="O10433">
        <v>20</v>
      </c>
      <c r="P10433">
        <v>0.1</v>
      </c>
      <c r="Q10433">
        <f>IFERROR(SEARCH("-",R10433)+2, 1)</f>
        <v>1</v>
      </c>
      <c r="R10433" s="9" t="s">
        <v>363</v>
      </c>
      <c r="S10433" s="9" t="b">
        <f>R10433&lt;&gt;K10433</f>
        <v>0</v>
      </c>
      <c r="T10433" t="str">
        <f xml:space="preserve"> TRIM( LEFT(R10433,  IFERROR(   SEARCH(" - ",R10433), LEN(R10433) )    ) )</f>
        <v>Automotive</v>
      </c>
      <c r="U10433" t="str">
        <f>MID(R10433, Q10433,LEN(R10433))</f>
        <v>Automotive</v>
      </c>
      <c r="V10433" t="s">
        <v>40</v>
      </c>
    </row>
    <row r="10434" spans="1:22" x14ac:dyDescent="0.35">
      <c r="A10434" t="s">
        <v>16551</v>
      </c>
      <c r="B10434" s="1">
        <v>45269</v>
      </c>
      <c r="C10434" t="s">
        <v>17</v>
      </c>
      <c r="D10434" t="s">
        <v>16552</v>
      </c>
      <c r="E10434" t="s">
        <v>546</v>
      </c>
      <c r="F10434" t="s">
        <v>547</v>
      </c>
      <c r="G10434" t="s">
        <v>21</v>
      </c>
      <c r="H10434" t="s">
        <v>179</v>
      </c>
      <c r="I10434" t="s">
        <v>5458</v>
      </c>
      <c r="J10434" t="s">
        <v>5459</v>
      </c>
      <c r="K10434" s="9" t="s">
        <v>2003</v>
      </c>
      <c r="L10434" t="s">
        <v>2161</v>
      </c>
      <c r="M10434">
        <v>1.24</v>
      </c>
      <c r="N10434">
        <v>0.34699999999999998</v>
      </c>
      <c r="O10434">
        <v>14</v>
      </c>
      <c r="P10434">
        <v>0.08</v>
      </c>
      <c r="Q10434">
        <f>IFERROR(SEARCH("-",R10434)+2, 1)</f>
        <v>8</v>
      </c>
      <c r="R10434" s="9" t="s">
        <v>2003</v>
      </c>
      <c r="S10434" s="9" t="b">
        <f>R10434&lt;&gt;K10434</f>
        <v>0</v>
      </c>
      <c r="T10434" t="str">
        <f xml:space="preserve"> TRIM( LEFT(R10434,  IFERROR(   SEARCH(" - ",R10434), LEN(R10434) )    ) )</f>
        <v>Food</v>
      </c>
      <c r="U10434" t="str">
        <f>MID(R10434, Q10434,LEN(R10434))</f>
        <v>Dairy Alternatives</v>
      </c>
      <c r="V10434" t="s">
        <v>179</v>
      </c>
    </row>
    <row r="10435" spans="1:22" x14ac:dyDescent="0.35">
      <c r="A10435" t="s">
        <v>14358</v>
      </c>
      <c r="B10435" s="1">
        <v>44939</v>
      </c>
      <c r="C10435" t="s">
        <v>17</v>
      </c>
      <c r="D10435" t="s">
        <v>7992</v>
      </c>
      <c r="E10435" t="s">
        <v>546</v>
      </c>
      <c r="F10435" t="s">
        <v>547</v>
      </c>
      <c r="G10435" t="s">
        <v>21</v>
      </c>
      <c r="H10435" t="s">
        <v>179</v>
      </c>
      <c r="I10435" t="s">
        <v>7993</v>
      </c>
      <c r="J10435" t="s">
        <v>7994</v>
      </c>
      <c r="K10435" s="9" t="s">
        <v>113</v>
      </c>
      <c r="L10435" t="s">
        <v>2198</v>
      </c>
      <c r="M10435">
        <v>3.14</v>
      </c>
      <c r="N10435">
        <v>0.69699999999999995</v>
      </c>
      <c r="O10435">
        <v>20</v>
      </c>
      <c r="P10435">
        <v>0.12</v>
      </c>
      <c r="Q10435">
        <f>IFERROR(SEARCH("-",R10435)+2, 1)</f>
        <v>8</v>
      </c>
      <c r="R10435" s="9" t="s">
        <v>113</v>
      </c>
      <c r="S10435" s="9" t="b">
        <f>R10435&lt;&gt;K10435</f>
        <v>0</v>
      </c>
      <c r="T10435" t="str">
        <f xml:space="preserve"> TRIM( LEFT(R10435,  IFERROR(   SEARCH(" - ",R10435), LEN(R10435) )    ) )</f>
        <v>Food</v>
      </c>
      <c r="U10435" t="str">
        <f>MID(R10435, Q10435,LEN(R10435))</f>
        <v>Sides</v>
      </c>
      <c r="V10435" t="s">
        <v>179</v>
      </c>
    </row>
    <row r="10436" spans="1:22" x14ac:dyDescent="0.35">
      <c r="A10436" t="s">
        <v>17038</v>
      </c>
      <c r="B10436" s="1">
        <v>45647</v>
      </c>
      <c r="C10436" t="s">
        <v>17</v>
      </c>
      <c r="D10436" t="s">
        <v>7992</v>
      </c>
      <c r="E10436" t="s">
        <v>546</v>
      </c>
      <c r="F10436" t="s">
        <v>547</v>
      </c>
      <c r="G10436" t="s">
        <v>21</v>
      </c>
      <c r="H10436" t="s">
        <v>179</v>
      </c>
      <c r="I10436" t="s">
        <v>7993</v>
      </c>
      <c r="J10436" t="s">
        <v>7994</v>
      </c>
      <c r="K10436" s="9" t="s">
        <v>113</v>
      </c>
      <c r="L10436" t="s">
        <v>2198</v>
      </c>
      <c r="M10436">
        <v>3.99</v>
      </c>
      <c r="N10436">
        <v>1.1970000000000001</v>
      </c>
      <c r="O10436">
        <v>16</v>
      </c>
      <c r="P10436">
        <v>0.28999999999999998</v>
      </c>
      <c r="Q10436">
        <f>IFERROR(SEARCH("-",R10436)+2, 1)</f>
        <v>8</v>
      </c>
      <c r="R10436" s="9" t="s">
        <v>113</v>
      </c>
      <c r="S10436" s="9" t="b">
        <f>R10436&lt;&gt;K10436</f>
        <v>0</v>
      </c>
      <c r="T10436" t="str">
        <f xml:space="preserve"> TRIM( LEFT(R10436,  IFERROR(   SEARCH(" - ",R10436), LEN(R10436) )    ) )</f>
        <v>Food</v>
      </c>
      <c r="U10436" t="str">
        <f>MID(R10436, Q10436,LEN(R10436))</f>
        <v>Sides</v>
      </c>
      <c r="V10436" t="s">
        <v>179</v>
      </c>
    </row>
    <row r="10437" spans="1:22" x14ac:dyDescent="0.35">
      <c r="A10437" t="s">
        <v>2417</v>
      </c>
      <c r="B10437" s="1">
        <v>45386</v>
      </c>
      <c r="C10437" t="s">
        <v>17</v>
      </c>
      <c r="D10437" t="s">
        <v>1156</v>
      </c>
      <c r="E10437" t="s">
        <v>546</v>
      </c>
      <c r="F10437" t="s">
        <v>547</v>
      </c>
      <c r="G10437" t="s">
        <v>21</v>
      </c>
      <c r="H10437" t="s">
        <v>49</v>
      </c>
      <c r="I10437" t="s">
        <v>1157</v>
      </c>
      <c r="J10437" t="s">
        <v>1158</v>
      </c>
      <c r="K10437" s="9" t="s">
        <v>74</v>
      </c>
      <c r="L10437" t="s">
        <v>1159</v>
      </c>
      <c r="M10437">
        <v>5.49</v>
      </c>
      <c r="N10437">
        <v>1.647</v>
      </c>
      <c r="O10437">
        <v>6</v>
      </c>
      <c r="P10437">
        <v>0.05</v>
      </c>
      <c r="Q10437">
        <f>IFERROR(SEARCH("-",R10437)+2, 1)</f>
        <v>8</v>
      </c>
      <c r="R10437" s="9" t="s">
        <v>74</v>
      </c>
      <c r="S10437" s="9" t="b">
        <f>R10437&lt;&gt;K10437</f>
        <v>0</v>
      </c>
      <c r="T10437" t="str">
        <f xml:space="preserve"> TRIM( LEFT(R10437,  IFERROR(   SEARCH(" - ",R10437), LEN(R10437) )    ) )</f>
        <v>Food</v>
      </c>
      <c r="U10437" t="str">
        <f>MID(R10437, Q10437,LEN(R10437))</f>
        <v>Meat</v>
      </c>
      <c r="V10437" t="s">
        <v>49</v>
      </c>
    </row>
    <row r="10438" spans="1:22" x14ac:dyDescent="0.35">
      <c r="A10438" t="s">
        <v>6048</v>
      </c>
      <c r="B10438" s="1">
        <v>45725</v>
      </c>
      <c r="C10438" t="s">
        <v>17</v>
      </c>
      <c r="D10438" t="s">
        <v>176</v>
      </c>
      <c r="E10438" t="s">
        <v>546</v>
      </c>
      <c r="F10438" t="s">
        <v>547</v>
      </c>
      <c r="G10438" t="s">
        <v>21</v>
      </c>
      <c r="H10438" t="s">
        <v>71</v>
      </c>
      <c r="I10438" t="s">
        <v>5980</v>
      </c>
      <c r="J10438" t="s">
        <v>5981</v>
      </c>
      <c r="K10438" s="9" t="s">
        <v>5982</v>
      </c>
      <c r="L10438" t="s">
        <v>5983</v>
      </c>
      <c r="M10438">
        <v>26.41</v>
      </c>
      <c r="N10438">
        <v>10.996</v>
      </c>
      <c r="O10438">
        <v>7</v>
      </c>
      <c r="P10438">
        <v>0.03</v>
      </c>
      <c r="Q10438">
        <f>IFERROR(SEARCH("-",R10438)+2, 1)</f>
        <v>1</v>
      </c>
      <c r="R10438" s="9" t="s">
        <v>5982</v>
      </c>
      <c r="S10438" s="9" t="b">
        <f>R10438&lt;&gt;K10438</f>
        <v>0</v>
      </c>
      <c r="T10438" t="str">
        <f xml:space="preserve"> TRIM( LEFT(R10438,  IFERROR(   SEARCH(" - ",R10438), LEN(R10438) )    ) )</f>
        <v>Apps</v>
      </c>
      <c r="U10438" t="str">
        <f>MID(R10438, Q10438,LEN(R10438))</f>
        <v>Apps</v>
      </c>
      <c r="V10438" t="s">
        <v>71</v>
      </c>
    </row>
    <row r="10439" spans="1:22" x14ac:dyDescent="0.35">
      <c r="A10439" t="s">
        <v>17042</v>
      </c>
      <c r="B10439" s="1">
        <v>45381</v>
      </c>
      <c r="C10439" t="s">
        <v>17</v>
      </c>
      <c r="D10439" t="s">
        <v>7061</v>
      </c>
      <c r="E10439" t="s">
        <v>546</v>
      </c>
      <c r="F10439" t="s">
        <v>547</v>
      </c>
      <c r="G10439" t="s">
        <v>21</v>
      </c>
      <c r="H10439" t="s">
        <v>40</v>
      </c>
      <c r="I10439" t="s">
        <v>7062</v>
      </c>
      <c r="J10439" t="s">
        <v>7063</v>
      </c>
      <c r="K10439" s="9" t="s">
        <v>513</v>
      </c>
      <c r="L10439" t="s">
        <v>7064</v>
      </c>
      <c r="M10439">
        <v>89.99</v>
      </c>
      <c r="N10439">
        <v>26.997</v>
      </c>
      <c r="O10439">
        <v>16</v>
      </c>
      <c r="P10439">
        <v>0.02</v>
      </c>
      <c r="Q10439">
        <f>IFERROR(SEARCH("-",R10439)+2, 1)</f>
        <v>1</v>
      </c>
      <c r="R10439" s="9" t="s">
        <v>513</v>
      </c>
      <c r="S10439" s="9" t="b">
        <f>R10439&lt;&gt;K10439</f>
        <v>0</v>
      </c>
      <c r="T10439" t="str">
        <f xml:space="preserve"> TRIM( LEFT(R10439,  IFERROR(   SEARCH(" - ",R10439), LEN(R10439) )    ) )</f>
        <v>Fitness</v>
      </c>
      <c r="U10439" t="str">
        <f>MID(R10439, Q10439,LEN(R10439))</f>
        <v>Fitness</v>
      </c>
      <c r="V10439" t="s">
        <v>40</v>
      </c>
    </row>
    <row r="10440" spans="1:22" x14ac:dyDescent="0.35">
      <c r="A10440" t="s">
        <v>9960</v>
      </c>
      <c r="B10440" s="1">
        <v>45510</v>
      </c>
      <c r="C10440" t="s">
        <v>17</v>
      </c>
      <c r="D10440" t="s">
        <v>9961</v>
      </c>
      <c r="E10440" t="s">
        <v>546</v>
      </c>
      <c r="F10440" t="s">
        <v>547</v>
      </c>
      <c r="G10440" t="s">
        <v>21</v>
      </c>
      <c r="H10440" t="s">
        <v>78</v>
      </c>
      <c r="I10440" t="s">
        <v>3449</v>
      </c>
      <c r="J10440" t="s">
        <v>3450</v>
      </c>
      <c r="K10440" s="9" t="s">
        <v>363</v>
      </c>
      <c r="L10440" t="s">
        <v>766</v>
      </c>
      <c r="M10440">
        <v>50.99</v>
      </c>
      <c r="N10440">
        <v>14.997</v>
      </c>
      <c r="O10440">
        <v>7</v>
      </c>
      <c r="P10440">
        <v>0.19</v>
      </c>
      <c r="Q10440">
        <f>IFERROR(SEARCH("-",R10440)+2, 1)</f>
        <v>1</v>
      </c>
      <c r="R10440" s="9" t="s">
        <v>363</v>
      </c>
      <c r="S10440" s="9" t="b">
        <f>R10440&lt;&gt;K10440</f>
        <v>0</v>
      </c>
      <c r="T10440" t="str">
        <f xml:space="preserve"> TRIM( LEFT(R10440,  IFERROR(   SEARCH(" - ",R10440), LEN(R10440) )    ) )</f>
        <v>Automotive</v>
      </c>
      <c r="U10440" t="str">
        <f>MID(R10440, Q10440,LEN(R10440))</f>
        <v>Automotive</v>
      </c>
      <c r="V10440" t="s">
        <v>78</v>
      </c>
    </row>
    <row r="10441" spans="1:22" x14ac:dyDescent="0.35">
      <c r="A10441" t="s">
        <v>2398</v>
      </c>
      <c r="B10441" s="1">
        <v>45387</v>
      </c>
      <c r="C10441" t="s">
        <v>17</v>
      </c>
      <c r="D10441" t="s">
        <v>1187</v>
      </c>
      <c r="E10441" t="s">
        <v>546</v>
      </c>
      <c r="F10441" t="s">
        <v>547</v>
      </c>
      <c r="G10441" t="s">
        <v>21</v>
      </c>
      <c r="H10441" t="s">
        <v>49</v>
      </c>
      <c r="I10441" t="s">
        <v>1188</v>
      </c>
      <c r="J10441" t="s">
        <v>1189</v>
      </c>
      <c r="K10441" s="9" t="s">
        <v>1133</v>
      </c>
      <c r="L10441" t="s">
        <v>1190</v>
      </c>
      <c r="M10441">
        <v>4.99</v>
      </c>
      <c r="N10441">
        <v>1.4970000000000001</v>
      </c>
      <c r="O10441">
        <v>7</v>
      </c>
      <c r="P10441">
        <v>0.17</v>
      </c>
      <c r="Q10441">
        <f>IFERROR(SEARCH("-",R10441)+2, 1)</f>
        <v>8</v>
      </c>
      <c r="R10441" s="9" t="s">
        <v>1133</v>
      </c>
      <c r="S10441" s="9" t="b">
        <f>R10441&lt;&gt;K10441</f>
        <v>0</v>
      </c>
      <c r="T10441" t="str">
        <f xml:space="preserve"> TRIM( LEFT(R10441,  IFERROR(   SEARCH(" - ",R10441), LEN(R10441) )    ) )</f>
        <v>Food</v>
      </c>
      <c r="U10441" t="str">
        <f>MID(R10441, Q10441,LEN(R10441))</f>
        <v>Salads</v>
      </c>
      <c r="V10441" t="s">
        <v>49</v>
      </c>
    </row>
    <row r="10442" spans="1:22" x14ac:dyDescent="0.35">
      <c r="A10442" t="s">
        <v>2302</v>
      </c>
      <c r="B10442" s="1">
        <v>45556</v>
      </c>
      <c r="C10442" t="s">
        <v>17</v>
      </c>
      <c r="D10442" t="s">
        <v>2303</v>
      </c>
      <c r="E10442" t="s">
        <v>546</v>
      </c>
      <c r="F10442" t="s">
        <v>547</v>
      </c>
      <c r="G10442" t="s">
        <v>21</v>
      </c>
      <c r="H10442" t="s">
        <v>78</v>
      </c>
      <c r="I10442" t="s">
        <v>2304</v>
      </c>
      <c r="J10442" t="s">
        <v>2305</v>
      </c>
      <c r="K10442" s="9" t="s">
        <v>34</v>
      </c>
      <c r="L10442" t="s">
        <v>2306</v>
      </c>
      <c r="M10442">
        <v>3.49</v>
      </c>
      <c r="N10442">
        <v>1.0469999999999999</v>
      </c>
      <c r="O10442">
        <v>16</v>
      </c>
      <c r="P10442">
        <v>0.26</v>
      </c>
      <c r="Q10442">
        <f>IFERROR(SEARCH("-",R10442)+2, 1)</f>
        <v>8</v>
      </c>
      <c r="R10442" s="9" t="s">
        <v>34</v>
      </c>
      <c r="S10442" s="9" t="b">
        <f>R10442&lt;&gt;K10442</f>
        <v>0</v>
      </c>
      <c r="T10442" t="str">
        <f xml:space="preserve"> TRIM( LEFT(R10442,  IFERROR(   SEARCH(" - ",R10442), LEN(R10442) )    ) )</f>
        <v>Food</v>
      </c>
      <c r="U10442" t="str">
        <f>MID(R10442, Q10442,LEN(R10442))</f>
        <v>Condiments</v>
      </c>
      <c r="V10442" t="s">
        <v>78</v>
      </c>
    </row>
    <row r="10443" spans="1:22" x14ac:dyDescent="0.35">
      <c r="A10443" t="s">
        <v>2777</v>
      </c>
      <c r="B10443" s="1">
        <v>45542</v>
      </c>
      <c r="C10443" t="s">
        <v>17</v>
      </c>
      <c r="D10443" t="s">
        <v>259</v>
      </c>
      <c r="E10443" t="s">
        <v>546</v>
      </c>
      <c r="F10443" t="s">
        <v>547</v>
      </c>
      <c r="G10443" t="s">
        <v>21</v>
      </c>
      <c r="H10443" t="s">
        <v>40</v>
      </c>
      <c r="I10443" t="s">
        <v>261</v>
      </c>
      <c r="J10443" t="s">
        <v>262</v>
      </c>
      <c r="K10443" s="9" t="s">
        <v>24</v>
      </c>
      <c r="L10443" t="s">
        <v>263</v>
      </c>
      <c r="M10443">
        <v>4.49</v>
      </c>
      <c r="N10443">
        <v>1.347</v>
      </c>
      <c r="O10443">
        <v>12</v>
      </c>
      <c r="P10443">
        <v>0.24</v>
      </c>
      <c r="Q10443">
        <f>IFERROR(SEARCH("-",R10443)+2, 1)</f>
        <v>8</v>
      </c>
      <c r="R10443" s="9" t="s">
        <v>24</v>
      </c>
      <c r="S10443" s="9" t="b">
        <f>R10443&lt;&gt;K10443</f>
        <v>0</v>
      </c>
      <c r="T10443" t="str">
        <f xml:space="preserve"> TRIM( LEFT(R10443,  IFERROR(   SEARCH(" - ",R10443), LEN(R10443) )    ) )</f>
        <v>Food</v>
      </c>
      <c r="U10443" t="str">
        <f>MID(R10443, Q10443,LEN(R10443))</f>
        <v>Snacks</v>
      </c>
      <c r="V10443" t="s">
        <v>40</v>
      </c>
    </row>
    <row r="10444" spans="1:22" x14ac:dyDescent="0.35">
      <c r="A10444" t="s">
        <v>11135</v>
      </c>
      <c r="B10444" s="1">
        <v>45406</v>
      </c>
      <c r="C10444" t="s">
        <v>17</v>
      </c>
      <c r="D10444" t="s">
        <v>11136</v>
      </c>
      <c r="E10444" t="s">
        <v>546</v>
      </c>
      <c r="F10444" t="s">
        <v>547</v>
      </c>
      <c r="G10444" t="s">
        <v>21</v>
      </c>
      <c r="H10444" t="s">
        <v>164</v>
      </c>
      <c r="I10444" t="s">
        <v>3553</v>
      </c>
      <c r="J10444" t="s">
        <v>3554</v>
      </c>
      <c r="K10444" s="9" t="s">
        <v>24</v>
      </c>
      <c r="L10444" t="s">
        <v>326</v>
      </c>
      <c r="M10444">
        <v>5.49</v>
      </c>
      <c r="N10444">
        <v>1.796</v>
      </c>
      <c r="O10444">
        <v>2</v>
      </c>
      <c r="P10444">
        <v>0.14000000000000001</v>
      </c>
      <c r="Q10444">
        <f>IFERROR(SEARCH("-",R10444)+2, 1)</f>
        <v>8</v>
      </c>
      <c r="R10444" s="9" t="s">
        <v>24</v>
      </c>
      <c r="S10444" s="9" t="b">
        <f>R10444&lt;&gt;K10444</f>
        <v>0</v>
      </c>
      <c r="T10444" t="str">
        <f xml:space="preserve"> TRIM( LEFT(R10444,  IFERROR(   SEARCH(" - ",R10444), LEN(R10444) )    ) )</f>
        <v>Food</v>
      </c>
      <c r="U10444" t="str">
        <f>MID(R10444, Q10444,LEN(R10444))</f>
        <v>Snacks</v>
      </c>
      <c r="V10444" t="s">
        <v>164</v>
      </c>
    </row>
    <row r="10445" spans="1:22" x14ac:dyDescent="0.35">
      <c r="A10445" t="s">
        <v>11349</v>
      </c>
      <c r="B10445" s="1">
        <v>45412</v>
      </c>
      <c r="C10445" t="s">
        <v>17</v>
      </c>
      <c r="D10445" t="s">
        <v>11350</v>
      </c>
      <c r="E10445" t="s">
        <v>546</v>
      </c>
      <c r="F10445" t="s">
        <v>547</v>
      </c>
      <c r="G10445" t="s">
        <v>21</v>
      </c>
      <c r="H10445" t="s">
        <v>31</v>
      </c>
      <c r="I10445" t="s">
        <v>5544</v>
      </c>
      <c r="J10445" t="s">
        <v>5545</v>
      </c>
      <c r="K10445" s="9" t="s">
        <v>24</v>
      </c>
      <c r="L10445" t="s">
        <v>326</v>
      </c>
      <c r="M10445">
        <v>3.5</v>
      </c>
      <c r="N10445">
        <v>1</v>
      </c>
      <c r="O10445">
        <v>16</v>
      </c>
      <c r="P10445">
        <v>0.17</v>
      </c>
      <c r="Q10445">
        <f>IFERROR(SEARCH("-",R10445)+2, 1)</f>
        <v>8</v>
      </c>
      <c r="R10445" s="9" t="s">
        <v>24</v>
      </c>
      <c r="S10445" s="9" t="b">
        <f>R10445&lt;&gt;K10445</f>
        <v>0</v>
      </c>
      <c r="T10445" t="str">
        <f xml:space="preserve"> TRIM( LEFT(R10445,  IFERROR(   SEARCH(" - ",R10445), LEN(R10445) )    ) )</f>
        <v>Food</v>
      </c>
      <c r="U10445" t="str">
        <f>MID(R10445, Q10445,LEN(R10445))</f>
        <v>Snacks</v>
      </c>
      <c r="V10445" t="s">
        <v>31</v>
      </c>
    </row>
    <row r="10446" spans="1:22" x14ac:dyDescent="0.35">
      <c r="A10446" t="s">
        <v>15106</v>
      </c>
      <c r="B10446" s="1">
        <v>44958</v>
      </c>
      <c r="C10446" t="s">
        <v>17</v>
      </c>
      <c r="D10446" t="s">
        <v>15107</v>
      </c>
      <c r="E10446" t="s">
        <v>546</v>
      </c>
      <c r="F10446" t="s">
        <v>547</v>
      </c>
      <c r="G10446" t="s">
        <v>21</v>
      </c>
      <c r="H10446" t="s">
        <v>202</v>
      </c>
      <c r="I10446" t="s">
        <v>9494</v>
      </c>
      <c r="J10446" t="s">
        <v>9495</v>
      </c>
      <c r="K10446" s="9" t="s">
        <v>24</v>
      </c>
      <c r="L10446" t="s">
        <v>326</v>
      </c>
      <c r="M10446">
        <v>2.14</v>
      </c>
      <c r="N10446">
        <v>0.90600000000000003</v>
      </c>
      <c r="O10446">
        <v>2</v>
      </c>
      <c r="P10446">
        <v>0.05</v>
      </c>
      <c r="Q10446">
        <f>IFERROR(SEARCH("-",R10446)+2, 1)</f>
        <v>8</v>
      </c>
      <c r="R10446" s="9" t="s">
        <v>24</v>
      </c>
      <c r="S10446" s="9" t="b">
        <f>R10446&lt;&gt;K10446</f>
        <v>0</v>
      </c>
      <c r="T10446" t="str">
        <f xml:space="preserve"> TRIM( LEFT(R10446,  IFERROR(   SEARCH(" - ",R10446), LEN(R10446) )    ) )</f>
        <v>Food</v>
      </c>
      <c r="U10446" t="str">
        <f>MID(R10446, Q10446,LEN(R10446))</f>
        <v>Snacks</v>
      </c>
      <c r="V10446" t="s">
        <v>202</v>
      </c>
    </row>
    <row r="10447" spans="1:22" x14ac:dyDescent="0.35">
      <c r="A10447" t="s">
        <v>1031</v>
      </c>
      <c r="B10447" s="1">
        <v>45506</v>
      </c>
      <c r="C10447" t="s">
        <v>17</v>
      </c>
      <c r="D10447" t="s">
        <v>1032</v>
      </c>
      <c r="E10447" t="s">
        <v>546</v>
      </c>
      <c r="F10447" t="s">
        <v>547</v>
      </c>
      <c r="G10447" t="s">
        <v>21</v>
      </c>
      <c r="H10447" t="s">
        <v>31</v>
      </c>
      <c r="I10447" t="s">
        <v>1033</v>
      </c>
      <c r="J10447" t="s">
        <v>1034</v>
      </c>
      <c r="K10447" s="9" t="s">
        <v>1035</v>
      </c>
      <c r="L10447" t="s">
        <v>1036</v>
      </c>
      <c r="M10447">
        <v>29.99</v>
      </c>
      <c r="N10447">
        <v>8.9969999999999999</v>
      </c>
      <c r="O10447">
        <v>1</v>
      </c>
      <c r="P10447">
        <v>7.0000000000000007E-2</v>
      </c>
      <c r="Q10447">
        <f>IFERROR(SEARCH("-",R10447)+2, 1)</f>
        <v>12</v>
      </c>
      <c r="R10447" s="9" t="s">
        <v>1035</v>
      </c>
      <c r="S10447" s="9" t="b">
        <f>R10447&lt;&gt;K10447</f>
        <v>0</v>
      </c>
      <c r="T10447" t="str">
        <f xml:space="preserve"> TRIM( LEFT(R10447,  IFERROR(   SEARCH(" - ",R10447), LEN(R10447) )    ) )</f>
        <v>Clothing</v>
      </c>
      <c r="U10447" t="str">
        <f>MID(R10447, Q10447,LEN(R10447))</f>
        <v>Accessories</v>
      </c>
      <c r="V10447" t="s">
        <v>31</v>
      </c>
    </row>
    <row r="10448" spans="1:22" x14ac:dyDescent="0.35">
      <c r="A10448" t="s">
        <v>6021</v>
      </c>
      <c r="B10448" s="1">
        <v>45708</v>
      </c>
      <c r="C10448" t="s">
        <v>17</v>
      </c>
      <c r="D10448" t="s">
        <v>1095</v>
      </c>
      <c r="E10448" t="s">
        <v>546</v>
      </c>
      <c r="F10448" t="s">
        <v>547</v>
      </c>
      <c r="G10448" t="s">
        <v>21</v>
      </c>
      <c r="H10448" t="s">
        <v>260</v>
      </c>
      <c r="I10448" t="s">
        <v>4984</v>
      </c>
      <c r="J10448" t="s">
        <v>4985</v>
      </c>
      <c r="K10448" s="9" t="s">
        <v>1035</v>
      </c>
      <c r="L10448" t="s">
        <v>1036</v>
      </c>
      <c r="M10448">
        <v>31.41</v>
      </c>
      <c r="N10448">
        <v>12.996</v>
      </c>
      <c r="O10448">
        <v>19</v>
      </c>
      <c r="P10448">
        <v>0.14000000000000001</v>
      </c>
      <c r="Q10448">
        <f>IFERROR(SEARCH("-",R10448)+2, 1)</f>
        <v>12</v>
      </c>
      <c r="R10448" s="9" t="s">
        <v>1035</v>
      </c>
      <c r="S10448" s="9" t="b">
        <f>R10448&lt;&gt;K10448</f>
        <v>0</v>
      </c>
      <c r="T10448" t="str">
        <f xml:space="preserve"> TRIM( LEFT(R10448,  IFERROR(   SEARCH(" - ",R10448), LEN(R10448) )    ) )</f>
        <v>Clothing</v>
      </c>
      <c r="U10448" t="str">
        <f>MID(R10448, Q10448,LEN(R10448))</f>
        <v>Accessories</v>
      </c>
      <c r="V10448" t="s">
        <v>260</v>
      </c>
    </row>
    <row r="10449" spans="1:22" x14ac:dyDescent="0.35">
      <c r="A10449" t="s">
        <v>17282</v>
      </c>
      <c r="B10449" s="1">
        <v>45351</v>
      </c>
      <c r="C10449" t="s">
        <v>17</v>
      </c>
      <c r="D10449" t="s">
        <v>8665</v>
      </c>
      <c r="E10449" t="s">
        <v>546</v>
      </c>
      <c r="F10449" t="s">
        <v>547</v>
      </c>
      <c r="G10449" t="s">
        <v>21</v>
      </c>
      <c r="H10449" t="s">
        <v>31</v>
      </c>
      <c r="I10449" t="s">
        <v>8666</v>
      </c>
      <c r="J10449" t="s">
        <v>8667</v>
      </c>
      <c r="K10449" s="9" t="s">
        <v>4710</v>
      </c>
      <c r="L10449" t="s">
        <v>8668</v>
      </c>
      <c r="M10449">
        <v>299.99</v>
      </c>
      <c r="N10449">
        <v>89.997</v>
      </c>
      <c r="O10449">
        <v>9</v>
      </c>
      <c r="P10449">
        <v>7.0000000000000007E-2</v>
      </c>
      <c r="Q10449">
        <f>IFERROR(SEARCH("-",R10449)+2, 1)</f>
        <v>1</v>
      </c>
      <c r="R10449" s="9" t="s">
        <v>4710</v>
      </c>
      <c r="S10449" s="9" t="b">
        <f>R10449&lt;&gt;K10449</f>
        <v>0</v>
      </c>
      <c r="T10449" t="str">
        <f xml:space="preserve"> TRIM( LEFT(R10449,  IFERROR(   SEARCH(" - ",R10449), LEN(R10449) )    ) )</f>
        <v>Home Security</v>
      </c>
      <c r="U10449" t="str">
        <f>MID(R10449, Q10449,LEN(R10449))</f>
        <v>Home Security</v>
      </c>
      <c r="V10449" t="s">
        <v>31</v>
      </c>
    </row>
    <row r="10450" spans="1:22" x14ac:dyDescent="0.35">
      <c r="A10450" t="s">
        <v>9948</v>
      </c>
      <c r="B10450" s="1">
        <v>45618</v>
      </c>
      <c r="C10450" t="s">
        <v>17</v>
      </c>
      <c r="D10450" t="s">
        <v>9949</v>
      </c>
      <c r="E10450" t="s">
        <v>546</v>
      </c>
      <c r="F10450" t="s">
        <v>547</v>
      </c>
      <c r="G10450" t="s">
        <v>21</v>
      </c>
      <c r="H10450" t="s">
        <v>40</v>
      </c>
      <c r="I10450" t="s">
        <v>4152</v>
      </c>
      <c r="J10450" t="s">
        <v>4153</v>
      </c>
      <c r="K10450" s="9" t="s">
        <v>1770</v>
      </c>
      <c r="L10450" t="s">
        <v>4154</v>
      </c>
      <c r="M10450">
        <v>7.49</v>
      </c>
      <c r="N10450">
        <v>1.9470000000000001</v>
      </c>
      <c r="O10450">
        <v>10</v>
      </c>
      <c r="Q10450">
        <f>IFERROR(SEARCH("-",R10450)+2, 1)</f>
        <v>8</v>
      </c>
      <c r="R10450" s="9" t="s">
        <v>1770</v>
      </c>
      <c r="S10450" s="9" t="b">
        <f>R10450&lt;&gt;K10450</f>
        <v>0</v>
      </c>
      <c r="T10450" t="str">
        <f xml:space="preserve"> TRIM( LEFT(R10450,  IFERROR(   SEARCH(" - ",R10450), LEN(R10450) )    ) )</f>
        <v>Food</v>
      </c>
      <c r="U10450" t="str">
        <f>MID(R10450, Q10450,LEN(R10450))</f>
        <v>Seafood</v>
      </c>
      <c r="V10450" t="s">
        <v>40</v>
      </c>
    </row>
    <row r="10451" spans="1:22" x14ac:dyDescent="0.35">
      <c r="A10451" t="s">
        <v>18101</v>
      </c>
      <c r="B10451" s="1">
        <v>45382</v>
      </c>
      <c r="C10451" t="s">
        <v>17</v>
      </c>
      <c r="D10451" t="s">
        <v>7137</v>
      </c>
      <c r="E10451" t="s">
        <v>546</v>
      </c>
      <c r="F10451" t="s">
        <v>547</v>
      </c>
      <c r="G10451" t="s">
        <v>21</v>
      </c>
      <c r="H10451" t="s">
        <v>49</v>
      </c>
      <c r="I10451" t="s">
        <v>7138</v>
      </c>
      <c r="J10451" t="s">
        <v>7139</v>
      </c>
      <c r="K10451" s="9" t="s">
        <v>852</v>
      </c>
      <c r="L10451" t="s">
        <v>853</v>
      </c>
      <c r="M10451">
        <v>49.99</v>
      </c>
      <c r="N10451">
        <v>14.997</v>
      </c>
      <c r="O10451">
        <v>20</v>
      </c>
      <c r="P10451">
        <v>0.11</v>
      </c>
      <c r="Q10451">
        <f>IFERROR(SEARCH("-",R10451)+2, 1)</f>
        <v>12</v>
      </c>
      <c r="R10451" s="9" t="s">
        <v>852</v>
      </c>
      <c r="S10451" s="9" t="b">
        <f>R10451&lt;&gt;K10451</f>
        <v>0</v>
      </c>
      <c r="T10451" t="str">
        <f xml:space="preserve"> TRIM( LEFT(R10451,  IFERROR(   SEARCH(" - ",R10451), LEN(R10451) )    ) )</f>
        <v>Clothing</v>
      </c>
      <c r="U10451" t="str">
        <f>MID(R10451, Q10451,LEN(R10451))</f>
        <v>Tops</v>
      </c>
      <c r="V10451" t="s">
        <v>49</v>
      </c>
    </row>
    <row r="10452" spans="1:22" x14ac:dyDescent="0.35">
      <c r="A10452" t="s">
        <v>12193</v>
      </c>
      <c r="B10452" s="1">
        <v>45074</v>
      </c>
      <c r="C10452" t="s">
        <v>17</v>
      </c>
      <c r="D10452" t="s">
        <v>1264</v>
      </c>
      <c r="E10452" t="s">
        <v>546</v>
      </c>
      <c r="F10452" t="s">
        <v>547</v>
      </c>
      <c r="G10452" t="s">
        <v>21</v>
      </c>
      <c r="H10452" t="s">
        <v>164</v>
      </c>
      <c r="I10452" t="s">
        <v>1265</v>
      </c>
      <c r="J10452" t="s">
        <v>1266</v>
      </c>
      <c r="K10452" s="9" t="s">
        <v>1267</v>
      </c>
      <c r="L10452" t="s">
        <v>853</v>
      </c>
      <c r="M10452">
        <v>38.99</v>
      </c>
      <c r="N10452">
        <v>11.446999999999999</v>
      </c>
      <c r="O10452">
        <v>12</v>
      </c>
      <c r="P10452">
        <v>0.23</v>
      </c>
      <c r="Q10452">
        <f>IFERROR(SEARCH("-",R10452)+2, 1)</f>
        <v>12</v>
      </c>
      <c r="R10452" s="9" t="s">
        <v>1267</v>
      </c>
      <c r="S10452" s="9" t="b">
        <f>R10452&lt;&gt;K10452</f>
        <v>0</v>
      </c>
      <c r="T10452" t="str">
        <f xml:space="preserve"> TRIM( LEFT(R10452,  IFERROR(   SEARCH(" - ",R10452), LEN(R10452) )    ) )</f>
        <v>Clothing</v>
      </c>
      <c r="U10452" t="str">
        <f>MID(R10452, Q10452,LEN(R10452))</f>
        <v>Sweaters</v>
      </c>
      <c r="V10452" t="s">
        <v>164</v>
      </c>
    </row>
    <row r="10453" spans="1:22" x14ac:dyDescent="0.35">
      <c r="A10453" t="s">
        <v>7398</v>
      </c>
      <c r="B10453" s="1">
        <v>45560</v>
      </c>
      <c r="C10453" t="s">
        <v>17</v>
      </c>
      <c r="D10453" t="s">
        <v>7333</v>
      </c>
      <c r="E10453" t="s">
        <v>546</v>
      </c>
      <c r="F10453" t="s">
        <v>547</v>
      </c>
      <c r="G10453" t="s">
        <v>21</v>
      </c>
      <c r="H10453" t="s">
        <v>164</v>
      </c>
      <c r="I10453" t="s">
        <v>7334</v>
      </c>
      <c r="J10453" t="s">
        <v>7335</v>
      </c>
      <c r="K10453" s="9" t="s">
        <v>24</v>
      </c>
      <c r="L10453" t="s">
        <v>1068</v>
      </c>
      <c r="M10453">
        <v>1.99</v>
      </c>
      <c r="N10453">
        <v>0.59699999999999998</v>
      </c>
      <c r="O10453">
        <v>3</v>
      </c>
      <c r="P10453">
        <v>0.05</v>
      </c>
      <c r="Q10453">
        <f>IFERROR(SEARCH("-",R10453)+2, 1)</f>
        <v>8</v>
      </c>
      <c r="R10453" s="9" t="s">
        <v>24</v>
      </c>
      <c r="S10453" s="9" t="b">
        <f>R10453&lt;&gt;K10453</f>
        <v>0</v>
      </c>
      <c r="T10453" t="str">
        <f xml:space="preserve"> TRIM( LEFT(R10453,  IFERROR(   SEARCH(" - ",R10453), LEN(R10453) )    ) )</f>
        <v>Food</v>
      </c>
      <c r="U10453" t="str">
        <f>MID(R10453, Q10453,LEN(R10453))</f>
        <v>Snacks</v>
      </c>
      <c r="V10453" t="s">
        <v>164</v>
      </c>
    </row>
    <row r="10454" spans="1:22" x14ac:dyDescent="0.35">
      <c r="A10454" t="s">
        <v>2652</v>
      </c>
      <c r="B10454" s="1">
        <v>45562</v>
      </c>
      <c r="C10454" t="s">
        <v>17</v>
      </c>
      <c r="D10454" t="s">
        <v>1280</v>
      </c>
      <c r="E10454" t="s">
        <v>546</v>
      </c>
      <c r="F10454" t="s">
        <v>547</v>
      </c>
      <c r="G10454" t="s">
        <v>21</v>
      </c>
      <c r="I10454" t="s">
        <v>1281</v>
      </c>
      <c r="J10454" t="s">
        <v>1282</v>
      </c>
      <c r="K10454" s="9" t="s">
        <v>243</v>
      </c>
      <c r="L10454" t="s">
        <v>244</v>
      </c>
      <c r="M10454">
        <v>22.99</v>
      </c>
      <c r="N10454">
        <v>6.8970000000000002</v>
      </c>
      <c r="O10454">
        <v>19</v>
      </c>
      <c r="P10454">
        <v>0.08</v>
      </c>
      <c r="Q10454">
        <f>IFERROR(SEARCH("-",R10454)+2, 1)</f>
        <v>1</v>
      </c>
      <c r="R10454" s="9" t="s">
        <v>243</v>
      </c>
      <c r="S10454" s="9" t="b">
        <f>R10454&lt;&gt;K10454</f>
        <v>0</v>
      </c>
      <c r="T10454" t="str">
        <f xml:space="preserve"> TRIM( LEFT(R10454,  IFERROR(   SEARCH(" - ",R10454), LEN(R10454) )    ) )</f>
        <v>Travel</v>
      </c>
      <c r="U10454" t="str">
        <f>MID(R10454, Q10454,LEN(R10454))</f>
        <v>Travel</v>
      </c>
    </row>
    <row r="10455" spans="1:22" x14ac:dyDescent="0.35">
      <c r="A10455" t="s">
        <v>12483</v>
      </c>
      <c r="B10455" s="1">
        <v>44989</v>
      </c>
      <c r="C10455" t="s">
        <v>17</v>
      </c>
      <c r="D10455" t="s">
        <v>1830</v>
      </c>
      <c r="E10455" t="s">
        <v>546</v>
      </c>
      <c r="F10455" t="s">
        <v>547</v>
      </c>
      <c r="G10455" t="s">
        <v>21</v>
      </c>
      <c r="I10455" t="s">
        <v>1831</v>
      </c>
      <c r="J10455" t="s">
        <v>1832</v>
      </c>
      <c r="K10455" s="9" t="s">
        <v>243</v>
      </c>
      <c r="L10455" t="s">
        <v>244</v>
      </c>
      <c r="M10455">
        <v>14.99</v>
      </c>
      <c r="N10455">
        <v>4.2469999999999999</v>
      </c>
      <c r="O10455">
        <v>1</v>
      </c>
      <c r="P10455">
        <v>0.11</v>
      </c>
      <c r="Q10455">
        <f>IFERROR(SEARCH("-",R10455)+2, 1)</f>
        <v>1</v>
      </c>
      <c r="R10455" s="9" t="s">
        <v>243</v>
      </c>
      <c r="S10455" s="9" t="b">
        <f>R10455&lt;&gt;K10455</f>
        <v>0</v>
      </c>
      <c r="T10455" t="str">
        <f xml:space="preserve"> TRIM( LEFT(R10455,  IFERROR(   SEARCH(" - ",R10455), LEN(R10455) )    ) )</f>
        <v>Travel</v>
      </c>
      <c r="U10455" t="str">
        <f>MID(R10455, Q10455,LEN(R10455))</f>
        <v>Travel</v>
      </c>
    </row>
    <row r="10456" spans="1:22" x14ac:dyDescent="0.35">
      <c r="A10456" t="s">
        <v>18766</v>
      </c>
      <c r="B10456" s="1">
        <v>45553</v>
      </c>
      <c r="C10456" t="s">
        <v>17</v>
      </c>
      <c r="D10456" t="s">
        <v>9000</v>
      </c>
      <c r="E10456" t="s">
        <v>546</v>
      </c>
      <c r="F10456" t="s">
        <v>547</v>
      </c>
      <c r="G10456" t="s">
        <v>21</v>
      </c>
      <c r="H10456" t="s">
        <v>164</v>
      </c>
      <c r="I10456" t="s">
        <v>9001</v>
      </c>
      <c r="J10456" t="s">
        <v>9002</v>
      </c>
      <c r="K10456" s="9" t="s">
        <v>3805</v>
      </c>
      <c r="L10456" t="s">
        <v>6458</v>
      </c>
      <c r="M10456">
        <v>29.99</v>
      </c>
      <c r="N10456">
        <v>8.9969999999999999</v>
      </c>
      <c r="O10456">
        <v>11</v>
      </c>
      <c r="P10456">
        <v>0.01</v>
      </c>
      <c r="Q10456">
        <f>IFERROR(SEARCH("-",R10456)+2, 1)</f>
        <v>1</v>
      </c>
      <c r="R10456" s="9" t="s">
        <v>3805</v>
      </c>
      <c r="S10456" s="9" t="b">
        <f>R10456&lt;&gt;K10456</f>
        <v>0</v>
      </c>
      <c r="T10456" t="str">
        <f xml:space="preserve"> TRIM( LEFT(R10456,  IFERROR(   SEARCH(" - ",R10456), LEN(R10456) )    ) )</f>
        <v>Photography</v>
      </c>
      <c r="U10456" t="str">
        <f>MID(R10456, Q10456,LEN(R10456))</f>
        <v>Photography</v>
      </c>
      <c r="V10456" t="s">
        <v>164</v>
      </c>
    </row>
    <row r="10457" spans="1:22" x14ac:dyDescent="0.35">
      <c r="A10457" t="s">
        <v>12320</v>
      </c>
      <c r="B10457" s="1">
        <v>45188</v>
      </c>
      <c r="C10457" t="s">
        <v>17</v>
      </c>
      <c r="D10457" t="s">
        <v>2843</v>
      </c>
      <c r="E10457" t="s">
        <v>546</v>
      </c>
      <c r="F10457" t="s">
        <v>547</v>
      </c>
      <c r="G10457" t="s">
        <v>21</v>
      </c>
      <c r="H10457" t="s">
        <v>71</v>
      </c>
      <c r="I10457" t="s">
        <v>2844</v>
      </c>
      <c r="J10457" t="s">
        <v>2845</v>
      </c>
      <c r="K10457" s="9" t="s">
        <v>1133</v>
      </c>
      <c r="L10457" t="s">
        <v>2846</v>
      </c>
      <c r="M10457">
        <v>3.29</v>
      </c>
      <c r="N10457">
        <v>0.73699999999999999</v>
      </c>
      <c r="O10457">
        <v>10</v>
      </c>
      <c r="Q10457">
        <f>IFERROR(SEARCH("-",R10457)+2, 1)</f>
        <v>8</v>
      </c>
      <c r="R10457" s="9" t="s">
        <v>1133</v>
      </c>
      <c r="S10457" s="9" t="b">
        <f>R10457&lt;&gt;K10457</f>
        <v>0</v>
      </c>
      <c r="T10457" t="str">
        <f xml:space="preserve"> TRIM( LEFT(R10457,  IFERROR(   SEARCH(" - ",R10457), LEN(R10457) )    ) )</f>
        <v>Food</v>
      </c>
      <c r="U10457" t="str">
        <f>MID(R10457, Q10457,LEN(R10457))</f>
        <v>Salads</v>
      </c>
      <c r="V10457" t="s">
        <v>71</v>
      </c>
    </row>
    <row r="10458" spans="1:22" x14ac:dyDescent="0.35">
      <c r="A10458" t="s">
        <v>15082</v>
      </c>
      <c r="B10458" s="1">
        <v>45013</v>
      </c>
      <c r="C10458" t="s">
        <v>17</v>
      </c>
      <c r="D10458" t="s">
        <v>15083</v>
      </c>
      <c r="E10458" t="s">
        <v>546</v>
      </c>
      <c r="F10458" t="s">
        <v>547</v>
      </c>
      <c r="G10458" t="s">
        <v>21</v>
      </c>
      <c r="H10458" t="s">
        <v>40</v>
      </c>
      <c r="I10458" t="s">
        <v>12643</v>
      </c>
      <c r="J10458" t="s">
        <v>12644</v>
      </c>
      <c r="K10458" s="9" t="s">
        <v>652</v>
      </c>
      <c r="L10458" t="s">
        <v>3503</v>
      </c>
      <c r="M10458">
        <v>3.54</v>
      </c>
      <c r="N10458">
        <v>1.466</v>
      </c>
      <c r="O10458">
        <v>3</v>
      </c>
      <c r="P10458">
        <v>0.03</v>
      </c>
      <c r="Q10458">
        <f>IFERROR(SEARCH("-",R10458)+2, 1)</f>
        <v>8</v>
      </c>
      <c r="R10458" s="9" t="s">
        <v>652</v>
      </c>
      <c r="S10458" s="9" t="b">
        <f>R10458&lt;&gt;K10458</f>
        <v>0</v>
      </c>
      <c r="T10458" t="str">
        <f xml:space="preserve"> TRIM( LEFT(R10458,  IFERROR(   SEARCH(" - ",R10458), LEN(R10458) )    ) )</f>
        <v>Food</v>
      </c>
      <c r="U10458" t="str">
        <f>MID(R10458, Q10458,LEN(R10458))</f>
        <v>Soups</v>
      </c>
      <c r="V10458" t="s">
        <v>40</v>
      </c>
    </row>
    <row r="10459" spans="1:22" x14ac:dyDescent="0.35">
      <c r="A10459" t="s">
        <v>6781</v>
      </c>
      <c r="B10459" s="1">
        <v>45729</v>
      </c>
      <c r="C10459" t="s">
        <v>27</v>
      </c>
      <c r="D10459" t="s">
        <v>2805</v>
      </c>
      <c r="E10459" t="s">
        <v>517</v>
      </c>
      <c r="F10459" t="s">
        <v>518</v>
      </c>
      <c r="G10459" t="s">
        <v>21</v>
      </c>
      <c r="H10459" t="s">
        <v>164</v>
      </c>
      <c r="I10459" t="s">
        <v>3101</v>
      </c>
      <c r="J10459" t="s">
        <v>3102</v>
      </c>
      <c r="K10459" s="9" t="s">
        <v>3059</v>
      </c>
      <c r="L10459" t="s">
        <v>43</v>
      </c>
      <c r="M10459">
        <v>31.41</v>
      </c>
      <c r="N10459">
        <v>9.9969999999999999</v>
      </c>
      <c r="O10459">
        <v>14</v>
      </c>
      <c r="P10459">
        <v>0.2</v>
      </c>
      <c r="Q10459">
        <f>IFERROR(SEARCH("-",R10459)+2, 1)</f>
        <v>1</v>
      </c>
      <c r="R10459" s="9" t="s">
        <v>3059</v>
      </c>
      <c r="S10459" s="9" t="b">
        <f>R10459&lt;&gt;K10459</f>
        <v>0</v>
      </c>
      <c r="T10459" t="str">
        <f xml:space="preserve"> TRIM( LEFT(R10459,  IFERROR(   SEARCH(" - ",R10459), LEN(R10459) )    ) )</f>
        <v>Bicycles</v>
      </c>
      <c r="U10459" t="str">
        <f>MID(R10459, Q10459,LEN(R10459))</f>
        <v>Bicycles</v>
      </c>
      <c r="V10459" t="s">
        <v>164</v>
      </c>
    </row>
    <row r="10460" spans="1:22" x14ac:dyDescent="0.35">
      <c r="A10460" t="s">
        <v>8095</v>
      </c>
      <c r="B10460" s="1">
        <v>45560</v>
      </c>
      <c r="C10460" t="s">
        <v>27</v>
      </c>
      <c r="D10460" t="s">
        <v>7560</v>
      </c>
      <c r="E10460" t="s">
        <v>517</v>
      </c>
      <c r="F10460" t="s">
        <v>518</v>
      </c>
      <c r="G10460" t="s">
        <v>21</v>
      </c>
      <c r="H10460" t="s">
        <v>260</v>
      </c>
      <c r="I10460" t="s">
        <v>7561</v>
      </c>
      <c r="J10460" t="s">
        <v>7562</v>
      </c>
      <c r="K10460" s="9" t="s">
        <v>852</v>
      </c>
      <c r="L10460" t="s">
        <v>1929</v>
      </c>
      <c r="M10460">
        <v>39.99</v>
      </c>
      <c r="N10460">
        <v>11.997</v>
      </c>
      <c r="O10460">
        <v>15</v>
      </c>
      <c r="P10460">
        <v>0.19</v>
      </c>
      <c r="Q10460">
        <f>IFERROR(SEARCH("-",R10460)+2, 1)</f>
        <v>12</v>
      </c>
      <c r="R10460" s="9" t="s">
        <v>852</v>
      </c>
      <c r="S10460" s="9" t="b">
        <f>R10460&lt;&gt;K10460</f>
        <v>0</v>
      </c>
      <c r="T10460" t="str">
        <f xml:space="preserve"> TRIM( LEFT(R10460,  IFERROR(   SEARCH(" - ",R10460), LEN(R10460) )    ) )</f>
        <v>Clothing</v>
      </c>
      <c r="U10460" t="str">
        <f>MID(R10460, Q10460,LEN(R10460))</f>
        <v>Tops</v>
      </c>
      <c r="V10460" t="s">
        <v>260</v>
      </c>
    </row>
    <row r="10461" spans="1:22" x14ac:dyDescent="0.35">
      <c r="A10461" t="s">
        <v>6685</v>
      </c>
      <c r="B10461" s="1">
        <v>45673</v>
      </c>
      <c r="C10461" t="s">
        <v>27</v>
      </c>
      <c r="D10461" t="s">
        <v>1085</v>
      </c>
      <c r="E10461" t="s">
        <v>517</v>
      </c>
      <c r="F10461" t="s">
        <v>518</v>
      </c>
      <c r="G10461" t="s">
        <v>21</v>
      </c>
      <c r="H10461" t="s">
        <v>71</v>
      </c>
      <c r="I10461" t="s">
        <v>5406</v>
      </c>
      <c r="J10461" t="s">
        <v>5407</v>
      </c>
      <c r="K10461" s="9" t="s">
        <v>273</v>
      </c>
      <c r="L10461" t="s">
        <v>2476</v>
      </c>
      <c r="M10461">
        <v>12.41</v>
      </c>
      <c r="N10461">
        <v>5.3959999999999999</v>
      </c>
      <c r="O10461">
        <v>18</v>
      </c>
      <c r="P10461">
        <v>0.08</v>
      </c>
      <c r="Q10461">
        <f>IFERROR(SEARCH("-",R10461)+2, 1)</f>
        <v>1</v>
      </c>
      <c r="R10461" s="9" t="s">
        <v>273</v>
      </c>
      <c r="S10461" s="9" t="b">
        <f>R10461&lt;&gt;K10461</f>
        <v>0</v>
      </c>
      <c r="T10461" t="str">
        <f xml:space="preserve"> TRIM( LEFT(R10461,  IFERROR(   SEARCH(" - ",R10461), LEN(R10461) )    ) )</f>
        <v>Toys</v>
      </c>
      <c r="U10461" t="str">
        <f>MID(R10461, Q10461,LEN(R10461))</f>
        <v>Toys</v>
      </c>
      <c r="V10461" t="s">
        <v>71</v>
      </c>
    </row>
    <row r="10462" spans="1:22" x14ac:dyDescent="0.35">
      <c r="A10462" t="s">
        <v>15428</v>
      </c>
      <c r="B10462" s="1">
        <v>45025</v>
      </c>
      <c r="C10462" t="s">
        <v>27</v>
      </c>
      <c r="D10462" t="s">
        <v>15429</v>
      </c>
      <c r="E10462" t="s">
        <v>517</v>
      </c>
      <c r="F10462" t="s">
        <v>518</v>
      </c>
      <c r="G10462" t="s">
        <v>21</v>
      </c>
      <c r="H10462" t="s">
        <v>202</v>
      </c>
      <c r="I10462" t="s">
        <v>6098</v>
      </c>
      <c r="J10462" t="s">
        <v>6099</v>
      </c>
      <c r="K10462" s="9" t="s">
        <v>363</v>
      </c>
      <c r="L10462" t="s">
        <v>961</v>
      </c>
      <c r="M10462">
        <v>19.239999999999998</v>
      </c>
      <c r="N10462">
        <v>5.7469999999999999</v>
      </c>
      <c r="O10462">
        <v>5</v>
      </c>
      <c r="P10462">
        <v>0.02</v>
      </c>
      <c r="Q10462">
        <f>IFERROR(SEARCH("-",R10462)+2, 1)</f>
        <v>1</v>
      </c>
      <c r="R10462" s="9" t="s">
        <v>363</v>
      </c>
      <c r="S10462" s="9" t="b">
        <f>R10462&lt;&gt;K10462</f>
        <v>0</v>
      </c>
      <c r="T10462" t="str">
        <f xml:space="preserve"> TRIM( LEFT(R10462,  IFERROR(   SEARCH(" - ",R10462), LEN(R10462) )    ) )</f>
        <v>Automotive</v>
      </c>
      <c r="U10462" t="str">
        <f>MID(R10462, Q10462,LEN(R10462))</f>
        <v>Automotive</v>
      </c>
      <c r="V10462" t="s">
        <v>202</v>
      </c>
    </row>
    <row r="10463" spans="1:22" x14ac:dyDescent="0.35">
      <c r="A10463" t="s">
        <v>15684</v>
      </c>
      <c r="B10463" s="1">
        <v>45243</v>
      </c>
      <c r="C10463" t="s">
        <v>27</v>
      </c>
      <c r="D10463" t="s">
        <v>15685</v>
      </c>
      <c r="E10463" t="s">
        <v>517</v>
      </c>
      <c r="F10463" t="s">
        <v>518</v>
      </c>
      <c r="G10463" t="s">
        <v>21</v>
      </c>
      <c r="H10463" t="s">
        <v>49</v>
      </c>
      <c r="I10463" t="s">
        <v>4956</v>
      </c>
      <c r="J10463" t="s">
        <v>4957</v>
      </c>
      <c r="K10463" s="9" t="s">
        <v>391</v>
      </c>
      <c r="L10463" t="s">
        <v>2294</v>
      </c>
      <c r="M10463">
        <v>15.24</v>
      </c>
      <c r="N10463">
        <v>4.5469999999999997</v>
      </c>
      <c r="O10463">
        <v>11</v>
      </c>
      <c r="P10463">
        <v>0.02</v>
      </c>
      <c r="Q10463">
        <f>IFERROR(SEARCH("-",R10463)+2, 1)</f>
        <v>1</v>
      </c>
      <c r="R10463" s="9" t="s">
        <v>391</v>
      </c>
      <c r="S10463" s="9" t="b">
        <f>R10463&lt;&gt;K10463</f>
        <v>0</v>
      </c>
      <c r="T10463" t="str">
        <f xml:space="preserve"> TRIM( LEFT(R10463,  IFERROR(   SEARCH(" - ",R10463), LEN(R10463) )    ) )</f>
        <v>Kitchen</v>
      </c>
      <c r="U10463" t="str">
        <f>MID(R10463, Q10463,LEN(R10463))</f>
        <v>Kitchen</v>
      </c>
      <c r="V10463" t="s">
        <v>49</v>
      </c>
    </row>
    <row r="10464" spans="1:22" x14ac:dyDescent="0.35">
      <c r="A10464" t="s">
        <v>18047</v>
      </c>
      <c r="B10464" s="1">
        <v>44992</v>
      </c>
      <c r="C10464" t="s">
        <v>27</v>
      </c>
      <c r="D10464" t="s">
        <v>7351</v>
      </c>
      <c r="E10464" t="s">
        <v>517</v>
      </c>
      <c r="F10464" t="s">
        <v>518</v>
      </c>
      <c r="G10464" t="s">
        <v>21</v>
      </c>
      <c r="H10464" t="s">
        <v>78</v>
      </c>
      <c r="I10464" t="s">
        <v>7352</v>
      </c>
      <c r="J10464" t="s">
        <v>7353</v>
      </c>
      <c r="K10464" s="9" t="s">
        <v>3623</v>
      </c>
      <c r="L10464" t="s">
        <v>2770</v>
      </c>
      <c r="M10464">
        <v>29.99</v>
      </c>
      <c r="N10464">
        <v>8.9969999999999999</v>
      </c>
      <c r="O10464">
        <v>13</v>
      </c>
      <c r="P10464">
        <v>0.1</v>
      </c>
      <c r="Q10464">
        <f>IFERROR(SEARCH("-",R10464)+2, 1)</f>
        <v>12</v>
      </c>
      <c r="R10464" s="9" t="s">
        <v>3623</v>
      </c>
      <c r="S10464" s="9" t="b">
        <f>R10464&lt;&gt;K10464</f>
        <v>0</v>
      </c>
      <c r="T10464" t="str">
        <f xml:space="preserve"> TRIM( LEFT(R10464,  IFERROR(   SEARCH(" - ",R10464), LEN(R10464) )    ) )</f>
        <v>Clothing</v>
      </c>
      <c r="U10464" t="str">
        <f>MID(R10464, Q10464,LEN(R10464))</f>
        <v>Bottoms</v>
      </c>
      <c r="V10464" t="s">
        <v>78</v>
      </c>
    </row>
    <row r="10465" spans="1:22" x14ac:dyDescent="0.35">
      <c r="A10465" t="s">
        <v>12421</v>
      </c>
      <c r="B10465" s="1">
        <v>45071</v>
      </c>
      <c r="C10465" t="s">
        <v>27</v>
      </c>
      <c r="D10465" t="s">
        <v>2767</v>
      </c>
      <c r="E10465" t="s">
        <v>517</v>
      </c>
      <c r="F10465" t="s">
        <v>518</v>
      </c>
      <c r="G10465" t="s">
        <v>21</v>
      </c>
      <c r="H10465" t="s">
        <v>164</v>
      </c>
      <c r="I10465" t="s">
        <v>2768</v>
      </c>
      <c r="J10465" t="s">
        <v>2769</v>
      </c>
      <c r="L10465" t="s">
        <v>2770</v>
      </c>
      <c r="M10465">
        <v>33.99</v>
      </c>
      <c r="N10465">
        <v>9.9469999999999992</v>
      </c>
      <c r="O10465">
        <v>15</v>
      </c>
      <c r="P10465">
        <v>0.12</v>
      </c>
      <c r="Q10465">
        <f>IFERROR(SEARCH("-",R10465)+2, 1)</f>
        <v>12</v>
      </c>
      <c r="R10465" s="9" t="s">
        <v>3623</v>
      </c>
      <c r="S10465" s="9" t="b">
        <f>R10465&lt;&gt;K10465</f>
        <v>1</v>
      </c>
      <c r="T10465" t="str">
        <f xml:space="preserve"> TRIM( LEFT(R10465,  IFERROR(   SEARCH(" - ",R10465), LEN(R10465) )    ) )</f>
        <v>Clothing</v>
      </c>
      <c r="U10465" t="str">
        <f>MID(R10465, Q10465,LEN(R10465))</f>
        <v>Bottoms</v>
      </c>
      <c r="V10465" t="s">
        <v>164</v>
      </c>
    </row>
    <row r="10466" spans="1:22" x14ac:dyDescent="0.35">
      <c r="A10466" t="s">
        <v>4287</v>
      </c>
      <c r="B10466" s="1">
        <v>45440</v>
      </c>
      <c r="C10466" t="s">
        <v>27</v>
      </c>
      <c r="D10466" t="s">
        <v>4288</v>
      </c>
      <c r="E10466" t="s">
        <v>517</v>
      </c>
      <c r="F10466" t="s">
        <v>518</v>
      </c>
      <c r="G10466" t="s">
        <v>21</v>
      </c>
      <c r="H10466" t="s">
        <v>179</v>
      </c>
      <c r="I10466" t="s">
        <v>4289</v>
      </c>
      <c r="J10466" t="s">
        <v>4290</v>
      </c>
      <c r="K10466" s="9" t="s">
        <v>273</v>
      </c>
      <c r="L10466" t="s">
        <v>4291</v>
      </c>
      <c r="M10466">
        <v>24.99</v>
      </c>
      <c r="N10466">
        <v>9.9960000000000004</v>
      </c>
      <c r="O10466">
        <v>20</v>
      </c>
      <c r="P10466">
        <v>0.31</v>
      </c>
      <c r="Q10466">
        <f>IFERROR(SEARCH("-",R10466)+2, 1)</f>
        <v>1</v>
      </c>
      <c r="R10466" s="9" t="s">
        <v>273</v>
      </c>
      <c r="S10466" s="9" t="b">
        <f>R10466&lt;&gt;K10466</f>
        <v>0</v>
      </c>
      <c r="T10466" t="str">
        <f xml:space="preserve"> TRIM( LEFT(R10466,  IFERROR(   SEARCH(" - ",R10466), LEN(R10466) )    ) )</f>
        <v>Toys</v>
      </c>
      <c r="U10466" t="str">
        <f>MID(R10466, Q10466,LEN(R10466))</f>
        <v>Toys</v>
      </c>
      <c r="V10466" t="s">
        <v>179</v>
      </c>
    </row>
    <row r="10467" spans="1:22" x14ac:dyDescent="0.35">
      <c r="A10467" t="s">
        <v>15644</v>
      </c>
      <c r="B10467" s="1">
        <v>45035</v>
      </c>
      <c r="C10467" t="s">
        <v>27</v>
      </c>
      <c r="D10467" t="s">
        <v>15645</v>
      </c>
      <c r="E10467" t="s">
        <v>517</v>
      </c>
      <c r="F10467" t="s">
        <v>518</v>
      </c>
      <c r="G10467" t="s">
        <v>21</v>
      </c>
      <c r="H10467" t="s">
        <v>179</v>
      </c>
      <c r="I10467" t="s">
        <v>3339</v>
      </c>
      <c r="J10467" t="s">
        <v>3340</v>
      </c>
      <c r="K10467" s="9" t="s">
        <v>1115</v>
      </c>
      <c r="L10467" t="s">
        <v>3341</v>
      </c>
      <c r="M10467">
        <v>12.24</v>
      </c>
      <c r="N10467">
        <v>4.9459999999999997</v>
      </c>
      <c r="O10467">
        <v>9</v>
      </c>
      <c r="P10467">
        <v>0.09</v>
      </c>
      <c r="Q10467">
        <f>IFERROR(SEARCH("-",R10467)+2, 1)</f>
        <v>1</v>
      </c>
      <c r="R10467" s="9" t="s">
        <v>1115</v>
      </c>
      <c r="S10467" s="9" t="b">
        <f>R10467&lt;&gt;K10467</f>
        <v>0</v>
      </c>
      <c r="T10467" t="str">
        <f xml:space="preserve"> TRIM( LEFT(R10467,  IFERROR(   SEARCH(" - ",R10467), LEN(R10467) )    ) )</f>
        <v>Electronics</v>
      </c>
      <c r="U10467" t="str">
        <f>MID(R10467, Q10467,LEN(R10467))</f>
        <v>Electronics</v>
      </c>
      <c r="V10467" t="s">
        <v>179</v>
      </c>
    </row>
    <row r="10468" spans="1:22" x14ac:dyDescent="0.35">
      <c r="A10468" t="s">
        <v>10234</v>
      </c>
      <c r="B10468" s="1">
        <v>45379</v>
      </c>
      <c r="C10468" t="s">
        <v>27</v>
      </c>
      <c r="D10468" t="s">
        <v>10235</v>
      </c>
      <c r="E10468" t="s">
        <v>517</v>
      </c>
      <c r="F10468" t="s">
        <v>518</v>
      </c>
      <c r="G10468" t="s">
        <v>21</v>
      </c>
      <c r="H10468" t="s">
        <v>40</v>
      </c>
      <c r="I10468" t="s">
        <v>5968</v>
      </c>
      <c r="J10468" t="s">
        <v>5969</v>
      </c>
      <c r="K10468" s="9" t="s">
        <v>217</v>
      </c>
      <c r="L10468" t="s">
        <v>218</v>
      </c>
      <c r="M10468">
        <v>30.99</v>
      </c>
      <c r="N10468">
        <v>11.996</v>
      </c>
      <c r="O10468">
        <v>8</v>
      </c>
      <c r="P10468">
        <v>0.14000000000000001</v>
      </c>
      <c r="Q10468">
        <f>IFERROR(SEARCH("-",R10468)+2, 1)</f>
        <v>1</v>
      </c>
      <c r="R10468" s="9" t="s">
        <v>217</v>
      </c>
      <c r="S10468" s="9" t="b">
        <f>R10468&lt;&gt;K10468</f>
        <v>0</v>
      </c>
      <c r="T10468" t="str">
        <f xml:space="preserve"> TRIM( LEFT(R10468,  IFERROR(   SEARCH(" - ",R10468), LEN(R10468) )    ) )</f>
        <v>Outdoor</v>
      </c>
      <c r="U10468" t="str">
        <f>MID(R10468, Q10468,LEN(R10468))</f>
        <v>Outdoor</v>
      </c>
      <c r="V10468" t="s">
        <v>40</v>
      </c>
    </row>
    <row r="10469" spans="1:22" x14ac:dyDescent="0.35">
      <c r="A10469" t="s">
        <v>7000</v>
      </c>
      <c r="B10469" s="1">
        <v>45701</v>
      </c>
      <c r="C10469" t="s">
        <v>27</v>
      </c>
      <c r="D10469" t="s">
        <v>1163</v>
      </c>
      <c r="E10469" t="s">
        <v>517</v>
      </c>
      <c r="F10469" t="s">
        <v>518</v>
      </c>
      <c r="G10469" t="s">
        <v>21</v>
      </c>
      <c r="H10469" t="s">
        <v>31</v>
      </c>
      <c r="I10469" t="s">
        <v>5446</v>
      </c>
      <c r="J10469" t="s">
        <v>5447</v>
      </c>
      <c r="K10469" s="9" t="s">
        <v>284</v>
      </c>
      <c r="L10469" t="s">
        <v>285</v>
      </c>
      <c r="M10469">
        <v>3.91</v>
      </c>
      <c r="N10469">
        <v>1.996</v>
      </c>
      <c r="O10469">
        <v>9</v>
      </c>
      <c r="P10469">
        <v>7.0000000000000007E-2</v>
      </c>
      <c r="Q10469">
        <f>IFERROR(SEARCH("-",R10469)+2, 1)</f>
        <v>8</v>
      </c>
      <c r="R10469" s="9" t="s">
        <v>284</v>
      </c>
      <c r="S10469" s="9" t="b">
        <f>R10469&lt;&gt;K10469</f>
        <v>0</v>
      </c>
      <c r="T10469" t="str">
        <f xml:space="preserve"> TRIM( LEFT(R10469,  IFERROR(   SEARCH(" - ",R10469), LEN(R10469) )    ) )</f>
        <v>Food</v>
      </c>
      <c r="U10469" t="str">
        <f>MID(R10469, Q10469,LEN(R10469))</f>
        <v>Canned Goods</v>
      </c>
      <c r="V10469" t="s">
        <v>31</v>
      </c>
    </row>
    <row r="10470" spans="1:22" x14ac:dyDescent="0.35">
      <c r="A10470" t="s">
        <v>18695</v>
      </c>
      <c r="B10470" s="1">
        <v>45197</v>
      </c>
      <c r="C10470" t="s">
        <v>27</v>
      </c>
      <c r="D10470" t="s">
        <v>9184</v>
      </c>
      <c r="E10470" t="s">
        <v>517</v>
      </c>
      <c r="F10470" t="s">
        <v>518</v>
      </c>
      <c r="G10470" t="s">
        <v>21</v>
      </c>
      <c r="H10470" t="s">
        <v>260</v>
      </c>
      <c r="I10470" t="s">
        <v>9185</v>
      </c>
      <c r="J10470" t="s">
        <v>9186</v>
      </c>
      <c r="K10470" s="9" t="s">
        <v>391</v>
      </c>
      <c r="L10470" t="s">
        <v>1690</v>
      </c>
      <c r="M10470">
        <v>39.99</v>
      </c>
      <c r="N10470">
        <v>11.997</v>
      </c>
      <c r="O10470">
        <v>3</v>
      </c>
      <c r="P10470">
        <v>0.25</v>
      </c>
      <c r="Q10470">
        <f>IFERROR(SEARCH("-",R10470)+2, 1)</f>
        <v>1</v>
      </c>
      <c r="R10470" s="9" t="s">
        <v>391</v>
      </c>
      <c r="S10470" s="9" t="b">
        <f>R10470&lt;&gt;K10470</f>
        <v>0</v>
      </c>
      <c r="T10470" t="str">
        <f xml:space="preserve"> TRIM( LEFT(R10470,  IFERROR(   SEARCH(" - ",R10470), LEN(R10470) )    ) )</f>
        <v>Kitchen</v>
      </c>
      <c r="U10470" t="str">
        <f>MID(R10470, Q10470,LEN(R10470))</f>
        <v>Kitchen</v>
      </c>
      <c r="V10470" t="s">
        <v>260</v>
      </c>
    </row>
    <row r="10471" spans="1:22" x14ac:dyDescent="0.35">
      <c r="A10471" t="s">
        <v>10520</v>
      </c>
      <c r="B10471" s="1">
        <v>45539</v>
      </c>
      <c r="C10471" t="s">
        <v>27</v>
      </c>
      <c r="D10471" t="s">
        <v>10521</v>
      </c>
      <c r="E10471" t="s">
        <v>517</v>
      </c>
      <c r="F10471" t="s">
        <v>518</v>
      </c>
      <c r="G10471" t="s">
        <v>21</v>
      </c>
      <c r="H10471" t="s">
        <v>260</v>
      </c>
      <c r="I10471" t="s">
        <v>4400</v>
      </c>
      <c r="J10471" t="s">
        <v>4401</v>
      </c>
      <c r="K10471" s="9" t="s">
        <v>391</v>
      </c>
      <c r="L10471" t="s">
        <v>975</v>
      </c>
      <c r="M10471">
        <v>20.99</v>
      </c>
      <c r="N10471">
        <v>7.9960000000000004</v>
      </c>
      <c r="O10471">
        <v>20</v>
      </c>
      <c r="P10471">
        <v>0.16</v>
      </c>
      <c r="Q10471">
        <f>IFERROR(SEARCH("-",R10471)+2, 1)</f>
        <v>1</v>
      </c>
      <c r="R10471" s="9" t="s">
        <v>391</v>
      </c>
      <c r="S10471" s="9" t="b">
        <f>R10471&lt;&gt;K10471</f>
        <v>0</v>
      </c>
      <c r="T10471" t="str">
        <f xml:space="preserve"> TRIM( LEFT(R10471,  IFERROR(   SEARCH(" - ",R10471), LEN(R10471) )    ) )</f>
        <v>Kitchen</v>
      </c>
      <c r="U10471" t="str">
        <f>MID(R10471, Q10471,LEN(R10471))</f>
        <v>Kitchen</v>
      </c>
      <c r="V10471" t="s">
        <v>260</v>
      </c>
    </row>
    <row r="10472" spans="1:22" x14ac:dyDescent="0.35">
      <c r="A10472" t="s">
        <v>10843</v>
      </c>
      <c r="B10472" s="1">
        <v>45386</v>
      </c>
      <c r="C10472" t="s">
        <v>27</v>
      </c>
      <c r="D10472" t="s">
        <v>10844</v>
      </c>
      <c r="E10472" t="s">
        <v>517</v>
      </c>
      <c r="F10472" t="s">
        <v>518</v>
      </c>
      <c r="G10472" t="s">
        <v>21</v>
      </c>
      <c r="H10472" t="s">
        <v>40</v>
      </c>
      <c r="I10472" t="s">
        <v>3843</v>
      </c>
      <c r="J10472" t="s">
        <v>3844</v>
      </c>
      <c r="K10472" s="9" t="s">
        <v>391</v>
      </c>
      <c r="L10472" t="s">
        <v>3121</v>
      </c>
      <c r="M10472">
        <v>50.99</v>
      </c>
      <c r="N10472">
        <v>19.995999999999999</v>
      </c>
      <c r="O10472">
        <v>11</v>
      </c>
      <c r="P10472">
        <v>0.08</v>
      </c>
      <c r="Q10472">
        <f>IFERROR(SEARCH("-",R10472)+2, 1)</f>
        <v>1</v>
      </c>
      <c r="R10472" s="9" t="s">
        <v>391</v>
      </c>
      <c r="S10472" s="9" t="b">
        <f>R10472&lt;&gt;K10472</f>
        <v>0</v>
      </c>
      <c r="T10472" t="str">
        <f xml:space="preserve"> TRIM( LEFT(R10472,  IFERROR(   SEARCH(" - ",R10472), LEN(R10472) )    ) )</f>
        <v>Kitchen</v>
      </c>
      <c r="U10472" t="str">
        <f>MID(R10472, Q10472,LEN(R10472))</f>
        <v>Kitchen</v>
      </c>
      <c r="V10472" t="s">
        <v>40</v>
      </c>
    </row>
    <row r="10473" spans="1:22" x14ac:dyDescent="0.35">
      <c r="A10473" t="s">
        <v>11467</v>
      </c>
      <c r="B10473" s="1">
        <v>45427</v>
      </c>
      <c r="C10473" t="s">
        <v>27</v>
      </c>
      <c r="D10473" t="s">
        <v>11468</v>
      </c>
      <c r="E10473" t="s">
        <v>517</v>
      </c>
      <c r="F10473" t="s">
        <v>518</v>
      </c>
      <c r="G10473" t="s">
        <v>21</v>
      </c>
      <c r="H10473" t="s">
        <v>164</v>
      </c>
      <c r="I10473" t="s">
        <v>4109</v>
      </c>
      <c r="J10473" t="s">
        <v>4110</v>
      </c>
      <c r="K10473" s="9" t="s">
        <v>391</v>
      </c>
      <c r="L10473" t="s">
        <v>4111</v>
      </c>
      <c r="M10473">
        <v>90.99</v>
      </c>
      <c r="N10473">
        <v>26.997</v>
      </c>
      <c r="O10473">
        <v>6</v>
      </c>
      <c r="P10473">
        <v>0.2</v>
      </c>
      <c r="Q10473">
        <f>IFERROR(SEARCH("-",R10473)+2, 1)</f>
        <v>1</v>
      </c>
      <c r="R10473" s="9" t="s">
        <v>391</v>
      </c>
      <c r="S10473" s="9" t="b">
        <f>R10473&lt;&gt;K10473</f>
        <v>0</v>
      </c>
      <c r="T10473" t="str">
        <f xml:space="preserve"> TRIM( LEFT(R10473,  IFERROR(   SEARCH(" - ",R10473), LEN(R10473) )    ) )</f>
        <v>Kitchen</v>
      </c>
      <c r="U10473" t="str">
        <f>MID(R10473, Q10473,LEN(R10473))</f>
        <v>Kitchen</v>
      </c>
      <c r="V10473" t="s">
        <v>164</v>
      </c>
    </row>
    <row r="10474" spans="1:22" x14ac:dyDescent="0.35">
      <c r="A10474" t="s">
        <v>7525</v>
      </c>
      <c r="B10474" s="1">
        <v>45624</v>
      </c>
      <c r="C10474" t="s">
        <v>27</v>
      </c>
      <c r="D10474" t="s">
        <v>7526</v>
      </c>
      <c r="E10474" t="s">
        <v>517</v>
      </c>
      <c r="F10474" t="s">
        <v>518</v>
      </c>
      <c r="G10474" t="s">
        <v>21</v>
      </c>
      <c r="I10474" t="s">
        <v>7527</v>
      </c>
      <c r="J10474" t="s">
        <v>7528</v>
      </c>
      <c r="K10474" s="9" t="s">
        <v>217</v>
      </c>
      <c r="L10474" t="s">
        <v>5144</v>
      </c>
      <c r="M10474">
        <v>29.99</v>
      </c>
      <c r="N10474">
        <v>8.9969999999999999</v>
      </c>
      <c r="O10474">
        <v>13</v>
      </c>
      <c r="P10474">
        <v>0.12</v>
      </c>
      <c r="Q10474">
        <f>IFERROR(SEARCH("-",R10474)+2, 1)</f>
        <v>1</v>
      </c>
      <c r="R10474" s="9" t="s">
        <v>217</v>
      </c>
      <c r="S10474" s="9" t="b">
        <f>R10474&lt;&gt;K10474</f>
        <v>0</v>
      </c>
      <c r="T10474" t="str">
        <f xml:space="preserve"> TRIM( LEFT(R10474,  IFERROR(   SEARCH(" - ",R10474), LEN(R10474) )    ) )</f>
        <v>Outdoor</v>
      </c>
      <c r="U10474" t="str">
        <f>MID(R10474, Q10474,LEN(R10474))</f>
        <v>Outdoor</v>
      </c>
    </row>
    <row r="10475" spans="1:22" x14ac:dyDescent="0.35">
      <c r="A10475" t="s">
        <v>2309</v>
      </c>
      <c r="B10475" s="1">
        <v>45314</v>
      </c>
      <c r="C10475" t="s">
        <v>27</v>
      </c>
      <c r="D10475" t="s">
        <v>1634</v>
      </c>
      <c r="E10475" t="s">
        <v>517</v>
      </c>
      <c r="F10475" t="s">
        <v>518</v>
      </c>
      <c r="G10475" t="s">
        <v>21</v>
      </c>
      <c r="H10475" t="s">
        <v>40</v>
      </c>
      <c r="I10475" t="s">
        <v>1635</v>
      </c>
      <c r="J10475" t="s">
        <v>1636</v>
      </c>
      <c r="K10475" s="9" t="s">
        <v>858</v>
      </c>
      <c r="L10475" t="s">
        <v>1637</v>
      </c>
      <c r="M10475">
        <v>15.99</v>
      </c>
      <c r="N10475">
        <v>4.7969999999999997</v>
      </c>
      <c r="O10475">
        <v>3</v>
      </c>
      <c r="P10475">
        <v>0.11</v>
      </c>
      <c r="Q10475">
        <f>IFERROR(SEARCH("-",R10475)+2, 1)</f>
        <v>1</v>
      </c>
      <c r="R10475" s="9" t="s">
        <v>858</v>
      </c>
      <c r="S10475" s="9" t="b">
        <f>R10475&lt;&gt;K10475</f>
        <v>0</v>
      </c>
      <c r="T10475" t="str">
        <f xml:space="preserve"> TRIM( LEFT(R10475,  IFERROR(   SEARCH(" - ",R10475), LEN(R10475) )    ) )</f>
        <v>Pets</v>
      </c>
      <c r="U10475" t="str">
        <f>MID(R10475, Q10475,LEN(R10475))</f>
        <v>Pets</v>
      </c>
      <c r="V10475" t="s">
        <v>40</v>
      </c>
    </row>
    <row r="10476" spans="1:22" x14ac:dyDescent="0.35">
      <c r="A10476" t="s">
        <v>12341</v>
      </c>
      <c r="B10476" s="1">
        <v>45108</v>
      </c>
      <c r="C10476" t="s">
        <v>27</v>
      </c>
      <c r="D10476" t="s">
        <v>1634</v>
      </c>
      <c r="E10476" t="s">
        <v>517</v>
      </c>
      <c r="F10476" t="s">
        <v>518</v>
      </c>
      <c r="G10476" t="s">
        <v>21</v>
      </c>
      <c r="H10476" t="s">
        <v>164</v>
      </c>
      <c r="I10476" t="s">
        <v>1635</v>
      </c>
      <c r="J10476" t="s">
        <v>1636</v>
      </c>
      <c r="K10476" s="9" t="s">
        <v>858</v>
      </c>
      <c r="L10476" t="s">
        <v>1637</v>
      </c>
      <c r="M10476">
        <v>14.99</v>
      </c>
      <c r="N10476">
        <v>4.2469999999999999</v>
      </c>
      <c r="O10476">
        <v>17</v>
      </c>
      <c r="P10476">
        <v>0.19</v>
      </c>
      <c r="Q10476">
        <f>IFERROR(SEARCH("-",R10476)+2, 1)</f>
        <v>1</v>
      </c>
      <c r="R10476" s="9" t="s">
        <v>858</v>
      </c>
      <c r="S10476" s="9" t="b">
        <f>R10476&lt;&gt;K10476</f>
        <v>0</v>
      </c>
      <c r="T10476" t="str">
        <f xml:space="preserve"> TRIM( LEFT(R10476,  IFERROR(   SEARCH(" - ",R10476), LEN(R10476) )    ) )</f>
        <v>Pets</v>
      </c>
      <c r="U10476" t="str">
        <f>MID(R10476, Q10476,LEN(R10476))</f>
        <v>Pets</v>
      </c>
      <c r="V10476" t="s">
        <v>164</v>
      </c>
    </row>
    <row r="10477" spans="1:22" x14ac:dyDescent="0.35">
      <c r="A10477" t="s">
        <v>1239</v>
      </c>
      <c r="B10477" s="1">
        <v>45597</v>
      </c>
      <c r="C10477" t="s">
        <v>27</v>
      </c>
      <c r="D10477" t="s">
        <v>1240</v>
      </c>
      <c r="E10477" t="s">
        <v>517</v>
      </c>
      <c r="F10477" t="s">
        <v>518</v>
      </c>
      <c r="G10477" t="s">
        <v>21</v>
      </c>
      <c r="I10477" t="s">
        <v>1241</v>
      </c>
      <c r="J10477" t="s">
        <v>1242</v>
      </c>
      <c r="K10477" s="9" t="s">
        <v>1243</v>
      </c>
      <c r="L10477" t="s">
        <v>1244</v>
      </c>
      <c r="M10477">
        <v>49.99</v>
      </c>
      <c r="N10477">
        <v>14.997</v>
      </c>
      <c r="O10477">
        <v>4</v>
      </c>
      <c r="P10477">
        <v>0.15</v>
      </c>
      <c r="Q10477">
        <f>IFERROR(SEARCH("-",R10477)+2, 1)</f>
        <v>12</v>
      </c>
      <c r="R10477" s="9" t="s">
        <v>1243</v>
      </c>
      <c r="S10477" s="9" t="b">
        <f>R10477&lt;&gt;K10477</f>
        <v>0</v>
      </c>
      <c r="T10477" t="str">
        <f xml:space="preserve"> TRIM( LEFT(R10477,  IFERROR(   SEARCH(" - ",R10477), LEN(R10477) )    ) )</f>
        <v>Clothing</v>
      </c>
      <c r="U10477" t="str">
        <f>MID(R10477, Q10477,LEN(R10477))</f>
        <v>Shirts</v>
      </c>
    </row>
    <row r="10478" spans="1:22" x14ac:dyDescent="0.35">
      <c r="A10478" t="s">
        <v>7034</v>
      </c>
      <c r="B10478" s="1">
        <v>45670</v>
      </c>
      <c r="C10478" t="s">
        <v>27</v>
      </c>
      <c r="D10478" t="s">
        <v>1721</v>
      </c>
      <c r="E10478" t="s">
        <v>517</v>
      </c>
      <c r="F10478" t="s">
        <v>518</v>
      </c>
      <c r="G10478" t="s">
        <v>21</v>
      </c>
      <c r="I10478" t="s">
        <v>4979</v>
      </c>
      <c r="J10478" t="s">
        <v>4980</v>
      </c>
      <c r="K10478" s="9" t="s">
        <v>391</v>
      </c>
      <c r="L10478" t="s">
        <v>4508</v>
      </c>
      <c r="M10478">
        <v>41.41</v>
      </c>
      <c r="N10478">
        <v>12.997</v>
      </c>
      <c r="O10478">
        <v>3</v>
      </c>
      <c r="P10478">
        <v>0.19</v>
      </c>
      <c r="Q10478">
        <f>IFERROR(SEARCH("-",R10478)+2, 1)</f>
        <v>1</v>
      </c>
      <c r="R10478" s="9" t="s">
        <v>391</v>
      </c>
      <c r="S10478" s="9" t="b">
        <f>R10478&lt;&gt;K10478</f>
        <v>0</v>
      </c>
      <c r="T10478" t="str">
        <f xml:space="preserve"> TRIM( LEFT(R10478,  IFERROR(   SEARCH(" - ",R10478), LEN(R10478) )    ) )</f>
        <v>Kitchen</v>
      </c>
      <c r="U10478" t="str">
        <f>MID(R10478, Q10478,LEN(R10478))</f>
        <v>Kitchen</v>
      </c>
    </row>
    <row r="10479" spans="1:22" x14ac:dyDescent="0.35">
      <c r="A10479" t="s">
        <v>13108</v>
      </c>
      <c r="B10479" s="1">
        <v>44999</v>
      </c>
      <c r="C10479" t="s">
        <v>27</v>
      </c>
      <c r="D10479" t="s">
        <v>4505</v>
      </c>
      <c r="E10479" t="s">
        <v>517</v>
      </c>
      <c r="F10479" t="s">
        <v>518</v>
      </c>
      <c r="G10479" t="s">
        <v>21</v>
      </c>
      <c r="H10479" t="s">
        <v>40</v>
      </c>
      <c r="I10479" t="s">
        <v>4506</v>
      </c>
      <c r="J10479" t="s">
        <v>4507</v>
      </c>
      <c r="K10479" s="9" t="s">
        <v>391</v>
      </c>
      <c r="L10479" t="s">
        <v>4508</v>
      </c>
      <c r="M10479">
        <v>24.14</v>
      </c>
      <c r="N10479">
        <v>9.4960000000000004</v>
      </c>
      <c r="O10479">
        <v>19</v>
      </c>
      <c r="Q10479">
        <f>IFERROR(SEARCH("-",R10479)+2, 1)</f>
        <v>1</v>
      </c>
      <c r="R10479" s="9" t="s">
        <v>391</v>
      </c>
      <c r="S10479" s="9" t="b">
        <f>R10479&lt;&gt;K10479</f>
        <v>0</v>
      </c>
      <c r="T10479" t="str">
        <f xml:space="preserve"> TRIM( LEFT(R10479,  IFERROR(   SEARCH(" - ",R10479), LEN(R10479) )    ) )</f>
        <v>Kitchen</v>
      </c>
      <c r="U10479" t="str">
        <f>MID(R10479, Q10479,LEN(R10479))</f>
        <v>Kitchen</v>
      </c>
      <c r="V10479" t="s">
        <v>40</v>
      </c>
    </row>
    <row r="10480" spans="1:22" x14ac:dyDescent="0.35">
      <c r="A10480" t="s">
        <v>1529</v>
      </c>
      <c r="B10480" s="1">
        <v>45406</v>
      </c>
      <c r="C10480" t="s">
        <v>27</v>
      </c>
      <c r="D10480" t="s">
        <v>619</v>
      </c>
      <c r="E10480" t="s">
        <v>517</v>
      </c>
      <c r="F10480" t="s">
        <v>518</v>
      </c>
      <c r="G10480" t="s">
        <v>21</v>
      </c>
      <c r="H10480" t="s">
        <v>179</v>
      </c>
      <c r="I10480" t="s">
        <v>620</v>
      </c>
      <c r="J10480" t="s">
        <v>621</v>
      </c>
      <c r="K10480" s="9" t="s">
        <v>43</v>
      </c>
      <c r="L10480" t="s">
        <v>622</v>
      </c>
      <c r="M10480">
        <v>23.99</v>
      </c>
      <c r="N10480">
        <v>7.1970000000000001</v>
      </c>
      <c r="O10480">
        <v>19</v>
      </c>
      <c r="P10480">
        <v>0.4</v>
      </c>
      <c r="Q10480">
        <f>IFERROR(SEARCH("-",R10480)+2, 1)</f>
        <v>1</v>
      </c>
      <c r="R10480" s="9" t="s">
        <v>43</v>
      </c>
      <c r="S10480" s="9" t="b">
        <f>R10480&lt;&gt;K10480</f>
        <v>0</v>
      </c>
      <c r="T10480" t="str">
        <f xml:space="preserve"> TRIM( LEFT(R10480,  IFERROR(   SEARCH(" - ",R10480), LEN(R10480) )    ) )</f>
        <v>Accessories</v>
      </c>
      <c r="U10480" t="str">
        <f>MID(R10480, Q10480,LEN(R10480))</f>
        <v>Accessories</v>
      </c>
      <c r="V10480" t="s">
        <v>179</v>
      </c>
    </row>
    <row r="10481" spans="1:22" x14ac:dyDescent="0.35">
      <c r="A10481" t="s">
        <v>2877</v>
      </c>
      <c r="B10481" s="1">
        <v>45539</v>
      </c>
      <c r="C10481" t="s">
        <v>27</v>
      </c>
      <c r="D10481" t="s">
        <v>2878</v>
      </c>
      <c r="E10481" t="s">
        <v>517</v>
      </c>
      <c r="F10481" t="s">
        <v>518</v>
      </c>
      <c r="G10481" t="s">
        <v>21</v>
      </c>
      <c r="H10481" t="s">
        <v>31</v>
      </c>
      <c r="I10481" t="s">
        <v>2879</v>
      </c>
      <c r="J10481" t="s">
        <v>2880</v>
      </c>
      <c r="K10481" s="9" t="s">
        <v>513</v>
      </c>
      <c r="L10481" t="s">
        <v>2881</v>
      </c>
      <c r="M10481">
        <v>49.99</v>
      </c>
      <c r="N10481">
        <v>19.995999999999999</v>
      </c>
      <c r="O10481">
        <v>20</v>
      </c>
      <c r="P10481">
        <v>0.09</v>
      </c>
      <c r="Q10481">
        <f>IFERROR(SEARCH("-",R10481)+2, 1)</f>
        <v>1</v>
      </c>
      <c r="R10481" s="9" t="s">
        <v>513</v>
      </c>
      <c r="S10481" s="9" t="b">
        <f>R10481&lt;&gt;K10481</f>
        <v>0</v>
      </c>
      <c r="T10481" t="str">
        <f xml:space="preserve"> TRIM( LEFT(R10481,  IFERROR(   SEARCH(" - ",R10481), LEN(R10481) )    ) )</f>
        <v>Fitness</v>
      </c>
      <c r="U10481" t="str">
        <f>MID(R10481, Q10481,LEN(R10481))</f>
        <v>Fitness</v>
      </c>
      <c r="V10481" t="s">
        <v>31</v>
      </c>
    </row>
    <row r="10482" spans="1:22" x14ac:dyDescent="0.35">
      <c r="A10482" t="s">
        <v>12048</v>
      </c>
      <c r="B10482" s="1">
        <v>45084</v>
      </c>
      <c r="C10482" t="s">
        <v>27</v>
      </c>
      <c r="D10482" t="s">
        <v>1915</v>
      </c>
      <c r="E10482" t="s">
        <v>517</v>
      </c>
      <c r="F10482" t="s">
        <v>518</v>
      </c>
      <c r="G10482" t="s">
        <v>21</v>
      </c>
      <c r="H10482" t="s">
        <v>49</v>
      </c>
      <c r="I10482" t="s">
        <v>1916</v>
      </c>
      <c r="J10482" t="s">
        <v>1917</v>
      </c>
      <c r="K10482" s="9" t="s">
        <v>58</v>
      </c>
      <c r="L10482" t="s">
        <v>561</v>
      </c>
      <c r="M10482">
        <v>1.99</v>
      </c>
      <c r="N10482">
        <v>0.34699999999999998</v>
      </c>
      <c r="O10482">
        <v>7</v>
      </c>
      <c r="P10482">
        <v>0.14000000000000001</v>
      </c>
      <c r="Q10482">
        <f>IFERROR(SEARCH("-",R10482)+2, 1)</f>
        <v>8</v>
      </c>
      <c r="R10482" s="9" t="s">
        <v>58</v>
      </c>
      <c r="S10482" s="9" t="b">
        <f>R10482&lt;&gt;K10482</f>
        <v>0</v>
      </c>
      <c r="T10482" t="str">
        <f xml:space="preserve"> TRIM( LEFT(R10482,  IFERROR(   SEARCH(" - ",R10482), LEN(R10482) )    ) )</f>
        <v>Food</v>
      </c>
      <c r="U10482" t="str">
        <f>MID(R10482, Q10482,LEN(R10482))</f>
        <v>Produce</v>
      </c>
      <c r="V10482" t="s">
        <v>49</v>
      </c>
    </row>
    <row r="10483" spans="1:22" x14ac:dyDescent="0.35">
      <c r="A10483" t="s">
        <v>18763</v>
      </c>
      <c r="B10483" s="1">
        <v>44938</v>
      </c>
      <c r="C10483" t="s">
        <v>27</v>
      </c>
      <c r="D10483" t="s">
        <v>9194</v>
      </c>
      <c r="E10483" t="s">
        <v>517</v>
      </c>
      <c r="F10483" t="s">
        <v>518</v>
      </c>
      <c r="G10483" t="s">
        <v>21</v>
      </c>
      <c r="H10483" t="s">
        <v>71</v>
      </c>
      <c r="I10483" t="s">
        <v>9195</v>
      </c>
      <c r="J10483" t="s">
        <v>9196</v>
      </c>
      <c r="K10483" s="9" t="s">
        <v>128</v>
      </c>
      <c r="L10483" t="s">
        <v>1255</v>
      </c>
      <c r="M10483">
        <v>6.99</v>
      </c>
      <c r="N10483">
        <v>2.097</v>
      </c>
      <c r="O10483">
        <v>4</v>
      </c>
      <c r="P10483">
        <v>0.24</v>
      </c>
      <c r="Q10483">
        <f>IFERROR(SEARCH("-",R10483)+2, 1)</f>
        <v>8</v>
      </c>
      <c r="R10483" s="9" t="s">
        <v>128</v>
      </c>
      <c r="S10483" s="9" t="b">
        <f>R10483&lt;&gt;K10483</f>
        <v>0</v>
      </c>
      <c r="T10483" t="str">
        <f xml:space="preserve"> TRIM( LEFT(R10483,  IFERROR(   SEARCH(" - ",R10483), LEN(R10483) )    ) )</f>
        <v>Food</v>
      </c>
      <c r="U10483" t="str">
        <f>MID(R10483, Q10483,LEN(R10483))</f>
        <v>Frozen Foods</v>
      </c>
      <c r="V10483" t="s">
        <v>71</v>
      </c>
    </row>
    <row r="10484" spans="1:22" x14ac:dyDescent="0.35">
      <c r="A10484" t="s">
        <v>11700</v>
      </c>
      <c r="B10484" s="1">
        <v>45288</v>
      </c>
      <c r="C10484" t="s">
        <v>27</v>
      </c>
      <c r="D10484" t="s">
        <v>552</v>
      </c>
      <c r="E10484" t="s">
        <v>517</v>
      </c>
      <c r="F10484" t="s">
        <v>518</v>
      </c>
      <c r="G10484" t="s">
        <v>21</v>
      </c>
      <c r="H10484" t="s">
        <v>164</v>
      </c>
      <c r="I10484" t="s">
        <v>553</v>
      </c>
      <c r="J10484" t="s">
        <v>554</v>
      </c>
      <c r="K10484" s="9" t="s">
        <v>463</v>
      </c>
      <c r="L10484" t="s">
        <v>475</v>
      </c>
      <c r="M10484">
        <v>5.49</v>
      </c>
      <c r="N10484">
        <v>1.397</v>
      </c>
      <c r="O10484">
        <v>1</v>
      </c>
      <c r="P10484">
        <v>0.37</v>
      </c>
      <c r="Q10484">
        <f>IFERROR(SEARCH("-",R10484)+2, 1)</f>
        <v>8</v>
      </c>
      <c r="R10484" s="9" t="s">
        <v>463</v>
      </c>
      <c r="S10484" s="9" t="b">
        <f>R10484&lt;&gt;K10484</f>
        <v>0</v>
      </c>
      <c r="T10484" t="str">
        <f xml:space="preserve"> TRIM( LEFT(R10484,  IFERROR(   SEARCH(" - ",R10484), LEN(R10484) )    ) )</f>
        <v>Food</v>
      </c>
      <c r="U10484" t="str">
        <f>MID(R10484, Q10484,LEN(R10484))</f>
        <v>Frozen</v>
      </c>
      <c r="V10484" t="s">
        <v>164</v>
      </c>
    </row>
    <row r="10485" spans="1:22" x14ac:dyDescent="0.35">
      <c r="A10485" t="s">
        <v>12517</v>
      </c>
      <c r="B10485" s="1">
        <v>45058</v>
      </c>
      <c r="C10485" t="s">
        <v>27</v>
      </c>
      <c r="D10485" t="s">
        <v>1051</v>
      </c>
      <c r="E10485" t="s">
        <v>517</v>
      </c>
      <c r="F10485" t="s">
        <v>518</v>
      </c>
      <c r="G10485" t="s">
        <v>21</v>
      </c>
      <c r="H10485" t="s">
        <v>260</v>
      </c>
      <c r="I10485" t="s">
        <v>1052</v>
      </c>
      <c r="J10485" t="s">
        <v>1053</v>
      </c>
      <c r="K10485" s="9" t="s">
        <v>1054</v>
      </c>
      <c r="L10485" t="s">
        <v>475</v>
      </c>
      <c r="M10485">
        <v>5.29</v>
      </c>
      <c r="N10485">
        <v>1.337</v>
      </c>
      <c r="O10485">
        <v>17</v>
      </c>
      <c r="P10485">
        <v>0.39</v>
      </c>
      <c r="Q10485">
        <f>IFERROR(SEARCH("-",R10485)+2, 1)</f>
        <v>8</v>
      </c>
      <c r="R10485" s="9" t="s">
        <v>1054</v>
      </c>
      <c r="S10485" s="9" t="b">
        <f>R10485&lt;&gt;K10485</f>
        <v>0</v>
      </c>
      <c r="T10485" t="str">
        <f xml:space="preserve"> TRIM( LEFT(R10485,  IFERROR(   SEARCH(" - ",R10485), LEN(R10485) )    ) )</f>
        <v>Food</v>
      </c>
      <c r="U10485" t="str">
        <f>MID(R10485, Q10485,LEN(R10485))</f>
        <v>Freezer</v>
      </c>
      <c r="V10485" t="s">
        <v>260</v>
      </c>
    </row>
    <row r="10486" spans="1:22" x14ac:dyDescent="0.35">
      <c r="A10486" t="s">
        <v>1827</v>
      </c>
      <c r="B10486" s="1">
        <v>45387</v>
      </c>
      <c r="C10486" t="s">
        <v>27</v>
      </c>
      <c r="D10486" t="s">
        <v>1079</v>
      </c>
      <c r="E10486" t="s">
        <v>517</v>
      </c>
      <c r="F10486" t="s">
        <v>518</v>
      </c>
      <c r="G10486" t="s">
        <v>21</v>
      </c>
      <c r="H10486" t="s">
        <v>40</v>
      </c>
      <c r="I10486" t="s">
        <v>1080</v>
      </c>
      <c r="J10486" t="s">
        <v>1081</v>
      </c>
      <c r="K10486" s="9" t="s">
        <v>128</v>
      </c>
      <c r="L10486" t="s">
        <v>1082</v>
      </c>
      <c r="M10486">
        <v>7.49</v>
      </c>
      <c r="N10486">
        <v>2.2469999999999999</v>
      </c>
      <c r="O10486">
        <v>8</v>
      </c>
      <c r="P10486">
        <v>0.01</v>
      </c>
      <c r="Q10486">
        <f>IFERROR(SEARCH("-",R10486)+2, 1)</f>
        <v>8</v>
      </c>
      <c r="R10486" s="9" t="s">
        <v>128</v>
      </c>
      <c r="S10486" s="9" t="b">
        <f>R10486&lt;&gt;K10486</f>
        <v>0</v>
      </c>
      <c r="T10486" t="str">
        <f xml:space="preserve"> TRIM( LEFT(R10486,  IFERROR(   SEARCH(" - ",R10486), LEN(R10486) )    ) )</f>
        <v>Food</v>
      </c>
      <c r="U10486" t="str">
        <f>MID(R10486, Q10486,LEN(R10486))</f>
        <v>Frozen Foods</v>
      </c>
      <c r="V10486" t="s">
        <v>40</v>
      </c>
    </row>
    <row r="10487" spans="1:22" x14ac:dyDescent="0.35">
      <c r="A10487" t="s">
        <v>14253</v>
      </c>
      <c r="B10487" s="1">
        <v>45010</v>
      </c>
      <c r="C10487" t="s">
        <v>27</v>
      </c>
      <c r="D10487" t="s">
        <v>7742</v>
      </c>
      <c r="E10487" t="s">
        <v>517</v>
      </c>
      <c r="F10487" t="s">
        <v>518</v>
      </c>
      <c r="G10487" t="s">
        <v>21</v>
      </c>
      <c r="H10487" t="s">
        <v>260</v>
      </c>
      <c r="I10487" t="s">
        <v>7743</v>
      </c>
      <c r="J10487" t="s">
        <v>7744</v>
      </c>
      <c r="K10487" s="9" t="s">
        <v>273</v>
      </c>
      <c r="L10487" t="s">
        <v>7745</v>
      </c>
      <c r="M10487">
        <v>19.14</v>
      </c>
      <c r="N10487">
        <v>5.4969999999999999</v>
      </c>
      <c r="O10487">
        <v>5</v>
      </c>
      <c r="P10487">
        <v>0.18</v>
      </c>
      <c r="Q10487">
        <f>IFERROR(SEARCH("-",R10487)+2, 1)</f>
        <v>1</v>
      </c>
      <c r="R10487" s="9" t="s">
        <v>273</v>
      </c>
      <c r="S10487" s="9" t="b">
        <f>R10487&lt;&gt;K10487</f>
        <v>0</v>
      </c>
      <c r="T10487" t="str">
        <f xml:space="preserve"> TRIM( LEFT(R10487,  IFERROR(   SEARCH(" - ",R10487), LEN(R10487) )    ) )</f>
        <v>Toys</v>
      </c>
      <c r="U10487" t="str">
        <f>MID(R10487, Q10487,LEN(R10487))</f>
        <v>Toys</v>
      </c>
      <c r="V10487" t="s">
        <v>260</v>
      </c>
    </row>
    <row r="10488" spans="1:22" x14ac:dyDescent="0.35">
      <c r="A10488" t="s">
        <v>12774</v>
      </c>
      <c r="B10488" s="1">
        <v>45154</v>
      </c>
      <c r="C10488" t="s">
        <v>27</v>
      </c>
      <c r="D10488" t="s">
        <v>3478</v>
      </c>
      <c r="E10488" t="s">
        <v>517</v>
      </c>
      <c r="F10488" t="s">
        <v>518</v>
      </c>
      <c r="G10488" t="s">
        <v>21</v>
      </c>
      <c r="H10488" t="s">
        <v>71</v>
      </c>
      <c r="I10488" t="s">
        <v>3479</v>
      </c>
      <c r="J10488" t="s">
        <v>3480</v>
      </c>
      <c r="K10488" s="9" t="s">
        <v>827</v>
      </c>
      <c r="L10488" t="s">
        <v>3072</v>
      </c>
      <c r="M10488">
        <v>22.14</v>
      </c>
      <c r="N10488">
        <v>6.3970000000000002</v>
      </c>
      <c r="O10488">
        <v>2</v>
      </c>
      <c r="P10488">
        <v>0.13</v>
      </c>
      <c r="Q10488">
        <f>IFERROR(SEARCH("-",R10488)+2, 1)</f>
        <v>1</v>
      </c>
      <c r="R10488" s="9" t="s">
        <v>827</v>
      </c>
      <c r="S10488" s="9" t="b">
        <f>R10488&lt;&gt;K10488</f>
        <v>0</v>
      </c>
      <c r="T10488" t="str">
        <f xml:space="preserve"> TRIM( LEFT(R10488,  IFERROR(   SEARCH(" - ",R10488), LEN(R10488) )    ) )</f>
        <v>Garden</v>
      </c>
      <c r="U10488" t="str">
        <f>MID(R10488, Q10488,LEN(R10488))</f>
        <v>Garden</v>
      </c>
      <c r="V10488" t="s">
        <v>71</v>
      </c>
    </row>
    <row r="10489" spans="1:22" x14ac:dyDescent="0.35">
      <c r="A10489" t="s">
        <v>16929</v>
      </c>
      <c r="B10489" s="1">
        <v>44964</v>
      </c>
      <c r="C10489" t="s">
        <v>27</v>
      </c>
      <c r="D10489" t="s">
        <v>16930</v>
      </c>
      <c r="E10489" t="s">
        <v>517</v>
      </c>
      <c r="F10489" t="s">
        <v>518</v>
      </c>
      <c r="G10489" t="s">
        <v>21</v>
      </c>
      <c r="H10489" t="s">
        <v>78</v>
      </c>
      <c r="I10489" t="s">
        <v>5109</v>
      </c>
      <c r="J10489" t="s">
        <v>5110</v>
      </c>
      <c r="K10489" s="9" t="s">
        <v>217</v>
      </c>
      <c r="L10489" t="s">
        <v>1852</v>
      </c>
      <c r="M10489">
        <v>34.24</v>
      </c>
      <c r="N10489">
        <v>13.746</v>
      </c>
      <c r="O10489">
        <v>15</v>
      </c>
      <c r="P10489">
        <v>0.05</v>
      </c>
      <c r="Q10489">
        <f>IFERROR(SEARCH("-",R10489)+2, 1)</f>
        <v>1</v>
      </c>
      <c r="R10489" s="9" t="s">
        <v>217</v>
      </c>
      <c r="S10489" s="9" t="b">
        <f>R10489&lt;&gt;K10489</f>
        <v>0</v>
      </c>
      <c r="T10489" t="str">
        <f xml:space="preserve"> TRIM( LEFT(R10489,  IFERROR(   SEARCH(" - ",R10489), LEN(R10489) )    ) )</f>
        <v>Outdoor</v>
      </c>
      <c r="U10489" t="str">
        <f>MID(R10489, Q10489,LEN(R10489))</f>
        <v>Outdoor</v>
      </c>
      <c r="V10489" t="s">
        <v>78</v>
      </c>
    </row>
    <row r="10490" spans="1:22" x14ac:dyDescent="0.35">
      <c r="A10490" t="s">
        <v>16741</v>
      </c>
      <c r="B10490" s="1">
        <v>44929</v>
      </c>
      <c r="C10490" t="s">
        <v>27</v>
      </c>
      <c r="D10490" t="s">
        <v>16742</v>
      </c>
      <c r="E10490" t="s">
        <v>517</v>
      </c>
      <c r="F10490" t="s">
        <v>518</v>
      </c>
      <c r="G10490" t="s">
        <v>21</v>
      </c>
      <c r="H10490" t="s">
        <v>31</v>
      </c>
      <c r="I10490" t="s">
        <v>4628</v>
      </c>
      <c r="J10490" t="s">
        <v>4629</v>
      </c>
      <c r="K10490" s="9" t="s">
        <v>827</v>
      </c>
      <c r="L10490" t="s">
        <v>1484</v>
      </c>
      <c r="M10490">
        <v>49.24</v>
      </c>
      <c r="N10490">
        <v>14.747</v>
      </c>
      <c r="O10490">
        <v>7</v>
      </c>
      <c r="P10490">
        <v>0.03</v>
      </c>
      <c r="Q10490">
        <f>IFERROR(SEARCH("-",R10490)+2, 1)</f>
        <v>1</v>
      </c>
      <c r="R10490" s="9" t="s">
        <v>827</v>
      </c>
      <c r="S10490" s="9" t="b">
        <f>R10490&lt;&gt;K10490</f>
        <v>0</v>
      </c>
      <c r="T10490" t="str">
        <f xml:space="preserve"> TRIM( LEFT(R10490,  IFERROR(   SEARCH(" - ",R10490), LEN(R10490) )    ) )</f>
        <v>Garden</v>
      </c>
      <c r="U10490" t="str">
        <f>MID(R10490, Q10490,LEN(R10490))</f>
        <v>Garden</v>
      </c>
      <c r="V10490" t="s">
        <v>31</v>
      </c>
    </row>
    <row r="10491" spans="1:22" x14ac:dyDescent="0.35">
      <c r="A10491" t="s">
        <v>5825</v>
      </c>
      <c r="B10491" s="1">
        <v>45663</v>
      </c>
      <c r="C10491" t="s">
        <v>27</v>
      </c>
      <c r="D10491" t="s">
        <v>649</v>
      </c>
      <c r="E10491" t="s">
        <v>517</v>
      </c>
      <c r="F10491" t="s">
        <v>518</v>
      </c>
      <c r="G10491" t="s">
        <v>21</v>
      </c>
      <c r="H10491" t="s">
        <v>71</v>
      </c>
      <c r="I10491" t="s">
        <v>5062</v>
      </c>
      <c r="J10491" t="s">
        <v>5063</v>
      </c>
      <c r="K10491" s="9" t="s">
        <v>2121</v>
      </c>
      <c r="L10491" t="s">
        <v>5059</v>
      </c>
      <c r="M10491">
        <v>21.41</v>
      </c>
      <c r="N10491">
        <v>8.9960000000000004</v>
      </c>
      <c r="O10491">
        <v>8</v>
      </c>
      <c r="P10491">
        <v>0.04</v>
      </c>
      <c r="Q10491">
        <f>IFERROR(SEARCH("-",R10491)+2, 1)</f>
        <v>1</v>
      </c>
      <c r="R10491" s="9" t="s">
        <v>2121</v>
      </c>
      <c r="S10491" s="9" t="b">
        <f>R10491&lt;&gt;K10491</f>
        <v>0</v>
      </c>
      <c r="T10491" t="str">
        <f xml:space="preserve"> TRIM( LEFT(R10491,  IFERROR(   SEARCH(" - ",R10491), LEN(R10491) )    ) )</f>
        <v>Tools</v>
      </c>
      <c r="U10491" t="str">
        <f>MID(R10491, Q10491,LEN(R10491))</f>
        <v>Tools</v>
      </c>
      <c r="V10491" t="s">
        <v>71</v>
      </c>
    </row>
    <row r="10492" spans="1:22" x14ac:dyDescent="0.35">
      <c r="A10492" t="s">
        <v>15080</v>
      </c>
      <c r="B10492" s="1">
        <v>45184</v>
      </c>
      <c r="C10492" t="s">
        <v>27</v>
      </c>
      <c r="D10492" t="s">
        <v>15081</v>
      </c>
      <c r="E10492" t="s">
        <v>517</v>
      </c>
      <c r="F10492" t="s">
        <v>518</v>
      </c>
      <c r="G10492" t="s">
        <v>21</v>
      </c>
      <c r="I10492" t="s">
        <v>6042</v>
      </c>
      <c r="J10492" t="s">
        <v>6043</v>
      </c>
      <c r="K10492" s="9" t="s">
        <v>67</v>
      </c>
      <c r="L10492" t="s">
        <v>6044</v>
      </c>
      <c r="M10492">
        <v>4.04</v>
      </c>
      <c r="N10492">
        <v>1.6659999999999999</v>
      </c>
      <c r="O10492">
        <v>5</v>
      </c>
      <c r="P10492">
        <v>0.04</v>
      </c>
      <c r="Q10492">
        <f>IFERROR(SEARCH("-",R10492)+2, 1)</f>
        <v>8</v>
      </c>
      <c r="R10492" s="9" t="s">
        <v>67</v>
      </c>
      <c r="S10492" s="9" t="b">
        <f>R10492&lt;&gt;K10492</f>
        <v>0</v>
      </c>
      <c r="T10492" t="str">
        <f xml:space="preserve"> TRIM( LEFT(R10492,  IFERROR(   SEARCH(" - ",R10492), LEN(R10492) )    ) )</f>
        <v>Food</v>
      </c>
      <c r="U10492" t="str">
        <f>MID(R10492, Q10492,LEN(R10492))</f>
        <v>Sauces</v>
      </c>
    </row>
    <row r="10493" spans="1:22" x14ac:dyDescent="0.35">
      <c r="A10493" t="s">
        <v>6761</v>
      </c>
      <c r="B10493" s="1">
        <v>45737</v>
      </c>
      <c r="C10493" t="s">
        <v>27</v>
      </c>
      <c r="D10493" t="s">
        <v>5718</v>
      </c>
      <c r="E10493" t="s">
        <v>517</v>
      </c>
      <c r="F10493" t="s">
        <v>518</v>
      </c>
      <c r="G10493" t="s">
        <v>21</v>
      </c>
      <c r="H10493" t="s">
        <v>164</v>
      </c>
      <c r="I10493" t="s">
        <v>3596</v>
      </c>
      <c r="J10493" t="s">
        <v>3597</v>
      </c>
      <c r="K10493" s="9" t="s">
        <v>1115</v>
      </c>
      <c r="L10493" t="s">
        <v>2921</v>
      </c>
      <c r="M10493">
        <v>26.41</v>
      </c>
      <c r="N10493">
        <v>10.996</v>
      </c>
      <c r="O10493">
        <v>9</v>
      </c>
      <c r="P10493">
        <v>0.13</v>
      </c>
      <c r="Q10493">
        <f>IFERROR(SEARCH("-",R10493)+2, 1)</f>
        <v>1</v>
      </c>
      <c r="R10493" s="9" t="s">
        <v>1115</v>
      </c>
      <c r="S10493" s="9" t="b">
        <f>R10493&lt;&gt;K10493</f>
        <v>0</v>
      </c>
      <c r="T10493" t="str">
        <f xml:space="preserve"> TRIM( LEFT(R10493,  IFERROR(   SEARCH(" - ",R10493), LEN(R10493) )    ) )</f>
        <v>Electronics</v>
      </c>
      <c r="U10493" t="str">
        <f>MID(R10493, Q10493,LEN(R10493))</f>
        <v>Electronics</v>
      </c>
      <c r="V10493" t="s">
        <v>164</v>
      </c>
    </row>
    <row r="10494" spans="1:22" x14ac:dyDescent="0.35">
      <c r="A10494" t="s">
        <v>8767</v>
      </c>
      <c r="B10494" s="1">
        <v>45465</v>
      </c>
      <c r="C10494" t="s">
        <v>27</v>
      </c>
      <c r="D10494" t="s">
        <v>7514</v>
      </c>
      <c r="E10494" t="s">
        <v>517</v>
      </c>
      <c r="F10494" t="s">
        <v>518</v>
      </c>
      <c r="G10494" t="s">
        <v>21</v>
      </c>
      <c r="H10494" t="s">
        <v>40</v>
      </c>
      <c r="I10494" t="s">
        <v>7515</v>
      </c>
      <c r="J10494" t="s">
        <v>7516</v>
      </c>
      <c r="K10494" s="9" t="s">
        <v>82</v>
      </c>
      <c r="L10494" t="s">
        <v>83</v>
      </c>
      <c r="M10494">
        <v>9.99</v>
      </c>
      <c r="N10494">
        <v>2.9969999999999999</v>
      </c>
      <c r="O10494">
        <v>17</v>
      </c>
      <c r="P10494">
        <v>0.17</v>
      </c>
      <c r="Q10494">
        <f>IFERROR(SEARCH("-",R10494)+2, 1)</f>
        <v>1</v>
      </c>
      <c r="R10494" s="9" t="s">
        <v>82</v>
      </c>
      <c r="S10494" s="9" t="b">
        <f>R10494&lt;&gt;K10494</f>
        <v>0</v>
      </c>
      <c r="T10494" t="str">
        <f xml:space="preserve"> TRIM( LEFT(R10494,  IFERROR(   SEARCH(" - ",R10494), LEN(R10494) )    ) )</f>
        <v>Home</v>
      </c>
      <c r="U10494" t="str">
        <f>MID(R10494, Q10494,LEN(R10494))</f>
        <v>Home</v>
      </c>
      <c r="V10494" t="s">
        <v>40</v>
      </c>
    </row>
    <row r="10495" spans="1:22" x14ac:dyDescent="0.35">
      <c r="A10495" t="s">
        <v>515</v>
      </c>
      <c r="B10495" s="1">
        <v>45505</v>
      </c>
      <c r="C10495" t="s">
        <v>27</v>
      </c>
      <c r="D10495" t="s">
        <v>516</v>
      </c>
      <c r="E10495" t="s">
        <v>517</v>
      </c>
      <c r="F10495" t="s">
        <v>518</v>
      </c>
      <c r="H10495" t="s">
        <v>40</v>
      </c>
      <c r="I10495" t="s">
        <v>519</v>
      </c>
      <c r="J10495" t="s">
        <v>520</v>
      </c>
      <c r="K10495" s="9" t="s">
        <v>513</v>
      </c>
      <c r="L10495" t="s">
        <v>521</v>
      </c>
      <c r="M10495">
        <v>19.989999999999998</v>
      </c>
      <c r="N10495">
        <v>5.9969999999999999</v>
      </c>
      <c r="O10495">
        <v>19</v>
      </c>
      <c r="P10495">
        <v>0.34</v>
      </c>
      <c r="Q10495">
        <f>IFERROR(SEARCH("-",R10495)+2, 1)</f>
        <v>1</v>
      </c>
      <c r="R10495" s="9" t="s">
        <v>513</v>
      </c>
      <c r="S10495" s="9" t="b">
        <f>R10495&lt;&gt;K10495</f>
        <v>0</v>
      </c>
      <c r="T10495" t="str">
        <f xml:space="preserve"> TRIM( LEFT(R10495,  IFERROR(   SEARCH(" - ",R10495), LEN(R10495) )    ) )</f>
        <v>Fitness</v>
      </c>
      <c r="U10495" t="str">
        <f>MID(R10495, Q10495,LEN(R10495))</f>
        <v>Fitness</v>
      </c>
      <c r="V10495" t="s">
        <v>40</v>
      </c>
    </row>
    <row r="10496" spans="1:22" x14ac:dyDescent="0.35">
      <c r="A10496" t="s">
        <v>4377</v>
      </c>
      <c r="B10496" s="1">
        <v>45410</v>
      </c>
      <c r="C10496" t="s">
        <v>27</v>
      </c>
      <c r="D10496" t="s">
        <v>3736</v>
      </c>
      <c r="E10496" t="s">
        <v>517</v>
      </c>
      <c r="F10496" t="s">
        <v>518</v>
      </c>
      <c r="G10496" t="s">
        <v>21</v>
      </c>
      <c r="H10496" t="s">
        <v>40</v>
      </c>
      <c r="I10496" t="s">
        <v>3737</v>
      </c>
      <c r="J10496" t="s">
        <v>3738</v>
      </c>
      <c r="K10496" s="9" t="s">
        <v>2019</v>
      </c>
      <c r="L10496" t="s">
        <v>3739</v>
      </c>
      <c r="M10496">
        <v>359.99</v>
      </c>
      <c r="N10496">
        <v>107.997</v>
      </c>
      <c r="O10496">
        <v>8</v>
      </c>
      <c r="P10496">
        <v>0.1</v>
      </c>
      <c r="Q10496">
        <f>IFERROR(SEARCH("-",R10496)+2, 1)</f>
        <v>1</v>
      </c>
      <c r="R10496" s="9" t="s">
        <v>2019</v>
      </c>
      <c r="S10496" s="9" t="b">
        <f>R10496&lt;&gt;K10496</f>
        <v>0</v>
      </c>
      <c r="T10496" t="str">
        <f xml:space="preserve"> TRIM( LEFT(R10496,  IFERROR(   SEARCH(" - ",R10496), LEN(R10496) )    ) )</f>
        <v>Music</v>
      </c>
      <c r="U10496" t="str">
        <f>MID(R10496, Q10496,LEN(R10496))</f>
        <v>Music</v>
      </c>
      <c r="V10496" t="s">
        <v>40</v>
      </c>
    </row>
    <row r="10497" spans="1:22" x14ac:dyDescent="0.35">
      <c r="A10497" t="s">
        <v>18311</v>
      </c>
      <c r="B10497" s="1">
        <v>45265</v>
      </c>
      <c r="C10497" t="s">
        <v>27</v>
      </c>
      <c r="D10497" t="s">
        <v>7081</v>
      </c>
      <c r="E10497" t="s">
        <v>517</v>
      </c>
      <c r="F10497" t="s">
        <v>518</v>
      </c>
      <c r="G10497" t="s">
        <v>21</v>
      </c>
      <c r="H10497" t="s">
        <v>31</v>
      </c>
      <c r="I10497" t="s">
        <v>7082</v>
      </c>
      <c r="J10497" t="s">
        <v>7083</v>
      </c>
      <c r="K10497" s="9" t="s">
        <v>700</v>
      </c>
      <c r="L10497" t="s">
        <v>701</v>
      </c>
      <c r="M10497">
        <v>39.99</v>
      </c>
      <c r="N10497">
        <v>11.997</v>
      </c>
      <c r="O10497">
        <v>19</v>
      </c>
      <c r="Q10497">
        <f>IFERROR(SEARCH("-",R10497)+2, 1)</f>
        <v>1</v>
      </c>
      <c r="R10497" s="9" t="s">
        <v>700</v>
      </c>
      <c r="S10497" s="9" t="b">
        <f>R10497&lt;&gt;K10497</f>
        <v>0</v>
      </c>
      <c r="T10497" t="str">
        <f xml:space="preserve"> TRIM( LEFT(R10497,  IFERROR(   SEARCH(" - ",R10497), LEN(R10497) )    ) )</f>
        <v>Books</v>
      </c>
      <c r="U10497" t="str">
        <f>MID(R10497, Q10497,LEN(R10497))</f>
        <v>Books</v>
      </c>
      <c r="V10497" t="s">
        <v>31</v>
      </c>
    </row>
    <row r="10498" spans="1:22" x14ac:dyDescent="0.35">
      <c r="A10498" t="s">
        <v>6100</v>
      </c>
      <c r="B10498" s="1">
        <v>45671</v>
      </c>
      <c r="C10498" t="s">
        <v>27</v>
      </c>
      <c r="D10498" t="s">
        <v>2686</v>
      </c>
      <c r="E10498" t="s">
        <v>517</v>
      </c>
      <c r="F10498" t="s">
        <v>518</v>
      </c>
      <c r="G10498" t="s">
        <v>21</v>
      </c>
      <c r="H10498" t="s">
        <v>202</v>
      </c>
      <c r="I10498" t="s">
        <v>5229</v>
      </c>
      <c r="J10498" t="s">
        <v>5230</v>
      </c>
      <c r="K10498" s="9" t="s">
        <v>43</v>
      </c>
      <c r="L10498" t="s">
        <v>44</v>
      </c>
      <c r="M10498">
        <v>21.41</v>
      </c>
      <c r="N10498">
        <v>8.9960000000000004</v>
      </c>
      <c r="O10498">
        <v>15</v>
      </c>
      <c r="P10498">
        <v>0.17</v>
      </c>
      <c r="Q10498">
        <f>IFERROR(SEARCH("-",R10498)+2, 1)</f>
        <v>1</v>
      </c>
      <c r="R10498" s="9" t="s">
        <v>43</v>
      </c>
      <c r="S10498" s="9" t="b">
        <f>R10498&lt;&gt;K10498</f>
        <v>0</v>
      </c>
      <c r="T10498" t="str">
        <f xml:space="preserve"> TRIM( LEFT(R10498,  IFERROR(   SEARCH(" - ",R10498), LEN(R10498) )    ) )</f>
        <v>Accessories</v>
      </c>
      <c r="U10498" t="str">
        <f>MID(R10498, Q10498,LEN(R10498))</f>
        <v>Accessories</v>
      </c>
      <c r="V10498" t="s">
        <v>202</v>
      </c>
    </row>
    <row r="10499" spans="1:22" x14ac:dyDescent="0.35">
      <c r="A10499" t="s">
        <v>8636</v>
      </c>
      <c r="B10499" s="1">
        <v>45636</v>
      </c>
      <c r="C10499" t="s">
        <v>27</v>
      </c>
      <c r="D10499" t="s">
        <v>8050</v>
      </c>
      <c r="E10499" t="s">
        <v>517</v>
      </c>
      <c r="F10499" t="s">
        <v>518</v>
      </c>
      <c r="G10499" t="s">
        <v>21</v>
      </c>
      <c r="H10499" t="s">
        <v>202</v>
      </c>
      <c r="I10499" t="s">
        <v>8051</v>
      </c>
      <c r="J10499" t="s">
        <v>8052</v>
      </c>
      <c r="K10499" s="9" t="s">
        <v>82</v>
      </c>
      <c r="L10499" t="s">
        <v>379</v>
      </c>
      <c r="M10499">
        <v>34.99</v>
      </c>
      <c r="N10499">
        <v>10.497</v>
      </c>
      <c r="O10499">
        <v>14</v>
      </c>
      <c r="P10499">
        <v>0.36</v>
      </c>
      <c r="Q10499">
        <f>IFERROR(SEARCH("-",R10499)+2, 1)</f>
        <v>1</v>
      </c>
      <c r="R10499" s="9" t="s">
        <v>82</v>
      </c>
      <c r="S10499" s="9" t="b">
        <f>R10499&lt;&gt;K10499</f>
        <v>0</v>
      </c>
      <c r="T10499" t="str">
        <f xml:space="preserve"> TRIM( LEFT(R10499,  IFERROR(   SEARCH(" - ",R10499), LEN(R10499) )    ) )</f>
        <v>Home</v>
      </c>
      <c r="U10499" t="str">
        <f>MID(R10499, Q10499,LEN(R10499))</f>
        <v>Home</v>
      </c>
      <c r="V10499" t="s">
        <v>202</v>
      </c>
    </row>
    <row r="10500" spans="1:22" x14ac:dyDescent="0.35">
      <c r="A10500" t="s">
        <v>11920</v>
      </c>
      <c r="B10500" s="1">
        <v>45271</v>
      </c>
      <c r="C10500" t="s">
        <v>27</v>
      </c>
      <c r="D10500" t="s">
        <v>2426</v>
      </c>
      <c r="E10500" t="s">
        <v>517</v>
      </c>
      <c r="F10500" t="s">
        <v>518</v>
      </c>
      <c r="G10500" t="s">
        <v>21</v>
      </c>
      <c r="H10500" t="s">
        <v>31</v>
      </c>
      <c r="I10500" t="s">
        <v>2427</v>
      </c>
      <c r="J10500" t="s">
        <v>2428</v>
      </c>
      <c r="K10500" s="9" t="s">
        <v>2429</v>
      </c>
      <c r="L10500" t="s">
        <v>2430</v>
      </c>
      <c r="M10500">
        <v>3.99</v>
      </c>
      <c r="N10500">
        <v>0.94699999999999995</v>
      </c>
      <c r="O10500">
        <v>3</v>
      </c>
      <c r="P10500">
        <v>0.22</v>
      </c>
      <c r="Q10500">
        <f>IFERROR(SEARCH("-",R10500)+2, 1)</f>
        <v>8</v>
      </c>
      <c r="R10500" s="9" t="s">
        <v>2429</v>
      </c>
      <c r="S10500" s="9" t="b">
        <f>R10500&lt;&gt;K10500</f>
        <v>0</v>
      </c>
      <c r="T10500" t="str">
        <f xml:space="preserve"> TRIM( LEFT(R10500,  IFERROR(   SEARCH(" - ",R10500), LEN(R10500) )    ) )</f>
        <v>Food</v>
      </c>
      <c r="U10500" t="str">
        <f>MID(R10500, Q10500,LEN(R10500))</f>
        <v>Meats</v>
      </c>
      <c r="V10500" t="s">
        <v>31</v>
      </c>
    </row>
    <row r="10501" spans="1:22" x14ac:dyDescent="0.35">
      <c r="A10501" t="s">
        <v>18379</v>
      </c>
      <c r="B10501" s="1">
        <v>45401</v>
      </c>
      <c r="C10501" t="s">
        <v>27</v>
      </c>
      <c r="D10501" t="s">
        <v>8177</v>
      </c>
      <c r="E10501" t="s">
        <v>517</v>
      </c>
      <c r="F10501" t="s">
        <v>518</v>
      </c>
      <c r="G10501" t="s">
        <v>21</v>
      </c>
      <c r="H10501" t="s">
        <v>71</v>
      </c>
      <c r="I10501" t="s">
        <v>8178</v>
      </c>
      <c r="J10501" t="s">
        <v>8179</v>
      </c>
      <c r="K10501" s="9" t="s">
        <v>8180</v>
      </c>
      <c r="L10501" t="s">
        <v>4227</v>
      </c>
      <c r="M10501">
        <v>4.99</v>
      </c>
      <c r="N10501">
        <v>1.4970000000000001</v>
      </c>
      <c r="O10501">
        <v>3</v>
      </c>
      <c r="P10501">
        <v>0.35</v>
      </c>
      <c r="Q10501">
        <f>IFERROR(SEARCH("-",R10501)+2, 1)</f>
        <v>8</v>
      </c>
      <c r="R10501" s="9" t="s">
        <v>8180</v>
      </c>
      <c r="S10501" s="9" t="b">
        <f>R10501&lt;&gt;K10501</f>
        <v>0</v>
      </c>
      <c r="T10501" t="str">
        <f xml:space="preserve"> TRIM( LEFT(R10501,  IFERROR(   SEARCH(" - ",R10501), LEN(R10501) )    ) )</f>
        <v>Food</v>
      </c>
      <c r="U10501" t="str">
        <f>MID(R10501, Q10501,LEN(R10501))</f>
        <v>Meat &amp; Seafood</v>
      </c>
      <c r="V10501" t="s">
        <v>71</v>
      </c>
    </row>
    <row r="10502" spans="1:22" x14ac:dyDescent="0.35">
      <c r="A10502" t="s">
        <v>7024</v>
      </c>
      <c r="B10502" s="1">
        <v>45734</v>
      </c>
      <c r="C10502" t="s">
        <v>27</v>
      </c>
      <c r="D10502" t="s">
        <v>913</v>
      </c>
      <c r="E10502" t="s">
        <v>517</v>
      </c>
      <c r="F10502" t="s">
        <v>518</v>
      </c>
      <c r="G10502" t="s">
        <v>21</v>
      </c>
      <c r="H10502" t="s">
        <v>40</v>
      </c>
      <c r="I10502" t="s">
        <v>3264</v>
      </c>
      <c r="J10502" t="s">
        <v>3265</v>
      </c>
      <c r="K10502" s="9" t="s">
        <v>205</v>
      </c>
      <c r="L10502" t="s">
        <v>3266</v>
      </c>
      <c r="M10502">
        <v>5.41</v>
      </c>
      <c r="N10502">
        <v>2.5960000000000001</v>
      </c>
      <c r="O10502">
        <v>11</v>
      </c>
      <c r="P10502">
        <v>0.06</v>
      </c>
      <c r="Q10502">
        <f>IFERROR(SEARCH("-",R10502)+2, 1)</f>
        <v>8</v>
      </c>
      <c r="R10502" s="9" t="s">
        <v>205</v>
      </c>
      <c r="S10502" s="9" t="b">
        <f>R10502&lt;&gt;K10502</f>
        <v>0</v>
      </c>
      <c r="T10502" t="str">
        <f xml:space="preserve"> TRIM( LEFT(R10502,  IFERROR(   SEARCH(" - ",R10502), LEN(R10502) )    ) )</f>
        <v>Food</v>
      </c>
      <c r="U10502" t="str">
        <f>MID(R10502, Q10502,LEN(R10502))</f>
        <v>Bakery</v>
      </c>
      <c r="V10502" t="s">
        <v>40</v>
      </c>
    </row>
    <row r="10503" spans="1:22" x14ac:dyDescent="0.35">
      <c r="A10503" t="s">
        <v>18347</v>
      </c>
      <c r="B10503" s="1">
        <v>45236</v>
      </c>
      <c r="C10503" t="s">
        <v>27</v>
      </c>
      <c r="D10503" t="s">
        <v>8311</v>
      </c>
      <c r="E10503" t="s">
        <v>517</v>
      </c>
      <c r="F10503" t="s">
        <v>518</v>
      </c>
      <c r="G10503" t="s">
        <v>21</v>
      </c>
      <c r="H10503" t="s">
        <v>260</v>
      </c>
      <c r="I10503" t="s">
        <v>8312</v>
      </c>
      <c r="J10503" t="s">
        <v>8313</v>
      </c>
      <c r="K10503" s="9" t="s">
        <v>217</v>
      </c>
      <c r="L10503" t="s">
        <v>608</v>
      </c>
      <c r="M10503">
        <v>399.99</v>
      </c>
      <c r="N10503">
        <v>119.997</v>
      </c>
      <c r="O10503">
        <v>19</v>
      </c>
      <c r="P10503">
        <v>0.06</v>
      </c>
      <c r="Q10503">
        <f>IFERROR(SEARCH("-",R10503)+2, 1)</f>
        <v>1</v>
      </c>
      <c r="R10503" s="9" t="s">
        <v>217</v>
      </c>
      <c r="S10503" s="9" t="b">
        <f>R10503&lt;&gt;K10503</f>
        <v>0</v>
      </c>
      <c r="T10503" t="str">
        <f xml:space="preserve"> TRIM( LEFT(R10503,  IFERROR(   SEARCH(" - ",R10503), LEN(R10503) )    ) )</f>
        <v>Outdoor</v>
      </c>
      <c r="U10503" t="str">
        <f>MID(R10503, Q10503,LEN(R10503))</f>
        <v>Outdoor</v>
      </c>
      <c r="V10503" t="s">
        <v>260</v>
      </c>
    </row>
    <row r="10504" spans="1:22" x14ac:dyDescent="0.35">
      <c r="A10504" t="s">
        <v>4370</v>
      </c>
      <c r="B10504" s="1">
        <v>45361</v>
      </c>
      <c r="C10504" t="s">
        <v>27</v>
      </c>
      <c r="D10504" t="s">
        <v>3298</v>
      </c>
      <c r="E10504" t="s">
        <v>517</v>
      </c>
      <c r="F10504" t="s">
        <v>518</v>
      </c>
      <c r="G10504" t="s">
        <v>21</v>
      </c>
      <c r="I10504" t="s">
        <v>3299</v>
      </c>
      <c r="J10504" t="s">
        <v>3300</v>
      </c>
      <c r="K10504" s="9" t="s">
        <v>1606</v>
      </c>
      <c r="L10504" t="s">
        <v>3301</v>
      </c>
      <c r="M10504">
        <v>3.99</v>
      </c>
      <c r="N10504">
        <v>1.1970000000000001</v>
      </c>
      <c r="O10504">
        <v>2</v>
      </c>
      <c r="P10504">
        <v>0.14000000000000001</v>
      </c>
      <c r="Q10504">
        <f>IFERROR(SEARCH("-",R10504)+2, 1)</f>
        <v>8</v>
      </c>
      <c r="R10504" s="9" t="s">
        <v>1606</v>
      </c>
      <c r="S10504" s="9" t="b">
        <f>R10504&lt;&gt;K10504</f>
        <v>0</v>
      </c>
      <c r="T10504" t="str">
        <f xml:space="preserve"> TRIM( LEFT(R10504,  IFERROR(   SEARCH(" - ",R10504), LEN(R10504) )    ) )</f>
        <v>Food</v>
      </c>
      <c r="U10504" t="str">
        <f>MID(R10504, Q10504,LEN(R10504))</f>
        <v>Vegetables</v>
      </c>
    </row>
    <row r="10505" spans="1:22" x14ac:dyDescent="0.35">
      <c r="A10505" t="s">
        <v>5233</v>
      </c>
      <c r="B10505" s="1">
        <v>45418</v>
      </c>
      <c r="C10505" t="s">
        <v>27</v>
      </c>
      <c r="D10505" t="s">
        <v>3315</v>
      </c>
      <c r="E10505" t="s">
        <v>517</v>
      </c>
      <c r="F10505" t="s">
        <v>518</v>
      </c>
      <c r="G10505" t="s">
        <v>21</v>
      </c>
      <c r="H10505" t="s">
        <v>164</v>
      </c>
      <c r="I10505" t="s">
        <v>3316</v>
      </c>
      <c r="J10505" t="s">
        <v>3317</v>
      </c>
      <c r="K10505" s="9" t="s">
        <v>74</v>
      </c>
      <c r="L10505" t="s">
        <v>1159</v>
      </c>
      <c r="M10505">
        <v>7.99</v>
      </c>
      <c r="N10505">
        <v>2.3969999999999998</v>
      </c>
      <c r="O10505">
        <v>16</v>
      </c>
      <c r="P10505">
        <v>0.36</v>
      </c>
      <c r="Q10505">
        <f>IFERROR(SEARCH("-",R10505)+2, 1)</f>
        <v>8</v>
      </c>
      <c r="R10505" s="9" t="s">
        <v>74</v>
      </c>
      <c r="S10505" s="9" t="b">
        <f>R10505&lt;&gt;K10505</f>
        <v>0</v>
      </c>
      <c r="T10505" t="str">
        <f xml:space="preserve"> TRIM( LEFT(R10505,  IFERROR(   SEARCH(" - ",R10505), LEN(R10505) )    ) )</f>
        <v>Food</v>
      </c>
      <c r="U10505" t="str">
        <f>MID(R10505, Q10505,LEN(R10505))</f>
        <v>Meat</v>
      </c>
      <c r="V10505" t="s">
        <v>164</v>
      </c>
    </row>
    <row r="10506" spans="1:22" x14ac:dyDescent="0.35">
      <c r="A10506" t="s">
        <v>10086</v>
      </c>
      <c r="B10506" s="1">
        <v>45297</v>
      </c>
      <c r="C10506" t="s">
        <v>27</v>
      </c>
      <c r="D10506" t="s">
        <v>10087</v>
      </c>
      <c r="E10506" t="s">
        <v>517</v>
      </c>
      <c r="F10506" t="s">
        <v>518</v>
      </c>
      <c r="G10506" t="s">
        <v>21</v>
      </c>
      <c r="H10506" t="s">
        <v>202</v>
      </c>
      <c r="I10506" t="s">
        <v>5218</v>
      </c>
      <c r="J10506" t="s">
        <v>5219</v>
      </c>
      <c r="K10506" s="9" t="s">
        <v>43</v>
      </c>
      <c r="L10506" t="s">
        <v>4140</v>
      </c>
      <c r="M10506">
        <v>25.99</v>
      </c>
      <c r="N10506">
        <v>9.9960000000000004</v>
      </c>
      <c r="O10506">
        <v>2</v>
      </c>
      <c r="P10506">
        <v>0.13</v>
      </c>
      <c r="Q10506">
        <f>IFERROR(SEARCH("-",R10506)+2, 1)</f>
        <v>1</v>
      </c>
      <c r="R10506" s="9" t="s">
        <v>43</v>
      </c>
      <c r="S10506" s="9" t="b">
        <f>R10506&lt;&gt;K10506</f>
        <v>0</v>
      </c>
      <c r="T10506" t="str">
        <f xml:space="preserve"> TRIM( LEFT(R10506,  IFERROR(   SEARCH(" - ",R10506), LEN(R10506) )    ) )</f>
        <v>Accessories</v>
      </c>
      <c r="U10506" t="str">
        <f>MID(R10506, Q10506,LEN(R10506))</f>
        <v>Accessories</v>
      </c>
      <c r="V10506" t="s">
        <v>202</v>
      </c>
    </row>
    <row r="10507" spans="1:22" x14ac:dyDescent="0.35">
      <c r="A10507" t="s">
        <v>4074</v>
      </c>
      <c r="B10507" s="1">
        <v>45449</v>
      </c>
      <c r="C10507" t="s">
        <v>27</v>
      </c>
      <c r="D10507" t="s">
        <v>4075</v>
      </c>
      <c r="E10507" t="s">
        <v>517</v>
      </c>
      <c r="F10507" t="s">
        <v>518</v>
      </c>
      <c r="G10507" t="s">
        <v>21</v>
      </c>
      <c r="H10507" t="s">
        <v>164</v>
      </c>
      <c r="I10507" t="s">
        <v>4076</v>
      </c>
      <c r="J10507" t="s">
        <v>4077</v>
      </c>
      <c r="K10507" s="9" t="s">
        <v>74</v>
      </c>
      <c r="L10507" t="s">
        <v>75</v>
      </c>
      <c r="M10507">
        <v>5.49</v>
      </c>
      <c r="N10507">
        <v>2.1960000000000002</v>
      </c>
      <c r="O10507">
        <v>20</v>
      </c>
      <c r="P10507">
        <v>0.18</v>
      </c>
      <c r="Q10507">
        <f>IFERROR(SEARCH("-",R10507)+2, 1)</f>
        <v>8</v>
      </c>
      <c r="R10507" s="9" t="s">
        <v>74</v>
      </c>
      <c r="S10507" s="9" t="b">
        <f>R10507&lt;&gt;K10507</f>
        <v>0</v>
      </c>
      <c r="T10507" t="str">
        <f xml:space="preserve"> TRIM( LEFT(R10507,  IFERROR(   SEARCH(" - ",R10507), LEN(R10507) )    ) )</f>
        <v>Food</v>
      </c>
      <c r="U10507" t="str">
        <f>MID(R10507, Q10507,LEN(R10507))</f>
        <v>Meat</v>
      </c>
      <c r="V10507" t="s">
        <v>164</v>
      </c>
    </row>
    <row r="10508" spans="1:22" x14ac:dyDescent="0.35">
      <c r="A10508" t="s">
        <v>8936</v>
      </c>
      <c r="B10508" s="1">
        <v>45622</v>
      </c>
      <c r="C10508" t="s">
        <v>27</v>
      </c>
      <c r="D10508" t="s">
        <v>7951</v>
      </c>
      <c r="E10508" t="s">
        <v>517</v>
      </c>
      <c r="F10508" t="s">
        <v>518</v>
      </c>
      <c r="G10508" t="s">
        <v>21</v>
      </c>
      <c r="H10508" t="s">
        <v>202</v>
      </c>
      <c r="I10508" t="s">
        <v>7952</v>
      </c>
      <c r="J10508" t="s">
        <v>7953</v>
      </c>
      <c r="K10508" s="9" t="s">
        <v>120</v>
      </c>
      <c r="L10508" t="s">
        <v>1840</v>
      </c>
      <c r="M10508">
        <v>2.99</v>
      </c>
      <c r="N10508">
        <v>0.89700000000000002</v>
      </c>
      <c r="O10508">
        <v>20</v>
      </c>
      <c r="P10508">
        <v>0.31</v>
      </c>
      <c r="Q10508">
        <f>IFERROR(SEARCH("-",R10508)+2, 1)</f>
        <v>8</v>
      </c>
      <c r="R10508" s="9" t="s">
        <v>120</v>
      </c>
      <c r="S10508" s="9" t="b">
        <f>R10508&lt;&gt;K10508</f>
        <v>0</v>
      </c>
      <c r="T10508" t="str">
        <f xml:space="preserve"> TRIM( LEFT(R10508,  IFERROR(   SEARCH(" - ",R10508), LEN(R10508) )    ) )</f>
        <v>Food</v>
      </c>
      <c r="U10508" t="str">
        <f>MID(R10508, Q10508,LEN(R10508))</f>
        <v>Grains</v>
      </c>
      <c r="V10508" t="s">
        <v>202</v>
      </c>
    </row>
    <row r="10509" spans="1:22" x14ac:dyDescent="0.35">
      <c r="A10509" t="s">
        <v>6431</v>
      </c>
      <c r="B10509" s="1">
        <v>45741</v>
      </c>
      <c r="C10509" t="s">
        <v>27</v>
      </c>
      <c r="D10509" t="s">
        <v>1774</v>
      </c>
      <c r="E10509" t="s">
        <v>517</v>
      </c>
      <c r="F10509" t="s">
        <v>518</v>
      </c>
      <c r="G10509" t="s">
        <v>21</v>
      </c>
      <c r="H10509" t="s">
        <v>49</v>
      </c>
      <c r="I10509" t="s">
        <v>4314</v>
      </c>
      <c r="J10509" t="s">
        <v>4315</v>
      </c>
      <c r="K10509" s="9" t="s">
        <v>58</v>
      </c>
      <c r="L10509" t="s">
        <v>4316</v>
      </c>
      <c r="M10509">
        <v>2.31</v>
      </c>
      <c r="N10509">
        <v>1.3560000000000001</v>
      </c>
      <c r="O10509">
        <v>15</v>
      </c>
      <c r="P10509">
        <v>0.14000000000000001</v>
      </c>
      <c r="Q10509">
        <f>IFERROR(SEARCH("-",R10509)+2, 1)</f>
        <v>8</v>
      </c>
      <c r="R10509" s="9" t="s">
        <v>58</v>
      </c>
      <c r="S10509" s="9" t="b">
        <f>R10509&lt;&gt;K10509</f>
        <v>0</v>
      </c>
      <c r="T10509" t="str">
        <f xml:space="preserve"> TRIM( LEFT(R10509,  IFERROR(   SEARCH(" - ",R10509), LEN(R10509) )    ) )</f>
        <v>Food</v>
      </c>
      <c r="U10509" t="str">
        <f>MID(R10509, Q10509,LEN(R10509))</f>
        <v>Produce</v>
      </c>
      <c r="V10509" t="s">
        <v>49</v>
      </c>
    </row>
    <row r="10510" spans="1:22" x14ac:dyDescent="0.35">
      <c r="A10510" t="s">
        <v>13440</v>
      </c>
      <c r="B10510" s="1">
        <v>44965</v>
      </c>
      <c r="C10510" t="s">
        <v>27</v>
      </c>
      <c r="D10510" t="s">
        <v>3858</v>
      </c>
      <c r="E10510" t="s">
        <v>517</v>
      </c>
      <c r="F10510" t="s">
        <v>518</v>
      </c>
      <c r="G10510" t="s">
        <v>21</v>
      </c>
      <c r="H10510" t="s">
        <v>179</v>
      </c>
      <c r="I10510" t="s">
        <v>3859</v>
      </c>
      <c r="J10510" t="s">
        <v>3860</v>
      </c>
      <c r="K10510" s="9" t="s">
        <v>1600</v>
      </c>
      <c r="L10510" t="s">
        <v>3860</v>
      </c>
      <c r="M10510">
        <v>34.14</v>
      </c>
      <c r="N10510">
        <v>9.9969999999999999</v>
      </c>
      <c r="O10510">
        <v>4</v>
      </c>
      <c r="P10510">
        <v>0.08</v>
      </c>
      <c r="Q10510">
        <f>IFERROR(SEARCH("-",R10510)+2, 1)</f>
        <v>12</v>
      </c>
      <c r="R10510" s="9" t="s">
        <v>1600</v>
      </c>
      <c r="S10510" s="9" t="b">
        <f>R10510&lt;&gt;K10510</f>
        <v>0</v>
      </c>
      <c r="T10510" t="str">
        <f xml:space="preserve"> TRIM( LEFT(R10510,  IFERROR(   SEARCH(" - ",R10510), LEN(R10510) )    ) )</f>
        <v>Clothing</v>
      </c>
      <c r="U10510" t="str">
        <f>MID(R10510, Q10510,LEN(R10510))</f>
        <v>Activewear</v>
      </c>
      <c r="V10510" t="s">
        <v>179</v>
      </c>
    </row>
    <row r="10511" spans="1:22" x14ac:dyDescent="0.35">
      <c r="A10511" t="s">
        <v>4452</v>
      </c>
      <c r="B10511" s="1">
        <v>45565</v>
      </c>
      <c r="C10511" t="s">
        <v>27</v>
      </c>
      <c r="D10511" t="s">
        <v>4453</v>
      </c>
      <c r="E10511" t="s">
        <v>517</v>
      </c>
      <c r="F10511" t="s">
        <v>518</v>
      </c>
      <c r="G10511" t="s">
        <v>21</v>
      </c>
      <c r="H10511" t="s">
        <v>40</v>
      </c>
      <c r="I10511" t="s">
        <v>4454</v>
      </c>
      <c r="J10511" t="s">
        <v>4455</v>
      </c>
      <c r="K10511" s="9" t="s">
        <v>284</v>
      </c>
      <c r="L10511" t="s">
        <v>2855</v>
      </c>
      <c r="M10511">
        <v>2.4900000000000002</v>
      </c>
      <c r="N10511">
        <v>0.996</v>
      </c>
      <c r="O10511">
        <v>7</v>
      </c>
      <c r="P10511">
        <v>0.1</v>
      </c>
      <c r="Q10511">
        <f>IFERROR(SEARCH("-",R10511)+2, 1)</f>
        <v>8</v>
      </c>
      <c r="R10511" s="9" t="s">
        <v>284</v>
      </c>
      <c r="S10511" s="9" t="b">
        <f>R10511&lt;&gt;K10511</f>
        <v>0</v>
      </c>
      <c r="T10511" t="str">
        <f xml:space="preserve"> TRIM( LEFT(R10511,  IFERROR(   SEARCH(" - ",R10511), LEN(R10511) )    ) )</f>
        <v>Food</v>
      </c>
      <c r="U10511" t="str">
        <f>MID(R10511, Q10511,LEN(R10511))</f>
        <v>Canned Goods</v>
      </c>
      <c r="V10511" t="s">
        <v>40</v>
      </c>
    </row>
    <row r="10512" spans="1:22" x14ac:dyDescent="0.35">
      <c r="A10512" t="s">
        <v>11645</v>
      </c>
      <c r="B10512" s="1">
        <v>45182</v>
      </c>
      <c r="C10512" t="s">
        <v>27</v>
      </c>
      <c r="D10512" t="s">
        <v>2852</v>
      </c>
      <c r="E10512" t="s">
        <v>517</v>
      </c>
      <c r="F10512" t="s">
        <v>518</v>
      </c>
      <c r="G10512" t="s">
        <v>21</v>
      </c>
      <c r="H10512" t="s">
        <v>49</v>
      </c>
      <c r="I10512" t="s">
        <v>2853</v>
      </c>
      <c r="J10512" t="s">
        <v>2854</v>
      </c>
      <c r="K10512" s="9" t="s">
        <v>284</v>
      </c>
      <c r="L10512" t="s">
        <v>2855</v>
      </c>
      <c r="M10512">
        <v>0.28999999999999998</v>
      </c>
      <c r="N10512">
        <v>-0.16300000000000001</v>
      </c>
      <c r="O10512">
        <v>17</v>
      </c>
      <c r="P10512">
        <v>0.08</v>
      </c>
      <c r="Q10512">
        <f>IFERROR(SEARCH("-",R10512)+2, 1)</f>
        <v>8</v>
      </c>
      <c r="R10512" s="9" t="s">
        <v>284</v>
      </c>
      <c r="S10512" s="9" t="b">
        <f>R10512&lt;&gt;K10512</f>
        <v>0</v>
      </c>
      <c r="T10512" t="str">
        <f xml:space="preserve"> TRIM( LEFT(R10512,  IFERROR(   SEARCH(" - ",R10512), LEN(R10512) )    ) )</f>
        <v>Food</v>
      </c>
      <c r="U10512" t="str">
        <f>MID(R10512, Q10512,LEN(R10512))</f>
        <v>Canned Goods</v>
      </c>
      <c r="V10512" t="s">
        <v>49</v>
      </c>
    </row>
    <row r="10513" spans="1:22" x14ac:dyDescent="0.35">
      <c r="A10513" t="s">
        <v>11785</v>
      </c>
      <c r="B10513" s="1">
        <v>44990</v>
      </c>
      <c r="C10513" t="s">
        <v>27</v>
      </c>
      <c r="D10513" t="s">
        <v>1032</v>
      </c>
      <c r="E10513" t="s">
        <v>517</v>
      </c>
      <c r="F10513" t="s">
        <v>518</v>
      </c>
      <c r="G10513" t="s">
        <v>21</v>
      </c>
      <c r="H10513" t="s">
        <v>260</v>
      </c>
      <c r="I10513" t="s">
        <v>1033</v>
      </c>
      <c r="J10513" t="s">
        <v>1034</v>
      </c>
      <c r="K10513" s="9" t="s">
        <v>1035</v>
      </c>
      <c r="L10513" t="s">
        <v>1036</v>
      </c>
      <c r="M10513">
        <v>28.99</v>
      </c>
      <c r="N10513">
        <v>8.4469999999999992</v>
      </c>
      <c r="O10513">
        <v>12</v>
      </c>
      <c r="P10513">
        <v>0.38</v>
      </c>
      <c r="Q10513">
        <f>IFERROR(SEARCH("-",R10513)+2, 1)</f>
        <v>12</v>
      </c>
      <c r="R10513" s="9" t="s">
        <v>1035</v>
      </c>
      <c r="S10513" s="9" t="b">
        <f>R10513&lt;&gt;K10513</f>
        <v>0</v>
      </c>
      <c r="T10513" t="str">
        <f xml:space="preserve"> TRIM( LEFT(R10513,  IFERROR(   SEARCH(" - ",R10513), LEN(R10513) )    ) )</f>
        <v>Clothing</v>
      </c>
      <c r="U10513" t="str">
        <f>MID(R10513, Q10513,LEN(R10513))</f>
        <v>Accessories</v>
      </c>
      <c r="V10513" t="s">
        <v>260</v>
      </c>
    </row>
    <row r="10514" spans="1:22" x14ac:dyDescent="0.35">
      <c r="A10514" t="s">
        <v>18965</v>
      </c>
      <c r="B10514" s="1">
        <v>45415</v>
      </c>
      <c r="C10514" t="s">
        <v>27</v>
      </c>
      <c r="D10514" t="s">
        <v>7175</v>
      </c>
      <c r="E10514" t="s">
        <v>517</v>
      </c>
      <c r="F10514" t="s">
        <v>518</v>
      </c>
      <c r="G10514" t="s">
        <v>21</v>
      </c>
      <c r="H10514" t="s">
        <v>164</v>
      </c>
      <c r="I10514" t="s">
        <v>7176</v>
      </c>
      <c r="J10514" t="s">
        <v>7177</v>
      </c>
      <c r="K10514" s="9" t="s">
        <v>7178</v>
      </c>
      <c r="L10514" t="s">
        <v>7179</v>
      </c>
      <c r="M10514">
        <v>79.989999999999995</v>
      </c>
      <c r="N10514">
        <v>23.997</v>
      </c>
      <c r="O10514">
        <v>12</v>
      </c>
      <c r="P10514">
        <v>0.36</v>
      </c>
      <c r="Q10514">
        <f>IFERROR(SEARCH("-",R10514)+2, 1)</f>
        <v>1</v>
      </c>
      <c r="R10514" s="9" t="s">
        <v>7178</v>
      </c>
      <c r="S10514" s="9" t="b">
        <f>R10514&lt;&gt;K10514</f>
        <v>0</v>
      </c>
      <c r="T10514" t="str">
        <f xml:space="preserve"> TRIM( LEFT(R10514,  IFERROR(   SEARCH(" - ",R10514), LEN(R10514) )    ) )</f>
        <v>Wearable Tech</v>
      </c>
      <c r="U10514" t="str">
        <f>MID(R10514, Q10514,LEN(R10514))</f>
        <v>Wearable Tech</v>
      </c>
      <c r="V10514" t="s">
        <v>164</v>
      </c>
    </row>
    <row r="10515" spans="1:22" x14ac:dyDescent="0.35">
      <c r="A10515" t="s">
        <v>3529</v>
      </c>
      <c r="B10515" s="1">
        <v>45427</v>
      </c>
      <c r="C10515" t="s">
        <v>27</v>
      </c>
      <c r="D10515" t="s">
        <v>3015</v>
      </c>
      <c r="E10515" t="s">
        <v>517</v>
      </c>
      <c r="F10515" t="s">
        <v>518</v>
      </c>
      <c r="G10515" t="s">
        <v>21</v>
      </c>
      <c r="H10515" t="s">
        <v>40</v>
      </c>
      <c r="I10515" t="s">
        <v>3016</v>
      </c>
      <c r="J10515" t="s">
        <v>3017</v>
      </c>
      <c r="K10515" s="9" t="s">
        <v>493</v>
      </c>
      <c r="L10515" t="s">
        <v>3018</v>
      </c>
      <c r="M10515">
        <v>3.49</v>
      </c>
      <c r="N10515">
        <v>1.0469999999999999</v>
      </c>
      <c r="O10515">
        <v>19</v>
      </c>
      <c r="P10515">
        <v>0.19</v>
      </c>
      <c r="Q10515">
        <f>IFERROR(SEARCH("-",R10515)+2, 1)</f>
        <v>8</v>
      </c>
      <c r="R10515" s="9" t="s">
        <v>493</v>
      </c>
      <c r="S10515" s="9" t="b">
        <f>R10515&lt;&gt;K10515</f>
        <v>0</v>
      </c>
      <c r="T10515" t="str">
        <f xml:space="preserve"> TRIM( LEFT(R10515,  IFERROR(   SEARCH(" - ",R10515), LEN(R10515) )    ) )</f>
        <v>Food</v>
      </c>
      <c r="U10515" t="str">
        <f>MID(R10515, Q10515,LEN(R10515))</f>
        <v>Beverages</v>
      </c>
      <c r="V10515" t="s">
        <v>40</v>
      </c>
    </row>
    <row r="10516" spans="1:22" x14ac:dyDescent="0.35">
      <c r="A10516" t="s">
        <v>18549</v>
      </c>
      <c r="B10516" s="1">
        <v>45278</v>
      </c>
      <c r="C10516" t="s">
        <v>27</v>
      </c>
      <c r="D10516" t="s">
        <v>8606</v>
      </c>
      <c r="E10516" t="s">
        <v>517</v>
      </c>
      <c r="F10516" t="s">
        <v>518</v>
      </c>
      <c r="I10516" t="s">
        <v>8607</v>
      </c>
      <c r="J10516" t="s">
        <v>8608</v>
      </c>
      <c r="K10516" s="9" t="s">
        <v>3111</v>
      </c>
      <c r="L10516" t="s">
        <v>3112</v>
      </c>
      <c r="M10516">
        <v>5.49</v>
      </c>
      <c r="N10516">
        <v>1.647</v>
      </c>
      <c r="O10516">
        <v>10</v>
      </c>
      <c r="P10516">
        <v>7.0000000000000007E-2</v>
      </c>
      <c r="Q10516">
        <f>IFERROR(SEARCH("-",R10516)+2, 1)</f>
        <v>8</v>
      </c>
      <c r="R10516" s="9" t="s">
        <v>3111</v>
      </c>
      <c r="S10516" s="9" t="b">
        <f>R10516&lt;&gt;K10516</f>
        <v>0</v>
      </c>
      <c r="T10516" t="str">
        <f xml:space="preserve"> TRIM( LEFT(R10516,  IFERROR(   SEARCH(" - ",R10516), LEN(R10516) )    ) )</f>
        <v>Food</v>
      </c>
      <c r="U10516" t="str">
        <f>MID(R10516, Q10516,LEN(R10516))</f>
        <v>Cheese</v>
      </c>
    </row>
    <row r="10517" spans="1:22" x14ac:dyDescent="0.35">
      <c r="A10517" t="s">
        <v>3210</v>
      </c>
      <c r="B10517" s="1">
        <v>45368</v>
      </c>
      <c r="C10517" t="s">
        <v>27</v>
      </c>
      <c r="D10517" t="s">
        <v>3211</v>
      </c>
      <c r="E10517" t="s">
        <v>517</v>
      </c>
      <c r="F10517" t="s">
        <v>518</v>
      </c>
      <c r="G10517" t="s">
        <v>21</v>
      </c>
      <c r="H10517" t="s">
        <v>31</v>
      </c>
      <c r="I10517" t="s">
        <v>3212</v>
      </c>
      <c r="J10517" t="s">
        <v>3213</v>
      </c>
      <c r="K10517" s="9" t="s">
        <v>1006</v>
      </c>
      <c r="L10517" t="s">
        <v>3214</v>
      </c>
      <c r="M10517">
        <v>3.99</v>
      </c>
      <c r="N10517">
        <v>1.5960000000000001</v>
      </c>
      <c r="O10517">
        <v>5</v>
      </c>
      <c r="P10517">
        <v>0.03</v>
      </c>
      <c r="Q10517">
        <f>IFERROR(SEARCH("-",R10517)+2, 1)</f>
        <v>8</v>
      </c>
      <c r="R10517" s="9" t="s">
        <v>1006</v>
      </c>
      <c r="S10517" s="9" t="b">
        <f>R10517&lt;&gt;K10517</f>
        <v>0</v>
      </c>
      <c r="T10517" t="str">
        <f xml:space="preserve"> TRIM( LEFT(R10517,  IFERROR(   SEARCH(" - ",R10517), LEN(R10517) )    ) )</f>
        <v>Food</v>
      </c>
      <c r="U10517" t="str">
        <f>MID(R10517, Q10517,LEN(R10517))</f>
        <v>Pasta</v>
      </c>
      <c r="V10517" t="s">
        <v>31</v>
      </c>
    </row>
    <row r="10518" spans="1:22" x14ac:dyDescent="0.35">
      <c r="A10518" t="s">
        <v>8975</v>
      </c>
      <c r="B10518" s="1">
        <v>45640</v>
      </c>
      <c r="C10518" t="s">
        <v>27</v>
      </c>
      <c r="D10518" t="s">
        <v>8742</v>
      </c>
      <c r="E10518" t="s">
        <v>517</v>
      </c>
      <c r="F10518" t="s">
        <v>518</v>
      </c>
      <c r="G10518" t="s">
        <v>21</v>
      </c>
      <c r="H10518" t="s">
        <v>164</v>
      </c>
      <c r="I10518" t="s">
        <v>8743</v>
      </c>
      <c r="J10518" t="s">
        <v>8744</v>
      </c>
      <c r="K10518" s="9" t="s">
        <v>43</v>
      </c>
      <c r="L10518" t="s">
        <v>3361</v>
      </c>
      <c r="M10518">
        <v>19.989999999999998</v>
      </c>
      <c r="N10518">
        <v>5.9969999999999999</v>
      </c>
      <c r="O10518">
        <v>1</v>
      </c>
      <c r="P10518">
        <v>7.0000000000000007E-2</v>
      </c>
      <c r="Q10518">
        <f>IFERROR(SEARCH("-",R10518)+2, 1)</f>
        <v>1</v>
      </c>
      <c r="R10518" s="9" t="s">
        <v>43</v>
      </c>
      <c r="S10518" s="9" t="b">
        <f>R10518&lt;&gt;K10518</f>
        <v>0</v>
      </c>
      <c r="T10518" t="str">
        <f xml:space="preserve"> TRIM( LEFT(R10518,  IFERROR(   SEARCH(" - ",R10518), LEN(R10518) )    ) )</f>
        <v>Accessories</v>
      </c>
      <c r="U10518" t="str">
        <f>MID(R10518, Q10518,LEN(R10518))</f>
        <v>Accessories</v>
      </c>
      <c r="V10518" t="s">
        <v>164</v>
      </c>
    </row>
    <row r="10519" spans="1:22" x14ac:dyDescent="0.35">
      <c r="A10519" t="s">
        <v>12163</v>
      </c>
      <c r="B10519" s="1">
        <v>45065</v>
      </c>
      <c r="C10519" t="s">
        <v>17</v>
      </c>
      <c r="D10519" t="s">
        <v>2824</v>
      </c>
      <c r="E10519" t="s">
        <v>517</v>
      </c>
      <c r="F10519" t="s">
        <v>518</v>
      </c>
      <c r="G10519" t="s">
        <v>21</v>
      </c>
      <c r="H10519" t="s">
        <v>260</v>
      </c>
      <c r="I10519" t="s">
        <v>2825</v>
      </c>
      <c r="J10519" t="s">
        <v>2826</v>
      </c>
      <c r="K10519" s="9" t="s">
        <v>391</v>
      </c>
      <c r="L10519" t="s">
        <v>2294</v>
      </c>
      <c r="M10519">
        <v>18.989999999999998</v>
      </c>
      <c r="N10519">
        <v>5.4470000000000001</v>
      </c>
      <c r="O10519">
        <v>1</v>
      </c>
      <c r="P10519">
        <v>0.13</v>
      </c>
      <c r="Q10519">
        <f>IFERROR(SEARCH("-",R10519)+2, 1)</f>
        <v>1</v>
      </c>
      <c r="R10519" s="9" t="s">
        <v>391</v>
      </c>
      <c r="S10519" s="9" t="b">
        <f>R10519&lt;&gt;K10519</f>
        <v>0</v>
      </c>
      <c r="T10519" t="str">
        <f xml:space="preserve"> TRIM( LEFT(R10519,  IFERROR(   SEARCH(" - ",R10519), LEN(R10519) )    ) )</f>
        <v>Kitchen</v>
      </c>
      <c r="U10519" t="str">
        <f>MID(R10519, Q10519,LEN(R10519))</f>
        <v>Kitchen</v>
      </c>
      <c r="V10519" t="s">
        <v>260</v>
      </c>
    </row>
    <row r="10520" spans="1:22" x14ac:dyDescent="0.35">
      <c r="A10520" t="s">
        <v>13603</v>
      </c>
      <c r="B10520" s="1">
        <v>45179</v>
      </c>
      <c r="C10520" t="s">
        <v>17</v>
      </c>
      <c r="D10520" t="s">
        <v>3823</v>
      </c>
      <c r="E10520" t="s">
        <v>517</v>
      </c>
      <c r="F10520" t="s">
        <v>518</v>
      </c>
      <c r="G10520" t="s">
        <v>21</v>
      </c>
      <c r="H10520" t="s">
        <v>78</v>
      </c>
      <c r="I10520" t="s">
        <v>3824</v>
      </c>
      <c r="J10520" t="s">
        <v>3825</v>
      </c>
      <c r="K10520" s="9" t="s">
        <v>98</v>
      </c>
      <c r="L10520" t="s">
        <v>437</v>
      </c>
      <c r="M10520">
        <v>2.94</v>
      </c>
      <c r="N10520">
        <v>1.016</v>
      </c>
      <c r="O10520">
        <v>14</v>
      </c>
      <c r="P10520">
        <v>0.19</v>
      </c>
      <c r="Q10520">
        <f>IFERROR(SEARCH("-",R10520)+2, 1)</f>
        <v>8</v>
      </c>
      <c r="R10520" s="9" t="s">
        <v>98</v>
      </c>
      <c r="S10520" s="9" t="b">
        <f>R10520&lt;&gt;K10520</f>
        <v>0</v>
      </c>
      <c r="T10520" t="str">
        <f xml:space="preserve"> TRIM( LEFT(R10520,  IFERROR(   SEARCH(" - ",R10520), LEN(R10520) )    ) )</f>
        <v>Food</v>
      </c>
      <c r="U10520" t="str">
        <f>MID(R10520, Q10520,LEN(R10520))</f>
        <v>Baking</v>
      </c>
      <c r="V10520" t="s">
        <v>78</v>
      </c>
    </row>
    <row r="10521" spans="1:22" x14ac:dyDescent="0.35">
      <c r="A10521" t="s">
        <v>17957</v>
      </c>
      <c r="B10521" s="1">
        <v>45527</v>
      </c>
      <c r="C10521" t="s">
        <v>17</v>
      </c>
      <c r="D10521" t="s">
        <v>8376</v>
      </c>
      <c r="E10521" t="s">
        <v>517</v>
      </c>
      <c r="F10521" t="s">
        <v>518</v>
      </c>
      <c r="G10521" t="s">
        <v>21</v>
      </c>
      <c r="H10521" t="s">
        <v>71</v>
      </c>
      <c r="I10521" t="s">
        <v>8377</v>
      </c>
      <c r="J10521" t="s">
        <v>8378</v>
      </c>
      <c r="K10521" s="9" t="s">
        <v>98</v>
      </c>
      <c r="L10521" t="s">
        <v>2740</v>
      </c>
      <c r="M10521">
        <v>6.99</v>
      </c>
      <c r="N10521">
        <v>2.097</v>
      </c>
      <c r="O10521">
        <v>4</v>
      </c>
      <c r="P10521">
        <v>0.28999999999999998</v>
      </c>
      <c r="Q10521">
        <f>IFERROR(SEARCH("-",R10521)+2, 1)</f>
        <v>8</v>
      </c>
      <c r="R10521" s="9" t="s">
        <v>98</v>
      </c>
      <c r="S10521" s="9" t="b">
        <f>R10521&lt;&gt;K10521</f>
        <v>0</v>
      </c>
      <c r="T10521" t="str">
        <f xml:space="preserve"> TRIM( LEFT(R10521,  IFERROR(   SEARCH(" - ",R10521), LEN(R10521) )    ) )</f>
        <v>Food</v>
      </c>
      <c r="U10521" t="str">
        <f>MID(R10521, Q10521,LEN(R10521))</f>
        <v>Baking</v>
      </c>
      <c r="V10521" t="s">
        <v>71</v>
      </c>
    </row>
    <row r="10522" spans="1:22" x14ac:dyDescent="0.35">
      <c r="A10522" t="s">
        <v>6297</v>
      </c>
      <c r="B10522" s="1">
        <v>45724</v>
      </c>
      <c r="C10522" t="s">
        <v>17</v>
      </c>
      <c r="D10522" t="s">
        <v>53</v>
      </c>
      <c r="E10522" t="s">
        <v>517</v>
      </c>
      <c r="F10522" t="s">
        <v>518</v>
      </c>
      <c r="G10522" t="s">
        <v>21</v>
      </c>
      <c r="I10522" t="s">
        <v>4860</v>
      </c>
      <c r="J10522" t="s">
        <v>4861</v>
      </c>
      <c r="K10522" s="9" t="s">
        <v>82</v>
      </c>
      <c r="L10522" t="s">
        <v>333</v>
      </c>
      <c r="M10522">
        <v>91.41</v>
      </c>
      <c r="N10522">
        <v>27.997</v>
      </c>
      <c r="O10522">
        <v>12</v>
      </c>
      <c r="P10522">
        <v>0.16</v>
      </c>
      <c r="Q10522">
        <f>IFERROR(SEARCH("-",R10522)+2, 1)</f>
        <v>1</v>
      </c>
      <c r="R10522" s="9" t="s">
        <v>82</v>
      </c>
      <c r="S10522" s="9" t="b">
        <f>R10522&lt;&gt;K10522</f>
        <v>0</v>
      </c>
      <c r="T10522" t="str">
        <f xml:space="preserve"> TRIM( LEFT(R10522,  IFERROR(   SEARCH(" - ",R10522), LEN(R10522) )    ) )</f>
        <v>Home</v>
      </c>
      <c r="U10522" t="str">
        <f>MID(R10522, Q10522,LEN(R10522))</f>
        <v>Home</v>
      </c>
    </row>
    <row r="10523" spans="1:22" x14ac:dyDescent="0.35">
      <c r="A10523" t="s">
        <v>13551</v>
      </c>
      <c r="B10523" s="1">
        <v>45197</v>
      </c>
      <c r="C10523" t="s">
        <v>17</v>
      </c>
      <c r="D10523" t="s">
        <v>3893</v>
      </c>
      <c r="E10523" t="s">
        <v>517</v>
      </c>
      <c r="F10523" t="s">
        <v>518</v>
      </c>
      <c r="G10523" t="s">
        <v>21</v>
      </c>
      <c r="H10523" t="s">
        <v>71</v>
      </c>
      <c r="I10523" t="s">
        <v>3894</v>
      </c>
      <c r="J10523" t="s">
        <v>3895</v>
      </c>
      <c r="K10523" s="9" t="s">
        <v>217</v>
      </c>
      <c r="L10523" t="s">
        <v>218</v>
      </c>
      <c r="M10523">
        <v>59.14</v>
      </c>
      <c r="N10523">
        <v>23.495999999999999</v>
      </c>
      <c r="O10523">
        <v>6</v>
      </c>
      <c r="P10523">
        <v>0</v>
      </c>
      <c r="Q10523">
        <f>IFERROR(SEARCH("-",R10523)+2, 1)</f>
        <v>1</v>
      </c>
      <c r="R10523" s="9" t="s">
        <v>217</v>
      </c>
      <c r="S10523" s="9" t="b">
        <f>R10523&lt;&gt;K10523</f>
        <v>0</v>
      </c>
      <c r="T10523" t="str">
        <f xml:space="preserve"> TRIM( LEFT(R10523,  IFERROR(   SEARCH(" - ",R10523), LEN(R10523) )    ) )</f>
        <v>Outdoor</v>
      </c>
      <c r="U10523" t="str">
        <f>MID(R10523, Q10523,LEN(R10523))</f>
        <v>Outdoor</v>
      </c>
      <c r="V10523" t="s">
        <v>71</v>
      </c>
    </row>
    <row r="10524" spans="1:22" x14ac:dyDescent="0.35">
      <c r="A10524" t="s">
        <v>14821</v>
      </c>
      <c r="B10524" s="1">
        <v>45206</v>
      </c>
      <c r="C10524" t="s">
        <v>17</v>
      </c>
      <c r="D10524" t="s">
        <v>7421</v>
      </c>
      <c r="E10524" t="s">
        <v>517</v>
      </c>
      <c r="F10524" t="s">
        <v>518</v>
      </c>
      <c r="G10524" t="s">
        <v>21</v>
      </c>
      <c r="H10524" t="s">
        <v>260</v>
      </c>
      <c r="I10524" t="s">
        <v>7422</v>
      </c>
      <c r="J10524" t="s">
        <v>7423</v>
      </c>
      <c r="K10524" s="9" t="s">
        <v>217</v>
      </c>
      <c r="L10524" t="s">
        <v>218</v>
      </c>
      <c r="M10524">
        <v>34.14</v>
      </c>
      <c r="N10524">
        <v>9.9969999999999999</v>
      </c>
      <c r="O10524">
        <v>7</v>
      </c>
      <c r="P10524">
        <v>0.27</v>
      </c>
      <c r="Q10524">
        <f>IFERROR(SEARCH("-",R10524)+2, 1)</f>
        <v>1</v>
      </c>
      <c r="R10524" s="9" t="s">
        <v>217</v>
      </c>
      <c r="S10524" s="9" t="b">
        <f>R10524&lt;&gt;K10524</f>
        <v>0</v>
      </c>
      <c r="T10524" t="str">
        <f xml:space="preserve"> TRIM( LEFT(R10524,  IFERROR(   SEARCH(" - ",R10524), LEN(R10524) )    ) )</f>
        <v>Outdoor</v>
      </c>
      <c r="U10524" t="str">
        <f>MID(R10524, Q10524,LEN(R10524))</f>
        <v>Outdoor</v>
      </c>
      <c r="V10524" t="s">
        <v>260</v>
      </c>
    </row>
    <row r="10525" spans="1:22" x14ac:dyDescent="0.35">
      <c r="A10525" t="s">
        <v>17028</v>
      </c>
      <c r="B10525" s="1">
        <v>45565</v>
      </c>
      <c r="C10525" t="s">
        <v>17</v>
      </c>
      <c r="D10525" t="s">
        <v>7682</v>
      </c>
      <c r="E10525" t="s">
        <v>517</v>
      </c>
      <c r="F10525" t="s">
        <v>518</v>
      </c>
      <c r="G10525" t="s">
        <v>21</v>
      </c>
      <c r="H10525" t="s">
        <v>260</v>
      </c>
      <c r="I10525" t="s">
        <v>7683</v>
      </c>
      <c r="J10525" t="s">
        <v>7684</v>
      </c>
      <c r="K10525" s="9" t="s">
        <v>24</v>
      </c>
      <c r="L10525" t="s">
        <v>1020</v>
      </c>
      <c r="M10525">
        <v>3.29</v>
      </c>
      <c r="N10525">
        <v>0.98699999999999999</v>
      </c>
      <c r="O10525">
        <v>7</v>
      </c>
      <c r="P10525">
        <v>0.21</v>
      </c>
      <c r="Q10525">
        <f>IFERROR(SEARCH("-",R10525)+2, 1)</f>
        <v>8</v>
      </c>
      <c r="R10525" s="9" t="s">
        <v>24</v>
      </c>
      <c r="S10525" s="9" t="b">
        <f>R10525&lt;&gt;K10525</f>
        <v>0</v>
      </c>
      <c r="T10525" t="str">
        <f xml:space="preserve"> TRIM( LEFT(R10525,  IFERROR(   SEARCH(" - ",R10525), LEN(R10525) )    ) )</f>
        <v>Food</v>
      </c>
      <c r="U10525" t="str">
        <f>MID(R10525, Q10525,LEN(R10525))</f>
        <v>Snacks</v>
      </c>
      <c r="V10525" t="s">
        <v>260</v>
      </c>
    </row>
    <row r="10526" spans="1:22" x14ac:dyDescent="0.35">
      <c r="A10526" t="s">
        <v>17242</v>
      </c>
      <c r="B10526" s="1">
        <v>45628</v>
      </c>
      <c r="C10526" t="s">
        <v>17</v>
      </c>
      <c r="D10526" t="s">
        <v>8122</v>
      </c>
      <c r="E10526" t="s">
        <v>517</v>
      </c>
      <c r="F10526" t="s">
        <v>518</v>
      </c>
      <c r="G10526" t="s">
        <v>21</v>
      </c>
      <c r="H10526" t="s">
        <v>202</v>
      </c>
      <c r="I10526" t="s">
        <v>8123</v>
      </c>
      <c r="J10526" t="s">
        <v>8124</v>
      </c>
      <c r="K10526" s="9" t="s">
        <v>513</v>
      </c>
      <c r="L10526" t="s">
        <v>1746</v>
      </c>
      <c r="M10526">
        <v>15.99</v>
      </c>
      <c r="N10526">
        <v>4.7969999999999997</v>
      </c>
      <c r="O10526">
        <v>10</v>
      </c>
      <c r="P10526">
        <v>0.38</v>
      </c>
      <c r="Q10526">
        <f>IFERROR(SEARCH("-",R10526)+2, 1)</f>
        <v>1</v>
      </c>
      <c r="R10526" s="9" t="s">
        <v>513</v>
      </c>
      <c r="S10526" s="9" t="b">
        <f>R10526&lt;&gt;K10526</f>
        <v>0</v>
      </c>
      <c r="T10526" t="str">
        <f xml:space="preserve"> TRIM( LEFT(R10526,  IFERROR(   SEARCH(" - ",R10526), LEN(R10526) )    ) )</f>
        <v>Fitness</v>
      </c>
      <c r="U10526" t="str">
        <f>MID(R10526, Q10526,LEN(R10526))</f>
        <v>Fitness</v>
      </c>
      <c r="V10526" t="s">
        <v>202</v>
      </c>
    </row>
    <row r="10527" spans="1:22" x14ac:dyDescent="0.35">
      <c r="A10527" t="s">
        <v>2720</v>
      </c>
      <c r="B10527" s="1">
        <v>45464</v>
      </c>
      <c r="C10527" t="s">
        <v>17</v>
      </c>
      <c r="D10527" t="s">
        <v>466</v>
      </c>
      <c r="E10527" t="s">
        <v>517</v>
      </c>
      <c r="F10527" t="s">
        <v>518</v>
      </c>
      <c r="G10527" t="s">
        <v>21</v>
      </c>
      <c r="H10527" t="s">
        <v>202</v>
      </c>
      <c r="I10527" t="s">
        <v>467</v>
      </c>
      <c r="J10527" t="s">
        <v>468</v>
      </c>
      <c r="K10527" s="9" t="s">
        <v>469</v>
      </c>
      <c r="L10527" t="s">
        <v>470</v>
      </c>
      <c r="M10527">
        <v>59.99</v>
      </c>
      <c r="N10527">
        <v>17.997</v>
      </c>
      <c r="O10527">
        <v>8</v>
      </c>
      <c r="P10527">
        <v>0.25</v>
      </c>
      <c r="Q10527">
        <f>IFERROR(SEARCH("-",R10527)+2, 1)</f>
        <v>12</v>
      </c>
      <c r="R10527" s="9" t="s">
        <v>469</v>
      </c>
      <c r="S10527" s="9" t="b">
        <f>R10527&lt;&gt;K10527</f>
        <v>0</v>
      </c>
      <c r="T10527" t="str">
        <f xml:space="preserve"> TRIM( LEFT(R10527,  IFERROR(   SEARCH(" - ",R10527), LEN(R10527) )    ) )</f>
        <v>Clothing</v>
      </c>
      <c r="U10527" t="str">
        <f>MID(R10527, Q10527,LEN(R10527))</f>
        <v>Dresses</v>
      </c>
      <c r="V10527" t="s">
        <v>202</v>
      </c>
    </row>
    <row r="10528" spans="1:22" x14ac:dyDescent="0.35">
      <c r="A10528" t="s">
        <v>13102</v>
      </c>
      <c r="B10528" s="1">
        <v>45266</v>
      </c>
      <c r="C10528" t="s">
        <v>17</v>
      </c>
      <c r="D10528" t="s">
        <v>4414</v>
      </c>
      <c r="E10528" t="s">
        <v>517</v>
      </c>
      <c r="F10528" t="s">
        <v>518</v>
      </c>
      <c r="G10528" t="s">
        <v>21</v>
      </c>
      <c r="H10528" t="s">
        <v>40</v>
      </c>
      <c r="I10528" t="s">
        <v>4415</v>
      </c>
      <c r="J10528" t="s">
        <v>4416</v>
      </c>
      <c r="K10528" s="9" t="s">
        <v>82</v>
      </c>
      <c r="L10528" t="s">
        <v>211</v>
      </c>
      <c r="M10528">
        <v>29.14</v>
      </c>
      <c r="N10528">
        <v>11.496</v>
      </c>
      <c r="O10528">
        <v>12</v>
      </c>
      <c r="P10528">
        <v>0.06</v>
      </c>
      <c r="Q10528">
        <f>IFERROR(SEARCH("-",R10528)+2, 1)</f>
        <v>1</v>
      </c>
      <c r="R10528" s="9" t="s">
        <v>82</v>
      </c>
      <c r="S10528" s="9" t="b">
        <f>R10528&lt;&gt;K10528</f>
        <v>0</v>
      </c>
      <c r="T10528" t="str">
        <f xml:space="preserve"> TRIM( LEFT(R10528,  IFERROR(   SEARCH(" - ",R10528), LEN(R10528) )    ) )</f>
        <v>Home</v>
      </c>
      <c r="U10528" t="str">
        <f>MID(R10528, Q10528,LEN(R10528))</f>
        <v>Home</v>
      </c>
      <c r="V10528" t="s">
        <v>40</v>
      </c>
    </row>
    <row r="10529" spans="1:22" x14ac:dyDescent="0.35">
      <c r="A10529" t="s">
        <v>9046</v>
      </c>
      <c r="B10529" s="1">
        <v>45516</v>
      </c>
      <c r="C10529" t="s">
        <v>17</v>
      </c>
      <c r="D10529" t="s">
        <v>7162</v>
      </c>
      <c r="E10529" t="s">
        <v>517</v>
      </c>
      <c r="F10529" t="s">
        <v>518</v>
      </c>
      <c r="G10529" t="s">
        <v>21</v>
      </c>
      <c r="H10529" t="s">
        <v>164</v>
      </c>
      <c r="I10529" t="s">
        <v>7163</v>
      </c>
      <c r="J10529" t="s">
        <v>7164</v>
      </c>
      <c r="K10529" s="9" t="s">
        <v>24</v>
      </c>
      <c r="L10529" t="s">
        <v>197</v>
      </c>
      <c r="M10529">
        <v>2.29</v>
      </c>
      <c r="N10529">
        <v>0.68700000000000006</v>
      </c>
      <c r="O10529">
        <v>12</v>
      </c>
      <c r="P10529">
        <v>0.21</v>
      </c>
      <c r="Q10529">
        <f>IFERROR(SEARCH("-",R10529)+2, 1)</f>
        <v>8</v>
      </c>
      <c r="R10529" s="9" t="s">
        <v>24</v>
      </c>
      <c r="S10529" s="9" t="b">
        <f>R10529&lt;&gt;K10529</f>
        <v>0</v>
      </c>
      <c r="T10529" t="str">
        <f xml:space="preserve"> TRIM( LEFT(R10529,  IFERROR(   SEARCH(" - ",R10529), LEN(R10529) )    ) )</f>
        <v>Food</v>
      </c>
      <c r="U10529" t="str">
        <f>MID(R10529, Q10529,LEN(R10529))</f>
        <v>Snacks</v>
      </c>
      <c r="V10529" t="s">
        <v>164</v>
      </c>
    </row>
    <row r="10530" spans="1:22" x14ac:dyDescent="0.35">
      <c r="A10530" t="s">
        <v>7752</v>
      </c>
      <c r="B10530" s="1">
        <v>45344</v>
      </c>
      <c r="C10530" t="s">
        <v>17</v>
      </c>
      <c r="D10530" t="s">
        <v>7753</v>
      </c>
      <c r="E10530" t="s">
        <v>517</v>
      </c>
      <c r="F10530" t="s">
        <v>518</v>
      </c>
      <c r="G10530" t="s">
        <v>21</v>
      </c>
      <c r="H10530" t="s">
        <v>49</v>
      </c>
      <c r="I10530" t="s">
        <v>7754</v>
      </c>
      <c r="J10530" t="s">
        <v>7755</v>
      </c>
      <c r="K10530" s="9" t="s">
        <v>391</v>
      </c>
      <c r="L10530" t="s">
        <v>4508</v>
      </c>
      <c r="M10530">
        <v>19.989999999999998</v>
      </c>
      <c r="N10530">
        <v>5.9969999999999999</v>
      </c>
      <c r="O10530">
        <v>13</v>
      </c>
      <c r="P10530">
        <v>0.06</v>
      </c>
      <c r="Q10530">
        <f>IFERROR(SEARCH("-",R10530)+2, 1)</f>
        <v>1</v>
      </c>
      <c r="R10530" s="9" t="s">
        <v>391</v>
      </c>
      <c r="S10530" s="9" t="b">
        <f>R10530&lt;&gt;K10530</f>
        <v>0</v>
      </c>
      <c r="T10530" t="str">
        <f xml:space="preserve"> TRIM( LEFT(R10530,  IFERROR(   SEARCH(" - ",R10530), LEN(R10530) )    ) )</f>
        <v>Kitchen</v>
      </c>
      <c r="U10530" t="str">
        <f>MID(R10530, Q10530,LEN(R10530))</f>
        <v>Kitchen</v>
      </c>
      <c r="V10530" t="s">
        <v>49</v>
      </c>
    </row>
    <row r="10531" spans="1:22" x14ac:dyDescent="0.35">
      <c r="A10531" t="s">
        <v>10684</v>
      </c>
      <c r="B10531" s="1">
        <v>45441</v>
      </c>
      <c r="C10531" t="s">
        <v>17</v>
      </c>
      <c r="D10531" t="s">
        <v>10685</v>
      </c>
      <c r="E10531" t="s">
        <v>517</v>
      </c>
      <c r="F10531" t="s">
        <v>518</v>
      </c>
      <c r="G10531" t="s">
        <v>21</v>
      </c>
      <c r="H10531" t="s">
        <v>40</v>
      </c>
      <c r="I10531" t="s">
        <v>5719</v>
      </c>
      <c r="J10531" t="s">
        <v>5720</v>
      </c>
      <c r="K10531" s="9" t="s">
        <v>793</v>
      </c>
      <c r="L10531" t="s">
        <v>5721</v>
      </c>
      <c r="M10531">
        <v>70.989999999999995</v>
      </c>
      <c r="N10531">
        <v>27.995999999999999</v>
      </c>
      <c r="O10531">
        <v>20</v>
      </c>
      <c r="P10531">
        <v>0.11</v>
      </c>
      <c r="Q10531">
        <f>IFERROR(SEARCH("-",R10531)+2, 1)</f>
        <v>1</v>
      </c>
      <c r="R10531" s="9" t="s">
        <v>793</v>
      </c>
      <c r="S10531" s="9" t="b">
        <f>R10531&lt;&gt;K10531</f>
        <v>0</v>
      </c>
      <c r="T10531" t="str">
        <f xml:space="preserve"> TRIM( LEFT(R10531,  IFERROR(   SEARCH(" - ",R10531), LEN(R10531) )    ) )</f>
        <v>Audio</v>
      </c>
      <c r="U10531" t="str">
        <f>MID(R10531, Q10531,LEN(R10531))</f>
        <v>Audio</v>
      </c>
      <c r="V10531" t="s">
        <v>40</v>
      </c>
    </row>
    <row r="10532" spans="1:22" x14ac:dyDescent="0.35">
      <c r="A10532" t="s">
        <v>10197</v>
      </c>
      <c r="B10532" s="1">
        <v>45585</v>
      </c>
      <c r="C10532" t="s">
        <v>17</v>
      </c>
      <c r="D10532" t="s">
        <v>10198</v>
      </c>
      <c r="E10532" t="s">
        <v>517</v>
      </c>
      <c r="F10532" t="s">
        <v>518</v>
      </c>
      <c r="G10532" t="s">
        <v>21</v>
      </c>
      <c r="H10532" t="s">
        <v>260</v>
      </c>
      <c r="I10532" t="s">
        <v>5203</v>
      </c>
      <c r="J10532" t="s">
        <v>5204</v>
      </c>
      <c r="K10532" s="9" t="s">
        <v>82</v>
      </c>
      <c r="L10532" t="s">
        <v>5205</v>
      </c>
      <c r="M10532">
        <v>13.99</v>
      </c>
      <c r="N10532">
        <v>3.8969999999999998</v>
      </c>
      <c r="O10532">
        <v>5</v>
      </c>
      <c r="P10532">
        <v>0.16</v>
      </c>
      <c r="Q10532">
        <f>IFERROR(SEARCH("-",R10532)+2, 1)</f>
        <v>1</v>
      </c>
      <c r="R10532" s="9" t="s">
        <v>82</v>
      </c>
      <c r="S10532" s="9" t="b">
        <f>R10532&lt;&gt;K10532</f>
        <v>0</v>
      </c>
      <c r="T10532" t="str">
        <f xml:space="preserve"> TRIM( LEFT(R10532,  IFERROR(   SEARCH(" - ",R10532), LEN(R10532) )    ) )</f>
        <v>Home</v>
      </c>
      <c r="U10532" t="str">
        <f>MID(R10532, Q10532,LEN(R10532))</f>
        <v>Home</v>
      </c>
      <c r="V10532" t="s">
        <v>260</v>
      </c>
    </row>
    <row r="10533" spans="1:22" x14ac:dyDescent="0.35">
      <c r="A10533" t="s">
        <v>7504</v>
      </c>
      <c r="B10533" s="1">
        <v>45332</v>
      </c>
      <c r="C10533" t="s">
        <v>17</v>
      </c>
      <c r="D10533" t="s">
        <v>7505</v>
      </c>
      <c r="E10533" t="s">
        <v>517</v>
      </c>
      <c r="F10533" t="s">
        <v>518</v>
      </c>
      <c r="G10533" t="s">
        <v>21</v>
      </c>
      <c r="H10533" t="s">
        <v>71</v>
      </c>
      <c r="I10533" t="s">
        <v>7506</v>
      </c>
      <c r="J10533" t="s">
        <v>7507</v>
      </c>
      <c r="K10533" s="9" t="s">
        <v>273</v>
      </c>
      <c r="L10533" t="s">
        <v>7508</v>
      </c>
      <c r="M10533">
        <v>29.99</v>
      </c>
      <c r="N10533">
        <v>8.9969999999999999</v>
      </c>
      <c r="O10533">
        <v>18</v>
      </c>
      <c r="P10533">
        <v>0.01</v>
      </c>
      <c r="Q10533">
        <f>IFERROR(SEARCH("-",R10533)+2, 1)</f>
        <v>1</v>
      </c>
      <c r="R10533" s="9" t="s">
        <v>273</v>
      </c>
      <c r="S10533" s="9" t="b">
        <f>R10533&lt;&gt;K10533</f>
        <v>0</v>
      </c>
      <c r="T10533" t="str">
        <f xml:space="preserve"> TRIM( LEFT(R10533,  IFERROR(   SEARCH(" - ",R10533), LEN(R10533) )    ) )</f>
        <v>Toys</v>
      </c>
      <c r="U10533" t="str">
        <f>MID(R10533, Q10533,LEN(R10533))</f>
        <v>Toys</v>
      </c>
      <c r="V10533" t="s">
        <v>71</v>
      </c>
    </row>
    <row r="10534" spans="1:22" x14ac:dyDescent="0.35">
      <c r="A10534" t="s">
        <v>11816</v>
      </c>
      <c r="B10534" s="1">
        <v>45018</v>
      </c>
      <c r="C10534" t="s">
        <v>17</v>
      </c>
      <c r="D10534" t="s">
        <v>802</v>
      </c>
      <c r="E10534" t="s">
        <v>517</v>
      </c>
      <c r="F10534" t="s">
        <v>518</v>
      </c>
      <c r="G10534" t="s">
        <v>21</v>
      </c>
      <c r="H10534" t="s">
        <v>49</v>
      </c>
      <c r="I10534" t="s">
        <v>803</v>
      </c>
      <c r="J10534" t="s">
        <v>804</v>
      </c>
      <c r="K10534" s="9" t="s">
        <v>391</v>
      </c>
      <c r="L10534" t="s">
        <v>805</v>
      </c>
      <c r="M10534">
        <v>18.989999999999998</v>
      </c>
      <c r="N10534">
        <v>5.4470000000000001</v>
      </c>
      <c r="O10534">
        <v>10</v>
      </c>
      <c r="P10534">
        <v>0.19</v>
      </c>
      <c r="Q10534">
        <f>IFERROR(SEARCH("-",R10534)+2, 1)</f>
        <v>1</v>
      </c>
      <c r="R10534" s="9" t="s">
        <v>391</v>
      </c>
      <c r="S10534" s="9" t="b">
        <f>R10534&lt;&gt;K10534</f>
        <v>0</v>
      </c>
      <c r="T10534" t="str">
        <f xml:space="preserve"> TRIM( LEFT(R10534,  IFERROR(   SEARCH(" - ",R10534), LEN(R10534) )    ) )</f>
        <v>Kitchen</v>
      </c>
      <c r="U10534" t="str">
        <f>MID(R10534, Q10534,LEN(R10534))</f>
        <v>Kitchen</v>
      </c>
      <c r="V10534" t="s">
        <v>49</v>
      </c>
    </row>
    <row r="10535" spans="1:22" x14ac:dyDescent="0.35">
      <c r="A10535" t="s">
        <v>6128</v>
      </c>
      <c r="B10535" s="1">
        <v>45707</v>
      </c>
      <c r="C10535" t="s">
        <v>17</v>
      </c>
      <c r="D10535" t="s">
        <v>154</v>
      </c>
      <c r="E10535" t="s">
        <v>517</v>
      </c>
      <c r="F10535" t="s">
        <v>518</v>
      </c>
      <c r="G10535" t="s">
        <v>21</v>
      </c>
      <c r="H10535" t="s">
        <v>31</v>
      </c>
      <c r="I10535" t="s">
        <v>5489</v>
      </c>
      <c r="J10535" t="s">
        <v>5490</v>
      </c>
      <c r="L10535" t="s">
        <v>1741</v>
      </c>
      <c r="M10535">
        <v>20.41</v>
      </c>
      <c r="N10535">
        <v>8.5960000000000001</v>
      </c>
      <c r="O10535">
        <v>10</v>
      </c>
      <c r="P10535">
        <v>0.04</v>
      </c>
      <c r="Q10535">
        <f>IFERROR(SEARCH("-",R10535)+2, 1)</f>
        <v>1</v>
      </c>
      <c r="R10535" s="9" t="s">
        <v>391</v>
      </c>
      <c r="S10535" s="9" t="b">
        <f>R10535&lt;&gt;K10535</f>
        <v>1</v>
      </c>
      <c r="T10535" t="str">
        <f xml:space="preserve"> TRIM( LEFT(R10535,  IFERROR(   SEARCH(" - ",R10535), LEN(R10535) )    ) )</f>
        <v>Kitchen</v>
      </c>
      <c r="U10535" t="str">
        <f>MID(R10535, Q10535,LEN(R10535))</f>
        <v>Kitchen</v>
      </c>
      <c r="V10535" t="s">
        <v>31</v>
      </c>
    </row>
    <row r="10536" spans="1:22" x14ac:dyDescent="0.35">
      <c r="A10536" t="s">
        <v>10958</v>
      </c>
      <c r="B10536" s="1">
        <v>45355</v>
      </c>
      <c r="C10536" t="s">
        <v>17</v>
      </c>
      <c r="D10536" t="s">
        <v>10959</v>
      </c>
      <c r="E10536" t="s">
        <v>517</v>
      </c>
      <c r="F10536" t="s">
        <v>518</v>
      </c>
      <c r="G10536" t="s">
        <v>21</v>
      </c>
      <c r="H10536" t="s">
        <v>179</v>
      </c>
      <c r="I10536" t="s">
        <v>3854</v>
      </c>
      <c r="J10536" t="s">
        <v>3855</v>
      </c>
      <c r="K10536" s="9" t="s">
        <v>128</v>
      </c>
      <c r="L10536" t="s">
        <v>3856</v>
      </c>
      <c r="M10536">
        <v>9.99</v>
      </c>
      <c r="N10536">
        <v>2.6970000000000001</v>
      </c>
      <c r="O10536">
        <v>7</v>
      </c>
      <c r="P10536">
        <v>0.18</v>
      </c>
      <c r="Q10536">
        <f>IFERROR(SEARCH("-",R10536)+2, 1)</f>
        <v>8</v>
      </c>
      <c r="R10536" s="9" t="s">
        <v>128</v>
      </c>
      <c r="S10536" s="9" t="b">
        <f>R10536&lt;&gt;K10536</f>
        <v>0</v>
      </c>
      <c r="T10536" t="str">
        <f xml:space="preserve"> TRIM( LEFT(R10536,  IFERROR(   SEARCH(" - ",R10536), LEN(R10536) )    ) )</f>
        <v>Food</v>
      </c>
      <c r="U10536" t="str">
        <f>MID(R10536, Q10536,LEN(R10536))</f>
        <v>Frozen Foods</v>
      </c>
      <c r="V10536" t="s">
        <v>179</v>
      </c>
    </row>
    <row r="10537" spans="1:22" x14ac:dyDescent="0.35">
      <c r="A10537" t="s">
        <v>17520</v>
      </c>
      <c r="B10537" s="1">
        <v>45470</v>
      </c>
      <c r="C10537" t="s">
        <v>17</v>
      </c>
      <c r="D10537" t="s">
        <v>7378</v>
      </c>
      <c r="E10537" t="s">
        <v>517</v>
      </c>
      <c r="F10537" t="s">
        <v>518</v>
      </c>
      <c r="G10537" t="s">
        <v>21</v>
      </c>
      <c r="H10537" t="s">
        <v>49</v>
      </c>
      <c r="I10537" t="s">
        <v>7379</v>
      </c>
      <c r="J10537" t="s">
        <v>7380</v>
      </c>
      <c r="K10537" s="9" t="s">
        <v>128</v>
      </c>
      <c r="L10537" t="s">
        <v>464</v>
      </c>
      <c r="M10537">
        <v>3.99</v>
      </c>
      <c r="N10537">
        <v>1.1970000000000001</v>
      </c>
      <c r="O10537">
        <v>18</v>
      </c>
      <c r="P10537">
        <v>0.38</v>
      </c>
      <c r="Q10537">
        <f>IFERROR(SEARCH("-",R10537)+2, 1)</f>
        <v>8</v>
      </c>
      <c r="R10537" s="9" t="s">
        <v>128</v>
      </c>
      <c r="S10537" s="9" t="b">
        <f>R10537&lt;&gt;K10537</f>
        <v>0</v>
      </c>
      <c r="T10537" t="str">
        <f xml:space="preserve"> TRIM( LEFT(R10537,  IFERROR(   SEARCH(" - ",R10537), LEN(R10537) )    ) )</f>
        <v>Food</v>
      </c>
      <c r="U10537" t="str">
        <f>MID(R10537, Q10537,LEN(R10537))</f>
        <v>Frozen Foods</v>
      </c>
      <c r="V10537" t="s">
        <v>49</v>
      </c>
    </row>
    <row r="10538" spans="1:22" x14ac:dyDescent="0.35">
      <c r="A10538" t="s">
        <v>7771</v>
      </c>
      <c r="B10538" s="1">
        <v>45583</v>
      </c>
      <c r="C10538" t="s">
        <v>17</v>
      </c>
      <c r="D10538" t="s">
        <v>7772</v>
      </c>
      <c r="E10538" t="s">
        <v>517</v>
      </c>
      <c r="F10538" t="s">
        <v>518</v>
      </c>
      <c r="G10538" t="s">
        <v>21</v>
      </c>
      <c r="H10538" t="s">
        <v>164</v>
      </c>
      <c r="I10538" t="s">
        <v>7773</v>
      </c>
      <c r="J10538" t="s">
        <v>7774</v>
      </c>
      <c r="K10538" s="9" t="s">
        <v>3805</v>
      </c>
      <c r="L10538" t="s">
        <v>7775</v>
      </c>
      <c r="M10538">
        <v>89.99</v>
      </c>
      <c r="N10538">
        <v>26.997</v>
      </c>
      <c r="O10538">
        <v>14</v>
      </c>
      <c r="P10538">
        <v>0.33</v>
      </c>
      <c r="Q10538">
        <f>IFERROR(SEARCH("-",R10538)+2, 1)</f>
        <v>1</v>
      </c>
      <c r="R10538" s="9" t="s">
        <v>3805</v>
      </c>
      <c r="S10538" s="9" t="b">
        <f>R10538&lt;&gt;K10538</f>
        <v>0</v>
      </c>
      <c r="T10538" t="str">
        <f xml:space="preserve"> TRIM( LEFT(R10538,  IFERROR(   SEARCH(" - ",R10538), LEN(R10538) )    ) )</f>
        <v>Photography</v>
      </c>
      <c r="U10538" t="str">
        <f>MID(R10538, Q10538,LEN(R10538))</f>
        <v>Photography</v>
      </c>
      <c r="V10538" t="s">
        <v>164</v>
      </c>
    </row>
    <row r="10539" spans="1:22" x14ac:dyDescent="0.35">
      <c r="A10539" t="s">
        <v>11850</v>
      </c>
      <c r="B10539" s="1">
        <v>44935</v>
      </c>
      <c r="C10539" t="s">
        <v>17</v>
      </c>
      <c r="D10539" t="s">
        <v>855</v>
      </c>
      <c r="E10539" t="s">
        <v>517</v>
      </c>
      <c r="F10539" t="s">
        <v>518</v>
      </c>
      <c r="G10539" t="s">
        <v>21</v>
      </c>
      <c r="H10539" t="s">
        <v>164</v>
      </c>
      <c r="I10539" t="s">
        <v>856</v>
      </c>
      <c r="J10539" t="s">
        <v>857</v>
      </c>
      <c r="K10539" s="9" t="s">
        <v>858</v>
      </c>
      <c r="L10539" t="s">
        <v>859</v>
      </c>
      <c r="M10539">
        <v>13.99</v>
      </c>
      <c r="N10539">
        <v>3.9470000000000001</v>
      </c>
      <c r="O10539">
        <v>13</v>
      </c>
      <c r="P10539">
        <v>0.37</v>
      </c>
      <c r="Q10539">
        <f>IFERROR(SEARCH("-",R10539)+2, 1)</f>
        <v>1</v>
      </c>
      <c r="R10539" s="9" t="s">
        <v>858</v>
      </c>
      <c r="S10539" s="9" t="b">
        <f>R10539&lt;&gt;K10539</f>
        <v>0</v>
      </c>
      <c r="T10539" t="str">
        <f xml:space="preserve"> TRIM( LEFT(R10539,  IFERROR(   SEARCH(" - ",R10539), LEN(R10539) )    ) )</f>
        <v>Pets</v>
      </c>
      <c r="U10539" t="str">
        <f>MID(R10539, Q10539,LEN(R10539))</f>
        <v>Pets</v>
      </c>
      <c r="V10539" t="s">
        <v>164</v>
      </c>
    </row>
    <row r="10540" spans="1:22" x14ac:dyDescent="0.35">
      <c r="A10540" t="s">
        <v>8603</v>
      </c>
      <c r="B10540" s="1">
        <v>45428</v>
      </c>
      <c r="C10540" t="s">
        <v>17</v>
      </c>
      <c r="D10540" t="s">
        <v>7518</v>
      </c>
      <c r="E10540" t="s">
        <v>517</v>
      </c>
      <c r="F10540" t="s">
        <v>518</v>
      </c>
      <c r="G10540" t="s">
        <v>21</v>
      </c>
      <c r="H10540" t="s">
        <v>71</v>
      </c>
      <c r="I10540" t="s">
        <v>7519</v>
      </c>
      <c r="J10540" t="s">
        <v>7520</v>
      </c>
      <c r="K10540" s="9" t="s">
        <v>24</v>
      </c>
      <c r="L10540" t="s">
        <v>144</v>
      </c>
      <c r="M10540">
        <v>4.49</v>
      </c>
      <c r="N10540">
        <v>1.347</v>
      </c>
      <c r="O10540">
        <v>17</v>
      </c>
      <c r="P10540">
        <v>0.18</v>
      </c>
      <c r="Q10540">
        <f>IFERROR(SEARCH("-",R10540)+2, 1)</f>
        <v>8</v>
      </c>
      <c r="R10540" s="9" t="s">
        <v>24</v>
      </c>
      <c r="S10540" s="9" t="b">
        <f>R10540&lt;&gt;K10540</f>
        <v>0</v>
      </c>
      <c r="T10540" t="str">
        <f xml:space="preserve"> TRIM( LEFT(R10540,  IFERROR(   SEARCH(" - ",R10540), LEN(R10540) )    ) )</f>
        <v>Food</v>
      </c>
      <c r="U10540" t="str">
        <f>MID(R10540, Q10540,LEN(R10540))</f>
        <v>Snacks</v>
      </c>
      <c r="V10540" t="s">
        <v>71</v>
      </c>
    </row>
    <row r="10541" spans="1:22" x14ac:dyDescent="0.35">
      <c r="A10541" t="s">
        <v>9632</v>
      </c>
      <c r="B10541" s="1">
        <v>45646</v>
      </c>
      <c r="C10541" t="s">
        <v>17</v>
      </c>
      <c r="D10541" t="s">
        <v>9633</v>
      </c>
      <c r="E10541" t="s">
        <v>517</v>
      </c>
      <c r="F10541" t="s">
        <v>518</v>
      </c>
      <c r="G10541" t="s">
        <v>21</v>
      </c>
      <c r="H10541" t="s">
        <v>164</v>
      </c>
      <c r="I10541" t="s">
        <v>5762</v>
      </c>
      <c r="J10541" t="s">
        <v>5763</v>
      </c>
      <c r="K10541" s="9" t="s">
        <v>24</v>
      </c>
      <c r="L10541" t="s">
        <v>144</v>
      </c>
      <c r="M10541">
        <v>3.29</v>
      </c>
      <c r="N10541">
        <v>0.68700000000000006</v>
      </c>
      <c r="O10541">
        <v>6</v>
      </c>
      <c r="Q10541">
        <f>IFERROR(SEARCH("-",R10541)+2, 1)</f>
        <v>8</v>
      </c>
      <c r="R10541" s="9" t="s">
        <v>24</v>
      </c>
      <c r="S10541" s="9" t="b">
        <f>R10541&lt;&gt;K10541</f>
        <v>0</v>
      </c>
      <c r="T10541" t="str">
        <f xml:space="preserve"> TRIM( LEFT(R10541,  IFERROR(   SEARCH(" - ",R10541), LEN(R10541) )    ) )</f>
        <v>Food</v>
      </c>
      <c r="U10541" t="str">
        <f>MID(R10541, Q10541,LEN(R10541))</f>
        <v>Snacks</v>
      </c>
      <c r="V10541" t="s">
        <v>164</v>
      </c>
    </row>
    <row r="10542" spans="1:22" x14ac:dyDescent="0.35">
      <c r="A10542" t="s">
        <v>15562</v>
      </c>
      <c r="B10542" s="1">
        <v>45062</v>
      </c>
      <c r="C10542" t="s">
        <v>17</v>
      </c>
      <c r="D10542" t="s">
        <v>15563</v>
      </c>
      <c r="E10542" t="s">
        <v>517</v>
      </c>
      <c r="F10542" t="s">
        <v>518</v>
      </c>
      <c r="G10542" t="s">
        <v>21</v>
      </c>
      <c r="H10542" t="s">
        <v>71</v>
      </c>
      <c r="I10542" t="s">
        <v>4392</v>
      </c>
      <c r="J10542" t="s">
        <v>4393</v>
      </c>
      <c r="K10542" s="9" t="s">
        <v>398</v>
      </c>
      <c r="L10542" t="s">
        <v>399</v>
      </c>
      <c r="M10542">
        <v>1.24</v>
      </c>
      <c r="N10542">
        <v>0.34699999999999998</v>
      </c>
      <c r="O10542">
        <v>9</v>
      </c>
      <c r="P10542">
        <v>0.08</v>
      </c>
      <c r="Q10542">
        <f>IFERROR(SEARCH("-",R10542)+2, 1)</f>
        <v>8</v>
      </c>
      <c r="R10542" s="9" t="s">
        <v>398</v>
      </c>
      <c r="S10542" s="9" t="b">
        <f>R10542&lt;&gt;K10542</f>
        <v>0</v>
      </c>
      <c r="T10542" t="str">
        <f xml:space="preserve"> TRIM( LEFT(R10542,  IFERROR(   SEARCH(" - ",R10542), LEN(R10542) )    ) )</f>
        <v>Food</v>
      </c>
      <c r="U10542" t="str">
        <f>MID(R10542, Q10542,LEN(R10542))</f>
        <v>Spices</v>
      </c>
      <c r="V10542" t="s">
        <v>71</v>
      </c>
    </row>
    <row r="10543" spans="1:22" x14ac:dyDescent="0.35">
      <c r="A10543" t="s">
        <v>9488</v>
      </c>
      <c r="B10543" s="1">
        <v>45465</v>
      </c>
      <c r="C10543" t="s">
        <v>17</v>
      </c>
      <c r="D10543" t="s">
        <v>9489</v>
      </c>
      <c r="E10543" t="s">
        <v>517</v>
      </c>
      <c r="F10543" t="s">
        <v>518</v>
      </c>
      <c r="G10543" t="s">
        <v>21</v>
      </c>
      <c r="H10543" t="s">
        <v>260</v>
      </c>
      <c r="I10543" t="s">
        <v>5507</v>
      </c>
      <c r="J10543" t="s">
        <v>5508</v>
      </c>
      <c r="K10543" s="9" t="s">
        <v>2745</v>
      </c>
      <c r="L10543" t="s">
        <v>2746</v>
      </c>
      <c r="M10543">
        <v>100.99</v>
      </c>
      <c r="N10543">
        <v>29.997</v>
      </c>
      <c r="O10543">
        <v>14</v>
      </c>
      <c r="P10543">
        <v>0.13</v>
      </c>
      <c r="Q10543">
        <f>IFERROR(SEARCH("-",R10543)+2, 1)</f>
        <v>1</v>
      </c>
      <c r="R10543" s="9" t="s">
        <v>2745</v>
      </c>
      <c r="S10543" s="9" t="b">
        <f>R10543&lt;&gt;K10543</f>
        <v>0</v>
      </c>
      <c r="T10543" t="str">
        <f xml:space="preserve"> TRIM( LEFT(R10543,  IFERROR(   SEARCH(" - ",R10543), LEN(R10543) )    ) )</f>
        <v>Smart Home</v>
      </c>
      <c r="U10543" t="str">
        <f>MID(R10543, Q10543,LEN(R10543))</f>
        <v>Smart Home</v>
      </c>
      <c r="V10543" t="s">
        <v>260</v>
      </c>
    </row>
    <row r="10544" spans="1:22" x14ac:dyDescent="0.35">
      <c r="A10544" t="s">
        <v>1160</v>
      </c>
      <c r="B10544" s="1">
        <v>45632</v>
      </c>
      <c r="C10544" t="s">
        <v>17</v>
      </c>
      <c r="D10544" t="s">
        <v>582</v>
      </c>
      <c r="E10544" t="s">
        <v>517</v>
      </c>
      <c r="F10544" t="s">
        <v>518</v>
      </c>
      <c r="G10544" t="s">
        <v>21</v>
      </c>
      <c r="H10544" t="s">
        <v>40</v>
      </c>
      <c r="I10544" t="s">
        <v>585</v>
      </c>
      <c r="J10544" t="s">
        <v>586</v>
      </c>
      <c r="K10544" s="9" t="s">
        <v>82</v>
      </c>
      <c r="L10544" t="s">
        <v>83</v>
      </c>
      <c r="M10544">
        <v>9.99</v>
      </c>
      <c r="N10544">
        <v>2.9969999999999999</v>
      </c>
      <c r="O10544">
        <v>13</v>
      </c>
      <c r="P10544">
        <v>0.39</v>
      </c>
      <c r="Q10544">
        <f>IFERROR(SEARCH("-",R10544)+2, 1)</f>
        <v>1</v>
      </c>
      <c r="R10544" s="9" t="s">
        <v>82</v>
      </c>
      <c r="S10544" s="9" t="b">
        <f>R10544&lt;&gt;K10544</f>
        <v>0</v>
      </c>
      <c r="T10544" t="str">
        <f xml:space="preserve"> TRIM( LEFT(R10544,  IFERROR(   SEARCH(" - ",R10544), LEN(R10544) )    ) )</f>
        <v>Home</v>
      </c>
      <c r="U10544" t="str">
        <f>MID(R10544, Q10544,LEN(R10544))</f>
        <v>Home</v>
      </c>
      <c r="V10544" t="s">
        <v>40</v>
      </c>
    </row>
    <row r="10545" spans="1:22" x14ac:dyDescent="0.35">
      <c r="A10545" t="s">
        <v>7031</v>
      </c>
      <c r="B10545" s="1">
        <v>45687</v>
      </c>
      <c r="C10545" t="s">
        <v>17</v>
      </c>
      <c r="D10545" t="s">
        <v>2550</v>
      </c>
      <c r="E10545" t="s">
        <v>517</v>
      </c>
      <c r="F10545" t="s">
        <v>518</v>
      </c>
      <c r="G10545" t="s">
        <v>21</v>
      </c>
      <c r="H10545" t="s">
        <v>31</v>
      </c>
      <c r="I10545" t="s">
        <v>4302</v>
      </c>
      <c r="J10545" t="s">
        <v>4303</v>
      </c>
      <c r="K10545" s="9" t="s">
        <v>82</v>
      </c>
      <c r="L10545" t="s">
        <v>83</v>
      </c>
      <c r="M10545">
        <v>27.41</v>
      </c>
      <c r="N10545">
        <v>8.7970000000000006</v>
      </c>
      <c r="O10545">
        <v>17</v>
      </c>
      <c r="P10545">
        <v>0.19</v>
      </c>
      <c r="Q10545">
        <f>IFERROR(SEARCH("-",R10545)+2, 1)</f>
        <v>1</v>
      </c>
      <c r="R10545" s="9" t="s">
        <v>82</v>
      </c>
      <c r="S10545" s="9" t="b">
        <f>R10545&lt;&gt;K10545</f>
        <v>0</v>
      </c>
      <c r="T10545" t="str">
        <f xml:space="preserve"> TRIM( LEFT(R10545,  IFERROR(   SEARCH(" - ",R10545), LEN(R10545) )    ) )</f>
        <v>Home</v>
      </c>
      <c r="U10545" t="str">
        <f>MID(R10545, Q10545,LEN(R10545))</f>
        <v>Home</v>
      </c>
      <c r="V10545" t="s">
        <v>31</v>
      </c>
    </row>
    <row r="10546" spans="1:22" x14ac:dyDescent="0.35">
      <c r="A10546" t="s">
        <v>14457</v>
      </c>
      <c r="B10546" s="1">
        <v>45035</v>
      </c>
      <c r="C10546" t="s">
        <v>17</v>
      </c>
      <c r="D10546" t="s">
        <v>8320</v>
      </c>
      <c r="E10546" t="s">
        <v>517</v>
      </c>
      <c r="F10546" t="s">
        <v>518</v>
      </c>
      <c r="G10546" t="s">
        <v>21</v>
      </c>
      <c r="I10546" t="s">
        <v>8321</v>
      </c>
      <c r="J10546" t="s">
        <v>8322</v>
      </c>
      <c r="K10546" s="9" t="s">
        <v>513</v>
      </c>
      <c r="L10546" t="s">
        <v>521</v>
      </c>
      <c r="M10546">
        <v>39.14</v>
      </c>
      <c r="N10546">
        <v>11.497</v>
      </c>
      <c r="O10546">
        <v>13</v>
      </c>
      <c r="P10546">
        <v>0.14000000000000001</v>
      </c>
      <c r="Q10546">
        <f>IFERROR(SEARCH("-",R10546)+2, 1)</f>
        <v>1</v>
      </c>
      <c r="R10546" s="9" t="s">
        <v>513</v>
      </c>
      <c r="S10546" s="9" t="b">
        <f>R10546&lt;&gt;K10546</f>
        <v>0</v>
      </c>
      <c r="T10546" t="str">
        <f xml:space="preserve"> TRIM( LEFT(R10546,  IFERROR(   SEARCH(" - ",R10546), LEN(R10546) )    ) )</f>
        <v>Fitness</v>
      </c>
      <c r="U10546" t="str">
        <f>MID(R10546, Q10546,LEN(R10546))</f>
        <v>Fitness</v>
      </c>
    </row>
    <row r="10547" spans="1:22" x14ac:dyDescent="0.35">
      <c r="A10547" t="s">
        <v>12838</v>
      </c>
      <c r="B10547" s="1">
        <v>44971</v>
      </c>
      <c r="C10547" t="s">
        <v>17</v>
      </c>
      <c r="D10547" t="s">
        <v>12839</v>
      </c>
      <c r="E10547" t="s">
        <v>517</v>
      </c>
      <c r="F10547" t="s">
        <v>518</v>
      </c>
      <c r="G10547" t="s">
        <v>21</v>
      </c>
      <c r="H10547" t="s">
        <v>71</v>
      </c>
      <c r="I10547" t="s">
        <v>6257</v>
      </c>
      <c r="J10547" t="s">
        <v>6258</v>
      </c>
      <c r="K10547" s="9" t="s">
        <v>391</v>
      </c>
      <c r="L10547" t="s">
        <v>6259</v>
      </c>
      <c r="M10547">
        <v>10.14</v>
      </c>
      <c r="N10547">
        <v>3.8959999999999999</v>
      </c>
      <c r="O10547">
        <v>20</v>
      </c>
      <c r="P10547">
        <v>0.13</v>
      </c>
      <c r="Q10547">
        <f>IFERROR(SEARCH("-",R10547)+2, 1)</f>
        <v>1</v>
      </c>
      <c r="R10547" s="9" t="s">
        <v>391</v>
      </c>
      <c r="S10547" s="9" t="b">
        <f>R10547&lt;&gt;K10547</f>
        <v>0</v>
      </c>
      <c r="T10547" t="str">
        <f xml:space="preserve"> TRIM( LEFT(R10547,  IFERROR(   SEARCH(" - ",R10547), LEN(R10547) )    ) )</f>
        <v>Kitchen</v>
      </c>
      <c r="U10547" t="str">
        <f>MID(R10547, Q10547,LEN(R10547))</f>
        <v>Kitchen</v>
      </c>
      <c r="V10547" t="s">
        <v>71</v>
      </c>
    </row>
    <row r="10548" spans="1:22" x14ac:dyDescent="0.35">
      <c r="A10548" t="s">
        <v>18682</v>
      </c>
      <c r="B10548" s="1">
        <v>45265</v>
      </c>
      <c r="C10548" t="s">
        <v>17</v>
      </c>
      <c r="D10548" t="s">
        <v>8518</v>
      </c>
      <c r="E10548" t="s">
        <v>517</v>
      </c>
      <c r="F10548" t="s">
        <v>518</v>
      </c>
      <c r="G10548" t="s">
        <v>21</v>
      </c>
      <c r="H10548" t="s">
        <v>164</v>
      </c>
      <c r="I10548" t="s">
        <v>8519</v>
      </c>
      <c r="J10548" t="s">
        <v>8520</v>
      </c>
      <c r="K10548" s="9" t="s">
        <v>136</v>
      </c>
      <c r="L10548" t="s">
        <v>1946</v>
      </c>
      <c r="M10548">
        <v>19.989999999999998</v>
      </c>
      <c r="N10548">
        <v>5.9969999999999999</v>
      </c>
      <c r="O10548">
        <v>17</v>
      </c>
      <c r="P10548">
        <v>0.3</v>
      </c>
      <c r="Q10548">
        <f>IFERROR(SEARCH("-",R10548)+2, 1)</f>
        <v>1</v>
      </c>
      <c r="R10548" s="9" t="s">
        <v>136</v>
      </c>
      <c r="S10548" s="9" t="b">
        <f>R10548&lt;&gt;K10548</f>
        <v>0</v>
      </c>
      <c r="T10548" t="str">
        <f xml:space="preserve"> TRIM( LEFT(R10548,  IFERROR(   SEARCH(" - ",R10548), LEN(R10548) )    ) )</f>
        <v>Health</v>
      </c>
      <c r="U10548" t="str">
        <f>MID(R10548, Q10548,LEN(R10548))</f>
        <v>Health</v>
      </c>
      <c r="V10548" t="s">
        <v>164</v>
      </c>
    </row>
    <row r="10549" spans="1:22" x14ac:dyDescent="0.35">
      <c r="A10549" t="s">
        <v>2355</v>
      </c>
      <c r="B10549" s="1">
        <v>45639</v>
      </c>
      <c r="C10549" t="s">
        <v>17</v>
      </c>
      <c r="D10549" t="s">
        <v>2356</v>
      </c>
      <c r="E10549" t="s">
        <v>517</v>
      </c>
      <c r="F10549" t="s">
        <v>518</v>
      </c>
      <c r="G10549" t="s">
        <v>21</v>
      </c>
      <c r="H10549" t="s">
        <v>49</v>
      </c>
      <c r="I10549" t="s">
        <v>2357</v>
      </c>
      <c r="J10549" t="s">
        <v>2358</v>
      </c>
      <c r="K10549" s="9" t="s">
        <v>502</v>
      </c>
      <c r="L10549" t="s">
        <v>2155</v>
      </c>
      <c r="M10549">
        <v>39.99</v>
      </c>
      <c r="N10549">
        <v>11.997</v>
      </c>
      <c r="O10549">
        <v>14</v>
      </c>
      <c r="P10549">
        <v>0.06</v>
      </c>
      <c r="Q10549">
        <f>IFERROR(SEARCH("-",R10549)+2, 1)</f>
        <v>1</v>
      </c>
      <c r="R10549" s="9" t="s">
        <v>502</v>
      </c>
      <c r="S10549" s="9" t="b">
        <f>R10549&lt;&gt;K10549</f>
        <v>0</v>
      </c>
      <c r="T10549" t="str">
        <f xml:space="preserve"> TRIM( LEFT(R10549,  IFERROR(   SEARCH(" - ",R10549), LEN(R10549) )    ) )</f>
        <v>Office</v>
      </c>
      <c r="U10549" t="str">
        <f>MID(R10549, Q10549,LEN(R10549))</f>
        <v>Office</v>
      </c>
      <c r="V10549" t="s">
        <v>49</v>
      </c>
    </row>
    <row r="10550" spans="1:22" x14ac:dyDescent="0.35">
      <c r="A10550" t="s">
        <v>18990</v>
      </c>
      <c r="B10550" s="1">
        <v>45200</v>
      </c>
      <c r="C10550" t="s">
        <v>17</v>
      </c>
      <c r="D10550" t="s">
        <v>8509</v>
      </c>
      <c r="E10550" t="s">
        <v>517</v>
      </c>
      <c r="F10550" t="s">
        <v>518</v>
      </c>
      <c r="G10550" t="s">
        <v>21</v>
      </c>
      <c r="H10550" t="s">
        <v>164</v>
      </c>
      <c r="I10550" t="s">
        <v>8510</v>
      </c>
      <c r="J10550" t="s">
        <v>8511</v>
      </c>
      <c r="K10550" s="9" t="s">
        <v>43</v>
      </c>
      <c r="L10550" t="s">
        <v>2155</v>
      </c>
      <c r="M10550">
        <v>19.989999999999998</v>
      </c>
      <c r="N10550">
        <v>5.9969999999999999</v>
      </c>
      <c r="O10550">
        <v>13</v>
      </c>
      <c r="P10550">
        <v>0.3</v>
      </c>
      <c r="Q10550">
        <f>IFERROR(SEARCH("-",R10550)+2, 1)</f>
        <v>1</v>
      </c>
      <c r="R10550" s="9" t="s">
        <v>43</v>
      </c>
      <c r="S10550" s="9" t="b">
        <f>R10550&lt;&gt;K10550</f>
        <v>0</v>
      </c>
      <c r="T10550" t="str">
        <f xml:space="preserve"> TRIM( LEFT(R10550,  IFERROR(   SEARCH(" - ",R10550), LEN(R10550) )    ) )</f>
        <v>Accessories</v>
      </c>
      <c r="U10550" t="str">
        <f>MID(R10550, Q10550,LEN(R10550))</f>
        <v>Accessories</v>
      </c>
      <c r="V10550" t="s">
        <v>164</v>
      </c>
    </row>
    <row r="10551" spans="1:22" x14ac:dyDescent="0.35">
      <c r="A10551" t="s">
        <v>17659</v>
      </c>
      <c r="B10551" s="1">
        <v>45675</v>
      </c>
      <c r="C10551" t="s">
        <v>17</v>
      </c>
      <c r="D10551" t="s">
        <v>8258</v>
      </c>
      <c r="E10551" t="s">
        <v>517</v>
      </c>
      <c r="F10551" t="s">
        <v>518</v>
      </c>
      <c r="G10551" t="s">
        <v>21</v>
      </c>
      <c r="H10551" t="s">
        <v>179</v>
      </c>
      <c r="I10551" t="s">
        <v>8259</v>
      </c>
      <c r="J10551" t="s">
        <v>8260</v>
      </c>
      <c r="K10551" s="9" t="s">
        <v>502</v>
      </c>
      <c r="L10551" t="s">
        <v>1195</v>
      </c>
      <c r="M10551">
        <v>39.99</v>
      </c>
      <c r="N10551">
        <v>11.997</v>
      </c>
      <c r="O10551">
        <v>16</v>
      </c>
      <c r="P10551">
        <v>0.16</v>
      </c>
      <c r="Q10551">
        <f>IFERROR(SEARCH("-",R10551)+2, 1)</f>
        <v>1</v>
      </c>
      <c r="R10551" s="9" t="s">
        <v>502</v>
      </c>
      <c r="S10551" s="9" t="b">
        <f>R10551&lt;&gt;K10551</f>
        <v>0</v>
      </c>
      <c r="T10551" t="str">
        <f xml:space="preserve"> TRIM( LEFT(R10551,  IFERROR(   SEARCH(" - ",R10551), LEN(R10551) )    ) )</f>
        <v>Office</v>
      </c>
      <c r="U10551" t="str">
        <f>MID(R10551, Q10551,LEN(R10551))</f>
        <v>Office</v>
      </c>
      <c r="V10551" t="s">
        <v>179</v>
      </c>
    </row>
    <row r="10552" spans="1:22" x14ac:dyDescent="0.35">
      <c r="A10552" t="s">
        <v>14271</v>
      </c>
      <c r="B10552" s="1">
        <v>45198</v>
      </c>
      <c r="C10552" t="s">
        <v>17</v>
      </c>
      <c r="D10552" t="s">
        <v>8552</v>
      </c>
      <c r="E10552" t="s">
        <v>517</v>
      </c>
      <c r="F10552" t="s">
        <v>518</v>
      </c>
      <c r="G10552" t="s">
        <v>21</v>
      </c>
      <c r="H10552" t="s">
        <v>260</v>
      </c>
      <c r="I10552" t="s">
        <v>8553</v>
      </c>
      <c r="J10552" t="s">
        <v>8554</v>
      </c>
      <c r="K10552" s="9" t="s">
        <v>2581</v>
      </c>
      <c r="L10552" t="s">
        <v>3493</v>
      </c>
      <c r="M10552">
        <v>49.14</v>
      </c>
      <c r="N10552">
        <v>14.497</v>
      </c>
      <c r="O10552">
        <v>5</v>
      </c>
      <c r="P10552">
        <v>0.15</v>
      </c>
      <c r="Q10552">
        <f>IFERROR(SEARCH("-",R10552)+2, 1)</f>
        <v>1</v>
      </c>
      <c r="R10552" s="9" t="s">
        <v>2581</v>
      </c>
      <c r="S10552" s="9" t="b">
        <f>R10552&lt;&gt;K10552</f>
        <v>0</v>
      </c>
      <c r="T10552" t="str">
        <f xml:space="preserve"> TRIM( LEFT(R10552,  IFERROR(   SEARCH(" - ",R10552), LEN(R10552) )    ) )</f>
        <v>Clothing</v>
      </c>
      <c r="U10552" t="str">
        <f>MID(R10552, Q10552,LEN(R10552))</f>
        <v>Clothing</v>
      </c>
      <c r="V10552" t="s">
        <v>260</v>
      </c>
    </row>
    <row r="10553" spans="1:22" x14ac:dyDescent="0.35">
      <c r="A10553" t="s">
        <v>17105</v>
      </c>
      <c r="B10553" s="1">
        <v>45577</v>
      </c>
      <c r="C10553" t="s">
        <v>17</v>
      </c>
      <c r="D10553" t="s">
        <v>8777</v>
      </c>
      <c r="E10553" t="s">
        <v>517</v>
      </c>
      <c r="F10553" t="s">
        <v>518</v>
      </c>
      <c r="G10553" t="s">
        <v>21</v>
      </c>
      <c r="I10553" t="s">
        <v>8778</v>
      </c>
      <c r="J10553" t="s">
        <v>8779</v>
      </c>
      <c r="K10553" s="9" t="s">
        <v>442</v>
      </c>
      <c r="L10553" t="s">
        <v>7474</v>
      </c>
      <c r="M10553">
        <v>99.99</v>
      </c>
      <c r="N10553">
        <v>29.997</v>
      </c>
      <c r="O10553">
        <v>14</v>
      </c>
      <c r="P10553">
        <v>0.21</v>
      </c>
      <c r="Q10553">
        <f>IFERROR(SEARCH("-",R10553)+2, 1)</f>
        <v>1</v>
      </c>
      <c r="R10553" s="9" t="s">
        <v>442</v>
      </c>
      <c r="S10553" s="9" t="b">
        <f>R10553&lt;&gt;K10553</f>
        <v>0</v>
      </c>
      <c r="T10553" t="str">
        <f xml:space="preserve"> TRIM( LEFT(R10553,  IFERROR(   SEARCH(" - ",R10553), LEN(R10553) )    ) )</f>
        <v>Beauty</v>
      </c>
      <c r="U10553" t="str">
        <f>MID(R10553, Q10553,LEN(R10553))</f>
        <v>Beauty</v>
      </c>
    </row>
    <row r="10554" spans="1:22" x14ac:dyDescent="0.35">
      <c r="A10554" t="s">
        <v>11002</v>
      </c>
      <c r="B10554" s="1">
        <v>45352</v>
      </c>
      <c r="C10554" t="s">
        <v>17</v>
      </c>
      <c r="D10554" t="s">
        <v>11003</v>
      </c>
      <c r="E10554" t="s">
        <v>517</v>
      </c>
      <c r="F10554" t="s">
        <v>518</v>
      </c>
      <c r="G10554" t="s">
        <v>21</v>
      </c>
      <c r="H10554" t="s">
        <v>40</v>
      </c>
      <c r="I10554" t="s">
        <v>3675</v>
      </c>
      <c r="J10554" t="s">
        <v>3676</v>
      </c>
      <c r="K10554" s="9" t="s">
        <v>1273</v>
      </c>
      <c r="L10554" t="s">
        <v>3677</v>
      </c>
      <c r="M10554">
        <v>9.49</v>
      </c>
      <c r="N10554">
        <v>2.5470000000000002</v>
      </c>
      <c r="O10554">
        <v>1</v>
      </c>
      <c r="Q10554">
        <f>IFERROR(SEARCH("-",R10554)+2, 1)</f>
        <v>8</v>
      </c>
      <c r="R10554" s="9" t="s">
        <v>1273</v>
      </c>
      <c r="S10554" s="9" t="b">
        <f>R10554&lt;&gt;K10554</f>
        <v>0</v>
      </c>
      <c r="T10554" t="str">
        <f xml:space="preserve"> TRIM( LEFT(R10554,  IFERROR(   SEARCH(" - ",R10554), LEN(R10554) )    ) )</f>
        <v>Food</v>
      </c>
      <c r="U10554" t="str">
        <f>MID(R10554, Q10554,LEN(R10554))</f>
        <v>Meal Kits</v>
      </c>
      <c r="V10554" t="s">
        <v>40</v>
      </c>
    </row>
    <row r="10555" spans="1:22" x14ac:dyDescent="0.35">
      <c r="A10555" t="s">
        <v>11341</v>
      </c>
      <c r="B10555" s="1">
        <v>45613</v>
      </c>
      <c r="C10555" t="s">
        <v>17</v>
      </c>
      <c r="D10555" t="s">
        <v>11342</v>
      </c>
      <c r="E10555" t="s">
        <v>517</v>
      </c>
      <c r="F10555" t="s">
        <v>518</v>
      </c>
      <c r="G10555" t="s">
        <v>21</v>
      </c>
      <c r="H10555" t="s">
        <v>179</v>
      </c>
      <c r="I10555" t="s">
        <v>3471</v>
      </c>
      <c r="J10555" t="s">
        <v>3472</v>
      </c>
      <c r="K10555" s="9" t="s">
        <v>98</v>
      </c>
      <c r="L10555" t="s">
        <v>99</v>
      </c>
      <c r="M10555">
        <v>3.99</v>
      </c>
      <c r="N10555">
        <v>0.89700000000000002</v>
      </c>
      <c r="O10555">
        <v>11</v>
      </c>
      <c r="P10555">
        <v>0.19</v>
      </c>
      <c r="Q10555">
        <f>IFERROR(SEARCH("-",R10555)+2, 1)</f>
        <v>8</v>
      </c>
      <c r="R10555" s="9" t="s">
        <v>98</v>
      </c>
      <c r="S10555" s="9" t="b">
        <f>R10555&lt;&gt;K10555</f>
        <v>0</v>
      </c>
      <c r="T10555" t="str">
        <f xml:space="preserve"> TRIM( LEFT(R10555,  IFERROR(   SEARCH(" - ",R10555), LEN(R10555) )    ) )</f>
        <v>Food</v>
      </c>
      <c r="U10555" t="str">
        <f>MID(R10555, Q10555,LEN(R10555))</f>
        <v>Baking</v>
      </c>
      <c r="V10555" t="s">
        <v>179</v>
      </c>
    </row>
    <row r="10556" spans="1:22" x14ac:dyDescent="0.35">
      <c r="A10556" t="s">
        <v>7942</v>
      </c>
      <c r="B10556" s="1">
        <v>45582</v>
      </c>
      <c r="C10556" t="s">
        <v>17</v>
      </c>
      <c r="D10556" t="s">
        <v>7943</v>
      </c>
      <c r="E10556" t="s">
        <v>517</v>
      </c>
      <c r="F10556" t="s">
        <v>518</v>
      </c>
      <c r="G10556" t="s">
        <v>21</v>
      </c>
      <c r="H10556" t="s">
        <v>78</v>
      </c>
      <c r="I10556" t="s">
        <v>7944</v>
      </c>
      <c r="J10556" t="s">
        <v>7945</v>
      </c>
      <c r="K10556" s="9" t="s">
        <v>205</v>
      </c>
      <c r="L10556" t="s">
        <v>3266</v>
      </c>
      <c r="M10556">
        <v>3.49</v>
      </c>
      <c r="N10556">
        <v>1.0469999999999999</v>
      </c>
      <c r="O10556">
        <v>4</v>
      </c>
      <c r="P10556">
        <v>0.01</v>
      </c>
      <c r="Q10556">
        <f>IFERROR(SEARCH("-",R10556)+2, 1)</f>
        <v>8</v>
      </c>
      <c r="R10556" s="9" t="s">
        <v>205</v>
      </c>
      <c r="S10556" s="9" t="b">
        <f>R10556&lt;&gt;K10556</f>
        <v>0</v>
      </c>
      <c r="T10556" t="str">
        <f xml:space="preserve"> TRIM( LEFT(R10556,  IFERROR(   SEARCH(" - ",R10556), LEN(R10556) )    ) )</f>
        <v>Food</v>
      </c>
      <c r="U10556" t="str">
        <f>MID(R10556, Q10556,LEN(R10556))</f>
        <v>Bakery</v>
      </c>
      <c r="V10556" t="s">
        <v>78</v>
      </c>
    </row>
    <row r="10557" spans="1:22" x14ac:dyDescent="0.35">
      <c r="A10557" t="s">
        <v>6059</v>
      </c>
      <c r="B10557" s="1">
        <v>45734</v>
      </c>
      <c r="C10557" t="s">
        <v>17</v>
      </c>
      <c r="D10557" t="s">
        <v>614</v>
      </c>
      <c r="E10557" t="s">
        <v>517</v>
      </c>
      <c r="F10557" t="s">
        <v>518</v>
      </c>
      <c r="G10557" t="s">
        <v>21</v>
      </c>
      <c r="H10557" t="s">
        <v>49</v>
      </c>
      <c r="I10557" t="s">
        <v>3956</v>
      </c>
      <c r="J10557" t="s">
        <v>3957</v>
      </c>
      <c r="K10557" s="9" t="s">
        <v>493</v>
      </c>
      <c r="L10557" t="s">
        <v>3958</v>
      </c>
      <c r="M10557">
        <v>4.21</v>
      </c>
      <c r="N10557">
        <v>2.1160000000000001</v>
      </c>
      <c r="O10557">
        <v>9</v>
      </c>
      <c r="P10557">
        <v>0.16</v>
      </c>
      <c r="Q10557">
        <f>IFERROR(SEARCH("-",R10557)+2, 1)</f>
        <v>8</v>
      </c>
      <c r="R10557" s="9" t="s">
        <v>493</v>
      </c>
      <c r="S10557" s="9" t="b">
        <f>R10557&lt;&gt;K10557</f>
        <v>0</v>
      </c>
      <c r="T10557" t="str">
        <f xml:space="preserve"> TRIM( LEFT(R10557,  IFERROR(   SEARCH(" - ",R10557), LEN(R10557) )    ) )</f>
        <v>Food</v>
      </c>
      <c r="U10557" t="str">
        <f>MID(R10557, Q10557,LEN(R10557))</f>
        <v>Beverages</v>
      </c>
      <c r="V10557" t="s">
        <v>49</v>
      </c>
    </row>
    <row r="10558" spans="1:22" x14ac:dyDescent="0.35">
      <c r="A10558" t="s">
        <v>5930</v>
      </c>
      <c r="B10558" s="1">
        <v>45701</v>
      </c>
      <c r="C10558" t="s">
        <v>17</v>
      </c>
      <c r="D10558" t="s">
        <v>1300</v>
      </c>
      <c r="E10558" t="s">
        <v>517</v>
      </c>
      <c r="F10558" t="s">
        <v>518</v>
      </c>
      <c r="G10558" t="s">
        <v>21</v>
      </c>
      <c r="H10558" t="s">
        <v>31</v>
      </c>
      <c r="I10558" t="s">
        <v>4702</v>
      </c>
      <c r="J10558" t="s">
        <v>4703</v>
      </c>
      <c r="K10558" s="9" t="s">
        <v>1115</v>
      </c>
      <c r="L10558" t="s">
        <v>4065</v>
      </c>
      <c r="M10558">
        <v>51.41</v>
      </c>
      <c r="N10558">
        <v>20.995999999999999</v>
      </c>
      <c r="O10558">
        <v>3</v>
      </c>
      <c r="P10558">
        <v>0.05</v>
      </c>
      <c r="Q10558">
        <f>IFERROR(SEARCH("-",R10558)+2, 1)</f>
        <v>1</v>
      </c>
      <c r="R10558" s="9" t="s">
        <v>1115</v>
      </c>
      <c r="S10558" s="9" t="b">
        <f>R10558&lt;&gt;K10558</f>
        <v>0</v>
      </c>
      <c r="T10558" t="str">
        <f xml:space="preserve"> TRIM( LEFT(R10558,  IFERROR(   SEARCH(" - ",R10558), LEN(R10558) )    ) )</f>
        <v>Electronics</v>
      </c>
      <c r="U10558" t="str">
        <f>MID(R10558, Q10558,LEN(R10558))</f>
        <v>Electronics</v>
      </c>
      <c r="V10558" t="s">
        <v>31</v>
      </c>
    </row>
    <row r="10559" spans="1:22" x14ac:dyDescent="0.35">
      <c r="A10559" t="s">
        <v>9506</v>
      </c>
      <c r="B10559" s="1">
        <v>45422</v>
      </c>
      <c r="C10559" t="s">
        <v>17</v>
      </c>
      <c r="D10559" t="s">
        <v>9507</v>
      </c>
      <c r="E10559" t="s">
        <v>517</v>
      </c>
      <c r="F10559" t="s">
        <v>518</v>
      </c>
      <c r="G10559" t="s">
        <v>21</v>
      </c>
      <c r="H10559" t="s">
        <v>78</v>
      </c>
      <c r="I10559" t="s">
        <v>3695</v>
      </c>
      <c r="J10559" t="s">
        <v>3696</v>
      </c>
      <c r="K10559" s="9" t="s">
        <v>217</v>
      </c>
      <c r="L10559" t="s">
        <v>608</v>
      </c>
      <c r="M10559">
        <v>20.99</v>
      </c>
      <c r="N10559">
        <v>5.9969999999999999</v>
      </c>
      <c r="O10559">
        <v>11</v>
      </c>
      <c r="P10559">
        <v>0.08</v>
      </c>
      <c r="Q10559">
        <f>IFERROR(SEARCH("-",R10559)+2, 1)</f>
        <v>1</v>
      </c>
      <c r="R10559" s="9" t="s">
        <v>217</v>
      </c>
      <c r="S10559" s="9" t="b">
        <f>R10559&lt;&gt;K10559</f>
        <v>0</v>
      </c>
      <c r="T10559" t="str">
        <f xml:space="preserve"> TRIM( LEFT(R10559,  IFERROR(   SEARCH(" - ",R10559), LEN(R10559) )    ) )</f>
        <v>Outdoor</v>
      </c>
      <c r="U10559" t="str">
        <f>MID(R10559, Q10559,LEN(R10559))</f>
        <v>Outdoor</v>
      </c>
      <c r="V10559" t="s">
        <v>78</v>
      </c>
    </row>
    <row r="10560" spans="1:22" x14ac:dyDescent="0.35">
      <c r="A10560" t="s">
        <v>14695</v>
      </c>
      <c r="B10560" s="1">
        <v>45210</v>
      </c>
      <c r="C10560" t="s">
        <v>17</v>
      </c>
      <c r="D10560" t="s">
        <v>8014</v>
      </c>
      <c r="E10560" t="s">
        <v>517</v>
      </c>
      <c r="F10560" t="s">
        <v>518</v>
      </c>
      <c r="G10560" t="s">
        <v>21</v>
      </c>
      <c r="H10560" t="s">
        <v>260</v>
      </c>
      <c r="I10560" t="s">
        <v>8015</v>
      </c>
      <c r="J10560" t="s">
        <v>8016</v>
      </c>
      <c r="K10560" s="9" t="s">
        <v>217</v>
      </c>
      <c r="L10560" t="s">
        <v>608</v>
      </c>
      <c r="M10560">
        <v>59.14</v>
      </c>
      <c r="N10560">
        <v>17.497</v>
      </c>
      <c r="O10560">
        <v>15</v>
      </c>
      <c r="P10560">
        <v>0.26</v>
      </c>
      <c r="Q10560">
        <f>IFERROR(SEARCH("-",R10560)+2, 1)</f>
        <v>1</v>
      </c>
      <c r="R10560" s="9" t="s">
        <v>217</v>
      </c>
      <c r="S10560" s="9" t="b">
        <f>R10560&lt;&gt;K10560</f>
        <v>0</v>
      </c>
      <c r="T10560" t="str">
        <f xml:space="preserve"> TRIM( LEFT(R10560,  IFERROR(   SEARCH(" - ",R10560), LEN(R10560) )    ) )</f>
        <v>Outdoor</v>
      </c>
      <c r="U10560" t="str">
        <f>MID(R10560, Q10560,LEN(R10560))</f>
        <v>Outdoor</v>
      </c>
      <c r="V10560" t="s">
        <v>260</v>
      </c>
    </row>
    <row r="10561" spans="1:22" x14ac:dyDescent="0.35">
      <c r="A10561" t="s">
        <v>17667</v>
      </c>
      <c r="B10561" s="1">
        <v>45630</v>
      </c>
      <c r="C10561" t="s">
        <v>17</v>
      </c>
      <c r="D10561" t="s">
        <v>9219</v>
      </c>
      <c r="E10561" t="s">
        <v>517</v>
      </c>
      <c r="F10561" t="s">
        <v>518</v>
      </c>
      <c r="G10561" t="s">
        <v>21</v>
      </c>
      <c r="I10561" t="s">
        <v>9220</v>
      </c>
      <c r="J10561" t="s">
        <v>9221</v>
      </c>
      <c r="K10561" s="9" t="s">
        <v>136</v>
      </c>
      <c r="L10561" t="s">
        <v>982</v>
      </c>
      <c r="M10561">
        <v>39.99</v>
      </c>
      <c r="N10561">
        <v>11.997</v>
      </c>
      <c r="O10561">
        <v>8</v>
      </c>
      <c r="P10561">
        <v>0.36</v>
      </c>
      <c r="Q10561">
        <f>IFERROR(SEARCH("-",R10561)+2, 1)</f>
        <v>1</v>
      </c>
      <c r="R10561" s="9" t="s">
        <v>136</v>
      </c>
      <c r="S10561" s="9" t="b">
        <f>R10561&lt;&gt;K10561</f>
        <v>0</v>
      </c>
      <c r="T10561" t="str">
        <f xml:space="preserve"> TRIM( LEFT(R10561,  IFERROR(   SEARCH(" - ",R10561), LEN(R10561) )    ) )</f>
        <v>Health</v>
      </c>
      <c r="U10561" t="str">
        <f>MID(R10561, Q10561,LEN(R10561))</f>
        <v>Health</v>
      </c>
    </row>
    <row r="10562" spans="1:22" x14ac:dyDescent="0.35">
      <c r="A10562" t="s">
        <v>7851</v>
      </c>
      <c r="B10562" s="1">
        <v>45366</v>
      </c>
      <c r="C10562" t="s">
        <v>17</v>
      </c>
      <c r="D10562" t="s">
        <v>7852</v>
      </c>
      <c r="E10562" t="s">
        <v>517</v>
      </c>
      <c r="F10562" t="s">
        <v>518</v>
      </c>
      <c r="G10562" t="s">
        <v>21</v>
      </c>
      <c r="H10562" t="s">
        <v>49</v>
      </c>
      <c r="I10562" t="s">
        <v>7853</v>
      </c>
      <c r="J10562" t="s">
        <v>7854</v>
      </c>
      <c r="L10562" t="s">
        <v>982</v>
      </c>
      <c r="M10562">
        <v>59.99</v>
      </c>
      <c r="N10562">
        <v>17.997</v>
      </c>
      <c r="O10562">
        <v>4</v>
      </c>
      <c r="P10562">
        <v>0.32</v>
      </c>
      <c r="Q10562">
        <f>IFERROR(SEARCH("-",R10562)+2, 1)</f>
        <v>1</v>
      </c>
      <c r="R10562" s="9" t="s">
        <v>136</v>
      </c>
      <c r="S10562" s="9" t="b">
        <f>R10562&lt;&gt;K10562</f>
        <v>1</v>
      </c>
      <c r="T10562" t="str">
        <f xml:space="preserve"> TRIM( LEFT(R10562,  IFERROR(   SEARCH(" - ",R10562), LEN(R10562) )    ) )</f>
        <v>Health</v>
      </c>
      <c r="U10562" t="str">
        <f>MID(R10562, Q10562,LEN(R10562))</f>
        <v>Health</v>
      </c>
      <c r="V10562" t="s">
        <v>49</v>
      </c>
    </row>
    <row r="10563" spans="1:22" x14ac:dyDescent="0.35">
      <c r="A10563" t="s">
        <v>17131</v>
      </c>
      <c r="B10563" s="1">
        <v>45543</v>
      </c>
      <c r="C10563" t="s">
        <v>17</v>
      </c>
      <c r="D10563" t="s">
        <v>7787</v>
      </c>
      <c r="E10563" t="s">
        <v>517</v>
      </c>
      <c r="F10563" t="s">
        <v>518</v>
      </c>
      <c r="G10563" t="s">
        <v>21</v>
      </c>
      <c r="H10563" t="s">
        <v>71</v>
      </c>
      <c r="I10563" t="s">
        <v>7788</v>
      </c>
      <c r="J10563" t="s">
        <v>7789</v>
      </c>
      <c r="K10563" s="9" t="s">
        <v>858</v>
      </c>
      <c r="L10563" t="s">
        <v>3154</v>
      </c>
      <c r="M10563">
        <v>89.99</v>
      </c>
      <c r="N10563">
        <v>26.997</v>
      </c>
      <c r="O10563">
        <v>5</v>
      </c>
      <c r="Q10563">
        <f>IFERROR(SEARCH("-",R10563)+2, 1)</f>
        <v>1</v>
      </c>
      <c r="R10563" s="9" t="s">
        <v>858</v>
      </c>
      <c r="S10563" s="9" t="b">
        <f>R10563&lt;&gt;K10563</f>
        <v>0</v>
      </c>
      <c r="T10563" t="str">
        <f xml:space="preserve"> TRIM( LEFT(R10563,  IFERROR(   SEARCH(" - ",R10563), LEN(R10563) )    ) )</f>
        <v>Pets</v>
      </c>
      <c r="U10563" t="str">
        <f>MID(R10563, Q10563,LEN(R10563))</f>
        <v>Pets</v>
      </c>
      <c r="V10563" t="s">
        <v>71</v>
      </c>
    </row>
    <row r="10564" spans="1:22" x14ac:dyDescent="0.35">
      <c r="A10564" t="s">
        <v>9982</v>
      </c>
      <c r="B10564" s="1">
        <v>45540</v>
      </c>
      <c r="C10564" t="s">
        <v>17</v>
      </c>
      <c r="D10564" t="s">
        <v>9983</v>
      </c>
      <c r="E10564" t="s">
        <v>517</v>
      </c>
      <c r="F10564" t="s">
        <v>518</v>
      </c>
      <c r="G10564" t="s">
        <v>21</v>
      </c>
      <c r="H10564" t="s">
        <v>202</v>
      </c>
      <c r="I10564" t="s">
        <v>3885</v>
      </c>
      <c r="J10564" t="s">
        <v>3886</v>
      </c>
      <c r="K10564" s="9" t="s">
        <v>363</v>
      </c>
      <c r="L10564" t="s">
        <v>3887</v>
      </c>
      <c r="M10564">
        <v>15.99</v>
      </c>
      <c r="N10564">
        <v>5.9960000000000004</v>
      </c>
      <c r="O10564">
        <v>5</v>
      </c>
      <c r="P10564">
        <v>0.13</v>
      </c>
      <c r="Q10564">
        <f>IFERROR(SEARCH("-",R10564)+2, 1)</f>
        <v>1</v>
      </c>
      <c r="R10564" s="9" t="s">
        <v>363</v>
      </c>
      <c r="S10564" s="9" t="b">
        <f>R10564&lt;&gt;K10564</f>
        <v>0</v>
      </c>
      <c r="T10564" t="str">
        <f xml:space="preserve"> TRIM( LEFT(R10564,  IFERROR(   SEARCH(" - ",R10564), LEN(R10564) )    ) )</f>
        <v>Automotive</v>
      </c>
      <c r="U10564" t="str">
        <f>MID(R10564, Q10564,LEN(R10564))</f>
        <v>Automotive</v>
      </c>
      <c r="V10564" t="s">
        <v>202</v>
      </c>
    </row>
    <row r="10565" spans="1:22" x14ac:dyDescent="0.35">
      <c r="A10565" t="s">
        <v>9208</v>
      </c>
      <c r="B10565" s="1">
        <v>45499</v>
      </c>
      <c r="C10565" t="s">
        <v>17</v>
      </c>
      <c r="D10565" t="s">
        <v>7778</v>
      </c>
      <c r="E10565" t="s">
        <v>517</v>
      </c>
      <c r="F10565" t="s">
        <v>518</v>
      </c>
      <c r="G10565" t="s">
        <v>21</v>
      </c>
      <c r="H10565" t="s">
        <v>49</v>
      </c>
      <c r="I10565" t="s">
        <v>7779</v>
      </c>
      <c r="J10565" t="s">
        <v>7780</v>
      </c>
      <c r="K10565" s="9" t="s">
        <v>74</v>
      </c>
      <c r="L10565" t="s">
        <v>1473</v>
      </c>
      <c r="M10565">
        <v>5.49</v>
      </c>
      <c r="N10565">
        <v>1.647</v>
      </c>
      <c r="O10565">
        <v>13</v>
      </c>
      <c r="P10565">
        <v>0</v>
      </c>
      <c r="Q10565">
        <f>IFERROR(SEARCH("-",R10565)+2, 1)</f>
        <v>8</v>
      </c>
      <c r="R10565" s="9" t="s">
        <v>74</v>
      </c>
      <c r="S10565" s="9" t="b">
        <f>R10565&lt;&gt;K10565</f>
        <v>0</v>
      </c>
      <c r="T10565" t="str">
        <f xml:space="preserve"> TRIM( LEFT(R10565,  IFERROR(   SEARCH(" - ",R10565), LEN(R10565) )    ) )</f>
        <v>Food</v>
      </c>
      <c r="U10565" t="str">
        <f>MID(R10565, Q10565,LEN(R10565))</f>
        <v>Meat</v>
      </c>
      <c r="V10565" t="s">
        <v>49</v>
      </c>
    </row>
    <row r="10566" spans="1:22" x14ac:dyDescent="0.35">
      <c r="A10566" t="s">
        <v>10100</v>
      </c>
      <c r="B10566" s="1">
        <v>45345</v>
      </c>
      <c r="C10566" t="s">
        <v>17</v>
      </c>
      <c r="D10566" t="s">
        <v>10101</v>
      </c>
      <c r="E10566" t="s">
        <v>517</v>
      </c>
      <c r="F10566" t="s">
        <v>518</v>
      </c>
      <c r="H10566" t="s">
        <v>78</v>
      </c>
      <c r="I10566" t="s">
        <v>5198</v>
      </c>
      <c r="J10566" t="s">
        <v>5199</v>
      </c>
      <c r="K10566" s="9" t="s">
        <v>513</v>
      </c>
      <c r="L10566" t="s">
        <v>5200</v>
      </c>
      <c r="M10566">
        <v>30.99</v>
      </c>
      <c r="N10566">
        <v>8.9969999999999999</v>
      </c>
      <c r="O10566">
        <v>12</v>
      </c>
      <c r="P10566">
        <v>0.15</v>
      </c>
      <c r="Q10566">
        <f>IFERROR(SEARCH("-",R10566)+2, 1)</f>
        <v>1</v>
      </c>
      <c r="R10566" s="9" t="s">
        <v>513</v>
      </c>
      <c r="S10566" s="9" t="b">
        <f>R10566&lt;&gt;K10566</f>
        <v>0</v>
      </c>
      <c r="T10566" t="str">
        <f xml:space="preserve"> TRIM( LEFT(R10566,  IFERROR(   SEARCH(" - ",R10566), LEN(R10566) )    ) )</f>
        <v>Fitness</v>
      </c>
      <c r="U10566" t="str">
        <f>MID(R10566, Q10566,LEN(R10566))</f>
        <v>Fitness</v>
      </c>
      <c r="V10566" t="s">
        <v>78</v>
      </c>
    </row>
    <row r="10567" spans="1:22" x14ac:dyDescent="0.35">
      <c r="A10567" t="s">
        <v>10268</v>
      </c>
      <c r="B10567" s="1">
        <v>45320</v>
      </c>
      <c r="C10567" t="s">
        <v>17</v>
      </c>
      <c r="D10567" t="s">
        <v>10269</v>
      </c>
      <c r="E10567" t="s">
        <v>517</v>
      </c>
      <c r="F10567" t="s">
        <v>518</v>
      </c>
      <c r="G10567" t="s">
        <v>21</v>
      </c>
      <c r="H10567" t="s">
        <v>179</v>
      </c>
      <c r="I10567" t="s">
        <v>3062</v>
      </c>
      <c r="J10567" t="s">
        <v>3063</v>
      </c>
      <c r="K10567" s="9" t="s">
        <v>34</v>
      </c>
      <c r="L10567" t="s">
        <v>298</v>
      </c>
      <c r="M10567">
        <v>4.49</v>
      </c>
      <c r="N10567">
        <v>1.3959999999999999</v>
      </c>
      <c r="O10567">
        <v>19</v>
      </c>
      <c r="P10567">
        <v>7.0000000000000007E-2</v>
      </c>
      <c r="Q10567">
        <f>IFERROR(SEARCH("-",R10567)+2, 1)</f>
        <v>8</v>
      </c>
      <c r="R10567" s="9" t="s">
        <v>34</v>
      </c>
      <c r="S10567" s="9" t="b">
        <f>R10567&lt;&gt;K10567</f>
        <v>0</v>
      </c>
      <c r="T10567" t="str">
        <f xml:space="preserve"> TRIM( LEFT(R10567,  IFERROR(   SEARCH(" - ",R10567), LEN(R10567) )    ) )</f>
        <v>Food</v>
      </c>
      <c r="U10567" t="str">
        <f>MID(R10567, Q10567,LEN(R10567))</f>
        <v>Condiments</v>
      </c>
      <c r="V10567" t="s">
        <v>179</v>
      </c>
    </row>
    <row r="10568" spans="1:22" x14ac:dyDescent="0.35">
      <c r="A10568" t="s">
        <v>12945</v>
      </c>
      <c r="B10568" s="1">
        <v>45138</v>
      </c>
      <c r="C10568" t="s">
        <v>17</v>
      </c>
      <c r="D10568" t="s">
        <v>4453</v>
      </c>
      <c r="E10568" t="s">
        <v>517</v>
      </c>
      <c r="F10568" t="s">
        <v>518</v>
      </c>
      <c r="G10568" t="s">
        <v>21</v>
      </c>
      <c r="H10568" t="s">
        <v>71</v>
      </c>
      <c r="I10568" t="s">
        <v>4454</v>
      </c>
      <c r="J10568" t="s">
        <v>4455</v>
      </c>
      <c r="K10568" s="9" t="s">
        <v>284</v>
      </c>
      <c r="L10568" t="s">
        <v>2855</v>
      </c>
      <c r="M10568">
        <v>1.64</v>
      </c>
      <c r="N10568">
        <v>0.496</v>
      </c>
      <c r="O10568">
        <v>16</v>
      </c>
      <c r="P10568">
        <v>0.21</v>
      </c>
      <c r="Q10568">
        <f>IFERROR(SEARCH("-",R10568)+2, 1)</f>
        <v>8</v>
      </c>
      <c r="R10568" s="9" t="s">
        <v>284</v>
      </c>
      <c r="S10568" s="9" t="b">
        <f>R10568&lt;&gt;K10568</f>
        <v>0</v>
      </c>
      <c r="T10568" t="str">
        <f xml:space="preserve"> TRIM( LEFT(R10568,  IFERROR(   SEARCH(" - ",R10568), LEN(R10568) )    ) )</f>
        <v>Food</v>
      </c>
      <c r="U10568" t="str">
        <f>MID(R10568, Q10568,LEN(R10568))</f>
        <v>Canned Goods</v>
      </c>
      <c r="V10568" t="s">
        <v>71</v>
      </c>
    </row>
    <row r="10569" spans="1:22" x14ac:dyDescent="0.35">
      <c r="A10569" t="s">
        <v>17662</v>
      </c>
      <c r="B10569" s="1">
        <v>45505</v>
      </c>
      <c r="C10569" t="s">
        <v>17</v>
      </c>
      <c r="D10569" t="s">
        <v>9147</v>
      </c>
      <c r="E10569" t="s">
        <v>517</v>
      </c>
      <c r="F10569" t="s">
        <v>518</v>
      </c>
      <c r="G10569" t="s">
        <v>21</v>
      </c>
      <c r="H10569" t="s">
        <v>260</v>
      </c>
      <c r="I10569" t="s">
        <v>9148</v>
      </c>
      <c r="J10569" t="s">
        <v>9149</v>
      </c>
      <c r="K10569" s="9" t="s">
        <v>24</v>
      </c>
      <c r="L10569" t="s">
        <v>326</v>
      </c>
      <c r="M10569">
        <v>4.99</v>
      </c>
      <c r="N10569">
        <v>1.4970000000000001</v>
      </c>
      <c r="O10569">
        <v>5</v>
      </c>
      <c r="P10569">
        <v>0.36</v>
      </c>
      <c r="Q10569">
        <f>IFERROR(SEARCH("-",R10569)+2, 1)</f>
        <v>8</v>
      </c>
      <c r="R10569" s="9" t="s">
        <v>24</v>
      </c>
      <c r="S10569" s="9" t="b">
        <f>R10569&lt;&gt;K10569</f>
        <v>0</v>
      </c>
      <c r="T10569" t="str">
        <f xml:space="preserve"> TRIM( LEFT(R10569,  IFERROR(   SEARCH(" - ",R10569), LEN(R10569) )    ) )</f>
        <v>Food</v>
      </c>
      <c r="U10569" t="str">
        <f>MID(R10569, Q10569,LEN(R10569))</f>
        <v>Snacks</v>
      </c>
      <c r="V10569" t="s">
        <v>260</v>
      </c>
    </row>
    <row r="10570" spans="1:22" x14ac:dyDescent="0.35">
      <c r="A10570" t="s">
        <v>14662</v>
      </c>
      <c r="B10570" s="1">
        <v>45135</v>
      </c>
      <c r="C10570" t="s">
        <v>17</v>
      </c>
      <c r="D10570" t="s">
        <v>7368</v>
      </c>
      <c r="E10570" t="s">
        <v>517</v>
      </c>
      <c r="F10570" t="s">
        <v>518</v>
      </c>
      <c r="G10570" t="s">
        <v>21</v>
      </c>
      <c r="H10570" t="s">
        <v>202</v>
      </c>
      <c r="I10570" t="s">
        <v>7369</v>
      </c>
      <c r="J10570" t="s">
        <v>7370</v>
      </c>
      <c r="K10570" s="9" t="s">
        <v>120</v>
      </c>
      <c r="L10570" t="s">
        <v>7371</v>
      </c>
      <c r="M10570">
        <v>1.64</v>
      </c>
      <c r="N10570">
        <v>0.247</v>
      </c>
      <c r="O10570">
        <v>13</v>
      </c>
      <c r="P10570">
        <v>0.17</v>
      </c>
      <c r="Q10570">
        <f>IFERROR(SEARCH("-",R10570)+2, 1)</f>
        <v>8</v>
      </c>
      <c r="R10570" s="9" t="s">
        <v>120</v>
      </c>
      <c r="S10570" s="9" t="b">
        <f>R10570&lt;&gt;K10570</f>
        <v>0</v>
      </c>
      <c r="T10570" t="str">
        <f xml:space="preserve"> TRIM( LEFT(R10570,  IFERROR(   SEARCH(" - ",R10570), LEN(R10570) )    ) )</f>
        <v>Food</v>
      </c>
      <c r="U10570" t="str">
        <f>MID(R10570, Q10570,LEN(R10570))</f>
        <v>Grains</v>
      </c>
      <c r="V10570" t="s">
        <v>202</v>
      </c>
    </row>
    <row r="10571" spans="1:22" x14ac:dyDescent="0.35">
      <c r="A10571" t="s">
        <v>17377</v>
      </c>
      <c r="B10571" s="1">
        <v>45340</v>
      </c>
      <c r="C10571" t="s">
        <v>17</v>
      </c>
      <c r="D10571" t="s">
        <v>9294</v>
      </c>
      <c r="E10571" t="s">
        <v>517</v>
      </c>
      <c r="F10571" t="s">
        <v>518</v>
      </c>
      <c r="G10571" t="s">
        <v>21</v>
      </c>
      <c r="H10571" t="s">
        <v>78</v>
      </c>
      <c r="I10571" t="s">
        <v>9295</v>
      </c>
      <c r="J10571" t="s">
        <v>9296</v>
      </c>
      <c r="K10571" s="9" t="s">
        <v>398</v>
      </c>
      <c r="L10571" t="s">
        <v>3391</v>
      </c>
      <c r="M10571">
        <v>2.99</v>
      </c>
      <c r="N10571">
        <v>0.89700000000000002</v>
      </c>
      <c r="O10571">
        <v>17</v>
      </c>
      <c r="P10571">
        <v>0.28000000000000003</v>
      </c>
      <c r="Q10571">
        <f>IFERROR(SEARCH("-",R10571)+2, 1)</f>
        <v>8</v>
      </c>
      <c r="R10571" s="9" t="s">
        <v>398</v>
      </c>
      <c r="S10571" s="9" t="b">
        <f>R10571&lt;&gt;K10571</f>
        <v>0</v>
      </c>
      <c r="T10571" t="str">
        <f xml:space="preserve"> TRIM( LEFT(R10571,  IFERROR(   SEARCH(" - ",R10571), LEN(R10571) )    ) )</f>
        <v>Food</v>
      </c>
      <c r="U10571" t="str">
        <f>MID(R10571, Q10571,LEN(R10571))</f>
        <v>Spices</v>
      </c>
      <c r="V10571" t="s">
        <v>78</v>
      </c>
    </row>
    <row r="10572" spans="1:22" x14ac:dyDescent="0.35">
      <c r="A10572" t="s">
        <v>9707</v>
      </c>
      <c r="B10572" s="1">
        <v>45601</v>
      </c>
      <c r="C10572" t="s">
        <v>17</v>
      </c>
      <c r="D10572" t="s">
        <v>9708</v>
      </c>
      <c r="E10572" t="s">
        <v>517</v>
      </c>
      <c r="F10572" t="s">
        <v>518</v>
      </c>
      <c r="G10572" t="s">
        <v>21</v>
      </c>
      <c r="H10572" t="s">
        <v>78</v>
      </c>
      <c r="I10572" t="s">
        <v>5972</v>
      </c>
      <c r="J10572" t="s">
        <v>5973</v>
      </c>
      <c r="K10572" s="9" t="s">
        <v>3969</v>
      </c>
      <c r="L10572" t="s">
        <v>5974</v>
      </c>
      <c r="M10572">
        <v>35.99</v>
      </c>
      <c r="N10572">
        <v>13.996</v>
      </c>
      <c r="O10572">
        <v>12</v>
      </c>
      <c r="P10572">
        <v>0.14000000000000001</v>
      </c>
      <c r="Q10572">
        <f>IFERROR(SEARCH("-",R10572)+2, 1)</f>
        <v>1</v>
      </c>
      <c r="R10572" s="9" t="s">
        <v>3969</v>
      </c>
      <c r="S10572" s="9" t="b">
        <f>R10572&lt;&gt;K10572</f>
        <v>0</v>
      </c>
      <c r="T10572" t="str">
        <f xml:space="preserve"> TRIM( LEFT(R10572,  IFERROR(   SEARCH(" - ",R10572), LEN(R10572) )    ) )</f>
        <v>Bathroom</v>
      </c>
      <c r="U10572" t="str">
        <f>MID(R10572, Q10572,LEN(R10572))</f>
        <v>Bathroom</v>
      </c>
      <c r="V10572" t="s">
        <v>78</v>
      </c>
    </row>
    <row r="10573" spans="1:22" x14ac:dyDescent="0.35">
      <c r="A10573" t="s">
        <v>10869</v>
      </c>
      <c r="B10573" s="1">
        <v>45412</v>
      </c>
      <c r="C10573" t="s">
        <v>17</v>
      </c>
      <c r="D10573" t="s">
        <v>10870</v>
      </c>
      <c r="E10573" t="s">
        <v>517</v>
      </c>
      <c r="F10573" t="s">
        <v>518</v>
      </c>
      <c r="G10573" t="s">
        <v>21</v>
      </c>
      <c r="H10573" t="s">
        <v>202</v>
      </c>
      <c r="I10573" t="s">
        <v>6567</v>
      </c>
      <c r="J10573" t="s">
        <v>6568</v>
      </c>
      <c r="K10573" s="9" t="s">
        <v>391</v>
      </c>
      <c r="L10573" t="s">
        <v>392</v>
      </c>
      <c r="M10573">
        <v>20.99</v>
      </c>
      <c r="N10573">
        <v>7.9960000000000004</v>
      </c>
      <c r="O10573">
        <v>4</v>
      </c>
      <c r="P10573">
        <v>0.19</v>
      </c>
      <c r="Q10573">
        <f>IFERROR(SEARCH("-",R10573)+2, 1)</f>
        <v>1</v>
      </c>
      <c r="R10573" s="9" t="s">
        <v>391</v>
      </c>
      <c r="S10573" s="9" t="b">
        <f>R10573&lt;&gt;K10573</f>
        <v>0</v>
      </c>
      <c r="T10573" t="str">
        <f xml:space="preserve"> TRIM( LEFT(R10573,  IFERROR(   SEARCH(" - ",R10573), LEN(R10573) )    ) )</f>
        <v>Kitchen</v>
      </c>
      <c r="U10573" t="str">
        <f>MID(R10573, Q10573,LEN(R10573))</f>
        <v>Kitchen</v>
      </c>
      <c r="V10573" t="s">
        <v>202</v>
      </c>
    </row>
    <row r="10574" spans="1:22" x14ac:dyDescent="0.35">
      <c r="A10574" t="s">
        <v>17989</v>
      </c>
      <c r="B10574" s="1">
        <v>45694</v>
      </c>
      <c r="C10574" t="s">
        <v>17</v>
      </c>
      <c r="D10574" t="s">
        <v>7436</v>
      </c>
      <c r="E10574" t="s">
        <v>517</v>
      </c>
      <c r="F10574" t="s">
        <v>518</v>
      </c>
      <c r="G10574" t="s">
        <v>21</v>
      </c>
      <c r="H10574" t="s">
        <v>260</v>
      </c>
      <c r="I10574" t="s">
        <v>7437</v>
      </c>
      <c r="J10574" t="s">
        <v>7438</v>
      </c>
      <c r="K10574" s="9" t="s">
        <v>2745</v>
      </c>
      <c r="L10574" t="s">
        <v>5757</v>
      </c>
      <c r="M10574">
        <v>29.99</v>
      </c>
      <c r="N10574">
        <v>8.9969999999999999</v>
      </c>
      <c r="O10574">
        <v>7</v>
      </c>
      <c r="P10574">
        <v>0.09</v>
      </c>
      <c r="Q10574">
        <f>IFERROR(SEARCH("-",R10574)+2, 1)</f>
        <v>1</v>
      </c>
      <c r="R10574" s="9" t="s">
        <v>2745</v>
      </c>
      <c r="S10574" s="9" t="b">
        <f>R10574&lt;&gt;K10574</f>
        <v>0</v>
      </c>
      <c r="T10574" t="str">
        <f xml:space="preserve"> TRIM( LEFT(R10574,  IFERROR(   SEARCH(" - ",R10574), LEN(R10574) )    ) )</f>
        <v>Smart Home</v>
      </c>
      <c r="U10574" t="str">
        <f>MID(R10574, Q10574,LEN(R10574))</f>
        <v>Smart Home</v>
      </c>
      <c r="V10574" t="s">
        <v>260</v>
      </c>
    </row>
    <row r="10575" spans="1:22" x14ac:dyDescent="0.35">
      <c r="A10575" t="s">
        <v>4704</v>
      </c>
      <c r="B10575" s="1">
        <v>45651</v>
      </c>
      <c r="C10575" t="s">
        <v>17</v>
      </c>
      <c r="D10575" t="s">
        <v>4003</v>
      </c>
      <c r="E10575" t="s">
        <v>517</v>
      </c>
      <c r="F10575" t="s">
        <v>518</v>
      </c>
      <c r="G10575" t="s">
        <v>21</v>
      </c>
      <c r="H10575" t="s">
        <v>260</v>
      </c>
      <c r="I10575" t="s">
        <v>4004</v>
      </c>
      <c r="J10575" t="s">
        <v>4005</v>
      </c>
      <c r="K10575" s="9" t="s">
        <v>493</v>
      </c>
      <c r="L10575" t="s">
        <v>3018</v>
      </c>
      <c r="M10575">
        <v>4.49</v>
      </c>
      <c r="N10575">
        <v>1.796</v>
      </c>
      <c r="O10575">
        <v>17</v>
      </c>
      <c r="P10575">
        <v>0.25</v>
      </c>
      <c r="Q10575">
        <f>IFERROR(SEARCH("-",R10575)+2, 1)</f>
        <v>8</v>
      </c>
      <c r="R10575" s="9" t="s">
        <v>493</v>
      </c>
      <c r="S10575" s="9" t="b">
        <f>R10575&lt;&gt;K10575</f>
        <v>0</v>
      </c>
      <c r="T10575" t="str">
        <f xml:space="preserve"> TRIM( LEFT(R10575,  IFERROR(   SEARCH(" - ",R10575), LEN(R10575) )    ) )</f>
        <v>Food</v>
      </c>
      <c r="U10575" t="str">
        <f>MID(R10575, Q10575,LEN(R10575))</f>
        <v>Beverages</v>
      </c>
      <c r="V10575" t="s">
        <v>260</v>
      </c>
    </row>
    <row r="10576" spans="1:22" x14ac:dyDescent="0.35">
      <c r="A10576" t="s">
        <v>18784</v>
      </c>
      <c r="B10576" s="1">
        <v>45209</v>
      </c>
      <c r="C10576" t="s">
        <v>17</v>
      </c>
      <c r="D10576" t="s">
        <v>8372</v>
      </c>
      <c r="E10576" t="s">
        <v>517</v>
      </c>
      <c r="F10576" t="s">
        <v>518</v>
      </c>
      <c r="G10576" t="s">
        <v>21</v>
      </c>
      <c r="H10576" t="s">
        <v>260</v>
      </c>
      <c r="I10576" t="s">
        <v>8373</v>
      </c>
      <c r="J10576" t="s">
        <v>8374</v>
      </c>
      <c r="K10576" s="9" t="s">
        <v>284</v>
      </c>
      <c r="L10576" t="s">
        <v>2277</v>
      </c>
      <c r="M10576">
        <v>3.99</v>
      </c>
      <c r="N10576">
        <v>1.1970000000000001</v>
      </c>
      <c r="O10576">
        <v>3</v>
      </c>
      <c r="P10576">
        <v>0.38</v>
      </c>
      <c r="Q10576">
        <f>IFERROR(SEARCH("-",R10576)+2, 1)</f>
        <v>8</v>
      </c>
      <c r="R10576" s="9" t="s">
        <v>284</v>
      </c>
      <c r="S10576" s="9" t="b">
        <f>R10576&lt;&gt;K10576</f>
        <v>0</v>
      </c>
      <c r="T10576" t="str">
        <f xml:space="preserve"> TRIM( LEFT(R10576,  IFERROR(   SEARCH(" - ",R10576), LEN(R10576) )    ) )</f>
        <v>Food</v>
      </c>
      <c r="U10576" t="str">
        <f>MID(R10576, Q10576,LEN(R10576))</f>
        <v>Canned Goods</v>
      </c>
      <c r="V10576" t="s">
        <v>260</v>
      </c>
    </row>
    <row r="10577" spans="1:22" x14ac:dyDescent="0.35">
      <c r="A10577" t="s">
        <v>5371</v>
      </c>
      <c r="B10577" s="1">
        <v>45333</v>
      </c>
      <c r="C10577" t="s">
        <v>17</v>
      </c>
      <c r="D10577" t="s">
        <v>3108</v>
      </c>
      <c r="E10577" t="s">
        <v>517</v>
      </c>
      <c r="F10577" t="s">
        <v>518</v>
      </c>
      <c r="G10577" t="s">
        <v>21</v>
      </c>
      <c r="H10577" t="s">
        <v>260</v>
      </c>
      <c r="I10577" t="s">
        <v>3109</v>
      </c>
      <c r="J10577" t="s">
        <v>3110</v>
      </c>
      <c r="K10577" s="9" t="s">
        <v>3111</v>
      </c>
      <c r="L10577" t="s">
        <v>3112</v>
      </c>
      <c r="M10577">
        <v>8.99</v>
      </c>
      <c r="N10577">
        <v>3.5960000000000001</v>
      </c>
      <c r="O10577">
        <v>12</v>
      </c>
      <c r="P10577">
        <v>0.28000000000000003</v>
      </c>
      <c r="Q10577">
        <f>IFERROR(SEARCH("-",R10577)+2, 1)</f>
        <v>8</v>
      </c>
      <c r="R10577" s="9" t="s">
        <v>3111</v>
      </c>
      <c r="S10577" s="9" t="b">
        <f>R10577&lt;&gt;K10577</f>
        <v>0</v>
      </c>
      <c r="T10577" t="str">
        <f xml:space="preserve"> TRIM( LEFT(R10577,  IFERROR(   SEARCH(" - ",R10577), LEN(R10577) )    ) )</f>
        <v>Food</v>
      </c>
      <c r="U10577" t="str">
        <f>MID(R10577, Q10577,LEN(R10577))</f>
        <v>Cheese</v>
      </c>
      <c r="V10577" t="s">
        <v>260</v>
      </c>
    </row>
    <row r="10578" spans="1:22" x14ac:dyDescent="0.35">
      <c r="A10578" t="s">
        <v>6006</v>
      </c>
      <c r="B10578" s="1">
        <v>45674</v>
      </c>
      <c r="C10578" t="s">
        <v>17</v>
      </c>
      <c r="D10578" t="s">
        <v>6007</v>
      </c>
      <c r="E10578" t="s">
        <v>517</v>
      </c>
      <c r="F10578" t="s">
        <v>518</v>
      </c>
      <c r="G10578" t="s">
        <v>21</v>
      </c>
      <c r="H10578" t="s">
        <v>260</v>
      </c>
      <c r="I10578" t="s">
        <v>5383</v>
      </c>
      <c r="J10578" t="s">
        <v>5384</v>
      </c>
      <c r="K10578" s="9" t="s">
        <v>43</v>
      </c>
      <c r="L10578" t="s">
        <v>5385</v>
      </c>
      <c r="M10578">
        <v>26.41</v>
      </c>
      <c r="N10578">
        <v>10.996</v>
      </c>
      <c r="O10578">
        <v>2</v>
      </c>
      <c r="P10578">
        <v>0.08</v>
      </c>
      <c r="Q10578">
        <f>IFERROR(SEARCH("-",R10578)+2, 1)</f>
        <v>1</v>
      </c>
      <c r="R10578" s="9" t="s">
        <v>43</v>
      </c>
      <c r="S10578" s="9" t="b">
        <f>R10578&lt;&gt;K10578</f>
        <v>0</v>
      </c>
      <c r="T10578" t="str">
        <f xml:space="preserve"> TRIM( LEFT(R10578,  IFERROR(   SEARCH(" - ",R10578), LEN(R10578) )    ) )</f>
        <v>Accessories</v>
      </c>
      <c r="U10578" t="str">
        <f>MID(R10578, Q10578,LEN(R10578))</f>
        <v>Accessories</v>
      </c>
      <c r="V10578" t="s">
        <v>260</v>
      </c>
    </row>
    <row r="10579" spans="1:22" x14ac:dyDescent="0.35">
      <c r="A10579" t="s">
        <v>691</v>
      </c>
      <c r="B10579" s="1">
        <v>45643</v>
      </c>
      <c r="C10579" t="s">
        <v>27</v>
      </c>
      <c r="D10579" t="s">
        <v>692</v>
      </c>
      <c r="E10579" t="s">
        <v>421</v>
      </c>
      <c r="F10579" t="s">
        <v>422</v>
      </c>
      <c r="G10579" t="s">
        <v>21</v>
      </c>
      <c r="H10579" t="s">
        <v>202</v>
      </c>
      <c r="I10579" t="s">
        <v>693</v>
      </c>
      <c r="J10579" t="s">
        <v>694</v>
      </c>
      <c r="K10579" s="9" t="s">
        <v>695</v>
      </c>
      <c r="L10579" t="s">
        <v>437</v>
      </c>
      <c r="M10579">
        <v>2.99</v>
      </c>
      <c r="N10579">
        <v>0.89700000000000002</v>
      </c>
      <c r="O10579">
        <v>3</v>
      </c>
      <c r="P10579">
        <v>0.13</v>
      </c>
      <c r="Q10579">
        <f>IFERROR(SEARCH("-",R10579)+2, 1)</f>
        <v>8</v>
      </c>
      <c r="R10579" s="9" t="s">
        <v>695</v>
      </c>
      <c r="S10579" s="9" t="b">
        <f>R10579&lt;&gt;K10579</f>
        <v>0</v>
      </c>
      <c r="T10579" t="str">
        <f xml:space="preserve"> TRIM( LEFT(R10579,  IFERROR(   SEARCH(" - ",R10579), LEN(R10579) )    ) )</f>
        <v>Food</v>
      </c>
      <c r="U10579" t="str">
        <f>MID(R10579, Q10579,LEN(R10579))</f>
        <v>Baking &amp; Cooking</v>
      </c>
      <c r="V10579" t="s">
        <v>202</v>
      </c>
    </row>
    <row r="10580" spans="1:22" x14ac:dyDescent="0.35">
      <c r="A10580" t="s">
        <v>7323</v>
      </c>
      <c r="B10580" s="1">
        <v>45529</v>
      </c>
      <c r="C10580" t="s">
        <v>27</v>
      </c>
      <c r="D10580" t="s">
        <v>7324</v>
      </c>
      <c r="E10580" t="s">
        <v>421</v>
      </c>
      <c r="F10580" t="s">
        <v>422</v>
      </c>
      <c r="G10580" t="s">
        <v>21</v>
      </c>
      <c r="H10580" t="s">
        <v>260</v>
      </c>
      <c r="I10580" t="s">
        <v>7325</v>
      </c>
      <c r="J10580" t="s">
        <v>7326</v>
      </c>
      <c r="K10580" s="9" t="s">
        <v>74</v>
      </c>
      <c r="L10580" t="s">
        <v>7327</v>
      </c>
      <c r="M10580">
        <v>12.99</v>
      </c>
      <c r="N10580">
        <v>3.8969999999999998</v>
      </c>
      <c r="O10580">
        <v>5</v>
      </c>
      <c r="P10580">
        <v>0.12</v>
      </c>
      <c r="Q10580">
        <f>IFERROR(SEARCH("-",R10580)+2, 1)</f>
        <v>8</v>
      </c>
      <c r="R10580" s="9" t="s">
        <v>74</v>
      </c>
      <c r="S10580" s="9" t="b">
        <f>R10580&lt;&gt;K10580</f>
        <v>0</v>
      </c>
      <c r="T10580" t="str">
        <f xml:space="preserve"> TRIM( LEFT(R10580,  IFERROR(   SEARCH(" - ",R10580), LEN(R10580) )    ) )</f>
        <v>Food</v>
      </c>
      <c r="U10580" t="str">
        <f>MID(R10580, Q10580,LEN(R10580))</f>
        <v>Meat</v>
      </c>
      <c r="V10580" t="s">
        <v>260</v>
      </c>
    </row>
    <row r="10581" spans="1:22" x14ac:dyDescent="0.35">
      <c r="A10581" t="s">
        <v>1384</v>
      </c>
      <c r="B10581" s="1">
        <v>45494</v>
      </c>
      <c r="C10581" t="s">
        <v>27</v>
      </c>
      <c r="D10581" t="s">
        <v>1385</v>
      </c>
      <c r="E10581" t="s">
        <v>421</v>
      </c>
      <c r="F10581" t="s">
        <v>422</v>
      </c>
      <c r="G10581" t="s">
        <v>21</v>
      </c>
      <c r="H10581" t="s">
        <v>202</v>
      </c>
      <c r="I10581" t="s">
        <v>1386</v>
      </c>
      <c r="J10581" t="s">
        <v>1387</v>
      </c>
      <c r="K10581" s="9" t="s">
        <v>391</v>
      </c>
      <c r="L10581" t="s">
        <v>1388</v>
      </c>
      <c r="M10581">
        <v>39.99</v>
      </c>
      <c r="N10581">
        <v>11.997</v>
      </c>
      <c r="O10581">
        <v>1</v>
      </c>
      <c r="P10581">
        <v>0.27</v>
      </c>
      <c r="Q10581">
        <f>IFERROR(SEARCH("-",R10581)+2, 1)</f>
        <v>1</v>
      </c>
      <c r="R10581" s="9" t="s">
        <v>391</v>
      </c>
      <c r="S10581" s="9" t="b">
        <f>R10581&lt;&gt;K10581</f>
        <v>0</v>
      </c>
      <c r="T10581" t="str">
        <f xml:space="preserve"> TRIM( LEFT(R10581,  IFERROR(   SEARCH(" - ",R10581), LEN(R10581) )    ) )</f>
        <v>Kitchen</v>
      </c>
      <c r="U10581" t="str">
        <f>MID(R10581, Q10581,LEN(R10581))</f>
        <v>Kitchen</v>
      </c>
      <c r="V10581" t="s">
        <v>202</v>
      </c>
    </row>
    <row r="10582" spans="1:22" x14ac:dyDescent="0.35">
      <c r="A10582" t="s">
        <v>7399</v>
      </c>
      <c r="B10582" s="1">
        <v>45451</v>
      </c>
      <c r="C10582" t="s">
        <v>27</v>
      </c>
      <c r="D10582" t="s">
        <v>7400</v>
      </c>
      <c r="E10582" t="s">
        <v>421</v>
      </c>
      <c r="F10582" t="s">
        <v>422</v>
      </c>
      <c r="G10582" t="s">
        <v>21</v>
      </c>
      <c r="H10582" t="s">
        <v>31</v>
      </c>
      <c r="I10582" t="s">
        <v>7401</v>
      </c>
      <c r="J10582" t="s">
        <v>7402</v>
      </c>
      <c r="K10582" s="9" t="s">
        <v>205</v>
      </c>
      <c r="L10582" t="s">
        <v>206</v>
      </c>
      <c r="M10582">
        <v>3.59</v>
      </c>
      <c r="N10582">
        <v>1.077</v>
      </c>
      <c r="O10582">
        <v>4</v>
      </c>
      <c r="P10582">
        <v>0.17</v>
      </c>
      <c r="Q10582">
        <f>IFERROR(SEARCH("-",R10582)+2, 1)</f>
        <v>8</v>
      </c>
      <c r="R10582" s="9" t="s">
        <v>205</v>
      </c>
      <c r="S10582" s="9" t="b">
        <f>R10582&lt;&gt;K10582</f>
        <v>0</v>
      </c>
      <c r="T10582" t="str">
        <f xml:space="preserve"> TRIM( LEFT(R10582,  IFERROR(   SEARCH(" - ",R10582), LEN(R10582) )    ) )</f>
        <v>Food</v>
      </c>
      <c r="U10582" t="str">
        <f>MID(R10582, Q10582,LEN(R10582))</f>
        <v>Bakery</v>
      </c>
      <c r="V10582" t="s">
        <v>31</v>
      </c>
    </row>
    <row r="10583" spans="1:22" x14ac:dyDescent="0.35">
      <c r="A10583" t="s">
        <v>6956</v>
      </c>
      <c r="B10583" s="1">
        <v>45726</v>
      </c>
      <c r="C10583" t="s">
        <v>27</v>
      </c>
      <c r="D10583" t="s">
        <v>1300</v>
      </c>
      <c r="E10583" t="s">
        <v>421</v>
      </c>
      <c r="F10583" t="s">
        <v>422</v>
      </c>
      <c r="G10583" t="s">
        <v>21</v>
      </c>
      <c r="H10583" t="s">
        <v>202</v>
      </c>
      <c r="I10583" t="s">
        <v>5290</v>
      </c>
      <c r="J10583" t="s">
        <v>5291</v>
      </c>
      <c r="K10583" s="9" t="s">
        <v>217</v>
      </c>
      <c r="L10583" t="s">
        <v>218</v>
      </c>
      <c r="M10583">
        <v>71.41</v>
      </c>
      <c r="N10583">
        <v>28.995999999999999</v>
      </c>
      <c r="O10583">
        <v>9</v>
      </c>
      <c r="P10583">
        <v>0.19</v>
      </c>
      <c r="Q10583">
        <f>IFERROR(SEARCH("-",R10583)+2, 1)</f>
        <v>1</v>
      </c>
      <c r="R10583" s="9" t="s">
        <v>217</v>
      </c>
      <c r="S10583" s="9" t="b">
        <f>R10583&lt;&gt;K10583</f>
        <v>0</v>
      </c>
      <c r="T10583" t="str">
        <f xml:space="preserve"> TRIM( LEFT(R10583,  IFERROR(   SEARCH(" - ",R10583), LEN(R10583) )    ) )</f>
        <v>Outdoor</v>
      </c>
      <c r="U10583" t="str">
        <f>MID(R10583, Q10583,LEN(R10583))</f>
        <v>Outdoor</v>
      </c>
      <c r="V10583" t="s">
        <v>202</v>
      </c>
    </row>
    <row r="10584" spans="1:22" x14ac:dyDescent="0.35">
      <c r="A10584" t="s">
        <v>17871</v>
      </c>
      <c r="B10584" s="1">
        <v>45349</v>
      </c>
      <c r="C10584" t="s">
        <v>27</v>
      </c>
      <c r="D10584" t="s">
        <v>7682</v>
      </c>
      <c r="E10584" t="s">
        <v>421</v>
      </c>
      <c r="F10584" t="s">
        <v>422</v>
      </c>
      <c r="G10584" t="s">
        <v>21</v>
      </c>
      <c r="I10584" t="s">
        <v>7683</v>
      </c>
      <c r="J10584" t="s">
        <v>7684</v>
      </c>
      <c r="K10584" s="9" t="s">
        <v>24</v>
      </c>
      <c r="L10584" t="s">
        <v>1020</v>
      </c>
      <c r="M10584">
        <v>3.29</v>
      </c>
      <c r="N10584">
        <v>0.98699999999999999</v>
      </c>
      <c r="O10584">
        <v>4</v>
      </c>
      <c r="P10584">
        <v>0.34</v>
      </c>
      <c r="Q10584">
        <f>IFERROR(SEARCH("-",R10584)+2, 1)</f>
        <v>8</v>
      </c>
      <c r="R10584" s="9" t="s">
        <v>24</v>
      </c>
      <c r="S10584" s="9" t="b">
        <f>R10584&lt;&gt;K10584</f>
        <v>0</v>
      </c>
      <c r="T10584" t="str">
        <f xml:space="preserve"> TRIM( LEFT(R10584,  IFERROR(   SEARCH(" - ",R10584), LEN(R10584) )    ) )</f>
        <v>Food</v>
      </c>
      <c r="U10584" t="str">
        <f>MID(R10584, Q10584,LEN(R10584))</f>
        <v>Snacks</v>
      </c>
    </row>
    <row r="10585" spans="1:22" x14ac:dyDescent="0.35">
      <c r="A10585" t="s">
        <v>18617</v>
      </c>
      <c r="B10585" s="1">
        <v>45272</v>
      </c>
      <c r="C10585" t="s">
        <v>27</v>
      </c>
      <c r="D10585" t="s">
        <v>7404</v>
      </c>
      <c r="E10585" t="s">
        <v>421</v>
      </c>
      <c r="F10585" t="s">
        <v>422</v>
      </c>
      <c r="G10585" t="s">
        <v>21</v>
      </c>
      <c r="H10585" t="s">
        <v>40</v>
      </c>
      <c r="I10585" t="s">
        <v>7405</v>
      </c>
      <c r="J10585" t="s">
        <v>7406</v>
      </c>
      <c r="K10585" s="9" t="s">
        <v>284</v>
      </c>
      <c r="L10585" t="s">
        <v>1433</v>
      </c>
      <c r="M10585">
        <v>1.5</v>
      </c>
      <c r="N10585">
        <v>0.45</v>
      </c>
      <c r="O10585">
        <v>13</v>
      </c>
      <c r="P10585">
        <v>0.26</v>
      </c>
      <c r="Q10585">
        <f>IFERROR(SEARCH("-",R10585)+2, 1)</f>
        <v>8</v>
      </c>
      <c r="R10585" s="9" t="s">
        <v>284</v>
      </c>
      <c r="S10585" s="9" t="b">
        <f>R10585&lt;&gt;K10585</f>
        <v>0</v>
      </c>
      <c r="T10585" t="str">
        <f xml:space="preserve"> TRIM( LEFT(R10585,  IFERROR(   SEARCH(" - ",R10585), LEN(R10585) )    ) )</f>
        <v>Food</v>
      </c>
      <c r="U10585" t="str">
        <f>MID(R10585, Q10585,LEN(R10585))</f>
        <v>Canned Goods</v>
      </c>
      <c r="V10585" t="s">
        <v>40</v>
      </c>
    </row>
    <row r="10586" spans="1:22" x14ac:dyDescent="0.35">
      <c r="A10586" t="s">
        <v>18781</v>
      </c>
      <c r="B10586" s="1">
        <v>45054</v>
      </c>
      <c r="C10586" t="s">
        <v>27</v>
      </c>
      <c r="D10586" t="s">
        <v>7404</v>
      </c>
      <c r="E10586" t="s">
        <v>421</v>
      </c>
      <c r="F10586" t="s">
        <v>422</v>
      </c>
      <c r="G10586" t="s">
        <v>21</v>
      </c>
      <c r="H10586" t="s">
        <v>202</v>
      </c>
      <c r="I10586" t="s">
        <v>7405</v>
      </c>
      <c r="J10586" t="s">
        <v>7406</v>
      </c>
      <c r="K10586" s="9" t="s">
        <v>284</v>
      </c>
      <c r="L10586" t="s">
        <v>1433</v>
      </c>
      <c r="M10586">
        <v>1.5</v>
      </c>
      <c r="N10586">
        <v>0.45</v>
      </c>
      <c r="O10586">
        <v>9</v>
      </c>
      <c r="P10586">
        <v>0.19</v>
      </c>
      <c r="Q10586">
        <f>IFERROR(SEARCH("-",R10586)+2, 1)</f>
        <v>8</v>
      </c>
      <c r="R10586" s="9" t="s">
        <v>284</v>
      </c>
      <c r="S10586" s="9" t="b">
        <f>R10586&lt;&gt;K10586</f>
        <v>0</v>
      </c>
      <c r="T10586" t="str">
        <f xml:space="preserve"> TRIM( LEFT(R10586,  IFERROR(   SEARCH(" - ",R10586), LEN(R10586) )    ) )</f>
        <v>Food</v>
      </c>
      <c r="U10586" t="str">
        <f>MID(R10586, Q10586,LEN(R10586))</f>
        <v>Canned Goods</v>
      </c>
      <c r="V10586" t="s">
        <v>202</v>
      </c>
    </row>
    <row r="10587" spans="1:22" x14ac:dyDescent="0.35">
      <c r="A10587" t="s">
        <v>14941</v>
      </c>
      <c r="B10587" s="1">
        <v>44987</v>
      </c>
      <c r="C10587" t="s">
        <v>27</v>
      </c>
      <c r="D10587" t="s">
        <v>7395</v>
      </c>
      <c r="E10587" t="s">
        <v>421</v>
      </c>
      <c r="F10587" t="s">
        <v>422</v>
      </c>
      <c r="G10587" t="s">
        <v>21</v>
      </c>
      <c r="I10587" t="s">
        <v>7396</v>
      </c>
      <c r="J10587" t="s">
        <v>7397</v>
      </c>
      <c r="K10587" s="9" t="s">
        <v>513</v>
      </c>
      <c r="L10587" t="s">
        <v>1746</v>
      </c>
      <c r="M10587">
        <v>12.14</v>
      </c>
      <c r="N10587">
        <v>3.3969999999999998</v>
      </c>
      <c r="O10587">
        <v>10</v>
      </c>
      <c r="P10587">
        <v>0.06</v>
      </c>
      <c r="Q10587">
        <f>IFERROR(SEARCH("-",R10587)+2, 1)</f>
        <v>1</v>
      </c>
      <c r="R10587" s="9" t="s">
        <v>513</v>
      </c>
      <c r="S10587" s="9" t="b">
        <f>R10587&lt;&gt;K10587</f>
        <v>0</v>
      </c>
      <c r="T10587" t="str">
        <f xml:space="preserve"> TRIM( LEFT(R10587,  IFERROR(   SEARCH(" - ",R10587), LEN(R10587) )    ) )</f>
        <v>Fitness</v>
      </c>
      <c r="U10587" t="str">
        <f>MID(R10587, Q10587,LEN(R10587))</f>
        <v>Fitness</v>
      </c>
    </row>
    <row r="10588" spans="1:22" x14ac:dyDescent="0.35">
      <c r="A10588" t="s">
        <v>15408</v>
      </c>
      <c r="B10588" s="1">
        <v>45213</v>
      </c>
      <c r="C10588" t="s">
        <v>27</v>
      </c>
      <c r="D10588" t="s">
        <v>15409</v>
      </c>
      <c r="E10588" t="s">
        <v>421</v>
      </c>
      <c r="F10588" t="s">
        <v>422</v>
      </c>
      <c r="G10588" t="s">
        <v>21</v>
      </c>
      <c r="H10588" t="s">
        <v>179</v>
      </c>
      <c r="I10588" t="s">
        <v>4714</v>
      </c>
      <c r="J10588" t="s">
        <v>4715</v>
      </c>
      <c r="K10588" s="9" t="s">
        <v>228</v>
      </c>
      <c r="L10588" t="s">
        <v>4617</v>
      </c>
      <c r="M10588">
        <v>49.24</v>
      </c>
      <c r="N10588">
        <v>14.747</v>
      </c>
      <c r="O10588">
        <v>4</v>
      </c>
      <c r="P10588">
        <v>0.05</v>
      </c>
      <c r="Q10588">
        <f>IFERROR(SEARCH("-",R10588)+2, 1)</f>
        <v>12</v>
      </c>
      <c r="R10588" s="9" t="s">
        <v>228</v>
      </c>
      <c r="S10588" s="9" t="b">
        <f>R10588&lt;&gt;K10588</f>
        <v>0</v>
      </c>
      <c r="T10588" t="str">
        <f xml:space="preserve"> TRIM( LEFT(R10588,  IFERROR(   SEARCH(" - ",R10588), LEN(R10588) )    ) )</f>
        <v>Clothing</v>
      </c>
      <c r="U10588" t="str">
        <f>MID(R10588, Q10588,LEN(R10588))</f>
        <v>Footwear</v>
      </c>
      <c r="V10588" t="s">
        <v>179</v>
      </c>
    </row>
    <row r="10589" spans="1:22" x14ac:dyDescent="0.35">
      <c r="A10589" t="s">
        <v>15900</v>
      </c>
      <c r="B10589" s="1">
        <v>45226</v>
      </c>
      <c r="C10589" t="s">
        <v>27</v>
      </c>
      <c r="D10589" t="s">
        <v>15901</v>
      </c>
      <c r="E10589" t="s">
        <v>421</v>
      </c>
      <c r="F10589" t="s">
        <v>422</v>
      </c>
      <c r="G10589" t="s">
        <v>21</v>
      </c>
      <c r="H10589" t="s">
        <v>179</v>
      </c>
      <c r="I10589" t="s">
        <v>4615</v>
      </c>
      <c r="J10589" t="s">
        <v>4616</v>
      </c>
      <c r="K10589" s="9" t="s">
        <v>228</v>
      </c>
      <c r="L10589" t="s">
        <v>4617</v>
      </c>
      <c r="M10589">
        <v>24.24</v>
      </c>
      <c r="N10589">
        <v>9.7460000000000004</v>
      </c>
      <c r="O10589">
        <v>10</v>
      </c>
      <c r="P10589">
        <v>0.09</v>
      </c>
      <c r="Q10589">
        <f>IFERROR(SEARCH("-",R10589)+2, 1)</f>
        <v>12</v>
      </c>
      <c r="R10589" s="9" t="s">
        <v>228</v>
      </c>
      <c r="S10589" s="9" t="b">
        <f>R10589&lt;&gt;K10589</f>
        <v>0</v>
      </c>
      <c r="T10589" t="str">
        <f xml:space="preserve"> TRIM( LEFT(R10589,  IFERROR(   SEARCH(" - ",R10589), LEN(R10589) )    ) )</f>
        <v>Clothing</v>
      </c>
      <c r="U10589" t="str">
        <f>MID(R10589, Q10589,LEN(R10589))</f>
        <v>Footwear</v>
      </c>
      <c r="V10589" t="s">
        <v>179</v>
      </c>
    </row>
    <row r="10590" spans="1:22" x14ac:dyDescent="0.35">
      <c r="A10590" t="s">
        <v>17464</v>
      </c>
      <c r="B10590" s="1">
        <v>45407</v>
      </c>
      <c r="C10590" t="s">
        <v>27</v>
      </c>
      <c r="D10590" t="s">
        <v>14316</v>
      </c>
      <c r="E10590" t="s">
        <v>421</v>
      </c>
      <c r="F10590" t="s">
        <v>422</v>
      </c>
      <c r="G10590" t="s">
        <v>21</v>
      </c>
      <c r="H10590" t="s">
        <v>40</v>
      </c>
      <c r="I10590" t="s">
        <v>14317</v>
      </c>
      <c r="J10590" t="s">
        <v>14318</v>
      </c>
      <c r="K10590" s="9" t="s">
        <v>700</v>
      </c>
      <c r="L10590" t="s">
        <v>4975</v>
      </c>
      <c r="M10590">
        <v>14.99</v>
      </c>
      <c r="N10590">
        <v>4.4969999999999999</v>
      </c>
      <c r="O10590">
        <v>7</v>
      </c>
      <c r="P10590">
        <v>0.23</v>
      </c>
      <c r="Q10590">
        <f>IFERROR(SEARCH("-",R10590)+2, 1)</f>
        <v>1</v>
      </c>
      <c r="R10590" s="9" t="s">
        <v>700</v>
      </c>
      <c r="S10590" s="9" t="b">
        <f>R10590&lt;&gt;K10590</f>
        <v>0</v>
      </c>
      <c r="T10590" t="str">
        <f xml:space="preserve"> TRIM( LEFT(R10590,  IFERROR(   SEARCH(" - ",R10590), LEN(R10590) )    ) )</f>
        <v>Books</v>
      </c>
      <c r="U10590" t="str">
        <f>MID(R10590, Q10590,LEN(R10590))</f>
        <v>Books</v>
      </c>
      <c r="V10590" t="s">
        <v>40</v>
      </c>
    </row>
    <row r="10591" spans="1:22" x14ac:dyDescent="0.35">
      <c r="A10591" t="s">
        <v>2764</v>
      </c>
      <c r="B10591" s="1">
        <v>45430</v>
      </c>
      <c r="C10591" t="s">
        <v>27</v>
      </c>
      <c r="D10591" t="s">
        <v>545</v>
      </c>
      <c r="E10591" t="s">
        <v>421</v>
      </c>
      <c r="F10591" t="s">
        <v>422</v>
      </c>
      <c r="G10591" t="s">
        <v>21</v>
      </c>
      <c r="H10591" t="s">
        <v>78</v>
      </c>
      <c r="I10591" t="s">
        <v>548</v>
      </c>
      <c r="J10591" t="s">
        <v>549</v>
      </c>
      <c r="K10591" s="9" t="s">
        <v>391</v>
      </c>
      <c r="L10591" t="s">
        <v>550</v>
      </c>
      <c r="M10591">
        <v>24.99</v>
      </c>
      <c r="N10591">
        <v>7.4969999999999999</v>
      </c>
      <c r="O10591">
        <v>16</v>
      </c>
      <c r="Q10591">
        <f>IFERROR(SEARCH("-",R10591)+2, 1)</f>
        <v>1</v>
      </c>
      <c r="R10591" s="9" t="s">
        <v>391</v>
      </c>
      <c r="S10591" s="9" t="b">
        <f>R10591&lt;&gt;K10591</f>
        <v>0</v>
      </c>
      <c r="T10591" t="str">
        <f xml:space="preserve"> TRIM( LEFT(R10591,  IFERROR(   SEARCH(" - ",R10591), LEN(R10591) )    ) )</f>
        <v>Kitchen</v>
      </c>
      <c r="U10591" t="str">
        <f>MID(R10591, Q10591,LEN(R10591))</f>
        <v>Kitchen</v>
      </c>
      <c r="V10591" t="s">
        <v>78</v>
      </c>
    </row>
    <row r="10592" spans="1:22" x14ac:dyDescent="0.35">
      <c r="A10592" t="s">
        <v>6230</v>
      </c>
      <c r="B10592" s="1">
        <v>45692</v>
      </c>
      <c r="C10592" t="s">
        <v>27</v>
      </c>
      <c r="D10592" t="s">
        <v>270</v>
      </c>
      <c r="E10592" t="s">
        <v>421</v>
      </c>
      <c r="F10592" t="s">
        <v>422</v>
      </c>
      <c r="G10592" t="s">
        <v>21</v>
      </c>
      <c r="H10592" t="s">
        <v>78</v>
      </c>
      <c r="I10592" t="s">
        <v>6231</v>
      </c>
      <c r="J10592" t="s">
        <v>6232</v>
      </c>
      <c r="K10592" s="9" t="s">
        <v>1115</v>
      </c>
      <c r="L10592" t="s">
        <v>1116</v>
      </c>
      <c r="M10592">
        <v>201.41</v>
      </c>
      <c r="N10592">
        <v>60.997</v>
      </c>
      <c r="O10592">
        <v>9</v>
      </c>
      <c r="P10592">
        <v>0.03</v>
      </c>
      <c r="Q10592">
        <f>IFERROR(SEARCH("-",R10592)+2, 1)</f>
        <v>1</v>
      </c>
      <c r="R10592" s="9" t="s">
        <v>1115</v>
      </c>
      <c r="S10592" s="9" t="b">
        <f>R10592&lt;&gt;K10592</f>
        <v>0</v>
      </c>
      <c r="T10592" t="str">
        <f xml:space="preserve"> TRIM( LEFT(R10592,  IFERROR(   SEARCH(" - ",R10592), LEN(R10592) )    ) )</f>
        <v>Electronics</v>
      </c>
      <c r="U10592" t="str">
        <f>MID(R10592, Q10592,LEN(R10592))</f>
        <v>Electronics</v>
      </c>
      <c r="V10592" t="s">
        <v>78</v>
      </c>
    </row>
    <row r="10593" spans="1:22" x14ac:dyDescent="0.35">
      <c r="A10593" t="s">
        <v>13025</v>
      </c>
      <c r="B10593" s="1">
        <v>45281</v>
      </c>
      <c r="C10593" t="s">
        <v>27</v>
      </c>
      <c r="D10593" t="s">
        <v>13026</v>
      </c>
      <c r="E10593" t="s">
        <v>421</v>
      </c>
      <c r="F10593" t="s">
        <v>422</v>
      </c>
      <c r="G10593" t="s">
        <v>21</v>
      </c>
      <c r="I10593" t="s">
        <v>10387</v>
      </c>
      <c r="J10593" t="s">
        <v>10388</v>
      </c>
      <c r="K10593" s="9" t="s">
        <v>391</v>
      </c>
      <c r="L10593" t="s">
        <v>975</v>
      </c>
      <c r="M10593">
        <v>24.14</v>
      </c>
      <c r="N10593">
        <v>9.4960000000000004</v>
      </c>
      <c r="O10593">
        <v>3</v>
      </c>
      <c r="P10593">
        <v>0.15</v>
      </c>
      <c r="Q10593">
        <f>IFERROR(SEARCH("-",R10593)+2, 1)</f>
        <v>1</v>
      </c>
      <c r="R10593" s="9" t="s">
        <v>391</v>
      </c>
      <c r="S10593" s="9" t="b">
        <f>R10593&lt;&gt;K10593</f>
        <v>0</v>
      </c>
      <c r="T10593" t="str">
        <f xml:space="preserve"> TRIM( LEFT(R10593,  IFERROR(   SEARCH(" - ",R10593), LEN(R10593) )    ) )</f>
        <v>Kitchen</v>
      </c>
      <c r="U10593" t="str">
        <f>MID(R10593, Q10593,LEN(R10593))</f>
        <v>Kitchen</v>
      </c>
    </row>
    <row r="10594" spans="1:22" x14ac:dyDescent="0.35">
      <c r="A10594" t="s">
        <v>1620</v>
      </c>
      <c r="B10594" s="1">
        <v>45344</v>
      </c>
      <c r="C10594" t="s">
        <v>27</v>
      </c>
      <c r="D10594" t="s">
        <v>1621</v>
      </c>
      <c r="E10594" t="s">
        <v>421</v>
      </c>
      <c r="F10594" t="s">
        <v>422</v>
      </c>
      <c r="G10594" t="s">
        <v>21</v>
      </c>
      <c r="H10594" t="s">
        <v>179</v>
      </c>
      <c r="I10594" t="s">
        <v>1622</v>
      </c>
      <c r="J10594" t="s">
        <v>1623</v>
      </c>
      <c r="K10594" s="9" t="s">
        <v>82</v>
      </c>
      <c r="L10594" t="s">
        <v>211</v>
      </c>
      <c r="M10594">
        <v>19.989999999999998</v>
      </c>
      <c r="N10594">
        <v>5.9969999999999999</v>
      </c>
      <c r="O10594">
        <v>19</v>
      </c>
      <c r="P10594">
        <v>0.06</v>
      </c>
      <c r="Q10594">
        <f>IFERROR(SEARCH("-",R10594)+2, 1)</f>
        <v>1</v>
      </c>
      <c r="R10594" s="9" t="s">
        <v>82</v>
      </c>
      <c r="S10594" s="9" t="b">
        <f>R10594&lt;&gt;K10594</f>
        <v>0</v>
      </c>
      <c r="T10594" t="str">
        <f xml:space="preserve"> TRIM( LEFT(R10594,  IFERROR(   SEARCH(" - ",R10594), LEN(R10594) )    ) )</f>
        <v>Home</v>
      </c>
      <c r="U10594" t="str">
        <f>MID(R10594, Q10594,LEN(R10594))</f>
        <v>Home</v>
      </c>
      <c r="V10594" t="s">
        <v>179</v>
      </c>
    </row>
    <row r="10595" spans="1:22" x14ac:dyDescent="0.35">
      <c r="A10595" t="s">
        <v>6700</v>
      </c>
      <c r="B10595" s="1">
        <v>45704</v>
      </c>
      <c r="C10595" t="s">
        <v>27</v>
      </c>
      <c r="D10595" t="s">
        <v>2333</v>
      </c>
      <c r="E10595" t="s">
        <v>421</v>
      </c>
      <c r="F10595" t="s">
        <v>422</v>
      </c>
      <c r="G10595" t="s">
        <v>21</v>
      </c>
      <c r="H10595" t="s">
        <v>179</v>
      </c>
      <c r="I10595" t="s">
        <v>4850</v>
      </c>
      <c r="J10595" t="s">
        <v>4851</v>
      </c>
      <c r="K10595" s="9" t="s">
        <v>82</v>
      </c>
      <c r="L10595" t="s">
        <v>211</v>
      </c>
      <c r="M10595">
        <v>21.41</v>
      </c>
      <c r="N10595">
        <v>8.9960000000000004</v>
      </c>
      <c r="O10595">
        <v>7</v>
      </c>
      <c r="P10595">
        <v>0.08</v>
      </c>
      <c r="Q10595">
        <f>IFERROR(SEARCH("-",R10595)+2, 1)</f>
        <v>1</v>
      </c>
      <c r="R10595" s="9" t="s">
        <v>82</v>
      </c>
      <c r="S10595" s="9" t="b">
        <f>R10595&lt;&gt;K10595</f>
        <v>0</v>
      </c>
      <c r="T10595" t="str">
        <f xml:space="preserve"> TRIM( LEFT(R10595,  IFERROR(   SEARCH(" - ",R10595), LEN(R10595) )    ) )</f>
        <v>Home</v>
      </c>
      <c r="U10595" t="str">
        <f>MID(R10595, Q10595,LEN(R10595))</f>
        <v>Home</v>
      </c>
      <c r="V10595" t="s">
        <v>179</v>
      </c>
    </row>
    <row r="10596" spans="1:22" x14ac:dyDescent="0.35">
      <c r="A10596" t="s">
        <v>11696</v>
      </c>
      <c r="B10596" s="1">
        <v>45070</v>
      </c>
      <c r="C10596" t="s">
        <v>27</v>
      </c>
      <c r="D10596" t="s">
        <v>1634</v>
      </c>
      <c r="E10596" t="s">
        <v>421</v>
      </c>
      <c r="F10596" t="s">
        <v>422</v>
      </c>
      <c r="G10596" t="s">
        <v>21</v>
      </c>
      <c r="H10596" t="s">
        <v>31</v>
      </c>
      <c r="I10596" t="s">
        <v>1635</v>
      </c>
      <c r="J10596" t="s">
        <v>1636</v>
      </c>
      <c r="K10596" s="9" t="s">
        <v>858</v>
      </c>
      <c r="L10596" t="s">
        <v>1637</v>
      </c>
      <c r="M10596">
        <v>14.99</v>
      </c>
      <c r="N10596">
        <v>4.2469999999999999</v>
      </c>
      <c r="O10596">
        <v>8</v>
      </c>
      <c r="P10596">
        <v>0.37</v>
      </c>
      <c r="Q10596">
        <f>IFERROR(SEARCH("-",R10596)+2, 1)</f>
        <v>1</v>
      </c>
      <c r="R10596" s="9" t="s">
        <v>858</v>
      </c>
      <c r="S10596" s="9" t="b">
        <f>R10596&lt;&gt;K10596</f>
        <v>0</v>
      </c>
      <c r="T10596" t="str">
        <f xml:space="preserve"> TRIM( LEFT(R10596,  IFERROR(   SEARCH(" - ",R10596), LEN(R10596) )    ) )</f>
        <v>Pets</v>
      </c>
      <c r="U10596" t="str">
        <f>MID(R10596, Q10596,LEN(R10596))</f>
        <v>Pets</v>
      </c>
      <c r="V10596" t="s">
        <v>31</v>
      </c>
    </row>
    <row r="10597" spans="1:22" x14ac:dyDescent="0.35">
      <c r="A10597" t="s">
        <v>8400</v>
      </c>
      <c r="B10597" s="1">
        <v>45493</v>
      </c>
      <c r="C10597" t="s">
        <v>27</v>
      </c>
      <c r="D10597" t="s">
        <v>7791</v>
      </c>
      <c r="E10597" t="s">
        <v>421</v>
      </c>
      <c r="F10597" t="s">
        <v>422</v>
      </c>
      <c r="G10597" t="s">
        <v>21</v>
      </c>
      <c r="H10597" t="s">
        <v>202</v>
      </c>
      <c r="I10597" t="s">
        <v>7792</v>
      </c>
      <c r="J10597" t="s">
        <v>7793</v>
      </c>
      <c r="K10597" s="9" t="s">
        <v>34</v>
      </c>
      <c r="L10597" t="s">
        <v>106</v>
      </c>
      <c r="M10597">
        <v>3.29</v>
      </c>
      <c r="N10597">
        <v>0.98699999999999999</v>
      </c>
      <c r="O10597">
        <v>7</v>
      </c>
      <c r="P10597">
        <v>0.16</v>
      </c>
      <c r="Q10597">
        <f>IFERROR(SEARCH("-",R10597)+2, 1)</f>
        <v>8</v>
      </c>
      <c r="R10597" s="9" t="s">
        <v>34</v>
      </c>
      <c r="S10597" s="9" t="b">
        <f>R10597&lt;&gt;K10597</f>
        <v>0</v>
      </c>
      <c r="T10597" t="str">
        <f xml:space="preserve"> TRIM( LEFT(R10597,  IFERROR(   SEARCH(" - ",R10597), LEN(R10597) )    ) )</f>
        <v>Food</v>
      </c>
      <c r="U10597" t="str">
        <f>MID(R10597, Q10597,LEN(R10597))</f>
        <v>Condiments</v>
      </c>
      <c r="V10597" t="s">
        <v>202</v>
      </c>
    </row>
    <row r="10598" spans="1:22" x14ac:dyDescent="0.35">
      <c r="A10598" t="s">
        <v>11755</v>
      </c>
      <c r="B10598" s="1">
        <v>45065</v>
      </c>
      <c r="C10598" t="s">
        <v>27</v>
      </c>
      <c r="D10598" t="s">
        <v>2030</v>
      </c>
      <c r="E10598" t="s">
        <v>421</v>
      </c>
      <c r="F10598" t="s">
        <v>422</v>
      </c>
      <c r="G10598" t="s">
        <v>21</v>
      </c>
      <c r="H10598" t="s">
        <v>179</v>
      </c>
      <c r="I10598" t="s">
        <v>2031</v>
      </c>
      <c r="J10598" t="s">
        <v>2032</v>
      </c>
      <c r="K10598" s="9" t="s">
        <v>120</v>
      </c>
      <c r="L10598" t="s">
        <v>2033</v>
      </c>
      <c r="M10598">
        <v>1.99</v>
      </c>
      <c r="N10598">
        <v>0.34699999999999998</v>
      </c>
      <c r="O10598">
        <v>19</v>
      </c>
      <c r="P10598">
        <v>0.09</v>
      </c>
      <c r="Q10598">
        <f>IFERROR(SEARCH("-",R10598)+2, 1)</f>
        <v>8</v>
      </c>
      <c r="R10598" s="9" t="s">
        <v>120</v>
      </c>
      <c r="S10598" s="9" t="b">
        <f>R10598&lt;&gt;K10598</f>
        <v>0</v>
      </c>
      <c r="T10598" t="str">
        <f xml:space="preserve"> TRIM( LEFT(R10598,  IFERROR(   SEARCH(" - ",R10598), LEN(R10598) )    ) )</f>
        <v>Food</v>
      </c>
      <c r="U10598" t="str">
        <f>MID(R10598, Q10598,LEN(R10598))</f>
        <v>Grains</v>
      </c>
      <c r="V10598" t="s">
        <v>179</v>
      </c>
    </row>
    <row r="10599" spans="1:22" x14ac:dyDescent="0.35">
      <c r="A10599" t="s">
        <v>15208</v>
      </c>
      <c r="B10599" s="1">
        <v>45066</v>
      </c>
      <c r="C10599" t="s">
        <v>27</v>
      </c>
      <c r="D10599" t="s">
        <v>15209</v>
      </c>
      <c r="E10599" t="s">
        <v>421</v>
      </c>
      <c r="F10599" t="s">
        <v>422</v>
      </c>
      <c r="G10599" t="s">
        <v>21</v>
      </c>
      <c r="H10599" t="s">
        <v>202</v>
      </c>
      <c r="I10599" t="s">
        <v>3877</v>
      </c>
      <c r="J10599" t="s">
        <v>3878</v>
      </c>
      <c r="K10599" s="9" t="s">
        <v>391</v>
      </c>
      <c r="L10599" t="s">
        <v>1741</v>
      </c>
      <c r="M10599">
        <v>14.24</v>
      </c>
      <c r="N10599">
        <v>4.2469999999999999</v>
      </c>
      <c r="O10599">
        <v>3</v>
      </c>
      <c r="P10599">
        <v>0.09</v>
      </c>
      <c r="Q10599">
        <f>IFERROR(SEARCH("-",R10599)+2, 1)</f>
        <v>1</v>
      </c>
      <c r="R10599" s="9" t="s">
        <v>391</v>
      </c>
      <c r="S10599" s="9" t="b">
        <f>R10599&lt;&gt;K10599</f>
        <v>0</v>
      </c>
      <c r="T10599" t="str">
        <f xml:space="preserve"> TRIM( LEFT(R10599,  IFERROR(   SEARCH(" - ",R10599), LEN(R10599) )    ) )</f>
        <v>Kitchen</v>
      </c>
      <c r="U10599" t="str">
        <f>MID(R10599, Q10599,LEN(R10599))</f>
        <v>Kitchen</v>
      </c>
      <c r="V10599" t="s">
        <v>202</v>
      </c>
    </row>
    <row r="10600" spans="1:22" x14ac:dyDescent="0.35">
      <c r="A10600" t="s">
        <v>683</v>
      </c>
      <c r="B10600" s="1">
        <v>45314</v>
      </c>
      <c r="C10600" t="s">
        <v>27</v>
      </c>
      <c r="D10600" t="s">
        <v>161</v>
      </c>
      <c r="E10600" t="s">
        <v>421</v>
      </c>
      <c r="F10600" t="s">
        <v>422</v>
      </c>
      <c r="G10600" t="s">
        <v>21</v>
      </c>
      <c r="H10600" t="s">
        <v>78</v>
      </c>
      <c r="I10600" t="s">
        <v>165</v>
      </c>
      <c r="J10600" t="s">
        <v>166</v>
      </c>
      <c r="K10600" s="9" t="s">
        <v>167</v>
      </c>
      <c r="L10600" t="s">
        <v>168</v>
      </c>
      <c r="M10600">
        <v>5.99</v>
      </c>
      <c r="N10600">
        <v>1.7969999999999999</v>
      </c>
      <c r="O10600">
        <v>2</v>
      </c>
      <c r="P10600">
        <v>0.19</v>
      </c>
      <c r="Q10600">
        <f>IFERROR(SEARCH("-",R10600)+2, 1)</f>
        <v>8</v>
      </c>
      <c r="R10600" s="9" t="s">
        <v>167</v>
      </c>
      <c r="S10600" s="9" t="b">
        <f>R10600&lt;&gt;K10600</f>
        <v>0</v>
      </c>
      <c r="T10600" t="str">
        <f xml:space="preserve"> TRIM( LEFT(R10600,  IFERROR(   SEARCH(" - ",R10600), LEN(R10600) )    ) )</f>
        <v>Food</v>
      </c>
      <c r="U10600" t="str">
        <f>MID(R10600, Q10600,LEN(R10600))</f>
        <v>Frozen Meals</v>
      </c>
      <c r="V10600" t="s">
        <v>78</v>
      </c>
    </row>
    <row r="10601" spans="1:22" x14ac:dyDescent="0.35">
      <c r="A10601" t="s">
        <v>14227</v>
      </c>
      <c r="B10601" s="1">
        <v>45127</v>
      </c>
      <c r="C10601" t="s">
        <v>27</v>
      </c>
      <c r="D10601" t="s">
        <v>14141</v>
      </c>
      <c r="E10601" t="s">
        <v>421</v>
      </c>
      <c r="F10601" t="s">
        <v>422</v>
      </c>
      <c r="G10601" t="s">
        <v>21</v>
      </c>
      <c r="H10601" t="s">
        <v>31</v>
      </c>
      <c r="I10601" t="s">
        <v>14142</v>
      </c>
      <c r="J10601" t="s">
        <v>14143</v>
      </c>
      <c r="K10601" s="9" t="s">
        <v>463</v>
      </c>
      <c r="L10601" t="s">
        <v>159</v>
      </c>
      <c r="M10601">
        <v>6.14</v>
      </c>
      <c r="N10601">
        <v>1.597</v>
      </c>
      <c r="O10601">
        <v>10</v>
      </c>
      <c r="P10601">
        <v>0.4</v>
      </c>
      <c r="Q10601">
        <f>IFERROR(SEARCH("-",R10601)+2, 1)</f>
        <v>8</v>
      </c>
      <c r="R10601" s="9" t="s">
        <v>463</v>
      </c>
      <c r="S10601" s="9" t="b">
        <f>R10601&lt;&gt;K10601</f>
        <v>0</v>
      </c>
      <c r="T10601" t="str">
        <f xml:space="preserve"> TRIM( LEFT(R10601,  IFERROR(   SEARCH(" - ",R10601), LEN(R10601) )    ) )</f>
        <v>Food</v>
      </c>
      <c r="U10601" t="str">
        <f>MID(R10601, Q10601,LEN(R10601))</f>
        <v>Frozen</v>
      </c>
      <c r="V10601" t="s">
        <v>31</v>
      </c>
    </row>
    <row r="10602" spans="1:22" x14ac:dyDescent="0.35">
      <c r="A10602" t="s">
        <v>18903</v>
      </c>
      <c r="B10602" s="1">
        <v>45083</v>
      </c>
      <c r="C10602" t="s">
        <v>27</v>
      </c>
      <c r="D10602" t="s">
        <v>7133</v>
      </c>
      <c r="E10602" t="s">
        <v>421</v>
      </c>
      <c r="F10602" t="s">
        <v>422</v>
      </c>
      <c r="G10602" t="s">
        <v>21</v>
      </c>
      <c r="H10602" t="s">
        <v>260</v>
      </c>
      <c r="I10602" t="s">
        <v>7134</v>
      </c>
      <c r="J10602" t="s">
        <v>7135</v>
      </c>
      <c r="K10602" s="9" t="s">
        <v>128</v>
      </c>
      <c r="L10602" t="s">
        <v>1178</v>
      </c>
      <c r="M10602">
        <v>6.29</v>
      </c>
      <c r="N10602">
        <v>1.887</v>
      </c>
      <c r="O10602">
        <v>8</v>
      </c>
      <c r="P10602">
        <v>0.14000000000000001</v>
      </c>
      <c r="Q10602">
        <f>IFERROR(SEARCH("-",R10602)+2, 1)</f>
        <v>8</v>
      </c>
      <c r="R10602" s="9" t="s">
        <v>128</v>
      </c>
      <c r="S10602" s="9" t="b">
        <f>R10602&lt;&gt;K10602</f>
        <v>0</v>
      </c>
      <c r="T10602" t="str">
        <f xml:space="preserve"> TRIM( LEFT(R10602,  IFERROR(   SEARCH(" - ",R10602), LEN(R10602) )    ) )</f>
        <v>Food</v>
      </c>
      <c r="U10602" t="str">
        <f>MID(R10602, Q10602,LEN(R10602))</f>
        <v>Frozen Foods</v>
      </c>
      <c r="V10602" t="s">
        <v>260</v>
      </c>
    </row>
    <row r="10603" spans="1:22" x14ac:dyDescent="0.35">
      <c r="A10603" t="s">
        <v>16405</v>
      </c>
      <c r="B10603" s="1">
        <v>45183</v>
      </c>
      <c r="C10603" t="s">
        <v>27</v>
      </c>
      <c r="D10603" t="s">
        <v>16406</v>
      </c>
      <c r="E10603" t="s">
        <v>421</v>
      </c>
      <c r="F10603" t="s">
        <v>422</v>
      </c>
      <c r="G10603" t="s">
        <v>21</v>
      </c>
      <c r="I10603" t="s">
        <v>5208</v>
      </c>
      <c r="J10603" t="s">
        <v>5209</v>
      </c>
      <c r="K10603" s="9" t="s">
        <v>128</v>
      </c>
      <c r="L10603" t="s">
        <v>475</v>
      </c>
      <c r="M10603">
        <v>3.54</v>
      </c>
      <c r="N10603">
        <v>1.466</v>
      </c>
      <c r="O10603">
        <v>8</v>
      </c>
      <c r="P10603">
        <v>0.05</v>
      </c>
      <c r="Q10603">
        <f>IFERROR(SEARCH("-",R10603)+2, 1)</f>
        <v>8</v>
      </c>
      <c r="R10603" s="9" t="s">
        <v>128</v>
      </c>
      <c r="S10603" s="9" t="b">
        <f>R10603&lt;&gt;K10603</f>
        <v>0</v>
      </c>
      <c r="T10603" t="str">
        <f xml:space="preserve"> TRIM( LEFT(R10603,  IFERROR(   SEARCH(" - ",R10603), LEN(R10603) )    ) )</f>
        <v>Food</v>
      </c>
      <c r="U10603" t="str">
        <f>MID(R10603, Q10603,LEN(R10603))</f>
        <v>Frozen Foods</v>
      </c>
    </row>
    <row r="10604" spans="1:22" x14ac:dyDescent="0.35">
      <c r="A10604" t="s">
        <v>17337</v>
      </c>
      <c r="B10604" s="1">
        <v>45643</v>
      </c>
      <c r="C10604" t="s">
        <v>27</v>
      </c>
      <c r="D10604" t="s">
        <v>7970</v>
      </c>
      <c r="E10604" t="s">
        <v>421</v>
      </c>
      <c r="F10604" t="s">
        <v>422</v>
      </c>
      <c r="G10604" t="s">
        <v>21</v>
      </c>
      <c r="H10604" t="s">
        <v>78</v>
      </c>
      <c r="I10604" t="s">
        <v>7971</v>
      </c>
      <c r="J10604" t="s">
        <v>7972</v>
      </c>
      <c r="K10604" s="9" t="s">
        <v>128</v>
      </c>
      <c r="L10604" t="s">
        <v>464</v>
      </c>
      <c r="M10604">
        <v>3.99</v>
      </c>
      <c r="N10604">
        <v>1.1970000000000001</v>
      </c>
      <c r="O10604">
        <v>16</v>
      </c>
      <c r="P10604">
        <v>0.28000000000000003</v>
      </c>
      <c r="Q10604">
        <f>IFERROR(SEARCH("-",R10604)+2, 1)</f>
        <v>8</v>
      </c>
      <c r="R10604" s="9" t="s">
        <v>128</v>
      </c>
      <c r="S10604" s="9" t="b">
        <f>R10604&lt;&gt;K10604</f>
        <v>0</v>
      </c>
      <c r="T10604" t="str">
        <f xml:space="preserve"> TRIM( LEFT(R10604,  IFERROR(   SEARCH(" - ",R10604), LEN(R10604) )    ) )</f>
        <v>Food</v>
      </c>
      <c r="U10604" t="str">
        <f>MID(R10604, Q10604,LEN(R10604))</f>
        <v>Frozen Foods</v>
      </c>
      <c r="V10604" t="s">
        <v>78</v>
      </c>
    </row>
    <row r="10605" spans="1:22" x14ac:dyDescent="0.35">
      <c r="A10605" t="s">
        <v>11851</v>
      </c>
      <c r="B10605" s="1">
        <v>45219</v>
      </c>
      <c r="C10605" t="s">
        <v>27</v>
      </c>
      <c r="D10605" t="s">
        <v>2202</v>
      </c>
      <c r="E10605" t="s">
        <v>421</v>
      </c>
      <c r="F10605" t="s">
        <v>422</v>
      </c>
      <c r="G10605" t="s">
        <v>21</v>
      </c>
      <c r="H10605" t="s">
        <v>40</v>
      </c>
      <c r="I10605" t="s">
        <v>2203</v>
      </c>
      <c r="J10605" t="s">
        <v>2204</v>
      </c>
      <c r="K10605" s="9" t="s">
        <v>34</v>
      </c>
      <c r="L10605" t="s">
        <v>2205</v>
      </c>
      <c r="M10605">
        <v>2.99</v>
      </c>
      <c r="N10605">
        <v>0.64700000000000002</v>
      </c>
      <c r="O10605">
        <v>4</v>
      </c>
      <c r="P10605">
        <v>0.06</v>
      </c>
      <c r="Q10605">
        <f>IFERROR(SEARCH("-",R10605)+2, 1)</f>
        <v>8</v>
      </c>
      <c r="R10605" s="9" t="s">
        <v>34</v>
      </c>
      <c r="S10605" s="9" t="b">
        <f>R10605&lt;&gt;K10605</f>
        <v>0</v>
      </c>
      <c r="T10605" t="str">
        <f xml:space="preserve"> TRIM( LEFT(R10605,  IFERROR(   SEARCH(" - ",R10605), LEN(R10605) )    ) )</f>
        <v>Food</v>
      </c>
      <c r="U10605" t="str">
        <f>MID(R10605, Q10605,LEN(R10605))</f>
        <v>Condiments</v>
      </c>
      <c r="V10605" t="s">
        <v>40</v>
      </c>
    </row>
    <row r="10606" spans="1:22" x14ac:dyDescent="0.35">
      <c r="A10606" t="s">
        <v>2111</v>
      </c>
      <c r="B10606" s="1">
        <v>45331</v>
      </c>
      <c r="C10606" t="s">
        <v>27</v>
      </c>
      <c r="D10606" t="s">
        <v>898</v>
      </c>
      <c r="E10606" t="s">
        <v>421</v>
      </c>
      <c r="F10606" t="s">
        <v>422</v>
      </c>
      <c r="G10606" t="s">
        <v>21</v>
      </c>
      <c r="H10606" t="s">
        <v>78</v>
      </c>
      <c r="I10606" t="s">
        <v>899</v>
      </c>
      <c r="J10606" t="s">
        <v>900</v>
      </c>
      <c r="K10606" s="9" t="s">
        <v>901</v>
      </c>
      <c r="L10606" t="s">
        <v>902</v>
      </c>
      <c r="M10606">
        <v>69.989999999999995</v>
      </c>
      <c r="N10606">
        <v>20.997</v>
      </c>
      <c r="O10606">
        <v>4</v>
      </c>
      <c r="P10606">
        <v>0.28999999999999998</v>
      </c>
      <c r="Q10606">
        <f>IFERROR(SEARCH("-",R10606)+2, 1)</f>
        <v>1</v>
      </c>
      <c r="R10606" s="9" t="s">
        <v>901</v>
      </c>
      <c r="S10606" s="9" t="b">
        <f>R10606&lt;&gt;K10606</f>
        <v>0</v>
      </c>
      <c r="T10606" t="str">
        <f xml:space="preserve"> TRIM( LEFT(R10606,  IFERROR(   SEARCH(" - ",R10606), LEN(R10606) )    ) )</f>
        <v>Gaming</v>
      </c>
      <c r="U10606" t="str">
        <f>MID(R10606, Q10606,LEN(R10606))</f>
        <v>Gaming</v>
      </c>
      <c r="V10606" t="s">
        <v>78</v>
      </c>
    </row>
    <row r="10607" spans="1:22" x14ac:dyDescent="0.35">
      <c r="A10607" t="s">
        <v>3992</v>
      </c>
      <c r="B10607" s="1">
        <v>45480</v>
      </c>
      <c r="C10607" t="s">
        <v>27</v>
      </c>
      <c r="D10607" t="s">
        <v>3847</v>
      </c>
      <c r="E10607" t="s">
        <v>421</v>
      </c>
      <c r="F10607" t="s">
        <v>422</v>
      </c>
      <c r="G10607" t="s">
        <v>21</v>
      </c>
      <c r="H10607" t="s">
        <v>260</v>
      </c>
      <c r="I10607" t="s">
        <v>3848</v>
      </c>
      <c r="J10607" t="s">
        <v>3849</v>
      </c>
      <c r="K10607" s="9" t="s">
        <v>827</v>
      </c>
      <c r="L10607" t="s">
        <v>3850</v>
      </c>
      <c r="M10607">
        <v>24.99</v>
      </c>
      <c r="N10607">
        <v>9.9960000000000004</v>
      </c>
      <c r="O10607">
        <v>4</v>
      </c>
      <c r="Q10607">
        <f>IFERROR(SEARCH("-",R10607)+2, 1)</f>
        <v>1</v>
      </c>
      <c r="R10607" s="9" t="s">
        <v>827</v>
      </c>
      <c r="S10607" s="9" t="b">
        <f>R10607&lt;&gt;K10607</f>
        <v>0</v>
      </c>
      <c r="T10607" t="str">
        <f xml:space="preserve"> TRIM( LEFT(R10607,  IFERROR(   SEARCH(" - ",R10607), LEN(R10607) )    ) )</f>
        <v>Garden</v>
      </c>
      <c r="U10607" t="str">
        <f>MID(R10607, Q10607,LEN(R10607))</f>
        <v>Garden</v>
      </c>
      <c r="V10607" t="s">
        <v>260</v>
      </c>
    </row>
    <row r="10608" spans="1:22" x14ac:dyDescent="0.35">
      <c r="A10608" t="s">
        <v>18491</v>
      </c>
      <c r="B10608" s="1">
        <v>45216</v>
      </c>
      <c r="C10608" t="s">
        <v>27</v>
      </c>
      <c r="D10608" t="s">
        <v>7203</v>
      </c>
      <c r="E10608" t="s">
        <v>421</v>
      </c>
      <c r="F10608" t="s">
        <v>422</v>
      </c>
      <c r="G10608" t="s">
        <v>21</v>
      </c>
      <c r="H10608" t="s">
        <v>78</v>
      </c>
      <c r="I10608" t="s">
        <v>7204</v>
      </c>
      <c r="J10608" t="s">
        <v>7205</v>
      </c>
      <c r="K10608" s="9" t="s">
        <v>827</v>
      </c>
      <c r="L10608" t="s">
        <v>1484</v>
      </c>
      <c r="M10608">
        <v>19.989999999999998</v>
      </c>
      <c r="N10608">
        <v>5.9969999999999999</v>
      </c>
      <c r="O10608">
        <v>19</v>
      </c>
      <c r="P10608">
        <v>0.3</v>
      </c>
      <c r="Q10608">
        <f>IFERROR(SEARCH("-",R10608)+2, 1)</f>
        <v>1</v>
      </c>
      <c r="R10608" s="9" t="s">
        <v>827</v>
      </c>
      <c r="S10608" s="9" t="b">
        <f>R10608&lt;&gt;K10608</f>
        <v>0</v>
      </c>
      <c r="T10608" t="str">
        <f xml:space="preserve"> TRIM( LEFT(R10608,  IFERROR(   SEARCH(" - ",R10608), LEN(R10608) )    ) )</f>
        <v>Garden</v>
      </c>
      <c r="U10608" t="str">
        <f>MID(R10608, Q10608,LEN(R10608))</f>
        <v>Garden</v>
      </c>
      <c r="V10608" t="s">
        <v>78</v>
      </c>
    </row>
    <row r="10609" spans="1:22" x14ac:dyDescent="0.35">
      <c r="A10609" t="s">
        <v>12808</v>
      </c>
      <c r="B10609" s="1">
        <v>45021</v>
      </c>
      <c r="C10609" t="s">
        <v>27</v>
      </c>
      <c r="D10609" t="s">
        <v>3378</v>
      </c>
      <c r="E10609" t="s">
        <v>421</v>
      </c>
      <c r="F10609" t="s">
        <v>422</v>
      </c>
      <c r="G10609" t="s">
        <v>21</v>
      </c>
      <c r="H10609" t="s">
        <v>78</v>
      </c>
      <c r="I10609" t="s">
        <v>3379</v>
      </c>
      <c r="J10609" t="s">
        <v>3380</v>
      </c>
      <c r="K10609" s="9" t="s">
        <v>1133</v>
      </c>
      <c r="L10609" t="s">
        <v>3381</v>
      </c>
      <c r="M10609">
        <v>4.6399999999999997</v>
      </c>
      <c r="N10609">
        <v>1.696</v>
      </c>
      <c r="O10609">
        <v>4</v>
      </c>
      <c r="P10609">
        <v>0.35</v>
      </c>
      <c r="Q10609">
        <f>IFERROR(SEARCH("-",R10609)+2, 1)</f>
        <v>8</v>
      </c>
      <c r="R10609" s="9" t="s">
        <v>1133</v>
      </c>
      <c r="S10609" s="9" t="b">
        <f>R10609&lt;&gt;K10609</f>
        <v>0</v>
      </c>
      <c r="T10609" t="str">
        <f xml:space="preserve"> TRIM( LEFT(R10609,  IFERROR(   SEARCH(" - ",R10609), LEN(R10609) )    ) )</f>
        <v>Food</v>
      </c>
      <c r="U10609" t="str">
        <f>MID(R10609, Q10609,LEN(R10609))</f>
        <v>Salads</v>
      </c>
      <c r="V10609" t="s">
        <v>78</v>
      </c>
    </row>
    <row r="10610" spans="1:22" x14ac:dyDescent="0.35">
      <c r="A10610" t="s">
        <v>14194</v>
      </c>
      <c r="B10610" s="1">
        <v>45245</v>
      </c>
      <c r="C10610" t="s">
        <v>27</v>
      </c>
      <c r="D10610" t="s">
        <v>9203</v>
      </c>
      <c r="E10610" t="s">
        <v>421</v>
      </c>
      <c r="F10610" t="s">
        <v>422</v>
      </c>
      <c r="G10610" t="s">
        <v>21</v>
      </c>
      <c r="H10610" t="s">
        <v>202</v>
      </c>
      <c r="I10610" t="s">
        <v>9204</v>
      </c>
      <c r="J10610" t="s">
        <v>9205</v>
      </c>
      <c r="K10610" s="9" t="s">
        <v>24</v>
      </c>
      <c r="L10610" t="s">
        <v>25</v>
      </c>
      <c r="M10610">
        <v>3.14</v>
      </c>
      <c r="N10610">
        <v>0.69699999999999995</v>
      </c>
      <c r="O10610">
        <v>10</v>
      </c>
      <c r="P10610">
        <v>0</v>
      </c>
      <c r="Q10610">
        <f>IFERROR(SEARCH("-",R10610)+2, 1)</f>
        <v>8</v>
      </c>
      <c r="R10610" s="9" t="s">
        <v>24</v>
      </c>
      <c r="S10610" s="9" t="b">
        <f>R10610&lt;&gt;K10610</f>
        <v>0</v>
      </c>
      <c r="T10610" t="str">
        <f xml:space="preserve"> TRIM( LEFT(R10610,  IFERROR(   SEARCH(" - ",R10610), LEN(R10610) )    ) )</f>
        <v>Food</v>
      </c>
      <c r="U10610" t="str">
        <f>MID(R10610, Q10610,LEN(R10610))</f>
        <v>Snacks</v>
      </c>
      <c r="V10610" t="s">
        <v>202</v>
      </c>
    </row>
    <row r="10611" spans="1:22" x14ac:dyDescent="0.35">
      <c r="A10611" t="s">
        <v>16262</v>
      </c>
      <c r="B10611" s="1">
        <v>45156</v>
      </c>
      <c r="C10611" t="s">
        <v>27</v>
      </c>
      <c r="D10611" t="s">
        <v>16263</v>
      </c>
      <c r="E10611" t="s">
        <v>421</v>
      </c>
      <c r="F10611" t="s">
        <v>422</v>
      </c>
      <c r="G10611" t="s">
        <v>21</v>
      </c>
      <c r="H10611" t="s">
        <v>78</v>
      </c>
      <c r="I10611" t="s">
        <v>5266</v>
      </c>
      <c r="J10611" t="s">
        <v>5267</v>
      </c>
      <c r="K10611" s="9" t="s">
        <v>513</v>
      </c>
      <c r="L10611" t="s">
        <v>4622</v>
      </c>
      <c r="M10611">
        <v>39.24</v>
      </c>
      <c r="N10611">
        <v>15.746</v>
      </c>
      <c r="O10611">
        <v>11</v>
      </c>
      <c r="P10611">
        <v>0.05</v>
      </c>
      <c r="Q10611">
        <f>IFERROR(SEARCH("-",R10611)+2, 1)</f>
        <v>1</v>
      </c>
      <c r="R10611" s="9" t="s">
        <v>513</v>
      </c>
      <c r="S10611" s="9" t="b">
        <f>R10611&lt;&gt;K10611</f>
        <v>0</v>
      </c>
      <c r="T10611" t="str">
        <f xml:space="preserve"> TRIM( LEFT(R10611,  IFERROR(   SEARCH(" - ",R10611), LEN(R10611) )    ) )</f>
        <v>Fitness</v>
      </c>
      <c r="U10611" t="str">
        <f>MID(R10611, Q10611,LEN(R10611))</f>
        <v>Fitness</v>
      </c>
      <c r="V10611" t="s">
        <v>78</v>
      </c>
    </row>
    <row r="10612" spans="1:22" x14ac:dyDescent="0.35">
      <c r="A10612" t="s">
        <v>11781</v>
      </c>
      <c r="B10612" s="1">
        <v>44930</v>
      </c>
      <c r="C10612" t="s">
        <v>27</v>
      </c>
      <c r="D10612" t="s">
        <v>1103</v>
      </c>
      <c r="E10612" t="s">
        <v>421</v>
      </c>
      <c r="F10612" t="s">
        <v>422</v>
      </c>
      <c r="G10612" t="s">
        <v>21</v>
      </c>
      <c r="H10612" t="s">
        <v>71</v>
      </c>
      <c r="I10612" t="s">
        <v>1104</v>
      </c>
      <c r="J10612" t="s">
        <v>1105</v>
      </c>
      <c r="K10612" s="9" t="s">
        <v>24</v>
      </c>
      <c r="L10612" t="s">
        <v>144</v>
      </c>
      <c r="M10612">
        <v>4.29</v>
      </c>
      <c r="N10612">
        <v>1.0369999999999999</v>
      </c>
      <c r="O10612">
        <v>6</v>
      </c>
      <c r="P10612">
        <v>0.35</v>
      </c>
      <c r="Q10612">
        <f>IFERROR(SEARCH("-",R10612)+2, 1)</f>
        <v>8</v>
      </c>
      <c r="R10612" s="9" t="s">
        <v>24</v>
      </c>
      <c r="S10612" s="9" t="b">
        <f>R10612&lt;&gt;K10612</f>
        <v>0</v>
      </c>
      <c r="T10612" t="str">
        <f xml:space="preserve"> TRIM( LEFT(R10612,  IFERROR(   SEARCH(" - ",R10612), LEN(R10612) )    ) )</f>
        <v>Food</v>
      </c>
      <c r="U10612" t="str">
        <f>MID(R10612, Q10612,LEN(R10612))</f>
        <v>Snacks</v>
      </c>
      <c r="V10612" t="s">
        <v>71</v>
      </c>
    </row>
    <row r="10613" spans="1:22" x14ac:dyDescent="0.35">
      <c r="A10613" t="s">
        <v>12551</v>
      </c>
      <c r="B10613" s="1">
        <v>44957</v>
      </c>
      <c r="C10613" t="s">
        <v>27</v>
      </c>
      <c r="D10613" t="s">
        <v>2722</v>
      </c>
      <c r="E10613" t="s">
        <v>421</v>
      </c>
      <c r="F10613" t="s">
        <v>422</v>
      </c>
      <c r="G10613" t="s">
        <v>21</v>
      </c>
      <c r="H10613" t="s">
        <v>164</v>
      </c>
      <c r="I10613" t="s">
        <v>2723</v>
      </c>
      <c r="J10613" t="s">
        <v>2724</v>
      </c>
      <c r="K10613" s="9" t="s">
        <v>24</v>
      </c>
      <c r="L10613" t="s">
        <v>144</v>
      </c>
      <c r="M10613">
        <v>2.99</v>
      </c>
      <c r="N10613">
        <v>0.64700000000000002</v>
      </c>
      <c r="O10613">
        <v>12</v>
      </c>
      <c r="P10613">
        <v>0.13</v>
      </c>
      <c r="Q10613">
        <f>IFERROR(SEARCH("-",R10613)+2, 1)</f>
        <v>8</v>
      </c>
      <c r="R10613" s="9" t="s">
        <v>24</v>
      </c>
      <c r="S10613" s="9" t="b">
        <f>R10613&lt;&gt;K10613</f>
        <v>0</v>
      </c>
      <c r="T10613" t="str">
        <f xml:space="preserve"> TRIM( LEFT(R10613,  IFERROR(   SEARCH(" - ",R10613), LEN(R10613) )    ) )</f>
        <v>Food</v>
      </c>
      <c r="U10613" t="str">
        <f>MID(R10613, Q10613,LEN(R10613))</f>
        <v>Snacks</v>
      </c>
      <c r="V10613" t="s">
        <v>164</v>
      </c>
    </row>
    <row r="10614" spans="1:22" x14ac:dyDescent="0.35">
      <c r="A10614" t="s">
        <v>10944</v>
      </c>
      <c r="B10614" s="1">
        <v>45392</v>
      </c>
      <c r="C10614" t="s">
        <v>27</v>
      </c>
      <c r="D10614" t="s">
        <v>10945</v>
      </c>
      <c r="E10614" t="s">
        <v>421</v>
      </c>
      <c r="F10614" t="s">
        <v>422</v>
      </c>
      <c r="G10614" t="s">
        <v>21</v>
      </c>
      <c r="H10614" t="s">
        <v>71</v>
      </c>
      <c r="I10614" t="s">
        <v>4708</v>
      </c>
      <c r="J10614" t="s">
        <v>4709</v>
      </c>
      <c r="K10614" s="9" t="s">
        <v>2745</v>
      </c>
      <c r="L10614" t="s">
        <v>4710</v>
      </c>
      <c r="M10614">
        <v>90.99</v>
      </c>
      <c r="N10614">
        <v>35.996000000000002</v>
      </c>
      <c r="O10614">
        <v>20</v>
      </c>
      <c r="P10614">
        <v>0.17</v>
      </c>
      <c r="Q10614">
        <f>IFERROR(SEARCH("-",R10614)+2, 1)</f>
        <v>1</v>
      </c>
      <c r="R10614" s="9" t="s">
        <v>2745</v>
      </c>
      <c r="S10614" s="9" t="b">
        <f>R10614&lt;&gt;K10614</f>
        <v>0</v>
      </c>
      <c r="T10614" t="str">
        <f xml:space="preserve"> TRIM( LEFT(R10614,  IFERROR(   SEARCH(" - ",R10614), LEN(R10614) )    ) )</f>
        <v>Smart Home</v>
      </c>
      <c r="U10614" t="str">
        <f>MID(R10614, Q10614,LEN(R10614))</f>
        <v>Smart Home</v>
      </c>
      <c r="V10614" t="s">
        <v>71</v>
      </c>
    </row>
    <row r="10615" spans="1:22" x14ac:dyDescent="0.35">
      <c r="A10615" t="s">
        <v>11076</v>
      </c>
      <c r="B10615" s="1">
        <v>45337</v>
      </c>
      <c r="C10615" t="s">
        <v>27</v>
      </c>
      <c r="D10615" t="s">
        <v>11077</v>
      </c>
      <c r="E10615" t="s">
        <v>421</v>
      </c>
      <c r="F10615" t="s">
        <v>422</v>
      </c>
      <c r="G10615" t="s">
        <v>21</v>
      </c>
      <c r="H10615" t="s">
        <v>260</v>
      </c>
      <c r="I10615" t="s">
        <v>5790</v>
      </c>
      <c r="J10615" t="s">
        <v>5791</v>
      </c>
      <c r="K10615" s="9" t="s">
        <v>2019</v>
      </c>
      <c r="L10615" t="s">
        <v>3739</v>
      </c>
      <c r="M10615">
        <v>200.99</v>
      </c>
      <c r="N10615">
        <v>79.995999999999995</v>
      </c>
      <c r="O10615">
        <v>20</v>
      </c>
      <c r="P10615">
        <v>0.16</v>
      </c>
      <c r="Q10615">
        <f>IFERROR(SEARCH("-",R10615)+2, 1)</f>
        <v>1</v>
      </c>
      <c r="R10615" s="9" t="s">
        <v>2019</v>
      </c>
      <c r="S10615" s="9" t="b">
        <f>R10615&lt;&gt;K10615</f>
        <v>0</v>
      </c>
      <c r="T10615" t="str">
        <f xml:space="preserve"> TRIM( LEFT(R10615,  IFERROR(   SEARCH(" - ",R10615), LEN(R10615) )    ) )</f>
        <v>Music</v>
      </c>
      <c r="U10615" t="str">
        <f>MID(R10615, Q10615,LEN(R10615))</f>
        <v>Music</v>
      </c>
      <c r="V10615" t="s">
        <v>260</v>
      </c>
    </row>
    <row r="10616" spans="1:22" x14ac:dyDescent="0.35">
      <c r="A10616" t="s">
        <v>8532</v>
      </c>
      <c r="B10616" s="1">
        <v>45440</v>
      </c>
      <c r="C10616" t="s">
        <v>27</v>
      </c>
      <c r="D10616" t="s">
        <v>7466</v>
      </c>
      <c r="E10616" t="s">
        <v>421</v>
      </c>
      <c r="F10616" t="s">
        <v>422</v>
      </c>
      <c r="G10616" t="s">
        <v>21</v>
      </c>
      <c r="H10616" t="s">
        <v>49</v>
      </c>
      <c r="I10616" t="s">
        <v>7467</v>
      </c>
      <c r="J10616" t="s">
        <v>7468</v>
      </c>
      <c r="K10616" s="9" t="s">
        <v>43</v>
      </c>
      <c r="L10616" t="s">
        <v>2155</v>
      </c>
      <c r="M10616">
        <v>24.99</v>
      </c>
      <c r="N10616">
        <v>7.4969999999999999</v>
      </c>
      <c r="O10616">
        <v>10</v>
      </c>
      <c r="Q10616">
        <f>IFERROR(SEARCH("-",R10616)+2, 1)</f>
        <v>1</v>
      </c>
      <c r="R10616" s="9" t="s">
        <v>43</v>
      </c>
      <c r="S10616" s="9" t="b">
        <f>R10616&lt;&gt;K10616</f>
        <v>0</v>
      </c>
      <c r="T10616" t="str">
        <f xml:space="preserve"> TRIM( LEFT(R10616,  IFERROR(   SEARCH(" - ",R10616), LEN(R10616) )    ) )</f>
        <v>Accessories</v>
      </c>
      <c r="U10616" t="str">
        <f>MID(R10616, Q10616,LEN(R10616))</f>
        <v>Accessories</v>
      </c>
      <c r="V10616" t="s">
        <v>49</v>
      </c>
    </row>
    <row r="10617" spans="1:22" x14ac:dyDescent="0.35">
      <c r="A10617" t="s">
        <v>15484</v>
      </c>
      <c r="B10617" s="1">
        <v>45236</v>
      </c>
      <c r="C10617" t="s">
        <v>27</v>
      </c>
      <c r="D10617" t="s">
        <v>15485</v>
      </c>
      <c r="E10617" t="s">
        <v>421</v>
      </c>
      <c r="F10617" t="s">
        <v>422</v>
      </c>
      <c r="G10617" t="s">
        <v>21</v>
      </c>
      <c r="H10617" t="s">
        <v>31</v>
      </c>
      <c r="I10617" t="s">
        <v>3251</v>
      </c>
      <c r="J10617" t="s">
        <v>3252</v>
      </c>
      <c r="K10617" s="9" t="s">
        <v>120</v>
      </c>
      <c r="L10617" t="s">
        <v>3253</v>
      </c>
      <c r="M10617">
        <v>2.2400000000000002</v>
      </c>
      <c r="N10617">
        <v>0.64700000000000002</v>
      </c>
      <c r="O10617">
        <v>13</v>
      </c>
      <c r="P10617">
        <v>0.05</v>
      </c>
      <c r="Q10617">
        <f>IFERROR(SEARCH("-",R10617)+2, 1)</f>
        <v>8</v>
      </c>
      <c r="R10617" s="9" t="s">
        <v>120</v>
      </c>
      <c r="S10617" s="9" t="b">
        <f>R10617&lt;&gt;K10617</f>
        <v>0</v>
      </c>
      <c r="T10617" t="str">
        <f xml:space="preserve"> TRIM( LEFT(R10617,  IFERROR(   SEARCH(" - ",R10617), LEN(R10617) )    ) )</f>
        <v>Food</v>
      </c>
      <c r="U10617" t="str">
        <f>MID(R10617, Q10617,LEN(R10617))</f>
        <v>Grains</v>
      </c>
      <c r="V10617" t="s">
        <v>31</v>
      </c>
    </row>
    <row r="10618" spans="1:22" x14ac:dyDescent="0.35">
      <c r="A10618" t="s">
        <v>6491</v>
      </c>
      <c r="B10618" s="1">
        <v>45718</v>
      </c>
      <c r="C10618" t="s">
        <v>27</v>
      </c>
      <c r="D10618" t="s">
        <v>2473</v>
      </c>
      <c r="E10618" t="s">
        <v>421</v>
      </c>
      <c r="F10618" t="s">
        <v>422</v>
      </c>
      <c r="G10618" t="s">
        <v>21</v>
      </c>
      <c r="H10618" t="s">
        <v>40</v>
      </c>
      <c r="I10618" t="s">
        <v>5523</v>
      </c>
      <c r="J10618" t="s">
        <v>5524</v>
      </c>
      <c r="K10618" s="9" t="s">
        <v>82</v>
      </c>
      <c r="L10618" t="s">
        <v>379</v>
      </c>
      <c r="M10618">
        <v>31.41</v>
      </c>
      <c r="N10618">
        <v>9.9969999999999999</v>
      </c>
      <c r="O10618">
        <v>13</v>
      </c>
      <c r="P10618">
        <v>0.16</v>
      </c>
      <c r="Q10618">
        <f>IFERROR(SEARCH("-",R10618)+2, 1)</f>
        <v>1</v>
      </c>
      <c r="R10618" s="9" t="s">
        <v>82</v>
      </c>
      <c r="S10618" s="9" t="b">
        <f>R10618&lt;&gt;K10618</f>
        <v>0</v>
      </c>
      <c r="T10618" t="str">
        <f xml:space="preserve"> TRIM( LEFT(R10618,  IFERROR(   SEARCH(" - ",R10618), LEN(R10618) )    ) )</f>
        <v>Home</v>
      </c>
      <c r="U10618" t="str">
        <f>MID(R10618, Q10618,LEN(R10618))</f>
        <v>Home</v>
      </c>
      <c r="V10618" t="s">
        <v>40</v>
      </c>
    </row>
    <row r="10619" spans="1:22" x14ac:dyDescent="0.35">
      <c r="A10619" t="s">
        <v>13899</v>
      </c>
      <c r="B10619" s="1">
        <v>44972</v>
      </c>
      <c r="C10619" t="s">
        <v>27</v>
      </c>
      <c r="D10619" t="s">
        <v>8777</v>
      </c>
      <c r="E10619" t="s">
        <v>421</v>
      </c>
      <c r="F10619" t="s">
        <v>422</v>
      </c>
      <c r="G10619" t="s">
        <v>21</v>
      </c>
      <c r="H10619" t="s">
        <v>40</v>
      </c>
      <c r="I10619" t="s">
        <v>8778</v>
      </c>
      <c r="J10619" t="s">
        <v>8779</v>
      </c>
      <c r="K10619" s="9" t="s">
        <v>442</v>
      </c>
      <c r="L10619" t="s">
        <v>7474</v>
      </c>
      <c r="M10619">
        <v>99.14</v>
      </c>
      <c r="N10619">
        <v>29.497</v>
      </c>
      <c r="O10619">
        <v>3</v>
      </c>
      <c r="P10619">
        <v>0.14000000000000001</v>
      </c>
      <c r="Q10619">
        <f>IFERROR(SEARCH("-",R10619)+2, 1)</f>
        <v>1</v>
      </c>
      <c r="R10619" s="9" t="s">
        <v>442</v>
      </c>
      <c r="S10619" s="9" t="b">
        <f>R10619&lt;&gt;K10619</f>
        <v>0</v>
      </c>
      <c r="T10619" t="str">
        <f xml:space="preserve"> TRIM( LEFT(R10619,  IFERROR(   SEARCH(" - ",R10619), LEN(R10619) )    ) )</f>
        <v>Beauty</v>
      </c>
      <c r="U10619" t="str">
        <f>MID(R10619, Q10619,LEN(R10619))</f>
        <v>Beauty</v>
      </c>
      <c r="V10619" t="s">
        <v>40</v>
      </c>
    </row>
    <row r="10620" spans="1:22" x14ac:dyDescent="0.35">
      <c r="A10620" t="s">
        <v>11119</v>
      </c>
      <c r="B10620" s="1">
        <v>45602</v>
      </c>
      <c r="C10620" t="s">
        <v>27</v>
      </c>
      <c r="D10620" t="s">
        <v>11120</v>
      </c>
      <c r="E10620" t="s">
        <v>421</v>
      </c>
      <c r="F10620" t="s">
        <v>422</v>
      </c>
      <c r="G10620" t="s">
        <v>21</v>
      </c>
      <c r="H10620" t="s">
        <v>164</v>
      </c>
      <c r="I10620" t="s">
        <v>11121</v>
      </c>
      <c r="J10620" t="s">
        <v>11122</v>
      </c>
      <c r="K10620" s="9" t="s">
        <v>34</v>
      </c>
      <c r="L10620" t="s">
        <v>2627</v>
      </c>
      <c r="M10620">
        <v>6.49</v>
      </c>
      <c r="N10620">
        <v>2.1960000000000002</v>
      </c>
      <c r="O10620">
        <v>2</v>
      </c>
      <c r="P10620">
        <v>0.13</v>
      </c>
      <c r="Q10620">
        <f>IFERROR(SEARCH("-",R10620)+2, 1)</f>
        <v>8</v>
      </c>
      <c r="R10620" s="9" t="s">
        <v>34</v>
      </c>
      <c r="S10620" s="9" t="b">
        <f>R10620&lt;&gt;K10620</f>
        <v>0</v>
      </c>
      <c r="T10620" t="str">
        <f xml:space="preserve"> TRIM( LEFT(R10620,  IFERROR(   SEARCH(" - ",R10620), LEN(R10620) )    ) )</f>
        <v>Food</v>
      </c>
      <c r="U10620" t="str">
        <f>MID(R10620, Q10620,LEN(R10620))</f>
        <v>Condiments</v>
      </c>
      <c r="V10620" t="s">
        <v>164</v>
      </c>
    </row>
    <row r="10621" spans="1:22" x14ac:dyDescent="0.35">
      <c r="A10621" t="s">
        <v>6771</v>
      </c>
      <c r="B10621" s="1">
        <v>45661</v>
      </c>
      <c r="C10621" t="s">
        <v>27</v>
      </c>
      <c r="D10621" t="s">
        <v>1861</v>
      </c>
      <c r="E10621" t="s">
        <v>421</v>
      </c>
      <c r="F10621" t="s">
        <v>422</v>
      </c>
      <c r="G10621" t="s">
        <v>21</v>
      </c>
      <c r="H10621" t="s">
        <v>260</v>
      </c>
      <c r="I10621" t="s">
        <v>4327</v>
      </c>
      <c r="J10621" t="s">
        <v>4328</v>
      </c>
      <c r="K10621" s="9" t="s">
        <v>24</v>
      </c>
      <c r="L10621" t="s">
        <v>1451</v>
      </c>
      <c r="M10621">
        <v>7.91</v>
      </c>
      <c r="N10621">
        <v>3.5960000000000001</v>
      </c>
      <c r="O10621">
        <v>14</v>
      </c>
      <c r="Q10621">
        <f>IFERROR(SEARCH("-",R10621)+2, 1)</f>
        <v>8</v>
      </c>
      <c r="R10621" s="9" t="s">
        <v>24</v>
      </c>
      <c r="S10621" s="9" t="b">
        <f>R10621&lt;&gt;K10621</f>
        <v>0</v>
      </c>
      <c r="T10621" t="str">
        <f xml:space="preserve"> TRIM( LEFT(R10621,  IFERROR(   SEARCH(" - ",R10621), LEN(R10621) )    ) )</f>
        <v>Food</v>
      </c>
      <c r="U10621" t="str">
        <f>MID(R10621, Q10621,LEN(R10621))</f>
        <v>Snacks</v>
      </c>
      <c r="V10621" t="s">
        <v>260</v>
      </c>
    </row>
    <row r="10622" spans="1:22" x14ac:dyDescent="0.35">
      <c r="A10622" t="s">
        <v>18451</v>
      </c>
      <c r="B10622" s="1">
        <v>45387</v>
      </c>
      <c r="C10622" t="s">
        <v>27</v>
      </c>
      <c r="D10622" t="s">
        <v>14705</v>
      </c>
      <c r="E10622" t="s">
        <v>421</v>
      </c>
      <c r="F10622" t="s">
        <v>422</v>
      </c>
      <c r="G10622" t="s">
        <v>21</v>
      </c>
      <c r="H10622" t="s">
        <v>164</v>
      </c>
      <c r="I10622" t="s">
        <v>14706</v>
      </c>
      <c r="J10622" t="s">
        <v>14707</v>
      </c>
      <c r="K10622" s="9" t="s">
        <v>136</v>
      </c>
      <c r="L10622" t="s">
        <v>182</v>
      </c>
      <c r="M10622">
        <v>14.99</v>
      </c>
      <c r="N10622">
        <v>4.4969999999999999</v>
      </c>
      <c r="O10622">
        <v>19</v>
      </c>
      <c r="P10622">
        <v>7.0000000000000007E-2</v>
      </c>
      <c r="Q10622">
        <f>IFERROR(SEARCH("-",R10622)+2, 1)</f>
        <v>1</v>
      </c>
      <c r="R10622" s="9" t="s">
        <v>136</v>
      </c>
      <c r="S10622" s="9" t="b">
        <f>R10622&lt;&gt;K10622</f>
        <v>0</v>
      </c>
      <c r="T10622" t="str">
        <f xml:space="preserve"> TRIM( LEFT(R10622,  IFERROR(   SEARCH(" - ",R10622), LEN(R10622) )    ) )</f>
        <v>Health</v>
      </c>
      <c r="U10622" t="str">
        <f>MID(R10622, Q10622,LEN(R10622))</f>
        <v>Health</v>
      </c>
      <c r="V10622" t="s">
        <v>164</v>
      </c>
    </row>
    <row r="10623" spans="1:22" x14ac:dyDescent="0.35">
      <c r="A10623" t="s">
        <v>18747</v>
      </c>
      <c r="B10623" s="1">
        <v>45427</v>
      </c>
      <c r="C10623" t="s">
        <v>27</v>
      </c>
      <c r="D10623" t="s">
        <v>14614</v>
      </c>
      <c r="E10623" t="s">
        <v>421</v>
      </c>
      <c r="F10623" t="s">
        <v>422</v>
      </c>
      <c r="G10623" t="s">
        <v>21</v>
      </c>
      <c r="H10623" t="s">
        <v>40</v>
      </c>
      <c r="I10623" t="s">
        <v>14615</v>
      </c>
      <c r="J10623" t="s">
        <v>14616</v>
      </c>
      <c r="K10623" s="9" t="s">
        <v>217</v>
      </c>
      <c r="L10623" t="s">
        <v>608</v>
      </c>
      <c r="M10623">
        <v>24.99</v>
      </c>
      <c r="N10623">
        <v>7.4969999999999999</v>
      </c>
      <c r="O10623">
        <v>6</v>
      </c>
      <c r="Q10623">
        <f>IFERROR(SEARCH("-",R10623)+2, 1)</f>
        <v>1</v>
      </c>
      <c r="R10623" s="9" t="s">
        <v>217</v>
      </c>
      <c r="S10623" s="9" t="b">
        <f>R10623&lt;&gt;K10623</f>
        <v>0</v>
      </c>
      <c r="T10623" t="str">
        <f xml:space="preserve"> TRIM( LEFT(R10623,  IFERROR(   SEARCH(" - ",R10623), LEN(R10623) )    ) )</f>
        <v>Outdoor</v>
      </c>
      <c r="U10623" t="str">
        <f>MID(R10623, Q10623,LEN(R10623))</f>
        <v>Outdoor</v>
      </c>
      <c r="V10623" t="s">
        <v>40</v>
      </c>
    </row>
    <row r="10624" spans="1:22" x14ac:dyDescent="0.35">
      <c r="A10624" t="s">
        <v>779</v>
      </c>
      <c r="B10624" s="1">
        <v>45439</v>
      </c>
      <c r="C10624" t="s">
        <v>27</v>
      </c>
      <c r="D10624" t="s">
        <v>780</v>
      </c>
      <c r="E10624" t="s">
        <v>421</v>
      </c>
      <c r="F10624" t="s">
        <v>422</v>
      </c>
      <c r="G10624" t="s">
        <v>21</v>
      </c>
      <c r="H10624" t="s">
        <v>40</v>
      </c>
      <c r="I10624" t="s">
        <v>781</v>
      </c>
      <c r="J10624" t="s">
        <v>782</v>
      </c>
      <c r="K10624" s="9" t="s">
        <v>136</v>
      </c>
      <c r="L10624" t="s">
        <v>783</v>
      </c>
      <c r="M10624">
        <v>24.99</v>
      </c>
      <c r="N10624">
        <v>7.4969999999999999</v>
      </c>
      <c r="O10624">
        <v>1</v>
      </c>
      <c r="P10624">
        <v>0.18</v>
      </c>
      <c r="Q10624">
        <f>IFERROR(SEARCH("-",R10624)+2, 1)</f>
        <v>1</v>
      </c>
      <c r="R10624" s="9" t="s">
        <v>136</v>
      </c>
      <c r="S10624" s="9" t="b">
        <f>R10624&lt;&gt;K10624</f>
        <v>0</v>
      </c>
      <c r="T10624" t="str">
        <f xml:space="preserve"> TRIM( LEFT(R10624,  IFERROR(   SEARCH(" - ",R10624), LEN(R10624) )    ) )</f>
        <v>Health</v>
      </c>
      <c r="U10624" t="str">
        <f>MID(R10624, Q10624,LEN(R10624))</f>
        <v>Health</v>
      </c>
      <c r="V10624" t="s">
        <v>40</v>
      </c>
    </row>
    <row r="10625" spans="1:22" x14ac:dyDescent="0.35">
      <c r="A10625" t="s">
        <v>7362</v>
      </c>
      <c r="B10625" s="1">
        <v>45644</v>
      </c>
      <c r="C10625" t="s">
        <v>27</v>
      </c>
      <c r="D10625" t="s">
        <v>7363</v>
      </c>
      <c r="E10625" t="s">
        <v>421</v>
      </c>
      <c r="F10625" t="s">
        <v>422</v>
      </c>
      <c r="G10625" t="s">
        <v>21</v>
      </c>
      <c r="H10625" t="s">
        <v>78</v>
      </c>
      <c r="I10625" t="s">
        <v>7364</v>
      </c>
      <c r="J10625" t="s">
        <v>7365</v>
      </c>
      <c r="K10625" s="9" t="s">
        <v>136</v>
      </c>
      <c r="L10625" t="s">
        <v>7366</v>
      </c>
      <c r="M10625">
        <v>20.99</v>
      </c>
      <c r="N10625">
        <v>6.2969999999999997</v>
      </c>
      <c r="O10625">
        <v>13</v>
      </c>
      <c r="P10625">
        <v>0.09</v>
      </c>
      <c r="Q10625">
        <f>IFERROR(SEARCH("-",R10625)+2, 1)</f>
        <v>1</v>
      </c>
      <c r="R10625" s="9" t="s">
        <v>136</v>
      </c>
      <c r="S10625" s="9" t="b">
        <f>R10625&lt;&gt;K10625</f>
        <v>0</v>
      </c>
      <c r="T10625" t="str">
        <f xml:space="preserve"> TRIM( LEFT(R10625,  IFERROR(   SEARCH(" - ",R10625), LEN(R10625) )    ) )</f>
        <v>Health</v>
      </c>
      <c r="U10625" t="str">
        <f>MID(R10625, Q10625,LEN(R10625))</f>
        <v>Health</v>
      </c>
      <c r="V10625" t="s">
        <v>78</v>
      </c>
    </row>
    <row r="10626" spans="1:22" x14ac:dyDescent="0.35">
      <c r="A10626" t="s">
        <v>10616</v>
      </c>
      <c r="B10626" s="1">
        <v>45422</v>
      </c>
      <c r="C10626" t="s">
        <v>27</v>
      </c>
      <c r="D10626" t="s">
        <v>10617</v>
      </c>
      <c r="E10626" t="s">
        <v>421</v>
      </c>
      <c r="F10626" t="s">
        <v>422</v>
      </c>
      <c r="G10626" t="s">
        <v>21</v>
      </c>
      <c r="H10626" t="s">
        <v>260</v>
      </c>
      <c r="I10626" t="s">
        <v>5752</v>
      </c>
      <c r="J10626" t="s">
        <v>5753</v>
      </c>
      <c r="K10626" s="9" t="s">
        <v>531</v>
      </c>
      <c r="L10626" t="s">
        <v>3350</v>
      </c>
      <c r="M10626">
        <v>5.19</v>
      </c>
      <c r="N10626">
        <v>1.2569999999999999</v>
      </c>
      <c r="O10626">
        <v>1</v>
      </c>
      <c r="P10626">
        <v>0.13</v>
      </c>
      <c r="Q10626">
        <f>IFERROR(SEARCH("-",R10626)+2, 1)</f>
        <v>8</v>
      </c>
      <c r="R10626" s="9" t="s">
        <v>531</v>
      </c>
      <c r="S10626" s="9" t="b">
        <f>R10626&lt;&gt;K10626</f>
        <v>0</v>
      </c>
      <c r="T10626" t="str">
        <f xml:space="preserve"> TRIM( LEFT(R10626,  IFERROR(   SEARCH(" - ",R10626), LEN(R10626) )    ) )</f>
        <v>Food</v>
      </c>
      <c r="U10626" t="str">
        <f>MID(R10626, Q10626,LEN(R10626))</f>
        <v>Breakfast</v>
      </c>
      <c r="V10626" t="s">
        <v>260</v>
      </c>
    </row>
    <row r="10627" spans="1:22" x14ac:dyDescent="0.35">
      <c r="A10627" t="s">
        <v>13841</v>
      </c>
      <c r="B10627" s="1">
        <v>45273</v>
      </c>
      <c r="C10627" t="s">
        <v>27</v>
      </c>
      <c r="D10627" t="s">
        <v>7852</v>
      </c>
      <c r="E10627" t="s">
        <v>421</v>
      </c>
      <c r="F10627" t="s">
        <v>422</v>
      </c>
      <c r="G10627" t="s">
        <v>21</v>
      </c>
      <c r="H10627" t="s">
        <v>49</v>
      </c>
      <c r="I10627" t="s">
        <v>7853</v>
      </c>
      <c r="J10627" t="s">
        <v>7854</v>
      </c>
      <c r="L10627" t="s">
        <v>982</v>
      </c>
      <c r="M10627">
        <v>59.14</v>
      </c>
      <c r="N10627">
        <v>17.497</v>
      </c>
      <c r="O10627">
        <v>18</v>
      </c>
      <c r="P10627">
        <v>0.01</v>
      </c>
      <c r="Q10627">
        <f>IFERROR(SEARCH("-",R10627)+2, 1)</f>
        <v>1</v>
      </c>
      <c r="R10627" s="9" t="s">
        <v>136</v>
      </c>
      <c r="S10627" s="9" t="b">
        <f>R10627&lt;&gt;K10627</f>
        <v>1</v>
      </c>
      <c r="T10627" t="str">
        <f xml:space="preserve"> TRIM( LEFT(R10627,  IFERROR(   SEARCH(" - ",R10627), LEN(R10627) )    ) )</f>
        <v>Health</v>
      </c>
      <c r="U10627" t="str">
        <f>MID(R10627, Q10627,LEN(R10627))</f>
        <v>Health</v>
      </c>
      <c r="V10627" t="s">
        <v>49</v>
      </c>
    </row>
    <row r="10628" spans="1:22" x14ac:dyDescent="0.35">
      <c r="A10628" t="s">
        <v>6650</v>
      </c>
      <c r="B10628" s="1">
        <v>45683</v>
      </c>
      <c r="C10628" t="s">
        <v>27</v>
      </c>
      <c r="D10628" t="s">
        <v>819</v>
      </c>
      <c r="E10628" t="s">
        <v>421</v>
      </c>
      <c r="F10628" t="s">
        <v>422</v>
      </c>
      <c r="G10628" t="s">
        <v>21</v>
      </c>
      <c r="H10628" t="s">
        <v>78</v>
      </c>
      <c r="I10628" t="s">
        <v>3384</v>
      </c>
      <c r="J10628" t="s">
        <v>3385</v>
      </c>
      <c r="K10628" s="9" t="s">
        <v>538</v>
      </c>
      <c r="L10628" t="s">
        <v>3386</v>
      </c>
      <c r="M10628">
        <v>16.41</v>
      </c>
      <c r="N10628">
        <v>6.9960000000000004</v>
      </c>
      <c r="O10628">
        <v>1</v>
      </c>
      <c r="P10628">
        <v>0.13</v>
      </c>
      <c r="Q10628">
        <f>IFERROR(SEARCH("-",R10628)+2, 1)</f>
        <v>1</v>
      </c>
      <c r="R10628" s="9" t="s">
        <v>538</v>
      </c>
      <c r="S10628" s="9" t="b">
        <f>R10628&lt;&gt;K10628</f>
        <v>0</v>
      </c>
      <c r="T10628" t="str">
        <f xml:space="preserve"> TRIM( LEFT(R10628,  IFERROR(   SEARCH(" - ",R10628), LEN(R10628) )    ) )</f>
        <v>Safety</v>
      </c>
      <c r="U10628" t="str">
        <f>MID(R10628, Q10628,LEN(R10628))</f>
        <v>Safety</v>
      </c>
      <c r="V10628" t="s">
        <v>78</v>
      </c>
    </row>
    <row r="10629" spans="1:22" x14ac:dyDescent="0.35">
      <c r="A10629" t="s">
        <v>17964</v>
      </c>
      <c r="B10629" s="1">
        <v>45302</v>
      </c>
      <c r="C10629" t="s">
        <v>27</v>
      </c>
      <c r="D10629" t="s">
        <v>7190</v>
      </c>
      <c r="E10629" t="s">
        <v>421</v>
      </c>
      <c r="F10629" t="s">
        <v>422</v>
      </c>
      <c r="G10629" t="s">
        <v>21</v>
      </c>
      <c r="H10629" t="s">
        <v>49</v>
      </c>
      <c r="I10629" t="s">
        <v>7191</v>
      </c>
      <c r="J10629" t="s">
        <v>7192</v>
      </c>
      <c r="K10629" s="9" t="s">
        <v>858</v>
      </c>
      <c r="L10629" t="s">
        <v>5427</v>
      </c>
      <c r="M10629">
        <v>18.989999999999998</v>
      </c>
      <c r="N10629">
        <v>5.6970000000000001</v>
      </c>
      <c r="O10629">
        <v>9</v>
      </c>
      <c r="P10629">
        <v>0.08</v>
      </c>
      <c r="Q10629">
        <f>IFERROR(SEARCH("-",R10629)+2, 1)</f>
        <v>1</v>
      </c>
      <c r="R10629" s="9" t="s">
        <v>858</v>
      </c>
      <c r="S10629" s="9" t="b">
        <f>R10629&lt;&gt;K10629</f>
        <v>0</v>
      </c>
      <c r="T10629" t="str">
        <f xml:space="preserve"> TRIM( LEFT(R10629,  IFERROR(   SEARCH(" - ",R10629), LEN(R10629) )    ) )</f>
        <v>Pets</v>
      </c>
      <c r="U10629" t="str">
        <f>MID(R10629, Q10629,LEN(R10629))</f>
        <v>Pets</v>
      </c>
      <c r="V10629" t="s">
        <v>49</v>
      </c>
    </row>
    <row r="10630" spans="1:22" x14ac:dyDescent="0.35">
      <c r="A10630" t="s">
        <v>11863</v>
      </c>
      <c r="B10630" s="1">
        <v>45159</v>
      </c>
      <c r="C10630" t="s">
        <v>27</v>
      </c>
      <c r="D10630" t="s">
        <v>1879</v>
      </c>
      <c r="E10630" t="s">
        <v>421</v>
      </c>
      <c r="F10630" t="s">
        <v>422</v>
      </c>
      <c r="G10630" t="s">
        <v>21</v>
      </c>
      <c r="H10630" t="s">
        <v>179</v>
      </c>
      <c r="I10630" t="s">
        <v>1880</v>
      </c>
      <c r="J10630" t="s">
        <v>1881</v>
      </c>
      <c r="K10630" s="9" t="s">
        <v>1882</v>
      </c>
      <c r="L10630" t="s">
        <v>1883</v>
      </c>
      <c r="M10630">
        <v>4.99</v>
      </c>
      <c r="N10630">
        <v>1.2470000000000001</v>
      </c>
      <c r="O10630">
        <v>10</v>
      </c>
      <c r="P10630">
        <v>0.03</v>
      </c>
      <c r="Q10630">
        <f>IFERROR(SEARCH("-",R10630)+2, 1)</f>
        <v>8</v>
      </c>
      <c r="R10630" s="9" t="s">
        <v>1882</v>
      </c>
      <c r="S10630" s="9" t="b">
        <f>R10630&lt;&gt;K10630</f>
        <v>0</v>
      </c>
      <c r="T10630" t="str">
        <f xml:space="preserve"> TRIM( LEFT(R10630,  IFERROR(   SEARCH(" - ",R10630), LEN(R10630) )    ) )</f>
        <v>Food</v>
      </c>
      <c r="U10630" t="str">
        <f>MID(R10630, Q10630,LEN(R10630))</f>
        <v>Meat Substitutes</v>
      </c>
      <c r="V10630" t="s">
        <v>179</v>
      </c>
    </row>
    <row r="10631" spans="1:22" x14ac:dyDescent="0.35">
      <c r="A10631" t="s">
        <v>12765</v>
      </c>
      <c r="B10631" s="1">
        <v>45184</v>
      </c>
      <c r="C10631" t="s">
        <v>27</v>
      </c>
      <c r="D10631" t="s">
        <v>12657</v>
      </c>
      <c r="E10631" t="s">
        <v>421</v>
      </c>
      <c r="F10631" t="s">
        <v>422</v>
      </c>
      <c r="G10631" t="s">
        <v>21</v>
      </c>
      <c r="H10631" t="s">
        <v>49</v>
      </c>
      <c r="I10631" t="s">
        <v>10363</v>
      </c>
      <c r="J10631" t="s">
        <v>10364</v>
      </c>
      <c r="K10631" s="9" t="s">
        <v>74</v>
      </c>
      <c r="L10631" t="s">
        <v>1159</v>
      </c>
      <c r="M10631">
        <v>6.14</v>
      </c>
      <c r="N10631">
        <v>2.2959999999999998</v>
      </c>
      <c r="O10631">
        <v>17</v>
      </c>
      <c r="P10631">
        <v>0.12</v>
      </c>
      <c r="Q10631">
        <f>IFERROR(SEARCH("-",R10631)+2, 1)</f>
        <v>8</v>
      </c>
      <c r="R10631" s="9" t="s">
        <v>74</v>
      </c>
      <c r="S10631" s="9" t="b">
        <f>R10631&lt;&gt;K10631</f>
        <v>0</v>
      </c>
      <c r="T10631" t="str">
        <f xml:space="preserve"> TRIM( LEFT(R10631,  IFERROR(   SEARCH(" - ",R10631), LEN(R10631) )    ) )</f>
        <v>Food</v>
      </c>
      <c r="U10631" t="str">
        <f>MID(R10631, Q10631,LEN(R10631))</f>
        <v>Meat</v>
      </c>
      <c r="V10631" t="s">
        <v>49</v>
      </c>
    </row>
    <row r="10632" spans="1:22" x14ac:dyDescent="0.35">
      <c r="A10632" t="s">
        <v>12649</v>
      </c>
      <c r="B10632" s="1">
        <v>45281</v>
      </c>
      <c r="C10632" t="s">
        <v>27</v>
      </c>
      <c r="D10632" t="s">
        <v>3814</v>
      </c>
      <c r="E10632" t="s">
        <v>421</v>
      </c>
      <c r="F10632" t="s">
        <v>422</v>
      </c>
      <c r="G10632" t="s">
        <v>21</v>
      </c>
      <c r="H10632" t="s">
        <v>260</v>
      </c>
      <c r="I10632" t="s">
        <v>3815</v>
      </c>
      <c r="J10632" t="s">
        <v>3816</v>
      </c>
      <c r="K10632" s="9" t="s">
        <v>74</v>
      </c>
      <c r="L10632" t="s">
        <v>410</v>
      </c>
      <c r="M10632">
        <v>7.64</v>
      </c>
      <c r="N10632">
        <v>2.8959999999999999</v>
      </c>
      <c r="O10632">
        <v>16</v>
      </c>
      <c r="P10632">
        <v>7.0000000000000007E-2</v>
      </c>
      <c r="Q10632">
        <f>IFERROR(SEARCH("-",R10632)+2, 1)</f>
        <v>8</v>
      </c>
      <c r="R10632" s="9" t="s">
        <v>74</v>
      </c>
      <c r="S10632" s="9" t="b">
        <f>R10632&lt;&gt;K10632</f>
        <v>0</v>
      </c>
      <c r="T10632" t="str">
        <f xml:space="preserve"> TRIM( LEFT(R10632,  IFERROR(   SEARCH(" - ",R10632), LEN(R10632) )    ) )</f>
        <v>Food</v>
      </c>
      <c r="U10632" t="str">
        <f>MID(R10632, Q10632,LEN(R10632))</f>
        <v>Meat</v>
      </c>
      <c r="V10632" t="s">
        <v>260</v>
      </c>
    </row>
    <row r="10633" spans="1:22" x14ac:dyDescent="0.35">
      <c r="A10633" t="s">
        <v>1974</v>
      </c>
      <c r="B10633" s="1">
        <v>45525</v>
      </c>
      <c r="C10633" t="s">
        <v>27</v>
      </c>
      <c r="D10633" t="s">
        <v>259</v>
      </c>
      <c r="E10633" t="s">
        <v>421</v>
      </c>
      <c r="F10633" t="s">
        <v>422</v>
      </c>
      <c r="G10633" t="s">
        <v>21</v>
      </c>
      <c r="H10633" t="s">
        <v>31</v>
      </c>
      <c r="I10633" t="s">
        <v>261</v>
      </c>
      <c r="J10633" t="s">
        <v>262</v>
      </c>
      <c r="K10633" s="9" t="s">
        <v>24</v>
      </c>
      <c r="L10633" t="s">
        <v>263</v>
      </c>
      <c r="M10633">
        <v>4.49</v>
      </c>
      <c r="N10633">
        <v>1.347</v>
      </c>
      <c r="O10633">
        <v>11</v>
      </c>
      <c r="P10633">
        <v>0.17</v>
      </c>
      <c r="Q10633">
        <f>IFERROR(SEARCH("-",R10633)+2, 1)</f>
        <v>8</v>
      </c>
      <c r="R10633" s="9" t="s">
        <v>24</v>
      </c>
      <c r="S10633" s="9" t="b">
        <f>R10633&lt;&gt;K10633</f>
        <v>0</v>
      </c>
      <c r="T10633" t="str">
        <f xml:space="preserve"> TRIM( LEFT(R10633,  IFERROR(   SEARCH(" - ",R10633), LEN(R10633) )    ) )</f>
        <v>Food</v>
      </c>
      <c r="U10633" t="str">
        <f>MID(R10633, Q10633,LEN(R10633))</f>
        <v>Snacks</v>
      </c>
      <c r="V10633" t="s">
        <v>31</v>
      </c>
    </row>
    <row r="10634" spans="1:22" x14ac:dyDescent="0.35">
      <c r="A10634" t="s">
        <v>12305</v>
      </c>
      <c r="B10634" s="1">
        <v>45103</v>
      </c>
      <c r="C10634" t="s">
        <v>27</v>
      </c>
      <c r="D10634" t="s">
        <v>293</v>
      </c>
      <c r="E10634" t="s">
        <v>421</v>
      </c>
      <c r="F10634" t="s">
        <v>422</v>
      </c>
      <c r="G10634" t="s">
        <v>21</v>
      </c>
      <c r="H10634" t="s">
        <v>49</v>
      </c>
      <c r="I10634" t="s">
        <v>296</v>
      </c>
      <c r="J10634" t="s">
        <v>297</v>
      </c>
      <c r="K10634" s="9" t="s">
        <v>34</v>
      </c>
      <c r="L10634" t="s">
        <v>298</v>
      </c>
      <c r="M10634">
        <v>2.4900000000000002</v>
      </c>
      <c r="N10634">
        <v>0.497</v>
      </c>
      <c r="O10634">
        <v>19</v>
      </c>
      <c r="P10634">
        <v>0.26</v>
      </c>
      <c r="Q10634">
        <f>IFERROR(SEARCH("-",R10634)+2, 1)</f>
        <v>8</v>
      </c>
      <c r="R10634" s="9" t="s">
        <v>34</v>
      </c>
      <c r="S10634" s="9" t="b">
        <f>R10634&lt;&gt;K10634</f>
        <v>0</v>
      </c>
      <c r="T10634" t="str">
        <f xml:space="preserve"> TRIM( LEFT(R10634,  IFERROR(   SEARCH(" - ",R10634), LEN(R10634) )    ) )</f>
        <v>Food</v>
      </c>
      <c r="U10634" t="str">
        <f>MID(R10634, Q10634,LEN(R10634))</f>
        <v>Condiments</v>
      </c>
      <c r="V10634" t="s">
        <v>49</v>
      </c>
    </row>
    <row r="10635" spans="1:22" x14ac:dyDescent="0.35">
      <c r="A10635" t="s">
        <v>14626</v>
      </c>
      <c r="B10635" s="1">
        <v>44967</v>
      </c>
      <c r="C10635" t="s">
        <v>27</v>
      </c>
      <c r="D10635" t="s">
        <v>14135</v>
      </c>
      <c r="E10635" t="s">
        <v>421</v>
      </c>
      <c r="F10635" t="s">
        <v>422</v>
      </c>
      <c r="G10635" t="s">
        <v>21</v>
      </c>
      <c r="H10635" t="s">
        <v>260</v>
      </c>
      <c r="I10635" t="s">
        <v>14136</v>
      </c>
      <c r="J10635" t="s">
        <v>14137</v>
      </c>
      <c r="K10635" s="9" t="s">
        <v>24</v>
      </c>
      <c r="L10635" t="s">
        <v>326</v>
      </c>
      <c r="M10635">
        <v>3.14</v>
      </c>
      <c r="N10635">
        <v>0.69699999999999995</v>
      </c>
      <c r="O10635">
        <v>13</v>
      </c>
      <c r="P10635">
        <v>0.09</v>
      </c>
      <c r="Q10635">
        <f>IFERROR(SEARCH("-",R10635)+2, 1)</f>
        <v>8</v>
      </c>
      <c r="R10635" s="9" t="s">
        <v>24</v>
      </c>
      <c r="S10635" s="9" t="b">
        <f>R10635&lt;&gt;K10635</f>
        <v>0</v>
      </c>
      <c r="T10635" t="str">
        <f xml:space="preserve"> TRIM( LEFT(R10635,  IFERROR(   SEARCH(" - ",R10635), LEN(R10635) )    ) )</f>
        <v>Food</v>
      </c>
      <c r="U10635" t="str">
        <f>MID(R10635, Q10635,LEN(R10635))</f>
        <v>Snacks</v>
      </c>
      <c r="V10635" t="s">
        <v>260</v>
      </c>
    </row>
    <row r="10636" spans="1:22" x14ac:dyDescent="0.35">
      <c r="A10636" t="s">
        <v>6895</v>
      </c>
      <c r="B10636" s="1">
        <v>45686</v>
      </c>
      <c r="C10636" t="s">
        <v>27</v>
      </c>
      <c r="D10636" t="s">
        <v>595</v>
      </c>
      <c r="E10636" t="s">
        <v>421</v>
      </c>
      <c r="F10636" t="s">
        <v>422</v>
      </c>
      <c r="G10636" t="s">
        <v>21</v>
      </c>
      <c r="H10636" t="s">
        <v>202</v>
      </c>
      <c r="I10636" t="s">
        <v>3109</v>
      </c>
      <c r="J10636" t="s">
        <v>3110</v>
      </c>
      <c r="K10636" s="9" t="s">
        <v>3111</v>
      </c>
      <c r="L10636" t="s">
        <v>3112</v>
      </c>
      <c r="M10636">
        <v>10.41</v>
      </c>
      <c r="N10636">
        <v>4.5960000000000001</v>
      </c>
      <c r="O10636">
        <v>1</v>
      </c>
      <c r="P10636">
        <v>0.14000000000000001</v>
      </c>
      <c r="Q10636">
        <f>IFERROR(SEARCH("-",R10636)+2, 1)</f>
        <v>8</v>
      </c>
      <c r="R10636" s="9" t="s">
        <v>3111</v>
      </c>
      <c r="S10636" s="9" t="b">
        <f>R10636&lt;&gt;K10636</f>
        <v>0</v>
      </c>
      <c r="T10636" t="str">
        <f xml:space="preserve"> TRIM( LEFT(R10636,  IFERROR(   SEARCH(" - ",R10636), LEN(R10636) )    ) )</f>
        <v>Food</v>
      </c>
      <c r="U10636" t="str">
        <f>MID(R10636, Q10636,LEN(R10636))</f>
        <v>Cheese</v>
      </c>
      <c r="V10636" t="s">
        <v>202</v>
      </c>
    </row>
    <row r="10637" spans="1:22" x14ac:dyDescent="0.35">
      <c r="A10637" t="s">
        <v>13815</v>
      </c>
      <c r="B10637" s="1">
        <v>44994</v>
      </c>
      <c r="C10637" t="s">
        <v>27</v>
      </c>
      <c r="D10637" t="s">
        <v>8100</v>
      </c>
      <c r="E10637" t="s">
        <v>421</v>
      </c>
      <c r="F10637" t="s">
        <v>422</v>
      </c>
      <c r="G10637" t="s">
        <v>21</v>
      </c>
      <c r="H10637" t="s">
        <v>40</v>
      </c>
      <c r="I10637" t="s">
        <v>8101</v>
      </c>
      <c r="J10637" t="s">
        <v>8102</v>
      </c>
      <c r="K10637" s="9" t="s">
        <v>1006</v>
      </c>
      <c r="L10637" t="s">
        <v>3214</v>
      </c>
      <c r="M10637">
        <v>4.1399999999999997</v>
      </c>
      <c r="N10637">
        <v>0.997</v>
      </c>
      <c r="O10637">
        <v>7</v>
      </c>
      <c r="P10637">
        <v>0.32</v>
      </c>
      <c r="Q10637">
        <f>IFERROR(SEARCH("-",R10637)+2, 1)</f>
        <v>8</v>
      </c>
      <c r="R10637" s="9" t="s">
        <v>1006</v>
      </c>
      <c r="S10637" s="9" t="b">
        <f>R10637&lt;&gt;K10637</f>
        <v>0</v>
      </c>
      <c r="T10637" t="str">
        <f xml:space="preserve"> TRIM( LEFT(R10637,  IFERROR(   SEARCH(" - ",R10637), LEN(R10637) )    ) )</f>
        <v>Food</v>
      </c>
      <c r="U10637" t="str">
        <f>MID(R10637, Q10637,LEN(R10637))</f>
        <v>Pasta</v>
      </c>
      <c r="V10637" t="s">
        <v>40</v>
      </c>
    </row>
    <row r="10638" spans="1:22" x14ac:dyDescent="0.35">
      <c r="A10638" t="s">
        <v>13407</v>
      </c>
      <c r="B10638" s="1">
        <v>45169</v>
      </c>
      <c r="C10638" t="s">
        <v>27</v>
      </c>
      <c r="D10638" t="s">
        <v>12800</v>
      </c>
      <c r="E10638" t="s">
        <v>421</v>
      </c>
      <c r="F10638" t="s">
        <v>422</v>
      </c>
      <c r="G10638" t="s">
        <v>21</v>
      </c>
      <c r="H10638" t="s">
        <v>202</v>
      </c>
      <c r="I10638" t="s">
        <v>5852</v>
      </c>
      <c r="J10638" t="s">
        <v>5853</v>
      </c>
      <c r="K10638" s="9" t="s">
        <v>513</v>
      </c>
      <c r="L10638" t="s">
        <v>800</v>
      </c>
      <c r="M10638">
        <v>249.14</v>
      </c>
      <c r="N10638">
        <v>99.495999999999995</v>
      </c>
      <c r="O10638">
        <v>5</v>
      </c>
      <c r="P10638">
        <v>0.35</v>
      </c>
      <c r="Q10638">
        <f>IFERROR(SEARCH("-",R10638)+2, 1)</f>
        <v>1</v>
      </c>
      <c r="R10638" s="9" t="s">
        <v>513</v>
      </c>
      <c r="S10638" s="9" t="b">
        <f>R10638&lt;&gt;K10638</f>
        <v>0</v>
      </c>
      <c r="T10638" t="str">
        <f xml:space="preserve"> TRIM( LEFT(R10638,  IFERROR(   SEARCH(" - ",R10638), LEN(R10638) )    ) )</f>
        <v>Fitness</v>
      </c>
      <c r="U10638" t="str">
        <f>MID(R10638, Q10638,LEN(R10638))</f>
        <v>Fitness</v>
      </c>
      <c r="V10638" t="s">
        <v>202</v>
      </c>
    </row>
    <row r="10639" spans="1:22" x14ac:dyDescent="0.35">
      <c r="A10639" t="s">
        <v>419</v>
      </c>
      <c r="B10639" s="1">
        <v>45631</v>
      </c>
      <c r="C10639" t="s">
        <v>27</v>
      </c>
      <c r="D10639" t="s">
        <v>420</v>
      </c>
      <c r="E10639" t="s">
        <v>421</v>
      </c>
      <c r="F10639" t="s">
        <v>422</v>
      </c>
      <c r="G10639" t="s">
        <v>21</v>
      </c>
      <c r="H10639" t="s">
        <v>40</v>
      </c>
      <c r="I10639" t="s">
        <v>423</v>
      </c>
      <c r="J10639" t="s">
        <v>424</v>
      </c>
      <c r="K10639" s="9" t="s">
        <v>425</v>
      </c>
      <c r="L10639" t="s">
        <v>426</v>
      </c>
      <c r="M10639">
        <v>11.99</v>
      </c>
      <c r="N10639">
        <v>3.597</v>
      </c>
      <c r="O10639">
        <v>14</v>
      </c>
      <c r="P10639">
        <v>0.01</v>
      </c>
      <c r="Q10639">
        <f>IFERROR(SEARCH("-",R10639)+2, 1)</f>
        <v>8</v>
      </c>
      <c r="R10639" s="9" t="s">
        <v>425</v>
      </c>
      <c r="S10639" s="9" t="b">
        <f>R10639&lt;&gt;K10639</f>
        <v>0</v>
      </c>
      <c r="T10639" t="str">
        <f xml:space="preserve"> TRIM( LEFT(R10639,  IFERROR(   SEARCH(" - ",R10639), LEN(R10639) )    ) )</f>
        <v>Food</v>
      </c>
      <c r="U10639" t="str">
        <f>MID(R10639, Q10639,LEN(R10639))</f>
        <v>Supplements</v>
      </c>
      <c r="V10639" t="s">
        <v>40</v>
      </c>
    </row>
    <row r="10640" spans="1:22" x14ac:dyDescent="0.35">
      <c r="A10640" t="s">
        <v>5365</v>
      </c>
      <c r="B10640" s="1">
        <v>45503</v>
      </c>
      <c r="C10640" t="s">
        <v>27</v>
      </c>
      <c r="D10640" t="s">
        <v>4151</v>
      </c>
      <c r="E10640" t="s">
        <v>421</v>
      </c>
      <c r="F10640" t="s">
        <v>422</v>
      </c>
      <c r="G10640" t="s">
        <v>21</v>
      </c>
      <c r="H10640" t="s">
        <v>202</v>
      </c>
      <c r="I10640" t="s">
        <v>4152</v>
      </c>
      <c r="J10640" t="s">
        <v>4153</v>
      </c>
      <c r="K10640" s="9" t="s">
        <v>1770</v>
      </c>
      <c r="L10640" t="s">
        <v>4154</v>
      </c>
      <c r="M10640">
        <v>6.49</v>
      </c>
      <c r="N10640">
        <v>1.9470000000000001</v>
      </c>
      <c r="O10640">
        <v>1</v>
      </c>
      <c r="P10640">
        <v>0.02</v>
      </c>
      <c r="Q10640">
        <f>IFERROR(SEARCH("-",R10640)+2, 1)</f>
        <v>8</v>
      </c>
      <c r="R10640" s="9" t="s">
        <v>1770</v>
      </c>
      <c r="S10640" s="9" t="b">
        <f>R10640&lt;&gt;K10640</f>
        <v>0</v>
      </c>
      <c r="T10640" t="str">
        <f xml:space="preserve"> TRIM( LEFT(R10640,  IFERROR(   SEARCH(" - ",R10640), LEN(R10640) )    ) )</f>
        <v>Food</v>
      </c>
      <c r="U10640" t="str">
        <f>MID(R10640, Q10640,LEN(R10640))</f>
        <v>Seafood</v>
      </c>
      <c r="V10640" t="s">
        <v>202</v>
      </c>
    </row>
    <row r="10641" spans="1:22" x14ac:dyDescent="0.35">
      <c r="A10641" t="s">
        <v>5428</v>
      </c>
      <c r="B10641" s="1">
        <v>45600</v>
      </c>
      <c r="C10641" t="s">
        <v>27</v>
      </c>
      <c r="D10641" t="s">
        <v>5119</v>
      </c>
      <c r="E10641" t="s">
        <v>421</v>
      </c>
      <c r="F10641" t="s">
        <v>422</v>
      </c>
      <c r="G10641" t="s">
        <v>21</v>
      </c>
      <c r="H10641" t="s">
        <v>40</v>
      </c>
      <c r="I10641" t="s">
        <v>5120</v>
      </c>
      <c r="J10641" t="s">
        <v>5121</v>
      </c>
      <c r="K10641" s="9" t="s">
        <v>391</v>
      </c>
      <c r="L10641" t="s">
        <v>5122</v>
      </c>
      <c r="M10641">
        <v>22.99</v>
      </c>
      <c r="N10641">
        <v>9.1959999999999997</v>
      </c>
      <c r="O10641">
        <v>8</v>
      </c>
      <c r="P10641">
        <v>0.15</v>
      </c>
      <c r="Q10641">
        <f>IFERROR(SEARCH("-",R10641)+2, 1)</f>
        <v>1</v>
      </c>
      <c r="R10641" s="9" t="s">
        <v>391</v>
      </c>
      <c r="S10641" s="9" t="b">
        <f>R10641&lt;&gt;K10641</f>
        <v>0</v>
      </c>
      <c r="T10641" t="str">
        <f xml:space="preserve"> TRIM( LEFT(R10641,  IFERROR(   SEARCH(" - ",R10641), LEN(R10641) )    ) )</f>
        <v>Kitchen</v>
      </c>
      <c r="U10641" t="str">
        <f>MID(R10641, Q10641,LEN(R10641))</f>
        <v>Kitchen</v>
      </c>
      <c r="V10641" t="s">
        <v>40</v>
      </c>
    </row>
    <row r="10642" spans="1:22" x14ac:dyDescent="0.35">
      <c r="A10642" t="s">
        <v>14282</v>
      </c>
      <c r="B10642" s="1">
        <v>45227</v>
      </c>
      <c r="C10642" t="s">
        <v>27</v>
      </c>
      <c r="D10642" t="s">
        <v>13923</v>
      </c>
      <c r="E10642" t="s">
        <v>421</v>
      </c>
      <c r="F10642" t="s">
        <v>422</v>
      </c>
      <c r="G10642" t="s">
        <v>21</v>
      </c>
      <c r="I10642" t="s">
        <v>13924</v>
      </c>
      <c r="J10642" t="s">
        <v>13925</v>
      </c>
      <c r="K10642" s="9" t="s">
        <v>852</v>
      </c>
      <c r="L10642" t="s">
        <v>13926</v>
      </c>
      <c r="M10642">
        <v>14.14</v>
      </c>
      <c r="N10642">
        <v>3.9969999999999999</v>
      </c>
      <c r="O10642">
        <v>13</v>
      </c>
      <c r="P10642">
        <v>0.21</v>
      </c>
      <c r="Q10642">
        <f>IFERROR(SEARCH("-",R10642)+2, 1)</f>
        <v>12</v>
      </c>
      <c r="R10642" s="9" t="s">
        <v>852</v>
      </c>
      <c r="S10642" s="9" t="b">
        <f>R10642&lt;&gt;K10642</f>
        <v>0</v>
      </c>
      <c r="T10642" t="str">
        <f xml:space="preserve"> TRIM( LEFT(R10642,  IFERROR(   SEARCH(" - ",R10642), LEN(R10642) )    ) )</f>
        <v>Clothing</v>
      </c>
      <c r="U10642" t="str">
        <f>MID(R10642, Q10642,LEN(R10642))</f>
        <v>Tops</v>
      </c>
    </row>
    <row r="10643" spans="1:22" x14ac:dyDescent="0.35">
      <c r="A10643" t="s">
        <v>8579</v>
      </c>
      <c r="B10643" s="1">
        <v>45557</v>
      </c>
      <c r="C10643" t="s">
        <v>27</v>
      </c>
      <c r="D10643" t="s">
        <v>8580</v>
      </c>
      <c r="E10643" t="s">
        <v>421</v>
      </c>
      <c r="F10643" t="s">
        <v>422</v>
      </c>
      <c r="H10643" t="s">
        <v>31</v>
      </c>
      <c r="I10643" t="s">
        <v>8581</v>
      </c>
      <c r="J10643" t="s">
        <v>8582</v>
      </c>
      <c r="K10643" s="9" t="s">
        <v>852</v>
      </c>
      <c r="L10643" t="s">
        <v>4178</v>
      </c>
      <c r="M10643">
        <v>19.989999999999998</v>
      </c>
      <c r="N10643">
        <v>5.9969999999999999</v>
      </c>
      <c r="O10643">
        <v>2</v>
      </c>
      <c r="P10643">
        <v>0.08</v>
      </c>
      <c r="Q10643">
        <f>IFERROR(SEARCH("-",R10643)+2, 1)</f>
        <v>12</v>
      </c>
      <c r="R10643" s="9" t="s">
        <v>852</v>
      </c>
      <c r="S10643" s="9" t="b">
        <f>R10643&lt;&gt;K10643</f>
        <v>0</v>
      </c>
      <c r="T10643" t="str">
        <f xml:space="preserve"> TRIM( LEFT(R10643,  IFERROR(   SEARCH(" - ",R10643), LEN(R10643) )    ) )</f>
        <v>Clothing</v>
      </c>
      <c r="U10643" t="str">
        <f>MID(R10643, Q10643,LEN(R10643))</f>
        <v>Tops</v>
      </c>
      <c r="V10643" t="s">
        <v>31</v>
      </c>
    </row>
    <row r="10644" spans="1:22" x14ac:dyDescent="0.35">
      <c r="A10644" t="s">
        <v>8534</v>
      </c>
      <c r="B10644" s="1">
        <v>45588</v>
      </c>
      <c r="C10644" t="s">
        <v>27</v>
      </c>
      <c r="D10644" t="s">
        <v>7702</v>
      </c>
      <c r="E10644" t="s">
        <v>421</v>
      </c>
      <c r="F10644" t="s">
        <v>422</v>
      </c>
      <c r="G10644" t="s">
        <v>21</v>
      </c>
      <c r="H10644" t="s">
        <v>40</v>
      </c>
      <c r="I10644" t="s">
        <v>7703</v>
      </c>
      <c r="J10644" t="s">
        <v>7704</v>
      </c>
      <c r="K10644" s="9" t="s">
        <v>1606</v>
      </c>
      <c r="L10644" t="s">
        <v>2606</v>
      </c>
      <c r="M10644">
        <v>1.29</v>
      </c>
      <c r="N10644">
        <v>0.38700000000000001</v>
      </c>
      <c r="O10644">
        <v>18</v>
      </c>
      <c r="P10644">
        <v>0.12</v>
      </c>
      <c r="Q10644">
        <f>IFERROR(SEARCH("-",R10644)+2, 1)</f>
        <v>8</v>
      </c>
      <c r="R10644" s="9" t="s">
        <v>1606</v>
      </c>
      <c r="S10644" s="9" t="b">
        <f>R10644&lt;&gt;K10644</f>
        <v>0</v>
      </c>
      <c r="T10644" t="str">
        <f xml:space="preserve"> TRIM( LEFT(R10644,  IFERROR(   SEARCH(" - ",R10644), LEN(R10644) )    ) )</f>
        <v>Food</v>
      </c>
      <c r="U10644" t="str">
        <f>MID(R10644, Q10644,LEN(R10644))</f>
        <v>Vegetables</v>
      </c>
      <c r="V10644" t="s">
        <v>40</v>
      </c>
    </row>
    <row r="10645" spans="1:22" x14ac:dyDescent="0.35">
      <c r="A10645" t="s">
        <v>18247</v>
      </c>
      <c r="B10645" s="1">
        <v>45302</v>
      </c>
      <c r="C10645" t="s">
        <v>27</v>
      </c>
      <c r="D10645" t="s">
        <v>8727</v>
      </c>
      <c r="E10645" t="s">
        <v>421</v>
      </c>
      <c r="F10645" t="s">
        <v>422</v>
      </c>
      <c r="G10645" t="s">
        <v>21</v>
      </c>
      <c r="I10645" t="s">
        <v>8728</v>
      </c>
      <c r="J10645" t="s">
        <v>8729</v>
      </c>
      <c r="L10645" t="s">
        <v>955</v>
      </c>
      <c r="M10645">
        <v>4.29</v>
      </c>
      <c r="N10645">
        <v>1.2869999999999999</v>
      </c>
      <c r="O10645">
        <v>13</v>
      </c>
      <c r="P10645">
        <v>0.26</v>
      </c>
      <c r="Q10645">
        <f>IFERROR(SEARCH("-",R10645)+2, 1)</f>
        <v>8</v>
      </c>
      <c r="R10645" s="9" t="s">
        <v>3355</v>
      </c>
      <c r="S10645" s="9" t="b">
        <f>R10645&lt;&gt;K10645</f>
        <v>1</v>
      </c>
      <c r="T10645" t="str">
        <f xml:space="preserve"> TRIM( LEFT(R10645,  IFERROR(   SEARCH(" - ",R10645), LEN(R10645) )    ) )</f>
        <v>Food</v>
      </c>
      <c r="U10645" t="str">
        <f>MID(R10645, Q10645,LEN(R10645))</f>
        <v>Health Foods</v>
      </c>
    </row>
    <row r="10646" spans="1:22" x14ac:dyDescent="0.35">
      <c r="A10646" t="s">
        <v>6406</v>
      </c>
      <c r="B10646" s="1">
        <v>45658</v>
      </c>
      <c r="C10646" t="s">
        <v>27</v>
      </c>
      <c r="D10646" t="s">
        <v>1338</v>
      </c>
      <c r="E10646" t="s">
        <v>421</v>
      </c>
      <c r="F10646" t="s">
        <v>422</v>
      </c>
      <c r="G10646" t="s">
        <v>21</v>
      </c>
      <c r="H10646" t="s">
        <v>40</v>
      </c>
      <c r="I10646" t="s">
        <v>6158</v>
      </c>
      <c r="J10646" t="s">
        <v>6159</v>
      </c>
      <c r="K10646" s="9" t="s">
        <v>189</v>
      </c>
      <c r="L10646" t="s">
        <v>6160</v>
      </c>
      <c r="M10646">
        <v>6.41</v>
      </c>
      <c r="N10646">
        <v>2.996</v>
      </c>
      <c r="O10646">
        <v>5</v>
      </c>
      <c r="P10646">
        <v>0.16</v>
      </c>
      <c r="Q10646">
        <f>IFERROR(SEARCH("-",R10646)+2, 1)</f>
        <v>8</v>
      </c>
      <c r="R10646" s="9" t="s">
        <v>189</v>
      </c>
      <c r="S10646" s="9" t="b">
        <f>R10646&lt;&gt;K10646</f>
        <v>0</v>
      </c>
      <c r="T10646" t="str">
        <f xml:space="preserve"> TRIM( LEFT(R10646,  IFERROR(   SEARCH(" - ",R10646), LEN(R10646) )    ) )</f>
        <v>Food</v>
      </c>
      <c r="U10646" t="str">
        <f>MID(R10646, Q10646,LEN(R10646))</f>
        <v>Prepared Foods</v>
      </c>
      <c r="V10646" t="s">
        <v>40</v>
      </c>
    </row>
    <row r="10647" spans="1:22" x14ac:dyDescent="0.35">
      <c r="A10647" t="s">
        <v>715</v>
      </c>
      <c r="B10647" s="1">
        <v>45552</v>
      </c>
      <c r="C10647" t="s">
        <v>17</v>
      </c>
      <c r="D10647" t="s">
        <v>692</v>
      </c>
      <c r="E10647" t="s">
        <v>421</v>
      </c>
      <c r="F10647" t="s">
        <v>422</v>
      </c>
      <c r="G10647" t="s">
        <v>21</v>
      </c>
      <c r="H10647" t="s">
        <v>179</v>
      </c>
      <c r="I10647" t="s">
        <v>693</v>
      </c>
      <c r="J10647" t="s">
        <v>694</v>
      </c>
      <c r="K10647" s="9" t="s">
        <v>695</v>
      </c>
      <c r="L10647" t="s">
        <v>437</v>
      </c>
      <c r="M10647">
        <v>2.99</v>
      </c>
      <c r="N10647">
        <v>0.89700000000000002</v>
      </c>
      <c r="O10647">
        <v>14</v>
      </c>
      <c r="P10647">
        <v>0.4</v>
      </c>
      <c r="Q10647">
        <f>IFERROR(SEARCH("-",R10647)+2, 1)</f>
        <v>8</v>
      </c>
      <c r="R10647" s="9" t="s">
        <v>695</v>
      </c>
      <c r="S10647" s="9" t="b">
        <f>R10647&lt;&gt;K10647</f>
        <v>0</v>
      </c>
      <c r="T10647" t="str">
        <f xml:space="preserve"> TRIM( LEFT(R10647,  IFERROR(   SEARCH(" - ",R10647), LEN(R10647) )    ) )</f>
        <v>Food</v>
      </c>
      <c r="U10647" t="str">
        <f>MID(R10647, Q10647,LEN(R10647))</f>
        <v>Baking &amp; Cooking</v>
      </c>
      <c r="V10647" t="s">
        <v>179</v>
      </c>
    </row>
    <row r="10648" spans="1:22" x14ac:dyDescent="0.35">
      <c r="A10648" t="s">
        <v>10168</v>
      </c>
      <c r="B10648" s="1">
        <v>45507</v>
      </c>
      <c r="C10648" t="s">
        <v>17</v>
      </c>
      <c r="D10648" t="s">
        <v>10169</v>
      </c>
      <c r="E10648" t="s">
        <v>421</v>
      </c>
      <c r="F10648" t="s">
        <v>422</v>
      </c>
      <c r="G10648" t="s">
        <v>21</v>
      </c>
      <c r="H10648" t="s">
        <v>40</v>
      </c>
      <c r="I10648" t="s">
        <v>3947</v>
      </c>
      <c r="J10648" t="s">
        <v>3948</v>
      </c>
      <c r="K10648" s="9" t="s">
        <v>391</v>
      </c>
      <c r="L10648" t="s">
        <v>1388</v>
      </c>
      <c r="M10648">
        <v>30.99</v>
      </c>
      <c r="N10648">
        <v>11.996</v>
      </c>
      <c r="O10648">
        <v>13</v>
      </c>
      <c r="P10648">
        <v>0.12</v>
      </c>
      <c r="Q10648">
        <f>IFERROR(SEARCH("-",R10648)+2, 1)</f>
        <v>1</v>
      </c>
      <c r="R10648" s="9" t="s">
        <v>391</v>
      </c>
      <c r="S10648" s="9" t="b">
        <f>R10648&lt;&gt;K10648</f>
        <v>0</v>
      </c>
      <c r="T10648" t="str">
        <f xml:space="preserve"> TRIM( LEFT(R10648,  IFERROR(   SEARCH(" - ",R10648), LEN(R10648) )    ) )</f>
        <v>Kitchen</v>
      </c>
      <c r="U10648" t="str">
        <f>MID(R10648, Q10648,LEN(R10648))</f>
        <v>Kitchen</v>
      </c>
      <c r="V10648" t="s">
        <v>40</v>
      </c>
    </row>
    <row r="10649" spans="1:22" x14ac:dyDescent="0.35">
      <c r="A10649" t="s">
        <v>18700</v>
      </c>
      <c r="B10649" s="1">
        <v>44987</v>
      </c>
      <c r="C10649" t="s">
        <v>17</v>
      </c>
      <c r="D10649" t="s">
        <v>8428</v>
      </c>
      <c r="E10649" t="s">
        <v>421</v>
      </c>
      <c r="F10649" t="s">
        <v>422</v>
      </c>
      <c r="G10649" t="s">
        <v>21</v>
      </c>
      <c r="H10649" t="s">
        <v>40</v>
      </c>
      <c r="I10649" t="s">
        <v>8429</v>
      </c>
      <c r="J10649" t="s">
        <v>8430</v>
      </c>
      <c r="K10649" s="9" t="s">
        <v>391</v>
      </c>
      <c r="L10649" t="s">
        <v>1388</v>
      </c>
      <c r="M10649">
        <v>29.99</v>
      </c>
      <c r="N10649">
        <v>8.9969999999999999</v>
      </c>
      <c r="O10649">
        <v>13</v>
      </c>
      <c r="P10649">
        <v>0.33</v>
      </c>
      <c r="Q10649">
        <f>IFERROR(SEARCH("-",R10649)+2, 1)</f>
        <v>1</v>
      </c>
      <c r="R10649" s="9" t="s">
        <v>391</v>
      </c>
      <c r="S10649" s="9" t="b">
        <f>R10649&lt;&gt;K10649</f>
        <v>0</v>
      </c>
      <c r="T10649" t="str">
        <f xml:space="preserve"> TRIM( LEFT(R10649,  IFERROR(   SEARCH(" - ",R10649), LEN(R10649) )    ) )</f>
        <v>Kitchen</v>
      </c>
      <c r="U10649" t="str">
        <f>MID(R10649, Q10649,LEN(R10649))</f>
        <v>Kitchen</v>
      </c>
      <c r="V10649" t="s">
        <v>40</v>
      </c>
    </row>
    <row r="10650" spans="1:22" x14ac:dyDescent="0.35">
      <c r="A10650" t="s">
        <v>14744</v>
      </c>
      <c r="B10650" s="1">
        <v>44929</v>
      </c>
      <c r="C10650" t="s">
        <v>17</v>
      </c>
      <c r="D10650" t="s">
        <v>8038</v>
      </c>
      <c r="E10650" t="s">
        <v>421</v>
      </c>
      <c r="F10650" t="s">
        <v>422</v>
      </c>
      <c r="G10650" t="s">
        <v>21</v>
      </c>
      <c r="H10650" t="s">
        <v>71</v>
      </c>
      <c r="I10650" t="s">
        <v>8039</v>
      </c>
      <c r="J10650" t="s">
        <v>8040</v>
      </c>
      <c r="K10650" s="9" t="s">
        <v>82</v>
      </c>
      <c r="L10650" t="s">
        <v>333</v>
      </c>
      <c r="M10650">
        <v>14.14</v>
      </c>
      <c r="N10650">
        <v>3.9969999999999999</v>
      </c>
      <c r="O10650">
        <v>11</v>
      </c>
      <c r="P10650">
        <v>0.39</v>
      </c>
      <c r="Q10650">
        <f>IFERROR(SEARCH("-",R10650)+2, 1)</f>
        <v>1</v>
      </c>
      <c r="R10650" s="9" t="s">
        <v>82</v>
      </c>
      <c r="S10650" s="9" t="b">
        <f>R10650&lt;&gt;K10650</f>
        <v>0</v>
      </c>
      <c r="T10650" t="str">
        <f xml:space="preserve"> TRIM( LEFT(R10650,  IFERROR(   SEARCH(" - ",R10650), LEN(R10650) )    ) )</f>
        <v>Home</v>
      </c>
      <c r="U10650" t="str">
        <f>MID(R10650, Q10650,LEN(R10650))</f>
        <v>Home</v>
      </c>
      <c r="V10650" t="s">
        <v>71</v>
      </c>
    </row>
    <row r="10651" spans="1:22" x14ac:dyDescent="0.35">
      <c r="A10651" t="s">
        <v>2971</v>
      </c>
      <c r="B10651" s="1">
        <v>45616</v>
      </c>
      <c r="C10651" t="s">
        <v>17</v>
      </c>
      <c r="D10651" t="s">
        <v>2972</v>
      </c>
      <c r="E10651" t="s">
        <v>421</v>
      </c>
      <c r="F10651" t="s">
        <v>422</v>
      </c>
      <c r="G10651" t="s">
        <v>21</v>
      </c>
      <c r="H10651" t="s">
        <v>260</v>
      </c>
      <c r="I10651" t="s">
        <v>2973</v>
      </c>
      <c r="J10651" t="s">
        <v>2974</v>
      </c>
      <c r="K10651" s="9" t="s">
        <v>273</v>
      </c>
      <c r="L10651" t="s">
        <v>1045</v>
      </c>
      <c r="M10651">
        <v>34.99</v>
      </c>
      <c r="N10651">
        <v>13.996</v>
      </c>
      <c r="O10651">
        <v>1</v>
      </c>
      <c r="Q10651">
        <f>IFERROR(SEARCH("-",R10651)+2, 1)</f>
        <v>1</v>
      </c>
      <c r="R10651" s="9" t="s">
        <v>273</v>
      </c>
      <c r="S10651" s="9" t="b">
        <f>R10651&lt;&gt;K10651</f>
        <v>0</v>
      </c>
      <c r="T10651" t="str">
        <f xml:space="preserve"> TRIM( LEFT(R10651,  IFERROR(   SEARCH(" - ",R10651), LEN(R10651) )    ) )</f>
        <v>Toys</v>
      </c>
      <c r="U10651" t="str">
        <f>MID(R10651, Q10651,LEN(R10651))</f>
        <v>Toys</v>
      </c>
      <c r="V10651" t="s">
        <v>260</v>
      </c>
    </row>
    <row r="10652" spans="1:22" x14ac:dyDescent="0.35">
      <c r="A10652" t="s">
        <v>6681</v>
      </c>
      <c r="B10652" s="1">
        <v>45685</v>
      </c>
      <c r="C10652" t="s">
        <v>17</v>
      </c>
      <c r="D10652" t="s">
        <v>945</v>
      </c>
      <c r="E10652" t="s">
        <v>421</v>
      </c>
      <c r="F10652" t="s">
        <v>422</v>
      </c>
      <c r="G10652" t="s">
        <v>21</v>
      </c>
      <c r="H10652" t="s">
        <v>78</v>
      </c>
      <c r="I10652" t="s">
        <v>4773</v>
      </c>
      <c r="J10652" t="s">
        <v>4774</v>
      </c>
      <c r="K10652" s="9" t="s">
        <v>3623</v>
      </c>
      <c r="L10652" t="s">
        <v>2770</v>
      </c>
      <c r="M10652">
        <v>36.409999999999997</v>
      </c>
      <c r="N10652">
        <v>14.996</v>
      </c>
      <c r="O10652">
        <v>20</v>
      </c>
      <c r="P10652">
        <v>0.19</v>
      </c>
      <c r="Q10652">
        <f>IFERROR(SEARCH("-",R10652)+2, 1)</f>
        <v>12</v>
      </c>
      <c r="R10652" s="9" t="s">
        <v>3623</v>
      </c>
      <c r="S10652" s="9" t="b">
        <f>R10652&lt;&gt;K10652</f>
        <v>0</v>
      </c>
      <c r="T10652" t="str">
        <f xml:space="preserve"> TRIM( LEFT(R10652,  IFERROR(   SEARCH(" - ",R10652), LEN(R10652) )    ) )</f>
        <v>Clothing</v>
      </c>
      <c r="U10652" t="str">
        <f>MID(R10652, Q10652,LEN(R10652))</f>
        <v>Bottoms</v>
      </c>
      <c r="V10652" t="s">
        <v>78</v>
      </c>
    </row>
    <row r="10653" spans="1:22" x14ac:dyDescent="0.35">
      <c r="A10653" t="s">
        <v>17647</v>
      </c>
      <c r="B10653" s="1">
        <v>45430</v>
      </c>
      <c r="C10653" t="s">
        <v>17</v>
      </c>
      <c r="D10653" t="s">
        <v>7522</v>
      </c>
      <c r="E10653" t="s">
        <v>421</v>
      </c>
      <c r="F10653" t="s">
        <v>422</v>
      </c>
      <c r="G10653" t="s">
        <v>21</v>
      </c>
      <c r="I10653" t="s">
        <v>7523</v>
      </c>
      <c r="J10653" t="s">
        <v>7524</v>
      </c>
      <c r="K10653" s="9" t="s">
        <v>3623</v>
      </c>
      <c r="L10653" t="s">
        <v>2770</v>
      </c>
      <c r="M10653">
        <v>49.99</v>
      </c>
      <c r="N10653">
        <v>14.997</v>
      </c>
      <c r="O10653">
        <v>6</v>
      </c>
      <c r="P10653">
        <v>0.32</v>
      </c>
      <c r="Q10653">
        <f>IFERROR(SEARCH("-",R10653)+2, 1)</f>
        <v>12</v>
      </c>
      <c r="R10653" s="9" t="s">
        <v>3623</v>
      </c>
      <c r="S10653" s="9" t="b">
        <f>R10653&lt;&gt;K10653</f>
        <v>0</v>
      </c>
      <c r="T10653" t="str">
        <f xml:space="preserve"> TRIM( LEFT(R10653,  IFERROR(   SEARCH(" - ",R10653), LEN(R10653) )    ) )</f>
        <v>Clothing</v>
      </c>
      <c r="U10653" t="str">
        <f>MID(R10653, Q10653,LEN(R10653))</f>
        <v>Bottoms</v>
      </c>
    </row>
    <row r="10654" spans="1:22" x14ac:dyDescent="0.35">
      <c r="A10654" t="s">
        <v>6484</v>
      </c>
      <c r="B10654" s="1">
        <v>45743</v>
      </c>
      <c r="C10654" t="s">
        <v>17</v>
      </c>
      <c r="D10654" t="s">
        <v>930</v>
      </c>
      <c r="E10654" t="s">
        <v>421</v>
      </c>
      <c r="F10654" t="s">
        <v>422</v>
      </c>
      <c r="G10654" t="s">
        <v>21</v>
      </c>
      <c r="H10654" t="s">
        <v>31</v>
      </c>
      <c r="I10654" t="s">
        <v>5866</v>
      </c>
      <c r="J10654" t="s">
        <v>5867</v>
      </c>
      <c r="K10654" s="9" t="s">
        <v>531</v>
      </c>
      <c r="L10654" t="s">
        <v>3779</v>
      </c>
      <c r="M10654">
        <v>4.91</v>
      </c>
      <c r="N10654">
        <v>2.3959999999999999</v>
      </c>
      <c r="O10654">
        <v>17</v>
      </c>
      <c r="P10654">
        <v>0.14000000000000001</v>
      </c>
      <c r="Q10654">
        <f>IFERROR(SEARCH("-",R10654)+2, 1)</f>
        <v>8</v>
      </c>
      <c r="R10654" s="9" t="s">
        <v>531</v>
      </c>
      <c r="S10654" s="9" t="b">
        <f>R10654&lt;&gt;K10654</f>
        <v>0</v>
      </c>
      <c r="T10654" t="str">
        <f xml:space="preserve"> TRIM( LEFT(R10654,  IFERROR(   SEARCH(" - ",R10654), LEN(R10654) )    ) )</f>
        <v>Food</v>
      </c>
      <c r="U10654" t="str">
        <f>MID(R10654, Q10654,LEN(R10654))</f>
        <v>Breakfast</v>
      </c>
      <c r="V10654" t="s">
        <v>31</v>
      </c>
    </row>
    <row r="10655" spans="1:22" x14ac:dyDescent="0.35">
      <c r="A10655" t="s">
        <v>13013</v>
      </c>
      <c r="B10655" s="1">
        <v>45283</v>
      </c>
      <c r="C10655" t="s">
        <v>17</v>
      </c>
      <c r="D10655" t="s">
        <v>4288</v>
      </c>
      <c r="E10655" t="s">
        <v>421</v>
      </c>
      <c r="F10655" t="s">
        <v>422</v>
      </c>
      <c r="G10655" t="s">
        <v>21</v>
      </c>
      <c r="H10655" t="s">
        <v>202</v>
      </c>
      <c r="I10655" t="s">
        <v>4289</v>
      </c>
      <c r="J10655" t="s">
        <v>4290</v>
      </c>
      <c r="K10655" s="9" t="s">
        <v>273</v>
      </c>
      <c r="L10655" t="s">
        <v>4291</v>
      </c>
      <c r="M10655">
        <v>24.14</v>
      </c>
      <c r="N10655">
        <v>9.4960000000000004</v>
      </c>
      <c r="O10655">
        <v>20</v>
      </c>
      <c r="P10655">
        <v>0.27</v>
      </c>
      <c r="Q10655">
        <f>IFERROR(SEARCH("-",R10655)+2, 1)</f>
        <v>1</v>
      </c>
      <c r="R10655" s="9" t="s">
        <v>273</v>
      </c>
      <c r="S10655" s="9" t="b">
        <f>R10655&lt;&gt;K10655</f>
        <v>0</v>
      </c>
      <c r="T10655" t="str">
        <f xml:space="preserve"> TRIM( LEFT(R10655,  IFERROR(   SEARCH(" - ",R10655), LEN(R10655) )    ) )</f>
        <v>Toys</v>
      </c>
      <c r="U10655" t="str">
        <f>MID(R10655, Q10655,LEN(R10655))</f>
        <v>Toys</v>
      </c>
      <c r="V10655" t="s">
        <v>202</v>
      </c>
    </row>
    <row r="10656" spans="1:22" x14ac:dyDescent="0.35">
      <c r="A10656" t="s">
        <v>6586</v>
      </c>
      <c r="B10656" s="1">
        <v>45730</v>
      </c>
      <c r="C10656" t="s">
        <v>17</v>
      </c>
      <c r="D10656" t="s">
        <v>405</v>
      </c>
      <c r="E10656" t="s">
        <v>421</v>
      </c>
      <c r="F10656" t="s">
        <v>422</v>
      </c>
      <c r="G10656" t="s">
        <v>21</v>
      </c>
      <c r="H10656" t="s">
        <v>260</v>
      </c>
      <c r="I10656" t="s">
        <v>3339</v>
      </c>
      <c r="J10656" t="s">
        <v>3340</v>
      </c>
      <c r="K10656" s="9" t="s">
        <v>1115</v>
      </c>
      <c r="L10656" t="s">
        <v>3341</v>
      </c>
      <c r="M10656">
        <v>14.41</v>
      </c>
      <c r="N10656">
        <v>6.1959999999999997</v>
      </c>
      <c r="O10656">
        <v>2</v>
      </c>
      <c r="P10656">
        <v>0.05</v>
      </c>
      <c r="Q10656">
        <f>IFERROR(SEARCH("-",R10656)+2, 1)</f>
        <v>1</v>
      </c>
      <c r="R10656" s="9" t="s">
        <v>1115</v>
      </c>
      <c r="S10656" s="9" t="b">
        <f>R10656&lt;&gt;K10656</f>
        <v>0</v>
      </c>
      <c r="T10656" t="str">
        <f xml:space="preserve"> TRIM( LEFT(R10656,  IFERROR(   SEARCH(" - ",R10656), LEN(R10656) )    ) )</f>
        <v>Electronics</v>
      </c>
      <c r="U10656" t="str">
        <f>MID(R10656, Q10656,LEN(R10656))</f>
        <v>Electronics</v>
      </c>
      <c r="V10656" t="s">
        <v>260</v>
      </c>
    </row>
    <row r="10657" spans="1:22" x14ac:dyDescent="0.35">
      <c r="A10657" t="s">
        <v>18912</v>
      </c>
      <c r="B10657" s="1">
        <v>45617</v>
      </c>
      <c r="C10657" t="s">
        <v>17</v>
      </c>
      <c r="D10657" t="s">
        <v>9184</v>
      </c>
      <c r="E10657" t="s">
        <v>421</v>
      </c>
      <c r="F10657" t="s">
        <v>422</v>
      </c>
      <c r="G10657" t="s">
        <v>21</v>
      </c>
      <c r="H10657" t="s">
        <v>78</v>
      </c>
      <c r="I10657" t="s">
        <v>9185</v>
      </c>
      <c r="J10657" t="s">
        <v>9186</v>
      </c>
      <c r="K10657" s="9" t="s">
        <v>391</v>
      </c>
      <c r="L10657" t="s">
        <v>1690</v>
      </c>
      <c r="M10657">
        <v>39.99</v>
      </c>
      <c r="N10657">
        <v>11.997</v>
      </c>
      <c r="O10657">
        <v>5</v>
      </c>
      <c r="P10657">
        <v>0.1</v>
      </c>
      <c r="Q10657">
        <f>IFERROR(SEARCH("-",R10657)+2, 1)</f>
        <v>1</v>
      </c>
      <c r="R10657" s="9" t="s">
        <v>391</v>
      </c>
      <c r="S10657" s="9" t="b">
        <f>R10657&lt;&gt;K10657</f>
        <v>0</v>
      </c>
      <c r="T10657" t="str">
        <f xml:space="preserve"> TRIM( LEFT(R10657,  IFERROR(   SEARCH(" - ",R10657), LEN(R10657) )    ) )</f>
        <v>Kitchen</v>
      </c>
      <c r="U10657" t="str">
        <f>MID(R10657, Q10657,LEN(R10657))</f>
        <v>Kitchen</v>
      </c>
      <c r="V10657" t="s">
        <v>78</v>
      </c>
    </row>
    <row r="10658" spans="1:22" x14ac:dyDescent="0.35">
      <c r="A10658" t="s">
        <v>18704</v>
      </c>
      <c r="B10658" s="1">
        <v>45405</v>
      </c>
      <c r="C10658" t="s">
        <v>17</v>
      </c>
      <c r="D10658" t="s">
        <v>9077</v>
      </c>
      <c r="E10658" t="s">
        <v>421</v>
      </c>
      <c r="F10658" t="s">
        <v>422</v>
      </c>
      <c r="G10658" t="s">
        <v>21</v>
      </c>
      <c r="H10658" t="s">
        <v>260</v>
      </c>
      <c r="I10658" t="s">
        <v>9078</v>
      </c>
      <c r="J10658" t="s">
        <v>9079</v>
      </c>
      <c r="K10658" s="9" t="s">
        <v>1115</v>
      </c>
      <c r="L10658" t="s">
        <v>1116</v>
      </c>
      <c r="M10658">
        <v>39.99</v>
      </c>
      <c r="N10658">
        <v>11.997</v>
      </c>
      <c r="O10658">
        <v>5</v>
      </c>
      <c r="P10658">
        <v>0.02</v>
      </c>
      <c r="Q10658">
        <f>IFERROR(SEARCH("-",R10658)+2, 1)</f>
        <v>1</v>
      </c>
      <c r="R10658" s="9" t="s">
        <v>1115</v>
      </c>
      <c r="S10658" s="9" t="b">
        <f>R10658&lt;&gt;K10658</f>
        <v>0</v>
      </c>
      <c r="T10658" t="str">
        <f xml:space="preserve"> TRIM( LEFT(R10658,  IFERROR(   SEARCH(" - ",R10658), LEN(R10658) )    ) )</f>
        <v>Electronics</v>
      </c>
      <c r="U10658" t="str">
        <f>MID(R10658, Q10658,LEN(R10658))</f>
        <v>Electronics</v>
      </c>
      <c r="V10658" t="s">
        <v>260</v>
      </c>
    </row>
    <row r="10659" spans="1:22" x14ac:dyDescent="0.35">
      <c r="A10659" t="s">
        <v>15462</v>
      </c>
      <c r="B10659" s="1">
        <v>45103</v>
      </c>
      <c r="C10659" t="s">
        <v>17</v>
      </c>
      <c r="D10659" t="s">
        <v>15463</v>
      </c>
      <c r="E10659" t="s">
        <v>421</v>
      </c>
      <c r="F10659" t="s">
        <v>422</v>
      </c>
      <c r="G10659" t="s">
        <v>21</v>
      </c>
      <c r="H10659" t="s">
        <v>71</v>
      </c>
      <c r="I10659" t="s">
        <v>6499</v>
      </c>
      <c r="J10659" t="s">
        <v>6500</v>
      </c>
      <c r="K10659" s="9" t="s">
        <v>631</v>
      </c>
      <c r="L10659" t="s">
        <v>632</v>
      </c>
      <c r="M10659">
        <v>4.24</v>
      </c>
      <c r="N10659">
        <v>1.746</v>
      </c>
      <c r="O10659">
        <v>7</v>
      </c>
      <c r="P10659">
        <v>0.02</v>
      </c>
      <c r="Q10659">
        <f>IFERROR(SEARCH("-",R10659)+2, 1)</f>
        <v>8</v>
      </c>
      <c r="R10659" s="9" t="s">
        <v>631</v>
      </c>
      <c r="S10659" s="9" t="b">
        <f>R10659&lt;&gt;K10659</f>
        <v>0</v>
      </c>
      <c r="T10659" t="str">
        <f xml:space="preserve"> TRIM( LEFT(R10659,  IFERROR(   SEARCH(" - ",R10659), LEN(R10659) )    ) )</f>
        <v>Food</v>
      </c>
      <c r="U10659" t="str">
        <f>MID(R10659, Q10659,LEN(R10659))</f>
        <v>Confectionery</v>
      </c>
      <c r="V10659" t="s">
        <v>71</v>
      </c>
    </row>
    <row r="10660" spans="1:22" x14ac:dyDescent="0.35">
      <c r="A10660" t="s">
        <v>8045</v>
      </c>
      <c r="B10660" s="1">
        <v>45467</v>
      </c>
      <c r="C10660" t="s">
        <v>17</v>
      </c>
      <c r="D10660" t="s">
        <v>8046</v>
      </c>
      <c r="E10660" t="s">
        <v>421</v>
      </c>
      <c r="F10660" t="s">
        <v>422</v>
      </c>
      <c r="G10660" t="s">
        <v>21</v>
      </c>
      <c r="I10660" t="s">
        <v>8047</v>
      </c>
      <c r="J10660" t="s">
        <v>8048</v>
      </c>
      <c r="L10660" t="s">
        <v>152</v>
      </c>
      <c r="M10660">
        <v>299.99</v>
      </c>
      <c r="N10660">
        <v>89.997</v>
      </c>
      <c r="O10660">
        <v>4</v>
      </c>
      <c r="Q10660">
        <f>IFERROR(SEARCH("-",R10660)+2, 1)</f>
        <v>1</v>
      </c>
      <c r="R10660" s="9" t="s">
        <v>151</v>
      </c>
      <c r="S10660" s="9" t="b">
        <f>R10660&lt;&gt;K10660</f>
        <v>1</v>
      </c>
      <c r="T10660" t="str">
        <f xml:space="preserve"> TRIM( LEFT(R10660,  IFERROR(   SEARCH(" - ",R10660), LEN(R10660) )    ) )</f>
        <v>Home Appliances</v>
      </c>
      <c r="U10660" t="str">
        <f>MID(R10660, Q10660,LEN(R10660))</f>
        <v>Home Appliances</v>
      </c>
    </row>
    <row r="10661" spans="1:22" x14ac:dyDescent="0.35">
      <c r="A10661" t="s">
        <v>16707</v>
      </c>
      <c r="B10661" s="1">
        <v>45122</v>
      </c>
      <c r="C10661" t="s">
        <v>17</v>
      </c>
      <c r="D10661" t="s">
        <v>16708</v>
      </c>
      <c r="E10661" t="s">
        <v>421</v>
      </c>
      <c r="F10661" t="s">
        <v>422</v>
      </c>
      <c r="G10661" t="s">
        <v>21</v>
      </c>
      <c r="H10661" t="s">
        <v>260</v>
      </c>
      <c r="I10661" t="s">
        <v>3581</v>
      </c>
      <c r="J10661" t="s">
        <v>3582</v>
      </c>
      <c r="K10661" s="9" t="s">
        <v>273</v>
      </c>
      <c r="L10661" t="s">
        <v>3583</v>
      </c>
      <c r="M10661">
        <v>58.24</v>
      </c>
      <c r="N10661">
        <v>23.346</v>
      </c>
      <c r="O10661">
        <v>12</v>
      </c>
      <c r="P10661">
        <v>0.02</v>
      </c>
      <c r="Q10661">
        <f>IFERROR(SEARCH("-",R10661)+2, 1)</f>
        <v>1</v>
      </c>
      <c r="R10661" s="9" t="s">
        <v>273</v>
      </c>
      <c r="S10661" s="9" t="b">
        <f>R10661&lt;&gt;K10661</f>
        <v>0</v>
      </c>
      <c r="T10661" t="str">
        <f xml:space="preserve"> TRIM( LEFT(R10661,  IFERROR(   SEARCH(" - ",R10661), LEN(R10661) )    ) )</f>
        <v>Toys</v>
      </c>
      <c r="U10661" t="str">
        <f>MID(R10661, Q10661,LEN(R10661))</f>
        <v>Toys</v>
      </c>
      <c r="V10661" t="s">
        <v>260</v>
      </c>
    </row>
    <row r="10662" spans="1:22" x14ac:dyDescent="0.35">
      <c r="A10662" t="s">
        <v>15558</v>
      </c>
      <c r="B10662" s="1">
        <v>45003</v>
      </c>
      <c r="C10662" t="s">
        <v>17</v>
      </c>
      <c r="D10662" t="s">
        <v>15559</v>
      </c>
      <c r="E10662" t="s">
        <v>421</v>
      </c>
      <c r="F10662" t="s">
        <v>422</v>
      </c>
      <c r="G10662" t="s">
        <v>21</v>
      </c>
      <c r="H10662" t="s">
        <v>260</v>
      </c>
      <c r="I10662" t="s">
        <v>5142</v>
      </c>
      <c r="J10662" t="s">
        <v>5143</v>
      </c>
      <c r="K10662" s="9" t="s">
        <v>217</v>
      </c>
      <c r="L10662" t="s">
        <v>5144</v>
      </c>
      <c r="M10662">
        <v>19.239999999999998</v>
      </c>
      <c r="N10662">
        <v>7.7460000000000004</v>
      </c>
      <c r="O10662">
        <v>1</v>
      </c>
      <c r="P10662">
        <v>0.03</v>
      </c>
      <c r="Q10662">
        <f>IFERROR(SEARCH("-",R10662)+2, 1)</f>
        <v>1</v>
      </c>
      <c r="R10662" s="9" t="s">
        <v>217</v>
      </c>
      <c r="S10662" s="9" t="b">
        <f>R10662&lt;&gt;K10662</f>
        <v>0</v>
      </c>
      <c r="T10662" t="str">
        <f xml:space="preserve"> TRIM( LEFT(R10662,  IFERROR(   SEARCH(" - ",R10662), LEN(R10662) )    ) )</f>
        <v>Outdoor</v>
      </c>
      <c r="U10662" t="str">
        <f>MID(R10662, Q10662,LEN(R10662))</f>
        <v>Outdoor</v>
      </c>
      <c r="V10662" t="s">
        <v>260</v>
      </c>
    </row>
    <row r="10663" spans="1:22" x14ac:dyDescent="0.35">
      <c r="A10663" t="s">
        <v>4272</v>
      </c>
      <c r="B10663" s="1">
        <v>45431</v>
      </c>
      <c r="C10663" t="s">
        <v>17</v>
      </c>
      <c r="D10663" t="s">
        <v>3193</v>
      </c>
      <c r="E10663" t="s">
        <v>421</v>
      </c>
      <c r="F10663" t="s">
        <v>422</v>
      </c>
      <c r="G10663" t="s">
        <v>21</v>
      </c>
      <c r="H10663" t="s">
        <v>179</v>
      </c>
      <c r="I10663" t="s">
        <v>3194</v>
      </c>
      <c r="J10663" t="s">
        <v>3195</v>
      </c>
      <c r="K10663" s="9" t="s">
        <v>2476</v>
      </c>
      <c r="L10663" t="s">
        <v>3196</v>
      </c>
      <c r="M10663">
        <v>79.989999999999995</v>
      </c>
      <c r="N10663">
        <v>23.997</v>
      </c>
      <c r="O10663">
        <v>8</v>
      </c>
      <c r="P10663">
        <v>0.3</v>
      </c>
      <c r="Q10663">
        <f>IFERROR(SEARCH("-",R10663)+2, 1)</f>
        <v>1</v>
      </c>
      <c r="R10663" s="9" t="s">
        <v>2476</v>
      </c>
      <c r="S10663" s="9" t="b">
        <f>R10663&lt;&gt;K10663</f>
        <v>0</v>
      </c>
      <c r="T10663" t="str">
        <f xml:space="preserve"> TRIM( LEFT(R10663,  IFERROR(   SEARCH(" - ",R10663), LEN(R10663) )    ) )</f>
        <v>Art Supplies</v>
      </c>
      <c r="U10663" t="str">
        <f>MID(R10663, Q10663,LEN(R10663))</f>
        <v>Art Supplies</v>
      </c>
      <c r="V10663" t="s">
        <v>179</v>
      </c>
    </row>
    <row r="10664" spans="1:22" x14ac:dyDescent="0.35">
      <c r="A10664" t="s">
        <v>16811</v>
      </c>
      <c r="B10664" s="1">
        <v>45257</v>
      </c>
      <c r="C10664" t="s">
        <v>17</v>
      </c>
      <c r="D10664" t="s">
        <v>16812</v>
      </c>
      <c r="E10664" t="s">
        <v>421</v>
      </c>
      <c r="F10664" t="s">
        <v>422</v>
      </c>
      <c r="G10664" t="s">
        <v>21</v>
      </c>
      <c r="H10664" t="s">
        <v>260</v>
      </c>
      <c r="I10664" t="s">
        <v>6469</v>
      </c>
      <c r="J10664" t="s">
        <v>6470</v>
      </c>
      <c r="K10664" s="9" t="s">
        <v>34</v>
      </c>
      <c r="L10664" t="s">
        <v>526</v>
      </c>
      <c r="M10664">
        <v>2.54</v>
      </c>
      <c r="N10664">
        <v>0.73699999999999999</v>
      </c>
      <c r="O10664">
        <v>19</v>
      </c>
      <c r="P10664">
        <v>7.0000000000000007E-2</v>
      </c>
      <c r="Q10664">
        <f>IFERROR(SEARCH("-",R10664)+2, 1)</f>
        <v>8</v>
      </c>
      <c r="R10664" s="9" t="s">
        <v>34</v>
      </c>
      <c r="S10664" s="9" t="b">
        <f>R10664&lt;&gt;K10664</f>
        <v>0</v>
      </c>
      <c r="T10664" t="str">
        <f xml:space="preserve"> TRIM( LEFT(R10664,  IFERROR(   SEARCH(" - ",R10664), LEN(R10664) )    ) )</f>
        <v>Food</v>
      </c>
      <c r="U10664" t="str">
        <f>MID(R10664, Q10664,LEN(R10664))</f>
        <v>Condiments</v>
      </c>
      <c r="V10664" t="s">
        <v>260</v>
      </c>
    </row>
    <row r="10665" spans="1:22" x14ac:dyDescent="0.35">
      <c r="A10665" t="s">
        <v>13542</v>
      </c>
      <c r="B10665" s="1">
        <v>45213</v>
      </c>
      <c r="C10665" t="s">
        <v>17</v>
      </c>
      <c r="D10665" t="s">
        <v>3862</v>
      </c>
      <c r="E10665" t="s">
        <v>421</v>
      </c>
      <c r="F10665" t="s">
        <v>422</v>
      </c>
      <c r="G10665" t="s">
        <v>21</v>
      </c>
      <c r="H10665" t="s">
        <v>31</v>
      </c>
      <c r="I10665" t="s">
        <v>3863</v>
      </c>
      <c r="J10665" t="s">
        <v>3864</v>
      </c>
      <c r="K10665" s="9" t="s">
        <v>1115</v>
      </c>
      <c r="L10665" t="s">
        <v>3865</v>
      </c>
      <c r="M10665">
        <v>249.14</v>
      </c>
      <c r="N10665">
        <v>99.495999999999995</v>
      </c>
      <c r="O10665">
        <v>18</v>
      </c>
      <c r="P10665">
        <v>0.14000000000000001</v>
      </c>
      <c r="Q10665">
        <f>IFERROR(SEARCH("-",R10665)+2, 1)</f>
        <v>1</v>
      </c>
      <c r="R10665" s="9" t="s">
        <v>1115</v>
      </c>
      <c r="S10665" s="9" t="b">
        <f>R10665&lt;&gt;K10665</f>
        <v>0</v>
      </c>
      <c r="T10665" t="str">
        <f xml:space="preserve"> TRIM( LEFT(R10665,  IFERROR(   SEARCH(" - ",R10665), LEN(R10665) )    ) )</f>
        <v>Electronics</v>
      </c>
      <c r="U10665" t="str">
        <f>MID(R10665, Q10665,LEN(R10665))</f>
        <v>Electronics</v>
      </c>
      <c r="V10665" t="s">
        <v>31</v>
      </c>
    </row>
    <row r="10666" spans="1:22" x14ac:dyDescent="0.35">
      <c r="A10666" t="s">
        <v>15474</v>
      </c>
      <c r="B10666" s="1">
        <v>45070</v>
      </c>
      <c r="C10666" t="s">
        <v>17</v>
      </c>
      <c r="D10666" t="s">
        <v>15475</v>
      </c>
      <c r="E10666" t="s">
        <v>421</v>
      </c>
      <c r="F10666" t="s">
        <v>422</v>
      </c>
      <c r="G10666" t="s">
        <v>21</v>
      </c>
      <c r="I10666" t="s">
        <v>4405</v>
      </c>
      <c r="J10666" t="s">
        <v>4406</v>
      </c>
      <c r="K10666" s="9" t="s">
        <v>136</v>
      </c>
      <c r="L10666" t="s">
        <v>3191</v>
      </c>
      <c r="M10666">
        <v>19.239999999999998</v>
      </c>
      <c r="N10666">
        <v>7.7460000000000004</v>
      </c>
      <c r="O10666">
        <v>18</v>
      </c>
      <c r="P10666">
        <v>0.04</v>
      </c>
      <c r="Q10666">
        <f>IFERROR(SEARCH("-",R10666)+2, 1)</f>
        <v>1</v>
      </c>
      <c r="R10666" s="9" t="s">
        <v>136</v>
      </c>
      <c r="S10666" s="9" t="b">
        <f>R10666&lt;&gt;K10666</f>
        <v>0</v>
      </c>
      <c r="T10666" t="str">
        <f xml:space="preserve"> TRIM( LEFT(R10666,  IFERROR(   SEARCH(" - ",R10666), LEN(R10666) )    ) )</f>
        <v>Health</v>
      </c>
      <c r="U10666" t="str">
        <f>MID(R10666, Q10666,LEN(R10666))</f>
        <v>Health</v>
      </c>
    </row>
    <row r="10667" spans="1:22" x14ac:dyDescent="0.35">
      <c r="A10667" t="s">
        <v>18702</v>
      </c>
      <c r="B10667" s="1">
        <v>45139</v>
      </c>
      <c r="C10667" t="s">
        <v>17</v>
      </c>
      <c r="D10667" t="s">
        <v>8881</v>
      </c>
      <c r="E10667" t="s">
        <v>421</v>
      </c>
      <c r="F10667" t="s">
        <v>422</v>
      </c>
      <c r="G10667" t="s">
        <v>21</v>
      </c>
      <c r="H10667" t="s">
        <v>71</v>
      </c>
      <c r="I10667" t="s">
        <v>8882</v>
      </c>
      <c r="J10667" t="s">
        <v>8883</v>
      </c>
      <c r="K10667" s="9" t="s">
        <v>128</v>
      </c>
      <c r="L10667" t="s">
        <v>8884</v>
      </c>
      <c r="M10667">
        <v>3.99</v>
      </c>
      <c r="N10667">
        <v>1.1970000000000001</v>
      </c>
      <c r="O10667">
        <v>1</v>
      </c>
      <c r="P10667">
        <v>0.03</v>
      </c>
      <c r="Q10667">
        <f>IFERROR(SEARCH("-",R10667)+2, 1)</f>
        <v>8</v>
      </c>
      <c r="R10667" s="9" t="s">
        <v>128</v>
      </c>
      <c r="S10667" s="9" t="b">
        <f>R10667&lt;&gt;K10667</f>
        <v>0</v>
      </c>
      <c r="T10667" t="str">
        <f xml:space="preserve"> TRIM( LEFT(R10667,  IFERROR(   SEARCH(" - ",R10667), LEN(R10667) )    ) )</f>
        <v>Food</v>
      </c>
      <c r="U10667" t="str">
        <f>MID(R10667, Q10667,LEN(R10667))</f>
        <v>Frozen Foods</v>
      </c>
      <c r="V10667" t="s">
        <v>71</v>
      </c>
    </row>
    <row r="10668" spans="1:22" x14ac:dyDescent="0.35">
      <c r="A10668" t="s">
        <v>8130</v>
      </c>
      <c r="B10668" s="1">
        <v>45591</v>
      </c>
      <c r="C10668" t="s">
        <v>17</v>
      </c>
      <c r="D10668" t="s">
        <v>7289</v>
      </c>
      <c r="E10668" t="s">
        <v>421</v>
      </c>
      <c r="F10668" t="s">
        <v>422</v>
      </c>
      <c r="G10668" t="s">
        <v>21</v>
      </c>
      <c r="H10668" t="s">
        <v>40</v>
      </c>
      <c r="I10668" t="s">
        <v>7290</v>
      </c>
      <c r="J10668" t="s">
        <v>7291</v>
      </c>
      <c r="K10668" s="9" t="s">
        <v>733</v>
      </c>
      <c r="L10668" t="s">
        <v>734</v>
      </c>
      <c r="M10668">
        <v>3.99</v>
      </c>
      <c r="N10668">
        <v>1.1970000000000001</v>
      </c>
      <c r="O10668">
        <v>12</v>
      </c>
      <c r="P10668">
        <v>0.25</v>
      </c>
      <c r="Q10668">
        <f>IFERROR(SEARCH("-",R10668)+2, 1)</f>
        <v>8</v>
      </c>
      <c r="R10668" s="9" t="s">
        <v>733</v>
      </c>
      <c r="S10668" s="9" t="b">
        <f>R10668&lt;&gt;K10668</f>
        <v>0</v>
      </c>
      <c r="T10668" t="str">
        <f xml:space="preserve"> TRIM( LEFT(R10668,  IFERROR(   SEARCH(" - ",R10668), LEN(R10668) )    ) )</f>
        <v>Food</v>
      </c>
      <c r="U10668" t="str">
        <f>MID(R10668, Q10668,LEN(R10668))</f>
        <v>Breakfast Foods</v>
      </c>
      <c r="V10668" t="s">
        <v>40</v>
      </c>
    </row>
    <row r="10669" spans="1:22" x14ac:dyDescent="0.35">
      <c r="A10669" t="s">
        <v>17610</v>
      </c>
      <c r="B10669" s="1">
        <v>45461</v>
      </c>
      <c r="C10669" t="s">
        <v>17</v>
      </c>
      <c r="D10669" t="s">
        <v>7733</v>
      </c>
      <c r="E10669" t="s">
        <v>421</v>
      </c>
      <c r="F10669" t="s">
        <v>422</v>
      </c>
      <c r="G10669" t="s">
        <v>21</v>
      </c>
      <c r="H10669" t="s">
        <v>49</v>
      </c>
      <c r="I10669" t="s">
        <v>7734</v>
      </c>
      <c r="J10669" t="s">
        <v>7735</v>
      </c>
      <c r="K10669" s="9" t="s">
        <v>793</v>
      </c>
      <c r="L10669" t="s">
        <v>7736</v>
      </c>
      <c r="M10669">
        <v>119.99</v>
      </c>
      <c r="N10669">
        <v>35.997</v>
      </c>
      <c r="O10669">
        <v>2</v>
      </c>
      <c r="P10669">
        <v>0.19</v>
      </c>
      <c r="Q10669">
        <f>IFERROR(SEARCH("-",R10669)+2, 1)</f>
        <v>1</v>
      </c>
      <c r="R10669" s="9" t="s">
        <v>793</v>
      </c>
      <c r="S10669" s="9" t="b">
        <f>R10669&lt;&gt;K10669</f>
        <v>0</v>
      </c>
      <c r="T10669" t="str">
        <f xml:space="preserve"> TRIM( LEFT(R10669,  IFERROR(   SEARCH(" - ",R10669), LEN(R10669) )    ) )</f>
        <v>Audio</v>
      </c>
      <c r="U10669" t="str">
        <f>MID(R10669, Q10669,LEN(R10669))</f>
        <v>Audio</v>
      </c>
      <c r="V10669" t="s">
        <v>49</v>
      </c>
    </row>
    <row r="10670" spans="1:22" x14ac:dyDescent="0.35">
      <c r="A10670" t="s">
        <v>14475</v>
      </c>
      <c r="B10670" s="1">
        <v>45159</v>
      </c>
      <c r="C10670" t="s">
        <v>17</v>
      </c>
      <c r="D10670" t="s">
        <v>8249</v>
      </c>
      <c r="E10670" t="s">
        <v>421</v>
      </c>
      <c r="F10670" t="s">
        <v>422</v>
      </c>
      <c r="G10670" t="s">
        <v>21</v>
      </c>
      <c r="H10670" t="s">
        <v>179</v>
      </c>
      <c r="I10670" t="s">
        <v>8250</v>
      </c>
      <c r="J10670" t="s">
        <v>8251</v>
      </c>
      <c r="K10670" s="9" t="s">
        <v>493</v>
      </c>
      <c r="L10670" t="s">
        <v>1515</v>
      </c>
      <c r="M10670">
        <v>3.44</v>
      </c>
      <c r="N10670">
        <v>0.78700000000000003</v>
      </c>
      <c r="O10670">
        <v>20</v>
      </c>
      <c r="P10670">
        <v>0.08</v>
      </c>
      <c r="Q10670">
        <f>IFERROR(SEARCH("-",R10670)+2, 1)</f>
        <v>8</v>
      </c>
      <c r="R10670" s="9" t="s">
        <v>493</v>
      </c>
      <c r="S10670" s="9" t="b">
        <f>R10670&lt;&gt;K10670</f>
        <v>0</v>
      </c>
      <c r="T10670" t="str">
        <f xml:space="preserve"> TRIM( LEFT(R10670,  IFERROR(   SEARCH(" - ",R10670), LEN(R10670) )    ) )</f>
        <v>Food</v>
      </c>
      <c r="U10670" t="str">
        <f>MID(R10670, Q10670,LEN(R10670))</f>
        <v>Beverages</v>
      </c>
      <c r="V10670" t="s">
        <v>179</v>
      </c>
    </row>
    <row r="10671" spans="1:22" x14ac:dyDescent="0.35">
      <c r="A10671" t="s">
        <v>7009</v>
      </c>
      <c r="B10671" s="1">
        <v>45743</v>
      </c>
      <c r="C10671" t="s">
        <v>17</v>
      </c>
      <c r="D10671" t="s">
        <v>387</v>
      </c>
      <c r="E10671" t="s">
        <v>421</v>
      </c>
      <c r="F10671" t="s">
        <v>422</v>
      </c>
      <c r="G10671" t="s">
        <v>21</v>
      </c>
      <c r="H10671" t="s">
        <v>260</v>
      </c>
      <c r="I10671" t="s">
        <v>4708</v>
      </c>
      <c r="J10671" t="s">
        <v>4709</v>
      </c>
      <c r="K10671" s="9" t="s">
        <v>2745</v>
      </c>
      <c r="L10671" t="s">
        <v>4710</v>
      </c>
      <c r="M10671">
        <v>91.41</v>
      </c>
      <c r="N10671">
        <v>36.996000000000002</v>
      </c>
      <c r="O10671">
        <v>10</v>
      </c>
      <c r="P10671">
        <v>0.12</v>
      </c>
      <c r="Q10671">
        <f>IFERROR(SEARCH("-",R10671)+2, 1)</f>
        <v>1</v>
      </c>
      <c r="R10671" s="9" t="s">
        <v>2745</v>
      </c>
      <c r="S10671" s="9" t="b">
        <f>R10671&lt;&gt;K10671</f>
        <v>0</v>
      </c>
      <c r="T10671" t="str">
        <f xml:space="preserve"> TRIM( LEFT(R10671,  IFERROR(   SEARCH(" - ",R10671), LEN(R10671) )    ) )</f>
        <v>Smart Home</v>
      </c>
      <c r="U10671" t="str">
        <f>MID(R10671, Q10671,LEN(R10671))</f>
        <v>Smart Home</v>
      </c>
      <c r="V10671" t="s">
        <v>260</v>
      </c>
    </row>
    <row r="10672" spans="1:22" x14ac:dyDescent="0.35">
      <c r="A10672" t="s">
        <v>717</v>
      </c>
      <c r="B10672" s="1">
        <v>45584</v>
      </c>
      <c r="C10672" t="s">
        <v>17</v>
      </c>
      <c r="D10672" t="s">
        <v>718</v>
      </c>
      <c r="E10672" t="s">
        <v>421</v>
      </c>
      <c r="F10672" t="s">
        <v>422</v>
      </c>
      <c r="G10672" t="s">
        <v>21</v>
      </c>
      <c r="H10672" t="s">
        <v>164</v>
      </c>
      <c r="I10672" t="s">
        <v>719</v>
      </c>
      <c r="J10672" t="s">
        <v>720</v>
      </c>
      <c r="K10672" s="9" t="s">
        <v>493</v>
      </c>
      <c r="L10672" t="s">
        <v>721</v>
      </c>
      <c r="M10672">
        <v>3.29</v>
      </c>
      <c r="N10672">
        <v>0.98699999999999999</v>
      </c>
      <c r="O10672">
        <v>19</v>
      </c>
      <c r="P10672">
        <v>0.19</v>
      </c>
      <c r="Q10672">
        <f>IFERROR(SEARCH("-",R10672)+2, 1)</f>
        <v>8</v>
      </c>
      <c r="R10672" s="9" t="s">
        <v>493</v>
      </c>
      <c r="S10672" s="9" t="b">
        <f>R10672&lt;&gt;K10672</f>
        <v>0</v>
      </c>
      <c r="T10672" t="str">
        <f xml:space="preserve"> TRIM( LEFT(R10672,  IFERROR(   SEARCH(" - ",R10672), LEN(R10672) )    ) )</f>
        <v>Food</v>
      </c>
      <c r="U10672" t="str">
        <f>MID(R10672, Q10672,LEN(R10672))</f>
        <v>Beverages</v>
      </c>
      <c r="V10672" t="s">
        <v>164</v>
      </c>
    </row>
    <row r="10673" spans="1:22" x14ac:dyDescent="0.35">
      <c r="A10673" t="s">
        <v>14044</v>
      </c>
      <c r="B10673" s="1">
        <v>45252</v>
      </c>
      <c r="C10673" t="s">
        <v>17</v>
      </c>
      <c r="D10673" t="s">
        <v>13820</v>
      </c>
      <c r="E10673" t="s">
        <v>421</v>
      </c>
      <c r="F10673" t="s">
        <v>422</v>
      </c>
      <c r="G10673" t="s">
        <v>21</v>
      </c>
      <c r="H10673" t="s">
        <v>202</v>
      </c>
      <c r="I10673" t="s">
        <v>13821</v>
      </c>
      <c r="J10673" t="s">
        <v>13822</v>
      </c>
      <c r="K10673" s="9" t="s">
        <v>391</v>
      </c>
      <c r="L10673" t="s">
        <v>13823</v>
      </c>
      <c r="M10673">
        <v>29.14</v>
      </c>
      <c r="N10673">
        <v>8.4969999999999999</v>
      </c>
      <c r="O10673">
        <v>15</v>
      </c>
      <c r="P10673">
        <v>0.22</v>
      </c>
      <c r="Q10673">
        <f>IFERROR(SEARCH("-",R10673)+2, 1)</f>
        <v>1</v>
      </c>
      <c r="R10673" s="9" t="s">
        <v>391</v>
      </c>
      <c r="S10673" s="9" t="b">
        <f>R10673&lt;&gt;K10673</f>
        <v>0</v>
      </c>
      <c r="T10673" t="str">
        <f xml:space="preserve"> TRIM( LEFT(R10673,  IFERROR(   SEARCH(" - ",R10673), LEN(R10673) )    ) )</f>
        <v>Kitchen</v>
      </c>
      <c r="U10673" t="str">
        <f>MID(R10673, Q10673,LEN(R10673))</f>
        <v>Kitchen</v>
      </c>
      <c r="V10673" t="s">
        <v>202</v>
      </c>
    </row>
    <row r="10674" spans="1:22" x14ac:dyDescent="0.35">
      <c r="A10674" t="s">
        <v>4245</v>
      </c>
      <c r="B10674" s="1">
        <v>45651</v>
      </c>
      <c r="C10674" t="s">
        <v>17</v>
      </c>
      <c r="D10674" t="s">
        <v>4246</v>
      </c>
      <c r="E10674" t="s">
        <v>421</v>
      </c>
      <c r="F10674" t="s">
        <v>422</v>
      </c>
      <c r="G10674" t="s">
        <v>21</v>
      </c>
      <c r="H10674" t="s">
        <v>71</v>
      </c>
      <c r="I10674" t="s">
        <v>4247</v>
      </c>
      <c r="J10674" t="s">
        <v>4248</v>
      </c>
      <c r="K10674" s="9" t="s">
        <v>442</v>
      </c>
      <c r="L10674" t="s">
        <v>4249</v>
      </c>
      <c r="M10674">
        <v>39.99</v>
      </c>
      <c r="N10674">
        <v>15.996</v>
      </c>
      <c r="O10674">
        <v>19</v>
      </c>
      <c r="P10674">
        <v>0.39</v>
      </c>
      <c r="Q10674">
        <f>IFERROR(SEARCH("-",R10674)+2, 1)</f>
        <v>1</v>
      </c>
      <c r="R10674" s="9" t="s">
        <v>442</v>
      </c>
      <c r="S10674" s="9" t="b">
        <f>R10674&lt;&gt;K10674</f>
        <v>0</v>
      </c>
      <c r="T10674" t="str">
        <f xml:space="preserve"> TRIM( LEFT(R10674,  IFERROR(   SEARCH(" - ",R10674), LEN(R10674) )    ) )</f>
        <v>Beauty</v>
      </c>
      <c r="U10674" t="str">
        <f>MID(R10674, Q10674,LEN(R10674))</f>
        <v>Beauty</v>
      </c>
      <c r="V10674" t="s">
        <v>71</v>
      </c>
    </row>
    <row r="10675" spans="1:22" x14ac:dyDescent="0.35">
      <c r="A10675" t="s">
        <v>13011</v>
      </c>
      <c r="B10675" s="1">
        <v>45010</v>
      </c>
      <c r="C10675" t="s">
        <v>17</v>
      </c>
      <c r="D10675" t="s">
        <v>3919</v>
      </c>
      <c r="E10675" t="s">
        <v>421</v>
      </c>
      <c r="F10675" t="s">
        <v>422</v>
      </c>
      <c r="G10675" t="s">
        <v>21</v>
      </c>
      <c r="H10675" t="s">
        <v>164</v>
      </c>
      <c r="I10675" t="s">
        <v>3920</v>
      </c>
      <c r="J10675" t="s">
        <v>3921</v>
      </c>
      <c r="K10675" s="9" t="s">
        <v>98</v>
      </c>
      <c r="L10675" t="s">
        <v>99</v>
      </c>
      <c r="M10675">
        <v>1.64</v>
      </c>
      <c r="N10675">
        <v>0.496</v>
      </c>
      <c r="O10675">
        <v>16</v>
      </c>
      <c r="P10675">
        <v>0.16</v>
      </c>
      <c r="Q10675">
        <f>IFERROR(SEARCH("-",R10675)+2, 1)</f>
        <v>8</v>
      </c>
      <c r="R10675" s="9" t="s">
        <v>98</v>
      </c>
      <c r="S10675" s="9" t="b">
        <f>R10675&lt;&gt;K10675</f>
        <v>0</v>
      </c>
      <c r="T10675" t="str">
        <f xml:space="preserve"> TRIM( LEFT(R10675,  IFERROR(   SEARCH(" - ",R10675), LEN(R10675) )    ) )</f>
        <v>Food</v>
      </c>
      <c r="U10675" t="str">
        <f>MID(R10675, Q10675,LEN(R10675))</f>
        <v>Baking</v>
      </c>
      <c r="V10675" t="s">
        <v>164</v>
      </c>
    </row>
    <row r="10676" spans="1:22" x14ac:dyDescent="0.35">
      <c r="A10676" t="s">
        <v>15098</v>
      </c>
      <c r="B10676" s="1">
        <v>45041</v>
      </c>
      <c r="C10676" t="s">
        <v>17</v>
      </c>
      <c r="D10676" t="s">
        <v>15099</v>
      </c>
      <c r="E10676" t="s">
        <v>421</v>
      </c>
      <c r="F10676" t="s">
        <v>422</v>
      </c>
      <c r="G10676" t="s">
        <v>21</v>
      </c>
      <c r="H10676" t="s">
        <v>260</v>
      </c>
      <c r="I10676" t="s">
        <v>3471</v>
      </c>
      <c r="J10676" t="s">
        <v>3472</v>
      </c>
      <c r="K10676" s="9" t="s">
        <v>98</v>
      </c>
      <c r="L10676" t="s">
        <v>99</v>
      </c>
      <c r="M10676">
        <v>2.2400000000000002</v>
      </c>
      <c r="N10676">
        <v>0.64700000000000002</v>
      </c>
      <c r="O10676">
        <v>3</v>
      </c>
      <c r="P10676">
        <v>0.03</v>
      </c>
      <c r="Q10676">
        <f>IFERROR(SEARCH("-",R10676)+2, 1)</f>
        <v>8</v>
      </c>
      <c r="R10676" s="9" t="s">
        <v>98</v>
      </c>
      <c r="S10676" s="9" t="b">
        <f>R10676&lt;&gt;K10676</f>
        <v>0</v>
      </c>
      <c r="T10676" t="str">
        <f xml:space="preserve"> TRIM( LEFT(R10676,  IFERROR(   SEARCH(" - ",R10676), LEN(R10676) )    ) )</f>
        <v>Food</v>
      </c>
      <c r="U10676" t="str">
        <f>MID(R10676, Q10676,LEN(R10676))</f>
        <v>Baking</v>
      </c>
      <c r="V10676" t="s">
        <v>260</v>
      </c>
    </row>
    <row r="10677" spans="1:22" x14ac:dyDescent="0.35">
      <c r="A10677" t="s">
        <v>12306</v>
      </c>
      <c r="B10677" s="1">
        <v>45233</v>
      </c>
      <c r="C10677" t="s">
        <v>17</v>
      </c>
      <c r="D10677" t="s">
        <v>1705</v>
      </c>
      <c r="E10677" t="s">
        <v>421</v>
      </c>
      <c r="F10677" t="s">
        <v>422</v>
      </c>
      <c r="G10677" t="s">
        <v>21</v>
      </c>
      <c r="H10677" t="s">
        <v>164</v>
      </c>
      <c r="I10677" t="s">
        <v>1706</v>
      </c>
      <c r="J10677" t="s">
        <v>1707</v>
      </c>
      <c r="K10677" s="9" t="s">
        <v>43</v>
      </c>
      <c r="L10677" t="s">
        <v>874</v>
      </c>
      <c r="M10677">
        <v>8.99</v>
      </c>
      <c r="N10677">
        <v>2.4470000000000001</v>
      </c>
      <c r="O10677">
        <v>14</v>
      </c>
      <c r="P10677">
        <v>0.33</v>
      </c>
      <c r="Q10677">
        <f>IFERROR(SEARCH("-",R10677)+2, 1)</f>
        <v>1</v>
      </c>
      <c r="R10677" s="9" t="s">
        <v>43</v>
      </c>
      <c r="S10677" s="9" t="b">
        <f>R10677&lt;&gt;K10677</f>
        <v>0</v>
      </c>
      <c r="T10677" t="str">
        <f xml:space="preserve"> TRIM( LEFT(R10677,  IFERROR(   SEARCH(" - ",R10677), LEN(R10677) )    ) )</f>
        <v>Accessories</v>
      </c>
      <c r="U10677" t="str">
        <f>MID(R10677, Q10677,LEN(R10677))</f>
        <v>Accessories</v>
      </c>
      <c r="V10677" t="s">
        <v>164</v>
      </c>
    </row>
    <row r="10678" spans="1:22" x14ac:dyDescent="0.35">
      <c r="A10678" t="s">
        <v>4436</v>
      </c>
      <c r="B10678" s="1">
        <v>45568</v>
      </c>
      <c r="C10678" t="s">
        <v>17</v>
      </c>
      <c r="D10678" t="s">
        <v>3128</v>
      </c>
      <c r="E10678" t="s">
        <v>421</v>
      </c>
      <c r="F10678" t="s">
        <v>422</v>
      </c>
      <c r="G10678" t="s">
        <v>21</v>
      </c>
      <c r="H10678" t="s">
        <v>202</v>
      </c>
      <c r="I10678" t="s">
        <v>3129</v>
      </c>
      <c r="J10678" t="s">
        <v>3130</v>
      </c>
      <c r="K10678" s="9" t="s">
        <v>24</v>
      </c>
      <c r="L10678" t="s">
        <v>1311</v>
      </c>
      <c r="M10678">
        <v>7.19</v>
      </c>
      <c r="N10678">
        <v>2.8759999999999999</v>
      </c>
      <c r="O10678">
        <v>18</v>
      </c>
      <c r="P10678">
        <v>0.2</v>
      </c>
      <c r="Q10678">
        <f>IFERROR(SEARCH("-",R10678)+2, 1)</f>
        <v>8</v>
      </c>
      <c r="R10678" s="9" t="s">
        <v>24</v>
      </c>
      <c r="S10678" s="9" t="b">
        <f>R10678&lt;&gt;K10678</f>
        <v>0</v>
      </c>
      <c r="T10678" t="str">
        <f xml:space="preserve"> TRIM( LEFT(R10678,  IFERROR(   SEARCH(" - ",R10678), LEN(R10678) )    ) )</f>
        <v>Food</v>
      </c>
      <c r="U10678" t="str">
        <f>MID(R10678, Q10678,LEN(R10678))</f>
        <v>Snacks</v>
      </c>
      <c r="V10678" t="s">
        <v>202</v>
      </c>
    </row>
    <row r="10679" spans="1:22" x14ac:dyDescent="0.35">
      <c r="A10679" t="s">
        <v>13428</v>
      </c>
      <c r="B10679" s="1">
        <v>44928</v>
      </c>
      <c r="C10679" t="s">
        <v>17</v>
      </c>
      <c r="D10679" t="s">
        <v>3128</v>
      </c>
      <c r="E10679" t="s">
        <v>421</v>
      </c>
      <c r="F10679" t="s">
        <v>422</v>
      </c>
      <c r="G10679" t="s">
        <v>21</v>
      </c>
      <c r="I10679" t="s">
        <v>3129</v>
      </c>
      <c r="J10679" t="s">
        <v>3130</v>
      </c>
      <c r="K10679" s="9" t="s">
        <v>24</v>
      </c>
      <c r="L10679" t="s">
        <v>1311</v>
      </c>
      <c r="M10679">
        <v>6.34</v>
      </c>
      <c r="N10679">
        <v>2.3759999999999999</v>
      </c>
      <c r="O10679">
        <v>13</v>
      </c>
      <c r="P10679">
        <v>0.03</v>
      </c>
      <c r="Q10679">
        <f>IFERROR(SEARCH("-",R10679)+2, 1)</f>
        <v>8</v>
      </c>
      <c r="R10679" s="9" t="s">
        <v>24</v>
      </c>
      <c r="S10679" s="9" t="b">
        <f>R10679&lt;&gt;K10679</f>
        <v>0</v>
      </c>
      <c r="T10679" t="str">
        <f xml:space="preserve"> TRIM( LEFT(R10679,  IFERROR(   SEARCH(" - ",R10679), LEN(R10679) )    ) )</f>
        <v>Food</v>
      </c>
      <c r="U10679" t="str">
        <f>MID(R10679, Q10679,LEN(R10679))</f>
        <v>Snacks</v>
      </c>
    </row>
    <row r="10680" spans="1:22" x14ac:dyDescent="0.35">
      <c r="A10680" t="s">
        <v>18015</v>
      </c>
      <c r="B10680" s="1">
        <v>45415</v>
      </c>
      <c r="C10680" t="s">
        <v>17</v>
      </c>
      <c r="D10680" t="s">
        <v>7729</v>
      </c>
      <c r="E10680" t="s">
        <v>421</v>
      </c>
      <c r="F10680" t="s">
        <v>422</v>
      </c>
      <c r="G10680" t="s">
        <v>21</v>
      </c>
      <c r="I10680" t="s">
        <v>7730</v>
      </c>
      <c r="J10680" t="s">
        <v>7731</v>
      </c>
      <c r="K10680" s="9" t="s">
        <v>24</v>
      </c>
      <c r="L10680" t="s">
        <v>1311</v>
      </c>
      <c r="M10680">
        <v>5.99</v>
      </c>
      <c r="N10680">
        <v>1.7969999999999999</v>
      </c>
      <c r="O10680">
        <v>17</v>
      </c>
      <c r="P10680">
        <v>0.32</v>
      </c>
      <c r="Q10680">
        <f>IFERROR(SEARCH("-",R10680)+2, 1)</f>
        <v>8</v>
      </c>
      <c r="R10680" s="9" t="s">
        <v>24</v>
      </c>
      <c r="S10680" s="9" t="b">
        <f>R10680&lt;&gt;K10680</f>
        <v>0</v>
      </c>
      <c r="T10680" t="str">
        <f xml:space="preserve"> TRIM( LEFT(R10680,  IFERROR(   SEARCH(" - ",R10680), LEN(R10680) )    ) )</f>
        <v>Food</v>
      </c>
      <c r="U10680" t="str">
        <f>MID(R10680, Q10680,LEN(R10680))</f>
        <v>Snacks</v>
      </c>
    </row>
    <row r="10681" spans="1:22" x14ac:dyDescent="0.35">
      <c r="A10681" t="s">
        <v>14054</v>
      </c>
      <c r="B10681" s="1">
        <v>45180</v>
      </c>
      <c r="C10681" t="s">
        <v>17</v>
      </c>
      <c r="D10681" t="s">
        <v>7795</v>
      </c>
      <c r="E10681" t="s">
        <v>421</v>
      </c>
      <c r="F10681" t="s">
        <v>422</v>
      </c>
      <c r="G10681" t="s">
        <v>21</v>
      </c>
      <c r="H10681" t="s">
        <v>179</v>
      </c>
      <c r="I10681" t="s">
        <v>7796</v>
      </c>
      <c r="J10681" t="s">
        <v>7797</v>
      </c>
      <c r="K10681" s="9" t="s">
        <v>502</v>
      </c>
      <c r="L10681" t="s">
        <v>503</v>
      </c>
      <c r="M10681">
        <v>29.14</v>
      </c>
      <c r="N10681">
        <v>8.4969999999999999</v>
      </c>
      <c r="O10681">
        <v>2</v>
      </c>
      <c r="P10681">
        <v>0.34</v>
      </c>
      <c r="Q10681">
        <f>IFERROR(SEARCH("-",R10681)+2, 1)</f>
        <v>1</v>
      </c>
      <c r="R10681" s="9" t="s">
        <v>502</v>
      </c>
      <c r="S10681" s="9" t="b">
        <f>R10681&lt;&gt;K10681</f>
        <v>0</v>
      </c>
      <c r="T10681" t="str">
        <f xml:space="preserve"> TRIM( LEFT(R10681,  IFERROR(   SEARCH(" - ",R10681), LEN(R10681) )    ) )</f>
        <v>Office</v>
      </c>
      <c r="U10681" t="str">
        <f>MID(R10681, Q10681,LEN(R10681))</f>
        <v>Office</v>
      </c>
      <c r="V10681" t="s">
        <v>179</v>
      </c>
    </row>
    <row r="10682" spans="1:22" x14ac:dyDescent="0.35">
      <c r="A10682" t="s">
        <v>4819</v>
      </c>
      <c r="B10682" s="1">
        <v>45469</v>
      </c>
      <c r="C10682" t="s">
        <v>17</v>
      </c>
      <c r="D10682" t="s">
        <v>4546</v>
      </c>
      <c r="E10682" t="s">
        <v>421</v>
      </c>
      <c r="F10682" t="s">
        <v>422</v>
      </c>
      <c r="G10682" t="s">
        <v>21</v>
      </c>
      <c r="H10682" t="s">
        <v>31</v>
      </c>
      <c r="I10682" t="s">
        <v>4547</v>
      </c>
      <c r="J10682" t="s">
        <v>4548</v>
      </c>
      <c r="K10682" s="9" t="s">
        <v>136</v>
      </c>
      <c r="L10682" t="s">
        <v>182</v>
      </c>
      <c r="M10682">
        <v>14.99</v>
      </c>
      <c r="N10682">
        <v>4.4969999999999999</v>
      </c>
      <c r="O10682">
        <v>2</v>
      </c>
      <c r="P10682">
        <v>0.18</v>
      </c>
      <c r="Q10682">
        <f>IFERROR(SEARCH("-",R10682)+2, 1)</f>
        <v>1</v>
      </c>
      <c r="R10682" s="9" t="s">
        <v>136</v>
      </c>
      <c r="S10682" s="9" t="b">
        <f>R10682&lt;&gt;K10682</f>
        <v>0</v>
      </c>
      <c r="T10682" t="str">
        <f xml:space="preserve"> TRIM( LEFT(R10682,  IFERROR(   SEARCH(" - ",R10682), LEN(R10682) )    ) )</f>
        <v>Health</v>
      </c>
      <c r="U10682" t="str">
        <f>MID(R10682, Q10682,LEN(R10682))</f>
        <v>Health</v>
      </c>
      <c r="V10682" t="s">
        <v>31</v>
      </c>
    </row>
    <row r="10683" spans="1:22" x14ac:dyDescent="0.35">
      <c r="A10683" t="s">
        <v>12067</v>
      </c>
      <c r="B10683" s="1">
        <v>45040</v>
      </c>
      <c r="C10683" t="s">
        <v>17</v>
      </c>
      <c r="D10683" t="s">
        <v>2574</v>
      </c>
      <c r="E10683" t="s">
        <v>421</v>
      </c>
      <c r="F10683" t="s">
        <v>422</v>
      </c>
      <c r="G10683" t="s">
        <v>21</v>
      </c>
      <c r="H10683" t="s">
        <v>71</v>
      </c>
      <c r="I10683" t="s">
        <v>2575</v>
      </c>
      <c r="J10683" t="s">
        <v>2576</v>
      </c>
      <c r="K10683" s="9" t="s">
        <v>136</v>
      </c>
      <c r="L10683" t="s">
        <v>182</v>
      </c>
      <c r="M10683">
        <v>48.95</v>
      </c>
      <c r="N10683">
        <v>14.435</v>
      </c>
      <c r="O10683">
        <v>12</v>
      </c>
      <c r="P10683">
        <v>0.13</v>
      </c>
      <c r="Q10683">
        <f>IFERROR(SEARCH("-",R10683)+2, 1)</f>
        <v>1</v>
      </c>
      <c r="R10683" s="9" t="s">
        <v>136</v>
      </c>
      <c r="S10683" s="9" t="b">
        <f>R10683&lt;&gt;K10683</f>
        <v>0</v>
      </c>
      <c r="T10683" t="str">
        <f xml:space="preserve"> TRIM( LEFT(R10683,  IFERROR(   SEARCH(" - ",R10683), LEN(R10683) )    ) )</f>
        <v>Health</v>
      </c>
      <c r="U10683" t="str">
        <f>MID(R10683, Q10683,LEN(R10683))</f>
        <v>Health</v>
      </c>
      <c r="V10683" t="s">
        <v>71</v>
      </c>
    </row>
    <row r="10684" spans="1:22" x14ac:dyDescent="0.35">
      <c r="A10684" t="s">
        <v>9622</v>
      </c>
      <c r="B10684" s="1">
        <v>45429</v>
      </c>
      <c r="C10684" t="s">
        <v>17</v>
      </c>
      <c r="D10684" t="s">
        <v>9623</v>
      </c>
      <c r="E10684" t="s">
        <v>421</v>
      </c>
      <c r="F10684" t="s">
        <v>422</v>
      </c>
      <c r="G10684" t="s">
        <v>21</v>
      </c>
      <c r="H10684" t="s">
        <v>260</v>
      </c>
      <c r="I10684" t="s">
        <v>5282</v>
      </c>
      <c r="J10684" t="s">
        <v>5283</v>
      </c>
      <c r="K10684" s="9" t="s">
        <v>217</v>
      </c>
      <c r="L10684" t="s">
        <v>608</v>
      </c>
      <c r="M10684">
        <v>30.99</v>
      </c>
      <c r="N10684">
        <v>11.996</v>
      </c>
      <c r="O10684">
        <v>11</v>
      </c>
      <c r="P10684">
        <v>0.14000000000000001</v>
      </c>
      <c r="Q10684">
        <f>IFERROR(SEARCH("-",R10684)+2, 1)</f>
        <v>1</v>
      </c>
      <c r="R10684" s="9" t="s">
        <v>217</v>
      </c>
      <c r="S10684" s="9" t="b">
        <f>R10684&lt;&gt;K10684</f>
        <v>0</v>
      </c>
      <c r="T10684" t="str">
        <f xml:space="preserve"> TRIM( LEFT(R10684,  IFERROR(   SEARCH(" - ",R10684), LEN(R10684) )    ) )</f>
        <v>Outdoor</v>
      </c>
      <c r="U10684" t="str">
        <f>MID(R10684, Q10684,LEN(R10684))</f>
        <v>Outdoor</v>
      </c>
      <c r="V10684" t="s">
        <v>260</v>
      </c>
    </row>
    <row r="10685" spans="1:22" x14ac:dyDescent="0.35">
      <c r="A10685" t="s">
        <v>2781</v>
      </c>
      <c r="B10685" s="1">
        <v>45375</v>
      </c>
      <c r="C10685" t="s">
        <v>17</v>
      </c>
      <c r="D10685" t="s">
        <v>300</v>
      </c>
      <c r="E10685" t="s">
        <v>421</v>
      </c>
      <c r="F10685" t="s">
        <v>422</v>
      </c>
      <c r="G10685" t="s">
        <v>21</v>
      </c>
      <c r="H10685" t="s">
        <v>71</v>
      </c>
      <c r="I10685" t="s">
        <v>301</v>
      </c>
      <c r="J10685" t="s">
        <v>302</v>
      </c>
      <c r="K10685" s="9" t="s">
        <v>217</v>
      </c>
      <c r="L10685" t="s">
        <v>303</v>
      </c>
      <c r="M10685">
        <v>49.99</v>
      </c>
      <c r="N10685">
        <v>14.997</v>
      </c>
      <c r="O10685">
        <v>5</v>
      </c>
      <c r="P10685">
        <v>0.1</v>
      </c>
      <c r="Q10685">
        <f>IFERROR(SEARCH("-",R10685)+2, 1)</f>
        <v>1</v>
      </c>
      <c r="R10685" s="9" t="s">
        <v>217</v>
      </c>
      <c r="S10685" s="9" t="b">
        <f>R10685&lt;&gt;K10685</f>
        <v>0</v>
      </c>
      <c r="T10685" t="str">
        <f xml:space="preserve"> TRIM( LEFT(R10685,  IFERROR(   SEARCH(" - ",R10685), LEN(R10685) )    ) )</f>
        <v>Outdoor</v>
      </c>
      <c r="U10685" t="str">
        <f>MID(R10685, Q10685,LEN(R10685))</f>
        <v>Outdoor</v>
      </c>
      <c r="V10685" t="s">
        <v>71</v>
      </c>
    </row>
    <row r="10686" spans="1:22" x14ac:dyDescent="0.35">
      <c r="A10686" t="s">
        <v>4725</v>
      </c>
      <c r="B10686" s="1">
        <v>45532</v>
      </c>
      <c r="C10686" t="s">
        <v>17</v>
      </c>
      <c r="D10686" t="s">
        <v>3660</v>
      </c>
      <c r="E10686" t="s">
        <v>421</v>
      </c>
      <c r="F10686" t="s">
        <v>422</v>
      </c>
      <c r="G10686" t="s">
        <v>21</v>
      </c>
      <c r="H10686" t="s">
        <v>260</v>
      </c>
      <c r="I10686" t="s">
        <v>3661</v>
      </c>
      <c r="J10686" t="s">
        <v>3662</v>
      </c>
      <c r="K10686" s="9" t="s">
        <v>2581</v>
      </c>
      <c r="L10686" t="s">
        <v>3663</v>
      </c>
      <c r="M10686">
        <v>64.989999999999995</v>
      </c>
      <c r="N10686">
        <v>25.995999999999999</v>
      </c>
      <c r="O10686">
        <v>19</v>
      </c>
      <c r="P10686">
        <v>0.17</v>
      </c>
      <c r="Q10686">
        <f>IFERROR(SEARCH("-",R10686)+2, 1)</f>
        <v>1</v>
      </c>
      <c r="R10686" s="9" t="s">
        <v>2581</v>
      </c>
      <c r="S10686" s="9" t="b">
        <f>R10686&lt;&gt;K10686</f>
        <v>0</v>
      </c>
      <c r="T10686" t="str">
        <f xml:space="preserve"> TRIM( LEFT(R10686,  IFERROR(   SEARCH(" - ",R10686), LEN(R10686) )    ) )</f>
        <v>Clothing</v>
      </c>
      <c r="U10686" t="str">
        <f>MID(R10686, Q10686,LEN(R10686))</f>
        <v>Clothing</v>
      </c>
      <c r="V10686" t="s">
        <v>260</v>
      </c>
    </row>
    <row r="10687" spans="1:22" x14ac:dyDescent="0.35">
      <c r="A10687" t="s">
        <v>18694</v>
      </c>
      <c r="B10687" s="1">
        <v>45278</v>
      </c>
      <c r="C10687" t="s">
        <v>17</v>
      </c>
      <c r="D10687" t="s">
        <v>14761</v>
      </c>
      <c r="E10687" t="s">
        <v>421</v>
      </c>
      <c r="F10687" t="s">
        <v>422</v>
      </c>
      <c r="G10687" t="s">
        <v>21</v>
      </c>
      <c r="H10687" t="s">
        <v>164</v>
      </c>
      <c r="I10687" t="s">
        <v>14762</v>
      </c>
      <c r="J10687" t="s">
        <v>14763</v>
      </c>
      <c r="K10687" s="9" t="s">
        <v>858</v>
      </c>
      <c r="L10687" t="s">
        <v>14764</v>
      </c>
      <c r="M10687">
        <v>149.99</v>
      </c>
      <c r="N10687">
        <v>44.997</v>
      </c>
      <c r="O10687">
        <v>9</v>
      </c>
      <c r="P10687">
        <v>0.24</v>
      </c>
      <c r="Q10687">
        <f>IFERROR(SEARCH("-",R10687)+2, 1)</f>
        <v>1</v>
      </c>
      <c r="R10687" s="9" t="s">
        <v>858</v>
      </c>
      <c r="S10687" s="9" t="b">
        <f>R10687&lt;&gt;K10687</f>
        <v>0</v>
      </c>
      <c r="T10687" t="str">
        <f xml:space="preserve"> TRIM( LEFT(R10687,  IFERROR(   SEARCH(" - ",R10687), LEN(R10687) )    ) )</f>
        <v>Pets</v>
      </c>
      <c r="U10687" t="str">
        <f>MID(R10687, Q10687,LEN(R10687))</f>
        <v>Pets</v>
      </c>
      <c r="V10687" t="s">
        <v>164</v>
      </c>
    </row>
    <row r="10688" spans="1:22" x14ac:dyDescent="0.35">
      <c r="A10688" t="s">
        <v>2409</v>
      </c>
      <c r="B10688" s="1">
        <v>45598</v>
      </c>
      <c r="C10688" t="s">
        <v>17</v>
      </c>
      <c r="D10688" t="s">
        <v>865</v>
      </c>
      <c r="E10688" t="s">
        <v>421</v>
      </c>
      <c r="F10688" t="s">
        <v>422</v>
      </c>
      <c r="G10688" t="s">
        <v>21</v>
      </c>
      <c r="H10688" t="s">
        <v>78</v>
      </c>
      <c r="I10688" t="s">
        <v>866</v>
      </c>
      <c r="J10688" t="s">
        <v>867</v>
      </c>
      <c r="L10688" t="s">
        <v>868</v>
      </c>
      <c r="M10688">
        <v>29.99</v>
      </c>
      <c r="N10688">
        <v>8.9969999999999999</v>
      </c>
      <c r="O10688">
        <v>13</v>
      </c>
      <c r="P10688">
        <v>0.21</v>
      </c>
      <c r="Q10688">
        <f>IFERROR(SEARCH("-",R10688)+2, 1)</f>
        <v>1</v>
      </c>
      <c r="R10688" s="9" t="s">
        <v>1115</v>
      </c>
      <c r="S10688" s="9" t="b">
        <f>R10688&lt;&gt;K10688</f>
        <v>1</v>
      </c>
      <c r="T10688" t="str">
        <f xml:space="preserve"> TRIM( LEFT(R10688,  IFERROR(   SEARCH(" - ",R10688), LEN(R10688) )    ) )</f>
        <v>Electronics</v>
      </c>
      <c r="U10688" t="str">
        <f>MID(R10688, Q10688,LEN(R10688))</f>
        <v>Electronics</v>
      </c>
      <c r="V10688" t="s">
        <v>78</v>
      </c>
    </row>
    <row r="10689" spans="1:22" x14ac:dyDescent="0.35">
      <c r="A10689" t="s">
        <v>6957</v>
      </c>
      <c r="B10689" s="1">
        <v>45703</v>
      </c>
      <c r="C10689" t="s">
        <v>17</v>
      </c>
      <c r="D10689" t="s">
        <v>5847</v>
      </c>
      <c r="E10689" t="s">
        <v>421</v>
      </c>
      <c r="F10689" t="s">
        <v>422</v>
      </c>
      <c r="G10689" t="s">
        <v>21</v>
      </c>
      <c r="H10689" t="s">
        <v>164</v>
      </c>
      <c r="I10689" t="s">
        <v>3173</v>
      </c>
      <c r="J10689" t="s">
        <v>3174</v>
      </c>
      <c r="K10689" s="9" t="s">
        <v>1770</v>
      </c>
      <c r="L10689" t="s">
        <v>3175</v>
      </c>
      <c r="M10689">
        <v>10.41</v>
      </c>
      <c r="N10689">
        <v>4.5960000000000001</v>
      </c>
      <c r="O10689">
        <v>19</v>
      </c>
      <c r="P10689">
        <v>0.16</v>
      </c>
      <c r="Q10689">
        <f>IFERROR(SEARCH("-",R10689)+2, 1)</f>
        <v>8</v>
      </c>
      <c r="R10689" s="9" t="s">
        <v>1770</v>
      </c>
      <c r="S10689" s="9" t="b">
        <f>R10689&lt;&gt;K10689</f>
        <v>0</v>
      </c>
      <c r="T10689" t="str">
        <f xml:space="preserve"> TRIM( LEFT(R10689,  IFERROR(   SEARCH(" - ",R10689), LEN(R10689) )    ) )</f>
        <v>Food</v>
      </c>
      <c r="U10689" t="str">
        <f>MID(R10689, Q10689,LEN(R10689))</f>
        <v>Seafood</v>
      </c>
      <c r="V10689" t="s">
        <v>164</v>
      </c>
    </row>
    <row r="10690" spans="1:22" x14ac:dyDescent="0.35">
      <c r="A10690" t="s">
        <v>10128</v>
      </c>
      <c r="B10690" s="1">
        <v>45434</v>
      </c>
      <c r="C10690" t="s">
        <v>17</v>
      </c>
      <c r="D10690" t="s">
        <v>10129</v>
      </c>
      <c r="E10690" t="s">
        <v>421</v>
      </c>
      <c r="F10690" t="s">
        <v>422</v>
      </c>
      <c r="G10690" t="s">
        <v>21</v>
      </c>
      <c r="H10690" t="s">
        <v>164</v>
      </c>
      <c r="I10690" t="s">
        <v>3990</v>
      </c>
      <c r="J10690" t="s">
        <v>3991</v>
      </c>
      <c r="K10690" s="9" t="s">
        <v>74</v>
      </c>
      <c r="L10690" t="s">
        <v>75</v>
      </c>
      <c r="M10690">
        <v>6.99</v>
      </c>
      <c r="N10690">
        <v>1.7969999999999999</v>
      </c>
      <c r="O10690">
        <v>12</v>
      </c>
      <c r="P10690">
        <v>0.17</v>
      </c>
      <c r="Q10690">
        <f>IFERROR(SEARCH("-",R10690)+2, 1)</f>
        <v>8</v>
      </c>
      <c r="R10690" s="9" t="s">
        <v>74</v>
      </c>
      <c r="S10690" s="9" t="b">
        <f>R10690&lt;&gt;K10690</f>
        <v>0</v>
      </c>
      <c r="T10690" t="str">
        <f xml:space="preserve"> TRIM( LEFT(R10690,  IFERROR(   SEARCH(" - ",R10690), LEN(R10690) )    ) )</f>
        <v>Food</v>
      </c>
      <c r="U10690" t="str">
        <f>MID(R10690, Q10690,LEN(R10690))</f>
        <v>Meat</v>
      </c>
      <c r="V10690" t="s">
        <v>164</v>
      </c>
    </row>
    <row r="10691" spans="1:22" x14ac:dyDescent="0.35">
      <c r="A10691" t="s">
        <v>12887</v>
      </c>
      <c r="B10691" s="1">
        <v>45055</v>
      </c>
      <c r="C10691" t="s">
        <v>17</v>
      </c>
      <c r="D10691" t="s">
        <v>4631</v>
      </c>
      <c r="E10691" t="s">
        <v>421</v>
      </c>
      <c r="F10691" t="s">
        <v>422</v>
      </c>
      <c r="G10691" t="s">
        <v>21</v>
      </c>
      <c r="H10691" t="s">
        <v>78</v>
      </c>
      <c r="I10691" t="s">
        <v>4632</v>
      </c>
      <c r="J10691" t="s">
        <v>4633</v>
      </c>
      <c r="K10691" s="9" t="s">
        <v>74</v>
      </c>
      <c r="L10691" t="s">
        <v>75</v>
      </c>
      <c r="M10691">
        <v>4.6399999999999997</v>
      </c>
      <c r="N10691">
        <v>1.696</v>
      </c>
      <c r="O10691">
        <v>3</v>
      </c>
      <c r="P10691">
        <v>0.05</v>
      </c>
      <c r="Q10691">
        <f>IFERROR(SEARCH("-",R10691)+2, 1)</f>
        <v>8</v>
      </c>
      <c r="R10691" s="9" t="s">
        <v>74</v>
      </c>
      <c r="S10691" s="9" t="b">
        <f>R10691&lt;&gt;K10691</f>
        <v>0</v>
      </c>
      <c r="T10691" t="str">
        <f xml:space="preserve"> TRIM( LEFT(R10691,  IFERROR(   SEARCH(" - ",R10691), LEN(R10691) )    ) )</f>
        <v>Food</v>
      </c>
      <c r="U10691" t="str">
        <f>MID(R10691, Q10691,LEN(R10691))</f>
        <v>Meat</v>
      </c>
      <c r="V10691" t="s">
        <v>78</v>
      </c>
    </row>
    <row r="10692" spans="1:22" x14ac:dyDescent="0.35">
      <c r="A10692" t="s">
        <v>12396</v>
      </c>
      <c r="B10692" s="1">
        <v>45170</v>
      </c>
      <c r="C10692" t="s">
        <v>17</v>
      </c>
      <c r="D10692" t="s">
        <v>2612</v>
      </c>
      <c r="E10692" t="s">
        <v>421</v>
      </c>
      <c r="F10692" t="s">
        <v>422</v>
      </c>
      <c r="G10692" t="s">
        <v>21</v>
      </c>
      <c r="H10692" t="s">
        <v>202</v>
      </c>
      <c r="I10692" t="s">
        <v>2613</v>
      </c>
      <c r="J10692" t="s">
        <v>2614</v>
      </c>
      <c r="K10692" s="9" t="s">
        <v>24</v>
      </c>
      <c r="L10692" t="s">
        <v>2423</v>
      </c>
      <c r="M10692">
        <v>1.99</v>
      </c>
      <c r="N10692">
        <v>0.34699999999999998</v>
      </c>
      <c r="O10692">
        <v>4</v>
      </c>
      <c r="P10692">
        <v>0.21</v>
      </c>
      <c r="Q10692">
        <f>IFERROR(SEARCH("-",R10692)+2, 1)</f>
        <v>8</v>
      </c>
      <c r="R10692" s="9" t="s">
        <v>24</v>
      </c>
      <c r="S10692" s="9" t="b">
        <f>R10692&lt;&gt;K10692</f>
        <v>0</v>
      </c>
      <c r="T10692" t="str">
        <f xml:space="preserve"> TRIM( LEFT(R10692,  IFERROR(   SEARCH(" - ",R10692), LEN(R10692) )    ) )</f>
        <v>Food</v>
      </c>
      <c r="U10692" t="str">
        <f>MID(R10692, Q10692,LEN(R10692))</f>
        <v>Snacks</v>
      </c>
      <c r="V10692" t="s">
        <v>202</v>
      </c>
    </row>
    <row r="10693" spans="1:22" x14ac:dyDescent="0.35">
      <c r="A10693" t="s">
        <v>13240</v>
      </c>
      <c r="B10693" s="1">
        <v>45206</v>
      </c>
      <c r="C10693" t="s">
        <v>17</v>
      </c>
      <c r="D10693" t="s">
        <v>4453</v>
      </c>
      <c r="E10693" t="s">
        <v>421</v>
      </c>
      <c r="F10693" t="s">
        <v>422</v>
      </c>
      <c r="G10693" t="s">
        <v>21</v>
      </c>
      <c r="H10693" t="s">
        <v>49</v>
      </c>
      <c r="I10693" t="s">
        <v>4454</v>
      </c>
      <c r="J10693" t="s">
        <v>4455</v>
      </c>
      <c r="K10693" s="9" t="s">
        <v>284</v>
      </c>
      <c r="L10693" t="s">
        <v>2855</v>
      </c>
      <c r="M10693">
        <v>1.64</v>
      </c>
      <c r="N10693">
        <v>0.496</v>
      </c>
      <c r="O10693">
        <v>10</v>
      </c>
      <c r="P10693">
        <v>0.05</v>
      </c>
      <c r="Q10693">
        <f>IFERROR(SEARCH("-",R10693)+2, 1)</f>
        <v>8</v>
      </c>
      <c r="R10693" s="9" t="s">
        <v>284</v>
      </c>
      <c r="S10693" s="9" t="b">
        <f>R10693&lt;&gt;K10693</f>
        <v>0</v>
      </c>
      <c r="T10693" t="str">
        <f xml:space="preserve"> TRIM( LEFT(R10693,  IFERROR(   SEARCH(" - ",R10693), LEN(R10693) )    ) )</f>
        <v>Food</v>
      </c>
      <c r="U10693" t="str">
        <f>MID(R10693, Q10693,LEN(R10693))</f>
        <v>Canned Goods</v>
      </c>
      <c r="V10693" t="s">
        <v>49</v>
      </c>
    </row>
    <row r="10694" spans="1:22" x14ac:dyDescent="0.35">
      <c r="A10694" t="s">
        <v>16308</v>
      </c>
      <c r="B10694" s="1">
        <v>44983</v>
      </c>
      <c r="C10694" t="s">
        <v>17</v>
      </c>
      <c r="D10694" t="s">
        <v>16309</v>
      </c>
      <c r="E10694" t="s">
        <v>421</v>
      </c>
      <c r="F10694" t="s">
        <v>422</v>
      </c>
      <c r="G10694" t="s">
        <v>21</v>
      </c>
      <c r="H10694" t="s">
        <v>164</v>
      </c>
      <c r="I10694" t="s">
        <v>13211</v>
      </c>
      <c r="J10694" t="s">
        <v>13212</v>
      </c>
      <c r="K10694" s="9" t="s">
        <v>284</v>
      </c>
      <c r="L10694" t="s">
        <v>2855</v>
      </c>
      <c r="M10694">
        <v>1.44</v>
      </c>
      <c r="N10694">
        <v>0.626</v>
      </c>
      <c r="O10694">
        <v>7</v>
      </c>
      <c r="P10694">
        <v>0.03</v>
      </c>
      <c r="Q10694">
        <f>IFERROR(SEARCH("-",R10694)+2, 1)</f>
        <v>8</v>
      </c>
      <c r="R10694" s="9" t="s">
        <v>284</v>
      </c>
      <c r="S10694" s="9" t="b">
        <f>R10694&lt;&gt;K10694</f>
        <v>0</v>
      </c>
      <c r="T10694" t="str">
        <f xml:space="preserve"> TRIM( LEFT(R10694,  IFERROR(   SEARCH(" - ",R10694), LEN(R10694) )    ) )</f>
        <v>Food</v>
      </c>
      <c r="U10694" t="str">
        <f>MID(R10694, Q10694,LEN(R10694))</f>
        <v>Canned Goods</v>
      </c>
      <c r="V10694" t="s">
        <v>164</v>
      </c>
    </row>
    <row r="10695" spans="1:22" x14ac:dyDescent="0.35">
      <c r="A10695" t="s">
        <v>18914</v>
      </c>
      <c r="B10695" s="1">
        <v>45237</v>
      </c>
      <c r="C10695" t="s">
        <v>17</v>
      </c>
      <c r="D10695" t="s">
        <v>9147</v>
      </c>
      <c r="E10695" t="s">
        <v>421</v>
      </c>
      <c r="F10695" t="s">
        <v>422</v>
      </c>
      <c r="G10695" t="s">
        <v>21</v>
      </c>
      <c r="I10695" t="s">
        <v>9148</v>
      </c>
      <c r="J10695" t="s">
        <v>9149</v>
      </c>
      <c r="K10695" s="9" t="s">
        <v>24</v>
      </c>
      <c r="L10695" t="s">
        <v>326</v>
      </c>
      <c r="M10695">
        <v>4.99</v>
      </c>
      <c r="N10695">
        <v>1.4970000000000001</v>
      </c>
      <c r="O10695">
        <v>5</v>
      </c>
      <c r="P10695">
        <v>0.27</v>
      </c>
      <c r="Q10695">
        <f>IFERROR(SEARCH("-",R10695)+2, 1)</f>
        <v>8</v>
      </c>
      <c r="R10695" s="9" t="s">
        <v>24</v>
      </c>
      <c r="S10695" s="9" t="b">
        <f>R10695&lt;&gt;K10695</f>
        <v>0</v>
      </c>
      <c r="T10695" t="str">
        <f xml:space="preserve"> TRIM( LEFT(R10695,  IFERROR(   SEARCH(" - ",R10695), LEN(R10695) )    ) )</f>
        <v>Food</v>
      </c>
      <c r="U10695" t="str">
        <f>MID(R10695, Q10695,LEN(R10695))</f>
        <v>Snacks</v>
      </c>
    </row>
    <row r="10696" spans="1:22" x14ac:dyDescent="0.35">
      <c r="A10696" t="s">
        <v>13644</v>
      </c>
      <c r="B10696" s="1">
        <v>45061</v>
      </c>
      <c r="C10696" t="s">
        <v>17</v>
      </c>
      <c r="D10696" t="s">
        <v>4983</v>
      </c>
      <c r="E10696" t="s">
        <v>421</v>
      </c>
      <c r="F10696" t="s">
        <v>422</v>
      </c>
      <c r="G10696" t="s">
        <v>21</v>
      </c>
      <c r="H10696" t="s">
        <v>71</v>
      </c>
      <c r="I10696" t="s">
        <v>4984</v>
      </c>
      <c r="J10696" t="s">
        <v>4985</v>
      </c>
      <c r="K10696" s="9" t="s">
        <v>1035</v>
      </c>
      <c r="L10696" t="s">
        <v>1036</v>
      </c>
      <c r="M10696">
        <v>29.14</v>
      </c>
      <c r="N10696">
        <v>11.496</v>
      </c>
      <c r="O10696">
        <v>19</v>
      </c>
      <c r="P10696">
        <v>0.11</v>
      </c>
      <c r="Q10696">
        <f>IFERROR(SEARCH("-",R10696)+2, 1)</f>
        <v>12</v>
      </c>
      <c r="R10696" s="9" t="s">
        <v>1035</v>
      </c>
      <c r="S10696" s="9" t="b">
        <f>R10696&lt;&gt;K10696</f>
        <v>0</v>
      </c>
      <c r="T10696" t="str">
        <f xml:space="preserve"> TRIM( LEFT(R10696,  IFERROR(   SEARCH(" - ",R10696), LEN(R10696) )    ) )</f>
        <v>Clothing</v>
      </c>
      <c r="U10696" t="str">
        <f>MID(R10696, Q10696,LEN(R10696))</f>
        <v>Accessories</v>
      </c>
      <c r="V10696" t="s">
        <v>71</v>
      </c>
    </row>
    <row r="10697" spans="1:22" x14ac:dyDescent="0.35">
      <c r="A10697" t="s">
        <v>12628</v>
      </c>
      <c r="B10697" s="1">
        <v>45234</v>
      </c>
      <c r="C10697" t="s">
        <v>17</v>
      </c>
      <c r="D10697" t="s">
        <v>1699</v>
      </c>
      <c r="E10697" t="s">
        <v>421</v>
      </c>
      <c r="F10697" t="s">
        <v>422</v>
      </c>
      <c r="H10697" t="s">
        <v>71</v>
      </c>
      <c r="I10697" t="s">
        <v>1700</v>
      </c>
      <c r="J10697" t="s">
        <v>1701</v>
      </c>
      <c r="K10697" s="9" t="s">
        <v>1702</v>
      </c>
      <c r="L10697" t="s">
        <v>1703</v>
      </c>
      <c r="M10697">
        <v>38.99</v>
      </c>
      <c r="N10697">
        <v>11.446999999999999</v>
      </c>
      <c r="O10697">
        <v>16</v>
      </c>
      <c r="P10697">
        <v>0.32</v>
      </c>
      <c r="Q10697">
        <f>IFERROR(SEARCH("-",R10697)+2, 1)</f>
        <v>12</v>
      </c>
      <c r="R10697" s="9" t="s">
        <v>1702</v>
      </c>
      <c r="S10697" s="9" t="b">
        <f>R10697&lt;&gt;K10697</f>
        <v>0</v>
      </c>
      <c r="T10697" t="str">
        <f xml:space="preserve"> TRIM( LEFT(R10697,  IFERROR(   SEARCH(" - ",R10697), LEN(R10697) )    ) )</f>
        <v>Clothing</v>
      </c>
      <c r="U10697" t="str">
        <f>MID(R10697, Q10697,LEN(R10697))</f>
        <v>Skirts</v>
      </c>
      <c r="V10697" t="s">
        <v>71</v>
      </c>
    </row>
    <row r="10698" spans="1:22" x14ac:dyDescent="0.35">
      <c r="A10698" t="s">
        <v>14050</v>
      </c>
      <c r="B10698" s="1">
        <v>45164</v>
      </c>
      <c r="C10698" t="s">
        <v>17</v>
      </c>
      <c r="D10698" t="s">
        <v>7436</v>
      </c>
      <c r="E10698" t="s">
        <v>421</v>
      </c>
      <c r="F10698" t="s">
        <v>422</v>
      </c>
      <c r="G10698" t="s">
        <v>21</v>
      </c>
      <c r="H10698" t="s">
        <v>49</v>
      </c>
      <c r="I10698" t="s">
        <v>7437</v>
      </c>
      <c r="J10698" t="s">
        <v>7438</v>
      </c>
      <c r="K10698" s="9" t="s">
        <v>2745</v>
      </c>
      <c r="L10698" t="s">
        <v>5757</v>
      </c>
      <c r="M10698">
        <v>29.14</v>
      </c>
      <c r="N10698">
        <v>8.4969999999999999</v>
      </c>
      <c r="O10698">
        <v>13</v>
      </c>
      <c r="P10698">
        <v>0.01</v>
      </c>
      <c r="Q10698">
        <f>IFERROR(SEARCH("-",R10698)+2, 1)</f>
        <v>1</v>
      </c>
      <c r="R10698" s="9" t="s">
        <v>2745</v>
      </c>
      <c r="S10698" s="9" t="b">
        <f>R10698&lt;&gt;K10698</f>
        <v>0</v>
      </c>
      <c r="T10698" t="str">
        <f xml:space="preserve"> TRIM( LEFT(R10698,  IFERROR(   SEARCH(" - ",R10698), LEN(R10698) )    ) )</f>
        <v>Smart Home</v>
      </c>
      <c r="U10698" t="str">
        <f>MID(R10698, Q10698,LEN(R10698))</f>
        <v>Smart Home</v>
      </c>
      <c r="V10698" t="s">
        <v>49</v>
      </c>
    </row>
    <row r="10699" spans="1:22" x14ac:dyDescent="0.35">
      <c r="A10699" t="s">
        <v>13027</v>
      </c>
      <c r="B10699" s="1">
        <v>45056</v>
      </c>
      <c r="C10699" t="s">
        <v>17</v>
      </c>
      <c r="D10699" t="s">
        <v>3368</v>
      </c>
      <c r="E10699" t="s">
        <v>421</v>
      </c>
      <c r="F10699" t="s">
        <v>422</v>
      </c>
      <c r="G10699" t="s">
        <v>21</v>
      </c>
      <c r="H10699" t="s">
        <v>71</v>
      </c>
      <c r="I10699" t="s">
        <v>3369</v>
      </c>
      <c r="J10699" t="s">
        <v>3370</v>
      </c>
      <c r="K10699" s="9" t="s">
        <v>284</v>
      </c>
      <c r="L10699" t="s">
        <v>2277</v>
      </c>
      <c r="M10699">
        <v>2.64</v>
      </c>
      <c r="N10699">
        <v>0.89600000000000002</v>
      </c>
      <c r="O10699">
        <v>9</v>
      </c>
      <c r="P10699">
        <v>0.19</v>
      </c>
      <c r="Q10699">
        <f>IFERROR(SEARCH("-",R10699)+2, 1)</f>
        <v>8</v>
      </c>
      <c r="R10699" s="9" t="s">
        <v>284</v>
      </c>
      <c r="S10699" s="9" t="b">
        <f>R10699&lt;&gt;K10699</f>
        <v>0</v>
      </c>
      <c r="T10699" t="str">
        <f xml:space="preserve"> TRIM( LEFT(R10699,  IFERROR(   SEARCH(" - ",R10699), LEN(R10699) )    ) )</f>
        <v>Food</v>
      </c>
      <c r="U10699" t="str">
        <f>MID(R10699, Q10699,LEN(R10699))</f>
        <v>Canned Goods</v>
      </c>
      <c r="V10699" t="s">
        <v>71</v>
      </c>
    </row>
    <row r="10700" spans="1:22" x14ac:dyDescent="0.35">
      <c r="A10700" t="s">
        <v>14679</v>
      </c>
      <c r="B10700" s="1">
        <v>45012</v>
      </c>
      <c r="C10700" t="s">
        <v>17</v>
      </c>
      <c r="D10700" t="s">
        <v>7644</v>
      </c>
      <c r="E10700" t="s">
        <v>421</v>
      </c>
      <c r="F10700" t="s">
        <v>422</v>
      </c>
      <c r="G10700" t="s">
        <v>21</v>
      </c>
      <c r="H10700" t="s">
        <v>179</v>
      </c>
      <c r="I10700" t="s">
        <v>7645</v>
      </c>
      <c r="J10700" t="s">
        <v>7646</v>
      </c>
      <c r="K10700" s="9" t="s">
        <v>284</v>
      </c>
      <c r="L10700" t="s">
        <v>2277</v>
      </c>
      <c r="M10700">
        <v>3.65</v>
      </c>
      <c r="N10700">
        <v>0.85</v>
      </c>
      <c r="O10700">
        <v>8</v>
      </c>
      <c r="P10700">
        <v>0.08</v>
      </c>
      <c r="Q10700">
        <f>IFERROR(SEARCH("-",R10700)+2, 1)</f>
        <v>8</v>
      </c>
      <c r="R10700" s="9" t="s">
        <v>284</v>
      </c>
      <c r="S10700" s="9" t="b">
        <f>R10700&lt;&gt;K10700</f>
        <v>0</v>
      </c>
      <c r="T10700" t="str">
        <f xml:space="preserve"> TRIM( LEFT(R10700,  IFERROR(   SEARCH(" - ",R10700), LEN(R10700) )    ) )</f>
        <v>Food</v>
      </c>
      <c r="U10700" t="str">
        <f>MID(R10700, Q10700,LEN(R10700))</f>
        <v>Canned Goods</v>
      </c>
      <c r="V10700" t="s">
        <v>179</v>
      </c>
    </row>
    <row r="10701" spans="1:22" x14ac:dyDescent="0.35">
      <c r="A10701" t="s">
        <v>10990</v>
      </c>
      <c r="B10701" s="1">
        <v>45547</v>
      </c>
      <c r="C10701" t="s">
        <v>17</v>
      </c>
      <c r="D10701" t="s">
        <v>10991</v>
      </c>
      <c r="E10701" t="s">
        <v>421</v>
      </c>
      <c r="F10701" t="s">
        <v>422</v>
      </c>
      <c r="G10701" t="s">
        <v>21</v>
      </c>
      <c r="H10701" t="s">
        <v>31</v>
      </c>
      <c r="I10701" t="s">
        <v>3666</v>
      </c>
      <c r="J10701" t="s">
        <v>3667</v>
      </c>
      <c r="K10701" s="9" t="s">
        <v>1006</v>
      </c>
      <c r="L10701" t="s">
        <v>3214</v>
      </c>
      <c r="M10701">
        <v>4.79</v>
      </c>
      <c r="N10701">
        <v>1.516</v>
      </c>
      <c r="O10701">
        <v>7</v>
      </c>
      <c r="P10701">
        <v>0.12</v>
      </c>
      <c r="Q10701">
        <f>IFERROR(SEARCH("-",R10701)+2, 1)</f>
        <v>8</v>
      </c>
      <c r="R10701" s="9" t="s">
        <v>1006</v>
      </c>
      <c r="S10701" s="9" t="b">
        <f>R10701&lt;&gt;K10701</f>
        <v>0</v>
      </c>
      <c r="T10701" t="str">
        <f xml:space="preserve"> TRIM( LEFT(R10701,  IFERROR(   SEARCH(" - ",R10701), LEN(R10701) )    ) )</f>
        <v>Food</v>
      </c>
      <c r="U10701" t="str">
        <f>MID(R10701, Q10701,LEN(R10701))</f>
        <v>Pasta</v>
      </c>
      <c r="V10701" t="s">
        <v>31</v>
      </c>
    </row>
    <row r="10702" spans="1:22" x14ac:dyDescent="0.35">
      <c r="A10702" t="s">
        <v>12508</v>
      </c>
      <c r="B10702" s="1">
        <v>45036</v>
      </c>
      <c r="C10702" t="s">
        <v>17</v>
      </c>
      <c r="D10702" t="s">
        <v>1956</v>
      </c>
      <c r="E10702" t="s">
        <v>421</v>
      </c>
      <c r="F10702" t="s">
        <v>422</v>
      </c>
      <c r="G10702" t="s">
        <v>21</v>
      </c>
      <c r="H10702" t="s">
        <v>40</v>
      </c>
      <c r="I10702" t="s">
        <v>1957</v>
      </c>
      <c r="J10702" t="s">
        <v>1958</v>
      </c>
      <c r="K10702" s="9" t="s">
        <v>1959</v>
      </c>
      <c r="L10702" t="s">
        <v>1960</v>
      </c>
      <c r="M10702">
        <v>128.99</v>
      </c>
      <c r="N10702">
        <v>38.447000000000003</v>
      </c>
      <c r="O10702">
        <v>11</v>
      </c>
      <c r="P10702">
        <v>0.17</v>
      </c>
      <c r="Q10702">
        <f>IFERROR(SEARCH("-",R10702)+2, 1)</f>
        <v>1</v>
      </c>
      <c r="R10702" s="9" t="s">
        <v>1959</v>
      </c>
      <c r="S10702" s="9" t="b">
        <f>R10702&lt;&gt;K10702</f>
        <v>0</v>
      </c>
      <c r="T10702" t="str">
        <f xml:space="preserve"> TRIM( LEFT(R10702,  IFERROR(   SEARCH(" - ",R10702), LEN(R10702) )    ) )</f>
        <v>Storage</v>
      </c>
      <c r="U10702" t="str">
        <f>MID(R10702, Q10702,LEN(R10702))</f>
        <v>Storage</v>
      </c>
      <c r="V10702" t="s">
        <v>40</v>
      </c>
    </row>
    <row r="10703" spans="1:22" x14ac:dyDescent="0.35">
      <c r="A10703" t="s">
        <v>17074</v>
      </c>
      <c r="B10703" s="1">
        <v>45490</v>
      </c>
      <c r="C10703" t="s">
        <v>17</v>
      </c>
      <c r="D10703" t="s">
        <v>8906</v>
      </c>
      <c r="E10703" t="s">
        <v>421</v>
      </c>
      <c r="F10703" t="s">
        <v>422</v>
      </c>
      <c r="G10703" t="s">
        <v>21</v>
      </c>
      <c r="H10703" t="s">
        <v>31</v>
      </c>
      <c r="I10703" t="s">
        <v>8907</v>
      </c>
      <c r="J10703" t="s">
        <v>8908</v>
      </c>
      <c r="K10703" s="9" t="s">
        <v>513</v>
      </c>
      <c r="L10703" t="s">
        <v>800</v>
      </c>
      <c r="M10703">
        <v>39.99</v>
      </c>
      <c r="N10703">
        <v>11.997</v>
      </c>
      <c r="O10703">
        <v>9</v>
      </c>
      <c r="P10703">
        <v>0.15</v>
      </c>
      <c r="Q10703">
        <f>IFERROR(SEARCH("-",R10703)+2, 1)</f>
        <v>1</v>
      </c>
      <c r="R10703" s="9" t="s">
        <v>513</v>
      </c>
      <c r="S10703" s="9" t="b">
        <f>R10703&lt;&gt;K10703</f>
        <v>0</v>
      </c>
      <c r="T10703" t="str">
        <f xml:space="preserve"> TRIM( LEFT(R10703,  IFERROR(   SEARCH(" - ",R10703), LEN(R10703) )    ) )</f>
        <v>Fitness</v>
      </c>
      <c r="U10703" t="str">
        <f>MID(R10703, Q10703,LEN(R10703))</f>
        <v>Fitness</v>
      </c>
      <c r="V10703" t="s">
        <v>31</v>
      </c>
    </row>
    <row r="10704" spans="1:22" x14ac:dyDescent="0.35">
      <c r="A10704" t="s">
        <v>6009</v>
      </c>
      <c r="B10704" s="1">
        <v>45712</v>
      </c>
      <c r="C10704" t="s">
        <v>17</v>
      </c>
      <c r="D10704" t="s">
        <v>2631</v>
      </c>
      <c r="E10704" t="s">
        <v>421</v>
      </c>
      <c r="F10704" t="s">
        <v>422</v>
      </c>
      <c r="G10704" t="s">
        <v>21</v>
      </c>
      <c r="H10704" t="s">
        <v>31</v>
      </c>
      <c r="I10704" t="s">
        <v>2915</v>
      </c>
      <c r="J10704" t="s">
        <v>2916</v>
      </c>
      <c r="K10704" s="9" t="s">
        <v>243</v>
      </c>
      <c r="L10704" t="s">
        <v>244</v>
      </c>
      <c r="M10704">
        <v>11.41</v>
      </c>
      <c r="N10704">
        <v>4.9960000000000004</v>
      </c>
      <c r="O10704">
        <v>14</v>
      </c>
      <c r="P10704">
        <v>0.16</v>
      </c>
      <c r="Q10704">
        <f>IFERROR(SEARCH("-",R10704)+2, 1)</f>
        <v>1</v>
      </c>
      <c r="R10704" s="9" t="s">
        <v>243</v>
      </c>
      <c r="S10704" s="9" t="b">
        <f>R10704&lt;&gt;K10704</f>
        <v>0</v>
      </c>
      <c r="T10704" t="str">
        <f xml:space="preserve"> TRIM( LEFT(R10704,  IFERROR(   SEARCH(" - ",R10704), LEN(R10704) )    ) )</f>
        <v>Travel</v>
      </c>
      <c r="U10704" t="str">
        <f>MID(R10704, Q10704,LEN(R10704))</f>
        <v>Travel</v>
      </c>
      <c r="V10704" t="s">
        <v>31</v>
      </c>
    </row>
    <row r="10705" spans="1:22" x14ac:dyDescent="0.35">
      <c r="A10705" t="s">
        <v>13605</v>
      </c>
      <c r="B10705" s="1">
        <v>45211</v>
      </c>
      <c r="C10705" t="s">
        <v>17</v>
      </c>
      <c r="D10705" t="s">
        <v>13606</v>
      </c>
      <c r="E10705" t="s">
        <v>421</v>
      </c>
      <c r="F10705" t="s">
        <v>422</v>
      </c>
      <c r="G10705" t="s">
        <v>21</v>
      </c>
      <c r="H10705" t="s">
        <v>202</v>
      </c>
      <c r="I10705" t="s">
        <v>5780</v>
      </c>
      <c r="J10705" t="s">
        <v>5781</v>
      </c>
      <c r="K10705" s="9" t="s">
        <v>858</v>
      </c>
      <c r="L10705" t="s">
        <v>244</v>
      </c>
      <c r="M10705">
        <v>49.14</v>
      </c>
      <c r="N10705">
        <v>14.497</v>
      </c>
      <c r="O10705">
        <v>15</v>
      </c>
      <c r="P10705">
        <v>0.21</v>
      </c>
      <c r="Q10705">
        <f>IFERROR(SEARCH("-",R10705)+2, 1)</f>
        <v>1</v>
      </c>
      <c r="R10705" s="9" t="s">
        <v>858</v>
      </c>
      <c r="S10705" s="9" t="b">
        <f>R10705&lt;&gt;K10705</f>
        <v>0</v>
      </c>
      <c r="T10705" t="str">
        <f xml:space="preserve"> TRIM( LEFT(R10705,  IFERROR(   SEARCH(" - ",R10705), LEN(R10705) )    ) )</f>
        <v>Pets</v>
      </c>
      <c r="U10705" t="str">
        <f>MID(R10705, Q10705,LEN(R10705))</f>
        <v>Pets</v>
      </c>
      <c r="V10705" t="s">
        <v>202</v>
      </c>
    </row>
    <row r="10706" spans="1:22" x14ac:dyDescent="0.35">
      <c r="A10706" t="s">
        <v>12027</v>
      </c>
      <c r="B10706" s="1">
        <v>45086</v>
      </c>
      <c r="C10706" t="s">
        <v>17</v>
      </c>
      <c r="D10706" t="s">
        <v>952</v>
      </c>
      <c r="E10706" t="s">
        <v>421</v>
      </c>
      <c r="F10706" t="s">
        <v>422</v>
      </c>
      <c r="G10706" t="s">
        <v>21</v>
      </c>
      <c r="H10706" t="s">
        <v>40</v>
      </c>
      <c r="I10706" t="s">
        <v>953</v>
      </c>
      <c r="J10706" t="s">
        <v>954</v>
      </c>
      <c r="K10706" s="9" t="s">
        <v>120</v>
      </c>
      <c r="L10706" t="s">
        <v>955</v>
      </c>
      <c r="M10706">
        <v>2.29</v>
      </c>
      <c r="N10706">
        <v>0.437</v>
      </c>
      <c r="O10706">
        <v>6</v>
      </c>
      <c r="P10706">
        <v>0.12</v>
      </c>
      <c r="Q10706">
        <f>IFERROR(SEARCH("-",R10706)+2, 1)</f>
        <v>8</v>
      </c>
      <c r="R10706" s="9" t="s">
        <v>120</v>
      </c>
      <c r="S10706" s="9" t="b">
        <f>R10706&lt;&gt;K10706</f>
        <v>0</v>
      </c>
      <c r="T10706" t="str">
        <f xml:space="preserve"> TRIM( LEFT(R10706,  IFERROR(   SEARCH(" - ",R10706), LEN(R10706) )    ) )</f>
        <v>Food</v>
      </c>
      <c r="U10706" t="str">
        <f>MID(R10706, Q10706,LEN(R10706))</f>
        <v>Grains</v>
      </c>
      <c r="V10706" t="s">
        <v>40</v>
      </c>
    </row>
    <row r="10707" spans="1:22" x14ac:dyDescent="0.35">
      <c r="A10707" t="s">
        <v>17387</v>
      </c>
      <c r="B10707" s="1">
        <v>45534</v>
      </c>
      <c r="C10707" t="s">
        <v>17</v>
      </c>
      <c r="D10707" t="s">
        <v>7329</v>
      </c>
      <c r="E10707" t="s">
        <v>421</v>
      </c>
      <c r="F10707" t="s">
        <v>422</v>
      </c>
      <c r="G10707" t="s">
        <v>21</v>
      </c>
      <c r="H10707" t="s">
        <v>179</v>
      </c>
      <c r="I10707" t="s">
        <v>7330</v>
      </c>
      <c r="J10707" t="s">
        <v>7331</v>
      </c>
      <c r="K10707" s="9" t="s">
        <v>348</v>
      </c>
      <c r="L10707" t="s">
        <v>349</v>
      </c>
      <c r="M10707">
        <v>4.49</v>
      </c>
      <c r="N10707">
        <v>1.347</v>
      </c>
      <c r="O10707">
        <v>6</v>
      </c>
      <c r="P10707">
        <v>0.11</v>
      </c>
      <c r="Q10707">
        <f>IFERROR(SEARCH("-",R10707)+2, 1)</f>
        <v>8</v>
      </c>
      <c r="R10707" s="9" t="s">
        <v>348</v>
      </c>
      <c r="S10707" s="9" t="b">
        <f>R10707&lt;&gt;K10707</f>
        <v>0</v>
      </c>
      <c r="T10707" t="str">
        <f xml:space="preserve"> TRIM( LEFT(R10707,  IFERROR(   SEARCH(" - ",R10707), LEN(R10707) )    ) )</f>
        <v>Food</v>
      </c>
      <c r="U10707" t="str">
        <f>MID(R10707, Q10707,LEN(R10707))</f>
        <v>Dairy</v>
      </c>
      <c r="V10707" t="s">
        <v>179</v>
      </c>
    </row>
    <row r="10708" spans="1:22" x14ac:dyDescent="0.35">
      <c r="A10708" t="s">
        <v>13149</v>
      </c>
      <c r="B10708" s="1">
        <v>45225</v>
      </c>
      <c r="C10708" t="s">
        <v>27</v>
      </c>
      <c r="D10708" t="s">
        <v>13150</v>
      </c>
      <c r="E10708" t="s">
        <v>848</v>
      </c>
      <c r="F10708" t="s">
        <v>849</v>
      </c>
      <c r="G10708" t="s">
        <v>21</v>
      </c>
      <c r="H10708" t="s">
        <v>71</v>
      </c>
      <c r="I10708" t="s">
        <v>11239</v>
      </c>
      <c r="J10708" t="s">
        <v>11240</v>
      </c>
      <c r="K10708" s="9" t="s">
        <v>43</v>
      </c>
      <c r="L10708" t="s">
        <v>3569</v>
      </c>
      <c r="M10708">
        <v>34.14</v>
      </c>
      <c r="N10708">
        <v>9.9969999999999999</v>
      </c>
      <c r="O10708">
        <v>15</v>
      </c>
      <c r="P10708">
        <v>0.16</v>
      </c>
      <c r="Q10708">
        <f>IFERROR(SEARCH("-",R10708)+2, 1)</f>
        <v>1</v>
      </c>
      <c r="R10708" s="9" t="s">
        <v>43</v>
      </c>
      <c r="S10708" s="9" t="b">
        <f>R10708&lt;&gt;K10708</f>
        <v>0</v>
      </c>
      <c r="T10708" t="str">
        <f xml:space="preserve"> TRIM( LEFT(R10708,  IFERROR(   SEARCH(" - ",R10708), LEN(R10708) )    ) )</f>
        <v>Accessories</v>
      </c>
      <c r="U10708" t="str">
        <f>MID(R10708, Q10708,LEN(R10708))</f>
        <v>Accessories</v>
      </c>
      <c r="V10708" t="s">
        <v>71</v>
      </c>
    </row>
    <row r="10709" spans="1:22" x14ac:dyDescent="0.35">
      <c r="A10709" t="s">
        <v>5608</v>
      </c>
      <c r="B10709" s="1">
        <v>45330</v>
      </c>
      <c r="C10709" t="s">
        <v>27</v>
      </c>
      <c r="D10709" t="s">
        <v>5609</v>
      </c>
      <c r="E10709" t="s">
        <v>848</v>
      </c>
      <c r="F10709" t="s">
        <v>849</v>
      </c>
      <c r="G10709" t="s">
        <v>21</v>
      </c>
      <c r="H10709" t="s">
        <v>78</v>
      </c>
      <c r="I10709" t="s">
        <v>5610</v>
      </c>
      <c r="J10709" t="s">
        <v>5611</v>
      </c>
      <c r="K10709" s="9" t="s">
        <v>98</v>
      </c>
      <c r="L10709" t="s">
        <v>437</v>
      </c>
      <c r="M10709">
        <v>1.99</v>
      </c>
      <c r="N10709">
        <v>0.79600000000000004</v>
      </c>
      <c r="O10709">
        <v>9</v>
      </c>
      <c r="P10709">
        <v>0.4</v>
      </c>
      <c r="Q10709">
        <f>IFERROR(SEARCH("-",R10709)+2, 1)</f>
        <v>8</v>
      </c>
      <c r="R10709" s="9" t="s">
        <v>98</v>
      </c>
      <c r="S10709" s="9" t="b">
        <f>R10709&lt;&gt;K10709</f>
        <v>0</v>
      </c>
      <c r="T10709" t="str">
        <f xml:space="preserve"> TRIM( LEFT(R10709,  IFERROR(   SEARCH(" - ",R10709), LEN(R10709) )    ) )</f>
        <v>Food</v>
      </c>
      <c r="U10709" t="str">
        <f>MID(R10709, Q10709,LEN(R10709))</f>
        <v>Baking</v>
      </c>
      <c r="V10709" t="s">
        <v>78</v>
      </c>
    </row>
    <row r="10710" spans="1:22" x14ac:dyDescent="0.35">
      <c r="A10710" t="s">
        <v>11724</v>
      </c>
      <c r="B10710" s="1">
        <v>44981</v>
      </c>
      <c r="C10710" t="s">
        <v>27</v>
      </c>
      <c r="D10710" t="s">
        <v>1889</v>
      </c>
      <c r="E10710" t="s">
        <v>848</v>
      </c>
      <c r="F10710" t="s">
        <v>849</v>
      </c>
      <c r="G10710" t="s">
        <v>21</v>
      </c>
      <c r="H10710" t="s">
        <v>49</v>
      </c>
      <c r="I10710" t="s">
        <v>1890</v>
      </c>
      <c r="J10710" t="s">
        <v>1891</v>
      </c>
      <c r="K10710" s="9" t="s">
        <v>205</v>
      </c>
      <c r="L10710" t="s">
        <v>206</v>
      </c>
      <c r="M10710">
        <v>1.49</v>
      </c>
      <c r="N10710">
        <v>0.19700000000000001</v>
      </c>
      <c r="O10710">
        <v>14</v>
      </c>
      <c r="P10710">
        <v>0.04</v>
      </c>
      <c r="Q10710">
        <f>IFERROR(SEARCH("-",R10710)+2, 1)</f>
        <v>8</v>
      </c>
      <c r="R10710" s="9" t="s">
        <v>205</v>
      </c>
      <c r="S10710" s="9" t="b">
        <f>R10710&lt;&gt;K10710</f>
        <v>0</v>
      </c>
      <c r="T10710" t="str">
        <f xml:space="preserve"> TRIM( LEFT(R10710,  IFERROR(   SEARCH(" - ",R10710), LEN(R10710) )    ) )</f>
        <v>Food</v>
      </c>
      <c r="U10710" t="str">
        <f>MID(R10710, Q10710,LEN(R10710))</f>
        <v>Bakery</v>
      </c>
      <c r="V10710" t="s">
        <v>49</v>
      </c>
    </row>
    <row r="10711" spans="1:22" x14ac:dyDescent="0.35">
      <c r="A10711" t="s">
        <v>16214</v>
      </c>
      <c r="B10711" s="1">
        <v>45195</v>
      </c>
      <c r="C10711" t="s">
        <v>27</v>
      </c>
      <c r="D10711" t="s">
        <v>16215</v>
      </c>
      <c r="E10711" t="s">
        <v>848</v>
      </c>
      <c r="F10711" t="s">
        <v>849</v>
      </c>
      <c r="G10711" t="s">
        <v>21</v>
      </c>
      <c r="H10711" t="s">
        <v>71</v>
      </c>
      <c r="I10711" t="s">
        <v>4511</v>
      </c>
      <c r="J10711" t="s">
        <v>4512</v>
      </c>
      <c r="K10711" s="9" t="s">
        <v>217</v>
      </c>
      <c r="L10711" t="s">
        <v>218</v>
      </c>
      <c r="M10711">
        <v>39.24</v>
      </c>
      <c r="N10711">
        <v>15.746</v>
      </c>
      <c r="O10711">
        <v>17</v>
      </c>
      <c r="P10711">
        <v>7.0000000000000007E-2</v>
      </c>
      <c r="Q10711">
        <f>IFERROR(SEARCH("-",R10711)+2, 1)</f>
        <v>1</v>
      </c>
      <c r="R10711" s="9" t="s">
        <v>217</v>
      </c>
      <c r="S10711" s="9" t="b">
        <f>R10711&lt;&gt;K10711</f>
        <v>0</v>
      </c>
      <c r="T10711" t="str">
        <f xml:space="preserve"> TRIM( LEFT(R10711,  IFERROR(   SEARCH(" - ",R10711), LEN(R10711) )    ) )</f>
        <v>Outdoor</v>
      </c>
      <c r="U10711" t="str">
        <f>MID(R10711, Q10711,LEN(R10711))</f>
        <v>Outdoor</v>
      </c>
      <c r="V10711" t="s">
        <v>71</v>
      </c>
    </row>
    <row r="10712" spans="1:22" x14ac:dyDescent="0.35">
      <c r="A10712" t="s">
        <v>11853</v>
      </c>
      <c r="B10712" s="1">
        <v>45061</v>
      </c>
      <c r="C10712" t="s">
        <v>27</v>
      </c>
      <c r="D10712" t="s">
        <v>1163</v>
      </c>
      <c r="E10712" t="s">
        <v>848</v>
      </c>
      <c r="F10712" t="s">
        <v>849</v>
      </c>
      <c r="G10712" t="s">
        <v>21</v>
      </c>
      <c r="H10712" t="s">
        <v>202</v>
      </c>
      <c r="I10712" t="s">
        <v>1164</v>
      </c>
      <c r="J10712" t="s">
        <v>1165</v>
      </c>
      <c r="K10712" s="9" t="s">
        <v>1166</v>
      </c>
      <c r="L10712" t="s">
        <v>1167</v>
      </c>
      <c r="M10712">
        <v>33.99</v>
      </c>
      <c r="N10712">
        <v>9.9469999999999992</v>
      </c>
      <c r="O10712">
        <v>9</v>
      </c>
      <c r="P10712">
        <v>0.38</v>
      </c>
      <c r="Q10712">
        <f>IFERROR(SEARCH("-",R10712)+2, 1)</f>
        <v>1</v>
      </c>
      <c r="R10712" s="9" t="s">
        <v>1166</v>
      </c>
      <c r="S10712" s="9" t="b">
        <f>R10712&lt;&gt;K10712</f>
        <v>0</v>
      </c>
      <c r="T10712" t="str">
        <f xml:space="preserve"> TRIM( LEFT(R10712,  IFERROR(   SEARCH(" - ",R10712), LEN(R10712) )    ) )</f>
        <v>Crafts</v>
      </c>
      <c r="U10712" t="str">
        <f>MID(R10712, Q10712,LEN(R10712))</f>
        <v>Crafts</v>
      </c>
      <c r="V10712" t="s">
        <v>202</v>
      </c>
    </row>
    <row r="10713" spans="1:22" x14ac:dyDescent="0.35">
      <c r="A10713" t="s">
        <v>7850</v>
      </c>
      <c r="B10713" s="1">
        <v>45499</v>
      </c>
      <c r="C10713" t="s">
        <v>27</v>
      </c>
      <c r="D10713" t="s">
        <v>7170</v>
      </c>
      <c r="E10713" t="s">
        <v>848</v>
      </c>
      <c r="F10713" t="s">
        <v>849</v>
      </c>
      <c r="G10713" t="s">
        <v>21</v>
      </c>
      <c r="H10713" t="s">
        <v>49</v>
      </c>
      <c r="I10713" t="s">
        <v>7171</v>
      </c>
      <c r="J10713" t="s">
        <v>7172</v>
      </c>
      <c r="K10713" s="9" t="s">
        <v>284</v>
      </c>
      <c r="L10713" t="s">
        <v>7173</v>
      </c>
      <c r="M10713">
        <v>5.79</v>
      </c>
      <c r="N10713">
        <v>1.7370000000000001</v>
      </c>
      <c r="O10713">
        <v>1</v>
      </c>
      <c r="Q10713">
        <f>IFERROR(SEARCH("-",R10713)+2, 1)</f>
        <v>8</v>
      </c>
      <c r="R10713" s="9" t="s">
        <v>284</v>
      </c>
      <c r="S10713" s="9" t="b">
        <f>R10713&lt;&gt;K10713</f>
        <v>0</v>
      </c>
      <c r="T10713" t="str">
        <f xml:space="preserve"> TRIM( LEFT(R10713,  IFERROR(   SEARCH(" - ",R10713), LEN(R10713) )    ) )</f>
        <v>Food</v>
      </c>
      <c r="U10713" t="str">
        <f>MID(R10713, Q10713,LEN(R10713))</f>
        <v>Canned Goods</v>
      </c>
      <c r="V10713" t="s">
        <v>49</v>
      </c>
    </row>
    <row r="10714" spans="1:22" x14ac:dyDescent="0.35">
      <c r="A10714" t="s">
        <v>11179</v>
      </c>
      <c r="B10714" s="1">
        <v>45481</v>
      </c>
      <c r="C10714" t="s">
        <v>27</v>
      </c>
      <c r="D10714" t="s">
        <v>11180</v>
      </c>
      <c r="E10714" t="s">
        <v>848</v>
      </c>
      <c r="F10714" t="s">
        <v>849</v>
      </c>
      <c r="G10714" t="s">
        <v>21</v>
      </c>
      <c r="H10714" t="s">
        <v>78</v>
      </c>
      <c r="I10714" t="s">
        <v>4752</v>
      </c>
      <c r="J10714" t="s">
        <v>4753</v>
      </c>
      <c r="K10714" s="9" t="s">
        <v>1013</v>
      </c>
      <c r="L10714" t="s">
        <v>4754</v>
      </c>
      <c r="M10714">
        <v>9.99</v>
      </c>
      <c r="N10714">
        <v>3.5960000000000001</v>
      </c>
      <c r="O10714">
        <v>12</v>
      </c>
      <c r="P10714">
        <v>0.15</v>
      </c>
      <c r="Q10714">
        <f>IFERROR(SEARCH("-",R10714)+2, 1)</f>
        <v>8</v>
      </c>
      <c r="R10714" s="9" t="s">
        <v>1013</v>
      </c>
      <c r="S10714" s="9" t="b">
        <f>R10714&lt;&gt;K10714</f>
        <v>0</v>
      </c>
      <c r="T10714" t="str">
        <f xml:space="preserve"> TRIM( LEFT(R10714,  IFERROR(   SEARCH(" - ",R10714), LEN(R10714) )    ) )</f>
        <v>Food</v>
      </c>
      <c r="U10714" t="str">
        <f>MID(R10714, Q10714,LEN(R10714))</f>
        <v>Prepared Meals</v>
      </c>
      <c r="V10714" t="s">
        <v>78</v>
      </c>
    </row>
    <row r="10715" spans="1:22" x14ac:dyDescent="0.35">
      <c r="A10715" t="s">
        <v>2541</v>
      </c>
      <c r="B10715" s="1">
        <v>45419</v>
      </c>
      <c r="C10715" t="s">
        <v>27</v>
      </c>
      <c r="D10715" t="s">
        <v>1404</v>
      </c>
      <c r="E10715" t="s">
        <v>848</v>
      </c>
      <c r="F10715" t="s">
        <v>849</v>
      </c>
      <c r="G10715" t="s">
        <v>21</v>
      </c>
      <c r="I10715" t="s">
        <v>1405</v>
      </c>
      <c r="J10715" t="s">
        <v>1406</v>
      </c>
      <c r="K10715" s="9" t="s">
        <v>469</v>
      </c>
      <c r="L10715" t="s">
        <v>470</v>
      </c>
      <c r="M10715">
        <v>39.99</v>
      </c>
      <c r="N10715">
        <v>11.997</v>
      </c>
      <c r="O10715">
        <v>1</v>
      </c>
      <c r="P10715">
        <v>0.04</v>
      </c>
      <c r="Q10715">
        <f>IFERROR(SEARCH("-",R10715)+2, 1)</f>
        <v>12</v>
      </c>
      <c r="R10715" s="9" t="s">
        <v>469</v>
      </c>
      <c r="S10715" s="9" t="b">
        <f>R10715&lt;&gt;K10715</f>
        <v>0</v>
      </c>
      <c r="T10715" t="str">
        <f xml:space="preserve"> TRIM( LEFT(R10715,  IFERROR(   SEARCH(" - ",R10715), LEN(R10715) )    ) )</f>
        <v>Clothing</v>
      </c>
      <c r="U10715" t="str">
        <f>MID(R10715, Q10715,LEN(R10715))</f>
        <v>Dresses</v>
      </c>
    </row>
    <row r="10716" spans="1:22" x14ac:dyDescent="0.35">
      <c r="A10716" t="s">
        <v>16453</v>
      </c>
      <c r="B10716" s="1">
        <v>45192</v>
      </c>
      <c r="C10716" t="s">
        <v>27</v>
      </c>
      <c r="D10716" t="s">
        <v>16454</v>
      </c>
      <c r="E10716" t="s">
        <v>848</v>
      </c>
      <c r="F10716" t="s">
        <v>849</v>
      </c>
      <c r="G10716" t="s">
        <v>21</v>
      </c>
      <c r="H10716" t="s">
        <v>40</v>
      </c>
      <c r="I10716" t="s">
        <v>11421</v>
      </c>
      <c r="J10716" t="s">
        <v>11422</v>
      </c>
      <c r="K10716" s="9" t="s">
        <v>348</v>
      </c>
      <c r="L10716" t="s">
        <v>309</v>
      </c>
      <c r="M10716">
        <v>4.24</v>
      </c>
      <c r="N10716">
        <v>1.746</v>
      </c>
      <c r="O10716">
        <v>13</v>
      </c>
      <c r="P10716">
        <v>0.08</v>
      </c>
      <c r="Q10716">
        <f>IFERROR(SEARCH("-",R10716)+2, 1)</f>
        <v>8</v>
      </c>
      <c r="R10716" s="9" t="s">
        <v>348</v>
      </c>
      <c r="S10716" s="9" t="b">
        <f>R10716&lt;&gt;K10716</f>
        <v>0</v>
      </c>
      <c r="T10716" t="str">
        <f xml:space="preserve"> TRIM( LEFT(R10716,  IFERROR(   SEARCH(" - ",R10716), LEN(R10716) )    ) )</f>
        <v>Food</v>
      </c>
      <c r="U10716" t="str">
        <f>MID(R10716, Q10716,LEN(R10716))</f>
        <v>Dairy</v>
      </c>
      <c r="V10716" t="s">
        <v>40</v>
      </c>
    </row>
    <row r="10717" spans="1:22" x14ac:dyDescent="0.35">
      <c r="A10717" t="s">
        <v>8164</v>
      </c>
      <c r="B10717" s="1">
        <v>45513</v>
      </c>
      <c r="C10717" t="s">
        <v>27</v>
      </c>
      <c r="D10717" t="s">
        <v>8165</v>
      </c>
      <c r="E10717" t="s">
        <v>848</v>
      </c>
      <c r="F10717" t="s">
        <v>849</v>
      </c>
      <c r="G10717" t="s">
        <v>21</v>
      </c>
      <c r="H10717" t="s">
        <v>164</v>
      </c>
      <c r="I10717" t="s">
        <v>8166</v>
      </c>
      <c r="J10717" t="s">
        <v>8167</v>
      </c>
      <c r="K10717" s="9" t="s">
        <v>2507</v>
      </c>
      <c r="L10717" t="s">
        <v>2508</v>
      </c>
      <c r="M10717">
        <v>6.29</v>
      </c>
      <c r="N10717">
        <v>1.887</v>
      </c>
      <c r="O10717">
        <v>11</v>
      </c>
      <c r="P10717">
        <v>0.08</v>
      </c>
      <c r="Q10717">
        <f>IFERROR(SEARCH("-",R10717)+2, 1)</f>
        <v>8</v>
      </c>
      <c r="R10717" s="9" t="s">
        <v>2507</v>
      </c>
      <c r="S10717" s="9" t="b">
        <f>R10717&lt;&gt;K10717</f>
        <v>0</v>
      </c>
      <c r="T10717" t="str">
        <f xml:space="preserve"> TRIM( LEFT(R10717,  IFERROR(   SEARCH(" - ",R10717), LEN(R10717) )    ) )</f>
        <v>Food</v>
      </c>
      <c r="U10717" t="str">
        <f>MID(R10717, Q10717,LEN(R10717))</f>
        <v>Desserts</v>
      </c>
      <c r="V10717" t="s">
        <v>164</v>
      </c>
    </row>
    <row r="10718" spans="1:22" x14ac:dyDescent="0.35">
      <c r="A10718" t="s">
        <v>11702</v>
      </c>
      <c r="B10718" s="1">
        <v>45050</v>
      </c>
      <c r="C10718" t="s">
        <v>27</v>
      </c>
      <c r="D10718" t="s">
        <v>993</v>
      </c>
      <c r="E10718" t="s">
        <v>848</v>
      </c>
      <c r="F10718" t="s">
        <v>849</v>
      </c>
      <c r="G10718" t="s">
        <v>21</v>
      </c>
      <c r="H10718" t="s">
        <v>179</v>
      </c>
      <c r="I10718" t="s">
        <v>994</v>
      </c>
      <c r="J10718" t="s">
        <v>995</v>
      </c>
      <c r="L10718" t="s">
        <v>996</v>
      </c>
      <c r="M10718">
        <v>2.4900000000000002</v>
      </c>
      <c r="N10718">
        <v>0.497</v>
      </c>
      <c r="O10718">
        <v>4</v>
      </c>
      <c r="P10718">
        <v>0.2</v>
      </c>
      <c r="Q10718">
        <f>IFERROR(SEARCH("-",R10718)+2, 1)</f>
        <v>8</v>
      </c>
      <c r="R10718" s="9" t="s">
        <v>24</v>
      </c>
      <c r="S10718" s="9" t="b">
        <f>R10718&lt;&gt;K10718</f>
        <v>1</v>
      </c>
      <c r="T10718" t="str">
        <f xml:space="preserve"> TRIM( LEFT(R10718,  IFERROR(   SEARCH(" - ",R10718), LEN(R10718) )    ) )</f>
        <v>Food</v>
      </c>
      <c r="U10718" t="str">
        <f>MID(R10718, Q10718,LEN(R10718))</f>
        <v>Snacks</v>
      </c>
      <c r="V10718" t="s">
        <v>179</v>
      </c>
    </row>
    <row r="10719" spans="1:22" x14ac:dyDescent="0.35">
      <c r="A10719" t="s">
        <v>5879</v>
      </c>
      <c r="B10719" s="1">
        <v>45695</v>
      </c>
      <c r="C10719" t="s">
        <v>27</v>
      </c>
      <c r="D10719" t="s">
        <v>2757</v>
      </c>
      <c r="E10719" t="s">
        <v>848</v>
      </c>
      <c r="F10719" t="s">
        <v>849</v>
      </c>
      <c r="G10719" t="s">
        <v>21</v>
      </c>
      <c r="H10719" t="s">
        <v>49</v>
      </c>
      <c r="I10719" t="s">
        <v>3834</v>
      </c>
      <c r="J10719" t="s">
        <v>3835</v>
      </c>
      <c r="K10719" s="9" t="s">
        <v>391</v>
      </c>
      <c r="L10719" t="s">
        <v>550</v>
      </c>
      <c r="M10719">
        <v>46.41</v>
      </c>
      <c r="N10719">
        <v>18.995999999999999</v>
      </c>
      <c r="O10719">
        <v>7</v>
      </c>
      <c r="P10719">
        <v>0.05</v>
      </c>
      <c r="Q10719">
        <f>IFERROR(SEARCH("-",R10719)+2, 1)</f>
        <v>1</v>
      </c>
      <c r="R10719" s="9" t="s">
        <v>391</v>
      </c>
      <c r="S10719" s="9" t="b">
        <f>R10719&lt;&gt;K10719</f>
        <v>0</v>
      </c>
      <c r="T10719" t="str">
        <f xml:space="preserve"> TRIM( LEFT(R10719,  IFERROR(   SEARCH(" - ",R10719), LEN(R10719) )    ) )</f>
        <v>Kitchen</v>
      </c>
      <c r="U10719" t="str">
        <f>MID(R10719, Q10719,LEN(R10719))</f>
        <v>Kitchen</v>
      </c>
      <c r="V10719" t="s">
        <v>49</v>
      </c>
    </row>
    <row r="10720" spans="1:22" x14ac:dyDescent="0.35">
      <c r="A10720" t="s">
        <v>16745</v>
      </c>
      <c r="B10720" s="1">
        <v>44943</v>
      </c>
      <c r="C10720" t="s">
        <v>27</v>
      </c>
      <c r="D10720" t="s">
        <v>16746</v>
      </c>
      <c r="E10720" t="s">
        <v>848</v>
      </c>
      <c r="F10720" t="s">
        <v>849</v>
      </c>
      <c r="G10720" t="s">
        <v>21</v>
      </c>
      <c r="H10720" t="s">
        <v>49</v>
      </c>
      <c r="I10720" t="s">
        <v>15062</v>
      </c>
      <c r="J10720" t="s">
        <v>15063</v>
      </c>
      <c r="K10720" s="9" t="s">
        <v>391</v>
      </c>
      <c r="L10720" t="s">
        <v>975</v>
      </c>
      <c r="M10720">
        <v>9.24</v>
      </c>
      <c r="N10720">
        <v>3.746</v>
      </c>
      <c r="O10720">
        <v>4</v>
      </c>
      <c r="P10720">
        <v>0.03</v>
      </c>
      <c r="Q10720">
        <f>IFERROR(SEARCH("-",R10720)+2, 1)</f>
        <v>1</v>
      </c>
      <c r="R10720" s="9" t="s">
        <v>391</v>
      </c>
      <c r="S10720" s="9" t="b">
        <f>R10720&lt;&gt;K10720</f>
        <v>0</v>
      </c>
      <c r="T10720" t="str">
        <f xml:space="preserve"> TRIM( LEFT(R10720,  IFERROR(   SEARCH(" - ",R10720), LEN(R10720) )    ) )</f>
        <v>Kitchen</v>
      </c>
      <c r="U10720" t="str">
        <f>MID(R10720, Q10720,LEN(R10720))</f>
        <v>Kitchen</v>
      </c>
      <c r="V10720" t="s">
        <v>49</v>
      </c>
    </row>
    <row r="10721" spans="1:22" x14ac:dyDescent="0.35">
      <c r="A10721" t="s">
        <v>2125</v>
      </c>
      <c r="B10721" s="1">
        <v>45627</v>
      </c>
      <c r="C10721" t="s">
        <v>27</v>
      </c>
      <c r="D10721" t="s">
        <v>146</v>
      </c>
      <c r="E10721" t="s">
        <v>848</v>
      </c>
      <c r="F10721" t="s">
        <v>849</v>
      </c>
      <c r="G10721" t="s">
        <v>21</v>
      </c>
      <c r="I10721" t="s">
        <v>149</v>
      </c>
      <c r="J10721" t="s">
        <v>150</v>
      </c>
      <c r="K10721" s="9" t="s">
        <v>151</v>
      </c>
      <c r="L10721" t="s">
        <v>152</v>
      </c>
      <c r="M10721">
        <v>299.99</v>
      </c>
      <c r="N10721">
        <v>89.997</v>
      </c>
      <c r="O10721">
        <v>13</v>
      </c>
      <c r="P10721">
        <v>0.33</v>
      </c>
      <c r="Q10721">
        <f>IFERROR(SEARCH("-",R10721)+2, 1)</f>
        <v>1</v>
      </c>
      <c r="R10721" s="9" t="s">
        <v>151</v>
      </c>
      <c r="S10721" s="9" t="b">
        <f>R10721&lt;&gt;K10721</f>
        <v>0</v>
      </c>
      <c r="T10721" t="str">
        <f xml:space="preserve"> TRIM( LEFT(R10721,  IFERROR(   SEARCH(" - ",R10721), LEN(R10721) )    ) )</f>
        <v>Home Appliances</v>
      </c>
      <c r="U10721" t="str">
        <f>MID(R10721, Q10721,LEN(R10721))</f>
        <v>Home Appliances</v>
      </c>
    </row>
    <row r="10722" spans="1:22" x14ac:dyDescent="0.35">
      <c r="A10722" t="s">
        <v>16274</v>
      </c>
      <c r="B10722" s="1">
        <v>45186</v>
      </c>
      <c r="C10722" t="s">
        <v>27</v>
      </c>
      <c r="D10722" t="s">
        <v>16275</v>
      </c>
      <c r="E10722" t="s">
        <v>848</v>
      </c>
      <c r="F10722" t="s">
        <v>849</v>
      </c>
      <c r="G10722" t="s">
        <v>21</v>
      </c>
      <c r="H10722" t="s">
        <v>49</v>
      </c>
      <c r="I10722" t="s">
        <v>4094</v>
      </c>
      <c r="J10722" t="s">
        <v>4095</v>
      </c>
      <c r="K10722" s="9" t="s">
        <v>652</v>
      </c>
      <c r="L10722" t="s">
        <v>4096</v>
      </c>
      <c r="M10722">
        <v>2.2400000000000002</v>
      </c>
      <c r="N10722">
        <v>0.64700000000000002</v>
      </c>
      <c r="O10722">
        <v>12</v>
      </c>
      <c r="P10722">
        <v>0.05</v>
      </c>
      <c r="Q10722">
        <f>IFERROR(SEARCH("-",R10722)+2, 1)</f>
        <v>8</v>
      </c>
      <c r="R10722" s="9" t="s">
        <v>652</v>
      </c>
      <c r="S10722" s="9" t="b">
        <f>R10722&lt;&gt;K10722</f>
        <v>0</v>
      </c>
      <c r="T10722" t="str">
        <f xml:space="preserve"> TRIM( LEFT(R10722,  IFERROR(   SEARCH(" - ",R10722), LEN(R10722) )    ) )</f>
        <v>Food</v>
      </c>
      <c r="U10722" t="str">
        <f>MID(R10722, Q10722,LEN(R10722))</f>
        <v>Soups</v>
      </c>
      <c r="V10722" t="s">
        <v>49</v>
      </c>
    </row>
    <row r="10723" spans="1:22" x14ac:dyDescent="0.35">
      <c r="A10723" t="s">
        <v>6049</v>
      </c>
      <c r="B10723" s="1">
        <v>45670</v>
      </c>
      <c r="C10723" t="s">
        <v>27</v>
      </c>
      <c r="D10723" t="s">
        <v>936</v>
      </c>
      <c r="E10723" t="s">
        <v>848</v>
      </c>
      <c r="F10723" t="s">
        <v>849</v>
      </c>
      <c r="G10723" t="s">
        <v>21</v>
      </c>
      <c r="H10723" t="s">
        <v>164</v>
      </c>
      <c r="I10723" t="s">
        <v>5997</v>
      </c>
      <c r="J10723" t="s">
        <v>834</v>
      </c>
      <c r="K10723" s="9" t="s">
        <v>82</v>
      </c>
      <c r="L10723" t="s">
        <v>211</v>
      </c>
      <c r="M10723">
        <v>46.42</v>
      </c>
      <c r="N10723">
        <v>14.5</v>
      </c>
      <c r="O10723">
        <v>13</v>
      </c>
      <c r="P10723">
        <v>0.14000000000000001</v>
      </c>
      <c r="Q10723">
        <f>IFERROR(SEARCH("-",R10723)+2, 1)</f>
        <v>1</v>
      </c>
      <c r="R10723" s="9" t="s">
        <v>82</v>
      </c>
      <c r="S10723" s="9" t="b">
        <f>R10723&lt;&gt;K10723</f>
        <v>0</v>
      </c>
      <c r="T10723" t="str">
        <f xml:space="preserve"> TRIM( LEFT(R10723,  IFERROR(   SEARCH(" - ",R10723), LEN(R10723) )    ) )</f>
        <v>Home</v>
      </c>
      <c r="U10723" t="str">
        <f>MID(R10723, Q10723,LEN(R10723))</f>
        <v>Home</v>
      </c>
      <c r="V10723" t="s">
        <v>164</v>
      </c>
    </row>
    <row r="10724" spans="1:22" x14ac:dyDescent="0.35">
      <c r="A10724" t="s">
        <v>1908</v>
      </c>
      <c r="B10724" s="1">
        <v>45328</v>
      </c>
      <c r="C10724" t="s">
        <v>27</v>
      </c>
      <c r="D10724" t="s">
        <v>1909</v>
      </c>
      <c r="E10724" t="s">
        <v>848</v>
      </c>
      <c r="F10724" t="s">
        <v>849</v>
      </c>
      <c r="G10724" t="s">
        <v>21</v>
      </c>
      <c r="H10724" t="s">
        <v>260</v>
      </c>
      <c r="I10724" t="s">
        <v>1910</v>
      </c>
      <c r="J10724" t="s">
        <v>1911</v>
      </c>
      <c r="K10724" s="9" t="s">
        <v>1401</v>
      </c>
      <c r="L10724" t="s">
        <v>1402</v>
      </c>
      <c r="M10724">
        <v>2.99</v>
      </c>
      <c r="N10724">
        <v>0.89700000000000002</v>
      </c>
      <c r="O10724">
        <v>17</v>
      </c>
      <c r="Q10724">
        <f>IFERROR(SEARCH("-",R10724)+2, 1)</f>
        <v>8</v>
      </c>
      <c r="R10724" s="9" t="s">
        <v>1401</v>
      </c>
      <c r="S10724" s="9" t="b">
        <f>R10724&lt;&gt;K10724</f>
        <v>0</v>
      </c>
      <c r="T10724" t="str">
        <f xml:space="preserve"> TRIM( LEFT(R10724,  IFERROR(   SEARCH(" - ",R10724), LEN(R10724) )    ) )</f>
        <v>Food</v>
      </c>
      <c r="U10724" t="str">
        <f>MID(R10724, Q10724,LEN(R10724))</f>
        <v>Deli</v>
      </c>
      <c r="V10724" t="s">
        <v>260</v>
      </c>
    </row>
    <row r="10725" spans="1:22" x14ac:dyDescent="0.35">
      <c r="A10725" t="s">
        <v>12474</v>
      </c>
      <c r="B10725" s="1">
        <v>45192</v>
      </c>
      <c r="C10725" t="s">
        <v>27</v>
      </c>
      <c r="D10725" t="s">
        <v>1819</v>
      </c>
      <c r="E10725" t="s">
        <v>848</v>
      </c>
      <c r="F10725" t="s">
        <v>849</v>
      </c>
      <c r="G10725" t="s">
        <v>21</v>
      </c>
      <c r="H10725" t="s">
        <v>179</v>
      </c>
      <c r="I10725" t="s">
        <v>1820</v>
      </c>
      <c r="J10725" t="s">
        <v>1821</v>
      </c>
      <c r="K10725" s="9" t="s">
        <v>34</v>
      </c>
      <c r="L10725" t="s">
        <v>106</v>
      </c>
      <c r="M10725">
        <v>2.4900000000000002</v>
      </c>
      <c r="N10725">
        <v>0.497</v>
      </c>
      <c r="O10725">
        <v>6</v>
      </c>
      <c r="P10725">
        <v>0.24</v>
      </c>
      <c r="Q10725">
        <f>IFERROR(SEARCH("-",R10725)+2, 1)</f>
        <v>8</v>
      </c>
      <c r="R10725" s="9" t="s">
        <v>34</v>
      </c>
      <c r="S10725" s="9" t="b">
        <f>R10725&lt;&gt;K10725</f>
        <v>0</v>
      </c>
      <c r="T10725" t="str">
        <f xml:space="preserve"> TRIM( LEFT(R10725,  IFERROR(   SEARCH(" - ",R10725), LEN(R10725) )    ) )</f>
        <v>Food</v>
      </c>
      <c r="U10725" t="str">
        <f>MID(R10725, Q10725,LEN(R10725))</f>
        <v>Condiments</v>
      </c>
      <c r="V10725" t="s">
        <v>179</v>
      </c>
    </row>
    <row r="10726" spans="1:22" x14ac:dyDescent="0.35">
      <c r="A10726" t="s">
        <v>4504</v>
      </c>
      <c r="B10726" s="1">
        <v>45313</v>
      </c>
      <c r="C10726" t="s">
        <v>27</v>
      </c>
      <c r="D10726" t="s">
        <v>4505</v>
      </c>
      <c r="E10726" t="s">
        <v>848</v>
      </c>
      <c r="F10726" t="s">
        <v>849</v>
      </c>
      <c r="G10726" t="s">
        <v>21</v>
      </c>
      <c r="H10726" t="s">
        <v>40</v>
      </c>
      <c r="I10726" t="s">
        <v>4506</v>
      </c>
      <c r="J10726" t="s">
        <v>4507</v>
      </c>
      <c r="K10726" s="9" t="s">
        <v>391</v>
      </c>
      <c r="L10726" t="s">
        <v>4508</v>
      </c>
      <c r="M10726">
        <v>24.99</v>
      </c>
      <c r="N10726">
        <v>9.9960000000000004</v>
      </c>
      <c r="O10726">
        <v>7</v>
      </c>
      <c r="P10726">
        <v>0.11</v>
      </c>
      <c r="Q10726">
        <f>IFERROR(SEARCH("-",R10726)+2, 1)</f>
        <v>1</v>
      </c>
      <c r="R10726" s="9" t="s">
        <v>391</v>
      </c>
      <c r="S10726" s="9" t="b">
        <f>R10726&lt;&gt;K10726</f>
        <v>0</v>
      </c>
      <c r="T10726" t="str">
        <f xml:space="preserve"> TRIM( LEFT(R10726,  IFERROR(   SEARCH(" - ",R10726), LEN(R10726) )    ) )</f>
        <v>Kitchen</v>
      </c>
      <c r="U10726" t="str">
        <f>MID(R10726, Q10726,LEN(R10726))</f>
        <v>Kitchen</v>
      </c>
      <c r="V10726" t="s">
        <v>40</v>
      </c>
    </row>
    <row r="10727" spans="1:22" x14ac:dyDescent="0.35">
      <c r="A10727" t="s">
        <v>5998</v>
      </c>
      <c r="B10727" s="1">
        <v>45704</v>
      </c>
      <c r="C10727" t="s">
        <v>27</v>
      </c>
      <c r="D10727" t="s">
        <v>5999</v>
      </c>
      <c r="E10727" t="s">
        <v>848</v>
      </c>
      <c r="F10727" t="s">
        <v>849</v>
      </c>
      <c r="G10727" t="s">
        <v>21</v>
      </c>
      <c r="H10727" t="s">
        <v>164</v>
      </c>
      <c r="I10727" t="s">
        <v>4578</v>
      </c>
      <c r="J10727" t="s">
        <v>4579</v>
      </c>
      <c r="K10727" s="9" t="s">
        <v>136</v>
      </c>
      <c r="L10727" t="s">
        <v>3191</v>
      </c>
      <c r="M10727">
        <v>61.41</v>
      </c>
      <c r="N10727">
        <v>18.997</v>
      </c>
      <c r="O10727">
        <v>19</v>
      </c>
      <c r="P10727">
        <v>0.13</v>
      </c>
      <c r="Q10727">
        <f>IFERROR(SEARCH("-",R10727)+2, 1)</f>
        <v>1</v>
      </c>
      <c r="R10727" s="9" t="s">
        <v>136</v>
      </c>
      <c r="S10727" s="9" t="b">
        <f>R10727&lt;&gt;K10727</f>
        <v>0</v>
      </c>
      <c r="T10727" t="str">
        <f xml:space="preserve"> TRIM( LEFT(R10727,  IFERROR(   SEARCH(" - ",R10727), LEN(R10727) )    ) )</f>
        <v>Health</v>
      </c>
      <c r="U10727" t="str">
        <f>MID(R10727, Q10727,LEN(R10727))</f>
        <v>Health</v>
      </c>
      <c r="V10727" t="s">
        <v>164</v>
      </c>
    </row>
    <row r="10728" spans="1:22" x14ac:dyDescent="0.35">
      <c r="A10728" t="s">
        <v>15592</v>
      </c>
      <c r="B10728" s="1">
        <v>44953</v>
      </c>
      <c r="C10728" t="s">
        <v>27</v>
      </c>
      <c r="D10728" t="s">
        <v>15593</v>
      </c>
      <c r="E10728" t="s">
        <v>848</v>
      </c>
      <c r="F10728" t="s">
        <v>849</v>
      </c>
      <c r="G10728" t="s">
        <v>21</v>
      </c>
      <c r="H10728" t="s">
        <v>179</v>
      </c>
      <c r="I10728" t="s">
        <v>5885</v>
      </c>
      <c r="J10728" t="s">
        <v>5886</v>
      </c>
      <c r="K10728" s="9" t="s">
        <v>151</v>
      </c>
      <c r="L10728" t="s">
        <v>1063</v>
      </c>
      <c r="M10728">
        <v>129.24</v>
      </c>
      <c r="N10728">
        <v>51.746000000000002</v>
      </c>
      <c r="O10728">
        <v>19</v>
      </c>
      <c r="P10728">
        <v>0.01</v>
      </c>
      <c r="Q10728">
        <f>IFERROR(SEARCH("-",R10728)+2, 1)</f>
        <v>1</v>
      </c>
      <c r="R10728" s="9" t="s">
        <v>151</v>
      </c>
      <c r="S10728" s="9" t="b">
        <f>R10728&lt;&gt;K10728</f>
        <v>0</v>
      </c>
      <c r="T10728" t="str">
        <f xml:space="preserve"> TRIM( LEFT(R10728,  IFERROR(   SEARCH(" - ",R10728), LEN(R10728) )    ) )</f>
        <v>Home Appliances</v>
      </c>
      <c r="U10728" t="str">
        <f>MID(R10728, Q10728,LEN(R10728))</f>
        <v>Home Appliances</v>
      </c>
      <c r="V10728" t="s">
        <v>179</v>
      </c>
    </row>
    <row r="10729" spans="1:22" x14ac:dyDescent="0.35">
      <c r="A10729" t="s">
        <v>18587</v>
      </c>
      <c r="B10729" s="1">
        <v>45021</v>
      </c>
      <c r="C10729" t="s">
        <v>27</v>
      </c>
      <c r="D10729" t="s">
        <v>7346</v>
      </c>
      <c r="E10729" t="s">
        <v>848</v>
      </c>
      <c r="F10729" t="s">
        <v>849</v>
      </c>
      <c r="G10729" t="s">
        <v>21</v>
      </c>
      <c r="H10729" t="s">
        <v>40</v>
      </c>
      <c r="I10729" t="s">
        <v>7347</v>
      </c>
      <c r="J10729" t="s">
        <v>7348</v>
      </c>
      <c r="K10729" s="9" t="s">
        <v>391</v>
      </c>
      <c r="L10729" t="s">
        <v>805</v>
      </c>
      <c r="M10729">
        <v>39.99</v>
      </c>
      <c r="N10729">
        <v>11.997</v>
      </c>
      <c r="O10729">
        <v>9</v>
      </c>
      <c r="P10729">
        <v>0.37</v>
      </c>
      <c r="Q10729">
        <f>IFERROR(SEARCH("-",R10729)+2, 1)</f>
        <v>1</v>
      </c>
      <c r="R10729" s="9" t="s">
        <v>391</v>
      </c>
      <c r="S10729" s="9" t="b">
        <f>R10729&lt;&gt;K10729</f>
        <v>0</v>
      </c>
      <c r="T10729" t="str">
        <f xml:space="preserve"> TRIM( LEFT(R10729,  IFERROR(   SEARCH(" - ",R10729), LEN(R10729) )    ) )</f>
        <v>Kitchen</v>
      </c>
      <c r="U10729" t="str">
        <f>MID(R10729, Q10729,LEN(R10729))</f>
        <v>Kitchen</v>
      </c>
      <c r="V10729" t="s">
        <v>40</v>
      </c>
    </row>
    <row r="10730" spans="1:22" x14ac:dyDescent="0.35">
      <c r="A10730" t="s">
        <v>18921</v>
      </c>
      <c r="B10730" s="1">
        <v>45643</v>
      </c>
      <c r="C10730" t="s">
        <v>27</v>
      </c>
      <c r="D10730" t="s">
        <v>7166</v>
      </c>
      <c r="E10730" t="s">
        <v>848</v>
      </c>
      <c r="F10730" t="s">
        <v>849</v>
      </c>
      <c r="G10730" t="s">
        <v>21</v>
      </c>
      <c r="H10730" t="s">
        <v>31</v>
      </c>
      <c r="I10730" t="s">
        <v>7167</v>
      </c>
      <c r="J10730" t="s">
        <v>7168</v>
      </c>
      <c r="K10730" s="9" t="s">
        <v>391</v>
      </c>
      <c r="L10730" t="s">
        <v>805</v>
      </c>
      <c r="M10730">
        <v>22.99</v>
      </c>
      <c r="N10730">
        <v>6.8970000000000002</v>
      </c>
      <c r="O10730">
        <v>16</v>
      </c>
      <c r="P10730">
        <v>0.39</v>
      </c>
      <c r="Q10730">
        <f>IFERROR(SEARCH("-",R10730)+2, 1)</f>
        <v>1</v>
      </c>
      <c r="R10730" s="9" t="s">
        <v>391</v>
      </c>
      <c r="S10730" s="9" t="b">
        <f>R10730&lt;&gt;K10730</f>
        <v>0</v>
      </c>
      <c r="T10730" t="str">
        <f xml:space="preserve"> TRIM( LEFT(R10730,  IFERROR(   SEARCH(" - ",R10730), LEN(R10730) )    ) )</f>
        <v>Kitchen</v>
      </c>
      <c r="U10730" t="str">
        <f>MID(R10730, Q10730,LEN(R10730))</f>
        <v>Kitchen</v>
      </c>
      <c r="V10730" t="s">
        <v>31</v>
      </c>
    </row>
    <row r="10731" spans="1:22" x14ac:dyDescent="0.35">
      <c r="A10731" t="s">
        <v>6875</v>
      </c>
      <c r="B10731" s="1">
        <v>45729</v>
      </c>
      <c r="C10731" t="s">
        <v>27</v>
      </c>
      <c r="D10731" t="s">
        <v>5700</v>
      </c>
      <c r="E10731" t="s">
        <v>848</v>
      </c>
      <c r="F10731" t="s">
        <v>849</v>
      </c>
      <c r="G10731" t="s">
        <v>21</v>
      </c>
      <c r="H10731" t="s">
        <v>78</v>
      </c>
      <c r="I10731" t="s">
        <v>3985</v>
      </c>
      <c r="J10731" t="s">
        <v>3986</v>
      </c>
      <c r="K10731" s="9" t="s">
        <v>58</v>
      </c>
      <c r="L10731" t="s">
        <v>3987</v>
      </c>
      <c r="M10731">
        <v>4.21</v>
      </c>
      <c r="N10731">
        <v>2.1160000000000001</v>
      </c>
      <c r="O10731">
        <v>18</v>
      </c>
      <c r="P10731">
        <v>0.08</v>
      </c>
      <c r="Q10731">
        <f>IFERROR(SEARCH("-",R10731)+2, 1)</f>
        <v>8</v>
      </c>
      <c r="R10731" s="9" t="s">
        <v>58</v>
      </c>
      <c r="S10731" s="9" t="b">
        <f>R10731&lt;&gt;K10731</f>
        <v>0</v>
      </c>
      <c r="T10731" t="str">
        <f xml:space="preserve"> TRIM( LEFT(R10731,  IFERROR(   SEARCH(" - ",R10731), LEN(R10731) )    ) )</f>
        <v>Food</v>
      </c>
      <c r="U10731" t="str">
        <f>MID(R10731, Q10731,LEN(R10731))</f>
        <v>Produce</v>
      </c>
      <c r="V10731" t="s">
        <v>78</v>
      </c>
    </row>
    <row r="10732" spans="1:22" x14ac:dyDescent="0.35">
      <c r="A10732" t="s">
        <v>8503</v>
      </c>
      <c r="B10732" s="1">
        <v>45483</v>
      </c>
      <c r="C10732" t="s">
        <v>27</v>
      </c>
      <c r="D10732" t="s">
        <v>8504</v>
      </c>
      <c r="E10732" t="s">
        <v>848</v>
      </c>
      <c r="F10732" t="s">
        <v>849</v>
      </c>
      <c r="G10732" t="s">
        <v>21</v>
      </c>
      <c r="H10732" t="s">
        <v>71</v>
      </c>
      <c r="I10732" t="s">
        <v>8505</v>
      </c>
      <c r="J10732" t="s">
        <v>8506</v>
      </c>
      <c r="K10732" s="9" t="s">
        <v>463</v>
      </c>
      <c r="L10732" t="s">
        <v>1255</v>
      </c>
      <c r="M10732">
        <v>6.49</v>
      </c>
      <c r="N10732">
        <v>1.9470000000000001</v>
      </c>
      <c r="O10732">
        <v>3</v>
      </c>
      <c r="P10732">
        <v>0.13</v>
      </c>
      <c r="Q10732">
        <f>IFERROR(SEARCH("-",R10732)+2, 1)</f>
        <v>8</v>
      </c>
      <c r="R10732" s="9" t="s">
        <v>463</v>
      </c>
      <c r="S10732" s="9" t="b">
        <f>R10732&lt;&gt;K10732</f>
        <v>0</v>
      </c>
      <c r="T10732" t="str">
        <f xml:space="preserve"> TRIM( LEFT(R10732,  IFERROR(   SEARCH(" - ",R10732), LEN(R10732) )    ) )</f>
        <v>Food</v>
      </c>
      <c r="U10732" t="str">
        <f>MID(R10732, Q10732,LEN(R10732))</f>
        <v>Frozen</v>
      </c>
      <c r="V10732" t="s">
        <v>71</v>
      </c>
    </row>
    <row r="10733" spans="1:22" x14ac:dyDescent="0.35">
      <c r="A10733" t="s">
        <v>10290</v>
      </c>
      <c r="B10733" s="1">
        <v>45633</v>
      </c>
      <c r="C10733" t="s">
        <v>27</v>
      </c>
      <c r="D10733" t="s">
        <v>10291</v>
      </c>
      <c r="E10733" t="s">
        <v>848</v>
      </c>
      <c r="F10733" t="s">
        <v>849</v>
      </c>
      <c r="G10733" t="s">
        <v>21</v>
      </c>
      <c r="H10733" t="s">
        <v>49</v>
      </c>
      <c r="I10733" t="s">
        <v>5604</v>
      </c>
      <c r="J10733" t="s">
        <v>5605</v>
      </c>
      <c r="K10733" s="9" t="s">
        <v>463</v>
      </c>
      <c r="L10733" t="s">
        <v>1255</v>
      </c>
      <c r="M10733">
        <v>3.29</v>
      </c>
      <c r="N10733">
        <v>0.91600000000000004</v>
      </c>
      <c r="O10733">
        <v>1</v>
      </c>
      <c r="P10733">
        <v>0.18</v>
      </c>
      <c r="Q10733">
        <f>IFERROR(SEARCH("-",R10733)+2, 1)</f>
        <v>8</v>
      </c>
      <c r="R10733" s="9" t="s">
        <v>463</v>
      </c>
      <c r="S10733" s="9" t="b">
        <f>R10733&lt;&gt;K10733</f>
        <v>0</v>
      </c>
      <c r="T10733" t="str">
        <f xml:space="preserve"> TRIM( LEFT(R10733,  IFERROR(   SEARCH(" - ",R10733), LEN(R10733) )    ) )</f>
        <v>Food</v>
      </c>
      <c r="U10733" t="str">
        <f>MID(R10733, Q10733,LEN(R10733))</f>
        <v>Frozen</v>
      </c>
      <c r="V10733" t="s">
        <v>49</v>
      </c>
    </row>
    <row r="10734" spans="1:22" x14ac:dyDescent="0.35">
      <c r="A10734" t="s">
        <v>14161</v>
      </c>
      <c r="B10734" s="1">
        <v>45055</v>
      </c>
      <c r="C10734" t="s">
        <v>27</v>
      </c>
      <c r="D10734" t="s">
        <v>8991</v>
      </c>
      <c r="E10734" t="s">
        <v>848</v>
      </c>
      <c r="F10734" t="s">
        <v>849</v>
      </c>
      <c r="G10734" t="s">
        <v>21</v>
      </c>
      <c r="H10734" t="s">
        <v>31</v>
      </c>
      <c r="I10734" t="s">
        <v>8992</v>
      </c>
      <c r="J10734" t="s">
        <v>8993</v>
      </c>
      <c r="K10734" s="9" t="s">
        <v>128</v>
      </c>
      <c r="L10734" t="s">
        <v>475</v>
      </c>
      <c r="M10734">
        <v>2.84</v>
      </c>
      <c r="N10734">
        <v>0.60699999999999998</v>
      </c>
      <c r="O10734">
        <v>6</v>
      </c>
      <c r="P10734">
        <v>0.39</v>
      </c>
      <c r="Q10734">
        <f>IFERROR(SEARCH("-",R10734)+2, 1)</f>
        <v>8</v>
      </c>
      <c r="R10734" s="9" t="s">
        <v>128</v>
      </c>
      <c r="S10734" s="9" t="b">
        <f>R10734&lt;&gt;K10734</f>
        <v>0</v>
      </c>
      <c r="T10734" t="str">
        <f xml:space="preserve"> TRIM( LEFT(R10734,  IFERROR(   SEARCH(" - ",R10734), LEN(R10734) )    ) )</f>
        <v>Food</v>
      </c>
      <c r="U10734" t="str">
        <f>MID(R10734, Q10734,LEN(R10734))</f>
        <v>Frozen Foods</v>
      </c>
      <c r="V10734" t="s">
        <v>31</v>
      </c>
    </row>
    <row r="10735" spans="1:22" x14ac:dyDescent="0.35">
      <c r="A10735" t="s">
        <v>10158</v>
      </c>
      <c r="B10735" s="1">
        <v>45461</v>
      </c>
      <c r="C10735" t="s">
        <v>27</v>
      </c>
      <c r="D10735" t="s">
        <v>10159</v>
      </c>
      <c r="E10735" t="s">
        <v>848</v>
      </c>
      <c r="F10735" t="s">
        <v>849</v>
      </c>
      <c r="G10735" t="s">
        <v>21</v>
      </c>
      <c r="H10735" t="s">
        <v>71</v>
      </c>
      <c r="I10735" t="s">
        <v>3092</v>
      </c>
      <c r="J10735" t="s">
        <v>3093</v>
      </c>
      <c r="K10735" s="9" t="s">
        <v>827</v>
      </c>
      <c r="L10735" t="s">
        <v>1852</v>
      </c>
      <c r="M10735">
        <v>33.99</v>
      </c>
      <c r="N10735">
        <v>13.196</v>
      </c>
      <c r="O10735">
        <v>18</v>
      </c>
      <c r="P10735">
        <v>0.11</v>
      </c>
      <c r="Q10735">
        <f>IFERROR(SEARCH("-",R10735)+2, 1)</f>
        <v>1</v>
      </c>
      <c r="R10735" s="9" t="s">
        <v>827</v>
      </c>
      <c r="S10735" s="9" t="b">
        <f>R10735&lt;&gt;K10735</f>
        <v>0</v>
      </c>
      <c r="T10735" t="str">
        <f xml:space="preserve"> TRIM( LEFT(R10735,  IFERROR(   SEARCH(" - ",R10735), LEN(R10735) )    ) )</f>
        <v>Garden</v>
      </c>
      <c r="U10735" t="str">
        <f>MID(R10735, Q10735,LEN(R10735))</f>
        <v>Garden</v>
      </c>
      <c r="V10735" t="s">
        <v>71</v>
      </c>
    </row>
    <row r="10736" spans="1:22" x14ac:dyDescent="0.35">
      <c r="A10736" t="s">
        <v>17392</v>
      </c>
      <c r="B10736" s="1">
        <v>45530</v>
      </c>
      <c r="C10736" t="s">
        <v>27</v>
      </c>
      <c r="D10736" t="s">
        <v>7302</v>
      </c>
      <c r="E10736" t="s">
        <v>848</v>
      </c>
      <c r="F10736" t="s">
        <v>849</v>
      </c>
      <c r="G10736" t="s">
        <v>21</v>
      </c>
      <c r="H10736" t="s">
        <v>260</v>
      </c>
      <c r="I10736" t="s">
        <v>7303</v>
      </c>
      <c r="J10736" t="s">
        <v>7304</v>
      </c>
      <c r="K10736" s="9" t="s">
        <v>531</v>
      </c>
      <c r="L10736" t="s">
        <v>658</v>
      </c>
      <c r="M10736">
        <v>5.49</v>
      </c>
      <c r="N10736">
        <v>1.647</v>
      </c>
      <c r="O10736">
        <v>2</v>
      </c>
      <c r="P10736">
        <v>0.33</v>
      </c>
      <c r="Q10736">
        <f>IFERROR(SEARCH("-",R10736)+2, 1)</f>
        <v>8</v>
      </c>
      <c r="R10736" s="9" t="s">
        <v>531</v>
      </c>
      <c r="S10736" s="9" t="b">
        <f>R10736&lt;&gt;K10736</f>
        <v>0</v>
      </c>
      <c r="T10736" t="str">
        <f xml:space="preserve"> TRIM( LEFT(R10736,  IFERROR(   SEARCH(" - ",R10736), LEN(R10736) )    ) )</f>
        <v>Food</v>
      </c>
      <c r="U10736" t="str">
        <f>MID(R10736, Q10736,LEN(R10736))</f>
        <v>Breakfast</v>
      </c>
      <c r="V10736" t="s">
        <v>260</v>
      </c>
    </row>
    <row r="10737" spans="1:22" x14ac:dyDescent="0.35">
      <c r="A10737" t="s">
        <v>10620</v>
      </c>
      <c r="B10737" s="1">
        <v>45521</v>
      </c>
      <c r="C10737" t="s">
        <v>27</v>
      </c>
      <c r="D10737" t="s">
        <v>10621</v>
      </c>
      <c r="E10737" t="s">
        <v>848</v>
      </c>
      <c r="F10737" t="s">
        <v>849</v>
      </c>
      <c r="G10737" t="s">
        <v>21</v>
      </c>
      <c r="H10737" t="s">
        <v>260</v>
      </c>
      <c r="I10737" t="s">
        <v>6903</v>
      </c>
      <c r="J10737" t="s">
        <v>6904</v>
      </c>
      <c r="K10737" s="9" t="s">
        <v>217</v>
      </c>
      <c r="L10737" t="s">
        <v>6905</v>
      </c>
      <c r="M10737">
        <v>100.99</v>
      </c>
      <c r="N10737">
        <v>39.996000000000002</v>
      </c>
      <c r="O10737">
        <v>16</v>
      </c>
      <c r="P10737">
        <v>0.1</v>
      </c>
      <c r="Q10737">
        <f>IFERROR(SEARCH("-",R10737)+2, 1)</f>
        <v>1</v>
      </c>
      <c r="R10737" s="9" t="s">
        <v>217</v>
      </c>
      <c r="S10737" s="9" t="b">
        <f>R10737&lt;&gt;K10737</f>
        <v>0</v>
      </c>
      <c r="T10737" t="str">
        <f xml:space="preserve"> TRIM( LEFT(R10737,  IFERROR(   SEARCH(" - ",R10737), LEN(R10737) )    ) )</f>
        <v>Outdoor</v>
      </c>
      <c r="U10737" t="str">
        <f>MID(R10737, Q10737,LEN(R10737))</f>
        <v>Outdoor</v>
      </c>
      <c r="V10737" t="s">
        <v>260</v>
      </c>
    </row>
    <row r="10738" spans="1:22" x14ac:dyDescent="0.35">
      <c r="A10738" t="s">
        <v>13054</v>
      </c>
      <c r="B10738" s="1">
        <v>45041</v>
      </c>
      <c r="C10738" t="s">
        <v>27</v>
      </c>
      <c r="D10738" t="s">
        <v>12970</v>
      </c>
      <c r="E10738" t="s">
        <v>848</v>
      </c>
      <c r="F10738" t="s">
        <v>849</v>
      </c>
      <c r="G10738" t="s">
        <v>21</v>
      </c>
      <c r="H10738" t="s">
        <v>71</v>
      </c>
      <c r="I10738" t="s">
        <v>6903</v>
      </c>
      <c r="J10738" t="s">
        <v>6904</v>
      </c>
      <c r="K10738" s="9" t="s">
        <v>217</v>
      </c>
      <c r="L10738" t="s">
        <v>6905</v>
      </c>
      <c r="M10738">
        <v>99.14</v>
      </c>
      <c r="N10738">
        <v>39.496000000000002</v>
      </c>
      <c r="O10738">
        <v>3</v>
      </c>
      <c r="P10738">
        <v>0.15</v>
      </c>
      <c r="Q10738">
        <f>IFERROR(SEARCH("-",R10738)+2, 1)</f>
        <v>1</v>
      </c>
      <c r="R10738" s="9" t="s">
        <v>217</v>
      </c>
      <c r="S10738" s="9" t="b">
        <f>R10738&lt;&gt;K10738</f>
        <v>0</v>
      </c>
      <c r="T10738" t="str">
        <f xml:space="preserve"> TRIM( LEFT(R10738,  IFERROR(   SEARCH(" - ",R10738), LEN(R10738) )    ) )</f>
        <v>Outdoor</v>
      </c>
      <c r="U10738" t="str">
        <f>MID(R10738, Q10738,LEN(R10738))</f>
        <v>Outdoor</v>
      </c>
      <c r="V10738" t="s">
        <v>71</v>
      </c>
    </row>
    <row r="10739" spans="1:22" x14ac:dyDescent="0.35">
      <c r="A10739" t="s">
        <v>18016</v>
      </c>
      <c r="B10739" s="1">
        <v>44935</v>
      </c>
      <c r="C10739" t="s">
        <v>27</v>
      </c>
      <c r="D10739" t="s">
        <v>18017</v>
      </c>
      <c r="E10739" t="s">
        <v>848</v>
      </c>
      <c r="F10739" t="s">
        <v>849</v>
      </c>
      <c r="G10739" t="s">
        <v>21</v>
      </c>
      <c r="H10739" t="s">
        <v>31</v>
      </c>
      <c r="I10739" t="s">
        <v>18018</v>
      </c>
      <c r="J10739" t="s">
        <v>18019</v>
      </c>
      <c r="K10739" s="9" t="s">
        <v>136</v>
      </c>
      <c r="L10739" t="s">
        <v>682</v>
      </c>
      <c r="M10739">
        <v>19.989999999999998</v>
      </c>
      <c r="N10739">
        <v>5.9969999999999999</v>
      </c>
      <c r="O10739">
        <v>11</v>
      </c>
      <c r="P10739">
        <v>0.28000000000000003</v>
      </c>
      <c r="Q10739">
        <f>IFERROR(SEARCH("-",R10739)+2, 1)</f>
        <v>1</v>
      </c>
      <c r="R10739" s="9" t="s">
        <v>136</v>
      </c>
      <c r="S10739" s="9" t="b">
        <f>R10739&lt;&gt;K10739</f>
        <v>0</v>
      </c>
      <c r="T10739" t="str">
        <f xml:space="preserve"> TRIM( LEFT(R10739,  IFERROR(   SEARCH(" - ",R10739), LEN(R10739) )    ) )</f>
        <v>Health</v>
      </c>
      <c r="U10739" t="str">
        <f>MID(R10739, Q10739,LEN(R10739))</f>
        <v>Health</v>
      </c>
      <c r="V10739" t="s">
        <v>31</v>
      </c>
    </row>
    <row r="10740" spans="1:22" x14ac:dyDescent="0.35">
      <c r="A10740" t="s">
        <v>18711</v>
      </c>
      <c r="B10740" s="1">
        <v>45265</v>
      </c>
      <c r="C10740" t="s">
        <v>27</v>
      </c>
      <c r="D10740" t="s">
        <v>8576</v>
      </c>
      <c r="E10740" t="s">
        <v>848</v>
      </c>
      <c r="F10740" t="s">
        <v>849</v>
      </c>
      <c r="G10740" t="s">
        <v>21</v>
      </c>
      <c r="H10740" t="s">
        <v>71</v>
      </c>
      <c r="I10740" t="s">
        <v>8577</v>
      </c>
      <c r="J10740" t="s">
        <v>8578</v>
      </c>
      <c r="K10740" s="9" t="s">
        <v>136</v>
      </c>
      <c r="L10740" t="s">
        <v>682</v>
      </c>
      <c r="M10740">
        <v>69.989999999999995</v>
      </c>
      <c r="N10740">
        <v>20.997</v>
      </c>
      <c r="O10740">
        <v>1</v>
      </c>
      <c r="P10740">
        <v>0.24</v>
      </c>
      <c r="Q10740">
        <f>IFERROR(SEARCH("-",R10740)+2, 1)</f>
        <v>1</v>
      </c>
      <c r="R10740" s="9" t="s">
        <v>136</v>
      </c>
      <c r="S10740" s="9" t="b">
        <f>R10740&lt;&gt;K10740</f>
        <v>0</v>
      </c>
      <c r="T10740" t="str">
        <f xml:space="preserve"> TRIM( LEFT(R10740,  IFERROR(   SEARCH(" - ",R10740), LEN(R10740) )    ) )</f>
        <v>Health</v>
      </c>
      <c r="U10740" t="str">
        <f>MID(R10740, Q10740,LEN(R10740))</f>
        <v>Health</v>
      </c>
      <c r="V10740" t="s">
        <v>71</v>
      </c>
    </row>
    <row r="10741" spans="1:22" x14ac:dyDescent="0.35">
      <c r="A10741" t="s">
        <v>4841</v>
      </c>
      <c r="B10741" s="1">
        <v>45582</v>
      </c>
      <c r="C10741" t="s">
        <v>27</v>
      </c>
      <c r="D10741" t="s">
        <v>3202</v>
      </c>
      <c r="E10741" t="s">
        <v>848</v>
      </c>
      <c r="F10741" t="s">
        <v>849</v>
      </c>
      <c r="G10741" t="s">
        <v>21</v>
      </c>
      <c r="H10741" t="s">
        <v>49</v>
      </c>
      <c r="I10741" t="s">
        <v>3203</v>
      </c>
      <c r="J10741" t="s">
        <v>3204</v>
      </c>
      <c r="K10741" s="9" t="s">
        <v>531</v>
      </c>
      <c r="L10741" t="s">
        <v>1490</v>
      </c>
      <c r="M10741">
        <v>4.1900000000000004</v>
      </c>
      <c r="N10741">
        <v>1.6759999999999999</v>
      </c>
      <c r="O10741">
        <v>15</v>
      </c>
      <c r="P10741">
        <v>7.0000000000000007E-2</v>
      </c>
      <c r="Q10741">
        <f>IFERROR(SEARCH("-",R10741)+2, 1)</f>
        <v>8</v>
      </c>
      <c r="R10741" s="9" t="s">
        <v>531</v>
      </c>
      <c r="S10741" s="9" t="b">
        <f>R10741&lt;&gt;K10741</f>
        <v>0</v>
      </c>
      <c r="T10741" t="str">
        <f xml:space="preserve"> TRIM( LEFT(R10741,  IFERROR(   SEARCH(" - ",R10741), LEN(R10741) )    ) )</f>
        <v>Food</v>
      </c>
      <c r="U10741" t="str">
        <f>MID(R10741, Q10741,LEN(R10741))</f>
        <v>Breakfast</v>
      </c>
      <c r="V10741" t="s">
        <v>49</v>
      </c>
    </row>
    <row r="10742" spans="1:22" x14ac:dyDescent="0.35">
      <c r="A10742" t="s">
        <v>8472</v>
      </c>
      <c r="B10742" s="1">
        <v>45557</v>
      </c>
      <c r="C10742" t="s">
        <v>27</v>
      </c>
      <c r="D10742" t="s">
        <v>8473</v>
      </c>
      <c r="E10742" t="s">
        <v>848</v>
      </c>
      <c r="F10742" t="s">
        <v>849</v>
      </c>
      <c r="G10742" t="s">
        <v>21</v>
      </c>
      <c r="H10742" t="s">
        <v>260</v>
      </c>
      <c r="I10742" t="s">
        <v>8474</v>
      </c>
      <c r="J10742" t="s">
        <v>8475</v>
      </c>
      <c r="K10742" s="9" t="s">
        <v>1133</v>
      </c>
      <c r="L10742" t="s">
        <v>1148</v>
      </c>
      <c r="M10742">
        <v>5.99</v>
      </c>
      <c r="N10742">
        <v>1.7969999999999999</v>
      </c>
      <c r="O10742">
        <v>18</v>
      </c>
      <c r="P10742">
        <v>0.32</v>
      </c>
      <c r="Q10742">
        <f>IFERROR(SEARCH("-",R10742)+2, 1)</f>
        <v>8</v>
      </c>
      <c r="R10742" s="9" t="s">
        <v>1133</v>
      </c>
      <c r="S10742" s="9" t="b">
        <f>R10742&lt;&gt;K10742</f>
        <v>0</v>
      </c>
      <c r="T10742" t="str">
        <f xml:space="preserve"> TRIM( LEFT(R10742,  IFERROR(   SEARCH(" - ",R10742), LEN(R10742) )    ) )</f>
        <v>Food</v>
      </c>
      <c r="U10742" t="str">
        <f>MID(R10742, Q10742,LEN(R10742))</f>
        <v>Salads</v>
      </c>
      <c r="V10742" t="s">
        <v>260</v>
      </c>
    </row>
    <row r="10743" spans="1:22" x14ac:dyDescent="0.35">
      <c r="A10743" t="s">
        <v>16346</v>
      </c>
      <c r="B10743" s="1">
        <v>45020</v>
      </c>
      <c r="C10743" t="s">
        <v>27</v>
      </c>
      <c r="D10743" t="s">
        <v>16347</v>
      </c>
      <c r="E10743" t="s">
        <v>848</v>
      </c>
      <c r="F10743" t="s">
        <v>849</v>
      </c>
      <c r="G10743" t="s">
        <v>21</v>
      </c>
      <c r="H10743" t="s">
        <v>40</v>
      </c>
      <c r="I10743" t="s">
        <v>3635</v>
      </c>
      <c r="J10743" t="s">
        <v>3636</v>
      </c>
      <c r="K10743" s="9" t="s">
        <v>493</v>
      </c>
      <c r="L10743" t="s">
        <v>1515</v>
      </c>
      <c r="M10743">
        <v>4.24</v>
      </c>
      <c r="N10743">
        <v>1.746</v>
      </c>
      <c r="O10743">
        <v>7</v>
      </c>
      <c r="P10743">
        <v>0.03</v>
      </c>
      <c r="Q10743">
        <f>IFERROR(SEARCH("-",R10743)+2, 1)</f>
        <v>8</v>
      </c>
      <c r="R10743" s="9" t="s">
        <v>493</v>
      </c>
      <c r="S10743" s="9" t="b">
        <f>R10743&lt;&gt;K10743</f>
        <v>0</v>
      </c>
      <c r="T10743" t="str">
        <f xml:space="preserve"> TRIM( LEFT(R10743,  IFERROR(   SEARCH(" - ",R10743), LEN(R10743) )    ) )</f>
        <v>Food</v>
      </c>
      <c r="U10743" t="str">
        <f>MID(R10743, Q10743,LEN(R10743))</f>
        <v>Beverages</v>
      </c>
      <c r="V10743" t="s">
        <v>40</v>
      </c>
    </row>
    <row r="10744" spans="1:22" x14ac:dyDescent="0.35">
      <c r="A10744" t="s">
        <v>14751</v>
      </c>
      <c r="B10744" s="1">
        <v>45188</v>
      </c>
      <c r="C10744" t="s">
        <v>27</v>
      </c>
      <c r="D10744" t="s">
        <v>8827</v>
      </c>
      <c r="E10744" t="s">
        <v>848</v>
      </c>
      <c r="F10744" t="s">
        <v>849</v>
      </c>
      <c r="G10744" t="s">
        <v>21</v>
      </c>
      <c r="H10744" t="s">
        <v>78</v>
      </c>
      <c r="I10744" t="s">
        <v>8828</v>
      </c>
      <c r="J10744" t="s">
        <v>8829</v>
      </c>
      <c r="K10744" s="9" t="s">
        <v>58</v>
      </c>
      <c r="L10744" t="s">
        <v>8830</v>
      </c>
      <c r="M10744">
        <v>0.64</v>
      </c>
      <c r="N10744">
        <v>-5.2999999999999999E-2</v>
      </c>
      <c r="O10744">
        <v>11</v>
      </c>
      <c r="P10744">
        <v>0.24</v>
      </c>
      <c r="Q10744">
        <f>IFERROR(SEARCH("-",R10744)+2, 1)</f>
        <v>8</v>
      </c>
      <c r="R10744" s="9" t="s">
        <v>58</v>
      </c>
      <c r="S10744" s="9" t="b">
        <f>R10744&lt;&gt;K10744</f>
        <v>0</v>
      </c>
      <c r="T10744" t="str">
        <f xml:space="preserve"> TRIM( LEFT(R10744,  IFERROR(   SEARCH(" - ",R10744), LEN(R10744) )    ) )</f>
        <v>Food</v>
      </c>
      <c r="U10744" t="str">
        <f>MID(R10744, Q10744,LEN(R10744))</f>
        <v>Produce</v>
      </c>
      <c r="V10744" t="s">
        <v>78</v>
      </c>
    </row>
    <row r="10745" spans="1:22" x14ac:dyDescent="0.35">
      <c r="A10745" t="s">
        <v>14204</v>
      </c>
      <c r="B10745" s="1">
        <v>45286</v>
      </c>
      <c r="C10745" t="s">
        <v>27</v>
      </c>
      <c r="D10745" t="s">
        <v>8054</v>
      </c>
      <c r="E10745" t="s">
        <v>848</v>
      </c>
      <c r="F10745" t="s">
        <v>849</v>
      </c>
      <c r="G10745" t="s">
        <v>21</v>
      </c>
      <c r="H10745" t="s">
        <v>164</v>
      </c>
      <c r="I10745" t="s">
        <v>8055</v>
      </c>
      <c r="J10745" t="s">
        <v>8056</v>
      </c>
      <c r="K10745" s="9" t="s">
        <v>82</v>
      </c>
      <c r="L10745" t="s">
        <v>151</v>
      </c>
      <c r="M10745">
        <v>34.14</v>
      </c>
      <c r="N10745">
        <v>9.9969999999999999</v>
      </c>
      <c r="O10745">
        <v>9</v>
      </c>
      <c r="P10745">
        <v>0.04</v>
      </c>
      <c r="Q10745">
        <f>IFERROR(SEARCH("-",R10745)+2, 1)</f>
        <v>1</v>
      </c>
      <c r="R10745" s="9" t="s">
        <v>82</v>
      </c>
      <c r="S10745" s="9" t="b">
        <f>R10745&lt;&gt;K10745</f>
        <v>0</v>
      </c>
      <c r="T10745" t="str">
        <f xml:space="preserve"> TRIM( LEFT(R10745,  IFERROR(   SEARCH(" - ",R10745), LEN(R10745) )    ) )</f>
        <v>Home</v>
      </c>
      <c r="U10745" t="str">
        <f>MID(R10745, Q10745,LEN(R10745))</f>
        <v>Home</v>
      </c>
      <c r="V10745" t="s">
        <v>164</v>
      </c>
    </row>
    <row r="10746" spans="1:22" x14ac:dyDescent="0.35">
      <c r="A10746" t="s">
        <v>9225</v>
      </c>
      <c r="B10746" s="1">
        <v>45437</v>
      </c>
      <c r="C10746" t="s">
        <v>27</v>
      </c>
      <c r="D10746" t="s">
        <v>8716</v>
      </c>
      <c r="E10746" t="s">
        <v>848</v>
      </c>
      <c r="F10746" t="s">
        <v>849</v>
      </c>
      <c r="G10746" t="s">
        <v>21</v>
      </c>
      <c r="H10746" t="s">
        <v>202</v>
      </c>
      <c r="I10746" t="s">
        <v>8717</v>
      </c>
      <c r="J10746" t="s">
        <v>8718</v>
      </c>
      <c r="K10746" s="9" t="s">
        <v>82</v>
      </c>
      <c r="L10746" t="s">
        <v>449</v>
      </c>
      <c r="M10746">
        <v>19.989999999999998</v>
      </c>
      <c r="N10746">
        <v>5.9969999999999999</v>
      </c>
      <c r="O10746">
        <v>15</v>
      </c>
      <c r="P10746">
        <v>0.35</v>
      </c>
      <c r="Q10746">
        <f>IFERROR(SEARCH("-",R10746)+2, 1)</f>
        <v>1</v>
      </c>
      <c r="R10746" s="9" t="s">
        <v>82</v>
      </c>
      <c r="S10746" s="9" t="b">
        <f>R10746&lt;&gt;K10746</f>
        <v>0</v>
      </c>
      <c r="T10746" t="str">
        <f xml:space="preserve"> TRIM( LEFT(R10746,  IFERROR(   SEARCH(" - ",R10746), LEN(R10746) )    ) )</f>
        <v>Home</v>
      </c>
      <c r="U10746" t="str">
        <f>MID(R10746, Q10746,LEN(R10746))</f>
        <v>Home</v>
      </c>
      <c r="V10746" t="s">
        <v>202</v>
      </c>
    </row>
    <row r="10747" spans="1:22" x14ac:dyDescent="0.35">
      <c r="A10747" t="s">
        <v>8653</v>
      </c>
      <c r="B10747" s="1">
        <v>45504</v>
      </c>
      <c r="C10747" t="s">
        <v>27</v>
      </c>
      <c r="D10747" t="s">
        <v>7254</v>
      </c>
      <c r="E10747" t="s">
        <v>848</v>
      </c>
      <c r="F10747" t="s">
        <v>849</v>
      </c>
      <c r="G10747" t="s">
        <v>21</v>
      </c>
      <c r="H10747" t="s">
        <v>40</v>
      </c>
      <c r="I10747" t="s">
        <v>7255</v>
      </c>
      <c r="J10747" t="s">
        <v>7256</v>
      </c>
      <c r="K10747" s="9" t="s">
        <v>2745</v>
      </c>
      <c r="L10747" t="s">
        <v>4710</v>
      </c>
      <c r="M10747">
        <v>79.989999999999995</v>
      </c>
      <c r="N10747">
        <v>23.997</v>
      </c>
      <c r="O10747">
        <v>20</v>
      </c>
      <c r="Q10747">
        <f>IFERROR(SEARCH("-",R10747)+2, 1)</f>
        <v>1</v>
      </c>
      <c r="R10747" s="9" t="s">
        <v>2745</v>
      </c>
      <c r="S10747" s="9" t="b">
        <f>R10747&lt;&gt;K10747</f>
        <v>0</v>
      </c>
      <c r="T10747" t="str">
        <f xml:space="preserve"> TRIM( LEFT(R10747,  IFERROR(   SEARCH(" - ",R10747), LEN(R10747) )    ) )</f>
        <v>Smart Home</v>
      </c>
      <c r="U10747" t="str">
        <f>MID(R10747, Q10747,LEN(R10747))</f>
        <v>Smart Home</v>
      </c>
      <c r="V10747" t="s">
        <v>40</v>
      </c>
    </row>
    <row r="10748" spans="1:22" x14ac:dyDescent="0.35">
      <c r="A10748" t="s">
        <v>5939</v>
      </c>
      <c r="B10748" s="1">
        <v>45735</v>
      </c>
      <c r="C10748" t="s">
        <v>27</v>
      </c>
      <c r="D10748" t="s">
        <v>1139</v>
      </c>
      <c r="E10748" t="s">
        <v>848</v>
      </c>
      <c r="F10748" t="s">
        <v>849</v>
      </c>
      <c r="G10748" t="s">
        <v>21</v>
      </c>
      <c r="H10748" t="s">
        <v>164</v>
      </c>
      <c r="I10748" t="s">
        <v>4591</v>
      </c>
      <c r="J10748" t="s">
        <v>4592</v>
      </c>
      <c r="K10748" s="9" t="s">
        <v>493</v>
      </c>
      <c r="L10748" t="s">
        <v>721</v>
      </c>
      <c r="M10748">
        <v>5.1100000000000003</v>
      </c>
      <c r="N10748">
        <v>2.1070000000000002</v>
      </c>
      <c r="O10748">
        <v>20</v>
      </c>
      <c r="P10748">
        <v>0.19</v>
      </c>
      <c r="Q10748">
        <f>IFERROR(SEARCH("-",R10748)+2, 1)</f>
        <v>8</v>
      </c>
      <c r="R10748" s="9" t="s">
        <v>493</v>
      </c>
      <c r="S10748" s="9" t="b">
        <f>R10748&lt;&gt;K10748</f>
        <v>0</v>
      </c>
      <c r="T10748" t="str">
        <f xml:space="preserve"> TRIM( LEFT(R10748,  IFERROR(   SEARCH(" - ",R10748), LEN(R10748) )    ) )</f>
        <v>Food</v>
      </c>
      <c r="U10748" t="str">
        <f>MID(R10748, Q10748,LEN(R10748))</f>
        <v>Beverages</v>
      </c>
      <c r="V10748" t="s">
        <v>164</v>
      </c>
    </row>
    <row r="10749" spans="1:22" x14ac:dyDescent="0.35">
      <c r="A10749" t="s">
        <v>13521</v>
      </c>
      <c r="B10749" s="1">
        <v>45176</v>
      </c>
      <c r="C10749" t="s">
        <v>27</v>
      </c>
      <c r="D10749" t="s">
        <v>3281</v>
      </c>
      <c r="E10749" t="s">
        <v>848</v>
      </c>
      <c r="F10749" t="s">
        <v>849</v>
      </c>
      <c r="G10749" t="s">
        <v>21</v>
      </c>
      <c r="H10749" t="s">
        <v>31</v>
      </c>
      <c r="I10749" t="s">
        <v>3282</v>
      </c>
      <c r="J10749" t="s">
        <v>3283</v>
      </c>
      <c r="K10749" s="9" t="s">
        <v>493</v>
      </c>
      <c r="L10749" t="s">
        <v>721</v>
      </c>
      <c r="M10749">
        <v>1.1399999999999999</v>
      </c>
      <c r="N10749">
        <v>0.29599999999999999</v>
      </c>
      <c r="O10749">
        <v>19</v>
      </c>
      <c r="P10749">
        <v>0.1</v>
      </c>
      <c r="Q10749">
        <f>IFERROR(SEARCH("-",R10749)+2, 1)</f>
        <v>8</v>
      </c>
      <c r="R10749" s="9" t="s">
        <v>493</v>
      </c>
      <c r="S10749" s="9" t="b">
        <f>R10749&lt;&gt;K10749</f>
        <v>0</v>
      </c>
      <c r="T10749" t="str">
        <f xml:space="preserve"> TRIM( LEFT(R10749,  IFERROR(   SEARCH(" - ",R10749), LEN(R10749) )    ) )</f>
        <v>Food</v>
      </c>
      <c r="U10749" t="str">
        <f>MID(R10749, Q10749,LEN(R10749))</f>
        <v>Beverages</v>
      </c>
      <c r="V10749" t="s">
        <v>31</v>
      </c>
    </row>
    <row r="10750" spans="1:22" x14ac:dyDescent="0.35">
      <c r="A10750" t="s">
        <v>18875</v>
      </c>
      <c r="B10750" s="1">
        <v>45086</v>
      </c>
      <c r="C10750" t="s">
        <v>27</v>
      </c>
      <c r="D10750" t="s">
        <v>8058</v>
      </c>
      <c r="E10750" t="s">
        <v>848</v>
      </c>
      <c r="F10750" t="s">
        <v>849</v>
      </c>
      <c r="G10750" t="s">
        <v>21</v>
      </c>
      <c r="I10750" t="s">
        <v>8059</v>
      </c>
      <c r="J10750" t="s">
        <v>8060</v>
      </c>
      <c r="K10750" s="9" t="s">
        <v>1600</v>
      </c>
      <c r="L10750" t="s">
        <v>2243</v>
      </c>
      <c r="M10750">
        <v>34.99</v>
      </c>
      <c r="N10750">
        <v>10.497</v>
      </c>
      <c r="O10750">
        <v>4</v>
      </c>
      <c r="P10750">
        <v>0.24</v>
      </c>
      <c r="Q10750">
        <f>IFERROR(SEARCH("-",R10750)+2, 1)</f>
        <v>12</v>
      </c>
      <c r="R10750" s="9" t="s">
        <v>1600</v>
      </c>
      <c r="S10750" s="9" t="b">
        <f>R10750&lt;&gt;K10750</f>
        <v>0</v>
      </c>
      <c r="T10750" t="str">
        <f xml:space="preserve"> TRIM( LEFT(R10750,  IFERROR(   SEARCH(" - ",R10750), LEN(R10750) )    ) )</f>
        <v>Clothing</v>
      </c>
      <c r="U10750" t="str">
        <f>MID(R10750, Q10750,LEN(R10750))</f>
        <v>Activewear</v>
      </c>
    </row>
    <row r="10751" spans="1:22" x14ac:dyDescent="0.35">
      <c r="A10751" t="s">
        <v>12182</v>
      </c>
      <c r="B10751" s="1">
        <v>45070</v>
      </c>
      <c r="C10751" t="s">
        <v>27</v>
      </c>
      <c r="D10751" t="s">
        <v>1192</v>
      </c>
      <c r="E10751" t="s">
        <v>848</v>
      </c>
      <c r="F10751" t="s">
        <v>849</v>
      </c>
      <c r="G10751" t="s">
        <v>21</v>
      </c>
      <c r="H10751" t="s">
        <v>260</v>
      </c>
      <c r="I10751" t="s">
        <v>1193</v>
      </c>
      <c r="J10751" t="s">
        <v>1194</v>
      </c>
      <c r="K10751" s="9" t="s">
        <v>502</v>
      </c>
      <c r="L10751" t="s">
        <v>1195</v>
      </c>
      <c r="M10751">
        <v>38.99</v>
      </c>
      <c r="N10751">
        <v>11.446999999999999</v>
      </c>
      <c r="O10751">
        <v>9</v>
      </c>
      <c r="P10751">
        <v>0.11</v>
      </c>
      <c r="Q10751">
        <f>IFERROR(SEARCH("-",R10751)+2, 1)</f>
        <v>1</v>
      </c>
      <c r="R10751" s="9" t="s">
        <v>502</v>
      </c>
      <c r="S10751" s="9" t="b">
        <f>R10751&lt;&gt;K10751</f>
        <v>0</v>
      </c>
      <c r="T10751" t="str">
        <f xml:space="preserve"> TRIM( LEFT(R10751,  IFERROR(   SEARCH(" - ",R10751), LEN(R10751) )    ) )</f>
        <v>Office</v>
      </c>
      <c r="U10751" t="str">
        <f>MID(R10751, Q10751,LEN(R10751))</f>
        <v>Office</v>
      </c>
      <c r="V10751" t="s">
        <v>260</v>
      </c>
    </row>
    <row r="10752" spans="1:22" x14ac:dyDescent="0.35">
      <c r="A10752" t="s">
        <v>13741</v>
      </c>
      <c r="B10752" s="1">
        <v>44970</v>
      </c>
      <c r="C10752" t="s">
        <v>27</v>
      </c>
      <c r="D10752" t="s">
        <v>13742</v>
      </c>
      <c r="E10752" t="s">
        <v>848</v>
      </c>
      <c r="F10752" t="s">
        <v>849</v>
      </c>
      <c r="G10752" t="s">
        <v>21</v>
      </c>
      <c r="H10752" t="s">
        <v>40</v>
      </c>
      <c r="I10752" t="s">
        <v>6447</v>
      </c>
      <c r="J10752" t="s">
        <v>6448</v>
      </c>
      <c r="K10752" s="9" t="s">
        <v>82</v>
      </c>
      <c r="L10752" t="s">
        <v>379</v>
      </c>
      <c r="M10752">
        <v>19.14</v>
      </c>
      <c r="N10752">
        <v>7.4960000000000004</v>
      </c>
      <c r="O10752">
        <v>8</v>
      </c>
      <c r="P10752">
        <v>0.35</v>
      </c>
      <c r="Q10752">
        <f>IFERROR(SEARCH("-",R10752)+2, 1)</f>
        <v>1</v>
      </c>
      <c r="R10752" s="9" t="s">
        <v>82</v>
      </c>
      <c r="S10752" s="9" t="b">
        <f>R10752&lt;&gt;K10752</f>
        <v>0</v>
      </c>
      <c r="T10752" t="str">
        <f xml:space="preserve"> TRIM( LEFT(R10752,  IFERROR(   SEARCH(" - ",R10752), LEN(R10752) )    ) )</f>
        <v>Home</v>
      </c>
      <c r="U10752" t="str">
        <f>MID(R10752, Q10752,LEN(R10752))</f>
        <v>Home</v>
      </c>
      <c r="V10752" t="s">
        <v>40</v>
      </c>
    </row>
    <row r="10753" spans="1:22" x14ac:dyDescent="0.35">
      <c r="A10753" t="s">
        <v>17721</v>
      </c>
      <c r="B10753" s="1">
        <v>45459</v>
      </c>
      <c r="C10753" t="s">
        <v>27</v>
      </c>
      <c r="D10753" t="s">
        <v>8777</v>
      </c>
      <c r="E10753" t="s">
        <v>848</v>
      </c>
      <c r="F10753" t="s">
        <v>849</v>
      </c>
      <c r="G10753" t="s">
        <v>21</v>
      </c>
      <c r="H10753" t="s">
        <v>49</v>
      </c>
      <c r="I10753" t="s">
        <v>8778</v>
      </c>
      <c r="J10753" t="s">
        <v>8779</v>
      </c>
      <c r="K10753" s="9" t="s">
        <v>442</v>
      </c>
      <c r="L10753" t="s">
        <v>7474</v>
      </c>
      <c r="M10753">
        <v>99.99</v>
      </c>
      <c r="N10753">
        <v>29.997</v>
      </c>
      <c r="O10753">
        <v>15</v>
      </c>
      <c r="Q10753">
        <f>IFERROR(SEARCH("-",R10753)+2, 1)</f>
        <v>1</v>
      </c>
      <c r="R10753" s="9" t="s">
        <v>442</v>
      </c>
      <c r="S10753" s="9" t="b">
        <f>R10753&lt;&gt;K10753</f>
        <v>0</v>
      </c>
      <c r="T10753" t="str">
        <f xml:space="preserve"> TRIM( LEFT(R10753,  IFERROR(   SEARCH(" - ",R10753), LEN(R10753) )    ) )</f>
        <v>Beauty</v>
      </c>
      <c r="U10753" t="str">
        <f>MID(R10753, Q10753,LEN(R10753))</f>
        <v>Beauty</v>
      </c>
      <c r="V10753" t="s">
        <v>49</v>
      </c>
    </row>
    <row r="10754" spans="1:22" x14ac:dyDescent="0.35">
      <c r="A10754" t="s">
        <v>11605</v>
      </c>
      <c r="B10754" s="1">
        <v>45228</v>
      </c>
      <c r="C10754" t="s">
        <v>27</v>
      </c>
      <c r="D10754" t="s">
        <v>1465</v>
      </c>
      <c r="E10754" t="s">
        <v>848</v>
      </c>
      <c r="F10754" t="s">
        <v>849</v>
      </c>
      <c r="G10754" t="s">
        <v>21</v>
      </c>
      <c r="H10754" t="s">
        <v>260</v>
      </c>
      <c r="I10754" t="s">
        <v>1466</v>
      </c>
      <c r="J10754" t="s">
        <v>1467</v>
      </c>
      <c r="K10754" s="9" t="s">
        <v>34</v>
      </c>
      <c r="L10754" t="s">
        <v>1468</v>
      </c>
      <c r="M10754">
        <v>3.49</v>
      </c>
      <c r="N10754">
        <v>0.79700000000000004</v>
      </c>
      <c r="O10754">
        <v>13</v>
      </c>
      <c r="P10754">
        <v>0.36</v>
      </c>
      <c r="Q10754">
        <f>IFERROR(SEARCH("-",R10754)+2, 1)</f>
        <v>8</v>
      </c>
      <c r="R10754" s="9" t="s">
        <v>34</v>
      </c>
      <c r="S10754" s="9" t="b">
        <f>R10754&lt;&gt;K10754</f>
        <v>0</v>
      </c>
      <c r="T10754" t="str">
        <f xml:space="preserve"> TRIM( LEFT(R10754,  IFERROR(   SEARCH(" - ",R10754), LEN(R10754) )    ) )</f>
        <v>Food</v>
      </c>
      <c r="U10754" t="str">
        <f>MID(R10754, Q10754,LEN(R10754))</f>
        <v>Condiments</v>
      </c>
      <c r="V10754" t="s">
        <v>260</v>
      </c>
    </row>
    <row r="10755" spans="1:22" x14ac:dyDescent="0.35">
      <c r="A10755" t="s">
        <v>3914</v>
      </c>
      <c r="B10755" s="1">
        <v>45399</v>
      </c>
      <c r="C10755" t="s">
        <v>27</v>
      </c>
      <c r="D10755" t="s">
        <v>3915</v>
      </c>
      <c r="E10755" t="s">
        <v>848</v>
      </c>
      <c r="F10755" t="s">
        <v>849</v>
      </c>
      <c r="G10755" t="s">
        <v>21</v>
      </c>
      <c r="H10755" t="s">
        <v>164</v>
      </c>
      <c r="I10755" t="s">
        <v>3916</v>
      </c>
      <c r="J10755" t="s">
        <v>3917</v>
      </c>
      <c r="K10755" s="9" t="s">
        <v>43</v>
      </c>
      <c r="L10755" t="s">
        <v>874</v>
      </c>
      <c r="M10755">
        <v>29.99</v>
      </c>
      <c r="N10755">
        <v>11.996</v>
      </c>
      <c r="O10755">
        <v>10</v>
      </c>
      <c r="P10755">
        <v>0.04</v>
      </c>
      <c r="Q10755">
        <f>IFERROR(SEARCH("-",R10755)+2, 1)</f>
        <v>1</v>
      </c>
      <c r="R10755" s="9" t="s">
        <v>43</v>
      </c>
      <c r="S10755" s="9" t="b">
        <f>R10755&lt;&gt;K10755</f>
        <v>0</v>
      </c>
      <c r="T10755" t="str">
        <f xml:space="preserve"> TRIM( LEFT(R10755,  IFERROR(   SEARCH(" - ",R10755), LEN(R10755) )    ) )</f>
        <v>Accessories</v>
      </c>
      <c r="U10755" t="str">
        <f>MID(R10755, Q10755,LEN(R10755))</f>
        <v>Accessories</v>
      </c>
      <c r="V10755" t="s">
        <v>164</v>
      </c>
    </row>
    <row r="10756" spans="1:22" x14ac:dyDescent="0.35">
      <c r="A10756" t="s">
        <v>11235</v>
      </c>
      <c r="B10756" s="1">
        <v>45309</v>
      </c>
      <c r="C10756" t="s">
        <v>27</v>
      </c>
      <c r="D10756" t="s">
        <v>11236</v>
      </c>
      <c r="E10756" t="s">
        <v>848</v>
      </c>
      <c r="F10756" t="s">
        <v>849</v>
      </c>
      <c r="G10756" t="s">
        <v>21</v>
      </c>
      <c r="H10756" t="s">
        <v>260</v>
      </c>
      <c r="I10756" t="s">
        <v>5832</v>
      </c>
      <c r="J10756" t="s">
        <v>5833</v>
      </c>
      <c r="K10756" s="9" t="s">
        <v>205</v>
      </c>
      <c r="L10756" t="s">
        <v>3266</v>
      </c>
      <c r="M10756">
        <v>5.49</v>
      </c>
      <c r="N10756">
        <v>1.347</v>
      </c>
      <c r="O10756">
        <v>17</v>
      </c>
      <c r="P10756">
        <v>0.17</v>
      </c>
      <c r="Q10756">
        <f>IFERROR(SEARCH("-",R10756)+2, 1)</f>
        <v>8</v>
      </c>
      <c r="R10756" s="9" t="s">
        <v>205</v>
      </c>
      <c r="S10756" s="9" t="b">
        <f>R10756&lt;&gt;K10756</f>
        <v>0</v>
      </c>
      <c r="T10756" t="str">
        <f xml:space="preserve"> TRIM( LEFT(R10756,  IFERROR(   SEARCH(" - ",R10756), LEN(R10756) )    ) )</f>
        <v>Food</v>
      </c>
      <c r="U10756" t="str">
        <f>MID(R10756, Q10756,LEN(R10756))</f>
        <v>Bakery</v>
      </c>
      <c r="V10756" t="s">
        <v>260</v>
      </c>
    </row>
    <row r="10757" spans="1:22" x14ac:dyDescent="0.35">
      <c r="A10757" t="s">
        <v>17912</v>
      </c>
      <c r="B10757" s="1">
        <v>45512</v>
      </c>
      <c r="C10757" t="s">
        <v>27</v>
      </c>
      <c r="D10757" t="s">
        <v>8750</v>
      </c>
      <c r="E10757" t="s">
        <v>848</v>
      </c>
      <c r="F10757" t="s">
        <v>849</v>
      </c>
      <c r="G10757" t="s">
        <v>21</v>
      </c>
      <c r="H10757" t="s">
        <v>202</v>
      </c>
      <c r="I10757" t="s">
        <v>8751</v>
      </c>
      <c r="J10757" t="s">
        <v>8752</v>
      </c>
      <c r="K10757" s="9" t="s">
        <v>24</v>
      </c>
      <c r="L10757" t="s">
        <v>2689</v>
      </c>
      <c r="M10757">
        <v>1.99</v>
      </c>
      <c r="N10757">
        <v>0.59699999999999998</v>
      </c>
      <c r="O10757">
        <v>14</v>
      </c>
      <c r="P10757">
        <v>0.19</v>
      </c>
      <c r="Q10757">
        <f>IFERROR(SEARCH("-",R10757)+2, 1)</f>
        <v>8</v>
      </c>
      <c r="R10757" s="9" t="s">
        <v>24</v>
      </c>
      <c r="S10757" s="9" t="b">
        <f>R10757&lt;&gt;K10757</f>
        <v>0</v>
      </c>
      <c r="T10757" t="str">
        <f xml:space="preserve"> TRIM( LEFT(R10757,  IFERROR(   SEARCH(" - ",R10757), LEN(R10757) )    ) )</f>
        <v>Food</v>
      </c>
      <c r="U10757" t="str">
        <f>MID(R10757, Q10757,LEN(R10757))</f>
        <v>Snacks</v>
      </c>
      <c r="V10757" t="s">
        <v>202</v>
      </c>
    </row>
    <row r="10758" spans="1:22" x14ac:dyDescent="0.35">
      <c r="A10758" t="s">
        <v>13299</v>
      </c>
      <c r="B10758" s="1">
        <v>45282</v>
      </c>
      <c r="C10758" t="s">
        <v>27</v>
      </c>
      <c r="D10758" t="s">
        <v>12981</v>
      </c>
      <c r="E10758" t="s">
        <v>848</v>
      </c>
      <c r="F10758" t="s">
        <v>849</v>
      </c>
      <c r="G10758" t="s">
        <v>21</v>
      </c>
      <c r="H10758" t="s">
        <v>164</v>
      </c>
      <c r="I10758" t="s">
        <v>6013</v>
      </c>
      <c r="J10758" t="s">
        <v>6014</v>
      </c>
      <c r="K10758" s="9" t="s">
        <v>136</v>
      </c>
      <c r="L10758" t="s">
        <v>182</v>
      </c>
      <c r="M10758">
        <v>49.14</v>
      </c>
      <c r="N10758">
        <v>19.495999999999999</v>
      </c>
      <c r="O10758">
        <v>5</v>
      </c>
      <c r="P10758">
        <v>0.26</v>
      </c>
      <c r="Q10758">
        <f>IFERROR(SEARCH("-",R10758)+2, 1)</f>
        <v>1</v>
      </c>
      <c r="R10758" s="9" t="s">
        <v>136</v>
      </c>
      <c r="S10758" s="9" t="b">
        <f>R10758&lt;&gt;K10758</f>
        <v>0</v>
      </c>
      <c r="T10758" t="str">
        <f xml:space="preserve"> TRIM( LEFT(R10758,  IFERROR(   SEARCH(" - ",R10758), LEN(R10758) )    ) )</f>
        <v>Health</v>
      </c>
      <c r="U10758" t="str">
        <f>MID(R10758, Q10758,LEN(R10758))</f>
        <v>Health</v>
      </c>
      <c r="V10758" t="s">
        <v>164</v>
      </c>
    </row>
    <row r="10759" spans="1:22" x14ac:dyDescent="0.35">
      <c r="A10759" t="s">
        <v>5492</v>
      </c>
      <c r="B10759" s="1">
        <v>45521</v>
      </c>
      <c r="C10759" t="s">
        <v>27</v>
      </c>
      <c r="D10759" t="s">
        <v>4358</v>
      </c>
      <c r="E10759" t="s">
        <v>848</v>
      </c>
      <c r="F10759" t="s">
        <v>849</v>
      </c>
      <c r="G10759" t="s">
        <v>21</v>
      </c>
      <c r="H10759" t="s">
        <v>78</v>
      </c>
      <c r="I10759" t="s">
        <v>4359</v>
      </c>
      <c r="J10759" t="s">
        <v>4360</v>
      </c>
      <c r="K10759" s="9" t="s">
        <v>217</v>
      </c>
      <c r="L10759" t="s">
        <v>608</v>
      </c>
      <c r="M10759">
        <v>24.99</v>
      </c>
      <c r="N10759">
        <v>9.9960000000000004</v>
      </c>
      <c r="O10759">
        <v>5</v>
      </c>
      <c r="P10759">
        <v>0.23</v>
      </c>
      <c r="Q10759">
        <f>IFERROR(SEARCH("-",R10759)+2, 1)</f>
        <v>1</v>
      </c>
      <c r="R10759" s="9" t="s">
        <v>217</v>
      </c>
      <c r="S10759" s="9" t="b">
        <f>R10759&lt;&gt;K10759</f>
        <v>0</v>
      </c>
      <c r="T10759" t="str">
        <f xml:space="preserve"> TRIM( LEFT(R10759,  IFERROR(   SEARCH(" - ",R10759), LEN(R10759) )    ) )</f>
        <v>Outdoor</v>
      </c>
      <c r="U10759" t="str">
        <f>MID(R10759, Q10759,LEN(R10759))</f>
        <v>Outdoor</v>
      </c>
      <c r="V10759" t="s">
        <v>78</v>
      </c>
    </row>
    <row r="10760" spans="1:22" x14ac:dyDescent="0.35">
      <c r="A10760" t="s">
        <v>7855</v>
      </c>
      <c r="B10760" s="1">
        <v>45329</v>
      </c>
      <c r="C10760" t="s">
        <v>27</v>
      </c>
      <c r="D10760" t="s">
        <v>7856</v>
      </c>
      <c r="E10760" t="s">
        <v>848</v>
      </c>
      <c r="F10760" t="s">
        <v>849</v>
      </c>
      <c r="G10760" t="s">
        <v>21</v>
      </c>
      <c r="H10760" t="s">
        <v>40</v>
      </c>
      <c r="I10760" t="s">
        <v>7857</v>
      </c>
      <c r="J10760" t="s">
        <v>7858</v>
      </c>
      <c r="K10760" s="9" t="s">
        <v>217</v>
      </c>
      <c r="L10760" t="s">
        <v>608</v>
      </c>
      <c r="M10760">
        <v>29.99</v>
      </c>
      <c r="N10760">
        <v>8.9969999999999999</v>
      </c>
      <c r="O10760">
        <v>5</v>
      </c>
      <c r="P10760">
        <v>0.28000000000000003</v>
      </c>
      <c r="Q10760">
        <f>IFERROR(SEARCH("-",R10760)+2, 1)</f>
        <v>1</v>
      </c>
      <c r="R10760" s="9" t="s">
        <v>217</v>
      </c>
      <c r="S10760" s="9" t="b">
        <f>R10760&lt;&gt;K10760</f>
        <v>0</v>
      </c>
      <c r="T10760" t="str">
        <f xml:space="preserve"> TRIM( LEFT(R10760,  IFERROR(   SEARCH(" - ",R10760), LEN(R10760) )    ) )</f>
        <v>Outdoor</v>
      </c>
      <c r="U10760" t="str">
        <f>MID(R10760, Q10760,LEN(R10760))</f>
        <v>Outdoor</v>
      </c>
      <c r="V10760" t="s">
        <v>40</v>
      </c>
    </row>
    <row r="10761" spans="1:22" x14ac:dyDescent="0.35">
      <c r="A10761" t="s">
        <v>9269</v>
      </c>
      <c r="B10761" s="1">
        <v>45612</v>
      </c>
      <c r="C10761" t="s">
        <v>27</v>
      </c>
      <c r="D10761" t="s">
        <v>8014</v>
      </c>
      <c r="E10761" t="s">
        <v>848</v>
      </c>
      <c r="F10761" t="s">
        <v>849</v>
      </c>
      <c r="G10761" t="s">
        <v>21</v>
      </c>
      <c r="H10761" t="s">
        <v>49</v>
      </c>
      <c r="I10761" t="s">
        <v>8015</v>
      </c>
      <c r="J10761" t="s">
        <v>8016</v>
      </c>
      <c r="K10761" s="9" t="s">
        <v>217</v>
      </c>
      <c r="L10761" t="s">
        <v>608</v>
      </c>
      <c r="M10761">
        <v>59.99</v>
      </c>
      <c r="N10761">
        <v>17.997</v>
      </c>
      <c r="O10761">
        <v>13</v>
      </c>
      <c r="P10761">
        <v>0.14000000000000001</v>
      </c>
      <c r="Q10761">
        <f>IFERROR(SEARCH("-",R10761)+2, 1)</f>
        <v>1</v>
      </c>
      <c r="R10761" s="9" t="s">
        <v>217</v>
      </c>
      <c r="S10761" s="9" t="b">
        <f>R10761&lt;&gt;K10761</f>
        <v>0</v>
      </c>
      <c r="T10761" t="str">
        <f xml:space="preserve"> TRIM( LEFT(R10761,  IFERROR(   SEARCH(" - ",R10761), LEN(R10761) )    ) )</f>
        <v>Outdoor</v>
      </c>
      <c r="U10761" t="str">
        <f>MID(R10761, Q10761,LEN(R10761))</f>
        <v>Outdoor</v>
      </c>
      <c r="V10761" t="s">
        <v>49</v>
      </c>
    </row>
    <row r="10762" spans="1:22" x14ac:dyDescent="0.35">
      <c r="A10762" t="s">
        <v>12862</v>
      </c>
      <c r="B10762" s="1">
        <v>44930</v>
      </c>
      <c r="C10762" t="s">
        <v>27</v>
      </c>
      <c r="D10762" t="s">
        <v>4171</v>
      </c>
      <c r="E10762" t="s">
        <v>848</v>
      </c>
      <c r="F10762" t="s">
        <v>849</v>
      </c>
      <c r="G10762" t="s">
        <v>21</v>
      </c>
      <c r="H10762" t="s">
        <v>49</v>
      </c>
      <c r="I10762" t="s">
        <v>4172</v>
      </c>
      <c r="J10762" t="s">
        <v>4173</v>
      </c>
      <c r="K10762" s="9" t="s">
        <v>273</v>
      </c>
      <c r="L10762" t="s">
        <v>2098</v>
      </c>
      <c r="M10762">
        <v>19.14</v>
      </c>
      <c r="N10762">
        <v>7.4960000000000004</v>
      </c>
      <c r="O10762">
        <v>7</v>
      </c>
      <c r="P10762">
        <v>0.2</v>
      </c>
      <c r="Q10762">
        <f>IFERROR(SEARCH("-",R10762)+2, 1)</f>
        <v>1</v>
      </c>
      <c r="R10762" s="9" t="s">
        <v>273</v>
      </c>
      <c r="S10762" s="9" t="b">
        <f>R10762&lt;&gt;K10762</f>
        <v>0</v>
      </c>
      <c r="T10762" t="str">
        <f xml:space="preserve"> TRIM( LEFT(R10762,  IFERROR(   SEARCH(" - ",R10762), LEN(R10762) )    ) )</f>
        <v>Toys</v>
      </c>
      <c r="U10762" t="str">
        <f>MID(R10762, Q10762,LEN(R10762))</f>
        <v>Toys</v>
      </c>
      <c r="V10762" t="s">
        <v>49</v>
      </c>
    </row>
    <row r="10763" spans="1:22" x14ac:dyDescent="0.35">
      <c r="A10763" t="s">
        <v>18941</v>
      </c>
      <c r="B10763" s="1">
        <v>45241</v>
      </c>
      <c r="C10763" t="s">
        <v>27</v>
      </c>
      <c r="D10763" t="s">
        <v>8126</v>
      </c>
      <c r="E10763" t="s">
        <v>848</v>
      </c>
      <c r="F10763" t="s">
        <v>849</v>
      </c>
      <c r="G10763" t="s">
        <v>21</v>
      </c>
      <c r="H10763" t="s">
        <v>71</v>
      </c>
      <c r="I10763" t="s">
        <v>8127</v>
      </c>
      <c r="J10763" t="s">
        <v>8128</v>
      </c>
      <c r="K10763" s="9" t="s">
        <v>273</v>
      </c>
      <c r="L10763" t="s">
        <v>2098</v>
      </c>
      <c r="M10763">
        <v>19.989999999999998</v>
      </c>
      <c r="N10763">
        <v>5.9969999999999999</v>
      </c>
      <c r="O10763">
        <v>10</v>
      </c>
      <c r="P10763">
        <v>0.02</v>
      </c>
      <c r="Q10763">
        <f>IFERROR(SEARCH("-",R10763)+2, 1)</f>
        <v>1</v>
      </c>
      <c r="R10763" s="9" t="s">
        <v>273</v>
      </c>
      <c r="S10763" s="9" t="b">
        <f>R10763&lt;&gt;K10763</f>
        <v>0</v>
      </c>
      <c r="T10763" t="str">
        <f xml:space="preserve"> TRIM( LEFT(R10763,  IFERROR(   SEARCH(" - ",R10763), LEN(R10763) )    ) )</f>
        <v>Toys</v>
      </c>
      <c r="U10763" t="str">
        <f>MID(R10763, Q10763,LEN(R10763))</f>
        <v>Toys</v>
      </c>
      <c r="V10763" t="s">
        <v>71</v>
      </c>
    </row>
    <row r="10764" spans="1:22" x14ac:dyDescent="0.35">
      <c r="A10764" t="s">
        <v>5461</v>
      </c>
      <c r="B10764" s="1">
        <v>45521</v>
      </c>
      <c r="C10764" t="s">
        <v>27</v>
      </c>
      <c r="D10764" t="s">
        <v>4023</v>
      </c>
      <c r="E10764" t="s">
        <v>848</v>
      </c>
      <c r="F10764" t="s">
        <v>849</v>
      </c>
      <c r="G10764" t="s">
        <v>21</v>
      </c>
      <c r="H10764" t="s">
        <v>31</v>
      </c>
      <c r="I10764" t="s">
        <v>4024</v>
      </c>
      <c r="J10764" t="s">
        <v>4025</v>
      </c>
      <c r="K10764" s="9" t="s">
        <v>531</v>
      </c>
      <c r="L10764" t="s">
        <v>3350</v>
      </c>
      <c r="M10764">
        <v>3.99</v>
      </c>
      <c r="N10764">
        <v>1.5960000000000001</v>
      </c>
      <c r="O10764">
        <v>3</v>
      </c>
      <c r="P10764">
        <v>0.3</v>
      </c>
      <c r="Q10764">
        <f>IFERROR(SEARCH("-",R10764)+2, 1)</f>
        <v>8</v>
      </c>
      <c r="R10764" s="9" t="s">
        <v>531</v>
      </c>
      <c r="S10764" s="9" t="b">
        <f>R10764&lt;&gt;K10764</f>
        <v>0</v>
      </c>
      <c r="T10764" t="str">
        <f xml:space="preserve"> TRIM( LEFT(R10764,  IFERROR(   SEARCH(" - ",R10764), LEN(R10764) )    ) )</f>
        <v>Food</v>
      </c>
      <c r="U10764" t="str">
        <f>MID(R10764, Q10764,LEN(R10764))</f>
        <v>Breakfast</v>
      </c>
      <c r="V10764" t="s">
        <v>31</v>
      </c>
    </row>
    <row r="10765" spans="1:22" x14ac:dyDescent="0.35">
      <c r="A10765" t="s">
        <v>9240</v>
      </c>
      <c r="B10765" s="1">
        <v>45367</v>
      </c>
      <c r="C10765" t="s">
        <v>27</v>
      </c>
      <c r="D10765" t="s">
        <v>7186</v>
      </c>
      <c r="E10765" t="s">
        <v>848</v>
      </c>
      <c r="F10765" t="s">
        <v>849</v>
      </c>
      <c r="G10765" t="s">
        <v>21</v>
      </c>
      <c r="H10765" t="s">
        <v>78</v>
      </c>
      <c r="I10765" t="s">
        <v>7187</v>
      </c>
      <c r="J10765" t="s">
        <v>7188</v>
      </c>
      <c r="K10765" s="9" t="s">
        <v>538</v>
      </c>
      <c r="L10765" t="s">
        <v>3386</v>
      </c>
      <c r="M10765">
        <v>19.989999999999998</v>
      </c>
      <c r="N10765">
        <v>5.9969999999999999</v>
      </c>
      <c r="O10765">
        <v>10</v>
      </c>
      <c r="P10765">
        <v>0.18</v>
      </c>
      <c r="Q10765">
        <f>IFERROR(SEARCH("-",R10765)+2, 1)</f>
        <v>1</v>
      </c>
      <c r="R10765" s="9" t="s">
        <v>538</v>
      </c>
      <c r="S10765" s="9" t="b">
        <f>R10765&lt;&gt;K10765</f>
        <v>0</v>
      </c>
      <c r="T10765" t="str">
        <f xml:space="preserve"> TRIM( LEFT(R10765,  IFERROR(   SEARCH(" - ",R10765), LEN(R10765) )    ) )</f>
        <v>Safety</v>
      </c>
      <c r="U10765" t="str">
        <f>MID(R10765, Q10765,LEN(R10765))</f>
        <v>Safety</v>
      </c>
      <c r="V10765" t="s">
        <v>78</v>
      </c>
    </row>
    <row r="10766" spans="1:22" x14ac:dyDescent="0.35">
      <c r="A10766" t="s">
        <v>6248</v>
      </c>
      <c r="B10766" s="1">
        <v>45734</v>
      </c>
      <c r="C10766" t="s">
        <v>27</v>
      </c>
      <c r="D10766" t="s">
        <v>146</v>
      </c>
      <c r="E10766" t="s">
        <v>848</v>
      </c>
      <c r="F10766" t="s">
        <v>849</v>
      </c>
      <c r="G10766" t="s">
        <v>21</v>
      </c>
      <c r="H10766" t="s">
        <v>49</v>
      </c>
      <c r="I10766" t="s">
        <v>3152</v>
      </c>
      <c r="J10766" t="s">
        <v>3153</v>
      </c>
      <c r="K10766" s="9" t="s">
        <v>858</v>
      </c>
      <c r="L10766" t="s">
        <v>3154</v>
      </c>
      <c r="M10766">
        <v>16.41</v>
      </c>
      <c r="N10766">
        <v>6.9960000000000004</v>
      </c>
      <c r="O10766">
        <v>1</v>
      </c>
      <c r="P10766">
        <v>0.15</v>
      </c>
      <c r="Q10766">
        <f>IFERROR(SEARCH("-",R10766)+2, 1)</f>
        <v>1</v>
      </c>
      <c r="R10766" s="9" t="s">
        <v>858</v>
      </c>
      <c r="S10766" s="9" t="b">
        <f>R10766&lt;&gt;K10766</f>
        <v>0</v>
      </c>
      <c r="T10766" t="str">
        <f xml:space="preserve"> TRIM( LEFT(R10766,  IFERROR(   SEARCH(" - ",R10766), LEN(R10766) )    ) )</f>
        <v>Pets</v>
      </c>
      <c r="U10766" t="str">
        <f>MID(R10766, Q10766,LEN(R10766))</f>
        <v>Pets</v>
      </c>
      <c r="V10766" t="s">
        <v>49</v>
      </c>
    </row>
    <row r="10767" spans="1:22" x14ac:dyDescent="0.35">
      <c r="A10767" t="s">
        <v>18189</v>
      </c>
      <c r="B10767" s="1">
        <v>45120</v>
      </c>
      <c r="C10767" t="s">
        <v>27</v>
      </c>
      <c r="D10767" t="s">
        <v>14761</v>
      </c>
      <c r="E10767" t="s">
        <v>848</v>
      </c>
      <c r="F10767" t="s">
        <v>849</v>
      </c>
      <c r="G10767" t="s">
        <v>21</v>
      </c>
      <c r="H10767" t="s">
        <v>260</v>
      </c>
      <c r="I10767" t="s">
        <v>14762</v>
      </c>
      <c r="J10767" t="s">
        <v>14763</v>
      </c>
      <c r="K10767" s="9" t="s">
        <v>858</v>
      </c>
      <c r="L10767" t="s">
        <v>14764</v>
      </c>
      <c r="M10767">
        <v>149.99</v>
      </c>
      <c r="N10767">
        <v>44.997</v>
      </c>
      <c r="O10767">
        <v>1</v>
      </c>
      <c r="P10767">
        <v>0.08</v>
      </c>
      <c r="Q10767">
        <f>IFERROR(SEARCH("-",R10767)+2, 1)</f>
        <v>1</v>
      </c>
      <c r="R10767" s="9" t="s">
        <v>858</v>
      </c>
      <c r="S10767" s="9" t="b">
        <f>R10767&lt;&gt;K10767</f>
        <v>0</v>
      </c>
      <c r="T10767" t="str">
        <f xml:space="preserve"> TRIM( LEFT(R10767,  IFERROR(   SEARCH(" - ",R10767), LEN(R10767) )    ) )</f>
        <v>Pets</v>
      </c>
      <c r="U10767" t="str">
        <f>MID(R10767, Q10767,LEN(R10767))</f>
        <v>Pets</v>
      </c>
      <c r="V10767" t="s">
        <v>260</v>
      </c>
    </row>
    <row r="10768" spans="1:22" x14ac:dyDescent="0.35">
      <c r="A10768" t="s">
        <v>10500</v>
      </c>
      <c r="B10768" s="1">
        <v>45340</v>
      </c>
      <c r="C10768" t="s">
        <v>27</v>
      </c>
      <c r="D10768" t="s">
        <v>10501</v>
      </c>
      <c r="E10768" t="s">
        <v>848</v>
      </c>
      <c r="F10768" t="s">
        <v>849</v>
      </c>
      <c r="G10768" t="s">
        <v>21</v>
      </c>
      <c r="I10768" t="s">
        <v>6323</v>
      </c>
      <c r="J10768" t="s">
        <v>6324</v>
      </c>
      <c r="K10768" s="9" t="s">
        <v>363</v>
      </c>
      <c r="L10768" t="s">
        <v>3887</v>
      </c>
      <c r="M10768">
        <v>16.989999999999998</v>
      </c>
      <c r="N10768">
        <v>4.7969999999999997</v>
      </c>
      <c r="O10768">
        <v>9</v>
      </c>
      <c r="P10768">
        <v>0.18</v>
      </c>
      <c r="Q10768">
        <f>IFERROR(SEARCH("-",R10768)+2, 1)</f>
        <v>1</v>
      </c>
      <c r="R10768" s="9" t="s">
        <v>363</v>
      </c>
      <c r="S10768" s="9" t="b">
        <f>R10768&lt;&gt;K10768</f>
        <v>0</v>
      </c>
      <c r="T10768" t="str">
        <f xml:space="preserve"> TRIM( LEFT(R10768,  IFERROR(   SEARCH(" - ",R10768), LEN(R10768) )    ) )</f>
        <v>Automotive</v>
      </c>
      <c r="U10768" t="str">
        <f>MID(R10768, Q10768,LEN(R10768))</f>
        <v>Automotive</v>
      </c>
    </row>
    <row r="10769" spans="1:22" x14ac:dyDescent="0.35">
      <c r="A10769" t="s">
        <v>18179</v>
      </c>
      <c r="B10769" s="1">
        <v>44941</v>
      </c>
      <c r="C10769" t="s">
        <v>27</v>
      </c>
      <c r="D10769" t="s">
        <v>9072</v>
      </c>
      <c r="E10769" t="s">
        <v>848</v>
      </c>
      <c r="F10769" t="s">
        <v>849</v>
      </c>
      <c r="G10769" t="s">
        <v>21</v>
      </c>
      <c r="H10769" t="s">
        <v>31</v>
      </c>
      <c r="I10769" t="s">
        <v>9073</v>
      </c>
      <c r="J10769" t="s">
        <v>9074</v>
      </c>
      <c r="K10769" s="9" t="s">
        <v>1013</v>
      </c>
      <c r="L10769" t="s">
        <v>9075</v>
      </c>
      <c r="M10769">
        <v>5.49</v>
      </c>
      <c r="N10769">
        <v>1.647</v>
      </c>
      <c r="O10769">
        <v>10</v>
      </c>
      <c r="P10769">
        <v>0.37</v>
      </c>
      <c r="Q10769">
        <f>IFERROR(SEARCH("-",R10769)+2, 1)</f>
        <v>8</v>
      </c>
      <c r="R10769" s="9" t="s">
        <v>1013</v>
      </c>
      <c r="S10769" s="9" t="b">
        <f>R10769&lt;&gt;K10769</f>
        <v>0</v>
      </c>
      <c r="T10769" t="str">
        <f xml:space="preserve"> TRIM( LEFT(R10769,  IFERROR(   SEARCH(" - ",R10769), LEN(R10769) )    ) )</f>
        <v>Food</v>
      </c>
      <c r="U10769" t="str">
        <f>MID(R10769, Q10769,LEN(R10769))</f>
        <v>Prepared Meals</v>
      </c>
      <c r="V10769" t="s">
        <v>31</v>
      </c>
    </row>
    <row r="10770" spans="1:22" x14ac:dyDescent="0.35">
      <c r="A10770" t="s">
        <v>18843</v>
      </c>
      <c r="B10770" s="1">
        <v>45638</v>
      </c>
      <c r="C10770" t="s">
        <v>27</v>
      </c>
      <c r="D10770" t="s">
        <v>8159</v>
      </c>
      <c r="E10770" t="s">
        <v>848</v>
      </c>
      <c r="F10770" t="s">
        <v>849</v>
      </c>
      <c r="G10770" t="s">
        <v>21</v>
      </c>
      <c r="H10770" t="s">
        <v>31</v>
      </c>
      <c r="I10770" t="s">
        <v>8160</v>
      </c>
      <c r="J10770" t="s">
        <v>8161</v>
      </c>
      <c r="K10770" s="9" t="s">
        <v>1882</v>
      </c>
      <c r="L10770" t="s">
        <v>8162</v>
      </c>
      <c r="M10770">
        <v>5.89</v>
      </c>
      <c r="N10770">
        <v>1.7669999999999999</v>
      </c>
      <c r="O10770">
        <v>7</v>
      </c>
      <c r="P10770">
        <v>0.09</v>
      </c>
      <c r="Q10770">
        <f>IFERROR(SEARCH("-",R10770)+2, 1)</f>
        <v>8</v>
      </c>
      <c r="R10770" s="9" t="s">
        <v>1882</v>
      </c>
      <c r="S10770" s="9" t="b">
        <f>R10770&lt;&gt;K10770</f>
        <v>0</v>
      </c>
      <c r="T10770" t="str">
        <f xml:space="preserve"> TRIM( LEFT(R10770,  IFERROR(   SEARCH(" - ",R10770), LEN(R10770) )    ) )</f>
        <v>Food</v>
      </c>
      <c r="U10770" t="str">
        <f>MID(R10770, Q10770,LEN(R10770))</f>
        <v>Meat Substitutes</v>
      </c>
      <c r="V10770" t="s">
        <v>31</v>
      </c>
    </row>
    <row r="10771" spans="1:22" x14ac:dyDescent="0.35">
      <c r="A10771" t="s">
        <v>18271</v>
      </c>
      <c r="B10771" s="1">
        <v>45276</v>
      </c>
      <c r="C10771" t="s">
        <v>27</v>
      </c>
      <c r="D10771" t="s">
        <v>7551</v>
      </c>
      <c r="E10771" t="s">
        <v>848</v>
      </c>
      <c r="F10771" t="s">
        <v>849</v>
      </c>
      <c r="G10771" t="s">
        <v>21</v>
      </c>
      <c r="H10771" t="s">
        <v>49</v>
      </c>
      <c r="I10771" t="s">
        <v>7552</v>
      </c>
      <c r="J10771" t="s">
        <v>7553</v>
      </c>
      <c r="K10771" s="9" t="s">
        <v>1115</v>
      </c>
      <c r="L10771" t="s">
        <v>7554</v>
      </c>
      <c r="M10771">
        <v>39.99</v>
      </c>
      <c r="N10771">
        <v>11.997</v>
      </c>
      <c r="O10771">
        <v>1</v>
      </c>
      <c r="Q10771">
        <f>IFERROR(SEARCH("-",R10771)+2, 1)</f>
        <v>1</v>
      </c>
      <c r="R10771" s="9" t="s">
        <v>1115</v>
      </c>
      <c r="S10771" s="9" t="b">
        <f>R10771&lt;&gt;K10771</f>
        <v>0</v>
      </c>
      <c r="T10771" t="str">
        <f xml:space="preserve"> TRIM( LEFT(R10771,  IFERROR(   SEARCH(" - ",R10771), LEN(R10771) )    ) )</f>
        <v>Electronics</v>
      </c>
      <c r="U10771" t="str">
        <f>MID(R10771, Q10771,LEN(R10771))</f>
        <v>Electronics</v>
      </c>
      <c r="V10771" t="s">
        <v>49</v>
      </c>
    </row>
    <row r="10772" spans="1:22" x14ac:dyDescent="0.35">
      <c r="A10772" t="s">
        <v>15828</v>
      </c>
      <c r="B10772" s="1">
        <v>45234</v>
      </c>
      <c r="C10772" t="s">
        <v>27</v>
      </c>
      <c r="D10772" t="s">
        <v>15829</v>
      </c>
      <c r="E10772" t="s">
        <v>848</v>
      </c>
      <c r="F10772" t="s">
        <v>849</v>
      </c>
      <c r="G10772" t="s">
        <v>21</v>
      </c>
      <c r="H10772" t="s">
        <v>202</v>
      </c>
      <c r="I10772" t="s">
        <v>4475</v>
      </c>
      <c r="J10772" t="s">
        <v>4476</v>
      </c>
      <c r="K10772" s="9" t="s">
        <v>793</v>
      </c>
      <c r="L10772" t="s">
        <v>2213</v>
      </c>
      <c r="M10772">
        <v>59.24</v>
      </c>
      <c r="N10772">
        <v>23.745999999999999</v>
      </c>
      <c r="O10772">
        <v>17</v>
      </c>
      <c r="P10772">
        <v>0.02</v>
      </c>
      <c r="Q10772">
        <f>IFERROR(SEARCH("-",R10772)+2, 1)</f>
        <v>1</v>
      </c>
      <c r="R10772" s="9" t="s">
        <v>793</v>
      </c>
      <c r="S10772" s="9" t="b">
        <f>R10772&lt;&gt;K10772</f>
        <v>0</v>
      </c>
      <c r="T10772" t="str">
        <f xml:space="preserve"> TRIM( LEFT(R10772,  IFERROR(   SEARCH(" - ",R10772), LEN(R10772) )    ) )</f>
        <v>Audio</v>
      </c>
      <c r="U10772" t="str">
        <f>MID(R10772, Q10772,LEN(R10772))</f>
        <v>Audio</v>
      </c>
      <c r="V10772" t="s">
        <v>202</v>
      </c>
    </row>
    <row r="10773" spans="1:22" x14ac:dyDescent="0.35">
      <c r="A10773" t="s">
        <v>15248</v>
      </c>
      <c r="B10773" s="1">
        <v>44955</v>
      </c>
      <c r="C10773" t="s">
        <v>27</v>
      </c>
      <c r="D10773" t="s">
        <v>15249</v>
      </c>
      <c r="E10773" t="s">
        <v>848</v>
      </c>
      <c r="F10773" t="s">
        <v>849</v>
      </c>
      <c r="G10773" t="s">
        <v>21</v>
      </c>
      <c r="H10773" t="s">
        <v>260</v>
      </c>
      <c r="I10773" t="s">
        <v>4551</v>
      </c>
      <c r="J10773" t="s">
        <v>4552</v>
      </c>
      <c r="K10773" s="9" t="s">
        <v>1606</v>
      </c>
      <c r="L10773" t="s">
        <v>1826</v>
      </c>
      <c r="M10773">
        <v>1.54</v>
      </c>
      <c r="N10773">
        <v>0.66600000000000004</v>
      </c>
      <c r="O10773">
        <v>14</v>
      </c>
      <c r="P10773">
        <v>7.0000000000000007E-2</v>
      </c>
      <c r="Q10773">
        <f>IFERROR(SEARCH("-",R10773)+2, 1)</f>
        <v>8</v>
      </c>
      <c r="R10773" s="9" t="s">
        <v>1606</v>
      </c>
      <c r="S10773" s="9" t="b">
        <f>R10773&lt;&gt;K10773</f>
        <v>0</v>
      </c>
      <c r="T10773" t="str">
        <f xml:space="preserve"> TRIM( LEFT(R10773,  IFERROR(   SEARCH(" - ",R10773), LEN(R10773) )    ) )</f>
        <v>Food</v>
      </c>
      <c r="U10773" t="str">
        <f>MID(R10773, Q10773,LEN(R10773))</f>
        <v>Vegetables</v>
      </c>
      <c r="V10773" t="s">
        <v>260</v>
      </c>
    </row>
    <row r="10774" spans="1:22" x14ac:dyDescent="0.35">
      <c r="A10774" t="s">
        <v>18597</v>
      </c>
      <c r="B10774" s="1">
        <v>45061</v>
      </c>
      <c r="C10774" t="s">
        <v>27</v>
      </c>
      <c r="D10774" t="s">
        <v>14135</v>
      </c>
      <c r="E10774" t="s">
        <v>848</v>
      </c>
      <c r="F10774" t="s">
        <v>849</v>
      </c>
      <c r="G10774" t="s">
        <v>21</v>
      </c>
      <c r="H10774" t="s">
        <v>49</v>
      </c>
      <c r="I10774" t="s">
        <v>14136</v>
      </c>
      <c r="J10774" t="s">
        <v>14137</v>
      </c>
      <c r="K10774" s="9" t="s">
        <v>24</v>
      </c>
      <c r="L10774" t="s">
        <v>326</v>
      </c>
      <c r="M10774">
        <v>3.99</v>
      </c>
      <c r="N10774">
        <v>1.1970000000000001</v>
      </c>
      <c r="O10774">
        <v>3</v>
      </c>
      <c r="Q10774">
        <f>IFERROR(SEARCH("-",R10774)+2, 1)</f>
        <v>8</v>
      </c>
      <c r="R10774" s="9" t="s">
        <v>24</v>
      </c>
      <c r="S10774" s="9" t="b">
        <f>R10774&lt;&gt;K10774</f>
        <v>0</v>
      </c>
      <c r="T10774" t="str">
        <f xml:space="preserve"> TRIM( LEFT(R10774,  IFERROR(   SEARCH(" - ",R10774), LEN(R10774) )    ) )</f>
        <v>Food</v>
      </c>
      <c r="U10774" t="str">
        <f>MID(R10774, Q10774,LEN(R10774))</f>
        <v>Snacks</v>
      </c>
      <c r="V10774" t="s">
        <v>49</v>
      </c>
    </row>
    <row r="10775" spans="1:22" x14ac:dyDescent="0.35">
      <c r="A10775" t="s">
        <v>12385</v>
      </c>
      <c r="B10775" s="1">
        <v>45242</v>
      </c>
      <c r="C10775" t="s">
        <v>27</v>
      </c>
      <c r="D10775" t="s">
        <v>6270</v>
      </c>
      <c r="E10775" t="s">
        <v>848</v>
      </c>
      <c r="F10775" t="s">
        <v>849</v>
      </c>
      <c r="G10775" t="s">
        <v>21</v>
      </c>
      <c r="H10775" t="s">
        <v>179</v>
      </c>
      <c r="I10775" t="s">
        <v>11691</v>
      </c>
      <c r="J10775" t="s">
        <v>11692</v>
      </c>
      <c r="K10775" s="9" t="s">
        <v>398</v>
      </c>
      <c r="L10775" t="s">
        <v>3391</v>
      </c>
      <c r="M10775">
        <v>0.99</v>
      </c>
      <c r="N10775">
        <v>4.7E-2</v>
      </c>
      <c r="O10775">
        <v>19</v>
      </c>
      <c r="P10775">
        <v>0.22</v>
      </c>
      <c r="Q10775">
        <f>IFERROR(SEARCH("-",R10775)+2, 1)</f>
        <v>8</v>
      </c>
      <c r="R10775" s="9" t="s">
        <v>398</v>
      </c>
      <c r="S10775" s="9" t="b">
        <f>R10775&lt;&gt;K10775</f>
        <v>0</v>
      </c>
      <c r="T10775" t="str">
        <f xml:space="preserve"> TRIM( LEFT(R10775,  IFERROR(   SEARCH(" - ",R10775), LEN(R10775) )    ) )</f>
        <v>Food</v>
      </c>
      <c r="U10775" t="str">
        <f>MID(R10775, Q10775,LEN(R10775))</f>
        <v>Spices</v>
      </c>
      <c r="V10775" t="s">
        <v>179</v>
      </c>
    </row>
    <row r="10776" spans="1:22" x14ac:dyDescent="0.35">
      <c r="A10776" t="s">
        <v>8224</v>
      </c>
      <c r="B10776" s="1">
        <v>45302</v>
      </c>
      <c r="C10776" t="s">
        <v>27</v>
      </c>
      <c r="D10776" t="s">
        <v>7436</v>
      </c>
      <c r="E10776" t="s">
        <v>848</v>
      </c>
      <c r="F10776" t="s">
        <v>849</v>
      </c>
      <c r="G10776" t="s">
        <v>21</v>
      </c>
      <c r="H10776" t="s">
        <v>49</v>
      </c>
      <c r="I10776" t="s">
        <v>7437</v>
      </c>
      <c r="J10776" t="s">
        <v>7438</v>
      </c>
      <c r="K10776" s="9" t="s">
        <v>2745</v>
      </c>
      <c r="L10776" t="s">
        <v>5757</v>
      </c>
      <c r="M10776">
        <v>29.99</v>
      </c>
      <c r="N10776">
        <v>8.9969999999999999</v>
      </c>
      <c r="O10776">
        <v>19</v>
      </c>
      <c r="P10776">
        <v>7.0000000000000007E-2</v>
      </c>
      <c r="Q10776">
        <f>IFERROR(SEARCH("-",R10776)+2, 1)</f>
        <v>1</v>
      </c>
      <c r="R10776" s="9" t="s">
        <v>2745</v>
      </c>
      <c r="S10776" s="9" t="b">
        <f>R10776&lt;&gt;K10776</f>
        <v>0</v>
      </c>
      <c r="T10776" t="str">
        <f xml:space="preserve"> TRIM( LEFT(R10776,  IFERROR(   SEARCH(" - ",R10776), LEN(R10776) )    ) )</f>
        <v>Smart Home</v>
      </c>
      <c r="U10776" t="str">
        <f>MID(R10776, Q10776,LEN(R10776))</f>
        <v>Smart Home</v>
      </c>
      <c r="V10776" t="s">
        <v>49</v>
      </c>
    </row>
    <row r="10777" spans="1:22" x14ac:dyDescent="0.35">
      <c r="A10777" t="s">
        <v>12669</v>
      </c>
      <c r="B10777" s="1">
        <v>44962</v>
      </c>
      <c r="C10777" t="s">
        <v>27</v>
      </c>
      <c r="D10777" t="s">
        <v>3015</v>
      </c>
      <c r="E10777" t="s">
        <v>848</v>
      </c>
      <c r="F10777" t="s">
        <v>849</v>
      </c>
      <c r="G10777" t="s">
        <v>21</v>
      </c>
      <c r="H10777" t="s">
        <v>31</v>
      </c>
      <c r="I10777" t="s">
        <v>3016</v>
      </c>
      <c r="J10777" t="s">
        <v>3017</v>
      </c>
      <c r="K10777" s="9" t="s">
        <v>493</v>
      </c>
      <c r="L10777" t="s">
        <v>3018</v>
      </c>
      <c r="M10777">
        <v>2.64</v>
      </c>
      <c r="N10777">
        <v>0.54700000000000004</v>
      </c>
      <c r="O10777">
        <v>12</v>
      </c>
      <c r="P10777">
        <v>0.33</v>
      </c>
      <c r="Q10777">
        <f>IFERROR(SEARCH("-",R10777)+2, 1)</f>
        <v>8</v>
      </c>
      <c r="R10777" s="9" t="s">
        <v>493</v>
      </c>
      <c r="S10777" s="9" t="b">
        <f>R10777&lt;&gt;K10777</f>
        <v>0</v>
      </c>
      <c r="T10777" t="str">
        <f xml:space="preserve"> TRIM( LEFT(R10777,  IFERROR(   SEARCH(" - ",R10777), LEN(R10777) )    ) )</f>
        <v>Food</v>
      </c>
      <c r="U10777" t="str">
        <f>MID(R10777, Q10777,LEN(R10777))</f>
        <v>Beverages</v>
      </c>
      <c r="V10777" t="s">
        <v>31</v>
      </c>
    </row>
    <row r="10778" spans="1:22" x14ac:dyDescent="0.35">
      <c r="A10778" t="s">
        <v>18621</v>
      </c>
      <c r="B10778" s="1">
        <v>45019</v>
      </c>
      <c r="C10778" t="s">
        <v>27</v>
      </c>
      <c r="D10778" t="s">
        <v>7931</v>
      </c>
      <c r="E10778" t="s">
        <v>848</v>
      </c>
      <c r="F10778" t="s">
        <v>849</v>
      </c>
      <c r="G10778" t="s">
        <v>21</v>
      </c>
      <c r="H10778" t="s">
        <v>31</v>
      </c>
      <c r="I10778" t="s">
        <v>7932</v>
      </c>
      <c r="J10778" t="s">
        <v>7933</v>
      </c>
      <c r="K10778" s="9" t="s">
        <v>284</v>
      </c>
      <c r="L10778" t="s">
        <v>2277</v>
      </c>
      <c r="M10778">
        <v>2.29</v>
      </c>
      <c r="N10778">
        <v>0.68700000000000006</v>
      </c>
      <c r="O10778">
        <v>20</v>
      </c>
      <c r="P10778">
        <v>0.32</v>
      </c>
      <c r="Q10778">
        <f>IFERROR(SEARCH("-",R10778)+2, 1)</f>
        <v>8</v>
      </c>
      <c r="R10778" s="9" t="s">
        <v>284</v>
      </c>
      <c r="S10778" s="9" t="b">
        <f>R10778&lt;&gt;K10778</f>
        <v>0</v>
      </c>
      <c r="T10778" t="str">
        <f xml:space="preserve"> TRIM( LEFT(R10778,  IFERROR(   SEARCH(" - ",R10778), LEN(R10778) )    ) )</f>
        <v>Food</v>
      </c>
      <c r="U10778" t="str">
        <f>MID(R10778, Q10778,LEN(R10778))</f>
        <v>Canned Goods</v>
      </c>
      <c r="V10778" t="s">
        <v>31</v>
      </c>
    </row>
    <row r="10779" spans="1:22" x14ac:dyDescent="0.35">
      <c r="A10779" t="s">
        <v>4034</v>
      </c>
      <c r="B10779" s="1">
        <v>45420</v>
      </c>
      <c r="C10779" t="s">
        <v>27</v>
      </c>
      <c r="D10779" t="s">
        <v>3108</v>
      </c>
      <c r="E10779" t="s">
        <v>848</v>
      </c>
      <c r="F10779" t="s">
        <v>849</v>
      </c>
      <c r="G10779" t="s">
        <v>21</v>
      </c>
      <c r="H10779" t="s">
        <v>71</v>
      </c>
      <c r="I10779" t="s">
        <v>3109</v>
      </c>
      <c r="J10779" t="s">
        <v>3110</v>
      </c>
      <c r="K10779" s="9" t="s">
        <v>3111</v>
      </c>
      <c r="L10779" t="s">
        <v>3112</v>
      </c>
      <c r="M10779">
        <v>8.99</v>
      </c>
      <c r="N10779">
        <v>3.5960000000000001</v>
      </c>
      <c r="O10779">
        <v>16</v>
      </c>
      <c r="Q10779">
        <f>IFERROR(SEARCH("-",R10779)+2, 1)</f>
        <v>8</v>
      </c>
      <c r="R10779" s="9" t="s">
        <v>3111</v>
      </c>
      <c r="S10779" s="9" t="b">
        <f>R10779&lt;&gt;K10779</f>
        <v>0</v>
      </c>
      <c r="T10779" t="str">
        <f xml:space="preserve"> TRIM( LEFT(R10779,  IFERROR(   SEARCH(" - ",R10779), LEN(R10779) )    ) )</f>
        <v>Food</v>
      </c>
      <c r="U10779" t="str">
        <f>MID(R10779, Q10779,LEN(R10779))</f>
        <v>Cheese</v>
      </c>
      <c r="V10779" t="s">
        <v>71</v>
      </c>
    </row>
    <row r="10780" spans="1:22" x14ac:dyDescent="0.35">
      <c r="A10780" t="s">
        <v>17212</v>
      </c>
      <c r="B10780" s="1">
        <v>45533</v>
      </c>
      <c r="C10780" t="s">
        <v>27</v>
      </c>
      <c r="D10780" t="s">
        <v>7988</v>
      </c>
      <c r="E10780" t="s">
        <v>848</v>
      </c>
      <c r="F10780" t="s">
        <v>849</v>
      </c>
      <c r="G10780" t="s">
        <v>21</v>
      </c>
      <c r="H10780" t="s">
        <v>179</v>
      </c>
      <c r="I10780" t="s">
        <v>7989</v>
      </c>
      <c r="J10780" t="s">
        <v>7990</v>
      </c>
      <c r="K10780" s="9" t="s">
        <v>652</v>
      </c>
      <c r="L10780" t="s">
        <v>4286</v>
      </c>
      <c r="M10780">
        <v>2.99</v>
      </c>
      <c r="N10780">
        <v>0.89700000000000002</v>
      </c>
      <c r="O10780">
        <v>4</v>
      </c>
      <c r="P10780">
        <v>0.23</v>
      </c>
      <c r="Q10780">
        <f>IFERROR(SEARCH("-",R10780)+2, 1)</f>
        <v>8</v>
      </c>
      <c r="R10780" s="9" t="s">
        <v>652</v>
      </c>
      <c r="S10780" s="9" t="b">
        <f>R10780&lt;&gt;K10780</f>
        <v>0</v>
      </c>
      <c r="T10780" t="str">
        <f xml:space="preserve"> TRIM( LEFT(R10780,  IFERROR(   SEARCH(" - ",R10780), LEN(R10780) )    ) )</f>
        <v>Food</v>
      </c>
      <c r="U10780" t="str">
        <f>MID(R10780, Q10780,LEN(R10780))</f>
        <v>Soups</v>
      </c>
      <c r="V10780" t="s">
        <v>179</v>
      </c>
    </row>
    <row r="10781" spans="1:22" x14ac:dyDescent="0.35">
      <c r="A10781" t="s">
        <v>17039</v>
      </c>
      <c r="B10781" s="1">
        <v>45318</v>
      </c>
      <c r="C10781" t="s">
        <v>27</v>
      </c>
      <c r="D10781" t="s">
        <v>7452</v>
      </c>
      <c r="E10781" t="s">
        <v>848</v>
      </c>
      <c r="F10781" t="s">
        <v>849</v>
      </c>
      <c r="G10781" t="s">
        <v>21</v>
      </c>
      <c r="H10781" t="s">
        <v>78</v>
      </c>
      <c r="I10781" t="s">
        <v>7453</v>
      </c>
      <c r="J10781" t="s">
        <v>7454</v>
      </c>
      <c r="K10781" s="9" t="s">
        <v>34</v>
      </c>
      <c r="L10781" t="s">
        <v>7455</v>
      </c>
      <c r="M10781">
        <v>2.99</v>
      </c>
      <c r="N10781">
        <v>0.89700000000000002</v>
      </c>
      <c r="O10781">
        <v>6</v>
      </c>
      <c r="P10781">
        <v>0.2</v>
      </c>
      <c r="Q10781">
        <f>IFERROR(SEARCH("-",R10781)+2, 1)</f>
        <v>8</v>
      </c>
      <c r="R10781" s="9" t="s">
        <v>34</v>
      </c>
      <c r="S10781" s="9" t="b">
        <f>R10781&lt;&gt;K10781</f>
        <v>0</v>
      </c>
      <c r="T10781" t="str">
        <f xml:space="preserve"> TRIM( LEFT(R10781,  IFERROR(   SEARCH(" - ",R10781), LEN(R10781) )    ) )</f>
        <v>Food</v>
      </c>
      <c r="U10781" t="str">
        <f>MID(R10781, Q10781,LEN(R10781))</f>
        <v>Condiments</v>
      </c>
      <c r="V10781" t="s">
        <v>78</v>
      </c>
    </row>
    <row r="10782" spans="1:22" x14ac:dyDescent="0.35">
      <c r="A10782" t="s">
        <v>846</v>
      </c>
      <c r="B10782" s="1">
        <v>45563</v>
      </c>
      <c r="C10782" t="s">
        <v>27</v>
      </c>
      <c r="D10782" t="s">
        <v>847</v>
      </c>
      <c r="E10782" t="s">
        <v>848</v>
      </c>
      <c r="F10782" t="s">
        <v>849</v>
      </c>
      <c r="G10782" t="s">
        <v>21</v>
      </c>
      <c r="H10782" t="s">
        <v>40</v>
      </c>
      <c r="I10782" t="s">
        <v>850</v>
      </c>
      <c r="J10782" t="s">
        <v>851</v>
      </c>
      <c r="K10782" s="9" t="s">
        <v>852</v>
      </c>
      <c r="L10782" t="s">
        <v>853</v>
      </c>
      <c r="M10782">
        <v>59.99</v>
      </c>
      <c r="N10782">
        <v>17.997</v>
      </c>
      <c r="O10782">
        <v>4</v>
      </c>
      <c r="P10782">
        <v>0.09</v>
      </c>
      <c r="Q10782">
        <f>IFERROR(SEARCH("-",R10782)+2, 1)</f>
        <v>12</v>
      </c>
      <c r="R10782" s="9" t="s">
        <v>852</v>
      </c>
      <c r="S10782" s="9" t="b">
        <f>R10782&lt;&gt;K10782</f>
        <v>0</v>
      </c>
      <c r="T10782" t="str">
        <f xml:space="preserve"> TRIM( LEFT(R10782,  IFERROR(   SEARCH(" - ",R10782), LEN(R10782) )    ) )</f>
        <v>Clothing</v>
      </c>
      <c r="U10782" t="str">
        <f>MID(R10782, Q10782,LEN(R10782))</f>
        <v>Tops</v>
      </c>
      <c r="V10782" t="s">
        <v>40</v>
      </c>
    </row>
    <row r="10783" spans="1:22" x14ac:dyDescent="0.35">
      <c r="A10783" t="s">
        <v>18439</v>
      </c>
      <c r="B10783" s="1">
        <v>45256</v>
      </c>
      <c r="C10783" t="s">
        <v>27</v>
      </c>
      <c r="D10783" t="s">
        <v>13923</v>
      </c>
      <c r="E10783" t="s">
        <v>848</v>
      </c>
      <c r="F10783" t="s">
        <v>849</v>
      </c>
      <c r="G10783" t="s">
        <v>21</v>
      </c>
      <c r="H10783" t="s">
        <v>179</v>
      </c>
      <c r="I10783" t="s">
        <v>13924</v>
      </c>
      <c r="J10783" t="s">
        <v>13925</v>
      </c>
      <c r="K10783" s="9" t="s">
        <v>852</v>
      </c>
      <c r="L10783" t="s">
        <v>13926</v>
      </c>
      <c r="M10783">
        <v>14.99</v>
      </c>
      <c r="N10783">
        <v>4.4969999999999999</v>
      </c>
      <c r="O10783">
        <v>5</v>
      </c>
      <c r="P10783">
        <v>0.28000000000000003</v>
      </c>
      <c r="Q10783">
        <f>IFERROR(SEARCH("-",R10783)+2, 1)</f>
        <v>12</v>
      </c>
      <c r="R10783" s="9" t="s">
        <v>852</v>
      </c>
      <c r="S10783" s="9" t="b">
        <f>R10783&lt;&gt;K10783</f>
        <v>0</v>
      </c>
      <c r="T10783" t="str">
        <f xml:space="preserve"> TRIM( LEFT(R10783,  IFERROR(   SEARCH(" - ",R10783), LEN(R10783) )    ) )</f>
        <v>Clothing</v>
      </c>
      <c r="U10783" t="str">
        <f>MID(R10783, Q10783,LEN(R10783))</f>
        <v>Tops</v>
      </c>
      <c r="V10783" t="s">
        <v>179</v>
      </c>
    </row>
    <row r="10784" spans="1:22" x14ac:dyDescent="0.35">
      <c r="A10784" t="s">
        <v>14482</v>
      </c>
      <c r="B10784" s="1">
        <v>44983</v>
      </c>
      <c r="C10784" t="s">
        <v>27</v>
      </c>
      <c r="D10784" t="s">
        <v>8742</v>
      </c>
      <c r="E10784" t="s">
        <v>848</v>
      </c>
      <c r="F10784" t="s">
        <v>849</v>
      </c>
      <c r="G10784" t="s">
        <v>21</v>
      </c>
      <c r="H10784" t="s">
        <v>179</v>
      </c>
      <c r="I10784" t="s">
        <v>8743</v>
      </c>
      <c r="J10784" t="s">
        <v>8744</v>
      </c>
      <c r="K10784" s="9" t="s">
        <v>43</v>
      </c>
      <c r="L10784" t="s">
        <v>3361</v>
      </c>
      <c r="M10784">
        <v>19.14</v>
      </c>
      <c r="N10784">
        <v>5.4969999999999999</v>
      </c>
      <c r="O10784">
        <v>20</v>
      </c>
      <c r="P10784">
        <v>0.14000000000000001</v>
      </c>
      <c r="Q10784">
        <f>IFERROR(SEARCH("-",R10784)+2, 1)</f>
        <v>1</v>
      </c>
      <c r="R10784" s="9" t="s">
        <v>43</v>
      </c>
      <c r="S10784" s="9" t="b">
        <f>R10784&lt;&gt;K10784</f>
        <v>0</v>
      </c>
      <c r="T10784" t="str">
        <f xml:space="preserve"> TRIM( LEFT(R10784,  IFERROR(   SEARCH(" - ",R10784), LEN(R10784) )    ) )</f>
        <v>Accessories</v>
      </c>
      <c r="U10784" t="str">
        <f>MID(R10784, Q10784,LEN(R10784))</f>
        <v>Accessories</v>
      </c>
      <c r="V10784" t="s">
        <v>179</v>
      </c>
    </row>
    <row r="10785" spans="1:22" x14ac:dyDescent="0.35">
      <c r="A10785" t="s">
        <v>11115</v>
      </c>
      <c r="B10785" s="1">
        <v>45292</v>
      </c>
      <c r="C10785" t="s">
        <v>27</v>
      </c>
      <c r="D10785" t="s">
        <v>11116</v>
      </c>
      <c r="E10785" t="s">
        <v>848</v>
      </c>
      <c r="F10785" t="s">
        <v>849</v>
      </c>
      <c r="G10785" t="s">
        <v>21</v>
      </c>
      <c r="H10785" t="s">
        <v>49</v>
      </c>
      <c r="I10785" t="s">
        <v>3416</v>
      </c>
      <c r="J10785" t="s">
        <v>3417</v>
      </c>
      <c r="K10785" s="9" t="s">
        <v>2581</v>
      </c>
      <c r="L10785" t="s">
        <v>3418</v>
      </c>
      <c r="M10785">
        <v>20.99</v>
      </c>
      <c r="N10785">
        <v>7.9960000000000004</v>
      </c>
      <c r="O10785">
        <v>20</v>
      </c>
      <c r="P10785">
        <v>0.2</v>
      </c>
      <c r="Q10785">
        <f>IFERROR(SEARCH("-",R10785)+2, 1)</f>
        <v>1</v>
      </c>
      <c r="R10785" s="9" t="s">
        <v>2581</v>
      </c>
      <c r="S10785" s="9" t="b">
        <f>R10785&lt;&gt;K10785</f>
        <v>0</v>
      </c>
      <c r="T10785" t="str">
        <f xml:space="preserve"> TRIM( LEFT(R10785,  IFERROR(   SEARCH(" - ",R10785), LEN(R10785) )    ) )</f>
        <v>Clothing</v>
      </c>
      <c r="U10785" t="str">
        <f>MID(R10785, Q10785,LEN(R10785))</f>
        <v>Clothing</v>
      </c>
      <c r="V10785" t="s">
        <v>49</v>
      </c>
    </row>
    <row r="10786" spans="1:22" x14ac:dyDescent="0.35">
      <c r="A10786" t="s">
        <v>15026</v>
      </c>
      <c r="B10786" s="1">
        <v>45168</v>
      </c>
      <c r="C10786" t="s">
        <v>27</v>
      </c>
      <c r="D10786" t="s">
        <v>15027</v>
      </c>
      <c r="E10786" t="s">
        <v>848</v>
      </c>
      <c r="F10786" t="s">
        <v>849</v>
      </c>
      <c r="G10786" t="s">
        <v>21</v>
      </c>
      <c r="H10786" t="s">
        <v>78</v>
      </c>
      <c r="I10786" t="s">
        <v>3501</v>
      </c>
      <c r="J10786" t="s">
        <v>3502</v>
      </c>
      <c r="K10786" s="9" t="s">
        <v>652</v>
      </c>
      <c r="L10786" t="s">
        <v>3503</v>
      </c>
      <c r="M10786">
        <v>2.74</v>
      </c>
      <c r="N10786">
        <v>1.1459999999999999</v>
      </c>
      <c r="O10786">
        <v>7</v>
      </c>
      <c r="Q10786">
        <f>IFERROR(SEARCH("-",R10786)+2, 1)</f>
        <v>8</v>
      </c>
      <c r="R10786" s="9" t="s">
        <v>652</v>
      </c>
      <c r="S10786" s="9" t="b">
        <f>R10786&lt;&gt;K10786</f>
        <v>0</v>
      </c>
      <c r="T10786" t="str">
        <f xml:space="preserve"> TRIM( LEFT(R10786,  IFERROR(   SEARCH(" - ",R10786), LEN(R10786) )    ) )</f>
        <v>Food</v>
      </c>
      <c r="U10786" t="str">
        <f>MID(R10786, Q10786,LEN(R10786))</f>
        <v>Soups</v>
      </c>
      <c r="V10786" t="s">
        <v>78</v>
      </c>
    </row>
    <row r="10787" spans="1:22" x14ac:dyDescent="0.35">
      <c r="A10787" t="s">
        <v>10600</v>
      </c>
      <c r="B10787" s="1">
        <v>45418</v>
      </c>
      <c r="C10787" t="s">
        <v>27</v>
      </c>
      <c r="D10787" t="s">
        <v>10601</v>
      </c>
      <c r="E10787" t="s">
        <v>848</v>
      </c>
      <c r="F10787" t="s">
        <v>849</v>
      </c>
      <c r="G10787" t="s">
        <v>21</v>
      </c>
      <c r="H10787" t="s">
        <v>71</v>
      </c>
      <c r="I10787" t="s">
        <v>3907</v>
      </c>
      <c r="J10787" t="s">
        <v>3908</v>
      </c>
      <c r="K10787" s="9" t="s">
        <v>513</v>
      </c>
      <c r="L10787" t="s">
        <v>2760</v>
      </c>
      <c r="M10787">
        <v>100.99</v>
      </c>
      <c r="N10787">
        <v>39.996000000000002</v>
      </c>
      <c r="O10787">
        <v>2</v>
      </c>
      <c r="Q10787">
        <f>IFERROR(SEARCH("-",R10787)+2, 1)</f>
        <v>1</v>
      </c>
      <c r="R10787" s="9" t="s">
        <v>513</v>
      </c>
      <c r="S10787" s="9" t="b">
        <f>R10787&lt;&gt;K10787</f>
        <v>0</v>
      </c>
      <c r="T10787" t="str">
        <f xml:space="preserve"> TRIM( LEFT(R10787,  IFERROR(   SEARCH(" - ",R10787), LEN(R10787) )    ) )</f>
        <v>Fitness</v>
      </c>
      <c r="U10787" t="str">
        <f>MID(R10787, Q10787,LEN(R10787))</f>
        <v>Fitness</v>
      </c>
      <c r="V10787" t="s">
        <v>71</v>
      </c>
    </row>
    <row r="10788" spans="1:22" x14ac:dyDescent="0.35">
      <c r="A10788" t="s">
        <v>6008</v>
      </c>
      <c r="B10788" s="1">
        <v>45732</v>
      </c>
      <c r="C10788" t="s">
        <v>27</v>
      </c>
      <c r="D10788" t="s">
        <v>940</v>
      </c>
      <c r="E10788" t="s">
        <v>848</v>
      </c>
      <c r="F10788" t="s">
        <v>849</v>
      </c>
      <c r="G10788" t="s">
        <v>21</v>
      </c>
      <c r="H10788" t="s">
        <v>202</v>
      </c>
      <c r="I10788" t="s">
        <v>5437</v>
      </c>
      <c r="J10788" t="s">
        <v>5438</v>
      </c>
      <c r="K10788" s="9" t="s">
        <v>136</v>
      </c>
      <c r="L10788" t="s">
        <v>5439</v>
      </c>
      <c r="M10788">
        <v>81.41</v>
      </c>
      <c r="N10788">
        <v>24.997</v>
      </c>
      <c r="O10788">
        <v>19</v>
      </c>
      <c r="P10788">
        <v>0.05</v>
      </c>
      <c r="Q10788">
        <f>IFERROR(SEARCH("-",R10788)+2, 1)</f>
        <v>1</v>
      </c>
      <c r="R10788" s="9" t="s">
        <v>136</v>
      </c>
      <c r="S10788" s="9" t="b">
        <f>R10788&lt;&gt;K10788</f>
        <v>0</v>
      </c>
      <c r="T10788" t="str">
        <f xml:space="preserve"> TRIM( LEFT(R10788,  IFERROR(   SEARCH(" - ",R10788), LEN(R10788) )    ) )</f>
        <v>Health</v>
      </c>
      <c r="U10788" t="str">
        <f>MID(R10788, Q10788,LEN(R10788))</f>
        <v>Health</v>
      </c>
      <c r="V10788" t="s">
        <v>202</v>
      </c>
    </row>
    <row r="10789" spans="1:22" x14ac:dyDescent="0.35">
      <c r="A10789" t="s">
        <v>18211</v>
      </c>
      <c r="B10789" s="1">
        <v>45108</v>
      </c>
      <c r="C10789" t="s">
        <v>27</v>
      </c>
      <c r="D10789" t="s">
        <v>8727</v>
      </c>
      <c r="E10789" t="s">
        <v>848</v>
      </c>
      <c r="F10789" t="s">
        <v>849</v>
      </c>
      <c r="G10789" t="s">
        <v>21</v>
      </c>
      <c r="H10789" t="s">
        <v>164</v>
      </c>
      <c r="I10789" t="s">
        <v>8728</v>
      </c>
      <c r="J10789" t="s">
        <v>8729</v>
      </c>
      <c r="L10789" t="s">
        <v>955</v>
      </c>
      <c r="M10789">
        <v>4.29</v>
      </c>
      <c r="N10789">
        <v>1.2869999999999999</v>
      </c>
      <c r="O10789">
        <v>15</v>
      </c>
      <c r="P10789">
        <v>0.26</v>
      </c>
      <c r="Q10789">
        <f>IFERROR(SEARCH("-",R10789)+2, 1)</f>
        <v>8</v>
      </c>
      <c r="R10789" s="9" t="s">
        <v>3355</v>
      </c>
      <c r="S10789" s="9" t="b">
        <f>R10789&lt;&gt;K10789</f>
        <v>1</v>
      </c>
      <c r="T10789" t="str">
        <f xml:space="preserve"> TRIM( LEFT(R10789,  IFERROR(   SEARCH(" - ",R10789), LEN(R10789) )    ) )</f>
        <v>Food</v>
      </c>
      <c r="U10789" t="str">
        <f>MID(R10789, Q10789,LEN(R10789))</f>
        <v>Health Foods</v>
      </c>
      <c r="V10789" t="s">
        <v>164</v>
      </c>
    </row>
    <row r="10790" spans="1:22" x14ac:dyDescent="0.35">
      <c r="A10790" t="s">
        <v>13112</v>
      </c>
      <c r="B10790" s="1">
        <v>45138</v>
      </c>
      <c r="C10790" t="s">
        <v>27</v>
      </c>
      <c r="D10790" t="s">
        <v>13062</v>
      </c>
      <c r="E10790" t="s">
        <v>848</v>
      </c>
      <c r="F10790" t="s">
        <v>849</v>
      </c>
      <c r="G10790" t="s">
        <v>21</v>
      </c>
      <c r="H10790" t="s">
        <v>49</v>
      </c>
      <c r="I10790" t="s">
        <v>6111</v>
      </c>
      <c r="J10790" t="s">
        <v>6112</v>
      </c>
      <c r="K10790" s="9" t="s">
        <v>1401</v>
      </c>
      <c r="L10790" t="s">
        <v>6113</v>
      </c>
      <c r="M10790">
        <v>3.44</v>
      </c>
      <c r="N10790">
        <v>1.216</v>
      </c>
      <c r="O10790">
        <v>8</v>
      </c>
      <c r="P10790">
        <v>0.2</v>
      </c>
      <c r="Q10790">
        <f>IFERROR(SEARCH("-",R10790)+2, 1)</f>
        <v>8</v>
      </c>
      <c r="R10790" s="9" t="s">
        <v>1401</v>
      </c>
      <c r="S10790" s="9" t="b">
        <f>R10790&lt;&gt;K10790</f>
        <v>0</v>
      </c>
      <c r="T10790" t="str">
        <f xml:space="preserve"> TRIM( LEFT(R10790,  IFERROR(   SEARCH(" - ",R10790), LEN(R10790) )    ) )</f>
        <v>Food</v>
      </c>
      <c r="U10790" t="str">
        <f>MID(R10790, Q10790,LEN(R10790))</f>
        <v>Deli</v>
      </c>
      <c r="V10790" t="s">
        <v>49</v>
      </c>
    </row>
    <row r="10791" spans="1:22" x14ac:dyDescent="0.35">
      <c r="A10791" t="s">
        <v>18535</v>
      </c>
      <c r="B10791" s="1">
        <v>45388</v>
      </c>
      <c r="C10791" t="s">
        <v>27</v>
      </c>
      <c r="D10791" t="s">
        <v>7329</v>
      </c>
      <c r="E10791" t="s">
        <v>848</v>
      </c>
      <c r="F10791" t="s">
        <v>849</v>
      </c>
      <c r="G10791" t="s">
        <v>21</v>
      </c>
      <c r="H10791" t="s">
        <v>164</v>
      </c>
      <c r="I10791" t="s">
        <v>7330</v>
      </c>
      <c r="J10791" t="s">
        <v>7331</v>
      </c>
      <c r="K10791" s="9" t="s">
        <v>348</v>
      </c>
      <c r="L10791" t="s">
        <v>349</v>
      </c>
      <c r="M10791">
        <v>4.49</v>
      </c>
      <c r="N10791">
        <v>1.347</v>
      </c>
      <c r="O10791">
        <v>2</v>
      </c>
      <c r="P10791">
        <v>0.24</v>
      </c>
      <c r="Q10791">
        <f>IFERROR(SEARCH("-",R10791)+2, 1)</f>
        <v>8</v>
      </c>
      <c r="R10791" s="9" t="s">
        <v>348</v>
      </c>
      <c r="S10791" s="9" t="b">
        <f>R10791&lt;&gt;K10791</f>
        <v>0</v>
      </c>
      <c r="T10791" t="str">
        <f xml:space="preserve"> TRIM( LEFT(R10791,  IFERROR(   SEARCH(" - ",R10791), LEN(R10791) )    ) )</f>
        <v>Food</v>
      </c>
      <c r="U10791" t="str">
        <f>MID(R10791, Q10791,LEN(R10791))</f>
        <v>Dairy</v>
      </c>
      <c r="V10791" t="s">
        <v>164</v>
      </c>
    </row>
    <row r="10792" spans="1:22" x14ac:dyDescent="0.35">
      <c r="A10792" t="s">
        <v>17770</v>
      </c>
      <c r="B10792" s="1">
        <v>45467</v>
      </c>
      <c r="C10792" t="s">
        <v>17</v>
      </c>
      <c r="D10792" t="s">
        <v>14123</v>
      </c>
      <c r="E10792" t="s">
        <v>848</v>
      </c>
      <c r="F10792" t="s">
        <v>849</v>
      </c>
      <c r="G10792" t="s">
        <v>21</v>
      </c>
      <c r="H10792" t="s">
        <v>78</v>
      </c>
      <c r="I10792" t="s">
        <v>14124</v>
      </c>
      <c r="J10792" t="s">
        <v>14125</v>
      </c>
      <c r="K10792" s="9" t="s">
        <v>1035</v>
      </c>
      <c r="L10792" t="s">
        <v>3569</v>
      </c>
      <c r="M10792">
        <v>24.99</v>
      </c>
      <c r="N10792">
        <v>7.4969999999999999</v>
      </c>
      <c r="O10792">
        <v>8</v>
      </c>
      <c r="P10792">
        <v>0.17</v>
      </c>
      <c r="Q10792">
        <f>IFERROR(SEARCH("-",R10792)+2, 1)</f>
        <v>12</v>
      </c>
      <c r="R10792" s="9" t="s">
        <v>1035</v>
      </c>
      <c r="S10792" s="9" t="b">
        <f>R10792&lt;&gt;K10792</f>
        <v>0</v>
      </c>
      <c r="T10792" t="str">
        <f xml:space="preserve"> TRIM( LEFT(R10792,  IFERROR(   SEARCH(" - ",R10792), LEN(R10792) )    ) )</f>
        <v>Clothing</v>
      </c>
      <c r="U10792" t="str">
        <f>MID(R10792, Q10792,LEN(R10792))</f>
        <v>Accessories</v>
      </c>
      <c r="V10792" t="s">
        <v>78</v>
      </c>
    </row>
    <row r="10793" spans="1:22" x14ac:dyDescent="0.35">
      <c r="A10793" t="s">
        <v>9530</v>
      </c>
      <c r="B10793" s="1">
        <v>45440</v>
      </c>
      <c r="C10793" t="s">
        <v>17</v>
      </c>
      <c r="D10793" t="s">
        <v>9531</v>
      </c>
      <c r="E10793" t="s">
        <v>848</v>
      </c>
      <c r="F10793" t="s">
        <v>849</v>
      </c>
      <c r="G10793" t="s">
        <v>21</v>
      </c>
      <c r="H10793" t="s">
        <v>260</v>
      </c>
      <c r="I10793" t="s">
        <v>4598</v>
      </c>
      <c r="J10793" t="s">
        <v>4599</v>
      </c>
      <c r="K10793" s="9" t="s">
        <v>98</v>
      </c>
      <c r="L10793" t="s">
        <v>437</v>
      </c>
      <c r="M10793">
        <v>4.99</v>
      </c>
      <c r="N10793">
        <v>1.5960000000000001</v>
      </c>
      <c r="O10793">
        <v>12</v>
      </c>
      <c r="P10793">
        <v>0.11</v>
      </c>
      <c r="Q10793">
        <f>IFERROR(SEARCH("-",R10793)+2, 1)</f>
        <v>8</v>
      </c>
      <c r="R10793" s="9" t="s">
        <v>98</v>
      </c>
      <c r="S10793" s="9" t="b">
        <f>R10793&lt;&gt;K10793</f>
        <v>0</v>
      </c>
      <c r="T10793" t="str">
        <f xml:space="preserve"> TRIM( LEFT(R10793,  IFERROR(   SEARCH(" - ",R10793), LEN(R10793) )    ) )</f>
        <v>Food</v>
      </c>
      <c r="U10793" t="str">
        <f>MID(R10793, Q10793,LEN(R10793))</f>
        <v>Baking</v>
      </c>
      <c r="V10793" t="s">
        <v>260</v>
      </c>
    </row>
    <row r="10794" spans="1:22" x14ac:dyDescent="0.35">
      <c r="A10794" t="s">
        <v>14780</v>
      </c>
      <c r="B10794" s="1">
        <v>44969</v>
      </c>
      <c r="C10794" t="s">
        <v>17</v>
      </c>
      <c r="D10794" t="s">
        <v>8428</v>
      </c>
      <c r="E10794" t="s">
        <v>848</v>
      </c>
      <c r="F10794" t="s">
        <v>849</v>
      </c>
      <c r="G10794" t="s">
        <v>21</v>
      </c>
      <c r="I10794" t="s">
        <v>8429</v>
      </c>
      <c r="J10794" t="s">
        <v>8430</v>
      </c>
      <c r="K10794" s="9" t="s">
        <v>391</v>
      </c>
      <c r="L10794" t="s">
        <v>1388</v>
      </c>
      <c r="M10794">
        <v>29.14</v>
      </c>
      <c r="N10794">
        <v>8.4969999999999999</v>
      </c>
      <c r="O10794">
        <v>15</v>
      </c>
      <c r="P10794">
        <v>0.36</v>
      </c>
      <c r="Q10794">
        <f>IFERROR(SEARCH("-",R10794)+2, 1)</f>
        <v>1</v>
      </c>
      <c r="R10794" s="9" t="s">
        <v>391</v>
      </c>
      <c r="S10794" s="9" t="b">
        <f>R10794&lt;&gt;K10794</f>
        <v>0</v>
      </c>
      <c r="T10794" t="str">
        <f xml:space="preserve"> TRIM( LEFT(R10794,  IFERROR(   SEARCH(" - ",R10794), LEN(R10794) )    ) )</f>
        <v>Kitchen</v>
      </c>
      <c r="U10794" t="str">
        <f>MID(R10794, Q10794,LEN(R10794))</f>
        <v>Kitchen</v>
      </c>
    </row>
    <row r="10795" spans="1:22" x14ac:dyDescent="0.35">
      <c r="A10795" t="s">
        <v>10463</v>
      </c>
      <c r="B10795" s="1">
        <v>45374</v>
      </c>
      <c r="C10795" t="s">
        <v>17</v>
      </c>
      <c r="D10795" t="s">
        <v>10464</v>
      </c>
      <c r="E10795" t="s">
        <v>848</v>
      </c>
      <c r="F10795" t="s">
        <v>849</v>
      </c>
      <c r="G10795" t="s">
        <v>21</v>
      </c>
      <c r="H10795" t="s">
        <v>49</v>
      </c>
      <c r="I10795" t="s">
        <v>3549</v>
      </c>
      <c r="J10795" t="s">
        <v>3550</v>
      </c>
      <c r="K10795" s="9" t="s">
        <v>82</v>
      </c>
      <c r="L10795" t="s">
        <v>333</v>
      </c>
      <c r="M10795">
        <v>130.99</v>
      </c>
      <c r="N10795">
        <v>51.996000000000002</v>
      </c>
      <c r="O10795">
        <v>9</v>
      </c>
      <c r="P10795">
        <v>0.1</v>
      </c>
      <c r="Q10795">
        <f>IFERROR(SEARCH("-",R10795)+2, 1)</f>
        <v>1</v>
      </c>
      <c r="R10795" s="9" t="s">
        <v>82</v>
      </c>
      <c r="S10795" s="9" t="b">
        <f>R10795&lt;&gt;K10795</f>
        <v>0</v>
      </c>
      <c r="T10795" t="str">
        <f xml:space="preserve"> TRIM( LEFT(R10795,  IFERROR(   SEARCH(" - ",R10795), LEN(R10795) )    ) )</f>
        <v>Home</v>
      </c>
      <c r="U10795" t="str">
        <f>MID(R10795, Q10795,LEN(R10795))</f>
        <v>Home</v>
      </c>
      <c r="V10795" t="s">
        <v>49</v>
      </c>
    </row>
    <row r="10796" spans="1:22" x14ac:dyDescent="0.35">
      <c r="A10796" t="s">
        <v>14990</v>
      </c>
      <c r="B10796" s="1">
        <v>45278</v>
      </c>
      <c r="C10796" t="s">
        <v>17</v>
      </c>
      <c r="D10796" t="s">
        <v>8038</v>
      </c>
      <c r="E10796" t="s">
        <v>848</v>
      </c>
      <c r="F10796" t="s">
        <v>849</v>
      </c>
      <c r="G10796" t="s">
        <v>21</v>
      </c>
      <c r="H10796" t="s">
        <v>179</v>
      </c>
      <c r="I10796" t="s">
        <v>8039</v>
      </c>
      <c r="J10796" t="s">
        <v>8040</v>
      </c>
      <c r="K10796" s="9" t="s">
        <v>82</v>
      </c>
      <c r="L10796" t="s">
        <v>333</v>
      </c>
      <c r="M10796">
        <v>14.14</v>
      </c>
      <c r="N10796">
        <v>3.9969999999999999</v>
      </c>
      <c r="O10796">
        <v>11</v>
      </c>
      <c r="P10796">
        <v>0.26</v>
      </c>
      <c r="Q10796">
        <f>IFERROR(SEARCH("-",R10796)+2, 1)</f>
        <v>1</v>
      </c>
      <c r="R10796" s="9" t="s">
        <v>82</v>
      </c>
      <c r="S10796" s="9" t="b">
        <f>R10796&lt;&gt;K10796</f>
        <v>0</v>
      </c>
      <c r="T10796" t="str">
        <f xml:space="preserve"> TRIM( LEFT(R10796,  IFERROR(   SEARCH(" - ",R10796), LEN(R10796) )    ) )</f>
        <v>Home</v>
      </c>
      <c r="U10796" t="str">
        <f>MID(R10796, Q10796,LEN(R10796))</f>
        <v>Home</v>
      </c>
      <c r="V10796" t="s">
        <v>179</v>
      </c>
    </row>
    <row r="10797" spans="1:22" x14ac:dyDescent="0.35">
      <c r="A10797" t="s">
        <v>10950</v>
      </c>
      <c r="B10797" s="1">
        <v>45443</v>
      </c>
      <c r="C10797" t="s">
        <v>17</v>
      </c>
      <c r="D10797" t="s">
        <v>10951</v>
      </c>
      <c r="E10797" t="s">
        <v>848</v>
      </c>
      <c r="F10797" t="s">
        <v>849</v>
      </c>
      <c r="G10797" t="s">
        <v>21</v>
      </c>
      <c r="H10797" t="s">
        <v>40</v>
      </c>
      <c r="I10797" t="s">
        <v>3184</v>
      </c>
      <c r="J10797" t="s">
        <v>3185</v>
      </c>
      <c r="K10797" s="9" t="s">
        <v>217</v>
      </c>
      <c r="L10797" t="s">
        <v>3186</v>
      </c>
      <c r="M10797">
        <v>29.99</v>
      </c>
      <c r="N10797">
        <v>11.596</v>
      </c>
      <c r="O10797">
        <v>12</v>
      </c>
      <c r="P10797">
        <v>0.18</v>
      </c>
      <c r="Q10797">
        <f>IFERROR(SEARCH("-",R10797)+2, 1)</f>
        <v>1</v>
      </c>
      <c r="R10797" s="9" t="s">
        <v>217</v>
      </c>
      <c r="S10797" s="9" t="b">
        <f>R10797&lt;&gt;K10797</f>
        <v>0</v>
      </c>
      <c r="T10797" t="str">
        <f xml:space="preserve"> TRIM( LEFT(R10797,  IFERROR(   SEARCH(" - ",R10797), LEN(R10797) )    ) )</f>
        <v>Outdoor</v>
      </c>
      <c r="U10797" t="str">
        <f>MID(R10797, Q10797,LEN(R10797))</f>
        <v>Outdoor</v>
      </c>
      <c r="V10797" t="s">
        <v>40</v>
      </c>
    </row>
    <row r="10798" spans="1:22" x14ac:dyDescent="0.35">
      <c r="A10798" t="s">
        <v>4104</v>
      </c>
      <c r="B10798" s="1">
        <v>45354</v>
      </c>
      <c r="C10798" t="s">
        <v>17</v>
      </c>
      <c r="D10798" t="s">
        <v>3104</v>
      </c>
      <c r="E10798" t="s">
        <v>848</v>
      </c>
      <c r="F10798" t="s">
        <v>849</v>
      </c>
      <c r="G10798" t="s">
        <v>21</v>
      </c>
      <c r="H10798" t="s">
        <v>78</v>
      </c>
      <c r="I10798" t="s">
        <v>3105</v>
      </c>
      <c r="J10798" t="s">
        <v>3106</v>
      </c>
      <c r="K10798" s="9" t="s">
        <v>205</v>
      </c>
      <c r="L10798" t="s">
        <v>206</v>
      </c>
      <c r="M10798">
        <v>2.4900000000000002</v>
      </c>
      <c r="N10798">
        <v>0.996</v>
      </c>
      <c r="O10798">
        <v>8</v>
      </c>
      <c r="Q10798">
        <f>IFERROR(SEARCH("-",R10798)+2, 1)</f>
        <v>8</v>
      </c>
      <c r="R10798" s="9" t="s">
        <v>205</v>
      </c>
      <c r="S10798" s="9" t="b">
        <f>R10798&lt;&gt;K10798</f>
        <v>0</v>
      </c>
      <c r="T10798" t="str">
        <f xml:space="preserve"> TRIM( LEFT(R10798,  IFERROR(   SEARCH(" - ",R10798), LEN(R10798) )    ) )</f>
        <v>Food</v>
      </c>
      <c r="U10798" t="str">
        <f>MID(R10798, Q10798,LEN(R10798))</f>
        <v>Bakery</v>
      </c>
      <c r="V10798" t="s">
        <v>78</v>
      </c>
    </row>
    <row r="10799" spans="1:22" x14ac:dyDescent="0.35">
      <c r="A10799" t="s">
        <v>5539</v>
      </c>
      <c r="B10799" s="1">
        <v>45345</v>
      </c>
      <c r="C10799" t="s">
        <v>17</v>
      </c>
      <c r="D10799" t="s">
        <v>2989</v>
      </c>
      <c r="E10799" t="s">
        <v>848</v>
      </c>
      <c r="F10799" t="s">
        <v>849</v>
      </c>
      <c r="G10799" t="s">
        <v>21</v>
      </c>
      <c r="H10799" t="s">
        <v>71</v>
      </c>
      <c r="I10799" t="s">
        <v>2990</v>
      </c>
      <c r="J10799" t="s">
        <v>2991</v>
      </c>
      <c r="K10799" s="9" t="s">
        <v>217</v>
      </c>
      <c r="L10799" t="s">
        <v>218</v>
      </c>
      <c r="M10799">
        <v>29.99</v>
      </c>
      <c r="N10799">
        <v>11.996</v>
      </c>
      <c r="O10799">
        <v>15</v>
      </c>
      <c r="P10799">
        <v>0.17</v>
      </c>
      <c r="Q10799">
        <f>IFERROR(SEARCH("-",R10799)+2, 1)</f>
        <v>1</v>
      </c>
      <c r="R10799" s="9" t="s">
        <v>217</v>
      </c>
      <c r="S10799" s="9" t="b">
        <f>R10799&lt;&gt;K10799</f>
        <v>0</v>
      </c>
      <c r="T10799" t="str">
        <f xml:space="preserve"> TRIM( LEFT(R10799,  IFERROR(   SEARCH(" - ",R10799), LEN(R10799) )    ) )</f>
        <v>Outdoor</v>
      </c>
      <c r="U10799" t="str">
        <f>MID(R10799, Q10799,LEN(R10799))</f>
        <v>Outdoor</v>
      </c>
      <c r="V10799" t="s">
        <v>71</v>
      </c>
    </row>
    <row r="10800" spans="1:22" x14ac:dyDescent="0.35">
      <c r="A10800" t="s">
        <v>11558</v>
      </c>
      <c r="B10800" s="1">
        <v>44948</v>
      </c>
      <c r="C10800" t="s">
        <v>17</v>
      </c>
      <c r="D10800" t="s">
        <v>1592</v>
      </c>
      <c r="E10800" t="s">
        <v>848</v>
      </c>
      <c r="F10800" t="s">
        <v>849</v>
      </c>
      <c r="G10800" t="s">
        <v>21</v>
      </c>
      <c r="H10800" t="s">
        <v>78</v>
      </c>
      <c r="I10800" t="s">
        <v>1593</v>
      </c>
      <c r="J10800" t="s">
        <v>1594</v>
      </c>
      <c r="K10800" s="9" t="s">
        <v>217</v>
      </c>
      <c r="L10800" t="s">
        <v>218</v>
      </c>
      <c r="M10800">
        <v>31.99</v>
      </c>
      <c r="N10800">
        <v>9.3469999999999995</v>
      </c>
      <c r="O10800">
        <v>7</v>
      </c>
      <c r="P10800">
        <v>0.24</v>
      </c>
      <c r="Q10800">
        <f>IFERROR(SEARCH("-",R10800)+2, 1)</f>
        <v>1</v>
      </c>
      <c r="R10800" s="9" t="s">
        <v>217</v>
      </c>
      <c r="S10800" s="9" t="b">
        <f>R10800&lt;&gt;K10800</f>
        <v>0</v>
      </c>
      <c r="T10800" t="str">
        <f xml:space="preserve"> TRIM( LEFT(R10800,  IFERROR(   SEARCH(" - ",R10800), LEN(R10800) )    ) )</f>
        <v>Outdoor</v>
      </c>
      <c r="U10800" t="str">
        <f>MID(R10800, Q10800,LEN(R10800))</f>
        <v>Outdoor</v>
      </c>
      <c r="V10800" t="s">
        <v>78</v>
      </c>
    </row>
    <row r="10801" spans="1:22" x14ac:dyDescent="0.35">
      <c r="A10801" t="s">
        <v>13474</v>
      </c>
      <c r="B10801" s="1">
        <v>45073</v>
      </c>
      <c r="C10801" t="s">
        <v>17</v>
      </c>
      <c r="D10801" t="s">
        <v>3711</v>
      </c>
      <c r="E10801" t="s">
        <v>848</v>
      </c>
      <c r="F10801" t="s">
        <v>849</v>
      </c>
      <c r="G10801" t="s">
        <v>21</v>
      </c>
      <c r="H10801" t="s">
        <v>164</v>
      </c>
      <c r="I10801" t="s">
        <v>3712</v>
      </c>
      <c r="J10801" t="s">
        <v>3713</v>
      </c>
      <c r="K10801" s="9" t="s">
        <v>217</v>
      </c>
      <c r="L10801" t="s">
        <v>218</v>
      </c>
      <c r="M10801">
        <v>49.14</v>
      </c>
      <c r="N10801">
        <v>19.495999999999999</v>
      </c>
      <c r="O10801">
        <v>16</v>
      </c>
      <c r="P10801">
        <v>0.18</v>
      </c>
      <c r="Q10801">
        <f>IFERROR(SEARCH("-",R10801)+2, 1)</f>
        <v>1</v>
      </c>
      <c r="R10801" s="9" t="s">
        <v>217</v>
      </c>
      <c r="S10801" s="9" t="b">
        <f>R10801&lt;&gt;K10801</f>
        <v>0</v>
      </c>
      <c r="T10801" t="str">
        <f xml:space="preserve"> TRIM( LEFT(R10801,  IFERROR(   SEARCH(" - ",R10801), LEN(R10801) )    ) )</f>
        <v>Outdoor</v>
      </c>
      <c r="U10801" t="str">
        <f>MID(R10801, Q10801,LEN(R10801))</f>
        <v>Outdoor</v>
      </c>
      <c r="V10801" t="s">
        <v>164</v>
      </c>
    </row>
    <row r="10802" spans="1:22" x14ac:dyDescent="0.35">
      <c r="A10802" t="s">
        <v>11105</v>
      </c>
      <c r="B10802" s="1">
        <v>45350</v>
      </c>
      <c r="C10802" t="s">
        <v>17</v>
      </c>
      <c r="D10802" t="s">
        <v>11106</v>
      </c>
      <c r="E10802" t="s">
        <v>848</v>
      </c>
      <c r="F10802" t="s">
        <v>849</v>
      </c>
      <c r="G10802" t="s">
        <v>21</v>
      </c>
      <c r="H10802" t="s">
        <v>49</v>
      </c>
      <c r="I10802" t="s">
        <v>3274</v>
      </c>
      <c r="J10802" t="s">
        <v>3275</v>
      </c>
      <c r="K10802" s="9" t="s">
        <v>1166</v>
      </c>
      <c r="L10802" t="s">
        <v>1167</v>
      </c>
      <c r="M10802">
        <v>23.99</v>
      </c>
      <c r="N10802">
        <v>9.1959999999999997</v>
      </c>
      <c r="O10802">
        <v>1</v>
      </c>
      <c r="P10802">
        <v>0.19</v>
      </c>
      <c r="Q10802">
        <f>IFERROR(SEARCH("-",R10802)+2, 1)</f>
        <v>1</v>
      </c>
      <c r="R10802" s="9" t="s">
        <v>1166</v>
      </c>
      <c r="S10802" s="9" t="b">
        <f>R10802&lt;&gt;K10802</f>
        <v>0</v>
      </c>
      <c r="T10802" t="str">
        <f xml:space="preserve"> TRIM( LEFT(R10802,  IFERROR(   SEARCH(" - ",R10802), LEN(R10802) )    ) )</f>
        <v>Crafts</v>
      </c>
      <c r="U10802" t="str">
        <f>MID(R10802, Q10802,LEN(R10802))</f>
        <v>Crafts</v>
      </c>
      <c r="V10802" t="s">
        <v>49</v>
      </c>
    </row>
    <row r="10803" spans="1:22" x14ac:dyDescent="0.35">
      <c r="A10803" t="s">
        <v>7169</v>
      </c>
      <c r="B10803" s="1">
        <v>45537</v>
      </c>
      <c r="C10803" t="s">
        <v>17</v>
      </c>
      <c r="D10803" t="s">
        <v>7170</v>
      </c>
      <c r="E10803" t="s">
        <v>848</v>
      </c>
      <c r="F10803" t="s">
        <v>849</v>
      </c>
      <c r="G10803" t="s">
        <v>21</v>
      </c>
      <c r="H10803" t="s">
        <v>164</v>
      </c>
      <c r="I10803" t="s">
        <v>7171</v>
      </c>
      <c r="J10803" t="s">
        <v>7172</v>
      </c>
      <c r="K10803" s="9" t="s">
        <v>284</v>
      </c>
      <c r="L10803" t="s">
        <v>7173</v>
      </c>
      <c r="M10803">
        <v>5.79</v>
      </c>
      <c r="N10803">
        <v>1.7370000000000001</v>
      </c>
      <c r="O10803">
        <v>8</v>
      </c>
      <c r="P10803">
        <v>0.05</v>
      </c>
      <c r="Q10803">
        <f>IFERROR(SEARCH("-",R10803)+2, 1)</f>
        <v>8</v>
      </c>
      <c r="R10803" s="9" t="s">
        <v>284</v>
      </c>
      <c r="S10803" s="9" t="b">
        <f>R10803&lt;&gt;K10803</f>
        <v>0</v>
      </c>
      <c r="T10803" t="str">
        <f xml:space="preserve"> TRIM( LEFT(R10803,  IFERROR(   SEARCH(" - ",R10803), LEN(R10803) )    ) )</f>
        <v>Food</v>
      </c>
      <c r="U10803" t="str">
        <f>MID(R10803, Q10803,LEN(R10803))</f>
        <v>Canned Goods</v>
      </c>
      <c r="V10803" t="s">
        <v>164</v>
      </c>
    </row>
    <row r="10804" spans="1:22" x14ac:dyDescent="0.35">
      <c r="A10804" t="s">
        <v>2071</v>
      </c>
      <c r="B10804" s="1">
        <v>45311</v>
      </c>
      <c r="C10804" t="s">
        <v>17</v>
      </c>
      <c r="D10804" t="s">
        <v>1743</v>
      </c>
      <c r="E10804" t="s">
        <v>848</v>
      </c>
      <c r="F10804" t="s">
        <v>849</v>
      </c>
      <c r="G10804" t="s">
        <v>21</v>
      </c>
      <c r="I10804" t="s">
        <v>1744</v>
      </c>
      <c r="J10804" t="s">
        <v>1745</v>
      </c>
      <c r="K10804" s="9" t="s">
        <v>513</v>
      </c>
      <c r="L10804" t="s">
        <v>1746</v>
      </c>
      <c r="M10804">
        <v>15.99</v>
      </c>
      <c r="N10804">
        <v>4.7969999999999997</v>
      </c>
      <c r="O10804">
        <v>2</v>
      </c>
      <c r="Q10804">
        <f>IFERROR(SEARCH("-",R10804)+2, 1)</f>
        <v>1</v>
      </c>
      <c r="R10804" s="9" t="s">
        <v>513</v>
      </c>
      <c r="S10804" s="9" t="b">
        <f>R10804&lt;&gt;K10804</f>
        <v>0</v>
      </c>
      <c r="T10804" t="str">
        <f xml:space="preserve"> TRIM( LEFT(R10804,  IFERROR(   SEARCH(" - ",R10804), LEN(R10804) )    ) )</f>
        <v>Fitness</v>
      </c>
      <c r="U10804" t="str">
        <f>MID(R10804, Q10804,LEN(R10804))</f>
        <v>Fitness</v>
      </c>
    </row>
    <row r="10805" spans="1:22" x14ac:dyDescent="0.35">
      <c r="A10805" t="s">
        <v>7047</v>
      </c>
      <c r="B10805" s="1">
        <v>45715</v>
      </c>
      <c r="C10805" t="s">
        <v>17</v>
      </c>
      <c r="D10805" t="s">
        <v>2666</v>
      </c>
      <c r="E10805" t="s">
        <v>848</v>
      </c>
      <c r="F10805" t="s">
        <v>849</v>
      </c>
      <c r="G10805" t="s">
        <v>21</v>
      </c>
      <c r="H10805" t="s">
        <v>164</v>
      </c>
      <c r="I10805" t="s">
        <v>3269</v>
      </c>
      <c r="J10805" t="s">
        <v>3270</v>
      </c>
      <c r="K10805" s="9" t="s">
        <v>652</v>
      </c>
      <c r="L10805" t="s">
        <v>3271</v>
      </c>
      <c r="M10805">
        <v>4.41</v>
      </c>
      <c r="N10805">
        <v>2.1960000000000002</v>
      </c>
      <c r="O10805">
        <v>3</v>
      </c>
      <c r="P10805">
        <v>0.02</v>
      </c>
      <c r="Q10805">
        <f>IFERROR(SEARCH("-",R10805)+2, 1)</f>
        <v>8</v>
      </c>
      <c r="R10805" s="9" t="s">
        <v>652</v>
      </c>
      <c r="S10805" s="9" t="b">
        <f>R10805&lt;&gt;K10805</f>
        <v>0</v>
      </c>
      <c r="T10805" t="str">
        <f xml:space="preserve"> TRIM( LEFT(R10805,  IFERROR(   SEARCH(" - ",R10805), LEN(R10805) )    ) )</f>
        <v>Food</v>
      </c>
      <c r="U10805" t="str">
        <f>MID(R10805, Q10805,LEN(R10805))</f>
        <v>Soups</v>
      </c>
      <c r="V10805" t="s">
        <v>164</v>
      </c>
    </row>
    <row r="10806" spans="1:22" x14ac:dyDescent="0.35">
      <c r="A10806" t="s">
        <v>17252</v>
      </c>
      <c r="B10806" s="1">
        <v>45348</v>
      </c>
      <c r="C10806" t="s">
        <v>17</v>
      </c>
      <c r="D10806" t="s">
        <v>9081</v>
      </c>
      <c r="E10806" t="s">
        <v>848</v>
      </c>
      <c r="F10806" t="s">
        <v>849</v>
      </c>
      <c r="G10806" t="s">
        <v>21</v>
      </c>
      <c r="H10806" t="s">
        <v>260</v>
      </c>
      <c r="I10806" t="s">
        <v>9082</v>
      </c>
      <c r="J10806" t="s">
        <v>9083</v>
      </c>
      <c r="K10806" s="9" t="s">
        <v>24</v>
      </c>
      <c r="L10806" t="s">
        <v>4163</v>
      </c>
      <c r="M10806">
        <v>3.99</v>
      </c>
      <c r="N10806">
        <v>1.1970000000000001</v>
      </c>
      <c r="O10806">
        <v>17</v>
      </c>
      <c r="P10806">
        <v>0.2</v>
      </c>
      <c r="Q10806">
        <f>IFERROR(SEARCH("-",R10806)+2, 1)</f>
        <v>8</v>
      </c>
      <c r="R10806" s="9" t="s">
        <v>24</v>
      </c>
      <c r="S10806" s="9" t="b">
        <f>R10806&lt;&gt;K10806</f>
        <v>0</v>
      </c>
      <c r="T10806" t="str">
        <f xml:space="preserve"> TRIM( LEFT(R10806,  IFERROR(   SEARCH(" - ",R10806), LEN(R10806) )    ) )</f>
        <v>Food</v>
      </c>
      <c r="U10806" t="str">
        <f>MID(R10806, Q10806,LEN(R10806))</f>
        <v>Snacks</v>
      </c>
      <c r="V10806" t="s">
        <v>260</v>
      </c>
    </row>
    <row r="10807" spans="1:22" x14ac:dyDescent="0.35">
      <c r="A10807" t="s">
        <v>17140</v>
      </c>
      <c r="B10807" s="1">
        <v>45301</v>
      </c>
      <c r="C10807" t="s">
        <v>17</v>
      </c>
      <c r="D10807" t="s">
        <v>7974</v>
      </c>
      <c r="E10807" t="s">
        <v>848</v>
      </c>
      <c r="F10807" t="s">
        <v>849</v>
      </c>
      <c r="G10807" t="s">
        <v>21</v>
      </c>
      <c r="H10807" t="s">
        <v>31</v>
      </c>
      <c r="I10807" t="s">
        <v>7975</v>
      </c>
      <c r="J10807" t="s">
        <v>7976</v>
      </c>
      <c r="K10807" s="9" t="s">
        <v>700</v>
      </c>
      <c r="L10807" t="s">
        <v>7977</v>
      </c>
      <c r="M10807">
        <v>27.99</v>
      </c>
      <c r="N10807">
        <v>8.3970000000000002</v>
      </c>
      <c r="O10807">
        <v>6</v>
      </c>
      <c r="P10807">
        <v>0.32</v>
      </c>
      <c r="Q10807">
        <f>IFERROR(SEARCH("-",R10807)+2, 1)</f>
        <v>1</v>
      </c>
      <c r="R10807" s="9" t="s">
        <v>700</v>
      </c>
      <c r="S10807" s="9" t="b">
        <f>R10807&lt;&gt;K10807</f>
        <v>0</v>
      </c>
      <c r="T10807" t="str">
        <f xml:space="preserve"> TRIM( LEFT(R10807,  IFERROR(   SEARCH(" - ",R10807), LEN(R10807) )    ) )</f>
        <v>Books</v>
      </c>
      <c r="U10807" t="str">
        <f>MID(R10807, Q10807,LEN(R10807))</f>
        <v>Books</v>
      </c>
      <c r="V10807" t="s">
        <v>31</v>
      </c>
    </row>
    <row r="10808" spans="1:22" x14ac:dyDescent="0.35">
      <c r="A10808" t="s">
        <v>14648</v>
      </c>
      <c r="B10808" s="1">
        <v>45063</v>
      </c>
      <c r="C10808" t="s">
        <v>17</v>
      </c>
      <c r="D10808" t="s">
        <v>7678</v>
      </c>
      <c r="E10808" t="s">
        <v>848</v>
      </c>
      <c r="F10808" t="s">
        <v>849</v>
      </c>
      <c r="G10808" t="s">
        <v>21</v>
      </c>
      <c r="H10808" t="s">
        <v>164</v>
      </c>
      <c r="I10808" t="s">
        <v>7679</v>
      </c>
      <c r="J10808" t="s">
        <v>7680</v>
      </c>
      <c r="K10808" s="9" t="s">
        <v>205</v>
      </c>
      <c r="L10808" t="s">
        <v>839</v>
      </c>
      <c r="M10808">
        <v>3.14</v>
      </c>
      <c r="N10808">
        <v>0.69699999999999995</v>
      </c>
      <c r="O10808">
        <v>16</v>
      </c>
      <c r="P10808">
        <v>0.02</v>
      </c>
      <c r="Q10808">
        <f>IFERROR(SEARCH("-",R10808)+2, 1)</f>
        <v>8</v>
      </c>
      <c r="R10808" s="9" t="s">
        <v>205</v>
      </c>
      <c r="S10808" s="9" t="b">
        <f>R10808&lt;&gt;K10808</f>
        <v>0</v>
      </c>
      <c r="T10808" t="str">
        <f xml:space="preserve"> TRIM( LEFT(R10808,  IFERROR(   SEARCH(" - ",R10808), LEN(R10808) )    ) )</f>
        <v>Food</v>
      </c>
      <c r="U10808" t="str">
        <f>MID(R10808, Q10808,LEN(R10808))</f>
        <v>Bakery</v>
      </c>
      <c r="V10808" t="s">
        <v>164</v>
      </c>
    </row>
    <row r="10809" spans="1:22" x14ac:dyDescent="0.35">
      <c r="A10809" t="s">
        <v>16879</v>
      </c>
      <c r="B10809" s="1">
        <v>45180</v>
      </c>
      <c r="C10809" t="s">
        <v>17</v>
      </c>
      <c r="D10809" t="s">
        <v>16880</v>
      </c>
      <c r="E10809" t="s">
        <v>848</v>
      </c>
      <c r="F10809" t="s">
        <v>849</v>
      </c>
      <c r="G10809" t="s">
        <v>21</v>
      </c>
      <c r="H10809" t="s">
        <v>260</v>
      </c>
      <c r="I10809" t="s">
        <v>4777</v>
      </c>
      <c r="J10809" t="s">
        <v>4778</v>
      </c>
      <c r="K10809" s="9" t="s">
        <v>391</v>
      </c>
      <c r="L10809" t="s">
        <v>916</v>
      </c>
      <c r="M10809">
        <v>54.24</v>
      </c>
      <c r="N10809">
        <v>16.247</v>
      </c>
      <c r="O10809">
        <v>20</v>
      </c>
      <c r="P10809">
        <v>0.05</v>
      </c>
      <c r="Q10809">
        <f>IFERROR(SEARCH("-",R10809)+2, 1)</f>
        <v>1</v>
      </c>
      <c r="R10809" s="9" t="s">
        <v>391</v>
      </c>
      <c r="S10809" s="9" t="b">
        <f>R10809&lt;&gt;K10809</f>
        <v>0</v>
      </c>
      <c r="T10809" t="str">
        <f xml:space="preserve"> TRIM( LEFT(R10809,  IFERROR(   SEARCH(" - ",R10809), LEN(R10809) )    ) )</f>
        <v>Kitchen</v>
      </c>
      <c r="U10809" t="str">
        <f>MID(R10809, Q10809,LEN(R10809))</f>
        <v>Kitchen</v>
      </c>
      <c r="V10809" t="s">
        <v>260</v>
      </c>
    </row>
    <row r="10810" spans="1:22" x14ac:dyDescent="0.35">
      <c r="A10810" t="s">
        <v>13931</v>
      </c>
      <c r="B10810" s="1">
        <v>45250</v>
      </c>
      <c r="C10810" t="s">
        <v>17</v>
      </c>
      <c r="D10810" t="s">
        <v>8598</v>
      </c>
      <c r="E10810" t="s">
        <v>848</v>
      </c>
      <c r="F10810" t="s">
        <v>849</v>
      </c>
      <c r="G10810" t="s">
        <v>21</v>
      </c>
      <c r="H10810" t="s">
        <v>78</v>
      </c>
      <c r="I10810" t="s">
        <v>8599</v>
      </c>
      <c r="J10810" t="s">
        <v>8600</v>
      </c>
      <c r="K10810" s="9" t="s">
        <v>391</v>
      </c>
      <c r="L10810" t="s">
        <v>975</v>
      </c>
      <c r="M10810">
        <v>14.14</v>
      </c>
      <c r="N10810">
        <v>3.9969999999999999</v>
      </c>
      <c r="O10810">
        <v>10</v>
      </c>
      <c r="P10810">
        <v>0.2</v>
      </c>
      <c r="Q10810">
        <f>IFERROR(SEARCH("-",R10810)+2, 1)</f>
        <v>1</v>
      </c>
      <c r="R10810" s="9" t="s">
        <v>391</v>
      </c>
      <c r="S10810" s="9" t="b">
        <f>R10810&lt;&gt;K10810</f>
        <v>0</v>
      </c>
      <c r="T10810" t="str">
        <f xml:space="preserve"> TRIM( LEFT(R10810,  IFERROR(   SEARCH(" - ",R10810), LEN(R10810) )    ) )</f>
        <v>Kitchen</v>
      </c>
      <c r="U10810" t="str">
        <f>MID(R10810, Q10810,LEN(R10810))</f>
        <v>Kitchen</v>
      </c>
      <c r="V10810" t="s">
        <v>78</v>
      </c>
    </row>
    <row r="10811" spans="1:22" x14ac:dyDescent="0.35">
      <c r="A10811" t="s">
        <v>16959</v>
      </c>
      <c r="B10811" s="1">
        <v>44956</v>
      </c>
      <c r="C10811" t="s">
        <v>17</v>
      </c>
      <c r="D10811" t="s">
        <v>16960</v>
      </c>
      <c r="E10811" t="s">
        <v>848</v>
      </c>
      <c r="F10811" t="s">
        <v>849</v>
      </c>
      <c r="H10811" t="s">
        <v>78</v>
      </c>
      <c r="I10811" t="s">
        <v>15062</v>
      </c>
      <c r="J10811" t="s">
        <v>15063</v>
      </c>
      <c r="K10811" s="9" t="s">
        <v>391</v>
      </c>
      <c r="L10811" t="s">
        <v>975</v>
      </c>
      <c r="M10811">
        <v>9.24</v>
      </c>
      <c r="N10811">
        <v>3.746</v>
      </c>
      <c r="O10811">
        <v>18</v>
      </c>
      <c r="P10811">
        <v>0.01</v>
      </c>
      <c r="Q10811">
        <f>IFERROR(SEARCH("-",R10811)+2, 1)</f>
        <v>1</v>
      </c>
      <c r="R10811" s="9" t="s">
        <v>391</v>
      </c>
      <c r="S10811" s="9" t="b">
        <f>R10811&lt;&gt;K10811</f>
        <v>0</v>
      </c>
      <c r="T10811" t="str">
        <f xml:space="preserve"> TRIM( LEFT(R10811,  IFERROR(   SEARCH(" - ",R10811), LEN(R10811) )    ) )</f>
        <v>Kitchen</v>
      </c>
      <c r="U10811" t="str">
        <f>MID(R10811, Q10811,LEN(R10811))</f>
        <v>Kitchen</v>
      </c>
      <c r="V10811" t="s">
        <v>78</v>
      </c>
    </row>
    <row r="10812" spans="1:22" x14ac:dyDescent="0.35">
      <c r="A10812" t="s">
        <v>18496</v>
      </c>
      <c r="B10812" s="1">
        <v>45028</v>
      </c>
      <c r="C10812" t="s">
        <v>17</v>
      </c>
      <c r="D10812" t="s">
        <v>8460</v>
      </c>
      <c r="E10812" t="s">
        <v>848</v>
      </c>
      <c r="F10812" t="s">
        <v>849</v>
      </c>
      <c r="G10812" t="s">
        <v>21</v>
      </c>
      <c r="H10812" t="s">
        <v>49</v>
      </c>
      <c r="I10812" t="s">
        <v>8461</v>
      </c>
      <c r="J10812" t="s">
        <v>8462</v>
      </c>
      <c r="K10812" s="9" t="s">
        <v>348</v>
      </c>
      <c r="L10812" t="s">
        <v>1232</v>
      </c>
      <c r="M10812">
        <v>4.49</v>
      </c>
      <c r="N10812">
        <v>1.347</v>
      </c>
      <c r="O10812">
        <v>3</v>
      </c>
      <c r="P10812">
        <v>0.23</v>
      </c>
      <c r="Q10812">
        <f>IFERROR(SEARCH("-",R10812)+2, 1)</f>
        <v>8</v>
      </c>
      <c r="R10812" s="9" t="s">
        <v>348</v>
      </c>
      <c r="S10812" s="9" t="b">
        <f>R10812&lt;&gt;K10812</f>
        <v>0</v>
      </c>
      <c r="T10812" t="str">
        <f xml:space="preserve"> TRIM( LEFT(R10812,  IFERROR(   SEARCH(" - ",R10812), LEN(R10812) )    ) )</f>
        <v>Food</v>
      </c>
      <c r="U10812" t="str">
        <f>MID(R10812, Q10812,LEN(R10812))</f>
        <v>Dairy</v>
      </c>
      <c r="V10812" t="s">
        <v>49</v>
      </c>
    </row>
    <row r="10813" spans="1:22" x14ac:dyDescent="0.35">
      <c r="A10813" t="s">
        <v>9092</v>
      </c>
      <c r="B10813" s="1">
        <v>45504</v>
      </c>
      <c r="C10813" t="s">
        <v>17</v>
      </c>
      <c r="D10813" t="s">
        <v>8844</v>
      </c>
      <c r="E10813" t="s">
        <v>848</v>
      </c>
      <c r="F10813" t="s">
        <v>849</v>
      </c>
      <c r="G10813" t="s">
        <v>21</v>
      </c>
      <c r="H10813" t="s">
        <v>164</v>
      </c>
      <c r="I10813" t="s">
        <v>8845</v>
      </c>
      <c r="J10813" t="s">
        <v>8846</v>
      </c>
      <c r="K10813" s="9" t="s">
        <v>82</v>
      </c>
      <c r="L10813" t="s">
        <v>211</v>
      </c>
      <c r="M10813">
        <v>19.989999999999998</v>
      </c>
      <c r="N10813">
        <v>5.9969999999999999</v>
      </c>
      <c r="O10813">
        <v>2</v>
      </c>
      <c r="P10813">
        <v>0.22</v>
      </c>
      <c r="Q10813">
        <f>IFERROR(SEARCH("-",R10813)+2, 1)</f>
        <v>1</v>
      </c>
      <c r="R10813" s="9" t="s">
        <v>82</v>
      </c>
      <c r="S10813" s="9" t="b">
        <f>R10813&lt;&gt;K10813</f>
        <v>0</v>
      </c>
      <c r="T10813" t="str">
        <f xml:space="preserve"> TRIM( LEFT(R10813,  IFERROR(   SEARCH(" - ",R10813), LEN(R10813) )    ) )</f>
        <v>Home</v>
      </c>
      <c r="U10813" t="str">
        <f>MID(R10813, Q10813,LEN(R10813))</f>
        <v>Home</v>
      </c>
      <c r="V10813" t="s">
        <v>164</v>
      </c>
    </row>
    <row r="10814" spans="1:22" x14ac:dyDescent="0.35">
      <c r="A10814" t="s">
        <v>5962</v>
      </c>
      <c r="B10814" s="1">
        <v>45672</v>
      </c>
      <c r="C10814" t="s">
        <v>17</v>
      </c>
      <c r="D10814" t="s">
        <v>669</v>
      </c>
      <c r="E10814" t="s">
        <v>848</v>
      </c>
      <c r="F10814" t="s">
        <v>849</v>
      </c>
      <c r="G10814" t="s">
        <v>21</v>
      </c>
      <c r="H10814" t="s">
        <v>179</v>
      </c>
      <c r="I10814" t="s">
        <v>3977</v>
      </c>
      <c r="J10814" t="s">
        <v>3978</v>
      </c>
      <c r="K10814" s="9" t="s">
        <v>3979</v>
      </c>
      <c r="L10814" t="s">
        <v>3980</v>
      </c>
      <c r="M10814">
        <v>6.91</v>
      </c>
      <c r="N10814">
        <v>3.1960000000000002</v>
      </c>
      <c r="O10814">
        <v>20</v>
      </c>
      <c r="P10814">
        <v>0.19</v>
      </c>
      <c r="Q10814">
        <f>IFERROR(SEARCH("-",R10814)+2, 1)</f>
        <v>8</v>
      </c>
      <c r="R10814" s="9" t="s">
        <v>3979</v>
      </c>
      <c r="S10814" s="9" t="b">
        <f>R10814&lt;&gt;K10814</f>
        <v>0</v>
      </c>
      <c r="T10814" t="str">
        <f xml:space="preserve"> TRIM( LEFT(R10814,  IFERROR(   SEARCH(" - ",R10814), LEN(R10814) )    ) )</f>
        <v>Food</v>
      </c>
      <c r="U10814" t="str">
        <f>MID(R10814, Q10814,LEN(R10814))</f>
        <v>Deli Meats</v>
      </c>
      <c r="V10814" t="s">
        <v>179</v>
      </c>
    </row>
    <row r="10815" spans="1:22" x14ac:dyDescent="0.35">
      <c r="A10815" t="s">
        <v>13698</v>
      </c>
      <c r="B10815" s="1">
        <v>45259</v>
      </c>
      <c r="C10815" t="s">
        <v>17</v>
      </c>
      <c r="D10815" t="s">
        <v>3802</v>
      </c>
      <c r="E10815" t="s">
        <v>848</v>
      </c>
      <c r="F10815" t="s">
        <v>849</v>
      </c>
      <c r="G10815" t="s">
        <v>21</v>
      </c>
      <c r="H10815" t="s">
        <v>31</v>
      </c>
      <c r="I10815" t="s">
        <v>3803</v>
      </c>
      <c r="J10815" t="s">
        <v>3804</v>
      </c>
      <c r="K10815" s="9" t="s">
        <v>3805</v>
      </c>
      <c r="L10815" t="s">
        <v>3806</v>
      </c>
      <c r="M10815">
        <v>249.14</v>
      </c>
      <c r="N10815">
        <v>99.495999999999995</v>
      </c>
      <c r="O10815">
        <v>9</v>
      </c>
      <c r="P10815">
        <v>0.28000000000000003</v>
      </c>
      <c r="Q10815">
        <f>IFERROR(SEARCH("-",R10815)+2, 1)</f>
        <v>1</v>
      </c>
      <c r="R10815" s="9" t="s">
        <v>3805</v>
      </c>
      <c r="S10815" s="9" t="b">
        <f>R10815&lt;&gt;K10815</f>
        <v>0</v>
      </c>
      <c r="T10815" t="str">
        <f xml:space="preserve"> TRIM( LEFT(R10815,  IFERROR(   SEARCH(" - ",R10815), LEN(R10815) )    ) )</f>
        <v>Photography</v>
      </c>
      <c r="U10815" t="str">
        <f>MID(R10815, Q10815,LEN(R10815))</f>
        <v>Photography</v>
      </c>
      <c r="V10815" t="s">
        <v>31</v>
      </c>
    </row>
    <row r="10816" spans="1:22" x14ac:dyDescent="0.35">
      <c r="A10816" t="s">
        <v>12352</v>
      </c>
      <c r="B10816" s="1">
        <v>45181</v>
      </c>
      <c r="C10816" t="s">
        <v>17</v>
      </c>
      <c r="D10816" t="s">
        <v>1435</v>
      </c>
      <c r="E10816" t="s">
        <v>848</v>
      </c>
      <c r="F10816" t="s">
        <v>849</v>
      </c>
      <c r="G10816" t="s">
        <v>21</v>
      </c>
      <c r="H10816" t="s">
        <v>40</v>
      </c>
      <c r="I10816" t="s">
        <v>1436</v>
      </c>
      <c r="J10816" t="s">
        <v>1437</v>
      </c>
      <c r="K10816" s="9" t="s">
        <v>24</v>
      </c>
      <c r="L10816" t="s">
        <v>197</v>
      </c>
      <c r="M10816">
        <v>2.99</v>
      </c>
      <c r="N10816">
        <v>0.64700000000000002</v>
      </c>
      <c r="O10816">
        <v>12</v>
      </c>
      <c r="P10816">
        <v>0.16</v>
      </c>
      <c r="Q10816">
        <f>IFERROR(SEARCH("-",R10816)+2, 1)</f>
        <v>8</v>
      </c>
      <c r="R10816" s="9" t="s">
        <v>24</v>
      </c>
      <c r="S10816" s="9" t="b">
        <f>R10816&lt;&gt;K10816</f>
        <v>0</v>
      </c>
      <c r="T10816" t="str">
        <f xml:space="preserve"> TRIM( LEFT(R10816,  IFERROR(   SEARCH(" - ",R10816), LEN(R10816) )    ) )</f>
        <v>Food</v>
      </c>
      <c r="U10816" t="str">
        <f>MID(R10816, Q10816,LEN(R10816))</f>
        <v>Snacks</v>
      </c>
      <c r="V10816" t="s">
        <v>40</v>
      </c>
    </row>
    <row r="10817" spans="1:22" x14ac:dyDescent="0.35">
      <c r="A10817" t="s">
        <v>12923</v>
      </c>
      <c r="B10817" s="1">
        <v>45134</v>
      </c>
      <c r="C10817" t="s">
        <v>17</v>
      </c>
      <c r="D10817" t="s">
        <v>4572</v>
      </c>
      <c r="E10817" t="s">
        <v>848</v>
      </c>
      <c r="F10817" t="s">
        <v>849</v>
      </c>
      <c r="G10817" t="s">
        <v>21</v>
      </c>
      <c r="I10817" t="s">
        <v>4573</v>
      </c>
      <c r="J10817" t="s">
        <v>4574</v>
      </c>
      <c r="K10817" s="9" t="s">
        <v>24</v>
      </c>
      <c r="L10817" t="s">
        <v>197</v>
      </c>
      <c r="M10817">
        <v>4.6399999999999997</v>
      </c>
      <c r="N10817">
        <v>1.696</v>
      </c>
      <c r="O10817">
        <v>11</v>
      </c>
      <c r="P10817">
        <v>0.22</v>
      </c>
      <c r="Q10817">
        <f>IFERROR(SEARCH("-",R10817)+2, 1)</f>
        <v>8</v>
      </c>
      <c r="R10817" s="9" t="s">
        <v>24</v>
      </c>
      <c r="S10817" s="9" t="b">
        <f>R10817&lt;&gt;K10817</f>
        <v>0</v>
      </c>
      <c r="T10817" t="str">
        <f xml:space="preserve"> TRIM( LEFT(R10817,  IFERROR(   SEARCH(" - ",R10817), LEN(R10817) )    ) )</f>
        <v>Food</v>
      </c>
      <c r="U10817" t="str">
        <f>MID(R10817, Q10817,LEN(R10817))</f>
        <v>Snacks</v>
      </c>
    </row>
    <row r="10818" spans="1:22" x14ac:dyDescent="0.35">
      <c r="A10818" t="s">
        <v>11955</v>
      </c>
      <c r="B10818" s="1">
        <v>45023</v>
      </c>
      <c r="C10818" t="s">
        <v>17</v>
      </c>
      <c r="D10818" t="s">
        <v>6609</v>
      </c>
      <c r="E10818" t="s">
        <v>848</v>
      </c>
      <c r="F10818" t="s">
        <v>849</v>
      </c>
      <c r="G10818" t="s">
        <v>21</v>
      </c>
      <c r="H10818" t="s">
        <v>71</v>
      </c>
      <c r="I10818" t="s">
        <v>11956</v>
      </c>
      <c r="J10818" t="s">
        <v>11957</v>
      </c>
      <c r="K10818" s="9" t="s">
        <v>34</v>
      </c>
      <c r="L10818" t="s">
        <v>106</v>
      </c>
      <c r="M10818">
        <v>2.4900000000000002</v>
      </c>
      <c r="N10818">
        <v>0.497</v>
      </c>
      <c r="O10818">
        <v>4</v>
      </c>
      <c r="P10818">
        <v>0.26</v>
      </c>
      <c r="Q10818">
        <f>IFERROR(SEARCH("-",R10818)+2, 1)</f>
        <v>8</v>
      </c>
      <c r="R10818" s="9" t="s">
        <v>34</v>
      </c>
      <c r="S10818" s="9" t="b">
        <f>R10818&lt;&gt;K10818</f>
        <v>0</v>
      </c>
      <c r="T10818" t="str">
        <f xml:space="preserve"> TRIM( LEFT(R10818,  IFERROR(   SEARCH(" - ",R10818), LEN(R10818) )    ) )</f>
        <v>Food</v>
      </c>
      <c r="U10818" t="str">
        <f>MID(R10818, Q10818,LEN(R10818))</f>
        <v>Condiments</v>
      </c>
      <c r="V10818" t="s">
        <v>71</v>
      </c>
    </row>
    <row r="10819" spans="1:22" x14ac:dyDescent="0.35">
      <c r="A10819" t="s">
        <v>9889</v>
      </c>
      <c r="B10819" s="1">
        <v>45587</v>
      </c>
      <c r="C10819" t="s">
        <v>17</v>
      </c>
      <c r="D10819" t="s">
        <v>9890</v>
      </c>
      <c r="E10819" t="s">
        <v>848</v>
      </c>
      <c r="F10819" t="s">
        <v>849</v>
      </c>
      <c r="G10819" t="s">
        <v>21</v>
      </c>
      <c r="H10819" t="s">
        <v>164</v>
      </c>
      <c r="I10819" t="s">
        <v>4650</v>
      </c>
      <c r="J10819" t="s">
        <v>4651</v>
      </c>
      <c r="K10819" s="9" t="s">
        <v>1254</v>
      </c>
      <c r="L10819" t="s">
        <v>1255</v>
      </c>
      <c r="M10819">
        <v>7.49</v>
      </c>
      <c r="N10819">
        <v>1.9470000000000001</v>
      </c>
      <c r="O10819">
        <v>2</v>
      </c>
      <c r="P10819">
        <v>0.19</v>
      </c>
      <c r="Q10819">
        <f>IFERROR(SEARCH("-",R10819)+2, 1)</f>
        <v>8</v>
      </c>
      <c r="R10819" s="9" t="s">
        <v>1254</v>
      </c>
      <c r="S10819" s="9" t="b">
        <f>R10819&lt;&gt;K10819</f>
        <v>0</v>
      </c>
      <c r="T10819" t="str">
        <f xml:space="preserve"> TRIM( LEFT(R10819,  IFERROR(   SEARCH(" - ",R10819), LEN(R10819) )    ) )</f>
        <v>Food</v>
      </c>
      <c r="U10819" t="str">
        <f>MID(R10819, Q10819,LEN(R10819))</f>
        <v>Frozen Food</v>
      </c>
      <c r="V10819" t="s">
        <v>164</v>
      </c>
    </row>
    <row r="10820" spans="1:22" x14ac:dyDescent="0.35">
      <c r="A10820" t="s">
        <v>1903</v>
      </c>
      <c r="B10820" s="1">
        <v>45561</v>
      </c>
      <c r="C10820" t="s">
        <v>17</v>
      </c>
      <c r="D10820" t="s">
        <v>552</v>
      </c>
      <c r="E10820" t="s">
        <v>848</v>
      </c>
      <c r="F10820" t="s">
        <v>849</v>
      </c>
      <c r="G10820" t="s">
        <v>21</v>
      </c>
      <c r="H10820" t="s">
        <v>49</v>
      </c>
      <c r="I10820" t="s">
        <v>553</v>
      </c>
      <c r="J10820" t="s">
        <v>554</v>
      </c>
      <c r="K10820" s="9" t="s">
        <v>463</v>
      </c>
      <c r="L10820" t="s">
        <v>475</v>
      </c>
      <c r="M10820">
        <v>6.49</v>
      </c>
      <c r="N10820">
        <v>1.9470000000000001</v>
      </c>
      <c r="O10820">
        <v>17</v>
      </c>
      <c r="P10820">
        <v>0.12</v>
      </c>
      <c r="Q10820">
        <f>IFERROR(SEARCH("-",R10820)+2, 1)</f>
        <v>8</v>
      </c>
      <c r="R10820" s="9" t="s">
        <v>463</v>
      </c>
      <c r="S10820" s="9" t="b">
        <f>R10820&lt;&gt;K10820</f>
        <v>0</v>
      </c>
      <c r="T10820" t="str">
        <f xml:space="preserve"> TRIM( LEFT(R10820,  IFERROR(   SEARCH(" - ",R10820), LEN(R10820) )    ) )</f>
        <v>Food</v>
      </c>
      <c r="U10820" t="str">
        <f>MID(R10820, Q10820,LEN(R10820))</f>
        <v>Frozen</v>
      </c>
      <c r="V10820" t="s">
        <v>49</v>
      </c>
    </row>
    <row r="10821" spans="1:22" x14ac:dyDescent="0.35">
      <c r="A10821" t="s">
        <v>17586</v>
      </c>
      <c r="B10821" s="1">
        <v>45723</v>
      </c>
      <c r="C10821" t="s">
        <v>17</v>
      </c>
      <c r="D10821" t="s">
        <v>7293</v>
      </c>
      <c r="E10821" t="s">
        <v>848</v>
      </c>
      <c r="F10821" t="s">
        <v>849</v>
      </c>
      <c r="G10821" t="s">
        <v>21</v>
      </c>
      <c r="I10821" t="s">
        <v>7294</v>
      </c>
      <c r="J10821" t="s">
        <v>7295</v>
      </c>
      <c r="K10821" s="9" t="s">
        <v>463</v>
      </c>
      <c r="L10821" t="s">
        <v>464</v>
      </c>
      <c r="M10821">
        <v>1.99</v>
      </c>
      <c r="N10821">
        <v>0.59699999999999998</v>
      </c>
      <c r="O10821">
        <v>18</v>
      </c>
      <c r="Q10821">
        <f>IFERROR(SEARCH("-",R10821)+2, 1)</f>
        <v>8</v>
      </c>
      <c r="R10821" s="9" t="s">
        <v>463</v>
      </c>
      <c r="S10821" s="9" t="b">
        <f>R10821&lt;&gt;K10821</f>
        <v>0</v>
      </c>
      <c r="T10821" t="str">
        <f xml:space="preserve"> TRIM( LEFT(R10821,  IFERROR(   SEARCH(" - ",R10821), LEN(R10821) )    ) )</f>
        <v>Food</v>
      </c>
      <c r="U10821" t="str">
        <f>MID(R10821, Q10821,LEN(R10821))</f>
        <v>Frozen</v>
      </c>
    </row>
    <row r="10822" spans="1:22" x14ac:dyDescent="0.35">
      <c r="A10822" t="s">
        <v>6735</v>
      </c>
      <c r="B10822" s="1">
        <v>45676</v>
      </c>
      <c r="C10822" t="s">
        <v>17</v>
      </c>
      <c r="D10822" t="s">
        <v>2670</v>
      </c>
      <c r="E10822" t="s">
        <v>848</v>
      </c>
      <c r="F10822" t="s">
        <v>849</v>
      </c>
      <c r="G10822" t="s">
        <v>21</v>
      </c>
      <c r="H10822" t="s">
        <v>260</v>
      </c>
      <c r="I10822" t="s">
        <v>6736</v>
      </c>
      <c r="J10822" t="s">
        <v>6737</v>
      </c>
      <c r="K10822" s="9" t="s">
        <v>128</v>
      </c>
      <c r="L10822" t="s">
        <v>5960</v>
      </c>
      <c r="M10822">
        <v>6.91</v>
      </c>
      <c r="N10822">
        <v>2.6469999999999998</v>
      </c>
      <c r="O10822">
        <v>11</v>
      </c>
      <c r="P10822">
        <v>0.09</v>
      </c>
      <c r="Q10822">
        <f>IFERROR(SEARCH("-",R10822)+2, 1)</f>
        <v>8</v>
      </c>
      <c r="R10822" s="9" t="s">
        <v>128</v>
      </c>
      <c r="S10822" s="9" t="b">
        <f>R10822&lt;&gt;K10822</f>
        <v>0</v>
      </c>
      <c r="T10822" t="str">
        <f xml:space="preserve"> TRIM( LEFT(R10822,  IFERROR(   SEARCH(" - ",R10822), LEN(R10822) )    ) )</f>
        <v>Food</v>
      </c>
      <c r="U10822" t="str">
        <f>MID(R10822, Q10822,LEN(R10822))</f>
        <v>Frozen Foods</v>
      </c>
      <c r="V10822" t="s">
        <v>260</v>
      </c>
    </row>
    <row r="10823" spans="1:22" x14ac:dyDescent="0.35">
      <c r="A10823" t="s">
        <v>12069</v>
      </c>
      <c r="B10823" s="1">
        <v>45019</v>
      </c>
      <c r="C10823" t="s">
        <v>17</v>
      </c>
      <c r="D10823" t="s">
        <v>2202</v>
      </c>
      <c r="E10823" t="s">
        <v>848</v>
      </c>
      <c r="F10823" t="s">
        <v>849</v>
      </c>
      <c r="G10823" t="s">
        <v>21</v>
      </c>
      <c r="H10823" t="s">
        <v>164</v>
      </c>
      <c r="I10823" t="s">
        <v>2203</v>
      </c>
      <c r="J10823" t="s">
        <v>2204</v>
      </c>
      <c r="K10823" s="9" t="s">
        <v>34</v>
      </c>
      <c r="L10823" t="s">
        <v>2205</v>
      </c>
      <c r="M10823">
        <v>2.99</v>
      </c>
      <c r="N10823">
        <v>0.64700000000000002</v>
      </c>
      <c r="O10823">
        <v>11</v>
      </c>
      <c r="P10823">
        <v>0.21</v>
      </c>
      <c r="Q10823">
        <f>IFERROR(SEARCH("-",R10823)+2, 1)</f>
        <v>8</v>
      </c>
      <c r="R10823" s="9" t="s">
        <v>34</v>
      </c>
      <c r="S10823" s="9" t="b">
        <f>R10823&lt;&gt;K10823</f>
        <v>0</v>
      </c>
      <c r="T10823" t="str">
        <f xml:space="preserve"> TRIM( LEFT(R10823,  IFERROR(   SEARCH(" - ",R10823), LEN(R10823) )    ) )</f>
        <v>Food</v>
      </c>
      <c r="U10823" t="str">
        <f>MID(R10823, Q10823,LEN(R10823))</f>
        <v>Condiments</v>
      </c>
      <c r="V10823" t="s">
        <v>164</v>
      </c>
    </row>
    <row r="10824" spans="1:22" x14ac:dyDescent="0.35">
      <c r="A10824" t="s">
        <v>17023</v>
      </c>
      <c r="B10824" s="1">
        <v>45516</v>
      </c>
      <c r="C10824" t="s">
        <v>17</v>
      </c>
      <c r="D10824" t="s">
        <v>8438</v>
      </c>
      <c r="E10824" t="s">
        <v>848</v>
      </c>
      <c r="F10824" t="s">
        <v>849</v>
      </c>
      <c r="G10824" t="s">
        <v>21</v>
      </c>
      <c r="H10824" t="s">
        <v>179</v>
      </c>
      <c r="I10824" t="s">
        <v>8439</v>
      </c>
      <c r="J10824" t="s">
        <v>8440</v>
      </c>
      <c r="K10824" s="9" t="s">
        <v>901</v>
      </c>
      <c r="L10824" t="s">
        <v>902</v>
      </c>
      <c r="M10824">
        <v>89.99</v>
      </c>
      <c r="N10824">
        <v>26.997</v>
      </c>
      <c r="O10824">
        <v>18</v>
      </c>
      <c r="P10824">
        <v>0.04</v>
      </c>
      <c r="Q10824">
        <f>IFERROR(SEARCH("-",R10824)+2, 1)</f>
        <v>1</v>
      </c>
      <c r="R10824" s="9" t="s">
        <v>901</v>
      </c>
      <c r="S10824" s="9" t="b">
        <f>R10824&lt;&gt;K10824</f>
        <v>0</v>
      </c>
      <c r="T10824" t="str">
        <f xml:space="preserve"> TRIM( LEFT(R10824,  IFERROR(   SEARCH(" - ",R10824), LEN(R10824) )    ) )</f>
        <v>Gaming</v>
      </c>
      <c r="U10824" t="str">
        <f>MID(R10824, Q10824,LEN(R10824))</f>
        <v>Gaming</v>
      </c>
      <c r="V10824" t="s">
        <v>179</v>
      </c>
    </row>
    <row r="10825" spans="1:22" x14ac:dyDescent="0.35">
      <c r="A10825" t="s">
        <v>1833</v>
      </c>
      <c r="B10825" s="1">
        <v>45338</v>
      </c>
      <c r="C10825" t="s">
        <v>17</v>
      </c>
      <c r="D10825" t="s">
        <v>1664</v>
      </c>
      <c r="E10825" t="s">
        <v>848</v>
      </c>
      <c r="F10825" t="s">
        <v>849</v>
      </c>
      <c r="G10825" t="s">
        <v>21</v>
      </c>
      <c r="H10825" t="s">
        <v>71</v>
      </c>
      <c r="I10825" t="s">
        <v>1665</v>
      </c>
      <c r="J10825" t="s">
        <v>1666</v>
      </c>
      <c r="K10825" s="9" t="s">
        <v>827</v>
      </c>
      <c r="L10825" t="s">
        <v>1667</v>
      </c>
      <c r="M10825">
        <v>22.99</v>
      </c>
      <c r="N10825">
        <v>6.8970000000000002</v>
      </c>
      <c r="O10825">
        <v>20</v>
      </c>
      <c r="P10825">
        <v>0.28000000000000003</v>
      </c>
      <c r="Q10825">
        <f>IFERROR(SEARCH("-",R10825)+2, 1)</f>
        <v>1</v>
      </c>
      <c r="R10825" s="9" t="s">
        <v>827</v>
      </c>
      <c r="S10825" s="9" t="b">
        <f>R10825&lt;&gt;K10825</f>
        <v>0</v>
      </c>
      <c r="T10825" t="str">
        <f xml:space="preserve"> TRIM( LEFT(R10825,  IFERROR(   SEARCH(" - ",R10825), LEN(R10825) )    ) )</f>
        <v>Garden</v>
      </c>
      <c r="U10825" t="str">
        <f>MID(R10825, Q10825,LEN(R10825))</f>
        <v>Garden</v>
      </c>
      <c r="V10825" t="s">
        <v>71</v>
      </c>
    </row>
    <row r="10826" spans="1:22" x14ac:dyDescent="0.35">
      <c r="A10826" t="s">
        <v>1383</v>
      </c>
      <c r="B10826" s="1">
        <v>45572</v>
      </c>
      <c r="C10826" t="s">
        <v>17</v>
      </c>
      <c r="D10826" t="s">
        <v>108</v>
      </c>
      <c r="E10826" t="s">
        <v>848</v>
      </c>
      <c r="F10826" t="s">
        <v>849</v>
      </c>
      <c r="G10826" t="s">
        <v>21</v>
      </c>
      <c r="I10826" t="s">
        <v>111</v>
      </c>
      <c r="J10826" t="s">
        <v>112</v>
      </c>
      <c r="K10826" s="9" t="s">
        <v>113</v>
      </c>
      <c r="L10826" t="s">
        <v>114</v>
      </c>
      <c r="M10826">
        <v>2.99</v>
      </c>
      <c r="N10826">
        <v>0.89700000000000002</v>
      </c>
      <c r="O10826">
        <v>3</v>
      </c>
      <c r="P10826">
        <v>0.08</v>
      </c>
      <c r="Q10826">
        <f>IFERROR(SEARCH("-",R10826)+2, 1)</f>
        <v>8</v>
      </c>
      <c r="R10826" s="9" t="s">
        <v>113</v>
      </c>
      <c r="S10826" s="9" t="b">
        <f>R10826&lt;&gt;K10826</f>
        <v>0</v>
      </c>
      <c r="T10826" t="str">
        <f xml:space="preserve"> TRIM( LEFT(R10826,  IFERROR(   SEARCH(" - ",R10826), LEN(R10826) )    ) )</f>
        <v>Food</v>
      </c>
      <c r="U10826" t="str">
        <f>MID(R10826, Q10826,LEN(R10826))</f>
        <v>Sides</v>
      </c>
    </row>
    <row r="10827" spans="1:22" x14ac:dyDescent="0.35">
      <c r="A10827" t="s">
        <v>1135</v>
      </c>
      <c r="B10827" s="1">
        <v>45536</v>
      </c>
      <c r="C10827" t="s">
        <v>17</v>
      </c>
      <c r="D10827" t="s">
        <v>563</v>
      </c>
      <c r="E10827" t="s">
        <v>848</v>
      </c>
      <c r="F10827" t="s">
        <v>849</v>
      </c>
      <c r="G10827" t="s">
        <v>21</v>
      </c>
      <c r="H10827" t="s">
        <v>164</v>
      </c>
      <c r="I10827" t="s">
        <v>566</v>
      </c>
      <c r="J10827" t="s">
        <v>567</v>
      </c>
      <c r="K10827" s="9" t="s">
        <v>217</v>
      </c>
      <c r="L10827" t="s">
        <v>568</v>
      </c>
      <c r="M10827">
        <v>49.99</v>
      </c>
      <c r="N10827">
        <v>14.997</v>
      </c>
      <c r="O10827">
        <v>14</v>
      </c>
      <c r="P10827">
        <v>0.31</v>
      </c>
      <c r="Q10827">
        <f>IFERROR(SEARCH("-",R10827)+2, 1)</f>
        <v>1</v>
      </c>
      <c r="R10827" s="9" t="s">
        <v>217</v>
      </c>
      <c r="S10827" s="9" t="b">
        <f>R10827&lt;&gt;K10827</f>
        <v>0</v>
      </c>
      <c r="T10827" t="str">
        <f xml:space="preserve"> TRIM( LEFT(R10827,  IFERROR(   SEARCH(" - ",R10827), LEN(R10827) )    ) )</f>
        <v>Outdoor</v>
      </c>
      <c r="U10827" t="str">
        <f>MID(R10827, Q10827,LEN(R10827))</f>
        <v>Outdoor</v>
      </c>
      <c r="V10827" t="s">
        <v>164</v>
      </c>
    </row>
    <row r="10828" spans="1:22" x14ac:dyDescent="0.35">
      <c r="A10828" t="s">
        <v>11066</v>
      </c>
      <c r="B10828" s="1">
        <v>45326</v>
      </c>
      <c r="C10828" t="s">
        <v>17</v>
      </c>
      <c r="D10828" t="s">
        <v>11067</v>
      </c>
      <c r="E10828" t="s">
        <v>848</v>
      </c>
      <c r="F10828" t="s">
        <v>849</v>
      </c>
      <c r="G10828" t="s">
        <v>21</v>
      </c>
      <c r="I10828" t="s">
        <v>2901</v>
      </c>
      <c r="J10828" t="s">
        <v>2902</v>
      </c>
      <c r="K10828" s="9" t="s">
        <v>858</v>
      </c>
      <c r="L10828" t="s">
        <v>859</v>
      </c>
      <c r="M10828">
        <v>17.989999999999998</v>
      </c>
      <c r="N10828">
        <v>6.7960000000000003</v>
      </c>
      <c r="O10828">
        <v>6</v>
      </c>
      <c r="P10828">
        <v>0.17</v>
      </c>
      <c r="Q10828">
        <f>IFERROR(SEARCH("-",R10828)+2, 1)</f>
        <v>1</v>
      </c>
      <c r="R10828" s="9" t="s">
        <v>858</v>
      </c>
      <c r="S10828" s="9" t="b">
        <f>R10828&lt;&gt;K10828</f>
        <v>0</v>
      </c>
      <c r="T10828" t="str">
        <f xml:space="preserve"> TRIM( LEFT(R10828,  IFERROR(   SEARCH(" - ",R10828), LEN(R10828) )    ) )</f>
        <v>Pets</v>
      </c>
      <c r="U10828" t="str">
        <f>MID(R10828, Q10828,LEN(R10828))</f>
        <v>Pets</v>
      </c>
    </row>
    <row r="10829" spans="1:22" x14ac:dyDescent="0.35">
      <c r="A10829" t="s">
        <v>9241</v>
      </c>
      <c r="B10829" s="1">
        <v>45444</v>
      </c>
      <c r="C10829" t="s">
        <v>17</v>
      </c>
      <c r="D10829" t="s">
        <v>9242</v>
      </c>
      <c r="E10829" t="s">
        <v>848</v>
      </c>
      <c r="F10829" t="s">
        <v>849</v>
      </c>
      <c r="G10829" t="s">
        <v>21</v>
      </c>
      <c r="I10829" t="s">
        <v>9243</v>
      </c>
      <c r="J10829" t="s">
        <v>9244</v>
      </c>
      <c r="K10829" s="9" t="s">
        <v>1035</v>
      </c>
      <c r="L10829" t="s">
        <v>2553</v>
      </c>
      <c r="M10829">
        <v>19.989999999999998</v>
      </c>
      <c r="N10829">
        <v>5.9969999999999999</v>
      </c>
      <c r="O10829">
        <v>11</v>
      </c>
      <c r="P10829">
        <v>0.28000000000000003</v>
      </c>
      <c r="Q10829">
        <f>IFERROR(SEARCH("-",R10829)+2, 1)</f>
        <v>12</v>
      </c>
      <c r="R10829" s="9" t="s">
        <v>1035</v>
      </c>
      <c r="S10829" s="9" t="b">
        <f>R10829&lt;&gt;K10829</f>
        <v>0</v>
      </c>
      <c r="T10829" t="str">
        <f xml:space="preserve"> TRIM( LEFT(R10829,  IFERROR(   SEARCH(" - ",R10829), LEN(R10829) )    ) )</f>
        <v>Clothing</v>
      </c>
      <c r="U10829" t="str">
        <f>MID(R10829, Q10829,LEN(R10829))</f>
        <v>Accessories</v>
      </c>
    </row>
    <row r="10830" spans="1:22" x14ac:dyDescent="0.35">
      <c r="A10830" t="s">
        <v>17270</v>
      </c>
      <c r="B10830" s="1">
        <v>45347</v>
      </c>
      <c r="C10830" t="s">
        <v>17</v>
      </c>
      <c r="D10830" t="s">
        <v>8434</v>
      </c>
      <c r="E10830" t="s">
        <v>848</v>
      </c>
      <c r="F10830" t="s">
        <v>849</v>
      </c>
      <c r="G10830" t="s">
        <v>21</v>
      </c>
      <c r="H10830" t="s">
        <v>71</v>
      </c>
      <c r="I10830" t="s">
        <v>8435</v>
      </c>
      <c r="J10830" t="s">
        <v>8436</v>
      </c>
      <c r="K10830" s="9" t="s">
        <v>493</v>
      </c>
      <c r="L10830" t="s">
        <v>638</v>
      </c>
      <c r="M10830">
        <v>3.99</v>
      </c>
      <c r="N10830">
        <v>1.1970000000000001</v>
      </c>
      <c r="O10830">
        <v>10</v>
      </c>
      <c r="P10830">
        <v>0.36</v>
      </c>
      <c r="Q10830">
        <f>IFERROR(SEARCH("-",R10830)+2, 1)</f>
        <v>8</v>
      </c>
      <c r="R10830" s="9" t="s">
        <v>493</v>
      </c>
      <c r="S10830" s="9" t="b">
        <f>R10830&lt;&gt;K10830</f>
        <v>0</v>
      </c>
      <c r="T10830" t="str">
        <f xml:space="preserve"> TRIM( LEFT(R10830,  IFERROR(   SEARCH(" - ",R10830), LEN(R10830) )    ) )</f>
        <v>Food</v>
      </c>
      <c r="U10830" t="str">
        <f>MID(R10830, Q10830,LEN(R10830))</f>
        <v>Beverages</v>
      </c>
      <c r="V10830" t="s">
        <v>71</v>
      </c>
    </row>
    <row r="10831" spans="1:22" x14ac:dyDescent="0.35">
      <c r="A10831" t="s">
        <v>1452</v>
      </c>
      <c r="B10831" s="1">
        <v>45300</v>
      </c>
      <c r="C10831" t="s">
        <v>17</v>
      </c>
      <c r="D10831" t="s">
        <v>1145</v>
      </c>
      <c r="E10831" t="s">
        <v>848</v>
      </c>
      <c r="F10831" t="s">
        <v>849</v>
      </c>
      <c r="G10831" t="s">
        <v>21</v>
      </c>
      <c r="I10831" t="s">
        <v>1146</v>
      </c>
      <c r="J10831" t="s">
        <v>1147</v>
      </c>
      <c r="K10831" s="9" t="s">
        <v>1133</v>
      </c>
      <c r="L10831" t="s">
        <v>1148</v>
      </c>
      <c r="M10831">
        <v>7.49</v>
      </c>
      <c r="N10831">
        <v>2.2469999999999999</v>
      </c>
      <c r="O10831">
        <v>7</v>
      </c>
      <c r="P10831">
        <v>0.16</v>
      </c>
      <c r="Q10831">
        <f>IFERROR(SEARCH("-",R10831)+2, 1)</f>
        <v>8</v>
      </c>
      <c r="R10831" s="9" t="s">
        <v>1133</v>
      </c>
      <c r="S10831" s="9" t="b">
        <f>R10831&lt;&gt;K10831</f>
        <v>0</v>
      </c>
      <c r="T10831" t="str">
        <f xml:space="preserve"> TRIM( LEFT(R10831,  IFERROR(   SEARCH(" - ",R10831), LEN(R10831) )    ) )</f>
        <v>Food</v>
      </c>
      <c r="U10831" t="str">
        <f>MID(R10831, Q10831,LEN(R10831))</f>
        <v>Salads</v>
      </c>
    </row>
    <row r="10832" spans="1:22" x14ac:dyDescent="0.35">
      <c r="A10832" t="s">
        <v>9298</v>
      </c>
      <c r="B10832" s="1">
        <v>45652</v>
      </c>
      <c r="C10832" t="s">
        <v>17</v>
      </c>
      <c r="D10832" t="s">
        <v>7518</v>
      </c>
      <c r="E10832" t="s">
        <v>848</v>
      </c>
      <c r="F10832" t="s">
        <v>849</v>
      </c>
      <c r="G10832" t="s">
        <v>21</v>
      </c>
      <c r="H10832" t="s">
        <v>164</v>
      </c>
      <c r="I10832" t="s">
        <v>7519</v>
      </c>
      <c r="J10832" t="s">
        <v>7520</v>
      </c>
      <c r="K10832" s="9" t="s">
        <v>24</v>
      </c>
      <c r="L10832" t="s">
        <v>144</v>
      </c>
      <c r="M10832">
        <v>4.49</v>
      </c>
      <c r="N10832">
        <v>1.347</v>
      </c>
      <c r="O10832">
        <v>13</v>
      </c>
      <c r="P10832">
        <v>0.28999999999999998</v>
      </c>
      <c r="Q10832">
        <f>IFERROR(SEARCH("-",R10832)+2, 1)</f>
        <v>8</v>
      </c>
      <c r="R10832" s="9" t="s">
        <v>24</v>
      </c>
      <c r="S10832" s="9" t="b">
        <f>R10832&lt;&gt;K10832</f>
        <v>0</v>
      </c>
      <c r="T10832" t="str">
        <f xml:space="preserve"> TRIM( LEFT(R10832,  IFERROR(   SEARCH(" - ",R10832), LEN(R10832) )    ) )</f>
        <v>Food</v>
      </c>
      <c r="U10832" t="str">
        <f>MID(R10832, Q10832,LEN(R10832))</f>
        <v>Snacks</v>
      </c>
      <c r="V10832" t="s">
        <v>164</v>
      </c>
    </row>
    <row r="10833" spans="1:22" x14ac:dyDescent="0.35">
      <c r="A10833" t="s">
        <v>15394</v>
      </c>
      <c r="B10833" s="1">
        <v>44986</v>
      </c>
      <c r="C10833" t="s">
        <v>17</v>
      </c>
      <c r="D10833" t="s">
        <v>15395</v>
      </c>
      <c r="E10833" t="s">
        <v>848</v>
      </c>
      <c r="F10833" t="s">
        <v>849</v>
      </c>
      <c r="G10833" t="s">
        <v>21</v>
      </c>
      <c r="H10833" t="s">
        <v>40</v>
      </c>
      <c r="I10833" t="s">
        <v>3025</v>
      </c>
      <c r="J10833" t="s">
        <v>3026</v>
      </c>
      <c r="K10833" s="9" t="s">
        <v>24</v>
      </c>
      <c r="L10833" t="s">
        <v>144</v>
      </c>
      <c r="M10833">
        <v>2.74</v>
      </c>
      <c r="N10833">
        <v>0.79700000000000004</v>
      </c>
      <c r="O10833">
        <v>19</v>
      </c>
      <c r="P10833">
        <v>0.06</v>
      </c>
      <c r="Q10833">
        <f>IFERROR(SEARCH("-",R10833)+2, 1)</f>
        <v>8</v>
      </c>
      <c r="R10833" s="9" t="s">
        <v>24</v>
      </c>
      <c r="S10833" s="9" t="b">
        <f>R10833&lt;&gt;K10833</f>
        <v>0</v>
      </c>
      <c r="T10833" t="str">
        <f xml:space="preserve"> TRIM( LEFT(R10833,  IFERROR(   SEARCH(" - ",R10833), LEN(R10833) )    ) )</f>
        <v>Food</v>
      </c>
      <c r="U10833" t="str">
        <f>MID(R10833, Q10833,LEN(R10833))</f>
        <v>Snacks</v>
      </c>
      <c r="V10833" t="s">
        <v>40</v>
      </c>
    </row>
    <row r="10834" spans="1:22" x14ac:dyDescent="0.35">
      <c r="A10834" t="s">
        <v>7892</v>
      </c>
      <c r="B10834" s="1">
        <v>45299</v>
      </c>
      <c r="C10834" t="s">
        <v>17</v>
      </c>
      <c r="D10834" t="s">
        <v>7893</v>
      </c>
      <c r="E10834" t="s">
        <v>848</v>
      </c>
      <c r="F10834" t="s">
        <v>849</v>
      </c>
      <c r="G10834" t="s">
        <v>21</v>
      </c>
      <c r="H10834" t="s">
        <v>31</v>
      </c>
      <c r="I10834" t="s">
        <v>7894</v>
      </c>
      <c r="J10834" t="s">
        <v>7895</v>
      </c>
      <c r="K10834" s="9" t="s">
        <v>739</v>
      </c>
      <c r="L10834" t="s">
        <v>2272</v>
      </c>
      <c r="M10834">
        <v>129.99</v>
      </c>
      <c r="N10834">
        <v>38.997</v>
      </c>
      <c r="O10834">
        <v>8</v>
      </c>
      <c r="P10834">
        <v>0.1</v>
      </c>
      <c r="Q10834">
        <f>IFERROR(SEARCH("-",R10834)+2, 1)</f>
        <v>12</v>
      </c>
      <c r="R10834" s="9" t="s">
        <v>739</v>
      </c>
      <c r="S10834" s="9" t="b">
        <f>R10834&lt;&gt;K10834</f>
        <v>0</v>
      </c>
      <c r="T10834" t="str">
        <f xml:space="preserve"> TRIM( LEFT(R10834,  IFERROR(   SEARCH(" - ",R10834), LEN(R10834) )    ) )</f>
        <v>Clothing</v>
      </c>
      <c r="U10834" t="str">
        <f>MID(R10834, Q10834,LEN(R10834))</f>
        <v>Outerwear</v>
      </c>
      <c r="V10834" t="s">
        <v>31</v>
      </c>
    </row>
    <row r="10835" spans="1:22" x14ac:dyDescent="0.35">
      <c r="A10835" t="s">
        <v>17984</v>
      </c>
      <c r="B10835" s="1">
        <v>45704</v>
      </c>
      <c r="C10835" t="s">
        <v>17</v>
      </c>
      <c r="D10835" t="s">
        <v>8402</v>
      </c>
      <c r="E10835" t="s">
        <v>848</v>
      </c>
      <c r="F10835" t="s">
        <v>849</v>
      </c>
      <c r="G10835" t="s">
        <v>21</v>
      </c>
      <c r="H10835" t="s">
        <v>179</v>
      </c>
      <c r="I10835" t="s">
        <v>8403</v>
      </c>
      <c r="J10835" t="s">
        <v>8404</v>
      </c>
      <c r="K10835" s="9" t="s">
        <v>739</v>
      </c>
      <c r="L10835" t="s">
        <v>2272</v>
      </c>
      <c r="M10835">
        <v>99.99</v>
      </c>
      <c r="N10835">
        <v>29.997</v>
      </c>
      <c r="O10835">
        <v>3</v>
      </c>
      <c r="P10835">
        <v>0.16</v>
      </c>
      <c r="Q10835">
        <f>IFERROR(SEARCH("-",R10835)+2, 1)</f>
        <v>12</v>
      </c>
      <c r="R10835" s="9" t="s">
        <v>739</v>
      </c>
      <c r="S10835" s="9" t="b">
        <f>R10835&lt;&gt;K10835</f>
        <v>0</v>
      </c>
      <c r="T10835" t="str">
        <f xml:space="preserve"> TRIM( LEFT(R10835,  IFERROR(   SEARCH(" - ",R10835), LEN(R10835) )    ) )</f>
        <v>Clothing</v>
      </c>
      <c r="U10835" t="str">
        <f>MID(R10835, Q10835,LEN(R10835))</f>
        <v>Outerwear</v>
      </c>
      <c r="V10835" t="s">
        <v>179</v>
      </c>
    </row>
    <row r="10836" spans="1:22" x14ac:dyDescent="0.35">
      <c r="A10836" t="s">
        <v>5812</v>
      </c>
      <c r="B10836" s="1">
        <v>45684</v>
      </c>
      <c r="C10836" t="s">
        <v>17</v>
      </c>
      <c r="D10836" t="s">
        <v>692</v>
      </c>
      <c r="E10836" t="s">
        <v>848</v>
      </c>
      <c r="F10836" t="s">
        <v>849</v>
      </c>
      <c r="G10836" t="s">
        <v>21</v>
      </c>
      <c r="H10836" t="s">
        <v>49</v>
      </c>
      <c r="I10836" t="s">
        <v>5465</v>
      </c>
      <c r="J10836" t="s">
        <v>5466</v>
      </c>
      <c r="K10836" s="9" t="s">
        <v>43</v>
      </c>
      <c r="L10836" t="s">
        <v>4197</v>
      </c>
      <c r="M10836">
        <v>21.41</v>
      </c>
      <c r="N10836">
        <v>6.9969999999999999</v>
      </c>
      <c r="O10836">
        <v>20</v>
      </c>
      <c r="P10836">
        <v>0.15</v>
      </c>
      <c r="Q10836">
        <f>IFERROR(SEARCH("-",R10836)+2, 1)</f>
        <v>1</v>
      </c>
      <c r="R10836" s="9" t="s">
        <v>43</v>
      </c>
      <c r="S10836" s="9" t="b">
        <f>R10836&lt;&gt;K10836</f>
        <v>0</v>
      </c>
      <c r="T10836" t="str">
        <f xml:space="preserve"> TRIM( LEFT(R10836,  IFERROR(   SEARCH(" - ",R10836), LEN(R10836) )    ) )</f>
        <v>Accessories</v>
      </c>
      <c r="U10836" t="str">
        <f>MID(R10836, Q10836,LEN(R10836))</f>
        <v>Accessories</v>
      </c>
      <c r="V10836" t="s">
        <v>49</v>
      </c>
    </row>
    <row r="10837" spans="1:22" x14ac:dyDescent="0.35">
      <c r="A10837" t="s">
        <v>3073</v>
      </c>
      <c r="B10837" s="1">
        <v>45384</v>
      </c>
      <c r="C10837" t="s">
        <v>17</v>
      </c>
      <c r="D10837" t="s">
        <v>2985</v>
      </c>
      <c r="E10837" t="s">
        <v>848</v>
      </c>
      <c r="F10837" t="s">
        <v>849</v>
      </c>
      <c r="G10837" t="s">
        <v>21</v>
      </c>
      <c r="H10837" t="s">
        <v>164</v>
      </c>
      <c r="I10837" t="s">
        <v>2986</v>
      </c>
      <c r="J10837" t="s">
        <v>2987</v>
      </c>
      <c r="K10837" s="9" t="s">
        <v>356</v>
      </c>
      <c r="L10837" t="s">
        <v>357</v>
      </c>
      <c r="M10837">
        <v>89.99</v>
      </c>
      <c r="N10837">
        <v>35.996000000000002</v>
      </c>
      <c r="O10837">
        <v>10</v>
      </c>
      <c r="P10837">
        <v>0.16</v>
      </c>
      <c r="Q10837">
        <f>IFERROR(SEARCH("-",R10837)+2, 1)</f>
        <v>12</v>
      </c>
      <c r="R10837" s="9" t="s">
        <v>356</v>
      </c>
      <c r="S10837" s="9" t="b">
        <f>R10837&lt;&gt;K10837</f>
        <v>0</v>
      </c>
      <c r="T10837" t="str">
        <f xml:space="preserve"> TRIM( LEFT(R10837,  IFERROR(   SEARCH(" - ",R10837), LEN(R10837) )    ) )</f>
        <v>Clothing</v>
      </c>
      <c r="U10837" t="str">
        <f>MID(R10837, Q10837,LEN(R10837))</f>
        <v>Jumpsuits</v>
      </c>
      <c r="V10837" t="s">
        <v>164</v>
      </c>
    </row>
    <row r="10838" spans="1:22" x14ac:dyDescent="0.35">
      <c r="A10838" t="s">
        <v>10814</v>
      </c>
      <c r="B10838" s="1">
        <v>45322</v>
      </c>
      <c r="C10838" t="s">
        <v>17</v>
      </c>
      <c r="D10838" t="s">
        <v>10815</v>
      </c>
      <c r="E10838" t="s">
        <v>848</v>
      </c>
      <c r="F10838" t="s">
        <v>849</v>
      </c>
      <c r="G10838" t="s">
        <v>21</v>
      </c>
      <c r="H10838" t="s">
        <v>260</v>
      </c>
      <c r="I10838" t="s">
        <v>2986</v>
      </c>
      <c r="J10838" t="s">
        <v>2987</v>
      </c>
      <c r="K10838" s="9" t="s">
        <v>356</v>
      </c>
      <c r="L10838" t="s">
        <v>357</v>
      </c>
      <c r="M10838">
        <v>90.99</v>
      </c>
      <c r="N10838">
        <v>35.996000000000002</v>
      </c>
      <c r="O10838">
        <v>19</v>
      </c>
      <c r="P10838">
        <v>0.12</v>
      </c>
      <c r="Q10838">
        <f>IFERROR(SEARCH("-",R10838)+2, 1)</f>
        <v>12</v>
      </c>
      <c r="R10838" s="9" t="s">
        <v>356</v>
      </c>
      <c r="S10838" s="9" t="b">
        <f>R10838&lt;&gt;K10838</f>
        <v>0</v>
      </c>
      <c r="T10838" t="str">
        <f xml:space="preserve"> TRIM( LEFT(R10838,  IFERROR(   SEARCH(" - ",R10838), LEN(R10838) )    ) )</f>
        <v>Clothing</v>
      </c>
      <c r="U10838" t="str">
        <f>MID(R10838, Q10838,LEN(R10838))</f>
        <v>Jumpsuits</v>
      </c>
      <c r="V10838" t="s">
        <v>260</v>
      </c>
    </row>
    <row r="10839" spans="1:22" x14ac:dyDescent="0.35">
      <c r="A10839" t="s">
        <v>6207</v>
      </c>
      <c r="B10839" s="1">
        <v>45668</v>
      </c>
      <c r="C10839" t="s">
        <v>17</v>
      </c>
      <c r="D10839" t="s">
        <v>790</v>
      </c>
      <c r="E10839" t="s">
        <v>848</v>
      </c>
      <c r="F10839" t="s">
        <v>849</v>
      </c>
      <c r="G10839" t="s">
        <v>21</v>
      </c>
      <c r="H10839" t="s">
        <v>31</v>
      </c>
      <c r="I10839" t="s">
        <v>4722</v>
      </c>
      <c r="J10839" t="s">
        <v>4723</v>
      </c>
      <c r="K10839" s="9" t="s">
        <v>391</v>
      </c>
      <c r="L10839" t="s">
        <v>714</v>
      </c>
      <c r="M10839">
        <v>36.409999999999997</v>
      </c>
      <c r="N10839">
        <v>11.497</v>
      </c>
      <c r="O10839">
        <v>12</v>
      </c>
      <c r="P10839">
        <v>0.06</v>
      </c>
      <c r="Q10839">
        <f>IFERROR(SEARCH("-",R10839)+2, 1)</f>
        <v>1</v>
      </c>
      <c r="R10839" s="9" t="s">
        <v>391</v>
      </c>
      <c r="S10839" s="9" t="b">
        <f>R10839&lt;&gt;K10839</f>
        <v>0</v>
      </c>
      <c r="T10839" t="str">
        <f xml:space="preserve"> TRIM( LEFT(R10839,  IFERROR(   SEARCH(" - ",R10839), LEN(R10839) )    ) )</f>
        <v>Kitchen</v>
      </c>
      <c r="U10839" t="str">
        <f>MID(R10839, Q10839,LEN(R10839))</f>
        <v>Kitchen</v>
      </c>
      <c r="V10839" t="s">
        <v>31</v>
      </c>
    </row>
    <row r="10840" spans="1:22" x14ac:dyDescent="0.35">
      <c r="A10840" t="s">
        <v>5715</v>
      </c>
      <c r="B10840" s="1">
        <v>45672</v>
      </c>
      <c r="C10840" t="s">
        <v>17</v>
      </c>
      <c r="D10840" t="s">
        <v>2228</v>
      </c>
      <c r="E10840" t="s">
        <v>848</v>
      </c>
      <c r="F10840" t="s">
        <v>849</v>
      </c>
      <c r="G10840" t="s">
        <v>21</v>
      </c>
      <c r="H10840" t="s">
        <v>260</v>
      </c>
      <c r="I10840" t="s">
        <v>5190</v>
      </c>
      <c r="J10840" t="s">
        <v>5191</v>
      </c>
      <c r="K10840" s="9" t="s">
        <v>391</v>
      </c>
      <c r="L10840" t="s">
        <v>970</v>
      </c>
      <c r="M10840">
        <v>16.41</v>
      </c>
      <c r="N10840">
        <v>6.9960000000000004</v>
      </c>
      <c r="O10840">
        <v>3</v>
      </c>
      <c r="P10840">
        <v>0.18</v>
      </c>
      <c r="Q10840">
        <f>IFERROR(SEARCH("-",R10840)+2, 1)</f>
        <v>1</v>
      </c>
      <c r="R10840" s="9" t="s">
        <v>391</v>
      </c>
      <c r="S10840" s="9" t="b">
        <f>R10840&lt;&gt;K10840</f>
        <v>0</v>
      </c>
      <c r="T10840" t="str">
        <f xml:space="preserve"> TRIM( LEFT(R10840,  IFERROR(   SEARCH(" - ",R10840), LEN(R10840) )    ) )</f>
        <v>Kitchen</v>
      </c>
      <c r="U10840" t="str">
        <f>MID(R10840, Q10840,LEN(R10840))</f>
        <v>Kitchen</v>
      </c>
      <c r="V10840" t="s">
        <v>260</v>
      </c>
    </row>
    <row r="10841" spans="1:22" x14ac:dyDescent="0.35">
      <c r="A10841" t="s">
        <v>12803</v>
      </c>
      <c r="B10841" s="1">
        <v>44969</v>
      </c>
      <c r="C10841" t="s">
        <v>17</v>
      </c>
      <c r="D10841" t="s">
        <v>4027</v>
      </c>
      <c r="E10841" t="s">
        <v>848</v>
      </c>
      <c r="F10841" t="s">
        <v>849</v>
      </c>
      <c r="G10841" t="s">
        <v>21</v>
      </c>
      <c r="I10841" t="s">
        <v>4028</v>
      </c>
      <c r="J10841" t="s">
        <v>4029</v>
      </c>
      <c r="K10841" s="9" t="s">
        <v>391</v>
      </c>
      <c r="L10841" t="s">
        <v>970</v>
      </c>
      <c r="M10841">
        <v>39.14</v>
      </c>
      <c r="N10841">
        <v>15.496</v>
      </c>
      <c r="O10841">
        <v>9</v>
      </c>
      <c r="P10841">
        <v>0.04</v>
      </c>
      <c r="Q10841">
        <f>IFERROR(SEARCH("-",R10841)+2, 1)</f>
        <v>1</v>
      </c>
      <c r="R10841" s="9" t="s">
        <v>391</v>
      </c>
      <c r="S10841" s="9" t="b">
        <f>R10841&lt;&gt;K10841</f>
        <v>0</v>
      </c>
      <c r="T10841" t="str">
        <f xml:space="preserve"> TRIM( LEFT(R10841,  IFERROR(   SEARCH(" - ",R10841), LEN(R10841) )    ) )</f>
        <v>Kitchen</v>
      </c>
      <c r="U10841" t="str">
        <f>MID(R10841, Q10841,LEN(R10841))</f>
        <v>Kitchen</v>
      </c>
    </row>
    <row r="10842" spans="1:22" x14ac:dyDescent="0.35">
      <c r="A10842" t="s">
        <v>17306</v>
      </c>
      <c r="B10842" s="1">
        <v>45613</v>
      </c>
      <c r="C10842" t="s">
        <v>17</v>
      </c>
      <c r="D10842" t="s">
        <v>8058</v>
      </c>
      <c r="E10842" t="s">
        <v>848</v>
      </c>
      <c r="F10842" t="s">
        <v>849</v>
      </c>
      <c r="G10842" t="s">
        <v>21</v>
      </c>
      <c r="H10842" t="s">
        <v>202</v>
      </c>
      <c r="I10842" t="s">
        <v>8059</v>
      </c>
      <c r="J10842" t="s">
        <v>8060</v>
      </c>
      <c r="K10842" s="9" t="s">
        <v>1600</v>
      </c>
      <c r="L10842" t="s">
        <v>2243</v>
      </c>
      <c r="M10842">
        <v>34.99</v>
      </c>
      <c r="N10842">
        <v>10.497</v>
      </c>
      <c r="O10842">
        <v>5</v>
      </c>
      <c r="P10842">
        <v>0.25</v>
      </c>
      <c r="Q10842">
        <f>IFERROR(SEARCH("-",R10842)+2, 1)</f>
        <v>12</v>
      </c>
      <c r="R10842" s="9" t="s">
        <v>1600</v>
      </c>
      <c r="S10842" s="9" t="b">
        <f>R10842&lt;&gt;K10842</f>
        <v>0</v>
      </c>
      <c r="T10842" t="str">
        <f xml:space="preserve"> TRIM( LEFT(R10842,  IFERROR(   SEARCH(" - ",R10842), LEN(R10842) )    ) )</f>
        <v>Clothing</v>
      </c>
      <c r="U10842" t="str">
        <f>MID(R10842, Q10842,LEN(R10842))</f>
        <v>Activewear</v>
      </c>
      <c r="V10842" t="s">
        <v>202</v>
      </c>
    </row>
    <row r="10843" spans="1:22" x14ac:dyDescent="0.35">
      <c r="A10843" t="s">
        <v>17419</v>
      </c>
      <c r="B10843" s="1">
        <v>45635</v>
      </c>
      <c r="C10843" t="s">
        <v>17</v>
      </c>
      <c r="D10843" t="s">
        <v>8050</v>
      </c>
      <c r="E10843" t="s">
        <v>848</v>
      </c>
      <c r="F10843" t="s">
        <v>849</v>
      </c>
      <c r="G10843" t="s">
        <v>21</v>
      </c>
      <c r="H10843" t="s">
        <v>202</v>
      </c>
      <c r="I10843" t="s">
        <v>8051</v>
      </c>
      <c r="J10843" t="s">
        <v>8052</v>
      </c>
      <c r="K10843" s="9" t="s">
        <v>82</v>
      </c>
      <c r="L10843" t="s">
        <v>379</v>
      </c>
      <c r="M10843">
        <v>34.99</v>
      </c>
      <c r="N10843">
        <v>10.497</v>
      </c>
      <c r="O10843">
        <v>16</v>
      </c>
      <c r="P10843">
        <v>0.35</v>
      </c>
      <c r="Q10843">
        <f>IFERROR(SEARCH("-",R10843)+2, 1)</f>
        <v>1</v>
      </c>
      <c r="R10843" s="9" t="s">
        <v>82</v>
      </c>
      <c r="S10843" s="9" t="b">
        <f>R10843&lt;&gt;K10843</f>
        <v>0</v>
      </c>
      <c r="T10843" t="str">
        <f xml:space="preserve"> TRIM( LEFT(R10843,  IFERROR(   SEARCH(" - ",R10843), LEN(R10843) )    ) )</f>
        <v>Home</v>
      </c>
      <c r="U10843" t="str">
        <f>MID(R10843, Q10843,LEN(R10843))</f>
        <v>Home</v>
      </c>
      <c r="V10843" t="s">
        <v>202</v>
      </c>
    </row>
    <row r="10844" spans="1:22" x14ac:dyDescent="0.35">
      <c r="A10844" t="s">
        <v>11737</v>
      </c>
      <c r="B10844" s="1">
        <v>45197</v>
      </c>
      <c r="C10844" t="s">
        <v>17</v>
      </c>
      <c r="D10844" t="s">
        <v>2387</v>
      </c>
      <c r="E10844" t="s">
        <v>848</v>
      </c>
      <c r="F10844" t="s">
        <v>849</v>
      </c>
      <c r="G10844" t="s">
        <v>21</v>
      </c>
      <c r="H10844" t="s">
        <v>49</v>
      </c>
      <c r="I10844" t="s">
        <v>2388</v>
      </c>
      <c r="J10844" t="s">
        <v>2389</v>
      </c>
      <c r="K10844" s="9" t="s">
        <v>136</v>
      </c>
      <c r="L10844" t="s">
        <v>385</v>
      </c>
      <c r="M10844">
        <v>78.989999999999995</v>
      </c>
      <c r="N10844">
        <v>23.446999999999999</v>
      </c>
      <c r="O10844">
        <v>14</v>
      </c>
      <c r="P10844">
        <v>0.31</v>
      </c>
      <c r="Q10844">
        <f>IFERROR(SEARCH("-",R10844)+2, 1)</f>
        <v>1</v>
      </c>
      <c r="R10844" s="9" t="s">
        <v>136</v>
      </c>
      <c r="S10844" s="9" t="b">
        <f>R10844&lt;&gt;K10844</f>
        <v>0</v>
      </c>
      <c r="T10844" t="str">
        <f xml:space="preserve"> TRIM( LEFT(R10844,  IFERROR(   SEARCH(" - ",R10844), LEN(R10844) )    ) )</f>
        <v>Health</v>
      </c>
      <c r="U10844" t="str">
        <f>MID(R10844, Q10844,LEN(R10844))</f>
        <v>Health</v>
      </c>
      <c r="V10844" t="s">
        <v>49</v>
      </c>
    </row>
    <row r="10845" spans="1:22" x14ac:dyDescent="0.35">
      <c r="A10845" t="s">
        <v>18424</v>
      </c>
      <c r="B10845" s="1">
        <v>44951</v>
      </c>
      <c r="C10845" t="s">
        <v>17</v>
      </c>
      <c r="D10845" t="s">
        <v>7799</v>
      </c>
      <c r="E10845" t="s">
        <v>848</v>
      </c>
      <c r="F10845" t="s">
        <v>849</v>
      </c>
      <c r="G10845" t="s">
        <v>21</v>
      </c>
      <c r="H10845" t="s">
        <v>78</v>
      </c>
      <c r="I10845" t="s">
        <v>7800</v>
      </c>
      <c r="J10845" t="s">
        <v>7801</v>
      </c>
      <c r="K10845" s="9" t="s">
        <v>24</v>
      </c>
      <c r="L10845" t="s">
        <v>7770</v>
      </c>
      <c r="M10845">
        <v>5.99</v>
      </c>
      <c r="N10845">
        <v>1.7969999999999999</v>
      </c>
      <c r="O10845">
        <v>18</v>
      </c>
      <c r="P10845">
        <v>0.38</v>
      </c>
      <c r="Q10845">
        <f>IFERROR(SEARCH("-",R10845)+2, 1)</f>
        <v>8</v>
      </c>
      <c r="R10845" s="9" t="s">
        <v>24</v>
      </c>
      <c r="S10845" s="9" t="b">
        <f>R10845&lt;&gt;K10845</f>
        <v>0</v>
      </c>
      <c r="T10845" t="str">
        <f xml:space="preserve"> TRIM( LEFT(R10845,  IFERROR(   SEARCH(" - ",R10845), LEN(R10845) )    ) )</f>
        <v>Food</v>
      </c>
      <c r="U10845" t="str">
        <f>MID(R10845, Q10845,LEN(R10845))</f>
        <v>Snacks</v>
      </c>
      <c r="V10845" t="s">
        <v>78</v>
      </c>
    </row>
    <row r="10846" spans="1:22" x14ac:dyDescent="0.35">
      <c r="A10846" t="s">
        <v>14491</v>
      </c>
      <c r="B10846" s="1">
        <v>45022</v>
      </c>
      <c r="C10846" t="s">
        <v>17</v>
      </c>
      <c r="D10846" t="s">
        <v>8126</v>
      </c>
      <c r="E10846" t="s">
        <v>848</v>
      </c>
      <c r="F10846" t="s">
        <v>849</v>
      </c>
      <c r="G10846" t="s">
        <v>21</v>
      </c>
      <c r="H10846" t="s">
        <v>71</v>
      </c>
      <c r="I10846" t="s">
        <v>8127</v>
      </c>
      <c r="J10846" t="s">
        <v>8128</v>
      </c>
      <c r="K10846" s="9" t="s">
        <v>273</v>
      </c>
      <c r="L10846" t="s">
        <v>2098</v>
      </c>
      <c r="M10846">
        <v>19.14</v>
      </c>
      <c r="N10846">
        <v>5.4969999999999999</v>
      </c>
      <c r="O10846">
        <v>8</v>
      </c>
      <c r="P10846">
        <v>0.09</v>
      </c>
      <c r="Q10846">
        <f>IFERROR(SEARCH("-",R10846)+2, 1)</f>
        <v>1</v>
      </c>
      <c r="R10846" s="9" t="s">
        <v>273</v>
      </c>
      <c r="S10846" s="9" t="b">
        <f>R10846&lt;&gt;K10846</f>
        <v>0</v>
      </c>
      <c r="T10846" t="str">
        <f xml:space="preserve"> TRIM( LEFT(R10846,  IFERROR(   SEARCH(" - ",R10846), LEN(R10846) )    ) )</f>
        <v>Toys</v>
      </c>
      <c r="U10846" t="str">
        <f>MID(R10846, Q10846,LEN(R10846))</f>
        <v>Toys</v>
      </c>
      <c r="V10846" t="s">
        <v>71</v>
      </c>
    </row>
    <row r="10847" spans="1:22" x14ac:dyDescent="0.35">
      <c r="A10847" t="s">
        <v>5155</v>
      </c>
      <c r="B10847" s="1">
        <v>45625</v>
      </c>
      <c r="C10847" t="s">
        <v>17</v>
      </c>
      <c r="D10847" t="s">
        <v>5079</v>
      </c>
      <c r="E10847" t="s">
        <v>848</v>
      </c>
      <c r="F10847" t="s">
        <v>849</v>
      </c>
      <c r="G10847" t="s">
        <v>21</v>
      </c>
      <c r="I10847" t="s">
        <v>5080</v>
      </c>
      <c r="J10847" t="s">
        <v>5081</v>
      </c>
      <c r="K10847" s="9" t="s">
        <v>2476</v>
      </c>
      <c r="L10847" t="s">
        <v>5082</v>
      </c>
      <c r="M10847">
        <v>24.99</v>
      </c>
      <c r="N10847">
        <v>7.4969999999999999</v>
      </c>
      <c r="O10847">
        <v>17</v>
      </c>
      <c r="P10847">
        <v>0.02</v>
      </c>
      <c r="Q10847">
        <f>IFERROR(SEARCH("-",R10847)+2, 1)</f>
        <v>1</v>
      </c>
      <c r="R10847" s="9" t="s">
        <v>2476</v>
      </c>
      <c r="S10847" s="9" t="b">
        <f>R10847&lt;&gt;K10847</f>
        <v>0</v>
      </c>
      <c r="T10847" t="str">
        <f xml:space="preserve"> TRIM( LEFT(R10847,  IFERROR(   SEARCH(" - ",R10847), LEN(R10847) )    ) )</f>
        <v>Art Supplies</v>
      </c>
      <c r="U10847" t="str">
        <f>MID(R10847, Q10847,LEN(R10847))</f>
        <v>Art Supplies</v>
      </c>
    </row>
    <row r="10848" spans="1:22" x14ac:dyDescent="0.35">
      <c r="A10848" t="s">
        <v>5607</v>
      </c>
      <c r="B10848" s="1">
        <v>45502</v>
      </c>
      <c r="C10848" t="s">
        <v>17</v>
      </c>
      <c r="D10848" t="s">
        <v>3298</v>
      </c>
      <c r="E10848" t="s">
        <v>848</v>
      </c>
      <c r="F10848" t="s">
        <v>849</v>
      </c>
      <c r="G10848" t="s">
        <v>21</v>
      </c>
      <c r="I10848" t="s">
        <v>3299</v>
      </c>
      <c r="J10848" t="s">
        <v>3300</v>
      </c>
      <c r="K10848" s="9" t="s">
        <v>1606</v>
      </c>
      <c r="L10848" t="s">
        <v>3301</v>
      </c>
      <c r="M10848">
        <v>3.99</v>
      </c>
      <c r="N10848">
        <v>1.1970000000000001</v>
      </c>
      <c r="O10848">
        <v>12</v>
      </c>
      <c r="P10848">
        <v>0.14000000000000001</v>
      </c>
      <c r="Q10848">
        <f>IFERROR(SEARCH("-",R10848)+2, 1)</f>
        <v>8</v>
      </c>
      <c r="R10848" s="9" t="s">
        <v>1606</v>
      </c>
      <c r="S10848" s="9" t="b">
        <f>R10848&lt;&gt;K10848</f>
        <v>0</v>
      </c>
      <c r="T10848" t="str">
        <f xml:space="preserve"> TRIM( LEFT(R10848,  IFERROR(   SEARCH(" - ",R10848), LEN(R10848) )    ) )</f>
        <v>Food</v>
      </c>
      <c r="U10848" t="str">
        <f>MID(R10848, Q10848,LEN(R10848))</f>
        <v>Vegetables</v>
      </c>
    </row>
    <row r="10849" spans="1:22" x14ac:dyDescent="0.35">
      <c r="A10849" t="s">
        <v>13402</v>
      </c>
      <c r="B10849" s="1">
        <v>45121</v>
      </c>
      <c r="C10849" t="s">
        <v>17</v>
      </c>
      <c r="D10849" t="s">
        <v>4474</v>
      </c>
      <c r="E10849" t="s">
        <v>848</v>
      </c>
      <c r="F10849" t="s">
        <v>849</v>
      </c>
      <c r="G10849" t="s">
        <v>21</v>
      </c>
      <c r="H10849" t="s">
        <v>164</v>
      </c>
      <c r="I10849" t="s">
        <v>4475</v>
      </c>
      <c r="J10849" t="s">
        <v>4476</v>
      </c>
      <c r="K10849" s="9" t="s">
        <v>793</v>
      </c>
      <c r="L10849" t="s">
        <v>2213</v>
      </c>
      <c r="M10849">
        <v>59.14</v>
      </c>
      <c r="N10849">
        <v>23.495999999999999</v>
      </c>
      <c r="O10849">
        <v>17</v>
      </c>
      <c r="P10849">
        <v>0.19</v>
      </c>
      <c r="Q10849">
        <f>IFERROR(SEARCH("-",R10849)+2, 1)</f>
        <v>1</v>
      </c>
      <c r="R10849" s="9" t="s">
        <v>793</v>
      </c>
      <c r="S10849" s="9" t="b">
        <f>R10849&lt;&gt;K10849</f>
        <v>0</v>
      </c>
      <c r="T10849" t="str">
        <f xml:space="preserve"> TRIM( LEFT(R10849,  IFERROR(   SEARCH(" - ",R10849), LEN(R10849) )    ) )</f>
        <v>Audio</v>
      </c>
      <c r="U10849" t="str">
        <f>MID(R10849, Q10849,LEN(R10849))</f>
        <v>Audio</v>
      </c>
      <c r="V10849" t="s">
        <v>164</v>
      </c>
    </row>
    <row r="10850" spans="1:22" x14ac:dyDescent="0.35">
      <c r="A10850" t="s">
        <v>13593</v>
      </c>
      <c r="B10850" s="1">
        <v>45019</v>
      </c>
      <c r="C10850" t="s">
        <v>17</v>
      </c>
      <c r="D10850" t="s">
        <v>5217</v>
      </c>
      <c r="E10850" t="s">
        <v>848</v>
      </c>
      <c r="F10850" t="s">
        <v>849</v>
      </c>
      <c r="G10850" t="s">
        <v>21</v>
      </c>
      <c r="H10850" t="s">
        <v>49</v>
      </c>
      <c r="I10850" t="s">
        <v>5218</v>
      </c>
      <c r="J10850" t="s">
        <v>5219</v>
      </c>
      <c r="K10850" s="9" t="s">
        <v>43</v>
      </c>
      <c r="L10850" t="s">
        <v>4140</v>
      </c>
      <c r="M10850">
        <v>24.14</v>
      </c>
      <c r="N10850">
        <v>9.4960000000000004</v>
      </c>
      <c r="O10850">
        <v>10</v>
      </c>
      <c r="P10850">
        <v>0.01</v>
      </c>
      <c r="Q10850">
        <f>IFERROR(SEARCH("-",R10850)+2, 1)</f>
        <v>1</v>
      </c>
      <c r="R10850" s="9" t="s">
        <v>43</v>
      </c>
      <c r="S10850" s="9" t="b">
        <f>R10850&lt;&gt;K10850</f>
        <v>0</v>
      </c>
      <c r="T10850" t="str">
        <f xml:space="preserve"> TRIM( LEFT(R10850,  IFERROR(   SEARCH(" - ",R10850), LEN(R10850) )    ) )</f>
        <v>Accessories</v>
      </c>
      <c r="U10850" t="str">
        <f>MID(R10850, Q10850,LEN(R10850))</f>
        <v>Accessories</v>
      </c>
      <c r="V10850" t="s">
        <v>49</v>
      </c>
    </row>
    <row r="10851" spans="1:22" x14ac:dyDescent="0.35">
      <c r="A10851" t="s">
        <v>2454</v>
      </c>
      <c r="B10851" s="1">
        <v>45567</v>
      </c>
      <c r="C10851" t="s">
        <v>17</v>
      </c>
      <c r="D10851" t="s">
        <v>1187</v>
      </c>
      <c r="E10851" t="s">
        <v>848</v>
      </c>
      <c r="F10851" t="s">
        <v>849</v>
      </c>
      <c r="G10851" t="s">
        <v>21</v>
      </c>
      <c r="H10851" t="s">
        <v>260</v>
      </c>
      <c r="I10851" t="s">
        <v>1188</v>
      </c>
      <c r="J10851" t="s">
        <v>1189</v>
      </c>
      <c r="K10851" s="9" t="s">
        <v>1133</v>
      </c>
      <c r="L10851" t="s">
        <v>1190</v>
      </c>
      <c r="M10851">
        <v>4.99</v>
      </c>
      <c r="N10851">
        <v>1.4970000000000001</v>
      </c>
      <c r="O10851">
        <v>9</v>
      </c>
      <c r="P10851">
        <v>0.03</v>
      </c>
      <c r="Q10851">
        <f>IFERROR(SEARCH("-",R10851)+2, 1)</f>
        <v>8</v>
      </c>
      <c r="R10851" s="9" t="s">
        <v>1133</v>
      </c>
      <c r="S10851" s="9" t="b">
        <f>R10851&lt;&gt;K10851</f>
        <v>0</v>
      </c>
      <c r="T10851" t="str">
        <f xml:space="preserve"> TRIM( LEFT(R10851,  IFERROR(   SEARCH(" - ",R10851), LEN(R10851) )    ) )</f>
        <v>Food</v>
      </c>
      <c r="U10851" t="str">
        <f>MID(R10851, Q10851,LEN(R10851))</f>
        <v>Salads</v>
      </c>
      <c r="V10851" t="s">
        <v>260</v>
      </c>
    </row>
    <row r="10852" spans="1:22" x14ac:dyDescent="0.35">
      <c r="A10852" t="s">
        <v>17471</v>
      </c>
      <c r="B10852" s="1">
        <v>45584</v>
      </c>
      <c r="C10852" t="s">
        <v>17</v>
      </c>
      <c r="D10852" t="s">
        <v>7935</v>
      </c>
      <c r="E10852" t="s">
        <v>848</v>
      </c>
      <c r="F10852" t="s">
        <v>849</v>
      </c>
      <c r="G10852" t="s">
        <v>21</v>
      </c>
      <c r="H10852" t="s">
        <v>49</v>
      </c>
      <c r="I10852" t="s">
        <v>7936</v>
      </c>
      <c r="J10852" t="s">
        <v>7937</v>
      </c>
      <c r="K10852" s="9" t="s">
        <v>34</v>
      </c>
      <c r="L10852" t="s">
        <v>236</v>
      </c>
      <c r="M10852">
        <v>2.4900000000000002</v>
      </c>
      <c r="N10852">
        <v>0.747</v>
      </c>
      <c r="O10852">
        <v>12</v>
      </c>
      <c r="Q10852">
        <f>IFERROR(SEARCH("-",R10852)+2, 1)</f>
        <v>8</v>
      </c>
      <c r="R10852" s="9" t="s">
        <v>34</v>
      </c>
      <c r="S10852" s="9" t="b">
        <f>R10852&lt;&gt;K10852</f>
        <v>0</v>
      </c>
      <c r="T10852" t="str">
        <f xml:space="preserve"> TRIM( LEFT(R10852,  IFERROR(   SEARCH(" - ",R10852), LEN(R10852) )    ) )</f>
        <v>Food</v>
      </c>
      <c r="U10852" t="str">
        <f>MID(R10852, Q10852,LEN(R10852))</f>
        <v>Condiments</v>
      </c>
      <c r="V10852" t="s">
        <v>49</v>
      </c>
    </row>
    <row r="10853" spans="1:22" x14ac:dyDescent="0.35">
      <c r="A10853" t="s">
        <v>11229</v>
      </c>
      <c r="B10853" s="1">
        <v>45554</v>
      </c>
      <c r="C10853" t="s">
        <v>17</v>
      </c>
      <c r="D10853" t="s">
        <v>11230</v>
      </c>
      <c r="E10853" t="s">
        <v>848</v>
      </c>
      <c r="F10853" t="s">
        <v>849</v>
      </c>
      <c r="G10853" t="s">
        <v>21</v>
      </c>
      <c r="H10853" t="s">
        <v>179</v>
      </c>
      <c r="I10853" t="s">
        <v>5518</v>
      </c>
      <c r="J10853" t="s">
        <v>5519</v>
      </c>
      <c r="K10853" s="9" t="s">
        <v>24</v>
      </c>
      <c r="L10853" t="s">
        <v>326</v>
      </c>
      <c r="M10853">
        <v>4.99</v>
      </c>
      <c r="N10853">
        <v>1.5960000000000001</v>
      </c>
      <c r="O10853">
        <v>12</v>
      </c>
      <c r="P10853">
        <v>7.0000000000000007E-2</v>
      </c>
      <c r="Q10853">
        <f>IFERROR(SEARCH("-",R10853)+2, 1)</f>
        <v>8</v>
      </c>
      <c r="R10853" s="9" t="s">
        <v>24</v>
      </c>
      <c r="S10853" s="9" t="b">
        <f>R10853&lt;&gt;K10853</f>
        <v>0</v>
      </c>
      <c r="T10853" t="str">
        <f xml:space="preserve"> TRIM( LEFT(R10853,  IFERROR(   SEARCH(" - ",R10853), LEN(R10853) )    ) )</f>
        <v>Food</v>
      </c>
      <c r="U10853" t="str">
        <f>MID(R10853, Q10853,LEN(R10853))</f>
        <v>Snacks</v>
      </c>
      <c r="V10853" t="s">
        <v>179</v>
      </c>
    </row>
    <row r="10854" spans="1:22" x14ac:dyDescent="0.35">
      <c r="A10854" t="s">
        <v>17925</v>
      </c>
      <c r="B10854" s="1">
        <v>45296</v>
      </c>
      <c r="C10854" t="s">
        <v>17</v>
      </c>
      <c r="D10854" t="s">
        <v>9123</v>
      </c>
      <c r="E10854" t="s">
        <v>848</v>
      </c>
      <c r="F10854" t="s">
        <v>849</v>
      </c>
      <c r="G10854" t="s">
        <v>21</v>
      </c>
      <c r="H10854" t="s">
        <v>164</v>
      </c>
      <c r="I10854" t="s">
        <v>9124</v>
      </c>
      <c r="J10854" t="s">
        <v>9125</v>
      </c>
      <c r="K10854" s="9" t="s">
        <v>24</v>
      </c>
      <c r="L10854" t="s">
        <v>326</v>
      </c>
      <c r="M10854">
        <v>3.59</v>
      </c>
      <c r="N10854">
        <v>1.077</v>
      </c>
      <c r="O10854">
        <v>18</v>
      </c>
      <c r="P10854">
        <v>0.21</v>
      </c>
      <c r="Q10854">
        <f>IFERROR(SEARCH("-",R10854)+2, 1)</f>
        <v>8</v>
      </c>
      <c r="R10854" s="9" t="s">
        <v>24</v>
      </c>
      <c r="S10854" s="9" t="b">
        <f>R10854&lt;&gt;K10854</f>
        <v>0</v>
      </c>
      <c r="T10854" t="str">
        <f xml:space="preserve"> TRIM( LEFT(R10854,  IFERROR(   SEARCH(" - ",R10854), LEN(R10854) )    ) )</f>
        <v>Food</v>
      </c>
      <c r="U10854" t="str">
        <f>MID(R10854, Q10854,LEN(R10854))</f>
        <v>Snacks</v>
      </c>
      <c r="V10854" t="s">
        <v>164</v>
      </c>
    </row>
    <row r="10855" spans="1:22" x14ac:dyDescent="0.35">
      <c r="A10855" t="s">
        <v>18103</v>
      </c>
      <c r="B10855" s="1">
        <v>45386</v>
      </c>
      <c r="C10855" t="s">
        <v>17</v>
      </c>
      <c r="D10855" t="s">
        <v>7640</v>
      </c>
      <c r="E10855" t="s">
        <v>848</v>
      </c>
      <c r="F10855" t="s">
        <v>849</v>
      </c>
      <c r="G10855" t="s">
        <v>21</v>
      </c>
      <c r="H10855" t="s">
        <v>78</v>
      </c>
      <c r="I10855" t="s">
        <v>7641</v>
      </c>
      <c r="J10855" t="s">
        <v>7642</v>
      </c>
      <c r="K10855" s="9" t="s">
        <v>24</v>
      </c>
      <c r="L10855" t="s">
        <v>326</v>
      </c>
      <c r="M10855">
        <v>2.89</v>
      </c>
      <c r="N10855">
        <v>0.86699999999999999</v>
      </c>
      <c r="O10855">
        <v>15</v>
      </c>
      <c r="P10855">
        <v>0.28000000000000003</v>
      </c>
      <c r="Q10855">
        <f>IFERROR(SEARCH("-",R10855)+2, 1)</f>
        <v>8</v>
      </c>
      <c r="R10855" s="9" t="s">
        <v>24</v>
      </c>
      <c r="S10855" s="9" t="b">
        <f>R10855&lt;&gt;K10855</f>
        <v>0</v>
      </c>
      <c r="T10855" t="str">
        <f xml:space="preserve"> TRIM( LEFT(R10855,  IFERROR(   SEARCH(" - ",R10855), LEN(R10855) )    ) )</f>
        <v>Food</v>
      </c>
      <c r="U10855" t="str">
        <f>MID(R10855, Q10855,LEN(R10855))</f>
        <v>Snacks</v>
      </c>
      <c r="V10855" t="s">
        <v>78</v>
      </c>
    </row>
    <row r="10856" spans="1:22" x14ac:dyDescent="0.35">
      <c r="A10856" t="s">
        <v>18242</v>
      </c>
      <c r="B10856" s="1">
        <v>45196</v>
      </c>
      <c r="C10856" t="s">
        <v>17</v>
      </c>
      <c r="D10856" t="s">
        <v>14304</v>
      </c>
      <c r="E10856" t="s">
        <v>848</v>
      </c>
      <c r="F10856" t="s">
        <v>849</v>
      </c>
      <c r="G10856" t="s">
        <v>21</v>
      </c>
      <c r="H10856" t="s">
        <v>164</v>
      </c>
      <c r="I10856" t="s">
        <v>14305</v>
      </c>
      <c r="J10856" t="s">
        <v>14306</v>
      </c>
      <c r="K10856" s="9" t="s">
        <v>3969</v>
      </c>
      <c r="L10856" t="s">
        <v>5974</v>
      </c>
      <c r="M10856">
        <v>39.99</v>
      </c>
      <c r="N10856">
        <v>11.997</v>
      </c>
      <c r="O10856">
        <v>8</v>
      </c>
      <c r="P10856">
        <v>0.02</v>
      </c>
      <c r="Q10856">
        <f>IFERROR(SEARCH("-",R10856)+2, 1)</f>
        <v>1</v>
      </c>
      <c r="R10856" s="9" t="s">
        <v>3969</v>
      </c>
      <c r="S10856" s="9" t="b">
        <f>R10856&lt;&gt;K10856</f>
        <v>0</v>
      </c>
      <c r="T10856" t="str">
        <f xml:space="preserve"> TRIM( LEFT(R10856,  IFERROR(   SEARCH(" - ",R10856), LEN(R10856) )    ) )</f>
        <v>Bathroom</v>
      </c>
      <c r="U10856" t="str">
        <f>MID(R10856, Q10856,LEN(R10856))</f>
        <v>Bathroom</v>
      </c>
      <c r="V10856" t="s">
        <v>164</v>
      </c>
    </row>
    <row r="10857" spans="1:22" x14ac:dyDescent="0.35">
      <c r="A10857" t="s">
        <v>9815</v>
      </c>
      <c r="B10857" s="1">
        <v>45621</v>
      </c>
      <c r="C10857" t="s">
        <v>17</v>
      </c>
      <c r="D10857" t="s">
        <v>9816</v>
      </c>
      <c r="E10857" t="s">
        <v>848</v>
      </c>
      <c r="F10857" t="s">
        <v>849</v>
      </c>
      <c r="G10857" t="s">
        <v>21</v>
      </c>
      <c r="H10857" t="s">
        <v>49</v>
      </c>
      <c r="I10857" t="s">
        <v>4206</v>
      </c>
      <c r="J10857" t="s">
        <v>4207</v>
      </c>
      <c r="K10857" s="9" t="s">
        <v>513</v>
      </c>
      <c r="L10857" t="s">
        <v>800</v>
      </c>
      <c r="M10857">
        <v>70.989999999999995</v>
      </c>
      <c r="N10857">
        <v>20.997</v>
      </c>
      <c r="O10857">
        <v>1</v>
      </c>
      <c r="P10857">
        <v>0.06</v>
      </c>
      <c r="Q10857">
        <f>IFERROR(SEARCH("-",R10857)+2, 1)</f>
        <v>1</v>
      </c>
      <c r="R10857" s="9" t="s">
        <v>513</v>
      </c>
      <c r="S10857" s="9" t="b">
        <f>R10857&lt;&gt;K10857</f>
        <v>0</v>
      </c>
      <c r="T10857" t="str">
        <f xml:space="preserve"> TRIM( LEFT(R10857,  IFERROR(   SEARCH(" - ",R10857), LEN(R10857) )    ) )</f>
        <v>Fitness</v>
      </c>
      <c r="U10857" t="str">
        <f>MID(R10857, Q10857,LEN(R10857))</f>
        <v>Fitness</v>
      </c>
      <c r="V10857" t="s">
        <v>49</v>
      </c>
    </row>
    <row r="10858" spans="1:22" x14ac:dyDescent="0.35">
      <c r="A10858" t="s">
        <v>9835</v>
      </c>
      <c r="B10858" s="1">
        <v>45492</v>
      </c>
      <c r="C10858" t="s">
        <v>17</v>
      </c>
      <c r="D10858" t="s">
        <v>9836</v>
      </c>
      <c r="E10858" t="s">
        <v>848</v>
      </c>
      <c r="F10858" t="s">
        <v>849</v>
      </c>
      <c r="G10858" t="s">
        <v>21</v>
      </c>
      <c r="H10858" t="s">
        <v>78</v>
      </c>
      <c r="I10858" t="s">
        <v>5120</v>
      </c>
      <c r="J10858" t="s">
        <v>5121</v>
      </c>
      <c r="K10858" s="9" t="s">
        <v>391</v>
      </c>
      <c r="L10858" t="s">
        <v>5122</v>
      </c>
      <c r="M10858">
        <v>23.99</v>
      </c>
      <c r="N10858">
        <v>9.1959999999999997</v>
      </c>
      <c r="O10858">
        <v>12</v>
      </c>
      <c r="P10858">
        <v>0.17</v>
      </c>
      <c r="Q10858">
        <f>IFERROR(SEARCH("-",R10858)+2, 1)</f>
        <v>1</v>
      </c>
      <c r="R10858" s="9" t="s">
        <v>391</v>
      </c>
      <c r="S10858" s="9" t="b">
        <f>R10858&lt;&gt;K10858</f>
        <v>0</v>
      </c>
      <c r="T10858" t="str">
        <f xml:space="preserve"> TRIM( LEFT(R10858,  IFERROR(   SEARCH(" - ",R10858), LEN(R10858) )    ) )</f>
        <v>Kitchen</v>
      </c>
      <c r="U10858" t="str">
        <f>MID(R10858, Q10858,LEN(R10858))</f>
        <v>Kitchen</v>
      </c>
      <c r="V10858" t="s">
        <v>78</v>
      </c>
    </row>
    <row r="10859" spans="1:22" x14ac:dyDescent="0.35">
      <c r="A10859" t="s">
        <v>6536</v>
      </c>
      <c r="B10859" s="1">
        <v>45731</v>
      </c>
      <c r="C10859" t="s">
        <v>17</v>
      </c>
      <c r="D10859" t="s">
        <v>2333</v>
      </c>
      <c r="E10859" t="s">
        <v>848</v>
      </c>
      <c r="F10859" t="s">
        <v>849</v>
      </c>
      <c r="G10859" t="s">
        <v>21</v>
      </c>
      <c r="H10859" t="s">
        <v>31</v>
      </c>
      <c r="I10859" t="s">
        <v>3483</v>
      </c>
      <c r="J10859" t="s">
        <v>3484</v>
      </c>
      <c r="K10859" s="9" t="s">
        <v>34</v>
      </c>
      <c r="L10859" t="s">
        <v>1333</v>
      </c>
      <c r="M10859">
        <v>8.41</v>
      </c>
      <c r="N10859">
        <v>3.097</v>
      </c>
      <c r="O10859">
        <v>3</v>
      </c>
      <c r="P10859">
        <v>0.13</v>
      </c>
      <c r="Q10859">
        <f>IFERROR(SEARCH("-",R10859)+2, 1)</f>
        <v>8</v>
      </c>
      <c r="R10859" s="9" t="s">
        <v>34</v>
      </c>
      <c r="S10859" s="9" t="b">
        <f>R10859&lt;&gt;K10859</f>
        <v>0</v>
      </c>
      <c r="T10859" t="str">
        <f xml:space="preserve"> TRIM( LEFT(R10859,  IFERROR(   SEARCH(" - ",R10859), LEN(R10859) )    ) )</f>
        <v>Food</v>
      </c>
      <c r="U10859" t="str">
        <f>MID(R10859, Q10859,LEN(R10859))</f>
        <v>Condiments</v>
      </c>
      <c r="V10859" t="s">
        <v>31</v>
      </c>
    </row>
    <row r="10860" spans="1:22" x14ac:dyDescent="0.35">
      <c r="A10860" t="s">
        <v>16779</v>
      </c>
      <c r="B10860" s="1">
        <v>45255</v>
      </c>
      <c r="C10860" t="s">
        <v>17</v>
      </c>
      <c r="D10860" t="s">
        <v>16780</v>
      </c>
      <c r="E10860" t="s">
        <v>848</v>
      </c>
      <c r="F10860" t="s">
        <v>849</v>
      </c>
      <c r="G10860" t="s">
        <v>21</v>
      </c>
      <c r="H10860" t="s">
        <v>179</v>
      </c>
      <c r="I10860" t="s">
        <v>3586</v>
      </c>
      <c r="J10860" t="s">
        <v>3587</v>
      </c>
      <c r="K10860" s="9" t="s">
        <v>1115</v>
      </c>
      <c r="L10860" t="s">
        <v>3588</v>
      </c>
      <c r="M10860">
        <v>129.24</v>
      </c>
      <c r="N10860">
        <v>51.746000000000002</v>
      </c>
      <c r="O10860">
        <v>3</v>
      </c>
      <c r="P10860">
        <v>0.02</v>
      </c>
      <c r="Q10860">
        <f>IFERROR(SEARCH("-",R10860)+2, 1)</f>
        <v>1</v>
      </c>
      <c r="R10860" s="9" t="s">
        <v>1115</v>
      </c>
      <c r="S10860" s="9" t="b">
        <f>R10860&lt;&gt;K10860</f>
        <v>0</v>
      </c>
      <c r="T10860" t="str">
        <f xml:space="preserve"> TRIM( LEFT(R10860,  IFERROR(   SEARCH(" - ",R10860), LEN(R10860) )    ) )</f>
        <v>Electronics</v>
      </c>
      <c r="U10860" t="str">
        <f>MID(R10860, Q10860,LEN(R10860))</f>
        <v>Electronics</v>
      </c>
      <c r="V10860" t="s">
        <v>179</v>
      </c>
    </row>
    <row r="10861" spans="1:22" x14ac:dyDescent="0.35">
      <c r="A10861" t="s">
        <v>12096</v>
      </c>
      <c r="B10861" s="1">
        <v>45060</v>
      </c>
      <c r="C10861" t="s">
        <v>17</v>
      </c>
      <c r="D10861" t="s">
        <v>984</v>
      </c>
      <c r="E10861" t="s">
        <v>848</v>
      </c>
      <c r="F10861" t="s">
        <v>849</v>
      </c>
      <c r="G10861" t="s">
        <v>21</v>
      </c>
      <c r="I10861" t="s">
        <v>985</v>
      </c>
      <c r="J10861" t="s">
        <v>986</v>
      </c>
      <c r="K10861" s="9" t="s">
        <v>243</v>
      </c>
      <c r="L10861" t="s">
        <v>244</v>
      </c>
      <c r="M10861">
        <v>11.99</v>
      </c>
      <c r="N10861">
        <v>3.347</v>
      </c>
      <c r="O10861">
        <v>3</v>
      </c>
      <c r="P10861">
        <v>0.01</v>
      </c>
      <c r="Q10861">
        <f>IFERROR(SEARCH("-",R10861)+2, 1)</f>
        <v>1</v>
      </c>
      <c r="R10861" s="9" t="s">
        <v>243</v>
      </c>
      <c r="S10861" s="9" t="b">
        <f>R10861&lt;&gt;K10861</f>
        <v>0</v>
      </c>
      <c r="T10861" t="str">
        <f xml:space="preserve"> TRIM( LEFT(R10861,  IFERROR(   SEARCH(" - ",R10861), LEN(R10861) )    ) )</f>
        <v>Travel</v>
      </c>
      <c r="U10861" t="str">
        <f>MID(R10861, Q10861,LEN(R10861))</f>
        <v>Travel</v>
      </c>
    </row>
    <row r="10862" spans="1:22" x14ac:dyDescent="0.35">
      <c r="A10862" t="s">
        <v>17391</v>
      </c>
      <c r="B10862" s="1">
        <v>45702</v>
      </c>
      <c r="C10862" t="s">
        <v>17</v>
      </c>
      <c r="D10862" t="s">
        <v>13980</v>
      </c>
      <c r="E10862" t="s">
        <v>848</v>
      </c>
      <c r="F10862" t="s">
        <v>849</v>
      </c>
      <c r="G10862" t="s">
        <v>21</v>
      </c>
      <c r="H10862" t="s">
        <v>202</v>
      </c>
      <c r="I10862" t="s">
        <v>13981</v>
      </c>
      <c r="J10862" t="s">
        <v>13982</v>
      </c>
      <c r="K10862" s="9" t="s">
        <v>1133</v>
      </c>
      <c r="L10862" t="s">
        <v>2846</v>
      </c>
      <c r="M10862">
        <v>4.99</v>
      </c>
      <c r="N10862">
        <v>1.4970000000000001</v>
      </c>
      <c r="O10862">
        <v>9</v>
      </c>
      <c r="P10862">
        <v>0.05</v>
      </c>
      <c r="Q10862">
        <f>IFERROR(SEARCH("-",R10862)+2, 1)</f>
        <v>8</v>
      </c>
      <c r="R10862" s="9" t="s">
        <v>1133</v>
      </c>
      <c r="S10862" s="9" t="b">
        <f>R10862&lt;&gt;K10862</f>
        <v>0</v>
      </c>
      <c r="T10862" t="str">
        <f xml:space="preserve"> TRIM( LEFT(R10862,  IFERROR(   SEARCH(" - ",R10862), LEN(R10862) )    ) )</f>
        <v>Food</v>
      </c>
      <c r="U10862" t="str">
        <f>MID(R10862, Q10862,LEN(R10862))</f>
        <v>Salads</v>
      </c>
      <c r="V10862" t="s">
        <v>202</v>
      </c>
    </row>
    <row r="10863" spans="1:22" x14ac:dyDescent="0.35">
      <c r="A10863" t="s">
        <v>17606</v>
      </c>
      <c r="B10863" s="1">
        <v>45379</v>
      </c>
      <c r="C10863" t="s">
        <v>17</v>
      </c>
      <c r="D10863" t="s">
        <v>14726</v>
      </c>
      <c r="E10863" t="s">
        <v>848</v>
      </c>
      <c r="F10863" t="s">
        <v>849</v>
      </c>
      <c r="G10863" t="s">
        <v>21</v>
      </c>
      <c r="H10863" t="s">
        <v>40</v>
      </c>
      <c r="I10863" t="s">
        <v>14727</v>
      </c>
      <c r="J10863" t="s">
        <v>14728</v>
      </c>
      <c r="K10863" s="9" t="s">
        <v>14729</v>
      </c>
      <c r="L10863" t="s">
        <v>14730</v>
      </c>
      <c r="M10863">
        <v>2.79</v>
      </c>
      <c r="N10863">
        <v>0.83699999999999997</v>
      </c>
      <c r="O10863">
        <v>20</v>
      </c>
      <c r="P10863">
        <v>0.3</v>
      </c>
      <c r="Q10863">
        <f>IFERROR(SEARCH("-",R10863)+2, 1)</f>
        <v>8</v>
      </c>
      <c r="R10863" s="9" t="s">
        <v>14729</v>
      </c>
      <c r="S10863" s="9" t="b">
        <f>R10863&lt;&gt;K10863</f>
        <v>0</v>
      </c>
      <c r="T10863" t="str">
        <f xml:space="preserve"> TRIM( LEFT(R10863,  IFERROR(   SEARCH(" - ",R10863), LEN(R10863) )    ) )</f>
        <v>Food</v>
      </c>
      <c r="U10863" t="str">
        <f>MID(R10863, Q10863,LEN(R10863))</f>
        <v>Bread</v>
      </c>
      <c r="V10863" t="s">
        <v>40</v>
      </c>
    </row>
    <row r="10864" spans="1:22" x14ac:dyDescent="0.35">
      <c r="A10864" t="s">
        <v>8245</v>
      </c>
      <c r="B10864" s="1">
        <v>45352</v>
      </c>
      <c r="C10864" t="s">
        <v>17</v>
      </c>
      <c r="D10864" t="s">
        <v>7219</v>
      </c>
      <c r="E10864" t="s">
        <v>848</v>
      </c>
      <c r="F10864" t="s">
        <v>849</v>
      </c>
      <c r="H10864" t="s">
        <v>78</v>
      </c>
      <c r="I10864" t="s">
        <v>7220</v>
      </c>
      <c r="J10864" t="s">
        <v>7221</v>
      </c>
      <c r="K10864" s="9" t="s">
        <v>793</v>
      </c>
      <c r="L10864" t="s">
        <v>794</v>
      </c>
      <c r="M10864">
        <v>79.989999999999995</v>
      </c>
      <c r="N10864">
        <v>23.997</v>
      </c>
      <c r="O10864">
        <v>11</v>
      </c>
      <c r="P10864">
        <v>0.27</v>
      </c>
      <c r="Q10864">
        <f>IFERROR(SEARCH("-",R10864)+2, 1)</f>
        <v>1</v>
      </c>
      <c r="R10864" s="9" t="s">
        <v>793</v>
      </c>
      <c r="S10864" s="9" t="b">
        <f>R10864&lt;&gt;K10864</f>
        <v>0</v>
      </c>
      <c r="T10864" t="str">
        <f xml:space="preserve"> TRIM( LEFT(R10864,  IFERROR(   SEARCH(" - ",R10864), LEN(R10864) )    ) )</f>
        <v>Audio</v>
      </c>
      <c r="U10864" t="str">
        <f>MID(R10864, Q10864,LEN(R10864))</f>
        <v>Audio</v>
      </c>
      <c r="V10864" t="s">
        <v>78</v>
      </c>
    </row>
    <row r="10865" spans="1:22" x14ac:dyDescent="0.35">
      <c r="A10865" t="s">
        <v>2402</v>
      </c>
      <c r="B10865" s="1">
        <v>45455</v>
      </c>
      <c r="C10865" t="s">
        <v>17</v>
      </c>
      <c r="D10865" t="s">
        <v>541</v>
      </c>
      <c r="E10865" t="s">
        <v>848</v>
      </c>
      <c r="F10865" t="s">
        <v>849</v>
      </c>
      <c r="G10865" t="s">
        <v>21</v>
      </c>
      <c r="H10865" t="s">
        <v>71</v>
      </c>
      <c r="I10865" t="s">
        <v>542</v>
      </c>
      <c r="J10865" t="s">
        <v>543</v>
      </c>
      <c r="K10865" s="9" t="s">
        <v>513</v>
      </c>
      <c r="L10865" t="s">
        <v>514</v>
      </c>
      <c r="M10865">
        <v>25</v>
      </c>
      <c r="N10865">
        <v>7.5</v>
      </c>
      <c r="O10865">
        <v>11</v>
      </c>
      <c r="P10865">
        <v>0.1</v>
      </c>
      <c r="Q10865">
        <f>IFERROR(SEARCH("-",R10865)+2, 1)</f>
        <v>1</v>
      </c>
      <c r="R10865" s="9" t="s">
        <v>513</v>
      </c>
      <c r="S10865" s="9" t="b">
        <f>R10865&lt;&gt;K10865</f>
        <v>0</v>
      </c>
      <c r="T10865" t="str">
        <f xml:space="preserve"> TRIM( LEFT(R10865,  IFERROR(   SEARCH(" - ",R10865), LEN(R10865) )    ) )</f>
        <v>Fitness</v>
      </c>
      <c r="U10865" t="str">
        <f>MID(R10865, Q10865,LEN(R10865))</f>
        <v>Fitness</v>
      </c>
      <c r="V10865" t="s">
        <v>71</v>
      </c>
    </row>
    <row r="10866" spans="1:22" x14ac:dyDescent="0.35">
      <c r="A10866" t="s">
        <v>2447</v>
      </c>
      <c r="B10866" s="1">
        <v>45625</v>
      </c>
      <c r="C10866" t="s">
        <v>27</v>
      </c>
      <c r="D10866" t="s">
        <v>600</v>
      </c>
      <c r="E10866" t="s">
        <v>162</v>
      </c>
      <c r="F10866" t="s">
        <v>163</v>
      </c>
      <c r="G10866" t="s">
        <v>21</v>
      </c>
      <c r="H10866" t="s">
        <v>71</v>
      </c>
      <c r="I10866" t="s">
        <v>601</v>
      </c>
      <c r="J10866" t="s">
        <v>602</v>
      </c>
      <c r="K10866" s="9" t="s">
        <v>67</v>
      </c>
      <c r="L10866" t="s">
        <v>603</v>
      </c>
      <c r="M10866">
        <v>3.49</v>
      </c>
      <c r="N10866">
        <v>1.0469999999999999</v>
      </c>
      <c r="O10866">
        <v>3</v>
      </c>
      <c r="P10866">
        <v>0.01</v>
      </c>
      <c r="Q10866">
        <f>IFERROR(SEARCH("-",R10866)+2, 1)</f>
        <v>8</v>
      </c>
      <c r="R10866" s="9" t="s">
        <v>67</v>
      </c>
      <c r="S10866" s="9" t="b">
        <f>R10866&lt;&gt;K10866</f>
        <v>0</v>
      </c>
      <c r="T10866" t="str">
        <f xml:space="preserve"> TRIM( LEFT(R10866,  IFERROR(   SEARCH(" - ",R10866), LEN(R10866) )    ) )</f>
        <v>Food</v>
      </c>
      <c r="U10866" t="str">
        <f>MID(R10866, Q10866,LEN(R10866))</f>
        <v>Sauces</v>
      </c>
      <c r="V10866" t="s">
        <v>71</v>
      </c>
    </row>
    <row r="10867" spans="1:22" x14ac:dyDescent="0.35">
      <c r="A10867" t="s">
        <v>16621</v>
      </c>
      <c r="B10867" s="1">
        <v>44963</v>
      </c>
      <c r="C10867" t="s">
        <v>27</v>
      </c>
      <c r="D10867" t="s">
        <v>16622</v>
      </c>
      <c r="E10867" t="s">
        <v>162</v>
      </c>
      <c r="F10867" t="s">
        <v>163</v>
      </c>
      <c r="G10867" t="s">
        <v>21</v>
      </c>
      <c r="H10867" t="s">
        <v>40</v>
      </c>
      <c r="I10867" t="s">
        <v>4254</v>
      </c>
      <c r="J10867" t="s">
        <v>4255</v>
      </c>
      <c r="K10867" s="9" t="s">
        <v>82</v>
      </c>
      <c r="L10867" t="s">
        <v>333</v>
      </c>
      <c r="M10867">
        <v>24.24</v>
      </c>
      <c r="N10867">
        <v>7.2469999999999999</v>
      </c>
      <c r="O10867">
        <v>7</v>
      </c>
      <c r="P10867">
        <v>0.08</v>
      </c>
      <c r="Q10867">
        <f>IFERROR(SEARCH("-",R10867)+2, 1)</f>
        <v>1</v>
      </c>
      <c r="R10867" s="9" t="s">
        <v>82</v>
      </c>
      <c r="S10867" s="9" t="b">
        <f>R10867&lt;&gt;K10867</f>
        <v>0</v>
      </c>
      <c r="T10867" t="str">
        <f xml:space="preserve"> TRIM( LEFT(R10867,  IFERROR(   SEARCH(" - ",R10867), LEN(R10867) )    ) )</f>
        <v>Home</v>
      </c>
      <c r="U10867" t="str">
        <f>MID(R10867, Q10867,LEN(R10867))</f>
        <v>Home</v>
      </c>
      <c r="V10867" t="s">
        <v>40</v>
      </c>
    </row>
    <row r="10868" spans="1:22" x14ac:dyDescent="0.35">
      <c r="A10868" t="s">
        <v>15668</v>
      </c>
      <c r="B10868" s="1">
        <v>45010</v>
      </c>
      <c r="C10868" t="s">
        <v>27</v>
      </c>
      <c r="D10868" t="s">
        <v>15669</v>
      </c>
      <c r="E10868" t="s">
        <v>162</v>
      </c>
      <c r="F10868" t="s">
        <v>163</v>
      </c>
      <c r="G10868" t="s">
        <v>21</v>
      </c>
      <c r="H10868" t="s">
        <v>31</v>
      </c>
      <c r="I10868" t="s">
        <v>3750</v>
      </c>
      <c r="J10868" t="s">
        <v>3751</v>
      </c>
      <c r="K10868" s="9" t="s">
        <v>205</v>
      </c>
      <c r="L10868" t="s">
        <v>206</v>
      </c>
      <c r="M10868">
        <v>4.04</v>
      </c>
      <c r="N10868">
        <v>1.6659999999999999</v>
      </c>
      <c r="O10868">
        <v>20</v>
      </c>
      <c r="P10868">
        <v>0.02</v>
      </c>
      <c r="Q10868">
        <f>IFERROR(SEARCH("-",R10868)+2, 1)</f>
        <v>8</v>
      </c>
      <c r="R10868" s="9" t="s">
        <v>205</v>
      </c>
      <c r="S10868" s="9" t="b">
        <f>R10868&lt;&gt;K10868</f>
        <v>0</v>
      </c>
      <c r="T10868" t="str">
        <f xml:space="preserve"> TRIM( LEFT(R10868,  IFERROR(   SEARCH(" - ",R10868), LEN(R10868) )    ) )</f>
        <v>Food</v>
      </c>
      <c r="U10868" t="str">
        <f>MID(R10868, Q10868,LEN(R10868))</f>
        <v>Bakery</v>
      </c>
      <c r="V10868" t="s">
        <v>31</v>
      </c>
    </row>
    <row r="10869" spans="1:22" x14ac:dyDescent="0.35">
      <c r="A10869" t="s">
        <v>3410</v>
      </c>
      <c r="B10869" s="1">
        <v>45585</v>
      </c>
      <c r="C10869" t="s">
        <v>27</v>
      </c>
      <c r="D10869" t="s">
        <v>3411</v>
      </c>
      <c r="E10869" t="s">
        <v>162</v>
      </c>
      <c r="F10869" t="s">
        <v>163</v>
      </c>
      <c r="G10869" t="s">
        <v>21</v>
      </c>
      <c r="H10869" t="s">
        <v>40</v>
      </c>
      <c r="I10869" t="s">
        <v>3412</v>
      </c>
      <c r="J10869" t="s">
        <v>3413</v>
      </c>
      <c r="K10869" s="9" t="s">
        <v>217</v>
      </c>
      <c r="L10869" t="s">
        <v>218</v>
      </c>
      <c r="M10869">
        <v>299.99</v>
      </c>
      <c r="N10869">
        <v>89.997</v>
      </c>
      <c r="O10869">
        <v>6</v>
      </c>
      <c r="P10869">
        <v>0.11</v>
      </c>
      <c r="Q10869">
        <f>IFERROR(SEARCH("-",R10869)+2, 1)</f>
        <v>1</v>
      </c>
      <c r="R10869" s="9" t="s">
        <v>217</v>
      </c>
      <c r="S10869" s="9" t="b">
        <f>R10869&lt;&gt;K10869</f>
        <v>0</v>
      </c>
      <c r="T10869" t="str">
        <f xml:space="preserve"> TRIM( LEFT(R10869,  IFERROR(   SEARCH(" - ",R10869), LEN(R10869) )    ) )</f>
        <v>Outdoor</v>
      </c>
      <c r="U10869" t="str">
        <f>MID(R10869, Q10869,LEN(R10869))</f>
        <v>Outdoor</v>
      </c>
      <c r="V10869" t="s">
        <v>40</v>
      </c>
    </row>
    <row r="10870" spans="1:22" x14ac:dyDescent="0.35">
      <c r="A10870" t="s">
        <v>5263</v>
      </c>
      <c r="B10870" s="1">
        <v>45510</v>
      </c>
      <c r="C10870" t="s">
        <v>27</v>
      </c>
      <c r="D10870" t="s">
        <v>2989</v>
      </c>
      <c r="E10870" t="s">
        <v>162</v>
      </c>
      <c r="F10870" t="s">
        <v>163</v>
      </c>
      <c r="G10870" t="s">
        <v>21</v>
      </c>
      <c r="I10870" t="s">
        <v>2990</v>
      </c>
      <c r="J10870" t="s">
        <v>2991</v>
      </c>
      <c r="K10870" s="9" t="s">
        <v>217</v>
      </c>
      <c r="L10870" t="s">
        <v>218</v>
      </c>
      <c r="M10870">
        <v>29.99</v>
      </c>
      <c r="N10870">
        <v>11.996</v>
      </c>
      <c r="O10870">
        <v>11</v>
      </c>
      <c r="Q10870">
        <f>IFERROR(SEARCH("-",R10870)+2, 1)</f>
        <v>1</v>
      </c>
      <c r="R10870" s="9" t="s">
        <v>217</v>
      </c>
      <c r="S10870" s="9" t="b">
        <f>R10870&lt;&gt;K10870</f>
        <v>0</v>
      </c>
      <c r="T10870" t="str">
        <f xml:space="preserve"> TRIM( LEFT(R10870,  IFERROR(   SEARCH(" - ",R10870), LEN(R10870) )    ) )</f>
        <v>Outdoor</v>
      </c>
      <c r="U10870" t="str">
        <f>MID(R10870, Q10870,LEN(R10870))</f>
        <v>Outdoor</v>
      </c>
    </row>
    <row r="10871" spans="1:22" x14ac:dyDescent="0.35">
      <c r="A10871" t="s">
        <v>2713</v>
      </c>
      <c r="B10871" s="1">
        <v>45590</v>
      </c>
      <c r="C10871" t="s">
        <v>27</v>
      </c>
      <c r="D10871" t="s">
        <v>1430</v>
      </c>
      <c r="E10871" t="s">
        <v>162</v>
      </c>
      <c r="F10871" t="s">
        <v>163</v>
      </c>
      <c r="G10871" t="s">
        <v>21</v>
      </c>
      <c r="H10871" t="s">
        <v>31</v>
      </c>
      <c r="I10871" t="s">
        <v>1431</v>
      </c>
      <c r="J10871" t="s">
        <v>1432</v>
      </c>
      <c r="K10871" s="9" t="s">
        <v>284</v>
      </c>
      <c r="L10871" t="s">
        <v>1433</v>
      </c>
      <c r="M10871">
        <v>1.49</v>
      </c>
      <c r="N10871">
        <v>0.44700000000000001</v>
      </c>
      <c r="O10871">
        <v>19</v>
      </c>
      <c r="P10871">
        <v>0.26</v>
      </c>
      <c r="Q10871">
        <f>IFERROR(SEARCH("-",R10871)+2, 1)</f>
        <v>8</v>
      </c>
      <c r="R10871" s="9" t="s">
        <v>284</v>
      </c>
      <c r="S10871" s="9" t="b">
        <f>R10871&lt;&gt;K10871</f>
        <v>0</v>
      </c>
      <c r="T10871" t="str">
        <f xml:space="preserve"> TRIM( LEFT(R10871,  IFERROR(   SEARCH(" - ",R10871), LEN(R10871) )    ) )</f>
        <v>Food</v>
      </c>
      <c r="U10871" t="str">
        <f>MID(R10871, Q10871,LEN(R10871))</f>
        <v>Canned Goods</v>
      </c>
      <c r="V10871" t="s">
        <v>31</v>
      </c>
    </row>
    <row r="10872" spans="1:22" x14ac:dyDescent="0.35">
      <c r="A10872" t="s">
        <v>2669</v>
      </c>
      <c r="B10872" s="1">
        <v>45591</v>
      </c>
      <c r="C10872" t="s">
        <v>27</v>
      </c>
      <c r="D10872" t="s">
        <v>2670</v>
      </c>
      <c r="E10872" t="s">
        <v>162</v>
      </c>
      <c r="F10872" t="s">
        <v>163</v>
      </c>
      <c r="G10872" t="s">
        <v>21</v>
      </c>
      <c r="H10872" t="s">
        <v>179</v>
      </c>
      <c r="I10872" t="s">
        <v>2671</v>
      </c>
      <c r="J10872" t="s">
        <v>2672</v>
      </c>
      <c r="K10872" s="9" t="s">
        <v>391</v>
      </c>
      <c r="L10872" t="s">
        <v>916</v>
      </c>
      <c r="M10872">
        <v>59.99</v>
      </c>
      <c r="N10872">
        <v>17.997</v>
      </c>
      <c r="O10872">
        <v>10</v>
      </c>
      <c r="P10872">
        <v>0.08</v>
      </c>
      <c r="Q10872">
        <f>IFERROR(SEARCH("-",R10872)+2, 1)</f>
        <v>1</v>
      </c>
      <c r="R10872" s="9" t="s">
        <v>391</v>
      </c>
      <c r="S10872" s="9" t="b">
        <f>R10872&lt;&gt;K10872</f>
        <v>0</v>
      </c>
      <c r="T10872" t="str">
        <f xml:space="preserve"> TRIM( LEFT(R10872,  IFERROR(   SEARCH(" - ",R10872), LEN(R10872) )    ) )</f>
        <v>Kitchen</v>
      </c>
      <c r="U10872" t="str">
        <f>MID(R10872, Q10872,LEN(R10872))</f>
        <v>Kitchen</v>
      </c>
      <c r="V10872" t="s">
        <v>179</v>
      </c>
    </row>
    <row r="10873" spans="1:22" x14ac:dyDescent="0.35">
      <c r="A10873" t="s">
        <v>2217</v>
      </c>
      <c r="B10873" s="1">
        <v>45369</v>
      </c>
      <c r="C10873" t="s">
        <v>27</v>
      </c>
      <c r="D10873" t="s">
        <v>1454</v>
      </c>
      <c r="E10873" t="s">
        <v>162</v>
      </c>
      <c r="F10873" t="s">
        <v>163</v>
      </c>
      <c r="G10873" t="s">
        <v>21</v>
      </c>
      <c r="H10873" t="s">
        <v>164</v>
      </c>
      <c r="I10873" t="s">
        <v>1455</v>
      </c>
      <c r="J10873" t="s">
        <v>1456</v>
      </c>
      <c r="K10873" s="9" t="s">
        <v>1457</v>
      </c>
      <c r="L10873" t="s">
        <v>35</v>
      </c>
      <c r="M10873">
        <v>4.99</v>
      </c>
      <c r="N10873">
        <v>1.4970000000000001</v>
      </c>
      <c r="O10873">
        <v>2</v>
      </c>
      <c r="P10873">
        <v>0.21</v>
      </c>
      <c r="Q10873">
        <f>IFERROR(SEARCH("-",R10873)+2, 1)</f>
        <v>8</v>
      </c>
      <c r="R10873" s="9" t="s">
        <v>1457</v>
      </c>
      <c r="S10873" s="9" t="b">
        <f>R10873&lt;&gt;K10873</f>
        <v>0</v>
      </c>
      <c r="T10873" t="str">
        <f xml:space="preserve"> TRIM( LEFT(R10873,  IFERROR(   SEARCH(" - ",R10873), LEN(R10873) )    ) )</f>
        <v>Food</v>
      </c>
      <c r="U10873" t="str">
        <f>MID(R10873, Q10873,LEN(R10873))</f>
        <v>Cooking Oils</v>
      </c>
      <c r="V10873" t="s">
        <v>164</v>
      </c>
    </row>
    <row r="10874" spans="1:22" x14ac:dyDescent="0.35">
      <c r="A10874" t="s">
        <v>8389</v>
      </c>
      <c r="B10874" s="1">
        <v>45424</v>
      </c>
      <c r="C10874" t="s">
        <v>27</v>
      </c>
      <c r="D10874" t="s">
        <v>8232</v>
      </c>
      <c r="E10874" t="s">
        <v>162</v>
      </c>
      <c r="F10874" t="s">
        <v>163</v>
      </c>
      <c r="G10874" t="s">
        <v>21</v>
      </c>
      <c r="H10874" t="s">
        <v>78</v>
      </c>
      <c r="I10874" t="s">
        <v>8233</v>
      </c>
      <c r="J10874" t="s">
        <v>8234</v>
      </c>
      <c r="K10874" s="9" t="s">
        <v>391</v>
      </c>
      <c r="L10874" t="s">
        <v>5927</v>
      </c>
      <c r="M10874">
        <v>22</v>
      </c>
      <c r="N10874">
        <v>6.6</v>
      </c>
      <c r="O10874">
        <v>19</v>
      </c>
      <c r="Q10874">
        <f>IFERROR(SEARCH("-",R10874)+2, 1)</f>
        <v>1</v>
      </c>
      <c r="R10874" s="9" t="s">
        <v>391</v>
      </c>
      <c r="S10874" s="9" t="b">
        <f>R10874&lt;&gt;K10874</f>
        <v>0</v>
      </c>
      <c r="T10874" t="str">
        <f xml:space="preserve"> TRIM( LEFT(R10874,  IFERROR(   SEARCH(" - ",R10874), LEN(R10874) )    ) )</f>
        <v>Kitchen</v>
      </c>
      <c r="U10874" t="str">
        <f>MID(R10874, Q10874,LEN(R10874))</f>
        <v>Kitchen</v>
      </c>
      <c r="V10874" t="s">
        <v>78</v>
      </c>
    </row>
    <row r="10875" spans="1:22" x14ac:dyDescent="0.35">
      <c r="A10875" t="s">
        <v>14008</v>
      </c>
      <c r="B10875" s="1">
        <v>45190</v>
      </c>
      <c r="C10875" t="s">
        <v>27</v>
      </c>
      <c r="D10875" t="s">
        <v>8460</v>
      </c>
      <c r="E10875" t="s">
        <v>162</v>
      </c>
      <c r="F10875" t="s">
        <v>163</v>
      </c>
      <c r="G10875" t="s">
        <v>21</v>
      </c>
      <c r="I10875" t="s">
        <v>8461</v>
      </c>
      <c r="J10875" t="s">
        <v>8462</v>
      </c>
      <c r="K10875" s="9" t="s">
        <v>348</v>
      </c>
      <c r="L10875" t="s">
        <v>1232</v>
      </c>
      <c r="M10875">
        <v>3.64</v>
      </c>
      <c r="N10875">
        <v>0.84699999999999998</v>
      </c>
      <c r="O10875">
        <v>15</v>
      </c>
      <c r="P10875">
        <v>0.11</v>
      </c>
      <c r="Q10875">
        <f>IFERROR(SEARCH("-",R10875)+2, 1)</f>
        <v>8</v>
      </c>
      <c r="R10875" s="9" t="s">
        <v>348</v>
      </c>
      <c r="S10875" s="9" t="b">
        <f>R10875&lt;&gt;K10875</f>
        <v>0</v>
      </c>
      <c r="T10875" t="str">
        <f xml:space="preserve"> TRIM( LEFT(R10875,  IFERROR(   SEARCH(" - ",R10875), LEN(R10875) )    ) )</f>
        <v>Food</v>
      </c>
      <c r="U10875" t="str">
        <f>MID(R10875, Q10875,LEN(R10875))</f>
        <v>Dairy</v>
      </c>
    </row>
    <row r="10876" spans="1:22" x14ac:dyDescent="0.35">
      <c r="A10876" t="s">
        <v>10972</v>
      </c>
      <c r="B10876" s="1">
        <v>45339</v>
      </c>
      <c r="C10876" t="s">
        <v>27</v>
      </c>
      <c r="D10876" t="s">
        <v>10973</v>
      </c>
      <c r="E10876" t="s">
        <v>162</v>
      </c>
      <c r="F10876" t="s">
        <v>163</v>
      </c>
      <c r="G10876" t="s">
        <v>21</v>
      </c>
      <c r="H10876" t="s">
        <v>78</v>
      </c>
      <c r="I10876" t="s">
        <v>3838</v>
      </c>
      <c r="J10876" t="s">
        <v>3839</v>
      </c>
      <c r="K10876" s="9" t="s">
        <v>151</v>
      </c>
      <c r="L10876" t="s">
        <v>3840</v>
      </c>
      <c r="M10876">
        <v>300.99</v>
      </c>
      <c r="N10876">
        <v>89.997</v>
      </c>
      <c r="O10876">
        <v>15</v>
      </c>
      <c r="P10876">
        <v>0.19</v>
      </c>
      <c r="Q10876">
        <f>IFERROR(SEARCH("-",R10876)+2, 1)</f>
        <v>1</v>
      </c>
      <c r="R10876" s="9" t="s">
        <v>151</v>
      </c>
      <c r="S10876" s="9" t="b">
        <f>R10876&lt;&gt;K10876</f>
        <v>0</v>
      </c>
      <c r="T10876" t="str">
        <f xml:space="preserve"> TRIM( LEFT(R10876,  IFERROR(   SEARCH(" - ",R10876), LEN(R10876) )    ) )</f>
        <v>Home Appliances</v>
      </c>
      <c r="U10876" t="str">
        <f>MID(R10876, Q10876,LEN(R10876))</f>
        <v>Home Appliances</v>
      </c>
      <c r="V10876" t="s">
        <v>78</v>
      </c>
    </row>
    <row r="10877" spans="1:22" x14ac:dyDescent="0.35">
      <c r="A10877" t="s">
        <v>15476</v>
      </c>
      <c r="B10877" s="1">
        <v>45200</v>
      </c>
      <c r="C10877" t="s">
        <v>27</v>
      </c>
      <c r="D10877" t="s">
        <v>15477</v>
      </c>
      <c r="E10877" t="s">
        <v>162</v>
      </c>
      <c r="F10877" t="s">
        <v>163</v>
      </c>
      <c r="G10877" t="s">
        <v>21</v>
      </c>
      <c r="H10877" t="s">
        <v>40</v>
      </c>
      <c r="I10877" t="s">
        <v>3829</v>
      </c>
      <c r="J10877" t="s">
        <v>3830</v>
      </c>
      <c r="K10877" s="9" t="s">
        <v>348</v>
      </c>
      <c r="L10877" t="s">
        <v>3831</v>
      </c>
      <c r="M10877">
        <v>2.2400000000000002</v>
      </c>
      <c r="N10877">
        <v>0.64700000000000002</v>
      </c>
      <c r="O10877">
        <v>16</v>
      </c>
      <c r="P10877">
        <v>7.0000000000000007E-2</v>
      </c>
      <c r="Q10877">
        <f>IFERROR(SEARCH("-",R10877)+2, 1)</f>
        <v>8</v>
      </c>
      <c r="R10877" s="9" t="s">
        <v>348</v>
      </c>
      <c r="S10877" s="9" t="b">
        <f>R10877&lt;&gt;K10877</f>
        <v>0</v>
      </c>
      <c r="T10877" t="str">
        <f xml:space="preserve"> TRIM( LEFT(R10877,  IFERROR(   SEARCH(" - ",R10877), LEN(R10877) )    ) )</f>
        <v>Food</v>
      </c>
      <c r="U10877" t="str">
        <f>MID(R10877, Q10877,LEN(R10877))</f>
        <v>Dairy</v>
      </c>
      <c r="V10877" t="s">
        <v>40</v>
      </c>
    </row>
    <row r="10878" spans="1:22" x14ac:dyDescent="0.35">
      <c r="A10878" t="s">
        <v>14298</v>
      </c>
      <c r="B10878" s="1">
        <v>44940</v>
      </c>
      <c r="C10878" t="s">
        <v>27</v>
      </c>
      <c r="D10878" t="s">
        <v>8807</v>
      </c>
      <c r="E10878" t="s">
        <v>162</v>
      </c>
      <c r="F10878" t="s">
        <v>163</v>
      </c>
      <c r="H10878" t="s">
        <v>260</v>
      </c>
      <c r="I10878" t="s">
        <v>8808</v>
      </c>
      <c r="J10878" t="s">
        <v>8809</v>
      </c>
      <c r="K10878" s="9" t="s">
        <v>120</v>
      </c>
      <c r="L10878" t="s">
        <v>8810</v>
      </c>
      <c r="M10878">
        <v>1.64</v>
      </c>
      <c r="N10878">
        <v>0.247</v>
      </c>
      <c r="O10878">
        <v>2</v>
      </c>
      <c r="Q10878">
        <f>IFERROR(SEARCH("-",R10878)+2, 1)</f>
        <v>8</v>
      </c>
      <c r="R10878" s="9" t="s">
        <v>120</v>
      </c>
      <c r="S10878" s="9" t="b">
        <f>R10878&lt;&gt;K10878</f>
        <v>0</v>
      </c>
      <c r="T10878" t="str">
        <f xml:space="preserve"> TRIM( LEFT(R10878,  IFERROR(   SEARCH(" - ",R10878), LEN(R10878) )    ) )</f>
        <v>Food</v>
      </c>
      <c r="U10878" t="str">
        <f>MID(R10878, Q10878,LEN(R10878))</f>
        <v>Grains</v>
      </c>
      <c r="V10878" t="s">
        <v>260</v>
      </c>
    </row>
    <row r="10879" spans="1:22" x14ac:dyDescent="0.35">
      <c r="A10879" t="s">
        <v>9891</v>
      </c>
      <c r="B10879" s="1">
        <v>45427</v>
      </c>
      <c r="C10879" t="s">
        <v>27</v>
      </c>
      <c r="D10879" t="s">
        <v>9892</v>
      </c>
      <c r="E10879" t="s">
        <v>162</v>
      </c>
      <c r="F10879" t="s">
        <v>163</v>
      </c>
      <c r="G10879" t="s">
        <v>21</v>
      </c>
      <c r="H10879" t="s">
        <v>78</v>
      </c>
      <c r="I10879" t="s">
        <v>4692</v>
      </c>
      <c r="J10879" t="s">
        <v>4693</v>
      </c>
      <c r="K10879" s="9" t="s">
        <v>348</v>
      </c>
      <c r="L10879" t="s">
        <v>1341</v>
      </c>
      <c r="M10879">
        <v>2.89</v>
      </c>
      <c r="N10879">
        <v>0.75600000000000001</v>
      </c>
      <c r="O10879">
        <v>16</v>
      </c>
      <c r="P10879">
        <v>0.1</v>
      </c>
      <c r="Q10879">
        <f>IFERROR(SEARCH("-",R10879)+2, 1)</f>
        <v>8</v>
      </c>
      <c r="R10879" s="9" t="s">
        <v>348</v>
      </c>
      <c r="S10879" s="9" t="b">
        <f>R10879&lt;&gt;K10879</f>
        <v>0</v>
      </c>
      <c r="T10879" t="str">
        <f xml:space="preserve"> TRIM( LEFT(R10879,  IFERROR(   SEARCH(" - ",R10879), LEN(R10879) )    ) )</f>
        <v>Food</v>
      </c>
      <c r="U10879" t="str">
        <f>MID(R10879, Q10879,LEN(R10879))</f>
        <v>Dairy</v>
      </c>
      <c r="V10879" t="s">
        <v>78</v>
      </c>
    </row>
    <row r="10880" spans="1:22" x14ac:dyDescent="0.35">
      <c r="A10880" t="s">
        <v>315</v>
      </c>
      <c r="B10880" s="1">
        <v>45577</v>
      </c>
      <c r="C10880" t="s">
        <v>27</v>
      </c>
      <c r="D10880" t="s">
        <v>316</v>
      </c>
      <c r="E10880" t="s">
        <v>162</v>
      </c>
      <c r="F10880" t="s">
        <v>163</v>
      </c>
      <c r="G10880" t="s">
        <v>21</v>
      </c>
      <c r="H10880" t="s">
        <v>40</v>
      </c>
      <c r="I10880" t="s">
        <v>317</v>
      </c>
      <c r="J10880" t="s">
        <v>318</v>
      </c>
      <c r="K10880" s="9" t="s">
        <v>98</v>
      </c>
      <c r="L10880" t="s">
        <v>319</v>
      </c>
      <c r="M10880">
        <v>3.29</v>
      </c>
      <c r="N10880">
        <v>0.98699999999999999</v>
      </c>
      <c r="O10880">
        <v>15</v>
      </c>
      <c r="P10880">
        <v>0.19</v>
      </c>
      <c r="Q10880">
        <f>IFERROR(SEARCH("-",R10880)+2, 1)</f>
        <v>8</v>
      </c>
      <c r="R10880" s="9" t="s">
        <v>98</v>
      </c>
      <c r="S10880" s="9" t="b">
        <f>R10880&lt;&gt;K10880</f>
        <v>0</v>
      </c>
      <c r="T10880" t="str">
        <f xml:space="preserve"> TRIM( LEFT(R10880,  IFERROR(   SEARCH(" - ",R10880), LEN(R10880) )    ) )</f>
        <v>Food</v>
      </c>
      <c r="U10880" t="str">
        <f>MID(R10880, Q10880,LEN(R10880))</f>
        <v>Baking</v>
      </c>
      <c r="V10880" t="s">
        <v>40</v>
      </c>
    </row>
    <row r="10881" spans="1:22" x14ac:dyDescent="0.35">
      <c r="A10881" t="s">
        <v>18585</v>
      </c>
      <c r="B10881" s="1">
        <v>45365</v>
      </c>
      <c r="C10881" t="s">
        <v>27</v>
      </c>
      <c r="D10881" t="s">
        <v>7346</v>
      </c>
      <c r="E10881" t="s">
        <v>162</v>
      </c>
      <c r="F10881" t="s">
        <v>163</v>
      </c>
      <c r="G10881" t="s">
        <v>21</v>
      </c>
      <c r="H10881" t="s">
        <v>49</v>
      </c>
      <c r="I10881" t="s">
        <v>7347</v>
      </c>
      <c r="J10881" t="s">
        <v>7348</v>
      </c>
      <c r="K10881" s="9" t="s">
        <v>391</v>
      </c>
      <c r="L10881" t="s">
        <v>805</v>
      </c>
      <c r="M10881">
        <v>39.99</v>
      </c>
      <c r="N10881">
        <v>11.997</v>
      </c>
      <c r="O10881">
        <v>5</v>
      </c>
      <c r="P10881">
        <v>0.26</v>
      </c>
      <c r="Q10881">
        <f>IFERROR(SEARCH("-",R10881)+2, 1)</f>
        <v>1</v>
      </c>
      <c r="R10881" s="9" t="s">
        <v>391</v>
      </c>
      <c r="S10881" s="9" t="b">
        <f>R10881&lt;&gt;K10881</f>
        <v>0</v>
      </c>
      <c r="T10881" t="str">
        <f xml:space="preserve"> TRIM( LEFT(R10881,  IFERROR(   SEARCH(" - ",R10881), LEN(R10881) )    ) )</f>
        <v>Kitchen</v>
      </c>
      <c r="U10881" t="str">
        <f>MID(R10881, Q10881,LEN(R10881))</f>
        <v>Kitchen</v>
      </c>
      <c r="V10881" t="s">
        <v>49</v>
      </c>
    </row>
    <row r="10882" spans="1:22" x14ac:dyDescent="0.35">
      <c r="A10882" t="s">
        <v>7720</v>
      </c>
      <c r="B10882" s="1">
        <v>45620</v>
      </c>
      <c r="C10882" t="s">
        <v>27</v>
      </c>
      <c r="D10882" t="s">
        <v>7721</v>
      </c>
      <c r="E10882" t="s">
        <v>162</v>
      </c>
      <c r="F10882" t="s">
        <v>163</v>
      </c>
      <c r="G10882" t="s">
        <v>21</v>
      </c>
      <c r="H10882" t="s">
        <v>71</v>
      </c>
      <c r="I10882" t="s">
        <v>7722</v>
      </c>
      <c r="J10882" t="s">
        <v>7723</v>
      </c>
      <c r="K10882" s="9" t="s">
        <v>391</v>
      </c>
      <c r="L10882" t="s">
        <v>1741</v>
      </c>
      <c r="M10882">
        <v>89.99</v>
      </c>
      <c r="N10882">
        <v>26.997</v>
      </c>
      <c r="O10882">
        <v>20</v>
      </c>
      <c r="P10882">
        <v>0.17</v>
      </c>
      <c r="Q10882">
        <f>IFERROR(SEARCH("-",R10882)+2, 1)</f>
        <v>1</v>
      </c>
      <c r="R10882" s="9" t="s">
        <v>391</v>
      </c>
      <c r="S10882" s="9" t="b">
        <f>R10882&lt;&gt;K10882</f>
        <v>0</v>
      </c>
      <c r="T10882" t="str">
        <f xml:space="preserve"> TRIM( LEFT(R10882,  IFERROR(   SEARCH(" - ",R10882), LEN(R10882) )    ) )</f>
        <v>Kitchen</v>
      </c>
      <c r="U10882" t="str">
        <f>MID(R10882, Q10882,LEN(R10882))</f>
        <v>Kitchen</v>
      </c>
      <c r="V10882" t="s">
        <v>71</v>
      </c>
    </row>
    <row r="10883" spans="1:22" x14ac:dyDescent="0.35">
      <c r="A10883" t="s">
        <v>17978</v>
      </c>
      <c r="B10883" s="1">
        <v>45517</v>
      </c>
      <c r="C10883" t="s">
        <v>27</v>
      </c>
      <c r="D10883" t="s">
        <v>9391</v>
      </c>
      <c r="E10883" t="s">
        <v>162</v>
      </c>
      <c r="F10883" t="s">
        <v>163</v>
      </c>
      <c r="G10883" t="s">
        <v>21</v>
      </c>
      <c r="H10883" t="s">
        <v>78</v>
      </c>
      <c r="I10883" t="s">
        <v>9392</v>
      </c>
      <c r="J10883" t="s">
        <v>1979</v>
      </c>
      <c r="K10883" s="9" t="s">
        <v>128</v>
      </c>
      <c r="L10883" t="s">
        <v>1127</v>
      </c>
      <c r="M10883">
        <v>5.99</v>
      </c>
      <c r="N10883">
        <v>1.7969999999999999</v>
      </c>
      <c r="O10883">
        <v>1</v>
      </c>
      <c r="P10883">
        <v>7.0000000000000007E-2</v>
      </c>
      <c r="Q10883">
        <f>IFERROR(SEARCH("-",R10883)+2, 1)</f>
        <v>8</v>
      </c>
      <c r="R10883" s="9" t="s">
        <v>128</v>
      </c>
      <c r="S10883" s="9" t="b">
        <f>R10883&lt;&gt;K10883</f>
        <v>0</v>
      </c>
      <c r="T10883" t="str">
        <f xml:space="preserve"> TRIM( LEFT(R10883,  IFERROR(   SEARCH(" - ",R10883), LEN(R10883) )    ) )</f>
        <v>Food</v>
      </c>
      <c r="U10883" t="str">
        <f>MID(R10883, Q10883,LEN(R10883))</f>
        <v>Frozen Foods</v>
      </c>
      <c r="V10883" t="s">
        <v>78</v>
      </c>
    </row>
    <row r="10884" spans="1:22" x14ac:dyDescent="0.35">
      <c r="A10884" t="s">
        <v>18152</v>
      </c>
      <c r="B10884" s="1">
        <v>45086</v>
      </c>
      <c r="C10884" t="s">
        <v>27</v>
      </c>
      <c r="D10884" t="s">
        <v>7293</v>
      </c>
      <c r="E10884" t="s">
        <v>162</v>
      </c>
      <c r="F10884" t="s">
        <v>163</v>
      </c>
      <c r="G10884" t="s">
        <v>21</v>
      </c>
      <c r="H10884" t="s">
        <v>164</v>
      </c>
      <c r="I10884" t="s">
        <v>7294</v>
      </c>
      <c r="J10884" t="s">
        <v>7295</v>
      </c>
      <c r="K10884" s="9" t="s">
        <v>463</v>
      </c>
      <c r="L10884" t="s">
        <v>464</v>
      </c>
      <c r="M10884">
        <v>1.99</v>
      </c>
      <c r="N10884">
        <v>0.59699999999999998</v>
      </c>
      <c r="O10884">
        <v>6</v>
      </c>
      <c r="P10884">
        <v>0.2</v>
      </c>
      <c r="Q10884">
        <f>IFERROR(SEARCH("-",R10884)+2, 1)</f>
        <v>8</v>
      </c>
      <c r="R10884" s="9" t="s">
        <v>463</v>
      </c>
      <c r="S10884" s="9" t="b">
        <f>R10884&lt;&gt;K10884</f>
        <v>0</v>
      </c>
      <c r="T10884" t="str">
        <f xml:space="preserve"> TRIM( LEFT(R10884,  IFERROR(   SEARCH(" - ",R10884), LEN(R10884) )    ) )</f>
        <v>Food</v>
      </c>
      <c r="U10884" t="str">
        <f>MID(R10884, Q10884,LEN(R10884))</f>
        <v>Frozen</v>
      </c>
      <c r="V10884" t="s">
        <v>164</v>
      </c>
    </row>
    <row r="10885" spans="1:22" x14ac:dyDescent="0.35">
      <c r="A10885" t="s">
        <v>12496</v>
      </c>
      <c r="B10885" s="1">
        <v>45238</v>
      </c>
      <c r="C10885" t="s">
        <v>27</v>
      </c>
      <c r="D10885" t="s">
        <v>1809</v>
      </c>
      <c r="E10885" t="s">
        <v>162</v>
      </c>
      <c r="F10885" t="s">
        <v>163</v>
      </c>
      <c r="G10885" t="s">
        <v>21</v>
      </c>
      <c r="H10885" t="s">
        <v>164</v>
      </c>
      <c r="I10885" t="s">
        <v>1810</v>
      </c>
      <c r="J10885" t="s">
        <v>1811</v>
      </c>
      <c r="K10885" s="9" t="s">
        <v>502</v>
      </c>
      <c r="L10885" t="s">
        <v>1098</v>
      </c>
      <c r="M10885">
        <v>298.99</v>
      </c>
      <c r="N10885">
        <v>89.447000000000003</v>
      </c>
      <c r="O10885">
        <v>13</v>
      </c>
      <c r="P10885">
        <v>0.01</v>
      </c>
      <c r="Q10885">
        <f>IFERROR(SEARCH("-",R10885)+2, 1)</f>
        <v>1</v>
      </c>
      <c r="R10885" s="9" t="s">
        <v>502</v>
      </c>
      <c r="S10885" s="9" t="b">
        <f>R10885&lt;&gt;K10885</f>
        <v>0</v>
      </c>
      <c r="T10885" t="str">
        <f xml:space="preserve"> TRIM( LEFT(R10885,  IFERROR(   SEARCH(" - ",R10885), LEN(R10885) )    ) )</f>
        <v>Office</v>
      </c>
      <c r="U10885" t="str">
        <f>MID(R10885, Q10885,LEN(R10885))</f>
        <v>Office</v>
      </c>
      <c r="V10885" t="s">
        <v>164</v>
      </c>
    </row>
    <row r="10886" spans="1:22" x14ac:dyDescent="0.35">
      <c r="A10886" t="s">
        <v>11012</v>
      </c>
      <c r="B10886" s="1">
        <v>45396</v>
      </c>
      <c r="C10886" t="s">
        <v>27</v>
      </c>
      <c r="D10886" t="s">
        <v>11013</v>
      </c>
      <c r="E10886" t="s">
        <v>162</v>
      </c>
      <c r="F10886" t="s">
        <v>163</v>
      </c>
      <c r="G10886" t="s">
        <v>21</v>
      </c>
      <c r="H10886" t="s">
        <v>78</v>
      </c>
      <c r="I10886" t="s">
        <v>5109</v>
      </c>
      <c r="J10886" t="s">
        <v>5110</v>
      </c>
      <c r="K10886" s="9" t="s">
        <v>217</v>
      </c>
      <c r="L10886" t="s">
        <v>1852</v>
      </c>
      <c r="M10886">
        <v>35.99</v>
      </c>
      <c r="N10886">
        <v>13.996</v>
      </c>
      <c r="O10886">
        <v>5</v>
      </c>
      <c r="P10886">
        <v>0.19</v>
      </c>
      <c r="Q10886">
        <f>IFERROR(SEARCH("-",R10886)+2, 1)</f>
        <v>1</v>
      </c>
      <c r="R10886" s="9" t="s">
        <v>217</v>
      </c>
      <c r="S10886" s="9" t="b">
        <f>R10886&lt;&gt;K10886</f>
        <v>0</v>
      </c>
      <c r="T10886" t="str">
        <f xml:space="preserve"> TRIM( LEFT(R10886,  IFERROR(   SEARCH(" - ",R10886), LEN(R10886) )    ) )</f>
        <v>Outdoor</v>
      </c>
      <c r="U10886" t="str">
        <f>MID(R10886, Q10886,LEN(R10886))</f>
        <v>Outdoor</v>
      </c>
      <c r="V10886" t="s">
        <v>78</v>
      </c>
    </row>
    <row r="10887" spans="1:22" x14ac:dyDescent="0.35">
      <c r="A10887" t="s">
        <v>3866</v>
      </c>
      <c r="B10887" s="1">
        <v>45309</v>
      </c>
      <c r="C10887" t="s">
        <v>27</v>
      </c>
      <c r="D10887" t="s">
        <v>3867</v>
      </c>
      <c r="E10887" t="s">
        <v>162</v>
      </c>
      <c r="F10887" t="s">
        <v>163</v>
      </c>
      <c r="G10887" t="s">
        <v>21</v>
      </c>
      <c r="H10887" t="s">
        <v>164</v>
      </c>
      <c r="I10887" t="s">
        <v>3868</v>
      </c>
      <c r="J10887" t="s">
        <v>3869</v>
      </c>
      <c r="K10887" s="9" t="s">
        <v>827</v>
      </c>
      <c r="L10887" t="s">
        <v>1667</v>
      </c>
      <c r="M10887">
        <v>9.99</v>
      </c>
      <c r="N10887">
        <v>3.996</v>
      </c>
      <c r="O10887">
        <v>19</v>
      </c>
      <c r="P10887">
        <v>0.11</v>
      </c>
      <c r="Q10887">
        <f>IFERROR(SEARCH("-",R10887)+2, 1)</f>
        <v>1</v>
      </c>
      <c r="R10887" s="9" t="s">
        <v>827</v>
      </c>
      <c r="S10887" s="9" t="b">
        <f>R10887&lt;&gt;K10887</f>
        <v>0</v>
      </c>
      <c r="T10887" t="str">
        <f xml:space="preserve"> TRIM( LEFT(R10887,  IFERROR(   SEARCH(" - ",R10887), LEN(R10887) )    ) )</f>
        <v>Garden</v>
      </c>
      <c r="U10887" t="str">
        <f>MID(R10887, Q10887,LEN(R10887))</f>
        <v>Garden</v>
      </c>
      <c r="V10887" t="s">
        <v>164</v>
      </c>
    </row>
    <row r="10888" spans="1:22" x14ac:dyDescent="0.35">
      <c r="A10888" t="s">
        <v>17905</v>
      </c>
      <c r="B10888" s="1">
        <v>45380</v>
      </c>
      <c r="C10888" t="s">
        <v>27</v>
      </c>
      <c r="D10888" t="s">
        <v>14444</v>
      </c>
      <c r="E10888" t="s">
        <v>162</v>
      </c>
      <c r="F10888" t="s">
        <v>163</v>
      </c>
      <c r="G10888" t="s">
        <v>21</v>
      </c>
      <c r="I10888" t="s">
        <v>14445</v>
      </c>
      <c r="J10888" t="s">
        <v>14446</v>
      </c>
      <c r="K10888" s="9" t="s">
        <v>793</v>
      </c>
      <c r="L10888" t="s">
        <v>7736</v>
      </c>
      <c r="M10888">
        <v>59.99</v>
      </c>
      <c r="N10888">
        <v>17.997</v>
      </c>
      <c r="O10888">
        <v>4</v>
      </c>
      <c r="Q10888">
        <f>IFERROR(SEARCH("-",R10888)+2, 1)</f>
        <v>1</v>
      </c>
      <c r="R10888" s="9" t="s">
        <v>793</v>
      </c>
      <c r="S10888" s="9" t="b">
        <f>R10888&lt;&gt;K10888</f>
        <v>0</v>
      </c>
      <c r="T10888" t="str">
        <f xml:space="preserve"> TRIM( LEFT(R10888,  IFERROR(   SEARCH(" - ",R10888), LEN(R10888) )    ) )</f>
        <v>Audio</v>
      </c>
      <c r="U10888" t="str">
        <f>MID(R10888, Q10888,LEN(R10888))</f>
        <v>Audio</v>
      </c>
    </row>
    <row r="10889" spans="1:22" x14ac:dyDescent="0.35">
      <c r="A10889" t="s">
        <v>18507</v>
      </c>
      <c r="B10889" s="1">
        <v>45169</v>
      </c>
      <c r="C10889" t="s">
        <v>27</v>
      </c>
      <c r="D10889" t="s">
        <v>8960</v>
      </c>
      <c r="E10889" t="s">
        <v>162</v>
      </c>
      <c r="F10889" t="s">
        <v>163</v>
      </c>
      <c r="G10889" t="s">
        <v>21</v>
      </c>
      <c r="H10889" t="s">
        <v>179</v>
      </c>
      <c r="I10889" t="s">
        <v>8961</v>
      </c>
      <c r="J10889" t="s">
        <v>8962</v>
      </c>
      <c r="K10889" s="9" t="s">
        <v>136</v>
      </c>
      <c r="L10889" t="s">
        <v>682</v>
      </c>
      <c r="M10889">
        <v>39.99</v>
      </c>
      <c r="N10889">
        <v>11.997</v>
      </c>
      <c r="O10889">
        <v>1</v>
      </c>
      <c r="P10889">
        <v>0.02</v>
      </c>
      <c r="Q10889">
        <f>IFERROR(SEARCH("-",R10889)+2, 1)</f>
        <v>1</v>
      </c>
      <c r="R10889" s="9" t="s">
        <v>136</v>
      </c>
      <c r="S10889" s="9" t="b">
        <f>R10889&lt;&gt;K10889</f>
        <v>0</v>
      </c>
      <c r="T10889" t="str">
        <f xml:space="preserve"> TRIM( LEFT(R10889,  IFERROR(   SEARCH(" - ",R10889), LEN(R10889) )    ) )</f>
        <v>Health</v>
      </c>
      <c r="U10889" t="str">
        <f>MID(R10889, Q10889,LEN(R10889))</f>
        <v>Health</v>
      </c>
      <c r="V10889" t="s">
        <v>179</v>
      </c>
    </row>
    <row r="10890" spans="1:22" x14ac:dyDescent="0.35">
      <c r="A10890" t="s">
        <v>2453</v>
      </c>
      <c r="B10890" s="1">
        <v>45351</v>
      </c>
      <c r="C10890" t="s">
        <v>27</v>
      </c>
      <c r="D10890" t="s">
        <v>2052</v>
      </c>
      <c r="E10890" t="s">
        <v>162</v>
      </c>
      <c r="F10890" t="s">
        <v>163</v>
      </c>
      <c r="G10890" t="s">
        <v>21</v>
      </c>
      <c r="H10890" t="s">
        <v>40</v>
      </c>
      <c r="I10890" t="s">
        <v>2053</v>
      </c>
      <c r="J10890" t="s">
        <v>2054</v>
      </c>
      <c r="K10890" s="9" t="s">
        <v>24</v>
      </c>
      <c r="L10890" t="s">
        <v>144</v>
      </c>
      <c r="M10890">
        <v>3.59</v>
      </c>
      <c r="N10890">
        <v>1.077</v>
      </c>
      <c r="O10890">
        <v>19</v>
      </c>
      <c r="P10890">
        <v>0.34</v>
      </c>
      <c r="Q10890">
        <f>IFERROR(SEARCH("-",R10890)+2, 1)</f>
        <v>8</v>
      </c>
      <c r="R10890" s="9" t="s">
        <v>24</v>
      </c>
      <c r="S10890" s="9" t="b">
        <f>R10890&lt;&gt;K10890</f>
        <v>0</v>
      </c>
      <c r="T10890" t="str">
        <f xml:space="preserve"> TRIM( LEFT(R10890,  IFERROR(   SEARCH(" - ",R10890), LEN(R10890) )    ) )</f>
        <v>Food</v>
      </c>
      <c r="U10890" t="str">
        <f>MID(R10890, Q10890,LEN(R10890))</f>
        <v>Snacks</v>
      </c>
      <c r="V10890" t="s">
        <v>40</v>
      </c>
    </row>
    <row r="10891" spans="1:22" x14ac:dyDescent="0.35">
      <c r="A10891" t="s">
        <v>5965</v>
      </c>
      <c r="B10891" s="1">
        <v>45684</v>
      </c>
      <c r="C10891" t="s">
        <v>27</v>
      </c>
      <c r="D10891" t="s">
        <v>1225</v>
      </c>
      <c r="E10891" t="s">
        <v>162</v>
      </c>
      <c r="F10891" t="s">
        <v>163</v>
      </c>
      <c r="G10891" t="s">
        <v>21</v>
      </c>
      <c r="H10891" t="s">
        <v>78</v>
      </c>
      <c r="I10891" t="s">
        <v>5038</v>
      </c>
      <c r="J10891" t="s">
        <v>5039</v>
      </c>
      <c r="K10891" s="9" t="s">
        <v>24</v>
      </c>
      <c r="L10891" t="s">
        <v>144</v>
      </c>
      <c r="M10891">
        <v>4.91</v>
      </c>
      <c r="N10891">
        <v>2.3959999999999999</v>
      </c>
      <c r="O10891">
        <v>1</v>
      </c>
      <c r="P10891">
        <v>0.02</v>
      </c>
      <c r="Q10891">
        <f>IFERROR(SEARCH("-",R10891)+2, 1)</f>
        <v>8</v>
      </c>
      <c r="R10891" s="9" t="s">
        <v>24</v>
      </c>
      <c r="S10891" s="9" t="b">
        <f>R10891&lt;&gt;K10891</f>
        <v>0</v>
      </c>
      <c r="T10891" t="str">
        <f xml:space="preserve"> TRIM( LEFT(R10891,  IFERROR(   SEARCH(" - ",R10891), LEN(R10891) )    ) )</f>
        <v>Food</v>
      </c>
      <c r="U10891" t="str">
        <f>MID(R10891, Q10891,LEN(R10891))</f>
        <v>Snacks</v>
      </c>
      <c r="V10891" t="s">
        <v>78</v>
      </c>
    </row>
    <row r="10892" spans="1:22" x14ac:dyDescent="0.35">
      <c r="A10892" t="s">
        <v>12959</v>
      </c>
      <c r="B10892" s="1">
        <v>45193</v>
      </c>
      <c r="C10892" t="s">
        <v>27</v>
      </c>
      <c r="D10892" t="s">
        <v>5506</v>
      </c>
      <c r="E10892" t="s">
        <v>162</v>
      </c>
      <c r="F10892" t="s">
        <v>163</v>
      </c>
      <c r="G10892" t="s">
        <v>21</v>
      </c>
      <c r="H10892" t="s">
        <v>71</v>
      </c>
      <c r="I10892" t="s">
        <v>5507</v>
      </c>
      <c r="J10892" t="s">
        <v>5508</v>
      </c>
      <c r="K10892" s="9" t="s">
        <v>2745</v>
      </c>
      <c r="L10892" t="s">
        <v>2746</v>
      </c>
      <c r="M10892">
        <v>99.14</v>
      </c>
      <c r="N10892">
        <v>29.497</v>
      </c>
      <c r="O10892">
        <v>15</v>
      </c>
      <c r="P10892">
        <v>0.02</v>
      </c>
      <c r="Q10892">
        <f>IFERROR(SEARCH("-",R10892)+2, 1)</f>
        <v>1</v>
      </c>
      <c r="R10892" s="9" t="s">
        <v>2745</v>
      </c>
      <c r="S10892" s="9" t="b">
        <f>R10892&lt;&gt;K10892</f>
        <v>0</v>
      </c>
      <c r="T10892" t="str">
        <f xml:space="preserve"> TRIM( LEFT(R10892,  IFERROR(   SEARCH(" - ",R10892), LEN(R10892) )    ) )</f>
        <v>Smart Home</v>
      </c>
      <c r="U10892" t="str">
        <f>MID(R10892, Q10892,LEN(R10892))</f>
        <v>Smart Home</v>
      </c>
      <c r="V10892" t="s">
        <v>71</v>
      </c>
    </row>
    <row r="10893" spans="1:22" x14ac:dyDescent="0.35">
      <c r="A10893" t="s">
        <v>17544</v>
      </c>
      <c r="B10893" s="1">
        <v>45450</v>
      </c>
      <c r="C10893" t="s">
        <v>27</v>
      </c>
      <c r="D10893" t="s">
        <v>13861</v>
      </c>
      <c r="E10893" t="s">
        <v>162</v>
      </c>
      <c r="F10893" t="s">
        <v>163</v>
      </c>
      <c r="G10893" t="s">
        <v>21</v>
      </c>
      <c r="H10893" t="s">
        <v>31</v>
      </c>
      <c r="I10893" t="s">
        <v>13862</v>
      </c>
      <c r="J10893" t="s">
        <v>13863</v>
      </c>
      <c r="K10893" s="9" t="s">
        <v>82</v>
      </c>
      <c r="L10893" t="s">
        <v>1729</v>
      </c>
      <c r="M10893">
        <v>59.99</v>
      </c>
      <c r="N10893">
        <v>17.997</v>
      </c>
      <c r="O10893">
        <v>4</v>
      </c>
      <c r="P10893">
        <v>0.3</v>
      </c>
      <c r="Q10893">
        <f>IFERROR(SEARCH("-",R10893)+2, 1)</f>
        <v>1</v>
      </c>
      <c r="R10893" s="9" t="s">
        <v>82</v>
      </c>
      <c r="S10893" s="9" t="b">
        <f>R10893&lt;&gt;K10893</f>
        <v>0</v>
      </c>
      <c r="T10893" t="str">
        <f xml:space="preserve"> TRIM( LEFT(R10893,  IFERROR(   SEARCH(" - ",R10893), LEN(R10893) )    ) )</f>
        <v>Home</v>
      </c>
      <c r="U10893" t="str">
        <f>MID(R10893, Q10893,LEN(R10893))</f>
        <v>Home</v>
      </c>
      <c r="V10893" t="s">
        <v>31</v>
      </c>
    </row>
    <row r="10894" spans="1:22" x14ac:dyDescent="0.35">
      <c r="A10894" t="s">
        <v>18146</v>
      </c>
      <c r="B10894" s="1">
        <v>45329</v>
      </c>
      <c r="C10894" t="s">
        <v>27</v>
      </c>
      <c r="D10894" t="s">
        <v>8874</v>
      </c>
      <c r="E10894" t="s">
        <v>162</v>
      </c>
      <c r="F10894" t="s">
        <v>163</v>
      </c>
      <c r="G10894" t="s">
        <v>21</v>
      </c>
      <c r="H10894" t="s">
        <v>179</v>
      </c>
      <c r="I10894" t="s">
        <v>8875</v>
      </c>
      <c r="J10894" t="s">
        <v>8876</v>
      </c>
      <c r="K10894" s="9" t="s">
        <v>513</v>
      </c>
      <c r="L10894" t="s">
        <v>521</v>
      </c>
      <c r="M10894">
        <v>39.99</v>
      </c>
      <c r="N10894">
        <v>11.997</v>
      </c>
      <c r="O10894">
        <v>20</v>
      </c>
      <c r="P10894">
        <v>0.32</v>
      </c>
      <c r="Q10894">
        <f>IFERROR(SEARCH("-",R10894)+2, 1)</f>
        <v>1</v>
      </c>
      <c r="R10894" s="9" t="s">
        <v>513</v>
      </c>
      <c r="S10894" s="9" t="b">
        <f>R10894&lt;&gt;K10894</f>
        <v>0</v>
      </c>
      <c r="T10894" t="str">
        <f xml:space="preserve"> TRIM( LEFT(R10894,  IFERROR(   SEARCH(" - ",R10894), LEN(R10894) )    ) )</f>
        <v>Fitness</v>
      </c>
      <c r="U10894" t="str">
        <f>MID(R10894, Q10894,LEN(R10894))</f>
        <v>Fitness</v>
      </c>
      <c r="V10894" t="s">
        <v>179</v>
      </c>
    </row>
    <row r="10895" spans="1:22" x14ac:dyDescent="0.35">
      <c r="A10895" t="s">
        <v>14167</v>
      </c>
      <c r="B10895" s="1">
        <v>45229</v>
      </c>
      <c r="C10895" t="s">
        <v>27</v>
      </c>
      <c r="D10895" t="s">
        <v>8518</v>
      </c>
      <c r="E10895" t="s">
        <v>162</v>
      </c>
      <c r="F10895" t="s">
        <v>163</v>
      </c>
      <c r="G10895" t="s">
        <v>21</v>
      </c>
      <c r="H10895" t="s">
        <v>71</v>
      </c>
      <c r="I10895" t="s">
        <v>8519</v>
      </c>
      <c r="J10895" t="s">
        <v>8520</v>
      </c>
      <c r="K10895" s="9" t="s">
        <v>136</v>
      </c>
      <c r="L10895" t="s">
        <v>1946</v>
      </c>
      <c r="M10895">
        <v>19.14</v>
      </c>
      <c r="N10895">
        <v>5.4969999999999999</v>
      </c>
      <c r="O10895">
        <v>13</v>
      </c>
      <c r="P10895">
        <v>0.36</v>
      </c>
      <c r="Q10895">
        <f>IFERROR(SEARCH("-",R10895)+2, 1)</f>
        <v>1</v>
      </c>
      <c r="R10895" s="9" t="s">
        <v>136</v>
      </c>
      <c r="S10895" s="9" t="b">
        <f>R10895&lt;&gt;K10895</f>
        <v>0</v>
      </c>
      <c r="T10895" t="str">
        <f xml:space="preserve"> TRIM( LEFT(R10895,  IFERROR(   SEARCH(" - ",R10895), LEN(R10895) )    ) )</f>
        <v>Health</v>
      </c>
      <c r="U10895" t="str">
        <f>MID(R10895, Q10895,LEN(R10895))</f>
        <v>Health</v>
      </c>
      <c r="V10895" t="s">
        <v>71</v>
      </c>
    </row>
    <row r="10896" spans="1:22" x14ac:dyDescent="0.35">
      <c r="A10896" t="s">
        <v>18341</v>
      </c>
      <c r="B10896" s="1">
        <v>45563</v>
      </c>
      <c r="C10896" t="s">
        <v>27</v>
      </c>
      <c r="D10896" t="s">
        <v>8518</v>
      </c>
      <c r="E10896" t="s">
        <v>162</v>
      </c>
      <c r="F10896" t="s">
        <v>163</v>
      </c>
      <c r="G10896" t="s">
        <v>21</v>
      </c>
      <c r="H10896" t="s">
        <v>164</v>
      </c>
      <c r="I10896" t="s">
        <v>8519</v>
      </c>
      <c r="J10896" t="s">
        <v>8520</v>
      </c>
      <c r="K10896" s="9" t="s">
        <v>136</v>
      </c>
      <c r="L10896" t="s">
        <v>1946</v>
      </c>
      <c r="M10896">
        <v>19.989999999999998</v>
      </c>
      <c r="N10896">
        <v>5.9969999999999999</v>
      </c>
      <c r="O10896">
        <v>16</v>
      </c>
      <c r="Q10896">
        <f>IFERROR(SEARCH("-",R10896)+2, 1)</f>
        <v>1</v>
      </c>
      <c r="R10896" s="9" t="s">
        <v>136</v>
      </c>
      <c r="S10896" s="9" t="b">
        <f>R10896&lt;&gt;K10896</f>
        <v>0</v>
      </c>
      <c r="T10896" t="str">
        <f xml:space="preserve"> TRIM( LEFT(R10896,  IFERROR(   SEARCH(" - ",R10896), LEN(R10896) )    ) )</f>
        <v>Health</v>
      </c>
      <c r="U10896" t="str">
        <f>MID(R10896, Q10896,LEN(R10896))</f>
        <v>Health</v>
      </c>
      <c r="V10896" t="s">
        <v>164</v>
      </c>
    </row>
    <row r="10897" spans="1:22" x14ac:dyDescent="0.35">
      <c r="A10897" t="s">
        <v>14421</v>
      </c>
      <c r="B10897" s="1">
        <v>45086</v>
      </c>
      <c r="C10897" t="s">
        <v>27</v>
      </c>
      <c r="D10897" t="s">
        <v>8402</v>
      </c>
      <c r="E10897" t="s">
        <v>162</v>
      </c>
      <c r="F10897" t="s">
        <v>163</v>
      </c>
      <c r="G10897" t="s">
        <v>21</v>
      </c>
      <c r="H10897" t="s">
        <v>164</v>
      </c>
      <c r="I10897" t="s">
        <v>8403</v>
      </c>
      <c r="J10897" t="s">
        <v>8404</v>
      </c>
      <c r="K10897" s="9" t="s">
        <v>739</v>
      </c>
      <c r="L10897" t="s">
        <v>2272</v>
      </c>
      <c r="M10897">
        <v>99.14</v>
      </c>
      <c r="N10897">
        <v>29.497</v>
      </c>
      <c r="O10897">
        <v>12</v>
      </c>
      <c r="P10897">
        <v>0.06</v>
      </c>
      <c r="Q10897">
        <f>IFERROR(SEARCH("-",R10897)+2, 1)</f>
        <v>12</v>
      </c>
      <c r="R10897" s="9" t="s">
        <v>739</v>
      </c>
      <c r="S10897" s="9" t="b">
        <f>R10897&lt;&gt;K10897</f>
        <v>0</v>
      </c>
      <c r="T10897" t="str">
        <f xml:space="preserve"> TRIM( LEFT(R10897,  IFERROR(   SEARCH(" - ",R10897), LEN(R10897) )    ) )</f>
        <v>Clothing</v>
      </c>
      <c r="U10897" t="str">
        <f>MID(R10897, Q10897,LEN(R10897))</f>
        <v>Outerwear</v>
      </c>
      <c r="V10897" t="s">
        <v>164</v>
      </c>
    </row>
    <row r="10898" spans="1:22" x14ac:dyDescent="0.35">
      <c r="A10898" t="s">
        <v>6938</v>
      </c>
      <c r="B10898" s="1">
        <v>45693</v>
      </c>
      <c r="C10898" t="s">
        <v>27</v>
      </c>
      <c r="D10898" t="s">
        <v>1694</v>
      </c>
      <c r="E10898" t="s">
        <v>162</v>
      </c>
      <c r="F10898" t="s">
        <v>163</v>
      </c>
      <c r="G10898" t="s">
        <v>21</v>
      </c>
      <c r="H10898" t="s">
        <v>78</v>
      </c>
      <c r="I10898" t="s">
        <v>4028</v>
      </c>
      <c r="J10898" t="s">
        <v>4029</v>
      </c>
      <c r="K10898" s="9" t="s">
        <v>391</v>
      </c>
      <c r="L10898" t="s">
        <v>970</v>
      </c>
      <c r="M10898">
        <v>41.41</v>
      </c>
      <c r="N10898">
        <v>16.995999999999999</v>
      </c>
      <c r="O10898">
        <v>10</v>
      </c>
      <c r="P10898">
        <v>0.03</v>
      </c>
      <c r="Q10898">
        <f>IFERROR(SEARCH("-",R10898)+2, 1)</f>
        <v>1</v>
      </c>
      <c r="R10898" s="9" t="s">
        <v>391</v>
      </c>
      <c r="S10898" s="9" t="b">
        <f>R10898&lt;&gt;K10898</f>
        <v>0</v>
      </c>
      <c r="T10898" t="str">
        <f xml:space="preserve"> TRIM( LEFT(R10898,  IFERROR(   SEARCH(" - ",R10898), LEN(R10898) )    ) )</f>
        <v>Kitchen</v>
      </c>
      <c r="U10898" t="str">
        <f>MID(R10898, Q10898,LEN(R10898))</f>
        <v>Kitchen</v>
      </c>
      <c r="V10898" t="s">
        <v>78</v>
      </c>
    </row>
    <row r="10899" spans="1:22" x14ac:dyDescent="0.35">
      <c r="A10899" t="s">
        <v>18917</v>
      </c>
      <c r="B10899" s="1">
        <v>45604</v>
      </c>
      <c r="C10899" t="s">
        <v>27</v>
      </c>
      <c r="D10899" t="s">
        <v>8258</v>
      </c>
      <c r="E10899" t="s">
        <v>162</v>
      </c>
      <c r="F10899" t="s">
        <v>163</v>
      </c>
      <c r="G10899" t="s">
        <v>21</v>
      </c>
      <c r="H10899" t="s">
        <v>31</v>
      </c>
      <c r="I10899" t="s">
        <v>8259</v>
      </c>
      <c r="J10899" t="s">
        <v>8260</v>
      </c>
      <c r="K10899" s="9" t="s">
        <v>502</v>
      </c>
      <c r="L10899" t="s">
        <v>1195</v>
      </c>
      <c r="M10899">
        <v>39.99</v>
      </c>
      <c r="N10899">
        <v>11.997</v>
      </c>
      <c r="O10899">
        <v>2</v>
      </c>
      <c r="P10899">
        <v>0.38</v>
      </c>
      <c r="Q10899">
        <f>IFERROR(SEARCH("-",R10899)+2, 1)</f>
        <v>1</v>
      </c>
      <c r="R10899" s="9" t="s">
        <v>502</v>
      </c>
      <c r="S10899" s="9" t="b">
        <f>R10899&lt;&gt;K10899</f>
        <v>0</v>
      </c>
      <c r="T10899" t="str">
        <f xml:space="preserve"> TRIM( LEFT(R10899,  IFERROR(   SEARCH(" - ",R10899), LEN(R10899) )    ) )</f>
        <v>Office</v>
      </c>
      <c r="U10899" t="str">
        <f>MID(R10899, Q10899,LEN(R10899))</f>
        <v>Office</v>
      </c>
      <c r="V10899" t="s">
        <v>31</v>
      </c>
    </row>
    <row r="10900" spans="1:22" x14ac:dyDescent="0.35">
      <c r="A10900" t="s">
        <v>2596</v>
      </c>
      <c r="B10900" s="1">
        <v>45595</v>
      </c>
      <c r="C10900" t="s">
        <v>27</v>
      </c>
      <c r="D10900" t="s">
        <v>2597</v>
      </c>
      <c r="E10900" t="s">
        <v>162</v>
      </c>
      <c r="F10900" t="s">
        <v>163</v>
      </c>
      <c r="G10900" t="s">
        <v>21</v>
      </c>
      <c r="H10900" t="s">
        <v>40</v>
      </c>
      <c r="I10900" t="s">
        <v>2598</v>
      </c>
      <c r="J10900" t="s">
        <v>2599</v>
      </c>
      <c r="K10900" s="9" t="s">
        <v>34</v>
      </c>
      <c r="L10900" t="s">
        <v>1468</v>
      </c>
      <c r="M10900">
        <v>3.99</v>
      </c>
      <c r="N10900">
        <v>1.1970000000000001</v>
      </c>
      <c r="O10900">
        <v>20</v>
      </c>
      <c r="P10900">
        <v>0.35</v>
      </c>
      <c r="Q10900">
        <f>IFERROR(SEARCH("-",R10900)+2, 1)</f>
        <v>8</v>
      </c>
      <c r="R10900" s="9" t="s">
        <v>34</v>
      </c>
      <c r="S10900" s="9" t="b">
        <f>R10900&lt;&gt;K10900</f>
        <v>0</v>
      </c>
      <c r="T10900" t="str">
        <f xml:space="preserve"> TRIM( LEFT(R10900,  IFERROR(   SEARCH(" - ",R10900), LEN(R10900) )    ) )</f>
        <v>Food</v>
      </c>
      <c r="U10900" t="str">
        <f>MID(R10900, Q10900,LEN(R10900))</f>
        <v>Condiments</v>
      </c>
      <c r="V10900" t="s">
        <v>40</v>
      </c>
    </row>
    <row r="10901" spans="1:22" x14ac:dyDescent="0.35">
      <c r="A10901" t="s">
        <v>2653</v>
      </c>
      <c r="B10901" s="1">
        <v>45320</v>
      </c>
      <c r="C10901" t="s">
        <v>27</v>
      </c>
      <c r="D10901" t="s">
        <v>483</v>
      </c>
      <c r="E10901" t="s">
        <v>162</v>
      </c>
      <c r="F10901" t="s">
        <v>163</v>
      </c>
      <c r="G10901" t="s">
        <v>21</v>
      </c>
      <c r="H10901" t="s">
        <v>78</v>
      </c>
      <c r="I10901" t="s">
        <v>484</v>
      </c>
      <c r="J10901" t="s">
        <v>485</v>
      </c>
      <c r="K10901" s="9" t="s">
        <v>74</v>
      </c>
      <c r="L10901" t="s">
        <v>486</v>
      </c>
      <c r="M10901">
        <v>9.99</v>
      </c>
      <c r="N10901">
        <v>2.9969999999999999</v>
      </c>
      <c r="O10901">
        <v>3</v>
      </c>
      <c r="P10901">
        <v>0.02</v>
      </c>
      <c r="Q10901">
        <f>IFERROR(SEARCH("-",R10901)+2, 1)</f>
        <v>8</v>
      </c>
      <c r="R10901" s="9" t="s">
        <v>74</v>
      </c>
      <c r="S10901" s="9" t="b">
        <f>R10901&lt;&gt;K10901</f>
        <v>0</v>
      </c>
      <c r="T10901" t="str">
        <f xml:space="preserve"> TRIM( LEFT(R10901,  IFERROR(   SEARCH(" - ",R10901), LEN(R10901) )    ) )</f>
        <v>Food</v>
      </c>
      <c r="U10901" t="str">
        <f>MID(R10901, Q10901,LEN(R10901))</f>
        <v>Meat</v>
      </c>
      <c r="V10901" t="s">
        <v>78</v>
      </c>
    </row>
    <row r="10902" spans="1:22" x14ac:dyDescent="0.35">
      <c r="A10902" t="s">
        <v>13765</v>
      </c>
      <c r="B10902" s="1">
        <v>45003</v>
      </c>
      <c r="C10902" t="s">
        <v>27</v>
      </c>
      <c r="D10902" t="s">
        <v>13334</v>
      </c>
      <c r="E10902" t="s">
        <v>162</v>
      </c>
      <c r="F10902" t="s">
        <v>163</v>
      </c>
      <c r="G10902" t="s">
        <v>21</v>
      </c>
      <c r="H10902" t="s">
        <v>179</v>
      </c>
      <c r="I10902" t="s">
        <v>10174</v>
      </c>
      <c r="J10902" t="s">
        <v>10175</v>
      </c>
      <c r="K10902" s="9" t="s">
        <v>1013</v>
      </c>
      <c r="L10902" t="s">
        <v>10176</v>
      </c>
      <c r="M10902">
        <v>4.6399999999999997</v>
      </c>
      <c r="N10902">
        <v>1.696</v>
      </c>
      <c r="O10902">
        <v>13</v>
      </c>
      <c r="P10902">
        <v>0.36</v>
      </c>
      <c r="Q10902">
        <f>IFERROR(SEARCH("-",R10902)+2, 1)</f>
        <v>8</v>
      </c>
      <c r="R10902" s="9" t="s">
        <v>1013</v>
      </c>
      <c r="S10902" s="9" t="b">
        <f>R10902&lt;&gt;K10902</f>
        <v>0</v>
      </c>
      <c r="T10902" t="str">
        <f xml:space="preserve"> TRIM( LEFT(R10902,  IFERROR(   SEARCH(" - ",R10902), LEN(R10902) )    ) )</f>
        <v>Food</v>
      </c>
      <c r="U10902" t="str">
        <f>MID(R10902, Q10902,LEN(R10902))</f>
        <v>Prepared Meals</v>
      </c>
      <c r="V10902" t="s">
        <v>179</v>
      </c>
    </row>
    <row r="10903" spans="1:22" x14ac:dyDescent="0.35">
      <c r="A10903" t="s">
        <v>11313</v>
      </c>
      <c r="B10903" s="1">
        <v>45558</v>
      </c>
      <c r="C10903" t="s">
        <v>27</v>
      </c>
      <c r="D10903" t="s">
        <v>11314</v>
      </c>
      <c r="E10903" t="s">
        <v>162</v>
      </c>
      <c r="F10903" t="s">
        <v>163</v>
      </c>
      <c r="G10903" t="s">
        <v>21</v>
      </c>
      <c r="I10903" t="s">
        <v>3457</v>
      </c>
      <c r="J10903" t="s">
        <v>3458</v>
      </c>
      <c r="K10903" s="9" t="s">
        <v>98</v>
      </c>
      <c r="L10903" t="s">
        <v>99</v>
      </c>
      <c r="M10903">
        <v>5.99</v>
      </c>
      <c r="N10903">
        <v>1.4970000000000001</v>
      </c>
      <c r="O10903">
        <v>13</v>
      </c>
      <c r="P10903">
        <v>0.2</v>
      </c>
      <c r="Q10903">
        <f>IFERROR(SEARCH("-",R10903)+2, 1)</f>
        <v>8</v>
      </c>
      <c r="R10903" s="9" t="s">
        <v>98</v>
      </c>
      <c r="S10903" s="9" t="b">
        <f>R10903&lt;&gt;K10903</f>
        <v>0</v>
      </c>
      <c r="T10903" t="str">
        <f xml:space="preserve"> TRIM( LEFT(R10903,  IFERROR(   SEARCH(" - ",R10903), LEN(R10903) )    ) )</f>
        <v>Food</v>
      </c>
      <c r="U10903" t="str">
        <f>MID(R10903, Q10903,LEN(R10903))</f>
        <v>Baking</v>
      </c>
    </row>
    <row r="10904" spans="1:22" x14ac:dyDescent="0.35">
      <c r="A10904" t="s">
        <v>5314</v>
      </c>
      <c r="B10904" s="1">
        <v>45532</v>
      </c>
      <c r="C10904" t="s">
        <v>27</v>
      </c>
      <c r="D10904" t="s">
        <v>5084</v>
      </c>
      <c r="E10904" t="s">
        <v>162</v>
      </c>
      <c r="F10904" t="s">
        <v>163</v>
      </c>
      <c r="G10904" t="s">
        <v>21</v>
      </c>
      <c r="H10904" t="s">
        <v>71</v>
      </c>
      <c r="I10904" t="s">
        <v>5085</v>
      </c>
      <c r="J10904" t="s">
        <v>5086</v>
      </c>
      <c r="K10904" s="9" t="s">
        <v>43</v>
      </c>
      <c r="L10904" t="s">
        <v>874</v>
      </c>
      <c r="M10904">
        <v>15.49</v>
      </c>
      <c r="N10904">
        <v>4.6470000000000002</v>
      </c>
      <c r="O10904">
        <v>15</v>
      </c>
      <c r="P10904">
        <v>0.28000000000000003</v>
      </c>
      <c r="Q10904">
        <f>IFERROR(SEARCH("-",R10904)+2, 1)</f>
        <v>1</v>
      </c>
      <c r="R10904" s="9" t="s">
        <v>43</v>
      </c>
      <c r="S10904" s="9" t="b">
        <f>R10904&lt;&gt;K10904</f>
        <v>0</v>
      </c>
      <c r="T10904" t="str">
        <f xml:space="preserve"> TRIM( LEFT(R10904,  IFERROR(   SEARCH(" - ",R10904), LEN(R10904) )    ) )</f>
        <v>Accessories</v>
      </c>
      <c r="U10904" t="str">
        <f>MID(R10904, Q10904,LEN(R10904))</f>
        <v>Accessories</v>
      </c>
      <c r="V10904" t="s">
        <v>71</v>
      </c>
    </row>
    <row r="10905" spans="1:22" x14ac:dyDescent="0.35">
      <c r="A10905" t="s">
        <v>16138</v>
      </c>
      <c r="B10905" s="1">
        <v>45143</v>
      </c>
      <c r="C10905" t="s">
        <v>27</v>
      </c>
      <c r="D10905" t="s">
        <v>16139</v>
      </c>
      <c r="E10905" t="s">
        <v>162</v>
      </c>
      <c r="F10905" t="s">
        <v>163</v>
      </c>
      <c r="G10905" t="s">
        <v>21</v>
      </c>
      <c r="H10905" t="s">
        <v>179</v>
      </c>
      <c r="I10905" t="s">
        <v>5832</v>
      </c>
      <c r="J10905" t="s">
        <v>5833</v>
      </c>
      <c r="K10905" s="9" t="s">
        <v>205</v>
      </c>
      <c r="L10905" t="s">
        <v>3266</v>
      </c>
      <c r="M10905">
        <v>3.74</v>
      </c>
      <c r="N10905">
        <v>1.097</v>
      </c>
      <c r="O10905">
        <v>11</v>
      </c>
      <c r="P10905">
        <v>0.04</v>
      </c>
      <c r="Q10905">
        <f>IFERROR(SEARCH("-",R10905)+2, 1)</f>
        <v>8</v>
      </c>
      <c r="R10905" s="9" t="s">
        <v>205</v>
      </c>
      <c r="S10905" s="9" t="b">
        <f>R10905&lt;&gt;K10905</f>
        <v>0</v>
      </c>
      <c r="T10905" t="str">
        <f xml:space="preserve"> TRIM( LEFT(R10905,  IFERROR(   SEARCH(" - ",R10905), LEN(R10905) )    ) )</f>
        <v>Food</v>
      </c>
      <c r="U10905" t="str">
        <f>MID(R10905, Q10905,LEN(R10905))</f>
        <v>Bakery</v>
      </c>
      <c r="V10905" t="s">
        <v>179</v>
      </c>
    </row>
    <row r="10906" spans="1:22" x14ac:dyDescent="0.35">
      <c r="A10906" t="s">
        <v>13473</v>
      </c>
      <c r="B10906" s="1">
        <v>45211</v>
      </c>
      <c r="C10906" t="s">
        <v>27</v>
      </c>
      <c r="D10906" t="s">
        <v>4083</v>
      </c>
      <c r="E10906" t="s">
        <v>162</v>
      </c>
      <c r="F10906" t="s">
        <v>163</v>
      </c>
      <c r="G10906" t="s">
        <v>21</v>
      </c>
      <c r="H10906" t="s">
        <v>31</v>
      </c>
      <c r="I10906" t="s">
        <v>4084</v>
      </c>
      <c r="J10906" t="s">
        <v>4085</v>
      </c>
      <c r="K10906" s="9" t="s">
        <v>24</v>
      </c>
      <c r="L10906" t="s">
        <v>1311</v>
      </c>
      <c r="M10906">
        <v>5.14</v>
      </c>
      <c r="N10906">
        <v>1.2969999999999999</v>
      </c>
      <c r="O10906">
        <v>15</v>
      </c>
      <c r="Q10906">
        <f>IFERROR(SEARCH("-",R10906)+2, 1)</f>
        <v>8</v>
      </c>
      <c r="R10906" s="9" t="s">
        <v>24</v>
      </c>
      <c r="S10906" s="9" t="b">
        <f>R10906&lt;&gt;K10906</f>
        <v>0</v>
      </c>
      <c r="T10906" t="str">
        <f xml:space="preserve"> TRIM( LEFT(R10906,  IFERROR(   SEARCH(" - ",R10906), LEN(R10906) )    ) )</f>
        <v>Food</v>
      </c>
      <c r="U10906" t="str">
        <f>MID(R10906, Q10906,LEN(R10906))</f>
        <v>Snacks</v>
      </c>
      <c r="V10906" t="s">
        <v>31</v>
      </c>
    </row>
    <row r="10907" spans="1:22" x14ac:dyDescent="0.35">
      <c r="A10907" t="s">
        <v>2010</v>
      </c>
      <c r="B10907" s="1">
        <v>45586</v>
      </c>
      <c r="C10907" t="s">
        <v>27</v>
      </c>
      <c r="D10907" t="s">
        <v>176</v>
      </c>
      <c r="E10907" t="s">
        <v>162</v>
      </c>
      <c r="F10907" t="s">
        <v>163</v>
      </c>
      <c r="G10907" t="s">
        <v>21</v>
      </c>
      <c r="H10907" t="s">
        <v>71</v>
      </c>
      <c r="I10907" t="s">
        <v>180</v>
      </c>
      <c r="J10907" t="s">
        <v>181</v>
      </c>
      <c r="K10907" s="9" t="s">
        <v>136</v>
      </c>
      <c r="L10907" t="s">
        <v>182</v>
      </c>
      <c r="M10907">
        <v>5.99</v>
      </c>
      <c r="N10907">
        <v>1.7969999999999999</v>
      </c>
      <c r="O10907">
        <v>13</v>
      </c>
      <c r="P10907">
        <v>0.33</v>
      </c>
      <c r="Q10907">
        <f>IFERROR(SEARCH("-",R10907)+2, 1)</f>
        <v>1</v>
      </c>
      <c r="R10907" s="9" t="s">
        <v>136</v>
      </c>
      <c r="S10907" s="9" t="b">
        <f>R10907&lt;&gt;K10907</f>
        <v>0</v>
      </c>
      <c r="T10907" t="str">
        <f xml:space="preserve"> TRIM( LEFT(R10907,  IFERROR(   SEARCH(" - ",R10907), LEN(R10907) )    ) )</f>
        <v>Health</v>
      </c>
      <c r="U10907" t="str">
        <f>MID(R10907, Q10907,LEN(R10907))</f>
        <v>Health</v>
      </c>
      <c r="V10907" t="s">
        <v>71</v>
      </c>
    </row>
    <row r="10908" spans="1:22" x14ac:dyDescent="0.35">
      <c r="A10908" t="s">
        <v>14565</v>
      </c>
      <c r="B10908" s="1">
        <v>45176</v>
      </c>
      <c r="C10908" t="s">
        <v>27</v>
      </c>
      <c r="D10908" t="s">
        <v>8254</v>
      </c>
      <c r="E10908" t="s">
        <v>162</v>
      </c>
      <c r="F10908" t="s">
        <v>163</v>
      </c>
      <c r="G10908" t="s">
        <v>21</v>
      </c>
      <c r="H10908" t="s">
        <v>202</v>
      </c>
      <c r="I10908" t="s">
        <v>8255</v>
      </c>
      <c r="J10908" t="s">
        <v>8256</v>
      </c>
      <c r="K10908" s="9" t="s">
        <v>217</v>
      </c>
      <c r="L10908" t="s">
        <v>608</v>
      </c>
      <c r="M10908">
        <v>159.13999999999999</v>
      </c>
      <c r="N10908">
        <v>47.497</v>
      </c>
      <c r="O10908">
        <v>20</v>
      </c>
      <c r="Q10908">
        <f>IFERROR(SEARCH("-",R10908)+2, 1)</f>
        <v>1</v>
      </c>
      <c r="R10908" s="9" t="s">
        <v>217</v>
      </c>
      <c r="S10908" s="9" t="b">
        <f>R10908&lt;&gt;K10908</f>
        <v>0</v>
      </c>
      <c r="T10908" t="str">
        <f xml:space="preserve"> TRIM( LEFT(R10908,  IFERROR(   SEARCH(" - ",R10908), LEN(R10908) )    ) )</f>
        <v>Outdoor</v>
      </c>
      <c r="U10908" t="str">
        <f>MID(R10908, Q10908,LEN(R10908))</f>
        <v>Outdoor</v>
      </c>
      <c r="V10908" t="s">
        <v>202</v>
      </c>
    </row>
    <row r="10909" spans="1:22" x14ac:dyDescent="0.35">
      <c r="A10909" t="s">
        <v>16701</v>
      </c>
      <c r="B10909" s="1">
        <v>45025</v>
      </c>
      <c r="C10909" t="s">
        <v>27</v>
      </c>
      <c r="D10909" t="s">
        <v>16702</v>
      </c>
      <c r="E10909" t="s">
        <v>162</v>
      </c>
      <c r="F10909" t="s">
        <v>163</v>
      </c>
      <c r="G10909" t="s">
        <v>21</v>
      </c>
      <c r="I10909" t="s">
        <v>4936</v>
      </c>
      <c r="J10909" t="s">
        <v>4937</v>
      </c>
      <c r="K10909" s="9" t="s">
        <v>217</v>
      </c>
      <c r="L10909" t="s">
        <v>608</v>
      </c>
      <c r="M10909">
        <v>79.239999999999995</v>
      </c>
      <c r="N10909">
        <v>23.747</v>
      </c>
      <c r="O10909">
        <v>13</v>
      </c>
      <c r="P10909">
        <v>0.01</v>
      </c>
      <c r="Q10909">
        <f>IFERROR(SEARCH("-",R10909)+2, 1)</f>
        <v>1</v>
      </c>
      <c r="R10909" s="9" t="s">
        <v>217</v>
      </c>
      <c r="S10909" s="9" t="b">
        <f>R10909&lt;&gt;K10909</f>
        <v>0</v>
      </c>
      <c r="T10909" t="str">
        <f xml:space="preserve"> TRIM( LEFT(R10909,  IFERROR(   SEARCH(" - ",R10909), LEN(R10909) )    ) )</f>
        <v>Outdoor</v>
      </c>
      <c r="U10909" t="str">
        <f>MID(R10909, Q10909,LEN(R10909))</f>
        <v>Outdoor</v>
      </c>
    </row>
    <row r="10910" spans="1:22" x14ac:dyDescent="0.35">
      <c r="A10910" t="s">
        <v>18421</v>
      </c>
      <c r="B10910" s="1">
        <v>45273</v>
      </c>
      <c r="C10910" t="s">
        <v>27</v>
      </c>
      <c r="D10910" t="s">
        <v>7237</v>
      </c>
      <c r="E10910" t="s">
        <v>162</v>
      </c>
      <c r="F10910" t="s">
        <v>163</v>
      </c>
      <c r="G10910" t="s">
        <v>21</v>
      </c>
      <c r="H10910" t="s">
        <v>164</v>
      </c>
      <c r="I10910" t="s">
        <v>7238</v>
      </c>
      <c r="J10910" t="s">
        <v>7239</v>
      </c>
      <c r="K10910" s="9" t="s">
        <v>3083</v>
      </c>
      <c r="L10910" t="s">
        <v>3084</v>
      </c>
      <c r="M10910">
        <v>39.99</v>
      </c>
      <c r="N10910">
        <v>11.997</v>
      </c>
      <c r="O10910">
        <v>3</v>
      </c>
      <c r="P10910">
        <v>0.36</v>
      </c>
      <c r="Q10910">
        <f>IFERROR(SEARCH("-",R10910)+2, 1)</f>
        <v>1</v>
      </c>
      <c r="R10910" s="9" t="s">
        <v>3083</v>
      </c>
      <c r="S10910" s="9" t="b">
        <f>R10910&lt;&gt;K10910</f>
        <v>0</v>
      </c>
      <c r="T10910" t="str">
        <f xml:space="preserve"> TRIM( LEFT(R10910,  IFERROR(   SEARCH(" - ",R10910), LEN(R10910) )    ) )</f>
        <v>Home Improvement</v>
      </c>
      <c r="U10910" t="str">
        <f>MID(R10910, Q10910,LEN(R10910))</f>
        <v>Home Improvement</v>
      </c>
      <c r="V10910" t="s">
        <v>164</v>
      </c>
    </row>
    <row r="10911" spans="1:22" x14ac:dyDescent="0.35">
      <c r="A10911" t="s">
        <v>5805</v>
      </c>
      <c r="B10911" s="1">
        <v>45687</v>
      </c>
      <c r="C10911" t="s">
        <v>27</v>
      </c>
      <c r="D10911" t="s">
        <v>1229</v>
      </c>
      <c r="E10911" t="s">
        <v>162</v>
      </c>
      <c r="F10911" t="s">
        <v>163</v>
      </c>
      <c r="G10911" t="s">
        <v>21</v>
      </c>
      <c r="H10911" t="s">
        <v>49</v>
      </c>
      <c r="I10911" t="s">
        <v>4944</v>
      </c>
      <c r="J10911" t="s">
        <v>4945</v>
      </c>
      <c r="K10911" s="9" t="s">
        <v>205</v>
      </c>
      <c r="L10911" t="s">
        <v>4946</v>
      </c>
      <c r="M10911">
        <v>5.91</v>
      </c>
      <c r="N10911">
        <v>2.7959999999999998</v>
      </c>
      <c r="O10911">
        <v>3</v>
      </c>
      <c r="P10911">
        <v>0.06</v>
      </c>
      <c r="Q10911">
        <f>IFERROR(SEARCH("-",R10911)+2, 1)</f>
        <v>8</v>
      </c>
      <c r="R10911" s="9" t="s">
        <v>205</v>
      </c>
      <c r="S10911" s="9" t="b">
        <f>R10911&lt;&gt;K10911</f>
        <v>0</v>
      </c>
      <c r="T10911" t="str">
        <f xml:space="preserve"> TRIM( LEFT(R10911,  IFERROR(   SEARCH(" - ",R10911), LEN(R10911) )    ) )</f>
        <v>Food</v>
      </c>
      <c r="U10911" t="str">
        <f>MID(R10911, Q10911,LEN(R10911))</f>
        <v>Bakery</v>
      </c>
      <c r="V10911" t="s">
        <v>49</v>
      </c>
    </row>
    <row r="10912" spans="1:22" x14ac:dyDescent="0.35">
      <c r="A10912" t="s">
        <v>10560</v>
      </c>
      <c r="B10912" s="1">
        <v>45632</v>
      </c>
      <c r="C10912" t="s">
        <v>27</v>
      </c>
      <c r="D10912" t="s">
        <v>10561</v>
      </c>
      <c r="E10912" t="s">
        <v>162</v>
      </c>
      <c r="F10912" t="s">
        <v>163</v>
      </c>
      <c r="G10912" t="s">
        <v>21</v>
      </c>
      <c r="H10912" t="s">
        <v>202</v>
      </c>
      <c r="I10912" t="s">
        <v>3234</v>
      </c>
      <c r="J10912" t="s">
        <v>3235</v>
      </c>
      <c r="K10912" s="9" t="s">
        <v>858</v>
      </c>
      <c r="L10912" t="s">
        <v>3154</v>
      </c>
      <c r="M10912">
        <v>19.989999999999998</v>
      </c>
      <c r="N10912">
        <v>7.5960000000000001</v>
      </c>
      <c r="O10912">
        <v>8</v>
      </c>
      <c r="P10912">
        <v>0.19</v>
      </c>
      <c r="Q10912">
        <f>IFERROR(SEARCH("-",R10912)+2, 1)</f>
        <v>1</v>
      </c>
      <c r="R10912" s="9" t="s">
        <v>858</v>
      </c>
      <c r="S10912" s="9" t="b">
        <f>R10912&lt;&gt;K10912</f>
        <v>0</v>
      </c>
      <c r="T10912" t="str">
        <f xml:space="preserve"> TRIM( LEFT(R10912,  IFERROR(   SEARCH(" - ",R10912), LEN(R10912) )    ) )</f>
        <v>Pets</v>
      </c>
      <c r="U10912" t="str">
        <f>MID(R10912, Q10912,LEN(R10912))</f>
        <v>Pets</v>
      </c>
      <c r="V10912" t="s">
        <v>202</v>
      </c>
    </row>
    <row r="10913" spans="1:22" x14ac:dyDescent="0.35">
      <c r="A10913" t="s">
        <v>14439</v>
      </c>
      <c r="B10913" s="1">
        <v>45179</v>
      </c>
      <c r="C10913" t="s">
        <v>27</v>
      </c>
      <c r="D10913" t="s">
        <v>7907</v>
      </c>
      <c r="E10913" t="s">
        <v>162</v>
      </c>
      <c r="F10913" t="s">
        <v>163</v>
      </c>
      <c r="G10913" t="s">
        <v>21</v>
      </c>
      <c r="H10913" t="s">
        <v>49</v>
      </c>
      <c r="I10913" t="s">
        <v>7908</v>
      </c>
      <c r="J10913" t="s">
        <v>7909</v>
      </c>
      <c r="K10913" s="9" t="s">
        <v>858</v>
      </c>
      <c r="L10913" t="s">
        <v>3154</v>
      </c>
      <c r="M10913">
        <v>9.14</v>
      </c>
      <c r="N10913">
        <v>2.4969999999999999</v>
      </c>
      <c r="O10913">
        <v>7</v>
      </c>
      <c r="P10913">
        <v>0.11</v>
      </c>
      <c r="Q10913">
        <f>IFERROR(SEARCH("-",R10913)+2, 1)</f>
        <v>1</v>
      </c>
      <c r="R10913" s="9" t="s">
        <v>858</v>
      </c>
      <c r="S10913" s="9" t="b">
        <f>R10913&lt;&gt;K10913</f>
        <v>0</v>
      </c>
      <c r="T10913" t="str">
        <f xml:space="preserve"> TRIM( LEFT(R10913,  IFERROR(   SEARCH(" - ",R10913), LEN(R10913) )    ) )</f>
        <v>Pets</v>
      </c>
      <c r="U10913" t="str">
        <f>MID(R10913, Q10913,LEN(R10913))</f>
        <v>Pets</v>
      </c>
      <c r="V10913" t="s">
        <v>49</v>
      </c>
    </row>
    <row r="10914" spans="1:22" x14ac:dyDescent="0.35">
      <c r="A10914" t="s">
        <v>13746</v>
      </c>
      <c r="B10914" s="1">
        <v>45204</v>
      </c>
      <c r="C10914" t="s">
        <v>27</v>
      </c>
      <c r="D10914" t="s">
        <v>3884</v>
      </c>
      <c r="E10914" t="s">
        <v>162</v>
      </c>
      <c r="F10914" t="s">
        <v>163</v>
      </c>
      <c r="G10914" t="s">
        <v>21</v>
      </c>
      <c r="H10914" t="s">
        <v>260</v>
      </c>
      <c r="I10914" t="s">
        <v>3885</v>
      </c>
      <c r="J10914" t="s">
        <v>3886</v>
      </c>
      <c r="K10914" s="9" t="s">
        <v>363</v>
      </c>
      <c r="L10914" t="s">
        <v>3887</v>
      </c>
      <c r="M10914">
        <v>14.14</v>
      </c>
      <c r="N10914">
        <v>5.4960000000000004</v>
      </c>
      <c r="O10914">
        <v>19</v>
      </c>
      <c r="P10914">
        <v>0.31</v>
      </c>
      <c r="Q10914">
        <f>IFERROR(SEARCH("-",R10914)+2, 1)</f>
        <v>1</v>
      </c>
      <c r="R10914" s="9" t="s">
        <v>363</v>
      </c>
      <c r="S10914" s="9" t="b">
        <f>R10914&lt;&gt;K10914</f>
        <v>0</v>
      </c>
      <c r="T10914" t="str">
        <f xml:space="preserve"> TRIM( LEFT(R10914,  IFERROR(   SEARCH(" - ",R10914), LEN(R10914) )    ) )</f>
        <v>Automotive</v>
      </c>
      <c r="U10914" t="str">
        <f>MID(R10914, Q10914,LEN(R10914))</f>
        <v>Automotive</v>
      </c>
      <c r="V10914" t="s">
        <v>260</v>
      </c>
    </row>
    <row r="10915" spans="1:22" x14ac:dyDescent="0.35">
      <c r="A10915" t="s">
        <v>16194</v>
      </c>
      <c r="B10915" s="1">
        <v>45238</v>
      </c>
      <c r="C10915" t="s">
        <v>27</v>
      </c>
      <c r="D10915" t="s">
        <v>16195</v>
      </c>
      <c r="E10915" t="s">
        <v>162</v>
      </c>
      <c r="F10915" t="s">
        <v>163</v>
      </c>
      <c r="G10915" t="s">
        <v>21</v>
      </c>
      <c r="H10915" t="s">
        <v>179</v>
      </c>
      <c r="I10915" t="s">
        <v>10189</v>
      </c>
      <c r="J10915" t="s">
        <v>10190</v>
      </c>
      <c r="K10915" s="9" t="s">
        <v>34</v>
      </c>
      <c r="L10915" t="s">
        <v>508</v>
      </c>
      <c r="M10915">
        <v>2.64</v>
      </c>
      <c r="N10915">
        <v>1.1060000000000001</v>
      </c>
      <c r="O10915">
        <v>8</v>
      </c>
      <c r="P10915">
        <v>7.0000000000000007E-2</v>
      </c>
      <c r="Q10915">
        <f>IFERROR(SEARCH("-",R10915)+2, 1)</f>
        <v>8</v>
      </c>
      <c r="R10915" s="9" t="s">
        <v>34</v>
      </c>
      <c r="S10915" s="9" t="b">
        <f>R10915&lt;&gt;K10915</f>
        <v>0</v>
      </c>
      <c r="T10915" t="str">
        <f xml:space="preserve"> TRIM( LEFT(R10915,  IFERROR(   SEARCH(" - ",R10915), LEN(R10915) )    ) )</f>
        <v>Food</v>
      </c>
      <c r="U10915" t="str">
        <f>MID(R10915, Q10915,LEN(R10915))</f>
        <v>Condiments</v>
      </c>
      <c r="V10915" t="s">
        <v>179</v>
      </c>
    </row>
    <row r="10916" spans="1:22" x14ac:dyDescent="0.35">
      <c r="A10916" t="s">
        <v>8574</v>
      </c>
      <c r="B10916" s="1">
        <v>45569</v>
      </c>
      <c r="C10916" t="s">
        <v>27</v>
      </c>
      <c r="D10916" t="s">
        <v>8215</v>
      </c>
      <c r="E10916" t="s">
        <v>162</v>
      </c>
      <c r="F10916" t="s">
        <v>163</v>
      </c>
      <c r="G10916" t="s">
        <v>21</v>
      </c>
      <c r="H10916" t="s">
        <v>31</v>
      </c>
      <c r="I10916" t="s">
        <v>8216</v>
      </c>
      <c r="J10916" t="s">
        <v>8217</v>
      </c>
      <c r="K10916" s="9" t="s">
        <v>1115</v>
      </c>
      <c r="L10916" t="s">
        <v>7554</v>
      </c>
      <c r="M10916">
        <v>39.99</v>
      </c>
      <c r="N10916">
        <v>11.997</v>
      </c>
      <c r="O10916">
        <v>17</v>
      </c>
      <c r="P10916">
        <v>0.01</v>
      </c>
      <c r="Q10916">
        <f>IFERROR(SEARCH("-",R10916)+2, 1)</f>
        <v>1</v>
      </c>
      <c r="R10916" s="9" t="s">
        <v>1115</v>
      </c>
      <c r="S10916" s="9" t="b">
        <f>R10916&lt;&gt;K10916</f>
        <v>0</v>
      </c>
      <c r="T10916" t="str">
        <f xml:space="preserve"> TRIM( LEFT(R10916,  IFERROR(   SEARCH(" - ",R10916), LEN(R10916) )    ) )</f>
        <v>Electronics</v>
      </c>
      <c r="U10916" t="str">
        <f>MID(R10916, Q10916,LEN(R10916))</f>
        <v>Electronics</v>
      </c>
      <c r="V10916" t="s">
        <v>31</v>
      </c>
    </row>
    <row r="10917" spans="1:22" x14ac:dyDescent="0.35">
      <c r="A10917" t="s">
        <v>15748</v>
      </c>
      <c r="B10917" s="1">
        <v>45236</v>
      </c>
      <c r="C10917" t="s">
        <v>27</v>
      </c>
      <c r="D10917" t="s">
        <v>15749</v>
      </c>
      <c r="E10917" t="s">
        <v>162</v>
      </c>
      <c r="F10917" t="s">
        <v>163</v>
      </c>
      <c r="G10917" t="s">
        <v>21</v>
      </c>
      <c r="H10917" t="s">
        <v>31</v>
      </c>
      <c r="I10917" t="s">
        <v>2875</v>
      </c>
      <c r="J10917" t="s">
        <v>2876</v>
      </c>
      <c r="L10917" t="s">
        <v>1159</v>
      </c>
      <c r="M10917">
        <v>9.24</v>
      </c>
      <c r="N10917">
        <v>3.746</v>
      </c>
      <c r="O10917">
        <v>7</v>
      </c>
      <c r="P10917">
        <v>0.04</v>
      </c>
      <c r="Q10917">
        <f>IFERROR(SEARCH("-",R10917)+2, 1)</f>
        <v>8</v>
      </c>
      <c r="R10917" s="9" t="s">
        <v>74</v>
      </c>
      <c r="S10917" s="9" t="b">
        <f>R10917&lt;&gt;K10917</f>
        <v>1</v>
      </c>
      <c r="T10917" t="str">
        <f xml:space="preserve"> TRIM( LEFT(R10917,  IFERROR(   SEARCH(" - ",R10917), LEN(R10917) )    ) )</f>
        <v>Food</v>
      </c>
      <c r="U10917" t="str">
        <f>MID(R10917, Q10917,LEN(R10917))</f>
        <v>Meat</v>
      </c>
      <c r="V10917" t="s">
        <v>31</v>
      </c>
    </row>
    <row r="10918" spans="1:22" x14ac:dyDescent="0.35">
      <c r="A10918" t="s">
        <v>15038</v>
      </c>
      <c r="B10918" s="1">
        <v>45206</v>
      </c>
      <c r="C10918" t="s">
        <v>27</v>
      </c>
      <c r="D10918" t="s">
        <v>15039</v>
      </c>
      <c r="E10918" t="s">
        <v>162</v>
      </c>
      <c r="F10918" t="s">
        <v>163</v>
      </c>
      <c r="G10918" t="s">
        <v>21</v>
      </c>
      <c r="H10918" t="s">
        <v>78</v>
      </c>
      <c r="I10918" t="s">
        <v>5198</v>
      </c>
      <c r="J10918" t="s">
        <v>5199</v>
      </c>
      <c r="K10918" s="9" t="s">
        <v>513</v>
      </c>
      <c r="L10918" t="s">
        <v>5200</v>
      </c>
      <c r="M10918">
        <v>29.24</v>
      </c>
      <c r="N10918">
        <v>8.7469999999999999</v>
      </c>
      <c r="O10918">
        <v>11</v>
      </c>
      <c r="P10918">
        <v>0.05</v>
      </c>
      <c r="Q10918">
        <f>IFERROR(SEARCH("-",R10918)+2, 1)</f>
        <v>1</v>
      </c>
      <c r="R10918" s="9" t="s">
        <v>513</v>
      </c>
      <c r="S10918" s="9" t="b">
        <f>R10918&lt;&gt;K10918</f>
        <v>0</v>
      </c>
      <c r="T10918" t="str">
        <f xml:space="preserve"> TRIM( LEFT(R10918,  IFERROR(   SEARCH(" - ",R10918), LEN(R10918) )    ) )</f>
        <v>Fitness</v>
      </c>
      <c r="U10918" t="str">
        <f>MID(R10918, Q10918,LEN(R10918))</f>
        <v>Fitness</v>
      </c>
      <c r="V10918" t="s">
        <v>78</v>
      </c>
    </row>
    <row r="10919" spans="1:22" x14ac:dyDescent="0.35">
      <c r="A10919" t="s">
        <v>16617</v>
      </c>
      <c r="B10919" s="1">
        <v>45039</v>
      </c>
      <c r="C10919" t="s">
        <v>27</v>
      </c>
      <c r="D10919" t="s">
        <v>16618</v>
      </c>
      <c r="E10919" t="s">
        <v>162</v>
      </c>
      <c r="F10919" t="s">
        <v>163</v>
      </c>
      <c r="H10919" t="s">
        <v>40</v>
      </c>
      <c r="I10919" t="s">
        <v>3421</v>
      </c>
      <c r="J10919" t="s">
        <v>3422</v>
      </c>
      <c r="K10919" s="9" t="s">
        <v>480</v>
      </c>
      <c r="L10919" t="s">
        <v>3423</v>
      </c>
      <c r="M10919">
        <v>1.54</v>
      </c>
      <c r="N10919">
        <v>0.437</v>
      </c>
      <c r="O10919">
        <v>20</v>
      </c>
      <c r="P10919">
        <v>0.06</v>
      </c>
      <c r="Q10919">
        <f>IFERROR(SEARCH("-",R10919)+2, 1)</f>
        <v>8</v>
      </c>
      <c r="R10919" s="9" t="s">
        <v>480</v>
      </c>
      <c r="S10919" s="9" t="b">
        <f>R10919&lt;&gt;K10919</f>
        <v>0</v>
      </c>
      <c r="T10919" t="str">
        <f xml:space="preserve"> TRIM( LEFT(R10919,  IFERROR(   SEARCH(" - ",R10919), LEN(R10919) )    ) )</f>
        <v>Food</v>
      </c>
      <c r="U10919" t="str">
        <f>MID(R10919, Q10919,LEN(R10919))</f>
        <v>Dips</v>
      </c>
      <c r="V10919" t="s">
        <v>40</v>
      </c>
    </row>
    <row r="10920" spans="1:22" x14ac:dyDescent="0.35">
      <c r="A10920" t="s">
        <v>4832</v>
      </c>
      <c r="B10920" s="1">
        <v>45384</v>
      </c>
      <c r="C10920" t="s">
        <v>27</v>
      </c>
      <c r="D10920" t="s">
        <v>3061</v>
      </c>
      <c r="E10920" t="s">
        <v>162</v>
      </c>
      <c r="F10920" t="s">
        <v>163</v>
      </c>
      <c r="G10920" t="s">
        <v>21</v>
      </c>
      <c r="H10920" t="s">
        <v>78</v>
      </c>
      <c r="I10920" t="s">
        <v>3062</v>
      </c>
      <c r="J10920" t="s">
        <v>3063</v>
      </c>
      <c r="K10920" s="9" t="s">
        <v>34</v>
      </c>
      <c r="L10920" t="s">
        <v>298</v>
      </c>
      <c r="M10920">
        <v>3.49</v>
      </c>
      <c r="N10920">
        <v>1.3959999999999999</v>
      </c>
      <c r="O10920">
        <v>18</v>
      </c>
      <c r="Q10920">
        <f>IFERROR(SEARCH("-",R10920)+2, 1)</f>
        <v>8</v>
      </c>
      <c r="R10920" s="9" t="s">
        <v>34</v>
      </c>
      <c r="S10920" s="9" t="b">
        <f>R10920&lt;&gt;K10920</f>
        <v>0</v>
      </c>
      <c r="T10920" t="str">
        <f xml:space="preserve"> TRIM( LEFT(R10920,  IFERROR(   SEARCH(" - ",R10920), LEN(R10920) )    ) )</f>
        <v>Food</v>
      </c>
      <c r="U10920" t="str">
        <f>MID(R10920, Q10920,LEN(R10920))</f>
        <v>Condiments</v>
      </c>
      <c r="V10920" t="s">
        <v>78</v>
      </c>
    </row>
    <row r="10921" spans="1:22" x14ac:dyDescent="0.35">
      <c r="A10921" t="s">
        <v>673</v>
      </c>
      <c r="B10921" s="1">
        <v>45329</v>
      </c>
      <c r="C10921" t="s">
        <v>27</v>
      </c>
      <c r="D10921" t="s">
        <v>674</v>
      </c>
      <c r="E10921" t="s">
        <v>162</v>
      </c>
      <c r="F10921" t="s">
        <v>163</v>
      </c>
      <c r="G10921" t="s">
        <v>21</v>
      </c>
      <c r="H10921" t="s">
        <v>78</v>
      </c>
      <c r="I10921" t="s">
        <v>675</v>
      </c>
      <c r="J10921" t="s">
        <v>676</v>
      </c>
      <c r="K10921" s="9" t="s">
        <v>24</v>
      </c>
      <c r="L10921" t="s">
        <v>326</v>
      </c>
      <c r="M10921">
        <v>5.99</v>
      </c>
      <c r="N10921">
        <v>1.7969999999999999</v>
      </c>
      <c r="O10921">
        <v>16</v>
      </c>
      <c r="P10921">
        <v>0.15</v>
      </c>
      <c r="Q10921">
        <f>IFERROR(SEARCH("-",R10921)+2, 1)</f>
        <v>8</v>
      </c>
      <c r="R10921" s="9" t="s">
        <v>24</v>
      </c>
      <c r="S10921" s="9" t="b">
        <f>R10921&lt;&gt;K10921</f>
        <v>0</v>
      </c>
      <c r="T10921" t="str">
        <f xml:space="preserve"> TRIM( LEFT(R10921,  IFERROR(   SEARCH(" - ",R10921), LEN(R10921) )    ) )</f>
        <v>Food</v>
      </c>
      <c r="U10921" t="str">
        <f>MID(R10921, Q10921,LEN(R10921))</f>
        <v>Snacks</v>
      </c>
      <c r="V10921" t="s">
        <v>78</v>
      </c>
    </row>
    <row r="10922" spans="1:22" x14ac:dyDescent="0.35">
      <c r="A10922" t="s">
        <v>13425</v>
      </c>
      <c r="B10922" s="1">
        <v>44936</v>
      </c>
      <c r="C10922" t="s">
        <v>27</v>
      </c>
      <c r="D10922" t="s">
        <v>5114</v>
      </c>
      <c r="E10922" t="s">
        <v>162</v>
      </c>
      <c r="F10922" t="s">
        <v>163</v>
      </c>
      <c r="G10922" t="s">
        <v>21</v>
      </c>
      <c r="H10922" t="s">
        <v>40</v>
      </c>
      <c r="I10922" t="s">
        <v>5115</v>
      </c>
      <c r="J10922" t="s">
        <v>5116</v>
      </c>
      <c r="K10922" s="9" t="s">
        <v>24</v>
      </c>
      <c r="L10922" t="s">
        <v>326</v>
      </c>
      <c r="M10922">
        <v>1.64</v>
      </c>
      <c r="N10922">
        <v>0.496</v>
      </c>
      <c r="O10922">
        <v>2</v>
      </c>
      <c r="P10922">
        <v>0.31</v>
      </c>
      <c r="Q10922">
        <f>IFERROR(SEARCH("-",R10922)+2, 1)</f>
        <v>8</v>
      </c>
      <c r="R10922" s="9" t="s">
        <v>24</v>
      </c>
      <c r="S10922" s="9" t="b">
        <f>R10922&lt;&gt;K10922</f>
        <v>0</v>
      </c>
      <c r="T10922" t="str">
        <f xml:space="preserve"> TRIM( LEFT(R10922,  IFERROR(   SEARCH(" - ",R10922), LEN(R10922) )    ) )</f>
        <v>Food</v>
      </c>
      <c r="U10922" t="str">
        <f>MID(R10922, Q10922,LEN(R10922))</f>
        <v>Snacks</v>
      </c>
      <c r="V10922" t="s">
        <v>40</v>
      </c>
    </row>
    <row r="10923" spans="1:22" x14ac:dyDescent="0.35">
      <c r="A10923" t="s">
        <v>12238</v>
      </c>
      <c r="B10923" s="1">
        <v>45127</v>
      </c>
      <c r="C10923" t="s">
        <v>27</v>
      </c>
      <c r="D10923" t="s">
        <v>1032</v>
      </c>
      <c r="E10923" t="s">
        <v>162</v>
      </c>
      <c r="F10923" t="s">
        <v>163</v>
      </c>
      <c r="G10923" t="s">
        <v>21</v>
      </c>
      <c r="H10923" t="s">
        <v>71</v>
      </c>
      <c r="I10923" t="s">
        <v>1033</v>
      </c>
      <c r="J10923" t="s">
        <v>1034</v>
      </c>
      <c r="K10923" s="9" t="s">
        <v>1035</v>
      </c>
      <c r="L10923" t="s">
        <v>1036</v>
      </c>
      <c r="M10923">
        <v>28.99</v>
      </c>
      <c r="N10923">
        <v>8.4469999999999992</v>
      </c>
      <c r="O10923">
        <v>6</v>
      </c>
      <c r="P10923">
        <v>0.21</v>
      </c>
      <c r="Q10923">
        <f>IFERROR(SEARCH("-",R10923)+2, 1)</f>
        <v>12</v>
      </c>
      <c r="R10923" s="9" t="s">
        <v>1035</v>
      </c>
      <c r="S10923" s="9" t="b">
        <f>R10923&lt;&gt;K10923</f>
        <v>0</v>
      </c>
      <c r="T10923" t="str">
        <f xml:space="preserve"> TRIM( LEFT(R10923,  IFERROR(   SEARCH(" - ",R10923), LEN(R10923) )    ) )</f>
        <v>Clothing</v>
      </c>
      <c r="U10923" t="str">
        <f>MID(R10923, Q10923,LEN(R10923))</f>
        <v>Accessories</v>
      </c>
      <c r="V10923" t="s">
        <v>71</v>
      </c>
    </row>
    <row r="10924" spans="1:22" x14ac:dyDescent="0.35">
      <c r="A10924" t="s">
        <v>6690</v>
      </c>
      <c r="B10924" s="1">
        <v>45680</v>
      </c>
      <c r="C10924" t="s">
        <v>27</v>
      </c>
      <c r="D10924" t="s">
        <v>2787</v>
      </c>
      <c r="E10924" t="s">
        <v>162</v>
      </c>
      <c r="F10924" t="s">
        <v>163</v>
      </c>
      <c r="G10924" t="s">
        <v>21</v>
      </c>
      <c r="H10924" t="s">
        <v>202</v>
      </c>
      <c r="I10924" t="s">
        <v>3591</v>
      </c>
      <c r="J10924" t="s">
        <v>3592</v>
      </c>
      <c r="K10924" s="9" t="s">
        <v>1098</v>
      </c>
      <c r="L10924" t="s">
        <v>3593</v>
      </c>
      <c r="M10924">
        <v>151.41</v>
      </c>
      <c r="N10924">
        <v>60.996000000000002</v>
      </c>
      <c r="O10924">
        <v>16</v>
      </c>
      <c r="P10924">
        <v>0.19</v>
      </c>
      <c r="Q10924">
        <f>IFERROR(SEARCH("-",R10924)+2, 1)</f>
        <v>1</v>
      </c>
      <c r="R10924" s="9" t="s">
        <v>1098</v>
      </c>
      <c r="S10924" s="9" t="b">
        <f>R10924&lt;&gt;K10924</f>
        <v>0</v>
      </c>
      <c r="T10924" t="str">
        <f xml:space="preserve"> TRIM( LEFT(R10924,  IFERROR(   SEARCH(" - ",R10924), LEN(R10924) )    ) )</f>
        <v>Furniture</v>
      </c>
      <c r="U10924" t="str">
        <f>MID(R10924, Q10924,LEN(R10924))</f>
        <v>Furniture</v>
      </c>
      <c r="V10924" t="s">
        <v>202</v>
      </c>
    </row>
    <row r="10925" spans="1:22" x14ac:dyDescent="0.35">
      <c r="A10925" t="s">
        <v>14512</v>
      </c>
      <c r="B10925" s="1">
        <v>45131</v>
      </c>
      <c r="C10925" t="s">
        <v>27</v>
      </c>
      <c r="D10925" t="s">
        <v>7542</v>
      </c>
      <c r="E10925" t="s">
        <v>162</v>
      </c>
      <c r="F10925" t="s">
        <v>163</v>
      </c>
      <c r="G10925" t="s">
        <v>21</v>
      </c>
      <c r="H10925" t="s">
        <v>260</v>
      </c>
      <c r="I10925" t="s">
        <v>7543</v>
      </c>
      <c r="J10925" t="s">
        <v>7544</v>
      </c>
      <c r="L10925" t="s">
        <v>7545</v>
      </c>
      <c r="M10925">
        <v>2.14</v>
      </c>
      <c r="N10925">
        <v>0.39700000000000002</v>
      </c>
      <c r="O10925">
        <v>1</v>
      </c>
      <c r="P10925">
        <v>0.02</v>
      </c>
      <c r="Q10925">
        <f>IFERROR(SEARCH("-",R10925)+2, 1)</f>
        <v>8</v>
      </c>
      <c r="R10925" s="9" t="s">
        <v>3355</v>
      </c>
      <c r="S10925" s="9" t="b">
        <f>R10925&lt;&gt;K10925</f>
        <v>1</v>
      </c>
      <c r="T10925" t="str">
        <f xml:space="preserve"> TRIM( LEFT(R10925,  IFERROR(   SEARCH(" - ",R10925), LEN(R10925) )    ) )</f>
        <v>Food</v>
      </c>
      <c r="U10925" t="str">
        <f>MID(R10925, Q10925,LEN(R10925))</f>
        <v>Health Foods</v>
      </c>
      <c r="V10925" t="s">
        <v>260</v>
      </c>
    </row>
    <row r="10926" spans="1:22" x14ac:dyDescent="0.35">
      <c r="A10926" t="s">
        <v>8391</v>
      </c>
      <c r="B10926" s="1">
        <v>45389</v>
      </c>
      <c r="C10926" t="s">
        <v>27</v>
      </c>
      <c r="D10926" t="s">
        <v>8006</v>
      </c>
      <c r="E10926" t="s">
        <v>162</v>
      </c>
      <c r="F10926" t="s">
        <v>163</v>
      </c>
      <c r="G10926" t="s">
        <v>21</v>
      </c>
      <c r="H10926" t="s">
        <v>260</v>
      </c>
      <c r="I10926" t="s">
        <v>8007</v>
      </c>
      <c r="J10926" t="s">
        <v>8008</v>
      </c>
      <c r="K10926" s="9" t="s">
        <v>391</v>
      </c>
      <c r="L10926" t="s">
        <v>392</v>
      </c>
      <c r="M10926">
        <v>29.99</v>
      </c>
      <c r="N10926">
        <v>8.9969999999999999</v>
      </c>
      <c r="O10926">
        <v>5</v>
      </c>
      <c r="P10926">
        <v>0.35</v>
      </c>
      <c r="Q10926">
        <f>IFERROR(SEARCH("-",R10926)+2, 1)</f>
        <v>1</v>
      </c>
      <c r="R10926" s="9" t="s">
        <v>391</v>
      </c>
      <c r="S10926" s="9" t="b">
        <f>R10926&lt;&gt;K10926</f>
        <v>0</v>
      </c>
      <c r="T10926" t="str">
        <f xml:space="preserve"> TRIM( LEFT(R10926,  IFERROR(   SEARCH(" - ",R10926), LEN(R10926) )    ) )</f>
        <v>Kitchen</v>
      </c>
      <c r="U10926" t="str">
        <f>MID(R10926, Q10926,LEN(R10926))</f>
        <v>Kitchen</v>
      </c>
      <c r="V10926" t="s">
        <v>260</v>
      </c>
    </row>
    <row r="10927" spans="1:22" x14ac:dyDescent="0.35">
      <c r="A10927" t="s">
        <v>18639</v>
      </c>
      <c r="B10927" s="1">
        <v>45568</v>
      </c>
      <c r="C10927" t="s">
        <v>27</v>
      </c>
      <c r="D10927" t="s">
        <v>8670</v>
      </c>
      <c r="E10927" t="s">
        <v>162</v>
      </c>
      <c r="F10927" t="s">
        <v>163</v>
      </c>
      <c r="G10927" t="s">
        <v>21</v>
      </c>
      <c r="H10927" t="s">
        <v>71</v>
      </c>
      <c r="I10927" t="s">
        <v>8671</v>
      </c>
      <c r="J10927" t="s">
        <v>8672</v>
      </c>
      <c r="K10927" s="9" t="s">
        <v>391</v>
      </c>
      <c r="L10927" t="s">
        <v>392</v>
      </c>
      <c r="M10927">
        <v>29.99</v>
      </c>
      <c r="N10927">
        <v>8.9969999999999999</v>
      </c>
      <c r="O10927">
        <v>18</v>
      </c>
      <c r="P10927">
        <v>0.36</v>
      </c>
      <c r="Q10927">
        <f>IFERROR(SEARCH("-",R10927)+2, 1)</f>
        <v>1</v>
      </c>
      <c r="R10927" s="9" t="s">
        <v>391</v>
      </c>
      <c r="S10927" s="9" t="b">
        <f>R10927&lt;&gt;K10927</f>
        <v>0</v>
      </c>
      <c r="T10927" t="str">
        <f xml:space="preserve"> TRIM( LEFT(R10927,  IFERROR(   SEARCH(" - ",R10927), LEN(R10927) )    ) )</f>
        <v>Kitchen</v>
      </c>
      <c r="U10927" t="str">
        <f>MID(R10927, Q10927,LEN(R10927))</f>
        <v>Kitchen</v>
      </c>
      <c r="V10927" t="s">
        <v>71</v>
      </c>
    </row>
    <row r="10928" spans="1:22" x14ac:dyDescent="0.35">
      <c r="A10928" t="s">
        <v>15352</v>
      </c>
      <c r="B10928" s="1">
        <v>45257</v>
      </c>
      <c r="C10928" t="s">
        <v>27</v>
      </c>
      <c r="D10928" t="s">
        <v>15353</v>
      </c>
      <c r="E10928" t="s">
        <v>162</v>
      </c>
      <c r="F10928" t="s">
        <v>163</v>
      </c>
      <c r="G10928" t="s">
        <v>21</v>
      </c>
      <c r="H10928" t="s">
        <v>179</v>
      </c>
      <c r="I10928" t="s">
        <v>10830</v>
      </c>
      <c r="J10928" t="s">
        <v>10831</v>
      </c>
      <c r="K10928" s="9" t="s">
        <v>2144</v>
      </c>
      <c r="L10928" t="s">
        <v>10832</v>
      </c>
      <c r="M10928">
        <v>19.239999999999998</v>
      </c>
      <c r="N10928">
        <v>7.7460000000000004</v>
      </c>
      <c r="O10928">
        <v>7</v>
      </c>
      <c r="P10928">
        <v>7.0000000000000007E-2</v>
      </c>
      <c r="Q10928">
        <f>IFERROR(SEARCH("-",R10928)+2, 1)</f>
        <v>1</v>
      </c>
      <c r="R10928" s="9" t="s">
        <v>2144</v>
      </c>
      <c r="S10928" s="9" t="b">
        <f>R10928&lt;&gt;K10928</f>
        <v>0</v>
      </c>
      <c r="T10928" t="str">
        <f xml:space="preserve"> TRIM( LEFT(R10928,  IFERROR(   SEARCH(" - ",R10928), LEN(R10928) )    ) )</f>
        <v>Sports</v>
      </c>
      <c r="U10928" t="str">
        <f>MID(R10928, Q10928,LEN(R10928))</f>
        <v>Sports</v>
      </c>
      <c r="V10928" t="s">
        <v>179</v>
      </c>
    </row>
    <row r="10929" spans="1:22" x14ac:dyDescent="0.35">
      <c r="A10929" t="s">
        <v>6853</v>
      </c>
      <c r="B10929" s="1">
        <v>45740</v>
      </c>
      <c r="C10929" t="s">
        <v>27</v>
      </c>
      <c r="D10929" t="s">
        <v>1079</v>
      </c>
      <c r="E10929" t="s">
        <v>162</v>
      </c>
      <c r="F10929" t="s">
        <v>163</v>
      </c>
      <c r="G10929" t="s">
        <v>21</v>
      </c>
      <c r="H10929" t="s">
        <v>40</v>
      </c>
      <c r="I10929" t="s">
        <v>3506</v>
      </c>
      <c r="J10929" t="s">
        <v>3507</v>
      </c>
      <c r="K10929" s="9" t="s">
        <v>1006</v>
      </c>
      <c r="L10929" t="s">
        <v>3214</v>
      </c>
      <c r="M10929">
        <v>5.41</v>
      </c>
      <c r="N10929">
        <v>2.5960000000000001</v>
      </c>
      <c r="O10929">
        <v>16</v>
      </c>
      <c r="P10929">
        <v>0.19</v>
      </c>
      <c r="Q10929">
        <f>IFERROR(SEARCH("-",R10929)+2, 1)</f>
        <v>8</v>
      </c>
      <c r="R10929" s="9" t="s">
        <v>1006</v>
      </c>
      <c r="S10929" s="9" t="b">
        <f>R10929&lt;&gt;K10929</f>
        <v>0</v>
      </c>
      <c r="T10929" t="str">
        <f xml:space="preserve"> TRIM( LEFT(R10929,  IFERROR(   SEARCH(" - ",R10929), LEN(R10929) )    ) )</f>
        <v>Food</v>
      </c>
      <c r="U10929" t="str">
        <f>MID(R10929, Q10929,LEN(R10929))</f>
        <v>Pasta</v>
      </c>
      <c r="V10929" t="s">
        <v>40</v>
      </c>
    </row>
    <row r="10930" spans="1:22" x14ac:dyDescent="0.35">
      <c r="A10930" t="s">
        <v>11072</v>
      </c>
      <c r="B10930" s="1">
        <v>45384</v>
      </c>
      <c r="C10930" t="s">
        <v>27</v>
      </c>
      <c r="D10930" t="s">
        <v>11073</v>
      </c>
      <c r="E10930" t="s">
        <v>162</v>
      </c>
      <c r="F10930" t="s">
        <v>163</v>
      </c>
      <c r="G10930" t="s">
        <v>21</v>
      </c>
      <c r="H10930" t="s">
        <v>164</v>
      </c>
      <c r="I10930" t="s">
        <v>9471</v>
      </c>
      <c r="J10930" t="s">
        <v>9472</v>
      </c>
      <c r="K10930" s="9" t="s">
        <v>398</v>
      </c>
      <c r="L10930" t="s">
        <v>9473</v>
      </c>
      <c r="M10930">
        <v>3.99</v>
      </c>
      <c r="N10930">
        <v>0.89700000000000002</v>
      </c>
      <c r="O10930">
        <v>1</v>
      </c>
      <c r="P10930">
        <v>0.11</v>
      </c>
      <c r="Q10930">
        <f>IFERROR(SEARCH("-",R10930)+2, 1)</f>
        <v>8</v>
      </c>
      <c r="R10930" s="9" t="s">
        <v>398</v>
      </c>
      <c r="S10930" s="9" t="b">
        <f>R10930&lt;&gt;K10930</f>
        <v>0</v>
      </c>
      <c r="T10930" t="str">
        <f xml:space="preserve"> TRIM( LEFT(R10930,  IFERROR(   SEARCH(" - ",R10930), LEN(R10930) )    ) )</f>
        <v>Food</v>
      </c>
      <c r="U10930" t="str">
        <f>MID(R10930, Q10930,LEN(R10930))</f>
        <v>Spices</v>
      </c>
      <c r="V10930" t="s">
        <v>164</v>
      </c>
    </row>
    <row r="10931" spans="1:22" x14ac:dyDescent="0.35">
      <c r="A10931" t="s">
        <v>9282</v>
      </c>
      <c r="B10931" s="1">
        <v>45505</v>
      </c>
      <c r="C10931" t="s">
        <v>27</v>
      </c>
      <c r="D10931" t="s">
        <v>8987</v>
      </c>
      <c r="E10931" t="s">
        <v>162</v>
      </c>
      <c r="F10931" t="s">
        <v>163</v>
      </c>
      <c r="G10931" t="s">
        <v>21</v>
      </c>
      <c r="I10931" t="s">
        <v>8988</v>
      </c>
      <c r="J10931" t="s">
        <v>8989</v>
      </c>
      <c r="K10931" s="9" t="s">
        <v>34</v>
      </c>
      <c r="L10931" t="s">
        <v>7455</v>
      </c>
      <c r="M10931">
        <v>2.4900000000000002</v>
      </c>
      <c r="N10931">
        <v>0.747</v>
      </c>
      <c r="O10931">
        <v>11</v>
      </c>
      <c r="P10931">
        <v>0.32</v>
      </c>
      <c r="Q10931">
        <f>IFERROR(SEARCH("-",R10931)+2, 1)</f>
        <v>8</v>
      </c>
      <c r="R10931" s="9" t="s">
        <v>34</v>
      </c>
      <c r="S10931" s="9" t="b">
        <f>R10931&lt;&gt;K10931</f>
        <v>0</v>
      </c>
      <c r="T10931" t="str">
        <f xml:space="preserve"> TRIM( LEFT(R10931,  IFERROR(   SEARCH(" - ",R10931), LEN(R10931) )    ) )</f>
        <v>Food</v>
      </c>
      <c r="U10931" t="str">
        <f>MID(R10931, Q10931,LEN(R10931))</f>
        <v>Condiments</v>
      </c>
    </row>
    <row r="10932" spans="1:22" x14ac:dyDescent="0.35">
      <c r="A10932" t="s">
        <v>16090</v>
      </c>
      <c r="B10932" s="1">
        <v>45258</v>
      </c>
      <c r="C10932" t="s">
        <v>27</v>
      </c>
      <c r="D10932" t="s">
        <v>16091</v>
      </c>
      <c r="E10932" t="s">
        <v>162</v>
      </c>
      <c r="F10932" t="s">
        <v>163</v>
      </c>
      <c r="G10932" t="s">
        <v>21</v>
      </c>
      <c r="H10932" t="s">
        <v>31</v>
      </c>
      <c r="I10932" t="s">
        <v>3217</v>
      </c>
      <c r="J10932" t="s">
        <v>3218</v>
      </c>
      <c r="K10932" s="9" t="s">
        <v>273</v>
      </c>
      <c r="L10932" t="s">
        <v>3219</v>
      </c>
      <c r="M10932">
        <v>35.24</v>
      </c>
      <c r="N10932">
        <v>14.146000000000001</v>
      </c>
      <c r="O10932">
        <v>7</v>
      </c>
      <c r="P10932">
        <v>0.09</v>
      </c>
      <c r="Q10932">
        <f>IFERROR(SEARCH("-",R10932)+2, 1)</f>
        <v>1</v>
      </c>
      <c r="R10932" s="9" t="s">
        <v>273</v>
      </c>
      <c r="S10932" s="9" t="b">
        <f>R10932&lt;&gt;K10932</f>
        <v>0</v>
      </c>
      <c r="T10932" t="str">
        <f xml:space="preserve"> TRIM( LEFT(R10932,  IFERROR(   SEARCH(" - ",R10932), LEN(R10932) )    ) )</f>
        <v>Toys</v>
      </c>
      <c r="U10932" t="str">
        <f>MID(R10932, Q10932,LEN(R10932))</f>
        <v>Toys</v>
      </c>
      <c r="V10932" t="s">
        <v>31</v>
      </c>
    </row>
    <row r="10933" spans="1:22" x14ac:dyDescent="0.35">
      <c r="A10933" t="s">
        <v>15652</v>
      </c>
      <c r="B10933" s="1">
        <v>45045</v>
      </c>
      <c r="C10933" t="s">
        <v>27</v>
      </c>
      <c r="D10933" t="s">
        <v>15653</v>
      </c>
      <c r="E10933" t="s">
        <v>162</v>
      </c>
      <c r="F10933" t="s">
        <v>163</v>
      </c>
      <c r="G10933" t="s">
        <v>21</v>
      </c>
      <c r="H10933" t="s">
        <v>179</v>
      </c>
      <c r="I10933" t="s">
        <v>5321</v>
      </c>
      <c r="J10933" t="s">
        <v>5322</v>
      </c>
      <c r="K10933" s="9" t="s">
        <v>2476</v>
      </c>
      <c r="L10933" t="s">
        <v>5323</v>
      </c>
      <c r="M10933">
        <v>18.239999999999998</v>
      </c>
      <c r="N10933">
        <v>7.3460000000000001</v>
      </c>
      <c r="O10933">
        <v>13</v>
      </c>
      <c r="P10933">
        <v>0.03</v>
      </c>
      <c r="Q10933">
        <f>IFERROR(SEARCH("-",R10933)+2, 1)</f>
        <v>1</v>
      </c>
      <c r="R10933" s="9" t="s">
        <v>2476</v>
      </c>
      <c r="S10933" s="9" t="b">
        <f>R10933&lt;&gt;K10933</f>
        <v>0</v>
      </c>
      <c r="T10933" t="str">
        <f xml:space="preserve"> TRIM( LEFT(R10933,  IFERROR(   SEARCH(" - ",R10933), LEN(R10933) )    ) )</f>
        <v>Art Supplies</v>
      </c>
      <c r="U10933" t="str">
        <f>MID(R10933, Q10933,LEN(R10933))</f>
        <v>Art Supplies</v>
      </c>
      <c r="V10933" t="s">
        <v>179</v>
      </c>
    </row>
    <row r="10934" spans="1:22" x14ac:dyDescent="0.35">
      <c r="A10934" t="s">
        <v>11682</v>
      </c>
      <c r="B10934" s="1">
        <v>45070</v>
      </c>
      <c r="C10934" t="s">
        <v>27</v>
      </c>
      <c r="D10934" t="s">
        <v>5707</v>
      </c>
      <c r="E10934" t="s">
        <v>162</v>
      </c>
      <c r="F10934" t="s">
        <v>163</v>
      </c>
      <c r="G10934" t="s">
        <v>21</v>
      </c>
      <c r="H10934" t="s">
        <v>71</v>
      </c>
      <c r="I10934" t="s">
        <v>11511</v>
      </c>
      <c r="J10934" t="s">
        <v>11512</v>
      </c>
      <c r="K10934" s="9" t="s">
        <v>858</v>
      </c>
      <c r="L10934" t="s">
        <v>4242</v>
      </c>
      <c r="M10934">
        <v>38.99</v>
      </c>
      <c r="N10934">
        <v>11.446999999999999</v>
      </c>
      <c r="O10934">
        <v>11</v>
      </c>
      <c r="P10934">
        <v>0.28000000000000003</v>
      </c>
      <c r="Q10934">
        <f>IFERROR(SEARCH("-",R10934)+2, 1)</f>
        <v>1</v>
      </c>
      <c r="R10934" s="9" t="s">
        <v>858</v>
      </c>
      <c r="S10934" s="9" t="b">
        <f>R10934&lt;&gt;K10934</f>
        <v>0</v>
      </c>
      <c r="T10934" t="str">
        <f xml:space="preserve"> TRIM( LEFT(R10934,  IFERROR(   SEARCH(" - ",R10934), LEN(R10934) )    ) )</f>
        <v>Pets</v>
      </c>
      <c r="U10934" t="str">
        <f>MID(R10934, Q10934,LEN(R10934))</f>
        <v>Pets</v>
      </c>
      <c r="V10934" t="s">
        <v>71</v>
      </c>
    </row>
    <row r="10935" spans="1:22" x14ac:dyDescent="0.35">
      <c r="A10935" t="s">
        <v>11637</v>
      </c>
      <c r="B10935" s="1">
        <v>45005</v>
      </c>
      <c r="C10935" t="s">
        <v>27</v>
      </c>
      <c r="D10935" t="s">
        <v>984</v>
      </c>
      <c r="E10935" t="s">
        <v>162</v>
      </c>
      <c r="F10935" t="s">
        <v>163</v>
      </c>
      <c r="G10935" t="s">
        <v>21</v>
      </c>
      <c r="H10935" t="s">
        <v>31</v>
      </c>
      <c r="I10935" t="s">
        <v>985</v>
      </c>
      <c r="J10935" t="s">
        <v>986</v>
      </c>
      <c r="K10935" s="9" t="s">
        <v>243</v>
      </c>
      <c r="L10935" t="s">
        <v>244</v>
      </c>
      <c r="M10935">
        <v>11.99</v>
      </c>
      <c r="N10935">
        <v>3.347</v>
      </c>
      <c r="O10935">
        <v>5</v>
      </c>
      <c r="P10935">
        <v>0.28000000000000003</v>
      </c>
      <c r="Q10935">
        <f>IFERROR(SEARCH("-",R10935)+2, 1)</f>
        <v>1</v>
      </c>
      <c r="R10935" s="9" t="s">
        <v>243</v>
      </c>
      <c r="S10935" s="9" t="b">
        <f>R10935&lt;&gt;K10935</f>
        <v>0</v>
      </c>
      <c r="T10935" t="str">
        <f xml:space="preserve"> TRIM( LEFT(R10935,  IFERROR(   SEARCH(" - ",R10935), LEN(R10935) )    ) )</f>
        <v>Travel</v>
      </c>
      <c r="U10935" t="str">
        <f>MID(R10935, Q10935,LEN(R10935))</f>
        <v>Travel</v>
      </c>
      <c r="V10935" t="s">
        <v>31</v>
      </c>
    </row>
    <row r="10936" spans="1:22" x14ac:dyDescent="0.35">
      <c r="A10936" t="s">
        <v>11636</v>
      </c>
      <c r="B10936" s="1">
        <v>44943</v>
      </c>
      <c r="C10936" t="s">
        <v>17</v>
      </c>
      <c r="D10936" t="s">
        <v>2578</v>
      </c>
      <c r="E10936" t="s">
        <v>162</v>
      </c>
      <c r="F10936" t="s">
        <v>163</v>
      </c>
      <c r="G10936" t="s">
        <v>21</v>
      </c>
      <c r="H10936" t="s">
        <v>164</v>
      </c>
      <c r="I10936" t="s">
        <v>2579</v>
      </c>
      <c r="J10936" t="s">
        <v>2580</v>
      </c>
      <c r="K10936" s="9" t="s">
        <v>2581</v>
      </c>
      <c r="L10936" t="s">
        <v>43</v>
      </c>
      <c r="M10936">
        <v>23.99</v>
      </c>
      <c r="N10936">
        <v>6.9470000000000001</v>
      </c>
      <c r="O10936">
        <v>9</v>
      </c>
      <c r="Q10936">
        <f>IFERROR(SEARCH("-",R10936)+2, 1)</f>
        <v>1</v>
      </c>
      <c r="R10936" s="9" t="s">
        <v>2581</v>
      </c>
      <c r="S10936" s="9" t="b">
        <f>R10936&lt;&gt;K10936</f>
        <v>0</v>
      </c>
      <c r="T10936" t="str">
        <f xml:space="preserve"> TRIM( LEFT(R10936,  IFERROR(   SEARCH(" - ",R10936), LEN(R10936) )    ) )</f>
        <v>Clothing</v>
      </c>
      <c r="U10936" t="str">
        <f>MID(R10936, Q10936,LEN(R10936))</f>
        <v>Clothing</v>
      </c>
      <c r="V10936" t="s">
        <v>164</v>
      </c>
    </row>
    <row r="10937" spans="1:22" x14ac:dyDescent="0.35">
      <c r="A10937" t="s">
        <v>16320</v>
      </c>
      <c r="B10937" s="1">
        <v>45171</v>
      </c>
      <c r="C10937" t="s">
        <v>17</v>
      </c>
      <c r="D10937" t="s">
        <v>16321</v>
      </c>
      <c r="E10937" t="s">
        <v>162</v>
      </c>
      <c r="F10937" t="s">
        <v>163</v>
      </c>
      <c r="G10937" t="s">
        <v>21</v>
      </c>
      <c r="H10937" t="s">
        <v>49</v>
      </c>
      <c r="I10937" t="s">
        <v>5271</v>
      </c>
      <c r="J10937" t="s">
        <v>5272</v>
      </c>
      <c r="K10937" s="9" t="s">
        <v>739</v>
      </c>
      <c r="L10937" t="s">
        <v>2364</v>
      </c>
      <c r="M10937">
        <v>44.24</v>
      </c>
      <c r="N10937">
        <v>13.247</v>
      </c>
      <c r="O10937">
        <v>14</v>
      </c>
      <c r="P10937">
        <v>0.08</v>
      </c>
      <c r="Q10937">
        <f>IFERROR(SEARCH("-",R10937)+2, 1)</f>
        <v>12</v>
      </c>
      <c r="R10937" s="9" t="s">
        <v>739</v>
      </c>
      <c r="S10937" s="9" t="b">
        <f>R10937&lt;&gt;K10937</f>
        <v>0</v>
      </c>
      <c r="T10937" t="str">
        <f xml:space="preserve"> TRIM( LEFT(R10937,  IFERROR(   SEARCH(" - ",R10937), LEN(R10937) )    ) )</f>
        <v>Clothing</v>
      </c>
      <c r="U10937" t="str">
        <f>MID(R10937, Q10937,LEN(R10937))</f>
        <v>Outerwear</v>
      </c>
      <c r="V10937" t="s">
        <v>49</v>
      </c>
    </row>
    <row r="10938" spans="1:22" x14ac:dyDescent="0.35">
      <c r="A10938" t="s">
        <v>9676</v>
      </c>
      <c r="B10938" s="1">
        <v>45456</v>
      </c>
      <c r="C10938" t="s">
        <v>17</v>
      </c>
      <c r="D10938" t="s">
        <v>9677</v>
      </c>
      <c r="E10938" t="s">
        <v>162</v>
      </c>
      <c r="F10938" t="s">
        <v>163</v>
      </c>
      <c r="G10938" t="s">
        <v>21</v>
      </c>
      <c r="H10938" t="s">
        <v>179</v>
      </c>
      <c r="I10938" t="s">
        <v>5406</v>
      </c>
      <c r="J10938" t="s">
        <v>5407</v>
      </c>
      <c r="K10938" s="9" t="s">
        <v>273</v>
      </c>
      <c r="L10938" t="s">
        <v>2476</v>
      </c>
      <c r="M10938">
        <v>11.99</v>
      </c>
      <c r="N10938">
        <v>4.3959999999999999</v>
      </c>
      <c r="O10938">
        <v>6</v>
      </c>
      <c r="P10938">
        <v>0.19</v>
      </c>
      <c r="Q10938">
        <f>IFERROR(SEARCH("-",R10938)+2, 1)</f>
        <v>1</v>
      </c>
      <c r="R10938" s="9" t="s">
        <v>273</v>
      </c>
      <c r="S10938" s="9" t="b">
        <f>R10938&lt;&gt;K10938</f>
        <v>0</v>
      </c>
      <c r="T10938" t="str">
        <f xml:space="preserve"> TRIM( LEFT(R10938,  IFERROR(   SEARCH(" - ",R10938), LEN(R10938) )    ) )</f>
        <v>Toys</v>
      </c>
      <c r="U10938" t="str">
        <f>MID(R10938, Q10938,LEN(R10938))</f>
        <v>Toys</v>
      </c>
      <c r="V10938" t="s">
        <v>179</v>
      </c>
    </row>
    <row r="10939" spans="1:22" x14ac:dyDescent="0.35">
      <c r="A10939" t="s">
        <v>6235</v>
      </c>
      <c r="B10939" s="1">
        <v>45709</v>
      </c>
      <c r="C10939" t="s">
        <v>17</v>
      </c>
      <c r="D10939" t="s">
        <v>1325</v>
      </c>
      <c r="E10939" t="s">
        <v>162</v>
      </c>
      <c r="F10939" t="s">
        <v>163</v>
      </c>
      <c r="G10939" t="s">
        <v>21</v>
      </c>
      <c r="H10939" t="s">
        <v>31</v>
      </c>
      <c r="I10939" t="s">
        <v>5610</v>
      </c>
      <c r="J10939" t="s">
        <v>5611</v>
      </c>
      <c r="K10939" s="9" t="s">
        <v>98</v>
      </c>
      <c r="L10939" t="s">
        <v>437</v>
      </c>
      <c r="M10939">
        <v>3.41</v>
      </c>
      <c r="N10939">
        <v>1.796</v>
      </c>
      <c r="O10939">
        <v>18</v>
      </c>
      <c r="P10939">
        <v>0.02</v>
      </c>
      <c r="Q10939">
        <f>IFERROR(SEARCH("-",R10939)+2, 1)</f>
        <v>8</v>
      </c>
      <c r="R10939" s="9" t="s">
        <v>98</v>
      </c>
      <c r="S10939" s="9" t="b">
        <f>R10939&lt;&gt;K10939</f>
        <v>0</v>
      </c>
      <c r="T10939" t="str">
        <f xml:space="preserve"> TRIM( LEFT(R10939,  IFERROR(   SEARCH(" - ",R10939), LEN(R10939) )    ) )</f>
        <v>Food</v>
      </c>
      <c r="U10939" t="str">
        <f>MID(R10939, Q10939,LEN(R10939))</f>
        <v>Baking</v>
      </c>
      <c r="V10939" t="s">
        <v>31</v>
      </c>
    </row>
    <row r="10940" spans="1:22" x14ac:dyDescent="0.35">
      <c r="A10940" t="s">
        <v>7652</v>
      </c>
      <c r="B10940" s="1">
        <v>45474</v>
      </c>
      <c r="C10940" t="s">
        <v>17</v>
      </c>
      <c r="D10940" t="s">
        <v>7653</v>
      </c>
      <c r="E10940" t="s">
        <v>162</v>
      </c>
      <c r="F10940" t="s">
        <v>163</v>
      </c>
      <c r="G10940" t="s">
        <v>21</v>
      </c>
      <c r="I10940" t="s">
        <v>7654</v>
      </c>
      <c r="J10940" t="s">
        <v>7655</v>
      </c>
      <c r="K10940" s="9" t="s">
        <v>82</v>
      </c>
      <c r="L10940" t="s">
        <v>333</v>
      </c>
      <c r="M10940">
        <v>39.99</v>
      </c>
      <c r="N10940">
        <v>11.997</v>
      </c>
      <c r="O10940">
        <v>10</v>
      </c>
      <c r="P10940">
        <v>0.08</v>
      </c>
      <c r="Q10940">
        <f>IFERROR(SEARCH("-",R10940)+2, 1)</f>
        <v>1</v>
      </c>
      <c r="R10940" s="9" t="s">
        <v>82</v>
      </c>
      <c r="S10940" s="9" t="b">
        <f>R10940&lt;&gt;K10940</f>
        <v>0</v>
      </c>
      <c r="T10940" t="str">
        <f xml:space="preserve"> TRIM( LEFT(R10940,  IFERROR(   SEARCH(" - ",R10940), LEN(R10940) )    ) )</f>
        <v>Home</v>
      </c>
      <c r="U10940" t="str">
        <f>MID(R10940, Q10940,LEN(R10940))</f>
        <v>Home</v>
      </c>
    </row>
    <row r="10941" spans="1:22" x14ac:dyDescent="0.35">
      <c r="A10941" t="s">
        <v>2650</v>
      </c>
      <c r="B10941" s="1">
        <v>45426</v>
      </c>
      <c r="C10941" t="s">
        <v>17</v>
      </c>
      <c r="D10941" t="s">
        <v>2187</v>
      </c>
      <c r="E10941" t="s">
        <v>162</v>
      </c>
      <c r="F10941" t="s">
        <v>163</v>
      </c>
      <c r="G10941" t="s">
        <v>21</v>
      </c>
      <c r="H10941" t="s">
        <v>260</v>
      </c>
      <c r="I10941" t="s">
        <v>2188</v>
      </c>
      <c r="J10941" t="s">
        <v>2189</v>
      </c>
      <c r="K10941" s="9" t="s">
        <v>1115</v>
      </c>
      <c r="L10941" t="s">
        <v>2190</v>
      </c>
      <c r="M10941">
        <v>89.99</v>
      </c>
      <c r="N10941">
        <v>26.997</v>
      </c>
      <c r="O10941">
        <v>14</v>
      </c>
      <c r="P10941">
        <v>0.36</v>
      </c>
      <c r="Q10941">
        <f>IFERROR(SEARCH("-",R10941)+2, 1)</f>
        <v>1</v>
      </c>
      <c r="R10941" s="9" t="s">
        <v>1115</v>
      </c>
      <c r="S10941" s="9" t="b">
        <f>R10941&lt;&gt;K10941</f>
        <v>0</v>
      </c>
      <c r="T10941" t="str">
        <f xml:space="preserve"> TRIM( LEFT(R10941,  IFERROR(   SEARCH(" - ",R10941), LEN(R10941) )    ) )</f>
        <v>Electronics</v>
      </c>
      <c r="U10941" t="str">
        <f>MID(R10941, Q10941,LEN(R10941))</f>
        <v>Electronics</v>
      </c>
      <c r="V10941" t="s">
        <v>260</v>
      </c>
    </row>
    <row r="10942" spans="1:22" x14ac:dyDescent="0.35">
      <c r="A10942" t="s">
        <v>12522</v>
      </c>
      <c r="B10942" s="1">
        <v>45133</v>
      </c>
      <c r="C10942" t="s">
        <v>17</v>
      </c>
      <c r="D10942" t="s">
        <v>1220</v>
      </c>
      <c r="E10942" t="s">
        <v>162</v>
      </c>
      <c r="F10942" t="s">
        <v>163</v>
      </c>
      <c r="G10942" t="s">
        <v>21</v>
      </c>
      <c r="H10942" t="s">
        <v>49</v>
      </c>
      <c r="I10942" t="s">
        <v>1221</v>
      </c>
      <c r="J10942" t="s">
        <v>1222</v>
      </c>
      <c r="K10942" s="9" t="s">
        <v>1115</v>
      </c>
      <c r="L10942" t="s">
        <v>1223</v>
      </c>
      <c r="M10942">
        <v>198.99</v>
      </c>
      <c r="N10942">
        <v>59.447000000000003</v>
      </c>
      <c r="O10942">
        <v>18</v>
      </c>
      <c r="P10942">
        <v>0.39</v>
      </c>
      <c r="Q10942">
        <f>IFERROR(SEARCH("-",R10942)+2, 1)</f>
        <v>1</v>
      </c>
      <c r="R10942" s="9" t="s">
        <v>1115</v>
      </c>
      <c r="S10942" s="9" t="b">
        <f>R10942&lt;&gt;K10942</f>
        <v>0</v>
      </c>
      <c r="T10942" t="str">
        <f xml:space="preserve"> TRIM( LEFT(R10942,  IFERROR(   SEARCH(" - ",R10942), LEN(R10942) )    ) )</f>
        <v>Electronics</v>
      </c>
      <c r="U10942" t="str">
        <f>MID(R10942, Q10942,LEN(R10942))</f>
        <v>Electronics</v>
      </c>
      <c r="V10942" t="s">
        <v>49</v>
      </c>
    </row>
    <row r="10943" spans="1:22" x14ac:dyDescent="0.35">
      <c r="A10943" t="s">
        <v>17705</v>
      </c>
      <c r="B10943" s="1">
        <v>45598</v>
      </c>
      <c r="C10943" t="s">
        <v>17</v>
      </c>
      <c r="D10943" t="s">
        <v>8522</v>
      </c>
      <c r="E10943" t="s">
        <v>162</v>
      </c>
      <c r="F10943" t="s">
        <v>163</v>
      </c>
      <c r="G10943" t="s">
        <v>21</v>
      </c>
      <c r="H10943" t="s">
        <v>202</v>
      </c>
      <c r="I10943" t="s">
        <v>8523</v>
      </c>
      <c r="J10943" t="s">
        <v>8524</v>
      </c>
      <c r="K10943" s="9" t="s">
        <v>217</v>
      </c>
      <c r="L10943" t="s">
        <v>218</v>
      </c>
      <c r="M10943">
        <v>39.99</v>
      </c>
      <c r="N10943">
        <v>11.997</v>
      </c>
      <c r="O10943">
        <v>2</v>
      </c>
      <c r="P10943">
        <v>0.3</v>
      </c>
      <c r="Q10943">
        <f>IFERROR(SEARCH("-",R10943)+2, 1)</f>
        <v>1</v>
      </c>
      <c r="R10943" s="9" t="s">
        <v>217</v>
      </c>
      <c r="S10943" s="9" t="b">
        <f>R10943&lt;&gt;K10943</f>
        <v>0</v>
      </c>
      <c r="T10943" t="str">
        <f xml:space="preserve"> TRIM( LEFT(R10943,  IFERROR(   SEARCH(" - ",R10943), LEN(R10943) )    ) )</f>
        <v>Outdoor</v>
      </c>
      <c r="U10943" t="str">
        <f>MID(R10943, Q10943,LEN(R10943))</f>
        <v>Outdoor</v>
      </c>
      <c r="V10943" t="s">
        <v>202</v>
      </c>
    </row>
    <row r="10944" spans="1:22" x14ac:dyDescent="0.35">
      <c r="A10944" t="s">
        <v>17360</v>
      </c>
      <c r="B10944" s="1">
        <v>45612</v>
      </c>
      <c r="C10944" t="s">
        <v>17</v>
      </c>
      <c r="D10944" t="s">
        <v>8901</v>
      </c>
      <c r="E10944" t="s">
        <v>162</v>
      </c>
      <c r="F10944" t="s">
        <v>163</v>
      </c>
      <c r="G10944" t="s">
        <v>21</v>
      </c>
      <c r="H10944" t="s">
        <v>49</v>
      </c>
      <c r="I10944" t="s">
        <v>8902</v>
      </c>
      <c r="J10944" t="s">
        <v>8903</v>
      </c>
      <c r="K10944" s="9" t="s">
        <v>1323</v>
      </c>
      <c r="L10944" t="s">
        <v>4617</v>
      </c>
      <c r="M10944">
        <v>44.99</v>
      </c>
      <c r="N10944">
        <v>13.497</v>
      </c>
      <c r="O10944">
        <v>1</v>
      </c>
      <c r="P10944">
        <v>0.14000000000000001</v>
      </c>
      <c r="Q10944">
        <f>IFERROR(SEARCH("-",R10944)+2, 1)</f>
        <v>12</v>
      </c>
      <c r="R10944" s="9" t="s">
        <v>1323</v>
      </c>
      <c r="S10944" s="9" t="b">
        <f>R10944&lt;&gt;K10944</f>
        <v>0</v>
      </c>
      <c r="T10944" t="str">
        <f xml:space="preserve"> TRIM( LEFT(R10944,  IFERROR(   SEARCH(" - ",R10944), LEN(R10944) )    ) )</f>
        <v>Clothing</v>
      </c>
      <c r="U10944" t="str">
        <f>MID(R10944, Q10944,LEN(R10944))</f>
        <v>Shoes</v>
      </c>
      <c r="V10944" t="s">
        <v>49</v>
      </c>
    </row>
    <row r="10945" spans="1:22" x14ac:dyDescent="0.35">
      <c r="A10945" t="s">
        <v>18028</v>
      </c>
      <c r="B10945" s="1">
        <v>45421</v>
      </c>
      <c r="C10945" t="s">
        <v>17</v>
      </c>
      <c r="D10945" t="s">
        <v>14362</v>
      </c>
      <c r="E10945" t="s">
        <v>162</v>
      </c>
      <c r="F10945" t="s">
        <v>163</v>
      </c>
      <c r="G10945" t="s">
        <v>21</v>
      </c>
      <c r="H10945" t="s">
        <v>40</v>
      </c>
      <c r="I10945" t="s">
        <v>14363</v>
      </c>
      <c r="J10945" t="s">
        <v>14364</v>
      </c>
      <c r="K10945" s="9" t="s">
        <v>391</v>
      </c>
      <c r="L10945" t="s">
        <v>550</v>
      </c>
      <c r="M10945">
        <v>12.99</v>
      </c>
      <c r="N10945">
        <v>3.8969999999999998</v>
      </c>
      <c r="O10945">
        <v>5</v>
      </c>
      <c r="P10945">
        <v>0.08</v>
      </c>
      <c r="Q10945">
        <f>IFERROR(SEARCH("-",R10945)+2, 1)</f>
        <v>1</v>
      </c>
      <c r="R10945" s="9" t="s">
        <v>391</v>
      </c>
      <c r="S10945" s="9" t="b">
        <f>R10945&lt;&gt;K10945</f>
        <v>0</v>
      </c>
      <c r="T10945" t="str">
        <f xml:space="preserve"> TRIM( LEFT(R10945,  IFERROR(   SEARCH(" - ",R10945), LEN(R10945) )    ) )</f>
        <v>Kitchen</v>
      </c>
      <c r="U10945" t="str">
        <f>MID(R10945, Q10945,LEN(R10945))</f>
        <v>Kitchen</v>
      </c>
      <c r="V10945" t="s">
        <v>40</v>
      </c>
    </row>
    <row r="10946" spans="1:22" x14ac:dyDescent="0.35">
      <c r="A10946" t="s">
        <v>2390</v>
      </c>
      <c r="B10946" s="1">
        <v>45472</v>
      </c>
      <c r="C10946" t="s">
        <v>17</v>
      </c>
      <c r="D10946" t="s">
        <v>28</v>
      </c>
      <c r="E10946" t="s">
        <v>162</v>
      </c>
      <c r="F10946" t="s">
        <v>163</v>
      </c>
      <c r="G10946" t="s">
        <v>21</v>
      </c>
      <c r="H10946" t="s">
        <v>31</v>
      </c>
      <c r="I10946" t="s">
        <v>32</v>
      </c>
      <c r="J10946" t="s">
        <v>33</v>
      </c>
      <c r="K10946" s="9" t="s">
        <v>34</v>
      </c>
      <c r="L10946" t="s">
        <v>35</v>
      </c>
      <c r="M10946">
        <v>7.99</v>
      </c>
      <c r="N10946">
        <v>2.3969999999999998</v>
      </c>
      <c r="O10946">
        <v>18</v>
      </c>
      <c r="P10946">
        <v>0.1</v>
      </c>
      <c r="Q10946">
        <f>IFERROR(SEARCH("-",R10946)+2, 1)</f>
        <v>8</v>
      </c>
      <c r="R10946" s="9" t="s">
        <v>34</v>
      </c>
      <c r="S10946" s="9" t="b">
        <f>R10946&lt;&gt;K10946</f>
        <v>0</v>
      </c>
      <c r="T10946" t="str">
        <f xml:space="preserve"> TRIM( LEFT(R10946,  IFERROR(   SEARCH(" - ",R10946), LEN(R10946) )    ) )</f>
        <v>Food</v>
      </c>
      <c r="U10946" t="str">
        <f>MID(R10946, Q10946,LEN(R10946))</f>
        <v>Condiments</v>
      </c>
      <c r="V10946" t="s">
        <v>31</v>
      </c>
    </row>
    <row r="10947" spans="1:22" x14ac:dyDescent="0.35">
      <c r="A10947" t="s">
        <v>6219</v>
      </c>
      <c r="B10947" s="1">
        <v>45705</v>
      </c>
      <c r="C10947" t="s">
        <v>17</v>
      </c>
      <c r="D10947" t="s">
        <v>2449</v>
      </c>
      <c r="E10947" t="s">
        <v>162</v>
      </c>
      <c r="F10947" t="s">
        <v>163</v>
      </c>
      <c r="G10947" t="s">
        <v>21</v>
      </c>
      <c r="H10947" t="s">
        <v>78</v>
      </c>
      <c r="I10947" t="s">
        <v>4415</v>
      </c>
      <c r="J10947" t="s">
        <v>4416</v>
      </c>
      <c r="K10947" s="9" t="s">
        <v>82</v>
      </c>
      <c r="L10947" t="s">
        <v>211</v>
      </c>
      <c r="M10947">
        <v>31.41</v>
      </c>
      <c r="N10947">
        <v>12.996</v>
      </c>
      <c r="O10947">
        <v>17</v>
      </c>
      <c r="P10947">
        <v>0.2</v>
      </c>
      <c r="Q10947">
        <f>IFERROR(SEARCH("-",R10947)+2, 1)</f>
        <v>1</v>
      </c>
      <c r="R10947" s="9" t="s">
        <v>82</v>
      </c>
      <c r="S10947" s="9" t="b">
        <f>R10947&lt;&gt;K10947</f>
        <v>0</v>
      </c>
      <c r="T10947" t="str">
        <f xml:space="preserve"> TRIM( LEFT(R10947,  IFERROR(   SEARCH(" - ",R10947), LEN(R10947) )    ) )</f>
        <v>Home</v>
      </c>
      <c r="U10947" t="str">
        <f>MID(R10947, Q10947,LEN(R10947))</f>
        <v>Home</v>
      </c>
      <c r="V10947" t="s">
        <v>78</v>
      </c>
    </row>
    <row r="10948" spans="1:22" x14ac:dyDescent="0.35">
      <c r="A10948" t="s">
        <v>12408</v>
      </c>
      <c r="B10948" s="1">
        <v>45010</v>
      </c>
      <c r="C10948" t="s">
        <v>17</v>
      </c>
      <c r="D10948" t="s">
        <v>208</v>
      </c>
      <c r="E10948" t="s">
        <v>162</v>
      </c>
      <c r="F10948" t="s">
        <v>163</v>
      </c>
      <c r="G10948" t="s">
        <v>21</v>
      </c>
      <c r="I10948" t="s">
        <v>209</v>
      </c>
      <c r="J10948" t="s">
        <v>210</v>
      </c>
      <c r="K10948" s="9" t="s">
        <v>82</v>
      </c>
      <c r="L10948" t="s">
        <v>211</v>
      </c>
      <c r="M10948">
        <v>16.989999999999998</v>
      </c>
      <c r="N10948">
        <v>4.8470000000000004</v>
      </c>
      <c r="O10948">
        <v>10</v>
      </c>
      <c r="P10948">
        <v>0.28000000000000003</v>
      </c>
      <c r="Q10948">
        <f>IFERROR(SEARCH("-",R10948)+2, 1)</f>
        <v>1</v>
      </c>
      <c r="R10948" s="9" t="s">
        <v>82</v>
      </c>
      <c r="S10948" s="9" t="b">
        <f>R10948&lt;&gt;K10948</f>
        <v>0</v>
      </c>
      <c r="T10948" t="str">
        <f xml:space="preserve"> TRIM( LEFT(R10948,  IFERROR(   SEARCH(" - ",R10948), LEN(R10948) )    ) )</f>
        <v>Home</v>
      </c>
      <c r="U10948" t="str">
        <f>MID(R10948, Q10948,LEN(R10948))</f>
        <v>Home</v>
      </c>
    </row>
    <row r="10949" spans="1:22" x14ac:dyDescent="0.35">
      <c r="A10949" t="s">
        <v>16939</v>
      </c>
      <c r="B10949" s="1">
        <v>44933</v>
      </c>
      <c r="C10949" t="s">
        <v>17</v>
      </c>
      <c r="D10949" t="s">
        <v>16940</v>
      </c>
      <c r="E10949" t="s">
        <v>162</v>
      </c>
      <c r="F10949" t="s">
        <v>163</v>
      </c>
      <c r="G10949" t="s">
        <v>21</v>
      </c>
      <c r="H10949" t="s">
        <v>179</v>
      </c>
      <c r="I10949" t="s">
        <v>6509</v>
      </c>
      <c r="J10949" t="s">
        <v>6510</v>
      </c>
      <c r="K10949" s="9" t="s">
        <v>34</v>
      </c>
      <c r="L10949" t="s">
        <v>6511</v>
      </c>
      <c r="M10949">
        <v>4.04</v>
      </c>
      <c r="N10949">
        <v>1.6659999999999999</v>
      </c>
      <c r="O10949">
        <v>2</v>
      </c>
      <c r="P10949">
        <v>0.09</v>
      </c>
      <c r="Q10949">
        <f>IFERROR(SEARCH("-",R10949)+2, 1)</f>
        <v>8</v>
      </c>
      <c r="R10949" s="9" t="s">
        <v>34</v>
      </c>
      <c r="S10949" s="9" t="b">
        <f>R10949&lt;&gt;K10949</f>
        <v>0</v>
      </c>
      <c r="T10949" t="str">
        <f xml:space="preserve"> TRIM( LEFT(R10949,  IFERROR(   SEARCH(" - ",R10949), LEN(R10949) )    ) )</f>
        <v>Food</v>
      </c>
      <c r="U10949" t="str">
        <f>MID(R10949, Q10949,LEN(R10949))</f>
        <v>Condiments</v>
      </c>
      <c r="V10949" t="s">
        <v>179</v>
      </c>
    </row>
    <row r="10950" spans="1:22" x14ac:dyDescent="0.35">
      <c r="A10950" t="s">
        <v>17216</v>
      </c>
      <c r="B10950" s="1">
        <v>45521</v>
      </c>
      <c r="C10950" t="s">
        <v>17</v>
      </c>
      <c r="D10950" t="s">
        <v>14246</v>
      </c>
      <c r="E10950" t="s">
        <v>162</v>
      </c>
      <c r="F10950" t="s">
        <v>163</v>
      </c>
      <c r="G10950" t="s">
        <v>21</v>
      </c>
      <c r="H10950" t="s">
        <v>202</v>
      </c>
      <c r="I10950" t="s">
        <v>14247</v>
      </c>
      <c r="J10950" t="s">
        <v>14248</v>
      </c>
      <c r="K10950" s="9" t="s">
        <v>217</v>
      </c>
      <c r="L10950" t="s">
        <v>1372</v>
      </c>
      <c r="M10950">
        <v>49.99</v>
      </c>
      <c r="N10950">
        <v>14.997</v>
      </c>
      <c r="O10950">
        <v>11</v>
      </c>
      <c r="P10950">
        <v>0.13</v>
      </c>
      <c r="Q10950">
        <f>IFERROR(SEARCH("-",R10950)+2, 1)</f>
        <v>1</v>
      </c>
      <c r="R10950" s="9" t="s">
        <v>217</v>
      </c>
      <c r="S10950" s="9" t="b">
        <f>R10950&lt;&gt;K10950</f>
        <v>0</v>
      </c>
      <c r="T10950" t="str">
        <f xml:space="preserve"> TRIM( LEFT(R10950,  IFERROR(   SEARCH(" - ",R10950), LEN(R10950) )    ) )</f>
        <v>Outdoor</v>
      </c>
      <c r="U10950" t="str">
        <f>MID(R10950, Q10950,LEN(R10950))</f>
        <v>Outdoor</v>
      </c>
      <c r="V10950" t="s">
        <v>202</v>
      </c>
    </row>
    <row r="10951" spans="1:22" x14ac:dyDescent="0.35">
      <c r="A10951" t="s">
        <v>8383</v>
      </c>
      <c r="B10951" s="1">
        <v>45569</v>
      </c>
      <c r="C10951" t="s">
        <v>17</v>
      </c>
      <c r="D10951" t="s">
        <v>8349</v>
      </c>
      <c r="E10951" t="s">
        <v>162</v>
      </c>
      <c r="F10951" t="s">
        <v>163</v>
      </c>
      <c r="G10951" t="s">
        <v>21</v>
      </c>
      <c r="H10951" t="s">
        <v>164</v>
      </c>
      <c r="I10951" t="s">
        <v>8350</v>
      </c>
      <c r="J10951" t="s">
        <v>8351</v>
      </c>
      <c r="K10951" s="9" t="s">
        <v>136</v>
      </c>
      <c r="L10951" t="s">
        <v>3191</v>
      </c>
      <c r="M10951">
        <v>34.99</v>
      </c>
      <c r="N10951">
        <v>10.497</v>
      </c>
      <c r="O10951">
        <v>13</v>
      </c>
      <c r="P10951">
        <v>0.28999999999999998</v>
      </c>
      <c r="Q10951">
        <f>IFERROR(SEARCH("-",R10951)+2, 1)</f>
        <v>1</v>
      </c>
      <c r="R10951" s="9" t="s">
        <v>136</v>
      </c>
      <c r="S10951" s="9" t="b">
        <f>R10951&lt;&gt;K10951</f>
        <v>0</v>
      </c>
      <c r="T10951" t="str">
        <f xml:space="preserve"> TRIM( LEFT(R10951,  IFERROR(   SEARCH(" - ",R10951), LEN(R10951) )    ) )</f>
        <v>Health</v>
      </c>
      <c r="U10951" t="str">
        <f>MID(R10951, Q10951,LEN(R10951))</f>
        <v>Health</v>
      </c>
      <c r="V10951" t="s">
        <v>164</v>
      </c>
    </row>
    <row r="10952" spans="1:22" x14ac:dyDescent="0.35">
      <c r="A10952" t="s">
        <v>15090</v>
      </c>
      <c r="B10952" s="1">
        <v>44970</v>
      </c>
      <c r="C10952" t="s">
        <v>17</v>
      </c>
      <c r="D10952" t="s">
        <v>15091</v>
      </c>
      <c r="E10952" t="s">
        <v>162</v>
      </c>
      <c r="F10952" t="s">
        <v>163</v>
      </c>
      <c r="G10952" t="s">
        <v>21</v>
      </c>
      <c r="H10952" t="s">
        <v>78</v>
      </c>
      <c r="I10952" t="s">
        <v>2879</v>
      </c>
      <c r="J10952" t="s">
        <v>2880</v>
      </c>
      <c r="K10952" s="9" t="s">
        <v>513</v>
      </c>
      <c r="L10952" t="s">
        <v>2881</v>
      </c>
      <c r="M10952">
        <v>49.24</v>
      </c>
      <c r="N10952">
        <v>19.745999999999999</v>
      </c>
      <c r="O10952">
        <v>19</v>
      </c>
      <c r="P10952">
        <v>0.06</v>
      </c>
      <c r="Q10952">
        <f>IFERROR(SEARCH("-",R10952)+2, 1)</f>
        <v>1</v>
      </c>
      <c r="R10952" s="9" t="s">
        <v>513</v>
      </c>
      <c r="S10952" s="9" t="b">
        <f>R10952&lt;&gt;K10952</f>
        <v>0</v>
      </c>
      <c r="T10952" t="str">
        <f xml:space="preserve"> TRIM( LEFT(R10952,  IFERROR(   SEARCH(" - ",R10952), LEN(R10952) )    ) )</f>
        <v>Fitness</v>
      </c>
      <c r="U10952" t="str">
        <f>MID(R10952, Q10952,LEN(R10952))</f>
        <v>Fitness</v>
      </c>
      <c r="V10952" t="s">
        <v>78</v>
      </c>
    </row>
    <row r="10953" spans="1:22" x14ac:dyDescent="0.35">
      <c r="A10953" t="s">
        <v>160</v>
      </c>
      <c r="B10953" s="1">
        <v>45617</v>
      </c>
      <c r="C10953" t="s">
        <v>17</v>
      </c>
      <c r="D10953" t="s">
        <v>161</v>
      </c>
      <c r="E10953" t="s">
        <v>162</v>
      </c>
      <c r="F10953" t="s">
        <v>163</v>
      </c>
      <c r="G10953" t="s">
        <v>21</v>
      </c>
      <c r="H10953" t="s">
        <v>164</v>
      </c>
      <c r="I10953" t="s">
        <v>165</v>
      </c>
      <c r="J10953" t="s">
        <v>166</v>
      </c>
      <c r="K10953" s="9" t="s">
        <v>167</v>
      </c>
      <c r="L10953" t="s">
        <v>168</v>
      </c>
      <c r="M10953">
        <v>5.99</v>
      </c>
      <c r="N10953">
        <v>1.7969999999999999</v>
      </c>
      <c r="O10953">
        <v>8</v>
      </c>
      <c r="P10953">
        <v>0.05</v>
      </c>
      <c r="Q10953">
        <f>IFERROR(SEARCH("-",R10953)+2, 1)</f>
        <v>8</v>
      </c>
      <c r="R10953" s="9" t="s">
        <v>167</v>
      </c>
      <c r="S10953" s="9" t="b">
        <f>R10953&lt;&gt;K10953</f>
        <v>0</v>
      </c>
      <c r="T10953" t="str">
        <f xml:space="preserve"> TRIM( LEFT(R10953,  IFERROR(   SEARCH(" - ",R10953), LEN(R10953) )    ) )</f>
        <v>Food</v>
      </c>
      <c r="U10953" t="str">
        <f>MID(R10953, Q10953,LEN(R10953))</f>
        <v>Frozen Meals</v>
      </c>
      <c r="V10953" t="s">
        <v>164</v>
      </c>
    </row>
    <row r="10954" spans="1:22" x14ac:dyDescent="0.35">
      <c r="A10954" t="s">
        <v>12132</v>
      </c>
      <c r="B10954" s="1">
        <v>45260</v>
      </c>
      <c r="C10954" t="s">
        <v>17</v>
      </c>
      <c r="D10954" t="s">
        <v>12133</v>
      </c>
      <c r="E10954" t="s">
        <v>162</v>
      </c>
      <c r="F10954" t="s">
        <v>163</v>
      </c>
      <c r="G10954" t="s">
        <v>21</v>
      </c>
      <c r="H10954" t="s">
        <v>260</v>
      </c>
      <c r="I10954" t="s">
        <v>12134</v>
      </c>
      <c r="J10954" t="s">
        <v>12135</v>
      </c>
      <c r="K10954" s="9" t="s">
        <v>128</v>
      </c>
      <c r="L10954" t="s">
        <v>12136</v>
      </c>
      <c r="M10954">
        <v>3.49</v>
      </c>
      <c r="N10954">
        <v>0.79700000000000004</v>
      </c>
      <c r="O10954">
        <v>18</v>
      </c>
      <c r="Q10954">
        <f>IFERROR(SEARCH("-",R10954)+2, 1)</f>
        <v>8</v>
      </c>
      <c r="R10954" s="9" t="s">
        <v>128</v>
      </c>
      <c r="S10954" s="9" t="b">
        <f>R10954&lt;&gt;K10954</f>
        <v>0</v>
      </c>
      <c r="T10954" t="str">
        <f xml:space="preserve"> TRIM( LEFT(R10954,  IFERROR(   SEARCH(" - ",R10954), LEN(R10954) )    ) )</f>
        <v>Food</v>
      </c>
      <c r="U10954" t="str">
        <f>MID(R10954, Q10954,LEN(R10954))</f>
        <v>Frozen Foods</v>
      </c>
      <c r="V10954" t="s">
        <v>260</v>
      </c>
    </row>
    <row r="10955" spans="1:22" x14ac:dyDescent="0.35">
      <c r="A10955" t="s">
        <v>6929</v>
      </c>
      <c r="B10955" s="1">
        <v>45673</v>
      </c>
      <c r="C10955" t="s">
        <v>17</v>
      </c>
      <c r="D10955" t="s">
        <v>139</v>
      </c>
      <c r="E10955" t="s">
        <v>162</v>
      </c>
      <c r="F10955" t="s">
        <v>163</v>
      </c>
      <c r="G10955" t="s">
        <v>21</v>
      </c>
      <c r="H10955" t="s">
        <v>71</v>
      </c>
      <c r="I10955" t="s">
        <v>6915</v>
      </c>
      <c r="J10955" t="s">
        <v>6916</v>
      </c>
      <c r="K10955" s="9" t="s">
        <v>531</v>
      </c>
      <c r="L10955" t="s">
        <v>658</v>
      </c>
      <c r="M10955">
        <v>5.71</v>
      </c>
      <c r="N10955">
        <v>2.7160000000000002</v>
      </c>
      <c r="O10955">
        <v>1</v>
      </c>
      <c r="P10955">
        <v>0.09</v>
      </c>
      <c r="Q10955">
        <f>IFERROR(SEARCH("-",R10955)+2, 1)</f>
        <v>8</v>
      </c>
      <c r="R10955" s="9" t="s">
        <v>531</v>
      </c>
      <c r="S10955" s="9" t="b">
        <f>R10955&lt;&gt;K10955</f>
        <v>0</v>
      </c>
      <c r="T10955" t="str">
        <f xml:space="preserve"> TRIM( LEFT(R10955,  IFERROR(   SEARCH(" - ",R10955), LEN(R10955) )    ) )</f>
        <v>Food</v>
      </c>
      <c r="U10955" t="str">
        <f>MID(R10955, Q10955,LEN(R10955))</f>
        <v>Breakfast</v>
      </c>
      <c r="V10955" t="s">
        <v>71</v>
      </c>
    </row>
    <row r="10956" spans="1:22" x14ac:dyDescent="0.35">
      <c r="A10956" t="s">
        <v>17773</v>
      </c>
      <c r="B10956" s="1">
        <v>45546</v>
      </c>
      <c r="C10956" t="s">
        <v>17</v>
      </c>
      <c r="D10956" t="s">
        <v>9316</v>
      </c>
      <c r="E10956" t="s">
        <v>162</v>
      </c>
      <c r="F10956" t="s">
        <v>163</v>
      </c>
      <c r="G10956" t="s">
        <v>21</v>
      </c>
      <c r="H10956" t="s">
        <v>49</v>
      </c>
      <c r="I10956" t="s">
        <v>9317</v>
      </c>
      <c r="J10956" t="s">
        <v>9318</v>
      </c>
      <c r="K10956" s="9" t="s">
        <v>531</v>
      </c>
      <c r="L10956" t="s">
        <v>658</v>
      </c>
      <c r="M10956">
        <v>4.29</v>
      </c>
      <c r="N10956">
        <v>1.2869999999999999</v>
      </c>
      <c r="O10956">
        <v>12</v>
      </c>
      <c r="P10956">
        <v>0.19</v>
      </c>
      <c r="Q10956">
        <f>IFERROR(SEARCH("-",R10956)+2, 1)</f>
        <v>8</v>
      </c>
      <c r="R10956" s="9" t="s">
        <v>531</v>
      </c>
      <c r="S10956" s="9" t="b">
        <f>R10956&lt;&gt;K10956</f>
        <v>0</v>
      </c>
      <c r="T10956" t="str">
        <f xml:space="preserve"> TRIM( LEFT(R10956,  IFERROR(   SEARCH(" - ",R10956), LEN(R10956) )    ) )</f>
        <v>Food</v>
      </c>
      <c r="U10956" t="str">
        <f>MID(R10956, Q10956,LEN(R10956))</f>
        <v>Breakfast</v>
      </c>
      <c r="V10956" t="s">
        <v>49</v>
      </c>
    </row>
    <row r="10957" spans="1:22" x14ac:dyDescent="0.35">
      <c r="A10957" t="s">
        <v>8569</v>
      </c>
      <c r="B10957" s="1">
        <v>45359</v>
      </c>
      <c r="C10957" t="s">
        <v>17</v>
      </c>
      <c r="D10957" t="s">
        <v>7581</v>
      </c>
      <c r="E10957" t="s">
        <v>162</v>
      </c>
      <c r="F10957" t="s">
        <v>163</v>
      </c>
      <c r="G10957" t="s">
        <v>21</v>
      </c>
      <c r="H10957" t="s">
        <v>179</v>
      </c>
      <c r="I10957" t="s">
        <v>7582</v>
      </c>
      <c r="J10957" t="s">
        <v>7583</v>
      </c>
      <c r="K10957" s="9" t="s">
        <v>74</v>
      </c>
      <c r="L10957" t="s">
        <v>7584</v>
      </c>
      <c r="M10957">
        <v>9.99</v>
      </c>
      <c r="N10957">
        <v>2.9969999999999999</v>
      </c>
      <c r="O10957">
        <v>6</v>
      </c>
      <c r="P10957">
        <v>0.14000000000000001</v>
      </c>
      <c r="Q10957">
        <f>IFERROR(SEARCH("-",R10957)+2, 1)</f>
        <v>8</v>
      </c>
      <c r="R10957" s="9" t="s">
        <v>74</v>
      </c>
      <c r="S10957" s="9" t="b">
        <f>R10957&lt;&gt;K10957</f>
        <v>0</v>
      </c>
      <c r="T10957" t="str">
        <f xml:space="preserve"> TRIM( LEFT(R10957,  IFERROR(   SEARCH(" - ",R10957), LEN(R10957) )    ) )</f>
        <v>Food</v>
      </c>
      <c r="U10957" t="str">
        <f>MID(R10957, Q10957,LEN(R10957))</f>
        <v>Meat</v>
      </c>
      <c r="V10957" t="s">
        <v>179</v>
      </c>
    </row>
    <row r="10958" spans="1:22" x14ac:dyDescent="0.35">
      <c r="A10958" t="s">
        <v>13354</v>
      </c>
      <c r="B10958" s="1">
        <v>44930</v>
      </c>
      <c r="C10958" t="s">
        <v>17</v>
      </c>
      <c r="D10958" t="s">
        <v>13355</v>
      </c>
      <c r="E10958" t="s">
        <v>162</v>
      </c>
      <c r="F10958" t="s">
        <v>163</v>
      </c>
      <c r="G10958" t="s">
        <v>21</v>
      </c>
      <c r="H10958" t="s">
        <v>71</v>
      </c>
      <c r="I10958" t="s">
        <v>6184</v>
      </c>
      <c r="J10958" t="s">
        <v>6185</v>
      </c>
      <c r="K10958" s="9" t="s">
        <v>858</v>
      </c>
      <c r="L10958" t="s">
        <v>859</v>
      </c>
      <c r="M10958">
        <v>12.14</v>
      </c>
      <c r="N10958">
        <v>4.6959999999999997</v>
      </c>
      <c r="O10958">
        <v>20</v>
      </c>
      <c r="P10958">
        <v>0.02</v>
      </c>
      <c r="Q10958">
        <f>IFERROR(SEARCH("-",R10958)+2, 1)</f>
        <v>1</v>
      </c>
      <c r="R10958" s="9" t="s">
        <v>858</v>
      </c>
      <c r="S10958" s="9" t="b">
        <f>R10958&lt;&gt;K10958</f>
        <v>0</v>
      </c>
      <c r="T10958" t="str">
        <f xml:space="preserve"> TRIM( LEFT(R10958,  IFERROR(   SEARCH(" - ",R10958), LEN(R10958) )    ) )</f>
        <v>Pets</v>
      </c>
      <c r="U10958" t="str">
        <f>MID(R10958, Q10958,LEN(R10958))</f>
        <v>Pets</v>
      </c>
      <c r="V10958" t="s">
        <v>71</v>
      </c>
    </row>
    <row r="10959" spans="1:22" x14ac:dyDescent="0.35">
      <c r="A10959" t="s">
        <v>18918</v>
      </c>
      <c r="B10959" s="1">
        <v>45183</v>
      </c>
      <c r="C10959" t="s">
        <v>17</v>
      </c>
      <c r="D10959" t="s">
        <v>8576</v>
      </c>
      <c r="E10959" t="s">
        <v>162</v>
      </c>
      <c r="F10959" t="s">
        <v>163</v>
      </c>
      <c r="G10959" t="s">
        <v>21</v>
      </c>
      <c r="H10959" t="s">
        <v>78</v>
      </c>
      <c r="I10959" t="s">
        <v>8577</v>
      </c>
      <c r="J10959" t="s">
        <v>8578</v>
      </c>
      <c r="K10959" s="9" t="s">
        <v>136</v>
      </c>
      <c r="L10959" t="s">
        <v>682</v>
      </c>
      <c r="M10959">
        <v>69.989999999999995</v>
      </c>
      <c r="N10959">
        <v>20.997</v>
      </c>
      <c r="O10959">
        <v>12</v>
      </c>
      <c r="P10959">
        <v>0.27</v>
      </c>
      <c r="Q10959">
        <f>IFERROR(SEARCH("-",R10959)+2, 1)</f>
        <v>1</v>
      </c>
      <c r="R10959" s="9" t="s">
        <v>136</v>
      </c>
      <c r="S10959" s="9" t="b">
        <f>R10959&lt;&gt;K10959</f>
        <v>0</v>
      </c>
      <c r="T10959" t="str">
        <f xml:space="preserve"> TRIM( LEFT(R10959,  IFERROR(   SEARCH(" - ",R10959), LEN(R10959) )    ) )</f>
        <v>Health</v>
      </c>
      <c r="U10959" t="str">
        <f>MID(R10959, Q10959,LEN(R10959))</f>
        <v>Health</v>
      </c>
      <c r="V10959" t="s">
        <v>78</v>
      </c>
    </row>
    <row r="10960" spans="1:22" x14ac:dyDescent="0.35">
      <c r="A10960" t="s">
        <v>17498</v>
      </c>
      <c r="B10960" s="1">
        <v>45411</v>
      </c>
      <c r="C10960" t="s">
        <v>17</v>
      </c>
      <c r="D10960" t="s">
        <v>7518</v>
      </c>
      <c r="E10960" t="s">
        <v>162</v>
      </c>
      <c r="F10960" t="s">
        <v>163</v>
      </c>
      <c r="G10960" t="s">
        <v>21</v>
      </c>
      <c r="H10960" t="s">
        <v>40</v>
      </c>
      <c r="I10960" t="s">
        <v>7519</v>
      </c>
      <c r="J10960" t="s">
        <v>7520</v>
      </c>
      <c r="K10960" s="9" t="s">
        <v>24</v>
      </c>
      <c r="L10960" t="s">
        <v>144</v>
      </c>
      <c r="M10960">
        <v>4.49</v>
      </c>
      <c r="N10960">
        <v>1.347</v>
      </c>
      <c r="O10960">
        <v>3</v>
      </c>
      <c r="P10960">
        <v>0.24</v>
      </c>
      <c r="Q10960">
        <f>IFERROR(SEARCH("-",R10960)+2, 1)</f>
        <v>8</v>
      </c>
      <c r="R10960" s="9" t="s">
        <v>24</v>
      </c>
      <c r="S10960" s="9" t="b">
        <f>R10960&lt;&gt;K10960</f>
        <v>0</v>
      </c>
      <c r="T10960" t="str">
        <f xml:space="preserve"> TRIM( LEFT(R10960,  IFERROR(   SEARCH(" - ",R10960), LEN(R10960) )    ) )</f>
        <v>Food</v>
      </c>
      <c r="U10960" t="str">
        <f>MID(R10960, Q10960,LEN(R10960))</f>
        <v>Snacks</v>
      </c>
      <c r="V10960" t="s">
        <v>40</v>
      </c>
    </row>
    <row r="10961" spans="1:22" x14ac:dyDescent="0.35">
      <c r="A10961" t="s">
        <v>8150</v>
      </c>
      <c r="B10961" s="1">
        <v>45447</v>
      </c>
      <c r="C10961" t="s">
        <v>17</v>
      </c>
      <c r="D10961" t="s">
        <v>7262</v>
      </c>
      <c r="E10961" t="s">
        <v>162</v>
      </c>
      <c r="F10961" t="s">
        <v>163</v>
      </c>
      <c r="G10961" t="s">
        <v>21</v>
      </c>
      <c r="I10961" t="s">
        <v>7263</v>
      </c>
      <c r="J10961" t="s">
        <v>7264</v>
      </c>
      <c r="K10961" s="9" t="s">
        <v>2745</v>
      </c>
      <c r="L10961" t="s">
        <v>7265</v>
      </c>
      <c r="M10961">
        <v>19.989999999999998</v>
      </c>
      <c r="N10961">
        <v>5.9969999999999999</v>
      </c>
      <c r="O10961">
        <v>16</v>
      </c>
      <c r="P10961">
        <v>0.26</v>
      </c>
      <c r="Q10961">
        <f>IFERROR(SEARCH("-",R10961)+2, 1)</f>
        <v>1</v>
      </c>
      <c r="R10961" s="9" t="s">
        <v>2745</v>
      </c>
      <c r="S10961" s="9" t="b">
        <f>R10961&lt;&gt;K10961</f>
        <v>0</v>
      </c>
      <c r="T10961" t="str">
        <f xml:space="preserve"> TRIM( LEFT(R10961,  IFERROR(   SEARCH(" - ",R10961), LEN(R10961) )    ) )</f>
        <v>Smart Home</v>
      </c>
      <c r="U10961" t="str">
        <f>MID(R10961, Q10961,LEN(R10961))</f>
        <v>Smart Home</v>
      </c>
    </row>
    <row r="10962" spans="1:22" x14ac:dyDescent="0.35">
      <c r="A10962" t="s">
        <v>1692</v>
      </c>
      <c r="B10962" s="1">
        <v>45306</v>
      </c>
      <c r="C10962" t="s">
        <v>17</v>
      </c>
      <c r="D10962" t="s">
        <v>1300</v>
      </c>
      <c r="E10962" t="s">
        <v>162</v>
      </c>
      <c r="F10962" t="s">
        <v>163</v>
      </c>
      <c r="G10962" t="s">
        <v>21</v>
      </c>
      <c r="H10962" t="s">
        <v>49</v>
      </c>
      <c r="I10962" t="s">
        <v>1301</v>
      </c>
      <c r="J10962" t="s">
        <v>1302</v>
      </c>
      <c r="K10962" s="9" t="s">
        <v>82</v>
      </c>
      <c r="L10962" t="s">
        <v>83</v>
      </c>
      <c r="M10962">
        <v>24.99</v>
      </c>
      <c r="N10962">
        <v>7.4969999999999999</v>
      </c>
      <c r="O10962">
        <v>6</v>
      </c>
      <c r="P10962">
        <v>0.33</v>
      </c>
      <c r="Q10962">
        <f>IFERROR(SEARCH("-",R10962)+2, 1)</f>
        <v>1</v>
      </c>
      <c r="R10962" s="9" t="s">
        <v>82</v>
      </c>
      <c r="S10962" s="9" t="b">
        <f>R10962&lt;&gt;K10962</f>
        <v>0</v>
      </c>
      <c r="T10962" t="str">
        <f xml:space="preserve"> TRIM( LEFT(R10962,  IFERROR(   SEARCH(" - ",R10962), LEN(R10962) )    ) )</f>
        <v>Home</v>
      </c>
      <c r="U10962" t="str">
        <f>MID(R10962, Q10962,LEN(R10962))</f>
        <v>Home</v>
      </c>
      <c r="V10962" t="s">
        <v>49</v>
      </c>
    </row>
    <row r="10963" spans="1:22" x14ac:dyDescent="0.35">
      <c r="A10963" t="s">
        <v>746</v>
      </c>
      <c r="B10963" s="1">
        <v>45532</v>
      </c>
      <c r="C10963" t="s">
        <v>17</v>
      </c>
      <c r="D10963" t="s">
        <v>747</v>
      </c>
      <c r="E10963" t="s">
        <v>162</v>
      </c>
      <c r="F10963" t="s">
        <v>163</v>
      </c>
      <c r="G10963" t="s">
        <v>21</v>
      </c>
      <c r="H10963" t="s">
        <v>78</v>
      </c>
      <c r="I10963" t="s">
        <v>748</v>
      </c>
      <c r="J10963" t="s">
        <v>749</v>
      </c>
      <c r="K10963" s="9" t="s">
        <v>513</v>
      </c>
      <c r="L10963" t="s">
        <v>521</v>
      </c>
      <c r="M10963">
        <v>49.99</v>
      </c>
      <c r="N10963">
        <v>14.997</v>
      </c>
      <c r="O10963">
        <v>17</v>
      </c>
      <c r="P10963">
        <v>0.39</v>
      </c>
      <c r="Q10963">
        <f>IFERROR(SEARCH("-",R10963)+2, 1)</f>
        <v>1</v>
      </c>
      <c r="R10963" s="9" t="s">
        <v>513</v>
      </c>
      <c r="S10963" s="9" t="b">
        <f>R10963&lt;&gt;K10963</f>
        <v>0</v>
      </c>
      <c r="T10963" t="str">
        <f xml:space="preserve"> TRIM( LEFT(R10963,  IFERROR(   SEARCH(" - ",R10963), LEN(R10963) )    ) )</f>
        <v>Fitness</v>
      </c>
      <c r="U10963" t="str">
        <f>MID(R10963, Q10963,LEN(R10963))</f>
        <v>Fitness</v>
      </c>
      <c r="V10963" t="s">
        <v>78</v>
      </c>
    </row>
    <row r="10964" spans="1:22" x14ac:dyDescent="0.35">
      <c r="A10964" t="s">
        <v>6438</v>
      </c>
      <c r="B10964" s="1">
        <v>45680</v>
      </c>
      <c r="C10964" t="s">
        <v>17</v>
      </c>
      <c r="D10964" t="s">
        <v>774</v>
      </c>
      <c r="E10964" t="s">
        <v>162</v>
      </c>
      <c r="F10964" t="s">
        <v>163</v>
      </c>
      <c r="G10964" t="s">
        <v>21</v>
      </c>
      <c r="I10964" t="s">
        <v>4489</v>
      </c>
      <c r="J10964" t="s">
        <v>4490</v>
      </c>
      <c r="K10964" s="9" t="s">
        <v>827</v>
      </c>
      <c r="L10964" t="s">
        <v>2970</v>
      </c>
      <c r="M10964">
        <v>61.41</v>
      </c>
      <c r="N10964">
        <v>24.995999999999999</v>
      </c>
      <c r="O10964">
        <v>4</v>
      </c>
      <c r="P10964">
        <v>0.06</v>
      </c>
      <c r="Q10964">
        <f>IFERROR(SEARCH("-",R10964)+2, 1)</f>
        <v>1</v>
      </c>
      <c r="R10964" s="9" t="s">
        <v>827</v>
      </c>
      <c r="S10964" s="9" t="b">
        <f>R10964&lt;&gt;K10964</f>
        <v>0</v>
      </c>
      <c r="T10964" t="str">
        <f xml:space="preserve"> TRIM( LEFT(R10964,  IFERROR(   SEARCH(" - ",R10964), LEN(R10964) )    ) )</f>
        <v>Garden</v>
      </c>
      <c r="U10964" t="str">
        <f>MID(R10964, Q10964,LEN(R10964))</f>
        <v>Garden</v>
      </c>
    </row>
    <row r="10965" spans="1:22" x14ac:dyDescent="0.35">
      <c r="A10965" t="s">
        <v>6598</v>
      </c>
      <c r="B10965" s="1">
        <v>45672</v>
      </c>
      <c r="C10965" t="s">
        <v>17</v>
      </c>
      <c r="D10965" t="s">
        <v>1294</v>
      </c>
      <c r="E10965" t="s">
        <v>162</v>
      </c>
      <c r="F10965" t="s">
        <v>163</v>
      </c>
      <c r="G10965" t="s">
        <v>21</v>
      </c>
      <c r="H10965" t="s">
        <v>179</v>
      </c>
      <c r="I10965" t="s">
        <v>3295</v>
      </c>
      <c r="J10965" t="s">
        <v>3296</v>
      </c>
      <c r="K10965" s="9" t="s">
        <v>531</v>
      </c>
      <c r="L10965" t="s">
        <v>532</v>
      </c>
      <c r="M10965">
        <v>4.41</v>
      </c>
      <c r="N10965">
        <v>2.1960000000000002</v>
      </c>
      <c r="O10965">
        <v>20</v>
      </c>
      <c r="P10965">
        <v>0.17</v>
      </c>
      <c r="Q10965">
        <f>IFERROR(SEARCH("-",R10965)+2, 1)</f>
        <v>8</v>
      </c>
      <c r="R10965" s="9" t="s">
        <v>531</v>
      </c>
      <c r="S10965" s="9" t="b">
        <f>R10965&lt;&gt;K10965</f>
        <v>0</v>
      </c>
      <c r="T10965" t="str">
        <f xml:space="preserve"> TRIM( LEFT(R10965,  IFERROR(   SEARCH(" - ",R10965), LEN(R10965) )    ) )</f>
        <v>Food</v>
      </c>
      <c r="U10965" t="str">
        <f>MID(R10965, Q10965,LEN(R10965))</f>
        <v>Breakfast</v>
      </c>
      <c r="V10965" t="s">
        <v>179</v>
      </c>
    </row>
    <row r="10966" spans="1:22" x14ac:dyDescent="0.35">
      <c r="A10966" t="s">
        <v>16535</v>
      </c>
      <c r="B10966" s="1">
        <v>45271</v>
      </c>
      <c r="C10966" t="s">
        <v>17</v>
      </c>
      <c r="D10966" t="s">
        <v>16536</v>
      </c>
      <c r="E10966" t="s">
        <v>162</v>
      </c>
      <c r="F10966" t="s">
        <v>163</v>
      </c>
      <c r="G10966" t="s">
        <v>21</v>
      </c>
      <c r="H10966" t="s">
        <v>78</v>
      </c>
      <c r="I10966" t="s">
        <v>3737</v>
      </c>
      <c r="J10966" t="s">
        <v>3738</v>
      </c>
      <c r="K10966" s="9" t="s">
        <v>2019</v>
      </c>
      <c r="L10966" t="s">
        <v>3739</v>
      </c>
      <c r="M10966">
        <v>359.24</v>
      </c>
      <c r="N10966">
        <v>107.747</v>
      </c>
      <c r="O10966">
        <v>11</v>
      </c>
      <c r="P10966">
        <v>0.02</v>
      </c>
      <c r="Q10966">
        <f>IFERROR(SEARCH("-",R10966)+2, 1)</f>
        <v>1</v>
      </c>
      <c r="R10966" s="9" t="s">
        <v>2019</v>
      </c>
      <c r="S10966" s="9" t="b">
        <f>R10966&lt;&gt;K10966</f>
        <v>0</v>
      </c>
      <c r="T10966" t="str">
        <f xml:space="preserve"> TRIM( LEFT(R10966,  IFERROR(   SEARCH(" - ",R10966), LEN(R10966) )    ) )</f>
        <v>Music</v>
      </c>
      <c r="U10966" t="str">
        <f>MID(R10966, Q10966,LEN(R10966))</f>
        <v>Music</v>
      </c>
      <c r="V10966" t="s">
        <v>78</v>
      </c>
    </row>
    <row r="10967" spans="1:22" x14ac:dyDescent="0.35">
      <c r="A10967" t="s">
        <v>6949</v>
      </c>
      <c r="B10967" s="1">
        <v>45703</v>
      </c>
      <c r="C10967" t="s">
        <v>17</v>
      </c>
      <c r="D10967" t="s">
        <v>1634</v>
      </c>
      <c r="E10967" t="s">
        <v>162</v>
      </c>
      <c r="F10967" t="s">
        <v>163</v>
      </c>
      <c r="G10967" t="s">
        <v>21</v>
      </c>
      <c r="I10967" t="s">
        <v>4591</v>
      </c>
      <c r="J10967" t="s">
        <v>4592</v>
      </c>
      <c r="K10967" s="9" t="s">
        <v>493</v>
      </c>
      <c r="L10967" t="s">
        <v>721</v>
      </c>
      <c r="M10967">
        <v>5.1100000000000003</v>
      </c>
      <c r="N10967">
        <v>2.1070000000000002</v>
      </c>
      <c r="O10967">
        <v>11</v>
      </c>
      <c r="P10967">
        <v>0.08</v>
      </c>
      <c r="Q10967">
        <f>IFERROR(SEARCH("-",R10967)+2, 1)</f>
        <v>8</v>
      </c>
      <c r="R10967" s="9" t="s">
        <v>493</v>
      </c>
      <c r="S10967" s="9" t="b">
        <f>R10967&lt;&gt;K10967</f>
        <v>0</v>
      </c>
      <c r="T10967" t="str">
        <f xml:space="preserve"> TRIM( LEFT(R10967,  IFERROR(   SEARCH(" - ",R10967), LEN(R10967) )    ) )</f>
        <v>Food</v>
      </c>
      <c r="U10967" t="str">
        <f>MID(R10967, Q10967,LEN(R10967))</f>
        <v>Beverages</v>
      </c>
    </row>
    <row r="10968" spans="1:22" x14ac:dyDescent="0.35">
      <c r="A10968" t="s">
        <v>13734</v>
      </c>
      <c r="B10968" s="1">
        <v>45038</v>
      </c>
      <c r="C10968" t="s">
        <v>17</v>
      </c>
      <c r="D10968" t="s">
        <v>3281</v>
      </c>
      <c r="E10968" t="s">
        <v>162</v>
      </c>
      <c r="F10968" t="s">
        <v>163</v>
      </c>
      <c r="G10968" t="s">
        <v>21</v>
      </c>
      <c r="H10968" t="s">
        <v>202</v>
      </c>
      <c r="I10968" t="s">
        <v>3282</v>
      </c>
      <c r="J10968" t="s">
        <v>3283</v>
      </c>
      <c r="K10968" s="9" t="s">
        <v>493</v>
      </c>
      <c r="L10968" t="s">
        <v>721</v>
      </c>
      <c r="M10968">
        <v>1.1399999999999999</v>
      </c>
      <c r="N10968">
        <v>0.29599999999999999</v>
      </c>
      <c r="O10968">
        <v>13</v>
      </c>
      <c r="P10968">
        <v>0.2</v>
      </c>
      <c r="Q10968">
        <f>IFERROR(SEARCH("-",R10968)+2, 1)</f>
        <v>8</v>
      </c>
      <c r="R10968" s="9" t="s">
        <v>493</v>
      </c>
      <c r="S10968" s="9" t="b">
        <f>R10968&lt;&gt;K10968</f>
        <v>0</v>
      </c>
      <c r="T10968" t="str">
        <f xml:space="preserve"> TRIM( LEFT(R10968,  IFERROR(   SEARCH(" - ",R10968), LEN(R10968) )    ) )</f>
        <v>Food</v>
      </c>
      <c r="U10968" t="str">
        <f>MID(R10968, Q10968,LEN(R10968))</f>
        <v>Beverages</v>
      </c>
      <c r="V10968" t="s">
        <v>202</v>
      </c>
    </row>
    <row r="10969" spans="1:22" x14ac:dyDescent="0.35">
      <c r="A10969" t="s">
        <v>10778</v>
      </c>
      <c r="B10969" s="1">
        <v>45569</v>
      </c>
      <c r="C10969" t="s">
        <v>17</v>
      </c>
      <c r="D10969" t="s">
        <v>10779</v>
      </c>
      <c r="E10969" t="s">
        <v>162</v>
      </c>
      <c r="F10969" t="s">
        <v>163</v>
      </c>
      <c r="G10969" t="s">
        <v>21</v>
      </c>
      <c r="H10969" t="s">
        <v>202</v>
      </c>
      <c r="I10969" t="s">
        <v>2986</v>
      </c>
      <c r="J10969" t="s">
        <v>2987</v>
      </c>
      <c r="K10969" s="9" t="s">
        <v>356</v>
      </c>
      <c r="L10969" t="s">
        <v>357</v>
      </c>
      <c r="M10969">
        <v>90.99</v>
      </c>
      <c r="N10969">
        <v>35.996000000000002</v>
      </c>
      <c r="O10969">
        <v>6</v>
      </c>
      <c r="P10969">
        <v>0.12</v>
      </c>
      <c r="Q10969">
        <f>IFERROR(SEARCH("-",R10969)+2, 1)</f>
        <v>12</v>
      </c>
      <c r="R10969" s="9" t="s">
        <v>356</v>
      </c>
      <c r="S10969" s="9" t="b">
        <f>R10969&lt;&gt;K10969</f>
        <v>0</v>
      </c>
      <c r="T10969" t="str">
        <f xml:space="preserve"> TRIM( LEFT(R10969,  IFERROR(   SEARCH(" - ",R10969), LEN(R10969) )    ) )</f>
        <v>Clothing</v>
      </c>
      <c r="U10969" t="str">
        <f>MID(R10969, Q10969,LEN(R10969))</f>
        <v>Jumpsuits</v>
      </c>
      <c r="V10969" t="s">
        <v>202</v>
      </c>
    </row>
    <row r="10970" spans="1:22" x14ac:dyDescent="0.35">
      <c r="A10970" t="s">
        <v>14823</v>
      </c>
      <c r="B10970" s="1">
        <v>44956</v>
      </c>
      <c r="C10970" t="s">
        <v>17</v>
      </c>
      <c r="D10970" t="s">
        <v>9349</v>
      </c>
      <c r="E10970" t="s">
        <v>162</v>
      </c>
      <c r="F10970" t="s">
        <v>163</v>
      </c>
      <c r="G10970" t="s">
        <v>21</v>
      </c>
      <c r="H10970" t="s">
        <v>71</v>
      </c>
      <c r="I10970" t="s">
        <v>9350</v>
      </c>
      <c r="J10970" t="s">
        <v>9351</v>
      </c>
      <c r="K10970" s="9" t="s">
        <v>391</v>
      </c>
      <c r="L10970" t="s">
        <v>970</v>
      </c>
      <c r="M10970">
        <v>19.14</v>
      </c>
      <c r="N10970">
        <v>5.4969999999999999</v>
      </c>
      <c r="O10970">
        <v>20</v>
      </c>
      <c r="P10970">
        <v>0.12</v>
      </c>
      <c r="Q10970">
        <f>IFERROR(SEARCH("-",R10970)+2, 1)</f>
        <v>1</v>
      </c>
      <c r="R10970" s="9" t="s">
        <v>391</v>
      </c>
      <c r="S10970" s="9" t="b">
        <f>R10970&lt;&gt;K10970</f>
        <v>0</v>
      </c>
      <c r="T10970" t="str">
        <f xml:space="preserve"> TRIM( LEFT(R10970,  IFERROR(   SEARCH(" - ",R10970), LEN(R10970) )    ) )</f>
        <v>Kitchen</v>
      </c>
      <c r="U10970" t="str">
        <f>MID(R10970, Q10970,LEN(R10970))</f>
        <v>Kitchen</v>
      </c>
      <c r="V10970" t="s">
        <v>71</v>
      </c>
    </row>
    <row r="10971" spans="1:22" x14ac:dyDescent="0.35">
      <c r="A10971" t="s">
        <v>19014</v>
      </c>
      <c r="B10971" s="1">
        <v>45499</v>
      </c>
      <c r="C10971" t="s">
        <v>17</v>
      </c>
      <c r="D10971" t="s">
        <v>9349</v>
      </c>
      <c r="E10971" t="s">
        <v>162</v>
      </c>
      <c r="F10971" t="s">
        <v>163</v>
      </c>
      <c r="G10971" t="s">
        <v>21</v>
      </c>
      <c r="H10971" t="s">
        <v>164</v>
      </c>
      <c r="I10971" t="s">
        <v>9350</v>
      </c>
      <c r="J10971" t="s">
        <v>9351</v>
      </c>
      <c r="K10971" s="9" t="s">
        <v>391</v>
      </c>
      <c r="L10971" t="s">
        <v>970</v>
      </c>
      <c r="M10971">
        <v>19.989999999999998</v>
      </c>
      <c r="N10971">
        <v>5.9969999999999999</v>
      </c>
      <c r="O10971">
        <v>14</v>
      </c>
      <c r="P10971">
        <v>0.17</v>
      </c>
      <c r="Q10971">
        <f>IFERROR(SEARCH("-",R10971)+2, 1)</f>
        <v>1</v>
      </c>
      <c r="R10971" s="9" t="s">
        <v>391</v>
      </c>
      <c r="S10971" s="9" t="b">
        <f>R10971&lt;&gt;K10971</f>
        <v>0</v>
      </c>
      <c r="T10971" t="str">
        <f xml:space="preserve"> TRIM( LEFT(R10971,  IFERROR(   SEARCH(" - ",R10971), LEN(R10971) )    ) )</f>
        <v>Kitchen</v>
      </c>
      <c r="U10971" t="str">
        <f>MID(R10971, Q10971,LEN(R10971))</f>
        <v>Kitchen</v>
      </c>
      <c r="V10971" t="s">
        <v>164</v>
      </c>
    </row>
    <row r="10972" spans="1:22" x14ac:dyDescent="0.35">
      <c r="A10972" t="s">
        <v>18986</v>
      </c>
      <c r="B10972" s="1">
        <v>45327</v>
      </c>
      <c r="C10972" t="s">
        <v>17</v>
      </c>
      <c r="D10972" t="s">
        <v>7799</v>
      </c>
      <c r="E10972" t="s">
        <v>162</v>
      </c>
      <c r="F10972" t="s">
        <v>163</v>
      </c>
      <c r="G10972" t="s">
        <v>21</v>
      </c>
      <c r="H10972" t="s">
        <v>40</v>
      </c>
      <c r="I10972" t="s">
        <v>7800</v>
      </c>
      <c r="J10972" t="s">
        <v>7801</v>
      </c>
      <c r="K10972" s="9" t="s">
        <v>24</v>
      </c>
      <c r="L10972" t="s">
        <v>7770</v>
      </c>
      <c r="M10972">
        <v>5.99</v>
      </c>
      <c r="N10972">
        <v>1.7969999999999999</v>
      </c>
      <c r="O10972">
        <v>8</v>
      </c>
      <c r="P10972">
        <v>0.3</v>
      </c>
      <c r="Q10972">
        <f>IFERROR(SEARCH("-",R10972)+2, 1)</f>
        <v>8</v>
      </c>
      <c r="R10972" s="9" t="s">
        <v>24</v>
      </c>
      <c r="S10972" s="9" t="b">
        <f>R10972&lt;&gt;K10972</f>
        <v>0</v>
      </c>
      <c r="T10972" t="str">
        <f xml:space="preserve"> TRIM( LEFT(R10972,  IFERROR(   SEARCH(" - ",R10972), LEN(R10972) )    ) )</f>
        <v>Food</v>
      </c>
      <c r="U10972" t="str">
        <f>MID(R10972, Q10972,LEN(R10972))</f>
        <v>Snacks</v>
      </c>
      <c r="V10972" t="s">
        <v>40</v>
      </c>
    </row>
    <row r="10973" spans="1:22" x14ac:dyDescent="0.35">
      <c r="A10973" t="s">
        <v>11949</v>
      </c>
      <c r="B10973" s="1">
        <v>45053</v>
      </c>
      <c r="C10973" t="s">
        <v>17</v>
      </c>
      <c r="D10973" t="s">
        <v>1705</v>
      </c>
      <c r="E10973" t="s">
        <v>162</v>
      </c>
      <c r="F10973" t="s">
        <v>163</v>
      </c>
      <c r="G10973" t="s">
        <v>21</v>
      </c>
      <c r="H10973" t="s">
        <v>164</v>
      </c>
      <c r="I10973" t="s">
        <v>1706</v>
      </c>
      <c r="J10973" t="s">
        <v>1707</v>
      </c>
      <c r="K10973" s="9" t="s">
        <v>43</v>
      </c>
      <c r="L10973" t="s">
        <v>874</v>
      </c>
      <c r="M10973">
        <v>8.99</v>
      </c>
      <c r="N10973">
        <v>2.4470000000000001</v>
      </c>
      <c r="O10973">
        <v>3</v>
      </c>
      <c r="P10973">
        <v>0.25</v>
      </c>
      <c r="Q10973">
        <f>IFERROR(SEARCH("-",R10973)+2, 1)</f>
        <v>1</v>
      </c>
      <c r="R10973" s="9" t="s">
        <v>43</v>
      </c>
      <c r="S10973" s="9" t="b">
        <f>R10973&lt;&gt;K10973</f>
        <v>0</v>
      </c>
      <c r="T10973" t="str">
        <f xml:space="preserve"> TRIM( LEFT(R10973,  IFERROR(   SEARCH(" - ",R10973), LEN(R10973) )    ) )</f>
        <v>Accessories</v>
      </c>
      <c r="U10973" t="str">
        <f>MID(R10973, Q10973,LEN(R10973))</f>
        <v>Accessories</v>
      </c>
      <c r="V10973" t="s">
        <v>164</v>
      </c>
    </row>
    <row r="10974" spans="1:22" x14ac:dyDescent="0.35">
      <c r="A10974" t="s">
        <v>12086</v>
      </c>
      <c r="B10974" s="1">
        <v>45147</v>
      </c>
      <c r="C10974" t="s">
        <v>17</v>
      </c>
      <c r="D10974" t="s">
        <v>1951</v>
      </c>
      <c r="E10974" t="s">
        <v>162</v>
      </c>
      <c r="F10974" t="s">
        <v>163</v>
      </c>
      <c r="G10974" t="s">
        <v>21</v>
      </c>
      <c r="H10974" t="s">
        <v>179</v>
      </c>
      <c r="I10974" t="s">
        <v>1952</v>
      </c>
      <c r="J10974" t="s">
        <v>1953</v>
      </c>
      <c r="K10974" s="9" t="s">
        <v>442</v>
      </c>
      <c r="L10974" t="s">
        <v>1954</v>
      </c>
      <c r="M10974">
        <v>24</v>
      </c>
      <c r="N10974">
        <v>6.95</v>
      </c>
      <c r="O10974">
        <v>15</v>
      </c>
      <c r="P10974">
        <v>0.24</v>
      </c>
      <c r="Q10974">
        <f>IFERROR(SEARCH("-",R10974)+2, 1)</f>
        <v>1</v>
      </c>
      <c r="R10974" s="9" t="s">
        <v>442</v>
      </c>
      <c r="S10974" s="9" t="b">
        <f>R10974&lt;&gt;K10974</f>
        <v>0</v>
      </c>
      <c r="T10974" t="str">
        <f xml:space="preserve"> TRIM( LEFT(R10974,  IFERROR(   SEARCH(" - ",R10974), LEN(R10974) )    ) )</f>
        <v>Beauty</v>
      </c>
      <c r="U10974" t="str">
        <f>MID(R10974, Q10974,LEN(R10974))</f>
        <v>Beauty</v>
      </c>
      <c r="V10974" t="s">
        <v>179</v>
      </c>
    </row>
    <row r="10975" spans="1:22" x14ac:dyDescent="0.35">
      <c r="A10975" t="s">
        <v>9580</v>
      </c>
      <c r="B10975" s="1">
        <v>45486</v>
      </c>
      <c r="C10975" t="s">
        <v>17</v>
      </c>
      <c r="D10975" t="s">
        <v>9581</v>
      </c>
      <c r="E10975" t="s">
        <v>162</v>
      </c>
      <c r="F10975" t="s">
        <v>163</v>
      </c>
      <c r="G10975" t="s">
        <v>21</v>
      </c>
      <c r="H10975" t="s">
        <v>179</v>
      </c>
      <c r="I10975" t="s">
        <v>3178</v>
      </c>
      <c r="J10975" t="s">
        <v>3179</v>
      </c>
      <c r="K10975" s="9" t="s">
        <v>34</v>
      </c>
      <c r="L10975" t="s">
        <v>3180</v>
      </c>
      <c r="M10975">
        <v>4.49</v>
      </c>
      <c r="N10975">
        <v>1.0469999999999999</v>
      </c>
      <c r="O10975">
        <v>13</v>
      </c>
      <c r="P10975">
        <v>0.19</v>
      </c>
      <c r="Q10975">
        <f>IFERROR(SEARCH("-",R10975)+2, 1)</f>
        <v>8</v>
      </c>
      <c r="R10975" s="9" t="s">
        <v>34</v>
      </c>
      <c r="S10975" s="9" t="b">
        <f>R10975&lt;&gt;K10975</f>
        <v>0</v>
      </c>
      <c r="T10975" t="str">
        <f xml:space="preserve"> TRIM( LEFT(R10975,  IFERROR(   SEARCH(" - ",R10975), LEN(R10975) )    ) )</f>
        <v>Food</v>
      </c>
      <c r="U10975" t="str">
        <f>MID(R10975, Q10975,LEN(R10975))</f>
        <v>Condiments</v>
      </c>
      <c r="V10975" t="s">
        <v>179</v>
      </c>
    </row>
    <row r="10976" spans="1:22" x14ac:dyDescent="0.35">
      <c r="A10976" t="s">
        <v>9311</v>
      </c>
      <c r="B10976" s="1">
        <v>45424</v>
      </c>
      <c r="C10976" t="s">
        <v>17</v>
      </c>
      <c r="D10976" t="s">
        <v>9312</v>
      </c>
      <c r="E10976" t="s">
        <v>162</v>
      </c>
      <c r="F10976" t="s">
        <v>163</v>
      </c>
      <c r="G10976" t="s">
        <v>21</v>
      </c>
      <c r="I10976" t="s">
        <v>9313</v>
      </c>
      <c r="J10976" t="s">
        <v>9314</v>
      </c>
      <c r="K10976" s="9" t="s">
        <v>948</v>
      </c>
      <c r="L10976" t="s">
        <v>9192</v>
      </c>
      <c r="M10976">
        <v>8.49</v>
      </c>
      <c r="N10976">
        <v>2.5470000000000002</v>
      </c>
      <c r="O10976">
        <v>11</v>
      </c>
      <c r="P10976">
        <v>0.18</v>
      </c>
      <c r="Q10976">
        <f>IFERROR(SEARCH("-",R10976)+2, 1)</f>
        <v>8</v>
      </c>
      <c r="R10976" s="9" t="s">
        <v>948</v>
      </c>
      <c r="S10976" s="9" t="b">
        <f>R10976&lt;&gt;K10976</f>
        <v>0</v>
      </c>
      <c r="T10976" t="str">
        <f xml:space="preserve"> TRIM( LEFT(R10976,  IFERROR(   SEARCH(" - ",R10976), LEN(R10976) )    ) )</f>
        <v>Food</v>
      </c>
      <c r="U10976" t="str">
        <f>MID(R10976, Q10976,LEN(R10976))</f>
        <v>Nuts</v>
      </c>
    </row>
    <row r="10977" spans="1:22" x14ac:dyDescent="0.35">
      <c r="A10977" t="s">
        <v>15302</v>
      </c>
      <c r="B10977" s="1">
        <v>45196</v>
      </c>
      <c r="C10977" t="s">
        <v>17</v>
      </c>
      <c r="D10977" t="s">
        <v>15303</v>
      </c>
      <c r="E10977" t="s">
        <v>162</v>
      </c>
      <c r="F10977" t="s">
        <v>163</v>
      </c>
      <c r="G10977" t="s">
        <v>21</v>
      </c>
      <c r="H10977" t="s">
        <v>164</v>
      </c>
      <c r="I10977" t="s">
        <v>3789</v>
      </c>
      <c r="J10977" t="s">
        <v>3790</v>
      </c>
      <c r="K10977" s="9" t="s">
        <v>502</v>
      </c>
      <c r="L10977" t="s">
        <v>1420</v>
      </c>
      <c r="M10977">
        <v>8.24</v>
      </c>
      <c r="N10977">
        <v>3.3460000000000001</v>
      </c>
      <c r="O10977">
        <v>2</v>
      </c>
      <c r="P10977">
        <v>0.03</v>
      </c>
      <c r="Q10977">
        <f>IFERROR(SEARCH("-",R10977)+2, 1)</f>
        <v>1</v>
      </c>
      <c r="R10977" s="9" t="s">
        <v>502</v>
      </c>
      <c r="S10977" s="9" t="b">
        <f>R10977&lt;&gt;K10977</f>
        <v>0</v>
      </c>
      <c r="T10977" t="str">
        <f xml:space="preserve"> TRIM( LEFT(R10977,  IFERROR(   SEARCH(" - ",R10977), LEN(R10977) )    ) )</f>
        <v>Office</v>
      </c>
      <c r="U10977" t="str">
        <f>MID(R10977, Q10977,LEN(R10977))</f>
        <v>Office</v>
      </c>
      <c r="V10977" t="s">
        <v>164</v>
      </c>
    </row>
    <row r="10978" spans="1:22" x14ac:dyDescent="0.35">
      <c r="A10978" t="s">
        <v>17678</v>
      </c>
      <c r="B10978" s="1">
        <v>45516</v>
      </c>
      <c r="C10978" t="s">
        <v>17</v>
      </c>
      <c r="D10978" t="s">
        <v>7856</v>
      </c>
      <c r="E10978" t="s">
        <v>162</v>
      </c>
      <c r="F10978" t="s">
        <v>163</v>
      </c>
      <c r="G10978" t="s">
        <v>21</v>
      </c>
      <c r="H10978" t="s">
        <v>49</v>
      </c>
      <c r="I10978" t="s">
        <v>7857</v>
      </c>
      <c r="J10978" t="s">
        <v>7858</v>
      </c>
      <c r="K10978" s="9" t="s">
        <v>217</v>
      </c>
      <c r="L10978" t="s">
        <v>608</v>
      </c>
      <c r="M10978">
        <v>29.99</v>
      </c>
      <c r="N10978">
        <v>8.9969999999999999</v>
      </c>
      <c r="O10978">
        <v>10</v>
      </c>
      <c r="P10978">
        <v>0.39</v>
      </c>
      <c r="Q10978">
        <f>IFERROR(SEARCH("-",R10978)+2, 1)</f>
        <v>1</v>
      </c>
      <c r="R10978" s="9" t="s">
        <v>217</v>
      </c>
      <c r="S10978" s="9" t="b">
        <f>R10978&lt;&gt;K10978</f>
        <v>0</v>
      </c>
      <c r="T10978" t="str">
        <f xml:space="preserve"> TRIM( LEFT(R10978,  IFERROR(   SEARCH(" - ",R10978), LEN(R10978) )    ) )</f>
        <v>Outdoor</v>
      </c>
      <c r="U10978" t="str">
        <f>MID(R10978, Q10978,LEN(R10978))</f>
        <v>Outdoor</v>
      </c>
      <c r="V10978" t="s">
        <v>49</v>
      </c>
    </row>
    <row r="10979" spans="1:22" x14ac:dyDescent="0.35">
      <c r="A10979" t="s">
        <v>13181</v>
      </c>
      <c r="B10979" s="1">
        <v>45237</v>
      </c>
      <c r="C10979" t="s">
        <v>17</v>
      </c>
      <c r="D10979" t="s">
        <v>2909</v>
      </c>
      <c r="E10979" t="s">
        <v>162</v>
      </c>
      <c r="F10979" t="s">
        <v>163</v>
      </c>
      <c r="G10979" t="s">
        <v>21</v>
      </c>
      <c r="H10979" t="s">
        <v>164</v>
      </c>
      <c r="I10979" t="s">
        <v>2910</v>
      </c>
      <c r="J10979" t="s">
        <v>2911</v>
      </c>
      <c r="K10979" s="9" t="s">
        <v>2476</v>
      </c>
      <c r="L10979" t="s">
        <v>2912</v>
      </c>
      <c r="M10979">
        <v>19.14</v>
      </c>
      <c r="N10979">
        <v>7.4960000000000004</v>
      </c>
      <c r="O10979">
        <v>3</v>
      </c>
      <c r="P10979">
        <v>0.26</v>
      </c>
      <c r="Q10979">
        <f>IFERROR(SEARCH("-",R10979)+2, 1)</f>
        <v>1</v>
      </c>
      <c r="R10979" s="9" t="s">
        <v>2476</v>
      </c>
      <c r="S10979" s="9" t="b">
        <f>R10979&lt;&gt;K10979</f>
        <v>0</v>
      </c>
      <c r="T10979" t="str">
        <f xml:space="preserve"> TRIM( LEFT(R10979,  IFERROR(   SEARCH(" - ",R10979), LEN(R10979) )    ) )</f>
        <v>Art Supplies</v>
      </c>
      <c r="U10979" t="str">
        <f>MID(R10979, Q10979,LEN(R10979))</f>
        <v>Art Supplies</v>
      </c>
      <c r="V10979" t="s">
        <v>164</v>
      </c>
    </row>
    <row r="10980" spans="1:22" x14ac:dyDescent="0.35">
      <c r="A10980" t="s">
        <v>10891</v>
      </c>
      <c r="B10980" s="1">
        <v>45411</v>
      </c>
      <c r="C10980" t="s">
        <v>17</v>
      </c>
      <c r="D10980" t="s">
        <v>10892</v>
      </c>
      <c r="E10980" t="s">
        <v>162</v>
      </c>
      <c r="F10980" t="s">
        <v>163</v>
      </c>
      <c r="G10980" t="s">
        <v>21</v>
      </c>
      <c r="H10980" t="s">
        <v>202</v>
      </c>
      <c r="I10980" t="s">
        <v>3299</v>
      </c>
      <c r="J10980" t="s">
        <v>3300</v>
      </c>
      <c r="K10980" s="9" t="s">
        <v>1606</v>
      </c>
      <c r="L10980" t="s">
        <v>3301</v>
      </c>
      <c r="M10980">
        <v>4.99</v>
      </c>
      <c r="N10980">
        <v>1.1970000000000001</v>
      </c>
      <c r="O10980">
        <v>4</v>
      </c>
      <c r="P10980">
        <v>0.13</v>
      </c>
      <c r="Q10980">
        <f>IFERROR(SEARCH("-",R10980)+2, 1)</f>
        <v>8</v>
      </c>
      <c r="R10980" s="9" t="s">
        <v>1606</v>
      </c>
      <c r="S10980" s="9" t="b">
        <f>R10980&lt;&gt;K10980</f>
        <v>0</v>
      </c>
      <c r="T10980" t="str">
        <f xml:space="preserve"> TRIM( LEFT(R10980,  IFERROR(   SEARCH(" - ",R10980), LEN(R10980) )    ) )</f>
        <v>Food</v>
      </c>
      <c r="U10980" t="str">
        <f>MID(R10980, Q10980,LEN(R10980))</f>
        <v>Vegetables</v>
      </c>
      <c r="V10980" t="s">
        <v>202</v>
      </c>
    </row>
    <row r="10981" spans="1:22" x14ac:dyDescent="0.35">
      <c r="A10981" t="s">
        <v>9612</v>
      </c>
      <c r="B10981" s="1">
        <v>45372</v>
      </c>
      <c r="C10981" t="s">
        <v>17</v>
      </c>
      <c r="D10981" t="s">
        <v>9613</v>
      </c>
      <c r="E10981" t="s">
        <v>162</v>
      </c>
      <c r="F10981" t="s">
        <v>163</v>
      </c>
      <c r="G10981" t="s">
        <v>21</v>
      </c>
      <c r="H10981" t="s">
        <v>71</v>
      </c>
      <c r="I10981" t="s">
        <v>4944</v>
      </c>
      <c r="J10981" t="s">
        <v>4945</v>
      </c>
      <c r="K10981" s="9" t="s">
        <v>205</v>
      </c>
      <c r="L10981" t="s">
        <v>4946</v>
      </c>
      <c r="M10981">
        <v>5.49</v>
      </c>
      <c r="N10981">
        <v>1.796</v>
      </c>
      <c r="O10981">
        <v>11</v>
      </c>
      <c r="P10981">
        <v>0.09</v>
      </c>
      <c r="Q10981">
        <f>IFERROR(SEARCH("-",R10981)+2, 1)</f>
        <v>8</v>
      </c>
      <c r="R10981" s="9" t="s">
        <v>205</v>
      </c>
      <c r="S10981" s="9" t="b">
        <f>R10981&lt;&gt;K10981</f>
        <v>0</v>
      </c>
      <c r="T10981" t="str">
        <f xml:space="preserve"> TRIM( LEFT(R10981,  IFERROR(   SEARCH(" - ",R10981), LEN(R10981) )    ) )</f>
        <v>Food</v>
      </c>
      <c r="U10981" t="str">
        <f>MID(R10981, Q10981,LEN(R10981))</f>
        <v>Bakery</v>
      </c>
      <c r="V10981" t="s">
        <v>71</v>
      </c>
    </row>
    <row r="10982" spans="1:22" x14ac:dyDescent="0.35">
      <c r="A10982" t="s">
        <v>1568</v>
      </c>
      <c r="B10982" s="1">
        <v>45379</v>
      </c>
      <c r="C10982" t="s">
        <v>17</v>
      </c>
      <c r="D10982" t="s">
        <v>1090</v>
      </c>
      <c r="E10982" t="s">
        <v>162</v>
      </c>
      <c r="F10982" t="s">
        <v>163</v>
      </c>
      <c r="G10982" t="s">
        <v>21</v>
      </c>
      <c r="H10982" t="s">
        <v>31</v>
      </c>
      <c r="I10982" t="s">
        <v>1091</v>
      </c>
      <c r="J10982" t="s">
        <v>1092</v>
      </c>
      <c r="K10982" s="9" t="s">
        <v>34</v>
      </c>
      <c r="L10982" t="s">
        <v>1093</v>
      </c>
      <c r="M10982">
        <v>4.49</v>
      </c>
      <c r="N10982">
        <v>1.347</v>
      </c>
      <c r="O10982">
        <v>17</v>
      </c>
      <c r="P10982">
        <v>0.13</v>
      </c>
      <c r="Q10982">
        <f>IFERROR(SEARCH("-",R10982)+2, 1)</f>
        <v>8</v>
      </c>
      <c r="R10982" s="9" t="s">
        <v>34</v>
      </c>
      <c r="S10982" s="9" t="b">
        <f>R10982&lt;&gt;K10982</f>
        <v>0</v>
      </c>
      <c r="T10982" t="str">
        <f xml:space="preserve"> TRIM( LEFT(R10982,  IFERROR(   SEARCH(" - ",R10982), LEN(R10982) )    ) )</f>
        <v>Food</v>
      </c>
      <c r="U10982" t="str">
        <f>MID(R10982, Q10982,LEN(R10982))</f>
        <v>Condiments</v>
      </c>
      <c r="V10982" t="s">
        <v>31</v>
      </c>
    </row>
    <row r="10983" spans="1:22" x14ac:dyDescent="0.35">
      <c r="A10983" t="s">
        <v>10415</v>
      </c>
      <c r="B10983" s="1">
        <v>45447</v>
      </c>
      <c r="C10983" t="s">
        <v>17</v>
      </c>
      <c r="D10983" t="s">
        <v>10416</v>
      </c>
      <c r="E10983" t="s">
        <v>162</v>
      </c>
      <c r="F10983" t="s">
        <v>163</v>
      </c>
      <c r="G10983" t="s">
        <v>21</v>
      </c>
      <c r="H10983" t="s">
        <v>71</v>
      </c>
      <c r="I10983" t="s">
        <v>4475</v>
      </c>
      <c r="J10983" t="s">
        <v>4476</v>
      </c>
      <c r="K10983" s="9" t="s">
        <v>793</v>
      </c>
      <c r="L10983" t="s">
        <v>2213</v>
      </c>
      <c r="M10983">
        <v>60.99</v>
      </c>
      <c r="N10983">
        <v>23.995999999999999</v>
      </c>
      <c r="O10983">
        <v>7</v>
      </c>
      <c r="P10983">
        <v>0.08</v>
      </c>
      <c r="Q10983">
        <f>IFERROR(SEARCH("-",R10983)+2, 1)</f>
        <v>1</v>
      </c>
      <c r="R10983" s="9" t="s">
        <v>793</v>
      </c>
      <c r="S10983" s="9" t="b">
        <f>R10983&lt;&gt;K10983</f>
        <v>0</v>
      </c>
      <c r="T10983" t="str">
        <f xml:space="preserve"> TRIM( LEFT(R10983,  IFERROR(   SEARCH(" - ",R10983), LEN(R10983) )    ) )</f>
        <v>Audio</v>
      </c>
      <c r="U10983" t="str">
        <f>MID(R10983, Q10983,LEN(R10983))</f>
        <v>Audio</v>
      </c>
      <c r="V10983" t="s">
        <v>71</v>
      </c>
    </row>
    <row r="10984" spans="1:22" x14ac:dyDescent="0.35">
      <c r="A10984" t="s">
        <v>14964</v>
      </c>
      <c r="B10984" s="1">
        <v>45108</v>
      </c>
      <c r="C10984" t="s">
        <v>17</v>
      </c>
      <c r="D10984" t="s">
        <v>7992</v>
      </c>
      <c r="E10984" t="s">
        <v>162</v>
      </c>
      <c r="F10984" t="s">
        <v>163</v>
      </c>
      <c r="G10984" t="s">
        <v>21</v>
      </c>
      <c r="H10984" t="s">
        <v>179</v>
      </c>
      <c r="I10984" t="s">
        <v>7993</v>
      </c>
      <c r="J10984" t="s">
        <v>7994</v>
      </c>
      <c r="K10984" s="9" t="s">
        <v>113</v>
      </c>
      <c r="L10984" t="s">
        <v>2198</v>
      </c>
      <c r="M10984">
        <v>3.14</v>
      </c>
      <c r="N10984">
        <v>0.69699999999999995</v>
      </c>
      <c r="O10984">
        <v>3</v>
      </c>
      <c r="Q10984">
        <f>IFERROR(SEARCH("-",R10984)+2, 1)</f>
        <v>8</v>
      </c>
      <c r="R10984" s="9" t="s">
        <v>113</v>
      </c>
      <c r="S10984" s="9" t="b">
        <f>R10984&lt;&gt;K10984</f>
        <v>0</v>
      </c>
      <c r="T10984" t="str">
        <f xml:space="preserve"> TRIM( LEFT(R10984,  IFERROR(   SEARCH(" - ",R10984), LEN(R10984) )    ) )</f>
        <v>Food</v>
      </c>
      <c r="U10984" t="str">
        <f>MID(R10984, Q10984,LEN(R10984))</f>
        <v>Sides</v>
      </c>
      <c r="V10984" t="s">
        <v>179</v>
      </c>
    </row>
    <row r="10985" spans="1:22" x14ac:dyDescent="0.35">
      <c r="A10985" t="s">
        <v>16124</v>
      </c>
      <c r="B10985" s="1">
        <v>45183</v>
      </c>
      <c r="C10985" t="s">
        <v>17</v>
      </c>
      <c r="D10985" t="s">
        <v>16125</v>
      </c>
      <c r="E10985" t="s">
        <v>162</v>
      </c>
      <c r="F10985" t="s">
        <v>163</v>
      </c>
      <c r="G10985" t="s">
        <v>21</v>
      </c>
      <c r="H10985" t="s">
        <v>202</v>
      </c>
      <c r="I10985" t="s">
        <v>2871</v>
      </c>
      <c r="J10985" t="s">
        <v>2872</v>
      </c>
      <c r="K10985" s="9" t="s">
        <v>120</v>
      </c>
      <c r="L10985" t="s">
        <v>1874</v>
      </c>
      <c r="M10985">
        <v>0.74</v>
      </c>
      <c r="N10985">
        <v>0.34599999999999997</v>
      </c>
      <c r="O10985">
        <v>5</v>
      </c>
      <c r="P10985">
        <v>0.03</v>
      </c>
      <c r="Q10985">
        <f>IFERROR(SEARCH("-",R10985)+2, 1)</f>
        <v>8</v>
      </c>
      <c r="R10985" s="9" t="s">
        <v>120</v>
      </c>
      <c r="S10985" s="9" t="b">
        <f>R10985&lt;&gt;K10985</f>
        <v>0</v>
      </c>
      <c r="T10985" t="str">
        <f xml:space="preserve"> TRIM( LEFT(R10985,  IFERROR(   SEARCH(" - ",R10985), LEN(R10985) )    ) )</f>
        <v>Food</v>
      </c>
      <c r="U10985" t="str">
        <f>MID(R10985, Q10985,LEN(R10985))</f>
        <v>Grains</v>
      </c>
      <c r="V10985" t="s">
        <v>202</v>
      </c>
    </row>
    <row r="10986" spans="1:22" x14ac:dyDescent="0.35">
      <c r="A10986" t="s">
        <v>12438</v>
      </c>
      <c r="B10986" s="1">
        <v>44968</v>
      </c>
      <c r="C10986" t="s">
        <v>17</v>
      </c>
      <c r="D10986" t="s">
        <v>763</v>
      </c>
      <c r="E10986" t="s">
        <v>162</v>
      </c>
      <c r="F10986" t="s">
        <v>163</v>
      </c>
      <c r="G10986" t="s">
        <v>21</v>
      </c>
      <c r="I10986" t="s">
        <v>764</v>
      </c>
      <c r="J10986" t="s">
        <v>765</v>
      </c>
      <c r="K10986" s="9" t="s">
        <v>363</v>
      </c>
      <c r="L10986" t="s">
        <v>766</v>
      </c>
      <c r="M10986">
        <v>11.99</v>
      </c>
      <c r="N10986">
        <v>3.347</v>
      </c>
      <c r="O10986">
        <v>20</v>
      </c>
      <c r="P10986">
        <v>0.09</v>
      </c>
      <c r="Q10986">
        <f>IFERROR(SEARCH("-",R10986)+2, 1)</f>
        <v>1</v>
      </c>
      <c r="R10986" s="9" t="s">
        <v>363</v>
      </c>
      <c r="S10986" s="9" t="b">
        <f>R10986&lt;&gt;K10986</f>
        <v>0</v>
      </c>
      <c r="T10986" t="str">
        <f xml:space="preserve"> TRIM( LEFT(R10986,  IFERROR(   SEARCH(" - ",R10986), LEN(R10986) )    ) )</f>
        <v>Automotive</v>
      </c>
      <c r="U10986" t="str">
        <f>MID(R10986, Q10986,LEN(R10986))</f>
        <v>Automotive</v>
      </c>
    </row>
    <row r="10987" spans="1:22" x14ac:dyDescent="0.35">
      <c r="A10987" t="s">
        <v>12666</v>
      </c>
      <c r="B10987" s="1">
        <v>44976</v>
      </c>
      <c r="C10987" t="s">
        <v>17</v>
      </c>
      <c r="D10987" t="s">
        <v>3448</v>
      </c>
      <c r="E10987" t="s">
        <v>162</v>
      </c>
      <c r="F10987" t="s">
        <v>163</v>
      </c>
      <c r="G10987" t="s">
        <v>21</v>
      </c>
      <c r="H10987" t="s">
        <v>71</v>
      </c>
      <c r="I10987" t="s">
        <v>3449</v>
      </c>
      <c r="J10987" t="s">
        <v>3450</v>
      </c>
      <c r="K10987" s="9" t="s">
        <v>363</v>
      </c>
      <c r="L10987" t="s">
        <v>766</v>
      </c>
      <c r="M10987">
        <v>49.14</v>
      </c>
      <c r="N10987">
        <v>14.497</v>
      </c>
      <c r="O10987">
        <v>14</v>
      </c>
      <c r="P10987">
        <v>0.23</v>
      </c>
      <c r="Q10987">
        <f>IFERROR(SEARCH("-",R10987)+2, 1)</f>
        <v>1</v>
      </c>
      <c r="R10987" s="9" t="s">
        <v>363</v>
      </c>
      <c r="S10987" s="9" t="b">
        <f>R10987&lt;&gt;K10987</f>
        <v>0</v>
      </c>
      <c r="T10987" t="str">
        <f xml:space="preserve"> TRIM( LEFT(R10987,  IFERROR(   SEARCH(" - ",R10987), LEN(R10987) )    ) )</f>
        <v>Automotive</v>
      </c>
      <c r="U10987" t="str">
        <f>MID(R10987, Q10987,LEN(R10987))</f>
        <v>Automotive</v>
      </c>
      <c r="V10987" t="s">
        <v>71</v>
      </c>
    </row>
    <row r="10988" spans="1:22" x14ac:dyDescent="0.35">
      <c r="A10988" t="s">
        <v>14220</v>
      </c>
      <c r="B10988" s="1">
        <v>45190</v>
      </c>
      <c r="C10988" t="s">
        <v>17</v>
      </c>
      <c r="D10988" t="s">
        <v>8019</v>
      </c>
      <c r="E10988" t="s">
        <v>162</v>
      </c>
      <c r="F10988" t="s">
        <v>163</v>
      </c>
      <c r="G10988" t="s">
        <v>21</v>
      </c>
      <c r="I10988" t="s">
        <v>8020</v>
      </c>
      <c r="J10988" t="s">
        <v>8021</v>
      </c>
      <c r="K10988" s="9" t="s">
        <v>34</v>
      </c>
      <c r="L10988" t="s">
        <v>298</v>
      </c>
      <c r="M10988">
        <v>2.64</v>
      </c>
      <c r="N10988">
        <v>0.54700000000000004</v>
      </c>
      <c r="O10988">
        <v>17</v>
      </c>
      <c r="Q10988">
        <f>IFERROR(SEARCH("-",R10988)+2, 1)</f>
        <v>8</v>
      </c>
      <c r="R10988" s="9" t="s">
        <v>34</v>
      </c>
      <c r="S10988" s="9" t="b">
        <f>R10988&lt;&gt;K10988</f>
        <v>0</v>
      </c>
      <c r="T10988" t="str">
        <f xml:space="preserve"> TRIM( LEFT(R10988,  IFERROR(   SEARCH(" - ",R10988), LEN(R10988) )    ) )</f>
        <v>Food</v>
      </c>
      <c r="U10988" t="str">
        <f>MID(R10988, Q10988,LEN(R10988))</f>
        <v>Condiments</v>
      </c>
    </row>
    <row r="10989" spans="1:22" x14ac:dyDescent="0.35">
      <c r="A10989" t="s">
        <v>17368</v>
      </c>
      <c r="B10989" s="1">
        <v>45615</v>
      </c>
      <c r="C10989" t="s">
        <v>17</v>
      </c>
      <c r="D10989" t="s">
        <v>8948</v>
      </c>
      <c r="E10989" t="s">
        <v>162</v>
      </c>
      <c r="F10989" t="s">
        <v>163</v>
      </c>
      <c r="G10989" t="s">
        <v>21</v>
      </c>
      <c r="H10989" t="s">
        <v>31</v>
      </c>
      <c r="I10989" t="s">
        <v>8949</v>
      </c>
      <c r="J10989" t="s">
        <v>8950</v>
      </c>
      <c r="K10989" s="9" t="s">
        <v>695</v>
      </c>
      <c r="L10989" t="s">
        <v>8951</v>
      </c>
      <c r="M10989">
        <v>2.79</v>
      </c>
      <c r="N10989">
        <v>0.83699999999999997</v>
      </c>
      <c r="O10989">
        <v>14</v>
      </c>
      <c r="P10989">
        <v>0.05</v>
      </c>
      <c r="Q10989">
        <f>IFERROR(SEARCH("-",R10989)+2, 1)</f>
        <v>8</v>
      </c>
      <c r="R10989" s="9" t="s">
        <v>695</v>
      </c>
      <c r="S10989" s="9" t="b">
        <f>R10989&lt;&gt;K10989</f>
        <v>0</v>
      </c>
      <c r="T10989" t="str">
        <f xml:space="preserve"> TRIM( LEFT(R10989,  IFERROR(   SEARCH(" - ",R10989), LEN(R10989) )    ) )</f>
        <v>Food</v>
      </c>
      <c r="U10989" t="str">
        <f>MID(R10989, Q10989,LEN(R10989))</f>
        <v>Baking &amp; Cooking</v>
      </c>
      <c r="V10989" t="s">
        <v>31</v>
      </c>
    </row>
    <row r="10990" spans="1:22" x14ac:dyDescent="0.35">
      <c r="A10990" t="s">
        <v>11907</v>
      </c>
      <c r="B10990" s="1">
        <v>45176</v>
      </c>
      <c r="C10990" t="s">
        <v>17</v>
      </c>
      <c r="D10990" t="s">
        <v>387</v>
      </c>
      <c r="E10990" t="s">
        <v>162</v>
      </c>
      <c r="F10990" t="s">
        <v>163</v>
      </c>
      <c r="G10990" t="s">
        <v>21</v>
      </c>
      <c r="H10990" t="s">
        <v>164</v>
      </c>
      <c r="I10990" t="s">
        <v>389</v>
      </c>
      <c r="J10990" t="s">
        <v>390</v>
      </c>
      <c r="K10990" s="9" t="s">
        <v>391</v>
      </c>
      <c r="L10990" t="s">
        <v>392</v>
      </c>
      <c r="M10990">
        <v>23.99</v>
      </c>
      <c r="N10990">
        <v>6.9470000000000001</v>
      </c>
      <c r="O10990">
        <v>11</v>
      </c>
      <c r="P10990">
        <v>0.23</v>
      </c>
      <c r="Q10990">
        <f>IFERROR(SEARCH("-",R10990)+2, 1)</f>
        <v>1</v>
      </c>
      <c r="R10990" s="9" t="s">
        <v>391</v>
      </c>
      <c r="S10990" s="9" t="b">
        <f>R10990&lt;&gt;K10990</f>
        <v>0</v>
      </c>
      <c r="T10990" t="str">
        <f xml:space="preserve"> TRIM( LEFT(R10990,  IFERROR(   SEARCH(" - ",R10990), LEN(R10990) )    ) )</f>
        <v>Kitchen</v>
      </c>
      <c r="U10990" t="str">
        <f>MID(R10990, Q10990,LEN(R10990))</f>
        <v>Kitchen</v>
      </c>
      <c r="V10990" t="s">
        <v>164</v>
      </c>
    </row>
    <row r="10991" spans="1:22" x14ac:dyDescent="0.35">
      <c r="A10991" t="s">
        <v>12863</v>
      </c>
      <c r="B10991" s="1">
        <v>44949</v>
      </c>
      <c r="C10991" t="s">
        <v>17</v>
      </c>
      <c r="D10991" t="s">
        <v>12864</v>
      </c>
      <c r="E10991" t="s">
        <v>162</v>
      </c>
      <c r="F10991" t="s">
        <v>163</v>
      </c>
      <c r="G10991" t="s">
        <v>21</v>
      </c>
      <c r="H10991" t="s">
        <v>49</v>
      </c>
      <c r="I10991" t="s">
        <v>6567</v>
      </c>
      <c r="J10991" t="s">
        <v>6568</v>
      </c>
      <c r="K10991" s="9" t="s">
        <v>391</v>
      </c>
      <c r="L10991" t="s">
        <v>392</v>
      </c>
      <c r="M10991">
        <v>19.14</v>
      </c>
      <c r="N10991">
        <v>7.4960000000000004</v>
      </c>
      <c r="O10991">
        <v>17</v>
      </c>
      <c r="P10991">
        <v>7.0000000000000007E-2</v>
      </c>
      <c r="Q10991">
        <f>IFERROR(SEARCH("-",R10991)+2, 1)</f>
        <v>1</v>
      </c>
      <c r="R10991" s="9" t="s">
        <v>391</v>
      </c>
      <c r="S10991" s="9" t="b">
        <f>R10991&lt;&gt;K10991</f>
        <v>0</v>
      </c>
      <c r="T10991" t="str">
        <f xml:space="preserve"> TRIM( LEFT(R10991,  IFERROR(   SEARCH(" - ",R10991), LEN(R10991) )    ) )</f>
        <v>Kitchen</v>
      </c>
      <c r="U10991" t="str">
        <f>MID(R10991, Q10991,LEN(R10991))</f>
        <v>Kitchen</v>
      </c>
      <c r="V10991" t="s">
        <v>49</v>
      </c>
    </row>
    <row r="10992" spans="1:22" x14ac:dyDescent="0.35">
      <c r="A10992" t="s">
        <v>13055</v>
      </c>
      <c r="B10992" s="1">
        <v>45000</v>
      </c>
      <c r="C10992" t="s">
        <v>17</v>
      </c>
      <c r="D10992" t="s">
        <v>4143</v>
      </c>
      <c r="E10992" t="s">
        <v>162</v>
      </c>
      <c r="F10992" t="s">
        <v>163</v>
      </c>
      <c r="G10992" t="s">
        <v>21</v>
      </c>
      <c r="H10992" t="s">
        <v>164</v>
      </c>
      <c r="I10992" t="s">
        <v>4144</v>
      </c>
      <c r="J10992" t="s">
        <v>4145</v>
      </c>
      <c r="K10992" s="9" t="s">
        <v>284</v>
      </c>
      <c r="L10992" t="s">
        <v>2277</v>
      </c>
      <c r="M10992">
        <v>7.14</v>
      </c>
      <c r="N10992">
        <v>1.897</v>
      </c>
      <c r="O10992">
        <v>18</v>
      </c>
      <c r="Q10992">
        <f>IFERROR(SEARCH("-",R10992)+2, 1)</f>
        <v>8</v>
      </c>
      <c r="R10992" s="9" t="s">
        <v>284</v>
      </c>
      <c r="S10992" s="9" t="b">
        <f>R10992&lt;&gt;K10992</f>
        <v>0</v>
      </c>
      <c r="T10992" t="str">
        <f xml:space="preserve"> TRIM( LEFT(R10992,  IFERROR(   SEARCH(" - ",R10992), LEN(R10992) )    ) )</f>
        <v>Food</v>
      </c>
      <c r="U10992" t="str">
        <f>MID(R10992, Q10992,LEN(R10992))</f>
        <v>Canned Goods</v>
      </c>
      <c r="V10992" t="s">
        <v>164</v>
      </c>
    </row>
    <row r="10993" spans="1:22" x14ac:dyDescent="0.35">
      <c r="A10993" t="s">
        <v>1088</v>
      </c>
      <c r="B10993" s="1">
        <v>45305</v>
      </c>
      <c r="C10993" t="s">
        <v>17</v>
      </c>
      <c r="D10993" t="s">
        <v>420</v>
      </c>
      <c r="E10993" t="s">
        <v>162</v>
      </c>
      <c r="F10993" t="s">
        <v>163</v>
      </c>
      <c r="G10993" t="s">
        <v>21</v>
      </c>
      <c r="H10993" t="s">
        <v>260</v>
      </c>
      <c r="I10993" t="s">
        <v>423</v>
      </c>
      <c r="J10993" t="s">
        <v>424</v>
      </c>
      <c r="K10993" s="9" t="s">
        <v>425</v>
      </c>
      <c r="L10993" t="s">
        <v>426</v>
      </c>
      <c r="M10993">
        <v>11.99</v>
      </c>
      <c r="N10993">
        <v>3.597</v>
      </c>
      <c r="O10993">
        <v>7</v>
      </c>
      <c r="P10993">
        <v>0.2</v>
      </c>
      <c r="Q10993">
        <f>IFERROR(SEARCH("-",R10993)+2, 1)</f>
        <v>8</v>
      </c>
      <c r="R10993" s="9" t="s">
        <v>425</v>
      </c>
      <c r="S10993" s="9" t="b">
        <f>R10993&lt;&gt;K10993</f>
        <v>0</v>
      </c>
      <c r="T10993" t="str">
        <f xml:space="preserve"> TRIM( LEFT(R10993,  IFERROR(   SEARCH(" - ",R10993), LEN(R10993) )    ) )</f>
        <v>Food</v>
      </c>
      <c r="U10993" t="str">
        <f>MID(R10993, Q10993,LEN(R10993))</f>
        <v>Supplements</v>
      </c>
      <c r="V10993" t="s">
        <v>260</v>
      </c>
    </row>
    <row r="10994" spans="1:22" x14ac:dyDescent="0.35">
      <c r="A10994" t="s">
        <v>14078</v>
      </c>
      <c r="B10994" s="1">
        <v>45119</v>
      </c>
      <c r="C10994" t="s">
        <v>17</v>
      </c>
      <c r="D10994" t="s">
        <v>7333</v>
      </c>
      <c r="E10994" t="s">
        <v>162</v>
      </c>
      <c r="F10994" t="s">
        <v>163</v>
      </c>
      <c r="G10994" t="s">
        <v>21</v>
      </c>
      <c r="H10994" t="s">
        <v>78</v>
      </c>
      <c r="I10994" t="s">
        <v>7334</v>
      </c>
      <c r="J10994" t="s">
        <v>7335</v>
      </c>
      <c r="K10994" s="9" t="s">
        <v>24</v>
      </c>
      <c r="L10994" t="s">
        <v>1068</v>
      </c>
      <c r="M10994">
        <v>1.1399999999999999</v>
      </c>
      <c r="N10994">
        <v>9.7000000000000003E-2</v>
      </c>
      <c r="O10994">
        <v>6</v>
      </c>
      <c r="P10994">
        <v>0.19</v>
      </c>
      <c r="Q10994">
        <f>IFERROR(SEARCH("-",R10994)+2, 1)</f>
        <v>8</v>
      </c>
      <c r="R10994" s="9" t="s">
        <v>24</v>
      </c>
      <c r="S10994" s="9" t="b">
        <f>R10994&lt;&gt;K10994</f>
        <v>0</v>
      </c>
      <c r="T10994" t="str">
        <f xml:space="preserve"> TRIM( LEFT(R10994,  IFERROR(   SEARCH(" - ",R10994), LEN(R10994) )    ) )</f>
        <v>Food</v>
      </c>
      <c r="U10994" t="str">
        <f>MID(R10994, Q10994,LEN(R10994))</f>
        <v>Snacks</v>
      </c>
      <c r="V10994" t="s">
        <v>78</v>
      </c>
    </row>
    <row r="10995" spans="1:22" x14ac:dyDescent="0.35">
      <c r="A10995" t="s">
        <v>4582</v>
      </c>
      <c r="B10995" s="1">
        <v>45354</v>
      </c>
      <c r="C10995" t="s">
        <v>17</v>
      </c>
      <c r="D10995" t="s">
        <v>3745</v>
      </c>
      <c r="E10995" t="s">
        <v>162</v>
      </c>
      <c r="F10995" t="s">
        <v>163</v>
      </c>
      <c r="G10995" t="s">
        <v>21</v>
      </c>
      <c r="H10995" t="s">
        <v>31</v>
      </c>
      <c r="I10995" t="s">
        <v>3746</v>
      </c>
      <c r="J10995" t="s">
        <v>3747</v>
      </c>
      <c r="K10995" s="9" t="s">
        <v>43</v>
      </c>
      <c r="L10995" t="s">
        <v>3361</v>
      </c>
      <c r="M10995">
        <v>19.989999999999998</v>
      </c>
      <c r="N10995">
        <v>7.9960000000000004</v>
      </c>
      <c r="O10995">
        <v>2</v>
      </c>
      <c r="P10995">
        <v>0.24</v>
      </c>
      <c r="Q10995">
        <f>IFERROR(SEARCH("-",R10995)+2, 1)</f>
        <v>1</v>
      </c>
      <c r="R10995" s="9" t="s">
        <v>43</v>
      </c>
      <c r="S10995" s="9" t="b">
        <f>R10995&lt;&gt;K10995</f>
        <v>0</v>
      </c>
      <c r="T10995" t="str">
        <f xml:space="preserve"> TRIM( LEFT(R10995,  IFERROR(   SEARCH(" - ",R10995), LEN(R10995) )    ) )</f>
        <v>Accessories</v>
      </c>
      <c r="U10995" t="str">
        <f>MID(R10995, Q10995,LEN(R10995))</f>
        <v>Accessories</v>
      </c>
      <c r="V10995" t="s">
        <v>31</v>
      </c>
    </row>
    <row r="10996" spans="1:22" x14ac:dyDescent="0.35">
      <c r="A10996" t="s">
        <v>12911</v>
      </c>
      <c r="B10996" s="1">
        <v>45039</v>
      </c>
      <c r="C10996" t="s">
        <v>17</v>
      </c>
      <c r="D10996" t="s">
        <v>12912</v>
      </c>
      <c r="E10996" t="s">
        <v>162</v>
      </c>
      <c r="F10996" t="s">
        <v>163</v>
      </c>
      <c r="G10996" t="s">
        <v>21</v>
      </c>
      <c r="I10996" t="s">
        <v>5774</v>
      </c>
      <c r="J10996" t="s">
        <v>5775</v>
      </c>
      <c r="K10996" s="9" t="s">
        <v>243</v>
      </c>
      <c r="L10996" t="s">
        <v>244</v>
      </c>
      <c r="M10996">
        <v>29.14</v>
      </c>
      <c r="N10996">
        <v>8.4969999999999999</v>
      </c>
      <c r="O10996">
        <v>18</v>
      </c>
      <c r="P10996">
        <v>0.05</v>
      </c>
      <c r="Q10996">
        <f>IFERROR(SEARCH("-",R10996)+2, 1)</f>
        <v>1</v>
      </c>
      <c r="R10996" s="9" t="s">
        <v>243</v>
      </c>
      <c r="S10996" s="9" t="b">
        <f>R10996&lt;&gt;K10996</f>
        <v>0</v>
      </c>
      <c r="T10996" t="str">
        <f xml:space="preserve"> TRIM( LEFT(R10996,  IFERROR(   SEARCH(" - ",R10996), LEN(R10996) )    ) )</f>
        <v>Travel</v>
      </c>
      <c r="U10996" t="str">
        <f>MID(R10996, Q10996,LEN(R10996))</f>
        <v>Travel</v>
      </c>
    </row>
    <row r="10997" spans="1:22" x14ac:dyDescent="0.35">
      <c r="A10997" t="s">
        <v>17203</v>
      </c>
      <c r="B10997" s="1">
        <v>45676</v>
      </c>
      <c r="C10997" t="s">
        <v>17</v>
      </c>
      <c r="D10997" t="s">
        <v>13812</v>
      </c>
      <c r="E10997" t="s">
        <v>162</v>
      </c>
      <c r="F10997" t="s">
        <v>163</v>
      </c>
      <c r="H10997" t="s">
        <v>31</v>
      </c>
      <c r="I10997" t="s">
        <v>13813</v>
      </c>
      <c r="J10997" t="s">
        <v>13814</v>
      </c>
      <c r="K10997" s="9" t="s">
        <v>243</v>
      </c>
      <c r="L10997" t="s">
        <v>244</v>
      </c>
      <c r="M10997">
        <v>12.99</v>
      </c>
      <c r="N10997">
        <v>3.8969999999999998</v>
      </c>
      <c r="O10997">
        <v>8</v>
      </c>
      <c r="P10997">
        <v>7.0000000000000007E-2</v>
      </c>
      <c r="Q10997">
        <f>IFERROR(SEARCH("-",R10997)+2, 1)</f>
        <v>1</v>
      </c>
      <c r="R10997" s="9" t="s">
        <v>243</v>
      </c>
      <c r="S10997" s="9" t="b">
        <f>R10997&lt;&gt;K10997</f>
        <v>0</v>
      </c>
      <c r="T10997" t="str">
        <f xml:space="preserve"> TRIM( LEFT(R10997,  IFERROR(   SEARCH(" - ",R10997), LEN(R10997) )    ) )</f>
        <v>Travel</v>
      </c>
      <c r="U10997" t="str">
        <f>MID(R10997, Q10997,LEN(R10997))</f>
        <v>Travel</v>
      </c>
      <c r="V10997" t="s">
        <v>31</v>
      </c>
    </row>
    <row r="10998" spans="1:22" x14ac:dyDescent="0.35">
      <c r="A10998" t="s">
        <v>13244</v>
      </c>
      <c r="B10998" s="1">
        <v>44927</v>
      </c>
      <c r="C10998" t="s">
        <v>17</v>
      </c>
      <c r="D10998" t="s">
        <v>3626</v>
      </c>
      <c r="E10998" t="s">
        <v>162</v>
      </c>
      <c r="F10998" t="s">
        <v>163</v>
      </c>
      <c r="G10998" t="s">
        <v>21</v>
      </c>
      <c r="H10998" t="s">
        <v>40</v>
      </c>
      <c r="I10998" t="s">
        <v>3627</v>
      </c>
      <c r="J10998" t="s">
        <v>3628</v>
      </c>
      <c r="K10998" s="9" t="s">
        <v>1133</v>
      </c>
      <c r="L10998" t="s">
        <v>2846</v>
      </c>
      <c r="M10998">
        <v>3.14</v>
      </c>
      <c r="N10998">
        <v>0.69699999999999995</v>
      </c>
      <c r="O10998">
        <v>1</v>
      </c>
      <c r="P10998">
        <v>0.38</v>
      </c>
      <c r="Q10998">
        <f>IFERROR(SEARCH("-",R10998)+2, 1)</f>
        <v>8</v>
      </c>
      <c r="R10998" s="9" t="s">
        <v>1133</v>
      </c>
      <c r="S10998" s="9" t="b">
        <f>R10998&lt;&gt;K10998</f>
        <v>0</v>
      </c>
      <c r="T10998" t="str">
        <f xml:space="preserve"> TRIM( LEFT(R10998,  IFERROR(   SEARCH(" - ",R10998), LEN(R10998) )    ) )</f>
        <v>Food</v>
      </c>
      <c r="U10998" t="str">
        <f>MID(R10998, Q10998,LEN(R10998))</f>
        <v>Salads</v>
      </c>
      <c r="V10998" t="s">
        <v>40</v>
      </c>
    </row>
    <row r="10999" spans="1:22" x14ac:dyDescent="0.35">
      <c r="A10999" t="s">
        <v>10602</v>
      </c>
      <c r="B10999" s="1">
        <v>45633</v>
      </c>
      <c r="C10999" t="s">
        <v>17</v>
      </c>
      <c r="D10999" t="s">
        <v>10603</v>
      </c>
      <c r="E10999" t="s">
        <v>162</v>
      </c>
      <c r="F10999" t="s">
        <v>163</v>
      </c>
      <c r="G10999" t="s">
        <v>21</v>
      </c>
      <c r="H10999" t="s">
        <v>78</v>
      </c>
      <c r="I10999" t="s">
        <v>3501</v>
      </c>
      <c r="J10999" t="s">
        <v>3502</v>
      </c>
      <c r="K10999" s="9" t="s">
        <v>652</v>
      </c>
      <c r="L10999" t="s">
        <v>3503</v>
      </c>
      <c r="M10999">
        <v>4.49</v>
      </c>
      <c r="N10999">
        <v>1.3959999999999999</v>
      </c>
      <c r="O10999">
        <v>15</v>
      </c>
      <c r="P10999">
        <v>0.16</v>
      </c>
      <c r="Q10999">
        <f>IFERROR(SEARCH("-",R10999)+2, 1)</f>
        <v>8</v>
      </c>
      <c r="R10999" s="9" t="s">
        <v>652</v>
      </c>
      <c r="S10999" s="9" t="b">
        <f>R10999&lt;&gt;K10999</f>
        <v>0</v>
      </c>
      <c r="T10999" t="str">
        <f xml:space="preserve"> TRIM( LEFT(R10999,  IFERROR(   SEARCH(" - ",R10999), LEN(R10999) )    ) )</f>
        <v>Food</v>
      </c>
      <c r="U10999" t="str">
        <f>MID(R10999, Q10999,LEN(R10999))</f>
        <v>Soups</v>
      </c>
      <c r="V10999" t="s">
        <v>78</v>
      </c>
    </row>
    <row r="11000" spans="1:22" x14ac:dyDescent="0.35">
      <c r="A11000" t="s">
        <v>8071</v>
      </c>
      <c r="B11000" s="1">
        <v>45303</v>
      </c>
      <c r="C11000" t="s">
        <v>17</v>
      </c>
      <c r="D11000" t="s">
        <v>7219</v>
      </c>
      <c r="E11000" t="s">
        <v>162</v>
      </c>
      <c r="F11000" t="s">
        <v>163</v>
      </c>
      <c r="G11000" t="s">
        <v>21</v>
      </c>
      <c r="H11000" t="s">
        <v>31</v>
      </c>
      <c r="I11000" t="s">
        <v>7220</v>
      </c>
      <c r="J11000" t="s">
        <v>7221</v>
      </c>
      <c r="K11000" s="9" t="s">
        <v>793</v>
      </c>
      <c r="L11000" t="s">
        <v>794</v>
      </c>
      <c r="M11000">
        <v>79.989999999999995</v>
      </c>
      <c r="N11000">
        <v>23.997</v>
      </c>
      <c r="O11000">
        <v>7</v>
      </c>
      <c r="P11000">
        <v>0.3</v>
      </c>
      <c r="Q11000">
        <f>IFERROR(SEARCH("-",R11000)+2, 1)</f>
        <v>1</v>
      </c>
      <c r="R11000" s="9" t="s">
        <v>793</v>
      </c>
      <c r="S11000" s="9" t="b">
        <f>R11000&lt;&gt;K11000</f>
        <v>0</v>
      </c>
      <c r="T11000" t="str">
        <f xml:space="preserve"> TRIM( LEFT(R11000,  IFERROR(   SEARCH(" - ",R11000), LEN(R11000) )    ) )</f>
        <v>Audio</v>
      </c>
      <c r="U11000" t="str">
        <f>MID(R11000, Q11000,LEN(R11000))</f>
        <v>Audio</v>
      </c>
      <c r="V11000" t="s">
        <v>31</v>
      </c>
    </row>
    <row r="11001" spans="1:22" x14ac:dyDescent="0.35">
      <c r="A11001" t="s">
        <v>16419</v>
      </c>
      <c r="B11001" s="1">
        <v>45079</v>
      </c>
      <c r="C11001" t="s">
        <v>17</v>
      </c>
      <c r="D11001" t="s">
        <v>16420</v>
      </c>
      <c r="E11001" t="s">
        <v>162</v>
      </c>
      <c r="F11001" t="s">
        <v>163</v>
      </c>
      <c r="G11001" t="s">
        <v>21</v>
      </c>
      <c r="H11001" t="s">
        <v>78</v>
      </c>
      <c r="I11001" t="s">
        <v>2888</v>
      </c>
      <c r="J11001" t="s">
        <v>2889</v>
      </c>
      <c r="K11001" s="9" t="s">
        <v>502</v>
      </c>
      <c r="L11001" t="s">
        <v>2890</v>
      </c>
      <c r="M11001">
        <v>19.239999999999998</v>
      </c>
      <c r="N11001">
        <v>7.7460000000000004</v>
      </c>
      <c r="O11001">
        <v>11</v>
      </c>
      <c r="P11001">
        <v>0.04</v>
      </c>
      <c r="Q11001">
        <f>IFERROR(SEARCH("-",R11001)+2, 1)</f>
        <v>1</v>
      </c>
      <c r="R11001" s="9" t="s">
        <v>502</v>
      </c>
      <c r="S11001" s="9" t="b">
        <f>R11001&lt;&gt;K11001</f>
        <v>0</v>
      </c>
      <c r="T11001" t="str">
        <f xml:space="preserve"> TRIM( LEFT(R11001,  IFERROR(   SEARCH(" - ",R11001), LEN(R11001) )    ) )</f>
        <v>Office</v>
      </c>
      <c r="U11001" t="str">
        <f>MID(R11001, Q11001,LEN(R11001))</f>
        <v>Office</v>
      </c>
      <c r="V11001" t="s">
        <v>78</v>
      </c>
    </row>
  </sheetData>
  <autoFilter ref="A1:W11001" xr:uid="{A6CCA03A-2EFD-4B14-8BC5-D934F17A7B63}">
    <sortState xmlns:xlrd2="http://schemas.microsoft.com/office/spreadsheetml/2017/richdata2" ref="A2:W11001">
      <sortCondition ref="E2:E11001"/>
      <sortCondition ref="C2:C11001"/>
    </sortState>
  </autoFilter>
  <pageMargins left="0.7" right="0.7" top="0.75" bottom="0.75" header="0.3" footer="0.3"/>
  <pageSetup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036CC2-8613-4AA7-A2DA-BAB7B5335AA2}">
  <dimension ref="A1:D73"/>
  <sheetViews>
    <sheetView tabSelected="1" workbookViewId="0">
      <selection activeCell="F3" sqref="F3"/>
    </sheetView>
  </sheetViews>
  <sheetFormatPr defaultRowHeight="14.5" x14ac:dyDescent="0.35"/>
  <cols>
    <col min="1" max="1" width="19.54296875" customWidth="1"/>
    <col min="2" max="2" width="15.7265625" customWidth="1"/>
    <col min="3" max="3" width="22.26953125" customWidth="1"/>
    <col min="4" max="4" width="26.26953125" customWidth="1"/>
  </cols>
  <sheetData>
    <row r="1" spans="1:4" ht="15.5" x14ac:dyDescent="0.35">
      <c r="A1" s="13" t="s">
        <v>4</v>
      </c>
      <c r="B1" s="13" t="s">
        <v>5</v>
      </c>
      <c r="C1" s="13" t="s">
        <v>6</v>
      </c>
      <c r="D1" s="13" t="s">
        <v>7</v>
      </c>
    </row>
    <row r="2" spans="1:4" ht="15.5" x14ac:dyDescent="0.35">
      <c r="A2" s="13" t="s">
        <v>177</v>
      </c>
      <c r="B2" s="13" t="s">
        <v>360</v>
      </c>
      <c r="C2" s="13" t="s">
        <v>21</v>
      </c>
      <c r="D2" s="13" t="s">
        <v>71</v>
      </c>
    </row>
    <row r="3" spans="1:4" ht="15.5" x14ac:dyDescent="0.35">
      <c r="A3" s="13" t="s">
        <v>177</v>
      </c>
      <c r="B3" s="13" t="s">
        <v>178</v>
      </c>
      <c r="C3" s="13" t="s">
        <v>21</v>
      </c>
      <c r="D3" s="13" t="s">
        <v>71</v>
      </c>
    </row>
    <row r="4" spans="1:4" ht="15.5" x14ac:dyDescent="0.35">
      <c r="A4" s="13" t="s">
        <v>109</v>
      </c>
      <c r="B4" s="13" t="s">
        <v>110</v>
      </c>
      <c r="C4" s="13" t="s">
        <v>21</v>
      </c>
      <c r="D4" s="13" t="s">
        <v>19039</v>
      </c>
    </row>
    <row r="5" spans="1:4" ht="15.5" x14ac:dyDescent="0.35">
      <c r="A5" s="13" t="s">
        <v>124</v>
      </c>
      <c r="B5" s="13" t="s">
        <v>125</v>
      </c>
      <c r="C5" s="13" t="s">
        <v>21</v>
      </c>
      <c r="D5" s="13" t="s">
        <v>19039</v>
      </c>
    </row>
    <row r="6" spans="1:4" ht="15.5" x14ac:dyDescent="0.35">
      <c r="A6" s="13" t="s">
        <v>47</v>
      </c>
      <c r="B6" s="13" t="s">
        <v>48</v>
      </c>
      <c r="C6" s="13" t="s">
        <v>21</v>
      </c>
      <c r="D6" s="13" t="s">
        <v>49</v>
      </c>
    </row>
    <row r="7" spans="1:4" ht="15.5" x14ac:dyDescent="0.35">
      <c r="A7" s="13" t="s">
        <v>62</v>
      </c>
      <c r="B7" s="13" t="s">
        <v>63</v>
      </c>
      <c r="C7" s="13" t="s">
        <v>64</v>
      </c>
      <c r="D7" s="13" t="s">
        <v>64</v>
      </c>
    </row>
    <row r="8" spans="1:4" ht="15.5" x14ac:dyDescent="0.35">
      <c r="A8" s="13" t="s">
        <v>517</v>
      </c>
      <c r="B8" s="13" t="s">
        <v>518</v>
      </c>
      <c r="C8" s="13" t="s">
        <v>21</v>
      </c>
      <c r="D8" s="13" t="s">
        <v>179</v>
      </c>
    </row>
    <row r="9" spans="1:4" ht="15.5" x14ac:dyDescent="0.35">
      <c r="A9" s="13" t="s">
        <v>86</v>
      </c>
      <c r="B9" s="13" t="s">
        <v>87</v>
      </c>
      <c r="C9" s="13" t="s">
        <v>88</v>
      </c>
      <c r="D9" s="13" t="s">
        <v>88</v>
      </c>
    </row>
    <row r="10" spans="1:4" ht="15.5" x14ac:dyDescent="0.35">
      <c r="A10" s="13" t="s">
        <v>459</v>
      </c>
      <c r="B10" s="13" t="s">
        <v>460</v>
      </c>
      <c r="C10" s="13" t="s">
        <v>21</v>
      </c>
      <c r="D10" s="13" t="s">
        <v>179</v>
      </c>
    </row>
    <row r="11" spans="1:4" ht="15.5" x14ac:dyDescent="0.35">
      <c r="A11" s="13" t="s">
        <v>583</v>
      </c>
      <c r="B11" s="13" t="s">
        <v>584</v>
      </c>
      <c r="C11" s="13" t="s">
        <v>21</v>
      </c>
      <c r="D11" s="13" t="s">
        <v>179</v>
      </c>
    </row>
    <row r="12" spans="1:4" ht="15.5" x14ac:dyDescent="0.35">
      <c r="A12" s="13" t="s">
        <v>489</v>
      </c>
      <c r="B12" s="13" t="s">
        <v>490</v>
      </c>
      <c r="C12" s="13" t="s">
        <v>21</v>
      </c>
      <c r="D12" s="13" t="s">
        <v>31</v>
      </c>
    </row>
    <row r="13" spans="1:4" ht="15.5" x14ac:dyDescent="0.35">
      <c r="A13" s="13" t="s">
        <v>848</v>
      </c>
      <c r="B13" s="13" t="s">
        <v>849</v>
      </c>
      <c r="C13" s="13" t="s">
        <v>21</v>
      </c>
      <c r="D13" s="13" t="s">
        <v>49</v>
      </c>
    </row>
    <row r="14" spans="1:4" ht="15.5" x14ac:dyDescent="0.35">
      <c r="A14" s="13" t="s">
        <v>232</v>
      </c>
      <c r="B14" s="13" t="s">
        <v>233</v>
      </c>
      <c r="C14" s="13" t="s">
        <v>21</v>
      </c>
      <c r="D14" s="13" t="s">
        <v>202</v>
      </c>
    </row>
    <row r="15" spans="1:4" ht="15.5" x14ac:dyDescent="0.35">
      <c r="A15" s="13" t="s">
        <v>200</v>
      </c>
      <c r="B15" s="13" t="s">
        <v>201</v>
      </c>
      <c r="C15" s="13" t="s">
        <v>21</v>
      </c>
      <c r="D15" s="13" t="s">
        <v>202</v>
      </c>
    </row>
    <row r="16" spans="1:4" ht="15.5" x14ac:dyDescent="0.35">
      <c r="A16" s="13" t="s">
        <v>406</v>
      </c>
      <c r="B16" s="13" t="s">
        <v>407</v>
      </c>
      <c r="C16" s="13" t="s">
        <v>21</v>
      </c>
      <c r="D16" s="13" t="s">
        <v>71</v>
      </c>
    </row>
    <row r="17" spans="1:4" ht="15.5" x14ac:dyDescent="0.35">
      <c r="A17" s="13" t="s">
        <v>421</v>
      </c>
      <c r="B17" s="13" t="s">
        <v>422</v>
      </c>
      <c r="C17" s="13" t="s">
        <v>21</v>
      </c>
      <c r="D17" s="13" t="s">
        <v>19039</v>
      </c>
    </row>
    <row r="18" spans="1:4" ht="15.5" x14ac:dyDescent="0.35">
      <c r="A18" s="13" t="s">
        <v>253</v>
      </c>
      <c r="B18" s="13" t="s">
        <v>254</v>
      </c>
      <c r="C18" s="13" t="s">
        <v>21</v>
      </c>
      <c r="D18" s="13" t="s">
        <v>19039</v>
      </c>
    </row>
    <row r="19" spans="1:4" ht="15.5" x14ac:dyDescent="0.35">
      <c r="A19" s="13" t="s">
        <v>775</v>
      </c>
      <c r="B19" s="13" t="s">
        <v>776</v>
      </c>
      <c r="C19" s="13" t="s">
        <v>21</v>
      </c>
      <c r="D19" s="13" t="s">
        <v>40</v>
      </c>
    </row>
    <row r="20" spans="1:4" ht="15.5" x14ac:dyDescent="0.35">
      <c r="A20" s="13" t="s">
        <v>147</v>
      </c>
      <c r="B20" s="13" t="s">
        <v>148</v>
      </c>
      <c r="C20" s="13" t="s">
        <v>21</v>
      </c>
      <c r="D20" s="13" t="s">
        <v>40</v>
      </c>
    </row>
    <row r="21" spans="1:4" ht="15.5" x14ac:dyDescent="0.35">
      <c r="A21" s="13" t="s">
        <v>29</v>
      </c>
      <c r="B21" s="13" t="s">
        <v>30</v>
      </c>
      <c r="C21" s="13" t="s">
        <v>21</v>
      </c>
      <c r="D21" s="13" t="s">
        <v>40</v>
      </c>
    </row>
    <row r="22" spans="1:4" ht="15.5" x14ac:dyDescent="0.35">
      <c r="A22" s="13" t="s">
        <v>132</v>
      </c>
      <c r="B22" s="13" t="s">
        <v>133</v>
      </c>
      <c r="C22" s="13" t="s">
        <v>21</v>
      </c>
      <c r="D22" s="13" t="s">
        <v>179</v>
      </c>
    </row>
    <row r="23" spans="1:4" ht="15.5" x14ac:dyDescent="0.35">
      <c r="A23" s="13" t="s">
        <v>78</v>
      </c>
      <c r="B23" s="13" t="s">
        <v>593</v>
      </c>
      <c r="C23" s="13" t="s">
        <v>21</v>
      </c>
      <c r="D23" s="13" t="s">
        <v>78</v>
      </c>
    </row>
    <row r="24" spans="1:4" ht="15.5" x14ac:dyDescent="0.35">
      <c r="A24" s="13" t="s">
        <v>78</v>
      </c>
      <c r="B24" s="13" t="s">
        <v>388</v>
      </c>
      <c r="C24" s="13" t="s">
        <v>21</v>
      </c>
      <c r="D24" s="13" t="s">
        <v>78</v>
      </c>
    </row>
    <row r="25" spans="1:4" ht="15.5" x14ac:dyDescent="0.35">
      <c r="A25" s="13" t="s">
        <v>171</v>
      </c>
      <c r="B25" s="13" t="s">
        <v>172</v>
      </c>
      <c r="C25" s="13" t="s">
        <v>21</v>
      </c>
      <c r="D25" s="13" t="s">
        <v>179</v>
      </c>
    </row>
    <row r="26" spans="1:4" ht="15.5" x14ac:dyDescent="0.35">
      <c r="A26" s="13" t="s">
        <v>239</v>
      </c>
      <c r="B26" s="13" t="s">
        <v>240</v>
      </c>
      <c r="C26" s="13" t="s">
        <v>88</v>
      </c>
      <c r="D26" s="13" t="s">
        <v>88</v>
      </c>
    </row>
    <row r="27" spans="1:4" ht="15.5" x14ac:dyDescent="0.35">
      <c r="A27" s="13" t="s">
        <v>546</v>
      </c>
      <c r="B27" s="13" t="s">
        <v>547</v>
      </c>
      <c r="C27" s="13" t="s">
        <v>21</v>
      </c>
      <c r="D27" s="13" t="s">
        <v>202</v>
      </c>
    </row>
    <row r="28" spans="1:4" ht="15.5" x14ac:dyDescent="0.35">
      <c r="A28" s="13" t="s">
        <v>185</v>
      </c>
      <c r="B28" s="13" t="s">
        <v>306</v>
      </c>
      <c r="C28" s="13" t="s">
        <v>21</v>
      </c>
      <c r="D28" s="13" t="s">
        <v>49</v>
      </c>
    </row>
    <row r="29" spans="1:4" ht="15.5" x14ac:dyDescent="0.35">
      <c r="A29" s="13" t="s">
        <v>185</v>
      </c>
      <c r="B29" s="13" t="s">
        <v>186</v>
      </c>
      <c r="C29" s="13" t="s">
        <v>21</v>
      </c>
      <c r="D29" s="13" t="s">
        <v>49</v>
      </c>
    </row>
    <row r="30" spans="1:4" ht="15.5" x14ac:dyDescent="0.35">
      <c r="A30" s="13" t="s">
        <v>280</v>
      </c>
      <c r="B30" s="13" t="s">
        <v>281</v>
      </c>
      <c r="C30" s="13" t="s">
        <v>88</v>
      </c>
      <c r="D30" s="13" t="s">
        <v>88</v>
      </c>
    </row>
    <row r="31" spans="1:4" ht="15.5" x14ac:dyDescent="0.35">
      <c r="A31" s="13" t="s">
        <v>1343</v>
      </c>
      <c r="B31" s="13" t="s">
        <v>1344</v>
      </c>
      <c r="C31" s="13" t="s">
        <v>21</v>
      </c>
      <c r="D31" s="13" t="s">
        <v>40</v>
      </c>
    </row>
    <row r="32" spans="1:4" ht="15.5" x14ac:dyDescent="0.35">
      <c r="A32" s="13" t="s">
        <v>54</v>
      </c>
      <c r="B32" s="13" t="s">
        <v>55</v>
      </c>
      <c r="C32" s="13" t="s">
        <v>21</v>
      </c>
      <c r="D32" s="13" t="s">
        <v>40</v>
      </c>
    </row>
    <row r="33" spans="1:4" ht="15.5" x14ac:dyDescent="0.35">
      <c r="A33" s="13" t="s">
        <v>496</v>
      </c>
      <c r="B33" s="13" t="s">
        <v>497</v>
      </c>
      <c r="C33" s="13" t="s">
        <v>21</v>
      </c>
      <c r="D33" s="13" t="s">
        <v>40</v>
      </c>
    </row>
    <row r="34" spans="1:4" ht="15.5" x14ac:dyDescent="0.35">
      <c r="A34" s="13" t="s">
        <v>564</v>
      </c>
      <c r="B34" s="13" t="s">
        <v>565</v>
      </c>
      <c r="C34" s="13" t="s">
        <v>21</v>
      </c>
      <c r="D34" s="13" t="s">
        <v>40</v>
      </c>
    </row>
    <row r="35" spans="1:4" ht="15.5" x14ac:dyDescent="0.35">
      <c r="A35" s="13" t="s">
        <v>329</v>
      </c>
      <c r="B35" s="13" t="s">
        <v>330</v>
      </c>
      <c r="C35" s="13" t="s">
        <v>88</v>
      </c>
      <c r="D35" s="13" t="s">
        <v>88</v>
      </c>
    </row>
    <row r="36" spans="1:4" ht="15.5" x14ac:dyDescent="0.35">
      <c r="A36" s="13" t="s">
        <v>336</v>
      </c>
      <c r="B36" s="13" t="s">
        <v>337</v>
      </c>
      <c r="C36" s="13" t="s">
        <v>88</v>
      </c>
      <c r="D36" s="13" t="s">
        <v>88</v>
      </c>
    </row>
    <row r="37" spans="1:4" ht="15.5" x14ac:dyDescent="0.35">
      <c r="A37" s="13" t="s">
        <v>557</v>
      </c>
      <c r="B37" s="13" t="s">
        <v>558</v>
      </c>
      <c r="C37" s="13" t="s">
        <v>21</v>
      </c>
      <c r="D37" s="13" t="s">
        <v>19039</v>
      </c>
    </row>
    <row r="38" spans="1:4" ht="15.5" x14ac:dyDescent="0.35">
      <c r="A38" s="13" t="s">
        <v>352</v>
      </c>
      <c r="B38" s="13" t="s">
        <v>353</v>
      </c>
      <c r="C38" s="13" t="s">
        <v>88</v>
      </c>
      <c r="D38" s="13" t="s">
        <v>88</v>
      </c>
    </row>
    <row r="39" spans="1:4" ht="15.5" x14ac:dyDescent="0.35">
      <c r="A39" s="13" t="s">
        <v>94</v>
      </c>
      <c r="B39" s="13" t="s">
        <v>95</v>
      </c>
      <c r="C39" s="13" t="s">
        <v>21</v>
      </c>
      <c r="D39" s="13" t="s">
        <v>19039</v>
      </c>
    </row>
    <row r="40" spans="1:4" ht="15.5" x14ac:dyDescent="0.35">
      <c r="A40" s="13" t="s">
        <v>102</v>
      </c>
      <c r="B40" s="13" t="s">
        <v>103</v>
      </c>
      <c r="C40" s="13" t="s">
        <v>21</v>
      </c>
      <c r="D40" s="13" t="s">
        <v>49</v>
      </c>
    </row>
    <row r="41" spans="1:4" ht="15.5" x14ac:dyDescent="0.35">
      <c r="A41" s="13" t="s">
        <v>322</v>
      </c>
      <c r="B41" s="13" t="s">
        <v>323</v>
      </c>
      <c r="C41" s="13" t="s">
        <v>21</v>
      </c>
      <c r="D41" s="13" t="s">
        <v>49</v>
      </c>
    </row>
    <row r="42" spans="1:4" ht="15.5" x14ac:dyDescent="0.35">
      <c r="A42" s="13" t="s">
        <v>489</v>
      </c>
      <c r="B42" s="13" t="s">
        <v>958</v>
      </c>
      <c r="C42" s="13" t="s">
        <v>21</v>
      </c>
      <c r="D42" s="13" t="s">
        <v>78</v>
      </c>
    </row>
    <row r="43" spans="1:4" ht="15.5" x14ac:dyDescent="0.35">
      <c r="A43" s="13" t="s">
        <v>294</v>
      </c>
      <c r="B43" s="13" t="s">
        <v>295</v>
      </c>
      <c r="C43" s="13" t="s">
        <v>21</v>
      </c>
      <c r="D43" s="13" t="s">
        <v>260</v>
      </c>
    </row>
    <row r="44" spans="1:4" ht="15.5" x14ac:dyDescent="0.35">
      <c r="A44" s="13" t="s">
        <v>375</v>
      </c>
      <c r="B44" s="13" t="s">
        <v>376</v>
      </c>
      <c r="C44" s="13" t="s">
        <v>21</v>
      </c>
      <c r="D44" s="13" t="s">
        <v>40</v>
      </c>
    </row>
    <row r="45" spans="1:4" ht="15.5" x14ac:dyDescent="0.35">
      <c r="A45" s="13" t="s">
        <v>352</v>
      </c>
      <c r="B45" s="13" t="s">
        <v>679</v>
      </c>
      <c r="C45" s="13" t="s">
        <v>21</v>
      </c>
      <c r="D45" s="13" t="s">
        <v>40</v>
      </c>
    </row>
    <row r="46" spans="1:4" ht="15.5" x14ac:dyDescent="0.35">
      <c r="A46" s="13" t="s">
        <v>19</v>
      </c>
      <c r="B46" s="13" t="s">
        <v>382</v>
      </c>
      <c r="C46" s="13" t="s">
        <v>21</v>
      </c>
      <c r="D46" s="13" t="s">
        <v>40</v>
      </c>
    </row>
    <row r="47" spans="1:4" ht="15.5" x14ac:dyDescent="0.35">
      <c r="A47" s="13" t="s">
        <v>162</v>
      </c>
      <c r="B47" s="13" t="s">
        <v>163</v>
      </c>
      <c r="C47" s="13" t="s">
        <v>21</v>
      </c>
      <c r="D47" s="13" t="s">
        <v>40</v>
      </c>
    </row>
    <row r="48" spans="1:4" ht="15.5" x14ac:dyDescent="0.35">
      <c r="A48" s="13" t="s">
        <v>925</v>
      </c>
      <c r="B48" s="13" t="s">
        <v>926</v>
      </c>
      <c r="C48" s="13" t="s">
        <v>21</v>
      </c>
      <c r="D48" s="13" t="s">
        <v>31</v>
      </c>
    </row>
    <row r="49" spans="1:4" ht="15.5" x14ac:dyDescent="0.35">
      <c r="A49" s="13" t="s">
        <v>155</v>
      </c>
      <c r="B49" s="13" t="s">
        <v>156</v>
      </c>
      <c r="C49" s="13" t="s">
        <v>21</v>
      </c>
      <c r="D49" s="13" t="s">
        <v>31</v>
      </c>
    </row>
    <row r="50" spans="1:4" ht="15.5" x14ac:dyDescent="0.35">
      <c r="A50" s="13" t="s">
        <v>1059</v>
      </c>
      <c r="B50" s="13" t="s">
        <v>1060</v>
      </c>
      <c r="C50" s="13" t="s">
        <v>21</v>
      </c>
      <c r="D50" s="13" t="s">
        <v>202</v>
      </c>
    </row>
    <row r="51" spans="1:4" ht="15.5" x14ac:dyDescent="0.35">
      <c r="A51" s="13" t="s">
        <v>686</v>
      </c>
      <c r="B51" s="13" t="s">
        <v>687</v>
      </c>
      <c r="C51" s="13" t="s">
        <v>21</v>
      </c>
      <c r="D51" s="13" t="s">
        <v>202</v>
      </c>
    </row>
    <row r="52" spans="1:4" ht="15.5" x14ac:dyDescent="0.35">
      <c r="A52" s="13" t="s">
        <v>140</v>
      </c>
      <c r="B52" s="13" t="s">
        <v>141</v>
      </c>
      <c r="C52" s="13" t="s">
        <v>21</v>
      </c>
      <c r="D52" s="13" t="s">
        <v>49</v>
      </c>
    </row>
    <row r="53" spans="1:4" ht="15.5" x14ac:dyDescent="0.35">
      <c r="A53" s="13" t="s">
        <v>38</v>
      </c>
      <c r="B53" s="13" t="s">
        <v>39</v>
      </c>
      <c r="C53" s="13" t="s">
        <v>21</v>
      </c>
      <c r="D53" s="13" t="s">
        <v>202</v>
      </c>
    </row>
    <row r="54" spans="1:4" ht="15.5" x14ac:dyDescent="0.35">
      <c r="A54" s="13" t="s">
        <v>232</v>
      </c>
      <c r="B54" s="13" t="s">
        <v>535</v>
      </c>
      <c r="C54" s="13" t="s">
        <v>21</v>
      </c>
      <c r="D54" s="13" t="s">
        <v>202</v>
      </c>
    </row>
    <row r="55" spans="1:4" ht="15.5" x14ac:dyDescent="0.35">
      <c r="A55" s="13" t="s">
        <v>276</v>
      </c>
      <c r="B55" s="13" t="s">
        <v>312</v>
      </c>
      <c r="C55" s="13" t="s">
        <v>21</v>
      </c>
      <c r="D55" s="13" t="s">
        <v>164</v>
      </c>
    </row>
    <row r="56" spans="1:4" ht="15.5" x14ac:dyDescent="0.35">
      <c r="A56" s="13" t="s">
        <v>575</v>
      </c>
      <c r="B56" s="13" t="s">
        <v>576</v>
      </c>
      <c r="C56" s="13" t="s">
        <v>577</v>
      </c>
      <c r="D56" s="13" t="s">
        <v>577</v>
      </c>
    </row>
    <row r="57" spans="1:4" ht="15.5" x14ac:dyDescent="0.35">
      <c r="A57" s="13" t="s">
        <v>19040</v>
      </c>
      <c r="B57" s="13" t="s">
        <v>277</v>
      </c>
      <c r="C57" s="13" t="s">
        <v>21</v>
      </c>
      <c r="D57" s="13" t="s">
        <v>40</v>
      </c>
    </row>
    <row r="58" spans="1:4" ht="15.5" x14ac:dyDescent="0.35">
      <c r="A58" s="13" t="s">
        <v>19</v>
      </c>
      <c r="B58" s="13" t="s">
        <v>20</v>
      </c>
      <c r="C58" s="13" t="s">
        <v>21</v>
      </c>
      <c r="D58" s="13" t="s">
        <v>164</v>
      </c>
    </row>
    <row r="59" spans="1:4" ht="15.5" x14ac:dyDescent="0.35">
      <c r="A59" s="13" t="s">
        <v>375</v>
      </c>
      <c r="B59" s="13" t="s">
        <v>635</v>
      </c>
      <c r="C59" s="13" t="s">
        <v>88</v>
      </c>
      <c r="D59" s="13" t="s">
        <v>88</v>
      </c>
    </row>
    <row r="60" spans="1:4" ht="15.5" x14ac:dyDescent="0.35">
      <c r="A60" s="13" t="s">
        <v>413</v>
      </c>
      <c r="B60" s="13" t="s">
        <v>414</v>
      </c>
      <c r="C60" s="13" t="s">
        <v>21</v>
      </c>
      <c r="D60" s="13" t="s">
        <v>31</v>
      </c>
    </row>
    <row r="61" spans="1:4" ht="15.5" x14ac:dyDescent="0.35">
      <c r="A61" s="13" t="s">
        <v>905</v>
      </c>
      <c r="B61" s="13" t="s">
        <v>906</v>
      </c>
      <c r="C61" s="13" t="s">
        <v>21</v>
      </c>
      <c r="D61" s="13" t="s">
        <v>179</v>
      </c>
    </row>
    <row r="62" spans="1:4" ht="15.5" x14ac:dyDescent="0.35">
      <c r="A62" s="13" t="s">
        <v>704</v>
      </c>
      <c r="B62" s="13" t="s">
        <v>705</v>
      </c>
      <c r="C62" s="13" t="s">
        <v>21</v>
      </c>
      <c r="D62" s="13" t="s">
        <v>179</v>
      </c>
    </row>
    <row r="63" spans="1:4" ht="15.5" x14ac:dyDescent="0.35">
      <c r="A63" s="13" t="s">
        <v>729</v>
      </c>
      <c r="B63" s="13" t="s">
        <v>730</v>
      </c>
      <c r="C63" s="13" t="s">
        <v>88</v>
      </c>
      <c r="D63" s="13" t="s">
        <v>88</v>
      </c>
    </row>
    <row r="64" spans="1:4" ht="15.5" x14ac:dyDescent="0.35">
      <c r="A64" s="13" t="s">
        <v>368</v>
      </c>
      <c r="B64" s="13" t="s">
        <v>369</v>
      </c>
      <c r="C64" s="13" t="s">
        <v>21</v>
      </c>
      <c r="D64" s="13" t="s">
        <v>71</v>
      </c>
    </row>
    <row r="65" spans="1:4" ht="15.5" x14ac:dyDescent="0.35">
      <c r="A65" s="13" t="s">
        <v>813</v>
      </c>
      <c r="B65" s="13" t="s">
        <v>814</v>
      </c>
      <c r="C65" s="13" t="s">
        <v>64</v>
      </c>
      <c r="D65" s="13" t="s">
        <v>64</v>
      </c>
    </row>
    <row r="66" spans="1:4" ht="15.5" x14ac:dyDescent="0.35">
      <c r="A66" s="13" t="s">
        <v>342</v>
      </c>
      <c r="B66" s="13" t="s">
        <v>343</v>
      </c>
      <c r="C66" s="13" t="s">
        <v>21</v>
      </c>
      <c r="D66" s="13" t="s">
        <v>78</v>
      </c>
    </row>
    <row r="67" spans="1:4" ht="15.5" x14ac:dyDescent="0.35">
      <c r="A67" s="13" t="s">
        <v>78</v>
      </c>
      <c r="B67" s="13" t="s">
        <v>395</v>
      </c>
      <c r="C67" s="13" t="s">
        <v>21</v>
      </c>
      <c r="D67" s="13" t="s">
        <v>78</v>
      </c>
    </row>
    <row r="68" spans="1:4" ht="15.5" x14ac:dyDescent="0.35">
      <c r="A68" s="13" t="s">
        <v>193</v>
      </c>
      <c r="B68" s="13" t="s">
        <v>194</v>
      </c>
      <c r="C68" s="13" t="s">
        <v>21</v>
      </c>
      <c r="D68" s="13" t="s">
        <v>71</v>
      </c>
    </row>
    <row r="69" spans="1:4" ht="15.5" x14ac:dyDescent="0.35">
      <c r="A69" s="13" t="s">
        <v>78</v>
      </c>
      <c r="B69" s="13" t="s">
        <v>117</v>
      </c>
      <c r="C69" s="13" t="s">
        <v>21</v>
      </c>
      <c r="D69" s="13" t="s">
        <v>78</v>
      </c>
    </row>
    <row r="70" spans="1:4" ht="15.5" x14ac:dyDescent="0.35">
      <c r="A70" s="13" t="s">
        <v>78</v>
      </c>
      <c r="B70" s="13" t="s">
        <v>79</v>
      </c>
      <c r="C70" s="13" t="s">
        <v>21</v>
      </c>
      <c r="D70" s="13" t="s">
        <v>78</v>
      </c>
    </row>
    <row r="71" spans="1:4" ht="15.5" x14ac:dyDescent="0.35">
      <c r="A71" s="13" t="s">
        <v>78</v>
      </c>
      <c r="B71" s="13" t="s">
        <v>247</v>
      </c>
      <c r="C71" s="13" t="s">
        <v>21</v>
      </c>
      <c r="D71" s="13" t="s">
        <v>78</v>
      </c>
    </row>
    <row r="72" spans="1:4" ht="15.5" x14ac:dyDescent="0.35">
      <c r="A72" s="13" t="s">
        <v>1123</v>
      </c>
      <c r="B72" s="13" t="s">
        <v>1124</v>
      </c>
      <c r="C72" s="13" t="s">
        <v>88</v>
      </c>
      <c r="D72" s="13" t="s">
        <v>88</v>
      </c>
    </row>
    <row r="73" spans="1:4" ht="15.5" x14ac:dyDescent="0.35">
      <c r="A73" s="13" t="s">
        <v>775</v>
      </c>
      <c r="B73" s="13" t="s">
        <v>1017</v>
      </c>
      <c r="C73" s="13" t="s">
        <v>21</v>
      </c>
      <c r="D73" s="13" t="s">
        <v>19039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Pivot 1</vt:lpstr>
      <vt:lpstr>Tasks</vt:lpstr>
      <vt:lpstr>Data</vt:lpstr>
      <vt:lpstr>Store Locations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UG-Petinou, Michael</cp:lastModifiedBy>
  <cp:revision/>
  <dcterms:created xsi:type="dcterms:W3CDTF">2025-07-05T08:19:41Z</dcterms:created>
  <dcterms:modified xsi:type="dcterms:W3CDTF">2025-07-06T11:08:28Z</dcterms:modified>
  <cp:category/>
  <cp:contentStatus/>
</cp:coreProperties>
</file>